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NEXT Dropbox\DNEXT_RESEARCH\G&amp;O\03- GLOBAL_WHT\SND_GLOBAL\files\Platform_dataset_checks\"/>
    </mc:Choice>
  </mc:AlternateContent>
  <xr:revisionPtr revIDLastSave="0" documentId="13_ncr:1_{CBBDD31B-5A5E-4486-AA91-EA1339AE185A}" xr6:coauthVersionLast="47" xr6:coauthVersionMax="47" xr10:uidLastSave="{00000000-0000-0000-0000-000000000000}"/>
  <bookViews>
    <workbookView xWindow="-110" yWindow="-110" windowWidth="19420" windowHeight="11500" tabRatio="738" firstSheet="1" activeTab="1" xr2:uid="{00000000-000D-0000-FFFF-FFFF00000000}"/>
  </bookViews>
  <sheets>
    <sheet name="Folder" sheetId="17" r:id="rId1"/>
    <sheet name="input_dataset_pivot" sheetId="36" r:id="rId2"/>
    <sheet name="pivot_dataset_old" sheetId="44" r:id="rId3"/>
    <sheet name="pivot_dataset_2" sheetId="43" r:id="rId4"/>
    <sheet name="SND_M" sheetId="35" r:id="rId5"/>
    <sheet name="SND_Y" sheetId="38" r:id="rId6"/>
    <sheet name="Matrix" sheetId="39" r:id="rId7"/>
    <sheet name="input_dataset_2" sheetId="42" r:id="rId8"/>
    <sheet name="dnexr-dnexr-wht-world-snd-item-" sheetId="41" r:id="rId9"/>
    <sheet name="Parameters" sheetId="40" r:id="rId10"/>
    <sheet name="forecast_db" sheetId="13" r:id="rId11"/>
    <sheet name="Reference" sheetId="11" state="hidden" r:id="rId12"/>
    <sheet name="output_dataset" sheetId="31" r:id="rId13"/>
  </sheets>
  <functionGroups builtInGroupCount="19"/>
  <definedNames>
    <definedName name="ExternalData_1" localSheetId="8" hidden="1">'dnexr-dnexr-wht-world-snd-item-'!$A$1:$E$16315</definedName>
    <definedName name="ExternalData_2" localSheetId="7" hidden="1">input_dataset_2!$A$1:$E$16315</definedName>
    <definedName name="ExternalData_2" localSheetId="12" hidden="1">output_dataset!$A$1:$E$18387</definedName>
    <definedName name="ExternalData_3" localSheetId="1" hidden="1">input_dataset_pivot!$A$1:$EN$253</definedName>
    <definedName name="ExternalData_3" localSheetId="3" hidden="1">pivot_dataset_2!$A$1:$EN$253</definedName>
    <definedName name="ExternalData_4" localSheetId="2" hidden="1">pivot_dataset_old!$A$1:$CE$253</definedName>
    <definedName name="SND_M">SND_M!$A:$CU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42" i="39" l="1"/>
  <c r="U342" i="39"/>
  <c r="T342" i="39"/>
  <c r="S342" i="39"/>
  <c r="R342" i="39"/>
  <c r="Q342" i="39"/>
  <c r="P342" i="39"/>
  <c r="O342" i="39"/>
  <c r="N342" i="39"/>
  <c r="M342" i="39"/>
  <c r="L342" i="39"/>
  <c r="K342" i="39"/>
  <c r="V341" i="39"/>
  <c r="U341" i="39"/>
  <c r="T341" i="39"/>
  <c r="S341" i="39"/>
  <c r="R341" i="39"/>
  <c r="Q341" i="39"/>
  <c r="P341" i="39"/>
  <c r="O341" i="39"/>
  <c r="N341" i="39"/>
  <c r="M341" i="39"/>
  <c r="L341" i="39"/>
  <c r="K341" i="39"/>
  <c r="V340" i="39"/>
  <c r="U340" i="39"/>
  <c r="T340" i="39"/>
  <c r="S340" i="39"/>
  <c r="R340" i="39"/>
  <c r="Q340" i="39"/>
  <c r="P340" i="39"/>
  <c r="O340" i="39"/>
  <c r="N340" i="39"/>
  <c r="M340" i="39"/>
  <c r="L340" i="39"/>
  <c r="K340" i="39"/>
  <c r="V339" i="39"/>
  <c r="U339" i="39"/>
  <c r="T339" i="39"/>
  <c r="S339" i="39"/>
  <c r="R339" i="39"/>
  <c r="Q339" i="39"/>
  <c r="P339" i="39"/>
  <c r="O339" i="39"/>
  <c r="N339" i="39"/>
  <c r="M339" i="39"/>
  <c r="L339" i="39"/>
  <c r="K339" i="39"/>
  <c r="V338" i="39"/>
  <c r="U338" i="39"/>
  <c r="T338" i="39"/>
  <c r="S338" i="39"/>
  <c r="R338" i="39"/>
  <c r="Q338" i="39"/>
  <c r="P338" i="39"/>
  <c r="O338" i="39"/>
  <c r="N338" i="39"/>
  <c r="M338" i="39"/>
  <c r="L338" i="39"/>
  <c r="K338" i="39"/>
  <c r="V337" i="39"/>
  <c r="U337" i="39"/>
  <c r="T337" i="39"/>
  <c r="S337" i="39"/>
  <c r="R337" i="39"/>
  <c r="Q337" i="39"/>
  <c r="P337" i="39"/>
  <c r="O337" i="39"/>
  <c r="N337" i="39"/>
  <c r="M337" i="39"/>
  <c r="L337" i="39"/>
  <c r="K337" i="39"/>
  <c r="V336" i="39"/>
  <c r="U336" i="39"/>
  <c r="T336" i="39"/>
  <c r="S336" i="39"/>
  <c r="R336" i="39"/>
  <c r="Q336" i="39"/>
  <c r="P336" i="39"/>
  <c r="O336" i="39"/>
  <c r="N336" i="39"/>
  <c r="M336" i="39"/>
  <c r="L336" i="39"/>
  <c r="K336" i="39"/>
  <c r="V335" i="39"/>
  <c r="U335" i="39"/>
  <c r="T335" i="39"/>
  <c r="S335" i="39"/>
  <c r="R335" i="39"/>
  <c r="Q335" i="39"/>
  <c r="P335" i="39"/>
  <c r="O335" i="39"/>
  <c r="N335" i="39"/>
  <c r="M335" i="39"/>
  <c r="L335" i="39"/>
  <c r="K335" i="39"/>
  <c r="V334" i="39"/>
  <c r="U334" i="39"/>
  <c r="T334" i="39"/>
  <c r="S334" i="39"/>
  <c r="R334" i="39"/>
  <c r="Q334" i="39"/>
  <c r="P334" i="39"/>
  <c r="O334" i="39"/>
  <c r="N334" i="39"/>
  <c r="M334" i="39"/>
  <c r="L334" i="39"/>
  <c r="K334" i="39"/>
  <c r="V294" i="39"/>
  <c r="U294" i="39"/>
  <c r="T294" i="39"/>
  <c r="S294" i="39"/>
  <c r="R294" i="39"/>
  <c r="Q294" i="39"/>
  <c r="P294" i="39"/>
  <c r="O294" i="39"/>
  <c r="N294" i="39"/>
  <c r="M294" i="39"/>
  <c r="L294" i="39"/>
  <c r="K294" i="39"/>
  <c r="V293" i="39"/>
  <c r="U293" i="39"/>
  <c r="T293" i="39"/>
  <c r="S293" i="39"/>
  <c r="R293" i="39"/>
  <c r="Q293" i="39"/>
  <c r="P293" i="39"/>
  <c r="O293" i="39"/>
  <c r="N293" i="39"/>
  <c r="M293" i="39"/>
  <c r="L293" i="39"/>
  <c r="K293" i="39"/>
  <c r="V292" i="39"/>
  <c r="U292" i="39"/>
  <c r="T292" i="39"/>
  <c r="S292" i="39"/>
  <c r="R292" i="39"/>
  <c r="Q292" i="39"/>
  <c r="P292" i="39"/>
  <c r="O292" i="39"/>
  <c r="N292" i="39"/>
  <c r="M292" i="39"/>
  <c r="L292" i="39"/>
  <c r="K292" i="39"/>
  <c r="V291" i="39"/>
  <c r="U291" i="39"/>
  <c r="T291" i="39"/>
  <c r="S291" i="39"/>
  <c r="R291" i="39"/>
  <c r="Q291" i="39"/>
  <c r="P291" i="39"/>
  <c r="O291" i="39"/>
  <c r="N291" i="39"/>
  <c r="M291" i="39"/>
  <c r="L291" i="39"/>
  <c r="K291" i="39"/>
  <c r="V290" i="39"/>
  <c r="U290" i="39"/>
  <c r="T290" i="39"/>
  <c r="S290" i="39"/>
  <c r="R290" i="39"/>
  <c r="Q290" i="39"/>
  <c r="P290" i="39"/>
  <c r="O290" i="39"/>
  <c r="N290" i="39"/>
  <c r="M290" i="39"/>
  <c r="L290" i="39"/>
  <c r="K290" i="39"/>
  <c r="V289" i="39"/>
  <c r="U289" i="39"/>
  <c r="T289" i="39"/>
  <c r="S289" i="39"/>
  <c r="R289" i="39"/>
  <c r="Q289" i="39"/>
  <c r="P289" i="39"/>
  <c r="O289" i="39"/>
  <c r="N289" i="39"/>
  <c r="M289" i="39"/>
  <c r="L289" i="39"/>
  <c r="K289" i="39"/>
  <c r="V288" i="39"/>
  <c r="U288" i="39"/>
  <c r="T288" i="39"/>
  <c r="S288" i="39"/>
  <c r="R288" i="39"/>
  <c r="Q288" i="39"/>
  <c r="P288" i="39"/>
  <c r="O288" i="39"/>
  <c r="N288" i="39"/>
  <c r="M288" i="39"/>
  <c r="L288" i="39"/>
  <c r="K288" i="39"/>
  <c r="V287" i="39"/>
  <c r="U287" i="39"/>
  <c r="T287" i="39"/>
  <c r="S287" i="39"/>
  <c r="R287" i="39"/>
  <c r="Q287" i="39"/>
  <c r="P287" i="39"/>
  <c r="O287" i="39"/>
  <c r="N287" i="39"/>
  <c r="M287" i="39"/>
  <c r="L287" i="39"/>
  <c r="K287" i="39"/>
  <c r="V286" i="39"/>
  <c r="U286" i="39"/>
  <c r="T286" i="39"/>
  <c r="S286" i="39"/>
  <c r="R286" i="39"/>
  <c r="Q286" i="39"/>
  <c r="P286" i="39"/>
  <c r="O286" i="39"/>
  <c r="N286" i="39"/>
  <c r="M286" i="39"/>
  <c r="L286" i="39"/>
  <c r="K286" i="39"/>
  <c r="V246" i="39"/>
  <c r="U246" i="39"/>
  <c r="T246" i="39"/>
  <c r="S246" i="39"/>
  <c r="R246" i="39"/>
  <c r="Q246" i="39"/>
  <c r="P246" i="39"/>
  <c r="O246" i="39"/>
  <c r="N246" i="39"/>
  <c r="M246" i="39"/>
  <c r="L246" i="39"/>
  <c r="K246" i="39"/>
  <c r="V245" i="39"/>
  <c r="U245" i="39"/>
  <c r="T245" i="39"/>
  <c r="S245" i="39"/>
  <c r="R245" i="39"/>
  <c r="Q245" i="39"/>
  <c r="P245" i="39"/>
  <c r="O245" i="39"/>
  <c r="N245" i="39"/>
  <c r="M245" i="39"/>
  <c r="L245" i="39"/>
  <c r="K245" i="39"/>
  <c r="V244" i="39"/>
  <c r="U244" i="39"/>
  <c r="T244" i="39"/>
  <c r="S244" i="39"/>
  <c r="R244" i="39"/>
  <c r="Q244" i="39"/>
  <c r="P244" i="39"/>
  <c r="O244" i="39"/>
  <c r="N244" i="39"/>
  <c r="M244" i="39"/>
  <c r="L244" i="39"/>
  <c r="K244" i="39"/>
  <c r="V243" i="39"/>
  <c r="U243" i="39"/>
  <c r="T243" i="39"/>
  <c r="S243" i="39"/>
  <c r="R243" i="39"/>
  <c r="Q243" i="39"/>
  <c r="P243" i="39"/>
  <c r="O243" i="39"/>
  <c r="N243" i="39"/>
  <c r="M243" i="39"/>
  <c r="L243" i="39"/>
  <c r="K243" i="39"/>
  <c r="V242" i="39"/>
  <c r="U242" i="39"/>
  <c r="T242" i="39"/>
  <c r="S242" i="39"/>
  <c r="R242" i="39"/>
  <c r="Q242" i="39"/>
  <c r="P242" i="39"/>
  <c r="O242" i="39"/>
  <c r="N242" i="39"/>
  <c r="M242" i="39"/>
  <c r="L242" i="39"/>
  <c r="K242" i="39"/>
  <c r="V241" i="39"/>
  <c r="U241" i="39"/>
  <c r="T241" i="39"/>
  <c r="S241" i="39"/>
  <c r="R241" i="39"/>
  <c r="Q241" i="39"/>
  <c r="P241" i="39"/>
  <c r="O241" i="39"/>
  <c r="N241" i="39"/>
  <c r="M241" i="39"/>
  <c r="L241" i="39"/>
  <c r="K241" i="39"/>
  <c r="V240" i="39"/>
  <c r="U240" i="39"/>
  <c r="T240" i="39"/>
  <c r="S240" i="39"/>
  <c r="R240" i="39"/>
  <c r="Q240" i="39"/>
  <c r="P240" i="39"/>
  <c r="O240" i="39"/>
  <c r="N240" i="39"/>
  <c r="M240" i="39"/>
  <c r="L240" i="39"/>
  <c r="K240" i="39"/>
  <c r="V239" i="39"/>
  <c r="U239" i="39"/>
  <c r="T239" i="39"/>
  <c r="S239" i="39"/>
  <c r="R239" i="39"/>
  <c r="Q239" i="39"/>
  <c r="P239" i="39"/>
  <c r="O239" i="39"/>
  <c r="N239" i="39"/>
  <c r="M239" i="39"/>
  <c r="L239" i="39"/>
  <c r="K239" i="39"/>
  <c r="V238" i="39"/>
  <c r="U238" i="39"/>
  <c r="T238" i="39"/>
  <c r="S238" i="39"/>
  <c r="R238" i="39"/>
  <c r="Q238" i="39"/>
  <c r="P238" i="39"/>
  <c r="O238" i="39"/>
  <c r="N238" i="39"/>
  <c r="M238" i="39"/>
  <c r="L238" i="39"/>
  <c r="K238" i="39"/>
  <c r="V198" i="39"/>
  <c r="U198" i="39"/>
  <c r="T198" i="39"/>
  <c r="S198" i="39"/>
  <c r="R198" i="39"/>
  <c r="Q198" i="39"/>
  <c r="P198" i="39"/>
  <c r="O198" i="39"/>
  <c r="N198" i="39"/>
  <c r="M198" i="39"/>
  <c r="L198" i="39"/>
  <c r="K198" i="39"/>
  <c r="V197" i="39"/>
  <c r="U197" i="39"/>
  <c r="T197" i="39"/>
  <c r="S197" i="39"/>
  <c r="R197" i="39"/>
  <c r="Q197" i="39"/>
  <c r="P197" i="39"/>
  <c r="O197" i="39"/>
  <c r="N197" i="39"/>
  <c r="M197" i="39"/>
  <c r="L197" i="39"/>
  <c r="K197" i="39"/>
  <c r="V196" i="39"/>
  <c r="U196" i="39"/>
  <c r="T196" i="39"/>
  <c r="S196" i="39"/>
  <c r="R196" i="39"/>
  <c r="Q196" i="39"/>
  <c r="P196" i="39"/>
  <c r="O196" i="39"/>
  <c r="N196" i="39"/>
  <c r="M196" i="39"/>
  <c r="L196" i="39"/>
  <c r="K196" i="39"/>
  <c r="V195" i="39"/>
  <c r="U195" i="39"/>
  <c r="T195" i="39"/>
  <c r="S195" i="39"/>
  <c r="R195" i="39"/>
  <c r="Q195" i="39"/>
  <c r="P195" i="39"/>
  <c r="O195" i="39"/>
  <c r="N195" i="39"/>
  <c r="M195" i="39"/>
  <c r="L195" i="39"/>
  <c r="K195" i="39"/>
  <c r="V194" i="39"/>
  <c r="U194" i="39"/>
  <c r="T194" i="39"/>
  <c r="S194" i="39"/>
  <c r="R194" i="39"/>
  <c r="Q194" i="39"/>
  <c r="P194" i="39"/>
  <c r="O194" i="39"/>
  <c r="N194" i="39"/>
  <c r="M194" i="39"/>
  <c r="L194" i="39"/>
  <c r="K194" i="39"/>
  <c r="V193" i="39"/>
  <c r="U193" i="39"/>
  <c r="T193" i="39"/>
  <c r="S193" i="39"/>
  <c r="R193" i="39"/>
  <c r="Q193" i="39"/>
  <c r="P193" i="39"/>
  <c r="O193" i="39"/>
  <c r="N193" i="39"/>
  <c r="M193" i="39"/>
  <c r="L193" i="39"/>
  <c r="K193" i="39"/>
  <c r="V192" i="39"/>
  <c r="U192" i="39"/>
  <c r="T192" i="39"/>
  <c r="S192" i="39"/>
  <c r="R192" i="39"/>
  <c r="Q192" i="39"/>
  <c r="P192" i="39"/>
  <c r="O192" i="39"/>
  <c r="N192" i="39"/>
  <c r="M192" i="39"/>
  <c r="L192" i="39"/>
  <c r="K192" i="39"/>
  <c r="V191" i="39"/>
  <c r="U191" i="39"/>
  <c r="T191" i="39"/>
  <c r="S191" i="39"/>
  <c r="R191" i="39"/>
  <c r="Q191" i="39"/>
  <c r="P191" i="39"/>
  <c r="O191" i="39"/>
  <c r="N191" i="39"/>
  <c r="M191" i="39"/>
  <c r="L191" i="39"/>
  <c r="K191" i="39"/>
  <c r="V190" i="39"/>
  <c r="U190" i="39"/>
  <c r="T190" i="39"/>
  <c r="S190" i="39"/>
  <c r="R190" i="39"/>
  <c r="Q190" i="39"/>
  <c r="P190" i="39"/>
  <c r="O190" i="39"/>
  <c r="N190" i="39"/>
  <c r="M190" i="39"/>
  <c r="L190" i="39"/>
  <c r="K190" i="39"/>
  <c r="V150" i="39"/>
  <c r="U150" i="39"/>
  <c r="T150" i="39"/>
  <c r="S150" i="39"/>
  <c r="R150" i="39"/>
  <c r="Q150" i="39"/>
  <c r="P150" i="39"/>
  <c r="O150" i="39"/>
  <c r="N150" i="39"/>
  <c r="M150" i="39"/>
  <c r="L150" i="39"/>
  <c r="K150" i="39"/>
  <c r="V149" i="39"/>
  <c r="U149" i="39"/>
  <c r="T149" i="39"/>
  <c r="S149" i="39"/>
  <c r="R149" i="39"/>
  <c r="Q149" i="39"/>
  <c r="P149" i="39"/>
  <c r="O149" i="39"/>
  <c r="N149" i="39"/>
  <c r="M149" i="39"/>
  <c r="L149" i="39"/>
  <c r="K149" i="39"/>
  <c r="V148" i="39"/>
  <c r="U148" i="39"/>
  <c r="T148" i="39"/>
  <c r="S148" i="39"/>
  <c r="R148" i="39"/>
  <c r="Q148" i="39"/>
  <c r="P148" i="39"/>
  <c r="O148" i="39"/>
  <c r="N148" i="39"/>
  <c r="M148" i="39"/>
  <c r="L148" i="39"/>
  <c r="K148" i="39"/>
  <c r="V147" i="39"/>
  <c r="U147" i="39"/>
  <c r="T147" i="39"/>
  <c r="S147" i="39"/>
  <c r="R147" i="39"/>
  <c r="Q147" i="39"/>
  <c r="P147" i="39"/>
  <c r="O147" i="39"/>
  <c r="N147" i="39"/>
  <c r="M147" i="39"/>
  <c r="L147" i="39"/>
  <c r="K147" i="39"/>
  <c r="V146" i="39"/>
  <c r="U146" i="39"/>
  <c r="T146" i="39"/>
  <c r="S146" i="39"/>
  <c r="R146" i="39"/>
  <c r="Q146" i="39"/>
  <c r="P146" i="39"/>
  <c r="O146" i="39"/>
  <c r="N146" i="39"/>
  <c r="M146" i="39"/>
  <c r="L146" i="39"/>
  <c r="K146" i="39"/>
  <c r="V145" i="39"/>
  <c r="U145" i="39"/>
  <c r="T145" i="39"/>
  <c r="S145" i="39"/>
  <c r="R145" i="39"/>
  <c r="Q145" i="39"/>
  <c r="P145" i="39"/>
  <c r="O145" i="39"/>
  <c r="N145" i="39"/>
  <c r="M145" i="39"/>
  <c r="L145" i="39"/>
  <c r="K145" i="39"/>
  <c r="V144" i="39"/>
  <c r="U144" i="39"/>
  <c r="T144" i="39"/>
  <c r="S144" i="39"/>
  <c r="R144" i="39"/>
  <c r="Q144" i="39"/>
  <c r="P144" i="39"/>
  <c r="O144" i="39"/>
  <c r="N144" i="39"/>
  <c r="M144" i="39"/>
  <c r="L144" i="39"/>
  <c r="K144" i="39"/>
  <c r="V143" i="39"/>
  <c r="U143" i="39"/>
  <c r="T143" i="39"/>
  <c r="S143" i="39"/>
  <c r="R143" i="39"/>
  <c r="Q143" i="39"/>
  <c r="P143" i="39"/>
  <c r="O143" i="39"/>
  <c r="N143" i="39"/>
  <c r="M143" i="39"/>
  <c r="L143" i="39"/>
  <c r="K143" i="39"/>
  <c r="V142" i="39"/>
  <c r="U142" i="39"/>
  <c r="T142" i="39"/>
  <c r="S142" i="39"/>
  <c r="R142" i="39"/>
  <c r="Q142" i="39"/>
  <c r="P142" i="39"/>
  <c r="O142" i="39"/>
  <c r="N142" i="39"/>
  <c r="M142" i="39"/>
  <c r="L142" i="39"/>
  <c r="K142" i="39"/>
  <c r="V102" i="39"/>
  <c r="U102" i="39"/>
  <c r="T102" i="39"/>
  <c r="S102" i="39"/>
  <c r="R102" i="39"/>
  <c r="Q102" i="39"/>
  <c r="P102" i="39"/>
  <c r="O102" i="39"/>
  <c r="N102" i="39"/>
  <c r="M102" i="39"/>
  <c r="L102" i="39"/>
  <c r="K102" i="39"/>
  <c r="V101" i="39"/>
  <c r="U101" i="39"/>
  <c r="T101" i="39"/>
  <c r="S101" i="39"/>
  <c r="R101" i="39"/>
  <c r="Q101" i="39"/>
  <c r="P101" i="39"/>
  <c r="O101" i="39"/>
  <c r="N101" i="39"/>
  <c r="M101" i="39"/>
  <c r="L101" i="39"/>
  <c r="K101" i="39"/>
  <c r="V100" i="39"/>
  <c r="U100" i="39"/>
  <c r="T100" i="39"/>
  <c r="S100" i="39"/>
  <c r="R100" i="39"/>
  <c r="Q100" i="39"/>
  <c r="P100" i="39"/>
  <c r="O100" i="39"/>
  <c r="N100" i="39"/>
  <c r="M100" i="39"/>
  <c r="L100" i="39"/>
  <c r="K100" i="39"/>
  <c r="V99" i="39"/>
  <c r="U99" i="39"/>
  <c r="T99" i="39"/>
  <c r="S99" i="39"/>
  <c r="R99" i="39"/>
  <c r="Q99" i="39"/>
  <c r="P99" i="39"/>
  <c r="O99" i="39"/>
  <c r="N99" i="39"/>
  <c r="M99" i="39"/>
  <c r="L99" i="39"/>
  <c r="K99" i="39"/>
  <c r="V98" i="39"/>
  <c r="U98" i="39"/>
  <c r="T98" i="39"/>
  <c r="S98" i="39"/>
  <c r="R98" i="39"/>
  <c r="Q98" i="39"/>
  <c r="P98" i="39"/>
  <c r="O98" i="39"/>
  <c r="N98" i="39"/>
  <c r="M98" i="39"/>
  <c r="L98" i="39"/>
  <c r="K98" i="39"/>
  <c r="V97" i="39"/>
  <c r="U97" i="39"/>
  <c r="T97" i="39"/>
  <c r="S97" i="39"/>
  <c r="R97" i="39"/>
  <c r="Q97" i="39"/>
  <c r="P97" i="39"/>
  <c r="O97" i="39"/>
  <c r="N97" i="39"/>
  <c r="M97" i="39"/>
  <c r="L97" i="39"/>
  <c r="K97" i="39"/>
  <c r="V96" i="39"/>
  <c r="U96" i="39"/>
  <c r="T96" i="39"/>
  <c r="S96" i="39"/>
  <c r="R96" i="39"/>
  <c r="Q96" i="39"/>
  <c r="P96" i="39"/>
  <c r="O96" i="39"/>
  <c r="N96" i="39"/>
  <c r="M96" i="39"/>
  <c r="L96" i="39"/>
  <c r="K96" i="39"/>
  <c r="V95" i="39"/>
  <c r="U95" i="39"/>
  <c r="T95" i="39"/>
  <c r="S95" i="39"/>
  <c r="R95" i="39"/>
  <c r="Q95" i="39"/>
  <c r="P95" i="39"/>
  <c r="O95" i="39"/>
  <c r="N95" i="39"/>
  <c r="M95" i="39"/>
  <c r="L95" i="39"/>
  <c r="K95" i="39"/>
  <c r="V94" i="39"/>
  <c r="U94" i="39"/>
  <c r="T94" i="39"/>
  <c r="S94" i="39"/>
  <c r="R94" i="39"/>
  <c r="Q94" i="39"/>
  <c r="P94" i="39"/>
  <c r="O94" i="39"/>
  <c r="N94" i="39"/>
  <c r="M94" i="39"/>
  <c r="L94" i="39"/>
  <c r="K94" i="39"/>
  <c r="V90" i="39"/>
  <c r="U90" i="39"/>
  <c r="T90" i="39"/>
  <c r="S90" i="39"/>
  <c r="R90" i="39"/>
  <c r="Q90" i="39"/>
  <c r="P90" i="39"/>
  <c r="O90" i="39"/>
  <c r="N90" i="39"/>
  <c r="M90" i="39"/>
  <c r="L90" i="39"/>
  <c r="K90" i="39"/>
  <c r="V89" i="39"/>
  <c r="U89" i="39"/>
  <c r="T89" i="39"/>
  <c r="S89" i="39"/>
  <c r="R89" i="39"/>
  <c r="Q89" i="39"/>
  <c r="P89" i="39"/>
  <c r="O89" i="39"/>
  <c r="N89" i="39"/>
  <c r="M89" i="39"/>
  <c r="L89" i="39"/>
  <c r="K89" i="39"/>
  <c r="V88" i="39"/>
  <c r="U88" i="39"/>
  <c r="T88" i="39"/>
  <c r="S88" i="39"/>
  <c r="R88" i="39"/>
  <c r="Q88" i="39"/>
  <c r="P88" i="39"/>
  <c r="O88" i="39"/>
  <c r="N88" i="39"/>
  <c r="M88" i="39"/>
  <c r="L88" i="39"/>
  <c r="K88" i="39"/>
  <c r="V87" i="39"/>
  <c r="U87" i="39"/>
  <c r="T87" i="39"/>
  <c r="S87" i="39"/>
  <c r="R87" i="39"/>
  <c r="Q87" i="39"/>
  <c r="P87" i="39"/>
  <c r="O87" i="39"/>
  <c r="N87" i="39"/>
  <c r="M87" i="39"/>
  <c r="L87" i="39"/>
  <c r="K87" i="39"/>
  <c r="V86" i="39"/>
  <c r="U86" i="39"/>
  <c r="T86" i="39"/>
  <c r="S86" i="39"/>
  <c r="R86" i="39"/>
  <c r="Q86" i="39"/>
  <c r="P86" i="39"/>
  <c r="O86" i="39"/>
  <c r="N86" i="39"/>
  <c r="M86" i="39"/>
  <c r="L86" i="39"/>
  <c r="K86" i="39"/>
  <c r="V85" i="39"/>
  <c r="U85" i="39"/>
  <c r="T85" i="39"/>
  <c r="S85" i="39"/>
  <c r="R85" i="39"/>
  <c r="Q85" i="39"/>
  <c r="P85" i="39"/>
  <c r="O85" i="39"/>
  <c r="N85" i="39"/>
  <c r="M85" i="39"/>
  <c r="L85" i="39"/>
  <c r="K85" i="39"/>
  <c r="V84" i="39"/>
  <c r="U84" i="39"/>
  <c r="T84" i="39"/>
  <c r="S84" i="39"/>
  <c r="R84" i="39"/>
  <c r="Q84" i="39"/>
  <c r="P84" i="39"/>
  <c r="O84" i="39"/>
  <c r="N84" i="39"/>
  <c r="M84" i="39"/>
  <c r="L84" i="39"/>
  <c r="K84" i="39"/>
  <c r="V83" i="39"/>
  <c r="U83" i="39"/>
  <c r="T83" i="39"/>
  <c r="S83" i="39"/>
  <c r="R83" i="39"/>
  <c r="Q83" i="39"/>
  <c r="P83" i="39"/>
  <c r="O83" i="39"/>
  <c r="N83" i="39"/>
  <c r="M83" i="39"/>
  <c r="L83" i="39"/>
  <c r="K83" i="39"/>
  <c r="V82" i="39"/>
  <c r="U82" i="39"/>
  <c r="T82" i="39"/>
  <c r="S82" i="39"/>
  <c r="R82" i="39"/>
  <c r="Q82" i="39"/>
  <c r="P82" i="39"/>
  <c r="O82" i="39"/>
  <c r="N82" i="39"/>
  <c r="M82" i="39"/>
  <c r="L82" i="39"/>
  <c r="K82" i="39"/>
  <c r="V66" i="39"/>
  <c r="U66" i="39"/>
  <c r="T66" i="39"/>
  <c r="S66" i="39"/>
  <c r="R66" i="39"/>
  <c r="Q66" i="39"/>
  <c r="P66" i="39"/>
  <c r="O66" i="39"/>
  <c r="N66" i="39"/>
  <c r="M66" i="39"/>
  <c r="L66" i="39"/>
  <c r="K66" i="39"/>
  <c r="V65" i="39"/>
  <c r="U65" i="39"/>
  <c r="T65" i="39"/>
  <c r="S65" i="39"/>
  <c r="R65" i="39"/>
  <c r="Q65" i="39"/>
  <c r="P65" i="39"/>
  <c r="O65" i="39"/>
  <c r="N65" i="39"/>
  <c r="M65" i="39"/>
  <c r="L65" i="39"/>
  <c r="K65" i="39"/>
  <c r="V64" i="39"/>
  <c r="U64" i="39"/>
  <c r="T64" i="39"/>
  <c r="S64" i="39"/>
  <c r="R64" i="39"/>
  <c r="Q64" i="39"/>
  <c r="P64" i="39"/>
  <c r="O64" i="39"/>
  <c r="N64" i="39"/>
  <c r="M64" i="39"/>
  <c r="L64" i="39"/>
  <c r="K64" i="39"/>
  <c r="V63" i="39"/>
  <c r="U63" i="39"/>
  <c r="T63" i="39"/>
  <c r="S63" i="39"/>
  <c r="R63" i="39"/>
  <c r="Q63" i="39"/>
  <c r="P63" i="39"/>
  <c r="O63" i="39"/>
  <c r="N63" i="39"/>
  <c r="M63" i="39"/>
  <c r="L63" i="39"/>
  <c r="K63" i="39"/>
  <c r="V62" i="39"/>
  <c r="U62" i="39"/>
  <c r="T62" i="39"/>
  <c r="S62" i="39"/>
  <c r="R62" i="39"/>
  <c r="Q62" i="39"/>
  <c r="P62" i="39"/>
  <c r="O62" i="39"/>
  <c r="N62" i="39"/>
  <c r="M62" i="39"/>
  <c r="L62" i="39"/>
  <c r="K62" i="39"/>
  <c r="V61" i="39"/>
  <c r="U61" i="39"/>
  <c r="T61" i="39"/>
  <c r="S61" i="39"/>
  <c r="R61" i="39"/>
  <c r="Q61" i="39"/>
  <c r="P61" i="39"/>
  <c r="O61" i="39"/>
  <c r="N61" i="39"/>
  <c r="M61" i="39"/>
  <c r="L61" i="39"/>
  <c r="K61" i="39"/>
  <c r="V60" i="39"/>
  <c r="U60" i="39"/>
  <c r="T60" i="39"/>
  <c r="S60" i="39"/>
  <c r="R60" i="39"/>
  <c r="Q60" i="39"/>
  <c r="P60" i="39"/>
  <c r="O60" i="39"/>
  <c r="N60" i="39"/>
  <c r="M60" i="39"/>
  <c r="L60" i="39"/>
  <c r="K60" i="39"/>
  <c r="V59" i="39"/>
  <c r="U59" i="39"/>
  <c r="T59" i="39"/>
  <c r="S59" i="39"/>
  <c r="R59" i="39"/>
  <c r="Q59" i="39"/>
  <c r="P59" i="39"/>
  <c r="O59" i="39"/>
  <c r="N59" i="39"/>
  <c r="M59" i="39"/>
  <c r="L59" i="39"/>
  <c r="K59" i="39"/>
  <c r="V58" i="39"/>
  <c r="U58" i="39"/>
  <c r="T58" i="39"/>
  <c r="S58" i="39"/>
  <c r="R58" i="39"/>
  <c r="Q58" i="39"/>
  <c r="P58" i="39"/>
  <c r="O58" i="39"/>
  <c r="N58" i="39"/>
  <c r="M58" i="39"/>
  <c r="L58" i="39"/>
  <c r="K58" i="39"/>
  <c r="V54" i="39"/>
  <c r="U54" i="39"/>
  <c r="T54" i="39"/>
  <c r="S54" i="39"/>
  <c r="R54" i="39"/>
  <c r="Q54" i="39"/>
  <c r="P54" i="39"/>
  <c r="O54" i="39"/>
  <c r="N54" i="39"/>
  <c r="M54" i="39"/>
  <c r="L54" i="39"/>
  <c r="K54" i="39"/>
  <c r="V53" i="39"/>
  <c r="U53" i="39"/>
  <c r="T53" i="39"/>
  <c r="S53" i="39"/>
  <c r="R53" i="39"/>
  <c r="Q53" i="39"/>
  <c r="P53" i="39"/>
  <c r="O53" i="39"/>
  <c r="N53" i="39"/>
  <c r="M53" i="39"/>
  <c r="L53" i="39"/>
  <c r="K53" i="39"/>
  <c r="V52" i="39"/>
  <c r="U52" i="39"/>
  <c r="T52" i="39"/>
  <c r="S52" i="39"/>
  <c r="R52" i="39"/>
  <c r="Q52" i="39"/>
  <c r="P52" i="39"/>
  <c r="O52" i="39"/>
  <c r="N52" i="39"/>
  <c r="M52" i="39"/>
  <c r="L52" i="39"/>
  <c r="K52" i="39"/>
  <c r="V51" i="39"/>
  <c r="U51" i="39"/>
  <c r="T51" i="39"/>
  <c r="S51" i="39"/>
  <c r="R51" i="39"/>
  <c r="Q51" i="39"/>
  <c r="P51" i="39"/>
  <c r="O51" i="39"/>
  <c r="N51" i="39"/>
  <c r="M51" i="39"/>
  <c r="L51" i="39"/>
  <c r="K51" i="39"/>
  <c r="V50" i="39"/>
  <c r="U50" i="39"/>
  <c r="T50" i="39"/>
  <c r="S50" i="39"/>
  <c r="R50" i="39"/>
  <c r="Q50" i="39"/>
  <c r="P50" i="39"/>
  <c r="O50" i="39"/>
  <c r="N50" i="39"/>
  <c r="M50" i="39"/>
  <c r="L50" i="39"/>
  <c r="K50" i="39"/>
  <c r="V49" i="39"/>
  <c r="U49" i="39"/>
  <c r="T49" i="39"/>
  <c r="S49" i="39"/>
  <c r="R49" i="39"/>
  <c r="Q49" i="39"/>
  <c r="P49" i="39"/>
  <c r="O49" i="39"/>
  <c r="N49" i="39"/>
  <c r="M49" i="39"/>
  <c r="L49" i="39"/>
  <c r="K49" i="39"/>
  <c r="V48" i="39"/>
  <c r="U48" i="39"/>
  <c r="T48" i="39"/>
  <c r="S48" i="39"/>
  <c r="R48" i="39"/>
  <c r="Q48" i="39"/>
  <c r="P48" i="39"/>
  <c r="O48" i="39"/>
  <c r="N48" i="39"/>
  <c r="M48" i="39"/>
  <c r="L48" i="39"/>
  <c r="K48" i="39"/>
  <c r="V47" i="39"/>
  <c r="U47" i="39"/>
  <c r="T47" i="39"/>
  <c r="S47" i="39"/>
  <c r="R47" i="39"/>
  <c r="Q47" i="39"/>
  <c r="P47" i="39"/>
  <c r="O47" i="39"/>
  <c r="N47" i="39"/>
  <c r="M47" i="39"/>
  <c r="L47" i="39"/>
  <c r="K47" i="39"/>
  <c r="V46" i="39"/>
  <c r="U46" i="39"/>
  <c r="T46" i="39"/>
  <c r="S46" i="39"/>
  <c r="R46" i="39"/>
  <c r="Q46" i="39"/>
  <c r="P46" i="39"/>
  <c r="O46" i="39"/>
  <c r="N46" i="39"/>
  <c r="M46" i="39"/>
  <c r="L46" i="39"/>
  <c r="K46" i="39"/>
  <c r="V42" i="39"/>
  <c r="U42" i="39"/>
  <c r="T42" i="39"/>
  <c r="S42" i="39"/>
  <c r="R42" i="39"/>
  <c r="Q42" i="39"/>
  <c r="P42" i="39"/>
  <c r="O42" i="39"/>
  <c r="N42" i="39"/>
  <c r="M42" i="39"/>
  <c r="L42" i="39"/>
  <c r="K42" i="39"/>
  <c r="V41" i="39"/>
  <c r="U41" i="39"/>
  <c r="T41" i="39"/>
  <c r="S41" i="39"/>
  <c r="R41" i="39"/>
  <c r="Q41" i="39"/>
  <c r="P41" i="39"/>
  <c r="O41" i="39"/>
  <c r="N41" i="39"/>
  <c r="M41" i="39"/>
  <c r="L41" i="39"/>
  <c r="K41" i="39"/>
  <c r="V40" i="39"/>
  <c r="U40" i="39"/>
  <c r="T40" i="39"/>
  <c r="S40" i="39"/>
  <c r="R40" i="39"/>
  <c r="Q40" i="39"/>
  <c r="P40" i="39"/>
  <c r="O40" i="39"/>
  <c r="N40" i="39"/>
  <c r="M40" i="39"/>
  <c r="L40" i="39"/>
  <c r="K40" i="39"/>
  <c r="V39" i="39"/>
  <c r="U39" i="39"/>
  <c r="T39" i="39"/>
  <c r="S39" i="39"/>
  <c r="R39" i="39"/>
  <c r="Q39" i="39"/>
  <c r="P39" i="39"/>
  <c r="O39" i="39"/>
  <c r="N39" i="39"/>
  <c r="M39" i="39"/>
  <c r="L39" i="39"/>
  <c r="K39" i="39"/>
  <c r="V38" i="39"/>
  <c r="U38" i="39"/>
  <c r="T38" i="39"/>
  <c r="S38" i="39"/>
  <c r="R38" i="39"/>
  <c r="Q38" i="39"/>
  <c r="P38" i="39"/>
  <c r="O38" i="39"/>
  <c r="N38" i="39"/>
  <c r="M38" i="39"/>
  <c r="L38" i="39"/>
  <c r="K38" i="39"/>
  <c r="V37" i="39"/>
  <c r="U37" i="39"/>
  <c r="T37" i="39"/>
  <c r="S37" i="39"/>
  <c r="R37" i="39"/>
  <c r="Q37" i="39"/>
  <c r="P37" i="39"/>
  <c r="O37" i="39"/>
  <c r="N37" i="39"/>
  <c r="M37" i="39"/>
  <c r="L37" i="39"/>
  <c r="K37" i="39"/>
  <c r="V36" i="39"/>
  <c r="U36" i="39"/>
  <c r="T36" i="39"/>
  <c r="S36" i="39"/>
  <c r="R36" i="39"/>
  <c r="Q36" i="39"/>
  <c r="P36" i="39"/>
  <c r="O36" i="39"/>
  <c r="N36" i="39"/>
  <c r="M36" i="39"/>
  <c r="L36" i="39"/>
  <c r="K36" i="39"/>
  <c r="V35" i="39"/>
  <c r="U35" i="39"/>
  <c r="T35" i="39"/>
  <c r="S35" i="39"/>
  <c r="R35" i="39"/>
  <c r="Q35" i="39"/>
  <c r="P35" i="39"/>
  <c r="O35" i="39"/>
  <c r="N35" i="39"/>
  <c r="M35" i="39"/>
  <c r="L35" i="39"/>
  <c r="K35" i="39"/>
  <c r="V34" i="39"/>
  <c r="U34" i="39"/>
  <c r="T34" i="39"/>
  <c r="S34" i="39"/>
  <c r="R34" i="39"/>
  <c r="Q34" i="39"/>
  <c r="P34" i="39"/>
  <c r="O34" i="39"/>
  <c r="N34" i="39"/>
  <c r="M34" i="39"/>
  <c r="L34" i="39"/>
  <c r="K34" i="39"/>
  <c r="V30" i="39"/>
  <c r="U30" i="39"/>
  <c r="T30" i="39"/>
  <c r="S30" i="39"/>
  <c r="R30" i="39"/>
  <c r="Q30" i="39"/>
  <c r="P30" i="39"/>
  <c r="O30" i="39"/>
  <c r="N30" i="39"/>
  <c r="M30" i="39"/>
  <c r="L30" i="39"/>
  <c r="K30" i="39"/>
  <c r="V29" i="39"/>
  <c r="U29" i="39"/>
  <c r="T29" i="39"/>
  <c r="S29" i="39"/>
  <c r="R29" i="39"/>
  <c r="Q29" i="39"/>
  <c r="P29" i="39"/>
  <c r="O29" i="39"/>
  <c r="N29" i="39"/>
  <c r="M29" i="39"/>
  <c r="L29" i="39"/>
  <c r="K29" i="39"/>
  <c r="V28" i="39"/>
  <c r="U28" i="39"/>
  <c r="T28" i="39"/>
  <c r="S28" i="39"/>
  <c r="R28" i="39"/>
  <c r="Q28" i="39"/>
  <c r="P28" i="39"/>
  <c r="O28" i="39"/>
  <c r="N28" i="39"/>
  <c r="M28" i="39"/>
  <c r="L28" i="39"/>
  <c r="K28" i="39"/>
  <c r="V27" i="39"/>
  <c r="U27" i="39"/>
  <c r="T27" i="39"/>
  <c r="S27" i="39"/>
  <c r="R27" i="39"/>
  <c r="Q27" i="39"/>
  <c r="P27" i="39"/>
  <c r="O27" i="39"/>
  <c r="N27" i="39"/>
  <c r="M27" i="39"/>
  <c r="L27" i="39"/>
  <c r="K27" i="39"/>
  <c r="V26" i="39"/>
  <c r="U26" i="39"/>
  <c r="T26" i="39"/>
  <c r="S26" i="39"/>
  <c r="R26" i="39"/>
  <c r="Q26" i="39"/>
  <c r="P26" i="39"/>
  <c r="O26" i="39"/>
  <c r="N26" i="39"/>
  <c r="M26" i="39"/>
  <c r="L26" i="39"/>
  <c r="K26" i="39"/>
  <c r="V25" i="39"/>
  <c r="U25" i="39"/>
  <c r="T25" i="39"/>
  <c r="S25" i="39"/>
  <c r="R25" i="39"/>
  <c r="Q25" i="39"/>
  <c r="P25" i="39"/>
  <c r="O25" i="39"/>
  <c r="N25" i="39"/>
  <c r="M25" i="39"/>
  <c r="L25" i="39"/>
  <c r="K25" i="39"/>
  <c r="V24" i="39"/>
  <c r="U24" i="39"/>
  <c r="T24" i="39"/>
  <c r="S24" i="39"/>
  <c r="R24" i="39"/>
  <c r="Q24" i="39"/>
  <c r="P24" i="39"/>
  <c r="O24" i="39"/>
  <c r="N24" i="39"/>
  <c r="M24" i="39"/>
  <c r="L24" i="39"/>
  <c r="K24" i="39"/>
  <c r="V23" i="39"/>
  <c r="U23" i="39"/>
  <c r="T23" i="39"/>
  <c r="S23" i="39"/>
  <c r="R23" i="39"/>
  <c r="Q23" i="39"/>
  <c r="P23" i="39"/>
  <c r="O23" i="39"/>
  <c r="N23" i="39"/>
  <c r="M23" i="39"/>
  <c r="L23" i="39"/>
  <c r="K23" i="39"/>
  <c r="V22" i="39"/>
  <c r="U22" i="39"/>
  <c r="T22" i="39"/>
  <c r="S22" i="39"/>
  <c r="R22" i="39"/>
  <c r="Q22" i="39"/>
  <c r="P22" i="39"/>
  <c r="O22" i="39"/>
  <c r="N22" i="39"/>
  <c r="M22" i="39"/>
  <c r="L22" i="39"/>
  <c r="K22" i="39"/>
  <c r="V18" i="39"/>
  <c r="U18" i="39"/>
  <c r="T18" i="39"/>
  <c r="S18" i="39"/>
  <c r="R18" i="39"/>
  <c r="Q18" i="39"/>
  <c r="P18" i="39"/>
  <c r="O18" i="39"/>
  <c r="N18" i="39"/>
  <c r="M18" i="39"/>
  <c r="L18" i="39"/>
  <c r="K18" i="39"/>
  <c r="V17" i="39"/>
  <c r="U17" i="39"/>
  <c r="T17" i="39"/>
  <c r="S17" i="39"/>
  <c r="R17" i="39"/>
  <c r="Q17" i="39"/>
  <c r="P17" i="39"/>
  <c r="O17" i="39"/>
  <c r="N17" i="39"/>
  <c r="M17" i="39"/>
  <c r="L17" i="39"/>
  <c r="K17" i="39"/>
  <c r="V16" i="39"/>
  <c r="U16" i="39"/>
  <c r="T16" i="39"/>
  <c r="S16" i="39"/>
  <c r="R16" i="39"/>
  <c r="Q16" i="39"/>
  <c r="P16" i="39"/>
  <c r="O16" i="39"/>
  <c r="N16" i="39"/>
  <c r="M16" i="39"/>
  <c r="L16" i="39"/>
  <c r="K16" i="39"/>
  <c r="V15" i="39"/>
  <c r="U15" i="39"/>
  <c r="T15" i="39"/>
  <c r="S15" i="39"/>
  <c r="R15" i="39"/>
  <c r="Q15" i="39"/>
  <c r="P15" i="39"/>
  <c r="O15" i="39"/>
  <c r="N15" i="39"/>
  <c r="M15" i="39"/>
  <c r="L15" i="39"/>
  <c r="K15" i="39"/>
  <c r="V14" i="39"/>
  <c r="U14" i="39"/>
  <c r="T14" i="39"/>
  <c r="S14" i="39"/>
  <c r="R14" i="39"/>
  <c r="Q14" i="39"/>
  <c r="P14" i="39"/>
  <c r="O14" i="39"/>
  <c r="N14" i="39"/>
  <c r="M14" i="39"/>
  <c r="L14" i="39"/>
  <c r="K14" i="39"/>
  <c r="V13" i="39"/>
  <c r="U13" i="39"/>
  <c r="T13" i="39"/>
  <c r="S13" i="39"/>
  <c r="R13" i="39"/>
  <c r="Q13" i="39"/>
  <c r="P13" i="39"/>
  <c r="O13" i="39"/>
  <c r="N13" i="39"/>
  <c r="M13" i="39"/>
  <c r="L13" i="39"/>
  <c r="K13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V11" i="39"/>
  <c r="U11" i="39"/>
  <c r="T11" i="39"/>
  <c r="S11" i="39"/>
  <c r="R11" i="39"/>
  <c r="Q11" i="39"/>
  <c r="P11" i="39"/>
  <c r="O11" i="39"/>
  <c r="N11" i="39"/>
  <c r="M11" i="39"/>
  <c r="L11" i="39"/>
  <c r="K11" i="39"/>
  <c r="V10" i="39"/>
  <c r="U10" i="39"/>
  <c r="T10" i="39"/>
  <c r="S10" i="39"/>
  <c r="R10" i="39"/>
  <c r="Q10" i="39"/>
  <c r="P10" i="39"/>
  <c r="O10" i="39"/>
  <c r="N10" i="39"/>
  <c r="M10" i="39"/>
  <c r="L10" i="39"/>
  <c r="K10" i="39"/>
  <c r="CP7" i="35"/>
  <c r="BL7" i="35" l="1"/>
  <c r="V8" i="35"/>
  <c r="V9" i="35"/>
  <c r="V10" i="35"/>
  <c r="V11" i="35"/>
  <c r="V12" i="35"/>
  <c r="V13" i="35"/>
  <c r="V14" i="35"/>
  <c r="V15" i="35"/>
  <c r="V16" i="35"/>
  <c r="V17" i="35"/>
  <c r="V18" i="35"/>
  <c r="V19" i="35"/>
  <c r="V20" i="35"/>
  <c r="V21" i="35"/>
  <c r="V22" i="35"/>
  <c r="V23" i="35"/>
  <c r="V24" i="35"/>
  <c r="V25" i="35"/>
  <c r="V26" i="35"/>
  <c r="V27" i="35"/>
  <c r="V28" i="35"/>
  <c r="V29" i="35"/>
  <c r="V30" i="35"/>
  <c r="V31" i="35"/>
  <c r="V32" i="35"/>
  <c r="V33" i="35"/>
  <c r="V34" i="35"/>
  <c r="V35" i="35"/>
  <c r="V36" i="35"/>
  <c r="V37" i="35"/>
  <c r="V38" i="35"/>
  <c r="V39" i="35"/>
  <c r="V40" i="35"/>
  <c r="V41" i="35"/>
  <c r="V42" i="35"/>
  <c r="V43" i="35"/>
  <c r="V44" i="35"/>
  <c r="V45" i="35"/>
  <c r="V46" i="35"/>
  <c r="V47" i="35"/>
  <c r="V48" i="35"/>
  <c r="V49" i="35"/>
  <c r="V50" i="35"/>
  <c r="V51" i="35"/>
  <c r="V52" i="35"/>
  <c r="V53" i="35"/>
  <c r="V54" i="35"/>
  <c r="V55" i="35"/>
  <c r="V56" i="35"/>
  <c r="V57" i="35"/>
  <c r="V58" i="35"/>
  <c r="V59" i="35"/>
  <c r="V60" i="35"/>
  <c r="V61" i="35"/>
  <c r="V62" i="35"/>
  <c r="V63" i="35"/>
  <c r="V64" i="35"/>
  <c r="V65" i="35"/>
  <c r="V66" i="35"/>
  <c r="V67" i="35"/>
  <c r="V68" i="35"/>
  <c r="V69" i="35"/>
  <c r="V70" i="35"/>
  <c r="V71" i="35"/>
  <c r="V72" i="35"/>
  <c r="V73" i="35"/>
  <c r="V74" i="35"/>
  <c r="V75" i="35"/>
  <c r="V76" i="35"/>
  <c r="V77" i="35"/>
  <c r="V78" i="35"/>
  <c r="V79" i="35"/>
  <c r="V80" i="35"/>
  <c r="V81" i="35"/>
  <c r="V82" i="35"/>
  <c r="V83" i="35"/>
  <c r="V84" i="35"/>
  <c r="V85" i="35"/>
  <c r="V86" i="35"/>
  <c r="V87" i="35"/>
  <c r="V88" i="35"/>
  <c r="V89" i="35"/>
  <c r="V90" i="35"/>
  <c r="V91" i="35"/>
  <c r="V92" i="35"/>
  <c r="V93" i="35"/>
  <c r="V94" i="35"/>
  <c r="V95" i="35"/>
  <c r="V96" i="35"/>
  <c r="V97" i="35"/>
  <c r="V98" i="35"/>
  <c r="V99" i="35"/>
  <c r="V100" i="35"/>
  <c r="V101" i="35"/>
  <c r="V102" i="35"/>
  <c r="V103" i="35"/>
  <c r="V104" i="35"/>
  <c r="V105" i="35"/>
  <c r="V106" i="35"/>
  <c r="V107" i="35"/>
  <c r="V108" i="35"/>
  <c r="V109" i="35"/>
  <c r="V110" i="35"/>
  <c r="V111" i="35"/>
  <c r="V112" i="35"/>
  <c r="V113" i="35"/>
  <c r="V114" i="35"/>
  <c r="V115" i="35"/>
  <c r="V116" i="35"/>
  <c r="V117" i="35"/>
  <c r="V118" i="35"/>
  <c r="V119" i="35"/>
  <c r="V120" i="35"/>
  <c r="V121" i="35"/>
  <c r="V122" i="35"/>
  <c r="V123" i="35"/>
  <c r="V124" i="35"/>
  <c r="V125" i="35"/>
  <c r="V126" i="35"/>
  <c r="V127" i="35"/>
  <c r="V128" i="35"/>
  <c r="V129" i="35"/>
  <c r="V130" i="35"/>
  <c r="V131" i="35"/>
  <c r="V132" i="35"/>
  <c r="V133" i="35"/>
  <c r="V134" i="35"/>
  <c r="V135" i="35"/>
  <c r="V136" i="35"/>
  <c r="V137" i="35"/>
  <c r="V138" i="35"/>
  <c r="V139" i="35"/>
  <c r="V140" i="35"/>
  <c r="V141" i="35"/>
  <c r="V142" i="35"/>
  <c r="V143" i="35"/>
  <c r="V144" i="35"/>
  <c r="V145" i="35"/>
  <c r="V146" i="35"/>
  <c r="V147" i="35"/>
  <c r="V148" i="35"/>
  <c r="V149" i="35"/>
  <c r="V150" i="35"/>
  <c r="V151" i="35"/>
  <c r="V152" i="35"/>
  <c r="V153" i="35"/>
  <c r="V154" i="35"/>
  <c r="V155" i="35"/>
  <c r="V156" i="35"/>
  <c r="V157" i="35"/>
  <c r="V158" i="35"/>
  <c r="V159" i="35"/>
  <c r="V160" i="35"/>
  <c r="V161" i="35"/>
  <c r="V162" i="35"/>
  <c r="V163" i="35"/>
  <c r="V164" i="35"/>
  <c r="V165" i="35"/>
  <c r="V166" i="35"/>
  <c r="V167" i="35"/>
  <c r="V168" i="35"/>
  <c r="V169" i="35"/>
  <c r="V170" i="35"/>
  <c r="V171" i="35"/>
  <c r="V172" i="35"/>
  <c r="V173" i="35"/>
  <c r="V174" i="35"/>
  <c r="V175" i="35"/>
  <c r="V176" i="35"/>
  <c r="V177" i="35"/>
  <c r="V178" i="35"/>
  <c r="V179" i="35"/>
  <c r="V180" i="35"/>
  <c r="V181" i="35"/>
  <c r="V182" i="35"/>
  <c r="V183" i="35"/>
  <c r="V184" i="35"/>
  <c r="V185" i="35"/>
  <c r="V186" i="35"/>
  <c r="V7" i="35"/>
  <c r="K186" i="35"/>
  <c r="K185" i="35"/>
  <c r="K184" i="35"/>
  <c r="K183" i="35"/>
  <c r="K182" i="35"/>
  <c r="K181" i="35"/>
  <c r="K180" i="35"/>
  <c r="K179" i="35"/>
  <c r="K178" i="35"/>
  <c r="K177" i="35"/>
  <c r="K176" i="35"/>
  <c r="K175" i="35"/>
  <c r="K174" i="35"/>
  <c r="K173" i="35"/>
  <c r="K172" i="35"/>
  <c r="K171" i="35"/>
  <c r="K170" i="35"/>
  <c r="K169" i="35"/>
  <c r="K168" i="35"/>
  <c r="K167" i="35"/>
  <c r="K166" i="35"/>
  <c r="K165" i="35"/>
  <c r="K164" i="35"/>
  <c r="K163" i="35"/>
  <c r="K162" i="35"/>
  <c r="K161" i="35"/>
  <c r="K160" i="35"/>
  <c r="K159" i="35"/>
  <c r="K158" i="35"/>
  <c r="K157" i="35"/>
  <c r="K156" i="35"/>
  <c r="K155" i="35"/>
  <c r="K154" i="35"/>
  <c r="K153" i="35"/>
  <c r="K152" i="35"/>
  <c r="K151" i="35"/>
  <c r="K150" i="35"/>
  <c r="K149" i="35"/>
  <c r="K148" i="35"/>
  <c r="K147" i="35"/>
  <c r="K146" i="35"/>
  <c r="K145" i="35"/>
  <c r="K144" i="35"/>
  <c r="K143" i="35"/>
  <c r="K142" i="35"/>
  <c r="K141" i="35"/>
  <c r="K140" i="35"/>
  <c r="K139" i="35"/>
  <c r="K138" i="35"/>
  <c r="K137" i="35"/>
  <c r="K136" i="35"/>
  <c r="K135" i="35"/>
  <c r="K134" i="35"/>
  <c r="K133" i="35"/>
  <c r="K132" i="35"/>
  <c r="K131" i="35"/>
  <c r="K130" i="35"/>
  <c r="K129" i="35"/>
  <c r="K128" i="35"/>
  <c r="K127" i="35"/>
  <c r="K126" i="35"/>
  <c r="K125" i="35"/>
  <c r="K124" i="35"/>
  <c r="K123" i="35"/>
  <c r="K122" i="35"/>
  <c r="K121" i="35"/>
  <c r="K120" i="35"/>
  <c r="K119" i="35"/>
  <c r="K118" i="35"/>
  <c r="K117" i="35"/>
  <c r="K116" i="35"/>
  <c r="K115" i="35"/>
  <c r="K114" i="35"/>
  <c r="K113" i="35"/>
  <c r="K112" i="35"/>
  <c r="K111" i="35"/>
  <c r="K110" i="35"/>
  <c r="K109" i="35"/>
  <c r="K108" i="35"/>
  <c r="K107" i="35"/>
  <c r="K106" i="35"/>
  <c r="K105" i="35"/>
  <c r="K104" i="35"/>
  <c r="K103" i="35"/>
  <c r="K102" i="35"/>
  <c r="K101" i="35"/>
  <c r="K100" i="35"/>
  <c r="K99" i="35"/>
  <c r="K98" i="35"/>
  <c r="K97" i="35"/>
  <c r="K96" i="35"/>
  <c r="K95" i="35"/>
  <c r="K94" i="35"/>
  <c r="K93" i="35"/>
  <c r="K92" i="35"/>
  <c r="K91" i="35"/>
  <c r="K90" i="35"/>
  <c r="K89" i="35"/>
  <c r="K88" i="35"/>
  <c r="K87" i="35"/>
  <c r="K86" i="35"/>
  <c r="K85" i="35"/>
  <c r="K84" i="35"/>
  <c r="K83" i="35"/>
  <c r="K82" i="35"/>
  <c r="K81" i="35"/>
  <c r="K80" i="35"/>
  <c r="K79" i="35"/>
  <c r="K78" i="35"/>
  <c r="K77" i="35"/>
  <c r="K76" i="35"/>
  <c r="K75" i="35"/>
  <c r="K74" i="35"/>
  <c r="K73" i="35"/>
  <c r="K72" i="35"/>
  <c r="K71" i="35"/>
  <c r="K70" i="35"/>
  <c r="K69" i="35"/>
  <c r="K68" i="35"/>
  <c r="K67" i="35"/>
  <c r="K66" i="35"/>
  <c r="K65" i="35"/>
  <c r="K64" i="35"/>
  <c r="K63" i="35"/>
  <c r="K62" i="35"/>
  <c r="K61" i="35"/>
  <c r="K60" i="35"/>
  <c r="K59" i="35"/>
  <c r="K58" i="35"/>
  <c r="K57" i="35"/>
  <c r="K56" i="35"/>
  <c r="K55" i="35"/>
  <c r="K54" i="35"/>
  <c r="K53" i="35"/>
  <c r="K52" i="35"/>
  <c r="K51" i="35"/>
  <c r="K50" i="35"/>
  <c r="K49" i="35"/>
  <c r="K48" i="35"/>
  <c r="K47" i="35"/>
  <c r="K46" i="35"/>
  <c r="K45" i="35"/>
  <c r="K44" i="35"/>
  <c r="K43" i="35"/>
  <c r="K42" i="35"/>
  <c r="K41" i="35"/>
  <c r="K40" i="35"/>
  <c r="K39" i="35"/>
  <c r="K38" i="35"/>
  <c r="K37" i="35"/>
  <c r="K36" i="35"/>
  <c r="K35" i="35"/>
  <c r="K34" i="35"/>
  <c r="K33" i="35"/>
  <c r="K32" i="35"/>
  <c r="K31" i="35"/>
  <c r="K30" i="35"/>
  <c r="K29" i="35"/>
  <c r="K28" i="35"/>
  <c r="K27" i="35"/>
  <c r="K26" i="35"/>
  <c r="K25" i="35"/>
  <c r="K24" i="35"/>
  <c r="K23" i="35"/>
  <c r="K22" i="35"/>
  <c r="K21" i="35"/>
  <c r="K20" i="35"/>
  <c r="K19" i="35"/>
  <c r="K18" i="35"/>
  <c r="K17" i="35"/>
  <c r="K16" i="35"/>
  <c r="K15" i="35"/>
  <c r="K14" i="35"/>
  <c r="K13" i="35"/>
  <c r="K12" i="35"/>
  <c r="K11" i="35"/>
  <c r="K10" i="35"/>
  <c r="K9" i="35"/>
  <c r="K8" i="35"/>
  <c r="K7" i="35"/>
  <c r="C4" i="35"/>
  <c r="D4" i="35"/>
  <c r="T4" i="35"/>
  <c r="S4" i="35"/>
  <c r="R4" i="35"/>
  <c r="P4" i="35"/>
  <c r="O4" i="35"/>
  <c r="N4" i="35"/>
  <c r="M4" i="35"/>
  <c r="I4" i="35"/>
  <c r="H4" i="35"/>
  <c r="G4" i="35"/>
  <c r="E4" i="35"/>
  <c r="BL4" i="35" l="1"/>
  <c r="CI186" i="35"/>
  <c r="BU186" i="35"/>
  <c r="BS186" i="35"/>
  <c r="BN186" i="35"/>
  <c r="BL186" i="35"/>
  <c r="BJ186" i="35"/>
  <c r="AN186" i="35"/>
  <c r="AM186" i="35"/>
  <c r="AO186" i="35" s="1"/>
  <c r="AC186" i="35"/>
  <c r="AB186" i="35"/>
  <c r="AA186" i="35"/>
  <c r="Y186" i="35"/>
  <c r="X186" i="35"/>
  <c r="W186" i="35"/>
  <c r="CI185" i="35"/>
  <c r="BU185" i="35"/>
  <c r="BS185" i="35"/>
  <c r="BN185" i="35"/>
  <c r="BL185" i="35"/>
  <c r="BJ185" i="35"/>
  <c r="AN185" i="35"/>
  <c r="AM185" i="35"/>
  <c r="AO185" i="35" s="1"/>
  <c r="AC185" i="35"/>
  <c r="AB185" i="35"/>
  <c r="AA185" i="35"/>
  <c r="Y185" i="35"/>
  <c r="X185" i="35"/>
  <c r="W185" i="35"/>
  <c r="CI184" i="35"/>
  <c r="BU184" i="35"/>
  <c r="BS184" i="35"/>
  <c r="BN184" i="35"/>
  <c r="BL184" i="35"/>
  <c r="BJ184" i="35"/>
  <c r="AN184" i="35"/>
  <c r="AM184" i="35"/>
  <c r="AO184" i="35" s="1"/>
  <c r="AC184" i="35"/>
  <c r="AB184" i="35"/>
  <c r="AA184" i="35"/>
  <c r="Y184" i="35"/>
  <c r="X184" i="35"/>
  <c r="W184" i="35"/>
  <c r="CI183" i="35"/>
  <c r="BU183" i="35"/>
  <c r="BS183" i="35"/>
  <c r="BN183" i="35"/>
  <c r="BL183" i="35"/>
  <c r="BJ183" i="35"/>
  <c r="AN183" i="35"/>
  <c r="AM183" i="35"/>
  <c r="AO183" i="35" s="1"/>
  <c r="AC183" i="35"/>
  <c r="AB183" i="35"/>
  <c r="AA183" i="35"/>
  <c r="Y183" i="35"/>
  <c r="X183" i="35"/>
  <c r="W183" i="35"/>
  <c r="CI182" i="35"/>
  <c r="BU182" i="35"/>
  <c r="BS182" i="35"/>
  <c r="BN182" i="35"/>
  <c r="BL182" i="35"/>
  <c r="BJ182" i="35"/>
  <c r="AN182" i="35"/>
  <c r="AM182" i="35"/>
  <c r="AO182" i="35" s="1"/>
  <c r="AC182" i="35"/>
  <c r="AB182" i="35"/>
  <c r="AA182" i="35"/>
  <c r="Y182" i="35"/>
  <c r="X182" i="35"/>
  <c r="W182" i="35"/>
  <c r="CI181" i="35"/>
  <c r="BU181" i="35"/>
  <c r="BS181" i="35"/>
  <c r="BN181" i="35"/>
  <c r="BL181" i="35"/>
  <c r="BJ181" i="35"/>
  <c r="AN181" i="35"/>
  <c r="AM181" i="35"/>
  <c r="AO181" i="35" s="1"/>
  <c r="AC181" i="35"/>
  <c r="AB181" i="35"/>
  <c r="AA181" i="35"/>
  <c r="Y181" i="35"/>
  <c r="X181" i="35"/>
  <c r="W181" i="35"/>
  <c r="CI180" i="35"/>
  <c r="BU180" i="35"/>
  <c r="BS180" i="35"/>
  <c r="BN180" i="35"/>
  <c r="BL180" i="35"/>
  <c r="BJ180" i="35"/>
  <c r="AN180" i="35"/>
  <c r="AM180" i="35"/>
  <c r="AO180" i="35" s="1"/>
  <c r="AC180" i="35"/>
  <c r="AB180" i="35"/>
  <c r="AA180" i="35"/>
  <c r="Y180" i="35"/>
  <c r="X180" i="35"/>
  <c r="W180" i="35"/>
  <c r="CI179" i="35"/>
  <c r="BU179" i="35"/>
  <c r="BS179" i="35"/>
  <c r="BN179" i="35"/>
  <c r="BL179" i="35"/>
  <c r="BJ179" i="35"/>
  <c r="AN179" i="35"/>
  <c r="AM179" i="35"/>
  <c r="AO179" i="35" s="1"/>
  <c r="AC179" i="35"/>
  <c r="AB179" i="35"/>
  <c r="AA179" i="35"/>
  <c r="Y179" i="35"/>
  <c r="X179" i="35"/>
  <c r="W179" i="35"/>
  <c r="CI178" i="35"/>
  <c r="BU178" i="35"/>
  <c r="BS178" i="35"/>
  <c r="BN178" i="35"/>
  <c r="BL178" i="35"/>
  <c r="BJ178" i="35"/>
  <c r="AN178" i="35"/>
  <c r="AM178" i="35"/>
  <c r="AO178" i="35" s="1"/>
  <c r="AC178" i="35"/>
  <c r="AB178" i="35"/>
  <c r="AA178" i="35"/>
  <c r="Y178" i="35"/>
  <c r="X178" i="35"/>
  <c r="W178" i="35"/>
  <c r="CI177" i="35"/>
  <c r="BU177" i="35"/>
  <c r="BS177" i="35"/>
  <c r="BN177" i="35"/>
  <c r="BL177" i="35"/>
  <c r="BJ177" i="35"/>
  <c r="AN177" i="35"/>
  <c r="AM177" i="35"/>
  <c r="AO177" i="35" s="1"/>
  <c r="AC177" i="35"/>
  <c r="AB177" i="35"/>
  <c r="AA177" i="35"/>
  <c r="Y177" i="35"/>
  <c r="X177" i="35"/>
  <c r="W177" i="35"/>
  <c r="CI176" i="35"/>
  <c r="BU176" i="35"/>
  <c r="BS176" i="35"/>
  <c r="BN176" i="35"/>
  <c r="BL176" i="35"/>
  <c r="BJ176" i="35"/>
  <c r="AN176" i="35"/>
  <c r="AM176" i="35"/>
  <c r="AO176" i="35" s="1"/>
  <c r="AC176" i="35"/>
  <c r="AB176" i="35"/>
  <c r="AA176" i="35"/>
  <c r="Y176" i="35"/>
  <c r="X176" i="35"/>
  <c r="W176" i="35"/>
  <c r="CI175" i="35"/>
  <c r="BU175" i="35"/>
  <c r="BS175" i="35"/>
  <c r="BN175" i="35"/>
  <c r="BL175" i="35"/>
  <c r="BJ175" i="35"/>
  <c r="AN175" i="35"/>
  <c r="AM175" i="35"/>
  <c r="AO175" i="35" s="1"/>
  <c r="AC175" i="35"/>
  <c r="AB175" i="35"/>
  <c r="AA175" i="35"/>
  <c r="Y175" i="35"/>
  <c r="X175" i="35"/>
  <c r="W175" i="35"/>
  <c r="CI174" i="35"/>
  <c r="BU174" i="35"/>
  <c r="BS174" i="35"/>
  <c r="BN174" i="35"/>
  <c r="BL174" i="35"/>
  <c r="BJ174" i="35"/>
  <c r="AN174" i="35"/>
  <c r="AM174" i="35"/>
  <c r="AO174" i="35" s="1"/>
  <c r="AC174" i="35"/>
  <c r="AB174" i="35"/>
  <c r="AA174" i="35"/>
  <c r="Y174" i="35"/>
  <c r="X174" i="35"/>
  <c r="W174" i="35"/>
  <c r="CI173" i="35"/>
  <c r="BU173" i="35"/>
  <c r="BS173" i="35"/>
  <c r="BN173" i="35"/>
  <c r="BL173" i="35"/>
  <c r="BJ173" i="35"/>
  <c r="AN173" i="35"/>
  <c r="AM173" i="35"/>
  <c r="AO173" i="35" s="1"/>
  <c r="AC173" i="35"/>
  <c r="AB173" i="35"/>
  <c r="AA173" i="35"/>
  <c r="Y173" i="35"/>
  <c r="X173" i="35"/>
  <c r="W173" i="35"/>
  <c r="CI172" i="35"/>
  <c r="BU172" i="35"/>
  <c r="BS172" i="35"/>
  <c r="BN172" i="35"/>
  <c r="BL172" i="35"/>
  <c r="BJ172" i="35"/>
  <c r="AN172" i="35"/>
  <c r="AM172" i="35"/>
  <c r="AO172" i="35" s="1"/>
  <c r="AC172" i="35"/>
  <c r="AB172" i="35"/>
  <c r="AA172" i="35"/>
  <c r="Y172" i="35"/>
  <c r="X172" i="35"/>
  <c r="W172" i="35"/>
  <c r="CI171" i="35"/>
  <c r="BU171" i="35"/>
  <c r="BS171" i="35"/>
  <c r="BN171" i="35"/>
  <c r="BL171" i="35"/>
  <c r="BJ171" i="35"/>
  <c r="AN171" i="35"/>
  <c r="AM171" i="35"/>
  <c r="AO171" i="35" s="1"/>
  <c r="AC171" i="35"/>
  <c r="AB171" i="35"/>
  <c r="AA171" i="35"/>
  <c r="Y171" i="35"/>
  <c r="X171" i="35"/>
  <c r="W171" i="35"/>
  <c r="CI170" i="35"/>
  <c r="BU170" i="35"/>
  <c r="BS170" i="35"/>
  <c r="BN170" i="35"/>
  <c r="BL170" i="35"/>
  <c r="BJ170" i="35"/>
  <c r="AN170" i="35"/>
  <c r="AM170" i="35"/>
  <c r="AO170" i="35" s="1"/>
  <c r="AC170" i="35"/>
  <c r="AB170" i="35"/>
  <c r="AA170" i="35"/>
  <c r="Y170" i="35"/>
  <c r="X170" i="35"/>
  <c r="W170" i="35"/>
  <c r="CI169" i="35"/>
  <c r="BU169" i="35"/>
  <c r="BS169" i="35"/>
  <c r="BN169" i="35"/>
  <c r="BL169" i="35"/>
  <c r="BJ169" i="35"/>
  <c r="AN169" i="35"/>
  <c r="AM169" i="35"/>
  <c r="AO169" i="35" s="1"/>
  <c r="AC169" i="35"/>
  <c r="AB169" i="35"/>
  <c r="AA169" i="35"/>
  <c r="Y169" i="35"/>
  <c r="X169" i="35"/>
  <c r="W169" i="35"/>
  <c r="CI168" i="35"/>
  <c r="BU168" i="35"/>
  <c r="BS168" i="35"/>
  <c r="BN168" i="35"/>
  <c r="BL168" i="35"/>
  <c r="BJ168" i="35"/>
  <c r="AN168" i="35"/>
  <c r="AM168" i="35"/>
  <c r="AO168" i="35" s="1"/>
  <c r="AC168" i="35"/>
  <c r="AB168" i="35"/>
  <c r="AA168" i="35"/>
  <c r="Y168" i="35"/>
  <c r="X168" i="35"/>
  <c r="W168" i="35"/>
  <c r="CI167" i="35"/>
  <c r="BU167" i="35"/>
  <c r="BS167" i="35"/>
  <c r="BN167" i="35"/>
  <c r="BL167" i="35"/>
  <c r="BJ167" i="35"/>
  <c r="AN167" i="35"/>
  <c r="AM167" i="35"/>
  <c r="AO167" i="35" s="1"/>
  <c r="AC167" i="35"/>
  <c r="AB167" i="35"/>
  <c r="AA167" i="35"/>
  <c r="Y167" i="35"/>
  <c r="X167" i="35"/>
  <c r="W167" i="35"/>
  <c r="CI166" i="35"/>
  <c r="BU166" i="35"/>
  <c r="BS166" i="35"/>
  <c r="BN166" i="35"/>
  <c r="BL166" i="35"/>
  <c r="BJ166" i="35"/>
  <c r="AN166" i="35"/>
  <c r="AM166" i="35"/>
  <c r="AO166" i="35" s="1"/>
  <c r="AC166" i="35"/>
  <c r="AB166" i="35"/>
  <c r="AA166" i="35"/>
  <c r="Y166" i="35"/>
  <c r="X166" i="35"/>
  <c r="W166" i="35"/>
  <c r="CI165" i="35"/>
  <c r="BU165" i="35"/>
  <c r="BS165" i="35"/>
  <c r="BN165" i="35"/>
  <c r="BL165" i="35"/>
  <c r="BJ165" i="35"/>
  <c r="AN165" i="35"/>
  <c r="AM165" i="35"/>
  <c r="AO165" i="35" s="1"/>
  <c r="AC165" i="35"/>
  <c r="AB165" i="35"/>
  <c r="AA165" i="35"/>
  <c r="Y165" i="35"/>
  <c r="X165" i="35"/>
  <c r="W165" i="35"/>
  <c r="CI164" i="35"/>
  <c r="BU164" i="35"/>
  <c r="BS164" i="35"/>
  <c r="BN164" i="35"/>
  <c r="BL164" i="35"/>
  <c r="BJ164" i="35"/>
  <c r="AN164" i="35"/>
  <c r="AM164" i="35"/>
  <c r="AO164" i="35" s="1"/>
  <c r="AC164" i="35"/>
  <c r="AB164" i="35"/>
  <c r="AA164" i="35"/>
  <c r="Y164" i="35"/>
  <c r="X164" i="35"/>
  <c r="W164" i="35"/>
  <c r="CI163" i="35"/>
  <c r="BU163" i="35"/>
  <c r="BS163" i="35"/>
  <c r="BN163" i="35"/>
  <c r="BL163" i="35"/>
  <c r="BJ163" i="35"/>
  <c r="AN163" i="35"/>
  <c r="AM163" i="35"/>
  <c r="AO163" i="35" s="1"/>
  <c r="AC163" i="35"/>
  <c r="AB163" i="35"/>
  <c r="AA163" i="35"/>
  <c r="Y163" i="35"/>
  <c r="X163" i="35"/>
  <c r="W163" i="35"/>
  <c r="CI162" i="35"/>
  <c r="BU162" i="35"/>
  <c r="BS162" i="35"/>
  <c r="BN162" i="35"/>
  <c r="BL162" i="35"/>
  <c r="BJ162" i="35"/>
  <c r="AN162" i="35"/>
  <c r="AM162" i="35"/>
  <c r="AO162" i="35" s="1"/>
  <c r="AC162" i="35"/>
  <c r="AB162" i="35"/>
  <c r="AA162" i="35"/>
  <c r="Y162" i="35"/>
  <c r="X162" i="35"/>
  <c r="W162" i="35"/>
  <c r="CI161" i="35"/>
  <c r="BU161" i="35"/>
  <c r="BS161" i="35"/>
  <c r="BN161" i="35"/>
  <c r="BL161" i="35"/>
  <c r="BJ161" i="35"/>
  <c r="AN161" i="35"/>
  <c r="AM161" i="35"/>
  <c r="AO161" i="35" s="1"/>
  <c r="AC161" i="35"/>
  <c r="AB161" i="35"/>
  <c r="AA161" i="35"/>
  <c r="Y161" i="35"/>
  <c r="X161" i="35"/>
  <c r="W161" i="35"/>
  <c r="CI160" i="35"/>
  <c r="BU160" i="35"/>
  <c r="BS160" i="35"/>
  <c r="BN160" i="35"/>
  <c r="BL160" i="35"/>
  <c r="BJ160" i="35"/>
  <c r="AN160" i="35"/>
  <c r="AM160" i="35"/>
  <c r="AO160" i="35" s="1"/>
  <c r="AC160" i="35"/>
  <c r="AB160" i="35"/>
  <c r="AA160" i="35"/>
  <c r="Y160" i="35"/>
  <c r="X160" i="35"/>
  <c r="W160" i="35"/>
  <c r="CI159" i="35"/>
  <c r="BU159" i="35"/>
  <c r="BS159" i="35"/>
  <c r="BN159" i="35"/>
  <c r="BL159" i="35"/>
  <c r="BJ159" i="35"/>
  <c r="AN159" i="35"/>
  <c r="AM159" i="35"/>
  <c r="AO159" i="35" s="1"/>
  <c r="AC159" i="35"/>
  <c r="AB159" i="35"/>
  <c r="AA159" i="35"/>
  <c r="Y159" i="35"/>
  <c r="X159" i="35"/>
  <c r="W159" i="35"/>
  <c r="CI158" i="35"/>
  <c r="BU158" i="35"/>
  <c r="BS158" i="35"/>
  <c r="BN158" i="35"/>
  <c r="BL158" i="35"/>
  <c r="BJ158" i="35"/>
  <c r="AN158" i="35"/>
  <c r="AM158" i="35"/>
  <c r="AO158" i="35" s="1"/>
  <c r="AC158" i="35"/>
  <c r="AB158" i="35"/>
  <c r="AA158" i="35"/>
  <c r="Y158" i="35"/>
  <c r="X158" i="35"/>
  <c r="W158" i="35"/>
  <c r="CI157" i="35"/>
  <c r="BU157" i="35"/>
  <c r="BS157" i="35"/>
  <c r="BN157" i="35"/>
  <c r="BL157" i="35"/>
  <c r="BJ157" i="35"/>
  <c r="AN157" i="35"/>
  <c r="AM157" i="35"/>
  <c r="AO157" i="35" s="1"/>
  <c r="AC157" i="35"/>
  <c r="AB157" i="35"/>
  <c r="AA157" i="35"/>
  <c r="Y157" i="35"/>
  <c r="X157" i="35"/>
  <c r="W157" i="35"/>
  <c r="CI156" i="35"/>
  <c r="BU156" i="35"/>
  <c r="BS156" i="35"/>
  <c r="BN156" i="35"/>
  <c r="BL156" i="35"/>
  <c r="BJ156" i="35"/>
  <c r="AN156" i="35"/>
  <c r="AM156" i="35"/>
  <c r="AO156" i="35" s="1"/>
  <c r="AC156" i="35"/>
  <c r="AB156" i="35"/>
  <c r="AA156" i="35"/>
  <c r="Y156" i="35"/>
  <c r="X156" i="35"/>
  <c r="W156" i="35"/>
  <c r="CI155" i="35"/>
  <c r="BU155" i="35"/>
  <c r="BS155" i="35"/>
  <c r="BN155" i="35"/>
  <c r="BL155" i="35"/>
  <c r="BJ155" i="35"/>
  <c r="AN155" i="35"/>
  <c r="AM155" i="35"/>
  <c r="AO155" i="35" s="1"/>
  <c r="AC155" i="35"/>
  <c r="AB155" i="35"/>
  <c r="AA155" i="35"/>
  <c r="Y155" i="35"/>
  <c r="X155" i="35"/>
  <c r="W155" i="35"/>
  <c r="CI154" i="35"/>
  <c r="BU154" i="35"/>
  <c r="BS154" i="35"/>
  <c r="BN154" i="35"/>
  <c r="BL154" i="35"/>
  <c r="BJ154" i="35"/>
  <c r="AN154" i="35"/>
  <c r="AM154" i="35"/>
  <c r="AO154" i="35" s="1"/>
  <c r="AC154" i="35"/>
  <c r="AB154" i="35"/>
  <c r="AA154" i="35"/>
  <c r="Y154" i="35"/>
  <c r="X154" i="35"/>
  <c r="W154" i="35"/>
  <c r="CI153" i="35"/>
  <c r="BU153" i="35"/>
  <c r="BS153" i="35"/>
  <c r="BN153" i="35"/>
  <c r="BL153" i="35"/>
  <c r="BJ153" i="35"/>
  <c r="AN153" i="35"/>
  <c r="AM153" i="35"/>
  <c r="AO153" i="35" s="1"/>
  <c r="AC153" i="35"/>
  <c r="AB153" i="35"/>
  <c r="AA153" i="35"/>
  <c r="Y153" i="35"/>
  <c r="X153" i="35"/>
  <c r="W153" i="35"/>
  <c r="CI152" i="35"/>
  <c r="BU152" i="35"/>
  <c r="BS152" i="35"/>
  <c r="BN152" i="35"/>
  <c r="BL152" i="35"/>
  <c r="BJ152" i="35"/>
  <c r="AN152" i="35"/>
  <c r="AM152" i="35"/>
  <c r="AO152" i="35" s="1"/>
  <c r="AC152" i="35"/>
  <c r="AB152" i="35"/>
  <c r="AA152" i="35"/>
  <c r="Y152" i="35"/>
  <c r="X152" i="35"/>
  <c r="W152" i="35"/>
  <c r="CI151" i="35"/>
  <c r="BU151" i="35"/>
  <c r="BS151" i="35"/>
  <c r="BN151" i="35"/>
  <c r="BL151" i="35"/>
  <c r="BJ151" i="35"/>
  <c r="AN151" i="35"/>
  <c r="AM151" i="35"/>
  <c r="AO151" i="35" s="1"/>
  <c r="AC151" i="35"/>
  <c r="AB151" i="35"/>
  <c r="AA151" i="35"/>
  <c r="Y151" i="35"/>
  <c r="X151" i="35"/>
  <c r="W151" i="35"/>
  <c r="CI150" i="35"/>
  <c r="BU150" i="35"/>
  <c r="BS150" i="35"/>
  <c r="BN150" i="35"/>
  <c r="BL150" i="35"/>
  <c r="BJ150" i="35"/>
  <c r="AN150" i="35"/>
  <c r="AM150" i="35"/>
  <c r="AO150" i="35" s="1"/>
  <c r="AC150" i="35"/>
  <c r="AB150" i="35"/>
  <c r="AA150" i="35"/>
  <c r="Y150" i="35"/>
  <c r="X150" i="35"/>
  <c r="W150" i="35"/>
  <c r="CI149" i="35"/>
  <c r="BU149" i="35"/>
  <c r="BS149" i="35"/>
  <c r="BN149" i="35"/>
  <c r="BL149" i="35"/>
  <c r="BJ149" i="35"/>
  <c r="AN149" i="35"/>
  <c r="AM149" i="35"/>
  <c r="AO149" i="35" s="1"/>
  <c r="AC149" i="35"/>
  <c r="AB149" i="35"/>
  <c r="AA149" i="35"/>
  <c r="Y149" i="35"/>
  <c r="X149" i="35"/>
  <c r="W149" i="35"/>
  <c r="CI148" i="35"/>
  <c r="BU148" i="35"/>
  <c r="BS148" i="35"/>
  <c r="BN148" i="35"/>
  <c r="BL148" i="35"/>
  <c r="BJ148" i="35"/>
  <c r="AN148" i="35"/>
  <c r="AM148" i="35"/>
  <c r="AO148" i="35" s="1"/>
  <c r="AC148" i="35"/>
  <c r="AB148" i="35"/>
  <c r="AA148" i="35"/>
  <c r="Y148" i="35"/>
  <c r="X148" i="35"/>
  <c r="W148" i="35"/>
  <c r="CI147" i="35"/>
  <c r="BU147" i="35"/>
  <c r="BS147" i="35"/>
  <c r="BN147" i="35"/>
  <c r="BL147" i="35"/>
  <c r="BJ147" i="35"/>
  <c r="AN147" i="35"/>
  <c r="AM147" i="35"/>
  <c r="AO147" i="35" s="1"/>
  <c r="AC147" i="35"/>
  <c r="AB147" i="35"/>
  <c r="AA147" i="35"/>
  <c r="Y147" i="35"/>
  <c r="X147" i="35"/>
  <c r="W147" i="35"/>
  <c r="CI146" i="35"/>
  <c r="BU146" i="35"/>
  <c r="BS146" i="35"/>
  <c r="BN146" i="35"/>
  <c r="BL146" i="35"/>
  <c r="BJ146" i="35"/>
  <c r="AN146" i="35"/>
  <c r="AM146" i="35"/>
  <c r="AO146" i="35" s="1"/>
  <c r="AC146" i="35"/>
  <c r="AB146" i="35"/>
  <c r="AA146" i="35"/>
  <c r="Y146" i="35"/>
  <c r="X146" i="35"/>
  <c r="W146" i="35"/>
  <c r="CI145" i="35"/>
  <c r="BU145" i="35"/>
  <c r="BS145" i="35"/>
  <c r="BN145" i="35"/>
  <c r="BL145" i="35"/>
  <c r="BJ145" i="35"/>
  <c r="AN145" i="35"/>
  <c r="AM145" i="35"/>
  <c r="AO145" i="35" s="1"/>
  <c r="AC145" i="35"/>
  <c r="AB145" i="35"/>
  <c r="AA145" i="35"/>
  <c r="Y145" i="35"/>
  <c r="X145" i="35"/>
  <c r="W145" i="35"/>
  <c r="CI144" i="35"/>
  <c r="BU144" i="35"/>
  <c r="BS144" i="35"/>
  <c r="BN144" i="35"/>
  <c r="BL144" i="35"/>
  <c r="BJ144" i="35"/>
  <c r="AN144" i="35"/>
  <c r="AM144" i="35"/>
  <c r="AO144" i="35" s="1"/>
  <c r="AC144" i="35"/>
  <c r="AB144" i="35"/>
  <c r="AA144" i="35"/>
  <c r="Y144" i="35"/>
  <c r="X144" i="35"/>
  <c r="W144" i="35"/>
  <c r="CI143" i="35"/>
  <c r="BU143" i="35"/>
  <c r="BS143" i="35"/>
  <c r="BN143" i="35"/>
  <c r="BL143" i="35"/>
  <c r="BJ143" i="35"/>
  <c r="AN143" i="35"/>
  <c r="AM143" i="35"/>
  <c r="AO143" i="35" s="1"/>
  <c r="AC143" i="35"/>
  <c r="AB143" i="35"/>
  <c r="AA143" i="35"/>
  <c r="Y143" i="35"/>
  <c r="X143" i="35"/>
  <c r="W143" i="35"/>
  <c r="CI142" i="35"/>
  <c r="BU142" i="35"/>
  <c r="BS142" i="35"/>
  <c r="BN142" i="35"/>
  <c r="BL142" i="35"/>
  <c r="BJ142" i="35"/>
  <c r="AN142" i="35"/>
  <c r="AM142" i="35"/>
  <c r="AO142" i="35" s="1"/>
  <c r="AC142" i="35"/>
  <c r="AB142" i="35"/>
  <c r="AA142" i="35"/>
  <c r="Y142" i="35"/>
  <c r="X142" i="35"/>
  <c r="W142" i="35"/>
  <c r="CI141" i="35"/>
  <c r="BU141" i="35"/>
  <c r="BS141" i="35"/>
  <c r="BN141" i="35"/>
  <c r="BL141" i="35"/>
  <c r="BJ141" i="35"/>
  <c r="AN141" i="35"/>
  <c r="AM141" i="35"/>
  <c r="AO141" i="35" s="1"/>
  <c r="AC141" i="35"/>
  <c r="AB141" i="35"/>
  <c r="AA141" i="35"/>
  <c r="Y141" i="35"/>
  <c r="X141" i="35"/>
  <c r="W141" i="35"/>
  <c r="CI140" i="35"/>
  <c r="BU140" i="35"/>
  <c r="BS140" i="35"/>
  <c r="BN140" i="35"/>
  <c r="BL140" i="35"/>
  <c r="BJ140" i="35"/>
  <c r="AN140" i="35"/>
  <c r="AM140" i="35"/>
  <c r="AO140" i="35" s="1"/>
  <c r="AC140" i="35"/>
  <c r="AB140" i="35"/>
  <c r="AA140" i="35"/>
  <c r="Y140" i="35"/>
  <c r="X140" i="35"/>
  <c r="W140" i="35"/>
  <c r="CI139" i="35"/>
  <c r="BU139" i="35"/>
  <c r="BS139" i="35"/>
  <c r="BN139" i="35"/>
  <c r="BL139" i="35"/>
  <c r="BJ139" i="35"/>
  <c r="AN139" i="35"/>
  <c r="AM139" i="35"/>
  <c r="AO139" i="35" s="1"/>
  <c r="AC139" i="35"/>
  <c r="AB139" i="35"/>
  <c r="AA139" i="35"/>
  <c r="Y139" i="35"/>
  <c r="X139" i="35"/>
  <c r="W139" i="35"/>
  <c r="CL7" i="35"/>
  <c r="AQ8" i="35" s="1"/>
  <c r="CL8" i="35" s="1"/>
  <c r="AQ9" i="35" s="1"/>
  <c r="CL9" i="35" s="1"/>
  <c r="AQ10" i="35" s="1"/>
  <c r="CL10" i="35" s="1"/>
  <c r="AQ11" i="35" s="1"/>
  <c r="CL11" i="35" s="1"/>
  <c r="AQ12" i="35" s="1"/>
  <c r="CL12" i="35" s="1"/>
  <c r="AQ13" i="35" s="1"/>
  <c r="CL13" i="35" s="1"/>
  <c r="AQ14" i="35" s="1"/>
  <c r="CL14" i="35" s="1"/>
  <c r="AQ15" i="35" s="1"/>
  <c r="CL15" i="35" s="1"/>
  <c r="AQ16" i="35" s="1"/>
  <c r="CL16" i="35" s="1"/>
  <c r="AQ17" i="35" s="1"/>
  <c r="CL17" i="35" s="1"/>
  <c r="AQ18" i="35" s="1"/>
  <c r="CL18" i="35" s="1"/>
  <c r="AQ19" i="35" s="1"/>
  <c r="CL19" i="35" s="1"/>
  <c r="AQ20" i="35" s="1"/>
  <c r="CL20" i="35" s="1"/>
  <c r="AQ21" i="35" s="1"/>
  <c r="CL21" i="35" s="1"/>
  <c r="AQ22" i="35" s="1"/>
  <c r="CL22" i="35" s="1"/>
  <c r="AQ23" i="35" s="1"/>
  <c r="CL23" i="35" s="1"/>
  <c r="AQ24" i="35" s="1"/>
  <c r="CL24" i="35" s="1"/>
  <c r="AQ25" i="35" s="1"/>
  <c r="CL25" i="35" s="1"/>
  <c r="AQ26" i="35" s="1"/>
  <c r="CL26" i="35" s="1"/>
  <c r="AQ27" i="35" s="1"/>
  <c r="CL27" i="35" s="1"/>
  <c r="AQ28" i="35" s="1"/>
  <c r="CL28" i="35" s="1"/>
  <c r="AQ29" i="35" s="1"/>
  <c r="CL29" i="35" s="1"/>
  <c r="AQ30" i="35" s="1"/>
  <c r="CL30" i="35" s="1"/>
  <c r="AQ31" i="35" s="1"/>
  <c r="CL31" i="35" s="1"/>
  <c r="AN7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N39" i="35"/>
  <c r="AN40" i="35"/>
  <c r="AN41" i="35"/>
  <c r="AN42" i="35"/>
  <c r="AN43" i="35"/>
  <c r="AN44" i="35"/>
  <c r="AN45" i="35"/>
  <c r="AN46" i="35"/>
  <c r="AN47" i="35"/>
  <c r="AN48" i="35"/>
  <c r="AN49" i="35"/>
  <c r="AN50" i="35"/>
  <c r="AN51" i="35"/>
  <c r="AN52" i="35"/>
  <c r="AN53" i="35"/>
  <c r="AN54" i="35"/>
  <c r="AN55" i="35"/>
  <c r="AN56" i="35"/>
  <c r="AN57" i="35"/>
  <c r="AN58" i="35"/>
  <c r="AN59" i="35"/>
  <c r="AN60" i="35"/>
  <c r="AN61" i="35"/>
  <c r="AN62" i="35"/>
  <c r="AN63" i="35"/>
  <c r="AN64" i="35"/>
  <c r="AN65" i="35"/>
  <c r="AN66" i="35"/>
  <c r="AN67" i="35"/>
  <c r="AN68" i="35"/>
  <c r="AN69" i="35"/>
  <c r="AN70" i="35"/>
  <c r="AN71" i="35"/>
  <c r="AN72" i="35"/>
  <c r="AN73" i="35"/>
  <c r="AN74" i="35"/>
  <c r="AN75" i="35"/>
  <c r="AN76" i="35"/>
  <c r="AN77" i="35"/>
  <c r="AN78" i="35"/>
  <c r="AN79" i="35"/>
  <c r="AN80" i="35"/>
  <c r="AN81" i="35"/>
  <c r="AN82" i="35"/>
  <c r="AN83" i="35"/>
  <c r="AN84" i="35"/>
  <c r="AN85" i="35"/>
  <c r="AN86" i="35"/>
  <c r="AN87" i="35"/>
  <c r="AN88" i="35"/>
  <c r="AN89" i="35"/>
  <c r="AN90" i="35"/>
  <c r="AN91" i="35"/>
  <c r="AN92" i="35"/>
  <c r="AN93" i="35"/>
  <c r="AN94" i="35"/>
  <c r="AN95" i="35"/>
  <c r="AN96" i="35"/>
  <c r="AN97" i="35"/>
  <c r="AN98" i="35"/>
  <c r="AN99" i="35"/>
  <c r="AN100" i="35"/>
  <c r="AN101" i="35"/>
  <c r="AN102" i="35"/>
  <c r="AN103" i="35"/>
  <c r="AN104" i="35"/>
  <c r="AN105" i="35"/>
  <c r="AN106" i="35"/>
  <c r="AN107" i="35"/>
  <c r="AN108" i="35"/>
  <c r="AN109" i="35"/>
  <c r="AN110" i="35"/>
  <c r="AN111" i="35"/>
  <c r="AN112" i="35"/>
  <c r="AN113" i="35"/>
  <c r="AN114" i="35"/>
  <c r="AN115" i="35"/>
  <c r="AN116" i="35"/>
  <c r="AN117" i="35"/>
  <c r="AN118" i="35"/>
  <c r="AN119" i="35"/>
  <c r="AN120" i="35"/>
  <c r="AN121" i="35"/>
  <c r="AN122" i="35"/>
  <c r="AN123" i="35"/>
  <c r="AN124" i="35"/>
  <c r="AN125" i="35"/>
  <c r="AN126" i="35"/>
  <c r="AN127" i="35"/>
  <c r="AN128" i="35"/>
  <c r="AN129" i="35"/>
  <c r="AN130" i="35"/>
  <c r="AN131" i="35"/>
  <c r="AN132" i="35"/>
  <c r="AN133" i="35"/>
  <c r="AN134" i="35"/>
  <c r="AN135" i="35"/>
  <c r="AN136" i="35"/>
  <c r="AN137" i="35"/>
  <c r="AN138" i="35"/>
  <c r="CN7" i="35"/>
  <c r="AM138" i="35"/>
  <c r="AO138" i="35" s="1"/>
  <c r="BN138" i="35"/>
  <c r="BU138" i="35"/>
  <c r="AM137" i="35"/>
  <c r="AO137" i="35" s="1"/>
  <c r="BN137" i="35"/>
  <c r="BU137" i="35"/>
  <c r="AM136" i="35"/>
  <c r="AO136" i="35" s="1"/>
  <c r="BN136" i="35"/>
  <c r="BU136" i="35"/>
  <c r="AM135" i="35"/>
  <c r="AO135" i="35" s="1"/>
  <c r="BN135" i="35"/>
  <c r="BU135" i="35"/>
  <c r="AM134" i="35"/>
  <c r="AO134" i="35" s="1"/>
  <c r="BN134" i="35"/>
  <c r="BU134" i="35"/>
  <c r="AM133" i="35"/>
  <c r="AO133" i="35" s="1"/>
  <c r="BN133" i="35"/>
  <c r="BU133" i="35"/>
  <c r="AM132" i="35"/>
  <c r="AO132" i="35" s="1"/>
  <c r="BN132" i="35"/>
  <c r="BU132" i="35"/>
  <c r="AM131" i="35"/>
  <c r="AO131" i="35" s="1"/>
  <c r="BN131" i="35"/>
  <c r="BU131" i="35"/>
  <c r="AM130" i="35"/>
  <c r="AO130" i="35" s="1"/>
  <c r="BN130" i="35"/>
  <c r="BU130" i="35"/>
  <c r="AM129" i="35"/>
  <c r="AO129" i="35" s="1"/>
  <c r="BN129" i="35"/>
  <c r="BU129" i="35"/>
  <c r="AM128" i="35"/>
  <c r="AO128" i="35" s="1"/>
  <c r="BN128" i="35"/>
  <c r="BU128" i="35"/>
  <c r="AM127" i="35"/>
  <c r="AO127" i="35" s="1"/>
  <c r="BN127" i="35"/>
  <c r="BU127" i="35"/>
  <c r="AM126" i="35"/>
  <c r="AO126" i="35" s="1"/>
  <c r="BN126" i="35"/>
  <c r="BU126" i="35"/>
  <c r="AM125" i="35"/>
  <c r="AO125" i="35" s="1"/>
  <c r="BN125" i="35"/>
  <c r="BU125" i="35"/>
  <c r="AM124" i="35"/>
  <c r="AO124" i="35" s="1"/>
  <c r="BN124" i="35"/>
  <c r="BU124" i="35"/>
  <c r="AM123" i="35"/>
  <c r="AO123" i="35" s="1"/>
  <c r="BN123" i="35"/>
  <c r="BU123" i="35"/>
  <c r="AM122" i="35"/>
  <c r="AO122" i="35" s="1"/>
  <c r="BN122" i="35"/>
  <c r="BU122" i="35"/>
  <c r="AM121" i="35"/>
  <c r="AO121" i="35" s="1"/>
  <c r="BN121" i="35"/>
  <c r="BU121" i="35"/>
  <c r="AM120" i="35"/>
  <c r="AO120" i="35" s="1"/>
  <c r="BN120" i="35"/>
  <c r="BU120" i="35"/>
  <c r="AM119" i="35"/>
  <c r="AO119" i="35" s="1"/>
  <c r="BN119" i="35"/>
  <c r="BU119" i="35"/>
  <c r="AM118" i="35"/>
  <c r="AO118" i="35" s="1"/>
  <c r="BN118" i="35"/>
  <c r="BU118" i="35"/>
  <c r="AM117" i="35"/>
  <c r="AO117" i="35" s="1"/>
  <c r="BN117" i="35"/>
  <c r="BU117" i="35"/>
  <c r="AM116" i="35"/>
  <c r="AO116" i="35" s="1"/>
  <c r="BN116" i="35"/>
  <c r="BU116" i="35"/>
  <c r="AM115" i="35"/>
  <c r="AO115" i="35" s="1"/>
  <c r="BN115" i="35"/>
  <c r="BU115" i="35"/>
  <c r="AM114" i="35"/>
  <c r="AO114" i="35" s="1"/>
  <c r="BN114" i="35"/>
  <c r="BU114" i="35"/>
  <c r="AM113" i="35"/>
  <c r="AO113" i="35" s="1"/>
  <c r="BN113" i="35"/>
  <c r="BU113" i="35"/>
  <c r="AM112" i="35"/>
  <c r="AO112" i="35" s="1"/>
  <c r="BN112" i="35"/>
  <c r="BU112" i="35"/>
  <c r="AM111" i="35"/>
  <c r="AO111" i="35" s="1"/>
  <c r="BN111" i="35"/>
  <c r="BU111" i="35"/>
  <c r="AM110" i="35"/>
  <c r="AO110" i="35" s="1"/>
  <c r="BN110" i="35"/>
  <c r="BU110" i="35"/>
  <c r="AM109" i="35"/>
  <c r="AO109" i="35" s="1"/>
  <c r="BN109" i="35"/>
  <c r="BU109" i="35"/>
  <c r="AM108" i="35"/>
  <c r="AO108" i="35" s="1"/>
  <c r="BN108" i="35"/>
  <c r="BU108" i="35"/>
  <c r="AM107" i="35"/>
  <c r="AO107" i="35" s="1"/>
  <c r="BN107" i="35"/>
  <c r="BU107" i="35"/>
  <c r="AM106" i="35"/>
  <c r="AO106" i="35" s="1"/>
  <c r="BN106" i="35"/>
  <c r="BU106" i="35"/>
  <c r="AM105" i="35"/>
  <c r="AO105" i="35" s="1"/>
  <c r="BN105" i="35"/>
  <c r="BU105" i="35"/>
  <c r="AM104" i="35"/>
  <c r="AO104" i="35" s="1"/>
  <c r="BN104" i="35"/>
  <c r="BU104" i="35"/>
  <c r="AM103" i="35"/>
  <c r="AO103" i="35" s="1"/>
  <c r="BN103" i="35"/>
  <c r="BU103" i="35"/>
  <c r="AM102" i="35"/>
  <c r="AO102" i="35" s="1"/>
  <c r="BN102" i="35"/>
  <c r="BU102" i="35"/>
  <c r="AM101" i="35"/>
  <c r="AO101" i="35" s="1"/>
  <c r="BN101" i="35"/>
  <c r="BU101" i="35"/>
  <c r="AM100" i="35"/>
  <c r="AO100" i="35" s="1"/>
  <c r="BN100" i="35"/>
  <c r="BU100" i="35"/>
  <c r="AM99" i="35"/>
  <c r="AO99" i="35" s="1"/>
  <c r="BN99" i="35"/>
  <c r="BU99" i="35"/>
  <c r="AM98" i="35"/>
  <c r="AO98" i="35" s="1"/>
  <c r="BN98" i="35"/>
  <c r="BU98" i="35"/>
  <c r="AM97" i="35"/>
  <c r="AO97" i="35" s="1"/>
  <c r="BN97" i="35"/>
  <c r="BU97" i="35"/>
  <c r="AM96" i="35"/>
  <c r="AO96" i="35" s="1"/>
  <c r="BN96" i="35"/>
  <c r="BU96" i="35"/>
  <c r="AM95" i="35"/>
  <c r="AO95" i="35" s="1"/>
  <c r="BN95" i="35"/>
  <c r="BU95" i="35"/>
  <c r="AM94" i="35"/>
  <c r="AO94" i="35" s="1"/>
  <c r="BN94" i="35"/>
  <c r="BU94" i="35"/>
  <c r="AM93" i="35"/>
  <c r="AO93" i="35" s="1"/>
  <c r="BN93" i="35"/>
  <c r="BU93" i="35"/>
  <c r="AM92" i="35"/>
  <c r="AO92" i="35" s="1"/>
  <c r="BN92" i="35"/>
  <c r="BU92" i="35"/>
  <c r="AM91" i="35"/>
  <c r="AO91" i="35" s="1"/>
  <c r="BN91" i="35"/>
  <c r="BU91" i="35"/>
  <c r="AM90" i="35"/>
  <c r="AO90" i="35" s="1"/>
  <c r="BN90" i="35"/>
  <c r="BU90" i="35"/>
  <c r="AM89" i="35"/>
  <c r="AO89" i="35" s="1"/>
  <c r="BN89" i="35"/>
  <c r="BU89" i="35"/>
  <c r="AM88" i="35"/>
  <c r="AO88" i="35" s="1"/>
  <c r="BN88" i="35"/>
  <c r="BU88" i="35"/>
  <c r="AM87" i="35"/>
  <c r="AO87" i="35" s="1"/>
  <c r="BN87" i="35"/>
  <c r="BU87" i="35"/>
  <c r="AM86" i="35"/>
  <c r="AO86" i="35" s="1"/>
  <c r="BN86" i="35"/>
  <c r="BU86" i="35"/>
  <c r="AM85" i="35"/>
  <c r="AO85" i="35" s="1"/>
  <c r="BN85" i="35"/>
  <c r="BU85" i="35"/>
  <c r="AM84" i="35"/>
  <c r="AO84" i="35" s="1"/>
  <c r="BN84" i="35"/>
  <c r="BU84" i="35"/>
  <c r="AM83" i="35"/>
  <c r="AO83" i="35" s="1"/>
  <c r="BN83" i="35"/>
  <c r="BU83" i="35"/>
  <c r="AM82" i="35"/>
  <c r="AO82" i="35" s="1"/>
  <c r="BN82" i="35"/>
  <c r="BU82" i="35"/>
  <c r="AM81" i="35"/>
  <c r="AO81" i="35" s="1"/>
  <c r="BN81" i="35"/>
  <c r="BU81" i="35"/>
  <c r="AM80" i="35"/>
  <c r="AO80" i="35" s="1"/>
  <c r="BN80" i="35"/>
  <c r="BU80" i="35"/>
  <c r="AM79" i="35"/>
  <c r="AO79" i="35" s="1"/>
  <c r="BN79" i="35"/>
  <c r="BU79" i="35"/>
  <c r="AM78" i="35"/>
  <c r="AO78" i="35" s="1"/>
  <c r="BN78" i="35"/>
  <c r="BU78" i="35"/>
  <c r="AM77" i="35"/>
  <c r="AO77" i="35" s="1"/>
  <c r="BN77" i="35"/>
  <c r="BU77" i="35"/>
  <c r="AM76" i="35"/>
  <c r="AO76" i="35" s="1"/>
  <c r="BN76" i="35"/>
  <c r="BU76" i="35"/>
  <c r="AM75" i="35"/>
  <c r="AO75" i="35" s="1"/>
  <c r="BN75" i="35"/>
  <c r="BU75" i="35"/>
  <c r="AM74" i="35"/>
  <c r="AO74" i="35" s="1"/>
  <c r="BN74" i="35"/>
  <c r="BU74" i="35"/>
  <c r="AM73" i="35"/>
  <c r="AO73" i="35" s="1"/>
  <c r="BN73" i="35"/>
  <c r="BU73" i="35"/>
  <c r="AM72" i="35"/>
  <c r="AO72" i="35" s="1"/>
  <c r="BN72" i="35"/>
  <c r="BU72" i="35"/>
  <c r="AM71" i="35"/>
  <c r="AO71" i="35" s="1"/>
  <c r="BN71" i="35"/>
  <c r="BU71" i="35"/>
  <c r="AM70" i="35"/>
  <c r="AO70" i="35" s="1"/>
  <c r="BN70" i="35"/>
  <c r="BU70" i="35"/>
  <c r="AM69" i="35"/>
  <c r="AO69" i="35" s="1"/>
  <c r="BN69" i="35"/>
  <c r="BU69" i="35"/>
  <c r="AM68" i="35"/>
  <c r="AO68" i="35" s="1"/>
  <c r="BN68" i="35"/>
  <c r="BU68" i="35"/>
  <c r="AM67" i="35"/>
  <c r="AO67" i="35" s="1"/>
  <c r="BN67" i="35"/>
  <c r="BU67" i="35"/>
  <c r="AM66" i="35"/>
  <c r="AO66" i="35" s="1"/>
  <c r="BN66" i="35"/>
  <c r="BU66" i="35"/>
  <c r="AM65" i="35"/>
  <c r="AO65" i="35" s="1"/>
  <c r="BN65" i="35"/>
  <c r="BU65" i="35"/>
  <c r="AM64" i="35"/>
  <c r="AO64" i="35" s="1"/>
  <c r="BN64" i="35"/>
  <c r="BU64" i="35"/>
  <c r="AM63" i="35"/>
  <c r="AO63" i="35" s="1"/>
  <c r="BN63" i="35"/>
  <c r="BU63" i="35"/>
  <c r="AM62" i="35"/>
  <c r="AO62" i="35" s="1"/>
  <c r="BN62" i="35"/>
  <c r="BU62" i="35"/>
  <c r="AM61" i="35"/>
  <c r="AO61" i="35" s="1"/>
  <c r="BN61" i="35"/>
  <c r="BU61" i="35"/>
  <c r="AM60" i="35"/>
  <c r="AO60" i="35" s="1"/>
  <c r="BN60" i="35"/>
  <c r="BU60" i="35"/>
  <c r="AM59" i="35"/>
  <c r="AO59" i="35" s="1"/>
  <c r="BN59" i="35"/>
  <c r="BU59" i="35"/>
  <c r="AM58" i="35"/>
  <c r="AO58" i="35" s="1"/>
  <c r="BN58" i="35"/>
  <c r="BU58" i="35"/>
  <c r="AM57" i="35"/>
  <c r="AO57" i="35" s="1"/>
  <c r="BN57" i="35"/>
  <c r="BU57" i="35"/>
  <c r="AM56" i="35"/>
  <c r="AO56" i="35" s="1"/>
  <c r="BN56" i="35"/>
  <c r="BU56" i="35"/>
  <c r="AM55" i="35"/>
  <c r="AO55" i="35" s="1"/>
  <c r="BN55" i="35"/>
  <c r="BU55" i="35"/>
  <c r="AM54" i="35"/>
  <c r="AO54" i="35" s="1"/>
  <c r="BN54" i="35"/>
  <c r="BU54" i="35"/>
  <c r="AM53" i="35"/>
  <c r="AO53" i="35" s="1"/>
  <c r="BN53" i="35"/>
  <c r="BU53" i="35"/>
  <c r="AM52" i="35"/>
  <c r="AO52" i="35" s="1"/>
  <c r="BN52" i="35"/>
  <c r="BU52" i="35"/>
  <c r="AM51" i="35"/>
  <c r="AO51" i="35" s="1"/>
  <c r="BN51" i="35"/>
  <c r="BU51" i="35"/>
  <c r="AM50" i="35"/>
  <c r="AO50" i="35" s="1"/>
  <c r="BN50" i="35"/>
  <c r="BU50" i="35"/>
  <c r="AM49" i="35"/>
  <c r="AO49" i="35" s="1"/>
  <c r="BN49" i="35"/>
  <c r="BU49" i="35"/>
  <c r="AM48" i="35"/>
  <c r="AO48" i="35" s="1"/>
  <c r="BN48" i="35"/>
  <c r="BU48" i="35"/>
  <c r="AM47" i="35"/>
  <c r="AO47" i="35" s="1"/>
  <c r="BN47" i="35"/>
  <c r="BU47" i="35"/>
  <c r="AM46" i="35"/>
  <c r="AO46" i="35" s="1"/>
  <c r="BN46" i="35"/>
  <c r="BU46" i="35"/>
  <c r="AM45" i="35"/>
  <c r="AO45" i="35" s="1"/>
  <c r="BN45" i="35"/>
  <c r="BU45" i="35"/>
  <c r="AM44" i="35"/>
  <c r="AO44" i="35" s="1"/>
  <c r="BN44" i="35"/>
  <c r="BU44" i="35"/>
  <c r="AM43" i="35"/>
  <c r="AO43" i="35" s="1"/>
  <c r="BN43" i="35"/>
  <c r="BU43" i="35"/>
  <c r="AM42" i="35"/>
  <c r="AO42" i="35" s="1"/>
  <c r="BN42" i="35"/>
  <c r="BU42" i="35"/>
  <c r="AM41" i="35"/>
  <c r="AO41" i="35" s="1"/>
  <c r="BN41" i="35"/>
  <c r="BU41" i="35"/>
  <c r="AM40" i="35"/>
  <c r="AO40" i="35" s="1"/>
  <c r="BN40" i="35"/>
  <c r="BU40" i="35"/>
  <c r="AM39" i="35"/>
  <c r="AO39" i="35" s="1"/>
  <c r="BN39" i="35"/>
  <c r="BU39" i="35"/>
  <c r="AM38" i="35"/>
  <c r="AO38" i="35" s="1"/>
  <c r="BN38" i="35"/>
  <c r="BU38" i="35"/>
  <c r="AM37" i="35"/>
  <c r="AO37" i="35" s="1"/>
  <c r="BN37" i="35"/>
  <c r="BU37" i="35"/>
  <c r="AM36" i="35"/>
  <c r="AO36" i="35" s="1"/>
  <c r="BN36" i="35"/>
  <c r="BU36" i="35"/>
  <c r="AM35" i="35"/>
  <c r="AO35" i="35" s="1"/>
  <c r="BN35" i="35"/>
  <c r="BU35" i="35"/>
  <c r="AM34" i="35"/>
  <c r="AO34" i="35" s="1"/>
  <c r="BN34" i="35"/>
  <c r="BU34" i="35"/>
  <c r="AM33" i="35"/>
  <c r="AO33" i="35" s="1"/>
  <c r="BN33" i="35"/>
  <c r="BU33" i="35"/>
  <c r="AM32" i="35"/>
  <c r="AO32" i="35" s="1"/>
  <c r="BN32" i="35"/>
  <c r="BU32" i="35"/>
  <c r="AM31" i="35"/>
  <c r="AO31" i="35" s="1"/>
  <c r="BN31" i="35"/>
  <c r="BU31" i="35"/>
  <c r="BJ7" i="35"/>
  <c r="BS7" i="35"/>
  <c r="CI7" i="35"/>
  <c r="BJ8" i="35"/>
  <c r="BL8" i="35"/>
  <c r="BS8" i="35"/>
  <c r="CI8" i="35"/>
  <c r="BJ9" i="35"/>
  <c r="BL9" i="35"/>
  <c r="BS9" i="35"/>
  <c r="CI9" i="35"/>
  <c r="BJ10" i="35"/>
  <c r="BL10" i="35"/>
  <c r="BS10" i="35"/>
  <c r="CI10" i="35"/>
  <c r="BJ11" i="35"/>
  <c r="BL11" i="35"/>
  <c r="BS11" i="35"/>
  <c r="CI11" i="35"/>
  <c r="BJ12" i="35"/>
  <c r="BL12" i="35"/>
  <c r="BS12" i="35"/>
  <c r="CI12" i="35"/>
  <c r="BJ13" i="35"/>
  <c r="BL13" i="35"/>
  <c r="BS13" i="35"/>
  <c r="CI13" i="35"/>
  <c r="BJ14" i="35"/>
  <c r="BL14" i="35"/>
  <c r="BS14" i="35"/>
  <c r="CI14" i="35"/>
  <c r="BJ15" i="35"/>
  <c r="BL15" i="35"/>
  <c r="BS15" i="35"/>
  <c r="CI15" i="35"/>
  <c r="BJ16" i="35"/>
  <c r="BL16" i="35"/>
  <c r="BS16" i="35"/>
  <c r="CI16" i="35"/>
  <c r="BJ17" i="35"/>
  <c r="BL17" i="35"/>
  <c r="BS17" i="35"/>
  <c r="CI17" i="35"/>
  <c r="BJ18" i="35"/>
  <c r="BL18" i="35"/>
  <c r="BS18" i="35"/>
  <c r="CI18" i="35"/>
  <c r="BJ19" i="35"/>
  <c r="BL19" i="35"/>
  <c r="BS19" i="35"/>
  <c r="CI19" i="35"/>
  <c r="BJ20" i="35"/>
  <c r="BL20" i="35"/>
  <c r="BS20" i="35"/>
  <c r="CI20" i="35"/>
  <c r="BJ21" i="35"/>
  <c r="BL21" i="35"/>
  <c r="BS21" i="35"/>
  <c r="CI21" i="35"/>
  <c r="BJ22" i="35"/>
  <c r="BL22" i="35"/>
  <c r="BS22" i="35"/>
  <c r="CI22" i="35"/>
  <c r="BJ23" i="35"/>
  <c r="BL23" i="35"/>
  <c r="BS23" i="35"/>
  <c r="CI23" i="35"/>
  <c r="BJ24" i="35"/>
  <c r="BL24" i="35"/>
  <c r="BS24" i="35"/>
  <c r="CI24" i="35"/>
  <c r="BJ25" i="35"/>
  <c r="BL25" i="35"/>
  <c r="BS25" i="35"/>
  <c r="CI25" i="35"/>
  <c r="BJ26" i="35"/>
  <c r="BL26" i="35"/>
  <c r="BS26" i="35"/>
  <c r="CI26" i="35"/>
  <c r="BJ27" i="35"/>
  <c r="BL27" i="35"/>
  <c r="BS27" i="35"/>
  <c r="CI27" i="35"/>
  <c r="BJ28" i="35"/>
  <c r="BL28" i="35"/>
  <c r="BS28" i="35"/>
  <c r="CI28" i="35"/>
  <c r="BJ29" i="35"/>
  <c r="BL29" i="35"/>
  <c r="BS29" i="35"/>
  <c r="CI29" i="35"/>
  <c r="BJ30" i="35"/>
  <c r="BL30" i="35"/>
  <c r="BS30" i="35"/>
  <c r="CI30" i="35"/>
  <c r="BJ31" i="35"/>
  <c r="BL31" i="35"/>
  <c r="BS31" i="35"/>
  <c r="CI31" i="35"/>
  <c r="BJ32" i="35"/>
  <c r="BL32" i="35"/>
  <c r="BS32" i="35"/>
  <c r="CI32" i="35"/>
  <c r="BJ33" i="35"/>
  <c r="BL33" i="35"/>
  <c r="BS33" i="35"/>
  <c r="CI33" i="35"/>
  <c r="BJ34" i="35"/>
  <c r="BL34" i="35"/>
  <c r="BS34" i="35"/>
  <c r="CI34" i="35"/>
  <c r="BJ35" i="35"/>
  <c r="BL35" i="35"/>
  <c r="BS35" i="35"/>
  <c r="CI35" i="35"/>
  <c r="BJ36" i="35"/>
  <c r="BL36" i="35"/>
  <c r="BS36" i="35"/>
  <c r="CI36" i="35"/>
  <c r="BJ37" i="35"/>
  <c r="BL37" i="35"/>
  <c r="BS37" i="35"/>
  <c r="CI37" i="35"/>
  <c r="BJ38" i="35"/>
  <c r="BL38" i="35"/>
  <c r="BS38" i="35"/>
  <c r="CI38" i="35"/>
  <c r="BJ39" i="35"/>
  <c r="BL39" i="35"/>
  <c r="BS39" i="35"/>
  <c r="CI39" i="35"/>
  <c r="BJ40" i="35"/>
  <c r="BL40" i="35"/>
  <c r="BS40" i="35"/>
  <c r="CI40" i="35"/>
  <c r="BJ41" i="35"/>
  <c r="BL41" i="35"/>
  <c r="BS41" i="35"/>
  <c r="CI41" i="35"/>
  <c r="BJ42" i="35"/>
  <c r="BL42" i="35"/>
  <c r="BS42" i="35"/>
  <c r="CI42" i="35"/>
  <c r="BJ43" i="35"/>
  <c r="BL43" i="35"/>
  <c r="BS43" i="35"/>
  <c r="CI43" i="35"/>
  <c r="BJ44" i="35"/>
  <c r="BL44" i="35"/>
  <c r="BS44" i="35"/>
  <c r="CI44" i="35"/>
  <c r="BJ45" i="35"/>
  <c r="BL45" i="35"/>
  <c r="BS45" i="35"/>
  <c r="CI45" i="35"/>
  <c r="BJ46" i="35"/>
  <c r="BL46" i="35"/>
  <c r="BS46" i="35"/>
  <c r="CI46" i="35"/>
  <c r="BJ47" i="35"/>
  <c r="BL47" i="35"/>
  <c r="BS47" i="35"/>
  <c r="CI47" i="35"/>
  <c r="BJ48" i="35"/>
  <c r="BL48" i="35"/>
  <c r="BS48" i="35"/>
  <c r="CI48" i="35"/>
  <c r="BJ49" i="35"/>
  <c r="BL49" i="35"/>
  <c r="BS49" i="35"/>
  <c r="CI49" i="35"/>
  <c r="BJ50" i="35"/>
  <c r="BL50" i="35"/>
  <c r="BS50" i="35"/>
  <c r="CI50" i="35"/>
  <c r="BJ51" i="35"/>
  <c r="BL51" i="35"/>
  <c r="BS51" i="35"/>
  <c r="CI51" i="35"/>
  <c r="BJ52" i="35"/>
  <c r="BL52" i="35"/>
  <c r="BS52" i="35"/>
  <c r="CI52" i="35"/>
  <c r="BJ53" i="35"/>
  <c r="BL53" i="35"/>
  <c r="BS53" i="35"/>
  <c r="CI53" i="35"/>
  <c r="BJ54" i="35"/>
  <c r="BL54" i="35"/>
  <c r="BS54" i="35"/>
  <c r="CI54" i="35"/>
  <c r="BJ55" i="35"/>
  <c r="BL55" i="35"/>
  <c r="BS55" i="35"/>
  <c r="CI55" i="35"/>
  <c r="BJ56" i="35"/>
  <c r="BL56" i="35"/>
  <c r="BS56" i="35"/>
  <c r="CI56" i="35"/>
  <c r="BJ57" i="35"/>
  <c r="BL57" i="35"/>
  <c r="BS57" i="35"/>
  <c r="CI57" i="35"/>
  <c r="BJ58" i="35"/>
  <c r="BL58" i="35"/>
  <c r="BS58" i="35"/>
  <c r="CI58" i="35"/>
  <c r="BJ59" i="35"/>
  <c r="BL59" i="35"/>
  <c r="BS59" i="35"/>
  <c r="CI59" i="35"/>
  <c r="BJ60" i="35"/>
  <c r="BL60" i="35"/>
  <c r="BS60" i="35"/>
  <c r="CI60" i="35"/>
  <c r="BJ61" i="35"/>
  <c r="BL61" i="35"/>
  <c r="BS61" i="35"/>
  <c r="CI61" i="35"/>
  <c r="BJ62" i="35"/>
  <c r="BL62" i="35"/>
  <c r="BS62" i="35"/>
  <c r="CI62" i="35"/>
  <c r="BJ63" i="35"/>
  <c r="BL63" i="35"/>
  <c r="BS63" i="35"/>
  <c r="CI63" i="35"/>
  <c r="BJ64" i="35"/>
  <c r="BL64" i="35"/>
  <c r="BS64" i="35"/>
  <c r="CI64" i="35"/>
  <c r="BJ65" i="35"/>
  <c r="BL65" i="35"/>
  <c r="BS65" i="35"/>
  <c r="CI65" i="35"/>
  <c r="BJ66" i="35"/>
  <c r="BL66" i="35"/>
  <c r="BS66" i="35"/>
  <c r="CI66" i="35"/>
  <c r="BJ67" i="35"/>
  <c r="BL67" i="35"/>
  <c r="BS67" i="35"/>
  <c r="CI67" i="35"/>
  <c r="BJ68" i="35"/>
  <c r="BL68" i="35"/>
  <c r="BS68" i="35"/>
  <c r="CI68" i="35"/>
  <c r="BJ69" i="35"/>
  <c r="BL69" i="35"/>
  <c r="BS69" i="35"/>
  <c r="CI69" i="35"/>
  <c r="BJ70" i="35"/>
  <c r="BL70" i="35"/>
  <c r="BS70" i="35"/>
  <c r="CI70" i="35"/>
  <c r="BJ71" i="35"/>
  <c r="BL71" i="35"/>
  <c r="BS71" i="35"/>
  <c r="CI71" i="35"/>
  <c r="BJ72" i="35"/>
  <c r="BL72" i="35"/>
  <c r="BS72" i="35"/>
  <c r="CI72" i="35"/>
  <c r="BJ73" i="35"/>
  <c r="BL73" i="35"/>
  <c r="BS73" i="35"/>
  <c r="CI73" i="35"/>
  <c r="BJ74" i="35"/>
  <c r="BL74" i="35"/>
  <c r="BS74" i="35"/>
  <c r="CI74" i="35"/>
  <c r="BJ75" i="35"/>
  <c r="BL75" i="35"/>
  <c r="BS75" i="35"/>
  <c r="CI75" i="35"/>
  <c r="BJ76" i="35"/>
  <c r="BL76" i="35"/>
  <c r="BS76" i="35"/>
  <c r="CI76" i="35"/>
  <c r="BJ77" i="35"/>
  <c r="BL77" i="35"/>
  <c r="BS77" i="35"/>
  <c r="CI77" i="35"/>
  <c r="BJ78" i="35"/>
  <c r="BL78" i="35"/>
  <c r="BS78" i="35"/>
  <c r="CI78" i="35"/>
  <c r="BJ79" i="35"/>
  <c r="BL79" i="35"/>
  <c r="BS79" i="35"/>
  <c r="CI79" i="35"/>
  <c r="BJ80" i="35"/>
  <c r="BL80" i="35"/>
  <c r="BS80" i="35"/>
  <c r="CI80" i="35"/>
  <c r="BJ81" i="35"/>
  <c r="BL81" i="35"/>
  <c r="BS81" i="35"/>
  <c r="CI81" i="35"/>
  <c r="BJ82" i="35"/>
  <c r="BL82" i="35"/>
  <c r="BS82" i="35"/>
  <c r="CI82" i="35"/>
  <c r="BJ83" i="35"/>
  <c r="BL83" i="35"/>
  <c r="BS83" i="35"/>
  <c r="CI83" i="35"/>
  <c r="BJ84" i="35"/>
  <c r="BL84" i="35"/>
  <c r="BS84" i="35"/>
  <c r="CI84" i="35"/>
  <c r="BJ85" i="35"/>
  <c r="BL85" i="35"/>
  <c r="BS85" i="35"/>
  <c r="CI85" i="35"/>
  <c r="BJ86" i="35"/>
  <c r="BL86" i="35"/>
  <c r="BS86" i="35"/>
  <c r="CI86" i="35"/>
  <c r="BJ87" i="35"/>
  <c r="BL87" i="35"/>
  <c r="BS87" i="35"/>
  <c r="CI87" i="35"/>
  <c r="BJ88" i="35"/>
  <c r="BL88" i="35"/>
  <c r="BS88" i="35"/>
  <c r="CI88" i="35"/>
  <c r="BJ89" i="35"/>
  <c r="BL89" i="35"/>
  <c r="BS89" i="35"/>
  <c r="CI89" i="35"/>
  <c r="BJ90" i="35"/>
  <c r="BL90" i="35"/>
  <c r="BS90" i="35"/>
  <c r="CI90" i="35"/>
  <c r="BJ91" i="35"/>
  <c r="BL91" i="35"/>
  <c r="BS91" i="35"/>
  <c r="CI91" i="35"/>
  <c r="BJ92" i="35"/>
  <c r="BL92" i="35"/>
  <c r="BS92" i="35"/>
  <c r="CI92" i="35"/>
  <c r="BJ93" i="35"/>
  <c r="BL93" i="35"/>
  <c r="BS93" i="35"/>
  <c r="CI93" i="35"/>
  <c r="BJ94" i="35"/>
  <c r="BL94" i="35"/>
  <c r="BS94" i="35"/>
  <c r="CI94" i="35"/>
  <c r="BJ95" i="35"/>
  <c r="BL95" i="35"/>
  <c r="BS95" i="35"/>
  <c r="CI95" i="35"/>
  <c r="BJ96" i="35"/>
  <c r="BL96" i="35"/>
  <c r="BS96" i="35"/>
  <c r="CI96" i="35"/>
  <c r="BJ97" i="35"/>
  <c r="BL97" i="35"/>
  <c r="BS97" i="35"/>
  <c r="CI97" i="35"/>
  <c r="BJ98" i="35"/>
  <c r="BL98" i="35"/>
  <c r="BS98" i="35"/>
  <c r="CI98" i="35"/>
  <c r="BJ99" i="35"/>
  <c r="BL99" i="35"/>
  <c r="BS99" i="35"/>
  <c r="CI99" i="35"/>
  <c r="BJ100" i="35"/>
  <c r="BL100" i="35"/>
  <c r="BS100" i="35"/>
  <c r="CI100" i="35"/>
  <c r="BJ101" i="35"/>
  <c r="BL101" i="35"/>
  <c r="BS101" i="35"/>
  <c r="CI101" i="35"/>
  <c r="BJ102" i="35"/>
  <c r="BL102" i="35"/>
  <c r="BS102" i="35"/>
  <c r="CI102" i="35"/>
  <c r="BJ103" i="35"/>
  <c r="BL103" i="35"/>
  <c r="BS103" i="35"/>
  <c r="CI103" i="35"/>
  <c r="BJ104" i="35"/>
  <c r="BL104" i="35"/>
  <c r="BS104" i="35"/>
  <c r="CI104" i="35"/>
  <c r="BJ105" i="35"/>
  <c r="BL105" i="35"/>
  <c r="BS105" i="35"/>
  <c r="CI105" i="35"/>
  <c r="BJ106" i="35"/>
  <c r="BL106" i="35"/>
  <c r="BS106" i="35"/>
  <c r="CI106" i="35"/>
  <c r="BJ107" i="35"/>
  <c r="BL107" i="35"/>
  <c r="BS107" i="35"/>
  <c r="CI107" i="35"/>
  <c r="BJ108" i="35"/>
  <c r="BL108" i="35"/>
  <c r="BS108" i="35"/>
  <c r="CI108" i="35"/>
  <c r="BJ109" i="35"/>
  <c r="BL109" i="35"/>
  <c r="BS109" i="35"/>
  <c r="CI109" i="35"/>
  <c r="BJ110" i="35"/>
  <c r="BL110" i="35"/>
  <c r="BS110" i="35"/>
  <c r="CI110" i="35"/>
  <c r="BJ111" i="35"/>
  <c r="BL111" i="35"/>
  <c r="BS111" i="35"/>
  <c r="CI111" i="35"/>
  <c r="BJ112" i="35"/>
  <c r="BL112" i="35"/>
  <c r="BS112" i="35"/>
  <c r="CI112" i="35"/>
  <c r="BJ113" i="35"/>
  <c r="BL113" i="35"/>
  <c r="BS113" i="35"/>
  <c r="CI113" i="35"/>
  <c r="BJ114" i="35"/>
  <c r="BL114" i="35"/>
  <c r="BS114" i="35"/>
  <c r="CI114" i="35"/>
  <c r="BJ115" i="35"/>
  <c r="BL115" i="35"/>
  <c r="BS115" i="35"/>
  <c r="CI115" i="35"/>
  <c r="BJ116" i="35"/>
  <c r="BL116" i="35"/>
  <c r="BS116" i="35"/>
  <c r="CI116" i="35"/>
  <c r="BJ117" i="35"/>
  <c r="BL117" i="35"/>
  <c r="BS117" i="35"/>
  <c r="CI117" i="35"/>
  <c r="BJ118" i="35"/>
  <c r="BL118" i="35"/>
  <c r="BS118" i="35"/>
  <c r="CI118" i="35"/>
  <c r="BJ119" i="35"/>
  <c r="BL119" i="35"/>
  <c r="BS119" i="35"/>
  <c r="CI119" i="35"/>
  <c r="BJ120" i="35"/>
  <c r="BL120" i="35"/>
  <c r="BS120" i="35"/>
  <c r="CI120" i="35"/>
  <c r="BJ121" i="35"/>
  <c r="BL121" i="35"/>
  <c r="BS121" i="35"/>
  <c r="CI121" i="35"/>
  <c r="BJ122" i="35"/>
  <c r="BL122" i="35"/>
  <c r="BS122" i="35"/>
  <c r="CI122" i="35"/>
  <c r="BJ123" i="35"/>
  <c r="BL123" i="35"/>
  <c r="BS123" i="35"/>
  <c r="CI123" i="35"/>
  <c r="BJ124" i="35"/>
  <c r="BL124" i="35"/>
  <c r="BS124" i="35"/>
  <c r="CI124" i="35"/>
  <c r="BJ125" i="35"/>
  <c r="BL125" i="35"/>
  <c r="BS125" i="35"/>
  <c r="CI125" i="35"/>
  <c r="BJ126" i="35"/>
  <c r="BL126" i="35"/>
  <c r="BS126" i="35"/>
  <c r="CI126" i="35"/>
  <c r="BJ127" i="35"/>
  <c r="BL127" i="35"/>
  <c r="BS127" i="35"/>
  <c r="CI127" i="35"/>
  <c r="BJ128" i="35"/>
  <c r="BL128" i="35"/>
  <c r="BS128" i="35"/>
  <c r="CI128" i="35"/>
  <c r="BJ129" i="35"/>
  <c r="BL129" i="35"/>
  <c r="BS129" i="35"/>
  <c r="CI129" i="35"/>
  <c r="BJ130" i="35"/>
  <c r="BL130" i="35"/>
  <c r="BS130" i="35"/>
  <c r="CI130" i="35"/>
  <c r="BJ131" i="35"/>
  <c r="BL131" i="35"/>
  <c r="BS131" i="35"/>
  <c r="CI131" i="35"/>
  <c r="BJ132" i="35"/>
  <c r="BL132" i="35"/>
  <c r="BS132" i="35"/>
  <c r="CI132" i="35"/>
  <c r="BJ133" i="35"/>
  <c r="BL133" i="35"/>
  <c r="BS133" i="35"/>
  <c r="CI133" i="35"/>
  <c r="BJ134" i="35"/>
  <c r="BL134" i="35"/>
  <c r="BS134" i="35"/>
  <c r="CI134" i="35"/>
  <c r="BJ135" i="35"/>
  <c r="BL135" i="35"/>
  <c r="BS135" i="35"/>
  <c r="CI135" i="35"/>
  <c r="BJ136" i="35"/>
  <c r="BL136" i="35"/>
  <c r="BS136" i="35"/>
  <c r="CI136" i="35"/>
  <c r="BJ137" i="35"/>
  <c r="BL137" i="35"/>
  <c r="BS137" i="35"/>
  <c r="CI137" i="35"/>
  <c r="BJ138" i="35"/>
  <c r="BL138" i="35"/>
  <c r="BS138" i="35"/>
  <c r="CI138" i="35"/>
  <c r="AM30" i="35"/>
  <c r="AO30" i="35" s="1"/>
  <c r="AM29" i="35"/>
  <c r="AO29" i="35" s="1"/>
  <c r="AM28" i="35"/>
  <c r="AO28" i="35" s="1"/>
  <c r="AM27" i="35"/>
  <c r="AO27" i="35" s="1"/>
  <c r="AM26" i="35"/>
  <c r="AO26" i="35" s="1"/>
  <c r="AM25" i="35"/>
  <c r="AO25" i="35" s="1"/>
  <c r="AM24" i="35"/>
  <c r="AO24" i="35" s="1"/>
  <c r="AM23" i="35"/>
  <c r="AO23" i="35" s="1"/>
  <c r="AM22" i="35"/>
  <c r="AO22" i="35" s="1"/>
  <c r="AM21" i="35"/>
  <c r="AO21" i="35" s="1"/>
  <c r="AM20" i="35"/>
  <c r="AO20" i="35" s="1"/>
  <c r="AM19" i="35"/>
  <c r="AO19" i="35" s="1"/>
  <c r="AM18" i="35"/>
  <c r="AO18" i="35" s="1"/>
  <c r="AM17" i="35"/>
  <c r="AO17" i="35" s="1"/>
  <c r="AM16" i="35"/>
  <c r="AO16" i="35" s="1"/>
  <c r="AM15" i="35"/>
  <c r="AO15" i="35" s="1"/>
  <c r="AM14" i="35"/>
  <c r="AO14" i="35" s="1"/>
  <c r="AM13" i="35"/>
  <c r="AO13" i="35" s="1"/>
  <c r="AM12" i="35"/>
  <c r="AO12" i="35" s="1"/>
  <c r="AM11" i="35"/>
  <c r="AO11" i="35" s="1"/>
  <c r="AM10" i="35"/>
  <c r="AO10" i="35" s="1"/>
  <c r="AM9" i="35"/>
  <c r="AO9" i="35" s="1"/>
  <c r="AM8" i="35"/>
  <c r="AO8" i="35" s="1"/>
  <c r="AC138" i="35"/>
  <c r="AB138" i="35"/>
  <c r="AA138" i="35"/>
  <c r="Y138" i="35"/>
  <c r="X138" i="35"/>
  <c r="W138" i="35"/>
  <c r="AC137" i="35"/>
  <c r="AB137" i="35"/>
  <c r="AA137" i="35"/>
  <c r="Y137" i="35"/>
  <c r="X137" i="35"/>
  <c r="W137" i="35"/>
  <c r="AC136" i="35"/>
  <c r="AB136" i="35"/>
  <c r="AA136" i="35"/>
  <c r="Y136" i="35"/>
  <c r="X136" i="35"/>
  <c r="W136" i="35"/>
  <c r="AC135" i="35"/>
  <c r="AB135" i="35"/>
  <c r="AA135" i="35"/>
  <c r="Y135" i="35"/>
  <c r="X135" i="35"/>
  <c r="W135" i="35"/>
  <c r="AC134" i="35"/>
  <c r="AB134" i="35"/>
  <c r="AA134" i="35"/>
  <c r="Y134" i="35"/>
  <c r="X134" i="35"/>
  <c r="W134" i="35"/>
  <c r="AC133" i="35"/>
  <c r="AB133" i="35"/>
  <c r="AA133" i="35"/>
  <c r="Y133" i="35"/>
  <c r="X133" i="35"/>
  <c r="W133" i="35"/>
  <c r="AC132" i="35"/>
  <c r="AB132" i="35"/>
  <c r="AA132" i="35"/>
  <c r="Y132" i="35"/>
  <c r="X132" i="35"/>
  <c r="W132" i="35"/>
  <c r="AC131" i="35"/>
  <c r="AB131" i="35"/>
  <c r="AA131" i="35"/>
  <c r="Y131" i="35"/>
  <c r="X131" i="35"/>
  <c r="W131" i="35"/>
  <c r="AC130" i="35"/>
  <c r="AB130" i="35"/>
  <c r="AA130" i="35"/>
  <c r="Y130" i="35"/>
  <c r="X130" i="35"/>
  <c r="W130" i="35"/>
  <c r="AC129" i="35"/>
  <c r="AB129" i="35"/>
  <c r="AA129" i="35"/>
  <c r="Y129" i="35"/>
  <c r="X129" i="35"/>
  <c r="W129" i="35"/>
  <c r="AC128" i="35"/>
  <c r="AB128" i="35"/>
  <c r="AA128" i="35"/>
  <c r="Y128" i="35"/>
  <c r="X128" i="35"/>
  <c r="W128" i="35"/>
  <c r="AC127" i="35"/>
  <c r="AB127" i="35"/>
  <c r="AA127" i="35"/>
  <c r="Y127" i="35"/>
  <c r="X127" i="35"/>
  <c r="W127" i="35"/>
  <c r="AC126" i="35"/>
  <c r="AB126" i="35"/>
  <c r="AA126" i="35"/>
  <c r="Y126" i="35"/>
  <c r="X126" i="35"/>
  <c r="W126" i="35"/>
  <c r="AC125" i="35"/>
  <c r="AB125" i="35"/>
  <c r="AA125" i="35"/>
  <c r="Y125" i="35"/>
  <c r="X125" i="35"/>
  <c r="W125" i="35"/>
  <c r="AC124" i="35"/>
  <c r="AB124" i="35"/>
  <c r="AA124" i="35"/>
  <c r="Y124" i="35"/>
  <c r="X124" i="35"/>
  <c r="W124" i="35"/>
  <c r="AC123" i="35"/>
  <c r="AB123" i="35"/>
  <c r="AA123" i="35"/>
  <c r="Y123" i="35"/>
  <c r="X123" i="35"/>
  <c r="W123" i="35"/>
  <c r="AC122" i="35"/>
  <c r="AB122" i="35"/>
  <c r="AA122" i="35"/>
  <c r="Y122" i="35"/>
  <c r="X122" i="35"/>
  <c r="W122" i="35"/>
  <c r="AC121" i="35"/>
  <c r="AB121" i="35"/>
  <c r="AA121" i="35"/>
  <c r="Y121" i="35"/>
  <c r="X121" i="35"/>
  <c r="W121" i="35"/>
  <c r="AC120" i="35"/>
  <c r="AB120" i="35"/>
  <c r="AA120" i="35"/>
  <c r="Y120" i="35"/>
  <c r="X120" i="35"/>
  <c r="W120" i="35"/>
  <c r="AC119" i="35"/>
  <c r="AB119" i="35"/>
  <c r="AA119" i="35"/>
  <c r="Y119" i="35"/>
  <c r="X119" i="35"/>
  <c r="W119" i="35"/>
  <c r="AC118" i="35"/>
  <c r="AB118" i="35"/>
  <c r="AA118" i="35"/>
  <c r="Y118" i="35"/>
  <c r="X118" i="35"/>
  <c r="W118" i="35"/>
  <c r="AC117" i="35"/>
  <c r="AB117" i="35"/>
  <c r="AA117" i="35"/>
  <c r="Y117" i="35"/>
  <c r="X117" i="35"/>
  <c r="W117" i="35"/>
  <c r="AC116" i="35"/>
  <c r="AB116" i="35"/>
  <c r="AA116" i="35"/>
  <c r="Y116" i="35"/>
  <c r="X116" i="35"/>
  <c r="W116" i="35"/>
  <c r="AC115" i="35"/>
  <c r="AB115" i="35"/>
  <c r="AA115" i="35"/>
  <c r="Y115" i="35"/>
  <c r="X115" i="35"/>
  <c r="W115" i="35"/>
  <c r="AC114" i="35"/>
  <c r="AB114" i="35"/>
  <c r="AA114" i="35"/>
  <c r="Y114" i="35"/>
  <c r="X114" i="35"/>
  <c r="W114" i="35"/>
  <c r="AC113" i="35"/>
  <c r="AB113" i="35"/>
  <c r="AA113" i="35"/>
  <c r="Y113" i="35"/>
  <c r="X113" i="35"/>
  <c r="W113" i="35"/>
  <c r="AC112" i="35"/>
  <c r="AB112" i="35"/>
  <c r="AA112" i="35"/>
  <c r="Y112" i="35"/>
  <c r="X112" i="35"/>
  <c r="W112" i="35"/>
  <c r="AC111" i="35"/>
  <c r="AB111" i="35"/>
  <c r="AA111" i="35"/>
  <c r="Y111" i="35"/>
  <c r="X111" i="35"/>
  <c r="W111" i="35"/>
  <c r="AC110" i="35"/>
  <c r="AB110" i="35"/>
  <c r="AA110" i="35"/>
  <c r="Y110" i="35"/>
  <c r="X110" i="35"/>
  <c r="W110" i="35"/>
  <c r="AC109" i="35"/>
  <c r="AB109" i="35"/>
  <c r="AA109" i="35"/>
  <c r="Y109" i="35"/>
  <c r="X109" i="35"/>
  <c r="W109" i="35"/>
  <c r="AC108" i="35"/>
  <c r="AB108" i="35"/>
  <c r="AA108" i="35"/>
  <c r="Y108" i="35"/>
  <c r="X108" i="35"/>
  <c r="W108" i="35"/>
  <c r="AC107" i="35"/>
  <c r="AB107" i="35"/>
  <c r="AA107" i="35"/>
  <c r="Y107" i="35"/>
  <c r="X107" i="35"/>
  <c r="W107" i="35"/>
  <c r="AC106" i="35"/>
  <c r="AB106" i="35"/>
  <c r="AA106" i="35"/>
  <c r="Y106" i="35"/>
  <c r="X106" i="35"/>
  <c r="W106" i="35"/>
  <c r="AC105" i="35"/>
  <c r="AB105" i="35"/>
  <c r="AA105" i="35"/>
  <c r="Y105" i="35"/>
  <c r="X105" i="35"/>
  <c r="W105" i="35"/>
  <c r="AC104" i="35"/>
  <c r="AB104" i="35"/>
  <c r="AA104" i="35"/>
  <c r="Y104" i="35"/>
  <c r="X104" i="35"/>
  <c r="W104" i="35"/>
  <c r="AC103" i="35"/>
  <c r="AB103" i="35"/>
  <c r="AA103" i="35"/>
  <c r="Y103" i="35"/>
  <c r="X103" i="35"/>
  <c r="W103" i="35"/>
  <c r="AC102" i="35"/>
  <c r="AB102" i="35"/>
  <c r="AA102" i="35"/>
  <c r="Y102" i="35"/>
  <c r="X102" i="35"/>
  <c r="W102" i="35"/>
  <c r="AC101" i="35"/>
  <c r="AB101" i="35"/>
  <c r="AA101" i="35"/>
  <c r="Y101" i="35"/>
  <c r="X101" i="35"/>
  <c r="W101" i="35"/>
  <c r="AC100" i="35"/>
  <c r="AB100" i="35"/>
  <c r="AA100" i="35"/>
  <c r="Y100" i="35"/>
  <c r="X100" i="35"/>
  <c r="W100" i="35"/>
  <c r="AC99" i="35"/>
  <c r="AB99" i="35"/>
  <c r="AA99" i="35"/>
  <c r="Y99" i="35"/>
  <c r="X99" i="35"/>
  <c r="W99" i="35"/>
  <c r="AC98" i="35"/>
  <c r="AB98" i="35"/>
  <c r="AA98" i="35"/>
  <c r="Y98" i="35"/>
  <c r="X98" i="35"/>
  <c r="W98" i="35"/>
  <c r="AC97" i="35"/>
  <c r="AB97" i="35"/>
  <c r="AA97" i="35"/>
  <c r="Y97" i="35"/>
  <c r="X97" i="35"/>
  <c r="W97" i="35"/>
  <c r="AC96" i="35"/>
  <c r="AB96" i="35"/>
  <c r="AA96" i="35"/>
  <c r="Y96" i="35"/>
  <c r="X96" i="35"/>
  <c r="W96" i="35"/>
  <c r="AC95" i="35"/>
  <c r="AB95" i="35"/>
  <c r="AA95" i="35"/>
  <c r="Y95" i="35"/>
  <c r="X95" i="35"/>
  <c r="W95" i="35"/>
  <c r="AC94" i="35"/>
  <c r="AB94" i="35"/>
  <c r="AA94" i="35"/>
  <c r="Y94" i="35"/>
  <c r="X94" i="35"/>
  <c r="W94" i="35"/>
  <c r="AC93" i="35"/>
  <c r="AB93" i="35"/>
  <c r="AA93" i="35"/>
  <c r="Y93" i="35"/>
  <c r="X93" i="35"/>
  <c r="W93" i="35"/>
  <c r="AC92" i="35"/>
  <c r="AB92" i="35"/>
  <c r="AA92" i="35"/>
  <c r="Y92" i="35"/>
  <c r="X92" i="35"/>
  <c r="W92" i="35"/>
  <c r="AC91" i="35"/>
  <c r="AB91" i="35"/>
  <c r="AA91" i="35"/>
  <c r="Y91" i="35"/>
  <c r="X91" i="35"/>
  <c r="W91" i="35"/>
  <c r="AC90" i="35"/>
  <c r="AB90" i="35"/>
  <c r="AA90" i="35"/>
  <c r="Y90" i="35"/>
  <c r="X90" i="35"/>
  <c r="W90" i="35"/>
  <c r="AC89" i="35"/>
  <c r="AB89" i="35"/>
  <c r="AA89" i="35"/>
  <c r="Y89" i="35"/>
  <c r="X89" i="35"/>
  <c r="W89" i="35"/>
  <c r="AC88" i="35"/>
  <c r="AB88" i="35"/>
  <c r="AA88" i="35"/>
  <c r="Y88" i="35"/>
  <c r="X88" i="35"/>
  <c r="W88" i="35"/>
  <c r="AC87" i="35"/>
  <c r="AB87" i="35"/>
  <c r="AA87" i="35"/>
  <c r="Y87" i="35"/>
  <c r="X87" i="35"/>
  <c r="W87" i="35"/>
  <c r="AC86" i="35"/>
  <c r="AB86" i="35"/>
  <c r="AA86" i="35"/>
  <c r="Y86" i="35"/>
  <c r="X86" i="35"/>
  <c r="W86" i="35"/>
  <c r="AC85" i="35"/>
  <c r="AB85" i="35"/>
  <c r="AA85" i="35"/>
  <c r="Y85" i="35"/>
  <c r="X85" i="35"/>
  <c r="W85" i="35"/>
  <c r="AC84" i="35"/>
  <c r="AB84" i="35"/>
  <c r="AA84" i="35"/>
  <c r="Y84" i="35"/>
  <c r="X84" i="35"/>
  <c r="W84" i="35"/>
  <c r="AC83" i="35"/>
  <c r="AB83" i="35"/>
  <c r="AA83" i="35"/>
  <c r="Y83" i="35"/>
  <c r="X83" i="35"/>
  <c r="W83" i="35"/>
  <c r="AC82" i="35"/>
  <c r="AB82" i="35"/>
  <c r="AA82" i="35"/>
  <c r="Y82" i="35"/>
  <c r="X82" i="35"/>
  <c r="W82" i="35"/>
  <c r="AC81" i="35"/>
  <c r="AB81" i="35"/>
  <c r="AA81" i="35"/>
  <c r="Y81" i="35"/>
  <c r="X81" i="35"/>
  <c r="W81" i="35"/>
  <c r="AC80" i="35"/>
  <c r="AB80" i="35"/>
  <c r="AA80" i="35"/>
  <c r="Y80" i="35"/>
  <c r="X80" i="35"/>
  <c r="W80" i="35"/>
  <c r="AC79" i="35"/>
  <c r="AB79" i="35"/>
  <c r="AA79" i="35"/>
  <c r="Y79" i="35"/>
  <c r="X79" i="35"/>
  <c r="W79" i="35"/>
  <c r="AC78" i="35"/>
  <c r="AB78" i="35"/>
  <c r="AA78" i="35"/>
  <c r="Y78" i="35"/>
  <c r="X78" i="35"/>
  <c r="W78" i="35"/>
  <c r="AC77" i="35"/>
  <c r="AB77" i="35"/>
  <c r="AA77" i="35"/>
  <c r="Y77" i="35"/>
  <c r="X77" i="35"/>
  <c r="W77" i="35"/>
  <c r="AC76" i="35"/>
  <c r="AB76" i="35"/>
  <c r="AA76" i="35"/>
  <c r="Y76" i="35"/>
  <c r="X76" i="35"/>
  <c r="W76" i="35"/>
  <c r="AC75" i="35"/>
  <c r="AB75" i="35"/>
  <c r="AA75" i="35"/>
  <c r="Y75" i="35"/>
  <c r="X75" i="35"/>
  <c r="W75" i="35"/>
  <c r="AC74" i="35"/>
  <c r="AB74" i="35"/>
  <c r="AA74" i="35"/>
  <c r="Y74" i="35"/>
  <c r="X74" i="35"/>
  <c r="W74" i="35"/>
  <c r="AC73" i="35"/>
  <c r="AB73" i="35"/>
  <c r="AA73" i="35"/>
  <c r="Y73" i="35"/>
  <c r="X73" i="35"/>
  <c r="W73" i="35"/>
  <c r="AC72" i="35"/>
  <c r="AB72" i="35"/>
  <c r="AA72" i="35"/>
  <c r="Y72" i="35"/>
  <c r="X72" i="35"/>
  <c r="W72" i="35"/>
  <c r="AC71" i="35"/>
  <c r="AB71" i="35"/>
  <c r="AA71" i="35"/>
  <c r="Y71" i="35"/>
  <c r="X71" i="35"/>
  <c r="W71" i="35"/>
  <c r="AC70" i="35"/>
  <c r="AB70" i="35"/>
  <c r="AA70" i="35"/>
  <c r="Y70" i="35"/>
  <c r="X70" i="35"/>
  <c r="W70" i="35"/>
  <c r="AC69" i="35"/>
  <c r="AB69" i="35"/>
  <c r="AA69" i="35"/>
  <c r="Y69" i="35"/>
  <c r="X69" i="35"/>
  <c r="W69" i="35"/>
  <c r="AC68" i="35"/>
  <c r="AB68" i="35"/>
  <c r="AA68" i="35"/>
  <c r="Y68" i="35"/>
  <c r="X68" i="35"/>
  <c r="W68" i="35"/>
  <c r="AC67" i="35"/>
  <c r="AB67" i="35"/>
  <c r="AA67" i="35"/>
  <c r="Y67" i="35"/>
  <c r="X67" i="35"/>
  <c r="W67" i="35"/>
  <c r="AC66" i="35"/>
  <c r="AB66" i="35"/>
  <c r="AA66" i="35"/>
  <c r="Y66" i="35"/>
  <c r="X66" i="35"/>
  <c r="W66" i="35"/>
  <c r="AC65" i="35"/>
  <c r="AB65" i="35"/>
  <c r="AA65" i="35"/>
  <c r="Y65" i="35"/>
  <c r="X65" i="35"/>
  <c r="W65" i="35"/>
  <c r="AC64" i="35"/>
  <c r="AB64" i="35"/>
  <c r="AA64" i="35"/>
  <c r="Y64" i="35"/>
  <c r="X64" i="35"/>
  <c r="W64" i="35"/>
  <c r="AC63" i="35"/>
  <c r="AB63" i="35"/>
  <c r="AA63" i="35"/>
  <c r="Y63" i="35"/>
  <c r="X63" i="35"/>
  <c r="W63" i="35"/>
  <c r="AC62" i="35"/>
  <c r="AB62" i="35"/>
  <c r="AA62" i="35"/>
  <c r="Y62" i="35"/>
  <c r="X62" i="35"/>
  <c r="W62" i="35"/>
  <c r="AC61" i="35"/>
  <c r="AB61" i="35"/>
  <c r="AA61" i="35"/>
  <c r="Y61" i="35"/>
  <c r="X61" i="35"/>
  <c r="W61" i="35"/>
  <c r="AC60" i="35"/>
  <c r="AB60" i="35"/>
  <c r="AA60" i="35"/>
  <c r="Y60" i="35"/>
  <c r="X60" i="35"/>
  <c r="W60" i="35"/>
  <c r="AC59" i="35"/>
  <c r="AB59" i="35"/>
  <c r="AA59" i="35"/>
  <c r="Y59" i="35"/>
  <c r="X59" i="35"/>
  <c r="W59" i="35"/>
  <c r="AC58" i="35"/>
  <c r="AB58" i="35"/>
  <c r="AA58" i="35"/>
  <c r="Y58" i="35"/>
  <c r="X58" i="35"/>
  <c r="W58" i="35"/>
  <c r="AC57" i="35"/>
  <c r="AB57" i="35"/>
  <c r="AA57" i="35"/>
  <c r="Y57" i="35"/>
  <c r="X57" i="35"/>
  <c r="W57" i="35"/>
  <c r="AC56" i="35"/>
  <c r="AB56" i="35"/>
  <c r="AA56" i="35"/>
  <c r="Y56" i="35"/>
  <c r="X56" i="35"/>
  <c r="W56" i="35"/>
  <c r="AC55" i="35"/>
  <c r="AB55" i="35"/>
  <c r="AA55" i="35"/>
  <c r="Y55" i="35"/>
  <c r="X55" i="35"/>
  <c r="W55" i="35"/>
  <c r="AC54" i="35"/>
  <c r="AB54" i="35"/>
  <c r="AA54" i="35"/>
  <c r="Y54" i="35"/>
  <c r="X54" i="35"/>
  <c r="W54" i="35"/>
  <c r="AC53" i="35"/>
  <c r="AB53" i="35"/>
  <c r="AA53" i="35"/>
  <c r="Y53" i="35"/>
  <c r="X53" i="35"/>
  <c r="W53" i="35"/>
  <c r="AC52" i="35"/>
  <c r="AB52" i="35"/>
  <c r="AA52" i="35"/>
  <c r="Y52" i="35"/>
  <c r="X52" i="35"/>
  <c r="W52" i="35"/>
  <c r="AC51" i="35"/>
  <c r="AB51" i="35"/>
  <c r="AA51" i="35"/>
  <c r="Y51" i="35"/>
  <c r="X51" i="35"/>
  <c r="W51" i="35"/>
  <c r="AC50" i="35"/>
  <c r="AB50" i="35"/>
  <c r="AA50" i="35"/>
  <c r="Y50" i="35"/>
  <c r="X50" i="35"/>
  <c r="W50" i="35"/>
  <c r="AC49" i="35"/>
  <c r="AB49" i="35"/>
  <c r="AA49" i="35"/>
  <c r="Y49" i="35"/>
  <c r="X49" i="35"/>
  <c r="W49" i="35"/>
  <c r="AC48" i="35"/>
  <c r="AB48" i="35"/>
  <c r="AA48" i="35"/>
  <c r="Y48" i="35"/>
  <c r="X48" i="35"/>
  <c r="W48" i="35"/>
  <c r="AC47" i="35"/>
  <c r="AB47" i="35"/>
  <c r="AA47" i="35"/>
  <c r="Y47" i="35"/>
  <c r="X47" i="35"/>
  <c r="W47" i="35"/>
  <c r="AC46" i="35"/>
  <c r="AB46" i="35"/>
  <c r="AA46" i="35"/>
  <c r="Y46" i="35"/>
  <c r="X46" i="35"/>
  <c r="W46" i="35"/>
  <c r="AC45" i="35"/>
  <c r="AB45" i="35"/>
  <c r="AA45" i="35"/>
  <c r="Y45" i="35"/>
  <c r="X45" i="35"/>
  <c r="W45" i="35"/>
  <c r="AC44" i="35"/>
  <c r="AB44" i="35"/>
  <c r="AA44" i="35"/>
  <c r="Y44" i="35"/>
  <c r="X44" i="35"/>
  <c r="W44" i="35"/>
  <c r="AC43" i="35"/>
  <c r="AB43" i="35"/>
  <c r="AA43" i="35"/>
  <c r="Y43" i="35"/>
  <c r="X43" i="35"/>
  <c r="W43" i="35"/>
  <c r="AC42" i="35"/>
  <c r="AB42" i="35"/>
  <c r="AA42" i="35"/>
  <c r="Y42" i="35"/>
  <c r="X42" i="35"/>
  <c r="W42" i="35"/>
  <c r="AC41" i="35"/>
  <c r="AB41" i="35"/>
  <c r="AA41" i="35"/>
  <c r="Y41" i="35"/>
  <c r="X41" i="35"/>
  <c r="W41" i="35"/>
  <c r="AC40" i="35"/>
  <c r="AB40" i="35"/>
  <c r="AA40" i="35"/>
  <c r="Y40" i="35"/>
  <c r="X40" i="35"/>
  <c r="W40" i="35"/>
  <c r="AC39" i="35"/>
  <c r="AB39" i="35"/>
  <c r="AA39" i="35"/>
  <c r="Y39" i="35"/>
  <c r="X39" i="35"/>
  <c r="W39" i="35"/>
  <c r="AC38" i="35"/>
  <c r="AB38" i="35"/>
  <c r="AA38" i="35"/>
  <c r="Y38" i="35"/>
  <c r="X38" i="35"/>
  <c r="W38" i="35"/>
  <c r="AC37" i="35"/>
  <c r="AB37" i="35"/>
  <c r="AA37" i="35"/>
  <c r="Y37" i="35"/>
  <c r="X37" i="35"/>
  <c r="W37" i="35"/>
  <c r="AC36" i="35"/>
  <c r="AB36" i="35"/>
  <c r="AA36" i="35"/>
  <c r="Y36" i="35"/>
  <c r="X36" i="35"/>
  <c r="W36" i="35"/>
  <c r="AC35" i="35"/>
  <c r="AB35" i="35"/>
  <c r="AA35" i="35"/>
  <c r="Y35" i="35"/>
  <c r="X35" i="35"/>
  <c r="W35" i="35"/>
  <c r="AC34" i="35"/>
  <c r="AB34" i="35"/>
  <c r="AA34" i="35"/>
  <c r="Y34" i="35"/>
  <c r="X34" i="35"/>
  <c r="W34" i="35"/>
  <c r="AC33" i="35"/>
  <c r="AB33" i="35"/>
  <c r="AA33" i="35"/>
  <c r="Y33" i="35"/>
  <c r="X33" i="35"/>
  <c r="W33" i="35"/>
  <c r="AC32" i="35"/>
  <c r="AB32" i="35"/>
  <c r="AA32" i="35"/>
  <c r="Y32" i="35"/>
  <c r="X32" i="35"/>
  <c r="W32" i="35"/>
  <c r="AC31" i="35"/>
  <c r="AB31" i="35"/>
  <c r="AA31" i="35"/>
  <c r="Y31" i="35"/>
  <c r="X31" i="35"/>
  <c r="W31" i="35"/>
  <c r="AC30" i="35"/>
  <c r="AB30" i="35"/>
  <c r="AA30" i="35"/>
  <c r="Y30" i="35"/>
  <c r="X30" i="35"/>
  <c r="W30" i="35"/>
  <c r="AC29" i="35"/>
  <c r="AB29" i="35"/>
  <c r="AA29" i="35"/>
  <c r="Y29" i="35"/>
  <c r="X29" i="35"/>
  <c r="W29" i="35"/>
  <c r="AC28" i="35"/>
  <c r="AB28" i="35"/>
  <c r="AA28" i="35"/>
  <c r="Y28" i="35"/>
  <c r="X28" i="35"/>
  <c r="W28" i="35"/>
  <c r="AC27" i="35"/>
  <c r="AB27" i="35"/>
  <c r="AA27" i="35"/>
  <c r="Y27" i="35"/>
  <c r="X27" i="35"/>
  <c r="W27" i="35"/>
  <c r="AC26" i="35"/>
  <c r="AB26" i="35"/>
  <c r="AA26" i="35"/>
  <c r="Y26" i="35"/>
  <c r="X26" i="35"/>
  <c r="W26" i="35"/>
  <c r="AC25" i="35"/>
  <c r="AB25" i="35"/>
  <c r="AA25" i="35"/>
  <c r="Y25" i="35"/>
  <c r="X25" i="35"/>
  <c r="W25" i="35"/>
  <c r="AC24" i="35"/>
  <c r="AB24" i="35"/>
  <c r="AA24" i="35"/>
  <c r="Y24" i="35"/>
  <c r="X24" i="35"/>
  <c r="W24" i="35"/>
  <c r="AC23" i="35"/>
  <c r="AB23" i="35"/>
  <c r="AA23" i="35"/>
  <c r="Y23" i="35"/>
  <c r="X23" i="35"/>
  <c r="W23" i="35"/>
  <c r="AC22" i="35"/>
  <c r="AB22" i="35"/>
  <c r="AA22" i="35"/>
  <c r="Y22" i="35"/>
  <c r="X22" i="35"/>
  <c r="W22" i="35"/>
  <c r="AC21" i="35"/>
  <c r="AB21" i="35"/>
  <c r="AA21" i="35"/>
  <c r="Y21" i="35"/>
  <c r="X21" i="35"/>
  <c r="W21" i="35"/>
  <c r="AC20" i="35"/>
  <c r="AB20" i="35"/>
  <c r="AA20" i="35"/>
  <c r="Y20" i="35"/>
  <c r="X20" i="35"/>
  <c r="W20" i="35"/>
  <c r="AC19" i="35"/>
  <c r="AB19" i="35"/>
  <c r="AA19" i="35"/>
  <c r="Y19" i="35"/>
  <c r="X19" i="35"/>
  <c r="W19" i="35"/>
  <c r="AC18" i="35"/>
  <c r="AB18" i="35"/>
  <c r="AA18" i="35"/>
  <c r="Y18" i="35"/>
  <c r="X18" i="35"/>
  <c r="W18" i="35"/>
  <c r="AC17" i="35"/>
  <c r="AB17" i="35"/>
  <c r="AA17" i="35"/>
  <c r="Y17" i="35"/>
  <c r="X17" i="35"/>
  <c r="W17" i="35"/>
  <c r="AC16" i="35"/>
  <c r="AB16" i="35"/>
  <c r="AA16" i="35"/>
  <c r="Y16" i="35"/>
  <c r="X16" i="35"/>
  <c r="W16" i="35"/>
  <c r="AC15" i="35"/>
  <c r="AB15" i="35"/>
  <c r="AA15" i="35"/>
  <c r="Y15" i="35"/>
  <c r="X15" i="35"/>
  <c r="W15" i="35"/>
  <c r="AC14" i="35"/>
  <c r="AB14" i="35"/>
  <c r="AA14" i="35"/>
  <c r="Y14" i="35"/>
  <c r="X14" i="35"/>
  <c r="W14" i="35"/>
  <c r="AC13" i="35"/>
  <c r="AB13" i="35"/>
  <c r="AA13" i="35"/>
  <c r="Y13" i="35"/>
  <c r="X13" i="35"/>
  <c r="W13" i="35"/>
  <c r="AC12" i="35"/>
  <c r="AB12" i="35"/>
  <c r="AA12" i="35"/>
  <c r="Y12" i="35"/>
  <c r="X12" i="35"/>
  <c r="W12" i="35"/>
  <c r="AC11" i="35"/>
  <c r="AB11" i="35"/>
  <c r="AA11" i="35"/>
  <c r="Y11" i="35"/>
  <c r="X11" i="35"/>
  <c r="W11" i="35"/>
  <c r="AC10" i="35"/>
  <c r="AB10" i="35"/>
  <c r="AA10" i="35"/>
  <c r="Y10" i="35"/>
  <c r="X10" i="35"/>
  <c r="W10" i="35"/>
  <c r="AC9" i="35"/>
  <c r="AB9" i="35"/>
  <c r="AA9" i="35"/>
  <c r="Y9" i="35"/>
  <c r="X9" i="35"/>
  <c r="W9" i="35"/>
  <c r="AC8" i="35"/>
  <c r="AB8" i="35"/>
  <c r="AA8" i="35"/>
  <c r="Y8" i="35"/>
  <c r="X8" i="35"/>
  <c r="W8" i="35"/>
  <c r="CH4" i="35"/>
  <c r="CF4" i="35"/>
  <c r="CE4" i="35"/>
  <c r="CD4" i="35"/>
  <c r="BI4" i="35"/>
  <c r="BH4" i="35"/>
  <c r="BG4" i="35"/>
  <c r="BF4" i="35"/>
  <c r="BE4" i="35"/>
  <c r="BD4" i="35"/>
  <c r="BC4" i="35"/>
  <c r="BB4" i="35"/>
  <c r="BA4" i="35"/>
  <c r="AZ4" i="35"/>
  <c r="AY4" i="35"/>
  <c r="AX4" i="35"/>
  <c r="Z330" i="39"/>
  <c r="Y330" i="39"/>
  <c r="X330" i="39"/>
  <c r="W330" i="39"/>
  <c r="Z329" i="39"/>
  <c r="Y329" i="39"/>
  <c r="X329" i="39"/>
  <c r="W329" i="39"/>
  <c r="Z328" i="39"/>
  <c r="Y328" i="39"/>
  <c r="X328" i="39"/>
  <c r="W328" i="39"/>
  <c r="Z327" i="39"/>
  <c r="Y327" i="39"/>
  <c r="X327" i="39"/>
  <c r="W327" i="39"/>
  <c r="Z326" i="39"/>
  <c r="Y326" i="39"/>
  <c r="X326" i="39"/>
  <c r="W326" i="39"/>
  <c r="Z325" i="39"/>
  <c r="Y325" i="39"/>
  <c r="X325" i="39"/>
  <c r="W325" i="39"/>
  <c r="Z324" i="39"/>
  <c r="Y324" i="39"/>
  <c r="X324" i="39"/>
  <c r="W324" i="39"/>
  <c r="Z323" i="39"/>
  <c r="Y323" i="39"/>
  <c r="X323" i="39"/>
  <c r="W323" i="39"/>
  <c r="Z322" i="39"/>
  <c r="Y322" i="39"/>
  <c r="X322" i="39"/>
  <c r="W322" i="39"/>
  <c r="Z318" i="39"/>
  <c r="Y318" i="39"/>
  <c r="X318" i="39"/>
  <c r="W318" i="39"/>
  <c r="Z317" i="39"/>
  <c r="Y317" i="39"/>
  <c r="X317" i="39"/>
  <c r="W317" i="39"/>
  <c r="Z316" i="39"/>
  <c r="Y316" i="39"/>
  <c r="X316" i="39"/>
  <c r="W316" i="39"/>
  <c r="Z315" i="39"/>
  <c r="Y315" i="39"/>
  <c r="X315" i="39"/>
  <c r="W315" i="39"/>
  <c r="Z314" i="39"/>
  <c r="Y314" i="39"/>
  <c r="X314" i="39"/>
  <c r="W314" i="39"/>
  <c r="Z313" i="39"/>
  <c r="Y313" i="39"/>
  <c r="X313" i="39"/>
  <c r="W313" i="39"/>
  <c r="Z312" i="39"/>
  <c r="Y312" i="39"/>
  <c r="X312" i="39"/>
  <c r="W312" i="39"/>
  <c r="Z311" i="39"/>
  <c r="Y311" i="39"/>
  <c r="X311" i="39"/>
  <c r="W311" i="39"/>
  <c r="Z310" i="39"/>
  <c r="Y310" i="39"/>
  <c r="X310" i="39"/>
  <c r="W310" i="39"/>
  <c r="Z306" i="39"/>
  <c r="Y306" i="39"/>
  <c r="X306" i="39"/>
  <c r="W306" i="39"/>
  <c r="Z305" i="39"/>
  <c r="Y305" i="39"/>
  <c r="X305" i="39"/>
  <c r="W305" i="39"/>
  <c r="Z304" i="39"/>
  <c r="Y304" i="39"/>
  <c r="X304" i="39"/>
  <c r="W304" i="39"/>
  <c r="Z303" i="39"/>
  <c r="Y303" i="39"/>
  <c r="X303" i="39"/>
  <c r="W303" i="39"/>
  <c r="Z302" i="39"/>
  <c r="Y302" i="39"/>
  <c r="X302" i="39"/>
  <c r="W302" i="39"/>
  <c r="Z301" i="39"/>
  <c r="Y301" i="39"/>
  <c r="X301" i="39"/>
  <c r="W301" i="39"/>
  <c r="Z300" i="39"/>
  <c r="Y300" i="39"/>
  <c r="X300" i="39"/>
  <c r="W300" i="39"/>
  <c r="Z299" i="39"/>
  <c r="Y299" i="39"/>
  <c r="X299" i="39"/>
  <c r="W299" i="39"/>
  <c r="Z298" i="39"/>
  <c r="Y298" i="39"/>
  <c r="X298" i="39"/>
  <c r="W298" i="39"/>
  <c r="Z282" i="39"/>
  <c r="Y282" i="39"/>
  <c r="X282" i="39"/>
  <c r="W282" i="39"/>
  <c r="Z281" i="39"/>
  <c r="Y281" i="39"/>
  <c r="X281" i="39"/>
  <c r="W281" i="39"/>
  <c r="Z280" i="39"/>
  <c r="Y280" i="39"/>
  <c r="X280" i="39"/>
  <c r="W280" i="39"/>
  <c r="Z279" i="39"/>
  <c r="Y279" i="39"/>
  <c r="X279" i="39"/>
  <c r="W279" i="39"/>
  <c r="Z278" i="39"/>
  <c r="Y278" i="39"/>
  <c r="X278" i="39"/>
  <c r="W278" i="39"/>
  <c r="Z277" i="39"/>
  <c r="Y277" i="39"/>
  <c r="X277" i="39"/>
  <c r="W277" i="39"/>
  <c r="Z276" i="39"/>
  <c r="Y276" i="39"/>
  <c r="X276" i="39"/>
  <c r="W276" i="39"/>
  <c r="Z275" i="39"/>
  <c r="Y275" i="39"/>
  <c r="X275" i="39"/>
  <c r="W275" i="39"/>
  <c r="Z274" i="39"/>
  <c r="Y274" i="39"/>
  <c r="X274" i="39"/>
  <c r="W274" i="39"/>
  <c r="Z258" i="39"/>
  <c r="Y258" i="39"/>
  <c r="X258" i="39"/>
  <c r="W258" i="39"/>
  <c r="Z257" i="39"/>
  <c r="Y257" i="39"/>
  <c r="X257" i="39"/>
  <c r="W257" i="39"/>
  <c r="Z256" i="39"/>
  <c r="Y256" i="39"/>
  <c r="X256" i="39"/>
  <c r="W256" i="39"/>
  <c r="Z255" i="39"/>
  <c r="Y255" i="39"/>
  <c r="X255" i="39"/>
  <c r="W255" i="39"/>
  <c r="Z254" i="39"/>
  <c r="Y254" i="39"/>
  <c r="X254" i="39"/>
  <c r="W254" i="39"/>
  <c r="Z253" i="39"/>
  <c r="Y253" i="39"/>
  <c r="X253" i="39"/>
  <c r="W253" i="39"/>
  <c r="Z252" i="39"/>
  <c r="Y252" i="39"/>
  <c r="X252" i="39"/>
  <c r="W252" i="39"/>
  <c r="Z251" i="39"/>
  <c r="Y251" i="39"/>
  <c r="X251" i="39"/>
  <c r="W251" i="39"/>
  <c r="Z250" i="39"/>
  <c r="Y250" i="39"/>
  <c r="X250" i="39"/>
  <c r="W250" i="39"/>
  <c r="Z234" i="39"/>
  <c r="Y234" i="39"/>
  <c r="X234" i="39"/>
  <c r="W234" i="39"/>
  <c r="Z233" i="39"/>
  <c r="Y233" i="39"/>
  <c r="X233" i="39"/>
  <c r="W233" i="39"/>
  <c r="Z232" i="39"/>
  <c r="Y232" i="39"/>
  <c r="X232" i="39"/>
  <c r="W232" i="39"/>
  <c r="Z231" i="39"/>
  <c r="Y231" i="39"/>
  <c r="X231" i="39"/>
  <c r="W231" i="39"/>
  <c r="Z230" i="39"/>
  <c r="Y230" i="39"/>
  <c r="X230" i="39"/>
  <c r="W230" i="39"/>
  <c r="Z229" i="39"/>
  <c r="Y229" i="39"/>
  <c r="X229" i="39"/>
  <c r="W229" i="39"/>
  <c r="Z228" i="39"/>
  <c r="Y228" i="39"/>
  <c r="X228" i="39"/>
  <c r="W228" i="39"/>
  <c r="Z227" i="39"/>
  <c r="Y227" i="39"/>
  <c r="X227" i="39"/>
  <c r="W227" i="39"/>
  <c r="Z226" i="39"/>
  <c r="Y226" i="39"/>
  <c r="X226" i="39"/>
  <c r="W226" i="39"/>
  <c r="Z210" i="39"/>
  <c r="Y210" i="39"/>
  <c r="X210" i="39"/>
  <c r="W210" i="39"/>
  <c r="Z209" i="39"/>
  <c r="Y209" i="39"/>
  <c r="X209" i="39"/>
  <c r="W209" i="39"/>
  <c r="Z208" i="39"/>
  <c r="Y208" i="39"/>
  <c r="X208" i="39"/>
  <c r="W208" i="39"/>
  <c r="Z207" i="39"/>
  <c r="Y207" i="39"/>
  <c r="X207" i="39"/>
  <c r="W207" i="39"/>
  <c r="Z206" i="39"/>
  <c r="Y206" i="39"/>
  <c r="X206" i="39"/>
  <c r="W206" i="39"/>
  <c r="Z205" i="39"/>
  <c r="Y205" i="39"/>
  <c r="X205" i="39"/>
  <c r="W205" i="39"/>
  <c r="Z204" i="39"/>
  <c r="Y204" i="39"/>
  <c r="X204" i="39"/>
  <c r="W204" i="39"/>
  <c r="Z203" i="39"/>
  <c r="Y203" i="39"/>
  <c r="X203" i="39"/>
  <c r="W203" i="39"/>
  <c r="Z202" i="39"/>
  <c r="Y202" i="39"/>
  <c r="X202" i="39"/>
  <c r="W202" i="39"/>
  <c r="Z186" i="39"/>
  <c r="Y186" i="39"/>
  <c r="X186" i="39"/>
  <c r="W186" i="39"/>
  <c r="Z185" i="39"/>
  <c r="Y185" i="39"/>
  <c r="X185" i="39"/>
  <c r="W185" i="39"/>
  <c r="Z184" i="39"/>
  <c r="Y184" i="39"/>
  <c r="X184" i="39"/>
  <c r="W184" i="39"/>
  <c r="Z183" i="39"/>
  <c r="Y183" i="39"/>
  <c r="X183" i="39"/>
  <c r="W183" i="39"/>
  <c r="Z182" i="39"/>
  <c r="Y182" i="39"/>
  <c r="X182" i="39"/>
  <c r="W182" i="39"/>
  <c r="Z181" i="39"/>
  <c r="Y181" i="39"/>
  <c r="X181" i="39"/>
  <c r="W181" i="39"/>
  <c r="Z180" i="39"/>
  <c r="Y180" i="39"/>
  <c r="X180" i="39"/>
  <c r="W180" i="39"/>
  <c r="Z179" i="39"/>
  <c r="Y179" i="39"/>
  <c r="X179" i="39"/>
  <c r="W179" i="39"/>
  <c r="Z178" i="39"/>
  <c r="Y178" i="39"/>
  <c r="X178" i="39"/>
  <c r="W178" i="39"/>
  <c r="Z162" i="39"/>
  <c r="Y162" i="39"/>
  <c r="X162" i="39"/>
  <c r="W162" i="39"/>
  <c r="Z161" i="39"/>
  <c r="Y161" i="39"/>
  <c r="X161" i="39"/>
  <c r="W161" i="39"/>
  <c r="Z160" i="39"/>
  <c r="Y160" i="39"/>
  <c r="X160" i="39"/>
  <c r="W160" i="39"/>
  <c r="Z159" i="39"/>
  <c r="Y159" i="39"/>
  <c r="X159" i="39"/>
  <c r="W159" i="39"/>
  <c r="Z158" i="39"/>
  <c r="Y158" i="39"/>
  <c r="X158" i="39"/>
  <c r="W158" i="39"/>
  <c r="Z157" i="39"/>
  <c r="Y157" i="39"/>
  <c r="X157" i="39"/>
  <c r="W157" i="39"/>
  <c r="Z156" i="39"/>
  <c r="Y156" i="39"/>
  <c r="X156" i="39"/>
  <c r="W156" i="39"/>
  <c r="Z155" i="39"/>
  <c r="Y155" i="39"/>
  <c r="X155" i="39"/>
  <c r="W155" i="39"/>
  <c r="Z154" i="39"/>
  <c r="Y154" i="39"/>
  <c r="X154" i="39"/>
  <c r="W154" i="39"/>
  <c r="Z138" i="39"/>
  <c r="Y138" i="39"/>
  <c r="X138" i="39"/>
  <c r="W138" i="39"/>
  <c r="Z137" i="39"/>
  <c r="Y137" i="39"/>
  <c r="X137" i="39"/>
  <c r="W137" i="39"/>
  <c r="Z136" i="39"/>
  <c r="Y136" i="39"/>
  <c r="X136" i="39"/>
  <c r="W136" i="39"/>
  <c r="Z135" i="39"/>
  <c r="Y135" i="39"/>
  <c r="X135" i="39"/>
  <c r="W135" i="39"/>
  <c r="Z134" i="39"/>
  <c r="Y134" i="39"/>
  <c r="X134" i="39"/>
  <c r="W134" i="39"/>
  <c r="Z133" i="39"/>
  <c r="Y133" i="39"/>
  <c r="X133" i="39"/>
  <c r="W133" i="39"/>
  <c r="Z132" i="39"/>
  <c r="Y132" i="39"/>
  <c r="X132" i="39"/>
  <c r="W132" i="39"/>
  <c r="Z131" i="39"/>
  <c r="Y131" i="39"/>
  <c r="X131" i="39"/>
  <c r="W131" i="39"/>
  <c r="Z130" i="39"/>
  <c r="Y130" i="39"/>
  <c r="X130" i="39"/>
  <c r="W130" i="39"/>
  <c r="Z114" i="39"/>
  <c r="Y114" i="39"/>
  <c r="X114" i="39"/>
  <c r="W114" i="39"/>
  <c r="Z113" i="39"/>
  <c r="Y113" i="39"/>
  <c r="X113" i="39"/>
  <c r="W113" i="39"/>
  <c r="Z112" i="39"/>
  <c r="Y112" i="39"/>
  <c r="X112" i="39"/>
  <c r="W112" i="39"/>
  <c r="Z111" i="39"/>
  <c r="Y111" i="39"/>
  <c r="X111" i="39"/>
  <c r="W111" i="39"/>
  <c r="Z110" i="39"/>
  <c r="Y110" i="39"/>
  <c r="X110" i="39"/>
  <c r="W110" i="39"/>
  <c r="Z109" i="39"/>
  <c r="Y109" i="39"/>
  <c r="X109" i="39"/>
  <c r="W109" i="39"/>
  <c r="Z108" i="39"/>
  <c r="Y108" i="39"/>
  <c r="X108" i="39"/>
  <c r="W108" i="39"/>
  <c r="Z107" i="39"/>
  <c r="Y107" i="39"/>
  <c r="X107" i="39"/>
  <c r="W107" i="39"/>
  <c r="Z106" i="39"/>
  <c r="Y106" i="39"/>
  <c r="X106" i="39"/>
  <c r="W106" i="39"/>
  <c r="C335" i="39"/>
  <c r="C336" i="39" s="1"/>
  <c r="C337" i="39" s="1"/>
  <c r="C338" i="39" s="1"/>
  <c r="C339" i="39" s="1"/>
  <c r="C340" i="39" s="1"/>
  <c r="C341" i="39" s="1"/>
  <c r="C342" i="39" s="1"/>
  <c r="B335" i="39"/>
  <c r="D334" i="39"/>
  <c r="C323" i="39"/>
  <c r="C324" i="39" s="1"/>
  <c r="C325" i="39" s="1"/>
  <c r="C326" i="39" s="1"/>
  <c r="C327" i="39" s="1"/>
  <c r="C328" i="39" s="1"/>
  <c r="C329" i="39" s="1"/>
  <c r="C330" i="39" s="1"/>
  <c r="B323" i="39"/>
  <c r="D322" i="39"/>
  <c r="C311" i="39"/>
  <c r="C312" i="39" s="1"/>
  <c r="C313" i="39" s="1"/>
  <c r="C314" i="39" s="1"/>
  <c r="C315" i="39" s="1"/>
  <c r="C316" i="39" s="1"/>
  <c r="C317" i="39" s="1"/>
  <c r="C318" i="39" s="1"/>
  <c r="B311" i="39"/>
  <c r="B312" i="39" s="1"/>
  <c r="B313" i="39" s="1"/>
  <c r="D310" i="39"/>
  <c r="C299" i="39"/>
  <c r="C300" i="39" s="1"/>
  <c r="C301" i="39" s="1"/>
  <c r="C302" i="39" s="1"/>
  <c r="C303" i="39" s="1"/>
  <c r="C304" i="39" s="1"/>
  <c r="C305" i="39" s="1"/>
  <c r="C306" i="39" s="1"/>
  <c r="B299" i="39"/>
  <c r="B300" i="39" s="1"/>
  <c r="D298" i="39"/>
  <c r="C287" i="39"/>
  <c r="C288" i="39" s="1"/>
  <c r="C289" i="39" s="1"/>
  <c r="C290" i="39" s="1"/>
  <c r="C291" i="39" s="1"/>
  <c r="C292" i="39" s="1"/>
  <c r="C293" i="39" s="1"/>
  <c r="C294" i="39" s="1"/>
  <c r="B287" i="39"/>
  <c r="D286" i="39"/>
  <c r="C275" i="39"/>
  <c r="C276" i="39" s="1"/>
  <c r="C277" i="39" s="1"/>
  <c r="C278" i="39" s="1"/>
  <c r="C279" i="39" s="1"/>
  <c r="C280" i="39" s="1"/>
  <c r="C281" i="39" s="1"/>
  <c r="C282" i="39" s="1"/>
  <c r="B275" i="39"/>
  <c r="B276" i="39" s="1"/>
  <c r="D274" i="39"/>
  <c r="C263" i="39"/>
  <c r="C264" i="39" s="1"/>
  <c r="C265" i="39" s="1"/>
  <c r="C266" i="39" s="1"/>
  <c r="C267" i="39" s="1"/>
  <c r="C268" i="39" s="1"/>
  <c r="C269" i="39" s="1"/>
  <c r="C270" i="39" s="1"/>
  <c r="B263" i="39"/>
  <c r="B264" i="39" s="1"/>
  <c r="D262" i="39"/>
  <c r="C251" i="39"/>
  <c r="C252" i="39" s="1"/>
  <c r="C253" i="39" s="1"/>
  <c r="C254" i="39" s="1"/>
  <c r="C255" i="39" s="1"/>
  <c r="C256" i="39" s="1"/>
  <c r="C257" i="39" s="1"/>
  <c r="C258" i="39" s="1"/>
  <c r="B251" i="39"/>
  <c r="B252" i="39" s="1"/>
  <c r="D250" i="39"/>
  <c r="C239" i="39"/>
  <c r="C240" i="39" s="1"/>
  <c r="C241" i="39" s="1"/>
  <c r="C242" i="39" s="1"/>
  <c r="C243" i="39" s="1"/>
  <c r="C244" i="39" s="1"/>
  <c r="C245" i="39" s="1"/>
  <c r="C246" i="39" s="1"/>
  <c r="B239" i="39"/>
  <c r="B240" i="39" s="1"/>
  <c r="D238" i="39"/>
  <c r="C227" i="39"/>
  <c r="C228" i="39" s="1"/>
  <c r="C229" i="39" s="1"/>
  <c r="C230" i="39" s="1"/>
  <c r="C231" i="39" s="1"/>
  <c r="C232" i="39" s="1"/>
  <c r="C233" i="39" s="1"/>
  <c r="C234" i="39" s="1"/>
  <c r="B227" i="39"/>
  <c r="D226" i="39"/>
  <c r="C215" i="39"/>
  <c r="C216" i="39" s="1"/>
  <c r="C217" i="39" s="1"/>
  <c r="C218" i="39" s="1"/>
  <c r="C219" i="39" s="1"/>
  <c r="C220" i="39" s="1"/>
  <c r="C221" i="39" s="1"/>
  <c r="C222" i="39" s="1"/>
  <c r="B215" i="39"/>
  <c r="D214" i="39"/>
  <c r="C203" i="39"/>
  <c r="C204" i="39" s="1"/>
  <c r="C205" i="39" s="1"/>
  <c r="B203" i="39"/>
  <c r="B204" i="39" s="1"/>
  <c r="B205" i="39" s="1"/>
  <c r="B206" i="39" s="1"/>
  <c r="D202" i="39"/>
  <c r="C191" i="39"/>
  <c r="C192" i="39" s="1"/>
  <c r="C193" i="39" s="1"/>
  <c r="C194" i="39" s="1"/>
  <c r="C195" i="39" s="1"/>
  <c r="C196" i="39" s="1"/>
  <c r="C197" i="39" s="1"/>
  <c r="C198" i="39" s="1"/>
  <c r="B191" i="39"/>
  <c r="B192" i="39" s="1"/>
  <c r="D190" i="39"/>
  <c r="C179" i="39"/>
  <c r="B179" i="39"/>
  <c r="B180" i="39" s="1"/>
  <c r="B181" i="39" s="1"/>
  <c r="B182" i="39" s="1"/>
  <c r="B183" i="39" s="1"/>
  <c r="D178" i="39"/>
  <c r="C167" i="39"/>
  <c r="C168" i="39" s="1"/>
  <c r="C169" i="39" s="1"/>
  <c r="C170" i="39" s="1"/>
  <c r="C171" i="39" s="1"/>
  <c r="C172" i="39" s="1"/>
  <c r="C173" i="39" s="1"/>
  <c r="C174" i="39" s="1"/>
  <c r="B167" i="39"/>
  <c r="B168" i="39" s="1"/>
  <c r="D166" i="39"/>
  <c r="C155" i="39"/>
  <c r="C156" i="39" s="1"/>
  <c r="C157" i="39" s="1"/>
  <c r="C158" i="39" s="1"/>
  <c r="C159" i="39" s="1"/>
  <c r="C160" i="39" s="1"/>
  <c r="C161" i="39" s="1"/>
  <c r="C162" i="39" s="1"/>
  <c r="B155" i="39"/>
  <c r="B156" i="39" s="1"/>
  <c r="D154" i="39"/>
  <c r="C143" i="39"/>
  <c r="C144" i="39" s="1"/>
  <c r="C145" i="39" s="1"/>
  <c r="C131" i="39"/>
  <c r="C132" i="39" s="1"/>
  <c r="C133" i="39" s="1"/>
  <c r="C134" i="39" s="1"/>
  <c r="C135" i="39" s="1"/>
  <c r="C136" i="39" s="1"/>
  <c r="C137" i="39" s="1"/>
  <c r="C138" i="39" s="1"/>
  <c r="C119" i="39"/>
  <c r="C120" i="39" s="1"/>
  <c r="C121" i="39" s="1"/>
  <c r="C122" i="39" s="1"/>
  <c r="C123" i="39" s="1"/>
  <c r="C124" i="39" s="1"/>
  <c r="C125" i="39" s="1"/>
  <c r="C126" i="39" s="1"/>
  <c r="C107" i="39"/>
  <c r="C108" i="39" s="1"/>
  <c r="C109" i="39" s="1"/>
  <c r="C110" i="39" s="1"/>
  <c r="C111" i="39" s="1"/>
  <c r="C112" i="39" s="1"/>
  <c r="C113" i="39" s="1"/>
  <c r="C114" i="39" s="1"/>
  <c r="C95" i="39"/>
  <c r="C96" i="39" s="1"/>
  <c r="C97" i="39" s="1"/>
  <c r="C98" i="39" s="1"/>
  <c r="C99" i="39" s="1"/>
  <c r="C100" i="39" s="1"/>
  <c r="C101" i="39" s="1"/>
  <c r="C102" i="39" s="1"/>
  <c r="C83" i="39"/>
  <c r="C84" i="39" s="1"/>
  <c r="C85" i="39" s="1"/>
  <c r="C86" i="39" s="1"/>
  <c r="C87" i="39" s="1"/>
  <c r="C88" i="39" s="1"/>
  <c r="C89" i="39" s="1"/>
  <c r="C90" i="39" s="1"/>
  <c r="C71" i="39"/>
  <c r="C72" i="39" s="1"/>
  <c r="C73" i="39" s="1"/>
  <c r="C74" i="39" s="1"/>
  <c r="C75" i="39" s="1"/>
  <c r="C76" i="39" s="1"/>
  <c r="C77" i="39" s="1"/>
  <c r="C78" i="39" s="1"/>
  <c r="C59" i="39"/>
  <c r="C60" i="39" s="1"/>
  <c r="C61" i="39" s="1"/>
  <c r="C62" i="39" s="1"/>
  <c r="C63" i="39" s="1"/>
  <c r="C64" i="39" s="1"/>
  <c r="C65" i="39" s="1"/>
  <c r="C66" i="39" s="1"/>
  <c r="G140" i="38"/>
  <c r="G118" i="38"/>
  <c r="G104" i="38"/>
  <c r="G90" i="38"/>
  <c r="G76" i="38"/>
  <c r="G62" i="38"/>
  <c r="G28" i="38"/>
  <c r="CU4" i="35"/>
  <c r="CT4" i="35"/>
  <c r="CS4" i="35"/>
  <c r="CR4" i="35"/>
  <c r="AR7" i="35"/>
  <c r="AV4" i="35"/>
  <c r="AU4" i="35"/>
  <c r="AT4" i="35"/>
  <c r="AS4" i="35"/>
  <c r="AR4" i="35"/>
  <c r="AQ4" i="35"/>
  <c r="CQ4" i="35"/>
  <c r="CP4" i="35"/>
  <c r="CO4" i="35"/>
  <c r="CN4" i="35"/>
  <c r="CM4" i="35"/>
  <c r="CL4" i="35"/>
  <c r="B193" i="39"/>
  <c r="BU30" i="35"/>
  <c r="BU29" i="35"/>
  <c r="BU28" i="35"/>
  <c r="BU27" i="35"/>
  <c r="BU26" i="35"/>
  <c r="BU25" i="35"/>
  <c r="BU24" i="35"/>
  <c r="BU23" i="35"/>
  <c r="BU22" i="35"/>
  <c r="BU21" i="35"/>
  <c r="BU20" i="35"/>
  <c r="BU19" i="35"/>
  <c r="BU18" i="35"/>
  <c r="BU17" i="35"/>
  <c r="BU16" i="35"/>
  <c r="BU15" i="35"/>
  <c r="BU14" i="35"/>
  <c r="BU13" i="35"/>
  <c r="BU12" i="35"/>
  <c r="BU11" i="35"/>
  <c r="BU10" i="35"/>
  <c r="BU9" i="35"/>
  <c r="BU8" i="35"/>
  <c r="BU7" i="35"/>
  <c r="BU4" i="35"/>
  <c r="BT4" i="35"/>
  <c r="BY4" i="35"/>
  <c r="BX4" i="35"/>
  <c r="BW4" i="35"/>
  <c r="BV4" i="35"/>
  <c r="BN30" i="35"/>
  <c r="BN29" i="35"/>
  <c r="BN28" i="35"/>
  <c r="BN27" i="35"/>
  <c r="BN26" i="35"/>
  <c r="BN25" i="35"/>
  <c r="BN24" i="35"/>
  <c r="BN23" i="35"/>
  <c r="BN22" i="35"/>
  <c r="BN21" i="35"/>
  <c r="BN20" i="35"/>
  <c r="BN19" i="35"/>
  <c r="BN18" i="35"/>
  <c r="BN17" i="35"/>
  <c r="BN16" i="35"/>
  <c r="BN15" i="35"/>
  <c r="BN14" i="35"/>
  <c r="BN13" i="35"/>
  <c r="BN12" i="35"/>
  <c r="BN11" i="35"/>
  <c r="BN10" i="35"/>
  <c r="BN9" i="35"/>
  <c r="BN8" i="35"/>
  <c r="BN7" i="35"/>
  <c r="BN4" i="35"/>
  <c r="BM4" i="35"/>
  <c r="BR4" i="35"/>
  <c r="BQ4" i="35"/>
  <c r="BP4" i="35"/>
  <c r="BO4" i="35"/>
  <c r="AN4" i="35"/>
  <c r="AD4" i="35"/>
  <c r="Z4" i="35"/>
  <c r="V4" i="35"/>
  <c r="K4" i="35"/>
  <c r="Y7" i="35"/>
  <c r="X7" i="35"/>
  <c r="W7" i="35"/>
  <c r="Y4" i="35"/>
  <c r="X4" i="35"/>
  <c r="W4" i="35"/>
  <c r="AC7" i="35"/>
  <c r="AB7" i="35"/>
  <c r="AA7" i="35"/>
  <c r="AC4" i="35"/>
  <c r="AB4" i="35"/>
  <c r="AA4" i="35"/>
  <c r="U4" i="35"/>
  <c r="Q4" i="35"/>
  <c r="L4" i="35"/>
  <c r="J4" i="35"/>
  <c r="F4" i="35"/>
  <c r="B4" i="35"/>
  <c r="CK4" i="35"/>
  <c r="CJ4" i="35"/>
  <c r="CI4" i="35"/>
  <c r="CG4" i="35"/>
  <c r="CC4" i="35"/>
  <c r="CB4" i="35"/>
  <c r="CA4" i="35"/>
  <c r="BZ4" i="35"/>
  <c r="BS4" i="35"/>
  <c r="BK4" i="35"/>
  <c r="BJ4" i="35"/>
  <c r="AW4" i="35"/>
  <c r="AP4" i="35"/>
  <c r="AM7" i="35"/>
  <c r="AO7" i="35" s="1"/>
  <c r="AJ4" i="35"/>
  <c r="AO4" i="35"/>
  <c r="AM4" i="35"/>
  <c r="AE4" i="35"/>
  <c r="AK4" i="35"/>
  <c r="AI4" i="35"/>
  <c r="AH4" i="35"/>
  <c r="AG4" i="35"/>
  <c r="AF4" i="35"/>
  <c r="AL4" i="35"/>
  <c r="G2" i="38"/>
  <c r="B143" i="39"/>
  <c r="B144" i="39" s="1"/>
  <c r="D142" i="39"/>
  <c r="B131" i="39"/>
  <c r="B132" i="39" s="1"/>
  <c r="D130" i="39"/>
  <c r="B119" i="39"/>
  <c r="B120" i="39" s="1"/>
  <c r="D118" i="39"/>
  <c r="B107" i="39"/>
  <c r="B108" i="39" s="1"/>
  <c r="B109" i="39" s="1"/>
  <c r="D106" i="39"/>
  <c r="D94" i="39"/>
  <c r="D82" i="39"/>
  <c r="D70" i="39"/>
  <c r="D58" i="39"/>
  <c r="D46" i="39"/>
  <c r="D34" i="39"/>
  <c r="D22" i="39"/>
  <c r="D10" i="39"/>
  <c r="B95" i="39"/>
  <c r="B96" i="39" s="1"/>
  <c r="B83" i="39"/>
  <c r="B71" i="39"/>
  <c r="B72" i="39" s="1"/>
  <c r="B59" i="39"/>
  <c r="B60" i="39" s="1"/>
  <c r="C47" i="39"/>
  <c r="C48" i="39" s="1"/>
  <c r="C49" i="39" s="1"/>
  <c r="C50" i="39" s="1"/>
  <c r="C51" i="39" s="1"/>
  <c r="C52" i="39" s="1"/>
  <c r="C53" i="39" s="1"/>
  <c r="C54" i="39" s="1"/>
  <c r="B47" i="39"/>
  <c r="B48" i="39" s="1"/>
  <c r="C35" i="39"/>
  <c r="C36" i="39" s="1"/>
  <c r="C37" i="39" s="1"/>
  <c r="C38" i="39" s="1"/>
  <c r="C39" i="39" s="1"/>
  <c r="C40" i="39" s="1"/>
  <c r="C41" i="39" s="1"/>
  <c r="C42" i="39" s="1"/>
  <c r="B35" i="39"/>
  <c r="C23" i="39"/>
  <c r="C24" i="39" s="1"/>
  <c r="B23" i="39"/>
  <c r="B24" i="39" s="1"/>
  <c r="B25" i="39" s="1"/>
  <c r="B26" i="39" s="1"/>
  <c r="C11" i="39"/>
  <c r="C12" i="39" s="1"/>
  <c r="C13" i="39" s="1"/>
  <c r="H22" i="39"/>
  <c r="K21" i="39" s="1"/>
  <c r="K9" i="39"/>
  <c r="L1" i="39"/>
  <c r="L9" i="39" s="1"/>
  <c r="J10" i="39"/>
  <c r="H11" i="39"/>
  <c r="J11" i="39" s="1"/>
  <c r="G6" i="38"/>
  <c r="H1" i="38"/>
  <c r="I1" i="38" s="1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Z73" i="39"/>
  <c r="Y77" i="39"/>
  <c r="X75" i="39"/>
  <c r="W75" i="39"/>
  <c r="X73" i="39"/>
  <c r="Z71" i="39"/>
  <c r="Z74" i="39"/>
  <c r="Z72" i="39"/>
  <c r="W70" i="39"/>
  <c r="W78" i="39"/>
  <c r="Y71" i="39"/>
  <c r="Z77" i="39"/>
  <c r="Y74" i="39"/>
  <c r="Y70" i="39"/>
  <c r="X71" i="39"/>
  <c r="Y75" i="39"/>
  <c r="W74" i="39"/>
  <c r="X77" i="39"/>
  <c r="X70" i="39"/>
  <c r="X72" i="39"/>
  <c r="Z75" i="39"/>
  <c r="X74" i="39"/>
  <c r="Z76" i="39"/>
  <c r="X78" i="39"/>
  <c r="W73" i="39"/>
  <c r="Y78" i="39"/>
  <c r="Y73" i="39"/>
  <c r="Y72" i="39"/>
  <c r="W72" i="39"/>
  <c r="Z78" i="39"/>
  <c r="W77" i="39"/>
  <c r="W76" i="39"/>
  <c r="Y76" i="39"/>
  <c r="Z70" i="39"/>
  <c r="W71" i="39"/>
  <c r="X76" i="39"/>
  <c r="A2" i="17" a="1"/>
  <c r="G3" i="38"/>
  <c r="B17" i="38"/>
  <c r="B80" i="38"/>
  <c r="E154" i="39"/>
  <c r="E214" i="39"/>
  <c r="B92" i="38"/>
  <c r="E22" i="39"/>
  <c r="E262" i="39"/>
  <c r="E58" i="39"/>
  <c r="B113" i="38"/>
  <c r="B109" i="38"/>
  <c r="B132" i="38"/>
  <c r="B126" i="38"/>
  <c r="B46" i="38"/>
  <c r="B91" i="38"/>
  <c r="B127" i="38"/>
  <c r="E250" i="39"/>
  <c r="B72" i="38"/>
  <c r="B95" i="38"/>
  <c r="B107" i="38"/>
  <c r="B100" i="38"/>
  <c r="B30" i="38"/>
  <c r="B124" i="38"/>
  <c r="B108" i="38"/>
  <c r="E94" i="39"/>
  <c r="B55" i="38"/>
  <c r="B24" i="38"/>
  <c r="B9" i="38"/>
  <c r="B122" i="38"/>
  <c r="B23" i="38"/>
  <c r="B81" i="38"/>
  <c r="B32" i="38"/>
  <c r="B93" i="38"/>
  <c r="B114" i="38"/>
  <c r="B106" i="38"/>
  <c r="B58" i="38"/>
  <c r="E238" i="39"/>
  <c r="B82" i="38"/>
  <c r="E142" i="39"/>
  <c r="E166" i="39"/>
  <c r="B119" i="38"/>
  <c r="E118" i="39"/>
  <c r="B35" i="38"/>
  <c r="B111" i="38"/>
  <c r="B7" i="38"/>
  <c r="B136" i="38"/>
  <c r="B10" i="38"/>
  <c r="E46" i="39"/>
  <c r="B67" i="38"/>
  <c r="B123" i="38"/>
  <c r="B12" i="38"/>
  <c r="B33" i="38"/>
  <c r="B121" i="38"/>
  <c r="B68" i="38"/>
  <c r="B65" i="38"/>
  <c r="E274" i="39"/>
  <c r="B66" i="38"/>
  <c r="B50" i="38"/>
  <c r="B52" i="38"/>
  <c r="E82" i="39"/>
  <c r="B22" i="38"/>
  <c r="B37" i="38"/>
  <c r="E106" i="39"/>
  <c r="B11" i="38"/>
  <c r="B129" i="38"/>
  <c r="B131" i="38"/>
  <c r="B31" i="38"/>
  <c r="B85" i="38"/>
  <c r="B13" i="38"/>
  <c r="B83" i="38"/>
  <c r="B34" i="38"/>
  <c r="B57" i="38"/>
  <c r="E298" i="39"/>
  <c r="B105" i="38"/>
  <c r="B97" i="38"/>
  <c r="B48" i="38"/>
  <c r="B79" i="38"/>
  <c r="B86" i="38"/>
  <c r="E322" i="39"/>
  <c r="B99" i="38"/>
  <c r="B21" i="38"/>
  <c r="B8" i="38"/>
  <c r="E34" i="39"/>
  <c r="B36" i="38"/>
  <c r="B53" i="38"/>
  <c r="B120" i="38"/>
  <c r="B47" i="38"/>
  <c r="E226" i="39"/>
  <c r="B94" i="38"/>
  <c r="E310" i="39"/>
  <c r="E334" i="39"/>
  <c r="B135" i="38"/>
  <c r="B77" i="38"/>
  <c r="B63" i="38"/>
  <c r="B78" i="38"/>
  <c r="E202" i="39"/>
  <c r="E70" i="39"/>
  <c r="E190" i="39"/>
  <c r="E130" i="39"/>
  <c r="B96" i="38"/>
  <c r="B18" i="38"/>
  <c r="B29" i="38"/>
  <c r="B69" i="38"/>
  <c r="B38" i="38"/>
  <c r="E178" i="39"/>
  <c r="B54" i="38"/>
  <c r="B110" i="38"/>
  <c r="B71" i="38"/>
  <c r="E10" i="39"/>
  <c r="B133" i="38"/>
  <c r="B64" i="38"/>
  <c r="E286" i="39"/>
  <c r="D83" i="39" l="1"/>
  <c r="D193" i="39"/>
  <c r="CJ7" i="35"/>
  <c r="CK7" i="35" s="1"/>
  <c r="BK7" i="35"/>
  <c r="CJ178" i="35"/>
  <c r="AD185" i="35"/>
  <c r="Z177" i="35"/>
  <c r="AD179" i="35"/>
  <c r="Z179" i="35"/>
  <c r="AD184" i="35"/>
  <c r="CJ177" i="35"/>
  <c r="AD186" i="35"/>
  <c r="Z185" i="35"/>
  <c r="CJ175" i="35"/>
  <c r="Z178" i="35"/>
  <c r="Z181" i="35"/>
  <c r="CJ181" i="35"/>
  <c r="AD183" i="35"/>
  <c r="Z183" i="35"/>
  <c r="Z175" i="35"/>
  <c r="Z184" i="35"/>
  <c r="AD178" i="35"/>
  <c r="AD180" i="35"/>
  <c r="Z186" i="35"/>
  <c r="Z176" i="35"/>
  <c r="Z182" i="35"/>
  <c r="CJ182" i="35"/>
  <c r="CJ176" i="35"/>
  <c r="CJ184" i="35"/>
  <c r="AD177" i="35"/>
  <c r="CJ179" i="35"/>
  <c r="CJ183" i="35"/>
  <c r="AD175" i="35"/>
  <c r="AD181" i="35"/>
  <c r="CJ185" i="35"/>
  <c r="Z180" i="35"/>
  <c r="CJ180" i="35"/>
  <c r="CJ186" i="35"/>
  <c r="AD176" i="35"/>
  <c r="AD182" i="35"/>
  <c r="AD174" i="35"/>
  <c r="A2" i="17"/>
  <c r="Z171" i="35"/>
  <c r="Z170" i="35"/>
  <c r="Z164" i="35"/>
  <c r="Z169" i="35"/>
  <c r="Z168" i="35"/>
  <c r="CJ171" i="35"/>
  <c r="Z173" i="35"/>
  <c r="CJ174" i="35"/>
  <c r="Z166" i="35"/>
  <c r="CJ166" i="35"/>
  <c r="CJ163" i="35"/>
  <c r="CJ170" i="35"/>
  <c r="Z165" i="35"/>
  <c r="CJ167" i="35"/>
  <c r="Z167" i="35"/>
  <c r="Z163" i="35"/>
  <c r="Z172" i="35"/>
  <c r="CJ164" i="35"/>
  <c r="CJ168" i="35"/>
  <c r="CJ172" i="35"/>
  <c r="Z174" i="35"/>
  <c r="CJ165" i="35"/>
  <c r="AD166" i="35"/>
  <c r="CJ169" i="35"/>
  <c r="AD170" i="35"/>
  <c r="CJ173" i="35"/>
  <c r="AD164" i="35"/>
  <c r="AD168" i="35"/>
  <c r="AD172" i="35"/>
  <c r="AD163" i="35"/>
  <c r="AD167" i="35"/>
  <c r="AD171" i="35"/>
  <c r="AD165" i="35"/>
  <c r="AD169" i="35"/>
  <c r="AD173" i="35"/>
  <c r="AD153" i="35"/>
  <c r="Z154" i="35"/>
  <c r="Z161" i="35"/>
  <c r="Z156" i="35"/>
  <c r="CJ156" i="35"/>
  <c r="CJ151" i="35"/>
  <c r="W18" i="39"/>
  <c r="Z159" i="35"/>
  <c r="CJ157" i="35"/>
  <c r="Y42" i="39"/>
  <c r="CJ160" i="35"/>
  <c r="Z152" i="35"/>
  <c r="CJ155" i="35"/>
  <c r="CJ161" i="35"/>
  <c r="Z162" i="35"/>
  <c r="Z151" i="35"/>
  <c r="CJ152" i="35"/>
  <c r="AD158" i="35"/>
  <c r="CJ158" i="35"/>
  <c r="CJ153" i="35"/>
  <c r="CJ159" i="35"/>
  <c r="Z155" i="35"/>
  <c r="Z158" i="35"/>
  <c r="AD161" i="35"/>
  <c r="Z157" i="35"/>
  <c r="AD157" i="35"/>
  <c r="Z160" i="35"/>
  <c r="AD154" i="35"/>
  <c r="CJ154" i="35"/>
  <c r="Z153" i="35"/>
  <c r="AD162" i="35"/>
  <c r="CJ162" i="35"/>
  <c r="AD152" i="35"/>
  <c r="AD156" i="35"/>
  <c r="AD160" i="35"/>
  <c r="AD151" i="35"/>
  <c r="AD155" i="35"/>
  <c r="AD159" i="35"/>
  <c r="AD72" i="35"/>
  <c r="CJ139" i="35"/>
  <c r="CJ147" i="35"/>
  <c r="Z149" i="35"/>
  <c r="CJ143" i="35"/>
  <c r="CJ149" i="35"/>
  <c r="Z139" i="35"/>
  <c r="CJ140" i="35"/>
  <c r="Z141" i="35"/>
  <c r="CJ141" i="35"/>
  <c r="CJ142" i="35"/>
  <c r="Z144" i="35"/>
  <c r="CJ145" i="35"/>
  <c r="Z150" i="35"/>
  <c r="AD144" i="35"/>
  <c r="Z147" i="35"/>
  <c r="AD142" i="35"/>
  <c r="Z142" i="35"/>
  <c r="AD146" i="35"/>
  <c r="CJ146" i="35"/>
  <c r="Z143" i="35"/>
  <c r="Z148" i="35"/>
  <c r="CJ144" i="35"/>
  <c r="Z146" i="35"/>
  <c r="CJ148" i="35"/>
  <c r="Z145" i="35"/>
  <c r="Z140" i="35"/>
  <c r="CJ150" i="35"/>
  <c r="AD140" i="35"/>
  <c r="AD148" i="35"/>
  <c r="AD139" i="35"/>
  <c r="AD143" i="35"/>
  <c r="AD147" i="35"/>
  <c r="AD150" i="35"/>
  <c r="AD141" i="35"/>
  <c r="AD145" i="35"/>
  <c r="AD149" i="35"/>
  <c r="AD138" i="35"/>
  <c r="AD97" i="35"/>
  <c r="AD22" i="35"/>
  <c r="AD10" i="35"/>
  <c r="AD34" i="35"/>
  <c r="Y28" i="39"/>
  <c r="CU9" i="35"/>
  <c r="AD19" i="35"/>
  <c r="AD43" i="35"/>
  <c r="AD67" i="35"/>
  <c r="AD91" i="35"/>
  <c r="AD115" i="35"/>
  <c r="X269" i="39"/>
  <c r="W268" i="39"/>
  <c r="CU10" i="35"/>
  <c r="Z265" i="39"/>
  <c r="CU19" i="35"/>
  <c r="Z221" i="39"/>
  <c r="AD46" i="35"/>
  <c r="AD70" i="35"/>
  <c r="AD94" i="35"/>
  <c r="AD102" i="35"/>
  <c r="AD118" i="35"/>
  <c r="AD126" i="35"/>
  <c r="AD103" i="35"/>
  <c r="Z51" i="35"/>
  <c r="J22" i="39"/>
  <c r="Z48" i="35"/>
  <c r="Z72" i="35"/>
  <c r="Z120" i="35"/>
  <c r="D11" i="39"/>
  <c r="D311" i="39"/>
  <c r="Z97" i="35"/>
  <c r="Z26" i="35"/>
  <c r="Z38" i="35"/>
  <c r="B84" i="39"/>
  <c r="B85" i="39" s="1"/>
  <c r="B86" i="39" s="1"/>
  <c r="D86" i="39" s="1"/>
  <c r="D323" i="39"/>
  <c r="Z40" i="35"/>
  <c r="H34" i="39"/>
  <c r="J34" i="39" s="1"/>
  <c r="D192" i="39"/>
  <c r="D335" i="39"/>
  <c r="Z96" i="35"/>
  <c r="Z86" i="35"/>
  <c r="Z134" i="35"/>
  <c r="AD104" i="35"/>
  <c r="AD137" i="35"/>
  <c r="Z118" i="39"/>
  <c r="Z174" i="39"/>
  <c r="Z170" i="39"/>
  <c r="Z218" i="39"/>
  <c r="X216" i="39"/>
  <c r="Y216" i="39"/>
  <c r="H12" i="39"/>
  <c r="J12" i="39" s="1"/>
  <c r="Z91" i="35"/>
  <c r="C14" i="39"/>
  <c r="C15" i="39" s="1"/>
  <c r="D15" i="39" s="1"/>
  <c r="D13" i="39"/>
  <c r="H2" i="38"/>
  <c r="Y270" i="39"/>
  <c r="Y268" i="39"/>
  <c r="CM7" i="35"/>
  <c r="W58" i="39"/>
  <c r="W61" i="39"/>
  <c r="W65" i="39"/>
  <c r="Z125" i="39"/>
  <c r="Z121" i="39"/>
  <c r="Z119" i="39"/>
  <c r="Z18" i="35"/>
  <c r="Z30" i="35"/>
  <c r="Z54" i="35"/>
  <c r="Z66" i="35"/>
  <c r="Z78" i="35"/>
  <c r="Z90" i="35"/>
  <c r="Z270" i="39"/>
  <c r="Z269" i="39"/>
  <c r="Z268" i="39"/>
  <c r="Z267" i="39"/>
  <c r="X267" i="39"/>
  <c r="Z266" i="39"/>
  <c r="X265" i="39"/>
  <c r="Z264" i="39"/>
  <c r="Z263" i="39"/>
  <c r="Z262" i="39"/>
  <c r="D264" i="39"/>
  <c r="Z31" i="35"/>
  <c r="Z43" i="35"/>
  <c r="Z55" i="35"/>
  <c r="Z67" i="35"/>
  <c r="Z79" i="35"/>
  <c r="Z103" i="35"/>
  <c r="Z115" i="35"/>
  <c r="Z127" i="35"/>
  <c r="AD8" i="35"/>
  <c r="AD56" i="35"/>
  <c r="AD80" i="35"/>
  <c r="AD128" i="35"/>
  <c r="AD86" i="35"/>
  <c r="AD9" i="35"/>
  <c r="AD33" i="35"/>
  <c r="AD105" i="35"/>
  <c r="AD129" i="35"/>
  <c r="D143" i="39"/>
  <c r="Z82" i="39"/>
  <c r="Z84" i="39"/>
  <c r="Z86" i="39"/>
  <c r="Z90" i="39"/>
  <c r="W120" i="39"/>
  <c r="D215" i="39"/>
  <c r="AS8" i="35"/>
  <c r="CN8" i="35" s="1"/>
  <c r="AS9" i="35" s="1"/>
  <c r="CN9" i="35" s="1"/>
  <c r="AS10" i="35" s="1"/>
  <c r="C206" i="39"/>
  <c r="C207" i="39" s="1"/>
  <c r="C208" i="39" s="1"/>
  <c r="C209" i="39" s="1"/>
  <c r="C210" i="39" s="1"/>
  <c r="D205" i="39"/>
  <c r="D24" i="39"/>
  <c r="C25" i="39"/>
  <c r="C26" i="39" s="1"/>
  <c r="C27" i="39" s="1"/>
  <c r="C28" i="39" s="1"/>
  <c r="C29" i="39" s="1"/>
  <c r="C30" i="39" s="1"/>
  <c r="D95" i="39"/>
  <c r="D23" i="39"/>
  <c r="H62" i="38"/>
  <c r="D107" i="39"/>
  <c r="Z32" i="35"/>
  <c r="Z57" i="35"/>
  <c r="Z81" i="35"/>
  <c r="Y30" i="39"/>
  <c r="Z29" i="39"/>
  <c r="W29" i="39"/>
  <c r="Z27" i="39"/>
  <c r="Y26" i="39"/>
  <c r="Y24" i="39"/>
  <c r="Z23" i="39"/>
  <c r="Y22" i="39"/>
  <c r="AD51" i="35"/>
  <c r="AD63" i="35"/>
  <c r="W270" i="39"/>
  <c r="H28" i="38"/>
  <c r="D263" i="39"/>
  <c r="Z19" i="35"/>
  <c r="Z42" i="39"/>
  <c r="Y41" i="39"/>
  <c r="W40" i="39"/>
  <c r="Z38" i="39"/>
  <c r="Y37" i="39"/>
  <c r="X37" i="39"/>
  <c r="W37" i="39"/>
  <c r="Z36" i="39"/>
  <c r="Y36" i="39"/>
  <c r="Z34" i="39"/>
  <c r="AD16" i="35"/>
  <c r="AD40" i="35"/>
  <c r="AD112" i="35"/>
  <c r="X89" i="39"/>
  <c r="Y174" i="39"/>
  <c r="Y172" i="39"/>
  <c r="Y170" i="39"/>
  <c r="Y166" i="39"/>
  <c r="Y222" i="39"/>
  <c r="Y220" i="39"/>
  <c r="Y218" i="39"/>
  <c r="Y214" i="39"/>
  <c r="W214" i="39"/>
  <c r="Z102" i="35"/>
  <c r="AD11" i="35"/>
  <c r="AD35" i="35"/>
  <c r="AD47" i="35"/>
  <c r="AD71" i="35"/>
  <c r="AD119" i="35"/>
  <c r="Z62" i="39"/>
  <c r="Z63" i="39"/>
  <c r="Z65" i="39"/>
  <c r="Y266" i="39"/>
  <c r="W266" i="39"/>
  <c r="Y264" i="39"/>
  <c r="X263" i="39"/>
  <c r="Y262" i="39"/>
  <c r="W262" i="39"/>
  <c r="Z123" i="39"/>
  <c r="D251" i="39"/>
  <c r="AD14" i="35"/>
  <c r="AD38" i="35"/>
  <c r="AD62" i="35"/>
  <c r="AD74" i="35"/>
  <c r="AD98" i="35"/>
  <c r="AD110" i="35"/>
  <c r="AD122" i="35"/>
  <c r="AD134" i="35"/>
  <c r="B216" i="39"/>
  <c r="B217" i="39" s="1"/>
  <c r="B218" i="39" s="1"/>
  <c r="D218" i="39" s="1"/>
  <c r="D155" i="39"/>
  <c r="W86" i="39"/>
  <c r="B61" i="39"/>
  <c r="D61" i="39" s="1"/>
  <c r="D60" i="39"/>
  <c r="Y35" i="39"/>
  <c r="B121" i="39"/>
  <c r="B122" i="39" s="1"/>
  <c r="D120" i="39"/>
  <c r="B314" i="39"/>
  <c r="D313" i="39"/>
  <c r="B49" i="39"/>
  <c r="D49" i="39" s="1"/>
  <c r="D48" i="39"/>
  <c r="D144" i="39"/>
  <c r="B145" i="39"/>
  <c r="B146" i="39" s="1"/>
  <c r="B147" i="39" s="1"/>
  <c r="B148" i="39" s="1"/>
  <c r="B149" i="39" s="1"/>
  <c r="J129" i="39"/>
  <c r="Z22" i="35"/>
  <c r="Z94" i="35"/>
  <c r="H118" i="38"/>
  <c r="J57" i="39"/>
  <c r="D179" i="39"/>
  <c r="AD78" i="35"/>
  <c r="Z33" i="35"/>
  <c r="AD24" i="35"/>
  <c r="AD48" i="35"/>
  <c r="AU8" i="35"/>
  <c r="CP8" i="35" s="1"/>
  <c r="AU9" i="35" s="1"/>
  <c r="CP9" i="35" s="1"/>
  <c r="AU10" i="35" s="1"/>
  <c r="CP10" i="35" s="1"/>
  <c r="AU11" i="35" s="1"/>
  <c r="CP11" i="35" s="1"/>
  <c r="AU12" i="35" s="1"/>
  <c r="CP12" i="35" s="1"/>
  <c r="AU13" i="35" s="1"/>
  <c r="CP13" i="35" s="1"/>
  <c r="AU14" i="35" s="1"/>
  <c r="CP14" i="35" s="1"/>
  <c r="AU15" i="35" s="1"/>
  <c r="CP15" i="35" s="1"/>
  <c r="AU16" i="35" s="1"/>
  <c r="CP16" i="35" s="1"/>
  <c r="AU17" i="35" s="1"/>
  <c r="CP17" i="35" s="1"/>
  <c r="AU18" i="35" s="1"/>
  <c r="CP18" i="35" s="1"/>
  <c r="AU19" i="35" s="1"/>
  <c r="CP19" i="35" s="1"/>
  <c r="AU20" i="35" s="1"/>
  <c r="CP20" i="35" s="1"/>
  <c r="AU21" i="35" s="1"/>
  <c r="CP21" i="35" s="1"/>
  <c r="AU22" i="35" s="1"/>
  <c r="CP22" i="35" s="1"/>
  <c r="AU23" i="35" s="1"/>
  <c r="CP23" i="35" s="1"/>
  <c r="AU24" i="35" s="1"/>
  <c r="CP24" i="35" s="1"/>
  <c r="AU25" i="35" s="1"/>
  <c r="CP25" i="35" s="1"/>
  <c r="AU26" i="35" s="1"/>
  <c r="CP26" i="35" s="1"/>
  <c r="AU27" i="35" s="1"/>
  <c r="CP27" i="35" s="1"/>
  <c r="AU28" i="35" s="1"/>
  <c r="CP28" i="35" s="1"/>
  <c r="AU29" i="35" s="1"/>
  <c r="CP29" i="35" s="1"/>
  <c r="AU30" i="35" s="1"/>
  <c r="CP30" i="35" s="1"/>
  <c r="AU31" i="35" s="1"/>
  <c r="CP31" i="35" s="1"/>
  <c r="Z34" i="35"/>
  <c r="H140" i="38"/>
  <c r="H23" i="39"/>
  <c r="D275" i="39"/>
  <c r="D132" i="39"/>
  <c r="Z118" i="35"/>
  <c r="AD27" i="35"/>
  <c r="AD39" i="35"/>
  <c r="AD75" i="35"/>
  <c r="AD99" i="35"/>
  <c r="AD111" i="35"/>
  <c r="AD123" i="35"/>
  <c r="Z105" i="35"/>
  <c r="Z70" i="35"/>
  <c r="D299" i="39"/>
  <c r="Z126" i="35"/>
  <c r="AD54" i="35"/>
  <c r="Z28" i="35"/>
  <c r="Z52" i="35"/>
  <c r="Z76" i="35"/>
  <c r="Z100" i="35"/>
  <c r="Z124" i="35"/>
  <c r="D239" i="39"/>
  <c r="B336" i="39"/>
  <c r="AD41" i="35"/>
  <c r="D109" i="39"/>
  <c r="Z46" i="35"/>
  <c r="D47" i="39"/>
  <c r="D119" i="39"/>
  <c r="D12" i="39"/>
  <c r="D59" i="39"/>
  <c r="B265" i="39"/>
  <c r="B266" i="39" s="1"/>
  <c r="AD30" i="35"/>
  <c r="Z110" i="35"/>
  <c r="Z20" i="35"/>
  <c r="Z44" i="35"/>
  <c r="Z68" i="35"/>
  <c r="Z92" i="35"/>
  <c r="Z116" i="35"/>
  <c r="I6" i="38"/>
  <c r="I28" i="38"/>
  <c r="J1" i="38"/>
  <c r="I62" i="38"/>
  <c r="I2" i="38"/>
  <c r="I118" i="38"/>
  <c r="I104" i="38"/>
  <c r="I90" i="38"/>
  <c r="I140" i="38"/>
  <c r="C146" i="39"/>
  <c r="C147" i="39" s="1"/>
  <c r="C148" i="39" s="1"/>
  <c r="C149" i="39" s="1"/>
  <c r="C150" i="39" s="1"/>
  <c r="D276" i="39"/>
  <c r="B277" i="39"/>
  <c r="B87" i="39"/>
  <c r="B50" i="39"/>
  <c r="D84" i="39"/>
  <c r="D26" i="39"/>
  <c r="B27" i="39"/>
  <c r="J285" i="39"/>
  <c r="J321" i="39"/>
  <c r="J273" i="39"/>
  <c r="J9" i="39"/>
  <c r="J81" i="39"/>
  <c r="J201" i="39"/>
  <c r="I76" i="38"/>
  <c r="B73" i="39"/>
  <c r="D72" i="39"/>
  <c r="B150" i="39"/>
  <c r="D150" i="39" s="1"/>
  <c r="H6" i="38"/>
  <c r="D108" i="39"/>
  <c r="J45" i="39"/>
  <c r="D252" i="39"/>
  <c r="B253" i="39"/>
  <c r="M1" i="39"/>
  <c r="J69" i="39"/>
  <c r="D71" i="39"/>
  <c r="H76" i="38"/>
  <c r="H104" i="38"/>
  <c r="H90" i="38"/>
  <c r="B133" i="39"/>
  <c r="B194" i="39"/>
  <c r="B110" i="39"/>
  <c r="D131" i="39"/>
  <c r="J177" i="39"/>
  <c r="B36" i="39"/>
  <c r="D35" i="39"/>
  <c r="J165" i="39"/>
  <c r="J225" i="39"/>
  <c r="L21" i="39"/>
  <c r="J33" i="39"/>
  <c r="J117" i="39"/>
  <c r="J333" i="39"/>
  <c r="J105" i="39"/>
  <c r="J249" i="39"/>
  <c r="J237" i="39"/>
  <c r="J141" i="39"/>
  <c r="J189" i="39"/>
  <c r="J213" i="39"/>
  <c r="D96" i="39"/>
  <c r="B97" i="39"/>
  <c r="J261" i="39"/>
  <c r="B169" i="39"/>
  <c r="D168" i="39"/>
  <c r="B184" i="39"/>
  <c r="B301" i="39"/>
  <c r="D300" i="39"/>
  <c r="J297" i="39"/>
  <c r="AD59" i="35"/>
  <c r="Z59" i="35"/>
  <c r="AD83" i="35"/>
  <c r="Z83" i="35"/>
  <c r="AD107" i="35"/>
  <c r="Z107" i="35"/>
  <c r="AD131" i="35"/>
  <c r="Z131" i="35"/>
  <c r="AD7" i="35"/>
  <c r="Z7" i="35"/>
  <c r="D203" i="39"/>
  <c r="D191" i="39"/>
  <c r="D167" i="39"/>
  <c r="J153" i="39"/>
  <c r="B207" i="39"/>
  <c r="J309" i="39"/>
  <c r="D156" i="39"/>
  <c r="B157" i="39"/>
  <c r="D227" i="39"/>
  <c r="B228" i="39"/>
  <c r="J93" i="39"/>
  <c r="J21" i="39"/>
  <c r="D312" i="39"/>
  <c r="B288" i="39"/>
  <c r="D287" i="39"/>
  <c r="D204" i="39"/>
  <c r="D240" i="39"/>
  <c r="B241" i="39"/>
  <c r="B324" i="39"/>
  <c r="AD81" i="35"/>
  <c r="Z138" i="35"/>
  <c r="Z9" i="35"/>
  <c r="Z58" i="35"/>
  <c r="Z82" i="35"/>
  <c r="X42" i="39"/>
  <c r="Z41" i="39"/>
  <c r="Z39" i="39"/>
  <c r="Y39" i="39"/>
  <c r="Z37" i="39"/>
  <c r="Z35" i="39"/>
  <c r="C180" i="39"/>
  <c r="Z62" i="35"/>
  <c r="Z11" i="35"/>
  <c r="Z23" i="35"/>
  <c r="Z35" i="35"/>
  <c r="Z95" i="35"/>
  <c r="Z119" i="35"/>
  <c r="Z12" i="35"/>
  <c r="Z36" i="35"/>
  <c r="Z60" i="35"/>
  <c r="Z84" i="35"/>
  <c r="Z108" i="35"/>
  <c r="Z132" i="35"/>
  <c r="AD53" i="35"/>
  <c r="AD125" i="35"/>
  <c r="X58" i="39"/>
  <c r="X60" i="39"/>
  <c r="Z60" i="39"/>
  <c r="Z61" i="39"/>
  <c r="X62" i="39"/>
  <c r="X64" i="39"/>
  <c r="Y65" i="39"/>
  <c r="X66" i="39"/>
  <c r="W123" i="39"/>
  <c r="W122" i="39"/>
  <c r="W121" i="39"/>
  <c r="W119" i="39"/>
  <c r="W118" i="39"/>
  <c r="Z49" i="35"/>
  <c r="Z73" i="35"/>
  <c r="Y29" i="39"/>
  <c r="X29" i="39"/>
  <c r="Y27" i="39"/>
  <c r="X27" i="39"/>
  <c r="Y25" i="39"/>
  <c r="X25" i="39"/>
  <c r="Y23" i="39"/>
  <c r="Y40" i="39"/>
  <c r="X40" i="39"/>
  <c r="Y38" i="39"/>
  <c r="X38" i="39"/>
  <c r="X36" i="39"/>
  <c r="Y34" i="39"/>
  <c r="X34" i="39"/>
  <c r="W59" i="39"/>
  <c r="X173" i="39"/>
  <c r="X167" i="39"/>
  <c r="X221" i="39"/>
  <c r="X220" i="39"/>
  <c r="X219" i="39"/>
  <c r="X218" i="39"/>
  <c r="X217" i="39"/>
  <c r="X215" i="39"/>
  <c r="X214" i="39"/>
  <c r="Z74" i="35"/>
  <c r="Z15" i="35"/>
  <c r="Z27" i="35"/>
  <c r="Z39" i="35"/>
  <c r="Z63" i="35"/>
  <c r="Z75" i="35"/>
  <c r="Z87" i="35"/>
  <c r="Z99" i="35"/>
  <c r="Z123" i="35"/>
  <c r="Z135" i="35"/>
  <c r="AD88" i="35"/>
  <c r="AD136" i="35"/>
  <c r="X125" i="39"/>
  <c r="X123" i="39"/>
  <c r="X119" i="39"/>
  <c r="X118" i="39"/>
  <c r="AD26" i="35"/>
  <c r="Z16" i="35"/>
  <c r="Z64" i="35"/>
  <c r="Z112" i="35"/>
  <c r="Z17" i="35"/>
  <c r="Z29" i="35"/>
  <c r="Z113" i="35"/>
  <c r="Z137" i="35"/>
  <c r="X30" i="39"/>
  <c r="W30" i="39"/>
  <c r="X28" i="39"/>
  <c r="W28" i="39"/>
  <c r="W26" i="39"/>
  <c r="X24" i="39"/>
  <c r="W24" i="39"/>
  <c r="X22" i="39"/>
  <c r="W22" i="39"/>
  <c r="Z14" i="35"/>
  <c r="X41" i="39"/>
  <c r="W41" i="39"/>
  <c r="Z40" i="39"/>
  <c r="W39" i="39"/>
  <c r="X35" i="39"/>
  <c r="W35" i="39"/>
  <c r="Z8" i="35"/>
  <c r="Z80" i="35"/>
  <c r="Z104" i="35"/>
  <c r="Z30" i="39"/>
  <c r="Z28" i="39"/>
  <c r="Z26" i="39"/>
  <c r="Z24" i="39"/>
  <c r="X23" i="39"/>
  <c r="Z22" i="39"/>
  <c r="Z59" i="39"/>
  <c r="W63" i="39"/>
  <c r="Y64" i="39"/>
  <c r="Z173" i="39"/>
  <c r="Z172" i="39"/>
  <c r="Z171" i="39"/>
  <c r="Z169" i="39"/>
  <c r="Z168" i="39"/>
  <c r="Z166" i="39"/>
  <c r="Z222" i="39"/>
  <c r="Z220" i="39"/>
  <c r="Z219" i="39"/>
  <c r="Z217" i="39"/>
  <c r="Z216" i="39"/>
  <c r="Z215" i="39"/>
  <c r="Z214" i="39"/>
  <c r="Z88" i="39"/>
  <c r="W170" i="39"/>
  <c r="W220" i="39"/>
  <c r="W218" i="39"/>
  <c r="W216" i="39"/>
  <c r="X270" i="39"/>
  <c r="Y269" i="39"/>
  <c r="W269" i="39"/>
  <c r="X268" i="39"/>
  <c r="Y267" i="39"/>
  <c r="W267" i="39"/>
  <c r="Y265" i="39"/>
  <c r="W265" i="39"/>
  <c r="X264" i="39"/>
  <c r="Y263" i="39"/>
  <c r="W263" i="39"/>
  <c r="X262" i="39"/>
  <c r="X266" i="39"/>
  <c r="W166" i="39"/>
  <c r="W168" i="39"/>
  <c r="W172" i="39"/>
  <c r="W174" i="39"/>
  <c r="W222" i="39"/>
  <c r="Z89" i="39"/>
  <c r="CU27" i="35"/>
  <c r="CU16" i="35"/>
  <c r="CU8" i="35"/>
  <c r="CU30" i="35"/>
  <c r="CU28" i="35"/>
  <c r="CU23" i="35"/>
  <c r="CU20" i="35"/>
  <c r="CU18" i="35"/>
  <c r="AD82" i="35"/>
  <c r="AD66" i="35"/>
  <c r="AD49" i="35"/>
  <c r="CJ89" i="35"/>
  <c r="CJ81" i="35"/>
  <c r="CJ29" i="35"/>
  <c r="CJ27" i="35"/>
  <c r="CJ25" i="35"/>
  <c r="CJ23" i="35"/>
  <c r="CJ21" i="35"/>
  <c r="CJ19" i="35"/>
  <c r="CJ17" i="35"/>
  <c r="CJ15" i="35"/>
  <c r="CJ13" i="35"/>
  <c r="CJ11" i="35"/>
  <c r="CJ9" i="35"/>
  <c r="AD36" i="35"/>
  <c r="AD44" i="35"/>
  <c r="AD84" i="35"/>
  <c r="AD100" i="35"/>
  <c r="AD108" i="35"/>
  <c r="Y58" i="39"/>
  <c r="X59" i="39"/>
  <c r="X61" i="39"/>
  <c r="W62" i="39"/>
  <c r="Y62" i="39"/>
  <c r="X65" i="39"/>
  <c r="Z13" i="35"/>
  <c r="Z21" i="35"/>
  <c r="Z37" i="35"/>
  <c r="Z45" i="35"/>
  <c r="Z53" i="35"/>
  <c r="Z61" i="35"/>
  <c r="Z69" i="35"/>
  <c r="Z77" i="35"/>
  <c r="Z85" i="35"/>
  <c r="AD93" i="35"/>
  <c r="Z101" i="35"/>
  <c r="Z109" i="35"/>
  <c r="Z117" i="35"/>
  <c r="Z125" i="35"/>
  <c r="Z133" i="35"/>
  <c r="Z25" i="39"/>
  <c r="X85" i="39"/>
  <c r="W126" i="39"/>
  <c r="CU24" i="35"/>
  <c r="CU13" i="35"/>
  <c r="Z136" i="35"/>
  <c r="AD15" i="35"/>
  <c r="AD23" i="35"/>
  <c r="AD31" i="35"/>
  <c r="AD55" i="35"/>
  <c r="AD79" i="35"/>
  <c r="AD87" i="35"/>
  <c r="AD95" i="35"/>
  <c r="AD127" i="35"/>
  <c r="AD135" i="35"/>
  <c r="X82" i="39"/>
  <c r="Y83" i="39"/>
  <c r="X84" i="39"/>
  <c r="Y85" i="39"/>
  <c r="X86" i="39"/>
  <c r="W87" i="39"/>
  <c r="Y87" i="39"/>
  <c r="Y89" i="39"/>
  <c r="X90" i="39"/>
  <c r="Y123" i="39"/>
  <c r="Y122" i="39"/>
  <c r="X122" i="39"/>
  <c r="X121" i="39"/>
  <c r="Y118" i="39"/>
  <c r="W173" i="39"/>
  <c r="Y171" i="39"/>
  <c r="X171" i="39"/>
  <c r="W171" i="39"/>
  <c r="Y59" i="39"/>
  <c r="X169" i="39"/>
  <c r="CU26" i="35"/>
  <c r="CU15" i="35"/>
  <c r="CU14" i="35"/>
  <c r="CU12" i="35"/>
  <c r="CU7" i="35"/>
  <c r="AD73" i="35"/>
  <c r="AD58" i="35"/>
  <c r="AD17" i="35"/>
  <c r="CJ30" i="35"/>
  <c r="CJ28" i="35"/>
  <c r="CJ26" i="35"/>
  <c r="CJ24" i="35"/>
  <c r="CJ22" i="35"/>
  <c r="CJ20" i="35"/>
  <c r="CJ18" i="35"/>
  <c r="CJ16" i="35"/>
  <c r="CJ14" i="35"/>
  <c r="CJ12" i="35"/>
  <c r="CJ10" i="35"/>
  <c r="CJ8" i="35"/>
  <c r="AD32" i="35"/>
  <c r="AD64" i="35"/>
  <c r="AD96" i="35"/>
  <c r="AD120" i="35"/>
  <c r="Y82" i="39"/>
  <c r="X83" i="39"/>
  <c r="Y88" i="39"/>
  <c r="Y90" i="39"/>
  <c r="Z64" i="39"/>
  <c r="CU22" i="35"/>
  <c r="Z41" i="35"/>
  <c r="Z126" i="39"/>
  <c r="Y126" i="39"/>
  <c r="Z124" i="39"/>
  <c r="W124" i="39"/>
  <c r="Z122" i="39"/>
  <c r="Y120" i="39"/>
  <c r="Z167" i="39"/>
  <c r="CU31" i="35"/>
  <c r="CU25" i="35"/>
  <c r="CU21" i="35"/>
  <c r="CU17" i="35"/>
  <c r="AD12" i="35"/>
  <c r="Z98" i="35"/>
  <c r="W27" i="39"/>
  <c r="W25" i="39"/>
  <c r="W23" i="39"/>
  <c r="Z58" i="39"/>
  <c r="Z83" i="39"/>
  <c r="Y61" i="39"/>
  <c r="Z85" i="39"/>
  <c r="Y63" i="39"/>
  <c r="Z87" i="39"/>
  <c r="Z66" i="39"/>
  <c r="CU11" i="35"/>
  <c r="W42" i="39"/>
  <c r="W38" i="39"/>
  <c r="W36" i="39"/>
  <c r="W34" i="39"/>
  <c r="W82" i="39"/>
  <c r="W84" i="39"/>
  <c r="Y86" i="39"/>
  <c r="X87" i="39"/>
  <c r="W88" i="39"/>
  <c r="W90" i="39"/>
  <c r="Z120" i="39"/>
  <c r="W217" i="39"/>
  <c r="W264" i="39"/>
  <c r="X170" i="39"/>
  <c r="Y169" i="39"/>
  <c r="W169" i="39"/>
  <c r="Y168" i="39"/>
  <c r="X168" i="39"/>
  <c r="Y167" i="39"/>
  <c r="X166" i="39"/>
  <c r="Y221" i="39"/>
  <c r="W221" i="39"/>
  <c r="Y219" i="39"/>
  <c r="W219" i="39"/>
  <c r="Y217" i="39"/>
  <c r="Y215" i="39"/>
  <c r="W215" i="39"/>
  <c r="CO7" i="35"/>
  <c r="AT8" i="35" s="1"/>
  <c r="CO8" i="35" s="1"/>
  <c r="AT9" i="35" s="1"/>
  <c r="CO9" i="35" s="1"/>
  <c r="AT10" i="35" s="1"/>
  <c r="CO10" i="35" s="1"/>
  <c r="AT11" i="35" s="1"/>
  <c r="CO11" i="35" s="1"/>
  <c r="AT12" i="35" s="1"/>
  <c r="CO12" i="35" s="1"/>
  <c r="AT13" i="35" s="1"/>
  <c r="CO13" i="35" s="1"/>
  <c r="AT14" i="35" s="1"/>
  <c r="CO14" i="35" s="1"/>
  <c r="AT15" i="35" s="1"/>
  <c r="CO15" i="35" s="1"/>
  <c r="AT16" i="35" s="1"/>
  <c r="CO16" i="35" s="1"/>
  <c r="AT17" i="35" s="1"/>
  <c r="CO17" i="35" s="1"/>
  <c r="AT18" i="35" s="1"/>
  <c r="CO18" i="35" s="1"/>
  <c r="AT19" i="35" s="1"/>
  <c r="CO19" i="35" s="1"/>
  <c r="AT20" i="35" s="1"/>
  <c r="CO20" i="35" s="1"/>
  <c r="AT21" i="35" s="1"/>
  <c r="CO21" i="35" s="1"/>
  <c r="AT22" i="35" s="1"/>
  <c r="CO22" i="35" s="1"/>
  <c r="AT23" i="35" s="1"/>
  <c r="CO23" i="35" s="1"/>
  <c r="AT24" i="35" s="1"/>
  <c r="CO24" i="35" s="1"/>
  <c r="AT25" i="35" s="1"/>
  <c r="CO25" i="35" s="1"/>
  <c r="AT26" i="35" s="1"/>
  <c r="CO26" i="35" s="1"/>
  <c r="AT27" i="35" s="1"/>
  <c r="CO27" i="35" s="1"/>
  <c r="AT28" i="35" s="1"/>
  <c r="CO28" i="35" s="1"/>
  <c r="AT29" i="35" s="1"/>
  <c r="CO29" i="35" s="1"/>
  <c r="AT30" i="35" s="1"/>
  <c r="CO30" i="35" s="1"/>
  <c r="AT31" i="35" s="1"/>
  <c r="CO31" i="35" s="1"/>
  <c r="CQ7" i="35"/>
  <c r="AV8" i="35" s="1"/>
  <c r="CQ8" i="35" s="1"/>
  <c r="AV9" i="35" s="1"/>
  <c r="CQ9" i="35" s="1"/>
  <c r="AV10" i="35" s="1"/>
  <c r="CQ10" i="35" s="1"/>
  <c r="AV11" i="35" s="1"/>
  <c r="CQ11" i="35" s="1"/>
  <c r="AV12" i="35" s="1"/>
  <c r="CQ12" i="35" s="1"/>
  <c r="AV13" i="35" s="1"/>
  <c r="CQ13" i="35" s="1"/>
  <c r="AV14" i="35" s="1"/>
  <c r="CQ14" i="35" s="1"/>
  <c r="AV15" i="35" s="1"/>
  <c r="CQ15" i="35" s="1"/>
  <c r="AV16" i="35" s="1"/>
  <c r="CQ16" i="35" s="1"/>
  <c r="AV17" i="35" s="1"/>
  <c r="CQ17" i="35" s="1"/>
  <c r="AV18" i="35" s="1"/>
  <c r="CQ18" i="35" s="1"/>
  <c r="AV19" i="35" s="1"/>
  <c r="CQ19" i="35" s="1"/>
  <c r="AV20" i="35" s="1"/>
  <c r="CQ20" i="35" s="1"/>
  <c r="AV21" i="35" s="1"/>
  <c r="CQ21" i="35" s="1"/>
  <c r="AV22" i="35" s="1"/>
  <c r="CQ22" i="35" s="1"/>
  <c r="AV23" i="35" s="1"/>
  <c r="CQ23" i="35" s="1"/>
  <c r="AV24" i="35" s="1"/>
  <c r="CQ24" i="35" s="1"/>
  <c r="AV25" i="35" s="1"/>
  <c r="CQ25" i="35" s="1"/>
  <c r="AV26" i="35" s="1"/>
  <c r="CQ26" i="35" s="1"/>
  <c r="AV27" i="35" s="1"/>
  <c r="CQ27" i="35" s="1"/>
  <c r="AV28" i="35" s="1"/>
  <c r="CQ28" i="35" s="1"/>
  <c r="AV29" i="35" s="1"/>
  <c r="CQ29" i="35" s="1"/>
  <c r="AV30" i="35" s="1"/>
  <c r="CQ30" i="35" s="1"/>
  <c r="AV31" i="35" s="1"/>
  <c r="CQ31" i="35" s="1"/>
  <c r="Y125" i="39"/>
  <c r="W125" i="39"/>
  <c r="Y121" i="39"/>
  <c r="X174" i="39"/>
  <c r="Y173" i="39"/>
  <c r="X172" i="39"/>
  <c r="W83" i="39"/>
  <c r="W85" i="39"/>
  <c r="W64" i="39"/>
  <c r="X88" i="39"/>
  <c r="W89" i="39"/>
  <c r="X39" i="39"/>
  <c r="W167" i="39"/>
  <c r="W60" i="39"/>
  <c r="Y60" i="39"/>
  <c r="X63" i="39"/>
  <c r="W66" i="39"/>
  <c r="Y66" i="39"/>
  <c r="X126" i="39"/>
  <c r="X124" i="39"/>
  <c r="X120" i="39"/>
  <c r="Y119" i="39"/>
  <c r="X222" i="39"/>
  <c r="X26" i="39"/>
  <c r="CJ134" i="35"/>
  <c r="AD124" i="35"/>
  <c r="CJ135" i="35"/>
  <c r="CJ111" i="35"/>
  <c r="CJ103" i="35"/>
  <c r="CJ95" i="35"/>
  <c r="CJ71" i="35"/>
  <c r="CJ59" i="35"/>
  <c r="CJ43" i="35"/>
  <c r="AD60" i="35"/>
  <c r="AD92" i="35"/>
  <c r="AD116" i="35"/>
  <c r="AD132" i="35"/>
  <c r="AD109" i="35"/>
  <c r="AD117" i="35"/>
  <c r="AD13" i="35"/>
  <c r="AD61" i="35"/>
  <c r="AD77" i="35"/>
  <c r="AD20" i="35"/>
  <c r="Z47" i="35"/>
  <c r="Z71" i="35"/>
  <c r="Z111" i="35"/>
  <c r="CJ104" i="35"/>
  <c r="CJ92" i="35"/>
  <c r="CJ88" i="35"/>
  <c r="CJ72" i="35"/>
  <c r="CJ68" i="35"/>
  <c r="CJ56" i="35"/>
  <c r="Z11" i="39"/>
  <c r="CJ52" i="35"/>
  <c r="CJ36" i="35"/>
  <c r="CU29" i="35"/>
  <c r="AD90" i="35"/>
  <c r="AD76" i="35"/>
  <c r="Z122" i="35"/>
  <c r="Z10" i="35"/>
  <c r="Z93" i="35"/>
  <c r="Z24" i="35"/>
  <c r="Z56" i="35"/>
  <c r="Z88" i="35"/>
  <c r="Z128" i="35"/>
  <c r="CJ138" i="35"/>
  <c r="X18" i="39"/>
  <c r="CJ130" i="35"/>
  <c r="CJ122" i="35"/>
  <c r="CJ114" i="35"/>
  <c r="CJ126" i="35"/>
  <c r="CJ91" i="35"/>
  <c r="CJ79" i="35"/>
  <c r="CJ63" i="35"/>
  <c r="CJ51" i="35"/>
  <c r="CJ39" i="35"/>
  <c r="W10" i="39"/>
  <c r="CJ31" i="35"/>
  <c r="AD28" i="35"/>
  <c r="AD52" i="35"/>
  <c r="AD21" i="35"/>
  <c r="CJ128" i="35"/>
  <c r="CJ120" i="35"/>
  <c r="Z16" i="39"/>
  <c r="CJ112" i="35"/>
  <c r="AD37" i="35"/>
  <c r="AD69" i="35"/>
  <c r="AD101" i="35"/>
  <c r="AD133" i="35"/>
  <c r="CJ137" i="35"/>
  <c r="CJ129" i="35"/>
  <c r="CJ121" i="35"/>
  <c r="CJ113" i="35"/>
  <c r="CJ108" i="35"/>
  <c r="Z15" i="39"/>
  <c r="CJ100" i="35"/>
  <c r="CJ96" i="35"/>
  <c r="CJ84" i="35"/>
  <c r="CJ80" i="35"/>
  <c r="CJ76" i="35"/>
  <c r="CJ64" i="35"/>
  <c r="CJ60" i="35"/>
  <c r="CJ48" i="35"/>
  <c r="CJ44" i="35"/>
  <c r="CJ40" i="35"/>
  <c r="CJ32" i="35"/>
  <c r="AQ32" i="35"/>
  <c r="CL32" i="35" s="1"/>
  <c r="AD18" i="35"/>
  <c r="AD25" i="35"/>
  <c r="Z25" i="35"/>
  <c r="Z65" i="35"/>
  <c r="AD65" i="35"/>
  <c r="AD89" i="35"/>
  <c r="Z89" i="35"/>
  <c r="AD121" i="35"/>
  <c r="Z121" i="35"/>
  <c r="CJ131" i="35"/>
  <c r="CJ123" i="35"/>
  <c r="W17" i="39"/>
  <c r="CJ115" i="35"/>
  <c r="CJ109" i="35"/>
  <c r="CJ105" i="35"/>
  <c r="CJ101" i="35"/>
  <c r="Y15" i="39"/>
  <c r="CJ97" i="35"/>
  <c r="CJ93" i="35"/>
  <c r="CJ85" i="35"/>
  <c r="CJ77" i="35"/>
  <c r="CJ73" i="35"/>
  <c r="CJ69" i="35"/>
  <c r="CJ65" i="35"/>
  <c r="CJ61" i="35"/>
  <c r="CJ57" i="35"/>
  <c r="CJ53" i="35"/>
  <c r="CJ49" i="35"/>
  <c r="CJ45" i="35"/>
  <c r="CJ41" i="35"/>
  <c r="CJ37" i="35"/>
  <c r="CJ33" i="35"/>
  <c r="Y84" i="39"/>
  <c r="CJ118" i="35"/>
  <c r="CJ127" i="35"/>
  <c r="CJ87" i="35"/>
  <c r="AD85" i="35"/>
  <c r="AD45" i="35"/>
  <c r="AD29" i="35"/>
  <c r="Z42" i="35"/>
  <c r="AD42" i="35"/>
  <c r="AD50" i="35"/>
  <c r="Z50" i="35"/>
  <c r="Z106" i="35"/>
  <c r="AD106" i="35"/>
  <c r="AD114" i="35"/>
  <c r="Z114" i="35"/>
  <c r="AD130" i="35"/>
  <c r="Z130" i="35"/>
  <c r="CJ132" i="35"/>
  <c r="CJ124" i="35"/>
  <c r="CJ116" i="35"/>
  <c r="Y124" i="39"/>
  <c r="CJ119" i="35"/>
  <c r="CJ107" i="35"/>
  <c r="CJ99" i="35"/>
  <c r="CJ83" i="35"/>
  <c r="CJ75" i="35"/>
  <c r="W13" i="39"/>
  <c r="CJ67" i="35"/>
  <c r="CJ55" i="35"/>
  <c r="CJ47" i="35"/>
  <c r="CJ35" i="35"/>
  <c r="AD68" i="35"/>
  <c r="CJ136" i="35"/>
  <c r="AD113" i="35"/>
  <c r="AD57" i="35"/>
  <c r="Z129" i="35"/>
  <c r="CJ133" i="35"/>
  <c r="CJ125" i="35"/>
  <c r="CJ117" i="35"/>
  <c r="CJ110" i="35"/>
  <c r="CJ106" i="35"/>
  <c r="CJ102" i="35"/>
  <c r="CJ98" i="35"/>
  <c r="X15" i="39"/>
  <c r="CJ94" i="35"/>
  <c r="CJ90" i="35"/>
  <c r="CJ86" i="35"/>
  <c r="X14" i="39"/>
  <c r="CJ82" i="35"/>
  <c r="CJ78" i="35"/>
  <c r="CJ74" i="35"/>
  <c r="CJ70" i="35"/>
  <c r="CJ66" i="35"/>
  <c r="CJ62" i="35"/>
  <c r="X12" i="39"/>
  <c r="CJ58" i="35"/>
  <c r="CJ54" i="35"/>
  <c r="CJ50" i="35"/>
  <c r="CJ46" i="35"/>
  <c r="CJ42" i="35"/>
  <c r="CJ38" i="35"/>
  <c r="CJ34" i="35"/>
  <c r="E47" i="39"/>
  <c r="E48" i="39" s="1"/>
  <c r="E49" i="39" s="1"/>
  <c r="E50" i="39" s="1"/>
  <c r="E51" i="39" s="1"/>
  <c r="E52" i="39" s="1"/>
  <c r="E53" i="39" s="1"/>
  <c r="E54" i="39" s="1"/>
  <c r="E179" i="39"/>
  <c r="E180" i="39" s="1"/>
  <c r="E181" i="39" s="1"/>
  <c r="E182" i="39" s="1"/>
  <c r="E183" i="39" s="1"/>
  <c r="E184" i="39" s="1"/>
  <c r="E185" i="39" s="1"/>
  <c r="E186" i="39" s="1"/>
  <c r="E215" i="39"/>
  <c r="E216" i="39" s="1"/>
  <c r="E217" i="39" s="1"/>
  <c r="E218" i="39" s="1"/>
  <c r="E219" i="39" s="1"/>
  <c r="E220" i="39" s="1"/>
  <c r="E221" i="39" s="1"/>
  <c r="E222" i="39" s="1"/>
  <c r="E227" i="39"/>
  <c r="E228" i="39" s="1"/>
  <c r="E229" i="39" s="1"/>
  <c r="E230" i="39" s="1"/>
  <c r="E231" i="39" s="1"/>
  <c r="E232" i="39" s="1"/>
  <c r="E233" i="39" s="1"/>
  <c r="E234" i="39" s="1"/>
  <c r="E83" i="39"/>
  <c r="E84" i="39" s="1"/>
  <c r="E85" i="39" s="1"/>
  <c r="E86" i="39" s="1"/>
  <c r="E87" i="39" s="1"/>
  <c r="E88" i="39" s="1"/>
  <c r="E89" i="39" s="1"/>
  <c r="E90" i="39" s="1"/>
  <c r="E35" i="39"/>
  <c r="E36" i="39" s="1"/>
  <c r="E37" i="39" s="1"/>
  <c r="E38" i="39" s="1"/>
  <c r="E39" i="39" s="1"/>
  <c r="E40" i="39" s="1"/>
  <c r="E41" i="39" s="1"/>
  <c r="E42" i="39" s="1"/>
  <c r="E71" i="39"/>
  <c r="E72" i="39" s="1"/>
  <c r="E73" i="39" s="1"/>
  <c r="E74" i="39" s="1"/>
  <c r="E75" i="39" s="1"/>
  <c r="E76" i="39" s="1"/>
  <c r="E77" i="39" s="1"/>
  <c r="E78" i="39" s="1"/>
  <c r="E107" i="39"/>
  <c r="E108" i="39" s="1"/>
  <c r="E109" i="39" s="1"/>
  <c r="E110" i="39" s="1"/>
  <c r="E111" i="39" s="1"/>
  <c r="E112" i="39" s="1"/>
  <c r="E113" i="39" s="1"/>
  <c r="E114" i="39" s="1"/>
  <c r="E299" i="39"/>
  <c r="E300" i="39" s="1"/>
  <c r="E301" i="39" s="1"/>
  <c r="E302" i="39" s="1"/>
  <c r="E303" i="39" s="1"/>
  <c r="E304" i="39" s="1"/>
  <c r="E305" i="39" s="1"/>
  <c r="E306" i="39" s="1"/>
  <c r="E59" i="39"/>
  <c r="E60" i="39" s="1"/>
  <c r="E61" i="39" s="1"/>
  <c r="E62" i="39" s="1"/>
  <c r="E63" i="39" s="1"/>
  <c r="E64" i="39" s="1"/>
  <c r="E65" i="39" s="1"/>
  <c r="E66" i="39" s="1"/>
  <c r="E323" i="39"/>
  <c r="E324" i="39" s="1"/>
  <c r="E325" i="39" s="1"/>
  <c r="E326" i="39" s="1"/>
  <c r="E327" i="39" s="1"/>
  <c r="E328" i="39" s="1"/>
  <c r="E329" i="39" s="1"/>
  <c r="E330" i="39" s="1"/>
  <c r="E263" i="39"/>
  <c r="E264" i="39" s="1"/>
  <c r="E265" i="39" s="1"/>
  <c r="E266" i="39" s="1"/>
  <c r="E267" i="39" s="1"/>
  <c r="E268" i="39" s="1"/>
  <c r="E269" i="39" s="1"/>
  <c r="E270" i="39" s="1"/>
  <c r="E155" i="39"/>
  <c r="E156" i="39" s="1"/>
  <c r="E157" i="39" s="1"/>
  <c r="E158" i="39" s="1"/>
  <c r="E159" i="39" s="1"/>
  <c r="E160" i="39" s="1"/>
  <c r="E161" i="39" s="1"/>
  <c r="E162" i="39" s="1"/>
  <c r="E167" i="39"/>
  <c r="E168" i="39" s="1"/>
  <c r="E169" i="39" s="1"/>
  <c r="E170" i="39" s="1"/>
  <c r="E171" i="39" s="1"/>
  <c r="E172" i="39" s="1"/>
  <c r="E173" i="39" s="1"/>
  <c r="E174" i="39" s="1"/>
  <c r="E191" i="39"/>
  <c r="E192" i="39" s="1"/>
  <c r="E193" i="39" s="1"/>
  <c r="E194" i="39" s="1"/>
  <c r="E195" i="39" s="1"/>
  <c r="E196" i="39" s="1"/>
  <c r="E197" i="39" s="1"/>
  <c r="E198" i="39" s="1"/>
  <c r="E143" i="39"/>
  <c r="E144" i="39" s="1"/>
  <c r="E145" i="39" s="1"/>
  <c r="E146" i="39" s="1"/>
  <c r="E147" i="39" s="1"/>
  <c r="E148" i="39" s="1"/>
  <c r="E149" i="39" s="1"/>
  <c r="E150" i="39" s="1"/>
  <c r="E239" i="39"/>
  <c r="E240" i="39" s="1"/>
  <c r="E241" i="39" s="1"/>
  <c r="E242" i="39" s="1"/>
  <c r="E243" i="39" s="1"/>
  <c r="E244" i="39" s="1"/>
  <c r="E245" i="39" s="1"/>
  <c r="E246" i="39" s="1"/>
  <c r="E251" i="39"/>
  <c r="E252" i="39" s="1"/>
  <c r="E253" i="39" s="1"/>
  <c r="E254" i="39" s="1"/>
  <c r="E255" i="39" s="1"/>
  <c r="E256" i="39" s="1"/>
  <c r="E257" i="39" s="1"/>
  <c r="E258" i="39" s="1"/>
  <c r="E311" i="39"/>
  <c r="E312" i="39" s="1"/>
  <c r="E313" i="39" s="1"/>
  <c r="E314" i="39" s="1"/>
  <c r="E315" i="39" s="1"/>
  <c r="E316" i="39" s="1"/>
  <c r="E317" i="39" s="1"/>
  <c r="E318" i="39" s="1"/>
  <c r="E335" i="39"/>
  <c r="E336" i="39" s="1"/>
  <c r="E337" i="39" s="1"/>
  <c r="E338" i="39" s="1"/>
  <c r="E339" i="39" s="1"/>
  <c r="E340" i="39" s="1"/>
  <c r="E341" i="39" s="1"/>
  <c r="E342" i="39" s="1"/>
  <c r="E275" i="39"/>
  <c r="E276" i="39" s="1"/>
  <c r="E277" i="39" s="1"/>
  <c r="E278" i="39" s="1"/>
  <c r="E279" i="39" s="1"/>
  <c r="E280" i="39" s="1"/>
  <c r="E281" i="39" s="1"/>
  <c r="E282" i="39" s="1"/>
  <c r="E287" i="39"/>
  <c r="E288" i="39" s="1"/>
  <c r="E289" i="39" s="1"/>
  <c r="E290" i="39" s="1"/>
  <c r="E291" i="39" s="1"/>
  <c r="E292" i="39" s="1"/>
  <c r="E293" i="39" s="1"/>
  <c r="E294" i="39" s="1"/>
  <c r="E95" i="39"/>
  <c r="E96" i="39" s="1"/>
  <c r="E97" i="39" s="1"/>
  <c r="E98" i="39" s="1"/>
  <c r="E99" i="39" s="1"/>
  <c r="E100" i="39" s="1"/>
  <c r="E101" i="39" s="1"/>
  <c r="E102" i="39" s="1"/>
  <c r="E11" i="39"/>
  <c r="E12" i="39" s="1"/>
  <c r="E13" i="39" s="1"/>
  <c r="E14" i="39" s="1"/>
  <c r="E15" i="39" s="1"/>
  <c r="E16" i="39" s="1"/>
  <c r="E17" i="39" s="1"/>
  <c r="E18" i="39" s="1"/>
  <c r="E131" i="39"/>
  <c r="E132" i="39" s="1"/>
  <c r="E133" i="39" s="1"/>
  <c r="E134" i="39" s="1"/>
  <c r="E135" i="39" s="1"/>
  <c r="E136" i="39" s="1"/>
  <c r="E137" i="39" s="1"/>
  <c r="E138" i="39" s="1"/>
  <c r="E203" i="39"/>
  <c r="E204" i="39" s="1"/>
  <c r="E205" i="39" s="1"/>
  <c r="E206" i="39" s="1"/>
  <c r="E207" i="39" s="1"/>
  <c r="E208" i="39" s="1"/>
  <c r="E209" i="39" s="1"/>
  <c r="E210" i="39" s="1"/>
  <c r="E23" i="39"/>
  <c r="E24" i="39" s="1"/>
  <c r="E25" i="39" s="1"/>
  <c r="E26" i="39" s="1"/>
  <c r="E27" i="39" s="1"/>
  <c r="E28" i="39" s="1"/>
  <c r="E29" i="39" s="1"/>
  <c r="E30" i="39" s="1"/>
  <c r="E119" i="39"/>
  <c r="E120" i="39" s="1"/>
  <c r="E121" i="39" s="1"/>
  <c r="E122" i="39" s="1"/>
  <c r="E123" i="39" s="1"/>
  <c r="E124" i="39" s="1"/>
  <c r="E125" i="39" s="1"/>
  <c r="E126" i="39" s="1"/>
  <c r="G10" i="38"/>
  <c r="F178" i="39" a="1"/>
  <c r="G123" i="38"/>
  <c r="G126" i="38"/>
  <c r="G99" i="38"/>
  <c r="F274" i="39" a="1"/>
  <c r="G127" i="38"/>
  <c r="F202" i="39" a="1"/>
  <c r="G124" i="38"/>
  <c r="G82" i="38"/>
  <c r="G105" i="38"/>
  <c r="G12" i="38"/>
  <c r="F10" i="39" a="1"/>
  <c r="G95" i="38"/>
  <c r="G68" i="38"/>
  <c r="G131" i="38"/>
  <c r="G120" i="38"/>
  <c r="G31" i="38"/>
  <c r="F166" i="39" a="1"/>
  <c r="F310" i="39" a="1"/>
  <c r="G36" i="38"/>
  <c r="F34" i="39" a="1"/>
  <c r="F226" i="39" a="1"/>
  <c r="G107" i="38"/>
  <c r="G83" i="38"/>
  <c r="F262" i="39" a="1"/>
  <c r="G85" i="38"/>
  <c r="G32" i="38"/>
  <c r="F22" i="39" a="1"/>
  <c r="G34" i="38"/>
  <c r="F238" i="39" a="1"/>
  <c r="G55" i="38"/>
  <c r="G97" i="38"/>
  <c r="G50" i="38"/>
  <c r="G17" i="38"/>
  <c r="G33" i="38"/>
  <c r="G129" i="38"/>
  <c r="G9" i="38"/>
  <c r="G65" i="38"/>
  <c r="F130" i="39" a="1"/>
  <c r="I3" i="38"/>
  <c r="G18" i="38"/>
  <c r="G46" i="38"/>
  <c r="G67" i="38"/>
  <c r="F214" i="39" a="1"/>
  <c r="G22" i="38"/>
  <c r="G106" i="38"/>
  <c r="G78" i="38"/>
  <c r="F190" i="39" a="1"/>
  <c r="F46" i="39" a="1"/>
  <c r="G121" i="38"/>
  <c r="G54" i="38"/>
  <c r="H3" i="38"/>
  <c r="F142" i="39" a="1"/>
  <c r="G91" i="38"/>
  <c r="F58" i="39" a="1"/>
  <c r="G132" i="38"/>
  <c r="F322" i="39" a="1"/>
  <c r="F70" i="39" a="1"/>
  <c r="F250" i="39" a="1"/>
  <c r="F286" i="39" a="1"/>
  <c r="G113" i="38"/>
  <c r="F154" i="39" a="1"/>
  <c r="G79" i="38"/>
  <c r="G119" i="38"/>
  <c r="G111" i="38"/>
  <c r="G7" i="38"/>
  <c r="G69" i="38"/>
  <c r="G93" i="38"/>
  <c r="G81" i="38"/>
  <c r="G133" i="38"/>
  <c r="G30" i="38"/>
  <c r="F298" i="39" a="1"/>
  <c r="G37" i="38"/>
  <c r="G135" i="38"/>
  <c r="F334" i="39" a="1"/>
  <c r="G122" i="38"/>
  <c r="G77" i="38"/>
  <c r="G35" i="38"/>
  <c r="G64" i="38"/>
  <c r="G110" i="38"/>
  <c r="G63" i="38"/>
  <c r="F118" i="39" a="1"/>
  <c r="G11" i="38"/>
  <c r="F106" i="39" a="1"/>
  <c r="G8" i="38"/>
  <c r="G29" i="38"/>
  <c r="G38" i="38"/>
  <c r="G21" i="38"/>
  <c r="G92" i="38"/>
  <c r="F94" i="39" a="1"/>
  <c r="G109" i="38"/>
  <c r="G47" i="38"/>
  <c r="G53" i="38"/>
  <c r="G13" i="38"/>
  <c r="G48" i="38"/>
  <c r="G96" i="38"/>
  <c r="G52" i="38"/>
  <c r="F82" i="39" a="1"/>
  <c r="H13" i="39" l="1"/>
  <c r="H14" i="39" s="1"/>
  <c r="H35" i="39"/>
  <c r="H36" i="39" s="1"/>
  <c r="H46" i="39"/>
  <c r="J46" i="39" s="1"/>
  <c r="AP8" i="35"/>
  <c r="BK8" i="35" s="1"/>
  <c r="CK8" i="35" s="1"/>
  <c r="D121" i="39"/>
  <c r="L33" i="39"/>
  <c r="D265" i="39"/>
  <c r="D25" i="39"/>
  <c r="K33" i="39"/>
  <c r="D217" i="39"/>
  <c r="D206" i="39"/>
  <c r="D146" i="39"/>
  <c r="B219" i="39"/>
  <c r="D219" i="39" s="1"/>
  <c r="D149" i="39"/>
  <c r="D85" i="39"/>
  <c r="D14" i="39"/>
  <c r="C16" i="39"/>
  <c r="C17" i="39" s="1"/>
  <c r="D148" i="39"/>
  <c r="B62" i="39"/>
  <c r="B63" i="39" s="1"/>
  <c r="D145" i="39"/>
  <c r="D216" i="39"/>
  <c r="D147" i="39"/>
  <c r="D314" i="39"/>
  <c r="B315" i="39"/>
  <c r="J23" i="39"/>
  <c r="H24" i="39"/>
  <c r="D336" i="39"/>
  <c r="B337" i="39"/>
  <c r="B325" i="39"/>
  <c r="D324" i="39"/>
  <c r="B220" i="39"/>
  <c r="B242" i="39"/>
  <c r="D241" i="39"/>
  <c r="B229" i="39"/>
  <c r="D228" i="39"/>
  <c r="D73" i="39"/>
  <c r="B74" i="39"/>
  <c r="B28" i="39"/>
  <c r="D27" i="39"/>
  <c r="B302" i="39"/>
  <c r="D301" i="39"/>
  <c r="D157" i="39"/>
  <c r="B158" i="39"/>
  <c r="D36" i="39"/>
  <c r="B37" i="39"/>
  <c r="B185" i="39"/>
  <c r="B289" i="39"/>
  <c r="D288" i="39"/>
  <c r="D122" i="39"/>
  <c r="B123" i="39"/>
  <c r="B111" i="39"/>
  <c r="D110" i="39"/>
  <c r="B51" i="39"/>
  <c r="D50" i="39"/>
  <c r="C181" i="39"/>
  <c r="D180" i="39"/>
  <c r="D194" i="39"/>
  <c r="B195" i="39"/>
  <c r="M9" i="39"/>
  <c r="N1" i="39"/>
  <c r="N45" i="39" s="1"/>
  <c r="M33" i="39"/>
  <c r="M21" i="39"/>
  <c r="B208" i="39"/>
  <c r="D207" i="39"/>
  <c r="D169" i="39"/>
  <c r="B170" i="39"/>
  <c r="J104" i="38"/>
  <c r="J62" i="38"/>
  <c r="J6" i="38"/>
  <c r="J76" i="38"/>
  <c r="J140" i="38"/>
  <c r="J90" i="38"/>
  <c r="J118" i="38"/>
  <c r="J2" i="38"/>
  <c r="J28" i="38"/>
  <c r="K1" i="38"/>
  <c r="D266" i="39"/>
  <c r="B267" i="39"/>
  <c r="B254" i="39"/>
  <c r="D253" i="39"/>
  <c r="D87" i="39"/>
  <c r="B88" i="39"/>
  <c r="D97" i="39"/>
  <c r="B98" i="39"/>
  <c r="H58" i="39"/>
  <c r="K45" i="39"/>
  <c r="H47" i="39"/>
  <c r="B134" i="39"/>
  <c r="D133" i="39"/>
  <c r="D277" i="39"/>
  <c r="B278" i="39"/>
  <c r="AT32" i="35"/>
  <c r="CO32" i="35" s="1"/>
  <c r="AU32" i="35"/>
  <c r="CP32" i="35" s="1"/>
  <c r="AR8" i="35"/>
  <c r="CM8" i="35" s="1"/>
  <c r="W14" i="39"/>
  <c r="Z14" i="39"/>
  <c r="X17" i="39"/>
  <c r="W15" i="39"/>
  <c r="X11" i="39"/>
  <c r="Y18" i="39"/>
  <c r="Y13" i="39"/>
  <c r="X10" i="39"/>
  <c r="Y12" i="39"/>
  <c r="Z10" i="39"/>
  <c r="Z12" i="39"/>
  <c r="Y17" i="39"/>
  <c r="W11" i="39"/>
  <c r="W16" i="39"/>
  <c r="X13" i="39"/>
  <c r="W12" i="39"/>
  <c r="Z17" i="39"/>
  <c r="Y11" i="39"/>
  <c r="Y14" i="39"/>
  <c r="AR9" i="35"/>
  <c r="CM9" i="35" s="1"/>
  <c r="AV32" i="35"/>
  <c r="CQ32" i="35" s="1"/>
  <c r="Z18" i="39"/>
  <c r="Z13" i="39"/>
  <c r="AR10" i="35"/>
  <c r="CM10" i="35" s="1"/>
  <c r="CN10" i="35"/>
  <c r="AS11" i="35" s="1"/>
  <c r="X16" i="39"/>
  <c r="Y10" i="39"/>
  <c r="Y16" i="39"/>
  <c r="AQ33" i="35"/>
  <c r="CL33" i="35" s="1"/>
  <c r="CU32" i="35"/>
  <c r="F202" i="39"/>
  <c r="F203" i="39" s="1"/>
  <c r="F204" i="39" s="1"/>
  <c r="F205" i="39" s="1"/>
  <c r="F206" i="39" s="1"/>
  <c r="F207" i="39" s="1"/>
  <c r="F208" i="39" s="1"/>
  <c r="F209" i="39" s="1"/>
  <c r="F210" i="39" s="1"/>
  <c r="F262" i="39"/>
  <c r="F263" i="39" s="1"/>
  <c r="F264" i="39" s="1"/>
  <c r="F265" i="39" s="1"/>
  <c r="F266" i="39" s="1"/>
  <c r="F267" i="39" s="1"/>
  <c r="F268" i="39" s="1"/>
  <c r="F269" i="39" s="1"/>
  <c r="F270" i="39" s="1"/>
  <c r="G108" i="38"/>
  <c r="F142" i="39"/>
  <c r="F143" i="39" s="1"/>
  <c r="F144" i="39" s="1"/>
  <c r="F145" i="39" s="1"/>
  <c r="F146" i="39" s="1"/>
  <c r="F147" i="39" s="1"/>
  <c r="F148" i="39" s="1"/>
  <c r="F149" i="39" s="1"/>
  <c r="F150" i="39" s="1"/>
  <c r="G125" i="38"/>
  <c r="G143" i="38" s="1"/>
  <c r="G142" i="38"/>
  <c r="F10" i="39"/>
  <c r="F11" i="39" s="1"/>
  <c r="F12" i="39" s="1"/>
  <c r="F13" i="39" s="1"/>
  <c r="F14" i="39" s="1"/>
  <c r="F15" i="39" s="1"/>
  <c r="F16" i="39" s="1"/>
  <c r="F17" i="39" s="1"/>
  <c r="F18" i="39" s="1"/>
  <c r="G145" i="38"/>
  <c r="F190" i="39"/>
  <c r="F191" i="39" s="1"/>
  <c r="F192" i="39" s="1"/>
  <c r="F193" i="39" s="1"/>
  <c r="F194" i="39" s="1"/>
  <c r="F195" i="39" s="1"/>
  <c r="F196" i="39" s="1"/>
  <c r="F197" i="39" s="1"/>
  <c r="F198" i="39" s="1"/>
  <c r="F106" i="39"/>
  <c r="F107" i="39" s="1"/>
  <c r="F108" i="39" s="1"/>
  <c r="F109" i="39" s="1"/>
  <c r="F110" i="39" s="1"/>
  <c r="F111" i="39" s="1"/>
  <c r="F112" i="39" s="1"/>
  <c r="F113" i="39" s="1"/>
  <c r="F114" i="39" s="1"/>
  <c r="F334" i="39"/>
  <c r="F335" i="39" s="1"/>
  <c r="F336" i="39" s="1"/>
  <c r="F337" i="39" s="1"/>
  <c r="F338" i="39" s="1"/>
  <c r="F339" i="39" s="1"/>
  <c r="F340" i="39" s="1"/>
  <c r="F341" i="39" s="1"/>
  <c r="F342" i="39" s="1"/>
  <c r="F58" i="39"/>
  <c r="F59" i="39" s="1"/>
  <c r="F60" i="39" s="1"/>
  <c r="F61" i="39" s="1"/>
  <c r="F62" i="39" s="1"/>
  <c r="F63" i="39" s="1"/>
  <c r="F64" i="39" s="1"/>
  <c r="F65" i="39" s="1"/>
  <c r="F66" i="39" s="1"/>
  <c r="G15" i="38"/>
  <c r="F118" i="39"/>
  <c r="F119" i="39" s="1"/>
  <c r="F120" i="39" s="1"/>
  <c r="F121" i="39" s="1"/>
  <c r="F122" i="39" s="1"/>
  <c r="F123" i="39" s="1"/>
  <c r="F124" i="39" s="1"/>
  <c r="F125" i="39" s="1"/>
  <c r="F126" i="39" s="1"/>
  <c r="F166" i="39"/>
  <c r="F167" i="39" s="1"/>
  <c r="F168" i="39" s="1"/>
  <c r="F169" i="39" s="1"/>
  <c r="F170" i="39" s="1"/>
  <c r="F171" i="39" s="1"/>
  <c r="F172" i="39" s="1"/>
  <c r="F173" i="39" s="1"/>
  <c r="F174" i="39" s="1"/>
  <c r="G44" i="38"/>
  <c r="F250" i="39"/>
  <c r="F251" i="39" s="1"/>
  <c r="F252" i="39" s="1"/>
  <c r="F253" i="39" s="1"/>
  <c r="F254" i="39" s="1"/>
  <c r="F255" i="39" s="1"/>
  <c r="F256" i="39" s="1"/>
  <c r="F257" i="39" s="1"/>
  <c r="F258" i="39" s="1"/>
  <c r="F214" i="39"/>
  <c r="F215" i="39" s="1"/>
  <c r="F216" i="39" s="1"/>
  <c r="F217" i="39" s="1"/>
  <c r="F218" i="39" s="1"/>
  <c r="F219" i="39" s="1"/>
  <c r="F220" i="39" s="1"/>
  <c r="F221" i="39" s="1"/>
  <c r="F222" i="39" s="1"/>
  <c r="F226" i="39"/>
  <c r="F227" i="39" s="1"/>
  <c r="F228" i="39" s="1"/>
  <c r="F229" i="39" s="1"/>
  <c r="F230" i="39" s="1"/>
  <c r="F231" i="39" s="1"/>
  <c r="F232" i="39" s="1"/>
  <c r="F233" i="39" s="1"/>
  <c r="F234" i="39" s="1"/>
  <c r="G70" i="38"/>
  <c r="G39" i="38"/>
  <c r="F22" i="39"/>
  <c r="F23" i="39" s="1"/>
  <c r="F24" i="39" s="1"/>
  <c r="F25" i="39" s="1"/>
  <c r="F26" i="39" s="1"/>
  <c r="F27" i="39" s="1"/>
  <c r="F28" i="39" s="1"/>
  <c r="F29" i="39" s="1"/>
  <c r="F30" i="39" s="1"/>
  <c r="F94" i="39"/>
  <c r="F95" i="39" s="1"/>
  <c r="F96" i="39" s="1"/>
  <c r="F97" i="39" s="1"/>
  <c r="F98" i="39" s="1"/>
  <c r="F99" i="39" s="1"/>
  <c r="F100" i="39" s="1"/>
  <c r="F101" i="39" s="1"/>
  <c r="F102" i="39" s="1"/>
  <c r="F310" i="39"/>
  <c r="F311" i="39" s="1"/>
  <c r="F312" i="39" s="1"/>
  <c r="F313" i="39" s="1"/>
  <c r="F314" i="39" s="1"/>
  <c r="F315" i="39" s="1"/>
  <c r="F316" i="39" s="1"/>
  <c r="F317" i="39" s="1"/>
  <c r="F318" i="39" s="1"/>
  <c r="F322" i="39"/>
  <c r="F323" i="39" s="1"/>
  <c r="F324" i="39" s="1"/>
  <c r="F325" i="39" s="1"/>
  <c r="F326" i="39" s="1"/>
  <c r="F327" i="39" s="1"/>
  <c r="F328" i="39" s="1"/>
  <c r="F329" i="39" s="1"/>
  <c r="F330" i="39" s="1"/>
  <c r="F70" i="39"/>
  <c r="F71" i="39" s="1"/>
  <c r="F72" i="39" s="1"/>
  <c r="F73" i="39" s="1"/>
  <c r="F74" i="39" s="1"/>
  <c r="F75" i="39" s="1"/>
  <c r="F76" i="39" s="1"/>
  <c r="F77" i="39" s="1"/>
  <c r="F78" i="39" s="1"/>
  <c r="G43" i="38"/>
  <c r="F286" i="39"/>
  <c r="F287" i="39" s="1"/>
  <c r="F288" i="39" s="1"/>
  <c r="F289" i="39" s="1"/>
  <c r="F290" i="39" s="1"/>
  <c r="F291" i="39" s="1"/>
  <c r="F292" i="39" s="1"/>
  <c r="F293" i="39" s="1"/>
  <c r="F294" i="39" s="1"/>
  <c r="F34" i="39"/>
  <c r="F35" i="39" s="1"/>
  <c r="F36" i="39" s="1"/>
  <c r="F37" i="39" s="1"/>
  <c r="F38" i="39" s="1"/>
  <c r="F39" i="39" s="1"/>
  <c r="F40" i="39" s="1"/>
  <c r="F41" i="39" s="1"/>
  <c r="F42" i="39" s="1"/>
  <c r="G42" i="38"/>
  <c r="G66" i="38"/>
  <c r="G80" i="38"/>
  <c r="G40" i="38"/>
  <c r="G94" i="38"/>
  <c r="G112" i="38"/>
  <c r="G114" i="38" s="1"/>
  <c r="F178" i="39"/>
  <c r="F179" i="39" s="1"/>
  <c r="F180" i="39" s="1"/>
  <c r="F181" i="39" s="1"/>
  <c r="F182" i="39" s="1"/>
  <c r="F183" i="39" s="1"/>
  <c r="F184" i="39" s="1"/>
  <c r="F185" i="39" s="1"/>
  <c r="F186" i="39" s="1"/>
  <c r="F130" i="39"/>
  <c r="F131" i="39" s="1"/>
  <c r="F132" i="39" s="1"/>
  <c r="F133" i="39" s="1"/>
  <c r="F134" i="39" s="1"/>
  <c r="F135" i="39" s="1"/>
  <c r="F136" i="39" s="1"/>
  <c r="F137" i="39" s="1"/>
  <c r="F138" i="39" s="1"/>
  <c r="F274" i="39"/>
  <c r="F275" i="39" s="1"/>
  <c r="F276" i="39" s="1"/>
  <c r="F277" i="39" s="1"/>
  <c r="F278" i="39" s="1"/>
  <c r="F279" i="39" s="1"/>
  <c r="F280" i="39" s="1"/>
  <c r="F281" i="39" s="1"/>
  <c r="F282" i="39" s="1"/>
  <c r="F298" i="39"/>
  <c r="F299" i="39" s="1"/>
  <c r="F300" i="39" s="1"/>
  <c r="F301" i="39" s="1"/>
  <c r="F302" i="39" s="1"/>
  <c r="F303" i="39" s="1"/>
  <c r="F304" i="39" s="1"/>
  <c r="F305" i="39" s="1"/>
  <c r="F306" i="39" s="1"/>
  <c r="G98" i="38"/>
  <c r="G100" i="38" s="1"/>
  <c r="G84" i="38"/>
  <c r="G20" i="38"/>
  <c r="G130" i="38"/>
  <c r="G146" i="38" s="1"/>
  <c r="G16" i="38"/>
  <c r="G141" i="38"/>
  <c r="F46" i="39"/>
  <c r="F47" i="39" s="1"/>
  <c r="F48" i="39" s="1"/>
  <c r="F49" i="39" s="1"/>
  <c r="F50" i="39" s="1"/>
  <c r="F51" i="39" s="1"/>
  <c r="F52" i="39" s="1"/>
  <c r="F53" i="39" s="1"/>
  <c r="F54" i="39" s="1"/>
  <c r="F238" i="39"/>
  <c r="F239" i="39" s="1"/>
  <c r="F240" i="39" s="1"/>
  <c r="F241" i="39" s="1"/>
  <c r="F242" i="39" s="1"/>
  <c r="F243" i="39" s="1"/>
  <c r="F244" i="39" s="1"/>
  <c r="F245" i="39" s="1"/>
  <c r="F246" i="39" s="1"/>
  <c r="F154" i="39"/>
  <c r="F155" i="39" s="1"/>
  <c r="F156" i="39" s="1"/>
  <c r="F157" i="39" s="1"/>
  <c r="F158" i="39" s="1"/>
  <c r="F159" i="39" s="1"/>
  <c r="F160" i="39" s="1"/>
  <c r="F161" i="39" s="1"/>
  <c r="F162" i="39" s="1"/>
  <c r="F82" i="39"/>
  <c r="F83" i="39" s="1"/>
  <c r="F84" i="39" s="1"/>
  <c r="F85" i="39" s="1"/>
  <c r="F86" i="39" s="1"/>
  <c r="F87" i="39" s="1"/>
  <c r="F88" i="39" s="1"/>
  <c r="F89" i="39" s="1"/>
  <c r="F90" i="39" s="1"/>
  <c r="G14" i="38"/>
  <c r="G45" i="38"/>
  <c r="G49" i="38" s="1"/>
  <c r="G51" i="38"/>
  <c r="G56" i="38" s="1"/>
  <c r="G19" i="38"/>
  <c r="G147" i="38"/>
  <c r="G41" i="38"/>
  <c r="J13" i="39" l="1"/>
  <c r="M45" i="39"/>
  <c r="J35" i="39"/>
  <c r="L45" i="39"/>
  <c r="H37" i="39"/>
  <c r="J36" i="39"/>
  <c r="CS7" i="35"/>
  <c r="D16" i="39"/>
  <c r="D62" i="39"/>
  <c r="D337" i="39"/>
  <c r="B338" i="39"/>
  <c r="J24" i="39"/>
  <c r="H25" i="39"/>
  <c r="C18" i="39"/>
  <c r="D18" i="39" s="1"/>
  <c r="D17" i="39"/>
  <c r="D315" i="39"/>
  <c r="B316" i="39"/>
  <c r="AU33" i="35"/>
  <c r="CP33" i="35" s="1"/>
  <c r="K57" i="39"/>
  <c r="H59" i="39"/>
  <c r="M57" i="39"/>
  <c r="J58" i="39"/>
  <c r="H70" i="39"/>
  <c r="L57" i="39"/>
  <c r="N57" i="39"/>
  <c r="B52" i="39"/>
  <c r="D51" i="39"/>
  <c r="B99" i="39"/>
  <c r="D98" i="39"/>
  <c r="B186" i="39"/>
  <c r="B209" i="39"/>
  <c r="D208" i="39"/>
  <c r="D111" i="39"/>
  <c r="B112" i="39"/>
  <c r="B230" i="39"/>
  <c r="D229" i="39"/>
  <c r="J47" i="39"/>
  <c r="H48" i="39"/>
  <c r="B89" i="39"/>
  <c r="D88" i="39"/>
  <c r="D123" i="39"/>
  <c r="B124" i="39"/>
  <c r="B38" i="39"/>
  <c r="D37" i="39"/>
  <c r="B243" i="39"/>
  <c r="D242" i="39"/>
  <c r="O1" i="39"/>
  <c r="N9" i="39"/>
  <c r="N21" i="39"/>
  <c r="N33" i="39"/>
  <c r="D158" i="39"/>
  <c r="B159" i="39"/>
  <c r="D220" i="39"/>
  <c r="B221" i="39"/>
  <c r="D278" i="39"/>
  <c r="B279" i="39"/>
  <c r="D195" i="39"/>
  <c r="B196" i="39"/>
  <c r="H15" i="39"/>
  <c r="J14" i="39"/>
  <c r="B255" i="39"/>
  <c r="D254" i="39"/>
  <c r="D63" i="39"/>
  <c r="B64" i="39"/>
  <c r="B303" i="39"/>
  <c r="D302" i="39"/>
  <c r="B135" i="39"/>
  <c r="D134" i="39"/>
  <c r="D267" i="39"/>
  <c r="B268" i="39"/>
  <c r="C182" i="39"/>
  <c r="D181" i="39"/>
  <c r="B290" i="39"/>
  <c r="D289" i="39"/>
  <c r="D28" i="39"/>
  <c r="B29" i="39"/>
  <c r="D325" i="39"/>
  <c r="B326" i="39"/>
  <c r="K76" i="38"/>
  <c r="L1" i="38"/>
  <c r="K6" i="38"/>
  <c r="K28" i="38"/>
  <c r="K104" i="38"/>
  <c r="K118" i="38"/>
  <c r="K140" i="38"/>
  <c r="K62" i="38"/>
  <c r="K90" i="38"/>
  <c r="K2" i="38"/>
  <c r="D170" i="39"/>
  <c r="B171" i="39"/>
  <c r="D74" i="39"/>
  <c r="B75" i="39"/>
  <c r="AT33" i="35"/>
  <c r="CO33" i="35" s="1"/>
  <c r="CN11" i="35"/>
  <c r="AS12" i="35" s="1"/>
  <c r="AR11" i="35"/>
  <c r="CM11" i="35" s="1"/>
  <c r="AP9" i="35"/>
  <c r="BK9" i="35" s="1"/>
  <c r="CK9" i="35" s="1"/>
  <c r="CS8" i="35"/>
  <c r="AQ34" i="35"/>
  <c r="CL34" i="35" s="1"/>
  <c r="CU33" i="35"/>
  <c r="AV33" i="35"/>
  <c r="CQ33" i="35" s="1"/>
  <c r="G128" i="38"/>
  <c r="G144" i="38" s="1"/>
  <c r="G101" i="38"/>
  <c r="G86" i="38"/>
  <c r="G115" i="38"/>
  <c r="G134" i="38"/>
  <c r="G136" i="38" s="1"/>
  <c r="G87" i="38"/>
  <c r="H52" i="38"/>
  <c r="I55" i="38"/>
  <c r="I97" i="38"/>
  <c r="J3" i="38"/>
  <c r="H113" i="38"/>
  <c r="H121" i="38"/>
  <c r="I121" i="38"/>
  <c r="H77" i="38"/>
  <c r="H96" i="38"/>
  <c r="H133" i="38"/>
  <c r="H127" i="38"/>
  <c r="H17" i="38"/>
  <c r="H8" i="38"/>
  <c r="I132" i="38"/>
  <c r="H30" i="38"/>
  <c r="I107" i="38"/>
  <c r="H99" i="38"/>
  <c r="H111" i="38"/>
  <c r="H48" i="38"/>
  <c r="I52" i="38"/>
  <c r="H97" i="38"/>
  <c r="I105" i="38"/>
  <c r="I133" i="38"/>
  <c r="H69" i="38"/>
  <c r="H106" i="38"/>
  <c r="I127" i="38"/>
  <c r="H9" i="38"/>
  <c r="H18" i="38"/>
  <c r="H82" i="38"/>
  <c r="I126" i="38"/>
  <c r="H54" i="38"/>
  <c r="H35" i="38"/>
  <c r="I83" i="38"/>
  <c r="H109" i="38"/>
  <c r="H31" i="38"/>
  <c r="I22" i="38"/>
  <c r="I9" i="38"/>
  <c r="H32" i="38"/>
  <c r="H93" i="38"/>
  <c r="I7" i="38"/>
  <c r="I38" i="38"/>
  <c r="H92" i="38"/>
  <c r="I131" i="38"/>
  <c r="I46" i="38"/>
  <c r="I79" i="38"/>
  <c r="I64" i="38"/>
  <c r="I93" i="38"/>
  <c r="I95" i="38"/>
  <c r="I110" i="38"/>
  <c r="I91" i="38"/>
  <c r="I53" i="38"/>
  <c r="H33" i="38"/>
  <c r="I124" i="38"/>
  <c r="H129" i="38"/>
  <c r="H78" i="38"/>
  <c r="H53" i="38"/>
  <c r="H91" i="38"/>
  <c r="H123" i="38"/>
  <c r="I50" i="38"/>
  <c r="I120" i="38"/>
  <c r="H12" i="38"/>
  <c r="I81" i="38"/>
  <c r="I34" i="38"/>
  <c r="I77" i="38"/>
  <c r="H50" i="38"/>
  <c r="H122" i="38"/>
  <c r="I35" i="38"/>
  <c r="H36" i="38"/>
  <c r="H107" i="38"/>
  <c r="I68" i="38"/>
  <c r="I82" i="38"/>
  <c r="H38" i="38"/>
  <c r="H135" i="38"/>
  <c r="I106" i="38"/>
  <c r="H120" i="38"/>
  <c r="H95" i="38"/>
  <c r="H81" i="38"/>
  <c r="I78" i="38"/>
  <c r="H65" i="38"/>
  <c r="H47" i="38"/>
  <c r="I47" i="38"/>
  <c r="I69" i="38"/>
  <c r="I21" i="38"/>
  <c r="H46" i="38"/>
  <c r="H110" i="38"/>
  <c r="H64" i="38"/>
  <c r="K3" i="38"/>
  <c r="I67" i="38"/>
  <c r="H34" i="38"/>
  <c r="H7" i="38"/>
  <c r="I92" i="38"/>
  <c r="H126" i="38"/>
  <c r="I8" i="38"/>
  <c r="H68" i="38"/>
  <c r="H13" i="38"/>
  <c r="H21" i="38"/>
  <c r="I17" i="38"/>
  <c r="H131" i="38"/>
  <c r="H119" i="38"/>
  <c r="H55" i="38"/>
  <c r="I12" i="38"/>
  <c r="H22" i="38"/>
  <c r="I48" i="38"/>
  <c r="H85" i="38"/>
  <c r="H67" i="38"/>
  <c r="H124" i="38"/>
  <c r="I32" i="38"/>
  <c r="I54" i="38"/>
  <c r="I18" i="38"/>
  <c r="I111" i="38"/>
  <c r="I13" i="38"/>
  <c r="I65" i="38"/>
  <c r="H10" i="38"/>
  <c r="H79" i="38"/>
  <c r="I123" i="38"/>
  <c r="I29" i="38"/>
  <c r="I129" i="38"/>
  <c r="I10" i="38"/>
  <c r="I30" i="38"/>
  <c r="I96" i="38"/>
  <c r="I119" i="38"/>
  <c r="I122" i="38"/>
  <c r="I31" i="38"/>
  <c r="I109" i="38"/>
  <c r="I36" i="38"/>
  <c r="I33" i="38"/>
  <c r="H83" i="38"/>
  <c r="H105" i="38"/>
  <c r="H132" i="38"/>
  <c r="H29" i="38"/>
  <c r="I130" i="38" l="1"/>
  <c r="I146" i="38" s="1"/>
  <c r="H43" i="38"/>
  <c r="H147" i="38"/>
  <c r="H42" i="38"/>
  <c r="H44" i="38"/>
  <c r="I15" i="38"/>
  <c r="H20" i="38"/>
  <c r="I142" i="38"/>
  <c r="I70" i="38"/>
  <c r="I98" i="38"/>
  <c r="I51" i="38"/>
  <c r="I56" i="38" s="1"/>
  <c r="I19" i="38"/>
  <c r="H145" i="38"/>
  <c r="I108" i="38"/>
  <c r="H80" i="38"/>
  <c r="H142" i="38"/>
  <c r="I43" i="38"/>
  <c r="I44" i="38"/>
  <c r="H40" i="38"/>
  <c r="I40" i="38"/>
  <c r="I145" i="38"/>
  <c r="I20" i="38"/>
  <c r="H125" i="38"/>
  <c r="H143" i="38" s="1"/>
  <c r="I112" i="38"/>
  <c r="I41" i="38"/>
  <c r="H39" i="38"/>
  <c r="H70" i="38"/>
  <c r="H84" i="38"/>
  <c r="H86" i="38" s="1"/>
  <c r="I80" i="38"/>
  <c r="I94" i="38"/>
  <c r="H19" i="38"/>
  <c r="H51" i="38"/>
  <c r="H56" i="38" s="1"/>
  <c r="H41" i="38"/>
  <c r="H108" i="38"/>
  <c r="H112" i="38"/>
  <c r="H114" i="38" s="1"/>
  <c r="H15" i="38"/>
  <c r="I45" i="38"/>
  <c r="I14" i="38"/>
  <c r="I125" i="38"/>
  <c r="I128" i="38" s="1"/>
  <c r="I147" i="38"/>
  <c r="H98" i="38"/>
  <c r="H100" i="38" s="1"/>
  <c r="H130" i="38"/>
  <c r="H146" i="38" s="1"/>
  <c r="H14" i="38"/>
  <c r="H45" i="38"/>
  <c r="H94" i="38"/>
  <c r="I42" i="38"/>
  <c r="I39" i="38"/>
  <c r="I84" i="38"/>
  <c r="J37" i="39"/>
  <c r="H38" i="39"/>
  <c r="AU34" i="35"/>
  <c r="CP34" i="35" s="1"/>
  <c r="D316" i="39"/>
  <c r="B317" i="39"/>
  <c r="H26" i="39"/>
  <c r="J25" i="39"/>
  <c r="D338" i="39"/>
  <c r="B339" i="39"/>
  <c r="J15" i="39"/>
  <c r="H16" i="39"/>
  <c r="B76" i="39"/>
  <c r="D75" i="39"/>
  <c r="J59" i="39"/>
  <c r="H60" i="39"/>
  <c r="D171" i="39"/>
  <c r="B172" i="39"/>
  <c r="B30" i="39"/>
  <c r="D30" i="39" s="1"/>
  <c r="D29" i="39"/>
  <c r="B113" i="39"/>
  <c r="D112" i="39"/>
  <c r="D303" i="39"/>
  <c r="B304" i="39"/>
  <c r="B244" i="39"/>
  <c r="D243" i="39"/>
  <c r="D221" i="39"/>
  <c r="B222" i="39"/>
  <c r="D222" i="39" s="1"/>
  <c r="K69" i="39"/>
  <c r="L69" i="39"/>
  <c r="M69" i="39"/>
  <c r="J70" i="39"/>
  <c r="H82" i="39"/>
  <c r="N69" i="39"/>
  <c r="H71" i="39"/>
  <c r="O69" i="39"/>
  <c r="D196" i="39"/>
  <c r="B197" i="39"/>
  <c r="D64" i="39"/>
  <c r="B65" i="39"/>
  <c r="B291" i="39"/>
  <c r="D290" i="39"/>
  <c r="B39" i="39"/>
  <c r="D38" i="39"/>
  <c r="D209" i="39"/>
  <c r="B210" i="39"/>
  <c r="D210" i="39" s="1"/>
  <c r="D159" i="39"/>
  <c r="B160" i="39"/>
  <c r="D124" i="39"/>
  <c r="B125" i="39"/>
  <c r="C183" i="39"/>
  <c r="D182" i="39"/>
  <c r="B256" i="39"/>
  <c r="D255" i="39"/>
  <c r="B90" i="39"/>
  <c r="D90" i="39" s="1"/>
  <c r="D89" i="39"/>
  <c r="B100" i="39"/>
  <c r="D99" i="39"/>
  <c r="B269" i="39"/>
  <c r="D268" i="39"/>
  <c r="J48" i="39"/>
  <c r="H49" i="39"/>
  <c r="L118" i="38"/>
  <c r="L140" i="38"/>
  <c r="L2" i="38"/>
  <c r="L90" i="38"/>
  <c r="L28" i="38"/>
  <c r="M1" i="38"/>
  <c r="L62" i="38"/>
  <c r="L76" i="38"/>
  <c r="L104" i="38"/>
  <c r="L6" i="38"/>
  <c r="O9" i="39"/>
  <c r="P1" i="39"/>
  <c r="O21" i="39"/>
  <c r="O33" i="39"/>
  <c r="O45" i="39"/>
  <c r="B53" i="39"/>
  <c r="D52" i="39"/>
  <c r="AT34" i="35"/>
  <c r="CO34" i="35" s="1"/>
  <c r="D326" i="39"/>
  <c r="B327" i="39"/>
  <c r="B280" i="39"/>
  <c r="D279" i="39"/>
  <c r="O57" i="39"/>
  <c r="D135" i="39"/>
  <c r="B136" i="39"/>
  <c r="D230" i="39"/>
  <c r="B231" i="39"/>
  <c r="AP10" i="35"/>
  <c r="BK10" i="35" s="1"/>
  <c r="CK10" i="35" s="1"/>
  <c r="CS9" i="35"/>
  <c r="AQ35" i="35"/>
  <c r="CL35" i="35" s="1"/>
  <c r="CU34" i="35"/>
  <c r="AV34" i="35"/>
  <c r="CQ34" i="35" s="1"/>
  <c r="CN12" i="35"/>
  <c r="AS13" i="35" s="1"/>
  <c r="AR12" i="35"/>
  <c r="CM12" i="35" s="1"/>
  <c r="G148" i="38"/>
  <c r="G137" i="38"/>
  <c r="K110" i="38"/>
  <c r="K9" i="38"/>
  <c r="K129" i="38"/>
  <c r="J64" i="38"/>
  <c r="J31" i="38"/>
  <c r="K132" i="38"/>
  <c r="J121" i="38"/>
  <c r="K46" i="38"/>
  <c r="K35" i="38"/>
  <c r="L3" i="38"/>
  <c r="K13" i="38"/>
  <c r="K107" i="38"/>
  <c r="K82" i="38"/>
  <c r="J54" i="38"/>
  <c r="K133" i="38"/>
  <c r="J34" i="38"/>
  <c r="J122" i="38"/>
  <c r="J129" i="38"/>
  <c r="J10" i="38"/>
  <c r="J82" i="38"/>
  <c r="K48" i="38"/>
  <c r="J124" i="38"/>
  <c r="K32" i="38"/>
  <c r="J110" i="38"/>
  <c r="J32" i="38"/>
  <c r="J48" i="38"/>
  <c r="J7" i="38"/>
  <c r="K17" i="38"/>
  <c r="K120" i="38"/>
  <c r="K96" i="38"/>
  <c r="J107" i="38"/>
  <c r="J8" i="38"/>
  <c r="K109" i="38"/>
  <c r="K30" i="38"/>
  <c r="J22" i="38"/>
  <c r="J120" i="38"/>
  <c r="K79" i="38"/>
  <c r="K78" i="38"/>
  <c r="J67" i="38"/>
  <c r="J30" i="38"/>
  <c r="K53" i="38"/>
  <c r="J132" i="38"/>
  <c r="K119" i="38"/>
  <c r="K7" i="38"/>
  <c r="K8" i="38"/>
  <c r="J55" i="38"/>
  <c r="K38" i="38"/>
  <c r="K12" i="38"/>
  <c r="K95" i="38"/>
  <c r="K21" i="38"/>
  <c r="K29" i="38"/>
  <c r="K106" i="38"/>
  <c r="K64" i="38"/>
  <c r="J83" i="38"/>
  <c r="K92" i="38"/>
  <c r="J47" i="38"/>
  <c r="K97" i="38"/>
  <c r="K127" i="38"/>
  <c r="J106" i="38"/>
  <c r="K122" i="38"/>
  <c r="J17" i="38"/>
  <c r="K124" i="38"/>
  <c r="K69" i="38"/>
  <c r="K10" i="38"/>
  <c r="K18" i="38"/>
  <c r="K83" i="38"/>
  <c r="J46" i="38"/>
  <c r="J109" i="38"/>
  <c r="J68" i="38"/>
  <c r="K121" i="38"/>
  <c r="J33" i="38"/>
  <c r="J69" i="38"/>
  <c r="J38" i="38"/>
  <c r="K81" i="38"/>
  <c r="K54" i="38"/>
  <c r="K31" i="38"/>
  <c r="K131" i="38"/>
  <c r="J79" i="38"/>
  <c r="J53" i="38"/>
  <c r="J78" i="38"/>
  <c r="J95" i="38"/>
  <c r="J127" i="38"/>
  <c r="J52" i="38"/>
  <c r="K34" i="38"/>
  <c r="J12" i="38"/>
  <c r="J9" i="38"/>
  <c r="K68" i="38"/>
  <c r="J65" i="38"/>
  <c r="J50" i="38"/>
  <c r="J96" i="38"/>
  <c r="J21" i="38"/>
  <c r="J18" i="38"/>
  <c r="K36" i="38"/>
  <c r="J29" i="38"/>
  <c r="K93" i="38"/>
  <c r="J92" i="38"/>
  <c r="K65" i="38"/>
  <c r="J119" i="38"/>
  <c r="J81" i="38"/>
  <c r="J13" i="38"/>
  <c r="J126" i="38"/>
  <c r="K22" i="38"/>
  <c r="J35" i="38"/>
  <c r="J93" i="38"/>
  <c r="J133" i="38"/>
  <c r="K55" i="38"/>
  <c r="J111" i="38"/>
  <c r="K126" i="38"/>
  <c r="K47" i="38"/>
  <c r="J97" i="38"/>
  <c r="J36" i="38"/>
  <c r="J131" i="38"/>
  <c r="K33" i="38"/>
  <c r="K67" i="38"/>
  <c r="K50" i="38"/>
  <c r="K52" i="38"/>
  <c r="K111" i="38"/>
  <c r="H101" i="38" l="1"/>
  <c r="I143" i="38"/>
  <c r="H134" i="38"/>
  <c r="H136" i="38" s="1"/>
  <c r="H115" i="38"/>
  <c r="H87" i="38"/>
  <c r="J44" i="38"/>
  <c r="J70" i="38"/>
  <c r="J142" i="38"/>
  <c r="J112" i="38"/>
  <c r="J43" i="38"/>
  <c r="J14" i="38"/>
  <c r="J45" i="38"/>
  <c r="J51" i="38"/>
  <c r="J56" i="38" s="1"/>
  <c r="J19" i="38"/>
  <c r="J125" i="38"/>
  <c r="J143" i="38" s="1"/>
  <c r="J39" i="38"/>
  <c r="J20" i="38"/>
  <c r="J98" i="38"/>
  <c r="J15" i="38"/>
  <c r="J41" i="38"/>
  <c r="J42" i="38"/>
  <c r="J147" i="38"/>
  <c r="J145" i="38"/>
  <c r="J40" i="38"/>
  <c r="J84" i="38"/>
  <c r="J130" i="38"/>
  <c r="J134" i="38" s="1"/>
  <c r="I134" i="38"/>
  <c r="I148" i="38" s="1"/>
  <c r="H128" i="38"/>
  <c r="H39" i="39"/>
  <c r="J38" i="39"/>
  <c r="AU35" i="35"/>
  <c r="CP35" i="35" s="1"/>
  <c r="AT35" i="35"/>
  <c r="CO35" i="35" s="1"/>
  <c r="B340" i="39"/>
  <c r="D339" i="39"/>
  <c r="J26" i="39"/>
  <c r="H27" i="39"/>
  <c r="D317" i="39"/>
  <c r="B318" i="39"/>
  <c r="D318" i="39" s="1"/>
  <c r="K15" i="38"/>
  <c r="K39" i="38"/>
  <c r="K41" i="38"/>
  <c r="K84" i="38"/>
  <c r="K145" i="38"/>
  <c r="K40" i="38"/>
  <c r="K142" i="38"/>
  <c r="K130" i="38"/>
  <c r="K146" i="38" s="1"/>
  <c r="K98" i="38"/>
  <c r="K43" i="38"/>
  <c r="K70" i="38"/>
  <c r="K20" i="38"/>
  <c r="K147" i="38"/>
  <c r="K14" i="38"/>
  <c r="K45" i="38"/>
  <c r="K42" i="38"/>
  <c r="K112" i="38"/>
  <c r="K51" i="38"/>
  <c r="K56" i="38" s="1"/>
  <c r="K19" i="38"/>
  <c r="K125" i="38"/>
  <c r="K143" i="38" s="1"/>
  <c r="K44" i="38"/>
  <c r="D291" i="39"/>
  <c r="B292" i="39"/>
  <c r="H94" i="39"/>
  <c r="K81" i="39"/>
  <c r="J82" i="39"/>
  <c r="P81" i="39"/>
  <c r="O81" i="39"/>
  <c r="N81" i="39"/>
  <c r="L81" i="39"/>
  <c r="H83" i="39"/>
  <c r="M81" i="39"/>
  <c r="C184" i="39"/>
  <c r="D183" i="39"/>
  <c r="D65" i="39"/>
  <c r="B66" i="39"/>
  <c r="D66" i="39" s="1"/>
  <c r="D76" i="39"/>
  <c r="B77" i="39"/>
  <c r="P9" i="39"/>
  <c r="Q1" i="39"/>
  <c r="P33" i="39"/>
  <c r="P21" i="39"/>
  <c r="P45" i="39"/>
  <c r="P57" i="39"/>
  <c r="H50" i="39"/>
  <c r="J49" i="39"/>
  <c r="J16" i="39"/>
  <c r="H17" i="39"/>
  <c r="B114" i="39"/>
  <c r="D114" i="39" s="1"/>
  <c r="D113" i="39"/>
  <c r="B126" i="39"/>
  <c r="D126" i="39" s="1"/>
  <c r="D125" i="39"/>
  <c r="B281" i="39"/>
  <c r="D280" i="39"/>
  <c r="D269" i="39"/>
  <c r="B270" i="39"/>
  <c r="D270" i="39" s="1"/>
  <c r="D160" i="39"/>
  <c r="B161" i="39"/>
  <c r="B328" i="39"/>
  <c r="D327" i="39"/>
  <c r="D100" i="39"/>
  <c r="B101" i="39"/>
  <c r="P69" i="39"/>
  <c r="B198" i="39"/>
  <c r="D198" i="39" s="1"/>
  <c r="D197" i="39"/>
  <c r="M62" i="38"/>
  <c r="M118" i="38"/>
  <c r="M104" i="38"/>
  <c r="N1" i="38"/>
  <c r="M28" i="38"/>
  <c r="M140" i="38"/>
  <c r="M76" i="38"/>
  <c r="M6" i="38"/>
  <c r="M2" i="38"/>
  <c r="M90" i="38"/>
  <c r="D172" i="39"/>
  <c r="B173" i="39"/>
  <c r="D231" i="39"/>
  <c r="B232" i="39"/>
  <c r="B54" i="39"/>
  <c r="D54" i="39" s="1"/>
  <c r="D53" i="39"/>
  <c r="J60" i="39"/>
  <c r="H61" i="39"/>
  <c r="B40" i="39"/>
  <c r="D39" i="39"/>
  <c r="J71" i="39"/>
  <c r="H72" i="39"/>
  <c r="D256" i="39"/>
  <c r="B257" i="39"/>
  <c r="D244" i="39"/>
  <c r="B245" i="39"/>
  <c r="B305" i="39"/>
  <c r="D304" i="39"/>
  <c r="D136" i="39"/>
  <c r="B137" i="39"/>
  <c r="AQ36" i="35"/>
  <c r="CL36" i="35" s="1"/>
  <c r="CU35" i="35"/>
  <c r="AV35" i="35"/>
  <c r="CQ35" i="35" s="1"/>
  <c r="CS10" i="35"/>
  <c r="AP11" i="35"/>
  <c r="BK11" i="35" s="1"/>
  <c r="CK11" i="35" s="1"/>
  <c r="CN13" i="35"/>
  <c r="AS14" i="35" s="1"/>
  <c r="AR13" i="35"/>
  <c r="CM13" i="35" s="1"/>
  <c r="L124" i="38"/>
  <c r="L33" i="38"/>
  <c r="L48" i="38"/>
  <c r="L95" i="38"/>
  <c r="L106" i="38"/>
  <c r="L17" i="38"/>
  <c r="L38" i="38"/>
  <c r="L82" i="38"/>
  <c r="L83" i="38"/>
  <c r="L50" i="38"/>
  <c r="L132" i="38"/>
  <c r="L21" i="38"/>
  <c r="L64" i="38"/>
  <c r="L13" i="38"/>
  <c r="L78" i="38"/>
  <c r="M3" i="38"/>
  <c r="L92" i="38"/>
  <c r="L126" i="38"/>
  <c r="L54" i="38"/>
  <c r="L79" i="38"/>
  <c r="L129" i="38"/>
  <c r="L53" i="38"/>
  <c r="L67" i="38"/>
  <c r="L32" i="38"/>
  <c r="L121" i="38"/>
  <c r="L35" i="38"/>
  <c r="L131" i="38"/>
  <c r="L34" i="38"/>
  <c r="L36" i="38"/>
  <c r="L127" i="38"/>
  <c r="L96" i="38"/>
  <c r="L119" i="38"/>
  <c r="L22" i="38"/>
  <c r="L8" i="38"/>
  <c r="L29" i="38"/>
  <c r="L111" i="38"/>
  <c r="L65" i="38"/>
  <c r="L7" i="38"/>
  <c r="L46" i="38"/>
  <c r="L122" i="38"/>
  <c r="L52" i="38"/>
  <c r="L68" i="38"/>
  <c r="L120" i="38"/>
  <c r="L81" i="38"/>
  <c r="L10" i="38"/>
  <c r="L30" i="38"/>
  <c r="L110" i="38"/>
  <c r="L97" i="38"/>
  <c r="L12" i="38"/>
  <c r="L107" i="38"/>
  <c r="L133" i="38"/>
  <c r="L109" i="38"/>
  <c r="L55" i="38"/>
  <c r="L93" i="38"/>
  <c r="L9" i="38"/>
  <c r="L18" i="38"/>
  <c r="L31" i="38"/>
  <c r="L47" i="38"/>
  <c r="L69" i="38"/>
  <c r="H137" i="38" l="1"/>
  <c r="H148" i="38"/>
  <c r="J146" i="38"/>
  <c r="J148" i="38"/>
  <c r="J39" i="39"/>
  <c r="H40" i="39"/>
  <c r="AU36" i="35"/>
  <c r="CP36" i="35" s="1"/>
  <c r="AT36" i="35"/>
  <c r="CO36" i="35" s="1"/>
  <c r="J27" i="39"/>
  <c r="H28" i="39"/>
  <c r="D340" i="39"/>
  <c r="B341" i="39"/>
  <c r="L98" i="38"/>
  <c r="L142" i="38"/>
  <c r="L41" i="38"/>
  <c r="L51" i="38"/>
  <c r="L56" i="38" s="1"/>
  <c r="L19" i="38"/>
  <c r="L130" i="38"/>
  <c r="L134" i="38" s="1"/>
  <c r="L70" i="38"/>
  <c r="L147" i="38"/>
  <c r="L43" i="38"/>
  <c r="L39" i="38"/>
  <c r="L40" i="38"/>
  <c r="L42" i="38"/>
  <c r="L145" i="38"/>
  <c r="L112" i="38"/>
  <c r="L20" i="38"/>
  <c r="L84" i="38"/>
  <c r="L14" i="38"/>
  <c r="L45" i="38"/>
  <c r="L15" i="38"/>
  <c r="L125" i="38"/>
  <c r="L143" i="38" s="1"/>
  <c r="L44" i="38"/>
  <c r="D173" i="39"/>
  <c r="B174" i="39"/>
  <c r="D174" i="39" s="1"/>
  <c r="H73" i="39"/>
  <c r="J72" i="39"/>
  <c r="D292" i="39"/>
  <c r="B293" i="39"/>
  <c r="B102" i="39"/>
  <c r="D102" i="39" s="1"/>
  <c r="D101" i="39"/>
  <c r="R1" i="39"/>
  <c r="R93" i="39" s="1"/>
  <c r="Q9" i="39"/>
  <c r="Q33" i="39"/>
  <c r="Q21" i="39"/>
  <c r="Q45" i="39"/>
  <c r="Q57" i="39"/>
  <c r="Q69" i="39"/>
  <c r="Q81" i="39"/>
  <c r="H84" i="39"/>
  <c r="J83" i="39"/>
  <c r="B41" i="39"/>
  <c r="D40" i="39"/>
  <c r="B138" i="39"/>
  <c r="D138" i="39" s="1"/>
  <c r="D137" i="39"/>
  <c r="H62" i="39"/>
  <c r="J61" i="39"/>
  <c r="B78" i="39"/>
  <c r="D78" i="39" s="1"/>
  <c r="D77" i="39"/>
  <c r="K134" i="38"/>
  <c r="K148" i="38" s="1"/>
  <c r="D328" i="39"/>
  <c r="B329" i="39"/>
  <c r="B162" i="39"/>
  <c r="D162" i="39" s="1"/>
  <c r="D161" i="39"/>
  <c r="J17" i="39"/>
  <c r="H18" i="39"/>
  <c r="J18" i="39" s="1"/>
  <c r="D305" i="39"/>
  <c r="B306" i="39"/>
  <c r="D306" i="39" s="1"/>
  <c r="N104" i="38"/>
  <c r="N140" i="38"/>
  <c r="N118" i="38"/>
  <c r="N28" i="38"/>
  <c r="N62" i="38"/>
  <c r="O1" i="38"/>
  <c r="N6" i="38"/>
  <c r="N2" i="38"/>
  <c r="N90" i="38"/>
  <c r="N76" i="38"/>
  <c r="H51" i="39"/>
  <c r="J50" i="39"/>
  <c r="D245" i="39"/>
  <c r="B246" i="39"/>
  <c r="D246" i="39" s="1"/>
  <c r="D232" i="39"/>
  <c r="B233" i="39"/>
  <c r="B282" i="39"/>
  <c r="D282" i="39" s="1"/>
  <c r="D281" i="39"/>
  <c r="C185" i="39"/>
  <c r="D184" i="39"/>
  <c r="B258" i="39"/>
  <c r="D258" i="39" s="1"/>
  <c r="D257" i="39"/>
  <c r="O93" i="39"/>
  <c r="M93" i="39"/>
  <c r="K93" i="39"/>
  <c r="N93" i="39"/>
  <c r="H95" i="39"/>
  <c r="Q93" i="39"/>
  <c r="P93" i="39"/>
  <c r="H106" i="39"/>
  <c r="J94" i="39"/>
  <c r="L93" i="39"/>
  <c r="CN14" i="35"/>
  <c r="AS15" i="35" s="1"/>
  <c r="AR14" i="35"/>
  <c r="CM14" i="35" s="1"/>
  <c r="AV36" i="35"/>
  <c r="CQ36" i="35" s="1"/>
  <c r="AP12" i="35"/>
  <c r="BK12" i="35" s="1"/>
  <c r="CK12" i="35" s="1"/>
  <c r="CS11" i="35"/>
  <c r="AQ37" i="35"/>
  <c r="CL37" i="35" s="1"/>
  <c r="CU36" i="35"/>
  <c r="M29" i="38"/>
  <c r="M92" i="38"/>
  <c r="M68" i="38"/>
  <c r="M55" i="38"/>
  <c r="M30" i="38"/>
  <c r="M33" i="38"/>
  <c r="M53" i="38"/>
  <c r="M97" i="38"/>
  <c r="M82" i="38"/>
  <c r="M78" i="38"/>
  <c r="M12" i="38"/>
  <c r="N3" i="38"/>
  <c r="M36" i="38"/>
  <c r="M133" i="38"/>
  <c r="M124" i="38"/>
  <c r="M96" i="38"/>
  <c r="M32" i="38"/>
  <c r="M21" i="38"/>
  <c r="M111" i="38"/>
  <c r="M110" i="38"/>
  <c r="M46" i="38"/>
  <c r="M120" i="38"/>
  <c r="M83" i="38"/>
  <c r="M129" i="38"/>
  <c r="M119" i="38"/>
  <c r="M47" i="38"/>
  <c r="M122" i="38"/>
  <c r="M50" i="38"/>
  <c r="M8" i="38"/>
  <c r="M106" i="38"/>
  <c r="M93" i="38"/>
  <c r="M13" i="38"/>
  <c r="M127" i="38"/>
  <c r="M48" i="38"/>
  <c r="M79" i="38"/>
  <c r="M81" i="38"/>
  <c r="M17" i="38"/>
  <c r="M67" i="38"/>
  <c r="M35" i="38"/>
  <c r="M54" i="38"/>
  <c r="M65" i="38"/>
  <c r="M38" i="38"/>
  <c r="M69" i="38"/>
  <c r="M52" i="38"/>
  <c r="M7" i="38"/>
  <c r="M22" i="38"/>
  <c r="M31" i="38"/>
  <c r="M131" i="38"/>
  <c r="M64" i="38"/>
  <c r="M121" i="38"/>
  <c r="M34" i="38"/>
  <c r="M109" i="38"/>
  <c r="M9" i="38"/>
  <c r="M107" i="38"/>
  <c r="M132" i="38"/>
  <c r="M95" i="38"/>
  <c r="M18" i="38"/>
  <c r="M126" i="38"/>
  <c r="M10" i="38"/>
  <c r="H41" i="39" l="1"/>
  <c r="J40" i="39"/>
  <c r="AU37" i="35"/>
  <c r="CP37" i="35" s="1"/>
  <c r="AT37" i="35"/>
  <c r="CO37" i="35" s="1"/>
  <c r="H29" i="39"/>
  <c r="J28" i="39"/>
  <c r="L148" i="38"/>
  <c r="D341" i="39"/>
  <c r="B342" i="39"/>
  <c r="D342" i="39" s="1"/>
  <c r="M70" i="38"/>
  <c r="M142" i="38"/>
  <c r="M42" i="38"/>
  <c r="M112" i="38"/>
  <c r="M40" i="38"/>
  <c r="M147" i="38"/>
  <c r="M39" i="38"/>
  <c r="M84" i="38"/>
  <c r="M51" i="38"/>
  <c r="M56" i="38" s="1"/>
  <c r="M19" i="38"/>
  <c r="M130" i="38"/>
  <c r="M134" i="38" s="1"/>
  <c r="M20" i="38"/>
  <c r="M41" i="38"/>
  <c r="M44" i="38"/>
  <c r="M145" i="38"/>
  <c r="M125" i="38"/>
  <c r="M143" i="38" s="1"/>
  <c r="M14" i="38"/>
  <c r="M45" i="38"/>
  <c r="M15" i="38"/>
  <c r="M98" i="38"/>
  <c r="M43" i="38"/>
  <c r="D233" i="39"/>
  <c r="B234" i="39"/>
  <c r="D234" i="39" s="1"/>
  <c r="H74" i="39"/>
  <c r="J73" i="39"/>
  <c r="J95" i="39"/>
  <c r="H96" i="39"/>
  <c r="H63" i="39"/>
  <c r="J62" i="39"/>
  <c r="J51" i="39"/>
  <c r="H52" i="39"/>
  <c r="S1" i="39"/>
  <c r="S105" i="39" s="1"/>
  <c r="R21" i="39"/>
  <c r="R9" i="39"/>
  <c r="R33" i="39"/>
  <c r="R45" i="39"/>
  <c r="R57" i="39"/>
  <c r="R69" i="39"/>
  <c r="R81" i="39"/>
  <c r="L146" i="38"/>
  <c r="H107" i="39"/>
  <c r="Q105" i="39"/>
  <c r="J106" i="39"/>
  <c r="N105" i="39"/>
  <c r="O105" i="39"/>
  <c r="P105" i="39"/>
  <c r="H118" i="39"/>
  <c r="R105" i="39"/>
  <c r="L105" i="39"/>
  <c r="K105" i="39"/>
  <c r="M105" i="39"/>
  <c r="B42" i="39"/>
  <c r="D42" i="39" s="1"/>
  <c r="D41" i="39"/>
  <c r="B294" i="39"/>
  <c r="D294" i="39" s="1"/>
  <c r="D293" i="39"/>
  <c r="C186" i="39"/>
  <c r="D186" i="39" s="1"/>
  <c r="D185" i="39"/>
  <c r="B330" i="39"/>
  <c r="D330" i="39" s="1"/>
  <c r="D329" i="39"/>
  <c r="H85" i="39"/>
  <c r="J84" i="39"/>
  <c r="O28" i="38"/>
  <c r="O6" i="38"/>
  <c r="O62" i="38"/>
  <c r="O76" i="38"/>
  <c r="O118" i="38"/>
  <c r="O104" i="38"/>
  <c r="O140" i="38"/>
  <c r="O2" i="38"/>
  <c r="P1" i="38"/>
  <c r="O90" i="38"/>
  <c r="CS12" i="35"/>
  <c r="AP13" i="35"/>
  <c r="BK13" i="35" s="1"/>
  <c r="CK13" i="35" s="1"/>
  <c r="AV37" i="35"/>
  <c r="CQ37" i="35" s="1"/>
  <c r="AQ38" i="35"/>
  <c r="CL38" i="35" s="1"/>
  <c r="CU37" i="35"/>
  <c r="CN15" i="35"/>
  <c r="AS16" i="35" s="1"/>
  <c r="AR15" i="35"/>
  <c r="CM15" i="35" s="1"/>
  <c r="N69" i="38"/>
  <c r="N110" i="38"/>
  <c r="N95" i="38"/>
  <c r="N48" i="38"/>
  <c r="N34" i="38"/>
  <c r="N38" i="38"/>
  <c r="N17" i="38"/>
  <c r="N109" i="38"/>
  <c r="N97" i="38"/>
  <c r="N68" i="38"/>
  <c r="N121" i="38"/>
  <c r="N64" i="38"/>
  <c r="N21" i="38"/>
  <c r="N131" i="38"/>
  <c r="N53" i="38"/>
  <c r="N79" i="38"/>
  <c r="N127" i="38"/>
  <c r="N9" i="38"/>
  <c r="N13" i="38"/>
  <c r="N36" i="38"/>
  <c r="N107" i="38"/>
  <c r="N96" i="38"/>
  <c r="N32" i="38"/>
  <c r="N10" i="38"/>
  <c r="N82" i="38"/>
  <c r="N126" i="38"/>
  <c r="N47" i="38"/>
  <c r="N7" i="38"/>
  <c r="O3" i="38"/>
  <c r="N52" i="38"/>
  <c r="N65" i="38"/>
  <c r="N54" i="38"/>
  <c r="N92" i="38"/>
  <c r="N119" i="38"/>
  <c r="N22" i="38"/>
  <c r="N120" i="38"/>
  <c r="N124" i="38"/>
  <c r="N81" i="38"/>
  <c r="N46" i="38"/>
  <c r="N55" i="38"/>
  <c r="N133" i="38"/>
  <c r="N35" i="38"/>
  <c r="N12" i="38"/>
  <c r="N30" i="38"/>
  <c r="N67" i="38"/>
  <c r="N29" i="38"/>
  <c r="N18" i="38"/>
  <c r="N50" i="38"/>
  <c r="N111" i="38"/>
  <c r="N122" i="38"/>
  <c r="N93" i="38"/>
  <c r="N106" i="38"/>
  <c r="N132" i="38"/>
  <c r="N8" i="38"/>
  <c r="N31" i="38"/>
  <c r="N83" i="38"/>
  <c r="N78" i="38"/>
  <c r="N33" i="38"/>
  <c r="N129" i="38"/>
  <c r="J41" i="39" l="1"/>
  <c r="H42" i="39"/>
  <c r="J42" i="39" s="1"/>
  <c r="AU38" i="35"/>
  <c r="CP38" i="35" s="1"/>
  <c r="AU39" i="35" s="1"/>
  <c r="CP39" i="35" s="1"/>
  <c r="AT38" i="35"/>
  <c r="CO38" i="35" s="1"/>
  <c r="M148" i="38"/>
  <c r="H30" i="39"/>
  <c r="J30" i="39" s="1"/>
  <c r="J29" i="39"/>
  <c r="M146" i="38"/>
  <c r="N125" i="38"/>
  <c r="N143" i="38" s="1"/>
  <c r="N15" i="38"/>
  <c r="N84" i="38"/>
  <c r="N43" i="38"/>
  <c r="N130" i="38"/>
  <c r="N134" i="38" s="1"/>
  <c r="N41" i="38"/>
  <c r="N44" i="38"/>
  <c r="N142" i="38"/>
  <c r="N98" i="38"/>
  <c r="N112" i="38"/>
  <c r="N39" i="38"/>
  <c r="N51" i="38"/>
  <c r="N56" i="38" s="1"/>
  <c r="N19" i="38"/>
  <c r="N14" i="38"/>
  <c r="N45" i="38"/>
  <c r="N147" i="38"/>
  <c r="N145" i="38"/>
  <c r="N40" i="38"/>
  <c r="N70" i="38"/>
  <c r="N42" i="38"/>
  <c r="N20" i="38"/>
  <c r="J85" i="39"/>
  <c r="H86" i="39"/>
  <c r="M117" i="39"/>
  <c r="S117" i="39"/>
  <c r="Q117" i="39"/>
  <c r="H130" i="39"/>
  <c r="K117" i="39"/>
  <c r="J118" i="39"/>
  <c r="L117" i="39"/>
  <c r="P117" i="39"/>
  <c r="H119" i="39"/>
  <c r="N117" i="39"/>
  <c r="O117" i="39"/>
  <c r="R117" i="39"/>
  <c r="H75" i="39"/>
  <c r="J74" i="39"/>
  <c r="S9" i="39"/>
  <c r="S21" i="39"/>
  <c r="S33" i="39"/>
  <c r="T1" i="39"/>
  <c r="T117" i="39" s="1"/>
  <c r="S45" i="39"/>
  <c r="S57" i="39"/>
  <c r="S69" i="39"/>
  <c r="S81" i="39"/>
  <c r="S93" i="39"/>
  <c r="H53" i="39"/>
  <c r="J52" i="39"/>
  <c r="J107" i="39"/>
  <c r="H108" i="39"/>
  <c r="H64" i="39"/>
  <c r="J63" i="39"/>
  <c r="J96" i="39"/>
  <c r="H97" i="39"/>
  <c r="P62" i="38"/>
  <c r="P6" i="38"/>
  <c r="P118" i="38"/>
  <c r="Q1" i="38"/>
  <c r="R1" i="38" s="1"/>
  <c r="P28" i="38"/>
  <c r="P2" i="38"/>
  <c r="P140" i="38"/>
  <c r="P90" i="38"/>
  <c r="P76" i="38"/>
  <c r="P104" i="38"/>
  <c r="AQ39" i="35"/>
  <c r="CL39" i="35" s="1"/>
  <c r="CU38" i="35"/>
  <c r="AR16" i="35"/>
  <c r="CM16" i="35" s="1"/>
  <c r="CN16" i="35"/>
  <c r="AS17" i="35" s="1"/>
  <c r="AV38" i="35"/>
  <c r="CQ38" i="35" s="1"/>
  <c r="CS13" i="35"/>
  <c r="AP14" i="35"/>
  <c r="BK14" i="35" s="1"/>
  <c r="CK14" i="35" s="1"/>
  <c r="O67" i="38"/>
  <c r="O64" i="38"/>
  <c r="O35" i="38"/>
  <c r="O65" i="38"/>
  <c r="O81" i="38"/>
  <c r="O54" i="38"/>
  <c r="O32" i="38"/>
  <c r="O53" i="38"/>
  <c r="O95" i="38"/>
  <c r="O18" i="38"/>
  <c r="O12" i="38"/>
  <c r="O79" i="38"/>
  <c r="O83" i="38"/>
  <c r="O69" i="38"/>
  <c r="O106" i="38"/>
  <c r="O33" i="38"/>
  <c r="O30" i="38"/>
  <c r="O17" i="38"/>
  <c r="O82" i="38"/>
  <c r="O7" i="38"/>
  <c r="O126" i="38"/>
  <c r="O29" i="38"/>
  <c r="O124" i="38"/>
  <c r="O78" i="38"/>
  <c r="O107" i="38"/>
  <c r="O31" i="38"/>
  <c r="O97" i="38"/>
  <c r="O36" i="38"/>
  <c r="O22" i="38"/>
  <c r="O47" i="38"/>
  <c r="O38" i="38"/>
  <c r="O55" i="38"/>
  <c r="O48" i="38"/>
  <c r="O133" i="38"/>
  <c r="O121" i="38"/>
  <c r="O50" i="38"/>
  <c r="O119" i="38"/>
  <c r="O52" i="38"/>
  <c r="O122" i="38"/>
  <c r="O111" i="38"/>
  <c r="O96" i="38"/>
  <c r="O21" i="38"/>
  <c r="O8" i="38"/>
  <c r="O120" i="38"/>
  <c r="O93" i="38"/>
  <c r="O131" i="38"/>
  <c r="O127" i="38"/>
  <c r="O92" i="38"/>
  <c r="O46" i="38"/>
  <c r="O110" i="38"/>
  <c r="O109" i="38"/>
  <c r="O129" i="38"/>
  <c r="P3" i="38"/>
  <c r="O13" i="38"/>
  <c r="O132" i="38"/>
  <c r="O68" i="38"/>
  <c r="O9" i="38"/>
  <c r="O10" i="38"/>
  <c r="O34" i="38"/>
  <c r="R140" i="38" l="1"/>
  <c r="S1" i="38"/>
  <c r="R104" i="38"/>
  <c r="R90" i="38"/>
  <c r="R76" i="38"/>
  <c r="R62" i="38"/>
  <c r="R28" i="38"/>
  <c r="R6" i="38"/>
  <c r="R118" i="38"/>
  <c r="R2" i="38"/>
  <c r="O20" i="38"/>
  <c r="AT39" i="35"/>
  <c r="CO39" i="35" s="1"/>
  <c r="N148" i="38"/>
  <c r="N146" i="38"/>
  <c r="O84" i="38"/>
  <c r="O44" i="38"/>
  <c r="O42" i="38"/>
  <c r="O147" i="38"/>
  <c r="O43" i="38"/>
  <c r="O41" i="38"/>
  <c r="O125" i="38"/>
  <c r="O143" i="38" s="1"/>
  <c r="O142" i="38"/>
  <c r="O45" i="38"/>
  <c r="O14" i="38"/>
  <c r="O39" i="38"/>
  <c r="O70" i="38"/>
  <c r="O98" i="38"/>
  <c r="O130" i="38"/>
  <c r="O134" i="38" s="1"/>
  <c r="O112" i="38"/>
  <c r="O40" i="38"/>
  <c r="O51" i="38"/>
  <c r="O56" i="38" s="1"/>
  <c r="O19" i="38"/>
  <c r="O145" i="38"/>
  <c r="O15" i="38"/>
  <c r="Q76" i="38"/>
  <c r="Q104" i="38"/>
  <c r="Q2" i="38"/>
  <c r="Q140" i="38"/>
  <c r="Q6" i="38"/>
  <c r="Q28" i="38"/>
  <c r="Q90" i="38"/>
  <c r="Q118" i="38"/>
  <c r="Q62" i="38"/>
  <c r="H120" i="39"/>
  <c r="J119" i="39"/>
  <c r="J86" i="39"/>
  <c r="H87" i="39"/>
  <c r="H98" i="39"/>
  <c r="J97" i="39"/>
  <c r="T9" i="39"/>
  <c r="U1" i="39"/>
  <c r="U129" i="39" s="1"/>
  <c r="T33" i="39"/>
  <c r="T21" i="39"/>
  <c r="T45" i="39"/>
  <c r="T57" i="39"/>
  <c r="T69" i="39"/>
  <c r="T81" i="39"/>
  <c r="T93" i="39"/>
  <c r="T105" i="39"/>
  <c r="H54" i="39"/>
  <c r="J54" i="39" s="1"/>
  <c r="J53" i="39"/>
  <c r="H65" i="39"/>
  <c r="J64" i="39"/>
  <c r="H109" i="39"/>
  <c r="J108" i="39"/>
  <c r="M129" i="39"/>
  <c r="H131" i="39"/>
  <c r="L129" i="39"/>
  <c r="T129" i="39"/>
  <c r="N129" i="39"/>
  <c r="Q129" i="39"/>
  <c r="H142" i="39"/>
  <c r="S129" i="39"/>
  <c r="J130" i="39"/>
  <c r="R129" i="39"/>
  <c r="K129" i="39"/>
  <c r="O129" i="39"/>
  <c r="P129" i="39"/>
  <c r="H76" i="39"/>
  <c r="J75" i="39"/>
  <c r="CN17" i="35"/>
  <c r="AS18" i="35" s="1"/>
  <c r="AR17" i="35"/>
  <c r="CM17" i="35" s="1"/>
  <c r="CS14" i="35"/>
  <c r="AP15" i="35"/>
  <c r="BK15" i="35" s="1"/>
  <c r="CK15" i="35" s="1"/>
  <c r="AQ40" i="35"/>
  <c r="CL40" i="35" s="1"/>
  <c r="CU39" i="35"/>
  <c r="AV39" i="35"/>
  <c r="CQ39" i="35" s="1"/>
  <c r="AU40" i="35"/>
  <c r="CP40" i="35" s="1"/>
  <c r="P129" i="38"/>
  <c r="P120" i="38"/>
  <c r="P64" i="38"/>
  <c r="P54" i="38"/>
  <c r="P21" i="38"/>
  <c r="P47" i="38"/>
  <c r="Q3" i="38"/>
  <c r="P81" i="38"/>
  <c r="P31" i="38"/>
  <c r="P36" i="38"/>
  <c r="P124" i="38"/>
  <c r="P48" i="38"/>
  <c r="P78" i="38"/>
  <c r="P92" i="38"/>
  <c r="P52" i="38"/>
  <c r="P131" i="38"/>
  <c r="P132" i="38"/>
  <c r="P32" i="38"/>
  <c r="P67" i="38"/>
  <c r="P96" i="38"/>
  <c r="P126" i="38"/>
  <c r="P97" i="38"/>
  <c r="P29" i="38"/>
  <c r="P93" i="38"/>
  <c r="P127" i="38"/>
  <c r="P34" i="38"/>
  <c r="P121" i="38"/>
  <c r="P38" i="38"/>
  <c r="P35" i="38"/>
  <c r="P8" i="38"/>
  <c r="R3" i="38"/>
  <c r="P13" i="38"/>
  <c r="P69" i="38"/>
  <c r="P22" i="38"/>
  <c r="P83" i="38"/>
  <c r="P7" i="38"/>
  <c r="P30" i="38"/>
  <c r="P82" i="38"/>
  <c r="P133" i="38"/>
  <c r="P18" i="38"/>
  <c r="P55" i="38"/>
  <c r="P68" i="38"/>
  <c r="P12" i="38"/>
  <c r="P110" i="38"/>
  <c r="P46" i="38"/>
  <c r="P33" i="38"/>
  <c r="P107" i="38"/>
  <c r="P106" i="38"/>
  <c r="P122" i="38"/>
  <c r="P109" i="38"/>
  <c r="P79" i="38"/>
  <c r="P17" i="38"/>
  <c r="P65" i="38"/>
  <c r="P111" i="38"/>
  <c r="P95" i="38"/>
  <c r="P119" i="38"/>
  <c r="P9" i="38"/>
  <c r="P10" i="38"/>
  <c r="P53" i="38"/>
  <c r="P50" i="38"/>
  <c r="S140" i="38" l="1"/>
  <c r="T1" i="38"/>
  <c r="S28" i="38"/>
  <c r="S62" i="38"/>
  <c r="S90" i="38"/>
  <c r="S118" i="38"/>
  <c r="S2" i="38"/>
  <c r="S6" i="38"/>
  <c r="S76" i="38"/>
  <c r="S104" i="38"/>
  <c r="P15" i="38"/>
  <c r="AT40" i="35"/>
  <c r="CO40" i="35" s="1"/>
  <c r="O148" i="38"/>
  <c r="P39" i="38"/>
  <c r="P70" i="38"/>
  <c r="P142" i="38"/>
  <c r="P84" i="38"/>
  <c r="P40" i="38"/>
  <c r="P41" i="38"/>
  <c r="P98" i="38"/>
  <c r="P147" i="38"/>
  <c r="P42" i="38"/>
  <c r="P44" i="38"/>
  <c r="P43" i="38"/>
  <c r="P20" i="38"/>
  <c r="P112" i="38"/>
  <c r="P14" i="38"/>
  <c r="P45" i="38"/>
  <c r="P130" i="38"/>
  <c r="P146" i="38" s="1"/>
  <c r="P51" i="38"/>
  <c r="P56" i="38" s="1"/>
  <c r="P19" i="38"/>
  <c r="P125" i="38"/>
  <c r="P143" i="38" s="1"/>
  <c r="P145" i="38"/>
  <c r="U21" i="39"/>
  <c r="U33" i="39"/>
  <c r="U9" i="39"/>
  <c r="V1" i="39"/>
  <c r="V141" i="39" s="1"/>
  <c r="U45" i="39"/>
  <c r="U57" i="39"/>
  <c r="U69" i="39"/>
  <c r="U81" i="39"/>
  <c r="U93" i="39"/>
  <c r="U105" i="39"/>
  <c r="U117" i="39"/>
  <c r="J65" i="39"/>
  <c r="H66" i="39"/>
  <c r="J66" i="39" s="1"/>
  <c r="S141" i="39"/>
  <c r="L141" i="39"/>
  <c r="O141" i="39"/>
  <c r="Q141" i="39"/>
  <c r="N141" i="39"/>
  <c r="T141" i="39"/>
  <c r="J142" i="39"/>
  <c r="H154" i="39"/>
  <c r="K141" i="39"/>
  <c r="M141" i="39"/>
  <c r="U141" i="39"/>
  <c r="H143" i="39"/>
  <c r="P141" i="39"/>
  <c r="R141" i="39"/>
  <c r="J98" i="39"/>
  <c r="H99" i="39"/>
  <c r="H88" i="39"/>
  <c r="J87" i="39"/>
  <c r="O146" i="38"/>
  <c r="H77" i="39"/>
  <c r="J76" i="39"/>
  <c r="H121" i="39"/>
  <c r="J120" i="39"/>
  <c r="H132" i="39"/>
  <c r="J131" i="39"/>
  <c r="H110" i="39"/>
  <c r="J109" i="39"/>
  <c r="AQ41" i="35"/>
  <c r="CL41" i="35" s="1"/>
  <c r="CU40" i="35"/>
  <c r="AU41" i="35"/>
  <c r="CP41" i="35" s="1"/>
  <c r="AP16" i="35"/>
  <c r="BK16" i="35" s="1"/>
  <c r="CK16" i="35" s="1"/>
  <c r="CS15" i="35"/>
  <c r="AV40" i="35"/>
  <c r="CQ40" i="35" s="1"/>
  <c r="AR18" i="35"/>
  <c r="CM18" i="35" s="1"/>
  <c r="CN18" i="35"/>
  <c r="R47" i="38"/>
  <c r="R97" i="38"/>
  <c r="R21" i="38"/>
  <c r="R38" i="38"/>
  <c r="R10" i="38"/>
  <c r="Q120" i="38"/>
  <c r="Q10" i="38"/>
  <c r="Q106" i="38"/>
  <c r="Q122" i="38"/>
  <c r="Q13" i="38"/>
  <c r="R13" i="38"/>
  <c r="Q53" i="38"/>
  <c r="G71" i="38"/>
  <c r="Q95" i="38"/>
  <c r="Q18" i="38"/>
  <c r="R53" i="38"/>
  <c r="R17" i="38"/>
  <c r="R122" i="38"/>
  <c r="R109" i="38"/>
  <c r="R7" i="38"/>
  <c r="Q82" i="38"/>
  <c r="Q133" i="38"/>
  <c r="Q29" i="38"/>
  <c r="R126" i="38"/>
  <c r="R9" i="38"/>
  <c r="R95" i="38"/>
  <c r="R107" i="38"/>
  <c r="Q132" i="38"/>
  <c r="Q55" i="38"/>
  <c r="Q50" i="38"/>
  <c r="R46" i="38"/>
  <c r="R106" i="38"/>
  <c r="Q47" i="38"/>
  <c r="Q30" i="38"/>
  <c r="R81" i="38"/>
  <c r="R82" i="38"/>
  <c r="Q35" i="38"/>
  <c r="Q110" i="38"/>
  <c r="R92" i="38"/>
  <c r="R129" i="38"/>
  <c r="Q119" i="38"/>
  <c r="Q92" i="38"/>
  <c r="R78" i="38"/>
  <c r="Q121" i="38"/>
  <c r="Q131" i="38"/>
  <c r="R33" i="38"/>
  <c r="R124" i="38"/>
  <c r="R67" i="38"/>
  <c r="R131" i="38"/>
  <c r="Q21" i="38"/>
  <c r="Q127" i="38"/>
  <c r="Q129" i="38"/>
  <c r="R69" i="38"/>
  <c r="Q83" i="38"/>
  <c r="Q79" i="38"/>
  <c r="Q97" i="38"/>
  <c r="Q64" i="38"/>
  <c r="Q54" i="38"/>
  <c r="Q67" i="38"/>
  <c r="R48" i="38"/>
  <c r="G57" i="38"/>
  <c r="Q8" i="38"/>
  <c r="R55" i="38"/>
  <c r="Q33" i="38"/>
  <c r="R52" i="38"/>
  <c r="Q22" i="38"/>
  <c r="R54" i="38"/>
  <c r="R12" i="38"/>
  <c r="R34" i="38"/>
  <c r="R83" i="38"/>
  <c r="R132" i="38"/>
  <c r="S3" i="38"/>
  <c r="Q126" i="38"/>
  <c r="Q81" i="38"/>
  <c r="Q124" i="38"/>
  <c r="Q111" i="38"/>
  <c r="Q78" i="38"/>
  <c r="R68" i="38"/>
  <c r="R119" i="38"/>
  <c r="R36" i="38"/>
  <c r="R120" i="38"/>
  <c r="R93" i="38"/>
  <c r="Q12" i="38"/>
  <c r="Q32" i="38"/>
  <c r="Q9" i="38"/>
  <c r="Q93" i="38"/>
  <c r="Q48" i="38"/>
  <c r="R50" i="38"/>
  <c r="R133" i="38"/>
  <c r="R127" i="38"/>
  <c r="R35" i="38"/>
  <c r="R64" i="38"/>
  <c r="Q107" i="38"/>
  <c r="Q68" i="38"/>
  <c r="Q38" i="38"/>
  <c r="Q46" i="38"/>
  <c r="Q17" i="38"/>
  <c r="R31" i="38"/>
  <c r="R121" i="38"/>
  <c r="R30" i="38"/>
  <c r="R96" i="38"/>
  <c r="R8" i="38"/>
  <c r="Q109" i="38"/>
  <c r="R79" i="38"/>
  <c r="R110" i="38"/>
  <c r="Q34" i="38"/>
  <c r="Q7" i="38"/>
  <c r="R22" i="38"/>
  <c r="R65" i="38"/>
  <c r="R18" i="38"/>
  <c r="Q96" i="38"/>
  <c r="Q31" i="38"/>
  <c r="R32" i="38"/>
  <c r="Q65" i="38"/>
  <c r="Q52" i="38"/>
  <c r="R29" i="38"/>
  <c r="R111" i="38"/>
  <c r="Q36" i="38"/>
  <c r="Q69" i="38"/>
  <c r="R39" i="38" l="1"/>
  <c r="R41" i="38"/>
  <c r="R40" i="38"/>
  <c r="R142" i="38"/>
  <c r="R19" i="38"/>
  <c r="R51" i="38"/>
  <c r="R56" i="38" s="1"/>
  <c r="R130" i="38"/>
  <c r="R146" i="38" s="1"/>
  <c r="R70" i="38"/>
  <c r="R42" i="38"/>
  <c r="R43" i="38"/>
  <c r="R84" i="38"/>
  <c r="R44" i="38"/>
  <c r="R14" i="38"/>
  <c r="R45" i="38"/>
  <c r="R98" i="38"/>
  <c r="R125" i="38"/>
  <c r="R143" i="38" s="1"/>
  <c r="R112" i="38"/>
  <c r="R145" i="38"/>
  <c r="R20" i="38"/>
  <c r="R147" i="38"/>
  <c r="R15" i="38"/>
  <c r="T140" i="38"/>
  <c r="U1" i="38"/>
  <c r="T2" i="38"/>
  <c r="T6" i="38"/>
  <c r="T76" i="38"/>
  <c r="T104" i="38"/>
  <c r="T28" i="38"/>
  <c r="T62" i="38"/>
  <c r="T90" i="38"/>
  <c r="T118" i="38"/>
  <c r="R134" i="38"/>
  <c r="AT41" i="35"/>
  <c r="CO41" i="35" s="1"/>
  <c r="Q145" i="38"/>
  <c r="Q44" i="38"/>
  <c r="Q45" i="38"/>
  <c r="Q14" i="38"/>
  <c r="Q15" i="38"/>
  <c r="Q51" i="38"/>
  <c r="Q56" i="38" s="1"/>
  <c r="Q19" i="38"/>
  <c r="Q41" i="38"/>
  <c r="Q70" i="38"/>
  <c r="Q125" i="38"/>
  <c r="Q143" i="38" s="1"/>
  <c r="Q84" i="38"/>
  <c r="Q43" i="38"/>
  <c r="Q39" i="38"/>
  <c r="Q98" i="38"/>
  <c r="Q112" i="38"/>
  <c r="Q130" i="38"/>
  <c r="Q134" i="38" s="1"/>
  <c r="Q142" i="38"/>
  <c r="Q42" i="38"/>
  <c r="Q40" i="38"/>
  <c r="Q20" i="38"/>
  <c r="Q147" i="38"/>
  <c r="J110" i="39"/>
  <c r="H111" i="39"/>
  <c r="V9" i="39"/>
  <c r="V33" i="39"/>
  <c r="V21" i="39"/>
  <c r="V45" i="39"/>
  <c r="V57" i="39"/>
  <c r="V69" i="39"/>
  <c r="V81" i="39"/>
  <c r="V93" i="39"/>
  <c r="V105" i="39"/>
  <c r="V117" i="39"/>
  <c r="V129" i="39"/>
  <c r="J88" i="39"/>
  <c r="H89" i="39"/>
  <c r="H122" i="39"/>
  <c r="J121" i="39"/>
  <c r="H100" i="39"/>
  <c r="J99" i="39"/>
  <c r="H133" i="39"/>
  <c r="J132" i="39"/>
  <c r="J143" i="39"/>
  <c r="H144" i="39"/>
  <c r="J77" i="39"/>
  <c r="H78" i="39"/>
  <c r="J78" i="39" s="1"/>
  <c r="O153" i="39"/>
  <c r="K153" i="39"/>
  <c r="S153" i="39"/>
  <c r="R153" i="39"/>
  <c r="H166" i="39"/>
  <c r="Q153" i="39"/>
  <c r="N153" i="39"/>
  <c r="P153" i="39"/>
  <c r="L153" i="39"/>
  <c r="J154" i="39"/>
  <c r="U153" i="39"/>
  <c r="M153" i="39"/>
  <c r="T153" i="39"/>
  <c r="H155" i="39"/>
  <c r="V153" i="39"/>
  <c r="P134" i="38"/>
  <c r="P148" i="38" s="1"/>
  <c r="G59" i="38"/>
  <c r="G58" i="38"/>
  <c r="G72" i="38"/>
  <c r="G73" i="38"/>
  <c r="AU42" i="35"/>
  <c r="CP42" i="35" s="1"/>
  <c r="AQ42" i="35"/>
  <c r="CL42" i="35" s="1"/>
  <c r="CU41" i="35"/>
  <c r="CS16" i="35"/>
  <c r="AP17" i="35"/>
  <c r="BK17" i="35" s="1"/>
  <c r="CK17" i="35" s="1"/>
  <c r="AS19" i="35"/>
  <c r="AV41" i="35"/>
  <c r="CQ41" i="35" s="1"/>
  <c r="S69" i="38"/>
  <c r="S126" i="38"/>
  <c r="S36" i="38"/>
  <c r="S133" i="38"/>
  <c r="S120" i="38"/>
  <c r="S55" i="38"/>
  <c r="S54" i="38"/>
  <c r="S65" i="38"/>
  <c r="S119" i="38"/>
  <c r="S22" i="38"/>
  <c r="S122" i="38"/>
  <c r="S21" i="38"/>
  <c r="S67" i="38"/>
  <c r="S13" i="38"/>
  <c r="S53" i="38"/>
  <c r="S110" i="38"/>
  <c r="I135" i="38"/>
  <c r="S8" i="38"/>
  <c r="S127" i="38"/>
  <c r="S52" i="38"/>
  <c r="I99" i="38"/>
  <c r="S82" i="38"/>
  <c r="S129" i="38"/>
  <c r="S9" i="38"/>
  <c r="S121" i="38"/>
  <c r="S131" i="38"/>
  <c r="S48" i="38"/>
  <c r="S68" i="38"/>
  <c r="S97" i="38"/>
  <c r="S93" i="38"/>
  <c r="S96" i="38"/>
  <c r="S30" i="38"/>
  <c r="S18" i="38"/>
  <c r="S83" i="38"/>
  <c r="S78" i="38"/>
  <c r="S29" i="38"/>
  <c r="S109" i="38"/>
  <c r="S34" i="38"/>
  <c r="T3" i="38"/>
  <c r="S50" i="38"/>
  <c r="S64" i="38"/>
  <c r="H63" i="38"/>
  <c r="S12" i="38"/>
  <c r="S10" i="38"/>
  <c r="S35" i="38"/>
  <c r="S32" i="38"/>
  <c r="S92" i="38"/>
  <c r="S106" i="38"/>
  <c r="S132" i="38"/>
  <c r="S38" i="38"/>
  <c r="S46" i="38"/>
  <c r="S47" i="38"/>
  <c r="S31" i="38"/>
  <c r="S7" i="38"/>
  <c r="S81" i="38"/>
  <c r="S17" i="38"/>
  <c r="S124" i="38"/>
  <c r="S95" i="38"/>
  <c r="S33" i="38"/>
  <c r="S79" i="38"/>
  <c r="S111" i="38"/>
  <c r="S107" i="38"/>
  <c r="S98" i="38" l="1"/>
  <c r="S145" i="38"/>
  <c r="S84" i="38"/>
  <c r="S15" i="38"/>
  <c r="S14" i="38"/>
  <c r="S45" i="38"/>
  <c r="S44" i="38"/>
  <c r="S43" i="38"/>
  <c r="S39" i="38"/>
  <c r="S142" i="38"/>
  <c r="S41" i="38"/>
  <c r="S112" i="38"/>
  <c r="S42" i="38"/>
  <c r="S130" i="38"/>
  <c r="S146" i="38" s="1"/>
  <c r="S51" i="38"/>
  <c r="S56" i="38" s="1"/>
  <c r="S19" i="38"/>
  <c r="S20" i="38"/>
  <c r="S70" i="38"/>
  <c r="S147" i="38"/>
  <c r="S40" i="38"/>
  <c r="S125" i="38"/>
  <c r="S143" i="38" s="1"/>
  <c r="R148" i="38"/>
  <c r="U140" i="38"/>
  <c r="U118" i="38"/>
  <c r="U104" i="38"/>
  <c r="U90" i="38"/>
  <c r="U76" i="38"/>
  <c r="U62" i="38"/>
  <c r="U28" i="38"/>
  <c r="U6" i="38"/>
  <c r="U2" i="38"/>
  <c r="AT42" i="35"/>
  <c r="CO42" i="35" s="1"/>
  <c r="Q148" i="38"/>
  <c r="H90" i="39"/>
  <c r="J90" i="39" s="1"/>
  <c r="J89" i="39"/>
  <c r="J111" i="39"/>
  <c r="H112" i="39"/>
  <c r="Q146" i="38"/>
  <c r="J144" i="39"/>
  <c r="H145" i="39"/>
  <c r="H134" i="39"/>
  <c r="J133" i="39"/>
  <c r="P165" i="39"/>
  <c r="O165" i="39"/>
  <c r="L165" i="39"/>
  <c r="S165" i="39"/>
  <c r="H167" i="39"/>
  <c r="V165" i="39"/>
  <c r="H178" i="39"/>
  <c r="Q165" i="39"/>
  <c r="U165" i="39"/>
  <c r="J166" i="39"/>
  <c r="K165" i="39"/>
  <c r="T165" i="39"/>
  <c r="M165" i="39"/>
  <c r="R165" i="39"/>
  <c r="N165" i="39"/>
  <c r="J100" i="39"/>
  <c r="H101" i="39"/>
  <c r="J122" i="39"/>
  <c r="H123" i="39"/>
  <c r="J155" i="39"/>
  <c r="H156" i="39"/>
  <c r="I100" i="38"/>
  <c r="I101" i="38"/>
  <c r="I137" i="38"/>
  <c r="I136" i="38"/>
  <c r="H66" i="38"/>
  <c r="AU43" i="35"/>
  <c r="CS17" i="35"/>
  <c r="AP18" i="35"/>
  <c r="BK18" i="35" s="1"/>
  <c r="CK18" i="35" s="1"/>
  <c r="AQ43" i="35"/>
  <c r="CU42" i="35"/>
  <c r="AV42" i="35"/>
  <c r="CQ42" i="35" s="1"/>
  <c r="CN19" i="35"/>
  <c r="AS20" i="35" s="1"/>
  <c r="AR19" i="35"/>
  <c r="T48" i="38"/>
  <c r="T47" i="38"/>
  <c r="T8" i="38"/>
  <c r="T132" i="38"/>
  <c r="T127" i="38"/>
  <c r="U3" i="38"/>
  <c r="T7" i="38"/>
  <c r="T121" i="38"/>
  <c r="T35" i="38"/>
  <c r="J123" i="38"/>
  <c r="T17" i="38"/>
  <c r="T131" i="38"/>
  <c r="T129" i="38"/>
  <c r="J91" i="38"/>
  <c r="T82" i="38"/>
  <c r="T111" i="38"/>
  <c r="T50" i="38"/>
  <c r="T13" i="38"/>
  <c r="T124" i="38"/>
  <c r="T29" i="38"/>
  <c r="T32" i="38"/>
  <c r="T31" i="38"/>
  <c r="T33" i="38"/>
  <c r="T106" i="38"/>
  <c r="T109" i="38"/>
  <c r="T21" i="38"/>
  <c r="T83" i="38"/>
  <c r="T10" i="38"/>
  <c r="T92" i="38"/>
  <c r="T93" i="38"/>
  <c r="T97" i="38"/>
  <c r="T95" i="38"/>
  <c r="T9" i="38"/>
  <c r="H37" i="38"/>
  <c r="T81" i="38"/>
  <c r="T22" i="38"/>
  <c r="T52" i="38"/>
  <c r="G23" i="38"/>
  <c r="T30" i="38"/>
  <c r="T110" i="38"/>
  <c r="T133" i="38"/>
  <c r="T65" i="38"/>
  <c r="T96" i="38"/>
  <c r="T69" i="38"/>
  <c r="T18" i="38"/>
  <c r="I85" i="38"/>
  <c r="T78" i="38"/>
  <c r="T46" i="38"/>
  <c r="T36" i="38"/>
  <c r="I113" i="38"/>
  <c r="T53" i="38"/>
  <c r="T38" i="38"/>
  <c r="T34" i="38"/>
  <c r="T55" i="38"/>
  <c r="T54" i="38"/>
  <c r="T126" i="38"/>
  <c r="T122" i="38"/>
  <c r="T12" i="38"/>
  <c r="T119" i="38"/>
  <c r="T79" i="38"/>
  <c r="T107" i="38"/>
  <c r="T67" i="38"/>
  <c r="T64" i="38"/>
  <c r="T68" i="38"/>
  <c r="T120" i="38"/>
  <c r="T41" i="38" l="1"/>
  <c r="T70" i="38"/>
  <c r="T142" i="38"/>
  <c r="T125" i="38"/>
  <c r="T143" i="38" s="1"/>
  <c r="T20" i="38"/>
  <c r="T40" i="38"/>
  <c r="T45" i="38"/>
  <c r="T14" i="38"/>
  <c r="T42" i="38"/>
  <c r="T19" i="38"/>
  <c r="T51" i="38"/>
  <c r="T56" i="38" s="1"/>
  <c r="T84" i="38"/>
  <c r="T98" i="38"/>
  <c r="T43" i="38"/>
  <c r="T147" i="38"/>
  <c r="T112" i="38"/>
  <c r="T44" i="38"/>
  <c r="T39" i="38"/>
  <c r="T130" i="38"/>
  <c r="T146" i="38" s="1"/>
  <c r="T145" i="38"/>
  <c r="T15" i="38"/>
  <c r="S134" i="38"/>
  <c r="S148" i="38" s="1"/>
  <c r="I87" i="38"/>
  <c r="I86" i="38"/>
  <c r="AT43" i="35"/>
  <c r="CO43" i="35" s="1"/>
  <c r="H124" i="39"/>
  <c r="J123" i="39"/>
  <c r="K177" i="39"/>
  <c r="J178" i="39"/>
  <c r="N177" i="39"/>
  <c r="O177" i="39"/>
  <c r="H179" i="39"/>
  <c r="M177" i="39"/>
  <c r="V177" i="39"/>
  <c r="P177" i="39"/>
  <c r="R177" i="39"/>
  <c r="T177" i="39"/>
  <c r="U177" i="39"/>
  <c r="L177" i="39"/>
  <c r="H190" i="39"/>
  <c r="S177" i="39"/>
  <c r="Q177" i="39"/>
  <c r="J112" i="39"/>
  <c r="H113" i="39"/>
  <c r="J101" i="39"/>
  <c r="H102" i="39"/>
  <c r="J102" i="39" s="1"/>
  <c r="J167" i="39"/>
  <c r="H168" i="39"/>
  <c r="J134" i="39"/>
  <c r="H135" i="39"/>
  <c r="J145" i="39"/>
  <c r="H146" i="39"/>
  <c r="H157" i="39"/>
  <c r="J156" i="39"/>
  <c r="J94" i="38"/>
  <c r="H49" i="38"/>
  <c r="I114" i="38"/>
  <c r="I115" i="38"/>
  <c r="J128" i="38"/>
  <c r="G149" i="38"/>
  <c r="G24" i="38"/>
  <c r="G25" i="38"/>
  <c r="CP43" i="35"/>
  <c r="CN20" i="35"/>
  <c r="AS21" i="35" s="1"/>
  <c r="AR20" i="35"/>
  <c r="CM20" i="35" s="1"/>
  <c r="CM19" i="35"/>
  <c r="AV43" i="35"/>
  <c r="CL43" i="35"/>
  <c r="CS18" i="35"/>
  <c r="AP19" i="35"/>
  <c r="U122" i="38"/>
  <c r="U52" i="38"/>
  <c r="U53" i="38"/>
  <c r="U121" i="38"/>
  <c r="U55" i="38"/>
  <c r="U35" i="38"/>
  <c r="U95" i="38"/>
  <c r="U107" i="38"/>
  <c r="U65" i="38"/>
  <c r="U69" i="38"/>
  <c r="U78" i="38"/>
  <c r="U34" i="38"/>
  <c r="U12" i="38"/>
  <c r="U109" i="38"/>
  <c r="U64" i="38"/>
  <c r="U46" i="38"/>
  <c r="U83" i="38"/>
  <c r="U8" i="38"/>
  <c r="U50" i="38"/>
  <c r="U9" i="38"/>
  <c r="U82" i="38"/>
  <c r="U33" i="38"/>
  <c r="U92" i="38"/>
  <c r="U119" i="38"/>
  <c r="U96" i="38"/>
  <c r="U81" i="38"/>
  <c r="U18" i="38"/>
  <c r="U30" i="38"/>
  <c r="U126" i="38"/>
  <c r="U129" i="38"/>
  <c r="U97" i="38"/>
  <c r="U21" i="38"/>
  <c r="U47" i="38"/>
  <c r="U110" i="38"/>
  <c r="U131" i="38"/>
  <c r="U79" i="38"/>
  <c r="U132" i="38"/>
  <c r="J105" i="38"/>
  <c r="U106" i="38"/>
  <c r="U111" i="38"/>
  <c r="U67" i="38"/>
  <c r="H11" i="38"/>
  <c r="U29" i="38"/>
  <c r="U32" i="38"/>
  <c r="U120" i="38"/>
  <c r="U133" i="38"/>
  <c r="J77" i="38"/>
  <c r="U36" i="38"/>
  <c r="U7" i="38"/>
  <c r="U13" i="38"/>
  <c r="U48" i="38"/>
  <c r="U127" i="38"/>
  <c r="U10" i="38"/>
  <c r="U124" i="38"/>
  <c r="U17" i="38"/>
  <c r="U31" i="38"/>
  <c r="U38" i="38"/>
  <c r="U68" i="38"/>
  <c r="U22" i="38"/>
  <c r="U54" i="38"/>
  <c r="U93" i="38"/>
  <c r="U145" i="38" l="1"/>
  <c r="U40" i="38"/>
  <c r="U39" i="38"/>
  <c r="U70" i="38"/>
  <c r="U44" i="38"/>
  <c r="U130" i="38"/>
  <c r="U146" i="38" s="1"/>
  <c r="U15" i="38"/>
  <c r="U147" i="38"/>
  <c r="U125" i="38"/>
  <c r="U143" i="38" s="1"/>
  <c r="U84" i="38"/>
  <c r="U43" i="38"/>
  <c r="U45" i="38"/>
  <c r="U14" i="38"/>
  <c r="U41" i="38"/>
  <c r="U112" i="38"/>
  <c r="U142" i="38"/>
  <c r="U42" i="38"/>
  <c r="U98" i="38"/>
  <c r="U20" i="38"/>
  <c r="U51" i="38"/>
  <c r="U56" i="38" s="1"/>
  <c r="U19" i="38"/>
  <c r="T134" i="38"/>
  <c r="T148" i="38" s="1"/>
  <c r="U134" i="38"/>
  <c r="U148" i="38" s="1"/>
  <c r="J80" i="38"/>
  <c r="H147" i="39"/>
  <c r="J146" i="39"/>
  <c r="S189" i="39"/>
  <c r="T189" i="39"/>
  <c r="O189" i="39"/>
  <c r="H202" i="39"/>
  <c r="H191" i="39"/>
  <c r="J190" i="39"/>
  <c r="P189" i="39"/>
  <c r="N189" i="39"/>
  <c r="Q189" i="39"/>
  <c r="V189" i="39"/>
  <c r="K189" i="39"/>
  <c r="R189" i="39"/>
  <c r="U189" i="39"/>
  <c r="L189" i="39"/>
  <c r="M189" i="39"/>
  <c r="J135" i="39"/>
  <c r="H136" i="39"/>
  <c r="J124" i="39"/>
  <c r="H125" i="39"/>
  <c r="J168" i="39"/>
  <c r="H169" i="39"/>
  <c r="H114" i="39"/>
  <c r="J114" i="39" s="1"/>
  <c r="J113" i="39"/>
  <c r="H180" i="39"/>
  <c r="J179" i="39"/>
  <c r="J157" i="39"/>
  <c r="H158" i="39"/>
  <c r="J108" i="38"/>
  <c r="H16" i="38"/>
  <c r="H141" i="38"/>
  <c r="CQ43" i="35"/>
  <c r="BK19" i="35"/>
  <c r="CK19" i="35" s="1"/>
  <c r="CN21" i="35"/>
  <c r="AS22" i="35" s="1"/>
  <c r="AR21" i="35"/>
  <c r="CM21" i="35" s="1"/>
  <c r="AT44" i="35"/>
  <c r="CO44" i="35" s="1"/>
  <c r="AU44" i="35"/>
  <c r="CP44" i="35" s="1"/>
  <c r="AQ44" i="35"/>
  <c r="CL44" i="35" s="1"/>
  <c r="CU43" i="35"/>
  <c r="J147" i="39" l="1"/>
  <c r="H148" i="39"/>
  <c r="J169" i="39"/>
  <c r="H170" i="39"/>
  <c r="H126" i="39"/>
  <c r="J126" i="39" s="1"/>
  <c r="J125" i="39"/>
  <c r="H137" i="39"/>
  <c r="J136" i="39"/>
  <c r="J191" i="39"/>
  <c r="H192" i="39"/>
  <c r="U201" i="39"/>
  <c r="T201" i="39"/>
  <c r="N201" i="39"/>
  <c r="K201" i="39"/>
  <c r="M201" i="39"/>
  <c r="S201" i="39"/>
  <c r="H214" i="39"/>
  <c r="O201" i="39"/>
  <c r="V201" i="39"/>
  <c r="Q201" i="39"/>
  <c r="J202" i="39"/>
  <c r="P201" i="39"/>
  <c r="H203" i="39"/>
  <c r="L201" i="39"/>
  <c r="R201" i="39"/>
  <c r="J158" i="39"/>
  <c r="H159" i="39"/>
  <c r="H181" i="39"/>
  <c r="J180" i="39"/>
  <c r="CN22" i="35"/>
  <c r="AS23" i="35" s="1"/>
  <c r="AR22" i="35"/>
  <c r="CM22" i="35" s="1"/>
  <c r="AQ45" i="35"/>
  <c r="CL45" i="35" s="1"/>
  <c r="CU44" i="35"/>
  <c r="AP20" i="35"/>
  <c r="BK20" i="35" s="1"/>
  <c r="CK20" i="35" s="1"/>
  <c r="CS19" i="35"/>
  <c r="AV44" i="35"/>
  <c r="CQ44" i="35" s="1"/>
  <c r="AT45" i="35"/>
  <c r="CO45" i="35" s="1"/>
  <c r="AU45" i="35"/>
  <c r="CP45" i="35" s="1"/>
  <c r="H144" i="38"/>
  <c r="J181" i="39" l="1"/>
  <c r="H182" i="39"/>
  <c r="J159" i="39"/>
  <c r="H160" i="39"/>
  <c r="H204" i="39"/>
  <c r="J203" i="39"/>
  <c r="H138" i="39"/>
  <c r="J138" i="39" s="1"/>
  <c r="J137" i="39"/>
  <c r="J192" i="39"/>
  <c r="H193" i="39"/>
  <c r="J148" i="39"/>
  <c r="H149" i="39"/>
  <c r="J214" i="39"/>
  <c r="Q213" i="39"/>
  <c r="K213" i="39"/>
  <c r="T213" i="39"/>
  <c r="H215" i="39"/>
  <c r="R213" i="39"/>
  <c r="M213" i="39"/>
  <c r="S213" i="39"/>
  <c r="L213" i="39"/>
  <c r="N213" i="39"/>
  <c r="V213" i="39"/>
  <c r="P213" i="39"/>
  <c r="H226" i="39"/>
  <c r="O213" i="39"/>
  <c r="U213" i="39"/>
  <c r="J170" i="39"/>
  <c r="H171" i="39"/>
  <c r="CN23" i="35"/>
  <c r="AS24" i="35" s="1"/>
  <c r="AR23" i="35"/>
  <c r="CM23" i="35" s="1"/>
  <c r="AU46" i="35"/>
  <c r="CP46" i="35" s="1"/>
  <c r="AP21" i="35"/>
  <c r="BK21" i="35" s="1"/>
  <c r="CK21" i="35" s="1"/>
  <c r="CS20" i="35"/>
  <c r="AT46" i="35"/>
  <c r="CO46" i="35" s="1"/>
  <c r="AQ46" i="35"/>
  <c r="CL46" i="35" s="1"/>
  <c r="CU45" i="35"/>
  <c r="AV45" i="35"/>
  <c r="CQ45" i="35" s="1"/>
  <c r="H183" i="39" l="1"/>
  <c r="J182" i="39"/>
  <c r="S225" i="39"/>
  <c r="T225" i="39"/>
  <c r="U225" i="39"/>
  <c r="H238" i="39"/>
  <c r="H227" i="39"/>
  <c r="V225" i="39"/>
  <c r="O225" i="39"/>
  <c r="K225" i="39"/>
  <c r="M225" i="39"/>
  <c r="P225" i="39"/>
  <c r="Q225" i="39"/>
  <c r="J226" i="39"/>
  <c r="R225" i="39"/>
  <c r="L225" i="39"/>
  <c r="N225" i="39"/>
  <c r="J149" i="39"/>
  <c r="H150" i="39"/>
  <c r="J150" i="39" s="1"/>
  <c r="H194" i="39"/>
  <c r="J193" i="39"/>
  <c r="J171" i="39"/>
  <c r="H172" i="39"/>
  <c r="J215" i="39"/>
  <c r="H216" i="39"/>
  <c r="H205" i="39"/>
  <c r="J204" i="39"/>
  <c r="J160" i="39"/>
  <c r="H161" i="39"/>
  <c r="AT47" i="35"/>
  <c r="CO47" i="35" s="1"/>
  <c r="AV46" i="35"/>
  <c r="CQ46" i="35" s="1"/>
  <c r="AU47" i="35"/>
  <c r="CP47" i="35" s="1"/>
  <c r="CS21" i="35"/>
  <c r="AP22" i="35"/>
  <c r="BK22" i="35" s="1"/>
  <c r="CK22" i="35" s="1"/>
  <c r="AQ47" i="35"/>
  <c r="CL47" i="35" s="1"/>
  <c r="CU46" i="35"/>
  <c r="AR24" i="35"/>
  <c r="CM24" i="35" s="1"/>
  <c r="CN24" i="35"/>
  <c r="AS25" i="35" s="1"/>
  <c r="J205" i="39" l="1"/>
  <c r="H206" i="39"/>
  <c r="H217" i="39"/>
  <c r="J216" i="39"/>
  <c r="J183" i="39"/>
  <c r="H184" i="39"/>
  <c r="H173" i="39"/>
  <c r="J172" i="39"/>
  <c r="H195" i="39"/>
  <c r="J194" i="39"/>
  <c r="H228" i="39"/>
  <c r="J227" i="39"/>
  <c r="S237" i="39"/>
  <c r="H239" i="39"/>
  <c r="N237" i="39"/>
  <c r="L237" i="39"/>
  <c r="M237" i="39"/>
  <c r="O237" i="39"/>
  <c r="J238" i="39"/>
  <c r="U237" i="39"/>
  <c r="R237" i="39"/>
  <c r="H250" i="39"/>
  <c r="Q237" i="39"/>
  <c r="V237" i="39"/>
  <c r="K237" i="39"/>
  <c r="P237" i="39"/>
  <c r="T237" i="39"/>
  <c r="H162" i="39"/>
  <c r="J162" i="39" s="1"/>
  <c r="J161" i="39"/>
  <c r="AP23" i="35"/>
  <c r="BK23" i="35" s="1"/>
  <c r="CK23" i="35" s="1"/>
  <c r="CS22" i="35"/>
  <c r="AU48" i="35"/>
  <c r="CP48" i="35" s="1"/>
  <c r="AV47" i="35"/>
  <c r="CQ47" i="35" s="1"/>
  <c r="AQ48" i="35"/>
  <c r="CL48" i="35" s="1"/>
  <c r="CU47" i="35"/>
  <c r="AT48" i="35"/>
  <c r="CO48" i="35" s="1"/>
  <c r="CN25" i="35"/>
  <c r="AS26" i="35" s="1"/>
  <c r="AR25" i="35"/>
  <c r="CM25" i="35" s="1"/>
  <c r="H207" i="39" l="1"/>
  <c r="J206" i="39"/>
  <c r="J228" i="39"/>
  <c r="H229" i="39"/>
  <c r="H262" i="39"/>
  <c r="V249" i="39"/>
  <c r="S249" i="39"/>
  <c r="H251" i="39"/>
  <c r="O249" i="39"/>
  <c r="U249" i="39"/>
  <c r="N249" i="39"/>
  <c r="R249" i="39"/>
  <c r="L249" i="39"/>
  <c r="Q249" i="39"/>
  <c r="M249" i="39"/>
  <c r="P249" i="39"/>
  <c r="J250" i="39"/>
  <c r="K249" i="39"/>
  <c r="T249" i="39"/>
  <c r="J217" i="39"/>
  <c r="H218" i="39"/>
  <c r="J195" i="39"/>
  <c r="H196" i="39"/>
  <c r="H174" i="39"/>
  <c r="J174" i="39" s="1"/>
  <c r="J173" i="39"/>
  <c r="H185" i="39"/>
  <c r="J184" i="39"/>
  <c r="H240" i="39"/>
  <c r="J239" i="39"/>
  <c r="AV48" i="35"/>
  <c r="CQ48" i="35" s="1"/>
  <c r="AU49" i="35"/>
  <c r="CP49" i="35" s="1"/>
  <c r="AT49" i="35"/>
  <c r="CO49" i="35" s="1"/>
  <c r="AQ49" i="35"/>
  <c r="CL49" i="35" s="1"/>
  <c r="CU48" i="35"/>
  <c r="AR26" i="35"/>
  <c r="CM26" i="35" s="1"/>
  <c r="CN26" i="35"/>
  <c r="AS27" i="35" s="1"/>
  <c r="AP24" i="35"/>
  <c r="BK24" i="35" s="1"/>
  <c r="CK24" i="35" s="1"/>
  <c r="CS23" i="35"/>
  <c r="H241" i="39" l="1"/>
  <c r="J240" i="39"/>
  <c r="H230" i="39"/>
  <c r="J229" i="39"/>
  <c r="J207" i="39"/>
  <c r="H208" i="39"/>
  <c r="J196" i="39"/>
  <c r="H197" i="39"/>
  <c r="J218" i="39"/>
  <c r="H219" i="39"/>
  <c r="J251" i="39"/>
  <c r="H252" i="39"/>
  <c r="J262" i="39"/>
  <c r="H263" i="39"/>
  <c r="P261" i="39"/>
  <c r="H274" i="39"/>
  <c r="T261" i="39"/>
  <c r="L261" i="39"/>
  <c r="V261" i="39"/>
  <c r="M261" i="39"/>
  <c r="R261" i="39"/>
  <c r="Q261" i="39"/>
  <c r="O261" i="39"/>
  <c r="U261" i="39"/>
  <c r="S261" i="39"/>
  <c r="K261" i="39"/>
  <c r="N261" i="39"/>
  <c r="J185" i="39"/>
  <c r="H186" i="39"/>
  <c r="J186" i="39" s="1"/>
  <c r="AT50" i="35"/>
  <c r="CO50" i="35" s="1"/>
  <c r="AU50" i="35"/>
  <c r="CP50" i="35" s="1"/>
  <c r="AV49" i="35"/>
  <c r="CQ49" i="35" s="1"/>
  <c r="AQ50" i="35"/>
  <c r="CL50" i="35" s="1"/>
  <c r="CU49" i="35"/>
  <c r="AP25" i="35"/>
  <c r="BK25" i="35" s="1"/>
  <c r="CK25" i="35" s="1"/>
  <c r="CS24" i="35"/>
  <c r="CN27" i="35"/>
  <c r="AS28" i="35" s="1"/>
  <c r="AR27" i="35"/>
  <c r="CM27" i="35" s="1"/>
  <c r="K273" i="39" l="1"/>
  <c r="N273" i="39"/>
  <c r="U273" i="39"/>
  <c r="M273" i="39"/>
  <c r="S273" i="39"/>
  <c r="Q273" i="39"/>
  <c r="R273" i="39"/>
  <c r="H286" i="39"/>
  <c r="L273" i="39"/>
  <c r="P273" i="39"/>
  <c r="H275" i="39"/>
  <c r="O273" i="39"/>
  <c r="V273" i="39"/>
  <c r="J274" i="39"/>
  <c r="T273" i="39"/>
  <c r="J241" i="39"/>
  <c r="H242" i="39"/>
  <c r="J252" i="39"/>
  <c r="H253" i="39"/>
  <c r="H220" i="39"/>
  <c r="J219" i="39"/>
  <c r="H198" i="39"/>
  <c r="J198" i="39" s="1"/>
  <c r="J197" i="39"/>
  <c r="J208" i="39"/>
  <c r="H209" i="39"/>
  <c r="J230" i="39"/>
  <c r="H231" i="39"/>
  <c r="J263" i="39"/>
  <c r="H264" i="39"/>
  <c r="AU51" i="35"/>
  <c r="CP51" i="35" s="1"/>
  <c r="AV50" i="35"/>
  <c r="CQ50" i="35" s="1"/>
  <c r="CS25" i="35"/>
  <c r="AP26" i="35"/>
  <c r="BK26" i="35" s="1"/>
  <c r="CK26" i="35" s="1"/>
  <c r="CU50" i="35"/>
  <c r="AQ51" i="35"/>
  <c r="CL51" i="35" s="1"/>
  <c r="CN28" i="35"/>
  <c r="AS29" i="35" s="1"/>
  <c r="AR28" i="35"/>
  <c r="CM28" i="35" s="1"/>
  <c r="AT51" i="35"/>
  <c r="CO51" i="35" s="1"/>
  <c r="H210" i="39" l="1"/>
  <c r="J210" i="39" s="1"/>
  <c r="J209" i="39"/>
  <c r="J275" i="39"/>
  <c r="H276" i="39"/>
  <c r="H221" i="39"/>
  <c r="J220" i="39"/>
  <c r="L285" i="39"/>
  <c r="Q285" i="39"/>
  <c r="H287" i="39"/>
  <c r="U285" i="39"/>
  <c r="S285" i="39"/>
  <c r="V285" i="39"/>
  <c r="H298" i="39"/>
  <c r="P285" i="39"/>
  <c r="O285" i="39"/>
  <c r="M285" i="39"/>
  <c r="K285" i="39"/>
  <c r="R285" i="39"/>
  <c r="J286" i="39"/>
  <c r="N285" i="39"/>
  <c r="T285" i="39"/>
  <c r="J253" i="39"/>
  <c r="H254" i="39"/>
  <c r="H265" i="39"/>
  <c r="J264" i="39"/>
  <c r="H232" i="39"/>
  <c r="J231" i="39"/>
  <c r="J242" i="39"/>
  <c r="H243" i="39"/>
  <c r="AP27" i="35"/>
  <c r="BK27" i="35" s="1"/>
  <c r="CK27" i="35" s="1"/>
  <c r="CS26" i="35"/>
  <c r="CN29" i="35"/>
  <c r="AS30" i="35" s="1"/>
  <c r="AR29" i="35"/>
  <c r="CM29" i="35" s="1"/>
  <c r="AT52" i="35"/>
  <c r="CO52" i="35" s="1"/>
  <c r="AV51" i="35"/>
  <c r="CQ51" i="35" s="1"/>
  <c r="AU52" i="35"/>
  <c r="CP52" i="35" s="1"/>
  <c r="AQ52" i="35"/>
  <c r="CL52" i="35" s="1"/>
  <c r="CU51" i="35"/>
  <c r="J276" i="39" l="1"/>
  <c r="H277" i="39"/>
  <c r="J232" i="39"/>
  <c r="H233" i="39"/>
  <c r="H299" i="39"/>
  <c r="T297" i="39"/>
  <c r="M297" i="39"/>
  <c r="Q297" i="39"/>
  <c r="H310" i="39"/>
  <c r="N297" i="39"/>
  <c r="J298" i="39"/>
  <c r="O297" i="39"/>
  <c r="V297" i="39"/>
  <c r="L297" i="39"/>
  <c r="S297" i="39"/>
  <c r="U297" i="39"/>
  <c r="P297" i="39"/>
  <c r="K297" i="39"/>
  <c r="R297" i="39"/>
  <c r="H266" i="39"/>
  <c r="J265" i="39"/>
  <c r="H255" i="39"/>
  <c r="J254" i="39"/>
  <c r="J287" i="39"/>
  <c r="H288" i="39"/>
  <c r="J221" i="39"/>
  <c r="H222" i="39"/>
  <c r="J222" i="39" s="1"/>
  <c r="H244" i="39"/>
  <c r="J243" i="39"/>
  <c r="AT53" i="35"/>
  <c r="CO53" i="35" s="1"/>
  <c r="CN30" i="35"/>
  <c r="AR30" i="35"/>
  <c r="CM30" i="35" s="1"/>
  <c r="AQ53" i="35"/>
  <c r="CL53" i="35" s="1"/>
  <c r="CU52" i="35"/>
  <c r="AU53" i="35"/>
  <c r="CP53" i="35" s="1"/>
  <c r="AV52" i="35"/>
  <c r="CQ52" i="35" s="1"/>
  <c r="AP28" i="35"/>
  <c r="BK28" i="35" s="1"/>
  <c r="CK28" i="35" s="1"/>
  <c r="CS27" i="35"/>
  <c r="H57" i="38"/>
  <c r="H71" i="38"/>
  <c r="H289" i="39" l="1"/>
  <c r="J288" i="39"/>
  <c r="H256" i="39"/>
  <c r="J255" i="39"/>
  <c r="O309" i="39"/>
  <c r="U309" i="39"/>
  <c r="N309" i="39"/>
  <c r="M309" i="39"/>
  <c r="R309" i="39"/>
  <c r="K309" i="39"/>
  <c r="P309" i="39"/>
  <c r="J310" i="39"/>
  <c r="H322" i="39"/>
  <c r="T309" i="39"/>
  <c r="Q309" i="39"/>
  <c r="L309" i="39"/>
  <c r="S309" i="39"/>
  <c r="V309" i="39"/>
  <c r="H311" i="39"/>
  <c r="H234" i="39"/>
  <c r="J234" i="39" s="1"/>
  <c r="J233" i="39"/>
  <c r="J266" i="39"/>
  <c r="H267" i="39"/>
  <c r="H300" i="39"/>
  <c r="J299" i="39"/>
  <c r="H245" i="39"/>
  <c r="J244" i="39"/>
  <c r="H278" i="39"/>
  <c r="J277" i="39"/>
  <c r="H58" i="38"/>
  <c r="H59" i="38"/>
  <c r="H72" i="38"/>
  <c r="H73" i="38"/>
  <c r="AT54" i="35"/>
  <c r="CO54" i="35" s="1"/>
  <c r="AQ54" i="35"/>
  <c r="CL54" i="35" s="1"/>
  <c r="CU53" i="35"/>
  <c r="AU54" i="35"/>
  <c r="CP54" i="35" s="1"/>
  <c r="AP29" i="35"/>
  <c r="BK29" i="35" s="1"/>
  <c r="CK29" i="35" s="1"/>
  <c r="CS28" i="35"/>
  <c r="AV53" i="35"/>
  <c r="CQ53" i="35" s="1"/>
  <c r="AS31" i="35"/>
  <c r="J85" i="38"/>
  <c r="J135" i="38"/>
  <c r="I63" i="38"/>
  <c r="J99" i="38"/>
  <c r="J256" i="39" l="1"/>
  <c r="H257" i="39"/>
  <c r="H246" i="39"/>
  <c r="J246" i="39" s="1"/>
  <c r="J245" i="39"/>
  <c r="Q321" i="39"/>
  <c r="N321" i="39"/>
  <c r="H323" i="39"/>
  <c r="U321" i="39"/>
  <c r="S321" i="39"/>
  <c r="P321" i="39"/>
  <c r="O321" i="39"/>
  <c r="M321" i="39"/>
  <c r="V321" i="39"/>
  <c r="J322" i="39"/>
  <c r="K321" i="39"/>
  <c r="R321" i="39"/>
  <c r="T321" i="39"/>
  <c r="H334" i="39"/>
  <c r="L321" i="39"/>
  <c r="J289" i="39"/>
  <c r="H290" i="39"/>
  <c r="J300" i="39"/>
  <c r="H301" i="39"/>
  <c r="J311" i="39"/>
  <c r="H312" i="39"/>
  <c r="J267" i="39"/>
  <c r="H268" i="39"/>
  <c r="J278" i="39"/>
  <c r="H279" i="39"/>
  <c r="J86" i="38"/>
  <c r="J87" i="38"/>
  <c r="I66" i="38"/>
  <c r="J136" i="38"/>
  <c r="J137" i="38"/>
  <c r="J100" i="38"/>
  <c r="J101" i="38"/>
  <c r="AV54" i="35"/>
  <c r="CQ54" i="35" s="1"/>
  <c r="AT55" i="35"/>
  <c r="CN31" i="35"/>
  <c r="AR31" i="35"/>
  <c r="CS29" i="35"/>
  <c r="AP30" i="35"/>
  <c r="BK30" i="35" s="1"/>
  <c r="CK30" i="35" s="1"/>
  <c r="AQ55" i="35"/>
  <c r="CU54" i="35"/>
  <c r="AU55" i="35"/>
  <c r="K77" i="38"/>
  <c r="I37" i="38"/>
  <c r="K91" i="38"/>
  <c r="J113" i="38"/>
  <c r="K123" i="38"/>
  <c r="H23" i="38"/>
  <c r="H258" i="39" l="1"/>
  <c r="J258" i="39" s="1"/>
  <c r="J257" i="39"/>
  <c r="H313" i="39"/>
  <c r="J312" i="39"/>
  <c r="J268" i="39"/>
  <c r="H269" i="39"/>
  <c r="J301" i="39"/>
  <c r="H302" i="39"/>
  <c r="J290" i="39"/>
  <c r="H291" i="39"/>
  <c r="H324" i="39"/>
  <c r="J323" i="39"/>
  <c r="T333" i="39"/>
  <c r="K333" i="39"/>
  <c r="S333" i="39"/>
  <c r="M333" i="39"/>
  <c r="R333" i="39"/>
  <c r="V333" i="39"/>
  <c r="J334" i="39"/>
  <c r="Q333" i="39"/>
  <c r="P333" i="39"/>
  <c r="N333" i="39"/>
  <c r="O333" i="39"/>
  <c r="U333" i="39"/>
  <c r="L333" i="39"/>
  <c r="H335" i="39"/>
  <c r="H280" i="39"/>
  <c r="J279" i="39"/>
  <c r="H24" i="38"/>
  <c r="H149" i="38"/>
  <c r="H25" i="38"/>
  <c r="I49" i="38"/>
  <c r="K94" i="38"/>
  <c r="K128" i="38"/>
  <c r="J114" i="38"/>
  <c r="J115" i="38"/>
  <c r="K80" i="38"/>
  <c r="AP31" i="35"/>
  <c r="CS30" i="35"/>
  <c r="CM31" i="35"/>
  <c r="CP55" i="35"/>
  <c r="AS32" i="35"/>
  <c r="CL55" i="35"/>
  <c r="AV55" i="35"/>
  <c r="CO55" i="35"/>
  <c r="K105" i="38"/>
  <c r="I11" i="38"/>
  <c r="H314" i="39" l="1"/>
  <c r="J313" i="39"/>
  <c r="J335" i="39"/>
  <c r="H336" i="39"/>
  <c r="H325" i="39"/>
  <c r="J324" i="39"/>
  <c r="H303" i="39"/>
  <c r="J302" i="39"/>
  <c r="H270" i="39"/>
  <c r="J270" i="39" s="1"/>
  <c r="J269" i="39"/>
  <c r="J291" i="39"/>
  <c r="H292" i="39"/>
  <c r="J280" i="39"/>
  <c r="H281" i="39"/>
  <c r="K108" i="38"/>
  <c r="I141" i="38"/>
  <c r="I16" i="38"/>
  <c r="AR32" i="35"/>
  <c r="CM32" i="35" s="1"/>
  <c r="CN32" i="35"/>
  <c r="AU56" i="35"/>
  <c r="CP56" i="35" s="1"/>
  <c r="AQ56" i="35"/>
  <c r="CL56" i="35" s="1"/>
  <c r="CU55" i="35"/>
  <c r="AT56" i="35"/>
  <c r="CO56" i="35" s="1"/>
  <c r="CQ55" i="35"/>
  <c r="BK31" i="35"/>
  <c r="CK31" i="35" s="1"/>
  <c r="H293" i="39" l="1"/>
  <c r="J292" i="39"/>
  <c r="J303" i="39"/>
  <c r="H304" i="39"/>
  <c r="J325" i="39"/>
  <c r="H326" i="39"/>
  <c r="J336" i="39"/>
  <c r="H337" i="39"/>
  <c r="J281" i="39"/>
  <c r="H282" i="39"/>
  <c r="J282" i="39" s="1"/>
  <c r="J314" i="39"/>
  <c r="H315" i="39"/>
  <c r="AV56" i="35"/>
  <c r="CQ56" i="35" s="1"/>
  <c r="AT57" i="35"/>
  <c r="CO57" i="35" s="1"/>
  <c r="AS33" i="35"/>
  <c r="AU57" i="35"/>
  <c r="CP57" i="35" s="1"/>
  <c r="AQ57" i="35"/>
  <c r="CL57" i="35" s="1"/>
  <c r="CU56" i="35"/>
  <c r="I144" i="38"/>
  <c r="AP32" i="35"/>
  <c r="BK32" i="35" s="1"/>
  <c r="CK32" i="35" s="1"/>
  <c r="CS31" i="35"/>
  <c r="J315" i="39" l="1"/>
  <c r="H316" i="39"/>
  <c r="H338" i="39"/>
  <c r="J337" i="39"/>
  <c r="H327" i="39"/>
  <c r="J326" i="39"/>
  <c r="J304" i="39"/>
  <c r="H305" i="39"/>
  <c r="H294" i="39"/>
  <c r="J294" i="39" s="1"/>
  <c r="J293" i="39"/>
  <c r="CN33" i="35"/>
  <c r="AR33" i="35"/>
  <c r="CM33" i="35" s="1"/>
  <c r="AT58" i="35"/>
  <c r="CO58" i="35" s="1"/>
  <c r="AQ58" i="35"/>
  <c r="CL58" i="35" s="1"/>
  <c r="CU57" i="35"/>
  <c r="AP33" i="35"/>
  <c r="BK33" i="35" s="1"/>
  <c r="CK33" i="35" s="1"/>
  <c r="CS32" i="35"/>
  <c r="AV57" i="35"/>
  <c r="CQ57" i="35" s="1"/>
  <c r="AU58" i="35"/>
  <c r="CP58" i="35" s="1"/>
  <c r="J305" i="39" l="1"/>
  <c r="H306" i="39"/>
  <c r="J306" i="39" s="1"/>
  <c r="H328" i="39"/>
  <c r="J327" i="39"/>
  <c r="J338" i="39"/>
  <c r="H339" i="39"/>
  <c r="J316" i="39"/>
  <c r="H317" i="39"/>
  <c r="AU59" i="35"/>
  <c r="CP59" i="35" s="1"/>
  <c r="AV58" i="35"/>
  <c r="CQ58" i="35" s="1"/>
  <c r="AQ59" i="35"/>
  <c r="CL59" i="35" s="1"/>
  <c r="CU58" i="35"/>
  <c r="AT59" i="35"/>
  <c r="CO59" i="35" s="1"/>
  <c r="CS33" i="35"/>
  <c r="AP34" i="35"/>
  <c r="BK34" i="35" s="1"/>
  <c r="CK34" i="35" s="1"/>
  <c r="AS34" i="35"/>
  <c r="J339" i="39" l="1"/>
  <c r="H340" i="39"/>
  <c r="J317" i="39"/>
  <c r="H318" i="39"/>
  <c r="J318" i="39" s="1"/>
  <c r="J328" i="39"/>
  <c r="H329" i="39"/>
  <c r="AR34" i="35"/>
  <c r="CM34" i="35" s="1"/>
  <c r="CN34" i="35"/>
  <c r="AV59" i="35"/>
  <c r="CQ59" i="35" s="1"/>
  <c r="AP35" i="35"/>
  <c r="BK35" i="35" s="1"/>
  <c r="CK35" i="35" s="1"/>
  <c r="CS34" i="35"/>
  <c r="AU60" i="35"/>
  <c r="CP60" i="35" s="1"/>
  <c r="AQ60" i="35"/>
  <c r="CL60" i="35" s="1"/>
  <c r="CU59" i="35"/>
  <c r="AT60" i="35"/>
  <c r="CO60" i="35" s="1"/>
  <c r="J329" i="39" l="1"/>
  <c r="H330" i="39"/>
  <c r="J330" i="39" s="1"/>
  <c r="H341" i="39"/>
  <c r="J340" i="39"/>
  <c r="AT61" i="35"/>
  <c r="CO61" i="35" s="1"/>
  <c r="AV60" i="35"/>
  <c r="CQ60" i="35" s="1"/>
  <c r="AP36" i="35"/>
  <c r="BK36" i="35" s="1"/>
  <c r="CK36" i="35" s="1"/>
  <c r="CS35" i="35"/>
  <c r="AQ61" i="35"/>
  <c r="CL61" i="35" s="1"/>
  <c r="CU60" i="35"/>
  <c r="AS35" i="35"/>
  <c r="AU61" i="35"/>
  <c r="CP61" i="35" s="1"/>
  <c r="J341" i="39" l="1"/>
  <c r="H342" i="39"/>
  <c r="J342" i="39" s="1"/>
  <c r="AU62" i="35"/>
  <c r="CP62" i="35" s="1"/>
  <c r="AV61" i="35"/>
  <c r="CQ61" i="35" s="1"/>
  <c r="CS36" i="35"/>
  <c r="AP37" i="35"/>
  <c r="BK37" i="35" s="1"/>
  <c r="CK37" i="35" s="1"/>
  <c r="CN35" i="35"/>
  <c r="AR35" i="35"/>
  <c r="CM35" i="35" s="1"/>
  <c r="AT62" i="35"/>
  <c r="CO62" i="35" s="1"/>
  <c r="AQ62" i="35"/>
  <c r="CL62" i="35" s="1"/>
  <c r="CU61" i="35"/>
  <c r="AS36" i="35" l="1"/>
  <c r="AQ63" i="35"/>
  <c r="CL63" i="35" s="1"/>
  <c r="CU62" i="35"/>
  <c r="AV62" i="35"/>
  <c r="CQ62" i="35" s="1"/>
  <c r="CS37" i="35"/>
  <c r="AP38" i="35"/>
  <c r="BK38" i="35" s="1"/>
  <c r="CK38" i="35" s="1"/>
  <c r="AU63" i="35"/>
  <c r="CP63" i="35" s="1"/>
  <c r="AT63" i="35"/>
  <c r="CO63" i="35" s="1"/>
  <c r="AT64" i="35" l="1"/>
  <c r="CO64" i="35" s="1"/>
  <c r="AV63" i="35"/>
  <c r="CQ63" i="35" s="1"/>
  <c r="AU64" i="35"/>
  <c r="CP64" i="35" s="1"/>
  <c r="AQ64" i="35"/>
  <c r="CL64" i="35" s="1"/>
  <c r="CU63" i="35"/>
  <c r="AP39" i="35"/>
  <c r="BK39" i="35" s="1"/>
  <c r="CK39" i="35" s="1"/>
  <c r="CS38" i="35"/>
  <c r="CN36" i="35"/>
  <c r="AR36" i="35"/>
  <c r="CM36" i="35" s="1"/>
  <c r="CS39" i="35" l="1"/>
  <c r="AP40" i="35"/>
  <c r="BK40" i="35" s="1"/>
  <c r="CK40" i="35" s="1"/>
  <c r="AS37" i="35"/>
  <c r="AT65" i="35"/>
  <c r="CO65" i="35" s="1"/>
  <c r="AQ65" i="35"/>
  <c r="CL65" i="35" s="1"/>
  <c r="CU64" i="35"/>
  <c r="AU65" i="35"/>
  <c r="CP65" i="35" s="1"/>
  <c r="AV64" i="35"/>
  <c r="CQ64" i="35" s="1"/>
  <c r="AV65" i="35" l="1"/>
  <c r="CQ65" i="35" s="1"/>
  <c r="CN37" i="35"/>
  <c r="AR37" i="35"/>
  <c r="CM37" i="35" s="1"/>
  <c r="CS40" i="35"/>
  <c r="AP41" i="35"/>
  <c r="BK41" i="35" s="1"/>
  <c r="CK41" i="35" s="1"/>
  <c r="AT66" i="35"/>
  <c r="CO66" i="35" s="1"/>
  <c r="AU66" i="35"/>
  <c r="CP66" i="35" s="1"/>
  <c r="AQ66" i="35"/>
  <c r="CL66" i="35" s="1"/>
  <c r="CU65" i="35"/>
  <c r="K85" i="38"/>
  <c r="K135" i="38"/>
  <c r="K99" i="38"/>
  <c r="K136" i="38" l="1"/>
  <c r="K137" i="38"/>
  <c r="K100" i="38"/>
  <c r="K101" i="38"/>
  <c r="K86" i="38"/>
  <c r="K87" i="38"/>
  <c r="AP42" i="35"/>
  <c r="BK42" i="35" s="1"/>
  <c r="CK42" i="35" s="1"/>
  <c r="CS41" i="35"/>
  <c r="AS38" i="35"/>
  <c r="AV66" i="35"/>
  <c r="CQ66" i="35" s="1"/>
  <c r="AQ67" i="35"/>
  <c r="CU66" i="35"/>
  <c r="AU67" i="35"/>
  <c r="AT67" i="35"/>
  <c r="I23" i="38"/>
  <c r="L123" i="38"/>
  <c r="L77" i="38"/>
  <c r="L91" i="38"/>
  <c r="K113" i="38"/>
  <c r="L128" i="38" l="1"/>
  <c r="K114" i="38"/>
  <c r="K115" i="38"/>
  <c r="L80" i="38"/>
  <c r="I24" i="38"/>
  <c r="I25" i="38"/>
  <c r="L94" i="38"/>
  <c r="CL67" i="35"/>
  <c r="CN38" i="35"/>
  <c r="AR38" i="35"/>
  <c r="CM38" i="35" s="1"/>
  <c r="AV67" i="35"/>
  <c r="CO67" i="35"/>
  <c r="CS42" i="35"/>
  <c r="AP43" i="35"/>
  <c r="CP67" i="35"/>
  <c r="L105" i="38"/>
  <c r="J11" i="38"/>
  <c r="L108" i="38" l="1"/>
  <c r="J16" i="38"/>
  <c r="CQ67" i="35"/>
  <c r="AU68" i="35"/>
  <c r="CP68" i="35" s="1"/>
  <c r="AS39" i="35"/>
  <c r="AT68" i="35"/>
  <c r="CO68" i="35" s="1"/>
  <c r="BK43" i="35"/>
  <c r="CK43" i="35" s="1"/>
  <c r="AQ68" i="35"/>
  <c r="CL68" i="35" s="1"/>
  <c r="CU67" i="35"/>
  <c r="AU69" i="35" l="1"/>
  <c r="CP69" i="35" s="1"/>
  <c r="CS43" i="35"/>
  <c r="AP44" i="35"/>
  <c r="BK44" i="35" s="1"/>
  <c r="CK44" i="35" s="1"/>
  <c r="AQ69" i="35"/>
  <c r="CL69" i="35" s="1"/>
  <c r="CU68" i="35"/>
  <c r="AT69" i="35"/>
  <c r="CO69" i="35" s="1"/>
  <c r="AV68" i="35"/>
  <c r="CQ68" i="35" s="1"/>
  <c r="CN39" i="35"/>
  <c r="AR39" i="35"/>
  <c r="CM39" i="35" s="1"/>
  <c r="AP45" i="35" l="1"/>
  <c r="BK45" i="35" s="1"/>
  <c r="CK45" i="35" s="1"/>
  <c r="CS44" i="35"/>
  <c r="AV69" i="35"/>
  <c r="CQ69" i="35" s="1"/>
  <c r="AS40" i="35"/>
  <c r="AQ70" i="35"/>
  <c r="CL70" i="35" s="1"/>
  <c r="CU69" i="35"/>
  <c r="AU70" i="35"/>
  <c r="CP70" i="35" s="1"/>
  <c r="AT70" i="35"/>
  <c r="CO70" i="35" s="1"/>
  <c r="AR40" i="35" l="1"/>
  <c r="CM40" i="35" s="1"/>
  <c r="CN40" i="35"/>
  <c r="AT71" i="35"/>
  <c r="CO71" i="35" s="1"/>
  <c r="AV70" i="35"/>
  <c r="CQ70" i="35" s="1"/>
  <c r="AP46" i="35"/>
  <c r="BK46" i="35" s="1"/>
  <c r="CK46" i="35" s="1"/>
  <c r="CS45" i="35"/>
  <c r="AU71" i="35"/>
  <c r="CP71" i="35" s="1"/>
  <c r="AQ71" i="35"/>
  <c r="CL71" i="35" s="1"/>
  <c r="CU70" i="35"/>
  <c r="AT72" i="35" l="1"/>
  <c r="CO72" i="35" s="1"/>
  <c r="AV71" i="35"/>
  <c r="CQ71" i="35" s="1"/>
  <c r="AU72" i="35"/>
  <c r="CP72" i="35" s="1"/>
  <c r="AS41" i="35"/>
  <c r="AP47" i="35"/>
  <c r="BK47" i="35" s="1"/>
  <c r="CK47" i="35" s="1"/>
  <c r="CS46" i="35"/>
  <c r="AQ72" i="35"/>
  <c r="CL72" i="35" s="1"/>
  <c r="CU71" i="35"/>
  <c r="CN41" i="35" l="1"/>
  <c r="AR41" i="35"/>
  <c r="CM41" i="35" s="1"/>
  <c r="AQ73" i="35"/>
  <c r="CL73" i="35" s="1"/>
  <c r="CU72" i="35"/>
  <c r="CS47" i="35"/>
  <c r="AP48" i="35"/>
  <c r="BK48" i="35" s="1"/>
  <c r="CK48" i="35" s="1"/>
  <c r="AT73" i="35"/>
  <c r="CO73" i="35" s="1"/>
  <c r="AU73" i="35"/>
  <c r="CP73" i="35" s="1"/>
  <c r="AV72" i="35"/>
  <c r="CQ72" i="35" s="1"/>
  <c r="AS42" i="35" l="1"/>
  <c r="CS48" i="35"/>
  <c r="AP49" i="35"/>
  <c r="BK49" i="35" s="1"/>
  <c r="CK49" i="35" s="1"/>
  <c r="AV73" i="35"/>
  <c r="CQ73" i="35" s="1"/>
  <c r="AU74" i="35"/>
  <c r="CP74" i="35" s="1"/>
  <c r="AQ74" i="35"/>
  <c r="CL74" i="35" s="1"/>
  <c r="CU73" i="35"/>
  <c r="AT74" i="35"/>
  <c r="CO74" i="35" s="1"/>
  <c r="AV74" i="35" l="1"/>
  <c r="CQ74" i="35" s="1"/>
  <c r="AT75" i="35"/>
  <c r="CO75" i="35" s="1"/>
  <c r="CS49" i="35"/>
  <c r="AP50" i="35"/>
  <c r="BK50" i="35" s="1"/>
  <c r="CK50" i="35" s="1"/>
  <c r="AQ75" i="35"/>
  <c r="CL75" i="35" s="1"/>
  <c r="CU74" i="35"/>
  <c r="AR42" i="35"/>
  <c r="CM42" i="35" s="1"/>
  <c r="CN42" i="35"/>
  <c r="AU75" i="35"/>
  <c r="CP75" i="35" s="1"/>
  <c r="I57" i="38"/>
  <c r="I71" i="38"/>
  <c r="I58" i="38" l="1"/>
  <c r="I59" i="38"/>
  <c r="I72" i="38"/>
  <c r="I73" i="38"/>
  <c r="I149" i="38"/>
  <c r="AP51" i="35"/>
  <c r="BK51" i="35" s="1"/>
  <c r="CK51" i="35" s="1"/>
  <c r="CS50" i="35"/>
  <c r="AT76" i="35"/>
  <c r="CO76" i="35" s="1"/>
  <c r="AU76" i="35"/>
  <c r="CP76" i="35" s="1"/>
  <c r="AS43" i="35"/>
  <c r="AV75" i="35"/>
  <c r="CQ75" i="35" s="1"/>
  <c r="AQ76" i="35"/>
  <c r="CL76" i="35" s="1"/>
  <c r="CU75" i="35"/>
  <c r="J63" i="38"/>
  <c r="J66" i="38" l="1"/>
  <c r="J141" i="38"/>
  <c r="AP52" i="35"/>
  <c r="BK52" i="35" s="1"/>
  <c r="CK52" i="35" s="1"/>
  <c r="CS51" i="35"/>
  <c r="AU77" i="35"/>
  <c r="CP77" i="35" s="1"/>
  <c r="AQ77" i="35"/>
  <c r="CL77" i="35" s="1"/>
  <c r="CU76" i="35"/>
  <c r="CN43" i="35"/>
  <c r="AR43" i="35"/>
  <c r="AT77" i="35"/>
  <c r="CO77" i="35" s="1"/>
  <c r="AV76" i="35"/>
  <c r="CQ76" i="35" s="1"/>
  <c r="J37" i="38"/>
  <c r="J49" i="38" l="1"/>
  <c r="AU78" i="35"/>
  <c r="CP78" i="35" s="1"/>
  <c r="CM43" i="35"/>
  <c r="CS52" i="35"/>
  <c r="AP53" i="35"/>
  <c r="BK53" i="35" s="1"/>
  <c r="CK53" i="35" s="1"/>
  <c r="AV77" i="35"/>
  <c r="CQ77" i="35" s="1"/>
  <c r="AT78" i="35"/>
  <c r="CO78" i="35" s="1"/>
  <c r="AS44" i="35"/>
  <c r="AQ78" i="35"/>
  <c r="CL78" i="35" s="1"/>
  <c r="CU77" i="35"/>
  <c r="J144" i="38"/>
  <c r="L85" i="38"/>
  <c r="L99" i="38"/>
  <c r="L135" i="38"/>
  <c r="L136" i="38" l="1"/>
  <c r="L137" i="38"/>
  <c r="L86" i="38"/>
  <c r="L87" i="38"/>
  <c r="L100" i="38"/>
  <c r="L101" i="38"/>
  <c r="CS53" i="35"/>
  <c r="AP54" i="35"/>
  <c r="BK54" i="35" s="1"/>
  <c r="CK54" i="35" s="1"/>
  <c r="AQ79" i="35"/>
  <c r="CU78" i="35"/>
  <c r="CN44" i="35"/>
  <c r="AR44" i="35"/>
  <c r="CM44" i="35" s="1"/>
  <c r="AT79" i="35"/>
  <c r="AU79" i="35"/>
  <c r="AV78" i="35"/>
  <c r="CQ78" i="35" s="1"/>
  <c r="L113" i="38"/>
  <c r="J23" i="38"/>
  <c r="M91" i="38"/>
  <c r="M77" i="38"/>
  <c r="M123" i="38"/>
  <c r="M128" i="38" l="1"/>
  <c r="M80" i="38"/>
  <c r="L114" i="38"/>
  <c r="L115" i="38"/>
  <c r="M94" i="38"/>
  <c r="J24" i="38"/>
  <c r="J25" i="38"/>
  <c r="CL79" i="35"/>
  <c r="CO79" i="35"/>
  <c r="AS45" i="35"/>
  <c r="AV79" i="35"/>
  <c r="CP79" i="35"/>
  <c r="CS54" i="35"/>
  <c r="AP55" i="35"/>
  <c r="K11" i="38"/>
  <c r="M105" i="38"/>
  <c r="M108" i="38" l="1"/>
  <c r="K16" i="38"/>
  <c r="CN45" i="35"/>
  <c r="AR45" i="35"/>
  <c r="CM45" i="35" s="1"/>
  <c r="CQ79" i="35"/>
  <c r="BK55" i="35"/>
  <c r="CK55" i="35" s="1"/>
  <c r="AT80" i="35"/>
  <c r="CO80" i="35" s="1"/>
  <c r="AU80" i="35"/>
  <c r="CP80" i="35" s="1"/>
  <c r="AQ80" i="35"/>
  <c r="CL80" i="35" s="1"/>
  <c r="CU79" i="35"/>
  <c r="CS55" i="35" l="1"/>
  <c r="AP56" i="35"/>
  <c r="BK56" i="35" s="1"/>
  <c r="CK56" i="35" s="1"/>
  <c r="AS46" i="35"/>
  <c r="AV80" i="35"/>
  <c r="CQ80" i="35" s="1"/>
  <c r="AQ81" i="35"/>
  <c r="CL81" i="35" s="1"/>
  <c r="CU80" i="35"/>
  <c r="AU81" i="35"/>
  <c r="CP81" i="35" s="1"/>
  <c r="AT81" i="35"/>
  <c r="CO81" i="35" s="1"/>
  <c r="AU82" i="35" l="1"/>
  <c r="CP82" i="35" s="1"/>
  <c r="AT82" i="35"/>
  <c r="CO82" i="35" s="1"/>
  <c r="CN46" i="35"/>
  <c r="AR46" i="35"/>
  <c r="CM46" i="35" s="1"/>
  <c r="AQ82" i="35"/>
  <c r="CL82" i="35" s="1"/>
  <c r="CU81" i="35"/>
  <c r="AV81" i="35"/>
  <c r="CQ81" i="35" s="1"/>
  <c r="AP57" i="35"/>
  <c r="BK57" i="35" s="1"/>
  <c r="CK57" i="35" s="1"/>
  <c r="CS56" i="35"/>
  <c r="AQ83" i="35" l="1"/>
  <c r="CL83" i="35" s="1"/>
  <c r="CU82" i="35"/>
  <c r="CS57" i="35"/>
  <c r="AP58" i="35"/>
  <c r="BK58" i="35" s="1"/>
  <c r="CK58" i="35" s="1"/>
  <c r="AV82" i="35"/>
  <c r="CQ82" i="35" s="1"/>
  <c r="AU83" i="35"/>
  <c r="CP83" i="35" s="1"/>
  <c r="AS47" i="35"/>
  <c r="AT83" i="35"/>
  <c r="CO83" i="35" s="1"/>
  <c r="AV83" i="35" l="1"/>
  <c r="CQ83" i="35" s="1"/>
  <c r="CN47" i="35"/>
  <c r="AR47" i="35"/>
  <c r="CM47" i="35" s="1"/>
  <c r="AT84" i="35"/>
  <c r="CO84" i="35" s="1"/>
  <c r="AQ84" i="35"/>
  <c r="CL84" i="35" s="1"/>
  <c r="CU83" i="35"/>
  <c r="AP59" i="35"/>
  <c r="BK59" i="35" s="1"/>
  <c r="CK59" i="35" s="1"/>
  <c r="CS58" i="35"/>
  <c r="AU84" i="35"/>
  <c r="CP84" i="35" s="1"/>
  <c r="AU85" i="35" l="1"/>
  <c r="CP85" i="35" s="1"/>
  <c r="AT85" i="35"/>
  <c r="CO85" i="35" s="1"/>
  <c r="AP60" i="35"/>
  <c r="BK60" i="35" s="1"/>
  <c r="CK60" i="35" s="1"/>
  <c r="CS59" i="35"/>
  <c r="AV84" i="35"/>
  <c r="CQ84" i="35" s="1"/>
  <c r="AQ85" i="35"/>
  <c r="CL85" i="35" s="1"/>
  <c r="CU84" i="35"/>
  <c r="AS48" i="35"/>
  <c r="CS60" i="35" l="1"/>
  <c r="AP61" i="35"/>
  <c r="BK61" i="35" s="1"/>
  <c r="CK61" i="35" s="1"/>
  <c r="CN48" i="35"/>
  <c r="AR48" i="35"/>
  <c r="CM48" i="35" s="1"/>
  <c r="AT86" i="35"/>
  <c r="CO86" i="35" s="1"/>
  <c r="AU86" i="35"/>
  <c r="CP86" i="35" s="1"/>
  <c r="AQ86" i="35"/>
  <c r="CL86" i="35" s="1"/>
  <c r="CU85" i="35"/>
  <c r="AV85" i="35"/>
  <c r="CQ85" i="35" s="1"/>
  <c r="AT87" i="35" l="1"/>
  <c r="CO87" i="35" s="1"/>
  <c r="AV86" i="35"/>
  <c r="CQ86" i="35" s="1"/>
  <c r="AQ87" i="35"/>
  <c r="CL87" i="35" s="1"/>
  <c r="CU86" i="35"/>
  <c r="AP62" i="35"/>
  <c r="BK62" i="35" s="1"/>
  <c r="CK62" i="35" s="1"/>
  <c r="CS61" i="35"/>
  <c r="AS49" i="35"/>
  <c r="AU87" i="35"/>
  <c r="CP87" i="35" s="1"/>
  <c r="AQ88" i="35" l="1"/>
  <c r="CL88" i="35" s="1"/>
  <c r="CU87" i="35"/>
  <c r="CN49" i="35"/>
  <c r="AR49" i="35"/>
  <c r="CM49" i="35" s="1"/>
  <c r="AV87" i="35"/>
  <c r="CQ87" i="35" s="1"/>
  <c r="AU88" i="35"/>
  <c r="CP88" i="35" s="1"/>
  <c r="AT88" i="35"/>
  <c r="CO88" i="35" s="1"/>
  <c r="CS62" i="35"/>
  <c r="AP63" i="35"/>
  <c r="BK63" i="35" s="1"/>
  <c r="CK63" i="35" s="1"/>
  <c r="CS63" i="35" l="1"/>
  <c r="AP64" i="35"/>
  <c r="BK64" i="35" s="1"/>
  <c r="CK64" i="35" s="1"/>
  <c r="AV88" i="35"/>
  <c r="CQ88" i="35" s="1"/>
  <c r="AS50" i="35"/>
  <c r="AT89" i="35"/>
  <c r="CO89" i="35" s="1"/>
  <c r="AU89" i="35"/>
  <c r="CP89" i="35" s="1"/>
  <c r="AQ89" i="35"/>
  <c r="CL89" i="35" s="1"/>
  <c r="CU88" i="35"/>
  <c r="AR50" i="35" l="1"/>
  <c r="CM50" i="35" s="1"/>
  <c r="CN50" i="35"/>
  <c r="AV89" i="35"/>
  <c r="CQ89" i="35" s="1"/>
  <c r="AU90" i="35"/>
  <c r="CP90" i="35" s="1"/>
  <c r="AQ90" i="35"/>
  <c r="CL90" i="35" s="1"/>
  <c r="CU89" i="35"/>
  <c r="CS64" i="35"/>
  <c r="AP65" i="35"/>
  <c r="BK65" i="35" s="1"/>
  <c r="CK65" i="35" s="1"/>
  <c r="AT90" i="35"/>
  <c r="CO90" i="35" s="1"/>
  <c r="M85" i="38"/>
  <c r="M99" i="38"/>
  <c r="M135" i="38"/>
  <c r="M136" i="38" l="1"/>
  <c r="M137" i="38"/>
  <c r="M86" i="38"/>
  <c r="M87" i="38"/>
  <c r="M100" i="38"/>
  <c r="M101" i="38"/>
  <c r="AQ91" i="35"/>
  <c r="CU90" i="35"/>
  <c r="AT91" i="35"/>
  <c r="AU91" i="35"/>
  <c r="CS65" i="35"/>
  <c r="AP66" i="35"/>
  <c r="BK66" i="35" s="1"/>
  <c r="CK66" i="35" s="1"/>
  <c r="AV90" i="35"/>
  <c r="CQ90" i="35" s="1"/>
  <c r="AS51" i="35"/>
  <c r="N91" i="38"/>
  <c r="N77" i="38"/>
  <c r="M113" i="38"/>
  <c r="N123" i="38"/>
  <c r="K23" i="38"/>
  <c r="K24" i="38" l="1"/>
  <c r="K25" i="38"/>
  <c r="N80" i="38"/>
  <c r="N128" i="38"/>
  <c r="N94" i="38"/>
  <c r="M114" i="38"/>
  <c r="M115" i="38"/>
  <c r="CS66" i="35"/>
  <c r="AP67" i="35"/>
  <c r="CO91" i="35"/>
  <c r="CL91" i="35"/>
  <c r="CP91" i="35"/>
  <c r="CN51" i="35"/>
  <c r="AR51" i="35"/>
  <c r="CM51" i="35" s="1"/>
  <c r="AV91" i="35"/>
  <c r="N105" i="38"/>
  <c r="L11" i="38"/>
  <c r="L16" i="38" l="1"/>
  <c r="N108" i="38"/>
  <c r="AS52" i="35"/>
  <c r="AQ92" i="35"/>
  <c r="CL92" i="35" s="1"/>
  <c r="CU91" i="35"/>
  <c r="AU92" i="35"/>
  <c r="CP92" i="35" s="1"/>
  <c r="AT92" i="35"/>
  <c r="CO92" i="35" s="1"/>
  <c r="BK67" i="35"/>
  <c r="CK67" i="35" s="1"/>
  <c r="CQ91" i="35"/>
  <c r="AU93" i="35" l="1"/>
  <c r="CP93" i="35" s="1"/>
  <c r="AP68" i="35"/>
  <c r="BK68" i="35" s="1"/>
  <c r="CK68" i="35" s="1"/>
  <c r="CS67" i="35"/>
  <c r="AT93" i="35"/>
  <c r="CO93" i="35" s="1"/>
  <c r="AQ93" i="35"/>
  <c r="CL93" i="35" s="1"/>
  <c r="CU92" i="35"/>
  <c r="CN52" i="35"/>
  <c r="AR52" i="35"/>
  <c r="CM52" i="35" s="1"/>
  <c r="AV92" i="35"/>
  <c r="CQ92" i="35" s="1"/>
  <c r="AT94" i="35" l="1"/>
  <c r="CO94" i="35" s="1"/>
  <c r="AS53" i="35"/>
  <c r="AU94" i="35"/>
  <c r="CP94" i="35" s="1"/>
  <c r="AV93" i="35"/>
  <c r="CQ93" i="35" s="1"/>
  <c r="AP69" i="35"/>
  <c r="BK69" i="35" s="1"/>
  <c r="CK69" i="35" s="1"/>
  <c r="CS68" i="35"/>
  <c r="AQ94" i="35"/>
  <c r="CL94" i="35" s="1"/>
  <c r="CU93" i="35"/>
  <c r="CN53" i="35" l="1"/>
  <c r="AR53" i="35"/>
  <c r="CM53" i="35" s="1"/>
  <c r="AV94" i="35"/>
  <c r="CQ94" i="35" s="1"/>
  <c r="AQ95" i="35"/>
  <c r="CL95" i="35" s="1"/>
  <c r="CU94" i="35"/>
  <c r="AP70" i="35"/>
  <c r="BK70" i="35" s="1"/>
  <c r="CK70" i="35" s="1"/>
  <c r="CS69" i="35"/>
  <c r="AT95" i="35"/>
  <c r="CO95" i="35" s="1"/>
  <c r="AU95" i="35"/>
  <c r="CP95" i="35" s="1"/>
  <c r="AV95" i="35" l="1"/>
  <c r="CQ95" i="35" s="1"/>
  <c r="AQ96" i="35"/>
  <c r="CL96" i="35" s="1"/>
  <c r="CU95" i="35"/>
  <c r="AU96" i="35"/>
  <c r="CP96" i="35" s="1"/>
  <c r="AT96" i="35"/>
  <c r="CO96" i="35" s="1"/>
  <c r="CS70" i="35"/>
  <c r="AP71" i="35"/>
  <c r="BK71" i="35" s="1"/>
  <c r="CK71" i="35" s="1"/>
  <c r="AS54" i="35"/>
  <c r="CS71" i="35" l="1"/>
  <c r="AP72" i="35"/>
  <c r="BK72" i="35" s="1"/>
  <c r="CK72" i="35" s="1"/>
  <c r="AQ97" i="35"/>
  <c r="CL97" i="35" s="1"/>
  <c r="CU96" i="35"/>
  <c r="AV96" i="35"/>
  <c r="CQ96" i="35" s="1"/>
  <c r="CN54" i="35"/>
  <c r="AR54" i="35"/>
  <c r="CM54" i="35" s="1"/>
  <c r="AU97" i="35"/>
  <c r="CP97" i="35" s="1"/>
  <c r="AT97" i="35"/>
  <c r="CO97" i="35" s="1"/>
  <c r="J57" i="38"/>
  <c r="J71" i="38"/>
  <c r="J58" i="38" l="1"/>
  <c r="J59" i="38"/>
  <c r="J72" i="38"/>
  <c r="J73" i="38"/>
  <c r="J149" i="38"/>
  <c r="AT98" i="35"/>
  <c r="CO98" i="35" s="1"/>
  <c r="AQ98" i="35"/>
  <c r="CL98" i="35" s="1"/>
  <c r="CU97" i="35"/>
  <c r="AU98" i="35"/>
  <c r="CP98" i="35" s="1"/>
  <c r="AV97" i="35"/>
  <c r="CQ97" i="35" s="1"/>
  <c r="AP73" i="35"/>
  <c r="BK73" i="35" s="1"/>
  <c r="CK73" i="35" s="1"/>
  <c r="CS72" i="35"/>
  <c r="AS55" i="35"/>
  <c r="K63" i="38"/>
  <c r="K66" i="38" l="1"/>
  <c r="K141" i="38"/>
  <c r="AV98" i="35"/>
  <c r="CQ98" i="35" s="1"/>
  <c r="AU99" i="35"/>
  <c r="CP99" i="35" s="1"/>
  <c r="AT99" i="35"/>
  <c r="CO99" i="35" s="1"/>
  <c r="CN55" i="35"/>
  <c r="AR55" i="35"/>
  <c r="CS73" i="35"/>
  <c r="AP74" i="35"/>
  <c r="BK74" i="35" s="1"/>
  <c r="CK74" i="35" s="1"/>
  <c r="AQ99" i="35"/>
  <c r="CL99" i="35" s="1"/>
  <c r="CU98" i="35"/>
  <c r="K37" i="38"/>
  <c r="K49" i="38" l="1"/>
  <c r="AQ100" i="35"/>
  <c r="CL100" i="35" s="1"/>
  <c r="CU99" i="35"/>
  <c r="AP75" i="35"/>
  <c r="BK75" i="35" s="1"/>
  <c r="CK75" i="35" s="1"/>
  <c r="CS74" i="35"/>
  <c r="AV99" i="35"/>
  <c r="CQ99" i="35" s="1"/>
  <c r="AT100" i="35"/>
  <c r="CO100" i="35" s="1"/>
  <c r="AU100" i="35"/>
  <c r="CP100" i="35" s="1"/>
  <c r="CM55" i="35"/>
  <c r="AS56" i="35"/>
  <c r="K144" i="38"/>
  <c r="AR56" i="35" l="1"/>
  <c r="CM56" i="35" s="1"/>
  <c r="CN56" i="35"/>
  <c r="AU101" i="35"/>
  <c r="CP101" i="35" s="1"/>
  <c r="AP76" i="35"/>
  <c r="BK76" i="35" s="1"/>
  <c r="CK76" i="35" s="1"/>
  <c r="CS75" i="35"/>
  <c r="AT101" i="35"/>
  <c r="CO101" i="35" s="1"/>
  <c r="AQ101" i="35"/>
  <c r="CL101" i="35" s="1"/>
  <c r="CU100" i="35"/>
  <c r="AV100" i="35"/>
  <c r="CQ100" i="35" s="1"/>
  <c r="AV101" i="35" l="1"/>
  <c r="CQ101" i="35" s="1"/>
  <c r="AQ102" i="35"/>
  <c r="CL102" i="35" s="1"/>
  <c r="CU101" i="35"/>
  <c r="AS57" i="35"/>
  <c r="CS76" i="35"/>
  <c r="AP77" i="35"/>
  <c r="BK77" i="35" s="1"/>
  <c r="CK77" i="35" s="1"/>
  <c r="AU102" i="35"/>
  <c r="CP102" i="35" s="1"/>
  <c r="AT102" i="35"/>
  <c r="CO102" i="35" s="1"/>
  <c r="N135" i="38"/>
  <c r="N85" i="38"/>
  <c r="N99" i="38"/>
  <c r="N86" i="38" l="1"/>
  <c r="N87" i="38"/>
  <c r="N100" i="38"/>
  <c r="N101" i="38"/>
  <c r="N136" i="38"/>
  <c r="N137" i="38"/>
  <c r="AT103" i="35"/>
  <c r="AU103" i="35"/>
  <c r="AQ103" i="35"/>
  <c r="CU102" i="35"/>
  <c r="CN57" i="35"/>
  <c r="AR57" i="35"/>
  <c r="CM57" i="35" s="1"/>
  <c r="CS77" i="35"/>
  <c r="AP78" i="35"/>
  <c r="BK78" i="35" s="1"/>
  <c r="CK78" i="35" s="1"/>
  <c r="AV102" i="35"/>
  <c r="CQ102" i="35" s="1"/>
  <c r="L23" i="38"/>
  <c r="N113" i="38"/>
  <c r="O77" i="38"/>
  <c r="O91" i="38"/>
  <c r="O123" i="38"/>
  <c r="O80" i="38" l="1"/>
  <c r="N114" i="38"/>
  <c r="N115" i="38"/>
  <c r="O128" i="38"/>
  <c r="L24" i="38"/>
  <c r="L25" i="38"/>
  <c r="O94" i="38"/>
  <c r="CO103" i="35"/>
  <c r="AS58" i="35"/>
  <c r="AV103" i="35"/>
  <c r="CL103" i="35"/>
  <c r="AP79" i="35"/>
  <c r="CS78" i="35"/>
  <c r="CP103" i="35"/>
  <c r="O105" i="38"/>
  <c r="M11" i="38"/>
  <c r="M16" i="38" l="1"/>
  <c r="O108" i="38"/>
  <c r="BK79" i="35"/>
  <c r="CK79" i="35" s="1"/>
  <c r="AQ104" i="35"/>
  <c r="CL104" i="35" s="1"/>
  <c r="CU103" i="35"/>
  <c r="CQ103" i="35"/>
  <c r="AU104" i="35"/>
  <c r="CP104" i="35" s="1"/>
  <c r="AR58" i="35"/>
  <c r="CM58" i="35" s="1"/>
  <c r="CN58" i="35"/>
  <c r="AT104" i="35"/>
  <c r="CO104" i="35" s="1"/>
  <c r="AQ105" i="35" l="1"/>
  <c r="CL105" i="35" s="1"/>
  <c r="CU104" i="35"/>
  <c r="AT105" i="35"/>
  <c r="CO105" i="35" s="1"/>
  <c r="AU105" i="35"/>
  <c r="CP105" i="35" s="1"/>
  <c r="AV104" i="35"/>
  <c r="CQ104" i="35" s="1"/>
  <c r="AS59" i="35"/>
  <c r="CS79" i="35"/>
  <c r="AP80" i="35"/>
  <c r="BK80" i="35" s="1"/>
  <c r="CK80" i="35" s="1"/>
  <c r="CS80" i="35" l="1"/>
  <c r="AP81" i="35"/>
  <c r="BK81" i="35" s="1"/>
  <c r="CK81" i="35" s="1"/>
  <c r="AU106" i="35"/>
  <c r="CP106" i="35" s="1"/>
  <c r="CN59" i="35"/>
  <c r="AR59" i="35"/>
  <c r="CM59" i="35" s="1"/>
  <c r="AV105" i="35"/>
  <c r="CQ105" i="35" s="1"/>
  <c r="AT106" i="35"/>
  <c r="CO106" i="35" s="1"/>
  <c r="AQ106" i="35"/>
  <c r="CL106" i="35" s="1"/>
  <c r="CU105" i="35"/>
  <c r="AS60" i="35" l="1"/>
  <c r="AV106" i="35"/>
  <c r="CQ106" i="35" s="1"/>
  <c r="AQ107" i="35"/>
  <c r="CL107" i="35" s="1"/>
  <c r="CU106" i="35"/>
  <c r="AU107" i="35"/>
  <c r="CP107" i="35" s="1"/>
  <c r="AT107" i="35"/>
  <c r="CO107" i="35" s="1"/>
  <c r="CS81" i="35"/>
  <c r="AP82" i="35"/>
  <c r="BK82" i="35" s="1"/>
  <c r="CK82" i="35" s="1"/>
  <c r="CS82" i="35" l="1"/>
  <c r="AP83" i="35"/>
  <c r="BK83" i="35" s="1"/>
  <c r="CK83" i="35" s="1"/>
  <c r="AV107" i="35"/>
  <c r="CQ107" i="35" s="1"/>
  <c r="AT108" i="35"/>
  <c r="CO108" i="35" s="1"/>
  <c r="CN60" i="35"/>
  <c r="AR60" i="35"/>
  <c r="CM60" i="35" s="1"/>
  <c r="AQ108" i="35"/>
  <c r="CL108" i="35" s="1"/>
  <c r="CU107" i="35"/>
  <c r="AU108" i="35"/>
  <c r="CP108" i="35" s="1"/>
  <c r="AS61" i="35" l="1"/>
  <c r="AU109" i="35"/>
  <c r="CP109" i="35" s="1"/>
  <c r="AT109" i="35"/>
  <c r="CO109" i="35" s="1"/>
  <c r="AV108" i="35"/>
  <c r="CQ108" i="35" s="1"/>
  <c r="AP84" i="35"/>
  <c r="BK84" i="35" s="1"/>
  <c r="CK84" i="35" s="1"/>
  <c r="CS83" i="35"/>
  <c r="AQ109" i="35"/>
  <c r="CL109" i="35" s="1"/>
  <c r="CU108" i="35"/>
  <c r="AQ110" i="35" l="1"/>
  <c r="CL110" i="35" s="1"/>
  <c r="CU109" i="35"/>
  <c r="AT110" i="35"/>
  <c r="CO110" i="35" s="1"/>
  <c r="CS84" i="35"/>
  <c r="AP85" i="35"/>
  <c r="BK85" i="35" s="1"/>
  <c r="CK85" i="35" s="1"/>
  <c r="CN61" i="35"/>
  <c r="AR61" i="35"/>
  <c r="CM61" i="35" s="1"/>
  <c r="AV109" i="35"/>
  <c r="CQ109" i="35" s="1"/>
  <c r="AU110" i="35"/>
  <c r="CP110" i="35" s="1"/>
  <c r="AV110" i="35" l="1"/>
  <c r="CQ110" i="35" s="1"/>
  <c r="AQ111" i="35"/>
  <c r="CL111" i="35" s="1"/>
  <c r="CU110" i="35"/>
  <c r="AS62" i="35"/>
  <c r="CS85" i="35"/>
  <c r="AP86" i="35"/>
  <c r="BK86" i="35" s="1"/>
  <c r="CK86" i="35" s="1"/>
  <c r="AU111" i="35"/>
  <c r="CP111" i="35" s="1"/>
  <c r="AT111" i="35"/>
  <c r="CO111" i="35" s="1"/>
  <c r="AT112" i="35" l="1"/>
  <c r="CO112" i="35" s="1"/>
  <c r="AQ112" i="35"/>
  <c r="CL112" i="35" s="1"/>
  <c r="CU111" i="35"/>
  <c r="CN62" i="35"/>
  <c r="AR62" i="35"/>
  <c r="CM62" i="35" s="1"/>
  <c r="CS86" i="35"/>
  <c r="AP87" i="35"/>
  <c r="BK87" i="35" s="1"/>
  <c r="CK87" i="35" s="1"/>
  <c r="AV111" i="35"/>
  <c r="CQ111" i="35" s="1"/>
  <c r="AU112" i="35"/>
  <c r="CP112" i="35" s="1"/>
  <c r="AS63" i="35" l="1"/>
  <c r="AV112" i="35"/>
  <c r="CQ112" i="35" s="1"/>
  <c r="AU113" i="35"/>
  <c r="CP113" i="35" s="1"/>
  <c r="AQ113" i="35"/>
  <c r="CL113" i="35" s="1"/>
  <c r="CU112" i="35"/>
  <c r="CS87" i="35"/>
  <c r="AP88" i="35"/>
  <c r="BK88" i="35" s="1"/>
  <c r="CK88" i="35" s="1"/>
  <c r="AT113" i="35"/>
  <c r="CO113" i="35" s="1"/>
  <c r="AU114" i="35" l="1"/>
  <c r="CP114" i="35" s="1"/>
  <c r="AQ114" i="35"/>
  <c r="CL114" i="35" s="1"/>
  <c r="CU113" i="35"/>
  <c r="AT114" i="35"/>
  <c r="CO114" i="35" s="1"/>
  <c r="CS88" i="35"/>
  <c r="AP89" i="35"/>
  <c r="BK89" i="35" s="1"/>
  <c r="CK89" i="35" s="1"/>
  <c r="AV113" i="35"/>
  <c r="CQ113" i="35" s="1"/>
  <c r="CN63" i="35"/>
  <c r="AR63" i="35"/>
  <c r="CM63" i="35" s="1"/>
  <c r="O135" i="38"/>
  <c r="O85" i="38"/>
  <c r="O99" i="38"/>
  <c r="O86" i="38" l="1"/>
  <c r="O87" i="38"/>
  <c r="O136" i="38"/>
  <c r="O137" i="38"/>
  <c r="O100" i="38"/>
  <c r="O101" i="38"/>
  <c r="AT115" i="35"/>
  <c r="AV114" i="35"/>
  <c r="CQ114" i="35" s="1"/>
  <c r="AQ115" i="35"/>
  <c r="CU114" i="35"/>
  <c r="AS64" i="35"/>
  <c r="CS89" i="35"/>
  <c r="AP90" i="35"/>
  <c r="BK90" i="35" s="1"/>
  <c r="CK90" i="35" s="1"/>
  <c r="AU115" i="35"/>
  <c r="P123" i="38"/>
  <c r="P91" i="38"/>
  <c r="P77" i="38"/>
  <c r="M23" i="38"/>
  <c r="O113" i="38"/>
  <c r="M24" i="38" l="1"/>
  <c r="M25" i="38"/>
  <c r="O114" i="38"/>
  <c r="O115" i="38"/>
  <c r="P80" i="38"/>
  <c r="P94" i="38"/>
  <c r="P128" i="38"/>
  <c r="CS90" i="35"/>
  <c r="AP91" i="35"/>
  <c r="AV115" i="35"/>
  <c r="CO115" i="35"/>
  <c r="CN64" i="35"/>
  <c r="AR64" i="35"/>
  <c r="CM64" i="35" s="1"/>
  <c r="CP115" i="35"/>
  <c r="CL115" i="35"/>
  <c r="N11" i="38"/>
  <c r="P105" i="38"/>
  <c r="P108" i="38" l="1"/>
  <c r="N16" i="38"/>
  <c r="AS65" i="35"/>
  <c r="CQ115" i="35"/>
  <c r="BK91" i="35"/>
  <c r="CK91" i="35" s="1"/>
  <c r="AT116" i="35"/>
  <c r="CO116" i="35" s="1"/>
  <c r="AQ116" i="35"/>
  <c r="CL116" i="35" s="1"/>
  <c r="CU115" i="35"/>
  <c r="AU116" i="35"/>
  <c r="CP116" i="35" s="1"/>
  <c r="AV116" i="35" l="1"/>
  <c r="CQ116" i="35" s="1"/>
  <c r="AQ117" i="35"/>
  <c r="CL117" i="35" s="1"/>
  <c r="CU116" i="35"/>
  <c r="AR65" i="35"/>
  <c r="CM65" i="35" s="1"/>
  <c r="CN65" i="35"/>
  <c r="AT117" i="35"/>
  <c r="CO117" i="35" s="1"/>
  <c r="AP92" i="35"/>
  <c r="BK92" i="35" s="1"/>
  <c r="CK92" i="35" s="1"/>
  <c r="CS91" i="35"/>
  <c r="AU117" i="35"/>
  <c r="CP117" i="35" s="1"/>
  <c r="AS66" i="35" l="1"/>
  <c r="AQ118" i="35"/>
  <c r="CL118" i="35" s="1"/>
  <c r="CU117" i="35"/>
  <c r="AV117" i="35"/>
  <c r="CQ117" i="35" s="1"/>
  <c r="AU118" i="35"/>
  <c r="CP118" i="35" s="1"/>
  <c r="AP93" i="35"/>
  <c r="BK93" i="35" s="1"/>
  <c r="CK93" i="35" s="1"/>
  <c r="CS92" i="35"/>
  <c r="AT118" i="35"/>
  <c r="CO118" i="35" s="1"/>
  <c r="AV118" i="35" l="1"/>
  <c r="CQ118" i="35" s="1"/>
  <c r="AT119" i="35"/>
  <c r="CO119" i="35" s="1"/>
  <c r="AQ119" i="35"/>
  <c r="CL119" i="35" s="1"/>
  <c r="CU118" i="35"/>
  <c r="AP94" i="35"/>
  <c r="BK94" i="35" s="1"/>
  <c r="CK94" i="35" s="1"/>
  <c r="CS93" i="35"/>
  <c r="AR66" i="35"/>
  <c r="CM66" i="35" s="1"/>
  <c r="CN66" i="35"/>
  <c r="AU119" i="35"/>
  <c r="CP119" i="35" s="1"/>
  <c r="K71" i="38"/>
  <c r="K57" i="38"/>
  <c r="K58" i="38" l="1"/>
  <c r="K59" i="38"/>
  <c r="K72" i="38"/>
  <c r="K149" i="38"/>
  <c r="K73" i="38"/>
  <c r="AU120" i="35"/>
  <c r="CP120" i="35" s="1"/>
  <c r="AQ120" i="35"/>
  <c r="CL120" i="35" s="1"/>
  <c r="CU119" i="35"/>
  <c r="AS67" i="35"/>
  <c r="AT120" i="35"/>
  <c r="CO120" i="35" s="1"/>
  <c r="AV119" i="35"/>
  <c r="CQ119" i="35" s="1"/>
  <c r="AP95" i="35"/>
  <c r="BK95" i="35" s="1"/>
  <c r="CK95" i="35" s="1"/>
  <c r="CS94" i="35"/>
  <c r="L63" i="38"/>
  <c r="L66" i="38" l="1"/>
  <c r="L141" i="38"/>
  <c r="AU121" i="35"/>
  <c r="CP121" i="35" s="1"/>
  <c r="AT121" i="35"/>
  <c r="CO121" i="35" s="1"/>
  <c r="AR67" i="35"/>
  <c r="CN67" i="35"/>
  <c r="AQ121" i="35"/>
  <c r="CL121" i="35" s="1"/>
  <c r="CU120" i="35"/>
  <c r="CS95" i="35"/>
  <c r="AP96" i="35"/>
  <c r="BK96" i="35" s="1"/>
  <c r="CK96" i="35" s="1"/>
  <c r="AV120" i="35"/>
  <c r="CQ120" i="35" s="1"/>
  <c r="L37" i="38"/>
  <c r="L49" i="38" l="1"/>
  <c r="AV121" i="35"/>
  <c r="CQ121" i="35" s="1"/>
  <c r="AT122" i="35"/>
  <c r="CO122" i="35" s="1"/>
  <c r="AS68" i="35"/>
  <c r="CM67" i="35"/>
  <c r="CS96" i="35"/>
  <c r="AP97" i="35"/>
  <c r="BK97" i="35" s="1"/>
  <c r="CK97" i="35" s="1"/>
  <c r="AU122" i="35"/>
  <c r="CP122" i="35" s="1"/>
  <c r="AQ122" i="35"/>
  <c r="CL122" i="35" s="1"/>
  <c r="CU121" i="35"/>
  <c r="L144" i="38"/>
  <c r="AU123" i="35" l="1"/>
  <c r="CP123" i="35" s="1"/>
  <c r="AQ123" i="35"/>
  <c r="CL123" i="35" s="1"/>
  <c r="CU122" i="35"/>
  <c r="AR68" i="35"/>
  <c r="CM68" i="35" s="1"/>
  <c r="CN68" i="35"/>
  <c r="AT123" i="35"/>
  <c r="CO123" i="35" s="1"/>
  <c r="CS97" i="35"/>
  <c r="AP98" i="35"/>
  <c r="BK98" i="35" s="1"/>
  <c r="CK98" i="35" s="1"/>
  <c r="AV122" i="35"/>
  <c r="CQ122" i="35" s="1"/>
  <c r="AS69" i="35" l="1"/>
  <c r="AV123" i="35"/>
  <c r="CQ123" i="35" s="1"/>
  <c r="AP99" i="35"/>
  <c r="BK99" i="35" s="1"/>
  <c r="CK99" i="35" s="1"/>
  <c r="CS98" i="35"/>
  <c r="AQ124" i="35"/>
  <c r="CL124" i="35" s="1"/>
  <c r="CU123" i="35"/>
  <c r="AT124" i="35"/>
  <c r="CO124" i="35" s="1"/>
  <c r="AU124" i="35"/>
  <c r="CP124" i="35" s="1"/>
  <c r="AP100" i="35" l="1"/>
  <c r="BK100" i="35" s="1"/>
  <c r="CK100" i="35" s="1"/>
  <c r="CS99" i="35"/>
  <c r="AU125" i="35"/>
  <c r="CP125" i="35" s="1"/>
  <c r="AV124" i="35"/>
  <c r="CQ124" i="35" s="1"/>
  <c r="CN69" i="35"/>
  <c r="AR69" i="35"/>
  <c r="CM69" i="35" s="1"/>
  <c r="AT125" i="35"/>
  <c r="CO125" i="35" s="1"/>
  <c r="AQ125" i="35"/>
  <c r="CL125" i="35" s="1"/>
  <c r="CU124" i="35"/>
  <c r="AS70" i="35" l="1"/>
  <c r="AV125" i="35"/>
  <c r="CQ125" i="35" s="1"/>
  <c r="AT126" i="35"/>
  <c r="CO126" i="35" s="1"/>
  <c r="AQ126" i="35"/>
  <c r="CL126" i="35" s="1"/>
  <c r="CU125" i="35"/>
  <c r="CS100" i="35"/>
  <c r="AP101" i="35"/>
  <c r="BK101" i="35" s="1"/>
  <c r="CK101" i="35" s="1"/>
  <c r="AU126" i="35"/>
  <c r="CP126" i="35" s="1"/>
  <c r="P135" i="38"/>
  <c r="P99" i="38"/>
  <c r="P85" i="38"/>
  <c r="P100" i="38" l="1"/>
  <c r="P101" i="38"/>
  <c r="P136" i="38"/>
  <c r="P137" i="38"/>
  <c r="P86" i="38"/>
  <c r="P87" i="38"/>
  <c r="AU127" i="35"/>
  <c r="AQ127" i="35"/>
  <c r="CU126" i="35"/>
  <c r="AP102" i="35"/>
  <c r="BK102" i="35" s="1"/>
  <c r="CK102" i="35" s="1"/>
  <c r="CS101" i="35"/>
  <c r="AT127" i="35"/>
  <c r="AV126" i="35"/>
  <c r="CQ126" i="35" s="1"/>
  <c r="AR70" i="35"/>
  <c r="CM70" i="35" s="1"/>
  <c r="CN70" i="35"/>
  <c r="Q91" i="38"/>
  <c r="Q77" i="38"/>
  <c r="P113" i="38"/>
  <c r="N23" i="38"/>
  <c r="Q123" i="38"/>
  <c r="Q94" i="38" l="1"/>
  <c r="N24" i="38"/>
  <c r="N25" i="38"/>
  <c r="Q128" i="38"/>
  <c r="Q80" i="38"/>
  <c r="P114" i="38"/>
  <c r="P115" i="38"/>
  <c r="CP127" i="35"/>
  <c r="AP103" i="35"/>
  <c r="CS102" i="35"/>
  <c r="AS71" i="35"/>
  <c r="CL127" i="35"/>
  <c r="CO127" i="35"/>
  <c r="AV127" i="35"/>
  <c r="Q105" i="38"/>
  <c r="O11" i="38"/>
  <c r="O16" i="38" l="1"/>
  <c r="Q108" i="38"/>
  <c r="AT128" i="35"/>
  <c r="CO128" i="35" s="1"/>
  <c r="BK103" i="35"/>
  <c r="CK103" i="35" s="1"/>
  <c r="CQ127" i="35"/>
  <c r="AQ128" i="35"/>
  <c r="CL128" i="35" s="1"/>
  <c r="CU127" i="35"/>
  <c r="CN71" i="35"/>
  <c r="AR71" i="35"/>
  <c r="CM71" i="35" s="1"/>
  <c r="AU128" i="35"/>
  <c r="CP128" i="35" s="1"/>
  <c r="AT129" i="35" l="1"/>
  <c r="CO129" i="35" s="1"/>
  <c r="CS103" i="35"/>
  <c r="AP104" i="35"/>
  <c r="BK104" i="35" s="1"/>
  <c r="CK104" i="35" s="1"/>
  <c r="AS72" i="35"/>
  <c r="AU129" i="35"/>
  <c r="CP129" i="35" s="1"/>
  <c r="AQ129" i="35"/>
  <c r="CL129" i="35" s="1"/>
  <c r="CU128" i="35"/>
  <c r="AV128" i="35"/>
  <c r="CQ128" i="35" s="1"/>
  <c r="AV129" i="35" l="1"/>
  <c r="CQ129" i="35" s="1"/>
  <c r="AR72" i="35"/>
  <c r="CM72" i="35" s="1"/>
  <c r="CN72" i="35"/>
  <c r="CS104" i="35"/>
  <c r="AP105" i="35"/>
  <c r="BK105" i="35" s="1"/>
  <c r="CK105" i="35" s="1"/>
  <c r="AQ130" i="35"/>
  <c r="CL130" i="35" s="1"/>
  <c r="CU129" i="35"/>
  <c r="AU130" i="35"/>
  <c r="CP130" i="35" s="1"/>
  <c r="AT130" i="35"/>
  <c r="CO130" i="35" s="1"/>
  <c r="CS105" i="35" l="1"/>
  <c r="AP106" i="35"/>
  <c r="BK106" i="35" s="1"/>
  <c r="CK106" i="35" s="1"/>
  <c r="AT131" i="35"/>
  <c r="CO131" i="35" s="1"/>
  <c r="AU131" i="35"/>
  <c r="CP131" i="35" s="1"/>
  <c r="AV130" i="35"/>
  <c r="CQ130" i="35" s="1"/>
  <c r="AS73" i="35"/>
  <c r="AQ131" i="35"/>
  <c r="CL131" i="35" s="1"/>
  <c r="CU130" i="35"/>
  <c r="CS106" i="35" l="1"/>
  <c r="AP107" i="35"/>
  <c r="BK107" i="35" s="1"/>
  <c r="CK107" i="35" s="1"/>
  <c r="AU132" i="35"/>
  <c r="CP132" i="35" s="1"/>
  <c r="AQ132" i="35"/>
  <c r="CL132" i="35" s="1"/>
  <c r="CU131" i="35"/>
  <c r="AR73" i="35"/>
  <c r="CM73" i="35" s="1"/>
  <c r="CN73" i="35"/>
  <c r="AT132" i="35"/>
  <c r="CO132" i="35" s="1"/>
  <c r="AV131" i="35"/>
  <c r="CQ131" i="35" s="1"/>
  <c r="AV132" i="35" l="1"/>
  <c r="CQ132" i="35" s="1"/>
  <c r="AP108" i="35"/>
  <c r="BK108" i="35" s="1"/>
  <c r="CK108" i="35" s="1"/>
  <c r="CS107" i="35"/>
  <c r="AT133" i="35"/>
  <c r="CO133" i="35" s="1"/>
  <c r="AS74" i="35"/>
  <c r="AQ133" i="35"/>
  <c r="CL133" i="35" s="1"/>
  <c r="CU132" i="35"/>
  <c r="AU133" i="35"/>
  <c r="CP133" i="35" s="1"/>
  <c r="AU134" i="35" l="1"/>
  <c r="CP134" i="35" s="1"/>
  <c r="CS108" i="35"/>
  <c r="AP109" i="35"/>
  <c r="BK109" i="35" s="1"/>
  <c r="CK109" i="35" s="1"/>
  <c r="AT134" i="35"/>
  <c r="CO134" i="35" s="1"/>
  <c r="AQ134" i="35"/>
  <c r="CL134" i="35" s="1"/>
  <c r="CU133" i="35"/>
  <c r="AV133" i="35"/>
  <c r="CQ133" i="35" s="1"/>
  <c r="CN74" i="35"/>
  <c r="AR74" i="35"/>
  <c r="CM74" i="35" s="1"/>
  <c r="AT135" i="35" l="1"/>
  <c r="CO135" i="35" s="1"/>
  <c r="AS75" i="35"/>
  <c r="CS109" i="35"/>
  <c r="AP110" i="35"/>
  <c r="BK110" i="35" s="1"/>
  <c r="CK110" i="35" s="1"/>
  <c r="AU135" i="35"/>
  <c r="CP135" i="35" s="1"/>
  <c r="AV134" i="35"/>
  <c r="CQ134" i="35" s="1"/>
  <c r="AQ135" i="35"/>
  <c r="CL135" i="35" s="1"/>
  <c r="CU134" i="35"/>
  <c r="AP111" i="35" l="1"/>
  <c r="BK111" i="35" s="1"/>
  <c r="CK111" i="35" s="1"/>
  <c r="CS110" i="35"/>
  <c r="AR75" i="35"/>
  <c r="CM75" i="35" s="1"/>
  <c r="CN75" i="35"/>
  <c r="AQ136" i="35"/>
  <c r="CL136" i="35" s="1"/>
  <c r="CU135" i="35"/>
  <c r="AT136" i="35"/>
  <c r="CO136" i="35" s="1"/>
  <c r="AV135" i="35"/>
  <c r="CQ135" i="35" s="1"/>
  <c r="AU136" i="35"/>
  <c r="CP136" i="35" s="1"/>
  <c r="AQ137" i="35" l="1"/>
  <c r="CL137" i="35" s="1"/>
  <c r="CU136" i="35"/>
  <c r="AV136" i="35"/>
  <c r="CQ136" i="35" s="1"/>
  <c r="AU137" i="35"/>
  <c r="CP137" i="35" s="1"/>
  <c r="AS76" i="35"/>
  <c r="CS111" i="35"/>
  <c r="AP112" i="35"/>
  <c r="BK112" i="35" s="1"/>
  <c r="CK112" i="35" s="1"/>
  <c r="AT137" i="35"/>
  <c r="CO137" i="35" s="1"/>
  <c r="AT138" i="35" l="1"/>
  <c r="CO138" i="35" s="1"/>
  <c r="AV137" i="35"/>
  <c r="CQ137" i="35" s="1"/>
  <c r="AU138" i="35"/>
  <c r="CP138" i="35" s="1"/>
  <c r="CS112" i="35"/>
  <c r="AP113" i="35"/>
  <c r="BK113" i="35" s="1"/>
  <c r="CK113" i="35" s="1"/>
  <c r="AQ138" i="35"/>
  <c r="CL138" i="35" s="1"/>
  <c r="CU137" i="35"/>
  <c r="CN76" i="35"/>
  <c r="AR76" i="35"/>
  <c r="CM76" i="35" s="1"/>
  <c r="Q85" i="38"/>
  <c r="Q135" i="38"/>
  <c r="Q99" i="38"/>
  <c r="AQ139" i="35" l="1"/>
  <c r="AU139" i="35"/>
  <c r="AT139" i="35"/>
  <c r="Q100" i="38"/>
  <c r="Q101" i="38"/>
  <c r="Q136" i="38"/>
  <c r="Q137" i="38"/>
  <c r="Q86" i="38"/>
  <c r="Q87" i="38"/>
  <c r="AS77" i="35"/>
  <c r="AV138" i="35"/>
  <c r="CQ138" i="35" s="1"/>
  <c r="CU138" i="35"/>
  <c r="AP114" i="35"/>
  <c r="BK114" i="35" s="1"/>
  <c r="CK114" i="35" s="1"/>
  <c r="CS113" i="35"/>
  <c r="Q113" i="38"/>
  <c r="O23" i="38"/>
  <c r="R91" i="38"/>
  <c r="R123" i="38"/>
  <c r="R77" i="38"/>
  <c r="R80" i="38" l="1"/>
  <c r="R94" i="38"/>
  <c r="R128" i="38"/>
  <c r="CO139" i="35"/>
  <c r="CP139" i="35"/>
  <c r="CL139" i="35"/>
  <c r="AV139" i="35"/>
  <c r="O24" i="38"/>
  <c r="O25" i="38"/>
  <c r="Q114" i="38"/>
  <c r="Q115" i="38"/>
  <c r="CS114" i="35"/>
  <c r="AP115" i="35"/>
  <c r="CN77" i="35"/>
  <c r="AR77" i="35"/>
  <c r="CM77" i="35" s="1"/>
  <c r="R105" i="38"/>
  <c r="P11" i="38"/>
  <c r="AQ140" i="35" l="1"/>
  <c r="CL140" i="35" s="1"/>
  <c r="R108" i="38"/>
  <c r="CQ139" i="35"/>
  <c r="AU140" i="35"/>
  <c r="CP140" i="35" s="1"/>
  <c r="AT140" i="35"/>
  <c r="CO140" i="35" s="1"/>
  <c r="CU139" i="35"/>
  <c r="P16" i="38"/>
  <c r="BK115" i="35"/>
  <c r="CK115" i="35" s="1"/>
  <c r="AS78" i="35"/>
  <c r="AQ141" i="35" l="1"/>
  <c r="CL141" i="35" s="1"/>
  <c r="CU140" i="35"/>
  <c r="AU141" i="35"/>
  <c r="CP141" i="35" s="1"/>
  <c r="AV140" i="35"/>
  <c r="CQ140" i="35" s="1"/>
  <c r="AT141" i="35"/>
  <c r="CO141" i="35" s="1"/>
  <c r="AP116" i="35"/>
  <c r="BK116" i="35" s="1"/>
  <c r="CK116" i="35" s="1"/>
  <c r="CS115" i="35"/>
  <c r="CN78" i="35"/>
  <c r="AR78" i="35"/>
  <c r="CM78" i="35" s="1"/>
  <c r="L71" i="38"/>
  <c r="L57" i="38"/>
  <c r="CU141" i="35" l="1"/>
  <c r="AQ142" i="35"/>
  <c r="CL142" i="35" s="1"/>
  <c r="AT142" i="35"/>
  <c r="CO142" i="35" s="1"/>
  <c r="AV141" i="35"/>
  <c r="CQ141" i="35" s="1"/>
  <c r="AU142" i="35"/>
  <c r="CP142" i="35" s="1"/>
  <c r="L58" i="38"/>
  <c r="L59" i="38"/>
  <c r="L72" i="38"/>
  <c r="L149" i="38"/>
  <c r="L73" i="38"/>
  <c r="AS79" i="35"/>
  <c r="AP117" i="35"/>
  <c r="BK117" i="35" s="1"/>
  <c r="CK117" i="35" s="1"/>
  <c r="CS116" i="35"/>
  <c r="M63" i="38"/>
  <c r="CU142" i="35" l="1"/>
  <c r="AQ143" i="35"/>
  <c r="CL143" i="35" s="1"/>
  <c r="AU143" i="35"/>
  <c r="CP143" i="35" s="1"/>
  <c r="AV142" i="35"/>
  <c r="CQ142" i="35" s="1"/>
  <c r="AT143" i="35"/>
  <c r="CO143" i="35" s="1"/>
  <c r="M66" i="38"/>
  <c r="M141" i="38"/>
  <c r="AR79" i="35"/>
  <c r="CN79" i="35"/>
  <c r="CS117" i="35"/>
  <c r="AP118" i="35"/>
  <c r="BK118" i="35" s="1"/>
  <c r="CK118" i="35" s="1"/>
  <c r="M37" i="38"/>
  <c r="AQ144" i="35" l="1"/>
  <c r="CL144" i="35" s="1"/>
  <c r="CU143" i="35"/>
  <c r="AT144" i="35"/>
  <c r="CO144" i="35" s="1"/>
  <c r="AV143" i="35"/>
  <c r="CQ143" i="35" s="1"/>
  <c r="AU144" i="35"/>
  <c r="CP144" i="35" s="1"/>
  <c r="M49" i="38"/>
  <c r="AP119" i="35"/>
  <c r="BK119" i="35" s="1"/>
  <c r="CK119" i="35" s="1"/>
  <c r="CS118" i="35"/>
  <c r="AS80" i="35"/>
  <c r="CM79" i="35"/>
  <c r="M144" i="38"/>
  <c r="AQ145" i="35" l="1"/>
  <c r="CL145" i="35" s="1"/>
  <c r="CU144" i="35"/>
  <c r="AU145" i="35"/>
  <c r="CP145" i="35" s="1"/>
  <c r="AV144" i="35"/>
  <c r="CQ144" i="35" s="1"/>
  <c r="AT145" i="35"/>
  <c r="CO145" i="35" s="1"/>
  <c r="CU145" i="35"/>
  <c r="AQ146" i="35"/>
  <c r="CL146" i="35" s="1"/>
  <c r="CN80" i="35"/>
  <c r="AR80" i="35"/>
  <c r="CM80" i="35" s="1"/>
  <c r="CS119" i="35"/>
  <c r="AP120" i="35"/>
  <c r="BK120" i="35" s="1"/>
  <c r="CK120" i="35" s="1"/>
  <c r="AT146" i="35" l="1"/>
  <c r="CO146" i="35" s="1"/>
  <c r="AV145" i="35"/>
  <c r="CQ145" i="35" s="1"/>
  <c r="AU146" i="35"/>
  <c r="CP146" i="35" s="1"/>
  <c r="AQ147" i="35"/>
  <c r="CL147" i="35" s="1"/>
  <c r="CU146" i="35"/>
  <c r="AP121" i="35"/>
  <c r="BK121" i="35" s="1"/>
  <c r="CK121" i="35" s="1"/>
  <c r="CS120" i="35"/>
  <c r="AS81" i="35"/>
  <c r="AU147" i="35" l="1"/>
  <c r="CP147" i="35" s="1"/>
  <c r="AV146" i="35"/>
  <c r="CQ146" i="35" s="1"/>
  <c r="AT147" i="35"/>
  <c r="CO147" i="35" s="1"/>
  <c r="AQ148" i="35"/>
  <c r="CL148" i="35" s="1"/>
  <c r="CU147" i="35"/>
  <c r="AR81" i="35"/>
  <c r="CM81" i="35" s="1"/>
  <c r="CN81" i="35"/>
  <c r="AP122" i="35"/>
  <c r="BK122" i="35" s="1"/>
  <c r="CK122" i="35" s="1"/>
  <c r="CS121" i="35"/>
  <c r="AV147" i="35" l="1"/>
  <c r="CQ147" i="35" s="1"/>
  <c r="AT148" i="35"/>
  <c r="CO148" i="35" s="1"/>
  <c r="AU148" i="35"/>
  <c r="CP148" i="35" s="1"/>
  <c r="AQ149" i="35"/>
  <c r="CL149" i="35" s="1"/>
  <c r="CU148" i="35"/>
  <c r="CS122" i="35"/>
  <c r="AP123" i="35"/>
  <c r="BK123" i="35" s="1"/>
  <c r="CK123" i="35" s="1"/>
  <c r="AS82" i="35"/>
  <c r="AT149" i="35" l="1"/>
  <c r="CO149" i="35" s="1"/>
  <c r="AU149" i="35"/>
  <c r="CP149" i="35" s="1"/>
  <c r="AV148" i="35"/>
  <c r="CQ148" i="35" s="1"/>
  <c r="AQ150" i="35"/>
  <c r="CL150" i="35" s="1"/>
  <c r="CU149" i="35"/>
  <c r="AR82" i="35"/>
  <c r="CM82" i="35" s="1"/>
  <c r="CN82" i="35"/>
  <c r="CS123" i="35"/>
  <c r="AP124" i="35"/>
  <c r="BK124" i="35" s="1"/>
  <c r="CK124" i="35" s="1"/>
  <c r="R135" i="38"/>
  <c r="AQ151" i="35" l="1"/>
  <c r="R136" i="38"/>
  <c r="R137" i="38"/>
  <c r="AV149" i="35"/>
  <c r="CQ149" i="35" s="1"/>
  <c r="AU150" i="35"/>
  <c r="CP150" i="35" s="1"/>
  <c r="CU150" i="35"/>
  <c r="AT150" i="35"/>
  <c r="CO150" i="35" s="1"/>
  <c r="CS124" i="35"/>
  <c r="AP125" i="35"/>
  <c r="BK125" i="35" s="1"/>
  <c r="CK125" i="35" s="1"/>
  <c r="AS83" i="35"/>
  <c r="R85" i="38"/>
  <c r="S123" i="38"/>
  <c r="R99" i="38"/>
  <c r="S128" i="38" l="1"/>
  <c r="CL151" i="35"/>
  <c r="AU151" i="35"/>
  <c r="AT151" i="35"/>
  <c r="R100" i="38"/>
  <c r="R101" i="38"/>
  <c r="R86" i="38"/>
  <c r="R87" i="38"/>
  <c r="AV150" i="35"/>
  <c r="CQ150" i="35" s="1"/>
  <c r="AR83" i="35"/>
  <c r="CM83" i="35" s="1"/>
  <c r="CN83" i="35"/>
  <c r="AP126" i="35"/>
  <c r="BK126" i="35" s="1"/>
  <c r="CK126" i="35" s="1"/>
  <c r="CS125" i="35"/>
  <c r="R113" i="38"/>
  <c r="S91" i="38"/>
  <c r="S77" i="38"/>
  <c r="P23" i="38"/>
  <c r="CU151" i="35" l="1"/>
  <c r="AQ152" i="35"/>
  <c r="CL152" i="35" s="1"/>
  <c r="S80" i="38"/>
  <c r="S94" i="38"/>
  <c r="CO151" i="35"/>
  <c r="CP151" i="35"/>
  <c r="AV151" i="35"/>
  <c r="R114" i="38"/>
  <c r="R115" i="38"/>
  <c r="P24" i="38"/>
  <c r="P25" i="38"/>
  <c r="AP127" i="35"/>
  <c r="CS126" i="35"/>
  <c r="AS84" i="35"/>
  <c r="S105" i="38"/>
  <c r="Q11" i="38"/>
  <c r="CU152" i="35" l="1"/>
  <c r="AQ153" i="35"/>
  <c r="CL153" i="35" s="1"/>
  <c r="S108" i="38"/>
  <c r="AT152" i="35"/>
  <c r="CO152" i="35" s="1"/>
  <c r="CQ151" i="35"/>
  <c r="AU152" i="35"/>
  <c r="CP152" i="35" s="1"/>
  <c r="Q16" i="38"/>
  <c r="AR84" i="35"/>
  <c r="CM84" i="35" s="1"/>
  <c r="CN84" i="35"/>
  <c r="BK127" i="35"/>
  <c r="CK127" i="35" s="1"/>
  <c r="CU153" i="35" l="1"/>
  <c r="AQ154" i="35"/>
  <c r="CL154" i="35" s="1"/>
  <c r="AV152" i="35"/>
  <c r="CQ152" i="35" s="1"/>
  <c r="AT153" i="35"/>
  <c r="CO153" i="35" s="1"/>
  <c r="AU153" i="35"/>
  <c r="CP153" i="35" s="1"/>
  <c r="CU154" i="35"/>
  <c r="AS85" i="35"/>
  <c r="CS127" i="35"/>
  <c r="AP128" i="35"/>
  <c r="BK128" i="35" s="1"/>
  <c r="CK128" i="35" s="1"/>
  <c r="AQ155" i="35" l="1"/>
  <c r="CL155" i="35" s="1"/>
  <c r="AT154" i="35"/>
  <c r="CO154" i="35" s="1"/>
  <c r="AU154" i="35"/>
  <c r="CP154" i="35" s="1"/>
  <c r="AV153" i="35"/>
  <c r="CQ153" i="35" s="1"/>
  <c r="CU155" i="35"/>
  <c r="CN85" i="35"/>
  <c r="AR85" i="35"/>
  <c r="CM85" i="35" s="1"/>
  <c r="CS128" i="35"/>
  <c r="AP129" i="35"/>
  <c r="BK129" i="35" s="1"/>
  <c r="CK129" i="35" s="1"/>
  <c r="AQ156" i="35" l="1"/>
  <c r="CL156" i="35" s="1"/>
  <c r="AU155" i="35"/>
  <c r="CP155" i="35" s="1"/>
  <c r="AV154" i="35"/>
  <c r="CQ154" i="35" s="1"/>
  <c r="AT155" i="35"/>
  <c r="CO155" i="35" s="1"/>
  <c r="CU156" i="35"/>
  <c r="AP130" i="35"/>
  <c r="BK130" i="35" s="1"/>
  <c r="CK130" i="35" s="1"/>
  <c r="CS129" i="35"/>
  <c r="AS86" i="35"/>
  <c r="AQ157" i="35" l="1"/>
  <c r="CL157" i="35" s="1"/>
  <c r="AV155" i="35"/>
  <c r="CQ155" i="35" s="1"/>
  <c r="AT156" i="35"/>
  <c r="CO156" i="35" s="1"/>
  <c r="AU156" i="35"/>
  <c r="CP156" i="35" s="1"/>
  <c r="CU157" i="35"/>
  <c r="AR86" i="35"/>
  <c r="CM86" i="35" s="1"/>
  <c r="CN86" i="35"/>
  <c r="AP131" i="35"/>
  <c r="BK131" i="35" s="1"/>
  <c r="CK131" i="35" s="1"/>
  <c r="CS130" i="35"/>
  <c r="AQ158" i="35" l="1"/>
  <c r="CL158" i="35" s="1"/>
  <c r="AT157" i="35"/>
  <c r="CO157" i="35" s="1"/>
  <c r="AU157" i="35"/>
  <c r="CP157" i="35" s="1"/>
  <c r="AV156" i="35"/>
  <c r="CQ156" i="35" s="1"/>
  <c r="CU158" i="35"/>
  <c r="AP132" i="35"/>
  <c r="BK132" i="35" s="1"/>
  <c r="CK132" i="35" s="1"/>
  <c r="CS131" i="35"/>
  <c r="AS87" i="35"/>
  <c r="AQ159" i="35" l="1"/>
  <c r="CL159" i="35" s="1"/>
  <c r="AU158" i="35"/>
  <c r="CP158" i="35" s="1"/>
  <c r="AV157" i="35"/>
  <c r="CQ157" i="35" s="1"/>
  <c r="AT158" i="35"/>
  <c r="CO158" i="35" s="1"/>
  <c r="CU159" i="35"/>
  <c r="CN87" i="35"/>
  <c r="AR87" i="35"/>
  <c r="CM87" i="35" s="1"/>
  <c r="AP133" i="35"/>
  <c r="BK133" i="35" s="1"/>
  <c r="CK133" i="35" s="1"/>
  <c r="CS132" i="35"/>
  <c r="AQ160" i="35" l="1"/>
  <c r="CL160" i="35" s="1"/>
  <c r="AV158" i="35"/>
  <c r="CQ158" i="35" s="1"/>
  <c r="AT159" i="35"/>
  <c r="CO159" i="35" s="1"/>
  <c r="AU159" i="35"/>
  <c r="CP159" i="35" s="1"/>
  <c r="CU160" i="35"/>
  <c r="AP134" i="35"/>
  <c r="BK134" i="35" s="1"/>
  <c r="CK134" i="35" s="1"/>
  <c r="CS133" i="35"/>
  <c r="AS88" i="35"/>
  <c r="AQ161" i="35" l="1"/>
  <c r="CL161" i="35" s="1"/>
  <c r="AT160" i="35"/>
  <c r="CO160" i="35" s="1"/>
  <c r="AU160" i="35"/>
  <c r="CP160" i="35" s="1"/>
  <c r="AV159" i="35"/>
  <c r="CQ159" i="35" s="1"/>
  <c r="CU161" i="35"/>
  <c r="AP135" i="35"/>
  <c r="BK135" i="35" s="1"/>
  <c r="CK135" i="35" s="1"/>
  <c r="CS134" i="35"/>
  <c r="CN88" i="35"/>
  <c r="AR88" i="35"/>
  <c r="CM88" i="35" s="1"/>
  <c r="AQ162" i="35" l="1"/>
  <c r="CL162" i="35" s="1"/>
  <c r="AV160" i="35"/>
  <c r="CQ160" i="35" s="1"/>
  <c r="AU161" i="35"/>
  <c r="CP161" i="35" s="1"/>
  <c r="CU162" i="35"/>
  <c r="AT161" i="35"/>
  <c r="CO161" i="35" s="1"/>
  <c r="CS135" i="35"/>
  <c r="AP136" i="35"/>
  <c r="BK136" i="35" s="1"/>
  <c r="CK136" i="35" s="1"/>
  <c r="AS89" i="35"/>
  <c r="S135" i="38"/>
  <c r="S136" i="38" l="1"/>
  <c r="S137" i="38"/>
  <c r="AQ163" i="35"/>
  <c r="CL163" i="35" s="1"/>
  <c r="AV161" i="35"/>
  <c r="CQ161" i="35" s="1"/>
  <c r="AU162" i="35"/>
  <c r="CP162" i="35" s="1"/>
  <c r="AT162" i="35"/>
  <c r="CO162" i="35" s="1"/>
  <c r="AR89" i="35"/>
  <c r="CM89" i="35" s="1"/>
  <c r="CN89" i="35"/>
  <c r="AP137" i="35"/>
  <c r="BK137" i="35" s="1"/>
  <c r="CK137" i="35" s="1"/>
  <c r="CS136" i="35"/>
  <c r="S85" i="38"/>
  <c r="T123" i="38"/>
  <c r="S99" i="38"/>
  <c r="T128" i="38" l="1"/>
  <c r="AU163" i="35"/>
  <c r="AT163" i="35"/>
  <c r="AQ164" i="35"/>
  <c r="CL164" i="35" s="1"/>
  <c r="CU163" i="35"/>
  <c r="S100" i="38"/>
  <c r="S101" i="38"/>
  <c r="S86" i="38"/>
  <c r="S87" i="38"/>
  <c r="AV162" i="35"/>
  <c r="CQ162" i="35" s="1"/>
  <c r="AP138" i="35"/>
  <c r="BK138" i="35" s="1"/>
  <c r="CK138" i="35" s="1"/>
  <c r="CS137" i="35"/>
  <c r="AS90" i="35"/>
  <c r="S113" i="38"/>
  <c r="T91" i="38"/>
  <c r="Q23" i="38"/>
  <c r="T77" i="38"/>
  <c r="T94" i="38" l="1"/>
  <c r="T80" i="38"/>
  <c r="AV163" i="35"/>
  <c r="AQ165" i="35"/>
  <c r="CL165" i="35" s="1"/>
  <c r="CU164" i="35"/>
  <c r="CP163" i="35"/>
  <c r="CO163" i="35"/>
  <c r="S114" i="38"/>
  <c r="S115" i="38"/>
  <c r="AP139" i="35"/>
  <c r="Q24" i="38"/>
  <c r="Q25" i="38"/>
  <c r="CN90" i="35"/>
  <c r="AR90" i="35"/>
  <c r="CM90" i="35" s="1"/>
  <c r="CS138" i="35"/>
  <c r="M57" i="38"/>
  <c r="T105" i="38"/>
  <c r="M71" i="38"/>
  <c r="R11" i="38"/>
  <c r="AT164" i="35" l="1"/>
  <c r="CO164" i="35" s="1"/>
  <c r="AU164" i="35"/>
  <c r="CP164" i="35" s="1"/>
  <c r="T108" i="38"/>
  <c r="AQ166" i="35"/>
  <c r="CL166" i="35" s="1"/>
  <c r="CU165" i="35"/>
  <c r="CQ163" i="35"/>
  <c r="R16" i="38"/>
  <c r="BK139" i="35"/>
  <c r="CK139" i="35" s="1"/>
  <c r="M72" i="38"/>
  <c r="M149" i="38"/>
  <c r="M73" i="38"/>
  <c r="M58" i="38"/>
  <c r="M59" i="38"/>
  <c r="AS91" i="35"/>
  <c r="N63" i="38"/>
  <c r="AU165" i="35" l="1"/>
  <c r="CP165" i="35" s="1"/>
  <c r="AV164" i="35"/>
  <c r="CQ164" i="35" s="1"/>
  <c r="AT165" i="35"/>
  <c r="CO165" i="35" s="1"/>
  <c r="AQ167" i="35"/>
  <c r="CL167" i="35" s="1"/>
  <c r="CU166" i="35"/>
  <c r="CS139" i="35"/>
  <c r="AP140" i="35"/>
  <c r="BK140" i="35" s="1"/>
  <c r="CK140" i="35" s="1"/>
  <c r="N66" i="38"/>
  <c r="N141" i="38"/>
  <c r="AR91" i="35"/>
  <c r="CN91" i="35"/>
  <c r="N37" i="38"/>
  <c r="AT166" i="35" l="1"/>
  <c r="CO166" i="35" s="1"/>
  <c r="AV165" i="35"/>
  <c r="CQ165" i="35" s="1"/>
  <c r="AU166" i="35"/>
  <c r="CP166" i="35" s="1"/>
  <c r="AQ168" i="35"/>
  <c r="CL168" i="35" s="1"/>
  <c r="CU167" i="35"/>
  <c r="AP141" i="35"/>
  <c r="BK141" i="35" s="1"/>
  <c r="CK141" i="35" s="1"/>
  <c r="CS140" i="35"/>
  <c r="N49" i="38"/>
  <c r="CM91" i="35"/>
  <c r="N144" i="38"/>
  <c r="AS92" i="35"/>
  <c r="AV166" i="35" l="1"/>
  <c r="CQ166" i="35" s="1"/>
  <c r="AU167" i="35"/>
  <c r="CP167" i="35" s="1"/>
  <c r="AT167" i="35"/>
  <c r="CO167" i="35" s="1"/>
  <c r="AQ169" i="35"/>
  <c r="CL169" i="35" s="1"/>
  <c r="CU168" i="35"/>
  <c r="AP142" i="35"/>
  <c r="BK142" i="35" s="1"/>
  <c r="CK142" i="35" s="1"/>
  <c r="CS141" i="35"/>
  <c r="CN92" i="35"/>
  <c r="AR92" i="35"/>
  <c r="CM92" i="35" s="1"/>
  <c r="AU168" i="35" l="1"/>
  <c r="CP168" i="35" s="1"/>
  <c r="AT168" i="35"/>
  <c r="CO168" i="35" s="1"/>
  <c r="AV167" i="35"/>
  <c r="CQ167" i="35" s="1"/>
  <c r="AQ170" i="35"/>
  <c r="CL170" i="35" s="1"/>
  <c r="CU169" i="35"/>
  <c r="AP143" i="35"/>
  <c r="BK143" i="35" s="1"/>
  <c r="CK143" i="35" s="1"/>
  <c r="CS142" i="35"/>
  <c r="AS93" i="35"/>
  <c r="AV168" i="35" l="1"/>
  <c r="CQ168" i="35" s="1"/>
  <c r="AT169" i="35"/>
  <c r="CO169" i="35" s="1"/>
  <c r="AU169" i="35"/>
  <c r="CP169" i="35" s="1"/>
  <c r="CU170" i="35"/>
  <c r="AQ171" i="35"/>
  <c r="CL171" i="35" s="1"/>
  <c r="CS143" i="35"/>
  <c r="AP144" i="35"/>
  <c r="BK144" i="35" s="1"/>
  <c r="CK144" i="35" s="1"/>
  <c r="CN93" i="35"/>
  <c r="AR93" i="35"/>
  <c r="CM93" i="35" s="1"/>
  <c r="AU170" i="35" l="1"/>
  <c r="CP170" i="35" s="1"/>
  <c r="AT170" i="35"/>
  <c r="CO170" i="35" s="1"/>
  <c r="AV169" i="35"/>
  <c r="CQ169" i="35" s="1"/>
  <c r="AQ172" i="35"/>
  <c r="CL172" i="35" s="1"/>
  <c r="CU171" i="35"/>
  <c r="CS144" i="35"/>
  <c r="AP145" i="35"/>
  <c r="BK145" i="35" s="1"/>
  <c r="CK145" i="35" s="1"/>
  <c r="AS94" i="35"/>
  <c r="AT171" i="35" l="1"/>
  <c r="CO171" i="35" s="1"/>
  <c r="AV170" i="35"/>
  <c r="CQ170" i="35" s="1"/>
  <c r="AU171" i="35"/>
  <c r="CP171" i="35" s="1"/>
  <c r="AQ173" i="35"/>
  <c r="CL173" i="35" s="1"/>
  <c r="CU172" i="35"/>
  <c r="CS145" i="35"/>
  <c r="AP146" i="35"/>
  <c r="BK146" i="35" s="1"/>
  <c r="CK146" i="35" s="1"/>
  <c r="CN94" i="35"/>
  <c r="AR94" i="35"/>
  <c r="CM94" i="35" s="1"/>
  <c r="AU172" i="35" l="1"/>
  <c r="CP172" i="35" s="1"/>
  <c r="AV171" i="35"/>
  <c r="CQ171" i="35" s="1"/>
  <c r="AT172" i="35"/>
  <c r="CO172" i="35" s="1"/>
  <c r="CU173" i="35"/>
  <c r="AQ174" i="35"/>
  <c r="CL174" i="35" s="1"/>
  <c r="AP147" i="35"/>
  <c r="BK147" i="35" s="1"/>
  <c r="CK147" i="35" s="1"/>
  <c r="CS146" i="35"/>
  <c r="AS95" i="35"/>
  <c r="T135" i="38"/>
  <c r="AQ175" i="35" l="1"/>
  <c r="AT173" i="35"/>
  <c r="CO173" i="35" s="1"/>
  <c r="AV172" i="35"/>
  <c r="CQ172" i="35" s="1"/>
  <c r="AU173" i="35"/>
  <c r="CP173" i="35" s="1"/>
  <c r="T136" i="38"/>
  <c r="T137" i="38"/>
  <c r="CU174" i="35"/>
  <c r="CS147" i="35"/>
  <c r="AP148" i="35"/>
  <c r="BK148" i="35" s="1"/>
  <c r="CK148" i="35" s="1"/>
  <c r="CN95" i="35"/>
  <c r="AR95" i="35"/>
  <c r="CM95" i="35" s="1"/>
  <c r="U123" i="38"/>
  <c r="U128" i="38" l="1"/>
  <c r="CL175" i="35"/>
  <c r="AU174" i="35"/>
  <c r="CP174" i="35" s="1"/>
  <c r="AV173" i="35"/>
  <c r="CQ173" i="35" s="1"/>
  <c r="AT174" i="35"/>
  <c r="CO174" i="35" s="1"/>
  <c r="AP149" i="35"/>
  <c r="BK149" i="35" s="1"/>
  <c r="CK149" i="35" s="1"/>
  <c r="CS148" i="35"/>
  <c r="AS96" i="35"/>
  <c r="T85" i="38"/>
  <c r="T99" i="38"/>
  <c r="AT175" i="35" l="1"/>
  <c r="AU175" i="35"/>
  <c r="CU175" i="35"/>
  <c r="AQ176" i="35"/>
  <c r="CL176" i="35" s="1"/>
  <c r="T87" i="38"/>
  <c r="T86" i="38"/>
  <c r="T100" i="38"/>
  <c r="T101" i="38"/>
  <c r="AV174" i="35"/>
  <c r="CQ174" i="35" s="1"/>
  <c r="AP150" i="35"/>
  <c r="BK150" i="35" s="1"/>
  <c r="CK150" i="35" s="1"/>
  <c r="CS149" i="35"/>
  <c r="CN96" i="35"/>
  <c r="AR96" i="35"/>
  <c r="CM96" i="35" s="1"/>
  <c r="U91" i="38"/>
  <c r="R23" i="38"/>
  <c r="T113" i="38"/>
  <c r="U77" i="38"/>
  <c r="U94" i="38" l="1"/>
  <c r="U80" i="38"/>
  <c r="AV175" i="35"/>
  <c r="AQ177" i="35"/>
  <c r="CL177" i="35" s="1"/>
  <c r="CU176" i="35"/>
  <c r="CP175" i="35"/>
  <c r="CO175" i="35"/>
  <c r="T115" i="38"/>
  <c r="T114" i="38"/>
  <c r="AP151" i="35"/>
  <c r="CS150" i="35"/>
  <c r="R24" i="38"/>
  <c r="R25" i="38"/>
  <c r="AS97" i="35"/>
  <c r="S11" i="38"/>
  <c r="U105" i="38"/>
  <c r="AT176" i="35" l="1"/>
  <c r="CO176" i="35" s="1"/>
  <c r="AU176" i="35"/>
  <c r="CP176" i="35" s="1"/>
  <c r="U108" i="38"/>
  <c r="AQ178" i="35"/>
  <c r="CL178" i="35" s="1"/>
  <c r="CU177" i="35"/>
  <c r="CQ175" i="35"/>
  <c r="S16" i="38"/>
  <c r="BK151" i="35"/>
  <c r="CK151" i="35" s="1"/>
  <c r="AR97" i="35"/>
  <c r="CM97" i="35" s="1"/>
  <c r="CN97" i="35"/>
  <c r="AU177" i="35" l="1"/>
  <c r="CP177" i="35" s="1"/>
  <c r="AV176" i="35"/>
  <c r="CQ176" i="35" s="1"/>
  <c r="AT177" i="35"/>
  <c r="CO177" i="35" s="1"/>
  <c r="AQ179" i="35"/>
  <c r="CL179" i="35" s="1"/>
  <c r="CU178" i="35"/>
  <c r="CS151" i="35"/>
  <c r="AP152" i="35"/>
  <c r="BK152" i="35" s="1"/>
  <c r="CK152" i="35" s="1"/>
  <c r="AS98" i="35"/>
  <c r="AT178" i="35" l="1"/>
  <c r="CO178" i="35" s="1"/>
  <c r="AV177" i="35"/>
  <c r="CQ177" i="35" s="1"/>
  <c r="AU178" i="35"/>
  <c r="CP178" i="35" s="1"/>
  <c r="CU179" i="35"/>
  <c r="AQ180" i="35"/>
  <c r="CL180" i="35" s="1"/>
  <c r="CS152" i="35"/>
  <c r="AP153" i="35"/>
  <c r="BK153" i="35" s="1"/>
  <c r="CK153" i="35" s="1"/>
  <c r="AR98" i="35"/>
  <c r="CM98" i="35" s="1"/>
  <c r="CN98" i="35"/>
  <c r="AU179" i="35" l="1"/>
  <c r="CP179" i="35" s="1"/>
  <c r="AV178" i="35"/>
  <c r="CQ178" i="35" s="1"/>
  <c r="AT179" i="35"/>
  <c r="CO179" i="35" s="1"/>
  <c r="CU180" i="35"/>
  <c r="AQ181" i="35"/>
  <c r="CL181" i="35" s="1"/>
  <c r="CS153" i="35"/>
  <c r="AP154" i="35"/>
  <c r="BK154" i="35" s="1"/>
  <c r="CK154" i="35" s="1"/>
  <c r="AS99" i="35"/>
  <c r="AT180" i="35" l="1"/>
  <c r="CO180" i="35" s="1"/>
  <c r="AV179" i="35"/>
  <c r="CQ179" i="35" s="1"/>
  <c r="AU180" i="35"/>
  <c r="CP180" i="35" s="1"/>
  <c r="CU181" i="35"/>
  <c r="AQ182" i="35"/>
  <c r="CL182" i="35" s="1"/>
  <c r="AP155" i="35"/>
  <c r="BK155" i="35" s="1"/>
  <c r="CK155" i="35" s="1"/>
  <c r="CS154" i="35"/>
  <c r="AR99" i="35"/>
  <c r="CM99" i="35" s="1"/>
  <c r="CN99" i="35"/>
  <c r="AU181" i="35" l="1"/>
  <c r="CP181" i="35" s="1"/>
  <c r="AV180" i="35"/>
  <c r="CQ180" i="35" s="1"/>
  <c r="AT181" i="35"/>
  <c r="CO181" i="35" s="1"/>
  <c r="AQ183" i="35"/>
  <c r="CL183" i="35" s="1"/>
  <c r="CU182" i="35"/>
  <c r="CS155" i="35"/>
  <c r="AP156" i="35"/>
  <c r="BK156" i="35" s="1"/>
  <c r="CK156" i="35" s="1"/>
  <c r="AS100" i="35"/>
  <c r="AT182" i="35" l="1"/>
  <c r="CO182" i="35" s="1"/>
  <c r="AV181" i="35"/>
  <c r="CQ181" i="35" s="1"/>
  <c r="AU182" i="35"/>
  <c r="CP182" i="35" s="1"/>
  <c r="AQ184" i="35"/>
  <c r="CL184" i="35" s="1"/>
  <c r="CU183" i="35"/>
  <c r="CS156" i="35"/>
  <c r="AP157" i="35"/>
  <c r="BK157" i="35" s="1"/>
  <c r="CK157" i="35" s="1"/>
  <c r="AR100" i="35"/>
  <c r="CM100" i="35" s="1"/>
  <c r="CN100" i="35"/>
  <c r="AU183" i="35" l="1"/>
  <c r="CP183" i="35" s="1"/>
  <c r="AV182" i="35"/>
  <c r="CQ182" i="35" s="1"/>
  <c r="AT183" i="35"/>
  <c r="CO183" i="35" s="1"/>
  <c r="AQ185" i="35"/>
  <c r="CL185" i="35" s="1"/>
  <c r="CU184" i="35"/>
  <c r="CS157" i="35"/>
  <c r="AP158" i="35"/>
  <c r="BK158" i="35" s="1"/>
  <c r="CK158" i="35" s="1"/>
  <c r="AS101" i="35"/>
  <c r="AT184" i="35" l="1"/>
  <c r="CO184" i="35" s="1"/>
  <c r="AV183" i="35"/>
  <c r="CQ183" i="35" s="1"/>
  <c r="AU184" i="35"/>
  <c r="CP184" i="35" s="1"/>
  <c r="CU185" i="35"/>
  <c r="AQ186" i="35"/>
  <c r="CL186" i="35" s="1"/>
  <c r="CS158" i="35"/>
  <c r="AP159" i="35"/>
  <c r="BK159" i="35" s="1"/>
  <c r="CK159" i="35" s="1"/>
  <c r="CN101" i="35"/>
  <c r="AR101" i="35"/>
  <c r="CM101" i="35" s="1"/>
  <c r="U135" i="38"/>
  <c r="AU185" i="35" l="1"/>
  <c r="CP185" i="35" s="1"/>
  <c r="AV184" i="35"/>
  <c r="CQ184" i="35" s="1"/>
  <c r="AT185" i="35"/>
  <c r="CO185" i="35" s="1"/>
  <c r="U136" i="38"/>
  <c r="U137" i="38"/>
  <c r="CU186" i="35"/>
  <c r="CS159" i="35"/>
  <c r="AP160" i="35"/>
  <c r="BK160" i="35" s="1"/>
  <c r="CK160" i="35" s="1"/>
  <c r="AS102" i="35"/>
  <c r="AT186" i="35" l="1"/>
  <c r="CO186" i="35" s="1"/>
  <c r="AV185" i="35"/>
  <c r="CQ185" i="35" s="1"/>
  <c r="AU186" i="35"/>
  <c r="CP186" i="35" s="1"/>
  <c r="CS160" i="35"/>
  <c r="AP161" i="35"/>
  <c r="BK161" i="35" s="1"/>
  <c r="CK161" i="35" s="1"/>
  <c r="AR102" i="35"/>
  <c r="CM102" i="35" s="1"/>
  <c r="CN102" i="35"/>
  <c r="N57" i="38"/>
  <c r="U99" i="38"/>
  <c r="U85" i="38"/>
  <c r="N71" i="38"/>
  <c r="U100" i="38" l="1"/>
  <c r="U101" i="38"/>
  <c r="U87" i="38"/>
  <c r="U86" i="38"/>
  <c r="AV186" i="35"/>
  <c r="CQ186" i="35" s="1"/>
  <c r="CS161" i="35"/>
  <c r="AP162" i="35"/>
  <c r="BK162" i="35" s="1"/>
  <c r="CK162" i="35" s="1"/>
  <c r="N72" i="38"/>
  <c r="N149" i="38"/>
  <c r="N73" i="38"/>
  <c r="N58" i="38"/>
  <c r="N59" i="38"/>
  <c r="AS103" i="35"/>
  <c r="O63" i="38"/>
  <c r="U113" i="38"/>
  <c r="S23" i="38"/>
  <c r="U114" i="38" l="1"/>
  <c r="U115" i="38"/>
  <c r="AP163" i="35"/>
  <c r="CS162" i="35"/>
  <c r="S25" i="38"/>
  <c r="S24" i="38"/>
  <c r="O66" i="38"/>
  <c r="O141" i="38"/>
  <c r="CN103" i="35"/>
  <c r="AR103" i="35"/>
  <c r="O37" i="38"/>
  <c r="T11" i="38"/>
  <c r="T16" i="38" l="1"/>
  <c r="BK163" i="35"/>
  <c r="CK163" i="35" s="1"/>
  <c r="O49" i="38"/>
  <c r="CM103" i="35"/>
  <c r="AS104" i="35"/>
  <c r="O144" i="38"/>
  <c r="CS163" i="35" l="1"/>
  <c r="AP164" i="35"/>
  <c r="BK164" i="35" s="1"/>
  <c r="CK164" i="35" s="1"/>
  <c r="AR104" i="35"/>
  <c r="CM104" i="35" s="1"/>
  <c r="CN104" i="35"/>
  <c r="AP165" i="35" l="1"/>
  <c r="BK165" i="35" s="1"/>
  <c r="CK165" i="35" s="1"/>
  <c r="CS164" i="35"/>
  <c r="AS105" i="35"/>
  <c r="AP166" i="35" l="1"/>
  <c r="BK166" i="35" s="1"/>
  <c r="CK166" i="35" s="1"/>
  <c r="CS165" i="35"/>
  <c r="CN105" i="35"/>
  <c r="AR105" i="35"/>
  <c r="CM105" i="35" s="1"/>
  <c r="AP167" i="35" l="1"/>
  <c r="BK167" i="35" s="1"/>
  <c r="CK167" i="35" s="1"/>
  <c r="CS166" i="35"/>
  <c r="AS106" i="35"/>
  <c r="CS167" i="35" l="1"/>
  <c r="AP168" i="35"/>
  <c r="BK168" i="35" s="1"/>
  <c r="CK168" i="35" s="1"/>
  <c r="AR106" i="35"/>
  <c r="CM106" i="35" s="1"/>
  <c r="CN106" i="35"/>
  <c r="AP169" i="35" l="1"/>
  <c r="BK169" i="35" s="1"/>
  <c r="CK169" i="35" s="1"/>
  <c r="CS168" i="35"/>
  <c r="AS107" i="35"/>
  <c r="AP170" i="35" l="1"/>
  <c r="BK170" i="35" s="1"/>
  <c r="CK170" i="35" s="1"/>
  <c r="CS169" i="35"/>
  <c r="CN107" i="35"/>
  <c r="AR107" i="35"/>
  <c r="CM107" i="35" s="1"/>
  <c r="AP171" i="35" l="1"/>
  <c r="BK171" i="35" s="1"/>
  <c r="CK171" i="35" s="1"/>
  <c r="CS170" i="35"/>
  <c r="AS108" i="35"/>
  <c r="AP172" i="35" l="1"/>
  <c r="BK172" i="35" s="1"/>
  <c r="CK172" i="35" s="1"/>
  <c r="CS171" i="35"/>
  <c r="AR108" i="35"/>
  <c r="CM108" i="35" s="1"/>
  <c r="CN108" i="35"/>
  <c r="AP173" i="35" l="1"/>
  <c r="BK173" i="35" s="1"/>
  <c r="CK173" i="35" s="1"/>
  <c r="CS172" i="35"/>
  <c r="AS109" i="35"/>
  <c r="AP174" i="35" l="1"/>
  <c r="BK174" i="35" s="1"/>
  <c r="CK174" i="35" s="1"/>
  <c r="CS173" i="35"/>
  <c r="CN109" i="35"/>
  <c r="AR109" i="35"/>
  <c r="CM109" i="35" s="1"/>
  <c r="T23" i="38"/>
  <c r="AP175" i="35" l="1"/>
  <c r="T24" i="38"/>
  <c r="T25" i="38"/>
  <c r="CS174" i="35"/>
  <c r="AS110" i="35"/>
  <c r="U11" i="38"/>
  <c r="U16" i="38" l="1"/>
  <c r="BK175" i="35"/>
  <c r="CK175" i="35" s="1"/>
  <c r="AR110" i="35"/>
  <c r="CM110" i="35" s="1"/>
  <c r="CN110" i="35"/>
  <c r="CS175" i="35" l="1"/>
  <c r="AP176" i="35"/>
  <c r="BK176" i="35" s="1"/>
  <c r="CK176" i="35" s="1"/>
  <c r="AS111" i="35"/>
  <c r="AP177" i="35" l="1"/>
  <c r="BK177" i="35" s="1"/>
  <c r="CK177" i="35" s="1"/>
  <c r="CS176" i="35"/>
  <c r="CN111" i="35"/>
  <c r="AR111" i="35"/>
  <c r="CM111" i="35" s="1"/>
  <c r="CS177" i="35" l="1"/>
  <c r="AP178" i="35"/>
  <c r="BK178" i="35" s="1"/>
  <c r="CK178" i="35" s="1"/>
  <c r="AS112" i="35"/>
  <c r="CS178" i="35" l="1"/>
  <c r="AP179" i="35"/>
  <c r="BK179" i="35" s="1"/>
  <c r="CK179" i="35" s="1"/>
  <c r="CN112" i="35"/>
  <c r="AR112" i="35"/>
  <c r="CM112" i="35" s="1"/>
  <c r="AP180" i="35" l="1"/>
  <c r="BK180" i="35" s="1"/>
  <c r="CK180" i="35" s="1"/>
  <c r="CS179" i="35"/>
  <c r="AS113" i="35"/>
  <c r="CS180" i="35" l="1"/>
  <c r="AP181" i="35"/>
  <c r="BK181" i="35" s="1"/>
  <c r="CK181" i="35" s="1"/>
  <c r="CN113" i="35"/>
  <c r="AR113" i="35"/>
  <c r="CM113" i="35" s="1"/>
  <c r="AP182" i="35" l="1"/>
  <c r="BK182" i="35" s="1"/>
  <c r="CK182" i="35" s="1"/>
  <c r="CS181" i="35"/>
  <c r="AS114" i="35"/>
  <c r="AP183" i="35" l="1"/>
  <c r="BK183" i="35" s="1"/>
  <c r="CK183" i="35" s="1"/>
  <c r="CS182" i="35"/>
  <c r="AR114" i="35"/>
  <c r="CM114" i="35" s="1"/>
  <c r="CN114" i="35"/>
  <c r="O57" i="38"/>
  <c r="O71" i="38"/>
  <c r="CS183" i="35" l="1"/>
  <c r="AP184" i="35"/>
  <c r="BK184" i="35" s="1"/>
  <c r="CK184" i="35" s="1"/>
  <c r="O72" i="38"/>
  <c r="O149" i="38"/>
  <c r="O73" i="38"/>
  <c r="O58" i="38"/>
  <c r="O59" i="38"/>
  <c r="AS115" i="35"/>
  <c r="P63" i="38"/>
  <c r="AP185" i="35" l="1"/>
  <c r="BK185" i="35" s="1"/>
  <c r="CK185" i="35" s="1"/>
  <c r="CS184" i="35"/>
  <c r="P66" i="38"/>
  <c r="P141" i="38"/>
  <c r="CN115" i="35"/>
  <c r="AR115" i="35"/>
  <c r="P37" i="38"/>
  <c r="AP186" i="35" l="1"/>
  <c r="BK186" i="35" s="1"/>
  <c r="CK186" i="35" s="1"/>
  <c r="CS185" i="35"/>
  <c r="P49" i="38"/>
  <c r="AS116" i="35"/>
  <c r="CM115" i="35"/>
  <c r="P144" i="38"/>
  <c r="U23" i="38"/>
  <c r="U24" i="38" l="1"/>
  <c r="U25" i="38"/>
  <c r="CS186" i="35"/>
  <c r="AR116" i="35"/>
  <c r="CM116" i="35" s="1"/>
  <c r="CN116" i="35"/>
  <c r="AS117" i="35" l="1"/>
  <c r="CN117" i="35" l="1"/>
  <c r="AR117" i="35"/>
  <c r="CM117" i="35" s="1"/>
  <c r="AS118" i="35" l="1"/>
  <c r="AR118" i="35" l="1"/>
  <c r="CM118" i="35" s="1"/>
  <c r="CN118" i="35"/>
  <c r="AS119" i="35" l="1"/>
  <c r="CN119" i="35" l="1"/>
  <c r="AR119" i="35"/>
  <c r="CM119" i="35" s="1"/>
  <c r="AS120" i="35" l="1"/>
  <c r="AR120" i="35" l="1"/>
  <c r="CM120" i="35" s="1"/>
  <c r="CN120" i="35"/>
  <c r="AS121" i="35" l="1"/>
  <c r="CN121" i="35" l="1"/>
  <c r="AR121" i="35"/>
  <c r="CM121" i="35" s="1"/>
  <c r="AS122" i="35" l="1"/>
  <c r="AR122" i="35" l="1"/>
  <c r="CM122" i="35" s="1"/>
  <c r="CN122" i="35"/>
  <c r="AS123" i="35" l="1"/>
  <c r="CN123" i="35" l="1"/>
  <c r="AR123" i="35"/>
  <c r="CM123" i="35" s="1"/>
  <c r="AS124" i="35" l="1"/>
  <c r="AR124" i="35" l="1"/>
  <c r="CM124" i="35" s="1"/>
  <c r="CN124" i="35"/>
  <c r="AS125" i="35" l="1"/>
  <c r="CN125" i="35" l="1"/>
  <c r="AR125" i="35"/>
  <c r="CM125" i="35" s="1"/>
  <c r="AS126" i="35" l="1"/>
  <c r="AR126" i="35" l="1"/>
  <c r="CM126" i="35" s="1"/>
  <c r="CN126" i="35"/>
  <c r="P71" i="38"/>
  <c r="P57" i="38"/>
  <c r="P72" i="38" l="1"/>
  <c r="P149" i="38"/>
  <c r="P73" i="38"/>
  <c r="P58" i="38"/>
  <c r="P59" i="38"/>
  <c r="AS127" i="35"/>
  <c r="Q63" i="38"/>
  <c r="Q66" i="38" l="1"/>
  <c r="Q141" i="38"/>
  <c r="CN127" i="35"/>
  <c r="AR127" i="35"/>
  <c r="Q37" i="38"/>
  <c r="Q49" i="38" l="1"/>
  <c r="CM127" i="35"/>
  <c r="AS128" i="35"/>
  <c r="Q144" i="38"/>
  <c r="AR128" i="35" l="1"/>
  <c r="CM128" i="35" s="1"/>
  <c r="CN128" i="35"/>
  <c r="AS129" i="35" l="1"/>
  <c r="CN129" i="35" l="1"/>
  <c r="AR129" i="35"/>
  <c r="CM129" i="35" s="1"/>
  <c r="AS130" i="35" l="1"/>
  <c r="AR130" i="35" l="1"/>
  <c r="CM130" i="35" s="1"/>
  <c r="CN130" i="35"/>
  <c r="AS131" i="35" l="1"/>
  <c r="CN131" i="35" l="1"/>
  <c r="AR131" i="35"/>
  <c r="CM131" i="35" s="1"/>
  <c r="AS132" i="35" l="1"/>
  <c r="AR132" i="35" l="1"/>
  <c r="CM132" i="35" s="1"/>
  <c r="CN132" i="35"/>
  <c r="AS133" i="35" l="1"/>
  <c r="CN133" i="35" l="1"/>
  <c r="AR133" i="35"/>
  <c r="CM133" i="35" s="1"/>
  <c r="AS134" i="35" l="1"/>
  <c r="AR134" i="35" l="1"/>
  <c r="CM134" i="35" s="1"/>
  <c r="CN134" i="35"/>
  <c r="AS135" i="35" l="1"/>
  <c r="CN135" i="35" l="1"/>
  <c r="AR135" i="35"/>
  <c r="CM135" i="35" s="1"/>
  <c r="AS136" i="35" l="1"/>
  <c r="AR136" i="35" l="1"/>
  <c r="CM136" i="35" s="1"/>
  <c r="CN136" i="35"/>
  <c r="AS137" i="35" l="1"/>
  <c r="CN137" i="35" l="1"/>
  <c r="AR137" i="35"/>
  <c r="CM137" i="35" s="1"/>
  <c r="AS138" i="35" l="1"/>
  <c r="AR138" i="35" l="1"/>
  <c r="CM138" i="35" s="1"/>
  <c r="CN138" i="35"/>
  <c r="Q57" i="38"/>
  <c r="Q71" i="38"/>
  <c r="AS139" i="35" l="1"/>
  <c r="Q72" i="38"/>
  <c r="Q149" i="38"/>
  <c r="Q73" i="38"/>
  <c r="Q58" i="38"/>
  <c r="Q59" i="38"/>
  <c r="R63" i="38"/>
  <c r="R66" i="38" l="1"/>
  <c r="R141" i="38"/>
  <c r="CN139" i="35"/>
  <c r="AR139" i="35"/>
  <c r="R37" i="38"/>
  <c r="R49" i="38" l="1"/>
  <c r="AS140" i="35"/>
  <c r="CN140" i="35" s="1"/>
  <c r="CM139" i="35"/>
  <c r="R144" i="38"/>
  <c r="AR140" i="35" l="1"/>
  <c r="CM140" i="35" s="1"/>
  <c r="AS141" i="35"/>
  <c r="CN141" i="35" s="1"/>
  <c r="AR141" i="35" l="1"/>
  <c r="CM141" i="35" s="1"/>
  <c r="AS142" i="35"/>
  <c r="CN142" i="35" s="1"/>
  <c r="AR142" i="35" l="1"/>
  <c r="CM142" i="35" s="1"/>
  <c r="AS143" i="35"/>
  <c r="AR143" i="35" s="1"/>
  <c r="CM143" i="35" s="1"/>
  <c r="CN143" i="35" l="1"/>
  <c r="AS144" i="35" l="1"/>
  <c r="CN144" i="35" l="1"/>
  <c r="AR144" i="35"/>
  <c r="CM144" i="35" s="1"/>
  <c r="AS145" i="35" l="1"/>
  <c r="AR145" i="35" l="1"/>
  <c r="CM145" i="35" s="1"/>
  <c r="CN145" i="35"/>
  <c r="AS146" i="35" l="1"/>
  <c r="CN146" i="35" l="1"/>
  <c r="AR146" i="35"/>
  <c r="CM146" i="35" s="1"/>
  <c r="AS147" i="35" l="1"/>
  <c r="CN147" i="35" l="1"/>
  <c r="AR147" i="35"/>
  <c r="CM147" i="35" s="1"/>
  <c r="AS148" i="35" l="1"/>
  <c r="CN148" i="35" l="1"/>
  <c r="AR148" i="35"/>
  <c r="CM148" i="35" s="1"/>
  <c r="AS149" i="35" l="1"/>
  <c r="CN149" i="35" l="1"/>
  <c r="AR149" i="35"/>
  <c r="CM149" i="35" s="1"/>
  <c r="AS150" i="35" l="1"/>
  <c r="AR150" i="35" l="1"/>
  <c r="CM150" i="35" s="1"/>
  <c r="CN150" i="35"/>
  <c r="R71" i="38"/>
  <c r="R57" i="38"/>
  <c r="AS151" i="35" l="1"/>
  <c r="R73" i="38"/>
  <c r="R72" i="38"/>
  <c r="R149" i="38"/>
  <c r="R58" i="38"/>
  <c r="R59" i="38"/>
  <c r="S63" i="38"/>
  <c r="S66" i="38" l="1"/>
  <c r="S141" i="38"/>
  <c r="AR151" i="35"/>
  <c r="CN151" i="35"/>
  <c r="S37" i="38"/>
  <c r="S49" i="38" l="1"/>
  <c r="AS152" i="35"/>
  <c r="CN152" i="35" s="1"/>
  <c r="CM151" i="35"/>
  <c r="S144" i="38"/>
  <c r="AR152" i="35" l="1"/>
  <c r="CM152" i="35" s="1"/>
  <c r="AS153" i="35"/>
  <c r="AR153" i="35" s="1"/>
  <c r="CM153" i="35" s="1"/>
  <c r="CN153" i="35" l="1"/>
  <c r="AS154" i="35" l="1"/>
  <c r="CN154" i="35" s="1"/>
  <c r="AS155" i="35" l="1"/>
  <c r="AR154" i="35"/>
  <c r="CM154" i="35" s="1"/>
  <c r="CN155" i="35" l="1"/>
  <c r="AR155" i="35"/>
  <c r="CM155" i="35" s="1"/>
  <c r="AS156" i="35" l="1"/>
  <c r="CN156" i="35" l="1"/>
  <c r="AR156" i="35"/>
  <c r="CM156" i="35" s="1"/>
  <c r="AS157" i="35" l="1"/>
  <c r="CN157" i="35" l="1"/>
  <c r="AR157" i="35"/>
  <c r="CM157" i="35" s="1"/>
  <c r="AS158" i="35" l="1"/>
  <c r="CN158" i="35" l="1"/>
  <c r="AR158" i="35"/>
  <c r="CM158" i="35" s="1"/>
  <c r="AS159" i="35" l="1"/>
  <c r="CN159" i="35" l="1"/>
  <c r="AR159" i="35"/>
  <c r="CM159" i="35" s="1"/>
  <c r="AS160" i="35" l="1"/>
  <c r="AR160" i="35" l="1"/>
  <c r="CM160" i="35" s="1"/>
  <c r="CN160" i="35"/>
  <c r="AS161" i="35" l="1"/>
  <c r="CN161" i="35" l="1"/>
  <c r="AR161" i="35"/>
  <c r="CM161" i="35" s="1"/>
  <c r="AS162" i="35" l="1"/>
  <c r="AR162" i="35" l="1"/>
  <c r="CM162" i="35" s="1"/>
  <c r="CN162" i="35"/>
  <c r="S71" i="38"/>
  <c r="S57" i="38"/>
  <c r="AS163" i="35" l="1"/>
  <c r="S149" i="38"/>
  <c r="S72" i="38"/>
  <c r="S73" i="38"/>
  <c r="S59" i="38"/>
  <c r="S58" i="38"/>
  <c r="T63" i="38"/>
  <c r="T66" i="38" l="1"/>
  <c r="T141" i="38"/>
  <c r="CN163" i="35"/>
  <c r="AR163" i="35"/>
  <c r="T37" i="38"/>
  <c r="AS164" i="35" l="1"/>
  <c r="CN164" i="35" s="1"/>
  <c r="T49" i="38"/>
  <c r="CM163" i="35"/>
  <c r="T144" i="38"/>
  <c r="AR164" i="35" l="1"/>
  <c r="CM164" i="35" s="1"/>
  <c r="AS165" i="35"/>
  <c r="CN165" i="35" s="1"/>
  <c r="AS166" i="35" l="1"/>
  <c r="CN166" i="35" s="1"/>
  <c r="AR165" i="35"/>
  <c r="CM165" i="35" s="1"/>
  <c r="AS167" i="35" l="1"/>
  <c r="AR167" i="35" s="1"/>
  <c r="CM167" i="35" s="1"/>
  <c r="AR166" i="35"/>
  <c r="CM166" i="35" s="1"/>
  <c r="CN167" i="35" l="1"/>
  <c r="AS168" i="35" l="1"/>
  <c r="AR168" i="35" l="1"/>
  <c r="CM168" i="35" s="1"/>
  <c r="CN168" i="35"/>
  <c r="AS169" i="35" l="1"/>
  <c r="CN169" i="35" l="1"/>
  <c r="AR169" i="35"/>
  <c r="CM169" i="35" s="1"/>
  <c r="AS170" i="35" l="1"/>
  <c r="CN170" i="35" l="1"/>
  <c r="AR170" i="35"/>
  <c r="CM170" i="35" s="1"/>
  <c r="AS171" i="35" l="1"/>
  <c r="CN171" i="35" l="1"/>
  <c r="AR171" i="35"/>
  <c r="CM171" i="35" s="1"/>
  <c r="AS172" i="35" l="1"/>
  <c r="CN172" i="35" l="1"/>
  <c r="AR172" i="35"/>
  <c r="CM172" i="35" s="1"/>
  <c r="AS173" i="35" l="1"/>
  <c r="CN173" i="35" l="1"/>
  <c r="AR173" i="35"/>
  <c r="CM173" i="35" s="1"/>
  <c r="AS174" i="35" l="1"/>
  <c r="AR174" i="35" l="1"/>
  <c r="CM174" i="35" s="1"/>
  <c r="CN174" i="35"/>
  <c r="T57" i="38"/>
  <c r="T71" i="38"/>
  <c r="AS175" i="35" l="1"/>
  <c r="T149" i="38"/>
  <c r="T73" i="38"/>
  <c r="T72" i="38"/>
  <c r="T59" i="38"/>
  <c r="T58" i="38"/>
  <c r="U63" i="38"/>
  <c r="U66" i="38" l="1"/>
  <c r="U141" i="38"/>
  <c r="CN175" i="35"/>
  <c r="AR175" i="35"/>
  <c r="U37" i="38"/>
  <c r="AS176" i="35" l="1"/>
  <c r="CN176" i="35" s="1"/>
  <c r="U49" i="38"/>
  <c r="CM175" i="35"/>
  <c r="U144" i="38"/>
  <c r="AR176" i="35" l="1"/>
  <c r="CM176" i="35" s="1"/>
  <c r="AS177" i="35"/>
  <c r="CN177" i="35" s="1"/>
  <c r="AS178" i="35" l="1"/>
  <c r="CN178" i="35" s="1"/>
  <c r="AR177" i="35"/>
  <c r="CM177" i="35" s="1"/>
  <c r="AR178" i="35" l="1"/>
  <c r="CM178" i="35" s="1"/>
  <c r="AS179" i="35"/>
  <c r="CN179" i="35" s="1"/>
  <c r="AS180" i="35" l="1"/>
  <c r="CN180" i="35" s="1"/>
  <c r="AR179" i="35"/>
  <c r="CM179" i="35" s="1"/>
  <c r="AR180" i="35" l="1"/>
  <c r="CM180" i="35" s="1"/>
  <c r="AS181" i="35"/>
  <c r="CN181" i="35" s="1"/>
  <c r="AR181" i="35" l="1"/>
  <c r="CM181" i="35" s="1"/>
  <c r="AS182" i="35"/>
  <c r="CN182" i="35" s="1"/>
  <c r="AS183" i="35" l="1"/>
  <c r="CN183" i="35" s="1"/>
  <c r="AR182" i="35"/>
  <c r="CM182" i="35" s="1"/>
  <c r="AR183" i="35" l="1"/>
  <c r="CM183" i="35" s="1"/>
  <c r="AS184" i="35"/>
  <c r="CN184" i="35" s="1"/>
  <c r="AS185" i="35" l="1"/>
  <c r="CN185" i="35" s="1"/>
  <c r="AR184" i="35"/>
  <c r="CM184" i="35" s="1"/>
  <c r="AR185" i="35" l="1"/>
  <c r="CM185" i="35" s="1"/>
  <c r="AS186" i="35"/>
  <c r="CN186" i="35" s="1"/>
  <c r="U71" i="38"/>
  <c r="AR186" i="35" l="1"/>
  <c r="CM186" i="35" s="1"/>
  <c r="U72" i="38"/>
  <c r="U149" i="38"/>
  <c r="U73" i="38"/>
  <c r="U57" i="38"/>
  <c r="U58" i="38" l="1"/>
  <c r="U59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Query - forecast" description="Connection to the 'forecast' query in the workbook." type="5" refreshedVersion="0">
    <dbPr connection="Provider=Microsoft.Mashup.OleDb.1;Data Source=$Workbook$;Location=Forecast;Extended Properties=&quot;&quot;" command="SELECT * FROM [forecast]"/>
  </connection>
  <connection id="2" xr16:uid="{95271585-3E4F-466D-8330-290F2E7B75E8}" keepAlive="1" name="Query - forecast(1)" description="Connection to the 'forecast' query in the workbook." type="5" refreshedVersion="0">
    <dbPr connection="Provider=Microsoft.Mashup.OleDb.1;Data Source=$Workbook$;Location=forecast;Extended Properties=&quot;&quot;" command="SELECT * FROM [forecast]"/>
  </connection>
  <connection id="3" xr16:uid="{7D3B6974-3350-429F-871C-A3603136FC68}" keepAlive="1" name="Query - input_dataset" description="Connection to the 'input_dataset' query in the workbook." type="5" refreshedVersion="8" saveData="1">
    <dbPr connection="Provider=Microsoft.Mashup.OleDb.1;Data Source=$Workbook$;Location=input_dataset;Extended Properties=&quot;&quot;" command="SELECT * FROM [input_dataset]"/>
  </connection>
  <connection id="4" xr16:uid="{6DE59A4B-70DB-43A4-B803-8FC752EDF87D}" keepAlive="1" name="Query - item_type" description="Connection to the 'item_type' query in the workbook." type="5" refreshedVersion="0">
    <dbPr connection="Provider=Microsoft.Mashup.OleDb.1;Data Source=$Workbook$;Location=item_type;Extended Properties=&quot;&quot;" command="SELECT * FROM [item_type]"/>
  </connection>
  <connection id="5" xr16:uid="{2CA97F36-4D47-46A5-AC31-CF82947F4EAD}" keepAlive="1" name="Query - latest_official" description="Connection to the 'latest_official' query in the workbook." type="5" refreshedVersion="0">
    <dbPr connection="Provider=Microsoft.Mashup.OleDb.1;Data Source=$Workbook$;Location=latest_official;Extended Properties=&quot;&quot;" command="SELECT * FROM [latest_official]"/>
  </connection>
  <connection id="6" xr16:uid="{4B24919B-B8E7-48A8-8F66-A9848AA76D34}" keepAlive="1" name="Query - output_dataset" description="Connection to the 'output_dataset' query in the workbook." type="5" refreshedVersion="8" saveData="1">
    <dbPr connection="Provider=Microsoft.Mashup.OleDb.1;Data Source=$Workbook$;Location=output_dataset;Extended Properties=&quot;&quot;" command="SELECT * FROM [output_dataset]"/>
  </connection>
  <connection id="7" xr16:uid="{E37D4054-9C0F-4531-B72C-B4F0625335F0}" keepAlive="1" name="Query - pivot_dataset" description="Connection to the 'pivot_dataset' query in the workbook." type="5" refreshedVersion="8" saveData="1">
    <dbPr connection="Provider=Microsoft.Mashup.OleDb.1;Data Source=$Workbook$;Location=pivot_dataset;Extended Properties=&quot;&quot;" command="SELECT * FROM [pivot_dataset]"/>
  </connection>
  <connection id="8" xr16:uid="{B30E5C09-3C7D-40F5-ABD3-B52BB85C0777}" keepAlive="1" name="Query - sbs_residual" description="Connection to the 'sbs_residual' query in the workbook." type="5" refreshedVersion="0">
    <dbPr connection="Provider=Microsoft.Mashup.OleDb.1;Data Source=$Workbook$;Location=sbs_residual;Extended Properties=&quot;&quot;" command="SELECT * FROM [sbs_residual]"/>
  </connection>
  <connection id="9" xr16:uid="{B3053A14-9E54-4429-9BCF-C9109224E7DE}" keepAlive="1" name="Query - source" description="Connection to the 'source' query in the workbook." type="5" refreshedVersion="8" saveData="1">
    <dbPr connection="Provider=Microsoft.Mashup.OleDb.1;Data Source=$Workbook$;Location=source;Extended Properties=&quot;&quot;" command="SELECT * FROM [sourc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<sst xmlns="http://schemas.openxmlformats.org/spreadsheetml/2006/main" count="154505" uniqueCount="494">
  <si>
    <t>On</t>
  </si>
  <si>
    <t>Off</t>
  </si>
  <si>
    <t>Folder</t>
  </si>
  <si>
    <t>date</t>
  </si>
  <si>
    <t>value</t>
  </si>
  <si>
    <t>source</t>
  </si>
  <si>
    <t>item</t>
  </si>
  <si>
    <t>product</t>
  </si>
  <si>
    <t>data_type</t>
  </si>
  <si>
    <t>official</t>
  </si>
  <si>
    <t>yield</t>
  </si>
  <si>
    <t>FCST</t>
  </si>
  <si>
    <t>forecast</t>
  </si>
  <si>
    <t>imports</t>
  </si>
  <si>
    <t>formula</t>
  </si>
  <si>
    <t>Carry In</t>
  </si>
  <si>
    <t>Yield</t>
  </si>
  <si>
    <t>Production</t>
  </si>
  <si>
    <t>Imports</t>
  </si>
  <si>
    <t>Total Supply</t>
  </si>
  <si>
    <t>Exports</t>
  </si>
  <si>
    <t>exports</t>
  </si>
  <si>
    <t>Total Use</t>
  </si>
  <si>
    <t>Carry Out</t>
  </si>
  <si>
    <t>Date</t>
  </si>
  <si>
    <t>carry_in</t>
  </si>
  <si>
    <t>production</t>
  </si>
  <si>
    <t>carry_out</t>
  </si>
  <si>
    <t>Item</t>
  </si>
  <si>
    <t>col_snd</t>
  </si>
  <si>
    <t>Month</t>
  </si>
  <si>
    <t>offset</t>
  </si>
  <si>
    <t>height</t>
  </si>
  <si>
    <t>check</t>
  </si>
  <si>
    <t>User</t>
  </si>
  <si>
    <t>User List</t>
  </si>
  <si>
    <t>Guillaume</t>
  </si>
  <si>
    <t>Bastien</t>
  </si>
  <si>
    <t>Lennart</t>
  </si>
  <si>
    <t>By Default</t>
  </si>
  <si>
    <t>DNEXT_Research</t>
  </si>
  <si>
    <t>do not choose DNEXT_Research here</t>
  </si>
  <si>
    <t>None</t>
  </si>
  <si>
    <t>Value</t>
  </si>
  <si>
    <t>Scenario</t>
  </si>
  <si>
    <t>harvested</t>
  </si>
  <si>
    <t>planted</t>
  </si>
  <si>
    <t>Planted</t>
  </si>
  <si>
    <t>Harvested</t>
  </si>
  <si>
    <t>Residual</t>
  </si>
  <si>
    <t>Q1</t>
  </si>
  <si>
    <t>Q2</t>
  </si>
  <si>
    <t>Q3</t>
  </si>
  <si>
    <t>Q4</t>
  </si>
  <si>
    <t>stu</t>
  </si>
  <si>
    <t>DWHT</t>
  </si>
  <si>
    <t>HRW</t>
  </si>
  <si>
    <t>HWW</t>
  </si>
  <si>
    <t>SRW</t>
  </si>
  <si>
    <t>SWW</t>
  </si>
  <si>
    <t>HRS</t>
  </si>
  <si>
    <t>SWS</t>
  </si>
  <si>
    <t>WHT</t>
  </si>
  <si>
    <t>SWHT</t>
  </si>
  <si>
    <t>DWHT_harvested_official</t>
  </si>
  <si>
    <t>DWHT_planted_official</t>
  </si>
  <si>
    <t>DWHT_production_official</t>
  </si>
  <si>
    <t>HRW_production_official</t>
  </si>
  <si>
    <t>HWW_production_official</t>
  </si>
  <si>
    <t>SRW_production_official</t>
  </si>
  <si>
    <t>SWW_production_official</t>
  </si>
  <si>
    <t>HRS_production_official</t>
  </si>
  <si>
    <t>SWS_production_official</t>
  </si>
  <si>
    <t>DWHT_exports_official</t>
  </si>
  <si>
    <t>DWHT_imports_official</t>
  </si>
  <si>
    <t>SWHT_imports_official</t>
  </si>
  <si>
    <t>HWS</t>
  </si>
  <si>
    <t>HRW Production</t>
  </si>
  <si>
    <t>SRW Production</t>
  </si>
  <si>
    <t>HWW Production</t>
  </si>
  <si>
    <t>SWW Production</t>
  </si>
  <si>
    <t>HRS Production</t>
  </si>
  <si>
    <t>HWS Production</t>
  </si>
  <si>
    <t>SWS Production</t>
  </si>
  <si>
    <t>Durum Production</t>
  </si>
  <si>
    <t>Soft Wheat Production</t>
  </si>
  <si>
    <t>HWS_production_official</t>
  </si>
  <si>
    <t>total_supply</t>
  </si>
  <si>
    <t>Milling</t>
  </si>
  <si>
    <t>HRW Exports</t>
  </si>
  <si>
    <t>SRW Exports</t>
  </si>
  <si>
    <t>HRS Exports</t>
  </si>
  <si>
    <t>use_total</t>
  </si>
  <si>
    <t>SWHTW</t>
  </si>
  <si>
    <t>SWHTS</t>
  </si>
  <si>
    <t>SWHTW_harvested_official</t>
  </si>
  <si>
    <t>SWHTW_planted_official</t>
  </si>
  <si>
    <t>SWHTS_harvested_official</t>
  </si>
  <si>
    <t>SWHTS_planted_official</t>
  </si>
  <si>
    <t>calculation</t>
  </si>
  <si>
    <t>Winter Planted</t>
  </si>
  <si>
    <t>Spring Planted</t>
  </si>
  <si>
    <t>Durum Planted</t>
  </si>
  <si>
    <t>Winter Harvested</t>
  </si>
  <si>
    <t>Spring Harvested</t>
  </si>
  <si>
    <t>Durum Harvested</t>
  </si>
  <si>
    <t>Winter Yield</t>
  </si>
  <si>
    <t>Spring Yield</t>
  </si>
  <si>
    <t>Durum Yield</t>
  </si>
  <si>
    <t>abandonment</t>
  </si>
  <si>
    <t>Winter Abandonment</t>
  </si>
  <si>
    <t>Spring Abandonment</t>
  </si>
  <si>
    <t>Durum Abandonment</t>
  </si>
  <si>
    <t>WHT_carry_in</t>
  </si>
  <si>
    <t>WHT_production</t>
  </si>
  <si>
    <t>WHT_imports</t>
  </si>
  <si>
    <t>WHT_total_supply</t>
  </si>
  <si>
    <t>WHT_exports</t>
  </si>
  <si>
    <t>WHT_carry_out</t>
  </si>
  <si>
    <t>WHT_use_total</t>
  </si>
  <si>
    <t>Abandonment</t>
  </si>
  <si>
    <t>WHT_abandonment</t>
  </si>
  <si>
    <t>WHT_yield</t>
  </si>
  <si>
    <t>WW</t>
  </si>
  <si>
    <t>use_residual</t>
  </si>
  <si>
    <t>HRW Imports</t>
  </si>
  <si>
    <t>SRW Imports</t>
  </si>
  <si>
    <t>HRS Imports</t>
  </si>
  <si>
    <t>Durum Milling</t>
  </si>
  <si>
    <t>HRW Milling</t>
  </si>
  <si>
    <t>Soft Wheat Milling</t>
  </si>
  <si>
    <t>SRW Milling</t>
  </si>
  <si>
    <t>HRS Milling</t>
  </si>
  <si>
    <t>White Production</t>
  </si>
  <si>
    <t>White Imports</t>
  </si>
  <si>
    <t>White Milling</t>
  </si>
  <si>
    <t>Durum Residual</t>
  </si>
  <si>
    <t>HRW Residual</t>
  </si>
  <si>
    <t>SRW Residual</t>
  </si>
  <si>
    <t>HRS Residual</t>
  </si>
  <si>
    <t>White Residual</t>
  </si>
  <si>
    <t>Soft Wheat Residual</t>
  </si>
  <si>
    <t>DWHT_use_milling_official</t>
  </si>
  <si>
    <t>DWHT_use_milling_forecast</t>
  </si>
  <si>
    <t>HRS_use_milling_official</t>
  </si>
  <si>
    <t>HRW_use_milling_official</t>
  </si>
  <si>
    <t>SRW_use_milling_official</t>
  </si>
  <si>
    <t>WW_use_milling_official</t>
  </si>
  <si>
    <t>HRS_use_milling_forecast</t>
  </si>
  <si>
    <t>HRW_use_milling_forecast</t>
  </si>
  <si>
    <t>SRW_use_milling_forecast</t>
  </si>
  <si>
    <t>WW_use_milling_forecast</t>
  </si>
  <si>
    <t>DWHT_use_residual_official</t>
  </si>
  <si>
    <t>DWHT_use_residual_forecast</t>
  </si>
  <si>
    <t>HRS_use_residual_official</t>
  </si>
  <si>
    <t>HRS_use_residual_forecast</t>
  </si>
  <si>
    <t>HRW_use_residual_official</t>
  </si>
  <si>
    <t>HRW_use_residual_forecast</t>
  </si>
  <si>
    <t>SRW_use_residual_official</t>
  </si>
  <si>
    <t>SRW_use_residual_forecast</t>
  </si>
  <si>
    <t>WW_use_residual_official</t>
  </si>
  <si>
    <t>WW_use_residual_forecast</t>
  </si>
  <si>
    <t>Durum Carry Out</t>
  </si>
  <si>
    <t>Soft Wheat Carry Out</t>
  </si>
  <si>
    <t>HRW Carry Out</t>
  </si>
  <si>
    <t>SRW Carry Out</t>
  </si>
  <si>
    <t>White Carry Out</t>
  </si>
  <si>
    <t>HRS Carry Out</t>
  </si>
  <si>
    <t>Durum Carry In</t>
  </si>
  <si>
    <t>Soft Wheat Carry In</t>
  </si>
  <si>
    <t>HRW Carry In</t>
  </si>
  <si>
    <t>SRW Carry In</t>
  </si>
  <si>
    <t>HRS Carry In</t>
  </si>
  <si>
    <t>White Carry In</t>
  </si>
  <si>
    <t>WHT_use_residual</t>
  </si>
  <si>
    <t>Check C/O</t>
  </si>
  <si>
    <t>Check</t>
  </si>
  <si>
    <t>carry_out_check</t>
  </si>
  <si>
    <t>WHT_carry_out_official</t>
  </si>
  <si>
    <t>DWHT_carry_out_official</t>
  </si>
  <si>
    <t>TOTAL WHEAT</t>
  </si>
  <si>
    <t>SOFT WHEAT</t>
  </si>
  <si>
    <t>WHITE</t>
  </si>
  <si>
    <t>DURUM</t>
  </si>
  <si>
    <t>SWHT_carry_in</t>
  </si>
  <si>
    <t>SWHT_production</t>
  </si>
  <si>
    <t>SWHT_imports</t>
  </si>
  <si>
    <t>SWHT_total_supply</t>
  </si>
  <si>
    <t>SWHT_exports</t>
  </si>
  <si>
    <t>SWHT_use_residual</t>
  </si>
  <si>
    <t>SWHT_use_total</t>
  </si>
  <si>
    <t>SWHT_carry_out</t>
  </si>
  <si>
    <t>HRW_carry_in</t>
  </si>
  <si>
    <t>HRW_production</t>
  </si>
  <si>
    <t>HRW_imports</t>
  </si>
  <si>
    <t>HRW_total_supply</t>
  </si>
  <si>
    <t>HRW_exports</t>
  </si>
  <si>
    <t>HRW_use_residual</t>
  </si>
  <si>
    <t>HRW_use_total</t>
  </si>
  <si>
    <t>HRW_carry_out</t>
  </si>
  <si>
    <t>SRW_carry_in</t>
  </si>
  <si>
    <t>SRW_production</t>
  </si>
  <si>
    <t>SRW_imports</t>
  </si>
  <si>
    <t>SRW_total_supply</t>
  </si>
  <si>
    <t>SRW_exports</t>
  </si>
  <si>
    <t>SRW_use_residual</t>
  </si>
  <si>
    <t>SRW_use_total</t>
  </si>
  <si>
    <t>SRW_carry_out</t>
  </si>
  <si>
    <t>HRS_carry_in</t>
  </si>
  <si>
    <t>HRS_production</t>
  </si>
  <si>
    <t>HRS_imports</t>
  </si>
  <si>
    <t>HRS_total_supply</t>
  </si>
  <si>
    <t>HRS_exports</t>
  </si>
  <si>
    <t>HRS_use_residual</t>
  </si>
  <si>
    <t>HRS_use_total</t>
  </si>
  <si>
    <t>HRS_carry_out</t>
  </si>
  <si>
    <t>DWHT_carry_in</t>
  </si>
  <si>
    <t>DWHT_production</t>
  </si>
  <si>
    <t>DWHT_imports</t>
  </si>
  <si>
    <t>DWHT_exports</t>
  </si>
  <si>
    <t>DWHT_use_residual</t>
  </si>
  <si>
    <t>DWHT_use_total</t>
  </si>
  <si>
    <t>DWHT_carry_out</t>
  </si>
  <si>
    <t>CHECK</t>
  </si>
  <si>
    <t>DWHT_abandonment</t>
  </si>
  <si>
    <t>DWHT_yield</t>
  </si>
  <si>
    <t>W Planted</t>
  </si>
  <si>
    <t>W Harvested</t>
  </si>
  <si>
    <t>W Abandonment</t>
  </si>
  <si>
    <t>W Yield</t>
  </si>
  <si>
    <t>S Planted</t>
  </si>
  <si>
    <t>S Harvested</t>
  </si>
  <si>
    <t>S Abandonment</t>
  </si>
  <si>
    <t>S Yield</t>
  </si>
  <si>
    <t>Winter</t>
  </si>
  <si>
    <t>Spring</t>
  </si>
  <si>
    <t>White</t>
  </si>
  <si>
    <t>exports_share</t>
  </si>
  <si>
    <t>Durum Products Imports</t>
  </si>
  <si>
    <t>Durum Grain Imports</t>
  </si>
  <si>
    <t>Soft Wheat Grain Imports</t>
  </si>
  <si>
    <t>SWHTF</t>
  </si>
  <si>
    <t>Soft Wheat Flour Imports</t>
  </si>
  <si>
    <t>Soft Wheat Products Imports</t>
  </si>
  <si>
    <t>imports_share</t>
  </si>
  <si>
    <t>HRW Imports Share</t>
  </si>
  <si>
    <t>SRW Imports Share</t>
  </si>
  <si>
    <t>HRS Imports Share</t>
  </si>
  <si>
    <t>White Imports Share</t>
  </si>
  <si>
    <t>DWHTP_exports_forecast</t>
  </si>
  <si>
    <t>HRS_exports_share_official</t>
  </si>
  <si>
    <t>HRW_exports_share_official</t>
  </si>
  <si>
    <t>SRW_exports_share_official</t>
  </si>
  <si>
    <t>SWHT_exports_official</t>
  </si>
  <si>
    <t>SWHTP_exports_forecast</t>
  </si>
  <si>
    <t>WW_exports_share_official</t>
  </si>
  <si>
    <t>DWHTP_imports_forecast</t>
  </si>
  <si>
    <t>HRS_imports_share_official</t>
  </si>
  <si>
    <t>HRS_imports_share_forecast</t>
  </si>
  <si>
    <t>HRW_imports_share_official</t>
  </si>
  <si>
    <t>HRW_imports_share_forecast</t>
  </si>
  <si>
    <t>SRW_imports_share_official</t>
  </si>
  <si>
    <t>SRW_imports_share_forecast</t>
  </si>
  <si>
    <t>SWHTP_imports_forecast</t>
  </si>
  <si>
    <t>WW_imports_share_official</t>
  </si>
  <si>
    <t>WW_imports_share_forecast</t>
  </si>
  <si>
    <t>DWHTP_exports_official</t>
  </si>
  <si>
    <t>SWHTF_exports_official</t>
  </si>
  <si>
    <t>SWHTP_exports_official</t>
  </si>
  <si>
    <t>DWHTP_imports_official</t>
  </si>
  <si>
    <t>SWHTF_imports_official</t>
  </si>
  <si>
    <t>SWHTP_imports_official</t>
  </si>
  <si>
    <t>WW Exports</t>
  </si>
  <si>
    <t>Soft Wheat Grain Exports</t>
  </si>
  <si>
    <t>Soft Wheat Flour Exports</t>
  </si>
  <si>
    <t>Soft Wheat Products Exports</t>
  </si>
  <si>
    <t>Durum Products Exports</t>
  </si>
  <si>
    <t>Durum Grain Exports</t>
  </si>
  <si>
    <t>SWHTF_imports</t>
  </si>
  <si>
    <t>Grain</t>
  </si>
  <si>
    <t>Flour</t>
  </si>
  <si>
    <t>Products</t>
  </si>
  <si>
    <t>SWHTF_exports</t>
  </si>
  <si>
    <t>carry_out_1</t>
  </si>
  <si>
    <t>carry_out_2</t>
  </si>
  <si>
    <t>WHT_carry_out_1_forecast</t>
  </si>
  <si>
    <t>DWHT_carry_out_2_forecast</t>
  </si>
  <si>
    <t>WHT_carry_out_forecast</t>
  </si>
  <si>
    <t>DWHT_carry_out_forecast</t>
  </si>
  <si>
    <t>SWHTW_planted_forecast</t>
  </si>
  <si>
    <t>SWHTW_harvested_forecast</t>
  </si>
  <si>
    <t>HRW_production_forecast</t>
  </si>
  <si>
    <t>SRW_production_forecast</t>
  </si>
  <si>
    <t>HWW_production_forecast</t>
  </si>
  <si>
    <t>SWW_production_forecast</t>
  </si>
  <si>
    <t>SWHTF_imports_forecast</t>
  </si>
  <si>
    <t>SWHTS_planted_forecast</t>
  </si>
  <si>
    <t>SWHTS_harvested_forecast</t>
  </si>
  <si>
    <t>DWHT_harvested_forecast</t>
  </si>
  <si>
    <t>HRS_production_forecast</t>
  </si>
  <si>
    <t>HWS_production_forecast</t>
  </si>
  <si>
    <t>SWS_production_forecast</t>
  </si>
  <si>
    <t>DWHT_production_forecast</t>
  </si>
  <si>
    <t>DWHT_planted_forecast</t>
  </si>
  <si>
    <t>DWHT_imports_forecast</t>
  </si>
  <si>
    <t>WSWHT</t>
  </si>
  <si>
    <t>area_planted</t>
  </si>
  <si>
    <t>HDWH</t>
  </si>
  <si>
    <t>WWWH</t>
  </si>
  <si>
    <t>area_harvested</t>
  </si>
  <si>
    <t>area_abandonned-in-pct</t>
  </si>
  <si>
    <t>carry-in</t>
  </si>
  <si>
    <t>DWHT_BYPDWHT</t>
  </si>
  <si>
    <t>Not_Available</t>
  </si>
  <si>
    <t>WHT_PLTS</t>
  </si>
  <si>
    <t>supply_total</t>
  </si>
  <si>
    <t>use_mill</t>
  </si>
  <si>
    <t>carry-out</t>
  </si>
  <si>
    <t>SSWHT</t>
  </si>
  <si>
    <t>WSWHT_area_planted_official</t>
  </si>
  <si>
    <t>WHT_area_planted_official</t>
  </si>
  <si>
    <t>HRW_Production_official</t>
  </si>
  <si>
    <t>HDWH_Production_official</t>
  </si>
  <si>
    <t>SRW_Production_official</t>
  </si>
  <si>
    <t>SWW_Production_official</t>
  </si>
  <si>
    <t>SWHT_Production_official</t>
  </si>
  <si>
    <t>WWWH_Production_official</t>
  </si>
  <si>
    <t>WHT_Production_official</t>
  </si>
  <si>
    <t>WSWHT_area_harvested_official</t>
  </si>
  <si>
    <t>WHT_area_harvested_official</t>
  </si>
  <si>
    <t>WSWHT_area_abandonned-in-pct_official</t>
  </si>
  <si>
    <t>WHT_area_abandonned-in-pct_official</t>
  </si>
  <si>
    <t>WHT_carry-in_official</t>
  </si>
  <si>
    <t>DWHT_BYPDWHT_imports_official</t>
  </si>
  <si>
    <t>HRS_Not_Available_official</t>
  </si>
  <si>
    <t>HRW_Not_Available_official</t>
  </si>
  <si>
    <t>DWHT_carry-in_official</t>
  </si>
  <si>
    <t>SRW_Not_Available_official</t>
  </si>
  <si>
    <t>SWHT_carry-in_official</t>
  </si>
  <si>
    <t>HRW_carry-in_official</t>
  </si>
  <si>
    <t>SRW_carry-in_official</t>
  </si>
  <si>
    <t>WHT_PLTS_imports_official</t>
  </si>
  <si>
    <t>HRS_carry-in_official</t>
  </si>
  <si>
    <t>WWWH_Not_Available_official</t>
  </si>
  <si>
    <t>WWWH_carry-in_official</t>
  </si>
  <si>
    <t>HRW_imports_official</t>
  </si>
  <si>
    <t>SRW_imports_official</t>
  </si>
  <si>
    <t>HRS_imports_official</t>
  </si>
  <si>
    <t>WWWH_imports_official</t>
  </si>
  <si>
    <t>WHT_imports_official</t>
  </si>
  <si>
    <t>WHT_supply_total_official</t>
  </si>
  <si>
    <t>WHT_use_mill_official</t>
  </si>
  <si>
    <t>DWHT_use_mill_official</t>
  </si>
  <si>
    <t>SWHT_use_mill_official</t>
  </si>
  <si>
    <t>HRW_use_mill_official</t>
  </si>
  <si>
    <t>SRW_use_mill_official</t>
  </si>
  <si>
    <t>HRS_use_mill_official</t>
  </si>
  <si>
    <t>WWWH_use_mill_official</t>
  </si>
  <si>
    <t>WHT_use_residual_official</t>
  </si>
  <si>
    <t>SWHT_use_residual_official</t>
  </si>
  <si>
    <t>WWWH_use_residual_official</t>
  </si>
  <si>
    <t>HRW_exports_official</t>
  </si>
  <si>
    <t>SRW_exports_official</t>
  </si>
  <si>
    <t>HRS_exports_official</t>
  </si>
  <si>
    <t>WWWH_exports_official</t>
  </si>
  <si>
    <t>WHT_PLTS_exports_official</t>
  </si>
  <si>
    <t>DWHT_BYPDWHT_exports_official</t>
  </si>
  <si>
    <t>WHT_exports_official</t>
  </si>
  <si>
    <t>WHT_use_total_official</t>
  </si>
  <si>
    <t>WHT_carry-out_official</t>
  </si>
  <si>
    <t>DWHT_carry-out_official</t>
  </si>
  <si>
    <t>SWHT_carry-out_official</t>
  </si>
  <si>
    <t>HRW_carry-out_official</t>
  </si>
  <si>
    <t>SRW_carry-out_official</t>
  </si>
  <si>
    <t>HRS_carry-out_official</t>
  </si>
  <si>
    <t>WWWH_carry-out_official</t>
  </si>
  <si>
    <t>SSWHT_area_planted_official</t>
  </si>
  <si>
    <t>DWHT_area_planted_official</t>
  </si>
  <si>
    <t>SSWHT_area_harvested_official</t>
  </si>
  <si>
    <t>DWHT_area_harvested_official</t>
  </si>
  <si>
    <t>SSWHT_area_abandonned-in-pct_official</t>
  </si>
  <si>
    <t>DWHT_area_abandonned-in-pct_official</t>
  </si>
  <si>
    <t>HRS_Production_official</t>
  </si>
  <si>
    <t>HWS_Production_official</t>
  </si>
  <si>
    <t>SWS_Production_official</t>
  </si>
  <si>
    <t>DWHT_Production_official</t>
  </si>
  <si>
    <t>WHT_carry-out_forecast</t>
  </si>
  <si>
    <t>WHT_Not_Available_official</t>
  </si>
  <si>
    <t>DWHT_carry-out_forecast</t>
  </si>
  <si>
    <t>DWHT_Not_Available_official</t>
  </si>
  <si>
    <t>WSWHT_area_planted_forecast</t>
  </si>
  <si>
    <t>WSWHT_area_harvested_forecast</t>
  </si>
  <si>
    <t>HRW_Production_forecast</t>
  </si>
  <si>
    <t>SRW_Production_forecast</t>
  </si>
  <si>
    <t>HDWH_Production_forecast</t>
  </si>
  <si>
    <t>SWW_Production_forecast</t>
  </si>
  <si>
    <t>SSWHT_area_planted_forecast</t>
  </si>
  <si>
    <t>SSWHT_area_harvested_forecast</t>
  </si>
  <si>
    <t>HRS_Production_forecast</t>
  </si>
  <si>
    <t>HWS_Production_forecast</t>
  </si>
  <si>
    <t>SWS_Production_forecast</t>
  </si>
  <si>
    <t>HRW_Not_Available_forecast</t>
  </si>
  <si>
    <t>SRW_Not_Available_forecast</t>
  </si>
  <si>
    <t>HRS_Not_Available_forecast</t>
  </si>
  <si>
    <t>WWWH_Not_Available_forecast</t>
  </si>
  <si>
    <t>HRW_use_mill_forecast</t>
  </si>
  <si>
    <t>SRW_use_mill_forecast</t>
  </si>
  <si>
    <t>HRS_use_mill_forecast</t>
  </si>
  <si>
    <t>WWWH_use_mill_forecast</t>
  </si>
  <si>
    <t>DWHT_use_mill_forecast</t>
  </si>
  <si>
    <t>DWHT_BYPDWHT_imports_forecast</t>
  </si>
  <si>
    <t>WHT_PLTS_imports_forecast</t>
  </si>
  <si>
    <t>WHT_PLTS_exports_forecast</t>
  </si>
  <si>
    <t>DWHT_BYPDWHT_exports_forecast</t>
  </si>
  <si>
    <t>WWWH_use_residual_forecast</t>
  </si>
  <si>
    <t>DWHT_area_planted_forecast</t>
  </si>
  <si>
    <t>DWHT_area_harvested_forecast</t>
  </si>
  <si>
    <t>DWHT_Production_forecast</t>
  </si>
  <si>
    <t>WHT_use_mill</t>
  </si>
  <si>
    <t>WHT_PLTS_imports</t>
  </si>
  <si>
    <t>SWHT_use_mill</t>
  </si>
  <si>
    <t>WHT_PLTS_exports</t>
  </si>
  <si>
    <t>DWHT_BYPDWHT_exports</t>
  </si>
  <si>
    <t>DWHT_use_mill</t>
  </si>
  <si>
    <t>DWHT_BYPDWHT_imports</t>
  </si>
  <si>
    <t>HRS_use_mill</t>
  </si>
  <si>
    <t>SRW_use_mill</t>
  </si>
  <si>
    <t>HRW_use_mill</t>
  </si>
  <si>
    <t>SRW Planted</t>
  </si>
  <si>
    <t>HWW Planted</t>
  </si>
  <si>
    <t>SWW Planted</t>
  </si>
  <si>
    <t>HRS Planted</t>
  </si>
  <si>
    <t>HWS Planted</t>
  </si>
  <si>
    <t>SWS Planted</t>
  </si>
  <si>
    <t>HRW Harvested</t>
  </si>
  <si>
    <t>SRW Harvested</t>
  </si>
  <si>
    <t>HWW Harvested</t>
  </si>
  <si>
    <t>SWW Harvested</t>
  </si>
  <si>
    <t>HRS Harvested</t>
  </si>
  <si>
    <t>HWS Harvested</t>
  </si>
  <si>
    <t>SWS Harvested</t>
  </si>
  <si>
    <t>HRW_area_planted_official</t>
  </si>
  <si>
    <t>SRW_area_planted_official</t>
  </si>
  <si>
    <t>HDWH_area_planted_official</t>
  </si>
  <si>
    <t>SWW_area_planted_official</t>
  </si>
  <si>
    <t>HRW_area_harvested_official</t>
  </si>
  <si>
    <t>HDWH_area_harvested_official</t>
  </si>
  <si>
    <t>SRW_area_harvested_official</t>
  </si>
  <si>
    <t>SWW_area_harvested_official</t>
  </si>
  <si>
    <t>HRS_area_planted_official</t>
  </si>
  <si>
    <t>HWS_area_planted_official</t>
  </si>
  <si>
    <t>SWS_area_planted_official</t>
  </si>
  <si>
    <t>HRS_area_harvested_official</t>
  </si>
  <si>
    <t>HWS_area_harvested_official</t>
  </si>
  <si>
    <t>SWS_area_harvested_official</t>
  </si>
  <si>
    <t>HRW_area_planted_forecast</t>
  </si>
  <si>
    <t>SRW_area_planted_forecast</t>
  </si>
  <si>
    <t>SWW_area_planted_forecast</t>
  </si>
  <si>
    <t>HRW_area_harvested_forecast</t>
  </si>
  <si>
    <t>SRW_area_harvested_forecast</t>
  </si>
  <si>
    <t>HDWH_area_harvested_forecast</t>
  </si>
  <si>
    <t>SWW_area_harvested_forecast</t>
  </si>
  <si>
    <t>HRS_area_planted_forecast</t>
  </si>
  <si>
    <t>HWS_area_planted_forecast</t>
  </si>
  <si>
    <t>SWS_area_planted_forecast</t>
  </si>
  <si>
    <t>HRS_area_harvested_forecast</t>
  </si>
  <si>
    <t>HWS_area_harvested_forecast</t>
  </si>
  <si>
    <t>SWS_area_harvested_forecast</t>
  </si>
  <si>
    <t>HDWH_area_planted_forecast</t>
  </si>
  <si>
    <t>BYPDWHT_imports</t>
  </si>
  <si>
    <t>PLTS_imports</t>
  </si>
  <si>
    <t>PLTS_exports</t>
  </si>
  <si>
    <t>BYPDWHT_exports</t>
  </si>
  <si>
    <t>WHT_area_planted</t>
  </si>
  <si>
    <t>WHT_area_harvested</t>
  </si>
  <si>
    <t>WWWH_carry_in</t>
  </si>
  <si>
    <t>WWWH_production</t>
  </si>
  <si>
    <t>WWWH_imports</t>
  </si>
  <si>
    <t>WWWH_total_supply</t>
  </si>
  <si>
    <t>WWWH_use_mill</t>
  </si>
  <si>
    <t>WWWH_exports</t>
  </si>
  <si>
    <t>WWWH_use_residual</t>
  </si>
  <si>
    <t>WWWH_use_total</t>
  </si>
  <si>
    <t>WWWH_carry_out</t>
  </si>
  <si>
    <t>DWHT_area_planted</t>
  </si>
  <si>
    <t>DWHT_area_harvested</t>
  </si>
  <si>
    <t>WSWHT_area_planted</t>
  </si>
  <si>
    <t>WSWHT_area_harvested</t>
  </si>
  <si>
    <t>WSWHT_yield</t>
  </si>
  <si>
    <t>SSWHT_area_planted</t>
  </si>
  <si>
    <t>SSWHT_abandonment</t>
  </si>
  <si>
    <t>SSWHT_yield</t>
  </si>
  <si>
    <t>SSWHT_area_harvested</t>
  </si>
  <si>
    <t>WSWHT_abandonment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</si>
</sst>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-* #,##0.00\ _€_-;\-* #,##0.00\ _€_-;_-* &quot;-&quot;??\ _€_-;_-@_-"/>
    <numFmt numFmtId="165" formatCode="0.0%"/>
    <numFmt numFmtId="166" formatCode="_-* #,##0\ _€_-;\-* #,##0\ _€_-;_-* &quot;-&quot;??\ _€_-;_-@_-"/>
    <numFmt numFmtId="167" formatCode="_-* #,##0.0\ _€_-;\-* #,##0.0\ _€_-;_-* &quot;-&quot;??\ _€_-;_-@_-"/>
    <numFmt numFmtId="168" formatCode="."/>
    <numFmt numFmtId="169" formatCode="m/d/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rgb="FF000000"/>
      <name val="Calibri"/>
      <family val="2"/>
    </font>
    <font>
      <sz val="12"/>
      <color rgb="FF000000"/>
      <name val="Verdana"/>
      <family val="2"/>
    </font>
    <font>
      <sz val="10"/>
      <color rgb="FF000000"/>
      <name val="Verdana"/>
      <family val="2"/>
    </font>
    <font>
      <sz val="11"/>
      <color rgb="FFFFFFFF"/>
      <name val="Verdana"/>
      <family val="2"/>
    </font>
    <font>
      <sz val="11"/>
      <color rgb="FF000000"/>
      <name val="Verdana"/>
      <family val="2"/>
    </font>
    <font>
      <sz val="11"/>
      <color rgb="FFE9495C"/>
      <name val="Verdana"/>
      <family val="2"/>
    </font>
    <font>
      <b/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CAD2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7" borderId="0"/>
    <xf numFmtId="0" fontId="8" fillId="8" borderId="0">
      <protection locked="0"/>
    </xf>
    <xf numFmtId="0" fontId="9" fillId="9" borderId="0">
      <alignment horizontal="center"/>
    </xf>
    <xf numFmtId="0" fontId="8" fillId="10" borderId="0">
      <alignment horizontal="center"/>
    </xf>
    <xf numFmtId="14" fontId="10" fillId="11" borderId="0">
      <alignment horizontal="right"/>
      <protection locked="0"/>
    </xf>
    <xf numFmtId="168" fontId="10" fillId="11" borderId="0">
      <alignment horizontal="right"/>
      <protection locked="0"/>
    </xf>
    <xf numFmtId="168" fontId="8" fillId="8" borderId="0">
      <alignment horizontal="right"/>
      <protection locked="0"/>
    </xf>
    <xf numFmtId="0" fontId="8" fillId="11" borderId="0">
      <protection locked="0"/>
    </xf>
    <xf numFmtId="0" fontId="9" fillId="9" borderId="0">
      <alignment horizontal="right"/>
    </xf>
    <xf numFmtId="14" fontId="10" fillId="8" borderId="0">
      <alignment horizontal="right"/>
    </xf>
    <xf numFmtId="14" fontId="10" fillId="8" borderId="0">
      <alignment horizontal="right"/>
      <protection locked="0"/>
    </xf>
    <xf numFmtId="0" fontId="11" fillId="8" borderId="0">
      <protection locked="0"/>
    </xf>
  </cellStyleXfs>
  <cellXfs count="81">
    <xf numFmtId="0" fontId="0" fillId="0" borderId="0" xfId="0"/>
    <xf numFmtId="14" fontId="0" fillId="0" borderId="0" xfId="0" applyNumberFormat="1"/>
    <xf numFmtId="166" fontId="0" fillId="0" borderId="0" xfId="1" applyNumberFormat="1" applyFont="1" applyFill="1"/>
    <xf numFmtId="166" fontId="0" fillId="2" borderId="0" xfId="1" applyNumberFormat="1" applyFont="1" applyFill="1"/>
    <xf numFmtId="165" fontId="0" fillId="0" borderId="0" xfId="2" applyNumberFormat="1" applyFont="1" applyFill="1"/>
    <xf numFmtId="166" fontId="0" fillId="0" borderId="0" xfId="0" applyNumberFormat="1"/>
    <xf numFmtId="166" fontId="0" fillId="0" borderId="2" xfId="1" applyNumberFormat="1" applyFont="1" applyBorder="1"/>
    <xf numFmtId="166" fontId="0" fillId="0" borderId="0" xfId="1" applyNumberFormat="1" applyFont="1" applyBorder="1"/>
    <xf numFmtId="166" fontId="0" fillId="0" borderId="4" xfId="1" applyNumberFormat="1" applyFont="1" applyBorder="1"/>
    <xf numFmtId="166" fontId="0" fillId="0" borderId="1" xfId="1" applyNumberFormat="1" applyFont="1" applyBorder="1"/>
    <xf numFmtId="166" fontId="0" fillId="0" borderId="5" xfId="1" applyNumberFormat="1" applyFont="1" applyBorder="1"/>
    <xf numFmtId="166" fontId="0" fillId="0" borderId="3" xfId="1" applyNumberFormat="1" applyFont="1" applyBorder="1"/>
    <xf numFmtId="0" fontId="4" fillId="3" borderId="1" xfId="0" applyFont="1" applyFill="1" applyBorder="1"/>
    <xf numFmtId="0" fontId="4" fillId="3" borderId="3" xfId="0" applyFont="1" applyFill="1" applyBorder="1"/>
    <xf numFmtId="0" fontId="4" fillId="3" borderId="5" xfId="0" applyFont="1" applyFill="1" applyBorder="1"/>
    <xf numFmtId="0" fontId="4" fillId="3" borderId="6" xfId="0" applyFont="1" applyFill="1" applyBorder="1"/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66" fontId="0" fillId="4" borderId="2" xfId="1" applyNumberFormat="1" applyFont="1" applyFill="1" applyBorder="1"/>
    <xf numFmtId="165" fontId="0" fillId="4" borderId="4" xfId="2" applyNumberFormat="1" applyFont="1" applyFill="1" applyBorder="1"/>
    <xf numFmtId="166" fontId="0" fillId="4" borderId="6" xfId="1" applyNumberFormat="1" applyFont="1" applyFill="1" applyBorder="1"/>
    <xf numFmtId="166" fontId="0" fillId="4" borderId="7" xfId="1" applyNumberFormat="1" applyFont="1" applyFill="1" applyBorder="1"/>
    <xf numFmtId="166" fontId="0" fillId="4" borderId="0" xfId="1" applyNumberFormat="1" applyFont="1" applyFill="1" applyBorder="1"/>
    <xf numFmtId="166" fontId="0" fillId="4" borderId="4" xfId="1" applyNumberFormat="1" applyFont="1" applyFill="1" applyBorder="1"/>
    <xf numFmtId="0" fontId="5" fillId="0" borderId="0" xfId="0" applyFont="1"/>
    <xf numFmtId="0" fontId="0" fillId="5" borderId="0" xfId="0" applyFill="1"/>
    <xf numFmtId="0" fontId="0" fillId="6" borderId="0" xfId="0" applyFill="1"/>
    <xf numFmtId="164" fontId="0" fillId="4" borderId="3" xfId="1" applyFont="1" applyFill="1" applyBorder="1"/>
    <xf numFmtId="164" fontId="0" fillId="4" borderId="4" xfId="1" applyFont="1" applyFill="1" applyBorder="1"/>
    <xf numFmtId="167" fontId="0" fillId="4" borderId="1" xfId="1" applyNumberFormat="1" applyFont="1" applyFill="1" applyBorder="1"/>
    <xf numFmtId="167" fontId="0" fillId="4" borderId="2" xfId="1" applyNumberFormat="1" applyFont="1" applyFill="1" applyBorder="1"/>
    <xf numFmtId="167" fontId="0" fillId="4" borderId="5" xfId="1" applyNumberFormat="1" applyFont="1" applyFill="1" applyBorder="1"/>
    <xf numFmtId="167" fontId="0" fillId="4" borderId="0" xfId="1" applyNumberFormat="1" applyFont="1" applyFill="1" applyBorder="1"/>
    <xf numFmtId="165" fontId="0" fillId="0" borderId="3" xfId="2" applyNumberFormat="1" applyFont="1" applyBorder="1"/>
    <xf numFmtId="165" fontId="0" fillId="0" borderId="4" xfId="2" applyNumberFormat="1" applyFont="1" applyBorder="1"/>
    <xf numFmtId="167" fontId="0" fillId="0" borderId="0" xfId="1" applyNumberFormat="1" applyFont="1" applyFill="1"/>
    <xf numFmtId="167" fontId="0" fillId="2" borderId="0" xfId="1" applyNumberFormat="1" applyFont="1" applyFill="1"/>
    <xf numFmtId="167" fontId="0" fillId="0" borderId="0" xfId="1" applyNumberFormat="1" applyFont="1"/>
    <xf numFmtId="166" fontId="0" fillId="12" borderId="0" xfId="1" applyNumberFormat="1" applyFont="1" applyFill="1"/>
    <xf numFmtId="166" fontId="0" fillId="0" borderId="0" xfId="1" applyNumberFormat="1" applyFont="1"/>
    <xf numFmtId="165" fontId="0" fillId="4" borderId="5" xfId="2" applyNumberFormat="1" applyFont="1" applyFill="1" applyBorder="1"/>
    <xf numFmtId="165" fontId="0" fillId="4" borderId="0" xfId="2" applyNumberFormat="1" applyFont="1" applyFill="1" applyBorder="1"/>
    <xf numFmtId="0" fontId="0" fillId="0" borderId="0" xfId="0" applyAlignment="1">
      <alignment horizontal="right"/>
    </xf>
    <xf numFmtId="0" fontId="12" fillId="13" borderId="1" xfId="0" applyFont="1" applyFill="1" applyBorder="1" applyAlignment="1">
      <alignment horizontal="center"/>
    </xf>
    <xf numFmtId="0" fontId="12" fillId="13" borderId="2" xfId="0" applyFont="1" applyFill="1" applyBorder="1" applyAlignment="1">
      <alignment horizontal="center"/>
    </xf>
    <xf numFmtId="0" fontId="12" fillId="13" borderId="1" xfId="0" applyFont="1" applyFill="1" applyBorder="1"/>
    <xf numFmtId="0" fontId="12" fillId="13" borderId="5" xfId="0" applyFont="1" applyFill="1" applyBorder="1"/>
    <xf numFmtId="0" fontId="12" fillId="13" borderId="3" xfId="0" applyFont="1" applyFill="1" applyBorder="1"/>
    <xf numFmtId="0" fontId="12" fillId="13" borderId="6" xfId="0" applyFont="1" applyFill="1" applyBorder="1"/>
    <xf numFmtId="166" fontId="5" fillId="0" borderId="5" xfId="1" applyNumberFormat="1" applyFont="1" applyBorder="1"/>
    <xf numFmtId="166" fontId="5" fillId="0" borderId="0" xfId="1" applyNumberFormat="1" applyFont="1" applyBorder="1"/>
    <xf numFmtId="0" fontId="13" fillId="3" borderId="8" xfId="0" applyFont="1" applyFill="1" applyBorder="1" applyAlignment="1">
      <alignment horizontal="right"/>
    </xf>
    <xf numFmtId="166" fontId="5" fillId="0" borderId="9" xfId="1" applyNumberFormat="1" applyFont="1" applyBorder="1"/>
    <xf numFmtId="166" fontId="5" fillId="0" borderId="10" xfId="1" applyNumberFormat="1" applyFont="1" applyBorder="1"/>
    <xf numFmtId="0" fontId="13" fillId="3" borderId="11" xfId="0" applyFont="1" applyFill="1" applyBorder="1" applyAlignment="1">
      <alignment horizontal="right"/>
    </xf>
    <xf numFmtId="166" fontId="5" fillId="0" borderId="12" xfId="1" applyNumberFormat="1" applyFont="1" applyBorder="1"/>
    <xf numFmtId="166" fontId="5" fillId="0" borderId="13" xfId="1" applyNumberFormat="1" applyFont="1" applyBorder="1"/>
    <xf numFmtId="0" fontId="13" fillId="3" borderId="14" xfId="0" applyFont="1" applyFill="1" applyBorder="1" applyAlignment="1">
      <alignment horizontal="right"/>
    </xf>
    <xf numFmtId="9" fontId="0" fillId="2" borderId="0" xfId="2" applyFont="1" applyFill="1"/>
    <xf numFmtId="166" fontId="0" fillId="2" borderId="0" xfId="0" applyNumberFormat="1" applyFill="1"/>
    <xf numFmtId="14" fontId="0" fillId="14" borderId="0" xfId="0" applyNumberFormat="1" applyFill="1"/>
    <xf numFmtId="164" fontId="0" fillId="0" borderId="0" xfId="1" applyFont="1" applyFill="1"/>
    <xf numFmtId="0" fontId="4" fillId="3" borderId="9" xfId="0" applyFont="1" applyFill="1" applyBorder="1"/>
    <xf numFmtId="166" fontId="0" fillId="0" borderId="9" xfId="1" applyNumberFormat="1" applyFont="1" applyBorder="1"/>
    <xf numFmtId="166" fontId="0" fillId="0" borderId="10" xfId="1" applyNumberFormat="1" applyFont="1" applyBorder="1"/>
    <xf numFmtId="166" fontId="0" fillId="4" borderId="10" xfId="1" applyNumberFormat="1" applyFont="1" applyFill="1" applyBorder="1"/>
    <xf numFmtId="0" fontId="13" fillId="3" borderId="5" xfId="0" applyFont="1" applyFill="1" applyBorder="1" applyAlignment="1">
      <alignment horizontal="right"/>
    </xf>
    <xf numFmtId="166" fontId="5" fillId="4" borderId="0" xfId="1" applyNumberFormat="1" applyFont="1" applyFill="1" applyBorder="1"/>
    <xf numFmtId="0" fontId="13" fillId="3" borderId="3" xfId="0" applyFont="1" applyFill="1" applyBorder="1" applyAlignment="1">
      <alignment horizontal="right"/>
    </xf>
    <xf numFmtId="166" fontId="5" fillId="0" borderId="3" xfId="1" applyNumberFormat="1" applyFont="1" applyBorder="1"/>
    <xf numFmtId="166" fontId="5" fillId="0" borderId="4" xfId="1" applyNumberFormat="1" applyFont="1" applyBorder="1"/>
    <xf numFmtId="166" fontId="5" fillId="4" borderId="4" xfId="1" applyNumberFormat="1" applyFont="1" applyFill="1" applyBorder="1"/>
    <xf numFmtId="0" fontId="13" fillId="3" borderId="16" xfId="0" applyFont="1" applyFill="1" applyBorder="1" applyAlignment="1">
      <alignment horizontal="right"/>
    </xf>
    <xf numFmtId="0" fontId="4" fillId="3" borderId="15" xfId="0" applyFont="1" applyFill="1" applyBorder="1"/>
    <xf numFmtId="0" fontId="14" fillId="13" borderId="5" xfId="0" applyFont="1" applyFill="1" applyBorder="1" applyAlignment="1">
      <alignment horizontal="right"/>
    </xf>
    <xf numFmtId="0" fontId="14" fillId="13" borderId="3" xfId="0" applyFont="1" applyFill="1" applyBorder="1" applyAlignment="1">
      <alignment horizontal="right"/>
    </xf>
    <xf numFmtId="169" fontId="0" fillId="0" borderId="0" xfId="0" applyNumberFormat="1"/>
    <xf numFmtId="166" fontId="5" fillId="4" borderId="10" xfId="1" applyNumberFormat="1" applyFont="1" applyFill="1" applyBorder="1"/>
    <xf numFmtId="166" fontId="5" fillId="4" borderId="13" xfId="1" applyNumberFormat="1" applyFont="1" applyFill="1" applyBorder="1"/>
    <xf numFmtId="0" fontId="12" fillId="13" borderId="4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</cellXfs>
  <cellStyles count="15">
    <cellStyle name="ChangedDateStyle" xfId="7" xr:uid="{8FC8A8FD-8254-4443-9798-5D7F045F7E18}"/>
    <cellStyle name="ChangedNumericStyle" xfId="8" xr:uid="{BE906F20-30B0-464A-AB5B-B56281BC05FF}"/>
    <cellStyle name="ChangedStyle" xfId="10" xr:uid="{76B0E7F7-1310-41EA-96CF-0CC0EEEFDD14}"/>
    <cellStyle name="Comma" xfId="1" builtinId="3"/>
    <cellStyle name="DateStyle" xfId="12" xr:uid="{25CD3FE4-8644-43D3-8FE4-6164CEB05BAD}"/>
    <cellStyle name="EditableDateStyle" xfId="13" xr:uid="{E376EE58-65B4-42B5-A383-C6310309FEED}"/>
    <cellStyle name="EditableStyle" xfId="4" xr:uid="{E31B56F9-5747-4070-B984-12A83AC5DEAF}"/>
    <cellStyle name="FixedFieldsStyle" xfId="11" xr:uid="{3267070C-BE75-4C69-A7BC-9C092BBA9E3F}"/>
    <cellStyle name="HeaderStyle" xfId="5" xr:uid="{0D5B30F0-1579-4CD4-A56A-19D99EB6EB04}"/>
    <cellStyle name="LockedStyle" xfId="3" xr:uid="{70B831C6-22CB-49FF-A411-5AD198690007}"/>
    <cellStyle name="Normal" xfId="0" builtinId="0"/>
    <cellStyle name="NumericStyle" xfId="9" xr:uid="{000EF188-5713-4C5A-B892-3BE1E6487C12}"/>
    <cellStyle name="Percent" xfId="2" builtinId="5"/>
    <cellStyle name="SubHeaderStyle" xfId="6" xr:uid="{78B21137-33C3-435A-9DBD-269EB0AEE7A7}"/>
    <cellStyle name="WarningStyle" xfId="14" xr:uid="{1CD20044-DACA-44BF-BF67-94CCCABB18B0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169" formatCode="m/d/yyyy"/>
    </dxf>
    <dxf>
      <numFmt numFmtId="0" formatCode="General"/>
    </dxf>
    <dxf>
      <numFmt numFmtId="169" formatCode="m/d/yyyy"/>
    </dxf>
    <dxf>
      <numFmt numFmtId="0" formatCode="General"/>
    </dxf>
    <dxf>
      <numFmt numFmtId="19" formatCode="dd/mm/yy"/>
    </dxf>
    <dxf>
      <numFmt numFmtId="0" formatCode="General"/>
    </dxf>
    <dxf>
      <numFmt numFmtId="19" formatCode="dd/mm/yy"/>
    </dxf>
    <dxf>
      <numFmt numFmtId="0" formatCode="General"/>
    </dxf>
    <dxf>
      <numFmt numFmtId="0" formatCode="General"/>
    </dxf>
    <dxf>
      <numFmt numFmtId="19" formatCode="dd/mm/yy"/>
    </dxf>
    <dxf>
      <numFmt numFmtId="19" formatCode="dd/mm/yy"/>
    </dxf>
    <dxf>
      <numFmt numFmtId="169" formatCode="m/d/yyyy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22"/>
      <tableStyleElement type="headerRow" dxfId="21"/>
      <tableStyleElement type="firstRowStripe" dxfId="20"/>
    </tableStyle>
    <tableStyle name="TableStyleQueryResult" pivot="0" count="3" xr9:uid="{00000000-0011-0000-FFFF-FFFF01000000}">
      <tableStyleElement type="wholeTable" dxfId="19"/>
      <tableStyleElement type="headerRow" dxfId="18"/>
      <tableStyleElement type="firstRowStripe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</xdr:row>
          <xdr:rowOff>184150</xdr:rowOff>
        </xdr:from>
        <xdr:to>
          <xdr:col>15</xdr:col>
          <xdr:colOff>565150</xdr:colOff>
          <xdr:row>7</xdr:row>
          <xdr:rowOff>31750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Data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</xdr:colOff>
          <xdr:row>3</xdr:row>
          <xdr:rowOff>184150</xdr:rowOff>
        </xdr:from>
        <xdr:to>
          <xdr:col>17</xdr:col>
          <xdr:colOff>565150</xdr:colOff>
          <xdr:row>7</xdr:row>
          <xdr:rowOff>31750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SND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3</xdr:row>
          <xdr:rowOff>184150</xdr:rowOff>
        </xdr:from>
        <xdr:to>
          <xdr:col>19</xdr:col>
          <xdr:colOff>565150</xdr:colOff>
          <xdr:row>7</xdr:row>
          <xdr:rowOff>31750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Data Output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6DBCAF74-AEC2-40D5-8CDA-75E29F4C2989}" autoFormatId="16" applyNumberFormats="0" applyBorderFormats="0" applyFontFormats="0" applyPatternFormats="0" applyAlignmentFormats="0" applyWidthHeightFormats="0">
  <queryTableRefresh nextId="1160">
    <queryTableFields count="144">
      <queryTableField id="1" name="date" tableColumnId="1"/>
      <queryTableField id="911" name="WSWHT_area_planted_official" tableColumnId="2"/>
      <queryTableField id="1097" name="HRW_area_planted_official" tableColumnId="117"/>
      <queryTableField id="1098" name="SRW_area_planted_official" tableColumnId="118"/>
      <queryTableField id="1099" name="HDWH_area_planted_official" tableColumnId="119"/>
      <queryTableField id="1100" name="SWW_area_planted_official" tableColumnId="120"/>
      <queryTableField id="912" name="WHT_area_planted_official" tableColumnId="3"/>
      <queryTableField id="1101" name="HRW_area_harvested_official" tableColumnId="121"/>
      <queryTableField id="1102" name="HDWH_area_harvested_official" tableColumnId="122"/>
      <queryTableField id="1103" name="SRW_area_harvested_official" tableColumnId="123"/>
      <queryTableField id="917" name="WSWHT_area_harvested_official" tableColumnId="15"/>
      <queryTableField id="1104" name="SWW_area_harvested_official" tableColumnId="124"/>
      <queryTableField id="918" name="WHT_area_harvested_official" tableColumnId="19"/>
      <queryTableField id="919" name="WSWHT_area_abandonned-in-pct_official" tableColumnId="20"/>
      <queryTableField id="35" name="HRW_production_official" tableColumnId="8"/>
      <queryTableField id="913" name="HDWH_Production_official" tableColumnId="4"/>
      <queryTableField id="39" name="SRW_production_official" tableColumnId="12"/>
      <queryTableField id="41" name="SWW_production_official" tableColumnId="14"/>
      <queryTableField id="920" name="WHT_area_abandonned-in-pct_official" tableColumnId="21"/>
      <queryTableField id="914" name="SWHT_Production_official" tableColumnId="5"/>
      <queryTableField id="189" name="DWHT_imports_official" tableColumnId="84"/>
      <queryTableField id="915" name="WWWH_Production_official" tableColumnId="10"/>
      <queryTableField id="922" name="DWHT_BYPDWHT_imports_official" tableColumnId="23"/>
      <queryTableField id="916" name="WHT_Production_official" tableColumnId="11"/>
      <queryTableField id="923" name="HRS_Not_Available_official" tableColumnId="25"/>
      <queryTableField id="921" name="WHT_carry-in_official" tableColumnId="22"/>
      <queryTableField id="924" name="HRW_Not_Available_official" tableColumnId="26"/>
      <queryTableField id="925" name="DWHT_carry-in_official" tableColumnId="27"/>
      <queryTableField id="926" name="SRW_Not_Available_official" tableColumnId="28"/>
      <queryTableField id="927" name="SWHT_carry-in_official" tableColumnId="29"/>
      <queryTableField id="167" name="SWHT_imports_official" tableColumnId="61"/>
      <queryTableField id="928" name="HRW_carry-in_official" tableColumnId="30"/>
      <queryTableField id="191" name="SWHTF_imports_official" tableColumnId="86"/>
      <queryTableField id="929" name="SRW_carry-in_official" tableColumnId="31"/>
      <queryTableField id="930" name="WHT_PLTS_imports_official" tableColumnId="32"/>
      <queryTableField id="931" name="HRS_carry-in_official" tableColumnId="33"/>
      <queryTableField id="932" name="WWWH_Not_Available_official" tableColumnId="34"/>
      <queryTableField id="933" name="WWWH_carry-in_official" tableColumnId="35"/>
      <queryTableField id="934" name="HRW_imports_official" tableColumnId="38"/>
      <queryTableField id="935" name="SRW_imports_official" tableColumnId="39"/>
      <queryTableField id="936" name="HRS_imports_official" tableColumnId="40"/>
      <queryTableField id="937" name="WWWH_imports_official" tableColumnId="41"/>
      <queryTableField id="938" name="WHT_imports_official" tableColumnId="42"/>
      <queryTableField id="939" name="WHT_supply_total_official" tableColumnId="43"/>
      <queryTableField id="940" name="WHT_use_mill_official" tableColumnId="44"/>
      <queryTableField id="941" name="DWHT_use_mill_official" tableColumnId="45"/>
      <queryTableField id="942" name="SWHT_use_mill_official" tableColumnId="46"/>
      <queryTableField id="943" name="HRW_use_mill_official" tableColumnId="47"/>
      <queryTableField id="944" name="SRW_use_mill_official" tableColumnId="48"/>
      <queryTableField id="945" name="HRS_use_mill_official" tableColumnId="49"/>
      <queryTableField id="946" name="WWWH_use_mill_official" tableColumnId="50"/>
      <queryTableField id="947" name="WHT_use_residual_official" tableColumnId="51"/>
      <queryTableField id="112" name="DWHT_use_residual_official" tableColumnId="67"/>
      <queryTableField id="948" name="SWHT_use_residual_official" tableColumnId="53"/>
      <queryTableField id="116" name="HRW_use_residual_official" tableColumnId="71"/>
      <queryTableField id="118" name="SRW_use_residual_official" tableColumnId="73"/>
      <queryTableField id="114" name="HRS_use_residual_official" tableColumnId="69"/>
      <queryTableField id="949" name="WWWH_use_residual_official" tableColumnId="54"/>
      <queryTableField id="950" name="HRW_exports_official" tableColumnId="55"/>
      <queryTableField id="951" name="SRW_exports_official" tableColumnId="56"/>
      <queryTableField id="952" name="HRS_exports_official" tableColumnId="58"/>
      <queryTableField id="953" name="WWWH_exports_official" tableColumnId="59"/>
      <queryTableField id="149" name="SWHT_exports_official" tableColumnId="24"/>
      <queryTableField id="187" name="SWHTF_exports_official" tableColumnId="82"/>
      <queryTableField id="954" name="WHT_PLTS_exports_official" tableColumnId="62"/>
      <queryTableField id="185" name="DWHT_exports_official" tableColumnId="66"/>
      <queryTableField id="955" name="DWHT_BYPDWHT_exports_official" tableColumnId="63"/>
      <queryTableField id="956" name="WHT_exports_official" tableColumnId="64"/>
      <queryTableField id="957" name="WHT_use_total_official" tableColumnId="65"/>
      <queryTableField id="958" name="WHT_carry-out_official" tableColumnId="76"/>
      <queryTableField id="959" name="DWHT_carry-out_official" tableColumnId="77"/>
      <queryTableField id="960" name="SWHT_carry-out_official" tableColumnId="78"/>
      <queryTableField id="961" name="HRW_carry-out_official" tableColumnId="79"/>
      <queryTableField id="962" name="SRW_carry-out_official" tableColumnId="80"/>
      <queryTableField id="963" name="HRS_carry-out_official" tableColumnId="81"/>
      <queryTableField id="964" name="WWWH_carry-out_official" tableColumnId="83"/>
      <queryTableField id="965" name="SSWHT_area_planted_official" tableColumnId="85"/>
      <queryTableField id="1105" name="HRS_area_planted_official" tableColumnId="125"/>
      <queryTableField id="1106" name="HWS_area_planted_official" tableColumnId="126"/>
      <queryTableField id="1107" name="SWS_area_planted_official" tableColumnId="127"/>
      <queryTableField id="966" name="DWHT_area_planted_official" tableColumnId="87"/>
      <queryTableField id="967" name="SSWHT_area_harvested_official" tableColumnId="88"/>
      <queryTableField id="1108" name="HRS_area_harvested_official" tableColumnId="128"/>
      <queryTableField id="1109" name="HWS_area_harvested_official" tableColumnId="129"/>
      <queryTableField id="1110" name="SWS_area_harvested_official" tableColumnId="130"/>
      <queryTableField id="968" name="DWHT_area_harvested_official" tableColumnId="89"/>
      <queryTableField id="969" name="SSWHT_area_abandonned-in-pct_official" tableColumnId="90"/>
      <queryTableField id="970" name="DWHT_area_abandonned-in-pct_official" tableColumnId="91"/>
      <queryTableField id="43" name="HRS_production_official" tableColumnId="16"/>
      <queryTableField id="63" name="HWS_production_official" tableColumnId="36"/>
      <queryTableField id="45" name="SWS_production_official" tableColumnId="18"/>
      <queryTableField id="33" name="DWHT_production_official" tableColumnId="6"/>
      <queryTableField id="971" name="WHT_carry-out_forecast" tableColumnId="92"/>
      <queryTableField id="972" name="WHT_Not_Available_official" tableColumnId="93"/>
      <queryTableField id="973" name="DWHT_carry-out_forecast" tableColumnId="94"/>
      <queryTableField id="974" name="DWHT_Not_Available_official" tableColumnId="95"/>
      <queryTableField id="975" name="WSWHT_area_planted_forecast" tableColumnId="96"/>
      <queryTableField id="976" name="WSWHT_area_harvested_forecast" tableColumnId="97"/>
      <queryTableField id="1111" name="HRW_area_planted_forecast" tableColumnId="131"/>
      <queryTableField id="1112" name="SRW_area_planted_forecast" tableColumnId="132"/>
      <queryTableField id="1113" name="SWW_area_planted_forecast" tableColumnId="133"/>
      <queryTableField id="1114" name="HRW_area_harvested_forecast" tableColumnId="134"/>
      <queryTableField id="1115" name="SRW_area_harvested_forecast" tableColumnId="135"/>
      <queryTableField id="1116" name="HDWH_area_harvested_forecast" tableColumnId="136"/>
      <queryTableField id="1117" name="SWW_area_harvested_forecast" tableColumnId="137"/>
      <queryTableField id="332" name="HRW_production_forecast" tableColumnId="7"/>
      <queryTableField id="333" name="SRW_production_forecast" tableColumnId="9"/>
      <queryTableField id="977" name="HDWH_Production_forecast" tableColumnId="98"/>
      <queryTableField id="335" name="SWW_production_forecast" tableColumnId="13"/>
      <queryTableField id="978" name="SSWHT_area_planted_forecast" tableColumnId="99"/>
      <queryTableField id="1118" name="HRS_area_planted_forecast" tableColumnId="138"/>
      <queryTableField id="1119" name="HWS_area_planted_forecast" tableColumnId="139"/>
      <queryTableField id="1120" name="SWS_area_planted_forecast" tableColumnId="140"/>
      <queryTableField id="979" name="SSWHT_area_harvested_forecast" tableColumnId="100"/>
      <queryTableField id="1121" name="HRS_area_harvested_forecast" tableColumnId="141"/>
      <queryTableField id="1122" name="HWS_area_harvested_forecast" tableColumnId="142"/>
      <queryTableField id="1123" name="SWS_area_harvested_forecast" tableColumnId="143"/>
      <queryTableField id="344" name="HRS_production_forecast" tableColumnId="52"/>
      <queryTableField id="345" name="HWS_production_forecast" tableColumnId="57"/>
      <queryTableField id="346" name="SWS_production_forecast" tableColumnId="60"/>
      <queryTableField id="980" name="HRW_Not_Available_forecast" tableColumnId="101"/>
      <queryTableField id="981" name="SRW_Not_Available_forecast" tableColumnId="102"/>
      <queryTableField id="982" name="HRS_Not_Available_forecast" tableColumnId="103"/>
      <queryTableField id="983" name="WWWH_Not_Available_forecast" tableColumnId="104"/>
      <queryTableField id="984" name="HRW_use_mill_forecast" tableColumnId="105"/>
      <queryTableField id="985" name="SRW_use_mill_forecast" tableColumnId="106"/>
      <queryTableField id="986" name="HRS_use_mill_forecast" tableColumnId="107"/>
      <queryTableField id="987" name="WWWH_use_mill_forecast" tableColumnId="108"/>
      <queryTableField id="113" name="DWHT_use_residual_forecast" tableColumnId="68"/>
      <queryTableField id="988" name="DWHT_use_mill_forecast" tableColumnId="109"/>
      <queryTableField id="492" name="DWHT_imports_forecast" tableColumnId="37"/>
      <queryTableField id="989" name="DWHT_BYPDWHT_imports_forecast" tableColumnId="110"/>
      <queryTableField id="990" name="WHT_PLTS_imports_forecast" tableColumnId="111"/>
      <queryTableField id="991" name="WHT_PLTS_exports_forecast" tableColumnId="112"/>
      <queryTableField id="992" name="DWHT_BYPDWHT_exports_forecast" tableColumnId="113"/>
      <queryTableField id="117" name="HRW_use_residual_forecast" tableColumnId="72"/>
      <queryTableField id="119" name="SRW_use_residual_forecast" tableColumnId="74"/>
      <queryTableField id="115" name="HRS_use_residual_forecast" tableColumnId="70"/>
      <queryTableField id="993" name="WWWH_use_residual_forecast" tableColumnId="114"/>
      <queryTableField id="1124" name="HDWH_area_planted_forecast" tableColumnId="144"/>
      <queryTableField id="337" name="SWHTF_imports_forecast" tableColumnId="17"/>
      <queryTableField id="994" name="DWHT_area_planted_forecast" tableColumnId="115"/>
      <queryTableField id="995" name="DWHT_area_harvested_forecast" tableColumnId="116"/>
      <queryTableField id="347" name="DWHT_production_forecast" tableColumnId="7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098C98D0-2156-4D9F-AA2E-5EEC5F969B8A}" autoFormatId="16" applyNumberFormats="0" applyBorderFormats="0" applyFontFormats="0" applyPatternFormats="0" applyAlignmentFormats="0" applyWidthHeightFormats="0">
  <queryTableRefresh nextId="6">
    <queryTableFields count="5">
      <queryTableField id="1" name="product" tableColumnId="1"/>
      <queryTableField id="2" name="item" tableColumnId="2"/>
      <queryTableField id="3" name="date" tableColumnId="3"/>
      <queryTableField id="4" name="value" tableColumnId="4"/>
      <queryTableField id="5" name="data_type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DA5F79D8-FF24-4E81-A416-5521EF21CF2D}" autoFormatId="16" applyNumberFormats="0" applyBorderFormats="0" applyFontFormats="0" applyPatternFormats="0" applyAlignmentFormats="0" applyWidthHeightFormats="0">
  <queryTableRefresh nextId="26">
    <queryTableFields count="5">
      <queryTableField id="19" name="product" tableColumnId="19"/>
      <queryTableField id="20" name="item" tableColumnId="20"/>
      <queryTableField id="21" name="date" tableColumnId="21"/>
      <queryTableField id="10" name="Value" tableColumnId="10"/>
      <queryTableField id="22" name="data_type" tableColumnId="2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2CC79A6A-7093-4B0A-A7A8-75F2AB6A1548}" autoFormatId="16" applyNumberFormats="0" applyBorderFormats="0" applyFontFormats="0" applyPatternFormats="0" applyAlignmentFormats="0" applyWidthHeightFormats="0">
  <queryTableRefresh nextId="10">
    <queryTableFields count="5">
      <queryTableField id="3" name="date" tableColumnId="3"/>
      <queryTableField id="4" name="value" tableColumnId="4"/>
      <queryTableField id="1" name="product" tableColumnId="1"/>
      <queryTableField id="2" name="item" tableColumnId="2"/>
      <queryTableField id="9" name="data_type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55E29E-19F0-41CF-A403-7D88F008CCBB}" name="Folder" displayName="Folder" ref="A1:A2" totalsRowShown="0">
  <autoFilter ref="A1:A2" xr:uid="{9A0424C9-8B63-4899-B600-86A304585C4A}"/>
  <tableColumns count="1">
    <tableColumn id="1" xr3:uid="{7BDF57FD-DED0-46EE-B308-572B741EBE80}" name="Folder">
      <calculatedColumnFormula array="1">extract_folder_name()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1D08F5-FF26-43F4-99CF-DC6589B38B63}" name="pivot_dataset" displayName="pivot_dataset" ref="A1:EN253" tableType="queryTable" totalsRowShown="0">
  <autoFilter ref="A1:EN253" xr:uid="{A6D3D98D-B3B3-4DC3-A140-5739422B0B8C}"/>
  <tableColumns count="144">
    <tableColumn id="1" xr3:uid="{209890B4-2500-4D8D-81AC-39222D4B7C2A}" uniqueName="1" name="date" queryTableFieldId="1" dataDxfId="16"/>
    <tableColumn id="2" xr3:uid="{CF4BEE0C-5D50-40E5-96A3-9E1EFE5873B7}" uniqueName="2" name="WSWHT_area_planted_official" queryTableFieldId="911"/>
    <tableColumn id="117" xr3:uid="{F8D89BBE-58C0-48F1-8F89-B73C8AD49C69}" uniqueName="117" name="HRW_area_planted_official" queryTableFieldId="1097"/>
    <tableColumn id="118" xr3:uid="{41E1C309-3C2C-4267-B2F7-F923F64DCC83}" uniqueName="118" name="SRW_area_planted_official" queryTableFieldId="1098"/>
    <tableColumn id="119" xr3:uid="{495688C2-4C57-4510-AA73-3E286BB3E00E}" uniqueName="119" name="HDWH_area_planted_official" queryTableFieldId="1099"/>
    <tableColumn id="120" xr3:uid="{7BC95BB8-1486-436E-AED4-A9CC2E3B11B6}" uniqueName="120" name="SWW_area_planted_official" queryTableFieldId="1100"/>
    <tableColumn id="3" xr3:uid="{61E99807-516B-4F72-958F-7ECA01B593D4}" uniqueName="3" name="WHT_area_planted_official" queryTableFieldId="912"/>
    <tableColumn id="121" xr3:uid="{C4B8DDCB-3F80-49D3-B6F9-D824028C2FF7}" uniqueName="121" name="HRW_area_harvested_official" queryTableFieldId="1101"/>
    <tableColumn id="122" xr3:uid="{48D996AE-0100-4FDC-BEBC-E2D142EE0EC8}" uniqueName="122" name="HDWH_area_harvested_official" queryTableFieldId="1102"/>
    <tableColumn id="123" xr3:uid="{6734E4AA-751E-418F-9878-259340CF3FC4}" uniqueName="123" name="SRW_area_harvested_official" queryTableFieldId="1103"/>
    <tableColumn id="15" xr3:uid="{8F64968B-476B-4956-B9DA-45223E9F74BB}" uniqueName="15" name="WSWHT_area_harvested_official" queryTableFieldId="917"/>
    <tableColumn id="124" xr3:uid="{2982E7A8-558A-44DD-B867-6E6EBEB4737E}" uniqueName="124" name="SWW_area_harvested_official" queryTableFieldId="1104"/>
    <tableColumn id="19" xr3:uid="{67573A6B-2ACD-44B0-ACB1-E5919295D46E}" uniqueName="19" name="WHT_area_harvested_official" queryTableFieldId="918"/>
    <tableColumn id="20" xr3:uid="{85A240AD-B725-4582-9645-52F4C35408A4}" uniqueName="20" name="WSWHT_area_abandonned-in-pct_official" queryTableFieldId="919"/>
    <tableColumn id="8" xr3:uid="{CD832809-516D-497E-9F0B-FCD6E0E6A2A6}" uniqueName="8" name="HRW_Production_official" queryTableFieldId="35"/>
    <tableColumn id="4" xr3:uid="{C4792BB1-5C9C-451F-9CE2-955E877C9888}" uniqueName="4" name="HDWH_Production_official" queryTableFieldId="913"/>
    <tableColumn id="12" xr3:uid="{57855D0A-E7F9-417F-B9C4-CDF36E566158}" uniqueName="12" name="SRW_Production_official" queryTableFieldId="39"/>
    <tableColumn id="14" xr3:uid="{6FF1EDF5-55B2-4083-86CF-EFD58ACCDCD4}" uniqueName="14" name="SWW_Production_official" queryTableFieldId="41"/>
    <tableColumn id="21" xr3:uid="{071A2003-1470-4132-940D-933729B9ABA1}" uniqueName="21" name="WHT_area_abandonned-in-pct_official" queryTableFieldId="920"/>
    <tableColumn id="5" xr3:uid="{B2E62044-3FD7-4C49-8499-843AE410AF3D}" uniqueName="5" name="SWHT_Production_official" queryTableFieldId="914"/>
    <tableColumn id="84" xr3:uid="{5409968E-D388-490E-B7DA-0691805C2A8F}" uniqueName="84" name="DWHT_imports_official" queryTableFieldId="189"/>
    <tableColumn id="10" xr3:uid="{6DF43863-7148-4D1F-BBEE-76499AB5CC9E}" uniqueName="10" name="WWWH_Production_official" queryTableFieldId="915"/>
    <tableColumn id="23" xr3:uid="{D74E4E1A-B5B0-42DF-9957-FAA1C94F4710}" uniqueName="23" name="DWHT_BYPDWHT_imports_official" queryTableFieldId="922"/>
    <tableColumn id="11" xr3:uid="{888A33A3-B086-40BA-B517-BE2909EFB4FA}" uniqueName="11" name="WHT_Production_official" queryTableFieldId="916"/>
    <tableColumn id="25" xr3:uid="{63F62419-E783-4B41-96AE-3827EA62A6F8}" uniqueName="25" name="HRS_Not_Available_official" queryTableFieldId="923"/>
    <tableColumn id="22" xr3:uid="{4835B206-A8DC-4CCD-A4C3-D4504F39AE32}" uniqueName="22" name="WHT_carry-in_official" queryTableFieldId="921"/>
    <tableColumn id="26" xr3:uid="{5405BD52-E757-4A38-9B63-DA2C20CB3A28}" uniqueName="26" name="HRW_Not_Available_official" queryTableFieldId="924"/>
    <tableColumn id="27" xr3:uid="{6835A904-E67A-4990-A73A-1056597738F9}" uniqueName="27" name="DWHT_carry-in_official" queryTableFieldId="925"/>
    <tableColumn id="28" xr3:uid="{271A0772-8692-48AA-B847-AC91655E8D0F}" uniqueName="28" name="SRW_Not_Available_official" queryTableFieldId="926"/>
    <tableColumn id="29" xr3:uid="{832AB896-FFAA-4C63-8E56-59B860F82330}" uniqueName="29" name="SWHT_carry-in_official" queryTableFieldId="927"/>
    <tableColumn id="61" xr3:uid="{39B20302-A8FF-40CB-A9CF-E217A53DD2F6}" uniqueName="61" name="SWHT_imports_official" queryTableFieldId="167"/>
    <tableColumn id="30" xr3:uid="{1AA54DCF-4FAA-4B96-9FFF-DA39BD18D477}" uniqueName="30" name="HRW_carry-in_official" queryTableFieldId="928"/>
    <tableColumn id="86" xr3:uid="{0997AD99-1A34-496F-B7F7-B2ECC1F4C94F}" uniqueName="86" name="SWHTF_imports_official" queryTableFieldId="191"/>
    <tableColumn id="31" xr3:uid="{A90FC380-6C09-47E8-9C1B-F7A9EA7514EE}" uniqueName="31" name="SRW_carry-in_official" queryTableFieldId="929"/>
    <tableColumn id="32" xr3:uid="{2BA25E59-9C5C-4C65-A026-A3F983C9CE51}" uniqueName="32" name="WHT_PLTS_imports_official" queryTableFieldId="930"/>
    <tableColumn id="33" xr3:uid="{7E1DF655-F9BF-4F3F-AB2C-08E6BE8D2EDF}" uniqueName="33" name="HRS_carry-in_official" queryTableFieldId="931"/>
    <tableColumn id="34" xr3:uid="{E341D775-8093-4EFF-A8ED-366E9046DA36}" uniqueName="34" name="WWWH_Not_Available_official" queryTableFieldId="932"/>
    <tableColumn id="35" xr3:uid="{64D38FF0-8824-40D8-9099-841E26EF41D3}" uniqueName="35" name="WWWH_carry-in_official" queryTableFieldId="933"/>
    <tableColumn id="38" xr3:uid="{60742E2D-BD7A-4DC7-8957-4A399A7892A1}" uniqueName="38" name="HRW_imports_official" queryTableFieldId="934"/>
    <tableColumn id="39" xr3:uid="{9A5544AE-0C9A-4947-9434-AE0584AAACC7}" uniqueName="39" name="SRW_imports_official" queryTableFieldId="935"/>
    <tableColumn id="40" xr3:uid="{724F871B-7F2B-42FC-BC79-5F3BEAA5D846}" uniqueName="40" name="HRS_imports_official" queryTableFieldId="936"/>
    <tableColumn id="41" xr3:uid="{19BC191C-FC58-4381-819E-CF7375EC7C8A}" uniqueName="41" name="WWWH_imports_official" queryTableFieldId="937"/>
    <tableColumn id="42" xr3:uid="{A7ACD6D5-1358-4684-B558-6133DD9D51C9}" uniqueName="42" name="WHT_imports_official" queryTableFieldId="938"/>
    <tableColumn id="43" xr3:uid="{BF765F73-57A1-42CD-B1FD-C6E38DA1E609}" uniqueName="43" name="WHT_supply_total_official" queryTableFieldId="939"/>
    <tableColumn id="44" xr3:uid="{F06C81D4-0DDD-4822-9501-19E87B3A4DFA}" uniqueName="44" name="WHT_use_mill_official" queryTableFieldId="940"/>
    <tableColumn id="45" xr3:uid="{B2B1C7F7-ACCC-4149-87D6-D69DF01611DB}" uniqueName="45" name="DWHT_use_mill_official" queryTableFieldId="941"/>
    <tableColumn id="46" xr3:uid="{9830541A-1694-4186-93AD-D5D86E766CC0}" uniqueName="46" name="SWHT_use_mill_official" queryTableFieldId="942"/>
    <tableColumn id="47" xr3:uid="{7999A217-6E24-4E18-8444-8CCC5F8469F0}" uniqueName="47" name="HRW_use_mill_official" queryTableFieldId="943"/>
    <tableColumn id="48" xr3:uid="{C4E0F32B-4B80-46D5-87CA-48AB5EED62DC}" uniqueName="48" name="SRW_use_mill_official" queryTableFieldId="944"/>
    <tableColumn id="49" xr3:uid="{4FD68A4E-7A2A-47CC-B496-91A49671A85D}" uniqueName="49" name="HRS_use_mill_official" queryTableFieldId="945"/>
    <tableColumn id="50" xr3:uid="{858D82D3-5CE7-48CB-8B24-47FDFB3851CA}" uniqueName="50" name="WWWH_use_mill_official" queryTableFieldId="946"/>
    <tableColumn id="51" xr3:uid="{08A3312D-AFEC-4895-96D4-660A76F61A27}" uniqueName="51" name="WHT_use_residual_official" queryTableFieldId="947"/>
    <tableColumn id="67" xr3:uid="{6C224B95-9FE7-44F9-B6F1-F58A93600D34}" uniqueName="67" name="DWHT_use_residual_official" queryTableFieldId="112"/>
    <tableColumn id="53" xr3:uid="{2D36A6DE-6FCF-469D-B72A-976AF1E1D2CE}" uniqueName="53" name="SWHT_use_residual_official" queryTableFieldId="948"/>
    <tableColumn id="71" xr3:uid="{7C97C3F4-2A06-4917-8235-6E566EBEDF9E}" uniqueName="71" name="HRW_use_residual_official" queryTableFieldId="116"/>
    <tableColumn id="73" xr3:uid="{4A50256F-44D3-4B67-8886-F65FE27CCD52}" uniqueName="73" name="SRW_use_residual_official" queryTableFieldId="118"/>
    <tableColumn id="69" xr3:uid="{0E42DCD7-CD8D-4890-9D29-0E6AE32CC562}" uniqueName="69" name="HRS_use_residual_official" queryTableFieldId="114"/>
    <tableColumn id="54" xr3:uid="{86E04E5D-D4A2-4103-95DB-FA687AE65FD2}" uniqueName="54" name="WWWH_use_residual_official" queryTableFieldId="949"/>
    <tableColumn id="55" xr3:uid="{14F7CE37-3DE7-47AE-B430-EE06F452F81F}" uniqueName="55" name="HRW_exports_official" queryTableFieldId="950"/>
    <tableColumn id="56" xr3:uid="{5BD61526-D777-4124-ADD8-840859A211DE}" uniqueName="56" name="SRW_exports_official" queryTableFieldId="951"/>
    <tableColumn id="58" xr3:uid="{BA49987E-CC62-40B9-9D11-B7FF139370DA}" uniqueName="58" name="HRS_exports_official" queryTableFieldId="952"/>
    <tableColumn id="59" xr3:uid="{A9C0697C-3A9C-411C-9721-6587CA0CD21A}" uniqueName="59" name="WWWH_exports_official" queryTableFieldId="953"/>
    <tableColumn id="24" xr3:uid="{1C4E829D-F6D5-4B07-98C6-89641CE24773}" uniqueName="24" name="SWHT_exports_official" queryTableFieldId="149"/>
    <tableColumn id="82" xr3:uid="{ABBEF74D-2DD2-4F90-8291-D6DF6A98FF0D}" uniqueName="82" name="SWHTF_exports_official" queryTableFieldId="187"/>
    <tableColumn id="62" xr3:uid="{1D198484-1BEC-4DB4-9119-AD90AA18BAAF}" uniqueName="62" name="WHT_PLTS_exports_official" queryTableFieldId="954"/>
    <tableColumn id="66" xr3:uid="{D6F071AC-7CB4-4521-95DD-F80103B4B5BC}" uniqueName="66" name="DWHT_exports_official" queryTableFieldId="185"/>
    <tableColumn id="63" xr3:uid="{6DBAF463-0979-4615-9709-395199EFF81C}" uniqueName="63" name="DWHT_BYPDWHT_exports_official" queryTableFieldId="955"/>
    <tableColumn id="64" xr3:uid="{943EC067-1517-4585-9F9C-6B445443913D}" uniqueName="64" name="WHT_exports_official" queryTableFieldId="956"/>
    <tableColumn id="65" xr3:uid="{54F2DC89-0105-4736-9E5F-42EF86084939}" uniqueName="65" name="WHT_use_total_official" queryTableFieldId="957"/>
    <tableColumn id="76" xr3:uid="{429D17FE-F506-4FB1-B005-BFF5F0B67FF1}" uniqueName="76" name="WHT_carry-out_official" queryTableFieldId="958"/>
    <tableColumn id="77" xr3:uid="{57B9458B-172F-4834-B751-1A8B8610CD4E}" uniqueName="77" name="DWHT_carry-out_official" queryTableFieldId="959"/>
    <tableColumn id="78" xr3:uid="{38705063-4E27-4475-B282-BABDC418FFCC}" uniqueName="78" name="SWHT_carry-out_official" queryTableFieldId="960"/>
    <tableColumn id="79" xr3:uid="{D10AFEA9-1293-4DBC-9CD9-19289A042A20}" uniqueName="79" name="HRW_carry-out_official" queryTableFieldId="961"/>
    <tableColumn id="80" xr3:uid="{0E81206C-6A7E-4B08-A79D-ED71D7962B8C}" uniqueName="80" name="SRW_carry-out_official" queryTableFieldId="962"/>
    <tableColumn id="81" xr3:uid="{B66B8D9C-251B-448D-A6ED-0BA59E949E72}" uniqueName="81" name="HRS_carry-out_official" queryTableFieldId="963"/>
    <tableColumn id="83" xr3:uid="{FC5A618C-0E66-468E-9D92-31F60FBB8F76}" uniqueName="83" name="WWWH_carry-out_official" queryTableFieldId="964"/>
    <tableColumn id="85" xr3:uid="{2BEE07C2-2873-4D02-B4E2-9596D13FE1CA}" uniqueName="85" name="SSWHT_area_planted_official" queryTableFieldId="965"/>
    <tableColumn id="125" xr3:uid="{A0206248-A8C6-48B2-B0E0-497B7391E6D8}" uniqueName="125" name="HRS_area_planted_official" queryTableFieldId="1105"/>
    <tableColumn id="126" xr3:uid="{DCA85B2B-3297-47B5-9C74-A5ECCFF6911E}" uniqueName="126" name="HWS_area_planted_official" queryTableFieldId="1106"/>
    <tableColumn id="127" xr3:uid="{B297199F-EA46-4A13-8DA1-4BCED82485DD}" uniqueName="127" name="SWS_area_planted_official" queryTableFieldId="1107"/>
    <tableColumn id="87" xr3:uid="{CBF391B9-A1B9-40D2-88DF-22DB6D464220}" uniqueName="87" name="DWHT_area_planted_official" queryTableFieldId="966"/>
    <tableColumn id="88" xr3:uid="{BDA11692-CC43-42DC-9FC2-E7CD54EDBEAD}" uniqueName="88" name="SSWHT_area_harvested_official" queryTableFieldId="967"/>
    <tableColumn id="128" xr3:uid="{C1C9C80C-C9F5-4B6F-BFE9-B03A30361D4C}" uniqueName="128" name="HRS_area_harvested_official" queryTableFieldId="1108"/>
    <tableColumn id="129" xr3:uid="{9A09CAC0-CC01-4E4B-8308-044917A04E7F}" uniqueName="129" name="HWS_area_harvested_official" queryTableFieldId="1109"/>
    <tableColumn id="130" xr3:uid="{B1EF6CCB-54A3-4004-BFF1-317E1382EA2A}" uniqueName="130" name="SWS_area_harvested_official" queryTableFieldId="1110"/>
    <tableColumn id="89" xr3:uid="{F2A6BD7D-62ED-4F55-9CBE-BC4242D35E9D}" uniqueName="89" name="DWHT_area_harvested_official" queryTableFieldId="968"/>
    <tableColumn id="90" xr3:uid="{BBC84C0D-37BB-4CA7-A020-92FD35742460}" uniqueName="90" name="SSWHT_area_abandonned-in-pct_official" queryTableFieldId="969"/>
    <tableColumn id="91" xr3:uid="{EBE7D79D-36AC-4C6D-8204-B2CE2A9DF503}" uniqueName="91" name="DWHT_area_abandonned-in-pct_official" queryTableFieldId="970"/>
    <tableColumn id="16" xr3:uid="{E5356821-B1AB-4B99-94E0-7166A575A4B2}" uniqueName="16" name="HRS_Production_official" queryTableFieldId="43"/>
    <tableColumn id="36" xr3:uid="{0A2F0E4C-7FFA-4053-B8CD-EC070348F510}" uniqueName="36" name="HWS_Production_official" queryTableFieldId="63"/>
    <tableColumn id="18" xr3:uid="{0EEC8694-CD86-48C6-834E-931F6468182F}" uniqueName="18" name="SWS_Production_official" queryTableFieldId="45"/>
    <tableColumn id="6" xr3:uid="{5925A2B3-ACF6-4B47-B72D-4DFE9B2A9BB9}" uniqueName="6" name="DWHT_Production_official" queryTableFieldId="33"/>
    <tableColumn id="92" xr3:uid="{E813A54A-8BF8-4104-AE24-1352CBC8BCEC}" uniqueName="92" name="WHT_carry-out_forecast" queryTableFieldId="971"/>
    <tableColumn id="93" xr3:uid="{C48E0908-86B0-4F7C-A747-2517AE92F5C1}" uniqueName="93" name="WHT_Not_Available_official" queryTableFieldId="972"/>
    <tableColumn id="94" xr3:uid="{E131FE50-236A-4338-80CD-89D53EADE8BE}" uniqueName="94" name="DWHT_carry-out_forecast" queryTableFieldId="973"/>
    <tableColumn id="95" xr3:uid="{6FC8D10F-AE55-41D5-B2AB-68756A090104}" uniqueName="95" name="DWHT_Not_Available_official" queryTableFieldId="974"/>
    <tableColumn id="96" xr3:uid="{45749CCD-F2DF-4F01-9886-ED71DCE9F7C8}" uniqueName="96" name="WSWHT_area_planted_forecast" queryTableFieldId="975"/>
    <tableColumn id="97" xr3:uid="{FB2FEC8C-CEA3-4DCF-8EB1-2FD77CD0265F}" uniqueName="97" name="WSWHT_area_harvested_forecast" queryTableFieldId="976"/>
    <tableColumn id="131" xr3:uid="{040E5311-1D67-4E70-BEB5-1DF5E85A8C91}" uniqueName="131" name="HRW_area_planted_forecast" queryTableFieldId="1111"/>
    <tableColumn id="132" xr3:uid="{33B1761E-BC88-4522-AB3A-5B9F701E284C}" uniqueName="132" name="SRW_area_planted_forecast" queryTableFieldId="1112"/>
    <tableColumn id="133" xr3:uid="{01EF4698-0382-4CDE-9848-EB0FF6E3FCDA}" uniqueName="133" name="SWW_area_planted_forecast" queryTableFieldId="1113"/>
    <tableColumn id="134" xr3:uid="{49C6BE0E-0822-4F2E-B0ED-2150E1C16F6D}" uniqueName="134" name="HRW_area_harvested_forecast" queryTableFieldId="1114"/>
    <tableColumn id="135" xr3:uid="{2FF737C0-B589-4AED-8009-4328A76BDFA0}" uniqueName="135" name="SRW_area_harvested_forecast" queryTableFieldId="1115"/>
    <tableColumn id="136" xr3:uid="{7DE3EDE7-8A66-421E-9AFF-5325984FA22F}" uniqueName="136" name="HDWH_area_harvested_forecast" queryTableFieldId="1116"/>
    <tableColumn id="137" xr3:uid="{897D5ACD-18A8-46CF-90C5-08668260CF43}" uniqueName="137" name="SWW_area_harvested_forecast" queryTableFieldId="1117"/>
    <tableColumn id="7" xr3:uid="{B83E7664-0A65-4B7D-BDC8-C4C2B7296110}" uniqueName="7" name="HRW_Production_forecast" queryTableFieldId="332"/>
    <tableColumn id="9" xr3:uid="{B224C904-0939-4283-BBBB-1086CFDE9FC8}" uniqueName="9" name="SRW_Production_forecast" queryTableFieldId="333"/>
    <tableColumn id="98" xr3:uid="{F3CB1CC0-A8D1-4718-B883-42C6403FE98E}" uniqueName="98" name="HDWH_Production_forecast" queryTableFieldId="977"/>
    <tableColumn id="13" xr3:uid="{F3E9EABC-70B1-420F-A892-E1659936D982}" uniqueName="13" name="SWW_Production_forecast" queryTableFieldId="335"/>
    <tableColumn id="99" xr3:uid="{B6A8A934-774C-44C1-A7AD-2329CA4BCB0F}" uniqueName="99" name="SSWHT_area_planted_forecast" queryTableFieldId="978"/>
    <tableColumn id="138" xr3:uid="{70A83903-4FBB-43D4-A4F6-695BB98E0FC6}" uniqueName="138" name="HRS_area_planted_forecast" queryTableFieldId="1118"/>
    <tableColumn id="139" xr3:uid="{FCC47CFF-C715-498B-B791-01FA64CEDB7D}" uniqueName="139" name="HWS_area_planted_forecast" queryTableFieldId="1119"/>
    <tableColumn id="140" xr3:uid="{DDE5A562-E15E-474E-BF91-F1FB3B38F94A}" uniqueName="140" name="SWS_area_planted_forecast" queryTableFieldId="1120"/>
    <tableColumn id="100" xr3:uid="{CD1E20AD-6753-4882-84A6-6A71D728D27D}" uniqueName="100" name="SSWHT_area_harvested_forecast" queryTableFieldId="979"/>
    <tableColumn id="141" xr3:uid="{847F4A52-B812-440E-B679-3673789E5F9C}" uniqueName="141" name="HRS_area_harvested_forecast" queryTableFieldId="1121"/>
    <tableColumn id="142" xr3:uid="{EA486BEB-6F05-4A39-BAB9-5240EB23831C}" uniqueName="142" name="HWS_area_harvested_forecast" queryTableFieldId="1122"/>
    <tableColumn id="143" xr3:uid="{FB86FDF6-041E-4F97-AEF1-38BC21A4829C}" uniqueName="143" name="SWS_area_harvested_forecast" queryTableFieldId="1123"/>
    <tableColumn id="52" xr3:uid="{77616A03-5039-4AEA-95DC-D4E66D7A295E}" uniqueName="52" name="HRS_Production_forecast" queryTableFieldId="344"/>
    <tableColumn id="57" xr3:uid="{5964C1FD-D370-4AC8-A7EB-6DD4E0DD6087}" uniqueName="57" name="HWS_Production_forecast" queryTableFieldId="345"/>
    <tableColumn id="60" xr3:uid="{8746903D-EAB8-48C3-8EC0-88898A78EFCF}" uniqueName="60" name="SWS_Production_forecast" queryTableFieldId="346"/>
    <tableColumn id="101" xr3:uid="{6A0E7335-1BD9-430A-8151-3405D561DF4E}" uniqueName="101" name="HRW_Not_Available_forecast" queryTableFieldId="980"/>
    <tableColumn id="102" xr3:uid="{729EEAB8-7AF0-4BFD-987A-6D4A1BAA7741}" uniqueName="102" name="SRW_Not_Available_forecast" queryTableFieldId="981"/>
    <tableColumn id="103" xr3:uid="{55120039-E9D0-4EF9-8A2E-FFE746C6A2CF}" uniqueName="103" name="HRS_Not_Available_forecast" queryTableFieldId="982"/>
    <tableColumn id="104" xr3:uid="{89F1ED0B-58DE-483D-9AF5-975B1F080851}" uniqueName="104" name="WWWH_Not_Available_forecast" queryTableFieldId="983"/>
    <tableColumn id="105" xr3:uid="{769C6D77-405F-40DC-9C22-57761C860177}" uniqueName="105" name="HRW_use_mill_forecast" queryTableFieldId="984"/>
    <tableColumn id="106" xr3:uid="{597368BB-315D-49E0-8C22-96A6D75FB2C5}" uniqueName="106" name="SRW_use_mill_forecast" queryTableFieldId="985"/>
    <tableColumn id="107" xr3:uid="{2FA409DF-6BCE-4360-96C8-4DD9D2A2F5F4}" uniqueName="107" name="HRS_use_mill_forecast" queryTableFieldId="986"/>
    <tableColumn id="108" xr3:uid="{BB953562-4BAB-4863-8F9D-C440BB0E35C8}" uniqueName="108" name="WWWH_use_mill_forecast" queryTableFieldId="987"/>
    <tableColumn id="68" xr3:uid="{B22ABB28-4642-4E06-BA6E-14B959D00886}" uniqueName="68" name="DWHT_use_residual_forecast" queryTableFieldId="113"/>
    <tableColumn id="109" xr3:uid="{F273F29E-0737-4E53-98DD-9CB662A4217B}" uniqueName="109" name="DWHT_use_mill_forecast" queryTableFieldId="988"/>
    <tableColumn id="37" xr3:uid="{FBA43753-758C-450C-B81F-0B1E37952147}" uniqueName="37" name="DWHT_imports_forecast" queryTableFieldId="492"/>
    <tableColumn id="110" xr3:uid="{1B382B4D-9048-4585-9533-B61004B8B022}" uniqueName="110" name="DWHT_BYPDWHT_imports_forecast" queryTableFieldId="989"/>
    <tableColumn id="111" xr3:uid="{77428713-25BE-40A5-836F-D71176F7FA61}" uniqueName="111" name="WHT_PLTS_imports_forecast" queryTableFieldId="990"/>
    <tableColumn id="112" xr3:uid="{EDDA17B2-A122-47ED-974D-88143804BD24}" uniqueName="112" name="WHT_PLTS_exports_forecast" queryTableFieldId="991"/>
    <tableColumn id="113" xr3:uid="{5D65D46D-27C8-4587-9B6D-4BEDBFF1BDD2}" uniqueName="113" name="DWHT_BYPDWHT_exports_forecast" queryTableFieldId="992"/>
    <tableColumn id="72" xr3:uid="{C7028E78-1121-4BBC-A387-21CBAC17D2F6}" uniqueName="72" name="HRW_use_residual_forecast" queryTableFieldId="117"/>
    <tableColumn id="74" xr3:uid="{CA9F05A6-539A-4827-BEA4-37360BB97D52}" uniqueName="74" name="SRW_use_residual_forecast" queryTableFieldId="119"/>
    <tableColumn id="70" xr3:uid="{854D6D43-0A36-4A79-ADE2-38BC46FE177D}" uniqueName="70" name="HRS_use_residual_forecast" queryTableFieldId="115"/>
    <tableColumn id="114" xr3:uid="{3E08C702-66B9-44C5-9775-349D404DF625}" uniqueName="114" name="WWWH_use_residual_forecast" queryTableFieldId="993"/>
    <tableColumn id="144" xr3:uid="{3797445F-00ED-4194-894D-DBAEBB98FD7E}" uniqueName="144" name="HDWH_area_planted_forecast" queryTableFieldId="1124"/>
    <tableColumn id="17" xr3:uid="{667A33B2-FB77-490D-A5EA-33BF24CF5B06}" uniqueName="17" name="SWHTF_imports_forecast" queryTableFieldId="337"/>
    <tableColumn id="115" xr3:uid="{B661A600-BED8-4FEA-95EB-9A288322D894}" uniqueName="115" name="DWHT_area_planted_forecast" queryTableFieldId="994"/>
    <tableColumn id="116" xr3:uid="{DDD1DB76-47D4-4A0C-AA3F-5039E7D59303}" uniqueName="116" name="DWHT_area_harvested_forecast" queryTableFieldId="995"/>
    <tableColumn id="75" xr3:uid="{F9A1FC31-FEA6-4BB9-BD16-BBBD4411FF07}" uniqueName="75" name="DWHT_Production_forecast" queryTableFieldId="34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3930AE-9C91-46D7-B9AD-77BCA11E6592}" name="pivot_dataset_old" displayName="pivot_dataset_old" ref="A1:CE253" totalsRowShown="0">
  <autoFilter ref="A1:CE253" xr:uid="{B93930AE-9C91-46D7-B9AD-77BCA11E6592}"/>
  <tableColumns count="83">
    <tableColumn id="1" xr3:uid="{1016D06B-C9DB-4A14-A33A-E35FB151B33C}" name="date" dataDxfId="15"/>
    <tableColumn id="2" xr3:uid="{B5694D96-4E79-418E-8079-65FBF61FA2F6}" name="SWHTW_planted_official"/>
    <tableColumn id="3" xr3:uid="{FB3D1B15-56AF-42FC-97FF-C58D027A3A44}" name="DWHT_harvested_official"/>
    <tableColumn id="4" xr3:uid="{A0B93CD4-A4D2-44E9-9BD5-EE1DCEF06578}" name="DWHT_planted_official"/>
    <tableColumn id="5" xr3:uid="{DC742D24-DBC1-4651-A657-EB2A71BC9A4F}" name="SWHTS_planted_official"/>
    <tableColumn id="6" xr3:uid="{B87BCB48-AF87-4843-8592-A5D442C75AFD}" name="DWHT_production_official"/>
    <tableColumn id="7" xr3:uid="{00548BE1-5468-4B49-82AC-494E83F501FC}" name="HRW_production_official"/>
    <tableColumn id="8" xr3:uid="{D2C87B19-36C8-40E8-AE91-DE6DD6038B00}" name="HWW_production_official"/>
    <tableColumn id="9" xr3:uid="{2A51F928-08F9-4E98-B2F0-BBEC6670A93E}" name="SWHTW_harvested_official"/>
    <tableColumn id="10" xr3:uid="{EAB972EB-688D-48E8-B275-DD6AAB73EC4B}" name="SRW_production_official"/>
    <tableColumn id="11" xr3:uid="{F642EA10-8FDD-4149-A73B-35BC027003B7}" name="SWHTS_harvested_official"/>
    <tableColumn id="12" xr3:uid="{9E1FF392-3440-4496-A5FC-0CBF622E0081}" name="SWW_production_official"/>
    <tableColumn id="13" xr3:uid="{AFE9D7EF-2D97-479C-A21B-498A9D661E99}" name="HRS_production_official"/>
    <tableColumn id="14" xr3:uid="{393485BC-F9E8-4E46-9A55-710FE3D7DC8C}" name="HWS_production_official"/>
    <tableColumn id="15" xr3:uid="{472E8A2E-2266-4A67-A406-72278C31294A}" name="SWS_production_official"/>
    <tableColumn id="16" xr3:uid="{1993FA32-F91D-4DE6-98EC-A3250FAB89AB}" name="DWHT_imports_official"/>
    <tableColumn id="17" xr3:uid="{A6019A46-D8CB-42D3-9CB3-B2F1B8D08EC1}" name="DWHTP_imports_official"/>
    <tableColumn id="18" xr3:uid="{0487C9E6-F0E2-4085-8EA0-0E08C82AF539}" name="HRS_imports_share_official"/>
    <tableColumn id="19" xr3:uid="{BFA8E86A-CBD2-4C53-A18C-E39D5D754098}" name="HRW_imports_share_official"/>
    <tableColumn id="20" xr3:uid="{9A91E4D5-B937-42ED-970A-0E164844947B}" name="SRW_imports_share_official"/>
    <tableColumn id="21" xr3:uid="{CAD48D65-CAAD-48B0-8BC2-28FAC7324743}" name="SWHT_imports_official"/>
    <tableColumn id="22" xr3:uid="{A3855476-19DD-4CA5-BA71-8A9860276EED}" name="SWHTF_imports_official"/>
    <tableColumn id="23" xr3:uid="{F4ECEC8C-68FD-4F26-A792-C99D353481FD}" name="SWHTP_imports_official"/>
    <tableColumn id="24" xr3:uid="{0CC66711-25F5-4A2A-81E5-B82B14AB3B28}" name="WW_imports_share_official"/>
    <tableColumn id="25" xr3:uid="{E840E2E6-5EF9-4DEF-9965-68EB8A6EAAAD}" name="DWHT_use_milling_official"/>
    <tableColumn id="26" xr3:uid="{F06F6084-F9E2-4E58-B787-8A77C80BB283}" name="HRW_use_milling_official"/>
    <tableColumn id="27" xr3:uid="{ADD6412D-730D-423F-913C-BCF856C8A60E}" name="SRW_use_milling_official"/>
    <tableColumn id="28" xr3:uid="{E06AE632-5703-45B8-A492-83B72D324777}" name="HRS_use_milling_official"/>
    <tableColumn id="29" xr3:uid="{687CCAD5-4ED2-43F4-9194-AB32A18DF8D7}" name="WW_use_milling_official"/>
    <tableColumn id="30" xr3:uid="{9D0A7178-11F8-404A-AF9F-85D9A943DBCD}" name="DWHT_use_residual_official"/>
    <tableColumn id="31" xr3:uid="{BDA22644-038C-428E-B174-0A9F0E03F31E}" name="HRW_use_residual_official"/>
    <tableColumn id="32" xr3:uid="{972416C7-E5C0-452D-9894-C03E996EEAE7}" name="SRW_use_residual_official"/>
    <tableColumn id="33" xr3:uid="{C4BDB96C-FDFF-4635-BCA5-5D7234A3153F}" name="HRS_use_residual_official"/>
    <tableColumn id="34" xr3:uid="{602A0FC2-B344-489E-8664-FB1AC8F53A69}" name="WW_use_residual_official"/>
    <tableColumn id="35" xr3:uid="{343C320A-7C2A-40DD-8893-0B42B8CCED43}" name="HRW_exports_share_official"/>
    <tableColumn id="36" xr3:uid="{140D4500-4FDD-4B22-969A-29B593341F73}" name="SRW_exports_share_official"/>
    <tableColumn id="37" xr3:uid="{D0726472-93C8-4652-B257-439535251887}" name="HRS_exports_share_official"/>
    <tableColumn id="38" xr3:uid="{B6404AE9-7A99-453A-8334-0115A2CFCD6A}" name="WW_exports_share_official"/>
    <tableColumn id="39" xr3:uid="{29EBA13E-2FCF-47BD-9A31-51BEF7A22982}" name="SWHT_exports_official"/>
    <tableColumn id="40" xr3:uid="{359ED3F2-A9C3-4176-8E89-D25B3DC57B92}" name="SWHTF_exports_official"/>
    <tableColumn id="41" xr3:uid="{596999EB-32C2-4BCD-9A1F-A48A051D9ACF}" name="SWHTP_exports_official"/>
    <tableColumn id="42" xr3:uid="{DC948831-40A8-4997-B61D-F56270348549}" name="DWHT_exports_official"/>
    <tableColumn id="43" xr3:uid="{F93788D5-AB2B-4F01-A1AC-EDC21D4CF6DE}" name="DWHTP_exports_official"/>
    <tableColumn id="44" xr3:uid="{9646D69B-82F4-4BF2-ADB3-A08A7627388E}" name="WHT_carry_out_official"/>
    <tableColumn id="45" xr3:uid="{3ACC648A-DC34-4D61-A10B-B7A8320EA16C}" name="DWHT_carry_out_official"/>
    <tableColumn id="46" xr3:uid="{9B9B7727-7517-421C-A646-987AD4892BD7}" name="WHT_carry_out_1_forecast"/>
    <tableColumn id="47" xr3:uid="{1E0A6753-3B0F-4CCE-9D09-17299622203B}" name="DWHT_carry_out_2_forecast"/>
    <tableColumn id="48" xr3:uid="{6FC72166-A758-4A3C-88CA-C74E0C931920}" name="SWHTW_planted_forecast"/>
    <tableColumn id="49" xr3:uid="{3C91C5AC-B52D-4635-B33C-3B7A33D13737}" name="SWHTW_harvested_forecast"/>
    <tableColumn id="50" xr3:uid="{13E2458F-AAA2-430F-AA77-B77EDA1BF268}" name="HRW_production_forecast"/>
    <tableColumn id="51" xr3:uid="{0B187617-F154-4216-A15A-EE1D142C7D42}" name="SRW_production_forecast"/>
    <tableColumn id="52" xr3:uid="{F653C1E7-C26B-4008-BB32-8FEA25094929}" name="HWW_production_forecast"/>
    <tableColumn id="53" xr3:uid="{BF9E6412-F62A-4DA1-8160-5D6215DE95F6}" name="SWW_production_forecast"/>
    <tableColumn id="54" xr3:uid="{2434632B-AD3F-4CA7-BE94-CA9B88B8464D}" name="SWHTS_planted_forecast"/>
    <tableColumn id="55" xr3:uid="{703E1C9E-F04F-49BA-B2FA-EA1E65E77943}" name="SWHTS_harvested_forecast"/>
    <tableColumn id="56" xr3:uid="{21546711-C511-4D04-9960-8C5ED3D9CA10}" name="HRS_production_forecast"/>
    <tableColumn id="57" xr3:uid="{1ACEB63D-D443-47B2-94F9-8E65B7A1AAA9}" name="HWS_production_forecast"/>
    <tableColumn id="58" xr3:uid="{79197CDD-3733-470D-9CAD-F50551150F10}" name="SWS_production_forecast"/>
    <tableColumn id="59" xr3:uid="{81B9CF5A-3DF0-4F7E-8C3F-45DB7221C01E}" name="HRW_imports_share_forecast"/>
    <tableColumn id="60" xr3:uid="{D3DB5141-F1F1-49A5-A99C-4DD161EF7D06}" name="SRW_imports_share_forecast"/>
    <tableColumn id="61" xr3:uid="{9AA6B927-25DF-46B6-BFB6-3E200D2F91A7}" name="HRS_imports_share_forecast"/>
    <tableColumn id="62" xr3:uid="{2AB3BC5F-CA96-4D87-9035-3CBED56D6F9D}" name="WW_imports_share_forecast"/>
    <tableColumn id="63" xr3:uid="{7236CA3F-31E4-4F5E-A144-7F3ACB4A11D7}" name="HRW_use_milling_forecast"/>
    <tableColumn id="64" xr3:uid="{66027E96-4562-4576-8FF1-425CFF71A691}" name="SRW_use_milling_forecast"/>
    <tableColumn id="65" xr3:uid="{E2EC66C2-07E7-4634-BB7D-2DC13D15BD05}" name="HRS_use_milling_forecast"/>
    <tableColumn id="66" xr3:uid="{81F87BAF-9EAB-4BAC-B785-C9BA82FD42BD}" name="WW_use_milling_forecast"/>
    <tableColumn id="67" xr3:uid="{61702352-D1C2-4583-9ABE-E8544B432341}" name="DWHT_use_residual_forecast"/>
    <tableColumn id="68" xr3:uid="{5AC39C02-336D-40B6-B0E7-8C5DF0517A88}" name="DWHT_use_milling_forecast"/>
    <tableColumn id="69" xr3:uid="{57E5C5BD-D41F-41F6-A05F-31617E0A2560}" name="DWHT_imports_forecast"/>
    <tableColumn id="70" xr3:uid="{3630BB48-3AC2-4917-A5F1-CF44FCB393A4}" name="DWHTP_imports_forecast"/>
    <tableColumn id="71" xr3:uid="{754746B5-AC24-4B0F-B3FF-D3008E2BDABB}" name="SWHTP_imports_forecast"/>
    <tableColumn id="72" xr3:uid="{64435875-F541-416B-9B95-E78C5D5217C9}" name="SWHTP_exports_forecast"/>
    <tableColumn id="73" xr3:uid="{EA029A63-4233-4A07-9174-7C774F19B8C1}" name="DWHTP_exports_forecast"/>
    <tableColumn id="74" xr3:uid="{771F5404-8228-4FA5-83FC-5952BAC0BA9D}" name="HRW_use_residual_forecast"/>
    <tableColumn id="75" xr3:uid="{10B4CC3B-3F86-439E-ADCF-351377B3790E}" name="SRW_use_residual_forecast"/>
    <tableColumn id="76" xr3:uid="{BDB9D194-47DD-42E8-9514-3A654FDF7F2D}" name="HRS_use_residual_forecast"/>
    <tableColumn id="77" xr3:uid="{F092FF11-E09D-4821-A022-3109A1872C25}" name="WW_use_residual_forecast"/>
    <tableColumn id="78" xr3:uid="{670D36B0-6DC1-4F0C-8BE2-66ECD8D4FC51}" name="WHT_carry_out_forecast"/>
    <tableColumn id="79" xr3:uid="{7A54C048-C94C-4168-8BD7-4D374EB11377}" name="DWHT_carry_out_forecast"/>
    <tableColumn id="80" xr3:uid="{E31D0741-74DF-4615-9395-EA0F5176410D}" name="SWHTF_imports_forecast"/>
    <tableColumn id="81" xr3:uid="{A5540EDA-29F5-4FF0-AB73-8F817BE867F0}" name="DWHT_planted_forecast"/>
    <tableColumn id="82" xr3:uid="{0A0BA183-9C4A-45CD-B42D-5525F56DCE93}" name="DWHT_harvested_forecast"/>
    <tableColumn id="83" xr3:uid="{ED071183-CC31-49ED-8C6E-4C69D32CCCB1}" name="DWHT_production_forecast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00A412-B5C9-4498-833D-E1F8D595973C}" name="pivot_dataset_2" displayName="pivot_dataset_2" ref="A1:EN253" totalsRowShown="0">
  <autoFilter ref="A1:EN253" xr:uid="{C700A412-B5C9-4498-833D-E1F8D595973C}"/>
  <tableColumns count="144">
    <tableColumn id="1" xr3:uid="{1E5EE7C4-7F0F-4CA3-AFC0-A386AEC5E899}" name="date" dataDxfId="14"/>
    <tableColumn id="2" xr3:uid="{11818080-7A0D-4F13-AAE9-20DC55A48D58}" name="WSWHT_area_planted_official"/>
    <tableColumn id="117" xr3:uid="{98CBD60E-F61B-4FCF-93C2-61F37F93A491}" name="HRW_area_planted_official"/>
    <tableColumn id="118" xr3:uid="{60021EBE-FF01-4572-8A1C-3796BDC987FC}" name="SRW_area_planted_official"/>
    <tableColumn id="119" xr3:uid="{0887F22B-7302-4BBF-BF60-649C2A767C38}" name="HDWH_area_planted_official"/>
    <tableColumn id="120" xr3:uid="{DA47E9A9-52B8-44E6-82AD-1E0F1586C8C1}" name="SWW_area_planted_official"/>
    <tableColumn id="3" xr3:uid="{0FF385B8-9E51-42D8-A9A6-95A79848E6F2}" name="WHT_area_planted_official"/>
    <tableColumn id="121" xr3:uid="{5F0DBB25-F8AB-4CF3-A7FE-C312FC212EF7}" name="HRW_area_harvested_official"/>
    <tableColumn id="122" xr3:uid="{F0C1152D-E91B-41EB-9B28-67CB64FA81F0}" name="HDWH_area_harvested_official"/>
    <tableColumn id="123" xr3:uid="{2A212F0B-4124-4B0F-A5A7-1ADAB3F474E7}" name="SRW_area_harvested_official"/>
    <tableColumn id="11" xr3:uid="{E36A059C-AAEA-4496-9709-3A1EA64464CD}" name="WSWHT_area_harvested_official"/>
    <tableColumn id="124" xr3:uid="{8D413139-8EEB-49C2-AC29-A030FA38B49A}" name="SWW_area_harvested_official"/>
    <tableColumn id="12" xr3:uid="{43EA86BF-0DEB-459A-ADAC-DA5F8BA8069E}" name="WHT_area_harvested_official"/>
    <tableColumn id="13" xr3:uid="{DCAFAAA9-ECEE-4D9D-9D74-768D69DF8AF7}" name="WSWHT_area_abandonned-in-pct_official"/>
    <tableColumn id="4" xr3:uid="{8175F0DE-B359-49E5-8315-12F5B1B17F0E}" name="HRW_Production_official"/>
    <tableColumn id="5" xr3:uid="{B8266880-5F9E-4E11-8AA7-4C0CCA811C9C}" name="HDWH_Production_official"/>
    <tableColumn id="6" xr3:uid="{BB942CD7-3B93-43BB-9B3C-BDCFD9B6E29C}" name="SRW_Production_official"/>
    <tableColumn id="7" xr3:uid="{FBB4F4B9-2336-4EC1-9F4C-EC1F5047679B}" name="SWW_Production_official"/>
    <tableColumn id="14" xr3:uid="{7DE5FC3B-B490-46A2-8653-EDA57308952E}" name="WHT_area_abandonned-in-pct_official"/>
    <tableColumn id="8" xr3:uid="{8FB3279C-2FB1-45C6-B723-883F1139DDFB}" name="SWHT_Production_official"/>
    <tableColumn id="16" xr3:uid="{0DDED385-B201-4C6B-98EE-2CA4606EFD27}" name="DWHT_imports_official"/>
    <tableColumn id="9" xr3:uid="{793F2924-7C76-4621-AC30-C6E4BF84B903}" name="WWWH_Production_official"/>
    <tableColumn id="17" xr3:uid="{36C0D7AD-EFA5-4BDC-9F35-82B121B8F0A3}" name="DWHT_BYPDWHT_imports_official"/>
    <tableColumn id="10" xr3:uid="{E9C1E3ED-F28B-4E4A-912A-1A694F46CB05}" name="WHT_Production_official"/>
    <tableColumn id="18" xr3:uid="{86569DCD-E3C8-4187-A61E-15BA05098FC4}" name="HRS_Not_Available_official"/>
    <tableColumn id="15" xr3:uid="{6B7FA143-7EDD-4D4B-A7FC-2CBD5C6F652A}" name="WHT_carry-in_official"/>
    <tableColumn id="19" xr3:uid="{2C6A7D1A-4060-4466-8A44-B6DCC67B0B01}" name="HRW_Not_Available_official"/>
    <tableColumn id="20" xr3:uid="{B7364825-A3A7-43AF-A9CB-2DFBD6E82637}" name="DWHT_carry-in_official"/>
    <tableColumn id="21" xr3:uid="{441F74B3-0C83-4383-96F8-EC90870F6554}" name="SRW_Not_Available_official"/>
    <tableColumn id="22" xr3:uid="{6F3CC98B-2EC3-40CF-A4EF-2FC264AFA52C}" name="SWHT_carry-in_official"/>
    <tableColumn id="23" xr3:uid="{AABC22A0-FFA7-40AA-892F-84A61ACB6F34}" name="SWHT_imports_official"/>
    <tableColumn id="24" xr3:uid="{A5F6AC1A-8513-4824-BF6E-BC4235EA9269}" name="HRW_carry-in_official"/>
    <tableColumn id="25" xr3:uid="{E5C046B9-37EA-46C2-B283-887C2F679FF6}" name="SWHTF_imports_official"/>
    <tableColumn id="26" xr3:uid="{A4ECB61B-72D1-4FFC-B338-AD68C86D0540}" name="SRW_carry-in_official"/>
    <tableColumn id="27" xr3:uid="{8C9DB0F6-BCC4-47EE-A731-583A1F28F662}" name="WHT_PLTS_imports_official"/>
    <tableColumn id="28" xr3:uid="{CFA57A62-A790-4F25-942B-BCF4BFFBDDD2}" name="HRS_carry-in_official"/>
    <tableColumn id="29" xr3:uid="{A7AE979E-5EE8-49B2-94C4-C2E8EED52ACD}" name="WWWH_Not_Available_official"/>
    <tableColumn id="30" xr3:uid="{996F8171-13F4-4CC7-90F8-22C126E55F1E}" name="WWWH_carry-in_official"/>
    <tableColumn id="31" xr3:uid="{921E77EB-1CB6-45F8-A70E-43C13DA92D27}" name="HRW_imports_official"/>
    <tableColumn id="32" xr3:uid="{F3B95021-9D80-494C-B355-D813F73ACCDD}" name="SRW_imports_official"/>
    <tableColumn id="33" xr3:uid="{A5ECDD46-A53B-4354-9968-108274FBBBFA}" name="HRS_imports_official"/>
    <tableColumn id="34" xr3:uid="{A70D6958-8EB5-435F-ADF0-2F91A55AC2CC}" name="WWWH_imports_official"/>
    <tableColumn id="35" xr3:uid="{1D3CBF06-EA3F-4FDF-BDCF-0BBFD45FDAB2}" name="WHT_imports_official"/>
    <tableColumn id="36" xr3:uid="{1EA564C5-A606-4AAD-96EE-2119934FB03B}" name="WHT_supply_total_official"/>
    <tableColumn id="37" xr3:uid="{5E4DD659-9ADD-4937-8C20-820D91663B88}" name="WHT_use_mill_official"/>
    <tableColumn id="38" xr3:uid="{30663340-906E-4A87-80EA-BFE22BD49934}" name="DWHT_use_mill_official"/>
    <tableColumn id="39" xr3:uid="{01F4FCBC-4F8B-4C82-A3C2-ABA8B59DD5C5}" name="SWHT_use_mill_official"/>
    <tableColumn id="40" xr3:uid="{B03E77CE-83D1-4EEC-A6C5-82F83908C2BE}" name="HRW_use_mill_official"/>
    <tableColumn id="41" xr3:uid="{C502F474-4A17-4AF2-B363-1A1C44510431}" name="SRW_use_mill_official"/>
    <tableColumn id="42" xr3:uid="{A1B1A690-2DBB-4A19-BCA6-3DF5BAD3D999}" name="HRS_use_mill_official"/>
    <tableColumn id="43" xr3:uid="{1BEDB84D-7983-4AA6-B50E-6E59CF555C7C}" name="WWWH_use_mill_official"/>
    <tableColumn id="44" xr3:uid="{E5FC0636-83E8-4CA1-9BA9-CF734672BEE5}" name="WHT_use_residual_official"/>
    <tableColumn id="45" xr3:uid="{6C710DB9-61D7-4EB7-9C2F-94A21706CAF5}" name="DWHT_use_residual_official"/>
    <tableColumn id="46" xr3:uid="{4326E9C5-5240-4E48-A86D-79BC881F9356}" name="SWHT_use_residual_official"/>
    <tableColumn id="47" xr3:uid="{2037393F-F6D4-4BF2-B7CF-BFD40C0BB4FC}" name="HRW_use_residual_official"/>
    <tableColumn id="48" xr3:uid="{EC1A11C6-9712-47BA-9F40-F8462B73CC0F}" name="SRW_use_residual_official"/>
    <tableColumn id="49" xr3:uid="{A748DE70-35F2-420C-BDA3-34D047442F9E}" name="HRS_use_residual_official"/>
    <tableColumn id="50" xr3:uid="{399C7755-EA15-460F-99EC-E89072140332}" name="WWWH_use_residual_official"/>
    <tableColumn id="51" xr3:uid="{C4DF0920-D898-45D9-90A4-4DD0F3370BF6}" name="HRW_exports_official"/>
    <tableColumn id="52" xr3:uid="{F6121DBD-C0CE-4190-8B97-2B07B6C22847}" name="SRW_exports_official"/>
    <tableColumn id="53" xr3:uid="{EBAE3796-FF40-4D58-A725-38CA88C67F9F}" name="HRS_exports_official"/>
    <tableColumn id="54" xr3:uid="{7E28F69B-CB11-4929-9ADE-D333449FAE57}" name="WWWH_exports_official"/>
    <tableColumn id="55" xr3:uid="{2F7E3B8A-D68A-4A60-9AD3-94110E75B6CC}" name="SWHT_exports_official"/>
    <tableColumn id="56" xr3:uid="{4158E51E-9CCA-4756-A1A0-00908C7EB5E2}" name="SWHTF_exports_official"/>
    <tableColumn id="57" xr3:uid="{CA9E6E93-CE0D-4D31-B0C8-1ACA3A9AB9D5}" name="WHT_PLTS_exports_official"/>
    <tableColumn id="58" xr3:uid="{8D7E845C-3CC6-4436-8333-C00877407931}" name="DWHT_exports_official"/>
    <tableColumn id="59" xr3:uid="{5CF29614-05FD-4A5A-9764-25EB955D4867}" name="DWHT_BYPDWHT_exports_official"/>
    <tableColumn id="60" xr3:uid="{386736B8-8822-4158-828D-A59067CC67F5}" name="WHT_exports_official"/>
    <tableColumn id="61" xr3:uid="{2B91FC7B-9D25-4D9A-BBB2-37A767D7F8D9}" name="WHT_use_total_official"/>
    <tableColumn id="62" xr3:uid="{1E62EFB5-ED91-4E39-B162-0B9BBBB16886}" name="WHT_carry-out_official"/>
    <tableColumn id="63" xr3:uid="{9954D303-DB9B-430A-AD4E-694353A33469}" name="DWHT_carry-out_official"/>
    <tableColumn id="64" xr3:uid="{67A2F289-9092-45B4-8D18-8EB53699F650}" name="SWHT_carry-out_official"/>
    <tableColumn id="65" xr3:uid="{D5E4010D-CAFA-4AE5-B0FC-162AF872CD1D}" name="HRW_carry-out_official"/>
    <tableColumn id="66" xr3:uid="{5BB0DAB7-0D8B-40E2-B0DB-AB207D55F422}" name="SRW_carry-out_official"/>
    <tableColumn id="67" xr3:uid="{9517590D-AEC2-4BE8-8C06-C27797B4ED5B}" name="HRS_carry-out_official"/>
    <tableColumn id="68" xr3:uid="{8340987D-C537-4316-A0F2-A2A2A9A5B3C4}" name="WWWH_carry-out_official"/>
    <tableColumn id="69" xr3:uid="{DF7474B4-4E1F-44BF-85B2-CA93E72B3C93}" name="SSWHT_area_planted_official"/>
    <tableColumn id="125" xr3:uid="{EB25DBCF-9184-4719-B69A-A6BEAFF2169F}" name="HRS_area_planted_official"/>
    <tableColumn id="126" xr3:uid="{CE04BCE4-20A7-4DB4-A06D-F14BF60C8FB7}" name="HWS_area_planted_official"/>
    <tableColumn id="127" xr3:uid="{4F445CBA-D0C4-44A4-A537-4CD3DBEA4FE1}" name="SWS_area_planted_official"/>
    <tableColumn id="70" xr3:uid="{22FAE07E-30EE-4B93-9E88-E1FBFB146CDA}" name="DWHT_area_planted_official"/>
    <tableColumn id="71" xr3:uid="{E07004C8-CB05-4E46-852A-654EE5D556AF}" name="SSWHT_area_harvested_official"/>
    <tableColumn id="128" xr3:uid="{B6669202-5A69-476A-AB6F-E21C2C33B048}" name="HRS_area_harvested_official"/>
    <tableColumn id="129" xr3:uid="{DDCBC370-D62B-4E6D-B6BD-59410AB8898E}" name="HWS_area_harvested_official"/>
    <tableColumn id="130" xr3:uid="{CA286453-7787-4959-92C2-E73DAA7CBC92}" name="SWS_area_harvested_official"/>
    <tableColumn id="72" xr3:uid="{91880AC5-35B7-48BA-A9B3-DEDC7CCA9693}" name="DWHT_area_harvested_official"/>
    <tableColumn id="73" xr3:uid="{17361E96-D5E3-45DE-A711-168C5F15909B}" name="SSWHT_area_abandonned-in-pct_official"/>
    <tableColumn id="74" xr3:uid="{9C7F6484-BA83-4BA8-A2FE-AD0212AFFABE}" name="DWHT_area_abandonned-in-pct_official"/>
    <tableColumn id="75" xr3:uid="{61A64B0B-9B7E-486B-812E-613FA65E8955}" name="HRS_Production_official"/>
    <tableColumn id="76" xr3:uid="{A9B8968E-F59D-4BCA-9BAE-F82D9DB1145D}" name="HWS_Production_official"/>
    <tableColumn id="77" xr3:uid="{91F6C16F-8C1D-46AB-9640-1E085F5F8F09}" name="SWS_Production_official"/>
    <tableColumn id="78" xr3:uid="{1CCD8F01-B888-40AF-B9EC-C43FC593C7FB}" name="DWHT_Production_official"/>
    <tableColumn id="79" xr3:uid="{220DEDB6-C714-41D2-8D9D-BB8C3BAC69DE}" name="WHT_carry-out_forecast"/>
    <tableColumn id="80" xr3:uid="{D3CF027F-F011-440F-8A9D-A139C607D727}" name="WHT_Not_Available_official"/>
    <tableColumn id="81" xr3:uid="{563D5866-A1F5-4507-97A4-60681F05F018}" name="DWHT_carry-out_forecast"/>
    <tableColumn id="82" xr3:uid="{2BD19A16-9AA3-4346-85CA-67BC29FC7179}" name="DWHT_Not_Available_official"/>
    <tableColumn id="83" xr3:uid="{456E02DF-6233-4B43-8BB1-41C02A6FD193}" name="WSWHT_area_planted_forecast"/>
    <tableColumn id="84" xr3:uid="{2A8630EE-2007-4DAD-8E8F-811EC344A793}" name="WSWHT_area_harvested_forecast"/>
    <tableColumn id="131" xr3:uid="{B18365E9-29C5-494D-9576-509ED0EBFB10}" name="HRW_area_planted_forecast"/>
    <tableColumn id="132" xr3:uid="{2255CC66-7888-4138-9A9A-E2FAE618BF61}" name="SRW_area_planted_forecast"/>
    <tableColumn id="133" xr3:uid="{861BD18D-9F4F-48DA-A50C-FBFD7DD8058A}" name="SWW_area_planted_forecast"/>
    <tableColumn id="134" xr3:uid="{0660E8C1-20FC-4E15-8126-FF2F9AE220A9}" name="HRW_area_harvested_forecast"/>
    <tableColumn id="135" xr3:uid="{967C05D9-4E35-480D-9DD8-F2BE32FF7985}" name="SRW_area_harvested_forecast"/>
    <tableColumn id="136" xr3:uid="{EBB700F3-4667-47D2-8614-8185770305B1}" name="HDWH_area_harvested_forecast"/>
    <tableColumn id="137" xr3:uid="{0C36E349-C3F8-4BC9-B4B5-17C67C8A63B9}" name="SWW_area_harvested_forecast"/>
    <tableColumn id="85" xr3:uid="{94DA47E9-012C-4542-B2EF-E5DC054B5AB7}" name="HRW_Production_forecast"/>
    <tableColumn id="86" xr3:uid="{70370C18-A84F-466E-A242-7560DF8F14B7}" name="SRW_Production_forecast"/>
    <tableColumn id="87" xr3:uid="{3820D022-64B9-4674-A02D-64B7E2D0B728}" name="HDWH_Production_forecast"/>
    <tableColumn id="88" xr3:uid="{7D2C600A-0AD3-4F94-A742-0A2B514AB540}" name="SWW_Production_forecast"/>
    <tableColumn id="89" xr3:uid="{A77D2412-47FC-4FC8-B530-916C9DCAD570}" name="SSWHT_area_planted_forecast"/>
    <tableColumn id="138" xr3:uid="{D1D6D362-7DBF-4393-A55D-167F12A5CFF2}" name="HRS_area_planted_forecast"/>
    <tableColumn id="139" xr3:uid="{866943A1-BBF6-4E6A-87DA-0651EADFF861}" name="HWS_area_planted_forecast"/>
    <tableColumn id="140" xr3:uid="{9BB6A4B2-C998-455F-B8A0-EFD9558DB0CB}" name="SWS_area_planted_forecast"/>
    <tableColumn id="90" xr3:uid="{69BED20D-2BF2-42E2-93B7-6AB99F5CA43C}" name="SSWHT_area_harvested_forecast"/>
    <tableColumn id="141" xr3:uid="{0A0E954B-1EBA-4F3F-9909-849A2C23C6C9}" name="HRS_area_harvested_forecast"/>
    <tableColumn id="142" xr3:uid="{26D08E6B-983B-46C1-8A91-7102BB7AFA15}" name="HWS_area_harvested_forecast"/>
    <tableColumn id="143" xr3:uid="{37E336B3-DC9B-4CBF-9D8C-E1F296119F73}" name="SWS_area_harvested_forecast"/>
    <tableColumn id="91" xr3:uid="{E3474D3B-106C-4676-84E9-91AAC0651D1D}" name="HRS_Production_forecast"/>
    <tableColumn id="92" xr3:uid="{01588249-3610-4345-B8F8-5BE3AF93168A}" name="HWS_Production_forecast"/>
    <tableColumn id="93" xr3:uid="{D7B3EF33-54A2-42DA-8202-72CCB1C2187D}" name="SWS_Production_forecast"/>
    <tableColumn id="94" xr3:uid="{74B866C0-12CB-4DBC-8049-12D889B97FB8}" name="HRW_Not_Available_forecast"/>
    <tableColumn id="95" xr3:uid="{DF9AB44B-387E-4336-B8C5-4EA2ABB6BEEB}" name="SRW_Not_Available_forecast"/>
    <tableColumn id="96" xr3:uid="{32A91876-A745-496A-97B0-572A6B0524E3}" name="HRS_Not_Available_forecast"/>
    <tableColumn id="97" xr3:uid="{57BCD0E2-6780-445E-B2DF-BCC7986C1E25}" name="WWWH_Not_Available_forecast"/>
    <tableColumn id="98" xr3:uid="{894CB94D-6448-46F2-90A3-F7AA8F8BDA95}" name="HRW_use_mill_forecast"/>
    <tableColumn id="99" xr3:uid="{E7E50C15-230C-44EA-A547-E1ABEFBDA480}" name="SRW_use_mill_forecast"/>
    <tableColumn id="100" xr3:uid="{7952A78B-1180-41E9-A995-8DF27A96B106}" name="HRS_use_mill_forecast"/>
    <tableColumn id="101" xr3:uid="{5EAAF422-247D-458B-B840-7BD079993D8E}" name="WWWH_use_mill_forecast"/>
    <tableColumn id="102" xr3:uid="{4A58A807-5942-4880-83D0-E76B5C97E0ED}" name="DWHT_use_residual_forecast"/>
    <tableColumn id="103" xr3:uid="{9272B82D-2E9E-4862-81AC-8FA245A9108C}" name="DWHT_use_mill_forecast"/>
    <tableColumn id="104" xr3:uid="{70CAF313-3CCF-4C76-8C2F-4C95C32B1E97}" name="DWHT_imports_forecast"/>
    <tableColumn id="105" xr3:uid="{DE2D3109-776E-4D11-B70B-8DD98845952F}" name="DWHT_BYPDWHT_imports_forecast"/>
    <tableColumn id="106" xr3:uid="{63CB3503-C20E-406F-90BF-8371D851ABF4}" name="WHT_PLTS_imports_forecast"/>
    <tableColumn id="107" xr3:uid="{CA0C1238-820E-4F51-B4E2-0A3A7633DCB4}" name="WHT_PLTS_exports_forecast"/>
    <tableColumn id="108" xr3:uid="{C4CB0550-FE1C-4758-8AD4-88A099F32273}" name="DWHT_BYPDWHT_exports_forecast"/>
    <tableColumn id="109" xr3:uid="{1186F724-650A-451C-B020-EF729244960A}" name="HRW_use_residual_forecast"/>
    <tableColumn id="110" xr3:uid="{E128E97A-3EA7-463A-B749-8F06A257E2FE}" name="SRW_use_residual_forecast"/>
    <tableColumn id="111" xr3:uid="{4FE3F42D-A625-4919-8F60-D28FBB2C00A4}" name="HRS_use_residual_forecast"/>
    <tableColumn id="112" xr3:uid="{7E9FD1FD-821D-4CE4-A69D-6514A6FDB574}" name="WWWH_use_residual_forecast"/>
    <tableColumn id="144" xr3:uid="{5235F679-BAE2-44B9-8553-2ED86BFADFCD}" name="HDWH_area_planted_forecast"/>
    <tableColumn id="113" xr3:uid="{E7B8CCDB-A277-4DF9-8B5B-E3C8E3AB19BC}" name="SWHTF_imports_forecast"/>
    <tableColumn id="114" xr3:uid="{5449B43E-F3E7-4217-A0F7-8D390A815694}" name="DWHT_area_planted_forecast"/>
    <tableColumn id="115" xr3:uid="{74C6A3E2-1AD1-48F9-BBE3-A63424263338}" name="DWHT_area_harvested_forecast"/>
    <tableColumn id="116" xr3:uid="{AB2B6C9B-3BFD-4E14-B4A7-5C61154CBD2D}" name="DWHT_Production_forecas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847DAC-372D-450E-9C0B-0B0625A278CF}" name="input_dataset" displayName="input_dataset" ref="A1:E16315" tableType="queryTable" totalsRowShown="0">
  <autoFilter ref="A1:E16315" xr:uid="{AA847DAC-372D-450E-9C0B-0B0625A278CF}"/>
  <tableColumns count="5">
    <tableColumn id="1" xr3:uid="{FA185A3B-0AEF-479F-AE03-476E5B9647F6}" uniqueName="1" name="product" queryTableFieldId="1" dataDxfId="13"/>
    <tableColumn id="2" xr3:uid="{DDB4B845-F87C-42F8-9BC1-1D82E9084558}" uniqueName="2" name="item" queryTableFieldId="2" dataDxfId="12"/>
    <tableColumn id="3" xr3:uid="{FD6897EA-E40D-4CF2-9C92-63C32FC3B5E4}" uniqueName="3" name="date" queryTableFieldId="3" dataDxfId="11"/>
    <tableColumn id="4" xr3:uid="{CA19EC19-891E-4B08-891E-1E39A0780BCF}" uniqueName="4" name="value" queryTableFieldId="4"/>
    <tableColumn id="5" xr3:uid="{1796AA56-ECD6-4F76-84DB-AB5BAE5C766F}" uniqueName="5" name="data_type" queryTableFieldId="5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1782FE-D438-4D12-B98C-4504FE64720D}" name="source" displayName="source" ref="A1:E16315" tableType="queryTable" totalsRowShown="0">
  <autoFilter ref="A1:E16315" xr:uid="{FC1782FE-D438-4D12-B98C-4504FE64720D}"/>
  <tableColumns count="5">
    <tableColumn id="19" xr3:uid="{79B741CE-EA0B-4423-8BBF-EDA1EB343490}" uniqueName="19" name="product" queryTableFieldId="19"/>
    <tableColumn id="20" xr3:uid="{7A489452-3A0A-48F1-A7A8-9C5235CF4605}" uniqueName="20" name="item" queryTableFieldId="20"/>
    <tableColumn id="21" xr3:uid="{1C9D644F-E980-4475-A73E-7D4BE47551C3}" uniqueName="21" name="date" queryTableFieldId="21" dataDxfId="9"/>
    <tableColumn id="10" xr3:uid="{747FB4B3-AF19-42E1-95C1-2101F619C170}" uniqueName="10" name="value" queryTableFieldId="10"/>
    <tableColumn id="22" xr3:uid="{78BE7814-0000-4580-9012-C073DC49B891}" uniqueName="22" name="data_type" queryTableFieldId="22" dataDxf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Forecast" displayName="Forecast" ref="A1:F2" insertRow="1" totalsRowShown="0">
  <autoFilter ref="A1:F2" xr:uid="{00000000-0009-0000-0100-000006000000}"/>
  <tableColumns count="6">
    <tableColumn id="1" xr3:uid="{00000000-0010-0000-0100-000001000000}" name="date" dataDxfId="7"/>
    <tableColumn id="4" xr3:uid="{9F564C15-F3E2-4D73-BF6A-FA92DF3DC49A}" name="value" dataDxfId="6"/>
    <tableColumn id="5" xr3:uid="{08A40D5B-E183-4FBF-9A93-3084E0FB5EE8}" name="source" dataDxfId="5"/>
    <tableColumn id="6" xr3:uid="{E46F3F7F-0B65-411C-9DD4-5DC2EA4419EF}" name="item" dataDxfId="4"/>
    <tableColumn id="2" xr3:uid="{00000000-0010-0000-0100-000002000000}" name="product"/>
    <tableColumn id="3" xr3:uid="{00000000-0010-0000-0100-000003000000}" name="data_type"/>
  </tableColumns>
  <tableStyleInfo name="TableStyleQueryResult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7344074-D3D1-4D74-A51B-30EEDE9C62DB}" name="output_dataset" displayName="output_dataset" ref="A1:E18387" tableType="queryTable" totalsRowShown="0">
  <autoFilter ref="A1:E18387" xr:uid="{CD49E83E-3F86-4347-8A02-8EC5C688B0E6}">
    <filterColumn colId="3">
      <filters>
        <filter val="planted"/>
      </filters>
    </filterColumn>
  </autoFilter>
  <tableColumns count="5">
    <tableColumn id="3" xr3:uid="{AF5A7C4F-F78C-46B0-9A82-633E936ADA4F}" uniqueName="3" name="date" queryTableFieldId="3" dataDxfId="3"/>
    <tableColumn id="4" xr3:uid="{4B9F09D6-B77E-45D6-819F-47490730CD6B}" uniqueName="4" name="Value" queryTableFieldId="4" dataDxfId="2"/>
    <tableColumn id="1" xr3:uid="{C915F12C-DCFB-4403-A92E-C69118D9BE16}" uniqueName="1" name="product" queryTableFieldId="1" dataDxfId="1"/>
    <tableColumn id="2" xr3:uid="{70B8A886-5F69-48E7-8BF0-333148D1472B}" uniqueName="2" name="item" queryTableFieldId="2" dataDxfId="0"/>
    <tableColumn id="5" xr3:uid="{F9CE42AA-0E6A-4DF0-BA47-2239A88EBCE7}" uniqueName="5" name="data_type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8528-3F25-4B40-88E4-29DCD3619434}">
  <sheetPr codeName="Sheet2"/>
  <dimension ref="A1:A2"/>
  <sheetViews>
    <sheetView workbookViewId="0">
      <selection activeCell="A10" sqref="A10"/>
    </sheetView>
  </sheetViews>
  <sheetFormatPr defaultRowHeight="14.5" x14ac:dyDescent="0.35"/>
  <cols>
    <col min="1" max="1" width="90" bestFit="1" customWidth="1"/>
  </cols>
  <sheetData>
    <row r="1" spans="1:1" x14ac:dyDescent="0.35">
      <c r="A1" t="s">
        <v>2</v>
      </c>
    </row>
    <row r="2" spans="1:1" x14ac:dyDescent="0.35">
      <c r="A2" t="str" cm="1">
        <f t="array" ref="A2">extract_folder_name()</f>
        <v>C:\DNEXT Dropbox\DNEXT_RESEARCH\G&amp;O\03- GLOBAL_WHT\SND_GLOBAL\files\Platform_dataset_checks\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C55AB-825D-46A5-8E8F-DA4C292C4022}">
  <sheetPr codeName="Sheet10">
    <tabColor rgb="FFFF0000"/>
  </sheetPr>
  <dimension ref="A1:EN253"/>
  <sheetViews>
    <sheetView tabSelected="1" workbookViewId="0">
      <selection activeCell="C4" sqref="C4"/>
    </sheetView>
  </sheetViews>
  <sheetFormatPr defaultRowHeight="14.5" x14ac:dyDescent="0.35"/>
  <cols>
    <col min="1" max="1" width="9.453125" bestFit="1" customWidth="1"/>
    <col min="2" max="2" width="31" bestFit="1" customWidth="1"/>
    <col min="3" max="3" width="28.1796875" bestFit="1" customWidth="1"/>
    <col min="4" max="4" width="27.81640625" bestFit="1" customWidth="1"/>
    <col min="5" max="5" width="29.54296875" bestFit="1" customWidth="1"/>
    <col min="6" max="6" width="28.7265625" bestFit="1" customWidth="1"/>
    <col min="7" max="7" width="28" bestFit="1" customWidth="1"/>
    <col min="8" max="8" width="30.1796875" bestFit="1" customWidth="1"/>
    <col min="9" max="9" width="31.54296875" bestFit="1" customWidth="1"/>
    <col min="10" max="10" width="29.81640625" bestFit="1" customWidth="1"/>
    <col min="11" max="11" width="33.1796875" bestFit="1" customWidth="1"/>
    <col min="12" max="12" width="30.7265625" bestFit="1" customWidth="1"/>
    <col min="13" max="13" width="30" bestFit="1" customWidth="1"/>
    <col min="14" max="14" width="41.54296875" bestFit="1" customWidth="1"/>
    <col min="15" max="15" width="26" bestFit="1" customWidth="1"/>
    <col min="16" max="16" width="27.453125" bestFit="1" customWidth="1"/>
    <col min="17" max="17" width="25.7265625" bestFit="1" customWidth="1"/>
    <col min="18" max="18" width="26.54296875" bestFit="1" customWidth="1"/>
    <col min="19" max="19" width="38.453125" bestFit="1" customWidth="1"/>
    <col min="20" max="20" width="26.81640625" bestFit="1" customWidth="1"/>
    <col min="21" max="21" width="24.26953125" bestFit="1" customWidth="1"/>
    <col min="22" max="22" width="29" bestFit="1" customWidth="1"/>
    <col min="23" max="23" width="34.54296875" bestFit="1" customWidth="1"/>
    <col min="24" max="24" width="25.81640625" bestFit="1" customWidth="1"/>
    <col min="25" max="25" width="28" bestFit="1" customWidth="1"/>
    <col min="26" max="26" width="22.7265625" bestFit="1" customWidth="1"/>
    <col min="27" max="27" width="29" bestFit="1" customWidth="1"/>
    <col min="28" max="28" width="24.1796875" bestFit="1" customWidth="1"/>
    <col min="29" max="29" width="28.7265625" bestFit="1" customWidth="1"/>
    <col min="30" max="30" width="23.81640625" bestFit="1" customWidth="1"/>
    <col min="31" max="31" width="24" bestFit="1" customWidth="1"/>
    <col min="32" max="32" width="22.81640625" bestFit="1" customWidth="1"/>
    <col min="33" max="33" width="25" bestFit="1" customWidth="1"/>
    <col min="34" max="34" width="22.54296875" bestFit="1" customWidth="1"/>
    <col min="35" max="35" width="28.1796875" bestFit="1" customWidth="1"/>
    <col min="36" max="36" width="21.81640625" bestFit="1" customWidth="1"/>
    <col min="37" max="37" width="32" bestFit="1" customWidth="1"/>
    <col min="38" max="38" width="25.81640625" bestFit="1" customWidth="1"/>
    <col min="39" max="39" width="23" bestFit="1" customWidth="1"/>
    <col min="40" max="40" width="22.7265625" bestFit="1" customWidth="1"/>
    <col min="41" max="41" width="22" bestFit="1" customWidth="1"/>
    <col min="42" max="42" width="26" bestFit="1" customWidth="1"/>
    <col min="43" max="43" width="22.81640625" bestFit="1" customWidth="1"/>
    <col min="44" max="44" width="27.1796875" bestFit="1" customWidth="1"/>
    <col min="45" max="45" width="23.7265625" bestFit="1" customWidth="1"/>
    <col min="46" max="46" width="25" bestFit="1" customWidth="1"/>
    <col min="47" max="47" width="24.7265625" bestFit="1" customWidth="1"/>
    <col min="48" max="48" width="23.81640625" bestFit="1" customWidth="1"/>
    <col min="49" max="49" width="23.453125" bestFit="1" customWidth="1"/>
    <col min="50" max="50" width="22.7265625" bestFit="1" customWidth="1"/>
    <col min="51" max="51" width="26.7265625" bestFit="1" customWidth="1"/>
    <col min="52" max="52" width="27.453125" bestFit="1" customWidth="1"/>
    <col min="53" max="53" width="28.81640625" bestFit="1" customWidth="1"/>
    <col min="54" max="54" width="28.54296875" bestFit="1" customWidth="1"/>
    <col min="55" max="55" width="27.54296875" bestFit="1" customWidth="1"/>
    <col min="56" max="56" width="27.26953125" bestFit="1" customWidth="1"/>
    <col min="57" max="57" width="26.54296875" bestFit="1" customWidth="1"/>
    <col min="58" max="58" width="30.54296875" bestFit="1" customWidth="1"/>
    <col min="59" max="59" width="22.81640625" bestFit="1" customWidth="1"/>
    <col min="60" max="60" width="22.54296875" bestFit="1" customWidth="1"/>
    <col min="61" max="61" width="21.81640625" bestFit="1" customWidth="1"/>
    <col min="62" max="62" width="25.81640625" bestFit="1" customWidth="1"/>
    <col min="63" max="63" width="23.81640625" bestFit="1" customWidth="1"/>
    <col min="64" max="64" width="24.81640625" bestFit="1" customWidth="1"/>
    <col min="65" max="65" width="28" bestFit="1" customWidth="1"/>
    <col min="66" max="66" width="24.1796875" bestFit="1" customWidth="1"/>
    <col min="67" max="67" width="34.453125" bestFit="1" customWidth="1"/>
    <col min="68" max="68" width="22.7265625" bestFit="1" customWidth="1"/>
    <col min="69" max="69" width="24.453125" bestFit="1" customWidth="1"/>
    <col min="70" max="70" width="24.1796875" bestFit="1" customWidth="1"/>
    <col min="71" max="71" width="25.453125" bestFit="1" customWidth="1"/>
    <col min="72" max="72" width="25.1796875" bestFit="1" customWidth="1"/>
    <col min="73" max="73" width="24.26953125" bestFit="1" customWidth="1"/>
    <col min="74" max="74" width="24" bestFit="1" customWidth="1"/>
    <col min="75" max="75" width="23.1796875" bestFit="1" customWidth="1"/>
    <col min="76" max="76" width="27.1796875" bestFit="1" customWidth="1"/>
    <col min="77" max="77" width="30" bestFit="1" customWidth="1"/>
    <col min="78" max="78" width="27" bestFit="1" customWidth="1"/>
    <col min="79" max="79" width="28" bestFit="1" customWidth="1"/>
    <col min="80" max="80" width="27.54296875" bestFit="1" customWidth="1"/>
    <col min="81" max="81" width="29.26953125" bestFit="1" customWidth="1"/>
    <col min="82" max="82" width="32.1796875" bestFit="1" customWidth="1"/>
    <col min="83" max="83" width="29.1796875" bestFit="1" customWidth="1"/>
    <col min="84" max="84" width="30" bestFit="1" customWidth="1"/>
    <col min="85" max="85" width="29.7265625" bestFit="1" customWidth="1"/>
    <col min="86" max="86" width="31.26953125" bestFit="1" customWidth="1"/>
    <col min="87" max="87" width="40.54296875" bestFit="1" customWidth="1"/>
    <col min="88" max="88" width="39.7265625" bestFit="1" customWidth="1"/>
    <col min="89" max="89" width="25" bestFit="1" customWidth="1"/>
    <col min="90" max="90" width="25.81640625" bestFit="1" customWidth="1"/>
    <col min="91" max="91" width="25.54296875" bestFit="1" customWidth="1"/>
    <col min="92" max="92" width="27.1796875" bestFit="1" customWidth="1"/>
    <col min="93" max="93" width="25.1796875" bestFit="1" customWidth="1"/>
    <col min="94" max="94" width="28.81640625" bestFit="1" customWidth="1"/>
    <col min="95" max="95" width="26.453125" bestFit="1" customWidth="1"/>
    <col min="96" max="96" width="30.1796875" bestFit="1" customWidth="1"/>
    <col min="97" max="97" width="32.1796875" bestFit="1" customWidth="1"/>
    <col min="98" max="98" width="34.1796875" bestFit="1" customWidth="1"/>
    <col min="99" max="99" width="29.1796875" bestFit="1" customWidth="1"/>
    <col min="100" max="100" width="28.81640625" bestFit="1" customWidth="1"/>
    <col min="101" max="101" width="29.7265625" bestFit="1" customWidth="1"/>
    <col min="102" max="102" width="31.1796875" bestFit="1" customWidth="1"/>
    <col min="103" max="103" width="30.81640625" bestFit="1" customWidth="1"/>
    <col min="104" max="104" width="32.7265625" bestFit="1" customWidth="1"/>
    <col min="105" max="105" width="31.7265625" bestFit="1" customWidth="1"/>
    <col min="106" max="106" width="27" bestFit="1" customWidth="1"/>
    <col min="107" max="107" width="26.7265625" bestFit="1" customWidth="1"/>
    <col min="108" max="108" width="28.54296875" bestFit="1" customWidth="1"/>
    <col min="109" max="109" width="27.54296875" bestFit="1" customWidth="1"/>
    <col min="110" max="110" width="31" bestFit="1" customWidth="1"/>
    <col min="111" max="111" width="28.1796875" bestFit="1" customWidth="1"/>
    <col min="112" max="112" width="29" bestFit="1" customWidth="1"/>
    <col min="113" max="113" width="28.7265625" bestFit="1" customWidth="1"/>
    <col min="114" max="114" width="33.1796875" bestFit="1" customWidth="1"/>
    <col min="115" max="115" width="30.1796875" bestFit="1" customWidth="1"/>
    <col min="116" max="116" width="31" bestFit="1" customWidth="1"/>
    <col min="117" max="117" width="30.7265625" bestFit="1" customWidth="1"/>
    <col min="118" max="118" width="26" bestFit="1" customWidth="1"/>
    <col min="119" max="119" width="26.81640625" bestFit="1" customWidth="1"/>
    <col min="120" max="120" width="26.54296875" bestFit="1" customWidth="1"/>
    <col min="121" max="121" width="30" bestFit="1" customWidth="1"/>
    <col min="122" max="122" width="29.7265625" bestFit="1" customWidth="1"/>
    <col min="123" max="123" width="29" bestFit="1" customWidth="1"/>
    <col min="124" max="124" width="33" bestFit="1" customWidth="1"/>
    <col min="125" max="125" width="24.81640625" bestFit="1" customWidth="1"/>
    <col min="126" max="126" width="24.54296875" bestFit="1" customWidth="1"/>
    <col min="127" max="127" width="23.81640625" bestFit="1" customWidth="1"/>
    <col min="128" max="128" width="27.81640625" bestFit="1" customWidth="1"/>
    <col min="129" max="129" width="29.81640625" bestFit="1" customWidth="1"/>
    <col min="130" max="130" width="26" bestFit="1" customWidth="1"/>
    <col min="131" max="131" width="25.26953125" bestFit="1" customWidth="1"/>
    <col min="132" max="132" width="35.54296875" bestFit="1" customWidth="1"/>
    <col min="133" max="133" width="29.1796875" bestFit="1" customWidth="1"/>
    <col min="134" max="134" width="29" bestFit="1" customWidth="1"/>
    <col min="135" max="135" width="35.453125" bestFit="1" customWidth="1"/>
    <col min="136" max="136" width="28.7265625" bestFit="1" customWidth="1"/>
    <col min="137" max="137" width="28.453125" bestFit="1" customWidth="1"/>
    <col min="138" max="138" width="27.54296875" bestFit="1" customWidth="1"/>
    <col min="139" max="139" width="31.54296875" bestFit="1" customWidth="1"/>
    <col min="140" max="140" width="30.54296875" bestFit="1" customWidth="1"/>
    <col min="141" max="141" width="26" bestFit="1" customWidth="1"/>
    <col min="142" max="142" width="30.26953125" bestFit="1" customWidth="1"/>
    <col min="143" max="143" width="32.453125" bestFit="1" customWidth="1"/>
    <col min="144" max="144" width="28.26953125" customWidth="1"/>
    <col min="145" max="145" width="26.1796875" bestFit="1" customWidth="1"/>
    <col min="146" max="146" width="25.453125" bestFit="1" customWidth="1"/>
    <col min="147" max="147" width="26" bestFit="1" customWidth="1"/>
    <col min="148" max="148" width="27.81640625" bestFit="1" customWidth="1"/>
    <col min="149" max="149" width="27.54296875" bestFit="1" customWidth="1"/>
    <col min="150" max="150" width="26.81640625" bestFit="1" customWidth="1"/>
    <col min="151" max="151" width="27.453125" bestFit="1" customWidth="1"/>
    <col min="152" max="152" width="22.81640625" bestFit="1" customWidth="1"/>
    <col min="153" max="153" width="23.81640625" bestFit="1" customWidth="1"/>
    <col min="154" max="154" width="24" bestFit="1" customWidth="1"/>
    <col min="155" max="155" width="23.1796875" bestFit="1" customWidth="1"/>
    <col min="156" max="156" width="24.26953125" bestFit="1" customWidth="1"/>
    <col min="157" max="157" width="23.453125" bestFit="1" customWidth="1"/>
    <col min="158" max="158" width="24.54296875" bestFit="1" customWidth="1"/>
    <col min="159" max="159" width="26.453125" bestFit="1" customWidth="1"/>
    <col min="160" max="160" width="27.7265625" bestFit="1" customWidth="1"/>
    <col min="161" max="161" width="25.81640625" bestFit="1" customWidth="1"/>
    <col min="162" max="162" width="27.81640625" bestFit="1" customWidth="1"/>
    <col min="163" max="163" width="25.81640625" bestFit="1" customWidth="1"/>
    <col min="164" max="164" width="25.54296875" bestFit="1" customWidth="1"/>
    <col min="165" max="165" width="26.81640625" bestFit="1" customWidth="1"/>
    <col min="166" max="166" width="26.453125" bestFit="1" customWidth="1"/>
    <col min="167" max="167" width="24.81640625" bestFit="1" customWidth="1"/>
    <col min="168" max="168" width="27" bestFit="1" customWidth="1"/>
    <col min="169" max="169" width="24.81640625" bestFit="1" customWidth="1"/>
    <col min="170" max="170" width="25.7265625" bestFit="1" customWidth="1"/>
    <col min="171" max="171" width="25.453125" bestFit="1" customWidth="1"/>
    <col min="172" max="172" width="28.81640625" bestFit="1" customWidth="1"/>
    <col min="173" max="173" width="28.54296875" bestFit="1" customWidth="1"/>
    <col min="174" max="174" width="27.81640625" bestFit="1" customWidth="1"/>
    <col min="175" max="175" width="28.453125" bestFit="1" customWidth="1"/>
    <col min="176" max="176" width="26.453125" bestFit="1" customWidth="1"/>
    <col min="177" max="177" width="26.1796875" bestFit="1" customWidth="1"/>
    <col min="178" max="178" width="25.453125" bestFit="1" customWidth="1"/>
    <col min="179" max="179" width="26" bestFit="1" customWidth="1"/>
    <col min="180" max="180" width="28.54296875" bestFit="1" customWidth="1"/>
    <col min="181" max="181" width="27.54296875" bestFit="1" customWidth="1"/>
    <col min="182" max="182" width="24.26953125" bestFit="1" customWidth="1"/>
    <col min="183" max="183" width="25.453125" bestFit="1" customWidth="1"/>
    <col min="184" max="184" width="25.1796875" bestFit="1" customWidth="1"/>
    <col min="185" max="185" width="24.81640625" bestFit="1" customWidth="1"/>
    <col min="186" max="186" width="25.1796875" bestFit="1" customWidth="1"/>
    <col min="187" max="187" width="27.54296875" bestFit="1" customWidth="1"/>
    <col min="188" max="188" width="27.26953125" bestFit="1" customWidth="1"/>
    <col min="189" max="189" width="26.453125" bestFit="1" customWidth="1"/>
    <col min="190" max="190" width="27.1796875" bestFit="1" customWidth="1"/>
    <col min="191" max="191" width="24.453125" bestFit="1" customWidth="1"/>
    <col min="192" max="192" width="25.54296875" bestFit="1" customWidth="1"/>
    <col min="193" max="193" width="24.81640625" bestFit="1" customWidth="1"/>
    <col min="194" max="194" width="24.26953125" bestFit="1" customWidth="1"/>
    <col min="195" max="195" width="26.1796875" bestFit="1" customWidth="1"/>
    <col min="196" max="196" width="27.1796875" bestFit="1" customWidth="1"/>
    <col min="197" max="197" width="24" bestFit="1" customWidth="1"/>
    <col min="198" max="198" width="24.81640625" bestFit="1" customWidth="1"/>
    <col min="199" max="199" width="27" bestFit="1" customWidth="1"/>
    <col min="200" max="200" width="26.81640625" customWidth="1"/>
    <col min="201" max="201" width="25.453125" bestFit="1" customWidth="1"/>
    <col min="202" max="202" width="26.81640625" bestFit="1" customWidth="1"/>
    <col min="203" max="203" width="24" bestFit="1" customWidth="1"/>
    <col min="204" max="204" width="23.81640625" bestFit="1" customWidth="1"/>
    <col min="205" max="205" width="24.81640625" bestFit="1" customWidth="1"/>
    <col min="206" max="206" width="23.54296875" bestFit="1" customWidth="1"/>
    <col min="207" max="207" width="24.453125" bestFit="1" customWidth="1"/>
    <col min="208" max="208" width="24" bestFit="1" customWidth="1"/>
    <col min="209" max="209" width="25.54296875" bestFit="1" customWidth="1"/>
    <col min="210" max="210" width="24" bestFit="1" customWidth="1"/>
    <col min="211" max="211" width="23.81640625" bestFit="1" customWidth="1"/>
    <col min="212" max="212" width="26" bestFit="1" customWidth="1"/>
    <col min="213" max="213" width="27" bestFit="1" customWidth="1"/>
    <col min="214" max="214" width="23.54296875" bestFit="1" customWidth="1"/>
    <col min="215" max="215" width="23.81640625" bestFit="1" customWidth="1"/>
    <col min="216" max="216" width="23.1796875" bestFit="1" customWidth="1"/>
    <col min="217" max="217" width="24.453125" bestFit="1" customWidth="1"/>
    <col min="218" max="218" width="22.54296875" bestFit="1" customWidth="1"/>
    <col min="219" max="219" width="24.453125" bestFit="1" customWidth="1"/>
    <col min="220" max="221" width="25.54296875" bestFit="1" customWidth="1"/>
    <col min="222" max="222" width="26.54296875" bestFit="1" customWidth="1"/>
    <col min="223" max="223" width="24.1796875" bestFit="1" customWidth="1"/>
    <col min="224" max="224" width="25.453125" bestFit="1" customWidth="1"/>
    <col min="225" max="225" width="22.1796875" bestFit="1" customWidth="1"/>
    <col min="226" max="226" width="23.453125" bestFit="1" customWidth="1"/>
    <col min="227" max="227" width="23.453125" customWidth="1"/>
    <col min="228" max="228" width="20.453125" bestFit="1" customWidth="1"/>
    <col min="229" max="229" width="22.1796875" bestFit="1" customWidth="1"/>
    <col min="230" max="230" width="21.81640625" bestFit="1" customWidth="1"/>
    <col min="231" max="231" width="22" bestFit="1" customWidth="1"/>
    <col min="232" max="232" width="22.453125" bestFit="1" customWidth="1"/>
    <col min="233" max="233" width="21.1796875" bestFit="1" customWidth="1"/>
    <col min="234" max="234" width="23.1796875" bestFit="1" customWidth="1"/>
    <col min="235" max="235" width="26.54296875" bestFit="1" customWidth="1"/>
    <col min="236" max="236" width="27.54296875" bestFit="1" customWidth="1"/>
    <col min="237" max="237" width="24.54296875" bestFit="1" customWidth="1"/>
    <col min="238" max="239" width="25.453125" bestFit="1" customWidth="1"/>
    <col min="240" max="240" width="26.54296875" bestFit="1" customWidth="1"/>
    <col min="241" max="241" width="25.1796875" bestFit="1" customWidth="1"/>
    <col min="242" max="242" width="26.1796875" bestFit="1" customWidth="1"/>
    <col min="243" max="243" width="26.453125" bestFit="1" customWidth="1"/>
    <col min="244" max="244" width="27.453125" bestFit="1" customWidth="1"/>
    <col min="245" max="245" width="25" bestFit="1" customWidth="1"/>
    <col min="246" max="246" width="26.1796875" bestFit="1" customWidth="1"/>
    <col min="247" max="247" width="22.54296875" bestFit="1" customWidth="1"/>
    <col min="248" max="248" width="23.81640625" bestFit="1" customWidth="1"/>
    <col min="249" max="249" width="22" bestFit="1" customWidth="1"/>
    <col min="250" max="250" width="23" bestFit="1" customWidth="1"/>
    <col min="251" max="251" width="23.1796875" bestFit="1" customWidth="1"/>
    <col min="252" max="252" width="21.453125" bestFit="1" customWidth="1"/>
    <col min="253" max="254" width="22.453125" bestFit="1" customWidth="1"/>
    <col min="255" max="255" width="22.1796875" customWidth="1"/>
    <col min="256" max="256" width="18" bestFit="1" customWidth="1"/>
    <col min="257" max="257" width="19.1796875" bestFit="1" customWidth="1"/>
    <col min="258" max="258" width="17.54296875" bestFit="1" customWidth="1"/>
    <col min="259" max="259" width="18.54296875" bestFit="1" customWidth="1"/>
    <col min="260" max="260" width="21.453125" bestFit="1" customWidth="1"/>
    <col min="261" max="261" width="20.1796875" bestFit="1" customWidth="1"/>
    <col min="262" max="262" width="21.453125" bestFit="1" customWidth="1"/>
    <col min="263" max="263" width="25.453125" bestFit="1" customWidth="1"/>
    <col min="264" max="264" width="26.453125" bestFit="1" customWidth="1"/>
    <col min="265" max="265" width="20.54296875" bestFit="1" customWidth="1"/>
    <col min="266" max="266" width="19.453125" bestFit="1" customWidth="1"/>
    <col min="267" max="267" width="20.54296875" bestFit="1" customWidth="1"/>
    <col min="268" max="268" width="19.81640625" bestFit="1" customWidth="1"/>
    <col min="269" max="269" width="21.453125" bestFit="1" customWidth="1"/>
    <col min="270" max="270" width="22.54296875" bestFit="1" customWidth="1"/>
    <col min="271" max="271" width="19.54296875" bestFit="1" customWidth="1"/>
    <col min="272" max="272" width="20.54296875" bestFit="1" customWidth="1"/>
    <col min="273" max="273" width="22.1796875" bestFit="1" customWidth="1"/>
    <col min="274" max="274" width="23.453125" bestFit="1" customWidth="1"/>
    <col min="275" max="275" width="17" bestFit="1" customWidth="1"/>
    <col min="276" max="276" width="18.1796875" bestFit="1" customWidth="1"/>
    <col min="277" max="277" width="17" bestFit="1" customWidth="1"/>
    <col min="278" max="278" width="18.1796875" bestFit="1" customWidth="1"/>
    <col min="279" max="279" width="23.453125" bestFit="1" customWidth="1"/>
  </cols>
  <sheetData>
    <row r="1" spans="1:144" x14ac:dyDescent="0.35">
      <c r="A1" t="s">
        <v>3</v>
      </c>
      <c r="B1" t="s">
        <v>319</v>
      </c>
      <c r="C1" t="s">
        <v>441</v>
      </c>
      <c r="D1" t="s">
        <v>442</v>
      </c>
      <c r="E1" t="s">
        <v>443</v>
      </c>
      <c r="F1" t="s">
        <v>444</v>
      </c>
      <c r="G1" t="s">
        <v>320</v>
      </c>
      <c r="H1" t="s">
        <v>445</v>
      </c>
      <c r="I1" t="s">
        <v>446</v>
      </c>
      <c r="J1" t="s">
        <v>447</v>
      </c>
      <c r="K1" t="s">
        <v>328</v>
      </c>
      <c r="L1" t="s">
        <v>448</v>
      </c>
      <c r="M1" t="s">
        <v>329</v>
      </c>
      <c r="N1" t="s">
        <v>330</v>
      </c>
      <c r="O1" t="s">
        <v>321</v>
      </c>
      <c r="P1" t="s">
        <v>322</v>
      </c>
      <c r="Q1" t="s">
        <v>323</v>
      </c>
      <c r="R1" t="s">
        <v>324</v>
      </c>
      <c r="S1" t="s">
        <v>331</v>
      </c>
      <c r="T1" t="s">
        <v>325</v>
      </c>
      <c r="U1" t="s">
        <v>74</v>
      </c>
      <c r="V1" t="s">
        <v>326</v>
      </c>
      <c r="W1" t="s">
        <v>333</v>
      </c>
      <c r="X1" t="s">
        <v>327</v>
      </c>
      <c r="Y1" t="s">
        <v>334</v>
      </c>
      <c r="Z1" t="s">
        <v>332</v>
      </c>
      <c r="AA1" t="s">
        <v>335</v>
      </c>
      <c r="AB1" t="s">
        <v>336</v>
      </c>
      <c r="AC1" t="s">
        <v>337</v>
      </c>
      <c r="AD1" t="s">
        <v>338</v>
      </c>
      <c r="AE1" t="s">
        <v>75</v>
      </c>
      <c r="AF1" t="s">
        <v>339</v>
      </c>
      <c r="AG1" t="s">
        <v>270</v>
      </c>
      <c r="AH1" t="s">
        <v>340</v>
      </c>
      <c r="AI1" t="s">
        <v>341</v>
      </c>
      <c r="AJ1" t="s">
        <v>342</v>
      </c>
      <c r="AK1" t="s">
        <v>343</v>
      </c>
      <c r="AL1" t="s">
        <v>344</v>
      </c>
      <c r="AM1" t="s">
        <v>345</v>
      </c>
      <c r="AN1" t="s">
        <v>346</v>
      </c>
      <c r="AO1" t="s">
        <v>347</v>
      </c>
      <c r="AP1" t="s">
        <v>348</v>
      </c>
      <c r="AQ1" t="s">
        <v>349</v>
      </c>
      <c r="AR1" t="s">
        <v>350</v>
      </c>
      <c r="AS1" t="s">
        <v>351</v>
      </c>
      <c r="AT1" t="s">
        <v>352</v>
      </c>
      <c r="AU1" t="s">
        <v>353</v>
      </c>
      <c r="AV1" t="s">
        <v>354</v>
      </c>
      <c r="AW1" t="s">
        <v>355</v>
      </c>
      <c r="AX1" t="s">
        <v>356</v>
      </c>
      <c r="AY1" t="s">
        <v>357</v>
      </c>
      <c r="AZ1" t="s">
        <v>358</v>
      </c>
      <c r="BA1" t="s">
        <v>152</v>
      </c>
      <c r="BB1" t="s">
        <v>359</v>
      </c>
      <c r="BC1" t="s">
        <v>156</v>
      </c>
      <c r="BD1" t="s">
        <v>158</v>
      </c>
      <c r="BE1" t="s">
        <v>154</v>
      </c>
      <c r="BF1" t="s">
        <v>360</v>
      </c>
      <c r="BG1" t="s">
        <v>361</v>
      </c>
      <c r="BH1" t="s">
        <v>362</v>
      </c>
      <c r="BI1" t="s">
        <v>363</v>
      </c>
      <c r="BJ1" t="s">
        <v>364</v>
      </c>
      <c r="BK1" t="s">
        <v>253</v>
      </c>
      <c r="BL1" t="s">
        <v>267</v>
      </c>
      <c r="BM1" t="s">
        <v>365</v>
      </c>
      <c r="BN1" t="s">
        <v>73</v>
      </c>
      <c r="BO1" t="s">
        <v>366</v>
      </c>
      <c r="BP1" t="s">
        <v>367</v>
      </c>
      <c r="BQ1" t="s">
        <v>368</v>
      </c>
      <c r="BR1" t="s">
        <v>369</v>
      </c>
      <c r="BS1" t="s">
        <v>370</v>
      </c>
      <c r="BT1" t="s">
        <v>371</v>
      </c>
      <c r="BU1" t="s">
        <v>372</v>
      </c>
      <c r="BV1" t="s">
        <v>373</v>
      </c>
      <c r="BW1" t="s">
        <v>374</v>
      </c>
      <c r="BX1" t="s">
        <v>375</v>
      </c>
      <c r="BY1" t="s">
        <v>376</v>
      </c>
      <c r="BZ1" t="s">
        <v>449</v>
      </c>
      <c r="CA1" t="s">
        <v>450</v>
      </c>
      <c r="CB1" t="s">
        <v>451</v>
      </c>
      <c r="CC1" t="s">
        <v>377</v>
      </c>
      <c r="CD1" t="s">
        <v>378</v>
      </c>
      <c r="CE1" t="s">
        <v>452</v>
      </c>
      <c r="CF1" t="s">
        <v>453</v>
      </c>
      <c r="CG1" t="s">
        <v>454</v>
      </c>
      <c r="CH1" t="s">
        <v>379</v>
      </c>
      <c r="CI1" t="s">
        <v>380</v>
      </c>
      <c r="CJ1" t="s">
        <v>381</v>
      </c>
      <c r="CK1" t="s">
        <v>382</v>
      </c>
      <c r="CL1" t="s">
        <v>383</v>
      </c>
      <c r="CM1" t="s">
        <v>384</v>
      </c>
      <c r="CN1" t="s">
        <v>385</v>
      </c>
      <c r="CO1" t="s">
        <v>386</v>
      </c>
      <c r="CP1" t="s">
        <v>387</v>
      </c>
      <c r="CQ1" t="s">
        <v>388</v>
      </c>
      <c r="CR1" t="s">
        <v>389</v>
      </c>
      <c r="CS1" t="s">
        <v>390</v>
      </c>
      <c r="CT1" t="s">
        <v>391</v>
      </c>
      <c r="CU1" t="s">
        <v>455</v>
      </c>
      <c r="CV1" t="s">
        <v>456</v>
      </c>
      <c r="CW1" t="s">
        <v>457</v>
      </c>
      <c r="CX1" t="s">
        <v>458</v>
      </c>
      <c r="CY1" t="s">
        <v>459</v>
      </c>
      <c r="CZ1" t="s">
        <v>460</v>
      </c>
      <c r="DA1" t="s">
        <v>461</v>
      </c>
      <c r="DB1" t="s">
        <v>392</v>
      </c>
      <c r="DC1" t="s">
        <v>393</v>
      </c>
      <c r="DD1" t="s">
        <v>394</v>
      </c>
      <c r="DE1" t="s">
        <v>395</v>
      </c>
      <c r="DF1" t="s">
        <v>396</v>
      </c>
      <c r="DG1" t="s">
        <v>462</v>
      </c>
      <c r="DH1" t="s">
        <v>463</v>
      </c>
      <c r="DI1" t="s">
        <v>464</v>
      </c>
      <c r="DJ1" t="s">
        <v>397</v>
      </c>
      <c r="DK1" t="s">
        <v>465</v>
      </c>
      <c r="DL1" t="s">
        <v>466</v>
      </c>
      <c r="DM1" t="s">
        <v>467</v>
      </c>
      <c r="DN1" t="s">
        <v>398</v>
      </c>
      <c r="DO1" t="s">
        <v>399</v>
      </c>
      <c r="DP1" t="s">
        <v>400</v>
      </c>
      <c r="DQ1" t="s">
        <v>401</v>
      </c>
      <c r="DR1" t="s">
        <v>402</v>
      </c>
      <c r="DS1" t="s">
        <v>403</v>
      </c>
      <c r="DT1" t="s">
        <v>404</v>
      </c>
      <c r="DU1" t="s">
        <v>405</v>
      </c>
      <c r="DV1" t="s">
        <v>406</v>
      </c>
      <c r="DW1" t="s">
        <v>407</v>
      </c>
      <c r="DX1" t="s">
        <v>408</v>
      </c>
      <c r="DY1" t="s">
        <v>153</v>
      </c>
      <c r="DZ1" t="s">
        <v>409</v>
      </c>
      <c r="EA1" t="s">
        <v>304</v>
      </c>
      <c r="EB1" t="s">
        <v>410</v>
      </c>
      <c r="EC1" t="s">
        <v>411</v>
      </c>
      <c r="ED1" t="s">
        <v>412</v>
      </c>
      <c r="EE1" t="s">
        <v>413</v>
      </c>
      <c r="EF1" t="s">
        <v>157</v>
      </c>
      <c r="EG1" t="s">
        <v>159</v>
      </c>
      <c r="EH1" t="s">
        <v>155</v>
      </c>
      <c r="EI1" t="s">
        <v>414</v>
      </c>
      <c r="EJ1" t="s">
        <v>468</v>
      </c>
      <c r="EK1" t="s">
        <v>295</v>
      </c>
      <c r="EL1" t="s">
        <v>415</v>
      </c>
      <c r="EM1" t="s">
        <v>416</v>
      </c>
      <c r="EN1" t="s">
        <v>417</v>
      </c>
    </row>
    <row r="2" spans="1:144" x14ac:dyDescent="0.35">
      <c r="A2" s="76">
        <v>38504</v>
      </c>
      <c r="B2">
        <v>40.417999999999999</v>
      </c>
      <c r="C2">
        <v>29856.283428999999</v>
      </c>
      <c r="D2">
        <v>6263.5676270000004</v>
      </c>
      <c r="E2">
        <v>763.57664699999998</v>
      </c>
      <c r="F2">
        <v>3534.5722970000002</v>
      </c>
      <c r="G2">
        <v>40458.417999999998</v>
      </c>
      <c r="H2">
        <v>24482.462603</v>
      </c>
      <c r="I2">
        <v>689.51977899999997</v>
      </c>
      <c r="J2">
        <v>5232.0895369999998</v>
      </c>
      <c r="K2">
        <v>33.779000000000003</v>
      </c>
      <c r="L2">
        <v>3374.928081</v>
      </c>
      <c r="M2">
        <v>33812.779000000002</v>
      </c>
      <c r="N2">
        <v>-0.16425799999999999</v>
      </c>
      <c r="O2">
        <v>930.01499999999999</v>
      </c>
      <c r="P2">
        <v>25.28</v>
      </c>
      <c r="Q2">
        <v>308.34800000000001</v>
      </c>
      <c r="R2">
        <v>234.12100000000001</v>
      </c>
      <c r="S2">
        <v>-0.16425799999999999</v>
      </c>
      <c r="T2">
        <v>1497.7639999999999</v>
      </c>
      <c r="U2">
        <v>2.171084</v>
      </c>
      <c r="V2">
        <v>259.40100000000001</v>
      </c>
      <c r="W2">
        <v>0.61231500000000005</v>
      </c>
      <c r="X2">
        <v>1497.7639999999999</v>
      </c>
      <c r="Y2">
        <v>0.476022</v>
      </c>
      <c r="Z2">
        <v>540.1</v>
      </c>
      <c r="AA2">
        <v>0.48055200000000003</v>
      </c>
      <c r="AB2">
        <v>37.594000000000001</v>
      </c>
      <c r="AC2">
        <v>0.69553799999999999</v>
      </c>
      <c r="AD2">
        <v>502.50599999999997</v>
      </c>
      <c r="AE2">
        <v>1.8072649999999999</v>
      </c>
      <c r="AF2">
        <v>193.006</v>
      </c>
      <c r="AG2">
        <v>0.78539999999999999</v>
      </c>
      <c r="AH2">
        <v>88</v>
      </c>
      <c r="AI2">
        <v>0.25280000000000002</v>
      </c>
      <c r="AJ2">
        <v>159</v>
      </c>
      <c r="AK2">
        <v>0.347889</v>
      </c>
      <c r="AL2">
        <v>62.5</v>
      </c>
      <c r="AM2">
        <v>2.1208999999999999E-2</v>
      </c>
      <c r="AN2">
        <v>1.7184440000000001</v>
      </c>
      <c r="AO2">
        <v>0.48562100000000002</v>
      </c>
      <c r="AP2">
        <v>0.62019000000000002</v>
      </c>
      <c r="AQ2">
        <v>5.6288640000000001</v>
      </c>
      <c r="AR2">
        <v>2043.4928640000001</v>
      </c>
      <c r="AS2">
        <v>77.061333000000005</v>
      </c>
      <c r="AT2">
        <v>6.2546670000000004</v>
      </c>
      <c r="AU2">
        <v>70.806667000000004</v>
      </c>
      <c r="AV2">
        <v>32.533053000000002</v>
      </c>
      <c r="AW2">
        <v>13.167114</v>
      </c>
      <c r="AX2">
        <v>18.271778999999999</v>
      </c>
      <c r="AY2">
        <v>6.8347199999999999</v>
      </c>
      <c r="AZ2">
        <v>87.710881999999998</v>
      </c>
      <c r="BA2">
        <v>4.1138050000000002</v>
      </c>
      <c r="BB2">
        <v>83.597076999999999</v>
      </c>
      <c r="BC2">
        <v>35.052616999999998</v>
      </c>
      <c r="BD2">
        <v>29.570595999999998</v>
      </c>
      <c r="BE2">
        <v>2.0519020000000001</v>
      </c>
      <c r="BF2">
        <v>16.921963000000002</v>
      </c>
      <c r="BG2">
        <v>29.731065999999998</v>
      </c>
      <c r="BH2">
        <v>5.7573280000000002</v>
      </c>
      <c r="BI2">
        <v>19.189644000000001</v>
      </c>
      <c r="BJ2">
        <v>8.1652740000000001</v>
      </c>
      <c r="BK2">
        <v>61.574038000000002</v>
      </c>
      <c r="BL2">
        <v>0.92444000000000004</v>
      </c>
      <c r="BM2">
        <v>0.344835</v>
      </c>
      <c r="BN2">
        <v>2.8869099999999999</v>
      </c>
      <c r="BO2">
        <v>0.32335599999999998</v>
      </c>
      <c r="BP2">
        <v>66.053579999999997</v>
      </c>
      <c r="BQ2">
        <v>230.825795</v>
      </c>
      <c r="BR2">
        <v>3625.3341380000002</v>
      </c>
      <c r="BS2">
        <v>53.597321999999998</v>
      </c>
      <c r="BT2">
        <v>1785.868408</v>
      </c>
      <c r="BU2">
        <v>1025.725473</v>
      </c>
      <c r="BV2">
        <v>349.57140600000002</v>
      </c>
      <c r="BW2">
        <v>119.972296</v>
      </c>
      <c r="BX2">
        <v>290.59923300000003</v>
      </c>
    </row>
    <row r="3" spans="1:144" x14ac:dyDescent="0.35">
      <c r="A3" s="76">
        <v>38534</v>
      </c>
      <c r="U3">
        <v>0.86655199999999999</v>
      </c>
      <c r="W3">
        <v>0.92932499999999996</v>
      </c>
      <c r="Y3">
        <v>0.476022</v>
      </c>
      <c r="Z3">
        <v>1812.6670690000001</v>
      </c>
      <c r="AA3">
        <v>0.48055200000000003</v>
      </c>
      <c r="AB3">
        <v>26.798660999999999</v>
      </c>
      <c r="AC3">
        <v>0.69553799999999999</v>
      </c>
      <c r="AD3">
        <v>1785.868408</v>
      </c>
      <c r="AE3">
        <v>2.0103040000000001</v>
      </c>
      <c r="AF3">
        <v>1025.725473</v>
      </c>
      <c r="AG3">
        <v>0.74142200000000003</v>
      </c>
      <c r="AH3">
        <v>349.57140600000002</v>
      </c>
      <c r="AI3">
        <v>0.21565799999999999</v>
      </c>
      <c r="AJ3">
        <v>119.972296</v>
      </c>
      <c r="AK3">
        <v>0.347889</v>
      </c>
      <c r="AL3">
        <v>290.59923300000003</v>
      </c>
      <c r="AM3">
        <v>2.2117999999999999E-2</v>
      </c>
      <c r="AN3">
        <v>1.7920739999999999</v>
      </c>
      <c r="AO3">
        <v>0.50642799999999999</v>
      </c>
      <c r="AP3">
        <v>0.64676400000000001</v>
      </c>
      <c r="AQ3">
        <v>4.763261</v>
      </c>
      <c r="AR3">
        <v>1817.4303299999999</v>
      </c>
      <c r="AS3">
        <v>77.061333000000005</v>
      </c>
      <c r="AT3">
        <v>6.2546670000000004</v>
      </c>
      <c r="AU3">
        <v>70.806667000000004</v>
      </c>
      <c r="AV3">
        <v>32.533053000000002</v>
      </c>
      <c r="AW3">
        <v>13.167114</v>
      </c>
      <c r="AX3">
        <v>18.271778999999999</v>
      </c>
      <c r="AY3">
        <v>6.8347199999999999</v>
      </c>
      <c r="AZ3">
        <v>87.710881999999998</v>
      </c>
      <c r="BA3">
        <v>4.1138050000000002</v>
      </c>
      <c r="BB3">
        <v>83.597076999999999</v>
      </c>
      <c r="BC3">
        <v>35.052616999999998</v>
      </c>
      <c r="BD3">
        <v>29.570595999999998</v>
      </c>
      <c r="BE3">
        <v>2.0519020000000001</v>
      </c>
      <c r="BF3">
        <v>16.921963000000002</v>
      </c>
      <c r="BG3">
        <v>41.16713</v>
      </c>
      <c r="BH3">
        <v>7.9718859999999996</v>
      </c>
      <c r="BI3">
        <v>26.570947</v>
      </c>
      <c r="BJ3">
        <v>11.306049</v>
      </c>
      <c r="BK3">
        <v>86.305717000000001</v>
      </c>
      <c r="BL3">
        <v>0.58671099999999998</v>
      </c>
      <c r="BM3">
        <v>0.123584</v>
      </c>
      <c r="BN3">
        <v>4.4548860000000001</v>
      </c>
      <c r="BO3">
        <v>0.40381499999999998</v>
      </c>
      <c r="BP3">
        <v>91.874713999999997</v>
      </c>
      <c r="BQ3">
        <v>256.646929</v>
      </c>
      <c r="BR3">
        <v>3121.5668019999998</v>
      </c>
      <c r="BS3">
        <v>26.734732000000001</v>
      </c>
      <c r="BT3">
        <v>1547.416035</v>
      </c>
      <c r="BU3">
        <v>916.99479099999996</v>
      </c>
      <c r="BV3">
        <v>300.65388300000001</v>
      </c>
      <c r="BW3">
        <v>73.584096000000002</v>
      </c>
      <c r="BX3">
        <v>256.18326500000001</v>
      </c>
    </row>
    <row r="4" spans="1:144" x14ac:dyDescent="0.35">
      <c r="A4" s="76">
        <v>38565</v>
      </c>
      <c r="G4">
        <v>14052.796</v>
      </c>
      <c r="M4">
        <v>13625.325000000001</v>
      </c>
      <c r="S4">
        <v>-3.0419000000000002E-2</v>
      </c>
      <c r="T4">
        <v>504.45600000000002</v>
      </c>
      <c r="U4">
        <v>1.4872939999999999</v>
      </c>
      <c r="V4">
        <v>37.869</v>
      </c>
      <c r="W4">
        <v>0.83671600000000002</v>
      </c>
      <c r="X4">
        <v>605.56100000000004</v>
      </c>
      <c r="Y4">
        <v>0.476022</v>
      </c>
      <c r="Z4">
        <v>1560.7834009999999</v>
      </c>
      <c r="AA4">
        <v>0.48055200000000003</v>
      </c>
      <c r="AB4">
        <v>13.367366000000001</v>
      </c>
      <c r="AC4">
        <v>0.69553799999999999</v>
      </c>
      <c r="AD4">
        <v>1547.416035</v>
      </c>
      <c r="AE4">
        <v>4.8012870000000003</v>
      </c>
      <c r="AF4">
        <v>916.99479099999996</v>
      </c>
      <c r="AG4">
        <v>0.84213400000000005</v>
      </c>
      <c r="AH4">
        <v>300.65388300000001</v>
      </c>
      <c r="AI4">
        <v>0.215946</v>
      </c>
      <c r="AJ4">
        <v>73.584096000000002</v>
      </c>
      <c r="AK4">
        <v>0.347889</v>
      </c>
      <c r="AL4">
        <v>256.18326500000001</v>
      </c>
      <c r="AM4">
        <v>4.3673999999999998E-2</v>
      </c>
      <c r="AN4">
        <v>3.5386120000000001</v>
      </c>
      <c r="AO4">
        <v>0.99998799999999999</v>
      </c>
      <c r="AP4">
        <v>1.277093</v>
      </c>
      <c r="AQ4">
        <v>8.1833760000000009</v>
      </c>
      <c r="AR4">
        <v>2174.5277769999998</v>
      </c>
      <c r="AS4">
        <v>77.061333000000005</v>
      </c>
      <c r="AT4">
        <v>6.2546670000000004</v>
      </c>
      <c r="AU4">
        <v>70.806667000000004</v>
      </c>
      <c r="AV4">
        <v>32.533053000000002</v>
      </c>
      <c r="AW4">
        <v>13.167114</v>
      </c>
      <c r="AX4">
        <v>18.271778999999999</v>
      </c>
      <c r="AY4">
        <v>6.8347199999999999</v>
      </c>
      <c r="AZ4">
        <v>87.710881999999998</v>
      </c>
      <c r="BA4">
        <v>4.1138050000000002</v>
      </c>
      <c r="BB4">
        <v>83.597076999999999</v>
      </c>
      <c r="BC4">
        <v>35.052616999999998</v>
      </c>
      <c r="BD4">
        <v>29.570595999999998</v>
      </c>
      <c r="BE4">
        <v>2.0519020000000001</v>
      </c>
      <c r="BF4">
        <v>16.921963000000002</v>
      </c>
      <c r="BG4">
        <v>38.496794999999999</v>
      </c>
      <c r="BH4">
        <v>7.4547840000000001</v>
      </c>
      <c r="BI4">
        <v>24.847404000000001</v>
      </c>
      <c r="BJ4">
        <v>10.572673999999999</v>
      </c>
      <c r="BK4">
        <v>79.572829999999996</v>
      </c>
      <c r="BL4">
        <v>0.85614900000000005</v>
      </c>
      <c r="BM4">
        <v>0.94267999999999996</v>
      </c>
      <c r="BN4">
        <v>4.7285360000000001</v>
      </c>
      <c r="BO4">
        <v>0.36436800000000003</v>
      </c>
      <c r="BP4">
        <v>86.464562000000001</v>
      </c>
      <c r="BQ4">
        <v>251.23677699999999</v>
      </c>
      <c r="BR4">
        <v>3846.5819999999999</v>
      </c>
      <c r="BS4">
        <v>202.67</v>
      </c>
      <c r="BT4">
        <v>1821.9559999999999</v>
      </c>
      <c r="BU4">
        <v>810.95600000000002</v>
      </c>
      <c r="BV4">
        <v>254</v>
      </c>
      <c r="BW4">
        <v>496</v>
      </c>
      <c r="BX4">
        <v>261</v>
      </c>
      <c r="BY4">
        <v>14.036</v>
      </c>
      <c r="BZ4">
        <v>13342.016451</v>
      </c>
      <c r="CA4">
        <v>89.4</v>
      </c>
      <c r="CB4">
        <v>604.58354899999995</v>
      </c>
      <c r="CC4">
        <v>2.76</v>
      </c>
      <c r="CD4">
        <v>13.609</v>
      </c>
      <c r="CE4">
        <v>12945.045151</v>
      </c>
      <c r="CF4">
        <v>87</v>
      </c>
      <c r="CG4">
        <v>576.95484899999997</v>
      </c>
      <c r="CH4">
        <v>2.7160000000000002</v>
      </c>
      <c r="CI4">
        <v>-3.0422000000000001E-2</v>
      </c>
      <c r="CJ4">
        <v>-1.5942000000000001E-2</v>
      </c>
      <c r="CK4">
        <v>466.58699999999999</v>
      </c>
      <c r="CL4">
        <v>4.53</v>
      </c>
      <c r="CM4">
        <v>33.338999999999999</v>
      </c>
      <c r="CN4">
        <v>101.105</v>
      </c>
      <c r="CO4">
        <v>1923.2909999999999</v>
      </c>
      <c r="CP4">
        <v>0</v>
      </c>
      <c r="CQ4">
        <v>101.33499999999999</v>
      </c>
      <c r="CR4">
        <v>0</v>
      </c>
    </row>
    <row r="5" spans="1:144" x14ac:dyDescent="0.35">
      <c r="A5" s="76">
        <v>38596</v>
      </c>
      <c r="U5">
        <v>1.2623500000000001</v>
      </c>
      <c r="W5">
        <v>0.75642799999999999</v>
      </c>
      <c r="Y5">
        <v>0.47316999999999998</v>
      </c>
      <c r="Z5">
        <v>1923.2909999999999</v>
      </c>
      <c r="AA5">
        <v>0.45015700000000003</v>
      </c>
      <c r="AB5">
        <v>101.33499999999999</v>
      </c>
      <c r="AC5">
        <v>0.65931800000000007</v>
      </c>
      <c r="AD5">
        <v>1821.9559999999999</v>
      </c>
      <c r="AE5">
        <v>5.1011150000000001</v>
      </c>
      <c r="AF5">
        <v>810.95600000000002</v>
      </c>
      <c r="AG5">
        <v>0.82053399999999999</v>
      </c>
      <c r="AH5">
        <v>254</v>
      </c>
      <c r="AI5">
        <v>0.21410000000000001</v>
      </c>
      <c r="AJ5">
        <v>496</v>
      </c>
      <c r="AK5">
        <v>0.41735500000000003</v>
      </c>
      <c r="AL5">
        <v>261</v>
      </c>
      <c r="AM5">
        <v>0.124834</v>
      </c>
      <c r="AN5">
        <v>3.5999159999999999</v>
      </c>
      <c r="AO5">
        <v>0.964584</v>
      </c>
      <c r="AP5">
        <v>1.4464159999999999</v>
      </c>
      <c r="AQ5">
        <v>8.1545280000000009</v>
      </c>
      <c r="AR5">
        <v>1931.445528</v>
      </c>
      <c r="AS5">
        <v>79.466999999999999</v>
      </c>
      <c r="AT5">
        <v>6.694</v>
      </c>
      <c r="AU5">
        <v>72.772999999999996</v>
      </c>
      <c r="AV5">
        <v>31.779836</v>
      </c>
      <c r="AW5">
        <v>13.615703999999999</v>
      </c>
      <c r="AX5">
        <v>19.989007000000001</v>
      </c>
      <c r="AY5">
        <v>7.3884540000000003</v>
      </c>
      <c r="AZ5">
        <v>-3.4848880000000002</v>
      </c>
      <c r="BA5">
        <v>-0.70191400000000004</v>
      </c>
      <c r="BB5">
        <v>-2.7829739999999998</v>
      </c>
      <c r="BC5">
        <v>7.6914980000000002</v>
      </c>
      <c r="BD5">
        <v>-1.738021</v>
      </c>
      <c r="BE5">
        <v>-7.2333360000000004</v>
      </c>
      <c r="BF5">
        <v>-1.5031140000000001</v>
      </c>
      <c r="BG5">
        <v>43.559494999999998</v>
      </c>
      <c r="BH5">
        <v>7.3582960000000002</v>
      </c>
      <c r="BI5">
        <v>32.021459</v>
      </c>
      <c r="BJ5">
        <v>18.406313999999998</v>
      </c>
      <c r="BK5">
        <v>100.132255</v>
      </c>
      <c r="BL5">
        <v>0.76993299999999998</v>
      </c>
      <c r="BM5">
        <v>0.44337700000000002</v>
      </c>
      <c r="BN5">
        <v>2.1244070000000002</v>
      </c>
      <c r="BO5">
        <v>0.38017200000000001</v>
      </c>
      <c r="BP5">
        <v>103.850143</v>
      </c>
      <c r="BQ5">
        <v>179.832255</v>
      </c>
      <c r="BR5">
        <v>3503.2265459999999</v>
      </c>
      <c r="BS5">
        <v>189.714226</v>
      </c>
      <c r="BT5">
        <v>1656.7561599999999</v>
      </c>
      <c r="BU5">
        <v>728.05000500000006</v>
      </c>
      <c r="BV5">
        <v>238.36393799999999</v>
      </c>
      <c r="BW5">
        <v>452.187454</v>
      </c>
      <c r="BX5">
        <v>238.15476200000001</v>
      </c>
    </row>
    <row r="6" spans="1:144" x14ac:dyDescent="0.35">
      <c r="A6" s="76">
        <v>38626</v>
      </c>
      <c r="U6">
        <v>1.53626</v>
      </c>
      <c r="W6">
        <v>0.88671800000000001</v>
      </c>
      <c r="Y6">
        <v>0.47316999999999998</v>
      </c>
      <c r="Z6">
        <v>1751.6132729999999</v>
      </c>
      <c r="AA6">
        <v>0.45015700000000003</v>
      </c>
      <c r="AB6">
        <v>94.857112999999998</v>
      </c>
      <c r="AC6">
        <v>0.65931800000000007</v>
      </c>
      <c r="AD6">
        <v>1656.7561599999999</v>
      </c>
      <c r="AE6">
        <v>2.908147</v>
      </c>
      <c r="AF6">
        <v>728.05000500000006</v>
      </c>
      <c r="AG6">
        <v>0.82710399999999995</v>
      </c>
      <c r="AH6">
        <v>238.36393799999999</v>
      </c>
      <c r="AI6">
        <v>0.26092799999999999</v>
      </c>
      <c r="AJ6">
        <v>452.187454</v>
      </c>
      <c r="AK6">
        <v>0.41735500000000003</v>
      </c>
      <c r="AL6">
        <v>238.15476200000001</v>
      </c>
      <c r="AM6">
        <v>8.1304000000000001E-2</v>
      </c>
      <c r="AN6">
        <v>2.3446050000000001</v>
      </c>
      <c r="AO6">
        <v>0.62822800000000001</v>
      </c>
      <c r="AP6">
        <v>0.94204200000000005</v>
      </c>
      <c r="AQ6">
        <v>6.4191570000000002</v>
      </c>
      <c r="AR6">
        <v>1758.03243</v>
      </c>
      <c r="AS6">
        <v>79.466999999999999</v>
      </c>
      <c r="AT6">
        <v>6.694</v>
      </c>
      <c r="AU6">
        <v>72.772999999999996</v>
      </c>
      <c r="AV6">
        <v>31.779836</v>
      </c>
      <c r="AW6">
        <v>13.615703999999999</v>
      </c>
      <c r="AX6">
        <v>19.989007000000001</v>
      </c>
      <c r="AY6">
        <v>7.3884540000000003</v>
      </c>
      <c r="AZ6">
        <v>-3.4848880000000002</v>
      </c>
      <c r="BA6">
        <v>-0.70191400000000004</v>
      </c>
      <c r="BB6">
        <v>-2.7829739999999998</v>
      </c>
      <c r="BC6">
        <v>7.6914980000000002</v>
      </c>
      <c r="BD6">
        <v>-1.738021</v>
      </c>
      <c r="BE6">
        <v>-7.2333360000000004</v>
      </c>
      <c r="BF6">
        <v>-1.5031140000000001</v>
      </c>
      <c r="BG6">
        <v>42.286794999999998</v>
      </c>
      <c r="BH6">
        <v>7.1433049999999998</v>
      </c>
      <c r="BI6">
        <v>31.085871999999998</v>
      </c>
      <c r="BJ6">
        <v>17.868527</v>
      </c>
      <c r="BK6">
        <v>97.241038000000003</v>
      </c>
      <c r="BL6">
        <v>0.880193</v>
      </c>
      <c r="BM6">
        <v>0.263268</v>
      </c>
      <c r="BN6">
        <v>2.4170509999999998</v>
      </c>
      <c r="BO6">
        <v>0.42404999999999998</v>
      </c>
      <c r="BP6">
        <v>101.2256</v>
      </c>
      <c r="BQ6">
        <v>177.20771199999999</v>
      </c>
      <c r="BR6">
        <v>3161.6494360000002</v>
      </c>
      <c r="BS6">
        <v>176.89380800000001</v>
      </c>
      <c r="BT6">
        <v>1492.3778130000001</v>
      </c>
      <c r="BU6">
        <v>646.37318100000005</v>
      </c>
      <c r="BV6">
        <v>221.687555</v>
      </c>
      <c r="BW6">
        <v>408.97413999999998</v>
      </c>
      <c r="BX6">
        <v>215.34293700000001</v>
      </c>
    </row>
    <row r="7" spans="1:144" x14ac:dyDescent="0.35">
      <c r="A7" s="76">
        <v>38657</v>
      </c>
      <c r="U7">
        <v>1.770934</v>
      </c>
      <c r="W7">
        <v>0.80547899999999995</v>
      </c>
      <c r="Y7">
        <v>0.47316999999999998</v>
      </c>
      <c r="Z7">
        <v>1580.8247180000001</v>
      </c>
      <c r="AA7">
        <v>0.45015700000000003</v>
      </c>
      <c r="AB7">
        <v>88.446904000000004</v>
      </c>
      <c r="AC7">
        <v>0.65931800000000007</v>
      </c>
      <c r="AD7">
        <v>1492.3778130000001</v>
      </c>
      <c r="AE7">
        <v>2.1092170000000001</v>
      </c>
      <c r="AF7">
        <v>646.37318100000005</v>
      </c>
      <c r="AG7">
        <v>0.83440700000000001</v>
      </c>
      <c r="AH7">
        <v>221.687555</v>
      </c>
      <c r="AI7">
        <v>0.244528</v>
      </c>
      <c r="AJ7">
        <v>408.97413999999998</v>
      </c>
      <c r="AK7">
        <v>0.41735500000000003</v>
      </c>
      <c r="AL7">
        <v>215.34293700000001</v>
      </c>
      <c r="AM7">
        <v>6.4864000000000005E-2</v>
      </c>
      <c r="AN7">
        <v>1.8705259999999999</v>
      </c>
      <c r="AO7">
        <v>0.50119999999999998</v>
      </c>
      <c r="AP7">
        <v>0.75156100000000003</v>
      </c>
      <c r="AQ7">
        <v>5.7645650000000002</v>
      </c>
      <c r="AR7">
        <v>1586.589283</v>
      </c>
      <c r="AS7">
        <v>79.466999999999999</v>
      </c>
      <c r="AT7">
        <v>6.694</v>
      </c>
      <c r="AU7">
        <v>72.772999999999996</v>
      </c>
      <c r="AV7">
        <v>31.779836</v>
      </c>
      <c r="AW7">
        <v>13.615703999999999</v>
      </c>
      <c r="AX7">
        <v>19.989007000000001</v>
      </c>
      <c r="AY7">
        <v>7.3884540000000003</v>
      </c>
      <c r="AZ7">
        <v>-3.4848880000000002</v>
      </c>
      <c r="BA7">
        <v>-0.70191400000000004</v>
      </c>
      <c r="BB7">
        <v>-2.7829739999999998</v>
      </c>
      <c r="BC7">
        <v>7.6914980000000002</v>
      </c>
      <c r="BD7">
        <v>-1.738021</v>
      </c>
      <c r="BE7">
        <v>-7.2333360000000004</v>
      </c>
      <c r="BF7">
        <v>-1.5031140000000001</v>
      </c>
      <c r="BG7">
        <v>33.626711</v>
      </c>
      <c r="BH7">
        <v>5.6803990000000004</v>
      </c>
      <c r="BI7">
        <v>24.719670000000001</v>
      </c>
      <c r="BJ7">
        <v>14.209159</v>
      </c>
      <c r="BK7">
        <v>77.270617000000001</v>
      </c>
      <c r="BL7">
        <v>0.62580599999999997</v>
      </c>
      <c r="BM7">
        <v>0.33951599999999998</v>
      </c>
      <c r="BN7">
        <v>2.5056850000000002</v>
      </c>
      <c r="BO7">
        <v>0.44154700000000002</v>
      </c>
      <c r="BP7">
        <v>81.183170000000004</v>
      </c>
      <c r="BQ7">
        <v>157.16528299999999</v>
      </c>
      <c r="BR7">
        <v>2858.848</v>
      </c>
      <c r="BS7">
        <v>164.16800000000001</v>
      </c>
      <c r="BT7">
        <v>1347.34</v>
      </c>
      <c r="BU7">
        <v>573.34</v>
      </c>
      <c r="BV7">
        <v>206</v>
      </c>
      <c r="BW7">
        <v>372</v>
      </c>
      <c r="BX7">
        <v>196</v>
      </c>
      <c r="CO7">
        <v>1429.424</v>
      </c>
      <c r="CQ7">
        <v>82.084000000000003</v>
      </c>
      <c r="CR7">
        <v>0</v>
      </c>
    </row>
    <row r="8" spans="1:144" x14ac:dyDescent="0.35">
      <c r="A8" s="76">
        <v>38687</v>
      </c>
      <c r="U8">
        <v>2.6683400000000002</v>
      </c>
      <c r="W8">
        <v>0.48863099999999998</v>
      </c>
      <c r="Y8">
        <v>0.52656100000000006</v>
      </c>
      <c r="Z8">
        <v>1429.424</v>
      </c>
      <c r="AA8">
        <v>0.476435</v>
      </c>
      <c r="AB8">
        <v>82.084000000000003</v>
      </c>
      <c r="AC8">
        <v>0.60384499999999997</v>
      </c>
      <c r="AD8">
        <v>1347.34</v>
      </c>
      <c r="AE8">
        <v>2.7810950000000001</v>
      </c>
      <c r="AF8">
        <v>573.34</v>
      </c>
      <c r="AG8">
        <v>0.73536299999999999</v>
      </c>
      <c r="AH8">
        <v>206</v>
      </c>
      <c r="AI8">
        <v>0.249754</v>
      </c>
      <c r="AJ8">
        <v>372</v>
      </c>
      <c r="AK8">
        <v>0.39315800000000001</v>
      </c>
      <c r="AL8">
        <v>196</v>
      </c>
      <c r="AM8">
        <v>1.4144E-2</v>
      </c>
      <c r="AN8">
        <v>2.028162</v>
      </c>
      <c r="AO8">
        <v>1.01441</v>
      </c>
      <c r="AP8">
        <v>0.70949499999999999</v>
      </c>
      <c r="AQ8">
        <v>6.9231819999999997</v>
      </c>
      <c r="AR8">
        <v>1436.347182</v>
      </c>
      <c r="AS8">
        <v>73.045000000000002</v>
      </c>
      <c r="AT8">
        <v>6.5043329999999999</v>
      </c>
      <c r="AU8">
        <v>66.540666999999999</v>
      </c>
      <c r="AV8">
        <v>29.188293999999999</v>
      </c>
      <c r="AW8">
        <v>12.283925999999999</v>
      </c>
      <c r="AX8">
        <v>18.040379000000001</v>
      </c>
      <c r="AY8">
        <v>7.0280680000000002</v>
      </c>
      <c r="AZ8">
        <v>2.0307050000000002</v>
      </c>
      <c r="BA8">
        <v>-1.1335390000000001</v>
      </c>
      <c r="BB8">
        <v>3.1642429999999999</v>
      </c>
      <c r="BC8">
        <v>-0.18661</v>
      </c>
      <c r="BD8">
        <v>1.752656</v>
      </c>
      <c r="BE8">
        <v>1.8220940000000001</v>
      </c>
      <c r="BF8">
        <v>-0.22389700000000001</v>
      </c>
      <c r="BG8">
        <v>43.687848000000002</v>
      </c>
      <c r="BH8">
        <v>6.0382189999999998</v>
      </c>
      <c r="BI8">
        <v>23.773347999999999</v>
      </c>
      <c r="BJ8">
        <v>18.926373000000002</v>
      </c>
      <c r="BK8">
        <v>91.112723000000003</v>
      </c>
      <c r="BL8">
        <v>0.652868</v>
      </c>
      <c r="BM8">
        <v>0.66019600000000001</v>
      </c>
      <c r="BN8">
        <v>4.6927310000000002</v>
      </c>
      <c r="BO8">
        <v>0.39786300000000002</v>
      </c>
      <c r="BP8">
        <v>97.516381999999993</v>
      </c>
      <c r="BQ8">
        <v>172.59208699999999</v>
      </c>
      <c r="BR8">
        <v>2527.51019</v>
      </c>
      <c r="BS8">
        <v>149.55916400000001</v>
      </c>
      <c r="BT8">
        <v>1188.9755130000001</v>
      </c>
      <c r="BU8">
        <v>500.66461199999998</v>
      </c>
      <c r="BV8">
        <v>187.953361</v>
      </c>
      <c r="BW8">
        <v>329.37858899999998</v>
      </c>
      <c r="BX8">
        <v>170.978951</v>
      </c>
    </row>
    <row r="9" spans="1:144" x14ac:dyDescent="0.35">
      <c r="A9" s="76">
        <v>38718</v>
      </c>
      <c r="U9">
        <v>2.326606</v>
      </c>
      <c r="W9">
        <v>0.53145799999999999</v>
      </c>
      <c r="Y9">
        <v>0.52656100000000006</v>
      </c>
      <c r="Z9">
        <v>1263.755095</v>
      </c>
      <c r="AA9">
        <v>0.476435</v>
      </c>
      <c r="AB9">
        <v>74.779582000000005</v>
      </c>
      <c r="AC9">
        <v>0.60384499999999997</v>
      </c>
      <c r="AD9">
        <v>1188.9755130000001</v>
      </c>
      <c r="AE9">
        <v>2.2587700000000002</v>
      </c>
      <c r="AF9">
        <v>500.66461199999998</v>
      </c>
      <c r="AG9">
        <v>0.787192</v>
      </c>
      <c r="AH9">
        <v>187.953361</v>
      </c>
      <c r="AI9">
        <v>0.14749599999999999</v>
      </c>
      <c r="AJ9">
        <v>329.37858899999998</v>
      </c>
      <c r="AK9">
        <v>0.39315800000000001</v>
      </c>
      <c r="AL9">
        <v>170.978951</v>
      </c>
      <c r="AM9">
        <v>1.1993E-2</v>
      </c>
      <c r="AN9">
        <v>1.7197260000000001</v>
      </c>
      <c r="AO9">
        <v>0.86014199999999996</v>
      </c>
      <c r="AP9">
        <v>0.60159700000000005</v>
      </c>
      <c r="AQ9">
        <v>6.0515220000000003</v>
      </c>
      <c r="AR9">
        <v>1269.806617</v>
      </c>
      <c r="AS9">
        <v>73.045000000000002</v>
      </c>
      <c r="AT9">
        <v>6.5043329999999999</v>
      </c>
      <c r="AU9">
        <v>66.540666999999999</v>
      </c>
      <c r="AV9">
        <v>29.188293999999999</v>
      </c>
      <c r="AW9">
        <v>12.283925999999999</v>
      </c>
      <c r="AX9">
        <v>18.040379000000001</v>
      </c>
      <c r="AY9">
        <v>7.0280680000000002</v>
      </c>
      <c r="AZ9">
        <v>2.0307050000000002</v>
      </c>
      <c r="BA9">
        <v>-1.1335390000000001</v>
      </c>
      <c r="BB9">
        <v>3.1642429999999999</v>
      </c>
      <c r="BC9">
        <v>-0.18661</v>
      </c>
      <c r="BD9">
        <v>1.752656</v>
      </c>
      <c r="BE9">
        <v>1.8220940000000001</v>
      </c>
      <c r="BF9">
        <v>-0.22389700000000001</v>
      </c>
      <c r="BG9">
        <v>39.004913999999999</v>
      </c>
      <c r="BH9">
        <v>5.3909779999999996</v>
      </c>
      <c r="BI9">
        <v>21.225064</v>
      </c>
      <c r="BJ9">
        <v>16.897639999999999</v>
      </c>
      <c r="BK9">
        <v>81.227886999999996</v>
      </c>
      <c r="BL9">
        <v>0.51912599999999998</v>
      </c>
      <c r="BM9">
        <v>0.77158300000000002</v>
      </c>
      <c r="BN9">
        <v>2.0890119999999999</v>
      </c>
      <c r="BO9">
        <v>0.405032</v>
      </c>
      <c r="BP9">
        <v>85.012640000000005</v>
      </c>
      <c r="BQ9">
        <v>160.08834400000001</v>
      </c>
      <c r="BR9">
        <v>2219.4365440000001</v>
      </c>
      <c r="BS9">
        <v>139.545616</v>
      </c>
      <c r="BT9">
        <v>1039.9454639999999</v>
      </c>
      <c r="BU9">
        <v>432.670007</v>
      </c>
      <c r="BV9">
        <v>170.24552700000001</v>
      </c>
      <c r="BW9">
        <v>289.15119399999998</v>
      </c>
      <c r="BX9">
        <v>147.878737</v>
      </c>
    </row>
    <row r="10" spans="1:144" x14ac:dyDescent="0.35">
      <c r="A10" s="76">
        <v>38749</v>
      </c>
      <c r="U10">
        <v>2.7206649999999999</v>
      </c>
      <c r="W10">
        <v>0.30059000000000002</v>
      </c>
      <c r="Y10">
        <v>0.52656100000000006</v>
      </c>
      <c r="Z10">
        <v>1109.7182720000001</v>
      </c>
      <c r="AA10">
        <v>0.476435</v>
      </c>
      <c r="AB10">
        <v>69.772807999999998</v>
      </c>
      <c r="AC10">
        <v>0.60384499999999997</v>
      </c>
      <c r="AD10">
        <v>1039.9454639999999</v>
      </c>
      <c r="AE10">
        <v>3.2316419999999999</v>
      </c>
      <c r="AF10">
        <v>432.670007</v>
      </c>
      <c r="AG10">
        <v>0.69774599999999998</v>
      </c>
      <c r="AH10">
        <v>170.24552700000001</v>
      </c>
      <c r="AI10">
        <v>0.17235400000000001</v>
      </c>
      <c r="AJ10">
        <v>289.15119399999998</v>
      </c>
      <c r="AK10">
        <v>0.39315800000000001</v>
      </c>
      <c r="AL10">
        <v>147.878737</v>
      </c>
      <c r="AM10">
        <v>1.5403999999999999E-2</v>
      </c>
      <c r="AN10">
        <v>2.2088510000000001</v>
      </c>
      <c r="AO10">
        <v>1.104784</v>
      </c>
      <c r="AP10">
        <v>0.77270399999999995</v>
      </c>
      <c r="AQ10">
        <v>7.1229969999999998</v>
      </c>
      <c r="AR10">
        <v>1116.841269</v>
      </c>
      <c r="AS10">
        <v>73.045000000000002</v>
      </c>
      <c r="AT10">
        <v>6.5043329999999999</v>
      </c>
      <c r="AU10">
        <v>66.540666999999999</v>
      </c>
      <c r="AV10">
        <v>29.188293999999999</v>
      </c>
      <c r="AW10">
        <v>12.283925999999999</v>
      </c>
      <c r="AX10">
        <v>18.040379000000001</v>
      </c>
      <c r="AY10">
        <v>7.0280680000000002</v>
      </c>
      <c r="AZ10">
        <v>2.0307050000000002</v>
      </c>
      <c r="BA10">
        <v>-1.1335390000000001</v>
      </c>
      <c r="BB10">
        <v>3.1642429999999999</v>
      </c>
      <c r="BC10">
        <v>-0.18661</v>
      </c>
      <c r="BD10">
        <v>1.752656</v>
      </c>
      <c r="BE10">
        <v>1.8220940000000001</v>
      </c>
      <c r="BF10">
        <v>-0.22389700000000001</v>
      </c>
      <c r="BG10">
        <v>31.963726999999999</v>
      </c>
      <c r="BH10">
        <v>4.4177960000000001</v>
      </c>
      <c r="BI10">
        <v>17.393505000000001</v>
      </c>
      <c r="BJ10">
        <v>13.84727</v>
      </c>
      <c r="BK10">
        <v>66.520765999999995</v>
      </c>
      <c r="BL10">
        <v>0.42071399999999998</v>
      </c>
      <c r="BM10">
        <v>0.68081599999999998</v>
      </c>
      <c r="BN10">
        <v>1.574362</v>
      </c>
      <c r="BO10">
        <v>0.353906</v>
      </c>
      <c r="BP10">
        <v>69.550565000000006</v>
      </c>
      <c r="BQ10">
        <v>144.62626900000001</v>
      </c>
      <c r="BR10">
        <v>1944.43</v>
      </c>
      <c r="BS10">
        <v>130.99</v>
      </c>
      <c r="BT10">
        <v>906.72</v>
      </c>
      <c r="BU10">
        <v>371.72</v>
      </c>
      <c r="BV10">
        <v>154</v>
      </c>
      <c r="BW10">
        <v>253</v>
      </c>
      <c r="BX10">
        <v>128</v>
      </c>
      <c r="CO10">
        <v>972.21500000000003</v>
      </c>
      <c r="CP10">
        <v>0</v>
      </c>
      <c r="CQ10">
        <v>65.495000000000005</v>
      </c>
      <c r="CR10">
        <v>0</v>
      </c>
    </row>
    <row r="11" spans="1:144" x14ac:dyDescent="0.35">
      <c r="A11" s="76">
        <v>38777</v>
      </c>
      <c r="U11">
        <v>3.0135320000000001</v>
      </c>
      <c r="W11">
        <v>0.45769599999999999</v>
      </c>
      <c r="Y11">
        <v>0.70687300000000008</v>
      </c>
      <c r="Z11">
        <v>972.21500000000003</v>
      </c>
      <c r="AA11">
        <v>0.41137099999999999</v>
      </c>
      <c r="AB11">
        <v>65.495000000000005</v>
      </c>
      <c r="AC11">
        <v>0.51415900000000003</v>
      </c>
      <c r="AD11">
        <v>906.72</v>
      </c>
      <c r="AE11">
        <v>3.5461749999999999</v>
      </c>
      <c r="AF11">
        <v>371.72</v>
      </c>
      <c r="AG11">
        <v>0.832646</v>
      </c>
      <c r="AH11">
        <v>154</v>
      </c>
      <c r="AI11">
        <v>0.17566399999999999</v>
      </c>
      <c r="AJ11">
        <v>253</v>
      </c>
      <c r="AK11">
        <v>0.36759700000000001</v>
      </c>
      <c r="AL11">
        <v>128</v>
      </c>
      <c r="AM11">
        <v>9.7400000000000004E-3</v>
      </c>
      <c r="AN11">
        <v>1.923646</v>
      </c>
      <c r="AO11">
        <v>1.9059060000000001</v>
      </c>
      <c r="AP11">
        <v>0.71519299999999997</v>
      </c>
      <c r="AQ11">
        <v>8.0257120000000004</v>
      </c>
      <c r="AR11">
        <v>980.24071200000003</v>
      </c>
      <c r="AS11">
        <v>75.486999999999995</v>
      </c>
      <c r="AT11">
        <v>6.8326669999999998</v>
      </c>
      <c r="AU11">
        <v>68.654332999999994</v>
      </c>
      <c r="AV11">
        <v>29.606816999999999</v>
      </c>
      <c r="AW11">
        <v>12.599921999999999</v>
      </c>
      <c r="AX11">
        <v>19.365501999999999</v>
      </c>
      <c r="AY11">
        <v>7.0820910000000001</v>
      </c>
      <c r="AZ11">
        <v>-7.7142869999999997</v>
      </c>
      <c r="BA11">
        <v>-0.14863599999999999</v>
      </c>
      <c r="BB11">
        <v>-7.565652</v>
      </c>
      <c r="BC11">
        <v>-5.3643890000000001</v>
      </c>
      <c r="BD11">
        <v>-1.0511379999999999</v>
      </c>
      <c r="BE11">
        <v>3.0184060000000001</v>
      </c>
      <c r="BF11">
        <v>-4.1685309999999998</v>
      </c>
      <c r="BG11">
        <v>29.504003999999998</v>
      </c>
      <c r="BH11">
        <v>6.6181619999999999</v>
      </c>
      <c r="BI11">
        <v>20.792845</v>
      </c>
      <c r="BJ11">
        <v>15.181086000000001</v>
      </c>
      <c r="BK11">
        <v>70.899908999999994</v>
      </c>
      <c r="BL11">
        <v>0.85763500000000004</v>
      </c>
      <c r="BM11">
        <v>0.33855299999999999</v>
      </c>
      <c r="BN11">
        <v>2.4175930000000001</v>
      </c>
      <c r="BO11">
        <v>0.44214300000000001</v>
      </c>
      <c r="BP11">
        <v>74.955832000000001</v>
      </c>
      <c r="BQ11">
        <v>142.728545</v>
      </c>
      <c r="BR11">
        <v>1675.024334</v>
      </c>
      <c r="BS11">
        <v>118.84492</v>
      </c>
      <c r="BT11">
        <v>778.08970699999998</v>
      </c>
      <c r="BU11">
        <v>317.98330700000002</v>
      </c>
      <c r="BV11">
        <v>137.7567</v>
      </c>
      <c r="BW11">
        <v>211.729152</v>
      </c>
      <c r="BX11">
        <v>110.620547</v>
      </c>
    </row>
    <row r="12" spans="1:144" x14ac:dyDescent="0.35">
      <c r="A12" s="76">
        <v>38808</v>
      </c>
      <c r="U12">
        <v>1.9633389999999999</v>
      </c>
      <c r="W12">
        <v>0.73729900000000004</v>
      </c>
      <c r="Y12">
        <v>0.70687300000000008</v>
      </c>
      <c r="Z12">
        <v>837.51216699999998</v>
      </c>
      <c r="AA12">
        <v>0.41137099999999999</v>
      </c>
      <c r="AB12">
        <v>59.422460000000001</v>
      </c>
      <c r="AC12">
        <v>0.51415900000000003</v>
      </c>
      <c r="AD12">
        <v>778.08970699999998</v>
      </c>
      <c r="AE12">
        <v>2.441338</v>
      </c>
      <c r="AF12">
        <v>317.98330700000002</v>
      </c>
      <c r="AG12">
        <v>0.84836599999999995</v>
      </c>
      <c r="AH12">
        <v>137.7567</v>
      </c>
      <c r="AI12">
        <v>0.16656299999999999</v>
      </c>
      <c r="AJ12">
        <v>211.729152</v>
      </c>
      <c r="AK12">
        <v>0.36759700000000001</v>
      </c>
      <c r="AL12">
        <v>110.620547</v>
      </c>
      <c r="AM12">
        <v>7.391E-3</v>
      </c>
      <c r="AN12">
        <v>1.4598</v>
      </c>
      <c r="AO12">
        <v>1.446337</v>
      </c>
      <c r="AP12">
        <v>0.54273899999999997</v>
      </c>
      <c r="AQ12">
        <v>6.1569060000000002</v>
      </c>
      <c r="AR12">
        <v>843.66907300000003</v>
      </c>
      <c r="AS12">
        <v>75.486999999999995</v>
      </c>
      <c r="AT12">
        <v>6.8326669999999998</v>
      </c>
      <c r="AU12">
        <v>68.654332999999994</v>
      </c>
      <c r="AV12">
        <v>29.606816999999999</v>
      </c>
      <c r="AW12">
        <v>12.599921999999999</v>
      </c>
      <c r="AX12">
        <v>19.365501999999999</v>
      </c>
      <c r="AY12">
        <v>7.0820910000000001</v>
      </c>
      <c r="AZ12">
        <v>-7.7142869999999997</v>
      </c>
      <c r="BA12">
        <v>-0.14863599999999999</v>
      </c>
      <c r="BB12">
        <v>-7.565652</v>
      </c>
      <c r="BC12">
        <v>-5.3643890000000001</v>
      </c>
      <c r="BD12">
        <v>-1.0511379999999999</v>
      </c>
      <c r="BE12">
        <v>3.0184060000000001</v>
      </c>
      <c r="BF12">
        <v>-4.1685309999999998</v>
      </c>
      <c r="BG12">
        <v>26.536998000000001</v>
      </c>
      <c r="BH12">
        <v>5.9526209999999997</v>
      </c>
      <c r="BI12">
        <v>18.701858000000001</v>
      </c>
      <c r="BJ12">
        <v>13.654432999999999</v>
      </c>
      <c r="BK12">
        <v>62.966683000000003</v>
      </c>
      <c r="BL12">
        <v>1.1433439999999999</v>
      </c>
      <c r="BM12">
        <v>0.73588299999999995</v>
      </c>
      <c r="BN12">
        <v>5.1729240000000001</v>
      </c>
      <c r="BO12">
        <v>0.33969100000000002</v>
      </c>
      <c r="BP12">
        <v>70.358525</v>
      </c>
      <c r="BQ12">
        <v>138.131237</v>
      </c>
      <c r="BR12">
        <v>1411.0756699999999</v>
      </c>
      <c r="BS12">
        <v>99.852906000000004</v>
      </c>
      <c r="BT12">
        <v>655.61138300000005</v>
      </c>
      <c r="BU12">
        <v>267.21127200000001</v>
      </c>
      <c r="BV12">
        <v>121.71509500000001</v>
      </c>
      <c r="BW12">
        <v>172.08972299999999</v>
      </c>
      <c r="BX12">
        <v>94.595292999999998</v>
      </c>
    </row>
    <row r="13" spans="1:144" x14ac:dyDescent="0.35">
      <c r="A13" s="76">
        <v>38838</v>
      </c>
      <c r="U13">
        <v>2.4166780000000001</v>
      </c>
      <c r="W13">
        <v>0.66257900000000003</v>
      </c>
      <c r="Y13">
        <v>0.70687300000000008</v>
      </c>
      <c r="Z13">
        <v>705.53783499999997</v>
      </c>
      <c r="AA13">
        <v>0.41137099999999999</v>
      </c>
      <c r="AB13">
        <v>49.926453000000002</v>
      </c>
      <c r="AC13">
        <v>0.51415900000000003</v>
      </c>
      <c r="AD13">
        <v>655.61138300000005</v>
      </c>
      <c r="AE13">
        <v>3.9104890000000001</v>
      </c>
      <c r="AF13">
        <v>267.21127200000001</v>
      </c>
      <c r="AG13">
        <v>1.0107390000000001</v>
      </c>
      <c r="AH13">
        <v>121.71509500000001</v>
      </c>
      <c r="AI13">
        <v>0.15981400000000001</v>
      </c>
      <c r="AJ13">
        <v>172.08972299999999</v>
      </c>
      <c r="AK13">
        <v>0.36759700000000001</v>
      </c>
      <c r="AL13">
        <v>94.595292999999998</v>
      </c>
      <c r="AM13">
        <v>1.0866000000000001E-2</v>
      </c>
      <c r="AN13">
        <v>2.146045</v>
      </c>
      <c r="AO13">
        <v>2.1262530000000002</v>
      </c>
      <c r="AP13">
        <v>0.79787799999999998</v>
      </c>
      <c r="AQ13">
        <v>8.1602990000000002</v>
      </c>
      <c r="AR13">
        <v>713.69813499999998</v>
      </c>
      <c r="AS13">
        <v>75.486999999999995</v>
      </c>
      <c r="AT13">
        <v>6.8326669999999998</v>
      </c>
      <c r="AU13">
        <v>68.654332999999994</v>
      </c>
      <c r="AV13">
        <v>29.606816999999999</v>
      </c>
      <c r="AW13">
        <v>12.599921999999999</v>
      </c>
      <c r="AX13">
        <v>19.365501999999999</v>
      </c>
      <c r="AY13">
        <v>7.0820910000000001</v>
      </c>
      <c r="AZ13">
        <v>-7.7142869999999997</v>
      </c>
      <c r="BA13">
        <v>-0.14863599999999999</v>
      </c>
      <c r="BB13">
        <v>-7.565652</v>
      </c>
      <c r="BC13">
        <v>-5.3643890000000001</v>
      </c>
      <c r="BD13">
        <v>-1.0511379999999999</v>
      </c>
      <c r="BE13">
        <v>3.0184060000000001</v>
      </c>
      <c r="BF13">
        <v>-4.1685309999999998</v>
      </c>
      <c r="BG13">
        <v>28.140709000000001</v>
      </c>
      <c r="BH13">
        <v>6.3123560000000003</v>
      </c>
      <c r="BI13">
        <v>19.832068</v>
      </c>
      <c r="BJ13">
        <v>14.479611</v>
      </c>
      <c r="BK13">
        <v>66.529114000000007</v>
      </c>
      <c r="BL13">
        <v>0.94323299999999999</v>
      </c>
      <c r="BM13">
        <v>1.2923960000000001</v>
      </c>
      <c r="BN13">
        <v>5.6835420000000001</v>
      </c>
      <c r="BO13">
        <v>0.28713699999999998</v>
      </c>
      <c r="BP13">
        <v>74.735422</v>
      </c>
      <c r="BQ13">
        <v>142.50813500000001</v>
      </c>
      <c r="BR13">
        <v>1142.3800000000001</v>
      </c>
      <c r="BS13">
        <v>80.701999999999998</v>
      </c>
      <c r="BT13">
        <v>530.83900000000006</v>
      </c>
      <c r="BU13">
        <v>214.839</v>
      </c>
      <c r="BV13">
        <v>106</v>
      </c>
      <c r="BW13">
        <v>132</v>
      </c>
      <c r="BX13">
        <v>78</v>
      </c>
      <c r="CO13">
        <v>571.19000000000005</v>
      </c>
      <c r="CP13">
        <v>0</v>
      </c>
      <c r="CQ13">
        <v>40.350999999999999</v>
      </c>
      <c r="CR13">
        <v>0</v>
      </c>
    </row>
    <row r="14" spans="1:144" x14ac:dyDescent="0.35">
      <c r="A14" s="76">
        <v>38869</v>
      </c>
      <c r="B14">
        <v>40.564999999999998</v>
      </c>
      <c r="C14">
        <v>29073.31194</v>
      </c>
      <c r="D14">
        <v>7590.4103500000001</v>
      </c>
      <c r="E14">
        <v>500.32774599999999</v>
      </c>
      <c r="F14">
        <v>3400.949963</v>
      </c>
      <c r="G14">
        <v>40605.565000000002</v>
      </c>
      <c r="H14">
        <v>21223.292427</v>
      </c>
      <c r="I14">
        <v>429.52115099999997</v>
      </c>
      <c r="J14">
        <v>6200.6242060000004</v>
      </c>
      <c r="K14">
        <v>31.106999999999999</v>
      </c>
      <c r="L14">
        <v>3253.5622149999999</v>
      </c>
      <c r="M14">
        <v>31138.107</v>
      </c>
      <c r="N14">
        <v>-0.233157</v>
      </c>
      <c r="O14">
        <v>681.92100000000005</v>
      </c>
      <c r="P14">
        <v>13.284000000000001</v>
      </c>
      <c r="Q14">
        <v>389.53500000000003</v>
      </c>
      <c r="R14">
        <v>209.721</v>
      </c>
      <c r="S14">
        <v>-0.233157</v>
      </c>
      <c r="T14">
        <v>1294.461</v>
      </c>
      <c r="U14">
        <v>4.2523429999999998</v>
      </c>
      <c r="V14">
        <v>223.005</v>
      </c>
      <c r="W14">
        <v>7.5754000000000002E-2</v>
      </c>
      <c r="X14">
        <v>1294.461</v>
      </c>
      <c r="Y14">
        <v>0.77271899999999993</v>
      </c>
      <c r="Z14">
        <v>571.19000000000005</v>
      </c>
      <c r="AA14">
        <v>0.29160200000000003</v>
      </c>
      <c r="AB14">
        <v>40.350999999999999</v>
      </c>
      <c r="AC14">
        <v>0.57077299999999997</v>
      </c>
      <c r="AD14">
        <v>530.83900000000006</v>
      </c>
      <c r="AE14">
        <v>3.3359079999999999</v>
      </c>
      <c r="AF14">
        <v>214.839</v>
      </c>
      <c r="AG14">
        <v>0.89337800000000001</v>
      </c>
      <c r="AH14">
        <v>106</v>
      </c>
      <c r="AI14">
        <v>0.175704</v>
      </c>
      <c r="AJ14">
        <v>132</v>
      </c>
      <c r="AK14">
        <v>0.36490499999999998</v>
      </c>
      <c r="AL14">
        <v>78</v>
      </c>
      <c r="AM14">
        <v>1.0266000000000001E-2</v>
      </c>
      <c r="AN14">
        <v>1.7337800000000001</v>
      </c>
      <c r="AO14">
        <v>2.0094949999999998</v>
      </c>
      <c r="AP14">
        <v>0.651451</v>
      </c>
      <c r="AQ14">
        <v>8.7330880000000004</v>
      </c>
      <c r="AR14">
        <v>1874.384088</v>
      </c>
      <c r="AS14">
        <v>78.322333</v>
      </c>
      <c r="AT14">
        <v>6.959333</v>
      </c>
      <c r="AU14">
        <v>71.363</v>
      </c>
      <c r="AV14">
        <v>31.515463</v>
      </c>
      <c r="AW14">
        <v>14.016605999999999</v>
      </c>
      <c r="AX14">
        <v>18.996210999999999</v>
      </c>
      <c r="AY14">
        <v>6.8347199999999999</v>
      </c>
      <c r="AZ14">
        <v>68.872680000000003</v>
      </c>
      <c r="BA14">
        <v>3.2425489999999999</v>
      </c>
      <c r="BB14">
        <v>65.630131000000006</v>
      </c>
      <c r="BC14">
        <v>23.736187999999999</v>
      </c>
      <c r="BD14">
        <v>36.517791000000003</v>
      </c>
      <c r="BE14">
        <v>-4.6108099999999999</v>
      </c>
      <c r="BF14">
        <v>9.9869620000000001</v>
      </c>
      <c r="BG14">
        <v>17.941452999999999</v>
      </c>
      <c r="BH14">
        <v>10.989174</v>
      </c>
      <c r="BI14">
        <v>19.632307000000001</v>
      </c>
      <c r="BJ14">
        <v>13.459998000000001</v>
      </c>
      <c r="BK14">
        <v>60.978025000000002</v>
      </c>
      <c r="BL14">
        <v>0.64927100000000004</v>
      </c>
      <c r="BM14">
        <v>0.39563599999999999</v>
      </c>
      <c r="BN14">
        <v>2.3166389999999999</v>
      </c>
      <c r="BO14">
        <v>0.27939199999999997</v>
      </c>
      <c r="BP14">
        <v>64.618962999999994</v>
      </c>
      <c r="BQ14">
        <v>211.81397699999999</v>
      </c>
      <c r="BR14">
        <v>3325.140222</v>
      </c>
      <c r="BS14">
        <v>63.762366</v>
      </c>
      <c r="BT14">
        <v>1630.688928</v>
      </c>
      <c r="BU14">
        <v>823.57716200000004</v>
      </c>
      <c r="BV14">
        <v>435.74520799999999</v>
      </c>
      <c r="BW14">
        <v>99.991787000000002</v>
      </c>
      <c r="BX14">
        <v>271.37477000000001</v>
      </c>
    </row>
    <row r="15" spans="1:144" x14ac:dyDescent="0.35">
      <c r="A15" s="76">
        <v>38899</v>
      </c>
      <c r="U15">
        <v>3.3818769999999998</v>
      </c>
      <c r="W15">
        <v>0.29474899999999998</v>
      </c>
      <c r="Y15">
        <v>0.77271899999999993</v>
      </c>
      <c r="Z15">
        <v>1662.570111</v>
      </c>
      <c r="AA15">
        <v>0.29160200000000003</v>
      </c>
      <c r="AB15">
        <v>31.881183</v>
      </c>
      <c r="AC15">
        <v>0.57077299999999997</v>
      </c>
      <c r="AD15">
        <v>1630.688928</v>
      </c>
      <c r="AE15">
        <v>4.3590450000000001</v>
      </c>
      <c r="AF15">
        <v>823.57716200000004</v>
      </c>
      <c r="AG15">
        <v>0.82542899999999997</v>
      </c>
      <c r="AH15">
        <v>435.74520799999999</v>
      </c>
      <c r="AI15">
        <v>0.183451</v>
      </c>
      <c r="AJ15">
        <v>99.991787000000002</v>
      </c>
      <c r="AK15">
        <v>0.36490499999999998</v>
      </c>
      <c r="AL15">
        <v>271.37477000000001</v>
      </c>
      <c r="AM15">
        <v>1.251E-2</v>
      </c>
      <c r="AN15">
        <v>2.1127850000000001</v>
      </c>
      <c r="AO15">
        <v>2.4487719999999999</v>
      </c>
      <c r="AP15">
        <v>0.79385799999999995</v>
      </c>
      <c r="AQ15">
        <v>9.0445519999999995</v>
      </c>
      <c r="AR15">
        <v>1671.6146630000001</v>
      </c>
      <c r="AS15">
        <v>78.322333</v>
      </c>
      <c r="AT15">
        <v>6.959333</v>
      </c>
      <c r="AU15">
        <v>71.363</v>
      </c>
      <c r="AV15">
        <v>31.515463</v>
      </c>
      <c r="AW15">
        <v>14.016605999999999</v>
      </c>
      <c r="AX15">
        <v>18.996210999999999</v>
      </c>
      <c r="AY15">
        <v>6.8347199999999999</v>
      </c>
      <c r="AZ15">
        <v>68.872680000000003</v>
      </c>
      <c r="BA15">
        <v>3.2425489999999999</v>
      </c>
      <c r="BB15">
        <v>65.630131000000006</v>
      </c>
      <c r="BC15">
        <v>23.736187999999999</v>
      </c>
      <c r="BD15">
        <v>36.517791000000003</v>
      </c>
      <c r="BE15">
        <v>-4.6108099999999999</v>
      </c>
      <c r="BF15">
        <v>9.9869620000000001</v>
      </c>
      <c r="BG15">
        <v>19.270150999999998</v>
      </c>
      <c r="BH15">
        <v>11.803005000000001</v>
      </c>
      <c r="BI15">
        <v>21.086226</v>
      </c>
      <c r="BJ15">
        <v>14.456811999999999</v>
      </c>
      <c r="BK15">
        <v>65.431377999999995</v>
      </c>
      <c r="BL15">
        <v>0.44648300000000002</v>
      </c>
      <c r="BM15">
        <v>0.73833300000000002</v>
      </c>
      <c r="BN15">
        <v>2.4156629999999999</v>
      </c>
      <c r="BO15">
        <v>0.27474599999999999</v>
      </c>
      <c r="BP15">
        <v>69.306602999999996</v>
      </c>
      <c r="BQ15">
        <v>216.50161700000001</v>
      </c>
      <c r="BR15">
        <v>2910.2260919999999</v>
      </c>
      <c r="BS15">
        <v>45.331037999999999</v>
      </c>
      <c r="BT15">
        <v>1432.447527</v>
      </c>
      <c r="BU15">
        <v>749.06786999999997</v>
      </c>
      <c r="BV15">
        <v>375.52059200000002</v>
      </c>
      <c r="BW15">
        <v>66.968930999999998</v>
      </c>
      <c r="BX15">
        <v>240.89013399999999</v>
      </c>
    </row>
    <row r="16" spans="1:144" x14ac:dyDescent="0.35">
      <c r="A16" s="76">
        <v>38930</v>
      </c>
      <c r="G16">
        <v>14915.769</v>
      </c>
      <c r="M16">
        <v>13893.692999999999</v>
      </c>
      <c r="S16">
        <v>-6.8523000000000001E-2</v>
      </c>
      <c r="T16">
        <v>460.48</v>
      </c>
      <c r="U16">
        <v>3.04772</v>
      </c>
      <c r="V16">
        <v>28.140999999999998</v>
      </c>
      <c r="W16">
        <v>0.40375899999999998</v>
      </c>
      <c r="X16">
        <v>513.95500000000004</v>
      </c>
      <c r="Y16">
        <v>0.77271899999999993</v>
      </c>
      <c r="Z16">
        <v>1455.1130459999999</v>
      </c>
      <c r="AA16">
        <v>0.29160200000000003</v>
      </c>
      <c r="AB16">
        <v>22.665519</v>
      </c>
      <c r="AC16">
        <v>0.57077299999999997</v>
      </c>
      <c r="AD16">
        <v>1432.447527</v>
      </c>
      <c r="AE16">
        <v>4.1777480000000002</v>
      </c>
      <c r="AF16">
        <v>749.06786999999997</v>
      </c>
      <c r="AG16">
        <v>0.85692299999999999</v>
      </c>
      <c r="AH16">
        <v>375.52059200000002</v>
      </c>
      <c r="AI16">
        <v>0.21097399999999999</v>
      </c>
      <c r="AJ16">
        <v>66.968930999999998</v>
      </c>
      <c r="AK16">
        <v>0.36490499999999998</v>
      </c>
      <c r="AL16">
        <v>240.89013399999999</v>
      </c>
      <c r="AM16">
        <v>1.2225E-2</v>
      </c>
      <c r="AN16">
        <v>2.0646559999999998</v>
      </c>
      <c r="AO16">
        <v>2.392989</v>
      </c>
      <c r="AP16">
        <v>0.77577399999999996</v>
      </c>
      <c r="AQ16">
        <v>8.6971229999999995</v>
      </c>
      <c r="AR16">
        <v>1977.765169</v>
      </c>
      <c r="AS16">
        <v>78.322333</v>
      </c>
      <c r="AT16">
        <v>6.959333</v>
      </c>
      <c r="AU16">
        <v>71.363</v>
      </c>
      <c r="AV16">
        <v>31.515463</v>
      </c>
      <c r="AW16">
        <v>14.016605999999999</v>
      </c>
      <c r="AX16">
        <v>18.996210999999999</v>
      </c>
      <c r="AY16">
        <v>6.8347199999999999</v>
      </c>
      <c r="AZ16">
        <v>68.872680000000003</v>
      </c>
      <c r="BA16">
        <v>3.2425489999999999</v>
      </c>
      <c r="BB16">
        <v>65.630131000000006</v>
      </c>
      <c r="BC16">
        <v>23.736187999999999</v>
      </c>
      <c r="BD16">
        <v>36.517791000000003</v>
      </c>
      <c r="BE16">
        <v>-4.6108099999999999</v>
      </c>
      <c r="BF16">
        <v>9.9869620000000001</v>
      </c>
      <c r="BG16">
        <v>21.307445000000001</v>
      </c>
      <c r="BH16">
        <v>13.050851</v>
      </c>
      <c r="BI16">
        <v>23.315519999999999</v>
      </c>
      <c r="BJ16">
        <v>15.985226000000001</v>
      </c>
      <c r="BK16">
        <v>72.235680000000002</v>
      </c>
      <c r="BL16">
        <v>0.66287499999999999</v>
      </c>
      <c r="BM16">
        <v>0.760486</v>
      </c>
      <c r="BN16">
        <v>5.9894910000000001</v>
      </c>
      <c r="BO16">
        <v>0.37662299999999999</v>
      </c>
      <c r="BP16">
        <v>80.025154999999998</v>
      </c>
      <c r="BQ16">
        <v>227.220169</v>
      </c>
      <c r="BR16">
        <v>3501.09</v>
      </c>
      <c r="BS16">
        <v>126.048</v>
      </c>
      <c r="BT16">
        <v>1687.521</v>
      </c>
      <c r="BU16">
        <v>672.52099999999996</v>
      </c>
      <c r="BV16">
        <v>314</v>
      </c>
      <c r="BW16">
        <v>464</v>
      </c>
      <c r="BX16">
        <v>237</v>
      </c>
      <c r="BY16">
        <v>14.898999999999999</v>
      </c>
      <c r="BZ16">
        <v>14400.776868000001</v>
      </c>
      <c r="CA16">
        <v>122.164501</v>
      </c>
      <c r="CB16">
        <v>376.05863099999999</v>
      </c>
      <c r="CC16">
        <v>1.87</v>
      </c>
      <c r="CD16">
        <v>13.878</v>
      </c>
      <c r="CE16">
        <v>13398.328097</v>
      </c>
      <c r="CF16">
        <v>119.105104</v>
      </c>
      <c r="CG16">
        <v>360.56679800000001</v>
      </c>
      <c r="CH16">
        <v>1.8149999999999999</v>
      </c>
      <c r="CI16">
        <v>-6.8528000000000006E-2</v>
      </c>
      <c r="CJ16">
        <v>-2.9412000000000001E-2</v>
      </c>
      <c r="CK16">
        <v>432.339</v>
      </c>
      <c r="CL16">
        <v>6.226</v>
      </c>
      <c r="CM16">
        <v>21.914999999999999</v>
      </c>
      <c r="CN16">
        <v>53.475000000000001</v>
      </c>
      <c r="CO16">
        <v>1750.5450000000001</v>
      </c>
      <c r="CQ16">
        <v>63.024000000000001</v>
      </c>
      <c r="CR16">
        <v>0</v>
      </c>
    </row>
    <row r="17" spans="1:96" x14ac:dyDescent="0.35">
      <c r="A17" s="76">
        <v>38961</v>
      </c>
      <c r="U17">
        <v>3.1862620000000001</v>
      </c>
      <c r="W17">
        <v>8.9726E-2</v>
      </c>
      <c r="Y17">
        <v>0.88160799999999995</v>
      </c>
      <c r="Z17">
        <v>1750.5450000000001</v>
      </c>
      <c r="AA17">
        <v>0.31515899999999997</v>
      </c>
      <c r="AB17">
        <v>63.024000000000001</v>
      </c>
      <c r="AC17">
        <v>0.42060000000000003</v>
      </c>
      <c r="AD17">
        <v>1687.521</v>
      </c>
      <c r="AE17">
        <v>5.475892</v>
      </c>
      <c r="AF17">
        <v>672.52099999999996</v>
      </c>
      <c r="AG17">
        <v>0.83193099999999998</v>
      </c>
      <c r="AH17">
        <v>314</v>
      </c>
      <c r="AI17">
        <v>0.33489000000000002</v>
      </c>
      <c r="AJ17">
        <v>464</v>
      </c>
      <c r="AK17">
        <v>0.382633</v>
      </c>
      <c r="AL17">
        <v>237</v>
      </c>
      <c r="AM17">
        <v>0.31259399999999998</v>
      </c>
      <c r="AN17">
        <v>1.6938169999999999</v>
      </c>
      <c r="AO17">
        <v>3.7866599999999999</v>
      </c>
      <c r="AP17">
        <v>0.84964099999999998</v>
      </c>
      <c r="AQ17">
        <v>9.9186999999999994</v>
      </c>
      <c r="AR17">
        <v>1760.4637</v>
      </c>
      <c r="AS17">
        <v>81.081333000000001</v>
      </c>
      <c r="AT17">
        <v>7.4306669999999997</v>
      </c>
      <c r="AU17">
        <v>73.650666999999999</v>
      </c>
      <c r="AV17">
        <v>30.986554000000002</v>
      </c>
      <c r="AW17">
        <v>14.494135999999999</v>
      </c>
      <c r="AX17">
        <v>20.781521999999999</v>
      </c>
      <c r="AY17">
        <v>7.3884540000000003</v>
      </c>
      <c r="AZ17">
        <v>3.2712319999999999</v>
      </c>
      <c r="BA17">
        <v>-3.820033</v>
      </c>
      <c r="BB17">
        <v>7.0912649999999999</v>
      </c>
      <c r="BC17">
        <v>4.3874389999999996</v>
      </c>
      <c r="BD17">
        <v>3.0389599999999999</v>
      </c>
      <c r="BE17">
        <v>0.66069900000000004</v>
      </c>
      <c r="BF17">
        <v>-0.99583299999999997</v>
      </c>
      <c r="BG17">
        <v>19.805181000000001</v>
      </c>
      <c r="BH17">
        <v>12.233997</v>
      </c>
      <c r="BI17">
        <v>23.015647999999999</v>
      </c>
      <c r="BJ17">
        <v>18.817202999999999</v>
      </c>
      <c r="BK17">
        <v>73.226667000000006</v>
      </c>
      <c r="BL17">
        <v>0.50627699999999998</v>
      </c>
      <c r="BM17">
        <v>0.13908499999999999</v>
      </c>
      <c r="BN17">
        <v>3.356376</v>
      </c>
      <c r="BO17">
        <v>0.369251</v>
      </c>
      <c r="BP17">
        <v>77.597656000000001</v>
      </c>
      <c r="BQ17">
        <v>161.950221</v>
      </c>
      <c r="BR17">
        <v>3197.0269600000001</v>
      </c>
      <c r="BS17">
        <v>117.92745600000001</v>
      </c>
      <c r="BT17">
        <v>1539.5497519999999</v>
      </c>
      <c r="BU17">
        <v>617.65441999999996</v>
      </c>
      <c r="BV17">
        <v>285.92672399999998</v>
      </c>
      <c r="BW17">
        <v>423.32879100000002</v>
      </c>
      <c r="BX17">
        <v>212.63981699999999</v>
      </c>
    </row>
    <row r="18" spans="1:96" x14ac:dyDescent="0.35">
      <c r="A18" s="76">
        <v>38991</v>
      </c>
      <c r="U18">
        <v>3.080632</v>
      </c>
      <c r="W18">
        <v>0.53243700000000005</v>
      </c>
      <c r="Y18">
        <v>0.88160799999999995</v>
      </c>
      <c r="Z18">
        <v>1598.5134800000001</v>
      </c>
      <c r="AA18">
        <v>0.31515899999999997</v>
      </c>
      <c r="AB18">
        <v>58.963728000000003</v>
      </c>
      <c r="AC18">
        <v>0.42060000000000003</v>
      </c>
      <c r="AD18">
        <v>1539.5497519999999</v>
      </c>
      <c r="AE18">
        <v>5.7414399999999999</v>
      </c>
      <c r="AF18">
        <v>617.65441999999996</v>
      </c>
      <c r="AG18">
        <v>1.0143679999999999</v>
      </c>
      <c r="AH18">
        <v>285.92672399999998</v>
      </c>
      <c r="AI18">
        <v>0.181149</v>
      </c>
      <c r="AJ18">
        <v>423.32879100000002</v>
      </c>
      <c r="AK18">
        <v>0.382633</v>
      </c>
      <c r="AL18">
        <v>212.63981699999999</v>
      </c>
      <c r="AM18">
        <v>0.32644099999999998</v>
      </c>
      <c r="AN18">
        <v>1.7688459999999999</v>
      </c>
      <c r="AO18">
        <v>3.9543940000000002</v>
      </c>
      <c r="AP18">
        <v>0.88727699999999998</v>
      </c>
      <c r="AQ18">
        <v>10.550025</v>
      </c>
      <c r="AR18">
        <v>1609.0635050000001</v>
      </c>
      <c r="AS18">
        <v>81.081333000000001</v>
      </c>
      <c r="AT18">
        <v>7.4306669999999997</v>
      </c>
      <c r="AU18">
        <v>73.650666999999999</v>
      </c>
      <c r="AV18">
        <v>30.986554000000002</v>
      </c>
      <c r="AW18">
        <v>14.494135999999999</v>
      </c>
      <c r="AX18">
        <v>20.781521999999999</v>
      </c>
      <c r="AY18">
        <v>7.3884540000000003</v>
      </c>
      <c r="AZ18">
        <v>3.2712319999999999</v>
      </c>
      <c r="BA18">
        <v>-3.820033</v>
      </c>
      <c r="BB18">
        <v>7.0912649999999999</v>
      </c>
      <c r="BC18">
        <v>4.3874389999999996</v>
      </c>
      <c r="BD18">
        <v>3.0389599999999999</v>
      </c>
      <c r="BE18">
        <v>0.66069900000000004</v>
      </c>
      <c r="BF18">
        <v>-0.99583299999999997</v>
      </c>
      <c r="BG18">
        <v>18.040969</v>
      </c>
      <c r="BH18">
        <v>11.144214</v>
      </c>
      <c r="BI18">
        <v>20.965454000000001</v>
      </c>
      <c r="BJ18">
        <v>17.140999000000001</v>
      </c>
      <c r="BK18">
        <v>65.893506000000002</v>
      </c>
      <c r="BL18">
        <v>0.52021099999999998</v>
      </c>
      <c r="BM18">
        <v>0.877919</v>
      </c>
      <c r="BN18">
        <v>4.7048699999999997</v>
      </c>
      <c r="BO18">
        <v>0.31713000000000002</v>
      </c>
      <c r="BP18">
        <v>72.313636000000002</v>
      </c>
      <c r="BQ18">
        <v>156.666201</v>
      </c>
      <c r="BR18">
        <v>2904.7946080000002</v>
      </c>
      <c r="BS18">
        <v>107.88832600000001</v>
      </c>
      <c r="BT18">
        <v>1398.453141</v>
      </c>
      <c r="BU18">
        <v>564.56589699999995</v>
      </c>
      <c r="BV18">
        <v>259.018261</v>
      </c>
      <c r="BW18">
        <v>384.87550900000002</v>
      </c>
      <c r="BX18">
        <v>189.99347399999999</v>
      </c>
    </row>
    <row r="19" spans="1:96" x14ac:dyDescent="0.35">
      <c r="A19" s="76">
        <v>39022</v>
      </c>
      <c r="U19">
        <v>2.4246819999999998</v>
      </c>
      <c r="W19">
        <v>0.69866799999999996</v>
      </c>
      <c r="Y19">
        <v>0.88160799999999995</v>
      </c>
      <c r="Z19">
        <v>1452.3973040000001</v>
      </c>
      <c r="AA19">
        <v>0.31515899999999997</v>
      </c>
      <c r="AB19">
        <v>53.944163000000003</v>
      </c>
      <c r="AC19">
        <v>0.42060000000000003</v>
      </c>
      <c r="AD19">
        <v>1398.453141</v>
      </c>
      <c r="AE19">
        <v>4.6143830000000001</v>
      </c>
      <c r="AF19">
        <v>564.56589699999995</v>
      </c>
      <c r="AG19">
        <v>0.96247300000000002</v>
      </c>
      <c r="AH19">
        <v>259.018261</v>
      </c>
      <c r="AI19">
        <v>0.28689700000000001</v>
      </c>
      <c r="AJ19">
        <v>384.87550900000002</v>
      </c>
      <c r="AK19">
        <v>0.382633</v>
      </c>
      <c r="AL19">
        <v>189.99347399999999</v>
      </c>
      <c r="AM19">
        <v>0.27593800000000002</v>
      </c>
      <c r="AN19">
        <v>1.4951909999999999</v>
      </c>
      <c r="AO19">
        <v>3.342616</v>
      </c>
      <c r="AP19">
        <v>0.75000800000000001</v>
      </c>
      <c r="AQ19">
        <v>8.9871029999999994</v>
      </c>
      <c r="AR19">
        <v>1461.384407</v>
      </c>
      <c r="AS19">
        <v>81.081333000000001</v>
      </c>
      <c r="AT19">
        <v>7.4306669999999997</v>
      </c>
      <c r="AU19">
        <v>73.650666999999999</v>
      </c>
      <c r="AV19">
        <v>30.986554000000002</v>
      </c>
      <c r="AW19">
        <v>14.494135999999999</v>
      </c>
      <c r="AX19">
        <v>20.781521999999999</v>
      </c>
      <c r="AY19">
        <v>7.3884540000000003</v>
      </c>
      <c r="AZ19">
        <v>3.2712319999999999</v>
      </c>
      <c r="BA19">
        <v>-3.820033</v>
      </c>
      <c r="BB19">
        <v>7.0912649999999999</v>
      </c>
      <c r="BC19">
        <v>4.3874389999999996</v>
      </c>
      <c r="BD19">
        <v>3.0389599999999999</v>
      </c>
      <c r="BE19">
        <v>0.66069900000000004</v>
      </c>
      <c r="BF19">
        <v>-0.99583299999999997</v>
      </c>
      <c r="BG19">
        <v>16.156841</v>
      </c>
      <c r="BH19">
        <v>9.9803560000000004</v>
      </c>
      <c r="BI19">
        <v>18.775904000000001</v>
      </c>
      <c r="BJ19">
        <v>15.350860000000001</v>
      </c>
      <c r="BK19">
        <v>58.444397000000002</v>
      </c>
      <c r="BL19">
        <v>0.66166899999999995</v>
      </c>
      <c r="BM19">
        <v>1.1578949999999999</v>
      </c>
      <c r="BN19">
        <v>1.7432650000000001</v>
      </c>
      <c r="BO19">
        <v>0.36661500000000002</v>
      </c>
      <c r="BP19">
        <v>62.373840999999999</v>
      </c>
      <c r="BQ19">
        <v>146.72640699999999</v>
      </c>
      <c r="BR19">
        <v>2629.3159999999998</v>
      </c>
      <c r="BS19">
        <v>102.694</v>
      </c>
      <c r="BT19">
        <v>1263.3109999999999</v>
      </c>
      <c r="BU19">
        <v>513.31100000000004</v>
      </c>
      <c r="BV19">
        <v>233</v>
      </c>
      <c r="BW19">
        <v>348</v>
      </c>
      <c r="BX19">
        <v>169</v>
      </c>
      <c r="CO19">
        <v>1314.6579999999999</v>
      </c>
      <c r="CP19">
        <v>0</v>
      </c>
      <c r="CQ19">
        <v>51.347000000000001</v>
      </c>
      <c r="CR19">
        <v>0</v>
      </c>
    </row>
    <row r="20" spans="1:96" x14ac:dyDescent="0.35">
      <c r="A20" s="76">
        <v>39052</v>
      </c>
      <c r="U20">
        <v>2.4602499999999998</v>
      </c>
      <c r="W20">
        <v>0.61659900000000001</v>
      </c>
      <c r="Y20">
        <v>0.88986200000000004</v>
      </c>
      <c r="Z20">
        <v>1314.6579999999999</v>
      </c>
      <c r="AA20">
        <v>0.39638400000000001</v>
      </c>
      <c r="AB20">
        <v>51.347000000000001</v>
      </c>
      <c r="AC20">
        <v>0.35419200000000001</v>
      </c>
      <c r="AD20">
        <v>1263.3109999999999</v>
      </c>
      <c r="AE20">
        <v>6.7135889999999998</v>
      </c>
      <c r="AF20">
        <v>513.31100000000004</v>
      </c>
      <c r="AG20">
        <v>0.92521600000000004</v>
      </c>
      <c r="AH20">
        <v>233</v>
      </c>
      <c r="AI20">
        <v>0.22058800000000001</v>
      </c>
      <c r="AJ20">
        <v>348</v>
      </c>
      <c r="AK20">
        <v>0.35956399999999999</v>
      </c>
      <c r="AL20">
        <v>169</v>
      </c>
      <c r="AM20">
        <v>2.5353000000000001E-2</v>
      </c>
      <c r="AN20">
        <v>1.84084</v>
      </c>
      <c r="AO20">
        <v>5.1157709999999996</v>
      </c>
      <c r="AP20">
        <v>0.87743000000000004</v>
      </c>
      <c r="AQ20">
        <v>10.936242999999999</v>
      </c>
      <c r="AR20">
        <v>1325.594243</v>
      </c>
      <c r="AS20">
        <v>75.108999999999995</v>
      </c>
      <c r="AT20">
        <v>7.1046670000000001</v>
      </c>
      <c r="AU20">
        <v>68.004333000000003</v>
      </c>
      <c r="AV20">
        <v>29.144192</v>
      </c>
      <c r="AW20">
        <v>13.076438</v>
      </c>
      <c r="AX20">
        <v>18.755635999999999</v>
      </c>
      <c r="AY20">
        <v>7.0280680000000002</v>
      </c>
      <c r="AZ20">
        <v>8.3989890000000003</v>
      </c>
      <c r="BA20">
        <v>-2.6410330000000002</v>
      </c>
      <c r="BB20">
        <v>11.040022</v>
      </c>
      <c r="BC20">
        <v>2.9188529999999999</v>
      </c>
      <c r="BD20">
        <v>7.5481000000000006E-2</v>
      </c>
      <c r="BE20">
        <v>9.5917069999999995</v>
      </c>
      <c r="BF20">
        <v>-1.546019</v>
      </c>
      <c r="BG20">
        <v>27.416224</v>
      </c>
      <c r="BH20">
        <v>8.3659230000000004</v>
      </c>
      <c r="BI20">
        <v>16.662768</v>
      </c>
      <c r="BJ20">
        <v>17.288485000000001</v>
      </c>
      <c r="BK20">
        <v>68.297719999999998</v>
      </c>
      <c r="BL20">
        <v>0.68663099999999999</v>
      </c>
      <c r="BM20">
        <v>0.74904899999999996</v>
      </c>
      <c r="BN20">
        <v>3.9282249999999999</v>
      </c>
      <c r="BO20">
        <v>0.32914700000000002</v>
      </c>
      <c r="BP20">
        <v>73.990772000000007</v>
      </c>
      <c r="BQ20">
        <v>157.498762</v>
      </c>
      <c r="BR20">
        <v>2336.1909620000001</v>
      </c>
      <c r="BS20">
        <v>91.405686000000003</v>
      </c>
      <c r="BT20">
        <v>1122.392638</v>
      </c>
      <c r="BU20">
        <v>453.85708399999999</v>
      </c>
      <c r="BV20">
        <v>213.32299800000001</v>
      </c>
      <c r="BW20">
        <v>308.10566</v>
      </c>
      <c r="BX20">
        <v>147.10689600000001</v>
      </c>
    </row>
    <row r="21" spans="1:96" x14ac:dyDescent="0.35">
      <c r="A21" s="76">
        <v>39083</v>
      </c>
      <c r="U21">
        <v>2.9514779999999998</v>
      </c>
      <c r="W21">
        <v>0.64502199999999998</v>
      </c>
      <c r="Y21">
        <v>0.88986200000000004</v>
      </c>
      <c r="Z21">
        <v>1168.0954810000001</v>
      </c>
      <c r="AA21">
        <v>0.39638400000000001</v>
      </c>
      <c r="AB21">
        <v>45.702843000000001</v>
      </c>
      <c r="AC21">
        <v>0.35419200000000001</v>
      </c>
      <c r="AD21">
        <v>1122.392638</v>
      </c>
      <c r="AE21">
        <v>5.6395169999999997</v>
      </c>
      <c r="AF21">
        <v>453.85708399999999</v>
      </c>
      <c r="AG21">
        <v>0.90370899999999998</v>
      </c>
      <c r="AH21">
        <v>213.32299800000001</v>
      </c>
      <c r="AI21">
        <v>0.26137100000000002</v>
      </c>
      <c r="AJ21">
        <v>308.10566</v>
      </c>
      <c r="AK21">
        <v>0.35956399999999999</v>
      </c>
      <c r="AL21">
        <v>147.10689600000001</v>
      </c>
      <c r="AM21">
        <v>2.1950000000000001E-2</v>
      </c>
      <c r="AN21">
        <v>1.5937840000000001</v>
      </c>
      <c r="AO21">
        <v>4.4291910000000003</v>
      </c>
      <c r="AP21">
        <v>0.75967200000000001</v>
      </c>
      <c r="AQ21">
        <v>10.401097</v>
      </c>
      <c r="AR21">
        <v>1178.496578</v>
      </c>
      <c r="AS21">
        <v>75.108999999999995</v>
      </c>
      <c r="AT21">
        <v>7.1046670000000001</v>
      </c>
      <c r="AU21">
        <v>68.004333000000003</v>
      </c>
      <c r="AV21">
        <v>29.144192</v>
      </c>
      <c r="AW21">
        <v>13.076438</v>
      </c>
      <c r="AX21">
        <v>18.755635999999999</v>
      </c>
      <c r="AY21">
        <v>7.0280680000000002</v>
      </c>
      <c r="AZ21">
        <v>8.3989890000000003</v>
      </c>
      <c r="BA21">
        <v>-2.6410330000000002</v>
      </c>
      <c r="BB21">
        <v>11.040022</v>
      </c>
      <c r="BC21">
        <v>2.9188529999999999</v>
      </c>
      <c r="BD21">
        <v>7.5481000000000006E-2</v>
      </c>
      <c r="BE21">
        <v>9.5917069999999995</v>
      </c>
      <c r="BF21">
        <v>-1.546019</v>
      </c>
      <c r="BG21">
        <v>32.817810999999999</v>
      </c>
      <c r="BH21">
        <v>10.014191</v>
      </c>
      <c r="BI21">
        <v>19.945692999999999</v>
      </c>
      <c r="BJ21">
        <v>20.694690000000001</v>
      </c>
      <c r="BK21">
        <v>80.829106999999993</v>
      </c>
      <c r="BL21">
        <v>0.68775500000000001</v>
      </c>
      <c r="BM21">
        <v>1.9555210000000001</v>
      </c>
      <c r="BN21">
        <v>2.3086799999999998</v>
      </c>
      <c r="BO21">
        <v>0.37573299999999998</v>
      </c>
      <c r="BP21">
        <v>86.156796999999997</v>
      </c>
      <c r="BQ21">
        <v>169.66478599999999</v>
      </c>
      <c r="BR21">
        <v>2017.6635819999999</v>
      </c>
      <c r="BS21">
        <v>84.302592000000004</v>
      </c>
      <c r="BT21">
        <v>966.68049499999995</v>
      </c>
      <c r="BU21">
        <v>388.99817899999999</v>
      </c>
      <c r="BV21">
        <v>191.75067300000001</v>
      </c>
      <c r="BW21">
        <v>264.24181499999997</v>
      </c>
      <c r="BX21">
        <v>121.689829</v>
      </c>
    </row>
    <row r="22" spans="1:96" x14ac:dyDescent="0.35">
      <c r="A22" s="76">
        <v>39114</v>
      </c>
      <c r="U22">
        <v>2.616949</v>
      </c>
      <c r="W22">
        <v>0.40454499999999999</v>
      </c>
      <c r="Y22">
        <v>0.88986200000000004</v>
      </c>
      <c r="Z22">
        <v>1008.831791</v>
      </c>
      <c r="AA22">
        <v>0.39638400000000001</v>
      </c>
      <c r="AB22">
        <v>42.151296000000002</v>
      </c>
      <c r="AC22">
        <v>0.35419200000000001</v>
      </c>
      <c r="AD22">
        <v>966.68049499999995</v>
      </c>
      <c r="AE22">
        <v>5.755001</v>
      </c>
      <c r="AF22">
        <v>388.99817899999999</v>
      </c>
      <c r="AG22">
        <v>0.76646000000000003</v>
      </c>
      <c r="AH22">
        <v>191.75067300000001</v>
      </c>
      <c r="AI22">
        <v>0.20455300000000001</v>
      </c>
      <c r="AJ22">
        <v>264.24181499999997</v>
      </c>
      <c r="AK22">
        <v>0.35956399999999999</v>
      </c>
      <c r="AL22">
        <v>121.689829</v>
      </c>
      <c r="AM22">
        <v>2.1697000000000001E-2</v>
      </c>
      <c r="AN22">
        <v>1.5753779999999999</v>
      </c>
      <c r="AO22">
        <v>4.3780409999999996</v>
      </c>
      <c r="AP22">
        <v>0.75089899999999998</v>
      </c>
      <c r="AQ22">
        <v>9.7475090000000009</v>
      </c>
      <c r="AR22">
        <v>1018.5793</v>
      </c>
      <c r="AS22">
        <v>75.108999999999995</v>
      </c>
      <c r="AT22">
        <v>7.1046670000000001</v>
      </c>
      <c r="AU22">
        <v>68.004333000000003</v>
      </c>
      <c r="AV22">
        <v>29.144192</v>
      </c>
      <c r="AW22">
        <v>13.076438</v>
      </c>
      <c r="AX22">
        <v>18.755635999999999</v>
      </c>
      <c r="AY22">
        <v>7.0280680000000002</v>
      </c>
      <c r="AZ22">
        <v>8.3989890000000003</v>
      </c>
      <c r="BA22">
        <v>-2.6410330000000002</v>
      </c>
      <c r="BB22">
        <v>11.040022</v>
      </c>
      <c r="BC22">
        <v>2.9188529999999999</v>
      </c>
      <c r="BD22">
        <v>7.5481000000000006E-2</v>
      </c>
      <c r="BE22">
        <v>9.5917069999999995</v>
      </c>
      <c r="BF22">
        <v>-1.546019</v>
      </c>
      <c r="BG22">
        <v>30.064831000000002</v>
      </c>
      <c r="BH22">
        <v>9.1741320000000002</v>
      </c>
      <c r="BI22">
        <v>18.272513</v>
      </c>
      <c r="BJ22">
        <v>18.958679</v>
      </c>
      <c r="BK22">
        <v>73.121644000000003</v>
      </c>
      <c r="BL22">
        <v>0.84431400000000001</v>
      </c>
      <c r="BM22">
        <v>2.5041959999999999</v>
      </c>
      <c r="BN22">
        <v>1.5296700000000001</v>
      </c>
      <c r="BO22">
        <v>0.34348699999999999</v>
      </c>
      <c r="BP22">
        <v>78.343311</v>
      </c>
      <c r="BQ22">
        <v>161.85130000000001</v>
      </c>
      <c r="BR22">
        <v>1713.4559999999999</v>
      </c>
      <c r="BS22">
        <v>77.671999999999997</v>
      </c>
      <c r="BT22">
        <v>817.89200000000005</v>
      </c>
      <c r="BU22">
        <v>326.892</v>
      </c>
      <c r="BV22">
        <v>171</v>
      </c>
      <c r="BW22">
        <v>222</v>
      </c>
      <c r="BX22">
        <v>98</v>
      </c>
      <c r="CO22">
        <v>856.72799999999995</v>
      </c>
      <c r="CP22">
        <v>0</v>
      </c>
      <c r="CQ22">
        <v>38.835999999999999</v>
      </c>
      <c r="CR22">
        <v>0</v>
      </c>
    </row>
    <row r="23" spans="1:96" x14ac:dyDescent="0.35">
      <c r="A23" s="76">
        <v>39142</v>
      </c>
      <c r="U23">
        <v>2.571663</v>
      </c>
      <c r="W23">
        <v>0.80861700000000003</v>
      </c>
      <c r="Y23">
        <v>1.002853</v>
      </c>
      <c r="Z23">
        <v>856.72799999999995</v>
      </c>
      <c r="AA23">
        <v>0.33121799999999996</v>
      </c>
      <c r="AB23">
        <v>38.835999999999999</v>
      </c>
      <c r="AC23">
        <v>0.364367</v>
      </c>
      <c r="AD23">
        <v>817.89200000000005</v>
      </c>
      <c r="AE23">
        <v>7.2872219999999999</v>
      </c>
      <c r="AF23">
        <v>326.892</v>
      </c>
      <c r="AG23">
        <v>0.80164299999999999</v>
      </c>
      <c r="AH23">
        <v>171</v>
      </c>
      <c r="AI23">
        <v>0.30190299999999998</v>
      </c>
      <c r="AJ23">
        <v>222</v>
      </c>
      <c r="AK23">
        <v>0.301562</v>
      </c>
      <c r="AL23">
        <v>98</v>
      </c>
      <c r="AM23">
        <v>1.2663000000000001E-2</v>
      </c>
      <c r="AN23">
        <v>1.3398810000000001</v>
      </c>
      <c r="AO23">
        <v>6.0570139999999997</v>
      </c>
      <c r="AP23">
        <v>0.98121000000000003</v>
      </c>
      <c r="AQ23">
        <v>11.771046999999999</v>
      </c>
      <c r="AR23">
        <v>868.49904700000002</v>
      </c>
      <c r="AS23">
        <v>78.124332999999993</v>
      </c>
      <c r="AT23">
        <v>7.2106669999999999</v>
      </c>
      <c r="AU23">
        <v>70.913667000000004</v>
      </c>
      <c r="AV23">
        <v>30.285457000000001</v>
      </c>
      <c r="AW23">
        <v>13.412820999999999</v>
      </c>
      <c r="AX23">
        <v>20.133296999999999</v>
      </c>
      <c r="AY23">
        <v>7.0820910000000001</v>
      </c>
      <c r="AZ23">
        <v>-16.646042000000001</v>
      </c>
      <c r="BA23">
        <v>-0.42352800000000002</v>
      </c>
      <c r="BB23">
        <v>-16.222514</v>
      </c>
      <c r="BC23">
        <v>-3.0027680000000001</v>
      </c>
      <c r="BD23">
        <v>-8.0588909999999991</v>
      </c>
      <c r="BE23">
        <v>-2.0451239999999999</v>
      </c>
      <c r="BF23">
        <v>-3.1157319999999999</v>
      </c>
      <c r="BG23">
        <v>25.205534</v>
      </c>
      <c r="BH23">
        <v>15.647475</v>
      </c>
      <c r="BI23">
        <v>21.480840000000001</v>
      </c>
      <c r="BJ23">
        <v>14.114039999999999</v>
      </c>
      <c r="BK23">
        <v>73.640647000000001</v>
      </c>
      <c r="BL23">
        <v>0.86558999999999997</v>
      </c>
      <c r="BM23">
        <v>1.9416530000000001</v>
      </c>
      <c r="BN23">
        <v>2.8908670000000001</v>
      </c>
      <c r="BO23">
        <v>0.43615399999999999</v>
      </c>
      <c r="BP23">
        <v>79.774911000000003</v>
      </c>
      <c r="BQ23">
        <v>141.25320199999999</v>
      </c>
      <c r="BR23">
        <v>1454.4916900000001</v>
      </c>
      <c r="BS23">
        <v>64.204239999999999</v>
      </c>
      <c r="BT23">
        <v>695.14372500000002</v>
      </c>
      <c r="BU23">
        <v>274.41643900000003</v>
      </c>
      <c r="BV23">
        <v>151.33847600000001</v>
      </c>
      <c r="BW23">
        <v>188.488</v>
      </c>
      <c r="BX23">
        <v>80.900810000000007</v>
      </c>
    </row>
    <row r="24" spans="1:96" x14ac:dyDescent="0.35">
      <c r="A24" s="76">
        <v>39173</v>
      </c>
      <c r="U24">
        <v>3.7603740000000001</v>
      </c>
      <c r="W24">
        <v>0.32906400000000002</v>
      </c>
      <c r="Y24">
        <v>1.002853</v>
      </c>
      <c r="Z24">
        <v>727.24584500000003</v>
      </c>
      <c r="AA24">
        <v>0.33121799999999996</v>
      </c>
      <c r="AB24">
        <v>32.102119999999999</v>
      </c>
      <c r="AC24">
        <v>0.364367</v>
      </c>
      <c r="AD24">
        <v>695.14372500000002</v>
      </c>
      <c r="AE24">
        <v>7.2592100000000004</v>
      </c>
      <c r="AF24">
        <v>274.41643900000003</v>
      </c>
      <c r="AG24">
        <v>0.71743900000000005</v>
      </c>
      <c r="AH24">
        <v>151.33847600000001</v>
      </c>
      <c r="AI24">
        <v>0.25287300000000001</v>
      </c>
      <c r="AJ24">
        <v>188.488</v>
      </c>
      <c r="AK24">
        <v>0.301562</v>
      </c>
      <c r="AL24">
        <v>80.900810000000007</v>
      </c>
      <c r="AM24">
        <v>1.242E-2</v>
      </c>
      <c r="AN24">
        <v>1.3141320000000001</v>
      </c>
      <c r="AO24">
        <v>5.9406160000000003</v>
      </c>
      <c r="AP24">
        <v>0.96235400000000004</v>
      </c>
      <c r="AQ24">
        <v>12.318960000000001</v>
      </c>
      <c r="AR24">
        <v>739.56480499999998</v>
      </c>
      <c r="AS24">
        <v>78.124332999999993</v>
      </c>
      <c r="AT24">
        <v>7.2106669999999999</v>
      </c>
      <c r="AU24">
        <v>70.913667000000004</v>
      </c>
      <c r="AV24">
        <v>30.285457000000001</v>
      </c>
      <c r="AW24">
        <v>13.412820999999999</v>
      </c>
      <c r="AX24">
        <v>20.133296999999999</v>
      </c>
      <c r="AY24">
        <v>7.0820910000000001</v>
      </c>
      <c r="AZ24">
        <v>-16.646042000000001</v>
      </c>
      <c r="BA24">
        <v>-0.42352800000000002</v>
      </c>
      <c r="BB24">
        <v>-16.222514</v>
      </c>
      <c r="BC24">
        <v>-3.0027680000000001</v>
      </c>
      <c r="BD24">
        <v>-8.0588909999999991</v>
      </c>
      <c r="BE24">
        <v>-2.0451239999999999</v>
      </c>
      <c r="BF24">
        <v>-3.1157319999999999</v>
      </c>
      <c r="BG24">
        <v>25.332568999999999</v>
      </c>
      <c r="BH24">
        <v>15.726338</v>
      </c>
      <c r="BI24">
        <v>21.589103000000001</v>
      </c>
      <c r="BJ24">
        <v>14.185174999999999</v>
      </c>
      <c r="BK24">
        <v>74.327746000000005</v>
      </c>
      <c r="BL24">
        <v>1.3730100000000001</v>
      </c>
      <c r="BM24">
        <v>1.132428</v>
      </c>
      <c r="BN24">
        <v>1.680593</v>
      </c>
      <c r="BO24">
        <v>0.36659000000000003</v>
      </c>
      <c r="BP24">
        <v>78.880367000000007</v>
      </c>
      <c r="BQ24">
        <v>140.35865799999999</v>
      </c>
      <c r="BR24">
        <v>1198.412294</v>
      </c>
      <c r="BS24">
        <v>54.714472000000001</v>
      </c>
      <c r="BT24">
        <v>571.84891100000004</v>
      </c>
      <c r="BU24">
        <v>221.81360000000001</v>
      </c>
      <c r="BV24">
        <v>131.57234099999999</v>
      </c>
      <c r="BW24">
        <v>154.751339</v>
      </c>
      <c r="BX24">
        <v>63.71163</v>
      </c>
    </row>
    <row r="25" spans="1:96" x14ac:dyDescent="0.35">
      <c r="A25" s="76">
        <v>39203</v>
      </c>
      <c r="U25">
        <v>2.2730679999999999</v>
      </c>
      <c r="W25">
        <v>0.58482400000000001</v>
      </c>
      <c r="Y25">
        <v>1.002853</v>
      </c>
      <c r="Z25">
        <v>599.20614699999999</v>
      </c>
      <c r="AA25">
        <v>0.33121799999999996</v>
      </c>
      <c r="AB25">
        <v>27.357236</v>
      </c>
      <c r="AC25">
        <v>0.364367</v>
      </c>
      <c r="AD25">
        <v>571.84891100000004</v>
      </c>
      <c r="AE25">
        <v>7.031917</v>
      </c>
      <c r="AF25">
        <v>221.81360000000001</v>
      </c>
      <c r="AG25">
        <v>0.74251400000000001</v>
      </c>
      <c r="AH25">
        <v>131.57234099999999</v>
      </c>
      <c r="AI25">
        <v>0.132161</v>
      </c>
      <c r="AJ25">
        <v>154.751339</v>
      </c>
      <c r="AK25">
        <v>0.301562</v>
      </c>
      <c r="AL25">
        <v>63.71163</v>
      </c>
      <c r="AM25">
        <v>1.1932E-2</v>
      </c>
      <c r="AN25">
        <v>1.2625649999999999</v>
      </c>
      <c r="AO25">
        <v>5.707503</v>
      </c>
      <c r="AP25">
        <v>0.92459100000000005</v>
      </c>
      <c r="AQ25">
        <v>10.764483999999999</v>
      </c>
      <c r="AR25">
        <v>609.97063100000003</v>
      </c>
      <c r="AS25">
        <v>78.124332999999993</v>
      </c>
      <c r="AT25">
        <v>7.2106669999999999</v>
      </c>
      <c r="AU25">
        <v>70.913667000000004</v>
      </c>
      <c r="AV25">
        <v>30.285457000000001</v>
      </c>
      <c r="AW25">
        <v>13.412820999999999</v>
      </c>
      <c r="AX25">
        <v>20.133296999999999</v>
      </c>
      <c r="AY25">
        <v>7.0820910000000001</v>
      </c>
      <c r="AZ25">
        <v>-16.646042000000001</v>
      </c>
      <c r="BA25">
        <v>-0.42352800000000002</v>
      </c>
      <c r="BB25">
        <v>-16.222514</v>
      </c>
      <c r="BC25">
        <v>-3.0027680000000001</v>
      </c>
      <c r="BD25">
        <v>-8.0588909999999991</v>
      </c>
      <c r="BE25">
        <v>-2.0451239999999999</v>
      </c>
      <c r="BF25">
        <v>-3.1157319999999999</v>
      </c>
      <c r="BG25">
        <v>29.769843000000002</v>
      </c>
      <c r="BH25">
        <v>18.480975999999998</v>
      </c>
      <c r="BI25">
        <v>25.370668999999999</v>
      </c>
      <c r="BJ25">
        <v>16.669861999999998</v>
      </c>
      <c r="BK25">
        <v>85.088834000000006</v>
      </c>
      <c r="BL25">
        <v>2.5869759999999999</v>
      </c>
      <c r="BM25">
        <v>2.6155400000000002</v>
      </c>
      <c r="BN25">
        <v>1.5456939999999999</v>
      </c>
      <c r="BO25">
        <v>0.50229599999999996</v>
      </c>
      <c r="BP25">
        <v>92.339340000000007</v>
      </c>
      <c r="BQ25">
        <v>153.81763100000001</v>
      </c>
      <c r="BR25">
        <v>912.30600000000004</v>
      </c>
      <c r="BS25">
        <v>42.76</v>
      </c>
      <c r="BT25">
        <v>434.77300000000002</v>
      </c>
      <c r="BU25">
        <v>164.773</v>
      </c>
      <c r="BV25">
        <v>109</v>
      </c>
      <c r="BW25">
        <v>117</v>
      </c>
      <c r="BX25">
        <v>44</v>
      </c>
      <c r="CO25">
        <v>456.15300000000002</v>
      </c>
      <c r="CP25">
        <v>0</v>
      </c>
      <c r="CQ25">
        <v>21.38</v>
      </c>
      <c r="CR25">
        <v>0</v>
      </c>
    </row>
    <row r="26" spans="1:96" x14ac:dyDescent="0.35">
      <c r="A26" s="76">
        <v>39234</v>
      </c>
      <c r="B26">
        <v>45.012</v>
      </c>
      <c r="C26">
        <v>32861.614001000002</v>
      </c>
      <c r="D26">
        <v>8548.9417680000006</v>
      </c>
      <c r="E26">
        <v>717.286519</v>
      </c>
      <c r="F26">
        <v>2884.1577120000002</v>
      </c>
      <c r="G26">
        <v>45057.012000000002</v>
      </c>
      <c r="H26">
        <v>25609.408897000001</v>
      </c>
      <c r="I26">
        <v>582.34450600000002</v>
      </c>
      <c r="J26">
        <v>6980.2714409999999</v>
      </c>
      <c r="K26">
        <v>35.938000000000002</v>
      </c>
      <c r="L26">
        <v>2765.975156</v>
      </c>
      <c r="M26">
        <v>35973.938000000002</v>
      </c>
      <c r="N26">
        <v>-0.20159099999999999</v>
      </c>
      <c r="O26">
        <v>955.55499999999995</v>
      </c>
      <c r="P26">
        <v>21.454000000000001</v>
      </c>
      <c r="Q26">
        <v>352.02600000000001</v>
      </c>
      <c r="R26">
        <v>170.20599999999999</v>
      </c>
      <c r="S26">
        <v>-0.20159099999999999</v>
      </c>
      <c r="T26">
        <v>1499.241</v>
      </c>
      <c r="U26">
        <v>3.583688</v>
      </c>
      <c r="V26">
        <v>191.66</v>
      </c>
      <c r="W26">
        <v>0.20796600000000001</v>
      </c>
      <c r="X26">
        <v>1499.241</v>
      </c>
      <c r="Y26">
        <v>0.9287430000000001</v>
      </c>
      <c r="Z26">
        <v>456.15300000000002</v>
      </c>
      <c r="AA26">
        <v>0.38065399999999999</v>
      </c>
      <c r="AB26">
        <v>21.38</v>
      </c>
      <c r="AC26">
        <v>0.44445800000000002</v>
      </c>
      <c r="AD26">
        <v>434.77300000000002</v>
      </c>
      <c r="AE26">
        <v>6.7740619999999998</v>
      </c>
      <c r="AF26">
        <v>164.773</v>
      </c>
      <c r="AG26">
        <v>0.83975100000000003</v>
      </c>
      <c r="AH26">
        <v>109</v>
      </c>
      <c r="AI26">
        <v>0.17776500000000001</v>
      </c>
      <c r="AJ26">
        <v>117</v>
      </c>
      <c r="AK26">
        <v>0.246145</v>
      </c>
      <c r="AL26">
        <v>44</v>
      </c>
      <c r="AM26">
        <v>2.751E-2</v>
      </c>
      <c r="AN26">
        <v>1.2712950000000001</v>
      </c>
      <c r="AO26">
        <v>5.6270420000000003</v>
      </c>
      <c r="AP26">
        <v>0.86573100000000003</v>
      </c>
      <c r="AQ26">
        <v>11.583232000000001</v>
      </c>
      <c r="AR26">
        <v>1966.977232</v>
      </c>
      <c r="AS26">
        <v>79.95</v>
      </c>
      <c r="AT26">
        <v>6.9603330000000003</v>
      </c>
      <c r="AU26">
        <v>72.989666999999997</v>
      </c>
      <c r="AV26">
        <v>32.991177</v>
      </c>
      <c r="AW26">
        <v>12.742369</v>
      </c>
      <c r="AX26">
        <v>20.421399999999998</v>
      </c>
      <c r="AY26">
        <v>6.8347199999999999</v>
      </c>
      <c r="AZ26">
        <v>85.722198000000006</v>
      </c>
      <c r="BA26">
        <v>-0.91754999999999998</v>
      </c>
      <c r="BB26">
        <v>86.639747999999997</v>
      </c>
      <c r="BC26">
        <v>47.062899999999999</v>
      </c>
      <c r="BD26">
        <v>28.165725999999999</v>
      </c>
      <c r="BE26">
        <v>10.300051</v>
      </c>
      <c r="BF26">
        <v>1.1110720000000001</v>
      </c>
      <c r="BG26">
        <v>27.476724999999998</v>
      </c>
      <c r="BH26">
        <v>20.494847</v>
      </c>
      <c r="BI26">
        <v>15.048818000000001</v>
      </c>
      <c r="BJ26">
        <v>9.8384300000000007</v>
      </c>
      <c r="BK26">
        <v>70.803346000000005</v>
      </c>
      <c r="BL26">
        <v>1.426328</v>
      </c>
      <c r="BM26">
        <v>0.62914599999999998</v>
      </c>
      <c r="BN26">
        <v>3.062611</v>
      </c>
      <c r="BO26">
        <v>0.33238899999999999</v>
      </c>
      <c r="BP26">
        <v>76.253820000000005</v>
      </c>
      <c r="BQ26">
        <v>241.926018</v>
      </c>
      <c r="BR26">
        <v>3450.1024280000001</v>
      </c>
      <c r="BS26">
        <v>31.467742000000001</v>
      </c>
      <c r="BT26">
        <v>1709.317344</v>
      </c>
      <c r="BU26">
        <v>1012.824708</v>
      </c>
      <c r="BV26">
        <v>400.89435300000002</v>
      </c>
      <c r="BW26">
        <v>76.856773000000004</v>
      </c>
      <c r="BX26">
        <v>218.74150900000001</v>
      </c>
    </row>
    <row r="27" spans="1:96" x14ac:dyDescent="0.35">
      <c r="A27" s="76">
        <v>39264</v>
      </c>
      <c r="U27">
        <v>4.2871699999999997</v>
      </c>
      <c r="W27">
        <v>-8.5590000000000006E-3</v>
      </c>
      <c r="Y27">
        <v>0.9287430000000001</v>
      </c>
      <c r="Z27">
        <v>1725.0512140000001</v>
      </c>
      <c r="AA27">
        <v>0.38065399999999999</v>
      </c>
      <c r="AB27">
        <v>15.733871000000001</v>
      </c>
      <c r="AC27">
        <v>0.44445800000000002</v>
      </c>
      <c r="AD27">
        <v>1709.317344</v>
      </c>
      <c r="AE27">
        <v>5.6516510000000002</v>
      </c>
      <c r="AF27">
        <v>1012.824708</v>
      </c>
      <c r="AG27">
        <v>0.78961400000000004</v>
      </c>
      <c r="AH27">
        <v>400.89435300000002</v>
      </c>
      <c r="AI27">
        <v>0.23153599999999999</v>
      </c>
      <c r="AJ27">
        <v>76.856773000000004</v>
      </c>
      <c r="AK27">
        <v>0.246145</v>
      </c>
      <c r="AL27">
        <v>218.74150900000001</v>
      </c>
      <c r="AM27">
        <v>2.3560000000000001E-2</v>
      </c>
      <c r="AN27">
        <v>1.0887519999999999</v>
      </c>
      <c r="AO27">
        <v>4.8190660000000003</v>
      </c>
      <c r="AP27">
        <v>0.74142200000000003</v>
      </c>
      <c r="AQ27">
        <v>10.951411</v>
      </c>
      <c r="AR27">
        <v>1736.0026250000001</v>
      </c>
      <c r="AS27">
        <v>79.95</v>
      </c>
      <c r="AT27">
        <v>6.9603330000000003</v>
      </c>
      <c r="AU27">
        <v>72.989666999999997</v>
      </c>
      <c r="AV27">
        <v>32.991177</v>
      </c>
      <c r="AW27">
        <v>12.742369</v>
      </c>
      <c r="AX27">
        <v>20.421399999999998</v>
      </c>
      <c r="AY27">
        <v>6.8347199999999999</v>
      </c>
      <c r="AZ27">
        <v>85.722198000000006</v>
      </c>
      <c r="BA27">
        <v>-0.91754999999999998</v>
      </c>
      <c r="BB27">
        <v>86.639747999999997</v>
      </c>
      <c r="BC27">
        <v>47.062899999999999</v>
      </c>
      <c r="BD27">
        <v>28.165725999999999</v>
      </c>
      <c r="BE27">
        <v>10.300051</v>
      </c>
      <c r="BF27">
        <v>1.1110720000000001</v>
      </c>
      <c r="BG27">
        <v>30.367394000000001</v>
      </c>
      <c r="BH27">
        <v>22.650991999999999</v>
      </c>
      <c r="BI27">
        <v>16.632017999999999</v>
      </c>
      <c r="BJ27">
        <v>10.873474999999999</v>
      </c>
      <c r="BK27">
        <v>76.318217000000004</v>
      </c>
      <c r="BL27">
        <v>1.012858</v>
      </c>
      <c r="BM27">
        <v>3.1928030000000001</v>
      </c>
      <c r="BN27">
        <v>2.2381739999999999</v>
      </c>
      <c r="BO27">
        <v>0.46672000000000002</v>
      </c>
      <c r="BP27">
        <v>83.228772000000006</v>
      </c>
      <c r="BQ27">
        <v>248.90097</v>
      </c>
      <c r="BR27">
        <v>2974.2033099999999</v>
      </c>
      <c r="BS27">
        <v>22.529608</v>
      </c>
      <c r="BT27">
        <v>1475.836851</v>
      </c>
      <c r="BU27">
        <v>902.42679699999997</v>
      </c>
      <c r="BV27">
        <v>338.42401899999999</v>
      </c>
      <c r="BW27">
        <v>34.322369999999999</v>
      </c>
      <c r="BX27">
        <v>200.66366500000001</v>
      </c>
    </row>
    <row r="28" spans="1:96" x14ac:dyDescent="0.35">
      <c r="A28" s="76">
        <v>39295</v>
      </c>
      <c r="G28">
        <v>13307.448</v>
      </c>
      <c r="M28">
        <v>12957.061</v>
      </c>
      <c r="S28">
        <v>-2.6329999999999999E-2</v>
      </c>
      <c r="T28">
        <v>479.62299999999999</v>
      </c>
      <c r="U28">
        <v>3.2405029999999999</v>
      </c>
      <c r="V28">
        <v>29.553000000000001</v>
      </c>
      <c r="W28">
        <v>0.38396999999999998</v>
      </c>
      <c r="X28">
        <v>551.84699999999998</v>
      </c>
      <c r="Y28">
        <v>0.9287430000000001</v>
      </c>
      <c r="Z28">
        <v>1487.1016549999999</v>
      </c>
      <c r="AA28">
        <v>0.38065399999999999</v>
      </c>
      <c r="AB28">
        <v>11.264804</v>
      </c>
      <c r="AC28">
        <v>0.44445800000000002</v>
      </c>
      <c r="AD28">
        <v>1475.836851</v>
      </c>
      <c r="AE28">
        <v>3.3851640000000001</v>
      </c>
      <c r="AF28">
        <v>902.42679699999997</v>
      </c>
      <c r="AG28">
        <v>0.64237200000000005</v>
      </c>
      <c r="AH28">
        <v>338.42401899999999</v>
      </c>
      <c r="AI28">
        <v>0.201269</v>
      </c>
      <c r="AJ28">
        <v>34.322369999999999</v>
      </c>
      <c r="AK28">
        <v>0.246145</v>
      </c>
      <c r="AL28">
        <v>200.66366500000001</v>
      </c>
      <c r="AM28">
        <v>1.4931E-2</v>
      </c>
      <c r="AN28">
        <v>0.68998300000000001</v>
      </c>
      <c r="AO28">
        <v>3.0540240000000001</v>
      </c>
      <c r="AP28">
        <v>0.46986699999999998</v>
      </c>
      <c r="AQ28">
        <v>7.8532780000000004</v>
      </c>
      <c r="AR28">
        <v>2046.801933</v>
      </c>
      <c r="AS28">
        <v>79.95</v>
      </c>
      <c r="AT28">
        <v>6.9603330000000003</v>
      </c>
      <c r="AU28">
        <v>72.989666999999997</v>
      </c>
      <c r="AV28">
        <v>32.991177</v>
      </c>
      <c r="AW28">
        <v>12.742369</v>
      </c>
      <c r="AX28">
        <v>20.421399999999998</v>
      </c>
      <c r="AY28">
        <v>6.8347199999999999</v>
      </c>
      <c r="AZ28">
        <v>85.722198000000006</v>
      </c>
      <c r="BA28">
        <v>-0.91754999999999998</v>
      </c>
      <c r="BB28">
        <v>86.639747999999997</v>
      </c>
      <c r="BC28">
        <v>47.062899999999999</v>
      </c>
      <c r="BD28">
        <v>28.165725999999999</v>
      </c>
      <c r="BE28">
        <v>10.300051</v>
      </c>
      <c r="BF28">
        <v>1.1110720000000001</v>
      </c>
      <c r="BG28">
        <v>57.924650999999997</v>
      </c>
      <c r="BH28">
        <v>43.205907000000003</v>
      </c>
      <c r="BI28">
        <v>31.724943</v>
      </c>
      <c r="BJ28">
        <v>20.740739999999999</v>
      </c>
      <c r="BK28">
        <v>150.81766300000001</v>
      </c>
      <c r="BL28">
        <v>1.2014860000000001</v>
      </c>
      <c r="BM28">
        <v>1.5770919999999999</v>
      </c>
      <c r="BN28">
        <v>10.211437999999999</v>
      </c>
      <c r="BO28">
        <v>0.39505600000000002</v>
      </c>
      <c r="BP28">
        <v>164.20273499999999</v>
      </c>
      <c r="BQ28">
        <v>329.874933</v>
      </c>
      <c r="BR28">
        <v>3433.8539999999998</v>
      </c>
      <c r="BS28">
        <v>140.928</v>
      </c>
      <c r="BT28">
        <v>1646.463</v>
      </c>
      <c r="BU28">
        <v>764.46299999999997</v>
      </c>
      <c r="BV28">
        <v>255</v>
      </c>
      <c r="BW28">
        <v>425</v>
      </c>
      <c r="BX28">
        <v>202</v>
      </c>
      <c r="BY28">
        <v>13.292</v>
      </c>
      <c r="BZ28">
        <v>12728.000628</v>
      </c>
      <c r="CA28">
        <v>108.69310299999999</v>
      </c>
      <c r="CB28">
        <v>455.30626799999999</v>
      </c>
      <c r="CC28">
        <v>2.1560000000000001</v>
      </c>
      <c r="CD28">
        <v>12.942</v>
      </c>
      <c r="CE28">
        <v>12398.387194000001</v>
      </c>
      <c r="CF28">
        <v>105.384483</v>
      </c>
      <c r="CG28">
        <v>438.22832299999999</v>
      </c>
      <c r="CH28">
        <v>2.1190000000000002</v>
      </c>
      <c r="CI28">
        <v>-2.6332000000000001E-2</v>
      </c>
      <c r="CJ28">
        <v>-1.7160999999999999E-2</v>
      </c>
      <c r="CK28">
        <v>450.07</v>
      </c>
      <c r="CL28">
        <v>5.585</v>
      </c>
      <c r="CM28">
        <v>23.968</v>
      </c>
      <c r="CN28">
        <v>72.224000000000004</v>
      </c>
      <c r="CO28">
        <v>1716.9269999999999</v>
      </c>
      <c r="CP28">
        <v>0</v>
      </c>
      <c r="CQ28">
        <v>70.463999999999999</v>
      </c>
      <c r="CR28">
        <v>0</v>
      </c>
    </row>
    <row r="29" spans="1:96" x14ac:dyDescent="0.35">
      <c r="A29" s="76">
        <v>39326</v>
      </c>
      <c r="U29">
        <v>1.858517</v>
      </c>
      <c r="W29">
        <v>0.61096700000000004</v>
      </c>
      <c r="Y29">
        <v>0.80399299999999996</v>
      </c>
      <c r="Z29">
        <v>1716.9269999999999</v>
      </c>
      <c r="AA29">
        <v>0.48031200000000002</v>
      </c>
      <c r="AB29">
        <v>70.463999999999999</v>
      </c>
      <c r="AC29">
        <v>0.39574200000000004</v>
      </c>
      <c r="AD29">
        <v>1646.463</v>
      </c>
      <c r="AE29">
        <v>3.7411989999999999</v>
      </c>
      <c r="AF29">
        <v>764.46299999999997</v>
      </c>
      <c r="AG29">
        <v>0.70049799999999995</v>
      </c>
      <c r="AH29">
        <v>255</v>
      </c>
      <c r="AI29">
        <v>0.12264799999999999</v>
      </c>
      <c r="AJ29">
        <v>425</v>
      </c>
      <c r="AK29">
        <v>0.31995200000000001</v>
      </c>
      <c r="AL29">
        <v>202</v>
      </c>
      <c r="AM29">
        <v>0.17168700000000001</v>
      </c>
      <c r="AN29">
        <v>1.0904149999999999</v>
      </c>
      <c r="AO29">
        <v>2.4570959999999999</v>
      </c>
      <c r="AP29">
        <v>0.84514800000000001</v>
      </c>
      <c r="AQ29">
        <v>7.0338289999999999</v>
      </c>
      <c r="AR29">
        <v>1723.9608290000001</v>
      </c>
      <c r="AS29">
        <v>81.675332999999995</v>
      </c>
      <c r="AT29">
        <v>7.3526670000000003</v>
      </c>
      <c r="AU29">
        <v>74.322666999999996</v>
      </c>
      <c r="AV29">
        <v>31.573708</v>
      </c>
      <c r="AW29">
        <v>13.176487</v>
      </c>
      <c r="AX29">
        <v>22.184017000000001</v>
      </c>
      <c r="AY29">
        <v>7.3884540000000003</v>
      </c>
      <c r="AZ29">
        <v>-19.233564999999999</v>
      </c>
      <c r="BA29">
        <v>-5.4149139999999996</v>
      </c>
      <c r="BB29">
        <v>-13.818650999999999</v>
      </c>
      <c r="BC29">
        <v>-12.294555000000001</v>
      </c>
      <c r="BD29">
        <v>-4.6329900000000004</v>
      </c>
      <c r="BE29">
        <v>1.0214019999999999</v>
      </c>
      <c r="BF29">
        <v>2.0874920000000001</v>
      </c>
      <c r="BG29">
        <v>70.553955000000002</v>
      </c>
      <c r="BH29">
        <v>24.996758</v>
      </c>
      <c r="BI29">
        <v>42.340491</v>
      </c>
      <c r="BJ29">
        <v>21.481749000000001</v>
      </c>
      <c r="BK29">
        <v>156.52743699999999</v>
      </c>
      <c r="BL29">
        <v>1.0178069999999999</v>
      </c>
      <c r="BM29">
        <v>1.827709</v>
      </c>
      <c r="BN29">
        <v>7.2325799999999996</v>
      </c>
      <c r="BO29">
        <v>0.47005999999999998</v>
      </c>
      <c r="BP29">
        <v>167.075594</v>
      </c>
      <c r="BQ29">
        <v>229.51736199999999</v>
      </c>
      <c r="BR29">
        <v>2988.8869340000001</v>
      </c>
      <c r="BS29">
        <v>126.58618199999999</v>
      </c>
      <c r="BT29">
        <v>1431.1503760000001</v>
      </c>
      <c r="BU29">
        <v>674.80157799999995</v>
      </c>
      <c r="BV29">
        <v>222.55015900000001</v>
      </c>
      <c r="BW29">
        <v>361.91118599999999</v>
      </c>
      <c r="BX29">
        <v>171.88745299999999</v>
      </c>
    </row>
    <row r="30" spans="1:96" x14ac:dyDescent="0.35">
      <c r="A30" s="76">
        <v>39356</v>
      </c>
      <c r="U30">
        <v>1.917829</v>
      </c>
      <c r="W30">
        <v>0.86986799999999997</v>
      </c>
      <c r="Y30">
        <v>0.80399299999999996</v>
      </c>
      <c r="Z30">
        <v>1494.4434670000001</v>
      </c>
      <c r="AA30">
        <v>0.48031200000000002</v>
      </c>
      <c r="AB30">
        <v>63.293090999999997</v>
      </c>
      <c r="AC30">
        <v>0.39574200000000004</v>
      </c>
      <c r="AD30">
        <v>1431.1503760000001</v>
      </c>
      <c r="AE30">
        <v>3.343092</v>
      </c>
      <c r="AF30">
        <v>674.80157799999995</v>
      </c>
      <c r="AG30">
        <v>0.77919300000000002</v>
      </c>
      <c r="AH30">
        <v>222.55015900000001</v>
      </c>
      <c r="AI30">
        <v>0.187027</v>
      </c>
      <c r="AJ30">
        <v>361.91118599999999</v>
      </c>
      <c r="AK30">
        <v>0.31995200000000001</v>
      </c>
      <c r="AL30">
        <v>171.88745299999999</v>
      </c>
      <c r="AM30">
        <v>0.16209399999999999</v>
      </c>
      <c r="AN30">
        <v>1.029488</v>
      </c>
      <c r="AO30">
        <v>2.3198050000000001</v>
      </c>
      <c r="AP30">
        <v>0.79792600000000002</v>
      </c>
      <c r="AQ30">
        <v>7.0970089999999999</v>
      </c>
      <c r="AR30">
        <v>1501.5404759999999</v>
      </c>
      <c r="AS30">
        <v>81.675332999999995</v>
      </c>
      <c r="AT30">
        <v>7.3526670000000003</v>
      </c>
      <c r="AU30">
        <v>74.322666999999996</v>
      </c>
      <c r="AV30">
        <v>31.573708</v>
      </c>
      <c r="AW30">
        <v>13.176487</v>
      </c>
      <c r="AX30">
        <v>22.184017000000001</v>
      </c>
      <c r="AY30">
        <v>7.3884540000000003</v>
      </c>
      <c r="AZ30">
        <v>-19.233564999999999</v>
      </c>
      <c r="BA30">
        <v>-5.4149139999999996</v>
      </c>
      <c r="BB30">
        <v>-13.818650999999999</v>
      </c>
      <c r="BC30">
        <v>-12.294555000000001</v>
      </c>
      <c r="BD30">
        <v>-4.6329900000000004</v>
      </c>
      <c r="BE30">
        <v>1.0214019999999999</v>
      </c>
      <c r="BF30">
        <v>2.0874920000000001</v>
      </c>
      <c r="BG30">
        <v>57.924655999999999</v>
      </c>
      <c r="BH30">
        <v>20.522288</v>
      </c>
      <c r="BI30">
        <v>34.761457999999998</v>
      </c>
      <c r="BJ30">
        <v>17.636472999999999</v>
      </c>
      <c r="BK30">
        <v>128.44893500000001</v>
      </c>
      <c r="BL30">
        <v>1.5767439999999999</v>
      </c>
      <c r="BM30">
        <v>0.81919600000000004</v>
      </c>
      <c r="BN30">
        <v>12.072065</v>
      </c>
      <c r="BO30">
        <v>0.57150800000000002</v>
      </c>
      <c r="BP30">
        <v>143.488449</v>
      </c>
      <c r="BQ30">
        <v>205.930217</v>
      </c>
      <c r="BR30">
        <v>2591.2205180000001</v>
      </c>
      <c r="BS30">
        <v>102.998924</v>
      </c>
      <c r="BT30">
        <v>1244.110797</v>
      </c>
      <c r="BU30">
        <v>597.759862</v>
      </c>
      <c r="BV30">
        <v>194.51386099999999</v>
      </c>
      <c r="BW30">
        <v>306.26411400000001</v>
      </c>
      <c r="BX30">
        <v>145.57295999999999</v>
      </c>
    </row>
    <row r="31" spans="1:96" x14ac:dyDescent="0.35">
      <c r="A31" s="76">
        <v>39387</v>
      </c>
      <c r="U31">
        <v>2.014243</v>
      </c>
      <c r="W31">
        <v>0.81598899999999996</v>
      </c>
      <c r="Y31">
        <v>0.80399299999999996</v>
      </c>
      <c r="Z31">
        <v>1295.610259</v>
      </c>
      <c r="AA31">
        <v>0.48031200000000002</v>
      </c>
      <c r="AB31">
        <v>51.499462000000001</v>
      </c>
      <c r="AC31">
        <v>0.39574200000000004</v>
      </c>
      <c r="AD31">
        <v>1244.110797</v>
      </c>
      <c r="AE31">
        <v>3.6331470000000001</v>
      </c>
      <c r="AF31">
        <v>597.759862</v>
      </c>
      <c r="AG31">
        <v>0.65578700000000001</v>
      </c>
      <c r="AH31">
        <v>194.51386099999999</v>
      </c>
      <c r="AI31">
        <v>0.236119</v>
      </c>
      <c r="AJ31">
        <v>306.26411400000001</v>
      </c>
      <c r="AK31">
        <v>0.31995200000000001</v>
      </c>
      <c r="AL31">
        <v>145.57295999999999</v>
      </c>
      <c r="AM31">
        <v>0.170209</v>
      </c>
      <c r="AN31">
        <v>1.0810280000000001</v>
      </c>
      <c r="AO31">
        <v>2.435943</v>
      </c>
      <c r="AP31">
        <v>0.83787299999999998</v>
      </c>
      <c r="AQ31">
        <v>7.3552850000000003</v>
      </c>
      <c r="AR31">
        <v>1302.9655439999999</v>
      </c>
      <c r="AS31">
        <v>81.675332999999995</v>
      </c>
      <c r="AT31">
        <v>7.3526670000000003</v>
      </c>
      <c r="AU31">
        <v>74.322666999999996</v>
      </c>
      <c r="AV31">
        <v>31.573708</v>
      </c>
      <c r="AW31">
        <v>13.176487</v>
      </c>
      <c r="AX31">
        <v>22.184017000000001</v>
      </c>
      <c r="AY31">
        <v>7.3884540000000003</v>
      </c>
      <c r="AZ31">
        <v>-19.233564999999999</v>
      </c>
      <c r="BA31">
        <v>-5.4149139999999996</v>
      </c>
      <c r="BB31">
        <v>-13.818650999999999</v>
      </c>
      <c r="BC31">
        <v>-12.294555000000001</v>
      </c>
      <c r="BD31">
        <v>-4.6329900000000004</v>
      </c>
      <c r="BE31">
        <v>1.0214019999999999</v>
      </c>
      <c r="BF31">
        <v>2.0874920000000001</v>
      </c>
      <c r="BG31">
        <v>42.482917999999998</v>
      </c>
      <c r="BH31">
        <v>15.051392</v>
      </c>
      <c r="BI31">
        <v>25.494637999999998</v>
      </c>
      <c r="BJ31">
        <v>12.934886000000001</v>
      </c>
      <c r="BK31">
        <v>90.149721999999997</v>
      </c>
      <c r="BL31">
        <v>2.2896960000000002</v>
      </c>
      <c r="BM31">
        <v>3.5244170000000001</v>
      </c>
      <c r="BN31">
        <v>12.011383</v>
      </c>
      <c r="BO31">
        <v>0.61055800000000005</v>
      </c>
      <c r="BP31">
        <v>108.585776</v>
      </c>
      <c r="BQ31">
        <v>171.02754400000001</v>
      </c>
      <c r="BR31">
        <v>2263.8760000000002</v>
      </c>
      <c r="BS31">
        <v>79.540000000000006</v>
      </c>
      <c r="BT31">
        <v>1092.1679999999999</v>
      </c>
      <c r="BU31">
        <v>536.16800000000001</v>
      </c>
      <c r="BV31">
        <v>172</v>
      </c>
      <c r="BW31">
        <v>260</v>
      </c>
      <c r="BX31">
        <v>124</v>
      </c>
      <c r="CO31">
        <v>1131.9380000000001</v>
      </c>
      <c r="CP31">
        <v>0</v>
      </c>
      <c r="CQ31">
        <v>39.770000000000003</v>
      </c>
      <c r="CR31">
        <v>0</v>
      </c>
    </row>
    <row r="32" spans="1:96" x14ac:dyDescent="0.35">
      <c r="A32" s="76">
        <v>39417</v>
      </c>
      <c r="U32">
        <v>2.8025229999999999</v>
      </c>
      <c r="W32">
        <v>0.56858399999999998</v>
      </c>
      <c r="Y32">
        <v>0.88813399999999998</v>
      </c>
      <c r="Z32">
        <v>1131.9380000000001</v>
      </c>
      <c r="AA32">
        <v>0.45405899999999999</v>
      </c>
      <c r="AB32">
        <v>39.770000000000003</v>
      </c>
      <c r="AC32">
        <v>0.32393300000000003</v>
      </c>
      <c r="AD32">
        <v>1092.1679999999999</v>
      </c>
      <c r="AE32">
        <v>2.647885</v>
      </c>
      <c r="AF32">
        <v>536.16800000000001</v>
      </c>
      <c r="AG32">
        <v>0.64331799999999995</v>
      </c>
      <c r="AH32">
        <v>172</v>
      </c>
      <c r="AI32">
        <v>0.204204</v>
      </c>
      <c r="AJ32">
        <v>260</v>
      </c>
      <c r="AK32">
        <v>0.33387500000000003</v>
      </c>
      <c r="AL32">
        <v>124</v>
      </c>
      <c r="AM32">
        <v>8.9169999999999999E-2</v>
      </c>
      <c r="AN32">
        <v>0.81906000000000001</v>
      </c>
      <c r="AO32">
        <v>1.994548</v>
      </c>
      <c r="AP32">
        <v>0.59262899999999996</v>
      </c>
      <c r="AQ32">
        <v>6.8665139999999996</v>
      </c>
      <c r="AR32">
        <v>1138.8045139999999</v>
      </c>
      <c r="AS32">
        <v>75.816000000000003</v>
      </c>
      <c r="AT32">
        <v>6.5766669999999996</v>
      </c>
      <c r="AU32">
        <v>69.239333000000002</v>
      </c>
      <c r="AV32">
        <v>33.473044999999999</v>
      </c>
      <c r="AW32">
        <v>11.887670999999999</v>
      </c>
      <c r="AX32">
        <v>16.850550999999999</v>
      </c>
      <c r="AY32">
        <v>7.0280680000000002</v>
      </c>
      <c r="AZ32">
        <v>-14.135128999999999</v>
      </c>
      <c r="BA32">
        <v>-2.2699319999999998</v>
      </c>
      <c r="BB32">
        <v>-11.865197999999999</v>
      </c>
      <c r="BC32">
        <v>-5.0320270000000002</v>
      </c>
      <c r="BD32">
        <v>-0.59505799999999998</v>
      </c>
      <c r="BE32">
        <v>-3.3106779999999998</v>
      </c>
      <c r="BF32">
        <v>-2.927435</v>
      </c>
      <c r="BG32">
        <v>33.643538999999997</v>
      </c>
      <c r="BH32">
        <v>7.0347670000000004</v>
      </c>
      <c r="BI32">
        <v>24.926736999999999</v>
      </c>
      <c r="BJ32">
        <v>12.900842000000001</v>
      </c>
      <c r="BK32">
        <v>77.258206999999999</v>
      </c>
      <c r="BL32">
        <v>0.87771100000000002</v>
      </c>
      <c r="BM32">
        <v>0.36996600000000002</v>
      </c>
      <c r="BN32">
        <v>4.7507529999999996</v>
      </c>
      <c r="BO32">
        <v>0.505579</v>
      </c>
      <c r="BP32">
        <v>83.762215999999995</v>
      </c>
      <c r="BQ32">
        <v>145.44308699999999</v>
      </c>
      <c r="BR32">
        <v>1986.7228540000001</v>
      </c>
      <c r="BS32">
        <v>67.156080000000003</v>
      </c>
      <c r="BT32">
        <v>959.78338699999995</v>
      </c>
      <c r="BU32">
        <v>474.17261300000001</v>
      </c>
      <c r="BV32">
        <v>154.491681</v>
      </c>
      <c r="BW32">
        <v>223.527939</v>
      </c>
      <c r="BX32">
        <v>107.591154</v>
      </c>
    </row>
    <row r="33" spans="1:96" x14ac:dyDescent="0.35">
      <c r="A33" s="76">
        <v>39448</v>
      </c>
      <c r="U33">
        <v>2.8864169999999998</v>
      </c>
      <c r="W33">
        <v>0.53475300000000003</v>
      </c>
      <c r="Y33">
        <v>0.88813399999999998</v>
      </c>
      <c r="Z33">
        <v>993.36142700000005</v>
      </c>
      <c r="AA33">
        <v>0.45405899999999999</v>
      </c>
      <c r="AB33">
        <v>33.578040000000001</v>
      </c>
      <c r="AC33">
        <v>0.32393300000000003</v>
      </c>
      <c r="AD33">
        <v>959.78338699999995</v>
      </c>
      <c r="AE33">
        <v>4.2736980000000004</v>
      </c>
      <c r="AF33">
        <v>474.17261300000001</v>
      </c>
      <c r="AG33">
        <v>0.63627599999999995</v>
      </c>
      <c r="AH33">
        <v>154.491681</v>
      </c>
      <c r="AI33">
        <v>0.25842399999999999</v>
      </c>
      <c r="AJ33">
        <v>223.527939</v>
      </c>
      <c r="AK33">
        <v>0.33387500000000003</v>
      </c>
      <c r="AL33">
        <v>107.591154</v>
      </c>
      <c r="AM33">
        <v>0.13184899999999999</v>
      </c>
      <c r="AN33">
        <v>1.2110829999999999</v>
      </c>
      <c r="AO33">
        <v>2.9491900000000002</v>
      </c>
      <c r="AP33">
        <v>0.87627600000000005</v>
      </c>
      <c r="AQ33">
        <v>8.5895679999999999</v>
      </c>
      <c r="AR33">
        <v>1001.950995</v>
      </c>
      <c r="AS33">
        <v>75.816000000000003</v>
      </c>
      <c r="AT33">
        <v>6.5766669999999996</v>
      </c>
      <c r="AU33">
        <v>69.239333000000002</v>
      </c>
      <c r="AV33">
        <v>33.473044999999999</v>
      </c>
      <c r="AW33">
        <v>11.887670999999999</v>
      </c>
      <c r="AX33">
        <v>16.850550999999999</v>
      </c>
      <c r="AY33">
        <v>7.0280680000000002</v>
      </c>
      <c r="AZ33">
        <v>-14.135128999999999</v>
      </c>
      <c r="BA33">
        <v>-2.2699319999999998</v>
      </c>
      <c r="BB33">
        <v>-11.865197999999999</v>
      </c>
      <c r="BC33">
        <v>-5.0320270000000002</v>
      </c>
      <c r="BD33">
        <v>-0.59505799999999998</v>
      </c>
      <c r="BE33">
        <v>-3.3106779999999998</v>
      </c>
      <c r="BF33">
        <v>-2.927435</v>
      </c>
      <c r="BG33">
        <v>37.945985999999998</v>
      </c>
      <c r="BH33">
        <v>7.9343959999999996</v>
      </c>
      <c r="BI33">
        <v>28.114450999999999</v>
      </c>
      <c r="BJ33">
        <v>14.550644999999999</v>
      </c>
      <c r="BK33">
        <v>87.529534999999996</v>
      </c>
      <c r="BL33">
        <v>0.88463499999999995</v>
      </c>
      <c r="BM33">
        <v>0.13130700000000001</v>
      </c>
      <c r="BN33">
        <v>2.6764030000000001</v>
      </c>
      <c r="BO33">
        <v>0.72507699999999997</v>
      </c>
      <c r="BP33">
        <v>91.946956999999998</v>
      </c>
      <c r="BQ33">
        <v>153.62782799999999</v>
      </c>
      <c r="BR33">
        <v>1696.646334</v>
      </c>
      <c r="BS33">
        <v>58.581989999999998</v>
      </c>
      <c r="BT33">
        <v>819.03217199999995</v>
      </c>
      <c r="BU33">
        <v>407.91745800000001</v>
      </c>
      <c r="BV33">
        <v>136.47575599999999</v>
      </c>
      <c r="BW33">
        <v>184.82280600000001</v>
      </c>
      <c r="BX33">
        <v>89.816152000000002</v>
      </c>
    </row>
    <row r="34" spans="1:96" x14ac:dyDescent="0.35">
      <c r="A34" s="76">
        <v>39479</v>
      </c>
      <c r="U34">
        <v>2.5120130000000001</v>
      </c>
      <c r="W34">
        <v>0.51531499999999997</v>
      </c>
      <c r="Y34">
        <v>0.88813399999999998</v>
      </c>
      <c r="Z34">
        <v>848.32316700000001</v>
      </c>
      <c r="AA34">
        <v>0.45405899999999999</v>
      </c>
      <c r="AB34">
        <v>29.290994999999999</v>
      </c>
      <c r="AC34">
        <v>0.32393300000000003</v>
      </c>
      <c r="AD34">
        <v>819.03217199999995</v>
      </c>
      <c r="AE34">
        <v>4.4585860000000004</v>
      </c>
      <c r="AF34">
        <v>407.91745800000001</v>
      </c>
      <c r="AG34">
        <v>0.64092300000000002</v>
      </c>
      <c r="AH34">
        <v>136.47575599999999</v>
      </c>
      <c r="AI34">
        <v>0.19092300000000001</v>
      </c>
      <c r="AJ34">
        <v>184.82280600000001</v>
      </c>
      <c r="AK34">
        <v>0.33387500000000003</v>
      </c>
      <c r="AL34">
        <v>89.816152000000002</v>
      </c>
      <c r="AM34">
        <v>0.134962</v>
      </c>
      <c r="AN34">
        <v>1.239679</v>
      </c>
      <c r="AO34">
        <v>3.0188259999999998</v>
      </c>
      <c r="AP34">
        <v>0.89696600000000004</v>
      </c>
      <c r="AQ34">
        <v>8.3177610000000008</v>
      </c>
      <c r="AR34">
        <v>856.64092800000003</v>
      </c>
      <c r="AS34">
        <v>75.816000000000003</v>
      </c>
      <c r="AT34">
        <v>6.5766669999999996</v>
      </c>
      <c r="AU34">
        <v>69.239333000000002</v>
      </c>
      <c r="AV34">
        <v>33.473044999999999</v>
      </c>
      <c r="AW34">
        <v>11.887670999999999</v>
      </c>
      <c r="AX34">
        <v>16.850550999999999</v>
      </c>
      <c r="AY34">
        <v>7.0280680000000002</v>
      </c>
      <c r="AZ34">
        <v>-14.135128999999999</v>
      </c>
      <c r="BA34">
        <v>-2.2699319999999998</v>
      </c>
      <c r="BB34">
        <v>-11.865197999999999</v>
      </c>
      <c r="BC34">
        <v>-5.0320270000000002</v>
      </c>
      <c r="BD34">
        <v>-0.59505799999999998</v>
      </c>
      <c r="BE34">
        <v>-3.3106779999999998</v>
      </c>
      <c r="BF34">
        <v>-2.927435</v>
      </c>
      <c r="BG34">
        <v>35.499402000000003</v>
      </c>
      <c r="BH34">
        <v>7.422822</v>
      </c>
      <c r="BI34">
        <v>26.301759000000001</v>
      </c>
      <c r="BJ34">
        <v>13.612485</v>
      </c>
      <c r="BK34">
        <v>81.377521999999999</v>
      </c>
      <c r="BL34">
        <v>1.342735</v>
      </c>
      <c r="BM34">
        <v>0.116212</v>
      </c>
      <c r="BN34">
        <v>2.2827169999999999</v>
      </c>
      <c r="BO34">
        <v>0.57087200000000005</v>
      </c>
      <c r="BP34">
        <v>85.690056999999996</v>
      </c>
      <c r="BQ34">
        <v>147.37092799999999</v>
      </c>
      <c r="BR34">
        <v>1418.54</v>
      </c>
      <c r="BS34">
        <v>50.316000000000003</v>
      </c>
      <c r="BT34">
        <v>684.11199999999997</v>
      </c>
      <c r="BU34">
        <v>344.11200000000002</v>
      </c>
      <c r="BV34">
        <v>119</v>
      </c>
      <c r="BW34">
        <v>148</v>
      </c>
      <c r="BX34">
        <v>73</v>
      </c>
      <c r="CO34">
        <v>709.27</v>
      </c>
      <c r="CP34">
        <v>0</v>
      </c>
      <c r="CQ34">
        <v>25.158000000000001</v>
      </c>
      <c r="CR34">
        <v>0</v>
      </c>
    </row>
    <row r="35" spans="1:96" x14ac:dyDescent="0.35">
      <c r="A35" s="76">
        <v>39508</v>
      </c>
      <c r="U35">
        <v>4.7803459999999998</v>
      </c>
      <c r="W35">
        <v>-2.3179999999999999E-2</v>
      </c>
      <c r="Y35">
        <v>0.94016299999999997</v>
      </c>
      <c r="Z35">
        <v>709.27</v>
      </c>
      <c r="AA35">
        <v>0.53324300000000002</v>
      </c>
      <c r="AB35">
        <v>25.158000000000001</v>
      </c>
      <c r="AC35">
        <v>0.30515599999999998</v>
      </c>
      <c r="AD35">
        <v>684.11199999999997</v>
      </c>
      <c r="AE35">
        <v>6.8342890000000001</v>
      </c>
      <c r="AF35">
        <v>344.11200000000002</v>
      </c>
      <c r="AG35">
        <v>0.66169</v>
      </c>
      <c r="AH35">
        <v>119</v>
      </c>
      <c r="AI35">
        <v>0.17059099999999999</v>
      </c>
      <c r="AJ35">
        <v>148</v>
      </c>
      <c r="AK35">
        <v>0.22143999999999997</v>
      </c>
      <c r="AL35">
        <v>73</v>
      </c>
      <c r="AM35">
        <v>4.6778E-2</v>
      </c>
      <c r="AN35">
        <v>1.2954490000000001</v>
      </c>
      <c r="AO35">
        <v>5.5925640000000003</v>
      </c>
      <c r="AP35">
        <v>0.73177800000000004</v>
      </c>
      <c r="AQ35">
        <v>12.423735000000001</v>
      </c>
      <c r="AR35">
        <v>721.69373499999995</v>
      </c>
      <c r="AS35">
        <v>78.513666999999998</v>
      </c>
      <c r="AT35">
        <v>6.6626669999999999</v>
      </c>
      <c r="AU35">
        <v>71.850999999999999</v>
      </c>
      <c r="AV35">
        <v>34.364736000000001</v>
      </c>
      <c r="AW35">
        <v>12.193472999999999</v>
      </c>
      <c r="AX35">
        <v>18.210699000000002</v>
      </c>
      <c r="AY35">
        <v>7.0820910000000001</v>
      </c>
      <c r="AZ35">
        <v>-17.387698</v>
      </c>
      <c r="BA35">
        <v>0.41643000000000002</v>
      </c>
      <c r="BB35">
        <v>-17.804127999999999</v>
      </c>
      <c r="BC35">
        <v>-9.4960280000000008</v>
      </c>
      <c r="BD35">
        <v>-0.76175199999999998</v>
      </c>
      <c r="BE35">
        <v>-2.7715960000000002</v>
      </c>
      <c r="BF35">
        <v>-4.7747520000000003</v>
      </c>
      <c r="BG35">
        <v>48.911419000000002</v>
      </c>
      <c r="BH35">
        <v>12.635774</v>
      </c>
      <c r="BI35">
        <v>19.549002999999999</v>
      </c>
      <c r="BJ35">
        <v>11.690046000000001</v>
      </c>
      <c r="BK35">
        <v>91.241073999999998</v>
      </c>
      <c r="BL35">
        <v>1.1194839999999999</v>
      </c>
      <c r="BM35">
        <v>0.42568400000000001</v>
      </c>
      <c r="BN35">
        <v>1.407076</v>
      </c>
      <c r="BO35">
        <v>0.51322299999999998</v>
      </c>
      <c r="BP35">
        <v>94.706541000000001</v>
      </c>
      <c r="BQ35">
        <v>155.83250899999999</v>
      </c>
      <c r="BR35">
        <v>1131.722452</v>
      </c>
      <c r="BS35">
        <v>41.831539999999997</v>
      </c>
      <c r="BT35">
        <v>544.94545600000004</v>
      </c>
      <c r="BU35">
        <v>270.37865099999999</v>
      </c>
      <c r="BV35">
        <v>96.227953999999997</v>
      </c>
      <c r="BW35">
        <v>118.60445900000001</v>
      </c>
      <c r="BX35">
        <v>59.734392999999997</v>
      </c>
    </row>
    <row r="36" spans="1:96" x14ac:dyDescent="0.35">
      <c r="A36" s="76">
        <v>39539</v>
      </c>
      <c r="U36">
        <v>2.0048659999999998</v>
      </c>
      <c r="W36">
        <v>0.89669600000000005</v>
      </c>
      <c r="Y36">
        <v>0.94016299999999997</v>
      </c>
      <c r="Z36">
        <v>565.86122599999999</v>
      </c>
      <c r="AA36">
        <v>0.53324300000000002</v>
      </c>
      <c r="AB36">
        <v>20.915769999999998</v>
      </c>
      <c r="AC36">
        <v>0.30515599999999998</v>
      </c>
      <c r="AD36">
        <v>544.94545600000004</v>
      </c>
      <c r="AE36">
        <v>7.7487170000000001</v>
      </c>
      <c r="AF36">
        <v>270.37865099999999</v>
      </c>
      <c r="AG36">
        <v>0.80942800000000004</v>
      </c>
      <c r="AH36">
        <v>96.227953999999997</v>
      </c>
      <c r="AI36">
        <v>0.144094</v>
      </c>
      <c r="AJ36">
        <v>118.60445900000001</v>
      </c>
      <c r="AK36">
        <v>0.22143999999999997</v>
      </c>
      <c r="AL36">
        <v>59.734392999999997</v>
      </c>
      <c r="AM36">
        <v>5.3096999999999998E-2</v>
      </c>
      <c r="AN36">
        <v>1.470451</v>
      </c>
      <c r="AO36">
        <v>6.3480590000000001</v>
      </c>
      <c r="AP36">
        <v>0.83063399999999998</v>
      </c>
      <c r="AQ36">
        <v>11.603802</v>
      </c>
      <c r="AR36">
        <v>577.46502799999996</v>
      </c>
      <c r="AS36">
        <v>78.513666999999998</v>
      </c>
      <c r="AT36">
        <v>6.6626669999999999</v>
      </c>
      <c r="AU36">
        <v>71.850999999999999</v>
      </c>
      <c r="AV36">
        <v>34.364736000000001</v>
      </c>
      <c r="AW36">
        <v>12.193472999999999</v>
      </c>
      <c r="AX36">
        <v>18.210699000000002</v>
      </c>
      <c r="AY36">
        <v>7.0820910000000001</v>
      </c>
      <c r="AZ36">
        <v>-17.387698</v>
      </c>
      <c r="BA36">
        <v>0.41643000000000002</v>
      </c>
      <c r="BB36">
        <v>-17.804127999999999</v>
      </c>
      <c r="BC36">
        <v>-9.4960280000000008</v>
      </c>
      <c r="BD36">
        <v>-0.76175199999999998</v>
      </c>
      <c r="BE36">
        <v>-2.7715960000000002</v>
      </c>
      <c r="BF36">
        <v>-4.7747520000000003</v>
      </c>
      <c r="BG36">
        <v>41.466337000000003</v>
      </c>
      <c r="BH36">
        <v>10.712412</v>
      </c>
      <c r="BI36">
        <v>16.573340000000002</v>
      </c>
      <c r="BJ36">
        <v>9.9106380000000005</v>
      </c>
      <c r="BK36">
        <v>77.532927000000001</v>
      </c>
      <c r="BL36">
        <v>0.96540499999999996</v>
      </c>
      <c r="BM36">
        <v>0.16439500000000001</v>
      </c>
      <c r="BN36">
        <v>1.8607590000000001</v>
      </c>
      <c r="BO36">
        <v>0.51457900000000001</v>
      </c>
      <c r="BP36">
        <v>81.038065000000003</v>
      </c>
      <c r="BQ36">
        <v>142.16403299999999</v>
      </c>
      <c r="BR36">
        <v>870.60199</v>
      </c>
      <c r="BS36">
        <v>28.725795999999999</v>
      </c>
      <c r="BT36">
        <v>420.93809700000003</v>
      </c>
      <c r="BU36">
        <v>204.09670199999999</v>
      </c>
      <c r="BV36">
        <v>75.554271999999997</v>
      </c>
      <c r="BW36">
        <v>92.940074999999993</v>
      </c>
      <c r="BX36">
        <v>48.347048000000001</v>
      </c>
    </row>
    <row r="37" spans="1:96" x14ac:dyDescent="0.35">
      <c r="A37" s="76">
        <v>39569</v>
      </c>
      <c r="U37">
        <v>2.483908</v>
      </c>
      <c r="W37">
        <v>0.61661999999999995</v>
      </c>
      <c r="Y37">
        <v>0.94016299999999997</v>
      </c>
      <c r="Z37">
        <v>435.300995</v>
      </c>
      <c r="AA37">
        <v>0.53324300000000002</v>
      </c>
      <c r="AB37">
        <v>14.362897999999999</v>
      </c>
      <c r="AC37">
        <v>0.30515599999999998</v>
      </c>
      <c r="AD37">
        <v>420.93809700000003</v>
      </c>
      <c r="AE37">
        <v>8.9371369999999999</v>
      </c>
      <c r="AF37">
        <v>204.09670199999999</v>
      </c>
      <c r="AG37">
        <v>0.77258000000000004</v>
      </c>
      <c r="AH37">
        <v>75.554271999999997</v>
      </c>
      <c r="AI37">
        <v>0.145312</v>
      </c>
      <c r="AJ37">
        <v>92.940074999999993</v>
      </c>
      <c r="AK37">
        <v>0.22143999999999997</v>
      </c>
      <c r="AL37">
        <v>48.347048000000001</v>
      </c>
      <c r="AM37">
        <v>6.0130999999999997E-2</v>
      </c>
      <c r="AN37">
        <v>1.6652420000000001</v>
      </c>
      <c r="AO37">
        <v>7.1889890000000003</v>
      </c>
      <c r="AP37">
        <v>0.94066799999999995</v>
      </c>
      <c r="AQ37">
        <v>12.955557000000001</v>
      </c>
      <c r="AR37">
        <v>448.256552</v>
      </c>
      <c r="AS37">
        <v>78.513666999999998</v>
      </c>
      <c r="AT37">
        <v>6.6626669999999999</v>
      </c>
      <c r="AU37">
        <v>71.850999999999999</v>
      </c>
      <c r="AV37">
        <v>34.364736000000001</v>
      </c>
      <c r="AW37">
        <v>12.193472999999999</v>
      </c>
      <c r="AX37">
        <v>18.210699000000002</v>
      </c>
      <c r="AY37">
        <v>7.0820910000000001</v>
      </c>
      <c r="AZ37">
        <v>-17.387698</v>
      </c>
      <c r="BA37">
        <v>0.41643000000000002</v>
      </c>
      <c r="BB37">
        <v>-17.804127999999999</v>
      </c>
      <c r="BC37">
        <v>-9.4960280000000008</v>
      </c>
      <c r="BD37">
        <v>-0.76175199999999998</v>
      </c>
      <c r="BE37">
        <v>-2.7715960000000002</v>
      </c>
      <c r="BF37">
        <v>-4.7747520000000003</v>
      </c>
      <c r="BG37">
        <v>41.758124000000002</v>
      </c>
      <c r="BH37">
        <v>10.787792</v>
      </c>
      <c r="BI37">
        <v>16.689962000000001</v>
      </c>
      <c r="BJ37">
        <v>9.9803770000000007</v>
      </c>
      <c r="BK37">
        <v>77.703981999999996</v>
      </c>
      <c r="BL37">
        <v>1.0120070000000001</v>
      </c>
      <c r="BM37">
        <v>0.50026499999999996</v>
      </c>
      <c r="BN37">
        <v>1.617213</v>
      </c>
      <c r="BO37">
        <v>0.47911599999999999</v>
      </c>
      <c r="BP37">
        <v>81.312584000000001</v>
      </c>
      <c r="BQ37">
        <v>142.43855199999999</v>
      </c>
      <c r="BR37">
        <v>611.63599999999997</v>
      </c>
      <c r="BS37">
        <v>16.576000000000001</v>
      </c>
      <c r="BT37">
        <v>297.52999999999997</v>
      </c>
      <c r="BU37">
        <v>137.53</v>
      </c>
      <c r="BV37">
        <v>55</v>
      </c>
      <c r="BW37">
        <v>68</v>
      </c>
      <c r="BX37">
        <v>37</v>
      </c>
      <c r="CO37">
        <v>305.81799999999998</v>
      </c>
      <c r="CP37">
        <v>0</v>
      </c>
      <c r="CQ37">
        <v>8.2880000000000003</v>
      </c>
      <c r="CR37">
        <v>0</v>
      </c>
    </row>
    <row r="38" spans="1:96" x14ac:dyDescent="0.35">
      <c r="A38" s="76">
        <v>39600</v>
      </c>
      <c r="B38">
        <v>46.780999999999999</v>
      </c>
      <c r="C38">
        <v>31144.903049</v>
      </c>
      <c r="D38">
        <v>11601.014883</v>
      </c>
      <c r="E38">
        <v>659.79667300000006</v>
      </c>
      <c r="F38">
        <v>3375.2853949999999</v>
      </c>
      <c r="G38">
        <v>46827.781000000003</v>
      </c>
      <c r="H38">
        <v>25900.183513</v>
      </c>
      <c r="I38">
        <v>574.31776600000001</v>
      </c>
      <c r="J38">
        <v>10266.354576</v>
      </c>
      <c r="K38">
        <v>40</v>
      </c>
      <c r="L38">
        <v>3259.1441450000002</v>
      </c>
      <c r="M38">
        <v>40040</v>
      </c>
      <c r="N38">
        <v>-0.144952</v>
      </c>
      <c r="O38">
        <v>1045.6220000000001</v>
      </c>
      <c r="P38">
        <v>23.163</v>
      </c>
      <c r="Q38">
        <v>618.06700000000001</v>
      </c>
      <c r="R38">
        <v>198.72300000000001</v>
      </c>
      <c r="S38">
        <v>-0.144952</v>
      </c>
      <c r="T38">
        <v>1885.575</v>
      </c>
      <c r="U38">
        <v>2.2975129999999999</v>
      </c>
      <c r="V38">
        <v>221.886</v>
      </c>
      <c r="W38">
        <v>0.77449999999999997</v>
      </c>
      <c r="X38">
        <v>1885.575</v>
      </c>
      <c r="Y38">
        <v>0.72406599999999999</v>
      </c>
      <c r="Z38">
        <v>305.81799999999998</v>
      </c>
      <c r="AA38">
        <v>0.54952400000000001</v>
      </c>
      <c r="AB38">
        <v>8.2880000000000003</v>
      </c>
      <c r="AC38">
        <v>0.53908099999999992</v>
      </c>
      <c r="AD38">
        <v>297.52999999999997</v>
      </c>
      <c r="AE38">
        <v>5.5364909999999998</v>
      </c>
      <c r="AF38">
        <v>137.53</v>
      </c>
      <c r="AG38">
        <v>0.80425999999999997</v>
      </c>
      <c r="AH38">
        <v>55</v>
      </c>
      <c r="AI38">
        <v>0.19559399999999999</v>
      </c>
      <c r="AJ38">
        <v>68</v>
      </c>
      <c r="AK38">
        <v>0.18733</v>
      </c>
      <c r="AL38">
        <v>37</v>
      </c>
      <c r="AM38">
        <v>3.3973999999999997E-2</v>
      </c>
      <c r="AN38">
        <v>1.759773</v>
      </c>
      <c r="AO38">
        <v>4.0271910000000002</v>
      </c>
      <c r="AP38">
        <v>0.71540800000000004</v>
      </c>
      <c r="AQ38">
        <v>9.6083580000000008</v>
      </c>
      <c r="AR38">
        <v>2201.001358</v>
      </c>
      <c r="AS38">
        <v>78.733000000000004</v>
      </c>
      <c r="AT38">
        <v>6.2309999999999999</v>
      </c>
      <c r="AU38">
        <v>72.501999999999995</v>
      </c>
      <c r="AV38">
        <v>34.389667000000003</v>
      </c>
      <c r="AW38">
        <v>13.167</v>
      </c>
      <c r="AX38">
        <v>18.110666999999999</v>
      </c>
      <c r="AY38">
        <v>6.8346669999999996</v>
      </c>
      <c r="AZ38">
        <v>135.63246899999999</v>
      </c>
      <c r="BA38">
        <v>3.701403</v>
      </c>
      <c r="BB38">
        <v>131.93106700000001</v>
      </c>
      <c r="BC38">
        <v>40.930376000000003</v>
      </c>
      <c r="BD38">
        <v>63.041685000000001</v>
      </c>
      <c r="BE38">
        <v>15.266000999999999</v>
      </c>
      <c r="BF38">
        <v>12.693004999999999</v>
      </c>
      <c r="BG38">
        <v>42.216968000000001</v>
      </c>
      <c r="BH38">
        <v>20.929212</v>
      </c>
      <c r="BI38">
        <v>8.3718690000000002</v>
      </c>
      <c r="BJ38">
        <v>6.0401800000000003</v>
      </c>
      <c r="BK38">
        <v>76.053946999999994</v>
      </c>
      <c r="BL38">
        <v>1.2786649999999999</v>
      </c>
      <c r="BM38">
        <v>0.22561600000000001</v>
      </c>
      <c r="BN38">
        <v>0.91087200000000001</v>
      </c>
      <c r="BO38">
        <v>0.45225599999999999</v>
      </c>
      <c r="BP38">
        <v>78.921357</v>
      </c>
      <c r="BQ38">
        <v>293.28682600000002</v>
      </c>
      <c r="BR38">
        <v>3815.4290639999999</v>
      </c>
      <c r="BS38">
        <v>0.128966</v>
      </c>
      <c r="BT38">
        <v>1907.65005</v>
      </c>
      <c r="BU38">
        <v>1065.6489630000001</v>
      </c>
      <c r="BV38">
        <v>577.68887600000005</v>
      </c>
      <c r="BW38">
        <v>30.278654</v>
      </c>
      <c r="BX38">
        <v>234.033557</v>
      </c>
    </row>
    <row r="39" spans="1:96" x14ac:dyDescent="0.35">
      <c r="A39" s="76">
        <v>39630</v>
      </c>
      <c r="U39">
        <v>1.5875520000000001</v>
      </c>
      <c r="W39">
        <v>0.85967199999999999</v>
      </c>
      <c r="Y39">
        <v>0.72406599999999999</v>
      </c>
      <c r="Z39">
        <v>1907.714532</v>
      </c>
      <c r="AA39">
        <v>0.54952400000000001</v>
      </c>
      <c r="AB39">
        <v>6.4482999999999999E-2</v>
      </c>
      <c r="AC39">
        <v>0.53908099999999992</v>
      </c>
      <c r="AD39">
        <v>1907.65005</v>
      </c>
      <c r="AE39">
        <v>5.5765479999999998</v>
      </c>
      <c r="AF39">
        <v>1065.6489630000001</v>
      </c>
      <c r="AG39">
        <v>0.73391200000000001</v>
      </c>
      <c r="AH39">
        <v>577.68887600000005</v>
      </c>
      <c r="AI39">
        <v>0.26316800000000001</v>
      </c>
      <c r="AJ39">
        <v>30.278654</v>
      </c>
      <c r="AK39">
        <v>0.18733</v>
      </c>
      <c r="AL39">
        <v>234.033557</v>
      </c>
      <c r="AM39">
        <v>3.4167000000000003E-2</v>
      </c>
      <c r="AN39">
        <v>1.7698100000000001</v>
      </c>
      <c r="AO39">
        <v>4.0501620000000003</v>
      </c>
      <c r="AP39">
        <v>0.71948900000000005</v>
      </c>
      <c r="AQ39">
        <v>9.0208519999999996</v>
      </c>
      <c r="AR39">
        <v>1916.735385</v>
      </c>
      <c r="AS39">
        <v>78.733000000000004</v>
      </c>
      <c r="AT39">
        <v>6.2309999999999999</v>
      </c>
      <c r="AU39">
        <v>72.501999999999995</v>
      </c>
      <c r="AV39">
        <v>34.389667000000003</v>
      </c>
      <c r="AW39">
        <v>13.167</v>
      </c>
      <c r="AX39">
        <v>18.110666999999999</v>
      </c>
      <c r="AY39">
        <v>6.8346669999999996</v>
      </c>
      <c r="AZ39">
        <v>135.63246899999999</v>
      </c>
      <c r="BA39">
        <v>3.701403</v>
      </c>
      <c r="BB39">
        <v>131.93106700000001</v>
      </c>
      <c r="BC39">
        <v>40.930376000000003</v>
      </c>
      <c r="BD39">
        <v>63.041685000000001</v>
      </c>
      <c r="BE39">
        <v>15.266000999999999</v>
      </c>
      <c r="BF39">
        <v>12.693004999999999</v>
      </c>
      <c r="BG39">
        <v>65.077461</v>
      </c>
      <c r="BH39">
        <v>32.262382000000002</v>
      </c>
      <c r="BI39">
        <v>12.905237</v>
      </c>
      <c r="BJ39">
        <v>9.3109369999999991</v>
      </c>
      <c r="BK39">
        <v>118.020714</v>
      </c>
      <c r="BL39">
        <v>0.90828299999999995</v>
      </c>
      <c r="BM39">
        <v>0.62702000000000002</v>
      </c>
      <c r="BN39">
        <v>1.471732</v>
      </c>
      <c r="BO39">
        <v>0.47123100000000001</v>
      </c>
      <c r="BP39">
        <v>121.49898</v>
      </c>
      <c r="BQ39">
        <v>335.86444899999998</v>
      </c>
      <c r="BR39">
        <v>3161.7418720000001</v>
      </c>
      <c r="BS39">
        <v>-18.727315999999998</v>
      </c>
      <c r="BT39">
        <v>1590.234594</v>
      </c>
      <c r="BU39">
        <v>925.28562799999997</v>
      </c>
      <c r="BV39">
        <v>470.987619</v>
      </c>
      <c r="BW39">
        <v>-11.953089</v>
      </c>
      <c r="BX39">
        <v>205.91443599999999</v>
      </c>
    </row>
    <row r="40" spans="1:96" x14ac:dyDescent="0.35">
      <c r="A40" s="76">
        <v>39661</v>
      </c>
      <c r="G40">
        <v>14131.835999999999</v>
      </c>
      <c r="M40">
        <v>13478.036</v>
      </c>
      <c r="S40">
        <v>-4.6264E-2</v>
      </c>
      <c r="T40">
        <v>545.85400000000004</v>
      </c>
      <c r="U40">
        <v>1.367092</v>
      </c>
      <c r="V40">
        <v>35.72</v>
      </c>
      <c r="W40">
        <v>0.86821499999999996</v>
      </c>
      <c r="X40">
        <v>626.32100000000003</v>
      </c>
      <c r="Y40">
        <v>0.72406599999999999</v>
      </c>
      <c r="Z40">
        <v>1580.870936</v>
      </c>
      <c r="AA40">
        <v>0.54952400000000001</v>
      </c>
      <c r="AB40">
        <v>-9.3636579999999991</v>
      </c>
      <c r="AC40">
        <v>0.53908099999999992</v>
      </c>
      <c r="AD40">
        <v>1590.234594</v>
      </c>
      <c r="AE40">
        <v>6.0438109999999998</v>
      </c>
      <c r="AF40">
        <v>925.28562799999997</v>
      </c>
      <c r="AG40">
        <v>0.65706699999999996</v>
      </c>
      <c r="AH40">
        <v>470.987619</v>
      </c>
      <c r="AI40">
        <v>0.19811400000000001</v>
      </c>
      <c r="AJ40">
        <v>-11.953089</v>
      </c>
      <c r="AK40">
        <v>0.18733</v>
      </c>
      <c r="AL40">
        <v>205.91443599999999</v>
      </c>
      <c r="AM40">
        <v>3.5859000000000002E-2</v>
      </c>
      <c r="AN40">
        <v>1.8574079999999999</v>
      </c>
      <c r="AO40">
        <v>4.2506259999999996</v>
      </c>
      <c r="AP40">
        <v>0.75509999999999999</v>
      </c>
      <c r="AQ40">
        <v>9.1342990000000004</v>
      </c>
      <c r="AR40">
        <v>2216.3262340000001</v>
      </c>
      <c r="AS40">
        <v>78.733000000000004</v>
      </c>
      <c r="AT40">
        <v>6.2309999999999999</v>
      </c>
      <c r="AU40">
        <v>72.501999999999995</v>
      </c>
      <c r="AV40">
        <v>34.389667000000003</v>
      </c>
      <c r="AW40">
        <v>13.167</v>
      </c>
      <c r="AX40">
        <v>18.110666999999999</v>
      </c>
      <c r="AY40">
        <v>6.8346669999999996</v>
      </c>
      <c r="AZ40">
        <v>135.63246899999999</v>
      </c>
      <c r="BA40">
        <v>3.701403</v>
      </c>
      <c r="BB40">
        <v>131.93106700000001</v>
      </c>
      <c r="BC40">
        <v>40.930376000000003</v>
      </c>
      <c r="BD40">
        <v>63.041685000000001</v>
      </c>
      <c r="BE40">
        <v>15.266000999999999</v>
      </c>
      <c r="BF40">
        <v>12.693004999999999</v>
      </c>
      <c r="BG40">
        <v>75.917444000000003</v>
      </c>
      <c r="BH40">
        <v>37.636341999999999</v>
      </c>
      <c r="BI40">
        <v>15.054868000000001</v>
      </c>
      <c r="BJ40">
        <v>10.861865</v>
      </c>
      <c r="BK40">
        <v>137.748221</v>
      </c>
      <c r="BL40">
        <v>0.78448600000000002</v>
      </c>
      <c r="BM40">
        <v>0.93781300000000001</v>
      </c>
      <c r="BN40">
        <v>3.926644</v>
      </c>
      <c r="BO40">
        <v>0.68460200000000004</v>
      </c>
      <c r="BP40">
        <v>144.08176499999999</v>
      </c>
      <c r="BQ40">
        <v>358.44723399999998</v>
      </c>
      <c r="BR40">
        <v>3715.7579999999998</v>
      </c>
      <c r="BS40">
        <v>117.59</v>
      </c>
      <c r="BT40">
        <v>1799.0840000000001</v>
      </c>
      <c r="BU40">
        <v>774.08399999999995</v>
      </c>
      <c r="BV40">
        <v>359</v>
      </c>
      <c r="BW40">
        <v>454</v>
      </c>
      <c r="BX40">
        <v>212</v>
      </c>
      <c r="BY40">
        <v>14.115</v>
      </c>
      <c r="BZ40">
        <v>13425.021908000001</v>
      </c>
      <c r="CA40">
        <v>113.102683</v>
      </c>
      <c r="CB40">
        <v>576.87540999999999</v>
      </c>
      <c r="CC40">
        <v>2.7210000000000001</v>
      </c>
      <c r="CD40">
        <v>13.462</v>
      </c>
      <c r="CE40">
        <v>12798.442913000001</v>
      </c>
      <c r="CF40">
        <v>109.384524</v>
      </c>
      <c r="CG40">
        <v>554.17256299999997</v>
      </c>
      <c r="CH40">
        <v>2.5739999999999998</v>
      </c>
      <c r="CI40">
        <v>-4.6262999999999999E-2</v>
      </c>
      <c r="CJ40">
        <v>-5.4024000000000003E-2</v>
      </c>
      <c r="CK40">
        <v>510.13400000000001</v>
      </c>
      <c r="CL40">
        <v>6.34</v>
      </c>
      <c r="CM40">
        <v>29.38</v>
      </c>
      <c r="CN40">
        <v>80.466999999999999</v>
      </c>
      <c r="CO40">
        <v>1857.883</v>
      </c>
      <c r="CP40">
        <v>-4.0000000000000001E-3</v>
      </c>
      <c r="CQ40">
        <v>58.795000000000002</v>
      </c>
      <c r="CR40">
        <v>0</v>
      </c>
    </row>
    <row r="41" spans="1:96" x14ac:dyDescent="0.35">
      <c r="A41" s="76">
        <v>39692</v>
      </c>
      <c r="U41">
        <v>0.52313500000000002</v>
      </c>
      <c r="W41">
        <v>0.99855499999999997</v>
      </c>
      <c r="Y41">
        <v>0.74153800000000003</v>
      </c>
      <c r="Z41">
        <v>1857.8789999999999</v>
      </c>
      <c r="AA41">
        <v>0.46499099999999999</v>
      </c>
      <c r="AB41">
        <v>58.795000000000002</v>
      </c>
      <c r="AC41">
        <v>0.56820000000000004</v>
      </c>
      <c r="AD41">
        <v>1799.0840000000001</v>
      </c>
      <c r="AE41">
        <v>7.1209230000000003</v>
      </c>
      <c r="AF41">
        <v>774.08399999999995</v>
      </c>
      <c r="AG41">
        <v>0.56454400000000005</v>
      </c>
      <c r="AH41">
        <v>359</v>
      </c>
      <c r="AI41">
        <v>0.13358900000000001</v>
      </c>
      <c r="AJ41">
        <v>454</v>
      </c>
      <c r="AK41">
        <v>0.22527</v>
      </c>
      <c r="AL41">
        <v>212</v>
      </c>
      <c r="AM41">
        <v>0.14802499999999999</v>
      </c>
      <c r="AN41">
        <v>3.1769379999999998</v>
      </c>
      <c r="AO41">
        <v>3.6299030000000001</v>
      </c>
      <c r="AP41">
        <v>0.86418899999999998</v>
      </c>
      <c r="AQ41">
        <v>9.3407459999999993</v>
      </c>
      <c r="AR41">
        <v>1867.219746</v>
      </c>
      <c r="AS41">
        <v>79.473332999999997</v>
      </c>
      <c r="AT41">
        <v>6.5293330000000003</v>
      </c>
      <c r="AU41">
        <v>72.944000000000003</v>
      </c>
      <c r="AV41">
        <v>32.460332999999999</v>
      </c>
      <c r="AW41">
        <v>13.615667</v>
      </c>
      <c r="AX41">
        <v>19.479666999999999</v>
      </c>
      <c r="AY41">
        <v>7.3883330000000003</v>
      </c>
      <c r="AZ41">
        <v>-23.144366000000002</v>
      </c>
      <c r="BA41">
        <v>-1.04941</v>
      </c>
      <c r="BB41">
        <v>-22.094956</v>
      </c>
      <c r="BC41">
        <v>-8.8305849999999992</v>
      </c>
      <c r="BD41">
        <v>-3.8145560000000001</v>
      </c>
      <c r="BE41">
        <v>-8.0791909999999998</v>
      </c>
      <c r="BF41">
        <v>-1.3706240000000001</v>
      </c>
      <c r="BG41">
        <v>52.093739999999997</v>
      </c>
      <c r="BH41">
        <v>18.906869</v>
      </c>
      <c r="BI41">
        <v>32.384832000000003</v>
      </c>
      <c r="BJ41">
        <v>13.400829</v>
      </c>
      <c r="BK41">
        <v>114.860291</v>
      </c>
      <c r="BL41">
        <v>0.76106600000000002</v>
      </c>
      <c r="BM41">
        <v>1.1649130000000001</v>
      </c>
      <c r="BN41">
        <v>2.0114589999999999</v>
      </c>
      <c r="BO41">
        <v>0.59167800000000004</v>
      </c>
      <c r="BP41">
        <v>119.38940700000001</v>
      </c>
      <c r="BQ41">
        <v>175.71837500000001</v>
      </c>
      <c r="BR41">
        <v>3383.0027420000001</v>
      </c>
      <c r="BS41">
        <v>104.46726</v>
      </c>
      <c r="BT41">
        <v>1639.2677409999999</v>
      </c>
      <c r="BU41">
        <v>698.50853700000005</v>
      </c>
      <c r="BV41">
        <v>333.46895899999998</v>
      </c>
      <c r="BW41">
        <v>413.84459500000003</v>
      </c>
      <c r="BX41">
        <v>193.445651</v>
      </c>
    </row>
    <row r="42" spans="1:96" x14ac:dyDescent="0.35">
      <c r="A42" s="76">
        <v>39722</v>
      </c>
      <c r="U42">
        <v>2.7903630000000001</v>
      </c>
      <c r="W42">
        <v>0.26691300000000001</v>
      </c>
      <c r="Y42">
        <v>0.74153800000000003</v>
      </c>
      <c r="Z42">
        <v>1691.5013710000001</v>
      </c>
      <c r="AA42">
        <v>0.46499099999999999</v>
      </c>
      <c r="AB42">
        <v>52.233629999999998</v>
      </c>
      <c r="AC42">
        <v>0.56820000000000004</v>
      </c>
      <c r="AD42">
        <v>1639.2677409999999</v>
      </c>
      <c r="AE42">
        <v>4.624574</v>
      </c>
      <c r="AF42">
        <v>698.50853700000005</v>
      </c>
      <c r="AG42">
        <v>0.69643999999999995</v>
      </c>
      <c r="AH42">
        <v>333.46895899999998</v>
      </c>
      <c r="AI42">
        <v>0.16989599999999999</v>
      </c>
      <c r="AJ42">
        <v>413.84459500000003</v>
      </c>
      <c r="AK42">
        <v>0.22527</v>
      </c>
      <c r="AL42">
        <v>193.445651</v>
      </c>
      <c r="AM42">
        <v>0.10395</v>
      </c>
      <c r="AN42">
        <v>2.2309960000000002</v>
      </c>
      <c r="AO42">
        <v>2.5490889999999999</v>
      </c>
      <c r="AP42">
        <v>0.60687400000000002</v>
      </c>
      <c r="AQ42">
        <v>8.5481850000000001</v>
      </c>
      <c r="AR42">
        <v>1700.049557</v>
      </c>
      <c r="AS42">
        <v>79.473332999999997</v>
      </c>
      <c r="AT42">
        <v>6.5293330000000003</v>
      </c>
      <c r="AU42">
        <v>72.944000000000003</v>
      </c>
      <c r="AV42">
        <v>32.460332999999999</v>
      </c>
      <c r="AW42">
        <v>13.615667</v>
      </c>
      <c r="AX42">
        <v>19.479666999999999</v>
      </c>
      <c r="AY42">
        <v>7.3883330000000003</v>
      </c>
      <c r="AZ42">
        <v>-23.144366000000002</v>
      </c>
      <c r="BA42">
        <v>-1.04941</v>
      </c>
      <c r="BB42">
        <v>-22.094956</v>
      </c>
      <c r="BC42">
        <v>-8.8305849999999992</v>
      </c>
      <c r="BD42">
        <v>-3.8145560000000001</v>
      </c>
      <c r="BE42">
        <v>-8.0791909999999998</v>
      </c>
      <c r="BF42">
        <v>-1.3706240000000001</v>
      </c>
      <c r="BG42">
        <v>42.384737999999999</v>
      </c>
      <c r="BH42">
        <v>15.383089999999999</v>
      </c>
      <c r="BI42">
        <v>26.34909</v>
      </c>
      <c r="BJ42">
        <v>10.903242000000001</v>
      </c>
      <c r="BK42">
        <v>93.104678000000007</v>
      </c>
      <c r="BL42">
        <v>0.72733899999999996</v>
      </c>
      <c r="BM42">
        <v>1.1881440000000001</v>
      </c>
      <c r="BN42">
        <v>0.35782900000000001</v>
      </c>
      <c r="BO42">
        <v>0.49512699999999998</v>
      </c>
      <c r="BP42">
        <v>95.873115999999996</v>
      </c>
      <c r="BQ42">
        <v>152.20208400000001</v>
      </c>
      <c r="BR42">
        <v>3095.6949460000001</v>
      </c>
      <c r="BS42">
        <v>97.916054000000003</v>
      </c>
      <c r="BT42">
        <v>1498.8894459999999</v>
      </c>
      <c r="BU42">
        <v>632.59800099999995</v>
      </c>
      <c r="BV42">
        <v>310.51575400000002</v>
      </c>
      <c r="BW42">
        <v>378.64411699999999</v>
      </c>
      <c r="BX42">
        <v>177.131574</v>
      </c>
    </row>
    <row r="43" spans="1:96" x14ac:dyDescent="0.35">
      <c r="A43" s="76">
        <v>39753</v>
      </c>
      <c r="U43">
        <v>2.5308609999999998</v>
      </c>
      <c r="W43">
        <v>0.45151999999999998</v>
      </c>
      <c r="Y43">
        <v>0.74153800000000003</v>
      </c>
      <c r="Z43">
        <v>1547.847473</v>
      </c>
      <c r="AA43">
        <v>0.46499099999999999</v>
      </c>
      <c r="AB43">
        <v>48.958027000000001</v>
      </c>
      <c r="AC43">
        <v>0.56820000000000004</v>
      </c>
      <c r="AD43">
        <v>1498.8894459999999</v>
      </c>
      <c r="AE43">
        <v>5.9774989999999999</v>
      </c>
      <c r="AF43">
        <v>632.59800099999995</v>
      </c>
      <c r="AG43">
        <v>0.71754499999999999</v>
      </c>
      <c r="AH43">
        <v>310.51575400000002</v>
      </c>
      <c r="AI43">
        <v>0.226601</v>
      </c>
      <c r="AJ43">
        <v>378.64411699999999</v>
      </c>
      <c r="AK43">
        <v>0.22527</v>
      </c>
      <c r="AL43">
        <v>177.131574</v>
      </c>
      <c r="AM43">
        <v>0.13103600000000001</v>
      </c>
      <c r="AN43">
        <v>2.8123140000000002</v>
      </c>
      <c r="AO43">
        <v>3.2132909999999999</v>
      </c>
      <c r="AP43">
        <v>0.76500400000000002</v>
      </c>
      <c r="AQ43">
        <v>9.904026</v>
      </c>
      <c r="AR43">
        <v>1557.7515000000001</v>
      </c>
      <c r="AS43">
        <v>79.473332999999997</v>
      </c>
      <c r="AT43">
        <v>6.5293330000000003</v>
      </c>
      <c r="AU43">
        <v>72.944000000000003</v>
      </c>
      <c r="AV43">
        <v>32.460332999999999</v>
      </c>
      <c r="AW43">
        <v>13.615667</v>
      </c>
      <c r="AX43">
        <v>19.479666999999999</v>
      </c>
      <c r="AY43">
        <v>7.3883330000000003</v>
      </c>
      <c r="AZ43">
        <v>-23.144366000000002</v>
      </c>
      <c r="BA43">
        <v>-1.04941</v>
      </c>
      <c r="BB43">
        <v>-22.094956</v>
      </c>
      <c r="BC43">
        <v>-8.8305849999999992</v>
      </c>
      <c r="BD43">
        <v>-3.8145560000000001</v>
      </c>
      <c r="BE43">
        <v>-8.0791909999999998</v>
      </c>
      <c r="BF43">
        <v>-1.3706240000000001</v>
      </c>
      <c r="BG43">
        <v>34.515289000000003</v>
      </c>
      <c r="BH43">
        <v>12.526956999999999</v>
      </c>
      <c r="BI43">
        <v>21.456931999999998</v>
      </c>
      <c r="BJ43">
        <v>8.8788689999999999</v>
      </c>
      <c r="BK43">
        <v>76.182913999999997</v>
      </c>
      <c r="BL43">
        <v>0.95790699999999995</v>
      </c>
      <c r="BM43">
        <v>0.23722499999999999</v>
      </c>
      <c r="BN43">
        <v>1.511679</v>
      </c>
      <c r="BO43">
        <v>0.44380599999999998</v>
      </c>
      <c r="BP43">
        <v>79.333532000000005</v>
      </c>
      <c r="BQ43">
        <v>135.66249999999999</v>
      </c>
      <c r="BR43">
        <v>2844.1779999999999</v>
      </c>
      <c r="BS43">
        <v>89.01</v>
      </c>
      <c r="BT43">
        <v>1377.5840000000001</v>
      </c>
      <c r="BU43">
        <v>574.58399999999995</v>
      </c>
      <c r="BV43">
        <v>291</v>
      </c>
      <c r="BW43">
        <v>349</v>
      </c>
      <c r="BX43">
        <v>163</v>
      </c>
      <c r="CO43">
        <v>1422.0889999999999</v>
      </c>
      <c r="CP43">
        <v>0</v>
      </c>
      <c r="CQ43">
        <v>44.505000000000003</v>
      </c>
      <c r="CR43">
        <v>0</v>
      </c>
    </row>
    <row r="44" spans="1:96" x14ac:dyDescent="0.35">
      <c r="A44" s="76">
        <v>39783</v>
      </c>
      <c r="U44">
        <v>2.790842</v>
      </c>
      <c r="W44">
        <v>0.41146500000000003</v>
      </c>
      <c r="Y44">
        <v>0.742031</v>
      </c>
      <c r="Z44">
        <v>1422.0889999999999</v>
      </c>
      <c r="AA44">
        <v>0.415213</v>
      </c>
      <c r="AB44">
        <v>44.505000000000003</v>
      </c>
      <c r="AC44">
        <v>0.58413599999999999</v>
      </c>
      <c r="AD44">
        <v>1377.5840000000001</v>
      </c>
      <c r="AE44">
        <v>5.083075</v>
      </c>
      <c r="AF44">
        <v>574.58399999999995</v>
      </c>
      <c r="AG44">
        <v>0.54402300000000003</v>
      </c>
      <c r="AH44">
        <v>291</v>
      </c>
      <c r="AI44">
        <v>0.48066399999999998</v>
      </c>
      <c r="AJ44">
        <v>349</v>
      </c>
      <c r="AK44">
        <v>0.25862099999999999</v>
      </c>
      <c r="AL44">
        <v>163</v>
      </c>
      <c r="AM44">
        <v>0.15970899999999999</v>
      </c>
      <c r="AN44">
        <v>2.6175069999999998</v>
      </c>
      <c r="AO44">
        <v>2.9226740000000002</v>
      </c>
      <c r="AP44">
        <v>0.40787200000000001</v>
      </c>
      <c r="AQ44">
        <v>9.3100690000000004</v>
      </c>
      <c r="AR44">
        <v>1431.3990690000001</v>
      </c>
      <c r="AS44">
        <v>73.148332999999994</v>
      </c>
      <c r="AT44">
        <v>6.4306669999999997</v>
      </c>
      <c r="AU44">
        <v>66.717667000000006</v>
      </c>
      <c r="AV44">
        <v>29.591394999999999</v>
      </c>
      <c r="AW44">
        <v>12.283925999999999</v>
      </c>
      <c r="AX44">
        <v>17.814278000000002</v>
      </c>
      <c r="AY44">
        <v>7.0280680000000002</v>
      </c>
      <c r="AZ44">
        <v>9.6867889999999992</v>
      </c>
      <c r="BA44">
        <v>-0.13441500000000001</v>
      </c>
      <c r="BB44">
        <v>9.8212039999999998</v>
      </c>
      <c r="BC44">
        <v>2.4862120000000001</v>
      </c>
      <c r="BD44">
        <v>-0.95827300000000004</v>
      </c>
      <c r="BE44">
        <v>7.9880269999999998</v>
      </c>
      <c r="BF44">
        <v>0.30523800000000001</v>
      </c>
      <c r="BG44">
        <v>20.246036</v>
      </c>
      <c r="BH44">
        <v>8.0961440000000007</v>
      </c>
      <c r="BI44">
        <v>13.712616000000001</v>
      </c>
      <c r="BJ44">
        <v>9.9830159999999992</v>
      </c>
      <c r="BK44">
        <v>50.762020999999997</v>
      </c>
      <c r="BL44">
        <v>0.83216599999999996</v>
      </c>
      <c r="BM44">
        <v>0.44362499999999999</v>
      </c>
      <c r="BN44">
        <v>1.242982</v>
      </c>
      <c r="BO44">
        <v>0.46699200000000002</v>
      </c>
      <c r="BP44">
        <v>53.747787000000002</v>
      </c>
      <c r="BQ44">
        <v>136.582909</v>
      </c>
      <c r="BR44">
        <v>2589.6323200000002</v>
      </c>
      <c r="BS44">
        <v>79.402162000000004</v>
      </c>
      <c r="BT44">
        <v>1255.1150789999999</v>
      </c>
      <c r="BU44">
        <v>522.42006600000002</v>
      </c>
      <c r="BV44">
        <v>274.19570900000002</v>
      </c>
      <c r="BW44">
        <v>312.40775300000001</v>
      </c>
      <c r="BX44">
        <v>146.09155000000001</v>
      </c>
    </row>
    <row r="45" spans="1:96" x14ac:dyDescent="0.35">
      <c r="A45" s="76">
        <v>39814</v>
      </c>
      <c r="U45">
        <v>4.5277219999999998</v>
      </c>
      <c r="W45">
        <v>-0.191829</v>
      </c>
      <c r="Y45">
        <v>0.742031</v>
      </c>
      <c r="Z45">
        <v>1294.8161600000001</v>
      </c>
      <c r="AA45">
        <v>0.415213</v>
      </c>
      <c r="AB45">
        <v>39.701081000000002</v>
      </c>
      <c r="AC45">
        <v>0.58413599999999999</v>
      </c>
      <c r="AD45">
        <v>1255.1150789999999</v>
      </c>
      <c r="AE45">
        <v>8.8170889999999993</v>
      </c>
      <c r="AF45">
        <v>522.42006600000002</v>
      </c>
      <c r="AG45">
        <v>0.61378699999999997</v>
      </c>
      <c r="AH45">
        <v>274.19570900000002</v>
      </c>
      <c r="AI45">
        <v>0.16450600000000001</v>
      </c>
      <c r="AJ45">
        <v>312.40775300000001</v>
      </c>
      <c r="AK45">
        <v>0.25862099999999999</v>
      </c>
      <c r="AL45">
        <v>146.09155000000001</v>
      </c>
      <c r="AM45">
        <v>0.25090499999999999</v>
      </c>
      <c r="AN45">
        <v>4.1121410000000003</v>
      </c>
      <c r="AO45">
        <v>4.5915629999999998</v>
      </c>
      <c r="AP45">
        <v>0.64077300000000004</v>
      </c>
      <c r="AQ45">
        <v>13.931274</v>
      </c>
      <c r="AR45">
        <v>1308.7474340000001</v>
      </c>
      <c r="AS45">
        <v>73.148332999999994</v>
      </c>
      <c r="AT45">
        <v>6.4306669999999997</v>
      </c>
      <c r="AU45">
        <v>66.717667000000006</v>
      </c>
      <c r="AV45">
        <v>29.591394999999999</v>
      </c>
      <c r="AW45">
        <v>12.283925999999999</v>
      </c>
      <c r="AX45">
        <v>17.814278000000002</v>
      </c>
      <c r="AY45">
        <v>7.0280680000000002</v>
      </c>
      <c r="AZ45">
        <v>9.6867889999999992</v>
      </c>
      <c r="BA45">
        <v>-0.13441500000000001</v>
      </c>
      <c r="BB45">
        <v>9.8212039999999998</v>
      </c>
      <c r="BC45">
        <v>2.4862120000000001</v>
      </c>
      <c r="BD45">
        <v>-0.95827300000000004</v>
      </c>
      <c r="BE45">
        <v>7.9880269999999998</v>
      </c>
      <c r="BF45">
        <v>0.30523800000000001</v>
      </c>
      <c r="BG45">
        <v>21.708845</v>
      </c>
      <c r="BH45">
        <v>8.6811039999999995</v>
      </c>
      <c r="BI45">
        <v>14.703374</v>
      </c>
      <c r="BJ45">
        <v>10.704305</v>
      </c>
      <c r="BK45">
        <v>54.329793000000002</v>
      </c>
      <c r="BL45">
        <v>0.87139100000000003</v>
      </c>
      <c r="BM45">
        <v>0.596445</v>
      </c>
      <c r="BN45">
        <v>2.2211530000000002</v>
      </c>
      <c r="BO45">
        <v>0.43846600000000002</v>
      </c>
      <c r="BP45">
        <v>58.457247000000002</v>
      </c>
      <c r="BQ45">
        <v>141.29236900000001</v>
      </c>
      <c r="BR45">
        <v>2334.910128</v>
      </c>
      <c r="BS45">
        <v>70.162208000000007</v>
      </c>
      <c r="BT45">
        <v>1132.373961</v>
      </c>
      <c r="BU45">
        <v>468.88451800000001</v>
      </c>
      <c r="BV45">
        <v>258.30109299999998</v>
      </c>
      <c r="BW45">
        <v>276.49363699999998</v>
      </c>
      <c r="BX45">
        <v>128.69471300000001</v>
      </c>
    </row>
    <row r="46" spans="1:96" x14ac:dyDescent="0.35">
      <c r="A46" s="76">
        <v>39845</v>
      </c>
      <c r="U46">
        <v>4.1734200000000001</v>
      </c>
      <c r="W46">
        <v>-0.169957</v>
      </c>
      <c r="Y46">
        <v>0.742031</v>
      </c>
      <c r="Z46">
        <v>1167.455064</v>
      </c>
      <c r="AA46">
        <v>0.415213</v>
      </c>
      <c r="AB46">
        <v>35.081104000000003</v>
      </c>
      <c r="AC46">
        <v>0.58413599999999999</v>
      </c>
      <c r="AD46">
        <v>1132.373961</v>
      </c>
      <c r="AE46">
        <v>8.4405059999999992</v>
      </c>
      <c r="AF46">
        <v>468.88451800000001</v>
      </c>
      <c r="AG46">
        <v>0.54499299999999995</v>
      </c>
      <c r="AH46">
        <v>258.30109299999998</v>
      </c>
      <c r="AI46">
        <v>0.169435</v>
      </c>
      <c r="AJ46">
        <v>276.49363699999998</v>
      </c>
      <c r="AK46">
        <v>0.25862099999999999</v>
      </c>
      <c r="AL46">
        <v>128.69471300000001</v>
      </c>
      <c r="AM46">
        <v>0.23938799999999999</v>
      </c>
      <c r="AN46">
        <v>3.9233850000000001</v>
      </c>
      <c r="AO46">
        <v>4.3807999999999998</v>
      </c>
      <c r="AP46">
        <v>0.61136000000000001</v>
      </c>
      <c r="AQ46">
        <v>13.158397000000001</v>
      </c>
      <c r="AR46">
        <v>1180.613462</v>
      </c>
      <c r="AS46">
        <v>73.148332999999994</v>
      </c>
      <c r="AT46">
        <v>6.4306669999999997</v>
      </c>
      <c r="AU46">
        <v>66.717667000000006</v>
      </c>
      <c r="AV46">
        <v>29.591394999999999</v>
      </c>
      <c r="AW46">
        <v>12.283925999999999</v>
      </c>
      <c r="AX46">
        <v>17.814278000000002</v>
      </c>
      <c r="AY46">
        <v>7.0280680000000002</v>
      </c>
      <c r="AZ46">
        <v>9.6867889999999992</v>
      </c>
      <c r="BA46">
        <v>-0.13441500000000001</v>
      </c>
      <c r="BB46">
        <v>9.8212039999999998</v>
      </c>
      <c r="BC46">
        <v>2.4862120000000001</v>
      </c>
      <c r="BD46">
        <v>-0.95827300000000004</v>
      </c>
      <c r="BE46">
        <v>7.9880269999999998</v>
      </c>
      <c r="BF46">
        <v>0.30523800000000001</v>
      </c>
      <c r="BG46">
        <v>22.253298999999998</v>
      </c>
      <c r="BH46">
        <v>8.8988239999999994</v>
      </c>
      <c r="BI46">
        <v>15.072132</v>
      </c>
      <c r="BJ46">
        <v>10.972766999999999</v>
      </c>
      <c r="BK46">
        <v>55.750022000000001</v>
      </c>
      <c r="BL46">
        <v>0.74568400000000001</v>
      </c>
      <c r="BM46">
        <v>0.70131699999999997</v>
      </c>
      <c r="BN46">
        <v>7.5427999999999995E-2</v>
      </c>
      <c r="BO46">
        <v>0.44188699999999997</v>
      </c>
      <c r="BP46">
        <v>57.714339000000002</v>
      </c>
      <c r="BQ46">
        <v>140.54946200000001</v>
      </c>
      <c r="BR46">
        <v>2080.1280000000002</v>
      </c>
      <c r="BS46">
        <v>64.542000000000002</v>
      </c>
      <c r="BT46">
        <v>1007.793</v>
      </c>
      <c r="BU46">
        <v>414.79300000000001</v>
      </c>
      <c r="BV46">
        <v>242</v>
      </c>
      <c r="BW46">
        <v>240</v>
      </c>
      <c r="BX46">
        <v>111</v>
      </c>
      <c r="CO46">
        <v>1040.0640000000001</v>
      </c>
      <c r="CP46">
        <v>0</v>
      </c>
      <c r="CQ46">
        <v>32.271000000000001</v>
      </c>
      <c r="CR46">
        <v>0</v>
      </c>
    </row>
    <row r="47" spans="1:96" x14ac:dyDescent="0.35">
      <c r="A47" s="76">
        <v>39873</v>
      </c>
      <c r="U47">
        <v>3.3600050000000001</v>
      </c>
      <c r="W47">
        <v>0.33328099999999999</v>
      </c>
      <c r="Y47">
        <v>0.73828000000000005</v>
      </c>
      <c r="Z47">
        <v>1040.0640000000001</v>
      </c>
      <c r="AA47">
        <v>0.36684700000000003</v>
      </c>
      <c r="AB47">
        <v>32.271000000000001</v>
      </c>
      <c r="AC47">
        <v>0.57007399999999997</v>
      </c>
      <c r="AD47">
        <v>1007.793</v>
      </c>
      <c r="AE47">
        <v>8.827197</v>
      </c>
      <c r="AF47">
        <v>414.79300000000001</v>
      </c>
      <c r="AG47">
        <v>0.61861299999999997</v>
      </c>
      <c r="AH47">
        <v>242</v>
      </c>
      <c r="AI47">
        <v>0.19824600000000001</v>
      </c>
      <c r="AJ47">
        <v>240</v>
      </c>
      <c r="AK47">
        <v>0.32479999999999998</v>
      </c>
      <c r="AL47">
        <v>111</v>
      </c>
      <c r="AM47">
        <v>0.15248</v>
      </c>
      <c r="AN47">
        <v>3.7961429999999998</v>
      </c>
      <c r="AO47">
        <v>4.7220009999999997</v>
      </c>
      <c r="AP47">
        <v>0.97343199999999996</v>
      </c>
      <c r="AQ47">
        <v>13.337342</v>
      </c>
      <c r="AR47">
        <v>1053.4013420000001</v>
      </c>
      <c r="AS47">
        <v>77.568332999999996</v>
      </c>
      <c r="AT47">
        <v>6.830667</v>
      </c>
      <c r="AU47">
        <v>70.737667000000002</v>
      </c>
      <c r="AV47">
        <v>31.741605</v>
      </c>
      <c r="AW47">
        <v>12.600073999999999</v>
      </c>
      <c r="AX47">
        <v>19.313721999999999</v>
      </c>
      <c r="AY47">
        <v>7.0822659999999997</v>
      </c>
      <c r="AZ47">
        <v>-6.8430059999999999</v>
      </c>
      <c r="BA47">
        <v>-2.5372919999999999</v>
      </c>
      <c r="BB47">
        <v>-4.305714</v>
      </c>
      <c r="BC47">
        <v>-1.65663</v>
      </c>
      <c r="BD47">
        <v>2.369122</v>
      </c>
      <c r="BE47">
        <v>0.58210499999999998</v>
      </c>
      <c r="BF47">
        <v>-5.6003109999999996</v>
      </c>
      <c r="BG47">
        <v>26.504473999999998</v>
      </c>
      <c r="BH47">
        <v>13.322557</v>
      </c>
      <c r="BI47">
        <v>18.774096</v>
      </c>
      <c r="BJ47">
        <v>16.902515000000001</v>
      </c>
      <c r="BK47">
        <v>74.788934999999995</v>
      </c>
      <c r="BL47">
        <v>0.61355199999999999</v>
      </c>
      <c r="BM47">
        <v>0.10115499999999999</v>
      </c>
      <c r="BN47">
        <v>0.79145799999999999</v>
      </c>
      <c r="BO47">
        <v>0.48458200000000001</v>
      </c>
      <c r="BP47">
        <v>76.779683000000006</v>
      </c>
      <c r="BQ47">
        <v>147.50501</v>
      </c>
      <c r="BR47">
        <v>1811.7926660000001</v>
      </c>
      <c r="BS47">
        <v>60.789741999999997</v>
      </c>
      <c r="BT47">
        <v>875.50146199999995</v>
      </c>
      <c r="BU47">
        <v>358.35603099999997</v>
      </c>
      <c r="BV47">
        <v>217.50439</v>
      </c>
      <c r="BW47">
        <v>206.05207799999999</v>
      </c>
      <c r="BX47">
        <v>93.588961999999995</v>
      </c>
    </row>
    <row r="48" spans="1:96" x14ac:dyDescent="0.35">
      <c r="A48" s="76">
        <v>39904</v>
      </c>
      <c r="U48">
        <v>3.8563450000000001</v>
      </c>
      <c r="W48">
        <v>0.16261400000000001</v>
      </c>
      <c r="Y48">
        <v>0.73828000000000005</v>
      </c>
      <c r="Z48">
        <v>905.89633300000003</v>
      </c>
      <c r="AA48">
        <v>0.36684700000000003</v>
      </c>
      <c r="AB48">
        <v>30.394870999999998</v>
      </c>
      <c r="AC48">
        <v>0.57007399999999997</v>
      </c>
      <c r="AD48">
        <v>875.50146199999995</v>
      </c>
      <c r="AE48">
        <v>6.4677090000000002</v>
      </c>
      <c r="AF48">
        <v>358.35603099999997</v>
      </c>
      <c r="AG48">
        <v>0.56209600000000004</v>
      </c>
      <c r="AH48">
        <v>217.50439</v>
      </c>
      <c r="AI48">
        <v>0.24573900000000001</v>
      </c>
      <c r="AJ48">
        <v>206.05207799999999</v>
      </c>
      <c r="AK48">
        <v>0.32479999999999998</v>
      </c>
      <c r="AL48">
        <v>93.588961999999995</v>
      </c>
      <c r="AM48">
        <v>0.115032</v>
      </c>
      <c r="AN48">
        <v>2.8638370000000002</v>
      </c>
      <c r="AO48">
        <v>3.5623109999999998</v>
      </c>
      <c r="AP48">
        <v>0.73436400000000002</v>
      </c>
      <c r="AQ48">
        <v>11.294503000000001</v>
      </c>
      <c r="AR48">
        <v>917.19083499999999</v>
      </c>
      <c r="AS48">
        <v>77.568332999999996</v>
      </c>
      <c r="AT48">
        <v>6.830667</v>
      </c>
      <c r="AU48">
        <v>70.737667000000002</v>
      </c>
      <c r="AV48">
        <v>31.741605</v>
      </c>
      <c r="AW48">
        <v>12.600073999999999</v>
      </c>
      <c r="AX48">
        <v>19.313721999999999</v>
      </c>
      <c r="AY48">
        <v>7.0822659999999997</v>
      </c>
      <c r="AZ48">
        <v>-6.8430059999999999</v>
      </c>
      <c r="BA48">
        <v>-2.5372919999999999</v>
      </c>
      <c r="BB48">
        <v>-4.305714</v>
      </c>
      <c r="BC48">
        <v>-1.65663</v>
      </c>
      <c r="BD48">
        <v>2.369122</v>
      </c>
      <c r="BE48">
        <v>0.58210499999999998</v>
      </c>
      <c r="BF48">
        <v>-5.6003109999999996</v>
      </c>
      <c r="BG48">
        <v>20.974108000000001</v>
      </c>
      <c r="BH48">
        <v>10.542702</v>
      </c>
      <c r="BI48">
        <v>14.856733999999999</v>
      </c>
      <c r="BJ48">
        <v>13.375673000000001</v>
      </c>
      <c r="BK48">
        <v>58.996896</v>
      </c>
      <c r="BL48">
        <v>0.55622000000000005</v>
      </c>
      <c r="BM48">
        <v>0.196101</v>
      </c>
      <c r="BN48">
        <v>2.0518010000000002</v>
      </c>
      <c r="BO48">
        <v>0.50557099999999999</v>
      </c>
      <c r="BP48">
        <v>62.306589000000002</v>
      </c>
      <c r="BQ48">
        <v>133.031916</v>
      </c>
      <c r="BR48">
        <v>1568.3178399999999</v>
      </c>
      <c r="BS48">
        <v>55.126165999999998</v>
      </c>
      <c r="BT48">
        <v>756.59583599999996</v>
      </c>
      <c r="BU48">
        <v>307.41197899999997</v>
      </c>
      <c r="BV48">
        <v>194.85633000000001</v>
      </c>
      <c r="BW48">
        <v>174.861829</v>
      </c>
      <c r="BX48">
        <v>79.465699000000001</v>
      </c>
    </row>
    <row r="49" spans="1:96" x14ac:dyDescent="0.35">
      <c r="A49" s="76">
        <v>39934</v>
      </c>
      <c r="U49">
        <v>3.259398</v>
      </c>
      <c r="W49">
        <v>0.32537899999999997</v>
      </c>
      <c r="Y49">
        <v>0.73828000000000005</v>
      </c>
      <c r="Z49">
        <v>784.15891999999997</v>
      </c>
      <c r="AA49">
        <v>0.36684700000000003</v>
      </c>
      <c r="AB49">
        <v>27.563082999999999</v>
      </c>
      <c r="AC49">
        <v>0.57007399999999997</v>
      </c>
      <c r="AD49">
        <v>756.59583599999996</v>
      </c>
      <c r="AE49">
        <v>5.998837</v>
      </c>
      <c r="AF49">
        <v>307.41197899999997</v>
      </c>
      <c r="AG49">
        <v>0.58581099999999997</v>
      </c>
      <c r="AH49">
        <v>194.85633000000001</v>
      </c>
      <c r="AI49">
        <v>0.21277399999999999</v>
      </c>
      <c r="AJ49">
        <v>174.861829</v>
      </c>
      <c r="AK49">
        <v>0.32479999999999998</v>
      </c>
      <c r="AL49">
        <v>79.465699000000001</v>
      </c>
      <c r="AM49">
        <v>0.107473</v>
      </c>
      <c r="AN49">
        <v>2.6756359999999999</v>
      </c>
      <c r="AO49">
        <v>3.3282090000000002</v>
      </c>
      <c r="AP49">
        <v>0.68610499999999996</v>
      </c>
      <c r="AQ49">
        <v>10.382199</v>
      </c>
      <c r="AR49">
        <v>794.54111899999998</v>
      </c>
      <c r="AS49">
        <v>77.568332999999996</v>
      </c>
      <c r="AT49">
        <v>6.830667</v>
      </c>
      <c r="AU49">
        <v>70.737667000000002</v>
      </c>
      <c r="AV49">
        <v>31.741605</v>
      </c>
      <c r="AW49">
        <v>12.600073999999999</v>
      </c>
      <c r="AX49">
        <v>19.313721999999999</v>
      </c>
      <c r="AY49">
        <v>7.0822659999999997</v>
      </c>
      <c r="AZ49">
        <v>-6.8430059999999999</v>
      </c>
      <c r="BA49">
        <v>-2.5372919999999999</v>
      </c>
      <c r="BB49">
        <v>-4.305714</v>
      </c>
      <c r="BC49">
        <v>-1.65663</v>
      </c>
      <c r="BD49">
        <v>2.369122</v>
      </c>
      <c r="BE49">
        <v>0.58210499999999998</v>
      </c>
      <c r="BF49">
        <v>-5.6003109999999996</v>
      </c>
      <c r="BG49">
        <v>23.003475999999999</v>
      </c>
      <c r="BH49">
        <v>11.56277</v>
      </c>
      <c r="BI49">
        <v>16.294211000000001</v>
      </c>
      <c r="BJ49">
        <v>14.669848</v>
      </c>
      <c r="BK49">
        <v>64.598196000000002</v>
      </c>
      <c r="BL49">
        <v>0.70368699999999995</v>
      </c>
      <c r="BM49">
        <v>0.22842199999999999</v>
      </c>
      <c r="BN49">
        <v>1.288195</v>
      </c>
      <c r="BO49">
        <v>0.49229099999999998</v>
      </c>
      <c r="BP49">
        <v>67.310792000000006</v>
      </c>
      <c r="BQ49">
        <v>138.03611900000001</v>
      </c>
      <c r="BR49">
        <v>1313.01</v>
      </c>
      <c r="BS49">
        <v>50.148000000000003</v>
      </c>
      <c r="BT49">
        <v>631.43100000000004</v>
      </c>
      <c r="BU49">
        <v>254.43100000000001</v>
      </c>
      <c r="BV49">
        <v>171</v>
      </c>
      <c r="BW49">
        <v>142</v>
      </c>
      <c r="BX49">
        <v>64</v>
      </c>
      <c r="CO49">
        <v>656.505</v>
      </c>
      <c r="CP49">
        <v>0</v>
      </c>
      <c r="CQ49">
        <v>25.074000000000002</v>
      </c>
      <c r="CR49">
        <v>0</v>
      </c>
    </row>
    <row r="50" spans="1:96" x14ac:dyDescent="0.35">
      <c r="A50" s="76">
        <v>39965</v>
      </c>
      <c r="B50">
        <v>43.286999999999999</v>
      </c>
      <c r="C50">
        <v>31346.666256</v>
      </c>
      <c r="D50">
        <v>8339.355415</v>
      </c>
      <c r="E50">
        <v>459.20173</v>
      </c>
      <c r="F50">
        <v>3141.7765989999998</v>
      </c>
      <c r="G50">
        <v>43330.286999999997</v>
      </c>
      <c r="H50">
        <v>24123.414105</v>
      </c>
      <c r="I50">
        <v>410.65477900000002</v>
      </c>
      <c r="J50">
        <v>7037.998235</v>
      </c>
      <c r="K50">
        <v>34.549999999999997</v>
      </c>
      <c r="L50">
        <v>2977.9328810000002</v>
      </c>
      <c r="M50">
        <v>34584.550000000003</v>
      </c>
      <c r="N50">
        <v>-0.20183899999999999</v>
      </c>
      <c r="O50">
        <v>925.76099999999997</v>
      </c>
      <c r="P50">
        <v>18.541</v>
      </c>
      <c r="Q50">
        <v>390.82</v>
      </c>
      <c r="R50">
        <v>185.95500000000001</v>
      </c>
      <c r="S50">
        <v>-0.20183899999999999</v>
      </c>
      <c r="T50">
        <v>1521.077</v>
      </c>
      <c r="U50">
        <v>2.4189449999999999</v>
      </c>
      <c r="V50">
        <v>204.49600000000001</v>
      </c>
      <c r="W50">
        <v>0.52786</v>
      </c>
      <c r="X50">
        <v>1521.077</v>
      </c>
      <c r="Y50">
        <v>0.66050600000000004</v>
      </c>
      <c r="Z50">
        <v>656.505</v>
      </c>
      <c r="AA50">
        <v>0.47062000000000004</v>
      </c>
      <c r="AB50">
        <v>25.074000000000002</v>
      </c>
      <c r="AC50">
        <v>0.60175800000000002</v>
      </c>
      <c r="AD50">
        <v>631.43100000000004</v>
      </c>
      <c r="AE50">
        <v>6.0277260000000004</v>
      </c>
      <c r="AF50">
        <v>254.43100000000001</v>
      </c>
      <c r="AG50">
        <v>0.58566399999999996</v>
      </c>
      <c r="AH50">
        <v>171</v>
      </c>
      <c r="AI50">
        <v>0.19781399999999999</v>
      </c>
      <c r="AJ50">
        <v>142</v>
      </c>
      <c r="AK50">
        <v>0.26711600000000002</v>
      </c>
      <c r="AL50">
        <v>64</v>
      </c>
      <c r="AM50">
        <v>0.11909500000000001</v>
      </c>
      <c r="AN50">
        <v>3.0301930000000001</v>
      </c>
      <c r="AO50">
        <v>3.0281220000000002</v>
      </c>
      <c r="AP50">
        <v>0.63379300000000005</v>
      </c>
      <c r="AQ50">
        <v>9.7580089999999995</v>
      </c>
      <c r="AR50">
        <v>2187.340009</v>
      </c>
      <c r="AS50">
        <v>77.072333</v>
      </c>
      <c r="AT50">
        <v>6.5716669999999997</v>
      </c>
      <c r="AU50">
        <v>70.500667000000007</v>
      </c>
      <c r="AV50">
        <v>31.376854999999999</v>
      </c>
      <c r="AW50">
        <v>13.252064000000001</v>
      </c>
      <c r="AX50">
        <v>19.197844</v>
      </c>
      <c r="AY50">
        <v>6.6739030000000001</v>
      </c>
      <c r="AZ50">
        <v>84.270888999999997</v>
      </c>
      <c r="BA50">
        <v>2.6640069999999998</v>
      </c>
      <c r="BB50">
        <v>81.606881999999999</v>
      </c>
      <c r="BC50">
        <v>30.393746</v>
      </c>
      <c r="BD50">
        <v>43.611773999999997</v>
      </c>
      <c r="BE50">
        <v>2.436652</v>
      </c>
      <c r="BF50">
        <v>5.1647109999999996</v>
      </c>
      <c r="BG50">
        <v>29.012319000000002</v>
      </c>
      <c r="BH50">
        <v>10.044001</v>
      </c>
      <c r="BI50">
        <v>13.824811</v>
      </c>
      <c r="BJ50">
        <v>11.144603</v>
      </c>
      <c r="BK50">
        <v>61.954971</v>
      </c>
      <c r="BL50">
        <v>0.83339200000000002</v>
      </c>
      <c r="BM50">
        <v>1.237371</v>
      </c>
      <c r="BN50">
        <v>1.8314140000000001</v>
      </c>
      <c r="BO50">
        <v>0.44235799999999997</v>
      </c>
      <c r="BP50">
        <v>66.299504999999996</v>
      </c>
      <c r="BQ50">
        <v>227.64272700000001</v>
      </c>
      <c r="BR50">
        <v>3919.394562</v>
      </c>
      <c r="BS50">
        <v>33.02272</v>
      </c>
      <c r="BT50">
        <v>1943.185921</v>
      </c>
      <c r="BU50">
        <v>1089.528174</v>
      </c>
      <c r="BV50">
        <v>497.94235500000002</v>
      </c>
      <c r="BW50">
        <v>109.568815</v>
      </c>
      <c r="BX50">
        <v>246.14657600000001</v>
      </c>
    </row>
    <row r="51" spans="1:96" x14ac:dyDescent="0.35">
      <c r="A51" s="76">
        <v>39995</v>
      </c>
      <c r="U51">
        <v>1.859019</v>
      </c>
      <c r="W51">
        <v>0.681176</v>
      </c>
      <c r="Y51">
        <v>0.66050600000000004</v>
      </c>
      <c r="Z51">
        <v>1959.697281</v>
      </c>
      <c r="AA51">
        <v>0.47062000000000004</v>
      </c>
      <c r="AB51">
        <v>16.51136</v>
      </c>
      <c r="AC51">
        <v>0.60175800000000002</v>
      </c>
      <c r="AD51">
        <v>1943.185921</v>
      </c>
      <c r="AE51">
        <v>6.6008709999999997</v>
      </c>
      <c r="AF51">
        <v>1089.528174</v>
      </c>
      <c r="AG51">
        <v>0.53678999999999999</v>
      </c>
      <c r="AH51">
        <v>497.94235500000002</v>
      </c>
      <c r="AI51">
        <v>0.23535800000000001</v>
      </c>
      <c r="AJ51">
        <v>109.568815</v>
      </c>
      <c r="AK51">
        <v>0.26711600000000002</v>
      </c>
      <c r="AL51">
        <v>246.14657600000001</v>
      </c>
      <c r="AM51">
        <v>0.12891900000000001</v>
      </c>
      <c r="AN51">
        <v>3.2801360000000002</v>
      </c>
      <c r="AO51">
        <v>3.2778939999999999</v>
      </c>
      <c r="AP51">
        <v>0.68607099999999999</v>
      </c>
      <c r="AQ51">
        <v>9.913214</v>
      </c>
      <c r="AR51">
        <v>1969.610496</v>
      </c>
      <c r="AS51">
        <v>77.072333</v>
      </c>
      <c r="AT51">
        <v>6.5716669999999997</v>
      </c>
      <c r="AU51">
        <v>70.500667000000007</v>
      </c>
      <c r="AV51">
        <v>31.376854999999999</v>
      </c>
      <c r="AW51">
        <v>13.252064000000001</v>
      </c>
      <c r="AX51">
        <v>19.197844</v>
      </c>
      <c r="AY51">
        <v>6.6739030000000001</v>
      </c>
      <c r="AZ51">
        <v>84.270888999999997</v>
      </c>
      <c r="BA51">
        <v>2.6640069999999998</v>
      </c>
      <c r="BB51">
        <v>81.606881999999999</v>
      </c>
      <c r="BC51">
        <v>30.393746</v>
      </c>
      <c r="BD51">
        <v>43.611773999999997</v>
      </c>
      <c r="BE51">
        <v>2.436652</v>
      </c>
      <c r="BF51">
        <v>5.1647109999999996</v>
      </c>
      <c r="BG51">
        <v>27.104109000000001</v>
      </c>
      <c r="BH51">
        <v>9.3833819999999992</v>
      </c>
      <c r="BI51">
        <v>12.915519</v>
      </c>
      <c r="BJ51">
        <v>10.411595</v>
      </c>
      <c r="BK51">
        <v>58.148136999999998</v>
      </c>
      <c r="BL51">
        <v>1.4665570000000001</v>
      </c>
      <c r="BM51">
        <v>0.19991200000000001</v>
      </c>
      <c r="BN51">
        <v>0.47895300000000002</v>
      </c>
      <c r="BO51">
        <v>0.38612200000000002</v>
      </c>
      <c r="BP51">
        <v>60.679682</v>
      </c>
      <c r="BQ51">
        <v>222.02290400000001</v>
      </c>
      <c r="BR51">
        <v>3495.1751840000002</v>
      </c>
      <c r="BS51">
        <v>17.901613999999999</v>
      </c>
      <c r="BT51">
        <v>1738.6367849999999</v>
      </c>
      <c r="BU51">
        <v>1000.782383</v>
      </c>
      <c r="BV51">
        <v>434.97527100000002</v>
      </c>
      <c r="BW51">
        <v>78.296693000000005</v>
      </c>
      <c r="BX51">
        <v>224.582438</v>
      </c>
    </row>
    <row r="52" spans="1:96" x14ac:dyDescent="0.35">
      <c r="A52" s="76">
        <v>40026</v>
      </c>
      <c r="G52">
        <v>13233.73</v>
      </c>
      <c r="M52">
        <v>12920.290999999999</v>
      </c>
      <c r="S52">
        <v>-2.3685000000000001E-2</v>
      </c>
      <c r="T52">
        <v>582.91099999999994</v>
      </c>
      <c r="U52">
        <v>1.539355</v>
      </c>
      <c r="V52">
        <v>36.478000000000002</v>
      </c>
      <c r="W52">
        <v>0.85425600000000002</v>
      </c>
      <c r="X52">
        <v>687.84100000000001</v>
      </c>
      <c r="Y52">
        <v>0.66050600000000004</v>
      </c>
      <c r="Z52">
        <v>1747.5875920000001</v>
      </c>
      <c r="AA52">
        <v>0.47062000000000004</v>
      </c>
      <c r="AB52">
        <v>8.9508069999999993</v>
      </c>
      <c r="AC52">
        <v>0.60175800000000002</v>
      </c>
      <c r="AD52">
        <v>1738.6367849999999</v>
      </c>
      <c r="AE52">
        <v>4.6724750000000004</v>
      </c>
      <c r="AF52">
        <v>1000.782383</v>
      </c>
      <c r="AG52">
        <v>0.62228600000000001</v>
      </c>
      <c r="AH52">
        <v>434.97527100000002</v>
      </c>
      <c r="AI52">
        <v>0.25106000000000001</v>
      </c>
      <c r="AJ52">
        <v>78.296693000000005</v>
      </c>
      <c r="AK52">
        <v>0.26711600000000002</v>
      </c>
      <c r="AL52">
        <v>224.582438</v>
      </c>
      <c r="AM52">
        <v>9.6970000000000001E-2</v>
      </c>
      <c r="AN52">
        <v>2.4672450000000001</v>
      </c>
      <c r="AO52">
        <v>2.4655589999999998</v>
      </c>
      <c r="AP52">
        <v>0.51604700000000003</v>
      </c>
      <c r="AQ52">
        <v>7.9394330000000002</v>
      </c>
      <c r="AR52">
        <v>2443.3680239999999</v>
      </c>
      <c r="AS52">
        <v>77.072333</v>
      </c>
      <c r="AT52">
        <v>6.5716669999999997</v>
      </c>
      <c r="AU52">
        <v>70.500667000000007</v>
      </c>
      <c r="AV52">
        <v>31.376854999999999</v>
      </c>
      <c r="AW52">
        <v>13.252064000000001</v>
      </c>
      <c r="AX52">
        <v>19.197844</v>
      </c>
      <c r="AY52">
        <v>6.6739030000000001</v>
      </c>
      <c r="AZ52">
        <v>84.270888999999997</v>
      </c>
      <c r="BA52">
        <v>2.6640069999999998</v>
      </c>
      <c r="BB52">
        <v>81.606881999999999</v>
      </c>
      <c r="BC52">
        <v>30.393746</v>
      </c>
      <c r="BD52">
        <v>43.611773999999997</v>
      </c>
      <c r="BE52">
        <v>2.436652</v>
      </c>
      <c r="BF52">
        <v>5.1647109999999996</v>
      </c>
      <c r="BG52">
        <v>30.556750999999998</v>
      </c>
      <c r="BH52">
        <v>10.578678999999999</v>
      </c>
      <c r="BI52">
        <v>14.560756</v>
      </c>
      <c r="BJ52">
        <v>11.737871</v>
      </c>
      <c r="BK52">
        <v>64.468114999999997</v>
      </c>
      <c r="BL52">
        <v>1.675861</v>
      </c>
      <c r="BM52">
        <v>1.290081</v>
      </c>
      <c r="BN52">
        <v>4.7702830000000001</v>
      </c>
      <c r="BO52">
        <v>0.482462</v>
      </c>
      <c r="BP52">
        <v>72.686802</v>
      </c>
      <c r="BQ52">
        <v>234.030024</v>
      </c>
      <c r="BR52">
        <v>4418.6760000000004</v>
      </c>
      <c r="BS52">
        <v>203.572</v>
      </c>
      <c r="BT52">
        <v>2107.5520000000001</v>
      </c>
      <c r="BU52">
        <v>908.55200000000002</v>
      </c>
      <c r="BV52">
        <v>370</v>
      </c>
      <c r="BW52">
        <v>591</v>
      </c>
      <c r="BX52">
        <v>238</v>
      </c>
      <c r="BY52">
        <v>13.218</v>
      </c>
      <c r="BZ52">
        <v>12582.379825</v>
      </c>
      <c r="CA52">
        <v>113.99122800000001</v>
      </c>
      <c r="CB52">
        <v>521.62894700000004</v>
      </c>
      <c r="CC52">
        <v>2.512</v>
      </c>
      <c r="CD52">
        <v>12.904999999999999</v>
      </c>
      <c r="CE52">
        <v>12284.991405000001</v>
      </c>
      <c r="CF52">
        <v>110.05342</v>
      </c>
      <c r="CG52">
        <v>509.955174</v>
      </c>
      <c r="CH52">
        <v>2.3860000000000001</v>
      </c>
      <c r="CI52">
        <v>-2.368E-2</v>
      </c>
      <c r="CJ52">
        <v>-5.0159000000000002E-2</v>
      </c>
      <c r="CK52">
        <v>546.43299999999999</v>
      </c>
      <c r="CL52">
        <v>7.8650000000000002</v>
      </c>
      <c r="CM52">
        <v>28.613</v>
      </c>
      <c r="CN52">
        <v>104.93</v>
      </c>
      <c r="CO52">
        <v>2209.3380000000002</v>
      </c>
      <c r="CP52">
        <v>0</v>
      </c>
      <c r="CQ52">
        <v>101.786</v>
      </c>
      <c r="CR52">
        <v>0</v>
      </c>
    </row>
    <row r="53" spans="1:96" x14ac:dyDescent="0.35">
      <c r="A53" s="76">
        <v>40057</v>
      </c>
      <c r="U53">
        <v>1.6098490000000001</v>
      </c>
      <c r="W53">
        <v>0.670601</v>
      </c>
      <c r="Y53">
        <v>0.74477499999999996</v>
      </c>
      <c r="Z53">
        <v>2209.3380000000002</v>
      </c>
      <c r="AA53">
        <v>0.420213</v>
      </c>
      <c r="AB53">
        <v>101.786</v>
      </c>
      <c r="AC53">
        <v>0.52448300000000003</v>
      </c>
      <c r="AD53">
        <v>2107.5520000000001</v>
      </c>
      <c r="AE53">
        <v>4.5414139999999996</v>
      </c>
      <c r="AF53">
        <v>908.55200000000002</v>
      </c>
      <c r="AG53">
        <v>0.65775899999999998</v>
      </c>
      <c r="AH53">
        <v>370</v>
      </c>
      <c r="AI53">
        <v>0.175092</v>
      </c>
      <c r="AJ53">
        <v>591</v>
      </c>
      <c r="AK53">
        <v>0.310529</v>
      </c>
      <c r="AL53">
        <v>238</v>
      </c>
      <c r="AM53">
        <v>0.15545900000000001</v>
      </c>
      <c r="AN53">
        <v>2.0070809999999999</v>
      </c>
      <c r="AO53">
        <v>2.533658</v>
      </c>
      <c r="AP53">
        <v>0.678068</v>
      </c>
      <c r="AQ53">
        <v>7.6547159999999996</v>
      </c>
      <c r="AR53">
        <v>2216.9927160000002</v>
      </c>
      <c r="AS53">
        <v>78.981999999999999</v>
      </c>
      <c r="AT53">
        <v>6.8333329999999997</v>
      </c>
      <c r="AU53">
        <v>72.148667000000003</v>
      </c>
      <c r="AV53">
        <v>31.228406</v>
      </c>
      <c r="AW53">
        <v>13.370213</v>
      </c>
      <c r="AX53">
        <v>20.335439000000001</v>
      </c>
      <c r="AY53">
        <v>7.2146080000000001</v>
      </c>
      <c r="AZ53">
        <v>-12.370982</v>
      </c>
      <c r="BA53">
        <v>-1.701006</v>
      </c>
      <c r="BB53">
        <v>-10.669976</v>
      </c>
      <c r="BC53">
        <v>-3.640199</v>
      </c>
      <c r="BD53">
        <v>-4.4330699999999998</v>
      </c>
      <c r="BE53">
        <v>-2.3855490000000001</v>
      </c>
      <c r="BF53">
        <v>-0.21115700000000001</v>
      </c>
      <c r="BG53">
        <v>37.248201999999999</v>
      </c>
      <c r="BH53">
        <v>14.376448999999999</v>
      </c>
      <c r="BI53">
        <v>26.019672</v>
      </c>
      <c r="BJ53">
        <v>17.550056999999999</v>
      </c>
      <c r="BK53">
        <v>93.692311000000004</v>
      </c>
      <c r="BL53">
        <v>1.436453</v>
      </c>
      <c r="BM53">
        <v>6.5614000000000006E-2</v>
      </c>
      <c r="BN53">
        <v>5.4720820000000003</v>
      </c>
      <c r="BO53">
        <v>0.42719499999999999</v>
      </c>
      <c r="BP53">
        <v>101.093656</v>
      </c>
      <c r="BQ53">
        <v>167.70467500000001</v>
      </c>
      <c r="BR53">
        <v>4098.5760819999996</v>
      </c>
      <c r="BS53">
        <v>186.06969000000001</v>
      </c>
      <c r="BT53">
        <v>1956.2531959999999</v>
      </c>
      <c r="BU53">
        <v>843.87105099999997</v>
      </c>
      <c r="BV53">
        <v>348.693489</v>
      </c>
      <c r="BW53">
        <v>549.56409599999995</v>
      </c>
      <c r="BX53">
        <v>214.12456</v>
      </c>
    </row>
    <row r="54" spans="1:96" x14ac:dyDescent="0.35">
      <c r="A54" s="76">
        <v>40087</v>
      </c>
      <c r="U54">
        <v>2.7217799999999999</v>
      </c>
      <c r="W54">
        <v>0.52252399999999999</v>
      </c>
      <c r="Y54">
        <v>0.74477499999999996</v>
      </c>
      <c r="Z54">
        <v>2049.2880409999998</v>
      </c>
      <c r="AA54">
        <v>0.420213</v>
      </c>
      <c r="AB54">
        <v>93.034845000000004</v>
      </c>
      <c r="AC54">
        <v>0.52448300000000003</v>
      </c>
      <c r="AD54">
        <v>1956.2531959999999</v>
      </c>
      <c r="AE54">
        <v>5.2720130000000003</v>
      </c>
      <c r="AF54">
        <v>843.87105099999997</v>
      </c>
      <c r="AG54">
        <v>0.77714700000000003</v>
      </c>
      <c r="AH54">
        <v>348.693489</v>
      </c>
      <c r="AI54">
        <v>0.224768</v>
      </c>
      <c r="AJ54">
        <v>549.56409599999995</v>
      </c>
      <c r="AK54">
        <v>0.310529</v>
      </c>
      <c r="AL54">
        <v>214.12456</v>
      </c>
      <c r="AM54">
        <v>0.18148400000000001</v>
      </c>
      <c r="AN54">
        <v>2.34307</v>
      </c>
      <c r="AO54">
        <v>2.9577969999999998</v>
      </c>
      <c r="AP54">
        <v>0.791578</v>
      </c>
      <c r="AQ54">
        <v>9.5182319999999994</v>
      </c>
      <c r="AR54">
        <v>2058.8062730000001</v>
      </c>
      <c r="AS54">
        <v>78.981999999999999</v>
      </c>
      <c r="AT54">
        <v>6.8333329999999997</v>
      </c>
      <c r="AU54">
        <v>72.148667000000003</v>
      </c>
      <c r="AV54">
        <v>31.228406</v>
      </c>
      <c r="AW54">
        <v>13.370213</v>
      </c>
      <c r="AX54">
        <v>20.335439000000001</v>
      </c>
      <c r="AY54">
        <v>7.2146080000000001</v>
      </c>
      <c r="AZ54">
        <v>-12.370982</v>
      </c>
      <c r="BA54">
        <v>-1.701006</v>
      </c>
      <c r="BB54">
        <v>-10.669976</v>
      </c>
      <c r="BC54">
        <v>-3.640199</v>
      </c>
      <c r="BD54">
        <v>-4.4330699999999998</v>
      </c>
      <c r="BE54">
        <v>-2.3855490000000001</v>
      </c>
      <c r="BF54">
        <v>-0.21115700000000001</v>
      </c>
      <c r="BG54">
        <v>28.260147</v>
      </c>
      <c r="BH54">
        <v>10.907387</v>
      </c>
      <c r="BI54">
        <v>19.74108</v>
      </c>
      <c r="BJ54">
        <v>13.315198000000001</v>
      </c>
      <c r="BK54">
        <v>69.84111</v>
      </c>
      <c r="BL54">
        <v>2.216062</v>
      </c>
      <c r="BM54">
        <v>0.16664000000000001</v>
      </c>
      <c r="BN54">
        <v>8.1499579999999998</v>
      </c>
      <c r="BO54">
        <v>0.46557300000000001</v>
      </c>
      <c r="BP54">
        <v>80.839343999999997</v>
      </c>
      <c r="BQ54">
        <v>147.45036200000001</v>
      </c>
      <c r="BR54">
        <v>3822.7118220000002</v>
      </c>
      <c r="BS54">
        <v>165.06258</v>
      </c>
      <c r="BT54">
        <v>1828.824621</v>
      </c>
      <c r="BU54">
        <v>788.20418099999995</v>
      </c>
      <c r="BV54">
        <v>331.19202799999999</v>
      </c>
      <c r="BW54">
        <v>514.83092299999998</v>
      </c>
      <c r="BX54">
        <v>194.597489</v>
      </c>
    </row>
    <row r="55" spans="1:96" x14ac:dyDescent="0.35">
      <c r="A55" s="76">
        <v>40118</v>
      </c>
      <c r="U55">
        <v>1.6811179999999999</v>
      </c>
      <c r="W55">
        <v>0.80823100000000003</v>
      </c>
      <c r="Y55">
        <v>0.74477499999999996</v>
      </c>
      <c r="Z55">
        <v>1911.3559110000001</v>
      </c>
      <c r="AA55">
        <v>0.420213</v>
      </c>
      <c r="AB55">
        <v>82.531289999999998</v>
      </c>
      <c r="AC55">
        <v>0.52448300000000003</v>
      </c>
      <c r="AD55">
        <v>1828.824621</v>
      </c>
      <c r="AE55">
        <v>3.7006450000000002</v>
      </c>
      <c r="AF55">
        <v>788.20418099999995</v>
      </c>
      <c r="AG55">
        <v>0.64207899999999996</v>
      </c>
      <c r="AH55">
        <v>331.19202799999999</v>
      </c>
      <c r="AI55">
        <v>0.25760699999999997</v>
      </c>
      <c r="AJ55">
        <v>514.83092299999998</v>
      </c>
      <c r="AK55">
        <v>0.310529</v>
      </c>
      <c r="AL55">
        <v>194.597489</v>
      </c>
      <c r="AM55">
        <v>0.133072</v>
      </c>
      <c r="AN55">
        <v>1.718046</v>
      </c>
      <c r="AO55">
        <v>2.1687919999999998</v>
      </c>
      <c r="AP55">
        <v>0.58042099999999996</v>
      </c>
      <c r="AQ55">
        <v>7.0896790000000003</v>
      </c>
      <c r="AR55">
        <v>1918.44559</v>
      </c>
      <c r="AS55">
        <v>78.981999999999999</v>
      </c>
      <c r="AT55">
        <v>6.8333329999999997</v>
      </c>
      <c r="AU55">
        <v>72.148667000000003</v>
      </c>
      <c r="AV55">
        <v>31.228406</v>
      </c>
      <c r="AW55">
        <v>13.370213</v>
      </c>
      <c r="AX55">
        <v>20.335439000000001</v>
      </c>
      <c r="AY55">
        <v>7.2146080000000001</v>
      </c>
      <c r="AZ55">
        <v>-12.370982</v>
      </c>
      <c r="BA55">
        <v>-1.701006</v>
      </c>
      <c r="BB55">
        <v>-10.669976</v>
      </c>
      <c r="BC55">
        <v>-3.640199</v>
      </c>
      <c r="BD55">
        <v>-4.4330699999999998</v>
      </c>
      <c r="BE55">
        <v>-2.3855490000000001</v>
      </c>
      <c r="BF55">
        <v>-0.21115700000000001</v>
      </c>
      <c r="BG55">
        <v>25.839046</v>
      </c>
      <c r="BH55">
        <v>9.9729299999999999</v>
      </c>
      <c r="BI55">
        <v>18.049824999999998</v>
      </c>
      <c r="BJ55">
        <v>12.17446</v>
      </c>
      <c r="BK55">
        <v>63.933988999999997</v>
      </c>
      <c r="BL55">
        <v>1.6089580000000001</v>
      </c>
      <c r="BM55">
        <v>0.493315</v>
      </c>
      <c r="BN55">
        <v>3.7371460000000001</v>
      </c>
      <c r="BO55">
        <v>0.37016500000000002</v>
      </c>
      <c r="BP55">
        <v>70.143572000000006</v>
      </c>
      <c r="BQ55">
        <v>136.75459000000001</v>
      </c>
      <c r="BR55">
        <v>3563.3820000000001</v>
      </c>
      <c r="BS55">
        <v>151.56200000000001</v>
      </c>
      <c r="BT55">
        <v>1705.91</v>
      </c>
      <c r="BU55">
        <v>734.91</v>
      </c>
      <c r="BV55">
        <v>314</v>
      </c>
      <c r="BW55">
        <v>481</v>
      </c>
      <c r="BX55">
        <v>176</v>
      </c>
      <c r="CO55">
        <v>1781.691</v>
      </c>
      <c r="CP55">
        <v>0</v>
      </c>
      <c r="CQ55">
        <v>75.781000000000006</v>
      </c>
      <c r="CR55">
        <v>0</v>
      </c>
    </row>
    <row r="56" spans="1:96" x14ac:dyDescent="0.35">
      <c r="A56" s="76">
        <v>40148</v>
      </c>
      <c r="U56">
        <v>2.2241960000000001</v>
      </c>
      <c r="W56">
        <v>0.59225799999999995</v>
      </c>
      <c r="Y56">
        <v>0.71609500000000004</v>
      </c>
      <c r="Z56">
        <v>1781.691</v>
      </c>
      <c r="AA56">
        <v>0.50762099999999999</v>
      </c>
      <c r="AB56">
        <v>75.781000000000006</v>
      </c>
      <c r="AC56">
        <v>0.50580599999999998</v>
      </c>
      <c r="AD56">
        <v>1705.91</v>
      </c>
      <c r="AE56">
        <v>3.5009139999999999</v>
      </c>
      <c r="AF56">
        <v>734.91</v>
      </c>
      <c r="AG56">
        <v>0.66320299999999999</v>
      </c>
      <c r="AH56">
        <v>314</v>
      </c>
      <c r="AI56">
        <v>0.22453400000000001</v>
      </c>
      <c r="AJ56">
        <v>481</v>
      </c>
      <c r="AK56">
        <v>0.27047699999999997</v>
      </c>
      <c r="AL56">
        <v>176</v>
      </c>
      <c r="AM56">
        <v>8.3837999999999996E-2</v>
      </c>
      <c r="AN56">
        <v>1.7819290000000001</v>
      </c>
      <c r="AO56">
        <v>2.1379800000000002</v>
      </c>
      <c r="AP56">
        <v>0.384903</v>
      </c>
      <c r="AQ56">
        <v>7.2051049999999996</v>
      </c>
      <c r="AR56">
        <v>1788.896105</v>
      </c>
      <c r="AS56">
        <v>73.881</v>
      </c>
      <c r="AT56">
        <v>6.6026670000000003</v>
      </c>
      <c r="AU56">
        <v>67.278333000000003</v>
      </c>
      <c r="AV56">
        <v>28.848405</v>
      </c>
      <c r="AW56">
        <v>12.363177</v>
      </c>
      <c r="AX56">
        <v>19.204049999999999</v>
      </c>
      <c r="AY56">
        <v>6.8627010000000004</v>
      </c>
      <c r="AZ56">
        <v>10.854569</v>
      </c>
      <c r="BA56">
        <v>1.419813</v>
      </c>
      <c r="BB56">
        <v>9.4347560000000001</v>
      </c>
      <c r="BC56">
        <v>3.4045960000000002</v>
      </c>
      <c r="BD56">
        <v>-3.3714740000000001</v>
      </c>
      <c r="BE56">
        <v>13.253660999999999</v>
      </c>
      <c r="BF56">
        <v>-3.8520270000000001</v>
      </c>
      <c r="BG56">
        <v>26.370718</v>
      </c>
      <c r="BH56">
        <v>5.3859519999999996</v>
      </c>
      <c r="BI56">
        <v>12.358097000000001</v>
      </c>
      <c r="BJ56">
        <v>9.8662539999999996</v>
      </c>
      <c r="BK56">
        <v>52.742995999999998</v>
      </c>
      <c r="BL56">
        <v>1.1618820000000001</v>
      </c>
      <c r="BM56">
        <v>7.6143000000000002E-2</v>
      </c>
      <c r="BN56">
        <v>1.7741659999999999</v>
      </c>
      <c r="BO56">
        <v>0.39135399999999998</v>
      </c>
      <c r="BP56">
        <v>56.146540999999999</v>
      </c>
      <c r="BQ56">
        <v>140.88211000000001</v>
      </c>
      <c r="BR56">
        <v>3296.02799</v>
      </c>
      <c r="BS56">
        <v>136.81890799999999</v>
      </c>
      <c r="BT56">
        <v>1579.6045409999999</v>
      </c>
      <c r="BU56">
        <v>676.37011900000005</v>
      </c>
      <c r="BV56">
        <v>301.40427399999999</v>
      </c>
      <c r="BW56">
        <v>438.32217300000002</v>
      </c>
      <c r="BX56">
        <v>163.50797499999999</v>
      </c>
    </row>
    <row r="57" spans="1:96" x14ac:dyDescent="0.35">
      <c r="A57" s="76">
        <v>40179</v>
      </c>
      <c r="U57">
        <v>2.9744969999999999</v>
      </c>
      <c r="W57">
        <v>0.36206300000000002</v>
      </c>
      <c r="Y57">
        <v>0.71609500000000004</v>
      </c>
      <c r="Z57">
        <v>1648.013995</v>
      </c>
      <c r="AA57">
        <v>0.50762099999999999</v>
      </c>
      <c r="AB57">
        <v>68.409453999999997</v>
      </c>
      <c r="AC57">
        <v>0.50580599999999998</v>
      </c>
      <c r="AD57">
        <v>1579.6045409999999</v>
      </c>
      <c r="AE57">
        <v>7.211913</v>
      </c>
      <c r="AF57">
        <v>676.37011900000005</v>
      </c>
      <c r="AG57">
        <v>0.62410600000000005</v>
      </c>
      <c r="AH57">
        <v>301.40427399999999</v>
      </c>
      <c r="AI57">
        <v>0.19675300000000001</v>
      </c>
      <c r="AJ57">
        <v>438.32217300000002</v>
      </c>
      <c r="AK57">
        <v>0.27047699999999997</v>
      </c>
      <c r="AL57">
        <v>163.50797499999999</v>
      </c>
      <c r="AM57">
        <v>0.15345300000000001</v>
      </c>
      <c r="AN57">
        <v>3.2615560000000001</v>
      </c>
      <c r="AO57">
        <v>3.9132549999999999</v>
      </c>
      <c r="AP57">
        <v>0.70450800000000002</v>
      </c>
      <c r="AQ57">
        <v>11.369332999999999</v>
      </c>
      <c r="AR57">
        <v>1659.3833279999999</v>
      </c>
      <c r="AS57">
        <v>73.881</v>
      </c>
      <c r="AT57">
        <v>6.6026670000000003</v>
      </c>
      <c r="AU57">
        <v>67.278333000000003</v>
      </c>
      <c r="AV57">
        <v>28.848405</v>
      </c>
      <c r="AW57">
        <v>12.363177</v>
      </c>
      <c r="AX57">
        <v>19.204049999999999</v>
      </c>
      <c r="AY57">
        <v>6.8627010000000004</v>
      </c>
      <c r="AZ57">
        <v>10.854569</v>
      </c>
      <c r="BA57">
        <v>1.419813</v>
      </c>
      <c r="BB57">
        <v>9.4347560000000001</v>
      </c>
      <c r="BC57">
        <v>3.4045960000000002</v>
      </c>
      <c r="BD57">
        <v>-3.3714740000000001</v>
      </c>
      <c r="BE57">
        <v>13.253660999999999</v>
      </c>
      <c r="BF57">
        <v>-3.8520270000000001</v>
      </c>
      <c r="BG57">
        <v>30.747097</v>
      </c>
      <c r="BH57">
        <v>6.279782</v>
      </c>
      <c r="BI57">
        <v>14.408996999999999</v>
      </c>
      <c r="BJ57">
        <v>11.503617999999999</v>
      </c>
      <c r="BK57">
        <v>578.414806</v>
      </c>
      <c r="BL57">
        <v>1.187341</v>
      </c>
      <c r="BM57">
        <v>-516.66265299999998</v>
      </c>
      <c r="BN57">
        <v>2.3493900000000001</v>
      </c>
      <c r="BO57">
        <v>-0.79881800000000003</v>
      </c>
      <c r="BP57">
        <v>64.490065999999999</v>
      </c>
      <c r="BQ57">
        <v>149.22563500000001</v>
      </c>
      <c r="BR57">
        <v>3020.3153860000002</v>
      </c>
      <c r="BS57">
        <v>124.34592600000001</v>
      </c>
      <c r="BT57">
        <v>1447.9847299999999</v>
      </c>
      <c r="BU57">
        <v>613.52347499999996</v>
      </c>
      <c r="BV57">
        <v>289.39434499999999</v>
      </c>
      <c r="BW57">
        <v>395.36872</v>
      </c>
      <c r="BX57">
        <v>149.69819100000001</v>
      </c>
    </row>
    <row r="58" spans="1:96" x14ac:dyDescent="0.35">
      <c r="A58" s="76">
        <v>40210</v>
      </c>
      <c r="U58">
        <v>2.3305310000000001</v>
      </c>
      <c r="W58">
        <v>0.41374300000000003</v>
      </c>
      <c r="Y58">
        <v>0.71609500000000004</v>
      </c>
      <c r="Z58">
        <v>1510.1576930000001</v>
      </c>
      <c r="AA58">
        <v>0.50762099999999999</v>
      </c>
      <c r="AB58">
        <v>62.172963000000003</v>
      </c>
      <c r="AC58">
        <v>0.50580599999999998</v>
      </c>
      <c r="AD58">
        <v>1447.9847299999999</v>
      </c>
      <c r="AE58">
        <v>7.8066420000000001</v>
      </c>
      <c r="AF58">
        <v>613.52347499999996</v>
      </c>
      <c r="AG58">
        <v>0.624749</v>
      </c>
      <c r="AH58">
        <v>289.39434499999999</v>
      </c>
      <c r="AI58">
        <v>0.138457</v>
      </c>
      <c r="AJ58">
        <v>395.36872</v>
      </c>
      <c r="AK58">
        <v>0.27047699999999997</v>
      </c>
      <c r="AL58">
        <v>149.69819100000001</v>
      </c>
      <c r="AM58">
        <v>0.163713</v>
      </c>
      <c r="AN58">
        <v>3.479625</v>
      </c>
      <c r="AO58">
        <v>4.1748969999999996</v>
      </c>
      <c r="AP58">
        <v>0.75161199999999995</v>
      </c>
      <c r="AQ58">
        <v>11.314121999999999</v>
      </c>
      <c r="AR58">
        <v>1521.4718150000001</v>
      </c>
      <c r="AS58">
        <v>73.881</v>
      </c>
      <c r="AT58">
        <v>6.6026670000000003</v>
      </c>
      <c r="AU58">
        <v>67.278333000000003</v>
      </c>
      <c r="AV58">
        <v>28.848405</v>
      </c>
      <c r="AW58">
        <v>12.363177</v>
      </c>
      <c r="AX58">
        <v>19.204049999999999</v>
      </c>
      <c r="AY58">
        <v>6.8627010000000004</v>
      </c>
      <c r="AZ58">
        <v>10.854569</v>
      </c>
      <c r="BA58">
        <v>1.419813</v>
      </c>
      <c r="BB58">
        <v>9.4347560000000001</v>
      </c>
      <c r="BC58">
        <v>3.4045960000000002</v>
      </c>
      <c r="BD58">
        <v>-3.3714740000000001</v>
      </c>
      <c r="BE58">
        <v>13.253660999999999</v>
      </c>
      <c r="BF58">
        <v>-3.8520270000000001</v>
      </c>
      <c r="BG58">
        <v>38.593187</v>
      </c>
      <c r="BH58">
        <v>7.8822669999999997</v>
      </c>
      <c r="BI58">
        <v>18.085906999999999</v>
      </c>
      <c r="BJ58">
        <v>14.439128999999999</v>
      </c>
      <c r="BK58">
        <v>92.320088999999996</v>
      </c>
      <c r="BL58">
        <v>1.697724</v>
      </c>
      <c r="BM58">
        <v>-15.017325</v>
      </c>
      <c r="BN58">
        <v>2.1994760000000002</v>
      </c>
      <c r="BO58">
        <v>-0.82071799999999995</v>
      </c>
      <c r="BP58">
        <v>80.379247000000007</v>
      </c>
      <c r="BQ58">
        <v>165.11481499999999</v>
      </c>
      <c r="BR58">
        <v>2712.7139999999999</v>
      </c>
      <c r="BS58">
        <v>111.032</v>
      </c>
      <c r="BT58">
        <v>1300.8409999999999</v>
      </c>
      <c r="BU58">
        <v>542.84100000000001</v>
      </c>
      <c r="BV58">
        <v>276</v>
      </c>
      <c r="BW58">
        <v>349</v>
      </c>
      <c r="BX58">
        <v>133</v>
      </c>
      <c r="CO58">
        <v>1356.357</v>
      </c>
      <c r="CP58">
        <v>0</v>
      </c>
      <c r="CQ58">
        <v>55.515999999999998</v>
      </c>
      <c r="CR58">
        <v>0</v>
      </c>
    </row>
    <row r="59" spans="1:96" x14ac:dyDescent="0.35">
      <c r="A59" s="76">
        <v>40238</v>
      </c>
      <c r="U59">
        <v>2.6299459999999999</v>
      </c>
      <c r="W59">
        <v>0.79522700000000002</v>
      </c>
      <c r="Y59">
        <v>0.81911500000000004</v>
      </c>
      <c r="Z59">
        <v>1356.357</v>
      </c>
      <c r="AA59">
        <v>0.45929399999999998</v>
      </c>
      <c r="AB59">
        <v>55.515999999999998</v>
      </c>
      <c r="AC59">
        <v>0.43862299999999999</v>
      </c>
      <c r="AD59">
        <v>1300.8409999999999</v>
      </c>
      <c r="AE59">
        <v>7.805936</v>
      </c>
      <c r="AF59">
        <v>542.84100000000001</v>
      </c>
      <c r="AG59">
        <v>0.70475500000000002</v>
      </c>
      <c r="AH59">
        <v>276</v>
      </c>
      <c r="AI59">
        <v>0.25098399999999998</v>
      </c>
      <c r="AJ59">
        <v>349</v>
      </c>
      <c r="AK59">
        <v>0.28296699999999997</v>
      </c>
      <c r="AL59">
        <v>133</v>
      </c>
      <c r="AM59">
        <v>0.11154699999999999</v>
      </c>
      <c r="AN59">
        <v>2.8513329999999999</v>
      </c>
      <c r="AO59">
        <v>4.5786689999999997</v>
      </c>
      <c r="AP59">
        <v>1.2201249999999999</v>
      </c>
      <c r="AQ59">
        <v>12.186847</v>
      </c>
      <c r="AR59">
        <v>1368.5438469999999</v>
      </c>
      <c r="AS59">
        <v>76.371333000000007</v>
      </c>
      <c r="AT59">
        <v>6.7949999999999999</v>
      </c>
      <c r="AU59">
        <v>69.576333000000005</v>
      </c>
      <c r="AV59">
        <v>28.882000000000001</v>
      </c>
      <c r="AW59">
        <v>13.014545999999999</v>
      </c>
      <c r="AX59">
        <v>20.764334000000002</v>
      </c>
      <c r="AY59">
        <v>6.9154540000000004</v>
      </c>
      <c r="AZ59">
        <v>-12.701131</v>
      </c>
      <c r="BA59">
        <v>-0.38240299999999999</v>
      </c>
      <c r="BB59">
        <v>-12.318728</v>
      </c>
      <c r="BC59">
        <v>-8.1229230000000001</v>
      </c>
      <c r="BD59">
        <v>-6.8881600000000001</v>
      </c>
      <c r="BE59">
        <v>0.99043700000000001</v>
      </c>
      <c r="BF59">
        <v>1.701918</v>
      </c>
      <c r="BG59">
        <v>32.480272999999997</v>
      </c>
      <c r="BH59">
        <v>8.2328329999999994</v>
      </c>
      <c r="BI59">
        <v>21.568180000000002</v>
      </c>
      <c r="BJ59">
        <v>10.452569</v>
      </c>
      <c r="BK59">
        <v>104.684822</v>
      </c>
      <c r="BL59">
        <v>2.4051830000000001</v>
      </c>
      <c r="BM59">
        <v>-34.356150999999997</v>
      </c>
      <c r="BN59">
        <v>7.4392699999999996</v>
      </c>
      <c r="BO59">
        <v>-3.2835230000000002</v>
      </c>
      <c r="BP59">
        <v>76.889600999999999</v>
      </c>
      <c r="BQ59">
        <v>140.55980400000001</v>
      </c>
      <c r="BR59">
        <v>2455.9680859999999</v>
      </c>
      <c r="BS59">
        <v>96.745655999999997</v>
      </c>
      <c r="BT59">
        <v>1179.6112149999999</v>
      </c>
      <c r="BU59">
        <v>489.71319699999998</v>
      </c>
      <c r="BV59">
        <v>264.49211500000001</v>
      </c>
      <c r="BW59">
        <v>310.255719</v>
      </c>
      <c r="BX59">
        <v>115.15018499999999</v>
      </c>
    </row>
    <row r="60" spans="1:96" x14ac:dyDescent="0.35">
      <c r="A60" s="76">
        <v>40269</v>
      </c>
      <c r="U60">
        <v>2.8248069999999998</v>
      </c>
      <c r="W60">
        <v>0.49714000000000003</v>
      </c>
      <c r="Y60">
        <v>0.81911500000000004</v>
      </c>
      <c r="Z60">
        <v>1227.9840429999999</v>
      </c>
      <c r="AA60">
        <v>0.45929399999999998</v>
      </c>
      <c r="AB60">
        <v>48.372827999999998</v>
      </c>
      <c r="AC60">
        <v>0.43862299999999999</v>
      </c>
      <c r="AD60">
        <v>1179.6112149999999</v>
      </c>
      <c r="AE60">
        <v>6.8508639999999996</v>
      </c>
      <c r="AF60">
        <v>489.71319699999998</v>
      </c>
      <c r="AG60">
        <v>0.68427099999999996</v>
      </c>
      <c r="AH60">
        <v>264.49211500000001</v>
      </c>
      <c r="AI60">
        <v>0.19802700000000001</v>
      </c>
      <c r="AJ60">
        <v>310.255719</v>
      </c>
      <c r="AK60">
        <v>0.28296699999999997</v>
      </c>
      <c r="AL60">
        <v>115.15018499999999</v>
      </c>
      <c r="AM60">
        <v>9.8452999999999999E-2</v>
      </c>
      <c r="AN60">
        <v>2.5166219999999999</v>
      </c>
      <c r="AO60">
        <v>4.0411890000000001</v>
      </c>
      <c r="AP60">
        <v>1.0768979999999999</v>
      </c>
      <c r="AQ60">
        <v>11.055109</v>
      </c>
      <c r="AR60">
        <v>1239.0391520000001</v>
      </c>
      <c r="AS60">
        <v>76.371333000000007</v>
      </c>
      <c r="AT60">
        <v>6.7949999999999999</v>
      </c>
      <c r="AU60">
        <v>69.576333000000005</v>
      </c>
      <c r="AV60">
        <v>28.882000000000001</v>
      </c>
      <c r="AW60">
        <v>13.014545999999999</v>
      </c>
      <c r="AX60">
        <v>20.764334000000002</v>
      </c>
      <c r="AY60">
        <v>6.9154540000000004</v>
      </c>
      <c r="AZ60">
        <v>-12.701131</v>
      </c>
      <c r="BA60">
        <v>-0.38240299999999999</v>
      </c>
      <c r="BB60">
        <v>-12.318728</v>
      </c>
      <c r="BC60">
        <v>-8.1229230000000001</v>
      </c>
      <c r="BD60">
        <v>-6.8881600000000001</v>
      </c>
      <c r="BE60">
        <v>0.99043700000000001</v>
      </c>
      <c r="BF60">
        <v>1.701918</v>
      </c>
      <c r="BG60">
        <v>33.437547000000002</v>
      </c>
      <c r="BH60">
        <v>8.4754749999999994</v>
      </c>
      <c r="BI60">
        <v>22.203848000000001</v>
      </c>
      <c r="BJ60">
        <v>10.760631999999999</v>
      </c>
      <c r="BK60">
        <v>115.288062</v>
      </c>
      <c r="BL60">
        <v>1.7326790000000001</v>
      </c>
      <c r="BM60">
        <v>-42.143239999999999</v>
      </c>
      <c r="BN60">
        <v>7.950888</v>
      </c>
      <c r="BO60">
        <v>-3.5271680000000001</v>
      </c>
      <c r="BP60">
        <v>79.301221999999996</v>
      </c>
      <c r="BQ60">
        <v>142.97142400000001</v>
      </c>
      <c r="BR60">
        <v>2192.135456</v>
      </c>
      <c r="BS60">
        <v>81.716914000000003</v>
      </c>
      <c r="BT60">
        <v>1055.2092709999999</v>
      </c>
      <c r="BU60">
        <v>435.615025</v>
      </c>
      <c r="BV60">
        <v>252.40687700000001</v>
      </c>
      <c r="BW60">
        <v>270.33828999999997</v>
      </c>
      <c r="BX60">
        <v>96.849079000000003</v>
      </c>
    </row>
    <row r="61" spans="1:96" x14ac:dyDescent="0.35">
      <c r="A61" s="76">
        <v>40299</v>
      </c>
      <c r="U61">
        <v>2.837672</v>
      </c>
      <c r="W61">
        <v>0.537636</v>
      </c>
      <c r="Y61">
        <v>0.81911500000000004</v>
      </c>
      <c r="Z61">
        <v>1096.067728</v>
      </c>
      <c r="AA61">
        <v>0.45929399999999998</v>
      </c>
      <c r="AB61">
        <v>40.858457000000001</v>
      </c>
      <c r="AC61">
        <v>0.43862299999999999</v>
      </c>
      <c r="AD61">
        <v>1055.2092709999999</v>
      </c>
      <c r="AE61">
        <v>9.4001289999999997</v>
      </c>
      <c r="AF61">
        <v>435.615025</v>
      </c>
      <c r="AG61">
        <v>0.61779600000000001</v>
      </c>
      <c r="AH61">
        <v>252.40687700000001</v>
      </c>
      <c r="AI61">
        <v>0.19354399999999999</v>
      </c>
      <c r="AJ61">
        <v>270.33828999999997</v>
      </c>
      <c r="AK61">
        <v>0.28296699999999997</v>
      </c>
      <c r="AL61">
        <v>96.849079000000003</v>
      </c>
      <c r="AM61">
        <v>0.13000400000000001</v>
      </c>
      <c r="AN61">
        <v>3.3231440000000001</v>
      </c>
      <c r="AO61">
        <v>5.3363009999999997</v>
      </c>
      <c r="AP61">
        <v>1.4220189999999999</v>
      </c>
      <c r="AQ61">
        <v>13.586776</v>
      </c>
      <c r="AR61">
        <v>1109.6545040000001</v>
      </c>
      <c r="AS61">
        <v>76.371333000000007</v>
      </c>
      <c r="AT61">
        <v>6.7949999999999999</v>
      </c>
      <c r="AU61">
        <v>69.576333000000005</v>
      </c>
      <c r="AV61">
        <v>28.882000000000001</v>
      </c>
      <c r="AW61">
        <v>13.014545999999999</v>
      </c>
      <c r="AX61">
        <v>20.764334000000002</v>
      </c>
      <c r="AY61">
        <v>6.9154540000000004</v>
      </c>
      <c r="AZ61">
        <v>-12.701131</v>
      </c>
      <c r="BA61">
        <v>-0.38240299999999999</v>
      </c>
      <c r="BB61">
        <v>-12.318728</v>
      </c>
      <c r="BC61">
        <v>-8.1229230000000001</v>
      </c>
      <c r="BD61">
        <v>-6.8881600000000001</v>
      </c>
      <c r="BE61">
        <v>0.99043700000000001</v>
      </c>
      <c r="BF61">
        <v>1.701918</v>
      </c>
      <c r="BG61">
        <v>29.997952000000002</v>
      </c>
      <c r="BH61">
        <v>7.6036349999999997</v>
      </c>
      <c r="BI61">
        <v>19.919820999999999</v>
      </c>
      <c r="BJ61">
        <v>9.6537260000000007</v>
      </c>
      <c r="BK61">
        <v>86.137264000000002</v>
      </c>
      <c r="BL61">
        <v>1.9911650000000001</v>
      </c>
      <c r="BM61">
        <v>-20.953294</v>
      </c>
      <c r="BN61">
        <v>5.5093449999999997</v>
      </c>
      <c r="BO61">
        <v>-2.3371780000000002</v>
      </c>
      <c r="BP61">
        <v>70.347301999999999</v>
      </c>
      <c r="BQ61">
        <v>134.017504</v>
      </c>
      <c r="BR61">
        <v>1951.2739999999999</v>
      </c>
      <c r="BS61">
        <v>69.298000000000002</v>
      </c>
      <c r="BT61">
        <v>940.98800000000006</v>
      </c>
      <c r="BU61">
        <v>384.988</v>
      </c>
      <c r="BV61">
        <v>242</v>
      </c>
      <c r="BW61">
        <v>234</v>
      </c>
      <c r="BX61">
        <v>80</v>
      </c>
      <c r="CO61">
        <v>975.63699999999994</v>
      </c>
      <c r="CP61">
        <v>0</v>
      </c>
      <c r="CQ61">
        <v>34.649000000000001</v>
      </c>
      <c r="CR61">
        <v>0</v>
      </c>
    </row>
    <row r="62" spans="1:96" x14ac:dyDescent="0.35">
      <c r="A62" s="76">
        <v>40330</v>
      </c>
      <c r="B62">
        <v>36.576000000000001</v>
      </c>
      <c r="C62">
        <v>28259.606963999999</v>
      </c>
      <c r="D62">
        <v>4882.8262500000001</v>
      </c>
      <c r="E62">
        <v>307.46256899999997</v>
      </c>
      <c r="F62">
        <v>3126.1042170000001</v>
      </c>
      <c r="G62">
        <v>36612.576000000001</v>
      </c>
      <c r="H62">
        <v>23915.231129</v>
      </c>
      <c r="I62">
        <v>265.531092</v>
      </c>
      <c r="J62">
        <v>4012.667547</v>
      </c>
      <c r="K62">
        <v>31.219000000000001</v>
      </c>
      <c r="L62">
        <v>3025.570232</v>
      </c>
      <c r="M62">
        <v>31250.219000000001</v>
      </c>
      <c r="N62">
        <v>-0.14646200000000001</v>
      </c>
      <c r="O62">
        <v>1006.079</v>
      </c>
      <c r="P62">
        <v>13.311</v>
      </c>
      <c r="Q62">
        <v>219.209</v>
      </c>
      <c r="R62">
        <v>213.714</v>
      </c>
      <c r="S62">
        <v>-0.14646200000000001</v>
      </c>
      <c r="T62">
        <v>1452.3130000000001</v>
      </c>
      <c r="U62">
        <v>2.1900360000000001</v>
      </c>
      <c r="V62">
        <v>227.02500000000001</v>
      </c>
      <c r="W62">
        <v>0.63035099999999999</v>
      </c>
      <c r="X62">
        <v>1452.3130000000001</v>
      </c>
      <c r="Y62">
        <v>0.78146199999999999</v>
      </c>
      <c r="Z62">
        <v>975.63699999999994</v>
      </c>
      <c r="AA62">
        <v>0.52744399999999991</v>
      </c>
      <c r="AB62">
        <v>34.649000000000001</v>
      </c>
      <c r="AC62">
        <v>0.442023</v>
      </c>
      <c r="AD62">
        <v>940.98800000000006</v>
      </c>
      <c r="AE62">
        <v>6.335375</v>
      </c>
      <c r="AF62">
        <v>384.988</v>
      </c>
      <c r="AG62">
        <v>0.69026600000000005</v>
      </c>
      <c r="AH62">
        <v>242</v>
      </c>
      <c r="AI62">
        <v>0.191497</v>
      </c>
      <c r="AJ62">
        <v>234</v>
      </c>
      <c r="AK62">
        <v>0.24907000000000001</v>
      </c>
      <c r="AL62">
        <v>80</v>
      </c>
      <c r="AM62">
        <v>0.17954999999999999</v>
      </c>
      <c r="AN62">
        <v>2.5878649999999999</v>
      </c>
      <c r="AO62">
        <v>3.8981919999999999</v>
      </c>
      <c r="AP62">
        <v>0.55153099999999999</v>
      </c>
      <c r="AQ62">
        <v>10.037525</v>
      </c>
      <c r="AR62">
        <v>2437.987525</v>
      </c>
      <c r="AS62">
        <v>78.254999999999995</v>
      </c>
      <c r="AT62">
        <v>6.7466670000000004</v>
      </c>
      <c r="AU62">
        <v>71.508332999999993</v>
      </c>
      <c r="AV62">
        <v>32.017420000000001</v>
      </c>
      <c r="AW62">
        <v>12.742369</v>
      </c>
      <c r="AX62">
        <v>19.913824000000002</v>
      </c>
      <c r="AY62">
        <v>6.8347199999999999</v>
      </c>
      <c r="AZ62">
        <v>72.171225000000007</v>
      </c>
      <c r="BA62">
        <v>4.9709430000000001</v>
      </c>
      <c r="BB62">
        <v>67.200282000000001</v>
      </c>
      <c r="BC62">
        <v>28.209747</v>
      </c>
      <c r="BD62">
        <v>26.766041000000001</v>
      </c>
      <c r="BE62">
        <v>6.5475849999999998</v>
      </c>
      <c r="BF62">
        <v>5.6769090000000002</v>
      </c>
      <c r="BG62">
        <v>36.328696999999998</v>
      </c>
      <c r="BH62">
        <v>6.0323770000000003</v>
      </c>
      <c r="BI62">
        <v>17.445042999999998</v>
      </c>
      <c r="BJ62">
        <v>12.480233</v>
      </c>
      <c r="BK62">
        <v>88.691833000000003</v>
      </c>
      <c r="BL62">
        <v>1.0759879999999999</v>
      </c>
      <c r="BM62">
        <v>-17.481470999999999</v>
      </c>
      <c r="BN62">
        <v>2.647087</v>
      </c>
      <c r="BO62">
        <v>-0.83250500000000005</v>
      </c>
      <c r="BP62">
        <v>74.100931000000003</v>
      </c>
      <c r="BQ62">
        <v>224.52715699999999</v>
      </c>
      <c r="BR62">
        <v>4426.920736</v>
      </c>
      <c r="BS62">
        <v>47.874389999999998</v>
      </c>
      <c r="BT62">
        <v>2189.523173</v>
      </c>
      <c r="BU62">
        <v>1294.6906859999999</v>
      </c>
      <c r="BV62">
        <v>418.256078</v>
      </c>
      <c r="BW62">
        <v>193.99173999999999</v>
      </c>
      <c r="BX62">
        <v>282.58466900000002</v>
      </c>
    </row>
    <row r="63" spans="1:96" x14ac:dyDescent="0.35">
      <c r="A63" s="76">
        <v>40360</v>
      </c>
      <c r="U63">
        <v>2.6892330000000002</v>
      </c>
      <c r="W63">
        <v>0.49820599999999998</v>
      </c>
      <c r="Y63">
        <v>0.78146199999999999</v>
      </c>
      <c r="Z63">
        <v>2213.460368</v>
      </c>
      <c r="AA63">
        <v>0.52744399999999991</v>
      </c>
      <c r="AB63">
        <v>23.937194999999999</v>
      </c>
      <c r="AC63">
        <v>0.442023</v>
      </c>
      <c r="AD63">
        <v>2189.523173</v>
      </c>
      <c r="AE63">
        <v>5.2536550000000002</v>
      </c>
      <c r="AF63">
        <v>1294.6906859999999</v>
      </c>
      <c r="AG63">
        <v>0.673099</v>
      </c>
      <c r="AH63">
        <v>418.256078</v>
      </c>
      <c r="AI63">
        <v>0.18062900000000001</v>
      </c>
      <c r="AJ63">
        <v>193.99173999999999</v>
      </c>
      <c r="AK63">
        <v>0.24907000000000001</v>
      </c>
      <c r="AL63">
        <v>282.58466900000002</v>
      </c>
      <c r="AM63">
        <v>0.15194099999999999</v>
      </c>
      <c r="AN63">
        <v>2.1899380000000002</v>
      </c>
      <c r="AO63">
        <v>3.2987790000000001</v>
      </c>
      <c r="AP63">
        <v>0.46672400000000003</v>
      </c>
      <c r="AQ63">
        <v>9.2948219999999999</v>
      </c>
      <c r="AR63">
        <v>2222.7551899999999</v>
      </c>
      <c r="AS63">
        <v>78.254999999999995</v>
      </c>
      <c r="AT63">
        <v>6.7466670000000004</v>
      </c>
      <c r="AU63">
        <v>71.508332999999993</v>
      </c>
      <c r="AV63">
        <v>32.017420000000001</v>
      </c>
      <c r="AW63">
        <v>12.742369</v>
      </c>
      <c r="AX63">
        <v>19.913824000000002</v>
      </c>
      <c r="AY63">
        <v>6.8347199999999999</v>
      </c>
      <c r="AZ63">
        <v>72.171225000000007</v>
      </c>
      <c r="BA63">
        <v>4.9709430000000001</v>
      </c>
      <c r="BB63">
        <v>67.200282000000001</v>
      </c>
      <c r="BC63">
        <v>28.209747</v>
      </c>
      <c r="BD63">
        <v>26.766041000000001</v>
      </c>
      <c r="BE63">
        <v>6.5475849999999998</v>
      </c>
      <c r="BF63">
        <v>5.6769090000000002</v>
      </c>
      <c r="BG63">
        <v>39.879213</v>
      </c>
      <c r="BH63">
        <v>6.6219400000000004</v>
      </c>
      <c r="BI63">
        <v>19.150001</v>
      </c>
      <c r="BJ63">
        <v>13.699965000000001</v>
      </c>
      <c r="BK63">
        <v>88.631535999999997</v>
      </c>
      <c r="BL63">
        <v>0.86755899999999997</v>
      </c>
      <c r="BM63">
        <v>-10.147978</v>
      </c>
      <c r="BN63">
        <v>6.3635260000000002</v>
      </c>
      <c r="BO63">
        <v>-2.904417</v>
      </c>
      <c r="BP63">
        <v>82.810226</v>
      </c>
      <c r="BQ63">
        <v>233.23645099999999</v>
      </c>
      <c r="BR63">
        <v>3979.0374780000002</v>
      </c>
      <c r="BS63">
        <v>23.895834000000001</v>
      </c>
      <c r="BT63">
        <v>1977.570823</v>
      </c>
      <c r="BU63">
        <v>1194.736247</v>
      </c>
      <c r="BV63">
        <v>374.31566600000002</v>
      </c>
      <c r="BW63">
        <v>151.67911000000001</v>
      </c>
      <c r="BX63">
        <v>256.83979900000003</v>
      </c>
    </row>
    <row r="64" spans="1:96" x14ac:dyDescent="0.35">
      <c r="A64" s="76">
        <v>40391</v>
      </c>
      <c r="G64">
        <v>13557.044</v>
      </c>
      <c r="M64">
        <v>13217.664000000001</v>
      </c>
      <c r="S64">
        <v>-2.5033E-2</v>
      </c>
      <c r="T64">
        <v>609.22799999999995</v>
      </c>
      <c r="U64">
        <v>2.3421729999999998</v>
      </c>
      <c r="V64">
        <v>45.192999999999998</v>
      </c>
      <c r="W64">
        <v>0.65805999999999998</v>
      </c>
      <c r="X64">
        <v>710.71</v>
      </c>
      <c r="Y64">
        <v>0.78146199999999999</v>
      </c>
      <c r="Z64">
        <v>1989.5187390000001</v>
      </c>
      <c r="AA64">
        <v>0.52744399999999991</v>
      </c>
      <c r="AB64">
        <v>11.947917</v>
      </c>
      <c r="AC64">
        <v>0.442023</v>
      </c>
      <c r="AD64">
        <v>1977.570823</v>
      </c>
      <c r="AE64">
        <v>4.2133799999999999</v>
      </c>
      <c r="AF64">
        <v>1194.736247</v>
      </c>
      <c r="AG64">
        <v>0.78493100000000005</v>
      </c>
      <c r="AH64">
        <v>374.31566600000002</v>
      </c>
      <c r="AI64">
        <v>0.16805</v>
      </c>
      <c r="AJ64">
        <v>151.67911000000001</v>
      </c>
      <c r="AK64">
        <v>0.24907000000000001</v>
      </c>
      <c r="AL64">
        <v>256.83979900000003</v>
      </c>
      <c r="AM64">
        <v>0.12853000000000001</v>
      </c>
      <c r="AN64">
        <v>1.852514</v>
      </c>
      <c r="AO64">
        <v>2.7905060000000002</v>
      </c>
      <c r="AP64">
        <v>0.394812</v>
      </c>
      <c r="AQ64">
        <v>8.1665960000000002</v>
      </c>
      <c r="AR64">
        <v>2708.3953350000002</v>
      </c>
      <c r="AS64">
        <v>78.254999999999995</v>
      </c>
      <c r="AT64">
        <v>6.7466670000000004</v>
      </c>
      <c r="AU64">
        <v>71.508332999999993</v>
      </c>
      <c r="AV64">
        <v>32.017420000000001</v>
      </c>
      <c r="AW64">
        <v>12.742369</v>
      </c>
      <c r="AX64">
        <v>19.913824000000002</v>
      </c>
      <c r="AY64">
        <v>6.8347199999999999</v>
      </c>
      <c r="AZ64">
        <v>72.171225000000007</v>
      </c>
      <c r="BA64">
        <v>4.9709430000000001</v>
      </c>
      <c r="BB64">
        <v>67.200282000000001</v>
      </c>
      <c r="BC64">
        <v>28.209747</v>
      </c>
      <c r="BD64">
        <v>26.766041000000001</v>
      </c>
      <c r="BE64">
        <v>6.5475849999999998</v>
      </c>
      <c r="BF64">
        <v>5.6769090000000002</v>
      </c>
      <c r="BG64">
        <v>52.151611000000003</v>
      </c>
      <c r="BH64">
        <v>8.65977</v>
      </c>
      <c r="BI64">
        <v>25.043206999999999</v>
      </c>
      <c r="BJ64">
        <v>17.915980999999999</v>
      </c>
      <c r="BK64">
        <v>112.74312</v>
      </c>
      <c r="BL64">
        <v>0.85401899999999997</v>
      </c>
      <c r="BM64">
        <v>-9.8265700000000002</v>
      </c>
      <c r="BN64">
        <v>6.8877459999999999</v>
      </c>
      <c r="BO64">
        <v>-2.3062049999999998</v>
      </c>
      <c r="BP64">
        <v>108.35211</v>
      </c>
      <c r="BQ64">
        <v>258.77833500000003</v>
      </c>
      <c r="BR64">
        <v>4899.2340000000004</v>
      </c>
      <c r="BS64">
        <v>200.262</v>
      </c>
      <c r="BT64">
        <v>2349.4859999999999</v>
      </c>
      <c r="BU64">
        <v>1082.4860000000001</v>
      </c>
      <c r="BV64">
        <v>328</v>
      </c>
      <c r="BW64">
        <v>667</v>
      </c>
      <c r="BX64">
        <v>272</v>
      </c>
      <c r="BY64">
        <v>13.541</v>
      </c>
      <c r="BZ64">
        <v>12849.372281</v>
      </c>
      <c r="CA64">
        <v>125.41730800000001</v>
      </c>
      <c r="CB64">
        <v>566.21041100000002</v>
      </c>
      <c r="CC64">
        <v>2.5030000000000001</v>
      </c>
      <c r="CD64">
        <v>13.202</v>
      </c>
      <c r="CE64">
        <v>12525.213213999999</v>
      </c>
      <c r="CF64">
        <v>122.211134</v>
      </c>
      <c r="CG64">
        <v>554.57565199999999</v>
      </c>
      <c r="CH64">
        <v>2.4620000000000002</v>
      </c>
      <c r="CI64">
        <v>-2.5035000000000002E-2</v>
      </c>
      <c r="CJ64">
        <v>-1.6379999999999999E-2</v>
      </c>
      <c r="CK64">
        <v>564.03499999999997</v>
      </c>
      <c r="CL64">
        <v>9.2620000000000005</v>
      </c>
      <c r="CM64">
        <v>35.930999999999997</v>
      </c>
      <c r="CN64">
        <v>101.482</v>
      </c>
      <c r="CO64">
        <v>2449.6170000000002</v>
      </c>
      <c r="CP64">
        <v>0</v>
      </c>
      <c r="CQ64">
        <v>100.131</v>
      </c>
    </row>
    <row r="65" spans="1:96" x14ac:dyDescent="0.35">
      <c r="A65" s="76">
        <v>40422</v>
      </c>
      <c r="U65">
        <v>1.5676140000000001</v>
      </c>
      <c r="W65">
        <v>0.82655100000000004</v>
      </c>
      <c r="Y65">
        <v>0.65832500000000005</v>
      </c>
      <c r="Z65">
        <v>2449.6170000000002</v>
      </c>
      <c r="AA65">
        <v>0.496535</v>
      </c>
      <c r="AB65">
        <v>100.131</v>
      </c>
      <c r="AC65">
        <v>0.53796600000000006</v>
      </c>
      <c r="AD65">
        <v>2349.4859999999999</v>
      </c>
      <c r="AE65">
        <v>5.1764739999999998</v>
      </c>
      <c r="AF65">
        <v>1082.4860000000001</v>
      </c>
      <c r="AG65">
        <v>0.862043</v>
      </c>
      <c r="AH65">
        <v>328</v>
      </c>
      <c r="AI65">
        <v>0.12289700000000001</v>
      </c>
      <c r="AJ65">
        <v>667</v>
      </c>
      <c r="AK65">
        <v>0.307174</v>
      </c>
      <c r="AL65">
        <v>272</v>
      </c>
      <c r="AM65">
        <v>6.4896999999999996E-2</v>
      </c>
      <c r="AN65">
        <v>2.9909520000000001</v>
      </c>
      <c r="AO65">
        <v>2.1006109999999998</v>
      </c>
      <c r="AP65">
        <v>1.0049539999999999</v>
      </c>
      <c r="AQ65">
        <v>8.5555780000000006</v>
      </c>
      <c r="AR65">
        <v>2458.1725780000002</v>
      </c>
      <c r="AS65">
        <v>80.588333000000006</v>
      </c>
      <c r="AT65">
        <v>7.2519999999999998</v>
      </c>
      <c r="AU65">
        <v>73.336332999999996</v>
      </c>
      <c r="AV65">
        <v>30.986015999999999</v>
      </c>
      <c r="AW65">
        <v>13.176487</v>
      </c>
      <c r="AX65">
        <v>21.785375999999999</v>
      </c>
      <c r="AY65">
        <v>7.3884540000000003</v>
      </c>
      <c r="AZ65">
        <v>-3.9545910000000002</v>
      </c>
      <c r="BA65">
        <v>1.1437520000000001</v>
      </c>
      <c r="BB65">
        <v>-5.0983429999999998</v>
      </c>
      <c r="BC65">
        <v>-6.6526560000000003</v>
      </c>
      <c r="BD65">
        <v>-4.406352</v>
      </c>
      <c r="BE65">
        <v>4.3673999999999999</v>
      </c>
      <c r="BF65">
        <v>1.5932649999999999</v>
      </c>
      <c r="BG65">
        <v>58.924957999999997</v>
      </c>
      <c r="BH65">
        <v>6.369326</v>
      </c>
      <c r="BI65">
        <v>38.482247999999998</v>
      </c>
      <c r="BJ65">
        <v>17.467684999999999</v>
      </c>
      <c r="BK65">
        <v>235.12899899999999</v>
      </c>
      <c r="BL65">
        <v>0.97436299999999998</v>
      </c>
      <c r="BM65">
        <v>-114.859144</v>
      </c>
      <c r="BN65">
        <v>11.979538</v>
      </c>
      <c r="BO65">
        <v>-5.4998100000000001</v>
      </c>
      <c r="BP65">
        <v>127.723946</v>
      </c>
      <c r="BQ65">
        <v>204.357688</v>
      </c>
      <c r="BR65">
        <v>4507.6297800000002</v>
      </c>
      <c r="BS65">
        <v>175.29937000000001</v>
      </c>
      <c r="BT65">
        <v>2166.1652049999998</v>
      </c>
      <c r="BU65">
        <v>999.29257800000005</v>
      </c>
      <c r="BV65">
        <v>315.85149000000001</v>
      </c>
      <c r="BW65">
        <v>604.46558700000003</v>
      </c>
      <c r="BX65">
        <v>246.55555000000001</v>
      </c>
    </row>
    <row r="66" spans="1:96" x14ac:dyDescent="0.35">
      <c r="A66" s="76">
        <v>40452</v>
      </c>
      <c r="U66">
        <v>1.374582</v>
      </c>
      <c r="W66">
        <v>0.89302400000000004</v>
      </c>
      <c r="Y66">
        <v>0.65832500000000005</v>
      </c>
      <c r="Z66">
        <v>2253.8148900000001</v>
      </c>
      <c r="AA66">
        <v>0.496535</v>
      </c>
      <c r="AB66">
        <v>87.649685000000005</v>
      </c>
      <c r="AC66">
        <v>0.53796600000000006</v>
      </c>
      <c r="AD66">
        <v>2166.1652049999998</v>
      </c>
      <c r="AE66">
        <v>4.3591309999999996</v>
      </c>
      <c r="AF66">
        <v>999.29257800000005</v>
      </c>
      <c r="AG66">
        <v>0.90324499999999996</v>
      </c>
      <c r="AH66">
        <v>315.85149000000001</v>
      </c>
      <c r="AI66">
        <v>0.17949999999999999</v>
      </c>
      <c r="AJ66">
        <v>604.46558700000003</v>
      </c>
      <c r="AK66">
        <v>0.307174</v>
      </c>
      <c r="AL66">
        <v>246.55555000000001</v>
      </c>
      <c r="AM66">
        <v>5.7318000000000001E-2</v>
      </c>
      <c r="AN66">
        <v>2.6416650000000002</v>
      </c>
      <c r="AO66">
        <v>1.855299</v>
      </c>
      <c r="AP66">
        <v>0.88759399999999999</v>
      </c>
      <c r="AQ66">
        <v>7.7094820000000004</v>
      </c>
      <c r="AR66">
        <v>2261.5243719999999</v>
      </c>
      <c r="AS66">
        <v>80.588333000000006</v>
      </c>
      <c r="AT66">
        <v>7.2519999999999998</v>
      </c>
      <c r="AU66">
        <v>73.336332999999996</v>
      </c>
      <c r="AV66">
        <v>30.986015999999999</v>
      </c>
      <c r="AW66">
        <v>13.176487</v>
      </c>
      <c r="AX66">
        <v>21.785375999999999</v>
      </c>
      <c r="AY66">
        <v>7.3884540000000003</v>
      </c>
      <c r="AZ66">
        <v>-3.9545910000000002</v>
      </c>
      <c r="BA66">
        <v>1.1437520000000001</v>
      </c>
      <c r="BB66">
        <v>-5.0983429999999998</v>
      </c>
      <c r="BC66">
        <v>-6.6526560000000003</v>
      </c>
      <c r="BD66">
        <v>-4.406352</v>
      </c>
      <c r="BE66">
        <v>4.3673999999999999</v>
      </c>
      <c r="BF66">
        <v>1.5932649999999999</v>
      </c>
      <c r="BG66">
        <v>43.277999000000001</v>
      </c>
      <c r="BH66">
        <v>4.6780119999999998</v>
      </c>
      <c r="BI66">
        <v>28.263655</v>
      </c>
      <c r="BJ66">
        <v>12.829309</v>
      </c>
      <c r="BK66">
        <v>97.901825000000002</v>
      </c>
      <c r="BL66">
        <v>1.705409</v>
      </c>
      <c r="BM66">
        <v>-10.558258</v>
      </c>
      <c r="BN66">
        <v>5.2358250000000002</v>
      </c>
      <c r="BO66">
        <v>-2.1982469999999998</v>
      </c>
      <c r="BP66">
        <v>92.086552999999995</v>
      </c>
      <c r="BQ66">
        <v>168.72029599999999</v>
      </c>
      <c r="BR66">
        <v>4185.6081539999996</v>
      </c>
      <c r="BS66">
        <v>156.96792400000001</v>
      </c>
      <c r="BT66">
        <v>2014.320115</v>
      </c>
      <c r="BU66">
        <v>931.73853599999995</v>
      </c>
      <c r="BV66">
        <v>305.045007</v>
      </c>
      <c r="BW66">
        <v>551.90445499999998</v>
      </c>
      <c r="BX66">
        <v>225.632116</v>
      </c>
    </row>
    <row r="67" spans="1:96" x14ac:dyDescent="0.35">
      <c r="A67" s="76">
        <v>40483</v>
      </c>
      <c r="U67">
        <v>2.1674319999999998</v>
      </c>
      <c r="W67">
        <v>0.699268</v>
      </c>
      <c r="Y67">
        <v>0.65832500000000005</v>
      </c>
      <c r="Z67">
        <v>2092.8040769999998</v>
      </c>
      <c r="AA67">
        <v>0.496535</v>
      </c>
      <c r="AB67">
        <v>78.483962000000005</v>
      </c>
      <c r="AC67">
        <v>0.53796600000000006</v>
      </c>
      <c r="AD67">
        <v>2014.320115</v>
      </c>
      <c r="AE67">
        <v>3.5743459999999998</v>
      </c>
      <c r="AF67">
        <v>931.73853599999995</v>
      </c>
      <c r="AG67">
        <v>0.85609999999999997</v>
      </c>
      <c r="AH67">
        <v>305.045007</v>
      </c>
      <c r="AI67">
        <v>0.20208499999999999</v>
      </c>
      <c r="AJ67">
        <v>551.90445499999998</v>
      </c>
      <c r="AK67">
        <v>0.307174</v>
      </c>
      <c r="AL67">
        <v>225.632116</v>
      </c>
      <c r="AM67">
        <v>4.8793999999999997E-2</v>
      </c>
      <c r="AN67">
        <v>2.2487819999999998</v>
      </c>
      <c r="AO67">
        <v>1.579369</v>
      </c>
      <c r="AP67">
        <v>0.75558599999999998</v>
      </c>
      <c r="AQ67">
        <v>7.499231</v>
      </c>
      <c r="AR67">
        <v>2100.303308</v>
      </c>
      <c r="AS67">
        <v>80.588333000000006</v>
      </c>
      <c r="AT67">
        <v>7.2519999999999998</v>
      </c>
      <c r="AU67">
        <v>73.336332999999996</v>
      </c>
      <c r="AV67">
        <v>30.986015999999999</v>
      </c>
      <c r="AW67">
        <v>13.176487</v>
      </c>
      <c r="AX67">
        <v>21.785375999999999</v>
      </c>
      <c r="AY67">
        <v>7.3884540000000003</v>
      </c>
      <c r="AZ67">
        <v>-3.9545910000000002</v>
      </c>
      <c r="BA67">
        <v>1.1437520000000001</v>
      </c>
      <c r="BB67">
        <v>-5.0983429999999998</v>
      </c>
      <c r="BC67">
        <v>-6.6526560000000003</v>
      </c>
      <c r="BD67">
        <v>-4.406352</v>
      </c>
      <c r="BE67">
        <v>4.3673999999999999</v>
      </c>
      <c r="BF67">
        <v>1.5932649999999999</v>
      </c>
      <c r="BG67">
        <v>41.849969000000002</v>
      </c>
      <c r="BH67">
        <v>4.5236539999999996</v>
      </c>
      <c r="BI67">
        <v>27.331049</v>
      </c>
      <c r="BJ67">
        <v>12.405984</v>
      </c>
      <c r="BK67">
        <v>89.252467999999993</v>
      </c>
      <c r="BL67">
        <v>0.87624899999999994</v>
      </c>
      <c r="BM67">
        <v>-4.0180610000000003</v>
      </c>
      <c r="BN67">
        <v>8.2469319999999993</v>
      </c>
      <c r="BO67">
        <v>-3.6340219999999999</v>
      </c>
      <c r="BP67">
        <v>90.723566000000005</v>
      </c>
      <c r="BQ67">
        <v>167.35730799999999</v>
      </c>
      <c r="BR67">
        <v>3865.8919999999998</v>
      </c>
      <c r="BS67">
        <v>136.684</v>
      </c>
      <c r="BT67">
        <v>1864.604</v>
      </c>
      <c r="BU67">
        <v>865.60400000000004</v>
      </c>
      <c r="BV67">
        <v>294</v>
      </c>
      <c r="BW67">
        <v>500</v>
      </c>
      <c r="BX67">
        <v>205</v>
      </c>
      <c r="CO67">
        <v>1932.9459999999999</v>
      </c>
      <c r="CP67">
        <v>0</v>
      </c>
      <c r="CQ67">
        <v>68.341999999999999</v>
      </c>
      <c r="CR67">
        <v>0</v>
      </c>
    </row>
    <row r="68" spans="1:96" x14ac:dyDescent="0.35">
      <c r="A68" s="76">
        <v>40513</v>
      </c>
      <c r="U68">
        <v>1.4881759999999999</v>
      </c>
      <c r="W68">
        <v>1.0155639999999999</v>
      </c>
      <c r="Y68">
        <v>0.66983300000000001</v>
      </c>
      <c r="Z68">
        <v>1932.9459999999999</v>
      </c>
      <c r="AA68">
        <v>0.51287400000000005</v>
      </c>
      <c r="AB68">
        <v>68.341999999999999</v>
      </c>
      <c r="AC68">
        <v>0.6061129999999999</v>
      </c>
      <c r="AD68">
        <v>1864.604</v>
      </c>
      <c r="AE68">
        <v>4.2284509999999997</v>
      </c>
      <c r="AF68">
        <v>865.60400000000004</v>
      </c>
      <c r="AG68">
        <v>0.81871300000000002</v>
      </c>
      <c r="AH68">
        <v>294</v>
      </c>
      <c r="AI68">
        <v>0.22068399999999999</v>
      </c>
      <c r="AJ68">
        <v>500</v>
      </c>
      <c r="AK68">
        <v>0.21117999999999998</v>
      </c>
      <c r="AL68">
        <v>205</v>
      </c>
      <c r="AM68">
        <v>5.2533999999999997E-2</v>
      </c>
      <c r="AN68">
        <v>2.6641400000000002</v>
      </c>
      <c r="AO68">
        <v>2.1940780000000002</v>
      </c>
      <c r="AP68">
        <v>0.35709600000000002</v>
      </c>
      <c r="AQ68">
        <v>7.7715870000000002</v>
      </c>
      <c r="AR68">
        <v>1940.7175870000001</v>
      </c>
      <c r="AS68">
        <v>73.631666999999993</v>
      </c>
      <c r="AT68">
        <v>6.9386669999999997</v>
      </c>
      <c r="AU68">
        <v>66.692999999999998</v>
      </c>
      <c r="AV68">
        <v>28.115632999999999</v>
      </c>
      <c r="AW68">
        <v>11.887670999999999</v>
      </c>
      <c r="AX68">
        <v>19.661629000000001</v>
      </c>
      <c r="AY68">
        <v>7.0280680000000002</v>
      </c>
      <c r="AZ68">
        <v>0.56489599999999995</v>
      </c>
      <c r="BA68">
        <v>-3.3725860000000001</v>
      </c>
      <c r="BB68">
        <v>3.9374820000000001</v>
      </c>
      <c r="BC68">
        <v>-2.6419220000000001</v>
      </c>
      <c r="BD68">
        <v>-0.311469</v>
      </c>
      <c r="BE68">
        <v>7.5386119999999996</v>
      </c>
      <c r="BF68">
        <v>-0.64773999999999998</v>
      </c>
      <c r="BG68">
        <v>44.418452000000002</v>
      </c>
      <c r="BH68">
        <v>8.8657409999999999</v>
      </c>
      <c r="BI68">
        <v>22.375145</v>
      </c>
      <c r="BJ68">
        <v>12.665048000000001</v>
      </c>
      <c r="BK68">
        <v>123.462433</v>
      </c>
      <c r="BL68">
        <v>1.0925400000000001</v>
      </c>
      <c r="BM68">
        <v>-36.230586000000002</v>
      </c>
      <c r="BN68">
        <v>8.2432210000000001</v>
      </c>
      <c r="BO68">
        <v>-3.6470129999999998</v>
      </c>
      <c r="BP68">
        <v>92.920595000000006</v>
      </c>
      <c r="BQ68">
        <v>167.11715799999999</v>
      </c>
      <c r="BR68">
        <v>3547.2008599999999</v>
      </c>
      <c r="BS68">
        <v>125.3669</v>
      </c>
      <c r="BT68">
        <v>1710.91698</v>
      </c>
      <c r="BU68">
        <v>795.76437099999998</v>
      </c>
      <c r="BV68">
        <v>276.22219699999999</v>
      </c>
      <c r="BW68">
        <v>452.61869200000001</v>
      </c>
      <c r="BX68">
        <v>186.31171900000001</v>
      </c>
    </row>
    <row r="69" spans="1:96" x14ac:dyDescent="0.35">
      <c r="A69" s="76">
        <v>40544</v>
      </c>
      <c r="U69">
        <v>1.8087279999999999</v>
      </c>
      <c r="W69">
        <v>0.79415899999999995</v>
      </c>
      <c r="Y69">
        <v>0.66983300000000001</v>
      </c>
      <c r="Z69">
        <v>1773.60043</v>
      </c>
      <c r="AA69">
        <v>0.51287400000000005</v>
      </c>
      <c r="AB69">
        <v>62.683450000000001</v>
      </c>
      <c r="AC69">
        <v>0.6061129999999999</v>
      </c>
      <c r="AD69">
        <v>1710.91698</v>
      </c>
      <c r="AE69">
        <v>4.5720150000000004</v>
      </c>
      <c r="AF69">
        <v>795.76437099999998</v>
      </c>
      <c r="AG69">
        <v>0.78663099999999997</v>
      </c>
      <c r="AH69">
        <v>276.22219699999999</v>
      </c>
      <c r="AI69">
        <v>0.167576</v>
      </c>
      <c r="AJ69">
        <v>452.61869200000001</v>
      </c>
      <c r="AK69">
        <v>0.21117999999999998</v>
      </c>
      <c r="AL69">
        <v>186.31171900000001</v>
      </c>
      <c r="AM69">
        <v>5.5111E-2</v>
      </c>
      <c r="AN69">
        <v>2.7948089999999999</v>
      </c>
      <c r="AO69">
        <v>2.3016920000000001</v>
      </c>
      <c r="AP69">
        <v>0.37461</v>
      </c>
      <c r="AQ69">
        <v>8.1291089999999997</v>
      </c>
      <c r="AR69">
        <v>1781.7295389999999</v>
      </c>
      <c r="AS69">
        <v>73.631666999999993</v>
      </c>
      <c r="AT69">
        <v>6.9386669999999997</v>
      </c>
      <c r="AU69">
        <v>66.692999999999998</v>
      </c>
      <c r="AV69">
        <v>28.115632999999999</v>
      </c>
      <c r="AW69">
        <v>11.887670999999999</v>
      </c>
      <c r="AX69">
        <v>19.661629000000001</v>
      </c>
      <c r="AY69">
        <v>7.0280680000000002</v>
      </c>
      <c r="AZ69">
        <v>0.56489599999999995</v>
      </c>
      <c r="BA69">
        <v>-3.3725860000000001</v>
      </c>
      <c r="BB69">
        <v>3.9374820000000001</v>
      </c>
      <c r="BC69">
        <v>-2.6419220000000001</v>
      </c>
      <c r="BD69">
        <v>-0.311469</v>
      </c>
      <c r="BE69">
        <v>7.5386119999999996</v>
      </c>
      <c r="BF69">
        <v>-0.64773999999999998</v>
      </c>
      <c r="BG69">
        <v>54.952820000000003</v>
      </c>
      <c r="BH69">
        <v>10.968356999999999</v>
      </c>
      <c r="BI69">
        <v>27.681678999999999</v>
      </c>
      <c r="BJ69">
        <v>15.668716</v>
      </c>
      <c r="BK69">
        <v>226.87739300000001</v>
      </c>
      <c r="BL69">
        <v>1.598355</v>
      </c>
      <c r="BM69">
        <v>-119.20417500000001</v>
      </c>
      <c r="BN69">
        <v>4.3810209999999996</v>
      </c>
      <c r="BO69">
        <v>-1.748963</v>
      </c>
      <c r="BP69">
        <v>111.90363000000001</v>
      </c>
      <c r="BQ69">
        <v>186.10019299999999</v>
      </c>
      <c r="BR69">
        <v>3191.2586919999999</v>
      </c>
      <c r="BS69">
        <v>118.17639800000001</v>
      </c>
      <c r="BT69">
        <v>1536.5411469999999</v>
      </c>
      <c r="BU69">
        <v>715.39295100000004</v>
      </c>
      <c r="BV69">
        <v>256.47244699999999</v>
      </c>
      <c r="BW69">
        <v>400.03846399999998</v>
      </c>
      <c r="BX69">
        <v>164.63728499999999</v>
      </c>
    </row>
    <row r="70" spans="1:96" x14ac:dyDescent="0.35">
      <c r="A70" s="76">
        <v>40575</v>
      </c>
      <c r="U70">
        <v>2.4277350000000002</v>
      </c>
      <c r="W70">
        <v>0.421821</v>
      </c>
      <c r="Y70">
        <v>0.66983300000000001</v>
      </c>
      <c r="Z70">
        <v>1595.6293459999999</v>
      </c>
      <c r="AA70">
        <v>0.51287400000000005</v>
      </c>
      <c r="AB70">
        <v>59.088199000000003</v>
      </c>
      <c r="AC70">
        <v>0.6061129999999999</v>
      </c>
      <c r="AD70">
        <v>1536.5411469999999</v>
      </c>
      <c r="AE70">
        <v>3.6960030000000001</v>
      </c>
      <c r="AF70">
        <v>715.39295100000004</v>
      </c>
      <c r="AG70">
        <v>0.67486999999999997</v>
      </c>
      <c r="AH70">
        <v>256.47244699999999</v>
      </c>
      <c r="AI70">
        <v>0.17622199999999999</v>
      </c>
      <c r="AJ70">
        <v>400.03846399999998</v>
      </c>
      <c r="AK70">
        <v>0.21117999999999998</v>
      </c>
      <c r="AL70">
        <v>164.63728499999999</v>
      </c>
      <c r="AM70">
        <v>4.5345999999999997E-2</v>
      </c>
      <c r="AN70">
        <v>2.2996289999999999</v>
      </c>
      <c r="AO70">
        <v>1.8938820000000001</v>
      </c>
      <c r="AP70">
        <v>0.30823699999999998</v>
      </c>
      <c r="AQ70">
        <v>7.3966510000000003</v>
      </c>
      <c r="AR70">
        <v>1603.025997</v>
      </c>
      <c r="AS70">
        <v>73.631666999999993</v>
      </c>
      <c r="AT70">
        <v>6.9386669999999997</v>
      </c>
      <c r="AU70">
        <v>66.692999999999998</v>
      </c>
      <c r="AV70">
        <v>28.115632999999999</v>
      </c>
      <c r="AW70">
        <v>11.887670999999999</v>
      </c>
      <c r="AX70">
        <v>19.661629000000001</v>
      </c>
      <c r="AY70">
        <v>7.0280680000000002</v>
      </c>
      <c r="AZ70">
        <v>0.56489599999999995</v>
      </c>
      <c r="BA70">
        <v>-3.3725860000000001</v>
      </c>
      <c r="BB70">
        <v>3.9374820000000001</v>
      </c>
      <c r="BC70">
        <v>-2.6419220000000001</v>
      </c>
      <c r="BD70">
        <v>-0.311469</v>
      </c>
      <c r="BE70">
        <v>7.5386119999999996</v>
      </c>
      <c r="BF70">
        <v>-0.64773999999999998</v>
      </c>
      <c r="BG70">
        <v>51.082585999999999</v>
      </c>
      <c r="BH70">
        <v>10.195874</v>
      </c>
      <c r="BI70">
        <v>25.732105000000001</v>
      </c>
      <c r="BJ70">
        <v>14.565194999999999</v>
      </c>
      <c r="BK70">
        <v>116.99646</v>
      </c>
      <c r="BL70">
        <v>1.6328800000000001</v>
      </c>
      <c r="BM70">
        <v>-17.05358</v>
      </c>
      <c r="BN70">
        <v>3.0583960000000001</v>
      </c>
      <c r="BO70">
        <v>-1.106722</v>
      </c>
      <c r="BP70">
        <v>103.527434</v>
      </c>
      <c r="BQ70">
        <v>177.723997</v>
      </c>
      <c r="BR70">
        <v>2850.6039999999998</v>
      </c>
      <c r="BS70">
        <v>112.84</v>
      </c>
      <c r="BT70">
        <v>1368.8820000000001</v>
      </c>
      <c r="BU70">
        <v>638.88199999999995</v>
      </c>
      <c r="BV70">
        <v>237</v>
      </c>
      <c r="BW70">
        <v>349</v>
      </c>
      <c r="BX70">
        <v>144</v>
      </c>
      <c r="CO70">
        <v>1425.3019999999999</v>
      </c>
      <c r="CP70">
        <v>0</v>
      </c>
      <c r="CQ70">
        <v>56.42</v>
      </c>
      <c r="CR70">
        <v>0</v>
      </c>
    </row>
    <row r="71" spans="1:96" x14ac:dyDescent="0.35">
      <c r="A71" s="76">
        <v>40603</v>
      </c>
      <c r="U71">
        <v>2.194569</v>
      </c>
      <c r="W71">
        <v>0.83285799999999999</v>
      </c>
      <c r="Y71">
        <v>0.68848700000000007</v>
      </c>
      <c r="Z71">
        <v>1425.3019999999999</v>
      </c>
      <c r="AA71">
        <v>0.49685200000000002</v>
      </c>
      <c r="AB71">
        <v>56.42</v>
      </c>
      <c r="AC71">
        <v>0.54820900000000006</v>
      </c>
      <c r="AD71">
        <v>1368.8820000000001</v>
      </c>
      <c r="AE71">
        <v>3.1253929999999999</v>
      </c>
      <c r="AF71">
        <v>638.88199999999995</v>
      </c>
      <c r="AG71">
        <v>0.96187</v>
      </c>
      <c r="AH71">
        <v>237</v>
      </c>
      <c r="AI71">
        <v>0.240894</v>
      </c>
      <c r="AJ71">
        <v>349</v>
      </c>
      <c r="AK71">
        <v>0.26645099999999999</v>
      </c>
      <c r="AL71">
        <v>144</v>
      </c>
      <c r="AM71">
        <v>3.3980999999999997E-2</v>
      </c>
      <c r="AN71">
        <v>1.9118219999999999</v>
      </c>
      <c r="AO71">
        <v>1.799164</v>
      </c>
      <c r="AP71">
        <v>0.58318999999999999</v>
      </c>
      <c r="AQ71">
        <v>7.3555840000000003</v>
      </c>
      <c r="AR71">
        <v>1432.657584</v>
      </c>
      <c r="AS71">
        <v>76.072000000000003</v>
      </c>
      <c r="AT71">
        <v>7.0839999999999996</v>
      </c>
      <c r="AU71">
        <v>68.988</v>
      </c>
      <c r="AV71">
        <v>28.606597000000001</v>
      </c>
      <c r="AW71">
        <v>12.193472999999999</v>
      </c>
      <c r="AX71">
        <v>21.105837999999999</v>
      </c>
      <c r="AY71">
        <v>7.0820910000000001</v>
      </c>
      <c r="AZ71">
        <v>-16.950244999999999</v>
      </c>
      <c r="BA71">
        <v>-0.86751800000000001</v>
      </c>
      <c r="BB71">
        <v>-16.082726999999998</v>
      </c>
      <c r="BC71">
        <v>-9.1267440000000004</v>
      </c>
      <c r="BD71">
        <v>-2.1962969999999999</v>
      </c>
      <c r="BE71">
        <v>-0.55991899999999994</v>
      </c>
      <c r="BF71">
        <v>-4.1997669999999996</v>
      </c>
      <c r="BG71">
        <v>60.835965999999999</v>
      </c>
      <c r="BH71">
        <v>13.248507999999999</v>
      </c>
      <c r="BI71">
        <v>33.938544</v>
      </c>
      <c r="BJ71">
        <v>16.385594999999999</v>
      </c>
      <c r="BK71">
        <v>132.82634400000001</v>
      </c>
      <c r="BL71">
        <v>1.181632</v>
      </c>
      <c r="BM71">
        <v>-9.5993639999999996</v>
      </c>
      <c r="BN71">
        <v>1.451522</v>
      </c>
      <c r="BO71">
        <v>-0.18845700000000001</v>
      </c>
      <c r="BP71">
        <v>125.671677</v>
      </c>
      <c r="BQ71">
        <v>184.793432</v>
      </c>
      <c r="BR71">
        <v>2495.7283040000002</v>
      </c>
      <c r="BS71">
        <v>103.93576</v>
      </c>
      <c r="BT71">
        <v>1195.896272</v>
      </c>
      <c r="BU71">
        <v>558.60016199999995</v>
      </c>
      <c r="BV71">
        <v>215.66613799999999</v>
      </c>
      <c r="BW71">
        <v>296.31470100000001</v>
      </c>
      <c r="BX71">
        <v>125.315271</v>
      </c>
    </row>
    <row r="72" spans="1:96" x14ac:dyDescent="0.35">
      <c r="A72" s="76">
        <v>40634</v>
      </c>
      <c r="U72">
        <v>1.81114</v>
      </c>
      <c r="W72">
        <v>0.99930699999999995</v>
      </c>
      <c r="Y72">
        <v>0.68848700000000007</v>
      </c>
      <c r="Z72">
        <v>1247.8641520000001</v>
      </c>
      <c r="AA72">
        <v>0.49685200000000002</v>
      </c>
      <c r="AB72">
        <v>51.967880000000001</v>
      </c>
      <c r="AC72">
        <v>0.54820900000000006</v>
      </c>
      <c r="AD72">
        <v>1195.896272</v>
      </c>
      <c r="AE72">
        <v>4.8498460000000003</v>
      </c>
      <c r="AF72">
        <v>558.60016199999995</v>
      </c>
      <c r="AG72">
        <v>0.68452400000000002</v>
      </c>
      <c r="AH72">
        <v>215.66613799999999</v>
      </c>
      <c r="AI72">
        <v>0.24157999999999999</v>
      </c>
      <c r="AJ72">
        <v>296.31470100000001</v>
      </c>
      <c r="AK72">
        <v>0.26645099999999999</v>
      </c>
      <c r="AL72">
        <v>125.315271</v>
      </c>
      <c r="AM72">
        <v>4.5347999999999999E-2</v>
      </c>
      <c r="AN72">
        <v>2.5513379999999999</v>
      </c>
      <c r="AO72">
        <v>2.4009939999999999</v>
      </c>
      <c r="AP72">
        <v>0.77827000000000002</v>
      </c>
      <c r="AQ72">
        <v>8.5863969999999998</v>
      </c>
      <c r="AR72">
        <v>1256.4505489999999</v>
      </c>
      <c r="AS72">
        <v>76.072000000000003</v>
      </c>
      <c r="AT72">
        <v>7.0839999999999996</v>
      </c>
      <c r="AU72">
        <v>68.988</v>
      </c>
      <c r="AV72">
        <v>28.606597000000001</v>
      </c>
      <c r="AW72">
        <v>12.193472999999999</v>
      </c>
      <c r="AX72">
        <v>21.105837999999999</v>
      </c>
      <c r="AY72">
        <v>7.0820910000000001</v>
      </c>
      <c r="AZ72">
        <v>-16.950244999999999</v>
      </c>
      <c r="BA72">
        <v>-0.86751800000000001</v>
      </c>
      <c r="BB72">
        <v>-16.082726999999998</v>
      </c>
      <c r="BC72">
        <v>-9.1267440000000004</v>
      </c>
      <c r="BD72">
        <v>-2.1962969999999999</v>
      </c>
      <c r="BE72">
        <v>-0.55991899999999994</v>
      </c>
      <c r="BF72">
        <v>-4.1997669999999996</v>
      </c>
      <c r="BG72">
        <v>70.625083000000004</v>
      </c>
      <c r="BH72">
        <v>15.380326</v>
      </c>
      <c r="BI72">
        <v>39.399596000000003</v>
      </c>
      <c r="BJ72">
        <v>19.022202</v>
      </c>
      <c r="BK72">
        <v>143.66331099999999</v>
      </c>
      <c r="BL72">
        <v>1.9360520000000001</v>
      </c>
      <c r="BM72">
        <v>-1.1721550000000001</v>
      </c>
      <c r="BN72">
        <v>9.8917990000000007</v>
      </c>
      <c r="BO72">
        <v>-4.1078000000000001</v>
      </c>
      <c r="BP72">
        <v>150.211206</v>
      </c>
      <c r="BQ72">
        <v>209.33296000000001</v>
      </c>
      <c r="BR72">
        <v>2094.2351779999999</v>
      </c>
      <c r="BS72">
        <v>85.555694000000003</v>
      </c>
      <c r="BT72">
        <v>1004.339742</v>
      </c>
      <c r="BU72">
        <v>468.54057399999999</v>
      </c>
      <c r="BV72">
        <v>192.83997299999999</v>
      </c>
      <c r="BW72">
        <v>238.77018000000001</v>
      </c>
      <c r="BX72">
        <v>104.189016</v>
      </c>
    </row>
    <row r="73" spans="1:96" x14ac:dyDescent="0.35">
      <c r="A73" s="76">
        <v>40664</v>
      </c>
      <c r="U73">
        <v>1.242748</v>
      </c>
      <c r="W73">
        <v>1.1405419999999999</v>
      </c>
      <c r="Y73">
        <v>0.68848700000000007</v>
      </c>
      <c r="Z73">
        <v>1047.117589</v>
      </c>
      <c r="AA73">
        <v>0.49685200000000002</v>
      </c>
      <c r="AB73">
        <v>42.777847000000001</v>
      </c>
      <c r="AC73">
        <v>0.54820900000000006</v>
      </c>
      <c r="AD73">
        <v>1004.339742</v>
      </c>
      <c r="AE73">
        <v>3.1410130000000001</v>
      </c>
      <c r="AF73">
        <v>468.54057399999999</v>
      </c>
      <c r="AG73">
        <v>0.70011299999999999</v>
      </c>
      <c r="AH73">
        <v>192.83997299999999</v>
      </c>
      <c r="AI73">
        <v>0.19141900000000001</v>
      </c>
      <c r="AJ73">
        <v>238.77018000000001</v>
      </c>
      <c r="AK73">
        <v>0.26645099999999999</v>
      </c>
      <c r="AL73">
        <v>104.189016</v>
      </c>
      <c r="AM73">
        <v>3.1660000000000001E-2</v>
      </c>
      <c r="AN73">
        <v>1.781245</v>
      </c>
      <c r="AO73">
        <v>1.6762809999999999</v>
      </c>
      <c r="AP73">
        <v>0.54335800000000001</v>
      </c>
      <c r="AQ73">
        <v>6.4158350000000004</v>
      </c>
      <c r="AR73">
        <v>1053.533424</v>
      </c>
      <c r="AS73">
        <v>76.072000000000003</v>
      </c>
      <c r="AT73">
        <v>7.0839999999999996</v>
      </c>
      <c r="AU73">
        <v>68.988</v>
      </c>
      <c r="AV73">
        <v>28.606597000000001</v>
      </c>
      <c r="AW73">
        <v>12.193472999999999</v>
      </c>
      <c r="AX73">
        <v>21.105837999999999</v>
      </c>
      <c r="AY73">
        <v>7.0820910000000001</v>
      </c>
      <c r="AZ73">
        <v>-16.950244999999999</v>
      </c>
      <c r="BA73">
        <v>-0.86751800000000001</v>
      </c>
      <c r="BB73">
        <v>-16.082726999999998</v>
      </c>
      <c r="BC73">
        <v>-9.1267440000000004</v>
      </c>
      <c r="BD73">
        <v>-2.1962969999999999</v>
      </c>
      <c r="BE73">
        <v>-0.55991899999999994</v>
      </c>
      <c r="BF73">
        <v>-4.1997669999999996</v>
      </c>
      <c r="BG73">
        <v>62.560381</v>
      </c>
      <c r="BH73">
        <v>13.624041</v>
      </c>
      <c r="BI73">
        <v>34.900542000000002</v>
      </c>
      <c r="BJ73">
        <v>16.85005</v>
      </c>
      <c r="BK73">
        <v>132.86419000000001</v>
      </c>
      <c r="BL73">
        <v>1.05694</v>
      </c>
      <c r="BM73">
        <v>-5.986116</v>
      </c>
      <c r="BN73">
        <v>4.996283</v>
      </c>
      <c r="BO73">
        <v>-1.517628</v>
      </c>
      <c r="BP73">
        <v>131.41367</v>
      </c>
      <c r="BQ73">
        <v>190.53542400000001</v>
      </c>
      <c r="BR73">
        <v>1725.9960000000001</v>
      </c>
      <c r="BS73">
        <v>70.932000000000002</v>
      </c>
      <c r="BT73">
        <v>827.53200000000004</v>
      </c>
      <c r="BU73">
        <v>386.53199999999998</v>
      </c>
      <c r="BV73">
        <v>171</v>
      </c>
      <c r="BW73">
        <v>185</v>
      </c>
      <c r="BX73">
        <v>85</v>
      </c>
      <c r="CO73">
        <v>862.99800000000005</v>
      </c>
      <c r="CP73">
        <v>0</v>
      </c>
      <c r="CQ73">
        <v>35.466000000000001</v>
      </c>
      <c r="CR73">
        <v>0</v>
      </c>
    </row>
    <row r="74" spans="1:96" x14ac:dyDescent="0.35">
      <c r="A74" s="76">
        <v>40695</v>
      </c>
      <c r="B74">
        <v>40.595999999999997</v>
      </c>
      <c r="C74">
        <v>28026.89674</v>
      </c>
      <c r="D74">
        <v>8926.1166900000007</v>
      </c>
      <c r="E74">
        <v>323.63137799999998</v>
      </c>
      <c r="F74">
        <v>3319.355192</v>
      </c>
      <c r="G74">
        <v>40636.595999999998</v>
      </c>
      <c r="H74">
        <v>21361.295244000001</v>
      </c>
      <c r="I74">
        <v>275.52833399999997</v>
      </c>
      <c r="J74">
        <v>7523.6564360000002</v>
      </c>
      <c r="K74">
        <v>32.378</v>
      </c>
      <c r="L74">
        <v>3217.5199859999998</v>
      </c>
      <c r="M74">
        <v>32410.378000000001</v>
      </c>
      <c r="N74">
        <v>-0.202434</v>
      </c>
      <c r="O74">
        <v>782.85900000000004</v>
      </c>
      <c r="P74">
        <v>12.613</v>
      </c>
      <c r="Q74">
        <v>452.738</v>
      </c>
      <c r="R74">
        <v>244.92</v>
      </c>
      <c r="S74">
        <v>-0.202434</v>
      </c>
      <c r="T74">
        <v>1493.13</v>
      </c>
      <c r="U74">
        <v>1.319882</v>
      </c>
      <c r="V74">
        <v>257.53300000000002</v>
      </c>
      <c r="W74">
        <v>1.0051479999999999</v>
      </c>
      <c r="X74">
        <v>1493.13</v>
      </c>
      <c r="Y74">
        <v>0.63616499999999998</v>
      </c>
      <c r="Z74">
        <v>862.99800000000005</v>
      </c>
      <c r="AA74">
        <v>0.46137099999999998</v>
      </c>
      <c r="AB74">
        <v>35.466000000000001</v>
      </c>
      <c r="AC74">
        <v>0.59293600000000002</v>
      </c>
      <c r="AD74">
        <v>827.53200000000004</v>
      </c>
      <c r="AE74">
        <v>5.4094319999999998</v>
      </c>
      <c r="AF74">
        <v>386.53199999999998</v>
      </c>
      <c r="AG74">
        <v>0.62102800000000002</v>
      </c>
      <c r="AH74">
        <v>171</v>
      </c>
      <c r="AI74">
        <v>0.23671600000000001</v>
      </c>
      <c r="AJ74">
        <v>185</v>
      </c>
      <c r="AK74">
        <v>0.309527</v>
      </c>
      <c r="AL74">
        <v>85</v>
      </c>
      <c r="AM74">
        <v>9.5589999999999994E-2</v>
      </c>
      <c r="AN74">
        <v>2.804319</v>
      </c>
      <c r="AO74">
        <v>2.4561899999999999</v>
      </c>
      <c r="AP74">
        <v>0.91107700000000003</v>
      </c>
      <c r="AQ74">
        <v>8.5922059999999991</v>
      </c>
      <c r="AR74">
        <v>2364.720206</v>
      </c>
      <c r="AS74">
        <v>76.666667000000004</v>
      </c>
      <c r="AT74">
        <v>6.4803329999999999</v>
      </c>
      <c r="AU74">
        <v>70.186333000000005</v>
      </c>
      <c r="AV74">
        <v>33.143000000000001</v>
      </c>
      <c r="AW74">
        <v>13.167</v>
      </c>
      <c r="AX74">
        <v>17.041667</v>
      </c>
      <c r="AY74">
        <v>6.8346669999999996</v>
      </c>
      <c r="AZ74">
        <v>68.487508000000005</v>
      </c>
      <c r="BA74">
        <v>-0.56857599999999997</v>
      </c>
      <c r="BB74">
        <v>69.056083999999998</v>
      </c>
      <c r="BC74">
        <v>6.4523539999999997</v>
      </c>
      <c r="BD74">
        <v>47.223393999999999</v>
      </c>
      <c r="BE74">
        <v>0.80302399999999996</v>
      </c>
      <c r="BF74">
        <v>14.577313</v>
      </c>
      <c r="BG74">
        <v>46.731834999999997</v>
      </c>
      <c r="BH74">
        <v>15.238745</v>
      </c>
      <c r="BI74">
        <v>25.585874</v>
      </c>
      <c r="BJ74">
        <v>17.195391999999998</v>
      </c>
      <c r="BK74">
        <v>119.003585</v>
      </c>
      <c r="BL74">
        <v>1.053884</v>
      </c>
      <c r="BM74">
        <v>-15.305622</v>
      </c>
      <c r="BN74">
        <v>4.470675</v>
      </c>
      <c r="BO74">
        <v>-1.7052309999999999</v>
      </c>
      <c r="BP74">
        <v>107.51729</v>
      </c>
      <c r="BQ74">
        <v>252.67146600000001</v>
      </c>
      <c r="BR74">
        <v>4224.0974820000001</v>
      </c>
      <c r="BS74">
        <v>58.227657999999998</v>
      </c>
      <c r="BT74">
        <v>2082.9349120000002</v>
      </c>
      <c r="BU74">
        <v>1083.1594009999999</v>
      </c>
      <c r="BV74">
        <v>550.91318000000001</v>
      </c>
      <c r="BW74">
        <v>144.02562499999999</v>
      </c>
      <c r="BX74">
        <v>304.83670599999999</v>
      </c>
    </row>
    <row r="75" spans="1:96" x14ac:dyDescent="0.35">
      <c r="A75" s="76">
        <v>40725</v>
      </c>
      <c r="U75">
        <v>1.69424</v>
      </c>
      <c r="W75">
        <v>0.79197300000000004</v>
      </c>
      <c r="Y75">
        <v>0.63616499999999998</v>
      </c>
      <c r="Z75">
        <v>2112.0487410000001</v>
      </c>
      <c r="AA75">
        <v>0.46137099999999998</v>
      </c>
      <c r="AB75">
        <v>29.113828999999999</v>
      </c>
      <c r="AC75">
        <v>0.59293600000000002</v>
      </c>
      <c r="AD75">
        <v>2082.9349120000002</v>
      </c>
      <c r="AE75">
        <v>1.7979560000000001</v>
      </c>
      <c r="AF75">
        <v>1083.1594009999999</v>
      </c>
      <c r="AG75">
        <v>0.61360000000000003</v>
      </c>
      <c r="AH75">
        <v>550.91318000000001</v>
      </c>
      <c r="AI75">
        <v>0.218999</v>
      </c>
      <c r="AJ75">
        <v>144.02562499999999</v>
      </c>
      <c r="AK75">
        <v>0.309527</v>
      </c>
      <c r="AL75">
        <v>304.83670599999999</v>
      </c>
      <c r="AM75">
        <v>4.0121999999999998E-2</v>
      </c>
      <c r="AN75">
        <v>1.1770719999999999</v>
      </c>
      <c r="AO75">
        <v>1.0309489999999999</v>
      </c>
      <c r="AP75">
        <v>0.382411</v>
      </c>
      <c r="AQ75">
        <v>5.1167670000000003</v>
      </c>
      <c r="AR75">
        <v>2117.165508</v>
      </c>
      <c r="AS75">
        <v>76.666667000000004</v>
      </c>
      <c r="AT75">
        <v>6.4803329999999999</v>
      </c>
      <c r="AU75">
        <v>70.186333000000005</v>
      </c>
      <c r="AV75">
        <v>33.143000000000001</v>
      </c>
      <c r="AW75">
        <v>13.167</v>
      </c>
      <c r="AX75">
        <v>17.041667</v>
      </c>
      <c r="AY75">
        <v>6.8346669999999996</v>
      </c>
      <c r="AZ75">
        <v>68.487508000000005</v>
      </c>
      <c r="BA75">
        <v>-0.56857599999999997</v>
      </c>
      <c r="BB75">
        <v>69.056083999999998</v>
      </c>
      <c r="BC75">
        <v>6.4523539999999997</v>
      </c>
      <c r="BD75">
        <v>47.223393999999999</v>
      </c>
      <c r="BE75">
        <v>0.80302399999999996</v>
      </c>
      <c r="BF75">
        <v>14.577313</v>
      </c>
      <c r="BG75">
        <v>37.095906999999997</v>
      </c>
      <c r="BH75">
        <v>12.096574</v>
      </c>
      <c r="BI75">
        <v>20.310164</v>
      </c>
      <c r="BJ75">
        <v>13.649767000000001</v>
      </c>
      <c r="BK75">
        <v>121.928861</v>
      </c>
      <c r="BL75">
        <v>0.82181199999999999</v>
      </c>
      <c r="BM75">
        <v>-39.598261000000001</v>
      </c>
      <c r="BN75">
        <v>2.3307709999999999</v>
      </c>
      <c r="BO75">
        <v>-0.69660500000000003</v>
      </c>
      <c r="BP75">
        <v>84.786578000000006</v>
      </c>
      <c r="BQ75">
        <v>229.940753</v>
      </c>
      <c r="BR75">
        <v>3774.4495099999999</v>
      </c>
      <c r="BS75">
        <v>48.108235999999998</v>
      </c>
      <c r="BT75">
        <v>1863.1706369999999</v>
      </c>
      <c r="BU75">
        <v>1006.5082630000001</v>
      </c>
      <c r="BV75">
        <v>479.60328399999997</v>
      </c>
      <c r="BW75">
        <v>106.901719</v>
      </c>
      <c r="BX75">
        <v>270.15737100000001</v>
      </c>
    </row>
    <row r="76" spans="1:96" x14ac:dyDescent="0.35">
      <c r="A76" s="76">
        <v>40756</v>
      </c>
      <c r="G76">
        <v>12357.681</v>
      </c>
      <c r="M76">
        <v>12042.308999999999</v>
      </c>
      <c r="S76">
        <v>-2.5520000000000001E-2</v>
      </c>
      <c r="T76">
        <v>452.93799999999999</v>
      </c>
      <c r="U76">
        <v>1.2269140000000001</v>
      </c>
      <c r="V76">
        <v>56.762999999999998</v>
      </c>
      <c r="W76">
        <v>1.0807530000000001</v>
      </c>
      <c r="X76">
        <v>499.98099999999999</v>
      </c>
      <c r="Y76">
        <v>0.63616499999999998</v>
      </c>
      <c r="Z76">
        <v>1887.224755</v>
      </c>
      <c r="AA76">
        <v>0.46137099999999998</v>
      </c>
      <c r="AB76">
        <v>24.054117999999999</v>
      </c>
      <c r="AC76">
        <v>0.59293600000000002</v>
      </c>
      <c r="AD76">
        <v>1863.1706369999999</v>
      </c>
      <c r="AE76">
        <v>3.9173450000000001</v>
      </c>
      <c r="AF76">
        <v>1006.5082630000001</v>
      </c>
      <c r="AG76">
        <v>0.70148600000000005</v>
      </c>
      <c r="AH76">
        <v>479.60328399999997</v>
      </c>
      <c r="AI76">
        <v>0.18553500000000001</v>
      </c>
      <c r="AJ76">
        <v>106.901719</v>
      </c>
      <c r="AK76">
        <v>0.309527</v>
      </c>
      <c r="AL76">
        <v>270.15737100000001</v>
      </c>
      <c r="AM76">
        <v>7.3277999999999996E-2</v>
      </c>
      <c r="AN76">
        <v>2.1497679999999999</v>
      </c>
      <c r="AO76">
        <v>1.882895</v>
      </c>
      <c r="AP76">
        <v>0.69842400000000004</v>
      </c>
      <c r="AQ76">
        <v>7.1120340000000004</v>
      </c>
      <c r="AR76">
        <v>2394.3177879999998</v>
      </c>
      <c r="AS76">
        <v>76.666667000000004</v>
      </c>
      <c r="AT76">
        <v>6.4803329999999999</v>
      </c>
      <c r="AU76">
        <v>70.186333000000005</v>
      </c>
      <c r="AV76">
        <v>33.143000000000001</v>
      </c>
      <c r="AW76">
        <v>13.167</v>
      </c>
      <c r="AX76">
        <v>17.041667</v>
      </c>
      <c r="AY76">
        <v>6.8346669999999996</v>
      </c>
      <c r="AZ76">
        <v>68.487508000000005</v>
      </c>
      <c r="BA76">
        <v>-0.56857599999999997</v>
      </c>
      <c r="BB76">
        <v>69.056083999999998</v>
      </c>
      <c r="BC76">
        <v>6.4523539999999997</v>
      </c>
      <c r="BD76">
        <v>47.223393999999999</v>
      </c>
      <c r="BE76">
        <v>0.80302399999999996</v>
      </c>
      <c r="BF76">
        <v>14.577313</v>
      </c>
      <c r="BG76">
        <v>44.045188000000003</v>
      </c>
      <c r="BH76">
        <v>14.362659000000001</v>
      </c>
      <c r="BI76">
        <v>24.114923999999998</v>
      </c>
      <c r="BJ76">
        <v>16.206816</v>
      </c>
      <c r="BK76">
        <v>109.948063</v>
      </c>
      <c r="BL76">
        <v>1.768076</v>
      </c>
      <c r="BM76">
        <v>-12.986554</v>
      </c>
      <c r="BN76">
        <v>6.4337070000000001</v>
      </c>
      <c r="BO76">
        <v>-2.668679</v>
      </c>
      <c r="BP76">
        <v>102.494613</v>
      </c>
      <c r="BQ76">
        <v>247.648788</v>
      </c>
      <c r="BR76">
        <v>4293.3379999999997</v>
      </c>
      <c r="BS76">
        <v>127.456</v>
      </c>
      <c r="BT76">
        <v>2082.9409999999998</v>
      </c>
      <c r="BU76">
        <v>922.94100000000003</v>
      </c>
      <c r="BV76">
        <v>407</v>
      </c>
      <c r="BW76">
        <v>463</v>
      </c>
      <c r="BX76">
        <v>290</v>
      </c>
      <c r="BY76">
        <v>12.343999999999999</v>
      </c>
      <c r="BZ76">
        <v>11549.36658</v>
      </c>
      <c r="CA76">
        <v>152.86705000000001</v>
      </c>
      <c r="CB76">
        <v>641.76637100000005</v>
      </c>
      <c r="CC76">
        <v>1.337</v>
      </c>
      <c r="CD76">
        <v>12.029</v>
      </c>
      <c r="CE76">
        <v>11253.788607</v>
      </c>
      <c r="CF76">
        <v>148.03012799999999</v>
      </c>
      <c r="CG76">
        <v>627.18126500000005</v>
      </c>
      <c r="CH76">
        <v>1.28</v>
      </c>
      <c r="CI76">
        <v>-2.5517999999999999E-2</v>
      </c>
      <c r="CJ76">
        <v>-4.2632999999999997E-2</v>
      </c>
      <c r="CK76">
        <v>396.17500000000001</v>
      </c>
      <c r="CL76">
        <v>11.865</v>
      </c>
      <c r="CM76">
        <v>44.898000000000003</v>
      </c>
      <c r="CN76">
        <v>47.042999999999999</v>
      </c>
      <c r="CO76">
        <v>2146.6689999999999</v>
      </c>
      <c r="CP76">
        <v>0</v>
      </c>
      <c r="CQ76">
        <v>63.728000000000002</v>
      </c>
      <c r="CR76">
        <v>0</v>
      </c>
    </row>
    <row r="77" spans="1:96" x14ac:dyDescent="0.35">
      <c r="A77" s="76">
        <v>40787</v>
      </c>
      <c r="U77">
        <v>1.4984960000000001</v>
      </c>
      <c r="W77">
        <v>0.87981699999999996</v>
      </c>
      <c r="Y77">
        <v>0.64854600000000007</v>
      </c>
      <c r="Z77">
        <v>2146.6689999999999</v>
      </c>
      <c r="AA77">
        <v>0.40935300000000002</v>
      </c>
      <c r="AB77">
        <v>63.728000000000002</v>
      </c>
      <c r="AC77">
        <v>0.66308</v>
      </c>
      <c r="AD77">
        <v>2082.9409999999998</v>
      </c>
      <c r="AE77">
        <v>5.8907119999999997</v>
      </c>
      <c r="AF77">
        <v>922.94100000000003</v>
      </c>
      <c r="AG77">
        <v>0.77844800000000003</v>
      </c>
      <c r="AH77">
        <v>407</v>
      </c>
      <c r="AI77">
        <v>0.17181099999999999</v>
      </c>
      <c r="AJ77">
        <v>463</v>
      </c>
      <c r="AK77">
        <v>0.27901999999999999</v>
      </c>
      <c r="AL77">
        <v>290</v>
      </c>
      <c r="AM77">
        <v>4.3216999999999998E-2</v>
      </c>
      <c r="AN77">
        <v>3.6710539999999998</v>
      </c>
      <c r="AO77">
        <v>2.550675</v>
      </c>
      <c r="AP77">
        <v>0.57602600000000004</v>
      </c>
      <c r="AQ77">
        <v>9.2192830000000008</v>
      </c>
      <c r="AR77">
        <v>2155.8882829999998</v>
      </c>
      <c r="AS77">
        <v>81.333332999999996</v>
      </c>
      <c r="AT77">
        <v>6.9033329999999999</v>
      </c>
      <c r="AU77">
        <v>74.430000000000007</v>
      </c>
      <c r="AV77">
        <v>34.273667000000003</v>
      </c>
      <c r="AW77">
        <v>13.615667</v>
      </c>
      <c r="AX77">
        <v>19.152332999999999</v>
      </c>
      <c r="AY77">
        <v>7.3883330000000003</v>
      </c>
      <c r="AZ77">
        <v>11.504149</v>
      </c>
      <c r="BA77">
        <v>-1.222898</v>
      </c>
      <c r="BB77">
        <v>12.727047000000001</v>
      </c>
      <c r="BC77">
        <v>10.009340999999999</v>
      </c>
      <c r="BD77">
        <v>6.8208650000000004</v>
      </c>
      <c r="BE77">
        <v>0.57714100000000002</v>
      </c>
      <c r="BF77">
        <v>-4.6802999999999999</v>
      </c>
      <c r="BG77">
        <v>40.030110000000001</v>
      </c>
      <c r="BH77">
        <v>12.559405</v>
      </c>
      <c r="BI77">
        <v>27.382206</v>
      </c>
      <c r="BJ77">
        <v>19.349592000000001</v>
      </c>
      <c r="BK77">
        <v>125.923636</v>
      </c>
      <c r="BL77">
        <v>1.031523</v>
      </c>
      <c r="BM77">
        <v>-27.633846999999999</v>
      </c>
      <c r="BN77">
        <v>2.600533</v>
      </c>
      <c r="BO77">
        <v>-0.73409500000000005</v>
      </c>
      <c r="BP77">
        <v>101.18775100000001</v>
      </c>
      <c r="BQ77">
        <v>194.02523400000001</v>
      </c>
      <c r="BR77">
        <v>3923.7260999999999</v>
      </c>
      <c r="BS77">
        <v>117.118878</v>
      </c>
      <c r="BT77">
        <v>1903.3036099999999</v>
      </c>
      <c r="BU77">
        <v>838.67109900000003</v>
      </c>
      <c r="BV77">
        <v>377.675117</v>
      </c>
      <c r="BW77">
        <v>418.43899499999998</v>
      </c>
      <c r="BX77">
        <v>268.51839999999999</v>
      </c>
    </row>
    <row r="78" spans="1:96" x14ac:dyDescent="0.35">
      <c r="A78" s="76">
        <v>40817</v>
      </c>
      <c r="U78">
        <v>2.2925659999999999</v>
      </c>
      <c r="W78">
        <v>0.57695300000000005</v>
      </c>
      <c r="Y78">
        <v>0.64854600000000007</v>
      </c>
      <c r="Z78">
        <v>1961.8630499999999</v>
      </c>
      <c r="AA78">
        <v>0.40935300000000002</v>
      </c>
      <c r="AB78">
        <v>58.559438999999998</v>
      </c>
      <c r="AC78">
        <v>0.66308</v>
      </c>
      <c r="AD78">
        <v>1903.3036099999999</v>
      </c>
      <c r="AE78">
        <v>8.7954840000000001</v>
      </c>
      <c r="AF78">
        <v>838.67109900000003</v>
      </c>
      <c r="AG78">
        <v>0.84748299999999999</v>
      </c>
      <c r="AH78">
        <v>377.675117</v>
      </c>
      <c r="AI78">
        <v>0.177426</v>
      </c>
      <c r="AJ78">
        <v>418.43899499999998</v>
      </c>
      <c r="AK78">
        <v>0.27901999999999999</v>
      </c>
      <c r="AL78">
        <v>268.51839999999999</v>
      </c>
      <c r="AM78">
        <v>6.2038999999999997E-2</v>
      </c>
      <c r="AN78">
        <v>5.2698929999999997</v>
      </c>
      <c r="AO78">
        <v>3.6615600000000001</v>
      </c>
      <c r="AP78">
        <v>0.82689999999999997</v>
      </c>
      <c r="AQ78">
        <v>12.689911</v>
      </c>
      <c r="AR78">
        <v>1974.55296</v>
      </c>
      <c r="AS78">
        <v>81.333332999999996</v>
      </c>
      <c r="AT78">
        <v>6.9033329999999999</v>
      </c>
      <c r="AU78">
        <v>74.430000000000007</v>
      </c>
      <c r="AV78">
        <v>34.273667000000003</v>
      </c>
      <c r="AW78">
        <v>13.615667</v>
      </c>
      <c r="AX78">
        <v>19.152332999999999</v>
      </c>
      <c r="AY78">
        <v>7.3883330000000003</v>
      </c>
      <c r="AZ78">
        <v>11.504149</v>
      </c>
      <c r="BA78">
        <v>-1.222898</v>
      </c>
      <c r="BB78">
        <v>12.727047000000001</v>
      </c>
      <c r="BC78">
        <v>10.009340999999999</v>
      </c>
      <c r="BD78">
        <v>6.8208650000000004</v>
      </c>
      <c r="BE78">
        <v>0.57714100000000002</v>
      </c>
      <c r="BF78">
        <v>-4.6802999999999999</v>
      </c>
      <c r="BG78">
        <v>28.320582000000002</v>
      </c>
      <c r="BH78">
        <v>8.8855529999999998</v>
      </c>
      <c r="BI78">
        <v>19.372418</v>
      </c>
      <c r="BJ78">
        <v>13.689488000000001</v>
      </c>
      <c r="BK78">
        <v>74.777176999999995</v>
      </c>
      <c r="BL78">
        <v>1.013938</v>
      </c>
      <c r="BM78">
        <v>-5.5230730000000001</v>
      </c>
      <c r="BN78">
        <v>5.8633069999999998</v>
      </c>
      <c r="BO78">
        <v>-2.5275370000000001</v>
      </c>
      <c r="BP78">
        <v>73.603812000000005</v>
      </c>
      <c r="BQ78">
        <v>166.441294</v>
      </c>
      <c r="BR78">
        <v>3616.223332</v>
      </c>
      <c r="BS78">
        <v>104.825506</v>
      </c>
      <c r="BT78">
        <v>1755.6989140000001</v>
      </c>
      <c r="BU78">
        <v>766.129547</v>
      </c>
      <c r="BV78">
        <v>353.62292500000001</v>
      </c>
      <c r="BW78">
        <v>382.99866300000002</v>
      </c>
      <c r="BX78">
        <v>252.947779</v>
      </c>
    </row>
    <row r="79" spans="1:96" x14ac:dyDescent="0.35">
      <c r="A79" s="76">
        <v>40848</v>
      </c>
      <c r="U79">
        <v>3.3195899999999998</v>
      </c>
      <c r="W79">
        <v>0.59093099999999998</v>
      </c>
      <c r="Y79">
        <v>0.64854600000000007</v>
      </c>
      <c r="Z79">
        <v>1808.111666</v>
      </c>
      <c r="AA79">
        <v>0.40935300000000002</v>
      </c>
      <c r="AB79">
        <v>52.412753000000002</v>
      </c>
      <c r="AC79">
        <v>0.66308</v>
      </c>
      <c r="AD79">
        <v>1755.6989140000001</v>
      </c>
      <c r="AE79">
        <v>5.4210440000000002</v>
      </c>
      <c r="AF79">
        <v>766.129547</v>
      </c>
      <c r="AG79">
        <v>0.75939800000000002</v>
      </c>
      <c r="AH79">
        <v>353.62292500000001</v>
      </c>
      <c r="AI79">
        <v>0.27029399999999998</v>
      </c>
      <c r="AJ79">
        <v>382.99866300000002</v>
      </c>
      <c r="AK79">
        <v>0.27901999999999999</v>
      </c>
      <c r="AL79">
        <v>252.947779</v>
      </c>
      <c r="AM79">
        <v>4.0751000000000002E-2</v>
      </c>
      <c r="AN79">
        <v>3.461643</v>
      </c>
      <c r="AO79">
        <v>2.4051749999999998</v>
      </c>
      <c r="AP79">
        <v>0.54316699999999996</v>
      </c>
      <c r="AQ79">
        <v>10.361257</v>
      </c>
      <c r="AR79">
        <v>1818.472923</v>
      </c>
      <c r="AS79">
        <v>81.333332999999996</v>
      </c>
      <c r="AT79">
        <v>6.9033329999999999</v>
      </c>
      <c r="AU79">
        <v>74.430000000000007</v>
      </c>
      <c r="AV79">
        <v>34.273667000000003</v>
      </c>
      <c r="AW79">
        <v>13.615667</v>
      </c>
      <c r="AX79">
        <v>19.152332999999999</v>
      </c>
      <c r="AY79">
        <v>7.3883330000000003</v>
      </c>
      <c r="AZ79">
        <v>11.504149</v>
      </c>
      <c r="BA79">
        <v>-1.222898</v>
      </c>
      <c r="BB79">
        <v>12.727047000000001</v>
      </c>
      <c r="BC79">
        <v>10.009340999999999</v>
      </c>
      <c r="BD79">
        <v>6.8208650000000004</v>
      </c>
      <c r="BE79">
        <v>0.57714100000000002</v>
      </c>
      <c r="BF79">
        <v>-4.6802999999999999</v>
      </c>
      <c r="BG79">
        <v>24.376290000000001</v>
      </c>
      <c r="BH79">
        <v>7.6480360000000003</v>
      </c>
      <c r="BI79">
        <v>16.674364000000001</v>
      </c>
      <c r="BJ79">
        <v>11.782912</v>
      </c>
      <c r="BK79">
        <v>71.888093999999995</v>
      </c>
      <c r="BL79">
        <v>1.072192</v>
      </c>
      <c r="BM79">
        <v>-12.478683999999999</v>
      </c>
      <c r="BN79">
        <v>4.2574149999999999</v>
      </c>
      <c r="BO79">
        <v>-1.621577</v>
      </c>
      <c r="BP79">
        <v>63.117440000000002</v>
      </c>
      <c r="BQ79">
        <v>155.95492300000001</v>
      </c>
      <c r="BR79">
        <v>3325.0360000000001</v>
      </c>
      <c r="BS79">
        <v>96.013999999999996</v>
      </c>
      <c r="BT79">
        <v>1614.511</v>
      </c>
      <c r="BU79">
        <v>697.51099999999997</v>
      </c>
      <c r="BV79">
        <v>329</v>
      </c>
      <c r="BW79">
        <v>349</v>
      </c>
      <c r="BX79">
        <v>239</v>
      </c>
      <c r="CO79">
        <v>1662.518</v>
      </c>
      <c r="CP79">
        <v>0</v>
      </c>
      <c r="CQ79">
        <v>48.006999999999998</v>
      </c>
      <c r="CR79">
        <v>0</v>
      </c>
    </row>
    <row r="80" spans="1:96" x14ac:dyDescent="0.35">
      <c r="A80" s="76">
        <v>40878</v>
      </c>
      <c r="U80">
        <v>3.3298290000000001</v>
      </c>
      <c r="W80">
        <v>0.52404700000000004</v>
      </c>
      <c r="Y80">
        <v>0.91345600000000005</v>
      </c>
      <c r="Z80">
        <v>1662.518</v>
      </c>
      <c r="AA80">
        <v>0.372502</v>
      </c>
      <c r="AB80">
        <v>48.006999999999998</v>
      </c>
      <c r="AC80">
        <v>0.32782299999999998</v>
      </c>
      <c r="AD80">
        <v>1614.511</v>
      </c>
      <c r="AE80">
        <v>5.6978669999999996</v>
      </c>
      <c r="AF80">
        <v>697.51099999999997</v>
      </c>
      <c r="AG80">
        <v>0.72026900000000005</v>
      </c>
      <c r="AH80">
        <v>329</v>
      </c>
      <c r="AI80">
        <v>0.26188</v>
      </c>
      <c r="AJ80">
        <v>349</v>
      </c>
      <c r="AK80">
        <v>0.38621800000000001</v>
      </c>
      <c r="AL80">
        <v>239</v>
      </c>
      <c r="AM80">
        <v>1.4367E-2</v>
      </c>
      <c r="AN80">
        <v>1.4446099999999999</v>
      </c>
      <c r="AO80">
        <v>4.4752780000000003</v>
      </c>
      <c r="AP80">
        <v>0.74575999999999998</v>
      </c>
      <c r="AQ80">
        <v>10.533892</v>
      </c>
      <c r="AR80">
        <v>1673.051892</v>
      </c>
      <c r="AS80">
        <v>76.973077000000004</v>
      </c>
      <c r="AT80">
        <v>6.2982860000000001</v>
      </c>
      <c r="AU80">
        <v>70.674790999999999</v>
      </c>
      <c r="AV80">
        <v>32.644666999999998</v>
      </c>
      <c r="AW80">
        <v>12.283925999999999</v>
      </c>
      <c r="AX80">
        <v>18.718131</v>
      </c>
      <c r="AY80">
        <v>7.0280680000000002</v>
      </c>
      <c r="AZ80">
        <v>15.097498</v>
      </c>
      <c r="BA80">
        <v>-0.77606799999999998</v>
      </c>
      <c r="BB80">
        <v>15.873566</v>
      </c>
      <c r="BC80">
        <v>5.6047159999999998</v>
      </c>
      <c r="BD80">
        <v>-0.36771599999999999</v>
      </c>
      <c r="BE80">
        <v>5.9279339999999996</v>
      </c>
      <c r="BF80">
        <v>4.7086329999999998</v>
      </c>
      <c r="BG80">
        <v>25.925916000000001</v>
      </c>
      <c r="BH80">
        <v>7.8099090000000002</v>
      </c>
      <c r="BI80">
        <v>17.046306000000001</v>
      </c>
      <c r="BJ80">
        <v>19.221485999999999</v>
      </c>
      <c r="BK80">
        <v>70.136337999999995</v>
      </c>
      <c r="BL80">
        <v>0.65895899999999996</v>
      </c>
      <c r="BM80">
        <v>-0.79168000000000005</v>
      </c>
      <c r="BN80">
        <v>4.7382359999999997</v>
      </c>
      <c r="BO80">
        <v>-1.92205</v>
      </c>
      <c r="BP80">
        <v>72.819802999999993</v>
      </c>
      <c r="BQ80">
        <v>164.890378</v>
      </c>
      <c r="BR80">
        <v>3016.3230279999998</v>
      </c>
      <c r="BS80">
        <v>87.044944000000001</v>
      </c>
      <c r="BT80">
        <v>1464.639042</v>
      </c>
      <c r="BU80">
        <v>633.35006899999996</v>
      </c>
      <c r="BV80">
        <v>310.71849099999997</v>
      </c>
      <c r="BW80">
        <v>311.78290700000002</v>
      </c>
      <c r="BX80">
        <v>208.78757400000001</v>
      </c>
    </row>
    <row r="81" spans="1:96" x14ac:dyDescent="0.35">
      <c r="A81" s="76">
        <v>40909</v>
      </c>
      <c r="U81">
        <v>2.2059310000000001</v>
      </c>
      <c r="W81">
        <v>0.865313</v>
      </c>
      <c r="Y81">
        <v>0.91345600000000005</v>
      </c>
      <c r="Z81">
        <v>1508.1615139999999</v>
      </c>
      <c r="AA81">
        <v>0.372502</v>
      </c>
      <c r="AB81">
        <v>43.522472</v>
      </c>
      <c r="AC81">
        <v>0.32782299999999998</v>
      </c>
      <c r="AD81">
        <v>1464.639042</v>
      </c>
      <c r="AE81">
        <v>6.0904189999999998</v>
      </c>
      <c r="AF81">
        <v>633.35006899999996</v>
      </c>
      <c r="AG81">
        <v>0.83974099999999996</v>
      </c>
      <c r="AH81">
        <v>310.71849099999997</v>
      </c>
      <c r="AI81">
        <v>0.25303100000000001</v>
      </c>
      <c r="AJ81">
        <v>311.78290700000002</v>
      </c>
      <c r="AK81">
        <v>0.38621800000000001</v>
      </c>
      <c r="AL81">
        <v>208.78757400000001</v>
      </c>
      <c r="AM81">
        <v>1.5448999999999999E-2</v>
      </c>
      <c r="AN81">
        <v>1.553426</v>
      </c>
      <c r="AO81">
        <v>4.8123800000000001</v>
      </c>
      <c r="AP81">
        <v>0.80193499999999995</v>
      </c>
      <c r="AQ81">
        <v>10.254435000000001</v>
      </c>
      <c r="AR81">
        <v>1518.415949</v>
      </c>
      <c r="AS81">
        <v>76.973077000000004</v>
      </c>
      <c r="AT81">
        <v>6.2982860000000001</v>
      </c>
      <c r="AU81">
        <v>70.674790999999999</v>
      </c>
      <c r="AV81">
        <v>32.644666999999998</v>
      </c>
      <c r="AW81">
        <v>12.283925999999999</v>
      </c>
      <c r="AX81">
        <v>18.718131</v>
      </c>
      <c r="AY81">
        <v>7.0280680000000002</v>
      </c>
      <c r="AZ81">
        <v>15.097498</v>
      </c>
      <c r="BA81">
        <v>-0.77606799999999998</v>
      </c>
      <c r="BB81">
        <v>15.873566</v>
      </c>
      <c r="BC81">
        <v>5.6047159999999998</v>
      </c>
      <c r="BD81">
        <v>-0.36771599999999999</v>
      </c>
      <c r="BE81">
        <v>5.9279339999999996</v>
      </c>
      <c r="BF81">
        <v>4.7086329999999998</v>
      </c>
      <c r="BG81">
        <v>26.923114000000002</v>
      </c>
      <c r="BH81">
        <v>8.1103039999999993</v>
      </c>
      <c r="BI81">
        <v>17.701965000000001</v>
      </c>
      <c r="BJ81">
        <v>19.960809000000001</v>
      </c>
      <c r="BK81">
        <v>71.934316999999993</v>
      </c>
      <c r="BL81">
        <v>0.67904200000000003</v>
      </c>
      <c r="BM81">
        <v>8.2833000000000004E-2</v>
      </c>
      <c r="BN81">
        <v>1.619521</v>
      </c>
      <c r="BO81">
        <v>-0.280667</v>
      </c>
      <c r="BP81">
        <v>74.035045999999994</v>
      </c>
      <c r="BQ81">
        <v>166.10562200000001</v>
      </c>
      <c r="BR81">
        <v>2704.6206539999998</v>
      </c>
      <c r="BS81">
        <v>79.465289999999996</v>
      </c>
      <c r="BT81">
        <v>1312.5776820000001</v>
      </c>
      <c r="BU81">
        <v>568.19302200000004</v>
      </c>
      <c r="BV81">
        <v>292.24540300000001</v>
      </c>
      <c r="BW81">
        <v>274.24725799999999</v>
      </c>
      <c r="BX81">
        <v>177.891999</v>
      </c>
    </row>
    <row r="82" spans="1:96" x14ac:dyDescent="0.35">
      <c r="A82" s="76">
        <v>40940</v>
      </c>
      <c r="U82">
        <v>3.1047889999999998</v>
      </c>
      <c r="W82">
        <v>0.331924</v>
      </c>
      <c r="Y82">
        <v>0.91345600000000005</v>
      </c>
      <c r="Z82">
        <v>1352.3103269999999</v>
      </c>
      <c r="AA82">
        <v>0.372502</v>
      </c>
      <c r="AB82">
        <v>39.732644999999998</v>
      </c>
      <c r="AC82">
        <v>0.32782299999999998</v>
      </c>
      <c r="AD82">
        <v>1312.5776820000001</v>
      </c>
      <c r="AE82">
        <v>5.2719800000000001</v>
      </c>
      <c r="AF82">
        <v>568.19302200000004</v>
      </c>
      <c r="AG82">
        <v>0.66069100000000003</v>
      </c>
      <c r="AH82">
        <v>292.24540300000001</v>
      </c>
      <c r="AI82">
        <v>0.196797</v>
      </c>
      <c r="AJ82">
        <v>274.24725799999999</v>
      </c>
      <c r="AK82">
        <v>0.38621800000000001</v>
      </c>
      <c r="AL82">
        <v>177.891999</v>
      </c>
      <c r="AM82">
        <v>1.3183E-2</v>
      </c>
      <c r="AN82">
        <v>1.32555</v>
      </c>
      <c r="AO82">
        <v>4.106439</v>
      </c>
      <c r="AP82">
        <v>0.68429700000000004</v>
      </c>
      <c r="AQ82">
        <v>9.5661819999999995</v>
      </c>
      <c r="AR82">
        <v>1361.8765089999999</v>
      </c>
      <c r="AS82">
        <v>76.973077000000004</v>
      </c>
      <c r="AT82">
        <v>6.2982860000000001</v>
      </c>
      <c r="AU82">
        <v>70.674790999999999</v>
      </c>
      <c r="AV82">
        <v>32.644666999999998</v>
      </c>
      <c r="AW82">
        <v>12.283925999999999</v>
      </c>
      <c r="AX82">
        <v>18.718131</v>
      </c>
      <c r="AY82">
        <v>7.0280680000000002</v>
      </c>
      <c r="AZ82">
        <v>15.097498</v>
      </c>
      <c r="BA82">
        <v>-0.77606799999999998</v>
      </c>
      <c r="BB82">
        <v>15.873566</v>
      </c>
      <c r="BC82">
        <v>5.6047159999999998</v>
      </c>
      <c r="BD82">
        <v>-0.36771599999999999</v>
      </c>
      <c r="BE82">
        <v>5.9279339999999996</v>
      </c>
      <c r="BF82">
        <v>4.7086329999999998</v>
      </c>
      <c r="BG82">
        <v>25.410823000000001</v>
      </c>
      <c r="BH82">
        <v>7.6547429999999999</v>
      </c>
      <c r="BI82">
        <v>16.707632</v>
      </c>
      <c r="BJ82">
        <v>18.839596</v>
      </c>
      <c r="BK82">
        <v>67.650221999999999</v>
      </c>
      <c r="BL82">
        <v>0.67840199999999995</v>
      </c>
      <c r="BM82">
        <v>0.284169</v>
      </c>
      <c r="BN82">
        <v>2.7040150000000001</v>
      </c>
      <c r="BO82">
        <v>-0.85587599999999997</v>
      </c>
      <c r="BP82">
        <v>70.460932999999997</v>
      </c>
      <c r="BQ82">
        <v>162.531509</v>
      </c>
      <c r="BR82">
        <v>2398.69</v>
      </c>
      <c r="BS82">
        <v>71.597999999999999</v>
      </c>
      <c r="BT82">
        <v>1163.546</v>
      </c>
      <c r="BU82">
        <v>504.54599999999999</v>
      </c>
      <c r="BV82">
        <v>274</v>
      </c>
      <c r="BW82">
        <v>237</v>
      </c>
      <c r="BX82">
        <v>148</v>
      </c>
      <c r="CO82">
        <v>1199.345</v>
      </c>
      <c r="CP82">
        <v>0</v>
      </c>
      <c r="CQ82">
        <v>35.798999999999999</v>
      </c>
      <c r="CR82">
        <v>0</v>
      </c>
    </row>
    <row r="83" spans="1:96" x14ac:dyDescent="0.35">
      <c r="A83" s="76">
        <v>40969</v>
      </c>
      <c r="U83">
        <v>4.0796060000000001</v>
      </c>
      <c r="W83">
        <v>0.37112400000000001</v>
      </c>
      <c r="Y83">
        <v>1.0281020000000001</v>
      </c>
      <c r="Z83">
        <v>1199.345</v>
      </c>
      <c r="AA83">
        <v>0.33668900000000002</v>
      </c>
      <c r="AB83">
        <v>35.798999999999999</v>
      </c>
      <c r="AC83">
        <v>0.30968699999999999</v>
      </c>
      <c r="AD83">
        <v>1163.546</v>
      </c>
      <c r="AE83">
        <v>7.9324570000000003</v>
      </c>
      <c r="AF83">
        <v>504.54599999999999</v>
      </c>
      <c r="AG83">
        <v>0.72751900000000003</v>
      </c>
      <c r="AH83">
        <v>274</v>
      </c>
      <c r="AI83">
        <v>0.288105</v>
      </c>
      <c r="AJ83">
        <v>237</v>
      </c>
      <c r="AK83">
        <v>0.32552199999999998</v>
      </c>
      <c r="AL83">
        <v>148</v>
      </c>
      <c r="AM83">
        <v>3.6345000000000002E-2</v>
      </c>
      <c r="AN83">
        <v>0.62796300000000005</v>
      </c>
      <c r="AO83">
        <v>7.457281</v>
      </c>
      <c r="AP83">
        <v>0.826492</v>
      </c>
      <c r="AQ83">
        <v>13.398811</v>
      </c>
      <c r="AR83">
        <v>1212.7438110000001</v>
      </c>
      <c r="AS83">
        <v>78.822588999999994</v>
      </c>
      <c r="AT83">
        <v>5.318047</v>
      </c>
      <c r="AU83">
        <v>73.504542000000001</v>
      </c>
      <c r="AV83">
        <v>34.470999999999997</v>
      </c>
      <c r="AW83">
        <v>12.600073999999999</v>
      </c>
      <c r="AX83">
        <v>19.351203000000002</v>
      </c>
      <c r="AY83">
        <v>7.0822659999999997</v>
      </c>
      <c r="AZ83">
        <v>-17.046970999999999</v>
      </c>
      <c r="BA83">
        <v>8.6689999999999996E-3</v>
      </c>
      <c r="BB83">
        <v>-17.05564</v>
      </c>
      <c r="BC83">
        <v>-4.8000100000000003</v>
      </c>
      <c r="BD83">
        <v>-6.121937</v>
      </c>
      <c r="BE83">
        <v>-4.6297670000000002</v>
      </c>
      <c r="BF83">
        <v>-1.5039260000000001</v>
      </c>
      <c r="BG83">
        <v>29.229970000000002</v>
      </c>
      <c r="BH83">
        <v>21.047004000000001</v>
      </c>
      <c r="BI83">
        <v>17.110189999999999</v>
      </c>
      <c r="BJ83">
        <v>20.488885</v>
      </c>
      <c r="BK83">
        <v>86.541811999999993</v>
      </c>
      <c r="BL83">
        <v>1.0398890000000001</v>
      </c>
      <c r="BM83">
        <v>0.294348</v>
      </c>
      <c r="BN83">
        <v>0.38267699999999999</v>
      </c>
      <c r="BO83">
        <v>0.42459799999999998</v>
      </c>
      <c r="BP83">
        <v>88.683324999999996</v>
      </c>
      <c r="BQ83">
        <v>150.458943</v>
      </c>
      <c r="BR83">
        <v>2124.5697340000002</v>
      </c>
      <c r="BS83">
        <v>68.231474000000006</v>
      </c>
      <c r="BT83">
        <v>1028.16913</v>
      </c>
      <c r="BU83">
        <v>445.68138399999998</v>
      </c>
      <c r="BV83">
        <v>247.102824</v>
      </c>
      <c r="BW83">
        <v>212.62565599999999</v>
      </c>
      <c r="BX83">
        <v>122.75926699999999</v>
      </c>
    </row>
    <row r="84" spans="1:96" x14ac:dyDescent="0.35">
      <c r="A84" s="76">
        <v>41000</v>
      </c>
      <c r="U84">
        <v>2.4870709999999998</v>
      </c>
      <c r="W84">
        <v>0.80684900000000004</v>
      </c>
      <c r="Y84">
        <v>1.0281020000000001</v>
      </c>
      <c r="Z84">
        <v>1062.2848670000001</v>
      </c>
      <c r="AA84">
        <v>0.33668900000000002</v>
      </c>
      <c r="AB84">
        <v>34.115737000000003</v>
      </c>
      <c r="AC84">
        <v>0.30968699999999999</v>
      </c>
      <c r="AD84">
        <v>1028.16913</v>
      </c>
      <c r="AE84">
        <v>4.8980170000000003</v>
      </c>
      <c r="AF84">
        <v>445.68138399999998</v>
      </c>
      <c r="AG84">
        <v>0.83402799999999999</v>
      </c>
      <c r="AH84">
        <v>247.102824</v>
      </c>
      <c r="AI84">
        <v>0.27349400000000001</v>
      </c>
      <c r="AJ84">
        <v>212.62565599999999</v>
      </c>
      <c r="AK84">
        <v>0.32552199999999998</v>
      </c>
      <c r="AL84">
        <v>122.75926699999999</v>
      </c>
      <c r="AM84">
        <v>2.4393000000000001E-2</v>
      </c>
      <c r="AN84">
        <v>0.42146</v>
      </c>
      <c r="AO84">
        <v>5.0049830000000002</v>
      </c>
      <c r="AP84">
        <v>0.55470299999999995</v>
      </c>
      <c r="AQ84">
        <v>9.2994590000000006</v>
      </c>
      <c r="AR84">
        <v>1071.584327</v>
      </c>
      <c r="AS84">
        <v>78.822588999999994</v>
      </c>
      <c r="AT84">
        <v>5.318047</v>
      </c>
      <c r="AU84">
        <v>73.504542000000001</v>
      </c>
      <c r="AV84">
        <v>34.470999999999997</v>
      </c>
      <c r="AW84">
        <v>12.600073999999999</v>
      </c>
      <c r="AX84">
        <v>19.351203000000002</v>
      </c>
      <c r="AY84">
        <v>7.0822659999999997</v>
      </c>
      <c r="AZ84">
        <v>-17.046970999999999</v>
      </c>
      <c r="BA84">
        <v>8.6689999999999996E-3</v>
      </c>
      <c r="BB84">
        <v>-17.05564</v>
      </c>
      <c r="BC84">
        <v>-4.8000100000000003</v>
      </c>
      <c r="BD84">
        <v>-6.121937</v>
      </c>
      <c r="BE84">
        <v>-4.6297670000000002</v>
      </c>
      <c r="BF84">
        <v>-1.5039260000000001</v>
      </c>
      <c r="BG84">
        <v>34.426329000000003</v>
      </c>
      <c r="BH84">
        <v>24.788634999999999</v>
      </c>
      <c r="BI84">
        <v>20.151955000000001</v>
      </c>
      <c r="BJ84">
        <v>24.131297</v>
      </c>
      <c r="BK84">
        <v>102.61189</v>
      </c>
      <c r="BL84">
        <v>0.73488299999999995</v>
      </c>
      <c r="BM84">
        <v>0.15144299999999999</v>
      </c>
      <c r="BN84">
        <v>2.9597020000000001</v>
      </c>
      <c r="BO84">
        <v>-0.99353499999999995</v>
      </c>
      <c r="BP84">
        <v>105.464384</v>
      </c>
      <c r="BQ84">
        <v>167.240002</v>
      </c>
      <c r="BR84">
        <v>1808.6886480000001</v>
      </c>
      <c r="BS84">
        <v>60.233545999999997</v>
      </c>
      <c r="BT84">
        <v>874.22755099999995</v>
      </c>
      <c r="BU84">
        <v>381.60845799999998</v>
      </c>
      <c r="BV84">
        <v>216.25751199999999</v>
      </c>
      <c r="BW84">
        <v>182.757249</v>
      </c>
      <c r="BX84">
        <v>93.604331999999999</v>
      </c>
    </row>
    <row r="85" spans="1:96" x14ac:dyDescent="0.35">
      <c r="A85" s="76">
        <v>41030</v>
      </c>
      <c r="U85">
        <v>2.0010330000000001</v>
      </c>
      <c r="W85">
        <v>0.96609699999999998</v>
      </c>
      <c r="Y85">
        <v>1.0281020000000001</v>
      </c>
      <c r="Z85">
        <v>904.34432400000003</v>
      </c>
      <c r="AA85">
        <v>0.33668900000000002</v>
      </c>
      <c r="AB85">
        <v>30.116772999999998</v>
      </c>
      <c r="AC85">
        <v>0.30968699999999999</v>
      </c>
      <c r="AD85">
        <v>874.22755099999995</v>
      </c>
      <c r="AE85">
        <v>3.00434</v>
      </c>
      <c r="AF85">
        <v>381.60845799999998</v>
      </c>
      <c r="AG85">
        <v>0.72611000000000003</v>
      </c>
      <c r="AH85">
        <v>216.25751199999999</v>
      </c>
      <c r="AI85">
        <v>0.27372800000000003</v>
      </c>
      <c r="AJ85">
        <v>182.757249</v>
      </c>
      <c r="AK85">
        <v>0.32552199999999998</v>
      </c>
      <c r="AL85">
        <v>93.604331999999999</v>
      </c>
      <c r="AM85">
        <v>1.6264000000000001E-2</v>
      </c>
      <c r="AN85">
        <v>0.28100700000000001</v>
      </c>
      <c r="AO85">
        <v>3.3370600000000001</v>
      </c>
      <c r="AP85">
        <v>0.36984699999999998</v>
      </c>
      <c r="AQ85">
        <v>6.9713070000000004</v>
      </c>
      <c r="AR85">
        <v>911.31563200000005</v>
      </c>
      <c r="AS85">
        <v>78.822588999999994</v>
      </c>
      <c r="AT85">
        <v>5.318047</v>
      </c>
      <c r="AU85">
        <v>73.504542000000001</v>
      </c>
      <c r="AV85">
        <v>34.470999999999997</v>
      </c>
      <c r="AW85">
        <v>12.600073999999999</v>
      </c>
      <c r="AX85">
        <v>19.351203000000002</v>
      </c>
      <c r="AY85">
        <v>7.0822659999999997</v>
      </c>
      <c r="AZ85">
        <v>-17.046970999999999</v>
      </c>
      <c r="BA85">
        <v>8.6689999999999996E-3</v>
      </c>
      <c r="BB85">
        <v>-17.05564</v>
      </c>
      <c r="BC85">
        <v>-4.8000100000000003</v>
      </c>
      <c r="BD85">
        <v>-6.121937</v>
      </c>
      <c r="BE85">
        <v>-4.6297670000000002</v>
      </c>
      <c r="BF85">
        <v>-1.5039260000000001</v>
      </c>
      <c r="BG85">
        <v>34.803731999999997</v>
      </c>
      <c r="BH85">
        <v>25.060383000000002</v>
      </c>
      <c r="BI85">
        <v>20.372872999999998</v>
      </c>
      <c r="BJ85">
        <v>24.395838999999999</v>
      </c>
      <c r="BK85">
        <v>102.71826299999999</v>
      </c>
      <c r="BL85">
        <v>1.4922820000000001</v>
      </c>
      <c r="BM85">
        <v>0.42228199999999999</v>
      </c>
      <c r="BN85">
        <v>3.5864020000000001</v>
      </c>
      <c r="BO85">
        <v>-1.2992159999999999</v>
      </c>
      <c r="BP85">
        <v>106.920013</v>
      </c>
      <c r="BQ85">
        <v>168.69563199999999</v>
      </c>
      <c r="BR85">
        <v>1485.24</v>
      </c>
      <c r="BS85">
        <v>50.94</v>
      </c>
      <c r="BT85">
        <v>717.15</v>
      </c>
      <c r="BU85">
        <v>317.14999999999998</v>
      </c>
      <c r="BV85">
        <v>185</v>
      </c>
      <c r="BW85">
        <v>151</v>
      </c>
      <c r="BX85">
        <v>64</v>
      </c>
      <c r="CO85">
        <v>742.62</v>
      </c>
      <c r="CP85">
        <v>0</v>
      </c>
      <c r="CQ85">
        <v>25.47</v>
      </c>
      <c r="CR85">
        <v>0</v>
      </c>
    </row>
    <row r="86" spans="1:96" x14ac:dyDescent="0.35">
      <c r="A86" s="76">
        <v>41061</v>
      </c>
      <c r="B86">
        <v>40.896999999999998</v>
      </c>
      <c r="C86">
        <v>29452.326174999998</v>
      </c>
      <c r="D86">
        <v>8122.6710059999996</v>
      </c>
      <c r="E86">
        <v>325.09859299999999</v>
      </c>
      <c r="F86">
        <v>2996.9042250000002</v>
      </c>
      <c r="G86">
        <v>40937.896999999997</v>
      </c>
      <c r="H86">
        <v>24579.810819999999</v>
      </c>
      <c r="I86">
        <v>287.53403700000001</v>
      </c>
      <c r="J86">
        <v>6831.472589</v>
      </c>
      <c r="K86">
        <v>34.609000000000002</v>
      </c>
      <c r="L86">
        <v>2910.182554</v>
      </c>
      <c r="M86">
        <v>34643.608999999997</v>
      </c>
      <c r="N86">
        <v>-0.153752</v>
      </c>
      <c r="O86">
        <v>997.94799999999998</v>
      </c>
      <c r="P86">
        <v>13.045999999999999</v>
      </c>
      <c r="Q86">
        <v>412.72899999999998</v>
      </c>
      <c r="R86">
        <v>206.66399999999999</v>
      </c>
      <c r="S86">
        <v>-0.153752</v>
      </c>
      <c r="T86">
        <v>1630.3869999999999</v>
      </c>
      <c r="U86">
        <v>1.7489619999999999</v>
      </c>
      <c r="V86">
        <v>219.71</v>
      </c>
      <c r="W86">
        <v>0.84274499999999997</v>
      </c>
      <c r="X86">
        <v>1630.3869999999999</v>
      </c>
      <c r="Y86">
        <v>0.87918300000000005</v>
      </c>
      <c r="Z86">
        <v>742.62</v>
      </c>
      <c r="AA86">
        <v>0.64297700000000002</v>
      </c>
      <c r="AB86">
        <v>25.47</v>
      </c>
      <c r="AC86">
        <v>0.204461</v>
      </c>
      <c r="AD86">
        <v>717.15</v>
      </c>
      <c r="AE86">
        <v>3.6804429999999999</v>
      </c>
      <c r="AF86">
        <v>317.14999999999998</v>
      </c>
      <c r="AG86">
        <v>0.63383699999999998</v>
      </c>
      <c r="AH86">
        <v>185</v>
      </c>
      <c r="AI86">
        <v>0.201154</v>
      </c>
      <c r="AJ86">
        <v>151</v>
      </c>
      <c r="AK86">
        <v>0.27337899999999998</v>
      </c>
      <c r="AL86">
        <v>64</v>
      </c>
      <c r="AM86">
        <v>1.080263</v>
      </c>
      <c r="AN86">
        <v>0.25507800000000003</v>
      </c>
      <c r="AO86">
        <v>2.7934350000000001</v>
      </c>
      <c r="AP86">
        <v>0.38665699999999997</v>
      </c>
      <c r="AQ86">
        <v>7.1071400000000002</v>
      </c>
      <c r="AR86">
        <v>2380.1141400000001</v>
      </c>
      <c r="AS86">
        <v>79.199332999999996</v>
      </c>
      <c r="AT86">
        <v>6.4803329999999999</v>
      </c>
      <c r="AU86">
        <v>72.718999999999994</v>
      </c>
      <c r="AV86">
        <v>34.204000000000001</v>
      </c>
      <c r="AW86">
        <v>13.167</v>
      </c>
      <c r="AX86">
        <v>18.513332999999999</v>
      </c>
      <c r="AY86">
        <v>6.8346669999999996</v>
      </c>
      <c r="AZ86">
        <v>134.68797599999999</v>
      </c>
      <c r="BA86">
        <v>6.6704790000000003</v>
      </c>
      <c r="BB86">
        <v>128.01749599999999</v>
      </c>
      <c r="BC86">
        <v>53.108763000000003</v>
      </c>
      <c r="BD86">
        <v>51.067036000000002</v>
      </c>
      <c r="BE86">
        <v>17.364256000000001</v>
      </c>
      <c r="BF86">
        <v>6.4774419999999999</v>
      </c>
      <c r="BG86">
        <v>35.660705999999998</v>
      </c>
      <c r="BH86">
        <v>13.069737</v>
      </c>
      <c r="BI86">
        <v>23.012574000000001</v>
      </c>
      <c r="BJ86">
        <v>16.583106999999998</v>
      </c>
      <c r="BK86">
        <v>86.896499000000006</v>
      </c>
      <c r="BL86">
        <v>1.210909</v>
      </c>
      <c r="BM86">
        <v>0.21871699999999999</v>
      </c>
      <c r="BN86">
        <v>3.2815029999999998</v>
      </c>
      <c r="BO86">
        <v>-1.1520550000000001</v>
      </c>
      <c r="BP86">
        <v>90.455573000000001</v>
      </c>
      <c r="BQ86">
        <v>304.34288199999997</v>
      </c>
      <c r="BR86">
        <v>4151.5425160000004</v>
      </c>
      <c r="BS86">
        <v>25.562892000000002</v>
      </c>
      <c r="BT86">
        <v>2062.9898130000001</v>
      </c>
      <c r="BU86">
        <v>1193.204794</v>
      </c>
      <c r="BV86">
        <v>520.68030499999998</v>
      </c>
      <c r="BW86">
        <v>94.903271000000004</v>
      </c>
      <c r="BX86">
        <v>254.20144199999999</v>
      </c>
    </row>
    <row r="87" spans="1:96" x14ac:dyDescent="0.35">
      <c r="A87" s="76">
        <v>41091</v>
      </c>
      <c r="U87">
        <v>1.7322949999999999</v>
      </c>
      <c r="W87">
        <v>0.94655999999999996</v>
      </c>
      <c r="Y87">
        <v>0.87918300000000005</v>
      </c>
      <c r="Z87">
        <v>2075.7712580000002</v>
      </c>
      <c r="AA87">
        <v>0.64297700000000002</v>
      </c>
      <c r="AB87">
        <v>12.781446000000001</v>
      </c>
      <c r="AC87">
        <v>0.204461</v>
      </c>
      <c r="AD87">
        <v>2062.9898130000001</v>
      </c>
      <c r="AE87">
        <v>2.3640889999999999</v>
      </c>
      <c r="AF87">
        <v>1193.204794</v>
      </c>
      <c r="AG87">
        <v>0.60353500000000004</v>
      </c>
      <c r="AH87">
        <v>520.68030499999998</v>
      </c>
      <c r="AI87">
        <v>0.26330999999999999</v>
      </c>
      <c r="AJ87">
        <v>94.903271000000004</v>
      </c>
      <c r="AK87">
        <v>0.27337899999999998</v>
      </c>
      <c r="AL87">
        <v>254.20144199999999</v>
      </c>
      <c r="AM87">
        <v>0.77296299999999996</v>
      </c>
      <c r="AN87">
        <v>0.18251600000000001</v>
      </c>
      <c r="AO87">
        <v>1.998791</v>
      </c>
      <c r="AP87">
        <v>0.27666499999999999</v>
      </c>
      <c r="AQ87">
        <v>5.9097900000000001</v>
      </c>
      <c r="AR87">
        <v>2081.6810479999999</v>
      </c>
      <c r="AS87">
        <v>79.199332999999996</v>
      </c>
      <c r="AT87">
        <v>6.4803329999999999</v>
      </c>
      <c r="AU87">
        <v>72.718999999999994</v>
      </c>
      <c r="AV87">
        <v>34.204000000000001</v>
      </c>
      <c r="AW87">
        <v>13.167</v>
      </c>
      <c r="AX87">
        <v>18.513332999999999</v>
      </c>
      <c r="AY87">
        <v>6.8346669999999996</v>
      </c>
      <c r="AZ87">
        <v>134.68797599999999</v>
      </c>
      <c r="BA87">
        <v>6.6704790000000003</v>
      </c>
      <c r="BB87">
        <v>128.01749599999999</v>
      </c>
      <c r="BC87">
        <v>53.108763000000003</v>
      </c>
      <c r="BD87">
        <v>51.067036000000002</v>
      </c>
      <c r="BE87">
        <v>17.364256000000001</v>
      </c>
      <c r="BF87">
        <v>6.4774419999999999</v>
      </c>
      <c r="BG87">
        <v>28.869751000000001</v>
      </c>
      <c r="BH87">
        <v>10.580835</v>
      </c>
      <c r="BI87">
        <v>18.630234000000002</v>
      </c>
      <c r="BJ87">
        <v>13.425145000000001</v>
      </c>
      <c r="BK87">
        <v>69.052177999999998</v>
      </c>
      <c r="BL87">
        <v>1.8875329999999999</v>
      </c>
      <c r="BM87">
        <v>0.56625400000000004</v>
      </c>
      <c r="BN87">
        <v>2.8461210000000001</v>
      </c>
      <c r="BO87">
        <v>-1.020904</v>
      </c>
      <c r="BP87">
        <v>73.331181999999998</v>
      </c>
      <c r="BQ87">
        <v>287.21849099999997</v>
      </c>
      <c r="BR87">
        <v>3588.9251140000001</v>
      </c>
      <c r="BS87">
        <v>0.96854200000000001</v>
      </c>
      <c r="BT87">
        <v>1793.978286</v>
      </c>
      <c r="BU87">
        <v>1077.795243</v>
      </c>
      <c r="BV87">
        <v>446.04795100000001</v>
      </c>
      <c r="BW87">
        <v>42.394238999999999</v>
      </c>
      <c r="BX87">
        <v>227.74085400000001</v>
      </c>
    </row>
    <row r="88" spans="1:96" x14ac:dyDescent="0.35">
      <c r="A88" s="76">
        <v>41122</v>
      </c>
      <c r="G88">
        <v>12273.397000000001</v>
      </c>
      <c r="M88">
        <v>12041.148999999999</v>
      </c>
      <c r="S88">
        <v>-1.8922999999999999E-2</v>
      </c>
      <c r="T88">
        <v>540.41899999999998</v>
      </c>
      <c r="U88">
        <v>1.119864</v>
      </c>
      <c r="V88">
        <v>36.954999999999998</v>
      </c>
      <c r="W88">
        <v>1.0843130000000001</v>
      </c>
      <c r="X88">
        <v>621.91999999999996</v>
      </c>
      <c r="Y88">
        <v>0.87918300000000005</v>
      </c>
      <c r="Z88">
        <v>1794.4625570000001</v>
      </c>
      <c r="AA88">
        <v>0.64297700000000002</v>
      </c>
      <c r="AB88">
        <v>0.48427100000000001</v>
      </c>
      <c r="AC88">
        <v>0.204461</v>
      </c>
      <c r="AD88">
        <v>1793.978286</v>
      </c>
      <c r="AE88">
        <v>9.3366699999999998</v>
      </c>
      <c r="AF88">
        <v>1077.795243</v>
      </c>
      <c r="AG88">
        <v>0.71370100000000003</v>
      </c>
      <c r="AH88">
        <v>446.04795100000001</v>
      </c>
      <c r="AI88">
        <v>0.23946600000000001</v>
      </c>
      <c r="AJ88">
        <v>42.394238999999999</v>
      </c>
      <c r="AK88">
        <v>0.27337899999999998</v>
      </c>
      <c r="AL88">
        <v>227.74085400000001</v>
      </c>
      <c r="AM88">
        <v>2.4617209999999998</v>
      </c>
      <c r="AN88">
        <v>0.58127600000000001</v>
      </c>
      <c r="AO88">
        <v>6.3657209999999997</v>
      </c>
      <c r="AP88">
        <v>0.88112000000000001</v>
      </c>
      <c r="AQ88">
        <v>12.494014999999999</v>
      </c>
      <c r="AR88">
        <v>2428.8765720000001</v>
      </c>
      <c r="AS88">
        <v>79.199332999999996</v>
      </c>
      <c r="AT88">
        <v>6.4803329999999999</v>
      </c>
      <c r="AU88">
        <v>72.718999999999994</v>
      </c>
      <c r="AV88">
        <v>34.204000000000001</v>
      </c>
      <c r="AW88">
        <v>13.167</v>
      </c>
      <c r="AX88">
        <v>18.513332999999999</v>
      </c>
      <c r="AY88">
        <v>6.8346669999999996</v>
      </c>
      <c r="AZ88">
        <v>134.68797599999999</v>
      </c>
      <c r="BA88">
        <v>6.6704790000000003</v>
      </c>
      <c r="BB88">
        <v>128.01749599999999</v>
      </c>
      <c r="BC88">
        <v>53.108763000000003</v>
      </c>
      <c r="BD88">
        <v>51.067036000000002</v>
      </c>
      <c r="BE88">
        <v>17.364256000000001</v>
      </c>
      <c r="BF88">
        <v>6.4774419999999999</v>
      </c>
      <c r="BG88">
        <v>39.277200000000001</v>
      </c>
      <c r="BH88">
        <v>14.395191000000001</v>
      </c>
      <c r="BI88">
        <v>25.346371000000001</v>
      </c>
      <c r="BJ88">
        <v>18.264866000000001</v>
      </c>
      <c r="BK88">
        <v>95.627499999999998</v>
      </c>
      <c r="BL88">
        <v>1.5498559999999999</v>
      </c>
      <c r="BM88">
        <v>0.106271</v>
      </c>
      <c r="BN88">
        <v>3.9991810000000001</v>
      </c>
      <c r="BO88">
        <v>-1.4025449999999999</v>
      </c>
      <c r="BP88">
        <v>99.880262999999999</v>
      </c>
      <c r="BQ88">
        <v>313.76757199999997</v>
      </c>
      <c r="BR88">
        <v>4230.2179999999998</v>
      </c>
      <c r="BS88">
        <v>136.88399999999999</v>
      </c>
      <c r="BT88">
        <v>2046.6669999999999</v>
      </c>
      <c r="BU88">
        <v>953.66700000000003</v>
      </c>
      <c r="BV88">
        <v>368</v>
      </c>
      <c r="BW88">
        <v>491</v>
      </c>
      <c r="BX88">
        <v>234</v>
      </c>
      <c r="BY88">
        <v>12.259</v>
      </c>
      <c r="BZ88">
        <v>11674.191263000001</v>
      </c>
      <c r="CA88">
        <v>117.202697</v>
      </c>
      <c r="CB88">
        <v>467.60604000000001</v>
      </c>
      <c r="CC88">
        <v>2.1379999999999999</v>
      </c>
      <c r="CD88">
        <v>12.026999999999999</v>
      </c>
      <c r="CE88">
        <v>11458.800652</v>
      </c>
      <c r="CF88">
        <v>112.820381</v>
      </c>
      <c r="CG88">
        <v>455.37896799999999</v>
      </c>
      <c r="CH88">
        <v>2.1219999999999999</v>
      </c>
      <c r="CI88">
        <v>-1.8925000000000001E-2</v>
      </c>
      <c r="CJ88">
        <v>-7.4840000000000002E-3</v>
      </c>
      <c r="CK88">
        <v>503.464</v>
      </c>
      <c r="CL88">
        <v>8.3019999999999996</v>
      </c>
      <c r="CM88">
        <v>28.652999999999999</v>
      </c>
      <c r="CN88">
        <v>81.501000000000005</v>
      </c>
      <c r="CO88">
        <v>2115.1089999999999</v>
      </c>
      <c r="CP88">
        <v>0</v>
      </c>
      <c r="CQ88">
        <v>68.441999999999993</v>
      </c>
      <c r="CR88">
        <v>0</v>
      </c>
    </row>
    <row r="89" spans="1:96" x14ac:dyDescent="0.35">
      <c r="A89" s="76">
        <v>41153</v>
      </c>
      <c r="U89">
        <v>1.384622</v>
      </c>
      <c r="W89">
        <v>0.82204100000000002</v>
      </c>
      <c r="Y89">
        <v>0.8682939999999999</v>
      </c>
      <c r="Z89">
        <v>2115.1089999999999</v>
      </c>
      <c r="AA89">
        <v>0.66389600000000004</v>
      </c>
      <c r="AB89">
        <v>68.441999999999993</v>
      </c>
      <c r="AC89">
        <v>0.21237999999999999</v>
      </c>
      <c r="AD89">
        <v>2046.6669999999999</v>
      </c>
      <c r="AE89">
        <v>7.4991159999999999</v>
      </c>
      <c r="AF89">
        <v>953.66700000000003</v>
      </c>
      <c r="AG89">
        <v>0.678782</v>
      </c>
      <c r="AH89">
        <v>368</v>
      </c>
      <c r="AI89">
        <v>0.17559900000000001</v>
      </c>
      <c r="AJ89">
        <v>491</v>
      </c>
      <c r="AK89">
        <v>0.25542999999999999</v>
      </c>
      <c r="AL89">
        <v>234</v>
      </c>
      <c r="AM89">
        <v>2.4519669999999998</v>
      </c>
      <c r="AN89">
        <v>0.62175199999999997</v>
      </c>
      <c r="AO89">
        <v>4.7512780000000001</v>
      </c>
      <c r="AP89">
        <v>0.528501</v>
      </c>
      <c r="AQ89">
        <v>10.560161000000001</v>
      </c>
      <c r="AR89">
        <v>2125.6691609999998</v>
      </c>
      <c r="AS89">
        <v>82.198999999999998</v>
      </c>
      <c r="AT89">
        <v>6.9033329999999999</v>
      </c>
      <c r="AU89">
        <v>75.295666999999995</v>
      </c>
      <c r="AV89">
        <v>34.038333000000002</v>
      </c>
      <c r="AW89">
        <v>13.615667</v>
      </c>
      <c r="AX89">
        <v>20.253333000000001</v>
      </c>
      <c r="AY89">
        <v>7.3883330000000003</v>
      </c>
      <c r="AZ89">
        <v>10.992899</v>
      </c>
      <c r="BA89">
        <v>-4.5381530000000003</v>
      </c>
      <c r="BB89">
        <v>15.531053</v>
      </c>
      <c r="BC89">
        <v>19.04926</v>
      </c>
      <c r="BD89">
        <v>-1.365154</v>
      </c>
      <c r="BE89">
        <v>0.4879</v>
      </c>
      <c r="BF89">
        <v>-2.6409539999999998</v>
      </c>
      <c r="BG89">
        <v>33.842717</v>
      </c>
      <c r="BH89">
        <v>12.605186</v>
      </c>
      <c r="BI89">
        <v>27.368458</v>
      </c>
      <c r="BJ89">
        <v>17.558975</v>
      </c>
      <c r="BK89">
        <v>89.558249000000004</v>
      </c>
      <c r="BL89">
        <v>1.7122459999999999</v>
      </c>
      <c r="BM89">
        <v>0.104841</v>
      </c>
      <c r="BN89">
        <v>6.565652</v>
      </c>
      <c r="BO89">
        <v>-2.7041189999999999</v>
      </c>
      <c r="BP89">
        <v>95.236869999999996</v>
      </c>
      <c r="BQ89">
        <v>188.42876899999999</v>
      </c>
      <c r="BR89">
        <v>3874.4807820000001</v>
      </c>
      <c r="BS89">
        <v>128.84389999999999</v>
      </c>
      <c r="BT89">
        <v>1872.818442</v>
      </c>
      <c r="BU89">
        <v>869.18865600000004</v>
      </c>
      <c r="BV89">
        <v>343.766052</v>
      </c>
      <c r="BW89">
        <v>447.64158700000002</v>
      </c>
      <c r="BX89">
        <v>212.22214600000001</v>
      </c>
    </row>
    <row r="90" spans="1:96" x14ac:dyDescent="0.35">
      <c r="A90" s="76">
        <v>41183</v>
      </c>
      <c r="U90">
        <v>2.6616110000000002</v>
      </c>
      <c r="W90">
        <v>0.69577999999999995</v>
      </c>
      <c r="Y90">
        <v>0.8682939999999999</v>
      </c>
      <c r="Z90">
        <v>1937.240391</v>
      </c>
      <c r="AA90">
        <v>0.66389600000000004</v>
      </c>
      <c r="AB90">
        <v>64.421949999999995</v>
      </c>
      <c r="AC90">
        <v>0.21237999999999999</v>
      </c>
      <c r="AD90">
        <v>1872.818442</v>
      </c>
      <c r="AE90">
        <v>7.2558509999999998</v>
      </c>
      <c r="AF90">
        <v>869.18865600000004</v>
      </c>
      <c r="AG90">
        <v>0.73426800000000003</v>
      </c>
      <c r="AH90">
        <v>343.766052</v>
      </c>
      <c r="AI90">
        <v>0.29998399999999997</v>
      </c>
      <c r="AJ90">
        <v>447.64158700000002</v>
      </c>
      <c r="AK90">
        <v>0.25542999999999999</v>
      </c>
      <c r="AL90">
        <v>212.22214600000001</v>
      </c>
      <c r="AM90">
        <v>2.4333589999999998</v>
      </c>
      <c r="AN90">
        <v>0.61703300000000005</v>
      </c>
      <c r="AO90">
        <v>4.7152209999999997</v>
      </c>
      <c r="AP90">
        <v>0.52449000000000001</v>
      </c>
      <c r="AQ90">
        <v>11.647493000000001</v>
      </c>
      <c r="AR90">
        <v>1948.887884</v>
      </c>
      <c r="AS90">
        <v>82.198999999999998</v>
      </c>
      <c r="AT90">
        <v>6.9033329999999999</v>
      </c>
      <c r="AU90">
        <v>75.295666999999995</v>
      </c>
      <c r="AV90">
        <v>34.038333000000002</v>
      </c>
      <c r="AW90">
        <v>13.615667</v>
      </c>
      <c r="AX90">
        <v>20.253333000000001</v>
      </c>
      <c r="AY90">
        <v>7.3883330000000003</v>
      </c>
      <c r="AZ90">
        <v>10.992899</v>
      </c>
      <c r="BA90">
        <v>-4.5381530000000003</v>
      </c>
      <c r="BB90">
        <v>15.531053</v>
      </c>
      <c r="BC90">
        <v>19.04926</v>
      </c>
      <c r="BD90">
        <v>-1.365154</v>
      </c>
      <c r="BE90">
        <v>0.4879</v>
      </c>
      <c r="BF90">
        <v>-2.6409539999999998</v>
      </c>
      <c r="BG90">
        <v>18.979638999999999</v>
      </c>
      <c r="BH90">
        <v>7.0692279999999998</v>
      </c>
      <c r="BI90">
        <v>15.348751</v>
      </c>
      <c r="BJ90">
        <v>9.8474070000000005</v>
      </c>
      <c r="BK90">
        <v>50.187815999999998</v>
      </c>
      <c r="BL90">
        <v>1.1792640000000001</v>
      </c>
      <c r="BM90">
        <v>-0.122056</v>
      </c>
      <c r="BN90">
        <v>5.449624</v>
      </c>
      <c r="BO90">
        <v>-2.1376810000000002</v>
      </c>
      <c r="BP90">
        <v>54.556967</v>
      </c>
      <c r="BQ90">
        <v>147.74886599999999</v>
      </c>
      <c r="BR90">
        <v>3602.2780360000002</v>
      </c>
      <c r="BS90">
        <v>124.20443400000001</v>
      </c>
      <c r="BT90">
        <v>1739.036801</v>
      </c>
      <c r="BU90">
        <v>799.55478300000004</v>
      </c>
      <c r="BV90">
        <v>325.06334500000003</v>
      </c>
      <c r="BW90">
        <v>416.26682399999999</v>
      </c>
      <c r="BX90">
        <v>198.15185</v>
      </c>
    </row>
    <row r="91" spans="1:96" x14ac:dyDescent="0.35">
      <c r="A91" s="76">
        <v>41214</v>
      </c>
      <c r="U91">
        <v>2.312287</v>
      </c>
      <c r="W91">
        <v>0.81524200000000002</v>
      </c>
      <c r="Y91">
        <v>0.8682939999999999</v>
      </c>
      <c r="Z91">
        <v>1801.1390180000001</v>
      </c>
      <c r="AA91">
        <v>0.66389600000000004</v>
      </c>
      <c r="AB91">
        <v>62.102217000000003</v>
      </c>
      <c r="AC91">
        <v>0.21237999999999999</v>
      </c>
      <c r="AD91">
        <v>1739.036801</v>
      </c>
      <c r="AE91">
        <v>6.6243670000000003</v>
      </c>
      <c r="AF91">
        <v>799.55478300000004</v>
      </c>
      <c r="AG91">
        <v>0.67451899999999998</v>
      </c>
      <c r="AH91">
        <v>325.06334500000003</v>
      </c>
      <c r="AI91">
        <v>0.30293799999999999</v>
      </c>
      <c r="AJ91">
        <v>416.26682399999999</v>
      </c>
      <c r="AK91">
        <v>0.25542999999999999</v>
      </c>
      <c r="AL91">
        <v>198.15185</v>
      </c>
      <c r="AM91">
        <v>2.231331</v>
      </c>
      <c r="AN91">
        <v>0.56580399999999997</v>
      </c>
      <c r="AO91">
        <v>4.3237430000000003</v>
      </c>
      <c r="AP91">
        <v>0.48094399999999998</v>
      </c>
      <c r="AQ91">
        <v>10.729353</v>
      </c>
      <c r="AR91">
        <v>1811.868371</v>
      </c>
      <c r="AS91">
        <v>82.198999999999998</v>
      </c>
      <c r="AT91">
        <v>6.9033329999999999</v>
      </c>
      <c r="AU91">
        <v>75.295666999999995</v>
      </c>
      <c r="AV91">
        <v>34.038333000000002</v>
      </c>
      <c r="AW91">
        <v>13.615667</v>
      </c>
      <c r="AX91">
        <v>20.253333000000001</v>
      </c>
      <c r="AY91">
        <v>7.3883330000000003</v>
      </c>
      <c r="AZ91">
        <v>10.992899</v>
      </c>
      <c r="BA91">
        <v>-4.5381530000000003</v>
      </c>
      <c r="BB91">
        <v>15.531053</v>
      </c>
      <c r="BC91">
        <v>19.04926</v>
      </c>
      <c r="BD91">
        <v>-1.365154</v>
      </c>
      <c r="BE91">
        <v>0.4879</v>
      </c>
      <c r="BF91">
        <v>-2.6409539999999998</v>
      </c>
      <c r="BG91">
        <v>17.125520999999999</v>
      </c>
      <c r="BH91">
        <v>6.3786360000000002</v>
      </c>
      <c r="BI91">
        <v>13.849334000000001</v>
      </c>
      <c r="BJ91">
        <v>8.8854150000000001</v>
      </c>
      <c r="BK91">
        <v>45.436745000000002</v>
      </c>
      <c r="BL91">
        <v>1.003322</v>
      </c>
      <c r="BM91">
        <v>-0.20116200000000001</v>
      </c>
      <c r="BN91">
        <v>2.7421060000000002</v>
      </c>
      <c r="BO91">
        <v>-0.88353999999999999</v>
      </c>
      <c r="BP91">
        <v>48.097472000000003</v>
      </c>
      <c r="BQ91">
        <v>141.28937099999999</v>
      </c>
      <c r="BR91">
        <v>3341.1579999999999</v>
      </c>
      <c r="BS91">
        <v>122.012</v>
      </c>
      <c r="BT91">
        <v>1609.5730000000001</v>
      </c>
      <c r="BU91">
        <v>731.57299999999998</v>
      </c>
      <c r="BV91">
        <v>307</v>
      </c>
      <c r="BW91">
        <v>386</v>
      </c>
      <c r="BX91">
        <v>185</v>
      </c>
      <c r="CO91">
        <v>1670.579</v>
      </c>
      <c r="CP91">
        <v>0</v>
      </c>
      <c r="CQ91">
        <v>61.006</v>
      </c>
    </row>
    <row r="92" spans="1:96" x14ac:dyDescent="0.35">
      <c r="A92" s="76">
        <v>41244</v>
      </c>
      <c r="U92">
        <v>2.2507549999999998</v>
      </c>
      <c r="W92">
        <v>0.80017799999999994</v>
      </c>
      <c r="Y92">
        <v>0.91534900000000008</v>
      </c>
      <c r="Z92">
        <v>1670.579</v>
      </c>
      <c r="AA92">
        <v>0.55082199999999992</v>
      </c>
      <c r="AB92">
        <v>61.006</v>
      </c>
      <c r="AC92">
        <v>0.23378399999999999</v>
      </c>
      <c r="AD92">
        <v>1609.5730000000001</v>
      </c>
      <c r="AE92">
        <v>7.6225319999999996</v>
      </c>
      <c r="AF92">
        <v>731.57299999999998</v>
      </c>
      <c r="AG92">
        <v>0.66737800000000003</v>
      </c>
      <c r="AH92">
        <v>307</v>
      </c>
      <c r="AI92">
        <v>0.26863399999999998</v>
      </c>
      <c r="AJ92">
        <v>386</v>
      </c>
      <c r="AK92">
        <v>0.30004399999999998</v>
      </c>
      <c r="AL92">
        <v>185</v>
      </c>
      <c r="AM92">
        <v>1.6638580000000001</v>
      </c>
      <c r="AN92">
        <v>0.29471599999999998</v>
      </c>
      <c r="AO92">
        <v>5.9012289999999998</v>
      </c>
      <c r="AP92">
        <v>0.69874099999999995</v>
      </c>
      <c r="AQ92">
        <v>11.609477</v>
      </c>
      <c r="AR92">
        <v>1682.1884769999999</v>
      </c>
      <c r="AS92">
        <v>76.322999999999993</v>
      </c>
      <c r="AT92">
        <v>6.718172</v>
      </c>
      <c r="AU92">
        <v>69.604827999999998</v>
      </c>
      <c r="AV92">
        <v>32.659740999999997</v>
      </c>
      <c r="AW92">
        <v>11.637506</v>
      </c>
      <c r="AX92">
        <v>18.279513000000001</v>
      </c>
      <c r="AY92">
        <v>7.0280680000000002</v>
      </c>
      <c r="AZ92">
        <v>2.107253</v>
      </c>
      <c r="BA92">
        <v>1.233403</v>
      </c>
      <c r="BB92">
        <v>0.87385000000000002</v>
      </c>
      <c r="BC92">
        <v>-2.0536379999999999</v>
      </c>
      <c r="BD92">
        <v>-1.0251399999999999</v>
      </c>
      <c r="BE92">
        <v>5.4397909999999996</v>
      </c>
      <c r="BF92">
        <v>-1.487163</v>
      </c>
      <c r="BG92">
        <v>21.679476999999999</v>
      </c>
      <c r="BH92">
        <v>12.125809</v>
      </c>
      <c r="BI92">
        <v>13.736929999999999</v>
      </c>
      <c r="BJ92">
        <v>13.284686000000001</v>
      </c>
      <c r="BK92">
        <v>60.726460000000003</v>
      </c>
      <c r="BL92">
        <v>0.92512700000000003</v>
      </c>
      <c r="BM92">
        <v>-0.82468399999999997</v>
      </c>
      <c r="BN92">
        <v>3.2808419999999998</v>
      </c>
      <c r="BO92">
        <v>-1.144485</v>
      </c>
      <c r="BP92">
        <v>62.963259000000001</v>
      </c>
      <c r="BQ92">
        <v>141.39351099999999</v>
      </c>
      <c r="BR92">
        <v>3081.5899300000001</v>
      </c>
      <c r="BS92">
        <v>107.93800400000001</v>
      </c>
      <c r="BT92">
        <v>1486.8259640000001</v>
      </c>
      <c r="BU92">
        <v>680.951278</v>
      </c>
      <c r="BV92">
        <v>284.55653999999998</v>
      </c>
      <c r="BW92">
        <v>354.44499500000001</v>
      </c>
      <c r="BX92">
        <v>166.87315100000001</v>
      </c>
    </row>
    <row r="93" spans="1:96" x14ac:dyDescent="0.35">
      <c r="A93" s="76">
        <v>41275</v>
      </c>
      <c r="U93">
        <v>2.503104</v>
      </c>
      <c r="W93">
        <v>0.58164300000000002</v>
      </c>
      <c r="Y93">
        <v>0.91534900000000008</v>
      </c>
      <c r="Z93">
        <v>1540.794965</v>
      </c>
      <c r="AA93">
        <v>0.55082199999999992</v>
      </c>
      <c r="AB93">
        <v>53.969002000000003</v>
      </c>
      <c r="AC93">
        <v>0.23378399999999999</v>
      </c>
      <c r="AD93">
        <v>1486.8259640000001</v>
      </c>
      <c r="AE93">
        <v>7.7468589999999997</v>
      </c>
      <c r="AF93">
        <v>680.951278</v>
      </c>
      <c r="AG93">
        <v>0.79568700000000003</v>
      </c>
      <c r="AH93">
        <v>284.55653999999998</v>
      </c>
      <c r="AI93">
        <v>0.11440500000000001</v>
      </c>
      <c r="AJ93">
        <v>354.44499500000001</v>
      </c>
      <c r="AK93">
        <v>0.30004399999999998</v>
      </c>
      <c r="AL93">
        <v>166.87315100000001</v>
      </c>
      <c r="AM93">
        <v>1.6829890000000001</v>
      </c>
      <c r="AN93">
        <v>0.29810399999999998</v>
      </c>
      <c r="AO93">
        <v>5.9690830000000004</v>
      </c>
      <c r="AP93">
        <v>0.70677500000000004</v>
      </c>
      <c r="AQ93">
        <v>11.741698</v>
      </c>
      <c r="AR93">
        <v>1552.536664</v>
      </c>
      <c r="AS93">
        <v>76.322999999999993</v>
      </c>
      <c r="AT93">
        <v>6.718172</v>
      </c>
      <c r="AU93">
        <v>69.604827999999998</v>
      </c>
      <c r="AV93">
        <v>32.659740999999997</v>
      </c>
      <c r="AW93">
        <v>11.637506</v>
      </c>
      <c r="AX93">
        <v>18.279513000000001</v>
      </c>
      <c r="AY93">
        <v>7.0280680000000002</v>
      </c>
      <c r="AZ93">
        <v>2.107253</v>
      </c>
      <c r="BA93">
        <v>1.233403</v>
      </c>
      <c r="BB93">
        <v>0.87385000000000002</v>
      </c>
      <c r="BC93">
        <v>-2.0536379999999999</v>
      </c>
      <c r="BD93">
        <v>-1.0251399999999999</v>
      </c>
      <c r="BE93">
        <v>5.4397909999999996</v>
      </c>
      <c r="BF93">
        <v>-1.487163</v>
      </c>
      <c r="BG93">
        <v>27.665717000000001</v>
      </c>
      <c r="BH93">
        <v>15.474045</v>
      </c>
      <c r="BI93">
        <v>17.530037</v>
      </c>
      <c r="BJ93">
        <v>16.952915999999998</v>
      </c>
      <c r="BK93">
        <v>76.876455000000007</v>
      </c>
      <c r="BL93">
        <v>1.037671</v>
      </c>
      <c r="BM93">
        <v>-0.291412</v>
      </c>
      <c r="BN93">
        <v>0.48549500000000001</v>
      </c>
      <c r="BO93">
        <v>0.496421</v>
      </c>
      <c r="BP93">
        <v>78.60463</v>
      </c>
      <c r="BQ93">
        <v>157.03488300000001</v>
      </c>
      <c r="BR93">
        <v>2791.0035619999999</v>
      </c>
      <c r="BS93">
        <v>96.240517999999994</v>
      </c>
      <c r="BT93">
        <v>1347.3815219999999</v>
      </c>
      <c r="BU93">
        <v>624.36244699999997</v>
      </c>
      <c r="BV93">
        <v>258.76823400000001</v>
      </c>
      <c r="BW93">
        <v>319.164737</v>
      </c>
      <c r="BX93">
        <v>145.086105</v>
      </c>
    </row>
    <row r="94" spans="1:96" x14ac:dyDescent="0.35">
      <c r="A94" s="76">
        <v>41306</v>
      </c>
      <c r="U94">
        <v>3.1730100000000001</v>
      </c>
      <c r="W94">
        <v>0.29573899999999997</v>
      </c>
      <c r="Y94">
        <v>0.91534900000000008</v>
      </c>
      <c r="Z94">
        <v>1395.5017809999999</v>
      </c>
      <c r="AA94">
        <v>0.55082199999999992</v>
      </c>
      <c r="AB94">
        <v>48.120258999999997</v>
      </c>
      <c r="AC94">
        <v>0.23378399999999999</v>
      </c>
      <c r="AD94">
        <v>1347.3815219999999</v>
      </c>
      <c r="AE94">
        <v>6.9518459999999997</v>
      </c>
      <c r="AF94">
        <v>624.36244699999997</v>
      </c>
      <c r="AG94">
        <v>0.84257199999999999</v>
      </c>
      <c r="AH94">
        <v>258.76823400000001</v>
      </c>
      <c r="AI94">
        <v>8.0649999999999999E-2</v>
      </c>
      <c r="AJ94">
        <v>319.164737</v>
      </c>
      <c r="AK94">
        <v>0.30004399999999998</v>
      </c>
      <c r="AL94">
        <v>145.086105</v>
      </c>
      <c r="AM94">
        <v>1.5309839999999999</v>
      </c>
      <c r="AN94">
        <v>0.27117999999999998</v>
      </c>
      <c r="AO94">
        <v>5.4299629999999999</v>
      </c>
      <c r="AP94">
        <v>0.64293999999999996</v>
      </c>
      <c r="AQ94">
        <v>11.343817</v>
      </c>
      <c r="AR94">
        <v>1406.8455980000001</v>
      </c>
      <c r="AS94">
        <v>76.322999999999993</v>
      </c>
      <c r="AT94">
        <v>6.718172</v>
      </c>
      <c r="AU94">
        <v>69.604827999999998</v>
      </c>
      <c r="AV94">
        <v>32.659740999999997</v>
      </c>
      <c r="AW94">
        <v>11.637506</v>
      </c>
      <c r="AX94">
        <v>18.279513000000001</v>
      </c>
      <c r="AY94">
        <v>7.0280680000000002</v>
      </c>
      <c r="AZ94">
        <v>2.107253</v>
      </c>
      <c r="BA94">
        <v>1.233403</v>
      </c>
      <c r="BB94">
        <v>0.87385000000000002</v>
      </c>
      <c r="BC94">
        <v>-2.0536379999999999</v>
      </c>
      <c r="BD94">
        <v>-1.0251399999999999</v>
      </c>
      <c r="BE94">
        <v>5.4397909999999996</v>
      </c>
      <c r="BF94">
        <v>-1.487163</v>
      </c>
      <c r="BG94">
        <v>32.945326999999999</v>
      </c>
      <c r="BH94">
        <v>18.427047000000002</v>
      </c>
      <c r="BI94">
        <v>20.875395999999999</v>
      </c>
      <c r="BJ94">
        <v>20.188141000000002</v>
      </c>
      <c r="BK94">
        <v>91.192536000000004</v>
      </c>
      <c r="BL94">
        <v>1.05755</v>
      </c>
      <c r="BM94">
        <v>0.18582599999999999</v>
      </c>
      <c r="BN94">
        <v>0.66888199999999998</v>
      </c>
      <c r="BO94">
        <v>0.48055199999999998</v>
      </c>
      <c r="BP94">
        <v>93.585346000000001</v>
      </c>
      <c r="BQ94">
        <v>172.01559800000001</v>
      </c>
      <c r="BR94">
        <v>2469.66</v>
      </c>
      <c r="BS94">
        <v>84.975999999999999</v>
      </c>
      <c r="BT94">
        <v>1192.3420000000001</v>
      </c>
      <c r="BU94">
        <v>562.34199999999998</v>
      </c>
      <c r="BV94">
        <v>230</v>
      </c>
      <c r="BW94">
        <v>280</v>
      </c>
      <c r="BX94">
        <v>120</v>
      </c>
      <c r="CO94">
        <v>1234.83</v>
      </c>
      <c r="CP94">
        <v>0</v>
      </c>
      <c r="CQ94">
        <v>42.488</v>
      </c>
      <c r="CR94">
        <v>0</v>
      </c>
    </row>
    <row r="95" spans="1:96" x14ac:dyDescent="0.35">
      <c r="A95" s="76">
        <v>41334</v>
      </c>
      <c r="U95">
        <v>3.5338799999999999</v>
      </c>
      <c r="W95">
        <v>0.44884600000000002</v>
      </c>
      <c r="Y95">
        <v>0.95801999999999998</v>
      </c>
      <c r="Z95">
        <v>1234.83</v>
      </c>
      <c r="AA95">
        <v>0.48031200000000002</v>
      </c>
      <c r="AB95">
        <v>42.488</v>
      </c>
      <c r="AC95">
        <v>0.31295400000000001</v>
      </c>
      <c r="AD95">
        <v>1192.3420000000001</v>
      </c>
      <c r="AE95">
        <v>4.2365839999999997</v>
      </c>
      <c r="AF95">
        <v>562.34199999999998</v>
      </c>
      <c r="AG95">
        <v>0.80166899999999996</v>
      </c>
      <c r="AH95">
        <v>230</v>
      </c>
      <c r="AI95">
        <v>0.126439</v>
      </c>
      <c r="AJ95">
        <v>280</v>
      </c>
      <c r="AK95">
        <v>0.24871300000000002</v>
      </c>
      <c r="AL95">
        <v>120</v>
      </c>
      <c r="AM95">
        <v>0.36213000000000001</v>
      </c>
      <c r="AN95">
        <v>0.20744099999999999</v>
      </c>
      <c r="AO95">
        <v>3.9888720000000002</v>
      </c>
      <c r="AP95">
        <v>0.60624800000000001</v>
      </c>
      <c r="AQ95">
        <v>9.1474170000000008</v>
      </c>
      <c r="AR95">
        <v>1243.9774170000001</v>
      </c>
      <c r="AS95">
        <v>79.215999999999994</v>
      </c>
      <c r="AT95">
        <v>6.5648280000000003</v>
      </c>
      <c r="AU95">
        <v>72.651172000000003</v>
      </c>
      <c r="AV95">
        <v>33.698925000000003</v>
      </c>
      <c r="AW95">
        <v>12.246494</v>
      </c>
      <c r="AX95">
        <v>19.623487000000001</v>
      </c>
      <c r="AY95">
        <v>7.0822659999999997</v>
      </c>
      <c r="AZ95">
        <v>-1.6290659999999999</v>
      </c>
      <c r="BA95">
        <v>0.89237</v>
      </c>
      <c r="BB95">
        <v>-2.521436</v>
      </c>
      <c r="BC95">
        <v>-1.9880599999999999</v>
      </c>
      <c r="BD95">
        <v>-4.5245839999999999</v>
      </c>
      <c r="BE95">
        <v>4.7325660000000003</v>
      </c>
      <c r="BF95">
        <v>-0.74135799999999996</v>
      </c>
      <c r="BG95">
        <v>42.712611000000003</v>
      </c>
      <c r="BH95">
        <v>28.404765000000001</v>
      </c>
      <c r="BI95">
        <v>19.334927</v>
      </c>
      <c r="BJ95">
        <v>13.675065999999999</v>
      </c>
      <c r="BK95">
        <v>103.27933899999999</v>
      </c>
      <c r="BL95">
        <v>0.84943199999999996</v>
      </c>
      <c r="BM95">
        <v>-1.4009999999999999E-3</v>
      </c>
      <c r="BN95">
        <v>0.48571500000000001</v>
      </c>
      <c r="BO95">
        <v>0.61159200000000002</v>
      </c>
      <c r="BP95">
        <v>105.224676</v>
      </c>
      <c r="BQ95">
        <v>182.81161</v>
      </c>
      <c r="BR95">
        <v>2122.3316140000002</v>
      </c>
      <c r="BS95">
        <v>75.832442</v>
      </c>
      <c r="BT95">
        <v>1023.249586</v>
      </c>
      <c r="BU95">
        <v>488.28065299999997</v>
      </c>
      <c r="BV95">
        <v>194.08076600000001</v>
      </c>
      <c r="BW95">
        <v>240.29789299999999</v>
      </c>
      <c r="BX95">
        <v>100.59027399999999</v>
      </c>
    </row>
    <row r="96" spans="1:96" x14ac:dyDescent="0.35">
      <c r="A96" s="76">
        <v>41365</v>
      </c>
      <c r="U96">
        <v>4.676736</v>
      </c>
      <c r="W96">
        <v>0.18634700000000001</v>
      </c>
      <c r="Y96">
        <v>0.95801999999999998</v>
      </c>
      <c r="Z96">
        <v>1061.1658070000001</v>
      </c>
      <c r="AA96">
        <v>0.48031200000000002</v>
      </c>
      <c r="AB96">
        <v>37.916221</v>
      </c>
      <c r="AC96">
        <v>0.31295400000000001</v>
      </c>
      <c r="AD96">
        <v>1023.249586</v>
      </c>
      <c r="AE96">
        <v>5.5328520000000001</v>
      </c>
      <c r="AF96">
        <v>488.28065299999997</v>
      </c>
      <c r="AG96">
        <v>0.88758000000000004</v>
      </c>
      <c r="AH96">
        <v>194.08076600000001</v>
      </c>
      <c r="AI96">
        <v>0.16307099999999999</v>
      </c>
      <c r="AJ96">
        <v>240.29789299999999</v>
      </c>
      <c r="AK96">
        <v>0.24871300000000002</v>
      </c>
      <c r="AL96">
        <v>100.59027399999999</v>
      </c>
      <c r="AM96">
        <v>0.46161200000000002</v>
      </c>
      <c r="AN96">
        <v>0.264428</v>
      </c>
      <c r="AO96">
        <v>5.0846689999999999</v>
      </c>
      <c r="AP96">
        <v>0.77279299999999995</v>
      </c>
      <c r="AQ96">
        <v>11.446585000000001</v>
      </c>
      <c r="AR96">
        <v>1072.612392</v>
      </c>
      <c r="AS96">
        <v>79.215999999999994</v>
      </c>
      <c r="AT96">
        <v>6.5648280000000003</v>
      </c>
      <c r="AU96">
        <v>72.651172000000003</v>
      </c>
      <c r="AV96">
        <v>33.698925000000003</v>
      </c>
      <c r="AW96">
        <v>12.246494</v>
      </c>
      <c r="AX96">
        <v>19.623487000000001</v>
      </c>
      <c r="AY96">
        <v>7.0822659999999997</v>
      </c>
      <c r="AZ96">
        <v>-1.6290659999999999</v>
      </c>
      <c r="BA96">
        <v>0.89237</v>
      </c>
      <c r="BB96">
        <v>-2.521436</v>
      </c>
      <c r="BC96">
        <v>-1.9880599999999999</v>
      </c>
      <c r="BD96">
        <v>-4.5245839999999999</v>
      </c>
      <c r="BE96">
        <v>4.7325660000000003</v>
      </c>
      <c r="BF96">
        <v>-0.74135799999999996</v>
      </c>
      <c r="BG96">
        <v>44.532308999999998</v>
      </c>
      <c r="BH96">
        <v>29.614902000000001</v>
      </c>
      <c r="BI96">
        <v>20.158657999999999</v>
      </c>
      <c r="BJ96">
        <v>14.257669</v>
      </c>
      <c r="BK96">
        <v>107.852203</v>
      </c>
      <c r="BL96">
        <v>0.66074100000000002</v>
      </c>
      <c r="BM96">
        <v>5.0594E-2</v>
      </c>
      <c r="BN96">
        <v>4.7229619999999999</v>
      </c>
      <c r="BO96">
        <v>-0.61662300000000003</v>
      </c>
      <c r="BP96">
        <v>112.669877</v>
      </c>
      <c r="BQ96">
        <v>190.256811</v>
      </c>
      <c r="BR96">
        <v>1764.7111620000001</v>
      </c>
      <c r="BS96">
        <v>62.431531999999997</v>
      </c>
      <c r="BT96">
        <v>851.139815</v>
      </c>
      <c r="BU96">
        <v>412.49909000000002</v>
      </c>
      <c r="BV96">
        <v>157.00838300000001</v>
      </c>
      <c r="BW96">
        <v>200.867852</v>
      </c>
      <c r="BX96">
        <v>80.764489999999995</v>
      </c>
    </row>
    <row r="97" spans="1:96" x14ac:dyDescent="0.35">
      <c r="A97" s="76">
        <v>41395</v>
      </c>
      <c r="U97">
        <v>2.0318640000000001</v>
      </c>
      <c r="W97">
        <v>0.89620599999999995</v>
      </c>
      <c r="Y97">
        <v>0.95801999999999998</v>
      </c>
      <c r="Z97">
        <v>882.35558100000003</v>
      </c>
      <c r="AA97">
        <v>0.48031200000000002</v>
      </c>
      <c r="AB97">
        <v>31.215765999999999</v>
      </c>
      <c r="AC97">
        <v>0.31295400000000001</v>
      </c>
      <c r="AD97">
        <v>851.139815</v>
      </c>
      <c r="AE97">
        <v>6.5712539999999997</v>
      </c>
      <c r="AF97">
        <v>412.49909000000002</v>
      </c>
      <c r="AG97">
        <v>0.99069200000000002</v>
      </c>
      <c r="AH97">
        <v>157.00838300000001</v>
      </c>
      <c r="AI97">
        <v>8.9821999999999999E-2</v>
      </c>
      <c r="AJ97">
        <v>200.867852</v>
      </c>
      <c r="AK97">
        <v>0.24871300000000002</v>
      </c>
      <c r="AL97">
        <v>80.764489999999995</v>
      </c>
      <c r="AM97">
        <v>0.53651499999999996</v>
      </c>
      <c r="AN97">
        <v>0.307336</v>
      </c>
      <c r="AO97">
        <v>5.9097289999999996</v>
      </c>
      <c r="AP97">
        <v>0.89819000000000004</v>
      </c>
      <c r="AQ97">
        <v>10.579838000000001</v>
      </c>
      <c r="AR97">
        <v>892.93541900000002</v>
      </c>
      <c r="AS97">
        <v>79.215999999999994</v>
      </c>
      <c r="AT97">
        <v>6.5648280000000003</v>
      </c>
      <c r="AU97">
        <v>72.651172000000003</v>
      </c>
      <c r="AV97">
        <v>33.698925000000003</v>
      </c>
      <c r="AW97">
        <v>12.246494</v>
      </c>
      <c r="AX97">
        <v>19.623487000000001</v>
      </c>
      <c r="AY97">
        <v>7.0822659999999997</v>
      </c>
      <c r="AZ97">
        <v>-1.6290659999999999</v>
      </c>
      <c r="BA97">
        <v>0.89237</v>
      </c>
      <c r="BB97">
        <v>-2.521436</v>
      </c>
      <c r="BC97">
        <v>-1.9880599999999999</v>
      </c>
      <c r="BD97">
        <v>-4.5245839999999999</v>
      </c>
      <c r="BE97">
        <v>4.7325660000000003</v>
      </c>
      <c r="BF97">
        <v>-0.74135799999999996</v>
      </c>
      <c r="BG97">
        <v>38.48574</v>
      </c>
      <c r="BH97">
        <v>25.593809</v>
      </c>
      <c r="BI97">
        <v>17.421527999999999</v>
      </c>
      <c r="BJ97">
        <v>12.321771999999999</v>
      </c>
      <c r="BK97">
        <v>92.179839000000001</v>
      </c>
      <c r="BL97">
        <v>1.3925460000000001</v>
      </c>
      <c r="BM97">
        <v>0.25046400000000002</v>
      </c>
      <c r="BN97">
        <v>3.0313919999999999</v>
      </c>
      <c r="BO97">
        <v>0.605244</v>
      </c>
      <c r="BP97">
        <v>97.459485000000001</v>
      </c>
      <c r="BQ97">
        <v>175.04641899999999</v>
      </c>
      <c r="BR97">
        <v>1435.778</v>
      </c>
      <c r="BS97">
        <v>46.1</v>
      </c>
      <c r="BT97">
        <v>694.83900000000006</v>
      </c>
      <c r="BU97">
        <v>342.839</v>
      </c>
      <c r="BV97">
        <v>124</v>
      </c>
      <c r="BW97">
        <v>165</v>
      </c>
      <c r="BX97">
        <v>63</v>
      </c>
      <c r="CO97">
        <v>717.88900000000001</v>
      </c>
      <c r="CP97">
        <v>0</v>
      </c>
      <c r="CQ97">
        <v>23.05</v>
      </c>
      <c r="CR97">
        <v>0</v>
      </c>
    </row>
    <row r="98" spans="1:96" x14ac:dyDescent="0.35">
      <c r="A98" s="76">
        <v>41426</v>
      </c>
      <c r="B98">
        <v>43.23</v>
      </c>
      <c r="C98">
        <v>29317.733187999998</v>
      </c>
      <c r="D98">
        <v>10394.267062000001</v>
      </c>
      <c r="E98">
        <v>364.536407</v>
      </c>
      <c r="F98">
        <v>3153.4633429999999</v>
      </c>
      <c r="G98">
        <v>43273.23</v>
      </c>
      <c r="H98">
        <v>20324.214209999998</v>
      </c>
      <c r="I98">
        <v>285.845169</v>
      </c>
      <c r="J98">
        <v>8981.8458740000005</v>
      </c>
      <c r="K98">
        <v>32.65</v>
      </c>
      <c r="L98">
        <v>3058.0947470000001</v>
      </c>
      <c r="M98">
        <v>32682.65</v>
      </c>
      <c r="N98">
        <v>-0.24473700000000001</v>
      </c>
      <c r="O98">
        <v>747.37300000000005</v>
      </c>
      <c r="P98">
        <v>11.06</v>
      </c>
      <c r="Q98">
        <v>568.48099999999999</v>
      </c>
      <c r="R98">
        <v>215.988</v>
      </c>
      <c r="S98">
        <v>-0.24473700000000001</v>
      </c>
      <c r="T98">
        <v>1542.902</v>
      </c>
      <c r="U98">
        <v>5.4319410000000001</v>
      </c>
      <c r="V98">
        <v>227.048</v>
      </c>
      <c r="W98">
        <v>-0.235514</v>
      </c>
      <c r="X98">
        <v>1542.902</v>
      </c>
      <c r="Y98">
        <v>0.95645999999999998</v>
      </c>
      <c r="Z98">
        <v>717.88900000000001</v>
      </c>
      <c r="AA98">
        <v>0.51552200000000004</v>
      </c>
      <c r="AB98">
        <v>23.05</v>
      </c>
      <c r="AC98">
        <v>0.37287100000000001</v>
      </c>
      <c r="AD98">
        <v>694.83900000000006</v>
      </c>
      <c r="AE98">
        <v>4.3753979999999997</v>
      </c>
      <c r="AF98">
        <v>342.839</v>
      </c>
      <c r="AG98">
        <v>0.84967700000000002</v>
      </c>
      <c r="AH98">
        <v>124</v>
      </c>
      <c r="AI98">
        <v>9.9750000000000005E-2</v>
      </c>
      <c r="AJ98">
        <v>165</v>
      </c>
      <c r="AK98">
        <v>0.15514600000000001</v>
      </c>
      <c r="AL98">
        <v>63</v>
      </c>
      <c r="AM98">
        <v>0.36474499999999999</v>
      </c>
      <c r="AN98">
        <v>0.26039699999999999</v>
      </c>
      <c r="AO98">
        <v>4.3466940000000003</v>
      </c>
      <c r="AP98">
        <v>0.35298800000000002</v>
      </c>
      <c r="AQ98">
        <v>10.521250999999999</v>
      </c>
      <c r="AR98">
        <v>2271.3122509999998</v>
      </c>
      <c r="AS98">
        <v>78.274332999999999</v>
      </c>
      <c r="AT98">
        <v>6.3182689999999999</v>
      </c>
      <c r="AU98">
        <v>71.956063999999998</v>
      </c>
      <c r="AV98">
        <v>33.381563</v>
      </c>
      <c r="AW98">
        <v>13.167114</v>
      </c>
      <c r="AX98">
        <v>18.572666999999999</v>
      </c>
      <c r="AY98">
        <v>6.8347199999999999</v>
      </c>
      <c r="AZ98">
        <v>142.17612800000001</v>
      </c>
      <c r="BA98">
        <v>0.108198</v>
      </c>
      <c r="BB98">
        <v>142.06792999999999</v>
      </c>
      <c r="BC98">
        <v>15.415585999999999</v>
      </c>
      <c r="BD98">
        <v>70.319120999999996</v>
      </c>
      <c r="BE98">
        <v>45.835746999999998</v>
      </c>
      <c r="BF98">
        <v>10.497477</v>
      </c>
      <c r="BG98">
        <v>43.006056000000001</v>
      </c>
      <c r="BH98">
        <v>31.167639999999999</v>
      </c>
      <c r="BI98">
        <v>13.483456</v>
      </c>
      <c r="BJ98">
        <v>8.5483349999999998</v>
      </c>
      <c r="BK98">
        <v>94.922865999999999</v>
      </c>
      <c r="BL98">
        <v>1.584592</v>
      </c>
      <c r="BM98">
        <v>-0.30197099999999999</v>
      </c>
      <c r="BN98">
        <v>0.75512000000000001</v>
      </c>
      <c r="BO98">
        <v>0.49607699999999999</v>
      </c>
      <c r="BP98">
        <v>97.456683999999996</v>
      </c>
      <c r="BQ98">
        <v>317.90714500000001</v>
      </c>
      <c r="BR98">
        <v>3906.8102119999999</v>
      </c>
      <c r="BS98">
        <v>41.137526000000001</v>
      </c>
      <c r="BT98">
        <v>1932.8363429999999</v>
      </c>
      <c r="BU98">
        <v>998.77354100000002</v>
      </c>
      <c r="BV98">
        <v>578.08752200000004</v>
      </c>
      <c r="BW98">
        <v>91.454824000000002</v>
      </c>
      <c r="BX98">
        <v>264.52045600000002</v>
      </c>
    </row>
    <row r="99" spans="1:96" x14ac:dyDescent="0.35">
      <c r="A99" s="76">
        <v>41456</v>
      </c>
      <c r="U99">
        <v>3.6407859999999999</v>
      </c>
      <c r="W99">
        <v>0.49022100000000002</v>
      </c>
      <c r="Y99">
        <v>0.95645999999999998</v>
      </c>
      <c r="Z99">
        <v>1953.4051059999999</v>
      </c>
      <c r="AA99">
        <v>0.51552200000000004</v>
      </c>
      <c r="AB99">
        <v>20.568763000000001</v>
      </c>
      <c r="AC99">
        <v>0.37287100000000001</v>
      </c>
      <c r="AD99">
        <v>1932.8363429999999</v>
      </c>
      <c r="AE99">
        <v>7.9116210000000002</v>
      </c>
      <c r="AF99">
        <v>998.77354100000002</v>
      </c>
      <c r="AG99">
        <v>0.89797400000000005</v>
      </c>
      <c r="AH99">
        <v>578.08752200000004</v>
      </c>
      <c r="AI99">
        <v>0.107082</v>
      </c>
      <c r="AJ99">
        <v>91.454824000000002</v>
      </c>
      <c r="AK99">
        <v>0.15514600000000001</v>
      </c>
      <c r="AL99">
        <v>264.52045600000002</v>
      </c>
      <c r="AM99">
        <v>0.61078399999999999</v>
      </c>
      <c r="AN99">
        <v>0.43604799999999999</v>
      </c>
      <c r="AO99">
        <v>7.2787499999999996</v>
      </c>
      <c r="AP99">
        <v>0.59109599999999995</v>
      </c>
      <c r="AQ99">
        <v>13.047684</v>
      </c>
      <c r="AR99">
        <v>1966.45279</v>
      </c>
      <c r="AS99">
        <v>78.274332999999999</v>
      </c>
      <c r="AT99">
        <v>6.3182689999999999</v>
      </c>
      <c r="AU99">
        <v>71.956063999999998</v>
      </c>
      <c r="AV99">
        <v>33.381563</v>
      </c>
      <c r="AW99">
        <v>13.167114</v>
      </c>
      <c r="AX99">
        <v>18.572666999999999</v>
      </c>
      <c r="AY99">
        <v>6.8347199999999999</v>
      </c>
      <c r="AZ99">
        <v>142.17612800000001</v>
      </c>
      <c r="BA99">
        <v>0.108198</v>
      </c>
      <c r="BB99">
        <v>142.06792999999999</v>
      </c>
      <c r="BC99">
        <v>15.415585999999999</v>
      </c>
      <c r="BD99">
        <v>70.319120999999996</v>
      </c>
      <c r="BE99">
        <v>45.835746999999998</v>
      </c>
      <c r="BF99">
        <v>10.497477</v>
      </c>
      <c r="BG99">
        <v>51.084052</v>
      </c>
      <c r="BH99">
        <v>37.021979999999999</v>
      </c>
      <c r="BI99">
        <v>16.016106000000001</v>
      </c>
      <c r="BJ99">
        <v>10.154002</v>
      </c>
      <c r="BK99">
        <v>113.532999</v>
      </c>
      <c r="BL99">
        <v>0.90714300000000003</v>
      </c>
      <c r="BM99">
        <v>-0.16400200000000001</v>
      </c>
      <c r="BN99">
        <v>1.600041</v>
      </c>
      <c r="BO99">
        <v>0.51206700000000005</v>
      </c>
      <c r="BP99">
        <v>116.388248</v>
      </c>
      <c r="BQ99">
        <v>336.83870999999999</v>
      </c>
      <c r="BR99">
        <v>3259.2281600000001</v>
      </c>
      <c r="BS99">
        <v>32.322389999999999</v>
      </c>
      <c r="BT99">
        <v>1613.4528849999999</v>
      </c>
      <c r="BU99">
        <v>899.50312499999995</v>
      </c>
      <c r="BV99">
        <v>458.015355</v>
      </c>
      <c r="BW99">
        <v>18.309054</v>
      </c>
      <c r="BX99">
        <v>237.62535099999999</v>
      </c>
    </row>
    <row r="100" spans="1:96" x14ac:dyDescent="0.35">
      <c r="A100" s="76">
        <v>41487</v>
      </c>
      <c r="G100">
        <v>11619.005999999999</v>
      </c>
      <c r="M100">
        <v>11356.682000000001</v>
      </c>
      <c r="S100">
        <v>-2.2577E-2</v>
      </c>
      <c r="T100">
        <v>534.101</v>
      </c>
      <c r="U100">
        <v>2.9916809999999998</v>
      </c>
      <c r="V100">
        <v>43.472000000000001</v>
      </c>
      <c r="W100">
        <v>0.62514099999999995</v>
      </c>
      <c r="X100">
        <v>592.077</v>
      </c>
      <c r="Y100">
        <v>0.95645999999999998</v>
      </c>
      <c r="Z100">
        <v>1629.6140800000001</v>
      </c>
      <c r="AA100">
        <v>0.51552200000000004</v>
      </c>
      <c r="AB100">
        <v>16.161194999999999</v>
      </c>
      <c r="AC100">
        <v>0.37287100000000001</v>
      </c>
      <c r="AD100">
        <v>1613.4528849999999</v>
      </c>
      <c r="AE100">
        <v>7.3760180000000002</v>
      </c>
      <c r="AF100">
        <v>899.50312499999995</v>
      </c>
      <c r="AG100">
        <v>0.93085700000000005</v>
      </c>
      <c r="AH100">
        <v>458.015355</v>
      </c>
      <c r="AI100">
        <v>0.16211900000000001</v>
      </c>
      <c r="AJ100">
        <v>18.309054</v>
      </c>
      <c r="AK100">
        <v>0.15514600000000001</v>
      </c>
      <c r="AL100">
        <v>237.62535099999999</v>
      </c>
      <c r="AM100">
        <v>0.58011800000000002</v>
      </c>
      <c r="AN100">
        <v>0.414155</v>
      </c>
      <c r="AO100">
        <v>6.913303</v>
      </c>
      <c r="AP100">
        <v>0.56141799999999997</v>
      </c>
      <c r="AQ100">
        <v>12.085815999999999</v>
      </c>
      <c r="AR100">
        <v>2233.7768959999999</v>
      </c>
      <c r="AS100">
        <v>78.274332999999999</v>
      </c>
      <c r="AT100">
        <v>6.3182689999999999</v>
      </c>
      <c r="AU100">
        <v>71.956063999999998</v>
      </c>
      <c r="AV100">
        <v>33.381563</v>
      </c>
      <c r="AW100">
        <v>13.167114</v>
      </c>
      <c r="AX100">
        <v>18.572666999999999</v>
      </c>
      <c r="AY100">
        <v>6.8347199999999999</v>
      </c>
      <c r="AZ100">
        <v>142.17612800000001</v>
      </c>
      <c r="BA100">
        <v>0.108198</v>
      </c>
      <c r="BB100">
        <v>142.06792999999999</v>
      </c>
      <c r="BC100">
        <v>15.415585999999999</v>
      </c>
      <c r="BD100">
        <v>70.319120999999996</v>
      </c>
      <c r="BE100">
        <v>45.835746999999998</v>
      </c>
      <c r="BF100">
        <v>10.497477</v>
      </c>
      <c r="BG100">
        <v>62.014094</v>
      </c>
      <c r="BH100">
        <v>44.943275</v>
      </c>
      <c r="BI100">
        <v>19.442944000000001</v>
      </c>
      <c r="BJ100">
        <v>12.326572000000001</v>
      </c>
      <c r="BK100">
        <v>137.791043</v>
      </c>
      <c r="BL100">
        <v>0.775949</v>
      </c>
      <c r="BM100">
        <v>0.15989300000000001</v>
      </c>
      <c r="BN100">
        <v>4.4175110000000002</v>
      </c>
      <c r="BO100">
        <v>0.54503900000000005</v>
      </c>
      <c r="BP100">
        <v>143.689435</v>
      </c>
      <c r="BQ100">
        <v>364.13989600000002</v>
      </c>
      <c r="BR100">
        <v>3739.2739999999999</v>
      </c>
      <c r="BS100">
        <v>132.72999999999999</v>
      </c>
      <c r="BT100">
        <v>1803.2719999999999</v>
      </c>
      <c r="BU100">
        <v>789.27200000000005</v>
      </c>
      <c r="BV100">
        <v>330</v>
      </c>
      <c r="BW100">
        <v>432</v>
      </c>
      <c r="BX100">
        <v>252</v>
      </c>
      <c r="BY100">
        <v>11.606</v>
      </c>
      <c r="BZ100">
        <v>10942.943182999999</v>
      </c>
      <c r="CA100">
        <v>147.24943400000001</v>
      </c>
      <c r="CB100">
        <v>515.80738399999996</v>
      </c>
      <c r="CC100">
        <v>1.4</v>
      </c>
      <c r="CD100">
        <v>11.343999999999999</v>
      </c>
      <c r="CE100">
        <v>10702.058118000001</v>
      </c>
      <c r="CF100">
        <v>141.978059</v>
      </c>
      <c r="CG100">
        <v>499.96382299999999</v>
      </c>
      <c r="CH100">
        <v>1.3380000000000001</v>
      </c>
      <c r="CI100">
        <v>-2.2575000000000001E-2</v>
      </c>
      <c r="CJ100">
        <v>-4.4285999999999999E-2</v>
      </c>
      <c r="CK100">
        <v>490.62900000000002</v>
      </c>
      <c r="CL100">
        <v>10.525</v>
      </c>
      <c r="CM100">
        <v>32.947000000000003</v>
      </c>
      <c r="CN100">
        <v>57.975999999999999</v>
      </c>
      <c r="CO100">
        <v>1869.6369999999999</v>
      </c>
      <c r="CP100">
        <v>0</v>
      </c>
      <c r="CQ100">
        <v>66.364999999999995</v>
      </c>
    </row>
    <row r="101" spans="1:96" x14ac:dyDescent="0.35">
      <c r="A101" s="76">
        <v>41518</v>
      </c>
      <c r="U101">
        <v>4.0130179999999998</v>
      </c>
      <c r="W101">
        <v>0.174064</v>
      </c>
      <c r="Y101">
        <v>0.86621700000000001</v>
      </c>
      <c r="Z101">
        <v>1869.6369999999999</v>
      </c>
      <c r="AA101">
        <v>0.57850400000000002</v>
      </c>
      <c r="AB101">
        <v>66.364999999999995</v>
      </c>
      <c r="AC101">
        <v>0.35929699999999998</v>
      </c>
      <c r="AD101">
        <v>1803.2719999999999</v>
      </c>
      <c r="AE101">
        <v>13.799522</v>
      </c>
      <c r="AF101">
        <v>789.27200000000005</v>
      </c>
      <c r="AG101">
        <v>0.84644900000000001</v>
      </c>
      <c r="AH101">
        <v>330</v>
      </c>
      <c r="AI101">
        <v>0.15892999999999999</v>
      </c>
      <c r="AJ101">
        <v>432</v>
      </c>
      <c r="AK101">
        <v>0.19598100000000002</v>
      </c>
      <c r="AL101">
        <v>252</v>
      </c>
      <c r="AM101">
        <v>3.2641070000000001</v>
      </c>
      <c r="AN101">
        <v>0.96673299999999995</v>
      </c>
      <c r="AO101">
        <v>9.9605639999999998</v>
      </c>
      <c r="AP101">
        <v>0.61349799999999999</v>
      </c>
      <c r="AQ101">
        <v>18.991985</v>
      </c>
      <c r="AR101">
        <v>1888.6289850000001</v>
      </c>
      <c r="AS101">
        <v>83.1</v>
      </c>
      <c r="AT101">
        <v>6.7306410000000003</v>
      </c>
      <c r="AU101">
        <v>76.369359000000003</v>
      </c>
      <c r="AV101">
        <v>32.183534999999999</v>
      </c>
      <c r="AW101">
        <v>13.615703999999999</v>
      </c>
      <c r="AX101">
        <v>23.181667000000001</v>
      </c>
      <c r="AY101">
        <v>7.3884540000000003</v>
      </c>
      <c r="AZ101">
        <v>-38.436118999999998</v>
      </c>
      <c r="BA101">
        <v>-1.480882</v>
      </c>
      <c r="BB101">
        <v>-36.955236999999997</v>
      </c>
      <c r="BC101">
        <v>4.0694800000000004</v>
      </c>
      <c r="BD101">
        <v>-16.308295000000001</v>
      </c>
      <c r="BE101">
        <v>-26.666155</v>
      </c>
      <c r="BF101">
        <v>1.9497340000000001</v>
      </c>
      <c r="BG101">
        <v>53.854650999999997</v>
      </c>
      <c r="BH101">
        <v>44.223342000000002</v>
      </c>
      <c r="BI101">
        <v>29.095631000000001</v>
      </c>
      <c r="BJ101">
        <v>23.246248999999999</v>
      </c>
      <c r="BK101">
        <v>150.08430899999999</v>
      </c>
      <c r="BL101">
        <v>0.90759599999999996</v>
      </c>
      <c r="BM101">
        <v>-0.57203099999999996</v>
      </c>
      <c r="BN101">
        <v>4.6947429999999999</v>
      </c>
      <c r="BO101">
        <v>-1.683981</v>
      </c>
      <c r="BP101">
        <v>153.430635</v>
      </c>
      <c r="BQ101">
        <v>198.094516</v>
      </c>
      <c r="BR101">
        <v>3381.0689379999999</v>
      </c>
      <c r="BS101">
        <v>124.58312599999999</v>
      </c>
      <c r="BT101">
        <v>1628.2429059999999</v>
      </c>
      <c r="BU101">
        <v>702.42844100000002</v>
      </c>
      <c r="BV101">
        <v>289.43598300000002</v>
      </c>
      <c r="BW101">
        <v>416.34942100000001</v>
      </c>
      <c r="BX101">
        <v>220.02906100000001</v>
      </c>
    </row>
    <row r="102" spans="1:96" x14ac:dyDescent="0.35">
      <c r="A102" s="76">
        <v>41548</v>
      </c>
      <c r="U102">
        <v>3.9629729999999999</v>
      </c>
      <c r="W102">
        <v>0.436664</v>
      </c>
      <c r="Y102">
        <v>0.86621700000000001</v>
      </c>
      <c r="Z102">
        <v>1690.5344689999999</v>
      </c>
      <c r="AA102">
        <v>0.57850400000000002</v>
      </c>
      <c r="AB102">
        <v>62.291562999999996</v>
      </c>
      <c r="AC102">
        <v>0.35929699999999998</v>
      </c>
      <c r="AD102">
        <v>1628.2429059999999</v>
      </c>
      <c r="AE102">
        <v>10.500133</v>
      </c>
      <c r="AF102">
        <v>702.42844100000002</v>
      </c>
      <c r="AG102">
        <v>0.97713099999999997</v>
      </c>
      <c r="AH102">
        <v>289.43598300000002</v>
      </c>
      <c r="AI102">
        <v>0.16663900000000001</v>
      </c>
      <c r="AJ102">
        <v>416.34942100000001</v>
      </c>
      <c r="AK102">
        <v>0.19598100000000002</v>
      </c>
      <c r="AL102">
        <v>220.02906100000001</v>
      </c>
      <c r="AM102">
        <v>2.5671870000000001</v>
      </c>
      <c r="AN102">
        <v>0.76032500000000003</v>
      </c>
      <c r="AO102">
        <v>7.8338809999999999</v>
      </c>
      <c r="AP102">
        <v>0.48250999999999999</v>
      </c>
      <c r="AQ102">
        <v>16.04354</v>
      </c>
      <c r="AR102">
        <v>1706.578008</v>
      </c>
      <c r="AS102">
        <v>83.1</v>
      </c>
      <c r="AT102">
        <v>6.7306410000000003</v>
      </c>
      <c r="AU102">
        <v>76.369359000000003</v>
      </c>
      <c r="AV102">
        <v>32.183534999999999</v>
      </c>
      <c r="AW102">
        <v>13.615703999999999</v>
      </c>
      <c r="AX102">
        <v>23.181667000000001</v>
      </c>
      <c r="AY102">
        <v>7.3884540000000003</v>
      </c>
      <c r="AZ102">
        <v>-38.436118999999998</v>
      </c>
      <c r="BA102">
        <v>-1.480882</v>
      </c>
      <c r="BB102">
        <v>-36.955236999999997</v>
      </c>
      <c r="BC102">
        <v>4.0694800000000004</v>
      </c>
      <c r="BD102">
        <v>-16.308295000000001</v>
      </c>
      <c r="BE102">
        <v>-26.666155</v>
      </c>
      <c r="BF102">
        <v>1.9497340000000001</v>
      </c>
      <c r="BG102">
        <v>31.164335999999999</v>
      </c>
      <c r="BH102">
        <v>25.590938999999999</v>
      </c>
      <c r="BI102">
        <v>16.836912000000002</v>
      </c>
      <c r="BJ102">
        <v>13.452021999999999</v>
      </c>
      <c r="BK102">
        <v>85.685389999999998</v>
      </c>
      <c r="BL102">
        <v>1.183737</v>
      </c>
      <c r="BM102">
        <v>0.17508199999999999</v>
      </c>
      <c r="BN102">
        <v>1.99217</v>
      </c>
      <c r="BO102">
        <v>0.56227400000000005</v>
      </c>
      <c r="BP102">
        <v>89.598652999999999</v>
      </c>
      <c r="BQ102">
        <v>134.26253299999999</v>
      </c>
      <c r="BR102">
        <v>3144.6309500000002</v>
      </c>
      <c r="BS102">
        <v>117.773996</v>
      </c>
      <c r="BT102">
        <v>1513.4284769999999</v>
      </c>
      <c r="BU102">
        <v>637.57827699999996</v>
      </c>
      <c r="BV102">
        <v>267.29796099999999</v>
      </c>
      <c r="BW102">
        <v>410.83087799999998</v>
      </c>
      <c r="BX102">
        <v>197.721362</v>
      </c>
    </row>
    <row r="103" spans="1:96" x14ac:dyDescent="0.35">
      <c r="A103" s="76">
        <v>41579</v>
      </c>
      <c r="U103">
        <v>1.633734</v>
      </c>
      <c r="W103">
        <v>1.0021230000000001</v>
      </c>
      <c r="Y103">
        <v>0.86621700000000001</v>
      </c>
      <c r="Z103">
        <v>1572.3154750000001</v>
      </c>
      <c r="AA103">
        <v>0.57850400000000002</v>
      </c>
      <c r="AB103">
        <v>58.886997999999998</v>
      </c>
      <c r="AC103">
        <v>0.35929699999999998</v>
      </c>
      <c r="AD103">
        <v>1513.4284769999999</v>
      </c>
      <c r="AE103">
        <v>9.3479569999999992</v>
      </c>
      <c r="AF103">
        <v>637.57827699999996</v>
      </c>
      <c r="AG103">
        <v>0.888154</v>
      </c>
      <c r="AH103">
        <v>267.29796099999999</v>
      </c>
      <c r="AI103">
        <v>0.11762599999999999</v>
      </c>
      <c r="AJ103">
        <v>410.83087799999998</v>
      </c>
      <c r="AK103">
        <v>0.19598100000000002</v>
      </c>
      <c r="AL103">
        <v>197.721362</v>
      </c>
      <c r="AM103">
        <v>2.2827380000000002</v>
      </c>
      <c r="AN103">
        <v>0.67608000000000001</v>
      </c>
      <c r="AO103">
        <v>6.9658720000000001</v>
      </c>
      <c r="AP103">
        <v>0.42904700000000001</v>
      </c>
      <c r="AQ103">
        <v>12.989594</v>
      </c>
      <c r="AR103">
        <v>1585.305069</v>
      </c>
      <c r="AS103">
        <v>83.1</v>
      </c>
      <c r="AT103">
        <v>6.7306410000000003</v>
      </c>
      <c r="AU103">
        <v>76.369359000000003</v>
      </c>
      <c r="AV103">
        <v>32.183534999999999</v>
      </c>
      <c r="AW103">
        <v>13.615703999999999</v>
      </c>
      <c r="AX103">
        <v>23.181667000000001</v>
      </c>
      <c r="AY103">
        <v>7.3884540000000003</v>
      </c>
      <c r="AZ103">
        <v>-38.436118999999998</v>
      </c>
      <c r="BA103">
        <v>-1.480882</v>
      </c>
      <c r="BB103">
        <v>-36.955236999999997</v>
      </c>
      <c r="BC103">
        <v>4.0694800000000004</v>
      </c>
      <c r="BD103">
        <v>-16.308295000000001</v>
      </c>
      <c r="BE103">
        <v>-26.666155</v>
      </c>
      <c r="BF103">
        <v>1.9497340000000001</v>
      </c>
      <c r="BG103">
        <v>22.731998999999998</v>
      </c>
      <c r="BH103">
        <v>18.666633000000001</v>
      </c>
      <c r="BI103">
        <v>12.281238999999999</v>
      </c>
      <c r="BJ103">
        <v>9.8122209999999992</v>
      </c>
      <c r="BK103">
        <v>62.750376000000003</v>
      </c>
      <c r="BL103">
        <v>0.90007599999999999</v>
      </c>
      <c r="BM103">
        <v>-0.158361</v>
      </c>
      <c r="BN103">
        <v>1.967846</v>
      </c>
      <c r="BO103">
        <v>0.33024999999999999</v>
      </c>
      <c r="BP103">
        <v>65.790188000000001</v>
      </c>
      <c r="BQ103">
        <v>110.454069</v>
      </c>
      <c r="BR103">
        <v>2949.7020000000002</v>
      </c>
      <c r="BS103">
        <v>107.95</v>
      </c>
      <c r="BT103">
        <v>1420.876</v>
      </c>
      <c r="BU103">
        <v>580.87599999999998</v>
      </c>
      <c r="BV103">
        <v>252</v>
      </c>
      <c r="BW103">
        <v>409</v>
      </c>
      <c r="BX103">
        <v>179</v>
      </c>
      <c r="CO103">
        <v>1474.8510000000001</v>
      </c>
      <c r="CP103">
        <v>0</v>
      </c>
      <c r="CQ103">
        <v>53.975000000000001</v>
      </c>
      <c r="CR103">
        <v>0</v>
      </c>
    </row>
    <row r="104" spans="1:96" x14ac:dyDescent="0.35">
      <c r="A104" s="76">
        <v>41609</v>
      </c>
      <c r="U104">
        <v>3.2905890000000002</v>
      </c>
      <c r="W104">
        <v>0.55208400000000002</v>
      </c>
      <c r="Y104">
        <v>1.0363009999999999</v>
      </c>
      <c r="Z104">
        <v>1474.8510000000001</v>
      </c>
      <c r="AA104">
        <v>0.523976</v>
      </c>
      <c r="AB104">
        <v>53.975000000000001</v>
      </c>
      <c r="AC104">
        <v>0.210891</v>
      </c>
      <c r="AD104">
        <v>1420.876</v>
      </c>
      <c r="AE104">
        <v>11.458016000000001</v>
      </c>
      <c r="AF104">
        <v>580.87599999999998</v>
      </c>
      <c r="AG104">
        <v>0.93085700000000005</v>
      </c>
      <c r="AH104">
        <v>252</v>
      </c>
      <c r="AI104">
        <v>0.16279199999999999</v>
      </c>
      <c r="AJ104">
        <v>409</v>
      </c>
      <c r="AK104">
        <v>0.22883300000000001</v>
      </c>
      <c r="AL104">
        <v>179</v>
      </c>
      <c r="AM104">
        <v>1.8239650000000001</v>
      </c>
      <c r="AN104">
        <v>0.40693600000000002</v>
      </c>
      <c r="AO104">
        <v>9.5819609999999997</v>
      </c>
      <c r="AP104">
        <v>0.73880299999999999</v>
      </c>
      <c r="AQ104">
        <v>16.394338000000001</v>
      </c>
      <c r="AR104">
        <v>1491.2453379999999</v>
      </c>
      <c r="AS104">
        <v>77.025000000000006</v>
      </c>
      <c r="AT104">
        <v>6.550217</v>
      </c>
      <c r="AU104">
        <v>70.474783000000002</v>
      </c>
      <c r="AV104">
        <v>29.412154999999998</v>
      </c>
      <c r="AW104">
        <v>12.283925999999999</v>
      </c>
      <c r="AX104">
        <v>21.750634000000002</v>
      </c>
      <c r="AY104">
        <v>7.0280680000000002</v>
      </c>
      <c r="AZ104">
        <v>0.36666199999999999</v>
      </c>
      <c r="BA104">
        <v>1.0497700000000001</v>
      </c>
      <c r="BB104">
        <v>-0.68310800000000005</v>
      </c>
      <c r="BC104">
        <v>0.58735499999999996</v>
      </c>
      <c r="BD104">
        <v>-2.2243840000000001</v>
      </c>
      <c r="BE104">
        <v>-1.643769</v>
      </c>
      <c r="BF104">
        <v>2.5976900000000001</v>
      </c>
      <c r="BG104">
        <v>27.601858</v>
      </c>
      <c r="BH104">
        <v>13.009354</v>
      </c>
      <c r="BI104">
        <v>19.892610999999999</v>
      </c>
      <c r="BJ104">
        <v>12.389861</v>
      </c>
      <c r="BK104">
        <v>72.235138000000006</v>
      </c>
      <c r="BL104">
        <v>1.1357139999999999</v>
      </c>
      <c r="BM104">
        <v>-0.47716700000000001</v>
      </c>
      <c r="BN104">
        <v>2.546522</v>
      </c>
      <c r="BO104">
        <v>9.5279000000000003E-2</v>
      </c>
      <c r="BP104">
        <v>75.535486000000006</v>
      </c>
      <c r="BQ104">
        <v>152.92714799999999</v>
      </c>
      <c r="BR104">
        <v>2676.6363799999999</v>
      </c>
      <c r="BS104">
        <v>95.151768000000004</v>
      </c>
      <c r="BT104">
        <v>1290.7423060000001</v>
      </c>
      <c r="BU104">
        <v>525.09859700000004</v>
      </c>
      <c r="BV104">
        <v>229.33803900000001</v>
      </c>
      <c r="BW104">
        <v>378.58248500000002</v>
      </c>
      <c r="BX104">
        <v>157.723184</v>
      </c>
    </row>
    <row r="105" spans="1:96" x14ac:dyDescent="0.35">
      <c r="A105" s="76">
        <v>41640</v>
      </c>
      <c r="U105">
        <v>3.3948580000000002</v>
      </c>
      <c r="W105">
        <v>0.55700799999999995</v>
      </c>
      <c r="Y105">
        <v>1.0363009999999999</v>
      </c>
      <c r="Z105">
        <v>1338.31819</v>
      </c>
      <c r="AA105">
        <v>0.523976</v>
      </c>
      <c r="AB105">
        <v>47.575884000000002</v>
      </c>
      <c r="AC105">
        <v>0.210891</v>
      </c>
      <c r="AD105">
        <v>1290.7423060000001</v>
      </c>
      <c r="AE105">
        <v>8.6994369999999996</v>
      </c>
      <c r="AF105">
        <v>525.09859700000004</v>
      </c>
      <c r="AG105">
        <v>0.93813100000000005</v>
      </c>
      <c r="AH105">
        <v>229.33803900000001</v>
      </c>
      <c r="AI105">
        <v>0.12543000000000001</v>
      </c>
      <c r="AJ105">
        <v>378.58248500000002</v>
      </c>
      <c r="AK105">
        <v>0.22883300000000001</v>
      </c>
      <c r="AL105">
        <v>157.723184</v>
      </c>
      <c r="AM105">
        <v>1.418725</v>
      </c>
      <c r="AN105">
        <v>0.316525</v>
      </c>
      <c r="AO105">
        <v>7.4530880000000002</v>
      </c>
      <c r="AP105">
        <v>0.57465999999999995</v>
      </c>
      <c r="AQ105">
        <v>13.714864</v>
      </c>
      <c r="AR105">
        <v>1352.033054</v>
      </c>
      <c r="AS105">
        <v>77.025000000000006</v>
      </c>
      <c r="AT105">
        <v>6.550217</v>
      </c>
      <c r="AU105">
        <v>70.474783000000002</v>
      </c>
      <c r="AV105">
        <v>29.412154999999998</v>
      </c>
      <c r="AW105">
        <v>12.283925999999999</v>
      </c>
      <c r="AX105">
        <v>21.750634000000002</v>
      </c>
      <c r="AY105">
        <v>7.0280680000000002</v>
      </c>
      <c r="AZ105">
        <v>0.36666199999999999</v>
      </c>
      <c r="BA105">
        <v>1.0497700000000001</v>
      </c>
      <c r="BB105">
        <v>-0.68310800000000005</v>
      </c>
      <c r="BC105">
        <v>0.58735499999999996</v>
      </c>
      <c r="BD105">
        <v>-2.2243840000000001</v>
      </c>
      <c r="BE105">
        <v>-1.643769</v>
      </c>
      <c r="BF105">
        <v>2.5976900000000001</v>
      </c>
      <c r="BG105">
        <v>30.915965</v>
      </c>
      <c r="BH105">
        <v>14.571365</v>
      </c>
      <c r="BI105">
        <v>22.281082000000001</v>
      </c>
      <c r="BJ105">
        <v>13.877490999999999</v>
      </c>
      <c r="BK105">
        <v>80.619977000000006</v>
      </c>
      <c r="BL105">
        <v>0.93937400000000004</v>
      </c>
      <c r="BM105">
        <v>8.6552000000000004E-2</v>
      </c>
      <c r="BN105">
        <v>0.105601</v>
      </c>
      <c r="BO105">
        <v>0.52588500000000005</v>
      </c>
      <c r="BP105">
        <v>82.277388999999999</v>
      </c>
      <c r="BQ105">
        <v>159.669051</v>
      </c>
      <c r="BR105">
        <v>2384.7280059999998</v>
      </c>
      <c r="BS105">
        <v>86.592554000000007</v>
      </c>
      <c r="BT105">
        <v>1149.067726</v>
      </c>
      <c r="BU105">
        <v>465.60184700000002</v>
      </c>
      <c r="BV105">
        <v>205.02365599999999</v>
      </c>
      <c r="BW105">
        <v>343.647627</v>
      </c>
      <c r="BX105">
        <v>134.79459600000001</v>
      </c>
    </row>
    <row r="106" spans="1:96" x14ac:dyDescent="0.35">
      <c r="A106" s="76">
        <v>41671</v>
      </c>
      <c r="U106">
        <v>3.5637530000000002</v>
      </c>
      <c r="W106">
        <v>0.30599399999999999</v>
      </c>
      <c r="Y106">
        <v>1.0363009999999999</v>
      </c>
      <c r="Z106">
        <v>1192.3640029999999</v>
      </c>
      <c r="AA106">
        <v>0.523976</v>
      </c>
      <c r="AB106">
        <v>43.296277000000003</v>
      </c>
      <c r="AC106">
        <v>0.210891</v>
      </c>
      <c r="AD106">
        <v>1149.067726</v>
      </c>
      <c r="AE106">
        <v>7.0985209999999999</v>
      </c>
      <c r="AF106">
        <v>465.60184700000002</v>
      </c>
      <c r="AG106">
        <v>0.85553299999999999</v>
      </c>
      <c r="AH106">
        <v>205.02365599999999</v>
      </c>
      <c r="AI106">
        <v>0.106124</v>
      </c>
      <c r="AJ106">
        <v>343.647627</v>
      </c>
      <c r="AK106">
        <v>0.22883300000000001</v>
      </c>
      <c r="AL106">
        <v>134.79459600000001</v>
      </c>
      <c r="AM106">
        <v>1.1712769999999999</v>
      </c>
      <c r="AN106">
        <v>0.26131799999999999</v>
      </c>
      <c r="AO106">
        <v>6.1531529999999997</v>
      </c>
      <c r="AP106">
        <v>0.47443000000000002</v>
      </c>
      <c r="AQ106">
        <v>11.929925000000001</v>
      </c>
      <c r="AR106">
        <v>1204.2939280000001</v>
      </c>
      <c r="AS106">
        <v>77.025000000000006</v>
      </c>
      <c r="AT106">
        <v>6.550217</v>
      </c>
      <c r="AU106">
        <v>70.474783000000002</v>
      </c>
      <c r="AV106">
        <v>29.412154999999998</v>
      </c>
      <c r="AW106">
        <v>12.283925999999999</v>
      </c>
      <c r="AX106">
        <v>21.750634000000002</v>
      </c>
      <c r="AY106">
        <v>7.0280680000000002</v>
      </c>
      <c r="AZ106">
        <v>0.36666199999999999</v>
      </c>
      <c r="BA106">
        <v>1.0497700000000001</v>
      </c>
      <c r="BB106">
        <v>-0.68310800000000005</v>
      </c>
      <c r="BC106">
        <v>0.58735499999999996</v>
      </c>
      <c r="BD106">
        <v>-2.2243840000000001</v>
      </c>
      <c r="BE106">
        <v>-1.643769</v>
      </c>
      <c r="BF106">
        <v>2.5976900000000001</v>
      </c>
      <c r="BG106">
        <v>25.938614999999999</v>
      </c>
      <c r="BH106">
        <v>12.225432</v>
      </c>
      <c r="BI106">
        <v>18.693913999999999</v>
      </c>
      <c r="BJ106">
        <v>11.643268000000001</v>
      </c>
      <c r="BK106">
        <v>67.656762999999998</v>
      </c>
      <c r="BL106">
        <v>0.73346199999999995</v>
      </c>
      <c r="BM106">
        <v>0.11100500000000001</v>
      </c>
      <c r="BN106">
        <v>2.5931129999999998</v>
      </c>
      <c r="BO106">
        <v>-1.157076</v>
      </c>
      <c r="BP106">
        <v>69.937265999999994</v>
      </c>
      <c r="BQ106">
        <v>147.32892799999999</v>
      </c>
      <c r="BR106">
        <v>2113.9299999999998</v>
      </c>
      <c r="BS106">
        <v>76.260000000000005</v>
      </c>
      <c r="BT106">
        <v>1018.835</v>
      </c>
      <c r="BU106">
        <v>410.83499999999998</v>
      </c>
      <c r="BV106">
        <v>183</v>
      </c>
      <c r="BW106">
        <v>311</v>
      </c>
      <c r="BX106">
        <v>114</v>
      </c>
      <c r="CO106">
        <v>1056.9649999999999</v>
      </c>
      <c r="CP106">
        <v>0</v>
      </c>
      <c r="CQ106">
        <v>38.130000000000003</v>
      </c>
      <c r="CR106">
        <v>0</v>
      </c>
    </row>
    <row r="107" spans="1:96" x14ac:dyDescent="0.35">
      <c r="A107" s="76">
        <v>41699</v>
      </c>
      <c r="U107">
        <v>3.8433570000000001</v>
      </c>
      <c r="W107">
        <v>0.51510299999999998</v>
      </c>
      <c r="Y107">
        <v>1.060527</v>
      </c>
      <c r="Z107">
        <v>1056.9649999999999</v>
      </c>
      <c r="AA107">
        <v>0.494508</v>
      </c>
      <c r="AB107">
        <v>38.130000000000003</v>
      </c>
      <c r="AC107">
        <v>0.17351</v>
      </c>
      <c r="AD107">
        <v>1018.835</v>
      </c>
      <c r="AE107">
        <v>9.6855890000000002</v>
      </c>
      <c r="AF107">
        <v>410.83499999999998</v>
      </c>
      <c r="AG107">
        <v>0.97259899999999999</v>
      </c>
      <c r="AH107">
        <v>183</v>
      </c>
      <c r="AI107">
        <v>0.159911</v>
      </c>
      <c r="AJ107">
        <v>311</v>
      </c>
      <c r="AK107">
        <v>0.271455</v>
      </c>
      <c r="AL107">
        <v>114</v>
      </c>
      <c r="AM107">
        <v>1.454636</v>
      </c>
      <c r="AN107">
        <v>0.23683499999999999</v>
      </c>
      <c r="AO107">
        <v>8.3796759999999999</v>
      </c>
      <c r="AP107">
        <v>0.74695199999999995</v>
      </c>
      <c r="AQ107">
        <v>15.176558999999999</v>
      </c>
      <c r="AR107">
        <v>1072.1415589999999</v>
      </c>
      <c r="AS107">
        <v>79.968270000000004</v>
      </c>
      <c r="AT107">
        <v>6.4008729999999998</v>
      </c>
      <c r="AU107">
        <v>73.567397</v>
      </c>
      <c r="AV107">
        <v>28.390350000000002</v>
      </c>
      <c r="AW107">
        <v>12.599921999999999</v>
      </c>
      <c r="AX107">
        <v>25.495032999999999</v>
      </c>
      <c r="AY107">
        <v>7.0820910000000001</v>
      </c>
      <c r="AZ107">
        <v>-2.8646090000000002</v>
      </c>
      <c r="BA107">
        <v>-0.34457599999999999</v>
      </c>
      <c r="BB107">
        <v>-2.520032</v>
      </c>
      <c r="BC107">
        <v>-1.3863179999999999</v>
      </c>
      <c r="BD107">
        <v>-2.727989</v>
      </c>
      <c r="BE107">
        <v>4.8574070000000003</v>
      </c>
      <c r="BF107">
        <v>-3.263131</v>
      </c>
      <c r="BG107">
        <v>27.336476999999999</v>
      </c>
      <c r="BH107">
        <v>11.511599</v>
      </c>
      <c r="BI107">
        <v>21.709219000000001</v>
      </c>
      <c r="BJ107">
        <v>15.367842</v>
      </c>
      <c r="BK107">
        <v>76.261807000000005</v>
      </c>
      <c r="BL107">
        <v>0.89632400000000001</v>
      </c>
      <c r="BM107">
        <v>-1.2329939999999999</v>
      </c>
      <c r="BN107">
        <v>3.0110730000000001</v>
      </c>
      <c r="BO107">
        <v>0.62537399999999999</v>
      </c>
      <c r="BP107">
        <v>79.561583999999996</v>
      </c>
      <c r="BQ107">
        <v>156.665246</v>
      </c>
      <c r="BR107">
        <v>1830.952628</v>
      </c>
      <c r="BS107">
        <v>65.591431999999998</v>
      </c>
      <c r="BT107">
        <v>882.68059700000003</v>
      </c>
      <c r="BU107">
        <v>357.94912699999998</v>
      </c>
      <c r="BV107">
        <v>161.85330300000001</v>
      </c>
      <c r="BW107">
        <v>267.318017</v>
      </c>
      <c r="BX107">
        <v>95.560151000000005</v>
      </c>
    </row>
    <row r="108" spans="1:96" x14ac:dyDescent="0.35">
      <c r="A108" s="76">
        <v>41730</v>
      </c>
      <c r="U108">
        <v>4.2476419999999999</v>
      </c>
      <c r="W108">
        <v>0.35932399999999998</v>
      </c>
      <c r="Y108">
        <v>1.060527</v>
      </c>
      <c r="Z108">
        <v>915.476314</v>
      </c>
      <c r="AA108">
        <v>0.494508</v>
      </c>
      <c r="AB108">
        <v>32.795715999999999</v>
      </c>
      <c r="AC108">
        <v>0.17351</v>
      </c>
      <c r="AD108">
        <v>882.68059700000003</v>
      </c>
      <c r="AE108">
        <v>11.502481</v>
      </c>
      <c r="AF108">
        <v>357.94912699999998</v>
      </c>
      <c r="AG108">
        <v>1.0904259999999999</v>
      </c>
      <c r="AH108">
        <v>161.85330300000001</v>
      </c>
      <c r="AI108">
        <v>0.13739199999999999</v>
      </c>
      <c r="AJ108">
        <v>267.318017</v>
      </c>
      <c r="AK108">
        <v>0.271455</v>
      </c>
      <c r="AL108">
        <v>95.560151000000005</v>
      </c>
      <c r="AM108">
        <v>1.7117560000000001</v>
      </c>
      <c r="AN108">
        <v>0.278698</v>
      </c>
      <c r="AO108">
        <v>9.8608619999999991</v>
      </c>
      <c r="AP108">
        <v>0.87898299999999996</v>
      </c>
      <c r="AQ108">
        <v>17.337264999999999</v>
      </c>
      <c r="AR108">
        <v>932.81357800000001</v>
      </c>
      <c r="AS108">
        <v>79.968270000000004</v>
      </c>
      <c r="AT108">
        <v>6.4008729999999998</v>
      </c>
      <c r="AU108">
        <v>73.567397</v>
      </c>
      <c r="AV108">
        <v>28.390350000000002</v>
      </c>
      <c r="AW108">
        <v>12.599921999999999</v>
      </c>
      <c r="AX108">
        <v>25.495032999999999</v>
      </c>
      <c r="AY108">
        <v>7.0820910000000001</v>
      </c>
      <c r="AZ108">
        <v>-2.8646090000000002</v>
      </c>
      <c r="BA108">
        <v>-0.34457599999999999</v>
      </c>
      <c r="BB108">
        <v>-2.520032</v>
      </c>
      <c r="BC108">
        <v>-1.3863179999999999</v>
      </c>
      <c r="BD108">
        <v>-2.727989</v>
      </c>
      <c r="BE108">
        <v>4.8574070000000003</v>
      </c>
      <c r="BF108">
        <v>-3.263131</v>
      </c>
      <c r="BG108">
        <v>36.560650000000003</v>
      </c>
      <c r="BH108">
        <v>15.395968999999999</v>
      </c>
      <c r="BI108">
        <v>29.034580999999999</v>
      </c>
      <c r="BJ108">
        <v>20.553426999999999</v>
      </c>
      <c r="BK108">
        <v>100.619022</v>
      </c>
      <c r="BL108">
        <v>1.0612459999999999</v>
      </c>
      <c r="BM108">
        <v>-0.13564100000000001</v>
      </c>
      <c r="BN108">
        <v>4.182499</v>
      </c>
      <c r="BO108">
        <v>-0.85714199999999996</v>
      </c>
      <c r="BP108">
        <v>104.869983</v>
      </c>
      <c r="BQ108">
        <v>181.973645</v>
      </c>
      <c r="BR108">
        <v>1501.6798659999999</v>
      </c>
      <c r="BS108">
        <v>56.042057999999997</v>
      </c>
      <c r="BT108">
        <v>722.81890499999997</v>
      </c>
      <c r="BU108">
        <v>296.09620100000001</v>
      </c>
      <c r="BV108">
        <v>136.86409900000001</v>
      </c>
      <c r="BW108">
        <v>217.79185799999999</v>
      </c>
      <c r="BX108">
        <v>72.066747000000007</v>
      </c>
    </row>
    <row r="109" spans="1:96" x14ac:dyDescent="0.35">
      <c r="A109" s="76">
        <v>41760</v>
      </c>
      <c r="U109">
        <v>2.4604219999999999</v>
      </c>
      <c r="W109">
        <v>0.93549400000000005</v>
      </c>
      <c r="Y109">
        <v>1.060527</v>
      </c>
      <c r="Z109">
        <v>750.83993299999997</v>
      </c>
      <c r="AA109">
        <v>0.494508</v>
      </c>
      <c r="AB109">
        <v>28.021028999999999</v>
      </c>
      <c r="AC109">
        <v>0.17351</v>
      </c>
      <c r="AD109">
        <v>722.81890499999997</v>
      </c>
      <c r="AE109">
        <v>9.6803830000000008</v>
      </c>
      <c r="AF109">
        <v>296.09620100000001</v>
      </c>
      <c r="AG109">
        <v>1.0554140000000001</v>
      </c>
      <c r="AH109">
        <v>136.86409900000001</v>
      </c>
      <c r="AI109">
        <v>0.102423</v>
      </c>
      <c r="AJ109">
        <v>217.79185799999999</v>
      </c>
      <c r="AK109">
        <v>0.271455</v>
      </c>
      <c r="AL109">
        <v>72.066747000000007</v>
      </c>
      <c r="AM109">
        <v>1.457341</v>
      </c>
      <c r="AN109">
        <v>0.23727599999999999</v>
      </c>
      <c r="AO109">
        <v>8.3952620000000007</v>
      </c>
      <c r="AP109">
        <v>0.74834199999999995</v>
      </c>
      <c r="AQ109">
        <v>14.234135999999999</v>
      </c>
      <c r="AR109">
        <v>765.07406900000001</v>
      </c>
      <c r="AS109">
        <v>79.968270000000004</v>
      </c>
      <c r="AT109">
        <v>6.4008729999999998</v>
      </c>
      <c r="AU109">
        <v>73.567397</v>
      </c>
      <c r="AV109">
        <v>28.390350000000002</v>
      </c>
      <c r="AW109">
        <v>12.599921999999999</v>
      </c>
      <c r="AX109">
        <v>25.495032999999999</v>
      </c>
      <c r="AY109">
        <v>7.0820910000000001</v>
      </c>
      <c r="AZ109">
        <v>-2.8646090000000002</v>
      </c>
      <c r="BA109">
        <v>-0.34457599999999999</v>
      </c>
      <c r="BB109">
        <v>-2.520032</v>
      </c>
      <c r="BC109">
        <v>-1.3863179999999999</v>
      </c>
      <c r="BD109">
        <v>-2.727989</v>
      </c>
      <c r="BE109">
        <v>4.8574070000000003</v>
      </c>
      <c r="BF109">
        <v>-3.263131</v>
      </c>
      <c r="BG109">
        <v>33.790511000000002</v>
      </c>
      <c r="BH109">
        <v>14.229442000000001</v>
      </c>
      <c r="BI109">
        <v>26.834679000000001</v>
      </c>
      <c r="BJ109">
        <v>18.996127999999999</v>
      </c>
      <c r="BK109">
        <v>93.547954000000004</v>
      </c>
      <c r="BL109">
        <v>1.059769</v>
      </c>
      <c r="BM109">
        <v>-0.75696300000000005</v>
      </c>
      <c r="BN109">
        <v>4.1019560000000004</v>
      </c>
      <c r="BO109">
        <v>-0.26530900000000002</v>
      </c>
      <c r="BP109">
        <v>97.687408000000005</v>
      </c>
      <c r="BQ109">
        <v>174.79106899999999</v>
      </c>
      <c r="BR109">
        <v>1180.566</v>
      </c>
      <c r="BS109">
        <v>43.048000000000002</v>
      </c>
      <c r="BT109">
        <v>568.75900000000001</v>
      </c>
      <c r="BU109">
        <v>236.75899999999999</v>
      </c>
      <c r="BV109">
        <v>113</v>
      </c>
      <c r="BW109">
        <v>169</v>
      </c>
      <c r="BX109">
        <v>50</v>
      </c>
      <c r="CO109">
        <v>590.28300000000002</v>
      </c>
      <c r="CP109">
        <v>0</v>
      </c>
      <c r="CQ109">
        <v>21.524000000000001</v>
      </c>
    </row>
    <row r="110" spans="1:96" x14ac:dyDescent="0.35">
      <c r="A110" s="76">
        <v>41791</v>
      </c>
      <c r="B110">
        <v>42.408999999999999</v>
      </c>
      <c r="C110">
        <v>30093.587101000001</v>
      </c>
      <c r="D110">
        <v>8869.8087820000001</v>
      </c>
      <c r="E110">
        <v>389.91503799999998</v>
      </c>
      <c r="F110">
        <v>3055.6890800000001</v>
      </c>
      <c r="G110">
        <v>42451.409</v>
      </c>
      <c r="H110">
        <v>21852.341226</v>
      </c>
      <c r="I110">
        <v>328.90718500000003</v>
      </c>
      <c r="J110">
        <v>7214.2835699999996</v>
      </c>
      <c r="K110">
        <v>32.298999999999999</v>
      </c>
      <c r="L110">
        <v>2903.4680189999999</v>
      </c>
      <c r="M110">
        <v>32331.298999999999</v>
      </c>
      <c r="N110">
        <v>-0.23839299999999999</v>
      </c>
      <c r="O110">
        <v>738.65</v>
      </c>
      <c r="P110">
        <v>11.545999999999999</v>
      </c>
      <c r="Q110">
        <v>454.53100000000001</v>
      </c>
      <c r="R110">
        <v>172.489</v>
      </c>
      <c r="S110">
        <v>-0.23839299999999999</v>
      </c>
      <c r="T110">
        <v>1377.2159999999999</v>
      </c>
      <c r="U110">
        <v>2.6354820000000001</v>
      </c>
      <c r="V110">
        <v>184.035</v>
      </c>
      <c r="W110">
        <v>0.87039599999999995</v>
      </c>
      <c r="X110">
        <v>1377.2159999999999</v>
      </c>
      <c r="Y110">
        <v>1.0807799999999999</v>
      </c>
      <c r="Z110">
        <v>590.28300000000002</v>
      </c>
      <c r="AA110">
        <v>0.45160600000000001</v>
      </c>
      <c r="AB110">
        <v>21.524000000000001</v>
      </c>
      <c r="AC110">
        <v>0.225578</v>
      </c>
      <c r="AD110">
        <v>568.75900000000001</v>
      </c>
      <c r="AE110">
        <v>9.2580109999999998</v>
      </c>
      <c r="AF110">
        <v>236.75899999999999</v>
      </c>
      <c r="AG110">
        <v>0.98764799999999997</v>
      </c>
      <c r="AH110">
        <v>113</v>
      </c>
      <c r="AI110">
        <v>0.136209</v>
      </c>
      <c r="AJ110">
        <v>169</v>
      </c>
      <c r="AK110">
        <v>0.242035</v>
      </c>
      <c r="AL110">
        <v>50</v>
      </c>
      <c r="AM110">
        <v>1.0496019999999999</v>
      </c>
      <c r="AN110">
        <v>0.34709899999999999</v>
      </c>
      <c r="AO110">
        <v>8.0901770000000006</v>
      </c>
      <c r="AP110">
        <v>0.89498999999999995</v>
      </c>
      <c r="AQ110">
        <v>13.887746</v>
      </c>
      <c r="AR110">
        <v>1981.3867459999999</v>
      </c>
      <c r="AS110">
        <v>79.639332999999993</v>
      </c>
      <c r="AT110">
        <v>4.7063329999999999</v>
      </c>
      <c r="AU110">
        <v>74.933000000000007</v>
      </c>
      <c r="AV110">
        <v>33.267752999999999</v>
      </c>
      <c r="AW110">
        <v>13.59186</v>
      </c>
      <c r="AX110">
        <v>21.238667</v>
      </c>
      <c r="AY110">
        <v>6.8347199999999999</v>
      </c>
      <c r="AZ110">
        <v>87.370965999999996</v>
      </c>
      <c r="BA110">
        <v>2.8575400000000002</v>
      </c>
      <c r="BB110">
        <v>84.513424999999998</v>
      </c>
      <c r="BC110">
        <v>26.438531000000001</v>
      </c>
      <c r="BD110">
        <v>43.532569000000002</v>
      </c>
      <c r="BE110">
        <v>13.035541</v>
      </c>
      <c r="BF110">
        <v>1.5067839999999999</v>
      </c>
      <c r="BG110">
        <v>26.792134999999998</v>
      </c>
      <c r="BH110">
        <v>14.687255</v>
      </c>
      <c r="BI110">
        <v>23.047692000000001</v>
      </c>
      <c r="BJ110">
        <v>11.911201999999999</v>
      </c>
      <c r="BK110">
        <v>75.226737</v>
      </c>
      <c r="BL110">
        <v>0.866537</v>
      </c>
      <c r="BM110">
        <v>0.34501199999999999</v>
      </c>
      <c r="BN110">
        <v>2.6859280000000001</v>
      </c>
      <c r="BO110">
        <v>0.58463399999999999</v>
      </c>
      <c r="BP110">
        <v>79.708847000000006</v>
      </c>
      <c r="BQ110">
        <v>246.71914599999999</v>
      </c>
      <c r="BR110">
        <v>3469.3352</v>
      </c>
      <c r="BS110">
        <v>28.390884</v>
      </c>
      <c r="BT110">
        <v>1720.472158</v>
      </c>
      <c r="BU110">
        <v>889.96018200000003</v>
      </c>
      <c r="BV110">
        <v>496.06641500000001</v>
      </c>
      <c r="BW110">
        <v>119.768277</v>
      </c>
      <c r="BX110">
        <v>214.67728299999999</v>
      </c>
    </row>
    <row r="111" spans="1:96" x14ac:dyDescent="0.35">
      <c r="A111" s="76">
        <v>41821</v>
      </c>
      <c r="U111">
        <v>3.134007</v>
      </c>
      <c r="W111">
        <v>0.87149699999999997</v>
      </c>
      <c r="Y111">
        <v>1.0807799999999999</v>
      </c>
      <c r="Z111">
        <v>1734.6676</v>
      </c>
      <c r="AA111">
        <v>0.45160600000000001</v>
      </c>
      <c r="AB111">
        <v>14.195442</v>
      </c>
      <c r="AC111">
        <v>0.225578</v>
      </c>
      <c r="AD111">
        <v>1720.472158</v>
      </c>
      <c r="AE111">
        <v>11.901852999999999</v>
      </c>
      <c r="AF111">
        <v>889.96018200000003</v>
      </c>
      <c r="AG111">
        <v>1.2047410000000001</v>
      </c>
      <c r="AH111">
        <v>496.06641500000001</v>
      </c>
      <c r="AI111">
        <v>7.4714000000000003E-2</v>
      </c>
      <c r="AJ111">
        <v>119.768277</v>
      </c>
      <c r="AK111">
        <v>0.242035</v>
      </c>
      <c r="AL111">
        <v>214.67728299999999</v>
      </c>
      <c r="AM111">
        <v>1.332624</v>
      </c>
      <c r="AN111">
        <v>0.44069399999999997</v>
      </c>
      <c r="AO111">
        <v>10.27167</v>
      </c>
      <c r="AP111">
        <v>1.1363209999999999</v>
      </c>
      <c r="AQ111">
        <v>17.186813000000001</v>
      </c>
      <c r="AR111">
        <v>1751.854413</v>
      </c>
      <c r="AS111">
        <v>79.639332999999993</v>
      </c>
      <c r="AT111">
        <v>4.7063329999999999</v>
      </c>
      <c r="AU111">
        <v>74.933000000000007</v>
      </c>
      <c r="AV111">
        <v>33.267752999999999</v>
      </c>
      <c r="AW111">
        <v>13.59186</v>
      </c>
      <c r="AX111">
        <v>21.238667</v>
      </c>
      <c r="AY111">
        <v>6.8347199999999999</v>
      </c>
      <c r="AZ111">
        <v>87.370965999999996</v>
      </c>
      <c r="BA111">
        <v>2.8575400000000002</v>
      </c>
      <c r="BB111">
        <v>84.513424999999998</v>
      </c>
      <c r="BC111">
        <v>26.438531000000001</v>
      </c>
      <c r="BD111">
        <v>43.532569000000002</v>
      </c>
      <c r="BE111">
        <v>13.035541</v>
      </c>
      <c r="BF111">
        <v>1.5067839999999999</v>
      </c>
      <c r="BG111">
        <v>26.071456999999999</v>
      </c>
      <c r="BH111">
        <v>14.292184000000001</v>
      </c>
      <c r="BI111">
        <v>22.427734999999998</v>
      </c>
      <c r="BJ111">
        <v>11.590804</v>
      </c>
      <c r="BK111">
        <v>73.415419</v>
      </c>
      <c r="BL111">
        <v>1.1803170000000001</v>
      </c>
      <c r="BM111">
        <v>-0.21355499999999999</v>
      </c>
      <c r="BN111">
        <v>0.278113</v>
      </c>
      <c r="BO111">
        <v>0.57228299999999999</v>
      </c>
      <c r="BP111">
        <v>75.232577000000006</v>
      </c>
      <c r="BQ111">
        <v>242.242876</v>
      </c>
      <c r="BR111">
        <v>3019.223074</v>
      </c>
      <c r="BS111">
        <v>19.573352</v>
      </c>
      <c r="BT111">
        <v>1499.8248599999999</v>
      </c>
      <c r="BU111">
        <v>805.51506500000005</v>
      </c>
      <c r="BV111">
        <v>425.09049499999998</v>
      </c>
      <c r="BW111">
        <v>73.338004999999995</v>
      </c>
      <c r="BX111">
        <v>195.88129499999999</v>
      </c>
    </row>
    <row r="112" spans="1:96" x14ac:dyDescent="0.35">
      <c r="A112" s="76">
        <v>41852</v>
      </c>
      <c r="G112">
        <v>13039.432000000001</v>
      </c>
      <c r="M112">
        <v>12754.085999999999</v>
      </c>
      <c r="S112">
        <v>-2.1883E-2</v>
      </c>
      <c r="T112">
        <v>595.03800000000001</v>
      </c>
      <c r="U112">
        <v>3.4128790000000002</v>
      </c>
      <c r="V112">
        <v>39.494999999999997</v>
      </c>
      <c r="W112">
        <v>0.61816899999999997</v>
      </c>
      <c r="X112">
        <v>649.09400000000005</v>
      </c>
      <c r="Y112">
        <v>1.0807799999999999</v>
      </c>
      <c r="Z112">
        <v>1509.611537</v>
      </c>
      <c r="AA112">
        <v>0.45160600000000001</v>
      </c>
      <c r="AB112">
        <v>9.7866759999999999</v>
      </c>
      <c r="AC112">
        <v>0.225578</v>
      </c>
      <c r="AD112">
        <v>1499.8248599999999</v>
      </c>
      <c r="AE112">
        <v>7.0808479999999996</v>
      </c>
      <c r="AF112">
        <v>805.51506500000005</v>
      </c>
      <c r="AG112">
        <v>1.141184</v>
      </c>
      <c r="AH112">
        <v>425.09049499999998</v>
      </c>
      <c r="AI112">
        <v>0.83980699999999997</v>
      </c>
      <c r="AJ112">
        <v>73.338004999999995</v>
      </c>
      <c r="AK112">
        <v>0.242035</v>
      </c>
      <c r="AL112">
        <v>195.88129499999999</v>
      </c>
      <c r="AM112">
        <v>0.91614700000000004</v>
      </c>
      <c r="AN112">
        <v>0.30296600000000001</v>
      </c>
      <c r="AO112">
        <v>7.0615309999999996</v>
      </c>
      <c r="AP112">
        <v>0.78119400000000006</v>
      </c>
      <c r="AQ112">
        <v>13.092886999999999</v>
      </c>
      <c r="AR112">
        <v>2171.7984230000002</v>
      </c>
      <c r="AS112">
        <v>79.639332999999993</v>
      </c>
      <c r="AT112">
        <v>4.7063329999999999</v>
      </c>
      <c r="AU112">
        <v>74.933000000000007</v>
      </c>
      <c r="AV112">
        <v>33.267752999999999</v>
      </c>
      <c r="AW112">
        <v>13.59186</v>
      </c>
      <c r="AX112">
        <v>21.238667</v>
      </c>
      <c r="AY112">
        <v>6.8347199999999999</v>
      </c>
      <c r="AZ112">
        <v>87.370965999999996</v>
      </c>
      <c r="BA112">
        <v>2.8575400000000002</v>
      </c>
      <c r="BB112">
        <v>84.513424999999998</v>
      </c>
      <c r="BC112">
        <v>26.438531000000001</v>
      </c>
      <c r="BD112">
        <v>43.532569000000002</v>
      </c>
      <c r="BE112">
        <v>13.035541</v>
      </c>
      <c r="BF112">
        <v>1.5067839999999999</v>
      </c>
      <c r="BG112">
        <v>33.325927999999998</v>
      </c>
      <c r="BH112">
        <v>18.269033</v>
      </c>
      <c r="BI112">
        <v>28.668327999999999</v>
      </c>
      <c r="BJ112">
        <v>14.815985</v>
      </c>
      <c r="BK112">
        <v>93.878609999999995</v>
      </c>
      <c r="BL112">
        <v>0.98299800000000004</v>
      </c>
      <c r="BM112">
        <v>0.217666</v>
      </c>
      <c r="BN112">
        <v>1.1646650000000001</v>
      </c>
      <c r="BO112">
        <v>1.3241860000000001</v>
      </c>
      <c r="BP112">
        <v>97.568123999999997</v>
      </c>
      <c r="BQ112">
        <v>264.57842299999999</v>
      </c>
      <c r="BR112">
        <v>3814.44</v>
      </c>
      <c r="BS112">
        <v>115.642</v>
      </c>
      <c r="BT112">
        <v>1849.3989999999999</v>
      </c>
      <c r="BU112">
        <v>713.399</v>
      </c>
      <c r="BV112">
        <v>350</v>
      </c>
      <c r="BW112">
        <v>573</v>
      </c>
      <c r="BX112">
        <v>213</v>
      </c>
      <c r="BY112">
        <v>13.025</v>
      </c>
      <c r="BZ112">
        <v>12249.396841</v>
      </c>
      <c r="CA112">
        <v>140.50101100000001</v>
      </c>
      <c r="CB112">
        <v>635.10214800000006</v>
      </c>
      <c r="CC112">
        <v>1.407</v>
      </c>
      <c r="CD112">
        <v>12.74</v>
      </c>
      <c r="CE112">
        <v>11992.482856000001</v>
      </c>
      <c r="CF112">
        <v>134.12948600000001</v>
      </c>
      <c r="CG112">
        <v>613.38765799999999</v>
      </c>
      <c r="CH112">
        <v>1.3460000000000001</v>
      </c>
      <c r="CI112">
        <v>-2.1881000000000001E-2</v>
      </c>
      <c r="CJ112">
        <v>-4.3354999999999998E-2</v>
      </c>
      <c r="CK112">
        <v>555.54300000000001</v>
      </c>
      <c r="CL112">
        <v>8.9429999999999996</v>
      </c>
      <c r="CM112">
        <v>30.552</v>
      </c>
      <c r="CN112">
        <v>54.055999999999997</v>
      </c>
      <c r="CO112">
        <v>1907.22</v>
      </c>
      <c r="CP112">
        <v>0</v>
      </c>
      <c r="CQ112">
        <v>57.820999999999998</v>
      </c>
    </row>
    <row r="113" spans="1:96" x14ac:dyDescent="0.35">
      <c r="A113" s="76">
        <v>41883</v>
      </c>
      <c r="U113">
        <v>1.6271150000000001</v>
      </c>
      <c r="W113">
        <v>0.88719800000000004</v>
      </c>
      <c r="Y113">
        <v>1.040127</v>
      </c>
      <c r="Z113">
        <v>1907.22</v>
      </c>
      <c r="AA113">
        <v>0.47728100000000001</v>
      </c>
      <c r="AB113">
        <v>57.820999999999998</v>
      </c>
      <c r="AC113">
        <v>0.18840899999999999</v>
      </c>
      <c r="AD113">
        <v>1849.3989999999999</v>
      </c>
      <c r="AE113">
        <v>7.3456799999999998</v>
      </c>
      <c r="AF113">
        <v>713.399</v>
      </c>
      <c r="AG113">
        <v>1.127472</v>
      </c>
      <c r="AH113">
        <v>350</v>
      </c>
      <c r="AI113">
        <v>7.9216999999999996E-2</v>
      </c>
      <c r="AJ113">
        <v>573</v>
      </c>
      <c r="AK113">
        <v>0.29418300000000003</v>
      </c>
      <c r="AL113">
        <v>213</v>
      </c>
      <c r="AM113">
        <v>1.3804860000000001</v>
      </c>
      <c r="AN113">
        <v>0.39427400000000001</v>
      </c>
      <c r="AO113">
        <v>5.8693280000000003</v>
      </c>
      <c r="AP113">
        <v>0.90827999999999998</v>
      </c>
      <c r="AQ113">
        <v>11.066682</v>
      </c>
      <c r="AR113">
        <v>1918.2866819999999</v>
      </c>
      <c r="AS113">
        <v>82.728999999999999</v>
      </c>
      <c r="AT113">
        <v>6.6890000000000001</v>
      </c>
      <c r="AU113">
        <v>76.040000000000006</v>
      </c>
      <c r="AV113">
        <v>31.830625999999999</v>
      </c>
      <c r="AW113">
        <v>14.054919999999999</v>
      </c>
      <c r="AX113">
        <v>22.765999999999998</v>
      </c>
      <c r="AY113">
        <v>7.3884540000000003</v>
      </c>
      <c r="AZ113">
        <v>-14.594386</v>
      </c>
      <c r="BA113">
        <v>-1.7235659999999999</v>
      </c>
      <c r="BB113">
        <v>-12.87082</v>
      </c>
      <c r="BC113">
        <v>-7.0951599999999999</v>
      </c>
      <c r="BD113">
        <v>-1.3941589999999999</v>
      </c>
      <c r="BE113">
        <v>-4.4439989999999998</v>
      </c>
      <c r="BF113">
        <v>6.2496999999999997E-2</v>
      </c>
      <c r="BG113">
        <v>30.658175</v>
      </c>
      <c r="BH113">
        <v>13.812511000000001</v>
      </c>
      <c r="BI113">
        <v>34.344622999999999</v>
      </c>
      <c r="BJ113">
        <v>18.245581000000001</v>
      </c>
      <c r="BK113">
        <v>95.575103999999996</v>
      </c>
      <c r="BL113">
        <v>1.227271</v>
      </c>
      <c r="BM113">
        <v>0.25851600000000002</v>
      </c>
      <c r="BN113">
        <v>2.2547769999999998</v>
      </c>
      <c r="BO113">
        <v>0.47415099999999999</v>
      </c>
      <c r="BP113">
        <v>99.789817999999997</v>
      </c>
      <c r="BQ113">
        <v>167.924432</v>
      </c>
      <c r="BR113">
        <v>3500.7244999999998</v>
      </c>
      <c r="BS113">
        <v>105.281902</v>
      </c>
      <c r="BT113">
        <v>1697.721299</v>
      </c>
      <c r="BU113">
        <v>659.38584400000002</v>
      </c>
      <c r="BV113">
        <v>323.92100199999999</v>
      </c>
      <c r="BW113">
        <v>526.20270400000004</v>
      </c>
      <c r="BX113">
        <v>188.211749</v>
      </c>
    </row>
    <row r="114" spans="1:96" x14ac:dyDescent="0.35">
      <c r="A114" s="76">
        <v>41913</v>
      </c>
      <c r="U114">
        <v>3.935317</v>
      </c>
      <c r="W114">
        <v>0.47328700000000001</v>
      </c>
      <c r="Y114">
        <v>1.040127</v>
      </c>
      <c r="Z114">
        <v>1750.3622499999999</v>
      </c>
      <c r="AA114">
        <v>0.47728100000000001</v>
      </c>
      <c r="AB114">
        <v>52.640951000000001</v>
      </c>
      <c r="AC114">
        <v>0.18840899999999999</v>
      </c>
      <c r="AD114">
        <v>1697.721299</v>
      </c>
      <c r="AE114">
        <v>6.8972699999999998</v>
      </c>
      <c r="AF114">
        <v>659.38584400000002</v>
      </c>
      <c r="AG114">
        <v>1.2392270000000001</v>
      </c>
      <c r="AH114">
        <v>323.92100199999999</v>
      </c>
      <c r="AI114">
        <v>0.216109</v>
      </c>
      <c r="AJ114">
        <v>526.20270400000004</v>
      </c>
      <c r="AK114">
        <v>0.29418300000000003</v>
      </c>
      <c r="AL114">
        <v>188.211749</v>
      </c>
      <c r="AM114">
        <v>1.348241</v>
      </c>
      <c r="AN114">
        <v>0.38506499999999999</v>
      </c>
      <c r="AO114">
        <v>5.7322350000000002</v>
      </c>
      <c r="AP114">
        <v>0.88706499999999999</v>
      </c>
      <c r="AQ114">
        <v>12.76121</v>
      </c>
      <c r="AR114">
        <v>1763.12346</v>
      </c>
      <c r="AS114">
        <v>82.728999999999999</v>
      </c>
      <c r="AT114">
        <v>6.6890000000000001</v>
      </c>
      <c r="AU114">
        <v>76.040000000000006</v>
      </c>
      <c r="AV114">
        <v>31.830625999999999</v>
      </c>
      <c r="AW114">
        <v>14.054919999999999</v>
      </c>
      <c r="AX114">
        <v>22.765999999999998</v>
      </c>
      <c r="AY114">
        <v>7.3884540000000003</v>
      </c>
      <c r="AZ114">
        <v>-14.594386</v>
      </c>
      <c r="BA114">
        <v>-1.7235659999999999</v>
      </c>
      <c r="BB114">
        <v>-12.87082</v>
      </c>
      <c r="BC114">
        <v>-7.0951599999999999</v>
      </c>
      <c r="BD114">
        <v>-1.3941589999999999</v>
      </c>
      <c r="BE114">
        <v>-4.4439989999999998</v>
      </c>
      <c r="BF114">
        <v>6.2496999999999997E-2</v>
      </c>
      <c r="BG114">
        <v>17.644873</v>
      </c>
      <c r="BH114">
        <v>7.9495930000000001</v>
      </c>
      <c r="BI114">
        <v>19.766555</v>
      </c>
      <c r="BJ114">
        <v>10.500983</v>
      </c>
      <c r="BK114">
        <v>54.622450000000001</v>
      </c>
      <c r="BL114">
        <v>1.097804</v>
      </c>
      <c r="BM114">
        <v>0.14175099999999999</v>
      </c>
      <c r="BN114">
        <v>3.9713690000000001</v>
      </c>
      <c r="BO114">
        <v>0.31356600000000001</v>
      </c>
      <c r="BP114">
        <v>60.146940000000001</v>
      </c>
      <c r="BQ114">
        <v>128.281554</v>
      </c>
      <c r="BR114">
        <v>3269.6838120000002</v>
      </c>
      <c r="BS114">
        <v>95.598370000000003</v>
      </c>
      <c r="BT114">
        <v>1587.0427199999999</v>
      </c>
      <c r="BU114">
        <v>618.353746</v>
      </c>
      <c r="BV114">
        <v>303.69571200000001</v>
      </c>
      <c r="BW114">
        <v>493.84638200000001</v>
      </c>
      <c r="BX114">
        <v>171.14688000000001</v>
      </c>
    </row>
    <row r="115" spans="1:96" x14ac:dyDescent="0.35">
      <c r="A115" s="76">
        <v>41944</v>
      </c>
      <c r="U115">
        <v>4.3396730000000003</v>
      </c>
      <c r="W115">
        <v>0.29318699999999998</v>
      </c>
      <c r="Y115">
        <v>1.040127</v>
      </c>
      <c r="Z115">
        <v>1634.8419060000001</v>
      </c>
      <c r="AA115">
        <v>0.47728100000000001</v>
      </c>
      <c r="AB115">
        <v>47.799185000000001</v>
      </c>
      <c r="AC115">
        <v>0.18840899999999999</v>
      </c>
      <c r="AD115">
        <v>1587.0427199999999</v>
      </c>
      <c r="AE115">
        <v>4.8769479999999996</v>
      </c>
      <c r="AF115">
        <v>618.353746</v>
      </c>
      <c r="AG115">
        <v>1.137286</v>
      </c>
      <c r="AH115">
        <v>303.69571200000001</v>
      </c>
      <c r="AI115">
        <v>7.5921000000000002E-2</v>
      </c>
      <c r="AJ115">
        <v>493.84638200000001</v>
      </c>
      <c r="AK115">
        <v>0.29418300000000003</v>
      </c>
      <c r="AL115">
        <v>171.14688000000001</v>
      </c>
      <c r="AM115">
        <v>0.983047</v>
      </c>
      <c r="AN115">
        <v>0.28076299999999998</v>
      </c>
      <c r="AO115">
        <v>4.1795580000000001</v>
      </c>
      <c r="AP115">
        <v>0.64678800000000003</v>
      </c>
      <c r="AQ115">
        <v>10.723015999999999</v>
      </c>
      <c r="AR115">
        <v>1645.5649209999999</v>
      </c>
      <c r="AS115">
        <v>82.728999999999999</v>
      </c>
      <c r="AT115">
        <v>6.6890000000000001</v>
      </c>
      <c r="AU115">
        <v>76.040000000000006</v>
      </c>
      <c r="AV115">
        <v>31.830625999999999</v>
      </c>
      <c r="AW115">
        <v>14.054919999999999</v>
      </c>
      <c r="AX115">
        <v>22.765999999999998</v>
      </c>
      <c r="AY115">
        <v>7.3884540000000003</v>
      </c>
      <c r="AZ115">
        <v>-14.594386</v>
      </c>
      <c r="BA115">
        <v>-1.7235659999999999</v>
      </c>
      <c r="BB115">
        <v>-12.87082</v>
      </c>
      <c r="BC115">
        <v>-7.0951599999999999</v>
      </c>
      <c r="BD115">
        <v>-1.3941589999999999</v>
      </c>
      <c r="BE115">
        <v>-4.4439989999999998</v>
      </c>
      <c r="BF115">
        <v>6.2496999999999997E-2</v>
      </c>
      <c r="BG115">
        <v>14.018326</v>
      </c>
      <c r="BH115">
        <v>6.315715</v>
      </c>
      <c r="BI115">
        <v>15.703939</v>
      </c>
      <c r="BJ115">
        <v>8.3427179999999996</v>
      </c>
      <c r="BK115">
        <v>42.912452999999999</v>
      </c>
      <c r="BL115">
        <v>1.3500509999999999</v>
      </c>
      <c r="BM115">
        <v>0.11819300000000001</v>
      </c>
      <c r="BN115">
        <v>2.7856130000000001</v>
      </c>
      <c r="BO115">
        <v>0.63399700000000003</v>
      </c>
      <c r="BP115">
        <v>47.800306999999997</v>
      </c>
      <c r="BQ115">
        <v>115.934921</v>
      </c>
      <c r="BR115">
        <v>3059.26</v>
      </c>
      <c r="BS115">
        <v>88.093999999999994</v>
      </c>
      <c r="BT115">
        <v>1485.5830000000001</v>
      </c>
      <c r="BU115">
        <v>580.58299999999997</v>
      </c>
      <c r="BV115">
        <v>285</v>
      </c>
      <c r="BW115">
        <v>464</v>
      </c>
      <c r="BX115">
        <v>156</v>
      </c>
      <c r="CO115">
        <v>1529.63</v>
      </c>
      <c r="CP115">
        <v>0</v>
      </c>
      <c r="CQ115">
        <v>44.046999999999997</v>
      </c>
      <c r="CR115">
        <v>0</v>
      </c>
    </row>
    <row r="116" spans="1:96" x14ac:dyDescent="0.35">
      <c r="A116" s="76">
        <v>41974</v>
      </c>
      <c r="U116">
        <v>3.6843680000000001</v>
      </c>
      <c r="W116">
        <v>0.57934099999999999</v>
      </c>
      <c r="Y116">
        <v>1.1271520000000002</v>
      </c>
      <c r="Z116">
        <v>1529.63</v>
      </c>
      <c r="AA116">
        <v>0.35486699999999999</v>
      </c>
      <c r="AB116">
        <v>44.046999999999997</v>
      </c>
      <c r="AC116">
        <v>0.18137</v>
      </c>
      <c r="AD116">
        <v>1485.5830000000001</v>
      </c>
      <c r="AE116">
        <v>6.0901490000000003</v>
      </c>
      <c r="AF116">
        <v>580.58299999999997</v>
      </c>
      <c r="AG116">
        <v>1.2034229999999999</v>
      </c>
      <c r="AH116">
        <v>285</v>
      </c>
      <c r="AI116">
        <v>7.4981999999999993E-2</v>
      </c>
      <c r="AJ116">
        <v>464</v>
      </c>
      <c r="AK116">
        <v>0.33661099999999999</v>
      </c>
      <c r="AL116">
        <v>156</v>
      </c>
      <c r="AM116">
        <v>0.54034099999999996</v>
      </c>
      <c r="AN116">
        <v>0.28122399999999997</v>
      </c>
      <c r="AO116">
        <v>5.7639779999999998</v>
      </c>
      <c r="AP116">
        <v>0.78301100000000001</v>
      </c>
      <c r="AQ116">
        <v>11.632263</v>
      </c>
      <c r="AR116">
        <v>1541.2622630000001</v>
      </c>
      <c r="AS116">
        <v>76.95</v>
      </c>
      <c r="AT116">
        <v>6.290667</v>
      </c>
      <c r="AU116">
        <v>70.659333000000004</v>
      </c>
      <c r="AV116">
        <v>29.452417000000001</v>
      </c>
      <c r="AW116">
        <v>12.680182</v>
      </c>
      <c r="AX116">
        <v>21.498667000000001</v>
      </c>
      <c r="AY116">
        <v>7.0280680000000002</v>
      </c>
      <c r="AZ116">
        <v>3.344376</v>
      </c>
      <c r="BA116">
        <v>-2.756939</v>
      </c>
      <c r="BB116">
        <v>6.1013149999999996</v>
      </c>
      <c r="BC116">
        <v>-2.0820000000000002E-2</v>
      </c>
      <c r="BD116">
        <v>-0.40021600000000002</v>
      </c>
      <c r="BE116">
        <v>7.5080989999999996</v>
      </c>
      <c r="BF116">
        <v>-0.98574799999999996</v>
      </c>
      <c r="BG116">
        <v>15.696707999999999</v>
      </c>
      <c r="BH116">
        <v>7.9842560000000002</v>
      </c>
      <c r="BI116">
        <v>19.230166000000001</v>
      </c>
      <c r="BJ116">
        <v>12.842760999999999</v>
      </c>
      <c r="BK116">
        <v>54.641556000000001</v>
      </c>
      <c r="BL116">
        <v>1.066926</v>
      </c>
      <c r="BM116">
        <v>4.5409999999999999E-2</v>
      </c>
      <c r="BN116">
        <v>5.3276529999999998</v>
      </c>
      <c r="BO116">
        <v>0.54211799999999999</v>
      </c>
      <c r="BP116">
        <v>61.623663000000001</v>
      </c>
      <c r="BQ116">
        <v>141.91803899999999</v>
      </c>
      <c r="BR116">
        <v>2798.6884479999999</v>
      </c>
      <c r="BS116">
        <v>77.814421999999993</v>
      </c>
      <c r="BT116">
        <v>1360.437013</v>
      </c>
      <c r="BU116">
        <v>535.99503600000003</v>
      </c>
      <c r="BV116">
        <v>265.01700199999999</v>
      </c>
      <c r="BW116">
        <v>421.52704599999998</v>
      </c>
      <c r="BX116">
        <v>137.897929</v>
      </c>
    </row>
    <row r="117" spans="1:96" x14ac:dyDescent="0.35">
      <c r="A117" s="76">
        <v>42005</v>
      </c>
      <c r="U117">
        <v>4.7886670000000002</v>
      </c>
      <c r="W117">
        <v>0.16375899999999999</v>
      </c>
      <c r="Y117">
        <v>1.1271520000000002</v>
      </c>
      <c r="Z117">
        <v>1399.3442239999999</v>
      </c>
      <c r="AA117">
        <v>0.35486699999999999</v>
      </c>
      <c r="AB117">
        <v>38.907210999999997</v>
      </c>
      <c r="AC117">
        <v>0.18137</v>
      </c>
      <c r="AD117">
        <v>1360.437013</v>
      </c>
      <c r="AE117">
        <v>6.7883870000000002</v>
      </c>
      <c r="AF117">
        <v>535.99503600000003</v>
      </c>
      <c r="AG117">
        <v>1.1612880000000001</v>
      </c>
      <c r="AH117">
        <v>265.01700199999999</v>
      </c>
      <c r="AI117">
        <v>0.107929</v>
      </c>
      <c r="AJ117">
        <v>421.52704599999998</v>
      </c>
      <c r="AK117">
        <v>0.33661099999999999</v>
      </c>
      <c r="AL117">
        <v>137.897929</v>
      </c>
      <c r="AM117">
        <v>0.59087000000000001</v>
      </c>
      <c r="AN117">
        <v>0.30752200000000002</v>
      </c>
      <c r="AO117">
        <v>6.3029809999999999</v>
      </c>
      <c r="AP117">
        <v>0.85623199999999999</v>
      </c>
      <c r="AQ117">
        <v>13.010031</v>
      </c>
      <c r="AR117">
        <v>1412.354255</v>
      </c>
      <c r="AS117">
        <v>76.95</v>
      </c>
      <c r="AT117">
        <v>6.290667</v>
      </c>
      <c r="AU117">
        <v>70.659333000000004</v>
      </c>
      <c r="AV117">
        <v>29.452417000000001</v>
      </c>
      <c r="AW117">
        <v>12.680182</v>
      </c>
      <c r="AX117">
        <v>21.498667000000001</v>
      </c>
      <c r="AY117">
        <v>7.0280680000000002</v>
      </c>
      <c r="AZ117">
        <v>3.344376</v>
      </c>
      <c r="BA117">
        <v>-2.756939</v>
      </c>
      <c r="BB117">
        <v>6.1013149999999996</v>
      </c>
      <c r="BC117">
        <v>-2.0820000000000002E-2</v>
      </c>
      <c r="BD117">
        <v>-0.40021600000000002</v>
      </c>
      <c r="BE117">
        <v>7.5080989999999996</v>
      </c>
      <c r="BF117">
        <v>-0.98574799999999996</v>
      </c>
      <c r="BG117">
        <v>14.758103</v>
      </c>
      <c r="BH117">
        <v>7.5068270000000004</v>
      </c>
      <c r="BI117">
        <v>18.080272999999998</v>
      </c>
      <c r="BJ117">
        <v>12.074811</v>
      </c>
      <c r="BK117">
        <v>51.382243000000003</v>
      </c>
      <c r="BL117">
        <v>0.98248199999999997</v>
      </c>
      <c r="BM117">
        <v>5.5288999999999998E-2</v>
      </c>
      <c r="BN117">
        <v>0.11067200000000001</v>
      </c>
      <c r="BO117">
        <v>0.65059699999999998</v>
      </c>
      <c r="BP117">
        <v>53.181283000000001</v>
      </c>
      <c r="BQ117">
        <v>133.47565900000001</v>
      </c>
      <c r="BR117">
        <v>2557.757192</v>
      </c>
      <c r="BS117">
        <v>79.129282000000003</v>
      </c>
      <c r="BT117">
        <v>1239.3139550000001</v>
      </c>
      <c r="BU117">
        <v>492.39620600000001</v>
      </c>
      <c r="BV117">
        <v>245.53773000000001</v>
      </c>
      <c r="BW117">
        <v>380.74298800000003</v>
      </c>
      <c r="BX117">
        <v>120.63703</v>
      </c>
    </row>
    <row r="118" spans="1:96" x14ac:dyDescent="0.35">
      <c r="A118" s="76">
        <v>42036</v>
      </c>
      <c r="U118">
        <v>5.7522869999999999</v>
      </c>
      <c r="W118">
        <v>-0.265712</v>
      </c>
      <c r="Y118">
        <v>1.1271520000000002</v>
      </c>
      <c r="Z118">
        <v>1278.878596</v>
      </c>
      <c r="AA118">
        <v>0.35486699999999999</v>
      </c>
      <c r="AB118">
        <v>39.564641000000002</v>
      </c>
      <c r="AC118">
        <v>0.18137</v>
      </c>
      <c r="AD118">
        <v>1239.3139550000001</v>
      </c>
      <c r="AE118">
        <v>5.355982</v>
      </c>
      <c r="AF118">
        <v>492.39620600000001</v>
      </c>
      <c r="AG118">
        <v>1.1430800000000001</v>
      </c>
      <c r="AH118">
        <v>245.53773000000001</v>
      </c>
      <c r="AI118">
        <v>0.10832700000000001</v>
      </c>
      <c r="AJ118">
        <v>380.74298800000003</v>
      </c>
      <c r="AK118">
        <v>0.33661099999999999</v>
      </c>
      <c r="AL118">
        <v>120.63703</v>
      </c>
      <c r="AM118">
        <v>0.48452499999999998</v>
      </c>
      <c r="AN118">
        <v>0.25217400000000001</v>
      </c>
      <c r="AO118">
        <v>5.1685639999999999</v>
      </c>
      <c r="AP118">
        <v>0.70212600000000003</v>
      </c>
      <c r="AQ118">
        <v>12.093964</v>
      </c>
      <c r="AR118">
        <v>1290.9725599999999</v>
      </c>
      <c r="AS118">
        <v>76.95</v>
      </c>
      <c r="AT118">
        <v>6.290667</v>
      </c>
      <c r="AU118">
        <v>70.659333000000004</v>
      </c>
      <c r="AV118">
        <v>29.452417000000001</v>
      </c>
      <c r="AW118">
        <v>12.680182</v>
      </c>
      <c r="AX118">
        <v>21.498667000000001</v>
      </c>
      <c r="AY118">
        <v>7.0280680000000002</v>
      </c>
      <c r="AZ118">
        <v>3.344376</v>
      </c>
      <c r="BA118">
        <v>-2.756939</v>
      </c>
      <c r="BB118">
        <v>6.1013149999999996</v>
      </c>
      <c r="BC118">
        <v>-2.0820000000000002E-2</v>
      </c>
      <c r="BD118">
        <v>-0.40021600000000002</v>
      </c>
      <c r="BE118">
        <v>7.5080989999999996</v>
      </c>
      <c r="BF118">
        <v>-0.98574799999999996</v>
      </c>
      <c r="BG118">
        <v>18.696133</v>
      </c>
      <c r="BH118">
        <v>9.509938</v>
      </c>
      <c r="BI118">
        <v>22.904786999999999</v>
      </c>
      <c r="BJ118">
        <v>15.296836000000001</v>
      </c>
      <c r="BK118">
        <v>65.061554999999998</v>
      </c>
      <c r="BL118">
        <v>1.242388</v>
      </c>
      <c r="BM118">
        <v>0.103752</v>
      </c>
      <c r="BN118">
        <v>3.2995480000000001</v>
      </c>
      <c r="BO118">
        <v>0.56394200000000005</v>
      </c>
      <c r="BP118">
        <v>70.271184000000005</v>
      </c>
      <c r="BQ118">
        <v>150.56556</v>
      </c>
      <c r="BR118">
        <v>2280.8139999999999</v>
      </c>
      <c r="BS118">
        <v>75.308000000000007</v>
      </c>
      <c r="BT118">
        <v>1102.7529999999999</v>
      </c>
      <c r="BU118">
        <v>444.75299999999999</v>
      </c>
      <c r="BV118">
        <v>224</v>
      </c>
      <c r="BW118">
        <v>334</v>
      </c>
      <c r="BX118">
        <v>100</v>
      </c>
      <c r="CO118">
        <v>1140.4069999999999</v>
      </c>
      <c r="CP118">
        <v>0</v>
      </c>
      <c r="CQ118">
        <v>37.654000000000003</v>
      </c>
      <c r="CR118">
        <v>0</v>
      </c>
    </row>
    <row r="119" spans="1:96" x14ac:dyDescent="0.35">
      <c r="A119" s="76">
        <v>42064</v>
      </c>
      <c r="U119">
        <v>4.1975470000000001</v>
      </c>
      <c r="W119">
        <v>0.44996799999999998</v>
      </c>
      <c r="Y119">
        <v>1.166598</v>
      </c>
      <c r="Z119">
        <v>1140.4069999999999</v>
      </c>
      <c r="AA119">
        <v>0.40994799999999998</v>
      </c>
      <c r="AB119">
        <v>37.654000000000003</v>
      </c>
      <c r="AC119">
        <v>0.17837199999999998</v>
      </c>
      <c r="AD119">
        <v>1102.7529999999999</v>
      </c>
      <c r="AE119">
        <v>8.5521049999999992</v>
      </c>
      <c r="AF119">
        <v>444.75299999999999</v>
      </c>
      <c r="AG119">
        <v>1.2053970000000001</v>
      </c>
      <c r="AH119">
        <v>224</v>
      </c>
      <c r="AI119">
        <v>0.164189</v>
      </c>
      <c r="AJ119">
        <v>334</v>
      </c>
      <c r="AK119">
        <v>0.24508099999999999</v>
      </c>
      <c r="AL119">
        <v>100</v>
      </c>
      <c r="AM119">
        <v>0.52745799999999998</v>
      </c>
      <c r="AN119">
        <v>0.170596</v>
      </c>
      <c r="AO119">
        <v>8.282254</v>
      </c>
      <c r="AP119">
        <v>0.94138299999999997</v>
      </c>
      <c r="AQ119">
        <v>14.569207</v>
      </c>
      <c r="AR119">
        <v>1154.9762069999999</v>
      </c>
      <c r="AS119">
        <v>80.11</v>
      </c>
      <c r="AT119">
        <v>8.1303330000000003</v>
      </c>
      <c r="AU119">
        <v>71.979667000000006</v>
      </c>
      <c r="AV119">
        <v>28.727869999999999</v>
      </c>
      <c r="AW119">
        <v>13.006371</v>
      </c>
      <c r="AX119">
        <v>23.163333000000002</v>
      </c>
      <c r="AY119">
        <v>7.0820910000000001</v>
      </c>
      <c r="AZ119">
        <v>-11.845831</v>
      </c>
      <c r="BA119">
        <v>-3.0066679999999999</v>
      </c>
      <c r="BB119">
        <v>-8.8391629999999992</v>
      </c>
      <c r="BC119">
        <v>-2.911813</v>
      </c>
      <c r="BD119">
        <v>-0.80336399999999997</v>
      </c>
      <c r="BE119">
        <v>0.72492299999999998</v>
      </c>
      <c r="BF119">
        <v>-5.8489079999999998</v>
      </c>
      <c r="BG119">
        <v>26.104766000000001</v>
      </c>
      <c r="BH119">
        <v>11.792783</v>
      </c>
      <c r="BI119">
        <v>24.279257999999999</v>
      </c>
      <c r="BJ119">
        <v>10.989559</v>
      </c>
      <c r="BK119">
        <v>71.659732000000005</v>
      </c>
      <c r="BL119">
        <v>1.475088</v>
      </c>
      <c r="BM119">
        <v>3.1546999999999999E-2</v>
      </c>
      <c r="BN119">
        <v>2.9062060000000001</v>
      </c>
      <c r="BO119">
        <v>0.69440299999999999</v>
      </c>
      <c r="BP119">
        <v>76.766976</v>
      </c>
      <c r="BQ119">
        <v>145.03114500000001</v>
      </c>
      <c r="BR119">
        <v>2019.890124</v>
      </c>
      <c r="BS119">
        <v>67.154482000000002</v>
      </c>
      <c r="BT119">
        <v>976.36782200000005</v>
      </c>
      <c r="BU119">
        <v>393.35963500000003</v>
      </c>
      <c r="BV119">
        <v>200.17480699999999</v>
      </c>
      <c r="BW119">
        <v>294.11473999999998</v>
      </c>
      <c r="BX119">
        <v>88.718641000000005</v>
      </c>
    </row>
    <row r="120" spans="1:96" x14ac:dyDescent="0.35">
      <c r="A120" s="76">
        <v>42095</v>
      </c>
      <c r="U120">
        <v>3.7234579999999999</v>
      </c>
      <c r="W120">
        <v>0.51161100000000004</v>
      </c>
      <c r="Y120">
        <v>1.166598</v>
      </c>
      <c r="Z120">
        <v>1009.945062</v>
      </c>
      <c r="AA120">
        <v>0.40994799999999998</v>
      </c>
      <c r="AB120">
        <v>33.577241000000001</v>
      </c>
      <c r="AC120">
        <v>0.17837199999999998</v>
      </c>
      <c r="AD120">
        <v>976.36782200000005</v>
      </c>
      <c r="AE120">
        <v>5.3451360000000001</v>
      </c>
      <c r="AF120">
        <v>393.35963500000003</v>
      </c>
      <c r="AG120">
        <v>1.2867930000000001</v>
      </c>
      <c r="AH120">
        <v>200.17480699999999</v>
      </c>
      <c r="AI120">
        <v>2.8119000000000002E-2</v>
      </c>
      <c r="AJ120">
        <v>294.11473999999998</v>
      </c>
      <c r="AK120">
        <v>0.24508099999999999</v>
      </c>
      <c r="AL120">
        <v>88.718641000000005</v>
      </c>
      <c r="AM120">
        <v>0.35406199999999999</v>
      </c>
      <c r="AN120">
        <v>0.11451500000000001</v>
      </c>
      <c r="AO120">
        <v>5.5595559999999997</v>
      </c>
      <c r="AP120">
        <v>0.63191399999999998</v>
      </c>
      <c r="AQ120">
        <v>10.895116</v>
      </c>
      <c r="AR120">
        <v>1020.840179</v>
      </c>
      <c r="AS120">
        <v>80.11</v>
      </c>
      <c r="AT120">
        <v>8.1303330000000003</v>
      </c>
      <c r="AU120">
        <v>71.979667000000006</v>
      </c>
      <c r="AV120">
        <v>28.727869999999999</v>
      </c>
      <c r="AW120">
        <v>13.006371</v>
      </c>
      <c r="AX120">
        <v>23.163333000000002</v>
      </c>
      <c r="AY120">
        <v>7.0820910000000001</v>
      </c>
      <c r="AZ120">
        <v>-11.845831</v>
      </c>
      <c r="BA120">
        <v>-3.0066679999999999</v>
      </c>
      <c r="BB120">
        <v>-8.8391629999999992</v>
      </c>
      <c r="BC120">
        <v>-2.911813</v>
      </c>
      <c r="BD120">
        <v>-0.80336399999999997</v>
      </c>
      <c r="BE120">
        <v>0.72492299999999998</v>
      </c>
      <c r="BF120">
        <v>-5.8489079999999998</v>
      </c>
      <c r="BG120">
        <v>25.758448999999999</v>
      </c>
      <c r="BH120">
        <v>11.636334</v>
      </c>
      <c r="BI120">
        <v>23.957159000000001</v>
      </c>
      <c r="BJ120">
        <v>10.843767</v>
      </c>
      <c r="BK120">
        <v>71.020647999999994</v>
      </c>
      <c r="BL120">
        <v>1.000532</v>
      </c>
      <c r="BM120">
        <v>0.17452999999999999</v>
      </c>
      <c r="BN120">
        <v>3.030106</v>
      </c>
      <c r="BO120">
        <v>0.60571299999999995</v>
      </c>
      <c r="BP120">
        <v>75.831529000000003</v>
      </c>
      <c r="BQ120">
        <v>144.095698</v>
      </c>
      <c r="BR120">
        <v>1753.4889619999999</v>
      </c>
      <c r="BS120">
        <v>58.105649999999997</v>
      </c>
      <c r="BT120">
        <v>847.69165599999997</v>
      </c>
      <c r="BU120">
        <v>342.13918999999999</v>
      </c>
      <c r="BV120">
        <v>176.44998000000001</v>
      </c>
      <c r="BW120">
        <v>251.828881</v>
      </c>
      <c r="BX120">
        <v>77.273605000000003</v>
      </c>
    </row>
    <row r="121" spans="1:96" x14ac:dyDescent="0.35">
      <c r="A121" s="76">
        <v>42125</v>
      </c>
      <c r="U121">
        <v>3.1722549999999998</v>
      </c>
      <c r="W121">
        <v>0.70520700000000003</v>
      </c>
      <c r="Y121">
        <v>1.166598</v>
      </c>
      <c r="Z121">
        <v>876.74448099999995</v>
      </c>
      <c r="AA121">
        <v>0.40994799999999998</v>
      </c>
      <c r="AB121">
        <v>29.052824999999999</v>
      </c>
      <c r="AC121">
        <v>0.17837199999999998</v>
      </c>
      <c r="AD121">
        <v>847.69165599999997</v>
      </c>
      <c r="AE121">
        <v>5.1170920000000004</v>
      </c>
      <c r="AF121">
        <v>342.13918999999999</v>
      </c>
      <c r="AG121">
        <v>1.1834309999999999</v>
      </c>
      <c r="AH121">
        <v>176.44998000000001</v>
      </c>
      <c r="AI121">
        <v>0.14922299999999999</v>
      </c>
      <c r="AJ121">
        <v>251.828881</v>
      </c>
      <c r="AK121">
        <v>0.24508099999999999</v>
      </c>
      <c r="AL121">
        <v>77.273605000000003</v>
      </c>
      <c r="AM121">
        <v>0.34288200000000002</v>
      </c>
      <c r="AN121">
        <v>0.110899</v>
      </c>
      <c r="AO121">
        <v>5.3840050000000002</v>
      </c>
      <c r="AP121">
        <v>0.61195999999999995</v>
      </c>
      <c r="AQ121">
        <v>10.327208000000001</v>
      </c>
      <c r="AR121">
        <v>887.07168899999999</v>
      </c>
      <c r="AS121">
        <v>80.11</v>
      </c>
      <c r="AT121">
        <v>8.1303330000000003</v>
      </c>
      <c r="AU121">
        <v>71.979667000000006</v>
      </c>
      <c r="AV121">
        <v>28.727869999999999</v>
      </c>
      <c r="AW121">
        <v>13.006371</v>
      </c>
      <c r="AX121">
        <v>23.163333000000002</v>
      </c>
      <c r="AY121">
        <v>7.0820910000000001</v>
      </c>
      <c r="AZ121">
        <v>-11.845831</v>
      </c>
      <c r="BA121">
        <v>-3.0066679999999999</v>
      </c>
      <c r="BB121">
        <v>-8.8391629999999992</v>
      </c>
      <c r="BC121">
        <v>-2.911813</v>
      </c>
      <c r="BD121">
        <v>-0.80336399999999997</v>
      </c>
      <c r="BE121">
        <v>0.72492299999999998</v>
      </c>
      <c r="BF121">
        <v>-5.8489079999999998</v>
      </c>
      <c r="BG121">
        <v>22.928415000000001</v>
      </c>
      <c r="BH121">
        <v>10.357872</v>
      </c>
      <c r="BI121">
        <v>21.325030000000002</v>
      </c>
      <c r="BJ121">
        <v>9.6523819999999994</v>
      </c>
      <c r="BK121">
        <v>62.970874999999999</v>
      </c>
      <c r="BL121">
        <v>1.211819</v>
      </c>
      <c r="BM121">
        <v>8.1004000000000007E-2</v>
      </c>
      <c r="BN121">
        <v>1.5285010000000001</v>
      </c>
      <c r="BO121">
        <v>0.62212000000000001</v>
      </c>
      <c r="BP121">
        <v>66.414320000000004</v>
      </c>
      <c r="BQ121">
        <v>134.67848900000001</v>
      </c>
      <c r="BR121">
        <v>1504.7864</v>
      </c>
      <c r="BS121">
        <v>51.311999999999998</v>
      </c>
      <c r="BT121">
        <v>726.73720000000003</v>
      </c>
      <c r="BU121">
        <v>293.73759999999999</v>
      </c>
      <c r="BV121">
        <v>154</v>
      </c>
      <c r="BW121">
        <v>211.99959999999999</v>
      </c>
      <c r="BX121">
        <v>67</v>
      </c>
      <c r="CO121">
        <v>752.39400000000001</v>
      </c>
      <c r="CP121">
        <v>-8.0000000000000004E-4</v>
      </c>
      <c r="CQ121">
        <v>25.655999999999999</v>
      </c>
      <c r="CR121">
        <v>0</v>
      </c>
    </row>
    <row r="122" spans="1:96" x14ac:dyDescent="0.35">
      <c r="A122" s="76">
        <v>42156</v>
      </c>
      <c r="B122">
        <v>39.680999999999997</v>
      </c>
      <c r="C122">
        <v>29036.404125000001</v>
      </c>
      <c r="D122">
        <v>7229.9576010000001</v>
      </c>
      <c r="E122">
        <v>480.346002</v>
      </c>
      <c r="F122">
        <v>2934.2922709999998</v>
      </c>
      <c r="G122">
        <v>39720.680999999997</v>
      </c>
      <c r="H122">
        <v>23164.770679000001</v>
      </c>
      <c r="I122">
        <v>423.59389700000003</v>
      </c>
      <c r="J122">
        <v>5944.8386309999996</v>
      </c>
      <c r="K122">
        <v>32.345999999999997</v>
      </c>
      <c r="L122">
        <v>2812.7967939999999</v>
      </c>
      <c r="M122">
        <v>32378.346000000001</v>
      </c>
      <c r="N122">
        <v>-0.18484900000000001</v>
      </c>
      <c r="O122">
        <v>830.44600000000003</v>
      </c>
      <c r="P122">
        <v>16.109000000000002</v>
      </c>
      <c r="Q122">
        <v>359.05399999999997</v>
      </c>
      <c r="R122">
        <v>169.08099999999999</v>
      </c>
      <c r="S122">
        <v>-0.18484900000000001</v>
      </c>
      <c r="T122">
        <v>1374.69</v>
      </c>
      <c r="U122">
        <v>2.0638339999999999</v>
      </c>
      <c r="V122">
        <v>185.19</v>
      </c>
      <c r="W122">
        <v>1.24926</v>
      </c>
      <c r="X122">
        <v>1374.69</v>
      </c>
      <c r="Y122">
        <v>1.0432159999999999</v>
      </c>
      <c r="Z122">
        <v>752.39319999999998</v>
      </c>
      <c r="AA122">
        <v>0.421408</v>
      </c>
      <c r="AB122">
        <v>25.655999999999999</v>
      </c>
      <c r="AC122">
        <v>0.25782699999999997</v>
      </c>
      <c r="AD122">
        <v>726.73720000000003</v>
      </c>
      <c r="AE122">
        <v>4.355442</v>
      </c>
      <c r="AF122">
        <v>293.73759999999999</v>
      </c>
      <c r="AG122">
        <v>1.477325</v>
      </c>
      <c r="AH122">
        <v>154</v>
      </c>
      <c r="AI122">
        <v>6.7488999999999993E-2</v>
      </c>
      <c r="AJ122">
        <v>211.99959999999999</v>
      </c>
      <c r="AK122">
        <v>0.27754899999999999</v>
      </c>
      <c r="AL122">
        <v>67</v>
      </c>
      <c r="AM122">
        <v>0.56433800000000001</v>
      </c>
      <c r="AN122">
        <v>0.207172</v>
      </c>
      <c r="AO122">
        <v>4.5175530000000004</v>
      </c>
      <c r="AP122">
        <v>0.61119400000000002</v>
      </c>
      <c r="AQ122">
        <v>9.2133500000000002</v>
      </c>
      <c r="AR122">
        <v>2136.29655</v>
      </c>
      <c r="AS122">
        <v>80.081666999999996</v>
      </c>
      <c r="AT122">
        <v>6.2186669999999999</v>
      </c>
      <c r="AU122">
        <v>73.863</v>
      </c>
      <c r="AV122">
        <v>34.120266000000001</v>
      </c>
      <c r="AW122">
        <v>12.976348</v>
      </c>
      <c r="AX122">
        <v>19.974018999999998</v>
      </c>
      <c r="AY122">
        <v>6.7923669999999996</v>
      </c>
      <c r="AZ122">
        <v>99.593627999999995</v>
      </c>
      <c r="BA122">
        <v>5.3746729999999996</v>
      </c>
      <c r="BB122">
        <v>94.218956000000006</v>
      </c>
      <c r="BC122">
        <v>23.312332000000001</v>
      </c>
      <c r="BD122">
        <v>35.436830999999998</v>
      </c>
      <c r="BE122">
        <v>29.697322</v>
      </c>
      <c r="BF122">
        <v>5.7724700000000002</v>
      </c>
      <c r="BG122">
        <v>19.104096999999999</v>
      </c>
      <c r="BH122">
        <v>13.060964</v>
      </c>
      <c r="BI122">
        <v>16.277470000000001</v>
      </c>
      <c r="BJ122">
        <v>10.201848</v>
      </c>
      <c r="BK122">
        <v>57.402368000000003</v>
      </c>
      <c r="BL122">
        <v>1.144101</v>
      </c>
      <c r="BM122">
        <v>9.7909999999999997E-2</v>
      </c>
      <c r="BN122">
        <v>2.1296650000000001</v>
      </c>
      <c r="BO122">
        <v>0.56166199999999999</v>
      </c>
      <c r="BP122">
        <v>61.335704999999997</v>
      </c>
      <c r="BQ122">
        <v>241.011</v>
      </c>
      <c r="BR122">
        <v>3790.5711019999999</v>
      </c>
      <c r="BS122">
        <v>29.368857999999999</v>
      </c>
      <c r="BT122">
        <v>1880.601122</v>
      </c>
      <c r="BU122">
        <v>1048.211243</v>
      </c>
      <c r="BV122">
        <v>451.78702800000002</v>
      </c>
      <c r="BW122">
        <v>150.568341</v>
      </c>
      <c r="BX122">
        <v>230.03450900000001</v>
      </c>
    </row>
    <row r="123" spans="1:96" x14ac:dyDescent="0.35">
      <c r="A123" s="76">
        <v>42186</v>
      </c>
      <c r="U123">
        <v>2.0487449999999998</v>
      </c>
      <c r="W123">
        <v>1.002405</v>
      </c>
      <c r="Y123">
        <v>1.0432159999999999</v>
      </c>
      <c r="Z123">
        <v>1895.2855509999999</v>
      </c>
      <c r="AA123">
        <v>0.421408</v>
      </c>
      <c r="AB123">
        <v>14.684429</v>
      </c>
      <c r="AC123">
        <v>0.25782699999999997</v>
      </c>
      <c r="AD123">
        <v>1880.601122</v>
      </c>
      <c r="AE123">
        <v>4.1156410000000001</v>
      </c>
      <c r="AF123">
        <v>1048.211243</v>
      </c>
      <c r="AG123">
        <v>1.269423</v>
      </c>
      <c r="AH123">
        <v>451.78702800000002</v>
      </c>
      <c r="AI123">
        <v>0.15112600000000001</v>
      </c>
      <c r="AJ123">
        <v>150.568341</v>
      </c>
      <c r="AK123">
        <v>0.27754899999999999</v>
      </c>
      <c r="AL123">
        <v>230.03450900000001</v>
      </c>
      <c r="AM123">
        <v>0.52951599999999999</v>
      </c>
      <c r="AN123">
        <v>0.19438900000000001</v>
      </c>
      <c r="AO123">
        <v>4.238804</v>
      </c>
      <c r="AP123">
        <v>0.57348100000000002</v>
      </c>
      <c r="AQ123">
        <v>8.5873410000000003</v>
      </c>
      <c r="AR123">
        <v>1903.872891</v>
      </c>
      <c r="AS123">
        <v>80.081666999999996</v>
      </c>
      <c r="AT123">
        <v>6.2186669999999999</v>
      </c>
      <c r="AU123">
        <v>73.863</v>
      </c>
      <c r="AV123">
        <v>34.120266000000001</v>
      </c>
      <c r="AW123">
        <v>12.976348</v>
      </c>
      <c r="AX123">
        <v>19.974018999999998</v>
      </c>
      <c r="AY123">
        <v>6.7923669999999996</v>
      </c>
      <c r="AZ123">
        <v>99.593627999999995</v>
      </c>
      <c r="BA123">
        <v>5.3746729999999996</v>
      </c>
      <c r="BB123">
        <v>94.218956000000006</v>
      </c>
      <c r="BC123">
        <v>23.312332000000001</v>
      </c>
      <c r="BD123">
        <v>35.436830999999998</v>
      </c>
      <c r="BE123">
        <v>29.697322</v>
      </c>
      <c r="BF123">
        <v>5.7724700000000002</v>
      </c>
      <c r="BG123">
        <v>19.225963</v>
      </c>
      <c r="BH123">
        <v>13.144280999999999</v>
      </c>
      <c r="BI123">
        <v>16.381305000000001</v>
      </c>
      <c r="BJ123">
        <v>10.266926</v>
      </c>
      <c r="BK123">
        <v>57.711382</v>
      </c>
      <c r="BL123">
        <v>1.1831529999999999</v>
      </c>
      <c r="BM123">
        <v>0.12393999999999999</v>
      </c>
      <c r="BN123">
        <v>2.8608639999999999</v>
      </c>
      <c r="BO123">
        <v>0.21052799999999999</v>
      </c>
      <c r="BP123">
        <v>62.089868000000003</v>
      </c>
      <c r="BQ123">
        <v>241.765162</v>
      </c>
      <c r="BR123">
        <v>3324.2154580000001</v>
      </c>
      <c r="BS123">
        <v>6.1416940000000002</v>
      </c>
      <c r="BT123">
        <v>1659.0368820000001</v>
      </c>
      <c r="BU123">
        <v>972.08219699999995</v>
      </c>
      <c r="BV123">
        <v>390.42395699999997</v>
      </c>
      <c r="BW123">
        <v>88.754499999999993</v>
      </c>
      <c r="BX123">
        <v>207.776228</v>
      </c>
    </row>
    <row r="124" spans="1:96" x14ac:dyDescent="0.35">
      <c r="A124" s="76">
        <v>42217</v>
      </c>
      <c r="G124">
        <v>13382.317999999999</v>
      </c>
      <c r="M124">
        <v>13075.972</v>
      </c>
      <c r="S124">
        <v>-2.2891999999999999E-2</v>
      </c>
      <c r="T124">
        <v>603.24</v>
      </c>
      <c r="U124">
        <v>1.398012</v>
      </c>
      <c r="V124">
        <v>35.603000000000002</v>
      </c>
      <c r="W124">
        <v>1.1296889999999999</v>
      </c>
      <c r="X124">
        <v>687.24900000000002</v>
      </c>
      <c r="Y124">
        <v>1.0432159999999999</v>
      </c>
      <c r="Z124">
        <v>1662.1077290000001</v>
      </c>
      <c r="AA124">
        <v>0.421408</v>
      </c>
      <c r="AB124">
        <v>3.0708470000000001</v>
      </c>
      <c r="AC124">
        <v>0.25782699999999997</v>
      </c>
      <c r="AD124">
        <v>1659.0368820000001</v>
      </c>
      <c r="AE124">
        <v>4.9107180000000001</v>
      </c>
      <c r="AF124">
        <v>972.08219699999995</v>
      </c>
      <c r="AG124">
        <v>1.152989</v>
      </c>
      <c r="AH124">
        <v>390.42395699999997</v>
      </c>
      <c r="AI124">
        <v>0.14196800000000001</v>
      </c>
      <c r="AJ124">
        <v>88.754499999999993</v>
      </c>
      <c r="AK124">
        <v>0.27754899999999999</v>
      </c>
      <c r="AL124">
        <v>207.776228</v>
      </c>
      <c r="AM124">
        <v>0.59355000000000002</v>
      </c>
      <c r="AN124">
        <v>0.21789600000000001</v>
      </c>
      <c r="AO124">
        <v>4.7513969999999999</v>
      </c>
      <c r="AP124">
        <v>0.64283100000000004</v>
      </c>
      <c r="AQ124">
        <v>8.7333750000000006</v>
      </c>
      <c r="AR124">
        <v>2358.090103</v>
      </c>
      <c r="AS124">
        <v>80.081666999999996</v>
      </c>
      <c r="AT124">
        <v>6.2186669999999999</v>
      </c>
      <c r="AU124">
        <v>73.863</v>
      </c>
      <c r="AV124">
        <v>34.120266000000001</v>
      </c>
      <c r="AW124">
        <v>12.976348</v>
      </c>
      <c r="AX124">
        <v>19.974018999999998</v>
      </c>
      <c r="AY124">
        <v>6.7923669999999996</v>
      </c>
      <c r="AZ124">
        <v>99.593627999999995</v>
      </c>
      <c r="BA124">
        <v>5.3746729999999996</v>
      </c>
      <c r="BB124">
        <v>94.218956000000006</v>
      </c>
      <c r="BC124">
        <v>23.312332000000001</v>
      </c>
      <c r="BD124">
        <v>35.436830999999998</v>
      </c>
      <c r="BE124">
        <v>29.697322</v>
      </c>
      <c r="BF124">
        <v>5.7724700000000002</v>
      </c>
      <c r="BG124">
        <v>25.200149</v>
      </c>
      <c r="BH124">
        <v>17.228673000000001</v>
      </c>
      <c r="BI124">
        <v>21.471554999999999</v>
      </c>
      <c r="BJ124">
        <v>13.457222</v>
      </c>
      <c r="BK124">
        <v>76.081761999999998</v>
      </c>
      <c r="BL124">
        <v>1.14974</v>
      </c>
      <c r="BM124">
        <v>0.12609799999999999</v>
      </c>
      <c r="BN124">
        <v>3.3260399999999999</v>
      </c>
      <c r="BO124">
        <v>0.64216899999999999</v>
      </c>
      <c r="BP124">
        <v>81.325809000000007</v>
      </c>
      <c r="BQ124">
        <v>261.001103</v>
      </c>
      <c r="BR124">
        <v>4194.1779999999999</v>
      </c>
      <c r="BS124">
        <v>148.09200000000001</v>
      </c>
      <c r="BT124">
        <v>2023.0429999999999</v>
      </c>
      <c r="BU124">
        <v>890.04300000000001</v>
      </c>
      <c r="BV124">
        <v>325</v>
      </c>
      <c r="BW124">
        <v>590</v>
      </c>
      <c r="BX124">
        <v>218</v>
      </c>
      <c r="BY124">
        <v>13.367000000000001</v>
      </c>
      <c r="BZ124">
        <v>12621.63366</v>
      </c>
      <c r="CA124">
        <v>87.897600999999995</v>
      </c>
      <c r="CB124">
        <v>657.46873900000003</v>
      </c>
      <c r="CC124">
        <v>1.9510000000000001</v>
      </c>
      <c r="CD124">
        <v>13.061</v>
      </c>
      <c r="CE124">
        <v>12330.972959999999</v>
      </c>
      <c r="CF124">
        <v>85.041313000000002</v>
      </c>
      <c r="CG124">
        <v>644.985727</v>
      </c>
      <c r="CH124">
        <v>1.911</v>
      </c>
      <c r="CI124">
        <v>-2.2891999999999999E-2</v>
      </c>
      <c r="CJ124">
        <v>-2.0501999999999999E-2</v>
      </c>
      <c r="CK124">
        <v>567.63699999999994</v>
      </c>
      <c r="CL124">
        <v>5.649</v>
      </c>
      <c r="CM124">
        <v>29.954000000000001</v>
      </c>
      <c r="CN124">
        <v>84.009</v>
      </c>
      <c r="CO124">
        <v>2097.0889999999999</v>
      </c>
      <c r="CP124">
        <v>0</v>
      </c>
      <c r="CQ124">
        <v>74.046000000000006</v>
      </c>
      <c r="CR124">
        <v>0</v>
      </c>
    </row>
    <row r="125" spans="1:96" x14ac:dyDescent="0.35">
      <c r="A125" s="76">
        <v>42248</v>
      </c>
      <c r="U125">
        <v>0.75169699999999995</v>
      </c>
      <c r="W125">
        <v>1.256537</v>
      </c>
      <c r="Y125">
        <v>1.1654059999999999</v>
      </c>
      <c r="Z125">
        <v>2097.0889999999999</v>
      </c>
      <c r="AA125">
        <v>0.35890099999999997</v>
      </c>
      <c r="AB125">
        <v>74.046000000000006</v>
      </c>
      <c r="AC125">
        <v>0.23055600000000001</v>
      </c>
      <c r="AD125">
        <v>2023.0429999999999</v>
      </c>
      <c r="AE125">
        <v>6.2184090000000003</v>
      </c>
      <c r="AF125">
        <v>890.04300000000001</v>
      </c>
      <c r="AG125">
        <v>1.2147049999999999</v>
      </c>
      <c r="AH125">
        <v>325</v>
      </c>
      <c r="AI125">
        <v>0.18038699999999999</v>
      </c>
      <c r="AJ125">
        <v>590</v>
      </c>
      <c r="AK125">
        <v>0.24513699999999999</v>
      </c>
      <c r="AL125">
        <v>218</v>
      </c>
      <c r="AM125">
        <v>0.73929599999999995</v>
      </c>
      <c r="AN125">
        <v>0.46360800000000002</v>
      </c>
      <c r="AO125">
        <v>5.9001340000000004</v>
      </c>
      <c r="AP125">
        <v>0.51046199999999997</v>
      </c>
      <c r="AQ125">
        <v>9.6217349999999993</v>
      </c>
      <c r="AR125">
        <v>2106.7107350000001</v>
      </c>
      <c r="AS125">
        <v>82.922667000000004</v>
      </c>
      <c r="AT125">
        <v>6.8419999999999996</v>
      </c>
      <c r="AU125">
        <v>76.080667000000005</v>
      </c>
      <c r="AV125">
        <v>33.096055999999997</v>
      </c>
      <c r="AW125">
        <v>13.506302</v>
      </c>
      <c r="AX125">
        <v>22.105319000000001</v>
      </c>
      <c r="AY125">
        <v>7.3729889999999996</v>
      </c>
      <c r="AZ125">
        <v>-20.989913999999999</v>
      </c>
      <c r="BA125">
        <v>-3.1947390000000002</v>
      </c>
      <c r="BB125">
        <v>-17.795175</v>
      </c>
      <c r="BC125">
        <v>-12.895738</v>
      </c>
      <c r="BD125">
        <v>-10.128842000000001</v>
      </c>
      <c r="BE125">
        <v>2.031164</v>
      </c>
      <c r="BF125">
        <v>3.1982409999999999</v>
      </c>
      <c r="BG125">
        <v>23.207784</v>
      </c>
      <c r="BH125">
        <v>15.040238</v>
      </c>
      <c r="BI125">
        <v>34.612468</v>
      </c>
      <c r="BJ125">
        <v>15.787269999999999</v>
      </c>
      <c r="BK125">
        <v>87.162046000000004</v>
      </c>
      <c r="BL125">
        <v>1.339086</v>
      </c>
      <c r="BM125">
        <v>0.14662900000000001</v>
      </c>
      <c r="BN125">
        <v>3.1033729999999999</v>
      </c>
      <c r="BO125">
        <v>0.59774499999999997</v>
      </c>
      <c r="BP125">
        <v>92.348877999999999</v>
      </c>
      <c r="BQ125">
        <v>154.281631</v>
      </c>
      <c r="BR125">
        <v>3904.8582080000001</v>
      </c>
      <c r="BS125">
        <v>137.41171</v>
      </c>
      <c r="BT125">
        <v>1883.7232489999999</v>
      </c>
      <c r="BU125">
        <v>847.37419399999999</v>
      </c>
      <c r="BV125">
        <v>307.04590999999999</v>
      </c>
      <c r="BW125">
        <v>537.15118299999995</v>
      </c>
      <c r="BX125">
        <v>192.151962</v>
      </c>
    </row>
    <row r="126" spans="1:96" x14ac:dyDescent="0.35">
      <c r="A126" s="76">
        <v>42278</v>
      </c>
      <c r="U126">
        <v>0.53018500000000002</v>
      </c>
      <c r="W126">
        <v>1.401152</v>
      </c>
      <c r="Y126">
        <v>1.1654059999999999</v>
      </c>
      <c r="Z126">
        <v>1952.4291040000001</v>
      </c>
      <c r="AA126">
        <v>0.35890099999999997</v>
      </c>
      <c r="AB126">
        <v>68.705855</v>
      </c>
      <c r="AC126">
        <v>0.23055600000000001</v>
      </c>
      <c r="AD126">
        <v>1883.7232489999999</v>
      </c>
      <c r="AE126">
        <v>4.1052400000000002</v>
      </c>
      <c r="AF126">
        <v>847.37419399999999</v>
      </c>
      <c r="AG126">
        <v>1.1159680000000001</v>
      </c>
      <c r="AH126">
        <v>307.04590999999999</v>
      </c>
      <c r="AI126">
        <v>0.21806400000000001</v>
      </c>
      <c r="AJ126">
        <v>537.15118299999995</v>
      </c>
      <c r="AK126">
        <v>0.24513699999999999</v>
      </c>
      <c r="AL126">
        <v>192.151962</v>
      </c>
      <c r="AM126">
        <v>0.52817099999999995</v>
      </c>
      <c r="AN126">
        <v>0.33121299999999998</v>
      </c>
      <c r="AO126">
        <v>4.2152010000000004</v>
      </c>
      <c r="AP126">
        <v>0.36468699999999998</v>
      </c>
      <c r="AQ126">
        <v>7.370609</v>
      </c>
      <c r="AR126">
        <v>1959.7997130000001</v>
      </c>
      <c r="AS126">
        <v>82.922667000000004</v>
      </c>
      <c r="AT126">
        <v>6.8419999999999996</v>
      </c>
      <c r="AU126">
        <v>76.080667000000005</v>
      </c>
      <c r="AV126">
        <v>33.096055999999997</v>
      </c>
      <c r="AW126">
        <v>13.506302</v>
      </c>
      <c r="AX126">
        <v>22.105319000000001</v>
      </c>
      <c r="AY126">
        <v>7.3729889999999996</v>
      </c>
      <c r="AZ126">
        <v>-20.989913999999999</v>
      </c>
      <c r="BA126">
        <v>-3.1947390000000002</v>
      </c>
      <c r="BB126">
        <v>-17.795175</v>
      </c>
      <c r="BC126">
        <v>-12.895738</v>
      </c>
      <c r="BD126">
        <v>-10.128842000000001</v>
      </c>
      <c r="BE126">
        <v>2.031164</v>
      </c>
      <c r="BF126">
        <v>3.1982409999999999</v>
      </c>
      <c r="BG126">
        <v>11.731074</v>
      </c>
      <c r="BH126">
        <v>7.6025410000000004</v>
      </c>
      <c r="BI126">
        <v>17.495915</v>
      </c>
      <c r="BJ126">
        <v>7.9801510000000002</v>
      </c>
      <c r="BK126">
        <v>43.270814000000001</v>
      </c>
      <c r="BL126">
        <v>1.369912</v>
      </c>
      <c r="BM126">
        <v>0.16895499999999999</v>
      </c>
      <c r="BN126">
        <v>1.579942</v>
      </c>
      <c r="BO126">
        <v>0.59426100000000004</v>
      </c>
      <c r="BP126">
        <v>46.983885000000001</v>
      </c>
      <c r="BQ126">
        <v>108.91663800000001</v>
      </c>
      <c r="BR126">
        <v>3701.7661499999999</v>
      </c>
      <c r="BS126">
        <v>129.63145399999999</v>
      </c>
      <c r="BT126">
        <v>1786.067348</v>
      </c>
      <c r="BU126">
        <v>815.97097399999996</v>
      </c>
      <c r="BV126">
        <v>296.39712100000003</v>
      </c>
      <c r="BW126">
        <v>499.73398500000002</v>
      </c>
      <c r="BX126">
        <v>173.96526800000001</v>
      </c>
    </row>
    <row r="127" spans="1:96" x14ac:dyDescent="0.35">
      <c r="A127" s="76">
        <v>42309</v>
      </c>
      <c r="U127">
        <v>1.0683940000000001</v>
      </c>
      <c r="W127">
        <v>1.330182</v>
      </c>
      <c r="Y127">
        <v>1.1654059999999999</v>
      </c>
      <c r="Z127">
        <v>1850.883075</v>
      </c>
      <c r="AA127">
        <v>0.35890099999999997</v>
      </c>
      <c r="AB127">
        <v>64.815726999999995</v>
      </c>
      <c r="AC127">
        <v>0.23055600000000001</v>
      </c>
      <c r="AD127">
        <v>1786.067348</v>
      </c>
      <c r="AE127">
        <v>6.250324</v>
      </c>
      <c r="AF127">
        <v>815.97097399999996</v>
      </c>
      <c r="AG127">
        <v>1.2772619999999999</v>
      </c>
      <c r="AH127">
        <v>296.39712100000003</v>
      </c>
      <c r="AI127">
        <v>0.12548500000000001</v>
      </c>
      <c r="AJ127">
        <v>499.73398500000002</v>
      </c>
      <c r="AK127">
        <v>0.24513699999999999</v>
      </c>
      <c r="AL127">
        <v>173.96526800000001</v>
      </c>
      <c r="AM127">
        <v>0.74313899999999999</v>
      </c>
      <c r="AN127">
        <v>0.46601799999999999</v>
      </c>
      <c r="AO127">
        <v>5.9307990000000004</v>
      </c>
      <c r="AP127">
        <v>0.51311499999999999</v>
      </c>
      <c r="AQ127">
        <v>10.051646</v>
      </c>
      <c r="AR127">
        <v>1860.9347210000001</v>
      </c>
      <c r="AS127">
        <v>82.922667000000004</v>
      </c>
      <c r="AT127">
        <v>6.8419999999999996</v>
      </c>
      <c r="AU127">
        <v>76.080667000000005</v>
      </c>
      <c r="AV127">
        <v>33.096055999999997</v>
      </c>
      <c r="AW127">
        <v>13.506302</v>
      </c>
      <c r="AX127">
        <v>22.105319000000001</v>
      </c>
      <c r="AY127">
        <v>7.3729889999999996</v>
      </c>
      <c r="AZ127">
        <v>-20.989913999999999</v>
      </c>
      <c r="BA127">
        <v>-3.1947390000000002</v>
      </c>
      <c r="BB127">
        <v>-17.795175</v>
      </c>
      <c r="BC127">
        <v>-12.895738</v>
      </c>
      <c r="BD127">
        <v>-10.128842000000001</v>
      </c>
      <c r="BE127">
        <v>2.031164</v>
      </c>
      <c r="BF127">
        <v>3.1982409999999999</v>
      </c>
      <c r="BG127">
        <v>13.093795</v>
      </c>
      <c r="BH127">
        <v>8.4856789999999993</v>
      </c>
      <c r="BI127">
        <v>19.528300000000002</v>
      </c>
      <c r="BJ127">
        <v>8.9071529999999992</v>
      </c>
      <c r="BK127">
        <v>48.478755999999997</v>
      </c>
      <c r="BL127">
        <v>1.4059520000000001</v>
      </c>
      <c r="BM127">
        <v>0.130218</v>
      </c>
      <c r="BN127">
        <v>2.4803829999999998</v>
      </c>
      <c r="BO127">
        <v>0.59965800000000002</v>
      </c>
      <c r="BP127">
        <v>53.094968000000001</v>
      </c>
      <c r="BQ127">
        <v>115.027721</v>
      </c>
      <c r="BR127">
        <v>3491.8139999999999</v>
      </c>
      <c r="BS127">
        <v>120.974</v>
      </c>
      <c r="BT127">
        <v>1685.42</v>
      </c>
      <c r="BU127">
        <v>783.42</v>
      </c>
      <c r="BV127">
        <v>285</v>
      </c>
      <c r="BW127">
        <v>462</v>
      </c>
      <c r="BX127">
        <v>155</v>
      </c>
      <c r="CO127">
        <v>1745.9069999999999</v>
      </c>
      <c r="CP127">
        <v>0</v>
      </c>
      <c r="CQ127">
        <v>60.487000000000002</v>
      </c>
      <c r="CR127">
        <v>0</v>
      </c>
    </row>
    <row r="128" spans="1:96" x14ac:dyDescent="0.35">
      <c r="A128" s="76">
        <v>42339</v>
      </c>
      <c r="U128">
        <v>2.9172980000000002</v>
      </c>
      <c r="W128">
        <v>0.69100200000000001</v>
      </c>
      <c r="Y128">
        <v>1.1182620000000001</v>
      </c>
      <c r="Z128">
        <v>1745.9069999999999</v>
      </c>
      <c r="AA128">
        <v>0.38659199999999999</v>
      </c>
      <c r="AB128">
        <v>60.487000000000002</v>
      </c>
      <c r="AC128">
        <v>0.20757500000000001</v>
      </c>
      <c r="AD128">
        <v>1685.42</v>
      </c>
      <c r="AE128">
        <v>7.1021570000000001</v>
      </c>
      <c r="AF128">
        <v>783.42</v>
      </c>
      <c r="AG128">
        <v>1.1470720000000001</v>
      </c>
      <c r="AH128">
        <v>285</v>
      </c>
      <c r="AI128">
        <v>0.21312999999999999</v>
      </c>
      <c r="AJ128">
        <v>462</v>
      </c>
      <c r="AK128">
        <v>0.28757100000000002</v>
      </c>
      <c r="AL128">
        <v>155</v>
      </c>
      <c r="AM128">
        <v>0.52363599999999999</v>
      </c>
      <c r="AN128">
        <v>0.59636500000000003</v>
      </c>
      <c r="AO128">
        <v>6.862857</v>
      </c>
      <c r="AP128">
        <v>0.47950100000000001</v>
      </c>
      <c r="AQ128">
        <v>12.070658</v>
      </c>
      <c r="AR128">
        <v>1757.977658</v>
      </c>
      <c r="AS128">
        <v>76.513897999999998</v>
      </c>
      <c r="AT128">
        <v>6.383</v>
      </c>
      <c r="AU128">
        <v>70.130898000000002</v>
      </c>
      <c r="AV128">
        <v>31.011952999999998</v>
      </c>
      <c r="AW128">
        <v>12.153682999999999</v>
      </c>
      <c r="AX128">
        <v>19.966425000000001</v>
      </c>
      <c r="AY128">
        <v>6.9988359999999998</v>
      </c>
      <c r="AZ128">
        <v>1.301844</v>
      </c>
      <c r="BA128">
        <v>0.88359699999999997</v>
      </c>
      <c r="BB128">
        <v>0.41824600000000001</v>
      </c>
      <c r="BC128">
        <v>7.2569100000000004</v>
      </c>
      <c r="BD128">
        <v>11.550049</v>
      </c>
      <c r="BE128">
        <v>-8.8599800000000002</v>
      </c>
      <c r="BF128">
        <v>-9.5287319999999998</v>
      </c>
      <c r="BG128">
        <v>20.019604000000001</v>
      </c>
      <c r="BH128">
        <v>8.4527219999999996</v>
      </c>
      <c r="BI128">
        <v>18.944476999999999</v>
      </c>
      <c r="BJ128">
        <v>14.236162999999999</v>
      </c>
      <c r="BK128">
        <v>60.038691</v>
      </c>
      <c r="BL128">
        <v>1.480496</v>
      </c>
      <c r="BM128">
        <v>0.13377800000000001</v>
      </c>
      <c r="BN128">
        <v>2.9468450000000002</v>
      </c>
      <c r="BO128">
        <v>0.58362199999999997</v>
      </c>
      <c r="BP128">
        <v>65.183432999999994</v>
      </c>
      <c r="BQ128">
        <v>142.99917500000001</v>
      </c>
      <c r="BR128">
        <v>3229.956968</v>
      </c>
      <c r="BS128">
        <v>106.59647200000001</v>
      </c>
      <c r="BT128">
        <v>1561.6802479999999</v>
      </c>
      <c r="BU128">
        <v>725.655168</v>
      </c>
      <c r="BV128">
        <v>253.439911</v>
      </c>
      <c r="BW128">
        <v>438.81193500000001</v>
      </c>
      <c r="BX128">
        <v>143.773234</v>
      </c>
    </row>
    <row r="129" spans="1:96" x14ac:dyDescent="0.35">
      <c r="A129" s="76">
        <v>42370</v>
      </c>
      <c r="U129">
        <v>2.3878180000000002</v>
      </c>
      <c r="W129">
        <v>0.83612799999999998</v>
      </c>
      <c r="Y129">
        <v>1.1182620000000001</v>
      </c>
      <c r="Z129">
        <v>1614.978484</v>
      </c>
      <c r="AA129">
        <v>0.38659199999999999</v>
      </c>
      <c r="AB129">
        <v>53.298236000000003</v>
      </c>
      <c r="AC129">
        <v>0.20757500000000001</v>
      </c>
      <c r="AD129">
        <v>1561.6802479999999</v>
      </c>
      <c r="AE129">
        <v>5.2811219999999999</v>
      </c>
      <c r="AF129">
        <v>725.655168</v>
      </c>
      <c r="AG129">
        <v>1.100546</v>
      </c>
      <c r="AH129">
        <v>253.439911</v>
      </c>
      <c r="AI129">
        <v>0.15870400000000001</v>
      </c>
      <c r="AJ129">
        <v>438.81193500000001</v>
      </c>
      <c r="AK129">
        <v>0.28757100000000002</v>
      </c>
      <c r="AL129">
        <v>143.773234</v>
      </c>
      <c r="AM129">
        <v>0.40470699999999998</v>
      </c>
      <c r="AN129">
        <v>0.46091799999999999</v>
      </c>
      <c r="AO129">
        <v>5.3041530000000003</v>
      </c>
      <c r="AP129">
        <v>0.37059599999999998</v>
      </c>
      <c r="AQ129">
        <v>9.7643190000000004</v>
      </c>
      <c r="AR129">
        <v>1624.7428030000001</v>
      </c>
      <c r="AS129">
        <v>76.513897999999998</v>
      </c>
      <c r="AT129">
        <v>6.383</v>
      </c>
      <c r="AU129">
        <v>70.130898000000002</v>
      </c>
      <c r="AV129">
        <v>31.011952999999998</v>
      </c>
      <c r="AW129">
        <v>12.153682999999999</v>
      </c>
      <c r="AX129">
        <v>19.966425000000001</v>
      </c>
      <c r="AY129">
        <v>6.9988359999999998</v>
      </c>
      <c r="AZ129">
        <v>1.301844</v>
      </c>
      <c r="BA129">
        <v>0.88359699999999997</v>
      </c>
      <c r="BB129">
        <v>0.41824600000000001</v>
      </c>
      <c r="BC129">
        <v>7.2569100000000004</v>
      </c>
      <c r="BD129">
        <v>11.550049</v>
      </c>
      <c r="BE129">
        <v>-8.8599800000000002</v>
      </c>
      <c r="BF129">
        <v>-9.5287319999999998</v>
      </c>
      <c r="BG129">
        <v>17.320198000000001</v>
      </c>
      <c r="BH129">
        <v>7.3129730000000004</v>
      </c>
      <c r="BI129">
        <v>16.390039999999999</v>
      </c>
      <c r="BJ129">
        <v>12.316585999999999</v>
      </c>
      <c r="BK129">
        <v>51.851387000000003</v>
      </c>
      <c r="BL129">
        <v>1.3857619999999999</v>
      </c>
      <c r="BM129">
        <v>0.102648</v>
      </c>
      <c r="BN129">
        <v>8.6350000000000003E-3</v>
      </c>
      <c r="BO129">
        <v>0.66567299999999996</v>
      </c>
      <c r="BP129">
        <v>54.014104000000003</v>
      </c>
      <c r="BQ129">
        <v>131.829846</v>
      </c>
      <c r="BR129">
        <v>2985.825914</v>
      </c>
      <c r="BS129">
        <v>97.162554</v>
      </c>
      <c r="BT129">
        <v>1444.3316809999999</v>
      </c>
      <c r="BU129">
        <v>670.47081200000002</v>
      </c>
      <c r="BV129">
        <v>222.88412400000001</v>
      </c>
      <c r="BW129">
        <v>416.61960299999998</v>
      </c>
      <c r="BX129">
        <v>134.35714100000001</v>
      </c>
    </row>
    <row r="130" spans="1:96" x14ac:dyDescent="0.35">
      <c r="A130" s="76">
        <v>42401</v>
      </c>
      <c r="U130">
        <v>1.5944959999999999</v>
      </c>
      <c r="W130">
        <v>1.0489820000000001</v>
      </c>
      <c r="Y130">
        <v>1.1182620000000001</v>
      </c>
      <c r="Z130">
        <v>1492.912957</v>
      </c>
      <c r="AA130">
        <v>0.38659199999999999</v>
      </c>
      <c r="AB130">
        <v>48.581277</v>
      </c>
      <c r="AC130">
        <v>0.20757500000000001</v>
      </c>
      <c r="AD130">
        <v>1444.3316809999999</v>
      </c>
      <c r="AE130">
        <v>8.6031089999999999</v>
      </c>
      <c r="AF130">
        <v>670.47081200000002</v>
      </c>
      <c r="AG130">
        <v>1.1642589999999999</v>
      </c>
      <c r="AH130">
        <v>222.88412400000001</v>
      </c>
      <c r="AI130">
        <v>0.10895100000000001</v>
      </c>
      <c r="AJ130">
        <v>416.61960299999998</v>
      </c>
      <c r="AK130">
        <v>0.28757100000000002</v>
      </c>
      <c r="AL130">
        <v>134.35714100000001</v>
      </c>
      <c r="AM130">
        <v>0.61112900000000003</v>
      </c>
      <c r="AN130">
        <v>0.69601100000000005</v>
      </c>
      <c r="AO130">
        <v>8.0095589999999994</v>
      </c>
      <c r="AP130">
        <v>0.55962000000000001</v>
      </c>
      <c r="AQ130">
        <v>12.519797000000001</v>
      </c>
      <c r="AR130">
        <v>1505.4327539999999</v>
      </c>
      <c r="AS130">
        <v>76.513897999999998</v>
      </c>
      <c r="AT130">
        <v>6.383</v>
      </c>
      <c r="AU130">
        <v>70.130898000000002</v>
      </c>
      <c r="AV130">
        <v>31.011952999999998</v>
      </c>
      <c r="AW130">
        <v>12.153682999999999</v>
      </c>
      <c r="AX130">
        <v>19.966425000000001</v>
      </c>
      <c r="AY130">
        <v>6.9988359999999998</v>
      </c>
      <c r="AZ130">
        <v>1.301844</v>
      </c>
      <c r="BA130">
        <v>0.88359699999999997</v>
      </c>
      <c r="BB130">
        <v>0.41824600000000001</v>
      </c>
      <c r="BC130">
        <v>7.2569100000000004</v>
      </c>
      <c r="BD130">
        <v>11.550049</v>
      </c>
      <c r="BE130">
        <v>-8.8599800000000002</v>
      </c>
      <c r="BF130">
        <v>-9.5287319999999998</v>
      </c>
      <c r="BG130">
        <v>17.691040999999998</v>
      </c>
      <c r="BH130">
        <v>7.4695510000000001</v>
      </c>
      <c r="BI130">
        <v>16.740967000000001</v>
      </c>
      <c r="BJ130">
        <v>12.580296000000001</v>
      </c>
      <c r="BK130">
        <v>53.393262999999997</v>
      </c>
      <c r="BL130">
        <v>0.94415800000000005</v>
      </c>
      <c r="BM130">
        <v>0.14443400000000001</v>
      </c>
      <c r="BN130">
        <v>0.80769999999999997</v>
      </c>
      <c r="BO130">
        <v>0.66545799999999999</v>
      </c>
      <c r="BP130">
        <v>55.955012000000004</v>
      </c>
      <c r="BQ130">
        <v>133.77075400000001</v>
      </c>
      <c r="BR130">
        <v>2743.3240000000001</v>
      </c>
      <c r="BS130">
        <v>84.97</v>
      </c>
      <c r="BT130">
        <v>1329.1769999999999</v>
      </c>
      <c r="BU130">
        <v>615.12203599999998</v>
      </c>
      <c r="BV130">
        <v>192.40685199999999</v>
      </c>
      <c r="BW130">
        <v>396.78175099999999</v>
      </c>
      <c r="BX130">
        <v>124.866361</v>
      </c>
      <c r="CO130">
        <v>1371.662</v>
      </c>
      <c r="CP130">
        <v>0</v>
      </c>
      <c r="CQ130">
        <v>42.484999999999999</v>
      </c>
      <c r="CR130">
        <v>0</v>
      </c>
    </row>
    <row r="131" spans="1:96" x14ac:dyDescent="0.35">
      <c r="A131" s="76">
        <v>42430</v>
      </c>
      <c r="U131">
        <v>1.5820860000000001</v>
      </c>
      <c r="W131">
        <v>1.0634999999999999</v>
      </c>
      <c r="Y131">
        <v>1.1601090000000001</v>
      </c>
      <c r="Z131">
        <v>1371.662</v>
      </c>
      <c r="AA131">
        <v>0.36357200000000001</v>
      </c>
      <c r="AB131">
        <v>42.484999999999999</v>
      </c>
      <c r="AC131">
        <v>0.16989199999999999</v>
      </c>
      <c r="AD131">
        <v>1329.1769999999999</v>
      </c>
      <c r="AE131">
        <v>4.4618479999999998</v>
      </c>
      <c r="AF131">
        <v>615.12203599999998</v>
      </c>
      <c r="AG131">
        <v>1.0835969999999999</v>
      </c>
      <c r="AH131">
        <v>192.40685199999999</v>
      </c>
      <c r="AI131">
        <v>0.25460100000000002</v>
      </c>
      <c r="AJ131">
        <v>396.78175099999999</v>
      </c>
      <c r="AK131">
        <v>0.30642599999999998</v>
      </c>
      <c r="AL131">
        <v>124.866361</v>
      </c>
      <c r="AM131">
        <v>0.35521900000000001</v>
      </c>
      <c r="AN131">
        <v>0.33629700000000001</v>
      </c>
      <c r="AO131">
        <v>4.5332530000000002</v>
      </c>
      <c r="AP131">
        <v>0.57527600000000001</v>
      </c>
      <c r="AQ131">
        <v>8.4456330000000008</v>
      </c>
      <c r="AR131">
        <v>1380.1076330000001</v>
      </c>
      <c r="AS131">
        <v>79.534666999999999</v>
      </c>
      <c r="AT131">
        <v>6.8513330000000003</v>
      </c>
      <c r="AU131">
        <v>72.683333000000005</v>
      </c>
      <c r="AV131">
        <v>32.196289</v>
      </c>
      <c r="AW131">
        <v>12.363667</v>
      </c>
      <c r="AX131">
        <v>21.620902999999998</v>
      </c>
      <c r="AY131">
        <v>6.5024749999999996</v>
      </c>
      <c r="AZ131">
        <v>-7.7254170000000002</v>
      </c>
      <c r="BA131">
        <v>-0.601275</v>
      </c>
      <c r="BB131">
        <v>-7.124142</v>
      </c>
      <c r="BC131">
        <v>4.4539470000000003</v>
      </c>
      <c r="BD131">
        <v>-7.6095379999999997</v>
      </c>
      <c r="BE131">
        <v>-1.201376</v>
      </c>
      <c r="BF131">
        <v>-2.7671739999999998</v>
      </c>
      <c r="BG131">
        <v>21.277335000000001</v>
      </c>
      <c r="BH131">
        <v>7.8760459999999997</v>
      </c>
      <c r="BI131">
        <v>26.639567</v>
      </c>
      <c r="BJ131">
        <v>14.58527</v>
      </c>
      <c r="BK131">
        <v>68.431908000000007</v>
      </c>
      <c r="BL131">
        <v>1.6355440000000001</v>
      </c>
      <c r="BM131">
        <v>0.31076599999999999</v>
      </c>
      <c r="BN131">
        <v>1.4357230000000001</v>
      </c>
      <c r="BO131">
        <v>0.55334000000000005</v>
      </c>
      <c r="BP131">
        <v>72.367281000000006</v>
      </c>
      <c r="BQ131">
        <v>144.17653100000001</v>
      </c>
      <c r="BR131">
        <v>2471.862204</v>
      </c>
      <c r="BS131">
        <v>73.782929999999993</v>
      </c>
      <c r="BT131">
        <v>1199.0396370000001</v>
      </c>
      <c r="BU131">
        <v>557.54968499999995</v>
      </c>
      <c r="BV131">
        <v>180.11297500000001</v>
      </c>
      <c r="BW131">
        <v>354.25591100000003</v>
      </c>
      <c r="BX131">
        <v>107.121067</v>
      </c>
    </row>
    <row r="132" spans="1:96" x14ac:dyDescent="0.35">
      <c r="A132" s="76">
        <v>42461</v>
      </c>
      <c r="U132">
        <v>1.116746</v>
      </c>
      <c r="W132">
        <v>2.612187</v>
      </c>
      <c r="Y132">
        <v>1.1601090000000001</v>
      </c>
      <c r="Z132">
        <v>1235.931102</v>
      </c>
      <c r="AA132">
        <v>0.36357200000000001</v>
      </c>
      <c r="AB132">
        <v>36.891464999999997</v>
      </c>
      <c r="AC132">
        <v>0.16989199999999999</v>
      </c>
      <c r="AD132">
        <v>1199.0396370000001</v>
      </c>
      <c r="AE132">
        <v>4.4356520000000002</v>
      </c>
      <c r="AF132">
        <v>557.54968499999995</v>
      </c>
      <c r="AG132">
        <v>2.202035</v>
      </c>
      <c r="AH132">
        <v>180.11297500000001</v>
      </c>
      <c r="AI132">
        <v>-0.91683300000000001</v>
      </c>
      <c r="AJ132">
        <v>354.25591100000003</v>
      </c>
      <c r="AK132">
        <v>0.30642599999999998</v>
      </c>
      <c r="AL132">
        <v>107.121067</v>
      </c>
      <c r="AM132">
        <v>0.35036899999999999</v>
      </c>
      <c r="AN132">
        <v>0.33170500000000003</v>
      </c>
      <c r="AO132">
        <v>4.4713570000000002</v>
      </c>
      <c r="AP132">
        <v>0.56742199999999998</v>
      </c>
      <c r="AQ132">
        <v>9.4497870000000006</v>
      </c>
      <c r="AR132">
        <v>1245.3808879999999</v>
      </c>
      <c r="AS132">
        <v>79.534666999999999</v>
      </c>
      <c r="AT132">
        <v>6.8513330000000003</v>
      </c>
      <c r="AU132">
        <v>72.683333000000005</v>
      </c>
      <c r="AV132">
        <v>32.196289</v>
      </c>
      <c r="AW132">
        <v>12.363667</v>
      </c>
      <c r="AX132">
        <v>21.620902999999998</v>
      </c>
      <c r="AY132">
        <v>6.5024749999999996</v>
      </c>
      <c r="AZ132">
        <v>-7.7254170000000002</v>
      </c>
      <c r="BA132">
        <v>-0.601275</v>
      </c>
      <c r="BB132">
        <v>-7.124142</v>
      </c>
      <c r="BC132">
        <v>4.4539470000000003</v>
      </c>
      <c r="BD132">
        <v>-7.6095379999999997</v>
      </c>
      <c r="BE132">
        <v>-1.201376</v>
      </c>
      <c r="BF132">
        <v>-2.7671739999999998</v>
      </c>
      <c r="BG132">
        <v>19.770959999999999</v>
      </c>
      <c r="BH132">
        <v>7.3184440000000004</v>
      </c>
      <c r="BI132">
        <v>24.753561000000001</v>
      </c>
      <c r="BJ132">
        <v>13.552674</v>
      </c>
      <c r="BK132">
        <v>63.856324999999998</v>
      </c>
      <c r="BL132">
        <v>1.245282</v>
      </c>
      <c r="BM132">
        <v>0.29403299999999999</v>
      </c>
      <c r="BN132">
        <v>1.493668</v>
      </c>
      <c r="BO132">
        <v>0.46838299999999999</v>
      </c>
      <c r="BP132">
        <v>67.357691000000003</v>
      </c>
      <c r="BQ132">
        <v>139.16694100000001</v>
      </c>
      <c r="BR132">
        <v>2212.4278939999999</v>
      </c>
      <c r="BS132">
        <v>64.816575999999998</v>
      </c>
      <c r="BT132">
        <v>1073.80566</v>
      </c>
      <c r="BU132">
        <v>501.478858</v>
      </c>
      <c r="BV132">
        <v>168.372108</v>
      </c>
      <c r="BW132">
        <v>313.55417999999997</v>
      </c>
      <c r="BX132">
        <v>90.400513000000004</v>
      </c>
    </row>
    <row r="133" spans="1:96" x14ac:dyDescent="0.35">
      <c r="A133" s="76">
        <v>42491</v>
      </c>
      <c r="U133">
        <v>1.6545129999999999</v>
      </c>
      <c r="W133">
        <v>1.036435</v>
      </c>
      <c r="Y133">
        <v>1.1601090000000001</v>
      </c>
      <c r="Z133">
        <v>1106.213947</v>
      </c>
      <c r="AA133">
        <v>0.36357200000000001</v>
      </c>
      <c r="AB133">
        <v>32.408287999999999</v>
      </c>
      <c r="AC133">
        <v>0.16989199999999999</v>
      </c>
      <c r="AD133">
        <v>1073.80566</v>
      </c>
      <c r="AE133">
        <v>2.9087049999999999</v>
      </c>
      <c r="AF133">
        <v>501.478858</v>
      </c>
      <c r="AG133">
        <v>1.182342</v>
      </c>
      <c r="AH133">
        <v>168.372108</v>
      </c>
      <c r="AI133">
        <v>0.152474</v>
      </c>
      <c r="AJ133">
        <v>313.55417999999997</v>
      </c>
      <c r="AK133">
        <v>0.30642599999999998</v>
      </c>
      <c r="AL133">
        <v>90.400513000000004</v>
      </c>
      <c r="AM133">
        <v>0.25989099999999998</v>
      </c>
      <c r="AN133">
        <v>0.24604699999999999</v>
      </c>
      <c r="AO133">
        <v>3.3166899999999999</v>
      </c>
      <c r="AP133">
        <v>0.42089300000000002</v>
      </c>
      <c r="AQ133">
        <v>6.934469</v>
      </c>
      <c r="AR133">
        <v>1113.148416</v>
      </c>
      <c r="AS133">
        <v>79.534666999999999</v>
      </c>
      <c r="AT133">
        <v>6.8513330000000003</v>
      </c>
      <c r="AU133">
        <v>72.683333000000005</v>
      </c>
      <c r="AV133">
        <v>32.196289</v>
      </c>
      <c r="AW133">
        <v>12.363667</v>
      </c>
      <c r="AX133">
        <v>21.620902999999998</v>
      </c>
      <c r="AY133">
        <v>6.5024749999999996</v>
      </c>
      <c r="AZ133">
        <v>-7.7254170000000002</v>
      </c>
      <c r="BA133">
        <v>-0.601275</v>
      </c>
      <c r="BB133">
        <v>-7.124142</v>
      </c>
      <c r="BC133">
        <v>4.4539470000000003</v>
      </c>
      <c r="BD133">
        <v>-7.6095379999999997</v>
      </c>
      <c r="BE133">
        <v>-1.201376</v>
      </c>
      <c r="BF133">
        <v>-2.7671739999999998</v>
      </c>
      <c r="BG133">
        <v>19.556412999999999</v>
      </c>
      <c r="BH133">
        <v>7.2390270000000001</v>
      </c>
      <c r="BI133">
        <v>24.484943999999999</v>
      </c>
      <c r="BJ133">
        <v>13.405605</v>
      </c>
      <c r="BK133">
        <v>63.068466999999998</v>
      </c>
      <c r="BL133">
        <v>1.4083079999999999</v>
      </c>
      <c r="BM133">
        <v>0.20921400000000001</v>
      </c>
      <c r="BN133">
        <v>0.45257199999999997</v>
      </c>
      <c r="BO133">
        <v>0.59760500000000005</v>
      </c>
      <c r="BP133">
        <v>65.736165999999997</v>
      </c>
      <c r="BQ133">
        <v>137.54541599999999</v>
      </c>
      <c r="BR133">
        <v>1951.2059999999999</v>
      </c>
      <c r="BS133">
        <v>55.597999999999999</v>
      </c>
      <c r="BT133">
        <v>947.80399999999997</v>
      </c>
      <c r="BU133">
        <v>445.53210000000001</v>
      </c>
      <c r="BV133">
        <v>156.625</v>
      </c>
      <c r="BW133">
        <v>271.96640000000002</v>
      </c>
      <c r="BX133">
        <v>73.680499999999995</v>
      </c>
      <c r="CO133">
        <v>975.60299999999995</v>
      </c>
      <c r="CP133">
        <v>0</v>
      </c>
      <c r="CQ133">
        <v>27.798999999999999</v>
      </c>
      <c r="CR133">
        <v>0</v>
      </c>
    </row>
    <row r="134" spans="1:96" x14ac:dyDescent="0.35">
      <c r="A134" s="76">
        <v>42522</v>
      </c>
      <c r="B134">
        <v>36.149000000000001</v>
      </c>
      <c r="C134">
        <v>26484.766146000002</v>
      </c>
      <c r="D134">
        <v>6124.5938079999996</v>
      </c>
      <c r="E134">
        <v>512.71619699999997</v>
      </c>
      <c r="F134">
        <v>3026.9238489999998</v>
      </c>
      <c r="G134">
        <v>36185.148999999998</v>
      </c>
      <c r="H134">
        <v>21803.565925999999</v>
      </c>
      <c r="I134">
        <v>473.17423300000002</v>
      </c>
      <c r="J134">
        <v>5039.5794210000004</v>
      </c>
      <c r="K134">
        <v>30.234999999999999</v>
      </c>
      <c r="L134">
        <v>2918.680421</v>
      </c>
      <c r="M134">
        <v>30265.235000000001</v>
      </c>
      <c r="N134">
        <v>-0.163601</v>
      </c>
      <c r="O134">
        <v>1082.0039999999999</v>
      </c>
      <c r="P134">
        <v>25.477</v>
      </c>
      <c r="Q134">
        <v>345.17200000000003</v>
      </c>
      <c r="R134">
        <v>219.869</v>
      </c>
      <c r="S134">
        <v>-0.163601</v>
      </c>
      <c r="T134">
        <v>1672.5219999999999</v>
      </c>
      <c r="U134">
        <v>0.81936200000000003</v>
      </c>
      <c r="V134">
        <v>245.346</v>
      </c>
      <c r="W134">
        <v>1.27502</v>
      </c>
      <c r="X134">
        <v>1672.5219999999999</v>
      </c>
      <c r="Y134">
        <v>1.0559970000000001</v>
      </c>
      <c r="Z134">
        <v>975.60299999999995</v>
      </c>
      <c r="AA134">
        <v>0.48375199999999996</v>
      </c>
      <c r="AB134">
        <v>27.798999999999999</v>
      </c>
      <c r="AC134">
        <v>0.239757</v>
      </c>
      <c r="AD134">
        <v>947.80399999999997</v>
      </c>
      <c r="AE134">
        <v>5.1606820000000004</v>
      </c>
      <c r="AF134">
        <v>445.53210000000001</v>
      </c>
      <c r="AG134">
        <v>1.2633540000000001</v>
      </c>
      <c r="AH134">
        <v>156.625</v>
      </c>
      <c r="AI134">
        <v>0.188469</v>
      </c>
      <c r="AJ134">
        <v>271.96640000000002</v>
      </c>
      <c r="AK134">
        <v>0.220495</v>
      </c>
      <c r="AL134">
        <v>73.680499999999995</v>
      </c>
      <c r="AM134">
        <v>0.31848300000000002</v>
      </c>
      <c r="AN134">
        <v>1.01572</v>
      </c>
      <c r="AO134">
        <v>4.8052330000000003</v>
      </c>
      <c r="AP134">
        <v>0.47306900000000002</v>
      </c>
      <c r="AQ134">
        <v>8.706887</v>
      </c>
      <c r="AR134">
        <v>2656.8318869999998</v>
      </c>
      <c r="AS134">
        <v>79.207113000000007</v>
      </c>
      <c r="AT134">
        <v>6.3013329999999996</v>
      </c>
      <c r="AU134">
        <v>72.905779999999993</v>
      </c>
      <c r="AV134">
        <v>31.809709000000002</v>
      </c>
      <c r="AW134">
        <v>13.05086</v>
      </c>
      <c r="AX134">
        <v>21.169768000000001</v>
      </c>
      <c r="AY134">
        <v>6.8754429999999997</v>
      </c>
      <c r="AZ134">
        <v>88.777606000000006</v>
      </c>
      <c r="BA134">
        <v>7.0474889999999997</v>
      </c>
      <c r="BB134">
        <v>81.730117000000007</v>
      </c>
      <c r="BC134">
        <v>32.046500999999999</v>
      </c>
      <c r="BD134">
        <v>26.379631</v>
      </c>
      <c r="BE134">
        <v>9.2449809999999992</v>
      </c>
      <c r="BF134">
        <v>14.059004</v>
      </c>
      <c r="BG134">
        <v>36.752211000000003</v>
      </c>
      <c r="BH134">
        <v>7.2689219999999999</v>
      </c>
      <c r="BI134">
        <v>27.784942999999998</v>
      </c>
      <c r="BJ134">
        <v>12.567762</v>
      </c>
      <c r="BK134">
        <v>82.537484000000006</v>
      </c>
      <c r="BL134">
        <v>1.669584</v>
      </c>
      <c r="BM134">
        <v>0.16677</v>
      </c>
      <c r="BN134">
        <v>0.33613100000000001</v>
      </c>
      <c r="BO134">
        <v>0.481101</v>
      </c>
      <c r="BP134">
        <v>85.191069999999996</v>
      </c>
      <c r="BQ134">
        <v>253.17579000000001</v>
      </c>
      <c r="BR134">
        <v>4807.3121959999999</v>
      </c>
      <c r="BS134">
        <v>31.454654000000001</v>
      </c>
      <c r="BT134">
        <v>2387.9287709999999</v>
      </c>
      <c r="BU134">
        <v>1427.2461619999999</v>
      </c>
      <c r="BV134">
        <v>456.11330700000002</v>
      </c>
      <c r="BW134">
        <v>218.57194100000001</v>
      </c>
      <c r="BX134">
        <v>285.99736100000001</v>
      </c>
    </row>
    <row r="135" spans="1:96" x14ac:dyDescent="0.35">
      <c r="A135" s="76">
        <v>42552</v>
      </c>
      <c r="U135">
        <v>0.89445600000000003</v>
      </c>
      <c r="W135">
        <v>1.167842</v>
      </c>
      <c r="Y135">
        <v>1.0559970000000001</v>
      </c>
      <c r="Z135">
        <v>2403.6560979999999</v>
      </c>
      <c r="AA135">
        <v>0.48375199999999996</v>
      </c>
      <c r="AB135">
        <v>15.727327000000001</v>
      </c>
      <c r="AC135">
        <v>0.239757</v>
      </c>
      <c r="AD135">
        <v>2387.9287709999999</v>
      </c>
      <c r="AE135">
        <v>6.4332419999999999</v>
      </c>
      <c r="AF135">
        <v>1427.2461619999999</v>
      </c>
      <c r="AG135">
        <v>1.052227</v>
      </c>
      <c r="AH135">
        <v>456.11330700000002</v>
      </c>
      <c r="AI135">
        <v>0.19301299999999999</v>
      </c>
      <c r="AJ135">
        <v>218.57194100000001</v>
      </c>
      <c r="AK135">
        <v>0.220495</v>
      </c>
      <c r="AL135">
        <v>285.99736100000001</v>
      </c>
      <c r="AM135">
        <v>0.36982500000000001</v>
      </c>
      <c r="AN135">
        <v>1.17946</v>
      </c>
      <c r="AO135">
        <v>5.5798670000000001</v>
      </c>
      <c r="AP135">
        <v>0.54933100000000001</v>
      </c>
      <c r="AQ135">
        <v>9.7407800000000009</v>
      </c>
      <c r="AR135">
        <v>2413.396878</v>
      </c>
      <c r="AS135">
        <v>79.207113000000007</v>
      </c>
      <c r="AT135">
        <v>6.3013329999999996</v>
      </c>
      <c r="AU135">
        <v>72.905779999999993</v>
      </c>
      <c r="AV135">
        <v>31.809709000000002</v>
      </c>
      <c r="AW135">
        <v>13.05086</v>
      </c>
      <c r="AX135">
        <v>21.169768000000001</v>
      </c>
      <c r="AY135">
        <v>6.8754429999999997</v>
      </c>
      <c r="AZ135">
        <v>88.777606000000006</v>
      </c>
      <c r="BA135">
        <v>7.0474889999999997</v>
      </c>
      <c r="BB135">
        <v>81.730117000000007</v>
      </c>
      <c r="BC135">
        <v>32.046500999999999</v>
      </c>
      <c r="BD135">
        <v>26.379631</v>
      </c>
      <c r="BE135">
        <v>9.2449809999999992</v>
      </c>
      <c r="BF135">
        <v>14.059004</v>
      </c>
      <c r="BG135">
        <v>33.158450999999999</v>
      </c>
      <c r="BH135">
        <v>6.558141</v>
      </c>
      <c r="BI135">
        <v>25.068034000000001</v>
      </c>
      <c r="BJ135">
        <v>11.338842</v>
      </c>
      <c r="BK135">
        <v>74.496015</v>
      </c>
      <c r="BL135">
        <v>1.2444</v>
      </c>
      <c r="BM135">
        <v>0.38305400000000001</v>
      </c>
      <c r="BN135">
        <v>1.3957459999999999</v>
      </c>
      <c r="BO135">
        <v>-0.325239</v>
      </c>
      <c r="BP135">
        <v>77.193976000000006</v>
      </c>
      <c r="BQ135">
        <v>245.178696</v>
      </c>
      <c r="BR135">
        <v>4336.4363659999999</v>
      </c>
      <c r="BS135">
        <v>6.7405900000000001</v>
      </c>
      <c r="BT135">
        <v>2164.8478879999998</v>
      </c>
      <c r="BU135">
        <v>1330.6013250000001</v>
      </c>
      <c r="BV135">
        <v>411.30413399999998</v>
      </c>
      <c r="BW135">
        <v>168.66902400000001</v>
      </c>
      <c r="BX135">
        <v>254.273404</v>
      </c>
    </row>
    <row r="136" spans="1:96" x14ac:dyDescent="0.35">
      <c r="A136" s="76">
        <v>42583</v>
      </c>
      <c r="G136">
        <v>11568.967000000001</v>
      </c>
      <c r="M136">
        <v>11266.612999999999</v>
      </c>
      <c r="S136">
        <v>-2.6134999999999999E-2</v>
      </c>
      <c r="T136">
        <v>532.22699999999998</v>
      </c>
      <c r="U136">
        <v>0.52278800000000003</v>
      </c>
      <c r="V136">
        <v>40.902000000000001</v>
      </c>
      <c r="W136">
        <v>1.524829</v>
      </c>
      <c r="X136">
        <v>636.14099999999996</v>
      </c>
      <c r="Y136">
        <v>1.0559970000000001</v>
      </c>
      <c r="Z136">
        <v>2168.218183</v>
      </c>
      <c r="AA136">
        <v>0.48375199999999996</v>
      </c>
      <c r="AB136">
        <v>3.370295</v>
      </c>
      <c r="AC136">
        <v>0.239757</v>
      </c>
      <c r="AD136">
        <v>2164.8478879999998</v>
      </c>
      <c r="AE136">
        <v>10.568989999999999</v>
      </c>
      <c r="AF136">
        <v>1330.6013250000001</v>
      </c>
      <c r="AG136">
        <v>1.3352109999999999</v>
      </c>
      <c r="AH136">
        <v>411.30413399999998</v>
      </c>
      <c r="AI136">
        <v>0.24091799999999999</v>
      </c>
      <c r="AJ136">
        <v>168.66902400000001</v>
      </c>
      <c r="AK136">
        <v>0.220495</v>
      </c>
      <c r="AL136">
        <v>254.273404</v>
      </c>
      <c r="AM136">
        <v>0.584955</v>
      </c>
      <c r="AN136">
        <v>1.865561</v>
      </c>
      <c r="AO136">
        <v>8.8257209999999997</v>
      </c>
      <c r="AP136">
        <v>0.86888200000000004</v>
      </c>
      <c r="AQ136">
        <v>14.192736</v>
      </c>
      <c r="AR136">
        <v>2818.551919</v>
      </c>
      <c r="AS136">
        <v>79.207113000000007</v>
      </c>
      <c r="AT136">
        <v>6.3013329999999996</v>
      </c>
      <c r="AU136">
        <v>72.905779999999993</v>
      </c>
      <c r="AV136">
        <v>31.809709000000002</v>
      </c>
      <c r="AW136">
        <v>13.05086</v>
      </c>
      <c r="AX136">
        <v>21.169768000000001</v>
      </c>
      <c r="AY136">
        <v>6.8754429999999997</v>
      </c>
      <c r="AZ136">
        <v>88.777606000000006</v>
      </c>
      <c r="BA136">
        <v>7.0474889999999997</v>
      </c>
      <c r="BB136">
        <v>81.730117000000007</v>
      </c>
      <c r="BC136">
        <v>32.046500999999999</v>
      </c>
      <c r="BD136">
        <v>26.379631</v>
      </c>
      <c r="BE136">
        <v>9.2449809999999992</v>
      </c>
      <c r="BF136">
        <v>14.059004</v>
      </c>
      <c r="BG136">
        <v>44.186070000000001</v>
      </c>
      <c r="BH136">
        <v>8.7392040000000009</v>
      </c>
      <c r="BI136">
        <v>33.404995999999997</v>
      </c>
      <c r="BJ136">
        <v>15.109838999999999</v>
      </c>
      <c r="BK136">
        <v>99.680845000000005</v>
      </c>
      <c r="BL136">
        <v>1.327429</v>
      </c>
      <c r="BM136">
        <v>0.431836</v>
      </c>
      <c r="BN136">
        <v>3.6062470000000002</v>
      </c>
      <c r="BO136">
        <v>0.49084299999999997</v>
      </c>
      <c r="BP136">
        <v>105.537199</v>
      </c>
      <c r="BQ136">
        <v>273.52191900000003</v>
      </c>
      <c r="BR136">
        <v>5090.0600000000004</v>
      </c>
      <c r="BS136">
        <v>183.77199999999999</v>
      </c>
      <c r="BT136">
        <v>2453.1439999999998</v>
      </c>
      <c r="BU136">
        <v>1223.144</v>
      </c>
      <c r="BV136">
        <v>365</v>
      </c>
      <c r="BW136">
        <v>605</v>
      </c>
      <c r="BX136">
        <v>260</v>
      </c>
      <c r="BY136">
        <v>11.555</v>
      </c>
      <c r="BZ136">
        <v>10900.821866</v>
      </c>
      <c r="CA136">
        <v>92.296965999999998</v>
      </c>
      <c r="CB136">
        <v>561.881169</v>
      </c>
      <c r="CC136">
        <v>2.4119999999999999</v>
      </c>
      <c r="CD136">
        <v>11.253</v>
      </c>
      <c r="CE136">
        <v>10618.001404000001</v>
      </c>
      <c r="CF136">
        <v>88.769758999999993</v>
      </c>
      <c r="CG136">
        <v>546.228837</v>
      </c>
      <c r="CH136">
        <v>2.36</v>
      </c>
      <c r="CI136">
        <v>-2.6136E-2</v>
      </c>
      <c r="CJ136">
        <v>-2.1558999999999998E-2</v>
      </c>
      <c r="CK136">
        <v>491.32499999999999</v>
      </c>
      <c r="CL136">
        <v>7.5389999999999997</v>
      </c>
      <c r="CM136">
        <v>33.363</v>
      </c>
      <c r="CN136">
        <v>103.914</v>
      </c>
      <c r="CO136">
        <v>2545.0300000000002</v>
      </c>
      <c r="CP136">
        <v>0</v>
      </c>
      <c r="CQ136">
        <v>91.885999999999996</v>
      </c>
      <c r="CR136">
        <v>0</v>
      </c>
    </row>
    <row r="137" spans="1:96" x14ac:dyDescent="0.35">
      <c r="A137" s="76">
        <v>42614</v>
      </c>
      <c r="U137">
        <v>1.148001</v>
      </c>
      <c r="W137">
        <v>0.92329499999999998</v>
      </c>
      <c r="Y137">
        <v>1.0165570000000002</v>
      </c>
      <c r="Z137">
        <v>2545.0300000000002</v>
      </c>
      <c r="AA137">
        <v>0.54272200000000004</v>
      </c>
      <c r="AB137">
        <v>91.885999999999996</v>
      </c>
      <c r="AC137">
        <v>0.185696</v>
      </c>
      <c r="AD137">
        <v>2453.1439999999998</v>
      </c>
      <c r="AE137">
        <v>8.3247900000000001</v>
      </c>
      <c r="AF137">
        <v>1223.144</v>
      </c>
      <c r="AG137">
        <v>1.1739809999999999</v>
      </c>
      <c r="AH137">
        <v>365</v>
      </c>
      <c r="AI137">
        <v>0.13434199999999999</v>
      </c>
      <c r="AJ137">
        <v>605</v>
      </c>
      <c r="AK137">
        <v>0.25502400000000003</v>
      </c>
      <c r="AL137">
        <v>260</v>
      </c>
      <c r="AM137">
        <v>0.73722399999999999</v>
      </c>
      <c r="AN137">
        <v>0.97036599999999995</v>
      </c>
      <c r="AO137">
        <v>7.1057920000000001</v>
      </c>
      <c r="AP137">
        <v>0.81973099999999999</v>
      </c>
      <c r="AQ137">
        <v>11.704408000000001</v>
      </c>
      <c r="AR137">
        <v>2556.7344079999998</v>
      </c>
      <c r="AS137">
        <v>81.828333000000001</v>
      </c>
      <c r="AT137">
        <v>7.1046670000000001</v>
      </c>
      <c r="AU137">
        <v>74.723667000000006</v>
      </c>
      <c r="AV137">
        <v>32.177999999999997</v>
      </c>
      <c r="AW137">
        <v>13.172667000000001</v>
      </c>
      <c r="AX137">
        <v>21.981667000000002</v>
      </c>
      <c r="AY137">
        <v>7.3913330000000004</v>
      </c>
      <c r="AZ137">
        <v>3.4459770000000001</v>
      </c>
      <c r="BA137">
        <v>0.67760900000000002</v>
      </c>
      <c r="BB137">
        <v>2.768367</v>
      </c>
      <c r="BC137">
        <v>18.965530000000001</v>
      </c>
      <c r="BD137">
        <v>7.2067699999999997</v>
      </c>
      <c r="BE137">
        <v>-14.601789999999999</v>
      </c>
      <c r="BF137">
        <v>-8.8021419999999999</v>
      </c>
      <c r="BG137">
        <v>48.885544000000003</v>
      </c>
      <c r="BH137">
        <v>8.9094840000000008</v>
      </c>
      <c r="BI137">
        <v>29.247363</v>
      </c>
      <c r="BJ137">
        <v>17.818967000000001</v>
      </c>
      <c r="BK137">
        <v>103.098376</v>
      </c>
      <c r="BL137">
        <v>1.5876490000000001</v>
      </c>
      <c r="BM137">
        <v>0.17533199999999999</v>
      </c>
      <c r="BN137">
        <v>0.54862</v>
      </c>
      <c r="BO137">
        <v>0.50195199999999995</v>
      </c>
      <c r="BP137">
        <v>105.91193</v>
      </c>
      <c r="BQ137">
        <v>191.18624</v>
      </c>
      <c r="BR137">
        <v>4731.0963359999996</v>
      </c>
      <c r="BS137">
        <v>170.24889400000001</v>
      </c>
      <c r="BT137">
        <v>2280.423722</v>
      </c>
      <c r="BU137">
        <v>1123.852151</v>
      </c>
      <c r="BV137">
        <v>336.68144599999999</v>
      </c>
      <c r="BW137">
        <v>575.47855200000004</v>
      </c>
      <c r="BX137">
        <v>244.41157200000001</v>
      </c>
    </row>
    <row r="138" spans="1:96" x14ac:dyDescent="0.35">
      <c r="A138" s="76">
        <v>42644</v>
      </c>
      <c r="U138">
        <v>1.2911520000000001</v>
      </c>
      <c r="W138">
        <v>1.1915750000000001</v>
      </c>
      <c r="Y138">
        <v>1.0165570000000002</v>
      </c>
      <c r="Z138">
        <v>2365.5481679999998</v>
      </c>
      <c r="AA138">
        <v>0.54272200000000004</v>
      </c>
      <c r="AB138">
        <v>85.124447000000004</v>
      </c>
      <c r="AC138">
        <v>0.185696</v>
      </c>
      <c r="AD138">
        <v>2280.423722</v>
      </c>
      <c r="AE138">
        <v>4.9929319999999997</v>
      </c>
      <c r="AF138">
        <v>1123.852151</v>
      </c>
      <c r="AG138">
        <v>1.2573209999999999</v>
      </c>
      <c r="AH138">
        <v>336.68144599999999</v>
      </c>
      <c r="AI138">
        <v>0.16583700000000001</v>
      </c>
      <c r="AJ138">
        <v>575.47855200000004</v>
      </c>
      <c r="AK138">
        <v>0.25502400000000003</v>
      </c>
      <c r="AL138">
        <v>244.41157200000001</v>
      </c>
      <c r="AM138">
        <v>0.49102499999999999</v>
      </c>
      <c r="AN138">
        <v>0.64630799999999999</v>
      </c>
      <c r="AO138">
        <v>4.73278</v>
      </c>
      <c r="AP138">
        <v>0.54597799999999996</v>
      </c>
      <c r="AQ138">
        <v>8.8988169999999993</v>
      </c>
      <c r="AR138">
        <v>2374.446985</v>
      </c>
      <c r="AS138">
        <v>81.828333000000001</v>
      </c>
      <c r="AT138">
        <v>7.1046670000000001</v>
      </c>
      <c r="AU138">
        <v>74.723667000000006</v>
      </c>
      <c r="AV138">
        <v>32.177999999999997</v>
      </c>
      <c r="AW138">
        <v>13.172667000000001</v>
      </c>
      <c r="AX138">
        <v>21.981667000000002</v>
      </c>
      <c r="AY138">
        <v>7.3913330000000004</v>
      </c>
      <c r="AZ138">
        <v>3.4459770000000001</v>
      </c>
      <c r="BA138">
        <v>0.67760900000000002</v>
      </c>
      <c r="BB138">
        <v>2.768367</v>
      </c>
      <c r="BC138">
        <v>18.965530000000001</v>
      </c>
      <c r="BD138">
        <v>7.2067699999999997</v>
      </c>
      <c r="BE138">
        <v>-14.601789999999999</v>
      </c>
      <c r="BF138">
        <v>-8.8021419999999999</v>
      </c>
      <c r="BG138">
        <v>30.160723999999998</v>
      </c>
      <c r="BH138">
        <v>5.4968500000000002</v>
      </c>
      <c r="BI138">
        <v>18.044632</v>
      </c>
      <c r="BJ138">
        <v>10.993698999999999</v>
      </c>
      <c r="BK138">
        <v>62.908779000000003</v>
      </c>
      <c r="BL138">
        <v>1.795901</v>
      </c>
      <c r="BM138">
        <v>-8.7749999999999998E-3</v>
      </c>
      <c r="BN138">
        <v>0.54806900000000003</v>
      </c>
      <c r="BO138">
        <v>0.50200699999999998</v>
      </c>
      <c r="BP138">
        <v>65.745980000000003</v>
      </c>
      <c r="BQ138">
        <v>151.02028999999999</v>
      </c>
      <c r="BR138">
        <v>4446.8533900000002</v>
      </c>
      <c r="BS138">
        <v>157.54964200000001</v>
      </c>
      <c r="BT138">
        <v>2144.6518740000001</v>
      </c>
      <c r="BU138">
        <v>1043.038922</v>
      </c>
      <c r="BV138">
        <v>311.45146699999998</v>
      </c>
      <c r="BW138">
        <v>554.78682400000002</v>
      </c>
      <c r="BX138">
        <v>235.37466000000001</v>
      </c>
    </row>
    <row r="139" spans="1:96" x14ac:dyDescent="0.35">
      <c r="A139" s="76">
        <v>42675</v>
      </c>
      <c r="U139">
        <v>2.3790480000000001</v>
      </c>
      <c r="W139">
        <v>0.99707299999999999</v>
      </c>
      <c r="Y139">
        <v>1.0165570000000002</v>
      </c>
      <c r="Z139">
        <v>2223.4266950000001</v>
      </c>
      <c r="AA139">
        <v>0.54272200000000004</v>
      </c>
      <c r="AB139">
        <v>78.774821000000003</v>
      </c>
      <c r="AC139">
        <v>0.185696</v>
      </c>
      <c r="AD139">
        <v>2144.6518740000001</v>
      </c>
      <c r="AE139">
        <v>3.9801799999999998</v>
      </c>
      <c r="AF139">
        <v>1043.038922</v>
      </c>
      <c r="AG139">
        <v>1.3223560000000001</v>
      </c>
      <c r="AH139">
        <v>311.45146699999998</v>
      </c>
      <c r="AI139">
        <v>0.20928099999999999</v>
      </c>
      <c r="AJ139">
        <v>554.78682400000002</v>
      </c>
      <c r="AK139">
        <v>0.25502400000000003</v>
      </c>
      <c r="AL139">
        <v>235.37466000000001</v>
      </c>
      <c r="AM139">
        <v>0.421821</v>
      </c>
      <c r="AN139">
        <v>0.55521799999999999</v>
      </c>
      <c r="AO139">
        <v>4.0657500000000004</v>
      </c>
      <c r="AP139">
        <v>0.46902899999999997</v>
      </c>
      <c r="AQ139">
        <v>8.8879380000000001</v>
      </c>
      <c r="AR139">
        <v>2232.314633</v>
      </c>
      <c r="AS139">
        <v>81.828333000000001</v>
      </c>
      <c r="AT139">
        <v>7.1046670000000001</v>
      </c>
      <c r="AU139">
        <v>74.723667000000006</v>
      </c>
      <c r="AV139">
        <v>32.177999999999997</v>
      </c>
      <c r="AW139">
        <v>13.172667000000001</v>
      </c>
      <c r="AX139">
        <v>21.981667000000002</v>
      </c>
      <c r="AY139">
        <v>7.3913330000000004</v>
      </c>
      <c r="AZ139">
        <v>3.4459770000000001</v>
      </c>
      <c r="BA139">
        <v>0.67760900000000002</v>
      </c>
      <c r="BB139">
        <v>2.768367</v>
      </c>
      <c r="BC139">
        <v>18.965530000000001</v>
      </c>
      <c r="BD139">
        <v>7.2067699999999997</v>
      </c>
      <c r="BE139">
        <v>-14.601789999999999</v>
      </c>
      <c r="BF139">
        <v>-8.8021419999999999</v>
      </c>
      <c r="BG139">
        <v>30.876214000000001</v>
      </c>
      <c r="BH139">
        <v>5.6272489999999999</v>
      </c>
      <c r="BI139">
        <v>18.472695999999999</v>
      </c>
      <c r="BJ139">
        <v>11.254498</v>
      </c>
      <c r="BK139">
        <v>64.424125000000004</v>
      </c>
      <c r="BL139">
        <v>1.7017789999999999</v>
      </c>
      <c r="BM139">
        <v>0.104753</v>
      </c>
      <c r="BN139">
        <v>0.98028499999999996</v>
      </c>
      <c r="BO139">
        <v>0.46938099999999999</v>
      </c>
      <c r="BP139">
        <v>67.680322000000004</v>
      </c>
      <c r="BQ139">
        <v>152.954633</v>
      </c>
      <c r="BR139">
        <v>4158.72</v>
      </c>
      <c r="BS139">
        <v>145.83799999999999</v>
      </c>
      <c r="BT139">
        <v>2006.441</v>
      </c>
      <c r="BU139">
        <v>961.44100000000003</v>
      </c>
      <c r="BV139">
        <v>286</v>
      </c>
      <c r="BW139">
        <v>533</v>
      </c>
      <c r="BX139">
        <v>226</v>
      </c>
      <c r="CO139">
        <v>2079.36</v>
      </c>
      <c r="CP139">
        <v>0</v>
      </c>
      <c r="CQ139">
        <v>72.918999999999997</v>
      </c>
      <c r="CR139">
        <v>0</v>
      </c>
    </row>
    <row r="140" spans="1:96" x14ac:dyDescent="0.35">
      <c r="A140" s="76">
        <v>42705</v>
      </c>
      <c r="U140">
        <v>1.5367500000000001</v>
      </c>
      <c r="W140">
        <v>1.0252889999999999</v>
      </c>
      <c r="Y140">
        <v>1.1080220000000001</v>
      </c>
      <c r="Z140">
        <v>2079.36</v>
      </c>
      <c r="AA140">
        <v>0.47050399999999998</v>
      </c>
      <c r="AB140">
        <v>72.918999999999997</v>
      </c>
      <c r="AC140">
        <v>0.15213399999999999</v>
      </c>
      <c r="AD140">
        <v>2006.441</v>
      </c>
      <c r="AE140">
        <v>4.0187619999999997</v>
      </c>
      <c r="AF140">
        <v>961.44100000000003</v>
      </c>
      <c r="AG140">
        <v>1.1692450000000001</v>
      </c>
      <c r="AH140">
        <v>286</v>
      </c>
      <c r="AI140">
        <v>0.25011299999999997</v>
      </c>
      <c r="AJ140">
        <v>533</v>
      </c>
      <c r="AK140">
        <v>0.26934000000000002</v>
      </c>
      <c r="AL140">
        <v>226</v>
      </c>
      <c r="AM140">
        <v>0.26120100000000002</v>
      </c>
      <c r="AN140">
        <v>0.28297600000000001</v>
      </c>
      <c r="AO140">
        <v>4.2697729999999998</v>
      </c>
      <c r="AP140">
        <v>0.62417100000000003</v>
      </c>
      <c r="AQ140">
        <v>8.0001599999999993</v>
      </c>
      <c r="AR140">
        <v>2087.3601600000002</v>
      </c>
      <c r="AS140">
        <v>75.962333000000001</v>
      </c>
      <c r="AT140">
        <v>6.5013329999999998</v>
      </c>
      <c r="AU140">
        <v>69.460999999999999</v>
      </c>
      <c r="AV140">
        <v>30.694333</v>
      </c>
      <c r="AW140">
        <v>11.866332999999999</v>
      </c>
      <c r="AX140">
        <v>19.876332999999999</v>
      </c>
      <c r="AY140">
        <v>7.024</v>
      </c>
      <c r="AZ140">
        <v>-3.9010210000000001</v>
      </c>
      <c r="BA140">
        <v>0.20633000000000001</v>
      </c>
      <c r="BB140">
        <v>-4.1073510000000004</v>
      </c>
      <c r="BC140">
        <v>-3.1031469999999999</v>
      </c>
      <c r="BD140">
        <v>-8.6408090000000009</v>
      </c>
      <c r="BE140">
        <v>8.4366599999999998</v>
      </c>
      <c r="BF140">
        <v>-0.80005499999999996</v>
      </c>
      <c r="BG140">
        <v>32.858899000000001</v>
      </c>
      <c r="BH140">
        <v>7.7853839999999996</v>
      </c>
      <c r="BI140">
        <v>25.111678999999999</v>
      </c>
      <c r="BJ140">
        <v>12.021549</v>
      </c>
      <c r="BK140">
        <v>76.196145999999999</v>
      </c>
      <c r="BL140">
        <v>1.368152</v>
      </c>
      <c r="BM140">
        <v>0.21321399999999999</v>
      </c>
      <c r="BN140">
        <v>4.4159309999999996</v>
      </c>
      <c r="BO140">
        <v>-0.20719099999999999</v>
      </c>
      <c r="BP140">
        <v>81.986250999999996</v>
      </c>
      <c r="BQ140">
        <v>154.04756399999999</v>
      </c>
      <c r="BR140">
        <v>3866.625192</v>
      </c>
      <c r="BS140">
        <v>129.12927199999999</v>
      </c>
      <c r="BT140">
        <v>1868.7479599999999</v>
      </c>
      <c r="BU140">
        <v>901.252116</v>
      </c>
      <c r="BV140">
        <v>275.27206799999999</v>
      </c>
      <c r="BW140">
        <v>483.8451</v>
      </c>
      <c r="BX140">
        <v>208.37867700000001</v>
      </c>
    </row>
    <row r="141" spans="1:96" x14ac:dyDescent="0.35">
      <c r="A141" s="76">
        <v>42736</v>
      </c>
      <c r="U141">
        <v>1.6848810000000001</v>
      </c>
      <c r="W141">
        <v>1.016216</v>
      </c>
      <c r="Y141">
        <v>1.1080220000000001</v>
      </c>
      <c r="Z141">
        <v>1933.312596</v>
      </c>
      <c r="AA141">
        <v>0.47050399999999998</v>
      </c>
      <c r="AB141">
        <v>64.564635999999993</v>
      </c>
      <c r="AC141">
        <v>0.15213399999999999</v>
      </c>
      <c r="AD141">
        <v>1868.7479599999999</v>
      </c>
      <c r="AE141">
        <v>4.2710710000000001</v>
      </c>
      <c r="AF141">
        <v>901.252116</v>
      </c>
      <c r="AG141">
        <v>1.200288</v>
      </c>
      <c r="AH141">
        <v>275.27206799999999</v>
      </c>
      <c r="AI141">
        <v>0.17516699999999999</v>
      </c>
      <c r="AJ141">
        <v>483.8451</v>
      </c>
      <c r="AK141">
        <v>0.26934000000000002</v>
      </c>
      <c r="AL141">
        <v>208.37867700000001</v>
      </c>
      <c r="AM141">
        <v>0.27121099999999998</v>
      </c>
      <c r="AN141">
        <v>0.29382000000000003</v>
      </c>
      <c r="AO141">
        <v>4.4334040000000003</v>
      </c>
      <c r="AP141">
        <v>0.64809099999999997</v>
      </c>
      <c r="AQ141">
        <v>8.3476230000000005</v>
      </c>
      <c r="AR141">
        <v>1941.6602190000001</v>
      </c>
      <c r="AS141">
        <v>75.962333000000001</v>
      </c>
      <c r="AT141">
        <v>6.5013329999999998</v>
      </c>
      <c r="AU141">
        <v>69.460999999999999</v>
      </c>
      <c r="AV141">
        <v>30.694333</v>
      </c>
      <c r="AW141">
        <v>11.866332999999999</v>
      </c>
      <c r="AX141">
        <v>19.876332999999999</v>
      </c>
      <c r="AY141">
        <v>7.024</v>
      </c>
      <c r="AZ141">
        <v>-3.9010210000000001</v>
      </c>
      <c r="BA141">
        <v>0.20633000000000001</v>
      </c>
      <c r="BB141">
        <v>-4.1073510000000004</v>
      </c>
      <c r="BC141">
        <v>-3.1031469999999999</v>
      </c>
      <c r="BD141">
        <v>-8.6408090000000009</v>
      </c>
      <c r="BE141">
        <v>8.4366599999999998</v>
      </c>
      <c r="BF141">
        <v>-0.80005499999999996</v>
      </c>
      <c r="BG141">
        <v>26.214008</v>
      </c>
      <c r="BH141">
        <v>6.2109839999999998</v>
      </c>
      <c r="BI141">
        <v>20.033469</v>
      </c>
      <c r="BJ141">
        <v>9.5904910000000001</v>
      </c>
      <c r="BK141">
        <v>60.185152000000002</v>
      </c>
      <c r="BL141">
        <v>1.5865929999999999</v>
      </c>
      <c r="BM141">
        <v>0.27720699999999998</v>
      </c>
      <c r="BN141">
        <v>0.107622</v>
      </c>
      <c r="BO141">
        <v>0.436639</v>
      </c>
      <c r="BP141">
        <v>62.593212999999999</v>
      </c>
      <c r="BQ141">
        <v>134.654526</v>
      </c>
      <c r="BR141">
        <v>3614.0113879999999</v>
      </c>
      <c r="BS141">
        <v>120.027618</v>
      </c>
      <c r="BT141">
        <v>1746.9918849999999</v>
      </c>
      <c r="BU141">
        <v>847.71813299999997</v>
      </c>
      <c r="BV141">
        <v>266.12937899999997</v>
      </c>
      <c r="BW141">
        <v>439.93204100000003</v>
      </c>
      <c r="BX141">
        <v>193.21233100000001</v>
      </c>
    </row>
    <row r="142" spans="1:96" x14ac:dyDescent="0.35">
      <c r="A142" s="76">
        <v>42767</v>
      </c>
      <c r="U142">
        <v>1.237862</v>
      </c>
      <c r="W142">
        <v>0.77378800000000003</v>
      </c>
      <c r="Y142">
        <v>1.1080220000000001</v>
      </c>
      <c r="Z142">
        <v>1807.0056939999999</v>
      </c>
      <c r="AA142">
        <v>0.47050399999999998</v>
      </c>
      <c r="AB142">
        <v>60.013809000000002</v>
      </c>
      <c r="AC142">
        <v>0.15213399999999999</v>
      </c>
      <c r="AD142">
        <v>1746.9918849999999</v>
      </c>
      <c r="AE142">
        <v>5.0766119999999999</v>
      </c>
      <c r="AF142">
        <v>847.71813299999997</v>
      </c>
      <c r="AG142">
        <v>1.080681</v>
      </c>
      <c r="AH142">
        <v>266.12937899999997</v>
      </c>
      <c r="AI142">
        <v>0.119493</v>
      </c>
      <c r="AJ142">
        <v>439.93204100000003</v>
      </c>
      <c r="AK142">
        <v>0.26934000000000002</v>
      </c>
      <c r="AL142">
        <v>193.21233100000001</v>
      </c>
      <c r="AM142">
        <v>0.301483</v>
      </c>
      <c r="AN142">
        <v>0.32661600000000002</v>
      </c>
      <c r="AO142">
        <v>4.9282560000000002</v>
      </c>
      <c r="AP142">
        <v>0.72043000000000001</v>
      </c>
      <c r="AQ142">
        <v>8.2884370000000001</v>
      </c>
      <c r="AR142">
        <v>1815.29413</v>
      </c>
      <c r="AS142">
        <v>75.962333000000001</v>
      </c>
      <c r="AT142">
        <v>6.5013329999999998</v>
      </c>
      <c r="AU142">
        <v>69.460999999999999</v>
      </c>
      <c r="AV142">
        <v>30.694333</v>
      </c>
      <c r="AW142">
        <v>11.866332999999999</v>
      </c>
      <c r="AX142">
        <v>19.876332999999999</v>
      </c>
      <c r="AY142">
        <v>7.024</v>
      </c>
      <c r="AZ142">
        <v>-3.9010210000000001</v>
      </c>
      <c r="BA142">
        <v>0.20633000000000001</v>
      </c>
      <c r="BB142">
        <v>-4.1073510000000004</v>
      </c>
      <c r="BC142">
        <v>-3.1031469999999999</v>
      </c>
      <c r="BD142">
        <v>-8.6408090000000009</v>
      </c>
      <c r="BE142">
        <v>8.4366599999999998</v>
      </c>
      <c r="BF142">
        <v>-0.80005499999999996</v>
      </c>
      <c r="BG142">
        <v>34.737430000000003</v>
      </c>
      <c r="BH142">
        <v>8.2304709999999996</v>
      </c>
      <c r="BI142">
        <v>26.547304</v>
      </c>
      <c r="BJ142">
        <v>12.708816000000001</v>
      </c>
      <c r="BK142">
        <v>80.681595999999999</v>
      </c>
      <c r="BL142">
        <v>1.376517</v>
      </c>
      <c r="BM142">
        <v>0.165909</v>
      </c>
      <c r="BN142">
        <v>1.88723</v>
      </c>
      <c r="BO142">
        <v>0.44656600000000002</v>
      </c>
      <c r="BP142">
        <v>84.557817999999997</v>
      </c>
      <c r="BQ142">
        <v>156.61913000000001</v>
      </c>
      <c r="BR142">
        <v>3317.35</v>
      </c>
      <c r="BS142">
        <v>105.968</v>
      </c>
      <c r="BT142">
        <v>1605.691</v>
      </c>
      <c r="BU142">
        <v>785.69100000000003</v>
      </c>
      <c r="BV142">
        <v>255</v>
      </c>
      <c r="BW142">
        <v>390</v>
      </c>
      <c r="BX142">
        <v>175</v>
      </c>
      <c r="CO142">
        <v>1658.675</v>
      </c>
      <c r="CP142">
        <v>0</v>
      </c>
      <c r="CQ142">
        <v>52.984000000000002</v>
      </c>
      <c r="CR142">
        <v>0</v>
      </c>
    </row>
    <row r="143" spans="1:96" x14ac:dyDescent="0.35">
      <c r="A143" s="76">
        <v>42795</v>
      </c>
      <c r="U143">
        <v>2.9035500000000001</v>
      </c>
      <c r="W143">
        <v>0.60943999999999998</v>
      </c>
      <c r="Y143">
        <v>1.1122069999999999</v>
      </c>
      <c r="Z143">
        <v>1658.675</v>
      </c>
      <c r="AA143">
        <v>0.49848099999999995</v>
      </c>
      <c r="AB143">
        <v>52.984000000000002</v>
      </c>
      <c r="AC143">
        <v>0.13802400000000001</v>
      </c>
      <c r="AD143">
        <v>1605.691</v>
      </c>
      <c r="AE143">
        <v>6.2872880000000002</v>
      </c>
      <c r="AF143">
        <v>785.69100000000003</v>
      </c>
      <c r="AG143">
        <v>1.2646379999999999</v>
      </c>
      <c r="AH143">
        <v>255</v>
      </c>
      <c r="AI143">
        <v>0.14096700000000001</v>
      </c>
      <c r="AJ143">
        <v>390</v>
      </c>
      <c r="AK143">
        <v>0.25128699999999998</v>
      </c>
      <c r="AL143">
        <v>175</v>
      </c>
      <c r="AM143">
        <v>0.44405600000000001</v>
      </c>
      <c r="AN143">
        <v>0.40033200000000002</v>
      </c>
      <c r="AO143">
        <v>6.1549880000000003</v>
      </c>
      <c r="AP143">
        <v>0.69351700000000005</v>
      </c>
      <c r="AQ143">
        <v>11.205883</v>
      </c>
      <c r="AR143">
        <v>1669.880883</v>
      </c>
      <c r="AS143">
        <v>79.315194000000005</v>
      </c>
      <c r="AT143">
        <v>6.5160770000000001</v>
      </c>
      <c r="AU143">
        <v>72.799116999999995</v>
      </c>
      <c r="AV143">
        <v>33.540855000000001</v>
      </c>
      <c r="AW143">
        <v>11.91014</v>
      </c>
      <c r="AX143">
        <v>20.305565000000001</v>
      </c>
      <c r="AY143">
        <v>7.0425570000000004</v>
      </c>
      <c r="AZ143">
        <v>-14.367519</v>
      </c>
      <c r="BA143">
        <v>-0.65046899999999996</v>
      </c>
      <c r="BB143">
        <v>-13.71705</v>
      </c>
      <c r="BC143">
        <v>-12.67456</v>
      </c>
      <c r="BD143">
        <v>-6.9735880000000003</v>
      </c>
      <c r="BE143">
        <v>5.430898</v>
      </c>
      <c r="BF143">
        <v>0.50019999999999998</v>
      </c>
      <c r="BG143">
        <v>42.685073000000003</v>
      </c>
      <c r="BH143">
        <v>8.3271949999999997</v>
      </c>
      <c r="BI143">
        <v>30.227063999999999</v>
      </c>
      <c r="BJ143">
        <v>15.605295</v>
      </c>
      <c r="BK143">
        <v>95.263039000000006</v>
      </c>
      <c r="BL143">
        <v>1.23766</v>
      </c>
      <c r="BM143">
        <v>0.34392699999999998</v>
      </c>
      <c r="BN143">
        <v>2.653483</v>
      </c>
      <c r="BO143">
        <v>0.49292999999999998</v>
      </c>
      <c r="BP143">
        <v>99.991039999999998</v>
      </c>
      <c r="BQ143">
        <v>164.938715</v>
      </c>
      <c r="BR143">
        <v>3009.8843360000001</v>
      </c>
      <c r="BS143">
        <v>94.969937999999999</v>
      </c>
      <c r="BT143">
        <v>1457.4571989999999</v>
      </c>
      <c r="BU143">
        <v>722.58368900000005</v>
      </c>
      <c r="BV143">
        <v>242.136585</v>
      </c>
      <c r="BW143">
        <v>340.191461</v>
      </c>
      <c r="BX143">
        <v>152.54546400000001</v>
      </c>
    </row>
    <row r="144" spans="1:96" x14ac:dyDescent="0.35">
      <c r="A144" s="76">
        <v>42826</v>
      </c>
      <c r="U144">
        <v>1.6792769999999999</v>
      </c>
      <c r="W144">
        <v>0.94703199999999998</v>
      </c>
      <c r="Y144">
        <v>1.1122069999999999</v>
      </c>
      <c r="Z144">
        <v>1504.942168</v>
      </c>
      <c r="AA144">
        <v>0.49848099999999995</v>
      </c>
      <c r="AB144">
        <v>47.484969</v>
      </c>
      <c r="AC144">
        <v>0.13802400000000001</v>
      </c>
      <c r="AD144">
        <v>1457.4571989999999</v>
      </c>
      <c r="AE144">
        <v>6.0081920000000002</v>
      </c>
      <c r="AF144">
        <v>722.58368900000005</v>
      </c>
      <c r="AG144">
        <v>1.2071959999999999</v>
      </c>
      <c r="AH144">
        <v>242.136585</v>
      </c>
      <c r="AI144">
        <v>0.19789799999999999</v>
      </c>
      <c r="AJ144">
        <v>340.191461</v>
      </c>
      <c r="AK144">
        <v>0.25128699999999998</v>
      </c>
      <c r="AL144">
        <v>152.54546400000001</v>
      </c>
      <c r="AM144">
        <v>0.42791600000000002</v>
      </c>
      <c r="AN144">
        <v>0.38578200000000001</v>
      </c>
      <c r="AO144">
        <v>5.9312769999999997</v>
      </c>
      <c r="AP144">
        <v>0.66830999999999996</v>
      </c>
      <c r="AQ144">
        <v>10.039595</v>
      </c>
      <c r="AR144">
        <v>1514.981763</v>
      </c>
      <c r="AS144">
        <v>79.315194000000005</v>
      </c>
      <c r="AT144">
        <v>6.5160770000000001</v>
      </c>
      <c r="AU144">
        <v>72.799116999999995</v>
      </c>
      <c r="AV144">
        <v>33.540855000000001</v>
      </c>
      <c r="AW144">
        <v>11.91014</v>
      </c>
      <c r="AX144">
        <v>20.305565000000001</v>
      </c>
      <c r="AY144">
        <v>7.0425570000000004</v>
      </c>
      <c r="AZ144">
        <v>-14.367519</v>
      </c>
      <c r="BA144">
        <v>-0.65046899999999996</v>
      </c>
      <c r="BB144">
        <v>-13.71705</v>
      </c>
      <c r="BC144">
        <v>-12.67456</v>
      </c>
      <c r="BD144">
        <v>-6.9735880000000003</v>
      </c>
      <c r="BE144">
        <v>5.430898</v>
      </c>
      <c r="BF144">
        <v>0.50019999999999998</v>
      </c>
      <c r="BG144">
        <v>43.655614</v>
      </c>
      <c r="BH144">
        <v>8.5165330000000008</v>
      </c>
      <c r="BI144">
        <v>30.914344</v>
      </c>
      <c r="BJ144">
        <v>15.960117</v>
      </c>
      <c r="BK144">
        <v>97.826573999999994</v>
      </c>
      <c r="BL144">
        <v>1.131786</v>
      </c>
      <c r="BM144">
        <v>8.8247000000000006E-2</v>
      </c>
      <c r="BN144">
        <v>0.70845499999999995</v>
      </c>
      <c r="BO144">
        <v>0.32317099999999999</v>
      </c>
      <c r="BP144">
        <v>100.07823399999999</v>
      </c>
      <c r="BQ144">
        <v>165.02590900000001</v>
      </c>
      <c r="BR144">
        <v>2699.9117099999999</v>
      </c>
      <c r="BS144">
        <v>86.428089999999997</v>
      </c>
      <c r="BT144">
        <v>1306.74181</v>
      </c>
      <c r="BU144">
        <v>658.48969599999998</v>
      </c>
      <c r="BV144">
        <v>229.06928300000001</v>
      </c>
      <c r="BW144">
        <v>289.47193099999998</v>
      </c>
      <c r="BX144">
        <v>129.71090000000001</v>
      </c>
    </row>
    <row r="145" spans="1:96" x14ac:dyDescent="0.35">
      <c r="A145" s="76">
        <v>42856</v>
      </c>
      <c r="U145">
        <v>1.9132990000000001</v>
      </c>
      <c r="W145">
        <v>0.86759600000000003</v>
      </c>
      <c r="Y145">
        <v>1.1122069999999999</v>
      </c>
      <c r="Z145">
        <v>1349.9558549999999</v>
      </c>
      <c r="AA145">
        <v>0.49848099999999995</v>
      </c>
      <c r="AB145">
        <v>43.214044999999999</v>
      </c>
      <c r="AC145">
        <v>0.13802400000000001</v>
      </c>
      <c r="AD145">
        <v>1306.74181</v>
      </c>
      <c r="AE145">
        <v>5.816751</v>
      </c>
      <c r="AF145">
        <v>658.48969599999998</v>
      </c>
      <c r="AG145">
        <v>1.2051890000000001</v>
      </c>
      <c r="AH145">
        <v>229.06928300000001</v>
      </c>
      <c r="AI145">
        <v>0.20271</v>
      </c>
      <c r="AJ145">
        <v>289.47193099999998</v>
      </c>
      <c r="AK145">
        <v>0.25128699999999998</v>
      </c>
      <c r="AL145">
        <v>129.71090000000001</v>
      </c>
      <c r="AM145">
        <v>0.41702800000000001</v>
      </c>
      <c r="AN145">
        <v>0.37596499999999999</v>
      </c>
      <c r="AO145">
        <v>5.7803519999999997</v>
      </c>
      <c r="AP145">
        <v>0.65130500000000002</v>
      </c>
      <c r="AQ145">
        <v>10.005544</v>
      </c>
      <c r="AR145">
        <v>1359.961399</v>
      </c>
      <c r="AS145">
        <v>79.315194000000005</v>
      </c>
      <c r="AT145">
        <v>6.5160770000000001</v>
      </c>
      <c r="AU145">
        <v>72.799116999999995</v>
      </c>
      <c r="AV145">
        <v>33.540855000000001</v>
      </c>
      <c r="AW145">
        <v>11.91014</v>
      </c>
      <c r="AX145">
        <v>20.305565000000001</v>
      </c>
      <c r="AY145">
        <v>7.0425570000000004</v>
      </c>
      <c r="AZ145">
        <v>-14.367519</v>
      </c>
      <c r="BA145">
        <v>-0.65046899999999996</v>
      </c>
      <c r="BB145">
        <v>-13.71705</v>
      </c>
      <c r="BC145">
        <v>-12.67456</v>
      </c>
      <c r="BD145">
        <v>-6.9735880000000003</v>
      </c>
      <c r="BE145">
        <v>5.430898</v>
      </c>
      <c r="BF145">
        <v>0.50019999999999998</v>
      </c>
      <c r="BG145">
        <v>48.741428999999997</v>
      </c>
      <c r="BH145">
        <v>9.5086969999999997</v>
      </c>
      <c r="BI145">
        <v>34.515819999999998</v>
      </c>
      <c r="BJ145">
        <v>17.819447</v>
      </c>
      <c r="BK145">
        <v>109.44787100000001</v>
      </c>
      <c r="BL145">
        <v>1.4958020000000001</v>
      </c>
      <c r="BM145">
        <v>-0.35828100000000002</v>
      </c>
      <c r="BN145">
        <v>3.3736600000000001</v>
      </c>
      <c r="BO145">
        <v>0.45267200000000002</v>
      </c>
      <c r="BP145">
        <v>114.41172400000001</v>
      </c>
      <c r="BQ145">
        <v>179.359399</v>
      </c>
      <c r="BR145">
        <v>2361.2040000000002</v>
      </c>
      <c r="BS145">
        <v>72.605999999999995</v>
      </c>
      <c r="BT145">
        <v>1144.299</v>
      </c>
      <c r="BU145">
        <v>589.29899999999998</v>
      </c>
      <c r="BV145">
        <v>215</v>
      </c>
      <c r="BW145">
        <v>235</v>
      </c>
      <c r="BX145">
        <v>105</v>
      </c>
      <c r="CO145">
        <v>1180.6020000000001</v>
      </c>
      <c r="CP145">
        <v>0</v>
      </c>
      <c r="CQ145">
        <v>36.302999999999997</v>
      </c>
      <c r="CR145">
        <v>0</v>
      </c>
    </row>
    <row r="146" spans="1:96" x14ac:dyDescent="0.35">
      <c r="A146" s="76">
        <v>42887</v>
      </c>
      <c r="B146">
        <v>32.725999999999999</v>
      </c>
      <c r="C146">
        <v>23272.650436</v>
      </c>
      <c r="D146">
        <v>5911.4679669999996</v>
      </c>
      <c r="E146">
        <v>589.04528700000003</v>
      </c>
      <c r="F146">
        <v>2952.8363089999998</v>
      </c>
      <c r="G146">
        <v>32758.725999999999</v>
      </c>
      <c r="H146">
        <v>17596.299016000001</v>
      </c>
      <c r="I146">
        <v>522.06062599999996</v>
      </c>
      <c r="J146">
        <v>4367.768309</v>
      </c>
      <c r="K146">
        <v>25.300999999999998</v>
      </c>
      <c r="L146">
        <v>2814.8720480000002</v>
      </c>
      <c r="M146">
        <v>25326.300999999999</v>
      </c>
      <c r="N146">
        <v>-0.226884</v>
      </c>
      <c r="O146">
        <v>750.13199999999995</v>
      </c>
      <c r="P146">
        <v>23.724</v>
      </c>
      <c r="Q146">
        <v>293.22199999999998</v>
      </c>
      <c r="R146">
        <v>203.20400000000001</v>
      </c>
      <c r="S146">
        <v>-0.226884</v>
      </c>
      <c r="T146">
        <v>1270.2819999999999</v>
      </c>
      <c r="U146">
        <v>2.9132370000000001</v>
      </c>
      <c r="V146">
        <v>226.928</v>
      </c>
      <c r="W146">
        <v>0.74326899999999996</v>
      </c>
      <c r="X146">
        <v>1270.2819999999999</v>
      </c>
      <c r="Y146">
        <v>1.0727310000000001</v>
      </c>
      <c r="Z146">
        <v>1180.6020000000001</v>
      </c>
      <c r="AA146">
        <v>0.48765000000000003</v>
      </c>
      <c r="AB146">
        <v>36.302999999999997</v>
      </c>
      <c r="AC146">
        <v>0.13953199999999999</v>
      </c>
      <c r="AD146">
        <v>1144.299</v>
      </c>
      <c r="AE146">
        <v>6.3649880000000003</v>
      </c>
      <c r="AF146">
        <v>589.29899999999998</v>
      </c>
      <c r="AG146">
        <v>1.425386</v>
      </c>
      <c r="AH146">
        <v>215</v>
      </c>
      <c r="AI146">
        <v>0.24391099999999999</v>
      </c>
      <c r="AJ146">
        <v>235</v>
      </c>
      <c r="AK146">
        <v>0.30008799999999997</v>
      </c>
      <c r="AL146">
        <v>105</v>
      </c>
      <c r="AM146">
        <v>0.58388300000000004</v>
      </c>
      <c r="AN146">
        <v>0.41866300000000001</v>
      </c>
      <c r="AO146">
        <v>6.4996609999999997</v>
      </c>
      <c r="AP146">
        <v>0.53207700000000002</v>
      </c>
      <c r="AQ146">
        <v>11.690791000000001</v>
      </c>
      <c r="AR146">
        <v>2462.574791</v>
      </c>
      <c r="AS146">
        <v>79.583523</v>
      </c>
      <c r="AT146">
        <v>6.4311889999999998</v>
      </c>
      <c r="AU146">
        <v>73.152333999999996</v>
      </c>
      <c r="AV146">
        <v>33.251147000000003</v>
      </c>
      <c r="AW146">
        <v>12.966661</v>
      </c>
      <c r="AX146">
        <v>20.139030000000002</v>
      </c>
      <c r="AY146">
        <v>6.795496</v>
      </c>
      <c r="AZ146">
        <v>55.219504999999998</v>
      </c>
      <c r="BA146">
        <v>4.2211239999999997</v>
      </c>
      <c r="BB146">
        <v>50.998381000000002</v>
      </c>
      <c r="BC146">
        <v>9.0071860000000008</v>
      </c>
      <c r="BD146">
        <v>23.588971999999998</v>
      </c>
      <c r="BE146">
        <v>9.0693900000000003</v>
      </c>
      <c r="BF146">
        <v>9.3328330000000008</v>
      </c>
      <c r="BG146">
        <v>45.324354</v>
      </c>
      <c r="BH146">
        <v>9.5483309999999992</v>
      </c>
      <c r="BI146">
        <v>28.806145000000001</v>
      </c>
      <c r="BJ146">
        <v>25.542791999999999</v>
      </c>
      <c r="BK146">
        <v>107.577507</v>
      </c>
      <c r="BL146">
        <v>1.4392830000000001</v>
      </c>
      <c r="BM146">
        <v>0.20483299999999999</v>
      </c>
      <c r="BN146">
        <v>1.9802649999999999</v>
      </c>
      <c r="BO146">
        <v>0.36172900000000002</v>
      </c>
      <c r="BP146">
        <v>111.563616</v>
      </c>
      <c r="BQ146">
        <v>246.36664400000001</v>
      </c>
      <c r="BR146">
        <v>4432.4162939999997</v>
      </c>
      <c r="BS146">
        <v>53.930397999999997</v>
      </c>
      <c r="BT146">
        <v>2189.2429480000001</v>
      </c>
      <c r="BU146">
        <v>1252.432196</v>
      </c>
      <c r="BV146">
        <v>462.5367</v>
      </c>
      <c r="BW146">
        <v>183.485096</v>
      </c>
      <c r="BX146">
        <v>290.78895699999998</v>
      </c>
    </row>
    <row r="147" spans="1:96" x14ac:dyDescent="0.35">
      <c r="A147" s="76">
        <v>42917</v>
      </c>
      <c r="U147">
        <v>3.2835770000000002</v>
      </c>
      <c r="W147">
        <v>0.54530999999999996</v>
      </c>
      <c r="Y147">
        <v>1.0727310000000001</v>
      </c>
      <c r="Z147">
        <v>2216.2081469999998</v>
      </c>
      <c r="AA147">
        <v>0.48765000000000003</v>
      </c>
      <c r="AB147">
        <v>26.965198999999998</v>
      </c>
      <c r="AC147">
        <v>0.13953199999999999</v>
      </c>
      <c r="AD147">
        <v>2189.2429480000001</v>
      </c>
      <c r="AE147">
        <v>8.1431930000000001</v>
      </c>
      <c r="AF147">
        <v>1252.432196</v>
      </c>
      <c r="AG147">
        <v>1.33125</v>
      </c>
      <c r="AH147">
        <v>462.5367</v>
      </c>
      <c r="AI147">
        <v>0.15509500000000001</v>
      </c>
      <c r="AJ147">
        <v>183.485096</v>
      </c>
      <c r="AK147">
        <v>0.30008799999999997</v>
      </c>
      <c r="AL147">
        <v>290.78895699999998</v>
      </c>
      <c r="AM147">
        <v>0.69981700000000002</v>
      </c>
      <c r="AN147">
        <v>0.50179099999999999</v>
      </c>
      <c r="AO147">
        <v>7.7902050000000003</v>
      </c>
      <c r="AP147">
        <v>0.63772399999999996</v>
      </c>
      <c r="AQ147">
        <v>13.458424000000001</v>
      </c>
      <c r="AR147">
        <v>2229.6665710000002</v>
      </c>
      <c r="AS147">
        <v>79.583523</v>
      </c>
      <c r="AT147">
        <v>6.4311889999999998</v>
      </c>
      <c r="AU147">
        <v>73.152333999999996</v>
      </c>
      <c r="AV147">
        <v>33.251147000000003</v>
      </c>
      <c r="AW147">
        <v>12.966661</v>
      </c>
      <c r="AX147">
        <v>20.139030000000002</v>
      </c>
      <c r="AY147">
        <v>6.795496</v>
      </c>
      <c r="AZ147">
        <v>55.219504999999998</v>
      </c>
      <c r="BA147">
        <v>4.2211239999999997</v>
      </c>
      <c r="BB147">
        <v>50.998381000000002</v>
      </c>
      <c r="BC147">
        <v>9.0071860000000008</v>
      </c>
      <c r="BD147">
        <v>23.588971999999998</v>
      </c>
      <c r="BE147">
        <v>9.0693900000000003</v>
      </c>
      <c r="BF147">
        <v>9.3328330000000008</v>
      </c>
      <c r="BG147">
        <v>36.571396</v>
      </c>
      <c r="BH147">
        <v>7.7043739999999996</v>
      </c>
      <c r="BI147">
        <v>23.243154000000001</v>
      </c>
      <c r="BJ147">
        <v>20.610012999999999</v>
      </c>
      <c r="BK147">
        <v>86.404867999999993</v>
      </c>
      <c r="BL147">
        <v>1.451414</v>
      </c>
      <c r="BM147">
        <v>0.27265600000000001</v>
      </c>
      <c r="BN147">
        <v>0.86502000000000001</v>
      </c>
      <c r="BO147">
        <v>0.32996900000000001</v>
      </c>
      <c r="BP147">
        <v>89.323926999999998</v>
      </c>
      <c r="BQ147">
        <v>224.12695500000001</v>
      </c>
      <c r="BR147">
        <v>4011.079232</v>
      </c>
      <c r="BS147">
        <v>37.893566</v>
      </c>
      <c r="BT147">
        <v>1986.5928329999999</v>
      </c>
      <c r="BU147">
        <v>1174.302283</v>
      </c>
      <c r="BV147">
        <v>418.77848399999999</v>
      </c>
      <c r="BW147">
        <v>138.82372699999999</v>
      </c>
      <c r="BX147">
        <v>254.68833900000001</v>
      </c>
    </row>
    <row r="148" spans="1:96" x14ac:dyDescent="0.35">
      <c r="A148" s="76">
        <v>42948</v>
      </c>
      <c r="G148">
        <v>11032.325999999999</v>
      </c>
      <c r="M148">
        <v>10160.254000000001</v>
      </c>
      <c r="S148">
        <v>-7.9047000000000006E-2</v>
      </c>
      <c r="T148">
        <v>415.851</v>
      </c>
      <c r="U148">
        <v>4.3109299999999999</v>
      </c>
      <c r="V148">
        <v>31.658000000000001</v>
      </c>
      <c r="W148">
        <v>0.33240900000000001</v>
      </c>
      <c r="X148">
        <v>470.62799999999999</v>
      </c>
      <c r="Y148">
        <v>1.0727310000000001</v>
      </c>
      <c r="Z148">
        <v>2005.539616</v>
      </c>
      <c r="AA148">
        <v>0.48765000000000003</v>
      </c>
      <c r="AB148">
        <v>18.946783</v>
      </c>
      <c r="AC148">
        <v>0.13953199999999999</v>
      </c>
      <c r="AD148">
        <v>1986.5928329999999</v>
      </c>
      <c r="AE148">
        <v>10.639162000000001</v>
      </c>
      <c r="AF148">
        <v>1174.302283</v>
      </c>
      <c r="AG148">
        <v>1.352306</v>
      </c>
      <c r="AH148">
        <v>418.77848399999999</v>
      </c>
      <c r="AI148">
        <v>0.25518200000000002</v>
      </c>
      <c r="AJ148">
        <v>138.82372699999999</v>
      </c>
      <c r="AK148">
        <v>0.30008799999999997</v>
      </c>
      <c r="AL148">
        <v>254.68833900000001</v>
      </c>
      <c r="AM148">
        <v>0.89001300000000005</v>
      </c>
      <c r="AN148">
        <v>0.63816799999999996</v>
      </c>
      <c r="AO148">
        <v>9.9074249999999999</v>
      </c>
      <c r="AP148">
        <v>0.81104399999999999</v>
      </c>
      <c r="AQ148">
        <v>16.889990000000001</v>
      </c>
      <c r="AR148">
        <v>2493.0576059999999</v>
      </c>
      <c r="AS148">
        <v>79.583523</v>
      </c>
      <c r="AT148">
        <v>6.4311889999999998</v>
      </c>
      <c r="AU148">
        <v>73.152333999999996</v>
      </c>
      <c r="AV148">
        <v>33.251147000000003</v>
      </c>
      <c r="AW148">
        <v>12.966661</v>
      </c>
      <c r="AX148">
        <v>20.139030000000002</v>
      </c>
      <c r="AY148">
        <v>6.795496</v>
      </c>
      <c r="AZ148">
        <v>55.219504999999998</v>
      </c>
      <c r="BA148">
        <v>4.2211239999999997</v>
      </c>
      <c r="BB148">
        <v>50.998381000000002</v>
      </c>
      <c r="BC148">
        <v>9.0071860000000008</v>
      </c>
      <c r="BD148">
        <v>23.588971999999998</v>
      </c>
      <c r="BE148">
        <v>9.0693900000000003</v>
      </c>
      <c r="BF148">
        <v>9.3328330000000008</v>
      </c>
      <c r="BG148">
        <v>37.314962999999999</v>
      </c>
      <c r="BH148">
        <v>7.8610189999999998</v>
      </c>
      <c r="BI148">
        <v>23.715731999999999</v>
      </c>
      <c r="BJ148">
        <v>21.029055</v>
      </c>
      <c r="BK148">
        <v>88.123592000000002</v>
      </c>
      <c r="BL148">
        <v>1.627947</v>
      </c>
      <c r="BM148">
        <v>0.16923099999999999</v>
      </c>
      <c r="BN148">
        <v>1.0981959999999999</v>
      </c>
      <c r="BO148">
        <v>0.46061299999999999</v>
      </c>
      <c r="BP148">
        <v>91.479578000000004</v>
      </c>
      <c r="BQ148">
        <v>226.28260599999999</v>
      </c>
      <c r="BR148">
        <v>4533.55</v>
      </c>
      <c r="BS148">
        <v>132.31200000000001</v>
      </c>
      <c r="BT148">
        <v>2200.6190000000001</v>
      </c>
      <c r="BU148">
        <v>1095.6189999999999</v>
      </c>
      <c r="BV148">
        <v>375</v>
      </c>
      <c r="BW148">
        <v>480</v>
      </c>
      <c r="BX148">
        <v>250</v>
      </c>
      <c r="BY148">
        <v>11.019</v>
      </c>
      <c r="BZ148">
        <v>10504.006169</v>
      </c>
      <c r="CA148">
        <v>108.25126</v>
      </c>
      <c r="CB148">
        <v>406.742572</v>
      </c>
      <c r="CC148">
        <v>2.3069999999999999</v>
      </c>
      <c r="CD148">
        <v>10.148</v>
      </c>
      <c r="CE148">
        <v>9648.6011870000002</v>
      </c>
      <c r="CF148">
        <v>104.163858</v>
      </c>
      <c r="CG148">
        <v>395.23495500000001</v>
      </c>
      <c r="CH148">
        <v>2.1059999999999999</v>
      </c>
      <c r="CI148">
        <v>-7.9045000000000004E-2</v>
      </c>
      <c r="CJ148">
        <v>-8.7125999999999995E-2</v>
      </c>
      <c r="CK148">
        <v>384.19299999999998</v>
      </c>
      <c r="CL148">
        <v>8.7720000000000002</v>
      </c>
      <c r="CM148">
        <v>22.885999999999999</v>
      </c>
      <c r="CN148">
        <v>54.777000000000001</v>
      </c>
      <c r="CO148">
        <v>2266.7750000000001</v>
      </c>
      <c r="CP148">
        <v>0</v>
      </c>
      <c r="CQ148">
        <v>66.156000000000006</v>
      </c>
    </row>
    <row r="149" spans="1:96" x14ac:dyDescent="0.35">
      <c r="A149" s="76">
        <v>42979</v>
      </c>
      <c r="U149">
        <v>2.525595</v>
      </c>
      <c r="W149">
        <v>0.56102799999999997</v>
      </c>
      <c r="Y149">
        <v>1.0975169999999999</v>
      </c>
      <c r="Z149">
        <v>2266.7750000000001</v>
      </c>
      <c r="AA149">
        <v>0.49130700000000005</v>
      </c>
      <c r="AB149">
        <v>66.156000000000006</v>
      </c>
      <c r="AC149">
        <v>0.139269</v>
      </c>
      <c r="AD149">
        <v>2200.6190000000001</v>
      </c>
      <c r="AE149">
        <v>7.0799269999999996</v>
      </c>
      <c r="AF149">
        <v>1095.6189999999999</v>
      </c>
      <c r="AG149">
        <v>1.223217</v>
      </c>
      <c r="AH149">
        <v>375</v>
      </c>
      <c r="AI149">
        <v>0.13736499999999999</v>
      </c>
      <c r="AJ149">
        <v>480</v>
      </c>
      <c r="AK149">
        <v>0.27190599999999998</v>
      </c>
      <c r="AL149">
        <v>250</v>
      </c>
      <c r="AM149">
        <v>0.390266</v>
      </c>
      <c r="AN149">
        <v>0.35760500000000001</v>
      </c>
      <c r="AO149">
        <v>7.071453</v>
      </c>
      <c r="AP149">
        <v>0.62118399999999996</v>
      </c>
      <c r="AQ149">
        <v>11.527131000000001</v>
      </c>
      <c r="AR149">
        <v>2278.3021309999999</v>
      </c>
      <c r="AS149">
        <v>83.517132000000004</v>
      </c>
      <c r="AT149">
        <v>6.8726570000000002</v>
      </c>
      <c r="AU149">
        <v>76.644475</v>
      </c>
      <c r="AV149">
        <v>33.395670000000003</v>
      </c>
      <c r="AW149">
        <v>13.523819</v>
      </c>
      <c r="AX149">
        <v>22.333515999999999</v>
      </c>
      <c r="AY149">
        <v>7.39147</v>
      </c>
      <c r="AZ149">
        <v>-4.8765919999999996</v>
      </c>
      <c r="BA149">
        <v>-0.94901400000000002</v>
      </c>
      <c r="BB149">
        <v>-3.927578</v>
      </c>
      <c r="BC149">
        <v>4.8933059999999999</v>
      </c>
      <c r="BD149">
        <v>2.3642120000000002</v>
      </c>
      <c r="BE149">
        <v>-5.1929889999999999</v>
      </c>
      <c r="BF149">
        <v>-5.9921069999999999</v>
      </c>
      <c r="BG149">
        <v>38.528894999999999</v>
      </c>
      <c r="BH149">
        <v>8.3885699999999996</v>
      </c>
      <c r="BI149">
        <v>22.483317</v>
      </c>
      <c r="BJ149">
        <v>17.167304999999999</v>
      </c>
      <c r="BK149">
        <v>85.620317</v>
      </c>
      <c r="BL149">
        <v>0.85231100000000004</v>
      </c>
      <c r="BM149">
        <v>9.5459000000000002E-2</v>
      </c>
      <c r="BN149">
        <v>1.030073</v>
      </c>
      <c r="BO149">
        <v>0.41000300000000001</v>
      </c>
      <c r="BP149">
        <v>88.008163999999994</v>
      </c>
      <c r="BQ149">
        <v>166.64870300000001</v>
      </c>
      <c r="BR149">
        <v>4223.3068560000002</v>
      </c>
      <c r="BS149">
        <v>123.757808</v>
      </c>
      <c r="BT149">
        <v>2049.774523</v>
      </c>
      <c r="BU149">
        <v>1019.1913950000001</v>
      </c>
      <c r="BV149">
        <v>351.081005</v>
      </c>
      <c r="BW149">
        <v>447.447609</v>
      </c>
      <c r="BX149">
        <v>232.05451500000001</v>
      </c>
    </row>
    <row r="150" spans="1:96" x14ac:dyDescent="0.35">
      <c r="A150" s="76">
        <v>43009</v>
      </c>
      <c r="U150">
        <v>3.2285970000000002</v>
      </c>
      <c r="W150">
        <v>0.64598699999999998</v>
      </c>
      <c r="Y150">
        <v>1.0975169999999999</v>
      </c>
      <c r="Z150">
        <v>2111.6534280000001</v>
      </c>
      <c r="AA150">
        <v>0.49130700000000005</v>
      </c>
      <c r="AB150">
        <v>61.878903999999999</v>
      </c>
      <c r="AC150">
        <v>0.139269</v>
      </c>
      <c r="AD150">
        <v>2049.774523</v>
      </c>
      <c r="AE150">
        <v>5.9816820000000002</v>
      </c>
      <c r="AF150">
        <v>1019.1913950000001</v>
      </c>
      <c r="AG150">
        <v>1.542394</v>
      </c>
      <c r="AH150">
        <v>351.081005</v>
      </c>
      <c r="AI150">
        <v>0.14111699999999999</v>
      </c>
      <c r="AJ150">
        <v>447.447609</v>
      </c>
      <c r="AK150">
        <v>0.27190599999999998</v>
      </c>
      <c r="AL150">
        <v>232.05451500000001</v>
      </c>
      <c r="AM150">
        <v>0.35441800000000001</v>
      </c>
      <c r="AN150">
        <v>0.32475700000000002</v>
      </c>
      <c r="AO150">
        <v>6.4218950000000001</v>
      </c>
      <c r="AP150">
        <v>0.56412399999999996</v>
      </c>
      <c r="AQ150">
        <v>11.539778</v>
      </c>
      <c r="AR150">
        <v>2123.1932059999999</v>
      </c>
      <c r="AS150">
        <v>83.517132000000004</v>
      </c>
      <c r="AT150">
        <v>6.8726570000000002</v>
      </c>
      <c r="AU150">
        <v>76.644475</v>
      </c>
      <c r="AV150">
        <v>33.395670000000003</v>
      </c>
      <c r="AW150">
        <v>13.523819</v>
      </c>
      <c r="AX150">
        <v>22.333515999999999</v>
      </c>
      <c r="AY150">
        <v>7.39147</v>
      </c>
      <c r="AZ150">
        <v>-4.8765919999999996</v>
      </c>
      <c r="BA150">
        <v>-0.94901400000000002</v>
      </c>
      <c r="BB150">
        <v>-3.927578</v>
      </c>
      <c r="BC150">
        <v>4.8933059999999999</v>
      </c>
      <c r="BD150">
        <v>2.3642120000000002</v>
      </c>
      <c r="BE150">
        <v>-5.1929889999999999</v>
      </c>
      <c r="BF150">
        <v>-5.9921069999999999</v>
      </c>
      <c r="BG150">
        <v>21.353653000000001</v>
      </c>
      <c r="BH150">
        <v>4.6491499999999997</v>
      </c>
      <c r="BI150">
        <v>12.460803</v>
      </c>
      <c r="BJ150">
        <v>9.5145389999999992</v>
      </c>
      <c r="BK150">
        <v>47.483184999999999</v>
      </c>
      <c r="BL150">
        <v>0.58488499999999999</v>
      </c>
      <c r="BM150">
        <v>-8.9925000000000005E-2</v>
      </c>
      <c r="BN150">
        <v>0.98759699999999995</v>
      </c>
      <c r="BO150">
        <v>0.54031099999999999</v>
      </c>
      <c r="BP150">
        <v>49.506053000000001</v>
      </c>
      <c r="BQ150">
        <v>128.146593</v>
      </c>
      <c r="BR150">
        <v>3990.093226</v>
      </c>
      <c r="BS150">
        <v>116.603876</v>
      </c>
      <c r="BT150">
        <v>1936.7446749999999</v>
      </c>
      <c r="BU150">
        <v>959.90318300000001</v>
      </c>
      <c r="BV150">
        <v>330.86858000000001</v>
      </c>
      <c r="BW150">
        <v>424.26817399999999</v>
      </c>
      <c r="BX150">
        <v>221.70473699999999</v>
      </c>
    </row>
    <row r="151" spans="1:96" x14ac:dyDescent="0.35">
      <c r="A151" s="76">
        <v>43040</v>
      </c>
      <c r="U151">
        <v>3.819477</v>
      </c>
      <c r="W151">
        <v>0.46670299999999998</v>
      </c>
      <c r="Y151">
        <v>1.0975169999999999</v>
      </c>
      <c r="Z151">
        <v>1995.046613</v>
      </c>
      <c r="AA151">
        <v>0.49130700000000005</v>
      </c>
      <c r="AB151">
        <v>58.301938</v>
      </c>
      <c r="AC151">
        <v>0.139269</v>
      </c>
      <c r="AD151">
        <v>1936.7446749999999</v>
      </c>
      <c r="AE151">
        <v>6.8552660000000003</v>
      </c>
      <c r="AF151">
        <v>959.90318300000001</v>
      </c>
      <c r="AG151">
        <v>1.5116240000000001</v>
      </c>
      <c r="AH151">
        <v>330.86858000000001</v>
      </c>
      <c r="AI151">
        <v>0.22328500000000001</v>
      </c>
      <c r="AJ151">
        <v>424.26817399999999</v>
      </c>
      <c r="AK151">
        <v>0.27190599999999998</v>
      </c>
      <c r="AL151">
        <v>221.70473699999999</v>
      </c>
      <c r="AM151">
        <v>0.39718599999999998</v>
      </c>
      <c r="AN151">
        <v>0.36394599999999999</v>
      </c>
      <c r="AO151">
        <v>7.1968430000000003</v>
      </c>
      <c r="AP151">
        <v>0.63219899999999996</v>
      </c>
      <c r="AQ151">
        <v>12.876353999999999</v>
      </c>
      <c r="AR151">
        <v>2007.922967</v>
      </c>
      <c r="AS151">
        <v>83.517132000000004</v>
      </c>
      <c r="AT151">
        <v>6.8726570000000002</v>
      </c>
      <c r="AU151">
        <v>76.644475</v>
      </c>
      <c r="AV151">
        <v>33.395670000000003</v>
      </c>
      <c r="AW151">
        <v>13.523819</v>
      </c>
      <c r="AX151">
        <v>22.333515999999999</v>
      </c>
      <c r="AY151">
        <v>7.39147</v>
      </c>
      <c r="AZ151">
        <v>-4.8765919999999996</v>
      </c>
      <c r="BA151">
        <v>-0.94901400000000002</v>
      </c>
      <c r="BB151">
        <v>-3.927578</v>
      </c>
      <c r="BC151">
        <v>4.8933059999999999</v>
      </c>
      <c r="BD151">
        <v>2.3642120000000002</v>
      </c>
      <c r="BE151">
        <v>-5.1929889999999999</v>
      </c>
      <c r="BF151">
        <v>-5.9921069999999999</v>
      </c>
      <c r="BG151">
        <v>24.547393</v>
      </c>
      <c r="BH151">
        <v>5.3444960000000004</v>
      </c>
      <c r="BI151">
        <v>14.324491</v>
      </c>
      <c r="BJ151">
        <v>10.937571999999999</v>
      </c>
      <c r="BK151">
        <v>54.040759999999999</v>
      </c>
      <c r="BL151">
        <v>0.76045399999999996</v>
      </c>
      <c r="BM151">
        <v>0.352738</v>
      </c>
      <c r="BN151">
        <v>9.3182000000000001E-2</v>
      </c>
      <c r="BO151">
        <v>0.52029400000000003</v>
      </c>
      <c r="BP151">
        <v>55.767426999999998</v>
      </c>
      <c r="BQ151">
        <v>134.40796700000001</v>
      </c>
      <c r="BR151">
        <v>3747.03</v>
      </c>
      <c r="BS151">
        <v>112.102</v>
      </c>
      <c r="BT151">
        <v>1817.4639999999999</v>
      </c>
      <c r="BU151">
        <v>897.46400000000006</v>
      </c>
      <c r="BV151">
        <v>310</v>
      </c>
      <c r="BW151">
        <v>400</v>
      </c>
      <c r="BX151">
        <v>210</v>
      </c>
      <c r="CO151">
        <v>1873.5150000000001</v>
      </c>
      <c r="CP151">
        <v>0</v>
      </c>
      <c r="CQ151">
        <v>56.051000000000002</v>
      </c>
      <c r="CR151">
        <v>0</v>
      </c>
    </row>
    <row r="152" spans="1:96" x14ac:dyDescent="0.35">
      <c r="A152" s="76">
        <v>43070</v>
      </c>
      <c r="U152">
        <v>3.8428550000000001</v>
      </c>
      <c r="W152">
        <v>0.39314300000000002</v>
      </c>
      <c r="Y152">
        <v>1.069909</v>
      </c>
      <c r="Z152">
        <v>1873.5150000000001</v>
      </c>
      <c r="AA152">
        <v>0.515849</v>
      </c>
      <c r="AB152">
        <v>56.051000000000002</v>
      </c>
      <c r="AC152">
        <v>0.108929</v>
      </c>
      <c r="AD152">
        <v>1817.4639999999999</v>
      </c>
      <c r="AE152">
        <v>7.0679569999999998</v>
      </c>
      <c r="AF152">
        <v>897.46400000000006</v>
      </c>
      <c r="AG152">
        <v>1.2520849999999999</v>
      </c>
      <c r="AH152">
        <v>310</v>
      </c>
      <c r="AI152">
        <v>0.20144400000000001</v>
      </c>
      <c r="AJ152">
        <v>400</v>
      </c>
      <c r="AK152">
        <v>0.305313</v>
      </c>
      <c r="AL152">
        <v>210</v>
      </c>
      <c r="AM152">
        <v>0.62741999999999998</v>
      </c>
      <c r="AN152">
        <v>0.17796999999999999</v>
      </c>
      <c r="AO152">
        <v>7.0923470000000002</v>
      </c>
      <c r="AP152">
        <v>0.62374799999999997</v>
      </c>
      <c r="AQ152">
        <v>12.757483000000001</v>
      </c>
      <c r="AR152">
        <v>1886.272483</v>
      </c>
      <c r="AS152">
        <v>77.617886999999996</v>
      </c>
      <c r="AT152">
        <v>6.5972670000000004</v>
      </c>
      <c r="AU152">
        <v>71.020619999999994</v>
      </c>
      <c r="AV152">
        <v>31.619446</v>
      </c>
      <c r="AW152">
        <v>12.182682</v>
      </c>
      <c r="AX152">
        <v>20.194482000000001</v>
      </c>
      <c r="AY152">
        <v>7.0240099999999996</v>
      </c>
      <c r="AZ152">
        <v>-5.9337799999999996</v>
      </c>
      <c r="BA152">
        <v>-0.64132</v>
      </c>
      <c r="BB152">
        <v>-5.2924600000000002</v>
      </c>
      <c r="BC152">
        <v>-4.0335590000000003</v>
      </c>
      <c r="BD152">
        <v>-1.494885</v>
      </c>
      <c r="BE152">
        <v>-0.33221200000000001</v>
      </c>
      <c r="BF152">
        <v>0.56819500000000001</v>
      </c>
      <c r="BG152">
        <v>32.736623000000002</v>
      </c>
      <c r="BH152">
        <v>6.5176990000000004</v>
      </c>
      <c r="BI152">
        <v>17.59038</v>
      </c>
      <c r="BJ152">
        <v>17.183024</v>
      </c>
      <c r="BK152">
        <v>73.000326000000001</v>
      </c>
      <c r="BL152">
        <v>1.0533360000000001</v>
      </c>
      <c r="BM152">
        <v>-2.5935E-2</v>
      </c>
      <c r="BN152">
        <v>0.118131</v>
      </c>
      <c r="BO152">
        <v>0.45025599999999999</v>
      </c>
      <c r="BP152">
        <v>74.596113000000003</v>
      </c>
      <c r="BQ152">
        <v>146.28022000000001</v>
      </c>
      <c r="BR152">
        <v>3479.9845260000002</v>
      </c>
      <c r="BS152">
        <v>107.52532600000001</v>
      </c>
      <c r="BT152">
        <v>1686.2295999999999</v>
      </c>
      <c r="BU152">
        <v>837.76890900000001</v>
      </c>
      <c r="BV152">
        <v>292.97247399999998</v>
      </c>
      <c r="BW152">
        <v>369.63969700000001</v>
      </c>
      <c r="BX152">
        <v>185.84851900000001</v>
      </c>
    </row>
    <row r="153" spans="1:96" x14ac:dyDescent="0.35">
      <c r="A153" s="76">
        <v>43101</v>
      </c>
      <c r="U153">
        <v>5.544924</v>
      </c>
      <c r="W153">
        <v>-6.1329000000000002E-2</v>
      </c>
      <c r="Y153">
        <v>1.069909</v>
      </c>
      <c r="Z153">
        <v>1739.9922630000001</v>
      </c>
      <c r="AA153">
        <v>0.515849</v>
      </c>
      <c r="AB153">
        <v>53.762663000000003</v>
      </c>
      <c r="AC153">
        <v>0.108929</v>
      </c>
      <c r="AD153">
        <v>1686.2295999999999</v>
      </c>
      <c r="AE153">
        <v>5.9180849999999996</v>
      </c>
      <c r="AF153">
        <v>837.76890900000001</v>
      </c>
      <c r="AG153">
        <v>1.445371</v>
      </c>
      <c r="AH153">
        <v>292.97247399999998</v>
      </c>
      <c r="AI153">
        <v>0.114217</v>
      </c>
      <c r="AJ153">
        <v>369.63969700000001</v>
      </c>
      <c r="AK153">
        <v>0.305313</v>
      </c>
      <c r="AL153">
        <v>185.84851900000001</v>
      </c>
      <c r="AM153">
        <v>0.550566</v>
      </c>
      <c r="AN153">
        <v>0.15617</v>
      </c>
      <c r="AO153">
        <v>6.2235930000000002</v>
      </c>
      <c r="AP153">
        <v>0.54734400000000005</v>
      </c>
      <c r="AQ153">
        <v>12.961269</v>
      </c>
      <c r="AR153">
        <v>1752.953532</v>
      </c>
      <c r="AS153">
        <v>77.617886999999996</v>
      </c>
      <c r="AT153">
        <v>6.5972670000000004</v>
      </c>
      <c r="AU153">
        <v>71.020619999999994</v>
      </c>
      <c r="AV153">
        <v>31.619446</v>
      </c>
      <c r="AW153">
        <v>12.182682</v>
      </c>
      <c r="AX153">
        <v>20.194482000000001</v>
      </c>
      <c r="AY153">
        <v>7.0240099999999996</v>
      </c>
      <c r="AZ153">
        <v>-5.9337799999999996</v>
      </c>
      <c r="BA153">
        <v>-0.64132</v>
      </c>
      <c r="BB153">
        <v>-5.2924600000000002</v>
      </c>
      <c r="BC153">
        <v>-4.0335590000000003</v>
      </c>
      <c r="BD153">
        <v>-1.494885</v>
      </c>
      <c r="BE153">
        <v>-0.33221200000000001</v>
      </c>
      <c r="BF153">
        <v>0.56819500000000001</v>
      </c>
      <c r="BG153">
        <v>28.702604000000001</v>
      </c>
      <c r="BH153">
        <v>5.7145460000000003</v>
      </c>
      <c r="BI153">
        <v>15.422779999999999</v>
      </c>
      <c r="BJ153">
        <v>15.065619999999999</v>
      </c>
      <c r="BK153">
        <v>64.268846999999994</v>
      </c>
      <c r="BL153">
        <v>0.82624799999999998</v>
      </c>
      <c r="BM153">
        <v>-0.18954399999999999</v>
      </c>
      <c r="BN153">
        <v>1.4573290000000001</v>
      </c>
      <c r="BO153">
        <v>7.4334999999999998E-2</v>
      </c>
      <c r="BP153">
        <v>66.437213999999997</v>
      </c>
      <c r="BQ153">
        <v>138.12132099999999</v>
      </c>
      <c r="BR153">
        <v>3229.6644219999998</v>
      </c>
      <c r="BS153">
        <v>103.51729400000001</v>
      </c>
      <c r="BT153">
        <v>1563.073564</v>
      </c>
      <c r="BU153">
        <v>782.03098399999999</v>
      </c>
      <c r="BV153">
        <v>276.72630099999998</v>
      </c>
      <c r="BW153">
        <v>340.57824099999999</v>
      </c>
      <c r="BX153">
        <v>163.73803799999999</v>
      </c>
    </row>
    <row r="154" spans="1:96" x14ac:dyDescent="0.35">
      <c r="A154" s="76">
        <v>43132</v>
      </c>
      <c r="U154">
        <v>4.2657629999999997</v>
      </c>
      <c r="W154">
        <v>0.224327</v>
      </c>
      <c r="Y154">
        <v>1.069909</v>
      </c>
      <c r="Z154">
        <v>1614.8322109999999</v>
      </c>
      <c r="AA154">
        <v>0.515849</v>
      </c>
      <c r="AB154">
        <v>51.758647000000003</v>
      </c>
      <c r="AC154">
        <v>0.108929</v>
      </c>
      <c r="AD154">
        <v>1563.073564</v>
      </c>
      <c r="AE154">
        <v>6.0966209999999998</v>
      </c>
      <c r="AF154">
        <v>782.03098399999999</v>
      </c>
      <c r="AG154">
        <v>1.292362</v>
      </c>
      <c r="AH154">
        <v>276.72630099999998</v>
      </c>
      <c r="AI154">
        <v>0.19198999999999999</v>
      </c>
      <c r="AJ154">
        <v>340.57824099999999</v>
      </c>
      <c r="AK154">
        <v>0.305313</v>
      </c>
      <c r="AL154">
        <v>163.73803799999999</v>
      </c>
      <c r="AM154">
        <v>0.558172</v>
      </c>
      <c r="AN154">
        <v>0.158327</v>
      </c>
      <c r="AO154">
        <v>6.3095689999999998</v>
      </c>
      <c r="AP154">
        <v>0.55490600000000001</v>
      </c>
      <c r="AQ154">
        <v>12.071063000000001</v>
      </c>
      <c r="AR154">
        <v>1626.903274</v>
      </c>
      <c r="AS154">
        <v>77.617886999999996</v>
      </c>
      <c r="AT154">
        <v>6.5972670000000004</v>
      </c>
      <c r="AU154">
        <v>71.020619999999994</v>
      </c>
      <c r="AV154">
        <v>31.619446</v>
      </c>
      <c r="AW154">
        <v>12.182682</v>
      </c>
      <c r="AX154">
        <v>20.194482000000001</v>
      </c>
      <c r="AY154">
        <v>7.0240099999999996</v>
      </c>
      <c r="AZ154">
        <v>-5.9337799999999996</v>
      </c>
      <c r="BA154">
        <v>-0.64132</v>
      </c>
      <c r="BB154">
        <v>-5.2924600000000002</v>
      </c>
      <c r="BC154">
        <v>-4.0335590000000003</v>
      </c>
      <c r="BD154">
        <v>-1.494885</v>
      </c>
      <c r="BE154">
        <v>-0.33221200000000001</v>
      </c>
      <c r="BF154">
        <v>0.56819500000000001</v>
      </c>
      <c r="BG154">
        <v>26.102267999999999</v>
      </c>
      <c r="BH154">
        <v>5.1968319999999997</v>
      </c>
      <c r="BI154">
        <v>14.025539999999999</v>
      </c>
      <c r="BJ154">
        <v>13.700737999999999</v>
      </c>
      <c r="BK154">
        <v>58.149881000000001</v>
      </c>
      <c r="BL154">
        <v>1.026375</v>
      </c>
      <c r="BM154">
        <v>-0.15087900000000001</v>
      </c>
      <c r="BN154">
        <v>0.23258799999999999</v>
      </c>
      <c r="BO154">
        <v>0.52020200000000005</v>
      </c>
      <c r="BP154">
        <v>59.778167000000003</v>
      </c>
      <c r="BQ154">
        <v>131.46227400000001</v>
      </c>
      <c r="BR154">
        <v>2990.8820000000001</v>
      </c>
      <c r="BS154">
        <v>99.08</v>
      </c>
      <c r="BT154">
        <v>1445.9010000000001</v>
      </c>
      <c r="BU154">
        <v>728.90099999999995</v>
      </c>
      <c r="BV154">
        <v>261</v>
      </c>
      <c r="BW154">
        <v>313</v>
      </c>
      <c r="BX154">
        <v>143</v>
      </c>
      <c r="CO154">
        <v>1495.441</v>
      </c>
      <c r="CP154">
        <v>0</v>
      </c>
      <c r="CQ154">
        <v>49.54</v>
      </c>
      <c r="CR154">
        <v>0</v>
      </c>
    </row>
    <row r="155" spans="1:96" x14ac:dyDescent="0.35">
      <c r="A155" s="76">
        <v>43160</v>
      </c>
      <c r="U155">
        <v>4.1748640000000004</v>
      </c>
      <c r="W155">
        <v>0.28943099999999999</v>
      </c>
      <c r="Y155">
        <v>1.0975190000000001</v>
      </c>
      <c r="Z155">
        <v>1495.441</v>
      </c>
      <c r="AA155">
        <v>0.44541399999999998</v>
      </c>
      <c r="AB155">
        <v>49.54</v>
      </c>
      <c r="AC155">
        <v>0.18293500000000001</v>
      </c>
      <c r="AD155">
        <v>1445.9010000000001</v>
      </c>
      <c r="AE155">
        <v>7.2787759999999997</v>
      </c>
      <c r="AF155">
        <v>728.90099999999995</v>
      </c>
      <c r="AG155">
        <v>1.5495300000000001</v>
      </c>
      <c r="AH155">
        <v>261</v>
      </c>
      <c r="AI155">
        <v>0.169845</v>
      </c>
      <c r="AJ155">
        <v>313</v>
      </c>
      <c r="AK155">
        <v>0.27413199999999999</v>
      </c>
      <c r="AL155">
        <v>143</v>
      </c>
      <c r="AM155">
        <v>0.53878899999999996</v>
      </c>
      <c r="AN155">
        <v>0.37391200000000002</v>
      </c>
      <c r="AO155">
        <v>7.4634210000000003</v>
      </c>
      <c r="AP155">
        <v>0.62202900000000005</v>
      </c>
      <c r="AQ155">
        <v>13.462446</v>
      </c>
      <c r="AR155">
        <v>1508.903446</v>
      </c>
      <c r="AS155">
        <v>80.656429000000003</v>
      </c>
      <c r="AT155">
        <v>6.5934910000000002</v>
      </c>
      <c r="AU155">
        <v>74.062938000000003</v>
      </c>
      <c r="AV155">
        <v>32.280769999999997</v>
      </c>
      <c r="AW155">
        <v>12.660171999999999</v>
      </c>
      <c r="AX155">
        <v>21.999638999999998</v>
      </c>
      <c r="AY155">
        <v>7.122357</v>
      </c>
      <c r="AZ155">
        <v>-7.5932380000000004</v>
      </c>
      <c r="BA155">
        <v>0.84695600000000004</v>
      </c>
      <c r="BB155">
        <v>-8.4401949999999992</v>
      </c>
      <c r="BC155">
        <v>-9.8248289999999994</v>
      </c>
      <c r="BD155">
        <v>-3.6595119999999999</v>
      </c>
      <c r="BE155">
        <v>7.4316890000000004</v>
      </c>
      <c r="BF155">
        <v>-2.3875419999999998</v>
      </c>
      <c r="BG155">
        <v>28.957522000000001</v>
      </c>
      <c r="BH155">
        <v>10.619119</v>
      </c>
      <c r="BI155">
        <v>20.135484000000002</v>
      </c>
      <c r="BJ155">
        <v>15.397722999999999</v>
      </c>
      <c r="BK155">
        <v>75.032178999999999</v>
      </c>
      <c r="BL155">
        <v>1.087126</v>
      </c>
      <c r="BM155">
        <v>-1.009457</v>
      </c>
      <c r="BN155">
        <v>2.462269</v>
      </c>
      <c r="BO155">
        <v>0.54302099999999998</v>
      </c>
      <c r="BP155">
        <v>78.115137000000004</v>
      </c>
      <c r="BQ155">
        <v>151.178327</v>
      </c>
      <c r="BR155">
        <v>2715.4502379999999</v>
      </c>
      <c r="BS155">
        <v>87.117118000000005</v>
      </c>
      <c r="BT155">
        <v>1314.1665599999999</v>
      </c>
      <c r="BU155">
        <v>678.02632700000004</v>
      </c>
      <c r="BV155">
        <v>241.754133</v>
      </c>
      <c r="BW155">
        <v>270.89660900000001</v>
      </c>
      <c r="BX155">
        <v>123.489491</v>
      </c>
    </row>
    <row r="156" spans="1:96" x14ac:dyDescent="0.35">
      <c r="A156" s="76">
        <v>43191</v>
      </c>
      <c r="U156">
        <v>4.121956</v>
      </c>
      <c r="W156">
        <v>0.50860799999999995</v>
      </c>
      <c r="Y156">
        <v>1.0975190000000001</v>
      </c>
      <c r="Z156">
        <v>1357.7251189999999</v>
      </c>
      <c r="AA156">
        <v>0.44541399999999998</v>
      </c>
      <c r="AB156">
        <v>43.558559000000002</v>
      </c>
      <c r="AC156">
        <v>0.18293500000000001</v>
      </c>
      <c r="AD156">
        <v>1314.1665599999999</v>
      </c>
      <c r="AE156">
        <v>8.6864819999999998</v>
      </c>
      <c r="AF156">
        <v>678.02632700000004</v>
      </c>
      <c r="AG156">
        <v>1.4288959999999999</v>
      </c>
      <c r="AH156">
        <v>241.754133</v>
      </c>
      <c r="AI156">
        <v>0.14604500000000001</v>
      </c>
      <c r="AJ156">
        <v>270.89660900000001</v>
      </c>
      <c r="AK156">
        <v>0.27413199999999999</v>
      </c>
      <c r="AL156">
        <v>123.489491</v>
      </c>
      <c r="AM156">
        <v>0.61443099999999995</v>
      </c>
      <c r="AN156">
        <v>0.42640600000000001</v>
      </c>
      <c r="AO156">
        <v>8.5112290000000002</v>
      </c>
      <c r="AP156">
        <v>0.70935700000000002</v>
      </c>
      <c r="AQ156">
        <v>14.891987</v>
      </c>
      <c r="AR156">
        <v>1372.617105</v>
      </c>
      <c r="AS156">
        <v>80.656429000000003</v>
      </c>
      <c r="AT156">
        <v>6.5934910000000002</v>
      </c>
      <c r="AU156">
        <v>74.062938000000003</v>
      </c>
      <c r="AV156">
        <v>32.280769999999997</v>
      </c>
      <c r="AW156">
        <v>12.660171999999999</v>
      </c>
      <c r="AX156">
        <v>21.999638999999998</v>
      </c>
      <c r="AY156">
        <v>7.122357</v>
      </c>
      <c r="AZ156">
        <v>-7.5932380000000004</v>
      </c>
      <c r="BA156">
        <v>0.84695600000000004</v>
      </c>
      <c r="BB156">
        <v>-8.4401949999999992</v>
      </c>
      <c r="BC156">
        <v>-9.8248289999999994</v>
      </c>
      <c r="BD156">
        <v>-3.6595119999999999</v>
      </c>
      <c r="BE156">
        <v>7.4316890000000004</v>
      </c>
      <c r="BF156">
        <v>-2.3875419999999998</v>
      </c>
      <c r="BG156">
        <v>27.354851</v>
      </c>
      <c r="BH156">
        <v>10.031397999999999</v>
      </c>
      <c r="BI156">
        <v>19.021073999999999</v>
      </c>
      <c r="BJ156">
        <v>14.545527</v>
      </c>
      <c r="BK156">
        <v>69.847899999999996</v>
      </c>
      <c r="BL156">
        <v>0.98732200000000003</v>
      </c>
      <c r="BM156">
        <v>0.117629</v>
      </c>
      <c r="BN156">
        <v>2.0947580000000001</v>
      </c>
      <c r="BO156">
        <v>0.47171000000000002</v>
      </c>
      <c r="BP156">
        <v>73.519318999999996</v>
      </c>
      <c r="BQ156">
        <v>146.58251000000001</v>
      </c>
      <c r="BR156">
        <v>2452.0691919999999</v>
      </c>
      <c r="BS156">
        <v>76.364416000000006</v>
      </c>
      <c r="BT156">
        <v>1187.852388</v>
      </c>
      <c r="BU156">
        <v>628.82996600000001</v>
      </c>
      <c r="BV156">
        <v>223.148481</v>
      </c>
      <c r="BW156">
        <v>230.95543599999999</v>
      </c>
      <c r="BX156">
        <v>104.91850599999999</v>
      </c>
    </row>
    <row r="157" spans="1:96" x14ac:dyDescent="0.35">
      <c r="A157" s="76">
        <v>43221</v>
      </c>
      <c r="U157">
        <v>4.4783660000000003</v>
      </c>
      <c r="W157">
        <v>0.27865400000000001</v>
      </c>
      <c r="Y157">
        <v>1.0975190000000001</v>
      </c>
      <c r="Z157">
        <v>1226.034596</v>
      </c>
      <c r="AA157">
        <v>0.44541399999999998</v>
      </c>
      <c r="AB157">
        <v>38.182208000000003</v>
      </c>
      <c r="AC157">
        <v>0.18293500000000001</v>
      </c>
      <c r="AD157">
        <v>1187.852388</v>
      </c>
      <c r="AE157">
        <v>7.5249220000000001</v>
      </c>
      <c r="AF157">
        <v>628.82996600000001</v>
      </c>
      <c r="AG157">
        <v>1.419818</v>
      </c>
      <c r="AH157">
        <v>223.148481</v>
      </c>
      <c r="AI157">
        <v>0.14285700000000001</v>
      </c>
      <c r="AJ157">
        <v>230.95543599999999</v>
      </c>
      <c r="AK157">
        <v>0.27413199999999999</v>
      </c>
      <c r="AL157">
        <v>104.91850599999999</v>
      </c>
      <c r="AM157">
        <v>0.54414499999999999</v>
      </c>
      <c r="AN157">
        <v>0.37762800000000002</v>
      </c>
      <c r="AO157">
        <v>7.5376120000000002</v>
      </c>
      <c r="AP157">
        <v>0.62821199999999999</v>
      </c>
      <c r="AQ157">
        <v>13.844616</v>
      </c>
      <c r="AR157">
        <v>1239.8792120000001</v>
      </c>
      <c r="AS157">
        <v>80.656429000000003</v>
      </c>
      <c r="AT157">
        <v>6.5934910000000002</v>
      </c>
      <c r="AU157">
        <v>74.062938000000003</v>
      </c>
      <c r="AV157">
        <v>32.280769999999997</v>
      </c>
      <c r="AW157">
        <v>12.660171999999999</v>
      </c>
      <c r="AX157">
        <v>21.999638999999998</v>
      </c>
      <c r="AY157">
        <v>7.122357</v>
      </c>
      <c r="AZ157">
        <v>-7.5932380000000004</v>
      </c>
      <c r="BA157">
        <v>0.84695600000000004</v>
      </c>
      <c r="BB157">
        <v>-8.4401949999999992</v>
      </c>
      <c r="BC157">
        <v>-9.8248289999999994</v>
      </c>
      <c r="BD157">
        <v>-3.6595119999999999</v>
      </c>
      <c r="BE157">
        <v>7.4316890000000004</v>
      </c>
      <c r="BF157">
        <v>-2.3875419999999998</v>
      </c>
      <c r="BG157">
        <v>25.975169999999999</v>
      </c>
      <c r="BH157">
        <v>9.5254499999999993</v>
      </c>
      <c r="BI157">
        <v>18.061719</v>
      </c>
      <c r="BJ157">
        <v>13.811902999999999</v>
      </c>
      <c r="BK157">
        <v>67.048727999999997</v>
      </c>
      <c r="BL157">
        <v>1.2716879999999999</v>
      </c>
      <c r="BM157">
        <v>-0.94617399999999996</v>
      </c>
      <c r="BN157">
        <v>5.3205000000000002E-2</v>
      </c>
      <c r="BO157">
        <v>0.49957499999999999</v>
      </c>
      <c r="BP157">
        <v>67.927021999999994</v>
      </c>
      <c r="BQ157">
        <v>140.99021200000001</v>
      </c>
      <c r="BR157">
        <v>2197.7779999999998</v>
      </c>
      <c r="BS157">
        <v>69.891999999999996</v>
      </c>
      <c r="BT157">
        <v>1063.943</v>
      </c>
      <c r="BU157">
        <v>580.94299999999998</v>
      </c>
      <c r="BV157">
        <v>205</v>
      </c>
      <c r="BW157">
        <v>191</v>
      </c>
      <c r="BX157">
        <v>87</v>
      </c>
      <c r="CO157">
        <v>1098.8889999999999</v>
      </c>
      <c r="CP157">
        <v>0</v>
      </c>
      <c r="CQ157">
        <v>34.945999999999998</v>
      </c>
      <c r="CR157">
        <v>0</v>
      </c>
    </row>
    <row r="158" spans="1:96" x14ac:dyDescent="0.35">
      <c r="A158" s="76">
        <v>43252</v>
      </c>
      <c r="B158">
        <v>32.542000000000002</v>
      </c>
      <c r="C158">
        <v>22731.852271</v>
      </c>
      <c r="D158">
        <v>6264.1948220000004</v>
      </c>
      <c r="E158">
        <v>558.30910500000005</v>
      </c>
      <c r="F158">
        <v>2987.6438020000001</v>
      </c>
      <c r="G158">
        <v>32574.542000000001</v>
      </c>
      <c r="H158">
        <v>16878.285048999998</v>
      </c>
      <c r="I158">
        <v>490.918094</v>
      </c>
      <c r="J158">
        <v>4532.3003820000004</v>
      </c>
      <c r="K158">
        <v>24.742000000000001</v>
      </c>
      <c r="L158">
        <v>2840.4964749999999</v>
      </c>
      <c r="M158">
        <v>24766.741999999998</v>
      </c>
      <c r="N158">
        <v>-0.23968999999999999</v>
      </c>
      <c r="O158">
        <v>662.24900000000002</v>
      </c>
      <c r="P158">
        <v>19.347000000000001</v>
      </c>
      <c r="Q158">
        <v>285.55799999999999</v>
      </c>
      <c r="R158">
        <v>216.785</v>
      </c>
      <c r="S158">
        <v>-0.23968999999999999</v>
      </c>
      <c r="T158">
        <v>1183.9390000000001</v>
      </c>
      <c r="U158">
        <v>5.5063000000000004</v>
      </c>
      <c r="V158">
        <v>236.13200000000001</v>
      </c>
      <c r="W158">
        <v>-0.110107</v>
      </c>
      <c r="X158">
        <v>1183.9390000000001</v>
      </c>
      <c r="Y158">
        <v>1.1548289999999999</v>
      </c>
      <c r="Z158">
        <v>1098.8889999999999</v>
      </c>
      <c r="AA158">
        <v>0.28032099999999999</v>
      </c>
      <c r="AB158">
        <v>34.945999999999998</v>
      </c>
      <c r="AC158">
        <v>0.20839000000000002</v>
      </c>
      <c r="AD158">
        <v>1063.943</v>
      </c>
      <c r="AE158">
        <v>7.5506169999999999</v>
      </c>
      <c r="AF158">
        <v>580.94299999999998</v>
      </c>
      <c r="AG158">
        <v>1.293266</v>
      </c>
      <c r="AH158">
        <v>205</v>
      </c>
      <c r="AI158">
        <v>0.18481400000000001</v>
      </c>
      <c r="AJ158">
        <v>191</v>
      </c>
      <c r="AK158">
        <v>0.35646</v>
      </c>
      <c r="AL158">
        <v>87</v>
      </c>
      <c r="AM158">
        <v>0.15573400000000001</v>
      </c>
      <c r="AN158">
        <v>0.63733399999999996</v>
      </c>
      <c r="AO158">
        <v>7.67767</v>
      </c>
      <c r="AP158">
        <v>0.55795899999999998</v>
      </c>
      <c r="AQ158">
        <v>14.424889</v>
      </c>
      <c r="AR158">
        <v>2297.2528889999999</v>
      </c>
      <c r="AS158">
        <v>79.747230000000002</v>
      </c>
      <c r="AT158">
        <v>6.3851649999999998</v>
      </c>
      <c r="AU158">
        <v>73.362065000000001</v>
      </c>
      <c r="AV158">
        <v>33.634188000000002</v>
      </c>
      <c r="AW158">
        <v>12.714064</v>
      </c>
      <c r="AX158">
        <v>20.218318</v>
      </c>
      <c r="AY158">
        <v>6.795496</v>
      </c>
      <c r="AZ158">
        <v>63.834085999999999</v>
      </c>
      <c r="BA158">
        <v>4.7008590000000003</v>
      </c>
      <c r="BB158">
        <v>59.133226000000001</v>
      </c>
      <c r="BC158">
        <v>14.231702</v>
      </c>
      <c r="BD158">
        <v>23.257982999999999</v>
      </c>
      <c r="BE158">
        <v>19.33812</v>
      </c>
      <c r="BF158">
        <v>2.3054209999999999</v>
      </c>
      <c r="BG158">
        <v>15.390606</v>
      </c>
      <c r="BH158">
        <v>8.0617459999999994</v>
      </c>
      <c r="BI158">
        <v>17.812315999999999</v>
      </c>
      <c r="BJ158">
        <v>17.238752999999999</v>
      </c>
      <c r="BK158">
        <v>57.096916999999998</v>
      </c>
      <c r="BL158">
        <v>1.319353</v>
      </c>
      <c r="BM158">
        <v>8.7149000000000004E-2</v>
      </c>
      <c r="BN158">
        <v>0.22358500000000001</v>
      </c>
      <c r="BO158">
        <v>0.38422600000000001</v>
      </c>
      <c r="BP158">
        <v>59.111230999999997</v>
      </c>
      <c r="BQ158">
        <v>202.69254699999999</v>
      </c>
      <c r="BR158">
        <v>4189.1206840000004</v>
      </c>
      <c r="BS158">
        <v>57.296714000000001</v>
      </c>
      <c r="BT158">
        <v>2065.9119850000002</v>
      </c>
      <c r="BU158">
        <v>1180.091238</v>
      </c>
      <c r="BV158">
        <v>447.161541</v>
      </c>
      <c r="BW158">
        <v>141.30891600000001</v>
      </c>
      <c r="BX158">
        <v>297.35028999999997</v>
      </c>
    </row>
    <row r="159" spans="1:96" x14ac:dyDescent="0.35">
      <c r="A159" s="76">
        <v>43282</v>
      </c>
      <c r="U159">
        <v>5.634671</v>
      </c>
      <c r="W159">
        <v>-0.19202900000000001</v>
      </c>
      <c r="Y159">
        <v>1.1548289999999999</v>
      </c>
      <c r="Z159">
        <v>2094.5603420000002</v>
      </c>
      <c r="AA159">
        <v>0.28032099999999999</v>
      </c>
      <c r="AB159">
        <v>28.648357000000001</v>
      </c>
      <c r="AC159">
        <v>0.20839000000000002</v>
      </c>
      <c r="AD159">
        <v>2065.9119850000002</v>
      </c>
      <c r="AE159">
        <v>6.0995699999999999</v>
      </c>
      <c r="AF159">
        <v>1180.091238</v>
      </c>
      <c r="AG159">
        <v>1.4330780000000001</v>
      </c>
      <c r="AH159">
        <v>447.161541</v>
      </c>
      <c r="AI159">
        <v>0.115395</v>
      </c>
      <c r="AJ159">
        <v>141.30891600000001</v>
      </c>
      <c r="AK159">
        <v>0.35646</v>
      </c>
      <c r="AL159">
        <v>297.35028999999997</v>
      </c>
      <c r="AM159">
        <v>0.13191900000000001</v>
      </c>
      <c r="AN159">
        <v>0.53987399999999997</v>
      </c>
      <c r="AO159">
        <v>6.5036129999999996</v>
      </c>
      <c r="AP159">
        <v>0.47263699999999997</v>
      </c>
      <c r="AQ159">
        <v>13.090685000000001</v>
      </c>
      <c r="AR159">
        <v>2107.6510269999999</v>
      </c>
      <c r="AS159">
        <v>79.747230000000002</v>
      </c>
      <c r="AT159">
        <v>6.3851649999999998</v>
      </c>
      <c r="AU159">
        <v>73.362065000000001</v>
      </c>
      <c r="AV159">
        <v>33.634188000000002</v>
      </c>
      <c r="AW159">
        <v>12.714064</v>
      </c>
      <c r="AX159">
        <v>20.218318</v>
      </c>
      <c r="AY159">
        <v>6.795496</v>
      </c>
      <c r="AZ159">
        <v>63.834085999999999</v>
      </c>
      <c r="BA159">
        <v>4.7008590000000003</v>
      </c>
      <c r="BB159">
        <v>59.133226000000001</v>
      </c>
      <c r="BC159">
        <v>14.231702</v>
      </c>
      <c r="BD159">
        <v>23.257982999999999</v>
      </c>
      <c r="BE159">
        <v>19.33812</v>
      </c>
      <c r="BF159">
        <v>2.3054209999999999</v>
      </c>
      <c r="BG159">
        <v>17.024784</v>
      </c>
      <c r="BH159">
        <v>8.9177440000000008</v>
      </c>
      <c r="BI159">
        <v>19.703631999999999</v>
      </c>
      <c r="BJ159">
        <v>19.069168000000001</v>
      </c>
      <c r="BK159">
        <v>63.604190000000003</v>
      </c>
      <c r="BL159">
        <v>0.90604899999999999</v>
      </c>
      <c r="BM159">
        <v>0.20508999999999999</v>
      </c>
      <c r="BN159">
        <v>1.8955709999999999</v>
      </c>
      <c r="BO159">
        <v>0.35000900000000001</v>
      </c>
      <c r="BP159">
        <v>66.960909000000001</v>
      </c>
      <c r="BQ159">
        <v>210.542224</v>
      </c>
      <c r="BR159">
        <v>3794.2176060000002</v>
      </c>
      <c r="BS159">
        <v>41.518791999999998</v>
      </c>
      <c r="BT159">
        <v>1876.3494069999999</v>
      </c>
      <c r="BU159">
        <v>1115.332482</v>
      </c>
      <c r="BV159">
        <v>402.81162399999999</v>
      </c>
      <c r="BW159">
        <v>88.552459999999996</v>
      </c>
      <c r="BX159">
        <v>269.65284200000002</v>
      </c>
    </row>
    <row r="160" spans="1:96" x14ac:dyDescent="0.35">
      <c r="A160" s="76">
        <v>43313</v>
      </c>
      <c r="G160">
        <v>13215.278</v>
      </c>
      <c r="M160">
        <v>12910.873</v>
      </c>
      <c r="S160">
        <v>-2.3033999999999999E-2</v>
      </c>
      <c r="T160">
        <v>623.23199999999997</v>
      </c>
      <c r="U160">
        <v>4.9881900000000003</v>
      </c>
      <c r="V160">
        <v>36.225000000000001</v>
      </c>
      <c r="W160">
        <v>0.120034</v>
      </c>
      <c r="X160">
        <v>701.42200000000003</v>
      </c>
      <c r="Y160">
        <v>1.1548289999999999</v>
      </c>
      <c r="Z160">
        <v>1897.1088030000001</v>
      </c>
      <c r="AA160">
        <v>0.28032099999999999</v>
      </c>
      <c r="AB160">
        <v>20.759395999999999</v>
      </c>
      <c r="AC160">
        <v>0.20839000000000002</v>
      </c>
      <c r="AD160">
        <v>1876.3494069999999</v>
      </c>
      <c r="AE160">
        <v>6.6792170000000004</v>
      </c>
      <c r="AF160">
        <v>1115.332482</v>
      </c>
      <c r="AG160">
        <v>1.435276</v>
      </c>
      <c r="AH160">
        <v>402.81162399999999</v>
      </c>
      <c r="AI160">
        <v>0.147921</v>
      </c>
      <c r="AJ160">
        <v>88.552459999999996</v>
      </c>
      <c r="AK160">
        <v>0.35646</v>
      </c>
      <c r="AL160">
        <v>269.65284200000002</v>
      </c>
      <c r="AM160">
        <v>0.142516</v>
      </c>
      <c r="AN160">
        <v>0.58324200000000004</v>
      </c>
      <c r="AO160">
        <v>7.0260509999999998</v>
      </c>
      <c r="AP160">
        <v>0.51060399999999995</v>
      </c>
      <c r="AQ160">
        <v>13.370638</v>
      </c>
      <c r="AR160">
        <v>2611.901441</v>
      </c>
      <c r="AS160">
        <v>79.747230000000002</v>
      </c>
      <c r="AT160">
        <v>6.3851649999999998</v>
      </c>
      <c r="AU160">
        <v>73.362065000000001</v>
      </c>
      <c r="AV160">
        <v>33.634188000000002</v>
      </c>
      <c r="AW160">
        <v>12.714064</v>
      </c>
      <c r="AX160">
        <v>20.218318</v>
      </c>
      <c r="AY160">
        <v>6.795496</v>
      </c>
      <c r="AZ160">
        <v>63.834085999999999</v>
      </c>
      <c r="BA160">
        <v>4.7008590000000003</v>
      </c>
      <c r="BB160">
        <v>59.133226000000001</v>
      </c>
      <c r="BC160">
        <v>14.231702</v>
      </c>
      <c r="BD160">
        <v>23.257982999999999</v>
      </c>
      <c r="BE160">
        <v>19.33812</v>
      </c>
      <c r="BF160">
        <v>2.3054209999999999</v>
      </c>
      <c r="BG160">
        <v>19.898108000000001</v>
      </c>
      <c r="BH160">
        <v>10.422819</v>
      </c>
      <c r="BI160">
        <v>23.029073</v>
      </c>
      <c r="BJ160">
        <v>22.287528999999999</v>
      </c>
      <c r="BK160">
        <v>74.389752000000001</v>
      </c>
      <c r="BL160">
        <v>1.0255620000000001</v>
      </c>
      <c r="BM160">
        <v>0.222215</v>
      </c>
      <c r="BN160">
        <v>2.8093870000000001</v>
      </c>
      <c r="BO160">
        <v>0.10220899999999999</v>
      </c>
      <c r="BP160">
        <v>78.549125000000004</v>
      </c>
      <c r="BQ160">
        <v>222.13044099999999</v>
      </c>
      <c r="BR160">
        <v>4779.5420000000004</v>
      </c>
      <c r="BS160">
        <v>180.12</v>
      </c>
      <c r="BT160">
        <v>2299.7109999999998</v>
      </c>
      <c r="BU160">
        <v>1047.711</v>
      </c>
      <c r="BV160">
        <v>357</v>
      </c>
      <c r="BW160">
        <v>620</v>
      </c>
      <c r="BX160">
        <v>275</v>
      </c>
      <c r="BY160">
        <v>13.2</v>
      </c>
      <c r="BZ160">
        <v>12689.396194999999</v>
      </c>
      <c r="CA160">
        <v>150.08497600000001</v>
      </c>
      <c r="CB160">
        <v>360.51882899999998</v>
      </c>
      <c r="CC160">
        <v>2.0779999999999998</v>
      </c>
      <c r="CD160">
        <v>12.896000000000001</v>
      </c>
      <c r="CE160">
        <v>12402.347761000001</v>
      </c>
      <c r="CF160">
        <v>144.99029899999999</v>
      </c>
      <c r="CG160">
        <v>348.66194000000002</v>
      </c>
      <c r="CH160">
        <v>1.9770000000000001</v>
      </c>
      <c r="CI160">
        <v>-2.3029999999999998E-2</v>
      </c>
      <c r="CJ160">
        <v>-4.8604000000000001E-2</v>
      </c>
      <c r="CK160">
        <v>587.00699999999995</v>
      </c>
      <c r="CL160">
        <v>13.51</v>
      </c>
      <c r="CM160">
        <v>22.715</v>
      </c>
      <c r="CN160">
        <v>78.19</v>
      </c>
      <c r="CO160">
        <v>2389.7710000000002</v>
      </c>
      <c r="CP160">
        <v>0</v>
      </c>
      <c r="CQ160">
        <v>90.06</v>
      </c>
      <c r="CR160">
        <v>0</v>
      </c>
    </row>
    <row r="161" spans="1:96" x14ac:dyDescent="0.35">
      <c r="A161" s="76">
        <v>43344</v>
      </c>
      <c r="U161">
        <v>3.8495430000000002</v>
      </c>
      <c r="W161">
        <v>7.9381999999999994E-2</v>
      </c>
      <c r="Y161">
        <v>1.085331</v>
      </c>
      <c r="Z161">
        <v>2389.7710000000002</v>
      </c>
      <c r="AA161">
        <v>0.44730199999999998</v>
      </c>
      <c r="AB161">
        <v>90.06</v>
      </c>
      <c r="AC161">
        <v>0.16477900000000001</v>
      </c>
      <c r="AD161">
        <v>2299.7109999999998</v>
      </c>
      <c r="AE161">
        <v>5.1563249999999998</v>
      </c>
      <c r="AF161">
        <v>1047.711</v>
      </c>
      <c r="AG161">
        <v>1.422671</v>
      </c>
      <c r="AH161">
        <v>357</v>
      </c>
      <c r="AI161">
        <v>7.4047000000000002E-2</v>
      </c>
      <c r="AJ161">
        <v>620</v>
      </c>
      <c r="AK161">
        <v>0.30258799999999997</v>
      </c>
      <c r="AL161">
        <v>275</v>
      </c>
      <c r="AM161">
        <v>0.64843799999999996</v>
      </c>
      <c r="AN161">
        <v>0.35785800000000001</v>
      </c>
      <c r="AO161">
        <v>5.1177020000000004</v>
      </c>
      <c r="AP161">
        <v>0.52904499999999999</v>
      </c>
      <c r="AQ161">
        <v>10.581968</v>
      </c>
      <c r="AR161">
        <v>2400.3529680000001</v>
      </c>
      <c r="AS161">
        <v>82.177614000000005</v>
      </c>
      <c r="AT161">
        <v>6.9527929999999998</v>
      </c>
      <c r="AU161">
        <v>75.224821000000006</v>
      </c>
      <c r="AV161">
        <v>32.151539999999997</v>
      </c>
      <c r="AW161">
        <v>13.260368</v>
      </c>
      <c r="AX161">
        <v>22.421443</v>
      </c>
      <c r="AY161">
        <v>7.39147</v>
      </c>
      <c r="AZ161">
        <v>-12.504422</v>
      </c>
      <c r="BA161">
        <v>-1.990321</v>
      </c>
      <c r="BB161">
        <v>-10.514101</v>
      </c>
      <c r="BC161">
        <v>-2.3659750000000002</v>
      </c>
      <c r="BD161">
        <v>-4.5837349999999999</v>
      </c>
      <c r="BE161">
        <v>-1.9521459999999999</v>
      </c>
      <c r="BF161">
        <v>-1.612244</v>
      </c>
      <c r="BG161">
        <v>23.0029</v>
      </c>
      <c r="BH161">
        <v>7.2979649999999996</v>
      </c>
      <c r="BI161">
        <v>20.784890999999998</v>
      </c>
      <c r="BJ161">
        <v>14.667479</v>
      </c>
      <c r="BK161">
        <v>64.585541000000006</v>
      </c>
      <c r="BL161">
        <v>0.98753299999999999</v>
      </c>
      <c r="BM161">
        <v>0.18016199999999999</v>
      </c>
      <c r="BN161">
        <v>2.139402</v>
      </c>
      <c r="BO161">
        <v>-0.38415700000000003</v>
      </c>
      <c r="BP161">
        <v>67.508481000000003</v>
      </c>
      <c r="BQ161">
        <v>137.18167199999999</v>
      </c>
      <c r="BR161">
        <v>4526.3425900000002</v>
      </c>
      <c r="BS161">
        <v>174.542416</v>
      </c>
      <c r="BT161">
        <v>2175.900087</v>
      </c>
      <c r="BU161">
        <v>995.57097399999998</v>
      </c>
      <c r="BV161">
        <v>341.38326000000001</v>
      </c>
      <c r="BW161">
        <v>583.86351400000001</v>
      </c>
      <c r="BX161">
        <v>255.08233999999999</v>
      </c>
    </row>
    <row r="162" spans="1:96" x14ac:dyDescent="0.35">
      <c r="A162" s="76">
        <v>43374</v>
      </c>
      <c r="U162">
        <v>4.7694999999999999</v>
      </c>
      <c r="W162">
        <v>0.25591599999999998</v>
      </c>
      <c r="Y162">
        <v>1.085331</v>
      </c>
      <c r="Z162">
        <v>2263.1712950000001</v>
      </c>
      <c r="AA162">
        <v>0.44730199999999998</v>
      </c>
      <c r="AB162">
        <v>87.271208000000001</v>
      </c>
      <c r="AC162">
        <v>0.16477900000000001</v>
      </c>
      <c r="AD162">
        <v>2175.900087</v>
      </c>
      <c r="AE162">
        <v>4.529477</v>
      </c>
      <c r="AF162">
        <v>995.57097399999998</v>
      </c>
      <c r="AG162">
        <v>1.7126129999999999</v>
      </c>
      <c r="AH162">
        <v>341.38326000000001</v>
      </c>
      <c r="AI162">
        <v>7.7554999999999999E-2</v>
      </c>
      <c r="AJ162">
        <v>583.86351400000001</v>
      </c>
      <c r="AK162">
        <v>0.30258799999999997</v>
      </c>
      <c r="AL162">
        <v>255.08233999999999</v>
      </c>
      <c r="AM162">
        <v>0.61594400000000005</v>
      </c>
      <c r="AN162">
        <v>0.33992499999999998</v>
      </c>
      <c r="AO162">
        <v>4.861243</v>
      </c>
      <c r="AP162">
        <v>0.50253300000000001</v>
      </c>
      <c r="AQ162">
        <v>11.345060999999999</v>
      </c>
      <c r="AR162">
        <v>2274.5163560000001</v>
      </c>
      <c r="AS162">
        <v>82.177614000000005</v>
      </c>
      <c r="AT162">
        <v>6.9527929999999998</v>
      </c>
      <c r="AU162">
        <v>75.224821000000006</v>
      </c>
      <c r="AV162">
        <v>32.151539999999997</v>
      </c>
      <c r="AW162">
        <v>13.260368</v>
      </c>
      <c r="AX162">
        <v>22.421443</v>
      </c>
      <c r="AY162">
        <v>7.39147</v>
      </c>
      <c r="AZ162">
        <v>-12.504422</v>
      </c>
      <c r="BA162">
        <v>-1.990321</v>
      </c>
      <c r="BB162">
        <v>-10.514101</v>
      </c>
      <c r="BC162">
        <v>-2.3659750000000002</v>
      </c>
      <c r="BD162">
        <v>-4.5837349999999999</v>
      </c>
      <c r="BE162">
        <v>-1.9521459999999999</v>
      </c>
      <c r="BF162">
        <v>-1.612244</v>
      </c>
      <c r="BG162">
        <v>24.959157999999999</v>
      </c>
      <c r="BH162">
        <v>7.9186129999999997</v>
      </c>
      <c r="BI162">
        <v>22.552520999999999</v>
      </c>
      <c r="BJ162">
        <v>15.914859999999999</v>
      </c>
      <c r="BK162">
        <v>69.772796</v>
      </c>
      <c r="BL162">
        <v>1.544257</v>
      </c>
      <c r="BM162">
        <v>2.8098999999999999E-2</v>
      </c>
      <c r="BN162">
        <v>1.329718</v>
      </c>
      <c r="BO162">
        <v>0.403256</v>
      </c>
      <c r="BP162">
        <v>73.078125</v>
      </c>
      <c r="BQ162">
        <v>142.751316</v>
      </c>
      <c r="BR162">
        <v>4263.5300800000005</v>
      </c>
      <c r="BS162">
        <v>171.202358</v>
      </c>
      <c r="BT162">
        <v>2046.163861</v>
      </c>
      <c r="BU162">
        <v>941.44219499999997</v>
      </c>
      <c r="BV162">
        <v>325.12793900000003</v>
      </c>
      <c r="BW162">
        <v>545.70293900000001</v>
      </c>
      <c r="BX162">
        <v>233.89078699999999</v>
      </c>
    </row>
    <row r="163" spans="1:96" x14ac:dyDescent="0.35">
      <c r="A163" s="76">
        <v>43405</v>
      </c>
      <c r="U163">
        <v>3.7916810000000001</v>
      </c>
      <c r="W163">
        <v>0.43213200000000002</v>
      </c>
      <c r="Y163">
        <v>1.085331</v>
      </c>
      <c r="Z163">
        <v>2131.7650400000002</v>
      </c>
      <c r="AA163">
        <v>0.44730199999999998</v>
      </c>
      <c r="AB163">
        <v>85.601179000000002</v>
      </c>
      <c r="AC163">
        <v>0.16477900000000001</v>
      </c>
      <c r="AD163">
        <v>2046.163861</v>
      </c>
      <c r="AE163">
        <v>3.5367500000000001</v>
      </c>
      <c r="AF163">
        <v>941.44219499999997</v>
      </c>
      <c r="AG163">
        <v>1.4488559999999999</v>
      </c>
      <c r="AH163">
        <v>325.12793900000003</v>
      </c>
      <c r="AI163">
        <v>0.111396</v>
      </c>
      <c r="AJ163">
        <v>545.70293900000001</v>
      </c>
      <c r="AK163">
        <v>0.30258799999999997</v>
      </c>
      <c r="AL163">
        <v>233.89078699999999</v>
      </c>
      <c r="AM163">
        <v>0.49677900000000003</v>
      </c>
      <c r="AN163">
        <v>0.27416099999999999</v>
      </c>
      <c r="AO163">
        <v>3.9207529999999999</v>
      </c>
      <c r="AP163">
        <v>0.40531</v>
      </c>
      <c r="AQ163">
        <v>9.3208149999999996</v>
      </c>
      <c r="AR163">
        <v>2141.0858560000001</v>
      </c>
      <c r="AS163">
        <v>82.177614000000005</v>
      </c>
      <c r="AT163">
        <v>6.9527929999999998</v>
      </c>
      <c r="AU163">
        <v>75.224821000000006</v>
      </c>
      <c r="AV163">
        <v>32.151539999999997</v>
      </c>
      <c r="AW163">
        <v>13.260368</v>
      </c>
      <c r="AX163">
        <v>22.421443</v>
      </c>
      <c r="AY163">
        <v>7.39147</v>
      </c>
      <c r="AZ163">
        <v>-12.504422</v>
      </c>
      <c r="BA163">
        <v>-1.990321</v>
      </c>
      <c r="BB163">
        <v>-10.514101</v>
      </c>
      <c r="BC163">
        <v>-2.3659750000000002</v>
      </c>
      <c r="BD163">
        <v>-4.5837349999999999</v>
      </c>
      <c r="BE163">
        <v>-1.9521459999999999</v>
      </c>
      <c r="BF163">
        <v>-1.612244</v>
      </c>
      <c r="BG163">
        <v>21.198409999999999</v>
      </c>
      <c r="BH163">
        <v>6.7254670000000001</v>
      </c>
      <c r="BI163">
        <v>19.154395000000001</v>
      </c>
      <c r="BJ163">
        <v>13.516871</v>
      </c>
      <c r="BK163">
        <v>59.869853999999997</v>
      </c>
      <c r="BL163">
        <v>1.169224</v>
      </c>
      <c r="BM163">
        <v>-0.44393500000000002</v>
      </c>
      <c r="BN163">
        <v>1.3900140000000001</v>
      </c>
      <c r="BO163">
        <v>-5.7493000000000002E-2</v>
      </c>
      <c r="BP163">
        <v>61.927664999999998</v>
      </c>
      <c r="BQ163">
        <v>131.60085599999999</v>
      </c>
      <c r="BR163">
        <v>4018.97</v>
      </c>
      <c r="BS163">
        <v>167.06</v>
      </c>
      <c r="BT163">
        <v>1925.9549999999999</v>
      </c>
      <c r="BU163">
        <v>890.95500000000004</v>
      </c>
      <c r="BV163">
        <v>310</v>
      </c>
      <c r="BW163">
        <v>510</v>
      </c>
      <c r="BX163">
        <v>215</v>
      </c>
      <c r="CO163">
        <v>2009.4849999999999</v>
      </c>
      <c r="CP163">
        <v>0</v>
      </c>
      <c r="CQ163">
        <v>83.53</v>
      </c>
      <c r="CR163">
        <v>0</v>
      </c>
    </row>
    <row r="164" spans="1:96" x14ac:dyDescent="0.35">
      <c r="A164" s="76">
        <v>43435</v>
      </c>
      <c r="U164">
        <v>2.171675</v>
      </c>
      <c r="W164">
        <v>1.1042339999999999</v>
      </c>
      <c r="Y164">
        <v>1.0789550000000001</v>
      </c>
      <c r="Z164">
        <v>2009.4849999999999</v>
      </c>
      <c r="AA164">
        <v>0.462287</v>
      </c>
      <c r="AB164">
        <v>83.53</v>
      </c>
      <c r="AC164">
        <v>0.19489800000000002</v>
      </c>
      <c r="AD164">
        <v>1925.9549999999999</v>
      </c>
      <c r="AE164">
        <v>7.8549300000000004</v>
      </c>
      <c r="AF164">
        <v>890.95500000000004</v>
      </c>
      <c r="AG164">
        <v>1.320614</v>
      </c>
      <c r="AH164">
        <v>310</v>
      </c>
      <c r="AI164">
        <v>0.165629</v>
      </c>
      <c r="AJ164">
        <v>510</v>
      </c>
      <c r="AK164">
        <v>0.26385900000000001</v>
      </c>
      <c r="AL164">
        <v>215</v>
      </c>
      <c r="AM164">
        <v>0.87295699999999998</v>
      </c>
      <c r="AN164">
        <v>0.478966</v>
      </c>
      <c r="AO164">
        <v>7.3544200000000002</v>
      </c>
      <c r="AP164">
        <v>0.63483000000000001</v>
      </c>
      <c r="AQ164">
        <v>12.617082</v>
      </c>
      <c r="AR164">
        <v>2022.1020820000001</v>
      </c>
      <c r="AS164">
        <v>76.380701000000002</v>
      </c>
      <c r="AT164">
        <v>6.5934239999999997</v>
      </c>
      <c r="AU164">
        <v>69.787277000000003</v>
      </c>
      <c r="AV164">
        <v>30.543922999999999</v>
      </c>
      <c r="AW164">
        <v>11.945357</v>
      </c>
      <c r="AX164">
        <v>20.273987000000002</v>
      </c>
      <c r="AY164">
        <v>7.0240099999999996</v>
      </c>
      <c r="AZ164">
        <v>-8.1916829999999994</v>
      </c>
      <c r="BA164">
        <v>-0.95040500000000006</v>
      </c>
      <c r="BB164">
        <v>-7.2412780000000003</v>
      </c>
      <c r="BC164">
        <v>-6.9912029999999996</v>
      </c>
      <c r="BD164">
        <v>5.2464069999999996</v>
      </c>
      <c r="BE164">
        <v>-1.5955140000000001</v>
      </c>
      <c r="BF164">
        <v>-3.9009680000000002</v>
      </c>
      <c r="BG164">
        <v>30.944317000000002</v>
      </c>
      <c r="BH164">
        <v>12.04968</v>
      </c>
      <c r="BI164">
        <v>24.468229000000001</v>
      </c>
      <c r="BJ164">
        <v>16.435517999999998</v>
      </c>
      <c r="BK164">
        <v>83.337725000000006</v>
      </c>
      <c r="BL164">
        <v>1.2275929999999999</v>
      </c>
      <c r="BM164">
        <v>-0.667574</v>
      </c>
      <c r="BN164">
        <v>1.899098</v>
      </c>
      <c r="BO164">
        <v>-1.4789999999999999E-2</v>
      </c>
      <c r="BP164">
        <v>85.782053000000005</v>
      </c>
      <c r="BQ164">
        <v>153.97107099999999</v>
      </c>
      <c r="BR164">
        <v>3736.2620240000001</v>
      </c>
      <c r="BS164">
        <v>158.55716200000001</v>
      </c>
      <c r="BT164">
        <v>1788.8524299999999</v>
      </c>
      <c r="BU164">
        <v>837.33091999999999</v>
      </c>
      <c r="BV164">
        <v>281.23752200000001</v>
      </c>
      <c r="BW164">
        <v>474.207719</v>
      </c>
      <c r="BX164">
        <v>196.076269</v>
      </c>
    </row>
    <row r="165" spans="1:96" x14ac:dyDescent="0.35">
      <c r="A165" s="76">
        <v>43466</v>
      </c>
      <c r="U165">
        <v>5.2569730000000003</v>
      </c>
      <c r="W165">
        <v>0.12312099999999999</v>
      </c>
      <c r="Y165">
        <v>1.0789550000000001</v>
      </c>
      <c r="Z165">
        <v>1868.1310120000001</v>
      </c>
      <c r="AA165">
        <v>0.462287</v>
      </c>
      <c r="AB165">
        <v>79.278581000000003</v>
      </c>
      <c r="AC165">
        <v>0.19489800000000002</v>
      </c>
      <c r="AD165">
        <v>1788.8524299999999</v>
      </c>
      <c r="AE165">
        <v>5.5267480000000004</v>
      </c>
      <c r="AF165">
        <v>837.33091999999999</v>
      </c>
      <c r="AG165">
        <v>1.5485230000000001</v>
      </c>
      <c r="AH165">
        <v>281.23752200000001</v>
      </c>
      <c r="AI165">
        <v>0.12592</v>
      </c>
      <c r="AJ165">
        <v>474.207719</v>
      </c>
      <c r="AK165">
        <v>0.26385900000000001</v>
      </c>
      <c r="AL165">
        <v>196.076269</v>
      </c>
      <c r="AM165">
        <v>0.67296999999999996</v>
      </c>
      <c r="AN165">
        <v>0.36923899999999998</v>
      </c>
      <c r="AO165">
        <v>5.6695859999999998</v>
      </c>
      <c r="AP165">
        <v>0.489396</v>
      </c>
      <c r="AQ165">
        <v>12.581284999999999</v>
      </c>
      <c r="AR165">
        <v>1880.712297</v>
      </c>
      <c r="AS165">
        <v>76.380701000000002</v>
      </c>
      <c r="AT165">
        <v>6.5934239999999997</v>
      </c>
      <c r="AU165">
        <v>69.787277000000003</v>
      </c>
      <c r="AV165">
        <v>30.543922999999999</v>
      </c>
      <c r="AW165">
        <v>11.945357</v>
      </c>
      <c r="AX165">
        <v>20.273987000000002</v>
      </c>
      <c r="AY165">
        <v>7.0240099999999996</v>
      </c>
      <c r="AZ165">
        <v>-8.1916829999999994</v>
      </c>
      <c r="BA165">
        <v>-0.95040500000000006</v>
      </c>
      <c r="BB165">
        <v>-7.2412780000000003</v>
      </c>
      <c r="BC165">
        <v>-6.9912029999999996</v>
      </c>
      <c r="BD165">
        <v>5.2464069999999996</v>
      </c>
      <c r="BE165">
        <v>-1.5955140000000001</v>
      </c>
      <c r="BF165">
        <v>-3.9009680000000002</v>
      </c>
      <c r="BG165">
        <v>27.092738000000001</v>
      </c>
      <c r="BH165">
        <v>10.54988</v>
      </c>
      <c r="BI165">
        <v>21.422716000000001</v>
      </c>
      <c r="BJ165">
        <v>14.389821</v>
      </c>
      <c r="BK165">
        <v>72.670698000000002</v>
      </c>
      <c r="BL165">
        <v>1.2437039999999999</v>
      </c>
      <c r="BM165">
        <v>-0.45924599999999999</v>
      </c>
      <c r="BN165">
        <v>6.3161999999999996E-2</v>
      </c>
      <c r="BO165">
        <v>0.47596699999999997</v>
      </c>
      <c r="BP165">
        <v>73.994285000000005</v>
      </c>
      <c r="BQ165">
        <v>142.18330399999999</v>
      </c>
      <c r="BR165">
        <v>3477.0579859999998</v>
      </c>
      <c r="BS165">
        <v>156.95305400000001</v>
      </c>
      <c r="BT165">
        <v>1660.0524660000001</v>
      </c>
      <c r="BU165">
        <v>787.35843199999999</v>
      </c>
      <c r="BV165">
        <v>253.865117</v>
      </c>
      <c r="BW165">
        <v>439.776115</v>
      </c>
      <c r="BX165">
        <v>179.05280099999999</v>
      </c>
    </row>
    <row r="166" spans="1:96" x14ac:dyDescent="0.35">
      <c r="A166" s="76">
        <v>43497</v>
      </c>
      <c r="U166">
        <v>2.3111609999999998</v>
      </c>
      <c r="W166">
        <v>0.73651599999999995</v>
      </c>
      <c r="Y166">
        <v>1.0789550000000001</v>
      </c>
      <c r="Z166">
        <v>1738.5289929999999</v>
      </c>
      <c r="AA166">
        <v>0.462287</v>
      </c>
      <c r="AB166">
        <v>78.476527000000004</v>
      </c>
      <c r="AC166">
        <v>0.19489800000000002</v>
      </c>
      <c r="AD166">
        <v>1660.0524660000001</v>
      </c>
      <c r="AE166">
        <v>2.5048689999999998</v>
      </c>
      <c r="AF166">
        <v>787.35843199999999</v>
      </c>
      <c r="AG166">
        <v>1.2168209999999999</v>
      </c>
      <c r="AH166">
        <v>253.865117</v>
      </c>
      <c r="AI166">
        <v>9.3354000000000006E-2</v>
      </c>
      <c r="AJ166">
        <v>439.776115</v>
      </c>
      <c r="AK166">
        <v>0.26385900000000001</v>
      </c>
      <c r="AL166">
        <v>179.05280099999999</v>
      </c>
      <c r="AM166">
        <v>0.35652600000000001</v>
      </c>
      <c r="AN166">
        <v>0.19561500000000001</v>
      </c>
      <c r="AO166">
        <v>3.0036309999999999</v>
      </c>
      <c r="AP166">
        <v>0.259272</v>
      </c>
      <c r="AQ166">
        <v>6.8627209999999996</v>
      </c>
      <c r="AR166">
        <v>1745.3917140000001</v>
      </c>
      <c r="AS166">
        <v>76.380701000000002</v>
      </c>
      <c r="AT166">
        <v>6.5934239999999997</v>
      </c>
      <c r="AU166">
        <v>69.787277000000003</v>
      </c>
      <c r="AV166">
        <v>30.543922999999999</v>
      </c>
      <c r="AW166">
        <v>11.945357</v>
      </c>
      <c r="AX166">
        <v>20.273987000000002</v>
      </c>
      <c r="AY166">
        <v>7.0240099999999996</v>
      </c>
      <c r="AZ166">
        <v>-8.1916829999999994</v>
      </c>
      <c r="BA166">
        <v>-0.95040500000000006</v>
      </c>
      <c r="BB166">
        <v>-7.2412780000000003</v>
      </c>
      <c r="BC166">
        <v>-6.9912029999999996</v>
      </c>
      <c r="BD166">
        <v>5.2464069999999996</v>
      </c>
      <c r="BE166">
        <v>-1.5955140000000001</v>
      </c>
      <c r="BF166">
        <v>-3.9009680000000002</v>
      </c>
      <c r="BG166">
        <v>30.480238</v>
      </c>
      <c r="BH166">
        <v>11.868969</v>
      </c>
      <c r="BI166">
        <v>24.101272999999999</v>
      </c>
      <c r="BJ166">
        <v>16.189031</v>
      </c>
      <c r="BK166">
        <v>81.735589000000004</v>
      </c>
      <c r="BL166">
        <v>1.231419</v>
      </c>
      <c r="BM166">
        <v>-0.32749800000000001</v>
      </c>
      <c r="BN166">
        <v>1.4951380000000001</v>
      </c>
      <c r="BO166">
        <v>-2.9520000000000002E-3</v>
      </c>
      <c r="BP166">
        <v>84.131696000000005</v>
      </c>
      <c r="BQ166">
        <v>152.32071400000001</v>
      </c>
      <c r="BR166">
        <v>3186.1419999999998</v>
      </c>
      <c r="BS166">
        <v>148.77799999999999</v>
      </c>
      <c r="BT166">
        <v>1518.682</v>
      </c>
      <c r="BU166">
        <v>733.68200000000002</v>
      </c>
      <c r="BV166">
        <v>225</v>
      </c>
      <c r="BW166">
        <v>400</v>
      </c>
      <c r="BX166">
        <v>160</v>
      </c>
      <c r="CO166">
        <v>1593.0709999999999</v>
      </c>
      <c r="CP166">
        <v>0</v>
      </c>
      <c r="CQ166">
        <v>74.388999999999996</v>
      </c>
      <c r="CR166">
        <v>0</v>
      </c>
    </row>
    <row r="167" spans="1:96" x14ac:dyDescent="0.35">
      <c r="A167" s="76">
        <v>43525</v>
      </c>
      <c r="U167">
        <v>3.5331570000000001</v>
      </c>
      <c r="W167">
        <v>0.75190599999999996</v>
      </c>
      <c r="Y167">
        <v>1.079097</v>
      </c>
      <c r="Z167">
        <v>1593.0709999999999</v>
      </c>
      <c r="AA167">
        <v>0.47750900000000002</v>
      </c>
      <c r="AB167">
        <v>74.388999999999996</v>
      </c>
      <c r="AC167">
        <v>0.20403399999999999</v>
      </c>
      <c r="AD167">
        <v>1518.682</v>
      </c>
      <c r="AE167">
        <v>6.3416920000000001</v>
      </c>
      <c r="AF167">
        <v>733.68200000000002</v>
      </c>
      <c r="AG167">
        <v>1.3730530000000001</v>
      </c>
      <c r="AH167">
        <v>225</v>
      </c>
      <c r="AI167">
        <v>0.172487</v>
      </c>
      <c r="AJ167">
        <v>400</v>
      </c>
      <c r="AK167">
        <v>0.23935899999999999</v>
      </c>
      <c r="AL167">
        <v>160</v>
      </c>
      <c r="AM167">
        <v>0.31728099999999998</v>
      </c>
      <c r="AN167">
        <v>0.35756399999999999</v>
      </c>
      <c r="AO167">
        <v>6.6499870000000003</v>
      </c>
      <c r="AP167">
        <v>0.56239899999999998</v>
      </c>
      <c r="AQ167">
        <v>12.172295</v>
      </c>
      <c r="AR167">
        <v>1605.243295</v>
      </c>
      <c r="AS167">
        <v>79.838988000000001</v>
      </c>
      <c r="AT167">
        <v>6.7084530000000004</v>
      </c>
      <c r="AU167">
        <v>73.130534999999995</v>
      </c>
      <c r="AV167">
        <v>31.508381</v>
      </c>
      <c r="AW167">
        <v>12.413544999999999</v>
      </c>
      <c r="AX167">
        <v>22.086252000000002</v>
      </c>
      <c r="AY167">
        <v>7.122357</v>
      </c>
      <c r="AZ167">
        <v>6.0494709999999996</v>
      </c>
      <c r="BA167">
        <v>1.050403</v>
      </c>
      <c r="BB167">
        <v>4.9990680000000003</v>
      </c>
      <c r="BC167">
        <v>0.75599499999999997</v>
      </c>
      <c r="BD167">
        <v>-4.5331960000000002</v>
      </c>
      <c r="BE167">
        <v>7.0545410000000004</v>
      </c>
      <c r="BF167">
        <v>1.721727</v>
      </c>
      <c r="BG167">
        <v>32.654437999999999</v>
      </c>
      <c r="BH167">
        <v>11.850982999999999</v>
      </c>
      <c r="BI167">
        <v>17.620837000000002</v>
      </c>
      <c r="BJ167">
        <v>12.549607</v>
      </c>
      <c r="BK167">
        <v>73.324331000000001</v>
      </c>
      <c r="BL167">
        <v>1.112331</v>
      </c>
      <c r="BM167">
        <v>0.239203</v>
      </c>
      <c r="BN167">
        <v>1.90303</v>
      </c>
      <c r="BO167">
        <v>0.13572000000000001</v>
      </c>
      <c r="BP167">
        <v>76.714614999999995</v>
      </c>
      <c r="BQ167">
        <v>162.60307399999999</v>
      </c>
      <c r="BR167">
        <v>2885.2804420000002</v>
      </c>
      <c r="BS167">
        <v>137.752916</v>
      </c>
      <c r="BT167">
        <v>1373.7637629999999</v>
      </c>
      <c r="BU167">
        <v>669.080466</v>
      </c>
      <c r="BV167">
        <v>205.62623199999999</v>
      </c>
      <c r="BW167">
        <v>359.88835699999998</v>
      </c>
      <c r="BX167">
        <v>139.16870800000001</v>
      </c>
    </row>
    <row r="168" spans="1:96" x14ac:dyDescent="0.35">
      <c r="A168" s="76">
        <v>43556</v>
      </c>
      <c r="U168">
        <v>2.9567739999999998</v>
      </c>
      <c r="W168">
        <v>0.74793900000000002</v>
      </c>
      <c r="Y168">
        <v>1.079097</v>
      </c>
      <c r="Z168">
        <v>1442.6402210000001</v>
      </c>
      <c r="AA168">
        <v>0.47750900000000002</v>
      </c>
      <c r="AB168">
        <v>68.876458</v>
      </c>
      <c r="AC168">
        <v>0.20403399999999999</v>
      </c>
      <c r="AD168">
        <v>1373.7637629999999</v>
      </c>
      <c r="AE168">
        <v>5.4956620000000003</v>
      </c>
      <c r="AF168">
        <v>669.080466</v>
      </c>
      <c r="AG168">
        <v>1.3100849999999999</v>
      </c>
      <c r="AH168">
        <v>205.62623199999999</v>
      </c>
      <c r="AI168">
        <v>0.103071</v>
      </c>
      <c r="AJ168">
        <v>359.88835699999998</v>
      </c>
      <c r="AK168">
        <v>0.23935899999999999</v>
      </c>
      <c r="AL168">
        <v>139.16870800000001</v>
      </c>
      <c r="AM168">
        <v>0.277922</v>
      </c>
      <c r="AN168">
        <v>0.31320799999999999</v>
      </c>
      <c r="AO168">
        <v>5.8250549999999999</v>
      </c>
      <c r="AP168">
        <v>0.49263299999999999</v>
      </c>
      <c r="AQ168">
        <v>10.613531999999999</v>
      </c>
      <c r="AR168">
        <v>1453.253753</v>
      </c>
      <c r="AS168">
        <v>79.838988000000001</v>
      </c>
      <c r="AT168">
        <v>6.7084530000000004</v>
      </c>
      <c r="AU168">
        <v>73.130534999999995</v>
      </c>
      <c r="AV168">
        <v>31.508381</v>
      </c>
      <c r="AW168">
        <v>12.413544999999999</v>
      </c>
      <c r="AX168">
        <v>22.086252000000002</v>
      </c>
      <c r="AY168">
        <v>7.122357</v>
      </c>
      <c r="AZ168">
        <v>6.0494709999999996</v>
      </c>
      <c r="BA168">
        <v>1.050403</v>
      </c>
      <c r="BB168">
        <v>4.9990680000000003</v>
      </c>
      <c r="BC168">
        <v>0.75599499999999997</v>
      </c>
      <c r="BD168">
        <v>-4.5331960000000002</v>
      </c>
      <c r="BE168">
        <v>7.0545410000000004</v>
      </c>
      <c r="BF168">
        <v>1.721727</v>
      </c>
      <c r="BG168">
        <v>44.096718000000003</v>
      </c>
      <c r="BH168">
        <v>16.003627000000002</v>
      </c>
      <c r="BI168">
        <v>23.795266999999999</v>
      </c>
      <c r="BJ168">
        <v>16.947051999999999</v>
      </c>
      <c r="BK168">
        <v>99.847403999999997</v>
      </c>
      <c r="BL168">
        <v>1.146544</v>
      </c>
      <c r="BM168">
        <v>-0.151283</v>
      </c>
      <c r="BN168">
        <v>1.59633</v>
      </c>
      <c r="BO168">
        <v>0.40130900000000003</v>
      </c>
      <c r="BP168">
        <v>102.840304</v>
      </c>
      <c r="BQ168">
        <v>188.72876299999999</v>
      </c>
      <c r="BR168">
        <v>2529.0499799999998</v>
      </c>
      <c r="BS168">
        <v>125.64935199999999</v>
      </c>
      <c r="BT168">
        <v>1201.7003139999999</v>
      </c>
      <c r="BU168">
        <v>592.99729400000001</v>
      </c>
      <c r="BV168">
        <v>182.055463</v>
      </c>
      <c r="BW168">
        <v>312.77735100000001</v>
      </c>
      <c r="BX168">
        <v>113.870206</v>
      </c>
    </row>
    <row r="169" spans="1:96" x14ac:dyDescent="0.35">
      <c r="A169" s="76">
        <v>43586</v>
      </c>
      <c r="U169">
        <v>2.2089949999999998</v>
      </c>
      <c r="W169">
        <v>0.97588299999999994</v>
      </c>
      <c r="Y169">
        <v>1.079097</v>
      </c>
      <c r="Z169">
        <v>1264.5249899999999</v>
      </c>
      <c r="AA169">
        <v>0.47750900000000002</v>
      </c>
      <c r="AB169">
        <v>62.824675999999997</v>
      </c>
      <c r="AC169">
        <v>0.20403399999999999</v>
      </c>
      <c r="AD169">
        <v>1201.7003139999999</v>
      </c>
      <c r="AE169">
        <v>2.9360499999999998</v>
      </c>
      <c r="AF169">
        <v>592.99729400000001</v>
      </c>
      <c r="AG169">
        <v>1.340177</v>
      </c>
      <c r="AH169">
        <v>182.055463</v>
      </c>
      <c r="AI169">
        <v>0.124403</v>
      </c>
      <c r="AJ169">
        <v>312.77735100000001</v>
      </c>
      <c r="AK169">
        <v>0.23935899999999999</v>
      </c>
      <c r="AL169">
        <v>113.870206</v>
      </c>
      <c r="AM169">
        <v>0.17702499999999999</v>
      </c>
      <c r="AN169">
        <v>0.19950100000000001</v>
      </c>
      <c r="AO169">
        <v>3.7103169999999999</v>
      </c>
      <c r="AP169">
        <v>0.31378699999999998</v>
      </c>
      <c r="AQ169">
        <v>7.5855079999999999</v>
      </c>
      <c r="AR169">
        <v>1272.1104969999999</v>
      </c>
      <c r="AS169">
        <v>79.838988000000001</v>
      </c>
      <c r="AT169">
        <v>6.7084530000000004</v>
      </c>
      <c r="AU169">
        <v>73.130534999999995</v>
      </c>
      <c r="AV169">
        <v>31.508381</v>
      </c>
      <c r="AW169">
        <v>12.413544999999999</v>
      </c>
      <c r="AX169">
        <v>22.086252000000002</v>
      </c>
      <c r="AY169">
        <v>7.122357</v>
      </c>
      <c r="AZ169">
        <v>6.0494709999999996</v>
      </c>
      <c r="BA169">
        <v>1.050403</v>
      </c>
      <c r="BB169">
        <v>4.9990680000000003</v>
      </c>
      <c r="BC169">
        <v>0.75599499999999997</v>
      </c>
      <c r="BD169">
        <v>-4.5331960000000002</v>
      </c>
      <c r="BE169">
        <v>7.0545410000000004</v>
      </c>
      <c r="BF169">
        <v>1.721727</v>
      </c>
      <c r="BG169">
        <v>45.118941999999997</v>
      </c>
      <c r="BH169">
        <v>16.374614000000001</v>
      </c>
      <c r="BI169">
        <v>24.346875000000001</v>
      </c>
      <c r="BJ169">
        <v>17.339908999999999</v>
      </c>
      <c r="BK169">
        <v>102.516687</v>
      </c>
      <c r="BL169">
        <v>1.0885100000000001</v>
      </c>
      <c r="BM169">
        <v>-0.42485600000000001</v>
      </c>
      <c r="BN169">
        <v>3.7379730000000002</v>
      </c>
      <c r="BO169">
        <v>-0.45727499999999999</v>
      </c>
      <c r="BP169">
        <v>106.461038</v>
      </c>
      <c r="BQ169">
        <v>192.34949700000001</v>
      </c>
      <c r="BR169">
        <v>2159.5219999999999</v>
      </c>
      <c r="BS169">
        <v>109.94</v>
      </c>
      <c r="BT169">
        <v>1024.7909999999999</v>
      </c>
      <c r="BU169">
        <v>515.79100000000005</v>
      </c>
      <c r="BV169">
        <v>158</v>
      </c>
      <c r="BW169">
        <v>263</v>
      </c>
      <c r="BX169">
        <v>88</v>
      </c>
      <c r="CO169">
        <v>1079.761</v>
      </c>
      <c r="CP169">
        <v>0</v>
      </c>
      <c r="CQ169">
        <v>54.97</v>
      </c>
      <c r="CR169">
        <v>0</v>
      </c>
    </row>
    <row r="170" spans="1:96" x14ac:dyDescent="0.35">
      <c r="A170" s="76">
        <v>43617</v>
      </c>
      <c r="B170">
        <v>31.474</v>
      </c>
      <c r="C170">
        <v>22619.756672</v>
      </c>
      <c r="D170">
        <v>5344.4160380000003</v>
      </c>
      <c r="E170">
        <v>439.72365600000001</v>
      </c>
      <c r="F170">
        <v>3070.1036340000001</v>
      </c>
      <c r="G170">
        <v>31505.473999999998</v>
      </c>
      <c r="H170">
        <v>17502.165745999999</v>
      </c>
      <c r="I170">
        <v>391.80805600000002</v>
      </c>
      <c r="J170">
        <v>3778.6645509999998</v>
      </c>
      <c r="K170">
        <v>24.591999999999999</v>
      </c>
      <c r="L170">
        <v>2919.3616480000001</v>
      </c>
      <c r="M170">
        <v>24616.592000000001</v>
      </c>
      <c r="N170">
        <v>-0.21865699999999999</v>
      </c>
      <c r="O170">
        <v>844.947</v>
      </c>
      <c r="P170">
        <v>20.265999999999998</v>
      </c>
      <c r="Q170">
        <v>239.77099999999999</v>
      </c>
      <c r="R170">
        <v>211.97900000000001</v>
      </c>
      <c r="S170">
        <v>-0.21865699999999999</v>
      </c>
      <c r="T170">
        <v>1316.963</v>
      </c>
      <c r="U170">
        <v>2.0457040000000002</v>
      </c>
      <c r="V170">
        <v>232.245</v>
      </c>
      <c r="W170">
        <v>0.902447</v>
      </c>
      <c r="X170">
        <v>1316.963</v>
      </c>
      <c r="Y170">
        <v>1.0670390000000001</v>
      </c>
      <c r="Z170">
        <v>1079.761</v>
      </c>
      <c r="AA170">
        <v>0.47337899999999999</v>
      </c>
      <c r="AB170">
        <v>54.97</v>
      </c>
      <c r="AC170">
        <v>0.19602600000000001</v>
      </c>
      <c r="AD170">
        <v>1024.7909999999999</v>
      </c>
      <c r="AE170">
        <v>3.9568880000000002</v>
      </c>
      <c r="AF170">
        <v>515.79100000000005</v>
      </c>
      <c r="AG170">
        <v>1.3234319999999999</v>
      </c>
      <c r="AH170">
        <v>158</v>
      </c>
      <c r="AI170">
        <v>4.0104000000000001E-2</v>
      </c>
      <c r="AJ170">
        <v>263</v>
      </c>
      <c r="AK170">
        <v>0.26355600000000001</v>
      </c>
      <c r="AL170">
        <v>88</v>
      </c>
      <c r="AM170">
        <v>8.0326999999999996E-2</v>
      </c>
      <c r="AN170">
        <v>0.37992700000000001</v>
      </c>
      <c r="AO170">
        <v>4.394711</v>
      </c>
      <c r="AP170">
        <v>0.46546100000000001</v>
      </c>
      <c r="AQ170">
        <v>8.2685759999999995</v>
      </c>
      <c r="AR170">
        <v>2404.9925760000001</v>
      </c>
      <c r="AS170">
        <v>79.415747999999994</v>
      </c>
      <c r="AT170">
        <v>6.4595190000000002</v>
      </c>
      <c r="AU170">
        <v>72.956228999999993</v>
      </c>
      <c r="AV170">
        <v>32.688074</v>
      </c>
      <c r="AW170">
        <v>12.461466</v>
      </c>
      <c r="AX170">
        <v>21.011192999999999</v>
      </c>
      <c r="AY170">
        <v>6.795496</v>
      </c>
      <c r="AZ170">
        <v>66.433007000000003</v>
      </c>
      <c r="BA170">
        <v>1.450564</v>
      </c>
      <c r="BB170">
        <v>64.982444000000001</v>
      </c>
      <c r="BC170">
        <v>28.8279</v>
      </c>
      <c r="BD170">
        <v>16.912414999999999</v>
      </c>
      <c r="BE170">
        <v>11.260895</v>
      </c>
      <c r="BF170">
        <v>7.9812329999999996</v>
      </c>
      <c r="BG170">
        <v>37.718949000000002</v>
      </c>
      <c r="BH170">
        <v>10.256672</v>
      </c>
      <c r="BI170">
        <v>19.838169000000001</v>
      </c>
      <c r="BJ170">
        <v>14.491485000000001</v>
      </c>
      <c r="BK170">
        <v>81.053478999999996</v>
      </c>
      <c r="BL170">
        <v>1.0241229999999999</v>
      </c>
      <c r="BM170">
        <v>0.22767299999999999</v>
      </c>
      <c r="BN170">
        <v>2.1170990000000001</v>
      </c>
      <c r="BO170">
        <v>0.37973899999999999</v>
      </c>
      <c r="BP170">
        <v>84.802111999999994</v>
      </c>
      <c r="BQ170">
        <v>230.650868</v>
      </c>
      <c r="BR170">
        <v>4348.6834179999996</v>
      </c>
      <c r="BS170">
        <v>95.022462000000004</v>
      </c>
      <c r="BT170">
        <v>2126.830477</v>
      </c>
      <c r="BU170">
        <v>1261.583404</v>
      </c>
      <c r="BV170">
        <v>358.52037300000001</v>
      </c>
      <c r="BW170">
        <v>215.28445400000001</v>
      </c>
      <c r="BX170">
        <v>291.44224700000001</v>
      </c>
    </row>
    <row r="171" spans="1:96" x14ac:dyDescent="0.35">
      <c r="A171" s="76">
        <v>43647</v>
      </c>
      <c r="U171">
        <v>2.655319</v>
      </c>
      <c r="W171">
        <v>0.99568999999999996</v>
      </c>
      <c r="Y171">
        <v>1.0670390000000001</v>
      </c>
      <c r="Z171">
        <v>2174.3417089999998</v>
      </c>
      <c r="AA171">
        <v>0.47337899999999999</v>
      </c>
      <c r="AB171">
        <v>47.511231000000002</v>
      </c>
      <c r="AC171">
        <v>0.19602600000000001</v>
      </c>
      <c r="AD171">
        <v>2126.830477</v>
      </c>
      <c r="AE171">
        <v>2.1445789999999998</v>
      </c>
      <c r="AF171">
        <v>1261.583404</v>
      </c>
      <c r="AG171">
        <v>1.451433</v>
      </c>
      <c r="AH171">
        <v>358.52037300000001</v>
      </c>
      <c r="AI171">
        <v>8.1751000000000004E-2</v>
      </c>
      <c r="AJ171">
        <v>215.28445400000001</v>
      </c>
      <c r="AK171">
        <v>0.26355600000000001</v>
      </c>
      <c r="AL171">
        <v>291.44224700000001</v>
      </c>
      <c r="AM171">
        <v>5.5525999999999999E-2</v>
      </c>
      <c r="AN171">
        <v>0.26262600000000003</v>
      </c>
      <c r="AO171">
        <v>3.0378590000000001</v>
      </c>
      <c r="AP171">
        <v>0.32175100000000001</v>
      </c>
      <c r="AQ171">
        <v>7.3287709999999997</v>
      </c>
      <c r="AR171">
        <v>2181.6704800000002</v>
      </c>
      <c r="AS171">
        <v>79.415747999999994</v>
      </c>
      <c r="AT171">
        <v>6.4595190000000002</v>
      </c>
      <c r="AU171">
        <v>72.956228999999993</v>
      </c>
      <c r="AV171">
        <v>32.688074</v>
      </c>
      <c r="AW171">
        <v>12.461466</v>
      </c>
      <c r="AX171">
        <v>21.011192999999999</v>
      </c>
      <c r="AY171">
        <v>6.795496</v>
      </c>
      <c r="AZ171">
        <v>66.433007000000003</v>
      </c>
      <c r="BA171">
        <v>1.450564</v>
      </c>
      <c r="BB171">
        <v>64.982444000000001</v>
      </c>
      <c r="BC171">
        <v>28.8279</v>
      </c>
      <c r="BD171">
        <v>16.912414999999999</v>
      </c>
      <c r="BE171">
        <v>11.260895</v>
      </c>
      <c r="BF171">
        <v>7.9812329999999996</v>
      </c>
      <c r="BG171">
        <v>31.678229999999999</v>
      </c>
      <c r="BH171">
        <v>8.614058</v>
      </c>
      <c r="BI171">
        <v>16.661071</v>
      </c>
      <c r="BJ171">
        <v>12.170662</v>
      </c>
      <c r="BK171">
        <v>67.786174000000003</v>
      </c>
      <c r="BL171">
        <v>1.169125</v>
      </c>
      <c r="BM171">
        <v>0.16872200000000001</v>
      </c>
      <c r="BN171">
        <v>1.0730999999999999</v>
      </c>
      <c r="BO171">
        <v>0.302338</v>
      </c>
      <c r="BP171">
        <v>70.499459000000002</v>
      </c>
      <c r="BQ171">
        <v>216.34821400000001</v>
      </c>
      <c r="BR171">
        <v>3930.6445319999998</v>
      </c>
      <c r="BS171">
        <v>83.753438000000003</v>
      </c>
      <c r="BT171">
        <v>1923.4455459999999</v>
      </c>
      <c r="BU171">
        <v>1168.4447259999999</v>
      </c>
      <c r="BV171">
        <v>320.79505899999998</v>
      </c>
      <c r="BW171">
        <v>169.38915399999999</v>
      </c>
      <c r="BX171">
        <v>264.81660699999998</v>
      </c>
    </row>
    <row r="172" spans="1:96" x14ac:dyDescent="0.35">
      <c r="A172" s="76">
        <v>43678</v>
      </c>
      <c r="G172">
        <v>12684.011</v>
      </c>
      <c r="M172">
        <v>11637.802</v>
      </c>
      <c r="S172">
        <v>-8.2483000000000001E-2</v>
      </c>
      <c r="T172">
        <v>561.09500000000003</v>
      </c>
      <c r="U172">
        <v>0.97520600000000002</v>
      </c>
      <c r="V172">
        <v>41.165999999999997</v>
      </c>
      <c r="W172">
        <v>1.4622809999999999</v>
      </c>
      <c r="X172">
        <v>615.05399999999997</v>
      </c>
      <c r="Y172">
        <v>1.0670390000000001</v>
      </c>
      <c r="Z172">
        <v>1965.3222659999999</v>
      </c>
      <c r="AA172">
        <v>0.47337899999999999</v>
      </c>
      <c r="AB172">
        <v>41.876719000000001</v>
      </c>
      <c r="AC172">
        <v>0.19602600000000001</v>
      </c>
      <c r="AD172">
        <v>1923.4455459999999</v>
      </c>
      <c r="AE172">
        <v>3.623634</v>
      </c>
      <c r="AF172">
        <v>1168.4447259999999</v>
      </c>
      <c r="AG172">
        <v>1.3793569999999999</v>
      </c>
      <c r="AH172">
        <v>320.79505899999998</v>
      </c>
      <c r="AI172">
        <v>0.14965899999999999</v>
      </c>
      <c r="AJ172">
        <v>169.38915399999999</v>
      </c>
      <c r="AK172">
        <v>0.26355600000000001</v>
      </c>
      <c r="AL172">
        <v>264.81660699999998</v>
      </c>
      <c r="AM172">
        <v>7.7794000000000002E-2</v>
      </c>
      <c r="AN172">
        <v>0.367946</v>
      </c>
      <c r="AO172">
        <v>4.2561270000000002</v>
      </c>
      <c r="AP172">
        <v>0.45078299999999999</v>
      </c>
      <c r="AQ172">
        <v>7.5901370000000004</v>
      </c>
      <c r="AR172">
        <v>2587.966402</v>
      </c>
      <c r="AS172">
        <v>79.415747999999994</v>
      </c>
      <c r="AT172">
        <v>6.4595190000000002</v>
      </c>
      <c r="AU172">
        <v>72.956228999999993</v>
      </c>
      <c r="AV172">
        <v>32.688074</v>
      </c>
      <c r="AW172">
        <v>12.461466</v>
      </c>
      <c r="AX172">
        <v>21.011192999999999</v>
      </c>
      <c r="AY172">
        <v>6.795496</v>
      </c>
      <c r="AZ172">
        <v>66.433007000000003</v>
      </c>
      <c r="BA172">
        <v>1.450564</v>
      </c>
      <c r="BB172">
        <v>64.982444000000001</v>
      </c>
      <c r="BC172">
        <v>28.8279</v>
      </c>
      <c r="BD172">
        <v>16.912414999999999</v>
      </c>
      <c r="BE172">
        <v>11.260895</v>
      </c>
      <c r="BF172">
        <v>7.9812329999999996</v>
      </c>
      <c r="BG172">
        <v>43.354545999999999</v>
      </c>
      <c r="BH172">
        <v>11.789123</v>
      </c>
      <c r="BI172">
        <v>22.802194</v>
      </c>
      <c r="BJ172">
        <v>16.656661</v>
      </c>
      <c r="BK172">
        <v>93.177246999999994</v>
      </c>
      <c r="BL172">
        <v>1.2424539999999999</v>
      </c>
      <c r="BM172">
        <v>0.18282300000000001</v>
      </c>
      <c r="BN172">
        <v>1.5324690000000001</v>
      </c>
      <c r="BO172">
        <v>0.45765400000000001</v>
      </c>
      <c r="BP172">
        <v>96.592646999999999</v>
      </c>
      <c r="BQ172">
        <v>242.44140200000001</v>
      </c>
      <c r="BR172">
        <v>4691.05</v>
      </c>
      <c r="BS172">
        <v>176.74600000000001</v>
      </c>
      <c r="BT172">
        <v>2257.152</v>
      </c>
      <c r="BU172">
        <v>1063.652</v>
      </c>
      <c r="BV172">
        <v>280</v>
      </c>
      <c r="BW172">
        <v>638.5</v>
      </c>
      <c r="BX172">
        <v>275</v>
      </c>
      <c r="BY172">
        <v>12.67</v>
      </c>
      <c r="BZ172">
        <v>12014.4</v>
      </c>
      <c r="CA172">
        <v>143.80000000000001</v>
      </c>
      <c r="CB172">
        <v>511.8</v>
      </c>
      <c r="CC172">
        <v>1.341</v>
      </c>
      <c r="CD172">
        <v>11.625</v>
      </c>
      <c r="CE172">
        <v>10985.05</v>
      </c>
      <c r="CF172">
        <v>137.9</v>
      </c>
      <c r="CG172">
        <v>502.05</v>
      </c>
      <c r="CH172">
        <v>1.177</v>
      </c>
      <c r="CI172">
        <v>-8.2477999999999996E-2</v>
      </c>
      <c r="CJ172">
        <v>-0.122297</v>
      </c>
      <c r="CK172">
        <v>519.92899999999997</v>
      </c>
      <c r="CL172">
        <v>11.840999999999999</v>
      </c>
      <c r="CM172">
        <v>29.324999999999999</v>
      </c>
      <c r="CN172">
        <v>53.959000000000003</v>
      </c>
      <c r="CO172">
        <v>2345.5250000000001</v>
      </c>
      <c r="CP172">
        <v>0</v>
      </c>
      <c r="CQ172">
        <v>88.373000000000005</v>
      </c>
      <c r="CR172">
        <v>0</v>
      </c>
    </row>
    <row r="173" spans="1:96" x14ac:dyDescent="0.35">
      <c r="A173" s="76">
        <v>43709</v>
      </c>
      <c r="U173">
        <v>0.13282099999999999</v>
      </c>
      <c r="W173">
        <v>1.537866</v>
      </c>
      <c r="Y173">
        <v>1.106058</v>
      </c>
      <c r="Z173">
        <v>2345.5250000000001</v>
      </c>
      <c r="AA173">
        <v>0.414518</v>
      </c>
      <c r="AB173">
        <v>88.373000000000005</v>
      </c>
      <c r="AC173">
        <v>0.17052600000000001</v>
      </c>
      <c r="AD173">
        <v>2257.152</v>
      </c>
      <c r="AE173">
        <v>4.1008050000000003</v>
      </c>
      <c r="AF173">
        <v>1063.652</v>
      </c>
      <c r="AG173">
        <v>1.490699</v>
      </c>
      <c r="AH173">
        <v>280</v>
      </c>
      <c r="AI173">
        <v>4.5038000000000002E-2</v>
      </c>
      <c r="AJ173">
        <v>638.5</v>
      </c>
      <c r="AK173">
        <v>0.30889699999999998</v>
      </c>
      <c r="AL173">
        <v>275</v>
      </c>
      <c r="AM173">
        <v>0.44803599999999999</v>
      </c>
      <c r="AN173">
        <v>0.308778</v>
      </c>
      <c r="AO173">
        <v>4.3941720000000002</v>
      </c>
      <c r="AP173">
        <v>0.48555599999999999</v>
      </c>
      <c r="AQ173">
        <v>7.3072290000000004</v>
      </c>
      <c r="AR173">
        <v>2352.8322290000001</v>
      </c>
      <c r="AS173">
        <v>82.320183999999998</v>
      </c>
      <c r="AT173">
        <v>7.1516460000000004</v>
      </c>
      <c r="AU173">
        <v>75.168537999999998</v>
      </c>
      <c r="AV173">
        <v>31.479436</v>
      </c>
      <c r="AW173">
        <v>12.996917</v>
      </c>
      <c r="AX173">
        <v>23.300715</v>
      </c>
      <c r="AY173">
        <v>7.39147</v>
      </c>
      <c r="AZ173">
        <v>15.615197999999999</v>
      </c>
      <c r="BA173">
        <v>-1.76963</v>
      </c>
      <c r="BB173">
        <v>17.384827999999999</v>
      </c>
      <c r="BC173">
        <v>13.645412</v>
      </c>
      <c r="BD173">
        <v>3.8613729999999999</v>
      </c>
      <c r="BE173">
        <v>6.3684180000000001</v>
      </c>
      <c r="BF173">
        <v>-6.4903760000000004</v>
      </c>
      <c r="BG173">
        <v>25.796289999999999</v>
      </c>
      <c r="BH173">
        <v>8.9119869999999999</v>
      </c>
      <c r="BI173">
        <v>25.137374000000001</v>
      </c>
      <c r="BJ173">
        <v>17.151306999999999</v>
      </c>
      <c r="BK173">
        <v>75.424565000000001</v>
      </c>
      <c r="BL173">
        <v>1.1748019999999999</v>
      </c>
      <c r="BM173">
        <v>0.39759100000000003</v>
      </c>
      <c r="BN173">
        <v>4.1235249999999999</v>
      </c>
      <c r="BO173">
        <v>0.444853</v>
      </c>
      <c r="BP173">
        <v>81.565336000000002</v>
      </c>
      <c r="BQ173">
        <v>179.50071800000001</v>
      </c>
      <c r="BR173">
        <v>4346.6630240000004</v>
      </c>
      <c r="BS173">
        <v>160.18658600000001</v>
      </c>
      <c r="BT173">
        <v>2093.2382189999998</v>
      </c>
      <c r="BU173">
        <v>993.178898</v>
      </c>
      <c r="BV173">
        <v>254.5385</v>
      </c>
      <c r="BW173">
        <v>588.08766500000002</v>
      </c>
      <c r="BX173">
        <v>257.433155</v>
      </c>
    </row>
    <row r="174" spans="1:96" x14ac:dyDescent="0.35">
      <c r="A174" s="76">
        <v>43739</v>
      </c>
      <c r="U174">
        <v>1.4211510000000001</v>
      </c>
      <c r="W174">
        <v>1.350902</v>
      </c>
      <c r="Y174">
        <v>1.106058</v>
      </c>
      <c r="Z174">
        <v>2173.3315120000002</v>
      </c>
      <c r="AA174">
        <v>0.414518</v>
      </c>
      <c r="AB174">
        <v>80.093293000000003</v>
      </c>
      <c r="AC174">
        <v>0.17052600000000001</v>
      </c>
      <c r="AD174">
        <v>2093.2382189999998</v>
      </c>
      <c r="AE174">
        <v>3.4687160000000001</v>
      </c>
      <c r="AF174">
        <v>993.178898</v>
      </c>
      <c r="AG174">
        <v>1.4826429999999999</v>
      </c>
      <c r="AH174">
        <v>254.5385</v>
      </c>
      <c r="AI174">
        <v>0.13178999999999999</v>
      </c>
      <c r="AJ174">
        <v>588.08766500000002</v>
      </c>
      <c r="AK174">
        <v>0.30889699999999998</v>
      </c>
      <c r="AL174">
        <v>257.433155</v>
      </c>
      <c r="AM174">
        <v>0.40404800000000002</v>
      </c>
      <c r="AN174">
        <v>0.27846199999999999</v>
      </c>
      <c r="AO174">
        <v>3.9627539999999999</v>
      </c>
      <c r="AP174">
        <v>0.437884</v>
      </c>
      <c r="AQ174">
        <v>7.8552020000000002</v>
      </c>
      <c r="AR174">
        <v>2181.1867139999999</v>
      </c>
      <c r="AS174">
        <v>82.320183999999998</v>
      </c>
      <c r="AT174">
        <v>7.1516460000000004</v>
      </c>
      <c r="AU174">
        <v>75.168537999999998</v>
      </c>
      <c r="AV174">
        <v>31.479436</v>
      </c>
      <c r="AW174">
        <v>12.996917</v>
      </c>
      <c r="AX174">
        <v>23.300715</v>
      </c>
      <c r="AY174">
        <v>7.39147</v>
      </c>
      <c r="AZ174">
        <v>15.615197999999999</v>
      </c>
      <c r="BA174">
        <v>-1.76963</v>
      </c>
      <c r="BB174">
        <v>17.384827999999999</v>
      </c>
      <c r="BC174">
        <v>13.645412</v>
      </c>
      <c r="BD174">
        <v>3.8613729999999999</v>
      </c>
      <c r="BE174">
        <v>6.3684180000000001</v>
      </c>
      <c r="BF174">
        <v>-6.4903760000000004</v>
      </c>
      <c r="BG174">
        <v>27.109387999999999</v>
      </c>
      <c r="BH174">
        <v>9.3656310000000005</v>
      </c>
      <c r="BI174">
        <v>26.416931000000002</v>
      </c>
      <c r="BJ174">
        <v>18.024353000000001</v>
      </c>
      <c r="BK174">
        <v>79.670630000000003</v>
      </c>
      <c r="BL174">
        <v>1.2783340000000001</v>
      </c>
      <c r="BM174">
        <v>-3.2661000000000003E-2</v>
      </c>
      <c r="BN174">
        <v>4.085642</v>
      </c>
      <c r="BO174">
        <v>0.53655699999999995</v>
      </c>
      <c r="BP174">
        <v>85.538503000000006</v>
      </c>
      <c r="BQ174">
        <v>183.473885</v>
      </c>
      <c r="BR174">
        <v>3995.4256580000001</v>
      </c>
      <c r="BS174">
        <v>145.722262</v>
      </c>
      <c r="BT174">
        <v>1924.8516979999999</v>
      </c>
      <c r="BU174">
        <v>921.34870999999998</v>
      </c>
      <c r="BV174">
        <v>228.593042</v>
      </c>
      <c r="BW174">
        <v>535.96435499999995</v>
      </c>
      <c r="BX174">
        <v>238.945592</v>
      </c>
    </row>
    <row r="175" spans="1:96" x14ac:dyDescent="0.35">
      <c r="A175" s="76">
        <v>43770</v>
      </c>
      <c r="U175">
        <v>1.9927140000000001</v>
      </c>
      <c r="W175">
        <v>1.005854</v>
      </c>
      <c r="Y175">
        <v>1.106058</v>
      </c>
      <c r="Z175">
        <v>1997.7128290000001</v>
      </c>
      <c r="AA175">
        <v>0.414518</v>
      </c>
      <c r="AB175">
        <v>72.861131</v>
      </c>
      <c r="AC175">
        <v>0.17052600000000001</v>
      </c>
      <c r="AD175">
        <v>1924.8516979999999</v>
      </c>
      <c r="AE175">
        <v>2.9369299999999998</v>
      </c>
      <c r="AF175">
        <v>921.34870999999998</v>
      </c>
      <c r="AG175">
        <v>1.252966</v>
      </c>
      <c r="AH175">
        <v>228.593042</v>
      </c>
      <c r="AI175">
        <v>0.13120799999999999</v>
      </c>
      <c r="AJ175">
        <v>535.96435499999995</v>
      </c>
      <c r="AK175">
        <v>0.30889699999999998</v>
      </c>
      <c r="AL175">
        <v>238.945592</v>
      </c>
      <c r="AM175">
        <v>0.34347499999999997</v>
      </c>
      <c r="AN175">
        <v>0.23671600000000001</v>
      </c>
      <c r="AO175">
        <v>3.3686739999999999</v>
      </c>
      <c r="AP175">
        <v>0.37223899999999999</v>
      </c>
      <c r="AQ175">
        <v>7.3196719999999997</v>
      </c>
      <c r="AR175">
        <v>2005.0325009999999</v>
      </c>
      <c r="AS175">
        <v>82.320183999999998</v>
      </c>
      <c r="AT175">
        <v>7.1516460000000004</v>
      </c>
      <c r="AU175">
        <v>75.168537999999998</v>
      </c>
      <c r="AV175">
        <v>31.479436</v>
      </c>
      <c r="AW175">
        <v>12.996917</v>
      </c>
      <c r="AX175">
        <v>23.300715</v>
      </c>
      <c r="AY175">
        <v>7.39147</v>
      </c>
      <c r="AZ175">
        <v>15.615197999999999</v>
      </c>
      <c r="BA175">
        <v>-1.76963</v>
      </c>
      <c r="BB175">
        <v>17.384827999999999</v>
      </c>
      <c r="BC175">
        <v>13.645412</v>
      </c>
      <c r="BD175">
        <v>3.8613729999999999</v>
      </c>
      <c r="BE175">
        <v>6.3684180000000001</v>
      </c>
      <c r="BF175">
        <v>-6.4903760000000004</v>
      </c>
      <c r="BG175">
        <v>20.179338000000001</v>
      </c>
      <c r="BH175">
        <v>6.9714679999999998</v>
      </c>
      <c r="BI175">
        <v>19.663895</v>
      </c>
      <c r="BJ175">
        <v>13.416736</v>
      </c>
      <c r="BK175">
        <v>59.099705999999998</v>
      </c>
      <c r="BL175">
        <v>1.121542</v>
      </c>
      <c r="BM175">
        <v>1.0187999999999999E-2</v>
      </c>
      <c r="BN175">
        <v>5.6260120000000002</v>
      </c>
      <c r="BO175">
        <v>0.464671</v>
      </c>
      <c r="BP175">
        <v>66.322119000000001</v>
      </c>
      <c r="BQ175">
        <v>164.25750099999999</v>
      </c>
      <c r="BR175">
        <v>3681.55</v>
      </c>
      <c r="BS175">
        <v>128.774</v>
      </c>
      <c r="BT175">
        <v>1776.3879999999999</v>
      </c>
      <c r="BU175">
        <v>856.38800000000003</v>
      </c>
      <c r="BV175">
        <v>205</v>
      </c>
      <c r="BW175">
        <v>490</v>
      </c>
      <c r="BX175">
        <v>225</v>
      </c>
      <c r="CO175">
        <v>1840.7750000000001</v>
      </c>
      <c r="CP175">
        <v>0</v>
      </c>
      <c r="CQ175">
        <v>64.387</v>
      </c>
      <c r="CR175">
        <v>0</v>
      </c>
    </row>
    <row r="176" spans="1:96" x14ac:dyDescent="0.35">
      <c r="A176" s="76">
        <v>43800</v>
      </c>
      <c r="U176">
        <v>2.2544629999999999</v>
      </c>
      <c r="W176">
        <v>1.0826929999999999</v>
      </c>
      <c r="Y176">
        <v>1.1688890000000001</v>
      </c>
      <c r="Z176">
        <v>1840.7750000000001</v>
      </c>
      <c r="AA176">
        <v>0.386015</v>
      </c>
      <c r="AB176">
        <v>64.387</v>
      </c>
      <c r="AC176">
        <v>0.146089</v>
      </c>
      <c r="AD176">
        <v>1776.3879999999999</v>
      </c>
      <c r="AE176">
        <v>4.2188119999999998</v>
      </c>
      <c r="AF176">
        <v>856.38800000000003</v>
      </c>
      <c r="AG176">
        <v>1.351812</v>
      </c>
      <c r="AH176">
        <v>205</v>
      </c>
      <c r="AI176">
        <v>0.124205</v>
      </c>
      <c r="AJ176">
        <v>490</v>
      </c>
      <c r="AK176">
        <v>0.299008</v>
      </c>
      <c r="AL176">
        <v>225</v>
      </c>
      <c r="AM176">
        <v>9.5028000000000001E-2</v>
      </c>
      <c r="AN176">
        <v>0.33669300000000002</v>
      </c>
      <c r="AO176">
        <v>4.8392270000000002</v>
      </c>
      <c r="AP176">
        <v>0.42388100000000001</v>
      </c>
      <c r="AQ176">
        <v>9.0319850000000006</v>
      </c>
      <c r="AR176">
        <v>1849.8069849999999</v>
      </c>
      <c r="AS176">
        <v>78.691062000000002</v>
      </c>
      <c r="AT176">
        <v>6.8225110000000004</v>
      </c>
      <c r="AU176">
        <v>71.868550999999997</v>
      </c>
      <c r="AV176">
        <v>32.399603999999997</v>
      </c>
      <c r="AW176">
        <v>9.4707070000000009</v>
      </c>
      <c r="AX176">
        <v>22.974229999999999</v>
      </c>
      <c r="AY176">
        <v>7.0240099999999996</v>
      </c>
      <c r="AZ176">
        <v>-6.4031549999999999</v>
      </c>
      <c r="BA176">
        <v>-1.453174</v>
      </c>
      <c r="BB176">
        <v>-4.9499810000000002</v>
      </c>
      <c r="BC176">
        <v>1.9924329999999999</v>
      </c>
      <c r="BD176">
        <v>-0.76416200000000001</v>
      </c>
      <c r="BE176">
        <v>-0.78915400000000002</v>
      </c>
      <c r="BF176">
        <v>-5.3890989999999999</v>
      </c>
      <c r="BG176">
        <v>28.828659999999999</v>
      </c>
      <c r="BH176">
        <v>6.7883199999999997</v>
      </c>
      <c r="BI176">
        <v>24.910402000000001</v>
      </c>
      <c r="BJ176">
        <v>17.529622</v>
      </c>
      <c r="BK176">
        <v>77.121683000000004</v>
      </c>
      <c r="BL176">
        <v>0.94856200000000002</v>
      </c>
      <c r="BM176">
        <v>-1.324E-2</v>
      </c>
      <c r="BN176">
        <v>4.1284489999999998</v>
      </c>
      <c r="BO176">
        <v>0.121917</v>
      </c>
      <c r="BP176">
        <v>82.307370000000006</v>
      </c>
      <c r="BQ176">
        <v>154.59527700000001</v>
      </c>
      <c r="BR176">
        <v>3390.4234160000001</v>
      </c>
      <c r="BS176">
        <v>116.208906</v>
      </c>
      <c r="BT176">
        <v>1637.1072549999999</v>
      </c>
      <c r="BU176">
        <v>793.26233100000002</v>
      </c>
      <c r="BV176">
        <v>189.84182799999999</v>
      </c>
      <c r="BW176">
        <v>447.74374999999998</v>
      </c>
      <c r="BX176">
        <v>206.25934699999999</v>
      </c>
    </row>
    <row r="177" spans="1:96" x14ac:dyDescent="0.35">
      <c r="A177" s="76">
        <v>43831</v>
      </c>
      <c r="U177">
        <v>4.0298290000000003</v>
      </c>
      <c r="W177">
        <v>0.52371800000000002</v>
      </c>
      <c r="Y177">
        <v>1.1688890000000001</v>
      </c>
      <c r="Z177">
        <v>1695.211708</v>
      </c>
      <c r="AA177">
        <v>0.386015</v>
      </c>
      <c r="AB177">
        <v>58.104452999999999</v>
      </c>
      <c r="AC177">
        <v>0.146089</v>
      </c>
      <c r="AD177">
        <v>1637.1072549999999</v>
      </c>
      <c r="AE177">
        <v>6.044359</v>
      </c>
      <c r="AF177">
        <v>793.26233100000002</v>
      </c>
      <c r="AG177">
        <v>1.339351</v>
      </c>
      <c r="AH177">
        <v>189.84182799999999</v>
      </c>
      <c r="AI177">
        <v>0.12889500000000001</v>
      </c>
      <c r="AJ177">
        <v>447.74374999999998</v>
      </c>
      <c r="AK177">
        <v>0.299008</v>
      </c>
      <c r="AL177">
        <v>206.25934699999999</v>
      </c>
      <c r="AM177">
        <v>0.12536</v>
      </c>
      <c r="AN177">
        <v>0.44416499999999998</v>
      </c>
      <c r="AO177">
        <v>6.3838980000000003</v>
      </c>
      <c r="AP177">
        <v>0.55918199999999996</v>
      </c>
      <c r="AQ177">
        <v>12.066152000000001</v>
      </c>
      <c r="AR177">
        <v>1707.277861</v>
      </c>
      <c r="AS177">
        <v>78.691062000000002</v>
      </c>
      <c r="AT177">
        <v>6.8225110000000004</v>
      </c>
      <c r="AU177">
        <v>71.868550999999997</v>
      </c>
      <c r="AV177">
        <v>32.399603999999997</v>
      </c>
      <c r="AW177">
        <v>9.4707070000000009</v>
      </c>
      <c r="AX177">
        <v>22.974229999999999</v>
      </c>
      <c r="AY177">
        <v>7.0240099999999996</v>
      </c>
      <c r="AZ177">
        <v>-6.4031549999999999</v>
      </c>
      <c r="BA177">
        <v>-1.453174</v>
      </c>
      <c r="BB177">
        <v>-4.9499810000000002</v>
      </c>
      <c r="BC177">
        <v>1.9924329999999999</v>
      </c>
      <c r="BD177">
        <v>-0.76416200000000001</v>
      </c>
      <c r="BE177">
        <v>-0.78915400000000002</v>
      </c>
      <c r="BF177">
        <v>-5.3890989999999999</v>
      </c>
      <c r="BG177">
        <v>26.308685000000001</v>
      </c>
      <c r="BH177">
        <v>6.1949389999999998</v>
      </c>
      <c r="BI177">
        <v>22.73293</v>
      </c>
      <c r="BJ177">
        <v>15.99732</v>
      </c>
      <c r="BK177">
        <v>70.346365000000006</v>
      </c>
      <c r="BL177">
        <v>0.81909900000000002</v>
      </c>
      <c r="BM177">
        <v>6.8409999999999999E-2</v>
      </c>
      <c r="BN177">
        <v>0.39278999999999997</v>
      </c>
      <c r="BO177">
        <v>0.564253</v>
      </c>
      <c r="BP177">
        <v>72.190916999999999</v>
      </c>
      <c r="BQ177">
        <v>144.47882300000001</v>
      </c>
      <c r="BR177">
        <v>3125.5980760000002</v>
      </c>
      <c r="BS177">
        <v>112.66324</v>
      </c>
      <c r="BT177">
        <v>1506.467418</v>
      </c>
      <c r="BU177">
        <v>732.68696999999997</v>
      </c>
      <c r="BV177">
        <v>175.38450900000001</v>
      </c>
      <c r="BW177">
        <v>409.20964199999997</v>
      </c>
      <c r="BX177">
        <v>189.186297</v>
      </c>
    </row>
    <row r="178" spans="1:96" x14ac:dyDescent="0.35">
      <c r="A178" s="76">
        <v>43862</v>
      </c>
      <c r="U178">
        <v>2.5227919999999999</v>
      </c>
      <c r="W178">
        <v>0.77317999999999998</v>
      </c>
      <c r="Y178">
        <v>1.1688890000000001</v>
      </c>
      <c r="Z178">
        <v>1562.7990380000001</v>
      </c>
      <c r="AA178">
        <v>0.386015</v>
      </c>
      <c r="AB178">
        <v>56.331620000000001</v>
      </c>
      <c r="AC178">
        <v>0.146089</v>
      </c>
      <c r="AD178">
        <v>1506.467418</v>
      </c>
      <c r="AE178">
        <v>2.5090780000000001</v>
      </c>
      <c r="AF178">
        <v>732.68696999999997</v>
      </c>
      <c r="AG178">
        <v>1.2783599999999999</v>
      </c>
      <c r="AH178">
        <v>175.38450900000001</v>
      </c>
      <c r="AI178">
        <v>0.13301399999999999</v>
      </c>
      <c r="AJ178">
        <v>409.20964199999997</v>
      </c>
      <c r="AK178">
        <v>0.299008</v>
      </c>
      <c r="AL178">
        <v>189.186297</v>
      </c>
      <c r="AM178">
        <v>6.5419000000000005E-2</v>
      </c>
      <c r="AN178">
        <v>0.23178699999999999</v>
      </c>
      <c r="AO178">
        <v>3.3314370000000002</v>
      </c>
      <c r="AP178">
        <v>0.29180899999999999</v>
      </c>
      <c r="AQ178">
        <v>7.2164250000000001</v>
      </c>
      <c r="AR178">
        <v>1570.0154620000001</v>
      </c>
      <c r="AS178">
        <v>78.691062000000002</v>
      </c>
      <c r="AT178">
        <v>6.8225110000000004</v>
      </c>
      <c r="AU178">
        <v>71.868550999999997</v>
      </c>
      <c r="AV178">
        <v>32.399603999999997</v>
      </c>
      <c r="AW178">
        <v>9.4707070000000009</v>
      </c>
      <c r="AX178">
        <v>22.974229999999999</v>
      </c>
      <c r="AY178">
        <v>7.0240099999999996</v>
      </c>
      <c r="AZ178">
        <v>-6.4031549999999999</v>
      </c>
      <c r="BA178">
        <v>-1.453174</v>
      </c>
      <c r="BB178">
        <v>-4.9499810000000002</v>
      </c>
      <c r="BC178">
        <v>1.9924329999999999</v>
      </c>
      <c r="BD178">
        <v>-0.76416200000000001</v>
      </c>
      <c r="BE178">
        <v>-0.78915400000000002</v>
      </c>
      <c r="BF178">
        <v>-5.3890989999999999</v>
      </c>
      <c r="BG178">
        <v>29.344352000000001</v>
      </c>
      <c r="BH178">
        <v>6.909751</v>
      </c>
      <c r="BI178">
        <v>25.356003000000001</v>
      </c>
      <c r="BJ178">
        <v>17.843195000000001</v>
      </c>
      <c r="BK178">
        <v>78.038916</v>
      </c>
      <c r="BL178">
        <v>0.86242600000000003</v>
      </c>
      <c r="BM178">
        <v>0.55195899999999998</v>
      </c>
      <c r="BN178">
        <v>2.399988</v>
      </c>
      <c r="BO178">
        <v>0.46026699999999998</v>
      </c>
      <c r="BP178">
        <v>82.313556000000005</v>
      </c>
      <c r="BQ178">
        <v>154.601462</v>
      </c>
      <c r="BR178">
        <v>2830.828</v>
      </c>
      <c r="BS178">
        <v>102.79600000000001</v>
      </c>
      <c r="BT178">
        <v>1364.0160000000001</v>
      </c>
      <c r="BU178">
        <v>669.01599999999996</v>
      </c>
      <c r="BV178">
        <v>160</v>
      </c>
      <c r="BW178">
        <v>365</v>
      </c>
      <c r="BX178">
        <v>170</v>
      </c>
      <c r="CO178">
        <v>1415.414</v>
      </c>
      <c r="CP178">
        <v>0</v>
      </c>
      <c r="CQ178">
        <v>51.398000000000003</v>
      </c>
      <c r="CR178">
        <v>0</v>
      </c>
    </row>
    <row r="179" spans="1:96" x14ac:dyDescent="0.35">
      <c r="A179" s="76">
        <v>43891</v>
      </c>
      <c r="U179">
        <v>3.907518</v>
      </c>
      <c r="W179">
        <v>0.82184800000000002</v>
      </c>
      <c r="Y179">
        <v>1.1253249999999999</v>
      </c>
      <c r="Z179">
        <v>1415.414</v>
      </c>
      <c r="AA179">
        <v>0.469719</v>
      </c>
      <c r="AB179">
        <v>51.398000000000003</v>
      </c>
      <c r="AC179">
        <v>0.111793</v>
      </c>
      <c r="AD179">
        <v>1364.0160000000001</v>
      </c>
      <c r="AE179">
        <v>3.4773399999999999</v>
      </c>
      <c r="AF179">
        <v>669.01599999999996</v>
      </c>
      <c r="AG179">
        <v>1.5345409999999999</v>
      </c>
      <c r="AH179">
        <v>160</v>
      </c>
      <c r="AI179">
        <v>8.6069000000000007E-2</v>
      </c>
      <c r="AJ179">
        <v>365</v>
      </c>
      <c r="AK179">
        <v>0.29316200000000003</v>
      </c>
      <c r="AL179">
        <v>170</v>
      </c>
      <c r="AM179">
        <v>5.7800999999999998E-2</v>
      </c>
      <c r="AN179">
        <v>0.20882700000000001</v>
      </c>
      <c r="AO179">
        <v>4.3084230000000003</v>
      </c>
      <c r="AP179">
        <v>0.522899</v>
      </c>
      <c r="AQ179">
        <v>9.8273159999999997</v>
      </c>
      <c r="AR179">
        <v>1425.2413160000001</v>
      </c>
      <c r="AS179">
        <v>80.113425000000007</v>
      </c>
      <c r="AT179">
        <v>8.0388789999999997</v>
      </c>
      <c r="AU179">
        <v>72.074546999999995</v>
      </c>
      <c r="AV179">
        <v>29.500751000000001</v>
      </c>
      <c r="AW179">
        <v>14.404242999999999</v>
      </c>
      <c r="AX179">
        <v>21.047194999999999</v>
      </c>
      <c r="AY179">
        <v>7.122357</v>
      </c>
      <c r="AZ179">
        <v>-23.393695999999998</v>
      </c>
      <c r="BA179">
        <v>-4.7850029999999997</v>
      </c>
      <c r="BB179">
        <v>-18.608694</v>
      </c>
      <c r="BC179">
        <v>-10.991417</v>
      </c>
      <c r="BD179">
        <v>-1.3685290000000001</v>
      </c>
      <c r="BE179">
        <v>-9.8282880000000006</v>
      </c>
      <c r="BF179">
        <v>3.5795400000000002</v>
      </c>
      <c r="BG179">
        <v>30.183115000000001</v>
      </c>
      <c r="BH179">
        <v>4.6639590000000002</v>
      </c>
      <c r="BI179">
        <v>18.450230999999999</v>
      </c>
      <c r="BJ179">
        <v>12.549967000000001</v>
      </c>
      <c r="BK179">
        <v>64.471635000000006</v>
      </c>
      <c r="BL179">
        <v>0.91569199999999995</v>
      </c>
      <c r="BM179">
        <v>0.45994400000000002</v>
      </c>
      <c r="BN179">
        <v>1.458394</v>
      </c>
      <c r="BO179">
        <v>0.54636499999999999</v>
      </c>
      <c r="BP179">
        <v>67.852029999999999</v>
      </c>
      <c r="BQ179">
        <v>124.57176</v>
      </c>
      <c r="BR179">
        <v>2601.3391120000001</v>
      </c>
      <c r="BS179">
        <v>101.73746</v>
      </c>
      <c r="BT179">
        <v>1249.8008259999999</v>
      </c>
      <c r="BU179">
        <v>620.38135299999999</v>
      </c>
      <c r="BV179">
        <v>142.509154</v>
      </c>
      <c r="BW179">
        <v>339.63928399999998</v>
      </c>
      <c r="BX179">
        <v>147.27103500000001</v>
      </c>
    </row>
    <row r="180" spans="1:96" x14ac:dyDescent="0.35">
      <c r="A180" s="76">
        <v>43922</v>
      </c>
      <c r="U180">
        <v>3.382781</v>
      </c>
      <c r="W180">
        <v>1.3356920000000001</v>
      </c>
      <c r="Y180">
        <v>1.1253249999999999</v>
      </c>
      <c r="Z180">
        <v>1300.6695560000001</v>
      </c>
      <c r="AA180">
        <v>0.469719</v>
      </c>
      <c r="AB180">
        <v>50.868729999999999</v>
      </c>
      <c r="AC180">
        <v>0.111793</v>
      </c>
      <c r="AD180">
        <v>1249.8008259999999</v>
      </c>
      <c r="AE180">
        <v>5.2725460000000002</v>
      </c>
      <c r="AF180">
        <v>620.38135299999999</v>
      </c>
      <c r="AG180">
        <v>1.420925</v>
      </c>
      <c r="AH180">
        <v>142.509154</v>
      </c>
      <c r="AI180">
        <v>9.3992999999999993E-2</v>
      </c>
      <c r="AJ180">
        <v>339.63928399999998</v>
      </c>
      <c r="AK180">
        <v>0.29316200000000003</v>
      </c>
      <c r="AL180">
        <v>147.27103500000001</v>
      </c>
      <c r="AM180">
        <v>7.6956999999999998E-2</v>
      </c>
      <c r="AN180">
        <v>0.27803499999999998</v>
      </c>
      <c r="AO180">
        <v>5.7362780000000004</v>
      </c>
      <c r="AP180">
        <v>0.69619299999999995</v>
      </c>
      <c r="AQ180">
        <v>11.505936</v>
      </c>
      <c r="AR180">
        <v>1312.1754920000001</v>
      </c>
      <c r="AS180">
        <v>80.113425000000007</v>
      </c>
      <c r="AT180">
        <v>8.0388789999999997</v>
      </c>
      <c r="AU180">
        <v>72.074546999999995</v>
      </c>
      <c r="AV180">
        <v>29.500751000000001</v>
      </c>
      <c r="AW180">
        <v>14.404242999999999</v>
      </c>
      <c r="AX180">
        <v>21.047194999999999</v>
      </c>
      <c r="AY180">
        <v>7.122357</v>
      </c>
      <c r="AZ180">
        <v>-23.393695999999998</v>
      </c>
      <c r="BA180">
        <v>-4.7850029999999997</v>
      </c>
      <c r="BB180">
        <v>-18.608694</v>
      </c>
      <c r="BC180">
        <v>-10.991417</v>
      </c>
      <c r="BD180">
        <v>-1.3685290000000001</v>
      </c>
      <c r="BE180">
        <v>-9.8282880000000006</v>
      </c>
      <c r="BF180">
        <v>3.5795400000000002</v>
      </c>
      <c r="BG180">
        <v>38.993220999999998</v>
      </c>
      <c r="BH180">
        <v>6.0253160000000001</v>
      </c>
      <c r="BI180">
        <v>23.835643000000001</v>
      </c>
      <c r="BJ180">
        <v>16.213159000000001</v>
      </c>
      <c r="BK180">
        <v>84.222035000000005</v>
      </c>
      <c r="BL180">
        <v>0.93473799999999996</v>
      </c>
      <c r="BM180">
        <v>-8.9434E-2</v>
      </c>
      <c r="BN180">
        <v>7.5211779999999999</v>
      </c>
      <c r="BO180">
        <v>0.55282200000000004</v>
      </c>
      <c r="BP180">
        <v>93.141339000000002</v>
      </c>
      <c r="BQ180">
        <v>149.86106799999999</v>
      </c>
      <c r="BR180">
        <v>2324.6288479999998</v>
      </c>
      <c r="BS180">
        <v>88.518652000000003</v>
      </c>
      <c r="BT180">
        <v>1118.055098</v>
      </c>
      <c r="BU180">
        <v>562.95575399999996</v>
      </c>
      <c r="BV180">
        <v>123.726159</v>
      </c>
      <c r="BW180">
        <v>310.321012</v>
      </c>
      <c r="BX180">
        <v>121.052172</v>
      </c>
    </row>
    <row r="181" spans="1:96" x14ac:dyDescent="0.35">
      <c r="A181" s="76">
        <v>43952</v>
      </c>
      <c r="U181">
        <v>1.6903429999999999</v>
      </c>
      <c r="W181">
        <v>1.921465</v>
      </c>
      <c r="Y181">
        <v>1.1253249999999999</v>
      </c>
      <c r="Z181">
        <v>1162.3144239999999</v>
      </c>
      <c r="AA181">
        <v>0.469719</v>
      </c>
      <c r="AB181">
        <v>44.259326000000001</v>
      </c>
      <c r="AC181">
        <v>0.111793</v>
      </c>
      <c r="AD181">
        <v>1118.055098</v>
      </c>
      <c r="AE181">
        <v>3.3423859999999999</v>
      </c>
      <c r="AF181">
        <v>562.95575399999996</v>
      </c>
      <c r="AG181">
        <v>1.404398</v>
      </c>
      <c r="AH181">
        <v>123.726159</v>
      </c>
      <c r="AI181">
        <v>0.243565</v>
      </c>
      <c r="AJ181">
        <v>310.321012</v>
      </c>
      <c r="AK181">
        <v>0.29316200000000003</v>
      </c>
      <c r="AL181">
        <v>121.052172</v>
      </c>
      <c r="AM181">
        <v>5.6580999999999999E-2</v>
      </c>
      <c r="AN181">
        <v>0.20441999999999999</v>
      </c>
      <c r="AO181">
        <v>4.2174860000000001</v>
      </c>
      <c r="AP181">
        <v>0.51186200000000004</v>
      </c>
      <c r="AQ181">
        <v>8.6021570000000001</v>
      </c>
      <c r="AR181">
        <v>1170.916581</v>
      </c>
      <c r="AS181">
        <v>80.113425000000007</v>
      </c>
      <c r="AT181">
        <v>8.0388789999999997</v>
      </c>
      <c r="AU181">
        <v>72.074546999999995</v>
      </c>
      <c r="AV181">
        <v>29.500751000000001</v>
      </c>
      <c r="AW181">
        <v>14.404242999999999</v>
      </c>
      <c r="AX181">
        <v>21.047194999999999</v>
      </c>
      <c r="AY181">
        <v>7.122357</v>
      </c>
      <c r="AZ181">
        <v>-23.393695999999998</v>
      </c>
      <c r="BA181">
        <v>-4.7850029999999997</v>
      </c>
      <c r="BB181">
        <v>-18.608694</v>
      </c>
      <c r="BC181">
        <v>-10.991417</v>
      </c>
      <c r="BD181">
        <v>-1.3685290000000001</v>
      </c>
      <c r="BE181">
        <v>-9.8282880000000006</v>
      </c>
      <c r="BF181">
        <v>3.5795400000000002</v>
      </c>
      <c r="BG181">
        <v>38.149000999999998</v>
      </c>
      <c r="BH181">
        <v>5.8948650000000002</v>
      </c>
      <c r="BI181">
        <v>23.319590999999999</v>
      </c>
      <c r="BJ181">
        <v>15.862137000000001</v>
      </c>
      <c r="BK181">
        <v>81.881645000000006</v>
      </c>
      <c r="BL181">
        <v>0.84819100000000003</v>
      </c>
      <c r="BM181">
        <v>0.49575799999999998</v>
      </c>
      <c r="BN181">
        <v>2.1646079999999999</v>
      </c>
      <c r="BO181">
        <v>0.52264900000000003</v>
      </c>
      <c r="BP181">
        <v>85.912852000000001</v>
      </c>
      <c r="BQ181">
        <v>142.63258099999999</v>
      </c>
      <c r="BR181">
        <v>2056.5680000000002</v>
      </c>
      <c r="BS181">
        <v>83.86</v>
      </c>
      <c r="BT181">
        <v>986.35400000000004</v>
      </c>
      <c r="BU181">
        <v>506.35399999999998</v>
      </c>
      <c r="BV181">
        <v>105</v>
      </c>
      <c r="BW181">
        <v>280</v>
      </c>
      <c r="BX181">
        <v>95</v>
      </c>
      <c r="CO181">
        <v>1028.2840000000001</v>
      </c>
      <c r="CP181">
        <v>0</v>
      </c>
      <c r="CQ181">
        <v>41.93</v>
      </c>
      <c r="CR181">
        <v>0</v>
      </c>
    </row>
    <row r="182" spans="1:96" x14ac:dyDescent="0.35">
      <c r="A182" s="76">
        <v>43983</v>
      </c>
      <c r="B182">
        <v>30.45</v>
      </c>
      <c r="C182">
        <v>21212.719443999998</v>
      </c>
      <c r="D182">
        <v>5747.7150789999996</v>
      </c>
      <c r="E182">
        <v>321.12619000000001</v>
      </c>
      <c r="F182">
        <v>3168.4392859999998</v>
      </c>
      <c r="G182">
        <v>30480.45</v>
      </c>
      <c r="H182">
        <v>15422.877284</v>
      </c>
      <c r="I182">
        <v>281.16346800000002</v>
      </c>
      <c r="J182">
        <v>4130.2419609999997</v>
      </c>
      <c r="K182">
        <v>22.849</v>
      </c>
      <c r="L182">
        <v>3014.7172869999999</v>
      </c>
      <c r="M182">
        <v>22871.848999999998</v>
      </c>
      <c r="N182">
        <v>-0.24962200000000001</v>
      </c>
      <c r="O182">
        <v>653.55100000000004</v>
      </c>
      <c r="P182">
        <v>12.137</v>
      </c>
      <c r="Q182">
        <v>264.221</v>
      </c>
      <c r="R182">
        <v>233.11799999999999</v>
      </c>
      <c r="S182">
        <v>-0.24962200000000001</v>
      </c>
      <c r="T182">
        <v>1163.027</v>
      </c>
      <c r="U182">
        <v>2.0999300000000001</v>
      </c>
      <c r="V182">
        <v>245.255</v>
      </c>
      <c r="W182">
        <v>1.8320350000000001</v>
      </c>
      <c r="X182">
        <v>1163.027</v>
      </c>
      <c r="Y182">
        <v>1.0466090000000001</v>
      </c>
      <c r="Z182">
        <v>1028.2840000000001</v>
      </c>
      <c r="AA182">
        <v>0.43246099999999998</v>
      </c>
      <c r="AB182">
        <v>41.93</v>
      </c>
      <c r="AC182">
        <v>0.171016</v>
      </c>
      <c r="AD182">
        <v>986.35400000000004</v>
      </c>
      <c r="AE182">
        <v>2.898825</v>
      </c>
      <c r="AF182">
        <v>506.35399999999998</v>
      </c>
      <c r="AG182">
        <v>1.411098</v>
      </c>
      <c r="AH182">
        <v>105</v>
      </c>
      <c r="AI182">
        <v>0.30699900000000002</v>
      </c>
      <c r="AJ182">
        <v>280</v>
      </c>
      <c r="AK182">
        <v>0.34991300000000003</v>
      </c>
      <c r="AL182">
        <v>95</v>
      </c>
      <c r="AM182">
        <v>3.6040999999999997E-2</v>
      </c>
      <c r="AN182">
        <v>0.43528099999999997</v>
      </c>
      <c r="AO182">
        <v>3.608066</v>
      </c>
      <c r="AP182">
        <v>0.53753499999999999</v>
      </c>
      <c r="AQ182">
        <v>8.5488879999999998</v>
      </c>
      <c r="AR182">
        <v>2199.859888</v>
      </c>
      <c r="AS182">
        <v>80.284794000000005</v>
      </c>
      <c r="AT182">
        <v>7.8885449999999997</v>
      </c>
      <c r="AU182">
        <v>72.396248999999997</v>
      </c>
      <c r="AV182">
        <v>33.062916000000001</v>
      </c>
      <c r="AW182">
        <v>11.666667</v>
      </c>
      <c r="AX182">
        <v>21</v>
      </c>
      <c r="AY182">
        <v>6.6666670000000003</v>
      </c>
      <c r="AZ182">
        <v>69.091882999999996</v>
      </c>
      <c r="BA182">
        <v>6.3231149999999996</v>
      </c>
      <c r="BB182">
        <v>62.768768000000001</v>
      </c>
      <c r="BC182">
        <v>12.509084</v>
      </c>
      <c r="BD182">
        <v>18.589600000000001</v>
      </c>
      <c r="BE182">
        <v>25.882370000000002</v>
      </c>
      <c r="BF182">
        <v>5.7877140000000002</v>
      </c>
      <c r="BG182">
        <v>34.690556999999998</v>
      </c>
      <c r="BH182">
        <v>6.2687400000000002</v>
      </c>
      <c r="BI182">
        <v>21.658131000000001</v>
      </c>
      <c r="BJ182">
        <v>19.073768000000001</v>
      </c>
      <c r="BK182">
        <v>80.393451999999996</v>
      </c>
      <c r="BL182">
        <v>0.880992</v>
      </c>
      <c r="BM182">
        <v>0.41675200000000001</v>
      </c>
      <c r="BN182">
        <v>3.2941829999999999</v>
      </c>
      <c r="BO182">
        <v>0.51234299999999999</v>
      </c>
      <c r="BP182">
        <v>85.497720999999999</v>
      </c>
      <c r="BQ182">
        <v>234.87439900000001</v>
      </c>
      <c r="BR182">
        <v>3929.9709779999998</v>
      </c>
      <c r="BS182">
        <v>55.687558000000003</v>
      </c>
      <c r="BT182">
        <v>1937.1417100000001</v>
      </c>
      <c r="BU182">
        <v>1079.6784849999999</v>
      </c>
      <c r="BV182">
        <v>333.13127400000002</v>
      </c>
      <c r="BW182">
        <v>215.067565</v>
      </c>
      <c r="BX182">
        <v>309.264386</v>
      </c>
    </row>
    <row r="183" spans="1:96" x14ac:dyDescent="0.35">
      <c r="A183" s="76">
        <v>44013</v>
      </c>
      <c r="U183">
        <v>2.6185900000000002</v>
      </c>
      <c r="W183">
        <v>1.789423</v>
      </c>
      <c r="Y183">
        <v>1.0466090000000001</v>
      </c>
      <c r="Z183">
        <v>1964.9854889999999</v>
      </c>
      <c r="AA183">
        <v>0.43246099999999998</v>
      </c>
      <c r="AB183">
        <v>27.843779000000001</v>
      </c>
      <c r="AC183">
        <v>0.171016</v>
      </c>
      <c r="AD183">
        <v>1937.1417100000001</v>
      </c>
      <c r="AE183">
        <v>5.0555209999999997</v>
      </c>
      <c r="AF183">
        <v>1079.6784849999999</v>
      </c>
      <c r="AG183">
        <v>1.5132829999999999</v>
      </c>
      <c r="AH183">
        <v>333.13127400000002</v>
      </c>
      <c r="AI183">
        <v>0.28747800000000001</v>
      </c>
      <c r="AJ183">
        <v>215.067565</v>
      </c>
      <c r="AK183">
        <v>0.34991300000000003</v>
      </c>
      <c r="AL183">
        <v>309.264386</v>
      </c>
      <c r="AM183">
        <v>5.3522E-2</v>
      </c>
      <c r="AN183">
        <v>0.64640600000000004</v>
      </c>
      <c r="AO183">
        <v>5.3580959999999997</v>
      </c>
      <c r="AP183">
        <v>0.79825699999999999</v>
      </c>
      <c r="AQ183">
        <v>11.264295000000001</v>
      </c>
      <c r="AR183">
        <v>1976.2497840000001</v>
      </c>
      <c r="AS183">
        <v>80.284794000000005</v>
      </c>
      <c r="AT183">
        <v>7.8885449999999997</v>
      </c>
      <c r="AU183">
        <v>72.396248999999997</v>
      </c>
      <c r="AV183">
        <v>33.062916000000001</v>
      </c>
      <c r="AW183">
        <v>11.666667</v>
      </c>
      <c r="AX183">
        <v>21</v>
      </c>
      <c r="AY183">
        <v>6.6666670000000003</v>
      </c>
      <c r="AZ183">
        <v>69.091882999999996</v>
      </c>
      <c r="BA183">
        <v>6.3231149999999996</v>
      </c>
      <c r="BB183">
        <v>62.768768000000001</v>
      </c>
      <c r="BC183">
        <v>12.509084</v>
      </c>
      <c r="BD183">
        <v>18.589600000000001</v>
      </c>
      <c r="BE183">
        <v>25.882370000000002</v>
      </c>
      <c r="BF183">
        <v>5.7877140000000002</v>
      </c>
      <c r="BG183">
        <v>36.470356000000002</v>
      </c>
      <c r="BH183">
        <v>6.5903580000000002</v>
      </c>
      <c r="BI183">
        <v>22.769300999999999</v>
      </c>
      <c r="BJ183">
        <v>20.052347999999999</v>
      </c>
      <c r="BK183">
        <v>84.832678999999999</v>
      </c>
      <c r="BL183">
        <v>0.81851300000000005</v>
      </c>
      <c r="BM183">
        <v>0.23117099999999999</v>
      </c>
      <c r="BN183">
        <v>3.7646860000000002</v>
      </c>
      <c r="BO183">
        <v>0.52998699999999999</v>
      </c>
      <c r="BP183">
        <v>90.177036000000001</v>
      </c>
      <c r="BQ183">
        <v>239.55371299999999</v>
      </c>
      <c r="BR183">
        <v>3473.3921420000001</v>
      </c>
      <c r="BS183">
        <v>27.490918000000001</v>
      </c>
      <c r="BT183">
        <v>1722.9506120000001</v>
      </c>
      <c r="BU183">
        <v>997.68965100000003</v>
      </c>
      <c r="BV183">
        <v>296.93105600000001</v>
      </c>
      <c r="BW183">
        <v>150.77399</v>
      </c>
      <c r="BX183">
        <v>277.55591399999997</v>
      </c>
    </row>
    <row r="184" spans="1:96" x14ac:dyDescent="0.35">
      <c r="A184" s="76">
        <v>44044</v>
      </c>
      <c r="G184">
        <v>12324</v>
      </c>
      <c r="M184">
        <v>12108.76</v>
      </c>
      <c r="S184">
        <v>-1.7465000000000001E-2</v>
      </c>
      <c r="T184">
        <v>587.505</v>
      </c>
      <c r="U184">
        <v>1.173341</v>
      </c>
      <c r="V184">
        <v>56.326000000000001</v>
      </c>
      <c r="W184">
        <v>2.1551049999999998</v>
      </c>
      <c r="X184">
        <v>656.64599999999996</v>
      </c>
      <c r="Y184">
        <v>1.0466090000000001</v>
      </c>
      <c r="Z184">
        <v>1736.6960710000001</v>
      </c>
      <c r="AA184">
        <v>0.43246099999999998</v>
      </c>
      <c r="AB184">
        <v>13.745459</v>
      </c>
      <c r="AC184">
        <v>0.171016</v>
      </c>
      <c r="AD184">
        <v>1722.9506120000001</v>
      </c>
      <c r="AE184">
        <v>4.7593389999999998</v>
      </c>
      <c r="AF184">
        <v>997.68965100000003</v>
      </c>
      <c r="AG184">
        <v>1.530483</v>
      </c>
      <c r="AH184">
        <v>296.93105600000001</v>
      </c>
      <c r="AI184">
        <v>0.27154</v>
      </c>
      <c r="AJ184">
        <v>150.77399</v>
      </c>
      <c r="AK184">
        <v>0.34991300000000003</v>
      </c>
      <c r="AL184">
        <v>277.55591399999997</v>
      </c>
      <c r="AM184">
        <v>5.1220000000000002E-2</v>
      </c>
      <c r="AN184">
        <v>0.61860199999999999</v>
      </c>
      <c r="AO184">
        <v>5.1276210000000004</v>
      </c>
      <c r="AP184">
        <v>0.76392099999999996</v>
      </c>
      <c r="AQ184">
        <v>9.8898089999999996</v>
      </c>
      <c r="AR184">
        <v>2403.2318799999998</v>
      </c>
      <c r="AS184">
        <v>80.284794000000005</v>
      </c>
      <c r="AT184">
        <v>7.8885449999999997</v>
      </c>
      <c r="AU184">
        <v>72.396248999999997</v>
      </c>
      <c r="AV184">
        <v>33.062916000000001</v>
      </c>
      <c r="AW184">
        <v>11.666667</v>
      </c>
      <c r="AX184">
        <v>21</v>
      </c>
      <c r="AY184">
        <v>6.6666670000000003</v>
      </c>
      <c r="AZ184">
        <v>69.091882999999996</v>
      </c>
      <c r="BA184">
        <v>6.3231149999999996</v>
      </c>
      <c r="BB184">
        <v>62.768768000000001</v>
      </c>
      <c r="BC184">
        <v>12.509084</v>
      </c>
      <c r="BD184">
        <v>18.589600000000001</v>
      </c>
      <c r="BE184">
        <v>25.882370000000002</v>
      </c>
      <c r="BF184">
        <v>5.7877140000000002</v>
      </c>
      <c r="BG184">
        <v>40.360871000000003</v>
      </c>
      <c r="BH184">
        <v>7.2933909999999997</v>
      </c>
      <c r="BI184">
        <v>25.198242</v>
      </c>
      <c r="BJ184">
        <v>22.191454</v>
      </c>
      <c r="BK184">
        <v>93.911496</v>
      </c>
      <c r="BL184">
        <v>0.882853</v>
      </c>
      <c r="BM184">
        <v>0.249609</v>
      </c>
      <c r="BN184">
        <v>1.0572999999999999</v>
      </c>
      <c r="BO184">
        <v>-7.1054999999999993E-2</v>
      </c>
      <c r="BP184">
        <v>96.030203</v>
      </c>
      <c r="BQ184">
        <v>245.40688</v>
      </c>
      <c r="BR184">
        <v>4315.6499999999996</v>
      </c>
      <c r="BS184">
        <v>142.03399999999999</v>
      </c>
      <c r="BT184">
        <v>2086.808</v>
      </c>
      <c r="BU184">
        <v>911.80799999999999</v>
      </c>
      <c r="BV184">
        <v>260</v>
      </c>
      <c r="BW184">
        <v>615</v>
      </c>
      <c r="BX184">
        <v>300</v>
      </c>
      <c r="BY184">
        <v>12.31</v>
      </c>
      <c r="BZ184">
        <v>11533.4</v>
      </c>
      <c r="CA184">
        <v>122.8</v>
      </c>
      <c r="CB184">
        <v>653.79999999999995</v>
      </c>
      <c r="CC184">
        <v>1.69</v>
      </c>
      <c r="CD184">
        <v>12.095000000000001</v>
      </c>
      <c r="CE184">
        <v>11332.3</v>
      </c>
      <c r="CF184">
        <v>119.3</v>
      </c>
      <c r="CG184">
        <v>643.4</v>
      </c>
      <c r="CH184">
        <v>1.665</v>
      </c>
      <c r="CI184">
        <v>-1.7465000000000001E-2</v>
      </c>
      <c r="CJ184">
        <v>-1.4793000000000001E-2</v>
      </c>
      <c r="CK184">
        <v>531.17899999999997</v>
      </c>
      <c r="CL184">
        <v>10.693</v>
      </c>
      <c r="CM184">
        <v>45.633000000000003</v>
      </c>
      <c r="CN184">
        <v>69.141000000000005</v>
      </c>
      <c r="CO184">
        <v>2157.8249999999998</v>
      </c>
      <c r="CP184">
        <v>0</v>
      </c>
      <c r="CQ184">
        <v>71.016999999999996</v>
      </c>
      <c r="CR184">
        <v>0</v>
      </c>
    </row>
    <row r="185" spans="1:96" x14ac:dyDescent="0.35">
      <c r="A185" s="76">
        <v>44075</v>
      </c>
      <c r="U185">
        <v>0.38364199999999998</v>
      </c>
      <c r="W185">
        <v>2.072873</v>
      </c>
      <c r="Y185">
        <v>1.0807440000000001</v>
      </c>
      <c r="Z185">
        <v>2157.8249999999998</v>
      </c>
      <c r="AA185">
        <v>0.44408099999999995</v>
      </c>
      <c r="AB185">
        <v>71.016999999999996</v>
      </c>
      <c r="AC185">
        <v>0.17344399999999999</v>
      </c>
      <c r="AD185">
        <v>2086.808</v>
      </c>
      <c r="AE185">
        <v>5.2616240000000003</v>
      </c>
      <c r="AF185">
        <v>911.80799999999999</v>
      </c>
      <c r="AG185">
        <v>1.6127849999999999</v>
      </c>
      <c r="AH185">
        <v>260</v>
      </c>
      <c r="AI185">
        <v>5.2361999999999999E-2</v>
      </c>
      <c r="AJ185">
        <v>615</v>
      </c>
      <c r="AK185">
        <v>0.301732</v>
      </c>
      <c r="AL185">
        <v>300</v>
      </c>
      <c r="AM185">
        <v>0.30316799999999999</v>
      </c>
      <c r="AN185">
        <v>0.62885100000000005</v>
      </c>
      <c r="AO185">
        <v>5.3673419999999998</v>
      </c>
      <c r="AP185">
        <v>0.62741000000000002</v>
      </c>
      <c r="AQ185">
        <v>9.383286</v>
      </c>
      <c r="AR185">
        <v>2167.208286</v>
      </c>
      <c r="AS185">
        <v>83.084052999999997</v>
      </c>
      <c r="AT185">
        <v>7.554996</v>
      </c>
      <c r="AU185">
        <v>75.529058000000006</v>
      </c>
      <c r="AV185">
        <v>31.529057999999999</v>
      </c>
      <c r="AW185">
        <v>11.666667</v>
      </c>
      <c r="AX185">
        <v>25</v>
      </c>
      <c r="AY185">
        <v>7.3333329999999997</v>
      </c>
      <c r="AZ185">
        <v>-1.1934119999999999</v>
      </c>
      <c r="BA185">
        <v>-4.7118890000000002</v>
      </c>
      <c r="BB185">
        <v>3.5184769999999999</v>
      </c>
      <c r="BC185">
        <v>-1.4545980000000001</v>
      </c>
      <c r="BD185">
        <v>5.9721399999999996</v>
      </c>
      <c r="BE185">
        <v>5.1425029999999996</v>
      </c>
      <c r="BF185">
        <v>-6.1415680000000004</v>
      </c>
      <c r="BG185">
        <v>38.394928999999998</v>
      </c>
      <c r="BH185">
        <v>7.9279320000000002</v>
      </c>
      <c r="BI185">
        <v>29.337226999999999</v>
      </c>
      <c r="BJ185">
        <v>20.252289000000001</v>
      </c>
      <c r="BK185">
        <v>94.783387000000005</v>
      </c>
      <c r="BL185">
        <v>0.80226799999999998</v>
      </c>
      <c r="BM185">
        <v>0.32672200000000001</v>
      </c>
      <c r="BN185">
        <v>3.8999760000000001</v>
      </c>
      <c r="BO185">
        <v>0.486512</v>
      </c>
      <c r="BP185">
        <v>100.29886500000001</v>
      </c>
      <c r="BQ185">
        <v>182.18950599999999</v>
      </c>
      <c r="BR185">
        <v>3970.0375600000002</v>
      </c>
      <c r="BS185">
        <v>132.487842</v>
      </c>
      <c r="BT185">
        <v>1918.7748590000001</v>
      </c>
      <c r="BU185">
        <v>843.64177900000004</v>
      </c>
      <c r="BV185">
        <v>235.06211200000001</v>
      </c>
      <c r="BW185">
        <v>560.88761199999999</v>
      </c>
      <c r="BX185">
        <v>279.183356</v>
      </c>
    </row>
    <row r="186" spans="1:96" x14ac:dyDescent="0.35">
      <c r="A186" s="76">
        <v>44105</v>
      </c>
      <c r="U186">
        <v>1.132379</v>
      </c>
      <c r="W186">
        <v>1.799971</v>
      </c>
      <c r="Y186">
        <v>1.0807440000000001</v>
      </c>
      <c r="Z186">
        <v>1985.0187800000001</v>
      </c>
      <c r="AA186">
        <v>0.44408099999999995</v>
      </c>
      <c r="AB186">
        <v>66.243921</v>
      </c>
      <c r="AC186">
        <v>0.17344399999999999</v>
      </c>
      <c r="AD186">
        <v>1918.7748590000001</v>
      </c>
      <c r="AE186">
        <v>3.7649780000000002</v>
      </c>
      <c r="AF186">
        <v>843.64177900000004</v>
      </c>
      <c r="AG186">
        <v>1.5911090000000001</v>
      </c>
      <c r="AH186">
        <v>235.06211200000001</v>
      </c>
      <c r="AI186">
        <v>0.158832</v>
      </c>
      <c r="AJ186">
        <v>560.88761199999999</v>
      </c>
      <c r="AK186">
        <v>0.301732</v>
      </c>
      <c r="AL186">
        <v>279.183356</v>
      </c>
      <c r="AM186">
        <v>0.24137500000000001</v>
      </c>
      <c r="AN186">
        <v>0.50067499999999998</v>
      </c>
      <c r="AO186">
        <v>4.2733410000000003</v>
      </c>
      <c r="AP186">
        <v>0.49952800000000003</v>
      </c>
      <c r="AQ186">
        <v>8.4472699999999996</v>
      </c>
      <c r="AR186">
        <v>1993.46605</v>
      </c>
      <c r="AS186">
        <v>83.084052999999997</v>
      </c>
      <c r="AT186">
        <v>7.554996</v>
      </c>
      <c r="AU186">
        <v>75.529058000000006</v>
      </c>
      <c r="AV186">
        <v>31.529057999999999</v>
      </c>
      <c r="AW186">
        <v>11.666667</v>
      </c>
      <c r="AX186">
        <v>25</v>
      </c>
      <c r="AY186">
        <v>7.3333329999999997</v>
      </c>
      <c r="AZ186">
        <v>-1.1934119999999999</v>
      </c>
      <c r="BA186">
        <v>-4.7118890000000002</v>
      </c>
      <c r="BB186">
        <v>3.5184769999999999</v>
      </c>
      <c r="BC186">
        <v>-1.4545980000000001</v>
      </c>
      <c r="BD186">
        <v>5.9721399999999996</v>
      </c>
      <c r="BE186">
        <v>5.1425029999999996</v>
      </c>
      <c r="BF186">
        <v>-6.1415680000000004</v>
      </c>
      <c r="BG186">
        <v>25.728131000000001</v>
      </c>
      <c r="BH186">
        <v>5.312443</v>
      </c>
      <c r="BI186">
        <v>19.658638</v>
      </c>
      <c r="BJ186">
        <v>13.570895</v>
      </c>
      <c r="BK186">
        <v>63.195269000000003</v>
      </c>
      <c r="BL186">
        <v>0.79993800000000004</v>
      </c>
      <c r="BM186">
        <v>0.27489999999999998</v>
      </c>
      <c r="BN186">
        <v>0.69633</v>
      </c>
      <c r="BO186">
        <v>0.70519200000000004</v>
      </c>
      <c r="BP186">
        <v>65.671628999999996</v>
      </c>
      <c r="BQ186">
        <v>147.56227000000001</v>
      </c>
      <c r="BR186">
        <v>3691.8075600000002</v>
      </c>
      <c r="BS186">
        <v>129.86328800000001</v>
      </c>
      <c r="BT186">
        <v>1780.972137</v>
      </c>
      <c r="BU186">
        <v>788.08056299999998</v>
      </c>
      <c r="BV186">
        <v>212.611538</v>
      </c>
      <c r="BW186">
        <v>515.35981200000003</v>
      </c>
      <c r="BX186">
        <v>264.92022400000002</v>
      </c>
    </row>
    <row r="187" spans="1:96" x14ac:dyDescent="0.35">
      <c r="A187" s="76">
        <v>44136</v>
      </c>
      <c r="U187">
        <v>0.86589000000000005</v>
      </c>
      <c r="W187">
        <v>1.856927</v>
      </c>
      <c r="Y187">
        <v>1.0807440000000001</v>
      </c>
      <c r="Z187">
        <v>1845.9037800000001</v>
      </c>
      <c r="AA187">
        <v>0.44408099999999995</v>
      </c>
      <c r="AB187">
        <v>64.931644000000006</v>
      </c>
      <c r="AC187">
        <v>0.17344399999999999</v>
      </c>
      <c r="AD187">
        <v>1780.972137</v>
      </c>
      <c r="AE187">
        <v>5.8377759999999999</v>
      </c>
      <c r="AF187">
        <v>788.08056299999998</v>
      </c>
      <c r="AG187">
        <v>1.5757369999999999</v>
      </c>
      <c r="AH187">
        <v>212.611538</v>
      </c>
      <c r="AI187">
        <v>-0.15878700000000001</v>
      </c>
      <c r="AJ187">
        <v>515.35981200000003</v>
      </c>
      <c r="AK187">
        <v>0.301732</v>
      </c>
      <c r="AL187">
        <v>264.92022400000002</v>
      </c>
      <c r="AM187">
        <v>0.31752200000000003</v>
      </c>
      <c r="AN187">
        <v>0.65862500000000002</v>
      </c>
      <c r="AO187">
        <v>5.6214630000000003</v>
      </c>
      <c r="AP187">
        <v>0.657115</v>
      </c>
      <c r="AQ187">
        <v>9.9775419999999997</v>
      </c>
      <c r="AR187">
        <v>1855.881322</v>
      </c>
      <c r="AS187">
        <v>83.084052999999997</v>
      </c>
      <c r="AT187">
        <v>7.554996</v>
      </c>
      <c r="AU187">
        <v>75.529058000000006</v>
      </c>
      <c r="AV187">
        <v>31.529057999999999</v>
      </c>
      <c r="AW187">
        <v>11.666667</v>
      </c>
      <c r="AX187">
        <v>25</v>
      </c>
      <c r="AY187">
        <v>7.3333329999999997</v>
      </c>
      <c r="AZ187">
        <v>-1.1934119999999999</v>
      </c>
      <c r="BA187">
        <v>-4.7118890000000002</v>
      </c>
      <c r="BB187">
        <v>3.5184769999999999</v>
      </c>
      <c r="BC187">
        <v>-1.4545980000000001</v>
      </c>
      <c r="BD187">
        <v>5.9721399999999996</v>
      </c>
      <c r="BE187">
        <v>5.1425029999999996</v>
      </c>
      <c r="BF187">
        <v>-6.1415680000000004</v>
      </c>
      <c r="BG187">
        <v>27.272625000000001</v>
      </c>
      <c r="BH187">
        <v>5.6313560000000003</v>
      </c>
      <c r="BI187">
        <v>20.838771999999999</v>
      </c>
      <c r="BJ187">
        <v>14.385574</v>
      </c>
      <c r="BK187">
        <v>66.907741999999999</v>
      </c>
      <c r="BL187">
        <v>0.88411099999999998</v>
      </c>
      <c r="BM187">
        <v>0.33647300000000002</v>
      </c>
      <c r="BN187">
        <v>2.5894020000000002</v>
      </c>
      <c r="BO187">
        <v>0.58295300000000005</v>
      </c>
      <c r="BP187">
        <v>71.300681999999995</v>
      </c>
      <c r="BQ187">
        <v>153.19132200000001</v>
      </c>
      <c r="BR187">
        <v>3405.38</v>
      </c>
      <c r="BS187">
        <v>123.27800000000001</v>
      </c>
      <c r="BT187">
        <v>1641.0509999999999</v>
      </c>
      <c r="BU187">
        <v>731.05100000000004</v>
      </c>
      <c r="BV187">
        <v>190</v>
      </c>
      <c r="BW187">
        <v>470</v>
      </c>
      <c r="BX187">
        <v>250</v>
      </c>
      <c r="CO187">
        <v>1702.69</v>
      </c>
      <c r="CP187">
        <v>0</v>
      </c>
      <c r="CQ187">
        <v>61.639000000000003</v>
      </c>
      <c r="CR187">
        <v>0</v>
      </c>
    </row>
    <row r="188" spans="1:96" x14ac:dyDescent="0.35">
      <c r="A188" s="76">
        <v>44166</v>
      </c>
      <c r="U188">
        <v>1.455292</v>
      </c>
      <c r="W188">
        <v>1.7753000000000001</v>
      </c>
      <c r="Y188">
        <v>1.0047630000000001</v>
      </c>
      <c r="Z188">
        <v>1702.69</v>
      </c>
      <c r="AA188">
        <v>0.41500700000000001</v>
      </c>
      <c r="AB188">
        <v>61.639000000000003</v>
      </c>
      <c r="AC188">
        <v>0.123641</v>
      </c>
      <c r="AD188">
        <v>1641.0509999999999</v>
      </c>
      <c r="AE188">
        <v>2.9713099999999999</v>
      </c>
      <c r="AF188">
        <v>731.05100000000004</v>
      </c>
      <c r="AG188">
        <v>1.4523900000000001</v>
      </c>
      <c r="AH188">
        <v>190</v>
      </c>
      <c r="AI188">
        <v>0.36752800000000002</v>
      </c>
      <c r="AJ188">
        <v>470</v>
      </c>
      <c r="AK188">
        <v>0.45658899999999997</v>
      </c>
      <c r="AL188">
        <v>250</v>
      </c>
      <c r="AM188">
        <v>0.44620700000000002</v>
      </c>
      <c r="AN188">
        <v>0.29069800000000001</v>
      </c>
      <c r="AO188">
        <v>3.467584</v>
      </c>
      <c r="AP188">
        <v>0.58673900000000001</v>
      </c>
      <c r="AQ188">
        <v>8.02182</v>
      </c>
      <c r="AR188">
        <v>1710.71182</v>
      </c>
      <c r="AS188">
        <v>77.202471000000003</v>
      </c>
      <c r="AT188">
        <v>7.0834149999999996</v>
      </c>
      <c r="AU188">
        <v>70.119056</v>
      </c>
      <c r="AV188">
        <v>30.119056</v>
      </c>
      <c r="AW188">
        <v>11.666667</v>
      </c>
      <c r="AX188">
        <v>21.333333</v>
      </c>
      <c r="AY188">
        <v>7</v>
      </c>
      <c r="AZ188">
        <v>-9.7884139999999995</v>
      </c>
      <c r="BA188">
        <v>1.11286</v>
      </c>
      <c r="BB188">
        <v>-10.901275</v>
      </c>
      <c r="BC188">
        <v>-2.8608129999999998</v>
      </c>
      <c r="BD188">
        <v>0.90136400000000005</v>
      </c>
      <c r="BE188">
        <v>-7.6609990000000003</v>
      </c>
      <c r="BF188">
        <v>-1.2808269999999999</v>
      </c>
      <c r="BG188">
        <v>21.973569999999999</v>
      </c>
      <c r="BH188">
        <v>4.298597</v>
      </c>
      <c r="BI188">
        <v>19.184833999999999</v>
      </c>
      <c r="BJ188">
        <v>22.809901</v>
      </c>
      <c r="BK188">
        <v>67.579087000000001</v>
      </c>
      <c r="BL188">
        <v>0.78025800000000001</v>
      </c>
      <c r="BM188">
        <v>-9.2443999999999998E-2</v>
      </c>
      <c r="BN188">
        <v>1.896379</v>
      </c>
      <c r="BO188">
        <v>0.559388</v>
      </c>
      <c r="BP188">
        <v>70.722667999999999</v>
      </c>
      <c r="BQ188">
        <v>138.13672500000001</v>
      </c>
      <c r="BR188">
        <v>3145.1501899999998</v>
      </c>
      <c r="BS188">
        <v>108.435098</v>
      </c>
      <c r="BT188">
        <v>1518.357546</v>
      </c>
      <c r="BU188">
        <v>682.26539400000001</v>
      </c>
      <c r="BV188">
        <v>173.424071</v>
      </c>
      <c r="BW188">
        <v>440.61041599999999</v>
      </c>
      <c r="BX188">
        <v>222.05766399999999</v>
      </c>
    </row>
    <row r="189" spans="1:96" x14ac:dyDescent="0.35">
      <c r="A189" s="76">
        <v>44197</v>
      </c>
      <c r="U189">
        <v>1.426517</v>
      </c>
      <c r="W189">
        <v>1.6383289999999999</v>
      </c>
      <c r="Y189">
        <v>1.0047630000000001</v>
      </c>
      <c r="Z189">
        <v>1572.5750949999999</v>
      </c>
      <c r="AA189">
        <v>0.41500700000000001</v>
      </c>
      <c r="AB189">
        <v>54.217548999999998</v>
      </c>
      <c r="AC189">
        <v>0.123641</v>
      </c>
      <c r="AD189">
        <v>1518.357546</v>
      </c>
      <c r="AE189">
        <v>3.1883029999999999</v>
      </c>
      <c r="AF189">
        <v>682.26539400000001</v>
      </c>
      <c r="AG189">
        <v>1.289444</v>
      </c>
      <c r="AH189">
        <v>173.424071</v>
      </c>
      <c r="AI189">
        <v>0.17586199999999999</v>
      </c>
      <c r="AJ189">
        <v>440.61041599999999</v>
      </c>
      <c r="AK189">
        <v>0.45658899999999997</v>
      </c>
      <c r="AL189">
        <v>222.05766399999999</v>
      </c>
      <c r="AM189">
        <v>0.43339100000000003</v>
      </c>
      <c r="AN189">
        <v>0.28234900000000002</v>
      </c>
      <c r="AO189">
        <v>3.3679839999999999</v>
      </c>
      <c r="AP189">
        <v>0.569886</v>
      </c>
      <c r="AQ189">
        <v>7.7184549999999996</v>
      </c>
      <c r="AR189">
        <v>1580.293549</v>
      </c>
      <c r="AS189">
        <v>77.202471000000003</v>
      </c>
      <c r="AT189">
        <v>7.0834149999999996</v>
      </c>
      <c r="AU189">
        <v>70.119056</v>
      </c>
      <c r="AV189">
        <v>30.119056</v>
      </c>
      <c r="AW189">
        <v>11.666667</v>
      </c>
      <c r="AX189">
        <v>21.333333</v>
      </c>
      <c r="AY189">
        <v>7</v>
      </c>
      <c r="AZ189">
        <v>-9.7884139999999995</v>
      </c>
      <c r="BA189">
        <v>1.11286</v>
      </c>
      <c r="BB189">
        <v>-10.901275</v>
      </c>
      <c r="BC189">
        <v>-2.8608129999999998</v>
      </c>
      <c r="BD189">
        <v>0.90136400000000005</v>
      </c>
      <c r="BE189">
        <v>-7.6609990000000003</v>
      </c>
      <c r="BF189">
        <v>-1.2808269999999999</v>
      </c>
      <c r="BG189">
        <v>23.775753000000002</v>
      </c>
      <c r="BH189">
        <v>4.6511500000000003</v>
      </c>
      <c r="BI189">
        <v>20.758296999999999</v>
      </c>
      <c r="BJ189">
        <v>24.680676999999999</v>
      </c>
      <c r="BK189">
        <v>72.873926999999995</v>
      </c>
      <c r="BL189">
        <v>0.70361200000000002</v>
      </c>
      <c r="BM189">
        <v>0.28833799999999998</v>
      </c>
      <c r="BN189">
        <v>0.19555</v>
      </c>
      <c r="BO189">
        <v>0.52990499999999996</v>
      </c>
      <c r="BP189">
        <v>74.591331999999994</v>
      </c>
      <c r="BQ189">
        <v>142.00538900000001</v>
      </c>
      <c r="BR189">
        <v>2876.5763200000001</v>
      </c>
      <c r="BS189">
        <v>96.721329999999995</v>
      </c>
      <c r="BT189">
        <v>1389.927496</v>
      </c>
      <c r="BU189">
        <v>631.66478800000004</v>
      </c>
      <c r="BV189">
        <v>156.48723799999999</v>
      </c>
      <c r="BW189">
        <v>409.54777000000001</v>
      </c>
      <c r="BX189">
        <v>192.2277</v>
      </c>
    </row>
    <row r="190" spans="1:96" x14ac:dyDescent="0.35">
      <c r="A190" s="76">
        <v>44228</v>
      </c>
      <c r="U190">
        <v>1.031982</v>
      </c>
      <c r="W190">
        <v>1.530424</v>
      </c>
      <c r="Y190">
        <v>1.0047630000000001</v>
      </c>
      <c r="Z190">
        <v>1438.2881600000001</v>
      </c>
      <c r="AA190">
        <v>0.41500700000000001</v>
      </c>
      <c r="AB190">
        <v>48.360664999999997</v>
      </c>
      <c r="AC190">
        <v>0.123641</v>
      </c>
      <c r="AD190">
        <v>1389.927496</v>
      </c>
      <c r="AE190">
        <v>2.2869109999999999</v>
      </c>
      <c r="AF190">
        <v>631.66478800000004</v>
      </c>
      <c r="AG190">
        <v>1.1511450000000001</v>
      </c>
      <c r="AH190">
        <v>156.48723799999999</v>
      </c>
      <c r="AI190">
        <v>0.13003100000000001</v>
      </c>
      <c r="AJ190">
        <v>409.54777000000001</v>
      </c>
      <c r="AK190">
        <v>0.45658899999999997</v>
      </c>
      <c r="AL190">
        <v>192.2277</v>
      </c>
      <c r="AM190">
        <v>0.33229599999999998</v>
      </c>
      <c r="AN190">
        <v>0.21648700000000001</v>
      </c>
      <c r="AO190">
        <v>2.5823529999999999</v>
      </c>
      <c r="AP190">
        <v>0.43695099999999998</v>
      </c>
      <c r="AQ190">
        <v>6.1304930000000004</v>
      </c>
      <c r="AR190">
        <v>1444.4186540000001</v>
      </c>
      <c r="AS190">
        <v>77.202471000000003</v>
      </c>
      <c r="AT190">
        <v>7.0834149999999996</v>
      </c>
      <c r="AU190">
        <v>70.119056</v>
      </c>
      <c r="AV190">
        <v>30.119056</v>
      </c>
      <c r="AW190">
        <v>11.666667</v>
      </c>
      <c r="AX190">
        <v>21.333333</v>
      </c>
      <c r="AY190">
        <v>7</v>
      </c>
      <c r="AZ190">
        <v>-9.7884139999999995</v>
      </c>
      <c r="BA190">
        <v>1.11286</v>
      </c>
      <c r="BB190">
        <v>-10.901275</v>
      </c>
      <c r="BC190">
        <v>-2.8608129999999998</v>
      </c>
      <c r="BD190">
        <v>0.90136400000000005</v>
      </c>
      <c r="BE190">
        <v>-7.6609990000000003</v>
      </c>
      <c r="BF190">
        <v>-1.2808269999999999</v>
      </c>
      <c r="BG190">
        <v>21.140841000000002</v>
      </c>
      <c r="BH190">
        <v>4.135694</v>
      </c>
      <c r="BI190">
        <v>18.457788999999998</v>
      </c>
      <c r="BJ190">
        <v>21.945478000000001</v>
      </c>
      <c r="BK190">
        <v>64.794392000000002</v>
      </c>
      <c r="BL190">
        <v>0.634606</v>
      </c>
      <c r="BM190">
        <v>0.25080400000000003</v>
      </c>
      <c r="BN190">
        <v>4.0675000000000003E-2</v>
      </c>
      <c r="BO190">
        <v>0.49412</v>
      </c>
      <c r="BP190">
        <v>66.214596999999998</v>
      </c>
      <c r="BQ190">
        <v>133.62865400000001</v>
      </c>
      <c r="BR190">
        <v>2621.58</v>
      </c>
      <c r="BS190">
        <v>84.384</v>
      </c>
      <c r="BT190">
        <v>1268.598</v>
      </c>
      <c r="BU190">
        <v>583.59799999999996</v>
      </c>
      <c r="BV190">
        <v>140</v>
      </c>
      <c r="BW190">
        <v>380</v>
      </c>
      <c r="BX190">
        <v>165</v>
      </c>
      <c r="CO190">
        <v>1310.79</v>
      </c>
      <c r="CP190">
        <v>0</v>
      </c>
      <c r="CQ190">
        <v>42.192</v>
      </c>
      <c r="CR190">
        <v>0</v>
      </c>
    </row>
    <row r="191" spans="1:96" x14ac:dyDescent="0.35">
      <c r="A191" s="76">
        <v>44256</v>
      </c>
      <c r="U191">
        <v>2.557083</v>
      </c>
      <c r="W191">
        <v>1.055666</v>
      </c>
      <c r="Y191">
        <v>0.99630599999999991</v>
      </c>
      <c r="Z191">
        <v>1310.79</v>
      </c>
      <c r="AA191">
        <v>0.42069299999999998</v>
      </c>
      <c r="AB191">
        <v>42.192</v>
      </c>
      <c r="AC191">
        <v>0.11499799999999999</v>
      </c>
      <c r="AD191">
        <v>1268.598</v>
      </c>
      <c r="AE191">
        <v>2.28959</v>
      </c>
      <c r="AF191">
        <v>583.59799999999996</v>
      </c>
      <c r="AG191">
        <v>1.2568239999999999</v>
      </c>
      <c r="AH191">
        <v>140</v>
      </c>
      <c r="AI191">
        <v>0.17721000000000001</v>
      </c>
      <c r="AJ191">
        <v>380</v>
      </c>
      <c r="AK191">
        <v>0.46800199999999997</v>
      </c>
      <c r="AL191">
        <v>165</v>
      </c>
      <c r="AM191">
        <v>0.58615899999999999</v>
      </c>
      <c r="AN191">
        <v>0.18723400000000001</v>
      </c>
      <c r="AO191">
        <v>2.4856500000000001</v>
      </c>
      <c r="AP191">
        <v>0.46458100000000002</v>
      </c>
      <c r="AQ191">
        <v>7.3363719999999999</v>
      </c>
      <c r="AR191">
        <v>1318.1263719999999</v>
      </c>
      <c r="AS191">
        <v>79.603791000000001</v>
      </c>
      <c r="AT191">
        <v>6.7030849999999997</v>
      </c>
      <c r="AU191">
        <v>72.900706</v>
      </c>
      <c r="AV191">
        <v>30.900706</v>
      </c>
      <c r="AW191">
        <v>14.333333</v>
      </c>
      <c r="AX191">
        <v>20.333333</v>
      </c>
      <c r="AY191">
        <v>7.3333329999999997</v>
      </c>
      <c r="AZ191">
        <v>-8.5803639999999994</v>
      </c>
      <c r="BA191">
        <v>-1.080155</v>
      </c>
      <c r="BB191">
        <v>-7.5002079999999998</v>
      </c>
      <c r="BC191">
        <v>-1.738421</v>
      </c>
      <c r="BD191">
        <v>-1.5499149999999999</v>
      </c>
      <c r="BE191">
        <v>1.4603759999999999</v>
      </c>
      <c r="BF191">
        <v>-5.6722489999999999</v>
      </c>
      <c r="BG191">
        <v>21.505662999999998</v>
      </c>
      <c r="BH191">
        <v>5.2862450000000001</v>
      </c>
      <c r="BI191">
        <v>26.855467999999998</v>
      </c>
      <c r="BJ191">
        <v>28.037037000000002</v>
      </c>
      <c r="BK191">
        <v>80.362696999999997</v>
      </c>
      <c r="BL191">
        <v>0.91017400000000004</v>
      </c>
      <c r="BM191">
        <v>0.41154200000000002</v>
      </c>
      <c r="BN191">
        <v>2.7398310000000001</v>
      </c>
      <c r="BO191">
        <v>0.506135</v>
      </c>
      <c r="BP191">
        <v>84.93038</v>
      </c>
      <c r="BQ191">
        <v>155.95380800000001</v>
      </c>
      <c r="BR191">
        <v>2324.3451300000002</v>
      </c>
      <c r="BS191">
        <v>73.871706000000003</v>
      </c>
      <c r="BT191">
        <v>1125.2367119999999</v>
      </c>
      <c r="BU191">
        <v>533.51621</v>
      </c>
      <c r="BV191">
        <v>122.11757</v>
      </c>
      <c r="BW191">
        <v>333.83647300000001</v>
      </c>
      <c r="BX191">
        <v>135.766459</v>
      </c>
    </row>
    <row r="192" spans="1:96" x14ac:dyDescent="0.35">
      <c r="A192" s="76">
        <v>44287</v>
      </c>
      <c r="U192">
        <v>1.336449</v>
      </c>
      <c r="W192">
        <v>1.5113540000000001</v>
      </c>
      <c r="Y192">
        <v>0.99630599999999991</v>
      </c>
      <c r="Z192">
        <v>1162.1725650000001</v>
      </c>
      <c r="AA192">
        <v>0.42069299999999998</v>
      </c>
      <c r="AB192">
        <v>36.935853000000002</v>
      </c>
      <c r="AC192">
        <v>0.11499799999999999</v>
      </c>
      <c r="AD192">
        <v>1125.2367119999999</v>
      </c>
      <c r="AE192">
        <v>2.3914840000000002</v>
      </c>
      <c r="AF192">
        <v>533.51621</v>
      </c>
      <c r="AG192">
        <v>1.4136629999999999</v>
      </c>
      <c r="AH192">
        <v>122.11757</v>
      </c>
      <c r="AI192">
        <v>0.126716</v>
      </c>
      <c r="AJ192">
        <v>333.83647300000001</v>
      </c>
      <c r="AK192">
        <v>0.46800199999999997</v>
      </c>
      <c r="AL192">
        <v>135.766459</v>
      </c>
      <c r="AM192">
        <v>0.61893900000000002</v>
      </c>
      <c r="AN192">
        <v>0.19770499999999999</v>
      </c>
      <c r="AO192">
        <v>2.624657</v>
      </c>
      <c r="AP192">
        <v>0.490562</v>
      </c>
      <c r="AQ192">
        <v>6.7796659999999997</v>
      </c>
      <c r="AR192">
        <v>1168.952231</v>
      </c>
      <c r="AS192">
        <v>79.603791000000001</v>
      </c>
      <c r="AT192">
        <v>6.7030849999999997</v>
      </c>
      <c r="AU192">
        <v>72.900706</v>
      </c>
      <c r="AV192">
        <v>30.900706</v>
      </c>
      <c r="AW192">
        <v>14.333333</v>
      </c>
      <c r="AX192">
        <v>20.333333</v>
      </c>
      <c r="AY192">
        <v>7.3333329999999997</v>
      </c>
      <c r="AZ192">
        <v>-8.5803639999999994</v>
      </c>
      <c r="BA192">
        <v>-1.080155</v>
      </c>
      <c r="BB192">
        <v>-7.5002079999999998</v>
      </c>
      <c r="BC192">
        <v>-1.738421</v>
      </c>
      <c r="BD192">
        <v>-1.5499149999999999</v>
      </c>
      <c r="BE192">
        <v>1.4603759999999999</v>
      </c>
      <c r="BF192">
        <v>-5.6722489999999999</v>
      </c>
      <c r="BG192">
        <v>24.946439999999999</v>
      </c>
      <c r="BH192">
        <v>6.1320129999999997</v>
      </c>
      <c r="BI192">
        <v>31.152182</v>
      </c>
      <c r="BJ192">
        <v>32.522795000000002</v>
      </c>
      <c r="BK192">
        <v>93.452824000000007</v>
      </c>
      <c r="BL192">
        <v>0.86048999999999998</v>
      </c>
      <c r="BM192">
        <v>0.44011499999999998</v>
      </c>
      <c r="BN192">
        <v>0.60024500000000003</v>
      </c>
      <c r="BO192">
        <v>0.17563799999999999</v>
      </c>
      <c r="BP192">
        <v>95.529313000000002</v>
      </c>
      <c r="BQ192">
        <v>166.55274</v>
      </c>
      <c r="BR192">
        <v>2004.798982</v>
      </c>
      <c r="BS192">
        <v>66.769688000000002</v>
      </c>
      <c r="BT192">
        <v>969.01464699999997</v>
      </c>
      <c r="BU192">
        <v>480.02642400000002</v>
      </c>
      <c r="BV192">
        <v>103.399843</v>
      </c>
      <c r="BW192">
        <v>283.51523800000001</v>
      </c>
      <c r="BX192">
        <v>102.07314100000001</v>
      </c>
    </row>
    <row r="193" spans="1:98" x14ac:dyDescent="0.35">
      <c r="A193" s="76">
        <v>44317</v>
      </c>
      <c r="U193">
        <v>0.77045600000000003</v>
      </c>
      <c r="W193">
        <v>1.501091</v>
      </c>
      <c r="Y193">
        <v>0.99630599999999991</v>
      </c>
      <c r="Z193">
        <v>1002.399491</v>
      </c>
      <c r="AA193">
        <v>0.42069299999999998</v>
      </c>
      <c r="AB193">
        <v>33.384844000000001</v>
      </c>
      <c r="AC193">
        <v>0.11499799999999999</v>
      </c>
      <c r="AD193">
        <v>969.01464699999997</v>
      </c>
      <c r="AE193">
        <v>2.8531589999999998</v>
      </c>
      <c r="AF193">
        <v>480.02642400000002</v>
      </c>
      <c r="AG193">
        <v>1.368886</v>
      </c>
      <c r="AH193">
        <v>103.399843</v>
      </c>
      <c r="AI193">
        <v>0.17347799999999999</v>
      </c>
      <c r="AJ193">
        <v>283.51523800000001</v>
      </c>
      <c r="AK193">
        <v>0.46800199999999997</v>
      </c>
      <c r="AL193">
        <v>102.07314100000001</v>
      </c>
      <c r="AM193">
        <v>0.69192699999999996</v>
      </c>
      <c r="AN193">
        <v>0.22101899999999999</v>
      </c>
      <c r="AO193">
        <v>2.934167</v>
      </c>
      <c r="AP193">
        <v>0.54841099999999998</v>
      </c>
      <c r="AQ193">
        <v>6.6670699999999998</v>
      </c>
      <c r="AR193">
        <v>1009.066561</v>
      </c>
      <c r="AS193">
        <v>79.603791000000001</v>
      </c>
      <c r="AT193">
        <v>6.7030849999999997</v>
      </c>
      <c r="AU193">
        <v>72.900706</v>
      </c>
      <c r="AV193">
        <v>30.900706</v>
      </c>
      <c r="AW193">
        <v>14.333333</v>
      </c>
      <c r="AX193">
        <v>20.333333</v>
      </c>
      <c r="AY193">
        <v>7.3333329999999997</v>
      </c>
      <c r="AZ193">
        <v>-8.5803639999999994</v>
      </c>
      <c r="BA193">
        <v>-1.080155</v>
      </c>
      <c r="BB193">
        <v>-7.5002079999999998</v>
      </c>
      <c r="BC193">
        <v>-1.738421</v>
      </c>
      <c r="BD193">
        <v>-1.5499149999999999</v>
      </c>
      <c r="BE193">
        <v>1.4603759999999999</v>
      </c>
      <c r="BF193">
        <v>-5.6722489999999999</v>
      </c>
      <c r="BG193">
        <v>23.748065</v>
      </c>
      <c r="BH193">
        <v>5.8374439999999996</v>
      </c>
      <c r="BI193">
        <v>29.655695999999999</v>
      </c>
      <c r="BJ193">
        <v>30.960467000000001</v>
      </c>
      <c r="BK193">
        <v>89.039281000000003</v>
      </c>
      <c r="BL193">
        <v>0.79315800000000003</v>
      </c>
      <c r="BM193">
        <v>0.369232</v>
      </c>
      <c r="BN193">
        <v>2.2465830000000002</v>
      </c>
      <c r="BO193">
        <v>0.44387799999999999</v>
      </c>
      <c r="BP193">
        <v>92.892133000000001</v>
      </c>
      <c r="BQ193">
        <v>163.915561</v>
      </c>
      <c r="BR193">
        <v>1690.3019999999999</v>
      </c>
      <c r="BS193">
        <v>54.686</v>
      </c>
      <c r="BT193">
        <v>817.80799999999999</v>
      </c>
      <c r="BU193">
        <v>427.80799999999999</v>
      </c>
      <c r="BV193">
        <v>85</v>
      </c>
      <c r="BW193">
        <v>235</v>
      </c>
      <c r="BX193">
        <v>70</v>
      </c>
      <c r="CO193">
        <v>845.15099999999995</v>
      </c>
      <c r="CP193">
        <v>0</v>
      </c>
      <c r="CQ193">
        <v>27.343</v>
      </c>
      <c r="CR193">
        <v>0</v>
      </c>
    </row>
    <row r="194" spans="1:98" x14ac:dyDescent="0.35">
      <c r="A194" s="76">
        <v>44348</v>
      </c>
      <c r="B194">
        <v>33.677999999999997</v>
      </c>
      <c r="C194">
        <v>23256.217452000001</v>
      </c>
      <c r="D194">
        <v>6916.6623120000004</v>
      </c>
      <c r="E194">
        <v>451.513554</v>
      </c>
      <c r="F194">
        <v>3053.6066820000001</v>
      </c>
      <c r="G194">
        <v>33711.678</v>
      </c>
      <c r="H194">
        <v>17145.570302</v>
      </c>
      <c r="I194">
        <v>412.34588500000001</v>
      </c>
      <c r="J194">
        <v>5012.1419429999996</v>
      </c>
      <c r="K194">
        <v>25.463999999999999</v>
      </c>
      <c r="L194">
        <v>2893.9418700000001</v>
      </c>
      <c r="M194">
        <v>25489.464</v>
      </c>
      <c r="N194">
        <v>-0.243898</v>
      </c>
      <c r="O194">
        <v>749.87800000000004</v>
      </c>
      <c r="P194">
        <v>20.303000000000001</v>
      </c>
      <c r="Q194">
        <v>360.697</v>
      </c>
      <c r="R194">
        <v>146.87700000000001</v>
      </c>
      <c r="S194">
        <v>-0.243898</v>
      </c>
      <c r="T194">
        <v>1277.7550000000001</v>
      </c>
      <c r="U194">
        <v>1.904012</v>
      </c>
      <c r="V194">
        <v>167.18</v>
      </c>
      <c r="W194">
        <v>1.2642420000000001</v>
      </c>
      <c r="X194">
        <v>1277.7550000000001</v>
      </c>
      <c r="Y194">
        <v>0.97731800000000002</v>
      </c>
      <c r="Z194">
        <v>845.15099999999995</v>
      </c>
      <c r="AA194">
        <v>0.51099099999999997</v>
      </c>
      <c r="AB194">
        <v>27.343</v>
      </c>
      <c r="AC194">
        <v>0.20646999999999999</v>
      </c>
      <c r="AD194">
        <v>817.80799999999999</v>
      </c>
      <c r="AE194">
        <v>2.469411</v>
      </c>
      <c r="AF194">
        <v>427.80799999999999</v>
      </c>
      <c r="AG194">
        <v>1.354735</v>
      </c>
      <c r="AH194">
        <v>85</v>
      </c>
      <c r="AI194">
        <v>8.3724999999999994E-2</v>
      </c>
      <c r="AJ194">
        <v>235</v>
      </c>
      <c r="AK194">
        <v>0.30522199999999999</v>
      </c>
      <c r="AL194">
        <v>70</v>
      </c>
      <c r="AM194">
        <v>0.496139</v>
      </c>
      <c r="AN194">
        <v>0.24775</v>
      </c>
      <c r="AO194">
        <v>2.7975310000000002</v>
      </c>
      <c r="AP194">
        <v>0.36645100000000003</v>
      </c>
      <c r="AQ194">
        <v>7.0761250000000002</v>
      </c>
      <c r="AR194">
        <v>2129.982125</v>
      </c>
      <c r="AS194">
        <v>79.046000000000006</v>
      </c>
      <c r="AT194">
        <v>6.2483329999999997</v>
      </c>
      <c r="AU194">
        <v>72.797667000000004</v>
      </c>
      <c r="AV194">
        <v>34.131</v>
      </c>
      <c r="AW194">
        <v>12.666667</v>
      </c>
      <c r="AX194">
        <v>19.333333</v>
      </c>
      <c r="AY194">
        <v>6.6666670000000003</v>
      </c>
      <c r="AZ194">
        <v>85.230985000000004</v>
      </c>
      <c r="BA194">
        <v>2.381437</v>
      </c>
      <c r="BB194">
        <v>82.849547999999999</v>
      </c>
      <c r="BC194">
        <v>45.034706</v>
      </c>
      <c r="BD194">
        <v>24.466795999999999</v>
      </c>
      <c r="BE194">
        <v>11.592302999999999</v>
      </c>
      <c r="BF194">
        <v>1.755744</v>
      </c>
      <c r="BG194">
        <v>25.884824999999999</v>
      </c>
      <c r="BH194">
        <v>9.6434219999999993</v>
      </c>
      <c r="BI194">
        <v>17.622223999999999</v>
      </c>
      <c r="BJ194">
        <v>14.252255</v>
      </c>
      <c r="BK194">
        <v>66.324141999999995</v>
      </c>
      <c r="BL194">
        <v>0.72241599999999995</v>
      </c>
      <c r="BM194">
        <v>0.35616700000000001</v>
      </c>
      <c r="BN194">
        <v>2.4340130000000002</v>
      </c>
      <c r="BO194">
        <v>0.51703100000000002</v>
      </c>
      <c r="BP194">
        <v>70.353769</v>
      </c>
      <c r="BQ194">
        <v>234.63075499999999</v>
      </c>
      <c r="BR194">
        <v>3790.7027400000002</v>
      </c>
      <c r="BS194">
        <v>37.860880000000002</v>
      </c>
      <c r="BT194">
        <v>1876.4209310000001</v>
      </c>
      <c r="BU194">
        <v>1073.1316079999999</v>
      </c>
      <c r="BV194">
        <v>399.167866</v>
      </c>
      <c r="BW194">
        <v>189.24967000000001</v>
      </c>
      <c r="BX194">
        <v>214.87178599999999</v>
      </c>
    </row>
    <row r="195" spans="1:98" x14ac:dyDescent="0.35">
      <c r="A195" s="76">
        <v>44378</v>
      </c>
      <c r="U195">
        <v>2.995107</v>
      </c>
      <c r="W195">
        <v>0.70632799999999996</v>
      </c>
      <c r="Y195">
        <v>0.97731800000000002</v>
      </c>
      <c r="Z195">
        <v>1895.3513700000001</v>
      </c>
      <c r="AA195">
        <v>0.51099099999999997</v>
      </c>
      <c r="AB195">
        <v>18.930440000000001</v>
      </c>
      <c r="AC195">
        <v>0.20646999999999999</v>
      </c>
      <c r="AD195">
        <v>1876.4209310000001</v>
      </c>
      <c r="AE195">
        <v>2.7539539999999998</v>
      </c>
      <c r="AF195">
        <v>1073.1316079999999</v>
      </c>
      <c r="AG195">
        <v>1.244939</v>
      </c>
      <c r="AH195">
        <v>399.167866</v>
      </c>
      <c r="AI195">
        <v>0.117662</v>
      </c>
      <c r="AJ195">
        <v>189.24967000000001</v>
      </c>
      <c r="AK195">
        <v>0.30522199999999999</v>
      </c>
      <c r="AL195">
        <v>214.87178599999999</v>
      </c>
      <c r="AM195">
        <v>0.52263400000000004</v>
      </c>
      <c r="AN195">
        <v>0.26097999999999999</v>
      </c>
      <c r="AO195">
        <v>2.9469210000000001</v>
      </c>
      <c r="AP195">
        <v>0.38601999999999997</v>
      </c>
      <c r="AQ195">
        <v>7.81799</v>
      </c>
      <c r="AR195">
        <v>1903.1693600000001</v>
      </c>
      <c r="AS195">
        <v>79.046000000000006</v>
      </c>
      <c r="AT195">
        <v>6.2483329999999997</v>
      </c>
      <c r="AU195">
        <v>72.797667000000004</v>
      </c>
      <c r="AV195">
        <v>34.131</v>
      </c>
      <c r="AW195">
        <v>12.666667</v>
      </c>
      <c r="AX195">
        <v>19.333333</v>
      </c>
      <c r="AY195">
        <v>6.6666670000000003</v>
      </c>
      <c r="AZ195">
        <v>85.230985000000004</v>
      </c>
      <c r="BA195">
        <v>2.381437</v>
      </c>
      <c r="BB195">
        <v>82.849547999999999</v>
      </c>
      <c r="BC195">
        <v>45.034706</v>
      </c>
      <c r="BD195">
        <v>24.466795999999999</v>
      </c>
      <c r="BE195">
        <v>11.592302999999999</v>
      </c>
      <c r="BF195">
        <v>1.755744</v>
      </c>
      <c r="BG195">
        <v>31.474077000000001</v>
      </c>
      <c r="BH195">
        <v>11.725704</v>
      </c>
      <c r="BI195">
        <v>21.427351999999999</v>
      </c>
      <c r="BJ195">
        <v>17.329712000000001</v>
      </c>
      <c r="BK195">
        <v>80.908377999999999</v>
      </c>
      <c r="BL195">
        <v>0.69625099999999995</v>
      </c>
      <c r="BM195">
        <v>0.352217</v>
      </c>
      <c r="BN195">
        <v>4.6663999999999997E-2</v>
      </c>
      <c r="BO195">
        <v>0.50933700000000004</v>
      </c>
      <c r="BP195">
        <v>82.512846999999994</v>
      </c>
      <c r="BQ195">
        <v>246.78983299999999</v>
      </c>
      <c r="BR195">
        <v>3312.7590540000001</v>
      </c>
      <c r="BS195">
        <v>26.892206000000002</v>
      </c>
      <c r="BT195">
        <v>1642.9334240000001</v>
      </c>
      <c r="BU195">
        <v>963.01445799999999</v>
      </c>
      <c r="BV195">
        <v>350.56967900000001</v>
      </c>
      <c r="BW195">
        <v>139.843603</v>
      </c>
      <c r="BX195">
        <v>189.505683</v>
      </c>
    </row>
    <row r="196" spans="1:98" x14ac:dyDescent="0.35">
      <c r="A196" s="76">
        <v>44409</v>
      </c>
      <c r="G196">
        <v>11433.062</v>
      </c>
      <c r="M196">
        <v>10166.681</v>
      </c>
      <c r="S196">
        <v>-0.110765</v>
      </c>
      <c r="T196">
        <v>330.85</v>
      </c>
      <c r="U196">
        <v>3.6399050000000002</v>
      </c>
      <c r="V196">
        <v>33.774000000000001</v>
      </c>
      <c r="W196">
        <v>0.68109200000000003</v>
      </c>
      <c r="X196">
        <v>368.49900000000002</v>
      </c>
      <c r="Y196">
        <v>0.97731800000000002</v>
      </c>
      <c r="Z196">
        <v>1656.3795270000001</v>
      </c>
      <c r="AA196">
        <v>0.51099099999999997</v>
      </c>
      <c r="AB196">
        <v>13.446103000000001</v>
      </c>
      <c r="AC196">
        <v>0.20646999999999999</v>
      </c>
      <c r="AD196">
        <v>1642.9334240000001</v>
      </c>
      <c r="AE196">
        <v>4.4919669999999998</v>
      </c>
      <c r="AF196">
        <v>963.01445799999999</v>
      </c>
      <c r="AG196">
        <v>1.3678049999999999</v>
      </c>
      <c r="AH196">
        <v>350.56967900000001</v>
      </c>
      <c r="AI196">
        <v>7.195E-2</v>
      </c>
      <c r="AJ196">
        <v>139.843603</v>
      </c>
      <c r="AK196">
        <v>0.30522199999999999</v>
      </c>
      <c r="AL196">
        <v>189.505683</v>
      </c>
      <c r="AM196">
        <v>0.753085</v>
      </c>
      <c r="AN196">
        <v>0.37605699999999997</v>
      </c>
      <c r="AO196">
        <v>4.2463470000000001</v>
      </c>
      <c r="AP196">
        <v>0.55623299999999998</v>
      </c>
      <c r="AQ196">
        <v>10.25272</v>
      </c>
      <c r="AR196">
        <v>2035.131247</v>
      </c>
      <c r="AS196">
        <v>79.046000000000006</v>
      </c>
      <c r="AT196">
        <v>6.2483329999999997</v>
      </c>
      <c r="AU196">
        <v>72.797667000000004</v>
      </c>
      <c r="AV196">
        <v>34.131</v>
      </c>
      <c r="AW196">
        <v>12.666667</v>
      </c>
      <c r="AX196">
        <v>19.333333</v>
      </c>
      <c r="AY196">
        <v>6.6666670000000003</v>
      </c>
      <c r="AZ196">
        <v>85.230985000000004</v>
      </c>
      <c r="BA196">
        <v>2.381437</v>
      </c>
      <c r="BB196">
        <v>82.849547999999999</v>
      </c>
      <c r="BC196">
        <v>45.034706</v>
      </c>
      <c r="BD196">
        <v>24.466795999999999</v>
      </c>
      <c r="BE196">
        <v>11.592302999999999</v>
      </c>
      <c r="BF196">
        <v>1.755744</v>
      </c>
      <c r="BG196">
        <v>37.074837000000002</v>
      </c>
      <c r="BH196">
        <v>13.812274</v>
      </c>
      <c r="BI196">
        <v>25.240314000000001</v>
      </c>
      <c r="BJ196">
        <v>20.413506000000002</v>
      </c>
      <c r="BK196">
        <v>95.415305000000004</v>
      </c>
      <c r="BL196">
        <v>0.75661999999999996</v>
      </c>
      <c r="BM196">
        <v>0.369006</v>
      </c>
      <c r="BN196">
        <v>0.191912</v>
      </c>
      <c r="BO196">
        <v>0.58441799999999999</v>
      </c>
      <c r="BP196">
        <v>97.317261999999999</v>
      </c>
      <c r="BQ196">
        <v>261.594247</v>
      </c>
      <c r="BR196">
        <v>3547.0740000000001</v>
      </c>
      <c r="BS196">
        <v>92.02</v>
      </c>
      <c r="BT196">
        <v>1727.527</v>
      </c>
      <c r="BU196">
        <v>847.52700000000004</v>
      </c>
      <c r="BV196">
        <v>300</v>
      </c>
      <c r="BW196">
        <v>385</v>
      </c>
      <c r="BX196">
        <v>195</v>
      </c>
      <c r="BY196">
        <v>11.42</v>
      </c>
      <c r="BZ196">
        <v>10596.2</v>
      </c>
      <c r="CA196">
        <v>97.6</v>
      </c>
      <c r="CB196">
        <v>726.2</v>
      </c>
      <c r="CC196">
        <v>1.6419999999999999</v>
      </c>
      <c r="CD196">
        <v>10.154999999999999</v>
      </c>
      <c r="CE196">
        <v>9381.2999999999993</v>
      </c>
      <c r="CF196">
        <v>92.7</v>
      </c>
      <c r="CG196">
        <v>681</v>
      </c>
      <c r="CH196">
        <v>1.526</v>
      </c>
      <c r="CI196">
        <v>-0.11077099999999999</v>
      </c>
      <c r="CJ196">
        <v>-7.0646E-2</v>
      </c>
      <c r="CK196">
        <v>297.07600000000002</v>
      </c>
      <c r="CL196">
        <v>5.6619999999999999</v>
      </c>
      <c r="CM196">
        <v>28.111999999999998</v>
      </c>
      <c r="CN196">
        <v>37.649000000000001</v>
      </c>
      <c r="CO196">
        <v>1773.537</v>
      </c>
      <c r="CP196">
        <v>0</v>
      </c>
      <c r="CQ196">
        <v>46.01</v>
      </c>
      <c r="CR196">
        <v>0</v>
      </c>
    </row>
    <row r="197" spans="1:98" x14ac:dyDescent="0.35">
      <c r="A197" s="76">
        <v>44440</v>
      </c>
      <c r="U197">
        <v>2.274689</v>
      </c>
      <c r="W197">
        <v>0.80762599999999996</v>
      </c>
      <c r="Y197">
        <v>1.009112</v>
      </c>
      <c r="Z197">
        <v>1773.537</v>
      </c>
      <c r="AA197">
        <v>0.47875099999999998</v>
      </c>
      <c r="AB197">
        <v>46.01</v>
      </c>
      <c r="AC197">
        <v>0.25355899999999998</v>
      </c>
      <c r="AD197">
        <v>1727.527</v>
      </c>
      <c r="AE197">
        <v>7.017029</v>
      </c>
      <c r="AF197">
        <v>847.52700000000004</v>
      </c>
      <c r="AG197">
        <v>1.387435</v>
      </c>
      <c r="AH197">
        <v>300</v>
      </c>
      <c r="AI197">
        <v>0.15733</v>
      </c>
      <c r="AJ197">
        <v>385</v>
      </c>
      <c r="AK197">
        <v>0.258577</v>
      </c>
      <c r="AL197">
        <v>195</v>
      </c>
      <c r="AM197">
        <v>0.38887100000000002</v>
      </c>
      <c r="AN197">
        <v>0.97778900000000002</v>
      </c>
      <c r="AO197">
        <v>6.5296560000000001</v>
      </c>
      <c r="AP197">
        <v>0.66547800000000001</v>
      </c>
      <c r="AQ197">
        <v>11.64411</v>
      </c>
      <c r="AR197">
        <v>1785.18111</v>
      </c>
      <c r="AS197">
        <v>82.9</v>
      </c>
      <c r="AT197">
        <v>6.5156669999999997</v>
      </c>
      <c r="AU197">
        <v>76.384332999999998</v>
      </c>
      <c r="AV197">
        <v>35.384332999999998</v>
      </c>
      <c r="AW197">
        <v>14</v>
      </c>
      <c r="AX197">
        <v>20</v>
      </c>
      <c r="AY197">
        <v>7</v>
      </c>
      <c r="AZ197">
        <v>-4.9616499999999997</v>
      </c>
      <c r="BA197">
        <v>-3.6149420000000001</v>
      </c>
      <c r="BB197">
        <v>-1.346708</v>
      </c>
      <c r="BC197">
        <v>4.895753</v>
      </c>
      <c r="BD197">
        <v>4.7676629999999998</v>
      </c>
      <c r="BE197">
        <v>-9.3931920000000009</v>
      </c>
      <c r="BF197">
        <v>-1.616932</v>
      </c>
      <c r="BG197">
        <v>37.299975000000003</v>
      </c>
      <c r="BH197">
        <v>11.995291999999999</v>
      </c>
      <c r="BI197">
        <v>21.214752000000001</v>
      </c>
      <c r="BJ197">
        <v>15.56711</v>
      </c>
      <c r="BK197">
        <v>84.944305999999997</v>
      </c>
      <c r="BL197">
        <v>0.76075300000000001</v>
      </c>
      <c r="BM197">
        <v>0.37207000000000001</v>
      </c>
      <c r="BN197">
        <v>1.4647140000000001</v>
      </c>
      <c r="BO197">
        <v>-0.22856299999999999</v>
      </c>
      <c r="BP197">
        <v>87.313281000000003</v>
      </c>
      <c r="BQ197">
        <v>165.251631</v>
      </c>
      <c r="BR197">
        <v>3239.8589579999998</v>
      </c>
      <c r="BS197">
        <v>89.910877999999997</v>
      </c>
      <c r="BT197">
        <v>1574.9740400000001</v>
      </c>
      <c r="BU197">
        <v>770.33581000000004</v>
      </c>
      <c r="BV197">
        <v>270.214834</v>
      </c>
      <c r="BW197">
        <v>359.70809600000001</v>
      </c>
      <c r="BX197">
        <v>174.71529899999999</v>
      </c>
    </row>
    <row r="198" spans="1:98" x14ac:dyDescent="0.35">
      <c r="A198" s="76">
        <v>44470</v>
      </c>
      <c r="U198">
        <v>2.4812249999999998</v>
      </c>
      <c r="W198">
        <v>0.79210999999999998</v>
      </c>
      <c r="Y198">
        <v>1.009112</v>
      </c>
      <c r="Z198">
        <v>1619.9294789999999</v>
      </c>
      <c r="AA198">
        <v>0.47875099999999998</v>
      </c>
      <c r="AB198">
        <v>44.955438999999998</v>
      </c>
      <c r="AC198">
        <v>0.25355899999999998</v>
      </c>
      <c r="AD198">
        <v>1574.9740400000001</v>
      </c>
      <c r="AE198">
        <v>1.765199</v>
      </c>
      <c r="AF198">
        <v>770.33581000000004</v>
      </c>
      <c r="AG198">
        <v>1.475196</v>
      </c>
      <c r="AH198">
        <v>270.214834</v>
      </c>
      <c r="AI198">
        <v>0.61666299999999996</v>
      </c>
      <c r="AJ198">
        <v>359.70809600000001</v>
      </c>
      <c r="AK198">
        <v>0.258577</v>
      </c>
      <c r="AL198">
        <v>174.71529899999999</v>
      </c>
      <c r="AM198">
        <v>0.17518500000000001</v>
      </c>
      <c r="AN198">
        <v>0.44049100000000002</v>
      </c>
      <c r="AO198">
        <v>2.9415870000000002</v>
      </c>
      <c r="AP198">
        <v>0.29979499999999998</v>
      </c>
      <c r="AQ198">
        <v>7.1303939999999999</v>
      </c>
      <c r="AR198">
        <v>1627.0598729999999</v>
      </c>
      <c r="AS198">
        <v>82.9</v>
      </c>
      <c r="AT198">
        <v>6.5156669999999997</v>
      </c>
      <c r="AU198">
        <v>76.384332999999998</v>
      </c>
      <c r="AV198">
        <v>35.384332999999998</v>
      </c>
      <c r="AW198">
        <v>14</v>
      </c>
      <c r="AX198">
        <v>20</v>
      </c>
      <c r="AY198">
        <v>7</v>
      </c>
      <c r="AZ198">
        <v>-4.9616499999999997</v>
      </c>
      <c r="BA198">
        <v>-3.6149420000000001</v>
      </c>
      <c r="BB198">
        <v>-1.346708</v>
      </c>
      <c r="BC198">
        <v>4.895753</v>
      </c>
      <c r="BD198">
        <v>4.7676629999999998</v>
      </c>
      <c r="BE198">
        <v>-9.3931920000000009</v>
      </c>
      <c r="BF198">
        <v>-1.616932</v>
      </c>
      <c r="BG198">
        <v>19.973405</v>
      </c>
      <c r="BH198">
        <v>6.4232440000000004</v>
      </c>
      <c r="BI198">
        <v>11.360084000000001</v>
      </c>
      <c r="BJ198">
        <v>8.3358819999999998</v>
      </c>
      <c r="BK198">
        <v>45.13214</v>
      </c>
      <c r="BL198">
        <v>0.66882600000000003</v>
      </c>
      <c r="BM198">
        <v>0.29164899999999999</v>
      </c>
      <c r="BN198">
        <v>1.4011480000000001</v>
      </c>
      <c r="BO198">
        <v>-9.2606999999999995E-2</v>
      </c>
      <c r="BP198">
        <v>47.401155000000003</v>
      </c>
      <c r="BQ198">
        <v>125.339505</v>
      </c>
      <c r="BR198">
        <v>3003.440736</v>
      </c>
      <c r="BS198">
        <v>88.039019999999994</v>
      </c>
      <c r="BT198">
        <v>1457.7008579999999</v>
      </c>
      <c r="BU198">
        <v>710.25750300000004</v>
      </c>
      <c r="BV198">
        <v>245.46441799999999</v>
      </c>
      <c r="BW198">
        <v>340.68279200000001</v>
      </c>
      <c r="BX198">
        <v>161.296144</v>
      </c>
    </row>
    <row r="199" spans="1:98" x14ac:dyDescent="0.35">
      <c r="A199" s="76">
        <v>44501</v>
      </c>
      <c r="U199">
        <v>0.58021999999999996</v>
      </c>
      <c r="W199">
        <v>1.6418509999999999</v>
      </c>
      <c r="Y199">
        <v>1.009112</v>
      </c>
      <c r="Z199">
        <v>1501.720368</v>
      </c>
      <c r="AA199">
        <v>0.47875099999999998</v>
      </c>
      <c r="AB199">
        <v>44.019509999999997</v>
      </c>
      <c r="AC199">
        <v>0.25355899999999998</v>
      </c>
      <c r="AD199">
        <v>1457.7008579999999</v>
      </c>
      <c r="AE199">
        <v>1.3111489999999999</v>
      </c>
      <c r="AF199">
        <v>710.25750300000004</v>
      </c>
      <c r="AG199">
        <v>0.84854200000000002</v>
      </c>
      <c r="AH199">
        <v>245.46441799999999</v>
      </c>
      <c r="AI199">
        <v>0.993371</v>
      </c>
      <c r="AJ199">
        <v>340.68279200000001</v>
      </c>
      <c r="AK199">
        <v>0.258577</v>
      </c>
      <c r="AL199">
        <v>161.296144</v>
      </c>
      <c r="AM199">
        <v>0.14321</v>
      </c>
      <c r="AN199">
        <v>0.36009099999999999</v>
      </c>
      <c r="AO199">
        <v>2.404684</v>
      </c>
      <c r="AP199">
        <v>0.24507599999999999</v>
      </c>
      <c r="AQ199">
        <v>5.3751329999999999</v>
      </c>
      <c r="AR199">
        <v>1507.095501</v>
      </c>
      <c r="AS199">
        <v>82.9</v>
      </c>
      <c r="AT199">
        <v>6.5156669999999997</v>
      </c>
      <c r="AU199">
        <v>76.384332999999998</v>
      </c>
      <c r="AV199">
        <v>35.384332999999998</v>
      </c>
      <c r="AW199">
        <v>14</v>
      </c>
      <c r="AX199">
        <v>20</v>
      </c>
      <c r="AY199">
        <v>7</v>
      </c>
      <c r="AZ199">
        <v>-4.9616499999999997</v>
      </c>
      <c r="BA199">
        <v>-3.6149420000000001</v>
      </c>
      <c r="BB199">
        <v>-1.346708</v>
      </c>
      <c r="BC199">
        <v>4.895753</v>
      </c>
      <c r="BD199">
        <v>4.7676629999999998</v>
      </c>
      <c r="BE199">
        <v>-9.3931920000000009</v>
      </c>
      <c r="BF199">
        <v>-1.616932</v>
      </c>
      <c r="BG199">
        <v>21.943626999999999</v>
      </c>
      <c r="BH199">
        <v>7.0568470000000003</v>
      </c>
      <c r="BI199">
        <v>12.480668</v>
      </c>
      <c r="BJ199">
        <v>9.1581530000000004</v>
      </c>
      <c r="BK199">
        <v>49.553840000000001</v>
      </c>
      <c r="BL199">
        <v>0.74333700000000003</v>
      </c>
      <c r="BM199">
        <v>0.34211799999999998</v>
      </c>
      <c r="BN199">
        <v>1.610476</v>
      </c>
      <c r="BO199">
        <v>-0.25562000000000001</v>
      </c>
      <c r="BP199">
        <v>51.994151000000002</v>
      </c>
      <c r="BQ199">
        <v>129.932501</v>
      </c>
      <c r="BR199">
        <v>2754.326</v>
      </c>
      <c r="BS199">
        <v>83.971999999999994</v>
      </c>
      <c r="BT199">
        <v>1335.1769999999999</v>
      </c>
      <c r="BU199">
        <v>648.17700000000002</v>
      </c>
      <c r="BV199">
        <v>220</v>
      </c>
      <c r="BW199">
        <v>320</v>
      </c>
      <c r="BX199">
        <v>147</v>
      </c>
      <c r="CO199">
        <v>1377.163</v>
      </c>
      <c r="CP199">
        <v>0</v>
      </c>
      <c r="CQ199">
        <v>41.985999999999997</v>
      </c>
      <c r="CR199">
        <v>0</v>
      </c>
    </row>
    <row r="200" spans="1:98" x14ac:dyDescent="0.35">
      <c r="A200" s="76">
        <v>44531</v>
      </c>
      <c r="U200">
        <v>1.271935</v>
      </c>
      <c r="W200">
        <v>1.4480299999999999</v>
      </c>
      <c r="Y200">
        <v>1.001398</v>
      </c>
      <c r="Z200">
        <v>1377.163</v>
      </c>
      <c r="AA200">
        <v>0.53789699999999996</v>
      </c>
      <c r="AB200">
        <v>41.985999999999997</v>
      </c>
      <c r="AC200">
        <v>0.15330199999999999</v>
      </c>
      <c r="AD200">
        <v>1335.1769999999999</v>
      </c>
      <c r="AE200">
        <v>4.5781320000000001</v>
      </c>
      <c r="AF200">
        <v>648.17700000000002</v>
      </c>
      <c r="AG200">
        <v>0.85741900000000004</v>
      </c>
      <c r="AH200">
        <v>220</v>
      </c>
      <c r="AI200">
        <v>0.73245400000000005</v>
      </c>
      <c r="AJ200">
        <v>320</v>
      </c>
      <c r="AK200">
        <v>0.30740299999999998</v>
      </c>
      <c r="AL200">
        <v>147</v>
      </c>
      <c r="AM200">
        <v>0.70997699999999997</v>
      </c>
      <c r="AN200">
        <v>0.137794</v>
      </c>
      <c r="AO200">
        <v>4.6999589999999998</v>
      </c>
      <c r="AP200">
        <v>0.62027600000000005</v>
      </c>
      <c r="AQ200">
        <v>8.8879710000000003</v>
      </c>
      <c r="AR200">
        <v>1386.0509709999999</v>
      </c>
      <c r="AS200">
        <v>78.851332999999997</v>
      </c>
      <c r="AT200">
        <v>6.5596670000000001</v>
      </c>
      <c r="AU200">
        <v>72.291667000000004</v>
      </c>
      <c r="AV200">
        <v>33.291666999999997</v>
      </c>
      <c r="AW200">
        <v>12</v>
      </c>
      <c r="AX200">
        <v>20</v>
      </c>
      <c r="AY200">
        <v>7</v>
      </c>
      <c r="AZ200">
        <v>-15.905120999999999</v>
      </c>
      <c r="BA200">
        <v>-1.2063219999999999</v>
      </c>
      <c r="BB200">
        <v>-14.698798999999999</v>
      </c>
      <c r="BC200">
        <v>-6.9216749999999996</v>
      </c>
      <c r="BD200">
        <v>-0.61793900000000002</v>
      </c>
      <c r="BE200">
        <v>-4.0817920000000001</v>
      </c>
      <c r="BF200">
        <v>-3.0773929999999998</v>
      </c>
      <c r="BG200">
        <v>19.376111999999999</v>
      </c>
      <c r="BH200">
        <v>6.0018520000000004</v>
      </c>
      <c r="BI200">
        <v>10.971821</v>
      </c>
      <c r="BJ200">
        <v>9.4792740000000002</v>
      </c>
      <c r="BK200">
        <v>44.812176000000001</v>
      </c>
      <c r="BL200">
        <v>0.738958</v>
      </c>
      <c r="BM200">
        <v>0.27792499999999998</v>
      </c>
      <c r="BN200">
        <v>1.391521</v>
      </c>
      <c r="BO200">
        <v>-0.20294200000000001</v>
      </c>
      <c r="BP200">
        <v>47.017637000000001</v>
      </c>
      <c r="BQ200">
        <v>109.96384999999999</v>
      </c>
      <c r="BR200">
        <v>2552.174242</v>
      </c>
      <c r="BS200">
        <v>76.328084000000004</v>
      </c>
      <c r="BT200">
        <v>1237.92308</v>
      </c>
      <c r="BU200">
        <v>603.14087400000005</v>
      </c>
      <c r="BV200">
        <v>202.75388100000001</v>
      </c>
      <c r="BW200">
        <v>297.80993000000001</v>
      </c>
      <c r="BX200">
        <v>134.21839499999999</v>
      </c>
    </row>
    <row r="201" spans="1:98" x14ac:dyDescent="0.35">
      <c r="A201" s="76">
        <v>44562</v>
      </c>
      <c r="U201">
        <v>2.4728560000000002</v>
      </c>
      <c r="W201">
        <v>1.2631520000000001</v>
      </c>
      <c r="Y201">
        <v>1.001398</v>
      </c>
      <c r="Z201">
        <v>1276.087121</v>
      </c>
      <c r="AA201">
        <v>0.53789699999999996</v>
      </c>
      <c r="AB201">
        <v>38.164042000000002</v>
      </c>
      <c r="AC201">
        <v>0.15330199999999999</v>
      </c>
      <c r="AD201">
        <v>1237.92308</v>
      </c>
      <c r="AE201">
        <v>2.5710130000000002</v>
      </c>
      <c r="AF201">
        <v>603.14087400000005</v>
      </c>
      <c r="AG201">
        <v>0.85043000000000002</v>
      </c>
      <c r="AH201">
        <v>202.75388100000001</v>
      </c>
      <c r="AI201">
        <v>0.71345999999999998</v>
      </c>
      <c r="AJ201">
        <v>297.80993000000001</v>
      </c>
      <c r="AK201">
        <v>0.30740299999999998</v>
      </c>
      <c r="AL201">
        <v>134.21839499999999</v>
      </c>
      <c r="AM201">
        <v>0.47595399999999999</v>
      </c>
      <c r="AN201">
        <v>9.2373999999999998E-2</v>
      </c>
      <c r="AO201">
        <v>3.1507550000000002</v>
      </c>
      <c r="AP201">
        <v>0.41582000000000002</v>
      </c>
      <c r="AQ201">
        <v>7.8709110000000004</v>
      </c>
      <c r="AR201">
        <v>1283.958032</v>
      </c>
      <c r="AS201">
        <v>78.851332999999997</v>
      </c>
      <c r="AT201">
        <v>6.5596670000000001</v>
      </c>
      <c r="AU201">
        <v>72.291667000000004</v>
      </c>
      <c r="AV201">
        <v>33.291666999999997</v>
      </c>
      <c r="AW201">
        <v>12</v>
      </c>
      <c r="AX201">
        <v>20</v>
      </c>
      <c r="AY201">
        <v>7</v>
      </c>
      <c r="AZ201">
        <v>-15.905120999999999</v>
      </c>
      <c r="BA201">
        <v>-1.2063219999999999</v>
      </c>
      <c r="BB201">
        <v>-14.698798999999999</v>
      </c>
      <c r="BC201">
        <v>-6.9216749999999996</v>
      </c>
      <c r="BD201">
        <v>-0.61793900000000002</v>
      </c>
      <c r="BE201">
        <v>-4.0817920000000001</v>
      </c>
      <c r="BF201">
        <v>-3.0773929999999998</v>
      </c>
      <c r="BG201">
        <v>26.445986000000001</v>
      </c>
      <c r="BH201">
        <v>8.1917819999999999</v>
      </c>
      <c r="BI201">
        <v>14.975173</v>
      </c>
      <c r="BJ201">
        <v>12.938031000000001</v>
      </c>
      <c r="BK201">
        <v>61.557602000000003</v>
      </c>
      <c r="BL201">
        <v>0.67472500000000002</v>
      </c>
      <c r="BM201">
        <v>0.31864399999999998</v>
      </c>
      <c r="BN201">
        <v>1.5358999999999999E-2</v>
      </c>
      <c r="BO201">
        <v>0.40754499999999999</v>
      </c>
      <c r="BP201">
        <v>62.973875999999997</v>
      </c>
      <c r="BQ201">
        <v>125.920089</v>
      </c>
      <c r="BR201">
        <v>2316.0758879999998</v>
      </c>
      <c r="BS201">
        <v>72.247600000000006</v>
      </c>
      <c r="BT201">
        <v>1121.914143</v>
      </c>
      <c r="BU201">
        <v>550.80085099999997</v>
      </c>
      <c r="BV201">
        <v>183.272413</v>
      </c>
      <c r="BW201">
        <v>270.06730299999998</v>
      </c>
      <c r="BX201">
        <v>117.77357600000001</v>
      </c>
    </row>
    <row r="202" spans="1:98" x14ac:dyDescent="0.35">
      <c r="A202" s="76">
        <v>44593</v>
      </c>
      <c r="U202">
        <v>0.30733500000000002</v>
      </c>
      <c r="W202">
        <v>1.6501680000000001</v>
      </c>
      <c r="Y202">
        <v>1.001398</v>
      </c>
      <c r="Z202">
        <v>1158.0379439999999</v>
      </c>
      <c r="AA202">
        <v>0.53789699999999996</v>
      </c>
      <c r="AB202">
        <v>36.123800000000003</v>
      </c>
      <c r="AC202">
        <v>0.15330199999999999</v>
      </c>
      <c r="AD202">
        <v>1121.914143</v>
      </c>
      <c r="AE202">
        <v>1.3028960000000001</v>
      </c>
      <c r="AF202">
        <v>550.80085099999997</v>
      </c>
      <c r="AG202">
        <v>0.83885600000000005</v>
      </c>
      <c r="AH202">
        <v>183.272413</v>
      </c>
      <c r="AI202">
        <v>0.77457799999999999</v>
      </c>
      <c r="AJ202">
        <v>270.06730299999998</v>
      </c>
      <c r="AK202">
        <v>0.30740299999999998</v>
      </c>
      <c r="AL202">
        <v>117.77357600000001</v>
      </c>
      <c r="AM202">
        <v>0.33568900000000002</v>
      </c>
      <c r="AN202">
        <v>6.5151000000000001E-2</v>
      </c>
      <c r="AO202">
        <v>2.2222149999999998</v>
      </c>
      <c r="AP202">
        <v>0.29327599999999998</v>
      </c>
      <c r="AQ202">
        <v>4.8738330000000003</v>
      </c>
      <c r="AR202">
        <v>1162.9117759999999</v>
      </c>
      <c r="AS202">
        <v>78.851332999999997</v>
      </c>
      <c r="AT202">
        <v>6.5596670000000001</v>
      </c>
      <c r="AU202">
        <v>72.291667000000004</v>
      </c>
      <c r="AV202">
        <v>33.291666999999997</v>
      </c>
      <c r="AW202">
        <v>12</v>
      </c>
      <c r="AX202">
        <v>20</v>
      </c>
      <c r="AY202">
        <v>7</v>
      </c>
      <c r="AZ202">
        <v>-15.905120999999999</v>
      </c>
      <c r="BA202">
        <v>-1.2063219999999999</v>
      </c>
      <c r="BB202">
        <v>-14.698798999999999</v>
      </c>
      <c r="BC202">
        <v>-6.9216749999999996</v>
      </c>
      <c r="BD202">
        <v>-0.61793900000000002</v>
      </c>
      <c r="BE202">
        <v>-4.0817920000000001</v>
      </c>
      <c r="BF202">
        <v>-3.0773929999999998</v>
      </c>
      <c r="BG202">
        <v>28.911548</v>
      </c>
      <c r="BH202">
        <v>8.9555030000000002</v>
      </c>
      <c r="BI202">
        <v>16.371310000000001</v>
      </c>
      <c r="BJ202">
        <v>14.144245</v>
      </c>
      <c r="BK202">
        <v>67.445192000000006</v>
      </c>
      <c r="BL202">
        <v>0.67476000000000003</v>
      </c>
      <c r="BM202">
        <v>0.262654</v>
      </c>
      <c r="BN202">
        <v>1.9689479999999999</v>
      </c>
      <c r="BO202">
        <v>0.44601000000000002</v>
      </c>
      <c r="BP202">
        <v>70.797563999999994</v>
      </c>
      <c r="BQ202">
        <v>133.743776</v>
      </c>
      <c r="BR202">
        <v>2058.3359999999998</v>
      </c>
      <c r="BS202">
        <v>60.625999999999998</v>
      </c>
      <c r="BT202">
        <v>998.85500000000002</v>
      </c>
      <c r="BU202">
        <v>495.85500000000002</v>
      </c>
      <c r="BV202">
        <v>163</v>
      </c>
      <c r="BW202">
        <v>240</v>
      </c>
      <c r="BX202">
        <v>100</v>
      </c>
      <c r="CO202">
        <v>1029.1679999999999</v>
      </c>
      <c r="CP202">
        <v>0</v>
      </c>
      <c r="CQ202">
        <v>30.312999999999999</v>
      </c>
      <c r="CR202">
        <v>0</v>
      </c>
    </row>
    <row r="203" spans="1:98" x14ac:dyDescent="0.35">
      <c r="A203" s="76">
        <v>44621</v>
      </c>
      <c r="U203">
        <v>1.9379900000000001</v>
      </c>
      <c r="W203">
        <v>1.6164959999999999</v>
      </c>
      <c r="Y203">
        <v>1.1488290000000001</v>
      </c>
      <c r="Z203">
        <v>1029.1679999999999</v>
      </c>
      <c r="AA203">
        <v>0.38971800000000001</v>
      </c>
      <c r="AB203">
        <v>30.312999999999999</v>
      </c>
      <c r="AC203">
        <v>0.20410399999999998</v>
      </c>
      <c r="AD203">
        <v>998.85500000000002</v>
      </c>
      <c r="AE203">
        <v>2.3874089999999999</v>
      </c>
      <c r="AF203">
        <v>495.85500000000002</v>
      </c>
      <c r="AG203">
        <v>1.004116</v>
      </c>
      <c r="AH203">
        <v>163</v>
      </c>
      <c r="AI203">
        <v>0.739062</v>
      </c>
      <c r="AJ203">
        <v>240</v>
      </c>
      <c r="AK203">
        <v>0.25734899999999999</v>
      </c>
      <c r="AL203">
        <v>100</v>
      </c>
      <c r="AM203">
        <v>3.4074E-2</v>
      </c>
      <c r="AN203">
        <v>0.19313</v>
      </c>
      <c r="AO203">
        <v>3.434132</v>
      </c>
      <c r="AP203">
        <v>0.469252</v>
      </c>
      <c r="AQ203">
        <v>7.685073</v>
      </c>
      <c r="AR203">
        <v>1036.853073</v>
      </c>
      <c r="AS203">
        <v>83.011667000000003</v>
      </c>
      <c r="AT203">
        <v>6.9459999999999997</v>
      </c>
      <c r="AU203">
        <v>76.065667000000005</v>
      </c>
      <c r="AV203">
        <v>34.065666999999998</v>
      </c>
      <c r="AW203">
        <v>12.666667</v>
      </c>
      <c r="AX203">
        <v>22.333333</v>
      </c>
      <c r="AY203">
        <v>7</v>
      </c>
      <c r="AZ203">
        <v>-15.707330000000001</v>
      </c>
      <c r="BA203">
        <v>-1.679656</v>
      </c>
      <c r="BB203">
        <v>-14.027673999999999</v>
      </c>
      <c r="BC203">
        <v>-9.6733709999999995</v>
      </c>
      <c r="BD203">
        <v>-0.34330699999999997</v>
      </c>
      <c r="BE203">
        <v>-4.4406049999999997</v>
      </c>
      <c r="BF203">
        <v>0.42960900000000002</v>
      </c>
      <c r="BG203">
        <v>23.110779000000001</v>
      </c>
      <c r="BH203">
        <v>9.5327219999999997</v>
      </c>
      <c r="BI203">
        <v>19.231497999999998</v>
      </c>
      <c r="BJ203">
        <v>8.7085729999999995</v>
      </c>
      <c r="BK203">
        <v>59.533391999999999</v>
      </c>
      <c r="BL203">
        <v>0.76038799999999995</v>
      </c>
      <c r="BM203">
        <v>0.28979199999999999</v>
      </c>
      <c r="BN203">
        <v>0.151531</v>
      </c>
      <c r="BO203">
        <v>0.62890299999999999</v>
      </c>
      <c r="BP203">
        <v>61.364006000000003</v>
      </c>
      <c r="BQ203">
        <v>128.668342</v>
      </c>
      <c r="BR203">
        <v>1816.3694620000001</v>
      </c>
      <c r="BS203">
        <v>55.641416</v>
      </c>
      <c r="BT203">
        <v>880.36402299999997</v>
      </c>
      <c r="BU203">
        <v>448.38600000000002</v>
      </c>
      <c r="BV203">
        <v>141.33704800000001</v>
      </c>
      <c r="BW203">
        <v>206.30990499999999</v>
      </c>
      <c r="BX203">
        <v>84.331069999999997</v>
      </c>
    </row>
    <row r="204" spans="1:98" x14ac:dyDescent="0.35">
      <c r="A204" s="76">
        <v>44652</v>
      </c>
      <c r="U204">
        <v>2.6631990000000001</v>
      </c>
      <c r="W204">
        <v>1.4562790000000001</v>
      </c>
      <c r="Y204">
        <v>1.1488290000000001</v>
      </c>
      <c r="Z204">
        <v>908.18473100000006</v>
      </c>
      <c r="AA204">
        <v>0.38971800000000001</v>
      </c>
      <c r="AB204">
        <v>27.820708</v>
      </c>
      <c r="AC204">
        <v>0.20410399999999998</v>
      </c>
      <c r="AD204">
        <v>880.36402299999997</v>
      </c>
      <c r="AE204">
        <v>3.3319540000000001</v>
      </c>
      <c r="AF204">
        <v>448.38600000000002</v>
      </c>
      <c r="AG204">
        <v>0.91316200000000003</v>
      </c>
      <c r="AH204">
        <v>141.33704800000001</v>
      </c>
      <c r="AI204">
        <v>0.79416399999999998</v>
      </c>
      <c r="AJ204">
        <v>206.30990499999999</v>
      </c>
      <c r="AK204">
        <v>0.25734899999999999</v>
      </c>
      <c r="AL204">
        <v>84.331069999999997</v>
      </c>
      <c r="AM204">
        <v>4.1570000000000003E-2</v>
      </c>
      <c r="AN204">
        <v>0.23561699999999999</v>
      </c>
      <c r="AO204">
        <v>4.1896100000000001</v>
      </c>
      <c r="AP204">
        <v>0.57248299999999996</v>
      </c>
      <c r="AQ204">
        <v>9.1587580000000006</v>
      </c>
      <c r="AR204">
        <v>917.34348899999998</v>
      </c>
      <c r="AS204">
        <v>83.011667000000003</v>
      </c>
      <c r="AT204">
        <v>6.9459999999999997</v>
      </c>
      <c r="AU204">
        <v>76.065667000000005</v>
      </c>
      <c r="AV204">
        <v>34.065666999999998</v>
      </c>
      <c r="AW204">
        <v>12.666667</v>
      </c>
      <c r="AX204">
        <v>22.333333</v>
      </c>
      <c r="AY204">
        <v>7</v>
      </c>
      <c r="AZ204">
        <v>-15.707330000000001</v>
      </c>
      <c r="BA204">
        <v>-1.679656</v>
      </c>
      <c r="BB204">
        <v>-14.027673999999999</v>
      </c>
      <c r="BC204">
        <v>-9.6733709999999995</v>
      </c>
      <c r="BD204">
        <v>-0.34330699999999997</v>
      </c>
      <c r="BE204">
        <v>-4.4406049999999997</v>
      </c>
      <c r="BF204">
        <v>0.42960900000000002</v>
      </c>
      <c r="BG204">
        <v>24.634689000000002</v>
      </c>
      <c r="BH204">
        <v>10.161303</v>
      </c>
      <c r="BI204">
        <v>20.499611000000002</v>
      </c>
      <c r="BJ204">
        <v>9.2828110000000006</v>
      </c>
      <c r="BK204">
        <v>63.478893999999997</v>
      </c>
      <c r="BL204">
        <v>0.76425500000000002</v>
      </c>
      <c r="BM204">
        <v>0.33526499999999998</v>
      </c>
      <c r="BN204">
        <v>0.199849</v>
      </c>
      <c r="BO204">
        <v>0.60227900000000001</v>
      </c>
      <c r="BP204">
        <v>65.380542000000005</v>
      </c>
      <c r="BQ204">
        <v>132.684879</v>
      </c>
      <c r="BR204">
        <v>1569.3172199999999</v>
      </c>
      <c r="BS204">
        <v>51.743428000000002</v>
      </c>
      <c r="BT204">
        <v>758.78689599999996</v>
      </c>
      <c r="BU204">
        <v>399.40058599999998</v>
      </c>
      <c r="BV204">
        <v>119.088002</v>
      </c>
      <c r="BW204">
        <v>172.10717500000001</v>
      </c>
      <c r="BX204">
        <v>68.191132999999994</v>
      </c>
    </row>
    <row r="205" spans="1:98" x14ac:dyDescent="0.35">
      <c r="A205" s="76">
        <v>44682</v>
      </c>
      <c r="U205">
        <v>2.0448240000000002</v>
      </c>
      <c r="W205">
        <v>1.6541250000000001</v>
      </c>
      <c r="Y205">
        <v>1.1488290000000001</v>
      </c>
      <c r="Z205">
        <v>784.65860999999995</v>
      </c>
      <c r="AA205">
        <v>0.38971800000000001</v>
      </c>
      <c r="AB205">
        <v>25.871714000000001</v>
      </c>
      <c r="AC205">
        <v>0.20410399999999998</v>
      </c>
      <c r="AD205">
        <v>758.78689599999996</v>
      </c>
      <c r="AE205">
        <v>3.3139470000000002</v>
      </c>
      <c r="AF205">
        <v>399.40058599999998</v>
      </c>
      <c r="AG205">
        <v>0.89108600000000004</v>
      </c>
      <c r="AH205">
        <v>119.088002</v>
      </c>
      <c r="AI205">
        <v>0.475827</v>
      </c>
      <c r="AJ205">
        <v>172.10717500000001</v>
      </c>
      <c r="AK205">
        <v>0.25734899999999999</v>
      </c>
      <c r="AL205">
        <v>68.191132999999994</v>
      </c>
      <c r="AM205">
        <v>3.8613000000000001E-2</v>
      </c>
      <c r="AN205">
        <v>0.218859</v>
      </c>
      <c r="AO205">
        <v>3.8916230000000001</v>
      </c>
      <c r="AP205">
        <v>0.53176500000000004</v>
      </c>
      <c r="AQ205">
        <v>8.3798089999999998</v>
      </c>
      <c r="AR205">
        <v>793.03841899999998</v>
      </c>
      <c r="AS205">
        <v>83.011667000000003</v>
      </c>
      <c r="AT205">
        <v>6.9459999999999997</v>
      </c>
      <c r="AU205">
        <v>76.065667000000005</v>
      </c>
      <c r="AV205">
        <v>34.065666999999998</v>
      </c>
      <c r="AW205">
        <v>12.666667</v>
      </c>
      <c r="AX205">
        <v>22.333333</v>
      </c>
      <c r="AY205">
        <v>7</v>
      </c>
      <c r="AZ205">
        <v>-15.707330000000001</v>
      </c>
      <c r="BA205">
        <v>-1.679656</v>
      </c>
      <c r="BB205">
        <v>-14.027673999999999</v>
      </c>
      <c r="BC205">
        <v>-9.6733709999999995</v>
      </c>
      <c r="BD205">
        <v>-0.34330699999999997</v>
      </c>
      <c r="BE205">
        <v>-4.4406049999999997</v>
      </c>
      <c r="BF205">
        <v>0.42960900000000002</v>
      </c>
      <c r="BG205">
        <v>19.354904000000001</v>
      </c>
      <c r="BH205">
        <v>7.9835000000000003</v>
      </c>
      <c r="BI205">
        <v>16.106069000000002</v>
      </c>
      <c r="BJ205">
        <v>7.2932889999999997</v>
      </c>
      <c r="BK205">
        <v>49.749352999999999</v>
      </c>
      <c r="BL205">
        <v>0.71919299999999997</v>
      </c>
      <c r="BM205">
        <v>0.26921800000000001</v>
      </c>
      <c r="BN205">
        <v>5.5667000000000001E-2</v>
      </c>
      <c r="BO205">
        <v>0.50965199999999999</v>
      </c>
      <c r="BP205">
        <v>51.303082000000003</v>
      </c>
      <c r="BQ205">
        <v>118.60741899999999</v>
      </c>
      <c r="BR205">
        <v>1348.8620000000001</v>
      </c>
      <c r="BS205">
        <v>47.478000000000002</v>
      </c>
      <c r="BT205">
        <v>650.69200000000001</v>
      </c>
      <c r="BU205">
        <v>355.69200000000001</v>
      </c>
      <c r="BV205">
        <v>99</v>
      </c>
      <c r="BW205">
        <v>142</v>
      </c>
      <c r="BX205">
        <v>54</v>
      </c>
      <c r="CO205">
        <v>674.43100000000004</v>
      </c>
      <c r="CP205">
        <v>0</v>
      </c>
      <c r="CQ205">
        <v>23.739000000000001</v>
      </c>
      <c r="CR205">
        <v>0</v>
      </c>
    </row>
    <row r="206" spans="1:98" x14ac:dyDescent="0.35">
      <c r="A206" s="76">
        <v>44713</v>
      </c>
      <c r="C206">
        <v>22886.048637</v>
      </c>
      <c r="D206">
        <v>6776.3736740000004</v>
      </c>
      <c r="E206">
        <v>375.46366899999998</v>
      </c>
      <c r="F206">
        <v>3243.11402</v>
      </c>
      <c r="G206">
        <v>33314.281000000003</v>
      </c>
      <c r="H206">
        <v>15205.195166</v>
      </c>
      <c r="I206">
        <v>311.81739299999998</v>
      </c>
      <c r="J206">
        <v>4837.2298579999997</v>
      </c>
      <c r="L206">
        <v>3099.7575830000001</v>
      </c>
      <c r="M206">
        <v>23477.454000000002</v>
      </c>
      <c r="N206">
        <v>-0.29527399999999998</v>
      </c>
      <c r="O206">
        <v>530.96600000000001</v>
      </c>
      <c r="P206">
        <v>10.647</v>
      </c>
      <c r="Q206">
        <v>336.14600000000002</v>
      </c>
      <c r="R206">
        <v>225.303</v>
      </c>
      <c r="S206">
        <v>-0.29527399999999998</v>
      </c>
      <c r="T206">
        <v>1103.0619999999999</v>
      </c>
      <c r="U206">
        <v>3.284141</v>
      </c>
      <c r="V206">
        <v>235.95</v>
      </c>
      <c r="W206">
        <v>1.2903230000000001</v>
      </c>
      <c r="X206">
        <v>1103.0619999999999</v>
      </c>
      <c r="Y206">
        <v>1.1230020000000001</v>
      </c>
      <c r="Z206">
        <v>674.43100000000004</v>
      </c>
      <c r="AA206">
        <v>0.31302399999999997</v>
      </c>
      <c r="AB206">
        <v>23.739000000000001</v>
      </c>
      <c r="AC206">
        <v>0.26839099999999999</v>
      </c>
      <c r="AD206">
        <v>650.69200000000001</v>
      </c>
      <c r="AE206">
        <v>4.8979210000000002</v>
      </c>
      <c r="AF206">
        <v>355.69200000000001</v>
      </c>
      <c r="AG206">
        <v>0.89417199999999997</v>
      </c>
      <c r="AH206">
        <v>99</v>
      </c>
      <c r="AI206">
        <v>0.90581599999999995</v>
      </c>
      <c r="AJ206">
        <v>142</v>
      </c>
      <c r="AK206">
        <v>0.29558200000000001</v>
      </c>
      <c r="AL206">
        <v>54</v>
      </c>
      <c r="AM206">
        <v>2.9801000000000001E-2</v>
      </c>
      <c r="AN206">
        <v>0.376556</v>
      </c>
      <c r="AO206">
        <v>5.7475670000000001</v>
      </c>
      <c r="AP206">
        <v>0.54398400000000002</v>
      </c>
      <c r="AQ206">
        <v>11.272373</v>
      </c>
      <c r="AR206">
        <v>1788.765373</v>
      </c>
      <c r="AS206">
        <v>82.571667000000005</v>
      </c>
      <c r="AT206">
        <v>6.8526670000000003</v>
      </c>
      <c r="AU206">
        <v>75.718999999999994</v>
      </c>
      <c r="AV206">
        <v>35.052332999999997</v>
      </c>
      <c r="AW206">
        <v>13.333333</v>
      </c>
      <c r="AX206">
        <v>20.666667</v>
      </c>
      <c r="AY206">
        <v>6.6666670000000003</v>
      </c>
      <c r="AZ206">
        <v>41.325955999999998</v>
      </c>
      <c r="BA206">
        <v>7.4545659999999998</v>
      </c>
      <c r="BB206">
        <v>33.871389999999998</v>
      </c>
      <c r="BC206">
        <v>5.7436920000000002</v>
      </c>
      <c r="BD206">
        <v>24.262487</v>
      </c>
      <c r="BE206">
        <v>1.2555289999999999</v>
      </c>
      <c r="BF206">
        <v>2.609683</v>
      </c>
      <c r="BG206">
        <v>17.690276999999998</v>
      </c>
      <c r="BH206">
        <v>12.16358</v>
      </c>
      <c r="BI206">
        <v>15.185789</v>
      </c>
      <c r="BJ206">
        <v>12.289356</v>
      </c>
      <c r="BK206">
        <v>56.304428999999999</v>
      </c>
      <c r="BL206">
        <v>0.68355399999999999</v>
      </c>
      <c r="BM206">
        <v>0.34101900000000002</v>
      </c>
      <c r="BN206">
        <v>1.1421779999999999</v>
      </c>
      <c r="BO206">
        <v>0.516598</v>
      </c>
      <c r="BP206">
        <v>58.987777999999999</v>
      </c>
      <c r="BQ206">
        <v>182.885401</v>
      </c>
      <c r="BR206">
        <v>3211.7599439999999</v>
      </c>
      <c r="BS206">
        <v>24.69491</v>
      </c>
      <c r="BT206">
        <v>1593.532516</v>
      </c>
      <c r="BU206">
        <v>828.20149900000001</v>
      </c>
      <c r="BV206">
        <v>385.76315599999998</v>
      </c>
      <c r="BW206">
        <v>110.639582</v>
      </c>
      <c r="BX206">
        <v>268.92827899999997</v>
      </c>
      <c r="CS206">
        <v>33.280999999999999</v>
      </c>
      <c r="CT206">
        <v>23.454000000000001</v>
      </c>
    </row>
    <row r="207" spans="1:98" x14ac:dyDescent="0.35">
      <c r="A207" s="76">
        <v>44743</v>
      </c>
      <c r="U207">
        <v>3.0450309999999998</v>
      </c>
      <c r="W207">
        <v>1.3760950000000001</v>
      </c>
      <c r="Y207">
        <v>1.1230020000000001</v>
      </c>
      <c r="Z207">
        <v>1605.879972</v>
      </c>
      <c r="AA207">
        <v>0.31302399999999997</v>
      </c>
      <c r="AB207">
        <v>12.347455</v>
      </c>
      <c r="AC207">
        <v>0.26839099999999999</v>
      </c>
      <c r="AD207">
        <v>1593.532516</v>
      </c>
      <c r="AE207">
        <v>4.8621100000000004</v>
      </c>
      <c r="AF207">
        <v>828.20149900000001</v>
      </c>
      <c r="AG207">
        <v>0.72092000000000001</v>
      </c>
      <c r="AH207">
        <v>385.76315599999998</v>
      </c>
      <c r="AI207">
        <v>1.1497390000000001</v>
      </c>
      <c r="AJ207">
        <v>110.639582</v>
      </c>
      <c r="AK207">
        <v>0.29558200000000001</v>
      </c>
      <c r="AL207">
        <v>268.92827899999997</v>
      </c>
      <c r="AM207">
        <v>2.9956E-2</v>
      </c>
      <c r="AN207">
        <v>0.37851600000000002</v>
      </c>
      <c r="AO207">
        <v>5.7774809999999999</v>
      </c>
      <c r="AP207">
        <v>0.54681500000000005</v>
      </c>
      <c r="AQ207">
        <v>11.153896</v>
      </c>
      <c r="AR207">
        <v>1617.0338670000001</v>
      </c>
      <c r="AS207">
        <v>82.571667000000005</v>
      </c>
      <c r="AT207">
        <v>6.8526670000000003</v>
      </c>
      <c r="AU207">
        <v>75.718999999999994</v>
      </c>
      <c r="AV207">
        <v>35.052332999999997</v>
      </c>
      <c r="AW207">
        <v>13.333333</v>
      </c>
      <c r="AX207">
        <v>20.666667</v>
      </c>
      <c r="AY207">
        <v>6.6666670000000003</v>
      </c>
      <c r="AZ207">
        <v>41.325955999999998</v>
      </c>
      <c r="BA207">
        <v>7.4545659999999998</v>
      </c>
      <c r="BB207">
        <v>33.871389999999998</v>
      </c>
      <c r="BC207">
        <v>5.7436920000000002</v>
      </c>
      <c r="BD207">
        <v>24.262487</v>
      </c>
      <c r="BE207">
        <v>1.2555289999999999</v>
      </c>
      <c r="BF207">
        <v>2.609683</v>
      </c>
      <c r="BG207">
        <v>16.912019999999998</v>
      </c>
      <c r="BH207">
        <v>11.628462000000001</v>
      </c>
      <c r="BI207">
        <v>14.517713000000001</v>
      </c>
      <c r="BJ207">
        <v>11.748704999999999</v>
      </c>
      <c r="BK207">
        <v>53.689453999999998</v>
      </c>
      <c r="BL207">
        <v>0.71377599999999997</v>
      </c>
      <c r="BM207">
        <v>0.40367199999999998</v>
      </c>
      <c r="BN207">
        <v>0.73777700000000002</v>
      </c>
      <c r="BO207">
        <v>-0.19223199999999999</v>
      </c>
      <c r="BP207">
        <v>55.352445000000003</v>
      </c>
      <c r="BQ207">
        <v>179.250068</v>
      </c>
      <c r="BR207">
        <v>2875.5675980000001</v>
      </c>
      <c r="BS207">
        <v>3.83161</v>
      </c>
      <c r="BT207">
        <v>1435.8679950000001</v>
      </c>
      <c r="BU207">
        <v>770.52341000000001</v>
      </c>
      <c r="BV207">
        <v>336.91739000000001</v>
      </c>
      <c r="BW207">
        <v>79.977153999999999</v>
      </c>
      <c r="BX207">
        <v>248.45004</v>
      </c>
    </row>
    <row r="208" spans="1:98" x14ac:dyDescent="0.35">
      <c r="A208" s="76">
        <v>44774</v>
      </c>
      <c r="G208">
        <v>10867.487999999999</v>
      </c>
      <c r="M208">
        <v>10462.031000000001</v>
      </c>
      <c r="S208">
        <v>-3.7309000000000002E-2</v>
      </c>
      <c r="T208">
        <v>482.67</v>
      </c>
      <c r="U208">
        <v>1.5092859999999999</v>
      </c>
      <c r="V208">
        <v>36.174999999999997</v>
      </c>
      <c r="W208">
        <v>1.9246509999999999</v>
      </c>
      <c r="X208">
        <v>546.65099999999995</v>
      </c>
      <c r="Y208">
        <v>1.1230020000000001</v>
      </c>
      <c r="Z208">
        <v>1437.783799</v>
      </c>
      <c r="AA208">
        <v>0.31302399999999997</v>
      </c>
      <c r="AB208">
        <v>1.915805</v>
      </c>
      <c r="AC208">
        <v>0.26839099999999999</v>
      </c>
      <c r="AD208">
        <v>1435.8679950000001</v>
      </c>
      <c r="AE208">
        <v>5.4671149999999997</v>
      </c>
      <c r="AF208">
        <v>770.52341000000001</v>
      </c>
      <c r="AG208">
        <v>0.69080200000000003</v>
      </c>
      <c r="AH208">
        <v>336.91739000000001</v>
      </c>
      <c r="AI208">
        <v>0.91422999999999999</v>
      </c>
      <c r="AJ208">
        <v>79.977153999999999</v>
      </c>
      <c r="AK208">
        <v>0.29558200000000001</v>
      </c>
      <c r="AL208">
        <v>248.45004</v>
      </c>
      <c r="AM208">
        <v>3.1466000000000001E-2</v>
      </c>
      <c r="AN208">
        <v>0.397596</v>
      </c>
      <c r="AO208">
        <v>6.0687049999999996</v>
      </c>
      <c r="AP208">
        <v>0.57437899999999997</v>
      </c>
      <c r="AQ208">
        <v>10.506083</v>
      </c>
      <c r="AR208">
        <v>1994.9408820000001</v>
      </c>
      <c r="AS208">
        <v>82.571667000000005</v>
      </c>
      <c r="AT208">
        <v>6.8526670000000003</v>
      </c>
      <c r="AU208">
        <v>75.718999999999994</v>
      </c>
      <c r="AV208">
        <v>35.052332999999997</v>
      </c>
      <c r="AW208">
        <v>13.333333</v>
      </c>
      <c r="AX208">
        <v>20.666667</v>
      </c>
      <c r="AY208">
        <v>6.6666670000000003</v>
      </c>
      <c r="AZ208">
        <v>41.325955999999998</v>
      </c>
      <c r="BA208">
        <v>7.4545659999999998</v>
      </c>
      <c r="BB208">
        <v>33.871389999999998</v>
      </c>
      <c r="BC208">
        <v>5.7436920000000002</v>
      </c>
      <c r="BD208">
        <v>24.262487</v>
      </c>
      <c r="BE208">
        <v>1.2555289999999999</v>
      </c>
      <c r="BF208">
        <v>2.609683</v>
      </c>
      <c r="BG208">
        <v>28.678851000000002</v>
      </c>
      <c r="BH208">
        <v>19.719166000000001</v>
      </c>
      <c r="BI208">
        <v>24.618663999999999</v>
      </c>
      <c r="BJ208">
        <v>19.923069999999999</v>
      </c>
      <c r="BK208">
        <v>91.741632999999993</v>
      </c>
      <c r="BL208">
        <v>0.76062099999999999</v>
      </c>
      <c r="BM208">
        <v>0.43749700000000002</v>
      </c>
      <c r="BN208">
        <v>0.70305399999999996</v>
      </c>
      <c r="BO208">
        <v>0.56145500000000004</v>
      </c>
      <c r="BP208">
        <v>94.204260000000005</v>
      </c>
      <c r="BQ208">
        <v>218.10188199999999</v>
      </c>
      <c r="BR208">
        <v>3553.6779999999999</v>
      </c>
      <c r="BS208">
        <v>107.518</v>
      </c>
      <c r="BT208">
        <v>1723.08</v>
      </c>
      <c r="BU208">
        <v>701.08</v>
      </c>
      <c r="BV208">
        <v>280</v>
      </c>
      <c r="BW208">
        <v>486</v>
      </c>
      <c r="BX208">
        <v>256</v>
      </c>
      <c r="BY208">
        <v>10.855</v>
      </c>
      <c r="BZ208">
        <v>10227.049999999999</v>
      </c>
      <c r="CA208">
        <v>87.4</v>
      </c>
      <c r="CB208">
        <v>540.54999999999995</v>
      </c>
      <c r="CC208">
        <v>1.633</v>
      </c>
      <c r="CD208">
        <v>10.45</v>
      </c>
      <c r="CE208">
        <v>9838.9</v>
      </c>
      <c r="CF208">
        <v>82.8</v>
      </c>
      <c r="CG208">
        <v>528.29999999999995</v>
      </c>
      <c r="CH208">
        <v>1.581</v>
      </c>
      <c r="CI208">
        <v>-3.7310000000000003E-2</v>
      </c>
      <c r="CJ208">
        <v>-3.1843000000000003E-2</v>
      </c>
      <c r="CK208">
        <v>446.495</v>
      </c>
      <c r="CL208">
        <v>6.7069999999999999</v>
      </c>
      <c r="CM208">
        <v>29.468</v>
      </c>
      <c r="CN208">
        <v>63.981000000000002</v>
      </c>
      <c r="CO208">
        <v>1776.8389999999999</v>
      </c>
      <c r="CP208">
        <v>0</v>
      </c>
      <c r="CQ208">
        <v>53.759</v>
      </c>
      <c r="CR208">
        <v>0</v>
      </c>
    </row>
    <row r="209" spans="1:120" x14ac:dyDescent="0.35">
      <c r="A209" s="76">
        <v>44805</v>
      </c>
      <c r="U209">
        <v>2.2696619999999998</v>
      </c>
      <c r="W209">
        <v>1.2497750000000001</v>
      </c>
      <c r="Y209">
        <v>1.0358849999999999</v>
      </c>
      <c r="Z209">
        <v>1776.8389999999999</v>
      </c>
      <c r="AA209">
        <v>0.38687899999999997</v>
      </c>
      <c r="AB209">
        <v>53.759</v>
      </c>
      <c r="AC209">
        <v>0.164323</v>
      </c>
      <c r="AD209">
        <v>1723.08</v>
      </c>
      <c r="AE209">
        <v>1.913594</v>
      </c>
      <c r="AF209">
        <v>701.08</v>
      </c>
      <c r="AG209">
        <v>0.71704900000000005</v>
      </c>
      <c r="AH209">
        <v>280</v>
      </c>
      <c r="AI209">
        <v>0.71101099999999995</v>
      </c>
      <c r="AJ209">
        <v>486</v>
      </c>
      <c r="AK209">
        <v>0.41291099999999997</v>
      </c>
      <c r="AL209">
        <v>256</v>
      </c>
      <c r="AM209">
        <v>0.26458900000000002</v>
      </c>
      <c r="AN209">
        <v>0.16914199999999999</v>
      </c>
      <c r="AO209">
        <v>2.4921199999999999</v>
      </c>
      <c r="AP209">
        <v>0.41580299999999998</v>
      </c>
      <c r="AQ209">
        <v>6.8610920000000002</v>
      </c>
      <c r="AR209">
        <v>1783.700092</v>
      </c>
      <c r="AS209">
        <v>83.210103000000004</v>
      </c>
      <c r="AT209">
        <v>7.2795690000000004</v>
      </c>
      <c r="AU209">
        <v>75.930533999999994</v>
      </c>
      <c r="AV209">
        <v>31.930534000000002</v>
      </c>
      <c r="AW209">
        <v>13.666667</v>
      </c>
      <c r="AX209">
        <v>23</v>
      </c>
      <c r="AY209">
        <v>7.3333329999999997</v>
      </c>
      <c r="AZ209">
        <v>11.065758000000001</v>
      </c>
      <c r="BA209">
        <v>-2.9895480000000001</v>
      </c>
      <c r="BB209">
        <v>14.055306</v>
      </c>
      <c r="BC209">
        <v>14.732006</v>
      </c>
      <c r="BD209">
        <v>3.5409890000000002</v>
      </c>
      <c r="BE209">
        <v>-0.27599800000000002</v>
      </c>
      <c r="BF209">
        <v>-3.9416910000000001</v>
      </c>
      <c r="BG209">
        <v>34.164706000000002</v>
      </c>
      <c r="BH209">
        <v>12.625213</v>
      </c>
      <c r="BI209">
        <v>32.211810999999997</v>
      </c>
      <c r="BJ209">
        <v>32.030797</v>
      </c>
      <c r="BK209">
        <v>110.004575</v>
      </c>
      <c r="BL209">
        <v>0.65472900000000001</v>
      </c>
      <c r="BM209">
        <v>0.37322300000000003</v>
      </c>
      <c r="BN209">
        <v>2.5377399999999999</v>
      </c>
      <c r="BO209">
        <v>0.55066400000000004</v>
      </c>
      <c r="BP209">
        <v>114.120932</v>
      </c>
      <c r="BQ209">
        <v>208.396793</v>
      </c>
      <c r="BR209">
        <v>3150.6065979999998</v>
      </c>
      <c r="BS209">
        <v>99.800023999999993</v>
      </c>
      <c r="BT209">
        <v>1525.4032870000001</v>
      </c>
      <c r="BU209">
        <v>620.51734199999999</v>
      </c>
      <c r="BV209">
        <v>250.336274</v>
      </c>
      <c r="BW209">
        <v>433.556307</v>
      </c>
      <c r="BX209">
        <v>220.99336299999999</v>
      </c>
    </row>
    <row r="210" spans="1:120" x14ac:dyDescent="0.35">
      <c r="A210" s="76">
        <v>44835</v>
      </c>
      <c r="U210">
        <v>2.7176529999999999</v>
      </c>
      <c r="W210">
        <v>1.5629219999999999</v>
      </c>
      <c r="Y210">
        <v>1.0358849999999999</v>
      </c>
      <c r="Z210">
        <v>1575.3032989999999</v>
      </c>
      <c r="AA210">
        <v>0.38687899999999997</v>
      </c>
      <c r="AB210">
        <v>49.900011999999997</v>
      </c>
      <c r="AC210">
        <v>0.164323</v>
      </c>
      <c r="AD210">
        <v>1525.4032870000001</v>
      </c>
      <c r="AE210">
        <v>3.970917</v>
      </c>
      <c r="AF210">
        <v>620.51734199999999</v>
      </c>
      <c r="AG210">
        <v>0.73085900000000004</v>
      </c>
      <c r="AH210">
        <v>250.336274</v>
      </c>
      <c r="AI210">
        <v>0.70403800000000005</v>
      </c>
      <c r="AJ210">
        <v>433.556307</v>
      </c>
      <c r="AK210">
        <v>0.41291099999999997</v>
      </c>
      <c r="AL210">
        <v>220.99336299999999</v>
      </c>
      <c r="AM210">
        <v>0.42802699999999999</v>
      </c>
      <c r="AN210">
        <v>0.27362199999999998</v>
      </c>
      <c r="AO210">
        <v>4.031517</v>
      </c>
      <c r="AP210">
        <v>0.67264800000000002</v>
      </c>
      <c r="AQ210">
        <v>9.6863890000000001</v>
      </c>
      <c r="AR210">
        <v>1584.9896879999999</v>
      </c>
      <c r="AS210">
        <v>83.210103000000004</v>
      </c>
      <c r="AT210">
        <v>7.2795690000000004</v>
      </c>
      <c r="AU210">
        <v>75.930533999999994</v>
      </c>
      <c r="AV210">
        <v>31.930534000000002</v>
      </c>
      <c r="AW210">
        <v>13.666667</v>
      </c>
      <c r="AX210">
        <v>23</v>
      </c>
      <c r="AY210">
        <v>7.3333329999999997</v>
      </c>
      <c r="AZ210">
        <v>11.065758000000001</v>
      </c>
      <c r="BA210">
        <v>-2.9895480000000001</v>
      </c>
      <c r="BB210">
        <v>14.055306</v>
      </c>
      <c r="BC210">
        <v>14.732006</v>
      </c>
      <c r="BD210">
        <v>3.5409890000000002</v>
      </c>
      <c r="BE210">
        <v>-0.27599800000000002</v>
      </c>
      <c r="BF210">
        <v>-3.9416910000000001</v>
      </c>
      <c r="BG210">
        <v>15.690939999999999</v>
      </c>
      <c r="BH210">
        <v>5.7984239999999998</v>
      </c>
      <c r="BI210">
        <v>14.794027</v>
      </c>
      <c r="BJ210">
        <v>14.710893</v>
      </c>
      <c r="BK210">
        <v>50.022469000000001</v>
      </c>
      <c r="BL210">
        <v>0.62563899999999995</v>
      </c>
      <c r="BM210">
        <v>0.34617700000000001</v>
      </c>
      <c r="BN210">
        <v>0.81086000000000003</v>
      </c>
      <c r="BO210">
        <v>0.48828700000000003</v>
      </c>
      <c r="BP210">
        <v>52.293432000000003</v>
      </c>
      <c r="BQ210">
        <v>146.56929299999999</v>
      </c>
      <c r="BR210">
        <v>2876.840788</v>
      </c>
      <c r="BS210">
        <v>97.182838000000004</v>
      </c>
      <c r="BT210">
        <v>1389.828976</v>
      </c>
      <c r="BU210">
        <v>558.59188900000004</v>
      </c>
      <c r="BV210">
        <v>227.60381599999999</v>
      </c>
      <c r="BW210">
        <v>400.069796</v>
      </c>
      <c r="BX210">
        <v>203.56347600000001</v>
      </c>
    </row>
    <row r="211" spans="1:120" x14ac:dyDescent="0.35">
      <c r="A211" s="76">
        <v>44866</v>
      </c>
      <c r="U211">
        <v>5.5672290000000002</v>
      </c>
      <c r="W211">
        <v>0.63969299999999996</v>
      </c>
      <c r="Y211">
        <v>1.0358849999999999</v>
      </c>
      <c r="Z211">
        <v>1438.420394</v>
      </c>
      <c r="AA211">
        <v>0.38687899999999997</v>
      </c>
      <c r="AB211">
        <v>48.591419000000002</v>
      </c>
      <c r="AC211">
        <v>0.164323</v>
      </c>
      <c r="AD211">
        <v>1389.828976</v>
      </c>
      <c r="AE211">
        <v>3.0722990000000001</v>
      </c>
      <c r="AF211">
        <v>558.59188900000004</v>
      </c>
      <c r="AG211">
        <v>0.85582499999999995</v>
      </c>
      <c r="AH211">
        <v>227.60381599999999</v>
      </c>
      <c r="AI211">
        <v>0.72702299999999997</v>
      </c>
      <c r="AJ211">
        <v>400.069796</v>
      </c>
      <c r="AK211">
        <v>0.41291099999999997</v>
      </c>
      <c r="AL211">
        <v>203.56347600000001</v>
      </c>
      <c r="AM211">
        <v>0.36858999999999997</v>
      </c>
      <c r="AN211">
        <v>0.235626</v>
      </c>
      <c r="AO211">
        <v>3.4716900000000002</v>
      </c>
      <c r="AP211">
        <v>0.57924200000000003</v>
      </c>
      <c r="AQ211">
        <v>10.862069</v>
      </c>
      <c r="AR211">
        <v>1449.282463</v>
      </c>
      <c r="AS211">
        <v>83.210103000000004</v>
      </c>
      <c r="AT211">
        <v>7.2795690000000004</v>
      </c>
      <c r="AU211">
        <v>75.930533999999994</v>
      </c>
      <c r="AV211">
        <v>31.930534000000002</v>
      </c>
      <c r="AW211">
        <v>13.666667</v>
      </c>
      <c r="AX211">
        <v>23</v>
      </c>
      <c r="AY211">
        <v>7.3333329999999997</v>
      </c>
      <c r="AZ211">
        <v>11.065758000000001</v>
      </c>
      <c r="BA211">
        <v>-2.9895480000000001</v>
      </c>
      <c r="BB211">
        <v>14.055306</v>
      </c>
      <c r="BC211">
        <v>14.732006</v>
      </c>
      <c r="BD211">
        <v>3.5409890000000002</v>
      </c>
      <c r="BE211">
        <v>-0.27599800000000002</v>
      </c>
      <c r="BF211">
        <v>-3.9416910000000001</v>
      </c>
      <c r="BG211">
        <v>12.533937999999999</v>
      </c>
      <c r="BH211">
        <v>4.6317870000000001</v>
      </c>
      <c r="BI211">
        <v>11.817482999999999</v>
      </c>
      <c r="BJ211">
        <v>11.751075</v>
      </c>
      <c r="BK211">
        <v>40.206499999999998</v>
      </c>
      <c r="BL211">
        <v>0.55851300000000004</v>
      </c>
      <c r="BM211">
        <v>-3.073E-2</v>
      </c>
      <c r="BN211">
        <v>2.8524500000000002</v>
      </c>
      <c r="BO211">
        <v>-0.41013100000000002</v>
      </c>
      <c r="BP211">
        <v>43.176602000000003</v>
      </c>
      <c r="BQ211">
        <v>137.45246299999999</v>
      </c>
      <c r="BR211">
        <v>2623.66</v>
      </c>
      <c r="BS211">
        <v>96.132000000000005</v>
      </c>
      <c r="BT211">
        <v>1263.7639999999999</v>
      </c>
      <c r="BU211">
        <v>499.76400000000001</v>
      </c>
      <c r="BV211">
        <v>206</v>
      </c>
      <c r="BW211">
        <v>369</v>
      </c>
      <c r="BX211">
        <v>189</v>
      </c>
      <c r="CO211">
        <v>1311.83</v>
      </c>
      <c r="CP211">
        <v>0</v>
      </c>
      <c r="CQ211">
        <v>48.066000000000003</v>
      </c>
      <c r="CR211">
        <v>0</v>
      </c>
    </row>
    <row r="212" spans="1:120" x14ac:dyDescent="0.35">
      <c r="A212" s="76">
        <v>44896</v>
      </c>
      <c r="U212">
        <v>2.6586270000000001</v>
      </c>
      <c r="W212">
        <v>1.5569599999999999</v>
      </c>
      <c r="Y212">
        <v>1.106697</v>
      </c>
      <c r="Z212">
        <v>1311.83</v>
      </c>
      <c r="AA212">
        <v>0.36956500000000003</v>
      </c>
      <c r="AB212">
        <v>48.066000000000003</v>
      </c>
      <c r="AC212">
        <v>0.143456</v>
      </c>
      <c r="AD212">
        <v>1263.7639999999999</v>
      </c>
      <c r="AE212">
        <v>4.6679620000000002</v>
      </c>
      <c r="AF212">
        <v>499.76400000000001</v>
      </c>
      <c r="AG212">
        <v>0.67122199999999999</v>
      </c>
      <c r="AH212">
        <v>206</v>
      </c>
      <c r="AI212">
        <v>0.92686199999999996</v>
      </c>
      <c r="AJ212">
        <v>369</v>
      </c>
      <c r="AK212">
        <v>0.38028299999999998</v>
      </c>
      <c r="AL212">
        <v>189</v>
      </c>
      <c r="AM212">
        <v>0.484178</v>
      </c>
      <c r="AN212">
        <v>0.31634600000000002</v>
      </c>
      <c r="AO212">
        <v>4.8984030000000001</v>
      </c>
      <c r="AP212">
        <v>0.56711900000000004</v>
      </c>
      <c r="AQ212">
        <v>10.481633</v>
      </c>
      <c r="AR212">
        <v>1322.311633</v>
      </c>
      <c r="AS212">
        <v>77.902332999999999</v>
      </c>
      <c r="AT212">
        <v>7.2103330000000003</v>
      </c>
      <c r="AU212">
        <v>70.691999999999993</v>
      </c>
      <c r="AV212">
        <v>28.025333</v>
      </c>
      <c r="AW212">
        <v>13.666667</v>
      </c>
      <c r="AX212">
        <v>22</v>
      </c>
      <c r="AY212">
        <v>7</v>
      </c>
      <c r="AZ212">
        <v>-4.2527249999999999</v>
      </c>
      <c r="BA212">
        <v>-0.41820000000000002</v>
      </c>
      <c r="BB212">
        <v>-3.834524</v>
      </c>
      <c r="BC212">
        <v>5.7937289999999999</v>
      </c>
      <c r="BD212">
        <v>0.528532</v>
      </c>
      <c r="BE212">
        <v>-4.7505100000000002</v>
      </c>
      <c r="BF212">
        <v>-5.4062749999999999</v>
      </c>
      <c r="BG212">
        <v>11.932929</v>
      </c>
      <c r="BH212">
        <v>3.7954789999999998</v>
      </c>
      <c r="BI212">
        <v>13.266468</v>
      </c>
      <c r="BJ212">
        <v>11.830109999999999</v>
      </c>
      <c r="BK212">
        <v>40.011721000000001</v>
      </c>
      <c r="BL212">
        <v>0.49131799999999998</v>
      </c>
      <c r="BM212">
        <v>0.32194699999999998</v>
      </c>
      <c r="BN212">
        <v>1.5152369999999999</v>
      </c>
      <c r="BO212">
        <v>0.48633900000000002</v>
      </c>
      <c r="BP212">
        <v>42.826560999999998</v>
      </c>
      <c r="BQ212">
        <v>116.47617</v>
      </c>
      <c r="BR212">
        <v>2411.6709259999998</v>
      </c>
      <c r="BS212">
        <v>86.975757999999999</v>
      </c>
      <c r="BT212">
        <v>1162.3475840000001</v>
      </c>
      <c r="BU212">
        <v>454.49618600000002</v>
      </c>
      <c r="BV212">
        <v>188.325669</v>
      </c>
      <c r="BW212">
        <v>343.38244500000002</v>
      </c>
      <c r="BX212">
        <v>176.14328399999999</v>
      </c>
    </row>
    <row r="213" spans="1:120" x14ac:dyDescent="0.35">
      <c r="A213" s="76">
        <v>44927</v>
      </c>
      <c r="U213">
        <v>4.718369</v>
      </c>
      <c r="W213">
        <v>0.98139900000000002</v>
      </c>
      <c r="Y213">
        <v>1.106697</v>
      </c>
      <c r="Z213">
        <v>1205.8354629999999</v>
      </c>
      <c r="AA213">
        <v>0.36956500000000003</v>
      </c>
      <c r="AB213">
        <v>43.487879</v>
      </c>
      <c r="AC213">
        <v>0.143456</v>
      </c>
      <c r="AD213">
        <v>1162.3475840000001</v>
      </c>
      <c r="AE213">
        <v>4.6064480000000003</v>
      </c>
      <c r="AF213">
        <v>454.49618600000002</v>
      </c>
      <c r="AG213">
        <v>0.86182599999999998</v>
      </c>
      <c r="AH213">
        <v>188.325669</v>
      </c>
      <c r="AI213">
        <v>0.165933</v>
      </c>
      <c r="AJ213">
        <v>343.38244500000002</v>
      </c>
      <c r="AK213">
        <v>0.38028299999999998</v>
      </c>
      <c r="AL213">
        <v>176.14328399999999</v>
      </c>
      <c r="AM213">
        <v>0.43535600000000002</v>
      </c>
      <c r="AN213">
        <v>0.28444700000000001</v>
      </c>
      <c r="AO213">
        <v>4.404471</v>
      </c>
      <c r="AP213">
        <v>0.50993299999999997</v>
      </c>
      <c r="AQ213">
        <v>11.333975000000001</v>
      </c>
      <c r="AR213">
        <v>1217.169437</v>
      </c>
      <c r="AS213">
        <v>77.902332999999999</v>
      </c>
      <c r="AT213">
        <v>7.2103330000000003</v>
      </c>
      <c r="AU213">
        <v>70.691999999999993</v>
      </c>
      <c r="AV213">
        <v>28.025333</v>
      </c>
      <c r="AW213">
        <v>13.666667</v>
      </c>
      <c r="AX213">
        <v>22</v>
      </c>
      <c r="AY213">
        <v>7</v>
      </c>
      <c r="AZ213">
        <v>-4.2527249999999999</v>
      </c>
      <c r="BA213">
        <v>-0.41820000000000002</v>
      </c>
      <c r="BB213">
        <v>-3.834524</v>
      </c>
      <c r="BC213">
        <v>5.7937289999999999</v>
      </c>
      <c r="BD213">
        <v>0.528532</v>
      </c>
      <c r="BE213">
        <v>-4.7505100000000002</v>
      </c>
      <c r="BF213">
        <v>-5.4062749999999999</v>
      </c>
      <c r="BG213">
        <v>19.434916000000001</v>
      </c>
      <c r="BH213">
        <v>6.1816190000000004</v>
      </c>
      <c r="BI213">
        <v>21.606822999999999</v>
      </c>
      <c r="BJ213">
        <v>19.267455999999999</v>
      </c>
      <c r="BK213">
        <v>65.838537000000002</v>
      </c>
      <c r="BL213">
        <v>0.45117800000000002</v>
      </c>
      <c r="BM213">
        <v>0.201099</v>
      </c>
      <c r="BN213">
        <v>1.6056999999999999</v>
      </c>
      <c r="BO213">
        <v>2.5191999999999999E-2</v>
      </c>
      <c r="BP213">
        <v>68.121706000000003</v>
      </c>
      <c r="BQ213">
        <v>141.77131499999999</v>
      </c>
      <c r="BR213">
        <v>2150.7962459999999</v>
      </c>
      <c r="BS213">
        <v>81.529241999999996</v>
      </c>
      <c r="BT213">
        <v>1034.633501</v>
      </c>
      <c r="BU213">
        <v>401.67756300000002</v>
      </c>
      <c r="BV213">
        <v>168.23329899999999</v>
      </c>
      <c r="BW213">
        <v>308.93060300000002</v>
      </c>
      <c r="BX213">
        <v>155.792036</v>
      </c>
    </row>
    <row r="214" spans="1:120" x14ac:dyDescent="0.35">
      <c r="A214" s="76">
        <v>44958</v>
      </c>
      <c r="U214">
        <v>3.7676020000000001</v>
      </c>
      <c r="W214">
        <v>0.72787900000000005</v>
      </c>
      <c r="Y214">
        <v>1.106697</v>
      </c>
      <c r="Z214">
        <v>1075.3981229999999</v>
      </c>
      <c r="AA214">
        <v>0.36956500000000003</v>
      </c>
      <c r="AB214">
        <v>40.764620999999998</v>
      </c>
      <c r="AC214">
        <v>0.143456</v>
      </c>
      <c r="AD214">
        <v>1034.633501</v>
      </c>
      <c r="AE214">
        <v>2.9176739999999999</v>
      </c>
      <c r="AF214">
        <v>401.67756300000002</v>
      </c>
      <c r="AG214">
        <v>0.67609399999999997</v>
      </c>
      <c r="AH214">
        <v>168.23329899999999</v>
      </c>
      <c r="AI214">
        <v>2.0632929999999998</v>
      </c>
      <c r="AJ214">
        <v>308.93060300000002</v>
      </c>
      <c r="AK214">
        <v>0.38028299999999998</v>
      </c>
      <c r="AL214">
        <v>155.792036</v>
      </c>
      <c r="AM214">
        <v>0.43712200000000001</v>
      </c>
      <c r="AN214">
        <v>0.28560099999999999</v>
      </c>
      <c r="AO214">
        <v>4.4223369999999997</v>
      </c>
      <c r="AP214">
        <v>0.51200199999999996</v>
      </c>
      <c r="AQ214">
        <v>10.152542</v>
      </c>
      <c r="AR214">
        <v>1085.550665</v>
      </c>
      <c r="AS214">
        <v>77.902332999999999</v>
      </c>
      <c r="AT214">
        <v>7.2103330000000003</v>
      </c>
      <c r="AU214">
        <v>70.691999999999993</v>
      </c>
      <c r="AV214">
        <v>28.025333</v>
      </c>
      <c r="AW214">
        <v>13.666667</v>
      </c>
      <c r="AX214">
        <v>22</v>
      </c>
      <c r="AY214">
        <v>7</v>
      </c>
      <c r="AZ214">
        <v>-4.2527249999999999</v>
      </c>
      <c r="BA214">
        <v>-0.41820000000000002</v>
      </c>
      <c r="BB214">
        <v>-3.834524</v>
      </c>
      <c r="BC214">
        <v>5.7937289999999999</v>
      </c>
      <c r="BD214">
        <v>0.528532</v>
      </c>
      <c r="BE214">
        <v>-4.7505100000000002</v>
      </c>
      <c r="BF214">
        <v>-5.4062749999999999</v>
      </c>
      <c r="BG214">
        <v>19.881622</v>
      </c>
      <c r="BH214">
        <v>6.3237019999999999</v>
      </c>
      <c r="BI214">
        <v>22.103449999999999</v>
      </c>
      <c r="BJ214">
        <v>19.710312999999999</v>
      </c>
      <c r="BK214">
        <v>67.313834</v>
      </c>
      <c r="BL214">
        <v>0.45940599999999998</v>
      </c>
      <c r="BM214">
        <v>0.24584700000000001</v>
      </c>
      <c r="BN214">
        <v>2.1736469999999999</v>
      </c>
      <c r="BO214">
        <v>0.49032199999999998</v>
      </c>
      <c r="BP214">
        <v>70.683055999999993</v>
      </c>
      <c r="BQ214">
        <v>144.33266499999999</v>
      </c>
      <c r="BR214">
        <v>1882.4359999999999</v>
      </c>
      <c r="BS214">
        <v>71.608000000000004</v>
      </c>
      <c r="BT214">
        <v>905.41399999999999</v>
      </c>
      <c r="BU214">
        <v>348.41399999999999</v>
      </c>
      <c r="BV214">
        <v>148</v>
      </c>
      <c r="BW214">
        <v>274</v>
      </c>
      <c r="BX214">
        <v>135</v>
      </c>
      <c r="CO214">
        <v>941.21799999999996</v>
      </c>
      <c r="CP214">
        <v>0</v>
      </c>
      <c r="CQ214">
        <v>35.804000000000002</v>
      </c>
      <c r="CR214">
        <v>0</v>
      </c>
    </row>
    <row r="215" spans="1:120" x14ac:dyDescent="0.35">
      <c r="A215" s="76">
        <v>44986</v>
      </c>
      <c r="U215">
        <v>0.53717800000000004</v>
      </c>
      <c r="W215">
        <v>2.1633010000000001</v>
      </c>
      <c r="Y215">
        <v>1.034635</v>
      </c>
      <c r="Z215">
        <v>941.21799999999996</v>
      </c>
      <c r="AA215">
        <v>0.42146600000000001</v>
      </c>
      <c r="AB215">
        <v>35.804000000000002</v>
      </c>
      <c r="AC215">
        <v>0.21493500000000001</v>
      </c>
      <c r="AD215">
        <v>905.41399999999999</v>
      </c>
      <c r="AE215">
        <v>5.0684430000000003</v>
      </c>
      <c r="AF215">
        <v>348.41399999999999</v>
      </c>
      <c r="AG215">
        <v>0.81502600000000003</v>
      </c>
      <c r="AH215">
        <v>148</v>
      </c>
      <c r="AI215">
        <v>0.25083800000000001</v>
      </c>
      <c r="AJ215">
        <v>274</v>
      </c>
      <c r="AK215">
        <v>0.32896500000000001</v>
      </c>
      <c r="AL215">
        <v>135</v>
      </c>
      <c r="AM215">
        <v>0.68739600000000001</v>
      </c>
      <c r="AN215">
        <v>0.350545</v>
      </c>
      <c r="AO215">
        <v>4.5819450000000002</v>
      </c>
      <c r="AP215">
        <v>0.51442100000000002</v>
      </c>
      <c r="AQ215">
        <v>8.8347859999999994</v>
      </c>
      <c r="AR215">
        <v>950.05278599999997</v>
      </c>
      <c r="AS215">
        <v>80.512203999999997</v>
      </c>
      <c r="AT215">
        <v>6.9034630000000003</v>
      </c>
      <c r="AU215">
        <v>73.608740999999995</v>
      </c>
      <c r="AV215">
        <v>29.608740999999998</v>
      </c>
      <c r="AW215">
        <v>13.666667</v>
      </c>
      <c r="AX215">
        <v>23</v>
      </c>
      <c r="AY215">
        <v>7.3333329999999997</v>
      </c>
      <c r="AZ215">
        <v>-0.843194</v>
      </c>
      <c r="BA215">
        <v>-3.0622760000000002</v>
      </c>
      <c r="BB215">
        <v>2.2190820000000002</v>
      </c>
      <c r="BC215">
        <v>-3.0453540000000001</v>
      </c>
      <c r="BD215">
        <v>-2.136085</v>
      </c>
      <c r="BE215">
        <v>6.5524310000000003</v>
      </c>
      <c r="BF215">
        <v>0.84809000000000001</v>
      </c>
      <c r="BG215">
        <v>15.799272</v>
      </c>
      <c r="BH215">
        <v>8.0572149999999993</v>
      </c>
      <c r="BI215">
        <v>14.690645999999999</v>
      </c>
      <c r="BJ215">
        <v>12.515786</v>
      </c>
      <c r="BK215">
        <v>50.174331000000002</v>
      </c>
      <c r="BL215">
        <v>0.56284199999999995</v>
      </c>
      <c r="BM215">
        <v>0.32574599999999998</v>
      </c>
      <c r="BN215">
        <v>0.71418700000000002</v>
      </c>
      <c r="BO215">
        <v>0.59437399999999996</v>
      </c>
      <c r="BP215">
        <v>52.371479999999998</v>
      </c>
      <c r="BQ215">
        <v>132.04049000000001</v>
      </c>
      <c r="BR215">
        <v>1636.02459</v>
      </c>
      <c r="BS215">
        <v>66.709457999999998</v>
      </c>
      <c r="BT215">
        <v>784.65756599999997</v>
      </c>
      <c r="BU215">
        <v>306.73873800000001</v>
      </c>
      <c r="BV215">
        <v>128.76274799999999</v>
      </c>
      <c r="BW215">
        <v>234.33886799999999</v>
      </c>
      <c r="BX215">
        <v>114.817212</v>
      </c>
    </row>
    <row r="216" spans="1:120" x14ac:dyDescent="0.35">
      <c r="A216" s="76">
        <v>45017</v>
      </c>
      <c r="U216">
        <v>3.4568699999999999</v>
      </c>
      <c r="W216">
        <v>1.165586</v>
      </c>
      <c r="Y216">
        <v>1.034635</v>
      </c>
      <c r="Z216">
        <v>818.01229499999999</v>
      </c>
      <c r="AA216">
        <v>0.42146600000000001</v>
      </c>
      <c r="AB216">
        <v>33.354728999999999</v>
      </c>
      <c r="AC216">
        <v>0.21493500000000001</v>
      </c>
      <c r="AD216">
        <v>784.65756599999997</v>
      </c>
      <c r="AE216">
        <v>5.532667</v>
      </c>
      <c r="AF216">
        <v>306.73873800000001</v>
      </c>
      <c r="AG216">
        <v>0.70693799999999996</v>
      </c>
      <c r="AH216">
        <v>128.76274799999999</v>
      </c>
      <c r="AI216">
        <v>1.11E-4</v>
      </c>
      <c r="AJ216">
        <v>234.33886799999999</v>
      </c>
      <c r="AK216">
        <v>0.32896500000000001</v>
      </c>
      <c r="AL216">
        <v>114.817212</v>
      </c>
      <c r="AM216">
        <v>0.69920800000000005</v>
      </c>
      <c r="AN216">
        <v>0.35656900000000002</v>
      </c>
      <c r="AO216">
        <v>4.660679</v>
      </c>
      <c r="AP216">
        <v>0.52325999999999995</v>
      </c>
      <c r="AQ216">
        <v>10.862171999999999</v>
      </c>
      <c r="AR216">
        <v>828.87446799999998</v>
      </c>
      <c r="AS216">
        <v>80.512203999999997</v>
      </c>
      <c r="AT216">
        <v>6.9034630000000003</v>
      </c>
      <c r="AU216">
        <v>73.608740999999995</v>
      </c>
      <c r="AV216">
        <v>29.608740999999998</v>
      </c>
      <c r="AW216">
        <v>13.666667</v>
      </c>
      <c r="AX216">
        <v>23</v>
      </c>
      <c r="AY216">
        <v>7.3333329999999997</v>
      </c>
      <c r="AZ216">
        <v>-0.843194</v>
      </c>
      <c r="BA216">
        <v>-3.0622760000000002</v>
      </c>
      <c r="BB216">
        <v>2.2190820000000002</v>
      </c>
      <c r="BC216">
        <v>-3.0453540000000001</v>
      </c>
      <c r="BD216">
        <v>-2.136085</v>
      </c>
      <c r="BE216">
        <v>6.5524310000000003</v>
      </c>
      <c r="BF216">
        <v>0.84809000000000001</v>
      </c>
      <c r="BG216">
        <v>15.861219</v>
      </c>
      <c r="BH216">
        <v>8.0888069999999992</v>
      </c>
      <c r="BI216">
        <v>14.748246999999999</v>
      </c>
      <c r="BJ216">
        <v>12.564859</v>
      </c>
      <c r="BK216">
        <v>50.484558</v>
      </c>
      <c r="BL216">
        <v>0.54332800000000003</v>
      </c>
      <c r="BM216">
        <v>0.23524700000000001</v>
      </c>
      <c r="BN216">
        <v>2.7776770000000002</v>
      </c>
      <c r="BO216">
        <v>4.3820999999999999E-2</v>
      </c>
      <c r="BP216">
        <v>54.084629999999997</v>
      </c>
      <c r="BQ216">
        <v>133.75363999999999</v>
      </c>
      <c r="BR216">
        <v>1390.2416539999999</v>
      </c>
      <c r="BS216">
        <v>62.628999999999998</v>
      </c>
      <c r="BT216">
        <v>663.80632700000001</v>
      </c>
      <c r="BU216">
        <v>265.01334000000003</v>
      </c>
      <c r="BV216">
        <v>109.49992899999999</v>
      </c>
      <c r="BW216">
        <v>194.69887</v>
      </c>
      <c r="BX216">
        <v>94.594189999999998</v>
      </c>
    </row>
    <row r="217" spans="1:120" x14ac:dyDescent="0.35">
      <c r="A217" s="76">
        <v>45047</v>
      </c>
      <c r="U217">
        <v>1.015215</v>
      </c>
      <c r="W217">
        <v>1.7425440000000001</v>
      </c>
      <c r="Y217">
        <v>1.034635</v>
      </c>
      <c r="Z217">
        <v>695.12082699999996</v>
      </c>
      <c r="AA217">
        <v>0.42146600000000001</v>
      </c>
      <c r="AB217">
        <v>31.314499999999999</v>
      </c>
      <c r="AC217">
        <v>0.21493500000000001</v>
      </c>
      <c r="AD217">
        <v>663.80632700000001</v>
      </c>
      <c r="AE217">
        <v>4.0069379999999999</v>
      </c>
      <c r="AF217">
        <v>265.01334000000003</v>
      </c>
      <c r="AG217">
        <v>0.73834599999999995</v>
      </c>
      <c r="AH217">
        <v>109.49992899999999</v>
      </c>
      <c r="AI217">
        <v>2.0754510000000002</v>
      </c>
      <c r="AJ217">
        <v>194.69887</v>
      </c>
      <c r="AK217">
        <v>0.32896500000000001</v>
      </c>
      <c r="AL217">
        <v>94.594189999999998</v>
      </c>
      <c r="AM217">
        <v>0.76431499999999997</v>
      </c>
      <c r="AN217">
        <v>0.38977099999999998</v>
      </c>
      <c r="AO217">
        <v>5.0946639999999999</v>
      </c>
      <c r="AP217">
        <v>0.57198499999999997</v>
      </c>
      <c r="AQ217">
        <v>9.5784929999999999</v>
      </c>
      <c r="AR217">
        <v>704.69932100000005</v>
      </c>
      <c r="AS217">
        <v>80.512203999999997</v>
      </c>
      <c r="AT217">
        <v>6.9034630000000003</v>
      </c>
      <c r="AU217">
        <v>73.608740999999995</v>
      </c>
      <c r="AV217">
        <v>29.608740999999998</v>
      </c>
      <c r="AW217">
        <v>13.666667</v>
      </c>
      <c r="AX217">
        <v>23</v>
      </c>
      <c r="AY217">
        <v>7.3333329999999997</v>
      </c>
      <c r="AZ217">
        <v>-0.843194</v>
      </c>
      <c r="BA217">
        <v>-3.0622760000000002</v>
      </c>
      <c r="BB217">
        <v>2.2190820000000002</v>
      </c>
      <c r="BC217">
        <v>-3.0453540000000001</v>
      </c>
      <c r="BD217">
        <v>-2.136085</v>
      </c>
      <c r="BE217">
        <v>6.5524310000000003</v>
      </c>
      <c r="BF217">
        <v>0.84809000000000001</v>
      </c>
      <c r="BG217">
        <v>16.391268</v>
      </c>
      <c r="BH217">
        <v>8.3591180000000005</v>
      </c>
      <c r="BI217">
        <v>15.241103000000001</v>
      </c>
      <c r="BJ217">
        <v>12.984750999999999</v>
      </c>
      <c r="BK217">
        <v>52.194609999999997</v>
      </c>
      <c r="BL217">
        <v>0.51354500000000003</v>
      </c>
      <c r="BM217">
        <v>0.26808500000000002</v>
      </c>
      <c r="BN217">
        <v>2.8412069999999998</v>
      </c>
      <c r="BO217">
        <v>-0.35513600000000001</v>
      </c>
      <c r="BP217">
        <v>55.462310000000002</v>
      </c>
      <c r="BQ217">
        <v>135.13132100000001</v>
      </c>
      <c r="BR217">
        <v>1139.136</v>
      </c>
      <c r="BS217">
        <v>55.49</v>
      </c>
      <c r="BT217">
        <v>541.82299999999998</v>
      </c>
      <c r="BU217">
        <v>222.82300000000001</v>
      </c>
      <c r="BV217">
        <v>90</v>
      </c>
      <c r="BW217">
        <v>155</v>
      </c>
      <c r="BX217">
        <v>74</v>
      </c>
      <c r="CO217">
        <v>569.56799999999998</v>
      </c>
      <c r="CP217">
        <v>0</v>
      </c>
      <c r="CQ217">
        <v>27.745000000000001</v>
      </c>
      <c r="CR217">
        <v>0</v>
      </c>
    </row>
    <row r="218" spans="1:120" x14ac:dyDescent="0.35">
      <c r="A218" s="76">
        <v>45078</v>
      </c>
      <c r="G218">
        <v>36229.386071000001</v>
      </c>
      <c r="M218">
        <v>24582.558000000001</v>
      </c>
      <c r="N218">
        <v>-0.33082600000000001</v>
      </c>
      <c r="S218">
        <v>-0.32147500000000001</v>
      </c>
      <c r="T218">
        <v>1242.3679999999999</v>
      </c>
      <c r="U218">
        <v>1.7778910000000001</v>
      </c>
      <c r="V218">
        <v>197.304</v>
      </c>
      <c r="W218">
        <v>1.566856</v>
      </c>
      <c r="X218">
        <v>1242.3679999999999</v>
      </c>
      <c r="Y218">
        <v>0.922234</v>
      </c>
      <c r="Z218">
        <v>569.56799999999998</v>
      </c>
      <c r="AA218">
        <v>0.44005799999999995</v>
      </c>
      <c r="AB218">
        <v>27.745000000000001</v>
      </c>
      <c r="AC218">
        <v>0.34885299999999997</v>
      </c>
      <c r="AD218">
        <v>541.82299999999998</v>
      </c>
      <c r="AE218">
        <v>7.3242330000000004</v>
      </c>
      <c r="AF218">
        <v>222.82300000000001</v>
      </c>
      <c r="AG218">
        <v>0.72955199999999998</v>
      </c>
      <c r="AH218">
        <v>90</v>
      </c>
      <c r="AI218">
        <v>-1.6002879999999999</v>
      </c>
      <c r="AJ218">
        <v>155</v>
      </c>
      <c r="AK218">
        <v>0.288854</v>
      </c>
      <c r="AL218">
        <v>74</v>
      </c>
      <c r="AM218">
        <v>1.6302399999999999</v>
      </c>
      <c r="AN218">
        <v>0.550099</v>
      </c>
      <c r="AO218">
        <v>3.91045</v>
      </c>
      <c r="AP218">
        <v>0.362709</v>
      </c>
      <c r="AQ218">
        <v>9.7982440000000004</v>
      </c>
      <c r="AR218">
        <v>1821.734244</v>
      </c>
      <c r="AS218">
        <v>79.615386000000001</v>
      </c>
      <c r="AT218">
        <v>6.5497139999999998</v>
      </c>
      <c r="AU218">
        <v>73.065673000000004</v>
      </c>
      <c r="AV218">
        <v>33.399006</v>
      </c>
      <c r="AW218">
        <v>13.666667</v>
      </c>
      <c r="AX218">
        <v>19.333333</v>
      </c>
      <c r="AY218">
        <v>6.6666670000000003</v>
      </c>
      <c r="AZ218">
        <v>80.977968000000004</v>
      </c>
      <c r="BA218">
        <v>5.7192319999999999</v>
      </c>
      <c r="BB218">
        <v>75.258735999999999</v>
      </c>
      <c r="BC218">
        <v>14.621997</v>
      </c>
      <c r="BD218">
        <v>34.216299999999997</v>
      </c>
      <c r="BE218">
        <v>15.122601</v>
      </c>
      <c r="BF218">
        <v>11.297836999999999</v>
      </c>
      <c r="BG218">
        <v>7.8388900000000001</v>
      </c>
      <c r="BH218">
        <v>11.024224</v>
      </c>
      <c r="BI218">
        <v>13.227228999999999</v>
      </c>
      <c r="BJ218">
        <v>9.7294119999999999</v>
      </c>
      <c r="BK218">
        <v>40.974516999999999</v>
      </c>
      <c r="BL218">
        <v>0.56373899999999999</v>
      </c>
      <c r="BM218">
        <v>0.281499</v>
      </c>
      <c r="BN218">
        <v>6.2978999999999993E-2</v>
      </c>
      <c r="BO218">
        <v>0.5484</v>
      </c>
      <c r="BP218">
        <v>42.431134</v>
      </c>
      <c r="BQ218">
        <v>203.02448799999999</v>
      </c>
      <c r="BR218">
        <v>3237.4195100000002</v>
      </c>
      <c r="BS218">
        <v>36.418844</v>
      </c>
      <c r="BT218">
        <v>1600.500333</v>
      </c>
      <c r="BU218">
        <v>764.64034600000002</v>
      </c>
      <c r="BV218">
        <v>480.65990799999997</v>
      </c>
      <c r="BW218">
        <v>111.22728600000001</v>
      </c>
      <c r="BX218">
        <v>243.972793</v>
      </c>
      <c r="CS218">
        <v>36.698999999999998</v>
      </c>
      <c r="CT218">
        <v>24.558</v>
      </c>
      <c r="CU218">
        <v>25435.619348</v>
      </c>
      <c r="CV218">
        <v>7619.765625</v>
      </c>
      <c r="CW218">
        <v>3137.302099</v>
      </c>
      <c r="CX218">
        <v>15386.936492000001</v>
      </c>
      <c r="CY218">
        <v>5854.9705359999998</v>
      </c>
      <c r="CZ218">
        <v>363.277129</v>
      </c>
      <c r="DA218">
        <v>2952.8158429999999</v>
      </c>
      <c r="DB218">
        <v>596.04700000000003</v>
      </c>
      <c r="DC218">
        <v>449.017</v>
      </c>
      <c r="DD218">
        <v>13.994999999999999</v>
      </c>
      <c r="DE218">
        <v>183.309</v>
      </c>
    </row>
    <row r="219" spans="1:120" x14ac:dyDescent="0.35">
      <c r="A219" s="76">
        <v>45108</v>
      </c>
      <c r="U219">
        <v>1.180229</v>
      </c>
      <c r="W219">
        <v>1.644001</v>
      </c>
      <c r="Y219">
        <v>0.922234</v>
      </c>
      <c r="Z219">
        <v>1618.7097550000001</v>
      </c>
      <c r="AA219">
        <v>0.44005799999999995</v>
      </c>
      <c r="AB219">
        <v>18.209422</v>
      </c>
      <c r="AC219">
        <v>0.34885299999999997</v>
      </c>
      <c r="AD219">
        <v>1600.500333</v>
      </c>
      <c r="AE219">
        <v>9.2558249999999997</v>
      </c>
      <c r="AF219">
        <v>764.64034600000002</v>
      </c>
      <c r="AG219">
        <v>0.72462800000000005</v>
      </c>
      <c r="AH219">
        <v>480.65990799999997</v>
      </c>
      <c r="AI219">
        <v>0.51698500000000003</v>
      </c>
      <c r="AJ219">
        <v>111.22728600000001</v>
      </c>
      <c r="AK219">
        <v>0.288854</v>
      </c>
      <c r="AL219">
        <v>243.972793</v>
      </c>
      <c r="AM219">
        <v>2.6517930000000001</v>
      </c>
      <c r="AN219">
        <v>0.89480599999999999</v>
      </c>
      <c r="AO219">
        <v>6.3608469999999997</v>
      </c>
      <c r="AP219">
        <v>0.58999199999999996</v>
      </c>
      <c r="AQ219">
        <v>13.321667</v>
      </c>
      <c r="AR219">
        <v>1632.031422</v>
      </c>
      <c r="AS219">
        <v>79.615386000000001</v>
      </c>
      <c r="AT219">
        <v>6.5497139999999998</v>
      </c>
      <c r="AU219">
        <v>73.065673000000004</v>
      </c>
      <c r="AV219">
        <v>33.399006</v>
      </c>
      <c r="AW219">
        <v>13.666667</v>
      </c>
      <c r="AX219">
        <v>19.333333</v>
      </c>
      <c r="AY219">
        <v>6.6666670000000003</v>
      </c>
      <c r="AZ219">
        <v>80.977968000000004</v>
      </c>
      <c r="BA219">
        <v>5.7192319999999999</v>
      </c>
      <c r="BB219">
        <v>75.258735999999999</v>
      </c>
      <c r="BC219">
        <v>14.621997</v>
      </c>
      <c r="BD219">
        <v>34.216299999999997</v>
      </c>
      <c r="BE219">
        <v>15.122601</v>
      </c>
      <c r="BF219">
        <v>11.297836999999999</v>
      </c>
      <c r="BG219">
        <v>11.704542999999999</v>
      </c>
      <c r="BH219">
        <v>16.460685000000002</v>
      </c>
      <c r="BI219">
        <v>19.750074000000001</v>
      </c>
      <c r="BJ219">
        <v>14.527352</v>
      </c>
      <c r="BK219">
        <v>61.70579</v>
      </c>
      <c r="BL219">
        <v>0.443249</v>
      </c>
      <c r="BM219">
        <v>0.29361500000000001</v>
      </c>
      <c r="BN219">
        <v>1.0671470000000001</v>
      </c>
      <c r="BO219">
        <v>0.48102699999999998</v>
      </c>
      <c r="BP219">
        <v>63.990828</v>
      </c>
      <c r="BQ219">
        <v>224.584183</v>
      </c>
      <c r="BR219">
        <v>2814.8944799999999</v>
      </c>
      <c r="BS219">
        <v>14.433059999999999</v>
      </c>
      <c r="BT219">
        <v>1400.23071</v>
      </c>
      <c r="BU219">
        <v>707.56659300000001</v>
      </c>
      <c r="BV219">
        <v>417.21106300000002</v>
      </c>
      <c r="BW219">
        <v>63.382123999999997</v>
      </c>
      <c r="BX219">
        <v>212.07092900000001</v>
      </c>
    </row>
    <row r="220" spans="1:120" x14ac:dyDescent="0.35">
      <c r="A220" s="76">
        <v>45139</v>
      </c>
      <c r="G220">
        <v>11212.876</v>
      </c>
      <c r="M220">
        <v>10927.519</v>
      </c>
      <c r="S220">
        <v>-2.5448999999999999E-2</v>
      </c>
      <c r="T220">
        <v>502.245</v>
      </c>
      <c r="U220">
        <v>2.3879290000000002</v>
      </c>
      <c r="V220">
        <v>36.832000000000001</v>
      </c>
      <c r="W220">
        <v>1.2263930000000001</v>
      </c>
      <c r="X220">
        <v>561.57399999999996</v>
      </c>
      <c r="Y220">
        <v>0.922234</v>
      </c>
      <c r="Z220">
        <v>1407.44724</v>
      </c>
      <c r="AA220">
        <v>0.44005799999999995</v>
      </c>
      <c r="AB220">
        <v>7.2165299999999997</v>
      </c>
      <c r="AC220">
        <v>0.34885299999999997</v>
      </c>
      <c r="AD220">
        <v>1400.23071</v>
      </c>
      <c r="AE220">
        <v>7.7116220000000002</v>
      </c>
      <c r="AF220">
        <v>707.56659300000001</v>
      </c>
      <c r="AG220">
        <v>0.80843799999999999</v>
      </c>
      <c r="AH220">
        <v>417.21106300000002</v>
      </c>
      <c r="AI220">
        <v>0.71677199999999996</v>
      </c>
      <c r="AJ220">
        <v>63.382123999999997</v>
      </c>
      <c r="AK220">
        <v>0.288854</v>
      </c>
      <c r="AL220">
        <v>212.07092900000001</v>
      </c>
      <c r="AM220">
        <v>2.3333469999999998</v>
      </c>
      <c r="AN220">
        <v>0.78735100000000002</v>
      </c>
      <c r="AO220">
        <v>5.596991</v>
      </c>
      <c r="AP220">
        <v>0.51914099999999996</v>
      </c>
      <c r="AQ220">
        <v>12.851153</v>
      </c>
      <c r="AR220">
        <v>1981.8723930000001</v>
      </c>
      <c r="AS220">
        <v>79.615386000000001</v>
      </c>
      <c r="AT220">
        <v>6.5497139999999998</v>
      </c>
      <c r="AU220">
        <v>73.065673000000004</v>
      </c>
      <c r="AV220">
        <v>33.399006</v>
      </c>
      <c r="AW220">
        <v>13.666667</v>
      </c>
      <c r="AX220">
        <v>19.333333</v>
      </c>
      <c r="AY220">
        <v>6.6666670000000003</v>
      </c>
      <c r="AZ220">
        <v>80.977968000000004</v>
      </c>
      <c r="BA220">
        <v>5.7192319999999999</v>
      </c>
      <c r="BB220">
        <v>75.258735999999999</v>
      </c>
      <c r="BC220">
        <v>14.621997</v>
      </c>
      <c r="BD220">
        <v>34.216299999999997</v>
      </c>
      <c r="BE220">
        <v>15.122601</v>
      </c>
      <c r="BF220">
        <v>11.297836999999999</v>
      </c>
      <c r="BG220">
        <v>10.036937</v>
      </c>
      <c r="BH220">
        <v>14.115448000000001</v>
      </c>
      <c r="BI220">
        <v>16.936181000000001</v>
      </c>
      <c r="BJ220">
        <v>12.457566999999999</v>
      </c>
      <c r="BK220">
        <v>52.686974999999997</v>
      </c>
      <c r="BL220">
        <v>0.59049200000000002</v>
      </c>
      <c r="BM220">
        <v>0.26866600000000002</v>
      </c>
      <c r="BN220">
        <v>7.8373999999999999E-2</v>
      </c>
      <c r="BO220">
        <v>0.53353099999999998</v>
      </c>
      <c r="BP220">
        <v>54.158037999999998</v>
      </c>
      <c r="BQ220">
        <v>214.75139300000001</v>
      </c>
      <c r="BR220">
        <v>3534.2420000000002</v>
      </c>
      <c r="BS220">
        <v>114.55800000000001</v>
      </c>
      <c r="BT220">
        <v>1709.8420000000001</v>
      </c>
      <c r="BU220">
        <v>651.84199999999998</v>
      </c>
      <c r="BV220">
        <v>356</v>
      </c>
      <c r="BW220">
        <v>483</v>
      </c>
      <c r="BX220">
        <v>219</v>
      </c>
      <c r="CC220">
        <v>1.6759999999999999</v>
      </c>
      <c r="CH220">
        <v>1.6040000000000001</v>
      </c>
      <c r="CI220">
        <v>-2.5446E-2</v>
      </c>
      <c r="CJ220">
        <v>-4.2958999999999997E-2</v>
      </c>
      <c r="CN220">
        <v>59.329000000000001</v>
      </c>
      <c r="CO220">
        <v>1767.1210000000001</v>
      </c>
      <c r="CP220">
        <v>0</v>
      </c>
      <c r="CQ220">
        <v>57.279000000000003</v>
      </c>
      <c r="CR220">
        <v>0</v>
      </c>
      <c r="DF220">
        <v>11.2</v>
      </c>
      <c r="DG220">
        <v>10514.4</v>
      </c>
      <c r="DH220">
        <v>110.7</v>
      </c>
      <c r="DI220">
        <v>574.9</v>
      </c>
      <c r="DJ220">
        <v>10.914999999999999</v>
      </c>
      <c r="DK220">
        <v>10247.6</v>
      </c>
      <c r="DL220">
        <v>106.65</v>
      </c>
      <c r="DM220">
        <v>560.75</v>
      </c>
      <c r="DN220">
        <v>465.41300000000001</v>
      </c>
      <c r="DO220">
        <v>8.7449999999999992</v>
      </c>
      <c r="DP220">
        <v>28.087</v>
      </c>
    </row>
    <row r="221" spans="1:120" x14ac:dyDescent="0.35">
      <c r="A221" s="76">
        <v>45170</v>
      </c>
      <c r="U221">
        <v>2.0690550000000001</v>
      </c>
      <c r="W221">
        <v>1.0684389999999999</v>
      </c>
      <c r="Y221">
        <v>1.0845530000000001</v>
      </c>
      <c r="Z221">
        <v>1767.1210000000001</v>
      </c>
      <c r="AA221">
        <v>0.38582300000000003</v>
      </c>
      <c r="AB221">
        <v>57.279000000000003</v>
      </c>
      <c r="AC221">
        <v>0.23231399999999999</v>
      </c>
      <c r="AD221">
        <v>1709.8420000000001</v>
      </c>
      <c r="AE221">
        <v>9.3542749999999995</v>
      </c>
      <c r="AF221">
        <v>651.84199999999998</v>
      </c>
      <c r="AG221">
        <v>0.79670799999999997</v>
      </c>
      <c r="AH221">
        <v>356</v>
      </c>
      <c r="AI221">
        <v>1.9312739999999999</v>
      </c>
      <c r="AJ221">
        <v>483</v>
      </c>
      <c r="AK221">
        <v>0.29731000000000002</v>
      </c>
      <c r="AL221">
        <v>219</v>
      </c>
      <c r="AM221">
        <v>2.528829</v>
      </c>
      <c r="AN221">
        <v>0.84264399999999995</v>
      </c>
      <c r="AO221">
        <v>8.0717569999999998</v>
      </c>
      <c r="AP221">
        <v>0.63902599999999998</v>
      </c>
      <c r="AQ221">
        <v>15.219749999999999</v>
      </c>
      <c r="AR221">
        <v>1782.3407500000001</v>
      </c>
      <c r="AS221">
        <v>81.373248000000004</v>
      </c>
      <c r="AT221">
        <v>6.9871040000000004</v>
      </c>
      <c r="AU221">
        <v>74.386144000000002</v>
      </c>
      <c r="AV221">
        <v>31.719477000000001</v>
      </c>
      <c r="AW221">
        <v>13.333333</v>
      </c>
      <c r="AX221">
        <v>22.333333</v>
      </c>
      <c r="AY221">
        <v>7</v>
      </c>
      <c r="AZ221">
        <v>-5.428369</v>
      </c>
      <c r="BA221">
        <v>-2.2733989999999999</v>
      </c>
      <c r="BB221">
        <v>-3.1549700000000001</v>
      </c>
      <c r="BC221">
        <v>9.4975880000000004</v>
      </c>
      <c r="BD221">
        <v>6.6690940000000003</v>
      </c>
      <c r="BE221">
        <v>-10.513502000000001</v>
      </c>
      <c r="BF221">
        <v>-8.8081510000000005</v>
      </c>
      <c r="BG221">
        <v>11.803421</v>
      </c>
      <c r="BH221">
        <v>10.870632000000001</v>
      </c>
      <c r="BI221">
        <v>27.849041</v>
      </c>
      <c r="BJ221">
        <v>16.343544999999999</v>
      </c>
      <c r="BK221">
        <v>65.534924000000004</v>
      </c>
      <c r="BL221">
        <v>0.74070899999999995</v>
      </c>
      <c r="BM221">
        <v>0.591005</v>
      </c>
      <c r="BN221">
        <v>3.665772</v>
      </c>
      <c r="BO221">
        <v>0.15260000000000001</v>
      </c>
      <c r="BP221">
        <v>70.685010000000005</v>
      </c>
      <c r="BQ221">
        <v>146.62988799999999</v>
      </c>
      <c r="BR221">
        <v>3271.4217239999998</v>
      </c>
      <c r="BS221">
        <v>103.768834</v>
      </c>
      <c r="BT221">
        <v>1583.8264449999999</v>
      </c>
      <c r="BU221">
        <v>601.35034299999995</v>
      </c>
      <c r="BV221">
        <v>325.969585</v>
      </c>
      <c r="BW221">
        <v>451.40288500000003</v>
      </c>
      <c r="BX221">
        <v>205.103632</v>
      </c>
    </row>
    <row r="222" spans="1:120" x14ac:dyDescent="0.35">
      <c r="A222" s="76">
        <v>45200</v>
      </c>
      <c r="U222">
        <v>2.4797750000000001</v>
      </c>
      <c r="W222">
        <v>1.198299</v>
      </c>
      <c r="Y222">
        <v>1.0845530000000001</v>
      </c>
      <c r="Z222">
        <v>1635.7108619999999</v>
      </c>
      <c r="AA222">
        <v>0.38582300000000003</v>
      </c>
      <c r="AB222">
        <v>51.884416999999999</v>
      </c>
      <c r="AC222">
        <v>0.23231399999999999</v>
      </c>
      <c r="AD222">
        <v>1583.8264449999999</v>
      </c>
      <c r="AE222">
        <v>5.8467099999999999</v>
      </c>
      <c r="AF222">
        <v>601.35034299999995</v>
      </c>
      <c r="AG222">
        <v>0.88172700000000004</v>
      </c>
      <c r="AH222">
        <v>325.969585</v>
      </c>
      <c r="AI222">
        <v>-0.49660500000000002</v>
      </c>
      <c r="AJ222">
        <v>451.40288500000003</v>
      </c>
      <c r="AK222">
        <v>0.29731000000000002</v>
      </c>
      <c r="AL222">
        <v>205.103632</v>
      </c>
      <c r="AM222">
        <v>1.3043290000000001</v>
      </c>
      <c r="AN222">
        <v>0.43462200000000001</v>
      </c>
      <c r="AO222">
        <v>4.1632819999999997</v>
      </c>
      <c r="AP222">
        <v>0.32959899999999998</v>
      </c>
      <c r="AQ222">
        <v>9.9099059999999994</v>
      </c>
      <c r="AR222">
        <v>1645.620768</v>
      </c>
      <c r="AS222">
        <v>81.373248000000004</v>
      </c>
      <c r="AT222">
        <v>6.9871040000000004</v>
      </c>
      <c r="AU222">
        <v>74.386144000000002</v>
      </c>
      <c r="AV222">
        <v>31.719477000000001</v>
      </c>
      <c r="AW222">
        <v>13.333333</v>
      </c>
      <c r="AX222">
        <v>22.333333</v>
      </c>
      <c r="AY222">
        <v>7</v>
      </c>
      <c r="AZ222">
        <v>-5.428369</v>
      </c>
      <c r="BA222">
        <v>-2.2733989999999999</v>
      </c>
      <c r="BB222">
        <v>-3.1549700000000001</v>
      </c>
      <c r="BC222">
        <v>9.4975880000000004</v>
      </c>
      <c r="BD222">
        <v>6.6690940000000003</v>
      </c>
      <c r="BE222">
        <v>-10.513502000000001</v>
      </c>
      <c r="BF222">
        <v>-8.8081510000000005</v>
      </c>
      <c r="BG222">
        <v>6.6062589999999997</v>
      </c>
      <c r="BH222">
        <v>6.084187</v>
      </c>
      <c r="BI222">
        <v>15.586836999999999</v>
      </c>
      <c r="BJ222">
        <v>9.1473230000000001</v>
      </c>
      <c r="BK222">
        <v>36.190486999999997</v>
      </c>
      <c r="BL222">
        <v>0.91654999999999998</v>
      </c>
      <c r="BM222">
        <v>0.31756899999999999</v>
      </c>
      <c r="BN222">
        <v>2.4231370000000001</v>
      </c>
      <c r="BO222">
        <v>-6.7500000000000004E-4</v>
      </c>
      <c r="BP222">
        <v>39.847067000000003</v>
      </c>
      <c r="BQ222">
        <v>115.791946</v>
      </c>
      <c r="BR222">
        <v>3059.6576460000001</v>
      </c>
      <c r="BS222">
        <v>96.852649999999997</v>
      </c>
      <c r="BT222">
        <v>1481.4024979999999</v>
      </c>
      <c r="BU222">
        <v>554.83134700000005</v>
      </c>
      <c r="BV222">
        <v>300.31759299999999</v>
      </c>
      <c r="BW222">
        <v>428.15949899999998</v>
      </c>
      <c r="BX222">
        <v>198.09406000000001</v>
      </c>
    </row>
    <row r="223" spans="1:120" x14ac:dyDescent="0.35">
      <c r="A223" s="76">
        <v>45231</v>
      </c>
      <c r="U223">
        <v>2.553763</v>
      </c>
      <c r="W223">
        <v>1.1767240000000001</v>
      </c>
      <c r="Y223">
        <v>1.0845530000000001</v>
      </c>
      <c r="Z223">
        <v>1529.8288230000001</v>
      </c>
      <c r="AA223">
        <v>0.38582300000000003</v>
      </c>
      <c r="AB223">
        <v>48.426324999999999</v>
      </c>
      <c r="AC223">
        <v>0.23231399999999999</v>
      </c>
      <c r="AD223">
        <v>1481.4024979999999</v>
      </c>
      <c r="AE223">
        <v>5.5711599999999999</v>
      </c>
      <c r="AF223">
        <v>554.83134700000005</v>
      </c>
      <c r="AG223">
        <v>0.941635</v>
      </c>
      <c r="AH223">
        <v>300.31759299999999</v>
      </c>
      <c r="AI223">
        <v>1.3313539999999999</v>
      </c>
      <c r="AJ223">
        <v>428.15949899999998</v>
      </c>
      <c r="AK223">
        <v>0.29731000000000002</v>
      </c>
      <c r="AL223">
        <v>198.09406000000001</v>
      </c>
      <c r="AM223">
        <v>1.6417889999999999</v>
      </c>
      <c r="AN223">
        <v>0.54706900000000003</v>
      </c>
      <c r="AO223">
        <v>5.2404169999999999</v>
      </c>
      <c r="AP223">
        <v>0.41487400000000002</v>
      </c>
      <c r="AQ223">
        <v>11.574635000000001</v>
      </c>
      <c r="AR223">
        <v>1541.403458</v>
      </c>
      <c r="AS223">
        <v>81.373248000000004</v>
      </c>
      <c r="AT223">
        <v>6.9871040000000004</v>
      </c>
      <c r="AU223">
        <v>74.386144000000002</v>
      </c>
      <c r="AV223">
        <v>31.719477000000001</v>
      </c>
      <c r="AW223">
        <v>13.333333</v>
      </c>
      <c r="AX223">
        <v>22.333333</v>
      </c>
      <c r="AY223">
        <v>7</v>
      </c>
      <c r="AZ223">
        <v>-5.428369</v>
      </c>
      <c r="BA223">
        <v>-2.2733989999999999</v>
      </c>
      <c r="BB223">
        <v>-3.1549700000000001</v>
      </c>
      <c r="BC223">
        <v>9.4975880000000004</v>
      </c>
      <c r="BD223">
        <v>6.6690940000000003</v>
      </c>
      <c r="BE223">
        <v>-10.513502000000001</v>
      </c>
      <c r="BF223">
        <v>-8.8081510000000005</v>
      </c>
      <c r="BG223">
        <v>7.4510699999999996</v>
      </c>
      <c r="BH223">
        <v>6.8622339999999999</v>
      </c>
      <c r="BI223">
        <v>17.580085</v>
      </c>
      <c r="BJ223">
        <v>10.317085000000001</v>
      </c>
      <c r="BK223">
        <v>41.185094999999997</v>
      </c>
      <c r="BL223">
        <v>0.729549</v>
      </c>
      <c r="BM223">
        <v>0.29582900000000001</v>
      </c>
      <c r="BN223">
        <v>1.4871650000000001</v>
      </c>
      <c r="BO223">
        <v>0.68194200000000005</v>
      </c>
      <c r="BP223">
        <v>44.379579999999997</v>
      </c>
      <c r="BQ223">
        <v>120.32445800000001</v>
      </c>
      <c r="BR223">
        <v>2842.1579999999999</v>
      </c>
      <c r="BS223">
        <v>90.548000000000002</v>
      </c>
      <c r="BT223">
        <v>1375.8050000000001</v>
      </c>
      <c r="BU223">
        <v>507.80500000000001</v>
      </c>
      <c r="BV223">
        <v>274</v>
      </c>
      <c r="BW223">
        <v>404</v>
      </c>
      <c r="BX223">
        <v>190</v>
      </c>
      <c r="CO223">
        <v>1421.079</v>
      </c>
      <c r="CP223">
        <v>0</v>
      </c>
      <c r="CQ223">
        <v>45.274000000000001</v>
      </c>
      <c r="CR223">
        <v>0</v>
      </c>
    </row>
    <row r="224" spans="1:120" x14ac:dyDescent="0.35">
      <c r="A224" s="76">
        <v>45261</v>
      </c>
      <c r="U224">
        <v>3.506443</v>
      </c>
      <c r="W224">
        <v>1.0865819999999999</v>
      </c>
      <c r="Y224">
        <v>1.0934569999999999</v>
      </c>
      <c r="Z224">
        <v>1421.079</v>
      </c>
      <c r="AA224">
        <v>0.34077400000000002</v>
      </c>
      <c r="AB224">
        <v>45.274000000000001</v>
      </c>
      <c r="AC224">
        <v>0.24305200000000002</v>
      </c>
      <c r="AD224">
        <v>1375.8050000000001</v>
      </c>
      <c r="AE224">
        <v>6.3849179999999999</v>
      </c>
      <c r="AF224">
        <v>507.80500000000001</v>
      </c>
      <c r="AG224">
        <v>0.81475299999999995</v>
      </c>
      <c r="AH224">
        <v>274</v>
      </c>
      <c r="AI224">
        <v>-0.15676499999999999</v>
      </c>
      <c r="AJ224">
        <v>404</v>
      </c>
      <c r="AK224">
        <v>0.32271700000000003</v>
      </c>
      <c r="AL224">
        <v>190</v>
      </c>
      <c r="AM224">
        <v>0.94455900000000004</v>
      </c>
      <c r="AN224">
        <v>0.28697899999999998</v>
      </c>
      <c r="AO224">
        <v>5.2498189999999996</v>
      </c>
      <c r="AP224">
        <v>0.56154899999999996</v>
      </c>
      <c r="AQ224">
        <v>11.63593</v>
      </c>
      <c r="AR224">
        <v>1432.7149300000001</v>
      </c>
      <c r="AS224">
        <v>77.816297000000006</v>
      </c>
      <c r="AT224">
        <v>7.016553</v>
      </c>
      <c r="AU224">
        <v>70.799745000000001</v>
      </c>
      <c r="AV224">
        <v>30.799745000000001</v>
      </c>
      <c r="AW224">
        <v>12.666667</v>
      </c>
      <c r="AX224">
        <v>20.333333</v>
      </c>
      <c r="AY224">
        <v>7</v>
      </c>
      <c r="AZ224">
        <v>-16.251605999999999</v>
      </c>
      <c r="BA224">
        <v>-2.4807670000000002</v>
      </c>
      <c r="BB224">
        <v>-13.770837999999999</v>
      </c>
      <c r="BC224">
        <v>-4.2994700000000003</v>
      </c>
      <c r="BD224">
        <v>0.62505999999999995</v>
      </c>
      <c r="BE224">
        <v>-6.9769709999999998</v>
      </c>
      <c r="BF224">
        <v>-3.1194570000000001</v>
      </c>
      <c r="BG224">
        <v>10.717662000000001</v>
      </c>
      <c r="BH224">
        <v>10.491833</v>
      </c>
      <c r="BI224">
        <v>18.050532</v>
      </c>
      <c r="BJ224">
        <v>12.601532000000001</v>
      </c>
      <c r="BK224">
        <v>50.884659999999997</v>
      </c>
      <c r="BL224">
        <v>0.68240100000000004</v>
      </c>
      <c r="BM224">
        <v>0.29449799999999998</v>
      </c>
      <c r="BN224">
        <v>4.6591379999999996</v>
      </c>
      <c r="BO224">
        <v>-0.205591</v>
      </c>
      <c r="BP224">
        <v>56.315106</v>
      </c>
      <c r="BQ224">
        <v>117.879797</v>
      </c>
      <c r="BR224">
        <v>2629.6702660000001</v>
      </c>
      <c r="BS224">
        <v>81.755384000000006</v>
      </c>
      <c r="BT224">
        <v>1273.957441</v>
      </c>
      <c r="BU224">
        <v>471.53162300000002</v>
      </c>
      <c r="BV224">
        <v>250.50341900000001</v>
      </c>
      <c r="BW224">
        <v>377.84292399999998</v>
      </c>
      <c r="BX224">
        <v>174.079475</v>
      </c>
    </row>
    <row r="225" spans="1:139" x14ac:dyDescent="0.35">
      <c r="A225" s="76">
        <v>45292</v>
      </c>
      <c r="U225">
        <v>2.775452</v>
      </c>
      <c r="W225">
        <v>1.433584</v>
      </c>
      <c r="Y225">
        <v>1.0934569999999999</v>
      </c>
      <c r="Z225">
        <v>1314.835133</v>
      </c>
      <c r="AA225">
        <v>0.34077400000000002</v>
      </c>
      <c r="AB225">
        <v>40.877692000000003</v>
      </c>
      <c r="AC225">
        <v>0.24305200000000002</v>
      </c>
      <c r="AD225">
        <v>1273.957441</v>
      </c>
      <c r="AE225">
        <v>4.2245980000000003</v>
      </c>
      <c r="AF225">
        <v>471.53162300000002</v>
      </c>
      <c r="AG225">
        <v>1.0323869999999999</v>
      </c>
      <c r="AH225">
        <v>250.50341900000001</v>
      </c>
      <c r="AI225">
        <v>2.2437930000000001</v>
      </c>
      <c r="AJ225">
        <v>377.84292399999998</v>
      </c>
      <c r="AK225">
        <v>0.32271700000000003</v>
      </c>
      <c r="AL225">
        <v>174.079475</v>
      </c>
      <c r="AM225">
        <v>1.0059670000000001</v>
      </c>
      <c r="AN225">
        <v>0.30563600000000002</v>
      </c>
      <c r="AO225">
        <v>5.591119</v>
      </c>
      <c r="AP225">
        <v>0.59805600000000003</v>
      </c>
      <c r="AQ225">
        <v>11.709815000000001</v>
      </c>
      <c r="AR225">
        <v>1326.544948</v>
      </c>
      <c r="AS225">
        <v>77.816297000000006</v>
      </c>
      <c r="AT225">
        <v>7.016553</v>
      </c>
      <c r="AU225">
        <v>70.799745000000001</v>
      </c>
      <c r="AV225">
        <v>30.799745000000001</v>
      </c>
      <c r="AW225">
        <v>12.666667</v>
      </c>
      <c r="AX225">
        <v>20.333333</v>
      </c>
      <c r="AY225">
        <v>7</v>
      </c>
      <c r="AZ225">
        <v>-16.251605999999999</v>
      </c>
      <c r="BA225">
        <v>-2.4807670000000002</v>
      </c>
      <c r="BB225">
        <v>-13.770837999999999</v>
      </c>
      <c r="BC225">
        <v>-4.2994700000000003</v>
      </c>
      <c r="BD225">
        <v>0.62505999999999995</v>
      </c>
      <c r="BE225">
        <v>-6.9769709999999998</v>
      </c>
      <c r="BF225">
        <v>-3.1194570000000001</v>
      </c>
      <c r="BG225">
        <v>11.165601000000001</v>
      </c>
      <c r="BH225">
        <v>10.930334</v>
      </c>
      <c r="BI225">
        <v>18.804945</v>
      </c>
      <c r="BJ225">
        <v>13.128207</v>
      </c>
      <c r="BK225">
        <v>53.140796999999999</v>
      </c>
      <c r="BL225">
        <v>0.64734899999999995</v>
      </c>
      <c r="BM225">
        <v>0.24094099999999999</v>
      </c>
      <c r="BN225">
        <v>0.125884</v>
      </c>
      <c r="BO225">
        <v>0.57378600000000002</v>
      </c>
      <c r="BP225">
        <v>54.728755999999997</v>
      </c>
      <c r="BQ225">
        <v>116.293448</v>
      </c>
      <c r="BR225">
        <v>2420.5030000000002</v>
      </c>
      <c r="BS225">
        <v>79.702547999999993</v>
      </c>
      <c r="BT225">
        <v>1170.400226</v>
      </c>
      <c r="BU225">
        <v>434.871714</v>
      </c>
      <c r="BV225">
        <v>226.586994</v>
      </c>
      <c r="BW225">
        <v>351.27273600000001</v>
      </c>
      <c r="BX225">
        <v>157.66878199999999</v>
      </c>
    </row>
    <row r="226" spans="1:139" x14ac:dyDescent="0.35">
      <c r="A226" s="76">
        <v>45323</v>
      </c>
      <c r="U226">
        <v>2.2938499999999999</v>
      </c>
      <c r="W226">
        <v>1.37984</v>
      </c>
      <c r="Y226">
        <v>1.0934569999999999</v>
      </c>
      <c r="Z226">
        <v>1210.2515000000001</v>
      </c>
      <c r="AA226">
        <v>0.34077400000000002</v>
      </c>
      <c r="AB226">
        <v>39.851273999999997</v>
      </c>
      <c r="AC226">
        <v>0.24305200000000002</v>
      </c>
      <c r="AD226">
        <v>1170.400226</v>
      </c>
      <c r="AE226">
        <v>6.4351570000000002</v>
      </c>
      <c r="AF226">
        <v>434.871714</v>
      </c>
      <c r="AG226">
        <v>0.85851900000000003</v>
      </c>
      <c r="AH226">
        <v>226.586994</v>
      </c>
      <c r="AI226">
        <v>-1.433651</v>
      </c>
      <c r="AJ226">
        <v>351.27273600000001</v>
      </c>
      <c r="AK226">
        <v>0.32271700000000003</v>
      </c>
      <c r="AL226">
        <v>157.66878199999999</v>
      </c>
      <c r="AM226">
        <v>0.78591699999999998</v>
      </c>
      <c r="AN226">
        <v>0.23877999999999999</v>
      </c>
      <c r="AO226">
        <v>4.368093</v>
      </c>
      <c r="AP226">
        <v>0.46723500000000001</v>
      </c>
      <c r="AQ226">
        <v>9.5337150000000008</v>
      </c>
      <c r="AR226">
        <v>1219.7852150000001</v>
      </c>
      <c r="AS226">
        <v>77.816297000000006</v>
      </c>
      <c r="AT226">
        <v>7.016553</v>
      </c>
      <c r="AU226">
        <v>70.799745000000001</v>
      </c>
      <c r="AV226">
        <v>30.799745000000001</v>
      </c>
      <c r="AW226">
        <v>12.666667</v>
      </c>
      <c r="AX226">
        <v>20.333333</v>
      </c>
      <c r="AY226">
        <v>7</v>
      </c>
      <c r="AZ226">
        <v>-16.251605999999999</v>
      </c>
      <c r="BA226">
        <v>-2.4807670000000002</v>
      </c>
      <c r="BB226">
        <v>-13.770837999999999</v>
      </c>
      <c r="BC226">
        <v>-4.2994700000000003</v>
      </c>
      <c r="BD226">
        <v>0.62505999999999995</v>
      </c>
      <c r="BE226">
        <v>-6.9769709999999998</v>
      </c>
      <c r="BF226">
        <v>-3.1194570000000001</v>
      </c>
      <c r="BG226">
        <v>13.825357</v>
      </c>
      <c r="BH226">
        <v>13.534046</v>
      </c>
      <c r="BI226">
        <v>23.284466999999999</v>
      </c>
      <c r="BJ226">
        <v>16.255474</v>
      </c>
      <c r="BK226">
        <v>65.846952000000002</v>
      </c>
      <c r="BL226">
        <v>0.62269200000000002</v>
      </c>
      <c r="BM226">
        <v>0.429701</v>
      </c>
      <c r="BN226">
        <v>2.0345719999999998</v>
      </c>
      <c r="BO226">
        <v>0.57760699999999998</v>
      </c>
      <c r="BP226">
        <v>69.511523999999994</v>
      </c>
      <c r="BQ226">
        <v>131.07621499999999</v>
      </c>
      <c r="BR226">
        <v>2177.4180000000001</v>
      </c>
      <c r="BS226">
        <v>72.754000000000005</v>
      </c>
      <c r="BT226">
        <v>1052.3320000000001</v>
      </c>
      <c r="BU226">
        <v>395.33199999999999</v>
      </c>
      <c r="BV226">
        <v>200</v>
      </c>
      <c r="BW226">
        <v>319</v>
      </c>
      <c r="BX226">
        <v>138</v>
      </c>
      <c r="CO226">
        <v>1088.7090000000001</v>
      </c>
      <c r="CP226">
        <v>0</v>
      </c>
      <c r="CQ226">
        <v>36.377000000000002</v>
      </c>
      <c r="CR226">
        <v>0</v>
      </c>
    </row>
    <row r="227" spans="1:139" x14ac:dyDescent="0.35">
      <c r="A227" s="76">
        <v>45352</v>
      </c>
      <c r="U227">
        <v>2.2997139999999998</v>
      </c>
      <c r="W227">
        <v>1.6405479999999999</v>
      </c>
      <c r="Y227">
        <v>1.0203850000000001</v>
      </c>
      <c r="Z227">
        <v>1088.7090000000001</v>
      </c>
      <c r="AA227">
        <v>0.36990000000000001</v>
      </c>
      <c r="AB227">
        <v>36.377000000000002</v>
      </c>
      <c r="AC227">
        <v>0.339059</v>
      </c>
      <c r="AD227">
        <v>1052.3320000000001</v>
      </c>
      <c r="AE227">
        <v>3.7406969999999999</v>
      </c>
      <c r="AF227">
        <v>395.33199999999999</v>
      </c>
      <c r="AG227">
        <v>0.89260700000000004</v>
      </c>
      <c r="AH227">
        <v>200</v>
      </c>
      <c r="AI227">
        <v>3.5628790000000001</v>
      </c>
      <c r="AJ227">
        <v>319</v>
      </c>
      <c r="AK227">
        <v>0.27065600000000001</v>
      </c>
      <c r="AL227">
        <v>138</v>
      </c>
      <c r="AM227">
        <v>1.2921130000000001</v>
      </c>
      <c r="AN227">
        <v>0.43143300000000001</v>
      </c>
      <c r="AO227">
        <v>5.7687489999999997</v>
      </c>
      <c r="AP227">
        <v>0.70388700000000004</v>
      </c>
      <c r="AQ227">
        <v>12.136445</v>
      </c>
      <c r="AR227">
        <v>1100.8454449999999</v>
      </c>
      <c r="AS227">
        <v>81.662600999999995</v>
      </c>
      <c r="AT227">
        <v>7.0582510000000003</v>
      </c>
      <c r="AU227">
        <v>74.604348999999999</v>
      </c>
      <c r="AV227">
        <v>31.937683</v>
      </c>
      <c r="AW227">
        <v>13</v>
      </c>
      <c r="AX227">
        <v>22.333333</v>
      </c>
      <c r="AY227">
        <v>7.3333329999999997</v>
      </c>
      <c r="AZ227">
        <v>-10.348824</v>
      </c>
      <c r="BA227">
        <v>-0.54102499999999998</v>
      </c>
      <c r="BB227">
        <v>-9.8078000000000003</v>
      </c>
      <c r="BC227">
        <v>-4.904541</v>
      </c>
      <c r="BD227">
        <v>-7.3403720000000003</v>
      </c>
      <c r="BE227">
        <v>4.015377</v>
      </c>
      <c r="BF227">
        <v>-1.5782639999999999</v>
      </c>
      <c r="BG227">
        <v>15.699863000000001</v>
      </c>
      <c r="BH227">
        <v>21.186017</v>
      </c>
      <c r="BI227">
        <v>23.414698999999999</v>
      </c>
      <c r="BJ227">
        <v>13.667534</v>
      </c>
      <c r="BK227">
        <v>73.038025000000005</v>
      </c>
      <c r="BL227">
        <v>0.60648199999999997</v>
      </c>
      <c r="BM227">
        <v>0.323606</v>
      </c>
      <c r="BN227">
        <v>4.077375</v>
      </c>
      <c r="BO227">
        <v>0.54866800000000004</v>
      </c>
      <c r="BP227">
        <v>78.594155000000001</v>
      </c>
      <c r="BQ227">
        <v>149.90793199999999</v>
      </c>
      <c r="BR227">
        <v>1901.8750259999999</v>
      </c>
      <c r="BS227">
        <v>58.347985999999999</v>
      </c>
      <c r="BT227">
        <v>921.76351999999997</v>
      </c>
      <c r="BU227">
        <v>353.89110799999997</v>
      </c>
      <c r="BV227">
        <v>173.58578800000001</v>
      </c>
      <c r="BW227">
        <v>275.00533999999999</v>
      </c>
      <c r="BX227">
        <v>119.281284</v>
      </c>
    </row>
    <row r="228" spans="1:139" x14ac:dyDescent="0.35">
      <c r="A228" s="76">
        <v>45383</v>
      </c>
      <c r="U228">
        <v>3.324624</v>
      </c>
      <c r="W228">
        <v>1.279247</v>
      </c>
      <c r="Y228">
        <v>1.0203850000000001</v>
      </c>
      <c r="Z228">
        <v>950.93751299999997</v>
      </c>
      <c r="AA228">
        <v>0.36990000000000001</v>
      </c>
      <c r="AB228">
        <v>29.173992999999999</v>
      </c>
      <c r="AC228">
        <v>0.339059</v>
      </c>
      <c r="AD228">
        <v>921.76351999999997</v>
      </c>
      <c r="AE228">
        <v>4.8911420000000003</v>
      </c>
      <c r="AF228">
        <v>353.89110799999997</v>
      </c>
      <c r="AG228">
        <v>0.92255500000000001</v>
      </c>
      <c r="AH228">
        <v>173.58578800000001</v>
      </c>
      <c r="AI228">
        <v>-0.27074900000000002</v>
      </c>
      <c r="AJ228">
        <v>275.00533999999999</v>
      </c>
      <c r="AK228">
        <v>0.27065600000000001</v>
      </c>
      <c r="AL228">
        <v>119.281284</v>
      </c>
      <c r="AM228">
        <v>0.87383500000000003</v>
      </c>
      <c r="AN228">
        <v>0.29177199999999998</v>
      </c>
      <c r="AO228">
        <v>3.901313</v>
      </c>
      <c r="AP228">
        <v>0.47602800000000001</v>
      </c>
      <c r="AQ228">
        <v>10.146818</v>
      </c>
      <c r="AR228">
        <v>961.08433200000002</v>
      </c>
      <c r="AS228">
        <v>81.662600999999995</v>
      </c>
      <c r="AT228">
        <v>7.0582510000000003</v>
      </c>
      <c r="AU228">
        <v>74.604348999999999</v>
      </c>
      <c r="AV228">
        <v>31.937683</v>
      </c>
      <c r="AW228">
        <v>13</v>
      </c>
      <c r="AX228">
        <v>22.333333</v>
      </c>
      <c r="AY228">
        <v>7.3333329999999997</v>
      </c>
      <c r="AZ228">
        <v>-10.348824</v>
      </c>
      <c r="BA228">
        <v>-0.54102499999999998</v>
      </c>
      <c r="BB228">
        <v>-9.8078000000000003</v>
      </c>
      <c r="BC228">
        <v>-4.904541</v>
      </c>
      <c r="BD228">
        <v>-7.3403720000000003</v>
      </c>
      <c r="BE228">
        <v>4.015377</v>
      </c>
      <c r="BF228">
        <v>-1.5782639999999999</v>
      </c>
      <c r="BG228">
        <v>14.899241</v>
      </c>
      <c r="BH228">
        <v>20.105626000000001</v>
      </c>
      <c r="BI228">
        <v>22.220655000000001</v>
      </c>
      <c r="BJ228">
        <v>12.970551</v>
      </c>
      <c r="BK228">
        <v>69.241996</v>
      </c>
      <c r="BL228">
        <v>0.69396100000000005</v>
      </c>
      <c r="BM228">
        <v>0.26011699999999999</v>
      </c>
      <c r="BN228">
        <v>1.4974160000000001</v>
      </c>
      <c r="BO228">
        <v>0.67720400000000003</v>
      </c>
      <c r="BP228">
        <v>72.370694</v>
      </c>
      <c r="BQ228">
        <v>143.684471</v>
      </c>
      <c r="BR228">
        <v>1634.799722</v>
      </c>
      <c r="BS228">
        <v>50.172033999999996</v>
      </c>
      <c r="BT228">
        <v>792.31384400000002</v>
      </c>
      <c r="BU228">
        <v>312.83256</v>
      </c>
      <c r="BV228">
        <v>148.11230499999999</v>
      </c>
      <c r="BW228">
        <v>230.337288</v>
      </c>
      <c r="BX228">
        <v>101.031691</v>
      </c>
    </row>
    <row r="229" spans="1:139" x14ac:dyDescent="0.35">
      <c r="A229" s="76">
        <v>45413</v>
      </c>
      <c r="U229">
        <v>2.0634779999999999</v>
      </c>
      <c r="W229">
        <v>1.757233</v>
      </c>
      <c r="Y229">
        <v>1.0203850000000001</v>
      </c>
      <c r="Z229">
        <v>817.39986099999999</v>
      </c>
      <c r="AA229">
        <v>0.36990000000000001</v>
      </c>
      <c r="AB229">
        <v>25.086016999999998</v>
      </c>
      <c r="AC229">
        <v>0.339059</v>
      </c>
      <c r="AD229">
        <v>792.31384400000002</v>
      </c>
      <c r="AE229">
        <v>3.2949890000000002</v>
      </c>
      <c r="AF229">
        <v>312.83256</v>
      </c>
      <c r="AG229">
        <v>0.93874500000000005</v>
      </c>
      <c r="AH229">
        <v>148.11230499999999</v>
      </c>
      <c r="AI229">
        <v>2.2632850000000002</v>
      </c>
      <c r="AJ229">
        <v>230.337288</v>
      </c>
      <c r="AK229">
        <v>0.27065600000000001</v>
      </c>
      <c r="AL229">
        <v>101.031691</v>
      </c>
      <c r="AM229">
        <v>1.024243</v>
      </c>
      <c r="AN229">
        <v>0.34199200000000002</v>
      </c>
      <c r="AO229">
        <v>4.5728210000000002</v>
      </c>
      <c r="AP229">
        <v>0.55796299999999999</v>
      </c>
      <c r="AQ229">
        <v>10.317729999999999</v>
      </c>
      <c r="AR229">
        <v>827.71759099999997</v>
      </c>
      <c r="AS229">
        <v>81.662600999999995</v>
      </c>
      <c r="AT229">
        <v>7.0582510000000003</v>
      </c>
      <c r="AU229">
        <v>74.604348999999999</v>
      </c>
      <c r="AV229">
        <v>31.937683</v>
      </c>
      <c r="AW229">
        <v>13</v>
      </c>
      <c r="AX229">
        <v>22.333333</v>
      </c>
      <c r="AY229">
        <v>7.3333329999999997</v>
      </c>
      <c r="AZ229">
        <v>-10.348824</v>
      </c>
      <c r="BA229">
        <v>-0.54102499999999998</v>
      </c>
      <c r="BB229">
        <v>-9.8078000000000003</v>
      </c>
      <c r="BC229">
        <v>-4.904541</v>
      </c>
      <c r="BD229">
        <v>-7.3403720000000003</v>
      </c>
      <c r="BE229">
        <v>4.015377</v>
      </c>
      <c r="BF229">
        <v>-1.5782639999999999</v>
      </c>
      <c r="BG229">
        <v>12.445662</v>
      </c>
      <c r="BH229">
        <v>16.794668999999999</v>
      </c>
      <c r="BI229">
        <v>18.561398000000001</v>
      </c>
      <c r="BJ229">
        <v>10.834585000000001</v>
      </c>
      <c r="BK229">
        <v>57.564481000000001</v>
      </c>
      <c r="BL229">
        <v>0.70539600000000002</v>
      </c>
      <c r="BM229">
        <v>0.36643700000000001</v>
      </c>
      <c r="BN229">
        <v>0.83132600000000001</v>
      </c>
      <c r="BO229">
        <v>0.50217500000000004</v>
      </c>
      <c r="BP229">
        <v>59.969814</v>
      </c>
      <c r="BQ229">
        <v>131.283591</v>
      </c>
      <c r="BR229">
        <v>1392.8679999999999</v>
      </c>
      <c r="BS229">
        <v>42.112000000000002</v>
      </c>
      <c r="BT229">
        <v>675.37800000000004</v>
      </c>
      <c r="BU229">
        <v>274.37799999999999</v>
      </c>
      <c r="BV229">
        <v>126</v>
      </c>
      <c r="BW229">
        <v>190</v>
      </c>
      <c r="BX229">
        <v>85</v>
      </c>
      <c r="CO229">
        <v>696.43399999999997</v>
      </c>
      <c r="CP229">
        <v>0</v>
      </c>
      <c r="CQ229">
        <v>21.056000000000001</v>
      </c>
      <c r="CR229">
        <v>0</v>
      </c>
    </row>
    <row r="230" spans="1:139" x14ac:dyDescent="0.35">
      <c r="A230" s="76">
        <v>45444</v>
      </c>
      <c r="E230">
        <v>487.07374299999998</v>
      </c>
      <c r="G230">
        <v>33423.39</v>
      </c>
      <c r="M230">
        <v>26129.102999999999</v>
      </c>
      <c r="N230">
        <v>-0.21823899999999999</v>
      </c>
      <c r="S230">
        <v>-0.21823899999999999</v>
      </c>
      <c r="T230">
        <v>1348.93</v>
      </c>
      <c r="U230">
        <v>3.0088520000000001</v>
      </c>
      <c r="V230">
        <v>236.05199999999999</v>
      </c>
      <c r="W230">
        <v>1.365971</v>
      </c>
      <c r="X230">
        <v>1348.93</v>
      </c>
      <c r="Y230">
        <v>1.1381000000000001</v>
      </c>
      <c r="Z230">
        <v>696.43399999999997</v>
      </c>
      <c r="AA230">
        <v>0.26518200000000003</v>
      </c>
      <c r="AB230">
        <v>21.056000000000001</v>
      </c>
      <c r="AC230">
        <v>0.25099500000000002</v>
      </c>
      <c r="AD230">
        <v>675.37800000000004</v>
      </c>
      <c r="AE230">
        <v>4.0233049999999997</v>
      </c>
      <c r="AF230">
        <v>274.37799999999999</v>
      </c>
      <c r="AG230">
        <v>0.83014299999999996</v>
      </c>
      <c r="AH230">
        <v>126</v>
      </c>
      <c r="AI230">
        <v>1.2659940000000001</v>
      </c>
      <c r="AJ230">
        <v>190</v>
      </c>
      <c r="AK230">
        <v>0.34572199999999997</v>
      </c>
      <c r="AL230">
        <v>85</v>
      </c>
      <c r="AM230">
        <v>7.4892E-2</v>
      </c>
      <c r="AN230">
        <v>0.46834799999999999</v>
      </c>
      <c r="AO230">
        <v>5.0152099999999997</v>
      </c>
      <c r="AP230">
        <v>0.56099299999999996</v>
      </c>
      <c r="AQ230">
        <v>10.494266</v>
      </c>
      <c r="AR230">
        <v>2055.8582660000002</v>
      </c>
      <c r="AS230">
        <v>80.739999999999995</v>
      </c>
      <c r="AT230">
        <v>6.9063330000000001</v>
      </c>
      <c r="AU230">
        <v>73.833667000000005</v>
      </c>
      <c r="AV230">
        <v>33.167000000000002</v>
      </c>
      <c r="AW230">
        <v>13.666667</v>
      </c>
      <c r="AX230">
        <v>20</v>
      </c>
      <c r="AY230">
        <v>7</v>
      </c>
      <c r="AZ230">
        <v>83.416596999999996</v>
      </c>
      <c r="BA230">
        <v>6.4006360000000004</v>
      </c>
      <c r="BB230">
        <v>77.015961000000004</v>
      </c>
      <c r="BC230">
        <v>25.658459000000001</v>
      </c>
      <c r="BD230">
        <v>25.501297999999998</v>
      </c>
      <c r="BE230">
        <v>19.585246000000001</v>
      </c>
      <c r="BF230">
        <v>6.2709570000000001</v>
      </c>
      <c r="BG230">
        <v>13.816236</v>
      </c>
      <c r="BH230">
        <v>9.5293489999999998</v>
      </c>
      <c r="BI230">
        <v>17.399616000000002</v>
      </c>
      <c r="BJ230">
        <v>13.876569999999999</v>
      </c>
      <c r="BK230">
        <v>53.559049999999999</v>
      </c>
      <c r="BL230">
        <v>0.72013499999999997</v>
      </c>
      <c r="BM230">
        <v>0.342586</v>
      </c>
      <c r="BN230">
        <v>1.0419039999999999</v>
      </c>
      <c r="BO230">
        <v>-0.249303</v>
      </c>
      <c r="BP230">
        <v>55.414372</v>
      </c>
      <c r="BQ230">
        <v>219.57096899999999</v>
      </c>
      <c r="BR230">
        <v>3672.5745940000002</v>
      </c>
      <c r="BS230">
        <v>22.662503999999998</v>
      </c>
      <c r="BT230">
        <v>1824.956044</v>
      </c>
      <c r="BU230">
        <v>972.25019599999996</v>
      </c>
      <c r="BV230">
        <v>420.21003400000001</v>
      </c>
      <c r="BW230">
        <v>138.03034700000001</v>
      </c>
      <c r="BX230">
        <v>294.46546699999999</v>
      </c>
      <c r="CS230">
        <v>33.39</v>
      </c>
      <c r="CT230">
        <v>26.103000000000002</v>
      </c>
      <c r="CU230">
        <v>23633.41779</v>
      </c>
      <c r="CV230">
        <v>6218.4084570000005</v>
      </c>
      <c r="CW230">
        <v>3051.1000100000001</v>
      </c>
      <c r="CX230">
        <v>18035.345042000001</v>
      </c>
      <c r="CY230">
        <v>4697.6288050000003</v>
      </c>
      <c r="CZ230">
        <v>445.083324</v>
      </c>
      <c r="DA230">
        <v>2924.9428290000001</v>
      </c>
      <c r="DB230">
        <v>770.43899999999996</v>
      </c>
      <c r="DC230">
        <v>342.43900000000002</v>
      </c>
      <c r="DD230">
        <v>19.559000000000001</v>
      </c>
      <c r="DE230">
        <v>216.49299999999999</v>
      </c>
    </row>
    <row r="231" spans="1:139" x14ac:dyDescent="0.35">
      <c r="A231" s="76">
        <v>45474</v>
      </c>
      <c r="U231">
        <v>2.1115740000000001</v>
      </c>
      <c r="W231">
        <v>1.598779</v>
      </c>
      <c r="Y231">
        <v>1.1381000000000001</v>
      </c>
      <c r="Z231">
        <v>1836.2872970000001</v>
      </c>
      <c r="AA231">
        <v>0.26518200000000003</v>
      </c>
      <c r="AB231">
        <v>11.331251999999999</v>
      </c>
      <c r="AC231">
        <v>0.25099500000000002</v>
      </c>
      <c r="AD231">
        <v>1824.956044</v>
      </c>
      <c r="AE231">
        <v>3.274251</v>
      </c>
      <c r="AF231">
        <v>972.25019599999996</v>
      </c>
      <c r="AG231">
        <v>0.84708899999999998</v>
      </c>
      <c r="AH231">
        <v>420.21003400000001</v>
      </c>
      <c r="AI231">
        <v>0.97625200000000001</v>
      </c>
      <c r="AJ231">
        <v>138.03034700000001</v>
      </c>
      <c r="AK231">
        <v>0.34572199999999997</v>
      </c>
      <c r="AL231">
        <v>294.46546699999999</v>
      </c>
      <c r="AM231">
        <v>6.2385999999999997E-2</v>
      </c>
      <c r="AN231">
        <v>0.39014100000000002</v>
      </c>
      <c r="AO231">
        <v>4.1777480000000002</v>
      </c>
      <c r="AP231">
        <v>0.46731600000000001</v>
      </c>
      <c r="AQ231">
        <v>8.8079450000000001</v>
      </c>
      <c r="AR231">
        <v>1845.095241</v>
      </c>
      <c r="AS231">
        <v>80.739999999999995</v>
      </c>
      <c r="AT231">
        <v>6.9063330000000001</v>
      </c>
      <c r="AU231">
        <v>73.833667000000005</v>
      </c>
      <c r="AV231">
        <v>33.167000000000002</v>
      </c>
      <c r="AW231">
        <v>13.666667</v>
      </c>
      <c r="AX231">
        <v>20</v>
      </c>
      <c r="AY231">
        <v>7</v>
      </c>
      <c r="AZ231">
        <v>83.416596999999996</v>
      </c>
      <c r="BA231">
        <v>6.4006360000000004</v>
      </c>
      <c r="BB231">
        <v>77.015961000000004</v>
      </c>
      <c r="BC231">
        <v>25.658459000000001</v>
      </c>
      <c r="BD231">
        <v>25.501297999999998</v>
      </c>
      <c r="BE231">
        <v>19.585246000000001</v>
      </c>
      <c r="BF231">
        <v>6.2709570000000001</v>
      </c>
      <c r="BG231">
        <v>18.012584</v>
      </c>
      <c r="BH231">
        <v>12.423659000000001</v>
      </c>
      <c r="BI231">
        <v>22.684329000000002</v>
      </c>
      <c r="BJ231">
        <v>18.091242000000001</v>
      </c>
      <c r="BK231">
        <v>70.206922000000006</v>
      </c>
      <c r="BL231">
        <v>0.68042800000000003</v>
      </c>
      <c r="BM231">
        <v>0.32446399999999997</v>
      </c>
      <c r="BN231">
        <v>1.772553</v>
      </c>
      <c r="BO231">
        <v>0.42357299999999998</v>
      </c>
      <c r="BP231">
        <v>73.407939999999996</v>
      </c>
      <c r="BQ231">
        <v>237.564537</v>
      </c>
      <c r="BR231">
        <v>3215.061408</v>
      </c>
      <c r="BS231">
        <v>-0.92297799999999997</v>
      </c>
      <c r="BT231">
        <v>1607.992193</v>
      </c>
      <c r="BU231">
        <v>895.47453900000005</v>
      </c>
      <c r="BV231">
        <v>369.00855200000001</v>
      </c>
      <c r="BW231">
        <v>79.938519999999997</v>
      </c>
      <c r="BX231">
        <v>263.570583</v>
      </c>
    </row>
    <row r="232" spans="1:139" x14ac:dyDescent="0.35">
      <c r="A232" s="76">
        <v>45505</v>
      </c>
      <c r="G232">
        <v>10637.689</v>
      </c>
      <c r="M232">
        <v>10342.366</v>
      </c>
      <c r="S232">
        <v>-2.7761999999999998E-2</v>
      </c>
      <c r="T232">
        <v>542.32000000000005</v>
      </c>
      <c r="U232">
        <v>2.7956110000000001</v>
      </c>
      <c r="V232">
        <v>39.453000000000003</v>
      </c>
      <c r="W232">
        <v>1.2952349999999999</v>
      </c>
      <c r="X232">
        <v>622.37099999999998</v>
      </c>
      <c r="Y232">
        <v>1.1381000000000001</v>
      </c>
      <c r="Z232">
        <v>1607.530704</v>
      </c>
      <c r="AA232">
        <v>0.26518200000000003</v>
      </c>
      <c r="AB232">
        <v>-0.46148899999999998</v>
      </c>
      <c r="AC232">
        <v>0.25099500000000002</v>
      </c>
      <c r="AD232">
        <v>1607.992193</v>
      </c>
      <c r="AE232">
        <v>6.3722570000000003</v>
      </c>
      <c r="AF232">
        <v>895.47453900000005</v>
      </c>
      <c r="AG232">
        <v>0.851325</v>
      </c>
      <c r="AH232">
        <v>369.00855200000001</v>
      </c>
      <c r="AI232">
        <v>-4.9336999999999999E-2</v>
      </c>
      <c r="AJ232">
        <v>79.938519999999997</v>
      </c>
      <c r="AK232">
        <v>0.34572199999999997</v>
      </c>
      <c r="AL232">
        <v>263.570583</v>
      </c>
      <c r="AM232">
        <v>8.7801000000000004E-2</v>
      </c>
      <c r="AN232">
        <v>0.54907700000000004</v>
      </c>
      <c r="AO232">
        <v>5.879677</v>
      </c>
      <c r="AP232">
        <v>0.65769100000000003</v>
      </c>
      <c r="AQ232">
        <v>11.265091</v>
      </c>
      <c r="AR232">
        <v>2241.1667950000001</v>
      </c>
      <c r="AS232">
        <v>80.739999999999995</v>
      </c>
      <c r="AT232">
        <v>6.9063330000000001</v>
      </c>
      <c r="AU232">
        <v>73.833667000000005</v>
      </c>
      <c r="AV232">
        <v>33.167000000000002</v>
      </c>
      <c r="AW232">
        <v>13.666667</v>
      </c>
      <c r="AX232">
        <v>20</v>
      </c>
      <c r="AY232">
        <v>7</v>
      </c>
      <c r="AZ232">
        <v>83.416596999999996</v>
      </c>
      <c r="BA232">
        <v>6.4006360000000004</v>
      </c>
      <c r="BB232">
        <v>77.015961000000004</v>
      </c>
      <c r="BC232">
        <v>25.658459000000001</v>
      </c>
      <c r="BD232">
        <v>25.501297999999998</v>
      </c>
      <c r="BE232">
        <v>19.585246000000001</v>
      </c>
      <c r="BF232">
        <v>6.2709570000000001</v>
      </c>
      <c r="BG232">
        <v>22.31288</v>
      </c>
      <c r="BH232">
        <v>15.389663000000001</v>
      </c>
      <c r="BI232">
        <v>28.09995</v>
      </c>
      <c r="BJ232">
        <v>22.410316999999999</v>
      </c>
      <c r="BK232">
        <v>87.062691000000001</v>
      </c>
      <c r="BL232">
        <v>0.72909900000000005</v>
      </c>
      <c r="BM232">
        <v>0.42102099999999998</v>
      </c>
      <c r="BN232">
        <v>2.9975139999999998</v>
      </c>
      <c r="BO232">
        <v>7.5872999999999996E-2</v>
      </c>
      <c r="BP232">
        <v>91.286197999999999</v>
      </c>
      <c r="BQ232">
        <v>255.44279499999999</v>
      </c>
      <c r="BR232">
        <v>3971.4479999999999</v>
      </c>
      <c r="BS232">
        <v>134.6</v>
      </c>
      <c r="BT232">
        <v>1918.424</v>
      </c>
      <c r="BU232">
        <v>814.42399999999998</v>
      </c>
      <c r="BV232">
        <v>315</v>
      </c>
      <c r="BW232">
        <v>521</v>
      </c>
      <c r="BX232">
        <v>268</v>
      </c>
      <c r="CC232">
        <v>2.0640000000000001</v>
      </c>
      <c r="CH232">
        <v>2.036</v>
      </c>
      <c r="CI232">
        <v>-2.7765000000000001E-2</v>
      </c>
      <c r="CJ232">
        <v>-1.3566E-2</v>
      </c>
      <c r="CN232">
        <v>80.051000000000002</v>
      </c>
      <c r="CO232">
        <v>1992.1569999999999</v>
      </c>
      <c r="CP232">
        <v>-6.4329999999999998</v>
      </c>
      <c r="CQ232">
        <v>67.284999999999997</v>
      </c>
      <c r="CR232">
        <v>1.4999999999999999E-2</v>
      </c>
      <c r="DF232">
        <v>10.625</v>
      </c>
      <c r="DG232">
        <v>9973.85</v>
      </c>
      <c r="DH232">
        <v>112.95</v>
      </c>
      <c r="DI232">
        <v>538.20000000000005</v>
      </c>
      <c r="DJ232">
        <v>10.33</v>
      </c>
      <c r="DK232">
        <v>9691.7000000000007</v>
      </c>
      <c r="DL232">
        <v>109.3</v>
      </c>
      <c r="DM232">
        <v>529</v>
      </c>
      <c r="DN232">
        <v>502.86700000000002</v>
      </c>
      <c r="DO232">
        <v>9.5020000000000007</v>
      </c>
      <c r="DP232">
        <v>29.951000000000001</v>
      </c>
    </row>
    <row r="233" spans="1:139" x14ac:dyDescent="0.35">
      <c r="A233" s="76">
        <v>45536</v>
      </c>
      <c r="U233">
        <v>2.1136759999999999</v>
      </c>
      <c r="W233">
        <v>1.3672299999999999</v>
      </c>
      <c r="Y233">
        <v>0.39380999999999999</v>
      </c>
      <c r="Z233">
        <v>1985.7239999999999</v>
      </c>
      <c r="AA233">
        <v>0.16584599999999999</v>
      </c>
      <c r="AB233">
        <v>67.3</v>
      </c>
      <c r="AC233">
        <v>0.132303</v>
      </c>
      <c r="AD233">
        <v>1918.424</v>
      </c>
      <c r="AE233">
        <v>5.5572039999999996</v>
      </c>
      <c r="AF233">
        <v>814.42399999999998</v>
      </c>
      <c r="AG233">
        <v>0.90820000000000001</v>
      </c>
      <c r="AH233">
        <v>315</v>
      </c>
      <c r="AI233">
        <v>1.1888909999999999</v>
      </c>
      <c r="AJ233">
        <v>521</v>
      </c>
      <c r="AK233">
        <v>0.30804100000000001</v>
      </c>
      <c r="AL233">
        <v>268</v>
      </c>
      <c r="AM233">
        <v>0.306172</v>
      </c>
      <c r="AN233">
        <v>0.55750200000000005</v>
      </c>
      <c r="AO233">
        <v>5.8664170000000002</v>
      </c>
      <c r="AP233">
        <v>0.92420500000000005</v>
      </c>
      <c r="AQ233">
        <v>11.135202</v>
      </c>
      <c r="AR233">
        <v>1996.8592020000001</v>
      </c>
      <c r="AS233">
        <v>81.652838000000003</v>
      </c>
      <c r="AT233">
        <v>7.0518720000000004</v>
      </c>
      <c r="AU233">
        <v>74.600966</v>
      </c>
      <c r="AZ233">
        <v>-2.9925109999999999</v>
      </c>
      <c r="BB233">
        <v>7.489E-3</v>
      </c>
      <c r="BC233">
        <v>13.876804999999999</v>
      </c>
      <c r="BD233">
        <v>-1.16208</v>
      </c>
      <c r="BE233">
        <v>-6.741994</v>
      </c>
      <c r="BF233">
        <v>-5.9652419999999999</v>
      </c>
      <c r="BG233">
        <v>15.020426</v>
      </c>
      <c r="BH233">
        <v>11.982469999999999</v>
      </c>
      <c r="BI233">
        <v>35.666674</v>
      </c>
      <c r="BJ233">
        <v>27.898759999999999</v>
      </c>
      <c r="BK233">
        <v>89.235271999999995</v>
      </c>
      <c r="BL233">
        <v>0.92715599999999998</v>
      </c>
      <c r="BM233">
        <v>0.40590100000000001</v>
      </c>
      <c r="BN233">
        <v>0.96184000000000003</v>
      </c>
      <c r="BO233">
        <v>0.50436099999999995</v>
      </c>
      <c r="BP233">
        <v>92.034530000000004</v>
      </c>
      <c r="BQ233">
        <v>170.69485700000001</v>
      </c>
      <c r="BR233">
        <v>3652.3286899999998</v>
      </c>
      <c r="BS233">
        <v>130.52566999999999</v>
      </c>
      <c r="BT233">
        <v>1760.9015099999999</v>
      </c>
      <c r="BU233">
        <v>753.75452600000006</v>
      </c>
      <c r="BV233">
        <v>291.30893800000001</v>
      </c>
      <c r="BW233">
        <v>475.56144699999999</v>
      </c>
      <c r="BX233">
        <v>240.2766</v>
      </c>
      <c r="DQ233">
        <v>0.04</v>
      </c>
      <c r="DR233">
        <v>7.2834999999999997E-2</v>
      </c>
      <c r="DS233">
        <v>0.76642200000000005</v>
      </c>
      <c r="DT233">
        <v>0.120743</v>
      </c>
      <c r="DU233">
        <v>32.078415</v>
      </c>
      <c r="DV233">
        <v>13.428174</v>
      </c>
      <c r="DW233">
        <v>22.380289999999999</v>
      </c>
      <c r="DX233">
        <v>6.7140870000000001</v>
      </c>
      <c r="DY233">
        <v>-3</v>
      </c>
    </row>
    <row r="234" spans="1:139" x14ac:dyDescent="0.35">
      <c r="A234" s="76">
        <v>45566</v>
      </c>
      <c r="U234">
        <v>2.1141969999999999</v>
      </c>
      <c r="W234">
        <v>1.6957230000000001</v>
      </c>
      <c r="Y234">
        <v>0.25031300000000001</v>
      </c>
      <c r="Z234">
        <v>1826.1643449999999</v>
      </c>
      <c r="AA234">
        <v>0.33029700000000001</v>
      </c>
      <c r="AB234">
        <v>65.262834999999995</v>
      </c>
      <c r="AC234">
        <v>0.17041600000000001</v>
      </c>
      <c r="AD234">
        <v>1760.9015099999999</v>
      </c>
      <c r="AE234">
        <v>7.5107059999999999</v>
      </c>
      <c r="AF234">
        <v>753.75452600000006</v>
      </c>
      <c r="AG234">
        <v>1.039982</v>
      </c>
      <c r="AH234">
        <v>291.30893800000001</v>
      </c>
      <c r="AI234">
        <v>1.048735</v>
      </c>
      <c r="AJ234">
        <v>475.56144699999999</v>
      </c>
      <c r="AK234">
        <v>0.248974</v>
      </c>
      <c r="AL234">
        <v>240.2766</v>
      </c>
      <c r="AM234">
        <v>0.38397700000000001</v>
      </c>
      <c r="AN234">
        <v>0.69917499999999999</v>
      </c>
      <c r="AO234">
        <v>7.3572050000000004</v>
      </c>
      <c r="AP234">
        <v>1.1590659999999999</v>
      </c>
      <c r="AQ234">
        <v>13.409342000000001</v>
      </c>
      <c r="AR234">
        <v>1839.5736870000001</v>
      </c>
      <c r="AS234">
        <v>83</v>
      </c>
      <c r="AU234">
        <v>76</v>
      </c>
      <c r="AZ234">
        <v>-2.9925109999999999</v>
      </c>
      <c r="BB234">
        <v>7.489E-3</v>
      </c>
      <c r="BC234">
        <v>13.876804999999999</v>
      </c>
      <c r="BD234">
        <v>-1.16208</v>
      </c>
      <c r="BE234">
        <v>-6.741994</v>
      </c>
      <c r="BF234">
        <v>-5.9652419999999999</v>
      </c>
      <c r="BG234">
        <v>17.698201999999998</v>
      </c>
      <c r="BH234">
        <v>9.1313750000000002</v>
      </c>
      <c r="BI234">
        <v>13.412424</v>
      </c>
      <c r="BJ234">
        <v>13.340702</v>
      </c>
      <c r="BK234">
        <v>52.190531</v>
      </c>
      <c r="BL234">
        <v>0.83711400000000002</v>
      </c>
      <c r="BM234">
        <v>0.55505800000000005</v>
      </c>
      <c r="BN234">
        <v>0.64378599999999997</v>
      </c>
      <c r="BO234">
        <v>-1.4015E-2</v>
      </c>
      <c r="BP234">
        <v>54.212474</v>
      </c>
      <c r="BQ234">
        <v>134.21996300000001</v>
      </c>
      <c r="BR234">
        <v>3410.7074480000001</v>
      </c>
      <c r="BS234">
        <v>128.885966</v>
      </c>
      <c r="BT234">
        <v>1640.9107409999999</v>
      </c>
      <c r="BU234">
        <v>689.88349600000004</v>
      </c>
      <c r="BV234">
        <v>270.35881699999999</v>
      </c>
      <c r="BW234">
        <v>453.44822199999999</v>
      </c>
      <c r="BX234">
        <v>227.22020599999999</v>
      </c>
      <c r="DQ234">
        <v>0.04</v>
      </c>
      <c r="DR234">
        <v>7.2834999999999997E-2</v>
      </c>
      <c r="DS234">
        <v>0.76642200000000005</v>
      </c>
      <c r="DT234">
        <v>0.120743</v>
      </c>
      <c r="DU234">
        <v>32.68</v>
      </c>
      <c r="DV234">
        <v>13.68</v>
      </c>
      <c r="DW234">
        <v>22.8</v>
      </c>
      <c r="DX234">
        <v>6.84</v>
      </c>
      <c r="DY234">
        <v>-3</v>
      </c>
      <c r="DZ234">
        <v>7</v>
      </c>
    </row>
    <row r="235" spans="1:139" x14ac:dyDescent="0.35">
      <c r="A235" s="76">
        <v>45597</v>
      </c>
      <c r="Y235">
        <v>0.36316999999999999</v>
      </c>
      <c r="Z235">
        <v>1705.3537240000001</v>
      </c>
      <c r="AA235">
        <v>0.26969399999999999</v>
      </c>
      <c r="AB235">
        <v>64.442982999999998</v>
      </c>
      <c r="AC235">
        <v>0.104314</v>
      </c>
      <c r="AD235">
        <v>1640.9107409999999</v>
      </c>
      <c r="AE235">
        <v>3.3069329999999999</v>
      </c>
      <c r="AF235">
        <v>689.88349600000004</v>
      </c>
      <c r="AG235">
        <v>0.66138699999999995</v>
      </c>
      <c r="AH235">
        <v>270.35881699999999</v>
      </c>
      <c r="AJ235">
        <v>453.44822199999999</v>
      </c>
      <c r="AK235">
        <v>0.26282100000000003</v>
      </c>
      <c r="AL235">
        <v>227.22020599999999</v>
      </c>
      <c r="AM235">
        <v>0.178733</v>
      </c>
      <c r="AN235">
        <v>0.32545099999999999</v>
      </c>
      <c r="AO235">
        <v>3.424617</v>
      </c>
      <c r="AP235">
        <v>0.53952</v>
      </c>
      <c r="AQ235">
        <v>10.66832</v>
      </c>
      <c r="AR235">
        <v>1716.0220440000001</v>
      </c>
      <c r="AS235">
        <v>83</v>
      </c>
      <c r="AU235">
        <v>76</v>
      </c>
      <c r="AZ235">
        <v>-2.9925109999999999</v>
      </c>
      <c r="BB235">
        <v>7.489E-3</v>
      </c>
      <c r="BC235">
        <v>13.876804999999999</v>
      </c>
      <c r="BD235">
        <v>-1.16208</v>
      </c>
      <c r="BE235">
        <v>-6.741994</v>
      </c>
      <c r="BF235">
        <v>-5.9652419999999999</v>
      </c>
      <c r="BG235">
        <v>13.838001999999999</v>
      </c>
      <c r="BH235">
        <v>5.3523360000000002</v>
      </c>
      <c r="BI235">
        <v>18.634262</v>
      </c>
      <c r="BJ235">
        <v>13.48536</v>
      </c>
      <c r="BK235">
        <v>50.488342000000003</v>
      </c>
      <c r="BL235">
        <v>0.77161800000000003</v>
      </c>
      <c r="BN235">
        <v>1.947416</v>
      </c>
      <c r="BP235">
        <v>53.757376000000001</v>
      </c>
      <c r="BQ235">
        <v>133.76486499999999</v>
      </c>
      <c r="BR235">
        <v>3164.5143560000001</v>
      </c>
      <c r="BS235">
        <v>128.39113399999999</v>
      </c>
      <c r="BT235">
        <v>1518.061612</v>
      </c>
      <c r="BU235">
        <v>629.66742199999999</v>
      </c>
      <c r="BV235">
        <v>252.81401099999999</v>
      </c>
      <c r="BW235">
        <v>422.18057099999999</v>
      </c>
      <c r="BX235">
        <v>213.399608</v>
      </c>
      <c r="CO235">
        <v>1569.626</v>
      </c>
      <c r="CP235">
        <v>12.631178</v>
      </c>
      <c r="CQ235">
        <v>52.012</v>
      </c>
      <c r="CR235">
        <v>12.183567</v>
      </c>
      <c r="DQ235">
        <v>0.04</v>
      </c>
      <c r="DR235">
        <v>7.2834999999999997E-2</v>
      </c>
      <c r="DS235">
        <v>0.76642200000000005</v>
      </c>
      <c r="DT235">
        <v>0.120743</v>
      </c>
      <c r="DU235">
        <v>32.68</v>
      </c>
      <c r="DV235">
        <v>13.68</v>
      </c>
      <c r="DW235">
        <v>22.8</v>
      </c>
      <c r="DX235">
        <v>6.84</v>
      </c>
      <c r="DY235">
        <v>-3</v>
      </c>
      <c r="DZ235">
        <v>7</v>
      </c>
      <c r="EA235">
        <v>5.6</v>
      </c>
      <c r="EB235">
        <v>0.6</v>
      </c>
      <c r="EC235">
        <v>0.5</v>
      </c>
      <c r="ED235">
        <v>0.05</v>
      </c>
      <c r="EE235">
        <v>0.5</v>
      </c>
    </row>
    <row r="236" spans="1:139" x14ac:dyDescent="0.35">
      <c r="A236" s="76">
        <v>45627</v>
      </c>
      <c r="Y236">
        <v>0.35868699999999998</v>
      </c>
      <c r="Z236">
        <v>1582.2571780000001</v>
      </c>
      <c r="AA236">
        <v>0.246943</v>
      </c>
      <c r="AB236">
        <v>64.195566999999997</v>
      </c>
      <c r="AC236">
        <v>9.0936000000000003E-2</v>
      </c>
      <c r="AD236">
        <v>1518.061612</v>
      </c>
      <c r="AE236">
        <v>4.4092440000000002</v>
      </c>
      <c r="AF236">
        <v>629.66742199999999</v>
      </c>
      <c r="AG236">
        <v>0.66138699999999995</v>
      </c>
      <c r="AH236">
        <v>252.81401099999999</v>
      </c>
      <c r="AJ236">
        <v>422.18057099999999</v>
      </c>
      <c r="AK236">
        <v>0.30343399999999998</v>
      </c>
      <c r="AL236">
        <v>213.399608</v>
      </c>
      <c r="AM236">
        <v>0.50135700000000005</v>
      </c>
      <c r="AN236">
        <v>0.271731</v>
      </c>
      <c r="AO236">
        <v>4.3501430000000001</v>
      </c>
      <c r="AP236">
        <v>0.44740000000000002</v>
      </c>
      <c r="AQ236">
        <v>9.8706309999999995</v>
      </c>
      <c r="AR236">
        <v>1592.1278090000001</v>
      </c>
      <c r="AS236">
        <v>77</v>
      </c>
      <c r="AU236">
        <v>70</v>
      </c>
      <c r="AZ236">
        <v>-14</v>
      </c>
      <c r="BB236">
        <v>-12</v>
      </c>
      <c r="BG236">
        <v>15.006087000000001</v>
      </c>
      <c r="BH236">
        <v>5.5259749999999999</v>
      </c>
      <c r="BI236">
        <v>21.796538000000002</v>
      </c>
      <c r="BJ236">
        <v>18.438907</v>
      </c>
      <c r="BK236">
        <v>59.906120000000001</v>
      </c>
      <c r="BL236">
        <v>0.66138699999999995</v>
      </c>
      <c r="BN236">
        <v>1.5432349999999999</v>
      </c>
      <c r="BP236">
        <v>62.810741999999998</v>
      </c>
      <c r="BQ236">
        <v>125.810742</v>
      </c>
      <c r="BR236">
        <v>1466.317067</v>
      </c>
      <c r="BS236">
        <v>61.452331000000001</v>
      </c>
      <c r="BT236">
        <v>1404.864736</v>
      </c>
      <c r="BU236">
        <v>591.36269200000004</v>
      </c>
      <c r="BV236">
        <v>233.25976700000001</v>
      </c>
      <c r="BW236">
        <v>385.034176</v>
      </c>
      <c r="BX236">
        <v>195.2081</v>
      </c>
      <c r="CO236">
        <v>1466.317067</v>
      </c>
      <c r="CQ236">
        <v>61.452331000000001</v>
      </c>
      <c r="DQ236">
        <v>0.09</v>
      </c>
      <c r="DR236">
        <v>4.8779000000000003E-2</v>
      </c>
      <c r="DS236">
        <v>0.78090700000000002</v>
      </c>
      <c r="DT236">
        <v>8.0313999999999997E-2</v>
      </c>
      <c r="DU236">
        <v>30.8</v>
      </c>
      <c r="DV236">
        <v>13.3</v>
      </c>
      <c r="DW236">
        <v>21.7</v>
      </c>
      <c r="DX236">
        <v>4.2</v>
      </c>
      <c r="DY236">
        <v>-2</v>
      </c>
      <c r="DZ236">
        <v>7</v>
      </c>
      <c r="EA236">
        <v>2.7</v>
      </c>
      <c r="EB236">
        <v>1.6</v>
      </c>
      <c r="EC236">
        <v>0.5</v>
      </c>
      <c r="ED236">
        <v>0.2</v>
      </c>
      <c r="EE236">
        <v>0.5</v>
      </c>
      <c r="EF236">
        <v>-7</v>
      </c>
      <c r="EG236">
        <v>1</v>
      </c>
      <c r="EH236">
        <v>-2</v>
      </c>
      <c r="EI236">
        <v>-4</v>
      </c>
    </row>
    <row r="237" spans="1:139" x14ac:dyDescent="0.35">
      <c r="A237" s="76">
        <v>45658</v>
      </c>
      <c r="Y237">
        <v>0.33226</v>
      </c>
      <c r="Z237">
        <v>1466.317067</v>
      </c>
      <c r="AA237">
        <v>0.26464900000000002</v>
      </c>
      <c r="AB237">
        <v>61.452331000000001</v>
      </c>
      <c r="AC237">
        <v>0.12363200000000001</v>
      </c>
      <c r="AD237">
        <v>1404.864736</v>
      </c>
      <c r="AE237">
        <v>3.3069329999999999</v>
      </c>
      <c r="AF237">
        <v>591.36269200000004</v>
      </c>
      <c r="AG237">
        <v>0.73487400000000003</v>
      </c>
      <c r="AH237">
        <v>233.25976700000001</v>
      </c>
      <c r="AJ237">
        <v>385.034176</v>
      </c>
      <c r="AK237">
        <v>0.27945900000000001</v>
      </c>
      <c r="AL237">
        <v>195.2081</v>
      </c>
      <c r="AM237">
        <v>0.40876299999999999</v>
      </c>
      <c r="AN237">
        <v>0.22154599999999999</v>
      </c>
      <c r="AO237">
        <v>3.5467279999999999</v>
      </c>
      <c r="AP237">
        <v>0.36477100000000001</v>
      </c>
      <c r="AQ237">
        <v>10.741807</v>
      </c>
      <c r="AR237">
        <v>1477.0588740000001</v>
      </c>
      <c r="AS237">
        <v>78</v>
      </c>
      <c r="AU237">
        <v>71</v>
      </c>
      <c r="AZ237">
        <v>-14</v>
      </c>
      <c r="BB237">
        <v>-12</v>
      </c>
      <c r="BG237">
        <v>15.281005</v>
      </c>
      <c r="BH237">
        <v>7.1385719999999999</v>
      </c>
      <c r="BI237">
        <v>19.184911</v>
      </c>
      <c r="BJ237">
        <v>16.136146</v>
      </c>
      <c r="BK237">
        <v>57.062966000000003</v>
      </c>
      <c r="BL237">
        <v>0.47766799999999998</v>
      </c>
      <c r="BN237">
        <v>0.110231</v>
      </c>
      <c r="BP237">
        <v>58.350864999999999</v>
      </c>
      <c r="BQ237">
        <v>122.350865</v>
      </c>
      <c r="BR237">
        <v>1354.7080089999999</v>
      </c>
      <c r="BS237">
        <v>62.042099999999998</v>
      </c>
      <c r="BT237">
        <v>1292.6659079999999</v>
      </c>
      <c r="BU237">
        <v>552.25045</v>
      </c>
      <c r="BV237">
        <v>211.85274200000001</v>
      </c>
      <c r="BW237">
        <v>349.38599299999998</v>
      </c>
      <c r="BX237">
        <v>179.17672400000001</v>
      </c>
      <c r="CO237">
        <v>1354.7080089999999</v>
      </c>
      <c r="CQ237">
        <v>62.042099999999998</v>
      </c>
      <c r="DQ237">
        <v>0.09</v>
      </c>
      <c r="DR237">
        <v>4.8779000000000003E-2</v>
      </c>
      <c r="DS237">
        <v>0.78090700000000002</v>
      </c>
      <c r="DT237">
        <v>8.0313999999999997E-2</v>
      </c>
      <c r="DU237">
        <v>31.24</v>
      </c>
      <c r="DV237">
        <v>13.49</v>
      </c>
      <c r="DW237">
        <v>22.01</v>
      </c>
      <c r="DX237">
        <v>4.26</v>
      </c>
      <c r="DY237">
        <v>-2</v>
      </c>
      <c r="DZ237">
        <v>7</v>
      </c>
      <c r="EA237">
        <v>4.7</v>
      </c>
      <c r="EB237">
        <v>1.5</v>
      </c>
      <c r="EC237">
        <v>0.5</v>
      </c>
      <c r="ED237">
        <v>0.2</v>
      </c>
      <c r="EE237">
        <v>0.5</v>
      </c>
      <c r="EF237">
        <v>-7</v>
      </c>
      <c r="EG237">
        <v>1</v>
      </c>
      <c r="EH237">
        <v>-2</v>
      </c>
      <c r="EI237">
        <v>-4</v>
      </c>
    </row>
    <row r="238" spans="1:139" x14ac:dyDescent="0.35">
      <c r="A238" s="76">
        <v>45689</v>
      </c>
      <c r="Y238">
        <v>0.35019499999999998</v>
      </c>
      <c r="Z238">
        <v>1354.7080089999999</v>
      </c>
      <c r="AA238">
        <v>0.26514700000000002</v>
      </c>
      <c r="AB238">
        <v>62.042099999999998</v>
      </c>
      <c r="AC238">
        <v>0.12117799999999999</v>
      </c>
      <c r="AD238">
        <v>1292.6659079999999</v>
      </c>
      <c r="AE238">
        <v>2.2046220000000001</v>
      </c>
      <c r="AF238">
        <v>552.25045</v>
      </c>
      <c r="AG238">
        <v>0.66138699999999995</v>
      </c>
      <c r="AH238">
        <v>211.85274200000001</v>
      </c>
      <c r="AJ238">
        <v>349.38599299999998</v>
      </c>
      <c r="AK238">
        <v>0.26347999999999999</v>
      </c>
      <c r="AL238">
        <v>179.17672400000001</v>
      </c>
      <c r="AM238">
        <v>0.30294100000000002</v>
      </c>
      <c r="AN238">
        <v>0.164191</v>
      </c>
      <c r="AO238">
        <v>2.628539</v>
      </c>
      <c r="AP238">
        <v>0.27033800000000002</v>
      </c>
      <c r="AQ238">
        <v>8.6660090000000007</v>
      </c>
      <c r="AR238">
        <v>1363.3740170000001</v>
      </c>
      <c r="AS238">
        <v>78</v>
      </c>
      <c r="AU238">
        <v>71</v>
      </c>
      <c r="AZ238">
        <v>-14</v>
      </c>
      <c r="BB238">
        <v>-12</v>
      </c>
      <c r="BG238">
        <v>17.735654</v>
      </c>
      <c r="BH238">
        <v>8.1056030000000003</v>
      </c>
      <c r="BI238">
        <v>23.424448999999999</v>
      </c>
      <c r="BJ238">
        <v>17.624109000000001</v>
      </c>
      <c r="BK238">
        <v>66.101916000000003</v>
      </c>
      <c r="BL238">
        <v>0.58789899999999995</v>
      </c>
      <c r="BN238">
        <v>3.343677</v>
      </c>
      <c r="BP238">
        <v>70.733491999999998</v>
      </c>
      <c r="BQ238">
        <v>134.73349200000001</v>
      </c>
      <c r="BR238">
        <v>1228.640525</v>
      </c>
      <c r="BS238">
        <v>58.498423000000003</v>
      </c>
      <c r="BT238">
        <v>1170.142102</v>
      </c>
      <c r="BU238">
        <v>510.57773600000002</v>
      </c>
      <c r="BV238">
        <v>189.42133000000001</v>
      </c>
      <c r="BW238">
        <v>308.580083</v>
      </c>
      <c r="BX238">
        <v>161.562952</v>
      </c>
      <c r="CO238">
        <v>1228.640525</v>
      </c>
      <c r="CQ238">
        <v>58.498423000000003</v>
      </c>
      <c r="DQ238">
        <v>0.09</v>
      </c>
      <c r="DR238">
        <v>4.8779000000000003E-2</v>
      </c>
      <c r="DS238">
        <v>0.78090700000000002</v>
      </c>
      <c r="DT238">
        <v>8.0313999999999997E-2</v>
      </c>
      <c r="DU238">
        <v>31.24</v>
      </c>
      <c r="DV238">
        <v>13.49</v>
      </c>
      <c r="DW238">
        <v>22.01</v>
      </c>
      <c r="DX238">
        <v>4.26</v>
      </c>
      <c r="DY238">
        <v>-2</v>
      </c>
      <c r="DZ238">
        <v>7</v>
      </c>
      <c r="EA238">
        <v>3.8</v>
      </c>
      <c r="EB238">
        <v>1.5</v>
      </c>
      <c r="EC238">
        <v>0.5</v>
      </c>
      <c r="ED238">
        <v>0.2</v>
      </c>
      <c r="EE238">
        <v>0.5</v>
      </c>
      <c r="EF238">
        <v>-7</v>
      </c>
      <c r="EG238">
        <v>1</v>
      </c>
      <c r="EH238">
        <v>-2</v>
      </c>
      <c r="EI238">
        <v>-4</v>
      </c>
    </row>
    <row r="239" spans="1:139" x14ac:dyDescent="0.35">
      <c r="A239" s="76">
        <v>45717</v>
      </c>
      <c r="Y239">
        <v>0.34962199999999999</v>
      </c>
      <c r="Z239">
        <v>1228.640525</v>
      </c>
      <c r="AA239">
        <v>0.28209699999999999</v>
      </c>
      <c r="AB239">
        <v>58.498423000000003</v>
      </c>
      <c r="AC239">
        <v>0.13608799999999999</v>
      </c>
      <c r="AD239">
        <v>1170.142102</v>
      </c>
      <c r="AE239">
        <v>2.2046220000000001</v>
      </c>
      <c r="AF239">
        <v>510.57773600000002</v>
      </c>
      <c r="AG239">
        <v>0.845105</v>
      </c>
      <c r="AH239">
        <v>189.42133000000001</v>
      </c>
      <c r="AJ239">
        <v>308.580083</v>
      </c>
      <c r="AK239">
        <v>0.23219300000000001</v>
      </c>
      <c r="AL239">
        <v>161.562952</v>
      </c>
      <c r="AM239">
        <v>0.35497299999999998</v>
      </c>
      <c r="AN239">
        <v>0.17072899999999999</v>
      </c>
      <c r="AO239">
        <v>2.7930139999999999</v>
      </c>
      <c r="AP239">
        <v>0.231012</v>
      </c>
      <c r="AQ239">
        <v>5.6497270000000004</v>
      </c>
      <c r="AR239">
        <v>1234.290252</v>
      </c>
      <c r="AS239">
        <v>79</v>
      </c>
      <c r="AU239">
        <v>72</v>
      </c>
      <c r="AZ239">
        <v>-5</v>
      </c>
      <c r="BB239">
        <v>-5</v>
      </c>
      <c r="BG239">
        <v>17.762912</v>
      </c>
      <c r="BH239">
        <v>8.5690899999999992</v>
      </c>
      <c r="BI239">
        <v>22.014821999999999</v>
      </c>
      <c r="BJ239">
        <v>14.620602</v>
      </c>
      <c r="BK239">
        <v>62.032552000000003</v>
      </c>
      <c r="BL239">
        <v>0.73487400000000003</v>
      </c>
      <c r="BN239">
        <v>1.102311</v>
      </c>
      <c r="BP239">
        <v>64.569737000000003</v>
      </c>
      <c r="BQ239">
        <v>138.569737</v>
      </c>
      <c r="BR239">
        <v>1095.720515</v>
      </c>
      <c r="BS239">
        <v>51.996111999999997</v>
      </c>
      <c r="BT239">
        <v>1043.7244029999999</v>
      </c>
      <c r="BU239">
        <v>469.92979700000001</v>
      </c>
      <c r="BV239">
        <v>166.62296900000001</v>
      </c>
      <c r="BW239">
        <v>268.19827500000002</v>
      </c>
      <c r="BX239">
        <v>138.97336200000001</v>
      </c>
      <c r="CO239">
        <v>1095.720515</v>
      </c>
      <c r="CQ239">
        <v>51.996111999999997</v>
      </c>
      <c r="DQ239">
        <v>0.1</v>
      </c>
      <c r="DR239">
        <v>4.8096E-2</v>
      </c>
      <c r="DS239">
        <v>0.786825</v>
      </c>
      <c r="DT239">
        <v>6.5078999999999998E-2</v>
      </c>
      <c r="DU239">
        <v>30.24</v>
      </c>
      <c r="DV239">
        <v>14.4</v>
      </c>
      <c r="DW239">
        <v>20.16</v>
      </c>
      <c r="DX239">
        <v>7.2</v>
      </c>
      <c r="DZ239">
        <v>7</v>
      </c>
      <c r="EA239">
        <v>0.5</v>
      </c>
      <c r="EB239">
        <v>1.6</v>
      </c>
      <c r="EC239">
        <v>0.5</v>
      </c>
      <c r="ED239">
        <v>0.2</v>
      </c>
      <c r="EE239">
        <v>0.5</v>
      </c>
      <c r="EF239">
        <v>-7</v>
      </c>
      <c r="EH239">
        <v>1</v>
      </c>
      <c r="EI239">
        <v>1</v>
      </c>
    </row>
    <row r="240" spans="1:139" x14ac:dyDescent="0.35">
      <c r="A240" s="76">
        <v>45748</v>
      </c>
      <c r="Y240">
        <v>0.30571900000000002</v>
      </c>
      <c r="Z240">
        <v>1095.720515</v>
      </c>
      <c r="AA240">
        <v>0.28721600000000003</v>
      </c>
      <c r="AB240">
        <v>51.996111999999997</v>
      </c>
      <c r="AC240">
        <v>0.14451900000000001</v>
      </c>
      <c r="AD240">
        <v>1043.7244029999999</v>
      </c>
      <c r="AE240">
        <v>3.3069329999999999</v>
      </c>
      <c r="AF240">
        <v>469.92979700000001</v>
      </c>
      <c r="AG240">
        <v>0.69813000000000003</v>
      </c>
      <c r="AH240">
        <v>166.62296900000001</v>
      </c>
      <c r="AJ240">
        <v>268.19827500000002</v>
      </c>
      <c r="AK240">
        <v>0.262546</v>
      </c>
      <c r="AL240">
        <v>138.97336200000001</v>
      </c>
      <c r="AM240">
        <v>0.45050600000000002</v>
      </c>
      <c r="AN240">
        <v>0.21667700000000001</v>
      </c>
      <c r="AO240">
        <v>3.5446970000000002</v>
      </c>
      <c r="AP240">
        <v>0.293184</v>
      </c>
      <c r="AQ240">
        <v>7.6050630000000004</v>
      </c>
      <c r="AR240">
        <v>1103.3255790000001</v>
      </c>
      <c r="AS240">
        <v>84</v>
      </c>
      <c r="AU240">
        <v>77</v>
      </c>
      <c r="AZ240">
        <v>-5</v>
      </c>
      <c r="BB240">
        <v>-5</v>
      </c>
      <c r="BG240">
        <v>19.101025</v>
      </c>
      <c r="BH240">
        <v>9.6111059999999995</v>
      </c>
      <c r="BI240">
        <v>20.331544999999998</v>
      </c>
      <c r="BJ240">
        <v>17.460331</v>
      </c>
      <c r="BK240">
        <v>65.532388999999995</v>
      </c>
      <c r="BL240">
        <v>0.77161800000000003</v>
      </c>
      <c r="BN240">
        <v>1.102311</v>
      </c>
      <c r="BP240">
        <v>68.106318000000002</v>
      </c>
      <c r="BQ240">
        <v>147.10631799999999</v>
      </c>
      <c r="BR240">
        <v>956.21926099999996</v>
      </c>
      <c r="BS240">
        <v>46.493800999999998</v>
      </c>
      <c r="BT240">
        <v>909.72546</v>
      </c>
      <c r="BU240">
        <v>425.939279</v>
      </c>
      <c r="BV240">
        <v>141.82853900000001</v>
      </c>
      <c r="BW240">
        <v>228.851427</v>
      </c>
      <c r="BX240">
        <v>113.10621500000001</v>
      </c>
      <c r="CO240">
        <v>956.21926099999996</v>
      </c>
      <c r="CQ240">
        <v>46.493800999999998</v>
      </c>
      <c r="DQ240">
        <v>0.1</v>
      </c>
      <c r="DR240">
        <v>4.8096E-2</v>
      </c>
      <c r="DS240">
        <v>0.786825</v>
      </c>
      <c r="DT240">
        <v>6.5078999999999998E-2</v>
      </c>
      <c r="DU240">
        <v>32.340000000000003</v>
      </c>
      <c r="DV240">
        <v>15.4</v>
      </c>
      <c r="DW240">
        <v>21.56</v>
      </c>
      <c r="DX240">
        <v>7.7</v>
      </c>
      <c r="DZ240">
        <v>7</v>
      </c>
      <c r="EA240">
        <v>1.5</v>
      </c>
      <c r="EB240">
        <v>1.6</v>
      </c>
      <c r="EC240">
        <v>0.5</v>
      </c>
      <c r="ED240">
        <v>0.2</v>
      </c>
      <c r="EE240">
        <v>0.5</v>
      </c>
      <c r="EF240">
        <v>-7</v>
      </c>
      <c r="EH240">
        <v>1</v>
      </c>
      <c r="EI240">
        <v>1</v>
      </c>
    </row>
    <row r="241" spans="1:144" x14ac:dyDescent="0.35">
      <c r="A241" s="76">
        <v>45778</v>
      </c>
      <c r="Y241">
        <v>0.33441199999999999</v>
      </c>
      <c r="Z241">
        <v>956.21926099999996</v>
      </c>
      <c r="AA241">
        <v>0.28989500000000001</v>
      </c>
      <c r="AB241">
        <v>46.493800999999998</v>
      </c>
      <c r="AC241">
        <v>0.13016</v>
      </c>
      <c r="AD241">
        <v>909.72546</v>
      </c>
      <c r="AE241">
        <v>2.2046220000000001</v>
      </c>
      <c r="AF241">
        <v>425.939279</v>
      </c>
      <c r="AG241">
        <v>0.69813000000000003</v>
      </c>
      <c r="AH241">
        <v>141.82853900000001</v>
      </c>
      <c r="AJ241">
        <v>228.851427</v>
      </c>
      <c r="AK241">
        <v>0.245533</v>
      </c>
      <c r="AL241">
        <v>113.10621500000001</v>
      </c>
      <c r="AM241">
        <v>0.34027499999999999</v>
      </c>
      <c r="AN241">
        <v>0.16366</v>
      </c>
      <c r="AO241">
        <v>2.6773709999999999</v>
      </c>
      <c r="AP241">
        <v>0.221447</v>
      </c>
      <c r="AQ241">
        <v>6.0027520000000001</v>
      </c>
      <c r="AR241">
        <v>962.22201299999995</v>
      </c>
      <c r="AS241">
        <v>83</v>
      </c>
      <c r="AU241">
        <v>76</v>
      </c>
      <c r="AZ241">
        <v>-5</v>
      </c>
      <c r="BB241">
        <v>-5</v>
      </c>
      <c r="BG241">
        <v>17.58023</v>
      </c>
      <c r="BH241">
        <v>7.8933549999999997</v>
      </c>
      <c r="BI241">
        <v>20.279851000000001</v>
      </c>
      <c r="BJ241">
        <v>14.889950000000001</v>
      </c>
      <c r="BK241">
        <v>59.635024999999999</v>
      </c>
      <c r="BL241">
        <v>0.808361</v>
      </c>
      <c r="BN241">
        <v>1.1390549999999999</v>
      </c>
      <c r="BP241">
        <v>62.282440999999999</v>
      </c>
      <c r="BQ241">
        <v>140.28244100000001</v>
      </c>
      <c r="BR241">
        <v>821.939572</v>
      </c>
      <c r="BS241">
        <v>40.454746999999998</v>
      </c>
      <c r="BT241">
        <v>781.484826</v>
      </c>
      <c r="BU241">
        <v>383.77932399999997</v>
      </c>
      <c r="BV241">
        <v>118.898844</v>
      </c>
      <c r="BW241">
        <v>188.96894699999999</v>
      </c>
      <c r="BX241">
        <v>89.837710999999999</v>
      </c>
      <c r="CO241">
        <v>821.939572</v>
      </c>
      <c r="CQ241">
        <v>40.454746999999998</v>
      </c>
      <c r="DQ241">
        <v>0.1</v>
      </c>
      <c r="DR241">
        <v>4.8096E-2</v>
      </c>
      <c r="DS241">
        <v>0.786825</v>
      </c>
      <c r="DT241">
        <v>6.5078999999999998E-2</v>
      </c>
      <c r="DU241">
        <v>31.92</v>
      </c>
      <c r="DV241">
        <v>15.2</v>
      </c>
      <c r="DW241">
        <v>21.28</v>
      </c>
      <c r="DX241">
        <v>7.6</v>
      </c>
      <c r="DZ241">
        <v>7</v>
      </c>
      <c r="EA241">
        <v>1</v>
      </c>
      <c r="EB241">
        <v>1.6</v>
      </c>
      <c r="EC241">
        <v>0.5</v>
      </c>
      <c r="ED241">
        <v>0.2</v>
      </c>
      <c r="EE241">
        <v>0.5</v>
      </c>
      <c r="EF241">
        <v>-7</v>
      </c>
      <c r="EH241">
        <v>1</v>
      </c>
      <c r="EI241">
        <v>1</v>
      </c>
    </row>
    <row r="242" spans="1:144" x14ac:dyDescent="0.35">
      <c r="A242" s="76">
        <v>45809</v>
      </c>
      <c r="G242">
        <v>33998.964999999997</v>
      </c>
      <c r="M242">
        <v>25859.240181000001</v>
      </c>
      <c r="N242">
        <v>-0.23941100000000001</v>
      </c>
      <c r="S242">
        <v>-0.23941100000000001</v>
      </c>
      <c r="T242">
        <v>1374.7444190000001</v>
      </c>
      <c r="V242">
        <v>247.51279</v>
      </c>
      <c r="X242">
        <v>1374.7444190000001</v>
      </c>
      <c r="Y242">
        <v>0.29756899999999997</v>
      </c>
      <c r="Z242">
        <v>821.939572</v>
      </c>
      <c r="AA242">
        <v>0.29968299999999998</v>
      </c>
      <c r="AB242">
        <v>40.454746999999998</v>
      </c>
      <c r="AC242">
        <v>0.157329</v>
      </c>
      <c r="AD242">
        <v>781.484826</v>
      </c>
      <c r="AE242">
        <v>2.2046220000000001</v>
      </c>
      <c r="AF242">
        <v>383.77932399999997</v>
      </c>
      <c r="AG242">
        <v>0.69813000000000003</v>
      </c>
      <c r="AH242">
        <v>118.898844</v>
      </c>
      <c r="AJ242">
        <v>188.96894699999999</v>
      </c>
      <c r="AK242">
        <v>0.245419</v>
      </c>
      <c r="AL242">
        <v>89.837710999999999</v>
      </c>
      <c r="AM242">
        <v>7.8054999999999999E-2</v>
      </c>
      <c r="AN242">
        <v>0.31222</v>
      </c>
      <c r="AO242">
        <v>2.9660920000000002</v>
      </c>
      <c r="AP242">
        <v>0.54638500000000001</v>
      </c>
      <c r="AQ242">
        <v>8.3027519999999999</v>
      </c>
      <c r="AR242">
        <v>2204.9867429999999</v>
      </c>
      <c r="AS242">
        <v>79</v>
      </c>
      <c r="AU242">
        <v>72</v>
      </c>
      <c r="AZ242">
        <v>91</v>
      </c>
      <c r="BB242">
        <v>85</v>
      </c>
      <c r="BG242">
        <v>15.922359999999999</v>
      </c>
      <c r="BH242">
        <v>8.3590049999999998</v>
      </c>
      <c r="BI242">
        <v>15.810033000000001</v>
      </c>
      <c r="BJ242">
        <v>13.039299</v>
      </c>
      <c r="BK242">
        <v>52.139310000000002</v>
      </c>
      <c r="BL242">
        <v>0.66138699999999995</v>
      </c>
      <c r="BN242">
        <v>1.5064919999999999</v>
      </c>
      <c r="BP242">
        <v>55.137188999999999</v>
      </c>
      <c r="BQ242">
        <v>225.13718900000001</v>
      </c>
      <c r="BR242">
        <v>1979.849555</v>
      </c>
      <c r="BS242">
        <v>29.848255000000002</v>
      </c>
      <c r="BT242">
        <v>1950.0012999999999</v>
      </c>
      <c r="BU242">
        <v>1075.628195</v>
      </c>
      <c r="BV242">
        <v>444.31051100000002</v>
      </c>
      <c r="BW242">
        <v>146.68500599999999</v>
      </c>
      <c r="BX242">
        <v>283.377588</v>
      </c>
      <c r="CO242">
        <v>1979.849555</v>
      </c>
      <c r="CQ242">
        <v>29.848255000000002</v>
      </c>
      <c r="CS242">
        <v>33.965000000000003</v>
      </c>
      <c r="CT242">
        <v>25.833407000000001</v>
      </c>
      <c r="CU242">
        <v>23947.473723999999</v>
      </c>
      <c r="CV242">
        <v>6372.851737</v>
      </c>
      <c r="CW242">
        <v>3212.5376620000002</v>
      </c>
      <c r="CX242">
        <v>17402.113978000001</v>
      </c>
      <c r="CY242">
        <v>4983.5921360000002</v>
      </c>
      <c r="CZ242">
        <v>376.99991599999998</v>
      </c>
      <c r="DA242">
        <v>3070.7007440000002</v>
      </c>
      <c r="DB242">
        <v>760.813176</v>
      </c>
      <c r="DC242">
        <v>366.418452</v>
      </c>
      <c r="DD242">
        <v>17.326422999999998</v>
      </c>
      <c r="DE242">
        <v>230.18636799999999</v>
      </c>
      <c r="DQ242">
        <v>0.02</v>
      </c>
      <c r="DR242">
        <v>0.08</v>
      </c>
      <c r="DS242">
        <v>0.76</v>
      </c>
      <c r="DT242">
        <v>0.14000000000000001</v>
      </c>
      <c r="DU242">
        <v>33.119999999999997</v>
      </c>
      <c r="DV242">
        <v>12.96</v>
      </c>
      <c r="DW242">
        <v>19.440000000000001</v>
      </c>
      <c r="DX242">
        <v>6.48</v>
      </c>
      <c r="DY242">
        <v>6</v>
      </c>
      <c r="DZ242">
        <v>7</v>
      </c>
      <c r="EA242">
        <v>3</v>
      </c>
      <c r="EB242">
        <v>1.4</v>
      </c>
      <c r="EC242">
        <v>1</v>
      </c>
      <c r="ED242">
        <v>0.33</v>
      </c>
      <c r="EE242">
        <v>0.5</v>
      </c>
      <c r="EF242">
        <v>20</v>
      </c>
      <c r="EG242">
        <v>20</v>
      </c>
      <c r="EH242">
        <v>10</v>
      </c>
      <c r="EI242">
        <v>35</v>
      </c>
      <c r="EJ242">
        <v>432.13687599999997</v>
      </c>
    </row>
    <row r="243" spans="1:144" x14ac:dyDescent="0.35">
      <c r="A243" s="76">
        <v>45839</v>
      </c>
      <c r="Y243">
        <v>0.37202600000000002</v>
      </c>
      <c r="Z243">
        <v>1979.849555</v>
      </c>
      <c r="AA243">
        <v>0.30179899999999998</v>
      </c>
      <c r="AB243">
        <v>29.848255000000002</v>
      </c>
      <c r="AC243">
        <v>0.16831099999999999</v>
      </c>
      <c r="AD243">
        <v>1950.0012999999999</v>
      </c>
      <c r="AE243">
        <v>5.5115550000000004</v>
      </c>
      <c r="AF243">
        <v>1075.628195</v>
      </c>
      <c r="AH243">
        <v>444.31051100000002</v>
      </c>
      <c r="AJ243">
        <v>146.68500599999999</v>
      </c>
      <c r="AK243">
        <v>0.157864</v>
      </c>
      <c r="AL243">
        <v>283.377588</v>
      </c>
      <c r="AM243">
        <v>0.146231</v>
      </c>
      <c r="AN243">
        <v>0.584924</v>
      </c>
      <c r="AO243">
        <v>5.5567820000000001</v>
      </c>
      <c r="AP243">
        <v>1.0236179999999999</v>
      </c>
      <c r="AQ243">
        <v>10.911555</v>
      </c>
      <c r="AR243">
        <v>1990.7611099999999</v>
      </c>
      <c r="AS243">
        <v>79</v>
      </c>
      <c r="AU243">
        <v>72</v>
      </c>
      <c r="AZ243">
        <v>91</v>
      </c>
      <c r="BB243">
        <v>85</v>
      </c>
      <c r="BG243">
        <v>19.372655999999999</v>
      </c>
      <c r="BH243">
        <v>10.803981</v>
      </c>
      <c r="BI243">
        <v>23.880524000000001</v>
      </c>
      <c r="BJ243">
        <v>10.133388999999999</v>
      </c>
      <c r="BK243">
        <v>63.309395000000002</v>
      </c>
      <c r="BL243">
        <v>0.55115499999999995</v>
      </c>
      <c r="BN243">
        <v>1.579979</v>
      </c>
      <c r="BP243">
        <v>66.270529999999994</v>
      </c>
      <c r="BQ243">
        <v>236.27053000000001</v>
      </c>
      <c r="BR243">
        <v>1754.4905799999999</v>
      </c>
      <c r="BS243">
        <v>18.368276000000002</v>
      </c>
      <c r="BT243">
        <v>1736.122304</v>
      </c>
      <c r="BU243">
        <v>1003.2817700000001</v>
      </c>
      <c r="BV243">
        <v>401.13145400000002</v>
      </c>
      <c r="BW243">
        <v>98.921263999999994</v>
      </c>
      <c r="BX243">
        <v>232.78781599999999</v>
      </c>
      <c r="CO243">
        <v>1754.4905799999999</v>
      </c>
      <c r="CQ243">
        <v>18.368276000000002</v>
      </c>
      <c r="DQ243">
        <v>0.02</v>
      </c>
      <c r="DR243">
        <v>0.08</v>
      </c>
      <c r="DS243">
        <v>0.76</v>
      </c>
      <c r="DT243">
        <v>0.14000000000000001</v>
      </c>
      <c r="DU243">
        <v>33.119999999999997</v>
      </c>
      <c r="DV243">
        <v>12.96</v>
      </c>
      <c r="DW243">
        <v>19.440000000000001</v>
      </c>
      <c r="DX243">
        <v>6.48</v>
      </c>
      <c r="DY243">
        <v>6</v>
      </c>
      <c r="DZ243">
        <v>7</v>
      </c>
      <c r="EA243">
        <v>2</v>
      </c>
      <c r="EB243">
        <v>1.6</v>
      </c>
      <c r="EC243">
        <v>1</v>
      </c>
      <c r="ED243">
        <v>0.33</v>
      </c>
      <c r="EE243">
        <v>0.5</v>
      </c>
      <c r="EF243">
        <v>20</v>
      </c>
      <c r="EG243">
        <v>20</v>
      </c>
      <c r="EH243">
        <v>10</v>
      </c>
      <c r="EI243">
        <v>35</v>
      </c>
      <c r="EK243">
        <v>0.8</v>
      </c>
    </row>
    <row r="244" spans="1:144" x14ac:dyDescent="0.35">
      <c r="A244" s="76">
        <v>45870</v>
      </c>
      <c r="G244">
        <v>10603.117856999999</v>
      </c>
      <c r="M244">
        <v>10173.675880999999</v>
      </c>
      <c r="S244">
        <v>-4.0501000000000002E-2</v>
      </c>
      <c r="T244">
        <v>499.27926200000002</v>
      </c>
      <c r="V244">
        <v>40.270282999999999</v>
      </c>
      <c r="X244">
        <v>567.196012</v>
      </c>
      <c r="Y244">
        <v>0.31952700000000001</v>
      </c>
      <c r="Z244">
        <v>1754.4905799999999</v>
      </c>
      <c r="AA244">
        <v>0.30804100000000001</v>
      </c>
      <c r="AB244">
        <v>18.368276000000002</v>
      </c>
      <c r="AC244">
        <v>0.122377</v>
      </c>
      <c r="AD244">
        <v>1736.122304</v>
      </c>
      <c r="AE244">
        <v>6.9813029999999996</v>
      </c>
      <c r="AF244">
        <v>1003.2817700000001</v>
      </c>
      <c r="AH244">
        <v>401.13145400000002</v>
      </c>
      <c r="AJ244">
        <v>98.921263999999994</v>
      </c>
      <c r="AK244">
        <v>0.25005500000000003</v>
      </c>
      <c r="AL244">
        <v>232.78781599999999</v>
      </c>
      <c r="AM244">
        <v>0.175626</v>
      </c>
      <c r="AN244">
        <v>0.70250400000000002</v>
      </c>
      <c r="AO244">
        <v>6.6737900000000003</v>
      </c>
      <c r="AP244">
        <v>1.229382</v>
      </c>
      <c r="AQ244">
        <v>12.081303</v>
      </c>
      <c r="AR244">
        <v>2333.767895</v>
      </c>
      <c r="AS244">
        <v>80</v>
      </c>
      <c r="AU244">
        <v>73</v>
      </c>
      <c r="AZ244">
        <v>91</v>
      </c>
      <c r="BB244">
        <v>85</v>
      </c>
      <c r="BG244">
        <v>25.936250999999999</v>
      </c>
      <c r="BH244">
        <v>10.303824000000001</v>
      </c>
      <c r="BI244">
        <v>26.903396999999998</v>
      </c>
      <c r="BJ244">
        <v>21.054023999999998</v>
      </c>
      <c r="BK244">
        <v>83.169364999999999</v>
      </c>
      <c r="BL244">
        <v>0.69813000000000003</v>
      </c>
      <c r="BN244">
        <v>2.4985719999999998</v>
      </c>
      <c r="BP244">
        <v>87.196066999999999</v>
      </c>
      <c r="BQ244">
        <v>258.19606700000003</v>
      </c>
      <c r="BR244">
        <v>2075.5718280000001</v>
      </c>
      <c r="BS244">
        <v>73.586454000000003</v>
      </c>
      <c r="BT244">
        <v>2001.9853740000001</v>
      </c>
      <c r="BU244">
        <v>923.94114500000001</v>
      </c>
      <c r="BV244">
        <v>358.39013399999999</v>
      </c>
      <c r="BW244">
        <v>507.99063599999999</v>
      </c>
      <c r="BX244">
        <v>211.66345799999999</v>
      </c>
      <c r="CI244">
        <v>-4.0488000000000003E-2</v>
      </c>
      <c r="CJ244">
        <v>-3.2766999999999998E-2</v>
      </c>
      <c r="CO244">
        <v>2075.5718280000001</v>
      </c>
      <c r="CQ244">
        <v>73.586454000000003</v>
      </c>
      <c r="DF244">
        <v>10.6</v>
      </c>
      <c r="DG244">
        <v>9939.1428570000007</v>
      </c>
      <c r="DH244">
        <v>117.416667</v>
      </c>
      <c r="DI244">
        <v>534.08333300000004</v>
      </c>
      <c r="DJ244">
        <v>10.170828999999999</v>
      </c>
      <c r="DK244">
        <v>9527.7499499999994</v>
      </c>
      <c r="DL244">
        <v>112.831546</v>
      </c>
      <c r="DM244">
        <v>521.10999400000003</v>
      </c>
      <c r="DN244">
        <v>459.00897900000001</v>
      </c>
      <c r="DO244">
        <v>9.1604449999999993</v>
      </c>
      <c r="DP244">
        <v>31.109839000000001</v>
      </c>
      <c r="DQ244">
        <v>0.02</v>
      </c>
      <c r="DR244">
        <v>0.08</v>
      </c>
      <c r="DS244">
        <v>0.76</v>
      </c>
      <c r="DT244">
        <v>0.14000000000000001</v>
      </c>
      <c r="DU244">
        <v>33.58</v>
      </c>
      <c r="DV244">
        <v>13.14</v>
      </c>
      <c r="DW244">
        <v>19.71</v>
      </c>
      <c r="DX244">
        <v>6.57</v>
      </c>
      <c r="DY244">
        <v>6</v>
      </c>
      <c r="DZ244">
        <v>7</v>
      </c>
      <c r="EA244">
        <v>2</v>
      </c>
      <c r="EB244">
        <v>1.3</v>
      </c>
      <c r="EC244">
        <v>1</v>
      </c>
      <c r="ED244">
        <v>0.33</v>
      </c>
      <c r="EE244">
        <v>0.5</v>
      </c>
      <c r="EF244">
        <v>20</v>
      </c>
      <c r="EG244">
        <v>20</v>
      </c>
      <c r="EH244">
        <v>10</v>
      </c>
      <c r="EI244">
        <v>35</v>
      </c>
      <c r="EK244">
        <v>0.8</v>
      </c>
      <c r="EL244">
        <v>1.875</v>
      </c>
      <c r="EM244">
        <v>1.813563</v>
      </c>
      <c r="EN244">
        <v>67.916749999999993</v>
      </c>
    </row>
    <row r="245" spans="1:144" x14ac:dyDescent="0.35">
      <c r="A245" s="76">
        <v>45901</v>
      </c>
      <c r="Y245">
        <v>0.32160100000000003</v>
      </c>
      <c r="Z245">
        <v>2075.5718280000001</v>
      </c>
      <c r="AA245">
        <v>0.31128800000000001</v>
      </c>
      <c r="AB245">
        <v>73.586454000000003</v>
      </c>
      <c r="AC245">
        <v>0.110638</v>
      </c>
      <c r="AD245">
        <v>2001.9853740000001</v>
      </c>
      <c r="AE245">
        <v>7.3487400000000003</v>
      </c>
      <c r="AF245">
        <v>923.94114500000001</v>
      </c>
      <c r="AH245">
        <v>358.39013399999999</v>
      </c>
      <c r="AJ245">
        <v>507.99063599999999</v>
      </c>
      <c r="AK245">
        <v>0.25647300000000001</v>
      </c>
      <c r="AL245">
        <v>211.66345799999999</v>
      </c>
      <c r="AM245">
        <v>0.73989899999999997</v>
      </c>
      <c r="AN245">
        <v>0.73989899999999997</v>
      </c>
      <c r="AO245">
        <v>6.9365550000000002</v>
      </c>
      <c r="AP245">
        <v>0.83238699999999999</v>
      </c>
      <c r="AQ245">
        <v>13.64874</v>
      </c>
      <c r="AR245">
        <v>2089.2205680000002</v>
      </c>
      <c r="AS245">
        <v>83</v>
      </c>
      <c r="AU245">
        <v>76</v>
      </c>
      <c r="AZ245">
        <v>-7</v>
      </c>
      <c r="BB245">
        <v>-4</v>
      </c>
      <c r="BG245">
        <v>25.863672000000001</v>
      </c>
      <c r="BH245">
        <v>9.1924539999999997</v>
      </c>
      <c r="BI245">
        <v>26.720517000000001</v>
      </c>
      <c r="BJ245">
        <v>21.309356000000001</v>
      </c>
      <c r="BK245">
        <v>81.947637</v>
      </c>
      <c r="BL245">
        <v>0.808361</v>
      </c>
      <c r="BN245">
        <v>0.91859199999999996</v>
      </c>
      <c r="BP245">
        <v>84.504591000000005</v>
      </c>
      <c r="BQ245">
        <v>160.504591</v>
      </c>
      <c r="BR245">
        <v>1928.7159770000001</v>
      </c>
      <c r="BS245">
        <v>72.567862000000005</v>
      </c>
      <c r="BT245">
        <v>1856.148115</v>
      </c>
      <c r="BU245">
        <v>856.13737300000003</v>
      </c>
      <c r="BV245">
        <v>333.25758000000002</v>
      </c>
      <c r="BW245">
        <v>465.40667400000001</v>
      </c>
      <c r="BX245">
        <v>201.34648899999999</v>
      </c>
      <c r="CO245">
        <v>1928.7159770000001</v>
      </c>
      <c r="CQ245">
        <v>72.567862000000005</v>
      </c>
      <c r="DQ245">
        <v>0.08</v>
      </c>
      <c r="DR245">
        <v>0.08</v>
      </c>
      <c r="DS245">
        <v>0.75</v>
      </c>
      <c r="DT245">
        <v>0.09</v>
      </c>
      <c r="DU245">
        <v>32.68</v>
      </c>
      <c r="DV245">
        <v>13.68</v>
      </c>
      <c r="DW245">
        <v>22.8</v>
      </c>
      <c r="DX245">
        <v>6.84</v>
      </c>
      <c r="DY245">
        <v>-3</v>
      </c>
      <c r="DZ245">
        <v>7</v>
      </c>
      <c r="EA245">
        <v>3</v>
      </c>
      <c r="EB245">
        <v>1.4</v>
      </c>
      <c r="EC245">
        <v>1</v>
      </c>
      <c r="ED245">
        <v>0.33</v>
      </c>
      <c r="EE245">
        <v>0.5</v>
      </c>
      <c r="EF245">
        <v>10</v>
      </c>
      <c r="EG245">
        <v>3</v>
      </c>
      <c r="EI245">
        <v>-17</v>
      </c>
      <c r="EK245">
        <v>0.9</v>
      </c>
    </row>
    <row r="246" spans="1:144" x14ac:dyDescent="0.35">
      <c r="A246" s="76">
        <v>45931</v>
      </c>
      <c r="Y246">
        <v>0.32223600000000002</v>
      </c>
      <c r="Z246">
        <v>1928.7159770000001</v>
      </c>
      <c r="AA246">
        <v>0.309643</v>
      </c>
      <c r="AB246">
        <v>72.567862000000005</v>
      </c>
      <c r="AC246">
        <v>0.112817</v>
      </c>
      <c r="AD246">
        <v>1856.148115</v>
      </c>
      <c r="AE246">
        <v>4.4092440000000002</v>
      </c>
      <c r="AF246">
        <v>856.13737300000003</v>
      </c>
      <c r="AH246">
        <v>333.25758000000002</v>
      </c>
      <c r="AJ246">
        <v>465.40667400000001</v>
      </c>
      <c r="AK246">
        <v>0.25530399999999998</v>
      </c>
      <c r="AL246">
        <v>201.34648899999999</v>
      </c>
      <c r="AM246">
        <v>0.51273999999999997</v>
      </c>
      <c r="AN246">
        <v>0.51273999999999997</v>
      </c>
      <c r="AO246">
        <v>4.8069329999999999</v>
      </c>
      <c r="AP246">
        <v>0.57683200000000001</v>
      </c>
      <c r="AQ246">
        <v>10.909243999999999</v>
      </c>
      <c r="AR246">
        <v>1939.625221</v>
      </c>
      <c r="AS246">
        <v>83</v>
      </c>
      <c r="AU246">
        <v>76</v>
      </c>
      <c r="AZ246">
        <v>-7</v>
      </c>
      <c r="BB246">
        <v>-4</v>
      </c>
      <c r="BG246">
        <v>16.852598</v>
      </c>
      <c r="BH246">
        <v>6.1401669999999999</v>
      </c>
      <c r="BI246">
        <v>17.537969</v>
      </c>
      <c r="BJ246">
        <v>13.895179000000001</v>
      </c>
      <c r="BK246">
        <v>53.250807000000002</v>
      </c>
      <c r="BL246">
        <v>0.845105</v>
      </c>
      <c r="BN246">
        <v>0.47766799999999998</v>
      </c>
      <c r="BP246">
        <v>55.403579999999998</v>
      </c>
      <c r="BQ246">
        <v>131.40358000000001</v>
      </c>
      <c r="BR246">
        <v>1808.2216410000001</v>
      </c>
      <c r="BS246">
        <v>72.090193999999997</v>
      </c>
      <c r="BT246">
        <v>1736.131447</v>
      </c>
      <c r="BU246">
        <v>797.11751400000003</v>
      </c>
      <c r="BV246">
        <v>310.950152</v>
      </c>
      <c r="BW246">
        <v>429.87563799999998</v>
      </c>
      <c r="BX246">
        <v>198.188142</v>
      </c>
      <c r="CO246">
        <v>1808.2216410000001</v>
      </c>
      <c r="CQ246">
        <v>72.090193999999997</v>
      </c>
      <c r="DQ246">
        <v>0.08</v>
      </c>
      <c r="DR246">
        <v>0.08</v>
      </c>
      <c r="DS246">
        <v>0.75</v>
      </c>
      <c r="DT246">
        <v>0.09</v>
      </c>
      <c r="DU246">
        <v>32.68</v>
      </c>
      <c r="DV246">
        <v>13.68</v>
      </c>
      <c r="DW246">
        <v>22.8</v>
      </c>
      <c r="DX246">
        <v>6.84</v>
      </c>
      <c r="DY246">
        <v>-3</v>
      </c>
      <c r="DZ246">
        <v>7</v>
      </c>
      <c r="EA246">
        <v>3</v>
      </c>
      <c r="EB246">
        <v>1.5</v>
      </c>
      <c r="EC246">
        <v>1</v>
      </c>
      <c r="ED246">
        <v>0.33</v>
      </c>
      <c r="EE246">
        <v>0.5</v>
      </c>
      <c r="EF246">
        <v>10</v>
      </c>
      <c r="EG246">
        <v>3</v>
      </c>
      <c r="EI246">
        <v>-17</v>
      </c>
      <c r="EK246">
        <v>1</v>
      </c>
    </row>
    <row r="247" spans="1:144" x14ac:dyDescent="0.35">
      <c r="A247" s="76">
        <v>45962</v>
      </c>
      <c r="Y247">
        <v>0.36573299999999997</v>
      </c>
      <c r="Z247">
        <v>1808.2216410000001</v>
      </c>
      <c r="AA247">
        <v>0.28438999999999998</v>
      </c>
      <c r="AB247">
        <v>72.090193999999997</v>
      </c>
      <c r="AC247">
        <v>0.12829499999999999</v>
      </c>
      <c r="AD247">
        <v>1736.131447</v>
      </c>
      <c r="AE247">
        <v>4.4092440000000002</v>
      </c>
      <c r="AF247">
        <v>797.11751400000003</v>
      </c>
      <c r="AH247">
        <v>310.950152</v>
      </c>
      <c r="AJ247">
        <v>429.87563799999998</v>
      </c>
      <c r="AK247">
        <v>0.221582</v>
      </c>
      <c r="AL247">
        <v>198.188142</v>
      </c>
      <c r="AM247">
        <v>0.47114</v>
      </c>
      <c r="AN247">
        <v>0.47114</v>
      </c>
      <c r="AO247">
        <v>4.4169330000000002</v>
      </c>
      <c r="AP247">
        <v>0.53003199999999995</v>
      </c>
      <c r="AQ247">
        <v>9.8892439999999997</v>
      </c>
      <c r="AR247">
        <v>1818.1108850000001</v>
      </c>
      <c r="AS247">
        <v>83</v>
      </c>
      <c r="AU247">
        <v>76</v>
      </c>
      <c r="AZ247">
        <v>-7</v>
      </c>
      <c r="BB247">
        <v>-4</v>
      </c>
      <c r="BG247">
        <v>12.946804</v>
      </c>
      <c r="BH247">
        <v>5.8405930000000001</v>
      </c>
      <c r="BI247">
        <v>16.649909000000001</v>
      </c>
      <c r="BJ247">
        <v>10.087445000000001</v>
      </c>
      <c r="BK247">
        <v>44.606852000000003</v>
      </c>
      <c r="BL247">
        <v>0.58789899999999995</v>
      </c>
      <c r="BN247">
        <v>1.947416</v>
      </c>
      <c r="BP247">
        <v>47.972166999999999</v>
      </c>
      <c r="BQ247">
        <v>123.972167</v>
      </c>
      <c r="BR247">
        <v>1694.1387179999999</v>
      </c>
      <c r="BS247">
        <v>69.642778000000007</v>
      </c>
      <c r="BT247">
        <v>1624.49594</v>
      </c>
      <c r="BU247">
        <v>741.96184900000003</v>
      </c>
      <c r="BV247">
        <v>288.90069899999997</v>
      </c>
      <c r="BW247">
        <v>394.84266300000002</v>
      </c>
      <c r="BX247">
        <v>198.79073</v>
      </c>
      <c r="CO247">
        <v>1694.1387179999999</v>
      </c>
      <c r="CQ247">
        <v>69.642778000000007</v>
      </c>
      <c r="DQ247">
        <v>0.08</v>
      </c>
      <c r="DR247">
        <v>0.08</v>
      </c>
      <c r="DS247">
        <v>0.75</v>
      </c>
      <c r="DT247">
        <v>0.09</v>
      </c>
      <c r="DU247">
        <v>32.68</v>
      </c>
      <c r="DV247">
        <v>13.68</v>
      </c>
      <c r="DW247">
        <v>22.8</v>
      </c>
      <c r="DX247">
        <v>6.84</v>
      </c>
      <c r="DY247">
        <v>-3</v>
      </c>
      <c r="DZ247">
        <v>7</v>
      </c>
      <c r="EA247">
        <v>3</v>
      </c>
      <c r="EB247">
        <v>1</v>
      </c>
      <c r="EC247">
        <v>0.5</v>
      </c>
      <c r="ED247">
        <v>0.33</v>
      </c>
      <c r="EE247">
        <v>0.5</v>
      </c>
      <c r="EF247">
        <v>10</v>
      </c>
      <c r="EG247">
        <v>3</v>
      </c>
      <c r="EI247">
        <v>-17</v>
      </c>
      <c r="EK247">
        <v>0.98</v>
      </c>
    </row>
    <row r="248" spans="1:144" x14ac:dyDescent="0.35">
      <c r="A248" s="76">
        <v>45992</v>
      </c>
      <c r="Y248">
        <v>0.333621</v>
      </c>
      <c r="Z248">
        <v>1694.1387179999999</v>
      </c>
      <c r="AA248">
        <v>0.26244000000000001</v>
      </c>
      <c r="AB248">
        <v>69.642778000000007</v>
      </c>
      <c r="AC248">
        <v>0.112301</v>
      </c>
      <c r="AD248">
        <v>1624.49594</v>
      </c>
      <c r="AE248">
        <v>4.4092440000000002</v>
      </c>
      <c r="AF248">
        <v>741.96184900000003</v>
      </c>
      <c r="AH248">
        <v>288.90069899999997</v>
      </c>
      <c r="AJ248">
        <v>394.84266300000002</v>
      </c>
      <c r="AK248">
        <v>0.29163800000000001</v>
      </c>
      <c r="AL248">
        <v>198.79073</v>
      </c>
      <c r="AM248">
        <v>0.11218500000000001</v>
      </c>
      <c r="AN248">
        <v>0.28046199999999999</v>
      </c>
      <c r="AO248">
        <v>4.3191179999999996</v>
      </c>
      <c r="AP248">
        <v>0.89747900000000003</v>
      </c>
      <c r="AQ248">
        <v>10.109244</v>
      </c>
      <c r="AR248">
        <v>1704.2479619999999</v>
      </c>
      <c r="AS248">
        <v>77</v>
      </c>
      <c r="AU248">
        <v>70</v>
      </c>
      <c r="AZ248">
        <v>-17</v>
      </c>
      <c r="BB248">
        <v>-15</v>
      </c>
      <c r="BG248">
        <v>14.203956</v>
      </c>
      <c r="BH248">
        <v>6.0780589999999997</v>
      </c>
      <c r="BI248">
        <v>18.056509999999999</v>
      </c>
      <c r="BJ248">
        <v>15.784250999999999</v>
      </c>
      <c r="BK248">
        <v>53.168134000000002</v>
      </c>
      <c r="BL248">
        <v>0.62464299999999995</v>
      </c>
      <c r="BN248">
        <v>3.0129830000000002</v>
      </c>
      <c r="BP248">
        <v>57.635759999999998</v>
      </c>
      <c r="BQ248">
        <v>117.63576</v>
      </c>
      <c r="BR248">
        <v>1586.612202</v>
      </c>
      <c r="BS248">
        <v>65.629794000000004</v>
      </c>
      <c r="BT248">
        <v>1520.982407</v>
      </c>
      <c r="BU248">
        <v>700.07007799999997</v>
      </c>
      <c r="BV248">
        <v>270.50310200000001</v>
      </c>
      <c r="BW248">
        <v>362.40526999999997</v>
      </c>
      <c r="BX248">
        <v>188.00395700000001</v>
      </c>
      <c r="CO248">
        <v>1586.612202</v>
      </c>
      <c r="CQ248">
        <v>65.629794000000004</v>
      </c>
      <c r="DQ248">
        <v>0.02</v>
      </c>
      <c r="DR248">
        <v>0.05</v>
      </c>
      <c r="DS248">
        <v>0.77</v>
      </c>
      <c r="DT248">
        <v>0.16</v>
      </c>
      <c r="DU248">
        <v>30.8</v>
      </c>
      <c r="DV248">
        <v>12.6</v>
      </c>
      <c r="DW248">
        <v>21.7</v>
      </c>
      <c r="DX248">
        <v>4.9000000000000004</v>
      </c>
      <c r="DY248">
        <v>-2</v>
      </c>
      <c r="DZ248">
        <v>7</v>
      </c>
      <c r="EA248">
        <v>3</v>
      </c>
      <c r="EB248">
        <v>1.5</v>
      </c>
      <c r="EC248">
        <v>0.5</v>
      </c>
      <c r="ED248">
        <v>0.33</v>
      </c>
      <c r="EE248">
        <v>0.5</v>
      </c>
      <c r="EF248">
        <v>-3</v>
      </c>
      <c r="EH248">
        <v>-3</v>
      </c>
      <c r="EI248">
        <v>-9</v>
      </c>
      <c r="EK248">
        <v>0.7</v>
      </c>
    </row>
    <row r="249" spans="1:144" x14ac:dyDescent="0.35">
      <c r="A249" s="76">
        <v>46023</v>
      </c>
      <c r="Y249">
        <v>0.31317299999999998</v>
      </c>
      <c r="Z249">
        <v>1586.612202</v>
      </c>
      <c r="AA249">
        <v>0.29417399999999999</v>
      </c>
      <c r="AB249">
        <v>65.629794000000004</v>
      </c>
      <c r="AC249">
        <v>0.10956299999999999</v>
      </c>
      <c r="AD249">
        <v>1520.982407</v>
      </c>
      <c r="AE249">
        <v>4.4092440000000002</v>
      </c>
      <c r="AF249">
        <v>700.07007799999997</v>
      </c>
      <c r="AH249">
        <v>270.50310200000001</v>
      </c>
      <c r="AJ249">
        <v>362.40526999999997</v>
      </c>
      <c r="AK249">
        <v>0.28309099999999998</v>
      </c>
      <c r="AL249">
        <v>188.00395700000001</v>
      </c>
      <c r="AM249">
        <v>0.11218500000000001</v>
      </c>
      <c r="AN249">
        <v>0.28046199999999999</v>
      </c>
      <c r="AO249">
        <v>4.3191179999999996</v>
      </c>
      <c r="AP249">
        <v>0.89747900000000003</v>
      </c>
      <c r="AQ249">
        <v>10.109244</v>
      </c>
      <c r="AR249">
        <v>1596.721446</v>
      </c>
      <c r="AS249">
        <v>78</v>
      </c>
      <c r="AU249">
        <v>71</v>
      </c>
      <c r="AZ249">
        <v>-17</v>
      </c>
      <c r="BB249">
        <v>-15</v>
      </c>
      <c r="BG249">
        <v>17.326661000000001</v>
      </c>
      <c r="BH249">
        <v>6.4532020000000001</v>
      </c>
      <c r="BI249">
        <v>18.445713999999999</v>
      </c>
      <c r="BJ249">
        <v>16.673881000000002</v>
      </c>
      <c r="BK249">
        <v>58.018301999999998</v>
      </c>
      <c r="BL249">
        <v>0.55115499999999995</v>
      </c>
      <c r="BN249">
        <v>3.6743999999999999E-2</v>
      </c>
      <c r="BP249">
        <v>59.496201999999997</v>
      </c>
      <c r="BQ249">
        <v>120.496202</v>
      </c>
      <c r="BR249">
        <v>1476.225244</v>
      </c>
      <c r="BS249">
        <v>64.533050000000003</v>
      </c>
      <c r="BT249">
        <v>1411.692194</v>
      </c>
      <c r="BU249">
        <v>654.61560199999997</v>
      </c>
      <c r="BV249">
        <v>250.840362</v>
      </c>
      <c r="BW249">
        <v>329.26867399999998</v>
      </c>
      <c r="BX249">
        <v>176.967556</v>
      </c>
      <c r="CO249">
        <v>1476.225244</v>
      </c>
      <c r="CQ249">
        <v>64.533050000000003</v>
      </c>
      <c r="DQ249">
        <v>0.02</v>
      </c>
      <c r="DR249">
        <v>0.05</v>
      </c>
      <c r="DS249">
        <v>0.77</v>
      </c>
      <c r="DT249">
        <v>0.16</v>
      </c>
      <c r="DU249">
        <v>31.24</v>
      </c>
      <c r="DV249">
        <v>13.49</v>
      </c>
      <c r="DW249">
        <v>22.01</v>
      </c>
      <c r="DX249">
        <v>4.26</v>
      </c>
      <c r="DY249">
        <v>-2</v>
      </c>
      <c r="DZ249">
        <v>7</v>
      </c>
      <c r="EA249">
        <v>3</v>
      </c>
      <c r="EB249">
        <v>1.5</v>
      </c>
      <c r="EC249">
        <v>0.5</v>
      </c>
      <c r="ED249">
        <v>0.33</v>
      </c>
      <c r="EE249">
        <v>0.56000000000000005</v>
      </c>
      <c r="EF249">
        <v>-3</v>
      </c>
      <c r="EH249">
        <v>-3</v>
      </c>
      <c r="EI249">
        <v>-9</v>
      </c>
      <c r="EK249">
        <v>0.7</v>
      </c>
    </row>
    <row r="250" spans="1:144" x14ac:dyDescent="0.35">
      <c r="A250" s="76">
        <v>46054</v>
      </c>
      <c r="Y250">
        <v>0.37622299999999997</v>
      </c>
      <c r="Z250">
        <v>1476.225244</v>
      </c>
      <c r="AA250">
        <v>0.25573200000000001</v>
      </c>
      <c r="AB250">
        <v>64.533050000000003</v>
      </c>
      <c r="AC250">
        <v>0.13728599999999999</v>
      </c>
      <c r="AD250">
        <v>1411.692194</v>
      </c>
      <c r="AE250">
        <v>4.4092440000000002</v>
      </c>
      <c r="AF250">
        <v>654.61560199999997</v>
      </c>
      <c r="AH250">
        <v>250.840362</v>
      </c>
      <c r="AJ250">
        <v>329.26867399999998</v>
      </c>
      <c r="AK250">
        <v>0.23075799999999999</v>
      </c>
      <c r="AL250">
        <v>176.967556</v>
      </c>
      <c r="AM250">
        <v>0.11558499999999999</v>
      </c>
      <c r="AN250">
        <v>0.288962</v>
      </c>
      <c r="AO250">
        <v>4.450018</v>
      </c>
      <c r="AP250">
        <v>0.92467900000000003</v>
      </c>
      <c r="AQ250">
        <v>10.279244</v>
      </c>
      <c r="AR250">
        <v>1486.504488</v>
      </c>
      <c r="AS250">
        <v>78</v>
      </c>
      <c r="AU250">
        <v>71</v>
      </c>
      <c r="AZ250">
        <v>-17</v>
      </c>
      <c r="BB250">
        <v>-15</v>
      </c>
      <c r="BG250">
        <v>16.300498000000001</v>
      </c>
      <c r="BH250">
        <v>8.7506959999999996</v>
      </c>
      <c r="BI250">
        <v>23.980630000000001</v>
      </c>
      <c r="BJ250">
        <v>14.708615999999999</v>
      </c>
      <c r="BK250">
        <v>62.896028000000001</v>
      </c>
      <c r="BL250">
        <v>0.51441199999999998</v>
      </c>
      <c r="BN250">
        <v>3.3069329999999999</v>
      </c>
      <c r="BP250">
        <v>67.547372999999993</v>
      </c>
      <c r="BQ250">
        <v>128.54737299999999</v>
      </c>
      <c r="BR250">
        <v>1357.9571149999999</v>
      </c>
      <c r="BS250">
        <v>60.226117000000002</v>
      </c>
      <c r="BT250">
        <v>1297.7309969999999</v>
      </c>
      <c r="BU250">
        <v>610.19068800000002</v>
      </c>
      <c r="BV250">
        <v>228.88862900000001</v>
      </c>
      <c r="BW250">
        <v>290.72806200000002</v>
      </c>
      <c r="BX250">
        <v>167.923618</v>
      </c>
      <c r="CO250">
        <v>1357.9571149999999</v>
      </c>
      <c r="CQ250">
        <v>60.226117000000002</v>
      </c>
      <c r="DQ250">
        <v>0.02</v>
      </c>
      <c r="DR250">
        <v>0.05</v>
      </c>
      <c r="DS250">
        <v>0.77</v>
      </c>
      <c r="DT250">
        <v>0.16</v>
      </c>
      <c r="DU250">
        <v>31.24</v>
      </c>
      <c r="DV250">
        <v>13.49</v>
      </c>
      <c r="DW250">
        <v>22.01</v>
      </c>
      <c r="DX250">
        <v>4.26</v>
      </c>
      <c r="DY250">
        <v>-2</v>
      </c>
      <c r="DZ250">
        <v>7</v>
      </c>
      <c r="EA250">
        <v>3</v>
      </c>
      <c r="EB250">
        <v>1.5</v>
      </c>
      <c r="EC250">
        <v>0.5</v>
      </c>
      <c r="ED250">
        <v>0.33</v>
      </c>
      <c r="EE250">
        <v>0.5</v>
      </c>
      <c r="EF250">
        <v>-3</v>
      </c>
      <c r="EH250">
        <v>-3</v>
      </c>
      <c r="EI250">
        <v>-9</v>
      </c>
      <c r="EK250">
        <v>0.87</v>
      </c>
    </row>
    <row r="251" spans="1:144" x14ac:dyDescent="0.35">
      <c r="A251" s="76">
        <v>46082</v>
      </c>
      <c r="Y251">
        <v>0.344163</v>
      </c>
      <c r="Z251">
        <v>1357.9571149999999</v>
      </c>
      <c r="AA251">
        <v>0.309701</v>
      </c>
      <c r="AB251">
        <v>60.226117000000002</v>
      </c>
      <c r="AC251">
        <v>0.122818</v>
      </c>
      <c r="AD251">
        <v>1297.7309969999999</v>
      </c>
      <c r="AE251">
        <v>4.4092440000000002</v>
      </c>
      <c r="AF251">
        <v>610.19068800000002</v>
      </c>
      <c r="AH251">
        <v>228.88862900000001</v>
      </c>
      <c r="AJ251">
        <v>290.72806200000002</v>
      </c>
      <c r="AK251">
        <v>0.22331899999999999</v>
      </c>
      <c r="AL251">
        <v>167.923618</v>
      </c>
      <c r="AM251">
        <v>5.6092000000000003E-2</v>
      </c>
      <c r="AN251">
        <v>0.28046199999999999</v>
      </c>
      <c r="AO251">
        <v>4.2630249999999998</v>
      </c>
      <c r="AP251">
        <v>1.0096639999999999</v>
      </c>
      <c r="AQ251">
        <v>10.109244</v>
      </c>
      <c r="AR251">
        <v>1368.0663589999999</v>
      </c>
      <c r="AS251">
        <v>79</v>
      </c>
      <c r="AU251">
        <v>72</v>
      </c>
      <c r="AZ251">
        <v>-15</v>
      </c>
      <c r="BB251">
        <v>-14</v>
      </c>
      <c r="BG251">
        <v>19.034941</v>
      </c>
      <c r="BH251">
        <v>7.5486599999999999</v>
      </c>
      <c r="BI251">
        <v>21.153044000000001</v>
      </c>
      <c r="BJ251">
        <v>13.725685</v>
      </c>
      <c r="BK251">
        <v>60.507688000000002</v>
      </c>
      <c r="BL251">
        <v>0.62464299999999995</v>
      </c>
      <c r="BN251">
        <v>1.102311</v>
      </c>
      <c r="BP251">
        <v>63.064641999999999</v>
      </c>
      <c r="BQ251">
        <v>127.06464200000001</v>
      </c>
      <c r="BR251">
        <v>1241.0017170000001</v>
      </c>
      <c r="BS251">
        <v>57.123806000000002</v>
      </c>
      <c r="BT251">
        <v>1183.8779099999999</v>
      </c>
      <c r="BU251">
        <v>563.97184000000004</v>
      </c>
      <c r="BV251">
        <v>209.22043099999999</v>
      </c>
      <c r="BW251">
        <v>250.678043</v>
      </c>
      <c r="BX251">
        <v>160.007597</v>
      </c>
      <c r="CO251">
        <v>1241.0017170000001</v>
      </c>
      <c r="CQ251">
        <v>57.123806000000002</v>
      </c>
      <c r="DQ251">
        <v>0.01</v>
      </c>
      <c r="DR251">
        <v>0.05</v>
      </c>
      <c r="DS251">
        <v>0.76</v>
      </c>
      <c r="DT251">
        <v>0.18</v>
      </c>
      <c r="DU251">
        <v>30.24</v>
      </c>
      <c r="DV251">
        <v>14.4</v>
      </c>
      <c r="DW251">
        <v>20.16</v>
      </c>
      <c r="DX251">
        <v>7.2</v>
      </c>
      <c r="DY251">
        <v>-1</v>
      </c>
      <c r="DZ251">
        <v>7</v>
      </c>
      <c r="EA251">
        <v>3</v>
      </c>
      <c r="EB251">
        <v>1.5</v>
      </c>
      <c r="EC251">
        <v>0.5</v>
      </c>
      <c r="ED251">
        <v>0.33</v>
      </c>
      <c r="EE251">
        <v>0.5</v>
      </c>
      <c r="EF251">
        <v>-3</v>
      </c>
      <c r="EG251">
        <v>-2</v>
      </c>
      <c r="EH251">
        <v>3</v>
      </c>
      <c r="EI251">
        <v>-12</v>
      </c>
      <c r="EK251">
        <v>0.7</v>
      </c>
    </row>
    <row r="252" spans="1:144" x14ac:dyDescent="0.35">
      <c r="A252" s="76">
        <v>46113</v>
      </c>
      <c r="Y252">
        <v>0.30946099999999999</v>
      </c>
      <c r="Z252">
        <v>1241.0017170000001</v>
      </c>
      <c r="AA252">
        <v>0.27801999999999999</v>
      </c>
      <c r="AB252">
        <v>57.123806000000002</v>
      </c>
      <c r="AC252">
        <v>0.131441</v>
      </c>
      <c r="AD252">
        <v>1183.8779099999999</v>
      </c>
      <c r="AE252">
        <v>4.4092440000000002</v>
      </c>
      <c r="AF252">
        <v>563.97184000000004</v>
      </c>
      <c r="AH252">
        <v>209.22043099999999</v>
      </c>
      <c r="AJ252">
        <v>250.678043</v>
      </c>
      <c r="AK252">
        <v>0.28107700000000002</v>
      </c>
      <c r="AL252">
        <v>160.007597</v>
      </c>
      <c r="AM252">
        <v>6.1092E-2</v>
      </c>
      <c r="AN252">
        <v>0.30546200000000001</v>
      </c>
      <c r="AO252">
        <v>4.6430249999999997</v>
      </c>
      <c r="AP252">
        <v>1.099664</v>
      </c>
      <c r="AQ252">
        <v>10.609244</v>
      </c>
      <c r="AR252">
        <v>1251.6109610000001</v>
      </c>
      <c r="AS252">
        <v>84</v>
      </c>
      <c r="AU252">
        <v>77</v>
      </c>
      <c r="AZ252">
        <v>-15</v>
      </c>
      <c r="BB252">
        <v>-14</v>
      </c>
      <c r="BG252">
        <v>17.810527</v>
      </c>
      <c r="BH252">
        <v>8.4203700000000001</v>
      </c>
      <c r="BI252">
        <v>19.824701999999998</v>
      </c>
      <c r="BJ252">
        <v>18.006349</v>
      </c>
      <c r="BK252">
        <v>63.107304999999997</v>
      </c>
      <c r="BL252">
        <v>0.62464299999999995</v>
      </c>
      <c r="BN252">
        <v>0.73487400000000003</v>
      </c>
      <c r="BP252">
        <v>65.296822000000006</v>
      </c>
      <c r="BQ252">
        <v>134.29682199999999</v>
      </c>
      <c r="BR252">
        <v>1117.3141390000001</v>
      </c>
      <c r="BS252">
        <v>54.388931999999997</v>
      </c>
      <c r="BT252">
        <v>1062.925207</v>
      </c>
      <c r="BU252">
        <v>516.88240499999995</v>
      </c>
      <c r="BV252">
        <v>187.705523</v>
      </c>
      <c r="BW252">
        <v>210.93636699999999</v>
      </c>
      <c r="BX252">
        <v>147.40091100000001</v>
      </c>
      <c r="CO252">
        <v>1117.3141390000001</v>
      </c>
      <c r="CQ252">
        <v>54.388931999999997</v>
      </c>
      <c r="DQ252">
        <v>0.01</v>
      </c>
      <c r="DR252">
        <v>0.05</v>
      </c>
      <c r="DS252">
        <v>0.76</v>
      </c>
      <c r="DT252">
        <v>0.18</v>
      </c>
      <c r="DU252">
        <v>32.340000000000003</v>
      </c>
      <c r="DV252">
        <v>15.4</v>
      </c>
      <c r="DW252">
        <v>21.56</v>
      </c>
      <c r="DX252">
        <v>7.7</v>
      </c>
      <c r="DY252">
        <v>-1</v>
      </c>
      <c r="DZ252">
        <v>7</v>
      </c>
      <c r="EA252">
        <v>3</v>
      </c>
      <c r="EB252">
        <v>1.5</v>
      </c>
      <c r="EC252">
        <v>1</v>
      </c>
      <c r="ED252">
        <v>0.33</v>
      </c>
      <c r="EE252">
        <v>0.5</v>
      </c>
      <c r="EF252">
        <v>-3</v>
      </c>
      <c r="EG252">
        <v>-2</v>
      </c>
      <c r="EH252">
        <v>3</v>
      </c>
      <c r="EI252">
        <v>-12</v>
      </c>
      <c r="EK252">
        <v>0.7</v>
      </c>
    </row>
    <row r="253" spans="1:144" x14ac:dyDescent="0.35">
      <c r="A253" s="76">
        <v>46143</v>
      </c>
      <c r="Y253">
        <v>0.30143500000000001</v>
      </c>
      <c r="Z253">
        <v>1117.3141390000001</v>
      </c>
      <c r="AA253">
        <v>0.29552699999999998</v>
      </c>
      <c r="AB253">
        <v>54.388931999999997</v>
      </c>
      <c r="AC253">
        <v>0.16033800000000001</v>
      </c>
      <c r="AD253">
        <v>1062.925207</v>
      </c>
      <c r="AE253">
        <v>3.3069329999999999</v>
      </c>
      <c r="AF253">
        <v>516.88240499999995</v>
      </c>
      <c r="AH253">
        <v>187.705523</v>
      </c>
      <c r="AJ253">
        <v>210.93636699999999</v>
      </c>
      <c r="AK253">
        <v>0.2427</v>
      </c>
      <c r="AL253">
        <v>147.40091100000001</v>
      </c>
      <c r="AM253">
        <v>5.0069000000000002E-2</v>
      </c>
      <c r="AN253">
        <v>0.25034699999999999</v>
      </c>
      <c r="AO253">
        <v>3.805269</v>
      </c>
      <c r="AP253">
        <v>0.90124800000000005</v>
      </c>
      <c r="AQ253">
        <v>9.5069330000000001</v>
      </c>
      <c r="AR253">
        <v>1126.821072</v>
      </c>
      <c r="AS253">
        <v>83</v>
      </c>
      <c r="AU253">
        <v>76</v>
      </c>
      <c r="AZ253">
        <v>-15</v>
      </c>
      <c r="BB253">
        <v>-14</v>
      </c>
      <c r="BG253">
        <v>16.420971999999999</v>
      </c>
      <c r="BH253">
        <v>8.9091509999999996</v>
      </c>
      <c r="BI253">
        <v>16.749203999999999</v>
      </c>
      <c r="BJ253">
        <v>13.485640999999999</v>
      </c>
      <c r="BK253">
        <v>54.426606</v>
      </c>
      <c r="BL253">
        <v>0.808361</v>
      </c>
      <c r="BN253">
        <v>1.1390549999999999</v>
      </c>
      <c r="BP253">
        <v>57.204022000000002</v>
      </c>
      <c r="BQ253">
        <v>125.20402199999999</v>
      </c>
      <c r="BR253">
        <v>1001.6170509999999</v>
      </c>
      <c r="BS253">
        <v>51.249878000000002</v>
      </c>
      <c r="BT253">
        <v>950.36717299999998</v>
      </c>
      <c r="BU253">
        <v>471.59150299999999</v>
      </c>
      <c r="BV253">
        <v>165.84671900000001</v>
      </c>
      <c r="BW253">
        <v>173.71243200000001</v>
      </c>
      <c r="BX253">
        <v>139.21651800000001</v>
      </c>
      <c r="CO253">
        <v>1001.6170509999999</v>
      </c>
      <c r="CQ253">
        <v>51.249878000000002</v>
      </c>
      <c r="DQ253">
        <v>0.01</v>
      </c>
      <c r="DR253">
        <v>0.05</v>
      </c>
      <c r="DS253">
        <v>0.76</v>
      </c>
      <c r="DT253">
        <v>0.18</v>
      </c>
      <c r="DU253">
        <v>31.92</v>
      </c>
      <c r="DV253">
        <v>15.2</v>
      </c>
      <c r="DW253">
        <v>21.28</v>
      </c>
      <c r="DX253">
        <v>7.6</v>
      </c>
      <c r="DY253">
        <v>-1</v>
      </c>
      <c r="DZ253">
        <v>7</v>
      </c>
      <c r="EA253">
        <v>3</v>
      </c>
      <c r="EB253">
        <v>1.5</v>
      </c>
      <c r="EC253">
        <v>1</v>
      </c>
      <c r="ED253">
        <v>0.33</v>
      </c>
      <c r="EE253">
        <v>0.5</v>
      </c>
      <c r="EF253">
        <v>-3</v>
      </c>
      <c r="EG253">
        <v>-2</v>
      </c>
      <c r="EH253">
        <v>3</v>
      </c>
      <c r="EI253">
        <v>-12</v>
      </c>
      <c r="EK253">
        <v>0.7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FA9C-26A3-4B66-A779-3CF0A9C47509}">
  <sheetPr codeName="Sheet3"/>
  <dimension ref="A1:CE253"/>
  <sheetViews>
    <sheetView workbookViewId="0">
      <selection activeCell="G27" sqref="G27"/>
    </sheetView>
  </sheetViews>
  <sheetFormatPr defaultRowHeight="14.5" x14ac:dyDescent="0.35"/>
  <cols>
    <col min="1" max="1" width="8.453125" bestFit="1" customWidth="1"/>
    <col min="2" max="2" width="26" bestFit="1" customWidth="1"/>
    <col min="3" max="3" width="26.26953125" bestFit="1" customWidth="1"/>
    <col min="4" max="4" width="24.26953125" bestFit="1" customWidth="1"/>
    <col min="5" max="5" width="25" bestFit="1" customWidth="1"/>
    <col min="6" max="6" width="27.1796875" bestFit="1" customWidth="1"/>
    <col min="7" max="7" width="26" bestFit="1" customWidth="1"/>
    <col min="8" max="8" width="26.81640625" bestFit="1" customWidth="1"/>
    <col min="9" max="9" width="28.1796875" bestFit="1" customWidth="1"/>
    <col min="10" max="10" width="25.7265625" bestFit="1" customWidth="1"/>
    <col min="11" max="11" width="27" bestFit="1" customWidth="1"/>
    <col min="12" max="12" width="26.54296875" bestFit="1" customWidth="1"/>
    <col min="13" max="13" width="25" bestFit="1" customWidth="1"/>
    <col min="14" max="14" width="25.81640625" bestFit="1" customWidth="1"/>
    <col min="15" max="15" width="25.54296875" bestFit="1" customWidth="1"/>
    <col min="16" max="16" width="24.26953125" bestFit="1" customWidth="1"/>
    <col min="17" max="17" width="25.453125" bestFit="1" customWidth="1"/>
    <col min="18" max="18" width="28.1796875" bestFit="1" customWidth="1"/>
    <col min="19" max="19" width="29.1796875" bestFit="1" customWidth="1"/>
    <col min="20" max="20" width="28.81640625" bestFit="1" customWidth="1"/>
    <col min="21" max="21" width="24" bestFit="1" customWidth="1"/>
    <col min="22" max="22" width="25" bestFit="1" customWidth="1"/>
    <col min="23" max="23" width="25.1796875" bestFit="1" customWidth="1"/>
    <col min="24" max="24" width="28.7265625" bestFit="1" customWidth="1"/>
    <col min="25" max="25" width="27.81640625" bestFit="1" customWidth="1"/>
    <col min="26" max="26" width="26.54296875" bestFit="1" customWidth="1"/>
    <col min="27" max="27" width="26.26953125" bestFit="1" customWidth="1"/>
    <col min="28" max="28" width="25.54296875" bestFit="1" customWidth="1"/>
    <col min="29" max="29" width="26.1796875" bestFit="1" customWidth="1"/>
    <col min="30" max="30" width="28.81640625" bestFit="1" customWidth="1"/>
    <col min="31" max="31" width="27.54296875" bestFit="1" customWidth="1"/>
    <col min="32" max="32" width="27.26953125" bestFit="1" customWidth="1"/>
    <col min="33" max="33" width="26.54296875" bestFit="1" customWidth="1"/>
    <col min="34" max="34" width="27.1796875" bestFit="1" customWidth="1"/>
    <col min="35" max="35" width="29" bestFit="1" customWidth="1"/>
    <col min="36" max="36" width="28.7265625" bestFit="1" customWidth="1"/>
    <col min="37" max="37" width="28" bestFit="1" customWidth="1"/>
    <col min="38" max="38" width="28.54296875" bestFit="1" customWidth="1"/>
    <col min="39" max="39" width="23.81640625" bestFit="1" customWidth="1"/>
    <col min="40" max="40" width="24.81640625" bestFit="1" customWidth="1"/>
    <col min="41" max="41" width="25" bestFit="1" customWidth="1"/>
    <col min="42" max="42" width="24.1796875" bestFit="1" customWidth="1"/>
    <col min="43" max="43" width="25.26953125" bestFit="1" customWidth="1"/>
    <col min="44" max="44" width="24.453125" bestFit="1" customWidth="1"/>
    <col min="45" max="45" width="25.7265625" bestFit="1" customWidth="1"/>
    <col min="46" max="46" width="27.453125" bestFit="1" customWidth="1"/>
    <col min="47" max="47" width="28.81640625" bestFit="1" customWidth="1"/>
    <col min="48" max="48" width="27" bestFit="1" customWidth="1"/>
    <col min="49" max="49" width="29.1796875" bestFit="1" customWidth="1"/>
    <col min="50" max="50" width="27" bestFit="1" customWidth="1"/>
    <col min="51" max="51" width="26.7265625" bestFit="1" customWidth="1"/>
    <col min="52" max="52" width="28" bestFit="1" customWidth="1"/>
    <col min="53" max="53" width="27.54296875" bestFit="1" customWidth="1"/>
    <col min="54" max="54" width="26" bestFit="1" customWidth="1"/>
    <col min="55" max="55" width="28.1796875" bestFit="1" customWidth="1"/>
    <col min="56" max="56" width="26" bestFit="1" customWidth="1"/>
    <col min="57" max="57" width="26.81640625" bestFit="1" customWidth="1"/>
    <col min="58" max="58" width="26.54296875" bestFit="1" customWidth="1"/>
    <col min="59" max="59" width="30.1796875" bestFit="1" customWidth="1"/>
    <col min="60" max="60" width="29.81640625" bestFit="1" customWidth="1"/>
    <col min="61" max="61" width="29.1796875" bestFit="1" customWidth="1"/>
    <col min="62" max="62" width="29.7265625" bestFit="1" customWidth="1"/>
    <col min="63" max="63" width="27.54296875" bestFit="1" customWidth="1"/>
    <col min="64" max="64" width="27.26953125" bestFit="1" customWidth="1"/>
    <col min="65" max="65" width="26.54296875" bestFit="1" customWidth="1"/>
    <col min="66" max="66" width="27.1796875" bestFit="1" customWidth="1"/>
    <col min="67" max="67" width="29.81640625" bestFit="1" customWidth="1"/>
    <col min="68" max="68" width="28.81640625" bestFit="1" customWidth="1"/>
    <col min="69" max="69" width="25.26953125" bestFit="1" customWidth="1"/>
    <col min="70" max="70" width="26.453125" bestFit="1" customWidth="1"/>
    <col min="71" max="71" width="26.1796875" bestFit="1" customWidth="1"/>
    <col min="72" max="72" width="26" bestFit="1" customWidth="1"/>
    <col min="73" max="73" width="26.26953125" bestFit="1" customWidth="1"/>
    <col min="74" max="74" width="28.7265625" bestFit="1" customWidth="1"/>
    <col min="75" max="75" width="28.453125" bestFit="1" customWidth="1"/>
    <col min="76" max="76" width="27.54296875" bestFit="1" customWidth="1"/>
    <col min="77" max="77" width="28.26953125" bestFit="1" customWidth="1"/>
    <col min="78" max="78" width="25.453125" bestFit="1" customWidth="1"/>
    <col min="79" max="79" width="26.7265625" bestFit="1" customWidth="1"/>
    <col min="80" max="80" width="26" bestFit="1" customWidth="1"/>
    <col min="81" max="81" width="25.26953125" bestFit="1" customWidth="1"/>
    <col min="82" max="82" width="27.26953125" bestFit="1" customWidth="1"/>
    <col min="83" max="83" width="28.26953125" bestFit="1" customWidth="1"/>
  </cols>
  <sheetData>
    <row r="1" spans="1:83" x14ac:dyDescent="0.35">
      <c r="A1" t="s">
        <v>3</v>
      </c>
      <c r="B1" t="s">
        <v>96</v>
      </c>
      <c r="C1" t="s">
        <v>64</v>
      </c>
      <c r="D1" t="s">
        <v>65</v>
      </c>
      <c r="E1" t="s">
        <v>98</v>
      </c>
      <c r="F1" t="s">
        <v>66</v>
      </c>
      <c r="G1" t="s">
        <v>67</v>
      </c>
      <c r="H1" t="s">
        <v>68</v>
      </c>
      <c r="I1" t="s">
        <v>95</v>
      </c>
      <c r="J1" t="s">
        <v>69</v>
      </c>
      <c r="K1" t="s">
        <v>97</v>
      </c>
      <c r="L1" t="s">
        <v>70</v>
      </c>
      <c r="M1" t="s">
        <v>71</v>
      </c>
      <c r="N1" t="s">
        <v>86</v>
      </c>
      <c r="O1" t="s">
        <v>72</v>
      </c>
      <c r="P1" t="s">
        <v>74</v>
      </c>
      <c r="Q1" t="s">
        <v>269</v>
      </c>
      <c r="R1" t="s">
        <v>257</v>
      </c>
      <c r="S1" t="s">
        <v>259</v>
      </c>
      <c r="T1" t="s">
        <v>261</v>
      </c>
      <c r="U1" t="s">
        <v>75</v>
      </c>
      <c r="V1" t="s">
        <v>270</v>
      </c>
      <c r="W1" t="s">
        <v>271</v>
      </c>
      <c r="X1" t="s">
        <v>264</v>
      </c>
      <c r="Y1" t="s">
        <v>142</v>
      </c>
      <c r="Z1" t="s">
        <v>145</v>
      </c>
      <c r="AA1" t="s">
        <v>146</v>
      </c>
      <c r="AB1" t="s">
        <v>144</v>
      </c>
      <c r="AC1" t="s">
        <v>147</v>
      </c>
      <c r="AD1" t="s">
        <v>152</v>
      </c>
      <c r="AE1" t="s">
        <v>156</v>
      </c>
      <c r="AF1" t="s">
        <v>158</v>
      </c>
      <c r="AG1" t="s">
        <v>154</v>
      </c>
      <c r="AH1" t="s">
        <v>160</v>
      </c>
      <c r="AI1" t="s">
        <v>251</v>
      </c>
      <c r="AJ1" t="s">
        <v>252</v>
      </c>
      <c r="AK1" t="s">
        <v>250</v>
      </c>
      <c r="AL1" t="s">
        <v>255</v>
      </c>
      <c r="AM1" t="s">
        <v>253</v>
      </c>
      <c r="AN1" t="s">
        <v>267</v>
      </c>
      <c r="AO1" t="s">
        <v>268</v>
      </c>
      <c r="AP1" t="s">
        <v>73</v>
      </c>
      <c r="AQ1" t="s">
        <v>266</v>
      </c>
      <c r="AR1" t="s">
        <v>178</v>
      </c>
      <c r="AS1" t="s">
        <v>179</v>
      </c>
      <c r="AT1" t="s">
        <v>285</v>
      </c>
      <c r="AU1" t="s">
        <v>286</v>
      </c>
      <c r="AV1" t="s">
        <v>289</v>
      </c>
      <c r="AW1" t="s">
        <v>290</v>
      </c>
      <c r="AX1" t="s">
        <v>291</v>
      </c>
      <c r="AY1" t="s">
        <v>292</v>
      </c>
      <c r="AZ1" t="s">
        <v>293</v>
      </c>
      <c r="BA1" t="s">
        <v>294</v>
      </c>
      <c r="BB1" t="s">
        <v>296</v>
      </c>
      <c r="BC1" t="s">
        <v>297</v>
      </c>
      <c r="BD1" t="s">
        <v>299</v>
      </c>
      <c r="BE1" t="s">
        <v>300</v>
      </c>
      <c r="BF1" t="s">
        <v>301</v>
      </c>
      <c r="BG1" t="s">
        <v>260</v>
      </c>
      <c r="BH1" t="s">
        <v>262</v>
      </c>
      <c r="BI1" t="s">
        <v>258</v>
      </c>
      <c r="BJ1" t="s">
        <v>265</v>
      </c>
      <c r="BK1" t="s">
        <v>149</v>
      </c>
      <c r="BL1" t="s">
        <v>150</v>
      </c>
      <c r="BM1" t="s">
        <v>148</v>
      </c>
      <c r="BN1" t="s">
        <v>151</v>
      </c>
      <c r="BO1" t="s">
        <v>153</v>
      </c>
      <c r="BP1" t="s">
        <v>143</v>
      </c>
      <c r="BQ1" t="s">
        <v>304</v>
      </c>
      <c r="BR1" t="s">
        <v>256</v>
      </c>
      <c r="BS1" t="s">
        <v>263</v>
      </c>
      <c r="BT1" t="s">
        <v>254</v>
      </c>
      <c r="BU1" t="s">
        <v>249</v>
      </c>
      <c r="BV1" t="s">
        <v>157</v>
      </c>
      <c r="BW1" t="s">
        <v>159</v>
      </c>
      <c r="BX1" t="s">
        <v>155</v>
      </c>
      <c r="BY1" t="s">
        <v>161</v>
      </c>
      <c r="BZ1" t="s">
        <v>287</v>
      </c>
      <c r="CA1" t="s">
        <v>288</v>
      </c>
      <c r="CB1" t="s">
        <v>295</v>
      </c>
      <c r="CC1" t="s">
        <v>303</v>
      </c>
      <c r="CD1" t="s">
        <v>298</v>
      </c>
      <c r="CE1" t="s">
        <v>302</v>
      </c>
    </row>
    <row r="2" spans="1:83" x14ac:dyDescent="0.35">
      <c r="A2" s="1">
        <v>38504</v>
      </c>
      <c r="B2">
        <v>40.417999999999999</v>
      </c>
      <c r="C2">
        <v>0</v>
      </c>
      <c r="D2">
        <v>0</v>
      </c>
      <c r="E2">
        <v>0</v>
      </c>
      <c r="F2">
        <v>0</v>
      </c>
      <c r="G2">
        <v>930.01499999999999</v>
      </c>
      <c r="H2">
        <v>25.28</v>
      </c>
      <c r="I2">
        <v>33.779000000000003</v>
      </c>
      <c r="J2">
        <v>308.34800000000001</v>
      </c>
      <c r="K2">
        <v>0</v>
      </c>
      <c r="L2">
        <v>234.12100000000001</v>
      </c>
      <c r="M2">
        <v>0</v>
      </c>
      <c r="N2">
        <v>0</v>
      </c>
      <c r="O2">
        <v>0</v>
      </c>
      <c r="P2">
        <v>2.171084288135301</v>
      </c>
      <c r="Q2">
        <v>0.61231472971714895</v>
      </c>
      <c r="R2">
        <v>0.1706648389307745</v>
      </c>
      <c r="S2">
        <v>7.4537354352296088E-3</v>
      </c>
      <c r="T2">
        <v>0.60392392049348864</v>
      </c>
      <c r="U2">
        <v>1.8072649481363747</v>
      </c>
      <c r="V2">
        <v>0.78539986449651888</v>
      </c>
      <c r="W2">
        <v>0.25280007514759661</v>
      </c>
      <c r="X2">
        <v>0.21795750514050719</v>
      </c>
      <c r="Y2">
        <v>6.2546666666666662</v>
      </c>
      <c r="Z2">
        <v>32.533052924978797</v>
      </c>
      <c r="AA2">
        <v>13.167114448498587</v>
      </c>
      <c r="AB2">
        <v>18.271778931437925</v>
      </c>
      <c r="AC2">
        <v>6.8347203617513568</v>
      </c>
      <c r="AD2">
        <v>4.1138048059011583</v>
      </c>
      <c r="AE2">
        <v>35.052616838565349</v>
      </c>
      <c r="AF2">
        <v>29.570596011803747</v>
      </c>
      <c r="AG2">
        <v>2.0519016247252844</v>
      </c>
      <c r="AH2">
        <v>16.921962634808136</v>
      </c>
      <c r="AI2">
        <v>0.47309833024118736</v>
      </c>
      <c r="AJ2">
        <v>9.1614013691935781E-2</v>
      </c>
      <c r="AK2">
        <v>0.30535698068165601</v>
      </c>
      <c r="AL2">
        <v>0.12993067538522085</v>
      </c>
      <c r="AM2">
        <v>61.574037737162129</v>
      </c>
      <c r="AN2">
        <v>0.9244400035675201</v>
      </c>
      <c r="AO2">
        <v>0.34483530602931556</v>
      </c>
      <c r="AP2">
        <v>2.8869104745938228</v>
      </c>
      <c r="AQ2">
        <v>0.32335643659331748</v>
      </c>
      <c r="AR2">
        <v>1812.6670686985499</v>
      </c>
      <c r="AS2">
        <v>26.798660634097484</v>
      </c>
      <c r="AT2">
        <v>0</v>
      </c>
      <c r="AU2">
        <v>0</v>
      </c>
    </row>
    <row r="3" spans="1:83" x14ac:dyDescent="0.35">
      <c r="A3" s="1">
        <v>38534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0.86655227496604204</v>
      </c>
      <c r="Q3">
        <v>0.92932527897174799</v>
      </c>
      <c r="R3">
        <v>0.1706648389307745</v>
      </c>
      <c r="S3">
        <v>7.4537354352296088E-3</v>
      </c>
      <c r="T3">
        <v>0.60392392049348864</v>
      </c>
      <c r="U3">
        <v>2.0103036994208976</v>
      </c>
      <c r="V3">
        <v>0.74142159978104338</v>
      </c>
      <c r="W3">
        <v>0.21565843638091886</v>
      </c>
      <c r="X3">
        <v>0.21795750514050719</v>
      </c>
      <c r="Y3">
        <v>6.2546666666666662</v>
      </c>
      <c r="Z3">
        <v>32.533052924978797</v>
      </c>
      <c r="AA3">
        <v>13.167114448498587</v>
      </c>
      <c r="AB3">
        <v>18.271778931437925</v>
      </c>
      <c r="AC3">
        <v>6.8347203617513568</v>
      </c>
      <c r="AD3">
        <v>4.1138048059011583</v>
      </c>
      <c r="AE3">
        <v>35.052616838565349</v>
      </c>
      <c r="AF3">
        <v>29.570596011803747</v>
      </c>
      <c r="AG3">
        <v>2.0519016247252844</v>
      </c>
      <c r="AH3">
        <v>16.921962634808136</v>
      </c>
      <c r="AI3">
        <v>0.47309833024118736</v>
      </c>
      <c r="AJ3">
        <v>9.1614013691935781E-2</v>
      </c>
      <c r="AK3">
        <v>0.30535698068165601</v>
      </c>
      <c r="AL3">
        <v>0.12993067538522085</v>
      </c>
      <c r="AM3">
        <v>86.305717377273965</v>
      </c>
      <c r="AN3">
        <v>0.58671116662483691</v>
      </c>
      <c r="AO3">
        <v>0.12358424539616031</v>
      </c>
      <c r="AP3">
        <v>4.4548859881560308</v>
      </c>
      <c r="AQ3">
        <v>0.40381508918589937</v>
      </c>
      <c r="AR3">
        <v>1560.7834008722966</v>
      </c>
      <c r="AS3">
        <v>13.367365638125523</v>
      </c>
      <c r="AT3">
        <v>0</v>
      </c>
      <c r="AU3">
        <v>0</v>
      </c>
    </row>
    <row r="4" spans="1:83" x14ac:dyDescent="0.35">
      <c r="A4" s="1">
        <v>38565</v>
      </c>
      <c r="B4">
        <v>0</v>
      </c>
      <c r="C4">
        <v>2.7160000000000002</v>
      </c>
      <c r="D4">
        <v>2.76</v>
      </c>
      <c r="E4">
        <v>14.036</v>
      </c>
      <c r="F4">
        <v>101.10500000000002</v>
      </c>
      <c r="G4">
        <v>0</v>
      </c>
      <c r="H4">
        <v>0</v>
      </c>
      <c r="I4">
        <v>0</v>
      </c>
      <c r="J4">
        <v>0</v>
      </c>
      <c r="K4">
        <v>13.609</v>
      </c>
      <c r="L4">
        <v>0</v>
      </c>
      <c r="M4">
        <v>466.58699999999999</v>
      </c>
      <c r="N4">
        <v>4.53</v>
      </c>
      <c r="O4">
        <v>33.338999999999999</v>
      </c>
      <c r="P4">
        <v>1.487293541139735</v>
      </c>
      <c r="Q4">
        <v>0.83671605129235482</v>
      </c>
      <c r="R4">
        <v>0.1706648389307745</v>
      </c>
      <c r="S4">
        <v>7.4537354352296088E-3</v>
      </c>
      <c r="T4">
        <v>0.60392392049348864</v>
      </c>
      <c r="U4">
        <v>4.8012869039597801</v>
      </c>
      <c r="V4">
        <v>0.8421339294094321</v>
      </c>
      <c r="W4">
        <v>0.21594562375392767</v>
      </c>
      <c r="X4">
        <v>0.21795750514050719</v>
      </c>
      <c r="Y4">
        <v>6.2546666666666662</v>
      </c>
      <c r="Z4">
        <v>32.533052924978797</v>
      </c>
      <c r="AA4">
        <v>13.167114448498587</v>
      </c>
      <c r="AB4">
        <v>18.271778931437925</v>
      </c>
      <c r="AC4">
        <v>6.8347203617513568</v>
      </c>
      <c r="AD4">
        <v>4.1138048059011583</v>
      </c>
      <c r="AE4">
        <v>35.052616838565349</v>
      </c>
      <c r="AF4">
        <v>29.570596011803747</v>
      </c>
      <c r="AG4">
        <v>2.0519016247252844</v>
      </c>
      <c r="AH4">
        <v>16.921962634808136</v>
      </c>
      <c r="AI4">
        <v>0.47309833024118736</v>
      </c>
      <c r="AJ4">
        <v>9.1614013691935781E-2</v>
      </c>
      <c r="AK4">
        <v>0.30535698068165601</v>
      </c>
      <c r="AL4">
        <v>0.12993067538522085</v>
      </c>
      <c r="AM4">
        <v>79.572829560235931</v>
      </c>
      <c r="AN4">
        <v>0.85614857544251799</v>
      </c>
      <c r="AO4">
        <v>0.94267977904657108</v>
      </c>
      <c r="AP4">
        <v>4.7285358091235672</v>
      </c>
      <c r="AQ4">
        <v>0.36436794886622348</v>
      </c>
      <c r="AR4">
        <v>1923.2909999999997</v>
      </c>
      <c r="AS4">
        <v>101.33500000000002</v>
      </c>
      <c r="AT4">
        <v>1923.2909999999999</v>
      </c>
      <c r="AU4">
        <v>101.33499999999999</v>
      </c>
    </row>
    <row r="5" spans="1:83" x14ac:dyDescent="0.35">
      <c r="A5" s="1">
        <v>38596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1.2623499552940289</v>
      </c>
      <c r="Q5">
        <v>0.75642769899929108</v>
      </c>
      <c r="R5">
        <v>0.15720720720720718</v>
      </c>
      <c r="S5">
        <v>2.0345345345345347E-2</v>
      </c>
      <c r="T5">
        <v>0.58671171171171177</v>
      </c>
      <c r="U5">
        <v>5.1011153999697667</v>
      </c>
      <c r="V5">
        <v>0.82053403520970336</v>
      </c>
      <c r="W5">
        <v>0.21410041807316083</v>
      </c>
      <c r="X5">
        <v>0.23573573573573575</v>
      </c>
      <c r="Y5">
        <v>6.694</v>
      </c>
      <c r="Z5">
        <v>31.779835777384431</v>
      </c>
      <c r="AA5">
        <v>13.615703536074449</v>
      </c>
      <c r="AB5">
        <v>19.989006717956531</v>
      </c>
      <c r="AC5">
        <v>7.388453968584586</v>
      </c>
      <c r="AD5">
        <v>-0.70191379211703031</v>
      </c>
      <c r="AE5">
        <v>7.6914977169733829</v>
      </c>
      <c r="AF5">
        <v>-1.7380211303369986</v>
      </c>
      <c r="AG5">
        <v>-7.233336101056655</v>
      </c>
      <c r="AH5">
        <v>-1.5031144486987102</v>
      </c>
      <c r="AI5">
        <v>0.42981155968715595</v>
      </c>
      <c r="AJ5">
        <v>7.2606002172927619E-2</v>
      </c>
      <c r="AK5">
        <v>0.31596310340113537</v>
      </c>
      <c r="AL5">
        <v>0.181619334738781</v>
      </c>
      <c r="AM5">
        <v>100.13225488294651</v>
      </c>
      <c r="AN5">
        <v>0.76993250477374564</v>
      </c>
      <c r="AO5">
        <v>0.44337685516338221</v>
      </c>
      <c r="AP5">
        <v>2.1244066095990917</v>
      </c>
      <c r="AQ5">
        <v>0.38017190483626839</v>
      </c>
      <c r="AR5">
        <v>1751.6132725054626</v>
      </c>
      <c r="AS5">
        <v>94.857112931974996</v>
      </c>
      <c r="AT5">
        <v>0</v>
      </c>
      <c r="AU5">
        <v>0</v>
      </c>
    </row>
    <row r="6" spans="1:83" x14ac:dyDescent="0.35">
      <c r="A6" s="1">
        <v>38626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1.5362600410283487</v>
      </c>
      <c r="Q6">
        <v>0.88671803485731138</v>
      </c>
      <c r="R6">
        <v>0.15720720720720718</v>
      </c>
      <c r="S6">
        <v>2.0345345345345347E-2</v>
      </c>
      <c r="T6">
        <v>0.58671171171171177</v>
      </c>
      <c r="U6">
        <v>2.9081474421131843</v>
      </c>
      <c r="V6">
        <v>0.8271037826262857</v>
      </c>
      <c r="W6">
        <v>0.26092780637393975</v>
      </c>
      <c r="X6">
        <v>0.23573573573573575</v>
      </c>
      <c r="Y6">
        <v>6.694</v>
      </c>
      <c r="Z6">
        <v>31.779835777384431</v>
      </c>
      <c r="AA6">
        <v>13.615703536074449</v>
      </c>
      <c r="AB6">
        <v>19.989006717956531</v>
      </c>
      <c r="AC6">
        <v>7.388453968584586</v>
      </c>
      <c r="AD6">
        <v>-0.70191379211703031</v>
      </c>
      <c r="AE6">
        <v>7.6914977169733829</v>
      </c>
      <c r="AF6">
        <v>-1.7380211303369986</v>
      </c>
      <c r="AG6">
        <v>-7.233336101056655</v>
      </c>
      <c r="AH6">
        <v>-1.5031144486987102</v>
      </c>
      <c r="AI6">
        <v>0.42981155968715595</v>
      </c>
      <c r="AJ6">
        <v>7.2606002172927619E-2</v>
      </c>
      <c r="AK6">
        <v>0.31596310340113537</v>
      </c>
      <c r="AL6">
        <v>0.181619334738781</v>
      </c>
      <c r="AM6">
        <v>97.241038033320422</v>
      </c>
      <c r="AN6">
        <v>0.88019285211703235</v>
      </c>
      <c r="AO6">
        <v>0.26326829051719058</v>
      </c>
      <c r="AP6">
        <v>2.4170505738038477</v>
      </c>
      <c r="AQ6">
        <v>0.42404998135950223</v>
      </c>
      <c r="AR6">
        <v>1580.8247176365799</v>
      </c>
      <c r="AS6">
        <v>88.44690424481432</v>
      </c>
      <c r="AT6">
        <v>0</v>
      </c>
      <c r="AU6">
        <v>0</v>
      </c>
    </row>
    <row r="7" spans="1:83" x14ac:dyDescent="0.35">
      <c r="A7" s="1">
        <v>38657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1.770934269510378</v>
      </c>
      <c r="Q7">
        <v>0.80547875597863205</v>
      </c>
      <c r="R7">
        <v>0.15720720720720718</v>
      </c>
      <c r="S7">
        <v>2.0345345345345347E-2</v>
      </c>
      <c r="T7">
        <v>0.58671171171171177</v>
      </c>
      <c r="U7">
        <v>2.1092172668509397</v>
      </c>
      <c r="V7">
        <v>0.83440672562547691</v>
      </c>
      <c r="W7">
        <v>0.24452793515795357</v>
      </c>
      <c r="X7">
        <v>0.23573573573573575</v>
      </c>
      <c r="Y7">
        <v>6.694</v>
      </c>
      <c r="Z7">
        <v>31.779835777384431</v>
      </c>
      <c r="AA7">
        <v>13.615703536074449</v>
      </c>
      <c r="AB7">
        <v>19.989006717956531</v>
      </c>
      <c r="AC7">
        <v>7.388453968584586</v>
      </c>
      <c r="AD7">
        <v>-0.70191379211703031</v>
      </c>
      <c r="AE7">
        <v>7.6914977169733829</v>
      </c>
      <c r="AF7">
        <v>-1.7380211303369986</v>
      </c>
      <c r="AG7">
        <v>-7.233336101056655</v>
      </c>
      <c r="AH7">
        <v>-1.5031144486987102</v>
      </c>
      <c r="AI7">
        <v>0.42981155968715595</v>
      </c>
      <c r="AJ7">
        <v>7.2606002172927619E-2</v>
      </c>
      <c r="AK7">
        <v>0.31596310340113537</v>
      </c>
      <c r="AL7">
        <v>0.181619334738781</v>
      </c>
      <c r="AM7">
        <v>77.270616705557458</v>
      </c>
      <c r="AN7">
        <v>0.62580626172165787</v>
      </c>
      <c r="AO7">
        <v>0.33951631523981141</v>
      </c>
      <c r="AP7">
        <v>2.5056845198447495</v>
      </c>
      <c r="AQ7">
        <v>0.44154654257562065</v>
      </c>
      <c r="AR7">
        <v>1429.424</v>
      </c>
      <c r="AS7">
        <v>82.083999999999975</v>
      </c>
      <c r="AT7">
        <v>1429.424</v>
      </c>
      <c r="AU7">
        <v>82.084000000000003</v>
      </c>
    </row>
    <row r="8" spans="1:83" x14ac:dyDescent="0.35">
      <c r="A8" s="1">
        <v>38687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2.6683395084550261</v>
      </c>
      <c r="Q8">
        <v>0.48863127554240382</v>
      </c>
      <c r="R8">
        <v>0.26934497816593883</v>
      </c>
      <c r="S8">
        <v>3.7554585152838422E-3</v>
      </c>
      <c r="T8">
        <v>0.53851528384279479</v>
      </c>
      <c r="U8">
        <v>2.7810948865000125</v>
      </c>
      <c r="V8">
        <v>0.73536252992648621</v>
      </c>
      <c r="W8">
        <v>0.2497536155620218</v>
      </c>
      <c r="X8">
        <v>0.18838427947598252</v>
      </c>
      <c r="Y8">
        <v>6.5043333333333342</v>
      </c>
      <c r="Z8">
        <v>29.188293807027751</v>
      </c>
      <c r="AA8">
        <v>12.283926314654471</v>
      </c>
      <c r="AB8">
        <v>18.040378966171335</v>
      </c>
      <c r="AC8">
        <v>7.0280675788131015</v>
      </c>
      <c r="AD8">
        <v>-1.1335386742746369</v>
      </c>
      <c r="AE8">
        <v>-0.18660968722305901</v>
      </c>
      <c r="AF8">
        <v>1.752655879194587</v>
      </c>
      <c r="AG8">
        <v>1.8220937223674885</v>
      </c>
      <c r="AH8">
        <v>-0.22389665166071401</v>
      </c>
      <c r="AI8">
        <v>0.47268028650496496</v>
      </c>
      <c r="AJ8">
        <v>6.5330457431222524E-2</v>
      </c>
      <c r="AK8">
        <v>0.25721552987139834</v>
      </c>
      <c r="AL8">
        <v>0.2047737261924141</v>
      </c>
      <c r="AM8">
        <v>91.112723154459914</v>
      </c>
      <c r="AN8">
        <v>0.65286844228837315</v>
      </c>
      <c r="AO8">
        <v>0.66019648630589922</v>
      </c>
      <c r="AP8">
        <v>4.6927309027891493</v>
      </c>
      <c r="AQ8">
        <v>0.39786349195187043</v>
      </c>
      <c r="AR8">
        <v>1263.7550947497871</v>
      </c>
      <c r="AS8">
        <v>74.779581730197677</v>
      </c>
      <c r="AT8">
        <v>0</v>
      </c>
      <c r="AU8">
        <v>0</v>
      </c>
    </row>
    <row r="9" spans="1:83" x14ac:dyDescent="0.35">
      <c r="A9" s="1">
        <v>38718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2.326606088693985</v>
      </c>
      <c r="Q9">
        <v>0.53145821142743488</v>
      </c>
      <c r="R9">
        <v>0.26934497816593883</v>
      </c>
      <c r="S9">
        <v>3.7554585152838422E-3</v>
      </c>
      <c r="T9">
        <v>0.53851528384279479</v>
      </c>
      <c r="U9">
        <v>2.2587696077655939</v>
      </c>
      <c r="V9">
        <v>0.78719197645228645</v>
      </c>
      <c r="W9">
        <v>0.14749611397615026</v>
      </c>
      <c r="X9">
        <v>0.18838427947598252</v>
      </c>
      <c r="Y9">
        <v>6.5043333333333342</v>
      </c>
      <c r="Z9">
        <v>29.188293807027751</v>
      </c>
      <c r="AA9">
        <v>12.283926314654471</v>
      </c>
      <c r="AB9">
        <v>18.040378966171335</v>
      </c>
      <c r="AC9">
        <v>7.0280675788131015</v>
      </c>
      <c r="AD9">
        <v>-1.1335386742746369</v>
      </c>
      <c r="AE9">
        <v>-0.18660968722305901</v>
      </c>
      <c r="AF9">
        <v>1.752655879194587</v>
      </c>
      <c r="AG9">
        <v>1.8220937223674885</v>
      </c>
      <c r="AH9">
        <v>-0.22389665166071401</v>
      </c>
      <c r="AI9">
        <v>0.47268028650496496</v>
      </c>
      <c r="AJ9">
        <v>6.5330457431222524E-2</v>
      </c>
      <c r="AK9">
        <v>0.25721552987139834</v>
      </c>
      <c r="AL9">
        <v>0.2047737261924141</v>
      </c>
      <c r="AM9">
        <v>81.227887470264236</v>
      </c>
      <c r="AN9">
        <v>0.51912594179173932</v>
      </c>
      <c r="AO9">
        <v>0.77158295816599609</v>
      </c>
      <c r="AP9">
        <v>2.0890118724360756</v>
      </c>
      <c r="AQ9">
        <v>0.40503163239925444</v>
      </c>
      <c r="AR9">
        <v>1109.7182722846414</v>
      </c>
      <c r="AS9">
        <v>69.772807866425055</v>
      </c>
      <c r="AT9">
        <v>0</v>
      </c>
      <c r="AU9">
        <v>0</v>
      </c>
    </row>
    <row r="10" spans="1:83" x14ac:dyDescent="0.35">
      <c r="A10" s="1">
        <v>38749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2.7206649682182178</v>
      </c>
      <c r="Q10">
        <v>0.30058982982889226</v>
      </c>
      <c r="R10">
        <v>0.26934497816593883</v>
      </c>
      <c r="S10">
        <v>3.7554585152838422E-3</v>
      </c>
      <c r="T10">
        <v>0.53851528384279479</v>
      </c>
      <c r="U10">
        <v>3.2316420420054528</v>
      </c>
      <c r="V10">
        <v>0.69774584559459929</v>
      </c>
      <c r="W10">
        <v>0.17235425189105791</v>
      </c>
      <c r="X10">
        <v>0.18838427947598252</v>
      </c>
      <c r="Y10">
        <v>6.5043333333333342</v>
      </c>
      <c r="Z10">
        <v>29.188293807027751</v>
      </c>
      <c r="AA10">
        <v>12.283926314654471</v>
      </c>
      <c r="AB10">
        <v>18.040378966171335</v>
      </c>
      <c r="AC10">
        <v>7.0280675788131015</v>
      </c>
      <c r="AD10">
        <v>-1.1335386742746369</v>
      </c>
      <c r="AE10">
        <v>-0.18660968722305901</v>
      </c>
      <c r="AF10">
        <v>1.752655879194587</v>
      </c>
      <c r="AG10">
        <v>1.8220937223674885</v>
      </c>
      <c r="AH10">
        <v>-0.22389665166071401</v>
      </c>
      <c r="AI10">
        <v>0.47268028650496496</v>
      </c>
      <c r="AJ10">
        <v>6.5330457431222524E-2</v>
      </c>
      <c r="AK10">
        <v>0.25721552987139834</v>
      </c>
      <c r="AL10">
        <v>0.2047737261924141</v>
      </c>
      <c r="AM10">
        <v>66.520766119044467</v>
      </c>
      <c r="AN10">
        <v>0.42071407029325653</v>
      </c>
      <c r="AO10">
        <v>0.68081643902486744</v>
      </c>
      <c r="AP10">
        <v>1.5743621815605597</v>
      </c>
      <c r="AQ10">
        <v>0.35390582385295044</v>
      </c>
      <c r="AR10">
        <v>972.2149999999998</v>
      </c>
      <c r="AS10">
        <v>65.494999999999948</v>
      </c>
      <c r="AT10">
        <v>972.21500000000003</v>
      </c>
      <c r="AU10">
        <v>65.495000000000005</v>
      </c>
    </row>
    <row r="11" spans="1:83" x14ac:dyDescent="0.35">
      <c r="A11" s="1">
        <v>38777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3.0135317232956034</v>
      </c>
      <c r="Q11">
        <v>0.45769551321101654</v>
      </c>
      <c r="R11">
        <v>0.41846788360192477</v>
      </c>
      <c r="S11">
        <v>2.1385473153593525E-3</v>
      </c>
      <c r="T11">
        <v>0.42236309478347217</v>
      </c>
      <c r="U11">
        <v>3.546175404197585</v>
      </c>
      <c r="V11">
        <v>0.83264621692758023</v>
      </c>
      <c r="W11">
        <v>0.1756635283972946</v>
      </c>
      <c r="X11">
        <v>0.15703047429924386</v>
      </c>
      <c r="Y11">
        <v>6.8326666666666647</v>
      </c>
      <c r="Z11">
        <v>29.606817490609036</v>
      </c>
      <c r="AA11">
        <v>12.599922367439161</v>
      </c>
      <c r="AB11">
        <v>19.365502051100872</v>
      </c>
      <c r="AC11">
        <v>7.0820914241842887</v>
      </c>
      <c r="AD11">
        <v>-0.14863554545514526</v>
      </c>
      <c r="AE11">
        <v>-5.3643887436260513</v>
      </c>
      <c r="AF11">
        <v>-1.0511380785482345</v>
      </c>
      <c r="AG11">
        <v>3.0184062619901701</v>
      </c>
      <c r="AH11">
        <v>-4.168531022893788</v>
      </c>
      <c r="AI11">
        <v>0.40923164336927054</v>
      </c>
      <c r="AJ11">
        <v>9.1796395363954633E-2</v>
      </c>
      <c r="AK11">
        <v>0.28840458981976824</v>
      </c>
      <c r="AL11">
        <v>0.21056737144700668</v>
      </c>
      <c r="AM11">
        <v>70.899908650482729</v>
      </c>
      <c r="AN11">
        <v>0.85763455026590119</v>
      </c>
      <c r="AO11">
        <v>0.33855319294182895</v>
      </c>
      <c r="AP11">
        <v>2.4175932772582605</v>
      </c>
      <c r="AQ11">
        <v>0.44214255533287972</v>
      </c>
      <c r="AR11">
        <v>837.51216728828035</v>
      </c>
      <c r="AS11">
        <v>59.422460282703902</v>
      </c>
      <c r="AT11">
        <v>0</v>
      </c>
      <c r="AU11">
        <v>0</v>
      </c>
    </row>
    <row r="12" spans="1:83" x14ac:dyDescent="0.35">
      <c r="A12" s="1">
        <v>38808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1.9633385727027448</v>
      </c>
      <c r="Q12">
        <v>0.73729934900523486</v>
      </c>
      <c r="R12">
        <v>0.41846788360192477</v>
      </c>
      <c r="S12">
        <v>2.1385473153593525E-3</v>
      </c>
      <c r="T12">
        <v>0.42236309478347217</v>
      </c>
      <c r="U12">
        <v>2.4413384428078482</v>
      </c>
      <c r="V12">
        <v>0.84836609186160827</v>
      </c>
      <c r="W12">
        <v>0.16656313130169376</v>
      </c>
      <c r="X12">
        <v>0.15703047429924386</v>
      </c>
      <c r="Y12">
        <v>6.8326666666666647</v>
      </c>
      <c r="Z12">
        <v>29.606817490609036</v>
      </c>
      <c r="AA12">
        <v>12.599922367439161</v>
      </c>
      <c r="AB12">
        <v>19.365502051100872</v>
      </c>
      <c r="AC12">
        <v>7.0820914241842887</v>
      </c>
      <c r="AD12">
        <v>-0.14863554545514526</v>
      </c>
      <c r="AE12">
        <v>-5.3643887436260513</v>
      </c>
      <c r="AF12">
        <v>-1.0511380785482345</v>
      </c>
      <c r="AG12">
        <v>3.0184062619901701</v>
      </c>
      <c r="AH12">
        <v>-4.168531022893788</v>
      </c>
      <c r="AI12">
        <v>0.40923164336927054</v>
      </c>
      <c r="AJ12">
        <v>9.1796395363954633E-2</v>
      </c>
      <c r="AK12">
        <v>0.28840458981976824</v>
      </c>
      <c r="AL12">
        <v>0.21056737144700668</v>
      </c>
      <c r="AM12">
        <v>62.96668293936763</v>
      </c>
      <c r="AN12">
        <v>1.1433441139010576</v>
      </c>
      <c r="AO12">
        <v>0.73588298915654415</v>
      </c>
      <c r="AP12">
        <v>5.1729235172635413</v>
      </c>
      <c r="AQ12">
        <v>0.33969102947612839</v>
      </c>
      <c r="AR12">
        <v>705.53783541532766</v>
      </c>
      <c r="AS12">
        <v>49.926452536460694</v>
      </c>
      <c r="AT12">
        <v>0</v>
      </c>
      <c r="AU12">
        <v>0</v>
      </c>
    </row>
    <row r="13" spans="1:83" x14ac:dyDescent="0.35">
      <c r="A13" s="1">
        <v>38838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2.416678011587952</v>
      </c>
      <c r="Q13">
        <v>0.66257931516199831</v>
      </c>
      <c r="R13">
        <v>0.41846788360192477</v>
      </c>
      <c r="S13">
        <v>2.1385473153593525E-3</v>
      </c>
      <c r="T13">
        <v>0.42236309478347217</v>
      </c>
      <c r="U13">
        <v>3.9104892804889637</v>
      </c>
      <c r="V13">
        <v>1.0107387607929574</v>
      </c>
      <c r="W13">
        <v>0.15981397144885889</v>
      </c>
      <c r="X13">
        <v>0.15703047429924386</v>
      </c>
      <c r="Y13">
        <v>6.8326666666666647</v>
      </c>
      <c r="Z13">
        <v>29.606817490609036</v>
      </c>
      <c r="AA13">
        <v>12.599922367439161</v>
      </c>
      <c r="AB13">
        <v>19.365502051100872</v>
      </c>
      <c r="AC13">
        <v>7.0820914241842887</v>
      </c>
      <c r="AD13">
        <v>-0.14863554545514526</v>
      </c>
      <c r="AE13">
        <v>-5.3643887436260513</v>
      </c>
      <c r="AF13">
        <v>-1.0511380785482345</v>
      </c>
      <c r="AG13">
        <v>3.0184062619901701</v>
      </c>
      <c r="AH13">
        <v>-4.168531022893788</v>
      </c>
      <c r="AI13">
        <v>0.40923164336927054</v>
      </c>
      <c r="AJ13">
        <v>9.1796395363954633E-2</v>
      </c>
      <c r="AK13">
        <v>0.28840458981976824</v>
      </c>
      <c r="AL13">
        <v>0.21056737144700668</v>
      </c>
      <c r="AM13">
        <v>66.529113918740961</v>
      </c>
      <c r="AN13">
        <v>0.94323275133899298</v>
      </c>
      <c r="AO13">
        <v>1.2923964712623537</v>
      </c>
      <c r="AP13">
        <v>5.6835418437379506</v>
      </c>
      <c r="AQ13">
        <v>0.28713689826124877</v>
      </c>
      <c r="AR13">
        <v>571.18999999999983</v>
      </c>
      <c r="AS13">
        <v>40.350999999999928</v>
      </c>
      <c r="AT13">
        <v>571.19000000000005</v>
      </c>
      <c r="AU13">
        <v>40.350999999999999</v>
      </c>
    </row>
    <row r="14" spans="1:83" x14ac:dyDescent="0.35">
      <c r="A14" s="1">
        <v>38869</v>
      </c>
      <c r="B14">
        <v>40.564999999999998</v>
      </c>
      <c r="C14">
        <v>0</v>
      </c>
      <c r="D14">
        <v>0</v>
      </c>
      <c r="E14">
        <v>0</v>
      </c>
      <c r="F14">
        <v>0</v>
      </c>
      <c r="G14">
        <v>681.92100000000005</v>
      </c>
      <c r="H14">
        <v>13.284000000000001</v>
      </c>
      <c r="I14">
        <v>31.106999999999999</v>
      </c>
      <c r="J14">
        <v>389.53500000000003</v>
      </c>
      <c r="K14">
        <v>0</v>
      </c>
      <c r="L14">
        <v>209.721</v>
      </c>
      <c r="M14">
        <v>0</v>
      </c>
      <c r="N14">
        <v>0</v>
      </c>
      <c r="O14">
        <v>0</v>
      </c>
      <c r="P14">
        <v>4.2523433142021716</v>
      </c>
      <c r="Q14">
        <v>7.5753742271958302E-2</v>
      </c>
      <c r="R14">
        <v>0.45618591024104405</v>
      </c>
      <c r="S14">
        <v>2.3305366893061662E-3</v>
      </c>
      <c r="T14">
        <v>0.39359435344253557</v>
      </c>
      <c r="U14">
        <v>3.3359084319057404</v>
      </c>
      <c r="V14">
        <v>0.89337840481290121</v>
      </c>
      <c r="W14">
        <v>0.17570402800961871</v>
      </c>
      <c r="X14">
        <v>0.14788919962711414</v>
      </c>
      <c r="Y14">
        <v>6.9593333333333334</v>
      </c>
      <c r="Z14">
        <v>31.515463239768781</v>
      </c>
      <c r="AA14">
        <v>14.01660570324043</v>
      </c>
      <c r="AB14">
        <v>18.99621069523943</v>
      </c>
      <c r="AC14">
        <v>6.8347203617513559</v>
      </c>
      <c r="AD14">
        <v>3.2425491249660041</v>
      </c>
      <c r="AE14">
        <v>23.736187719419338</v>
      </c>
      <c r="AF14">
        <v>36.517791330363842</v>
      </c>
      <c r="AG14">
        <v>-4.6108097361043479</v>
      </c>
      <c r="AH14">
        <v>9.9869618439656538</v>
      </c>
      <c r="AI14">
        <v>0.28927127307239814</v>
      </c>
      <c r="AJ14">
        <v>0.17717921086713662</v>
      </c>
      <c r="AK14">
        <v>0.31653303542298988</v>
      </c>
      <c r="AL14">
        <v>0.21701648063747542</v>
      </c>
      <c r="AM14">
        <v>60.97802467986358</v>
      </c>
      <c r="AN14">
        <v>0.64927121441336277</v>
      </c>
      <c r="AO14">
        <v>0.3956362681554757</v>
      </c>
      <c r="AP14">
        <v>2.316639080955007</v>
      </c>
      <c r="AQ14">
        <v>0.27939201865417296</v>
      </c>
      <c r="AR14">
        <v>1662.5701110432171</v>
      </c>
      <c r="AS14">
        <v>31.881183498565541</v>
      </c>
      <c r="AT14">
        <v>0</v>
      </c>
      <c r="AU14">
        <v>0</v>
      </c>
    </row>
    <row r="15" spans="1:83" x14ac:dyDescent="0.35">
      <c r="A15" s="1">
        <v>38899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3.3818774163079501</v>
      </c>
      <c r="Q15">
        <v>0.29474909931045978</v>
      </c>
      <c r="R15">
        <v>0.45618591024104405</v>
      </c>
      <c r="S15">
        <v>2.3305366893061662E-3</v>
      </c>
      <c r="T15">
        <v>0.39359435344253557</v>
      </c>
      <c r="U15">
        <v>4.3590447068976035</v>
      </c>
      <c r="V15">
        <v>0.8254292244280742</v>
      </c>
      <c r="W15">
        <v>0.1834511563695117</v>
      </c>
      <c r="X15">
        <v>0.14788919962711414</v>
      </c>
      <c r="Y15">
        <v>6.9593333333333334</v>
      </c>
      <c r="Z15">
        <v>31.515463239768781</v>
      </c>
      <c r="AA15">
        <v>14.01660570324043</v>
      </c>
      <c r="AB15">
        <v>18.99621069523943</v>
      </c>
      <c r="AC15">
        <v>6.8347203617513559</v>
      </c>
      <c r="AD15">
        <v>3.2425491249660041</v>
      </c>
      <c r="AE15">
        <v>23.736187719419338</v>
      </c>
      <c r="AF15">
        <v>36.517791330363842</v>
      </c>
      <c r="AG15">
        <v>-4.6108097361043479</v>
      </c>
      <c r="AH15">
        <v>9.9869618439656538</v>
      </c>
      <c r="AI15">
        <v>0.28927127307239814</v>
      </c>
      <c r="AJ15">
        <v>0.17717921086713662</v>
      </c>
      <c r="AK15">
        <v>0.31653303542298988</v>
      </c>
      <c r="AL15">
        <v>0.21701648063747542</v>
      </c>
      <c r="AM15">
        <v>65.431378241509179</v>
      </c>
      <c r="AN15">
        <v>0.44648290048375949</v>
      </c>
      <c r="AO15">
        <v>0.73833307275117355</v>
      </c>
      <c r="AP15">
        <v>2.4156632812090737</v>
      </c>
      <c r="AQ15">
        <v>0.27474572519781626</v>
      </c>
      <c r="AR15">
        <v>1455.1130458094358</v>
      </c>
      <c r="AS15">
        <v>22.665518549477721</v>
      </c>
      <c r="AT15">
        <v>0</v>
      </c>
      <c r="AU15">
        <v>0</v>
      </c>
    </row>
    <row r="16" spans="1:83" x14ac:dyDescent="0.35">
      <c r="A16" s="1">
        <v>38930</v>
      </c>
      <c r="B16">
        <v>0</v>
      </c>
      <c r="C16">
        <v>1.8149999999999999</v>
      </c>
      <c r="D16">
        <v>1.87</v>
      </c>
      <c r="E16">
        <v>14.898999999999999</v>
      </c>
      <c r="F16">
        <v>53.475000000000001</v>
      </c>
      <c r="G16">
        <v>0</v>
      </c>
      <c r="H16">
        <v>0</v>
      </c>
      <c r="I16">
        <v>0</v>
      </c>
      <c r="J16">
        <v>0</v>
      </c>
      <c r="K16">
        <v>13.878</v>
      </c>
      <c r="L16">
        <v>0</v>
      </c>
      <c r="M16">
        <v>432.339</v>
      </c>
      <c r="N16">
        <v>6.226</v>
      </c>
      <c r="O16">
        <v>21.914999999999999</v>
      </c>
      <c r="P16">
        <v>3.0477197633763509</v>
      </c>
      <c r="Q16">
        <v>0.40375851938442908</v>
      </c>
      <c r="R16">
        <v>0.45618591024104405</v>
      </c>
      <c r="S16">
        <v>2.3305366893061662E-3</v>
      </c>
      <c r="T16">
        <v>0.39359435344253557</v>
      </c>
      <c r="U16">
        <v>4.1777483797341892</v>
      </c>
      <c r="V16">
        <v>0.85692275164313059</v>
      </c>
      <c r="W16">
        <v>0.21097380850781122</v>
      </c>
      <c r="X16">
        <v>0.14788919962711414</v>
      </c>
      <c r="Y16">
        <v>6.9593333333333334</v>
      </c>
      <c r="Z16">
        <v>31.515463239768781</v>
      </c>
      <c r="AA16">
        <v>14.01660570324043</v>
      </c>
      <c r="AB16">
        <v>18.99621069523943</v>
      </c>
      <c r="AC16">
        <v>6.8347203617513559</v>
      </c>
      <c r="AD16">
        <v>3.2425491249660041</v>
      </c>
      <c r="AE16">
        <v>23.736187719419338</v>
      </c>
      <c r="AF16">
        <v>36.517791330363842</v>
      </c>
      <c r="AG16">
        <v>-4.6108097361043479</v>
      </c>
      <c r="AH16">
        <v>9.9869618439656538</v>
      </c>
      <c r="AI16">
        <v>0.28927127307239814</v>
      </c>
      <c r="AJ16">
        <v>0.17717921086713662</v>
      </c>
      <c r="AK16">
        <v>0.31653303542298988</v>
      </c>
      <c r="AL16">
        <v>0.21701648063747542</v>
      </c>
      <c r="AM16">
        <v>72.235680445058421</v>
      </c>
      <c r="AN16">
        <v>0.66287481085966249</v>
      </c>
      <c r="AO16">
        <v>0.76048578628038399</v>
      </c>
      <c r="AP16">
        <v>5.9894913754585142</v>
      </c>
      <c r="AQ16">
        <v>0.37662299848071612</v>
      </c>
      <c r="AR16">
        <v>1750.5450000000001</v>
      </c>
      <c r="AS16">
        <v>63.02399999999993</v>
      </c>
      <c r="AT16">
        <v>1750.5450000000001</v>
      </c>
      <c r="AU16">
        <v>63.024000000000001</v>
      </c>
    </row>
    <row r="17" spans="1:47" x14ac:dyDescent="0.35">
      <c r="A17" s="1">
        <v>38961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3.1862624813114757</v>
      </c>
      <c r="Q17">
        <v>8.9725532451633949E-2</v>
      </c>
      <c r="R17">
        <v>0.57004731536720832</v>
      </c>
      <c r="S17">
        <v>4.7058218473565103E-2</v>
      </c>
      <c r="T17">
        <v>0.25498868545566755</v>
      </c>
      <c r="U17">
        <v>5.4758918616145937</v>
      </c>
      <c r="V17">
        <v>0.83193079170144602</v>
      </c>
      <c r="W17">
        <v>0.33488982553301083</v>
      </c>
      <c r="X17">
        <v>0.12790578070355893</v>
      </c>
      <c r="Y17">
        <v>7.4306666666666672</v>
      </c>
      <c r="Z17">
        <v>30.98655427299985</v>
      </c>
      <c r="AA17">
        <v>14.4941360222728</v>
      </c>
      <c r="AB17">
        <v>20.781522402809433</v>
      </c>
      <c r="AC17">
        <v>7.388453968584586</v>
      </c>
      <c r="AD17">
        <v>-3.8200332990137937</v>
      </c>
      <c r="AE17">
        <v>4.3874394969343102</v>
      </c>
      <c r="AF17">
        <v>3.0389595103299882</v>
      </c>
      <c r="AG17">
        <v>0.66069900609113574</v>
      </c>
      <c r="AH17">
        <v>-0.99583278139140441</v>
      </c>
      <c r="AI17">
        <v>0.26810121538155013</v>
      </c>
      <c r="AJ17">
        <v>0.16561067941821078</v>
      </c>
      <c r="AK17">
        <v>0.31156106794182109</v>
      </c>
      <c r="AL17">
        <v>0.25472703725841805</v>
      </c>
      <c r="AM17">
        <v>73.226666706233004</v>
      </c>
      <c r="AN17">
        <v>0.50627693788788086</v>
      </c>
      <c r="AO17">
        <v>0.13908528909461815</v>
      </c>
      <c r="AP17">
        <v>3.3563758589999093</v>
      </c>
      <c r="AQ17">
        <v>0.36925091001509047</v>
      </c>
      <c r="AR17">
        <v>1598.5134795240981</v>
      </c>
      <c r="AS17">
        <v>58.963727877095167</v>
      </c>
      <c r="AT17">
        <v>0</v>
      </c>
      <c r="AU17">
        <v>0</v>
      </c>
    </row>
    <row r="18" spans="1:47" x14ac:dyDescent="0.35">
      <c r="A18" s="1">
        <v>38991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3.0806315499859203</v>
      </c>
      <c r="Q18">
        <v>0.53243666430090952</v>
      </c>
      <c r="R18">
        <v>0.57004731536720832</v>
      </c>
      <c r="S18">
        <v>4.7058218473565103E-2</v>
      </c>
      <c r="T18">
        <v>0.25498868545566755</v>
      </c>
      <c r="U18">
        <v>5.7414398801569488</v>
      </c>
      <c r="V18">
        <v>1.0143681100120432</v>
      </c>
      <c r="W18">
        <v>0.1811492313781784</v>
      </c>
      <c r="X18">
        <v>0.12790578070355893</v>
      </c>
      <c r="Y18">
        <v>7.4306666666666672</v>
      </c>
      <c r="Z18">
        <v>30.98655427299985</v>
      </c>
      <c r="AA18">
        <v>14.4941360222728</v>
      </c>
      <c r="AB18">
        <v>20.781522402809433</v>
      </c>
      <c r="AC18">
        <v>7.388453968584586</v>
      </c>
      <c r="AD18">
        <v>-3.8200332990137937</v>
      </c>
      <c r="AE18">
        <v>4.3874394969343102</v>
      </c>
      <c r="AF18">
        <v>3.0389595103299882</v>
      </c>
      <c r="AG18">
        <v>0.66069900609113574</v>
      </c>
      <c r="AH18">
        <v>-0.99583278139140441</v>
      </c>
      <c r="AI18">
        <v>0.26810121538155013</v>
      </c>
      <c r="AJ18">
        <v>0.16561067941821078</v>
      </c>
      <c r="AK18">
        <v>0.31156106794182109</v>
      </c>
      <c r="AL18">
        <v>0.25472703725841805</v>
      </c>
      <c r="AM18">
        <v>65.893506033857193</v>
      </c>
      <c r="AN18">
        <v>0.52021117694356711</v>
      </c>
      <c r="AO18">
        <v>0.87791902347273698</v>
      </c>
      <c r="AP18">
        <v>4.7048702274042755</v>
      </c>
      <c r="AQ18">
        <v>0.31712964849122471</v>
      </c>
      <c r="AR18">
        <v>1452.3973035834795</v>
      </c>
      <c r="AS18">
        <v>53.944162847833624</v>
      </c>
      <c r="AT18">
        <v>0</v>
      </c>
      <c r="AU18">
        <v>0</v>
      </c>
    </row>
    <row r="19" spans="1:47" x14ac:dyDescent="0.35">
      <c r="A19" s="1">
        <v>39022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2.4246822356799838</v>
      </c>
      <c r="Q19">
        <v>0.69866831581839595</v>
      </c>
      <c r="R19">
        <v>0.57004731536720832</v>
      </c>
      <c r="S19">
        <v>4.7058218473565103E-2</v>
      </c>
      <c r="T19">
        <v>0.25498868545566755</v>
      </c>
      <c r="U19">
        <v>4.614382679548604</v>
      </c>
      <c r="V19">
        <v>0.96247255568781098</v>
      </c>
      <c r="W19">
        <v>0.2868973674550247</v>
      </c>
      <c r="X19">
        <v>0.12790578070355893</v>
      </c>
      <c r="Y19">
        <v>7.4306666666666672</v>
      </c>
      <c r="Z19">
        <v>30.98655427299985</v>
      </c>
      <c r="AA19">
        <v>14.4941360222728</v>
      </c>
      <c r="AB19">
        <v>20.781522402809433</v>
      </c>
      <c r="AC19">
        <v>7.388453968584586</v>
      </c>
      <c r="AD19">
        <v>-3.8200332990137937</v>
      </c>
      <c r="AE19">
        <v>4.3874394969343102</v>
      </c>
      <c r="AF19">
        <v>3.0389595103299882</v>
      </c>
      <c r="AG19">
        <v>0.66069900609113574</v>
      </c>
      <c r="AH19">
        <v>-0.99583278139140441</v>
      </c>
      <c r="AI19">
        <v>0.26810121538155013</v>
      </c>
      <c r="AJ19">
        <v>0.16561067941821078</v>
      </c>
      <c r="AK19">
        <v>0.31156106794182109</v>
      </c>
      <c r="AL19">
        <v>0.25472703725841805</v>
      </c>
      <c r="AM19">
        <v>58.444396942900468</v>
      </c>
      <c r="AN19">
        <v>0.66166901705031445</v>
      </c>
      <c r="AO19">
        <v>1.1578954797559295</v>
      </c>
      <c r="AP19">
        <v>1.7432649079997109</v>
      </c>
      <c r="AQ19">
        <v>0.36661512367947902</v>
      </c>
      <c r="AR19">
        <v>1314.6579999999997</v>
      </c>
      <c r="AS19">
        <v>51.346999999999937</v>
      </c>
      <c r="AT19">
        <v>1314.6579999999999</v>
      </c>
      <c r="AU19">
        <v>51.347000000000001</v>
      </c>
    </row>
    <row r="20" spans="1:47" x14ac:dyDescent="0.35">
      <c r="A20" s="1">
        <v>39052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2.4602497319969725</v>
      </c>
      <c r="Q20">
        <v>0.61659922607046758</v>
      </c>
      <c r="R20">
        <v>0.65091164095371667</v>
      </c>
      <c r="S20">
        <v>3.2258064516129032E-3</v>
      </c>
      <c r="T20">
        <v>0.23422159887798036</v>
      </c>
      <c r="U20">
        <v>6.7135894922960739</v>
      </c>
      <c r="V20">
        <v>0.925215837643938</v>
      </c>
      <c r="W20">
        <v>0.22058832695854924</v>
      </c>
      <c r="X20">
        <v>0.11164095371669003</v>
      </c>
      <c r="Y20">
        <v>7.1046666666666667</v>
      </c>
      <c r="Z20">
        <v>29.144191782716035</v>
      </c>
      <c r="AA20">
        <v>13.076437689793467</v>
      </c>
      <c r="AB20">
        <v>18.755636282010727</v>
      </c>
      <c r="AC20">
        <v>7.0280675788131015</v>
      </c>
      <c r="AD20">
        <v>-2.6410326655006719</v>
      </c>
      <c r="AE20">
        <v>2.9188531572274505</v>
      </c>
      <c r="AF20">
        <v>7.5480558556525537E-2</v>
      </c>
      <c r="AG20">
        <v>9.5917070437310201</v>
      </c>
      <c r="AH20">
        <v>-1.5460186428480682</v>
      </c>
      <c r="AI20">
        <v>0.39315770620414553</v>
      </c>
      <c r="AJ20">
        <v>0.11997010476599018</v>
      </c>
      <c r="AK20">
        <v>0.2389495982275133</v>
      </c>
      <c r="AL20">
        <v>0.24792259080235091</v>
      </c>
      <c r="AM20">
        <v>68.297719812073495</v>
      </c>
      <c r="AN20">
        <v>0.68663149788752209</v>
      </c>
      <c r="AO20">
        <v>0.74904895541343874</v>
      </c>
      <c r="AP20">
        <v>3.928225024225215</v>
      </c>
      <c r="AQ20">
        <v>0.32914678968762434</v>
      </c>
      <c r="AR20">
        <v>1168.0954810845121</v>
      </c>
      <c r="AS20">
        <v>45.702843142988549</v>
      </c>
      <c r="AT20">
        <v>0</v>
      </c>
      <c r="AU20">
        <v>0</v>
      </c>
    </row>
    <row r="21" spans="1:47" x14ac:dyDescent="0.35">
      <c r="A21" s="1">
        <v>39083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2.9514776414321515</v>
      </c>
      <c r="Q21">
        <v>0.64502227032671833</v>
      </c>
      <c r="R21">
        <v>0.65091164095371667</v>
      </c>
      <c r="S21">
        <v>3.2258064516129032E-3</v>
      </c>
      <c r="T21">
        <v>0.23422159887798036</v>
      </c>
      <c r="U21">
        <v>5.639516819835463</v>
      </c>
      <c r="V21">
        <v>0.90370925076785824</v>
      </c>
      <c r="W21">
        <v>0.26137069153600911</v>
      </c>
      <c r="X21">
        <v>0.11164095371669003</v>
      </c>
      <c r="Y21">
        <v>7.1046666666666667</v>
      </c>
      <c r="Z21">
        <v>29.144191782716035</v>
      </c>
      <c r="AA21">
        <v>13.076437689793467</v>
      </c>
      <c r="AB21">
        <v>18.755636282010727</v>
      </c>
      <c r="AC21">
        <v>7.0280675788131015</v>
      </c>
      <c r="AD21">
        <v>-2.6410326655006719</v>
      </c>
      <c r="AE21">
        <v>2.9188531572274505</v>
      </c>
      <c r="AF21">
        <v>7.5480558556525537E-2</v>
      </c>
      <c r="AG21">
        <v>9.5917070437310201</v>
      </c>
      <c r="AH21">
        <v>-1.5460186428480682</v>
      </c>
      <c r="AI21">
        <v>0.39315770620414553</v>
      </c>
      <c r="AJ21">
        <v>0.11997010476599018</v>
      </c>
      <c r="AK21">
        <v>0.2389495982275133</v>
      </c>
      <c r="AL21">
        <v>0.24792259080235091</v>
      </c>
      <c r="AM21">
        <v>80.829106939273004</v>
      </c>
      <c r="AN21">
        <v>0.68775548588674651</v>
      </c>
      <c r="AO21">
        <v>1.9555213863418648</v>
      </c>
      <c r="AP21">
        <v>2.3086803366332265</v>
      </c>
      <c r="AQ21">
        <v>0.37573275308706355</v>
      </c>
      <c r="AR21">
        <v>1008.831791406022</v>
      </c>
      <c r="AS21">
        <v>42.151295963861138</v>
      </c>
      <c r="AT21">
        <v>0</v>
      </c>
      <c r="AU21">
        <v>0</v>
      </c>
    </row>
    <row r="22" spans="1:47" x14ac:dyDescent="0.35">
      <c r="A22" s="1">
        <v>39114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2.6169487279511308</v>
      </c>
      <c r="Q22">
        <v>0.40454536716068956</v>
      </c>
      <c r="R22">
        <v>0.65091164095371667</v>
      </c>
      <c r="S22">
        <v>3.2258064516129032E-3</v>
      </c>
      <c r="T22">
        <v>0.23422159887798036</v>
      </c>
      <c r="U22">
        <v>5.7550011353659745</v>
      </c>
      <c r="V22">
        <v>0.76645992843714528</v>
      </c>
      <c r="W22">
        <v>0.20455348223182923</v>
      </c>
      <c r="X22">
        <v>0.11164095371669003</v>
      </c>
      <c r="Y22">
        <v>7.1046666666666667</v>
      </c>
      <c r="Z22">
        <v>29.144191782716035</v>
      </c>
      <c r="AA22">
        <v>13.076437689793467</v>
      </c>
      <c r="AB22">
        <v>18.755636282010727</v>
      </c>
      <c r="AC22">
        <v>7.0280675788131015</v>
      </c>
      <c r="AD22">
        <v>-2.6410326655006719</v>
      </c>
      <c r="AE22">
        <v>2.9188531572274505</v>
      </c>
      <c r="AF22">
        <v>7.5480558556525537E-2</v>
      </c>
      <c r="AG22">
        <v>9.5917070437310201</v>
      </c>
      <c r="AH22">
        <v>-1.5460186428480682</v>
      </c>
      <c r="AI22">
        <v>0.39315770620414553</v>
      </c>
      <c r="AJ22">
        <v>0.11997010476599018</v>
      </c>
      <c r="AK22">
        <v>0.2389495982275133</v>
      </c>
      <c r="AL22">
        <v>0.24792259080235091</v>
      </c>
      <c r="AM22">
        <v>73.121644286257592</v>
      </c>
      <c r="AN22">
        <v>0.8443142433508124</v>
      </c>
      <c r="AO22">
        <v>2.5041960085875807</v>
      </c>
      <c r="AP22">
        <v>1.529669504896144</v>
      </c>
      <c r="AQ22">
        <v>0.34348655291086616</v>
      </c>
      <c r="AR22">
        <v>856.7279999999995</v>
      </c>
      <c r="AS22">
        <v>38.835999999999956</v>
      </c>
      <c r="AT22">
        <v>856.72799999999995</v>
      </c>
      <c r="AU22">
        <v>38.835999999999999</v>
      </c>
    </row>
    <row r="23" spans="1:47" x14ac:dyDescent="0.35">
      <c r="A23" s="1">
        <v>39142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2.571662556788346</v>
      </c>
      <c r="Q23">
        <v>0.80861697875595384</v>
      </c>
      <c r="R23">
        <v>0.72186646000734178</v>
      </c>
      <c r="S23">
        <v>1.5091569115307773E-3</v>
      </c>
      <c r="T23">
        <v>0.1596851164498104</v>
      </c>
      <c r="U23">
        <v>7.2872215817565325</v>
      </c>
      <c r="V23">
        <v>0.80164342095605667</v>
      </c>
      <c r="W23">
        <v>0.30190270921351148</v>
      </c>
      <c r="X23">
        <v>0.11693926663131703</v>
      </c>
      <c r="Y23">
        <v>7.2106666666666639</v>
      </c>
      <c r="Z23">
        <v>30.285457371181973</v>
      </c>
      <c r="AA23">
        <v>13.412820584693302</v>
      </c>
      <c r="AB23">
        <v>20.133297286607075</v>
      </c>
      <c r="AC23">
        <v>7.0820914241842896</v>
      </c>
      <c r="AD23">
        <v>-0.42352835993205318</v>
      </c>
      <c r="AE23">
        <v>-3.0027676448544107</v>
      </c>
      <c r="AF23">
        <v>-8.0588909684923067</v>
      </c>
      <c r="AG23">
        <v>-2.0451236318752897</v>
      </c>
      <c r="AH23">
        <v>-3.1157317939812024</v>
      </c>
      <c r="AI23">
        <v>0.32970869412883524</v>
      </c>
      <c r="AJ23">
        <v>0.20468158232811121</v>
      </c>
      <c r="AK23">
        <v>0.28098670270450649</v>
      </c>
      <c r="AL23">
        <v>0.18462302083854715</v>
      </c>
      <c r="AM23">
        <v>73.640647134447548</v>
      </c>
      <c r="AN23">
        <v>0.86558991920996309</v>
      </c>
      <c r="AO23">
        <v>1.9416527861932913</v>
      </c>
      <c r="AP23">
        <v>2.8908673963951563</v>
      </c>
      <c r="AQ23">
        <v>0.43615412907353379</v>
      </c>
      <c r="AR23">
        <v>727.24584494795238</v>
      </c>
      <c r="AS23">
        <v>32.102119703340961</v>
      </c>
      <c r="AT23">
        <v>0</v>
      </c>
      <c r="AU23">
        <v>0</v>
      </c>
    </row>
    <row r="24" spans="1:47" x14ac:dyDescent="0.35">
      <c r="A24" s="1">
        <v>39173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3.760373505371553</v>
      </c>
      <c r="Q24">
        <v>0.32906422912760647</v>
      </c>
      <c r="R24">
        <v>0.72186646000734178</v>
      </c>
      <c r="S24">
        <v>1.5091569115307773E-3</v>
      </c>
      <c r="T24">
        <v>0.1596851164498104</v>
      </c>
      <c r="U24">
        <v>7.2592104616554778</v>
      </c>
      <c r="V24">
        <v>0.71743897536369394</v>
      </c>
      <c r="W24">
        <v>0.25287317041036717</v>
      </c>
      <c r="X24">
        <v>0.11693926663131703</v>
      </c>
      <c r="Y24">
        <v>7.2106666666666639</v>
      </c>
      <c r="Z24">
        <v>30.285457371181973</v>
      </c>
      <c r="AA24">
        <v>13.412820584693302</v>
      </c>
      <c r="AB24">
        <v>20.133297286607075</v>
      </c>
      <c r="AC24">
        <v>7.0820914241842896</v>
      </c>
      <c r="AD24">
        <v>-0.42352835993205318</v>
      </c>
      <c r="AE24">
        <v>-3.0027676448544107</v>
      </c>
      <c r="AF24">
        <v>-8.0588909684923067</v>
      </c>
      <c r="AG24">
        <v>-2.0451236318752897</v>
      </c>
      <c r="AH24">
        <v>-3.1157317939812024</v>
      </c>
      <c r="AI24">
        <v>0.32970869412883524</v>
      </c>
      <c r="AJ24">
        <v>0.20468158232811121</v>
      </c>
      <c r="AK24">
        <v>0.28098670270450649</v>
      </c>
      <c r="AL24">
        <v>0.18462302083854715</v>
      </c>
      <c r="AM24">
        <v>74.327745615602737</v>
      </c>
      <c r="AN24">
        <v>1.3730100660948772</v>
      </c>
      <c r="AO24">
        <v>1.1324284430143485</v>
      </c>
      <c r="AP24">
        <v>1.6805929104885577</v>
      </c>
      <c r="AQ24">
        <v>0.36659013536238216</v>
      </c>
      <c r="AR24">
        <v>599.20614718512013</v>
      </c>
      <c r="AS24">
        <v>27.357236085254566</v>
      </c>
      <c r="AT24">
        <v>0</v>
      </c>
      <c r="AU24">
        <v>0</v>
      </c>
    </row>
    <row r="25" spans="1:47" x14ac:dyDescent="0.35">
      <c r="A25" s="1">
        <v>39203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2.2730683591016096</v>
      </c>
      <c r="Q25">
        <v>0.58482445190784027</v>
      </c>
      <c r="R25">
        <v>0.72186646000734178</v>
      </c>
      <c r="S25">
        <v>1.5091569115307773E-3</v>
      </c>
      <c r="T25">
        <v>0.1596851164498104</v>
      </c>
      <c r="U25">
        <v>7.0319166049497008</v>
      </c>
      <c r="V25">
        <v>0.74251372547927674</v>
      </c>
      <c r="W25">
        <v>0.13216090199407271</v>
      </c>
      <c r="X25">
        <v>0.11693926663131703</v>
      </c>
      <c r="Y25">
        <v>7.2106666666666639</v>
      </c>
      <c r="Z25">
        <v>30.285457371181973</v>
      </c>
      <c r="AA25">
        <v>13.412820584693302</v>
      </c>
      <c r="AB25">
        <v>20.133297286607075</v>
      </c>
      <c r="AC25">
        <v>7.0820914241842896</v>
      </c>
      <c r="AD25">
        <v>-0.42352835993205318</v>
      </c>
      <c r="AE25">
        <v>-3.0027676448544107</v>
      </c>
      <c r="AF25">
        <v>-8.0588909684923067</v>
      </c>
      <c r="AG25">
        <v>-2.0451236318752897</v>
      </c>
      <c r="AH25">
        <v>-3.1157317939812024</v>
      </c>
      <c r="AI25">
        <v>0.32970869412883524</v>
      </c>
      <c r="AJ25">
        <v>0.20468158232811121</v>
      </c>
      <c r="AK25">
        <v>0.28098670270450649</v>
      </c>
      <c r="AL25">
        <v>0.18462302083854715</v>
      </c>
      <c r="AM25">
        <v>85.088833682026561</v>
      </c>
      <c r="AN25">
        <v>2.5869760634414938</v>
      </c>
      <c r="AO25">
        <v>2.6155399593574948</v>
      </c>
      <c r="AP25">
        <v>1.5456943951779749</v>
      </c>
      <c r="AQ25">
        <v>0.50229619435147521</v>
      </c>
      <c r="AR25">
        <v>456.15299999999957</v>
      </c>
      <c r="AS25">
        <v>21.379999999999956</v>
      </c>
      <c r="AT25">
        <v>456.15300000000002</v>
      </c>
      <c r="AU25">
        <v>21.38</v>
      </c>
    </row>
    <row r="26" spans="1:47" x14ac:dyDescent="0.35">
      <c r="A26" s="1">
        <v>39234</v>
      </c>
      <c r="B26">
        <v>45.012</v>
      </c>
      <c r="C26">
        <v>0</v>
      </c>
      <c r="D26">
        <v>0</v>
      </c>
      <c r="E26">
        <v>0</v>
      </c>
      <c r="F26">
        <v>0</v>
      </c>
      <c r="G26">
        <v>955.55499999999995</v>
      </c>
      <c r="H26">
        <v>21.454000000000001</v>
      </c>
      <c r="I26">
        <v>35.938000000000002</v>
      </c>
      <c r="J26">
        <v>352.02600000000001</v>
      </c>
      <c r="K26">
        <v>0</v>
      </c>
      <c r="L26">
        <v>170.20599999999999</v>
      </c>
      <c r="M26">
        <v>0</v>
      </c>
      <c r="N26">
        <v>0</v>
      </c>
      <c r="O26">
        <v>0</v>
      </c>
      <c r="P26">
        <v>3.5836882992373051</v>
      </c>
      <c r="Q26">
        <v>0.20796593939963515</v>
      </c>
      <c r="R26">
        <v>0.72219547424169483</v>
      </c>
      <c r="S26">
        <v>3.5307334296260638E-3</v>
      </c>
      <c r="T26">
        <v>0.16316268121756808</v>
      </c>
      <c r="U26">
        <v>6.7740623133720792</v>
      </c>
      <c r="V26">
        <v>0.8397506811056169</v>
      </c>
      <c r="W26">
        <v>0.17776505641436369</v>
      </c>
      <c r="X26">
        <v>0.11111111111111112</v>
      </c>
      <c r="Y26">
        <v>6.9603333333333337</v>
      </c>
      <c r="Z26">
        <v>32.99117737648205</v>
      </c>
      <c r="AA26">
        <v>12.742368821127664</v>
      </c>
      <c r="AB26">
        <v>20.421400107305601</v>
      </c>
      <c r="AC26">
        <v>6.8347203617513559</v>
      </c>
      <c r="AD26">
        <v>-0.91754970811477676</v>
      </c>
      <c r="AE26">
        <v>47.062899506736734</v>
      </c>
      <c r="AF26">
        <v>28.165726011297675</v>
      </c>
      <c r="AG26">
        <v>10.300050862502246</v>
      </c>
      <c r="AH26">
        <v>1.1110716603433275</v>
      </c>
      <c r="AI26">
        <v>0.3771228420036688</v>
      </c>
      <c r="AJ26">
        <v>0.2812953410928522</v>
      </c>
      <c r="AK26">
        <v>0.20654765328884711</v>
      </c>
      <c r="AL26">
        <v>0.13503416361463186</v>
      </c>
      <c r="AM26">
        <v>70.803346202326509</v>
      </c>
      <c r="AN26">
        <v>1.4263275079801838</v>
      </c>
      <c r="AO26">
        <v>0.6291461214799261</v>
      </c>
      <c r="AP26">
        <v>3.0626111772553397</v>
      </c>
      <c r="AQ26">
        <v>0.33238856314304988</v>
      </c>
      <c r="AR26">
        <v>1725.0512143845781</v>
      </c>
      <c r="AS26">
        <v>15.733870873019951</v>
      </c>
      <c r="AT26">
        <v>0</v>
      </c>
      <c r="AU26">
        <v>0</v>
      </c>
    </row>
    <row r="27" spans="1:47" x14ac:dyDescent="0.35">
      <c r="A27" s="1">
        <v>39264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4.2871698436788268</v>
      </c>
      <c r="Q27">
        <v>-8.5593127780372313E-3</v>
      </c>
      <c r="R27">
        <v>0.72219547424169483</v>
      </c>
      <c r="S27">
        <v>3.5307334296260638E-3</v>
      </c>
      <c r="T27">
        <v>0.16316268121756808</v>
      </c>
      <c r="U27">
        <v>5.6516506924627894</v>
      </c>
      <c r="V27">
        <v>0.78961387398621963</v>
      </c>
      <c r="W27">
        <v>0.23153573281420214</v>
      </c>
      <c r="X27">
        <v>0.11111111111111112</v>
      </c>
      <c r="Y27">
        <v>6.9603333333333337</v>
      </c>
      <c r="Z27">
        <v>32.99117737648205</v>
      </c>
      <c r="AA27">
        <v>12.742368821127664</v>
      </c>
      <c r="AB27">
        <v>20.421400107305601</v>
      </c>
      <c r="AC27">
        <v>6.8347203617513559</v>
      </c>
      <c r="AD27">
        <v>-0.91754970811477676</v>
      </c>
      <c r="AE27">
        <v>47.062899506736734</v>
      </c>
      <c r="AF27">
        <v>28.165726011297675</v>
      </c>
      <c r="AG27">
        <v>10.300050862502246</v>
      </c>
      <c r="AH27">
        <v>1.1110716603433275</v>
      </c>
      <c r="AI27">
        <v>0.3771228420036688</v>
      </c>
      <c r="AJ27">
        <v>0.2812953410928522</v>
      </c>
      <c r="AK27">
        <v>0.20654765328884711</v>
      </c>
      <c r="AL27">
        <v>0.13503416361463186</v>
      </c>
      <c r="AM27">
        <v>76.318217248205031</v>
      </c>
      <c r="AN27">
        <v>1.0128578887547668</v>
      </c>
      <c r="AO27">
        <v>3.1928033516093697</v>
      </c>
      <c r="AP27">
        <v>2.2381735310732611</v>
      </c>
      <c r="AQ27">
        <v>0.46672009196815889</v>
      </c>
      <c r="AR27">
        <v>1487.1016547703662</v>
      </c>
      <c r="AS27">
        <v>11.264804155660762</v>
      </c>
      <c r="AT27">
        <v>0</v>
      </c>
      <c r="AU27">
        <v>0</v>
      </c>
    </row>
    <row r="28" spans="1:47" x14ac:dyDescent="0.35">
      <c r="A28" s="1">
        <v>39295</v>
      </c>
      <c r="B28">
        <v>0</v>
      </c>
      <c r="C28">
        <v>2.1190000000000002</v>
      </c>
      <c r="D28">
        <v>2.1560000000000001</v>
      </c>
      <c r="E28">
        <v>13.292</v>
      </c>
      <c r="F28">
        <v>72.224000000000018</v>
      </c>
      <c r="G28">
        <v>0</v>
      </c>
      <c r="H28">
        <v>0</v>
      </c>
      <c r="I28">
        <v>0</v>
      </c>
      <c r="J28">
        <v>0</v>
      </c>
      <c r="K28">
        <v>12.942</v>
      </c>
      <c r="L28">
        <v>0</v>
      </c>
      <c r="M28">
        <v>450.07</v>
      </c>
      <c r="N28">
        <v>5.585</v>
      </c>
      <c r="O28">
        <v>23.968</v>
      </c>
      <c r="P28">
        <v>3.2405033574537749</v>
      </c>
      <c r="Q28">
        <v>0.3839699471188549</v>
      </c>
      <c r="R28">
        <v>0.72219547424169483</v>
      </c>
      <c r="S28">
        <v>3.5307334296260638E-3</v>
      </c>
      <c r="T28">
        <v>0.16316268121756808</v>
      </c>
      <c r="U28">
        <v>3.3851639887381539</v>
      </c>
      <c r="V28">
        <v>0.64237165332529256</v>
      </c>
      <c r="W28">
        <v>0.20126936048509303</v>
      </c>
      <c r="X28">
        <v>0.11111111111111112</v>
      </c>
      <c r="Y28">
        <v>6.9603333333333337</v>
      </c>
      <c r="Z28">
        <v>32.99117737648205</v>
      </c>
      <c r="AA28">
        <v>12.742368821127664</v>
      </c>
      <c r="AB28">
        <v>20.421400107305601</v>
      </c>
      <c r="AC28">
        <v>6.8347203617513559</v>
      </c>
      <c r="AD28">
        <v>-0.91754970811477676</v>
      </c>
      <c r="AE28">
        <v>47.062899506736734</v>
      </c>
      <c r="AF28">
        <v>28.165726011297675</v>
      </c>
      <c r="AG28">
        <v>10.300050862502246</v>
      </c>
      <c r="AH28">
        <v>1.1110716603433275</v>
      </c>
      <c r="AI28">
        <v>0.3771228420036688</v>
      </c>
      <c r="AJ28">
        <v>0.2812953410928522</v>
      </c>
      <c r="AK28">
        <v>0.20654765328884711</v>
      </c>
      <c r="AL28">
        <v>0.13503416361463186</v>
      </c>
      <c r="AM28">
        <v>150.81766305117094</v>
      </c>
      <c r="AN28">
        <v>1.2014855599616177</v>
      </c>
      <c r="AO28">
        <v>1.5770922985755582</v>
      </c>
      <c r="AP28">
        <v>10.211437650454492</v>
      </c>
      <c r="AQ28">
        <v>0.39505618456040814</v>
      </c>
      <c r="AR28">
        <v>1716.9269999999992</v>
      </c>
      <c r="AS28">
        <v>70.463999999999956</v>
      </c>
      <c r="AT28">
        <v>1716.9269999999999</v>
      </c>
      <c r="AU28">
        <v>70.463999999999999</v>
      </c>
    </row>
    <row r="29" spans="1:47" x14ac:dyDescent="0.35">
      <c r="A29" s="1">
        <v>39326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1.8585166847402605</v>
      </c>
      <c r="Q29">
        <v>0.61096701528159936</v>
      </c>
      <c r="R29">
        <v>0.53832375550414202</v>
      </c>
      <c r="S29">
        <v>3.7614747369206655E-2</v>
      </c>
      <c r="T29">
        <v>0.23889842525561608</v>
      </c>
      <c r="U29">
        <v>3.7411993253078233</v>
      </c>
      <c r="V29">
        <v>0.70049776403449793</v>
      </c>
      <c r="W29">
        <v>0.12264831160246936</v>
      </c>
      <c r="X29">
        <v>0.18516307187103512</v>
      </c>
      <c r="Y29">
        <v>7.3526666666666669</v>
      </c>
      <c r="Z29">
        <v>31.573708230581673</v>
      </c>
      <c r="AA29">
        <v>13.176487292975272</v>
      </c>
      <c r="AB29">
        <v>22.184017174525135</v>
      </c>
      <c r="AC29">
        <v>7.388453968584586</v>
      </c>
      <c r="AD29">
        <v>-5.4149140610284023</v>
      </c>
      <c r="AE29">
        <v>-12.29455478690871</v>
      </c>
      <c r="AF29">
        <v>-4.6329898947287047</v>
      </c>
      <c r="AG29">
        <v>1.0214017656040824</v>
      </c>
      <c r="AH29">
        <v>2.0874919562664331</v>
      </c>
      <c r="AI29">
        <v>0.44269716817616506</v>
      </c>
      <c r="AJ29">
        <v>0.15684441905948734</v>
      </c>
      <c r="AK29">
        <v>0.26566923565729322</v>
      </c>
      <c r="AL29">
        <v>0.13478917710705449</v>
      </c>
      <c r="AM29">
        <v>156.52743727174393</v>
      </c>
      <c r="AN29">
        <v>1.0178074252149591</v>
      </c>
      <c r="AO29">
        <v>1.8277091754096326</v>
      </c>
      <c r="AP29">
        <v>7.2325799094881367</v>
      </c>
      <c r="AQ29">
        <v>0.47006025029034326</v>
      </c>
      <c r="AR29">
        <v>1494.4434667562809</v>
      </c>
      <c r="AS29">
        <v>63.293090934605075</v>
      </c>
      <c r="AT29">
        <v>0</v>
      </c>
      <c r="AU29">
        <v>0</v>
      </c>
    </row>
    <row r="30" spans="1:47" x14ac:dyDescent="0.35">
      <c r="A30" s="1">
        <v>39356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1.9178286401231368</v>
      </c>
      <c r="Q30">
        <v>0.8698678752713529</v>
      </c>
      <c r="R30">
        <v>0.53832375550414202</v>
      </c>
      <c r="S30">
        <v>3.7614747369206655E-2</v>
      </c>
      <c r="T30">
        <v>0.23889842525561608</v>
      </c>
      <c r="U30">
        <v>3.3430920093154421</v>
      </c>
      <c r="V30">
        <v>0.77919329550235672</v>
      </c>
      <c r="W30">
        <v>0.1870271774559823</v>
      </c>
      <c r="X30">
        <v>0.18516307187103512</v>
      </c>
      <c r="Y30">
        <v>7.3526666666666669</v>
      </c>
      <c r="Z30">
        <v>31.573708230581673</v>
      </c>
      <c r="AA30">
        <v>13.176487292975272</v>
      </c>
      <c r="AB30">
        <v>22.184017174525135</v>
      </c>
      <c r="AC30">
        <v>7.388453968584586</v>
      </c>
      <c r="AD30">
        <v>-5.4149140610284023</v>
      </c>
      <c r="AE30">
        <v>-12.29455478690871</v>
      </c>
      <c r="AF30">
        <v>-4.6329898947287047</v>
      </c>
      <c r="AG30">
        <v>1.0214017656040824</v>
      </c>
      <c r="AH30">
        <v>2.0874919562664331</v>
      </c>
      <c r="AI30">
        <v>0.44269716817616506</v>
      </c>
      <c r="AJ30">
        <v>0.15684441905948734</v>
      </c>
      <c r="AK30">
        <v>0.26566923565729322</v>
      </c>
      <c r="AL30">
        <v>0.13478917710705449</v>
      </c>
      <c r="AM30">
        <v>128.44893499751029</v>
      </c>
      <c r="AN30">
        <v>1.5767439391382343</v>
      </c>
      <c r="AO30">
        <v>0.8191963635855668</v>
      </c>
      <c r="AP30">
        <v>12.072065432282436</v>
      </c>
      <c r="AQ30">
        <v>0.5715079072444631</v>
      </c>
      <c r="AR30">
        <v>1295.6102588016502</v>
      </c>
      <c r="AS30">
        <v>51.4994615048344</v>
      </c>
      <c r="AT30">
        <v>0</v>
      </c>
      <c r="AU30">
        <v>0</v>
      </c>
    </row>
    <row r="31" spans="1:47" x14ac:dyDescent="0.35">
      <c r="A31" s="1">
        <v>39387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2.014243336570563</v>
      </c>
      <c r="Q31">
        <v>0.8159893857133671</v>
      </c>
      <c r="R31">
        <v>0.53832375550414202</v>
      </c>
      <c r="S31">
        <v>3.7614747369206655E-2</v>
      </c>
      <c r="T31">
        <v>0.23889842525561608</v>
      </c>
      <c r="U31">
        <v>3.6331471583293218</v>
      </c>
      <c r="V31">
        <v>0.65578677001398844</v>
      </c>
      <c r="W31">
        <v>0.23611868827598903</v>
      </c>
      <c r="X31">
        <v>0.18516307187103512</v>
      </c>
      <c r="Y31">
        <v>7.3526666666666669</v>
      </c>
      <c r="Z31">
        <v>31.573708230581673</v>
      </c>
      <c r="AA31">
        <v>13.176487292975272</v>
      </c>
      <c r="AB31">
        <v>22.184017174525135</v>
      </c>
      <c r="AC31">
        <v>7.388453968584586</v>
      </c>
      <c r="AD31">
        <v>-5.4149140610284023</v>
      </c>
      <c r="AE31">
        <v>-12.29455478690871</v>
      </c>
      <c r="AF31">
        <v>-4.6329898947287047</v>
      </c>
      <c r="AG31">
        <v>1.0214017656040824</v>
      </c>
      <c r="AH31">
        <v>2.0874919562664331</v>
      </c>
      <c r="AI31">
        <v>0.44269716817616506</v>
      </c>
      <c r="AJ31">
        <v>0.15684441905948734</v>
      </c>
      <c r="AK31">
        <v>0.26566923565729322</v>
      </c>
      <c r="AL31">
        <v>0.13478917710705449</v>
      </c>
      <c r="AM31">
        <v>90.149721545752527</v>
      </c>
      <c r="AN31">
        <v>2.2896960290135455</v>
      </c>
      <c r="AO31">
        <v>3.5244166317698342</v>
      </c>
      <c r="AP31">
        <v>12.011383286198077</v>
      </c>
      <c r="AQ31">
        <v>0.61055833528202363</v>
      </c>
      <c r="AR31">
        <v>1131.9379999999994</v>
      </c>
      <c r="AS31">
        <v>39.769999999999975</v>
      </c>
      <c r="AT31">
        <v>1131.9380000000001</v>
      </c>
      <c r="AU31">
        <v>39.770000000000003</v>
      </c>
    </row>
    <row r="32" spans="1:47" x14ac:dyDescent="0.35">
      <c r="A32" s="1">
        <v>39417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2.8025233083988557</v>
      </c>
      <c r="Q32">
        <v>0.56858389687866406</v>
      </c>
      <c r="R32">
        <v>0.5706198495163024</v>
      </c>
      <c r="S32">
        <v>2.5510569688283767E-2</v>
      </c>
      <c r="T32">
        <v>0.23432461483339304</v>
      </c>
      <c r="U32">
        <v>2.6478852622727955</v>
      </c>
      <c r="V32">
        <v>0.64331767871664669</v>
      </c>
      <c r="W32">
        <v>0.20420374142159836</v>
      </c>
      <c r="X32">
        <v>0.16954496596202079</v>
      </c>
      <c r="Y32">
        <v>6.5766666666666671</v>
      </c>
      <c r="Z32">
        <v>33.473044617370988</v>
      </c>
      <c r="AA32">
        <v>11.887670627084972</v>
      </c>
      <c r="AB32">
        <v>16.850550510064263</v>
      </c>
      <c r="AC32">
        <v>7.0280675788131015</v>
      </c>
      <c r="AD32">
        <v>-2.2699315526161272</v>
      </c>
      <c r="AE32">
        <v>-5.0320268448686152</v>
      </c>
      <c r="AF32">
        <v>-0.59505848045396215</v>
      </c>
      <c r="AG32">
        <v>-3.310677653917518</v>
      </c>
      <c r="AH32">
        <v>-2.9274347275865629</v>
      </c>
      <c r="AI32">
        <v>0.42854798949929568</v>
      </c>
      <c r="AJ32">
        <v>8.9608144448713026E-2</v>
      </c>
      <c r="AK32">
        <v>0.31751424638237929</v>
      </c>
      <c r="AL32">
        <v>0.16432961966961199</v>
      </c>
      <c r="AM32">
        <v>77.258207478570242</v>
      </c>
      <c r="AN32">
        <v>0.87771085658452275</v>
      </c>
      <c r="AO32">
        <v>0.36996576401701564</v>
      </c>
      <c r="AP32">
        <v>4.7507532875360319</v>
      </c>
      <c r="AQ32">
        <v>0.50557901292858798</v>
      </c>
      <c r="AR32">
        <v>993.36142674749442</v>
      </c>
      <c r="AS32">
        <v>33.57803979076234</v>
      </c>
      <c r="AT32">
        <v>0</v>
      </c>
      <c r="AU32">
        <v>0</v>
      </c>
    </row>
    <row r="33" spans="1:47" x14ac:dyDescent="0.35">
      <c r="A33" s="1">
        <v>39448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2.8864173127586579</v>
      </c>
      <c r="Q33">
        <v>0.5347528484561419</v>
      </c>
      <c r="R33">
        <v>0.5706198495163024</v>
      </c>
      <c r="S33">
        <v>2.5510569688283767E-2</v>
      </c>
      <c r="T33">
        <v>0.23432461483339304</v>
      </c>
      <c r="U33">
        <v>4.2736975755385327</v>
      </c>
      <c r="V33">
        <v>0.63627616201125459</v>
      </c>
      <c r="W33">
        <v>0.25842406941412233</v>
      </c>
      <c r="X33">
        <v>0.16954496596202079</v>
      </c>
      <c r="Y33">
        <v>6.5766666666666671</v>
      </c>
      <c r="Z33">
        <v>33.473044617370988</v>
      </c>
      <c r="AA33">
        <v>11.887670627084972</v>
      </c>
      <c r="AB33">
        <v>16.850550510064263</v>
      </c>
      <c r="AC33">
        <v>7.0280675788131015</v>
      </c>
      <c r="AD33">
        <v>-2.2699315526161272</v>
      </c>
      <c r="AE33">
        <v>-5.0320268448686152</v>
      </c>
      <c r="AF33">
        <v>-0.59505848045396215</v>
      </c>
      <c r="AG33">
        <v>-3.310677653917518</v>
      </c>
      <c r="AH33">
        <v>-2.9274347275865629</v>
      </c>
      <c r="AI33">
        <v>0.42854798949929568</v>
      </c>
      <c r="AJ33">
        <v>8.9608144448713026E-2</v>
      </c>
      <c r="AK33">
        <v>0.31751424638237929</v>
      </c>
      <c r="AL33">
        <v>0.16432961966961199</v>
      </c>
      <c r="AM33">
        <v>87.529535386942968</v>
      </c>
      <c r="AN33">
        <v>0.88463538942719755</v>
      </c>
      <c r="AO33">
        <v>0.13130673327579767</v>
      </c>
      <c r="AP33">
        <v>2.6764025287119164</v>
      </c>
      <c r="AQ33">
        <v>0.72507739379632374</v>
      </c>
      <c r="AR33">
        <v>848.32316654296164</v>
      </c>
      <c r="AS33">
        <v>29.290994915418363</v>
      </c>
      <c r="AT33">
        <v>0</v>
      </c>
      <c r="AU33">
        <v>0</v>
      </c>
    </row>
    <row r="34" spans="1:47" x14ac:dyDescent="0.35">
      <c r="A34" s="1">
        <v>39479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2.512013482734651</v>
      </c>
      <c r="Q34">
        <v>0.51531499513040924</v>
      </c>
      <c r="R34">
        <v>0.5706198495163024</v>
      </c>
      <c r="S34">
        <v>2.5510569688283767E-2</v>
      </c>
      <c r="T34">
        <v>0.23432461483339304</v>
      </c>
      <c r="U34">
        <v>4.458585820009751</v>
      </c>
      <c r="V34">
        <v>0.64092334336826662</v>
      </c>
      <c r="W34">
        <v>0.19092339551785331</v>
      </c>
      <c r="X34">
        <v>0.16954496596202079</v>
      </c>
      <c r="Y34">
        <v>6.5766666666666671</v>
      </c>
      <c r="Z34">
        <v>33.473044617370988</v>
      </c>
      <c r="AA34">
        <v>11.887670627084972</v>
      </c>
      <c r="AB34">
        <v>16.850550510064263</v>
      </c>
      <c r="AC34">
        <v>7.0280675788131015</v>
      </c>
      <c r="AD34">
        <v>-2.2699315526161272</v>
      </c>
      <c r="AE34">
        <v>-5.0320268448686152</v>
      </c>
      <c r="AF34">
        <v>-0.59505848045396215</v>
      </c>
      <c r="AG34">
        <v>-3.310677653917518</v>
      </c>
      <c r="AH34">
        <v>-2.9274347275865629</v>
      </c>
      <c r="AI34">
        <v>0.42854798949929568</v>
      </c>
      <c r="AJ34">
        <v>8.9608144448713026E-2</v>
      </c>
      <c r="AK34">
        <v>0.31751424638237929</v>
      </c>
      <c r="AL34">
        <v>0.16432961966961199</v>
      </c>
      <c r="AM34">
        <v>81.377521639019562</v>
      </c>
      <c r="AN34">
        <v>1.3427353366526185</v>
      </c>
      <c r="AO34">
        <v>0.1162115842609146</v>
      </c>
      <c r="AP34">
        <v>2.2827167713836416</v>
      </c>
      <c r="AQ34">
        <v>0.57087150784925811</v>
      </c>
      <c r="AR34">
        <v>709.2699999999993</v>
      </c>
      <c r="AS34">
        <v>25.157999999999983</v>
      </c>
      <c r="AT34">
        <v>709.27</v>
      </c>
      <c r="AU34">
        <v>25.158000000000001</v>
      </c>
    </row>
    <row r="35" spans="1:47" x14ac:dyDescent="0.35">
      <c r="A35" s="1">
        <v>39508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4.7803457053045886</v>
      </c>
      <c r="Q35">
        <v>-2.3180425816898165E-2</v>
      </c>
      <c r="R35">
        <v>0.72947412576745596</v>
      </c>
      <c r="S35">
        <v>6.1015139381459058E-3</v>
      </c>
      <c r="T35">
        <v>0.1689738016245281</v>
      </c>
      <c r="U35">
        <v>6.8342888781589872</v>
      </c>
      <c r="V35">
        <v>0.66168953326363278</v>
      </c>
      <c r="W35">
        <v>0.17059137017829018</v>
      </c>
      <c r="X35">
        <v>9.545055866986997E-2</v>
      </c>
      <c r="Y35">
        <v>6.6626666666666639</v>
      </c>
      <c r="Z35">
        <v>34.364736442231965</v>
      </c>
      <c r="AA35">
        <v>12.193473258812091</v>
      </c>
      <c r="AB35">
        <v>18.21069887477168</v>
      </c>
      <c r="AC35">
        <v>7.0820914241842887</v>
      </c>
      <c r="AD35">
        <v>0.41642994336035127</v>
      </c>
      <c r="AE35">
        <v>-9.4960281763670853</v>
      </c>
      <c r="AF35">
        <v>-0.76175215212898684</v>
      </c>
      <c r="AG35">
        <v>-2.7715962838630426</v>
      </c>
      <c r="AH35">
        <v>-4.7747517577582412</v>
      </c>
      <c r="AI35">
        <v>0.52714085446463155</v>
      </c>
      <c r="AJ35">
        <v>0.13618154877206162</v>
      </c>
      <c r="AK35">
        <v>0.21068859608833015</v>
      </c>
      <c r="AL35">
        <v>0.12598900067497676</v>
      </c>
      <c r="AM35">
        <v>91.241073991016279</v>
      </c>
      <c r="AN35">
        <v>1.1194835505911651</v>
      </c>
      <c r="AO35">
        <v>0.42568439090584786</v>
      </c>
      <c r="AP35">
        <v>1.4070761014712569</v>
      </c>
      <c r="AQ35">
        <v>0.51322252221145304</v>
      </c>
      <c r="AR35">
        <v>565.86122626498218</v>
      </c>
      <c r="AS35">
        <v>20.915770045777947</v>
      </c>
      <c r="AT35">
        <v>0</v>
      </c>
      <c r="AU35">
        <v>0</v>
      </c>
    </row>
    <row r="36" spans="1:47" x14ac:dyDescent="0.35">
      <c r="A36" s="1">
        <v>39539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2.0048661841280309</v>
      </c>
      <c r="Q36">
        <v>0.89669613747259946</v>
      </c>
      <c r="R36">
        <v>0.72947412576745596</v>
      </c>
      <c r="S36">
        <v>6.1015139381459058E-3</v>
      </c>
      <c r="T36">
        <v>0.1689738016245281</v>
      </c>
      <c r="U36">
        <v>7.7487174417895108</v>
      </c>
      <c r="V36">
        <v>0.80942844315933016</v>
      </c>
      <c r="W36">
        <v>0.14409374644172956</v>
      </c>
      <c r="X36">
        <v>9.545055866986997E-2</v>
      </c>
      <c r="Y36">
        <v>6.6626666666666639</v>
      </c>
      <c r="Z36">
        <v>34.364736442231965</v>
      </c>
      <c r="AA36">
        <v>12.193473258812091</v>
      </c>
      <c r="AB36">
        <v>18.21069887477168</v>
      </c>
      <c r="AC36">
        <v>7.0820914241842887</v>
      </c>
      <c r="AD36">
        <v>0.41642994336035127</v>
      </c>
      <c r="AE36">
        <v>-9.4960281763670853</v>
      </c>
      <c r="AF36">
        <v>-0.76175215212898684</v>
      </c>
      <c r="AG36">
        <v>-2.7715962838630426</v>
      </c>
      <c r="AH36">
        <v>-4.7747517577582412</v>
      </c>
      <c r="AI36">
        <v>0.52714085446463155</v>
      </c>
      <c r="AJ36">
        <v>0.13618154877206162</v>
      </c>
      <c r="AK36">
        <v>0.21068859608833015</v>
      </c>
      <c r="AL36">
        <v>0.12598900067497676</v>
      </c>
      <c r="AM36">
        <v>77.53292700567539</v>
      </c>
      <c r="AN36">
        <v>0.96540523440102644</v>
      </c>
      <c r="AO36">
        <v>0.16439483919528786</v>
      </c>
      <c r="AP36">
        <v>1.8607586993911196</v>
      </c>
      <c r="AQ36">
        <v>0.51457918192857055</v>
      </c>
      <c r="AR36">
        <v>435.30099501747225</v>
      </c>
      <c r="AS36">
        <v>14.36289787603187</v>
      </c>
      <c r="AT36">
        <v>0</v>
      </c>
      <c r="AU36">
        <v>0</v>
      </c>
    </row>
    <row r="37" spans="1:47" x14ac:dyDescent="0.35">
      <c r="A37" s="1">
        <v>39569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2.4839076706724699</v>
      </c>
      <c r="Q37">
        <v>0.6166204094381702</v>
      </c>
      <c r="R37">
        <v>0.72947412576745596</v>
      </c>
      <c r="S37">
        <v>6.1015139381459058E-3</v>
      </c>
      <c r="T37">
        <v>0.1689738016245281</v>
      </c>
      <c r="U37">
        <v>8.9371374694175305</v>
      </c>
      <c r="V37">
        <v>0.77257992522818852</v>
      </c>
      <c r="W37">
        <v>0.14531199943354089</v>
      </c>
      <c r="X37">
        <v>9.545055866986997E-2</v>
      </c>
      <c r="Y37">
        <v>6.6626666666666639</v>
      </c>
      <c r="Z37">
        <v>34.364736442231965</v>
      </c>
      <c r="AA37">
        <v>12.193473258812091</v>
      </c>
      <c r="AB37">
        <v>18.21069887477168</v>
      </c>
      <c r="AC37">
        <v>7.0820914241842887</v>
      </c>
      <c r="AD37">
        <v>0.41642994336035127</v>
      </c>
      <c r="AE37">
        <v>-9.4960281763670853</v>
      </c>
      <c r="AF37">
        <v>-0.76175215212898684</v>
      </c>
      <c r="AG37">
        <v>-2.7715962838630426</v>
      </c>
      <c r="AH37">
        <v>-4.7747517577582412</v>
      </c>
      <c r="AI37">
        <v>0.52714085446463155</v>
      </c>
      <c r="AJ37">
        <v>0.13618154877206162</v>
      </c>
      <c r="AK37">
        <v>0.21068859608833015</v>
      </c>
      <c r="AL37">
        <v>0.12598900067497676</v>
      </c>
      <c r="AM37">
        <v>77.703982414333751</v>
      </c>
      <c r="AN37">
        <v>1.0120073466490618</v>
      </c>
      <c r="AO37">
        <v>0.50026514465496974</v>
      </c>
      <c r="AP37">
        <v>1.6172129366632797</v>
      </c>
      <c r="AQ37">
        <v>0.47911640945224043</v>
      </c>
      <c r="AR37">
        <v>305.81799999999919</v>
      </c>
      <c r="AS37">
        <v>8.2879999999999736</v>
      </c>
      <c r="AT37">
        <v>305.81799999999998</v>
      </c>
      <c r="AU37">
        <v>8.2880000000000003</v>
      </c>
    </row>
    <row r="38" spans="1:47" x14ac:dyDescent="0.35">
      <c r="A38" s="1">
        <v>39600</v>
      </c>
      <c r="B38">
        <v>46.780999999999999</v>
      </c>
      <c r="C38">
        <v>0</v>
      </c>
      <c r="D38">
        <v>0</v>
      </c>
      <c r="E38">
        <v>0</v>
      </c>
      <c r="F38">
        <v>0</v>
      </c>
      <c r="G38">
        <v>1045.6220000000001</v>
      </c>
      <c r="H38">
        <v>23.163</v>
      </c>
      <c r="I38">
        <v>40</v>
      </c>
      <c r="J38">
        <v>618.06700000000001</v>
      </c>
      <c r="K38">
        <v>0</v>
      </c>
      <c r="L38">
        <v>198.72300000000001</v>
      </c>
      <c r="M38">
        <v>0</v>
      </c>
      <c r="N38">
        <v>0</v>
      </c>
      <c r="O38">
        <v>0</v>
      </c>
      <c r="P38">
        <v>2.2975134260951879</v>
      </c>
      <c r="Q38">
        <v>0.77450012938966184</v>
      </c>
      <c r="R38">
        <v>0.61612274476485573</v>
      </c>
      <c r="S38">
        <v>5.1976610525263627E-3</v>
      </c>
      <c r="T38">
        <v>0.26922884701884148</v>
      </c>
      <c r="U38">
        <v>5.5364906401001814</v>
      </c>
      <c r="V38">
        <v>0.8042602225164005</v>
      </c>
      <c r="W38">
        <v>0.19559397851402915</v>
      </c>
      <c r="X38">
        <v>0.1094507471637763</v>
      </c>
      <c r="Y38">
        <v>6.2310000000000008</v>
      </c>
      <c r="Z38">
        <v>34.389666666666663</v>
      </c>
      <c r="AA38">
        <v>13.167</v>
      </c>
      <c r="AB38">
        <v>18.110666666666667</v>
      </c>
      <c r="AC38">
        <v>6.8346666666666671</v>
      </c>
      <c r="AD38">
        <v>3.7014026081874456</v>
      </c>
      <c r="AE38">
        <v>40.930375911445175</v>
      </c>
      <c r="AF38">
        <v>63.041684675231487</v>
      </c>
      <c r="AG38">
        <v>15.26600129337597</v>
      </c>
      <c r="AH38">
        <v>12.693004828189345</v>
      </c>
      <c r="AI38">
        <v>0.54432609890518002</v>
      </c>
      <c r="AJ38">
        <v>0.26985159766478012</v>
      </c>
      <c r="AK38">
        <v>0.10794301588008973</v>
      </c>
      <c r="AL38">
        <v>7.7879287549950243E-2</v>
      </c>
      <c r="AM38">
        <v>76.053947445220459</v>
      </c>
      <c r="AN38">
        <v>1.2786647567551115</v>
      </c>
      <c r="AO38">
        <v>0.22561628266107325</v>
      </c>
      <c r="AP38">
        <v>0.9108717509355263</v>
      </c>
      <c r="AQ38">
        <v>0.45225648264934371</v>
      </c>
      <c r="AR38">
        <v>1907.7145323619638</v>
      </c>
      <c r="AS38">
        <v>6.4482713712506579E-2</v>
      </c>
      <c r="AT38">
        <v>0</v>
      </c>
      <c r="AU38">
        <v>0</v>
      </c>
    </row>
    <row r="39" spans="1:47" x14ac:dyDescent="0.35">
      <c r="A39" s="1">
        <v>39630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1.587552385159944</v>
      </c>
      <c r="Q39">
        <v>0.85967177064739619</v>
      </c>
      <c r="R39">
        <v>0.61612274476485573</v>
      </c>
      <c r="S39">
        <v>5.1976610525263627E-3</v>
      </c>
      <c r="T39">
        <v>0.26922884701884148</v>
      </c>
      <c r="U39">
        <v>5.5765477786376927</v>
      </c>
      <c r="V39">
        <v>0.73391225124192039</v>
      </c>
      <c r="W39">
        <v>0.2631682152432665</v>
      </c>
      <c r="X39">
        <v>0.1094507471637763</v>
      </c>
      <c r="Y39">
        <v>6.2310000000000008</v>
      </c>
      <c r="Z39">
        <v>34.389666666666663</v>
      </c>
      <c r="AA39">
        <v>13.167</v>
      </c>
      <c r="AB39">
        <v>18.110666666666667</v>
      </c>
      <c r="AC39">
        <v>6.8346666666666671</v>
      </c>
      <c r="AD39">
        <v>3.7014026081874456</v>
      </c>
      <c r="AE39">
        <v>40.930375911445175</v>
      </c>
      <c r="AF39">
        <v>63.041684675231487</v>
      </c>
      <c r="AG39">
        <v>15.26600129337597</v>
      </c>
      <c r="AH39">
        <v>12.693004828189345</v>
      </c>
      <c r="AI39">
        <v>0.54432609890518002</v>
      </c>
      <c r="AJ39">
        <v>0.26985159766478012</v>
      </c>
      <c r="AK39">
        <v>0.10794301588008973</v>
      </c>
      <c r="AL39">
        <v>7.7879287549950243E-2</v>
      </c>
      <c r="AM39">
        <v>118.02071395431706</v>
      </c>
      <c r="AN39">
        <v>0.90828312292832536</v>
      </c>
      <c r="AO39">
        <v>0.62702030892403016</v>
      </c>
      <c r="AP39">
        <v>1.471731557017119</v>
      </c>
      <c r="AQ39">
        <v>0.4712307457004612</v>
      </c>
      <c r="AR39">
        <v>1580.8709357575776</v>
      </c>
      <c r="AS39">
        <v>-9.3636580413851807</v>
      </c>
      <c r="AT39">
        <v>0</v>
      </c>
      <c r="AU39">
        <v>0</v>
      </c>
    </row>
    <row r="40" spans="1:47" x14ac:dyDescent="0.35">
      <c r="A40" s="1">
        <v>39661</v>
      </c>
      <c r="B40">
        <v>0</v>
      </c>
      <c r="C40">
        <v>2.5739999999999998</v>
      </c>
      <c r="D40">
        <v>2.7210000000000001</v>
      </c>
      <c r="E40">
        <v>14.115</v>
      </c>
      <c r="F40">
        <v>80.466999999999999</v>
      </c>
      <c r="G40">
        <v>0</v>
      </c>
      <c r="H40">
        <v>0</v>
      </c>
      <c r="I40">
        <v>0</v>
      </c>
      <c r="J40">
        <v>0</v>
      </c>
      <c r="K40">
        <v>13.462</v>
      </c>
      <c r="L40">
        <v>0</v>
      </c>
      <c r="M40">
        <v>510.13400000000001</v>
      </c>
      <c r="N40">
        <v>6.34</v>
      </c>
      <c r="O40">
        <v>29.38</v>
      </c>
      <c r="P40">
        <v>1.3670921616035669</v>
      </c>
      <c r="Q40">
        <v>0.8682145237416532</v>
      </c>
      <c r="R40">
        <v>0.61612274476485573</v>
      </c>
      <c r="S40">
        <v>5.1976610525263627E-3</v>
      </c>
      <c r="T40">
        <v>0.26922884701884148</v>
      </c>
      <c r="U40">
        <v>6.0438111138151092</v>
      </c>
      <c r="V40">
        <v>0.65706711642672289</v>
      </c>
      <c r="W40">
        <v>0.19811381013696761</v>
      </c>
      <c r="X40">
        <v>0.1094507471637763</v>
      </c>
      <c r="Y40">
        <v>6.2310000000000008</v>
      </c>
      <c r="Z40">
        <v>34.389666666666663</v>
      </c>
      <c r="AA40">
        <v>13.167</v>
      </c>
      <c r="AB40">
        <v>18.110666666666667</v>
      </c>
      <c r="AC40">
        <v>6.8346666666666671</v>
      </c>
      <c r="AD40">
        <v>3.7014026081874456</v>
      </c>
      <c r="AE40">
        <v>40.930375911445175</v>
      </c>
      <c r="AF40">
        <v>63.041684675231487</v>
      </c>
      <c r="AG40">
        <v>15.26600129337597</v>
      </c>
      <c r="AH40">
        <v>12.693004828189345</v>
      </c>
      <c r="AI40">
        <v>0.54432609890518002</v>
      </c>
      <c r="AJ40">
        <v>0.26985159766478012</v>
      </c>
      <c r="AK40">
        <v>0.10794301588008973</v>
      </c>
      <c r="AL40">
        <v>7.7879287549950243E-2</v>
      </c>
      <c r="AM40">
        <v>137.7482206699564</v>
      </c>
      <c r="AN40">
        <v>0.78448570140613727</v>
      </c>
      <c r="AO40">
        <v>0.93781275973785538</v>
      </c>
      <c r="AP40">
        <v>3.9266444233790088</v>
      </c>
      <c r="AQ40">
        <v>0.68460161239361206</v>
      </c>
      <c r="AR40">
        <v>1857.878999999999</v>
      </c>
      <c r="AS40">
        <v>58.79499999999998</v>
      </c>
      <c r="AT40">
        <v>1857.883</v>
      </c>
      <c r="AU40">
        <v>58.795000000000002</v>
      </c>
    </row>
    <row r="41" spans="1:47" x14ac:dyDescent="0.35">
      <c r="A41" s="1">
        <v>39692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0.52313533419558589</v>
      </c>
      <c r="Q41">
        <v>0.99855532514552403</v>
      </c>
      <c r="R41">
        <v>0.46423805051653405</v>
      </c>
      <c r="S41">
        <v>1.8931342988483025E-2</v>
      </c>
      <c r="T41">
        <v>0.40630715238989679</v>
      </c>
      <c r="U41">
        <v>7.1209230783092803</v>
      </c>
      <c r="V41">
        <v>0.56454370899892392</v>
      </c>
      <c r="W41">
        <v>0.13358872107312625</v>
      </c>
      <c r="X41">
        <v>0.11052345410508628</v>
      </c>
      <c r="Y41">
        <v>6.5293333333333337</v>
      </c>
      <c r="Z41">
        <v>32.460333333333331</v>
      </c>
      <c r="AA41">
        <v>13.615666666666668</v>
      </c>
      <c r="AB41">
        <v>19.479666666666667</v>
      </c>
      <c r="AC41">
        <v>7.3883333333333328</v>
      </c>
      <c r="AD41">
        <v>-1.0494101340585331</v>
      </c>
      <c r="AE41">
        <v>-8.8305849911013947</v>
      </c>
      <c r="AF41">
        <v>-3.8145558159096518</v>
      </c>
      <c r="AG41">
        <v>-8.0791905691852062</v>
      </c>
      <c r="AH41">
        <v>-1.3706241761701772</v>
      </c>
      <c r="AI41">
        <v>0.44606048031536905</v>
      </c>
      <c r="AJ41">
        <v>0.16189290592527275</v>
      </c>
      <c r="AK41">
        <v>0.27729999827100299</v>
      </c>
      <c r="AL41">
        <v>0.1147466154883552</v>
      </c>
      <c r="AM41">
        <v>114.86029072770332</v>
      </c>
      <c r="AN41">
        <v>0.7610662366823292</v>
      </c>
      <c r="AO41">
        <v>1.1649127354153945</v>
      </c>
      <c r="AP41">
        <v>2.0114594385696041</v>
      </c>
      <c r="AQ41">
        <v>0.59167793786136613</v>
      </c>
      <c r="AR41">
        <v>1691.5013714445811</v>
      </c>
      <c r="AS41">
        <v>52.233630083635319</v>
      </c>
      <c r="AT41">
        <v>0</v>
      </c>
      <c r="AU41">
        <v>0</v>
      </c>
    </row>
    <row r="42" spans="1:47" x14ac:dyDescent="0.35">
      <c r="A42" s="1">
        <v>39722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2.7903625825821479</v>
      </c>
      <c r="Q42">
        <v>0.26691336008212208</v>
      </c>
      <c r="R42">
        <v>0.46423805051653405</v>
      </c>
      <c r="S42">
        <v>1.8931342988483025E-2</v>
      </c>
      <c r="T42">
        <v>0.40630715238989679</v>
      </c>
      <c r="U42">
        <v>4.6245735452276469</v>
      </c>
      <c r="V42">
        <v>0.69644021657556854</v>
      </c>
      <c r="W42">
        <v>0.16989572803263497</v>
      </c>
      <c r="X42">
        <v>0.11052345410508628</v>
      </c>
      <c r="Y42">
        <v>6.5293333333333337</v>
      </c>
      <c r="Z42">
        <v>32.460333333333331</v>
      </c>
      <c r="AA42">
        <v>13.615666666666668</v>
      </c>
      <c r="AB42">
        <v>19.479666666666667</v>
      </c>
      <c r="AC42">
        <v>7.3883333333333328</v>
      </c>
      <c r="AD42">
        <v>-1.0494101340585331</v>
      </c>
      <c r="AE42">
        <v>-8.8305849911013947</v>
      </c>
      <c r="AF42">
        <v>-3.8145558159096518</v>
      </c>
      <c r="AG42">
        <v>-8.0791905691852062</v>
      </c>
      <c r="AH42">
        <v>-1.3706241761701772</v>
      </c>
      <c r="AI42">
        <v>0.44606048031536905</v>
      </c>
      <c r="AJ42">
        <v>0.16189290592527275</v>
      </c>
      <c r="AK42">
        <v>0.27729999827100299</v>
      </c>
      <c r="AL42">
        <v>0.1147466154883552</v>
      </c>
      <c r="AM42">
        <v>93.104677711830675</v>
      </c>
      <c r="AN42">
        <v>0.72733861817887635</v>
      </c>
      <c r="AO42">
        <v>1.1881435974667911</v>
      </c>
      <c r="AP42">
        <v>0.35782915270270144</v>
      </c>
      <c r="AQ42">
        <v>0.49512700306905355</v>
      </c>
      <c r="AR42">
        <v>1547.8474731469246</v>
      </c>
      <c r="AS42">
        <v>48.958026671253037</v>
      </c>
      <c r="AT42">
        <v>0</v>
      </c>
      <c r="AU42">
        <v>0</v>
      </c>
    </row>
    <row r="43" spans="1:47" x14ac:dyDescent="0.35">
      <c r="A43" s="1">
        <v>39753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2.530861198556166</v>
      </c>
      <c r="Q43">
        <v>0.45152024103087385</v>
      </c>
      <c r="R43">
        <v>0.46423805051653405</v>
      </c>
      <c r="S43">
        <v>1.8931342988483025E-2</v>
      </c>
      <c r="T43">
        <v>0.40630715238989679</v>
      </c>
      <c r="U43">
        <v>5.9774990204014529</v>
      </c>
      <c r="V43">
        <v>0.71754487218187202</v>
      </c>
      <c r="W43">
        <v>0.22660102493724543</v>
      </c>
      <c r="X43">
        <v>0.11052345410508628</v>
      </c>
      <c r="Y43">
        <v>6.5293333333333337</v>
      </c>
      <c r="Z43">
        <v>32.460333333333331</v>
      </c>
      <c r="AA43">
        <v>13.615666666666668</v>
      </c>
      <c r="AB43">
        <v>19.479666666666667</v>
      </c>
      <c r="AC43">
        <v>7.3883333333333328</v>
      </c>
      <c r="AD43">
        <v>-1.0494101340585331</v>
      </c>
      <c r="AE43">
        <v>-8.8305849911013947</v>
      </c>
      <c r="AF43">
        <v>-3.8145558159096518</v>
      </c>
      <c r="AG43">
        <v>-8.0791905691852062</v>
      </c>
      <c r="AH43">
        <v>-1.3706241761701772</v>
      </c>
      <c r="AI43">
        <v>0.44606048031536905</v>
      </c>
      <c r="AJ43">
        <v>0.16189290592527275</v>
      </c>
      <c r="AK43">
        <v>0.27729999827100299</v>
      </c>
      <c r="AL43">
        <v>0.1147466154883552</v>
      </c>
      <c r="AM43">
        <v>76.182914048795141</v>
      </c>
      <c r="AN43">
        <v>0.95790743918401566</v>
      </c>
      <c r="AO43">
        <v>0.23722545758073132</v>
      </c>
      <c r="AP43">
        <v>1.5116785730614857</v>
      </c>
      <c r="AQ43">
        <v>0.44380633850381446</v>
      </c>
      <c r="AR43">
        <v>1422.0889999999986</v>
      </c>
      <c r="AS43">
        <v>44.504999999999981</v>
      </c>
      <c r="AT43">
        <v>1422.0889999999999</v>
      </c>
      <c r="AU43">
        <v>44.505000000000003</v>
      </c>
    </row>
    <row r="44" spans="1:47" x14ac:dyDescent="0.35">
      <c r="A44" s="1">
        <v>39783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2.7908423821841852</v>
      </c>
      <c r="Q44">
        <v>0.41146456148723454</v>
      </c>
      <c r="R44">
        <v>0.4785179821385469</v>
      </c>
      <c r="S44">
        <v>2.6148523614128248E-2</v>
      </c>
      <c r="T44">
        <v>0.42855418778662807</v>
      </c>
      <c r="U44">
        <v>5.0830750140305971</v>
      </c>
      <c r="V44">
        <v>0.54402278110808522</v>
      </c>
      <c r="W44">
        <v>0.48066422508194828</v>
      </c>
      <c r="X44">
        <v>6.6779306460696755E-2</v>
      </c>
      <c r="Y44">
        <v>6.4306666666666672</v>
      </c>
      <c r="Z44">
        <v>29.591394591868099</v>
      </c>
      <c r="AA44">
        <v>12.283926314654471</v>
      </c>
      <c r="AB44">
        <v>17.814278181330994</v>
      </c>
      <c r="AC44">
        <v>7.0280675788131015</v>
      </c>
      <c r="AD44">
        <v>-0.13441504416915487</v>
      </c>
      <c r="AE44">
        <v>2.4862124686363622</v>
      </c>
      <c r="AF44">
        <v>-0.958272687359217</v>
      </c>
      <c r="AG44">
        <v>7.9880266801158841</v>
      </c>
      <c r="AH44">
        <v>0.30523775509548062</v>
      </c>
      <c r="AI44">
        <v>0.38906393911483839</v>
      </c>
      <c r="AJ44">
        <v>0.15558194774346795</v>
      </c>
      <c r="AK44">
        <v>0.26351253090309762</v>
      </c>
      <c r="AL44">
        <v>0.19184158223859618</v>
      </c>
      <c r="AM44">
        <v>50.762021133953809</v>
      </c>
      <c r="AN44">
        <v>0.83216631368551108</v>
      </c>
      <c r="AO44">
        <v>0.44362505884969861</v>
      </c>
      <c r="AP44">
        <v>1.2429823816748633</v>
      </c>
      <c r="AQ44">
        <v>0.46699182312971677</v>
      </c>
      <c r="AR44">
        <v>1294.8161597469443</v>
      </c>
      <c r="AS44">
        <v>39.701081116369309</v>
      </c>
      <c r="AT44">
        <v>0</v>
      </c>
      <c r="AU44">
        <v>0</v>
      </c>
    </row>
    <row r="45" spans="1:47" x14ac:dyDescent="0.35">
      <c r="A45" s="1">
        <v>39814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4.5277215007164209</v>
      </c>
      <c r="Q45">
        <v>-0.19182915351981045</v>
      </c>
      <c r="R45">
        <v>0.4785179821385469</v>
      </c>
      <c r="S45">
        <v>2.6148523614128248E-2</v>
      </c>
      <c r="T45">
        <v>0.42855418778662807</v>
      </c>
      <c r="U45">
        <v>8.8170889982310339</v>
      </c>
      <c r="V45">
        <v>0.61378718009295929</v>
      </c>
      <c r="W45">
        <v>0.16450560234349809</v>
      </c>
      <c r="X45">
        <v>6.6779306460696755E-2</v>
      </c>
      <c r="Y45">
        <v>6.4306666666666672</v>
      </c>
      <c r="Z45">
        <v>29.591394591868099</v>
      </c>
      <c r="AA45">
        <v>12.283926314654471</v>
      </c>
      <c r="AB45">
        <v>17.814278181330994</v>
      </c>
      <c r="AC45">
        <v>7.0280675788131015</v>
      </c>
      <c r="AD45">
        <v>-0.13441504416915487</v>
      </c>
      <c r="AE45">
        <v>2.4862124686363622</v>
      </c>
      <c r="AF45">
        <v>-0.958272687359217</v>
      </c>
      <c r="AG45">
        <v>7.9880266801158841</v>
      </c>
      <c r="AH45">
        <v>0.30523775509548062</v>
      </c>
      <c r="AI45">
        <v>0.38906393911483839</v>
      </c>
      <c r="AJ45">
        <v>0.15558194774346795</v>
      </c>
      <c r="AK45">
        <v>0.26351253090309762</v>
      </c>
      <c r="AL45">
        <v>0.19184158223859618</v>
      </c>
      <c r="AM45">
        <v>54.329792552512075</v>
      </c>
      <c r="AN45">
        <v>0.87139124118268929</v>
      </c>
      <c r="AO45">
        <v>0.59644499066729006</v>
      </c>
      <c r="AP45">
        <v>2.2211525943972377</v>
      </c>
      <c r="AQ45">
        <v>0.43846557967371202</v>
      </c>
      <c r="AR45">
        <v>1167.4550644107226</v>
      </c>
      <c r="AS45">
        <v>35.081103666997457</v>
      </c>
      <c r="AT45">
        <v>0</v>
      </c>
      <c r="AU45">
        <v>0</v>
      </c>
    </row>
    <row r="46" spans="1:47" x14ac:dyDescent="0.35">
      <c r="A46" s="1">
        <v>39845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4.1734204502607533</v>
      </c>
      <c r="Q46">
        <v>-0.16995693694217273</v>
      </c>
      <c r="R46">
        <v>0.4785179821385469</v>
      </c>
      <c r="S46">
        <v>2.6148523614128248E-2</v>
      </c>
      <c r="T46">
        <v>0.42855418778662807</v>
      </c>
      <c r="U46">
        <v>8.440505922258799</v>
      </c>
      <c r="V46">
        <v>0.54499263846439083</v>
      </c>
      <c r="W46">
        <v>0.16943510647242954</v>
      </c>
      <c r="X46">
        <v>6.6779306460696755E-2</v>
      </c>
      <c r="Y46">
        <v>6.4306666666666672</v>
      </c>
      <c r="Z46">
        <v>29.591394591868099</v>
      </c>
      <c r="AA46">
        <v>12.283926314654471</v>
      </c>
      <c r="AB46">
        <v>17.814278181330994</v>
      </c>
      <c r="AC46">
        <v>7.0280675788131015</v>
      </c>
      <c r="AD46">
        <v>-0.13441504416915487</v>
      </c>
      <c r="AE46">
        <v>2.4862124686363622</v>
      </c>
      <c r="AF46">
        <v>-0.958272687359217</v>
      </c>
      <c r="AG46">
        <v>7.9880266801158841</v>
      </c>
      <c r="AH46">
        <v>0.30523775509548062</v>
      </c>
      <c r="AI46">
        <v>0.38906393911483839</v>
      </c>
      <c r="AJ46">
        <v>0.15558194774346795</v>
      </c>
      <c r="AK46">
        <v>0.26351253090309762</v>
      </c>
      <c r="AL46">
        <v>0.19184158223859618</v>
      </c>
      <c r="AM46">
        <v>55.750022133699588</v>
      </c>
      <c r="AN46">
        <v>0.7456841539471849</v>
      </c>
      <c r="AO46">
        <v>0.70131724012028551</v>
      </c>
      <c r="AP46">
        <v>7.542832120593379E-2</v>
      </c>
      <c r="AQ46">
        <v>0.4418872366126072</v>
      </c>
      <c r="AR46">
        <v>1040.0639999999985</v>
      </c>
      <c r="AS46">
        <v>32.270999999999987</v>
      </c>
      <c r="AT46">
        <v>1040.0640000000001</v>
      </c>
      <c r="AU46">
        <v>32.271000000000001</v>
      </c>
    </row>
    <row r="47" spans="1:47" x14ac:dyDescent="0.35">
      <c r="A47" s="1">
        <v>39873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3.3600046989570385</v>
      </c>
      <c r="Q47">
        <v>0.33328088545315149</v>
      </c>
      <c r="R47">
        <v>0.48962813053377185</v>
      </c>
      <c r="S47">
        <v>1.5810776625347838E-2</v>
      </c>
      <c r="T47">
        <v>0.39362509486465974</v>
      </c>
      <c r="U47">
        <v>8.8271974477870607</v>
      </c>
      <c r="V47">
        <v>0.6186133084215889</v>
      </c>
      <c r="W47">
        <v>0.1982460102044602</v>
      </c>
      <c r="X47">
        <v>0.10093599797622059</v>
      </c>
      <c r="Y47">
        <v>6.8306666666666649</v>
      </c>
      <c r="Z47">
        <v>31.741605408131917</v>
      </c>
      <c r="AA47">
        <v>12.600073685345528</v>
      </c>
      <c r="AB47">
        <v>19.313721818669009</v>
      </c>
      <c r="AC47">
        <v>7.0822657545202299</v>
      </c>
      <c r="AD47">
        <v>-2.5372920062221098</v>
      </c>
      <c r="AE47">
        <v>-1.6566299802603908</v>
      </c>
      <c r="AF47">
        <v>2.369121657274917</v>
      </c>
      <c r="AG47">
        <v>0.58210492170326233</v>
      </c>
      <c r="AH47">
        <v>-5.6003110212920104</v>
      </c>
      <c r="AI47">
        <v>0.35103569525308415</v>
      </c>
      <c r="AJ47">
        <v>0.17644920137661055</v>
      </c>
      <c r="AK47">
        <v>0.2486515292629356</v>
      </c>
      <c r="AL47">
        <v>0.22386357410736962</v>
      </c>
      <c r="AM47">
        <v>74.788935341399991</v>
      </c>
      <c r="AN47">
        <v>0.61355227981233207</v>
      </c>
      <c r="AO47">
        <v>0.10115529589092609</v>
      </c>
      <c r="AP47">
        <v>0.79145784753211745</v>
      </c>
      <c r="AQ47">
        <v>0.48458191857263255</v>
      </c>
      <c r="AR47">
        <v>905.89633276307677</v>
      </c>
      <c r="AS47">
        <v>30.394871157860869</v>
      </c>
      <c r="AT47">
        <v>0</v>
      </c>
      <c r="AU47">
        <v>0</v>
      </c>
    </row>
    <row r="48" spans="1:47" x14ac:dyDescent="0.35">
      <c r="A48" s="1">
        <v>39904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3.8563449791005433</v>
      </c>
      <c r="Q48">
        <v>0.16261368411772681</v>
      </c>
      <c r="R48">
        <v>0.48962813053377185</v>
      </c>
      <c r="S48">
        <v>1.5810776625347838E-2</v>
      </c>
      <c r="T48">
        <v>0.39362509486465974</v>
      </c>
      <c r="U48">
        <v>6.4677092382431889</v>
      </c>
      <c r="V48">
        <v>0.562096166198358</v>
      </c>
      <c r="W48">
        <v>0.24573866481248319</v>
      </c>
      <c r="X48">
        <v>0.10093599797622059</v>
      </c>
      <c r="Y48">
        <v>6.8306666666666649</v>
      </c>
      <c r="Z48">
        <v>31.741605408131917</v>
      </c>
      <c r="AA48">
        <v>12.600073685345528</v>
      </c>
      <c r="AB48">
        <v>19.313721818669009</v>
      </c>
      <c r="AC48">
        <v>7.0822657545202299</v>
      </c>
      <c r="AD48">
        <v>-2.5372920062221098</v>
      </c>
      <c r="AE48">
        <v>-1.6566299802603908</v>
      </c>
      <c r="AF48">
        <v>2.369121657274917</v>
      </c>
      <c r="AG48">
        <v>0.58210492170326233</v>
      </c>
      <c r="AH48">
        <v>-5.6003110212920104</v>
      </c>
      <c r="AI48">
        <v>0.35103569525308415</v>
      </c>
      <c r="AJ48">
        <v>0.17644920137661055</v>
      </c>
      <c r="AK48">
        <v>0.2486515292629356</v>
      </c>
      <c r="AL48">
        <v>0.22386357410736962</v>
      </c>
      <c r="AM48">
        <v>58.99689616445545</v>
      </c>
      <c r="AN48">
        <v>0.55622003257910579</v>
      </c>
      <c r="AO48">
        <v>0.19610099093409827</v>
      </c>
      <c r="AP48">
        <v>2.051801191459655</v>
      </c>
      <c r="AQ48">
        <v>0.50557065068269491</v>
      </c>
      <c r="AR48">
        <v>784.15891956090104</v>
      </c>
      <c r="AS48">
        <v>27.563083318492232</v>
      </c>
      <c r="AT48">
        <v>0</v>
      </c>
      <c r="AU48">
        <v>0</v>
      </c>
    </row>
    <row r="49" spans="1:47" x14ac:dyDescent="0.35">
      <c r="A49" s="1">
        <v>39934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3.259398063690909</v>
      </c>
      <c r="Q49">
        <v>0.3253794936997112</v>
      </c>
      <c r="R49">
        <v>0.48962813053377185</v>
      </c>
      <c r="S49">
        <v>1.5810776625347838E-2</v>
      </c>
      <c r="T49">
        <v>0.39362509486465974</v>
      </c>
      <c r="U49">
        <v>5.9988368596226476</v>
      </c>
      <c r="V49">
        <v>0.58581052558413971</v>
      </c>
      <c r="W49">
        <v>0.2127744908153919</v>
      </c>
      <c r="X49">
        <v>0.10093599797622059</v>
      </c>
      <c r="Y49">
        <v>6.8306666666666649</v>
      </c>
      <c r="Z49">
        <v>31.741605408131917</v>
      </c>
      <c r="AA49">
        <v>12.600073685345528</v>
      </c>
      <c r="AB49">
        <v>19.313721818669009</v>
      </c>
      <c r="AC49">
        <v>7.0822657545202299</v>
      </c>
      <c r="AD49">
        <v>-2.5372920062221098</v>
      </c>
      <c r="AE49">
        <v>-1.6566299802603908</v>
      </c>
      <c r="AF49">
        <v>2.369121657274917</v>
      </c>
      <c r="AG49">
        <v>0.58210492170326233</v>
      </c>
      <c r="AH49">
        <v>-5.6003110212920104</v>
      </c>
      <c r="AI49">
        <v>0.35103569525308415</v>
      </c>
      <c r="AJ49">
        <v>0.17644920137661055</v>
      </c>
      <c r="AK49">
        <v>0.2486515292629356</v>
      </c>
      <c r="AL49">
        <v>0.22386357410736962</v>
      </c>
      <c r="AM49">
        <v>64.598196260148029</v>
      </c>
      <c r="AN49">
        <v>0.70368736169160084</v>
      </c>
      <c r="AO49">
        <v>0.2284222525004711</v>
      </c>
      <c r="AP49">
        <v>1.2881950174850747</v>
      </c>
      <c r="AQ49">
        <v>0.49229119795323517</v>
      </c>
      <c r="AR49">
        <v>656.5049999999984</v>
      </c>
      <c r="AS49">
        <v>25.073999999999984</v>
      </c>
      <c r="AT49">
        <v>656.505</v>
      </c>
      <c r="AU49">
        <v>25.074000000000002</v>
      </c>
    </row>
    <row r="50" spans="1:47" x14ac:dyDescent="0.35">
      <c r="A50" s="1">
        <v>39965</v>
      </c>
      <c r="B50">
        <v>43.286999999999999</v>
      </c>
      <c r="C50">
        <v>0</v>
      </c>
      <c r="D50">
        <v>0</v>
      </c>
      <c r="E50">
        <v>0</v>
      </c>
      <c r="F50">
        <v>0</v>
      </c>
      <c r="G50">
        <v>925.76099999999997</v>
      </c>
      <c r="H50">
        <v>18.541</v>
      </c>
      <c r="I50">
        <v>34.549999999999997</v>
      </c>
      <c r="J50">
        <v>390.82</v>
      </c>
      <c r="K50">
        <v>0</v>
      </c>
      <c r="L50">
        <v>185.95500000000001</v>
      </c>
      <c r="M50">
        <v>0</v>
      </c>
      <c r="N50">
        <v>0</v>
      </c>
      <c r="O50">
        <v>0</v>
      </c>
      <c r="P50">
        <v>2.4189451566678715</v>
      </c>
      <c r="Q50">
        <v>0.52785990613857869</v>
      </c>
      <c r="R50">
        <v>0.44457959556028581</v>
      </c>
      <c r="S50">
        <v>1.7485175611981145E-2</v>
      </c>
      <c r="T50">
        <v>0.444883685570929</v>
      </c>
      <c r="U50">
        <v>6.0277257132709936</v>
      </c>
      <c r="V50">
        <v>0.58566385538244592</v>
      </c>
      <c r="W50">
        <v>0.19781400572723051</v>
      </c>
      <c r="X50">
        <v>9.3051543256804009E-2</v>
      </c>
      <c r="Y50">
        <v>6.5716666666666663</v>
      </c>
      <c r="Z50">
        <v>31.376855477799964</v>
      </c>
      <c r="AA50">
        <v>13.252063573972771</v>
      </c>
      <c r="AB50">
        <v>19.197844202830847</v>
      </c>
      <c r="AC50">
        <v>6.6739034120630896</v>
      </c>
      <c r="AD50">
        <v>2.6640067849477496</v>
      </c>
      <c r="AE50">
        <v>30.393745670553812</v>
      </c>
      <c r="AF50">
        <v>43.611773864173038</v>
      </c>
      <c r="AG50">
        <v>2.4366521870591291</v>
      </c>
      <c r="AH50">
        <v>5.164710567107913</v>
      </c>
      <c r="AI50">
        <v>0.45313529282599829</v>
      </c>
      <c r="AJ50">
        <v>0.15687443144389723</v>
      </c>
      <c r="AK50">
        <v>0.21592584459989336</v>
      </c>
      <c r="AL50">
        <v>0.17406443113021108</v>
      </c>
      <c r="AM50">
        <v>61.95497065742336</v>
      </c>
      <c r="AN50">
        <v>0.83339163934437965</v>
      </c>
      <c r="AO50">
        <v>1.2373711481054575</v>
      </c>
      <c r="AP50">
        <v>1.8314135808840495</v>
      </c>
      <c r="AQ50">
        <v>0.44235802912106048</v>
      </c>
      <c r="AR50">
        <v>1959.697281175132</v>
      </c>
      <c r="AS50">
        <v>16.511360001186908</v>
      </c>
      <c r="AT50">
        <v>0</v>
      </c>
      <c r="AU50">
        <v>0</v>
      </c>
    </row>
    <row r="51" spans="1:47" x14ac:dyDescent="0.35">
      <c r="A51" s="1">
        <v>39995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1.859019487368246</v>
      </c>
      <c r="Q51">
        <v>0.68117609004677404</v>
      </c>
      <c r="R51">
        <v>0.44457959556028581</v>
      </c>
      <c r="S51">
        <v>1.7485175611981145E-2</v>
      </c>
      <c r="T51">
        <v>0.444883685570929</v>
      </c>
      <c r="U51">
        <v>6.6008706914774189</v>
      </c>
      <c r="V51">
        <v>0.53679045325721919</v>
      </c>
      <c r="W51">
        <v>0.23535762089591294</v>
      </c>
      <c r="X51">
        <v>9.3051543256804009E-2</v>
      </c>
      <c r="Y51">
        <v>6.5716666666666663</v>
      </c>
      <c r="Z51">
        <v>31.376855477799964</v>
      </c>
      <c r="AA51">
        <v>13.252063573972771</v>
      </c>
      <c r="AB51">
        <v>19.197844202830847</v>
      </c>
      <c r="AC51">
        <v>6.6739034120630896</v>
      </c>
      <c r="AD51">
        <v>2.6640067849477496</v>
      </c>
      <c r="AE51">
        <v>30.393745670553812</v>
      </c>
      <c r="AF51">
        <v>43.611773864173038</v>
      </c>
      <c r="AG51">
        <v>2.4366521870591291</v>
      </c>
      <c r="AH51">
        <v>5.164710567107913</v>
      </c>
      <c r="AI51">
        <v>0.45313529282599829</v>
      </c>
      <c r="AJ51">
        <v>0.15687443144389723</v>
      </c>
      <c r="AK51">
        <v>0.21592584459989336</v>
      </c>
      <c r="AL51">
        <v>0.17406443113021108</v>
      </c>
      <c r="AM51">
        <v>58.148137341401871</v>
      </c>
      <c r="AN51">
        <v>1.466556745565623</v>
      </c>
      <c r="AO51">
        <v>0.19991204889633996</v>
      </c>
      <c r="AP51">
        <v>0.47895325174471454</v>
      </c>
      <c r="AQ51">
        <v>0.38612218834044948</v>
      </c>
      <c r="AR51">
        <v>1747.5875915350537</v>
      </c>
      <c r="AS51">
        <v>8.9508066869023484</v>
      </c>
      <c r="AT51">
        <v>0</v>
      </c>
      <c r="AU51">
        <v>0</v>
      </c>
    </row>
    <row r="52" spans="1:47" x14ac:dyDescent="0.35">
      <c r="A52" s="1">
        <v>40026</v>
      </c>
      <c r="B52">
        <v>0</v>
      </c>
      <c r="C52">
        <v>2.3860000000000001</v>
      </c>
      <c r="D52">
        <v>2.512</v>
      </c>
      <c r="E52">
        <v>13.218</v>
      </c>
      <c r="F52">
        <v>104.93</v>
      </c>
      <c r="G52">
        <v>0</v>
      </c>
      <c r="H52">
        <v>0</v>
      </c>
      <c r="I52">
        <v>0</v>
      </c>
      <c r="J52">
        <v>0</v>
      </c>
      <c r="K52">
        <v>12.904999999999999</v>
      </c>
      <c r="L52">
        <v>0</v>
      </c>
      <c r="M52">
        <v>546.43299999999999</v>
      </c>
      <c r="N52">
        <v>7.8650000000000002</v>
      </c>
      <c r="O52">
        <v>28.613</v>
      </c>
      <c r="P52">
        <v>1.5393546215303762</v>
      </c>
      <c r="Q52">
        <v>0.85425649088019395</v>
      </c>
      <c r="R52">
        <v>0.44457959556028581</v>
      </c>
      <c r="S52">
        <v>1.7485175611981145E-2</v>
      </c>
      <c r="T52">
        <v>0.444883685570929</v>
      </c>
      <c r="U52">
        <v>4.6724752068818542</v>
      </c>
      <c r="V52">
        <v>0.62228628049826074</v>
      </c>
      <c r="W52">
        <v>0.25105990631280428</v>
      </c>
      <c r="X52">
        <v>9.3051543256804009E-2</v>
      </c>
      <c r="Y52">
        <v>6.5716666666666663</v>
      </c>
      <c r="Z52">
        <v>31.376855477799964</v>
      </c>
      <c r="AA52">
        <v>13.252063573972771</v>
      </c>
      <c r="AB52">
        <v>19.197844202830847</v>
      </c>
      <c r="AC52">
        <v>6.6739034120630896</v>
      </c>
      <c r="AD52">
        <v>2.6640067849477496</v>
      </c>
      <c r="AE52">
        <v>30.393745670553812</v>
      </c>
      <c r="AF52">
        <v>43.611773864173038</v>
      </c>
      <c r="AG52">
        <v>2.4366521870591291</v>
      </c>
      <c r="AH52">
        <v>5.164710567107913</v>
      </c>
      <c r="AI52">
        <v>0.45313529282599829</v>
      </c>
      <c r="AJ52">
        <v>0.15687443144389723</v>
      </c>
      <c r="AK52">
        <v>0.21592584459989336</v>
      </c>
      <c r="AL52">
        <v>0.17406443113021108</v>
      </c>
      <c r="AM52">
        <v>64.468115138434342</v>
      </c>
      <c r="AN52">
        <v>1.6758611331820596</v>
      </c>
      <c r="AO52">
        <v>1.2900810146688648</v>
      </c>
      <c r="AP52">
        <v>4.7702827487574986</v>
      </c>
      <c r="AQ52">
        <v>0.48246159894104146</v>
      </c>
      <c r="AR52">
        <v>2209.3379999999984</v>
      </c>
      <c r="AS52">
        <v>101.78599999999997</v>
      </c>
      <c r="AT52">
        <v>2209.3380000000002</v>
      </c>
      <c r="AU52">
        <v>101.786</v>
      </c>
    </row>
    <row r="53" spans="1:47" x14ac:dyDescent="0.35">
      <c r="A53" s="1">
        <v>40057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1.6098488969979148</v>
      </c>
      <c r="Q53">
        <v>0.67060063093368538</v>
      </c>
      <c r="R53">
        <v>0.47144263909404233</v>
      </c>
      <c r="S53">
        <v>2.8926637124569173E-2</v>
      </c>
      <c r="T53">
        <v>0.3734613490891186</v>
      </c>
      <c r="U53">
        <v>4.541414464563803</v>
      </c>
      <c r="V53">
        <v>0.65775948681719643</v>
      </c>
      <c r="W53">
        <v>0.17509219284262956</v>
      </c>
      <c r="X53">
        <v>0.1261693746922698</v>
      </c>
      <c r="Y53">
        <v>6.833333333333333</v>
      </c>
      <c r="Z53">
        <v>31.228405954025707</v>
      </c>
      <c r="AA53">
        <v>13.370213451360948</v>
      </c>
      <c r="AB53">
        <v>20.335439268426821</v>
      </c>
      <c r="AC53">
        <v>7.2146079928531845</v>
      </c>
      <c r="AD53">
        <v>-1.7010060615945406</v>
      </c>
      <c r="AE53">
        <v>-3.6401990197398013</v>
      </c>
      <c r="AF53">
        <v>-4.4330700902987319</v>
      </c>
      <c r="AG53">
        <v>-2.3855489697025405</v>
      </c>
      <c r="AH53">
        <v>-0.21115743678719431</v>
      </c>
      <c r="AI53">
        <v>0.39128572407648554</v>
      </c>
      <c r="AJ53">
        <v>0.15102203413062848</v>
      </c>
      <c r="AK53">
        <v>0.27333201973819476</v>
      </c>
      <c r="AL53">
        <v>0.18436022205469124</v>
      </c>
      <c r="AM53">
        <v>93.692311293019642</v>
      </c>
      <c r="AN53">
        <v>1.4364532954193407</v>
      </c>
      <c r="AO53">
        <v>6.5614396223892868E-2</v>
      </c>
      <c r="AP53">
        <v>5.4720822377701079</v>
      </c>
      <c r="AQ53">
        <v>0.42719504343801251</v>
      </c>
      <c r="AR53">
        <v>2049.2880409844056</v>
      </c>
      <c r="AS53">
        <v>93.034844974984665</v>
      </c>
      <c r="AT53">
        <v>0</v>
      </c>
      <c r="AU53">
        <v>0</v>
      </c>
    </row>
    <row r="54" spans="1:47" x14ac:dyDescent="0.35">
      <c r="A54" s="1">
        <v>40087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2.7217799932732918</v>
      </c>
      <c r="Q54">
        <v>0.52252364016494823</v>
      </c>
      <c r="R54">
        <v>0.47144263909404233</v>
      </c>
      <c r="S54">
        <v>2.8926637124569173E-2</v>
      </c>
      <c r="T54">
        <v>0.3734613490891186</v>
      </c>
      <c r="U54">
        <v>5.2720134800014913</v>
      </c>
      <c r="V54">
        <v>0.77714706226813379</v>
      </c>
      <c r="W54">
        <v>0.22476789011421539</v>
      </c>
      <c r="X54">
        <v>0.1261693746922698</v>
      </c>
      <c r="Y54">
        <v>6.833333333333333</v>
      </c>
      <c r="Z54">
        <v>31.228405954025707</v>
      </c>
      <c r="AA54">
        <v>13.370213451360948</v>
      </c>
      <c r="AB54">
        <v>20.335439268426821</v>
      </c>
      <c r="AC54">
        <v>7.2146079928531845</v>
      </c>
      <c r="AD54">
        <v>-1.7010060615945406</v>
      </c>
      <c r="AE54">
        <v>-3.6401990197398013</v>
      </c>
      <c r="AF54">
        <v>-4.4330700902987319</v>
      </c>
      <c r="AG54">
        <v>-2.3855489697025405</v>
      </c>
      <c r="AH54">
        <v>-0.21115743678719431</v>
      </c>
      <c r="AI54">
        <v>0.39128572407648554</v>
      </c>
      <c r="AJ54">
        <v>0.15102203413062848</v>
      </c>
      <c r="AK54">
        <v>0.27333201973819476</v>
      </c>
      <c r="AL54">
        <v>0.18436022205469124</v>
      </c>
      <c r="AM54">
        <v>69.8411098300775</v>
      </c>
      <c r="AN54">
        <v>2.2160624587100899</v>
      </c>
      <c r="AO54">
        <v>0.16663983336995036</v>
      </c>
      <c r="AP54">
        <v>8.1499581861517569</v>
      </c>
      <c r="AQ54">
        <v>0.46557333570360449</v>
      </c>
      <c r="AR54">
        <v>1911.3559109843377</v>
      </c>
      <c r="AS54">
        <v>82.531289814828753</v>
      </c>
      <c r="AT54">
        <v>0</v>
      </c>
      <c r="AU54">
        <v>0</v>
      </c>
    </row>
    <row r="55" spans="1:47" x14ac:dyDescent="0.35">
      <c r="A55" s="1">
        <v>40118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1.68111760767237</v>
      </c>
      <c r="Q55">
        <v>0.80823064066293004</v>
      </c>
      <c r="R55">
        <v>0.47144263909404233</v>
      </c>
      <c r="S55">
        <v>2.8926637124569173E-2</v>
      </c>
      <c r="T55">
        <v>0.3734613490891186</v>
      </c>
      <c r="U55">
        <v>3.7006446403049789</v>
      </c>
      <c r="V55">
        <v>0.64207940090291449</v>
      </c>
      <c r="W55">
        <v>0.25760712776735706</v>
      </c>
      <c r="X55">
        <v>0.1261693746922698</v>
      </c>
      <c r="Y55">
        <v>6.833333333333333</v>
      </c>
      <c r="Z55">
        <v>31.228405954025707</v>
      </c>
      <c r="AA55">
        <v>13.370213451360948</v>
      </c>
      <c r="AB55">
        <v>20.335439268426821</v>
      </c>
      <c r="AC55">
        <v>7.2146079928531845</v>
      </c>
      <c r="AD55">
        <v>-1.7010060615945406</v>
      </c>
      <c r="AE55">
        <v>-3.6401990197398013</v>
      </c>
      <c r="AF55">
        <v>-4.4330700902987319</v>
      </c>
      <c r="AG55">
        <v>-2.3855489697025405</v>
      </c>
      <c r="AH55">
        <v>-0.21115743678719431</v>
      </c>
      <c r="AI55">
        <v>0.39128572407648554</v>
      </c>
      <c r="AJ55">
        <v>0.15102203413062848</v>
      </c>
      <c r="AK55">
        <v>0.27333201973819476</v>
      </c>
      <c r="AL55">
        <v>0.18436022205469124</v>
      </c>
      <c r="AM55">
        <v>63.93398861679789</v>
      </c>
      <c r="AN55">
        <v>1.6089578133982858</v>
      </c>
      <c r="AO55">
        <v>0.49331475815103509</v>
      </c>
      <c r="AP55">
        <v>3.73714608247308</v>
      </c>
      <c r="AQ55">
        <v>0.37016470895220976</v>
      </c>
      <c r="AR55">
        <v>1781.6909999999987</v>
      </c>
      <c r="AS55">
        <v>75.780999999999977</v>
      </c>
      <c r="AT55">
        <v>1781.691</v>
      </c>
      <c r="AU55">
        <v>75.781000000000006</v>
      </c>
    </row>
    <row r="56" spans="1:47" x14ac:dyDescent="0.35">
      <c r="A56" s="1">
        <v>40148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2.2241958400442341</v>
      </c>
      <c r="Q56">
        <v>0.59225794318461622</v>
      </c>
      <c r="R56">
        <v>0.48716116430851319</v>
      </c>
      <c r="S56">
        <v>1.9103425277499881E-2</v>
      </c>
      <c r="T56">
        <v>0.40603115620980418</v>
      </c>
      <c r="U56">
        <v>3.5009139979759842</v>
      </c>
      <c r="V56">
        <v>0.66320265580360427</v>
      </c>
      <c r="W56">
        <v>0.22453434850470189</v>
      </c>
      <c r="X56">
        <v>8.7704254204182749E-2</v>
      </c>
      <c r="Y56">
        <v>6.6026666666666669</v>
      </c>
      <c r="Z56">
        <v>28.848405030071234</v>
      </c>
      <c r="AA56">
        <v>12.363177452168371</v>
      </c>
      <c r="AB56">
        <v>19.204049568252689</v>
      </c>
      <c r="AC56">
        <v>6.8627012828410292</v>
      </c>
      <c r="AD56">
        <v>1.4198130494915187</v>
      </c>
      <c r="AE56">
        <v>3.4045959036838362</v>
      </c>
      <c r="AF56">
        <v>-3.3714741434632551</v>
      </c>
      <c r="AG56">
        <v>13.253660883589268</v>
      </c>
      <c r="AH56">
        <v>-3.8520269646760283</v>
      </c>
      <c r="AI56">
        <v>0.48851833136825557</v>
      </c>
      <c r="AJ56">
        <v>9.9774909274656612E-2</v>
      </c>
      <c r="AK56">
        <v>0.22893411119788079</v>
      </c>
      <c r="AL56">
        <v>0.18277264815920702</v>
      </c>
      <c r="AM56">
        <v>52.74299635787898</v>
      </c>
      <c r="AN56">
        <v>1.1618817560303256</v>
      </c>
      <c r="AO56">
        <v>7.6143256601845621E-2</v>
      </c>
      <c r="AP56">
        <v>1.7741663030681658</v>
      </c>
      <c r="AQ56">
        <v>0.39135358260138453</v>
      </c>
      <c r="AR56">
        <v>1648.0139948007059</v>
      </c>
      <c r="AS56">
        <v>68.409454181401088</v>
      </c>
      <c r="AT56">
        <v>0</v>
      </c>
      <c r="AU56">
        <v>0</v>
      </c>
    </row>
    <row r="57" spans="1:47" x14ac:dyDescent="0.35">
      <c r="A57" s="1">
        <v>40179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2.9744971425203577</v>
      </c>
      <c r="Q57">
        <v>0.36206340587373242</v>
      </c>
      <c r="R57">
        <v>0.48716116430851319</v>
      </c>
      <c r="S57">
        <v>1.9103425277499881E-2</v>
      </c>
      <c r="T57">
        <v>0.40603115620980418</v>
      </c>
      <c r="U57">
        <v>7.2119134911008924</v>
      </c>
      <c r="V57">
        <v>0.62410600644820102</v>
      </c>
      <c r="W57">
        <v>0.19675332935771583</v>
      </c>
      <c r="X57">
        <v>8.7704254204182749E-2</v>
      </c>
      <c r="Y57">
        <v>6.6026666666666669</v>
      </c>
      <c r="Z57">
        <v>28.848405030071234</v>
      </c>
      <c r="AA57">
        <v>12.363177452168371</v>
      </c>
      <c r="AB57">
        <v>19.204049568252689</v>
      </c>
      <c r="AC57">
        <v>6.8627012828410292</v>
      </c>
      <c r="AD57">
        <v>1.4198130494915187</v>
      </c>
      <c r="AE57">
        <v>3.4045959036838362</v>
      </c>
      <c r="AF57">
        <v>-3.3714741434632551</v>
      </c>
      <c r="AG57">
        <v>13.253660883589268</v>
      </c>
      <c r="AH57">
        <v>-3.8520269646760283</v>
      </c>
      <c r="AI57">
        <v>0.48851833136825557</v>
      </c>
      <c r="AJ57">
        <v>9.9774909274656612E-2</v>
      </c>
      <c r="AK57">
        <v>0.22893411119788079</v>
      </c>
      <c r="AL57">
        <v>0.18277264815920702</v>
      </c>
      <c r="AM57">
        <v>578.41480592552466</v>
      </c>
      <c r="AN57">
        <v>1.1873411333367894</v>
      </c>
      <c r="AO57">
        <v>-516.66265250998583</v>
      </c>
      <c r="AP57">
        <v>2.3493900251932125</v>
      </c>
      <c r="AQ57">
        <v>-0.79881827695312246</v>
      </c>
      <c r="AR57">
        <v>1510.1576931502657</v>
      </c>
      <c r="AS57">
        <v>62.172963265396909</v>
      </c>
      <c r="AT57">
        <v>0</v>
      </c>
      <c r="AU57">
        <v>0</v>
      </c>
    </row>
    <row r="58" spans="1:47" x14ac:dyDescent="0.35">
      <c r="A58" s="1">
        <v>40210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2.3305311613265216</v>
      </c>
      <c r="Q58">
        <v>0.41374301044605843</v>
      </c>
      <c r="R58">
        <v>0.48716116430851319</v>
      </c>
      <c r="S58">
        <v>1.9103425277499881E-2</v>
      </c>
      <c r="T58">
        <v>0.40603115620980418</v>
      </c>
      <c r="U58">
        <v>7.8066418299435716</v>
      </c>
      <c r="V58">
        <v>0.62474900322432858</v>
      </c>
      <c r="W58">
        <v>0.1384572748950188</v>
      </c>
      <c r="X58">
        <v>8.7704254204182749E-2</v>
      </c>
      <c r="Y58">
        <v>6.6026666666666669</v>
      </c>
      <c r="Z58">
        <v>28.848405030071234</v>
      </c>
      <c r="AA58">
        <v>12.363177452168371</v>
      </c>
      <c r="AB58">
        <v>19.204049568252689</v>
      </c>
      <c r="AC58">
        <v>6.8627012828410292</v>
      </c>
      <c r="AD58">
        <v>1.4198130494915187</v>
      </c>
      <c r="AE58">
        <v>3.4045959036838362</v>
      </c>
      <c r="AF58">
        <v>-3.3714741434632551</v>
      </c>
      <c r="AG58">
        <v>13.253660883589268</v>
      </c>
      <c r="AH58">
        <v>-3.8520269646760283</v>
      </c>
      <c r="AI58">
        <v>0.48851833136825557</v>
      </c>
      <c r="AJ58">
        <v>9.9774909274656612E-2</v>
      </c>
      <c r="AK58">
        <v>0.22893411119788079</v>
      </c>
      <c r="AL58">
        <v>0.18277264815920702</v>
      </c>
      <c r="AM58">
        <v>92.320089485326505</v>
      </c>
      <c r="AN58">
        <v>1.6977243187858844</v>
      </c>
      <c r="AO58">
        <v>-15.017324823646515</v>
      </c>
      <c r="AP58">
        <v>2.1994760936956563</v>
      </c>
      <c r="AQ58">
        <v>-0.82071837268433634</v>
      </c>
      <c r="AR58">
        <v>1356.3569999999988</v>
      </c>
      <c r="AS58">
        <v>55.515999999999991</v>
      </c>
      <c r="AT58">
        <v>1356.357</v>
      </c>
      <c r="AU58">
        <v>55.515999999999998</v>
      </c>
    </row>
    <row r="59" spans="1:47" x14ac:dyDescent="0.35">
      <c r="A59" s="1">
        <v>40238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2.6299460593151549</v>
      </c>
      <c r="Q59">
        <v>0.79522667401205505</v>
      </c>
      <c r="R59">
        <v>0.52257919568636257</v>
      </c>
      <c r="S59">
        <v>1.2731221448363668E-2</v>
      </c>
      <c r="T59">
        <v>0.32543248708155476</v>
      </c>
      <c r="U59">
        <v>7.8059355792523286</v>
      </c>
      <c r="V59">
        <v>0.70475487829558969</v>
      </c>
      <c r="W59">
        <v>0.25098381028967132</v>
      </c>
      <c r="X59">
        <v>0.139257095783719</v>
      </c>
      <c r="Y59">
        <v>6.7950000000000008</v>
      </c>
      <c r="Z59">
        <v>28.882000204769749</v>
      </c>
      <c r="AA59">
        <v>13.014545522497906</v>
      </c>
      <c r="AB59">
        <v>20.764333627156308</v>
      </c>
      <c r="AC59">
        <v>6.9154539789093628</v>
      </c>
      <c r="AD59">
        <v>-0.38240250454294272</v>
      </c>
      <c r="AE59">
        <v>-8.1229229879001537</v>
      </c>
      <c r="AF59">
        <v>-6.8881598869492864</v>
      </c>
      <c r="AG59">
        <v>0.99043653983966351</v>
      </c>
      <c r="AH59">
        <v>1.7019179334784695</v>
      </c>
      <c r="AI59">
        <v>0.44656333949447591</v>
      </c>
      <c r="AJ59">
        <v>0.11319120803400579</v>
      </c>
      <c r="AK59">
        <v>0.29653563763170021</v>
      </c>
      <c r="AL59">
        <v>0.14370981483981804</v>
      </c>
      <c r="AM59">
        <v>104.6848222040144</v>
      </c>
      <c r="AN59">
        <v>2.405182778079427</v>
      </c>
      <c r="AO59">
        <v>-34.356150752191617</v>
      </c>
      <c r="AP59">
        <v>7.4392696600049808</v>
      </c>
      <c r="AQ59">
        <v>-3.2835226956087906</v>
      </c>
      <c r="AR59">
        <v>1227.9840433796062</v>
      </c>
      <c r="AS59">
        <v>48.372828273473949</v>
      </c>
      <c r="AT59">
        <v>0</v>
      </c>
      <c r="AU59">
        <v>0</v>
      </c>
    </row>
    <row r="60" spans="1:47" x14ac:dyDescent="0.35">
      <c r="A60" s="1">
        <v>40269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2.8248067126567262</v>
      </c>
      <c r="Q60">
        <v>0.49714009555854366</v>
      </c>
      <c r="R60">
        <v>0.52257919568636257</v>
      </c>
      <c r="S60">
        <v>1.2731221448363668E-2</v>
      </c>
      <c r="T60">
        <v>0.32543248708155476</v>
      </c>
      <c r="U60">
        <v>6.8508639620162608</v>
      </c>
      <c r="V60">
        <v>0.68427078633318772</v>
      </c>
      <c r="W60">
        <v>0.19802707999158187</v>
      </c>
      <c r="X60">
        <v>0.139257095783719</v>
      </c>
      <c r="Y60">
        <v>6.7950000000000008</v>
      </c>
      <c r="Z60">
        <v>28.882000204769749</v>
      </c>
      <c r="AA60">
        <v>13.014545522497906</v>
      </c>
      <c r="AB60">
        <v>20.764333627156308</v>
      </c>
      <c r="AC60">
        <v>6.9154539789093628</v>
      </c>
      <c r="AD60">
        <v>-0.38240250454294272</v>
      </c>
      <c r="AE60">
        <v>-8.1229229879001537</v>
      </c>
      <c r="AF60">
        <v>-6.8881598869492864</v>
      </c>
      <c r="AG60">
        <v>0.99043653983966351</v>
      </c>
      <c r="AH60">
        <v>1.7019179334784695</v>
      </c>
      <c r="AI60">
        <v>0.44656333949447591</v>
      </c>
      <c r="AJ60">
        <v>0.11319120803400579</v>
      </c>
      <c r="AK60">
        <v>0.29653563763170021</v>
      </c>
      <c r="AL60">
        <v>0.14370981483981804</v>
      </c>
      <c r="AM60">
        <v>115.2880619432693</v>
      </c>
      <c r="AN60">
        <v>1.7326792834843778</v>
      </c>
      <c r="AO60">
        <v>-42.143239912359924</v>
      </c>
      <c r="AP60">
        <v>7.9508884699954452</v>
      </c>
      <c r="AQ60">
        <v>-3.5271679828170956</v>
      </c>
      <c r="AR60">
        <v>1096.0677277873313</v>
      </c>
      <c r="AS60">
        <v>40.858457099053808</v>
      </c>
      <c r="AT60">
        <v>0</v>
      </c>
      <c r="AU60">
        <v>0</v>
      </c>
    </row>
    <row r="61" spans="1:47" x14ac:dyDescent="0.35">
      <c r="A61" s="1">
        <v>40299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2.8376717248129317</v>
      </c>
      <c r="Q61">
        <v>0.53763580905608821</v>
      </c>
      <c r="R61">
        <v>0.52257919568636257</v>
      </c>
      <c r="S61">
        <v>1.2731221448363668E-2</v>
      </c>
      <c r="T61">
        <v>0.32543248708155476</v>
      </c>
      <c r="U61">
        <v>9.4001289450863457</v>
      </c>
      <c r="V61">
        <v>0.617796079258215</v>
      </c>
      <c r="W61">
        <v>0.19354362212572107</v>
      </c>
      <c r="X61">
        <v>0.139257095783719</v>
      </c>
      <c r="Y61">
        <v>6.7950000000000008</v>
      </c>
      <c r="Z61">
        <v>28.882000204769749</v>
      </c>
      <c r="AA61">
        <v>13.014545522497906</v>
      </c>
      <c r="AB61">
        <v>20.764333627156308</v>
      </c>
      <c r="AC61">
        <v>6.9154539789093628</v>
      </c>
      <c r="AD61">
        <v>-0.38240250454294272</v>
      </c>
      <c r="AE61">
        <v>-8.1229229879001537</v>
      </c>
      <c r="AF61">
        <v>-6.8881598869492864</v>
      </c>
      <c r="AG61">
        <v>0.99043653983966351</v>
      </c>
      <c r="AH61">
        <v>1.7019179334784695</v>
      </c>
      <c r="AI61">
        <v>0.44656333949447591</v>
      </c>
      <c r="AJ61">
        <v>0.11319120803400579</v>
      </c>
      <c r="AK61">
        <v>0.29653563763170021</v>
      </c>
      <c r="AL61">
        <v>0.14370981483981804</v>
      </c>
      <c r="AM61">
        <v>86.137263830357199</v>
      </c>
      <c r="AN61">
        <v>1.9911646091911497</v>
      </c>
      <c r="AO61">
        <v>-20.953294036601324</v>
      </c>
      <c r="AP61">
        <v>5.5093453296445141</v>
      </c>
      <c r="AQ61">
        <v>-2.337178192178734</v>
      </c>
      <c r="AR61">
        <v>975.63699999999858</v>
      </c>
      <c r="AS61">
        <v>34.648999999999994</v>
      </c>
      <c r="AT61">
        <v>975.63699999999994</v>
      </c>
      <c r="AU61">
        <v>34.649000000000001</v>
      </c>
    </row>
    <row r="62" spans="1:47" x14ac:dyDescent="0.35">
      <c r="A62" s="1">
        <v>40330</v>
      </c>
      <c r="B62">
        <v>36.576000000000001</v>
      </c>
      <c r="C62">
        <v>0</v>
      </c>
      <c r="D62">
        <v>0</v>
      </c>
      <c r="E62">
        <v>0</v>
      </c>
      <c r="F62">
        <v>0</v>
      </c>
      <c r="G62">
        <v>1006.079</v>
      </c>
      <c r="H62">
        <v>13.311</v>
      </c>
      <c r="I62">
        <v>31.219000000000001</v>
      </c>
      <c r="J62">
        <v>219.209</v>
      </c>
      <c r="K62">
        <v>0</v>
      </c>
      <c r="L62">
        <v>213.714</v>
      </c>
      <c r="M62">
        <v>0</v>
      </c>
      <c r="N62">
        <v>0</v>
      </c>
      <c r="O62">
        <v>0</v>
      </c>
      <c r="P62">
        <v>2.1900355693821991</v>
      </c>
      <c r="Q62">
        <v>0.6303508541094911</v>
      </c>
      <c r="R62">
        <v>0.54012979989183341</v>
      </c>
      <c r="S62">
        <v>2.4878312601406164E-2</v>
      </c>
      <c r="T62">
        <v>0.3585722011898323</v>
      </c>
      <c r="U62">
        <v>6.3353753266596655</v>
      </c>
      <c r="V62">
        <v>0.69026613158580807</v>
      </c>
      <c r="W62">
        <v>0.19149712147523634</v>
      </c>
      <c r="X62">
        <v>7.6419686316928068E-2</v>
      </c>
      <c r="Y62">
        <v>6.7466666666666661</v>
      </c>
      <c r="Z62">
        <v>32.017419887732977</v>
      </c>
      <c r="AA62">
        <v>12.742368821127664</v>
      </c>
      <c r="AB62">
        <v>19.913824262721334</v>
      </c>
      <c r="AC62">
        <v>6.8347203617513559</v>
      </c>
      <c r="AD62">
        <v>4.9709428253433572</v>
      </c>
      <c r="AE62">
        <v>28.20974727656926</v>
      </c>
      <c r="AF62">
        <v>26.766041249867556</v>
      </c>
      <c r="AG62">
        <v>6.5475847473526301</v>
      </c>
      <c r="AH62">
        <v>5.6769091982801383</v>
      </c>
      <c r="AI62">
        <v>0.5025664919129077</v>
      </c>
      <c r="AJ62">
        <v>8.3451119194070639E-2</v>
      </c>
      <c r="AK62">
        <v>0.24133246152219789</v>
      </c>
      <c r="AL62">
        <v>0.1726499273708238</v>
      </c>
      <c r="AM62">
        <v>88.69183282901021</v>
      </c>
      <c r="AN62">
        <v>1.0759877795487249</v>
      </c>
      <c r="AO62">
        <v>-17.48147117012671</v>
      </c>
      <c r="AP62">
        <v>2.6470872098055893</v>
      </c>
      <c r="AQ62">
        <v>-0.83250528288071934</v>
      </c>
      <c r="AR62">
        <v>2213.4603683404412</v>
      </c>
      <c r="AS62">
        <v>23.937195004556791</v>
      </c>
      <c r="AT62">
        <v>0</v>
      </c>
      <c r="AU62">
        <v>0</v>
      </c>
    </row>
    <row r="63" spans="1:47" x14ac:dyDescent="0.35">
      <c r="A63" s="1">
        <v>40360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2.6892331983704878</v>
      </c>
      <c r="Q63">
        <v>0.4982061996119822</v>
      </c>
      <c r="R63">
        <v>0.54012979989183341</v>
      </c>
      <c r="S63">
        <v>2.4878312601406164E-2</v>
      </c>
      <c r="T63">
        <v>0.3585722011898323</v>
      </c>
      <c r="U63">
        <v>5.2536545261681882</v>
      </c>
      <c r="V63">
        <v>0.67309872382404612</v>
      </c>
      <c r="W63">
        <v>0.1806294239007652</v>
      </c>
      <c r="X63">
        <v>7.6419686316928068E-2</v>
      </c>
      <c r="Y63">
        <v>6.7466666666666661</v>
      </c>
      <c r="Z63">
        <v>32.017419887732977</v>
      </c>
      <c r="AA63">
        <v>12.742368821127664</v>
      </c>
      <c r="AB63">
        <v>19.913824262721334</v>
      </c>
      <c r="AC63">
        <v>6.8347203617513559</v>
      </c>
      <c r="AD63">
        <v>4.9709428253433572</v>
      </c>
      <c r="AE63">
        <v>28.20974727656926</v>
      </c>
      <c r="AF63">
        <v>26.766041249867556</v>
      </c>
      <c r="AG63">
        <v>6.5475847473526301</v>
      </c>
      <c r="AH63">
        <v>5.6769091982801383</v>
      </c>
      <c r="AI63">
        <v>0.5025664919129077</v>
      </c>
      <c r="AJ63">
        <v>8.3451119194070639E-2</v>
      </c>
      <c r="AK63">
        <v>0.24133246152219789</v>
      </c>
      <c r="AL63">
        <v>0.1726499273708238</v>
      </c>
      <c r="AM63">
        <v>88.631536417493933</v>
      </c>
      <c r="AN63">
        <v>0.86755880217532344</v>
      </c>
      <c r="AO63">
        <v>-10.147977641222568</v>
      </c>
      <c r="AP63">
        <v>6.3635255288122803</v>
      </c>
      <c r="AQ63">
        <v>-2.9044174146197701</v>
      </c>
      <c r="AR63">
        <v>1989.5187394222644</v>
      </c>
      <c r="AS63">
        <v>11.947916796336727</v>
      </c>
      <c r="AT63">
        <v>0</v>
      </c>
      <c r="AU63">
        <v>0</v>
      </c>
    </row>
    <row r="64" spans="1:47" x14ac:dyDescent="0.35">
      <c r="A64" s="1">
        <v>40391</v>
      </c>
      <c r="B64">
        <v>0</v>
      </c>
      <c r="C64">
        <v>2.4620000000000002</v>
      </c>
      <c r="D64">
        <v>2.5030000000000001</v>
      </c>
      <c r="E64">
        <v>13.541</v>
      </c>
      <c r="F64">
        <v>101.482</v>
      </c>
      <c r="G64">
        <v>0</v>
      </c>
      <c r="H64">
        <v>0</v>
      </c>
      <c r="I64">
        <v>0</v>
      </c>
      <c r="J64">
        <v>0</v>
      </c>
      <c r="K64">
        <v>13.202</v>
      </c>
      <c r="L64">
        <v>0</v>
      </c>
      <c r="M64">
        <v>564.03499999999997</v>
      </c>
      <c r="N64">
        <v>9.2620000000000005</v>
      </c>
      <c r="O64">
        <v>35.930999999999997</v>
      </c>
      <c r="P64">
        <v>2.3421734901215276</v>
      </c>
      <c r="Q64">
        <v>0.65806030624696232</v>
      </c>
      <c r="R64">
        <v>0.54012979989183341</v>
      </c>
      <c r="S64">
        <v>2.4878312601406164E-2</v>
      </c>
      <c r="T64">
        <v>0.3585722011898323</v>
      </c>
      <c r="U64">
        <v>4.2133801803209119</v>
      </c>
      <c r="V64">
        <v>0.78493146276797421</v>
      </c>
      <c r="W64">
        <v>0.16805015548675528</v>
      </c>
      <c r="X64">
        <v>7.6419686316928068E-2</v>
      </c>
      <c r="Y64">
        <v>6.7466666666666661</v>
      </c>
      <c r="Z64">
        <v>32.017419887732977</v>
      </c>
      <c r="AA64">
        <v>12.742368821127664</v>
      </c>
      <c r="AB64">
        <v>19.913824262721334</v>
      </c>
      <c r="AC64">
        <v>6.8347203617513559</v>
      </c>
      <c r="AD64">
        <v>4.9709428253433572</v>
      </c>
      <c r="AE64">
        <v>28.20974727656926</v>
      </c>
      <c r="AF64">
        <v>26.766041249867556</v>
      </c>
      <c r="AG64">
        <v>6.5475847473526301</v>
      </c>
      <c r="AH64">
        <v>5.6769091982801383</v>
      </c>
      <c r="AI64">
        <v>0.5025664919129077</v>
      </c>
      <c r="AJ64">
        <v>8.3451119194070639E-2</v>
      </c>
      <c r="AK64">
        <v>0.24133246152219789</v>
      </c>
      <c r="AL64">
        <v>0.1726499273708238</v>
      </c>
      <c r="AM64">
        <v>112.74311979397953</v>
      </c>
      <c r="AN64">
        <v>0.85401903394821477</v>
      </c>
      <c r="AO64">
        <v>-9.8265702088259506</v>
      </c>
      <c r="AP64">
        <v>6.8877459710377194</v>
      </c>
      <c r="AQ64">
        <v>-2.3062048703425191</v>
      </c>
      <c r="AR64">
        <v>2449.6169999999988</v>
      </c>
      <c r="AS64">
        <v>100.131</v>
      </c>
      <c r="AT64">
        <v>2449.6170000000002</v>
      </c>
      <c r="AU64">
        <v>100.131</v>
      </c>
    </row>
    <row r="65" spans="1:47" x14ac:dyDescent="0.35">
      <c r="A65" s="1">
        <v>40422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1.5676139943333449</v>
      </c>
      <c r="Q65">
        <v>0.82655096556472496</v>
      </c>
      <c r="R65">
        <v>0.34093008931321223</v>
      </c>
      <c r="S65">
        <v>1.0532799507237451E-2</v>
      </c>
      <c r="T65">
        <v>0.48543270711425934</v>
      </c>
      <c r="U65">
        <v>5.1764735722908881</v>
      </c>
      <c r="V65">
        <v>0.86204310112167837</v>
      </c>
      <c r="W65">
        <v>0.12289665997651389</v>
      </c>
      <c r="X65">
        <v>0.16310440406529106</v>
      </c>
      <c r="Y65">
        <v>7.2519999999999998</v>
      </c>
      <c r="Z65">
        <v>30.986016468150353</v>
      </c>
      <c r="AA65">
        <v>13.176487292975272</v>
      </c>
      <c r="AB65">
        <v>21.785375603623109</v>
      </c>
      <c r="AC65">
        <v>7.388453968584586</v>
      </c>
      <c r="AD65">
        <v>1.1437518437997909</v>
      </c>
      <c r="AE65">
        <v>-6.6526558647220027</v>
      </c>
      <c r="AF65">
        <v>-4.4063519489812775</v>
      </c>
      <c r="AG65">
        <v>4.3674001953325314</v>
      </c>
      <c r="AH65">
        <v>1.5932645179008109</v>
      </c>
      <c r="AI65">
        <v>0.48600221319550341</v>
      </c>
      <c r="AJ65">
        <v>5.253302924386985E-2</v>
      </c>
      <c r="AK65">
        <v>0.31739450209848719</v>
      </c>
      <c r="AL65">
        <v>0.14407025546213953</v>
      </c>
      <c r="AM65">
        <v>235.12899901016928</v>
      </c>
      <c r="AN65">
        <v>0.97436304832301268</v>
      </c>
      <c r="AO65">
        <v>-114.85914393316736</v>
      </c>
      <c r="AP65">
        <v>11.979537549328027</v>
      </c>
      <c r="AQ65">
        <v>-5.4998097180909475</v>
      </c>
      <c r="AR65">
        <v>2253.8148902600606</v>
      </c>
      <c r="AS65">
        <v>87.649685284861192</v>
      </c>
      <c r="AT65">
        <v>0</v>
      </c>
      <c r="AU65">
        <v>0</v>
      </c>
    </row>
    <row r="66" spans="1:47" x14ac:dyDescent="0.35">
      <c r="A66" s="1">
        <v>40452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1.374582496023576</v>
      </c>
      <c r="Q66">
        <v>0.89302360266609404</v>
      </c>
      <c r="R66">
        <v>0.34093008931321223</v>
      </c>
      <c r="S66">
        <v>1.0532799507237451E-2</v>
      </c>
      <c r="T66">
        <v>0.48543270711425934</v>
      </c>
      <c r="U66">
        <v>4.3591312750589148</v>
      </c>
      <c r="V66">
        <v>0.90324499372886968</v>
      </c>
      <c r="W66">
        <v>0.17949955853997512</v>
      </c>
      <c r="X66">
        <v>0.16310440406529106</v>
      </c>
      <c r="Y66">
        <v>7.2519999999999998</v>
      </c>
      <c r="Z66">
        <v>30.986016468150353</v>
      </c>
      <c r="AA66">
        <v>13.176487292975272</v>
      </c>
      <c r="AB66">
        <v>21.785375603623109</v>
      </c>
      <c r="AC66">
        <v>7.388453968584586</v>
      </c>
      <c r="AD66">
        <v>1.1437518437997909</v>
      </c>
      <c r="AE66">
        <v>-6.6526558647220027</v>
      </c>
      <c r="AF66">
        <v>-4.4063519489812775</v>
      </c>
      <c r="AG66">
        <v>4.3674001953325314</v>
      </c>
      <c r="AH66">
        <v>1.5932645179008109</v>
      </c>
      <c r="AI66">
        <v>0.48600221319550341</v>
      </c>
      <c r="AJ66">
        <v>5.253302924386985E-2</v>
      </c>
      <c r="AK66">
        <v>0.31739450209848719</v>
      </c>
      <c r="AL66">
        <v>0.14407025546213953</v>
      </c>
      <c r="AM66">
        <v>97.901824952363242</v>
      </c>
      <c r="AN66">
        <v>1.7054087804587834</v>
      </c>
      <c r="AO66">
        <v>-10.558258265999969</v>
      </c>
      <c r="AP66">
        <v>5.235825477477821</v>
      </c>
      <c r="AQ66">
        <v>-2.1982474664074712</v>
      </c>
      <c r="AR66">
        <v>2092.8040766315225</v>
      </c>
      <c r="AS66">
        <v>78.483961528680723</v>
      </c>
      <c r="AT66">
        <v>0</v>
      </c>
      <c r="AU66">
        <v>0</v>
      </c>
    </row>
    <row r="67" spans="1:47" x14ac:dyDescent="0.35">
      <c r="A67" s="1">
        <v>40483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2.167432350531588</v>
      </c>
      <c r="Q67">
        <v>0.69926773154485211</v>
      </c>
      <c r="R67">
        <v>0.34093008931321223</v>
      </c>
      <c r="S67">
        <v>1.0532799507237451E-2</v>
      </c>
      <c r="T67">
        <v>0.48543270711425934</v>
      </c>
      <c r="U67">
        <v>3.5743463961449353</v>
      </c>
      <c r="V67">
        <v>0.8560997199143765</v>
      </c>
      <c r="W67">
        <v>0.20208486299929929</v>
      </c>
      <c r="X67">
        <v>0.16310440406529106</v>
      </c>
      <c r="Y67">
        <v>7.2519999999999998</v>
      </c>
      <c r="Z67">
        <v>30.986016468150353</v>
      </c>
      <c r="AA67">
        <v>13.176487292975272</v>
      </c>
      <c r="AB67">
        <v>21.785375603623109</v>
      </c>
      <c r="AC67">
        <v>7.388453968584586</v>
      </c>
      <c r="AD67">
        <v>1.1437518437997909</v>
      </c>
      <c r="AE67">
        <v>-6.6526558647220027</v>
      </c>
      <c r="AF67">
        <v>-4.4063519489812775</v>
      </c>
      <c r="AG67">
        <v>4.3674001953325314</v>
      </c>
      <c r="AH67">
        <v>1.5932645179008109</v>
      </c>
      <c r="AI67">
        <v>0.48600221319550341</v>
      </c>
      <c r="AJ67">
        <v>5.253302924386985E-2</v>
      </c>
      <c r="AK67">
        <v>0.31739450209848719</v>
      </c>
      <c r="AL67">
        <v>0.14407025546213953</v>
      </c>
      <c r="AM67">
        <v>89.252468203463266</v>
      </c>
      <c r="AN67">
        <v>0.87624876553471653</v>
      </c>
      <c r="AO67">
        <v>-4.0180611199596594</v>
      </c>
      <c r="AP67">
        <v>8.2469317486989411</v>
      </c>
      <c r="AQ67">
        <v>-3.6340219817415607</v>
      </c>
      <c r="AR67">
        <v>1932.9459999999988</v>
      </c>
      <c r="AS67">
        <v>68.341999999999985</v>
      </c>
      <c r="AT67">
        <v>1932.9459999999999</v>
      </c>
      <c r="AU67">
        <v>68.341999999999999</v>
      </c>
    </row>
    <row r="68" spans="1:47" x14ac:dyDescent="0.35">
      <c r="A68" s="1">
        <v>40513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1.488176152738947</v>
      </c>
      <c r="Q68">
        <v>1.0155636808906432</v>
      </c>
      <c r="R68">
        <v>0.41650371529135705</v>
      </c>
      <c r="S68">
        <v>9.9726241689479869E-3</v>
      </c>
      <c r="T68">
        <v>0.50573588841089823</v>
      </c>
      <c r="U68">
        <v>4.2284506830791191</v>
      </c>
      <c r="V68">
        <v>0.81871259957532072</v>
      </c>
      <c r="W68">
        <v>0.22068431629143059</v>
      </c>
      <c r="X68">
        <v>6.7787772128796775E-2</v>
      </c>
      <c r="Y68">
        <v>6.9386666666666663</v>
      </c>
      <c r="Z68">
        <v>28.115632912027973</v>
      </c>
      <c r="AA68">
        <v>11.887670627084972</v>
      </c>
      <c r="AB68">
        <v>19.661628882073959</v>
      </c>
      <c r="AC68">
        <v>7.0280675788131015</v>
      </c>
      <c r="AD68">
        <v>-3.3725855498960349</v>
      </c>
      <c r="AE68">
        <v>-2.6419219164983665</v>
      </c>
      <c r="AF68">
        <v>-0.31146879440617187</v>
      </c>
      <c r="AG68">
        <v>7.5386121387824687</v>
      </c>
      <c r="AH68">
        <v>-0.64773970010154847</v>
      </c>
      <c r="AI68">
        <v>0.50290134103458883</v>
      </c>
      <c r="AJ68">
        <v>0.10037704063214471</v>
      </c>
      <c r="AK68">
        <v>0.25332918856042674</v>
      </c>
      <c r="AL68">
        <v>0.1433924297728397</v>
      </c>
      <c r="AM68">
        <v>123.46243288300417</v>
      </c>
      <c r="AN68">
        <v>1.0925397527199008</v>
      </c>
      <c r="AO68">
        <v>-36.230586392030332</v>
      </c>
      <c r="AP68">
        <v>8.2432210793235221</v>
      </c>
      <c r="AQ68">
        <v>-3.647012544056162</v>
      </c>
      <c r="AR68">
        <v>1773.6004298090661</v>
      </c>
      <c r="AS68">
        <v>62.683450181591574</v>
      </c>
      <c r="AT68">
        <v>0</v>
      </c>
      <c r="AU68">
        <v>0</v>
      </c>
    </row>
    <row r="69" spans="1:47" x14ac:dyDescent="0.35">
      <c r="A69" s="1">
        <v>40544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1.808728189334325</v>
      </c>
      <c r="Q69">
        <v>0.79415930642802524</v>
      </c>
      <c r="R69">
        <v>0.41650371529135705</v>
      </c>
      <c r="S69">
        <v>9.9726241689479869E-3</v>
      </c>
      <c r="T69">
        <v>0.50573588841089823</v>
      </c>
      <c r="U69">
        <v>4.5720150235579515</v>
      </c>
      <c r="V69">
        <v>0.78663094091214558</v>
      </c>
      <c r="W69">
        <v>0.16757554305557287</v>
      </c>
      <c r="X69">
        <v>6.7787772128796775E-2</v>
      </c>
      <c r="Y69">
        <v>6.9386666666666663</v>
      </c>
      <c r="Z69">
        <v>28.115632912027973</v>
      </c>
      <c r="AA69">
        <v>11.887670627084972</v>
      </c>
      <c r="AB69">
        <v>19.661628882073959</v>
      </c>
      <c r="AC69">
        <v>7.0280675788131015</v>
      </c>
      <c r="AD69">
        <v>-3.3725855498960349</v>
      </c>
      <c r="AE69">
        <v>-2.6419219164983665</v>
      </c>
      <c r="AF69">
        <v>-0.31146879440617187</v>
      </c>
      <c r="AG69">
        <v>7.5386121387824687</v>
      </c>
      <c r="AH69">
        <v>-0.64773970010154847</v>
      </c>
      <c r="AI69">
        <v>0.50290134103458883</v>
      </c>
      <c r="AJ69">
        <v>0.10037704063214471</v>
      </c>
      <c r="AK69">
        <v>0.25332918856042674</v>
      </c>
      <c r="AL69">
        <v>0.1433924297728397</v>
      </c>
      <c r="AM69">
        <v>226.87739281347532</v>
      </c>
      <c r="AN69">
        <v>1.5983550239997641</v>
      </c>
      <c r="AO69">
        <v>-119.20417523722142</v>
      </c>
      <c r="AP69">
        <v>4.3810208239574147</v>
      </c>
      <c r="AQ69">
        <v>-1.7489631289170746</v>
      </c>
      <c r="AR69">
        <v>1595.629345672513</v>
      </c>
      <c r="AS69">
        <v>59.088198865542964</v>
      </c>
      <c r="AT69">
        <v>0</v>
      </c>
      <c r="AU69">
        <v>0</v>
      </c>
    </row>
    <row r="70" spans="1:47" x14ac:dyDescent="0.35">
      <c r="A70" s="1">
        <v>40575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2.4277348512022412</v>
      </c>
      <c r="Q70">
        <v>0.42182139601889901</v>
      </c>
      <c r="R70">
        <v>0.41650371529135705</v>
      </c>
      <c r="S70">
        <v>9.9726241689479869E-3</v>
      </c>
      <c r="T70">
        <v>0.50573588841089823</v>
      </c>
      <c r="U70">
        <v>3.6960030656694172</v>
      </c>
      <c r="V70">
        <v>0.67487026775788805</v>
      </c>
      <c r="W70">
        <v>0.17622173004611474</v>
      </c>
      <c r="X70">
        <v>6.7787772128796775E-2</v>
      </c>
      <c r="Y70">
        <v>6.9386666666666663</v>
      </c>
      <c r="Z70">
        <v>28.115632912027973</v>
      </c>
      <c r="AA70">
        <v>11.887670627084972</v>
      </c>
      <c r="AB70">
        <v>19.661628882073959</v>
      </c>
      <c r="AC70">
        <v>7.0280675788131015</v>
      </c>
      <c r="AD70">
        <v>-3.3725855498960349</v>
      </c>
      <c r="AE70">
        <v>-2.6419219164983665</v>
      </c>
      <c r="AF70">
        <v>-0.31146879440617187</v>
      </c>
      <c r="AG70">
        <v>7.5386121387824687</v>
      </c>
      <c r="AH70">
        <v>-0.64773970010154847</v>
      </c>
      <c r="AI70">
        <v>0.50290134103458883</v>
      </c>
      <c r="AJ70">
        <v>0.10037704063214471</v>
      </c>
      <c r="AK70">
        <v>0.25332918856042674</v>
      </c>
      <c r="AL70">
        <v>0.1433924297728397</v>
      </c>
      <c r="AM70">
        <v>116.99646027498973</v>
      </c>
      <c r="AN70">
        <v>1.6328795626877775</v>
      </c>
      <c r="AO70">
        <v>-17.053579695008992</v>
      </c>
      <c r="AP70">
        <v>3.0583958107128901</v>
      </c>
      <c r="AQ70">
        <v>-1.1067218147194</v>
      </c>
      <c r="AR70">
        <v>1425.3019999999985</v>
      </c>
      <c r="AS70">
        <v>56.41999999999998</v>
      </c>
      <c r="AT70">
        <v>1425.3019999999999</v>
      </c>
      <c r="AU70">
        <v>56.42</v>
      </c>
    </row>
    <row r="71" spans="1:47" x14ac:dyDescent="0.35">
      <c r="A71" s="1">
        <v>40603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2.194568719752465</v>
      </c>
      <c r="Q71">
        <v>0.83285781820074467</v>
      </c>
      <c r="R71">
        <v>0.4156882161550432</v>
      </c>
      <c r="S71">
        <v>7.8511812137501726E-3</v>
      </c>
      <c r="T71">
        <v>0.44171735747630503</v>
      </c>
      <c r="U71">
        <v>3.1253932559086066</v>
      </c>
      <c r="V71">
        <v>0.96186991782624331</v>
      </c>
      <c r="W71">
        <v>0.24089435234609069</v>
      </c>
      <c r="X71">
        <v>0.13474324515490169</v>
      </c>
      <c r="Y71">
        <v>7.083999999999997</v>
      </c>
      <c r="Z71">
        <v>28.606597398755376</v>
      </c>
      <c r="AA71">
        <v>12.193473258812091</v>
      </c>
      <c r="AB71">
        <v>21.10583791824827</v>
      </c>
      <c r="AC71">
        <v>7.0820914241842896</v>
      </c>
      <c r="AD71">
        <v>-0.86751805942453331</v>
      </c>
      <c r="AE71">
        <v>-9.1267443384586695</v>
      </c>
      <c r="AF71">
        <v>-2.1962969012936924</v>
      </c>
      <c r="AG71">
        <v>-0.55991861618404448</v>
      </c>
      <c r="AH71">
        <v>-4.199767438975134</v>
      </c>
      <c r="AI71">
        <v>0.48900124000685541</v>
      </c>
      <c r="AJ71">
        <v>0.10649188954865768</v>
      </c>
      <c r="AK71">
        <v>0.27279898783180273</v>
      </c>
      <c r="AL71">
        <v>0.1317078826126844</v>
      </c>
      <c r="AM71">
        <v>132.82634436584095</v>
      </c>
      <c r="AN71">
        <v>1.1816323415584034</v>
      </c>
      <c r="AO71">
        <v>-9.5993636928685699</v>
      </c>
      <c r="AP71">
        <v>1.4515217947330725</v>
      </c>
      <c r="AQ71">
        <v>-0.18845734966286254</v>
      </c>
      <c r="AR71">
        <v>1247.8641519587679</v>
      </c>
      <c r="AS71">
        <v>51.967880152307515</v>
      </c>
      <c r="AT71">
        <v>0</v>
      </c>
      <c r="AU71">
        <v>0</v>
      </c>
    </row>
    <row r="72" spans="1:47" x14ac:dyDescent="0.35">
      <c r="A72" s="1">
        <v>40634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1.8111398804556749</v>
      </c>
      <c r="Q72">
        <v>0.99930696408328501</v>
      </c>
      <c r="R72">
        <v>0.4156882161550432</v>
      </c>
      <c r="S72">
        <v>7.8511812137501726E-3</v>
      </c>
      <c r="T72">
        <v>0.44171735747630503</v>
      </c>
      <c r="U72">
        <v>4.8498464983374374</v>
      </c>
      <c r="V72">
        <v>0.68452428590820946</v>
      </c>
      <c r="W72">
        <v>0.24157954058418452</v>
      </c>
      <c r="X72">
        <v>0.13474324515490169</v>
      </c>
      <c r="Y72">
        <v>7.083999999999997</v>
      </c>
      <c r="Z72">
        <v>28.606597398755376</v>
      </c>
      <c r="AA72">
        <v>12.193473258812091</v>
      </c>
      <c r="AB72">
        <v>21.10583791824827</v>
      </c>
      <c r="AC72">
        <v>7.0820914241842896</v>
      </c>
      <c r="AD72">
        <v>-0.86751805942453331</v>
      </c>
      <c r="AE72">
        <v>-9.1267443384586695</v>
      </c>
      <c r="AF72">
        <v>-2.1962969012936924</v>
      </c>
      <c r="AG72">
        <v>-0.55991861618404448</v>
      </c>
      <c r="AH72">
        <v>-4.199767438975134</v>
      </c>
      <c r="AI72">
        <v>0.48900124000685541</v>
      </c>
      <c r="AJ72">
        <v>0.10649188954865768</v>
      </c>
      <c r="AK72">
        <v>0.27279898783180273</v>
      </c>
      <c r="AL72">
        <v>0.1317078826126844</v>
      </c>
      <c r="AM72">
        <v>143.66331078101626</v>
      </c>
      <c r="AN72">
        <v>1.9360519986414639</v>
      </c>
      <c r="AO72">
        <v>-1.1721554824308422</v>
      </c>
      <c r="AP72">
        <v>9.8917985226993501</v>
      </c>
      <c r="AQ72">
        <v>-4.1078001246432496</v>
      </c>
      <c r="AR72">
        <v>1047.1175887871898</v>
      </c>
      <c r="AS72">
        <v>42.777846658214912</v>
      </c>
      <c r="AT72">
        <v>0</v>
      </c>
      <c r="AU72">
        <v>0</v>
      </c>
    </row>
    <row r="73" spans="1:47" x14ac:dyDescent="0.35">
      <c r="A73" s="1">
        <v>40664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1.2427483722865469</v>
      </c>
      <c r="Q73">
        <v>1.1405419037038931</v>
      </c>
      <c r="R73">
        <v>0.4156882161550432</v>
      </c>
      <c r="S73">
        <v>7.8511812137501726E-3</v>
      </c>
      <c r="T73">
        <v>0.44171735747630503</v>
      </c>
      <c r="U73">
        <v>3.1410129300331016</v>
      </c>
      <c r="V73">
        <v>0.70011287780052378</v>
      </c>
      <c r="W73">
        <v>0.19141931294500425</v>
      </c>
      <c r="X73">
        <v>0.13474324515490169</v>
      </c>
      <c r="Y73">
        <v>7.083999999999997</v>
      </c>
      <c r="Z73">
        <v>28.606597398755376</v>
      </c>
      <c r="AA73">
        <v>12.193473258812091</v>
      </c>
      <c r="AB73">
        <v>21.10583791824827</v>
      </c>
      <c r="AC73">
        <v>7.0820914241842896</v>
      </c>
      <c r="AD73">
        <v>-0.86751805942453331</v>
      </c>
      <c r="AE73">
        <v>-9.1267443384586695</v>
      </c>
      <c r="AF73">
        <v>-2.1962969012936924</v>
      </c>
      <c r="AG73">
        <v>-0.55991861618404448</v>
      </c>
      <c r="AH73">
        <v>-4.199767438975134</v>
      </c>
      <c r="AI73">
        <v>0.48900124000685541</v>
      </c>
      <c r="AJ73">
        <v>0.10649188954865768</v>
      </c>
      <c r="AK73">
        <v>0.27279898783180273</v>
      </c>
      <c r="AL73">
        <v>0.1317078826126844</v>
      </c>
      <c r="AM73">
        <v>132.86419037639999</v>
      </c>
      <c r="AN73">
        <v>1.0569401851781006</v>
      </c>
      <c r="AO73">
        <v>-5.9861160169120007</v>
      </c>
      <c r="AP73">
        <v>4.9962834477681408</v>
      </c>
      <c r="AQ73">
        <v>-1.5176284541382308</v>
      </c>
      <c r="AR73">
        <v>862.99799999999891</v>
      </c>
      <c r="AS73">
        <v>35.46599999999998</v>
      </c>
      <c r="AT73">
        <v>862.99800000000005</v>
      </c>
      <c r="AU73">
        <v>35.466000000000001</v>
      </c>
    </row>
    <row r="74" spans="1:47" x14ac:dyDescent="0.35">
      <c r="A74" s="1">
        <v>40695</v>
      </c>
      <c r="B74">
        <v>40.595999999999997</v>
      </c>
      <c r="C74">
        <v>0</v>
      </c>
      <c r="D74">
        <v>0</v>
      </c>
      <c r="E74">
        <v>0</v>
      </c>
      <c r="F74">
        <v>0</v>
      </c>
      <c r="G74">
        <v>782.85900000000004</v>
      </c>
      <c r="H74">
        <v>12.613</v>
      </c>
      <c r="I74">
        <v>32.378</v>
      </c>
      <c r="J74">
        <v>452.738</v>
      </c>
      <c r="K74">
        <v>0</v>
      </c>
      <c r="L74">
        <v>244.92</v>
      </c>
      <c r="M74">
        <v>0</v>
      </c>
      <c r="N74">
        <v>0</v>
      </c>
      <c r="O74">
        <v>0</v>
      </c>
      <c r="P74">
        <v>1.319882284682955</v>
      </c>
      <c r="Q74">
        <v>1.0051479564035251</v>
      </c>
      <c r="R74">
        <v>0.39191334572849962</v>
      </c>
      <c r="S74">
        <v>1.5252467327743768E-2</v>
      </c>
      <c r="T74">
        <v>0.44746138829846677</v>
      </c>
      <c r="U74">
        <v>5.4094319482888169</v>
      </c>
      <c r="V74">
        <v>0.62102826360051422</v>
      </c>
      <c r="W74">
        <v>0.23671603015136844</v>
      </c>
      <c r="X74">
        <v>0.1453727986452899</v>
      </c>
      <c r="Y74">
        <v>6.4803333333333333</v>
      </c>
      <c r="Z74">
        <v>33.143000000000001</v>
      </c>
      <c r="AA74">
        <v>13.167</v>
      </c>
      <c r="AB74">
        <v>17.041666666666668</v>
      </c>
      <c r="AC74">
        <v>6.8346666666666671</v>
      </c>
      <c r="AD74">
        <v>-0.56857595767917957</v>
      </c>
      <c r="AE74">
        <v>6.4523535296489172</v>
      </c>
      <c r="AF74">
        <v>47.22339399585686</v>
      </c>
      <c r="AG74">
        <v>0.80302426379497172</v>
      </c>
      <c r="AH74">
        <v>14.577312611497254</v>
      </c>
      <c r="AI74">
        <v>0.44611944151775434</v>
      </c>
      <c r="AJ74">
        <v>0.14547471688634286</v>
      </c>
      <c r="AK74">
        <v>0.24425225200080936</v>
      </c>
      <c r="AL74">
        <v>0.16415358959509338</v>
      </c>
      <c r="AM74">
        <v>119.00358488793066</v>
      </c>
      <c r="AN74">
        <v>1.0538835284385448</v>
      </c>
      <c r="AO74">
        <v>-15.305622031832398</v>
      </c>
      <c r="AP74">
        <v>4.4706753698046375</v>
      </c>
      <c r="AQ74">
        <v>-1.7052312672574472</v>
      </c>
      <c r="AR74">
        <v>2112.0487408862564</v>
      </c>
      <c r="AS74">
        <v>29.113828762885113</v>
      </c>
      <c r="AT74">
        <v>0</v>
      </c>
      <c r="AU74">
        <v>0</v>
      </c>
    </row>
    <row r="75" spans="1:47" x14ac:dyDescent="0.35">
      <c r="A75" s="1">
        <v>40725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1.6942397459947469</v>
      </c>
      <c r="Q75">
        <v>0.79197272890488302</v>
      </c>
      <c r="R75">
        <v>0.39191334572849962</v>
      </c>
      <c r="S75">
        <v>1.5252467327743768E-2</v>
      </c>
      <c r="T75">
        <v>0.44746138829846677</v>
      </c>
      <c r="U75">
        <v>1.7979558578118167</v>
      </c>
      <c r="V75">
        <v>0.61360004735946694</v>
      </c>
      <c r="W75">
        <v>0.21899861280574662</v>
      </c>
      <c r="X75">
        <v>0.1453727986452899</v>
      </c>
      <c r="Y75">
        <v>6.4803333333333333</v>
      </c>
      <c r="Z75">
        <v>33.143000000000001</v>
      </c>
      <c r="AA75">
        <v>13.167</v>
      </c>
      <c r="AB75">
        <v>17.041666666666668</v>
      </c>
      <c r="AC75">
        <v>6.8346666666666671</v>
      </c>
      <c r="AD75">
        <v>-0.56857595767917957</v>
      </c>
      <c r="AE75">
        <v>6.4523535296489172</v>
      </c>
      <c r="AF75">
        <v>47.22339399585686</v>
      </c>
      <c r="AG75">
        <v>0.80302426379497172</v>
      </c>
      <c r="AH75">
        <v>14.577312611497254</v>
      </c>
      <c r="AI75">
        <v>0.44611944151775434</v>
      </c>
      <c r="AJ75">
        <v>0.14547471688634286</v>
      </c>
      <c r="AK75">
        <v>0.24425225200080936</v>
      </c>
      <c r="AL75">
        <v>0.16415358959509338</v>
      </c>
      <c r="AM75">
        <v>121.92886107547952</v>
      </c>
      <c r="AN75">
        <v>0.82181168757420553</v>
      </c>
      <c r="AO75">
        <v>-39.598261197224595</v>
      </c>
      <c r="AP75">
        <v>2.3307712017517961</v>
      </c>
      <c r="AQ75">
        <v>-0.69660497226192608</v>
      </c>
      <c r="AR75">
        <v>1887.2247549740287</v>
      </c>
      <c r="AS75">
        <v>24.054117632640722</v>
      </c>
      <c r="AT75">
        <v>0</v>
      </c>
      <c r="AU75">
        <v>0</v>
      </c>
    </row>
    <row r="76" spans="1:47" x14ac:dyDescent="0.35">
      <c r="A76" s="1">
        <v>40756</v>
      </c>
      <c r="B76">
        <v>0</v>
      </c>
      <c r="C76">
        <v>1.28</v>
      </c>
      <c r="D76">
        <v>1.337</v>
      </c>
      <c r="E76">
        <v>12.343999999999999</v>
      </c>
      <c r="F76">
        <v>47.042999999999999</v>
      </c>
      <c r="G76">
        <v>0</v>
      </c>
      <c r="H76">
        <v>0</v>
      </c>
      <c r="I76">
        <v>0</v>
      </c>
      <c r="J76">
        <v>0</v>
      </c>
      <c r="K76">
        <v>12.029</v>
      </c>
      <c r="L76">
        <v>0</v>
      </c>
      <c r="M76">
        <v>396.17500000000001</v>
      </c>
      <c r="N76">
        <v>11.865</v>
      </c>
      <c r="O76">
        <v>44.898000000000003</v>
      </c>
      <c r="P76">
        <v>1.2269143637159219</v>
      </c>
      <c r="Q76">
        <v>1.0807531794657581</v>
      </c>
      <c r="R76">
        <v>0.39191334572849962</v>
      </c>
      <c r="S76">
        <v>1.5252467327743768E-2</v>
      </c>
      <c r="T76">
        <v>0.44746138829846677</v>
      </c>
      <c r="U76">
        <v>3.9173452143102052</v>
      </c>
      <c r="V76">
        <v>0.70148554717313671</v>
      </c>
      <c r="W76">
        <v>0.18553520647125787</v>
      </c>
      <c r="X76">
        <v>0.1453727986452899</v>
      </c>
      <c r="Y76">
        <v>6.4803333333333333</v>
      </c>
      <c r="Z76">
        <v>33.143000000000001</v>
      </c>
      <c r="AA76">
        <v>13.167</v>
      </c>
      <c r="AB76">
        <v>17.041666666666668</v>
      </c>
      <c r="AC76">
        <v>6.8346666666666671</v>
      </c>
      <c r="AD76">
        <v>-0.56857595767917957</v>
      </c>
      <c r="AE76">
        <v>6.4523535296489172</v>
      </c>
      <c r="AF76">
        <v>47.22339399585686</v>
      </c>
      <c r="AG76">
        <v>0.80302426379497172</v>
      </c>
      <c r="AH76">
        <v>14.577312611497254</v>
      </c>
      <c r="AI76">
        <v>0.44611944151775434</v>
      </c>
      <c r="AJ76">
        <v>0.14547471688634286</v>
      </c>
      <c r="AK76">
        <v>0.24425225200080936</v>
      </c>
      <c r="AL76">
        <v>0.16415358959509338</v>
      </c>
      <c r="AM76">
        <v>109.94806327882651</v>
      </c>
      <c r="AN76">
        <v>1.7680760202809811</v>
      </c>
      <c r="AO76">
        <v>-12.986553723894753</v>
      </c>
      <c r="AP76">
        <v>6.4337069334675556</v>
      </c>
      <c r="AQ76">
        <v>-2.6686791332992956</v>
      </c>
      <c r="AR76">
        <v>2146.668999999999</v>
      </c>
      <c r="AS76">
        <v>63.727999999999987</v>
      </c>
      <c r="AT76">
        <v>2146.6689999999999</v>
      </c>
      <c r="AU76">
        <v>63.728000000000002</v>
      </c>
    </row>
    <row r="77" spans="1:47" x14ac:dyDescent="0.35">
      <c r="A77" s="1">
        <v>40787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1.498495548498858</v>
      </c>
      <c r="Q77">
        <v>0.87981689420163178</v>
      </c>
      <c r="R77">
        <v>0.37285275409977936</v>
      </c>
      <c r="S77">
        <v>6.317338064125308E-3</v>
      </c>
      <c r="T77">
        <v>0.53662757994028809</v>
      </c>
      <c r="U77">
        <v>5.8907117196524803</v>
      </c>
      <c r="V77">
        <v>0.77844776946831606</v>
      </c>
      <c r="W77">
        <v>0.17181133689557315</v>
      </c>
      <c r="X77">
        <v>8.4202327895807186E-2</v>
      </c>
      <c r="Y77">
        <v>6.9033333333333333</v>
      </c>
      <c r="Z77">
        <v>34.273666666666664</v>
      </c>
      <c r="AA77">
        <v>13.615666666666666</v>
      </c>
      <c r="AB77">
        <v>19.152333333333335</v>
      </c>
      <c r="AC77">
        <v>7.3883333333333328</v>
      </c>
      <c r="AD77">
        <v>-1.2228984160335397</v>
      </c>
      <c r="AE77">
        <v>10.009341475129645</v>
      </c>
      <c r="AF77">
        <v>6.8208650414985827</v>
      </c>
      <c r="AG77">
        <v>0.57714054838832374</v>
      </c>
      <c r="AH77">
        <v>-4.6802996761054771</v>
      </c>
      <c r="AI77">
        <v>0.40303645396421106</v>
      </c>
      <c r="AJ77">
        <v>0.1264522690821529</v>
      </c>
      <c r="AK77">
        <v>0.27569315559110014</v>
      </c>
      <c r="AL77">
        <v>0.19481812136253593</v>
      </c>
      <c r="AM77">
        <v>125.92363613863442</v>
      </c>
      <c r="AN77">
        <v>1.0315234981740808</v>
      </c>
      <c r="AO77">
        <v>-27.633846542138727</v>
      </c>
      <c r="AP77">
        <v>2.6005329845644289</v>
      </c>
      <c r="AQ77">
        <v>-0.73409464504820909</v>
      </c>
      <c r="AR77">
        <v>1961.8630495283192</v>
      </c>
      <c r="AS77">
        <v>58.55943918588445</v>
      </c>
      <c r="AT77">
        <v>0</v>
      </c>
      <c r="AU77">
        <v>0</v>
      </c>
    </row>
    <row r="78" spans="1:47" x14ac:dyDescent="0.35">
      <c r="A78" s="1">
        <v>40817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2.292565858597539</v>
      </c>
      <c r="Q78">
        <v>0.57695252464451086</v>
      </c>
      <c r="R78">
        <v>0.37285275409977936</v>
      </c>
      <c r="S78">
        <v>6.317338064125308E-3</v>
      </c>
      <c r="T78">
        <v>0.53662757994028809</v>
      </c>
      <c r="U78">
        <v>8.7954836281174327</v>
      </c>
      <c r="V78">
        <v>0.84748306575151855</v>
      </c>
      <c r="W78">
        <v>0.17742554564549973</v>
      </c>
      <c r="X78">
        <v>8.4202327895807186E-2</v>
      </c>
      <c r="Y78">
        <v>6.9033333333333333</v>
      </c>
      <c r="Z78">
        <v>34.273666666666664</v>
      </c>
      <c r="AA78">
        <v>13.615666666666666</v>
      </c>
      <c r="AB78">
        <v>19.152333333333335</v>
      </c>
      <c r="AC78">
        <v>7.3883333333333328</v>
      </c>
      <c r="AD78">
        <v>-1.2228984160335397</v>
      </c>
      <c r="AE78">
        <v>10.009341475129645</v>
      </c>
      <c r="AF78">
        <v>6.8208650414985827</v>
      </c>
      <c r="AG78">
        <v>0.57714054838832374</v>
      </c>
      <c r="AH78">
        <v>-4.6802996761054771</v>
      </c>
      <c r="AI78">
        <v>0.40303645396421106</v>
      </c>
      <c r="AJ78">
        <v>0.1264522690821529</v>
      </c>
      <c r="AK78">
        <v>0.27569315559110014</v>
      </c>
      <c r="AL78">
        <v>0.19481812136253593</v>
      </c>
      <c r="AM78">
        <v>74.777177357216274</v>
      </c>
      <c r="AN78">
        <v>1.0139375285756942</v>
      </c>
      <c r="AO78">
        <v>-5.5230731987042798</v>
      </c>
      <c r="AP78">
        <v>5.8633074293142</v>
      </c>
      <c r="AQ78">
        <v>-2.5275373595294903</v>
      </c>
      <c r="AR78">
        <v>1808.1116660879925</v>
      </c>
      <c r="AS78">
        <v>52.412752582041996</v>
      </c>
      <c r="AT78">
        <v>0</v>
      </c>
      <c r="AU78">
        <v>0</v>
      </c>
    </row>
    <row r="79" spans="1:47" x14ac:dyDescent="0.35">
      <c r="A79" s="1">
        <v>40848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3.3195896775818281</v>
      </c>
      <c r="Q79">
        <v>0.59093126150507169</v>
      </c>
      <c r="R79">
        <v>0.37285275409977936</v>
      </c>
      <c r="S79">
        <v>6.317338064125308E-3</v>
      </c>
      <c r="T79">
        <v>0.53662757994028809</v>
      </c>
      <c r="U79">
        <v>5.4210439868639613</v>
      </c>
      <c r="V79">
        <v>0.75939774009258831</v>
      </c>
      <c r="W79">
        <v>0.27029399358945005</v>
      </c>
      <c r="X79">
        <v>8.4202327895807186E-2</v>
      </c>
      <c r="Y79">
        <v>6.9033333333333333</v>
      </c>
      <c r="Z79">
        <v>34.273666666666664</v>
      </c>
      <c r="AA79">
        <v>13.615666666666666</v>
      </c>
      <c r="AB79">
        <v>19.152333333333335</v>
      </c>
      <c r="AC79">
        <v>7.3883333333333328</v>
      </c>
      <c r="AD79">
        <v>-1.2228984160335397</v>
      </c>
      <c r="AE79">
        <v>10.009341475129645</v>
      </c>
      <c r="AF79">
        <v>6.8208650414985827</v>
      </c>
      <c r="AG79">
        <v>0.57714054838832374</v>
      </c>
      <c r="AH79">
        <v>-4.6802996761054771</v>
      </c>
      <c r="AI79">
        <v>0.40303645396421106</v>
      </c>
      <c r="AJ79">
        <v>0.1264522690821529</v>
      </c>
      <c r="AK79">
        <v>0.27569315559110014</v>
      </c>
      <c r="AL79">
        <v>0.19481812136253593</v>
      </c>
      <c r="AM79">
        <v>71.888093713873474</v>
      </c>
      <c r="AN79">
        <v>1.0721917620008412</v>
      </c>
      <c r="AO79">
        <v>-12.478683638288345</v>
      </c>
      <c r="AP79">
        <v>4.2574151334507304</v>
      </c>
      <c r="AQ79">
        <v>-1.6215765296216005</v>
      </c>
      <c r="AR79">
        <v>1662.5179999999996</v>
      </c>
      <c r="AS79">
        <v>48.006999999999969</v>
      </c>
      <c r="AT79">
        <v>1662.518</v>
      </c>
      <c r="AU79">
        <v>48.006999999999998</v>
      </c>
    </row>
    <row r="80" spans="1:47" x14ac:dyDescent="0.35">
      <c r="A80" s="1">
        <v>40878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3.3298289254112401</v>
      </c>
      <c r="Q80">
        <v>0.5240474058411202</v>
      </c>
      <c r="R80">
        <v>0.66995023575681634</v>
      </c>
      <c r="S80">
        <v>2.1507794710195543E-3</v>
      </c>
      <c r="T80">
        <v>0.21625852478807933</v>
      </c>
      <c r="U80">
        <v>5.6978667735431339</v>
      </c>
      <c r="V80">
        <v>0.72026928024483627</v>
      </c>
      <c r="W80">
        <v>0.26188002440126912</v>
      </c>
      <c r="X80">
        <v>0.1116404599840848</v>
      </c>
      <c r="Y80">
        <v>6.2982858720880541</v>
      </c>
      <c r="Z80">
        <v>32.644666666666666</v>
      </c>
      <c r="AA80">
        <v>12.283926314654471</v>
      </c>
      <c r="AB80">
        <v>18.718130821762013</v>
      </c>
      <c r="AC80">
        <v>7.0280675788131024</v>
      </c>
      <c r="AD80">
        <v>-0.77606772193595219</v>
      </c>
      <c r="AE80">
        <v>5.6047155462064593</v>
      </c>
      <c r="AF80">
        <v>-0.36771608892797758</v>
      </c>
      <c r="AG80">
        <v>5.9279338497617573</v>
      </c>
      <c r="AH80">
        <v>4.7086325212475613</v>
      </c>
      <c r="AI80">
        <v>0.37035109056234122</v>
      </c>
      <c r="AJ80">
        <v>0.11156436187077937</v>
      </c>
      <c r="AK80">
        <v>0.24350607866056517</v>
      </c>
      <c r="AL80">
        <v>0.27457846890631432</v>
      </c>
      <c r="AM80">
        <v>70.136337816153016</v>
      </c>
      <c r="AN80">
        <v>0.65895916720942627</v>
      </c>
      <c r="AO80">
        <v>-0.79167987135768147</v>
      </c>
      <c r="AP80">
        <v>4.7382358402164648</v>
      </c>
      <c r="AQ80">
        <v>-1.9220501378874348</v>
      </c>
      <c r="AR80">
        <v>1508.1615142347714</v>
      </c>
      <c r="AS80">
        <v>43.522472478771199</v>
      </c>
      <c r="AT80">
        <v>0</v>
      </c>
      <c r="AU80">
        <v>0</v>
      </c>
    </row>
    <row r="81" spans="1:47" x14ac:dyDescent="0.35">
      <c r="A81" s="1">
        <v>40909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2.205931230207054</v>
      </c>
      <c r="Q81">
        <v>0.86531326507673612</v>
      </c>
      <c r="R81">
        <v>0.66995023575681634</v>
      </c>
      <c r="S81">
        <v>2.1507794710195543E-3</v>
      </c>
      <c r="T81">
        <v>0.21625852478807933</v>
      </c>
      <c r="U81">
        <v>6.0904186255501465</v>
      </c>
      <c r="V81">
        <v>0.83974063023344159</v>
      </c>
      <c r="W81">
        <v>0.25303100681072155</v>
      </c>
      <c r="X81">
        <v>0.1116404599840848</v>
      </c>
      <c r="Y81">
        <v>6.2982858720880541</v>
      </c>
      <c r="Z81">
        <v>32.644666666666666</v>
      </c>
      <c r="AA81">
        <v>12.283926314654471</v>
      </c>
      <c r="AB81">
        <v>18.718130821762013</v>
      </c>
      <c r="AC81">
        <v>7.0280675788131024</v>
      </c>
      <c r="AD81">
        <v>-0.77606772193595219</v>
      </c>
      <c r="AE81">
        <v>5.6047155462064593</v>
      </c>
      <c r="AF81">
        <v>-0.36771608892797758</v>
      </c>
      <c r="AG81">
        <v>5.9279338497617573</v>
      </c>
      <c r="AH81">
        <v>4.7086325212475613</v>
      </c>
      <c r="AI81">
        <v>0.37035109056234122</v>
      </c>
      <c r="AJ81">
        <v>0.11156436187077937</v>
      </c>
      <c r="AK81">
        <v>0.24350607866056517</v>
      </c>
      <c r="AL81">
        <v>0.27457846890631432</v>
      </c>
      <c r="AM81">
        <v>71.934317288179528</v>
      </c>
      <c r="AN81">
        <v>0.67904200141411131</v>
      </c>
      <c r="AO81">
        <v>8.2833077743735051E-2</v>
      </c>
      <c r="AP81">
        <v>1.6195208170063855</v>
      </c>
      <c r="AQ81">
        <v>-0.28066673220395555</v>
      </c>
      <c r="AR81">
        <v>1352.3103271801733</v>
      </c>
      <c r="AS81">
        <v>39.732644739100465</v>
      </c>
      <c r="AT81">
        <v>0</v>
      </c>
      <c r="AU81">
        <v>0</v>
      </c>
    </row>
    <row r="82" spans="1:47" x14ac:dyDescent="0.35">
      <c r="A82" s="1">
        <v>40940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3.104789130963765</v>
      </c>
      <c r="Q82">
        <v>0.33192350079814492</v>
      </c>
      <c r="R82">
        <v>0.66995023575681634</v>
      </c>
      <c r="S82">
        <v>2.1507794710195543E-3</v>
      </c>
      <c r="T82">
        <v>0.21625852478807933</v>
      </c>
      <c r="U82">
        <v>5.2719801534640069</v>
      </c>
      <c r="V82">
        <v>0.66069138840110142</v>
      </c>
      <c r="W82">
        <v>0.19679735879332227</v>
      </c>
      <c r="X82">
        <v>0.1116404599840848</v>
      </c>
      <c r="Y82">
        <v>6.2982858720880541</v>
      </c>
      <c r="Z82">
        <v>32.644666666666666</v>
      </c>
      <c r="AA82">
        <v>12.283926314654471</v>
      </c>
      <c r="AB82">
        <v>18.718130821762013</v>
      </c>
      <c r="AC82">
        <v>7.0280675788131024</v>
      </c>
      <c r="AD82">
        <v>-0.77606772193595219</v>
      </c>
      <c r="AE82">
        <v>5.6047155462064593</v>
      </c>
      <c r="AF82">
        <v>-0.36771608892797758</v>
      </c>
      <c r="AG82">
        <v>5.9279338497617573</v>
      </c>
      <c r="AH82">
        <v>4.7086325212475613</v>
      </c>
      <c r="AI82">
        <v>0.37035109056234122</v>
      </c>
      <c r="AJ82">
        <v>0.11156436187077937</v>
      </c>
      <c r="AK82">
        <v>0.24350607866056517</v>
      </c>
      <c r="AL82">
        <v>0.27457846890631432</v>
      </c>
      <c r="AM82">
        <v>67.650222330453019</v>
      </c>
      <c r="AN82">
        <v>0.6784024240068709</v>
      </c>
      <c r="AO82">
        <v>0.28416937708781176</v>
      </c>
      <c r="AP82">
        <v>2.7040149798293851</v>
      </c>
      <c r="AQ82">
        <v>-0.85587575911909508</v>
      </c>
      <c r="AR82">
        <v>1199.3449999999996</v>
      </c>
      <c r="AS82">
        <v>35.798999999999985</v>
      </c>
      <c r="AT82">
        <v>1199.345</v>
      </c>
      <c r="AU82">
        <v>35.798999999999999</v>
      </c>
    </row>
    <row r="83" spans="1:47" x14ac:dyDescent="0.35">
      <c r="A83" s="1">
        <v>40969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4.0796055620230041</v>
      </c>
      <c r="Q83">
        <v>0.37112371484335593</v>
      </c>
      <c r="R83">
        <v>0.83339444692906617</v>
      </c>
      <c r="S83">
        <v>4.0617500516696983E-3</v>
      </c>
      <c r="T83">
        <v>7.0178551844281775E-2</v>
      </c>
      <c r="U83">
        <v>7.9324568944256679</v>
      </c>
      <c r="V83">
        <v>0.72751948206941652</v>
      </c>
      <c r="W83">
        <v>0.28810498348385483</v>
      </c>
      <c r="X83">
        <v>9.236525117498233E-2</v>
      </c>
      <c r="Y83">
        <v>5.3180474612452793</v>
      </c>
      <c r="Z83">
        <v>34.471000000000004</v>
      </c>
      <c r="AA83">
        <v>12.600073685345528</v>
      </c>
      <c r="AB83">
        <v>19.351202511571312</v>
      </c>
      <c r="AC83">
        <v>7.0822657545202299</v>
      </c>
      <c r="AD83">
        <v>8.6692747530617478E-3</v>
      </c>
      <c r="AE83">
        <v>-4.8000096591688743</v>
      </c>
      <c r="AF83">
        <v>-6.1219374734011751</v>
      </c>
      <c r="AG83">
        <v>-4.6297672734648261</v>
      </c>
      <c r="AH83">
        <v>-1.5039256901749951</v>
      </c>
      <c r="AI83">
        <v>0.33262726894972078</v>
      </c>
      <c r="AJ83">
        <v>0.23950784947653264</v>
      </c>
      <c r="AK83">
        <v>0.19470823325124068</v>
      </c>
      <c r="AL83">
        <v>0.2331566483225059</v>
      </c>
      <c r="AM83">
        <v>86.541811966806037</v>
      </c>
      <c r="AN83">
        <v>1.0398892950015179</v>
      </c>
      <c r="AO83">
        <v>0.29434827879275094</v>
      </c>
      <c r="AP83">
        <v>0.38267679473326738</v>
      </c>
      <c r="AQ83">
        <v>0.42459841189294262</v>
      </c>
      <c r="AR83">
        <v>1062.2848672983928</v>
      </c>
      <c r="AS83">
        <v>34.1157373342418</v>
      </c>
      <c r="AT83">
        <v>0</v>
      </c>
      <c r="AU83">
        <v>0</v>
      </c>
    </row>
    <row r="84" spans="1:47" x14ac:dyDescent="0.35">
      <c r="A84" s="1">
        <v>41000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2.4870714674868091</v>
      </c>
      <c r="Q84">
        <v>0.80684892305036104</v>
      </c>
      <c r="R84">
        <v>0.83339444692906617</v>
      </c>
      <c r="S84">
        <v>4.0617500516696983E-3</v>
      </c>
      <c r="T84">
        <v>7.0178551844281775E-2</v>
      </c>
      <c r="U84">
        <v>4.8980172341195241</v>
      </c>
      <c r="V84">
        <v>0.83402759014826278</v>
      </c>
      <c r="W84">
        <v>0.27349414899194158</v>
      </c>
      <c r="X84">
        <v>9.236525117498233E-2</v>
      </c>
      <c r="Y84">
        <v>5.3180474612452793</v>
      </c>
      <c r="Z84">
        <v>34.471000000000004</v>
      </c>
      <c r="AA84">
        <v>12.600073685345528</v>
      </c>
      <c r="AB84">
        <v>19.351202511571312</v>
      </c>
      <c r="AC84">
        <v>7.0822657545202299</v>
      </c>
      <c r="AD84">
        <v>8.6692747530617478E-3</v>
      </c>
      <c r="AE84">
        <v>-4.8000096591688743</v>
      </c>
      <c r="AF84">
        <v>-6.1219374734011751</v>
      </c>
      <c r="AG84">
        <v>-4.6297672734648261</v>
      </c>
      <c r="AH84">
        <v>-1.5039256901749951</v>
      </c>
      <c r="AI84">
        <v>0.33262726894972078</v>
      </c>
      <c r="AJ84">
        <v>0.23950784947653264</v>
      </c>
      <c r="AK84">
        <v>0.19470823325124068</v>
      </c>
      <c r="AL84">
        <v>0.2331566483225059</v>
      </c>
      <c r="AM84">
        <v>102.61188962426326</v>
      </c>
      <c r="AN84">
        <v>0.73488330019645776</v>
      </c>
      <c r="AO84">
        <v>0.15144303319176811</v>
      </c>
      <c r="AP84">
        <v>2.9597023140596224</v>
      </c>
      <c r="AQ84">
        <v>-0.99353469782811232</v>
      </c>
      <c r="AR84">
        <v>904.34432449708106</v>
      </c>
      <c r="AS84">
        <v>30.116773372549119</v>
      </c>
      <c r="AT84">
        <v>0</v>
      </c>
      <c r="AU84">
        <v>0</v>
      </c>
    </row>
    <row r="85" spans="1:47" x14ac:dyDescent="0.35">
      <c r="A85" s="1">
        <v>41030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2.0010325537044991</v>
      </c>
      <c r="Q85">
        <v>0.966096632667651</v>
      </c>
      <c r="R85">
        <v>0.83339444692906617</v>
      </c>
      <c r="S85">
        <v>4.0617500516696983E-3</v>
      </c>
      <c r="T85">
        <v>7.0178551844281775E-2</v>
      </c>
      <c r="U85">
        <v>3.004340211916396</v>
      </c>
      <c r="V85">
        <v>0.72610966591664994</v>
      </c>
      <c r="W85">
        <v>0.27372799691671412</v>
      </c>
      <c r="X85">
        <v>9.236525117498233E-2</v>
      </c>
      <c r="Y85">
        <v>5.3180474612452793</v>
      </c>
      <c r="Z85">
        <v>34.471000000000004</v>
      </c>
      <c r="AA85">
        <v>12.600073685345528</v>
      </c>
      <c r="AB85">
        <v>19.351202511571312</v>
      </c>
      <c r="AC85">
        <v>7.0822657545202299</v>
      </c>
      <c r="AD85">
        <v>8.6692747530617478E-3</v>
      </c>
      <c r="AE85">
        <v>-4.8000096591688743</v>
      </c>
      <c r="AF85">
        <v>-6.1219374734011751</v>
      </c>
      <c r="AG85">
        <v>-4.6297672734648261</v>
      </c>
      <c r="AH85">
        <v>-1.5039256901749951</v>
      </c>
      <c r="AI85">
        <v>0.33262726894972078</v>
      </c>
      <c r="AJ85">
        <v>0.23950784947653264</v>
      </c>
      <c r="AK85">
        <v>0.19470823325124068</v>
      </c>
      <c r="AL85">
        <v>0.2331566483225059</v>
      </c>
      <c r="AM85">
        <v>102.71826263587347</v>
      </c>
      <c r="AN85">
        <v>1.4922821601330327</v>
      </c>
      <c r="AO85">
        <v>0.42228234804856579</v>
      </c>
      <c r="AP85">
        <v>3.5864022958869044</v>
      </c>
      <c r="AQ85">
        <v>-1.2992164729639741</v>
      </c>
      <c r="AR85">
        <v>742.61999999999944</v>
      </c>
      <c r="AS85">
        <v>25.469999999999995</v>
      </c>
      <c r="AT85">
        <v>742.62</v>
      </c>
      <c r="AU85">
        <v>25.47</v>
      </c>
    </row>
    <row r="86" spans="1:47" x14ac:dyDescent="0.35">
      <c r="A86" s="1">
        <v>41061</v>
      </c>
      <c r="B86">
        <v>40.896999999999998</v>
      </c>
      <c r="C86">
        <v>0</v>
      </c>
      <c r="D86">
        <v>0</v>
      </c>
      <c r="E86">
        <v>0</v>
      </c>
      <c r="F86">
        <v>0</v>
      </c>
      <c r="G86">
        <v>997.94799999999998</v>
      </c>
      <c r="H86">
        <v>13.045999999999999</v>
      </c>
      <c r="I86">
        <v>34.609000000000002</v>
      </c>
      <c r="J86">
        <v>412.72899999999998</v>
      </c>
      <c r="K86">
        <v>0</v>
      </c>
      <c r="L86">
        <v>206.66399999999999</v>
      </c>
      <c r="M86">
        <v>0</v>
      </c>
      <c r="N86">
        <v>0</v>
      </c>
      <c r="O86">
        <v>0</v>
      </c>
      <c r="P86">
        <v>1.7489620278062099</v>
      </c>
      <c r="Q86">
        <v>0.84274459840619009</v>
      </c>
      <c r="R86">
        <v>0.61864154899058332</v>
      </c>
      <c r="S86">
        <v>0.23923805658367825</v>
      </c>
      <c r="T86">
        <v>5.6490258849839103E-2</v>
      </c>
      <c r="U86">
        <v>3.6804425489047321</v>
      </c>
      <c r="V86">
        <v>0.63383675316394372</v>
      </c>
      <c r="W86">
        <v>0.20115396351391457</v>
      </c>
      <c r="X86">
        <v>8.5630135575899269E-2</v>
      </c>
      <c r="Y86">
        <v>6.4803333333333333</v>
      </c>
      <c r="Z86">
        <v>34.204000000000001</v>
      </c>
      <c r="AA86">
        <v>13.167</v>
      </c>
      <c r="AB86">
        <v>18.513333333333332</v>
      </c>
      <c r="AC86">
        <v>6.8346666666666671</v>
      </c>
      <c r="AD86">
        <v>6.6704791603549252</v>
      </c>
      <c r="AE86">
        <v>53.108762933093736</v>
      </c>
      <c r="AF86">
        <v>51.067035863279294</v>
      </c>
      <c r="AG86">
        <v>17.36425596098498</v>
      </c>
      <c r="AH86">
        <v>6.4774416440353564</v>
      </c>
      <c r="AI86">
        <v>0.40373906125696102</v>
      </c>
      <c r="AJ86">
        <v>0.14797136038186154</v>
      </c>
      <c r="AK86">
        <v>0.26054097056483688</v>
      </c>
      <c r="AL86">
        <v>0.18774860779634051</v>
      </c>
      <c r="AM86">
        <v>86.896498903053001</v>
      </c>
      <c r="AN86">
        <v>1.2109086670950135</v>
      </c>
      <c r="AO86">
        <v>0.21871669870100008</v>
      </c>
      <c r="AP86">
        <v>3.2815033526736843</v>
      </c>
      <c r="AQ86">
        <v>-1.1520548342979042</v>
      </c>
      <c r="AR86">
        <v>2075.7712582094882</v>
      </c>
      <c r="AS86">
        <v>12.781445614148357</v>
      </c>
      <c r="AT86">
        <v>0</v>
      </c>
      <c r="AU86">
        <v>0</v>
      </c>
    </row>
    <row r="87" spans="1:47" x14ac:dyDescent="0.35">
      <c r="A87" s="1">
        <v>41091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1.7322946258225229</v>
      </c>
      <c r="Q87">
        <v>0.94656004444175701</v>
      </c>
      <c r="R87">
        <v>0.61864154899058332</v>
      </c>
      <c r="S87">
        <v>0.23923805658367825</v>
      </c>
      <c r="T87">
        <v>5.6490258849839103E-2</v>
      </c>
      <c r="U87">
        <v>2.3640894763386195</v>
      </c>
      <c r="V87">
        <v>0.6035354977085382</v>
      </c>
      <c r="W87">
        <v>0.26330998680684303</v>
      </c>
      <c r="X87">
        <v>8.5630135575899269E-2</v>
      </c>
      <c r="Y87">
        <v>6.4803333333333333</v>
      </c>
      <c r="Z87">
        <v>34.204000000000001</v>
      </c>
      <c r="AA87">
        <v>13.167</v>
      </c>
      <c r="AB87">
        <v>18.513333333333332</v>
      </c>
      <c r="AC87">
        <v>6.8346666666666671</v>
      </c>
      <c r="AD87">
        <v>6.6704791603549252</v>
      </c>
      <c r="AE87">
        <v>53.108762933093736</v>
      </c>
      <c r="AF87">
        <v>51.067035863279294</v>
      </c>
      <c r="AG87">
        <v>17.36425596098498</v>
      </c>
      <c r="AH87">
        <v>6.4774416440353564</v>
      </c>
      <c r="AI87">
        <v>0.40373906125696102</v>
      </c>
      <c r="AJ87">
        <v>0.14797136038186154</v>
      </c>
      <c r="AK87">
        <v>0.26054097056483688</v>
      </c>
      <c r="AL87">
        <v>0.18774860779634051</v>
      </c>
      <c r="AM87">
        <v>69.052178203989769</v>
      </c>
      <c r="AN87">
        <v>1.8875332265164595</v>
      </c>
      <c r="AO87">
        <v>0.56625360809878411</v>
      </c>
      <c r="AP87">
        <v>2.8461208705586394</v>
      </c>
      <c r="AQ87">
        <v>-1.0209042984183394</v>
      </c>
      <c r="AR87">
        <v>1794.4625573347794</v>
      </c>
      <c r="AS87">
        <v>0.48427121858407651</v>
      </c>
      <c r="AT87">
        <v>0</v>
      </c>
      <c r="AU87">
        <v>0</v>
      </c>
    </row>
    <row r="88" spans="1:47" x14ac:dyDescent="0.35">
      <c r="A88" s="1">
        <v>41122</v>
      </c>
      <c r="B88">
        <v>0</v>
      </c>
      <c r="C88">
        <v>2.1219999999999999</v>
      </c>
      <c r="D88">
        <v>2.1379999999999999</v>
      </c>
      <c r="E88">
        <v>12.259</v>
      </c>
      <c r="F88">
        <v>81.500999999999991</v>
      </c>
      <c r="G88">
        <v>0</v>
      </c>
      <c r="H88">
        <v>0</v>
      </c>
      <c r="I88">
        <v>0</v>
      </c>
      <c r="J88">
        <v>0</v>
      </c>
      <c r="K88">
        <v>12.026999999999999</v>
      </c>
      <c r="L88">
        <v>0</v>
      </c>
      <c r="M88">
        <v>503.464</v>
      </c>
      <c r="N88">
        <v>8.3019999999999996</v>
      </c>
      <c r="O88">
        <v>28.652999999999999</v>
      </c>
      <c r="P88">
        <v>1.119864446179353</v>
      </c>
      <c r="Q88">
        <v>1.0843127033019171</v>
      </c>
      <c r="R88">
        <v>0.61864154899058332</v>
      </c>
      <c r="S88">
        <v>0.23923805658367825</v>
      </c>
      <c r="T88">
        <v>5.6490258849839103E-2</v>
      </c>
      <c r="U88">
        <v>9.3366698531383996</v>
      </c>
      <c r="V88">
        <v>0.71370144974717409</v>
      </c>
      <c r="W88">
        <v>0.23946609831985644</v>
      </c>
      <c r="X88">
        <v>8.5630135575899269E-2</v>
      </c>
      <c r="Y88">
        <v>6.4803333333333333</v>
      </c>
      <c r="Z88">
        <v>34.204000000000001</v>
      </c>
      <c r="AA88">
        <v>13.167</v>
      </c>
      <c r="AB88">
        <v>18.513333333333332</v>
      </c>
      <c r="AC88">
        <v>6.8346666666666671</v>
      </c>
      <c r="AD88">
        <v>6.6704791603549252</v>
      </c>
      <c r="AE88">
        <v>53.108762933093736</v>
      </c>
      <c r="AF88">
        <v>51.067035863279294</v>
      </c>
      <c r="AG88">
        <v>17.36425596098498</v>
      </c>
      <c r="AH88">
        <v>6.4774416440353564</v>
      </c>
      <c r="AI88">
        <v>0.40373906125696102</v>
      </c>
      <c r="AJ88">
        <v>0.14797136038186154</v>
      </c>
      <c r="AK88">
        <v>0.26054097056483688</v>
      </c>
      <c r="AL88">
        <v>0.18774860779634051</v>
      </c>
      <c r="AM88">
        <v>95.62750015349998</v>
      </c>
      <c r="AN88">
        <v>1.5498559391501727</v>
      </c>
      <c r="AO88">
        <v>0.1062710233578672</v>
      </c>
      <c r="AP88">
        <v>3.9991806434474393</v>
      </c>
      <c r="AQ88">
        <v>-1.402544769070349</v>
      </c>
      <c r="AR88">
        <v>2115.1089999999995</v>
      </c>
      <c r="AS88">
        <v>68.441999999999979</v>
      </c>
      <c r="AT88">
        <v>2115.1089999999999</v>
      </c>
      <c r="AU88">
        <v>68.441999999999993</v>
      </c>
    </row>
    <row r="89" spans="1:47" x14ac:dyDescent="0.35">
      <c r="A89" s="1">
        <v>41153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1.3846224361033888</v>
      </c>
      <c r="Q89">
        <v>0.82204093777191112</v>
      </c>
      <c r="R89">
        <v>0.568777121442681</v>
      </c>
      <c r="S89">
        <v>0.29352580488484659</v>
      </c>
      <c r="T89">
        <v>7.4430087033792974E-2</v>
      </c>
      <c r="U89">
        <v>7.4991164837542037</v>
      </c>
      <c r="V89">
        <v>0.67878197395303519</v>
      </c>
      <c r="W89">
        <v>0.17559903498316065</v>
      </c>
      <c r="X89">
        <v>6.3266986638679301E-2</v>
      </c>
      <c r="Y89">
        <v>6.9033333333333333</v>
      </c>
      <c r="Z89">
        <v>34.038333333333334</v>
      </c>
      <c r="AA89">
        <v>13.615666666666668</v>
      </c>
      <c r="AB89">
        <v>20.253333333333334</v>
      </c>
      <c r="AC89">
        <v>7.3883333333333319</v>
      </c>
      <c r="AD89">
        <v>-4.5381532844759791</v>
      </c>
      <c r="AE89">
        <v>19.049260395050396</v>
      </c>
      <c r="AF89">
        <v>-1.3651535310083698</v>
      </c>
      <c r="AG89">
        <v>0.4878996226804399</v>
      </c>
      <c r="AH89">
        <v>-2.6409539366944443</v>
      </c>
      <c r="AI89">
        <v>0.37037037037037041</v>
      </c>
      <c r="AJ89">
        <v>0.1379495437466452</v>
      </c>
      <c r="AK89">
        <v>0.29951690821256038</v>
      </c>
      <c r="AL89">
        <v>0.19216317767042404</v>
      </c>
      <c r="AM89">
        <v>89.558249274899993</v>
      </c>
      <c r="AN89">
        <v>1.7122462230121156</v>
      </c>
      <c r="AO89">
        <v>0.10484120110275819</v>
      </c>
      <c r="AP89">
        <v>6.5656522493231888</v>
      </c>
      <c r="AQ89">
        <v>-2.7041188336773492</v>
      </c>
      <c r="AR89">
        <v>1937.2403914863523</v>
      </c>
      <c r="AS89">
        <v>64.421949909372088</v>
      </c>
      <c r="AT89">
        <v>0</v>
      </c>
      <c r="AU89">
        <v>0</v>
      </c>
    </row>
    <row r="90" spans="1:47" x14ac:dyDescent="0.35">
      <c r="A90" s="1">
        <v>41183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2.6616105534704486</v>
      </c>
      <c r="Q90">
        <v>0.69577951747713174</v>
      </c>
      <c r="R90">
        <v>0.568777121442681</v>
      </c>
      <c r="S90">
        <v>0.29352580488484659</v>
      </c>
      <c r="T90">
        <v>7.4430087033792974E-2</v>
      </c>
      <c r="U90">
        <v>7.2558512422108254</v>
      </c>
      <c r="V90">
        <v>0.73426771018004089</v>
      </c>
      <c r="W90">
        <v>0.29998376246095504</v>
      </c>
      <c r="X90">
        <v>6.3266986638679301E-2</v>
      </c>
      <c r="Y90">
        <v>6.9033333333333333</v>
      </c>
      <c r="Z90">
        <v>34.038333333333334</v>
      </c>
      <c r="AA90">
        <v>13.615666666666668</v>
      </c>
      <c r="AB90">
        <v>20.253333333333334</v>
      </c>
      <c r="AC90">
        <v>7.3883333333333319</v>
      </c>
      <c r="AD90">
        <v>-4.5381532844759791</v>
      </c>
      <c r="AE90">
        <v>19.049260395050396</v>
      </c>
      <c r="AF90">
        <v>-1.3651535310083698</v>
      </c>
      <c r="AG90">
        <v>0.4878996226804399</v>
      </c>
      <c r="AH90">
        <v>-2.6409539366944443</v>
      </c>
      <c r="AI90">
        <v>0.37037037037037041</v>
      </c>
      <c r="AJ90">
        <v>0.1379495437466452</v>
      </c>
      <c r="AK90">
        <v>0.29951690821256038</v>
      </c>
      <c r="AL90">
        <v>0.19216317767042404</v>
      </c>
      <c r="AM90">
        <v>50.187815649226508</v>
      </c>
      <c r="AN90">
        <v>1.1792643249887178</v>
      </c>
      <c r="AO90">
        <v>-0.12205592186686975</v>
      </c>
      <c r="AP90">
        <v>5.4496236441154897</v>
      </c>
      <c r="AQ90">
        <v>-2.1376809958284499</v>
      </c>
      <c r="AR90">
        <v>1801.1390183059643</v>
      </c>
      <c r="AS90">
        <v>62.102217283175278</v>
      </c>
      <c r="AT90">
        <v>0</v>
      </c>
      <c r="AU90">
        <v>0</v>
      </c>
    </row>
    <row r="91" spans="1:47" x14ac:dyDescent="0.35">
      <c r="A91" s="1">
        <v>41214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2.3122867568499719</v>
      </c>
      <c r="Q91">
        <v>0.81524217352944817</v>
      </c>
      <c r="R91">
        <v>0.568777121442681</v>
      </c>
      <c r="S91">
        <v>0.29352580488484659</v>
      </c>
      <c r="T91">
        <v>7.4430087033792974E-2</v>
      </c>
      <c r="U91">
        <v>6.6243665985332134</v>
      </c>
      <c r="V91">
        <v>0.67451910893518274</v>
      </c>
      <c r="W91">
        <v>0.30293786803668521</v>
      </c>
      <c r="X91">
        <v>6.3266986638679301E-2</v>
      </c>
      <c r="Y91">
        <v>6.9033333333333333</v>
      </c>
      <c r="Z91">
        <v>34.038333333333334</v>
      </c>
      <c r="AA91">
        <v>13.615666666666668</v>
      </c>
      <c r="AB91">
        <v>20.253333333333334</v>
      </c>
      <c r="AC91">
        <v>7.3883333333333319</v>
      </c>
      <c r="AD91">
        <v>-4.5381532844759791</v>
      </c>
      <c r="AE91">
        <v>19.049260395050396</v>
      </c>
      <c r="AF91">
        <v>-1.3651535310083698</v>
      </c>
      <c r="AG91">
        <v>0.4878996226804399</v>
      </c>
      <c r="AH91">
        <v>-2.6409539366944443</v>
      </c>
      <c r="AI91">
        <v>0.37037037037037041</v>
      </c>
      <c r="AJ91">
        <v>0.1379495437466452</v>
      </c>
      <c r="AK91">
        <v>0.29951690821256038</v>
      </c>
      <c r="AL91">
        <v>0.19216317767042404</v>
      </c>
      <c r="AM91">
        <v>45.436745008089765</v>
      </c>
      <c r="AN91">
        <v>1.0033221496826819</v>
      </c>
      <c r="AO91">
        <v>-0.20116177617249842</v>
      </c>
      <c r="AP91">
        <v>2.7421063309371139</v>
      </c>
      <c r="AQ91">
        <v>-0.88354016623976395</v>
      </c>
      <c r="AR91">
        <v>1670.5789999999995</v>
      </c>
      <c r="AS91">
        <v>61.006</v>
      </c>
      <c r="AT91">
        <v>1670.579</v>
      </c>
      <c r="AU91">
        <v>61.006</v>
      </c>
    </row>
    <row r="92" spans="1:47" x14ac:dyDescent="0.35">
      <c r="A92" s="1">
        <v>41244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2.2507549576544967</v>
      </c>
      <c r="Q92">
        <v>0.80017775585281337</v>
      </c>
      <c r="R92">
        <v>0.68951324322212659</v>
      </c>
      <c r="S92">
        <v>0.19440898296428344</v>
      </c>
      <c r="T92">
        <v>3.4435250276978455E-2</v>
      </c>
      <c r="U92">
        <v>7.6225321477686325</v>
      </c>
      <c r="V92">
        <v>0.66737801606318703</v>
      </c>
      <c r="W92">
        <v>0.26863392747327142</v>
      </c>
      <c r="X92">
        <v>8.1642523536611569E-2</v>
      </c>
      <c r="Y92">
        <v>6.7181715968939244</v>
      </c>
      <c r="Z92">
        <v>32.659741260079898</v>
      </c>
      <c r="AA92">
        <v>11.637506235446105</v>
      </c>
      <c r="AB92">
        <v>18.279513328766971</v>
      </c>
      <c r="AC92">
        <v>7.0280675788131015</v>
      </c>
      <c r="AD92">
        <v>1.2334026999698391</v>
      </c>
      <c r="AE92">
        <v>-2.0536378310283303</v>
      </c>
      <c r="AF92">
        <v>-1.0251400750256892</v>
      </c>
      <c r="AG92">
        <v>5.4397906121259894</v>
      </c>
      <c r="AH92">
        <v>-1.4871628568942252</v>
      </c>
      <c r="AI92">
        <v>0.35641263940520446</v>
      </c>
      <c r="AJ92">
        <v>0.19934944237918217</v>
      </c>
      <c r="AK92">
        <v>0.2258364312267658</v>
      </c>
      <c r="AL92">
        <v>0.21840148698884759</v>
      </c>
      <c r="AM92">
        <v>60.726459964726502</v>
      </c>
      <c r="AN92">
        <v>0.92512657139260168</v>
      </c>
      <c r="AO92">
        <v>-0.82468443653377788</v>
      </c>
      <c r="AP92">
        <v>3.2808419666797302</v>
      </c>
      <c r="AQ92">
        <v>-1.1444852006215602</v>
      </c>
      <c r="AR92">
        <v>1540.7949653900209</v>
      </c>
      <c r="AS92">
        <v>53.969001650585376</v>
      </c>
      <c r="AT92">
        <v>0</v>
      </c>
      <c r="AU92">
        <v>0</v>
      </c>
    </row>
    <row r="93" spans="1:47" x14ac:dyDescent="0.35">
      <c r="A93" s="1">
        <v>41275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2.503104369338097</v>
      </c>
      <c r="Q93">
        <v>0.58164251320615312</v>
      </c>
      <c r="R93">
        <v>0.68951324322212659</v>
      </c>
      <c r="S93">
        <v>0.19440898296428344</v>
      </c>
      <c r="T93">
        <v>3.4435250276978455E-2</v>
      </c>
      <c r="U93">
        <v>7.7468587611177</v>
      </c>
      <c r="V93">
        <v>0.7956873606524848</v>
      </c>
      <c r="W93">
        <v>0.11440541496166468</v>
      </c>
      <c r="X93">
        <v>8.1642523536611569E-2</v>
      </c>
      <c r="Y93">
        <v>6.7181715968939244</v>
      </c>
      <c r="Z93">
        <v>32.659741260079898</v>
      </c>
      <c r="AA93">
        <v>11.637506235446105</v>
      </c>
      <c r="AB93">
        <v>18.279513328766971</v>
      </c>
      <c r="AC93">
        <v>7.0280675788131015</v>
      </c>
      <c r="AD93">
        <v>1.2334026999698391</v>
      </c>
      <c r="AE93">
        <v>-2.0536378310283303</v>
      </c>
      <c r="AF93">
        <v>-1.0251400750256892</v>
      </c>
      <c r="AG93">
        <v>5.4397906121259894</v>
      </c>
      <c r="AH93">
        <v>-1.4871628568942252</v>
      </c>
      <c r="AI93">
        <v>0.35641263940520446</v>
      </c>
      <c r="AJ93">
        <v>0.19934944237918217</v>
      </c>
      <c r="AK93">
        <v>0.2258364312267658</v>
      </c>
      <c r="AL93">
        <v>0.21840148698884759</v>
      </c>
      <c r="AM93">
        <v>76.876455169610239</v>
      </c>
      <c r="AN93">
        <v>1.037671212576539</v>
      </c>
      <c r="AO93">
        <v>-0.29141155926200035</v>
      </c>
      <c r="AP93">
        <v>0.4854945081</v>
      </c>
      <c r="AQ93">
        <v>0.49642102004440608</v>
      </c>
      <c r="AR93">
        <v>1395.5017809090803</v>
      </c>
      <c r="AS93">
        <v>48.120258708121462</v>
      </c>
      <c r="AT93">
        <v>0</v>
      </c>
      <c r="AU93">
        <v>0</v>
      </c>
    </row>
    <row r="94" spans="1:47" x14ac:dyDescent="0.35">
      <c r="A94" s="1">
        <v>41306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3.1730103551690458</v>
      </c>
      <c r="Q94">
        <v>0.29573926995195432</v>
      </c>
      <c r="R94">
        <v>0.68951324322212659</v>
      </c>
      <c r="S94">
        <v>0.19440898296428344</v>
      </c>
      <c r="T94">
        <v>3.4435250276978455E-2</v>
      </c>
      <c r="U94">
        <v>6.9518455757099993</v>
      </c>
      <c r="V94">
        <v>0.84257182764971983</v>
      </c>
      <c r="W94">
        <v>8.0650129532381598E-2</v>
      </c>
      <c r="X94">
        <v>8.1642523536611569E-2</v>
      </c>
      <c r="Y94">
        <v>6.7181715968939244</v>
      </c>
      <c r="Z94">
        <v>32.659741260079898</v>
      </c>
      <c r="AA94">
        <v>11.637506235446105</v>
      </c>
      <c r="AB94">
        <v>18.279513328766971</v>
      </c>
      <c r="AC94">
        <v>7.0280675788131015</v>
      </c>
      <c r="AD94">
        <v>1.2334026999698391</v>
      </c>
      <c r="AE94">
        <v>-2.0536378310283303</v>
      </c>
      <c r="AF94">
        <v>-1.0251400750256892</v>
      </c>
      <c r="AG94">
        <v>5.4397906121259894</v>
      </c>
      <c r="AH94">
        <v>-1.4871628568942252</v>
      </c>
      <c r="AI94">
        <v>0.35641263940520446</v>
      </c>
      <c r="AJ94">
        <v>0.19934944237918217</v>
      </c>
      <c r="AK94">
        <v>0.2258364312267658</v>
      </c>
      <c r="AL94">
        <v>0.21840148698884759</v>
      </c>
      <c r="AM94">
        <v>91.192535563867438</v>
      </c>
      <c r="AN94">
        <v>1.057549920820545</v>
      </c>
      <c r="AO94">
        <v>0.18582599687953305</v>
      </c>
      <c r="AP94">
        <v>0.66888231480000004</v>
      </c>
      <c r="AQ94">
        <v>0.48055172157869008</v>
      </c>
      <c r="AR94">
        <v>1234.8299999999995</v>
      </c>
      <c r="AS94">
        <v>42.488000000000007</v>
      </c>
      <c r="AT94">
        <v>1234.83</v>
      </c>
      <c r="AU94">
        <v>42.488</v>
      </c>
    </row>
    <row r="95" spans="1:47" x14ac:dyDescent="0.35">
      <c r="A95" s="1">
        <v>41334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3.5338797538965903</v>
      </c>
      <c r="Q95">
        <v>0.44884606568221974</v>
      </c>
      <c r="R95">
        <v>0.77233500930749832</v>
      </c>
      <c r="S95">
        <v>7.0116438908280482E-2</v>
      </c>
      <c r="T95">
        <v>4.0165294235020112E-2</v>
      </c>
      <c r="U95">
        <v>4.2365840309267995</v>
      </c>
      <c r="V95">
        <v>0.80166861367651787</v>
      </c>
      <c r="W95">
        <v>0.126438581350933</v>
      </c>
      <c r="X95">
        <v>0.11738325754920106</v>
      </c>
      <c r="Y95">
        <v>6.564828403106076</v>
      </c>
      <c r="Z95">
        <v>33.698925406586767</v>
      </c>
      <c r="AA95">
        <v>12.246493764553891</v>
      </c>
      <c r="AB95">
        <v>19.623486671233032</v>
      </c>
      <c r="AC95">
        <v>7.0822657545202299</v>
      </c>
      <c r="AD95">
        <v>0.89237033007344968</v>
      </c>
      <c r="AE95">
        <v>-1.9880598327396417</v>
      </c>
      <c r="AF95">
        <v>-4.5245839173620084</v>
      </c>
      <c r="AG95">
        <v>4.7325655985601331</v>
      </c>
      <c r="AH95">
        <v>-0.74135797920059565</v>
      </c>
      <c r="AI95">
        <v>0.4101958136394328</v>
      </c>
      <c r="AJ95">
        <v>0.27278865631330185</v>
      </c>
      <c r="AK95">
        <v>0.18568534773801487</v>
      </c>
      <c r="AL95">
        <v>0.13133018230925053</v>
      </c>
      <c r="AM95">
        <v>103.27933893421211</v>
      </c>
      <c r="AN95">
        <v>0.84943163973805758</v>
      </c>
      <c r="AO95">
        <v>-1.4010643379126497E-3</v>
      </c>
      <c r="AP95">
        <v>0.48571497029999994</v>
      </c>
      <c r="AQ95">
        <v>0.61159154988175013</v>
      </c>
      <c r="AR95">
        <v>1061.1658068164072</v>
      </c>
      <c r="AS95">
        <v>37.91622056621754</v>
      </c>
      <c r="AT95">
        <v>0</v>
      </c>
      <c r="AU95">
        <v>0</v>
      </c>
    </row>
    <row r="96" spans="1:47" x14ac:dyDescent="0.35">
      <c r="A96" s="1">
        <v>41365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4.6767357245109684</v>
      </c>
      <c r="Q96">
        <v>0.18634663975997157</v>
      </c>
      <c r="R96">
        <v>0.77233500930749832</v>
      </c>
      <c r="S96">
        <v>7.0116438908280482E-2</v>
      </c>
      <c r="T96">
        <v>4.0165294235020112E-2</v>
      </c>
      <c r="U96">
        <v>5.5328515015451991</v>
      </c>
      <c r="V96">
        <v>0.88757994196506584</v>
      </c>
      <c r="W96">
        <v>0.16307096213329486</v>
      </c>
      <c r="X96">
        <v>0.11738325754920106</v>
      </c>
      <c r="Y96">
        <v>6.564828403106076</v>
      </c>
      <c r="Z96">
        <v>33.698925406586767</v>
      </c>
      <c r="AA96">
        <v>12.246493764553891</v>
      </c>
      <c r="AB96">
        <v>19.623486671233032</v>
      </c>
      <c r="AC96">
        <v>7.0822657545202299</v>
      </c>
      <c r="AD96">
        <v>0.89237033007344968</v>
      </c>
      <c r="AE96">
        <v>-1.9880598327396417</v>
      </c>
      <c r="AF96">
        <v>-4.5245839173620084</v>
      </c>
      <c r="AG96">
        <v>4.7325655985601331</v>
      </c>
      <c r="AH96">
        <v>-0.74135797920059565</v>
      </c>
      <c r="AI96">
        <v>0.4101958136394328</v>
      </c>
      <c r="AJ96">
        <v>0.27278865631330185</v>
      </c>
      <c r="AK96">
        <v>0.18568534773801487</v>
      </c>
      <c r="AL96">
        <v>0.13133018230925053</v>
      </c>
      <c r="AM96">
        <v>107.85220263126742</v>
      </c>
      <c r="AN96">
        <v>0.66074143552749853</v>
      </c>
      <c r="AO96">
        <v>5.0594216843009354E-2</v>
      </c>
      <c r="AP96">
        <v>4.7229617105999999</v>
      </c>
      <c r="AQ96">
        <v>-0.61662337785292998</v>
      </c>
      <c r="AR96">
        <v>882.35558077060546</v>
      </c>
      <c r="AS96">
        <v>31.215765864561888</v>
      </c>
      <c r="AT96">
        <v>0</v>
      </c>
      <c r="AU96">
        <v>0</v>
      </c>
    </row>
    <row r="97" spans="1:47" x14ac:dyDescent="0.35">
      <c r="A97" s="1">
        <v>41395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2.0318635508294967</v>
      </c>
      <c r="Q97">
        <v>0.89620558620759327</v>
      </c>
      <c r="R97">
        <v>0.77233500930749832</v>
      </c>
      <c r="S97">
        <v>7.0116438908280482E-2</v>
      </c>
      <c r="T97">
        <v>4.0165294235020112E-2</v>
      </c>
      <c r="U97">
        <v>6.5712542208788989</v>
      </c>
      <c r="V97">
        <v>0.99069214556654983</v>
      </c>
      <c r="W97">
        <v>8.9822467144162532E-2</v>
      </c>
      <c r="X97">
        <v>0.11738325754920106</v>
      </c>
      <c r="Y97">
        <v>6.564828403106076</v>
      </c>
      <c r="Z97">
        <v>33.698925406586767</v>
      </c>
      <c r="AA97">
        <v>12.246493764553891</v>
      </c>
      <c r="AB97">
        <v>19.623486671233032</v>
      </c>
      <c r="AC97">
        <v>7.0822657545202299</v>
      </c>
      <c r="AD97">
        <v>0.89237033007344968</v>
      </c>
      <c r="AE97">
        <v>-1.9880598327396417</v>
      </c>
      <c r="AF97">
        <v>-4.5245839173620084</v>
      </c>
      <c r="AG97">
        <v>4.7325655985601331</v>
      </c>
      <c r="AH97">
        <v>-0.74135797920059565</v>
      </c>
      <c r="AI97">
        <v>0.4101958136394328</v>
      </c>
      <c r="AJ97">
        <v>0.27278865631330185</v>
      </c>
      <c r="AK97">
        <v>0.18568534773801487</v>
      </c>
      <c r="AL97">
        <v>0.13133018230925053</v>
      </c>
      <c r="AM97">
        <v>92.179838782610233</v>
      </c>
      <c r="AN97">
        <v>1.3925458530866561</v>
      </c>
      <c r="AO97">
        <v>0.25046363778476488</v>
      </c>
      <c r="AP97">
        <v>3.0313919936999998</v>
      </c>
      <c r="AQ97">
        <v>0.60524427471944042</v>
      </c>
      <c r="AR97">
        <v>717.88899999999978</v>
      </c>
      <c r="AS97">
        <v>23.050000000000011</v>
      </c>
      <c r="AT97">
        <v>717.88900000000001</v>
      </c>
      <c r="AU97">
        <v>23.05</v>
      </c>
    </row>
    <row r="98" spans="1:47" x14ac:dyDescent="0.35">
      <c r="A98" s="1">
        <v>41426</v>
      </c>
      <c r="B98">
        <v>43.23</v>
      </c>
      <c r="C98">
        <v>0</v>
      </c>
      <c r="D98">
        <v>0</v>
      </c>
      <c r="E98">
        <v>0</v>
      </c>
      <c r="F98">
        <v>0</v>
      </c>
      <c r="G98">
        <v>747.37300000000005</v>
      </c>
      <c r="H98">
        <v>11.06</v>
      </c>
      <c r="I98">
        <v>32.65</v>
      </c>
      <c r="J98">
        <v>568.48099999999999</v>
      </c>
      <c r="K98">
        <v>0</v>
      </c>
      <c r="L98">
        <v>215.988</v>
      </c>
      <c r="M98">
        <v>0</v>
      </c>
      <c r="N98">
        <v>0</v>
      </c>
      <c r="O98">
        <v>0</v>
      </c>
      <c r="P98">
        <v>5.4319409716292277</v>
      </c>
      <c r="Q98">
        <v>-0.23551449973223804</v>
      </c>
      <c r="R98">
        <v>0.81630742139594203</v>
      </c>
      <c r="S98">
        <v>6.8499063182126604E-2</v>
      </c>
      <c r="T98">
        <v>4.8902497233100396E-2</v>
      </c>
      <c r="U98">
        <v>4.3753976509760992</v>
      </c>
      <c r="V98">
        <v>0.84967732766265291</v>
      </c>
      <c r="W98">
        <v>9.9749635294257621E-2</v>
      </c>
      <c r="X98">
        <v>6.6291018188830833E-2</v>
      </c>
      <c r="Y98">
        <v>6.3182689083365657</v>
      </c>
      <c r="Z98">
        <v>33.381562948080159</v>
      </c>
      <c r="AA98">
        <v>13.167114448498587</v>
      </c>
      <c r="AB98">
        <v>18.572666666666667</v>
      </c>
      <c r="AC98">
        <v>6.8347203617513559</v>
      </c>
      <c r="AD98">
        <v>0.10819793055878317</v>
      </c>
      <c r="AE98">
        <v>15.41558559835255</v>
      </c>
      <c r="AF98">
        <v>70.319120516457247</v>
      </c>
      <c r="AG98">
        <v>45.835746804834493</v>
      </c>
      <c r="AH98">
        <v>10.497477266425827</v>
      </c>
      <c r="AI98">
        <v>0.44702290076335877</v>
      </c>
      <c r="AJ98">
        <v>0.32396946564885498</v>
      </c>
      <c r="AK98">
        <v>0.14015267175572524</v>
      </c>
      <c r="AL98">
        <v>8.8854961832061083E-2</v>
      </c>
      <c r="AM98">
        <v>94.922866218710226</v>
      </c>
      <c r="AN98">
        <v>1.5845922714745031</v>
      </c>
      <c r="AO98">
        <v>-0.30197142031383084</v>
      </c>
      <c r="AP98">
        <v>0.75511977869999991</v>
      </c>
      <c r="AQ98">
        <v>0.49607699307150011</v>
      </c>
      <c r="AR98">
        <v>1953.4051057942252</v>
      </c>
      <c r="AS98">
        <v>20.568762861230152</v>
      </c>
      <c r="AT98">
        <v>0</v>
      </c>
      <c r="AU98">
        <v>0</v>
      </c>
    </row>
    <row r="99" spans="1:47" x14ac:dyDescent="0.35">
      <c r="A99" s="1">
        <v>41456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3.6407858507123669</v>
      </c>
      <c r="Q99">
        <v>0.49022130055884316</v>
      </c>
      <c r="R99">
        <v>0.81630742139594203</v>
      </c>
      <c r="S99">
        <v>6.8499063182126604E-2</v>
      </c>
      <c r="T99">
        <v>4.8902497233100396E-2</v>
      </c>
      <c r="U99">
        <v>7.9116214067498989</v>
      </c>
      <c r="V99">
        <v>0.89797363128175478</v>
      </c>
      <c r="W99">
        <v>0.10708216867843712</v>
      </c>
      <c r="X99">
        <v>6.6291018188830833E-2</v>
      </c>
      <c r="Y99">
        <v>6.3182689083365657</v>
      </c>
      <c r="Z99">
        <v>33.381562948080159</v>
      </c>
      <c r="AA99">
        <v>13.167114448498587</v>
      </c>
      <c r="AB99">
        <v>18.572666666666667</v>
      </c>
      <c r="AC99">
        <v>6.8347203617513559</v>
      </c>
      <c r="AD99">
        <v>0.10819793055878317</v>
      </c>
      <c r="AE99">
        <v>15.41558559835255</v>
      </c>
      <c r="AF99">
        <v>70.319120516457247</v>
      </c>
      <c r="AG99">
        <v>45.835746804834493</v>
      </c>
      <c r="AH99">
        <v>10.497477266425827</v>
      </c>
      <c r="AI99">
        <v>0.44702290076335877</v>
      </c>
      <c r="AJ99">
        <v>0.32396946564885498</v>
      </c>
      <c r="AK99">
        <v>0.14015267175572524</v>
      </c>
      <c r="AL99">
        <v>8.8854961832061083E-2</v>
      </c>
      <c r="AM99">
        <v>113.5329991125121</v>
      </c>
      <c r="AN99">
        <v>0.90714333330021613</v>
      </c>
      <c r="AO99">
        <v>-0.16400211615655702</v>
      </c>
      <c r="AP99">
        <v>1.6000411602</v>
      </c>
      <c r="AQ99">
        <v>0.51206685562924958</v>
      </c>
      <c r="AR99">
        <v>1629.6140803567591</v>
      </c>
      <c r="AS99">
        <v>16.16119515777676</v>
      </c>
      <c r="AT99">
        <v>0</v>
      </c>
      <c r="AU99">
        <v>0</v>
      </c>
    </row>
    <row r="100" spans="1:47" x14ac:dyDescent="0.35">
      <c r="A100" s="1">
        <v>41487</v>
      </c>
      <c r="B100">
        <v>0</v>
      </c>
      <c r="C100">
        <v>1.3380000000000001</v>
      </c>
      <c r="D100">
        <v>1.4</v>
      </c>
      <c r="E100">
        <v>11.606</v>
      </c>
      <c r="F100">
        <v>57.976000000000006</v>
      </c>
      <c r="G100">
        <v>0</v>
      </c>
      <c r="H100">
        <v>0</v>
      </c>
      <c r="I100">
        <v>0</v>
      </c>
      <c r="J100">
        <v>0</v>
      </c>
      <c r="K100">
        <v>11.343999999999999</v>
      </c>
      <c r="L100">
        <v>0</v>
      </c>
      <c r="M100">
        <v>490.62900000000002</v>
      </c>
      <c r="N100">
        <v>10.525</v>
      </c>
      <c r="O100">
        <v>32.947000000000003</v>
      </c>
      <c r="P100">
        <v>2.9916808173724498</v>
      </c>
      <c r="Q100">
        <v>0.62514083311475988</v>
      </c>
      <c r="R100">
        <v>0.81630742139594203</v>
      </c>
      <c r="S100">
        <v>6.8499063182126604E-2</v>
      </c>
      <c r="T100">
        <v>4.8902497233100396E-2</v>
      </c>
      <c r="U100">
        <v>7.3760177512622995</v>
      </c>
      <c r="V100">
        <v>0.93085707857782485</v>
      </c>
      <c r="W100">
        <v>0.16211929943836612</v>
      </c>
      <c r="X100">
        <v>6.6291018188830833E-2</v>
      </c>
      <c r="Y100">
        <v>6.3182689083365657</v>
      </c>
      <c r="Z100">
        <v>33.381562948080159</v>
      </c>
      <c r="AA100">
        <v>13.167114448498587</v>
      </c>
      <c r="AB100">
        <v>18.572666666666667</v>
      </c>
      <c r="AC100">
        <v>6.8347203617513559</v>
      </c>
      <c r="AD100">
        <v>0.10819793055878317</v>
      </c>
      <c r="AE100">
        <v>15.41558559835255</v>
      </c>
      <c r="AF100">
        <v>70.319120516457247</v>
      </c>
      <c r="AG100">
        <v>45.835746804834493</v>
      </c>
      <c r="AH100">
        <v>10.497477266425827</v>
      </c>
      <c r="AI100">
        <v>0.44702290076335877</v>
      </c>
      <c r="AJ100">
        <v>0.32396946564885498</v>
      </c>
      <c r="AK100">
        <v>0.14015267175572524</v>
      </c>
      <c r="AL100">
        <v>8.8854961832061083E-2</v>
      </c>
      <c r="AM100">
        <v>137.79104287826326</v>
      </c>
      <c r="AN100">
        <v>0.775949195177567</v>
      </c>
      <c r="AO100">
        <v>0.15989264375354417</v>
      </c>
      <c r="AP100">
        <v>4.4175113324999993</v>
      </c>
      <c r="AQ100">
        <v>0.54503863686863063</v>
      </c>
      <c r="AR100">
        <v>1869.6369999999993</v>
      </c>
      <c r="AS100">
        <v>66.364999999999995</v>
      </c>
      <c r="AT100">
        <v>1869.6369999999999</v>
      </c>
      <c r="AU100">
        <v>66.364999999999995</v>
      </c>
    </row>
    <row r="101" spans="1:47" x14ac:dyDescent="0.35">
      <c r="A101" s="1">
        <v>41518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4.0130184334065202</v>
      </c>
      <c r="Q101">
        <v>0.17406437116440987</v>
      </c>
      <c r="R101">
        <v>0.67278821627274288</v>
      </c>
      <c r="S101">
        <v>0.22047475804309521</v>
      </c>
      <c r="T101">
        <v>6.5298158594455633E-2</v>
      </c>
      <c r="U101">
        <v>13.799522284251898</v>
      </c>
      <c r="V101">
        <v>0.84644923635461689</v>
      </c>
      <c r="W101">
        <v>0.15893035767695329</v>
      </c>
      <c r="X101">
        <v>4.1438867089706226E-2</v>
      </c>
      <c r="Y101">
        <v>6.7306406117470692</v>
      </c>
      <c r="Z101">
        <v>32.183535216927233</v>
      </c>
      <c r="AA101">
        <v>13.61570353607445</v>
      </c>
      <c r="AB101">
        <v>23.181666666666668</v>
      </c>
      <c r="AC101">
        <v>7.3884539685845851</v>
      </c>
      <c r="AD101">
        <v>-1.4808821575181454</v>
      </c>
      <c r="AE101">
        <v>4.0694795545205507</v>
      </c>
      <c r="AF101">
        <v>-16.308295336068124</v>
      </c>
      <c r="AG101">
        <v>-26.66615535258552</v>
      </c>
      <c r="AH101">
        <v>1.9497340279093958</v>
      </c>
      <c r="AI101">
        <v>0.35802883003687563</v>
      </c>
      <c r="AJ101">
        <v>0.29399932953402608</v>
      </c>
      <c r="AK101">
        <v>0.1934294334562521</v>
      </c>
      <c r="AL101">
        <v>0.15454240697284613</v>
      </c>
      <c r="AM101">
        <v>150.08430909894466</v>
      </c>
      <c r="AN101">
        <v>0.90759603701704172</v>
      </c>
      <c r="AO101">
        <v>-0.57203115399968674</v>
      </c>
      <c r="AP101">
        <v>4.694742548999999</v>
      </c>
      <c r="AQ101">
        <v>-1.683981372679999</v>
      </c>
      <c r="AR101">
        <v>1690.5344687883135</v>
      </c>
      <c r="AS101">
        <v>62.291563174021995</v>
      </c>
      <c r="AT101">
        <v>0</v>
      </c>
      <c r="AU101">
        <v>0</v>
      </c>
    </row>
    <row r="102" spans="1:47" x14ac:dyDescent="0.35">
      <c r="A102" s="1">
        <v>41548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3.9629734335378179</v>
      </c>
      <c r="Q102">
        <v>0.43666357712977266</v>
      </c>
      <c r="R102">
        <v>0.67278821627274288</v>
      </c>
      <c r="S102">
        <v>0.22047475804309521</v>
      </c>
      <c r="T102">
        <v>6.5298158594455633E-2</v>
      </c>
      <c r="U102">
        <v>10.500132545399698</v>
      </c>
      <c r="V102">
        <v>0.97713067017201272</v>
      </c>
      <c r="W102">
        <v>0.16663946361349791</v>
      </c>
      <c r="X102">
        <v>4.1438867089706226E-2</v>
      </c>
      <c r="Y102">
        <v>6.7306406117470692</v>
      </c>
      <c r="Z102">
        <v>32.183535216927233</v>
      </c>
      <c r="AA102">
        <v>13.61570353607445</v>
      </c>
      <c r="AB102">
        <v>23.181666666666668</v>
      </c>
      <c r="AC102">
        <v>7.3884539685845851</v>
      </c>
      <c r="AD102">
        <v>-1.4808821575181454</v>
      </c>
      <c r="AE102">
        <v>4.0694795545205507</v>
      </c>
      <c r="AF102">
        <v>-16.308295336068124</v>
      </c>
      <c r="AG102">
        <v>-26.66615535258552</v>
      </c>
      <c r="AH102">
        <v>1.9497340279093958</v>
      </c>
      <c r="AI102">
        <v>0.35802883003687563</v>
      </c>
      <c r="AJ102">
        <v>0.29399932953402608</v>
      </c>
      <c r="AK102">
        <v>0.1934294334562521</v>
      </c>
      <c r="AL102">
        <v>0.15454240697284613</v>
      </c>
      <c r="AM102">
        <v>85.685389807353033</v>
      </c>
      <c r="AN102">
        <v>1.1837373775757212</v>
      </c>
      <c r="AO102">
        <v>0.17508150053136573</v>
      </c>
      <c r="AP102">
        <v>1.9921699265999999</v>
      </c>
      <c r="AQ102">
        <v>0.56227392875607007</v>
      </c>
      <c r="AR102">
        <v>1572.3154752010919</v>
      </c>
      <c r="AS102">
        <v>58.886997875104598</v>
      </c>
      <c r="AT102">
        <v>0</v>
      </c>
      <c r="AU102">
        <v>0</v>
      </c>
    </row>
    <row r="103" spans="1:47" x14ac:dyDescent="0.35">
      <c r="A103" s="1">
        <v>41579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1.6337336537986376</v>
      </c>
      <c r="Q103">
        <v>1.0021229615181222</v>
      </c>
      <c r="R103">
        <v>0.67278821627274288</v>
      </c>
      <c r="S103">
        <v>0.22047475804309521</v>
      </c>
      <c r="T103">
        <v>6.5298158594455633E-2</v>
      </c>
      <c r="U103">
        <v>9.3479569273356002</v>
      </c>
      <c r="V103">
        <v>0.88815392963280881</v>
      </c>
      <c r="W103">
        <v>0.11762619116633222</v>
      </c>
      <c r="X103">
        <v>4.1438867089706226E-2</v>
      </c>
      <c r="Y103">
        <v>6.7306406117470692</v>
      </c>
      <c r="Z103">
        <v>32.183535216927233</v>
      </c>
      <c r="AA103">
        <v>13.61570353607445</v>
      </c>
      <c r="AB103">
        <v>23.181666666666668</v>
      </c>
      <c r="AC103">
        <v>7.3884539685845851</v>
      </c>
      <c r="AD103">
        <v>-1.4808821575181454</v>
      </c>
      <c r="AE103">
        <v>4.0694795545205507</v>
      </c>
      <c r="AF103">
        <v>-16.308295336068124</v>
      </c>
      <c r="AG103">
        <v>-26.66615535258552</v>
      </c>
      <c r="AH103">
        <v>1.9497340279093958</v>
      </c>
      <c r="AI103">
        <v>0.35802883003687563</v>
      </c>
      <c r="AJ103">
        <v>0.29399932953402608</v>
      </c>
      <c r="AK103">
        <v>0.1934294334562521</v>
      </c>
      <c r="AL103">
        <v>0.15454240697284613</v>
      </c>
      <c r="AM103">
        <v>62.750376447869293</v>
      </c>
      <c r="AN103">
        <v>0.90007637856264311</v>
      </c>
      <c r="AO103">
        <v>-0.1583607343384712</v>
      </c>
      <c r="AP103">
        <v>1.9678455971999997</v>
      </c>
      <c r="AQ103">
        <v>0.33025043899243034</v>
      </c>
      <c r="AR103">
        <v>1474.8509999999994</v>
      </c>
      <c r="AS103">
        <v>53.975000000000009</v>
      </c>
      <c r="AT103">
        <v>1474.8510000000001</v>
      </c>
      <c r="AU103">
        <v>53.975000000000001</v>
      </c>
    </row>
    <row r="104" spans="1:47" x14ac:dyDescent="0.35">
      <c r="A104" s="1">
        <v>41609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3.2905891307040567</v>
      </c>
      <c r="Q104">
        <v>0.55208363573029295</v>
      </c>
      <c r="R104">
        <v>0.76340157986767465</v>
      </c>
      <c r="S104">
        <v>0.14531655513637284</v>
      </c>
      <c r="T104">
        <v>3.2420891351634271E-2</v>
      </c>
      <c r="U104">
        <v>11.458016112633299</v>
      </c>
      <c r="V104">
        <v>0.93085702676920767</v>
      </c>
      <c r="W104">
        <v>0.16279175864354578</v>
      </c>
      <c r="X104">
        <v>5.8860973644318214E-2</v>
      </c>
      <c r="Y104">
        <v>6.5502173069715761</v>
      </c>
      <c r="Z104">
        <v>29.412155096325549</v>
      </c>
      <c r="AA104">
        <v>12.283926314654471</v>
      </c>
      <c r="AB104">
        <v>21.750633703235298</v>
      </c>
      <c r="AC104">
        <v>7.0280675788131015</v>
      </c>
      <c r="AD104">
        <v>1.0497701416350533</v>
      </c>
      <c r="AE104">
        <v>0.58735466376549539</v>
      </c>
      <c r="AF104">
        <v>-2.2243837008862783</v>
      </c>
      <c r="AG104">
        <v>-1.6437688915960773</v>
      </c>
      <c r="AH104">
        <v>2.5976898128575243</v>
      </c>
      <c r="AI104">
        <v>0.37865911237016048</v>
      </c>
      <c r="AJ104">
        <v>0.1784702549575071</v>
      </c>
      <c r="AK104">
        <v>0.27289896128423036</v>
      </c>
      <c r="AL104">
        <v>0.16997167138810196</v>
      </c>
      <c r="AM104">
        <v>72.235137960153011</v>
      </c>
      <c r="AN104">
        <v>1.1357139476613698</v>
      </c>
      <c r="AO104">
        <v>-0.47716723199695554</v>
      </c>
      <c r="AP104">
        <v>2.5465221284999995</v>
      </c>
      <c r="AQ104">
        <v>9.5278721623470286E-2</v>
      </c>
      <c r="AR104">
        <v>1338.3181901127632</v>
      </c>
      <c r="AS104">
        <v>47.575884467704256</v>
      </c>
      <c r="AT104">
        <v>0</v>
      </c>
      <c r="AU104">
        <v>0</v>
      </c>
    </row>
    <row r="105" spans="1:47" x14ac:dyDescent="0.35">
      <c r="A105" s="1">
        <v>41640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3.3948582725317675</v>
      </c>
      <c r="Q105">
        <v>0.55700750779856234</v>
      </c>
      <c r="R105">
        <v>0.76340157986767465</v>
      </c>
      <c r="S105">
        <v>0.14531655513637284</v>
      </c>
      <c r="T105">
        <v>3.2420891351634271E-2</v>
      </c>
      <c r="U105">
        <v>8.6994368320208988</v>
      </c>
      <c r="V105">
        <v>0.93813147468217772</v>
      </c>
      <c r="W105">
        <v>0.1254301053008936</v>
      </c>
      <c r="X105">
        <v>5.8860973644318214E-2</v>
      </c>
      <c r="Y105">
        <v>6.5502173069715761</v>
      </c>
      <c r="Z105">
        <v>29.412155096325549</v>
      </c>
      <c r="AA105">
        <v>12.283926314654471</v>
      </c>
      <c r="AB105">
        <v>21.750633703235298</v>
      </c>
      <c r="AC105">
        <v>7.0280675788131015</v>
      </c>
      <c r="AD105">
        <v>1.0497701416350533</v>
      </c>
      <c r="AE105">
        <v>0.58735466376549539</v>
      </c>
      <c r="AF105">
        <v>-2.2243837008862783</v>
      </c>
      <c r="AG105">
        <v>-1.6437688915960773</v>
      </c>
      <c r="AH105">
        <v>2.5976898128575243</v>
      </c>
      <c r="AI105">
        <v>0.37865911237016048</v>
      </c>
      <c r="AJ105">
        <v>0.1784702549575071</v>
      </c>
      <c r="AK105">
        <v>0.27289896128423036</v>
      </c>
      <c r="AL105">
        <v>0.16997167138810196</v>
      </c>
      <c r="AM105">
        <v>80.619976812679525</v>
      </c>
      <c r="AN105">
        <v>0.93937420078741041</v>
      </c>
      <c r="AO105">
        <v>8.6552348737500617E-2</v>
      </c>
      <c r="AP105">
        <v>0.1056013938</v>
      </c>
      <c r="AQ105">
        <v>0.52588462993935503</v>
      </c>
      <c r="AR105">
        <v>1192.364002893378</v>
      </c>
      <c r="AS105">
        <v>43.296276775688604</v>
      </c>
      <c r="AT105">
        <v>0</v>
      </c>
      <c r="AU105">
        <v>0</v>
      </c>
    </row>
    <row r="106" spans="1:47" x14ac:dyDescent="0.35">
      <c r="A106" s="1">
        <v>41671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3.5637533795880452</v>
      </c>
      <c r="Q106">
        <v>0.30599400096145501</v>
      </c>
      <c r="R106">
        <v>0.76340157986767465</v>
      </c>
      <c r="S106">
        <v>0.14531655513637284</v>
      </c>
      <c r="T106">
        <v>3.2420891351634271E-2</v>
      </c>
      <c r="U106">
        <v>7.0985210247860993</v>
      </c>
      <c r="V106">
        <v>0.85553294479046071</v>
      </c>
      <c r="W106">
        <v>0.10612409518444066</v>
      </c>
      <c r="X106">
        <v>5.8860973644318214E-2</v>
      </c>
      <c r="Y106">
        <v>6.5502173069715761</v>
      </c>
      <c r="Z106">
        <v>29.412155096325549</v>
      </c>
      <c r="AA106">
        <v>12.283926314654471</v>
      </c>
      <c r="AB106">
        <v>21.750633703235298</v>
      </c>
      <c r="AC106">
        <v>7.0280675788131015</v>
      </c>
      <c r="AD106">
        <v>1.0497701416350533</v>
      </c>
      <c r="AE106">
        <v>0.58735466376549539</v>
      </c>
      <c r="AF106">
        <v>-2.2243837008862783</v>
      </c>
      <c r="AG106">
        <v>-1.6437688915960773</v>
      </c>
      <c r="AH106">
        <v>2.5976898128575243</v>
      </c>
      <c r="AI106">
        <v>0.37865911237016048</v>
      </c>
      <c r="AJ106">
        <v>0.1784702549575071</v>
      </c>
      <c r="AK106">
        <v>0.27289896128423036</v>
      </c>
      <c r="AL106">
        <v>0.16997167138810196</v>
      </c>
      <c r="AM106">
        <v>67.656762709053027</v>
      </c>
      <c r="AN106">
        <v>0.73346172348707805</v>
      </c>
      <c r="AO106">
        <v>0.11100517274194421</v>
      </c>
      <c r="AP106">
        <v>2.5931131401000003</v>
      </c>
      <c r="AQ106">
        <v>-1.1570764324685401</v>
      </c>
      <c r="AR106">
        <v>1056.9649999999992</v>
      </c>
      <c r="AS106">
        <v>38.130000000000017</v>
      </c>
      <c r="AT106">
        <v>1056.9649999999999</v>
      </c>
      <c r="AU106">
        <v>38.130000000000003</v>
      </c>
    </row>
    <row r="107" spans="1:47" x14ac:dyDescent="0.35">
      <c r="A107" s="1">
        <v>41699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3.8433570769048133</v>
      </c>
      <c r="Q107">
        <v>0.51510324706115629</v>
      </c>
      <c r="R107">
        <v>0.77459781971403652</v>
      </c>
      <c r="S107">
        <v>0.13446315515275439</v>
      </c>
      <c r="T107">
        <v>2.189248388087435E-2</v>
      </c>
      <c r="U107">
        <v>9.6855891648494996</v>
      </c>
      <c r="V107">
        <v>0.97259850416546989</v>
      </c>
      <c r="W107">
        <v>0.15991111406296099</v>
      </c>
      <c r="X107">
        <v>6.9046541252334726E-2</v>
      </c>
      <c r="Y107">
        <v>6.4008731729447916</v>
      </c>
      <c r="Z107">
        <v>28.390350245698418</v>
      </c>
      <c r="AA107">
        <v>12.599922367439161</v>
      </c>
      <c r="AB107">
        <v>25.495032963431367</v>
      </c>
      <c r="AC107">
        <v>7.0820914241842887</v>
      </c>
      <c r="AD107">
        <v>-0.34457612831459272</v>
      </c>
      <c r="AE107">
        <v>-1.3863184758915092</v>
      </c>
      <c r="AF107">
        <v>-2.7279893549402723</v>
      </c>
      <c r="AG107">
        <v>4.8574069316687671</v>
      </c>
      <c r="AH107">
        <v>-3.2631314906304709</v>
      </c>
      <c r="AI107">
        <v>0.36004514672686228</v>
      </c>
      <c r="AJ107">
        <v>0.15161775771256583</v>
      </c>
      <c r="AK107">
        <v>0.28592927012791569</v>
      </c>
      <c r="AL107">
        <v>0.20240782543265612</v>
      </c>
      <c r="AM107">
        <v>76.261806555973479</v>
      </c>
      <c r="AN107">
        <v>0.89632382844647851</v>
      </c>
      <c r="AO107">
        <v>-1.2329936829881751</v>
      </c>
      <c r="AP107">
        <v>3.0110727276000002</v>
      </c>
      <c r="AQ107">
        <v>0.62537447866772</v>
      </c>
      <c r="AR107">
        <v>915.47631354375369</v>
      </c>
      <c r="AS107">
        <v>32.795716073068064</v>
      </c>
      <c r="AT107">
        <v>0</v>
      </c>
      <c r="AU107">
        <v>0</v>
      </c>
    </row>
    <row r="108" spans="1:47" x14ac:dyDescent="0.35">
      <c r="A108" s="1">
        <v>41730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4.2476418376352729</v>
      </c>
      <c r="Q108">
        <v>0.35932382844177724</v>
      </c>
      <c r="R108">
        <v>0.77459781971403652</v>
      </c>
      <c r="S108">
        <v>0.13446315515275439</v>
      </c>
      <c r="T108">
        <v>2.189248388087435E-2</v>
      </c>
      <c r="U108">
        <v>11.502480509108398</v>
      </c>
      <c r="V108">
        <v>1.0904264273396338</v>
      </c>
      <c r="W108">
        <v>0.13739189937211815</v>
      </c>
      <c r="X108">
        <v>6.9046541252334726E-2</v>
      </c>
      <c r="Y108">
        <v>6.4008731729447916</v>
      </c>
      <c r="Z108">
        <v>28.390350245698418</v>
      </c>
      <c r="AA108">
        <v>12.599922367439161</v>
      </c>
      <c r="AB108">
        <v>25.495032963431367</v>
      </c>
      <c r="AC108">
        <v>7.0820914241842887</v>
      </c>
      <c r="AD108">
        <v>-0.34457612831459272</v>
      </c>
      <c r="AE108">
        <v>-1.3863184758915092</v>
      </c>
      <c r="AF108">
        <v>-2.7279893549402723</v>
      </c>
      <c r="AG108">
        <v>4.8574069316687671</v>
      </c>
      <c r="AH108">
        <v>-3.2631314906304709</v>
      </c>
      <c r="AI108">
        <v>0.36004514672686228</v>
      </c>
      <c r="AJ108">
        <v>0.15161775771256583</v>
      </c>
      <c r="AK108">
        <v>0.28592927012791569</v>
      </c>
      <c r="AL108">
        <v>0.20240782543265612</v>
      </c>
      <c r="AM108">
        <v>100.61902156717953</v>
      </c>
      <c r="AN108">
        <v>1.0612464658190792</v>
      </c>
      <c r="AO108">
        <v>-0.13564098741642039</v>
      </c>
      <c r="AP108">
        <v>4.1824986272999993</v>
      </c>
      <c r="AQ108">
        <v>-0.85714244321318933</v>
      </c>
      <c r="AR108">
        <v>750.83993316039187</v>
      </c>
      <c r="AS108">
        <v>28.021028510428099</v>
      </c>
      <c r="AT108">
        <v>0</v>
      </c>
      <c r="AU108">
        <v>0</v>
      </c>
    </row>
    <row r="109" spans="1:47" x14ac:dyDescent="0.35">
      <c r="A109" s="1">
        <v>41760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2.460422047457115</v>
      </c>
      <c r="Q109">
        <v>0.93549425116380469</v>
      </c>
      <c r="R109">
        <v>0.77459781971403652</v>
      </c>
      <c r="S109">
        <v>0.13446315515275439</v>
      </c>
      <c r="T109">
        <v>2.189248388087435E-2</v>
      </c>
      <c r="U109">
        <v>9.6803828397653984</v>
      </c>
      <c r="V109">
        <v>1.0554144748227359</v>
      </c>
      <c r="W109">
        <v>0.10242265926284655</v>
      </c>
      <c r="X109">
        <v>6.9046541252334726E-2</v>
      </c>
      <c r="Y109">
        <v>6.4008731729447916</v>
      </c>
      <c r="Z109">
        <v>28.390350245698418</v>
      </c>
      <c r="AA109">
        <v>12.599922367439161</v>
      </c>
      <c r="AB109">
        <v>25.495032963431367</v>
      </c>
      <c r="AC109">
        <v>7.0820914241842887</v>
      </c>
      <c r="AD109">
        <v>-0.34457612831459272</v>
      </c>
      <c r="AE109">
        <v>-1.3863184758915092</v>
      </c>
      <c r="AF109">
        <v>-2.7279893549402723</v>
      </c>
      <c r="AG109">
        <v>4.8574069316687671</v>
      </c>
      <c r="AH109">
        <v>-3.2631314906304709</v>
      </c>
      <c r="AI109">
        <v>0.36004514672686228</v>
      </c>
      <c r="AJ109">
        <v>0.15161775771256583</v>
      </c>
      <c r="AK109">
        <v>0.28592927012791569</v>
      </c>
      <c r="AL109">
        <v>0.20240782543265612</v>
      </c>
      <c r="AM109">
        <v>93.547953708410219</v>
      </c>
      <c r="AN109">
        <v>1.0597694538868834</v>
      </c>
      <c r="AO109">
        <v>-0.7569631494413156</v>
      </c>
      <c r="AP109">
        <v>4.1019564368999992</v>
      </c>
      <c r="AQ109">
        <v>-0.26530867248117929</v>
      </c>
      <c r="AR109">
        <v>590.28299999999922</v>
      </c>
      <c r="AS109">
        <v>21.524000000000001</v>
      </c>
      <c r="AT109">
        <v>590.28300000000002</v>
      </c>
      <c r="AU109">
        <v>21.524000000000001</v>
      </c>
    </row>
    <row r="110" spans="1:47" x14ac:dyDescent="0.35">
      <c r="A110" s="1">
        <v>41791</v>
      </c>
      <c r="B110">
        <v>42.408999999999999</v>
      </c>
      <c r="C110">
        <v>0</v>
      </c>
      <c r="D110">
        <v>0</v>
      </c>
      <c r="E110">
        <v>0</v>
      </c>
      <c r="F110">
        <v>0</v>
      </c>
      <c r="G110">
        <v>738.65</v>
      </c>
      <c r="H110">
        <v>11.545999999999999</v>
      </c>
      <c r="I110">
        <v>32.298999999999999</v>
      </c>
      <c r="J110">
        <v>454.53100000000001</v>
      </c>
      <c r="K110">
        <v>0</v>
      </c>
      <c r="L110">
        <v>172.489</v>
      </c>
      <c r="M110">
        <v>0</v>
      </c>
      <c r="N110">
        <v>0</v>
      </c>
      <c r="O110">
        <v>0</v>
      </c>
      <c r="P110">
        <v>2.6354823281277753</v>
      </c>
      <c r="Q110">
        <v>0.87039586227970478</v>
      </c>
      <c r="R110">
        <v>0.77926026614448152</v>
      </c>
      <c r="S110">
        <v>0.10109949550165021</v>
      </c>
      <c r="T110">
        <v>3.3433216864534335E-2</v>
      </c>
      <c r="U110">
        <v>9.2580107748197982</v>
      </c>
      <c r="V110">
        <v>0.98764792304024673</v>
      </c>
      <c r="W110">
        <v>0.13620908839587564</v>
      </c>
      <c r="X110">
        <v>8.620702148933386E-2</v>
      </c>
      <c r="Y110">
        <v>4.7063333333333333</v>
      </c>
      <c r="Z110">
        <v>33.267752895712462</v>
      </c>
      <c r="AA110">
        <v>13.591860075869512</v>
      </c>
      <c r="AB110">
        <v>21.238666666666667</v>
      </c>
      <c r="AC110">
        <v>6.8347203617513559</v>
      </c>
      <c r="AD110">
        <v>2.8575404839392271</v>
      </c>
      <c r="AE110">
        <v>26.438531227389831</v>
      </c>
      <c r="AF110">
        <v>43.5325690189242</v>
      </c>
      <c r="AG110">
        <v>13.035540724621683</v>
      </c>
      <c r="AH110">
        <v>1.5067842639927942</v>
      </c>
      <c r="AI110">
        <v>0.35050675675675674</v>
      </c>
      <c r="AJ110">
        <v>0.19214527027027026</v>
      </c>
      <c r="AK110">
        <v>0.30152027027027029</v>
      </c>
      <c r="AL110">
        <v>0.15582770270270271</v>
      </c>
      <c r="AM110">
        <v>75.226736526459064</v>
      </c>
      <c r="AN110">
        <v>0.86653682534784726</v>
      </c>
      <c r="AO110">
        <v>0.34501152771327137</v>
      </c>
      <c r="AP110">
        <v>2.6859277262999992</v>
      </c>
      <c r="AQ110">
        <v>0.58463436101262056</v>
      </c>
      <c r="AR110">
        <v>1734.6675999576289</v>
      </c>
      <c r="AS110">
        <v>14.195442285822299</v>
      </c>
      <c r="AT110">
        <v>0</v>
      </c>
      <c r="AU110">
        <v>0</v>
      </c>
    </row>
    <row r="111" spans="1:47" x14ac:dyDescent="0.35">
      <c r="A111" s="1">
        <v>41821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3.1340069113726168</v>
      </c>
      <c r="Q111">
        <v>0.87149698670805265</v>
      </c>
      <c r="R111">
        <v>0.77926026614448152</v>
      </c>
      <c r="S111">
        <v>0.10109949550165021</v>
      </c>
      <c r="T111">
        <v>3.3433216864534335E-2</v>
      </c>
      <c r="U111">
        <v>11.901853332707098</v>
      </c>
      <c r="V111">
        <v>1.2047411563864108</v>
      </c>
      <c r="W111">
        <v>7.4714314899421375E-2</v>
      </c>
      <c r="X111">
        <v>8.620702148933386E-2</v>
      </c>
      <c r="Y111">
        <v>4.7063333333333333</v>
      </c>
      <c r="Z111">
        <v>33.267752895712462</v>
      </c>
      <c r="AA111">
        <v>13.591860075869512</v>
      </c>
      <c r="AB111">
        <v>21.238666666666667</v>
      </c>
      <c r="AC111">
        <v>6.8347203617513559</v>
      </c>
      <c r="AD111">
        <v>2.8575404839392271</v>
      </c>
      <c r="AE111">
        <v>26.438531227389831</v>
      </c>
      <c r="AF111">
        <v>43.5325690189242</v>
      </c>
      <c r="AG111">
        <v>13.035540724621683</v>
      </c>
      <c r="AH111">
        <v>1.5067842639927942</v>
      </c>
      <c r="AI111">
        <v>0.35050675675675674</v>
      </c>
      <c r="AJ111">
        <v>0.19214527027027026</v>
      </c>
      <c r="AK111">
        <v>0.30152027027027029</v>
      </c>
      <c r="AL111">
        <v>0.15582770270270271</v>
      </c>
      <c r="AM111">
        <v>73.415419091773487</v>
      </c>
      <c r="AN111">
        <v>1.1803171279447811</v>
      </c>
      <c r="AO111">
        <v>-0.21355523586253478</v>
      </c>
      <c r="AP111">
        <v>0.27811306529999996</v>
      </c>
      <c r="AQ111">
        <v>0.57228293640336503</v>
      </c>
      <c r="AR111">
        <v>1509.6115366219424</v>
      </c>
      <c r="AS111">
        <v>9.7866763649270432</v>
      </c>
      <c r="AT111">
        <v>0</v>
      </c>
      <c r="AU111">
        <v>0</v>
      </c>
    </row>
    <row r="112" spans="1:47" x14ac:dyDescent="0.35">
      <c r="A112" s="1">
        <v>41852</v>
      </c>
      <c r="B112">
        <v>0</v>
      </c>
      <c r="C112">
        <v>1.3460000000000001</v>
      </c>
      <c r="D112">
        <v>1.407</v>
      </c>
      <c r="E112">
        <v>13.025</v>
      </c>
      <c r="F112">
        <v>54.056000000000004</v>
      </c>
      <c r="G112">
        <v>0</v>
      </c>
      <c r="H112">
        <v>0</v>
      </c>
      <c r="I112">
        <v>0</v>
      </c>
      <c r="J112">
        <v>0</v>
      </c>
      <c r="K112">
        <v>12.74</v>
      </c>
      <c r="L112">
        <v>0</v>
      </c>
      <c r="M112">
        <v>555.54300000000001</v>
      </c>
      <c r="N112">
        <v>8.9429999999999996</v>
      </c>
      <c r="O112">
        <v>30.552</v>
      </c>
      <c r="P112">
        <v>3.4128793818690477</v>
      </c>
      <c r="Q112">
        <v>0.61816866883660193</v>
      </c>
      <c r="R112">
        <v>0.77926026614448152</v>
      </c>
      <c r="S112">
        <v>0.10109949550165021</v>
      </c>
      <c r="T112">
        <v>3.3433216864534335E-2</v>
      </c>
      <c r="U112">
        <v>7.0808484441407993</v>
      </c>
      <c r="V112">
        <v>1.1411836402662356</v>
      </c>
      <c r="W112">
        <v>0.83980664702391628</v>
      </c>
      <c r="X112">
        <v>8.620702148933386E-2</v>
      </c>
      <c r="Y112">
        <v>4.7063333333333333</v>
      </c>
      <c r="Z112">
        <v>33.267752895712462</v>
      </c>
      <c r="AA112">
        <v>13.591860075869512</v>
      </c>
      <c r="AB112">
        <v>21.238666666666667</v>
      </c>
      <c r="AC112">
        <v>6.8347203617513559</v>
      </c>
      <c r="AD112">
        <v>2.8575404839392271</v>
      </c>
      <c r="AE112">
        <v>26.438531227389831</v>
      </c>
      <c r="AF112">
        <v>43.5325690189242</v>
      </c>
      <c r="AG112">
        <v>13.035540724621683</v>
      </c>
      <c r="AH112">
        <v>1.5067842639927942</v>
      </c>
      <c r="AI112">
        <v>0.35050675675675674</v>
      </c>
      <c r="AJ112">
        <v>0.19214527027027026</v>
      </c>
      <c r="AK112">
        <v>0.30152027027027029</v>
      </c>
      <c r="AL112">
        <v>0.15582770270270271</v>
      </c>
      <c r="AM112">
        <v>93.87861026456325</v>
      </c>
      <c r="AN112">
        <v>0.98299788731129623</v>
      </c>
      <c r="AO112">
        <v>0.2176656016437194</v>
      </c>
      <c r="AP112">
        <v>1.1646650589</v>
      </c>
      <c r="AQ112">
        <v>1.3241855394601398</v>
      </c>
      <c r="AR112">
        <v>1907.2199999999998</v>
      </c>
      <c r="AS112">
        <v>57.820999999999998</v>
      </c>
      <c r="AT112">
        <v>1907.22</v>
      </c>
      <c r="AU112">
        <v>57.820999999999998</v>
      </c>
    </row>
    <row r="113" spans="1:47" x14ac:dyDescent="0.35">
      <c r="A113" s="1">
        <v>41883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1.6271153620199728</v>
      </c>
      <c r="Q113">
        <v>0.88719792320273716</v>
      </c>
      <c r="R113">
        <v>0.68628098310961427</v>
      </c>
      <c r="S113">
        <v>0.16141566801875373</v>
      </c>
      <c r="T113">
        <v>4.6101168275683224E-2</v>
      </c>
      <c r="U113">
        <v>7.3456802051261993</v>
      </c>
      <c r="V113">
        <v>1.1274718680737819</v>
      </c>
      <c r="W113">
        <v>7.9216654612410009E-2</v>
      </c>
      <c r="X113">
        <v>0.10620218059594896</v>
      </c>
      <c r="Y113">
        <v>6.6890000000000001</v>
      </c>
      <c r="Z113">
        <v>31.830626252241796</v>
      </c>
      <c r="AA113">
        <v>14.054919779173623</v>
      </c>
      <c r="AB113">
        <v>22.766000000000002</v>
      </c>
      <c r="AC113">
        <v>7.388453968584586</v>
      </c>
      <c r="AD113">
        <v>-1.7235655403939087</v>
      </c>
      <c r="AE113">
        <v>-7.0951597222526743</v>
      </c>
      <c r="AF113">
        <v>-1.3941585780251746</v>
      </c>
      <c r="AG113">
        <v>-4.4439986500707773</v>
      </c>
      <c r="AH113">
        <v>6.2496743628467279E-2</v>
      </c>
      <c r="AI113">
        <v>0.3158653846153846</v>
      </c>
      <c r="AJ113">
        <v>0.1423076923076923</v>
      </c>
      <c r="AK113">
        <v>0.35384615384615387</v>
      </c>
      <c r="AL113">
        <v>0.18798076923076923</v>
      </c>
      <c r="AM113">
        <v>95.575103637593941</v>
      </c>
      <c r="AN113">
        <v>1.2272705026327848</v>
      </c>
      <c r="AO113">
        <v>0.25851623479488883</v>
      </c>
      <c r="AP113">
        <v>2.2547771504999998</v>
      </c>
      <c r="AQ113">
        <v>0.47415064733069023</v>
      </c>
      <c r="AR113">
        <v>1750.3622495872964</v>
      </c>
      <c r="AS113">
        <v>52.640951027785924</v>
      </c>
      <c r="AT113">
        <v>0</v>
      </c>
      <c r="AU113">
        <v>0</v>
      </c>
    </row>
    <row r="114" spans="1:47" x14ac:dyDescent="0.35">
      <c r="A114" s="1">
        <v>41913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3.9353168021850271</v>
      </c>
      <c r="Q114">
        <v>0.47328742390561285</v>
      </c>
      <c r="R114">
        <v>0.68628098310961427</v>
      </c>
      <c r="S114">
        <v>0.16141566801875373</v>
      </c>
      <c r="T114">
        <v>4.6101168275683224E-2</v>
      </c>
      <c r="U114">
        <v>6.8972700111252001</v>
      </c>
      <c r="V114">
        <v>1.2392269405890568</v>
      </c>
      <c r="W114">
        <v>0.21610901594910281</v>
      </c>
      <c r="X114">
        <v>0.10620218059594896</v>
      </c>
      <c r="Y114">
        <v>6.6890000000000001</v>
      </c>
      <c r="Z114">
        <v>31.830626252241796</v>
      </c>
      <c r="AA114">
        <v>14.054919779173623</v>
      </c>
      <c r="AB114">
        <v>22.766000000000002</v>
      </c>
      <c r="AC114">
        <v>7.388453968584586</v>
      </c>
      <c r="AD114">
        <v>-1.7235655403939087</v>
      </c>
      <c r="AE114">
        <v>-7.0951597222526743</v>
      </c>
      <c r="AF114">
        <v>-1.3941585780251746</v>
      </c>
      <c r="AG114">
        <v>-4.4439986500707773</v>
      </c>
      <c r="AH114">
        <v>6.2496743628467279E-2</v>
      </c>
      <c r="AI114">
        <v>0.3158653846153846</v>
      </c>
      <c r="AJ114">
        <v>0.1423076923076923</v>
      </c>
      <c r="AK114">
        <v>0.35384615384615387</v>
      </c>
      <c r="AL114">
        <v>0.18798076923076923</v>
      </c>
      <c r="AM114">
        <v>54.622449545853016</v>
      </c>
      <c r="AN114">
        <v>1.0978040783519631</v>
      </c>
      <c r="AO114">
        <v>0.14175073529129634</v>
      </c>
      <c r="AP114">
        <v>3.9713693270999992</v>
      </c>
      <c r="AQ114">
        <v>0.3135662412474205</v>
      </c>
      <c r="AR114">
        <v>1634.8419056003208</v>
      </c>
      <c r="AS114">
        <v>47.799185225923047</v>
      </c>
      <c r="AT114">
        <v>0</v>
      </c>
      <c r="AU114">
        <v>0</v>
      </c>
    </row>
    <row r="115" spans="1:47" x14ac:dyDescent="0.35">
      <c r="A115" s="1">
        <v>41944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4.3396726961466268</v>
      </c>
      <c r="Q115">
        <v>0.29318675005156347</v>
      </c>
      <c r="R115">
        <v>0.68628098310961427</v>
      </c>
      <c r="S115">
        <v>0.16141566801875373</v>
      </c>
      <c r="T115">
        <v>4.6101168275683224E-2</v>
      </c>
      <c r="U115">
        <v>4.8769484211021004</v>
      </c>
      <c r="V115">
        <v>1.1372863370524109</v>
      </c>
      <c r="W115">
        <v>7.592147176629771E-2</v>
      </c>
      <c r="X115">
        <v>0.10620218059594896</v>
      </c>
      <c r="Y115">
        <v>6.6890000000000001</v>
      </c>
      <c r="Z115">
        <v>31.830626252241796</v>
      </c>
      <c r="AA115">
        <v>14.054919779173623</v>
      </c>
      <c r="AB115">
        <v>22.766000000000002</v>
      </c>
      <c r="AC115">
        <v>7.388453968584586</v>
      </c>
      <c r="AD115">
        <v>-1.7235655403939087</v>
      </c>
      <c r="AE115">
        <v>-7.0951597222526743</v>
      </c>
      <c r="AF115">
        <v>-1.3941585780251746</v>
      </c>
      <c r="AG115">
        <v>-4.4439986500707773</v>
      </c>
      <c r="AH115">
        <v>6.2496743628467279E-2</v>
      </c>
      <c r="AI115">
        <v>0.3158653846153846</v>
      </c>
      <c r="AJ115">
        <v>0.1423076923076923</v>
      </c>
      <c r="AK115">
        <v>0.35384615384615387</v>
      </c>
      <c r="AL115">
        <v>0.18798076923076923</v>
      </c>
      <c r="AM115">
        <v>42.912452818310229</v>
      </c>
      <c r="AN115">
        <v>1.3500510245721957</v>
      </c>
      <c r="AO115">
        <v>0.11819296815671243</v>
      </c>
      <c r="AP115">
        <v>2.7856133843999999</v>
      </c>
      <c r="AQ115">
        <v>0.63399682811516023</v>
      </c>
      <c r="AR115">
        <v>1529.6299999999997</v>
      </c>
      <c r="AS115">
        <v>44.046999999999983</v>
      </c>
      <c r="AT115">
        <v>1529.63</v>
      </c>
      <c r="AU115">
        <v>44.046999999999997</v>
      </c>
    </row>
    <row r="116" spans="1:47" x14ac:dyDescent="0.35">
      <c r="A116" s="1">
        <v>41974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3.6843677774189372</v>
      </c>
      <c r="Q116">
        <v>0.57934067618930296</v>
      </c>
      <c r="R116">
        <v>0.78224007962026842</v>
      </c>
      <c r="S116">
        <v>7.3330732735440024E-2</v>
      </c>
      <c r="T116">
        <v>3.8165387497899654E-2</v>
      </c>
      <c r="U116">
        <v>6.090149188668299</v>
      </c>
      <c r="V116">
        <v>1.2034228343182289</v>
      </c>
      <c r="W116">
        <v>7.4982238681732039E-2</v>
      </c>
      <c r="X116">
        <v>0.10626380014639182</v>
      </c>
      <c r="Y116">
        <v>6.2906666666666666</v>
      </c>
      <c r="Z116">
        <v>29.452417085629587</v>
      </c>
      <c r="AA116">
        <v>12.680182002223971</v>
      </c>
      <c r="AB116">
        <v>21.498666666666665</v>
      </c>
      <c r="AC116">
        <v>7.0280675788131024</v>
      </c>
      <c r="AD116">
        <v>-2.7569394101702351</v>
      </c>
      <c r="AE116">
        <v>-2.0819848560601411E-2</v>
      </c>
      <c r="AF116">
        <v>-0.40021622232273063</v>
      </c>
      <c r="AG116">
        <v>7.5080992190128581</v>
      </c>
      <c r="AH116">
        <v>-0.98574778608124325</v>
      </c>
      <c r="AI116">
        <v>0.28153564899451555</v>
      </c>
      <c r="AJ116">
        <v>0.14320536258379038</v>
      </c>
      <c r="AK116">
        <v>0.34491163924436319</v>
      </c>
      <c r="AL116">
        <v>0.23034734917733091</v>
      </c>
      <c r="AM116">
        <v>54.641556270036737</v>
      </c>
      <c r="AN116">
        <v>1.0669262965791846</v>
      </c>
      <c r="AO116">
        <v>4.540987999592816E-2</v>
      </c>
      <c r="AP116">
        <v>5.3276527815000012</v>
      </c>
      <c r="AQ116">
        <v>0.54211766037024844</v>
      </c>
      <c r="AR116">
        <v>1399.344223874916</v>
      </c>
      <c r="AS116">
        <v>38.907210755241536</v>
      </c>
      <c r="AT116">
        <v>0</v>
      </c>
      <c r="AU116">
        <v>0</v>
      </c>
    </row>
    <row r="117" spans="1:47" x14ac:dyDescent="0.35">
      <c r="A117" s="1">
        <v>42005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4.7886673089843628</v>
      </c>
      <c r="Q117">
        <v>0.16375936375166766</v>
      </c>
      <c r="R117">
        <v>0.78224007962026842</v>
      </c>
      <c r="S117">
        <v>7.3330732735440024E-2</v>
      </c>
      <c r="T117">
        <v>3.8165387497899654E-2</v>
      </c>
      <c r="U117">
        <v>6.788387441658899</v>
      </c>
      <c r="V117">
        <v>1.161287663241384</v>
      </c>
      <c r="W117">
        <v>0.10792946059368647</v>
      </c>
      <c r="X117">
        <v>0.10626380014639182</v>
      </c>
      <c r="Y117">
        <v>6.2906666666666666</v>
      </c>
      <c r="Z117">
        <v>29.452417085629587</v>
      </c>
      <c r="AA117">
        <v>12.680182002223971</v>
      </c>
      <c r="AB117">
        <v>21.498666666666665</v>
      </c>
      <c r="AC117">
        <v>7.0280675788131024</v>
      </c>
      <c r="AD117">
        <v>-2.7569394101702351</v>
      </c>
      <c r="AE117">
        <v>-2.0819848560601411E-2</v>
      </c>
      <c r="AF117">
        <v>-0.40021622232273063</v>
      </c>
      <c r="AG117">
        <v>7.5080992190128581</v>
      </c>
      <c r="AH117">
        <v>-0.98574778608124325</v>
      </c>
      <c r="AI117">
        <v>0.28153564899451555</v>
      </c>
      <c r="AJ117">
        <v>0.14320536258379038</v>
      </c>
      <c r="AK117">
        <v>0.34491163924436319</v>
      </c>
      <c r="AL117">
        <v>0.23034734917733091</v>
      </c>
      <c r="AM117">
        <v>51.382243105383722</v>
      </c>
      <c r="AN117">
        <v>0.98248249516491581</v>
      </c>
      <c r="AO117">
        <v>5.5288852295099833E-2</v>
      </c>
      <c r="AP117">
        <v>0.1106720244</v>
      </c>
      <c r="AQ117">
        <v>0.65059685574086501</v>
      </c>
      <c r="AR117">
        <v>1278.8785958282833</v>
      </c>
      <c r="AS117">
        <v>39.564641291340266</v>
      </c>
      <c r="AT117">
        <v>0</v>
      </c>
      <c r="AU117">
        <v>0</v>
      </c>
    </row>
    <row r="118" spans="1:47" x14ac:dyDescent="0.35">
      <c r="A118" s="1">
        <v>42036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5.7522870689720316</v>
      </c>
      <c r="Q118">
        <v>-0.26571171717400155</v>
      </c>
      <c r="R118">
        <v>0.78224007962026842</v>
      </c>
      <c r="S118">
        <v>7.3330732735440024E-2</v>
      </c>
      <c r="T118">
        <v>3.8165387497899654E-2</v>
      </c>
      <c r="U118">
        <v>5.3559817700192998</v>
      </c>
      <c r="V118">
        <v>1.1430804573518398</v>
      </c>
      <c r="W118">
        <v>0.10832651836503127</v>
      </c>
      <c r="X118">
        <v>0.10626380014639182</v>
      </c>
      <c r="Y118">
        <v>6.2906666666666666</v>
      </c>
      <c r="Z118">
        <v>29.452417085629587</v>
      </c>
      <c r="AA118">
        <v>12.680182002223971</v>
      </c>
      <c r="AB118">
        <v>21.498666666666665</v>
      </c>
      <c r="AC118">
        <v>7.0280675788131024</v>
      </c>
      <c r="AD118">
        <v>-2.7569394101702351</v>
      </c>
      <c r="AE118">
        <v>-2.0819848560601411E-2</v>
      </c>
      <c r="AF118">
        <v>-0.40021622232273063</v>
      </c>
      <c r="AG118">
        <v>7.5080992190128581</v>
      </c>
      <c r="AH118">
        <v>-0.98574778608124325</v>
      </c>
      <c r="AI118">
        <v>0.28153564899451555</v>
      </c>
      <c r="AJ118">
        <v>0.14320536258379038</v>
      </c>
      <c r="AK118">
        <v>0.34491163924436319</v>
      </c>
      <c r="AL118">
        <v>0.23034734917733091</v>
      </c>
      <c r="AM118">
        <v>65.061555178236745</v>
      </c>
      <c r="AN118">
        <v>1.2423878951310865</v>
      </c>
      <c r="AO118">
        <v>0.10375151393039239</v>
      </c>
      <c r="AP118">
        <v>3.2995475162999996</v>
      </c>
      <c r="AQ118">
        <v>0.56394187034189036</v>
      </c>
      <c r="AR118">
        <v>1140.4069999999992</v>
      </c>
      <c r="AS118">
        <v>37.653999999999968</v>
      </c>
      <c r="AT118">
        <v>1140.4069999999999</v>
      </c>
      <c r="AU118">
        <v>37.654000000000003</v>
      </c>
    </row>
    <row r="119" spans="1:47" x14ac:dyDescent="0.35">
      <c r="A119" s="1">
        <v>42064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4.1975469460683987</v>
      </c>
      <c r="Q119">
        <v>0.44996834838084165</v>
      </c>
      <c r="R119">
        <v>0.83476230066599744</v>
      </c>
      <c r="S119">
        <v>5.316214839145237E-2</v>
      </c>
      <c r="T119">
        <v>1.7194274817104255E-2</v>
      </c>
      <c r="U119">
        <v>8.5521054711560982</v>
      </c>
      <c r="V119">
        <v>1.2053970534776308</v>
      </c>
      <c r="W119">
        <v>0.16418910725323066</v>
      </c>
      <c r="X119">
        <v>9.488127612544596E-2</v>
      </c>
      <c r="Y119">
        <v>8.1303333333333327</v>
      </c>
      <c r="Z119">
        <v>28.727870433082821</v>
      </c>
      <c r="AA119">
        <v>13.006371476066226</v>
      </c>
      <c r="AB119">
        <v>23.163333333333338</v>
      </c>
      <c r="AC119">
        <v>7.0820914241842887</v>
      </c>
      <c r="AD119">
        <v>-3.0066680137090316</v>
      </c>
      <c r="AE119">
        <v>-2.9118131181695048</v>
      </c>
      <c r="AF119">
        <v>-0.80336447362814545</v>
      </c>
      <c r="AG119">
        <v>0.72492270178967522</v>
      </c>
      <c r="AH119">
        <v>-5.848908433440049</v>
      </c>
      <c r="AI119">
        <v>0.35678642714570857</v>
      </c>
      <c r="AJ119">
        <v>0.16117764471057883</v>
      </c>
      <c r="AK119">
        <v>0.33183632734530938</v>
      </c>
      <c r="AL119">
        <v>0.15019960079840317</v>
      </c>
      <c r="AM119">
        <v>71.659731618226502</v>
      </c>
      <c r="AN119">
        <v>1.4750880709322327</v>
      </c>
      <c r="AO119">
        <v>3.1546739173447635E-2</v>
      </c>
      <c r="AP119">
        <v>2.9062062077999995</v>
      </c>
      <c r="AQ119">
        <v>0.69440322109842034</v>
      </c>
      <c r="AR119">
        <v>1009.9450624062619</v>
      </c>
      <c r="AS119">
        <v>33.577240545926493</v>
      </c>
      <c r="AT119">
        <v>0</v>
      </c>
      <c r="AU119">
        <v>0</v>
      </c>
    </row>
    <row r="120" spans="1:47" x14ac:dyDescent="0.35">
      <c r="A120" s="1">
        <v>42095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3.7234582078833083</v>
      </c>
      <c r="Q120">
        <v>0.51161079919106234</v>
      </c>
      <c r="R120">
        <v>0.83476230066599744</v>
      </c>
      <c r="S120">
        <v>5.316214839145237E-2</v>
      </c>
      <c r="T120">
        <v>1.7194274817104255E-2</v>
      </c>
      <c r="U120">
        <v>5.3451355809347998</v>
      </c>
      <c r="V120">
        <v>1.2867926908998417</v>
      </c>
      <c r="W120">
        <v>2.8119017675187541E-2</v>
      </c>
      <c r="X120">
        <v>9.488127612544596E-2</v>
      </c>
      <c r="Y120">
        <v>8.1303333333333327</v>
      </c>
      <c r="Z120">
        <v>28.727870433082821</v>
      </c>
      <c r="AA120">
        <v>13.006371476066226</v>
      </c>
      <c r="AB120">
        <v>23.163333333333338</v>
      </c>
      <c r="AC120">
        <v>7.0820914241842887</v>
      </c>
      <c r="AD120">
        <v>-3.0066680137090316</v>
      </c>
      <c r="AE120">
        <v>-2.9118131181695048</v>
      </c>
      <c r="AF120">
        <v>-0.80336447362814545</v>
      </c>
      <c r="AG120">
        <v>0.72492270178967522</v>
      </c>
      <c r="AH120">
        <v>-5.848908433440049</v>
      </c>
      <c r="AI120">
        <v>0.35678642714570857</v>
      </c>
      <c r="AJ120">
        <v>0.16117764471057883</v>
      </c>
      <c r="AK120">
        <v>0.33183632734530938</v>
      </c>
      <c r="AL120">
        <v>0.15019960079840317</v>
      </c>
      <c r="AM120">
        <v>71.020648444530693</v>
      </c>
      <c r="AN120">
        <v>1.0005315820126583</v>
      </c>
      <c r="AO120">
        <v>0.17452970761582942</v>
      </c>
      <c r="AP120">
        <v>3.0301059641999997</v>
      </c>
      <c r="AQ120">
        <v>0.60571328086402021</v>
      </c>
      <c r="AR120">
        <v>876.74448106077989</v>
      </c>
      <c r="AS120">
        <v>29.052824988312544</v>
      </c>
      <c r="AT120">
        <v>0</v>
      </c>
      <c r="AU120">
        <v>0</v>
      </c>
    </row>
    <row r="121" spans="1:47" x14ac:dyDescent="0.35">
      <c r="A121" s="1">
        <v>42125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3.1722549337245693</v>
      </c>
      <c r="Q121">
        <v>0.70520668917947038</v>
      </c>
      <c r="R121">
        <v>0.83476230066599744</v>
      </c>
      <c r="S121">
        <v>5.316214839145237E-2</v>
      </c>
      <c r="T121">
        <v>1.7194274817104255E-2</v>
      </c>
      <c r="U121">
        <v>5.1170924574944996</v>
      </c>
      <c r="V121">
        <v>1.1834309769988858</v>
      </c>
      <c r="W121">
        <v>0.1492226084939734</v>
      </c>
      <c r="X121">
        <v>9.488127612544596E-2</v>
      </c>
      <c r="Y121">
        <v>8.1303333333333327</v>
      </c>
      <c r="Z121">
        <v>28.727870433082821</v>
      </c>
      <c r="AA121">
        <v>13.006371476066226</v>
      </c>
      <c r="AB121">
        <v>23.163333333333338</v>
      </c>
      <c r="AC121">
        <v>7.0820914241842887</v>
      </c>
      <c r="AD121">
        <v>-3.0066680137090316</v>
      </c>
      <c r="AE121">
        <v>-2.9118131181695048</v>
      </c>
      <c r="AF121">
        <v>-0.80336447362814545</v>
      </c>
      <c r="AG121">
        <v>0.72492270178967522</v>
      </c>
      <c r="AH121">
        <v>-5.848908433440049</v>
      </c>
      <c r="AI121">
        <v>0.35678642714570857</v>
      </c>
      <c r="AJ121">
        <v>0.16117764471057883</v>
      </c>
      <c r="AK121">
        <v>0.33183632734530938</v>
      </c>
      <c r="AL121">
        <v>0.15019960079840317</v>
      </c>
      <c r="AM121">
        <v>62.97087539186326</v>
      </c>
      <c r="AN121">
        <v>1.2118192553906606</v>
      </c>
      <c r="AO121">
        <v>8.1004124982873238E-2</v>
      </c>
      <c r="AP121">
        <v>1.5285011763</v>
      </c>
      <c r="AQ121">
        <v>0.62212011529230993</v>
      </c>
      <c r="AR121">
        <v>752.39319999999918</v>
      </c>
      <c r="AS121">
        <v>25.655999999999967</v>
      </c>
      <c r="AT121">
        <v>752.39400000000001</v>
      </c>
      <c r="AU121">
        <v>25.655999999999999</v>
      </c>
    </row>
    <row r="122" spans="1:47" x14ac:dyDescent="0.35">
      <c r="A122" s="1">
        <v>42156</v>
      </c>
      <c r="B122">
        <v>39.680999999999997</v>
      </c>
      <c r="C122">
        <v>0</v>
      </c>
      <c r="D122">
        <v>0</v>
      </c>
      <c r="E122">
        <v>0</v>
      </c>
      <c r="F122">
        <v>0</v>
      </c>
      <c r="G122">
        <v>830.44600000000003</v>
      </c>
      <c r="H122">
        <v>16.109000000000002</v>
      </c>
      <c r="I122">
        <v>32.345999999999997</v>
      </c>
      <c r="J122">
        <v>359.05399999999997</v>
      </c>
      <c r="K122">
        <v>0</v>
      </c>
      <c r="L122">
        <v>169.08099999999999</v>
      </c>
      <c r="M122">
        <v>0</v>
      </c>
      <c r="N122">
        <v>0</v>
      </c>
      <c r="O122">
        <v>0</v>
      </c>
      <c r="P122">
        <v>2.0638342857198775</v>
      </c>
      <c r="Q122">
        <v>1.2492600124306423</v>
      </c>
      <c r="R122">
        <v>0.76565364130675573</v>
      </c>
      <c r="S122">
        <v>9.5646349527743785E-2</v>
      </c>
      <c r="T122">
        <v>3.511232273676957E-2</v>
      </c>
      <c r="U122">
        <v>4.3554420372749991</v>
      </c>
      <c r="V122">
        <v>1.4773252523772327</v>
      </c>
      <c r="W122">
        <v>6.7488723395627614E-2</v>
      </c>
      <c r="X122">
        <v>0.10358768642873087</v>
      </c>
      <c r="Y122">
        <v>6.2186666666666666</v>
      </c>
      <c r="Z122">
        <v>34.120266368443112</v>
      </c>
      <c r="AA122">
        <v>12.976347971511203</v>
      </c>
      <c r="AB122">
        <v>19.974019145912287</v>
      </c>
      <c r="AC122">
        <v>6.7923665141334029</v>
      </c>
      <c r="AD122">
        <v>5.3746725145047618</v>
      </c>
      <c r="AE122">
        <v>23.312332162464447</v>
      </c>
      <c r="AF122">
        <v>35.436831210635468</v>
      </c>
      <c r="AG122">
        <v>29.697321788967241</v>
      </c>
      <c r="AH122">
        <v>5.7724703437751925</v>
      </c>
      <c r="AI122">
        <v>0.32576177285318531</v>
      </c>
      <c r="AJ122">
        <v>0.22271468144044335</v>
      </c>
      <c r="AK122">
        <v>0.27756232686980609</v>
      </c>
      <c r="AL122">
        <v>0.17396121883656515</v>
      </c>
      <c r="AM122">
        <v>57.402367656936747</v>
      </c>
      <c r="AN122">
        <v>1.1441006751710432</v>
      </c>
      <c r="AO122">
        <v>9.7910404929574257E-2</v>
      </c>
      <c r="AP122">
        <v>2.1296648519999999</v>
      </c>
      <c r="AQ122">
        <v>0.56166152553453985</v>
      </c>
      <c r="AR122">
        <v>1895.2855505096115</v>
      </c>
      <c r="AS122">
        <v>14.684428739444519</v>
      </c>
      <c r="AT122">
        <v>0</v>
      </c>
      <c r="AU122">
        <v>0</v>
      </c>
    </row>
    <row r="123" spans="1:47" x14ac:dyDescent="0.35">
      <c r="A123" s="1">
        <v>42186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2.0487448187841597</v>
      </c>
      <c r="Q123">
        <v>1.0024052112501605</v>
      </c>
      <c r="R123">
        <v>0.76565364130675573</v>
      </c>
      <c r="S123">
        <v>9.5646349527743785E-2</v>
      </c>
      <c r="T123">
        <v>3.511232273676957E-2</v>
      </c>
      <c r="U123">
        <v>4.1156413707591</v>
      </c>
      <c r="V123">
        <v>1.2694234893902727</v>
      </c>
      <c r="W123">
        <v>0.15112567935288745</v>
      </c>
      <c r="X123">
        <v>0.10358768642873087</v>
      </c>
      <c r="Y123">
        <v>6.2186666666666666</v>
      </c>
      <c r="Z123">
        <v>34.120266368443112</v>
      </c>
      <c r="AA123">
        <v>12.976347971511203</v>
      </c>
      <c r="AB123">
        <v>19.974019145912287</v>
      </c>
      <c r="AC123">
        <v>6.7923665141334029</v>
      </c>
      <c r="AD123">
        <v>5.3746725145047618</v>
      </c>
      <c r="AE123">
        <v>23.312332162464447</v>
      </c>
      <c r="AF123">
        <v>35.436831210635468</v>
      </c>
      <c r="AG123">
        <v>29.697321788967241</v>
      </c>
      <c r="AH123">
        <v>5.7724703437751925</v>
      </c>
      <c r="AI123">
        <v>0.32576177285318531</v>
      </c>
      <c r="AJ123">
        <v>0.22271468144044335</v>
      </c>
      <c r="AK123">
        <v>0.27756232686980609</v>
      </c>
      <c r="AL123">
        <v>0.17396121883656515</v>
      </c>
      <c r="AM123">
        <v>57.711382173899992</v>
      </c>
      <c r="AN123">
        <v>1.1831531835826798</v>
      </c>
      <c r="AO123">
        <v>0.12393973985132578</v>
      </c>
      <c r="AP123">
        <v>2.8608644820000002</v>
      </c>
      <c r="AQ123">
        <v>0.21052800026689988</v>
      </c>
      <c r="AR123">
        <v>1662.1077288125334</v>
      </c>
      <c r="AS123">
        <v>3.0708471060405089</v>
      </c>
      <c r="AT123">
        <v>0</v>
      </c>
      <c r="AU123">
        <v>0</v>
      </c>
    </row>
    <row r="124" spans="1:47" x14ac:dyDescent="0.35">
      <c r="A124" s="1">
        <v>42217</v>
      </c>
      <c r="B124">
        <v>0</v>
      </c>
      <c r="C124">
        <v>1.911</v>
      </c>
      <c r="D124">
        <v>1.9510000000000001</v>
      </c>
      <c r="E124">
        <v>13.367000000000001</v>
      </c>
      <c r="F124">
        <v>84.009</v>
      </c>
      <c r="G124">
        <v>0</v>
      </c>
      <c r="H124">
        <v>0</v>
      </c>
      <c r="I124">
        <v>0</v>
      </c>
      <c r="J124">
        <v>0</v>
      </c>
      <c r="K124">
        <v>13.061</v>
      </c>
      <c r="L124">
        <v>0</v>
      </c>
      <c r="M124">
        <v>567.63699999999994</v>
      </c>
      <c r="N124">
        <v>5.649</v>
      </c>
      <c r="O124">
        <v>29.954000000000001</v>
      </c>
      <c r="P124">
        <v>1.3980116996550178</v>
      </c>
      <c r="Q124">
        <v>1.1296889611655523</v>
      </c>
      <c r="R124">
        <v>0.76565364130675573</v>
      </c>
      <c r="S124">
        <v>9.5646349527743785E-2</v>
      </c>
      <c r="T124">
        <v>3.511232273676957E-2</v>
      </c>
      <c r="U124">
        <v>4.9107176450996999</v>
      </c>
      <c r="V124">
        <v>1.1529886481186218</v>
      </c>
      <c r="W124">
        <v>0.14196765017946755</v>
      </c>
      <c r="X124">
        <v>0.10358768642873087</v>
      </c>
      <c r="Y124">
        <v>6.2186666666666666</v>
      </c>
      <c r="Z124">
        <v>34.120266368443112</v>
      </c>
      <c r="AA124">
        <v>12.976347971511203</v>
      </c>
      <c r="AB124">
        <v>19.974019145912287</v>
      </c>
      <c r="AC124">
        <v>6.7923665141334029</v>
      </c>
      <c r="AD124">
        <v>5.3746725145047618</v>
      </c>
      <c r="AE124">
        <v>23.312332162464447</v>
      </c>
      <c r="AF124">
        <v>35.436831210635468</v>
      </c>
      <c r="AG124">
        <v>29.697321788967241</v>
      </c>
      <c r="AH124">
        <v>5.7724703437751925</v>
      </c>
      <c r="AI124">
        <v>0.32576177285318531</v>
      </c>
      <c r="AJ124">
        <v>0.22271468144044335</v>
      </c>
      <c r="AK124">
        <v>0.27756232686980609</v>
      </c>
      <c r="AL124">
        <v>0.17396121883656515</v>
      </c>
      <c r="AM124">
        <v>76.081762425716278</v>
      </c>
      <c r="AN124">
        <v>1.1497401988252101</v>
      </c>
      <c r="AO124">
        <v>0.12609751950815351</v>
      </c>
      <c r="AP124">
        <v>3.3260397239999993</v>
      </c>
      <c r="AQ124">
        <v>0.64216886168966081</v>
      </c>
      <c r="AR124">
        <v>2097.0889999999981</v>
      </c>
      <c r="AS124">
        <v>74.045999999999992</v>
      </c>
      <c r="AT124">
        <v>2097.0889999999999</v>
      </c>
      <c r="AU124">
        <v>74.046000000000006</v>
      </c>
    </row>
    <row r="125" spans="1:47" x14ac:dyDescent="0.35">
      <c r="A125" s="1">
        <v>42248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0.75169723385257192</v>
      </c>
      <c r="Q125">
        <v>1.2565369100343382</v>
      </c>
      <c r="R125">
        <v>0.77495682098334229</v>
      </c>
      <c r="S125">
        <v>9.7103342679937796E-2</v>
      </c>
      <c r="T125">
        <v>6.0892891972082849E-2</v>
      </c>
      <c r="U125">
        <v>6.2184086585606995</v>
      </c>
      <c r="V125">
        <v>1.2147048341819999</v>
      </c>
      <c r="W125">
        <v>0.18038735425166075</v>
      </c>
      <c r="X125">
        <v>6.7046944364637276E-2</v>
      </c>
      <c r="Y125">
        <v>6.8419999999999996</v>
      </c>
      <c r="Z125">
        <v>33.096055937715363</v>
      </c>
      <c r="AA125">
        <v>13.5063020663441</v>
      </c>
      <c r="AB125">
        <v>22.105319492043733</v>
      </c>
      <c r="AC125">
        <v>7.3729891705634678</v>
      </c>
      <c r="AD125">
        <v>-3.194738669103792</v>
      </c>
      <c r="AE125">
        <v>-12.895738267120501</v>
      </c>
      <c r="AF125">
        <v>-10.128841807554144</v>
      </c>
      <c r="AG125">
        <v>2.031164340042968</v>
      </c>
      <c r="AH125">
        <v>3.1982408833423981</v>
      </c>
      <c r="AI125">
        <v>0.26179775280898876</v>
      </c>
      <c r="AJ125">
        <v>0.1696629213483144</v>
      </c>
      <c r="AK125">
        <v>0.39044943820224737</v>
      </c>
      <c r="AL125">
        <v>0.17808988764044961</v>
      </c>
      <c r="AM125">
        <v>87.162045623246968</v>
      </c>
      <c r="AN125">
        <v>1.3390857302633394</v>
      </c>
      <c r="AO125">
        <v>0.14662851519231435</v>
      </c>
      <c r="AP125">
        <v>3.1033729019999998</v>
      </c>
      <c r="AQ125">
        <v>0.59774481104498012</v>
      </c>
      <c r="AR125">
        <v>1952.4291042628581</v>
      </c>
      <c r="AS125">
        <v>68.705855099945708</v>
      </c>
      <c r="AT125">
        <v>0</v>
      </c>
      <c r="AU125">
        <v>0</v>
      </c>
    </row>
    <row r="126" spans="1:47" x14ac:dyDescent="0.35">
      <c r="A126" s="1">
        <v>42278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0.53018519175386103</v>
      </c>
      <c r="Q126">
        <v>1.401152018064439</v>
      </c>
      <c r="R126">
        <v>0.77495682098334229</v>
      </c>
      <c r="S126">
        <v>9.7103342679937796E-2</v>
      </c>
      <c r="T126">
        <v>6.0892891972082849E-2</v>
      </c>
      <c r="U126">
        <v>4.1052399641630997</v>
      </c>
      <c r="V126">
        <v>1.1159678682861658</v>
      </c>
      <c r="W126">
        <v>0.21806410184670466</v>
      </c>
      <c r="X126">
        <v>6.7046944364637276E-2</v>
      </c>
      <c r="Y126">
        <v>6.8419999999999996</v>
      </c>
      <c r="Z126">
        <v>33.096055937715363</v>
      </c>
      <c r="AA126">
        <v>13.5063020663441</v>
      </c>
      <c r="AB126">
        <v>22.105319492043733</v>
      </c>
      <c r="AC126">
        <v>7.3729891705634678</v>
      </c>
      <c r="AD126">
        <v>-3.194738669103792</v>
      </c>
      <c r="AE126">
        <v>-12.895738267120501</v>
      </c>
      <c r="AF126">
        <v>-10.128841807554144</v>
      </c>
      <c r="AG126">
        <v>2.031164340042968</v>
      </c>
      <c r="AH126">
        <v>3.1982408833423981</v>
      </c>
      <c r="AI126">
        <v>0.26179775280898876</v>
      </c>
      <c r="AJ126">
        <v>0.1696629213483144</v>
      </c>
      <c r="AK126">
        <v>0.39044943820224737</v>
      </c>
      <c r="AL126">
        <v>0.17808988764044961</v>
      </c>
      <c r="AM126">
        <v>43.27081412415302</v>
      </c>
      <c r="AN126">
        <v>1.3699124287373108</v>
      </c>
      <c r="AO126">
        <v>0.16895477490588906</v>
      </c>
      <c r="AP126">
        <v>1.5799423562999999</v>
      </c>
      <c r="AQ126">
        <v>0.59426118488898028</v>
      </c>
      <c r="AR126">
        <v>1850.8830753917136</v>
      </c>
      <c r="AS126">
        <v>64.815727437678817</v>
      </c>
      <c r="AT126">
        <v>0</v>
      </c>
      <c r="AU126">
        <v>0</v>
      </c>
    </row>
    <row r="127" spans="1:47" x14ac:dyDescent="0.35">
      <c r="A127" s="1">
        <v>42309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1.0683937767880438</v>
      </c>
      <c r="Q127">
        <v>1.3301818068925464</v>
      </c>
      <c r="R127">
        <v>0.77495682098334229</v>
      </c>
      <c r="S127">
        <v>9.7103342679937796E-2</v>
      </c>
      <c r="T127">
        <v>6.0892891972082849E-2</v>
      </c>
      <c r="U127">
        <v>6.2503238689436991</v>
      </c>
      <c r="V127">
        <v>1.2772617704820539</v>
      </c>
      <c r="W127">
        <v>0.12548475156615657</v>
      </c>
      <c r="X127">
        <v>6.7046944364637276E-2</v>
      </c>
      <c r="Y127">
        <v>6.8419999999999996</v>
      </c>
      <c r="Z127">
        <v>33.096055937715363</v>
      </c>
      <c r="AA127">
        <v>13.5063020663441</v>
      </c>
      <c r="AB127">
        <v>22.105319492043733</v>
      </c>
      <c r="AC127">
        <v>7.3729891705634678</v>
      </c>
      <c r="AD127">
        <v>-3.194738669103792</v>
      </c>
      <c r="AE127">
        <v>-12.895738267120501</v>
      </c>
      <c r="AF127">
        <v>-10.128841807554144</v>
      </c>
      <c r="AG127">
        <v>2.031164340042968</v>
      </c>
      <c r="AH127">
        <v>3.1982408833423981</v>
      </c>
      <c r="AI127">
        <v>0.26179775280898876</v>
      </c>
      <c r="AJ127">
        <v>0.1696629213483144</v>
      </c>
      <c r="AK127">
        <v>0.39044943820224737</v>
      </c>
      <c r="AL127">
        <v>0.17808988764044961</v>
      </c>
      <c r="AM127">
        <v>48.478755931273476</v>
      </c>
      <c r="AN127">
        <v>1.4059523177358935</v>
      </c>
      <c r="AO127">
        <v>0.13021828064180085</v>
      </c>
      <c r="AP127">
        <v>2.4803834685000004</v>
      </c>
      <c r="AQ127">
        <v>0.59965822196322982</v>
      </c>
      <c r="AR127">
        <v>1745.9069999999981</v>
      </c>
      <c r="AS127">
        <v>60.486999999999959</v>
      </c>
      <c r="AT127">
        <v>1745.9069999999999</v>
      </c>
      <c r="AU127">
        <v>60.487000000000002</v>
      </c>
    </row>
    <row r="128" spans="1:47" x14ac:dyDescent="0.35">
      <c r="A128" s="1">
        <v>42339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2.9172979943473583</v>
      </c>
      <c r="Q128">
        <v>0.6910020422826415</v>
      </c>
      <c r="R128">
        <v>0.81098630803662186</v>
      </c>
      <c r="S128">
        <v>6.1878225375957593E-2</v>
      </c>
      <c r="T128">
        <v>7.0472674559171861E-2</v>
      </c>
      <c r="U128">
        <v>7.1021569608758988</v>
      </c>
      <c r="V128">
        <v>1.1470718450141371</v>
      </c>
      <c r="W128">
        <v>0.21312964361276365</v>
      </c>
      <c r="X128">
        <v>5.6662792028248581E-2</v>
      </c>
      <c r="Y128">
        <v>6.383</v>
      </c>
      <c r="Z128">
        <v>31.011953478121985</v>
      </c>
      <c r="AA128">
        <v>12.153683427542056</v>
      </c>
      <c r="AB128">
        <v>19.966425416766544</v>
      </c>
      <c r="AC128">
        <v>6.9988359369444142</v>
      </c>
      <c r="AD128">
        <v>0.88359739754997213</v>
      </c>
      <c r="AE128">
        <v>7.2569103666248038</v>
      </c>
      <c r="AF128">
        <v>11.550048624572876</v>
      </c>
      <c r="AG128">
        <v>-8.8599804078571847</v>
      </c>
      <c r="AH128">
        <v>-9.5287322199096565</v>
      </c>
      <c r="AI128">
        <v>0.32471437161755889</v>
      </c>
      <c r="AJ128">
        <v>0.13710162357185807</v>
      </c>
      <c r="AK128">
        <v>0.30727600721587461</v>
      </c>
      <c r="AL128">
        <v>0.23090799759470848</v>
      </c>
      <c r="AM128">
        <v>60.038691388640913</v>
      </c>
      <c r="AN128">
        <v>1.4804958028229389</v>
      </c>
      <c r="AO128">
        <v>0.13377843550621304</v>
      </c>
      <c r="AP128">
        <v>2.9468447399999995</v>
      </c>
      <c r="AQ128">
        <v>0.58362214087873054</v>
      </c>
      <c r="AR128">
        <v>1614.9784839579263</v>
      </c>
      <c r="AS128">
        <v>53.298235758201258</v>
      </c>
      <c r="AT128">
        <v>0</v>
      </c>
      <c r="AU128">
        <v>0</v>
      </c>
    </row>
    <row r="129" spans="1:47" x14ac:dyDescent="0.35">
      <c r="A129" s="1">
        <v>42370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2.3878179696794852</v>
      </c>
      <c r="Q129">
        <v>0.83612832677190463</v>
      </c>
      <c r="R129">
        <v>0.81098630803662186</v>
      </c>
      <c r="S129">
        <v>6.1878225375957593E-2</v>
      </c>
      <c r="T129">
        <v>7.0472674559171861E-2</v>
      </c>
      <c r="U129">
        <v>5.2811224337486999</v>
      </c>
      <c r="V129">
        <v>1.1005464117327117</v>
      </c>
      <c r="W129">
        <v>0.15870428672679959</v>
      </c>
      <c r="X129">
        <v>5.6662792028248581E-2</v>
      </c>
      <c r="Y129">
        <v>6.383</v>
      </c>
      <c r="Z129">
        <v>31.011953478121985</v>
      </c>
      <c r="AA129">
        <v>12.153683427542056</v>
      </c>
      <c r="AB129">
        <v>19.966425416766544</v>
      </c>
      <c r="AC129">
        <v>6.9988359369444142</v>
      </c>
      <c r="AD129">
        <v>0.88359739754997213</v>
      </c>
      <c r="AE129">
        <v>7.2569103666248038</v>
      </c>
      <c r="AF129">
        <v>11.550048624572876</v>
      </c>
      <c r="AG129">
        <v>-8.8599804078571847</v>
      </c>
      <c r="AH129">
        <v>-9.5287322199096565</v>
      </c>
      <c r="AI129">
        <v>0.32471437161755889</v>
      </c>
      <c r="AJ129">
        <v>0.13710162357185807</v>
      </c>
      <c r="AK129">
        <v>0.30727600721587461</v>
      </c>
      <c r="AL129">
        <v>0.23090799759470848</v>
      </c>
      <c r="AM129">
        <v>51.851386666726512</v>
      </c>
      <c r="AN129">
        <v>1.3857615661769098</v>
      </c>
      <c r="AO129">
        <v>0.10264790388424716</v>
      </c>
      <c r="AP129">
        <v>8.6347695000000002E-3</v>
      </c>
      <c r="AQ129">
        <v>0.665673054360432</v>
      </c>
      <c r="AR129">
        <v>1492.9129574055819</v>
      </c>
      <c r="AS129">
        <v>48.581276833242249</v>
      </c>
      <c r="AT129">
        <v>0</v>
      </c>
      <c r="AU129">
        <v>0</v>
      </c>
    </row>
    <row r="130" spans="1:47" x14ac:dyDescent="0.35">
      <c r="A130" s="1">
        <v>42401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1.5944964495223048</v>
      </c>
      <c r="Q130">
        <v>1.0489818402651452</v>
      </c>
      <c r="R130">
        <v>0.81098630803662186</v>
      </c>
      <c r="S130">
        <v>6.1878225375957593E-2</v>
      </c>
      <c r="T130">
        <v>7.0472674559171861E-2</v>
      </c>
      <c r="U130">
        <v>8.603109254151299</v>
      </c>
      <c r="V130">
        <v>1.1642585247660149</v>
      </c>
      <c r="W130">
        <v>0.10895081630933579</v>
      </c>
      <c r="X130">
        <v>5.6662792028248581E-2</v>
      </c>
      <c r="Y130">
        <v>6.383</v>
      </c>
      <c r="Z130">
        <v>31.011953478121985</v>
      </c>
      <c r="AA130">
        <v>12.153683427542056</v>
      </c>
      <c r="AB130">
        <v>19.966425416766544</v>
      </c>
      <c r="AC130">
        <v>6.9988359369444142</v>
      </c>
      <c r="AD130">
        <v>0.88359739754997213</v>
      </c>
      <c r="AE130">
        <v>7.2569103666248038</v>
      </c>
      <c r="AF130">
        <v>11.550048624572876</v>
      </c>
      <c r="AG130">
        <v>-8.8599804078571847</v>
      </c>
      <c r="AH130">
        <v>-9.5287322199096565</v>
      </c>
      <c r="AI130">
        <v>0.32471437161755889</v>
      </c>
      <c r="AJ130">
        <v>0.13710162357185807</v>
      </c>
      <c r="AK130">
        <v>0.30727600721587461</v>
      </c>
      <c r="AL130">
        <v>0.23090799759470848</v>
      </c>
      <c r="AM130">
        <v>53.393262549863252</v>
      </c>
      <c r="AN130">
        <v>0.94415846775153445</v>
      </c>
      <c r="AO130">
        <v>0.14443352714764823</v>
      </c>
      <c r="AP130">
        <v>0.80770001339999986</v>
      </c>
      <c r="AQ130">
        <v>0.66545771207977022</v>
      </c>
      <c r="AR130">
        <v>1371.661999999998</v>
      </c>
      <c r="AS130">
        <v>42.48499999999995</v>
      </c>
      <c r="AT130">
        <v>1371.662</v>
      </c>
      <c r="AU130">
        <v>42.484999999999999</v>
      </c>
    </row>
    <row r="131" spans="1:47" x14ac:dyDescent="0.35">
      <c r="A131" s="1">
        <v>42430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1.5820859025544232</v>
      </c>
      <c r="Q131">
        <v>1.063500421054137</v>
      </c>
      <c r="R131">
        <v>0.78158916483468677</v>
      </c>
      <c r="S131">
        <v>6.1244244688343989E-2</v>
      </c>
      <c r="T131">
        <v>5.7981800421751793E-2</v>
      </c>
      <c r="U131">
        <v>4.461847971130199</v>
      </c>
      <c r="V131">
        <v>1.0835972226811617</v>
      </c>
      <c r="W131">
        <v>0.25460112251060973</v>
      </c>
      <c r="X131">
        <v>9.9184790055217464E-2</v>
      </c>
      <c r="Y131">
        <v>6.8513333333333328</v>
      </c>
      <c r="Z131">
        <v>32.196289141761213</v>
      </c>
      <c r="AA131">
        <v>12.363666534602642</v>
      </c>
      <c r="AB131">
        <v>21.6209026119441</v>
      </c>
      <c r="AC131">
        <v>6.5024750450253821</v>
      </c>
      <c r="AD131">
        <v>-0.60127482879737804</v>
      </c>
      <c r="AE131">
        <v>4.4539470117251954</v>
      </c>
      <c r="AF131">
        <v>-7.6095383289885872</v>
      </c>
      <c r="AG131">
        <v>-1.2013760579212089</v>
      </c>
      <c r="AH131">
        <v>-2.7671743859418236</v>
      </c>
      <c r="AI131">
        <v>0.30232841643301234</v>
      </c>
      <c r="AJ131">
        <v>0.11191027672802624</v>
      </c>
      <c r="AK131">
        <v>0.37852005363891278</v>
      </c>
      <c r="AL131">
        <v>0.20724125320004863</v>
      </c>
      <c r="AM131">
        <v>68.431907804473482</v>
      </c>
      <c r="AN131">
        <v>1.6355437691349282</v>
      </c>
      <c r="AO131">
        <v>0.31076619599671873</v>
      </c>
      <c r="AP131">
        <v>1.4357233337999997</v>
      </c>
      <c r="AQ131">
        <v>0.55333992238608021</v>
      </c>
      <c r="AR131">
        <v>1235.9311015373946</v>
      </c>
      <c r="AS131">
        <v>36.891464562886483</v>
      </c>
      <c r="AT131">
        <v>0</v>
      </c>
      <c r="AU131">
        <v>0</v>
      </c>
    </row>
    <row r="132" spans="1:47" x14ac:dyDescent="0.35">
      <c r="A132" s="1">
        <v>42461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1.1167456710531871</v>
      </c>
      <c r="Q132">
        <v>2.6121869789779226</v>
      </c>
      <c r="R132">
        <v>0.78158916483468677</v>
      </c>
      <c r="S132">
        <v>6.1244244688343989E-2</v>
      </c>
      <c r="T132">
        <v>5.7981800421751793E-2</v>
      </c>
      <c r="U132">
        <v>4.4356521381144001</v>
      </c>
      <c r="V132">
        <v>2.2020352740172706</v>
      </c>
      <c r="W132">
        <v>-0.91683343658452099</v>
      </c>
      <c r="X132">
        <v>9.9184790055217464E-2</v>
      </c>
      <c r="Y132">
        <v>6.8513333333333328</v>
      </c>
      <c r="Z132">
        <v>32.196289141761213</v>
      </c>
      <c r="AA132">
        <v>12.363666534602642</v>
      </c>
      <c r="AB132">
        <v>21.6209026119441</v>
      </c>
      <c r="AC132">
        <v>6.5024750450253821</v>
      </c>
      <c r="AD132">
        <v>-0.60127482879737804</v>
      </c>
      <c r="AE132">
        <v>4.4539470117251954</v>
      </c>
      <c r="AF132">
        <v>-7.6095383289885872</v>
      </c>
      <c r="AG132">
        <v>-1.2013760579212089</v>
      </c>
      <c r="AH132">
        <v>-2.7671743859418236</v>
      </c>
      <c r="AI132">
        <v>0.30232841643301234</v>
      </c>
      <c r="AJ132">
        <v>0.11191027672802624</v>
      </c>
      <c r="AK132">
        <v>0.37852005363891278</v>
      </c>
      <c r="AL132">
        <v>0.20724125320004863</v>
      </c>
      <c r="AM132">
        <v>63.856325074353016</v>
      </c>
      <c r="AN132">
        <v>1.2452822354659088</v>
      </c>
      <c r="AO132">
        <v>0.29403250808792936</v>
      </c>
      <c r="AP132">
        <v>1.4936681487000001</v>
      </c>
      <c r="AQ132">
        <v>0.46838286996034006</v>
      </c>
      <c r="AR132">
        <v>1106.2139472496629</v>
      </c>
      <c r="AS132">
        <v>32.408287689721305</v>
      </c>
      <c r="AT132">
        <v>0</v>
      </c>
      <c r="AU132">
        <v>0</v>
      </c>
    </row>
    <row r="133" spans="1:47" x14ac:dyDescent="0.35">
      <c r="A133" s="1">
        <v>42491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1.654513157522232</v>
      </c>
      <c r="Q133">
        <v>1.0364346621412881</v>
      </c>
      <c r="R133">
        <v>0.78158916483468677</v>
      </c>
      <c r="S133">
        <v>6.1244244688343989E-2</v>
      </c>
      <c r="T133">
        <v>5.7981800421751793E-2</v>
      </c>
      <c r="U133">
        <v>2.9087047426562997</v>
      </c>
      <c r="V133">
        <v>1.1823424261470989</v>
      </c>
      <c r="W133">
        <v>0.15247400130583144</v>
      </c>
      <c r="X133">
        <v>9.9184790055217464E-2</v>
      </c>
      <c r="Y133">
        <v>6.8513333333333328</v>
      </c>
      <c r="Z133">
        <v>32.196289141761213</v>
      </c>
      <c r="AA133">
        <v>12.363666534602642</v>
      </c>
      <c r="AB133">
        <v>21.6209026119441</v>
      </c>
      <c r="AC133">
        <v>6.5024750450253821</v>
      </c>
      <c r="AD133">
        <v>-0.60127482879737804</v>
      </c>
      <c r="AE133">
        <v>4.4539470117251954</v>
      </c>
      <c r="AF133">
        <v>-7.6095383289885872</v>
      </c>
      <c r="AG133">
        <v>-1.2013760579212089</v>
      </c>
      <c r="AH133">
        <v>-2.7671743859418236</v>
      </c>
      <c r="AI133">
        <v>0.30232841643301234</v>
      </c>
      <c r="AJ133">
        <v>0.11191027672802624</v>
      </c>
      <c r="AK133">
        <v>0.37852005363891278</v>
      </c>
      <c r="AL133">
        <v>0.20724125320004863</v>
      </c>
      <c r="AM133">
        <v>63.068466659026505</v>
      </c>
      <c r="AN133">
        <v>1.4083082628972732</v>
      </c>
      <c r="AO133">
        <v>0.20921423592191823</v>
      </c>
      <c r="AP133">
        <v>0.45257215290000002</v>
      </c>
      <c r="AQ133">
        <v>0.5976048519488999</v>
      </c>
      <c r="AR133">
        <v>975.60299999999813</v>
      </c>
      <c r="AS133">
        <v>27.798999999999971</v>
      </c>
      <c r="AT133">
        <v>975.60299999999995</v>
      </c>
      <c r="AU133">
        <v>27.798999999999999</v>
      </c>
    </row>
    <row r="134" spans="1:47" x14ac:dyDescent="0.35">
      <c r="A134" s="1">
        <v>42522</v>
      </c>
      <c r="B134">
        <v>36.149000000000001</v>
      </c>
      <c r="C134">
        <v>0</v>
      </c>
      <c r="D134">
        <v>0</v>
      </c>
      <c r="E134">
        <v>0</v>
      </c>
      <c r="F134">
        <v>0</v>
      </c>
      <c r="G134">
        <v>1082.0039999999999</v>
      </c>
      <c r="H134">
        <v>25.477</v>
      </c>
      <c r="I134">
        <v>30.234999999999999</v>
      </c>
      <c r="J134">
        <v>345.17200000000003</v>
      </c>
      <c r="K134">
        <v>0</v>
      </c>
      <c r="L134">
        <v>219.869</v>
      </c>
      <c r="M134">
        <v>0</v>
      </c>
      <c r="N134">
        <v>0</v>
      </c>
      <c r="O134">
        <v>0</v>
      </c>
      <c r="P134">
        <v>0.8193616708509539</v>
      </c>
      <c r="Q134">
        <v>1.275020492300406</v>
      </c>
      <c r="R134">
        <v>0.72668871425044634</v>
      </c>
      <c r="S134">
        <v>4.8163796316791928E-2</v>
      </c>
      <c r="T134">
        <v>0.15360586628115799</v>
      </c>
      <c r="U134">
        <v>5.1606816557792996</v>
      </c>
      <c r="V134">
        <v>1.2633543171431909</v>
      </c>
      <c r="W134">
        <v>0.18846918561341974</v>
      </c>
      <c r="X134">
        <v>7.1541623151603784E-2</v>
      </c>
      <c r="Y134">
        <v>6.301333333333333</v>
      </c>
      <c r="Z134">
        <v>31.809709177675028</v>
      </c>
      <c r="AA134">
        <v>13.050860169940657</v>
      </c>
      <c r="AB134">
        <v>21.169767898243915</v>
      </c>
      <c r="AC134">
        <v>6.8754426844680623</v>
      </c>
      <c r="AD134">
        <v>7.0474894638514529</v>
      </c>
      <c r="AE134">
        <v>32.046500983895008</v>
      </c>
      <c r="AF134">
        <v>26.379631195699705</v>
      </c>
      <c r="AG134">
        <v>9.2449809621515069</v>
      </c>
      <c r="AH134">
        <v>14.059003698626839</v>
      </c>
      <c r="AI134">
        <v>0.43558776167471791</v>
      </c>
      <c r="AJ134">
        <v>8.615136876006442E-2</v>
      </c>
      <c r="AK134">
        <v>0.32930756843800352</v>
      </c>
      <c r="AL134">
        <v>0.14895330112721419</v>
      </c>
      <c r="AM134">
        <v>82.537483541320455</v>
      </c>
      <c r="AN134">
        <v>1.6695841562740585</v>
      </c>
      <c r="AO134">
        <v>0.16677008727300491</v>
      </c>
      <c r="AP134">
        <v>0.33613136759999995</v>
      </c>
      <c r="AQ134">
        <v>0.4811008178551851</v>
      </c>
      <c r="AR134">
        <v>2403.656097783477</v>
      </c>
      <c r="AS134">
        <v>15.727327180511359</v>
      </c>
      <c r="AT134">
        <v>0</v>
      </c>
      <c r="AU134">
        <v>0</v>
      </c>
    </row>
    <row r="135" spans="1:47" x14ac:dyDescent="0.35">
      <c r="A135" s="1">
        <v>42552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0.89445598161330597</v>
      </c>
      <c r="Q135">
        <v>1.167841945114394</v>
      </c>
      <c r="R135">
        <v>0.72668871425044634</v>
      </c>
      <c r="S135">
        <v>4.8163796316791928E-2</v>
      </c>
      <c r="T135">
        <v>0.15360586628115799</v>
      </c>
      <c r="U135">
        <v>6.4332424953383986</v>
      </c>
      <c r="V135">
        <v>1.0522268978531939</v>
      </c>
      <c r="W135">
        <v>0.19301317088437719</v>
      </c>
      <c r="X135">
        <v>7.1541623151603784E-2</v>
      </c>
      <c r="Y135">
        <v>6.301333333333333</v>
      </c>
      <c r="Z135">
        <v>31.809709177675028</v>
      </c>
      <c r="AA135">
        <v>13.050860169940657</v>
      </c>
      <c r="AB135">
        <v>21.169767898243915</v>
      </c>
      <c r="AC135">
        <v>6.8754426844680623</v>
      </c>
      <c r="AD135">
        <v>7.0474894638514529</v>
      </c>
      <c r="AE135">
        <v>32.046500983895008</v>
      </c>
      <c r="AF135">
        <v>26.379631195699705</v>
      </c>
      <c r="AG135">
        <v>9.2449809621515069</v>
      </c>
      <c r="AH135">
        <v>14.059003698626839</v>
      </c>
      <c r="AI135">
        <v>0.43558776167471791</v>
      </c>
      <c r="AJ135">
        <v>8.615136876006442E-2</v>
      </c>
      <c r="AK135">
        <v>0.32930756843800352</v>
      </c>
      <c r="AL135">
        <v>0.14895330112721419</v>
      </c>
      <c r="AM135">
        <v>74.496014564779529</v>
      </c>
      <c r="AN135">
        <v>1.2443996238247628</v>
      </c>
      <c r="AO135">
        <v>0.38305441545956787</v>
      </c>
      <c r="AP135">
        <v>1.3957461881999997</v>
      </c>
      <c r="AQ135">
        <v>-0.32523859942575961</v>
      </c>
      <c r="AR135">
        <v>2168.2181825135567</v>
      </c>
      <c r="AS135">
        <v>3.3702947212800325</v>
      </c>
      <c r="AT135">
        <v>0</v>
      </c>
      <c r="AU135">
        <v>0</v>
      </c>
    </row>
    <row r="136" spans="1:47" x14ac:dyDescent="0.35">
      <c r="A136" s="1">
        <v>42583</v>
      </c>
      <c r="B136">
        <v>0</v>
      </c>
      <c r="C136">
        <v>2.36</v>
      </c>
      <c r="D136">
        <v>2.4119999999999999</v>
      </c>
      <c r="E136">
        <v>11.555</v>
      </c>
      <c r="F136">
        <v>103.91399999999999</v>
      </c>
      <c r="G136">
        <v>0</v>
      </c>
      <c r="H136">
        <v>0</v>
      </c>
      <c r="I136">
        <v>0</v>
      </c>
      <c r="J136">
        <v>0</v>
      </c>
      <c r="K136">
        <v>11.253</v>
      </c>
      <c r="L136">
        <v>0</v>
      </c>
      <c r="M136">
        <v>491.32499999999999</v>
      </c>
      <c r="N136">
        <v>7.5389999999999997</v>
      </c>
      <c r="O136">
        <v>33.363</v>
      </c>
      <c r="P136">
        <v>0.52278837188753702</v>
      </c>
      <c r="Q136">
        <v>1.5248294197456329</v>
      </c>
      <c r="R136">
        <v>0.72668871425044634</v>
      </c>
      <c r="S136">
        <v>4.8163796316791928E-2</v>
      </c>
      <c r="T136">
        <v>0.15360586628115799</v>
      </c>
      <c r="U136">
        <v>10.568990202455998</v>
      </c>
      <c r="V136">
        <v>1.3352109001947448</v>
      </c>
      <c r="W136">
        <v>0.24091754056688575</v>
      </c>
      <c r="X136">
        <v>7.1541623151603784E-2</v>
      </c>
      <c r="Y136">
        <v>6.301333333333333</v>
      </c>
      <c r="Z136">
        <v>31.809709177675028</v>
      </c>
      <c r="AA136">
        <v>13.050860169940657</v>
      </c>
      <c r="AB136">
        <v>21.169767898243915</v>
      </c>
      <c r="AC136">
        <v>6.8754426844680623</v>
      </c>
      <c r="AD136">
        <v>7.0474894638514529</v>
      </c>
      <c r="AE136">
        <v>32.046500983895008</v>
      </c>
      <c r="AF136">
        <v>26.379631195699705</v>
      </c>
      <c r="AG136">
        <v>9.2449809621515069</v>
      </c>
      <c r="AH136">
        <v>14.059003698626839</v>
      </c>
      <c r="AI136">
        <v>0.43558776167471791</v>
      </c>
      <c r="AJ136">
        <v>8.615136876006442E-2</v>
      </c>
      <c r="AK136">
        <v>0.32930756843800352</v>
      </c>
      <c r="AL136">
        <v>0.14895330112721419</v>
      </c>
      <c r="AM136">
        <v>99.680844674822325</v>
      </c>
      <c r="AN136">
        <v>1.3274293607794734</v>
      </c>
      <c r="AO136">
        <v>0.43183562919377305</v>
      </c>
      <c r="AP136">
        <v>3.6062471802</v>
      </c>
      <c r="AQ136">
        <v>0.49084253552843959</v>
      </c>
      <c r="AR136">
        <v>2545.0299999999979</v>
      </c>
      <c r="AS136">
        <v>91.885999999999967</v>
      </c>
      <c r="AT136">
        <v>2545.0300000000002</v>
      </c>
      <c r="AU136">
        <v>91.885999999999996</v>
      </c>
    </row>
    <row r="137" spans="1:47" x14ac:dyDescent="0.35">
      <c r="A137" s="1">
        <v>42614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1.1480006698997127</v>
      </c>
      <c r="Q137">
        <v>0.92329468106929724</v>
      </c>
      <c r="R137">
        <v>0.73764232486510883</v>
      </c>
      <c r="S137">
        <v>7.6530245156082866E-2</v>
      </c>
      <c r="T137">
        <v>0.10073235014188971</v>
      </c>
      <c r="U137">
        <v>8.3247897627446985</v>
      </c>
      <c r="V137">
        <v>1.1739812406839367</v>
      </c>
      <c r="W137">
        <v>0.13434190281075464</v>
      </c>
      <c r="X137">
        <v>8.5095079836918538E-2</v>
      </c>
      <c r="Y137">
        <v>7.1046666666666667</v>
      </c>
      <c r="Z137">
        <v>32.178000000000004</v>
      </c>
      <c r="AA137">
        <v>13.172666666666666</v>
      </c>
      <c r="AB137">
        <v>21.981666666666666</v>
      </c>
      <c r="AC137">
        <v>7.3913333333333329</v>
      </c>
      <c r="AD137">
        <v>0.67760936097500257</v>
      </c>
      <c r="AE137">
        <v>18.965529548469704</v>
      </c>
      <c r="AF137">
        <v>7.2067700840714979</v>
      </c>
      <c r="AG137">
        <v>-14.601789768119621</v>
      </c>
      <c r="AH137">
        <v>-8.8021424323910367</v>
      </c>
      <c r="AI137">
        <v>0.46619217081850473</v>
      </c>
      <c r="AJ137">
        <v>8.4964412811388126E-2</v>
      </c>
      <c r="AK137">
        <v>0.27891459074733121</v>
      </c>
      <c r="AL137">
        <v>0.16992882562277581</v>
      </c>
      <c r="AM137">
        <v>103.09837621229998</v>
      </c>
      <c r="AN137">
        <v>1.5876488764054406</v>
      </c>
      <c r="AO137">
        <v>0.17533215338511154</v>
      </c>
      <c r="AP137">
        <v>0.54862018469999996</v>
      </c>
      <c r="AQ137">
        <v>0.50195236696345014</v>
      </c>
      <c r="AR137">
        <v>2365.5481683371136</v>
      </c>
      <c r="AS137">
        <v>85.12444677166387</v>
      </c>
      <c r="AT137">
        <v>0</v>
      </c>
      <c r="AU137">
        <v>0</v>
      </c>
    </row>
    <row r="138" spans="1:47" x14ac:dyDescent="0.35">
      <c r="A138" s="1">
        <v>42644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1.2911515052739031</v>
      </c>
      <c r="Q138">
        <v>1.1915746168211567</v>
      </c>
      <c r="R138">
        <v>0.73764232486510883</v>
      </c>
      <c r="S138">
        <v>7.6530245156082866E-2</v>
      </c>
      <c r="T138">
        <v>0.10073235014188971</v>
      </c>
      <c r="U138">
        <v>4.9929322250052</v>
      </c>
      <c r="V138">
        <v>1.2573211518849237</v>
      </c>
      <c r="W138">
        <v>0.16583733374883702</v>
      </c>
      <c r="X138">
        <v>8.5095079836918538E-2</v>
      </c>
      <c r="Y138">
        <v>7.1046666666666667</v>
      </c>
      <c r="Z138">
        <v>32.178000000000004</v>
      </c>
      <c r="AA138">
        <v>13.172666666666666</v>
      </c>
      <c r="AB138">
        <v>21.981666666666666</v>
      </c>
      <c r="AC138">
        <v>7.3913333333333329</v>
      </c>
      <c r="AD138">
        <v>0.67760936097500257</v>
      </c>
      <c r="AE138">
        <v>18.965529548469704</v>
      </c>
      <c r="AF138">
        <v>7.2067700840714979</v>
      </c>
      <c r="AG138">
        <v>-14.601789768119621</v>
      </c>
      <c r="AH138">
        <v>-8.8021424323910367</v>
      </c>
      <c r="AI138">
        <v>0.46619217081850473</v>
      </c>
      <c r="AJ138">
        <v>8.4964412811388126E-2</v>
      </c>
      <c r="AK138">
        <v>0.27891459074733121</v>
      </c>
      <c r="AL138">
        <v>0.16992882562277581</v>
      </c>
      <c r="AM138">
        <v>62.908778538936744</v>
      </c>
      <c r="AN138">
        <v>1.7959013418123464</v>
      </c>
      <c r="AO138">
        <v>-8.7752700925920468E-3</v>
      </c>
      <c r="AP138">
        <v>0.5480690292</v>
      </c>
      <c r="AQ138">
        <v>0.50200665428840996</v>
      </c>
      <c r="AR138">
        <v>2223.4266947493638</v>
      </c>
      <c r="AS138">
        <v>78.774821182628855</v>
      </c>
      <c r="AT138">
        <v>0</v>
      </c>
      <c r="AU138">
        <v>0</v>
      </c>
    </row>
    <row r="139" spans="1:47" x14ac:dyDescent="0.35">
      <c r="A139" s="1">
        <v>42675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2.3790480142281929</v>
      </c>
      <c r="Q139">
        <v>0.99707260439716716</v>
      </c>
      <c r="R139">
        <v>0.73764232486510883</v>
      </c>
      <c r="S139">
        <v>7.6530245156082866E-2</v>
      </c>
      <c r="T139">
        <v>0.10073235014188971</v>
      </c>
      <c r="U139">
        <v>3.9801802826414998</v>
      </c>
      <c r="V139">
        <v>1.3223562497619388</v>
      </c>
      <c r="W139">
        <v>0.20928060482371169</v>
      </c>
      <c r="X139">
        <v>8.5095079836918538E-2</v>
      </c>
      <c r="Y139">
        <v>7.1046666666666667</v>
      </c>
      <c r="Z139">
        <v>32.178000000000004</v>
      </c>
      <c r="AA139">
        <v>13.172666666666666</v>
      </c>
      <c r="AB139">
        <v>21.981666666666666</v>
      </c>
      <c r="AC139">
        <v>7.3913333333333329</v>
      </c>
      <c r="AD139">
        <v>0.67760936097500257</v>
      </c>
      <c r="AE139">
        <v>18.965529548469704</v>
      </c>
      <c r="AF139">
        <v>7.2067700840714979</v>
      </c>
      <c r="AG139">
        <v>-14.601789768119621</v>
      </c>
      <c r="AH139">
        <v>-8.8021424323910367</v>
      </c>
      <c r="AI139">
        <v>0.46619217081850473</v>
      </c>
      <c r="AJ139">
        <v>8.4964412811388126E-2</v>
      </c>
      <c r="AK139">
        <v>0.27891459074733121</v>
      </c>
      <c r="AL139">
        <v>0.16992882562277581</v>
      </c>
      <c r="AM139">
        <v>64.424125470526505</v>
      </c>
      <c r="AN139">
        <v>1.7017786023017973</v>
      </c>
      <c r="AO139">
        <v>0.10475253243874105</v>
      </c>
      <c r="AP139">
        <v>0.98028517229999979</v>
      </c>
      <c r="AQ139">
        <v>0.46938060131256021</v>
      </c>
      <c r="AR139">
        <v>2079.3599999999979</v>
      </c>
      <c r="AS139">
        <v>72.918999999999983</v>
      </c>
      <c r="AT139">
        <v>2079.36</v>
      </c>
      <c r="AU139">
        <v>72.918999999999997</v>
      </c>
    </row>
    <row r="140" spans="1:47" x14ac:dyDescent="0.35">
      <c r="A140" s="1">
        <v>42705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1.5367504613968708</v>
      </c>
      <c r="Q140">
        <v>1.0252894110993094</v>
      </c>
      <c r="R140">
        <v>0.78515602372168236</v>
      </c>
      <c r="S140">
        <v>4.8031493485413197E-2</v>
      </c>
      <c r="T140">
        <v>5.2035582508364056E-2</v>
      </c>
      <c r="U140">
        <v>4.0187622332087996</v>
      </c>
      <c r="V140">
        <v>1.1692451559608816</v>
      </c>
      <c r="W140">
        <v>0.25011258305746953</v>
      </c>
      <c r="X140">
        <v>0.11477690028454028</v>
      </c>
      <c r="Y140">
        <v>6.5013333333333341</v>
      </c>
      <c r="Z140">
        <v>30.694333333333333</v>
      </c>
      <c r="AA140">
        <v>11.866333333333332</v>
      </c>
      <c r="AB140">
        <v>19.876333333333331</v>
      </c>
      <c r="AC140">
        <v>7.024</v>
      </c>
      <c r="AD140">
        <v>0.20632987288004992</v>
      </c>
      <c r="AE140">
        <v>-3.1031472765184467</v>
      </c>
      <c r="AF140">
        <v>-8.6408090892642608</v>
      </c>
      <c r="AG140">
        <v>8.4366600794559563</v>
      </c>
      <c r="AH140">
        <v>-0.80005458061920842</v>
      </c>
      <c r="AI140">
        <v>0.42247301275760535</v>
      </c>
      <c r="AJ140">
        <v>0.10009813542688917</v>
      </c>
      <c r="AK140">
        <v>0.32286555446516202</v>
      </c>
      <c r="AL140">
        <v>0.15456329735034344</v>
      </c>
      <c r="AM140">
        <v>76.19614556407349</v>
      </c>
      <c r="AN140">
        <v>1.3681519200394094</v>
      </c>
      <c r="AO140">
        <v>0.21321366689295451</v>
      </c>
      <c r="AP140">
        <v>4.4159313533999995</v>
      </c>
      <c r="AQ140">
        <v>-0.20719114265234939</v>
      </c>
      <c r="AR140">
        <v>1933.3125961437004</v>
      </c>
      <c r="AS140">
        <v>64.564636455535137</v>
      </c>
      <c r="AT140">
        <v>0</v>
      </c>
      <c r="AU140">
        <v>0</v>
      </c>
    </row>
    <row r="141" spans="1:47" x14ac:dyDescent="0.35">
      <c r="A141" s="1">
        <v>42736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1.6848809856112501</v>
      </c>
      <c r="Q141">
        <v>1.0162161174550599</v>
      </c>
      <c r="R141">
        <v>0.78515602372168236</v>
      </c>
      <c r="S141">
        <v>4.8031493485413197E-2</v>
      </c>
      <c r="T141">
        <v>5.2035582508364056E-2</v>
      </c>
      <c r="U141">
        <v>4.2710713737971995</v>
      </c>
      <c r="V141">
        <v>1.2002881021380267</v>
      </c>
      <c r="W141">
        <v>0.1751667535169934</v>
      </c>
      <c r="X141">
        <v>0.11477690028454028</v>
      </c>
      <c r="Y141">
        <v>6.5013333333333341</v>
      </c>
      <c r="Z141">
        <v>30.694333333333333</v>
      </c>
      <c r="AA141">
        <v>11.866333333333332</v>
      </c>
      <c r="AB141">
        <v>19.876333333333331</v>
      </c>
      <c r="AC141">
        <v>7.024</v>
      </c>
      <c r="AD141">
        <v>0.20632987288004992</v>
      </c>
      <c r="AE141">
        <v>-3.1031472765184467</v>
      </c>
      <c r="AF141">
        <v>-8.6408090892642608</v>
      </c>
      <c r="AG141">
        <v>8.4366600794559563</v>
      </c>
      <c r="AH141">
        <v>-0.80005458061920842</v>
      </c>
      <c r="AI141">
        <v>0.42247301275760535</v>
      </c>
      <c r="AJ141">
        <v>0.10009813542688917</v>
      </c>
      <c r="AK141">
        <v>0.32286555446516202</v>
      </c>
      <c r="AL141">
        <v>0.15456329735034344</v>
      </c>
      <c r="AM141">
        <v>60.185151776289764</v>
      </c>
      <c r="AN141">
        <v>1.5865929649322135</v>
      </c>
      <c r="AO141">
        <v>0.27720721070693544</v>
      </c>
      <c r="AP141">
        <v>0.10762229729999997</v>
      </c>
      <c r="AQ141">
        <v>0.43663910677208806</v>
      </c>
      <c r="AR141">
        <v>1807.0056937809504</v>
      </c>
      <c r="AS141">
        <v>60.013808948315969</v>
      </c>
      <c r="AT141">
        <v>0</v>
      </c>
      <c r="AU141">
        <v>0</v>
      </c>
    </row>
    <row r="142" spans="1:47" x14ac:dyDescent="0.35">
      <c r="A142" s="1">
        <v>42767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1.2378620943828089</v>
      </c>
      <c r="Q142">
        <v>0.77378829251229098</v>
      </c>
      <c r="R142">
        <v>0.78515602372168236</v>
      </c>
      <c r="S142">
        <v>4.8031493485413197E-2</v>
      </c>
      <c r="T142">
        <v>5.2035582508364056E-2</v>
      </c>
      <c r="U142">
        <v>5.0766123641288994</v>
      </c>
      <c r="V142">
        <v>1.0806809674388489</v>
      </c>
      <c r="W142">
        <v>0.11949279780229038</v>
      </c>
      <c r="X142">
        <v>0.11477690028454028</v>
      </c>
      <c r="Y142">
        <v>6.5013333333333341</v>
      </c>
      <c r="Z142">
        <v>30.694333333333333</v>
      </c>
      <c r="AA142">
        <v>11.866333333333332</v>
      </c>
      <c r="AB142">
        <v>19.876333333333331</v>
      </c>
      <c r="AC142">
        <v>7.024</v>
      </c>
      <c r="AD142">
        <v>0.20632987288004992</v>
      </c>
      <c r="AE142">
        <v>-3.1031472765184467</v>
      </c>
      <c r="AF142">
        <v>-8.6408090892642608</v>
      </c>
      <c r="AG142">
        <v>8.4366600794559563</v>
      </c>
      <c r="AH142">
        <v>-0.80005458061920842</v>
      </c>
      <c r="AI142">
        <v>0.42247301275760535</v>
      </c>
      <c r="AJ142">
        <v>0.10009813542688917</v>
      </c>
      <c r="AK142">
        <v>0.32286555446516202</v>
      </c>
      <c r="AL142">
        <v>0.15456329735034344</v>
      </c>
      <c r="AM142">
        <v>80.681595997873487</v>
      </c>
      <c r="AN142">
        <v>1.3765170951634158</v>
      </c>
      <c r="AO142">
        <v>0.16590873591589772</v>
      </c>
      <c r="AP142">
        <v>1.8872299194</v>
      </c>
      <c r="AQ142">
        <v>0.44656620959769033</v>
      </c>
      <c r="AR142">
        <v>1658.6749999999977</v>
      </c>
      <c r="AS142">
        <v>52.983999999999995</v>
      </c>
      <c r="AT142">
        <v>1658.675</v>
      </c>
      <c r="AU142">
        <v>52.984000000000002</v>
      </c>
    </row>
    <row r="143" spans="1:47" x14ac:dyDescent="0.35">
      <c r="A143" s="1">
        <v>42795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2.903549593462686</v>
      </c>
      <c r="Q143">
        <v>0.60944020841242397</v>
      </c>
      <c r="R143">
        <v>0.80008751142075718</v>
      </c>
      <c r="S143">
        <v>5.7722890472706193E-2</v>
      </c>
      <c r="T143">
        <v>5.2039227404659827E-2</v>
      </c>
      <c r="U143">
        <v>6.2872883618369997</v>
      </c>
      <c r="V143">
        <v>1.2646379274379826</v>
      </c>
      <c r="W143">
        <v>0.14096674118650765</v>
      </c>
      <c r="X143">
        <v>9.0150370701876981E-2</v>
      </c>
      <c r="Y143">
        <v>6.5160768456662668</v>
      </c>
      <c r="Z143">
        <v>33.540854748868277</v>
      </c>
      <c r="AA143">
        <v>11.910139830059345</v>
      </c>
      <c r="AB143">
        <v>20.305565435089424</v>
      </c>
      <c r="AC143">
        <v>7.042557315531937</v>
      </c>
      <c r="AD143">
        <v>-0.65046890908989496</v>
      </c>
      <c r="AE143">
        <v>-12.674559797118226</v>
      </c>
      <c r="AF143">
        <v>-6.9735884539486035</v>
      </c>
      <c r="AG143">
        <v>5.4308976283708335</v>
      </c>
      <c r="AH143">
        <v>0.50020039965838714</v>
      </c>
      <c r="AI143">
        <v>0.44075829383886261</v>
      </c>
      <c r="AJ143">
        <v>8.5985104942450749E-2</v>
      </c>
      <c r="AK143">
        <v>0.31211916046039268</v>
      </c>
      <c r="AL143">
        <v>0.16113744075829392</v>
      </c>
      <c r="AM143">
        <v>95.263039393383707</v>
      </c>
      <c r="AN143">
        <v>1.2376601513708407</v>
      </c>
      <c r="AO143">
        <v>0.34392733682702792</v>
      </c>
      <c r="AP143">
        <v>2.6534830391999993</v>
      </c>
      <c r="AQ143">
        <v>0.49292991512053064</v>
      </c>
      <c r="AR143">
        <v>1504.9421679533443</v>
      </c>
      <c r="AS143">
        <v>47.484968910978196</v>
      </c>
      <c r="AT143">
        <v>0</v>
      </c>
      <c r="AU143">
        <v>0</v>
      </c>
    </row>
    <row r="144" spans="1:47" x14ac:dyDescent="0.35">
      <c r="A144" s="1">
        <v>42826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1.6792773655965298</v>
      </c>
      <c r="Q144">
        <v>0.94703244488041038</v>
      </c>
      <c r="R144">
        <v>0.80008751142075718</v>
      </c>
      <c r="S144">
        <v>5.7722890472706193E-2</v>
      </c>
      <c r="T144">
        <v>5.2039227404659827E-2</v>
      </c>
      <c r="U144">
        <v>6.0081919248938993</v>
      </c>
      <c r="V144">
        <v>1.2071961595115728</v>
      </c>
      <c r="W144">
        <v>0.19789750603108813</v>
      </c>
      <c r="X144">
        <v>9.0150370701876981E-2</v>
      </c>
      <c r="Y144">
        <v>6.5160768456662668</v>
      </c>
      <c r="Z144">
        <v>33.540854748868277</v>
      </c>
      <c r="AA144">
        <v>11.910139830059345</v>
      </c>
      <c r="AB144">
        <v>20.305565435089424</v>
      </c>
      <c r="AC144">
        <v>7.042557315531937</v>
      </c>
      <c r="AD144">
        <v>-0.65046890908989496</v>
      </c>
      <c r="AE144">
        <v>-12.674559797118226</v>
      </c>
      <c r="AF144">
        <v>-6.9735884539486035</v>
      </c>
      <c r="AG144">
        <v>5.4308976283708335</v>
      </c>
      <c r="AH144">
        <v>0.50020039965838714</v>
      </c>
      <c r="AI144">
        <v>0.44075829383886261</v>
      </c>
      <c r="AJ144">
        <v>8.5985104942450749E-2</v>
      </c>
      <c r="AK144">
        <v>0.31211916046039268</v>
      </c>
      <c r="AL144">
        <v>0.16113744075829392</v>
      </c>
      <c r="AM144">
        <v>97.826573854726504</v>
      </c>
      <c r="AN144">
        <v>1.1317861807941496</v>
      </c>
      <c r="AO144">
        <v>8.8247307908035699E-2</v>
      </c>
      <c r="AP144">
        <v>0.70845527969999988</v>
      </c>
      <c r="AQ144">
        <v>0.32317095546431007</v>
      </c>
      <c r="AR144">
        <v>1349.9558547325769</v>
      </c>
      <c r="AS144">
        <v>43.214044549714458</v>
      </c>
      <c r="AT144">
        <v>0</v>
      </c>
      <c r="AU144">
        <v>0</v>
      </c>
    </row>
    <row r="145" spans="1:47" x14ac:dyDescent="0.35">
      <c r="A145" s="1">
        <v>42856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1.9132989091215928</v>
      </c>
      <c r="Q145">
        <v>0.8675959754868372</v>
      </c>
      <c r="R145">
        <v>0.80008751142075718</v>
      </c>
      <c r="S145">
        <v>5.7722890472706193E-2</v>
      </c>
      <c r="T145">
        <v>5.2039227404659827E-2</v>
      </c>
      <c r="U145">
        <v>5.8167511851833993</v>
      </c>
      <c r="V145">
        <v>1.2051886274114398</v>
      </c>
      <c r="W145">
        <v>0.20270958318013044</v>
      </c>
      <c r="X145">
        <v>9.0150370701876981E-2</v>
      </c>
      <c r="Y145">
        <v>6.5160768456662668</v>
      </c>
      <c r="Z145">
        <v>33.540854748868277</v>
      </c>
      <c r="AA145">
        <v>11.910139830059345</v>
      </c>
      <c r="AB145">
        <v>20.305565435089424</v>
      </c>
      <c r="AC145">
        <v>7.042557315531937</v>
      </c>
      <c r="AD145">
        <v>-0.65046890908989496</v>
      </c>
      <c r="AE145">
        <v>-12.674559797118226</v>
      </c>
      <c r="AF145">
        <v>-6.9735884539486035</v>
      </c>
      <c r="AG145">
        <v>5.4308976283708335</v>
      </c>
      <c r="AH145">
        <v>0.50020039965838714</v>
      </c>
      <c r="AI145">
        <v>0.44075829383886261</v>
      </c>
      <c r="AJ145">
        <v>8.5985104942450749E-2</v>
      </c>
      <c r="AK145">
        <v>0.31211916046039268</v>
      </c>
      <c r="AL145">
        <v>0.16113744075829392</v>
      </c>
      <c r="AM145">
        <v>109.44787129068978</v>
      </c>
      <c r="AN145">
        <v>1.4958022449736721</v>
      </c>
      <c r="AO145">
        <v>-0.35828106353497202</v>
      </c>
      <c r="AP145">
        <v>3.3736595592</v>
      </c>
      <c r="AQ145">
        <v>0.45267193854653032</v>
      </c>
      <c r="AR145">
        <v>1180.6019999999976</v>
      </c>
      <c r="AS145">
        <v>36.302999999999983</v>
      </c>
      <c r="AT145">
        <v>1180.6020000000001</v>
      </c>
      <c r="AU145">
        <v>36.302999999999997</v>
      </c>
    </row>
    <row r="146" spans="1:47" x14ac:dyDescent="0.35">
      <c r="A146" s="1">
        <v>42887</v>
      </c>
      <c r="B146">
        <v>32.725999999999999</v>
      </c>
      <c r="C146">
        <v>0</v>
      </c>
      <c r="D146">
        <v>0</v>
      </c>
      <c r="E146">
        <v>0</v>
      </c>
      <c r="F146">
        <v>0</v>
      </c>
      <c r="G146">
        <v>750.13199999999995</v>
      </c>
      <c r="H146">
        <v>23.724</v>
      </c>
      <c r="I146">
        <v>25.300999999999998</v>
      </c>
      <c r="J146">
        <v>293.22199999999998</v>
      </c>
      <c r="K146">
        <v>0</v>
      </c>
      <c r="L146">
        <v>203.20400000000001</v>
      </c>
      <c r="M146">
        <v>0</v>
      </c>
      <c r="N146">
        <v>0</v>
      </c>
      <c r="O146">
        <v>0</v>
      </c>
      <c r="P146">
        <v>2.9132371313296654</v>
      </c>
      <c r="Q146">
        <v>0.74326918883491455</v>
      </c>
      <c r="R146">
        <v>0.80899059156399422</v>
      </c>
      <c r="S146">
        <v>7.2673979526917024E-2</v>
      </c>
      <c r="T146">
        <v>5.2109614066895071E-2</v>
      </c>
      <c r="U146">
        <v>6.3649882065797998</v>
      </c>
      <c r="V146">
        <v>1.4253856631934569</v>
      </c>
      <c r="W146">
        <v>0.24391076253776234</v>
      </c>
      <c r="X146">
        <v>6.6225814842193559E-2</v>
      </c>
      <c r="Y146">
        <v>6.4311893802968996</v>
      </c>
      <c r="Z146">
        <v>33.251146739370824</v>
      </c>
      <c r="AA146">
        <v>12.966661072070073</v>
      </c>
      <c r="AB146">
        <v>20.139030135408067</v>
      </c>
      <c r="AC146">
        <v>6.7954956765091312</v>
      </c>
      <c r="AD146">
        <v>4.2211242048581896</v>
      </c>
      <c r="AE146">
        <v>9.0071863072352389</v>
      </c>
      <c r="AF146">
        <v>23.588972073109517</v>
      </c>
      <c r="AG146">
        <v>9.0693895758057774</v>
      </c>
      <c r="AH146">
        <v>9.3328327542953193</v>
      </c>
      <c r="AI146">
        <v>0.414976023607524</v>
      </c>
      <c r="AJ146">
        <v>8.7421615639985489E-2</v>
      </c>
      <c r="AK146">
        <v>0.26374031722611613</v>
      </c>
      <c r="AL146">
        <v>0.23386204352637452</v>
      </c>
      <c r="AM146">
        <v>107.57750673017766</v>
      </c>
      <c r="AN146">
        <v>1.4392825641280764</v>
      </c>
      <c r="AO146">
        <v>0.20483287537763473</v>
      </c>
      <c r="AP146">
        <v>1.9802649677999997</v>
      </c>
      <c r="AQ146">
        <v>0.36172868324563012</v>
      </c>
      <c r="AR146">
        <v>2216.2081472127848</v>
      </c>
      <c r="AS146">
        <v>26.965199083963846</v>
      </c>
      <c r="AT146">
        <v>0</v>
      </c>
      <c r="AU146">
        <v>0</v>
      </c>
    </row>
    <row r="147" spans="1:47" x14ac:dyDescent="0.35">
      <c r="A147" s="1">
        <v>42917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3.283577404287894</v>
      </c>
      <c r="Q147">
        <v>0.54530994190172599</v>
      </c>
      <c r="R147">
        <v>0.80899059156399422</v>
      </c>
      <c r="S147">
        <v>7.2673979526917024E-2</v>
      </c>
      <c r="T147">
        <v>5.2109614066895071E-2</v>
      </c>
      <c r="U147">
        <v>8.1431926235204983</v>
      </c>
      <c r="V147">
        <v>1.3312495097216908</v>
      </c>
      <c r="W147">
        <v>0.15509452265569079</v>
      </c>
      <c r="X147">
        <v>6.6225814842193559E-2</v>
      </c>
      <c r="Y147">
        <v>6.4311893802968996</v>
      </c>
      <c r="Z147">
        <v>33.251146739370824</v>
      </c>
      <c r="AA147">
        <v>12.966661072070073</v>
      </c>
      <c r="AB147">
        <v>20.139030135408067</v>
      </c>
      <c r="AC147">
        <v>6.7954956765091312</v>
      </c>
      <c r="AD147">
        <v>4.2211242048581896</v>
      </c>
      <c r="AE147">
        <v>9.0071863072352389</v>
      </c>
      <c r="AF147">
        <v>23.588972073109517</v>
      </c>
      <c r="AG147">
        <v>9.0693895758057774</v>
      </c>
      <c r="AH147">
        <v>9.3328327542953193</v>
      </c>
      <c r="AI147">
        <v>0.414976023607524</v>
      </c>
      <c r="AJ147">
        <v>8.7421615639985489E-2</v>
      </c>
      <c r="AK147">
        <v>0.26374031722611613</v>
      </c>
      <c r="AL147">
        <v>0.23386204352637452</v>
      </c>
      <c r="AM147">
        <v>86.404868197640923</v>
      </c>
      <c r="AN147">
        <v>1.4514138632265337</v>
      </c>
      <c r="AO147">
        <v>0.27265578319872996</v>
      </c>
      <c r="AP147">
        <v>0.86502018539999981</v>
      </c>
      <c r="AQ147">
        <v>0.32996930153922011</v>
      </c>
      <c r="AR147">
        <v>2005.5396159649081</v>
      </c>
      <c r="AS147">
        <v>18.946783358059157</v>
      </c>
      <c r="AT147">
        <v>0</v>
      </c>
      <c r="AU147">
        <v>0</v>
      </c>
    </row>
    <row r="148" spans="1:47" x14ac:dyDescent="0.35">
      <c r="A148" s="1">
        <v>42948</v>
      </c>
      <c r="B148">
        <v>0</v>
      </c>
      <c r="C148">
        <v>2.1059999999999999</v>
      </c>
      <c r="D148">
        <v>2.3069999999999999</v>
      </c>
      <c r="E148">
        <v>11.019</v>
      </c>
      <c r="F148">
        <v>54.777000000000001</v>
      </c>
      <c r="G148">
        <v>0</v>
      </c>
      <c r="H148">
        <v>0</v>
      </c>
      <c r="I148">
        <v>0</v>
      </c>
      <c r="J148">
        <v>0</v>
      </c>
      <c r="K148">
        <v>10.148</v>
      </c>
      <c r="L148">
        <v>0</v>
      </c>
      <c r="M148">
        <v>384.19299999999998</v>
      </c>
      <c r="N148">
        <v>8.7720000000000002</v>
      </c>
      <c r="O148">
        <v>22.885999999999999</v>
      </c>
      <c r="P148">
        <v>4.3109298971384309</v>
      </c>
      <c r="Q148">
        <v>0.33240935068983912</v>
      </c>
      <c r="R148">
        <v>0.80899059156399422</v>
      </c>
      <c r="S148">
        <v>7.2673979526917024E-2</v>
      </c>
      <c r="T148">
        <v>5.2109614066895071E-2</v>
      </c>
      <c r="U148">
        <v>10.6391620346865</v>
      </c>
      <c r="V148">
        <v>1.3523064485893197</v>
      </c>
      <c r="W148">
        <v>0.2551824787835113</v>
      </c>
      <c r="X148">
        <v>6.6225814842193559E-2</v>
      </c>
      <c r="Y148">
        <v>6.4311893802968996</v>
      </c>
      <c r="Z148">
        <v>33.251146739370824</v>
      </c>
      <c r="AA148">
        <v>12.966661072070073</v>
      </c>
      <c r="AB148">
        <v>20.139030135408067</v>
      </c>
      <c r="AC148">
        <v>6.7954956765091312</v>
      </c>
      <c r="AD148">
        <v>4.2211242048581896</v>
      </c>
      <c r="AE148">
        <v>9.0071863072352389</v>
      </c>
      <c r="AF148">
        <v>23.588972073109517</v>
      </c>
      <c r="AG148">
        <v>9.0693895758057774</v>
      </c>
      <c r="AH148">
        <v>9.3328327542953193</v>
      </c>
      <c r="AI148">
        <v>0.414976023607524</v>
      </c>
      <c r="AJ148">
        <v>8.7421615639985489E-2</v>
      </c>
      <c r="AK148">
        <v>0.26374031722611613</v>
      </c>
      <c r="AL148">
        <v>0.23386204352637452</v>
      </c>
      <c r="AM148">
        <v>88.123591508326527</v>
      </c>
      <c r="AN148">
        <v>1.6279472266892476</v>
      </c>
      <c r="AO148">
        <v>0.16923050009088669</v>
      </c>
      <c r="AP148">
        <v>1.0981957056</v>
      </c>
      <c r="AQ148">
        <v>0.46061331513233994</v>
      </c>
      <c r="AR148">
        <v>2266.7749999999978</v>
      </c>
      <c r="AS148">
        <v>66.156000000000006</v>
      </c>
      <c r="AT148">
        <v>2266.7750000000001</v>
      </c>
      <c r="AU148">
        <v>66.156000000000006</v>
      </c>
    </row>
    <row r="149" spans="1:47" x14ac:dyDescent="0.35">
      <c r="A149" s="1">
        <v>42979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2.5255952671070521</v>
      </c>
      <c r="Q149">
        <v>0.56102794812830803</v>
      </c>
      <c r="R149">
        <v>0.83779945338206196</v>
      </c>
      <c r="S149">
        <v>4.6237284017463971E-2</v>
      </c>
      <c r="T149">
        <v>4.2367686005750201E-2</v>
      </c>
      <c r="U149">
        <v>7.0799268386573999</v>
      </c>
      <c r="V149">
        <v>1.223216523677547</v>
      </c>
      <c r="W149">
        <v>0.137364804557492</v>
      </c>
      <c r="X149">
        <v>7.3595576594723808E-2</v>
      </c>
      <c r="Y149">
        <v>6.8726566869624994</v>
      </c>
      <c r="Z149">
        <v>33.39567047738813</v>
      </c>
      <c r="AA149">
        <v>13.523818819277245</v>
      </c>
      <c r="AB149">
        <v>22.333515754125461</v>
      </c>
      <c r="AC149">
        <v>7.391470252635326</v>
      </c>
      <c r="AD149">
        <v>-0.94901423383419592</v>
      </c>
      <c r="AE149">
        <v>4.8933059596119692</v>
      </c>
      <c r="AF149">
        <v>2.3642118935323801</v>
      </c>
      <c r="AG149">
        <v>-5.1929889485461063</v>
      </c>
      <c r="AH149">
        <v>-5.9921067440797158</v>
      </c>
      <c r="AI149">
        <v>0.44507042253521129</v>
      </c>
      <c r="AJ149">
        <v>9.6901408450704135E-2</v>
      </c>
      <c r="AK149">
        <v>0.25971830985915489</v>
      </c>
      <c r="AL149">
        <v>0.1983098591549296</v>
      </c>
      <c r="AM149">
        <v>85.620316714763248</v>
      </c>
      <c r="AN149">
        <v>0.85231111099905532</v>
      </c>
      <c r="AO149">
        <v>9.5459427692857313E-2</v>
      </c>
      <c r="AP149">
        <v>1.0300728857999999</v>
      </c>
      <c r="AQ149">
        <v>0.4100034070310401</v>
      </c>
      <c r="AR149">
        <v>2111.6534279187663</v>
      </c>
      <c r="AS149">
        <v>61.878904469276023</v>
      </c>
      <c r="AT149">
        <v>0</v>
      </c>
      <c r="AU149">
        <v>0</v>
      </c>
    </row>
    <row r="150" spans="1:47" x14ac:dyDescent="0.35">
      <c r="A150" s="1">
        <v>43009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3.2285974782240898</v>
      </c>
      <c r="Q150">
        <v>0.64598683057698025</v>
      </c>
      <c r="R150">
        <v>0.83779945338206196</v>
      </c>
      <c r="S150">
        <v>4.6237284017463971E-2</v>
      </c>
      <c r="T150">
        <v>4.2367686005750201E-2</v>
      </c>
      <c r="U150">
        <v>5.9816821537052993</v>
      </c>
      <c r="V150">
        <v>1.5423943885156168</v>
      </c>
      <c r="W150">
        <v>0.14111703567401435</v>
      </c>
      <c r="X150">
        <v>7.3595576594723808E-2</v>
      </c>
      <c r="Y150">
        <v>6.8726566869624994</v>
      </c>
      <c r="Z150">
        <v>33.39567047738813</v>
      </c>
      <c r="AA150">
        <v>13.523818819277245</v>
      </c>
      <c r="AB150">
        <v>22.333515754125461</v>
      </c>
      <c r="AC150">
        <v>7.391470252635326</v>
      </c>
      <c r="AD150">
        <v>-0.94901423383419592</v>
      </c>
      <c r="AE150">
        <v>4.8933059596119692</v>
      </c>
      <c r="AF150">
        <v>2.3642118935323801</v>
      </c>
      <c r="AG150">
        <v>-5.1929889485461063</v>
      </c>
      <c r="AH150">
        <v>-5.9921067440797158</v>
      </c>
      <c r="AI150">
        <v>0.44507042253521129</v>
      </c>
      <c r="AJ150">
        <v>9.6901408450704135E-2</v>
      </c>
      <c r="AK150">
        <v>0.25971830985915489</v>
      </c>
      <c r="AL150">
        <v>0.1983098591549296</v>
      </c>
      <c r="AM150">
        <v>47.483185379479522</v>
      </c>
      <c r="AN150">
        <v>0.58488480917162533</v>
      </c>
      <c r="AO150">
        <v>-8.9925278899840033E-2</v>
      </c>
      <c r="AP150">
        <v>0.9875971685999998</v>
      </c>
      <c r="AQ150">
        <v>0.54031103867409014</v>
      </c>
      <c r="AR150">
        <v>1995.0466127713637</v>
      </c>
      <c r="AS150">
        <v>58.301938117674709</v>
      </c>
      <c r="AT150">
        <v>0</v>
      </c>
      <c r="AU150">
        <v>0</v>
      </c>
    </row>
    <row r="151" spans="1:47" x14ac:dyDescent="0.35">
      <c r="A151" s="1">
        <v>43040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3.8194768274537694</v>
      </c>
      <c r="Q151">
        <v>0.46670326895843139</v>
      </c>
      <c r="R151">
        <v>0.83779945338206196</v>
      </c>
      <c r="S151">
        <v>4.6237284017463971E-2</v>
      </c>
      <c r="T151">
        <v>4.2367686005750201E-2</v>
      </c>
      <c r="U151">
        <v>6.8552660095457991</v>
      </c>
      <c r="V151">
        <v>1.5116235411949557</v>
      </c>
      <c r="W151">
        <v>0.22328482527004567</v>
      </c>
      <c r="X151">
        <v>7.3595576594723808E-2</v>
      </c>
      <c r="Y151">
        <v>6.8726566869624994</v>
      </c>
      <c r="Z151">
        <v>33.39567047738813</v>
      </c>
      <c r="AA151">
        <v>13.523818819277245</v>
      </c>
      <c r="AB151">
        <v>22.333515754125461</v>
      </c>
      <c r="AC151">
        <v>7.391470252635326</v>
      </c>
      <c r="AD151">
        <v>-0.94901423383419592</v>
      </c>
      <c r="AE151">
        <v>4.8933059596119692</v>
      </c>
      <c r="AF151">
        <v>2.3642118935323801</v>
      </c>
      <c r="AG151">
        <v>-5.1929889485461063</v>
      </c>
      <c r="AH151">
        <v>-5.9921067440797158</v>
      </c>
      <c r="AI151">
        <v>0.44507042253521129</v>
      </c>
      <c r="AJ151">
        <v>9.6901408450704135E-2</v>
      </c>
      <c r="AK151">
        <v>0.25971830985915489</v>
      </c>
      <c r="AL151">
        <v>0.1983098591549296</v>
      </c>
      <c r="AM151">
        <v>54.040760031189762</v>
      </c>
      <c r="AN151">
        <v>0.76045396241753294</v>
      </c>
      <c r="AO151">
        <v>0.35273757215051249</v>
      </c>
      <c r="AP151">
        <v>9.3182023199999992E-2</v>
      </c>
      <c r="AQ151">
        <v>0.520293737758596</v>
      </c>
      <c r="AR151">
        <v>1873.5149999999971</v>
      </c>
      <c r="AS151">
        <v>56.051000000000016</v>
      </c>
      <c r="AT151">
        <v>1873.5150000000001</v>
      </c>
      <c r="AU151">
        <v>56.051000000000002</v>
      </c>
    </row>
    <row r="152" spans="1:47" x14ac:dyDescent="0.35">
      <c r="A152" s="1">
        <v>43070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3.8428547923629988</v>
      </c>
      <c r="Q152">
        <v>0.39314253723561121</v>
      </c>
      <c r="R152">
        <v>0.83229000889851035</v>
      </c>
      <c r="S152">
        <v>7.3628019776482354E-2</v>
      </c>
      <c r="T152">
        <v>2.0884816356396531E-2</v>
      </c>
      <c r="U152">
        <v>7.0679572476890993</v>
      </c>
      <c r="V152">
        <v>1.2520845959216487</v>
      </c>
      <c r="W152">
        <v>0.2014436530286432</v>
      </c>
      <c r="X152">
        <v>7.3197154968610761E-2</v>
      </c>
      <c r="Y152">
        <v>6.5972671449044329</v>
      </c>
      <c r="Z152">
        <v>31.619446388981022</v>
      </c>
      <c r="AA152">
        <v>12.182681611025892</v>
      </c>
      <c r="AB152">
        <v>20.194481560278778</v>
      </c>
      <c r="AC152">
        <v>7.0240102957842145</v>
      </c>
      <c r="AD152">
        <v>-0.64131991476124506</v>
      </c>
      <c r="AE152">
        <v>-4.0335588189055898</v>
      </c>
      <c r="AF152">
        <v>-1.4948847231952982</v>
      </c>
      <c r="AG152">
        <v>-0.3322117140737646</v>
      </c>
      <c r="AH152">
        <v>0.56819512041713927</v>
      </c>
      <c r="AI152">
        <v>0.44222111055527763</v>
      </c>
      <c r="AJ152">
        <v>8.8044022011005391E-2</v>
      </c>
      <c r="AK152">
        <v>0.23761880940470217</v>
      </c>
      <c r="AL152">
        <v>0.23211605802901475</v>
      </c>
      <c r="AM152">
        <v>73.000325512983707</v>
      </c>
      <c r="AN152">
        <v>1.0533355486704969</v>
      </c>
      <c r="AO152">
        <v>-2.5935101873508115E-2</v>
      </c>
      <c r="AP152">
        <v>0.11813099549999997</v>
      </c>
      <c r="AQ152">
        <v>0.450255882951905</v>
      </c>
      <c r="AR152">
        <v>1739.992263037547</v>
      </c>
      <c r="AS152">
        <v>53.762663221003528</v>
      </c>
      <c r="AT152">
        <v>0</v>
      </c>
      <c r="AU152">
        <v>0</v>
      </c>
    </row>
    <row r="153" spans="1:47" x14ac:dyDescent="0.35">
      <c r="A153" s="1">
        <v>43101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5.5449238047501686</v>
      </c>
      <c r="Q153">
        <v>-6.1328943619708198E-2</v>
      </c>
      <c r="R153">
        <v>0.83229000889851035</v>
      </c>
      <c r="S153">
        <v>7.3628019776482354E-2</v>
      </c>
      <c r="T153">
        <v>2.0884816356396531E-2</v>
      </c>
      <c r="U153">
        <v>5.9180854228712994</v>
      </c>
      <c r="V153">
        <v>1.4453714070959938</v>
      </c>
      <c r="W153">
        <v>0.11421723839854647</v>
      </c>
      <c r="X153">
        <v>7.3197154968610761E-2</v>
      </c>
      <c r="Y153">
        <v>6.5972671449044329</v>
      </c>
      <c r="Z153">
        <v>31.619446388981022</v>
      </c>
      <c r="AA153">
        <v>12.182681611025892</v>
      </c>
      <c r="AB153">
        <v>20.194481560278778</v>
      </c>
      <c r="AC153">
        <v>7.0240102957842145</v>
      </c>
      <c r="AD153">
        <v>-0.64131991476124506</v>
      </c>
      <c r="AE153">
        <v>-4.0335588189055898</v>
      </c>
      <c r="AF153">
        <v>-1.4948847231952982</v>
      </c>
      <c r="AG153">
        <v>-0.3322117140737646</v>
      </c>
      <c r="AH153">
        <v>0.56819512041713927</v>
      </c>
      <c r="AI153">
        <v>0.44222111055527763</v>
      </c>
      <c r="AJ153">
        <v>8.8044022011005391E-2</v>
      </c>
      <c r="AK153">
        <v>0.23761880940470217</v>
      </c>
      <c r="AL153">
        <v>0.23211605802901475</v>
      </c>
      <c r="AM153">
        <v>64.268846594326504</v>
      </c>
      <c r="AN153">
        <v>0.82624754157246105</v>
      </c>
      <c r="AO153">
        <v>-0.18954404004468461</v>
      </c>
      <c r="AP153">
        <v>1.4573286293999996</v>
      </c>
      <c r="AQ153">
        <v>7.4335075027130326E-2</v>
      </c>
      <c r="AR153">
        <v>1614.8322112163064</v>
      </c>
      <c r="AS153">
        <v>51.758647147563671</v>
      </c>
      <c r="AT153">
        <v>0</v>
      </c>
      <c r="AU153">
        <v>0</v>
      </c>
    </row>
    <row r="154" spans="1:47" x14ac:dyDescent="0.35">
      <c r="A154" s="1">
        <v>43132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4.2657627821775117</v>
      </c>
      <c r="Q154">
        <v>0.22432677091981823</v>
      </c>
      <c r="R154">
        <v>0.83229000889851035</v>
      </c>
      <c r="S154">
        <v>7.3628019776482354E-2</v>
      </c>
      <c r="T154">
        <v>2.0884816356396531E-2</v>
      </c>
      <c r="U154">
        <v>6.096621370961099</v>
      </c>
      <c r="V154">
        <v>1.2923617027584058</v>
      </c>
      <c r="W154">
        <v>0.19199048035396427</v>
      </c>
      <c r="X154">
        <v>7.3197154968610761E-2</v>
      </c>
      <c r="Y154">
        <v>6.5972671449044329</v>
      </c>
      <c r="Z154">
        <v>31.619446388981022</v>
      </c>
      <c r="AA154">
        <v>12.182681611025892</v>
      </c>
      <c r="AB154">
        <v>20.194481560278778</v>
      </c>
      <c r="AC154">
        <v>7.0240102957842145</v>
      </c>
      <c r="AD154">
        <v>-0.64131991476124506</v>
      </c>
      <c r="AE154">
        <v>-4.0335588189055898</v>
      </c>
      <c r="AF154">
        <v>-1.4948847231952982</v>
      </c>
      <c r="AG154">
        <v>-0.3322117140737646</v>
      </c>
      <c r="AH154">
        <v>0.56819512041713927</v>
      </c>
      <c r="AI154">
        <v>0.44222111055527763</v>
      </c>
      <c r="AJ154">
        <v>8.8044022011005391E-2</v>
      </c>
      <c r="AK154">
        <v>0.23761880940470217</v>
      </c>
      <c r="AL154">
        <v>0.23211605802901475</v>
      </c>
      <c r="AM154">
        <v>58.149881490030687</v>
      </c>
      <c r="AN154">
        <v>1.0263752238496526</v>
      </c>
      <c r="AO154">
        <v>-0.15087881137386217</v>
      </c>
      <c r="AP154">
        <v>0.23258762099999997</v>
      </c>
      <c r="AQ154">
        <v>0.52020184951781701</v>
      </c>
      <c r="AR154">
        <v>1495.4409999999973</v>
      </c>
      <c r="AS154">
        <v>49.539999999999992</v>
      </c>
      <c r="AT154">
        <v>1495.441</v>
      </c>
      <c r="AU154">
        <v>49.54</v>
      </c>
    </row>
    <row r="155" spans="1:47" x14ac:dyDescent="0.35">
      <c r="A155" s="1">
        <v>43160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4.1748638383303733</v>
      </c>
      <c r="Q155">
        <v>0.28943141961277696</v>
      </c>
      <c r="R155">
        <v>0.82943947752423497</v>
      </c>
      <c r="S155">
        <v>5.9877729392077653E-2</v>
      </c>
      <c r="T155">
        <v>4.1554266638777669E-2</v>
      </c>
      <c r="U155">
        <v>7.2787760636241003</v>
      </c>
      <c r="V155">
        <v>1.5495295230574739</v>
      </c>
      <c r="W155">
        <v>0.16984511214737674</v>
      </c>
      <c r="X155">
        <v>6.9128526444909702E-2</v>
      </c>
      <c r="Y155">
        <v>6.593490612353567</v>
      </c>
      <c r="Z155">
        <v>32.280769742822287</v>
      </c>
      <c r="AA155">
        <v>12.660171830960119</v>
      </c>
      <c r="AB155">
        <v>21.999639216854352</v>
      </c>
      <c r="AC155">
        <v>7.122357108404664</v>
      </c>
      <c r="AD155">
        <v>0.84695630694524005</v>
      </c>
      <c r="AE155">
        <v>-9.824829225732552</v>
      </c>
      <c r="AF155">
        <v>-3.6595124318038565</v>
      </c>
      <c r="AG155">
        <v>7.4316891843672579</v>
      </c>
      <c r="AH155">
        <v>-2.3875421133998507</v>
      </c>
      <c r="AI155">
        <v>0.38553561718325197</v>
      </c>
      <c r="AJ155">
        <v>0.14138118542686229</v>
      </c>
      <c r="AK155">
        <v>0.26808047852093508</v>
      </c>
      <c r="AL155">
        <v>0.20500271886895069</v>
      </c>
      <c r="AM155">
        <v>75.032178635399987</v>
      </c>
      <c r="AN155">
        <v>1.0871261664552265</v>
      </c>
      <c r="AO155">
        <v>-1.0094569974130025</v>
      </c>
      <c r="AP155">
        <v>2.4622688243999997</v>
      </c>
      <c r="AQ155">
        <v>0.54302052658649025</v>
      </c>
      <c r="AR155">
        <v>1357.7251185695695</v>
      </c>
      <c r="AS155">
        <v>43.558558987657847</v>
      </c>
      <c r="AT155">
        <v>0</v>
      </c>
      <c r="AU155">
        <v>0</v>
      </c>
    </row>
    <row r="156" spans="1:47" x14ac:dyDescent="0.35">
      <c r="A156" s="1">
        <v>43191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4.1219560497121011</v>
      </c>
      <c r="Q156">
        <v>0.50860784801385872</v>
      </c>
      <c r="R156">
        <v>0.82943947752423497</v>
      </c>
      <c r="S156">
        <v>5.9877729392077653E-2</v>
      </c>
      <c r="T156">
        <v>4.1554266638777669E-2</v>
      </c>
      <c r="U156">
        <v>8.6864820689681999</v>
      </c>
      <c r="V156">
        <v>1.4288958524210578</v>
      </c>
      <c r="W156">
        <v>0.14604490079698107</v>
      </c>
      <c r="X156">
        <v>6.9128526444909702E-2</v>
      </c>
      <c r="Y156">
        <v>6.593490612353567</v>
      </c>
      <c r="Z156">
        <v>32.280769742822287</v>
      </c>
      <c r="AA156">
        <v>12.660171830960119</v>
      </c>
      <c r="AB156">
        <v>21.999639216854352</v>
      </c>
      <c r="AC156">
        <v>7.122357108404664</v>
      </c>
      <c r="AD156">
        <v>0.84695630694524005</v>
      </c>
      <c r="AE156">
        <v>-9.824829225732552</v>
      </c>
      <c r="AF156">
        <v>-3.6595124318038565</v>
      </c>
      <c r="AG156">
        <v>7.4316891843672579</v>
      </c>
      <c r="AH156">
        <v>-2.3875421133998507</v>
      </c>
      <c r="AI156">
        <v>0.38553561718325197</v>
      </c>
      <c r="AJ156">
        <v>0.14138118542686229</v>
      </c>
      <c r="AK156">
        <v>0.26808047852093508</v>
      </c>
      <c r="AL156">
        <v>0.20500271886895069</v>
      </c>
      <c r="AM156">
        <v>69.84789977152046</v>
      </c>
      <c r="AN156">
        <v>0.98732188650011299</v>
      </c>
      <c r="AO156">
        <v>0.1176294003934677</v>
      </c>
      <c r="AP156">
        <v>2.0947583369999996</v>
      </c>
      <c r="AQ156">
        <v>0.47170997662585057</v>
      </c>
      <c r="AR156">
        <v>1226.0345956856706</v>
      </c>
      <c r="AS156">
        <v>38.182207652459148</v>
      </c>
      <c r="AT156">
        <v>0</v>
      </c>
      <c r="AU156">
        <v>0</v>
      </c>
    </row>
    <row r="157" spans="1:47" x14ac:dyDescent="0.35">
      <c r="A157" s="1">
        <v>43221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4.4783655036452013</v>
      </c>
      <c r="Q157">
        <v>0.27865364109606894</v>
      </c>
      <c r="R157">
        <v>0.82943947752423497</v>
      </c>
      <c r="S157">
        <v>5.9877729392077653E-2</v>
      </c>
      <c r="T157">
        <v>4.1554266638777669E-2</v>
      </c>
      <c r="U157">
        <v>7.5249224406173996</v>
      </c>
      <c r="V157">
        <v>1.4198176356986156</v>
      </c>
      <c r="W157">
        <v>0.1428570361235133</v>
      </c>
      <c r="X157">
        <v>6.9128526444909702E-2</v>
      </c>
      <c r="Y157">
        <v>6.593490612353567</v>
      </c>
      <c r="Z157">
        <v>32.280769742822287</v>
      </c>
      <c r="AA157">
        <v>12.660171830960119</v>
      </c>
      <c r="AB157">
        <v>21.999639216854352</v>
      </c>
      <c r="AC157">
        <v>7.122357108404664</v>
      </c>
      <c r="AD157">
        <v>0.84695630694524005</v>
      </c>
      <c r="AE157">
        <v>-9.824829225732552</v>
      </c>
      <c r="AF157">
        <v>-3.6595124318038565</v>
      </c>
      <c r="AG157">
        <v>7.4316891843672579</v>
      </c>
      <c r="AH157">
        <v>-2.3875421133998507</v>
      </c>
      <c r="AI157">
        <v>0.38553561718325197</v>
      </c>
      <c r="AJ157">
        <v>0.14138118542686229</v>
      </c>
      <c r="AK157">
        <v>0.26808047852093508</v>
      </c>
      <c r="AL157">
        <v>0.20500271886895069</v>
      </c>
      <c r="AM157">
        <v>67.048727961526509</v>
      </c>
      <c r="AN157">
        <v>1.2716876899723275</v>
      </c>
      <c r="AO157">
        <v>-0.9461738183174504</v>
      </c>
      <c r="AP157">
        <v>5.3204877599999992E-2</v>
      </c>
      <c r="AQ157">
        <v>0.499575000301622</v>
      </c>
      <c r="AR157">
        <v>1098.8889999999974</v>
      </c>
      <c r="AS157">
        <v>34.945999999999984</v>
      </c>
      <c r="AT157">
        <v>1098.8889999999999</v>
      </c>
      <c r="AU157">
        <v>34.945999999999998</v>
      </c>
    </row>
    <row r="158" spans="1:47" x14ac:dyDescent="0.35">
      <c r="A158" s="1">
        <v>43252</v>
      </c>
      <c r="B158">
        <v>32.542000000000002</v>
      </c>
      <c r="C158">
        <v>0</v>
      </c>
      <c r="D158">
        <v>0</v>
      </c>
      <c r="E158">
        <v>0</v>
      </c>
      <c r="F158">
        <v>0</v>
      </c>
      <c r="G158">
        <v>662.24900000000002</v>
      </c>
      <c r="H158">
        <v>19.347000000000001</v>
      </c>
      <c r="I158">
        <v>24.742000000000001</v>
      </c>
      <c r="J158">
        <v>285.55799999999999</v>
      </c>
      <c r="K158">
        <v>0</v>
      </c>
      <c r="L158">
        <v>216.785</v>
      </c>
      <c r="M158">
        <v>0</v>
      </c>
      <c r="N158">
        <v>0</v>
      </c>
      <c r="O158">
        <v>0</v>
      </c>
      <c r="P158">
        <v>5.5062996000301796</v>
      </c>
      <c r="Q158">
        <v>-0.11010733349976931</v>
      </c>
      <c r="R158">
        <v>0.85036306192202438</v>
      </c>
      <c r="S158">
        <v>1.7248749504884427E-2</v>
      </c>
      <c r="T158">
        <v>7.0589780404570035E-2</v>
      </c>
      <c r="U158">
        <v>7.550616795615599</v>
      </c>
      <c r="V158">
        <v>1.2932655040819709</v>
      </c>
      <c r="W158">
        <v>0.18481401020852029</v>
      </c>
      <c r="X158">
        <v>6.1798408168521127E-2</v>
      </c>
      <c r="Y158">
        <v>6.3851648319774661</v>
      </c>
      <c r="Z158">
        <v>33.634188024153197</v>
      </c>
      <c r="AA158">
        <v>12.714063778458318</v>
      </c>
      <c r="AB158">
        <v>20.218317655626212</v>
      </c>
      <c r="AC158">
        <v>6.7954956765091312</v>
      </c>
      <c r="AD158">
        <v>4.7008593189063346</v>
      </c>
      <c r="AE158">
        <v>14.231702350418573</v>
      </c>
      <c r="AF158">
        <v>23.257983163985823</v>
      </c>
      <c r="AG158">
        <v>19.338120035220715</v>
      </c>
      <c r="AH158">
        <v>2.3054209017281173</v>
      </c>
      <c r="AI158">
        <v>0.26307189542483672</v>
      </c>
      <c r="AJ158">
        <v>0.1377995642701525</v>
      </c>
      <c r="AK158">
        <v>0.3044662309368189</v>
      </c>
      <c r="AL158">
        <v>0.29466230936819182</v>
      </c>
      <c r="AM158">
        <v>57.096917278910226</v>
      </c>
      <c r="AN158">
        <v>1.319353277752056</v>
      </c>
      <c r="AO158">
        <v>8.7149266444009665E-2</v>
      </c>
      <c r="AP158">
        <v>0.2235854145</v>
      </c>
      <c r="AQ158">
        <v>0.38422598767550709</v>
      </c>
      <c r="AR158">
        <v>2094.5603416141685</v>
      </c>
      <c r="AS158">
        <v>28.648356713471085</v>
      </c>
      <c r="AT158">
        <v>0</v>
      </c>
      <c r="AU158">
        <v>0</v>
      </c>
    </row>
    <row r="159" spans="1:47" x14ac:dyDescent="0.35">
      <c r="A159" s="1">
        <v>43282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5.6346710948500132</v>
      </c>
      <c r="Q159">
        <v>-0.19202871890888318</v>
      </c>
      <c r="R159">
        <v>0.85036306192202438</v>
      </c>
      <c r="S159">
        <v>1.7248749504884427E-2</v>
      </c>
      <c r="T159">
        <v>7.0589780404570035E-2</v>
      </c>
      <c r="U159">
        <v>6.099570052886099</v>
      </c>
      <c r="V159">
        <v>1.4330780512197656</v>
      </c>
      <c r="W159">
        <v>0.11539496712150554</v>
      </c>
      <c r="X159">
        <v>6.1798408168521127E-2</v>
      </c>
      <c r="Y159">
        <v>6.3851648319774661</v>
      </c>
      <c r="Z159">
        <v>33.634188024153197</v>
      </c>
      <c r="AA159">
        <v>12.714063778458318</v>
      </c>
      <c r="AB159">
        <v>20.218317655626212</v>
      </c>
      <c r="AC159">
        <v>6.7954956765091312</v>
      </c>
      <c r="AD159">
        <v>4.7008593189063346</v>
      </c>
      <c r="AE159">
        <v>14.231702350418573</v>
      </c>
      <c r="AF159">
        <v>23.257983163985823</v>
      </c>
      <c r="AG159">
        <v>19.338120035220715</v>
      </c>
      <c r="AH159">
        <v>2.3054209017281173</v>
      </c>
      <c r="AI159">
        <v>0.26307189542483672</v>
      </c>
      <c r="AJ159">
        <v>0.1377995642701525</v>
      </c>
      <c r="AK159">
        <v>0.3044662309368189</v>
      </c>
      <c r="AL159">
        <v>0.29466230936819182</v>
      </c>
      <c r="AM159">
        <v>63.60418980462233</v>
      </c>
      <c r="AN159">
        <v>0.90604918706578774</v>
      </c>
      <c r="AO159">
        <v>0.20509031205369366</v>
      </c>
      <c r="AP159">
        <v>1.8955707392999996</v>
      </c>
      <c r="AQ159">
        <v>0.35000867270068037</v>
      </c>
      <c r="AR159">
        <v>1897.1088026086109</v>
      </c>
      <c r="AS159">
        <v>20.759395526527726</v>
      </c>
      <c r="AT159">
        <v>0</v>
      </c>
      <c r="AU159">
        <v>0</v>
      </c>
    </row>
    <row r="160" spans="1:47" x14ac:dyDescent="0.35">
      <c r="A160" s="1">
        <v>43313</v>
      </c>
      <c r="B160">
        <v>0</v>
      </c>
      <c r="C160">
        <v>1.9770000000000001</v>
      </c>
      <c r="D160">
        <v>2.0779999999999998</v>
      </c>
      <c r="E160">
        <v>13.2</v>
      </c>
      <c r="F160">
        <v>78.19</v>
      </c>
      <c r="G160">
        <v>0</v>
      </c>
      <c r="H160">
        <v>0</v>
      </c>
      <c r="I160">
        <v>0</v>
      </c>
      <c r="J160">
        <v>0</v>
      </c>
      <c r="K160">
        <v>12.896000000000001</v>
      </c>
      <c r="L160">
        <v>0</v>
      </c>
      <c r="M160">
        <v>587.00699999999995</v>
      </c>
      <c r="N160">
        <v>13.51</v>
      </c>
      <c r="O160">
        <v>22.715</v>
      </c>
      <c r="P160">
        <v>4.988189857109445</v>
      </c>
      <c r="Q160">
        <v>0.12003444945242592</v>
      </c>
      <c r="R160">
        <v>0.85036306192202438</v>
      </c>
      <c r="S160">
        <v>1.7248749504884427E-2</v>
      </c>
      <c r="T160">
        <v>7.0589780404570035E-2</v>
      </c>
      <c r="U160">
        <v>6.6792165443786997</v>
      </c>
      <c r="V160">
        <v>1.4352762390304588</v>
      </c>
      <c r="W160">
        <v>0.14792101881157094</v>
      </c>
      <c r="X160">
        <v>6.1798408168521127E-2</v>
      </c>
      <c r="Y160">
        <v>6.3851648319774661</v>
      </c>
      <c r="Z160">
        <v>33.634188024153197</v>
      </c>
      <c r="AA160">
        <v>12.714063778458318</v>
      </c>
      <c r="AB160">
        <v>20.218317655626212</v>
      </c>
      <c r="AC160">
        <v>6.7954956765091312</v>
      </c>
      <c r="AD160">
        <v>4.7008593189063346</v>
      </c>
      <c r="AE160">
        <v>14.231702350418573</v>
      </c>
      <c r="AF160">
        <v>23.257983163985823</v>
      </c>
      <c r="AG160">
        <v>19.338120035220715</v>
      </c>
      <c r="AH160">
        <v>2.3054209017281173</v>
      </c>
      <c r="AI160">
        <v>0.26307189542483672</v>
      </c>
      <c r="AJ160">
        <v>0.1377995642701525</v>
      </c>
      <c r="AK160">
        <v>0.3044662309368189</v>
      </c>
      <c r="AL160">
        <v>0.29466230936819182</v>
      </c>
      <c r="AM160">
        <v>74.389751784636729</v>
      </c>
      <c r="AN160">
        <v>1.0255620357585975</v>
      </c>
      <c r="AO160">
        <v>0.22221547781005246</v>
      </c>
      <c r="AP160">
        <v>2.8093865582999999</v>
      </c>
      <c r="AQ160">
        <v>0.10220912390582004</v>
      </c>
      <c r="AR160">
        <v>2389.7709999999984</v>
      </c>
      <c r="AS160">
        <v>90.059999999999974</v>
      </c>
      <c r="AT160">
        <v>2389.7710000000002</v>
      </c>
      <c r="AU160">
        <v>90.06</v>
      </c>
    </row>
    <row r="161" spans="1:47" x14ac:dyDescent="0.35">
      <c r="A161" s="1">
        <v>43344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3.8495428703487624</v>
      </c>
      <c r="Q161">
        <v>7.9382114325727837E-2</v>
      </c>
      <c r="R161">
        <v>0.76922724419001387</v>
      </c>
      <c r="S161">
        <v>9.7464930977537917E-2</v>
      </c>
      <c r="T161">
        <v>5.3788595596763362E-2</v>
      </c>
      <c r="U161">
        <v>5.1563246245769987</v>
      </c>
      <c r="V161">
        <v>1.4226705290023378</v>
      </c>
      <c r="W161">
        <v>7.4047439226473388E-2</v>
      </c>
      <c r="X161">
        <v>7.9519229235684843E-2</v>
      </c>
      <c r="Y161">
        <v>6.952792974493434</v>
      </c>
      <c r="Z161">
        <v>32.151539654724026</v>
      </c>
      <c r="AA161">
        <v>13.260367803317298</v>
      </c>
      <c r="AB161">
        <v>22.421442981503905</v>
      </c>
      <c r="AC161">
        <v>7.391470252635326</v>
      </c>
      <c r="AD161">
        <v>-1.9903214129585365</v>
      </c>
      <c r="AE161">
        <v>-2.3659753114840592</v>
      </c>
      <c r="AF161">
        <v>-4.5837353422122078</v>
      </c>
      <c r="AG161">
        <v>-1.9521461628996803</v>
      </c>
      <c r="AH161">
        <v>-1.6122442496930585</v>
      </c>
      <c r="AI161">
        <v>0.34983677910772559</v>
      </c>
      <c r="AJ161">
        <v>0.11099020674646376</v>
      </c>
      <c r="AK161">
        <v>0.31610446137105552</v>
      </c>
      <c r="AL161">
        <v>0.2230685527747551</v>
      </c>
      <c r="AM161">
        <v>64.58554054477348</v>
      </c>
      <c r="AN161">
        <v>0.9875332138589018</v>
      </c>
      <c r="AO161">
        <v>0.1801621387980189</v>
      </c>
      <c r="AP161">
        <v>2.1394019325000002</v>
      </c>
      <c r="AQ161">
        <v>-0.38415692639368015</v>
      </c>
      <c r="AR161">
        <v>2263.1712954865152</v>
      </c>
      <c r="AS161">
        <v>87.271208417033236</v>
      </c>
      <c r="AT161">
        <v>0</v>
      </c>
      <c r="AU161">
        <v>0</v>
      </c>
    </row>
    <row r="162" spans="1:47" x14ac:dyDescent="0.35">
      <c r="A162" s="1">
        <v>43374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4.7695003484648932</v>
      </c>
      <c r="Q162">
        <v>0.25591564182850668</v>
      </c>
      <c r="R162">
        <v>0.76922724419001387</v>
      </c>
      <c r="S162">
        <v>9.7464930977537917E-2</v>
      </c>
      <c r="T162">
        <v>5.3788595596763362E-2</v>
      </c>
      <c r="U162">
        <v>4.5294770658332997</v>
      </c>
      <c r="V162">
        <v>1.7126126358414566</v>
      </c>
      <c r="W162">
        <v>7.7555096401543233E-2</v>
      </c>
      <c r="X162">
        <v>7.9519229235684843E-2</v>
      </c>
      <c r="Y162">
        <v>6.952792974493434</v>
      </c>
      <c r="Z162">
        <v>32.151539654724026</v>
      </c>
      <c r="AA162">
        <v>13.260367803317298</v>
      </c>
      <c r="AB162">
        <v>22.421442981503905</v>
      </c>
      <c r="AC162">
        <v>7.391470252635326</v>
      </c>
      <c r="AD162">
        <v>-1.9903214129585365</v>
      </c>
      <c r="AE162">
        <v>-2.3659753114840592</v>
      </c>
      <c r="AF162">
        <v>-4.5837353422122078</v>
      </c>
      <c r="AG162">
        <v>-1.9521461628996803</v>
      </c>
      <c r="AH162">
        <v>-1.6122442496930585</v>
      </c>
      <c r="AI162">
        <v>0.34983677910772559</v>
      </c>
      <c r="AJ162">
        <v>0.11099020674646376</v>
      </c>
      <c r="AK162">
        <v>0.31610446137105552</v>
      </c>
      <c r="AL162">
        <v>0.2230685527747551</v>
      </c>
      <c r="AM162">
        <v>69.772795648683712</v>
      </c>
      <c r="AN162">
        <v>1.5442567226019337</v>
      </c>
      <c r="AO162">
        <v>2.8098927019168052E-2</v>
      </c>
      <c r="AP162">
        <v>1.3297177592999998</v>
      </c>
      <c r="AQ162">
        <v>0.40325568202189022</v>
      </c>
      <c r="AR162">
        <v>2131.7650403478319</v>
      </c>
      <c r="AS162">
        <v>85.601179404469846</v>
      </c>
      <c r="AT162">
        <v>0</v>
      </c>
      <c r="AU162">
        <v>0</v>
      </c>
    </row>
    <row r="163" spans="1:47" x14ac:dyDescent="0.35">
      <c r="A163" s="1">
        <v>43405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3.7916808827298656</v>
      </c>
      <c r="Q163">
        <v>0.43213233457251388</v>
      </c>
      <c r="R163">
        <v>0.76922724419001387</v>
      </c>
      <c r="S163">
        <v>9.7464930977537917E-2</v>
      </c>
      <c r="T163">
        <v>5.3788595596763362E-2</v>
      </c>
      <c r="U163">
        <v>3.5367495213771001</v>
      </c>
      <c r="V163">
        <v>1.4488561582926478</v>
      </c>
      <c r="W163">
        <v>0.11139645652903307</v>
      </c>
      <c r="X163">
        <v>7.9519229235684843E-2</v>
      </c>
      <c r="Y163">
        <v>6.952792974493434</v>
      </c>
      <c r="Z163">
        <v>32.151539654724026</v>
      </c>
      <c r="AA163">
        <v>13.260367803317298</v>
      </c>
      <c r="AB163">
        <v>22.421442981503905</v>
      </c>
      <c r="AC163">
        <v>7.391470252635326</v>
      </c>
      <c r="AD163">
        <v>-1.9903214129585365</v>
      </c>
      <c r="AE163">
        <v>-2.3659753114840592</v>
      </c>
      <c r="AF163">
        <v>-4.5837353422122078</v>
      </c>
      <c r="AG163">
        <v>-1.9521461628996803</v>
      </c>
      <c r="AH163">
        <v>-1.6122442496930585</v>
      </c>
      <c r="AI163">
        <v>0.34983677910772559</v>
      </c>
      <c r="AJ163">
        <v>0.11099020674646376</v>
      </c>
      <c r="AK163">
        <v>0.31610446137105552</v>
      </c>
      <c r="AL163">
        <v>0.2230685527747551</v>
      </c>
      <c r="AM163">
        <v>59.869854086957204</v>
      </c>
      <c r="AN163">
        <v>1.1692239181544333</v>
      </c>
      <c r="AO163">
        <v>-0.44393455144031102</v>
      </c>
      <c r="AP163">
        <v>1.3900141709999998</v>
      </c>
      <c r="AQ163">
        <v>-5.7493110762629751E-2</v>
      </c>
      <c r="AR163">
        <v>2009.4849999999979</v>
      </c>
      <c r="AS163">
        <v>83.529999999999959</v>
      </c>
      <c r="AT163">
        <v>2009.4849999999999</v>
      </c>
      <c r="AU163">
        <v>83.53</v>
      </c>
    </row>
    <row r="164" spans="1:47" x14ac:dyDescent="0.35">
      <c r="A164" s="1">
        <v>43435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2.171674854560484</v>
      </c>
      <c r="Q164">
        <v>1.1042340519602658</v>
      </c>
      <c r="R164">
        <v>0.78731226533678134</v>
      </c>
      <c r="S164">
        <v>9.3452640379267191E-2</v>
      </c>
      <c r="T164">
        <v>5.127469039522297E-2</v>
      </c>
      <c r="U164">
        <v>7.8549301031753993</v>
      </c>
      <c r="V164">
        <v>1.3206144440583989</v>
      </c>
      <c r="W164">
        <v>0.16562897243535168</v>
      </c>
      <c r="X164">
        <v>6.7960403888728496E-2</v>
      </c>
      <c r="Y164">
        <v>6.5934240100818338</v>
      </c>
      <c r="Z164">
        <v>30.54392291181502</v>
      </c>
      <c r="AA164">
        <v>11.945356644577336</v>
      </c>
      <c r="AB164">
        <v>20.273987393193263</v>
      </c>
      <c r="AC164">
        <v>7.0240102957842145</v>
      </c>
      <c r="AD164">
        <v>-0.95040517536856817</v>
      </c>
      <c r="AE164">
        <v>-6.9912028438052785</v>
      </c>
      <c r="AF164">
        <v>5.2464068863851026</v>
      </c>
      <c r="AG164">
        <v>-1.595514076371747</v>
      </c>
      <c r="AH164">
        <v>-3.9009678691758438</v>
      </c>
      <c r="AI164">
        <v>0.36883371926019276</v>
      </c>
      <c r="AJ164">
        <v>0.14362341354749833</v>
      </c>
      <c r="AK164">
        <v>0.2916434622035935</v>
      </c>
      <c r="AL164">
        <v>0.19589940498871553</v>
      </c>
      <c r="AM164">
        <v>83.337724583510223</v>
      </c>
      <c r="AN164">
        <v>1.2275932185234029</v>
      </c>
      <c r="AO164">
        <v>-0.66757369362313335</v>
      </c>
      <c r="AP164">
        <v>1.8990981345</v>
      </c>
      <c r="AQ164">
        <v>-1.4789559372690109E-2</v>
      </c>
      <c r="AR164">
        <v>1868.1310115655347</v>
      </c>
      <c r="AS164">
        <v>79.278581496680133</v>
      </c>
      <c r="AT164">
        <v>0</v>
      </c>
      <c r="AU164">
        <v>0</v>
      </c>
    </row>
    <row r="165" spans="1:47" x14ac:dyDescent="0.35">
      <c r="A165" s="1">
        <v>43466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5.256973324765764</v>
      </c>
      <c r="Q165">
        <v>0.12312080282102578</v>
      </c>
      <c r="R165">
        <v>0.78731226533678134</v>
      </c>
      <c r="S165">
        <v>9.3452640379267191E-2</v>
      </c>
      <c r="T165">
        <v>5.127469039522297E-2</v>
      </c>
      <c r="U165">
        <v>5.5267484832062994</v>
      </c>
      <c r="V165">
        <v>1.5485225707774617</v>
      </c>
      <c r="W165">
        <v>0.12592015407964863</v>
      </c>
      <c r="X165">
        <v>6.7960403888728496E-2</v>
      </c>
      <c r="Y165">
        <v>6.5934240100818338</v>
      </c>
      <c r="Z165">
        <v>30.54392291181502</v>
      </c>
      <c r="AA165">
        <v>11.945356644577336</v>
      </c>
      <c r="AB165">
        <v>20.273987393193263</v>
      </c>
      <c r="AC165">
        <v>7.0240102957842145</v>
      </c>
      <c r="AD165">
        <v>-0.95040517536856817</v>
      </c>
      <c r="AE165">
        <v>-6.9912028438052785</v>
      </c>
      <c r="AF165">
        <v>5.2464068863851026</v>
      </c>
      <c r="AG165">
        <v>-1.595514076371747</v>
      </c>
      <c r="AH165">
        <v>-3.9009678691758438</v>
      </c>
      <c r="AI165">
        <v>0.36883371926019276</v>
      </c>
      <c r="AJ165">
        <v>0.14362341354749833</v>
      </c>
      <c r="AK165">
        <v>0.2916434622035935</v>
      </c>
      <c r="AL165">
        <v>0.19589940498871553</v>
      </c>
      <c r="AM165">
        <v>72.670697780173484</v>
      </c>
      <c r="AN165">
        <v>1.2437036786395324</v>
      </c>
      <c r="AO165">
        <v>-0.45924555111245824</v>
      </c>
      <c r="AP165">
        <v>6.3162420299999994E-2</v>
      </c>
      <c r="AQ165">
        <v>0.47596715322104699</v>
      </c>
      <c r="AR165">
        <v>1738.5289932428479</v>
      </c>
      <c r="AS165">
        <v>78.476527216032608</v>
      </c>
      <c r="AT165">
        <v>0</v>
      </c>
      <c r="AU165">
        <v>0</v>
      </c>
    </row>
    <row r="166" spans="1:47" x14ac:dyDescent="0.35">
      <c r="A166" s="1">
        <v>43497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2.3111613182628812</v>
      </c>
      <c r="Q166">
        <v>0.7365160783464888</v>
      </c>
      <c r="R166">
        <v>0.78731226533678134</v>
      </c>
      <c r="S166">
        <v>9.3452640379267191E-2</v>
      </c>
      <c r="T166">
        <v>5.127469039522297E-2</v>
      </c>
      <c r="U166">
        <v>2.5048691027429997</v>
      </c>
      <c r="V166">
        <v>1.216821008951982</v>
      </c>
      <c r="W166">
        <v>9.3353742915418314E-2</v>
      </c>
      <c r="X166">
        <v>6.7960403888728496E-2</v>
      </c>
      <c r="Y166">
        <v>6.5934240100818338</v>
      </c>
      <c r="Z166">
        <v>30.54392291181502</v>
      </c>
      <c r="AA166">
        <v>11.945356644577336</v>
      </c>
      <c r="AB166">
        <v>20.273987393193263</v>
      </c>
      <c r="AC166">
        <v>7.0240102957842145</v>
      </c>
      <c r="AD166">
        <v>-0.95040517536856817</v>
      </c>
      <c r="AE166">
        <v>-6.9912028438052785</v>
      </c>
      <c r="AF166">
        <v>5.2464068863851026</v>
      </c>
      <c r="AG166">
        <v>-1.595514076371747</v>
      </c>
      <c r="AH166">
        <v>-3.9009678691758438</v>
      </c>
      <c r="AI166">
        <v>0.36883371926019276</v>
      </c>
      <c r="AJ166">
        <v>0.14362341354749833</v>
      </c>
      <c r="AK166">
        <v>0.2916434622035935</v>
      </c>
      <c r="AL166">
        <v>0.19589940498871553</v>
      </c>
      <c r="AM166">
        <v>81.73558903266742</v>
      </c>
      <c r="AN166">
        <v>1.2314192850705763</v>
      </c>
      <c r="AO166">
        <v>-0.32749777871245955</v>
      </c>
      <c r="AP166">
        <v>1.4951378967</v>
      </c>
      <c r="AQ166">
        <v>-2.9521187712300279E-3</v>
      </c>
      <c r="AR166">
        <v>1593.0709999999981</v>
      </c>
      <c r="AS166">
        <v>74.388999999999939</v>
      </c>
      <c r="AT166">
        <v>1593.0709999999999</v>
      </c>
      <c r="AU166">
        <v>74.388999999999996</v>
      </c>
    </row>
    <row r="167" spans="1:47" x14ac:dyDescent="0.35">
      <c r="A167" s="1">
        <v>43525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3.5331573863497594</v>
      </c>
      <c r="Q167">
        <v>0.75190619819045068</v>
      </c>
      <c r="R167">
        <v>0.84313325138272499</v>
      </c>
      <c r="S167">
        <v>4.0227204377443489E-2</v>
      </c>
      <c r="T167">
        <v>4.5334555744473849E-2</v>
      </c>
      <c r="U167">
        <v>6.3416919291620992</v>
      </c>
      <c r="V167">
        <v>1.3730525357549488</v>
      </c>
      <c r="W167">
        <v>0.17248741218564101</v>
      </c>
      <c r="X167">
        <v>7.1304988495357838E-2</v>
      </c>
      <c r="Y167">
        <v>6.7084526476822672</v>
      </c>
      <c r="Z167">
        <v>31.508381308697739</v>
      </c>
      <c r="AA167">
        <v>12.413545106980381</v>
      </c>
      <c r="AB167">
        <v>22.086251969676614</v>
      </c>
      <c r="AC167">
        <v>7.122357108404664</v>
      </c>
      <c r="AD167">
        <v>1.0504034364822441</v>
      </c>
      <c r="AE167">
        <v>0.75599533225257198</v>
      </c>
      <c r="AF167">
        <v>-4.5331957140596062</v>
      </c>
      <c r="AG167">
        <v>7.0545414400558188</v>
      </c>
      <c r="AH167">
        <v>1.7217267198674147</v>
      </c>
      <c r="AI167">
        <v>0.43728235673225868</v>
      </c>
      <c r="AJ167">
        <v>0.15869897402313904</v>
      </c>
      <c r="AK167">
        <v>0.23596428311555995</v>
      </c>
      <c r="AL167">
        <v>0.1680543861290423</v>
      </c>
      <c r="AM167">
        <v>73.324331459032564</v>
      </c>
      <c r="AN167">
        <v>1.1123306453539423</v>
      </c>
      <c r="AO167">
        <v>0.23920333813233485</v>
      </c>
      <c r="AP167">
        <v>1.9030297103999996</v>
      </c>
      <c r="AQ167">
        <v>0.13571962961656037</v>
      </c>
      <c r="AR167">
        <v>1442.6402213230656</v>
      </c>
      <c r="AS167">
        <v>68.876458160359078</v>
      </c>
      <c r="AT167">
        <v>0</v>
      </c>
      <c r="AU167">
        <v>0</v>
      </c>
    </row>
    <row r="168" spans="1:47" x14ac:dyDescent="0.35">
      <c r="A168" s="1">
        <v>43556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2.9567735700705087</v>
      </c>
      <c r="Q168">
        <v>0.74793908941368148</v>
      </c>
      <c r="R168">
        <v>0.84313325138272499</v>
      </c>
      <c r="S168">
        <v>4.0227204377443489E-2</v>
      </c>
      <c r="T168">
        <v>4.5334555744473849E-2</v>
      </c>
      <c r="U168">
        <v>5.4956623944137988</v>
      </c>
      <c r="V168">
        <v>1.3100851197824037</v>
      </c>
      <c r="W168">
        <v>0.10307146138810785</v>
      </c>
      <c r="X168">
        <v>7.1304988495357838E-2</v>
      </c>
      <c r="Y168">
        <v>6.7084526476822672</v>
      </c>
      <c r="Z168">
        <v>31.508381308697739</v>
      </c>
      <c r="AA168">
        <v>12.413545106980381</v>
      </c>
      <c r="AB168">
        <v>22.086251969676614</v>
      </c>
      <c r="AC168">
        <v>7.122357108404664</v>
      </c>
      <c r="AD168">
        <v>1.0504034364822441</v>
      </c>
      <c r="AE168">
        <v>0.75599533225257198</v>
      </c>
      <c r="AF168">
        <v>-4.5331957140596062</v>
      </c>
      <c r="AG168">
        <v>7.0545414400558188</v>
      </c>
      <c r="AH168">
        <v>1.7217267198674147</v>
      </c>
      <c r="AI168">
        <v>0.43728235673225868</v>
      </c>
      <c r="AJ168">
        <v>0.15869897402313904</v>
      </c>
      <c r="AK168">
        <v>0.23596428311555995</v>
      </c>
      <c r="AL168">
        <v>0.1680543861290423</v>
      </c>
      <c r="AM168">
        <v>99.847403867400004</v>
      </c>
      <c r="AN168">
        <v>1.1465439696648407</v>
      </c>
      <c r="AO168">
        <v>-0.15128268964620206</v>
      </c>
      <c r="AP168">
        <v>1.5963300464999999</v>
      </c>
      <c r="AQ168">
        <v>0.4013086102463701</v>
      </c>
      <c r="AR168">
        <v>1264.524989797929</v>
      </c>
      <c r="AS168">
        <v>62.824676078932391</v>
      </c>
      <c r="AT168">
        <v>0</v>
      </c>
      <c r="AU168">
        <v>0</v>
      </c>
    </row>
    <row r="169" spans="1:47" x14ac:dyDescent="0.35">
      <c r="A169" s="1">
        <v>43586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2.2089952954336676</v>
      </c>
      <c r="Q169">
        <v>0.97588304343605259</v>
      </c>
      <c r="R169">
        <v>0.84313325138272499</v>
      </c>
      <c r="S169">
        <v>4.0227204377443489E-2</v>
      </c>
      <c r="T169">
        <v>4.5334555744473849E-2</v>
      </c>
      <c r="U169">
        <v>2.9360499553518</v>
      </c>
      <c r="V169">
        <v>1.3401768079428116</v>
      </c>
      <c r="W169">
        <v>0.12440257048319769</v>
      </c>
      <c r="X169">
        <v>7.1304988495357838E-2</v>
      </c>
      <c r="Y169">
        <v>6.7084526476822672</v>
      </c>
      <c r="Z169">
        <v>31.508381308697739</v>
      </c>
      <c r="AA169">
        <v>12.413545106980381</v>
      </c>
      <c r="AB169">
        <v>22.086251969676614</v>
      </c>
      <c r="AC169">
        <v>7.122357108404664</v>
      </c>
      <c r="AD169">
        <v>1.0504034364822441</v>
      </c>
      <c r="AE169">
        <v>0.75599533225257198</v>
      </c>
      <c r="AF169">
        <v>-4.5331957140596062</v>
      </c>
      <c r="AG169">
        <v>7.0545414400558188</v>
      </c>
      <c r="AH169">
        <v>1.7217267198674147</v>
      </c>
      <c r="AI169">
        <v>0.43728235673225868</v>
      </c>
      <c r="AJ169">
        <v>0.15869897402313904</v>
      </c>
      <c r="AK169">
        <v>0.23596428311555995</v>
      </c>
      <c r="AL169">
        <v>0.1680543861290423</v>
      </c>
      <c r="AM169">
        <v>102.51668669767346</v>
      </c>
      <c r="AN169">
        <v>1.0885095602120538</v>
      </c>
      <c r="AO169">
        <v>-0.42485647698516349</v>
      </c>
      <c r="AP169">
        <v>3.7379733446999999</v>
      </c>
      <c r="AQ169">
        <v>-0.4572750110623498</v>
      </c>
      <c r="AR169">
        <v>1079.7609999999984</v>
      </c>
      <c r="AS169">
        <v>54.969999999999963</v>
      </c>
      <c r="AT169">
        <v>1079.761</v>
      </c>
      <c r="AU169">
        <v>54.97</v>
      </c>
    </row>
    <row r="170" spans="1:47" x14ac:dyDescent="0.35">
      <c r="A170" s="1">
        <v>43617</v>
      </c>
      <c r="B170">
        <v>31.474</v>
      </c>
      <c r="C170">
        <v>0</v>
      </c>
      <c r="D170">
        <v>0</v>
      </c>
      <c r="E170">
        <v>0</v>
      </c>
      <c r="F170">
        <v>0</v>
      </c>
      <c r="G170">
        <v>844.947</v>
      </c>
      <c r="H170">
        <v>20.265999999999998</v>
      </c>
      <c r="I170">
        <v>24.591999999999999</v>
      </c>
      <c r="J170">
        <v>239.77099999999999</v>
      </c>
      <c r="K170">
        <v>0</v>
      </c>
      <c r="L170">
        <v>211.97900000000001</v>
      </c>
      <c r="M170">
        <v>0</v>
      </c>
      <c r="N170">
        <v>0</v>
      </c>
      <c r="O170">
        <v>0</v>
      </c>
      <c r="P170">
        <v>2.0457040674351958</v>
      </c>
      <c r="Q170">
        <v>0.90244727962956439</v>
      </c>
      <c r="R170">
        <v>0.82600747254104512</v>
      </c>
      <c r="S170">
        <v>1.509779725464387E-2</v>
      </c>
      <c r="T170">
        <v>7.1409086781207096E-2</v>
      </c>
      <c r="U170">
        <v>3.9568884879551995</v>
      </c>
      <c r="V170">
        <v>1.3234323665456458</v>
      </c>
      <c r="W170">
        <v>4.0104004035554919E-2</v>
      </c>
      <c r="X170">
        <v>8.7485643423103984E-2</v>
      </c>
      <c r="Y170">
        <v>6.459519043317866</v>
      </c>
      <c r="Z170">
        <v>32.688073912494808</v>
      </c>
      <c r="AA170">
        <v>12.461466484846563</v>
      </c>
      <c r="AB170">
        <v>21.011192857807632</v>
      </c>
      <c r="AC170">
        <v>6.7954956765091312</v>
      </c>
      <c r="AD170">
        <v>1.450563730458569</v>
      </c>
      <c r="AE170">
        <v>28.827899715925469</v>
      </c>
      <c r="AF170">
        <v>16.912415263610587</v>
      </c>
      <c r="AG170">
        <v>11.260895233363499</v>
      </c>
      <c r="AH170">
        <v>7.9812333316049262</v>
      </c>
      <c r="AI170">
        <v>0.45828106969043231</v>
      </c>
      <c r="AJ170">
        <v>0.12461743013396212</v>
      </c>
      <c r="AK170">
        <v>0.2410315588781296</v>
      </c>
      <c r="AL170">
        <v>0.176069941297476</v>
      </c>
      <c r="AM170">
        <v>81.053478985242805</v>
      </c>
      <c r="AN170">
        <v>1.0241234658220228</v>
      </c>
      <c r="AO170">
        <v>0.22767260386462529</v>
      </c>
      <c r="AP170">
        <v>2.1170985066000001</v>
      </c>
      <c r="AQ170">
        <v>0.3797387713659397</v>
      </c>
      <c r="AR170">
        <v>2174.3417086227651</v>
      </c>
      <c r="AS170">
        <v>47.511231295322347</v>
      </c>
      <c r="AT170">
        <v>0</v>
      </c>
      <c r="AU170">
        <v>0</v>
      </c>
    </row>
    <row r="171" spans="1:47" x14ac:dyDescent="0.35">
      <c r="A171" s="1">
        <v>43647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2.6553188632133518</v>
      </c>
      <c r="Q171">
        <v>0.99568976526766839</v>
      </c>
      <c r="R171">
        <v>0.82600747254104512</v>
      </c>
      <c r="S171">
        <v>1.509779725464387E-2</v>
      </c>
      <c r="T171">
        <v>7.1409086781207096E-2</v>
      </c>
      <c r="U171">
        <v>2.1445791198299999</v>
      </c>
      <c r="V171">
        <v>1.4514326526246748</v>
      </c>
      <c r="W171">
        <v>8.1750676791395804E-2</v>
      </c>
      <c r="X171">
        <v>8.7485643423103984E-2</v>
      </c>
      <c r="Y171">
        <v>6.459519043317866</v>
      </c>
      <c r="Z171">
        <v>32.688073912494808</v>
      </c>
      <c r="AA171">
        <v>12.461466484846563</v>
      </c>
      <c r="AB171">
        <v>21.011192857807632</v>
      </c>
      <c r="AC171">
        <v>6.7954956765091312</v>
      </c>
      <c r="AD171">
        <v>1.450563730458569</v>
      </c>
      <c r="AE171">
        <v>28.827899715925469</v>
      </c>
      <c r="AF171">
        <v>16.912415263610587</v>
      </c>
      <c r="AG171">
        <v>11.260895233363499</v>
      </c>
      <c r="AH171">
        <v>7.9812333316049262</v>
      </c>
      <c r="AI171">
        <v>0.45828106969043231</v>
      </c>
      <c r="AJ171">
        <v>0.12461743013396212</v>
      </c>
      <c r="AK171">
        <v>0.2410315588781296</v>
      </c>
      <c r="AL171">
        <v>0.176069941297476</v>
      </c>
      <c r="AM171">
        <v>67.786174020416283</v>
      </c>
      <c r="AN171">
        <v>1.1691250154999018</v>
      </c>
      <c r="AO171">
        <v>0.16872193916313383</v>
      </c>
      <c r="AP171">
        <v>1.0730997584999999</v>
      </c>
      <c r="AQ171">
        <v>0.30233809147767987</v>
      </c>
      <c r="AR171">
        <v>1965.3222656254961</v>
      </c>
      <c r="AS171">
        <v>41.876719300049253</v>
      </c>
      <c r="AT171">
        <v>0</v>
      </c>
      <c r="AU171">
        <v>0</v>
      </c>
    </row>
    <row r="172" spans="1:47" x14ac:dyDescent="0.35">
      <c r="A172" s="1">
        <v>43678</v>
      </c>
      <c r="B172">
        <v>0</v>
      </c>
      <c r="C172">
        <v>1.177</v>
      </c>
      <c r="D172">
        <v>1.341</v>
      </c>
      <c r="E172">
        <v>12.67</v>
      </c>
      <c r="F172">
        <v>53.95900000000001</v>
      </c>
      <c r="G172">
        <v>0</v>
      </c>
      <c r="H172">
        <v>0</v>
      </c>
      <c r="I172">
        <v>0</v>
      </c>
      <c r="J172">
        <v>0</v>
      </c>
      <c r="K172">
        <v>11.625</v>
      </c>
      <c r="L172">
        <v>0</v>
      </c>
      <c r="M172">
        <v>519.92899999999997</v>
      </c>
      <c r="N172">
        <v>11.840999999999999</v>
      </c>
      <c r="O172">
        <v>29.324999999999999</v>
      </c>
      <c r="P172">
        <v>0.97520603185908006</v>
      </c>
      <c r="Q172">
        <v>1.4622805727511803</v>
      </c>
      <c r="R172">
        <v>0.82600747254104512</v>
      </c>
      <c r="S172">
        <v>1.509779725464387E-2</v>
      </c>
      <c r="T172">
        <v>7.1409086781207096E-2</v>
      </c>
      <c r="U172">
        <v>3.6236342622962994</v>
      </c>
      <c r="V172">
        <v>1.3793567118887429</v>
      </c>
      <c r="W172">
        <v>0.14965901504879775</v>
      </c>
      <c r="X172">
        <v>8.7485643423103984E-2</v>
      </c>
      <c r="Y172">
        <v>6.459519043317866</v>
      </c>
      <c r="Z172">
        <v>32.688073912494808</v>
      </c>
      <c r="AA172">
        <v>12.461466484846563</v>
      </c>
      <c r="AB172">
        <v>21.011192857807632</v>
      </c>
      <c r="AC172">
        <v>6.7954956765091312</v>
      </c>
      <c r="AD172">
        <v>1.450563730458569</v>
      </c>
      <c r="AE172">
        <v>28.827899715925469</v>
      </c>
      <c r="AF172">
        <v>16.912415263610587</v>
      </c>
      <c r="AG172">
        <v>11.260895233363499</v>
      </c>
      <c r="AH172">
        <v>7.9812333316049262</v>
      </c>
      <c r="AI172">
        <v>0.45828106969043231</v>
      </c>
      <c r="AJ172">
        <v>0.12461743013396212</v>
      </c>
      <c r="AK172">
        <v>0.2410315588781296</v>
      </c>
      <c r="AL172">
        <v>0.176069941297476</v>
      </c>
      <c r="AM172">
        <v>93.177246519293945</v>
      </c>
      <c r="AN172">
        <v>1.2424544173984902</v>
      </c>
      <c r="AO172">
        <v>0.18282290182715255</v>
      </c>
      <c r="AP172">
        <v>1.5324694958999996</v>
      </c>
      <c r="AQ172">
        <v>0.45765363498312039</v>
      </c>
      <c r="AR172">
        <v>2345.5249999999983</v>
      </c>
      <c r="AS172">
        <v>88.372999999999976</v>
      </c>
      <c r="AT172">
        <v>2345.5250000000001</v>
      </c>
      <c r="AU172">
        <v>88.373000000000005</v>
      </c>
    </row>
    <row r="173" spans="1:47" x14ac:dyDescent="0.35">
      <c r="A173" s="1">
        <v>43709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0.13282123331672999</v>
      </c>
      <c r="Q173">
        <v>1.5378660150526902</v>
      </c>
      <c r="R173">
        <v>0.77958648599657687</v>
      </c>
      <c r="S173">
        <v>7.9487775260211196E-2</v>
      </c>
      <c r="T173">
        <v>5.4781414278957274E-2</v>
      </c>
      <c r="U173">
        <v>4.1008050363167996</v>
      </c>
      <c r="V173">
        <v>1.4906990251523788</v>
      </c>
      <c r="W173">
        <v>4.5038061059901269E-2</v>
      </c>
      <c r="X173">
        <v>8.6144324464254671E-2</v>
      </c>
      <c r="Y173">
        <v>7.1516457203473669</v>
      </c>
      <c r="Z173">
        <v>31.47943552397324</v>
      </c>
      <c r="AA173">
        <v>12.996916787357355</v>
      </c>
      <c r="AB173">
        <v>23.300715255288377</v>
      </c>
      <c r="AC173">
        <v>7.391470252635326</v>
      </c>
      <c r="AD173">
        <v>-1.7696295268845148</v>
      </c>
      <c r="AE173">
        <v>13.6454122527745</v>
      </c>
      <c r="AF173">
        <v>3.8613732969850312</v>
      </c>
      <c r="AG173">
        <v>6.3684179794134552</v>
      </c>
      <c r="AH173">
        <v>-6.4903760037658556</v>
      </c>
      <c r="AI173">
        <v>0.33502998913544962</v>
      </c>
      <c r="AJ173">
        <v>0.11574466818472721</v>
      </c>
      <c r="AK173">
        <v>0.32647229539670475</v>
      </c>
      <c r="AL173">
        <v>0.22275304728311837</v>
      </c>
      <c r="AM173">
        <v>75.424564608030678</v>
      </c>
      <c r="AN173">
        <v>1.1748023594462824</v>
      </c>
      <c r="AO173">
        <v>0.39759125722911626</v>
      </c>
      <c r="AP173">
        <v>4.1235249887999998</v>
      </c>
      <c r="AQ173">
        <v>0.44485296490443016</v>
      </c>
      <c r="AR173">
        <v>2173.3315116543617</v>
      </c>
      <c r="AS173">
        <v>80.093293101202121</v>
      </c>
      <c r="AT173">
        <v>0</v>
      </c>
      <c r="AU173">
        <v>0</v>
      </c>
    </row>
    <row r="174" spans="1:47" x14ac:dyDescent="0.35">
      <c r="A174" s="1">
        <v>43739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1.4211509822657278</v>
      </c>
      <c r="Q174">
        <v>1.350902393204322</v>
      </c>
      <c r="R174">
        <v>0.77958648599657687</v>
      </c>
      <c r="S174">
        <v>7.9487775260211196E-2</v>
      </c>
      <c r="T174">
        <v>5.4781414278957274E-2</v>
      </c>
      <c r="U174">
        <v>3.4687160255117995</v>
      </c>
      <c r="V174">
        <v>1.4826430442519638</v>
      </c>
      <c r="W174">
        <v>0.13178960945215712</v>
      </c>
      <c r="X174">
        <v>8.6144324464254671E-2</v>
      </c>
      <c r="Y174">
        <v>7.1516457203473669</v>
      </c>
      <c r="Z174">
        <v>31.47943552397324</v>
      </c>
      <c r="AA174">
        <v>12.996916787357355</v>
      </c>
      <c r="AB174">
        <v>23.300715255288377</v>
      </c>
      <c r="AC174">
        <v>7.391470252635326</v>
      </c>
      <c r="AD174">
        <v>-1.7696295268845148</v>
      </c>
      <c r="AE174">
        <v>13.6454122527745</v>
      </c>
      <c r="AF174">
        <v>3.8613732969850312</v>
      </c>
      <c r="AG174">
        <v>6.3684179794134552</v>
      </c>
      <c r="AH174">
        <v>-6.4903760037658556</v>
      </c>
      <c r="AI174">
        <v>0.33502998913544962</v>
      </c>
      <c r="AJ174">
        <v>0.11574466818472721</v>
      </c>
      <c r="AK174">
        <v>0.32647229539670475</v>
      </c>
      <c r="AL174">
        <v>0.22275304728311837</v>
      </c>
      <c r="AM174">
        <v>79.670629836551143</v>
      </c>
      <c r="AN174">
        <v>1.2783344249974311</v>
      </c>
      <c r="AO174">
        <v>-3.266076248377825E-2</v>
      </c>
      <c r="AP174">
        <v>4.0856422340999998</v>
      </c>
      <c r="AQ174">
        <v>0.53655732273290013</v>
      </c>
      <c r="AR174">
        <v>1997.7128291150257</v>
      </c>
      <c r="AS174">
        <v>72.861130726376416</v>
      </c>
      <c r="AT174">
        <v>0</v>
      </c>
      <c r="AU174">
        <v>0</v>
      </c>
    </row>
    <row r="175" spans="1:47" x14ac:dyDescent="0.35">
      <c r="A175" s="1">
        <v>43770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1.9927141103503621</v>
      </c>
      <c r="Q175">
        <v>1.0058538333314981</v>
      </c>
      <c r="R175">
        <v>0.77958648599657687</v>
      </c>
      <c r="S175">
        <v>7.9487775260211196E-2</v>
      </c>
      <c r="T175">
        <v>5.4781414278957274E-2</v>
      </c>
      <c r="U175">
        <v>2.9369300037104997</v>
      </c>
      <c r="V175">
        <v>1.2529658604968188</v>
      </c>
      <c r="W175">
        <v>0.13120785628488152</v>
      </c>
      <c r="X175">
        <v>8.6144324464254671E-2</v>
      </c>
      <c r="Y175">
        <v>7.1516457203473669</v>
      </c>
      <c r="Z175">
        <v>31.47943552397324</v>
      </c>
      <c r="AA175">
        <v>12.996916787357355</v>
      </c>
      <c r="AB175">
        <v>23.300715255288377</v>
      </c>
      <c r="AC175">
        <v>7.391470252635326</v>
      </c>
      <c r="AD175">
        <v>-1.7696295268845148</v>
      </c>
      <c r="AE175">
        <v>13.6454122527745</v>
      </c>
      <c r="AF175">
        <v>3.8613732969850312</v>
      </c>
      <c r="AG175">
        <v>6.3684179794134552</v>
      </c>
      <c r="AH175">
        <v>-6.4903760037658556</v>
      </c>
      <c r="AI175">
        <v>0.33502998913544962</v>
      </c>
      <c r="AJ175">
        <v>0.11574466818472721</v>
      </c>
      <c r="AK175">
        <v>0.32647229539670475</v>
      </c>
      <c r="AL175">
        <v>0.22275304728311837</v>
      </c>
      <c r="AM175">
        <v>59.099706134553024</v>
      </c>
      <c r="AN175">
        <v>1.1215422697026831</v>
      </c>
      <c r="AO175">
        <v>1.0188360226234039E-2</v>
      </c>
      <c r="AP175">
        <v>5.6260116254999986</v>
      </c>
      <c r="AQ175">
        <v>0.46467085109545092</v>
      </c>
      <c r="AR175">
        <v>1840.7749999999983</v>
      </c>
      <c r="AS175">
        <v>64.386999999999986</v>
      </c>
      <c r="AT175">
        <v>1840.7750000000001</v>
      </c>
      <c r="AU175">
        <v>64.387</v>
      </c>
    </row>
    <row r="176" spans="1:47" x14ac:dyDescent="0.35">
      <c r="A176" s="1">
        <v>43800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2.2544631594162716</v>
      </c>
      <c r="Q176">
        <v>1.0826930385455684</v>
      </c>
      <c r="R176">
        <v>0.84975816741918153</v>
      </c>
      <c r="S176">
        <v>1.6686686100864288E-2</v>
      </c>
      <c r="T176">
        <v>5.9122592744247339E-2</v>
      </c>
      <c r="U176">
        <v>4.2188118381108</v>
      </c>
      <c r="V176">
        <v>1.3518122980003737</v>
      </c>
      <c r="W176">
        <v>0.12420481787395654</v>
      </c>
      <c r="X176">
        <v>7.4432553735706827E-2</v>
      </c>
      <c r="Y176">
        <v>6.8225109947148672</v>
      </c>
      <c r="Z176">
        <v>32.399603657410488</v>
      </c>
      <c r="AA176">
        <v>9.4707067116802222</v>
      </c>
      <c r="AB176">
        <v>22.974229887748212</v>
      </c>
      <c r="AC176">
        <v>7.0240102957842145</v>
      </c>
      <c r="AD176">
        <v>-1.4531738089562769</v>
      </c>
      <c r="AE176">
        <v>1.9924332013042279</v>
      </c>
      <c r="AF176">
        <v>-0.7641617793142359</v>
      </c>
      <c r="AG176">
        <v>-0.78915418177848551</v>
      </c>
      <c r="AH176">
        <v>-5.3890987219187991</v>
      </c>
      <c r="AI176">
        <v>0.36932829181494659</v>
      </c>
      <c r="AJ176">
        <v>8.6966192170818649E-2</v>
      </c>
      <c r="AK176">
        <v>0.31913089412811374</v>
      </c>
      <c r="AL176">
        <v>0.22457462188612098</v>
      </c>
      <c r="AM176">
        <v>77.121682623593955</v>
      </c>
      <c r="AN176">
        <v>0.94856152689363349</v>
      </c>
      <c r="AO176">
        <v>-1.3239625162419277E-2</v>
      </c>
      <c r="AP176">
        <v>4.1284486445999988</v>
      </c>
      <c r="AQ176">
        <v>0.12191729180073096</v>
      </c>
      <c r="AR176">
        <v>1695.211708433545</v>
      </c>
      <c r="AS176">
        <v>58.10445307580251</v>
      </c>
      <c r="AT176">
        <v>0</v>
      </c>
      <c r="AU176">
        <v>0</v>
      </c>
    </row>
    <row r="177" spans="1:47" x14ac:dyDescent="0.35">
      <c r="A177" s="1">
        <v>43831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4.0298287753645115</v>
      </c>
      <c r="Q177">
        <v>0.52371840936665848</v>
      </c>
      <c r="R177">
        <v>0.84975816741918153</v>
      </c>
      <c r="S177">
        <v>1.6686686100864288E-2</v>
      </c>
      <c r="T177">
        <v>5.9122592744247339E-2</v>
      </c>
      <c r="U177">
        <v>6.0443587488038997</v>
      </c>
      <c r="V177">
        <v>1.3393509785878317</v>
      </c>
      <c r="W177">
        <v>0.1288954036478982</v>
      </c>
      <c r="X177">
        <v>7.4432553735706827E-2</v>
      </c>
      <c r="Y177">
        <v>6.8225109947148672</v>
      </c>
      <c r="Z177">
        <v>32.399603657410488</v>
      </c>
      <c r="AA177">
        <v>9.4707067116802222</v>
      </c>
      <c r="AB177">
        <v>22.974229887748212</v>
      </c>
      <c r="AC177">
        <v>7.0240102957842145</v>
      </c>
      <c r="AD177">
        <v>-1.4531738089562769</v>
      </c>
      <c r="AE177">
        <v>1.9924332013042279</v>
      </c>
      <c r="AF177">
        <v>-0.7641617793142359</v>
      </c>
      <c r="AG177">
        <v>-0.78915418177848551</v>
      </c>
      <c r="AH177">
        <v>-5.3890987219187991</v>
      </c>
      <c r="AI177">
        <v>0.36932829181494659</v>
      </c>
      <c r="AJ177">
        <v>8.6966192170818649E-2</v>
      </c>
      <c r="AK177">
        <v>0.31913089412811374</v>
      </c>
      <c r="AL177">
        <v>0.22457462188612098</v>
      </c>
      <c r="AM177">
        <v>70.346364805830689</v>
      </c>
      <c r="AN177">
        <v>0.81909893796359978</v>
      </c>
      <c r="AO177">
        <v>6.8410060400881489E-2</v>
      </c>
      <c r="AP177">
        <v>0.39279015300000003</v>
      </c>
      <c r="AQ177">
        <v>0.56425280911322795</v>
      </c>
      <c r="AR177">
        <v>1562.7990377263329</v>
      </c>
      <c r="AS177">
        <v>56.331620112661867</v>
      </c>
      <c r="AT177">
        <v>0</v>
      </c>
      <c r="AU177">
        <v>0</v>
      </c>
    </row>
    <row r="178" spans="1:47" x14ac:dyDescent="0.35">
      <c r="A178" s="1">
        <v>43862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2.5227915401808629</v>
      </c>
      <c r="Q178">
        <v>0.77318046751536684</v>
      </c>
      <c r="R178">
        <v>0.84975816741918153</v>
      </c>
      <c r="S178">
        <v>1.6686686100864288E-2</v>
      </c>
      <c r="T178">
        <v>5.9122592744247339E-2</v>
      </c>
      <c r="U178">
        <v>2.5090779098594993</v>
      </c>
      <c r="V178">
        <v>1.2783604758227729</v>
      </c>
      <c r="W178">
        <v>0.13301428643760804</v>
      </c>
      <c r="X178">
        <v>7.4432553735706827E-2</v>
      </c>
      <c r="Y178">
        <v>6.8225109947148672</v>
      </c>
      <c r="Z178">
        <v>32.399603657410488</v>
      </c>
      <c r="AA178">
        <v>9.4707067116802222</v>
      </c>
      <c r="AB178">
        <v>22.974229887748212</v>
      </c>
      <c r="AC178">
        <v>7.0240102957842145</v>
      </c>
      <c r="AD178">
        <v>-1.4531738089562769</v>
      </c>
      <c r="AE178">
        <v>1.9924332013042279</v>
      </c>
      <c r="AF178">
        <v>-0.7641617793142359</v>
      </c>
      <c r="AG178">
        <v>-0.78915418177848551</v>
      </c>
      <c r="AH178">
        <v>-5.3890987219187991</v>
      </c>
      <c r="AI178">
        <v>0.36932829181494659</v>
      </c>
      <c r="AJ178">
        <v>8.6966192170818649E-2</v>
      </c>
      <c r="AK178">
        <v>0.31913089412811374</v>
      </c>
      <c r="AL178">
        <v>0.22457462188612098</v>
      </c>
      <c r="AM178">
        <v>78.038915606179529</v>
      </c>
      <c r="AN178">
        <v>0.86242622715480011</v>
      </c>
      <c r="AO178">
        <v>0.55195938154275737</v>
      </c>
      <c r="AP178">
        <v>2.3999882529000005</v>
      </c>
      <c r="AQ178">
        <v>0.46026668169951934</v>
      </c>
      <c r="AR178">
        <v>1415.4139999999979</v>
      </c>
      <c r="AS178">
        <v>51.397999999999982</v>
      </c>
      <c r="AT178">
        <v>1415.414</v>
      </c>
      <c r="AU178">
        <v>51.398000000000003</v>
      </c>
    </row>
    <row r="179" spans="1:47" x14ac:dyDescent="0.35">
      <c r="A179" s="1">
        <v>43891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3.9075176453268687</v>
      </c>
      <c r="Q179">
        <v>0.82184782090660136</v>
      </c>
      <c r="R179">
        <v>0.84512843106105651</v>
      </c>
      <c r="S179">
        <v>1.13381574777493E-2</v>
      </c>
      <c r="T179">
        <v>4.0963000677839104E-2</v>
      </c>
      <c r="U179">
        <v>3.4773398821329002</v>
      </c>
      <c r="V179">
        <v>1.5345414455852247</v>
      </c>
      <c r="W179">
        <v>8.6069221731794432E-2</v>
      </c>
      <c r="X179">
        <v>0.10257041078335509</v>
      </c>
      <c r="Y179">
        <v>8.0388786894700992</v>
      </c>
      <c r="Z179">
        <v>29.500751011069259</v>
      </c>
      <c r="AA179">
        <v>14.404243349449194</v>
      </c>
      <c r="AB179">
        <v>21.047195332489117</v>
      </c>
      <c r="AC179">
        <v>7.122357108404664</v>
      </c>
      <c r="AD179">
        <v>-4.7850025080277456</v>
      </c>
      <c r="AE179">
        <v>-10.99141682005857</v>
      </c>
      <c r="AF179">
        <v>-1.3685293496745838</v>
      </c>
      <c r="AG179">
        <v>-9.8282878195836165</v>
      </c>
      <c r="AH179">
        <v>3.5795402306648896</v>
      </c>
      <c r="AI179">
        <v>0.45838064341714008</v>
      </c>
      <c r="AJ179">
        <v>7.0829954041632753E-2</v>
      </c>
      <c r="AK179">
        <v>0.28019735063530671</v>
      </c>
      <c r="AL179">
        <v>0.19059205190592041</v>
      </c>
      <c r="AM179">
        <v>64.471635074442801</v>
      </c>
      <c r="AN179">
        <v>0.91569198906569993</v>
      </c>
      <c r="AO179">
        <v>0.45994430290216515</v>
      </c>
      <c r="AP179">
        <v>1.4583941967</v>
      </c>
      <c r="AQ179">
        <v>0.54636492177573981</v>
      </c>
      <c r="AR179">
        <v>1300.6695563065923</v>
      </c>
      <c r="AS179">
        <v>50.868730166315366</v>
      </c>
      <c r="AT179">
        <v>0</v>
      </c>
      <c r="AU179">
        <v>0</v>
      </c>
    </row>
    <row r="180" spans="1:47" x14ac:dyDescent="0.35">
      <c r="A180" s="1">
        <v>43922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3.3827805441194938</v>
      </c>
      <c r="Q180">
        <v>1.335692027374586</v>
      </c>
      <c r="R180">
        <v>0.84512843106105651</v>
      </c>
      <c r="S180">
        <v>1.13381574777493E-2</v>
      </c>
      <c r="T180">
        <v>4.0963000677839104E-2</v>
      </c>
      <c r="U180">
        <v>5.2725461602190995</v>
      </c>
      <c r="V180">
        <v>1.4209245786094378</v>
      </c>
      <c r="W180">
        <v>9.3992751811383224E-2</v>
      </c>
      <c r="X180">
        <v>0.10257041078335509</v>
      </c>
      <c r="Y180">
        <v>8.0388786894700992</v>
      </c>
      <c r="Z180">
        <v>29.500751011069259</v>
      </c>
      <c r="AA180">
        <v>14.404243349449194</v>
      </c>
      <c r="AB180">
        <v>21.047195332489117</v>
      </c>
      <c r="AC180">
        <v>7.122357108404664</v>
      </c>
      <c r="AD180">
        <v>-4.7850025080277456</v>
      </c>
      <c r="AE180">
        <v>-10.99141682005857</v>
      </c>
      <c r="AF180">
        <v>-1.3685293496745838</v>
      </c>
      <c r="AG180">
        <v>-9.8282878195836165</v>
      </c>
      <c r="AH180">
        <v>3.5795402306648896</v>
      </c>
      <c r="AI180">
        <v>0.45838064341714008</v>
      </c>
      <c r="AJ180">
        <v>7.0829954041632753E-2</v>
      </c>
      <c r="AK180">
        <v>0.28019735063530671</v>
      </c>
      <c r="AL180">
        <v>0.19059205190592041</v>
      </c>
      <c r="AM180">
        <v>84.222035211189763</v>
      </c>
      <c r="AN180">
        <v>0.93473790224219966</v>
      </c>
      <c r="AO180">
        <v>-8.9434486149935544E-2</v>
      </c>
      <c r="AP180">
        <v>7.5211781840999992</v>
      </c>
      <c r="AQ180">
        <v>0.55282226591529149</v>
      </c>
      <c r="AR180">
        <v>1162.3144240672264</v>
      </c>
      <c r="AS180">
        <v>44.259326106351793</v>
      </c>
      <c r="AT180">
        <v>0</v>
      </c>
      <c r="AU180">
        <v>0</v>
      </c>
    </row>
    <row r="181" spans="1:47" x14ac:dyDescent="0.35">
      <c r="A181" s="1">
        <v>43952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1.6903430126757089</v>
      </c>
      <c r="Q181">
        <v>1.9214645425123513</v>
      </c>
      <c r="R181">
        <v>0.84512843106105651</v>
      </c>
      <c r="S181">
        <v>1.13381574777493E-2</v>
      </c>
      <c r="T181">
        <v>4.0963000677839104E-2</v>
      </c>
      <c r="U181">
        <v>3.3423858570752998</v>
      </c>
      <c r="V181">
        <v>1.4043983032984588</v>
      </c>
      <c r="W181">
        <v>0.24356521309918033</v>
      </c>
      <c r="X181">
        <v>0.10257041078335509</v>
      </c>
      <c r="Y181">
        <v>8.0388786894700992</v>
      </c>
      <c r="Z181">
        <v>29.500751011069259</v>
      </c>
      <c r="AA181">
        <v>14.404243349449194</v>
      </c>
      <c r="AB181">
        <v>21.047195332489117</v>
      </c>
      <c r="AC181">
        <v>7.122357108404664</v>
      </c>
      <c r="AD181">
        <v>-4.7850025080277456</v>
      </c>
      <c r="AE181">
        <v>-10.99141682005857</v>
      </c>
      <c r="AF181">
        <v>-1.3685293496745838</v>
      </c>
      <c r="AG181">
        <v>-9.8282878195836165</v>
      </c>
      <c r="AH181">
        <v>3.5795402306648896</v>
      </c>
      <c r="AI181">
        <v>0.45838064341714008</v>
      </c>
      <c r="AJ181">
        <v>7.0829954041632753E-2</v>
      </c>
      <c r="AK181">
        <v>0.28019735063530671</v>
      </c>
      <c r="AL181">
        <v>0.19059205190592041</v>
      </c>
      <c r="AM181">
        <v>81.881645239910199</v>
      </c>
      <c r="AN181">
        <v>0.84819142382519985</v>
      </c>
      <c r="AO181">
        <v>0.49575762785347777</v>
      </c>
      <c r="AP181">
        <v>2.1646081106999997</v>
      </c>
      <c r="AQ181">
        <v>0.52264936939752005</v>
      </c>
      <c r="AR181">
        <v>1028.2839999999983</v>
      </c>
      <c r="AS181">
        <v>41.929999999999986</v>
      </c>
      <c r="AT181">
        <v>1028.2840000000001</v>
      </c>
      <c r="AU181">
        <v>41.93</v>
      </c>
    </row>
    <row r="182" spans="1:47" x14ac:dyDescent="0.35">
      <c r="A182" s="1">
        <v>43983</v>
      </c>
      <c r="B182">
        <v>30.45</v>
      </c>
      <c r="C182">
        <v>0</v>
      </c>
      <c r="D182">
        <v>0</v>
      </c>
      <c r="E182">
        <v>0</v>
      </c>
      <c r="F182">
        <v>0</v>
      </c>
      <c r="G182">
        <v>653.55100000000004</v>
      </c>
      <c r="H182">
        <v>12.137</v>
      </c>
      <c r="I182">
        <v>22.849</v>
      </c>
      <c r="J182">
        <v>264.221</v>
      </c>
      <c r="K182">
        <v>0</v>
      </c>
      <c r="L182">
        <v>233.11799999999999</v>
      </c>
      <c r="M182">
        <v>0</v>
      </c>
      <c r="N182">
        <v>0</v>
      </c>
      <c r="O182">
        <v>0</v>
      </c>
      <c r="P182">
        <v>2.0999299190785647</v>
      </c>
      <c r="Q182">
        <v>1.832035476490995</v>
      </c>
      <c r="R182">
        <v>0.78148712808631005</v>
      </c>
      <c r="S182">
        <v>7.806306120484054E-3</v>
      </c>
      <c r="T182">
        <v>9.427945034699528E-2</v>
      </c>
      <c r="U182">
        <v>2.8988251700876995</v>
      </c>
      <c r="V182">
        <v>1.4110984526919836</v>
      </c>
      <c r="W182">
        <v>0.30699904094646802</v>
      </c>
      <c r="X182">
        <v>0.11642711544621058</v>
      </c>
      <c r="Y182">
        <v>7.8885454403179009</v>
      </c>
      <c r="Z182">
        <v>33.062915599618769</v>
      </c>
      <c r="AA182">
        <v>11.666666666666666</v>
      </c>
      <c r="AB182">
        <v>21</v>
      </c>
      <c r="AC182">
        <v>6.666666666666667</v>
      </c>
      <c r="AD182">
        <v>6.3231149830519655</v>
      </c>
      <c r="AE182">
        <v>12.509084168213803</v>
      </c>
      <c r="AF182">
        <v>18.589600072187256</v>
      </c>
      <c r="AG182">
        <v>25.882369653873941</v>
      </c>
      <c r="AH182">
        <v>5.7877139716325887</v>
      </c>
      <c r="AI182">
        <v>0.42465477998979673</v>
      </c>
      <c r="AJ182">
        <v>7.6737032324581317E-2</v>
      </c>
      <c r="AK182">
        <v>0.26512197014570105</v>
      </c>
      <c r="AL182">
        <v>0.2334862175399208</v>
      </c>
      <c r="AM182">
        <v>80.393451902436752</v>
      </c>
      <c r="AN182">
        <v>0.88099219412190011</v>
      </c>
      <c r="AO182">
        <v>0.4167518035136355</v>
      </c>
      <c r="AP182">
        <v>3.2941829360999995</v>
      </c>
      <c r="AQ182">
        <v>0.51234263570182081</v>
      </c>
      <c r="AR182">
        <v>1964.9854893651905</v>
      </c>
      <c r="AS182">
        <v>27.843779400397857</v>
      </c>
      <c r="AT182">
        <v>0</v>
      </c>
      <c r="AU182">
        <v>0</v>
      </c>
    </row>
    <row r="183" spans="1:47" x14ac:dyDescent="0.35">
      <c r="A183" s="1">
        <v>44013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2.6185899213204569</v>
      </c>
      <c r="Q183">
        <v>1.7894231231224427</v>
      </c>
      <c r="R183">
        <v>0.78148712808631005</v>
      </c>
      <c r="S183">
        <v>7.806306120484054E-3</v>
      </c>
      <c r="T183">
        <v>9.427945034699528E-2</v>
      </c>
      <c r="U183">
        <v>5.0555214068414998</v>
      </c>
      <c r="V183">
        <v>1.5132825567285297</v>
      </c>
      <c r="W183">
        <v>0.28747802023557112</v>
      </c>
      <c r="X183">
        <v>0.11642711544621058</v>
      </c>
      <c r="Y183">
        <v>7.8885454403179009</v>
      </c>
      <c r="Z183">
        <v>33.062915599618769</v>
      </c>
      <c r="AA183">
        <v>11.666666666666666</v>
      </c>
      <c r="AB183">
        <v>21</v>
      </c>
      <c r="AC183">
        <v>6.666666666666667</v>
      </c>
      <c r="AD183">
        <v>6.3231149830519655</v>
      </c>
      <c r="AE183">
        <v>12.509084168213803</v>
      </c>
      <c r="AF183">
        <v>18.589600072187256</v>
      </c>
      <c r="AG183">
        <v>25.882369653873941</v>
      </c>
      <c r="AH183">
        <v>5.7877139716325887</v>
      </c>
      <c r="AI183">
        <v>0.42465477998979673</v>
      </c>
      <c r="AJ183">
        <v>7.6737032324581317E-2</v>
      </c>
      <c r="AK183">
        <v>0.26512197014570105</v>
      </c>
      <c r="AL183">
        <v>0.2334862175399208</v>
      </c>
      <c r="AM183">
        <v>84.832678761563258</v>
      </c>
      <c r="AN183">
        <v>0.81851324338559994</v>
      </c>
      <c r="AO183">
        <v>0.23117105070862021</v>
      </c>
      <c r="AP183">
        <v>3.7646860145999987</v>
      </c>
      <c r="AQ183">
        <v>0.52998691129492137</v>
      </c>
      <c r="AR183">
        <v>1736.6960711896568</v>
      </c>
      <c r="AS183">
        <v>13.745459095575965</v>
      </c>
      <c r="AT183">
        <v>0</v>
      </c>
      <c r="AU183">
        <v>0</v>
      </c>
    </row>
    <row r="184" spans="1:47" x14ac:dyDescent="0.35">
      <c r="A184" s="1">
        <v>44044</v>
      </c>
      <c r="B184">
        <v>0</v>
      </c>
      <c r="C184">
        <v>1.665</v>
      </c>
      <c r="D184">
        <v>1.69</v>
      </c>
      <c r="E184">
        <v>12.31</v>
      </c>
      <c r="F184">
        <v>69.141000000000005</v>
      </c>
      <c r="G184">
        <v>0</v>
      </c>
      <c r="H184">
        <v>0</v>
      </c>
      <c r="I184">
        <v>0</v>
      </c>
      <c r="J184">
        <v>0</v>
      </c>
      <c r="K184">
        <v>12.095000000000001</v>
      </c>
      <c r="L184">
        <v>0</v>
      </c>
      <c r="M184">
        <v>531.17899999999997</v>
      </c>
      <c r="N184">
        <v>10.693</v>
      </c>
      <c r="O184">
        <v>45.633000000000003</v>
      </c>
      <c r="P184">
        <v>1.1733414042639869</v>
      </c>
      <c r="Q184">
        <v>2.1551045705792631</v>
      </c>
      <c r="R184">
        <v>0.78148712808631005</v>
      </c>
      <c r="S184">
        <v>7.806306120484054E-3</v>
      </c>
      <c r="T184">
        <v>9.427945034699528E-2</v>
      </c>
      <c r="U184">
        <v>4.7593392596294999</v>
      </c>
      <c r="V184">
        <v>1.5304834838500827</v>
      </c>
      <c r="W184">
        <v>0.27154035881083716</v>
      </c>
      <c r="X184">
        <v>0.11642711544621058</v>
      </c>
      <c r="Y184">
        <v>7.8885454403179009</v>
      </c>
      <c r="Z184">
        <v>33.062915599618769</v>
      </c>
      <c r="AA184">
        <v>11.666666666666666</v>
      </c>
      <c r="AB184">
        <v>21</v>
      </c>
      <c r="AC184">
        <v>6.666666666666667</v>
      </c>
      <c r="AD184">
        <v>6.3231149830519655</v>
      </c>
      <c r="AE184">
        <v>12.509084168213803</v>
      </c>
      <c r="AF184">
        <v>18.589600072187256</v>
      </c>
      <c r="AG184">
        <v>25.882369653873941</v>
      </c>
      <c r="AH184">
        <v>5.7877139716325887</v>
      </c>
      <c r="AI184">
        <v>0.42465477998979673</v>
      </c>
      <c r="AJ184">
        <v>7.6737032324581317E-2</v>
      </c>
      <c r="AK184">
        <v>0.26512197014570105</v>
      </c>
      <c r="AL184">
        <v>0.2334862175399208</v>
      </c>
      <c r="AM184">
        <v>93.911495875953023</v>
      </c>
      <c r="AN184">
        <v>0.88285333601430016</v>
      </c>
      <c r="AO184">
        <v>0.24960918554609857</v>
      </c>
      <c r="AP184">
        <v>1.0572999674999999</v>
      </c>
      <c r="AQ184">
        <v>-7.1055320450617909E-2</v>
      </c>
      <c r="AR184">
        <v>2157.824999999998</v>
      </c>
      <c r="AS184">
        <v>71.016999999999967</v>
      </c>
      <c r="AT184">
        <v>2157.8249999999998</v>
      </c>
      <c r="AU184">
        <v>71.016999999999996</v>
      </c>
    </row>
    <row r="185" spans="1:47" x14ac:dyDescent="0.35">
      <c r="A185" s="1">
        <v>44075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0.38364239441606401</v>
      </c>
      <c r="Q185">
        <v>2.072872794660376</v>
      </c>
      <c r="R185">
        <v>0.77486923853208911</v>
      </c>
      <c r="S185">
        <v>4.3767636039099792E-2</v>
      </c>
      <c r="T185">
        <v>9.0785621147316559E-2</v>
      </c>
      <c r="U185">
        <v>5.2616236912133996</v>
      </c>
      <c r="V185">
        <v>1.6127846840888367</v>
      </c>
      <c r="W185">
        <v>5.2362425464954399E-2</v>
      </c>
      <c r="X185">
        <v>9.0577504281494622E-2</v>
      </c>
      <c r="Y185">
        <v>7.5549955154777324</v>
      </c>
      <c r="Z185">
        <v>31.529057768034942</v>
      </c>
      <c r="AA185">
        <v>11.666666666666666</v>
      </c>
      <c r="AB185">
        <v>25</v>
      </c>
      <c r="AC185">
        <v>7.333333333333333</v>
      </c>
      <c r="AD185">
        <v>-4.7118894242277802</v>
      </c>
      <c r="AE185">
        <v>-1.4545975657151757</v>
      </c>
      <c r="AF185">
        <v>5.9721399240838862</v>
      </c>
      <c r="AG185">
        <v>5.1425029910832336</v>
      </c>
      <c r="AH185">
        <v>-6.1415683766751004</v>
      </c>
      <c r="AI185">
        <v>0.4003125590779496</v>
      </c>
      <c r="AJ185">
        <v>8.2658072271587613E-2</v>
      </c>
      <c r="AK185">
        <v>0.305875297217233</v>
      </c>
      <c r="AL185">
        <v>0.21115407143322978</v>
      </c>
      <c r="AM185">
        <v>94.783387133106032</v>
      </c>
      <c r="AN185">
        <v>0.8022679350230999</v>
      </c>
      <c r="AO185">
        <v>0.32672190725642336</v>
      </c>
      <c r="AP185">
        <v>3.8999763179999998</v>
      </c>
      <c r="AQ185">
        <v>0.48651152819644006</v>
      </c>
      <c r="AR185">
        <v>1985.0187803361978</v>
      </c>
      <c r="AS185">
        <v>66.243921251629999</v>
      </c>
      <c r="AT185">
        <v>0</v>
      </c>
      <c r="AU185">
        <v>0</v>
      </c>
    </row>
    <row r="186" spans="1:47" x14ac:dyDescent="0.35">
      <c r="A186" s="1">
        <v>44105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1.132379335701873</v>
      </c>
      <c r="Q186">
        <v>1.7999710980522867</v>
      </c>
      <c r="R186">
        <v>0.77486923853208911</v>
      </c>
      <c r="S186">
        <v>4.3767636039099792E-2</v>
      </c>
      <c r="T186">
        <v>9.0785621147316559E-2</v>
      </c>
      <c r="U186">
        <v>3.7649782005023997</v>
      </c>
      <c r="V186">
        <v>1.5911088394825257</v>
      </c>
      <c r="W186">
        <v>0.15883217401020455</v>
      </c>
      <c r="X186">
        <v>9.0577504281494622E-2</v>
      </c>
      <c r="Y186">
        <v>7.5549955154777324</v>
      </c>
      <c r="Z186">
        <v>31.529057768034942</v>
      </c>
      <c r="AA186">
        <v>11.666666666666666</v>
      </c>
      <c r="AB186">
        <v>25</v>
      </c>
      <c r="AC186">
        <v>7.333333333333333</v>
      </c>
      <c r="AD186">
        <v>-4.7118894242277802</v>
      </c>
      <c r="AE186">
        <v>-1.4545975657151757</v>
      </c>
      <c r="AF186">
        <v>5.9721399240838862</v>
      </c>
      <c r="AG186">
        <v>5.1425029910832336</v>
      </c>
      <c r="AH186">
        <v>-6.1415683766751004</v>
      </c>
      <c r="AI186">
        <v>0.4003125590779496</v>
      </c>
      <c r="AJ186">
        <v>8.2658072271587613E-2</v>
      </c>
      <c r="AK186">
        <v>0.305875297217233</v>
      </c>
      <c r="AL186">
        <v>0.21115407143322978</v>
      </c>
      <c r="AM186">
        <v>63.19526916776325</v>
      </c>
      <c r="AN186">
        <v>0.79993772305650002</v>
      </c>
      <c r="AO186">
        <v>0.27490009810522931</v>
      </c>
      <c r="AP186">
        <v>0.69632985869999986</v>
      </c>
      <c r="AQ186">
        <v>0.70519196041442</v>
      </c>
      <c r="AR186">
        <v>1845.9037803438459</v>
      </c>
      <c r="AS186">
        <v>64.931643775019779</v>
      </c>
      <c r="AT186">
        <v>0</v>
      </c>
      <c r="AU186">
        <v>0</v>
      </c>
    </row>
    <row r="187" spans="1:47" x14ac:dyDescent="0.35">
      <c r="A187" s="1">
        <v>44136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0.86588990179769687</v>
      </c>
      <c r="Q187">
        <v>1.8569271506681531</v>
      </c>
      <c r="R187">
        <v>0.77486923853208911</v>
      </c>
      <c r="S187">
        <v>4.3767636039099792E-2</v>
      </c>
      <c r="T187">
        <v>9.0785621147316559E-2</v>
      </c>
      <c r="U187">
        <v>5.8377756363737996</v>
      </c>
      <c r="V187">
        <v>1.5757368083496897</v>
      </c>
      <c r="W187">
        <v>-0.15878749171917872</v>
      </c>
      <c r="X187">
        <v>9.0577504281494622E-2</v>
      </c>
      <c r="Y187">
        <v>7.5549955154777324</v>
      </c>
      <c r="Z187">
        <v>31.529057768034942</v>
      </c>
      <c r="AA187">
        <v>11.666666666666666</v>
      </c>
      <c r="AB187">
        <v>25</v>
      </c>
      <c r="AC187">
        <v>7.333333333333333</v>
      </c>
      <c r="AD187">
        <v>-4.7118894242277802</v>
      </c>
      <c r="AE187">
        <v>-1.4545975657151757</v>
      </c>
      <c r="AF187">
        <v>5.9721399240838862</v>
      </c>
      <c r="AG187">
        <v>5.1425029910832336</v>
      </c>
      <c r="AH187">
        <v>-6.1415683766751004</v>
      </c>
      <c r="AI187">
        <v>0.4003125590779496</v>
      </c>
      <c r="AJ187">
        <v>8.2658072271587613E-2</v>
      </c>
      <c r="AK187">
        <v>0.305875297217233</v>
      </c>
      <c r="AL187">
        <v>0.21115407143322978</v>
      </c>
      <c r="AM187">
        <v>66.907742384920454</v>
      </c>
      <c r="AN187">
        <v>0.8841113300711998</v>
      </c>
      <c r="AO187">
        <v>0.3364730660291213</v>
      </c>
      <c r="AP187">
        <v>2.5894020264000002</v>
      </c>
      <c r="AQ187">
        <v>0.58295270983571967</v>
      </c>
      <c r="AR187">
        <v>1702.689999999998</v>
      </c>
      <c r="AS187">
        <v>61.638999999999967</v>
      </c>
      <c r="AT187">
        <v>1702.69</v>
      </c>
      <c r="AU187">
        <v>61.639000000000003</v>
      </c>
    </row>
    <row r="188" spans="1:47" x14ac:dyDescent="0.35">
      <c r="A188" s="1">
        <v>44166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1.4552917728877708</v>
      </c>
      <c r="Q188">
        <v>1.7752995127348894</v>
      </c>
      <c r="R188">
        <v>0.72373595084643827</v>
      </c>
      <c r="S188">
        <v>9.3130036299469893E-2</v>
      </c>
      <c r="T188">
        <v>6.0673037238580543E-2</v>
      </c>
      <c r="U188">
        <v>2.9713101284643</v>
      </c>
      <c r="V188">
        <v>1.452390231292686</v>
      </c>
      <c r="W188">
        <v>0.3675281862428339</v>
      </c>
      <c r="X188">
        <v>0.12246097561551142</v>
      </c>
      <c r="Y188">
        <v>7.0834149532128334</v>
      </c>
      <c r="Z188">
        <v>30.119056436369501</v>
      </c>
      <c r="AA188">
        <v>11.666666666666666</v>
      </c>
      <c r="AB188">
        <v>21.333333333333332</v>
      </c>
      <c r="AC188">
        <v>7</v>
      </c>
      <c r="AD188">
        <v>1.1128602515278037</v>
      </c>
      <c r="AE188">
        <v>-2.8608129291629134</v>
      </c>
      <c r="AF188">
        <v>0.90136429725045752</v>
      </c>
      <c r="AG188">
        <v>-7.6609994276194202</v>
      </c>
      <c r="AH188">
        <v>-1.2808266158375357</v>
      </c>
      <c r="AI188">
        <v>0.32187735549579843</v>
      </c>
      <c r="AJ188">
        <v>6.296751047792809E-2</v>
      </c>
      <c r="AK188">
        <v>0.28102687586412228</v>
      </c>
      <c r="AL188">
        <v>0.33412825816215119</v>
      </c>
      <c r="AM188">
        <v>67.579086527510214</v>
      </c>
      <c r="AN188">
        <v>0.78025842197939987</v>
      </c>
      <c r="AO188">
        <v>-9.2443694784367314E-2</v>
      </c>
      <c r="AP188">
        <v>1.8963791006999999</v>
      </c>
      <c r="AQ188">
        <v>0.55938783771855016</v>
      </c>
      <c r="AR188">
        <v>1572.575094672756</v>
      </c>
      <c r="AS188">
        <v>54.217549142463426</v>
      </c>
      <c r="AT188">
        <v>0</v>
      </c>
      <c r="AU188">
        <v>0</v>
      </c>
    </row>
    <row r="189" spans="1:47" x14ac:dyDescent="0.35">
      <c r="A189" s="1">
        <v>44197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1.426516697111184</v>
      </c>
      <c r="Q189">
        <v>1.638328771526816</v>
      </c>
      <c r="R189">
        <v>0.72373595084643827</v>
      </c>
      <c r="S189">
        <v>9.3130036299469893E-2</v>
      </c>
      <c r="T189">
        <v>6.0673037238580543E-2</v>
      </c>
      <c r="U189">
        <v>3.1883032087724996</v>
      </c>
      <c r="V189">
        <v>1.2894439450661996</v>
      </c>
      <c r="W189">
        <v>0.17586220177529088</v>
      </c>
      <c r="X189">
        <v>0.12246097561551142</v>
      </c>
      <c r="Y189">
        <v>7.0834149532128334</v>
      </c>
      <c r="Z189">
        <v>30.119056436369501</v>
      </c>
      <c r="AA189">
        <v>11.666666666666666</v>
      </c>
      <c r="AB189">
        <v>21.333333333333332</v>
      </c>
      <c r="AC189">
        <v>7</v>
      </c>
      <c r="AD189">
        <v>1.1128602515278037</v>
      </c>
      <c r="AE189">
        <v>-2.8608129291629134</v>
      </c>
      <c r="AF189">
        <v>0.90136429725045752</v>
      </c>
      <c r="AG189">
        <v>-7.6609994276194202</v>
      </c>
      <c r="AH189">
        <v>-1.2808266158375357</v>
      </c>
      <c r="AI189">
        <v>0.32187735549579843</v>
      </c>
      <c r="AJ189">
        <v>6.296751047792809E-2</v>
      </c>
      <c r="AK189">
        <v>0.28102687586412228</v>
      </c>
      <c r="AL189">
        <v>0.33412825816215119</v>
      </c>
      <c r="AM189">
        <v>72.873927184726512</v>
      </c>
      <c r="AN189">
        <v>0.70361190888449987</v>
      </c>
      <c r="AO189">
        <v>0.28833824554223209</v>
      </c>
      <c r="AP189">
        <v>0.19554997139999999</v>
      </c>
      <c r="AQ189">
        <v>0.52990492680405898</v>
      </c>
      <c r="AR189">
        <v>1438.2881602939099</v>
      </c>
      <c r="AS189">
        <v>48.360664508156731</v>
      </c>
      <c r="AT189">
        <v>0</v>
      </c>
      <c r="AU189">
        <v>0</v>
      </c>
    </row>
    <row r="190" spans="1:47" x14ac:dyDescent="0.35">
      <c r="A190" s="1">
        <v>44228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1.0319820590570399</v>
      </c>
      <c r="Q190">
        <v>1.5304238592991402</v>
      </c>
      <c r="R190">
        <v>0.72373595084643827</v>
      </c>
      <c r="S190">
        <v>9.3130036299469893E-2</v>
      </c>
      <c r="T190">
        <v>6.0673037238580543E-2</v>
      </c>
      <c r="U190">
        <v>2.2869112431038996</v>
      </c>
      <c r="V190">
        <v>1.1511446758223576</v>
      </c>
      <c r="W190">
        <v>0.13003143268642248</v>
      </c>
      <c r="X190">
        <v>0.12246097561551142</v>
      </c>
      <c r="Y190">
        <v>7.0834149532128334</v>
      </c>
      <c r="Z190">
        <v>30.119056436369501</v>
      </c>
      <c r="AA190">
        <v>11.666666666666666</v>
      </c>
      <c r="AB190">
        <v>21.333333333333332</v>
      </c>
      <c r="AC190">
        <v>7</v>
      </c>
      <c r="AD190">
        <v>1.1128602515278037</v>
      </c>
      <c r="AE190">
        <v>-2.8608129291629134</v>
      </c>
      <c r="AF190">
        <v>0.90136429725045752</v>
      </c>
      <c r="AG190">
        <v>-7.6609994276194202</v>
      </c>
      <c r="AH190">
        <v>-1.2808266158375357</v>
      </c>
      <c r="AI190">
        <v>0.32187735549579843</v>
      </c>
      <c r="AJ190">
        <v>6.296751047792809E-2</v>
      </c>
      <c r="AK190">
        <v>0.28102687586412228</v>
      </c>
      <c r="AL190">
        <v>0.33412825816215119</v>
      </c>
      <c r="AM190">
        <v>64.794391735426515</v>
      </c>
      <c r="AN190">
        <v>0.63460584402390008</v>
      </c>
      <c r="AO190">
        <v>0.25080379691736188</v>
      </c>
      <c r="AP190">
        <v>4.0675275899999995E-2</v>
      </c>
      <c r="AQ190">
        <v>0.494119945872324</v>
      </c>
      <c r="AR190">
        <v>1310.7899999999979</v>
      </c>
      <c r="AS190">
        <v>42.19199999999995</v>
      </c>
      <c r="AT190">
        <v>1310.79</v>
      </c>
      <c r="AU190">
        <v>42.192</v>
      </c>
    </row>
    <row r="191" spans="1:47" x14ac:dyDescent="0.35">
      <c r="A191" s="1">
        <v>44256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2.5570826794094401</v>
      </c>
      <c r="Q191">
        <v>1.0556660975858598</v>
      </c>
      <c r="R191">
        <v>0.66753525151273996</v>
      </c>
      <c r="S191">
        <v>0.15741634283933567</v>
      </c>
      <c r="T191">
        <v>5.0282686443777168E-2</v>
      </c>
      <c r="U191">
        <v>2.2895896751153999</v>
      </c>
      <c r="V191">
        <v>1.2568238927789577</v>
      </c>
      <c r="W191">
        <v>0.177210112884433</v>
      </c>
      <c r="X191">
        <v>0.12476571920414727</v>
      </c>
      <c r="Y191">
        <v>6.7030846989197324</v>
      </c>
      <c r="Z191">
        <v>30.900706469645268</v>
      </c>
      <c r="AA191">
        <v>14.333333333333336</v>
      </c>
      <c r="AB191">
        <v>20.333333333333332</v>
      </c>
      <c r="AC191">
        <v>7.333333333333333</v>
      </c>
      <c r="AD191">
        <v>-1.0801553345048163</v>
      </c>
      <c r="AE191">
        <v>-1.7384205360567837</v>
      </c>
      <c r="AF191">
        <v>-1.5499150841312808</v>
      </c>
      <c r="AG191">
        <v>1.4603760262374028</v>
      </c>
      <c r="AH191">
        <v>-5.6722487136954145</v>
      </c>
      <c r="AI191">
        <v>0.26327743666595504</v>
      </c>
      <c r="AJ191">
        <v>6.471547317880838E-2</v>
      </c>
      <c r="AK191">
        <v>0.32877102114392859</v>
      </c>
      <c r="AL191">
        <v>0.34323606901130782</v>
      </c>
      <c r="AM191">
        <v>80.362697425646971</v>
      </c>
      <c r="AN191">
        <v>0.91017426112409983</v>
      </c>
      <c r="AO191">
        <v>0.41154210622135945</v>
      </c>
      <c r="AP191">
        <v>2.7398307341999999</v>
      </c>
      <c r="AQ191">
        <v>0.50613544653216991</v>
      </c>
      <c r="AR191">
        <v>1162.1725649576333</v>
      </c>
      <c r="AS191">
        <v>36.935853231848171</v>
      </c>
      <c r="AT191">
        <v>0</v>
      </c>
      <c r="AU191">
        <v>0</v>
      </c>
    </row>
    <row r="192" spans="1:47" x14ac:dyDescent="0.35">
      <c r="A192" s="1">
        <v>44287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1.336449333375513</v>
      </c>
      <c r="Q192">
        <v>1.5113541333544669</v>
      </c>
      <c r="R192">
        <v>0.66753525151273996</v>
      </c>
      <c r="S192">
        <v>0.15741634283933567</v>
      </c>
      <c r="T192">
        <v>5.0282686443777168E-2</v>
      </c>
      <c r="U192">
        <v>2.3914841807408997</v>
      </c>
      <c r="V192">
        <v>1.4136627201903986</v>
      </c>
      <c r="W192">
        <v>0.12671566151555225</v>
      </c>
      <c r="X192">
        <v>0.12476571920414727</v>
      </c>
      <c r="Y192">
        <v>6.7030846989197324</v>
      </c>
      <c r="Z192">
        <v>30.900706469645268</v>
      </c>
      <c r="AA192">
        <v>14.333333333333336</v>
      </c>
      <c r="AB192">
        <v>20.333333333333332</v>
      </c>
      <c r="AC192">
        <v>7.333333333333333</v>
      </c>
      <c r="AD192">
        <v>-1.0801553345048163</v>
      </c>
      <c r="AE192">
        <v>-1.7384205360567837</v>
      </c>
      <c r="AF192">
        <v>-1.5499150841312808</v>
      </c>
      <c r="AG192">
        <v>1.4603760262374028</v>
      </c>
      <c r="AH192">
        <v>-5.6722487136954145</v>
      </c>
      <c r="AI192">
        <v>0.26327743666595504</v>
      </c>
      <c r="AJ192">
        <v>6.471547317880838E-2</v>
      </c>
      <c r="AK192">
        <v>0.32877102114392859</v>
      </c>
      <c r="AL192">
        <v>0.34323606901130782</v>
      </c>
      <c r="AM192">
        <v>93.452824268853007</v>
      </c>
      <c r="AN192">
        <v>0.86048979742109988</v>
      </c>
      <c r="AO192">
        <v>0.44011542137124171</v>
      </c>
      <c r="AP192">
        <v>0.60024508320000003</v>
      </c>
      <c r="AQ192">
        <v>0.17563835549815199</v>
      </c>
      <c r="AR192">
        <v>1002.3994905340525</v>
      </c>
      <c r="AS192">
        <v>33.384843895465082</v>
      </c>
      <c r="AT192">
        <v>0</v>
      </c>
      <c r="AU192">
        <v>0</v>
      </c>
    </row>
    <row r="193" spans="1:49" x14ac:dyDescent="0.35">
      <c r="A193" s="1">
        <v>44317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0.77045625332178302</v>
      </c>
      <c r="Q193">
        <v>1.5010907194162271</v>
      </c>
      <c r="R193">
        <v>0.66753525151273996</v>
      </c>
      <c r="S193">
        <v>0.15741634283933567</v>
      </c>
      <c r="T193">
        <v>5.0282686443777168E-2</v>
      </c>
      <c r="U193">
        <v>2.8531592913663002</v>
      </c>
      <c r="V193">
        <v>1.3688858795413408</v>
      </c>
      <c r="W193">
        <v>0.17347823234846826</v>
      </c>
      <c r="X193">
        <v>0.12476571920414727</v>
      </c>
      <c r="Y193">
        <v>6.7030846989197324</v>
      </c>
      <c r="Z193">
        <v>30.900706469645268</v>
      </c>
      <c r="AA193">
        <v>14.333333333333336</v>
      </c>
      <c r="AB193">
        <v>20.333333333333332</v>
      </c>
      <c r="AC193">
        <v>7.333333333333333</v>
      </c>
      <c r="AD193">
        <v>-1.0801553345048163</v>
      </c>
      <c r="AE193">
        <v>-1.7384205360567837</v>
      </c>
      <c r="AF193">
        <v>-1.5499150841312808</v>
      </c>
      <c r="AG193">
        <v>1.4603760262374028</v>
      </c>
      <c r="AH193">
        <v>-5.6722487136954145</v>
      </c>
      <c r="AI193">
        <v>0.26327743666595504</v>
      </c>
      <c r="AJ193">
        <v>6.471547317880838E-2</v>
      </c>
      <c r="AK193">
        <v>0.32877102114392859</v>
      </c>
      <c r="AL193">
        <v>0.34323606901130782</v>
      </c>
      <c r="AM193">
        <v>89.039281255842795</v>
      </c>
      <c r="AN193">
        <v>0.79315825320059985</v>
      </c>
      <c r="AO193">
        <v>0.36923237080319127</v>
      </c>
      <c r="AP193">
        <v>2.2465833053999997</v>
      </c>
      <c r="AQ193">
        <v>0.44387819838822029</v>
      </c>
      <c r="AR193">
        <v>845.15099999999779</v>
      </c>
      <c r="AS193">
        <v>27.342999999999954</v>
      </c>
      <c r="AT193">
        <v>845.15099999999995</v>
      </c>
      <c r="AU193">
        <v>27.343</v>
      </c>
    </row>
    <row r="194" spans="1:49" x14ac:dyDescent="0.35">
      <c r="A194" s="1">
        <v>44348</v>
      </c>
      <c r="B194">
        <v>33.677999999999997</v>
      </c>
      <c r="C194">
        <v>0</v>
      </c>
      <c r="D194">
        <v>0</v>
      </c>
      <c r="E194">
        <v>0</v>
      </c>
      <c r="F194">
        <v>0</v>
      </c>
      <c r="G194">
        <v>749.87800000000004</v>
      </c>
      <c r="H194">
        <v>20.303000000000001</v>
      </c>
      <c r="I194">
        <v>25.463999999999999</v>
      </c>
      <c r="J194">
        <v>360.697</v>
      </c>
      <c r="K194">
        <v>0</v>
      </c>
      <c r="L194">
        <v>146.87700000000001</v>
      </c>
      <c r="M194">
        <v>0</v>
      </c>
      <c r="N194">
        <v>0</v>
      </c>
      <c r="O194">
        <v>0</v>
      </c>
      <c r="P194">
        <v>1.9040119036726408</v>
      </c>
      <c r="Q194">
        <v>1.2642418659705892</v>
      </c>
      <c r="R194">
        <v>0.71587078788954983</v>
      </c>
      <c r="S194">
        <v>0.12695898331439073</v>
      </c>
      <c r="T194">
        <v>6.3397679742194762E-2</v>
      </c>
      <c r="U194">
        <v>2.4694106238816</v>
      </c>
      <c r="V194">
        <v>1.3547353401715139</v>
      </c>
      <c r="W194">
        <v>8.3724890414256237E-2</v>
      </c>
      <c r="X194">
        <v>9.377254905386477E-2</v>
      </c>
      <c r="Y194">
        <v>6.248333333333334</v>
      </c>
      <c r="Z194">
        <v>34.131</v>
      </c>
      <c r="AA194">
        <v>12.666666666666666</v>
      </c>
      <c r="AB194">
        <v>19.333333333333329</v>
      </c>
      <c r="AC194">
        <v>6.6666666666666679</v>
      </c>
      <c r="AD194">
        <v>2.3814370575681614</v>
      </c>
      <c r="AE194">
        <v>45.034706360322467</v>
      </c>
      <c r="AF194">
        <v>24.466795836322376</v>
      </c>
      <c r="AG194">
        <v>11.592302676627298</v>
      </c>
      <c r="AH194">
        <v>1.7557435456586366</v>
      </c>
      <c r="AI194">
        <v>0.38403231444187785</v>
      </c>
      <c r="AJ194">
        <v>0.14307168741930185</v>
      </c>
      <c r="AK194">
        <v>0.26144676434273129</v>
      </c>
      <c r="AL194">
        <v>0.21144923379608913</v>
      </c>
      <c r="AM194">
        <v>66.324142197710231</v>
      </c>
      <c r="AN194">
        <v>0.72241612200240002</v>
      </c>
      <c r="AO194">
        <v>0.35616692077503853</v>
      </c>
      <c r="AP194">
        <v>2.4340129190999997</v>
      </c>
      <c r="AQ194">
        <v>0.51703086624644046</v>
      </c>
      <c r="AR194">
        <v>1895.3513701217755</v>
      </c>
      <c r="AS194">
        <v>18.930439593395249</v>
      </c>
      <c r="AT194">
        <v>0</v>
      </c>
      <c r="AU194">
        <v>0</v>
      </c>
    </row>
    <row r="195" spans="1:49" x14ac:dyDescent="0.35">
      <c r="A195" s="1">
        <v>44378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2.9951065067457234</v>
      </c>
      <c r="Q195">
        <v>0.70632838133481668</v>
      </c>
      <c r="R195">
        <v>0.71587078788954983</v>
      </c>
      <c r="S195">
        <v>0.12695898331439073</v>
      </c>
      <c r="T195">
        <v>6.3397679742194762E-2</v>
      </c>
      <c r="U195">
        <v>2.7539544613244997</v>
      </c>
      <c r="V195">
        <v>1.2449388406133068</v>
      </c>
      <c r="W195">
        <v>0.11766151819684323</v>
      </c>
      <c r="X195">
        <v>9.377254905386477E-2</v>
      </c>
      <c r="Y195">
        <v>6.248333333333334</v>
      </c>
      <c r="Z195">
        <v>34.131</v>
      </c>
      <c r="AA195">
        <v>12.666666666666666</v>
      </c>
      <c r="AB195">
        <v>19.333333333333329</v>
      </c>
      <c r="AC195">
        <v>6.6666666666666679</v>
      </c>
      <c r="AD195">
        <v>2.3814370575681614</v>
      </c>
      <c r="AE195">
        <v>45.034706360322467</v>
      </c>
      <c r="AF195">
        <v>24.466795836322376</v>
      </c>
      <c r="AG195">
        <v>11.592302676627298</v>
      </c>
      <c r="AH195">
        <v>1.7557435456586366</v>
      </c>
      <c r="AI195">
        <v>0.38403231444187785</v>
      </c>
      <c r="AJ195">
        <v>0.14307168741930185</v>
      </c>
      <c r="AK195">
        <v>0.26144676434273129</v>
      </c>
      <c r="AL195">
        <v>0.21144923379608913</v>
      </c>
      <c r="AM195">
        <v>80.908378114126506</v>
      </c>
      <c r="AN195">
        <v>0.69625144764419988</v>
      </c>
      <c r="AO195">
        <v>0.35221657579114773</v>
      </c>
      <c r="AP195">
        <v>4.6664498999999998E-2</v>
      </c>
      <c r="AQ195">
        <v>0.50933684987015304</v>
      </c>
      <c r="AR195">
        <v>1656.3795268670599</v>
      </c>
      <c r="AS195">
        <v>13.446102741704141</v>
      </c>
      <c r="AT195">
        <v>0</v>
      </c>
      <c r="AU195">
        <v>0</v>
      </c>
    </row>
    <row r="196" spans="1:49" x14ac:dyDescent="0.35">
      <c r="A196" s="1">
        <v>44409</v>
      </c>
      <c r="C196">
        <v>1.526</v>
      </c>
      <c r="D196">
        <v>1.6419999999999999</v>
      </c>
      <c r="E196">
        <v>11.42</v>
      </c>
      <c r="F196">
        <v>37.649000000000001</v>
      </c>
      <c r="G196">
        <v>0</v>
      </c>
      <c r="H196">
        <v>0</v>
      </c>
      <c r="J196">
        <v>0</v>
      </c>
      <c r="K196">
        <v>10.154999999999999</v>
      </c>
      <c r="L196">
        <v>0</v>
      </c>
      <c r="M196">
        <v>297.07600000000002</v>
      </c>
      <c r="N196">
        <v>5.6619999999999999</v>
      </c>
      <c r="O196">
        <v>28.111999999999998</v>
      </c>
      <c r="P196">
        <v>3.6399052078406009</v>
      </c>
      <c r="Q196">
        <v>0.68109241112606922</v>
      </c>
      <c r="R196">
        <v>0.71587078788954983</v>
      </c>
      <c r="S196">
        <v>0.12695898331439073</v>
      </c>
      <c r="T196">
        <v>6.3397679742194762E-2</v>
      </c>
      <c r="U196">
        <v>4.4919674066630995</v>
      </c>
      <c r="V196">
        <v>1.3678054108338056</v>
      </c>
      <c r="W196">
        <v>7.1949854892524145E-2</v>
      </c>
      <c r="X196">
        <v>9.377254905386477E-2</v>
      </c>
      <c r="Y196">
        <v>6.248333333333334</v>
      </c>
      <c r="Z196">
        <v>34.131</v>
      </c>
      <c r="AA196">
        <v>12.666666666666666</v>
      </c>
      <c r="AB196">
        <v>19.333333333333329</v>
      </c>
      <c r="AC196">
        <v>6.6666666666666679</v>
      </c>
      <c r="AD196">
        <v>2.3814370575681614</v>
      </c>
      <c r="AE196">
        <v>45.034706360322467</v>
      </c>
      <c r="AF196">
        <v>24.466795836322376</v>
      </c>
      <c r="AG196">
        <v>11.592302676627298</v>
      </c>
      <c r="AH196">
        <v>1.7557435456586366</v>
      </c>
      <c r="AI196">
        <v>0.38403231444187785</v>
      </c>
      <c r="AJ196">
        <v>0.14307168741930185</v>
      </c>
      <c r="AK196">
        <v>0.26144676434273129</v>
      </c>
      <c r="AL196">
        <v>0.21144923379608913</v>
      </c>
      <c r="AM196">
        <v>95.415305285963242</v>
      </c>
      <c r="AN196">
        <v>0.7566204648953998</v>
      </c>
      <c r="AO196">
        <v>0.36900596129068797</v>
      </c>
      <c r="AP196">
        <v>0.19191234509999999</v>
      </c>
      <c r="AQ196">
        <v>0.58441762466936398</v>
      </c>
      <c r="AR196">
        <v>1773.5369999999984</v>
      </c>
      <c r="AS196">
        <v>46.009999999999948</v>
      </c>
      <c r="AT196">
        <v>1773.537</v>
      </c>
      <c r="AU196">
        <v>46.01</v>
      </c>
    </row>
    <row r="197" spans="1:49" x14ac:dyDescent="0.35">
      <c r="A197" s="1">
        <v>44440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2.2746887772155189</v>
      </c>
      <c r="Q197">
        <v>0.80762642901280124</v>
      </c>
      <c r="R197">
        <v>0.76265045479478444</v>
      </c>
      <c r="S197">
        <v>4.5419333949751846E-2</v>
      </c>
      <c r="T197">
        <v>0.11420375973420767</v>
      </c>
      <c r="U197">
        <v>7.0170290097410994</v>
      </c>
      <c r="V197">
        <v>1.3874353331547866</v>
      </c>
      <c r="W197">
        <v>0.15733002326239354</v>
      </c>
      <c r="X197">
        <v>7.7726451521255957E-2</v>
      </c>
      <c r="Y197">
        <v>6.5156666666666672</v>
      </c>
      <c r="Z197">
        <v>35.384333333333331</v>
      </c>
      <c r="AA197">
        <v>14</v>
      </c>
      <c r="AB197">
        <v>20</v>
      </c>
      <c r="AC197">
        <v>7</v>
      </c>
      <c r="AD197">
        <v>-3.6149419167293204</v>
      </c>
      <c r="AE197">
        <v>4.8957530143131107</v>
      </c>
      <c r="AF197">
        <v>4.7676629340699224</v>
      </c>
      <c r="AG197">
        <v>-9.3931922322379933</v>
      </c>
      <c r="AH197">
        <v>-1.6169317284667482</v>
      </c>
      <c r="AI197">
        <v>0.43333200365432628</v>
      </c>
      <c r="AJ197">
        <v>0.13935515762622169</v>
      </c>
      <c r="AK197">
        <v>0.2464621263530225</v>
      </c>
      <c r="AL197">
        <v>0.18085071236642955</v>
      </c>
      <c r="AM197">
        <v>84.944306122236753</v>
      </c>
      <c r="AN197">
        <v>0.76075284511590002</v>
      </c>
      <c r="AO197">
        <v>0.37207047280915884</v>
      </c>
      <c r="AP197">
        <v>1.4647141130999999</v>
      </c>
      <c r="AQ197">
        <v>-0.22856277847369988</v>
      </c>
      <c r="AR197">
        <v>1619.9294787266481</v>
      </c>
      <c r="AS197">
        <v>44.955439121664618</v>
      </c>
      <c r="AT197">
        <v>0</v>
      </c>
      <c r="AU197">
        <v>0</v>
      </c>
    </row>
    <row r="198" spans="1:49" x14ac:dyDescent="0.35">
      <c r="A198" s="1">
        <v>44470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2.4812254349531457</v>
      </c>
      <c r="Q198">
        <v>0.79211031902659412</v>
      </c>
      <c r="R198">
        <v>0.76265045479478444</v>
      </c>
      <c r="S198">
        <v>4.5419333949751846E-2</v>
      </c>
      <c r="T198">
        <v>0.11420375973420767</v>
      </c>
      <c r="U198">
        <v>1.7651994252500998</v>
      </c>
      <c r="V198">
        <v>1.4751962808788517</v>
      </c>
      <c r="W198">
        <v>0.61666288131491909</v>
      </c>
      <c r="X198">
        <v>7.7726451521255957E-2</v>
      </c>
      <c r="Y198">
        <v>6.5156666666666672</v>
      </c>
      <c r="Z198">
        <v>35.384333333333331</v>
      </c>
      <c r="AA198">
        <v>14</v>
      </c>
      <c r="AB198">
        <v>20</v>
      </c>
      <c r="AC198">
        <v>7</v>
      </c>
      <c r="AD198">
        <v>-3.6149419167293204</v>
      </c>
      <c r="AE198">
        <v>4.8957530143131107</v>
      </c>
      <c r="AF198">
        <v>4.7676629340699224</v>
      </c>
      <c r="AG198">
        <v>-9.3931922322379933</v>
      </c>
      <c r="AH198">
        <v>-1.6169317284667482</v>
      </c>
      <c r="AI198">
        <v>0.43333200365432628</v>
      </c>
      <c r="AJ198">
        <v>0.13935515762622169</v>
      </c>
      <c r="AK198">
        <v>0.2464621263530225</v>
      </c>
      <c r="AL198">
        <v>0.18085071236642955</v>
      </c>
      <c r="AM198">
        <v>45.13213973505303</v>
      </c>
      <c r="AN198">
        <v>0.6688258029894002</v>
      </c>
      <c r="AO198">
        <v>0.29164887842781007</v>
      </c>
      <c r="AP198">
        <v>1.4011475120999997</v>
      </c>
      <c r="AQ198">
        <v>-9.2607387618839576E-2</v>
      </c>
      <c r="AR198">
        <v>1501.7203684561714</v>
      </c>
      <c r="AS198">
        <v>44.019510001225854</v>
      </c>
      <c r="AT198">
        <v>0</v>
      </c>
      <c r="AU198">
        <v>0</v>
      </c>
    </row>
    <row r="199" spans="1:49" x14ac:dyDescent="0.35">
      <c r="A199" s="1">
        <v>44501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0.580220296176717</v>
      </c>
      <c r="Q199">
        <v>1.6418509680480931</v>
      </c>
      <c r="R199">
        <v>0.76265045479478444</v>
      </c>
      <c r="S199">
        <v>4.5419333949751846E-2</v>
      </c>
      <c r="T199">
        <v>0.11420375973420767</v>
      </c>
      <c r="U199">
        <v>1.3111485221435999</v>
      </c>
      <c r="V199">
        <v>0.84854232616020009</v>
      </c>
      <c r="W199">
        <v>0.99337066362517978</v>
      </c>
      <c r="X199">
        <v>7.7726451521255957E-2</v>
      </c>
      <c r="Y199">
        <v>6.5156666666666672</v>
      </c>
      <c r="Z199">
        <v>35.384333333333331</v>
      </c>
      <c r="AA199">
        <v>14</v>
      </c>
      <c r="AB199">
        <v>20</v>
      </c>
      <c r="AC199">
        <v>7</v>
      </c>
      <c r="AD199">
        <v>-3.6149419167293204</v>
      </c>
      <c r="AE199">
        <v>4.8957530143131107</v>
      </c>
      <c r="AF199">
        <v>4.7676629340699224</v>
      </c>
      <c r="AG199">
        <v>-9.3931922322379933</v>
      </c>
      <c r="AH199">
        <v>-1.6169317284667482</v>
      </c>
      <c r="AI199">
        <v>0.43333200365432628</v>
      </c>
      <c r="AJ199">
        <v>0.13935515762622169</v>
      </c>
      <c r="AK199">
        <v>0.2464621263530225</v>
      </c>
      <c r="AL199">
        <v>0.18085071236642955</v>
      </c>
      <c r="AM199">
        <v>49.55383984942651</v>
      </c>
      <c r="AN199">
        <v>0.74333666200920001</v>
      </c>
      <c r="AO199">
        <v>0.34211813442852324</v>
      </c>
      <c r="AP199">
        <v>1.6104763710000001</v>
      </c>
      <c r="AQ199">
        <v>-0.25561985548663024</v>
      </c>
      <c r="AR199">
        <v>1377.1629999999986</v>
      </c>
      <c r="AS199">
        <v>41.985999999999947</v>
      </c>
      <c r="AT199">
        <v>1377.163</v>
      </c>
      <c r="AU199">
        <v>41.985999999999997</v>
      </c>
    </row>
    <row r="200" spans="1:49" x14ac:dyDescent="0.35">
      <c r="A200" s="1">
        <v>44531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1.2719349639079651</v>
      </c>
      <c r="Q200">
        <v>1.4480301735176948</v>
      </c>
      <c r="R200">
        <v>0.76199002065917298</v>
      </c>
      <c r="S200">
        <v>0.11510649414483803</v>
      </c>
      <c r="T200">
        <v>2.2340083675043556E-2</v>
      </c>
      <c r="U200">
        <v>4.5781323752430003</v>
      </c>
      <c r="V200">
        <v>0.85741945710539991</v>
      </c>
      <c r="W200">
        <v>0.73245366150606017</v>
      </c>
      <c r="X200">
        <v>0.10056340152094537</v>
      </c>
      <c r="Y200">
        <v>6.5596666666666659</v>
      </c>
      <c r="Z200">
        <v>33.291666666666664</v>
      </c>
      <c r="AA200">
        <v>12</v>
      </c>
      <c r="AB200">
        <v>20</v>
      </c>
      <c r="AC200">
        <v>7.0000000000000009</v>
      </c>
      <c r="AD200">
        <v>-1.2063215042900239</v>
      </c>
      <c r="AE200">
        <v>-6.9216751623053669</v>
      </c>
      <c r="AF200">
        <v>-0.61793912877622381</v>
      </c>
      <c r="AG200">
        <v>-4.0817922005503151</v>
      </c>
      <c r="AH200">
        <v>-3.0773926000527516</v>
      </c>
      <c r="AI200">
        <v>0.4227909664264074</v>
      </c>
      <c r="AJ200">
        <v>0.13096170551725073</v>
      </c>
      <c r="AK200">
        <v>0.23940752165829907</v>
      </c>
      <c r="AL200">
        <v>0.20683980639804261</v>
      </c>
      <c r="AM200">
        <v>44.812175595636745</v>
      </c>
      <c r="AN200">
        <v>0.73895773156170008</v>
      </c>
      <c r="AO200">
        <v>0.27792506038792653</v>
      </c>
      <c r="AP200">
        <v>1.3915206626999999</v>
      </c>
      <c r="AQ200">
        <v>-0.20294226185057984</v>
      </c>
      <c r="AR200">
        <v>1276.0871211054841</v>
      </c>
      <c r="AS200">
        <v>38.164041574199544</v>
      </c>
      <c r="AT200">
        <v>0</v>
      </c>
      <c r="AU200">
        <v>0</v>
      </c>
    </row>
    <row r="201" spans="1:49" x14ac:dyDescent="0.35">
      <c r="A201" s="1">
        <v>44562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2.4728561673457317</v>
      </c>
      <c r="Q201">
        <v>1.2631519669255784</v>
      </c>
      <c r="R201">
        <v>0.76199002065917298</v>
      </c>
      <c r="S201">
        <v>0.11510649414483803</v>
      </c>
      <c r="T201">
        <v>2.2340083675043556E-2</v>
      </c>
      <c r="U201">
        <v>2.5710130170921004</v>
      </c>
      <c r="V201">
        <v>0.85043032769729998</v>
      </c>
      <c r="W201">
        <v>0.71345952274184943</v>
      </c>
      <c r="X201">
        <v>0.10056340152094537</v>
      </c>
      <c r="Y201">
        <v>6.5596666666666659</v>
      </c>
      <c r="Z201">
        <v>33.291666666666664</v>
      </c>
      <c r="AA201">
        <v>12</v>
      </c>
      <c r="AB201">
        <v>20</v>
      </c>
      <c r="AC201">
        <v>7.0000000000000009</v>
      </c>
      <c r="AD201">
        <v>-1.2063215042900239</v>
      </c>
      <c r="AE201">
        <v>-6.9216751623053669</v>
      </c>
      <c r="AF201">
        <v>-0.61793912877622381</v>
      </c>
      <c r="AG201">
        <v>-4.0817922005503151</v>
      </c>
      <c r="AH201">
        <v>-3.0773926000527516</v>
      </c>
      <c r="AI201">
        <v>0.4227909664264074</v>
      </c>
      <c r="AJ201">
        <v>0.13096170551725073</v>
      </c>
      <c r="AK201">
        <v>0.23940752165829907</v>
      </c>
      <c r="AL201">
        <v>0.20683980639804261</v>
      </c>
      <c r="AM201">
        <v>61.557602458542796</v>
      </c>
      <c r="AN201">
        <v>0.67472511425549997</v>
      </c>
      <c r="AO201">
        <v>0.31864409332272614</v>
      </c>
      <c r="AP201">
        <v>1.5358866599999998E-2</v>
      </c>
      <c r="AQ201">
        <v>0.40754530431757802</v>
      </c>
      <c r="AR201">
        <v>1158.0379435328896</v>
      </c>
      <c r="AS201">
        <v>36.123800375176629</v>
      </c>
      <c r="AT201">
        <v>0</v>
      </c>
      <c r="AU201">
        <v>0</v>
      </c>
    </row>
    <row r="202" spans="1:49" x14ac:dyDescent="0.35">
      <c r="A202" s="1">
        <v>44593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0.30733472584357197</v>
      </c>
      <c r="Q202">
        <v>1.6501677773452279</v>
      </c>
      <c r="R202">
        <v>0.76199002065917298</v>
      </c>
      <c r="S202">
        <v>0.11510649414483803</v>
      </c>
      <c r="T202">
        <v>2.2340083675043556E-2</v>
      </c>
      <c r="U202">
        <v>1.3028961810731998</v>
      </c>
      <c r="V202">
        <v>0.83885620917209991</v>
      </c>
      <c r="W202">
        <v>0.77457800350536021</v>
      </c>
      <c r="X202">
        <v>0.10056340152094537</v>
      </c>
      <c r="Y202">
        <v>6.5596666666666659</v>
      </c>
      <c r="Z202">
        <v>33.291666666666664</v>
      </c>
      <c r="AA202">
        <v>12</v>
      </c>
      <c r="AB202">
        <v>20</v>
      </c>
      <c r="AC202">
        <v>7.0000000000000009</v>
      </c>
      <c r="AD202">
        <v>-1.2063215042900239</v>
      </c>
      <c r="AE202">
        <v>-6.9216751623053669</v>
      </c>
      <c r="AF202">
        <v>-0.61793912877622381</v>
      </c>
      <c r="AG202">
        <v>-4.0817922005503151</v>
      </c>
      <c r="AH202">
        <v>-3.0773926000527516</v>
      </c>
      <c r="AI202">
        <v>0.4227909664264074</v>
      </c>
      <c r="AJ202">
        <v>0.13096170551725073</v>
      </c>
      <c r="AK202">
        <v>0.23940752165829907</v>
      </c>
      <c r="AL202">
        <v>0.20683980639804261</v>
      </c>
      <c r="AM202">
        <v>67.445192484599986</v>
      </c>
      <c r="AN202">
        <v>0.67475961658979988</v>
      </c>
      <c r="AO202">
        <v>0.26265387529327777</v>
      </c>
      <c r="AP202">
        <v>1.9689479081999999</v>
      </c>
      <c r="AQ202">
        <v>0.44600980778884014</v>
      </c>
      <c r="AR202">
        <v>1029.1679999999983</v>
      </c>
      <c r="AS202">
        <v>30.312999999999953</v>
      </c>
      <c r="AT202">
        <v>1029.1679999999999</v>
      </c>
      <c r="AU202">
        <v>30.312999999999999</v>
      </c>
    </row>
    <row r="203" spans="1:49" x14ac:dyDescent="0.35">
      <c r="A203" s="1">
        <v>44621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1.9379899634286868</v>
      </c>
      <c r="Q203">
        <v>1.6164955434629131</v>
      </c>
      <c r="R203">
        <v>0.83139053767262783</v>
      </c>
      <c r="S203">
        <v>8.2492252059830334E-3</v>
      </c>
      <c r="T203">
        <v>4.6756050736703435E-2</v>
      </c>
      <c r="U203">
        <v>2.3874094146419997</v>
      </c>
      <c r="V203">
        <v>1.0041162542711999</v>
      </c>
      <c r="W203">
        <v>0.73906202397661991</v>
      </c>
      <c r="X203">
        <v>0.11360418638468577</v>
      </c>
      <c r="Y203">
        <v>6.9459999999999988</v>
      </c>
      <c r="Z203">
        <v>34.065666666666679</v>
      </c>
      <c r="AA203">
        <v>12.666666666666666</v>
      </c>
      <c r="AB203">
        <v>22.333333333333332</v>
      </c>
      <c r="AC203">
        <v>7.0000000000000009</v>
      </c>
      <c r="AD203">
        <v>-1.6796562893057256</v>
      </c>
      <c r="AE203">
        <v>-9.6733713550763891</v>
      </c>
      <c r="AF203">
        <v>-0.34330659411666414</v>
      </c>
      <c r="AG203">
        <v>-4.4406050134050856</v>
      </c>
      <c r="AH203">
        <v>0.42960898423496491</v>
      </c>
      <c r="AI203">
        <v>0.38146939952631354</v>
      </c>
      <c r="AJ203">
        <v>0.15734829172058926</v>
      </c>
      <c r="AK203">
        <v>0.31743751233584794</v>
      </c>
      <c r="AL203">
        <v>0.14374479641724913</v>
      </c>
      <c r="AM203">
        <v>59.533392026093949</v>
      </c>
      <c r="AN203">
        <v>0.7603881638933998</v>
      </c>
      <c r="AO203">
        <v>0.2897916129494249</v>
      </c>
      <c r="AP203">
        <v>0.1515310188</v>
      </c>
      <c r="AQ203">
        <v>0.628903058444926</v>
      </c>
      <c r="AR203">
        <v>908.18473092060037</v>
      </c>
      <c r="AS203">
        <v>27.820707718952349</v>
      </c>
      <c r="AT203">
        <v>0</v>
      </c>
      <c r="AU203">
        <v>0</v>
      </c>
    </row>
    <row r="204" spans="1:49" x14ac:dyDescent="0.35">
      <c r="A204" s="1">
        <v>44652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2.6631993165193708</v>
      </c>
      <c r="Q204">
        <v>1.4562787708871388</v>
      </c>
      <c r="R204">
        <v>0.83139053767262783</v>
      </c>
      <c r="S204">
        <v>8.2492252059830334E-3</v>
      </c>
      <c r="T204">
        <v>4.6756050736703435E-2</v>
      </c>
      <c r="U204">
        <v>3.3319544308764</v>
      </c>
      <c r="V204">
        <v>0.91316196485849999</v>
      </c>
      <c r="W204">
        <v>0.79416368182079056</v>
      </c>
      <c r="X204">
        <v>0.11360418638468577</v>
      </c>
      <c r="Y204">
        <v>6.9459999999999988</v>
      </c>
      <c r="Z204">
        <v>34.065666666666679</v>
      </c>
      <c r="AA204">
        <v>12.666666666666666</v>
      </c>
      <c r="AB204">
        <v>22.333333333333332</v>
      </c>
      <c r="AC204">
        <v>7.0000000000000009</v>
      </c>
      <c r="AD204">
        <v>-1.6796562893057256</v>
      </c>
      <c r="AE204">
        <v>-9.6733713550763891</v>
      </c>
      <c r="AF204">
        <v>-0.34330659411666414</v>
      </c>
      <c r="AG204">
        <v>-4.4406050134050856</v>
      </c>
      <c r="AH204">
        <v>0.42960898423496491</v>
      </c>
      <c r="AI204">
        <v>0.38146939952631354</v>
      </c>
      <c r="AJ204">
        <v>0.15734829172058926</v>
      </c>
      <c r="AK204">
        <v>0.31743751233584794</v>
      </c>
      <c r="AL204">
        <v>0.14374479641724913</v>
      </c>
      <c r="AM204">
        <v>63.478893787842793</v>
      </c>
      <c r="AN204">
        <v>0.76425496065029985</v>
      </c>
      <c r="AO204">
        <v>0.33526539524576127</v>
      </c>
      <c r="AP204">
        <v>0.1998489843</v>
      </c>
      <c r="AQ204">
        <v>0.60227927531263703</v>
      </c>
      <c r="AR204">
        <v>784.65861028321342</v>
      </c>
      <c r="AS204">
        <v>25.871713836051949</v>
      </c>
      <c r="AT204">
        <v>0</v>
      </c>
      <c r="AU204">
        <v>0</v>
      </c>
    </row>
    <row r="205" spans="1:49" x14ac:dyDescent="0.35">
      <c r="A205" s="1">
        <v>44682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2.0448238390323659</v>
      </c>
      <c r="Q205">
        <v>1.6541248803576041</v>
      </c>
      <c r="R205">
        <v>0.83139053767262783</v>
      </c>
      <c r="S205">
        <v>8.2492252059830334E-3</v>
      </c>
      <c r="T205">
        <v>4.6756050736703435E-2</v>
      </c>
      <c r="U205">
        <v>3.3139472253551996</v>
      </c>
      <c r="V205">
        <v>0.89108554153709996</v>
      </c>
      <c r="W205">
        <v>0.47582707468883045</v>
      </c>
      <c r="X205">
        <v>0.11360418638468577</v>
      </c>
      <c r="Y205">
        <v>6.9459999999999988</v>
      </c>
      <c r="Z205">
        <v>34.065666666666679</v>
      </c>
      <c r="AA205">
        <v>12.666666666666666</v>
      </c>
      <c r="AB205">
        <v>22.333333333333332</v>
      </c>
      <c r="AC205">
        <v>7.0000000000000009</v>
      </c>
      <c r="AD205">
        <v>-1.6796562893057256</v>
      </c>
      <c r="AE205">
        <v>-9.6733713550763891</v>
      </c>
      <c r="AF205">
        <v>-0.34330659411666414</v>
      </c>
      <c r="AG205">
        <v>-4.4406050134050856</v>
      </c>
      <c r="AH205">
        <v>0.42960898423496491</v>
      </c>
      <c r="AI205">
        <v>0.38146939952631354</v>
      </c>
      <c r="AJ205">
        <v>0.15734829172058926</v>
      </c>
      <c r="AK205">
        <v>0.31743751233584794</v>
      </c>
      <c r="AL205">
        <v>0.14374479641724913</v>
      </c>
      <c r="AM205">
        <v>49.749353077310225</v>
      </c>
      <c r="AN205">
        <v>0.71919274417620005</v>
      </c>
      <c r="AO205">
        <v>0.26921777895388499</v>
      </c>
      <c r="AP205">
        <v>5.5666705499999997E-2</v>
      </c>
      <c r="AQ205">
        <v>0.50965213924769304</v>
      </c>
      <c r="AR205">
        <v>674.43099999999879</v>
      </c>
      <c r="AS205">
        <v>23.738999999999955</v>
      </c>
      <c r="AT205">
        <v>674.43100000000004</v>
      </c>
      <c r="AU205">
        <v>23.739000000000001</v>
      </c>
    </row>
    <row r="206" spans="1:49" x14ac:dyDescent="0.35">
      <c r="A206" s="1">
        <v>44713</v>
      </c>
      <c r="C206">
        <v>0</v>
      </c>
      <c r="D206">
        <v>0</v>
      </c>
      <c r="E206">
        <v>0</v>
      </c>
      <c r="F206">
        <v>0</v>
      </c>
      <c r="G206">
        <v>530.96600000000001</v>
      </c>
      <c r="H206">
        <v>10.647</v>
      </c>
      <c r="J206">
        <v>336.14600000000002</v>
      </c>
      <c r="K206">
        <v>0</v>
      </c>
      <c r="L206">
        <v>225.303</v>
      </c>
      <c r="M206">
        <v>0</v>
      </c>
      <c r="N206">
        <v>0</v>
      </c>
      <c r="O206">
        <v>0</v>
      </c>
      <c r="P206">
        <v>3.2841406157633011</v>
      </c>
      <c r="Q206">
        <v>1.2903231128907886</v>
      </c>
      <c r="R206">
        <v>0.85811365743467449</v>
      </c>
      <c r="S206">
        <v>4.4493250426001565E-3</v>
      </c>
      <c r="T206">
        <v>5.6219995635256356E-2</v>
      </c>
      <c r="U206">
        <v>4.8979212841377002</v>
      </c>
      <c r="V206">
        <v>0.8941717183875002</v>
      </c>
      <c r="W206">
        <v>0.90581578910430904</v>
      </c>
      <c r="X206">
        <v>8.1217021887468988E-2</v>
      </c>
      <c r="Y206">
        <v>6.8526666666666669</v>
      </c>
      <c r="Z206">
        <v>35.052333333333337</v>
      </c>
      <c r="AA206">
        <v>13.333333333333334</v>
      </c>
      <c r="AB206">
        <v>20.666666666666664</v>
      </c>
      <c r="AC206">
        <v>6.666666666666667</v>
      </c>
      <c r="AD206">
        <v>7.4545659643033986</v>
      </c>
      <c r="AE206">
        <v>5.7436916382232157</v>
      </c>
      <c r="AF206">
        <v>24.26248663132418</v>
      </c>
      <c r="AG206">
        <v>1.2555290749609564</v>
      </c>
      <c r="AH206">
        <v>2.6096826062633909</v>
      </c>
      <c r="AI206">
        <v>0.3085746523054092</v>
      </c>
      <c r="AJ206">
        <v>0.21217149783842412</v>
      </c>
      <c r="AK206">
        <v>0.26488842160107617</v>
      </c>
      <c r="AL206">
        <v>0.21436542825509056</v>
      </c>
      <c r="AM206">
        <v>56.304429157493949</v>
      </c>
      <c r="AN206">
        <v>0.68355407420999992</v>
      </c>
      <c r="AO206">
        <v>0.34101946790966142</v>
      </c>
      <c r="AP206">
        <v>1.1421779144999999</v>
      </c>
      <c r="AQ206">
        <v>0.51659779565799013</v>
      </c>
      <c r="AR206">
        <v>1605.8799715287691</v>
      </c>
      <c r="AS206">
        <v>12.34745538752599</v>
      </c>
      <c r="AT206">
        <v>0</v>
      </c>
      <c r="AU206">
        <v>0</v>
      </c>
      <c r="AV206">
        <v>33.280999999999999</v>
      </c>
      <c r="AW206">
        <v>23.454000000000001</v>
      </c>
    </row>
    <row r="207" spans="1:49" x14ac:dyDescent="0.35">
      <c r="A207" s="1">
        <v>44743</v>
      </c>
      <c r="C207">
        <v>0</v>
      </c>
      <c r="D207">
        <v>0</v>
      </c>
      <c r="E207">
        <v>0</v>
      </c>
      <c r="F207">
        <v>0</v>
      </c>
      <c r="K207">
        <v>0</v>
      </c>
      <c r="M207">
        <v>0</v>
      </c>
      <c r="N207">
        <v>0</v>
      </c>
      <c r="O207">
        <v>0</v>
      </c>
      <c r="P207">
        <v>3.0450311033885189</v>
      </c>
      <c r="Q207">
        <v>1.3760954399863712</v>
      </c>
      <c r="R207">
        <v>0.85811365743467449</v>
      </c>
      <c r="S207">
        <v>4.4493250426001565E-3</v>
      </c>
      <c r="T207">
        <v>5.6219995635256356E-2</v>
      </c>
      <c r="U207">
        <v>4.8621101024999991</v>
      </c>
      <c r="V207">
        <v>0.72092010225689984</v>
      </c>
      <c r="W207">
        <v>1.14973911702551</v>
      </c>
      <c r="X207">
        <v>8.1217021887468988E-2</v>
      </c>
      <c r="Y207">
        <v>6.8526666666666669</v>
      </c>
      <c r="Z207">
        <v>35.052333333333337</v>
      </c>
      <c r="AA207">
        <v>13.333333333333334</v>
      </c>
      <c r="AB207">
        <v>20.666666666666664</v>
      </c>
      <c r="AC207">
        <v>6.666666666666667</v>
      </c>
      <c r="AD207">
        <v>7.4545659643033986</v>
      </c>
      <c r="AE207">
        <v>5.7436916382232157</v>
      </c>
      <c r="AF207">
        <v>24.26248663132418</v>
      </c>
      <c r="AG207">
        <v>1.2555290749609564</v>
      </c>
      <c r="AH207">
        <v>2.6096826062633909</v>
      </c>
      <c r="AI207">
        <v>0.3085746523054092</v>
      </c>
      <c r="AJ207">
        <v>0.21217149783842412</v>
      </c>
      <c r="AK207">
        <v>0.26488842160107617</v>
      </c>
      <c r="AL207">
        <v>0.21436542825509056</v>
      </c>
      <c r="AM207">
        <v>53.689453515636735</v>
      </c>
      <c r="AN207">
        <v>0.71377558374149996</v>
      </c>
      <c r="AO207">
        <v>0.40367178350399657</v>
      </c>
      <c r="AP207">
        <v>0.73777675229999995</v>
      </c>
      <c r="AQ207">
        <v>-0.19223228103072698</v>
      </c>
      <c r="AR207">
        <v>1437.7837994580329</v>
      </c>
      <c r="AS207">
        <v>1.9158048286615399</v>
      </c>
      <c r="AT207">
        <v>0</v>
      </c>
      <c r="AU207">
        <v>0</v>
      </c>
    </row>
    <row r="208" spans="1:49" x14ac:dyDescent="0.35">
      <c r="A208" s="1">
        <v>44774</v>
      </c>
      <c r="C208">
        <v>1.581</v>
      </c>
      <c r="D208">
        <v>1.633</v>
      </c>
      <c r="E208">
        <v>10.855</v>
      </c>
      <c r="F208">
        <v>63.981000000000002</v>
      </c>
      <c r="K208">
        <v>10.45</v>
      </c>
      <c r="M208">
        <v>446.495</v>
      </c>
      <c r="N208">
        <v>6.7069999999999999</v>
      </c>
      <c r="O208">
        <v>29.468</v>
      </c>
      <c r="P208">
        <v>1.5092859363959159</v>
      </c>
      <c r="Q208">
        <v>1.9246507406892441</v>
      </c>
      <c r="R208">
        <v>0.85811365743467449</v>
      </c>
      <c r="S208">
        <v>4.4493250426001565E-3</v>
      </c>
      <c r="T208">
        <v>5.6219995635256356E-2</v>
      </c>
      <c r="U208">
        <v>5.4671146706484004</v>
      </c>
      <c r="V208">
        <v>0.69080165880389999</v>
      </c>
      <c r="W208">
        <v>0.91423001310413887</v>
      </c>
      <c r="X208">
        <v>8.1217021887468988E-2</v>
      </c>
      <c r="Y208">
        <v>6.8526666666666669</v>
      </c>
      <c r="Z208">
        <v>35.052333333333337</v>
      </c>
      <c r="AA208">
        <v>13.333333333333334</v>
      </c>
      <c r="AB208">
        <v>20.666666666666664</v>
      </c>
      <c r="AC208">
        <v>6.666666666666667</v>
      </c>
      <c r="AD208">
        <v>7.4545659643033986</v>
      </c>
      <c r="AE208">
        <v>5.7436916382232157</v>
      </c>
      <c r="AF208">
        <v>24.26248663132418</v>
      </c>
      <c r="AG208">
        <v>1.2555290749609564</v>
      </c>
      <c r="AH208">
        <v>2.6096826062633909</v>
      </c>
      <c r="AI208">
        <v>0.3085746523054092</v>
      </c>
      <c r="AJ208">
        <v>0.21217149783842412</v>
      </c>
      <c r="AK208">
        <v>0.26488842160107617</v>
      </c>
      <c r="AL208">
        <v>0.21436542825509056</v>
      </c>
      <c r="AM208">
        <v>91.741633416520472</v>
      </c>
      <c r="AN208">
        <v>0.76062093523290009</v>
      </c>
      <c r="AO208">
        <v>0.43749666940393461</v>
      </c>
      <c r="AP208">
        <v>0.70305395579999996</v>
      </c>
      <c r="AQ208">
        <v>0.56145491897668998</v>
      </c>
      <c r="AR208">
        <v>1776.8389999999988</v>
      </c>
      <c r="AS208">
        <v>53.758999999999943</v>
      </c>
      <c r="AT208">
        <v>1776.8389999999999</v>
      </c>
      <c r="AU208">
        <v>53.759</v>
      </c>
    </row>
    <row r="209" spans="1:58" x14ac:dyDescent="0.35">
      <c r="A209" s="1">
        <v>44805</v>
      </c>
      <c r="C209">
        <v>0</v>
      </c>
      <c r="D209">
        <v>0</v>
      </c>
      <c r="F209">
        <v>0</v>
      </c>
      <c r="P209">
        <v>2.2696622015769448</v>
      </c>
      <c r="Q209">
        <v>1.2497752656510852</v>
      </c>
      <c r="R209">
        <v>0.74577441479593964</v>
      </c>
      <c r="S209">
        <v>7.9178936872242769E-2</v>
      </c>
      <c r="T209">
        <v>5.0616232681356128E-2</v>
      </c>
      <c r="U209">
        <v>1.9135940753055001</v>
      </c>
      <c r="V209">
        <v>0.71704915346189979</v>
      </c>
      <c r="W209">
        <v>0.71101083060216996</v>
      </c>
      <c r="X209">
        <v>0.12443041565046147</v>
      </c>
      <c r="Y209">
        <v>7.2795687802137001</v>
      </c>
      <c r="Z209">
        <v>31.930534089987969</v>
      </c>
      <c r="AA209">
        <v>13.666666666666666</v>
      </c>
      <c r="AB209">
        <v>23</v>
      </c>
      <c r="AC209">
        <v>7.333333333333333</v>
      </c>
      <c r="AD209">
        <v>-2.9895476399575975</v>
      </c>
      <c r="AE209">
        <v>14.732006142017704</v>
      </c>
      <c r="AF209">
        <v>3.5409886262477435</v>
      </c>
      <c r="AG209">
        <v>-0.27599797264152431</v>
      </c>
      <c r="AH209">
        <v>-3.9416908027667241</v>
      </c>
      <c r="AI209">
        <v>0.30769997694408213</v>
      </c>
      <c r="AJ209">
        <v>0.11370733644932413</v>
      </c>
      <c r="AK209">
        <v>0.29011147927773101</v>
      </c>
      <c r="AL209">
        <v>0.28848120732886279</v>
      </c>
      <c r="AM209">
        <v>110.00457508950001</v>
      </c>
      <c r="AN209">
        <v>0.65472886202219993</v>
      </c>
      <c r="AO209">
        <v>0.3732228707917179</v>
      </c>
      <c r="AP209">
        <v>2.5377403841999997</v>
      </c>
      <c r="AQ209">
        <v>0.55066437611308006</v>
      </c>
      <c r="AR209">
        <v>1575.3032987208683</v>
      </c>
      <c r="AS209">
        <v>49.90001156665879</v>
      </c>
      <c r="AT209">
        <v>0</v>
      </c>
      <c r="AU209">
        <v>0</v>
      </c>
    </row>
    <row r="210" spans="1:58" x14ac:dyDescent="0.35">
      <c r="A210" s="1">
        <v>44835</v>
      </c>
      <c r="C210">
        <v>0</v>
      </c>
      <c r="D210">
        <v>0</v>
      </c>
      <c r="F210">
        <v>0</v>
      </c>
      <c r="P210">
        <v>2.7176532296947737</v>
      </c>
      <c r="Q210">
        <v>1.5629221977803063</v>
      </c>
      <c r="R210">
        <v>0.74577441479593964</v>
      </c>
      <c r="S210">
        <v>7.9178936872242769E-2</v>
      </c>
      <c r="T210">
        <v>5.0616232681356128E-2</v>
      </c>
      <c r="U210">
        <v>3.9709173795899999</v>
      </c>
      <c r="V210">
        <v>0.7308587219514</v>
      </c>
      <c r="W210">
        <v>0.70403751896596045</v>
      </c>
      <c r="X210">
        <v>0.12443041565046147</v>
      </c>
      <c r="Y210">
        <v>7.2795687802137001</v>
      </c>
      <c r="Z210">
        <v>31.930534089987969</v>
      </c>
      <c r="AA210">
        <v>13.666666666666666</v>
      </c>
      <c r="AB210">
        <v>23</v>
      </c>
      <c r="AC210">
        <v>7.333333333333333</v>
      </c>
      <c r="AD210">
        <v>-2.9895476399575975</v>
      </c>
      <c r="AE210">
        <v>14.732006142017704</v>
      </c>
      <c r="AF210">
        <v>3.5409886262477435</v>
      </c>
      <c r="AG210">
        <v>-0.27599797264152431</v>
      </c>
      <c r="AH210">
        <v>-3.9416908027667241</v>
      </c>
      <c r="AI210">
        <v>0.30769997694408213</v>
      </c>
      <c r="AJ210">
        <v>0.11370733644932413</v>
      </c>
      <c r="AK210">
        <v>0.29011147927773101</v>
      </c>
      <c r="AL210">
        <v>0.28848120732886279</v>
      </c>
      <c r="AM210">
        <v>50.022468999520456</v>
      </c>
      <c r="AN210">
        <v>0.62563872775740004</v>
      </c>
      <c r="AO210">
        <v>0.34617714069224581</v>
      </c>
      <c r="AP210">
        <v>0.81085997160000001</v>
      </c>
      <c r="AQ210">
        <v>0.4882873085263999</v>
      </c>
      <c r="AR210">
        <v>1438.4203943976529</v>
      </c>
      <c r="AS210">
        <v>48.591418573751369</v>
      </c>
      <c r="AT210">
        <v>0</v>
      </c>
      <c r="AU210">
        <v>0</v>
      </c>
    </row>
    <row r="211" spans="1:58" x14ac:dyDescent="0.35">
      <c r="A211" s="1">
        <v>44866</v>
      </c>
      <c r="C211">
        <v>0</v>
      </c>
      <c r="D211">
        <v>0</v>
      </c>
      <c r="F211">
        <v>0</v>
      </c>
      <c r="P211">
        <v>5.5672290204357955</v>
      </c>
      <c r="Q211">
        <v>0.63969292203069461</v>
      </c>
      <c r="R211">
        <v>0.74577441479593964</v>
      </c>
      <c r="S211">
        <v>7.9178936872242769E-2</v>
      </c>
      <c r="T211">
        <v>5.0616232681356128E-2</v>
      </c>
      <c r="U211">
        <v>3.0722987916536995</v>
      </c>
      <c r="V211">
        <v>0.85582536842459989</v>
      </c>
      <c r="W211">
        <v>0.72702285726551097</v>
      </c>
      <c r="X211">
        <v>0.12443041565046147</v>
      </c>
      <c r="Y211">
        <v>7.2795687802137001</v>
      </c>
      <c r="Z211">
        <v>31.930534089987969</v>
      </c>
      <c r="AA211">
        <v>13.666666666666666</v>
      </c>
      <c r="AB211">
        <v>23</v>
      </c>
      <c r="AC211">
        <v>7.333333333333333</v>
      </c>
      <c r="AD211">
        <v>-2.9895476399575975</v>
      </c>
      <c r="AE211">
        <v>14.732006142017704</v>
      </c>
      <c r="AF211">
        <v>3.5409886262477435</v>
      </c>
      <c r="AG211">
        <v>-0.27599797264152431</v>
      </c>
      <c r="AH211">
        <v>-3.9416908027667241</v>
      </c>
      <c r="AI211">
        <v>0.30769997694408213</v>
      </c>
      <c r="AJ211">
        <v>0.11370733644932413</v>
      </c>
      <c r="AK211">
        <v>0.29011147927773101</v>
      </c>
      <c r="AL211">
        <v>0.28848120732886279</v>
      </c>
      <c r="AM211">
        <v>40.206499775400005</v>
      </c>
      <c r="AN211">
        <v>0.5585130952316999</v>
      </c>
      <c r="AO211">
        <v>-3.0730112230405116E-2</v>
      </c>
      <c r="AP211">
        <v>2.8524501747</v>
      </c>
      <c r="AQ211">
        <v>-0.41013079873820013</v>
      </c>
      <c r="AR211">
        <v>1311.829999999999</v>
      </c>
      <c r="AS211">
        <v>48.06599999999996</v>
      </c>
      <c r="AT211">
        <v>1311.83</v>
      </c>
      <c r="AU211">
        <v>48.066000000000003</v>
      </c>
    </row>
    <row r="212" spans="1:58" x14ac:dyDescent="0.35">
      <c r="A212" s="1">
        <v>44896</v>
      </c>
      <c r="C212">
        <v>0</v>
      </c>
      <c r="D212">
        <v>0</v>
      </c>
      <c r="F212">
        <v>0</v>
      </c>
      <c r="P212">
        <v>2.6586267916001849</v>
      </c>
      <c r="Q212">
        <v>1.5569604490404951</v>
      </c>
      <c r="R212">
        <v>0.78173749993880703</v>
      </c>
      <c r="S212">
        <v>7.7270079144792558E-2</v>
      </c>
      <c r="T212">
        <v>5.0485785004770134E-2</v>
      </c>
      <c r="U212">
        <v>4.6679617562801994</v>
      </c>
      <c r="V212">
        <v>0.67122174943529977</v>
      </c>
      <c r="W212">
        <v>0.92686191195092149</v>
      </c>
      <c r="X212">
        <v>9.0506635911630273E-2</v>
      </c>
      <c r="Y212">
        <v>7.2103333333333337</v>
      </c>
      <c r="Z212">
        <v>28.025333333333332</v>
      </c>
      <c r="AA212">
        <v>13.666666666666666</v>
      </c>
      <c r="AB212">
        <v>21.999999999999996</v>
      </c>
      <c r="AC212">
        <v>7</v>
      </c>
      <c r="AD212">
        <v>-0.41820032489808767</v>
      </c>
      <c r="AE212">
        <v>5.7937290582037804</v>
      </c>
      <c r="AF212">
        <v>0.52853168775605275</v>
      </c>
      <c r="AG212">
        <v>-4.7505100425967539</v>
      </c>
      <c r="AH212">
        <v>-5.4062751854358924</v>
      </c>
      <c r="AI212">
        <v>0.29229475535841909</v>
      </c>
      <c r="AJ212">
        <v>9.2969516714288866E-2</v>
      </c>
      <c r="AK212">
        <v>0.32495951810254203</v>
      </c>
      <c r="AL212">
        <v>0.28977620982474983</v>
      </c>
      <c r="AM212">
        <v>40.011721421810229</v>
      </c>
      <c r="AN212">
        <v>0.49131775990709992</v>
      </c>
      <c r="AO212">
        <v>0.32194654057758987</v>
      </c>
      <c r="AP212">
        <v>1.5152367005999998</v>
      </c>
      <c r="AQ212">
        <v>0.48633894819268009</v>
      </c>
      <c r="AR212">
        <v>1205.835462760856</v>
      </c>
      <c r="AS212">
        <v>43.487878583412716</v>
      </c>
      <c r="AT212">
        <v>0</v>
      </c>
      <c r="AU212">
        <v>0</v>
      </c>
    </row>
    <row r="213" spans="1:58" x14ac:dyDescent="0.35">
      <c r="A213" s="1">
        <v>44927</v>
      </c>
      <c r="C213">
        <v>0</v>
      </c>
      <c r="D213">
        <v>0</v>
      </c>
      <c r="F213">
        <v>0</v>
      </c>
      <c r="P213">
        <v>4.7183690773235512</v>
      </c>
      <c r="Q213">
        <v>0.98139862833735858</v>
      </c>
      <c r="R213">
        <v>0.78173749993880703</v>
      </c>
      <c r="S213">
        <v>7.7270079144792558E-2</v>
      </c>
      <c r="T213">
        <v>5.0485785004770134E-2</v>
      </c>
      <c r="U213">
        <v>4.6064480257991995</v>
      </c>
      <c r="V213">
        <v>0.8618260923026998</v>
      </c>
      <c r="W213">
        <v>0.16593280080758943</v>
      </c>
      <c r="X213">
        <v>9.0506635911630273E-2</v>
      </c>
      <c r="Y213">
        <v>7.2103333333333337</v>
      </c>
      <c r="Z213">
        <v>28.025333333333332</v>
      </c>
      <c r="AA213">
        <v>13.666666666666666</v>
      </c>
      <c r="AB213">
        <v>21.999999999999996</v>
      </c>
      <c r="AC213">
        <v>7</v>
      </c>
      <c r="AD213">
        <v>-0.41820032489808767</v>
      </c>
      <c r="AE213">
        <v>5.7937290582037804</v>
      </c>
      <c r="AF213">
        <v>0.52853168775605275</v>
      </c>
      <c r="AG213">
        <v>-4.7505100425967539</v>
      </c>
      <c r="AH213">
        <v>-5.4062751854358924</v>
      </c>
      <c r="AI213">
        <v>0.29229475535841909</v>
      </c>
      <c r="AJ213">
        <v>9.2969516714288866E-2</v>
      </c>
      <c r="AK213">
        <v>0.32495951810254203</v>
      </c>
      <c r="AL213">
        <v>0.28977620982474983</v>
      </c>
      <c r="AM213">
        <v>65.838537458326499</v>
      </c>
      <c r="AN213">
        <v>0.4511776559975999</v>
      </c>
      <c r="AO213">
        <v>0.20109901100884714</v>
      </c>
      <c r="AP213">
        <v>1.60569969</v>
      </c>
      <c r="AQ213">
        <v>2.5192267911150035E-2</v>
      </c>
      <c r="AR213">
        <v>1075.39812277582</v>
      </c>
      <c r="AS213">
        <v>40.76462132272723</v>
      </c>
      <c r="AT213">
        <v>0</v>
      </c>
      <c r="AU213">
        <v>0</v>
      </c>
    </row>
    <row r="214" spans="1:58" x14ac:dyDescent="0.35">
      <c r="A214" s="1">
        <v>44958</v>
      </c>
      <c r="C214">
        <v>0</v>
      </c>
      <c r="D214">
        <v>0</v>
      </c>
      <c r="F214">
        <v>0</v>
      </c>
      <c r="P214">
        <v>3.7676021544670948</v>
      </c>
      <c r="Q214">
        <v>0.72787889495588454</v>
      </c>
      <c r="R214">
        <v>0.78173749993880703</v>
      </c>
      <c r="S214">
        <v>7.7270079144792558E-2</v>
      </c>
      <c r="T214">
        <v>5.0485785004770134E-2</v>
      </c>
      <c r="U214">
        <v>2.9176738798263</v>
      </c>
      <c r="V214">
        <v>0.67609411103009964</v>
      </c>
      <c r="W214">
        <v>2.0632929091676213</v>
      </c>
      <c r="X214">
        <v>9.0506635911630273E-2</v>
      </c>
      <c r="Y214">
        <v>7.2103333333333337</v>
      </c>
      <c r="Z214">
        <v>28.025333333333332</v>
      </c>
      <c r="AA214">
        <v>13.666666666666666</v>
      </c>
      <c r="AB214">
        <v>21.999999999999996</v>
      </c>
      <c r="AC214">
        <v>7</v>
      </c>
      <c r="AD214">
        <v>-0.41820032489808767</v>
      </c>
      <c r="AE214">
        <v>5.7937290582037804</v>
      </c>
      <c r="AF214">
        <v>0.52853168775605275</v>
      </c>
      <c r="AG214">
        <v>-4.7505100425967539</v>
      </c>
      <c r="AH214">
        <v>-5.4062751854358924</v>
      </c>
      <c r="AI214">
        <v>0.29229475535841909</v>
      </c>
      <c r="AJ214">
        <v>9.2969516714288866E-2</v>
      </c>
      <c r="AK214">
        <v>0.32495951810254203</v>
      </c>
      <c r="AL214">
        <v>0.28977620982474983</v>
      </c>
      <c r="AM214">
        <v>67.313833756916267</v>
      </c>
      <c r="AN214">
        <v>0.45940607691929991</v>
      </c>
      <c r="AO214">
        <v>0.24584700135482584</v>
      </c>
      <c r="AP214">
        <v>2.1736470608999996</v>
      </c>
      <c r="AQ214">
        <v>0.49032230281500011</v>
      </c>
      <c r="AR214">
        <v>941.21799999999905</v>
      </c>
      <c r="AS214">
        <v>35.803999999999959</v>
      </c>
      <c r="AT214">
        <v>941.21799999999996</v>
      </c>
      <c r="AU214">
        <v>35.804000000000002</v>
      </c>
    </row>
    <row r="215" spans="1:58" x14ac:dyDescent="0.35">
      <c r="A215" s="1">
        <v>44986</v>
      </c>
      <c r="C215">
        <v>0</v>
      </c>
      <c r="D215">
        <v>0</v>
      </c>
      <c r="F215">
        <v>0</v>
      </c>
      <c r="P215">
        <v>0.5371775935558829</v>
      </c>
      <c r="Q215">
        <v>2.1633009637005371</v>
      </c>
      <c r="R215">
        <v>0.74693765751726293</v>
      </c>
      <c r="S215">
        <v>0.11205764185217454</v>
      </c>
      <c r="T215">
        <v>5.7145043412322842E-2</v>
      </c>
      <c r="U215">
        <v>5.0684433945137997</v>
      </c>
      <c r="V215">
        <v>0.81502589881859999</v>
      </c>
      <c r="W215">
        <v>0.25083799440903964</v>
      </c>
      <c r="X215">
        <v>8.3859657218239625E-2</v>
      </c>
      <c r="Y215">
        <v>6.9034632906924358</v>
      </c>
      <c r="Z215">
        <v>29.608740805403567</v>
      </c>
      <c r="AA215">
        <v>13.666666666666666</v>
      </c>
      <c r="AB215">
        <v>22.999999999999996</v>
      </c>
      <c r="AC215">
        <v>7.333333333333333</v>
      </c>
      <c r="AD215">
        <v>-3.0622756892454048</v>
      </c>
      <c r="AE215">
        <v>-3.0453541436122102</v>
      </c>
      <c r="AF215">
        <v>-2.1360847004762129</v>
      </c>
      <c r="AG215">
        <v>6.5524306471522022</v>
      </c>
      <c r="AH215">
        <v>0.84808998493389254</v>
      </c>
      <c r="AI215">
        <v>0.30940792366308906</v>
      </c>
      <c r="AJ215">
        <v>0.15778994151792378</v>
      </c>
      <c r="AK215">
        <v>0.28769695527135486</v>
      </c>
      <c r="AL215">
        <v>0.24510517954763225</v>
      </c>
      <c r="AM215">
        <v>50.17433071125302</v>
      </c>
      <c r="AN215">
        <v>0.56284242168419985</v>
      </c>
      <c r="AO215">
        <v>0.32574552306548066</v>
      </c>
      <c r="AP215">
        <v>0.71418729689999982</v>
      </c>
      <c r="AQ215">
        <v>0.5943742753139003</v>
      </c>
      <c r="AR215">
        <v>818.01229542193209</v>
      </c>
      <c r="AS215">
        <v>33.354729383595441</v>
      </c>
      <c r="AT215">
        <v>0</v>
      </c>
      <c r="AU215">
        <v>0</v>
      </c>
    </row>
    <row r="216" spans="1:58" x14ac:dyDescent="0.35">
      <c r="A216" s="1">
        <v>45017</v>
      </c>
      <c r="C216">
        <v>0</v>
      </c>
      <c r="D216">
        <v>0</v>
      </c>
      <c r="F216">
        <v>0</v>
      </c>
      <c r="P216">
        <v>3.4568695604775774</v>
      </c>
      <c r="Q216">
        <v>1.1655861975605726</v>
      </c>
      <c r="R216">
        <v>0.74693765751726293</v>
      </c>
      <c r="S216">
        <v>0.11205764185217454</v>
      </c>
      <c r="T216">
        <v>5.7145043412322842E-2</v>
      </c>
      <c r="U216">
        <v>5.5326665337593992</v>
      </c>
      <c r="V216">
        <v>0.70693849976400014</v>
      </c>
      <c r="W216">
        <v>1.1138858165071763E-4</v>
      </c>
      <c r="X216">
        <v>8.3859657218239625E-2</v>
      </c>
      <c r="Y216">
        <v>6.9034632906924358</v>
      </c>
      <c r="Z216">
        <v>29.608740805403567</v>
      </c>
      <c r="AA216">
        <v>13.666666666666666</v>
      </c>
      <c r="AB216">
        <v>22.999999999999996</v>
      </c>
      <c r="AC216">
        <v>7.333333333333333</v>
      </c>
      <c r="AD216">
        <v>-3.0622756892454048</v>
      </c>
      <c r="AE216">
        <v>-3.0453541436122102</v>
      </c>
      <c r="AF216">
        <v>-2.1360847004762129</v>
      </c>
      <c r="AG216">
        <v>6.5524306471522022</v>
      </c>
      <c r="AH216">
        <v>0.84808998493389254</v>
      </c>
      <c r="AI216">
        <v>0.30940792366308906</v>
      </c>
      <c r="AJ216">
        <v>0.15778994151792378</v>
      </c>
      <c r="AK216">
        <v>0.28769695527135486</v>
      </c>
      <c r="AL216">
        <v>0.24510517954763225</v>
      </c>
      <c r="AM216">
        <v>50.484557770426505</v>
      </c>
      <c r="AN216">
        <v>0.54332795284529989</v>
      </c>
      <c r="AO216">
        <v>0.23524695020069974</v>
      </c>
      <c r="AP216">
        <v>2.7776767452</v>
      </c>
      <c r="AQ216">
        <v>4.3820774439190302E-2</v>
      </c>
      <c r="AR216">
        <v>695.12082721411525</v>
      </c>
      <c r="AS216">
        <v>31.314500020547367</v>
      </c>
      <c r="AT216">
        <v>0</v>
      </c>
      <c r="AU216">
        <v>0</v>
      </c>
    </row>
    <row r="217" spans="1:58" x14ac:dyDescent="0.35">
      <c r="A217" s="1">
        <v>45047</v>
      </c>
      <c r="C217">
        <v>0</v>
      </c>
      <c r="D217">
        <v>0</v>
      </c>
      <c r="F217">
        <v>0</v>
      </c>
      <c r="P217">
        <v>1.0152147182511599</v>
      </c>
      <c r="Q217">
        <v>1.7425435342467497</v>
      </c>
      <c r="R217">
        <v>0.74693765751726293</v>
      </c>
      <c r="S217">
        <v>0.11205764185217454</v>
      </c>
      <c r="T217">
        <v>5.7145043412322842E-2</v>
      </c>
      <c r="U217">
        <v>4.0069377431117994</v>
      </c>
      <c r="V217">
        <v>0.73834631639369996</v>
      </c>
      <c r="W217">
        <v>2.0754511173934511</v>
      </c>
      <c r="X217">
        <v>8.3859657218239625E-2</v>
      </c>
      <c r="Y217">
        <v>6.9034632906924358</v>
      </c>
      <c r="Z217">
        <v>29.608740805403567</v>
      </c>
      <c r="AA217">
        <v>13.666666666666666</v>
      </c>
      <c r="AB217">
        <v>22.999999999999996</v>
      </c>
      <c r="AC217">
        <v>7.333333333333333</v>
      </c>
      <c r="AD217">
        <v>-3.0622756892454048</v>
      </c>
      <c r="AE217">
        <v>-3.0453541436122102</v>
      </c>
      <c r="AF217">
        <v>-2.1360847004762129</v>
      </c>
      <c r="AG217">
        <v>6.5524306471522022</v>
      </c>
      <c r="AH217">
        <v>0.84808998493389254</v>
      </c>
      <c r="AI217">
        <v>0.30940792366308906</v>
      </c>
      <c r="AJ217">
        <v>0.15778994151792378</v>
      </c>
      <c r="AK217">
        <v>0.28769695527135486</v>
      </c>
      <c r="AL217">
        <v>0.24510517954763225</v>
      </c>
      <c r="AM217">
        <v>52.194609568646968</v>
      </c>
      <c r="AN217">
        <v>0.51354494262960004</v>
      </c>
      <c r="AO217">
        <v>0.26808526578992853</v>
      </c>
      <c r="AP217">
        <v>2.8412066024999993</v>
      </c>
      <c r="AQ217">
        <v>-0.35513593090169904</v>
      </c>
      <c r="AR217">
        <v>569.56799999999907</v>
      </c>
      <c r="AS217">
        <v>27.744999999999948</v>
      </c>
      <c r="AT217">
        <v>569.56799999999998</v>
      </c>
      <c r="AU217">
        <v>27.745000000000001</v>
      </c>
    </row>
    <row r="218" spans="1:58" x14ac:dyDescent="0.35">
      <c r="A218" s="1">
        <v>45078</v>
      </c>
      <c r="C218">
        <v>0</v>
      </c>
      <c r="D218">
        <v>0</v>
      </c>
      <c r="F218">
        <v>0</v>
      </c>
      <c r="P218">
        <v>1.77789092336667</v>
      </c>
      <c r="Q218">
        <v>1.5668556957550099</v>
      </c>
      <c r="R218">
        <v>0.60594279203482926</v>
      </c>
      <c r="S218">
        <v>0.25261336981385457</v>
      </c>
      <c r="T218">
        <v>8.524042668045928E-2</v>
      </c>
      <c r="U218">
        <v>7.3242334218479996</v>
      </c>
      <c r="V218">
        <v>0.72955160156759991</v>
      </c>
      <c r="W218">
        <v>-1.6002881407559792</v>
      </c>
      <c r="X218">
        <v>5.6203411470856904E-2</v>
      </c>
      <c r="Y218">
        <v>6.5497138947333999</v>
      </c>
      <c r="Z218">
        <v>33.399005904889925</v>
      </c>
      <c r="AA218">
        <v>13.666666666666666</v>
      </c>
      <c r="AB218">
        <v>19.333333333333332</v>
      </c>
      <c r="AC218">
        <v>6.666666666666667</v>
      </c>
      <c r="AD218">
        <v>5.719232403139678</v>
      </c>
      <c r="AE218">
        <v>14.621997386158986</v>
      </c>
      <c r="AF218">
        <v>34.216299895798805</v>
      </c>
      <c r="AG218">
        <v>15.122601488582253</v>
      </c>
      <c r="AH218">
        <v>11.29783682681356</v>
      </c>
      <c r="AI218">
        <v>0.18744466987210529</v>
      </c>
      <c r="AJ218">
        <v>0.26361283244918199</v>
      </c>
      <c r="AK218">
        <v>0.31629139458771899</v>
      </c>
      <c r="AL218">
        <v>0.23265110309099379</v>
      </c>
      <c r="AM218">
        <v>40.974516592910227</v>
      </c>
      <c r="AN218">
        <v>0.56373926191379997</v>
      </c>
      <c r="AO218">
        <v>0.28149949511375194</v>
      </c>
      <c r="AP218">
        <v>6.2978701799999995E-2</v>
      </c>
      <c r="AQ218">
        <v>0.54839994214722498</v>
      </c>
      <c r="AR218">
        <v>1618.7097550411122</v>
      </c>
      <c r="AS218">
        <v>18.209421677301325</v>
      </c>
      <c r="AT218">
        <v>0</v>
      </c>
      <c r="AU218">
        <v>0</v>
      </c>
      <c r="AV218">
        <v>36.698999999999998</v>
      </c>
      <c r="AW218">
        <v>24.558</v>
      </c>
      <c r="AX218">
        <v>596.04700000000003</v>
      </c>
      <c r="AY218">
        <v>449.017</v>
      </c>
      <c r="AZ218">
        <v>13.994999999999999</v>
      </c>
      <c r="BA218">
        <v>183.309</v>
      </c>
    </row>
    <row r="219" spans="1:58" x14ac:dyDescent="0.35">
      <c r="A219" s="1">
        <v>45108</v>
      </c>
      <c r="C219">
        <v>0</v>
      </c>
      <c r="D219">
        <v>0</v>
      </c>
      <c r="F219">
        <v>0</v>
      </c>
      <c r="P219">
        <v>1.1802286345734989</v>
      </c>
      <c r="Q219">
        <v>1.6440006465497412</v>
      </c>
      <c r="R219">
        <v>0.60594279203482926</v>
      </c>
      <c r="S219">
        <v>0.25261336981385457</v>
      </c>
      <c r="T219">
        <v>8.524042668045928E-2</v>
      </c>
      <c r="U219">
        <v>9.2558250390815981</v>
      </c>
      <c r="V219">
        <v>0.72462794576759981</v>
      </c>
      <c r="W219">
        <v>0.51698496179966236</v>
      </c>
      <c r="X219">
        <v>5.6203411470856904E-2</v>
      </c>
      <c r="Y219">
        <v>6.5497138947333999</v>
      </c>
      <c r="Z219">
        <v>33.399005904889925</v>
      </c>
      <c r="AA219">
        <v>13.666666666666666</v>
      </c>
      <c r="AB219">
        <v>19.333333333333332</v>
      </c>
      <c r="AC219">
        <v>6.666666666666667</v>
      </c>
      <c r="AD219">
        <v>5.719232403139678</v>
      </c>
      <c r="AE219">
        <v>14.621997386158986</v>
      </c>
      <c r="AF219">
        <v>34.216299895798805</v>
      </c>
      <c r="AG219">
        <v>15.122601488582253</v>
      </c>
      <c r="AH219">
        <v>11.29783682681356</v>
      </c>
      <c r="AI219">
        <v>0.18744466987210529</v>
      </c>
      <c r="AJ219">
        <v>0.26361283244918199</v>
      </c>
      <c r="AK219">
        <v>0.31629139458771899</v>
      </c>
      <c r="AL219">
        <v>0.23265110309099379</v>
      </c>
      <c r="AM219">
        <v>61.705789801046983</v>
      </c>
      <c r="AN219">
        <v>0.44324899018049996</v>
      </c>
      <c r="AO219">
        <v>0.29361474440747765</v>
      </c>
      <c r="AP219">
        <v>1.0671472790999998</v>
      </c>
      <c r="AQ219">
        <v>0.4810273565880403</v>
      </c>
      <c r="AR219">
        <v>1407.4472396307781</v>
      </c>
      <c r="AS219">
        <v>7.216530024863447</v>
      </c>
      <c r="AT219">
        <v>0</v>
      </c>
      <c r="AU219">
        <v>0</v>
      </c>
    </row>
    <row r="220" spans="1:58" x14ac:dyDescent="0.35">
      <c r="A220" s="1">
        <v>45139</v>
      </c>
      <c r="C220">
        <v>1.6040000000000001</v>
      </c>
      <c r="D220">
        <v>1.6759999999999999</v>
      </c>
      <c r="F220">
        <v>59.329000000000008</v>
      </c>
      <c r="P220">
        <v>2.3879292027801839</v>
      </c>
      <c r="Q220">
        <v>1.2263926107759864</v>
      </c>
      <c r="R220">
        <v>0.60594279203482926</v>
      </c>
      <c r="S220">
        <v>0.25261336981385457</v>
      </c>
      <c r="T220">
        <v>8.524042668045928E-2</v>
      </c>
      <c r="U220">
        <v>7.7116220672294986</v>
      </c>
      <c r="V220">
        <v>0.80843771666489972</v>
      </c>
      <c r="W220">
        <v>0.71677168133093061</v>
      </c>
      <c r="X220">
        <v>5.6203411470856904E-2</v>
      </c>
      <c r="Y220">
        <v>6.5497138947333999</v>
      </c>
      <c r="Z220">
        <v>33.399005904889925</v>
      </c>
      <c r="AA220">
        <v>13.666666666666666</v>
      </c>
      <c r="AB220">
        <v>19.333333333333332</v>
      </c>
      <c r="AC220">
        <v>6.666666666666667</v>
      </c>
      <c r="AD220">
        <v>5.719232403139678</v>
      </c>
      <c r="AE220">
        <v>14.621997386158986</v>
      </c>
      <c r="AF220">
        <v>34.216299895798805</v>
      </c>
      <c r="AG220">
        <v>15.122601488582253</v>
      </c>
      <c r="AH220">
        <v>11.29783682681356</v>
      </c>
      <c r="AI220">
        <v>0.18744466987210529</v>
      </c>
      <c r="AJ220">
        <v>0.26361283244918199</v>
      </c>
      <c r="AK220">
        <v>0.31629139458771899</v>
      </c>
      <c r="AL220">
        <v>0.23265110309099379</v>
      </c>
      <c r="AM220">
        <v>52.686975148499997</v>
      </c>
      <c r="AN220">
        <v>0.59049179872829971</v>
      </c>
      <c r="AO220">
        <v>0.26866595500220025</v>
      </c>
      <c r="AP220">
        <v>7.8374312099999996E-2</v>
      </c>
      <c r="AQ220">
        <v>0.53353122844659695</v>
      </c>
      <c r="AR220">
        <v>1767.1209999999994</v>
      </c>
      <c r="AS220">
        <v>57.278999999999947</v>
      </c>
      <c r="AT220">
        <v>1767.1210000000001</v>
      </c>
      <c r="AU220">
        <v>57.279000000000003</v>
      </c>
      <c r="BB220">
        <v>11.2</v>
      </c>
      <c r="BC220">
        <v>10.914999999999999</v>
      </c>
      <c r="BD220">
        <v>465.41300000000001</v>
      </c>
      <c r="BE220">
        <v>8.7449999999999992</v>
      </c>
      <c r="BF220">
        <v>28.087</v>
      </c>
    </row>
    <row r="221" spans="1:58" x14ac:dyDescent="0.35">
      <c r="A221" s="1">
        <v>45170</v>
      </c>
      <c r="C221">
        <v>0</v>
      </c>
      <c r="D221">
        <v>0</v>
      </c>
      <c r="F221">
        <v>0</v>
      </c>
      <c r="P221">
        <v>2.069054936437734</v>
      </c>
      <c r="Q221">
        <v>1.0684387432232461</v>
      </c>
      <c r="R221">
        <v>0.66806702996463452</v>
      </c>
      <c r="S221">
        <v>0.20930106476133217</v>
      </c>
      <c r="T221">
        <v>6.9742271329779643E-2</v>
      </c>
      <c r="U221">
        <v>9.3542751167816984</v>
      </c>
      <c r="V221">
        <v>0.79670790185506768</v>
      </c>
      <c r="W221">
        <v>1.9312736233779537</v>
      </c>
      <c r="X221">
        <v>5.2889633944253701E-2</v>
      </c>
      <c r="Y221">
        <v>6.9871036125911337</v>
      </c>
      <c r="Z221">
        <v>31.719477453910862</v>
      </c>
      <c r="AA221">
        <v>13.333333333333334</v>
      </c>
      <c r="AB221">
        <v>22.333333333333332</v>
      </c>
      <c r="AC221">
        <v>7</v>
      </c>
      <c r="AD221">
        <v>-2.2733989656692493</v>
      </c>
      <c r="AE221">
        <v>9.4975883082924693</v>
      </c>
      <c r="AF221">
        <v>6.6690943117557326</v>
      </c>
      <c r="AG221">
        <v>-10.513502089051391</v>
      </c>
      <c r="AH221">
        <v>-8.8081509753929854</v>
      </c>
      <c r="AI221">
        <v>0.17652182045310769</v>
      </c>
      <c r="AJ221">
        <v>0.16257182842988391</v>
      </c>
      <c r="AK221">
        <v>0.41648633135561308</v>
      </c>
      <c r="AL221">
        <v>0.2444200197613953</v>
      </c>
      <c r="AM221">
        <v>65.534924265336741</v>
      </c>
      <c r="AN221">
        <v>0.74070860561039975</v>
      </c>
      <c r="AO221">
        <v>0.59100529356793974</v>
      </c>
      <c r="AP221">
        <v>3.6657719741999997</v>
      </c>
      <c r="AQ221">
        <v>0.15259977557882021</v>
      </c>
      <c r="AR221">
        <v>1635.710862084278</v>
      </c>
      <c r="AS221">
        <v>51.884417282960221</v>
      </c>
      <c r="AT221">
        <v>0</v>
      </c>
      <c r="AU221">
        <v>0</v>
      </c>
    </row>
    <row r="222" spans="1:58" x14ac:dyDescent="0.35">
      <c r="A222" s="1">
        <v>45200</v>
      </c>
      <c r="C222">
        <v>0</v>
      </c>
      <c r="D222">
        <v>0</v>
      </c>
      <c r="F222">
        <v>0</v>
      </c>
      <c r="P222">
        <v>2.4797745346340609</v>
      </c>
      <c r="Q222">
        <v>1.1982994228173691</v>
      </c>
      <c r="R222">
        <v>0.66806702996463452</v>
      </c>
      <c r="S222">
        <v>0.20930106476133217</v>
      </c>
      <c r="T222">
        <v>6.9742271329779643E-2</v>
      </c>
      <c r="U222">
        <v>5.8467100140035999</v>
      </c>
      <c r="V222">
        <v>0.88172692114709983</v>
      </c>
      <c r="W222">
        <v>-0.49660467589200097</v>
      </c>
      <c r="X222">
        <v>5.2889633944253701E-2</v>
      </c>
      <c r="Y222">
        <v>6.9871036125911337</v>
      </c>
      <c r="Z222">
        <v>31.719477453910862</v>
      </c>
      <c r="AA222">
        <v>13.333333333333334</v>
      </c>
      <c r="AB222">
        <v>22.333333333333332</v>
      </c>
      <c r="AC222">
        <v>7</v>
      </c>
      <c r="AD222">
        <v>-2.2733989656692493</v>
      </c>
      <c r="AE222">
        <v>9.4975883082924693</v>
      </c>
      <c r="AF222">
        <v>6.6690943117557326</v>
      </c>
      <c r="AG222">
        <v>-10.513502089051391</v>
      </c>
      <c r="AH222">
        <v>-8.8081509753929854</v>
      </c>
      <c r="AI222">
        <v>0.17652182045310769</v>
      </c>
      <c r="AJ222">
        <v>0.16257182842988391</v>
      </c>
      <c r="AK222">
        <v>0.41648633135561308</v>
      </c>
      <c r="AL222">
        <v>0.2444200197613953</v>
      </c>
      <c r="AM222">
        <v>36.190486852946975</v>
      </c>
      <c r="AN222">
        <v>0.91654958702369993</v>
      </c>
      <c r="AO222">
        <v>0.31756892860419828</v>
      </c>
      <c r="AP222">
        <v>2.4231367839</v>
      </c>
      <c r="AQ222">
        <v>-6.7477626957002101E-4</v>
      </c>
      <c r="AR222">
        <v>1529.8288226016796</v>
      </c>
      <c r="AS222">
        <v>48.426324585859341</v>
      </c>
      <c r="AT222">
        <v>0</v>
      </c>
      <c r="AU222">
        <v>0</v>
      </c>
    </row>
    <row r="223" spans="1:58" x14ac:dyDescent="0.35">
      <c r="A223" s="1">
        <v>45231</v>
      </c>
      <c r="C223">
        <v>0</v>
      </c>
      <c r="D223">
        <v>0</v>
      </c>
      <c r="F223">
        <v>0</v>
      </c>
      <c r="P223">
        <v>2.5537626796148456</v>
      </c>
      <c r="Q223">
        <v>1.1767236339267142</v>
      </c>
      <c r="R223">
        <v>0.66806702996463452</v>
      </c>
      <c r="S223">
        <v>0.20930106476133217</v>
      </c>
      <c r="T223">
        <v>6.9742271329779643E-2</v>
      </c>
      <c r="U223">
        <v>5.5711598585222992</v>
      </c>
      <c r="V223">
        <v>0.94163495193809987</v>
      </c>
      <c r="W223">
        <v>1.3313542954920403</v>
      </c>
      <c r="X223">
        <v>5.2889633944253701E-2</v>
      </c>
      <c r="Y223">
        <v>6.9871036125911337</v>
      </c>
      <c r="Z223">
        <v>31.719477453910862</v>
      </c>
      <c r="AA223">
        <v>13.333333333333334</v>
      </c>
      <c r="AB223">
        <v>22.333333333333332</v>
      </c>
      <c r="AC223">
        <v>7</v>
      </c>
      <c r="AD223">
        <v>-2.2733989656692493</v>
      </c>
      <c r="AE223">
        <v>9.4975883082924693</v>
      </c>
      <c r="AF223">
        <v>6.6690943117557326</v>
      </c>
      <c r="AG223">
        <v>-10.513502089051391</v>
      </c>
      <c r="AH223">
        <v>-8.8081509753929854</v>
      </c>
      <c r="AI223">
        <v>0.17652182045310769</v>
      </c>
      <c r="AJ223">
        <v>0.16257182842988391</v>
      </c>
      <c r="AK223">
        <v>0.41648633135561308</v>
      </c>
      <c r="AL223">
        <v>0.2444200197613953</v>
      </c>
      <c r="AM223">
        <v>41.185094737573486</v>
      </c>
      <c r="AN223">
        <v>0.72954932345819989</v>
      </c>
      <c r="AO223">
        <v>0.29582938456035757</v>
      </c>
      <c r="AP223">
        <v>1.4871645138</v>
      </c>
      <c r="AQ223">
        <v>0.68194173867906005</v>
      </c>
      <c r="AR223">
        <v>1421.0789999999993</v>
      </c>
      <c r="AS223">
        <v>45.273999999999958</v>
      </c>
      <c r="AT223">
        <v>1421.079</v>
      </c>
      <c r="AU223">
        <v>45.274000000000001</v>
      </c>
    </row>
    <row r="224" spans="1:58" x14ac:dyDescent="0.35">
      <c r="A224" s="1">
        <v>45261</v>
      </c>
      <c r="C224">
        <v>0</v>
      </c>
      <c r="D224">
        <v>0</v>
      </c>
      <c r="F224">
        <v>0</v>
      </c>
      <c r="P224">
        <v>3.506442583845411</v>
      </c>
      <c r="Q224">
        <v>1.0865820447791288</v>
      </c>
      <c r="R224">
        <v>0.74540520815687583</v>
      </c>
      <c r="S224">
        <v>0.13411497845031775</v>
      </c>
      <c r="T224">
        <v>4.0747226535264434E-2</v>
      </c>
      <c r="U224">
        <v>6.3849176587664997</v>
      </c>
      <c r="V224">
        <v>0.81475329730829982</v>
      </c>
      <c r="W224">
        <v>-0.15676525605133884</v>
      </c>
      <c r="X224">
        <v>7.9732586857542004E-2</v>
      </c>
      <c r="Y224">
        <v>7.0165525064548673</v>
      </c>
      <c r="Z224">
        <v>30.799744796334803</v>
      </c>
      <c r="AA224">
        <v>12.666666666666666</v>
      </c>
      <c r="AB224">
        <v>20.333333333333332</v>
      </c>
      <c r="AC224">
        <v>7</v>
      </c>
      <c r="AD224">
        <v>-2.4807671990904652</v>
      </c>
      <c r="AE224">
        <v>-4.2994703805685317</v>
      </c>
      <c r="AF224">
        <v>0.62506048221107824</v>
      </c>
      <c r="AG224">
        <v>-6.9769711600687101</v>
      </c>
      <c r="AH224">
        <v>-3.1194574374990416</v>
      </c>
      <c r="AI224">
        <v>0.2066590765594922</v>
      </c>
      <c r="AJ224">
        <v>0.20230461956055737</v>
      </c>
      <c r="AK224">
        <v>0.34805224621371511</v>
      </c>
      <c r="AL224">
        <v>0.24298405766623535</v>
      </c>
      <c r="AM224">
        <v>50.88465991983675</v>
      </c>
      <c r="AN224">
        <v>0.68240054249219995</v>
      </c>
      <c r="AO224">
        <v>0.29449820861413301</v>
      </c>
      <c r="AP224">
        <v>4.6591379037000005</v>
      </c>
      <c r="AQ224">
        <v>-0.20559081123749046</v>
      </c>
      <c r="AR224">
        <v>1314.8351329574677</v>
      </c>
      <c r="AS224">
        <v>40.877692228797592</v>
      </c>
      <c r="AT224">
        <v>0</v>
      </c>
      <c r="AU224">
        <v>0</v>
      </c>
    </row>
    <row r="225" spans="1:79" x14ac:dyDescent="0.35">
      <c r="A225" s="1">
        <v>45292</v>
      </c>
      <c r="C225">
        <v>0</v>
      </c>
      <c r="D225">
        <v>0</v>
      </c>
      <c r="F225">
        <v>0</v>
      </c>
      <c r="P225">
        <v>2.7754522698440156</v>
      </c>
      <c r="Q225">
        <v>1.4335842776073444</v>
      </c>
      <c r="R225">
        <v>0.74540520815687583</v>
      </c>
      <c r="S225">
        <v>0.13411497845031775</v>
      </c>
      <c r="T225">
        <v>4.0747226535264434E-2</v>
      </c>
      <c r="U225">
        <v>4.2245980155245997</v>
      </c>
      <c r="V225">
        <v>1.0323872112604677</v>
      </c>
      <c r="W225">
        <v>2.243792836072573</v>
      </c>
      <c r="X225">
        <v>7.9732586857542004E-2</v>
      </c>
      <c r="Y225">
        <v>7.0165525064548673</v>
      </c>
      <c r="Z225">
        <v>30.799744796334803</v>
      </c>
      <c r="AA225">
        <v>12.666666666666666</v>
      </c>
      <c r="AB225">
        <v>20.333333333333332</v>
      </c>
      <c r="AC225">
        <v>7</v>
      </c>
      <c r="AD225">
        <v>-2.4807671990904652</v>
      </c>
      <c r="AE225">
        <v>-4.2994703805685317</v>
      </c>
      <c r="AF225">
        <v>0.62506048221107824</v>
      </c>
      <c r="AG225">
        <v>-6.9769711600687101</v>
      </c>
      <c r="AH225">
        <v>-3.1194574374990416</v>
      </c>
      <c r="AI225">
        <v>0.2066590765594922</v>
      </c>
      <c r="AJ225">
        <v>0.20230461956055737</v>
      </c>
      <c r="AK225">
        <v>0.34805224621371511</v>
      </c>
      <c r="AL225">
        <v>0.24298405766623535</v>
      </c>
      <c r="AM225">
        <v>53.14079658697954</v>
      </c>
      <c r="AN225">
        <v>0.64734936754529993</v>
      </c>
      <c r="AO225">
        <v>0.24094062050547227</v>
      </c>
      <c r="AP225">
        <v>0.1258839162</v>
      </c>
      <c r="AQ225">
        <v>0.573785735520983</v>
      </c>
      <c r="AR225">
        <v>1210.2514997332514</v>
      </c>
      <c r="AS225">
        <v>39.851273817163566</v>
      </c>
      <c r="AT225">
        <v>0</v>
      </c>
      <c r="AU225">
        <v>0</v>
      </c>
    </row>
    <row r="226" spans="1:79" x14ac:dyDescent="0.35">
      <c r="A226" s="1">
        <v>45323</v>
      </c>
      <c r="C226">
        <v>0</v>
      </c>
      <c r="D226">
        <v>0</v>
      </c>
      <c r="F226">
        <v>0</v>
      </c>
      <c r="P226">
        <v>2.293850453256054</v>
      </c>
      <c r="Q226">
        <v>1.3798403770176764</v>
      </c>
      <c r="R226">
        <v>0.74540520815687583</v>
      </c>
      <c r="S226">
        <v>0.13411497845031775</v>
      </c>
      <c r="T226">
        <v>4.0747226535264434E-2</v>
      </c>
      <c r="U226">
        <v>6.4351569523394998</v>
      </c>
      <c r="V226">
        <v>0.85851893884050012</v>
      </c>
      <c r="W226">
        <v>-1.4336513018493</v>
      </c>
      <c r="X226">
        <v>7.9732586857542004E-2</v>
      </c>
      <c r="Y226">
        <v>7.0165525064548673</v>
      </c>
      <c r="Z226">
        <v>30.799744796334803</v>
      </c>
      <c r="AA226">
        <v>12.666666666666666</v>
      </c>
      <c r="AB226">
        <v>20.333333333333332</v>
      </c>
      <c r="AC226">
        <v>7</v>
      </c>
      <c r="AD226">
        <v>-2.4807671990904652</v>
      </c>
      <c r="AE226">
        <v>-4.2994703805685317</v>
      </c>
      <c r="AF226">
        <v>0.62506048221107824</v>
      </c>
      <c r="AG226">
        <v>-6.9769711600687101</v>
      </c>
      <c r="AH226">
        <v>-3.1194574374990416</v>
      </c>
      <c r="AI226">
        <v>0.2066590765594922</v>
      </c>
      <c r="AJ226">
        <v>0.20230461956055737</v>
      </c>
      <c r="AK226">
        <v>0.34805224621371511</v>
      </c>
      <c r="AL226">
        <v>0.24298405766623535</v>
      </c>
      <c r="AM226">
        <v>65.846951765883702</v>
      </c>
      <c r="AN226">
        <v>0.62269191976109994</v>
      </c>
      <c r="AO226">
        <v>0.42970051936465381</v>
      </c>
      <c r="AP226">
        <v>2.0345721563999999</v>
      </c>
      <c r="AQ226">
        <v>0.57760718367292974</v>
      </c>
      <c r="AR226">
        <v>1088.7089999999996</v>
      </c>
      <c r="AS226">
        <v>36.376999999999967</v>
      </c>
      <c r="AT226">
        <v>1088.7090000000001</v>
      </c>
      <c r="AU226">
        <v>36.377000000000002</v>
      </c>
    </row>
    <row r="227" spans="1:79" x14ac:dyDescent="0.35">
      <c r="A227" s="1">
        <v>45352</v>
      </c>
      <c r="C227">
        <v>0</v>
      </c>
      <c r="D227">
        <v>0</v>
      </c>
      <c r="F227">
        <v>0</v>
      </c>
      <c r="P227">
        <v>2.2997138416764118</v>
      </c>
      <c r="Q227">
        <v>1.6405483603851683</v>
      </c>
      <c r="R227">
        <v>0.70383368036304272</v>
      </c>
      <c r="S227">
        <v>0.15764810073759264</v>
      </c>
      <c r="T227">
        <v>5.2638330966149401E-2</v>
      </c>
      <c r="U227">
        <v>3.7406968244876992</v>
      </c>
      <c r="V227">
        <v>0.89260728187259997</v>
      </c>
      <c r="W227">
        <v>3.5628785426023217</v>
      </c>
      <c r="X227">
        <v>8.587988793321541E-2</v>
      </c>
      <c r="Y227">
        <v>7.0582513582617326</v>
      </c>
      <c r="Z227">
        <v>31.937682736139937</v>
      </c>
      <c r="AA227">
        <v>13</v>
      </c>
      <c r="AB227">
        <v>22.333333333333332</v>
      </c>
      <c r="AC227">
        <v>7.333333333333333</v>
      </c>
      <c r="AD227">
        <v>-0.54102473799303985</v>
      </c>
      <c r="AE227">
        <v>-4.9045412081826312</v>
      </c>
      <c r="AF227">
        <v>-7.3403715703900518</v>
      </c>
      <c r="AG227">
        <v>4.0153769666398675</v>
      </c>
      <c r="AH227">
        <v>-1.5782639399554437</v>
      </c>
      <c r="AI227">
        <v>0.21225177380742849</v>
      </c>
      <c r="AJ227">
        <v>0.28642094951070018</v>
      </c>
      <c r="AK227">
        <v>0.31655125293105374</v>
      </c>
      <c r="AL227">
        <v>0.18477602375081767</v>
      </c>
      <c r="AM227">
        <v>73.038024548779518</v>
      </c>
      <c r="AN227">
        <v>0.6064822895312999</v>
      </c>
      <c r="AO227">
        <v>0.32360584418171368</v>
      </c>
      <c r="AP227">
        <v>4.0773749015999998</v>
      </c>
      <c r="AQ227">
        <v>0.54866787529916028</v>
      </c>
      <c r="AR227">
        <v>950.93751312044503</v>
      </c>
      <c r="AS227">
        <v>29.173992804893697</v>
      </c>
      <c r="AT227">
        <v>0</v>
      </c>
      <c r="AU227">
        <v>0</v>
      </c>
    </row>
    <row r="228" spans="1:79" x14ac:dyDescent="0.35">
      <c r="A228" s="1">
        <v>45383</v>
      </c>
      <c r="C228">
        <v>0</v>
      </c>
      <c r="D228">
        <v>0</v>
      </c>
      <c r="F228">
        <v>0</v>
      </c>
      <c r="P228">
        <v>3.3246239208957182</v>
      </c>
      <c r="Q228">
        <v>1.2792469158803619</v>
      </c>
      <c r="R228">
        <v>0.70383368036304272</v>
      </c>
      <c r="S228">
        <v>0.15764810073759264</v>
      </c>
      <c r="T228">
        <v>5.2638330966149401E-2</v>
      </c>
      <c r="U228">
        <v>4.8911424021810008</v>
      </c>
      <c r="V228">
        <v>0.92255455406427589</v>
      </c>
      <c r="W228">
        <v>-0.27074935887375573</v>
      </c>
      <c r="X228">
        <v>8.587988793321541E-2</v>
      </c>
      <c r="Y228">
        <v>7.0582513582617326</v>
      </c>
      <c r="Z228">
        <v>31.937682736139937</v>
      </c>
      <c r="AA228">
        <v>13</v>
      </c>
      <c r="AB228">
        <v>22.333333333333332</v>
      </c>
      <c r="AC228">
        <v>7.333333333333333</v>
      </c>
      <c r="AD228">
        <v>-0.54102473799303985</v>
      </c>
      <c r="AE228">
        <v>-4.9045412081826312</v>
      </c>
      <c r="AF228">
        <v>-7.3403715703900518</v>
      </c>
      <c r="AG228">
        <v>4.0153769666398675</v>
      </c>
      <c r="AH228">
        <v>-1.5782639399554437</v>
      </c>
      <c r="AI228">
        <v>0.21225177380742849</v>
      </c>
      <c r="AJ228">
        <v>0.28642094951070018</v>
      </c>
      <c r="AK228">
        <v>0.31655125293105374</v>
      </c>
      <c r="AL228">
        <v>0.18477602375081767</v>
      </c>
      <c r="AM228">
        <v>69.241996158153015</v>
      </c>
      <c r="AN228">
        <v>0.69396128631059995</v>
      </c>
      <c r="AO228">
        <v>0.26011659504964868</v>
      </c>
      <c r="AP228">
        <v>1.4974160060999995</v>
      </c>
      <c r="AQ228">
        <v>0.67720431173804085</v>
      </c>
      <c r="AR228">
        <v>817.39986092605432</v>
      </c>
      <c r="AS228">
        <v>25.08601670356305</v>
      </c>
      <c r="AT228">
        <v>0</v>
      </c>
      <c r="AU228">
        <v>0</v>
      </c>
    </row>
    <row r="229" spans="1:79" x14ac:dyDescent="0.35">
      <c r="A229" s="1">
        <v>45413</v>
      </c>
      <c r="C229">
        <v>0</v>
      </c>
      <c r="D229">
        <v>0</v>
      </c>
      <c r="F229">
        <v>0</v>
      </c>
      <c r="P229">
        <v>2.0634780496693859</v>
      </c>
      <c r="Q229">
        <v>1.7572327589963139</v>
      </c>
      <c r="R229">
        <v>0.70383368036304272</v>
      </c>
      <c r="S229">
        <v>0.15764810073759264</v>
      </c>
      <c r="T229">
        <v>5.2638330966149401E-2</v>
      </c>
      <c r="U229">
        <v>3.2949890928780001</v>
      </c>
      <c r="V229">
        <v>0.93874524953059169</v>
      </c>
      <c r="W229">
        <v>2.2632845606942076</v>
      </c>
      <c r="X229">
        <v>8.587988793321541E-2</v>
      </c>
      <c r="Y229">
        <v>7.0582513582617326</v>
      </c>
      <c r="Z229">
        <v>31.937682736139937</v>
      </c>
      <c r="AA229">
        <v>13</v>
      </c>
      <c r="AB229">
        <v>22.333333333333332</v>
      </c>
      <c r="AC229">
        <v>7.333333333333333</v>
      </c>
      <c r="AD229">
        <v>-0.54102473799303985</v>
      </c>
      <c r="AE229">
        <v>-4.9045412081826312</v>
      </c>
      <c r="AF229">
        <v>-7.3403715703900518</v>
      </c>
      <c r="AG229">
        <v>4.0153769666398675</v>
      </c>
      <c r="AH229">
        <v>-1.5782639399554437</v>
      </c>
      <c r="AI229">
        <v>0.21225177380742849</v>
      </c>
      <c r="AJ229">
        <v>0.28642094951070018</v>
      </c>
      <c r="AK229">
        <v>0.31655125293105374</v>
      </c>
      <c r="AL229">
        <v>0.18477602375081767</v>
      </c>
      <c r="AM229">
        <v>57.564480861226514</v>
      </c>
      <c r="AN229">
        <v>0.70539574203209987</v>
      </c>
      <c r="AO229">
        <v>0.36643687141750825</v>
      </c>
      <c r="AP229">
        <v>0.83132621249999994</v>
      </c>
      <c r="AQ229">
        <v>0.50217467946007999</v>
      </c>
      <c r="AR229">
        <v>696.43399999999951</v>
      </c>
      <c r="AS229">
        <v>21.05599999999998</v>
      </c>
      <c r="AT229">
        <v>696.43399999999997</v>
      </c>
      <c r="AU229">
        <v>21.056000000000001</v>
      </c>
    </row>
    <row r="230" spans="1:79" x14ac:dyDescent="0.35">
      <c r="A230" s="1">
        <v>45444</v>
      </c>
      <c r="C230">
        <v>0</v>
      </c>
      <c r="D230">
        <v>0</v>
      </c>
      <c r="F230">
        <v>0</v>
      </c>
      <c r="P230">
        <v>3.0088517991133772</v>
      </c>
      <c r="Q230">
        <v>1.3659710982505029</v>
      </c>
      <c r="R230">
        <v>0.81955336584524296</v>
      </c>
      <c r="S230">
        <v>1.2238316486185697E-2</v>
      </c>
      <c r="T230">
        <v>7.6534441401810094E-2</v>
      </c>
      <c r="U230">
        <v>4.0233048568397995</v>
      </c>
      <c r="V230">
        <v>0.83014332256590007</v>
      </c>
      <c r="W230">
        <v>1.2659944572038195</v>
      </c>
      <c r="X230">
        <v>9.1673876266761309E-2</v>
      </c>
      <c r="Y230">
        <v>6.9063333333333334</v>
      </c>
      <c r="Z230">
        <v>33.167000000000002</v>
      </c>
      <c r="AA230">
        <v>13.666666666666666</v>
      </c>
      <c r="AB230">
        <v>20</v>
      </c>
      <c r="AC230">
        <v>7</v>
      </c>
      <c r="AD230">
        <v>6.4006362293504209</v>
      </c>
      <c r="AE230">
        <v>25.658459481920392</v>
      </c>
      <c r="AF230">
        <v>25.501298374656056</v>
      </c>
      <c r="AG230">
        <v>19.585246250200612</v>
      </c>
      <c r="AH230">
        <v>6.2709569440664081</v>
      </c>
      <c r="AI230">
        <v>0.25294375851920825</v>
      </c>
      <c r="AJ230">
        <v>0.17446063971126183</v>
      </c>
      <c r="AK230">
        <v>0.31854727360835194</v>
      </c>
      <c r="AL230">
        <v>0.25404832816117806</v>
      </c>
      <c r="AM230">
        <v>53.559050124226502</v>
      </c>
      <c r="AN230">
        <v>0.72013470566939997</v>
      </c>
      <c r="AO230">
        <v>0.3425857770452031</v>
      </c>
      <c r="AP230">
        <v>1.0419043572</v>
      </c>
      <c r="AQ230">
        <v>-0.24930327236780592</v>
      </c>
      <c r="AR230">
        <v>1836.2872965620056</v>
      </c>
      <c r="AS230">
        <v>11.331252249847912</v>
      </c>
      <c r="AT230">
        <v>0</v>
      </c>
      <c r="AU230">
        <v>0</v>
      </c>
      <c r="AV230">
        <v>33.39</v>
      </c>
      <c r="AW230">
        <v>26.103000000000002</v>
      </c>
      <c r="AX230">
        <v>770.43899999999996</v>
      </c>
      <c r="AY230">
        <v>342.43900000000002</v>
      </c>
      <c r="AZ230">
        <v>19.559000000000001</v>
      </c>
      <c r="BA230">
        <v>216.49299999999999</v>
      </c>
    </row>
    <row r="231" spans="1:79" x14ac:dyDescent="0.35">
      <c r="A231" s="1">
        <v>45474</v>
      </c>
      <c r="C231">
        <v>0</v>
      </c>
      <c r="D231">
        <v>0</v>
      </c>
      <c r="F231">
        <v>0</v>
      </c>
      <c r="P231">
        <v>2.1115741647923998</v>
      </c>
      <c r="Q231">
        <v>1.5987790931149801</v>
      </c>
      <c r="R231">
        <v>0.81955336584524296</v>
      </c>
      <c r="S231">
        <v>1.2238316486185697E-2</v>
      </c>
      <c r="T231">
        <v>7.6534441401810094E-2</v>
      </c>
      <c r="U231">
        <v>3.2742511323164996</v>
      </c>
      <c r="V231">
        <v>0.84708870864450025</v>
      </c>
      <c r="W231">
        <v>0.97625155117098084</v>
      </c>
      <c r="X231">
        <v>9.1673876266761309E-2</v>
      </c>
      <c r="Y231">
        <v>6.9063333333333334</v>
      </c>
      <c r="Z231">
        <v>33.167000000000002</v>
      </c>
      <c r="AA231">
        <v>13.666666666666666</v>
      </c>
      <c r="AB231">
        <v>20</v>
      </c>
      <c r="AC231">
        <v>7</v>
      </c>
      <c r="AD231">
        <v>6.4006362293504209</v>
      </c>
      <c r="AE231">
        <v>25.658459481920392</v>
      </c>
      <c r="AF231">
        <v>25.501298374656056</v>
      </c>
      <c r="AG231">
        <v>19.585246250200612</v>
      </c>
      <c r="AH231">
        <v>6.2709569440664081</v>
      </c>
      <c r="AI231">
        <v>0.25294375851920825</v>
      </c>
      <c r="AJ231">
        <v>0.17446063971126183</v>
      </c>
      <c r="AK231">
        <v>0.31854727360835194</v>
      </c>
      <c r="AL231">
        <v>0.25404832816117806</v>
      </c>
      <c r="AM231">
        <v>70.206922464073486</v>
      </c>
      <c r="AN231">
        <v>0.68042825090729997</v>
      </c>
      <c r="AO231">
        <v>0.32446385696071667</v>
      </c>
      <c r="AP231">
        <v>1.7725528316999999</v>
      </c>
      <c r="AQ231">
        <v>0.42357251855569023</v>
      </c>
      <c r="AR231">
        <v>1607.5307040096538</v>
      </c>
      <c r="AS231">
        <v>-0.46148940518415094</v>
      </c>
      <c r="AT231">
        <v>0</v>
      </c>
      <c r="AU231">
        <v>0</v>
      </c>
    </row>
    <row r="232" spans="1:79" x14ac:dyDescent="0.35">
      <c r="A232" s="1">
        <v>45505</v>
      </c>
      <c r="C232">
        <v>2.036</v>
      </c>
      <c r="D232">
        <v>2.0640000000000001</v>
      </c>
      <c r="F232">
        <v>80.051000000000002</v>
      </c>
      <c r="P232">
        <v>2.7956111581445664</v>
      </c>
      <c r="Q232">
        <v>1.2952353486077333</v>
      </c>
      <c r="R232">
        <v>0.81955336584524296</v>
      </c>
      <c r="S232">
        <v>1.2238316486185697E-2</v>
      </c>
      <c r="T232">
        <v>7.6534441401810094E-2</v>
      </c>
      <c r="U232">
        <v>6.3722571025196988</v>
      </c>
      <c r="V232">
        <v>0.85132518376709976</v>
      </c>
      <c r="W232">
        <v>-4.9337381178398032E-2</v>
      </c>
      <c r="X232">
        <v>9.1673876266761309E-2</v>
      </c>
      <c r="Y232">
        <v>6.9063333333333334</v>
      </c>
      <c r="Z232">
        <v>33.167000000000002</v>
      </c>
      <c r="AA232">
        <v>13.666666666666666</v>
      </c>
      <c r="AB232">
        <v>20</v>
      </c>
      <c r="AC232">
        <v>7</v>
      </c>
      <c r="AD232">
        <v>6.4006362293504209</v>
      </c>
      <c r="AE232">
        <v>25.658459481920392</v>
      </c>
      <c r="AF232">
        <v>25.501298374656056</v>
      </c>
      <c r="AG232">
        <v>19.585246250200612</v>
      </c>
      <c r="AH232">
        <v>6.2709569440664081</v>
      </c>
      <c r="AI232">
        <v>0.25294375851920825</v>
      </c>
      <c r="AJ232">
        <v>0.17446063971126183</v>
      </c>
      <c r="AK232">
        <v>0.31854727360835194</v>
      </c>
      <c r="AL232">
        <v>0.25404832816117806</v>
      </c>
      <c r="AM232">
        <v>87.062690658887874</v>
      </c>
      <c r="AN232">
        <v>0.72909906615840003</v>
      </c>
      <c r="AO232">
        <v>0.42102087739043026</v>
      </c>
      <c r="AP232">
        <v>2.9975143023000008</v>
      </c>
      <c r="AQ232">
        <v>7.5873236584399262E-2</v>
      </c>
      <c r="AR232">
        <v>1985.7239999999999</v>
      </c>
      <c r="AS232">
        <v>67.299999999999983</v>
      </c>
      <c r="AT232">
        <v>1992.1569999999999</v>
      </c>
      <c r="AU232">
        <v>67.284999999999997</v>
      </c>
      <c r="BB232">
        <v>10.625</v>
      </c>
      <c r="BC232">
        <v>10.33</v>
      </c>
      <c r="BD232">
        <v>502.86700000000002</v>
      </c>
      <c r="BE232">
        <v>9.5020000000000007</v>
      </c>
      <c r="BF232">
        <v>29.951000000000001</v>
      </c>
    </row>
    <row r="233" spans="1:79" x14ac:dyDescent="0.35">
      <c r="A233" s="1">
        <v>45536</v>
      </c>
      <c r="P233">
        <v>2.1136764030444088</v>
      </c>
      <c r="Q233">
        <v>1.3672304744525512</v>
      </c>
      <c r="U233">
        <v>5.5572044175438</v>
      </c>
      <c r="V233">
        <v>0.90819976491719967</v>
      </c>
      <c r="W233">
        <v>1.1888911304293392</v>
      </c>
      <c r="Y233">
        <v>7.0518717793139505</v>
      </c>
      <c r="AE233">
        <v>13.876804595052514</v>
      </c>
      <c r="AF233">
        <v>-1.1620795111176296</v>
      </c>
      <c r="AG233">
        <v>-6.7419942820962246</v>
      </c>
      <c r="AH233">
        <v>-5.9652415574482136</v>
      </c>
      <c r="AI233">
        <v>0.16584634260360601</v>
      </c>
      <c r="AJ233">
        <v>0.132303086916602</v>
      </c>
      <c r="AK233">
        <v>0.39380956272662898</v>
      </c>
      <c r="AL233">
        <v>0.30804100775316401</v>
      </c>
      <c r="AM233">
        <v>89.235272151753023</v>
      </c>
      <c r="AN233">
        <v>0.92715606020939978</v>
      </c>
      <c r="AO233">
        <v>0.40590146614779465</v>
      </c>
      <c r="AP233">
        <v>0.9618398348999998</v>
      </c>
      <c r="AQ233">
        <v>0.50436070371128039</v>
      </c>
      <c r="AR233">
        <v>1826.164344993274</v>
      </c>
      <c r="AS233">
        <v>65.262834559571715</v>
      </c>
      <c r="AT233">
        <v>0</v>
      </c>
      <c r="AU233">
        <v>0</v>
      </c>
      <c r="BG233">
        <v>0.04</v>
      </c>
      <c r="BH233">
        <v>7.2835124687720201E-2</v>
      </c>
      <c r="BI233">
        <v>0.76642156766188074</v>
      </c>
      <c r="BJ233">
        <v>0.12074330765039898</v>
      </c>
      <c r="BK233">
        <v>32.078415361375562</v>
      </c>
      <c r="BL233">
        <v>13.428173872203722</v>
      </c>
      <c r="BM233">
        <v>22.380289787006202</v>
      </c>
      <c r="BN233">
        <v>6.7140869361018671</v>
      </c>
      <c r="BO233">
        <v>-3</v>
      </c>
    </row>
    <row r="234" spans="1:79" x14ac:dyDescent="0.35">
      <c r="A234" s="1">
        <v>45566</v>
      </c>
      <c r="P234">
        <v>2.114196820602174</v>
      </c>
      <c r="Q234">
        <v>1.695723026589226</v>
      </c>
      <c r="U234">
        <v>7.5107062295999985</v>
      </c>
      <c r="V234">
        <v>1.0399815593790001</v>
      </c>
      <c r="W234">
        <v>1.0487348602486</v>
      </c>
      <c r="AE234">
        <v>13.876804595052514</v>
      </c>
      <c r="AF234">
        <v>-1.1620795111176296</v>
      </c>
      <c r="AG234">
        <v>-6.7419942820962246</v>
      </c>
      <c r="AH234">
        <v>-5.9652415574482136</v>
      </c>
      <c r="AI234">
        <v>0.33029692930200399</v>
      </c>
      <c r="AJ234">
        <v>0.170416469778464</v>
      </c>
      <c r="AK234">
        <v>0.25031256724525103</v>
      </c>
      <c r="AL234">
        <v>0.248974033674281</v>
      </c>
      <c r="AM234">
        <v>52.190531017689757</v>
      </c>
      <c r="AN234">
        <v>0.83711371268699986</v>
      </c>
      <c r="AO234">
        <v>0.55505763877227543</v>
      </c>
      <c r="AP234">
        <v>0.64378636769999997</v>
      </c>
      <c r="AQ234">
        <v>-1.4014642297132007E-2</v>
      </c>
      <c r="AR234">
        <v>1705.3537241507506</v>
      </c>
      <c r="AS234">
        <v>64.442982681360235</v>
      </c>
      <c r="AT234">
        <v>0</v>
      </c>
      <c r="AU234">
        <v>0</v>
      </c>
      <c r="BG234">
        <v>0.04</v>
      </c>
      <c r="BH234">
        <v>7.2835124687720201E-2</v>
      </c>
      <c r="BI234">
        <v>0.76642156766188074</v>
      </c>
      <c r="BJ234">
        <v>0.12074330765039898</v>
      </c>
      <c r="BK234">
        <v>32.68</v>
      </c>
      <c r="BL234">
        <v>13.68</v>
      </c>
      <c r="BM234">
        <v>22.8</v>
      </c>
      <c r="BN234">
        <v>6.8400000000000061</v>
      </c>
      <c r="BO234">
        <v>-3</v>
      </c>
      <c r="BP234">
        <v>7</v>
      </c>
    </row>
    <row r="235" spans="1:79" x14ac:dyDescent="0.35">
      <c r="A235" s="1">
        <v>45597</v>
      </c>
      <c r="U235">
        <v>3.3069329999999995</v>
      </c>
      <c r="V235">
        <v>0.66138659999999994</v>
      </c>
      <c r="AE235">
        <v>13.876804595052514</v>
      </c>
      <c r="AF235">
        <v>-1.1620795111176296</v>
      </c>
      <c r="AG235">
        <v>-6.7419942820962246</v>
      </c>
      <c r="AH235">
        <v>-5.9652415574482136</v>
      </c>
      <c r="AI235">
        <v>0.26969426586292</v>
      </c>
      <c r="AJ235">
        <v>0.104313791788977</v>
      </c>
      <c r="AK235">
        <v>0.36317046434575101</v>
      </c>
      <c r="AL235">
        <v>0.262821478002353</v>
      </c>
      <c r="AM235">
        <v>50.48834237163674</v>
      </c>
      <c r="AN235">
        <v>0.77161769999999996</v>
      </c>
      <c r="AP235">
        <v>1.9474160999999999</v>
      </c>
      <c r="AR235">
        <v>1582.2571783347234</v>
      </c>
      <c r="AS235">
        <v>64.195566581360225</v>
      </c>
      <c r="AT235">
        <v>1569.626</v>
      </c>
      <c r="AU235">
        <v>52.012</v>
      </c>
      <c r="BG235">
        <v>0.04</v>
      </c>
      <c r="BH235">
        <v>7.2835124687720201E-2</v>
      </c>
      <c r="BI235">
        <v>0.76642156766188074</v>
      </c>
      <c r="BJ235">
        <v>0.12074330765039898</v>
      </c>
      <c r="BK235">
        <v>32.68</v>
      </c>
      <c r="BL235">
        <v>13.68</v>
      </c>
      <c r="BM235">
        <v>22.8</v>
      </c>
      <c r="BN235">
        <v>6.8400000000000061</v>
      </c>
      <c r="BO235">
        <v>-3</v>
      </c>
      <c r="BP235">
        <v>7</v>
      </c>
      <c r="BQ235">
        <v>5.6</v>
      </c>
      <c r="BR235">
        <v>0.6</v>
      </c>
      <c r="BS235">
        <v>0.5</v>
      </c>
      <c r="BT235">
        <v>0.05</v>
      </c>
      <c r="BU235">
        <v>0.5</v>
      </c>
    </row>
    <row r="236" spans="1:79" x14ac:dyDescent="0.35">
      <c r="A236" s="1">
        <v>45627</v>
      </c>
      <c r="U236">
        <v>4.4092439999999993</v>
      </c>
      <c r="V236">
        <v>0.66138659999999994</v>
      </c>
      <c r="AI236">
        <v>0.24694261151876501</v>
      </c>
      <c r="AJ236">
        <v>9.0936340646324207E-2</v>
      </c>
      <c r="AK236">
        <v>0.35868738042041498</v>
      </c>
      <c r="AL236">
        <v>0.30343366741449501</v>
      </c>
      <c r="AM236">
        <v>59.906120118489767</v>
      </c>
      <c r="AN236">
        <v>0.66138659999999994</v>
      </c>
      <c r="AP236">
        <v>1.5432353999999999</v>
      </c>
      <c r="AT236">
        <v>0</v>
      </c>
      <c r="AU236">
        <v>0</v>
      </c>
      <c r="BG236">
        <v>0.09</v>
      </c>
      <c r="BH236">
        <v>4.8779237811572909E-2</v>
      </c>
      <c r="BI236">
        <v>0.78090678084007625</v>
      </c>
      <c r="BJ236">
        <v>8.0313981348350882E-2</v>
      </c>
      <c r="BK236">
        <v>30.8</v>
      </c>
      <c r="BL236">
        <v>13.3</v>
      </c>
      <c r="BM236">
        <v>21.7</v>
      </c>
      <c r="BN236">
        <v>4.2000000000000037</v>
      </c>
      <c r="BO236">
        <v>-2</v>
      </c>
      <c r="BP236">
        <v>7</v>
      </c>
      <c r="BQ236">
        <v>2.7</v>
      </c>
      <c r="BR236">
        <v>1.6</v>
      </c>
      <c r="BS236">
        <v>0.5</v>
      </c>
      <c r="BT236">
        <v>0.2</v>
      </c>
      <c r="BU236">
        <v>0.5</v>
      </c>
      <c r="BV236">
        <v>-7</v>
      </c>
      <c r="BW236">
        <v>1</v>
      </c>
      <c r="BX236">
        <v>-2</v>
      </c>
      <c r="BY236">
        <v>-4</v>
      </c>
      <c r="BZ236">
        <v>1466.3170668162336</v>
      </c>
      <c r="CA236">
        <v>61.452331181360222</v>
      </c>
    </row>
    <row r="237" spans="1:79" x14ac:dyDescent="0.35">
      <c r="A237" s="1">
        <v>45658</v>
      </c>
      <c r="U237">
        <v>3.3069329999999995</v>
      </c>
      <c r="V237">
        <v>0.73487399999999992</v>
      </c>
      <c r="AI237">
        <v>0.26464906632324497</v>
      </c>
      <c r="AJ237">
        <v>0.123631680618158</v>
      </c>
      <c r="AK237">
        <v>0.33226014166130102</v>
      </c>
      <c r="AL237">
        <v>0.27945911139729601</v>
      </c>
      <c r="AM237">
        <v>57.062966099999997</v>
      </c>
      <c r="AN237">
        <v>0.47766809999999993</v>
      </c>
      <c r="AP237">
        <v>0.1102311</v>
      </c>
      <c r="AT237">
        <v>0</v>
      </c>
      <c r="AU237">
        <v>0</v>
      </c>
      <c r="BG237">
        <v>0.09</v>
      </c>
      <c r="BH237">
        <v>4.8779237811572909E-2</v>
      </c>
      <c r="BI237">
        <v>0.78090678084007625</v>
      </c>
      <c r="BJ237">
        <v>8.0313981348350882E-2</v>
      </c>
      <c r="BK237">
        <v>31.24</v>
      </c>
      <c r="BL237">
        <v>13.49</v>
      </c>
      <c r="BM237">
        <v>22.01</v>
      </c>
      <c r="BN237">
        <v>4.2600000000000033</v>
      </c>
      <c r="BO237">
        <v>-2</v>
      </c>
      <c r="BP237">
        <v>7</v>
      </c>
      <c r="BQ237">
        <v>4.7</v>
      </c>
      <c r="BR237">
        <v>1.5</v>
      </c>
      <c r="BS237">
        <v>0.5</v>
      </c>
      <c r="BT237">
        <v>0.2</v>
      </c>
      <c r="BU237">
        <v>0.5</v>
      </c>
      <c r="BV237">
        <v>-7</v>
      </c>
      <c r="BW237">
        <v>1</v>
      </c>
      <c r="BX237">
        <v>-2</v>
      </c>
      <c r="BY237">
        <v>-4</v>
      </c>
      <c r="BZ237">
        <v>1354.7080085162338</v>
      </c>
      <c r="CA237">
        <v>62.042100081360225</v>
      </c>
    </row>
    <row r="238" spans="1:79" x14ac:dyDescent="0.35">
      <c r="A238" s="1">
        <v>45689</v>
      </c>
      <c r="U238">
        <v>2.2046219999999996</v>
      </c>
      <c r="V238">
        <v>0.66138659999999994</v>
      </c>
      <c r="AI238">
        <v>0.26514730405781001</v>
      </c>
      <c r="AJ238">
        <v>0.121178432462479</v>
      </c>
      <c r="AK238">
        <v>0.35019455252918302</v>
      </c>
      <c r="AL238">
        <v>0.26347971095052802</v>
      </c>
      <c r="AM238">
        <v>66.101916299999999</v>
      </c>
      <c r="AN238">
        <v>0.58789919999999996</v>
      </c>
      <c r="AP238">
        <v>3.3436766999999996</v>
      </c>
      <c r="AT238">
        <v>0</v>
      </c>
      <c r="AU238">
        <v>0</v>
      </c>
      <c r="BG238">
        <v>0.09</v>
      </c>
      <c r="BH238">
        <v>4.8779237811572909E-2</v>
      </c>
      <c r="BI238">
        <v>0.78090678084007625</v>
      </c>
      <c r="BJ238">
        <v>8.0313981348350882E-2</v>
      </c>
      <c r="BK238">
        <v>31.24</v>
      </c>
      <c r="BL238">
        <v>13.49</v>
      </c>
      <c r="BM238">
        <v>22.01</v>
      </c>
      <c r="BN238">
        <v>4.2600000000000033</v>
      </c>
      <c r="BO238">
        <v>-2</v>
      </c>
      <c r="BP238">
        <v>7</v>
      </c>
      <c r="BQ238">
        <v>3.8</v>
      </c>
      <c r="BR238">
        <v>1.5</v>
      </c>
      <c r="BS238">
        <v>0.5</v>
      </c>
      <c r="BT238">
        <v>0.2</v>
      </c>
      <c r="BU238">
        <v>0.5</v>
      </c>
      <c r="BV238">
        <v>-7</v>
      </c>
      <c r="BW238">
        <v>1</v>
      </c>
      <c r="BX238">
        <v>-2</v>
      </c>
      <c r="BY238">
        <v>-4</v>
      </c>
      <c r="BZ238">
        <v>1228.6405249162337</v>
      </c>
      <c r="CA238">
        <v>58.498423381360226</v>
      </c>
    </row>
    <row r="239" spans="1:79" x14ac:dyDescent="0.35">
      <c r="A239" s="1">
        <v>45717</v>
      </c>
      <c r="U239">
        <v>2.2046219999999996</v>
      </c>
      <c r="V239">
        <v>0.84510509999999994</v>
      </c>
      <c r="AI239">
        <v>0.28209684584629002</v>
      </c>
      <c r="AJ239">
        <v>0.136087664741596</v>
      </c>
      <c r="AK239">
        <v>0.34962239004886703</v>
      </c>
      <c r="AL239">
        <v>0.232193099363246</v>
      </c>
      <c r="AM239">
        <v>62.032551524999995</v>
      </c>
      <c r="AN239">
        <v>0.73487399999999992</v>
      </c>
      <c r="AP239">
        <v>1.1023109999999998</v>
      </c>
      <c r="AT239">
        <v>0</v>
      </c>
      <c r="AU239">
        <v>0</v>
      </c>
      <c r="BG239">
        <v>0.1</v>
      </c>
      <c r="BH239">
        <v>4.8096267403023286E-2</v>
      </c>
      <c r="BI239">
        <v>0.78682502582928249</v>
      </c>
      <c r="BJ239">
        <v>6.5078706767694228E-2</v>
      </c>
      <c r="BK239">
        <v>30.24</v>
      </c>
      <c r="BL239">
        <v>14.4</v>
      </c>
      <c r="BM239">
        <v>20.160000000000004</v>
      </c>
      <c r="BN239">
        <v>7.2000000000000028</v>
      </c>
      <c r="BO239">
        <v>0</v>
      </c>
      <c r="BP239">
        <v>7</v>
      </c>
      <c r="BQ239">
        <v>0.5</v>
      </c>
      <c r="BR239">
        <v>1.6</v>
      </c>
      <c r="BS239">
        <v>0.5</v>
      </c>
      <c r="BT239">
        <v>0.2</v>
      </c>
      <c r="BU239">
        <v>0.5</v>
      </c>
      <c r="BV239">
        <v>-7</v>
      </c>
      <c r="BW239">
        <v>0</v>
      </c>
      <c r="BX239">
        <v>1</v>
      </c>
      <c r="BY239">
        <v>1</v>
      </c>
      <c r="BZ239">
        <v>1095.7205154912338</v>
      </c>
      <c r="CA239">
        <v>51.996112381360227</v>
      </c>
    </row>
    <row r="240" spans="1:79" x14ac:dyDescent="0.35">
      <c r="A240" s="1">
        <v>45748</v>
      </c>
      <c r="U240">
        <v>3.3069329999999995</v>
      </c>
      <c r="V240">
        <v>0.69813029999999987</v>
      </c>
      <c r="AI240">
        <v>0.287216148023549</v>
      </c>
      <c r="AJ240">
        <v>0.14451920381272801</v>
      </c>
      <c r="AK240">
        <v>0.305719091673675</v>
      </c>
      <c r="AL240">
        <v>0.26254555649004802</v>
      </c>
      <c r="AM240">
        <v>65.532388949999998</v>
      </c>
      <c r="AN240">
        <v>0.77161769999999996</v>
      </c>
      <c r="AP240">
        <v>1.1023109999999998</v>
      </c>
      <c r="AT240">
        <v>0</v>
      </c>
      <c r="AU240">
        <v>0</v>
      </c>
      <c r="BG240">
        <v>0.1</v>
      </c>
      <c r="BH240">
        <v>4.8096267403023286E-2</v>
      </c>
      <c r="BI240">
        <v>0.78682502582928249</v>
      </c>
      <c r="BJ240">
        <v>6.5078706767694228E-2</v>
      </c>
      <c r="BK240">
        <v>32.339999999999996</v>
      </c>
      <c r="BL240">
        <v>15.4</v>
      </c>
      <c r="BM240">
        <v>21.560000000000002</v>
      </c>
      <c r="BN240">
        <v>7.7000000000000028</v>
      </c>
      <c r="BO240">
        <v>0</v>
      </c>
      <c r="BP240">
        <v>7</v>
      </c>
      <c r="BQ240">
        <v>1.5</v>
      </c>
      <c r="BR240">
        <v>1.6</v>
      </c>
      <c r="BS240">
        <v>0.5</v>
      </c>
      <c r="BT240">
        <v>0.2</v>
      </c>
      <c r="BU240">
        <v>0.5</v>
      </c>
      <c r="BV240">
        <v>-7</v>
      </c>
      <c r="BW240">
        <v>0</v>
      </c>
      <c r="BX240">
        <v>1</v>
      </c>
      <c r="BY240">
        <v>1</v>
      </c>
      <c r="BZ240">
        <v>956.2192611412338</v>
      </c>
      <c r="CA240">
        <v>46.493801381360228</v>
      </c>
    </row>
    <row r="241" spans="1:83" x14ac:dyDescent="0.35">
      <c r="A241" s="1">
        <v>45778</v>
      </c>
      <c r="U241">
        <v>2.2046219999999996</v>
      </c>
      <c r="V241">
        <v>0.69813029999999987</v>
      </c>
      <c r="AI241">
        <v>0.28989525569932201</v>
      </c>
      <c r="AJ241">
        <v>0.13016019716574201</v>
      </c>
      <c r="AK241">
        <v>0.33441158348736899</v>
      </c>
      <c r="AL241">
        <v>0.24553296364756599</v>
      </c>
      <c r="AM241">
        <v>59.635025099999993</v>
      </c>
      <c r="AN241">
        <v>0.8083613999999999</v>
      </c>
      <c r="AP241">
        <v>1.1390547</v>
      </c>
      <c r="AT241">
        <v>0</v>
      </c>
      <c r="AU241">
        <v>0</v>
      </c>
      <c r="BG241">
        <v>0.1</v>
      </c>
      <c r="BH241">
        <v>4.8096267403023286E-2</v>
      </c>
      <c r="BI241">
        <v>0.78682502582928249</v>
      </c>
      <c r="BJ241">
        <v>6.5078706767694228E-2</v>
      </c>
      <c r="BK241">
        <v>31.919999999999998</v>
      </c>
      <c r="BL241">
        <v>15.200000000000001</v>
      </c>
      <c r="BM241">
        <v>21.28</v>
      </c>
      <c r="BN241">
        <v>7.6000000000000023</v>
      </c>
      <c r="BO241">
        <v>0</v>
      </c>
      <c r="BP241">
        <v>7</v>
      </c>
      <c r="BQ241">
        <v>1</v>
      </c>
      <c r="BR241">
        <v>1.6</v>
      </c>
      <c r="BS241">
        <v>0.5</v>
      </c>
      <c r="BT241">
        <v>0.2</v>
      </c>
      <c r="BU241">
        <v>0.5</v>
      </c>
      <c r="BV241">
        <v>-7</v>
      </c>
      <c r="BW241">
        <v>0</v>
      </c>
      <c r="BX241">
        <v>1</v>
      </c>
      <c r="BY241">
        <v>1</v>
      </c>
      <c r="BZ241">
        <v>821.9395722412338</v>
      </c>
      <c r="CA241">
        <v>40.454746681360227</v>
      </c>
    </row>
    <row r="242" spans="1:83" x14ac:dyDescent="0.35">
      <c r="A242" s="1">
        <v>45809</v>
      </c>
      <c r="U242">
        <v>2.2046219999999996</v>
      </c>
      <c r="V242">
        <v>0.69813029999999987</v>
      </c>
      <c r="AI242">
        <v>0.29968287526427101</v>
      </c>
      <c r="AJ242">
        <v>0.15732910500352401</v>
      </c>
      <c r="AK242">
        <v>0.29756871035940802</v>
      </c>
      <c r="AL242">
        <v>0.24541930937279799</v>
      </c>
      <c r="AM242">
        <v>52.139310299999998</v>
      </c>
      <c r="AN242">
        <v>0.66138659999999994</v>
      </c>
      <c r="AP242">
        <v>1.5064917</v>
      </c>
      <c r="AT242">
        <v>0</v>
      </c>
      <c r="AU242">
        <v>0</v>
      </c>
      <c r="AV242">
        <v>33.965000000000003</v>
      </c>
      <c r="AW242">
        <v>25.833406774273502</v>
      </c>
      <c r="AX242">
        <v>760.81317628680824</v>
      </c>
      <c r="AY242">
        <v>366.41845206019923</v>
      </c>
      <c r="AZ242">
        <v>17.326422669943746</v>
      </c>
      <c r="BA242">
        <v>230.18636764304642</v>
      </c>
      <c r="BG242">
        <v>0.02</v>
      </c>
      <c r="BH242">
        <v>0.08</v>
      </c>
      <c r="BI242">
        <v>0.76</v>
      </c>
      <c r="BJ242">
        <v>0.14000000000000001</v>
      </c>
      <c r="BK242">
        <v>33.120000000000005</v>
      </c>
      <c r="BL242">
        <v>12.959999999999999</v>
      </c>
      <c r="BM242">
        <v>19.440000000000001</v>
      </c>
      <c r="BN242">
        <v>6.4800000000000022</v>
      </c>
      <c r="BO242">
        <v>6</v>
      </c>
      <c r="BP242">
        <v>7</v>
      </c>
      <c r="BQ242">
        <v>3</v>
      </c>
      <c r="BR242">
        <v>1.4</v>
      </c>
      <c r="BS242">
        <v>1</v>
      </c>
      <c r="BT242">
        <v>0.33</v>
      </c>
      <c r="BU242">
        <v>0.5</v>
      </c>
      <c r="BV242">
        <v>20</v>
      </c>
      <c r="BW242">
        <v>20</v>
      </c>
      <c r="BX242">
        <v>10</v>
      </c>
      <c r="BY242">
        <v>35</v>
      </c>
      <c r="BZ242">
        <v>1979.8495546012316</v>
      </c>
      <c r="CA242">
        <v>29.848254981360224</v>
      </c>
    </row>
    <row r="243" spans="1:83" x14ac:dyDescent="0.35">
      <c r="A243" s="1">
        <v>45839</v>
      </c>
      <c r="U243">
        <v>5.5115549999999995</v>
      </c>
      <c r="AI243">
        <v>0.30179918746372603</v>
      </c>
      <c r="AJ243">
        <v>0.16831108531630901</v>
      </c>
      <c r="AK243">
        <v>0.37202553685432399</v>
      </c>
      <c r="AL243">
        <v>0.15786419036564101</v>
      </c>
      <c r="AM243">
        <v>63.309395099999996</v>
      </c>
      <c r="AN243">
        <v>0.55115549999999991</v>
      </c>
      <c r="AP243">
        <v>1.5799790999999996</v>
      </c>
      <c r="AT243">
        <v>0</v>
      </c>
      <c r="AU243">
        <v>0</v>
      </c>
      <c r="BG243">
        <v>0.02</v>
      </c>
      <c r="BH243">
        <v>0.08</v>
      </c>
      <c r="BI243">
        <v>0.76</v>
      </c>
      <c r="BJ243">
        <v>0.14000000000000001</v>
      </c>
      <c r="BK243">
        <v>33.120000000000005</v>
      </c>
      <c r="BL243">
        <v>12.959999999999999</v>
      </c>
      <c r="BM243">
        <v>19.440000000000001</v>
      </c>
      <c r="BN243">
        <v>6.4800000000000022</v>
      </c>
      <c r="BO243">
        <v>6</v>
      </c>
      <c r="BP243">
        <v>7</v>
      </c>
      <c r="BQ243">
        <v>2</v>
      </c>
      <c r="BR243">
        <v>1.6</v>
      </c>
      <c r="BS243">
        <v>1</v>
      </c>
      <c r="BT243">
        <v>0.33</v>
      </c>
      <c r="BU243">
        <v>0.5</v>
      </c>
      <c r="BV243">
        <v>20</v>
      </c>
      <c r="BW243">
        <v>20</v>
      </c>
      <c r="BX243">
        <v>10</v>
      </c>
      <c r="BY243">
        <v>35</v>
      </c>
      <c r="BZ243">
        <v>1754.4905799012315</v>
      </c>
      <c r="CA243">
        <v>18.368275881360223</v>
      </c>
      <c r="CB243">
        <v>0.8</v>
      </c>
    </row>
    <row r="244" spans="1:83" x14ac:dyDescent="0.35">
      <c r="A244" s="1">
        <v>45870</v>
      </c>
      <c r="U244">
        <v>6.9813029999999996</v>
      </c>
      <c r="AI244">
        <v>0.30804064501877598</v>
      </c>
      <c r="AJ244">
        <v>0.12237685001104499</v>
      </c>
      <c r="AK244">
        <v>0.31952728075988501</v>
      </c>
      <c r="AL244">
        <v>0.25005522421029402</v>
      </c>
      <c r="AM244">
        <v>83.169364949999988</v>
      </c>
      <c r="AN244">
        <v>0.69813029999999987</v>
      </c>
      <c r="AP244">
        <v>2.4985716</v>
      </c>
      <c r="AT244">
        <v>0</v>
      </c>
      <c r="AU244">
        <v>0</v>
      </c>
      <c r="BB244">
        <v>10.6</v>
      </c>
      <c r="BC244">
        <v>10.170828841791067</v>
      </c>
      <c r="BD244">
        <v>459.00897859000492</v>
      </c>
      <c r="BE244">
        <v>9.160444777619162</v>
      </c>
      <c r="BF244">
        <v>31.10983868185307</v>
      </c>
      <c r="BG244">
        <v>0.02</v>
      </c>
      <c r="BH244">
        <v>0.08</v>
      </c>
      <c r="BI244">
        <v>0.76</v>
      </c>
      <c r="BJ244">
        <v>0.14000000000000001</v>
      </c>
      <c r="BK244">
        <v>33.58</v>
      </c>
      <c r="BL244">
        <v>13.139999999999999</v>
      </c>
      <c r="BM244">
        <v>19.71</v>
      </c>
      <c r="BN244">
        <v>6.5700000000000021</v>
      </c>
      <c r="BO244">
        <v>6</v>
      </c>
      <c r="BP244">
        <v>7</v>
      </c>
      <c r="BQ244">
        <v>2</v>
      </c>
      <c r="BR244">
        <v>1.3</v>
      </c>
      <c r="BS244">
        <v>1</v>
      </c>
      <c r="BT244">
        <v>0.33</v>
      </c>
      <c r="BU244">
        <v>0.5</v>
      </c>
      <c r="BV244">
        <v>20</v>
      </c>
      <c r="BW244">
        <v>20</v>
      </c>
      <c r="BX244">
        <v>10</v>
      </c>
      <c r="BY244">
        <v>35</v>
      </c>
      <c r="BZ244">
        <v>2075.5718281007084</v>
      </c>
      <c r="CA244">
        <v>73.586454281360218</v>
      </c>
      <c r="CB244">
        <v>0.8</v>
      </c>
      <c r="CC244">
        <v>1.875</v>
      </c>
      <c r="CD244">
        <v>1.8135625</v>
      </c>
      <c r="CE244">
        <v>67.916750000000008</v>
      </c>
    </row>
    <row r="245" spans="1:83" x14ac:dyDescent="0.35">
      <c r="A245" s="1">
        <v>45901</v>
      </c>
      <c r="U245">
        <v>7.3487399999999994</v>
      </c>
      <c r="AI245">
        <v>0.31128797220042598</v>
      </c>
      <c r="AJ245">
        <v>0.1106378208721</v>
      </c>
      <c r="AK245">
        <v>0.32160071740836199</v>
      </c>
      <c r="AL245">
        <v>0.25647348951911197</v>
      </c>
      <c r="AM245">
        <v>81.947636924999998</v>
      </c>
      <c r="AN245">
        <v>0.8083613999999999</v>
      </c>
      <c r="AP245">
        <v>0.91859249999999992</v>
      </c>
      <c r="AT245">
        <v>0</v>
      </c>
      <c r="AU245">
        <v>0</v>
      </c>
      <c r="BG245">
        <v>0.08</v>
      </c>
      <c r="BH245">
        <v>0.08</v>
      </c>
      <c r="BI245">
        <v>0.75</v>
      </c>
      <c r="BJ245">
        <v>0.09</v>
      </c>
      <c r="BK245">
        <v>32.68</v>
      </c>
      <c r="BL245">
        <v>13.68</v>
      </c>
      <c r="BM245">
        <v>22.8</v>
      </c>
      <c r="BN245">
        <v>6.8400000000000061</v>
      </c>
      <c r="BO245">
        <v>-3</v>
      </c>
      <c r="BP245">
        <v>7</v>
      </c>
      <c r="BQ245">
        <v>3</v>
      </c>
      <c r="BR245">
        <v>1.4</v>
      </c>
      <c r="BS245">
        <v>1</v>
      </c>
      <c r="BT245">
        <v>0.33</v>
      </c>
      <c r="BU245">
        <v>0.5</v>
      </c>
      <c r="BV245">
        <v>10</v>
      </c>
      <c r="BW245">
        <v>3</v>
      </c>
      <c r="BX245">
        <v>0</v>
      </c>
      <c r="BY245">
        <v>-17</v>
      </c>
      <c r="BZ245">
        <v>1928.7159772757086</v>
      </c>
      <c r="CA245">
        <v>72.567861781360222</v>
      </c>
      <c r="CB245">
        <v>0.9</v>
      </c>
    </row>
    <row r="246" spans="1:83" x14ac:dyDescent="0.35">
      <c r="A246" s="1">
        <v>45931</v>
      </c>
      <c r="U246">
        <v>4.4092439999999993</v>
      </c>
      <c r="AI246">
        <v>0.30964291875107802</v>
      </c>
      <c r="AJ246">
        <v>0.11281697429705</v>
      </c>
      <c r="AK246">
        <v>0.32223563912368502</v>
      </c>
      <c r="AL246">
        <v>0.255304467828187</v>
      </c>
      <c r="AM246">
        <v>53.250807224999988</v>
      </c>
      <c r="AN246">
        <v>0.84510509999999994</v>
      </c>
      <c r="AP246">
        <v>0.47766809999999993</v>
      </c>
      <c r="AT246">
        <v>0</v>
      </c>
      <c r="AU246">
        <v>0</v>
      </c>
      <c r="BG246">
        <v>0.08</v>
      </c>
      <c r="BH246">
        <v>0.08</v>
      </c>
      <c r="BI246">
        <v>0.75</v>
      </c>
      <c r="BJ246">
        <v>0.09</v>
      </c>
      <c r="BK246">
        <v>32.68</v>
      </c>
      <c r="BL246">
        <v>13.68</v>
      </c>
      <c r="BM246">
        <v>22.8</v>
      </c>
      <c r="BN246">
        <v>6.8400000000000061</v>
      </c>
      <c r="BO246">
        <v>-3</v>
      </c>
      <c r="BP246">
        <v>7</v>
      </c>
      <c r="BQ246">
        <v>3</v>
      </c>
      <c r="BR246">
        <v>1.5</v>
      </c>
      <c r="BS246">
        <v>1</v>
      </c>
      <c r="BT246">
        <v>0.33</v>
      </c>
      <c r="BU246">
        <v>0.5</v>
      </c>
      <c r="BV246">
        <v>10</v>
      </c>
      <c r="BW246">
        <v>3</v>
      </c>
      <c r="BX246">
        <v>0</v>
      </c>
      <c r="BY246">
        <v>-17</v>
      </c>
      <c r="BZ246">
        <v>1808.2216408507086</v>
      </c>
      <c r="CA246">
        <v>72.090193681360219</v>
      </c>
      <c r="CB246">
        <v>1</v>
      </c>
    </row>
    <row r="247" spans="1:83" x14ac:dyDescent="0.35">
      <c r="A247" s="1">
        <v>45962</v>
      </c>
      <c r="U247">
        <v>4.4092439999999993</v>
      </c>
      <c r="AI247">
        <v>0.28439044481054399</v>
      </c>
      <c r="AJ247">
        <v>0.12829489291598001</v>
      </c>
      <c r="AK247">
        <v>0.36573311367380601</v>
      </c>
      <c r="AL247">
        <v>0.22158154859967</v>
      </c>
      <c r="AM247">
        <v>44.606851800000001</v>
      </c>
      <c r="AN247">
        <v>0.58789919999999996</v>
      </c>
      <c r="AP247">
        <v>1.9474160999999999</v>
      </c>
      <c r="AT247">
        <v>0</v>
      </c>
      <c r="AU247">
        <v>0</v>
      </c>
      <c r="BG247">
        <v>0.08</v>
      </c>
      <c r="BH247">
        <v>0.08</v>
      </c>
      <c r="BI247">
        <v>0.75</v>
      </c>
      <c r="BJ247">
        <v>0.09</v>
      </c>
      <c r="BK247">
        <v>32.68</v>
      </c>
      <c r="BL247">
        <v>13.68</v>
      </c>
      <c r="BM247">
        <v>22.8</v>
      </c>
      <c r="BN247">
        <v>6.8400000000000061</v>
      </c>
      <c r="BO247">
        <v>-3</v>
      </c>
      <c r="BP247">
        <v>7</v>
      </c>
      <c r="BQ247">
        <v>3</v>
      </c>
      <c r="BR247">
        <v>1</v>
      </c>
      <c r="BS247">
        <v>0.5</v>
      </c>
      <c r="BT247">
        <v>0.33</v>
      </c>
      <c r="BU247">
        <v>0.5</v>
      </c>
      <c r="BV247">
        <v>10</v>
      </c>
      <c r="BW247">
        <v>3</v>
      </c>
      <c r="BX247">
        <v>0</v>
      </c>
      <c r="BY247">
        <v>-17</v>
      </c>
      <c r="BZ247">
        <v>1694.1387177507086</v>
      </c>
      <c r="CA247">
        <v>69.642777581360221</v>
      </c>
      <c r="CB247">
        <v>0.98</v>
      </c>
    </row>
    <row r="248" spans="1:83" x14ac:dyDescent="0.35">
      <c r="A248" s="1">
        <v>45992</v>
      </c>
      <c r="U248">
        <v>4.4092439999999993</v>
      </c>
      <c r="AI248">
        <v>0.262439530062198</v>
      </c>
      <c r="AJ248">
        <v>0.11230131306150699</v>
      </c>
      <c r="AK248">
        <v>0.33362128541810598</v>
      </c>
      <c r="AL248">
        <v>0.29163787145818898</v>
      </c>
      <c r="AM248">
        <v>53.168133900000001</v>
      </c>
      <c r="AN248">
        <v>0.6246429</v>
      </c>
      <c r="AP248">
        <v>3.0129834</v>
      </c>
      <c r="AT248">
        <v>0</v>
      </c>
      <c r="AU248">
        <v>0</v>
      </c>
      <c r="BG248">
        <v>0.02</v>
      </c>
      <c r="BH248">
        <v>0.05</v>
      </c>
      <c r="BI248">
        <v>0.77</v>
      </c>
      <c r="BJ248">
        <v>0.16</v>
      </c>
      <c r="BK248">
        <v>30.8</v>
      </c>
      <c r="BL248">
        <v>12.6</v>
      </c>
      <c r="BM248">
        <v>21.7</v>
      </c>
      <c r="BN248">
        <v>4.9000000000000039</v>
      </c>
      <c r="BO248">
        <v>-2</v>
      </c>
      <c r="BP248">
        <v>7</v>
      </c>
      <c r="BQ248">
        <v>3</v>
      </c>
      <c r="BR248">
        <v>1.5</v>
      </c>
      <c r="BS248">
        <v>0.5</v>
      </c>
      <c r="BT248">
        <v>0.33</v>
      </c>
      <c r="BU248">
        <v>0.5</v>
      </c>
      <c r="BV248">
        <v>-3</v>
      </c>
      <c r="BW248">
        <v>0</v>
      </c>
      <c r="BX248">
        <v>-3</v>
      </c>
      <c r="BY248">
        <v>-9</v>
      </c>
      <c r="BZ248">
        <v>1586.6122015507085</v>
      </c>
      <c r="CA248">
        <v>65.629794181360225</v>
      </c>
      <c r="CB248">
        <v>0.7</v>
      </c>
    </row>
    <row r="249" spans="1:83" x14ac:dyDescent="0.35">
      <c r="A249" s="1">
        <v>46023</v>
      </c>
      <c r="U249">
        <v>4.4092439999999993</v>
      </c>
      <c r="AI249">
        <v>0.29417352754908199</v>
      </c>
      <c r="AJ249">
        <v>0.10956301456618101</v>
      </c>
      <c r="AK249">
        <v>0.31317289423685901</v>
      </c>
      <c r="AL249">
        <v>0.28309056364787799</v>
      </c>
      <c r="AM249">
        <v>58.018302300000002</v>
      </c>
      <c r="AN249">
        <v>0.55115549999999991</v>
      </c>
      <c r="AP249">
        <v>3.6743699999999997E-2</v>
      </c>
      <c r="AT249">
        <v>0</v>
      </c>
      <c r="AU249">
        <v>0</v>
      </c>
      <c r="BG249">
        <v>0.02</v>
      </c>
      <c r="BH249">
        <v>0.05</v>
      </c>
      <c r="BI249">
        <v>0.77</v>
      </c>
      <c r="BJ249">
        <v>0.16</v>
      </c>
      <c r="BK249">
        <v>31.24</v>
      </c>
      <c r="BL249">
        <v>13.49</v>
      </c>
      <c r="BM249">
        <v>22.01</v>
      </c>
      <c r="BN249">
        <v>4.2600000000000033</v>
      </c>
      <c r="BO249">
        <v>-2</v>
      </c>
      <c r="BP249">
        <v>7</v>
      </c>
      <c r="BQ249">
        <v>3</v>
      </c>
      <c r="BR249">
        <v>1.5</v>
      </c>
      <c r="BS249">
        <v>0.5</v>
      </c>
      <c r="BT249">
        <v>0.33</v>
      </c>
      <c r="BU249">
        <v>0.56000000000000005</v>
      </c>
      <c r="BV249">
        <v>-3</v>
      </c>
      <c r="BW249">
        <v>0</v>
      </c>
      <c r="BX249">
        <v>-3</v>
      </c>
      <c r="BY249">
        <v>-9</v>
      </c>
      <c r="BZ249">
        <v>1476.2252440507084</v>
      </c>
      <c r="CA249">
        <v>64.53305048136022</v>
      </c>
      <c r="CB249">
        <v>0.7</v>
      </c>
    </row>
    <row r="250" spans="1:83" x14ac:dyDescent="0.35">
      <c r="A250" s="1">
        <v>46054</v>
      </c>
      <c r="U250">
        <v>4.4092439999999993</v>
      </c>
      <c r="AI250">
        <v>0.25573243756389702</v>
      </c>
      <c r="AJ250">
        <v>0.137286402804148</v>
      </c>
      <c r="AK250">
        <v>0.376223163429239</v>
      </c>
      <c r="AL250">
        <v>0.230757996202717</v>
      </c>
      <c r="AM250">
        <v>62.896028474999994</v>
      </c>
      <c r="AN250">
        <v>0.51441179999999997</v>
      </c>
      <c r="AP250">
        <v>3.3069329999999995</v>
      </c>
      <c r="AT250">
        <v>0</v>
      </c>
      <c r="AU250">
        <v>0</v>
      </c>
      <c r="BG250">
        <v>0.02</v>
      </c>
      <c r="BH250">
        <v>0.05</v>
      </c>
      <c r="BI250">
        <v>0.77</v>
      </c>
      <c r="BJ250">
        <v>0.16</v>
      </c>
      <c r="BK250">
        <v>31.24</v>
      </c>
      <c r="BL250">
        <v>13.49</v>
      </c>
      <c r="BM250">
        <v>22.01</v>
      </c>
      <c r="BN250">
        <v>4.2600000000000033</v>
      </c>
      <c r="BO250">
        <v>-2</v>
      </c>
      <c r="BP250">
        <v>7</v>
      </c>
      <c r="BQ250">
        <v>3</v>
      </c>
      <c r="BR250">
        <v>1.5</v>
      </c>
      <c r="BS250">
        <v>0.5</v>
      </c>
      <c r="BT250">
        <v>0.33</v>
      </c>
      <c r="BU250">
        <v>0.5</v>
      </c>
      <c r="BV250">
        <v>-3</v>
      </c>
      <c r="BW250">
        <v>0</v>
      </c>
      <c r="BX250">
        <v>-3</v>
      </c>
      <c r="BY250">
        <v>-9</v>
      </c>
      <c r="BZ250">
        <v>1357.9571147757085</v>
      </c>
      <c r="CA250">
        <v>60.22611748136022</v>
      </c>
      <c r="CB250">
        <v>0.87</v>
      </c>
    </row>
    <row r="251" spans="1:83" x14ac:dyDescent="0.35">
      <c r="A251" s="1">
        <v>46082</v>
      </c>
      <c r="U251">
        <v>4.4092439999999993</v>
      </c>
      <c r="AI251">
        <v>0.30970092606649502</v>
      </c>
      <c r="AJ251">
        <v>0.122817671170487</v>
      </c>
      <c r="AK251">
        <v>0.34416274480036402</v>
      </c>
      <c r="AL251">
        <v>0.22331865796265399</v>
      </c>
      <c r="AM251">
        <v>60.507687974999996</v>
      </c>
      <c r="AN251">
        <v>0.6246429</v>
      </c>
      <c r="AP251">
        <v>1.1023109999999998</v>
      </c>
      <c r="AT251">
        <v>0</v>
      </c>
      <c r="AU251">
        <v>0</v>
      </c>
      <c r="BG251">
        <v>0.01</v>
      </c>
      <c r="BH251">
        <v>0.05</v>
      </c>
      <c r="BI251">
        <v>0.76</v>
      </c>
      <c r="BJ251">
        <v>0.18</v>
      </c>
      <c r="BK251">
        <v>30.24</v>
      </c>
      <c r="BL251">
        <v>14.4</v>
      </c>
      <c r="BM251">
        <v>20.160000000000004</v>
      </c>
      <c r="BN251">
        <v>7.2000000000000028</v>
      </c>
      <c r="BO251">
        <v>-1</v>
      </c>
      <c r="BP251">
        <v>7</v>
      </c>
      <c r="BQ251">
        <v>3</v>
      </c>
      <c r="BR251">
        <v>1.5</v>
      </c>
      <c r="BS251">
        <v>0.5</v>
      </c>
      <c r="BT251">
        <v>0.33</v>
      </c>
      <c r="BU251">
        <v>0.5</v>
      </c>
      <c r="BV251">
        <v>-3</v>
      </c>
      <c r="BW251">
        <v>-2</v>
      </c>
      <c r="BX251">
        <v>3</v>
      </c>
      <c r="BY251">
        <v>-12</v>
      </c>
      <c r="BZ251">
        <v>1241.0017169007085</v>
      </c>
      <c r="CA251">
        <v>57.123806481360219</v>
      </c>
      <c r="CB251">
        <v>0.7</v>
      </c>
    </row>
    <row r="252" spans="1:83" x14ac:dyDescent="0.35">
      <c r="A252" s="1">
        <v>46113</v>
      </c>
      <c r="U252">
        <v>4.4092439999999993</v>
      </c>
      <c r="AI252">
        <v>0.27802037845706001</v>
      </c>
      <c r="AJ252">
        <v>0.131441048034934</v>
      </c>
      <c r="AK252">
        <v>0.30946142649199398</v>
      </c>
      <c r="AL252">
        <v>0.281077147016012</v>
      </c>
      <c r="AM252">
        <v>63.107304749999997</v>
      </c>
      <c r="AN252">
        <v>0.6246429</v>
      </c>
      <c r="AP252">
        <v>0.73487399999999992</v>
      </c>
      <c r="AT252">
        <v>0</v>
      </c>
      <c r="AU252">
        <v>0</v>
      </c>
      <c r="BG252">
        <v>0.01</v>
      </c>
      <c r="BH252">
        <v>0.05</v>
      </c>
      <c r="BI252">
        <v>0.76</v>
      </c>
      <c r="BJ252">
        <v>0.18</v>
      </c>
      <c r="BK252">
        <v>32.339999999999996</v>
      </c>
      <c r="BL252">
        <v>15.4</v>
      </c>
      <c r="BM252">
        <v>21.560000000000002</v>
      </c>
      <c r="BN252">
        <v>7.7000000000000028</v>
      </c>
      <c r="BO252">
        <v>-1</v>
      </c>
      <c r="BP252">
        <v>7</v>
      </c>
      <c r="BQ252">
        <v>3</v>
      </c>
      <c r="BR252">
        <v>1.5</v>
      </c>
      <c r="BS252">
        <v>1</v>
      </c>
      <c r="BT252">
        <v>0.33</v>
      </c>
      <c r="BU252">
        <v>0.5</v>
      </c>
      <c r="BV252">
        <v>-3</v>
      </c>
      <c r="BW252">
        <v>-2</v>
      </c>
      <c r="BX252">
        <v>3</v>
      </c>
      <c r="BY252">
        <v>-12</v>
      </c>
      <c r="BZ252">
        <v>1117.3141392507084</v>
      </c>
      <c r="CA252">
        <v>54.388932481360222</v>
      </c>
      <c r="CB252">
        <v>0.7</v>
      </c>
    </row>
    <row r="253" spans="1:83" x14ac:dyDescent="0.35">
      <c r="A253" s="1">
        <v>46143</v>
      </c>
      <c r="U253">
        <v>3.3069329999999995</v>
      </c>
      <c r="AI253">
        <v>0.295527426160338</v>
      </c>
      <c r="AJ253">
        <v>0.16033755274261599</v>
      </c>
      <c r="AK253">
        <v>0.30143459915611798</v>
      </c>
      <c r="AL253">
        <v>0.242700421940928</v>
      </c>
      <c r="AM253">
        <v>54.426605624999993</v>
      </c>
      <c r="AN253">
        <v>0.8083613999999999</v>
      </c>
      <c r="AP253">
        <v>1.1390547</v>
      </c>
      <c r="AT253">
        <v>0</v>
      </c>
      <c r="AU253">
        <v>0</v>
      </c>
      <c r="BG253">
        <v>0.01</v>
      </c>
      <c r="BH253">
        <v>0.05</v>
      </c>
      <c r="BI253">
        <v>0.76</v>
      </c>
      <c r="BJ253">
        <v>0.18</v>
      </c>
      <c r="BK253">
        <v>31.919999999999998</v>
      </c>
      <c r="BL253">
        <v>15.200000000000001</v>
      </c>
      <c r="BM253">
        <v>21.28</v>
      </c>
      <c r="BN253">
        <v>7.6000000000000023</v>
      </c>
      <c r="BO253">
        <v>-1</v>
      </c>
      <c r="BP253">
        <v>7</v>
      </c>
      <c r="BQ253">
        <v>3</v>
      </c>
      <c r="BR253">
        <v>1.5</v>
      </c>
      <c r="BS253">
        <v>1</v>
      </c>
      <c r="BT253">
        <v>0.33</v>
      </c>
      <c r="BU253">
        <v>0.5</v>
      </c>
      <c r="BV253">
        <v>-3</v>
      </c>
      <c r="BW253">
        <v>-2</v>
      </c>
      <c r="BX253">
        <v>3</v>
      </c>
      <c r="BY253">
        <v>-12</v>
      </c>
      <c r="BZ253">
        <v>1001.6170505257082</v>
      </c>
      <c r="CA253">
        <v>51.249877781360219</v>
      </c>
      <c r="CB253">
        <v>0.7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21A1-2D1C-4A3B-9B08-8EB58F737C9D}">
  <sheetPr codeName="Sheet7"/>
  <dimension ref="A1:EN253"/>
  <sheetViews>
    <sheetView workbookViewId="0">
      <selection activeCell="D2" sqref="D2"/>
    </sheetView>
  </sheetViews>
  <sheetFormatPr defaultRowHeight="14.5" x14ac:dyDescent="0.35"/>
  <cols>
    <col min="1" max="1" width="8.453125" bestFit="1" customWidth="1"/>
    <col min="2" max="2" width="31" bestFit="1" customWidth="1"/>
    <col min="3" max="3" width="28.1796875" bestFit="1" customWidth="1"/>
    <col min="4" max="4" width="27.81640625" bestFit="1" customWidth="1"/>
    <col min="5" max="5" width="29.54296875" bestFit="1" customWidth="1"/>
    <col min="6" max="6" width="28.7265625" bestFit="1" customWidth="1"/>
    <col min="7" max="7" width="28" bestFit="1" customWidth="1"/>
    <col min="8" max="8" width="30.1796875" bestFit="1" customWidth="1"/>
    <col min="9" max="9" width="31.54296875" bestFit="1" customWidth="1"/>
    <col min="10" max="10" width="29.81640625" bestFit="1" customWidth="1"/>
    <col min="11" max="11" width="33.1796875" bestFit="1" customWidth="1"/>
    <col min="12" max="12" width="30.7265625" bestFit="1" customWidth="1"/>
    <col min="13" max="13" width="30" bestFit="1" customWidth="1"/>
    <col min="14" max="14" width="41.54296875" bestFit="1" customWidth="1"/>
    <col min="15" max="15" width="26" bestFit="1" customWidth="1"/>
    <col min="16" max="16" width="27.453125" bestFit="1" customWidth="1"/>
    <col min="17" max="17" width="25.7265625" bestFit="1" customWidth="1"/>
    <col min="18" max="18" width="26.54296875" bestFit="1" customWidth="1"/>
    <col min="19" max="19" width="38.453125" bestFit="1" customWidth="1"/>
    <col min="20" max="20" width="26.81640625" bestFit="1" customWidth="1"/>
    <col min="21" max="21" width="24.26953125" bestFit="1" customWidth="1"/>
    <col min="22" max="22" width="29" bestFit="1" customWidth="1"/>
    <col min="23" max="23" width="34.54296875" bestFit="1" customWidth="1"/>
    <col min="24" max="24" width="25.81640625" bestFit="1" customWidth="1"/>
    <col min="25" max="25" width="28" bestFit="1" customWidth="1"/>
    <col min="26" max="26" width="22.7265625" bestFit="1" customWidth="1"/>
    <col min="27" max="27" width="29" bestFit="1" customWidth="1"/>
    <col min="28" max="28" width="24.1796875" bestFit="1" customWidth="1"/>
    <col min="29" max="29" width="28.7265625" bestFit="1" customWidth="1"/>
    <col min="30" max="30" width="23.81640625" bestFit="1" customWidth="1"/>
    <col min="31" max="31" width="24" bestFit="1" customWidth="1"/>
    <col min="32" max="32" width="22.81640625" bestFit="1" customWidth="1"/>
    <col min="33" max="33" width="25" bestFit="1" customWidth="1"/>
    <col min="34" max="34" width="22.54296875" bestFit="1" customWidth="1"/>
    <col min="35" max="35" width="28.1796875" bestFit="1" customWidth="1"/>
    <col min="36" max="36" width="21.81640625" bestFit="1" customWidth="1"/>
    <col min="37" max="37" width="32" bestFit="1" customWidth="1"/>
    <col min="38" max="38" width="25.81640625" bestFit="1" customWidth="1"/>
    <col min="39" max="39" width="23" bestFit="1" customWidth="1"/>
    <col min="40" max="40" width="22.7265625" bestFit="1" customWidth="1"/>
    <col min="41" max="41" width="22" bestFit="1" customWidth="1"/>
    <col min="42" max="42" width="26" bestFit="1" customWidth="1"/>
    <col min="43" max="43" width="22.81640625" bestFit="1" customWidth="1"/>
    <col min="44" max="44" width="27.1796875" bestFit="1" customWidth="1"/>
    <col min="45" max="45" width="23.7265625" bestFit="1" customWidth="1"/>
    <col min="46" max="46" width="25" bestFit="1" customWidth="1"/>
    <col min="47" max="47" width="24.7265625" bestFit="1" customWidth="1"/>
    <col min="48" max="48" width="23.81640625" bestFit="1" customWidth="1"/>
    <col min="49" max="49" width="23.453125" bestFit="1" customWidth="1"/>
    <col min="50" max="50" width="22.7265625" bestFit="1" customWidth="1"/>
    <col min="51" max="51" width="26.7265625" bestFit="1" customWidth="1"/>
    <col min="52" max="52" width="27.453125" bestFit="1" customWidth="1"/>
    <col min="53" max="53" width="28.81640625" bestFit="1" customWidth="1"/>
    <col min="54" max="54" width="28.54296875" bestFit="1" customWidth="1"/>
    <col min="55" max="55" width="27.54296875" bestFit="1" customWidth="1"/>
    <col min="56" max="56" width="27.26953125" bestFit="1" customWidth="1"/>
    <col min="57" max="57" width="26.54296875" bestFit="1" customWidth="1"/>
    <col min="58" max="58" width="30.54296875" bestFit="1" customWidth="1"/>
    <col min="59" max="59" width="22.81640625" bestFit="1" customWidth="1"/>
    <col min="60" max="60" width="22.54296875" bestFit="1" customWidth="1"/>
    <col min="61" max="61" width="21.81640625" bestFit="1" customWidth="1"/>
    <col min="62" max="62" width="25.81640625" bestFit="1" customWidth="1"/>
    <col min="63" max="63" width="23.81640625" bestFit="1" customWidth="1"/>
    <col min="64" max="64" width="24.81640625" bestFit="1" customWidth="1"/>
    <col min="65" max="65" width="28" bestFit="1" customWidth="1"/>
    <col min="66" max="66" width="24.1796875" bestFit="1" customWidth="1"/>
    <col min="67" max="67" width="34.453125" bestFit="1" customWidth="1"/>
    <col min="68" max="68" width="22.7265625" bestFit="1" customWidth="1"/>
    <col min="69" max="69" width="24.453125" bestFit="1" customWidth="1"/>
    <col min="70" max="70" width="24.1796875" bestFit="1" customWidth="1"/>
    <col min="71" max="71" width="25.453125" bestFit="1" customWidth="1"/>
    <col min="72" max="72" width="25.1796875" bestFit="1" customWidth="1"/>
    <col min="73" max="73" width="24.26953125" bestFit="1" customWidth="1"/>
    <col min="74" max="74" width="24" bestFit="1" customWidth="1"/>
    <col min="75" max="75" width="23.1796875" bestFit="1" customWidth="1"/>
    <col min="76" max="76" width="27.1796875" bestFit="1" customWidth="1"/>
    <col min="77" max="77" width="30" bestFit="1" customWidth="1"/>
    <col min="78" max="78" width="27" bestFit="1" customWidth="1"/>
    <col min="79" max="79" width="28" bestFit="1" customWidth="1"/>
    <col min="80" max="80" width="27.54296875" bestFit="1" customWidth="1"/>
    <col min="81" max="81" width="29.26953125" bestFit="1" customWidth="1"/>
    <col min="82" max="82" width="32.1796875" bestFit="1" customWidth="1"/>
    <col min="83" max="83" width="29.1796875" bestFit="1" customWidth="1"/>
    <col min="84" max="84" width="30" bestFit="1" customWidth="1"/>
    <col min="85" max="85" width="29.7265625" bestFit="1" customWidth="1"/>
    <col min="86" max="86" width="31.26953125" bestFit="1" customWidth="1"/>
    <col min="87" max="87" width="40.54296875" bestFit="1" customWidth="1"/>
    <col min="88" max="88" width="39.7265625" bestFit="1" customWidth="1"/>
    <col min="89" max="89" width="25" bestFit="1" customWidth="1"/>
    <col min="90" max="90" width="25.81640625" bestFit="1" customWidth="1"/>
    <col min="91" max="91" width="25.54296875" bestFit="1" customWidth="1"/>
    <col min="92" max="92" width="27.1796875" bestFit="1" customWidth="1"/>
    <col min="93" max="93" width="25.1796875" bestFit="1" customWidth="1"/>
    <col min="94" max="94" width="28.81640625" bestFit="1" customWidth="1"/>
    <col min="95" max="95" width="26.453125" bestFit="1" customWidth="1"/>
    <col min="96" max="96" width="30.1796875" bestFit="1" customWidth="1"/>
    <col min="97" max="97" width="32.1796875" bestFit="1" customWidth="1"/>
    <col min="98" max="98" width="34.1796875" bestFit="1" customWidth="1"/>
    <col min="99" max="99" width="29.1796875" bestFit="1" customWidth="1"/>
    <col min="100" max="100" width="28.81640625" bestFit="1" customWidth="1"/>
    <col min="101" max="101" width="29.7265625" bestFit="1" customWidth="1"/>
    <col min="102" max="102" width="31.1796875" bestFit="1" customWidth="1"/>
    <col min="103" max="103" width="30.81640625" bestFit="1" customWidth="1"/>
    <col min="104" max="104" width="32.7265625" bestFit="1" customWidth="1"/>
    <col min="105" max="105" width="31.7265625" bestFit="1" customWidth="1"/>
    <col min="106" max="106" width="27" bestFit="1" customWidth="1"/>
    <col min="107" max="107" width="26.7265625" bestFit="1" customWidth="1"/>
    <col min="108" max="108" width="28.54296875" bestFit="1" customWidth="1"/>
    <col min="109" max="109" width="27.54296875" bestFit="1" customWidth="1"/>
    <col min="110" max="110" width="31" bestFit="1" customWidth="1"/>
    <col min="111" max="111" width="28.1796875" bestFit="1" customWidth="1"/>
    <col min="112" max="112" width="29" bestFit="1" customWidth="1"/>
    <col min="113" max="113" width="28.7265625" bestFit="1" customWidth="1"/>
    <col min="114" max="114" width="33.1796875" bestFit="1" customWidth="1"/>
    <col min="115" max="115" width="30.1796875" bestFit="1" customWidth="1"/>
    <col min="116" max="116" width="31" bestFit="1" customWidth="1"/>
    <col min="117" max="117" width="30.7265625" bestFit="1" customWidth="1"/>
    <col min="118" max="118" width="26" bestFit="1" customWidth="1"/>
    <col min="119" max="119" width="26.81640625" bestFit="1" customWidth="1"/>
    <col min="120" max="120" width="26.54296875" bestFit="1" customWidth="1"/>
    <col min="121" max="121" width="30" bestFit="1" customWidth="1"/>
    <col min="122" max="122" width="29.7265625" bestFit="1" customWidth="1"/>
    <col min="123" max="123" width="29" bestFit="1" customWidth="1"/>
    <col min="124" max="124" width="33" bestFit="1" customWidth="1"/>
    <col min="125" max="125" width="24.81640625" bestFit="1" customWidth="1"/>
    <col min="126" max="126" width="24.54296875" bestFit="1" customWidth="1"/>
    <col min="127" max="127" width="23.81640625" bestFit="1" customWidth="1"/>
    <col min="128" max="128" width="27.81640625" bestFit="1" customWidth="1"/>
    <col min="129" max="129" width="29.81640625" bestFit="1" customWidth="1"/>
    <col min="130" max="130" width="26" bestFit="1" customWidth="1"/>
    <col min="131" max="131" width="25.26953125" bestFit="1" customWidth="1"/>
    <col min="132" max="132" width="35.54296875" bestFit="1" customWidth="1"/>
    <col min="133" max="133" width="29.1796875" bestFit="1" customWidth="1"/>
    <col min="134" max="134" width="29" bestFit="1" customWidth="1"/>
    <col min="135" max="135" width="35.453125" bestFit="1" customWidth="1"/>
    <col min="136" max="136" width="28.7265625" bestFit="1" customWidth="1"/>
    <col min="137" max="137" width="28.453125" bestFit="1" customWidth="1"/>
    <col min="138" max="138" width="27.54296875" bestFit="1" customWidth="1"/>
    <col min="139" max="139" width="31.54296875" bestFit="1" customWidth="1"/>
    <col min="140" max="140" width="30.54296875" bestFit="1" customWidth="1"/>
    <col min="141" max="141" width="26" bestFit="1" customWidth="1"/>
    <col min="142" max="142" width="30.26953125" bestFit="1" customWidth="1"/>
    <col min="143" max="143" width="32.453125" bestFit="1" customWidth="1"/>
    <col min="144" max="144" width="28.26953125" customWidth="1"/>
  </cols>
  <sheetData>
    <row r="1" spans="1:144" x14ac:dyDescent="0.35">
      <c r="A1" t="s">
        <v>3</v>
      </c>
      <c r="B1" t="s">
        <v>319</v>
      </c>
      <c r="C1" t="s">
        <v>441</v>
      </c>
      <c r="D1" t="s">
        <v>442</v>
      </c>
      <c r="E1" t="s">
        <v>443</v>
      </c>
      <c r="F1" t="s">
        <v>444</v>
      </c>
      <c r="G1" t="s">
        <v>320</v>
      </c>
      <c r="H1" t="s">
        <v>445</v>
      </c>
      <c r="I1" t="s">
        <v>446</v>
      </c>
      <c r="J1" t="s">
        <v>447</v>
      </c>
      <c r="K1" t="s">
        <v>328</v>
      </c>
      <c r="L1" t="s">
        <v>448</v>
      </c>
      <c r="M1" t="s">
        <v>329</v>
      </c>
      <c r="N1" t="s">
        <v>330</v>
      </c>
      <c r="O1" t="s">
        <v>321</v>
      </c>
      <c r="P1" t="s">
        <v>322</v>
      </c>
      <c r="Q1" t="s">
        <v>323</v>
      </c>
      <c r="R1" t="s">
        <v>324</v>
      </c>
      <c r="S1" t="s">
        <v>331</v>
      </c>
      <c r="T1" t="s">
        <v>325</v>
      </c>
      <c r="U1" t="s">
        <v>74</v>
      </c>
      <c r="V1" t="s">
        <v>326</v>
      </c>
      <c r="W1" t="s">
        <v>333</v>
      </c>
      <c r="X1" t="s">
        <v>327</v>
      </c>
      <c r="Y1" t="s">
        <v>334</v>
      </c>
      <c r="Z1" t="s">
        <v>332</v>
      </c>
      <c r="AA1" t="s">
        <v>335</v>
      </c>
      <c r="AB1" t="s">
        <v>336</v>
      </c>
      <c r="AC1" t="s">
        <v>337</v>
      </c>
      <c r="AD1" t="s">
        <v>338</v>
      </c>
      <c r="AE1" t="s">
        <v>75</v>
      </c>
      <c r="AF1" t="s">
        <v>339</v>
      </c>
      <c r="AG1" t="s">
        <v>270</v>
      </c>
      <c r="AH1" t="s">
        <v>340</v>
      </c>
      <c r="AI1" t="s">
        <v>341</v>
      </c>
      <c r="AJ1" t="s">
        <v>342</v>
      </c>
      <c r="AK1" t="s">
        <v>343</v>
      </c>
      <c r="AL1" t="s">
        <v>344</v>
      </c>
      <c r="AM1" t="s">
        <v>345</v>
      </c>
      <c r="AN1" t="s">
        <v>346</v>
      </c>
      <c r="AO1" t="s">
        <v>347</v>
      </c>
      <c r="AP1" t="s">
        <v>348</v>
      </c>
      <c r="AQ1" t="s">
        <v>349</v>
      </c>
      <c r="AR1" t="s">
        <v>350</v>
      </c>
      <c r="AS1" t="s">
        <v>351</v>
      </c>
      <c r="AT1" t="s">
        <v>352</v>
      </c>
      <c r="AU1" t="s">
        <v>353</v>
      </c>
      <c r="AV1" t="s">
        <v>354</v>
      </c>
      <c r="AW1" t="s">
        <v>355</v>
      </c>
      <c r="AX1" t="s">
        <v>356</v>
      </c>
      <c r="AY1" t="s">
        <v>357</v>
      </c>
      <c r="AZ1" t="s">
        <v>358</v>
      </c>
      <c r="BA1" t="s">
        <v>152</v>
      </c>
      <c r="BB1" t="s">
        <v>359</v>
      </c>
      <c r="BC1" t="s">
        <v>156</v>
      </c>
      <c r="BD1" t="s">
        <v>158</v>
      </c>
      <c r="BE1" t="s">
        <v>154</v>
      </c>
      <c r="BF1" t="s">
        <v>360</v>
      </c>
      <c r="BG1" t="s">
        <v>361</v>
      </c>
      <c r="BH1" t="s">
        <v>362</v>
      </c>
      <c r="BI1" t="s">
        <v>363</v>
      </c>
      <c r="BJ1" t="s">
        <v>364</v>
      </c>
      <c r="BK1" t="s">
        <v>253</v>
      </c>
      <c r="BL1" t="s">
        <v>267</v>
      </c>
      <c r="BM1" t="s">
        <v>365</v>
      </c>
      <c r="BN1" t="s">
        <v>73</v>
      </c>
      <c r="BO1" t="s">
        <v>366</v>
      </c>
      <c r="BP1" t="s">
        <v>367</v>
      </c>
      <c r="BQ1" t="s">
        <v>368</v>
      </c>
      <c r="BR1" t="s">
        <v>369</v>
      </c>
      <c r="BS1" t="s">
        <v>370</v>
      </c>
      <c r="BT1" t="s">
        <v>371</v>
      </c>
      <c r="BU1" t="s">
        <v>372</v>
      </c>
      <c r="BV1" t="s">
        <v>373</v>
      </c>
      <c r="BW1" t="s">
        <v>374</v>
      </c>
      <c r="BX1" t="s">
        <v>375</v>
      </c>
      <c r="BY1" t="s">
        <v>376</v>
      </c>
      <c r="BZ1" t="s">
        <v>449</v>
      </c>
      <c r="CA1" t="s">
        <v>450</v>
      </c>
      <c r="CB1" t="s">
        <v>451</v>
      </c>
      <c r="CC1" t="s">
        <v>377</v>
      </c>
      <c r="CD1" t="s">
        <v>378</v>
      </c>
      <c r="CE1" t="s">
        <v>452</v>
      </c>
      <c r="CF1" t="s">
        <v>453</v>
      </c>
      <c r="CG1" t="s">
        <v>454</v>
      </c>
      <c r="CH1" t="s">
        <v>379</v>
      </c>
      <c r="CI1" t="s">
        <v>380</v>
      </c>
      <c r="CJ1" t="s">
        <v>381</v>
      </c>
      <c r="CK1" t="s">
        <v>382</v>
      </c>
      <c r="CL1" t="s">
        <v>383</v>
      </c>
      <c r="CM1" t="s">
        <v>384</v>
      </c>
      <c r="CN1" t="s">
        <v>385</v>
      </c>
      <c r="CO1" t="s">
        <v>386</v>
      </c>
      <c r="CP1" t="s">
        <v>387</v>
      </c>
      <c r="CQ1" t="s">
        <v>388</v>
      </c>
      <c r="CR1" t="s">
        <v>389</v>
      </c>
      <c r="CS1" t="s">
        <v>390</v>
      </c>
      <c r="CT1" t="s">
        <v>391</v>
      </c>
      <c r="CU1" t="s">
        <v>455</v>
      </c>
      <c r="CV1" t="s">
        <v>456</v>
      </c>
      <c r="CW1" t="s">
        <v>457</v>
      </c>
      <c r="CX1" t="s">
        <v>458</v>
      </c>
      <c r="CY1" t="s">
        <v>459</v>
      </c>
      <c r="CZ1" t="s">
        <v>460</v>
      </c>
      <c r="DA1" t="s">
        <v>461</v>
      </c>
      <c r="DB1" t="s">
        <v>392</v>
      </c>
      <c r="DC1" t="s">
        <v>393</v>
      </c>
      <c r="DD1" t="s">
        <v>394</v>
      </c>
      <c r="DE1" t="s">
        <v>395</v>
      </c>
      <c r="DF1" t="s">
        <v>396</v>
      </c>
      <c r="DG1" t="s">
        <v>462</v>
      </c>
      <c r="DH1" t="s">
        <v>463</v>
      </c>
      <c r="DI1" t="s">
        <v>464</v>
      </c>
      <c r="DJ1" t="s">
        <v>397</v>
      </c>
      <c r="DK1" t="s">
        <v>465</v>
      </c>
      <c r="DL1" t="s">
        <v>466</v>
      </c>
      <c r="DM1" t="s">
        <v>467</v>
      </c>
      <c r="DN1" t="s">
        <v>398</v>
      </c>
      <c r="DO1" t="s">
        <v>399</v>
      </c>
      <c r="DP1" t="s">
        <v>400</v>
      </c>
      <c r="DQ1" t="s">
        <v>401</v>
      </c>
      <c r="DR1" t="s">
        <v>402</v>
      </c>
      <c r="DS1" t="s">
        <v>403</v>
      </c>
      <c r="DT1" t="s">
        <v>404</v>
      </c>
      <c r="DU1" t="s">
        <v>405</v>
      </c>
      <c r="DV1" t="s">
        <v>406</v>
      </c>
      <c r="DW1" t="s">
        <v>407</v>
      </c>
      <c r="DX1" t="s">
        <v>408</v>
      </c>
      <c r="DY1" t="s">
        <v>153</v>
      </c>
      <c r="DZ1" t="s">
        <v>409</v>
      </c>
      <c r="EA1" t="s">
        <v>304</v>
      </c>
      <c r="EB1" t="s">
        <v>410</v>
      </c>
      <c r="EC1" t="s">
        <v>411</v>
      </c>
      <c r="ED1" t="s">
        <v>412</v>
      </c>
      <c r="EE1" t="s">
        <v>413</v>
      </c>
      <c r="EF1" t="s">
        <v>157</v>
      </c>
      <c r="EG1" t="s">
        <v>159</v>
      </c>
      <c r="EH1" t="s">
        <v>155</v>
      </c>
      <c r="EI1" t="s">
        <v>414</v>
      </c>
      <c r="EJ1" t="s">
        <v>468</v>
      </c>
      <c r="EK1" t="s">
        <v>295</v>
      </c>
      <c r="EL1" t="s">
        <v>415</v>
      </c>
      <c r="EM1" t="s">
        <v>416</v>
      </c>
      <c r="EN1" t="s">
        <v>417</v>
      </c>
    </row>
    <row r="2" spans="1:144" x14ac:dyDescent="0.35">
      <c r="A2" s="1">
        <v>38504</v>
      </c>
      <c r="B2">
        <v>40.417999999999999</v>
      </c>
      <c r="C2">
        <v>29856.283428999999</v>
      </c>
      <c r="D2">
        <v>6263.5676270000004</v>
      </c>
      <c r="E2">
        <v>763.57664699999998</v>
      </c>
      <c r="F2">
        <v>3534.5722970000002</v>
      </c>
      <c r="G2">
        <v>40458.417999999998</v>
      </c>
      <c r="H2">
        <v>24482.462603</v>
      </c>
      <c r="I2">
        <v>689.51977899999997</v>
      </c>
      <c r="J2">
        <v>5232.0895369999998</v>
      </c>
      <c r="K2">
        <v>33.779000000000003</v>
      </c>
      <c r="L2">
        <v>3374.928081</v>
      </c>
      <c r="M2">
        <v>33812.779000000002</v>
      </c>
      <c r="N2">
        <v>-0.16425799999999999</v>
      </c>
      <c r="O2">
        <v>930.01499999999999</v>
      </c>
      <c r="P2">
        <v>25.28</v>
      </c>
      <c r="Q2">
        <v>308.34800000000001</v>
      </c>
      <c r="R2">
        <v>234.12100000000001</v>
      </c>
      <c r="S2">
        <v>-0.16425799999999999</v>
      </c>
      <c r="T2">
        <v>1497.7639999999999</v>
      </c>
      <c r="U2">
        <v>2.171084</v>
      </c>
      <c r="V2">
        <v>259.40100000000001</v>
      </c>
      <c r="W2">
        <v>0.61231500000000005</v>
      </c>
      <c r="X2">
        <v>1497.7639999999999</v>
      </c>
      <c r="Y2">
        <v>0.476022</v>
      </c>
      <c r="Z2">
        <v>540.1</v>
      </c>
      <c r="AA2">
        <v>0.48055200000000003</v>
      </c>
      <c r="AB2">
        <v>37.594000000000001</v>
      </c>
      <c r="AC2">
        <v>0.69553799999999999</v>
      </c>
      <c r="AD2">
        <v>502.50599999999997</v>
      </c>
      <c r="AE2">
        <v>1.8072649999999999</v>
      </c>
      <c r="AF2">
        <v>193.006</v>
      </c>
      <c r="AG2">
        <v>0.78539999999999999</v>
      </c>
      <c r="AH2">
        <v>88</v>
      </c>
      <c r="AI2">
        <v>0.25280000000000002</v>
      </c>
      <c r="AJ2">
        <v>159</v>
      </c>
      <c r="AK2">
        <v>0.347889</v>
      </c>
      <c r="AL2">
        <v>62.5</v>
      </c>
      <c r="AM2">
        <v>2.1208999999999999E-2</v>
      </c>
      <c r="AN2">
        <v>1.7184440000000001</v>
      </c>
      <c r="AO2">
        <v>0.48562100000000002</v>
      </c>
      <c r="AP2">
        <v>0.62019000000000002</v>
      </c>
      <c r="AQ2">
        <v>5.6288640000000001</v>
      </c>
      <c r="AR2">
        <v>2043.4928640000001</v>
      </c>
      <c r="AS2">
        <v>77.061333000000005</v>
      </c>
      <c r="AT2">
        <v>6.2546670000000004</v>
      </c>
      <c r="AU2">
        <v>70.806667000000004</v>
      </c>
      <c r="AV2">
        <v>32.533053000000002</v>
      </c>
      <c r="AW2">
        <v>13.167114</v>
      </c>
      <c r="AX2">
        <v>18.271778999999999</v>
      </c>
      <c r="AY2">
        <v>6.8347199999999999</v>
      </c>
      <c r="AZ2">
        <v>87.710881999999998</v>
      </c>
      <c r="BA2">
        <v>4.1138050000000002</v>
      </c>
      <c r="BB2">
        <v>83.597076999999999</v>
      </c>
      <c r="BC2">
        <v>35.052616999999998</v>
      </c>
      <c r="BD2">
        <v>29.570595999999998</v>
      </c>
      <c r="BE2">
        <v>2.0519020000000001</v>
      </c>
      <c r="BF2">
        <v>16.921963000000002</v>
      </c>
      <c r="BG2">
        <v>29.731065999999998</v>
      </c>
      <c r="BH2">
        <v>5.7573280000000002</v>
      </c>
      <c r="BI2">
        <v>19.189644000000001</v>
      </c>
      <c r="BJ2">
        <v>8.1652740000000001</v>
      </c>
      <c r="BK2">
        <v>61.574038000000002</v>
      </c>
      <c r="BL2">
        <v>0.92444000000000004</v>
      </c>
      <c r="BM2">
        <v>0.344835</v>
      </c>
      <c r="BN2">
        <v>2.8869099999999999</v>
      </c>
      <c r="BO2">
        <v>0.32335599999999998</v>
      </c>
      <c r="BP2">
        <v>66.053579999999997</v>
      </c>
      <c r="BQ2">
        <v>230.825795</v>
      </c>
      <c r="BR2">
        <v>3625.3341380000002</v>
      </c>
      <c r="BS2">
        <v>53.597321999999998</v>
      </c>
      <c r="BT2">
        <v>1785.868408</v>
      </c>
      <c r="BU2">
        <v>1025.725473</v>
      </c>
      <c r="BV2">
        <v>349.57140600000002</v>
      </c>
      <c r="BW2">
        <v>119.972296</v>
      </c>
      <c r="BX2">
        <v>290.59923300000003</v>
      </c>
    </row>
    <row r="3" spans="1:144" x14ac:dyDescent="0.35">
      <c r="A3" s="1">
        <v>38534</v>
      </c>
      <c r="U3">
        <v>0.86655199999999999</v>
      </c>
      <c r="W3">
        <v>0.92932499999999996</v>
      </c>
      <c r="Y3">
        <v>0.476022</v>
      </c>
      <c r="Z3">
        <v>1812.6670690000001</v>
      </c>
      <c r="AA3">
        <v>0.48055200000000003</v>
      </c>
      <c r="AB3">
        <v>26.798660999999999</v>
      </c>
      <c r="AC3">
        <v>0.69553799999999999</v>
      </c>
      <c r="AD3">
        <v>1785.868408</v>
      </c>
      <c r="AE3">
        <v>2.0103040000000001</v>
      </c>
      <c r="AF3">
        <v>1025.725473</v>
      </c>
      <c r="AG3">
        <v>0.74142200000000003</v>
      </c>
      <c r="AH3">
        <v>349.57140600000002</v>
      </c>
      <c r="AI3">
        <v>0.21565799999999999</v>
      </c>
      <c r="AJ3">
        <v>119.972296</v>
      </c>
      <c r="AK3">
        <v>0.347889</v>
      </c>
      <c r="AL3">
        <v>290.59923300000003</v>
      </c>
      <c r="AM3">
        <v>2.2117999999999999E-2</v>
      </c>
      <c r="AN3">
        <v>1.7920739999999999</v>
      </c>
      <c r="AO3">
        <v>0.50642799999999999</v>
      </c>
      <c r="AP3">
        <v>0.64676400000000001</v>
      </c>
      <c r="AQ3">
        <v>4.763261</v>
      </c>
      <c r="AR3">
        <v>1817.4303299999999</v>
      </c>
      <c r="AS3">
        <v>77.061333000000005</v>
      </c>
      <c r="AT3">
        <v>6.2546670000000004</v>
      </c>
      <c r="AU3">
        <v>70.806667000000004</v>
      </c>
      <c r="AV3">
        <v>32.533053000000002</v>
      </c>
      <c r="AW3">
        <v>13.167114</v>
      </c>
      <c r="AX3">
        <v>18.271778999999999</v>
      </c>
      <c r="AY3">
        <v>6.8347199999999999</v>
      </c>
      <c r="AZ3">
        <v>87.710881999999998</v>
      </c>
      <c r="BA3">
        <v>4.1138050000000002</v>
      </c>
      <c r="BB3">
        <v>83.597076999999999</v>
      </c>
      <c r="BC3">
        <v>35.052616999999998</v>
      </c>
      <c r="BD3">
        <v>29.570595999999998</v>
      </c>
      <c r="BE3">
        <v>2.0519020000000001</v>
      </c>
      <c r="BF3">
        <v>16.921963000000002</v>
      </c>
      <c r="BG3">
        <v>41.16713</v>
      </c>
      <c r="BH3">
        <v>7.9718859999999996</v>
      </c>
      <c r="BI3">
        <v>26.570947</v>
      </c>
      <c r="BJ3">
        <v>11.306049</v>
      </c>
      <c r="BK3">
        <v>86.305717000000001</v>
      </c>
      <c r="BL3">
        <v>0.58671099999999998</v>
      </c>
      <c r="BM3">
        <v>0.123584</v>
      </c>
      <c r="BN3">
        <v>4.4548860000000001</v>
      </c>
      <c r="BO3">
        <v>0.40381499999999998</v>
      </c>
      <c r="BP3">
        <v>91.874713999999997</v>
      </c>
      <c r="BQ3">
        <v>256.646929</v>
      </c>
      <c r="BR3">
        <v>3121.5668019999998</v>
      </c>
      <c r="BS3">
        <v>26.734732000000001</v>
      </c>
      <c r="BT3">
        <v>1547.416035</v>
      </c>
      <c r="BU3">
        <v>916.99479099999996</v>
      </c>
      <c r="BV3">
        <v>300.65388300000001</v>
      </c>
      <c r="BW3">
        <v>73.584096000000002</v>
      </c>
      <c r="BX3">
        <v>256.18326500000001</v>
      </c>
    </row>
    <row r="4" spans="1:144" x14ac:dyDescent="0.35">
      <c r="A4" s="1">
        <v>38565</v>
      </c>
      <c r="G4">
        <v>14052.796</v>
      </c>
      <c r="M4">
        <v>13625.325000000001</v>
      </c>
      <c r="S4">
        <v>-3.0419000000000002E-2</v>
      </c>
      <c r="T4">
        <v>504.45600000000002</v>
      </c>
      <c r="U4">
        <v>1.4872939999999999</v>
      </c>
      <c r="V4">
        <v>37.869</v>
      </c>
      <c r="W4">
        <v>0.83671600000000002</v>
      </c>
      <c r="X4">
        <v>605.56100000000004</v>
      </c>
      <c r="Y4">
        <v>0.476022</v>
      </c>
      <c r="Z4">
        <v>1560.7834009999999</v>
      </c>
      <c r="AA4">
        <v>0.48055200000000003</v>
      </c>
      <c r="AB4">
        <v>13.367366000000001</v>
      </c>
      <c r="AC4">
        <v>0.69553799999999999</v>
      </c>
      <c r="AD4">
        <v>1547.416035</v>
      </c>
      <c r="AE4">
        <v>4.8012870000000003</v>
      </c>
      <c r="AF4">
        <v>916.99479099999996</v>
      </c>
      <c r="AG4">
        <v>0.84213400000000005</v>
      </c>
      <c r="AH4">
        <v>300.65388300000001</v>
      </c>
      <c r="AI4">
        <v>0.215946</v>
      </c>
      <c r="AJ4">
        <v>73.584096000000002</v>
      </c>
      <c r="AK4">
        <v>0.347889</v>
      </c>
      <c r="AL4">
        <v>256.18326500000001</v>
      </c>
      <c r="AM4">
        <v>4.3673999999999998E-2</v>
      </c>
      <c r="AN4">
        <v>3.5386120000000001</v>
      </c>
      <c r="AO4">
        <v>0.99998799999999999</v>
      </c>
      <c r="AP4">
        <v>1.277093</v>
      </c>
      <c r="AQ4">
        <v>8.1833760000000009</v>
      </c>
      <c r="AR4">
        <v>2174.5277769999998</v>
      </c>
      <c r="AS4">
        <v>77.061333000000005</v>
      </c>
      <c r="AT4">
        <v>6.2546670000000004</v>
      </c>
      <c r="AU4">
        <v>70.806667000000004</v>
      </c>
      <c r="AV4">
        <v>32.533053000000002</v>
      </c>
      <c r="AW4">
        <v>13.167114</v>
      </c>
      <c r="AX4">
        <v>18.271778999999999</v>
      </c>
      <c r="AY4">
        <v>6.8347199999999999</v>
      </c>
      <c r="AZ4">
        <v>87.710881999999998</v>
      </c>
      <c r="BA4">
        <v>4.1138050000000002</v>
      </c>
      <c r="BB4">
        <v>83.597076999999999</v>
      </c>
      <c r="BC4">
        <v>35.052616999999998</v>
      </c>
      <c r="BD4">
        <v>29.570595999999998</v>
      </c>
      <c r="BE4">
        <v>2.0519020000000001</v>
      </c>
      <c r="BF4">
        <v>16.921963000000002</v>
      </c>
      <c r="BG4">
        <v>38.496794999999999</v>
      </c>
      <c r="BH4">
        <v>7.4547840000000001</v>
      </c>
      <c r="BI4">
        <v>24.847404000000001</v>
      </c>
      <c r="BJ4">
        <v>10.572673999999999</v>
      </c>
      <c r="BK4">
        <v>79.572829999999996</v>
      </c>
      <c r="BL4">
        <v>0.85614900000000005</v>
      </c>
      <c r="BM4">
        <v>0.94267999999999996</v>
      </c>
      <c r="BN4">
        <v>4.7285360000000001</v>
      </c>
      <c r="BO4">
        <v>0.36436800000000003</v>
      </c>
      <c r="BP4">
        <v>86.464562000000001</v>
      </c>
      <c r="BQ4">
        <v>251.23677699999999</v>
      </c>
      <c r="BR4">
        <v>3846.5819999999999</v>
      </c>
      <c r="BS4">
        <v>202.67</v>
      </c>
      <c r="BT4">
        <v>1821.9559999999999</v>
      </c>
      <c r="BU4">
        <v>810.95600000000002</v>
      </c>
      <c r="BV4">
        <v>254</v>
      </c>
      <c r="BW4">
        <v>496</v>
      </c>
      <c r="BX4">
        <v>261</v>
      </c>
      <c r="BY4">
        <v>14.036</v>
      </c>
      <c r="BZ4">
        <v>13342.016451</v>
      </c>
      <c r="CA4">
        <v>89.4</v>
      </c>
      <c r="CB4">
        <v>604.58354899999995</v>
      </c>
      <c r="CC4">
        <v>2.76</v>
      </c>
      <c r="CD4">
        <v>13.609</v>
      </c>
      <c r="CE4">
        <v>12945.045151</v>
      </c>
      <c r="CF4">
        <v>87</v>
      </c>
      <c r="CG4">
        <v>576.95484899999997</v>
      </c>
      <c r="CH4">
        <v>2.7160000000000002</v>
      </c>
      <c r="CI4">
        <v>-3.0422000000000001E-2</v>
      </c>
      <c r="CJ4">
        <v>-1.5942000000000001E-2</v>
      </c>
      <c r="CK4">
        <v>466.58699999999999</v>
      </c>
      <c r="CL4">
        <v>4.53</v>
      </c>
      <c r="CM4">
        <v>33.338999999999999</v>
      </c>
      <c r="CN4">
        <v>101.105</v>
      </c>
      <c r="CO4">
        <v>1923.2909999999999</v>
      </c>
      <c r="CP4">
        <v>0</v>
      </c>
      <c r="CQ4">
        <v>101.33499999999999</v>
      </c>
      <c r="CR4">
        <v>0</v>
      </c>
    </row>
    <row r="5" spans="1:144" x14ac:dyDescent="0.35">
      <c r="A5" s="1">
        <v>38596</v>
      </c>
      <c r="U5">
        <v>1.2623500000000001</v>
      </c>
      <c r="W5">
        <v>0.75642799999999999</v>
      </c>
      <c r="Y5">
        <v>0.47316999999999998</v>
      </c>
      <c r="Z5">
        <v>1923.2909999999999</v>
      </c>
      <c r="AA5">
        <v>0.45015700000000003</v>
      </c>
      <c r="AB5">
        <v>101.33499999999999</v>
      </c>
      <c r="AC5">
        <v>0.65931800000000007</v>
      </c>
      <c r="AD5">
        <v>1821.9559999999999</v>
      </c>
      <c r="AE5">
        <v>5.1011150000000001</v>
      </c>
      <c r="AF5">
        <v>810.95600000000002</v>
      </c>
      <c r="AG5">
        <v>0.82053399999999999</v>
      </c>
      <c r="AH5">
        <v>254</v>
      </c>
      <c r="AI5">
        <v>0.21410000000000001</v>
      </c>
      <c r="AJ5">
        <v>496</v>
      </c>
      <c r="AK5">
        <v>0.41735500000000003</v>
      </c>
      <c r="AL5">
        <v>261</v>
      </c>
      <c r="AM5">
        <v>0.124834</v>
      </c>
      <c r="AN5">
        <v>3.5999159999999999</v>
      </c>
      <c r="AO5">
        <v>0.964584</v>
      </c>
      <c r="AP5">
        <v>1.4464159999999999</v>
      </c>
      <c r="AQ5">
        <v>8.1545280000000009</v>
      </c>
      <c r="AR5">
        <v>1931.445528</v>
      </c>
      <c r="AS5">
        <v>79.466999999999999</v>
      </c>
      <c r="AT5">
        <v>6.694</v>
      </c>
      <c r="AU5">
        <v>72.772999999999996</v>
      </c>
      <c r="AV5">
        <v>31.779836</v>
      </c>
      <c r="AW5">
        <v>13.615703999999999</v>
      </c>
      <c r="AX5">
        <v>19.989007000000001</v>
      </c>
      <c r="AY5">
        <v>7.3884540000000003</v>
      </c>
      <c r="AZ5">
        <v>-3.4848880000000002</v>
      </c>
      <c r="BA5">
        <v>-0.70191400000000004</v>
      </c>
      <c r="BB5">
        <v>-2.7829739999999998</v>
      </c>
      <c r="BC5">
        <v>7.6914980000000002</v>
      </c>
      <c r="BD5">
        <v>-1.738021</v>
      </c>
      <c r="BE5">
        <v>-7.2333360000000004</v>
      </c>
      <c r="BF5">
        <v>-1.5031140000000001</v>
      </c>
      <c r="BG5">
        <v>43.559494999999998</v>
      </c>
      <c r="BH5">
        <v>7.3582960000000002</v>
      </c>
      <c r="BI5">
        <v>32.021459</v>
      </c>
      <c r="BJ5">
        <v>18.406313999999998</v>
      </c>
      <c r="BK5">
        <v>100.132255</v>
      </c>
      <c r="BL5">
        <v>0.76993299999999998</v>
      </c>
      <c r="BM5">
        <v>0.44337700000000002</v>
      </c>
      <c r="BN5">
        <v>2.1244070000000002</v>
      </c>
      <c r="BO5">
        <v>0.38017200000000001</v>
      </c>
      <c r="BP5">
        <v>103.850143</v>
      </c>
      <c r="BQ5">
        <v>179.832255</v>
      </c>
      <c r="BR5">
        <v>3503.2265459999999</v>
      </c>
      <c r="BS5">
        <v>189.714226</v>
      </c>
      <c r="BT5">
        <v>1656.7561599999999</v>
      </c>
      <c r="BU5">
        <v>728.05000500000006</v>
      </c>
      <c r="BV5">
        <v>238.36393799999999</v>
      </c>
      <c r="BW5">
        <v>452.187454</v>
      </c>
      <c r="BX5">
        <v>238.15476200000001</v>
      </c>
    </row>
    <row r="6" spans="1:144" x14ac:dyDescent="0.35">
      <c r="A6" s="1">
        <v>38626</v>
      </c>
      <c r="U6">
        <v>1.53626</v>
      </c>
      <c r="W6">
        <v>0.88671800000000001</v>
      </c>
      <c r="Y6">
        <v>0.47316999999999998</v>
      </c>
      <c r="Z6">
        <v>1751.6132729999999</v>
      </c>
      <c r="AA6">
        <v>0.45015700000000003</v>
      </c>
      <c r="AB6">
        <v>94.857112999999998</v>
      </c>
      <c r="AC6">
        <v>0.65931800000000007</v>
      </c>
      <c r="AD6">
        <v>1656.7561599999999</v>
      </c>
      <c r="AE6">
        <v>2.908147</v>
      </c>
      <c r="AF6">
        <v>728.05000500000006</v>
      </c>
      <c r="AG6">
        <v>0.82710399999999995</v>
      </c>
      <c r="AH6">
        <v>238.36393799999999</v>
      </c>
      <c r="AI6">
        <v>0.26092799999999999</v>
      </c>
      <c r="AJ6">
        <v>452.187454</v>
      </c>
      <c r="AK6">
        <v>0.41735500000000003</v>
      </c>
      <c r="AL6">
        <v>238.15476200000001</v>
      </c>
      <c r="AM6">
        <v>8.1304000000000001E-2</v>
      </c>
      <c r="AN6">
        <v>2.3446050000000001</v>
      </c>
      <c r="AO6">
        <v>0.62822800000000001</v>
      </c>
      <c r="AP6">
        <v>0.94204200000000005</v>
      </c>
      <c r="AQ6">
        <v>6.4191570000000002</v>
      </c>
      <c r="AR6">
        <v>1758.03243</v>
      </c>
      <c r="AS6">
        <v>79.466999999999999</v>
      </c>
      <c r="AT6">
        <v>6.694</v>
      </c>
      <c r="AU6">
        <v>72.772999999999996</v>
      </c>
      <c r="AV6">
        <v>31.779836</v>
      </c>
      <c r="AW6">
        <v>13.615703999999999</v>
      </c>
      <c r="AX6">
        <v>19.989007000000001</v>
      </c>
      <c r="AY6">
        <v>7.3884540000000003</v>
      </c>
      <c r="AZ6">
        <v>-3.4848880000000002</v>
      </c>
      <c r="BA6">
        <v>-0.70191400000000004</v>
      </c>
      <c r="BB6">
        <v>-2.7829739999999998</v>
      </c>
      <c r="BC6">
        <v>7.6914980000000002</v>
      </c>
      <c r="BD6">
        <v>-1.738021</v>
      </c>
      <c r="BE6">
        <v>-7.2333360000000004</v>
      </c>
      <c r="BF6">
        <v>-1.5031140000000001</v>
      </c>
      <c r="BG6">
        <v>42.286794999999998</v>
      </c>
      <c r="BH6">
        <v>7.1433049999999998</v>
      </c>
      <c r="BI6">
        <v>31.085871999999998</v>
      </c>
      <c r="BJ6">
        <v>17.868527</v>
      </c>
      <c r="BK6">
        <v>97.241038000000003</v>
      </c>
      <c r="BL6">
        <v>0.880193</v>
      </c>
      <c r="BM6">
        <v>0.263268</v>
      </c>
      <c r="BN6">
        <v>2.4170509999999998</v>
      </c>
      <c r="BO6">
        <v>0.42404999999999998</v>
      </c>
      <c r="BP6">
        <v>101.2256</v>
      </c>
      <c r="BQ6">
        <v>177.20771199999999</v>
      </c>
      <c r="BR6">
        <v>3161.6494360000002</v>
      </c>
      <c r="BS6">
        <v>176.89380800000001</v>
      </c>
      <c r="BT6">
        <v>1492.3778130000001</v>
      </c>
      <c r="BU6">
        <v>646.37318100000005</v>
      </c>
      <c r="BV6">
        <v>221.687555</v>
      </c>
      <c r="BW6">
        <v>408.97413999999998</v>
      </c>
      <c r="BX6">
        <v>215.34293700000001</v>
      </c>
    </row>
    <row r="7" spans="1:144" x14ac:dyDescent="0.35">
      <c r="A7" s="1">
        <v>38657</v>
      </c>
      <c r="U7">
        <v>1.770934</v>
      </c>
      <c r="W7">
        <v>0.80547899999999995</v>
      </c>
      <c r="Y7">
        <v>0.47316999999999998</v>
      </c>
      <c r="Z7">
        <v>1580.8247180000001</v>
      </c>
      <c r="AA7">
        <v>0.45015700000000003</v>
      </c>
      <c r="AB7">
        <v>88.446904000000004</v>
      </c>
      <c r="AC7">
        <v>0.65931800000000007</v>
      </c>
      <c r="AD7">
        <v>1492.3778130000001</v>
      </c>
      <c r="AE7">
        <v>2.1092170000000001</v>
      </c>
      <c r="AF7">
        <v>646.37318100000005</v>
      </c>
      <c r="AG7">
        <v>0.83440700000000001</v>
      </c>
      <c r="AH7">
        <v>221.687555</v>
      </c>
      <c r="AI7">
        <v>0.244528</v>
      </c>
      <c r="AJ7">
        <v>408.97413999999998</v>
      </c>
      <c r="AK7">
        <v>0.41735500000000003</v>
      </c>
      <c r="AL7">
        <v>215.34293700000001</v>
      </c>
      <c r="AM7">
        <v>6.4864000000000005E-2</v>
      </c>
      <c r="AN7">
        <v>1.8705259999999999</v>
      </c>
      <c r="AO7">
        <v>0.50119999999999998</v>
      </c>
      <c r="AP7">
        <v>0.75156100000000003</v>
      </c>
      <c r="AQ7">
        <v>5.7645650000000002</v>
      </c>
      <c r="AR7">
        <v>1586.589283</v>
      </c>
      <c r="AS7">
        <v>79.466999999999999</v>
      </c>
      <c r="AT7">
        <v>6.694</v>
      </c>
      <c r="AU7">
        <v>72.772999999999996</v>
      </c>
      <c r="AV7">
        <v>31.779836</v>
      </c>
      <c r="AW7">
        <v>13.615703999999999</v>
      </c>
      <c r="AX7">
        <v>19.989007000000001</v>
      </c>
      <c r="AY7">
        <v>7.3884540000000003</v>
      </c>
      <c r="AZ7">
        <v>-3.4848880000000002</v>
      </c>
      <c r="BA7">
        <v>-0.70191400000000004</v>
      </c>
      <c r="BB7">
        <v>-2.7829739999999998</v>
      </c>
      <c r="BC7">
        <v>7.6914980000000002</v>
      </c>
      <c r="BD7">
        <v>-1.738021</v>
      </c>
      <c r="BE7">
        <v>-7.2333360000000004</v>
      </c>
      <c r="BF7">
        <v>-1.5031140000000001</v>
      </c>
      <c r="BG7">
        <v>33.626711</v>
      </c>
      <c r="BH7">
        <v>5.6803990000000004</v>
      </c>
      <c r="BI7">
        <v>24.719670000000001</v>
      </c>
      <c r="BJ7">
        <v>14.209159</v>
      </c>
      <c r="BK7">
        <v>77.270617000000001</v>
      </c>
      <c r="BL7">
        <v>0.62580599999999997</v>
      </c>
      <c r="BM7">
        <v>0.33951599999999998</v>
      </c>
      <c r="BN7">
        <v>2.5056850000000002</v>
      </c>
      <c r="BO7">
        <v>0.44154700000000002</v>
      </c>
      <c r="BP7">
        <v>81.183170000000004</v>
      </c>
      <c r="BQ7">
        <v>157.16528299999999</v>
      </c>
      <c r="BR7">
        <v>2858.848</v>
      </c>
      <c r="BS7">
        <v>164.16800000000001</v>
      </c>
      <c r="BT7">
        <v>1347.34</v>
      </c>
      <c r="BU7">
        <v>573.34</v>
      </c>
      <c r="BV7">
        <v>206</v>
      </c>
      <c r="BW7">
        <v>372</v>
      </c>
      <c r="BX7">
        <v>196</v>
      </c>
      <c r="CO7">
        <v>1429.424</v>
      </c>
      <c r="CQ7">
        <v>82.084000000000003</v>
      </c>
      <c r="CR7">
        <v>0</v>
      </c>
    </row>
    <row r="8" spans="1:144" x14ac:dyDescent="0.35">
      <c r="A8" s="1">
        <v>38687</v>
      </c>
      <c r="U8">
        <v>2.6683400000000002</v>
      </c>
      <c r="W8">
        <v>0.48863099999999998</v>
      </c>
      <c r="Y8">
        <v>0.52656100000000006</v>
      </c>
      <c r="Z8">
        <v>1429.424</v>
      </c>
      <c r="AA8">
        <v>0.476435</v>
      </c>
      <c r="AB8">
        <v>82.084000000000003</v>
      </c>
      <c r="AC8">
        <v>0.60384499999999997</v>
      </c>
      <c r="AD8">
        <v>1347.34</v>
      </c>
      <c r="AE8">
        <v>2.7810950000000001</v>
      </c>
      <c r="AF8">
        <v>573.34</v>
      </c>
      <c r="AG8">
        <v>0.73536299999999999</v>
      </c>
      <c r="AH8">
        <v>206</v>
      </c>
      <c r="AI8">
        <v>0.249754</v>
      </c>
      <c r="AJ8">
        <v>372</v>
      </c>
      <c r="AK8">
        <v>0.39315800000000001</v>
      </c>
      <c r="AL8">
        <v>196</v>
      </c>
      <c r="AM8">
        <v>1.4144E-2</v>
      </c>
      <c r="AN8">
        <v>2.028162</v>
      </c>
      <c r="AO8">
        <v>1.01441</v>
      </c>
      <c r="AP8">
        <v>0.70949499999999999</v>
      </c>
      <c r="AQ8">
        <v>6.9231819999999997</v>
      </c>
      <c r="AR8">
        <v>1436.347182</v>
      </c>
      <c r="AS8">
        <v>73.045000000000002</v>
      </c>
      <c r="AT8">
        <v>6.5043329999999999</v>
      </c>
      <c r="AU8">
        <v>66.540666999999999</v>
      </c>
      <c r="AV8">
        <v>29.188293999999999</v>
      </c>
      <c r="AW8">
        <v>12.283925999999999</v>
      </c>
      <c r="AX8">
        <v>18.040379000000001</v>
      </c>
      <c r="AY8">
        <v>7.0280680000000002</v>
      </c>
      <c r="AZ8">
        <v>2.0307050000000002</v>
      </c>
      <c r="BA8">
        <v>-1.1335390000000001</v>
      </c>
      <c r="BB8">
        <v>3.1642429999999999</v>
      </c>
      <c r="BC8">
        <v>-0.18661</v>
      </c>
      <c r="BD8">
        <v>1.752656</v>
      </c>
      <c r="BE8">
        <v>1.8220940000000001</v>
      </c>
      <c r="BF8">
        <v>-0.22389700000000001</v>
      </c>
      <c r="BG8">
        <v>43.687848000000002</v>
      </c>
      <c r="BH8">
        <v>6.0382189999999998</v>
      </c>
      <c r="BI8">
        <v>23.773347999999999</v>
      </c>
      <c r="BJ8">
        <v>18.926373000000002</v>
      </c>
      <c r="BK8">
        <v>91.112723000000003</v>
      </c>
      <c r="BL8">
        <v>0.652868</v>
      </c>
      <c r="BM8">
        <v>0.66019600000000001</v>
      </c>
      <c r="BN8">
        <v>4.6927310000000002</v>
      </c>
      <c r="BO8">
        <v>0.39786300000000002</v>
      </c>
      <c r="BP8">
        <v>97.516381999999993</v>
      </c>
      <c r="BQ8">
        <v>172.59208699999999</v>
      </c>
      <c r="BR8">
        <v>2527.51019</v>
      </c>
      <c r="BS8">
        <v>149.55916400000001</v>
      </c>
      <c r="BT8">
        <v>1188.9755130000001</v>
      </c>
      <c r="BU8">
        <v>500.66461199999998</v>
      </c>
      <c r="BV8">
        <v>187.953361</v>
      </c>
      <c r="BW8">
        <v>329.37858899999998</v>
      </c>
      <c r="BX8">
        <v>170.978951</v>
      </c>
    </row>
    <row r="9" spans="1:144" x14ac:dyDescent="0.35">
      <c r="A9" s="1">
        <v>38718</v>
      </c>
      <c r="U9">
        <v>2.326606</v>
      </c>
      <c r="W9">
        <v>0.53145799999999999</v>
      </c>
      <c r="Y9">
        <v>0.52656100000000006</v>
      </c>
      <c r="Z9">
        <v>1263.755095</v>
      </c>
      <c r="AA9">
        <v>0.476435</v>
      </c>
      <c r="AB9">
        <v>74.779582000000005</v>
      </c>
      <c r="AC9">
        <v>0.60384499999999997</v>
      </c>
      <c r="AD9">
        <v>1188.9755130000001</v>
      </c>
      <c r="AE9">
        <v>2.2587700000000002</v>
      </c>
      <c r="AF9">
        <v>500.66461199999998</v>
      </c>
      <c r="AG9">
        <v>0.787192</v>
      </c>
      <c r="AH9">
        <v>187.953361</v>
      </c>
      <c r="AI9">
        <v>0.14749599999999999</v>
      </c>
      <c r="AJ9">
        <v>329.37858899999998</v>
      </c>
      <c r="AK9">
        <v>0.39315800000000001</v>
      </c>
      <c r="AL9">
        <v>170.978951</v>
      </c>
      <c r="AM9">
        <v>1.1993E-2</v>
      </c>
      <c r="AN9">
        <v>1.7197260000000001</v>
      </c>
      <c r="AO9">
        <v>0.86014199999999996</v>
      </c>
      <c r="AP9">
        <v>0.60159700000000005</v>
      </c>
      <c r="AQ9">
        <v>6.0515220000000003</v>
      </c>
      <c r="AR9">
        <v>1269.806617</v>
      </c>
      <c r="AS9">
        <v>73.045000000000002</v>
      </c>
      <c r="AT9">
        <v>6.5043329999999999</v>
      </c>
      <c r="AU9">
        <v>66.540666999999999</v>
      </c>
      <c r="AV9">
        <v>29.188293999999999</v>
      </c>
      <c r="AW9">
        <v>12.283925999999999</v>
      </c>
      <c r="AX9">
        <v>18.040379000000001</v>
      </c>
      <c r="AY9">
        <v>7.0280680000000002</v>
      </c>
      <c r="AZ9">
        <v>2.0307050000000002</v>
      </c>
      <c r="BA9">
        <v>-1.1335390000000001</v>
      </c>
      <c r="BB9">
        <v>3.1642429999999999</v>
      </c>
      <c r="BC9">
        <v>-0.18661</v>
      </c>
      <c r="BD9">
        <v>1.752656</v>
      </c>
      <c r="BE9">
        <v>1.8220940000000001</v>
      </c>
      <c r="BF9">
        <v>-0.22389700000000001</v>
      </c>
      <c r="BG9">
        <v>39.004913999999999</v>
      </c>
      <c r="BH9">
        <v>5.3909779999999996</v>
      </c>
      <c r="BI9">
        <v>21.225064</v>
      </c>
      <c r="BJ9">
        <v>16.897639999999999</v>
      </c>
      <c r="BK9">
        <v>81.227886999999996</v>
      </c>
      <c r="BL9">
        <v>0.51912599999999998</v>
      </c>
      <c r="BM9">
        <v>0.77158300000000002</v>
      </c>
      <c r="BN9">
        <v>2.0890119999999999</v>
      </c>
      <c r="BO9">
        <v>0.405032</v>
      </c>
      <c r="BP9">
        <v>85.012640000000005</v>
      </c>
      <c r="BQ9">
        <v>160.08834400000001</v>
      </c>
      <c r="BR9">
        <v>2219.4365440000001</v>
      </c>
      <c r="BS9">
        <v>139.545616</v>
      </c>
      <c r="BT9">
        <v>1039.9454639999999</v>
      </c>
      <c r="BU9">
        <v>432.670007</v>
      </c>
      <c r="BV9">
        <v>170.24552700000001</v>
      </c>
      <c r="BW9">
        <v>289.15119399999998</v>
      </c>
      <c r="BX9">
        <v>147.878737</v>
      </c>
    </row>
    <row r="10" spans="1:144" x14ac:dyDescent="0.35">
      <c r="A10" s="1">
        <v>38749</v>
      </c>
      <c r="U10">
        <v>2.7206649999999999</v>
      </c>
      <c r="W10">
        <v>0.30059000000000002</v>
      </c>
      <c r="Y10">
        <v>0.52656100000000006</v>
      </c>
      <c r="Z10">
        <v>1109.7182720000001</v>
      </c>
      <c r="AA10">
        <v>0.476435</v>
      </c>
      <c r="AB10">
        <v>69.772807999999998</v>
      </c>
      <c r="AC10">
        <v>0.60384499999999997</v>
      </c>
      <c r="AD10">
        <v>1039.9454639999999</v>
      </c>
      <c r="AE10">
        <v>3.2316419999999999</v>
      </c>
      <c r="AF10">
        <v>432.670007</v>
      </c>
      <c r="AG10">
        <v>0.69774599999999998</v>
      </c>
      <c r="AH10">
        <v>170.24552700000001</v>
      </c>
      <c r="AI10">
        <v>0.17235400000000001</v>
      </c>
      <c r="AJ10">
        <v>289.15119399999998</v>
      </c>
      <c r="AK10">
        <v>0.39315800000000001</v>
      </c>
      <c r="AL10">
        <v>147.878737</v>
      </c>
      <c r="AM10">
        <v>1.5403999999999999E-2</v>
      </c>
      <c r="AN10">
        <v>2.2088510000000001</v>
      </c>
      <c r="AO10">
        <v>1.104784</v>
      </c>
      <c r="AP10">
        <v>0.77270399999999995</v>
      </c>
      <c r="AQ10">
        <v>7.1229969999999998</v>
      </c>
      <c r="AR10">
        <v>1116.841269</v>
      </c>
      <c r="AS10">
        <v>73.045000000000002</v>
      </c>
      <c r="AT10">
        <v>6.5043329999999999</v>
      </c>
      <c r="AU10">
        <v>66.540666999999999</v>
      </c>
      <c r="AV10">
        <v>29.188293999999999</v>
      </c>
      <c r="AW10">
        <v>12.283925999999999</v>
      </c>
      <c r="AX10">
        <v>18.040379000000001</v>
      </c>
      <c r="AY10">
        <v>7.0280680000000002</v>
      </c>
      <c r="AZ10">
        <v>2.0307050000000002</v>
      </c>
      <c r="BA10">
        <v>-1.1335390000000001</v>
      </c>
      <c r="BB10">
        <v>3.1642429999999999</v>
      </c>
      <c r="BC10">
        <v>-0.18661</v>
      </c>
      <c r="BD10">
        <v>1.752656</v>
      </c>
      <c r="BE10">
        <v>1.8220940000000001</v>
      </c>
      <c r="BF10">
        <v>-0.22389700000000001</v>
      </c>
      <c r="BG10">
        <v>31.963726999999999</v>
      </c>
      <c r="BH10">
        <v>4.4177960000000001</v>
      </c>
      <c r="BI10">
        <v>17.393505000000001</v>
      </c>
      <c r="BJ10">
        <v>13.84727</v>
      </c>
      <c r="BK10">
        <v>66.520765999999995</v>
      </c>
      <c r="BL10">
        <v>0.42071399999999998</v>
      </c>
      <c r="BM10">
        <v>0.68081599999999998</v>
      </c>
      <c r="BN10">
        <v>1.574362</v>
      </c>
      <c r="BO10">
        <v>0.353906</v>
      </c>
      <c r="BP10">
        <v>69.550565000000006</v>
      </c>
      <c r="BQ10">
        <v>144.62626900000001</v>
      </c>
      <c r="BR10">
        <v>1944.43</v>
      </c>
      <c r="BS10">
        <v>130.99</v>
      </c>
      <c r="BT10">
        <v>906.72</v>
      </c>
      <c r="BU10">
        <v>371.72</v>
      </c>
      <c r="BV10">
        <v>154</v>
      </c>
      <c r="BW10">
        <v>253</v>
      </c>
      <c r="BX10">
        <v>128</v>
      </c>
      <c r="CO10">
        <v>972.21500000000003</v>
      </c>
      <c r="CP10">
        <v>0</v>
      </c>
      <c r="CQ10">
        <v>65.495000000000005</v>
      </c>
      <c r="CR10">
        <v>0</v>
      </c>
    </row>
    <row r="11" spans="1:144" x14ac:dyDescent="0.35">
      <c r="A11" s="1">
        <v>38777</v>
      </c>
      <c r="U11">
        <v>3.0135320000000001</v>
      </c>
      <c r="W11">
        <v>0.45769599999999999</v>
      </c>
      <c r="Y11">
        <v>0.70687300000000008</v>
      </c>
      <c r="Z11">
        <v>972.21500000000003</v>
      </c>
      <c r="AA11">
        <v>0.41137099999999999</v>
      </c>
      <c r="AB11">
        <v>65.495000000000005</v>
      </c>
      <c r="AC11">
        <v>0.51415900000000003</v>
      </c>
      <c r="AD11">
        <v>906.72</v>
      </c>
      <c r="AE11">
        <v>3.5461749999999999</v>
      </c>
      <c r="AF11">
        <v>371.72</v>
      </c>
      <c r="AG11">
        <v>0.832646</v>
      </c>
      <c r="AH11">
        <v>154</v>
      </c>
      <c r="AI11">
        <v>0.17566399999999999</v>
      </c>
      <c r="AJ11">
        <v>253</v>
      </c>
      <c r="AK11">
        <v>0.36759700000000001</v>
      </c>
      <c r="AL11">
        <v>128</v>
      </c>
      <c r="AM11">
        <v>9.7400000000000004E-3</v>
      </c>
      <c r="AN11">
        <v>1.923646</v>
      </c>
      <c r="AO11">
        <v>1.9059060000000001</v>
      </c>
      <c r="AP11">
        <v>0.71519299999999997</v>
      </c>
      <c r="AQ11">
        <v>8.0257120000000004</v>
      </c>
      <c r="AR11">
        <v>980.24071200000003</v>
      </c>
      <c r="AS11">
        <v>75.486999999999995</v>
      </c>
      <c r="AT11">
        <v>6.8326669999999998</v>
      </c>
      <c r="AU11">
        <v>68.654332999999994</v>
      </c>
      <c r="AV11">
        <v>29.606816999999999</v>
      </c>
      <c r="AW11">
        <v>12.599921999999999</v>
      </c>
      <c r="AX11">
        <v>19.365501999999999</v>
      </c>
      <c r="AY11">
        <v>7.0820910000000001</v>
      </c>
      <c r="AZ11">
        <v>-7.7142869999999997</v>
      </c>
      <c r="BA11">
        <v>-0.14863599999999999</v>
      </c>
      <c r="BB11">
        <v>-7.565652</v>
      </c>
      <c r="BC11">
        <v>-5.3643890000000001</v>
      </c>
      <c r="BD11">
        <v>-1.0511379999999999</v>
      </c>
      <c r="BE11">
        <v>3.0184060000000001</v>
      </c>
      <c r="BF11">
        <v>-4.1685309999999998</v>
      </c>
      <c r="BG11">
        <v>29.504003999999998</v>
      </c>
      <c r="BH11">
        <v>6.6181619999999999</v>
      </c>
      <c r="BI11">
        <v>20.792845</v>
      </c>
      <c r="BJ11">
        <v>15.181086000000001</v>
      </c>
      <c r="BK11">
        <v>70.899908999999994</v>
      </c>
      <c r="BL11">
        <v>0.85763500000000004</v>
      </c>
      <c r="BM11">
        <v>0.33855299999999999</v>
      </c>
      <c r="BN11">
        <v>2.4175930000000001</v>
      </c>
      <c r="BO11">
        <v>0.44214300000000001</v>
      </c>
      <c r="BP11">
        <v>74.955832000000001</v>
      </c>
      <c r="BQ11">
        <v>142.728545</v>
      </c>
      <c r="BR11">
        <v>1675.024334</v>
      </c>
      <c r="BS11">
        <v>118.84492</v>
      </c>
      <c r="BT11">
        <v>778.08970699999998</v>
      </c>
      <c r="BU11">
        <v>317.98330700000002</v>
      </c>
      <c r="BV11">
        <v>137.7567</v>
      </c>
      <c r="BW11">
        <v>211.729152</v>
      </c>
      <c r="BX11">
        <v>110.620547</v>
      </c>
    </row>
    <row r="12" spans="1:144" x14ac:dyDescent="0.35">
      <c r="A12" s="1">
        <v>38808</v>
      </c>
      <c r="U12">
        <v>1.9633389999999999</v>
      </c>
      <c r="W12">
        <v>0.73729900000000004</v>
      </c>
      <c r="Y12">
        <v>0.70687300000000008</v>
      </c>
      <c r="Z12">
        <v>837.51216699999998</v>
      </c>
      <c r="AA12">
        <v>0.41137099999999999</v>
      </c>
      <c r="AB12">
        <v>59.422460000000001</v>
      </c>
      <c r="AC12">
        <v>0.51415900000000003</v>
      </c>
      <c r="AD12">
        <v>778.08970699999998</v>
      </c>
      <c r="AE12">
        <v>2.441338</v>
      </c>
      <c r="AF12">
        <v>317.98330700000002</v>
      </c>
      <c r="AG12">
        <v>0.84836599999999995</v>
      </c>
      <c r="AH12">
        <v>137.7567</v>
      </c>
      <c r="AI12">
        <v>0.16656299999999999</v>
      </c>
      <c r="AJ12">
        <v>211.729152</v>
      </c>
      <c r="AK12">
        <v>0.36759700000000001</v>
      </c>
      <c r="AL12">
        <v>110.620547</v>
      </c>
      <c r="AM12">
        <v>7.391E-3</v>
      </c>
      <c r="AN12">
        <v>1.4598</v>
      </c>
      <c r="AO12">
        <v>1.446337</v>
      </c>
      <c r="AP12">
        <v>0.54273899999999997</v>
      </c>
      <c r="AQ12">
        <v>6.1569060000000002</v>
      </c>
      <c r="AR12">
        <v>843.66907300000003</v>
      </c>
      <c r="AS12">
        <v>75.486999999999995</v>
      </c>
      <c r="AT12">
        <v>6.8326669999999998</v>
      </c>
      <c r="AU12">
        <v>68.654332999999994</v>
      </c>
      <c r="AV12">
        <v>29.606816999999999</v>
      </c>
      <c r="AW12">
        <v>12.599921999999999</v>
      </c>
      <c r="AX12">
        <v>19.365501999999999</v>
      </c>
      <c r="AY12">
        <v>7.0820910000000001</v>
      </c>
      <c r="AZ12">
        <v>-7.7142869999999997</v>
      </c>
      <c r="BA12">
        <v>-0.14863599999999999</v>
      </c>
      <c r="BB12">
        <v>-7.565652</v>
      </c>
      <c r="BC12">
        <v>-5.3643890000000001</v>
      </c>
      <c r="BD12">
        <v>-1.0511379999999999</v>
      </c>
      <c r="BE12">
        <v>3.0184060000000001</v>
      </c>
      <c r="BF12">
        <v>-4.1685309999999998</v>
      </c>
      <c r="BG12">
        <v>26.536998000000001</v>
      </c>
      <c r="BH12">
        <v>5.9526209999999997</v>
      </c>
      <c r="BI12">
        <v>18.701858000000001</v>
      </c>
      <c r="BJ12">
        <v>13.654432999999999</v>
      </c>
      <c r="BK12">
        <v>62.966683000000003</v>
      </c>
      <c r="BL12">
        <v>1.1433439999999999</v>
      </c>
      <c r="BM12">
        <v>0.73588299999999995</v>
      </c>
      <c r="BN12">
        <v>5.1729240000000001</v>
      </c>
      <c r="BO12">
        <v>0.33969100000000002</v>
      </c>
      <c r="BP12">
        <v>70.358525</v>
      </c>
      <c r="BQ12">
        <v>138.131237</v>
      </c>
      <c r="BR12">
        <v>1411.0756699999999</v>
      </c>
      <c r="BS12">
        <v>99.852906000000004</v>
      </c>
      <c r="BT12">
        <v>655.61138300000005</v>
      </c>
      <c r="BU12">
        <v>267.21127200000001</v>
      </c>
      <c r="BV12">
        <v>121.71509500000001</v>
      </c>
      <c r="BW12">
        <v>172.08972299999999</v>
      </c>
      <c r="BX12">
        <v>94.595292999999998</v>
      </c>
    </row>
    <row r="13" spans="1:144" x14ac:dyDescent="0.35">
      <c r="A13" s="1">
        <v>38838</v>
      </c>
      <c r="U13">
        <v>2.4166780000000001</v>
      </c>
      <c r="W13">
        <v>0.66257900000000003</v>
      </c>
      <c r="Y13">
        <v>0.70687300000000008</v>
      </c>
      <c r="Z13">
        <v>705.53783499999997</v>
      </c>
      <c r="AA13">
        <v>0.41137099999999999</v>
      </c>
      <c r="AB13">
        <v>49.926453000000002</v>
      </c>
      <c r="AC13">
        <v>0.51415900000000003</v>
      </c>
      <c r="AD13">
        <v>655.61138300000005</v>
      </c>
      <c r="AE13">
        <v>3.9104890000000001</v>
      </c>
      <c r="AF13">
        <v>267.21127200000001</v>
      </c>
      <c r="AG13">
        <v>1.0107390000000001</v>
      </c>
      <c r="AH13">
        <v>121.71509500000001</v>
      </c>
      <c r="AI13">
        <v>0.15981400000000001</v>
      </c>
      <c r="AJ13">
        <v>172.08972299999999</v>
      </c>
      <c r="AK13">
        <v>0.36759700000000001</v>
      </c>
      <c r="AL13">
        <v>94.595292999999998</v>
      </c>
      <c r="AM13">
        <v>1.0866000000000001E-2</v>
      </c>
      <c r="AN13">
        <v>2.146045</v>
      </c>
      <c r="AO13">
        <v>2.1262530000000002</v>
      </c>
      <c r="AP13">
        <v>0.79787799999999998</v>
      </c>
      <c r="AQ13">
        <v>8.1602990000000002</v>
      </c>
      <c r="AR13">
        <v>713.69813499999998</v>
      </c>
      <c r="AS13">
        <v>75.486999999999995</v>
      </c>
      <c r="AT13">
        <v>6.8326669999999998</v>
      </c>
      <c r="AU13">
        <v>68.654332999999994</v>
      </c>
      <c r="AV13">
        <v>29.606816999999999</v>
      </c>
      <c r="AW13">
        <v>12.599921999999999</v>
      </c>
      <c r="AX13">
        <v>19.365501999999999</v>
      </c>
      <c r="AY13">
        <v>7.0820910000000001</v>
      </c>
      <c r="AZ13">
        <v>-7.7142869999999997</v>
      </c>
      <c r="BA13">
        <v>-0.14863599999999999</v>
      </c>
      <c r="BB13">
        <v>-7.565652</v>
      </c>
      <c r="BC13">
        <v>-5.3643890000000001</v>
      </c>
      <c r="BD13">
        <v>-1.0511379999999999</v>
      </c>
      <c r="BE13">
        <v>3.0184060000000001</v>
      </c>
      <c r="BF13">
        <v>-4.1685309999999998</v>
      </c>
      <c r="BG13">
        <v>28.140709000000001</v>
      </c>
      <c r="BH13">
        <v>6.3123560000000003</v>
      </c>
      <c r="BI13">
        <v>19.832068</v>
      </c>
      <c r="BJ13">
        <v>14.479611</v>
      </c>
      <c r="BK13">
        <v>66.529114000000007</v>
      </c>
      <c r="BL13">
        <v>0.94323299999999999</v>
      </c>
      <c r="BM13">
        <v>1.2923960000000001</v>
      </c>
      <c r="BN13">
        <v>5.6835420000000001</v>
      </c>
      <c r="BO13">
        <v>0.28713699999999998</v>
      </c>
      <c r="BP13">
        <v>74.735422</v>
      </c>
      <c r="BQ13">
        <v>142.50813500000001</v>
      </c>
      <c r="BR13">
        <v>1142.3800000000001</v>
      </c>
      <c r="BS13">
        <v>80.701999999999998</v>
      </c>
      <c r="BT13">
        <v>530.83900000000006</v>
      </c>
      <c r="BU13">
        <v>214.839</v>
      </c>
      <c r="BV13">
        <v>106</v>
      </c>
      <c r="BW13">
        <v>132</v>
      </c>
      <c r="BX13">
        <v>78</v>
      </c>
      <c r="CO13">
        <v>571.19000000000005</v>
      </c>
      <c r="CP13">
        <v>0</v>
      </c>
      <c r="CQ13">
        <v>40.350999999999999</v>
      </c>
      <c r="CR13">
        <v>0</v>
      </c>
    </row>
    <row r="14" spans="1:144" x14ac:dyDescent="0.35">
      <c r="A14" s="1">
        <v>38869</v>
      </c>
      <c r="B14">
        <v>40.564999999999998</v>
      </c>
      <c r="C14">
        <v>29073.31194</v>
      </c>
      <c r="D14">
        <v>7590.4103500000001</v>
      </c>
      <c r="E14">
        <v>500.32774599999999</v>
      </c>
      <c r="F14">
        <v>3400.949963</v>
      </c>
      <c r="G14">
        <v>40605.565000000002</v>
      </c>
      <c r="H14">
        <v>21223.292427</v>
      </c>
      <c r="I14">
        <v>429.52115099999997</v>
      </c>
      <c r="J14">
        <v>6200.6242060000004</v>
      </c>
      <c r="K14">
        <v>31.106999999999999</v>
      </c>
      <c r="L14">
        <v>3253.5622149999999</v>
      </c>
      <c r="M14">
        <v>31138.107</v>
      </c>
      <c r="N14">
        <v>-0.233157</v>
      </c>
      <c r="O14">
        <v>681.92100000000005</v>
      </c>
      <c r="P14">
        <v>13.284000000000001</v>
      </c>
      <c r="Q14">
        <v>389.53500000000003</v>
      </c>
      <c r="R14">
        <v>209.721</v>
      </c>
      <c r="S14">
        <v>-0.233157</v>
      </c>
      <c r="T14">
        <v>1294.461</v>
      </c>
      <c r="U14">
        <v>4.2523429999999998</v>
      </c>
      <c r="V14">
        <v>223.005</v>
      </c>
      <c r="W14">
        <v>7.5754000000000002E-2</v>
      </c>
      <c r="X14">
        <v>1294.461</v>
      </c>
      <c r="Y14">
        <v>0.77271899999999993</v>
      </c>
      <c r="Z14">
        <v>571.19000000000005</v>
      </c>
      <c r="AA14">
        <v>0.29160200000000003</v>
      </c>
      <c r="AB14">
        <v>40.350999999999999</v>
      </c>
      <c r="AC14">
        <v>0.57077299999999997</v>
      </c>
      <c r="AD14">
        <v>530.83900000000006</v>
      </c>
      <c r="AE14">
        <v>3.3359079999999999</v>
      </c>
      <c r="AF14">
        <v>214.839</v>
      </c>
      <c r="AG14">
        <v>0.89337800000000001</v>
      </c>
      <c r="AH14">
        <v>106</v>
      </c>
      <c r="AI14">
        <v>0.175704</v>
      </c>
      <c r="AJ14">
        <v>132</v>
      </c>
      <c r="AK14">
        <v>0.36490499999999998</v>
      </c>
      <c r="AL14">
        <v>78</v>
      </c>
      <c r="AM14">
        <v>1.0266000000000001E-2</v>
      </c>
      <c r="AN14">
        <v>1.7337800000000001</v>
      </c>
      <c r="AO14">
        <v>2.0094949999999998</v>
      </c>
      <c r="AP14">
        <v>0.651451</v>
      </c>
      <c r="AQ14">
        <v>8.7330880000000004</v>
      </c>
      <c r="AR14">
        <v>1874.384088</v>
      </c>
      <c r="AS14">
        <v>78.322333</v>
      </c>
      <c r="AT14">
        <v>6.959333</v>
      </c>
      <c r="AU14">
        <v>71.363</v>
      </c>
      <c r="AV14">
        <v>31.515463</v>
      </c>
      <c r="AW14">
        <v>14.016605999999999</v>
      </c>
      <c r="AX14">
        <v>18.996210999999999</v>
      </c>
      <c r="AY14">
        <v>6.8347199999999999</v>
      </c>
      <c r="AZ14">
        <v>68.872680000000003</v>
      </c>
      <c r="BA14">
        <v>3.2425489999999999</v>
      </c>
      <c r="BB14">
        <v>65.630131000000006</v>
      </c>
      <c r="BC14">
        <v>23.736187999999999</v>
      </c>
      <c r="BD14">
        <v>36.517791000000003</v>
      </c>
      <c r="BE14">
        <v>-4.6108099999999999</v>
      </c>
      <c r="BF14">
        <v>9.9869620000000001</v>
      </c>
      <c r="BG14">
        <v>17.941452999999999</v>
      </c>
      <c r="BH14">
        <v>10.989174</v>
      </c>
      <c r="BI14">
        <v>19.632307000000001</v>
      </c>
      <c r="BJ14">
        <v>13.459998000000001</v>
      </c>
      <c r="BK14">
        <v>60.978025000000002</v>
      </c>
      <c r="BL14">
        <v>0.64927100000000004</v>
      </c>
      <c r="BM14">
        <v>0.39563599999999999</v>
      </c>
      <c r="BN14">
        <v>2.3166389999999999</v>
      </c>
      <c r="BO14">
        <v>0.27939199999999997</v>
      </c>
      <c r="BP14">
        <v>64.618962999999994</v>
      </c>
      <c r="BQ14">
        <v>211.81397699999999</v>
      </c>
      <c r="BR14">
        <v>3325.140222</v>
      </c>
      <c r="BS14">
        <v>63.762366</v>
      </c>
      <c r="BT14">
        <v>1630.688928</v>
      </c>
      <c r="BU14">
        <v>823.57716200000004</v>
      </c>
      <c r="BV14">
        <v>435.74520799999999</v>
      </c>
      <c r="BW14">
        <v>99.991787000000002</v>
      </c>
      <c r="BX14">
        <v>271.37477000000001</v>
      </c>
    </row>
    <row r="15" spans="1:144" x14ac:dyDescent="0.35">
      <c r="A15" s="1">
        <v>38899</v>
      </c>
      <c r="U15">
        <v>3.3818769999999998</v>
      </c>
      <c r="W15">
        <v>0.29474899999999998</v>
      </c>
      <c r="Y15">
        <v>0.77271899999999993</v>
      </c>
      <c r="Z15">
        <v>1662.570111</v>
      </c>
      <c r="AA15">
        <v>0.29160200000000003</v>
      </c>
      <c r="AB15">
        <v>31.881183</v>
      </c>
      <c r="AC15">
        <v>0.57077299999999997</v>
      </c>
      <c r="AD15">
        <v>1630.688928</v>
      </c>
      <c r="AE15">
        <v>4.3590450000000001</v>
      </c>
      <c r="AF15">
        <v>823.57716200000004</v>
      </c>
      <c r="AG15">
        <v>0.82542899999999997</v>
      </c>
      <c r="AH15">
        <v>435.74520799999999</v>
      </c>
      <c r="AI15">
        <v>0.183451</v>
      </c>
      <c r="AJ15">
        <v>99.991787000000002</v>
      </c>
      <c r="AK15">
        <v>0.36490499999999998</v>
      </c>
      <c r="AL15">
        <v>271.37477000000001</v>
      </c>
      <c r="AM15">
        <v>1.251E-2</v>
      </c>
      <c r="AN15">
        <v>2.1127850000000001</v>
      </c>
      <c r="AO15">
        <v>2.4487719999999999</v>
      </c>
      <c r="AP15">
        <v>0.79385799999999995</v>
      </c>
      <c r="AQ15">
        <v>9.0445519999999995</v>
      </c>
      <c r="AR15">
        <v>1671.6146630000001</v>
      </c>
      <c r="AS15">
        <v>78.322333</v>
      </c>
      <c r="AT15">
        <v>6.959333</v>
      </c>
      <c r="AU15">
        <v>71.363</v>
      </c>
      <c r="AV15">
        <v>31.515463</v>
      </c>
      <c r="AW15">
        <v>14.016605999999999</v>
      </c>
      <c r="AX15">
        <v>18.996210999999999</v>
      </c>
      <c r="AY15">
        <v>6.8347199999999999</v>
      </c>
      <c r="AZ15">
        <v>68.872680000000003</v>
      </c>
      <c r="BA15">
        <v>3.2425489999999999</v>
      </c>
      <c r="BB15">
        <v>65.630131000000006</v>
      </c>
      <c r="BC15">
        <v>23.736187999999999</v>
      </c>
      <c r="BD15">
        <v>36.517791000000003</v>
      </c>
      <c r="BE15">
        <v>-4.6108099999999999</v>
      </c>
      <c r="BF15">
        <v>9.9869620000000001</v>
      </c>
      <c r="BG15">
        <v>19.270150999999998</v>
      </c>
      <c r="BH15">
        <v>11.803005000000001</v>
      </c>
      <c r="BI15">
        <v>21.086226</v>
      </c>
      <c r="BJ15">
        <v>14.456811999999999</v>
      </c>
      <c r="BK15">
        <v>65.431377999999995</v>
      </c>
      <c r="BL15">
        <v>0.44648300000000002</v>
      </c>
      <c r="BM15">
        <v>0.73833300000000002</v>
      </c>
      <c r="BN15">
        <v>2.4156629999999999</v>
      </c>
      <c r="BO15">
        <v>0.27474599999999999</v>
      </c>
      <c r="BP15">
        <v>69.306602999999996</v>
      </c>
      <c r="BQ15">
        <v>216.50161700000001</v>
      </c>
      <c r="BR15">
        <v>2910.2260919999999</v>
      </c>
      <c r="BS15">
        <v>45.331037999999999</v>
      </c>
      <c r="BT15">
        <v>1432.447527</v>
      </c>
      <c r="BU15">
        <v>749.06786999999997</v>
      </c>
      <c r="BV15">
        <v>375.52059200000002</v>
      </c>
      <c r="BW15">
        <v>66.968930999999998</v>
      </c>
      <c r="BX15">
        <v>240.89013399999999</v>
      </c>
    </row>
    <row r="16" spans="1:144" x14ac:dyDescent="0.35">
      <c r="A16" s="1">
        <v>38930</v>
      </c>
      <c r="G16">
        <v>14915.769</v>
      </c>
      <c r="M16">
        <v>13893.692999999999</v>
      </c>
      <c r="S16">
        <v>-6.8523000000000001E-2</v>
      </c>
      <c r="T16">
        <v>460.48</v>
      </c>
      <c r="U16">
        <v>3.04772</v>
      </c>
      <c r="V16">
        <v>28.140999999999998</v>
      </c>
      <c r="W16">
        <v>0.40375899999999998</v>
      </c>
      <c r="X16">
        <v>513.95500000000004</v>
      </c>
      <c r="Y16">
        <v>0.77271899999999993</v>
      </c>
      <c r="Z16">
        <v>1455.1130459999999</v>
      </c>
      <c r="AA16">
        <v>0.29160200000000003</v>
      </c>
      <c r="AB16">
        <v>22.665519</v>
      </c>
      <c r="AC16">
        <v>0.57077299999999997</v>
      </c>
      <c r="AD16">
        <v>1432.447527</v>
      </c>
      <c r="AE16">
        <v>4.1777480000000002</v>
      </c>
      <c r="AF16">
        <v>749.06786999999997</v>
      </c>
      <c r="AG16">
        <v>0.85692299999999999</v>
      </c>
      <c r="AH16">
        <v>375.52059200000002</v>
      </c>
      <c r="AI16">
        <v>0.21097399999999999</v>
      </c>
      <c r="AJ16">
        <v>66.968930999999998</v>
      </c>
      <c r="AK16">
        <v>0.36490499999999998</v>
      </c>
      <c r="AL16">
        <v>240.89013399999999</v>
      </c>
      <c r="AM16">
        <v>1.2225E-2</v>
      </c>
      <c r="AN16">
        <v>2.0646559999999998</v>
      </c>
      <c r="AO16">
        <v>2.392989</v>
      </c>
      <c r="AP16">
        <v>0.77577399999999996</v>
      </c>
      <c r="AQ16">
        <v>8.6971229999999995</v>
      </c>
      <c r="AR16">
        <v>1977.765169</v>
      </c>
      <c r="AS16">
        <v>78.322333</v>
      </c>
      <c r="AT16">
        <v>6.959333</v>
      </c>
      <c r="AU16">
        <v>71.363</v>
      </c>
      <c r="AV16">
        <v>31.515463</v>
      </c>
      <c r="AW16">
        <v>14.016605999999999</v>
      </c>
      <c r="AX16">
        <v>18.996210999999999</v>
      </c>
      <c r="AY16">
        <v>6.8347199999999999</v>
      </c>
      <c r="AZ16">
        <v>68.872680000000003</v>
      </c>
      <c r="BA16">
        <v>3.2425489999999999</v>
      </c>
      <c r="BB16">
        <v>65.630131000000006</v>
      </c>
      <c r="BC16">
        <v>23.736187999999999</v>
      </c>
      <c r="BD16">
        <v>36.517791000000003</v>
      </c>
      <c r="BE16">
        <v>-4.6108099999999999</v>
      </c>
      <c r="BF16">
        <v>9.9869620000000001</v>
      </c>
      <c r="BG16">
        <v>21.307445000000001</v>
      </c>
      <c r="BH16">
        <v>13.050851</v>
      </c>
      <c r="BI16">
        <v>23.315519999999999</v>
      </c>
      <c r="BJ16">
        <v>15.985226000000001</v>
      </c>
      <c r="BK16">
        <v>72.235680000000002</v>
      </c>
      <c r="BL16">
        <v>0.66287499999999999</v>
      </c>
      <c r="BM16">
        <v>0.760486</v>
      </c>
      <c r="BN16">
        <v>5.9894910000000001</v>
      </c>
      <c r="BO16">
        <v>0.37662299999999999</v>
      </c>
      <c r="BP16">
        <v>80.025154999999998</v>
      </c>
      <c r="BQ16">
        <v>227.220169</v>
      </c>
      <c r="BR16">
        <v>3501.09</v>
      </c>
      <c r="BS16">
        <v>126.048</v>
      </c>
      <c r="BT16">
        <v>1687.521</v>
      </c>
      <c r="BU16">
        <v>672.52099999999996</v>
      </c>
      <c r="BV16">
        <v>314</v>
      </c>
      <c r="BW16">
        <v>464</v>
      </c>
      <c r="BX16">
        <v>237</v>
      </c>
      <c r="BY16">
        <v>14.898999999999999</v>
      </c>
      <c r="BZ16">
        <v>14400.776868000001</v>
      </c>
      <c r="CA16">
        <v>122.164501</v>
      </c>
      <c r="CB16">
        <v>376.05863099999999</v>
      </c>
      <c r="CC16">
        <v>1.87</v>
      </c>
      <c r="CD16">
        <v>13.878</v>
      </c>
      <c r="CE16">
        <v>13398.328097</v>
      </c>
      <c r="CF16">
        <v>119.105104</v>
      </c>
      <c r="CG16">
        <v>360.56679800000001</v>
      </c>
      <c r="CH16">
        <v>1.8149999999999999</v>
      </c>
      <c r="CI16">
        <v>-6.8528000000000006E-2</v>
      </c>
      <c r="CJ16">
        <v>-2.9412000000000001E-2</v>
      </c>
      <c r="CK16">
        <v>432.339</v>
      </c>
      <c r="CL16">
        <v>6.226</v>
      </c>
      <c r="CM16">
        <v>21.914999999999999</v>
      </c>
      <c r="CN16">
        <v>53.475000000000001</v>
      </c>
      <c r="CO16">
        <v>1750.5450000000001</v>
      </c>
      <c r="CQ16">
        <v>63.024000000000001</v>
      </c>
      <c r="CR16">
        <v>0</v>
      </c>
    </row>
    <row r="17" spans="1:96" x14ac:dyDescent="0.35">
      <c r="A17" s="1">
        <v>38961</v>
      </c>
      <c r="U17">
        <v>3.1862620000000001</v>
      </c>
      <c r="W17">
        <v>8.9726E-2</v>
      </c>
      <c r="Y17">
        <v>0.88160799999999995</v>
      </c>
      <c r="Z17">
        <v>1750.5450000000001</v>
      </c>
      <c r="AA17">
        <v>0.31515899999999997</v>
      </c>
      <c r="AB17">
        <v>63.024000000000001</v>
      </c>
      <c r="AC17">
        <v>0.42060000000000003</v>
      </c>
      <c r="AD17">
        <v>1687.521</v>
      </c>
      <c r="AE17">
        <v>5.475892</v>
      </c>
      <c r="AF17">
        <v>672.52099999999996</v>
      </c>
      <c r="AG17">
        <v>0.83193099999999998</v>
      </c>
      <c r="AH17">
        <v>314</v>
      </c>
      <c r="AI17">
        <v>0.33489000000000002</v>
      </c>
      <c r="AJ17">
        <v>464</v>
      </c>
      <c r="AK17">
        <v>0.382633</v>
      </c>
      <c r="AL17">
        <v>237</v>
      </c>
      <c r="AM17">
        <v>0.31259399999999998</v>
      </c>
      <c r="AN17">
        <v>1.6938169999999999</v>
      </c>
      <c r="AO17">
        <v>3.7866599999999999</v>
      </c>
      <c r="AP17">
        <v>0.84964099999999998</v>
      </c>
      <c r="AQ17">
        <v>9.9186999999999994</v>
      </c>
      <c r="AR17">
        <v>1760.4637</v>
      </c>
      <c r="AS17">
        <v>81.081333000000001</v>
      </c>
      <c r="AT17">
        <v>7.4306669999999997</v>
      </c>
      <c r="AU17">
        <v>73.650666999999999</v>
      </c>
      <c r="AV17">
        <v>30.986554000000002</v>
      </c>
      <c r="AW17">
        <v>14.494135999999999</v>
      </c>
      <c r="AX17">
        <v>20.781521999999999</v>
      </c>
      <c r="AY17">
        <v>7.3884540000000003</v>
      </c>
      <c r="AZ17">
        <v>3.2712319999999999</v>
      </c>
      <c r="BA17">
        <v>-3.820033</v>
      </c>
      <c r="BB17">
        <v>7.0912649999999999</v>
      </c>
      <c r="BC17">
        <v>4.3874389999999996</v>
      </c>
      <c r="BD17">
        <v>3.0389599999999999</v>
      </c>
      <c r="BE17">
        <v>0.66069900000000004</v>
      </c>
      <c r="BF17">
        <v>-0.99583299999999997</v>
      </c>
      <c r="BG17">
        <v>19.805181000000001</v>
      </c>
      <c r="BH17">
        <v>12.233997</v>
      </c>
      <c r="BI17">
        <v>23.015647999999999</v>
      </c>
      <c r="BJ17">
        <v>18.817202999999999</v>
      </c>
      <c r="BK17">
        <v>73.226667000000006</v>
      </c>
      <c r="BL17">
        <v>0.50627699999999998</v>
      </c>
      <c r="BM17">
        <v>0.13908499999999999</v>
      </c>
      <c r="BN17">
        <v>3.356376</v>
      </c>
      <c r="BO17">
        <v>0.369251</v>
      </c>
      <c r="BP17">
        <v>77.597656000000001</v>
      </c>
      <c r="BQ17">
        <v>161.950221</v>
      </c>
      <c r="BR17">
        <v>3197.0269600000001</v>
      </c>
      <c r="BS17">
        <v>117.92745600000001</v>
      </c>
      <c r="BT17">
        <v>1539.5497519999999</v>
      </c>
      <c r="BU17">
        <v>617.65441999999996</v>
      </c>
      <c r="BV17">
        <v>285.92672399999998</v>
      </c>
      <c r="BW17">
        <v>423.32879100000002</v>
      </c>
      <c r="BX17">
        <v>212.63981699999999</v>
      </c>
    </row>
    <row r="18" spans="1:96" x14ac:dyDescent="0.35">
      <c r="A18" s="1">
        <v>38991</v>
      </c>
      <c r="U18">
        <v>3.080632</v>
      </c>
      <c r="W18">
        <v>0.53243700000000005</v>
      </c>
      <c r="Y18">
        <v>0.88160799999999995</v>
      </c>
      <c r="Z18">
        <v>1598.5134800000001</v>
      </c>
      <c r="AA18">
        <v>0.31515899999999997</v>
      </c>
      <c r="AB18">
        <v>58.963728000000003</v>
      </c>
      <c r="AC18">
        <v>0.42060000000000003</v>
      </c>
      <c r="AD18">
        <v>1539.5497519999999</v>
      </c>
      <c r="AE18">
        <v>5.7414399999999999</v>
      </c>
      <c r="AF18">
        <v>617.65441999999996</v>
      </c>
      <c r="AG18">
        <v>1.0143679999999999</v>
      </c>
      <c r="AH18">
        <v>285.92672399999998</v>
      </c>
      <c r="AI18">
        <v>0.181149</v>
      </c>
      <c r="AJ18">
        <v>423.32879100000002</v>
      </c>
      <c r="AK18">
        <v>0.382633</v>
      </c>
      <c r="AL18">
        <v>212.63981699999999</v>
      </c>
      <c r="AM18">
        <v>0.32644099999999998</v>
      </c>
      <c r="AN18">
        <v>1.7688459999999999</v>
      </c>
      <c r="AO18">
        <v>3.9543940000000002</v>
      </c>
      <c r="AP18">
        <v>0.88727699999999998</v>
      </c>
      <c r="AQ18">
        <v>10.550025</v>
      </c>
      <c r="AR18">
        <v>1609.0635050000001</v>
      </c>
      <c r="AS18">
        <v>81.081333000000001</v>
      </c>
      <c r="AT18">
        <v>7.4306669999999997</v>
      </c>
      <c r="AU18">
        <v>73.650666999999999</v>
      </c>
      <c r="AV18">
        <v>30.986554000000002</v>
      </c>
      <c r="AW18">
        <v>14.494135999999999</v>
      </c>
      <c r="AX18">
        <v>20.781521999999999</v>
      </c>
      <c r="AY18">
        <v>7.3884540000000003</v>
      </c>
      <c r="AZ18">
        <v>3.2712319999999999</v>
      </c>
      <c r="BA18">
        <v>-3.820033</v>
      </c>
      <c r="BB18">
        <v>7.0912649999999999</v>
      </c>
      <c r="BC18">
        <v>4.3874389999999996</v>
      </c>
      <c r="BD18">
        <v>3.0389599999999999</v>
      </c>
      <c r="BE18">
        <v>0.66069900000000004</v>
      </c>
      <c r="BF18">
        <v>-0.99583299999999997</v>
      </c>
      <c r="BG18">
        <v>18.040969</v>
      </c>
      <c r="BH18">
        <v>11.144214</v>
      </c>
      <c r="BI18">
        <v>20.965454000000001</v>
      </c>
      <c r="BJ18">
        <v>17.140999000000001</v>
      </c>
      <c r="BK18">
        <v>65.893506000000002</v>
      </c>
      <c r="BL18">
        <v>0.52021099999999998</v>
      </c>
      <c r="BM18">
        <v>0.877919</v>
      </c>
      <c r="BN18">
        <v>4.7048699999999997</v>
      </c>
      <c r="BO18">
        <v>0.31713000000000002</v>
      </c>
      <c r="BP18">
        <v>72.313636000000002</v>
      </c>
      <c r="BQ18">
        <v>156.666201</v>
      </c>
      <c r="BR18">
        <v>2904.7946080000002</v>
      </c>
      <c r="BS18">
        <v>107.88832600000001</v>
      </c>
      <c r="BT18">
        <v>1398.453141</v>
      </c>
      <c r="BU18">
        <v>564.56589699999995</v>
      </c>
      <c r="BV18">
        <v>259.018261</v>
      </c>
      <c r="BW18">
        <v>384.87550900000002</v>
      </c>
      <c r="BX18">
        <v>189.99347399999999</v>
      </c>
    </row>
    <row r="19" spans="1:96" x14ac:dyDescent="0.35">
      <c r="A19" s="1">
        <v>39022</v>
      </c>
      <c r="U19">
        <v>2.4246819999999998</v>
      </c>
      <c r="W19">
        <v>0.69866799999999996</v>
      </c>
      <c r="Y19">
        <v>0.88160799999999995</v>
      </c>
      <c r="Z19">
        <v>1452.3973040000001</v>
      </c>
      <c r="AA19">
        <v>0.31515899999999997</v>
      </c>
      <c r="AB19">
        <v>53.944163000000003</v>
      </c>
      <c r="AC19">
        <v>0.42060000000000003</v>
      </c>
      <c r="AD19">
        <v>1398.453141</v>
      </c>
      <c r="AE19">
        <v>4.6143830000000001</v>
      </c>
      <c r="AF19">
        <v>564.56589699999995</v>
      </c>
      <c r="AG19">
        <v>0.96247300000000002</v>
      </c>
      <c r="AH19">
        <v>259.018261</v>
      </c>
      <c r="AI19">
        <v>0.28689700000000001</v>
      </c>
      <c r="AJ19">
        <v>384.87550900000002</v>
      </c>
      <c r="AK19">
        <v>0.382633</v>
      </c>
      <c r="AL19">
        <v>189.99347399999999</v>
      </c>
      <c r="AM19">
        <v>0.27593800000000002</v>
      </c>
      <c r="AN19">
        <v>1.4951909999999999</v>
      </c>
      <c r="AO19">
        <v>3.342616</v>
      </c>
      <c r="AP19">
        <v>0.75000800000000001</v>
      </c>
      <c r="AQ19">
        <v>8.9871029999999994</v>
      </c>
      <c r="AR19">
        <v>1461.384407</v>
      </c>
      <c r="AS19">
        <v>81.081333000000001</v>
      </c>
      <c r="AT19">
        <v>7.4306669999999997</v>
      </c>
      <c r="AU19">
        <v>73.650666999999999</v>
      </c>
      <c r="AV19">
        <v>30.986554000000002</v>
      </c>
      <c r="AW19">
        <v>14.494135999999999</v>
      </c>
      <c r="AX19">
        <v>20.781521999999999</v>
      </c>
      <c r="AY19">
        <v>7.3884540000000003</v>
      </c>
      <c r="AZ19">
        <v>3.2712319999999999</v>
      </c>
      <c r="BA19">
        <v>-3.820033</v>
      </c>
      <c r="BB19">
        <v>7.0912649999999999</v>
      </c>
      <c r="BC19">
        <v>4.3874389999999996</v>
      </c>
      <c r="BD19">
        <v>3.0389599999999999</v>
      </c>
      <c r="BE19">
        <v>0.66069900000000004</v>
      </c>
      <c r="BF19">
        <v>-0.99583299999999997</v>
      </c>
      <c r="BG19">
        <v>16.156841</v>
      </c>
      <c r="BH19">
        <v>9.9803560000000004</v>
      </c>
      <c r="BI19">
        <v>18.775904000000001</v>
      </c>
      <c r="BJ19">
        <v>15.350860000000001</v>
      </c>
      <c r="BK19">
        <v>58.444397000000002</v>
      </c>
      <c r="BL19">
        <v>0.66166899999999995</v>
      </c>
      <c r="BM19">
        <v>1.1578949999999999</v>
      </c>
      <c r="BN19">
        <v>1.7432650000000001</v>
      </c>
      <c r="BO19">
        <v>0.36661500000000002</v>
      </c>
      <c r="BP19">
        <v>62.373840999999999</v>
      </c>
      <c r="BQ19">
        <v>146.72640699999999</v>
      </c>
      <c r="BR19">
        <v>2629.3159999999998</v>
      </c>
      <c r="BS19">
        <v>102.694</v>
      </c>
      <c r="BT19">
        <v>1263.3109999999999</v>
      </c>
      <c r="BU19">
        <v>513.31100000000004</v>
      </c>
      <c r="BV19">
        <v>233</v>
      </c>
      <c r="BW19">
        <v>348</v>
      </c>
      <c r="BX19">
        <v>169</v>
      </c>
      <c r="CO19">
        <v>1314.6579999999999</v>
      </c>
      <c r="CP19">
        <v>0</v>
      </c>
      <c r="CQ19">
        <v>51.347000000000001</v>
      </c>
      <c r="CR19">
        <v>0</v>
      </c>
    </row>
    <row r="20" spans="1:96" x14ac:dyDescent="0.35">
      <c r="A20" s="1">
        <v>39052</v>
      </c>
      <c r="U20">
        <v>2.4602499999999998</v>
      </c>
      <c r="W20">
        <v>0.61659900000000001</v>
      </c>
      <c r="Y20">
        <v>0.88986200000000004</v>
      </c>
      <c r="Z20">
        <v>1314.6579999999999</v>
      </c>
      <c r="AA20">
        <v>0.39638400000000001</v>
      </c>
      <c r="AB20">
        <v>51.347000000000001</v>
      </c>
      <c r="AC20">
        <v>0.35419200000000001</v>
      </c>
      <c r="AD20">
        <v>1263.3109999999999</v>
      </c>
      <c r="AE20">
        <v>6.7135889999999998</v>
      </c>
      <c r="AF20">
        <v>513.31100000000004</v>
      </c>
      <c r="AG20">
        <v>0.92521600000000004</v>
      </c>
      <c r="AH20">
        <v>233</v>
      </c>
      <c r="AI20">
        <v>0.22058800000000001</v>
      </c>
      <c r="AJ20">
        <v>348</v>
      </c>
      <c r="AK20">
        <v>0.35956399999999999</v>
      </c>
      <c r="AL20">
        <v>169</v>
      </c>
      <c r="AM20">
        <v>2.5353000000000001E-2</v>
      </c>
      <c r="AN20">
        <v>1.84084</v>
      </c>
      <c r="AO20">
        <v>5.1157709999999996</v>
      </c>
      <c r="AP20">
        <v>0.87743000000000004</v>
      </c>
      <c r="AQ20">
        <v>10.936242999999999</v>
      </c>
      <c r="AR20">
        <v>1325.594243</v>
      </c>
      <c r="AS20">
        <v>75.108999999999995</v>
      </c>
      <c r="AT20">
        <v>7.1046670000000001</v>
      </c>
      <c r="AU20">
        <v>68.004333000000003</v>
      </c>
      <c r="AV20">
        <v>29.144192</v>
      </c>
      <c r="AW20">
        <v>13.076438</v>
      </c>
      <c r="AX20">
        <v>18.755635999999999</v>
      </c>
      <c r="AY20">
        <v>7.0280680000000002</v>
      </c>
      <c r="AZ20">
        <v>8.3989890000000003</v>
      </c>
      <c r="BA20">
        <v>-2.6410330000000002</v>
      </c>
      <c r="BB20">
        <v>11.040022</v>
      </c>
      <c r="BC20">
        <v>2.9188529999999999</v>
      </c>
      <c r="BD20">
        <v>7.5481000000000006E-2</v>
      </c>
      <c r="BE20">
        <v>9.5917069999999995</v>
      </c>
      <c r="BF20">
        <v>-1.546019</v>
      </c>
      <c r="BG20">
        <v>27.416224</v>
      </c>
      <c r="BH20">
        <v>8.3659230000000004</v>
      </c>
      <c r="BI20">
        <v>16.662768</v>
      </c>
      <c r="BJ20">
        <v>17.288485000000001</v>
      </c>
      <c r="BK20">
        <v>68.297719999999998</v>
      </c>
      <c r="BL20">
        <v>0.68663099999999999</v>
      </c>
      <c r="BM20">
        <v>0.74904899999999996</v>
      </c>
      <c r="BN20">
        <v>3.9282249999999999</v>
      </c>
      <c r="BO20">
        <v>0.32914700000000002</v>
      </c>
      <c r="BP20">
        <v>73.990772000000007</v>
      </c>
      <c r="BQ20">
        <v>157.498762</v>
      </c>
      <c r="BR20">
        <v>2336.1909620000001</v>
      </c>
      <c r="BS20">
        <v>91.405686000000003</v>
      </c>
      <c r="BT20">
        <v>1122.392638</v>
      </c>
      <c r="BU20">
        <v>453.85708399999999</v>
      </c>
      <c r="BV20">
        <v>213.32299800000001</v>
      </c>
      <c r="BW20">
        <v>308.10566</v>
      </c>
      <c r="BX20">
        <v>147.10689600000001</v>
      </c>
    </row>
    <row r="21" spans="1:96" x14ac:dyDescent="0.35">
      <c r="A21" s="1">
        <v>39083</v>
      </c>
      <c r="U21">
        <v>2.9514779999999998</v>
      </c>
      <c r="W21">
        <v>0.64502199999999998</v>
      </c>
      <c r="Y21">
        <v>0.88986200000000004</v>
      </c>
      <c r="Z21">
        <v>1168.0954810000001</v>
      </c>
      <c r="AA21">
        <v>0.39638400000000001</v>
      </c>
      <c r="AB21">
        <v>45.702843000000001</v>
      </c>
      <c r="AC21">
        <v>0.35419200000000001</v>
      </c>
      <c r="AD21">
        <v>1122.392638</v>
      </c>
      <c r="AE21">
        <v>5.6395169999999997</v>
      </c>
      <c r="AF21">
        <v>453.85708399999999</v>
      </c>
      <c r="AG21">
        <v>0.90370899999999998</v>
      </c>
      <c r="AH21">
        <v>213.32299800000001</v>
      </c>
      <c r="AI21">
        <v>0.26137100000000002</v>
      </c>
      <c r="AJ21">
        <v>308.10566</v>
      </c>
      <c r="AK21">
        <v>0.35956399999999999</v>
      </c>
      <c r="AL21">
        <v>147.10689600000001</v>
      </c>
      <c r="AM21">
        <v>2.1950000000000001E-2</v>
      </c>
      <c r="AN21">
        <v>1.5937840000000001</v>
      </c>
      <c r="AO21">
        <v>4.4291910000000003</v>
      </c>
      <c r="AP21">
        <v>0.75967200000000001</v>
      </c>
      <c r="AQ21">
        <v>10.401097</v>
      </c>
      <c r="AR21">
        <v>1178.496578</v>
      </c>
      <c r="AS21">
        <v>75.108999999999995</v>
      </c>
      <c r="AT21">
        <v>7.1046670000000001</v>
      </c>
      <c r="AU21">
        <v>68.004333000000003</v>
      </c>
      <c r="AV21">
        <v>29.144192</v>
      </c>
      <c r="AW21">
        <v>13.076438</v>
      </c>
      <c r="AX21">
        <v>18.755635999999999</v>
      </c>
      <c r="AY21">
        <v>7.0280680000000002</v>
      </c>
      <c r="AZ21">
        <v>8.3989890000000003</v>
      </c>
      <c r="BA21">
        <v>-2.6410330000000002</v>
      </c>
      <c r="BB21">
        <v>11.040022</v>
      </c>
      <c r="BC21">
        <v>2.9188529999999999</v>
      </c>
      <c r="BD21">
        <v>7.5481000000000006E-2</v>
      </c>
      <c r="BE21">
        <v>9.5917069999999995</v>
      </c>
      <c r="BF21">
        <v>-1.546019</v>
      </c>
      <c r="BG21">
        <v>32.817810999999999</v>
      </c>
      <c r="BH21">
        <v>10.014191</v>
      </c>
      <c r="BI21">
        <v>19.945692999999999</v>
      </c>
      <c r="BJ21">
        <v>20.694690000000001</v>
      </c>
      <c r="BK21">
        <v>80.829106999999993</v>
      </c>
      <c r="BL21">
        <v>0.68775500000000001</v>
      </c>
      <c r="BM21">
        <v>1.9555210000000001</v>
      </c>
      <c r="BN21">
        <v>2.3086799999999998</v>
      </c>
      <c r="BO21">
        <v>0.37573299999999998</v>
      </c>
      <c r="BP21">
        <v>86.156796999999997</v>
      </c>
      <c r="BQ21">
        <v>169.66478599999999</v>
      </c>
      <c r="BR21">
        <v>2017.6635819999999</v>
      </c>
      <c r="BS21">
        <v>84.302592000000004</v>
      </c>
      <c r="BT21">
        <v>966.68049499999995</v>
      </c>
      <c r="BU21">
        <v>388.99817899999999</v>
      </c>
      <c r="BV21">
        <v>191.75067300000001</v>
      </c>
      <c r="BW21">
        <v>264.24181499999997</v>
      </c>
      <c r="BX21">
        <v>121.689829</v>
      </c>
    </row>
    <row r="22" spans="1:96" x14ac:dyDescent="0.35">
      <c r="A22" s="1">
        <v>39114</v>
      </c>
      <c r="U22">
        <v>2.616949</v>
      </c>
      <c r="W22">
        <v>0.40454499999999999</v>
      </c>
      <c r="Y22">
        <v>0.88986200000000004</v>
      </c>
      <c r="Z22">
        <v>1008.831791</v>
      </c>
      <c r="AA22">
        <v>0.39638400000000001</v>
      </c>
      <c r="AB22">
        <v>42.151296000000002</v>
      </c>
      <c r="AC22">
        <v>0.35419200000000001</v>
      </c>
      <c r="AD22">
        <v>966.68049499999995</v>
      </c>
      <c r="AE22">
        <v>5.755001</v>
      </c>
      <c r="AF22">
        <v>388.99817899999999</v>
      </c>
      <c r="AG22">
        <v>0.76646000000000003</v>
      </c>
      <c r="AH22">
        <v>191.75067300000001</v>
      </c>
      <c r="AI22">
        <v>0.20455300000000001</v>
      </c>
      <c r="AJ22">
        <v>264.24181499999997</v>
      </c>
      <c r="AK22">
        <v>0.35956399999999999</v>
      </c>
      <c r="AL22">
        <v>121.689829</v>
      </c>
      <c r="AM22">
        <v>2.1697000000000001E-2</v>
      </c>
      <c r="AN22">
        <v>1.5753779999999999</v>
      </c>
      <c r="AO22">
        <v>4.3780409999999996</v>
      </c>
      <c r="AP22">
        <v>0.75089899999999998</v>
      </c>
      <c r="AQ22">
        <v>9.7475090000000009</v>
      </c>
      <c r="AR22">
        <v>1018.5793</v>
      </c>
      <c r="AS22">
        <v>75.108999999999995</v>
      </c>
      <c r="AT22">
        <v>7.1046670000000001</v>
      </c>
      <c r="AU22">
        <v>68.004333000000003</v>
      </c>
      <c r="AV22">
        <v>29.144192</v>
      </c>
      <c r="AW22">
        <v>13.076438</v>
      </c>
      <c r="AX22">
        <v>18.755635999999999</v>
      </c>
      <c r="AY22">
        <v>7.0280680000000002</v>
      </c>
      <c r="AZ22">
        <v>8.3989890000000003</v>
      </c>
      <c r="BA22">
        <v>-2.6410330000000002</v>
      </c>
      <c r="BB22">
        <v>11.040022</v>
      </c>
      <c r="BC22">
        <v>2.9188529999999999</v>
      </c>
      <c r="BD22">
        <v>7.5481000000000006E-2</v>
      </c>
      <c r="BE22">
        <v>9.5917069999999995</v>
      </c>
      <c r="BF22">
        <v>-1.546019</v>
      </c>
      <c r="BG22">
        <v>30.064831000000002</v>
      </c>
      <c r="BH22">
        <v>9.1741320000000002</v>
      </c>
      <c r="BI22">
        <v>18.272513</v>
      </c>
      <c r="BJ22">
        <v>18.958679</v>
      </c>
      <c r="BK22">
        <v>73.121644000000003</v>
      </c>
      <c r="BL22">
        <v>0.84431400000000001</v>
      </c>
      <c r="BM22">
        <v>2.5041959999999999</v>
      </c>
      <c r="BN22">
        <v>1.5296700000000001</v>
      </c>
      <c r="BO22">
        <v>0.34348699999999999</v>
      </c>
      <c r="BP22">
        <v>78.343311</v>
      </c>
      <c r="BQ22">
        <v>161.85130000000001</v>
      </c>
      <c r="BR22">
        <v>1713.4559999999999</v>
      </c>
      <c r="BS22">
        <v>77.671999999999997</v>
      </c>
      <c r="BT22">
        <v>817.89200000000005</v>
      </c>
      <c r="BU22">
        <v>326.892</v>
      </c>
      <c r="BV22">
        <v>171</v>
      </c>
      <c r="BW22">
        <v>222</v>
      </c>
      <c r="BX22">
        <v>98</v>
      </c>
      <c r="CO22">
        <v>856.72799999999995</v>
      </c>
      <c r="CP22">
        <v>0</v>
      </c>
      <c r="CQ22">
        <v>38.835999999999999</v>
      </c>
      <c r="CR22">
        <v>0</v>
      </c>
    </row>
    <row r="23" spans="1:96" x14ac:dyDescent="0.35">
      <c r="A23" s="1">
        <v>39142</v>
      </c>
      <c r="U23">
        <v>2.571663</v>
      </c>
      <c r="W23">
        <v>0.80861700000000003</v>
      </c>
      <c r="Y23">
        <v>1.002853</v>
      </c>
      <c r="Z23">
        <v>856.72799999999995</v>
      </c>
      <c r="AA23">
        <v>0.33121799999999996</v>
      </c>
      <c r="AB23">
        <v>38.835999999999999</v>
      </c>
      <c r="AC23">
        <v>0.364367</v>
      </c>
      <c r="AD23">
        <v>817.89200000000005</v>
      </c>
      <c r="AE23">
        <v>7.2872219999999999</v>
      </c>
      <c r="AF23">
        <v>326.892</v>
      </c>
      <c r="AG23">
        <v>0.80164299999999999</v>
      </c>
      <c r="AH23">
        <v>171</v>
      </c>
      <c r="AI23">
        <v>0.30190299999999998</v>
      </c>
      <c r="AJ23">
        <v>222</v>
      </c>
      <c r="AK23">
        <v>0.301562</v>
      </c>
      <c r="AL23">
        <v>98</v>
      </c>
      <c r="AM23">
        <v>1.2663000000000001E-2</v>
      </c>
      <c r="AN23">
        <v>1.3398810000000001</v>
      </c>
      <c r="AO23">
        <v>6.0570139999999997</v>
      </c>
      <c r="AP23">
        <v>0.98121000000000003</v>
      </c>
      <c r="AQ23">
        <v>11.771046999999999</v>
      </c>
      <c r="AR23">
        <v>868.49904700000002</v>
      </c>
      <c r="AS23">
        <v>78.124332999999993</v>
      </c>
      <c r="AT23">
        <v>7.2106669999999999</v>
      </c>
      <c r="AU23">
        <v>70.913667000000004</v>
      </c>
      <c r="AV23">
        <v>30.285457000000001</v>
      </c>
      <c r="AW23">
        <v>13.412820999999999</v>
      </c>
      <c r="AX23">
        <v>20.133296999999999</v>
      </c>
      <c r="AY23">
        <v>7.0820910000000001</v>
      </c>
      <c r="AZ23">
        <v>-16.646042000000001</v>
      </c>
      <c r="BA23">
        <v>-0.42352800000000002</v>
      </c>
      <c r="BB23">
        <v>-16.222514</v>
      </c>
      <c r="BC23">
        <v>-3.0027680000000001</v>
      </c>
      <c r="BD23">
        <v>-8.0588909999999991</v>
      </c>
      <c r="BE23">
        <v>-2.0451239999999999</v>
      </c>
      <c r="BF23">
        <v>-3.1157319999999999</v>
      </c>
      <c r="BG23">
        <v>25.205534</v>
      </c>
      <c r="BH23">
        <v>15.647475</v>
      </c>
      <c r="BI23">
        <v>21.480840000000001</v>
      </c>
      <c r="BJ23">
        <v>14.114039999999999</v>
      </c>
      <c r="BK23">
        <v>73.640647000000001</v>
      </c>
      <c r="BL23">
        <v>0.86558999999999997</v>
      </c>
      <c r="BM23">
        <v>1.9416530000000001</v>
      </c>
      <c r="BN23">
        <v>2.8908670000000001</v>
      </c>
      <c r="BO23">
        <v>0.43615399999999999</v>
      </c>
      <c r="BP23">
        <v>79.774911000000003</v>
      </c>
      <c r="BQ23">
        <v>141.25320199999999</v>
      </c>
      <c r="BR23">
        <v>1454.4916900000001</v>
      </c>
      <c r="BS23">
        <v>64.204239999999999</v>
      </c>
      <c r="BT23">
        <v>695.14372500000002</v>
      </c>
      <c r="BU23">
        <v>274.41643900000003</v>
      </c>
      <c r="BV23">
        <v>151.33847600000001</v>
      </c>
      <c r="BW23">
        <v>188.488</v>
      </c>
      <c r="BX23">
        <v>80.900810000000007</v>
      </c>
    </row>
    <row r="24" spans="1:96" x14ac:dyDescent="0.35">
      <c r="A24" s="1">
        <v>39173</v>
      </c>
      <c r="U24">
        <v>3.7603740000000001</v>
      </c>
      <c r="W24">
        <v>0.32906400000000002</v>
      </c>
      <c r="Y24">
        <v>1.002853</v>
      </c>
      <c r="Z24">
        <v>727.24584500000003</v>
      </c>
      <c r="AA24">
        <v>0.33121799999999996</v>
      </c>
      <c r="AB24">
        <v>32.102119999999999</v>
      </c>
      <c r="AC24">
        <v>0.364367</v>
      </c>
      <c r="AD24">
        <v>695.14372500000002</v>
      </c>
      <c r="AE24">
        <v>7.2592100000000004</v>
      </c>
      <c r="AF24">
        <v>274.41643900000003</v>
      </c>
      <c r="AG24">
        <v>0.71743900000000005</v>
      </c>
      <c r="AH24">
        <v>151.33847600000001</v>
      </c>
      <c r="AI24">
        <v>0.25287300000000001</v>
      </c>
      <c r="AJ24">
        <v>188.488</v>
      </c>
      <c r="AK24">
        <v>0.301562</v>
      </c>
      <c r="AL24">
        <v>80.900810000000007</v>
      </c>
      <c r="AM24">
        <v>1.242E-2</v>
      </c>
      <c r="AN24">
        <v>1.3141320000000001</v>
      </c>
      <c r="AO24">
        <v>5.9406160000000003</v>
      </c>
      <c r="AP24">
        <v>0.96235400000000004</v>
      </c>
      <c r="AQ24">
        <v>12.318960000000001</v>
      </c>
      <c r="AR24">
        <v>739.56480499999998</v>
      </c>
      <c r="AS24">
        <v>78.124332999999993</v>
      </c>
      <c r="AT24">
        <v>7.2106669999999999</v>
      </c>
      <c r="AU24">
        <v>70.913667000000004</v>
      </c>
      <c r="AV24">
        <v>30.285457000000001</v>
      </c>
      <c r="AW24">
        <v>13.412820999999999</v>
      </c>
      <c r="AX24">
        <v>20.133296999999999</v>
      </c>
      <c r="AY24">
        <v>7.0820910000000001</v>
      </c>
      <c r="AZ24">
        <v>-16.646042000000001</v>
      </c>
      <c r="BA24">
        <v>-0.42352800000000002</v>
      </c>
      <c r="BB24">
        <v>-16.222514</v>
      </c>
      <c r="BC24">
        <v>-3.0027680000000001</v>
      </c>
      <c r="BD24">
        <v>-8.0588909999999991</v>
      </c>
      <c r="BE24">
        <v>-2.0451239999999999</v>
      </c>
      <c r="BF24">
        <v>-3.1157319999999999</v>
      </c>
      <c r="BG24">
        <v>25.332568999999999</v>
      </c>
      <c r="BH24">
        <v>15.726338</v>
      </c>
      <c r="BI24">
        <v>21.589103000000001</v>
      </c>
      <c r="BJ24">
        <v>14.185174999999999</v>
      </c>
      <c r="BK24">
        <v>74.327746000000005</v>
      </c>
      <c r="BL24">
        <v>1.3730100000000001</v>
      </c>
      <c r="BM24">
        <v>1.132428</v>
      </c>
      <c r="BN24">
        <v>1.680593</v>
      </c>
      <c r="BO24">
        <v>0.36659000000000003</v>
      </c>
      <c r="BP24">
        <v>78.880367000000007</v>
      </c>
      <c r="BQ24">
        <v>140.35865799999999</v>
      </c>
      <c r="BR24">
        <v>1198.412294</v>
      </c>
      <c r="BS24">
        <v>54.714472000000001</v>
      </c>
      <c r="BT24">
        <v>571.84891100000004</v>
      </c>
      <c r="BU24">
        <v>221.81360000000001</v>
      </c>
      <c r="BV24">
        <v>131.57234099999999</v>
      </c>
      <c r="BW24">
        <v>154.751339</v>
      </c>
      <c r="BX24">
        <v>63.71163</v>
      </c>
    </row>
    <row r="25" spans="1:96" x14ac:dyDescent="0.35">
      <c r="A25" s="1">
        <v>39203</v>
      </c>
      <c r="U25">
        <v>2.2730679999999999</v>
      </c>
      <c r="W25">
        <v>0.58482400000000001</v>
      </c>
      <c r="Y25">
        <v>1.002853</v>
      </c>
      <c r="Z25">
        <v>599.20614699999999</v>
      </c>
      <c r="AA25">
        <v>0.33121799999999996</v>
      </c>
      <c r="AB25">
        <v>27.357236</v>
      </c>
      <c r="AC25">
        <v>0.364367</v>
      </c>
      <c r="AD25">
        <v>571.84891100000004</v>
      </c>
      <c r="AE25">
        <v>7.031917</v>
      </c>
      <c r="AF25">
        <v>221.81360000000001</v>
      </c>
      <c r="AG25">
        <v>0.74251400000000001</v>
      </c>
      <c r="AH25">
        <v>131.57234099999999</v>
      </c>
      <c r="AI25">
        <v>0.132161</v>
      </c>
      <c r="AJ25">
        <v>154.751339</v>
      </c>
      <c r="AK25">
        <v>0.301562</v>
      </c>
      <c r="AL25">
        <v>63.71163</v>
      </c>
      <c r="AM25">
        <v>1.1932E-2</v>
      </c>
      <c r="AN25">
        <v>1.2625649999999999</v>
      </c>
      <c r="AO25">
        <v>5.707503</v>
      </c>
      <c r="AP25">
        <v>0.92459100000000005</v>
      </c>
      <c r="AQ25">
        <v>10.764483999999999</v>
      </c>
      <c r="AR25">
        <v>609.97063100000003</v>
      </c>
      <c r="AS25">
        <v>78.124332999999993</v>
      </c>
      <c r="AT25">
        <v>7.2106669999999999</v>
      </c>
      <c r="AU25">
        <v>70.913667000000004</v>
      </c>
      <c r="AV25">
        <v>30.285457000000001</v>
      </c>
      <c r="AW25">
        <v>13.412820999999999</v>
      </c>
      <c r="AX25">
        <v>20.133296999999999</v>
      </c>
      <c r="AY25">
        <v>7.0820910000000001</v>
      </c>
      <c r="AZ25">
        <v>-16.646042000000001</v>
      </c>
      <c r="BA25">
        <v>-0.42352800000000002</v>
      </c>
      <c r="BB25">
        <v>-16.222514</v>
      </c>
      <c r="BC25">
        <v>-3.0027680000000001</v>
      </c>
      <c r="BD25">
        <v>-8.0588909999999991</v>
      </c>
      <c r="BE25">
        <v>-2.0451239999999999</v>
      </c>
      <c r="BF25">
        <v>-3.1157319999999999</v>
      </c>
      <c r="BG25">
        <v>29.769843000000002</v>
      </c>
      <c r="BH25">
        <v>18.480975999999998</v>
      </c>
      <c r="BI25">
        <v>25.370668999999999</v>
      </c>
      <c r="BJ25">
        <v>16.669861999999998</v>
      </c>
      <c r="BK25">
        <v>85.088834000000006</v>
      </c>
      <c r="BL25">
        <v>2.5869759999999999</v>
      </c>
      <c r="BM25">
        <v>2.6155400000000002</v>
      </c>
      <c r="BN25">
        <v>1.5456939999999999</v>
      </c>
      <c r="BO25">
        <v>0.50229599999999996</v>
      </c>
      <c r="BP25">
        <v>92.339340000000007</v>
      </c>
      <c r="BQ25">
        <v>153.81763100000001</v>
      </c>
      <c r="BR25">
        <v>912.30600000000004</v>
      </c>
      <c r="BS25">
        <v>42.76</v>
      </c>
      <c r="BT25">
        <v>434.77300000000002</v>
      </c>
      <c r="BU25">
        <v>164.773</v>
      </c>
      <c r="BV25">
        <v>109</v>
      </c>
      <c r="BW25">
        <v>117</v>
      </c>
      <c r="BX25">
        <v>44</v>
      </c>
      <c r="CO25">
        <v>456.15300000000002</v>
      </c>
      <c r="CP25">
        <v>0</v>
      </c>
      <c r="CQ25">
        <v>21.38</v>
      </c>
      <c r="CR25">
        <v>0</v>
      </c>
    </row>
    <row r="26" spans="1:96" x14ac:dyDescent="0.35">
      <c r="A26" s="1">
        <v>39234</v>
      </c>
      <c r="B26">
        <v>45.012</v>
      </c>
      <c r="C26">
        <v>32861.614001000002</v>
      </c>
      <c r="D26">
        <v>8548.9417680000006</v>
      </c>
      <c r="E26">
        <v>717.286519</v>
      </c>
      <c r="F26">
        <v>2884.1577120000002</v>
      </c>
      <c r="G26">
        <v>45057.012000000002</v>
      </c>
      <c r="H26">
        <v>25609.408897000001</v>
      </c>
      <c r="I26">
        <v>582.34450600000002</v>
      </c>
      <c r="J26">
        <v>6980.2714409999999</v>
      </c>
      <c r="K26">
        <v>35.938000000000002</v>
      </c>
      <c r="L26">
        <v>2765.975156</v>
      </c>
      <c r="M26">
        <v>35973.938000000002</v>
      </c>
      <c r="N26">
        <v>-0.20159099999999999</v>
      </c>
      <c r="O26">
        <v>955.55499999999995</v>
      </c>
      <c r="P26">
        <v>21.454000000000001</v>
      </c>
      <c r="Q26">
        <v>352.02600000000001</v>
      </c>
      <c r="R26">
        <v>170.20599999999999</v>
      </c>
      <c r="S26">
        <v>-0.20159099999999999</v>
      </c>
      <c r="T26">
        <v>1499.241</v>
      </c>
      <c r="U26">
        <v>3.583688</v>
      </c>
      <c r="V26">
        <v>191.66</v>
      </c>
      <c r="W26">
        <v>0.20796600000000001</v>
      </c>
      <c r="X26">
        <v>1499.241</v>
      </c>
      <c r="Y26">
        <v>0.9287430000000001</v>
      </c>
      <c r="Z26">
        <v>456.15300000000002</v>
      </c>
      <c r="AA26">
        <v>0.38065399999999999</v>
      </c>
      <c r="AB26">
        <v>21.38</v>
      </c>
      <c r="AC26">
        <v>0.44445800000000002</v>
      </c>
      <c r="AD26">
        <v>434.77300000000002</v>
      </c>
      <c r="AE26">
        <v>6.7740619999999998</v>
      </c>
      <c r="AF26">
        <v>164.773</v>
      </c>
      <c r="AG26">
        <v>0.83975100000000003</v>
      </c>
      <c r="AH26">
        <v>109</v>
      </c>
      <c r="AI26">
        <v>0.17776500000000001</v>
      </c>
      <c r="AJ26">
        <v>117</v>
      </c>
      <c r="AK26">
        <v>0.246145</v>
      </c>
      <c r="AL26">
        <v>44</v>
      </c>
      <c r="AM26">
        <v>2.751E-2</v>
      </c>
      <c r="AN26">
        <v>1.2712950000000001</v>
      </c>
      <c r="AO26">
        <v>5.6270420000000003</v>
      </c>
      <c r="AP26">
        <v>0.86573100000000003</v>
      </c>
      <c r="AQ26">
        <v>11.583232000000001</v>
      </c>
      <c r="AR26">
        <v>1966.977232</v>
      </c>
      <c r="AS26">
        <v>79.95</v>
      </c>
      <c r="AT26">
        <v>6.9603330000000003</v>
      </c>
      <c r="AU26">
        <v>72.989666999999997</v>
      </c>
      <c r="AV26">
        <v>32.991177</v>
      </c>
      <c r="AW26">
        <v>12.742369</v>
      </c>
      <c r="AX26">
        <v>20.421399999999998</v>
      </c>
      <c r="AY26">
        <v>6.8347199999999999</v>
      </c>
      <c r="AZ26">
        <v>85.722198000000006</v>
      </c>
      <c r="BA26">
        <v>-0.91754999999999998</v>
      </c>
      <c r="BB26">
        <v>86.639747999999997</v>
      </c>
      <c r="BC26">
        <v>47.062899999999999</v>
      </c>
      <c r="BD26">
        <v>28.165725999999999</v>
      </c>
      <c r="BE26">
        <v>10.300051</v>
      </c>
      <c r="BF26">
        <v>1.1110720000000001</v>
      </c>
      <c r="BG26">
        <v>27.476724999999998</v>
      </c>
      <c r="BH26">
        <v>20.494847</v>
      </c>
      <c r="BI26">
        <v>15.048818000000001</v>
      </c>
      <c r="BJ26">
        <v>9.8384300000000007</v>
      </c>
      <c r="BK26">
        <v>70.803346000000005</v>
      </c>
      <c r="BL26">
        <v>1.426328</v>
      </c>
      <c r="BM26">
        <v>0.62914599999999998</v>
      </c>
      <c r="BN26">
        <v>3.062611</v>
      </c>
      <c r="BO26">
        <v>0.33238899999999999</v>
      </c>
      <c r="BP26">
        <v>76.253820000000005</v>
      </c>
      <c r="BQ26">
        <v>241.926018</v>
      </c>
      <c r="BR26">
        <v>3450.1024280000001</v>
      </c>
      <c r="BS26">
        <v>31.467742000000001</v>
      </c>
      <c r="BT26">
        <v>1709.317344</v>
      </c>
      <c r="BU26">
        <v>1012.824708</v>
      </c>
      <c r="BV26">
        <v>400.89435300000002</v>
      </c>
      <c r="BW26">
        <v>76.856773000000004</v>
      </c>
      <c r="BX26">
        <v>218.74150900000001</v>
      </c>
    </row>
    <row r="27" spans="1:96" x14ac:dyDescent="0.35">
      <c r="A27" s="1">
        <v>39264</v>
      </c>
      <c r="U27">
        <v>4.2871699999999997</v>
      </c>
      <c r="W27">
        <v>-8.5590000000000006E-3</v>
      </c>
      <c r="Y27">
        <v>0.9287430000000001</v>
      </c>
      <c r="Z27">
        <v>1725.0512140000001</v>
      </c>
      <c r="AA27">
        <v>0.38065399999999999</v>
      </c>
      <c r="AB27">
        <v>15.733871000000001</v>
      </c>
      <c r="AC27">
        <v>0.44445800000000002</v>
      </c>
      <c r="AD27">
        <v>1709.317344</v>
      </c>
      <c r="AE27">
        <v>5.6516510000000002</v>
      </c>
      <c r="AF27">
        <v>1012.824708</v>
      </c>
      <c r="AG27">
        <v>0.78961400000000004</v>
      </c>
      <c r="AH27">
        <v>400.89435300000002</v>
      </c>
      <c r="AI27">
        <v>0.23153599999999999</v>
      </c>
      <c r="AJ27">
        <v>76.856773000000004</v>
      </c>
      <c r="AK27">
        <v>0.246145</v>
      </c>
      <c r="AL27">
        <v>218.74150900000001</v>
      </c>
      <c r="AM27">
        <v>2.3560000000000001E-2</v>
      </c>
      <c r="AN27">
        <v>1.0887519999999999</v>
      </c>
      <c r="AO27">
        <v>4.8190660000000003</v>
      </c>
      <c r="AP27">
        <v>0.74142200000000003</v>
      </c>
      <c r="AQ27">
        <v>10.951411</v>
      </c>
      <c r="AR27">
        <v>1736.0026250000001</v>
      </c>
      <c r="AS27">
        <v>79.95</v>
      </c>
      <c r="AT27">
        <v>6.9603330000000003</v>
      </c>
      <c r="AU27">
        <v>72.989666999999997</v>
      </c>
      <c r="AV27">
        <v>32.991177</v>
      </c>
      <c r="AW27">
        <v>12.742369</v>
      </c>
      <c r="AX27">
        <v>20.421399999999998</v>
      </c>
      <c r="AY27">
        <v>6.8347199999999999</v>
      </c>
      <c r="AZ27">
        <v>85.722198000000006</v>
      </c>
      <c r="BA27">
        <v>-0.91754999999999998</v>
      </c>
      <c r="BB27">
        <v>86.639747999999997</v>
      </c>
      <c r="BC27">
        <v>47.062899999999999</v>
      </c>
      <c r="BD27">
        <v>28.165725999999999</v>
      </c>
      <c r="BE27">
        <v>10.300051</v>
      </c>
      <c r="BF27">
        <v>1.1110720000000001</v>
      </c>
      <c r="BG27">
        <v>30.367394000000001</v>
      </c>
      <c r="BH27">
        <v>22.650991999999999</v>
      </c>
      <c r="BI27">
        <v>16.632017999999999</v>
      </c>
      <c r="BJ27">
        <v>10.873474999999999</v>
      </c>
      <c r="BK27">
        <v>76.318217000000004</v>
      </c>
      <c r="BL27">
        <v>1.012858</v>
      </c>
      <c r="BM27">
        <v>3.1928030000000001</v>
      </c>
      <c r="BN27">
        <v>2.2381739999999999</v>
      </c>
      <c r="BO27">
        <v>0.46672000000000002</v>
      </c>
      <c r="BP27">
        <v>83.228772000000006</v>
      </c>
      <c r="BQ27">
        <v>248.90097</v>
      </c>
      <c r="BR27">
        <v>2974.2033099999999</v>
      </c>
      <c r="BS27">
        <v>22.529608</v>
      </c>
      <c r="BT27">
        <v>1475.836851</v>
      </c>
      <c r="BU27">
        <v>902.42679699999997</v>
      </c>
      <c r="BV27">
        <v>338.42401899999999</v>
      </c>
      <c r="BW27">
        <v>34.322369999999999</v>
      </c>
      <c r="BX27">
        <v>200.66366500000001</v>
      </c>
    </row>
    <row r="28" spans="1:96" x14ac:dyDescent="0.35">
      <c r="A28" s="1">
        <v>39295</v>
      </c>
      <c r="G28">
        <v>13307.448</v>
      </c>
      <c r="M28">
        <v>12957.061</v>
      </c>
      <c r="S28">
        <v>-2.6329999999999999E-2</v>
      </c>
      <c r="T28">
        <v>479.62299999999999</v>
      </c>
      <c r="U28">
        <v>3.2405029999999999</v>
      </c>
      <c r="V28">
        <v>29.553000000000001</v>
      </c>
      <c r="W28">
        <v>0.38396999999999998</v>
      </c>
      <c r="X28">
        <v>551.84699999999998</v>
      </c>
      <c r="Y28">
        <v>0.9287430000000001</v>
      </c>
      <c r="Z28">
        <v>1487.1016549999999</v>
      </c>
      <c r="AA28">
        <v>0.38065399999999999</v>
      </c>
      <c r="AB28">
        <v>11.264804</v>
      </c>
      <c r="AC28">
        <v>0.44445800000000002</v>
      </c>
      <c r="AD28">
        <v>1475.836851</v>
      </c>
      <c r="AE28">
        <v>3.3851640000000001</v>
      </c>
      <c r="AF28">
        <v>902.42679699999997</v>
      </c>
      <c r="AG28">
        <v>0.64237200000000005</v>
      </c>
      <c r="AH28">
        <v>338.42401899999999</v>
      </c>
      <c r="AI28">
        <v>0.201269</v>
      </c>
      <c r="AJ28">
        <v>34.322369999999999</v>
      </c>
      <c r="AK28">
        <v>0.246145</v>
      </c>
      <c r="AL28">
        <v>200.66366500000001</v>
      </c>
      <c r="AM28">
        <v>1.4931E-2</v>
      </c>
      <c r="AN28">
        <v>0.68998300000000001</v>
      </c>
      <c r="AO28">
        <v>3.0540240000000001</v>
      </c>
      <c r="AP28">
        <v>0.46986699999999998</v>
      </c>
      <c r="AQ28">
        <v>7.8532780000000004</v>
      </c>
      <c r="AR28">
        <v>2046.801933</v>
      </c>
      <c r="AS28">
        <v>79.95</v>
      </c>
      <c r="AT28">
        <v>6.9603330000000003</v>
      </c>
      <c r="AU28">
        <v>72.989666999999997</v>
      </c>
      <c r="AV28">
        <v>32.991177</v>
      </c>
      <c r="AW28">
        <v>12.742369</v>
      </c>
      <c r="AX28">
        <v>20.421399999999998</v>
      </c>
      <c r="AY28">
        <v>6.8347199999999999</v>
      </c>
      <c r="AZ28">
        <v>85.722198000000006</v>
      </c>
      <c r="BA28">
        <v>-0.91754999999999998</v>
      </c>
      <c r="BB28">
        <v>86.639747999999997</v>
      </c>
      <c r="BC28">
        <v>47.062899999999999</v>
      </c>
      <c r="BD28">
        <v>28.165725999999999</v>
      </c>
      <c r="BE28">
        <v>10.300051</v>
      </c>
      <c r="BF28">
        <v>1.1110720000000001</v>
      </c>
      <c r="BG28">
        <v>57.924650999999997</v>
      </c>
      <c r="BH28">
        <v>43.205907000000003</v>
      </c>
      <c r="BI28">
        <v>31.724943</v>
      </c>
      <c r="BJ28">
        <v>20.740739999999999</v>
      </c>
      <c r="BK28">
        <v>150.81766300000001</v>
      </c>
      <c r="BL28">
        <v>1.2014860000000001</v>
      </c>
      <c r="BM28">
        <v>1.5770919999999999</v>
      </c>
      <c r="BN28">
        <v>10.211437999999999</v>
      </c>
      <c r="BO28">
        <v>0.39505600000000002</v>
      </c>
      <c r="BP28">
        <v>164.20273499999999</v>
      </c>
      <c r="BQ28">
        <v>329.874933</v>
      </c>
      <c r="BR28">
        <v>3433.8539999999998</v>
      </c>
      <c r="BS28">
        <v>140.928</v>
      </c>
      <c r="BT28">
        <v>1646.463</v>
      </c>
      <c r="BU28">
        <v>764.46299999999997</v>
      </c>
      <c r="BV28">
        <v>255</v>
      </c>
      <c r="BW28">
        <v>425</v>
      </c>
      <c r="BX28">
        <v>202</v>
      </c>
      <c r="BY28">
        <v>13.292</v>
      </c>
      <c r="BZ28">
        <v>12728.000628</v>
      </c>
      <c r="CA28">
        <v>108.69310299999999</v>
      </c>
      <c r="CB28">
        <v>455.30626799999999</v>
      </c>
      <c r="CC28">
        <v>2.1560000000000001</v>
      </c>
      <c r="CD28">
        <v>12.942</v>
      </c>
      <c r="CE28">
        <v>12398.387194000001</v>
      </c>
      <c r="CF28">
        <v>105.384483</v>
      </c>
      <c r="CG28">
        <v>438.22832299999999</v>
      </c>
      <c r="CH28">
        <v>2.1190000000000002</v>
      </c>
      <c r="CI28">
        <v>-2.6332000000000001E-2</v>
      </c>
      <c r="CJ28">
        <v>-1.7160999999999999E-2</v>
      </c>
      <c r="CK28">
        <v>450.07</v>
      </c>
      <c r="CL28">
        <v>5.585</v>
      </c>
      <c r="CM28">
        <v>23.968</v>
      </c>
      <c r="CN28">
        <v>72.224000000000004</v>
      </c>
      <c r="CO28">
        <v>1716.9269999999999</v>
      </c>
      <c r="CP28">
        <v>0</v>
      </c>
      <c r="CQ28">
        <v>70.463999999999999</v>
      </c>
      <c r="CR28">
        <v>0</v>
      </c>
    </row>
    <row r="29" spans="1:96" x14ac:dyDescent="0.35">
      <c r="A29" s="1">
        <v>39326</v>
      </c>
      <c r="U29">
        <v>1.858517</v>
      </c>
      <c r="W29">
        <v>0.61096700000000004</v>
      </c>
      <c r="Y29">
        <v>0.80399299999999996</v>
      </c>
      <c r="Z29">
        <v>1716.9269999999999</v>
      </c>
      <c r="AA29">
        <v>0.48031200000000002</v>
      </c>
      <c r="AB29">
        <v>70.463999999999999</v>
      </c>
      <c r="AC29">
        <v>0.39574200000000004</v>
      </c>
      <c r="AD29">
        <v>1646.463</v>
      </c>
      <c r="AE29">
        <v>3.7411989999999999</v>
      </c>
      <c r="AF29">
        <v>764.46299999999997</v>
      </c>
      <c r="AG29">
        <v>0.70049799999999995</v>
      </c>
      <c r="AH29">
        <v>255</v>
      </c>
      <c r="AI29">
        <v>0.12264799999999999</v>
      </c>
      <c r="AJ29">
        <v>425</v>
      </c>
      <c r="AK29">
        <v>0.31995200000000001</v>
      </c>
      <c r="AL29">
        <v>202</v>
      </c>
      <c r="AM29">
        <v>0.17168700000000001</v>
      </c>
      <c r="AN29">
        <v>1.0904149999999999</v>
      </c>
      <c r="AO29">
        <v>2.4570959999999999</v>
      </c>
      <c r="AP29">
        <v>0.84514800000000001</v>
      </c>
      <c r="AQ29">
        <v>7.0338289999999999</v>
      </c>
      <c r="AR29">
        <v>1723.9608290000001</v>
      </c>
      <c r="AS29">
        <v>81.675332999999995</v>
      </c>
      <c r="AT29">
        <v>7.3526670000000003</v>
      </c>
      <c r="AU29">
        <v>74.322666999999996</v>
      </c>
      <c r="AV29">
        <v>31.573708</v>
      </c>
      <c r="AW29">
        <v>13.176487</v>
      </c>
      <c r="AX29">
        <v>22.184017000000001</v>
      </c>
      <c r="AY29">
        <v>7.3884540000000003</v>
      </c>
      <c r="AZ29">
        <v>-19.233564999999999</v>
      </c>
      <c r="BA29">
        <v>-5.4149139999999996</v>
      </c>
      <c r="BB29">
        <v>-13.818650999999999</v>
      </c>
      <c r="BC29">
        <v>-12.294555000000001</v>
      </c>
      <c r="BD29">
        <v>-4.6329900000000004</v>
      </c>
      <c r="BE29">
        <v>1.0214019999999999</v>
      </c>
      <c r="BF29">
        <v>2.0874920000000001</v>
      </c>
      <c r="BG29">
        <v>70.553955000000002</v>
      </c>
      <c r="BH29">
        <v>24.996758</v>
      </c>
      <c r="BI29">
        <v>42.340491</v>
      </c>
      <c r="BJ29">
        <v>21.481749000000001</v>
      </c>
      <c r="BK29">
        <v>156.52743699999999</v>
      </c>
      <c r="BL29">
        <v>1.0178069999999999</v>
      </c>
      <c r="BM29">
        <v>1.827709</v>
      </c>
      <c r="BN29">
        <v>7.2325799999999996</v>
      </c>
      <c r="BO29">
        <v>0.47005999999999998</v>
      </c>
      <c r="BP29">
        <v>167.075594</v>
      </c>
      <c r="BQ29">
        <v>229.51736199999999</v>
      </c>
      <c r="BR29">
        <v>2988.8869340000001</v>
      </c>
      <c r="BS29">
        <v>126.58618199999999</v>
      </c>
      <c r="BT29">
        <v>1431.1503760000001</v>
      </c>
      <c r="BU29">
        <v>674.80157799999995</v>
      </c>
      <c r="BV29">
        <v>222.55015900000001</v>
      </c>
      <c r="BW29">
        <v>361.91118599999999</v>
      </c>
      <c r="BX29">
        <v>171.88745299999999</v>
      </c>
    </row>
    <row r="30" spans="1:96" x14ac:dyDescent="0.35">
      <c r="A30" s="1">
        <v>39356</v>
      </c>
      <c r="U30">
        <v>1.917829</v>
      </c>
      <c r="W30">
        <v>0.86986799999999997</v>
      </c>
      <c r="Y30">
        <v>0.80399299999999996</v>
      </c>
      <c r="Z30">
        <v>1494.4434670000001</v>
      </c>
      <c r="AA30">
        <v>0.48031200000000002</v>
      </c>
      <c r="AB30">
        <v>63.293090999999997</v>
      </c>
      <c r="AC30">
        <v>0.39574200000000004</v>
      </c>
      <c r="AD30">
        <v>1431.1503760000001</v>
      </c>
      <c r="AE30">
        <v>3.343092</v>
      </c>
      <c r="AF30">
        <v>674.80157799999995</v>
      </c>
      <c r="AG30">
        <v>0.77919300000000002</v>
      </c>
      <c r="AH30">
        <v>222.55015900000001</v>
      </c>
      <c r="AI30">
        <v>0.187027</v>
      </c>
      <c r="AJ30">
        <v>361.91118599999999</v>
      </c>
      <c r="AK30">
        <v>0.31995200000000001</v>
      </c>
      <c r="AL30">
        <v>171.88745299999999</v>
      </c>
      <c r="AM30">
        <v>0.16209399999999999</v>
      </c>
      <c r="AN30">
        <v>1.029488</v>
      </c>
      <c r="AO30">
        <v>2.3198050000000001</v>
      </c>
      <c r="AP30">
        <v>0.79792600000000002</v>
      </c>
      <c r="AQ30">
        <v>7.0970089999999999</v>
      </c>
      <c r="AR30">
        <v>1501.5404759999999</v>
      </c>
      <c r="AS30">
        <v>81.675332999999995</v>
      </c>
      <c r="AT30">
        <v>7.3526670000000003</v>
      </c>
      <c r="AU30">
        <v>74.322666999999996</v>
      </c>
      <c r="AV30">
        <v>31.573708</v>
      </c>
      <c r="AW30">
        <v>13.176487</v>
      </c>
      <c r="AX30">
        <v>22.184017000000001</v>
      </c>
      <c r="AY30">
        <v>7.3884540000000003</v>
      </c>
      <c r="AZ30">
        <v>-19.233564999999999</v>
      </c>
      <c r="BA30">
        <v>-5.4149139999999996</v>
      </c>
      <c r="BB30">
        <v>-13.818650999999999</v>
      </c>
      <c r="BC30">
        <v>-12.294555000000001</v>
      </c>
      <c r="BD30">
        <v>-4.6329900000000004</v>
      </c>
      <c r="BE30">
        <v>1.0214019999999999</v>
      </c>
      <c r="BF30">
        <v>2.0874920000000001</v>
      </c>
      <c r="BG30">
        <v>57.924655999999999</v>
      </c>
      <c r="BH30">
        <v>20.522288</v>
      </c>
      <c r="BI30">
        <v>34.761457999999998</v>
      </c>
      <c r="BJ30">
        <v>17.636472999999999</v>
      </c>
      <c r="BK30">
        <v>128.44893500000001</v>
      </c>
      <c r="BL30">
        <v>1.5767439999999999</v>
      </c>
      <c r="BM30">
        <v>0.81919600000000004</v>
      </c>
      <c r="BN30">
        <v>12.072065</v>
      </c>
      <c r="BO30">
        <v>0.57150800000000002</v>
      </c>
      <c r="BP30">
        <v>143.488449</v>
      </c>
      <c r="BQ30">
        <v>205.930217</v>
      </c>
      <c r="BR30">
        <v>2591.2205180000001</v>
      </c>
      <c r="BS30">
        <v>102.998924</v>
      </c>
      <c r="BT30">
        <v>1244.110797</v>
      </c>
      <c r="BU30">
        <v>597.759862</v>
      </c>
      <c r="BV30">
        <v>194.51386099999999</v>
      </c>
      <c r="BW30">
        <v>306.26411400000001</v>
      </c>
      <c r="BX30">
        <v>145.57295999999999</v>
      </c>
    </row>
    <row r="31" spans="1:96" x14ac:dyDescent="0.35">
      <c r="A31" s="1">
        <v>39387</v>
      </c>
      <c r="U31">
        <v>2.014243</v>
      </c>
      <c r="W31">
        <v>0.81598899999999996</v>
      </c>
      <c r="Y31">
        <v>0.80399299999999996</v>
      </c>
      <c r="Z31">
        <v>1295.610259</v>
      </c>
      <c r="AA31">
        <v>0.48031200000000002</v>
      </c>
      <c r="AB31">
        <v>51.499462000000001</v>
      </c>
      <c r="AC31">
        <v>0.39574200000000004</v>
      </c>
      <c r="AD31">
        <v>1244.110797</v>
      </c>
      <c r="AE31">
        <v>3.6331470000000001</v>
      </c>
      <c r="AF31">
        <v>597.759862</v>
      </c>
      <c r="AG31">
        <v>0.65578700000000001</v>
      </c>
      <c r="AH31">
        <v>194.51386099999999</v>
      </c>
      <c r="AI31">
        <v>0.236119</v>
      </c>
      <c r="AJ31">
        <v>306.26411400000001</v>
      </c>
      <c r="AK31">
        <v>0.31995200000000001</v>
      </c>
      <c r="AL31">
        <v>145.57295999999999</v>
      </c>
      <c r="AM31">
        <v>0.170209</v>
      </c>
      <c r="AN31">
        <v>1.0810280000000001</v>
      </c>
      <c r="AO31">
        <v>2.435943</v>
      </c>
      <c r="AP31">
        <v>0.83787299999999998</v>
      </c>
      <c r="AQ31">
        <v>7.3552850000000003</v>
      </c>
      <c r="AR31">
        <v>1302.9655439999999</v>
      </c>
      <c r="AS31">
        <v>81.675332999999995</v>
      </c>
      <c r="AT31">
        <v>7.3526670000000003</v>
      </c>
      <c r="AU31">
        <v>74.322666999999996</v>
      </c>
      <c r="AV31">
        <v>31.573708</v>
      </c>
      <c r="AW31">
        <v>13.176487</v>
      </c>
      <c r="AX31">
        <v>22.184017000000001</v>
      </c>
      <c r="AY31">
        <v>7.3884540000000003</v>
      </c>
      <c r="AZ31">
        <v>-19.233564999999999</v>
      </c>
      <c r="BA31">
        <v>-5.4149139999999996</v>
      </c>
      <c r="BB31">
        <v>-13.818650999999999</v>
      </c>
      <c r="BC31">
        <v>-12.294555000000001</v>
      </c>
      <c r="BD31">
        <v>-4.6329900000000004</v>
      </c>
      <c r="BE31">
        <v>1.0214019999999999</v>
      </c>
      <c r="BF31">
        <v>2.0874920000000001</v>
      </c>
      <c r="BG31">
        <v>42.482917999999998</v>
      </c>
      <c r="BH31">
        <v>15.051392</v>
      </c>
      <c r="BI31">
        <v>25.494637999999998</v>
      </c>
      <c r="BJ31">
        <v>12.934886000000001</v>
      </c>
      <c r="BK31">
        <v>90.149721999999997</v>
      </c>
      <c r="BL31">
        <v>2.2896960000000002</v>
      </c>
      <c r="BM31">
        <v>3.5244170000000001</v>
      </c>
      <c r="BN31">
        <v>12.011383</v>
      </c>
      <c r="BO31">
        <v>0.61055800000000005</v>
      </c>
      <c r="BP31">
        <v>108.585776</v>
      </c>
      <c r="BQ31">
        <v>171.02754400000001</v>
      </c>
      <c r="BR31">
        <v>2263.8760000000002</v>
      </c>
      <c r="BS31">
        <v>79.540000000000006</v>
      </c>
      <c r="BT31">
        <v>1092.1679999999999</v>
      </c>
      <c r="BU31">
        <v>536.16800000000001</v>
      </c>
      <c r="BV31">
        <v>172</v>
      </c>
      <c r="BW31">
        <v>260</v>
      </c>
      <c r="BX31">
        <v>124</v>
      </c>
      <c r="CO31">
        <v>1131.9380000000001</v>
      </c>
      <c r="CP31">
        <v>0</v>
      </c>
      <c r="CQ31">
        <v>39.770000000000003</v>
      </c>
      <c r="CR31">
        <v>0</v>
      </c>
    </row>
    <row r="32" spans="1:96" x14ac:dyDescent="0.35">
      <c r="A32" s="1">
        <v>39417</v>
      </c>
      <c r="U32">
        <v>2.8025229999999999</v>
      </c>
      <c r="W32">
        <v>0.56858399999999998</v>
      </c>
      <c r="Y32">
        <v>0.88813399999999998</v>
      </c>
      <c r="Z32">
        <v>1131.9380000000001</v>
      </c>
      <c r="AA32">
        <v>0.45405899999999999</v>
      </c>
      <c r="AB32">
        <v>39.770000000000003</v>
      </c>
      <c r="AC32">
        <v>0.32393300000000003</v>
      </c>
      <c r="AD32">
        <v>1092.1679999999999</v>
      </c>
      <c r="AE32">
        <v>2.647885</v>
      </c>
      <c r="AF32">
        <v>536.16800000000001</v>
      </c>
      <c r="AG32">
        <v>0.64331799999999995</v>
      </c>
      <c r="AH32">
        <v>172</v>
      </c>
      <c r="AI32">
        <v>0.204204</v>
      </c>
      <c r="AJ32">
        <v>260</v>
      </c>
      <c r="AK32">
        <v>0.33387500000000003</v>
      </c>
      <c r="AL32">
        <v>124</v>
      </c>
      <c r="AM32">
        <v>8.9169999999999999E-2</v>
      </c>
      <c r="AN32">
        <v>0.81906000000000001</v>
      </c>
      <c r="AO32">
        <v>1.994548</v>
      </c>
      <c r="AP32">
        <v>0.59262899999999996</v>
      </c>
      <c r="AQ32">
        <v>6.8665139999999996</v>
      </c>
      <c r="AR32">
        <v>1138.8045139999999</v>
      </c>
      <c r="AS32">
        <v>75.816000000000003</v>
      </c>
      <c r="AT32">
        <v>6.5766669999999996</v>
      </c>
      <c r="AU32">
        <v>69.239333000000002</v>
      </c>
      <c r="AV32">
        <v>33.473044999999999</v>
      </c>
      <c r="AW32">
        <v>11.887670999999999</v>
      </c>
      <c r="AX32">
        <v>16.850550999999999</v>
      </c>
      <c r="AY32">
        <v>7.0280680000000002</v>
      </c>
      <c r="AZ32">
        <v>-14.135128999999999</v>
      </c>
      <c r="BA32">
        <v>-2.2699319999999998</v>
      </c>
      <c r="BB32">
        <v>-11.865197999999999</v>
      </c>
      <c r="BC32">
        <v>-5.0320270000000002</v>
      </c>
      <c r="BD32">
        <v>-0.59505799999999998</v>
      </c>
      <c r="BE32">
        <v>-3.3106779999999998</v>
      </c>
      <c r="BF32">
        <v>-2.927435</v>
      </c>
      <c r="BG32">
        <v>33.643538999999997</v>
      </c>
      <c r="BH32">
        <v>7.0347670000000004</v>
      </c>
      <c r="BI32">
        <v>24.926736999999999</v>
      </c>
      <c r="BJ32">
        <v>12.900842000000001</v>
      </c>
      <c r="BK32">
        <v>77.258206999999999</v>
      </c>
      <c r="BL32">
        <v>0.87771100000000002</v>
      </c>
      <c r="BM32">
        <v>0.36996600000000002</v>
      </c>
      <c r="BN32">
        <v>4.7507529999999996</v>
      </c>
      <c r="BO32">
        <v>0.505579</v>
      </c>
      <c r="BP32">
        <v>83.762215999999995</v>
      </c>
      <c r="BQ32">
        <v>145.44308699999999</v>
      </c>
      <c r="BR32">
        <v>1986.7228540000001</v>
      </c>
      <c r="BS32">
        <v>67.156080000000003</v>
      </c>
      <c r="BT32">
        <v>959.78338699999995</v>
      </c>
      <c r="BU32">
        <v>474.17261300000001</v>
      </c>
      <c r="BV32">
        <v>154.491681</v>
      </c>
      <c r="BW32">
        <v>223.527939</v>
      </c>
      <c r="BX32">
        <v>107.591154</v>
      </c>
    </row>
    <row r="33" spans="1:96" x14ac:dyDescent="0.35">
      <c r="A33" s="1">
        <v>39448</v>
      </c>
      <c r="U33">
        <v>2.8864169999999998</v>
      </c>
      <c r="W33">
        <v>0.53475300000000003</v>
      </c>
      <c r="Y33">
        <v>0.88813399999999998</v>
      </c>
      <c r="Z33">
        <v>993.36142700000005</v>
      </c>
      <c r="AA33">
        <v>0.45405899999999999</v>
      </c>
      <c r="AB33">
        <v>33.578040000000001</v>
      </c>
      <c r="AC33">
        <v>0.32393300000000003</v>
      </c>
      <c r="AD33">
        <v>959.78338699999995</v>
      </c>
      <c r="AE33">
        <v>4.2736980000000004</v>
      </c>
      <c r="AF33">
        <v>474.17261300000001</v>
      </c>
      <c r="AG33">
        <v>0.63627599999999995</v>
      </c>
      <c r="AH33">
        <v>154.491681</v>
      </c>
      <c r="AI33">
        <v>0.25842399999999999</v>
      </c>
      <c r="AJ33">
        <v>223.527939</v>
      </c>
      <c r="AK33">
        <v>0.33387500000000003</v>
      </c>
      <c r="AL33">
        <v>107.591154</v>
      </c>
      <c r="AM33">
        <v>0.13184899999999999</v>
      </c>
      <c r="AN33">
        <v>1.2110829999999999</v>
      </c>
      <c r="AO33">
        <v>2.9491900000000002</v>
      </c>
      <c r="AP33">
        <v>0.87627600000000005</v>
      </c>
      <c r="AQ33">
        <v>8.5895679999999999</v>
      </c>
      <c r="AR33">
        <v>1001.950995</v>
      </c>
      <c r="AS33">
        <v>75.816000000000003</v>
      </c>
      <c r="AT33">
        <v>6.5766669999999996</v>
      </c>
      <c r="AU33">
        <v>69.239333000000002</v>
      </c>
      <c r="AV33">
        <v>33.473044999999999</v>
      </c>
      <c r="AW33">
        <v>11.887670999999999</v>
      </c>
      <c r="AX33">
        <v>16.850550999999999</v>
      </c>
      <c r="AY33">
        <v>7.0280680000000002</v>
      </c>
      <c r="AZ33">
        <v>-14.135128999999999</v>
      </c>
      <c r="BA33">
        <v>-2.2699319999999998</v>
      </c>
      <c r="BB33">
        <v>-11.865197999999999</v>
      </c>
      <c r="BC33">
        <v>-5.0320270000000002</v>
      </c>
      <c r="BD33">
        <v>-0.59505799999999998</v>
      </c>
      <c r="BE33">
        <v>-3.3106779999999998</v>
      </c>
      <c r="BF33">
        <v>-2.927435</v>
      </c>
      <c r="BG33">
        <v>37.945985999999998</v>
      </c>
      <c r="BH33">
        <v>7.9343959999999996</v>
      </c>
      <c r="BI33">
        <v>28.114450999999999</v>
      </c>
      <c r="BJ33">
        <v>14.550644999999999</v>
      </c>
      <c r="BK33">
        <v>87.529534999999996</v>
      </c>
      <c r="BL33">
        <v>0.88463499999999995</v>
      </c>
      <c r="BM33">
        <v>0.13130700000000001</v>
      </c>
      <c r="BN33">
        <v>2.6764030000000001</v>
      </c>
      <c r="BO33">
        <v>0.72507699999999997</v>
      </c>
      <c r="BP33">
        <v>91.946956999999998</v>
      </c>
      <c r="BQ33">
        <v>153.62782799999999</v>
      </c>
      <c r="BR33">
        <v>1696.646334</v>
      </c>
      <c r="BS33">
        <v>58.581989999999998</v>
      </c>
      <c r="BT33">
        <v>819.03217199999995</v>
      </c>
      <c r="BU33">
        <v>407.91745800000001</v>
      </c>
      <c r="BV33">
        <v>136.47575599999999</v>
      </c>
      <c r="BW33">
        <v>184.82280600000001</v>
      </c>
      <c r="BX33">
        <v>89.816152000000002</v>
      </c>
    </row>
    <row r="34" spans="1:96" x14ac:dyDescent="0.35">
      <c r="A34" s="1">
        <v>39479</v>
      </c>
      <c r="U34">
        <v>2.5120130000000001</v>
      </c>
      <c r="W34">
        <v>0.51531499999999997</v>
      </c>
      <c r="Y34">
        <v>0.88813399999999998</v>
      </c>
      <c r="Z34">
        <v>848.32316700000001</v>
      </c>
      <c r="AA34">
        <v>0.45405899999999999</v>
      </c>
      <c r="AB34">
        <v>29.290994999999999</v>
      </c>
      <c r="AC34">
        <v>0.32393300000000003</v>
      </c>
      <c r="AD34">
        <v>819.03217199999995</v>
      </c>
      <c r="AE34">
        <v>4.4585860000000004</v>
      </c>
      <c r="AF34">
        <v>407.91745800000001</v>
      </c>
      <c r="AG34">
        <v>0.64092300000000002</v>
      </c>
      <c r="AH34">
        <v>136.47575599999999</v>
      </c>
      <c r="AI34">
        <v>0.19092300000000001</v>
      </c>
      <c r="AJ34">
        <v>184.82280600000001</v>
      </c>
      <c r="AK34">
        <v>0.33387500000000003</v>
      </c>
      <c r="AL34">
        <v>89.816152000000002</v>
      </c>
      <c r="AM34">
        <v>0.134962</v>
      </c>
      <c r="AN34">
        <v>1.239679</v>
      </c>
      <c r="AO34">
        <v>3.0188259999999998</v>
      </c>
      <c r="AP34">
        <v>0.89696600000000004</v>
      </c>
      <c r="AQ34">
        <v>8.3177610000000008</v>
      </c>
      <c r="AR34">
        <v>856.64092800000003</v>
      </c>
      <c r="AS34">
        <v>75.816000000000003</v>
      </c>
      <c r="AT34">
        <v>6.5766669999999996</v>
      </c>
      <c r="AU34">
        <v>69.239333000000002</v>
      </c>
      <c r="AV34">
        <v>33.473044999999999</v>
      </c>
      <c r="AW34">
        <v>11.887670999999999</v>
      </c>
      <c r="AX34">
        <v>16.850550999999999</v>
      </c>
      <c r="AY34">
        <v>7.0280680000000002</v>
      </c>
      <c r="AZ34">
        <v>-14.135128999999999</v>
      </c>
      <c r="BA34">
        <v>-2.2699319999999998</v>
      </c>
      <c r="BB34">
        <v>-11.865197999999999</v>
      </c>
      <c r="BC34">
        <v>-5.0320270000000002</v>
      </c>
      <c r="BD34">
        <v>-0.59505799999999998</v>
      </c>
      <c r="BE34">
        <v>-3.3106779999999998</v>
      </c>
      <c r="BF34">
        <v>-2.927435</v>
      </c>
      <c r="BG34">
        <v>35.499402000000003</v>
      </c>
      <c r="BH34">
        <v>7.422822</v>
      </c>
      <c r="BI34">
        <v>26.301759000000001</v>
      </c>
      <c r="BJ34">
        <v>13.612485</v>
      </c>
      <c r="BK34">
        <v>81.377521999999999</v>
      </c>
      <c r="BL34">
        <v>1.342735</v>
      </c>
      <c r="BM34">
        <v>0.116212</v>
      </c>
      <c r="BN34">
        <v>2.2827169999999999</v>
      </c>
      <c r="BO34">
        <v>0.57087200000000005</v>
      </c>
      <c r="BP34">
        <v>85.690056999999996</v>
      </c>
      <c r="BQ34">
        <v>147.37092799999999</v>
      </c>
      <c r="BR34">
        <v>1418.54</v>
      </c>
      <c r="BS34">
        <v>50.316000000000003</v>
      </c>
      <c r="BT34">
        <v>684.11199999999997</v>
      </c>
      <c r="BU34">
        <v>344.11200000000002</v>
      </c>
      <c r="BV34">
        <v>119</v>
      </c>
      <c r="BW34">
        <v>148</v>
      </c>
      <c r="BX34">
        <v>73</v>
      </c>
      <c r="CO34">
        <v>709.27</v>
      </c>
      <c r="CP34">
        <v>0</v>
      </c>
      <c r="CQ34">
        <v>25.158000000000001</v>
      </c>
      <c r="CR34">
        <v>0</v>
      </c>
    </row>
    <row r="35" spans="1:96" x14ac:dyDescent="0.35">
      <c r="A35" s="1">
        <v>39508</v>
      </c>
      <c r="U35">
        <v>4.7803459999999998</v>
      </c>
      <c r="W35">
        <v>-2.3179999999999999E-2</v>
      </c>
      <c r="Y35">
        <v>0.94016299999999997</v>
      </c>
      <c r="Z35">
        <v>709.27</v>
      </c>
      <c r="AA35">
        <v>0.53324300000000002</v>
      </c>
      <c r="AB35">
        <v>25.158000000000001</v>
      </c>
      <c r="AC35">
        <v>0.30515599999999998</v>
      </c>
      <c r="AD35">
        <v>684.11199999999997</v>
      </c>
      <c r="AE35">
        <v>6.8342890000000001</v>
      </c>
      <c r="AF35">
        <v>344.11200000000002</v>
      </c>
      <c r="AG35">
        <v>0.66169</v>
      </c>
      <c r="AH35">
        <v>119</v>
      </c>
      <c r="AI35">
        <v>0.17059099999999999</v>
      </c>
      <c r="AJ35">
        <v>148</v>
      </c>
      <c r="AK35">
        <v>0.22143999999999997</v>
      </c>
      <c r="AL35">
        <v>73</v>
      </c>
      <c r="AM35">
        <v>4.6778E-2</v>
      </c>
      <c r="AN35">
        <v>1.2954490000000001</v>
      </c>
      <c r="AO35">
        <v>5.5925640000000003</v>
      </c>
      <c r="AP35">
        <v>0.73177800000000004</v>
      </c>
      <c r="AQ35">
        <v>12.423735000000001</v>
      </c>
      <c r="AR35">
        <v>721.69373499999995</v>
      </c>
      <c r="AS35">
        <v>78.513666999999998</v>
      </c>
      <c r="AT35">
        <v>6.6626669999999999</v>
      </c>
      <c r="AU35">
        <v>71.850999999999999</v>
      </c>
      <c r="AV35">
        <v>34.364736000000001</v>
      </c>
      <c r="AW35">
        <v>12.193472999999999</v>
      </c>
      <c r="AX35">
        <v>18.210699000000002</v>
      </c>
      <c r="AY35">
        <v>7.0820910000000001</v>
      </c>
      <c r="AZ35">
        <v>-17.387698</v>
      </c>
      <c r="BA35">
        <v>0.41643000000000002</v>
      </c>
      <c r="BB35">
        <v>-17.804127999999999</v>
      </c>
      <c r="BC35">
        <v>-9.4960280000000008</v>
      </c>
      <c r="BD35">
        <v>-0.76175199999999998</v>
      </c>
      <c r="BE35">
        <v>-2.7715960000000002</v>
      </c>
      <c r="BF35">
        <v>-4.7747520000000003</v>
      </c>
      <c r="BG35">
        <v>48.911419000000002</v>
      </c>
      <c r="BH35">
        <v>12.635774</v>
      </c>
      <c r="BI35">
        <v>19.549002999999999</v>
      </c>
      <c r="BJ35">
        <v>11.690046000000001</v>
      </c>
      <c r="BK35">
        <v>91.241073999999998</v>
      </c>
      <c r="BL35">
        <v>1.1194839999999999</v>
      </c>
      <c r="BM35">
        <v>0.42568400000000001</v>
      </c>
      <c r="BN35">
        <v>1.407076</v>
      </c>
      <c r="BO35">
        <v>0.51322299999999998</v>
      </c>
      <c r="BP35">
        <v>94.706541000000001</v>
      </c>
      <c r="BQ35">
        <v>155.83250899999999</v>
      </c>
      <c r="BR35">
        <v>1131.722452</v>
      </c>
      <c r="BS35">
        <v>41.831539999999997</v>
      </c>
      <c r="BT35">
        <v>544.94545600000004</v>
      </c>
      <c r="BU35">
        <v>270.37865099999999</v>
      </c>
      <c r="BV35">
        <v>96.227953999999997</v>
      </c>
      <c r="BW35">
        <v>118.60445900000001</v>
      </c>
      <c r="BX35">
        <v>59.734392999999997</v>
      </c>
    </row>
    <row r="36" spans="1:96" x14ac:dyDescent="0.35">
      <c r="A36" s="1">
        <v>39539</v>
      </c>
      <c r="U36">
        <v>2.0048659999999998</v>
      </c>
      <c r="W36">
        <v>0.89669600000000005</v>
      </c>
      <c r="Y36">
        <v>0.94016299999999997</v>
      </c>
      <c r="Z36">
        <v>565.86122599999999</v>
      </c>
      <c r="AA36">
        <v>0.53324300000000002</v>
      </c>
      <c r="AB36">
        <v>20.915769999999998</v>
      </c>
      <c r="AC36">
        <v>0.30515599999999998</v>
      </c>
      <c r="AD36">
        <v>544.94545600000004</v>
      </c>
      <c r="AE36">
        <v>7.7487170000000001</v>
      </c>
      <c r="AF36">
        <v>270.37865099999999</v>
      </c>
      <c r="AG36">
        <v>0.80942800000000004</v>
      </c>
      <c r="AH36">
        <v>96.227953999999997</v>
      </c>
      <c r="AI36">
        <v>0.144094</v>
      </c>
      <c r="AJ36">
        <v>118.60445900000001</v>
      </c>
      <c r="AK36">
        <v>0.22143999999999997</v>
      </c>
      <c r="AL36">
        <v>59.734392999999997</v>
      </c>
      <c r="AM36">
        <v>5.3096999999999998E-2</v>
      </c>
      <c r="AN36">
        <v>1.470451</v>
      </c>
      <c r="AO36">
        <v>6.3480590000000001</v>
      </c>
      <c r="AP36">
        <v>0.83063399999999998</v>
      </c>
      <c r="AQ36">
        <v>11.603802</v>
      </c>
      <c r="AR36">
        <v>577.46502799999996</v>
      </c>
      <c r="AS36">
        <v>78.513666999999998</v>
      </c>
      <c r="AT36">
        <v>6.6626669999999999</v>
      </c>
      <c r="AU36">
        <v>71.850999999999999</v>
      </c>
      <c r="AV36">
        <v>34.364736000000001</v>
      </c>
      <c r="AW36">
        <v>12.193472999999999</v>
      </c>
      <c r="AX36">
        <v>18.210699000000002</v>
      </c>
      <c r="AY36">
        <v>7.0820910000000001</v>
      </c>
      <c r="AZ36">
        <v>-17.387698</v>
      </c>
      <c r="BA36">
        <v>0.41643000000000002</v>
      </c>
      <c r="BB36">
        <v>-17.804127999999999</v>
      </c>
      <c r="BC36">
        <v>-9.4960280000000008</v>
      </c>
      <c r="BD36">
        <v>-0.76175199999999998</v>
      </c>
      <c r="BE36">
        <v>-2.7715960000000002</v>
      </c>
      <c r="BF36">
        <v>-4.7747520000000003</v>
      </c>
      <c r="BG36">
        <v>41.466337000000003</v>
      </c>
      <c r="BH36">
        <v>10.712412</v>
      </c>
      <c r="BI36">
        <v>16.573340000000002</v>
      </c>
      <c r="BJ36">
        <v>9.9106380000000005</v>
      </c>
      <c r="BK36">
        <v>77.532927000000001</v>
      </c>
      <c r="BL36">
        <v>0.96540499999999996</v>
      </c>
      <c r="BM36">
        <v>0.16439500000000001</v>
      </c>
      <c r="BN36">
        <v>1.8607590000000001</v>
      </c>
      <c r="BO36">
        <v>0.51457900000000001</v>
      </c>
      <c r="BP36">
        <v>81.038065000000003</v>
      </c>
      <c r="BQ36">
        <v>142.16403299999999</v>
      </c>
      <c r="BR36">
        <v>870.60199</v>
      </c>
      <c r="BS36">
        <v>28.725795999999999</v>
      </c>
      <c r="BT36">
        <v>420.93809700000003</v>
      </c>
      <c r="BU36">
        <v>204.09670199999999</v>
      </c>
      <c r="BV36">
        <v>75.554271999999997</v>
      </c>
      <c r="BW36">
        <v>92.940074999999993</v>
      </c>
      <c r="BX36">
        <v>48.347048000000001</v>
      </c>
    </row>
    <row r="37" spans="1:96" x14ac:dyDescent="0.35">
      <c r="A37" s="1">
        <v>39569</v>
      </c>
      <c r="U37">
        <v>2.483908</v>
      </c>
      <c r="W37">
        <v>0.61661999999999995</v>
      </c>
      <c r="Y37">
        <v>0.94016299999999997</v>
      </c>
      <c r="Z37">
        <v>435.300995</v>
      </c>
      <c r="AA37">
        <v>0.53324300000000002</v>
      </c>
      <c r="AB37">
        <v>14.362897999999999</v>
      </c>
      <c r="AC37">
        <v>0.30515599999999998</v>
      </c>
      <c r="AD37">
        <v>420.93809700000003</v>
      </c>
      <c r="AE37">
        <v>8.9371369999999999</v>
      </c>
      <c r="AF37">
        <v>204.09670199999999</v>
      </c>
      <c r="AG37">
        <v>0.77258000000000004</v>
      </c>
      <c r="AH37">
        <v>75.554271999999997</v>
      </c>
      <c r="AI37">
        <v>0.145312</v>
      </c>
      <c r="AJ37">
        <v>92.940074999999993</v>
      </c>
      <c r="AK37">
        <v>0.22143999999999997</v>
      </c>
      <c r="AL37">
        <v>48.347048000000001</v>
      </c>
      <c r="AM37">
        <v>6.0130999999999997E-2</v>
      </c>
      <c r="AN37">
        <v>1.6652420000000001</v>
      </c>
      <c r="AO37">
        <v>7.1889890000000003</v>
      </c>
      <c r="AP37">
        <v>0.94066799999999995</v>
      </c>
      <c r="AQ37">
        <v>12.955557000000001</v>
      </c>
      <c r="AR37">
        <v>448.256552</v>
      </c>
      <c r="AS37">
        <v>78.513666999999998</v>
      </c>
      <c r="AT37">
        <v>6.6626669999999999</v>
      </c>
      <c r="AU37">
        <v>71.850999999999999</v>
      </c>
      <c r="AV37">
        <v>34.364736000000001</v>
      </c>
      <c r="AW37">
        <v>12.193472999999999</v>
      </c>
      <c r="AX37">
        <v>18.210699000000002</v>
      </c>
      <c r="AY37">
        <v>7.0820910000000001</v>
      </c>
      <c r="AZ37">
        <v>-17.387698</v>
      </c>
      <c r="BA37">
        <v>0.41643000000000002</v>
      </c>
      <c r="BB37">
        <v>-17.804127999999999</v>
      </c>
      <c r="BC37">
        <v>-9.4960280000000008</v>
      </c>
      <c r="BD37">
        <v>-0.76175199999999998</v>
      </c>
      <c r="BE37">
        <v>-2.7715960000000002</v>
      </c>
      <c r="BF37">
        <v>-4.7747520000000003</v>
      </c>
      <c r="BG37">
        <v>41.758124000000002</v>
      </c>
      <c r="BH37">
        <v>10.787792</v>
      </c>
      <c r="BI37">
        <v>16.689962000000001</v>
      </c>
      <c r="BJ37">
        <v>9.9803770000000007</v>
      </c>
      <c r="BK37">
        <v>77.703981999999996</v>
      </c>
      <c r="BL37">
        <v>1.0120070000000001</v>
      </c>
      <c r="BM37">
        <v>0.50026499999999996</v>
      </c>
      <c r="BN37">
        <v>1.617213</v>
      </c>
      <c r="BO37">
        <v>0.47911599999999999</v>
      </c>
      <c r="BP37">
        <v>81.312584000000001</v>
      </c>
      <c r="BQ37">
        <v>142.43855199999999</v>
      </c>
      <c r="BR37">
        <v>611.63599999999997</v>
      </c>
      <c r="BS37">
        <v>16.576000000000001</v>
      </c>
      <c r="BT37">
        <v>297.52999999999997</v>
      </c>
      <c r="BU37">
        <v>137.53</v>
      </c>
      <c r="BV37">
        <v>55</v>
      </c>
      <c r="BW37">
        <v>68</v>
      </c>
      <c r="BX37">
        <v>37</v>
      </c>
      <c r="CO37">
        <v>305.81799999999998</v>
      </c>
      <c r="CP37">
        <v>0</v>
      </c>
      <c r="CQ37">
        <v>8.2880000000000003</v>
      </c>
      <c r="CR37">
        <v>0</v>
      </c>
    </row>
    <row r="38" spans="1:96" x14ac:dyDescent="0.35">
      <c r="A38" s="1">
        <v>39600</v>
      </c>
      <c r="B38">
        <v>46.780999999999999</v>
      </c>
      <c r="C38">
        <v>31144.903049</v>
      </c>
      <c r="D38">
        <v>11601.014883</v>
      </c>
      <c r="E38">
        <v>659.79667300000006</v>
      </c>
      <c r="F38">
        <v>3375.2853949999999</v>
      </c>
      <c r="G38">
        <v>46827.781000000003</v>
      </c>
      <c r="H38">
        <v>25900.183513</v>
      </c>
      <c r="I38">
        <v>574.31776600000001</v>
      </c>
      <c r="J38">
        <v>10266.354576</v>
      </c>
      <c r="K38">
        <v>40</v>
      </c>
      <c r="L38">
        <v>3259.1441450000002</v>
      </c>
      <c r="M38">
        <v>40040</v>
      </c>
      <c r="N38">
        <v>-0.144952</v>
      </c>
      <c r="O38">
        <v>1045.6220000000001</v>
      </c>
      <c r="P38">
        <v>23.163</v>
      </c>
      <c r="Q38">
        <v>618.06700000000001</v>
      </c>
      <c r="R38">
        <v>198.72300000000001</v>
      </c>
      <c r="S38">
        <v>-0.144952</v>
      </c>
      <c r="T38">
        <v>1885.575</v>
      </c>
      <c r="U38">
        <v>2.2975129999999999</v>
      </c>
      <c r="V38">
        <v>221.886</v>
      </c>
      <c r="W38">
        <v>0.77449999999999997</v>
      </c>
      <c r="X38">
        <v>1885.575</v>
      </c>
      <c r="Y38">
        <v>0.72406599999999999</v>
      </c>
      <c r="Z38">
        <v>305.81799999999998</v>
      </c>
      <c r="AA38">
        <v>0.54952400000000001</v>
      </c>
      <c r="AB38">
        <v>8.2880000000000003</v>
      </c>
      <c r="AC38">
        <v>0.53908099999999992</v>
      </c>
      <c r="AD38">
        <v>297.52999999999997</v>
      </c>
      <c r="AE38">
        <v>5.5364909999999998</v>
      </c>
      <c r="AF38">
        <v>137.53</v>
      </c>
      <c r="AG38">
        <v>0.80425999999999997</v>
      </c>
      <c r="AH38">
        <v>55</v>
      </c>
      <c r="AI38">
        <v>0.19559399999999999</v>
      </c>
      <c r="AJ38">
        <v>68</v>
      </c>
      <c r="AK38">
        <v>0.18733</v>
      </c>
      <c r="AL38">
        <v>37</v>
      </c>
      <c r="AM38">
        <v>3.3973999999999997E-2</v>
      </c>
      <c r="AN38">
        <v>1.759773</v>
      </c>
      <c r="AO38">
        <v>4.0271910000000002</v>
      </c>
      <c r="AP38">
        <v>0.71540800000000004</v>
      </c>
      <c r="AQ38">
        <v>9.6083580000000008</v>
      </c>
      <c r="AR38">
        <v>2201.001358</v>
      </c>
      <c r="AS38">
        <v>78.733000000000004</v>
      </c>
      <c r="AT38">
        <v>6.2309999999999999</v>
      </c>
      <c r="AU38">
        <v>72.501999999999995</v>
      </c>
      <c r="AV38">
        <v>34.389667000000003</v>
      </c>
      <c r="AW38">
        <v>13.167</v>
      </c>
      <c r="AX38">
        <v>18.110666999999999</v>
      </c>
      <c r="AY38">
        <v>6.8346669999999996</v>
      </c>
      <c r="AZ38">
        <v>135.63246899999999</v>
      </c>
      <c r="BA38">
        <v>3.701403</v>
      </c>
      <c r="BB38">
        <v>131.93106700000001</v>
      </c>
      <c r="BC38">
        <v>40.930376000000003</v>
      </c>
      <c r="BD38">
        <v>63.041685000000001</v>
      </c>
      <c r="BE38">
        <v>15.266000999999999</v>
      </c>
      <c r="BF38">
        <v>12.693004999999999</v>
      </c>
      <c r="BG38">
        <v>42.216968000000001</v>
      </c>
      <c r="BH38">
        <v>20.929212</v>
      </c>
      <c r="BI38">
        <v>8.3718690000000002</v>
      </c>
      <c r="BJ38">
        <v>6.0401800000000003</v>
      </c>
      <c r="BK38">
        <v>76.053946999999994</v>
      </c>
      <c r="BL38">
        <v>1.2786649999999999</v>
      </c>
      <c r="BM38">
        <v>0.22561600000000001</v>
      </c>
      <c r="BN38">
        <v>0.91087200000000001</v>
      </c>
      <c r="BO38">
        <v>0.45225599999999999</v>
      </c>
      <c r="BP38">
        <v>78.921357</v>
      </c>
      <c r="BQ38">
        <v>293.28682600000002</v>
      </c>
      <c r="BR38">
        <v>3815.4290639999999</v>
      </c>
      <c r="BS38">
        <v>0.128966</v>
      </c>
      <c r="BT38">
        <v>1907.65005</v>
      </c>
      <c r="BU38">
        <v>1065.6489630000001</v>
      </c>
      <c r="BV38">
        <v>577.68887600000005</v>
      </c>
      <c r="BW38">
        <v>30.278654</v>
      </c>
      <c r="BX38">
        <v>234.033557</v>
      </c>
    </row>
    <row r="39" spans="1:96" x14ac:dyDescent="0.35">
      <c r="A39" s="1">
        <v>39630</v>
      </c>
      <c r="U39">
        <v>1.5875520000000001</v>
      </c>
      <c r="W39">
        <v>0.85967199999999999</v>
      </c>
      <c r="Y39">
        <v>0.72406599999999999</v>
      </c>
      <c r="Z39">
        <v>1907.714532</v>
      </c>
      <c r="AA39">
        <v>0.54952400000000001</v>
      </c>
      <c r="AB39">
        <v>6.4482999999999999E-2</v>
      </c>
      <c r="AC39">
        <v>0.53908099999999992</v>
      </c>
      <c r="AD39">
        <v>1907.65005</v>
      </c>
      <c r="AE39">
        <v>5.5765479999999998</v>
      </c>
      <c r="AF39">
        <v>1065.6489630000001</v>
      </c>
      <c r="AG39">
        <v>0.73391200000000001</v>
      </c>
      <c r="AH39">
        <v>577.68887600000005</v>
      </c>
      <c r="AI39">
        <v>0.26316800000000001</v>
      </c>
      <c r="AJ39">
        <v>30.278654</v>
      </c>
      <c r="AK39">
        <v>0.18733</v>
      </c>
      <c r="AL39">
        <v>234.033557</v>
      </c>
      <c r="AM39">
        <v>3.4167000000000003E-2</v>
      </c>
      <c r="AN39">
        <v>1.7698100000000001</v>
      </c>
      <c r="AO39">
        <v>4.0501620000000003</v>
      </c>
      <c r="AP39">
        <v>0.71948900000000005</v>
      </c>
      <c r="AQ39">
        <v>9.0208519999999996</v>
      </c>
      <c r="AR39">
        <v>1916.735385</v>
      </c>
      <c r="AS39">
        <v>78.733000000000004</v>
      </c>
      <c r="AT39">
        <v>6.2309999999999999</v>
      </c>
      <c r="AU39">
        <v>72.501999999999995</v>
      </c>
      <c r="AV39">
        <v>34.389667000000003</v>
      </c>
      <c r="AW39">
        <v>13.167</v>
      </c>
      <c r="AX39">
        <v>18.110666999999999</v>
      </c>
      <c r="AY39">
        <v>6.8346669999999996</v>
      </c>
      <c r="AZ39">
        <v>135.63246899999999</v>
      </c>
      <c r="BA39">
        <v>3.701403</v>
      </c>
      <c r="BB39">
        <v>131.93106700000001</v>
      </c>
      <c r="BC39">
        <v>40.930376000000003</v>
      </c>
      <c r="BD39">
        <v>63.041685000000001</v>
      </c>
      <c r="BE39">
        <v>15.266000999999999</v>
      </c>
      <c r="BF39">
        <v>12.693004999999999</v>
      </c>
      <c r="BG39">
        <v>65.077461</v>
      </c>
      <c r="BH39">
        <v>32.262382000000002</v>
      </c>
      <c r="BI39">
        <v>12.905237</v>
      </c>
      <c r="BJ39">
        <v>9.3109369999999991</v>
      </c>
      <c r="BK39">
        <v>118.020714</v>
      </c>
      <c r="BL39">
        <v>0.90828299999999995</v>
      </c>
      <c r="BM39">
        <v>0.62702000000000002</v>
      </c>
      <c r="BN39">
        <v>1.471732</v>
      </c>
      <c r="BO39">
        <v>0.47123100000000001</v>
      </c>
      <c r="BP39">
        <v>121.49898</v>
      </c>
      <c r="BQ39">
        <v>335.86444899999998</v>
      </c>
      <c r="BR39">
        <v>3161.7418720000001</v>
      </c>
      <c r="BS39">
        <v>-18.727315999999998</v>
      </c>
      <c r="BT39">
        <v>1590.234594</v>
      </c>
      <c r="BU39">
        <v>925.28562799999997</v>
      </c>
      <c r="BV39">
        <v>470.987619</v>
      </c>
      <c r="BW39">
        <v>-11.953089</v>
      </c>
      <c r="BX39">
        <v>205.91443599999999</v>
      </c>
    </row>
    <row r="40" spans="1:96" x14ac:dyDescent="0.35">
      <c r="A40" s="1">
        <v>39661</v>
      </c>
      <c r="G40">
        <v>14131.835999999999</v>
      </c>
      <c r="M40">
        <v>13478.036</v>
      </c>
      <c r="S40">
        <v>-4.6264E-2</v>
      </c>
      <c r="T40">
        <v>545.85400000000004</v>
      </c>
      <c r="U40">
        <v>1.367092</v>
      </c>
      <c r="V40">
        <v>35.72</v>
      </c>
      <c r="W40">
        <v>0.86821499999999996</v>
      </c>
      <c r="X40">
        <v>626.32100000000003</v>
      </c>
      <c r="Y40">
        <v>0.72406599999999999</v>
      </c>
      <c r="Z40">
        <v>1580.870936</v>
      </c>
      <c r="AA40">
        <v>0.54952400000000001</v>
      </c>
      <c r="AB40">
        <v>-9.3636579999999991</v>
      </c>
      <c r="AC40">
        <v>0.53908099999999992</v>
      </c>
      <c r="AD40">
        <v>1590.234594</v>
      </c>
      <c r="AE40">
        <v>6.0438109999999998</v>
      </c>
      <c r="AF40">
        <v>925.28562799999997</v>
      </c>
      <c r="AG40">
        <v>0.65706699999999996</v>
      </c>
      <c r="AH40">
        <v>470.987619</v>
      </c>
      <c r="AI40">
        <v>0.19811400000000001</v>
      </c>
      <c r="AJ40">
        <v>-11.953089</v>
      </c>
      <c r="AK40">
        <v>0.18733</v>
      </c>
      <c r="AL40">
        <v>205.91443599999999</v>
      </c>
      <c r="AM40">
        <v>3.5859000000000002E-2</v>
      </c>
      <c r="AN40">
        <v>1.8574079999999999</v>
      </c>
      <c r="AO40">
        <v>4.2506259999999996</v>
      </c>
      <c r="AP40">
        <v>0.75509999999999999</v>
      </c>
      <c r="AQ40">
        <v>9.1342990000000004</v>
      </c>
      <c r="AR40">
        <v>2216.3262340000001</v>
      </c>
      <c r="AS40">
        <v>78.733000000000004</v>
      </c>
      <c r="AT40">
        <v>6.2309999999999999</v>
      </c>
      <c r="AU40">
        <v>72.501999999999995</v>
      </c>
      <c r="AV40">
        <v>34.389667000000003</v>
      </c>
      <c r="AW40">
        <v>13.167</v>
      </c>
      <c r="AX40">
        <v>18.110666999999999</v>
      </c>
      <c r="AY40">
        <v>6.8346669999999996</v>
      </c>
      <c r="AZ40">
        <v>135.63246899999999</v>
      </c>
      <c r="BA40">
        <v>3.701403</v>
      </c>
      <c r="BB40">
        <v>131.93106700000001</v>
      </c>
      <c r="BC40">
        <v>40.930376000000003</v>
      </c>
      <c r="BD40">
        <v>63.041685000000001</v>
      </c>
      <c r="BE40">
        <v>15.266000999999999</v>
      </c>
      <c r="BF40">
        <v>12.693004999999999</v>
      </c>
      <c r="BG40">
        <v>75.917444000000003</v>
      </c>
      <c r="BH40">
        <v>37.636341999999999</v>
      </c>
      <c r="BI40">
        <v>15.054868000000001</v>
      </c>
      <c r="BJ40">
        <v>10.861865</v>
      </c>
      <c r="BK40">
        <v>137.748221</v>
      </c>
      <c r="BL40">
        <v>0.78448600000000002</v>
      </c>
      <c r="BM40">
        <v>0.93781300000000001</v>
      </c>
      <c r="BN40">
        <v>3.926644</v>
      </c>
      <c r="BO40">
        <v>0.68460200000000004</v>
      </c>
      <c r="BP40">
        <v>144.08176499999999</v>
      </c>
      <c r="BQ40">
        <v>358.44723399999998</v>
      </c>
      <c r="BR40">
        <v>3715.7579999999998</v>
      </c>
      <c r="BS40">
        <v>117.59</v>
      </c>
      <c r="BT40">
        <v>1799.0840000000001</v>
      </c>
      <c r="BU40">
        <v>774.08399999999995</v>
      </c>
      <c r="BV40">
        <v>359</v>
      </c>
      <c r="BW40">
        <v>454</v>
      </c>
      <c r="BX40">
        <v>212</v>
      </c>
      <c r="BY40">
        <v>14.115</v>
      </c>
      <c r="BZ40">
        <v>13425.021908000001</v>
      </c>
      <c r="CA40">
        <v>113.102683</v>
      </c>
      <c r="CB40">
        <v>576.87540999999999</v>
      </c>
      <c r="CC40">
        <v>2.7210000000000001</v>
      </c>
      <c r="CD40">
        <v>13.462</v>
      </c>
      <c r="CE40">
        <v>12798.442913000001</v>
      </c>
      <c r="CF40">
        <v>109.384524</v>
      </c>
      <c r="CG40">
        <v>554.17256299999997</v>
      </c>
      <c r="CH40">
        <v>2.5739999999999998</v>
      </c>
      <c r="CI40">
        <v>-4.6262999999999999E-2</v>
      </c>
      <c r="CJ40">
        <v>-5.4024000000000003E-2</v>
      </c>
      <c r="CK40">
        <v>510.13400000000001</v>
      </c>
      <c r="CL40">
        <v>6.34</v>
      </c>
      <c r="CM40">
        <v>29.38</v>
      </c>
      <c r="CN40">
        <v>80.466999999999999</v>
      </c>
      <c r="CO40">
        <v>1857.883</v>
      </c>
      <c r="CP40">
        <v>-4.0000000000000001E-3</v>
      </c>
      <c r="CQ40">
        <v>58.795000000000002</v>
      </c>
      <c r="CR40">
        <v>0</v>
      </c>
    </row>
    <row r="41" spans="1:96" x14ac:dyDescent="0.35">
      <c r="A41" s="1">
        <v>39692</v>
      </c>
      <c r="U41">
        <v>0.52313500000000002</v>
      </c>
      <c r="W41">
        <v>0.99855499999999997</v>
      </c>
      <c r="Y41">
        <v>0.74153800000000003</v>
      </c>
      <c r="Z41">
        <v>1857.8789999999999</v>
      </c>
      <c r="AA41">
        <v>0.46499099999999999</v>
      </c>
      <c r="AB41">
        <v>58.795000000000002</v>
      </c>
      <c r="AC41">
        <v>0.56820000000000004</v>
      </c>
      <c r="AD41">
        <v>1799.0840000000001</v>
      </c>
      <c r="AE41">
        <v>7.1209230000000003</v>
      </c>
      <c r="AF41">
        <v>774.08399999999995</v>
      </c>
      <c r="AG41">
        <v>0.56454400000000005</v>
      </c>
      <c r="AH41">
        <v>359</v>
      </c>
      <c r="AI41">
        <v>0.13358900000000001</v>
      </c>
      <c r="AJ41">
        <v>454</v>
      </c>
      <c r="AK41">
        <v>0.22527</v>
      </c>
      <c r="AL41">
        <v>212</v>
      </c>
      <c r="AM41">
        <v>0.14802499999999999</v>
      </c>
      <c r="AN41">
        <v>3.1769379999999998</v>
      </c>
      <c r="AO41">
        <v>3.6299030000000001</v>
      </c>
      <c r="AP41">
        <v>0.86418899999999998</v>
      </c>
      <c r="AQ41">
        <v>9.3407459999999993</v>
      </c>
      <c r="AR41">
        <v>1867.219746</v>
      </c>
      <c r="AS41">
        <v>79.473332999999997</v>
      </c>
      <c r="AT41">
        <v>6.5293330000000003</v>
      </c>
      <c r="AU41">
        <v>72.944000000000003</v>
      </c>
      <c r="AV41">
        <v>32.460332999999999</v>
      </c>
      <c r="AW41">
        <v>13.615667</v>
      </c>
      <c r="AX41">
        <v>19.479666999999999</v>
      </c>
      <c r="AY41">
        <v>7.3883330000000003</v>
      </c>
      <c r="AZ41">
        <v>-23.144366000000002</v>
      </c>
      <c r="BA41">
        <v>-1.04941</v>
      </c>
      <c r="BB41">
        <v>-22.094956</v>
      </c>
      <c r="BC41">
        <v>-8.8305849999999992</v>
      </c>
      <c r="BD41">
        <v>-3.8145560000000001</v>
      </c>
      <c r="BE41">
        <v>-8.0791909999999998</v>
      </c>
      <c r="BF41">
        <v>-1.3706240000000001</v>
      </c>
      <c r="BG41">
        <v>52.093739999999997</v>
      </c>
      <c r="BH41">
        <v>18.906869</v>
      </c>
      <c r="BI41">
        <v>32.384832000000003</v>
      </c>
      <c r="BJ41">
        <v>13.400829</v>
      </c>
      <c r="BK41">
        <v>114.860291</v>
      </c>
      <c r="BL41">
        <v>0.76106600000000002</v>
      </c>
      <c r="BM41">
        <v>1.1649130000000001</v>
      </c>
      <c r="BN41">
        <v>2.0114589999999999</v>
      </c>
      <c r="BO41">
        <v>0.59167800000000004</v>
      </c>
      <c r="BP41">
        <v>119.38940700000001</v>
      </c>
      <c r="BQ41">
        <v>175.71837500000001</v>
      </c>
      <c r="BR41">
        <v>3383.0027420000001</v>
      </c>
      <c r="BS41">
        <v>104.46726</v>
      </c>
      <c r="BT41">
        <v>1639.2677409999999</v>
      </c>
      <c r="BU41">
        <v>698.50853700000005</v>
      </c>
      <c r="BV41">
        <v>333.46895899999998</v>
      </c>
      <c r="BW41">
        <v>413.84459500000003</v>
      </c>
      <c r="BX41">
        <v>193.445651</v>
      </c>
    </row>
    <row r="42" spans="1:96" x14ac:dyDescent="0.35">
      <c r="A42" s="1">
        <v>39722</v>
      </c>
      <c r="U42">
        <v>2.7903630000000001</v>
      </c>
      <c r="W42">
        <v>0.26691300000000001</v>
      </c>
      <c r="Y42">
        <v>0.74153800000000003</v>
      </c>
      <c r="Z42">
        <v>1691.5013710000001</v>
      </c>
      <c r="AA42">
        <v>0.46499099999999999</v>
      </c>
      <c r="AB42">
        <v>52.233629999999998</v>
      </c>
      <c r="AC42">
        <v>0.56820000000000004</v>
      </c>
      <c r="AD42">
        <v>1639.2677409999999</v>
      </c>
      <c r="AE42">
        <v>4.624574</v>
      </c>
      <c r="AF42">
        <v>698.50853700000005</v>
      </c>
      <c r="AG42">
        <v>0.69643999999999995</v>
      </c>
      <c r="AH42">
        <v>333.46895899999998</v>
      </c>
      <c r="AI42">
        <v>0.16989599999999999</v>
      </c>
      <c r="AJ42">
        <v>413.84459500000003</v>
      </c>
      <c r="AK42">
        <v>0.22527</v>
      </c>
      <c r="AL42">
        <v>193.445651</v>
      </c>
      <c r="AM42">
        <v>0.10395</v>
      </c>
      <c r="AN42">
        <v>2.2309960000000002</v>
      </c>
      <c r="AO42">
        <v>2.5490889999999999</v>
      </c>
      <c r="AP42">
        <v>0.60687400000000002</v>
      </c>
      <c r="AQ42">
        <v>8.5481850000000001</v>
      </c>
      <c r="AR42">
        <v>1700.049557</v>
      </c>
      <c r="AS42">
        <v>79.473332999999997</v>
      </c>
      <c r="AT42">
        <v>6.5293330000000003</v>
      </c>
      <c r="AU42">
        <v>72.944000000000003</v>
      </c>
      <c r="AV42">
        <v>32.460332999999999</v>
      </c>
      <c r="AW42">
        <v>13.615667</v>
      </c>
      <c r="AX42">
        <v>19.479666999999999</v>
      </c>
      <c r="AY42">
        <v>7.3883330000000003</v>
      </c>
      <c r="AZ42">
        <v>-23.144366000000002</v>
      </c>
      <c r="BA42">
        <v>-1.04941</v>
      </c>
      <c r="BB42">
        <v>-22.094956</v>
      </c>
      <c r="BC42">
        <v>-8.8305849999999992</v>
      </c>
      <c r="BD42">
        <v>-3.8145560000000001</v>
      </c>
      <c r="BE42">
        <v>-8.0791909999999998</v>
      </c>
      <c r="BF42">
        <v>-1.3706240000000001</v>
      </c>
      <c r="BG42">
        <v>42.384737999999999</v>
      </c>
      <c r="BH42">
        <v>15.383089999999999</v>
      </c>
      <c r="BI42">
        <v>26.34909</v>
      </c>
      <c r="BJ42">
        <v>10.903242000000001</v>
      </c>
      <c r="BK42">
        <v>93.104678000000007</v>
      </c>
      <c r="BL42">
        <v>0.72733899999999996</v>
      </c>
      <c r="BM42">
        <v>1.1881440000000001</v>
      </c>
      <c r="BN42">
        <v>0.35782900000000001</v>
      </c>
      <c r="BO42">
        <v>0.49512699999999998</v>
      </c>
      <c r="BP42">
        <v>95.873115999999996</v>
      </c>
      <c r="BQ42">
        <v>152.20208400000001</v>
      </c>
      <c r="BR42">
        <v>3095.6949460000001</v>
      </c>
      <c r="BS42">
        <v>97.916054000000003</v>
      </c>
      <c r="BT42">
        <v>1498.8894459999999</v>
      </c>
      <c r="BU42">
        <v>632.59800099999995</v>
      </c>
      <c r="BV42">
        <v>310.51575400000002</v>
      </c>
      <c r="BW42">
        <v>378.64411699999999</v>
      </c>
      <c r="BX42">
        <v>177.131574</v>
      </c>
    </row>
    <row r="43" spans="1:96" x14ac:dyDescent="0.35">
      <c r="A43" s="1">
        <v>39753</v>
      </c>
      <c r="U43">
        <v>2.5308609999999998</v>
      </c>
      <c r="W43">
        <v>0.45151999999999998</v>
      </c>
      <c r="Y43">
        <v>0.74153800000000003</v>
      </c>
      <c r="Z43">
        <v>1547.847473</v>
      </c>
      <c r="AA43">
        <v>0.46499099999999999</v>
      </c>
      <c r="AB43">
        <v>48.958027000000001</v>
      </c>
      <c r="AC43">
        <v>0.56820000000000004</v>
      </c>
      <c r="AD43">
        <v>1498.8894459999999</v>
      </c>
      <c r="AE43">
        <v>5.9774989999999999</v>
      </c>
      <c r="AF43">
        <v>632.59800099999995</v>
      </c>
      <c r="AG43">
        <v>0.71754499999999999</v>
      </c>
      <c r="AH43">
        <v>310.51575400000002</v>
      </c>
      <c r="AI43">
        <v>0.226601</v>
      </c>
      <c r="AJ43">
        <v>378.64411699999999</v>
      </c>
      <c r="AK43">
        <v>0.22527</v>
      </c>
      <c r="AL43">
        <v>177.131574</v>
      </c>
      <c r="AM43">
        <v>0.13103600000000001</v>
      </c>
      <c r="AN43">
        <v>2.8123140000000002</v>
      </c>
      <c r="AO43">
        <v>3.2132909999999999</v>
      </c>
      <c r="AP43">
        <v>0.76500400000000002</v>
      </c>
      <c r="AQ43">
        <v>9.904026</v>
      </c>
      <c r="AR43">
        <v>1557.7515000000001</v>
      </c>
      <c r="AS43">
        <v>79.473332999999997</v>
      </c>
      <c r="AT43">
        <v>6.5293330000000003</v>
      </c>
      <c r="AU43">
        <v>72.944000000000003</v>
      </c>
      <c r="AV43">
        <v>32.460332999999999</v>
      </c>
      <c r="AW43">
        <v>13.615667</v>
      </c>
      <c r="AX43">
        <v>19.479666999999999</v>
      </c>
      <c r="AY43">
        <v>7.3883330000000003</v>
      </c>
      <c r="AZ43">
        <v>-23.144366000000002</v>
      </c>
      <c r="BA43">
        <v>-1.04941</v>
      </c>
      <c r="BB43">
        <v>-22.094956</v>
      </c>
      <c r="BC43">
        <v>-8.8305849999999992</v>
      </c>
      <c r="BD43">
        <v>-3.8145560000000001</v>
      </c>
      <c r="BE43">
        <v>-8.0791909999999998</v>
      </c>
      <c r="BF43">
        <v>-1.3706240000000001</v>
      </c>
      <c r="BG43">
        <v>34.515289000000003</v>
      </c>
      <c r="BH43">
        <v>12.526956999999999</v>
      </c>
      <c r="BI43">
        <v>21.456931999999998</v>
      </c>
      <c r="BJ43">
        <v>8.8788689999999999</v>
      </c>
      <c r="BK43">
        <v>76.182913999999997</v>
      </c>
      <c r="BL43">
        <v>0.95790699999999995</v>
      </c>
      <c r="BM43">
        <v>0.23722499999999999</v>
      </c>
      <c r="BN43">
        <v>1.511679</v>
      </c>
      <c r="BO43">
        <v>0.44380599999999998</v>
      </c>
      <c r="BP43">
        <v>79.333532000000005</v>
      </c>
      <c r="BQ43">
        <v>135.66249999999999</v>
      </c>
      <c r="BR43">
        <v>2844.1779999999999</v>
      </c>
      <c r="BS43">
        <v>89.01</v>
      </c>
      <c r="BT43">
        <v>1377.5840000000001</v>
      </c>
      <c r="BU43">
        <v>574.58399999999995</v>
      </c>
      <c r="BV43">
        <v>291</v>
      </c>
      <c r="BW43">
        <v>349</v>
      </c>
      <c r="BX43">
        <v>163</v>
      </c>
      <c r="CO43">
        <v>1422.0889999999999</v>
      </c>
      <c r="CP43">
        <v>0</v>
      </c>
      <c r="CQ43">
        <v>44.505000000000003</v>
      </c>
      <c r="CR43">
        <v>0</v>
      </c>
    </row>
    <row r="44" spans="1:96" x14ac:dyDescent="0.35">
      <c r="A44" s="1">
        <v>39783</v>
      </c>
      <c r="U44">
        <v>2.790842</v>
      </c>
      <c r="W44">
        <v>0.41146500000000003</v>
      </c>
      <c r="Y44">
        <v>0.742031</v>
      </c>
      <c r="Z44">
        <v>1422.0889999999999</v>
      </c>
      <c r="AA44">
        <v>0.415213</v>
      </c>
      <c r="AB44">
        <v>44.505000000000003</v>
      </c>
      <c r="AC44">
        <v>0.58413599999999999</v>
      </c>
      <c r="AD44">
        <v>1377.5840000000001</v>
      </c>
      <c r="AE44">
        <v>5.083075</v>
      </c>
      <c r="AF44">
        <v>574.58399999999995</v>
      </c>
      <c r="AG44">
        <v>0.54402300000000003</v>
      </c>
      <c r="AH44">
        <v>291</v>
      </c>
      <c r="AI44">
        <v>0.48066399999999998</v>
      </c>
      <c r="AJ44">
        <v>349</v>
      </c>
      <c r="AK44">
        <v>0.25862099999999999</v>
      </c>
      <c r="AL44">
        <v>163</v>
      </c>
      <c r="AM44">
        <v>0.15970899999999999</v>
      </c>
      <c r="AN44">
        <v>2.6175069999999998</v>
      </c>
      <c r="AO44">
        <v>2.9226740000000002</v>
      </c>
      <c r="AP44">
        <v>0.40787200000000001</v>
      </c>
      <c r="AQ44">
        <v>9.3100690000000004</v>
      </c>
      <c r="AR44">
        <v>1431.3990690000001</v>
      </c>
      <c r="AS44">
        <v>73.148332999999994</v>
      </c>
      <c r="AT44">
        <v>6.4306669999999997</v>
      </c>
      <c r="AU44">
        <v>66.717667000000006</v>
      </c>
      <c r="AV44">
        <v>29.591394999999999</v>
      </c>
      <c r="AW44">
        <v>12.283925999999999</v>
      </c>
      <c r="AX44">
        <v>17.814278000000002</v>
      </c>
      <c r="AY44">
        <v>7.0280680000000002</v>
      </c>
      <c r="AZ44">
        <v>9.6867889999999992</v>
      </c>
      <c r="BA44">
        <v>-0.13441500000000001</v>
      </c>
      <c r="BB44">
        <v>9.8212039999999998</v>
      </c>
      <c r="BC44">
        <v>2.4862120000000001</v>
      </c>
      <c r="BD44">
        <v>-0.95827300000000004</v>
      </c>
      <c r="BE44">
        <v>7.9880269999999998</v>
      </c>
      <c r="BF44">
        <v>0.30523800000000001</v>
      </c>
      <c r="BG44">
        <v>20.246036</v>
      </c>
      <c r="BH44">
        <v>8.0961440000000007</v>
      </c>
      <c r="BI44">
        <v>13.712616000000001</v>
      </c>
      <c r="BJ44">
        <v>9.9830159999999992</v>
      </c>
      <c r="BK44">
        <v>50.762020999999997</v>
      </c>
      <c r="BL44">
        <v>0.83216599999999996</v>
      </c>
      <c r="BM44">
        <v>0.44362499999999999</v>
      </c>
      <c r="BN44">
        <v>1.242982</v>
      </c>
      <c r="BO44">
        <v>0.46699200000000002</v>
      </c>
      <c r="BP44">
        <v>53.747787000000002</v>
      </c>
      <c r="BQ44">
        <v>136.582909</v>
      </c>
      <c r="BR44">
        <v>2589.6323200000002</v>
      </c>
      <c r="BS44">
        <v>79.402162000000004</v>
      </c>
      <c r="BT44">
        <v>1255.1150789999999</v>
      </c>
      <c r="BU44">
        <v>522.42006600000002</v>
      </c>
      <c r="BV44">
        <v>274.19570900000002</v>
      </c>
      <c r="BW44">
        <v>312.40775300000001</v>
      </c>
      <c r="BX44">
        <v>146.09155000000001</v>
      </c>
    </row>
    <row r="45" spans="1:96" x14ac:dyDescent="0.35">
      <c r="A45" s="1">
        <v>39814</v>
      </c>
      <c r="U45">
        <v>4.5277219999999998</v>
      </c>
      <c r="W45">
        <v>-0.191829</v>
      </c>
      <c r="Y45">
        <v>0.742031</v>
      </c>
      <c r="Z45">
        <v>1294.8161600000001</v>
      </c>
      <c r="AA45">
        <v>0.415213</v>
      </c>
      <c r="AB45">
        <v>39.701081000000002</v>
      </c>
      <c r="AC45">
        <v>0.58413599999999999</v>
      </c>
      <c r="AD45">
        <v>1255.1150789999999</v>
      </c>
      <c r="AE45">
        <v>8.8170889999999993</v>
      </c>
      <c r="AF45">
        <v>522.42006600000002</v>
      </c>
      <c r="AG45">
        <v>0.61378699999999997</v>
      </c>
      <c r="AH45">
        <v>274.19570900000002</v>
      </c>
      <c r="AI45">
        <v>0.16450600000000001</v>
      </c>
      <c r="AJ45">
        <v>312.40775300000001</v>
      </c>
      <c r="AK45">
        <v>0.25862099999999999</v>
      </c>
      <c r="AL45">
        <v>146.09155000000001</v>
      </c>
      <c r="AM45">
        <v>0.25090499999999999</v>
      </c>
      <c r="AN45">
        <v>4.1121410000000003</v>
      </c>
      <c r="AO45">
        <v>4.5915629999999998</v>
      </c>
      <c r="AP45">
        <v>0.64077300000000004</v>
      </c>
      <c r="AQ45">
        <v>13.931274</v>
      </c>
      <c r="AR45">
        <v>1308.7474340000001</v>
      </c>
      <c r="AS45">
        <v>73.148332999999994</v>
      </c>
      <c r="AT45">
        <v>6.4306669999999997</v>
      </c>
      <c r="AU45">
        <v>66.717667000000006</v>
      </c>
      <c r="AV45">
        <v>29.591394999999999</v>
      </c>
      <c r="AW45">
        <v>12.283925999999999</v>
      </c>
      <c r="AX45">
        <v>17.814278000000002</v>
      </c>
      <c r="AY45">
        <v>7.0280680000000002</v>
      </c>
      <c r="AZ45">
        <v>9.6867889999999992</v>
      </c>
      <c r="BA45">
        <v>-0.13441500000000001</v>
      </c>
      <c r="BB45">
        <v>9.8212039999999998</v>
      </c>
      <c r="BC45">
        <v>2.4862120000000001</v>
      </c>
      <c r="BD45">
        <v>-0.95827300000000004</v>
      </c>
      <c r="BE45">
        <v>7.9880269999999998</v>
      </c>
      <c r="BF45">
        <v>0.30523800000000001</v>
      </c>
      <c r="BG45">
        <v>21.708845</v>
      </c>
      <c r="BH45">
        <v>8.6811039999999995</v>
      </c>
      <c r="BI45">
        <v>14.703374</v>
      </c>
      <c r="BJ45">
        <v>10.704305</v>
      </c>
      <c r="BK45">
        <v>54.329793000000002</v>
      </c>
      <c r="BL45">
        <v>0.87139100000000003</v>
      </c>
      <c r="BM45">
        <v>0.596445</v>
      </c>
      <c r="BN45">
        <v>2.2211530000000002</v>
      </c>
      <c r="BO45">
        <v>0.43846600000000002</v>
      </c>
      <c r="BP45">
        <v>58.457247000000002</v>
      </c>
      <c r="BQ45">
        <v>141.29236900000001</v>
      </c>
      <c r="BR45">
        <v>2334.910128</v>
      </c>
      <c r="BS45">
        <v>70.162208000000007</v>
      </c>
      <c r="BT45">
        <v>1132.373961</v>
      </c>
      <c r="BU45">
        <v>468.88451800000001</v>
      </c>
      <c r="BV45">
        <v>258.30109299999998</v>
      </c>
      <c r="BW45">
        <v>276.49363699999998</v>
      </c>
      <c r="BX45">
        <v>128.69471300000001</v>
      </c>
    </row>
    <row r="46" spans="1:96" x14ac:dyDescent="0.35">
      <c r="A46" s="1">
        <v>39845</v>
      </c>
      <c r="U46">
        <v>4.1734200000000001</v>
      </c>
      <c r="W46">
        <v>-0.169957</v>
      </c>
      <c r="Y46">
        <v>0.742031</v>
      </c>
      <c r="Z46">
        <v>1167.455064</v>
      </c>
      <c r="AA46">
        <v>0.415213</v>
      </c>
      <c r="AB46">
        <v>35.081104000000003</v>
      </c>
      <c r="AC46">
        <v>0.58413599999999999</v>
      </c>
      <c r="AD46">
        <v>1132.373961</v>
      </c>
      <c r="AE46">
        <v>8.4405059999999992</v>
      </c>
      <c r="AF46">
        <v>468.88451800000001</v>
      </c>
      <c r="AG46">
        <v>0.54499299999999995</v>
      </c>
      <c r="AH46">
        <v>258.30109299999998</v>
      </c>
      <c r="AI46">
        <v>0.169435</v>
      </c>
      <c r="AJ46">
        <v>276.49363699999998</v>
      </c>
      <c r="AK46">
        <v>0.25862099999999999</v>
      </c>
      <c r="AL46">
        <v>128.69471300000001</v>
      </c>
      <c r="AM46">
        <v>0.23938799999999999</v>
      </c>
      <c r="AN46">
        <v>3.9233850000000001</v>
      </c>
      <c r="AO46">
        <v>4.3807999999999998</v>
      </c>
      <c r="AP46">
        <v>0.61136000000000001</v>
      </c>
      <c r="AQ46">
        <v>13.158397000000001</v>
      </c>
      <c r="AR46">
        <v>1180.613462</v>
      </c>
      <c r="AS46">
        <v>73.148332999999994</v>
      </c>
      <c r="AT46">
        <v>6.4306669999999997</v>
      </c>
      <c r="AU46">
        <v>66.717667000000006</v>
      </c>
      <c r="AV46">
        <v>29.591394999999999</v>
      </c>
      <c r="AW46">
        <v>12.283925999999999</v>
      </c>
      <c r="AX46">
        <v>17.814278000000002</v>
      </c>
      <c r="AY46">
        <v>7.0280680000000002</v>
      </c>
      <c r="AZ46">
        <v>9.6867889999999992</v>
      </c>
      <c r="BA46">
        <v>-0.13441500000000001</v>
      </c>
      <c r="BB46">
        <v>9.8212039999999998</v>
      </c>
      <c r="BC46">
        <v>2.4862120000000001</v>
      </c>
      <c r="BD46">
        <v>-0.95827300000000004</v>
      </c>
      <c r="BE46">
        <v>7.9880269999999998</v>
      </c>
      <c r="BF46">
        <v>0.30523800000000001</v>
      </c>
      <c r="BG46">
        <v>22.253298999999998</v>
      </c>
      <c r="BH46">
        <v>8.8988239999999994</v>
      </c>
      <c r="BI46">
        <v>15.072132</v>
      </c>
      <c r="BJ46">
        <v>10.972766999999999</v>
      </c>
      <c r="BK46">
        <v>55.750022000000001</v>
      </c>
      <c r="BL46">
        <v>0.74568400000000001</v>
      </c>
      <c r="BM46">
        <v>0.70131699999999997</v>
      </c>
      <c r="BN46">
        <v>7.5427999999999995E-2</v>
      </c>
      <c r="BO46">
        <v>0.44188699999999997</v>
      </c>
      <c r="BP46">
        <v>57.714339000000002</v>
      </c>
      <c r="BQ46">
        <v>140.54946200000001</v>
      </c>
      <c r="BR46">
        <v>2080.1280000000002</v>
      </c>
      <c r="BS46">
        <v>64.542000000000002</v>
      </c>
      <c r="BT46">
        <v>1007.793</v>
      </c>
      <c r="BU46">
        <v>414.79300000000001</v>
      </c>
      <c r="BV46">
        <v>242</v>
      </c>
      <c r="BW46">
        <v>240</v>
      </c>
      <c r="BX46">
        <v>111</v>
      </c>
      <c r="CO46">
        <v>1040.0640000000001</v>
      </c>
      <c r="CP46">
        <v>0</v>
      </c>
      <c r="CQ46">
        <v>32.271000000000001</v>
      </c>
      <c r="CR46">
        <v>0</v>
      </c>
    </row>
    <row r="47" spans="1:96" x14ac:dyDescent="0.35">
      <c r="A47" s="1">
        <v>39873</v>
      </c>
      <c r="U47">
        <v>3.3600050000000001</v>
      </c>
      <c r="W47">
        <v>0.33328099999999999</v>
      </c>
      <c r="Y47">
        <v>0.73828000000000005</v>
      </c>
      <c r="Z47">
        <v>1040.0640000000001</v>
      </c>
      <c r="AA47">
        <v>0.36684700000000003</v>
      </c>
      <c r="AB47">
        <v>32.271000000000001</v>
      </c>
      <c r="AC47">
        <v>0.57007399999999997</v>
      </c>
      <c r="AD47">
        <v>1007.793</v>
      </c>
      <c r="AE47">
        <v>8.827197</v>
      </c>
      <c r="AF47">
        <v>414.79300000000001</v>
      </c>
      <c r="AG47">
        <v>0.61861299999999997</v>
      </c>
      <c r="AH47">
        <v>242</v>
      </c>
      <c r="AI47">
        <v>0.19824600000000001</v>
      </c>
      <c r="AJ47">
        <v>240</v>
      </c>
      <c r="AK47">
        <v>0.32479999999999998</v>
      </c>
      <c r="AL47">
        <v>111</v>
      </c>
      <c r="AM47">
        <v>0.15248</v>
      </c>
      <c r="AN47">
        <v>3.7961429999999998</v>
      </c>
      <c r="AO47">
        <v>4.7220009999999997</v>
      </c>
      <c r="AP47">
        <v>0.97343199999999996</v>
      </c>
      <c r="AQ47">
        <v>13.337342</v>
      </c>
      <c r="AR47">
        <v>1053.4013420000001</v>
      </c>
      <c r="AS47">
        <v>77.568332999999996</v>
      </c>
      <c r="AT47">
        <v>6.830667</v>
      </c>
      <c r="AU47">
        <v>70.737667000000002</v>
      </c>
      <c r="AV47">
        <v>31.741605</v>
      </c>
      <c r="AW47">
        <v>12.600073999999999</v>
      </c>
      <c r="AX47">
        <v>19.313721999999999</v>
      </c>
      <c r="AY47">
        <v>7.0822659999999997</v>
      </c>
      <c r="AZ47">
        <v>-6.8430059999999999</v>
      </c>
      <c r="BA47">
        <v>-2.5372919999999999</v>
      </c>
      <c r="BB47">
        <v>-4.305714</v>
      </c>
      <c r="BC47">
        <v>-1.65663</v>
      </c>
      <c r="BD47">
        <v>2.369122</v>
      </c>
      <c r="BE47">
        <v>0.58210499999999998</v>
      </c>
      <c r="BF47">
        <v>-5.6003109999999996</v>
      </c>
      <c r="BG47">
        <v>26.504473999999998</v>
      </c>
      <c r="BH47">
        <v>13.322557</v>
      </c>
      <c r="BI47">
        <v>18.774096</v>
      </c>
      <c r="BJ47">
        <v>16.902515000000001</v>
      </c>
      <c r="BK47">
        <v>74.788934999999995</v>
      </c>
      <c r="BL47">
        <v>0.61355199999999999</v>
      </c>
      <c r="BM47">
        <v>0.10115499999999999</v>
      </c>
      <c r="BN47">
        <v>0.79145799999999999</v>
      </c>
      <c r="BO47">
        <v>0.48458200000000001</v>
      </c>
      <c r="BP47">
        <v>76.779683000000006</v>
      </c>
      <c r="BQ47">
        <v>147.50501</v>
      </c>
      <c r="BR47">
        <v>1811.7926660000001</v>
      </c>
      <c r="BS47">
        <v>60.789741999999997</v>
      </c>
      <c r="BT47">
        <v>875.50146199999995</v>
      </c>
      <c r="BU47">
        <v>358.35603099999997</v>
      </c>
      <c r="BV47">
        <v>217.50439</v>
      </c>
      <c r="BW47">
        <v>206.05207799999999</v>
      </c>
      <c r="BX47">
        <v>93.588961999999995</v>
      </c>
    </row>
    <row r="48" spans="1:96" x14ac:dyDescent="0.35">
      <c r="A48" s="1">
        <v>39904</v>
      </c>
      <c r="U48">
        <v>3.8563450000000001</v>
      </c>
      <c r="W48">
        <v>0.16261400000000001</v>
      </c>
      <c r="Y48">
        <v>0.73828000000000005</v>
      </c>
      <c r="Z48">
        <v>905.89633300000003</v>
      </c>
      <c r="AA48">
        <v>0.36684700000000003</v>
      </c>
      <c r="AB48">
        <v>30.394870999999998</v>
      </c>
      <c r="AC48">
        <v>0.57007399999999997</v>
      </c>
      <c r="AD48">
        <v>875.50146199999995</v>
      </c>
      <c r="AE48">
        <v>6.4677090000000002</v>
      </c>
      <c r="AF48">
        <v>358.35603099999997</v>
      </c>
      <c r="AG48">
        <v>0.56209600000000004</v>
      </c>
      <c r="AH48">
        <v>217.50439</v>
      </c>
      <c r="AI48">
        <v>0.24573900000000001</v>
      </c>
      <c r="AJ48">
        <v>206.05207799999999</v>
      </c>
      <c r="AK48">
        <v>0.32479999999999998</v>
      </c>
      <c r="AL48">
        <v>93.588961999999995</v>
      </c>
      <c r="AM48">
        <v>0.115032</v>
      </c>
      <c r="AN48">
        <v>2.8638370000000002</v>
      </c>
      <c r="AO48">
        <v>3.5623109999999998</v>
      </c>
      <c r="AP48">
        <v>0.73436400000000002</v>
      </c>
      <c r="AQ48">
        <v>11.294503000000001</v>
      </c>
      <c r="AR48">
        <v>917.19083499999999</v>
      </c>
      <c r="AS48">
        <v>77.568332999999996</v>
      </c>
      <c r="AT48">
        <v>6.830667</v>
      </c>
      <c r="AU48">
        <v>70.737667000000002</v>
      </c>
      <c r="AV48">
        <v>31.741605</v>
      </c>
      <c r="AW48">
        <v>12.600073999999999</v>
      </c>
      <c r="AX48">
        <v>19.313721999999999</v>
      </c>
      <c r="AY48">
        <v>7.0822659999999997</v>
      </c>
      <c r="AZ48">
        <v>-6.8430059999999999</v>
      </c>
      <c r="BA48">
        <v>-2.5372919999999999</v>
      </c>
      <c r="BB48">
        <v>-4.305714</v>
      </c>
      <c r="BC48">
        <v>-1.65663</v>
      </c>
      <c r="BD48">
        <v>2.369122</v>
      </c>
      <c r="BE48">
        <v>0.58210499999999998</v>
      </c>
      <c r="BF48">
        <v>-5.6003109999999996</v>
      </c>
      <c r="BG48">
        <v>20.974108000000001</v>
      </c>
      <c r="BH48">
        <v>10.542702</v>
      </c>
      <c r="BI48">
        <v>14.856733999999999</v>
      </c>
      <c r="BJ48">
        <v>13.375673000000001</v>
      </c>
      <c r="BK48">
        <v>58.996896</v>
      </c>
      <c r="BL48">
        <v>0.55622000000000005</v>
      </c>
      <c r="BM48">
        <v>0.196101</v>
      </c>
      <c r="BN48">
        <v>2.0518010000000002</v>
      </c>
      <c r="BO48">
        <v>0.50557099999999999</v>
      </c>
      <c r="BP48">
        <v>62.306589000000002</v>
      </c>
      <c r="BQ48">
        <v>133.031916</v>
      </c>
      <c r="BR48">
        <v>1568.3178399999999</v>
      </c>
      <c r="BS48">
        <v>55.126165999999998</v>
      </c>
      <c r="BT48">
        <v>756.59583599999996</v>
      </c>
      <c r="BU48">
        <v>307.41197899999997</v>
      </c>
      <c r="BV48">
        <v>194.85633000000001</v>
      </c>
      <c r="BW48">
        <v>174.861829</v>
      </c>
      <c r="BX48">
        <v>79.465699000000001</v>
      </c>
    </row>
    <row r="49" spans="1:96" x14ac:dyDescent="0.35">
      <c r="A49" s="1">
        <v>39934</v>
      </c>
      <c r="U49">
        <v>3.259398</v>
      </c>
      <c r="W49">
        <v>0.32537899999999997</v>
      </c>
      <c r="Y49">
        <v>0.73828000000000005</v>
      </c>
      <c r="Z49">
        <v>784.15891999999997</v>
      </c>
      <c r="AA49">
        <v>0.36684700000000003</v>
      </c>
      <c r="AB49">
        <v>27.563082999999999</v>
      </c>
      <c r="AC49">
        <v>0.57007399999999997</v>
      </c>
      <c r="AD49">
        <v>756.59583599999996</v>
      </c>
      <c r="AE49">
        <v>5.998837</v>
      </c>
      <c r="AF49">
        <v>307.41197899999997</v>
      </c>
      <c r="AG49">
        <v>0.58581099999999997</v>
      </c>
      <c r="AH49">
        <v>194.85633000000001</v>
      </c>
      <c r="AI49">
        <v>0.21277399999999999</v>
      </c>
      <c r="AJ49">
        <v>174.861829</v>
      </c>
      <c r="AK49">
        <v>0.32479999999999998</v>
      </c>
      <c r="AL49">
        <v>79.465699000000001</v>
      </c>
      <c r="AM49">
        <v>0.107473</v>
      </c>
      <c r="AN49">
        <v>2.6756359999999999</v>
      </c>
      <c r="AO49">
        <v>3.3282090000000002</v>
      </c>
      <c r="AP49">
        <v>0.68610499999999996</v>
      </c>
      <c r="AQ49">
        <v>10.382199</v>
      </c>
      <c r="AR49">
        <v>794.54111899999998</v>
      </c>
      <c r="AS49">
        <v>77.568332999999996</v>
      </c>
      <c r="AT49">
        <v>6.830667</v>
      </c>
      <c r="AU49">
        <v>70.737667000000002</v>
      </c>
      <c r="AV49">
        <v>31.741605</v>
      </c>
      <c r="AW49">
        <v>12.600073999999999</v>
      </c>
      <c r="AX49">
        <v>19.313721999999999</v>
      </c>
      <c r="AY49">
        <v>7.0822659999999997</v>
      </c>
      <c r="AZ49">
        <v>-6.8430059999999999</v>
      </c>
      <c r="BA49">
        <v>-2.5372919999999999</v>
      </c>
      <c r="BB49">
        <v>-4.305714</v>
      </c>
      <c r="BC49">
        <v>-1.65663</v>
      </c>
      <c r="BD49">
        <v>2.369122</v>
      </c>
      <c r="BE49">
        <v>0.58210499999999998</v>
      </c>
      <c r="BF49">
        <v>-5.6003109999999996</v>
      </c>
      <c r="BG49">
        <v>23.003475999999999</v>
      </c>
      <c r="BH49">
        <v>11.56277</v>
      </c>
      <c r="BI49">
        <v>16.294211000000001</v>
      </c>
      <c r="BJ49">
        <v>14.669848</v>
      </c>
      <c r="BK49">
        <v>64.598196000000002</v>
      </c>
      <c r="BL49">
        <v>0.70368699999999995</v>
      </c>
      <c r="BM49">
        <v>0.22842199999999999</v>
      </c>
      <c r="BN49">
        <v>1.288195</v>
      </c>
      <c r="BO49">
        <v>0.49229099999999998</v>
      </c>
      <c r="BP49">
        <v>67.310792000000006</v>
      </c>
      <c r="BQ49">
        <v>138.03611900000001</v>
      </c>
      <c r="BR49">
        <v>1313.01</v>
      </c>
      <c r="BS49">
        <v>50.148000000000003</v>
      </c>
      <c r="BT49">
        <v>631.43100000000004</v>
      </c>
      <c r="BU49">
        <v>254.43100000000001</v>
      </c>
      <c r="BV49">
        <v>171</v>
      </c>
      <c r="BW49">
        <v>142</v>
      </c>
      <c r="BX49">
        <v>64</v>
      </c>
      <c r="CO49">
        <v>656.505</v>
      </c>
      <c r="CP49">
        <v>0</v>
      </c>
      <c r="CQ49">
        <v>25.074000000000002</v>
      </c>
      <c r="CR49">
        <v>0</v>
      </c>
    </row>
    <row r="50" spans="1:96" x14ac:dyDescent="0.35">
      <c r="A50" s="1">
        <v>39965</v>
      </c>
      <c r="B50">
        <v>43.286999999999999</v>
      </c>
      <c r="C50">
        <v>31346.666256</v>
      </c>
      <c r="D50">
        <v>8339.355415</v>
      </c>
      <c r="E50">
        <v>459.20173</v>
      </c>
      <c r="F50">
        <v>3141.7765989999998</v>
      </c>
      <c r="G50">
        <v>43330.286999999997</v>
      </c>
      <c r="H50">
        <v>24123.414105</v>
      </c>
      <c r="I50">
        <v>410.65477900000002</v>
      </c>
      <c r="J50">
        <v>7037.998235</v>
      </c>
      <c r="K50">
        <v>34.549999999999997</v>
      </c>
      <c r="L50">
        <v>2977.9328810000002</v>
      </c>
      <c r="M50">
        <v>34584.550000000003</v>
      </c>
      <c r="N50">
        <v>-0.20183899999999999</v>
      </c>
      <c r="O50">
        <v>925.76099999999997</v>
      </c>
      <c r="P50">
        <v>18.541</v>
      </c>
      <c r="Q50">
        <v>390.82</v>
      </c>
      <c r="R50">
        <v>185.95500000000001</v>
      </c>
      <c r="S50">
        <v>-0.20183899999999999</v>
      </c>
      <c r="T50">
        <v>1521.077</v>
      </c>
      <c r="U50">
        <v>2.4189449999999999</v>
      </c>
      <c r="V50">
        <v>204.49600000000001</v>
      </c>
      <c r="W50">
        <v>0.52786</v>
      </c>
      <c r="X50">
        <v>1521.077</v>
      </c>
      <c r="Y50">
        <v>0.66050600000000004</v>
      </c>
      <c r="Z50">
        <v>656.505</v>
      </c>
      <c r="AA50">
        <v>0.47062000000000004</v>
      </c>
      <c r="AB50">
        <v>25.074000000000002</v>
      </c>
      <c r="AC50">
        <v>0.60175800000000002</v>
      </c>
      <c r="AD50">
        <v>631.43100000000004</v>
      </c>
      <c r="AE50">
        <v>6.0277260000000004</v>
      </c>
      <c r="AF50">
        <v>254.43100000000001</v>
      </c>
      <c r="AG50">
        <v>0.58566399999999996</v>
      </c>
      <c r="AH50">
        <v>171</v>
      </c>
      <c r="AI50">
        <v>0.19781399999999999</v>
      </c>
      <c r="AJ50">
        <v>142</v>
      </c>
      <c r="AK50">
        <v>0.26711600000000002</v>
      </c>
      <c r="AL50">
        <v>64</v>
      </c>
      <c r="AM50">
        <v>0.11909500000000001</v>
      </c>
      <c r="AN50">
        <v>3.0301930000000001</v>
      </c>
      <c r="AO50">
        <v>3.0281220000000002</v>
      </c>
      <c r="AP50">
        <v>0.63379300000000005</v>
      </c>
      <c r="AQ50">
        <v>9.7580089999999995</v>
      </c>
      <c r="AR50">
        <v>2187.340009</v>
      </c>
      <c r="AS50">
        <v>77.072333</v>
      </c>
      <c r="AT50">
        <v>6.5716669999999997</v>
      </c>
      <c r="AU50">
        <v>70.500667000000007</v>
      </c>
      <c r="AV50">
        <v>31.376854999999999</v>
      </c>
      <c r="AW50">
        <v>13.252064000000001</v>
      </c>
      <c r="AX50">
        <v>19.197844</v>
      </c>
      <c r="AY50">
        <v>6.6739030000000001</v>
      </c>
      <c r="AZ50">
        <v>84.270888999999997</v>
      </c>
      <c r="BA50">
        <v>2.6640069999999998</v>
      </c>
      <c r="BB50">
        <v>81.606881999999999</v>
      </c>
      <c r="BC50">
        <v>30.393746</v>
      </c>
      <c r="BD50">
        <v>43.611773999999997</v>
      </c>
      <c r="BE50">
        <v>2.436652</v>
      </c>
      <c r="BF50">
        <v>5.1647109999999996</v>
      </c>
      <c r="BG50">
        <v>29.012319000000002</v>
      </c>
      <c r="BH50">
        <v>10.044001</v>
      </c>
      <c r="BI50">
        <v>13.824811</v>
      </c>
      <c r="BJ50">
        <v>11.144603</v>
      </c>
      <c r="BK50">
        <v>61.954971</v>
      </c>
      <c r="BL50">
        <v>0.83339200000000002</v>
      </c>
      <c r="BM50">
        <v>1.237371</v>
      </c>
      <c r="BN50">
        <v>1.8314140000000001</v>
      </c>
      <c r="BO50">
        <v>0.44235799999999997</v>
      </c>
      <c r="BP50">
        <v>66.299504999999996</v>
      </c>
      <c r="BQ50">
        <v>227.64272700000001</v>
      </c>
      <c r="BR50">
        <v>3919.394562</v>
      </c>
      <c r="BS50">
        <v>33.02272</v>
      </c>
      <c r="BT50">
        <v>1943.185921</v>
      </c>
      <c r="BU50">
        <v>1089.528174</v>
      </c>
      <c r="BV50">
        <v>497.94235500000002</v>
      </c>
      <c r="BW50">
        <v>109.568815</v>
      </c>
      <c r="BX50">
        <v>246.14657600000001</v>
      </c>
    </row>
    <row r="51" spans="1:96" x14ac:dyDescent="0.35">
      <c r="A51" s="1">
        <v>39995</v>
      </c>
      <c r="U51">
        <v>1.859019</v>
      </c>
      <c r="W51">
        <v>0.681176</v>
      </c>
      <c r="Y51">
        <v>0.66050600000000004</v>
      </c>
      <c r="Z51">
        <v>1959.697281</v>
      </c>
      <c r="AA51">
        <v>0.47062000000000004</v>
      </c>
      <c r="AB51">
        <v>16.51136</v>
      </c>
      <c r="AC51">
        <v>0.60175800000000002</v>
      </c>
      <c r="AD51">
        <v>1943.185921</v>
      </c>
      <c r="AE51">
        <v>6.6008709999999997</v>
      </c>
      <c r="AF51">
        <v>1089.528174</v>
      </c>
      <c r="AG51">
        <v>0.53678999999999999</v>
      </c>
      <c r="AH51">
        <v>497.94235500000002</v>
      </c>
      <c r="AI51">
        <v>0.23535800000000001</v>
      </c>
      <c r="AJ51">
        <v>109.568815</v>
      </c>
      <c r="AK51">
        <v>0.26711600000000002</v>
      </c>
      <c r="AL51">
        <v>246.14657600000001</v>
      </c>
      <c r="AM51">
        <v>0.12891900000000001</v>
      </c>
      <c r="AN51">
        <v>3.2801360000000002</v>
      </c>
      <c r="AO51">
        <v>3.2778939999999999</v>
      </c>
      <c r="AP51">
        <v>0.68607099999999999</v>
      </c>
      <c r="AQ51">
        <v>9.913214</v>
      </c>
      <c r="AR51">
        <v>1969.610496</v>
      </c>
      <c r="AS51">
        <v>77.072333</v>
      </c>
      <c r="AT51">
        <v>6.5716669999999997</v>
      </c>
      <c r="AU51">
        <v>70.500667000000007</v>
      </c>
      <c r="AV51">
        <v>31.376854999999999</v>
      </c>
      <c r="AW51">
        <v>13.252064000000001</v>
      </c>
      <c r="AX51">
        <v>19.197844</v>
      </c>
      <c r="AY51">
        <v>6.6739030000000001</v>
      </c>
      <c r="AZ51">
        <v>84.270888999999997</v>
      </c>
      <c r="BA51">
        <v>2.6640069999999998</v>
      </c>
      <c r="BB51">
        <v>81.606881999999999</v>
      </c>
      <c r="BC51">
        <v>30.393746</v>
      </c>
      <c r="BD51">
        <v>43.611773999999997</v>
      </c>
      <c r="BE51">
        <v>2.436652</v>
      </c>
      <c r="BF51">
        <v>5.1647109999999996</v>
      </c>
      <c r="BG51">
        <v>27.104109000000001</v>
      </c>
      <c r="BH51">
        <v>9.3833819999999992</v>
      </c>
      <c r="BI51">
        <v>12.915519</v>
      </c>
      <c r="BJ51">
        <v>10.411595</v>
      </c>
      <c r="BK51">
        <v>58.148136999999998</v>
      </c>
      <c r="BL51">
        <v>1.4665570000000001</v>
      </c>
      <c r="BM51">
        <v>0.19991200000000001</v>
      </c>
      <c r="BN51">
        <v>0.47895300000000002</v>
      </c>
      <c r="BO51">
        <v>0.38612200000000002</v>
      </c>
      <c r="BP51">
        <v>60.679682</v>
      </c>
      <c r="BQ51">
        <v>222.02290400000001</v>
      </c>
      <c r="BR51">
        <v>3495.1751840000002</v>
      </c>
      <c r="BS51">
        <v>17.901613999999999</v>
      </c>
      <c r="BT51">
        <v>1738.6367849999999</v>
      </c>
      <c r="BU51">
        <v>1000.782383</v>
      </c>
      <c r="BV51">
        <v>434.97527100000002</v>
      </c>
      <c r="BW51">
        <v>78.296693000000005</v>
      </c>
      <c r="BX51">
        <v>224.582438</v>
      </c>
    </row>
    <row r="52" spans="1:96" x14ac:dyDescent="0.35">
      <c r="A52" s="1">
        <v>40026</v>
      </c>
      <c r="G52">
        <v>13233.73</v>
      </c>
      <c r="M52">
        <v>12920.290999999999</v>
      </c>
      <c r="S52">
        <v>-2.3685000000000001E-2</v>
      </c>
      <c r="T52">
        <v>582.91099999999994</v>
      </c>
      <c r="U52">
        <v>1.539355</v>
      </c>
      <c r="V52">
        <v>36.478000000000002</v>
      </c>
      <c r="W52">
        <v>0.85425600000000002</v>
      </c>
      <c r="X52">
        <v>687.84100000000001</v>
      </c>
      <c r="Y52">
        <v>0.66050600000000004</v>
      </c>
      <c r="Z52">
        <v>1747.5875920000001</v>
      </c>
      <c r="AA52">
        <v>0.47062000000000004</v>
      </c>
      <c r="AB52">
        <v>8.9508069999999993</v>
      </c>
      <c r="AC52">
        <v>0.60175800000000002</v>
      </c>
      <c r="AD52">
        <v>1738.6367849999999</v>
      </c>
      <c r="AE52">
        <v>4.6724750000000004</v>
      </c>
      <c r="AF52">
        <v>1000.782383</v>
      </c>
      <c r="AG52">
        <v>0.62228600000000001</v>
      </c>
      <c r="AH52">
        <v>434.97527100000002</v>
      </c>
      <c r="AI52">
        <v>0.25106000000000001</v>
      </c>
      <c r="AJ52">
        <v>78.296693000000005</v>
      </c>
      <c r="AK52">
        <v>0.26711600000000002</v>
      </c>
      <c r="AL52">
        <v>224.582438</v>
      </c>
      <c r="AM52">
        <v>9.6970000000000001E-2</v>
      </c>
      <c r="AN52">
        <v>2.4672450000000001</v>
      </c>
      <c r="AO52">
        <v>2.4655589999999998</v>
      </c>
      <c r="AP52">
        <v>0.51604700000000003</v>
      </c>
      <c r="AQ52">
        <v>7.9394330000000002</v>
      </c>
      <c r="AR52">
        <v>2443.3680239999999</v>
      </c>
      <c r="AS52">
        <v>77.072333</v>
      </c>
      <c r="AT52">
        <v>6.5716669999999997</v>
      </c>
      <c r="AU52">
        <v>70.500667000000007</v>
      </c>
      <c r="AV52">
        <v>31.376854999999999</v>
      </c>
      <c r="AW52">
        <v>13.252064000000001</v>
      </c>
      <c r="AX52">
        <v>19.197844</v>
      </c>
      <c r="AY52">
        <v>6.6739030000000001</v>
      </c>
      <c r="AZ52">
        <v>84.270888999999997</v>
      </c>
      <c r="BA52">
        <v>2.6640069999999998</v>
      </c>
      <c r="BB52">
        <v>81.606881999999999</v>
      </c>
      <c r="BC52">
        <v>30.393746</v>
      </c>
      <c r="BD52">
        <v>43.611773999999997</v>
      </c>
      <c r="BE52">
        <v>2.436652</v>
      </c>
      <c r="BF52">
        <v>5.1647109999999996</v>
      </c>
      <c r="BG52">
        <v>30.556750999999998</v>
      </c>
      <c r="BH52">
        <v>10.578678999999999</v>
      </c>
      <c r="BI52">
        <v>14.560756</v>
      </c>
      <c r="BJ52">
        <v>11.737871</v>
      </c>
      <c r="BK52">
        <v>64.468114999999997</v>
      </c>
      <c r="BL52">
        <v>1.675861</v>
      </c>
      <c r="BM52">
        <v>1.290081</v>
      </c>
      <c r="BN52">
        <v>4.7702830000000001</v>
      </c>
      <c r="BO52">
        <v>0.482462</v>
      </c>
      <c r="BP52">
        <v>72.686802</v>
      </c>
      <c r="BQ52">
        <v>234.030024</v>
      </c>
      <c r="BR52">
        <v>4418.6760000000004</v>
      </c>
      <c r="BS52">
        <v>203.572</v>
      </c>
      <c r="BT52">
        <v>2107.5520000000001</v>
      </c>
      <c r="BU52">
        <v>908.55200000000002</v>
      </c>
      <c r="BV52">
        <v>370</v>
      </c>
      <c r="BW52">
        <v>591</v>
      </c>
      <c r="BX52">
        <v>238</v>
      </c>
      <c r="BY52">
        <v>13.218</v>
      </c>
      <c r="BZ52">
        <v>12582.379825</v>
      </c>
      <c r="CA52">
        <v>113.99122800000001</v>
      </c>
      <c r="CB52">
        <v>521.62894700000004</v>
      </c>
      <c r="CC52">
        <v>2.512</v>
      </c>
      <c r="CD52">
        <v>12.904999999999999</v>
      </c>
      <c r="CE52">
        <v>12284.991405000001</v>
      </c>
      <c r="CF52">
        <v>110.05342</v>
      </c>
      <c r="CG52">
        <v>509.955174</v>
      </c>
      <c r="CH52">
        <v>2.3860000000000001</v>
      </c>
      <c r="CI52">
        <v>-2.368E-2</v>
      </c>
      <c r="CJ52">
        <v>-5.0159000000000002E-2</v>
      </c>
      <c r="CK52">
        <v>546.43299999999999</v>
      </c>
      <c r="CL52">
        <v>7.8650000000000002</v>
      </c>
      <c r="CM52">
        <v>28.613</v>
      </c>
      <c r="CN52">
        <v>104.93</v>
      </c>
      <c r="CO52">
        <v>2209.3380000000002</v>
      </c>
      <c r="CP52">
        <v>0</v>
      </c>
      <c r="CQ52">
        <v>101.786</v>
      </c>
      <c r="CR52">
        <v>0</v>
      </c>
    </row>
    <row r="53" spans="1:96" x14ac:dyDescent="0.35">
      <c r="A53" s="1">
        <v>40057</v>
      </c>
      <c r="U53">
        <v>1.6098490000000001</v>
      </c>
      <c r="W53">
        <v>0.670601</v>
      </c>
      <c r="Y53">
        <v>0.74477499999999996</v>
      </c>
      <c r="Z53">
        <v>2209.3380000000002</v>
      </c>
      <c r="AA53">
        <v>0.420213</v>
      </c>
      <c r="AB53">
        <v>101.786</v>
      </c>
      <c r="AC53">
        <v>0.52448300000000003</v>
      </c>
      <c r="AD53">
        <v>2107.5520000000001</v>
      </c>
      <c r="AE53">
        <v>4.5414139999999996</v>
      </c>
      <c r="AF53">
        <v>908.55200000000002</v>
      </c>
      <c r="AG53">
        <v>0.65775899999999998</v>
      </c>
      <c r="AH53">
        <v>370</v>
      </c>
      <c r="AI53">
        <v>0.175092</v>
      </c>
      <c r="AJ53">
        <v>591</v>
      </c>
      <c r="AK53">
        <v>0.310529</v>
      </c>
      <c r="AL53">
        <v>238</v>
      </c>
      <c r="AM53">
        <v>0.15545900000000001</v>
      </c>
      <c r="AN53">
        <v>2.0070809999999999</v>
      </c>
      <c r="AO53">
        <v>2.533658</v>
      </c>
      <c r="AP53">
        <v>0.678068</v>
      </c>
      <c r="AQ53">
        <v>7.6547159999999996</v>
      </c>
      <c r="AR53">
        <v>2216.9927160000002</v>
      </c>
      <c r="AS53">
        <v>78.981999999999999</v>
      </c>
      <c r="AT53">
        <v>6.8333329999999997</v>
      </c>
      <c r="AU53">
        <v>72.148667000000003</v>
      </c>
      <c r="AV53">
        <v>31.228406</v>
      </c>
      <c r="AW53">
        <v>13.370213</v>
      </c>
      <c r="AX53">
        <v>20.335439000000001</v>
      </c>
      <c r="AY53">
        <v>7.2146080000000001</v>
      </c>
      <c r="AZ53">
        <v>-12.370982</v>
      </c>
      <c r="BA53">
        <v>-1.701006</v>
      </c>
      <c r="BB53">
        <v>-10.669976</v>
      </c>
      <c r="BC53">
        <v>-3.640199</v>
      </c>
      <c r="BD53">
        <v>-4.4330699999999998</v>
      </c>
      <c r="BE53">
        <v>-2.3855490000000001</v>
      </c>
      <c r="BF53">
        <v>-0.21115700000000001</v>
      </c>
      <c r="BG53">
        <v>37.248201999999999</v>
      </c>
      <c r="BH53">
        <v>14.376448999999999</v>
      </c>
      <c r="BI53">
        <v>26.019672</v>
      </c>
      <c r="BJ53">
        <v>17.550056999999999</v>
      </c>
      <c r="BK53">
        <v>93.692311000000004</v>
      </c>
      <c r="BL53">
        <v>1.436453</v>
      </c>
      <c r="BM53">
        <v>6.5614000000000006E-2</v>
      </c>
      <c r="BN53">
        <v>5.4720820000000003</v>
      </c>
      <c r="BO53">
        <v>0.42719499999999999</v>
      </c>
      <c r="BP53">
        <v>101.093656</v>
      </c>
      <c r="BQ53">
        <v>167.70467500000001</v>
      </c>
      <c r="BR53">
        <v>4098.5760819999996</v>
      </c>
      <c r="BS53">
        <v>186.06969000000001</v>
      </c>
      <c r="BT53">
        <v>1956.2531959999999</v>
      </c>
      <c r="BU53">
        <v>843.87105099999997</v>
      </c>
      <c r="BV53">
        <v>348.693489</v>
      </c>
      <c r="BW53">
        <v>549.56409599999995</v>
      </c>
      <c r="BX53">
        <v>214.12456</v>
      </c>
    </row>
    <row r="54" spans="1:96" x14ac:dyDescent="0.35">
      <c r="A54" s="1">
        <v>40087</v>
      </c>
      <c r="U54">
        <v>2.7217799999999999</v>
      </c>
      <c r="W54">
        <v>0.52252399999999999</v>
      </c>
      <c r="Y54">
        <v>0.74477499999999996</v>
      </c>
      <c r="Z54">
        <v>2049.2880409999998</v>
      </c>
      <c r="AA54">
        <v>0.420213</v>
      </c>
      <c r="AB54">
        <v>93.034845000000004</v>
      </c>
      <c r="AC54">
        <v>0.52448300000000003</v>
      </c>
      <c r="AD54">
        <v>1956.2531959999999</v>
      </c>
      <c r="AE54">
        <v>5.2720130000000003</v>
      </c>
      <c r="AF54">
        <v>843.87105099999997</v>
      </c>
      <c r="AG54">
        <v>0.77714700000000003</v>
      </c>
      <c r="AH54">
        <v>348.693489</v>
      </c>
      <c r="AI54">
        <v>0.224768</v>
      </c>
      <c r="AJ54">
        <v>549.56409599999995</v>
      </c>
      <c r="AK54">
        <v>0.310529</v>
      </c>
      <c r="AL54">
        <v>214.12456</v>
      </c>
      <c r="AM54">
        <v>0.18148400000000001</v>
      </c>
      <c r="AN54">
        <v>2.34307</v>
      </c>
      <c r="AO54">
        <v>2.9577969999999998</v>
      </c>
      <c r="AP54">
        <v>0.791578</v>
      </c>
      <c r="AQ54">
        <v>9.5182319999999994</v>
      </c>
      <c r="AR54">
        <v>2058.8062730000001</v>
      </c>
      <c r="AS54">
        <v>78.981999999999999</v>
      </c>
      <c r="AT54">
        <v>6.8333329999999997</v>
      </c>
      <c r="AU54">
        <v>72.148667000000003</v>
      </c>
      <c r="AV54">
        <v>31.228406</v>
      </c>
      <c r="AW54">
        <v>13.370213</v>
      </c>
      <c r="AX54">
        <v>20.335439000000001</v>
      </c>
      <c r="AY54">
        <v>7.2146080000000001</v>
      </c>
      <c r="AZ54">
        <v>-12.370982</v>
      </c>
      <c r="BA54">
        <v>-1.701006</v>
      </c>
      <c r="BB54">
        <v>-10.669976</v>
      </c>
      <c r="BC54">
        <v>-3.640199</v>
      </c>
      <c r="BD54">
        <v>-4.4330699999999998</v>
      </c>
      <c r="BE54">
        <v>-2.3855490000000001</v>
      </c>
      <c r="BF54">
        <v>-0.21115700000000001</v>
      </c>
      <c r="BG54">
        <v>28.260147</v>
      </c>
      <c r="BH54">
        <v>10.907387</v>
      </c>
      <c r="BI54">
        <v>19.74108</v>
      </c>
      <c r="BJ54">
        <v>13.315198000000001</v>
      </c>
      <c r="BK54">
        <v>69.84111</v>
      </c>
      <c r="BL54">
        <v>2.216062</v>
      </c>
      <c r="BM54">
        <v>0.16664000000000001</v>
      </c>
      <c r="BN54">
        <v>8.1499579999999998</v>
      </c>
      <c r="BO54">
        <v>0.46557300000000001</v>
      </c>
      <c r="BP54">
        <v>80.839343999999997</v>
      </c>
      <c r="BQ54">
        <v>147.45036200000001</v>
      </c>
      <c r="BR54">
        <v>3822.7118220000002</v>
      </c>
      <c r="BS54">
        <v>165.06258</v>
      </c>
      <c r="BT54">
        <v>1828.824621</v>
      </c>
      <c r="BU54">
        <v>788.20418099999995</v>
      </c>
      <c r="BV54">
        <v>331.19202799999999</v>
      </c>
      <c r="BW54">
        <v>514.83092299999998</v>
      </c>
      <c r="BX54">
        <v>194.597489</v>
      </c>
    </row>
    <row r="55" spans="1:96" x14ac:dyDescent="0.35">
      <c r="A55" s="1">
        <v>40118</v>
      </c>
      <c r="U55">
        <v>1.6811179999999999</v>
      </c>
      <c r="W55">
        <v>0.80823100000000003</v>
      </c>
      <c r="Y55">
        <v>0.74477499999999996</v>
      </c>
      <c r="Z55">
        <v>1911.3559110000001</v>
      </c>
      <c r="AA55">
        <v>0.420213</v>
      </c>
      <c r="AB55">
        <v>82.531289999999998</v>
      </c>
      <c r="AC55">
        <v>0.52448300000000003</v>
      </c>
      <c r="AD55">
        <v>1828.824621</v>
      </c>
      <c r="AE55">
        <v>3.7006450000000002</v>
      </c>
      <c r="AF55">
        <v>788.20418099999995</v>
      </c>
      <c r="AG55">
        <v>0.64207899999999996</v>
      </c>
      <c r="AH55">
        <v>331.19202799999999</v>
      </c>
      <c r="AI55">
        <v>0.25760699999999997</v>
      </c>
      <c r="AJ55">
        <v>514.83092299999998</v>
      </c>
      <c r="AK55">
        <v>0.310529</v>
      </c>
      <c r="AL55">
        <v>194.597489</v>
      </c>
      <c r="AM55">
        <v>0.133072</v>
      </c>
      <c r="AN55">
        <v>1.718046</v>
      </c>
      <c r="AO55">
        <v>2.1687919999999998</v>
      </c>
      <c r="AP55">
        <v>0.58042099999999996</v>
      </c>
      <c r="AQ55">
        <v>7.0896790000000003</v>
      </c>
      <c r="AR55">
        <v>1918.44559</v>
      </c>
      <c r="AS55">
        <v>78.981999999999999</v>
      </c>
      <c r="AT55">
        <v>6.8333329999999997</v>
      </c>
      <c r="AU55">
        <v>72.148667000000003</v>
      </c>
      <c r="AV55">
        <v>31.228406</v>
      </c>
      <c r="AW55">
        <v>13.370213</v>
      </c>
      <c r="AX55">
        <v>20.335439000000001</v>
      </c>
      <c r="AY55">
        <v>7.2146080000000001</v>
      </c>
      <c r="AZ55">
        <v>-12.370982</v>
      </c>
      <c r="BA55">
        <v>-1.701006</v>
      </c>
      <c r="BB55">
        <v>-10.669976</v>
      </c>
      <c r="BC55">
        <v>-3.640199</v>
      </c>
      <c r="BD55">
        <v>-4.4330699999999998</v>
      </c>
      <c r="BE55">
        <v>-2.3855490000000001</v>
      </c>
      <c r="BF55">
        <v>-0.21115700000000001</v>
      </c>
      <c r="BG55">
        <v>25.839046</v>
      </c>
      <c r="BH55">
        <v>9.9729299999999999</v>
      </c>
      <c r="BI55">
        <v>18.049824999999998</v>
      </c>
      <c r="BJ55">
        <v>12.17446</v>
      </c>
      <c r="BK55">
        <v>63.933988999999997</v>
      </c>
      <c r="BL55">
        <v>1.6089580000000001</v>
      </c>
      <c r="BM55">
        <v>0.493315</v>
      </c>
      <c r="BN55">
        <v>3.7371460000000001</v>
      </c>
      <c r="BO55">
        <v>0.37016500000000002</v>
      </c>
      <c r="BP55">
        <v>70.143572000000006</v>
      </c>
      <c r="BQ55">
        <v>136.75459000000001</v>
      </c>
      <c r="BR55">
        <v>3563.3820000000001</v>
      </c>
      <c r="BS55">
        <v>151.56200000000001</v>
      </c>
      <c r="BT55">
        <v>1705.91</v>
      </c>
      <c r="BU55">
        <v>734.91</v>
      </c>
      <c r="BV55">
        <v>314</v>
      </c>
      <c r="BW55">
        <v>481</v>
      </c>
      <c r="BX55">
        <v>176</v>
      </c>
      <c r="CO55">
        <v>1781.691</v>
      </c>
      <c r="CP55">
        <v>0</v>
      </c>
      <c r="CQ55">
        <v>75.781000000000006</v>
      </c>
      <c r="CR55">
        <v>0</v>
      </c>
    </row>
    <row r="56" spans="1:96" x14ac:dyDescent="0.35">
      <c r="A56" s="1">
        <v>40148</v>
      </c>
      <c r="U56">
        <v>2.2241960000000001</v>
      </c>
      <c r="W56">
        <v>0.59225799999999995</v>
      </c>
      <c r="Y56">
        <v>0.71609500000000004</v>
      </c>
      <c r="Z56">
        <v>1781.691</v>
      </c>
      <c r="AA56">
        <v>0.50762099999999999</v>
      </c>
      <c r="AB56">
        <v>75.781000000000006</v>
      </c>
      <c r="AC56">
        <v>0.50580599999999998</v>
      </c>
      <c r="AD56">
        <v>1705.91</v>
      </c>
      <c r="AE56">
        <v>3.5009139999999999</v>
      </c>
      <c r="AF56">
        <v>734.91</v>
      </c>
      <c r="AG56">
        <v>0.66320299999999999</v>
      </c>
      <c r="AH56">
        <v>314</v>
      </c>
      <c r="AI56">
        <v>0.22453400000000001</v>
      </c>
      <c r="AJ56">
        <v>481</v>
      </c>
      <c r="AK56">
        <v>0.27047699999999997</v>
      </c>
      <c r="AL56">
        <v>176</v>
      </c>
      <c r="AM56">
        <v>8.3837999999999996E-2</v>
      </c>
      <c r="AN56">
        <v>1.7819290000000001</v>
      </c>
      <c r="AO56">
        <v>2.1379800000000002</v>
      </c>
      <c r="AP56">
        <v>0.384903</v>
      </c>
      <c r="AQ56">
        <v>7.2051049999999996</v>
      </c>
      <c r="AR56">
        <v>1788.896105</v>
      </c>
      <c r="AS56">
        <v>73.881</v>
      </c>
      <c r="AT56">
        <v>6.6026670000000003</v>
      </c>
      <c r="AU56">
        <v>67.278333000000003</v>
      </c>
      <c r="AV56">
        <v>28.848405</v>
      </c>
      <c r="AW56">
        <v>12.363177</v>
      </c>
      <c r="AX56">
        <v>19.204049999999999</v>
      </c>
      <c r="AY56">
        <v>6.8627010000000004</v>
      </c>
      <c r="AZ56">
        <v>10.854569</v>
      </c>
      <c r="BA56">
        <v>1.419813</v>
      </c>
      <c r="BB56">
        <v>9.4347560000000001</v>
      </c>
      <c r="BC56">
        <v>3.4045960000000002</v>
      </c>
      <c r="BD56">
        <v>-3.3714740000000001</v>
      </c>
      <c r="BE56">
        <v>13.253660999999999</v>
      </c>
      <c r="BF56">
        <v>-3.8520270000000001</v>
      </c>
      <c r="BG56">
        <v>26.370718</v>
      </c>
      <c r="BH56">
        <v>5.3859519999999996</v>
      </c>
      <c r="BI56">
        <v>12.358097000000001</v>
      </c>
      <c r="BJ56">
        <v>9.8662539999999996</v>
      </c>
      <c r="BK56">
        <v>52.742995999999998</v>
      </c>
      <c r="BL56">
        <v>1.1618820000000001</v>
      </c>
      <c r="BM56">
        <v>7.6143000000000002E-2</v>
      </c>
      <c r="BN56">
        <v>1.7741659999999999</v>
      </c>
      <c r="BO56">
        <v>0.39135399999999998</v>
      </c>
      <c r="BP56">
        <v>56.146540999999999</v>
      </c>
      <c r="BQ56">
        <v>140.88211000000001</v>
      </c>
      <c r="BR56">
        <v>3296.02799</v>
      </c>
      <c r="BS56">
        <v>136.81890799999999</v>
      </c>
      <c r="BT56">
        <v>1579.6045409999999</v>
      </c>
      <c r="BU56">
        <v>676.37011900000005</v>
      </c>
      <c r="BV56">
        <v>301.40427399999999</v>
      </c>
      <c r="BW56">
        <v>438.32217300000002</v>
      </c>
      <c r="BX56">
        <v>163.50797499999999</v>
      </c>
    </row>
    <row r="57" spans="1:96" x14ac:dyDescent="0.35">
      <c r="A57" s="1">
        <v>40179</v>
      </c>
      <c r="U57">
        <v>2.9744969999999999</v>
      </c>
      <c r="W57">
        <v>0.36206300000000002</v>
      </c>
      <c r="Y57">
        <v>0.71609500000000004</v>
      </c>
      <c r="Z57">
        <v>1648.013995</v>
      </c>
      <c r="AA57">
        <v>0.50762099999999999</v>
      </c>
      <c r="AB57">
        <v>68.409453999999997</v>
      </c>
      <c r="AC57">
        <v>0.50580599999999998</v>
      </c>
      <c r="AD57">
        <v>1579.6045409999999</v>
      </c>
      <c r="AE57">
        <v>7.211913</v>
      </c>
      <c r="AF57">
        <v>676.37011900000005</v>
      </c>
      <c r="AG57">
        <v>0.62410600000000005</v>
      </c>
      <c r="AH57">
        <v>301.40427399999999</v>
      </c>
      <c r="AI57">
        <v>0.19675300000000001</v>
      </c>
      <c r="AJ57">
        <v>438.32217300000002</v>
      </c>
      <c r="AK57">
        <v>0.27047699999999997</v>
      </c>
      <c r="AL57">
        <v>163.50797499999999</v>
      </c>
      <c r="AM57">
        <v>0.15345300000000001</v>
      </c>
      <c r="AN57">
        <v>3.2615560000000001</v>
      </c>
      <c r="AO57">
        <v>3.9132549999999999</v>
      </c>
      <c r="AP57">
        <v>0.70450800000000002</v>
      </c>
      <c r="AQ57">
        <v>11.369332999999999</v>
      </c>
      <c r="AR57">
        <v>1659.3833279999999</v>
      </c>
      <c r="AS57">
        <v>73.881</v>
      </c>
      <c r="AT57">
        <v>6.6026670000000003</v>
      </c>
      <c r="AU57">
        <v>67.278333000000003</v>
      </c>
      <c r="AV57">
        <v>28.848405</v>
      </c>
      <c r="AW57">
        <v>12.363177</v>
      </c>
      <c r="AX57">
        <v>19.204049999999999</v>
      </c>
      <c r="AY57">
        <v>6.8627010000000004</v>
      </c>
      <c r="AZ57">
        <v>10.854569</v>
      </c>
      <c r="BA57">
        <v>1.419813</v>
      </c>
      <c r="BB57">
        <v>9.4347560000000001</v>
      </c>
      <c r="BC57">
        <v>3.4045960000000002</v>
      </c>
      <c r="BD57">
        <v>-3.3714740000000001</v>
      </c>
      <c r="BE57">
        <v>13.253660999999999</v>
      </c>
      <c r="BF57">
        <v>-3.8520270000000001</v>
      </c>
      <c r="BG57">
        <v>30.747097</v>
      </c>
      <c r="BH57">
        <v>6.279782</v>
      </c>
      <c r="BI57">
        <v>14.408996999999999</v>
      </c>
      <c r="BJ57">
        <v>11.503617999999999</v>
      </c>
      <c r="BK57">
        <v>578.414806</v>
      </c>
      <c r="BL57">
        <v>1.187341</v>
      </c>
      <c r="BM57">
        <v>-516.66265299999998</v>
      </c>
      <c r="BN57">
        <v>2.3493900000000001</v>
      </c>
      <c r="BO57">
        <v>-0.79881800000000003</v>
      </c>
      <c r="BP57">
        <v>64.490065999999999</v>
      </c>
      <c r="BQ57">
        <v>149.22563500000001</v>
      </c>
      <c r="BR57">
        <v>3020.3153860000002</v>
      </c>
      <c r="BS57">
        <v>124.34592600000001</v>
      </c>
      <c r="BT57">
        <v>1447.9847299999999</v>
      </c>
      <c r="BU57">
        <v>613.52347499999996</v>
      </c>
      <c r="BV57">
        <v>289.39434499999999</v>
      </c>
      <c r="BW57">
        <v>395.36872</v>
      </c>
      <c r="BX57">
        <v>149.69819100000001</v>
      </c>
    </row>
    <row r="58" spans="1:96" x14ac:dyDescent="0.35">
      <c r="A58" s="1">
        <v>40210</v>
      </c>
      <c r="U58">
        <v>2.3305310000000001</v>
      </c>
      <c r="W58">
        <v>0.41374300000000003</v>
      </c>
      <c r="Y58">
        <v>0.71609500000000004</v>
      </c>
      <c r="Z58">
        <v>1510.1576930000001</v>
      </c>
      <c r="AA58">
        <v>0.50762099999999999</v>
      </c>
      <c r="AB58">
        <v>62.172963000000003</v>
      </c>
      <c r="AC58">
        <v>0.50580599999999998</v>
      </c>
      <c r="AD58">
        <v>1447.9847299999999</v>
      </c>
      <c r="AE58">
        <v>7.8066420000000001</v>
      </c>
      <c r="AF58">
        <v>613.52347499999996</v>
      </c>
      <c r="AG58">
        <v>0.624749</v>
      </c>
      <c r="AH58">
        <v>289.39434499999999</v>
      </c>
      <c r="AI58">
        <v>0.138457</v>
      </c>
      <c r="AJ58">
        <v>395.36872</v>
      </c>
      <c r="AK58">
        <v>0.27047699999999997</v>
      </c>
      <c r="AL58">
        <v>149.69819100000001</v>
      </c>
      <c r="AM58">
        <v>0.163713</v>
      </c>
      <c r="AN58">
        <v>3.479625</v>
      </c>
      <c r="AO58">
        <v>4.1748969999999996</v>
      </c>
      <c r="AP58">
        <v>0.75161199999999995</v>
      </c>
      <c r="AQ58">
        <v>11.314121999999999</v>
      </c>
      <c r="AR58">
        <v>1521.4718150000001</v>
      </c>
      <c r="AS58">
        <v>73.881</v>
      </c>
      <c r="AT58">
        <v>6.6026670000000003</v>
      </c>
      <c r="AU58">
        <v>67.278333000000003</v>
      </c>
      <c r="AV58">
        <v>28.848405</v>
      </c>
      <c r="AW58">
        <v>12.363177</v>
      </c>
      <c r="AX58">
        <v>19.204049999999999</v>
      </c>
      <c r="AY58">
        <v>6.8627010000000004</v>
      </c>
      <c r="AZ58">
        <v>10.854569</v>
      </c>
      <c r="BA58">
        <v>1.419813</v>
      </c>
      <c r="BB58">
        <v>9.4347560000000001</v>
      </c>
      <c r="BC58">
        <v>3.4045960000000002</v>
      </c>
      <c r="BD58">
        <v>-3.3714740000000001</v>
      </c>
      <c r="BE58">
        <v>13.253660999999999</v>
      </c>
      <c r="BF58">
        <v>-3.8520270000000001</v>
      </c>
      <c r="BG58">
        <v>38.593187</v>
      </c>
      <c r="BH58">
        <v>7.8822669999999997</v>
      </c>
      <c r="BI58">
        <v>18.085906999999999</v>
      </c>
      <c r="BJ58">
        <v>14.439128999999999</v>
      </c>
      <c r="BK58">
        <v>92.320088999999996</v>
      </c>
      <c r="BL58">
        <v>1.697724</v>
      </c>
      <c r="BM58">
        <v>-15.017325</v>
      </c>
      <c r="BN58">
        <v>2.1994760000000002</v>
      </c>
      <c r="BO58">
        <v>-0.82071799999999995</v>
      </c>
      <c r="BP58">
        <v>80.379247000000007</v>
      </c>
      <c r="BQ58">
        <v>165.11481499999999</v>
      </c>
      <c r="BR58">
        <v>2712.7139999999999</v>
      </c>
      <c r="BS58">
        <v>111.032</v>
      </c>
      <c r="BT58">
        <v>1300.8409999999999</v>
      </c>
      <c r="BU58">
        <v>542.84100000000001</v>
      </c>
      <c r="BV58">
        <v>276</v>
      </c>
      <c r="BW58">
        <v>349</v>
      </c>
      <c r="BX58">
        <v>133</v>
      </c>
      <c r="CO58">
        <v>1356.357</v>
      </c>
      <c r="CP58">
        <v>0</v>
      </c>
      <c r="CQ58">
        <v>55.515999999999998</v>
      </c>
      <c r="CR58">
        <v>0</v>
      </c>
    </row>
    <row r="59" spans="1:96" x14ac:dyDescent="0.35">
      <c r="A59" s="1">
        <v>40238</v>
      </c>
      <c r="U59">
        <v>2.6299459999999999</v>
      </c>
      <c r="W59">
        <v>0.79522700000000002</v>
      </c>
      <c r="Y59">
        <v>0.81911500000000004</v>
      </c>
      <c r="Z59">
        <v>1356.357</v>
      </c>
      <c r="AA59">
        <v>0.45929399999999998</v>
      </c>
      <c r="AB59">
        <v>55.515999999999998</v>
      </c>
      <c r="AC59">
        <v>0.43862299999999999</v>
      </c>
      <c r="AD59">
        <v>1300.8409999999999</v>
      </c>
      <c r="AE59">
        <v>7.805936</v>
      </c>
      <c r="AF59">
        <v>542.84100000000001</v>
      </c>
      <c r="AG59">
        <v>0.70475500000000002</v>
      </c>
      <c r="AH59">
        <v>276</v>
      </c>
      <c r="AI59">
        <v>0.25098399999999998</v>
      </c>
      <c r="AJ59">
        <v>349</v>
      </c>
      <c r="AK59">
        <v>0.28296699999999997</v>
      </c>
      <c r="AL59">
        <v>133</v>
      </c>
      <c r="AM59">
        <v>0.11154699999999999</v>
      </c>
      <c r="AN59">
        <v>2.8513329999999999</v>
      </c>
      <c r="AO59">
        <v>4.5786689999999997</v>
      </c>
      <c r="AP59">
        <v>1.2201249999999999</v>
      </c>
      <c r="AQ59">
        <v>12.186847</v>
      </c>
      <c r="AR59">
        <v>1368.5438469999999</v>
      </c>
      <c r="AS59">
        <v>76.371333000000007</v>
      </c>
      <c r="AT59">
        <v>6.7949999999999999</v>
      </c>
      <c r="AU59">
        <v>69.576333000000005</v>
      </c>
      <c r="AV59">
        <v>28.882000000000001</v>
      </c>
      <c r="AW59">
        <v>13.014545999999999</v>
      </c>
      <c r="AX59">
        <v>20.764334000000002</v>
      </c>
      <c r="AY59">
        <v>6.9154540000000004</v>
      </c>
      <c r="AZ59">
        <v>-12.701131</v>
      </c>
      <c r="BA59">
        <v>-0.38240299999999999</v>
      </c>
      <c r="BB59">
        <v>-12.318728</v>
      </c>
      <c r="BC59">
        <v>-8.1229230000000001</v>
      </c>
      <c r="BD59">
        <v>-6.8881600000000001</v>
      </c>
      <c r="BE59">
        <v>0.99043700000000001</v>
      </c>
      <c r="BF59">
        <v>1.701918</v>
      </c>
      <c r="BG59">
        <v>32.480272999999997</v>
      </c>
      <c r="BH59">
        <v>8.2328329999999994</v>
      </c>
      <c r="BI59">
        <v>21.568180000000002</v>
      </c>
      <c r="BJ59">
        <v>10.452569</v>
      </c>
      <c r="BK59">
        <v>104.684822</v>
      </c>
      <c r="BL59">
        <v>2.4051830000000001</v>
      </c>
      <c r="BM59">
        <v>-34.356150999999997</v>
      </c>
      <c r="BN59">
        <v>7.4392699999999996</v>
      </c>
      <c r="BO59">
        <v>-3.2835230000000002</v>
      </c>
      <c r="BP59">
        <v>76.889600999999999</v>
      </c>
      <c r="BQ59">
        <v>140.55980400000001</v>
      </c>
      <c r="BR59">
        <v>2455.9680859999999</v>
      </c>
      <c r="BS59">
        <v>96.745655999999997</v>
      </c>
      <c r="BT59">
        <v>1179.6112149999999</v>
      </c>
      <c r="BU59">
        <v>489.71319699999998</v>
      </c>
      <c r="BV59">
        <v>264.49211500000001</v>
      </c>
      <c r="BW59">
        <v>310.255719</v>
      </c>
      <c r="BX59">
        <v>115.15018499999999</v>
      </c>
    </row>
    <row r="60" spans="1:96" x14ac:dyDescent="0.35">
      <c r="A60" s="1">
        <v>40269</v>
      </c>
      <c r="U60">
        <v>2.8248069999999998</v>
      </c>
      <c r="W60">
        <v>0.49714000000000003</v>
      </c>
      <c r="Y60">
        <v>0.81911500000000004</v>
      </c>
      <c r="Z60">
        <v>1227.9840429999999</v>
      </c>
      <c r="AA60">
        <v>0.45929399999999998</v>
      </c>
      <c r="AB60">
        <v>48.372827999999998</v>
      </c>
      <c r="AC60">
        <v>0.43862299999999999</v>
      </c>
      <c r="AD60">
        <v>1179.6112149999999</v>
      </c>
      <c r="AE60">
        <v>6.8508639999999996</v>
      </c>
      <c r="AF60">
        <v>489.71319699999998</v>
      </c>
      <c r="AG60">
        <v>0.68427099999999996</v>
      </c>
      <c r="AH60">
        <v>264.49211500000001</v>
      </c>
      <c r="AI60">
        <v>0.19802700000000001</v>
      </c>
      <c r="AJ60">
        <v>310.255719</v>
      </c>
      <c r="AK60">
        <v>0.28296699999999997</v>
      </c>
      <c r="AL60">
        <v>115.15018499999999</v>
      </c>
      <c r="AM60">
        <v>9.8452999999999999E-2</v>
      </c>
      <c r="AN60">
        <v>2.5166219999999999</v>
      </c>
      <c r="AO60">
        <v>4.0411890000000001</v>
      </c>
      <c r="AP60">
        <v>1.0768979999999999</v>
      </c>
      <c r="AQ60">
        <v>11.055109</v>
      </c>
      <c r="AR60">
        <v>1239.0391520000001</v>
      </c>
      <c r="AS60">
        <v>76.371333000000007</v>
      </c>
      <c r="AT60">
        <v>6.7949999999999999</v>
      </c>
      <c r="AU60">
        <v>69.576333000000005</v>
      </c>
      <c r="AV60">
        <v>28.882000000000001</v>
      </c>
      <c r="AW60">
        <v>13.014545999999999</v>
      </c>
      <c r="AX60">
        <v>20.764334000000002</v>
      </c>
      <c r="AY60">
        <v>6.9154540000000004</v>
      </c>
      <c r="AZ60">
        <v>-12.701131</v>
      </c>
      <c r="BA60">
        <v>-0.38240299999999999</v>
      </c>
      <c r="BB60">
        <v>-12.318728</v>
      </c>
      <c r="BC60">
        <v>-8.1229230000000001</v>
      </c>
      <c r="BD60">
        <v>-6.8881600000000001</v>
      </c>
      <c r="BE60">
        <v>0.99043700000000001</v>
      </c>
      <c r="BF60">
        <v>1.701918</v>
      </c>
      <c r="BG60">
        <v>33.437547000000002</v>
      </c>
      <c r="BH60">
        <v>8.4754749999999994</v>
      </c>
      <c r="BI60">
        <v>22.203848000000001</v>
      </c>
      <c r="BJ60">
        <v>10.760631999999999</v>
      </c>
      <c r="BK60">
        <v>115.288062</v>
      </c>
      <c r="BL60">
        <v>1.7326790000000001</v>
      </c>
      <c r="BM60">
        <v>-42.143239999999999</v>
      </c>
      <c r="BN60">
        <v>7.950888</v>
      </c>
      <c r="BO60">
        <v>-3.5271680000000001</v>
      </c>
      <c r="BP60">
        <v>79.301221999999996</v>
      </c>
      <c r="BQ60">
        <v>142.97142400000001</v>
      </c>
      <c r="BR60">
        <v>2192.135456</v>
      </c>
      <c r="BS60">
        <v>81.716914000000003</v>
      </c>
      <c r="BT60">
        <v>1055.2092709999999</v>
      </c>
      <c r="BU60">
        <v>435.615025</v>
      </c>
      <c r="BV60">
        <v>252.40687700000001</v>
      </c>
      <c r="BW60">
        <v>270.33828999999997</v>
      </c>
      <c r="BX60">
        <v>96.849079000000003</v>
      </c>
    </row>
    <row r="61" spans="1:96" x14ac:dyDescent="0.35">
      <c r="A61" s="1">
        <v>40299</v>
      </c>
      <c r="U61">
        <v>2.837672</v>
      </c>
      <c r="W61">
        <v>0.537636</v>
      </c>
      <c r="Y61">
        <v>0.81911500000000004</v>
      </c>
      <c r="Z61">
        <v>1096.067728</v>
      </c>
      <c r="AA61">
        <v>0.45929399999999998</v>
      </c>
      <c r="AB61">
        <v>40.858457000000001</v>
      </c>
      <c r="AC61">
        <v>0.43862299999999999</v>
      </c>
      <c r="AD61">
        <v>1055.2092709999999</v>
      </c>
      <c r="AE61">
        <v>9.4001289999999997</v>
      </c>
      <c r="AF61">
        <v>435.615025</v>
      </c>
      <c r="AG61">
        <v>0.61779600000000001</v>
      </c>
      <c r="AH61">
        <v>252.40687700000001</v>
      </c>
      <c r="AI61">
        <v>0.19354399999999999</v>
      </c>
      <c r="AJ61">
        <v>270.33828999999997</v>
      </c>
      <c r="AK61">
        <v>0.28296699999999997</v>
      </c>
      <c r="AL61">
        <v>96.849079000000003</v>
      </c>
      <c r="AM61">
        <v>0.13000400000000001</v>
      </c>
      <c r="AN61">
        <v>3.3231440000000001</v>
      </c>
      <c r="AO61">
        <v>5.3363009999999997</v>
      </c>
      <c r="AP61">
        <v>1.4220189999999999</v>
      </c>
      <c r="AQ61">
        <v>13.586776</v>
      </c>
      <c r="AR61">
        <v>1109.6545040000001</v>
      </c>
      <c r="AS61">
        <v>76.371333000000007</v>
      </c>
      <c r="AT61">
        <v>6.7949999999999999</v>
      </c>
      <c r="AU61">
        <v>69.576333000000005</v>
      </c>
      <c r="AV61">
        <v>28.882000000000001</v>
      </c>
      <c r="AW61">
        <v>13.014545999999999</v>
      </c>
      <c r="AX61">
        <v>20.764334000000002</v>
      </c>
      <c r="AY61">
        <v>6.9154540000000004</v>
      </c>
      <c r="AZ61">
        <v>-12.701131</v>
      </c>
      <c r="BA61">
        <v>-0.38240299999999999</v>
      </c>
      <c r="BB61">
        <v>-12.318728</v>
      </c>
      <c r="BC61">
        <v>-8.1229230000000001</v>
      </c>
      <c r="BD61">
        <v>-6.8881600000000001</v>
      </c>
      <c r="BE61">
        <v>0.99043700000000001</v>
      </c>
      <c r="BF61">
        <v>1.701918</v>
      </c>
      <c r="BG61">
        <v>29.997952000000002</v>
      </c>
      <c r="BH61">
        <v>7.6036349999999997</v>
      </c>
      <c r="BI61">
        <v>19.919820999999999</v>
      </c>
      <c r="BJ61">
        <v>9.6537260000000007</v>
      </c>
      <c r="BK61">
        <v>86.137264000000002</v>
      </c>
      <c r="BL61">
        <v>1.9911650000000001</v>
      </c>
      <c r="BM61">
        <v>-20.953294</v>
      </c>
      <c r="BN61">
        <v>5.5093449999999997</v>
      </c>
      <c r="BO61">
        <v>-2.3371780000000002</v>
      </c>
      <c r="BP61">
        <v>70.347301999999999</v>
      </c>
      <c r="BQ61">
        <v>134.017504</v>
      </c>
      <c r="BR61">
        <v>1951.2739999999999</v>
      </c>
      <c r="BS61">
        <v>69.298000000000002</v>
      </c>
      <c r="BT61">
        <v>940.98800000000006</v>
      </c>
      <c r="BU61">
        <v>384.988</v>
      </c>
      <c r="BV61">
        <v>242</v>
      </c>
      <c r="BW61">
        <v>234</v>
      </c>
      <c r="BX61">
        <v>80</v>
      </c>
      <c r="CO61">
        <v>975.63699999999994</v>
      </c>
      <c r="CP61">
        <v>0</v>
      </c>
      <c r="CQ61">
        <v>34.649000000000001</v>
      </c>
      <c r="CR61">
        <v>0</v>
      </c>
    </row>
    <row r="62" spans="1:96" x14ac:dyDescent="0.35">
      <c r="A62" s="1">
        <v>40330</v>
      </c>
      <c r="B62">
        <v>36.576000000000001</v>
      </c>
      <c r="C62">
        <v>28259.606963999999</v>
      </c>
      <c r="D62">
        <v>4882.8262500000001</v>
      </c>
      <c r="E62">
        <v>307.46256899999997</v>
      </c>
      <c r="F62">
        <v>3126.1042170000001</v>
      </c>
      <c r="G62">
        <v>36612.576000000001</v>
      </c>
      <c r="H62">
        <v>23915.231129</v>
      </c>
      <c r="I62">
        <v>265.531092</v>
      </c>
      <c r="J62">
        <v>4012.667547</v>
      </c>
      <c r="K62">
        <v>31.219000000000001</v>
      </c>
      <c r="L62">
        <v>3025.570232</v>
      </c>
      <c r="M62">
        <v>31250.219000000001</v>
      </c>
      <c r="N62">
        <v>-0.14646200000000001</v>
      </c>
      <c r="O62">
        <v>1006.079</v>
      </c>
      <c r="P62">
        <v>13.311</v>
      </c>
      <c r="Q62">
        <v>219.209</v>
      </c>
      <c r="R62">
        <v>213.714</v>
      </c>
      <c r="S62">
        <v>-0.14646200000000001</v>
      </c>
      <c r="T62">
        <v>1452.3130000000001</v>
      </c>
      <c r="U62">
        <v>2.1900360000000001</v>
      </c>
      <c r="V62">
        <v>227.02500000000001</v>
      </c>
      <c r="W62">
        <v>0.63035099999999999</v>
      </c>
      <c r="X62">
        <v>1452.3130000000001</v>
      </c>
      <c r="Y62">
        <v>0.78146199999999999</v>
      </c>
      <c r="Z62">
        <v>975.63699999999994</v>
      </c>
      <c r="AA62">
        <v>0.52744399999999991</v>
      </c>
      <c r="AB62">
        <v>34.649000000000001</v>
      </c>
      <c r="AC62">
        <v>0.442023</v>
      </c>
      <c r="AD62">
        <v>940.98800000000006</v>
      </c>
      <c r="AE62">
        <v>6.335375</v>
      </c>
      <c r="AF62">
        <v>384.988</v>
      </c>
      <c r="AG62">
        <v>0.69026600000000005</v>
      </c>
      <c r="AH62">
        <v>242</v>
      </c>
      <c r="AI62">
        <v>0.191497</v>
      </c>
      <c r="AJ62">
        <v>234</v>
      </c>
      <c r="AK62">
        <v>0.24907000000000001</v>
      </c>
      <c r="AL62">
        <v>80</v>
      </c>
      <c r="AM62">
        <v>0.17954999999999999</v>
      </c>
      <c r="AN62">
        <v>2.5878649999999999</v>
      </c>
      <c r="AO62">
        <v>3.8981919999999999</v>
      </c>
      <c r="AP62">
        <v>0.55153099999999999</v>
      </c>
      <c r="AQ62">
        <v>10.037525</v>
      </c>
      <c r="AR62">
        <v>2437.987525</v>
      </c>
      <c r="AS62">
        <v>78.254999999999995</v>
      </c>
      <c r="AT62">
        <v>6.7466670000000004</v>
      </c>
      <c r="AU62">
        <v>71.508332999999993</v>
      </c>
      <c r="AV62">
        <v>32.017420000000001</v>
      </c>
      <c r="AW62">
        <v>12.742369</v>
      </c>
      <c r="AX62">
        <v>19.913824000000002</v>
      </c>
      <c r="AY62">
        <v>6.8347199999999999</v>
      </c>
      <c r="AZ62">
        <v>72.171225000000007</v>
      </c>
      <c r="BA62">
        <v>4.9709430000000001</v>
      </c>
      <c r="BB62">
        <v>67.200282000000001</v>
      </c>
      <c r="BC62">
        <v>28.209747</v>
      </c>
      <c r="BD62">
        <v>26.766041000000001</v>
      </c>
      <c r="BE62">
        <v>6.5475849999999998</v>
      </c>
      <c r="BF62">
        <v>5.6769090000000002</v>
      </c>
      <c r="BG62">
        <v>36.328696999999998</v>
      </c>
      <c r="BH62">
        <v>6.0323770000000003</v>
      </c>
      <c r="BI62">
        <v>17.445042999999998</v>
      </c>
      <c r="BJ62">
        <v>12.480233</v>
      </c>
      <c r="BK62">
        <v>88.691833000000003</v>
      </c>
      <c r="BL62">
        <v>1.0759879999999999</v>
      </c>
      <c r="BM62">
        <v>-17.481470999999999</v>
      </c>
      <c r="BN62">
        <v>2.647087</v>
      </c>
      <c r="BO62">
        <v>-0.83250500000000005</v>
      </c>
      <c r="BP62">
        <v>74.100931000000003</v>
      </c>
      <c r="BQ62">
        <v>224.52715699999999</v>
      </c>
      <c r="BR62">
        <v>4426.920736</v>
      </c>
      <c r="BS62">
        <v>47.874389999999998</v>
      </c>
      <c r="BT62">
        <v>2189.523173</v>
      </c>
      <c r="BU62">
        <v>1294.6906859999999</v>
      </c>
      <c r="BV62">
        <v>418.256078</v>
      </c>
      <c r="BW62">
        <v>193.99173999999999</v>
      </c>
      <c r="BX62">
        <v>282.58466900000002</v>
      </c>
    </row>
    <row r="63" spans="1:96" x14ac:dyDescent="0.35">
      <c r="A63" s="1">
        <v>40360</v>
      </c>
      <c r="U63">
        <v>2.6892330000000002</v>
      </c>
      <c r="W63">
        <v>0.49820599999999998</v>
      </c>
      <c r="Y63">
        <v>0.78146199999999999</v>
      </c>
      <c r="Z63">
        <v>2213.460368</v>
      </c>
      <c r="AA63">
        <v>0.52744399999999991</v>
      </c>
      <c r="AB63">
        <v>23.937194999999999</v>
      </c>
      <c r="AC63">
        <v>0.442023</v>
      </c>
      <c r="AD63">
        <v>2189.523173</v>
      </c>
      <c r="AE63">
        <v>5.2536550000000002</v>
      </c>
      <c r="AF63">
        <v>1294.6906859999999</v>
      </c>
      <c r="AG63">
        <v>0.673099</v>
      </c>
      <c r="AH63">
        <v>418.256078</v>
      </c>
      <c r="AI63">
        <v>0.18062900000000001</v>
      </c>
      <c r="AJ63">
        <v>193.99173999999999</v>
      </c>
      <c r="AK63">
        <v>0.24907000000000001</v>
      </c>
      <c r="AL63">
        <v>282.58466900000002</v>
      </c>
      <c r="AM63">
        <v>0.15194099999999999</v>
      </c>
      <c r="AN63">
        <v>2.1899380000000002</v>
      </c>
      <c r="AO63">
        <v>3.2987790000000001</v>
      </c>
      <c r="AP63">
        <v>0.46672400000000003</v>
      </c>
      <c r="AQ63">
        <v>9.2948219999999999</v>
      </c>
      <c r="AR63">
        <v>2222.7551899999999</v>
      </c>
      <c r="AS63">
        <v>78.254999999999995</v>
      </c>
      <c r="AT63">
        <v>6.7466670000000004</v>
      </c>
      <c r="AU63">
        <v>71.508332999999993</v>
      </c>
      <c r="AV63">
        <v>32.017420000000001</v>
      </c>
      <c r="AW63">
        <v>12.742369</v>
      </c>
      <c r="AX63">
        <v>19.913824000000002</v>
      </c>
      <c r="AY63">
        <v>6.8347199999999999</v>
      </c>
      <c r="AZ63">
        <v>72.171225000000007</v>
      </c>
      <c r="BA63">
        <v>4.9709430000000001</v>
      </c>
      <c r="BB63">
        <v>67.200282000000001</v>
      </c>
      <c r="BC63">
        <v>28.209747</v>
      </c>
      <c r="BD63">
        <v>26.766041000000001</v>
      </c>
      <c r="BE63">
        <v>6.5475849999999998</v>
      </c>
      <c r="BF63">
        <v>5.6769090000000002</v>
      </c>
      <c r="BG63">
        <v>39.879213</v>
      </c>
      <c r="BH63">
        <v>6.6219400000000004</v>
      </c>
      <c r="BI63">
        <v>19.150001</v>
      </c>
      <c r="BJ63">
        <v>13.699965000000001</v>
      </c>
      <c r="BK63">
        <v>88.631535999999997</v>
      </c>
      <c r="BL63">
        <v>0.86755899999999997</v>
      </c>
      <c r="BM63">
        <v>-10.147978</v>
      </c>
      <c r="BN63">
        <v>6.3635260000000002</v>
      </c>
      <c r="BO63">
        <v>-2.904417</v>
      </c>
      <c r="BP63">
        <v>82.810226</v>
      </c>
      <c r="BQ63">
        <v>233.23645099999999</v>
      </c>
      <c r="BR63">
        <v>3979.0374780000002</v>
      </c>
      <c r="BS63">
        <v>23.895834000000001</v>
      </c>
      <c r="BT63">
        <v>1977.570823</v>
      </c>
      <c r="BU63">
        <v>1194.736247</v>
      </c>
      <c r="BV63">
        <v>374.31566600000002</v>
      </c>
      <c r="BW63">
        <v>151.67911000000001</v>
      </c>
      <c r="BX63">
        <v>256.83979900000003</v>
      </c>
    </row>
    <row r="64" spans="1:96" x14ac:dyDescent="0.35">
      <c r="A64" s="1">
        <v>40391</v>
      </c>
      <c r="G64">
        <v>13557.044</v>
      </c>
      <c r="M64">
        <v>13217.664000000001</v>
      </c>
      <c r="S64">
        <v>-2.5033E-2</v>
      </c>
      <c r="T64">
        <v>609.22799999999995</v>
      </c>
      <c r="U64">
        <v>2.3421729999999998</v>
      </c>
      <c r="V64">
        <v>45.192999999999998</v>
      </c>
      <c r="W64">
        <v>0.65805999999999998</v>
      </c>
      <c r="X64">
        <v>710.71</v>
      </c>
      <c r="Y64">
        <v>0.78146199999999999</v>
      </c>
      <c r="Z64">
        <v>1989.5187390000001</v>
      </c>
      <c r="AA64">
        <v>0.52744399999999991</v>
      </c>
      <c r="AB64">
        <v>11.947917</v>
      </c>
      <c r="AC64">
        <v>0.442023</v>
      </c>
      <c r="AD64">
        <v>1977.570823</v>
      </c>
      <c r="AE64">
        <v>4.2133799999999999</v>
      </c>
      <c r="AF64">
        <v>1194.736247</v>
      </c>
      <c r="AG64">
        <v>0.78493100000000005</v>
      </c>
      <c r="AH64">
        <v>374.31566600000002</v>
      </c>
      <c r="AI64">
        <v>0.16805</v>
      </c>
      <c r="AJ64">
        <v>151.67911000000001</v>
      </c>
      <c r="AK64">
        <v>0.24907000000000001</v>
      </c>
      <c r="AL64">
        <v>256.83979900000003</v>
      </c>
      <c r="AM64">
        <v>0.12853000000000001</v>
      </c>
      <c r="AN64">
        <v>1.852514</v>
      </c>
      <c r="AO64">
        <v>2.7905060000000002</v>
      </c>
      <c r="AP64">
        <v>0.394812</v>
      </c>
      <c r="AQ64">
        <v>8.1665960000000002</v>
      </c>
      <c r="AR64">
        <v>2708.3953350000002</v>
      </c>
      <c r="AS64">
        <v>78.254999999999995</v>
      </c>
      <c r="AT64">
        <v>6.7466670000000004</v>
      </c>
      <c r="AU64">
        <v>71.508332999999993</v>
      </c>
      <c r="AV64">
        <v>32.017420000000001</v>
      </c>
      <c r="AW64">
        <v>12.742369</v>
      </c>
      <c r="AX64">
        <v>19.913824000000002</v>
      </c>
      <c r="AY64">
        <v>6.8347199999999999</v>
      </c>
      <c r="AZ64">
        <v>72.171225000000007</v>
      </c>
      <c r="BA64">
        <v>4.9709430000000001</v>
      </c>
      <c r="BB64">
        <v>67.200282000000001</v>
      </c>
      <c r="BC64">
        <v>28.209747</v>
      </c>
      <c r="BD64">
        <v>26.766041000000001</v>
      </c>
      <c r="BE64">
        <v>6.5475849999999998</v>
      </c>
      <c r="BF64">
        <v>5.6769090000000002</v>
      </c>
      <c r="BG64">
        <v>52.151611000000003</v>
      </c>
      <c r="BH64">
        <v>8.65977</v>
      </c>
      <c r="BI64">
        <v>25.043206999999999</v>
      </c>
      <c r="BJ64">
        <v>17.915980999999999</v>
      </c>
      <c r="BK64">
        <v>112.74312</v>
      </c>
      <c r="BL64">
        <v>0.85401899999999997</v>
      </c>
      <c r="BM64">
        <v>-9.8265700000000002</v>
      </c>
      <c r="BN64">
        <v>6.8877459999999999</v>
      </c>
      <c r="BO64">
        <v>-2.3062049999999998</v>
      </c>
      <c r="BP64">
        <v>108.35211</v>
      </c>
      <c r="BQ64">
        <v>258.77833500000003</v>
      </c>
      <c r="BR64">
        <v>4899.2340000000004</v>
      </c>
      <c r="BS64">
        <v>200.262</v>
      </c>
      <c r="BT64">
        <v>2349.4859999999999</v>
      </c>
      <c r="BU64">
        <v>1082.4860000000001</v>
      </c>
      <c r="BV64">
        <v>328</v>
      </c>
      <c r="BW64">
        <v>667</v>
      </c>
      <c r="BX64">
        <v>272</v>
      </c>
      <c r="BY64">
        <v>13.541</v>
      </c>
      <c r="BZ64">
        <v>12849.372281</v>
      </c>
      <c r="CA64">
        <v>125.41730800000001</v>
      </c>
      <c r="CB64">
        <v>566.21041100000002</v>
      </c>
      <c r="CC64">
        <v>2.5030000000000001</v>
      </c>
      <c r="CD64">
        <v>13.202</v>
      </c>
      <c r="CE64">
        <v>12525.213213999999</v>
      </c>
      <c r="CF64">
        <v>122.211134</v>
      </c>
      <c r="CG64">
        <v>554.57565199999999</v>
      </c>
      <c r="CH64">
        <v>2.4620000000000002</v>
      </c>
      <c r="CI64">
        <v>-2.5035000000000002E-2</v>
      </c>
      <c r="CJ64">
        <v>-1.6379999999999999E-2</v>
      </c>
      <c r="CK64">
        <v>564.03499999999997</v>
      </c>
      <c r="CL64">
        <v>9.2620000000000005</v>
      </c>
      <c r="CM64">
        <v>35.930999999999997</v>
      </c>
      <c r="CN64">
        <v>101.482</v>
      </c>
      <c r="CO64">
        <v>2449.6170000000002</v>
      </c>
      <c r="CP64">
        <v>0</v>
      </c>
      <c r="CQ64">
        <v>100.131</v>
      </c>
    </row>
    <row r="65" spans="1:96" x14ac:dyDescent="0.35">
      <c r="A65" s="1">
        <v>40422</v>
      </c>
      <c r="U65">
        <v>1.5676140000000001</v>
      </c>
      <c r="W65">
        <v>0.82655100000000004</v>
      </c>
      <c r="Y65">
        <v>0.65832500000000005</v>
      </c>
      <c r="Z65">
        <v>2449.6170000000002</v>
      </c>
      <c r="AA65">
        <v>0.496535</v>
      </c>
      <c r="AB65">
        <v>100.131</v>
      </c>
      <c r="AC65">
        <v>0.53796600000000006</v>
      </c>
      <c r="AD65">
        <v>2349.4859999999999</v>
      </c>
      <c r="AE65">
        <v>5.1764739999999998</v>
      </c>
      <c r="AF65">
        <v>1082.4860000000001</v>
      </c>
      <c r="AG65">
        <v>0.862043</v>
      </c>
      <c r="AH65">
        <v>328</v>
      </c>
      <c r="AI65">
        <v>0.12289700000000001</v>
      </c>
      <c r="AJ65">
        <v>667</v>
      </c>
      <c r="AK65">
        <v>0.307174</v>
      </c>
      <c r="AL65">
        <v>272</v>
      </c>
      <c r="AM65">
        <v>6.4896999999999996E-2</v>
      </c>
      <c r="AN65">
        <v>2.9909520000000001</v>
      </c>
      <c r="AO65">
        <v>2.1006109999999998</v>
      </c>
      <c r="AP65">
        <v>1.0049539999999999</v>
      </c>
      <c r="AQ65">
        <v>8.5555780000000006</v>
      </c>
      <c r="AR65">
        <v>2458.1725780000002</v>
      </c>
      <c r="AS65">
        <v>80.588333000000006</v>
      </c>
      <c r="AT65">
        <v>7.2519999999999998</v>
      </c>
      <c r="AU65">
        <v>73.336332999999996</v>
      </c>
      <c r="AV65">
        <v>30.986015999999999</v>
      </c>
      <c r="AW65">
        <v>13.176487</v>
      </c>
      <c r="AX65">
        <v>21.785375999999999</v>
      </c>
      <c r="AY65">
        <v>7.3884540000000003</v>
      </c>
      <c r="AZ65">
        <v>-3.9545910000000002</v>
      </c>
      <c r="BA65">
        <v>1.1437520000000001</v>
      </c>
      <c r="BB65">
        <v>-5.0983429999999998</v>
      </c>
      <c r="BC65">
        <v>-6.6526560000000003</v>
      </c>
      <c r="BD65">
        <v>-4.406352</v>
      </c>
      <c r="BE65">
        <v>4.3673999999999999</v>
      </c>
      <c r="BF65">
        <v>1.5932649999999999</v>
      </c>
      <c r="BG65">
        <v>58.924957999999997</v>
      </c>
      <c r="BH65">
        <v>6.369326</v>
      </c>
      <c r="BI65">
        <v>38.482247999999998</v>
      </c>
      <c r="BJ65">
        <v>17.467684999999999</v>
      </c>
      <c r="BK65">
        <v>235.12899899999999</v>
      </c>
      <c r="BL65">
        <v>0.97436299999999998</v>
      </c>
      <c r="BM65">
        <v>-114.859144</v>
      </c>
      <c r="BN65">
        <v>11.979538</v>
      </c>
      <c r="BO65">
        <v>-5.4998100000000001</v>
      </c>
      <c r="BP65">
        <v>127.723946</v>
      </c>
      <c r="BQ65">
        <v>204.357688</v>
      </c>
      <c r="BR65">
        <v>4507.6297800000002</v>
      </c>
      <c r="BS65">
        <v>175.29937000000001</v>
      </c>
      <c r="BT65">
        <v>2166.1652049999998</v>
      </c>
      <c r="BU65">
        <v>999.29257800000005</v>
      </c>
      <c r="BV65">
        <v>315.85149000000001</v>
      </c>
      <c r="BW65">
        <v>604.46558700000003</v>
      </c>
      <c r="BX65">
        <v>246.55555000000001</v>
      </c>
    </row>
    <row r="66" spans="1:96" x14ac:dyDescent="0.35">
      <c r="A66" s="1">
        <v>40452</v>
      </c>
      <c r="U66">
        <v>1.374582</v>
      </c>
      <c r="W66">
        <v>0.89302400000000004</v>
      </c>
      <c r="Y66">
        <v>0.65832500000000005</v>
      </c>
      <c r="Z66">
        <v>2253.8148900000001</v>
      </c>
      <c r="AA66">
        <v>0.496535</v>
      </c>
      <c r="AB66">
        <v>87.649685000000005</v>
      </c>
      <c r="AC66">
        <v>0.53796600000000006</v>
      </c>
      <c r="AD66">
        <v>2166.1652049999998</v>
      </c>
      <c r="AE66">
        <v>4.3591309999999996</v>
      </c>
      <c r="AF66">
        <v>999.29257800000005</v>
      </c>
      <c r="AG66">
        <v>0.90324499999999996</v>
      </c>
      <c r="AH66">
        <v>315.85149000000001</v>
      </c>
      <c r="AI66">
        <v>0.17949999999999999</v>
      </c>
      <c r="AJ66">
        <v>604.46558700000003</v>
      </c>
      <c r="AK66">
        <v>0.307174</v>
      </c>
      <c r="AL66">
        <v>246.55555000000001</v>
      </c>
      <c r="AM66">
        <v>5.7318000000000001E-2</v>
      </c>
      <c r="AN66">
        <v>2.6416650000000002</v>
      </c>
      <c r="AO66">
        <v>1.855299</v>
      </c>
      <c r="AP66">
        <v>0.88759399999999999</v>
      </c>
      <c r="AQ66">
        <v>7.7094820000000004</v>
      </c>
      <c r="AR66">
        <v>2261.5243719999999</v>
      </c>
      <c r="AS66">
        <v>80.588333000000006</v>
      </c>
      <c r="AT66">
        <v>7.2519999999999998</v>
      </c>
      <c r="AU66">
        <v>73.336332999999996</v>
      </c>
      <c r="AV66">
        <v>30.986015999999999</v>
      </c>
      <c r="AW66">
        <v>13.176487</v>
      </c>
      <c r="AX66">
        <v>21.785375999999999</v>
      </c>
      <c r="AY66">
        <v>7.3884540000000003</v>
      </c>
      <c r="AZ66">
        <v>-3.9545910000000002</v>
      </c>
      <c r="BA66">
        <v>1.1437520000000001</v>
      </c>
      <c r="BB66">
        <v>-5.0983429999999998</v>
      </c>
      <c r="BC66">
        <v>-6.6526560000000003</v>
      </c>
      <c r="BD66">
        <v>-4.406352</v>
      </c>
      <c r="BE66">
        <v>4.3673999999999999</v>
      </c>
      <c r="BF66">
        <v>1.5932649999999999</v>
      </c>
      <c r="BG66">
        <v>43.277999000000001</v>
      </c>
      <c r="BH66">
        <v>4.6780119999999998</v>
      </c>
      <c r="BI66">
        <v>28.263655</v>
      </c>
      <c r="BJ66">
        <v>12.829309</v>
      </c>
      <c r="BK66">
        <v>97.901825000000002</v>
      </c>
      <c r="BL66">
        <v>1.705409</v>
      </c>
      <c r="BM66">
        <v>-10.558258</v>
      </c>
      <c r="BN66">
        <v>5.2358250000000002</v>
      </c>
      <c r="BO66">
        <v>-2.1982469999999998</v>
      </c>
      <c r="BP66">
        <v>92.086552999999995</v>
      </c>
      <c r="BQ66">
        <v>168.72029599999999</v>
      </c>
      <c r="BR66">
        <v>4185.6081539999996</v>
      </c>
      <c r="BS66">
        <v>156.96792400000001</v>
      </c>
      <c r="BT66">
        <v>2014.320115</v>
      </c>
      <c r="BU66">
        <v>931.73853599999995</v>
      </c>
      <c r="BV66">
        <v>305.045007</v>
      </c>
      <c r="BW66">
        <v>551.90445499999998</v>
      </c>
      <c r="BX66">
        <v>225.632116</v>
      </c>
    </row>
    <row r="67" spans="1:96" x14ac:dyDescent="0.35">
      <c r="A67" s="1">
        <v>40483</v>
      </c>
      <c r="U67">
        <v>2.1674319999999998</v>
      </c>
      <c r="W67">
        <v>0.699268</v>
      </c>
      <c r="Y67">
        <v>0.65832500000000005</v>
      </c>
      <c r="Z67">
        <v>2092.8040769999998</v>
      </c>
      <c r="AA67">
        <v>0.496535</v>
      </c>
      <c r="AB67">
        <v>78.483962000000005</v>
      </c>
      <c r="AC67">
        <v>0.53796600000000006</v>
      </c>
      <c r="AD67">
        <v>2014.320115</v>
      </c>
      <c r="AE67">
        <v>3.5743459999999998</v>
      </c>
      <c r="AF67">
        <v>931.73853599999995</v>
      </c>
      <c r="AG67">
        <v>0.85609999999999997</v>
      </c>
      <c r="AH67">
        <v>305.045007</v>
      </c>
      <c r="AI67">
        <v>0.20208499999999999</v>
      </c>
      <c r="AJ67">
        <v>551.90445499999998</v>
      </c>
      <c r="AK67">
        <v>0.307174</v>
      </c>
      <c r="AL67">
        <v>225.632116</v>
      </c>
      <c r="AM67">
        <v>4.8793999999999997E-2</v>
      </c>
      <c r="AN67">
        <v>2.2487819999999998</v>
      </c>
      <c r="AO67">
        <v>1.579369</v>
      </c>
      <c r="AP67">
        <v>0.75558599999999998</v>
      </c>
      <c r="AQ67">
        <v>7.499231</v>
      </c>
      <c r="AR67">
        <v>2100.303308</v>
      </c>
      <c r="AS67">
        <v>80.588333000000006</v>
      </c>
      <c r="AT67">
        <v>7.2519999999999998</v>
      </c>
      <c r="AU67">
        <v>73.336332999999996</v>
      </c>
      <c r="AV67">
        <v>30.986015999999999</v>
      </c>
      <c r="AW67">
        <v>13.176487</v>
      </c>
      <c r="AX67">
        <v>21.785375999999999</v>
      </c>
      <c r="AY67">
        <v>7.3884540000000003</v>
      </c>
      <c r="AZ67">
        <v>-3.9545910000000002</v>
      </c>
      <c r="BA67">
        <v>1.1437520000000001</v>
      </c>
      <c r="BB67">
        <v>-5.0983429999999998</v>
      </c>
      <c r="BC67">
        <v>-6.6526560000000003</v>
      </c>
      <c r="BD67">
        <v>-4.406352</v>
      </c>
      <c r="BE67">
        <v>4.3673999999999999</v>
      </c>
      <c r="BF67">
        <v>1.5932649999999999</v>
      </c>
      <c r="BG67">
        <v>41.849969000000002</v>
      </c>
      <c r="BH67">
        <v>4.5236539999999996</v>
      </c>
      <c r="BI67">
        <v>27.331049</v>
      </c>
      <c r="BJ67">
        <v>12.405984</v>
      </c>
      <c r="BK67">
        <v>89.252467999999993</v>
      </c>
      <c r="BL67">
        <v>0.87624899999999994</v>
      </c>
      <c r="BM67">
        <v>-4.0180610000000003</v>
      </c>
      <c r="BN67">
        <v>8.2469319999999993</v>
      </c>
      <c r="BO67">
        <v>-3.6340219999999999</v>
      </c>
      <c r="BP67">
        <v>90.723566000000005</v>
      </c>
      <c r="BQ67">
        <v>167.35730799999999</v>
      </c>
      <c r="BR67">
        <v>3865.8919999999998</v>
      </c>
      <c r="BS67">
        <v>136.684</v>
      </c>
      <c r="BT67">
        <v>1864.604</v>
      </c>
      <c r="BU67">
        <v>865.60400000000004</v>
      </c>
      <c r="BV67">
        <v>294</v>
      </c>
      <c r="BW67">
        <v>500</v>
      </c>
      <c r="BX67">
        <v>205</v>
      </c>
      <c r="CO67">
        <v>1932.9459999999999</v>
      </c>
      <c r="CP67">
        <v>0</v>
      </c>
      <c r="CQ67">
        <v>68.341999999999999</v>
      </c>
      <c r="CR67">
        <v>0</v>
      </c>
    </row>
    <row r="68" spans="1:96" x14ac:dyDescent="0.35">
      <c r="A68" s="1">
        <v>40513</v>
      </c>
      <c r="U68">
        <v>1.4881759999999999</v>
      </c>
      <c r="W68">
        <v>1.0155639999999999</v>
      </c>
      <c r="Y68">
        <v>0.66983300000000001</v>
      </c>
      <c r="Z68">
        <v>1932.9459999999999</v>
      </c>
      <c r="AA68">
        <v>0.51287400000000005</v>
      </c>
      <c r="AB68">
        <v>68.341999999999999</v>
      </c>
      <c r="AC68">
        <v>0.6061129999999999</v>
      </c>
      <c r="AD68">
        <v>1864.604</v>
      </c>
      <c r="AE68">
        <v>4.2284509999999997</v>
      </c>
      <c r="AF68">
        <v>865.60400000000004</v>
      </c>
      <c r="AG68">
        <v>0.81871300000000002</v>
      </c>
      <c r="AH68">
        <v>294</v>
      </c>
      <c r="AI68">
        <v>0.22068399999999999</v>
      </c>
      <c r="AJ68">
        <v>500</v>
      </c>
      <c r="AK68">
        <v>0.21117999999999998</v>
      </c>
      <c r="AL68">
        <v>205</v>
      </c>
      <c r="AM68">
        <v>5.2533999999999997E-2</v>
      </c>
      <c r="AN68">
        <v>2.6641400000000002</v>
      </c>
      <c r="AO68">
        <v>2.1940780000000002</v>
      </c>
      <c r="AP68">
        <v>0.35709600000000002</v>
      </c>
      <c r="AQ68">
        <v>7.7715870000000002</v>
      </c>
      <c r="AR68">
        <v>1940.7175870000001</v>
      </c>
      <c r="AS68">
        <v>73.631666999999993</v>
      </c>
      <c r="AT68">
        <v>6.9386669999999997</v>
      </c>
      <c r="AU68">
        <v>66.692999999999998</v>
      </c>
      <c r="AV68">
        <v>28.115632999999999</v>
      </c>
      <c r="AW68">
        <v>11.887670999999999</v>
      </c>
      <c r="AX68">
        <v>19.661629000000001</v>
      </c>
      <c r="AY68">
        <v>7.0280680000000002</v>
      </c>
      <c r="AZ68">
        <v>0.56489599999999995</v>
      </c>
      <c r="BA68">
        <v>-3.3725860000000001</v>
      </c>
      <c r="BB68">
        <v>3.9374820000000001</v>
      </c>
      <c r="BC68">
        <v>-2.6419220000000001</v>
      </c>
      <c r="BD68">
        <v>-0.311469</v>
      </c>
      <c r="BE68">
        <v>7.5386119999999996</v>
      </c>
      <c r="BF68">
        <v>-0.64773999999999998</v>
      </c>
      <c r="BG68">
        <v>44.418452000000002</v>
      </c>
      <c r="BH68">
        <v>8.8657409999999999</v>
      </c>
      <c r="BI68">
        <v>22.375145</v>
      </c>
      <c r="BJ68">
        <v>12.665048000000001</v>
      </c>
      <c r="BK68">
        <v>123.462433</v>
      </c>
      <c r="BL68">
        <v>1.0925400000000001</v>
      </c>
      <c r="BM68">
        <v>-36.230586000000002</v>
      </c>
      <c r="BN68">
        <v>8.2432210000000001</v>
      </c>
      <c r="BO68">
        <v>-3.6470129999999998</v>
      </c>
      <c r="BP68">
        <v>92.920595000000006</v>
      </c>
      <c r="BQ68">
        <v>167.11715799999999</v>
      </c>
      <c r="BR68">
        <v>3547.2008599999999</v>
      </c>
      <c r="BS68">
        <v>125.3669</v>
      </c>
      <c r="BT68">
        <v>1710.91698</v>
      </c>
      <c r="BU68">
        <v>795.76437099999998</v>
      </c>
      <c r="BV68">
        <v>276.22219699999999</v>
      </c>
      <c r="BW68">
        <v>452.61869200000001</v>
      </c>
      <c r="BX68">
        <v>186.31171900000001</v>
      </c>
    </row>
    <row r="69" spans="1:96" x14ac:dyDescent="0.35">
      <c r="A69" s="1">
        <v>40544</v>
      </c>
      <c r="U69">
        <v>1.8087279999999999</v>
      </c>
      <c r="W69">
        <v>0.79415899999999995</v>
      </c>
      <c r="Y69">
        <v>0.66983300000000001</v>
      </c>
      <c r="Z69">
        <v>1773.60043</v>
      </c>
      <c r="AA69">
        <v>0.51287400000000005</v>
      </c>
      <c r="AB69">
        <v>62.683450000000001</v>
      </c>
      <c r="AC69">
        <v>0.6061129999999999</v>
      </c>
      <c r="AD69">
        <v>1710.91698</v>
      </c>
      <c r="AE69">
        <v>4.5720150000000004</v>
      </c>
      <c r="AF69">
        <v>795.76437099999998</v>
      </c>
      <c r="AG69">
        <v>0.78663099999999997</v>
      </c>
      <c r="AH69">
        <v>276.22219699999999</v>
      </c>
      <c r="AI69">
        <v>0.167576</v>
      </c>
      <c r="AJ69">
        <v>452.61869200000001</v>
      </c>
      <c r="AK69">
        <v>0.21117999999999998</v>
      </c>
      <c r="AL69">
        <v>186.31171900000001</v>
      </c>
      <c r="AM69">
        <v>5.5111E-2</v>
      </c>
      <c r="AN69">
        <v>2.7948089999999999</v>
      </c>
      <c r="AO69">
        <v>2.3016920000000001</v>
      </c>
      <c r="AP69">
        <v>0.37461</v>
      </c>
      <c r="AQ69">
        <v>8.1291089999999997</v>
      </c>
      <c r="AR69">
        <v>1781.7295389999999</v>
      </c>
      <c r="AS69">
        <v>73.631666999999993</v>
      </c>
      <c r="AT69">
        <v>6.9386669999999997</v>
      </c>
      <c r="AU69">
        <v>66.692999999999998</v>
      </c>
      <c r="AV69">
        <v>28.115632999999999</v>
      </c>
      <c r="AW69">
        <v>11.887670999999999</v>
      </c>
      <c r="AX69">
        <v>19.661629000000001</v>
      </c>
      <c r="AY69">
        <v>7.0280680000000002</v>
      </c>
      <c r="AZ69">
        <v>0.56489599999999995</v>
      </c>
      <c r="BA69">
        <v>-3.3725860000000001</v>
      </c>
      <c r="BB69">
        <v>3.9374820000000001</v>
      </c>
      <c r="BC69">
        <v>-2.6419220000000001</v>
      </c>
      <c r="BD69">
        <v>-0.311469</v>
      </c>
      <c r="BE69">
        <v>7.5386119999999996</v>
      </c>
      <c r="BF69">
        <v>-0.64773999999999998</v>
      </c>
      <c r="BG69">
        <v>54.952820000000003</v>
      </c>
      <c r="BH69">
        <v>10.968356999999999</v>
      </c>
      <c r="BI69">
        <v>27.681678999999999</v>
      </c>
      <c r="BJ69">
        <v>15.668716</v>
      </c>
      <c r="BK69">
        <v>226.87739300000001</v>
      </c>
      <c r="BL69">
        <v>1.598355</v>
      </c>
      <c r="BM69">
        <v>-119.20417500000001</v>
      </c>
      <c r="BN69">
        <v>4.3810209999999996</v>
      </c>
      <c r="BO69">
        <v>-1.748963</v>
      </c>
      <c r="BP69">
        <v>111.90363000000001</v>
      </c>
      <c r="BQ69">
        <v>186.10019299999999</v>
      </c>
      <c r="BR69">
        <v>3191.2586919999999</v>
      </c>
      <c r="BS69">
        <v>118.17639800000001</v>
      </c>
      <c r="BT69">
        <v>1536.5411469999999</v>
      </c>
      <c r="BU69">
        <v>715.39295100000004</v>
      </c>
      <c r="BV69">
        <v>256.47244699999999</v>
      </c>
      <c r="BW69">
        <v>400.03846399999998</v>
      </c>
      <c r="BX69">
        <v>164.63728499999999</v>
      </c>
    </row>
    <row r="70" spans="1:96" x14ac:dyDescent="0.35">
      <c r="A70" s="1">
        <v>40575</v>
      </c>
      <c r="U70">
        <v>2.4277350000000002</v>
      </c>
      <c r="W70">
        <v>0.421821</v>
      </c>
      <c r="Y70">
        <v>0.66983300000000001</v>
      </c>
      <c r="Z70">
        <v>1595.6293459999999</v>
      </c>
      <c r="AA70">
        <v>0.51287400000000005</v>
      </c>
      <c r="AB70">
        <v>59.088199000000003</v>
      </c>
      <c r="AC70">
        <v>0.6061129999999999</v>
      </c>
      <c r="AD70">
        <v>1536.5411469999999</v>
      </c>
      <c r="AE70">
        <v>3.6960030000000001</v>
      </c>
      <c r="AF70">
        <v>715.39295100000004</v>
      </c>
      <c r="AG70">
        <v>0.67486999999999997</v>
      </c>
      <c r="AH70">
        <v>256.47244699999999</v>
      </c>
      <c r="AI70">
        <v>0.17622199999999999</v>
      </c>
      <c r="AJ70">
        <v>400.03846399999998</v>
      </c>
      <c r="AK70">
        <v>0.21117999999999998</v>
      </c>
      <c r="AL70">
        <v>164.63728499999999</v>
      </c>
      <c r="AM70">
        <v>4.5345999999999997E-2</v>
      </c>
      <c r="AN70">
        <v>2.2996289999999999</v>
      </c>
      <c r="AO70">
        <v>1.8938820000000001</v>
      </c>
      <c r="AP70">
        <v>0.30823699999999998</v>
      </c>
      <c r="AQ70">
        <v>7.3966510000000003</v>
      </c>
      <c r="AR70">
        <v>1603.025997</v>
      </c>
      <c r="AS70">
        <v>73.631666999999993</v>
      </c>
      <c r="AT70">
        <v>6.9386669999999997</v>
      </c>
      <c r="AU70">
        <v>66.692999999999998</v>
      </c>
      <c r="AV70">
        <v>28.115632999999999</v>
      </c>
      <c r="AW70">
        <v>11.887670999999999</v>
      </c>
      <c r="AX70">
        <v>19.661629000000001</v>
      </c>
      <c r="AY70">
        <v>7.0280680000000002</v>
      </c>
      <c r="AZ70">
        <v>0.56489599999999995</v>
      </c>
      <c r="BA70">
        <v>-3.3725860000000001</v>
      </c>
      <c r="BB70">
        <v>3.9374820000000001</v>
      </c>
      <c r="BC70">
        <v>-2.6419220000000001</v>
      </c>
      <c r="BD70">
        <v>-0.311469</v>
      </c>
      <c r="BE70">
        <v>7.5386119999999996</v>
      </c>
      <c r="BF70">
        <v>-0.64773999999999998</v>
      </c>
      <c r="BG70">
        <v>51.082585999999999</v>
      </c>
      <c r="BH70">
        <v>10.195874</v>
      </c>
      <c r="BI70">
        <v>25.732105000000001</v>
      </c>
      <c r="BJ70">
        <v>14.565194999999999</v>
      </c>
      <c r="BK70">
        <v>116.99646</v>
      </c>
      <c r="BL70">
        <v>1.6328800000000001</v>
      </c>
      <c r="BM70">
        <v>-17.05358</v>
      </c>
      <c r="BN70">
        <v>3.0583960000000001</v>
      </c>
      <c r="BO70">
        <v>-1.106722</v>
      </c>
      <c r="BP70">
        <v>103.527434</v>
      </c>
      <c r="BQ70">
        <v>177.723997</v>
      </c>
      <c r="BR70">
        <v>2850.6039999999998</v>
      </c>
      <c r="BS70">
        <v>112.84</v>
      </c>
      <c r="BT70">
        <v>1368.8820000000001</v>
      </c>
      <c r="BU70">
        <v>638.88199999999995</v>
      </c>
      <c r="BV70">
        <v>237</v>
      </c>
      <c r="BW70">
        <v>349</v>
      </c>
      <c r="BX70">
        <v>144</v>
      </c>
      <c r="CO70">
        <v>1425.3019999999999</v>
      </c>
      <c r="CP70">
        <v>0</v>
      </c>
      <c r="CQ70">
        <v>56.42</v>
      </c>
      <c r="CR70">
        <v>0</v>
      </c>
    </row>
    <row r="71" spans="1:96" x14ac:dyDescent="0.35">
      <c r="A71" s="1">
        <v>40603</v>
      </c>
      <c r="U71">
        <v>2.194569</v>
      </c>
      <c r="W71">
        <v>0.83285799999999999</v>
      </c>
      <c r="Y71">
        <v>0.68848700000000007</v>
      </c>
      <c r="Z71">
        <v>1425.3019999999999</v>
      </c>
      <c r="AA71">
        <v>0.49685200000000002</v>
      </c>
      <c r="AB71">
        <v>56.42</v>
      </c>
      <c r="AC71">
        <v>0.54820900000000006</v>
      </c>
      <c r="AD71">
        <v>1368.8820000000001</v>
      </c>
      <c r="AE71">
        <v>3.1253929999999999</v>
      </c>
      <c r="AF71">
        <v>638.88199999999995</v>
      </c>
      <c r="AG71">
        <v>0.96187</v>
      </c>
      <c r="AH71">
        <v>237</v>
      </c>
      <c r="AI71">
        <v>0.240894</v>
      </c>
      <c r="AJ71">
        <v>349</v>
      </c>
      <c r="AK71">
        <v>0.26645099999999999</v>
      </c>
      <c r="AL71">
        <v>144</v>
      </c>
      <c r="AM71">
        <v>3.3980999999999997E-2</v>
      </c>
      <c r="AN71">
        <v>1.9118219999999999</v>
      </c>
      <c r="AO71">
        <v>1.799164</v>
      </c>
      <c r="AP71">
        <v>0.58318999999999999</v>
      </c>
      <c r="AQ71">
        <v>7.3555840000000003</v>
      </c>
      <c r="AR71">
        <v>1432.657584</v>
      </c>
      <c r="AS71">
        <v>76.072000000000003</v>
      </c>
      <c r="AT71">
        <v>7.0839999999999996</v>
      </c>
      <c r="AU71">
        <v>68.988</v>
      </c>
      <c r="AV71">
        <v>28.606597000000001</v>
      </c>
      <c r="AW71">
        <v>12.193472999999999</v>
      </c>
      <c r="AX71">
        <v>21.105837999999999</v>
      </c>
      <c r="AY71">
        <v>7.0820910000000001</v>
      </c>
      <c r="AZ71">
        <v>-16.950244999999999</v>
      </c>
      <c r="BA71">
        <v>-0.86751800000000001</v>
      </c>
      <c r="BB71">
        <v>-16.082726999999998</v>
      </c>
      <c r="BC71">
        <v>-9.1267440000000004</v>
      </c>
      <c r="BD71">
        <v>-2.1962969999999999</v>
      </c>
      <c r="BE71">
        <v>-0.55991899999999994</v>
      </c>
      <c r="BF71">
        <v>-4.1997669999999996</v>
      </c>
      <c r="BG71">
        <v>60.835965999999999</v>
      </c>
      <c r="BH71">
        <v>13.248507999999999</v>
      </c>
      <c r="BI71">
        <v>33.938544</v>
      </c>
      <c r="BJ71">
        <v>16.385594999999999</v>
      </c>
      <c r="BK71">
        <v>132.82634400000001</v>
      </c>
      <c r="BL71">
        <v>1.181632</v>
      </c>
      <c r="BM71">
        <v>-9.5993639999999996</v>
      </c>
      <c r="BN71">
        <v>1.451522</v>
      </c>
      <c r="BO71">
        <v>-0.18845700000000001</v>
      </c>
      <c r="BP71">
        <v>125.671677</v>
      </c>
      <c r="BQ71">
        <v>184.793432</v>
      </c>
      <c r="BR71">
        <v>2495.7283040000002</v>
      </c>
      <c r="BS71">
        <v>103.93576</v>
      </c>
      <c r="BT71">
        <v>1195.896272</v>
      </c>
      <c r="BU71">
        <v>558.60016199999995</v>
      </c>
      <c r="BV71">
        <v>215.66613799999999</v>
      </c>
      <c r="BW71">
        <v>296.31470100000001</v>
      </c>
      <c r="BX71">
        <v>125.315271</v>
      </c>
    </row>
    <row r="72" spans="1:96" x14ac:dyDescent="0.35">
      <c r="A72" s="1">
        <v>40634</v>
      </c>
      <c r="U72">
        <v>1.81114</v>
      </c>
      <c r="W72">
        <v>0.99930699999999995</v>
      </c>
      <c r="Y72">
        <v>0.68848700000000007</v>
      </c>
      <c r="Z72">
        <v>1247.8641520000001</v>
      </c>
      <c r="AA72">
        <v>0.49685200000000002</v>
      </c>
      <c r="AB72">
        <v>51.967880000000001</v>
      </c>
      <c r="AC72">
        <v>0.54820900000000006</v>
      </c>
      <c r="AD72">
        <v>1195.896272</v>
      </c>
      <c r="AE72">
        <v>4.8498460000000003</v>
      </c>
      <c r="AF72">
        <v>558.60016199999995</v>
      </c>
      <c r="AG72">
        <v>0.68452400000000002</v>
      </c>
      <c r="AH72">
        <v>215.66613799999999</v>
      </c>
      <c r="AI72">
        <v>0.24157999999999999</v>
      </c>
      <c r="AJ72">
        <v>296.31470100000001</v>
      </c>
      <c r="AK72">
        <v>0.26645099999999999</v>
      </c>
      <c r="AL72">
        <v>125.315271</v>
      </c>
      <c r="AM72">
        <v>4.5347999999999999E-2</v>
      </c>
      <c r="AN72">
        <v>2.5513379999999999</v>
      </c>
      <c r="AO72">
        <v>2.4009939999999999</v>
      </c>
      <c r="AP72">
        <v>0.77827000000000002</v>
      </c>
      <c r="AQ72">
        <v>8.5863969999999998</v>
      </c>
      <c r="AR72">
        <v>1256.4505489999999</v>
      </c>
      <c r="AS72">
        <v>76.072000000000003</v>
      </c>
      <c r="AT72">
        <v>7.0839999999999996</v>
      </c>
      <c r="AU72">
        <v>68.988</v>
      </c>
      <c r="AV72">
        <v>28.606597000000001</v>
      </c>
      <c r="AW72">
        <v>12.193472999999999</v>
      </c>
      <c r="AX72">
        <v>21.105837999999999</v>
      </c>
      <c r="AY72">
        <v>7.0820910000000001</v>
      </c>
      <c r="AZ72">
        <v>-16.950244999999999</v>
      </c>
      <c r="BA72">
        <v>-0.86751800000000001</v>
      </c>
      <c r="BB72">
        <v>-16.082726999999998</v>
      </c>
      <c r="BC72">
        <v>-9.1267440000000004</v>
      </c>
      <c r="BD72">
        <v>-2.1962969999999999</v>
      </c>
      <c r="BE72">
        <v>-0.55991899999999994</v>
      </c>
      <c r="BF72">
        <v>-4.1997669999999996</v>
      </c>
      <c r="BG72">
        <v>70.625083000000004</v>
      </c>
      <c r="BH72">
        <v>15.380326</v>
      </c>
      <c r="BI72">
        <v>39.399596000000003</v>
      </c>
      <c r="BJ72">
        <v>19.022202</v>
      </c>
      <c r="BK72">
        <v>143.66331099999999</v>
      </c>
      <c r="BL72">
        <v>1.9360520000000001</v>
      </c>
      <c r="BM72">
        <v>-1.1721550000000001</v>
      </c>
      <c r="BN72">
        <v>9.8917990000000007</v>
      </c>
      <c r="BO72">
        <v>-4.1078000000000001</v>
      </c>
      <c r="BP72">
        <v>150.211206</v>
      </c>
      <c r="BQ72">
        <v>209.33296000000001</v>
      </c>
      <c r="BR72">
        <v>2094.2351779999999</v>
      </c>
      <c r="BS72">
        <v>85.555694000000003</v>
      </c>
      <c r="BT72">
        <v>1004.339742</v>
      </c>
      <c r="BU72">
        <v>468.54057399999999</v>
      </c>
      <c r="BV72">
        <v>192.83997299999999</v>
      </c>
      <c r="BW72">
        <v>238.77018000000001</v>
      </c>
      <c r="BX72">
        <v>104.189016</v>
      </c>
    </row>
    <row r="73" spans="1:96" x14ac:dyDescent="0.35">
      <c r="A73" s="1">
        <v>40664</v>
      </c>
      <c r="U73">
        <v>1.242748</v>
      </c>
      <c r="W73">
        <v>1.1405419999999999</v>
      </c>
      <c r="Y73">
        <v>0.68848700000000007</v>
      </c>
      <c r="Z73">
        <v>1047.117589</v>
      </c>
      <c r="AA73">
        <v>0.49685200000000002</v>
      </c>
      <c r="AB73">
        <v>42.777847000000001</v>
      </c>
      <c r="AC73">
        <v>0.54820900000000006</v>
      </c>
      <c r="AD73">
        <v>1004.339742</v>
      </c>
      <c r="AE73">
        <v>3.1410130000000001</v>
      </c>
      <c r="AF73">
        <v>468.54057399999999</v>
      </c>
      <c r="AG73">
        <v>0.70011299999999999</v>
      </c>
      <c r="AH73">
        <v>192.83997299999999</v>
      </c>
      <c r="AI73">
        <v>0.19141900000000001</v>
      </c>
      <c r="AJ73">
        <v>238.77018000000001</v>
      </c>
      <c r="AK73">
        <v>0.26645099999999999</v>
      </c>
      <c r="AL73">
        <v>104.189016</v>
      </c>
      <c r="AM73">
        <v>3.1660000000000001E-2</v>
      </c>
      <c r="AN73">
        <v>1.781245</v>
      </c>
      <c r="AO73">
        <v>1.6762809999999999</v>
      </c>
      <c r="AP73">
        <v>0.54335800000000001</v>
      </c>
      <c r="AQ73">
        <v>6.4158350000000004</v>
      </c>
      <c r="AR73">
        <v>1053.533424</v>
      </c>
      <c r="AS73">
        <v>76.072000000000003</v>
      </c>
      <c r="AT73">
        <v>7.0839999999999996</v>
      </c>
      <c r="AU73">
        <v>68.988</v>
      </c>
      <c r="AV73">
        <v>28.606597000000001</v>
      </c>
      <c r="AW73">
        <v>12.193472999999999</v>
      </c>
      <c r="AX73">
        <v>21.105837999999999</v>
      </c>
      <c r="AY73">
        <v>7.0820910000000001</v>
      </c>
      <c r="AZ73">
        <v>-16.950244999999999</v>
      </c>
      <c r="BA73">
        <v>-0.86751800000000001</v>
      </c>
      <c r="BB73">
        <v>-16.082726999999998</v>
      </c>
      <c r="BC73">
        <v>-9.1267440000000004</v>
      </c>
      <c r="BD73">
        <v>-2.1962969999999999</v>
      </c>
      <c r="BE73">
        <v>-0.55991899999999994</v>
      </c>
      <c r="BF73">
        <v>-4.1997669999999996</v>
      </c>
      <c r="BG73">
        <v>62.560381</v>
      </c>
      <c r="BH73">
        <v>13.624041</v>
      </c>
      <c r="BI73">
        <v>34.900542000000002</v>
      </c>
      <c r="BJ73">
        <v>16.85005</v>
      </c>
      <c r="BK73">
        <v>132.86419000000001</v>
      </c>
      <c r="BL73">
        <v>1.05694</v>
      </c>
      <c r="BM73">
        <v>-5.986116</v>
      </c>
      <c r="BN73">
        <v>4.996283</v>
      </c>
      <c r="BO73">
        <v>-1.517628</v>
      </c>
      <c r="BP73">
        <v>131.41367</v>
      </c>
      <c r="BQ73">
        <v>190.53542400000001</v>
      </c>
      <c r="BR73">
        <v>1725.9960000000001</v>
      </c>
      <c r="BS73">
        <v>70.932000000000002</v>
      </c>
      <c r="BT73">
        <v>827.53200000000004</v>
      </c>
      <c r="BU73">
        <v>386.53199999999998</v>
      </c>
      <c r="BV73">
        <v>171</v>
      </c>
      <c r="BW73">
        <v>185</v>
      </c>
      <c r="BX73">
        <v>85</v>
      </c>
      <c r="CO73">
        <v>862.99800000000005</v>
      </c>
      <c r="CP73">
        <v>0</v>
      </c>
      <c r="CQ73">
        <v>35.466000000000001</v>
      </c>
      <c r="CR73">
        <v>0</v>
      </c>
    </row>
    <row r="74" spans="1:96" x14ac:dyDescent="0.35">
      <c r="A74" s="1">
        <v>40695</v>
      </c>
      <c r="B74">
        <v>40.595999999999997</v>
      </c>
      <c r="C74">
        <v>28026.89674</v>
      </c>
      <c r="D74">
        <v>8926.1166900000007</v>
      </c>
      <c r="E74">
        <v>323.63137799999998</v>
      </c>
      <c r="F74">
        <v>3319.355192</v>
      </c>
      <c r="G74">
        <v>40636.595999999998</v>
      </c>
      <c r="H74">
        <v>21361.295244000001</v>
      </c>
      <c r="I74">
        <v>275.52833399999997</v>
      </c>
      <c r="J74">
        <v>7523.6564360000002</v>
      </c>
      <c r="K74">
        <v>32.378</v>
      </c>
      <c r="L74">
        <v>3217.5199859999998</v>
      </c>
      <c r="M74">
        <v>32410.378000000001</v>
      </c>
      <c r="N74">
        <v>-0.202434</v>
      </c>
      <c r="O74">
        <v>782.85900000000004</v>
      </c>
      <c r="P74">
        <v>12.613</v>
      </c>
      <c r="Q74">
        <v>452.738</v>
      </c>
      <c r="R74">
        <v>244.92</v>
      </c>
      <c r="S74">
        <v>-0.202434</v>
      </c>
      <c r="T74">
        <v>1493.13</v>
      </c>
      <c r="U74">
        <v>1.319882</v>
      </c>
      <c r="V74">
        <v>257.53300000000002</v>
      </c>
      <c r="W74">
        <v>1.0051479999999999</v>
      </c>
      <c r="X74">
        <v>1493.13</v>
      </c>
      <c r="Y74">
        <v>0.63616499999999998</v>
      </c>
      <c r="Z74">
        <v>862.99800000000005</v>
      </c>
      <c r="AA74">
        <v>0.46137099999999998</v>
      </c>
      <c r="AB74">
        <v>35.466000000000001</v>
      </c>
      <c r="AC74">
        <v>0.59293600000000002</v>
      </c>
      <c r="AD74">
        <v>827.53200000000004</v>
      </c>
      <c r="AE74">
        <v>5.4094319999999998</v>
      </c>
      <c r="AF74">
        <v>386.53199999999998</v>
      </c>
      <c r="AG74">
        <v>0.62102800000000002</v>
      </c>
      <c r="AH74">
        <v>171</v>
      </c>
      <c r="AI74">
        <v>0.23671600000000001</v>
      </c>
      <c r="AJ74">
        <v>185</v>
      </c>
      <c r="AK74">
        <v>0.309527</v>
      </c>
      <c r="AL74">
        <v>85</v>
      </c>
      <c r="AM74">
        <v>9.5589999999999994E-2</v>
      </c>
      <c r="AN74">
        <v>2.804319</v>
      </c>
      <c r="AO74">
        <v>2.4561899999999999</v>
      </c>
      <c r="AP74">
        <v>0.91107700000000003</v>
      </c>
      <c r="AQ74">
        <v>8.5922059999999991</v>
      </c>
      <c r="AR74">
        <v>2364.720206</v>
      </c>
      <c r="AS74">
        <v>76.666667000000004</v>
      </c>
      <c r="AT74">
        <v>6.4803329999999999</v>
      </c>
      <c r="AU74">
        <v>70.186333000000005</v>
      </c>
      <c r="AV74">
        <v>33.143000000000001</v>
      </c>
      <c r="AW74">
        <v>13.167</v>
      </c>
      <c r="AX74">
        <v>17.041667</v>
      </c>
      <c r="AY74">
        <v>6.8346669999999996</v>
      </c>
      <c r="AZ74">
        <v>68.487508000000005</v>
      </c>
      <c r="BA74">
        <v>-0.56857599999999997</v>
      </c>
      <c r="BB74">
        <v>69.056083999999998</v>
      </c>
      <c r="BC74">
        <v>6.4523539999999997</v>
      </c>
      <c r="BD74">
        <v>47.223393999999999</v>
      </c>
      <c r="BE74">
        <v>0.80302399999999996</v>
      </c>
      <c r="BF74">
        <v>14.577313</v>
      </c>
      <c r="BG74">
        <v>46.731834999999997</v>
      </c>
      <c r="BH74">
        <v>15.238745</v>
      </c>
      <c r="BI74">
        <v>25.585874</v>
      </c>
      <c r="BJ74">
        <v>17.195391999999998</v>
      </c>
      <c r="BK74">
        <v>119.003585</v>
      </c>
      <c r="BL74">
        <v>1.053884</v>
      </c>
      <c r="BM74">
        <v>-15.305622</v>
      </c>
      <c r="BN74">
        <v>4.470675</v>
      </c>
      <c r="BO74">
        <v>-1.7052309999999999</v>
      </c>
      <c r="BP74">
        <v>107.51729</v>
      </c>
      <c r="BQ74">
        <v>252.67146600000001</v>
      </c>
      <c r="BR74">
        <v>4224.0974820000001</v>
      </c>
      <c r="BS74">
        <v>58.227657999999998</v>
      </c>
      <c r="BT74">
        <v>2082.9349120000002</v>
      </c>
      <c r="BU74">
        <v>1083.1594009999999</v>
      </c>
      <c r="BV74">
        <v>550.91318000000001</v>
      </c>
      <c r="BW74">
        <v>144.02562499999999</v>
      </c>
      <c r="BX74">
        <v>304.83670599999999</v>
      </c>
    </row>
    <row r="75" spans="1:96" x14ac:dyDescent="0.35">
      <c r="A75" s="1">
        <v>40725</v>
      </c>
      <c r="U75">
        <v>1.69424</v>
      </c>
      <c r="W75">
        <v>0.79197300000000004</v>
      </c>
      <c r="Y75">
        <v>0.63616499999999998</v>
      </c>
      <c r="Z75">
        <v>2112.0487410000001</v>
      </c>
      <c r="AA75">
        <v>0.46137099999999998</v>
      </c>
      <c r="AB75">
        <v>29.113828999999999</v>
      </c>
      <c r="AC75">
        <v>0.59293600000000002</v>
      </c>
      <c r="AD75">
        <v>2082.9349120000002</v>
      </c>
      <c r="AE75">
        <v>1.7979560000000001</v>
      </c>
      <c r="AF75">
        <v>1083.1594009999999</v>
      </c>
      <c r="AG75">
        <v>0.61360000000000003</v>
      </c>
      <c r="AH75">
        <v>550.91318000000001</v>
      </c>
      <c r="AI75">
        <v>0.218999</v>
      </c>
      <c r="AJ75">
        <v>144.02562499999999</v>
      </c>
      <c r="AK75">
        <v>0.309527</v>
      </c>
      <c r="AL75">
        <v>304.83670599999999</v>
      </c>
      <c r="AM75">
        <v>4.0121999999999998E-2</v>
      </c>
      <c r="AN75">
        <v>1.1770719999999999</v>
      </c>
      <c r="AO75">
        <v>1.0309489999999999</v>
      </c>
      <c r="AP75">
        <v>0.382411</v>
      </c>
      <c r="AQ75">
        <v>5.1167670000000003</v>
      </c>
      <c r="AR75">
        <v>2117.165508</v>
      </c>
      <c r="AS75">
        <v>76.666667000000004</v>
      </c>
      <c r="AT75">
        <v>6.4803329999999999</v>
      </c>
      <c r="AU75">
        <v>70.186333000000005</v>
      </c>
      <c r="AV75">
        <v>33.143000000000001</v>
      </c>
      <c r="AW75">
        <v>13.167</v>
      </c>
      <c r="AX75">
        <v>17.041667</v>
      </c>
      <c r="AY75">
        <v>6.8346669999999996</v>
      </c>
      <c r="AZ75">
        <v>68.487508000000005</v>
      </c>
      <c r="BA75">
        <v>-0.56857599999999997</v>
      </c>
      <c r="BB75">
        <v>69.056083999999998</v>
      </c>
      <c r="BC75">
        <v>6.4523539999999997</v>
      </c>
      <c r="BD75">
        <v>47.223393999999999</v>
      </c>
      <c r="BE75">
        <v>0.80302399999999996</v>
      </c>
      <c r="BF75">
        <v>14.577313</v>
      </c>
      <c r="BG75">
        <v>37.095906999999997</v>
      </c>
      <c r="BH75">
        <v>12.096574</v>
      </c>
      <c r="BI75">
        <v>20.310164</v>
      </c>
      <c r="BJ75">
        <v>13.649767000000001</v>
      </c>
      <c r="BK75">
        <v>121.928861</v>
      </c>
      <c r="BL75">
        <v>0.82181199999999999</v>
      </c>
      <c r="BM75">
        <v>-39.598261000000001</v>
      </c>
      <c r="BN75">
        <v>2.3307709999999999</v>
      </c>
      <c r="BO75">
        <v>-0.69660500000000003</v>
      </c>
      <c r="BP75">
        <v>84.786578000000006</v>
      </c>
      <c r="BQ75">
        <v>229.940753</v>
      </c>
      <c r="BR75">
        <v>3774.4495099999999</v>
      </c>
      <c r="BS75">
        <v>48.108235999999998</v>
      </c>
      <c r="BT75">
        <v>1863.1706369999999</v>
      </c>
      <c r="BU75">
        <v>1006.5082630000001</v>
      </c>
      <c r="BV75">
        <v>479.60328399999997</v>
      </c>
      <c r="BW75">
        <v>106.901719</v>
      </c>
      <c r="BX75">
        <v>270.15737100000001</v>
      </c>
    </row>
    <row r="76" spans="1:96" x14ac:dyDescent="0.35">
      <c r="A76" s="1">
        <v>40756</v>
      </c>
      <c r="G76">
        <v>12357.681</v>
      </c>
      <c r="M76">
        <v>12042.308999999999</v>
      </c>
      <c r="S76">
        <v>-2.5520000000000001E-2</v>
      </c>
      <c r="T76">
        <v>452.93799999999999</v>
      </c>
      <c r="U76">
        <v>1.2269140000000001</v>
      </c>
      <c r="V76">
        <v>56.762999999999998</v>
      </c>
      <c r="W76">
        <v>1.0807530000000001</v>
      </c>
      <c r="X76">
        <v>499.98099999999999</v>
      </c>
      <c r="Y76">
        <v>0.63616499999999998</v>
      </c>
      <c r="Z76">
        <v>1887.224755</v>
      </c>
      <c r="AA76">
        <v>0.46137099999999998</v>
      </c>
      <c r="AB76">
        <v>24.054117999999999</v>
      </c>
      <c r="AC76">
        <v>0.59293600000000002</v>
      </c>
      <c r="AD76">
        <v>1863.1706369999999</v>
      </c>
      <c r="AE76">
        <v>3.9173450000000001</v>
      </c>
      <c r="AF76">
        <v>1006.5082630000001</v>
      </c>
      <c r="AG76">
        <v>0.70148600000000005</v>
      </c>
      <c r="AH76">
        <v>479.60328399999997</v>
      </c>
      <c r="AI76">
        <v>0.18553500000000001</v>
      </c>
      <c r="AJ76">
        <v>106.901719</v>
      </c>
      <c r="AK76">
        <v>0.309527</v>
      </c>
      <c r="AL76">
        <v>270.15737100000001</v>
      </c>
      <c r="AM76">
        <v>7.3277999999999996E-2</v>
      </c>
      <c r="AN76">
        <v>2.1497679999999999</v>
      </c>
      <c r="AO76">
        <v>1.882895</v>
      </c>
      <c r="AP76">
        <v>0.69842400000000004</v>
      </c>
      <c r="AQ76">
        <v>7.1120340000000004</v>
      </c>
      <c r="AR76">
        <v>2394.3177879999998</v>
      </c>
      <c r="AS76">
        <v>76.666667000000004</v>
      </c>
      <c r="AT76">
        <v>6.4803329999999999</v>
      </c>
      <c r="AU76">
        <v>70.186333000000005</v>
      </c>
      <c r="AV76">
        <v>33.143000000000001</v>
      </c>
      <c r="AW76">
        <v>13.167</v>
      </c>
      <c r="AX76">
        <v>17.041667</v>
      </c>
      <c r="AY76">
        <v>6.8346669999999996</v>
      </c>
      <c r="AZ76">
        <v>68.487508000000005</v>
      </c>
      <c r="BA76">
        <v>-0.56857599999999997</v>
      </c>
      <c r="BB76">
        <v>69.056083999999998</v>
      </c>
      <c r="BC76">
        <v>6.4523539999999997</v>
      </c>
      <c r="BD76">
        <v>47.223393999999999</v>
      </c>
      <c r="BE76">
        <v>0.80302399999999996</v>
      </c>
      <c r="BF76">
        <v>14.577313</v>
      </c>
      <c r="BG76">
        <v>44.045188000000003</v>
      </c>
      <c r="BH76">
        <v>14.362659000000001</v>
      </c>
      <c r="BI76">
        <v>24.114923999999998</v>
      </c>
      <c r="BJ76">
        <v>16.206816</v>
      </c>
      <c r="BK76">
        <v>109.948063</v>
      </c>
      <c r="BL76">
        <v>1.768076</v>
      </c>
      <c r="BM76">
        <v>-12.986554</v>
      </c>
      <c r="BN76">
        <v>6.4337070000000001</v>
      </c>
      <c r="BO76">
        <v>-2.668679</v>
      </c>
      <c r="BP76">
        <v>102.494613</v>
      </c>
      <c r="BQ76">
        <v>247.648788</v>
      </c>
      <c r="BR76">
        <v>4293.3379999999997</v>
      </c>
      <c r="BS76">
        <v>127.456</v>
      </c>
      <c r="BT76">
        <v>2082.9409999999998</v>
      </c>
      <c r="BU76">
        <v>922.94100000000003</v>
      </c>
      <c r="BV76">
        <v>407</v>
      </c>
      <c r="BW76">
        <v>463</v>
      </c>
      <c r="BX76">
        <v>290</v>
      </c>
      <c r="BY76">
        <v>12.343999999999999</v>
      </c>
      <c r="BZ76">
        <v>11549.36658</v>
      </c>
      <c r="CA76">
        <v>152.86705000000001</v>
      </c>
      <c r="CB76">
        <v>641.76637100000005</v>
      </c>
      <c r="CC76">
        <v>1.337</v>
      </c>
      <c r="CD76">
        <v>12.029</v>
      </c>
      <c r="CE76">
        <v>11253.788607</v>
      </c>
      <c r="CF76">
        <v>148.03012799999999</v>
      </c>
      <c r="CG76">
        <v>627.18126500000005</v>
      </c>
      <c r="CH76">
        <v>1.28</v>
      </c>
      <c r="CI76">
        <v>-2.5517999999999999E-2</v>
      </c>
      <c r="CJ76">
        <v>-4.2632999999999997E-2</v>
      </c>
      <c r="CK76">
        <v>396.17500000000001</v>
      </c>
      <c r="CL76">
        <v>11.865</v>
      </c>
      <c r="CM76">
        <v>44.898000000000003</v>
      </c>
      <c r="CN76">
        <v>47.042999999999999</v>
      </c>
      <c r="CO76">
        <v>2146.6689999999999</v>
      </c>
      <c r="CP76">
        <v>0</v>
      </c>
      <c r="CQ76">
        <v>63.728000000000002</v>
      </c>
      <c r="CR76">
        <v>0</v>
      </c>
    </row>
    <row r="77" spans="1:96" x14ac:dyDescent="0.35">
      <c r="A77" s="1">
        <v>40787</v>
      </c>
      <c r="U77">
        <v>1.4984960000000001</v>
      </c>
      <c r="W77">
        <v>0.87981699999999996</v>
      </c>
      <c r="Y77">
        <v>0.64854600000000007</v>
      </c>
      <c r="Z77">
        <v>2146.6689999999999</v>
      </c>
      <c r="AA77">
        <v>0.40935300000000002</v>
      </c>
      <c r="AB77">
        <v>63.728000000000002</v>
      </c>
      <c r="AC77">
        <v>0.66308</v>
      </c>
      <c r="AD77">
        <v>2082.9409999999998</v>
      </c>
      <c r="AE77">
        <v>5.8907119999999997</v>
      </c>
      <c r="AF77">
        <v>922.94100000000003</v>
      </c>
      <c r="AG77">
        <v>0.77844800000000003</v>
      </c>
      <c r="AH77">
        <v>407</v>
      </c>
      <c r="AI77">
        <v>0.17181099999999999</v>
      </c>
      <c r="AJ77">
        <v>463</v>
      </c>
      <c r="AK77">
        <v>0.27901999999999999</v>
      </c>
      <c r="AL77">
        <v>290</v>
      </c>
      <c r="AM77">
        <v>4.3216999999999998E-2</v>
      </c>
      <c r="AN77">
        <v>3.6710539999999998</v>
      </c>
      <c r="AO77">
        <v>2.550675</v>
      </c>
      <c r="AP77">
        <v>0.57602600000000004</v>
      </c>
      <c r="AQ77">
        <v>9.2192830000000008</v>
      </c>
      <c r="AR77">
        <v>2155.8882829999998</v>
      </c>
      <c r="AS77">
        <v>81.333332999999996</v>
      </c>
      <c r="AT77">
        <v>6.9033329999999999</v>
      </c>
      <c r="AU77">
        <v>74.430000000000007</v>
      </c>
      <c r="AV77">
        <v>34.273667000000003</v>
      </c>
      <c r="AW77">
        <v>13.615667</v>
      </c>
      <c r="AX77">
        <v>19.152332999999999</v>
      </c>
      <c r="AY77">
        <v>7.3883330000000003</v>
      </c>
      <c r="AZ77">
        <v>11.504149</v>
      </c>
      <c r="BA77">
        <v>-1.222898</v>
      </c>
      <c r="BB77">
        <v>12.727047000000001</v>
      </c>
      <c r="BC77">
        <v>10.009340999999999</v>
      </c>
      <c r="BD77">
        <v>6.8208650000000004</v>
      </c>
      <c r="BE77">
        <v>0.57714100000000002</v>
      </c>
      <c r="BF77">
        <v>-4.6802999999999999</v>
      </c>
      <c r="BG77">
        <v>40.030110000000001</v>
      </c>
      <c r="BH77">
        <v>12.559405</v>
      </c>
      <c r="BI77">
        <v>27.382206</v>
      </c>
      <c r="BJ77">
        <v>19.349592000000001</v>
      </c>
      <c r="BK77">
        <v>125.923636</v>
      </c>
      <c r="BL77">
        <v>1.031523</v>
      </c>
      <c r="BM77">
        <v>-27.633846999999999</v>
      </c>
      <c r="BN77">
        <v>2.600533</v>
      </c>
      <c r="BO77">
        <v>-0.73409500000000005</v>
      </c>
      <c r="BP77">
        <v>101.18775100000001</v>
      </c>
      <c r="BQ77">
        <v>194.02523400000001</v>
      </c>
      <c r="BR77">
        <v>3923.7260999999999</v>
      </c>
      <c r="BS77">
        <v>117.118878</v>
      </c>
      <c r="BT77">
        <v>1903.3036099999999</v>
      </c>
      <c r="BU77">
        <v>838.67109900000003</v>
      </c>
      <c r="BV77">
        <v>377.675117</v>
      </c>
      <c r="BW77">
        <v>418.43899499999998</v>
      </c>
      <c r="BX77">
        <v>268.51839999999999</v>
      </c>
    </row>
    <row r="78" spans="1:96" x14ac:dyDescent="0.35">
      <c r="A78" s="1">
        <v>40817</v>
      </c>
      <c r="U78">
        <v>2.2925659999999999</v>
      </c>
      <c r="W78">
        <v>0.57695300000000005</v>
      </c>
      <c r="Y78">
        <v>0.64854600000000007</v>
      </c>
      <c r="Z78">
        <v>1961.8630499999999</v>
      </c>
      <c r="AA78">
        <v>0.40935300000000002</v>
      </c>
      <c r="AB78">
        <v>58.559438999999998</v>
      </c>
      <c r="AC78">
        <v>0.66308</v>
      </c>
      <c r="AD78">
        <v>1903.3036099999999</v>
      </c>
      <c r="AE78">
        <v>8.7954840000000001</v>
      </c>
      <c r="AF78">
        <v>838.67109900000003</v>
      </c>
      <c r="AG78">
        <v>0.84748299999999999</v>
      </c>
      <c r="AH78">
        <v>377.675117</v>
      </c>
      <c r="AI78">
        <v>0.177426</v>
      </c>
      <c r="AJ78">
        <v>418.43899499999998</v>
      </c>
      <c r="AK78">
        <v>0.27901999999999999</v>
      </c>
      <c r="AL78">
        <v>268.51839999999999</v>
      </c>
      <c r="AM78">
        <v>6.2038999999999997E-2</v>
      </c>
      <c r="AN78">
        <v>5.2698929999999997</v>
      </c>
      <c r="AO78">
        <v>3.6615600000000001</v>
      </c>
      <c r="AP78">
        <v>0.82689999999999997</v>
      </c>
      <c r="AQ78">
        <v>12.689911</v>
      </c>
      <c r="AR78">
        <v>1974.55296</v>
      </c>
      <c r="AS78">
        <v>81.333332999999996</v>
      </c>
      <c r="AT78">
        <v>6.9033329999999999</v>
      </c>
      <c r="AU78">
        <v>74.430000000000007</v>
      </c>
      <c r="AV78">
        <v>34.273667000000003</v>
      </c>
      <c r="AW78">
        <v>13.615667</v>
      </c>
      <c r="AX78">
        <v>19.152332999999999</v>
      </c>
      <c r="AY78">
        <v>7.3883330000000003</v>
      </c>
      <c r="AZ78">
        <v>11.504149</v>
      </c>
      <c r="BA78">
        <v>-1.222898</v>
      </c>
      <c r="BB78">
        <v>12.727047000000001</v>
      </c>
      <c r="BC78">
        <v>10.009340999999999</v>
      </c>
      <c r="BD78">
        <v>6.8208650000000004</v>
      </c>
      <c r="BE78">
        <v>0.57714100000000002</v>
      </c>
      <c r="BF78">
        <v>-4.6802999999999999</v>
      </c>
      <c r="BG78">
        <v>28.320582000000002</v>
      </c>
      <c r="BH78">
        <v>8.8855529999999998</v>
      </c>
      <c r="BI78">
        <v>19.372418</v>
      </c>
      <c r="BJ78">
        <v>13.689488000000001</v>
      </c>
      <c r="BK78">
        <v>74.777176999999995</v>
      </c>
      <c r="BL78">
        <v>1.013938</v>
      </c>
      <c r="BM78">
        <v>-5.5230730000000001</v>
      </c>
      <c r="BN78">
        <v>5.8633069999999998</v>
      </c>
      <c r="BO78">
        <v>-2.5275370000000001</v>
      </c>
      <c r="BP78">
        <v>73.603812000000005</v>
      </c>
      <c r="BQ78">
        <v>166.441294</v>
      </c>
      <c r="BR78">
        <v>3616.223332</v>
      </c>
      <c r="BS78">
        <v>104.825506</v>
      </c>
      <c r="BT78">
        <v>1755.6989140000001</v>
      </c>
      <c r="BU78">
        <v>766.129547</v>
      </c>
      <c r="BV78">
        <v>353.62292500000001</v>
      </c>
      <c r="BW78">
        <v>382.99866300000002</v>
      </c>
      <c r="BX78">
        <v>252.947779</v>
      </c>
    </row>
    <row r="79" spans="1:96" x14ac:dyDescent="0.35">
      <c r="A79" s="1">
        <v>40848</v>
      </c>
      <c r="U79">
        <v>3.3195899999999998</v>
      </c>
      <c r="W79">
        <v>0.59093099999999998</v>
      </c>
      <c r="Y79">
        <v>0.64854600000000007</v>
      </c>
      <c r="Z79">
        <v>1808.111666</v>
      </c>
      <c r="AA79">
        <v>0.40935300000000002</v>
      </c>
      <c r="AB79">
        <v>52.412753000000002</v>
      </c>
      <c r="AC79">
        <v>0.66308</v>
      </c>
      <c r="AD79">
        <v>1755.6989140000001</v>
      </c>
      <c r="AE79">
        <v>5.4210440000000002</v>
      </c>
      <c r="AF79">
        <v>766.129547</v>
      </c>
      <c r="AG79">
        <v>0.75939800000000002</v>
      </c>
      <c r="AH79">
        <v>353.62292500000001</v>
      </c>
      <c r="AI79">
        <v>0.27029399999999998</v>
      </c>
      <c r="AJ79">
        <v>382.99866300000002</v>
      </c>
      <c r="AK79">
        <v>0.27901999999999999</v>
      </c>
      <c r="AL79">
        <v>252.947779</v>
      </c>
      <c r="AM79">
        <v>4.0751000000000002E-2</v>
      </c>
      <c r="AN79">
        <v>3.461643</v>
      </c>
      <c r="AO79">
        <v>2.4051749999999998</v>
      </c>
      <c r="AP79">
        <v>0.54316699999999996</v>
      </c>
      <c r="AQ79">
        <v>10.361257</v>
      </c>
      <c r="AR79">
        <v>1818.472923</v>
      </c>
      <c r="AS79">
        <v>81.333332999999996</v>
      </c>
      <c r="AT79">
        <v>6.9033329999999999</v>
      </c>
      <c r="AU79">
        <v>74.430000000000007</v>
      </c>
      <c r="AV79">
        <v>34.273667000000003</v>
      </c>
      <c r="AW79">
        <v>13.615667</v>
      </c>
      <c r="AX79">
        <v>19.152332999999999</v>
      </c>
      <c r="AY79">
        <v>7.3883330000000003</v>
      </c>
      <c r="AZ79">
        <v>11.504149</v>
      </c>
      <c r="BA79">
        <v>-1.222898</v>
      </c>
      <c r="BB79">
        <v>12.727047000000001</v>
      </c>
      <c r="BC79">
        <v>10.009340999999999</v>
      </c>
      <c r="BD79">
        <v>6.8208650000000004</v>
      </c>
      <c r="BE79">
        <v>0.57714100000000002</v>
      </c>
      <c r="BF79">
        <v>-4.6802999999999999</v>
      </c>
      <c r="BG79">
        <v>24.376290000000001</v>
      </c>
      <c r="BH79">
        <v>7.6480360000000003</v>
      </c>
      <c r="BI79">
        <v>16.674364000000001</v>
      </c>
      <c r="BJ79">
        <v>11.782912</v>
      </c>
      <c r="BK79">
        <v>71.888093999999995</v>
      </c>
      <c r="BL79">
        <v>1.072192</v>
      </c>
      <c r="BM79">
        <v>-12.478683999999999</v>
      </c>
      <c r="BN79">
        <v>4.2574149999999999</v>
      </c>
      <c r="BO79">
        <v>-1.621577</v>
      </c>
      <c r="BP79">
        <v>63.117440000000002</v>
      </c>
      <c r="BQ79">
        <v>155.95492300000001</v>
      </c>
      <c r="BR79">
        <v>3325.0360000000001</v>
      </c>
      <c r="BS79">
        <v>96.013999999999996</v>
      </c>
      <c r="BT79">
        <v>1614.511</v>
      </c>
      <c r="BU79">
        <v>697.51099999999997</v>
      </c>
      <c r="BV79">
        <v>329</v>
      </c>
      <c r="BW79">
        <v>349</v>
      </c>
      <c r="BX79">
        <v>239</v>
      </c>
      <c r="CO79">
        <v>1662.518</v>
      </c>
      <c r="CP79">
        <v>0</v>
      </c>
      <c r="CQ79">
        <v>48.006999999999998</v>
      </c>
      <c r="CR79">
        <v>0</v>
      </c>
    </row>
    <row r="80" spans="1:96" x14ac:dyDescent="0.35">
      <c r="A80" s="1">
        <v>40878</v>
      </c>
      <c r="U80">
        <v>3.3298290000000001</v>
      </c>
      <c r="W80">
        <v>0.52404700000000004</v>
      </c>
      <c r="Y80">
        <v>0.91345600000000005</v>
      </c>
      <c r="Z80">
        <v>1662.518</v>
      </c>
      <c r="AA80">
        <v>0.372502</v>
      </c>
      <c r="AB80">
        <v>48.006999999999998</v>
      </c>
      <c r="AC80">
        <v>0.32782299999999998</v>
      </c>
      <c r="AD80">
        <v>1614.511</v>
      </c>
      <c r="AE80">
        <v>5.6978669999999996</v>
      </c>
      <c r="AF80">
        <v>697.51099999999997</v>
      </c>
      <c r="AG80">
        <v>0.72026900000000005</v>
      </c>
      <c r="AH80">
        <v>329</v>
      </c>
      <c r="AI80">
        <v>0.26188</v>
      </c>
      <c r="AJ80">
        <v>349</v>
      </c>
      <c r="AK80">
        <v>0.38621800000000001</v>
      </c>
      <c r="AL80">
        <v>239</v>
      </c>
      <c r="AM80">
        <v>1.4367E-2</v>
      </c>
      <c r="AN80">
        <v>1.4446099999999999</v>
      </c>
      <c r="AO80">
        <v>4.4752780000000003</v>
      </c>
      <c r="AP80">
        <v>0.74575999999999998</v>
      </c>
      <c r="AQ80">
        <v>10.533892</v>
      </c>
      <c r="AR80">
        <v>1673.051892</v>
      </c>
      <c r="AS80">
        <v>76.973077000000004</v>
      </c>
      <c r="AT80">
        <v>6.2982860000000001</v>
      </c>
      <c r="AU80">
        <v>70.674790999999999</v>
      </c>
      <c r="AV80">
        <v>32.644666999999998</v>
      </c>
      <c r="AW80">
        <v>12.283925999999999</v>
      </c>
      <c r="AX80">
        <v>18.718131</v>
      </c>
      <c r="AY80">
        <v>7.0280680000000002</v>
      </c>
      <c r="AZ80">
        <v>15.097498</v>
      </c>
      <c r="BA80">
        <v>-0.77606799999999998</v>
      </c>
      <c r="BB80">
        <v>15.873566</v>
      </c>
      <c r="BC80">
        <v>5.6047159999999998</v>
      </c>
      <c r="BD80">
        <v>-0.36771599999999999</v>
      </c>
      <c r="BE80">
        <v>5.9279339999999996</v>
      </c>
      <c r="BF80">
        <v>4.7086329999999998</v>
      </c>
      <c r="BG80">
        <v>25.925916000000001</v>
      </c>
      <c r="BH80">
        <v>7.8099090000000002</v>
      </c>
      <c r="BI80">
        <v>17.046306000000001</v>
      </c>
      <c r="BJ80">
        <v>19.221485999999999</v>
      </c>
      <c r="BK80">
        <v>70.136337999999995</v>
      </c>
      <c r="BL80">
        <v>0.65895899999999996</v>
      </c>
      <c r="BM80">
        <v>-0.79168000000000005</v>
      </c>
      <c r="BN80">
        <v>4.7382359999999997</v>
      </c>
      <c r="BO80">
        <v>-1.92205</v>
      </c>
      <c r="BP80">
        <v>72.819802999999993</v>
      </c>
      <c r="BQ80">
        <v>164.890378</v>
      </c>
      <c r="BR80">
        <v>3016.3230279999998</v>
      </c>
      <c r="BS80">
        <v>87.044944000000001</v>
      </c>
      <c r="BT80">
        <v>1464.639042</v>
      </c>
      <c r="BU80">
        <v>633.35006899999996</v>
      </c>
      <c r="BV80">
        <v>310.71849099999997</v>
      </c>
      <c r="BW80">
        <v>311.78290700000002</v>
      </c>
      <c r="BX80">
        <v>208.78757400000001</v>
      </c>
    </row>
    <row r="81" spans="1:96" x14ac:dyDescent="0.35">
      <c r="A81" s="1">
        <v>40909</v>
      </c>
      <c r="U81">
        <v>2.2059310000000001</v>
      </c>
      <c r="W81">
        <v>0.865313</v>
      </c>
      <c r="Y81">
        <v>0.91345600000000005</v>
      </c>
      <c r="Z81">
        <v>1508.1615139999999</v>
      </c>
      <c r="AA81">
        <v>0.372502</v>
      </c>
      <c r="AB81">
        <v>43.522472</v>
      </c>
      <c r="AC81">
        <v>0.32782299999999998</v>
      </c>
      <c r="AD81">
        <v>1464.639042</v>
      </c>
      <c r="AE81">
        <v>6.0904189999999998</v>
      </c>
      <c r="AF81">
        <v>633.35006899999996</v>
      </c>
      <c r="AG81">
        <v>0.83974099999999996</v>
      </c>
      <c r="AH81">
        <v>310.71849099999997</v>
      </c>
      <c r="AI81">
        <v>0.25303100000000001</v>
      </c>
      <c r="AJ81">
        <v>311.78290700000002</v>
      </c>
      <c r="AK81">
        <v>0.38621800000000001</v>
      </c>
      <c r="AL81">
        <v>208.78757400000001</v>
      </c>
      <c r="AM81">
        <v>1.5448999999999999E-2</v>
      </c>
      <c r="AN81">
        <v>1.553426</v>
      </c>
      <c r="AO81">
        <v>4.8123800000000001</v>
      </c>
      <c r="AP81">
        <v>0.80193499999999995</v>
      </c>
      <c r="AQ81">
        <v>10.254435000000001</v>
      </c>
      <c r="AR81">
        <v>1518.415949</v>
      </c>
      <c r="AS81">
        <v>76.973077000000004</v>
      </c>
      <c r="AT81">
        <v>6.2982860000000001</v>
      </c>
      <c r="AU81">
        <v>70.674790999999999</v>
      </c>
      <c r="AV81">
        <v>32.644666999999998</v>
      </c>
      <c r="AW81">
        <v>12.283925999999999</v>
      </c>
      <c r="AX81">
        <v>18.718131</v>
      </c>
      <c r="AY81">
        <v>7.0280680000000002</v>
      </c>
      <c r="AZ81">
        <v>15.097498</v>
      </c>
      <c r="BA81">
        <v>-0.77606799999999998</v>
      </c>
      <c r="BB81">
        <v>15.873566</v>
      </c>
      <c r="BC81">
        <v>5.6047159999999998</v>
      </c>
      <c r="BD81">
        <v>-0.36771599999999999</v>
      </c>
      <c r="BE81">
        <v>5.9279339999999996</v>
      </c>
      <c r="BF81">
        <v>4.7086329999999998</v>
      </c>
      <c r="BG81">
        <v>26.923114000000002</v>
      </c>
      <c r="BH81">
        <v>8.1103039999999993</v>
      </c>
      <c r="BI81">
        <v>17.701965000000001</v>
      </c>
      <c r="BJ81">
        <v>19.960809000000001</v>
      </c>
      <c r="BK81">
        <v>71.934316999999993</v>
      </c>
      <c r="BL81">
        <v>0.67904200000000003</v>
      </c>
      <c r="BM81">
        <v>8.2833000000000004E-2</v>
      </c>
      <c r="BN81">
        <v>1.619521</v>
      </c>
      <c r="BO81">
        <v>-0.280667</v>
      </c>
      <c r="BP81">
        <v>74.035045999999994</v>
      </c>
      <c r="BQ81">
        <v>166.10562200000001</v>
      </c>
      <c r="BR81">
        <v>2704.6206539999998</v>
      </c>
      <c r="BS81">
        <v>79.465289999999996</v>
      </c>
      <c r="BT81">
        <v>1312.5776820000001</v>
      </c>
      <c r="BU81">
        <v>568.19302200000004</v>
      </c>
      <c r="BV81">
        <v>292.24540300000001</v>
      </c>
      <c r="BW81">
        <v>274.24725799999999</v>
      </c>
      <c r="BX81">
        <v>177.891999</v>
      </c>
    </row>
    <row r="82" spans="1:96" x14ac:dyDescent="0.35">
      <c r="A82" s="1">
        <v>40940</v>
      </c>
      <c r="U82">
        <v>3.1047889999999998</v>
      </c>
      <c r="W82">
        <v>0.331924</v>
      </c>
      <c r="Y82">
        <v>0.91345600000000005</v>
      </c>
      <c r="Z82">
        <v>1352.3103269999999</v>
      </c>
      <c r="AA82">
        <v>0.372502</v>
      </c>
      <c r="AB82">
        <v>39.732644999999998</v>
      </c>
      <c r="AC82">
        <v>0.32782299999999998</v>
      </c>
      <c r="AD82">
        <v>1312.5776820000001</v>
      </c>
      <c r="AE82">
        <v>5.2719800000000001</v>
      </c>
      <c r="AF82">
        <v>568.19302200000004</v>
      </c>
      <c r="AG82">
        <v>0.66069100000000003</v>
      </c>
      <c r="AH82">
        <v>292.24540300000001</v>
      </c>
      <c r="AI82">
        <v>0.196797</v>
      </c>
      <c r="AJ82">
        <v>274.24725799999999</v>
      </c>
      <c r="AK82">
        <v>0.38621800000000001</v>
      </c>
      <c r="AL82">
        <v>177.891999</v>
      </c>
      <c r="AM82">
        <v>1.3183E-2</v>
      </c>
      <c r="AN82">
        <v>1.32555</v>
      </c>
      <c r="AO82">
        <v>4.106439</v>
      </c>
      <c r="AP82">
        <v>0.68429700000000004</v>
      </c>
      <c r="AQ82">
        <v>9.5661819999999995</v>
      </c>
      <c r="AR82">
        <v>1361.8765089999999</v>
      </c>
      <c r="AS82">
        <v>76.973077000000004</v>
      </c>
      <c r="AT82">
        <v>6.2982860000000001</v>
      </c>
      <c r="AU82">
        <v>70.674790999999999</v>
      </c>
      <c r="AV82">
        <v>32.644666999999998</v>
      </c>
      <c r="AW82">
        <v>12.283925999999999</v>
      </c>
      <c r="AX82">
        <v>18.718131</v>
      </c>
      <c r="AY82">
        <v>7.0280680000000002</v>
      </c>
      <c r="AZ82">
        <v>15.097498</v>
      </c>
      <c r="BA82">
        <v>-0.77606799999999998</v>
      </c>
      <c r="BB82">
        <v>15.873566</v>
      </c>
      <c r="BC82">
        <v>5.6047159999999998</v>
      </c>
      <c r="BD82">
        <v>-0.36771599999999999</v>
      </c>
      <c r="BE82">
        <v>5.9279339999999996</v>
      </c>
      <c r="BF82">
        <v>4.7086329999999998</v>
      </c>
      <c r="BG82">
        <v>25.410823000000001</v>
      </c>
      <c r="BH82">
        <v>7.6547429999999999</v>
      </c>
      <c r="BI82">
        <v>16.707632</v>
      </c>
      <c r="BJ82">
        <v>18.839596</v>
      </c>
      <c r="BK82">
        <v>67.650221999999999</v>
      </c>
      <c r="BL82">
        <v>0.67840199999999995</v>
      </c>
      <c r="BM82">
        <v>0.284169</v>
      </c>
      <c r="BN82">
        <v>2.7040150000000001</v>
      </c>
      <c r="BO82">
        <v>-0.85587599999999997</v>
      </c>
      <c r="BP82">
        <v>70.460932999999997</v>
      </c>
      <c r="BQ82">
        <v>162.531509</v>
      </c>
      <c r="BR82">
        <v>2398.69</v>
      </c>
      <c r="BS82">
        <v>71.597999999999999</v>
      </c>
      <c r="BT82">
        <v>1163.546</v>
      </c>
      <c r="BU82">
        <v>504.54599999999999</v>
      </c>
      <c r="BV82">
        <v>274</v>
      </c>
      <c r="BW82">
        <v>237</v>
      </c>
      <c r="BX82">
        <v>148</v>
      </c>
      <c r="CO82">
        <v>1199.345</v>
      </c>
      <c r="CP82">
        <v>0</v>
      </c>
      <c r="CQ82">
        <v>35.798999999999999</v>
      </c>
      <c r="CR82">
        <v>0</v>
      </c>
    </row>
    <row r="83" spans="1:96" x14ac:dyDescent="0.35">
      <c r="A83" s="1">
        <v>40969</v>
      </c>
      <c r="U83">
        <v>4.0796060000000001</v>
      </c>
      <c r="W83">
        <v>0.37112400000000001</v>
      </c>
      <c r="Y83">
        <v>1.0281020000000001</v>
      </c>
      <c r="Z83">
        <v>1199.345</v>
      </c>
      <c r="AA83">
        <v>0.33668900000000002</v>
      </c>
      <c r="AB83">
        <v>35.798999999999999</v>
      </c>
      <c r="AC83">
        <v>0.30968699999999999</v>
      </c>
      <c r="AD83">
        <v>1163.546</v>
      </c>
      <c r="AE83">
        <v>7.9324570000000003</v>
      </c>
      <c r="AF83">
        <v>504.54599999999999</v>
      </c>
      <c r="AG83">
        <v>0.72751900000000003</v>
      </c>
      <c r="AH83">
        <v>274</v>
      </c>
      <c r="AI83">
        <v>0.288105</v>
      </c>
      <c r="AJ83">
        <v>237</v>
      </c>
      <c r="AK83">
        <v>0.32552199999999998</v>
      </c>
      <c r="AL83">
        <v>148</v>
      </c>
      <c r="AM83">
        <v>3.6345000000000002E-2</v>
      </c>
      <c r="AN83">
        <v>0.62796300000000005</v>
      </c>
      <c r="AO83">
        <v>7.457281</v>
      </c>
      <c r="AP83">
        <v>0.826492</v>
      </c>
      <c r="AQ83">
        <v>13.398811</v>
      </c>
      <c r="AR83">
        <v>1212.7438110000001</v>
      </c>
      <c r="AS83">
        <v>78.822588999999994</v>
      </c>
      <c r="AT83">
        <v>5.318047</v>
      </c>
      <c r="AU83">
        <v>73.504542000000001</v>
      </c>
      <c r="AV83">
        <v>34.470999999999997</v>
      </c>
      <c r="AW83">
        <v>12.600073999999999</v>
      </c>
      <c r="AX83">
        <v>19.351203000000002</v>
      </c>
      <c r="AY83">
        <v>7.0822659999999997</v>
      </c>
      <c r="AZ83">
        <v>-17.046970999999999</v>
      </c>
      <c r="BA83">
        <v>8.6689999999999996E-3</v>
      </c>
      <c r="BB83">
        <v>-17.05564</v>
      </c>
      <c r="BC83">
        <v>-4.8000100000000003</v>
      </c>
      <c r="BD83">
        <v>-6.121937</v>
      </c>
      <c r="BE83">
        <v>-4.6297670000000002</v>
      </c>
      <c r="BF83">
        <v>-1.5039260000000001</v>
      </c>
      <c r="BG83">
        <v>29.229970000000002</v>
      </c>
      <c r="BH83">
        <v>21.047004000000001</v>
      </c>
      <c r="BI83">
        <v>17.110189999999999</v>
      </c>
      <c r="BJ83">
        <v>20.488885</v>
      </c>
      <c r="BK83">
        <v>86.541811999999993</v>
      </c>
      <c r="BL83">
        <v>1.0398890000000001</v>
      </c>
      <c r="BM83">
        <v>0.294348</v>
      </c>
      <c r="BN83">
        <v>0.38267699999999999</v>
      </c>
      <c r="BO83">
        <v>0.42459799999999998</v>
      </c>
      <c r="BP83">
        <v>88.683324999999996</v>
      </c>
      <c r="BQ83">
        <v>150.458943</v>
      </c>
      <c r="BR83">
        <v>2124.5697340000002</v>
      </c>
      <c r="BS83">
        <v>68.231474000000006</v>
      </c>
      <c r="BT83">
        <v>1028.16913</v>
      </c>
      <c r="BU83">
        <v>445.68138399999998</v>
      </c>
      <c r="BV83">
        <v>247.102824</v>
      </c>
      <c r="BW83">
        <v>212.62565599999999</v>
      </c>
      <c r="BX83">
        <v>122.75926699999999</v>
      </c>
    </row>
    <row r="84" spans="1:96" x14ac:dyDescent="0.35">
      <c r="A84" s="1">
        <v>41000</v>
      </c>
      <c r="U84">
        <v>2.4870709999999998</v>
      </c>
      <c r="W84">
        <v>0.80684900000000004</v>
      </c>
      <c r="Y84">
        <v>1.0281020000000001</v>
      </c>
      <c r="Z84">
        <v>1062.2848670000001</v>
      </c>
      <c r="AA84">
        <v>0.33668900000000002</v>
      </c>
      <c r="AB84">
        <v>34.115737000000003</v>
      </c>
      <c r="AC84">
        <v>0.30968699999999999</v>
      </c>
      <c r="AD84">
        <v>1028.16913</v>
      </c>
      <c r="AE84">
        <v>4.8980170000000003</v>
      </c>
      <c r="AF84">
        <v>445.68138399999998</v>
      </c>
      <c r="AG84">
        <v>0.83402799999999999</v>
      </c>
      <c r="AH84">
        <v>247.102824</v>
      </c>
      <c r="AI84">
        <v>0.27349400000000001</v>
      </c>
      <c r="AJ84">
        <v>212.62565599999999</v>
      </c>
      <c r="AK84">
        <v>0.32552199999999998</v>
      </c>
      <c r="AL84">
        <v>122.75926699999999</v>
      </c>
      <c r="AM84">
        <v>2.4393000000000001E-2</v>
      </c>
      <c r="AN84">
        <v>0.42146</v>
      </c>
      <c r="AO84">
        <v>5.0049830000000002</v>
      </c>
      <c r="AP84">
        <v>0.55470299999999995</v>
      </c>
      <c r="AQ84">
        <v>9.2994590000000006</v>
      </c>
      <c r="AR84">
        <v>1071.584327</v>
      </c>
      <c r="AS84">
        <v>78.822588999999994</v>
      </c>
      <c r="AT84">
        <v>5.318047</v>
      </c>
      <c r="AU84">
        <v>73.504542000000001</v>
      </c>
      <c r="AV84">
        <v>34.470999999999997</v>
      </c>
      <c r="AW84">
        <v>12.600073999999999</v>
      </c>
      <c r="AX84">
        <v>19.351203000000002</v>
      </c>
      <c r="AY84">
        <v>7.0822659999999997</v>
      </c>
      <c r="AZ84">
        <v>-17.046970999999999</v>
      </c>
      <c r="BA84">
        <v>8.6689999999999996E-3</v>
      </c>
      <c r="BB84">
        <v>-17.05564</v>
      </c>
      <c r="BC84">
        <v>-4.8000100000000003</v>
      </c>
      <c r="BD84">
        <v>-6.121937</v>
      </c>
      <c r="BE84">
        <v>-4.6297670000000002</v>
      </c>
      <c r="BF84">
        <v>-1.5039260000000001</v>
      </c>
      <c r="BG84">
        <v>34.426329000000003</v>
      </c>
      <c r="BH84">
        <v>24.788634999999999</v>
      </c>
      <c r="BI84">
        <v>20.151955000000001</v>
      </c>
      <c r="BJ84">
        <v>24.131297</v>
      </c>
      <c r="BK84">
        <v>102.61189</v>
      </c>
      <c r="BL84">
        <v>0.73488299999999995</v>
      </c>
      <c r="BM84">
        <v>0.15144299999999999</v>
      </c>
      <c r="BN84">
        <v>2.9597020000000001</v>
      </c>
      <c r="BO84">
        <v>-0.99353499999999995</v>
      </c>
      <c r="BP84">
        <v>105.464384</v>
      </c>
      <c r="BQ84">
        <v>167.240002</v>
      </c>
      <c r="BR84">
        <v>1808.6886480000001</v>
      </c>
      <c r="BS84">
        <v>60.233545999999997</v>
      </c>
      <c r="BT84">
        <v>874.22755099999995</v>
      </c>
      <c r="BU84">
        <v>381.60845799999998</v>
      </c>
      <c r="BV84">
        <v>216.25751199999999</v>
      </c>
      <c r="BW84">
        <v>182.757249</v>
      </c>
      <c r="BX84">
        <v>93.604331999999999</v>
      </c>
    </row>
    <row r="85" spans="1:96" x14ac:dyDescent="0.35">
      <c r="A85" s="1">
        <v>41030</v>
      </c>
      <c r="U85">
        <v>2.0010330000000001</v>
      </c>
      <c r="W85">
        <v>0.96609699999999998</v>
      </c>
      <c r="Y85">
        <v>1.0281020000000001</v>
      </c>
      <c r="Z85">
        <v>904.34432400000003</v>
      </c>
      <c r="AA85">
        <v>0.33668900000000002</v>
      </c>
      <c r="AB85">
        <v>30.116772999999998</v>
      </c>
      <c r="AC85">
        <v>0.30968699999999999</v>
      </c>
      <c r="AD85">
        <v>874.22755099999995</v>
      </c>
      <c r="AE85">
        <v>3.00434</v>
      </c>
      <c r="AF85">
        <v>381.60845799999998</v>
      </c>
      <c r="AG85">
        <v>0.72611000000000003</v>
      </c>
      <c r="AH85">
        <v>216.25751199999999</v>
      </c>
      <c r="AI85">
        <v>0.27372800000000003</v>
      </c>
      <c r="AJ85">
        <v>182.757249</v>
      </c>
      <c r="AK85">
        <v>0.32552199999999998</v>
      </c>
      <c r="AL85">
        <v>93.604331999999999</v>
      </c>
      <c r="AM85">
        <v>1.6264000000000001E-2</v>
      </c>
      <c r="AN85">
        <v>0.28100700000000001</v>
      </c>
      <c r="AO85">
        <v>3.3370600000000001</v>
      </c>
      <c r="AP85">
        <v>0.36984699999999998</v>
      </c>
      <c r="AQ85">
        <v>6.9713070000000004</v>
      </c>
      <c r="AR85">
        <v>911.31563200000005</v>
      </c>
      <c r="AS85">
        <v>78.822588999999994</v>
      </c>
      <c r="AT85">
        <v>5.318047</v>
      </c>
      <c r="AU85">
        <v>73.504542000000001</v>
      </c>
      <c r="AV85">
        <v>34.470999999999997</v>
      </c>
      <c r="AW85">
        <v>12.600073999999999</v>
      </c>
      <c r="AX85">
        <v>19.351203000000002</v>
      </c>
      <c r="AY85">
        <v>7.0822659999999997</v>
      </c>
      <c r="AZ85">
        <v>-17.046970999999999</v>
      </c>
      <c r="BA85">
        <v>8.6689999999999996E-3</v>
      </c>
      <c r="BB85">
        <v>-17.05564</v>
      </c>
      <c r="BC85">
        <v>-4.8000100000000003</v>
      </c>
      <c r="BD85">
        <v>-6.121937</v>
      </c>
      <c r="BE85">
        <v>-4.6297670000000002</v>
      </c>
      <c r="BF85">
        <v>-1.5039260000000001</v>
      </c>
      <c r="BG85">
        <v>34.803731999999997</v>
      </c>
      <c r="BH85">
        <v>25.060383000000002</v>
      </c>
      <c r="BI85">
        <v>20.372872999999998</v>
      </c>
      <c r="BJ85">
        <v>24.395838999999999</v>
      </c>
      <c r="BK85">
        <v>102.71826299999999</v>
      </c>
      <c r="BL85">
        <v>1.4922820000000001</v>
      </c>
      <c r="BM85">
        <v>0.42228199999999999</v>
      </c>
      <c r="BN85">
        <v>3.5864020000000001</v>
      </c>
      <c r="BO85">
        <v>-1.2992159999999999</v>
      </c>
      <c r="BP85">
        <v>106.920013</v>
      </c>
      <c r="BQ85">
        <v>168.69563199999999</v>
      </c>
      <c r="BR85">
        <v>1485.24</v>
      </c>
      <c r="BS85">
        <v>50.94</v>
      </c>
      <c r="BT85">
        <v>717.15</v>
      </c>
      <c r="BU85">
        <v>317.14999999999998</v>
      </c>
      <c r="BV85">
        <v>185</v>
      </c>
      <c r="BW85">
        <v>151</v>
      </c>
      <c r="BX85">
        <v>64</v>
      </c>
      <c r="CO85">
        <v>742.62</v>
      </c>
      <c r="CP85">
        <v>0</v>
      </c>
      <c r="CQ85">
        <v>25.47</v>
      </c>
      <c r="CR85">
        <v>0</v>
      </c>
    </row>
    <row r="86" spans="1:96" x14ac:dyDescent="0.35">
      <c r="A86" s="1">
        <v>41061</v>
      </c>
      <c r="B86">
        <v>40.896999999999998</v>
      </c>
      <c r="C86">
        <v>29452.326174999998</v>
      </c>
      <c r="D86">
        <v>8122.6710059999996</v>
      </c>
      <c r="E86">
        <v>325.09859299999999</v>
      </c>
      <c r="F86">
        <v>2996.9042250000002</v>
      </c>
      <c r="G86">
        <v>40937.896999999997</v>
      </c>
      <c r="H86">
        <v>24579.810819999999</v>
      </c>
      <c r="I86">
        <v>287.53403700000001</v>
      </c>
      <c r="J86">
        <v>6831.472589</v>
      </c>
      <c r="K86">
        <v>34.609000000000002</v>
      </c>
      <c r="L86">
        <v>2910.182554</v>
      </c>
      <c r="M86">
        <v>34643.608999999997</v>
      </c>
      <c r="N86">
        <v>-0.153752</v>
      </c>
      <c r="O86">
        <v>997.94799999999998</v>
      </c>
      <c r="P86">
        <v>13.045999999999999</v>
      </c>
      <c r="Q86">
        <v>412.72899999999998</v>
      </c>
      <c r="R86">
        <v>206.66399999999999</v>
      </c>
      <c r="S86">
        <v>-0.153752</v>
      </c>
      <c r="T86">
        <v>1630.3869999999999</v>
      </c>
      <c r="U86">
        <v>1.7489619999999999</v>
      </c>
      <c r="V86">
        <v>219.71</v>
      </c>
      <c r="W86">
        <v>0.84274499999999997</v>
      </c>
      <c r="X86">
        <v>1630.3869999999999</v>
      </c>
      <c r="Y86">
        <v>0.87918300000000005</v>
      </c>
      <c r="Z86">
        <v>742.62</v>
      </c>
      <c r="AA86">
        <v>0.64297700000000002</v>
      </c>
      <c r="AB86">
        <v>25.47</v>
      </c>
      <c r="AC86">
        <v>0.204461</v>
      </c>
      <c r="AD86">
        <v>717.15</v>
      </c>
      <c r="AE86">
        <v>3.6804429999999999</v>
      </c>
      <c r="AF86">
        <v>317.14999999999998</v>
      </c>
      <c r="AG86">
        <v>0.63383699999999998</v>
      </c>
      <c r="AH86">
        <v>185</v>
      </c>
      <c r="AI86">
        <v>0.201154</v>
      </c>
      <c r="AJ86">
        <v>151</v>
      </c>
      <c r="AK86">
        <v>0.27337899999999998</v>
      </c>
      <c r="AL86">
        <v>64</v>
      </c>
      <c r="AM86">
        <v>1.080263</v>
      </c>
      <c r="AN86">
        <v>0.25507800000000003</v>
      </c>
      <c r="AO86">
        <v>2.7934350000000001</v>
      </c>
      <c r="AP86">
        <v>0.38665699999999997</v>
      </c>
      <c r="AQ86">
        <v>7.1071400000000002</v>
      </c>
      <c r="AR86">
        <v>2380.1141400000001</v>
      </c>
      <c r="AS86">
        <v>79.199332999999996</v>
      </c>
      <c r="AT86">
        <v>6.4803329999999999</v>
      </c>
      <c r="AU86">
        <v>72.718999999999994</v>
      </c>
      <c r="AV86">
        <v>34.204000000000001</v>
      </c>
      <c r="AW86">
        <v>13.167</v>
      </c>
      <c r="AX86">
        <v>18.513332999999999</v>
      </c>
      <c r="AY86">
        <v>6.8346669999999996</v>
      </c>
      <c r="AZ86">
        <v>134.68797599999999</v>
      </c>
      <c r="BA86">
        <v>6.6704790000000003</v>
      </c>
      <c r="BB86">
        <v>128.01749599999999</v>
      </c>
      <c r="BC86">
        <v>53.108763000000003</v>
      </c>
      <c r="BD86">
        <v>51.067036000000002</v>
      </c>
      <c r="BE86">
        <v>17.364256000000001</v>
      </c>
      <c r="BF86">
        <v>6.4774419999999999</v>
      </c>
      <c r="BG86">
        <v>35.660705999999998</v>
      </c>
      <c r="BH86">
        <v>13.069737</v>
      </c>
      <c r="BI86">
        <v>23.012574000000001</v>
      </c>
      <c r="BJ86">
        <v>16.583106999999998</v>
      </c>
      <c r="BK86">
        <v>86.896499000000006</v>
      </c>
      <c r="BL86">
        <v>1.210909</v>
      </c>
      <c r="BM86">
        <v>0.21871699999999999</v>
      </c>
      <c r="BN86">
        <v>3.2815029999999998</v>
      </c>
      <c r="BO86">
        <v>-1.1520550000000001</v>
      </c>
      <c r="BP86">
        <v>90.455573000000001</v>
      </c>
      <c r="BQ86">
        <v>304.34288199999997</v>
      </c>
      <c r="BR86">
        <v>4151.5425160000004</v>
      </c>
      <c r="BS86">
        <v>25.562892000000002</v>
      </c>
      <c r="BT86">
        <v>2062.9898130000001</v>
      </c>
      <c r="BU86">
        <v>1193.204794</v>
      </c>
      <c r="BV86">
        <v>520.68030499999998</v>
      </c>
      <c r="BW86">
        <v>94.903271000000004</v>
      </c>
      <c r="BX86">
        <v>254.20144199999999</v>
      </c>
    </row>
    <row r="87" spans="1:96" x14ac:dyDescent="0.35">
      <c r="A87" s="1">
        <v>41091</v>
      </c>
      <c r="U87">
        <v>1.7322949999999999</v>
      </c>
      <c r="W87">
        <v>0.94655999999999996</v>
      </c>
      <c r="Y87">
        <v>0.87918300000000005</v>
      </c>
      <c r="Z87">
        <v>2075.7712580000002</v>
      </c>
      <c r="AA87">
        <v>0.64297700000000002</v>
      </c>
      <c r="AB87">
        <v>12.781446000000001</v>
      </c>
      <c r="AC87">
        <v>0.204461</v>
      </c>
      <c r="AD87">
        <v>2062.9898130000001</v>
      </c>
      <c r="AE87">
        <v>2.3640889999999999</v>
      </c>
      <c r="AF87">
        <v>1193.204794</v>
      </c>
      <c r="AG87">
        <v>0.60353500000000004</v>
      </c>
      <c r="AH87">
        <v>520.68030499999998</v>
      </c>
      <c r="AI87">
        <v>0.26330999999999999</v>
      </c>
      <c r="AJ87">
        <v>94.903271000000004</v>
      </c>
      <c r="AK87">
        <v>0.27337899999999998</v>
      </c>
      <c r="AL87">
        <v>254.20144199999999</v>
      </c>
      <c r="AM87">
        <v>0.77296299999999996</v>
      </c>
      <c r="AN87">
        <v>0.18251600000000001</v>
      </c>
      <c r="AO87">
        <v>1.998791</v>
      </c>
      <c r="AP87">
        <v>0.27666499999999999</v>
      </c>
      <c r="AQ87">
        <v>5.9097900000000001</v>
      </c>
      <c r="AR87">
        <v>2081.6810479999999</v>
      </c>
      <c r="AS87">
        <v>79.199332999999996</v>
      </c>
      <c r="AT87">
        <v>6.4803329999999999</v>
      </c>
      <c r="AU87">
        <v>72.718999999999994</v>
      </c>
      <c r="AV87">
        <v>34.204000000000001</v>
      </c>
      <c r="AW87">
        <v>13.167</v>
      </c>
      <c r="AX87">
        <v>18.513332999999999</v>
      </c>
      <c r="AY87">
        <v>6.8346669999999996</v>
      </c>
      <c r="AZ87">
        <v>134.68797599999999</v>
      </c>
      <c r="BA87">
        <v>6.6704790000000003</v>
      </c>
      <c r="BB87">
        <v>128.01749599999999</v>
      </c>
      <c r="BC87">
        <v>53.108763000000003</v>
      </c>
      <c r="BD87">
        <v>51.067036000000002</v>
      </c>
      <c r="BE87">
        <v>17.364256000000001</v>
      </c>
      <c r="BF87">
        <v>6.4774419999999999</v>
      </c>
      <c r="BG87">
        <v>28.869751000000001</v>
      </c>
      <c r="BH87">
        <v>10.580835</v>
      </c>
      <c r="BI87">
        <v>18.630234000000002</v>
      </c>
      <c r="BJ87">
        <v>13.425145000000001</v>
      </c>
      <c r="BK87">
        <v>69.052177999999998</v>
      </c>
      <c r="BL87">
        <v>1.8875329999999999</v>
      </c>
      <c r="BM87">
        <v>0.56625400000000004</v>
      </c>
      <c r="BN87">
        <v>2.8461210000000001</v>
      </c>
      <c r="BO87">
        <v>-1.020904</v>
      </c>
      <c r="BP87">
        <v>73.331181999999998</v>
      </c>
      <c r="BQ87">
        <v>287.21849099999997</v>
      </c>
      <c r="BR87">
        <v>3588.9251140000001</v>
      </c>
      <c r="BS87">
        <v>0.96854200000000001</v>
      </c>
      <c r="BT87">
        <v>1793.978286</v>
      </c>
      <c r="BU87">
        <v>1077.795243</v>
      </c>
      <c r="BV87">
        <v>446.04795100000001</v>
      </c>
      <c r="BW87">
        <v>42.394238999999999</v>
      </c>
      <c r="BX87">
        <v>227.74085400000001</v>
      </c>
    </row>
    <row r="88" spans="1:96" x14ac:dyDescent="0.35">
      <c r="A88" s="1">
        <v>41122</v>
      </c>
      <c r="G88">
        <v>12273.397000000001</v>
      </c>
      <c r="M88">
        <v>12041.148999999999</v>
      </c>
      <c r="S88">
        <v>-1.8922999999999999E-2</v>
      </c>
      <c r="T88">
        <v>540.41899999999998</v>
      </c>
      <c r="U88">
        <v>1.119864</v>
      </c>
      <c r="V88">
        <v>36.954999999999998</v>
      </c>
      <c r="W88">
        <v>1.0843130000000001</v>
      </c>
      <c r="X88">
        <v>621.91999999999996</v>
      </c>
      <c r="Y88">
        <v>0.87918300000000005</v>
      </c>
      <c r="Z88">
        <v>1794.4625570000001</v>
      </c>
      <c r="AA88">
        <v>0.64297700000000002</v>
      </c>
      <c r="AB88">
        <v>0.48427100000000001</v>
      </c>
      <c r="AC88">
        <v>0.204461</v>
      </c>
      <c r="AD88">
        <v>1793.978286</v>
      </c>
      <c r="AE88">
        <v>9.3366699999999998</v>
      </c>
      <c r="AF88">
        <v>1077.795243</v>
      </c>
      <c r="AG88">
        <v>0.71370100000000003</v>
      </c>
      <c r="AH88">
        <v>446.04795100000001</v>
      </c>
      <c r="AI88">
        <v>0.23946600000000001</v>
      </c>
      <c r="AJ88">
        <v>42.394238999999999</v>
      </c>
      <c r="AK88">
        <v>0.27337899999999998</v>
      </c>
      <c r="AL88">
        <v>227.74085400000001</v>
      </c>
      <c r="AM88">
        <v>2.4617209999999998</v>
      </c>
      <c r="AN88">
        <v>0.58127600000000001</v>
      </c>
      <c r="AO88">
        <v>6.3657209999999997</v>
      </c>
      <c r="AP88">
        <v>0.88112000000000001</v>
      </c>
      <c r="AQ88">
        <v>12.494014999999999</v>
      </c>
      <c r="AR88">
        <v>2428.8765720000001</v>
      </c>
      <c r="AS88">
        <v>79.199332999999996</v>
      </c>
      <c r="AT88">
        <v>6.4803329999999999</v>
      </c>
      <c r="AU88">
        <v>72.718999999999994</v>
      </c>
      <c r="AV88">
        <v>34.204000000000001</v>
      </c>
      <c r="AW88">
        <v>13.167</v>
      </c>
      <c r="AX88">
        <v>18.513332999999999</v>
      </c>
      <c r="AY88">
        <v>6.8346669999999996</v>
      </c>
      <c r="AZ88">
        <v>134.68797599999999</v>
      </c>
      <c r="BA88">
        <v>6.6704790000000003</v>
      </c>
      <c r="BB88">
        <v>128.01749599999999</v>
      </c>
      <c r="BC88">
        <v>53.108763000000003</v>
      </c>
      <c r="BD88">
        <v>51.067036000000002</v>
      </c>
      <c r="BE88">
        <v>17.364256000000001</v>
      </c>
      <c r="BF88">
        <v>6.4774419999999999</v>
      </c>
      <c r="BG88">
        <v>39.277200000000001</v>
      </c>
      <c r="BH88">
        <v>14.395191000000001</v>
      </c>
      <c r="BI88">
        <v>25.346371000000001</v>
      </c>
      <c r="BJ88">
        <v>18.264866000000001</v>
      </c>
      <c r="BK88">
        <v>95.627499999999998</v>
      </c>
      <c r="BL88">
        <v>1.5498559999999999</v>
      </c>
      <c r="BM88">
        <v>0.106271</v>
      </c>
      <c r="BN88">
        <v>3.9991810000000001</v>
      </c>
      <c r="BO88">
        <v>-1.4025449999999999</v>
      </c>
      <c r="BP88">
        <v>99.880262999999999</v>
      </c>
      <c r="BQ88">
        <v>313.76757199999997</v>
      </c>
      <c r="BR88">
        <v>4230.2179999999998</v>
      </c>
      <c r="BS88">
        <v>136.88399999999999</v>
      </c>
      <c r="BT88">
        <v>2046.6669999999999</v>
      </c>
      <c r="BU88">
        <v>953.66700000000003</v>
      </c>
      <c r="BV88">
        <v>368</v>
      </c>
      <c r="BW88">
        <v>491</v>
      </c>
      <c r="BX88">
        <v>234</v>
      </c>
      <c r="BY88">
        <v>12.259</v>
      </c>
      <c r="BZ88">
        <v>11674.191263000001</v>
      </c>
      <c r="CA88">
        <v>117.202697</v>
      </c>
      <c r="CB88">
        <v>467.60604000000001</v>
      </c>
      <c r="CC88">
        <v>2.1379999999999999</v>
      </c>
      <c r="CD88">
        <v>12.026999999999999</v>
      </c>
      <c r="CE88">
        <v>11458.800652</v>
      </c>
      <c r="CF88">
        <v>112.820381</v>
      </c>
      <c r="CG88">
        <v>455.37896799999999</v>
      </c>
      <c r="CH88">
        <v>2.1219999999999999</v>
      </c>
      <c r="CI88">
        <v>-1.8925000000000001E-2</v>
      </c>
      <c r="CJ88">
        <v>-7.4840000000000002E-3</v>
      </c>
      <c r="CK88">
        <v>503.464</v>
      </c>
      <c r="CL88">
        <v>8.3019999999999996</v>
      </c>
      <c r="CM88">
        <v>28.652999999999999</v>
      </c>
      <c r="CN88">
        <v>81.501000000000005</v>
      </c>
      <c r="CO88">
        <v>2115.1089999999999</v>
      </c>
      <c r="CP88">
        <v>0</v>
      </c>
      <c r="CQ88">
        <v>68.441999999999993</v>
      </c>
      <c r="CR88">
        <v>0</v>
      </c>
    </row>
    <row r="89" spans="1:96" x14ac:dyDescent="0.35">
      <c r="A89" s="1">
        <v>41153</v>
      </c>
      <c r="U89">
        <v>1.384622</v>
      </c>
      <c r="W89">
        <v>0.82204100000000002</v>
      </c>
      <c r="Y89">
        <v>0.8682939999999999</v>
      </c>
      <c r="Z89">
        <v>2115.1089999999999</v>
      </c>
      <c r="AA89">
        <v>0.66389600000000004</v>
      </c>
      <c r="AB89">
        <v>68.441999999999993</v>
      </c>
      <c r="AC89">
        <v>0.21237999999999999</v>
      </c>
      <c r="AD89">
        <v>2046.6669999999999</v>
      </c>
      <c r="AE89">
        <v>7.4991159999999999</v>
      </c>
      <c r="AF89">
        <v>953.66700000000003</v>
      </c>
      <c r="AG89">
        <v>0.678782</v>
      </c>
      <c r="AH89">
        <v>368</v>
      </c>
      <c r="AI89">
        <v>0.17559900000000001</v>
      </c>
      <c r="AJ89">
        <v>491</v>
      </c>
      <c r="AK89">
        <v>0.25542999999999999</v>
      </c>
      <c r="AL89">
        <v>234</v>
      </c>
      <c r="AM89">
        <v>2.4519669999999998</v>
      </c>
      <c r="AN89">
        <v>0.62175199999999997</v>
      </c>
      <c r="AO89">
        <v>4.7512780000000001</v>
      </c>
      <c r="AP89">
        <v>0.528501</v>
      </c>
      <c r="AQ89">
        <v>10.560161000000001</v>
      </c>
      <c r="AR89">
        <v>2125.6691609999998</v>
      </c>
      <c r="AS89">
        <v>82.198999999999998</v>
      </c>
      <c r="AT89">
        <v>6.9033329999999999</v>
      </c>
      <c r="AU89">
        <v>75.295666999999995</v>
      </c>
      <c r="AV89">
        <v>34.038333000000002</v>
      </c>
      <c r="AW89">
        <v>13.615667</v>
      </c>
      <c r="AX89">
        <v>20.253333000000001</v>
      </c>
      <c r="AY89">
        <v>7.3883330000000003</v>
      </c>
      <c r="AZ89">
        <v>10.992899</v>
      </c>
      <c r="BA89">
        <v>-4.5381530000000003</v>
      </c>
      <c r="BB89">
        <v>15.531053</v>
      </c>
      <c r="BC89">
        <v>19.04926</v>
      </c>
      <c r="BD89">
        <v>-1.365154</v>
      </c>
      <c r="BE89">
        <v>0.4879</v>
      </c>
      <c r="BF89">
        <v>-2.6409539999999998</v>
      </c>
      <c r="BG89">
        <v>33.842717</v>
      </c>
      <c r="BH89">
        <v>12.605186</v>
      </c>
      <c r="BI89">
        <v>27.368458</v>
      </c>
      <c r="BJ89">
        <v>17.558975</v>
      </c>
      <c r="BK89">
        <v>89.558249000000004</v>
      </c>
      <c r="BL89">
        <v>1.7122459999999999</v>
      </c>
      <c r="BM89">
        <v>0.104841</v>
      </c>
      <c r="BN89">
        <v>6.565652</v>
      </c>
      <c r="BO89">
        <v>-2.7041189999999999</v>
      </c>
      <c r="BP89">
        <v>95.236869999999996</v>
      </c>
      <c r="BQ89">
        <v>188.42876899999999</v>
      </c>
      <c r="BR89">
        <v>3874.4807820000001</v>
      </c>
      <c r="BS89">
        <v>128.84389999999999</v>
      </c>
      <c r="BT89">
        <v>1872.818442</v>
      </c>
      <c r="BU89">
        <v>869.18865600000004</v>
      </c>
      <c r="BV89">
        <v>343.766052</v>
      </c>
      <c r="BW89">
        <v>447.64158700000002</v>
      </c>
      <c r="BX89">
        <v>212.22214600000001</v>
      </c>
    </row>
    <row r="90" spans="1:96" x14ac:dyDescent="0.35">
      <c r="A90" s="1">
        <v>41183</v>
      </c>
      <c r="U90">
        <v>2.6616110000000002</v>
      </c>
      <c r="W90">
        <v>0.69577999999999995</v>
      </c>
      <c r="Y90">
        <v>0.8682939999999999</v>
      </c>
      <c r="Z90">
        <v>1937.240391</v>
      </c>
      <c r="AA90">
        <v>0.66389600000000004</v>
      </c>
      <c r="AB90">
        <v>64.421949999999995</v>
      </c>
      <c r="AC90">
        <v>0.21237999999999999</v>
      </c>
      <c r="AD90">
        <v>1872.818442</v>
      </c>
      <c r="AE90">
        <v>7.2558509999999998</v>
      </c>
      <c r="AF90">
        <v>869.18865600000004</v>
      </c>
      <c r="AG90">
        <v>0.73426800000000003</v>
      </c>
      <c r="AH90">
        <v>343.766052</v>
      </c>
      <c r="AI90">
        <v>0.29998399999999997</v>
      </c>
      <c r="AJ90">
        <v>447.64158700000002</v>
      </c>
      <c r="AK90">
        <v>0.25542999999999999</v>
      </c>
      <c r="AL90">
        <v>212.22214600000001</v>
      </c>
      <c r="AM90">
        <v>2.4333589999999998</v>
      </c>
      <c r="AN90">
        <v>0.61703300000000005</v>
      </c>
      <c r="AO90">
        <v>4.7152209999999997</v>
      </c>
      <c r="AP90">
        <v>0.52449000000000001</v>
      </c>
      <c r="AQ90">
        <v>11.647493000000001</v>
      </c>
      <c r="AR90">
        <v>1948.887884</v>
      </c>
      <c r="AS90">
        <v>82.198999999999998</v>
      </c>
      <c r="AT90">
        <v>6.9033329999999999</v>
      </c>
      <c r="AU90">
        <v>75.295666999999995</v>
      </c>
      <c r="AV90">
        <v>34.038333000000002</v>
      </c>
      <c r="AW90">
        <v>13.615667</v>
      </c>
      <c r="AX90">
        <v>20.253333000000001</v>
      </c>
      <c r="AY90">
        <v>7.3883330000000003</v>
      </c>
      <c r="AZ90">
        <v>10.992899</v>
      </c>
      <c r="BA90">
        <v>-4.5381530000000003</v>
      </c>
      <c r="BB90">
        <v>15.531053</v>
      </c>
      <c r="BC90">
        <v>19.04926</v>
      </c>
      <c r="BD90">
        <v>-1.365154</v>
      </c>
      <c r="BE90">
        <v>0.4879</v>
      </c>
      <c r="BF90">
        <v>-2.6409539999999998</v>
      </c>
      <c r="BG90">
        <v>18.979638999999999</v>
      </c>
      <c r="BH90">
        <v>7.0692279999999998</v>
      </c>
      <c r="BI90">
        <v>15.348751</v>
      </c>
      <c r="BJ90">
        <v>9.8474070000000005</v>
      </c>
      <c r="BK90">
        <v>50.187815999999998</v>
      </c>
      <c r="BL90">
        <v>1.1792640000000001</v>
      </c>
      <c r="BM90">
        <v>-0.122056</v>
      </c>
      <c r="BN90">
        <v>5.449624</v>
      </c>
      <c r="BO90">
        <v>-2.1376810000000002</v>
      </c>
      <c r="BP90">
        <v>54.556967</v>
      </c>
      <c r="BQ90">
        <v>147.74886599999999</v>
      </c>
      <c r="BR90">
        <v>3602.2780360000002</v>
      </c>
      <c r="BS90">
        <v>124.20443400000001</v>
      </c>
      <c r="BT90">
        <v>1739.036801</v>
      </c>
      <c r="BU90">
        <v>799.55478300000004</v>
      </c>
      <c r="BV90">
        <v>325.06334500000003</v>
      </c>
      <c r="BW90">
        <v>416.26682399999999</v>
      </c>
      <c r="BX90">
        <v>198.15185</v>
      </c>
    </row>
    <row r="91" spans="1:96" x14ac:dyDescent="0.35">
      <c r="A91" s="1">
        <v>41214</v>
      </c>
      <c r="U91">
        <v>2.312287</v>
      </c>
      <c r="W91">
        <v>0.81524200000000002</v>
      </c>
      <c r="Y91">
        <v>0.8682939999999999</v>
      </c>
      <c r="Z91">
        <v>1801.1390180000001</v>
      </c>
      <c r="AA91">
        <v>0.66389600000000004</v>
      </c>
      <c r="AB91">
        <v>62.102217000000003</v>
      </c>
      <c r="AC91">
        <v>0.21237999999999999</v>
      </c>
      <c r="AD91">
        <v>1739.036801</v>
      </c>
      <c r="AE91">
        <v>6.6243670000000003</v>
      </c>
      <c r="AF91">
        <v>799.55478300000004</v>
      </c>
      <c r="AG91">
        <v>0.67451899999999998</v>
      </c>
      <c r="AH91">
        <v>325.06334500000003</v>
      </c>
      <c r="AI91">
        <v>0.30293799999999999</v>
      </c>
      <c r="AJ91">
        <v>416.26682399999999</v>
      </c>
      <c r="AK91">
        <v>0.25542999999999999</v>
      </c>
      <c r="AL91">
        <v>198.15185</v>
      </c>
      <c r="AM91">
        <v>2.231331</v>
      </c>
      <c r="AN91">
        <v>0.56580399999999997</v>
      </c>
      <c r="AO91">
        <v>4.3237430000000003</v>
      </c>
      <c r="AP91">
        <v>0.48094399999999998</v>
      </c>
      <c r="AQ91">
        <v>10.729353</v>
      </c>
      <c r="AR91">
        <v>1811.868371</v>
      </c>
      <c r="AS91">
        <v>82.198999999999998</v>
      </c>
      <c r="AT91">
        <v>6.9033329999999999</v>
      </c>
      <c r="AU91">
        <v>75.295666999999995</v>
      </c>
      <c r="AV91">
        <v>34.038333000000002</v>
      </c>
      <c r="AW91">
        <v>13.615667</v>
      </c>
      <c r="AX91">
        <v>20.253333000000001</v>
      </c>
      <c r="AY91">
        <v>7.3883330000000003</v>
      </c>
      <c r="AZ91">
        <v>10.992899</v>
      </c>
      <c r="BA91">
        <v>-4.5381530000000003</v>
      </c>
      <c r="BB91">
        <v>15.531053</v>
      </c>
      <c r="BC91">
        <v>19.04926</v>
      </c>
      <c r="BD91">
        <v>-1.365154</v>
      </c>
      <c r="BE91">
        <v>0.4879</v>
      </c>
      <c r="BF91">
        <v>-2.6409539999999998</v>
      </c>
      <c r="BG91">
        <v>17.125520999999999</v>
      </c>
      <c r="BH91">
        <v>6.3786360000000002</v>
      </c>
      <c r="BI91">
        <v>13.849334000000001</v>
      </c>
      <c r="BJ91">
        <v>8.8854150000000001</v>
      </c>
      <c r="BK91">
        <v>45.436745000000002</v>
      </c>
      <c r="BL91">
        <v>1.003322</v>
      </c>
      <c r="BM91">
        <v>-0.20116200000000001</v>
      </c>
      <c r="BN91">
        <v>2.7421060000000002</v>
      </c>
      <c r="BO91">
        <v>-0.88353999999999999</v>
      </c>
      <c r="BP91">
        <v>48.097472000000003</v>
      </c>
      <c r="BQ91">
        <v>141.28937099999999</v>
      </c>
      <c r="BR91">
        <v>3341.1579999999999</v>
      </c>
      <c r="BS91">
        <v>122.012</v>
      </c>
      <c r="BT91">
        <v>1609.5730000000001</v>
      </c>
      <c r="BU91">
        <v>731.57299999999998</v>
      </c>
      <c r="BV91">
        <v>307</v>
      </c>
      <c r="BW91">
        <v>386</v>
      </c>
      <c r="BX91">
        <v>185</v>
      </c>
      <c r="CO91">
        <v>1670.579</v>
      </c>
      <c r="CP91">
        <v>0</v>
      </c>
      <c r="CQ91">
        <v>61.006</v>
      </c>
    </row>
    <row r="92" spans="1:96" x14ac:dyDescent="0.35">
      <c r="A92" s="1">
        <v>41244</v>
      </c>
      <c r="U92">
        <v>2.2507549999999998</v>
      </c>
      <c r="W92">
        <v>0.80017799999999994</v>
      </c>
      <c r="Y92">
        <v>0.91534900000000008</v>
      </c>
      <c r="Z92">
        <v>1670.579</v>
      </c>
      <c r="AA92">
        <v>0.55082199999999992</v>
      </c>
      <c r="AB92">
        <v>61.006</v>
      </c>
      <c r="AC92">
        <v>0.23378399999999999</v>
      </c>
      <c r="AD92">
        <v>1609.5730000000001</v>
      </c>
      <c r="AE92">
        <v>7.6225319999999996</v>
      </c>
      <c r="AF92">
        <v>731.57299999999998</v>
      </c>
      <c r="AG92">
        <v>0.66737800000000003</v>
      </c>
      <c r="AH92">
        <v>307</v>
      </c>
      <c r="AI92">
        <v>0.26863399999999998</v>
      </c>
      <c r="AJ92">
        <v>386</v>
      </c>
      <c r="AK92">
        <v>0.30004399999999998</v>
      </c>
      <c r="AL92">
        <v>185</v>
      </c>
      <c r="AM92">
        <v>1.6638580000000001</v>
      </c>
      <c r="AN92">
        <v>0.29471599999999998</v>
      </c>
      <c r="AO92">
        <v>5.9012289999999998</v>
      </c>
      <c r="AP92">
        <v>0.69874099999999995</v>
      </c>
      <c r="AQ92">
        <v>11.609477</v>
      </c>
      <c r="AR92">
        <v>1682.1884769999999</v>
      </c>
      <c r="AS92">
        <v>76.322999999999993</v>
      </c>
      <c r="AT92">
        <v>6.718172</v>
      </c>
      <c r="AU92">
        <v>69.604827999999998</v>
      </c>
      <c r="AV92">
        <v>32.659740999999997</v>
      </c>
      <c r="AW92">
        <v>11.637506</v>
      </c>
      <c r="AX92">
        <v>18.279513000000001</v>
      </c>
      <c r="AY92">
        <v>7.0280680000000002</v>
      </c>
      <c r="AZ92">
        <v>2.107253</v>
      </c>
      <c r="BA92">
        <v>1.233403</v>
      </c>
      <c r="BB92">
        <v>0.87385000000000002</v>
      </c>
      <c r="BC92">
        <v>-2.0536379999999999</v>
      </c>
      <c r="BD92">
        <v>-1.0251399999999999</v>
      </c>
      <c r="BE92">
        <v>5.4397909999999996</v>
      </c>
      <c r="BF92">
        <v>-1.487163</v>
      </c>
      <c r="BG92">
        <v>21.679476999999999</v>
      </c>
      <c r="BH92">
        <v>12.125809</v>
      </c>
      <c r="BI92">
        <v>13.736929999999999</v>
      </c>
      <c r="BJ92">
        <v>13.284686000000001</v>
      </c>
      <c r="BK92">
        <v>60.726460000000003</v>
      </c>
      <c r="BL92">
        <v>0.92512700000000003</v>
      </c>
      <c r="BM92">
        <v>-0.82468399999999997</v>
      </c>
      <c r="BN92">
        <v>3.2808419999999998</v>
      </c>
      <c r="BO92">
        <v>-1.144485</v>
      </c>
      <c r="BP92">
        <v>62.963259000000001</v>
      </c>
      <c r="BQ92">
        <v>141.39351099999999</v>
      </c>
      <c r="BR92">
        <v>3081.5899300000001</v>
      </c>
      <c r="BS92">
        <v>107.93800400000001</v>
      </c>
      <c r="BT92">
        <v>1486.8259640000001</v>
      </c>
      <c r="BU92">
        <v>680.951278</v>
      </c>
      <c r="BV92">
        <v>284.55653999999998</v>
      </c>
      <c r="BW92">
        <v>354.44499500000001</v>
      </c>
      <c r="BX92">
        <v>166.87315100000001</v>
      </c>
    </row>
    <row r="93" spans="1:96" x14ac:dyDescent="0.35">
      <c r="A93" s="1">
        <v>41275</v>
      </c>
      <c r="U93">
        <v>2.503104</v>
      </c>
      <c r="W93">
        <v>0.58164300000000002</v>
      </c>
      <c r="Y93">
        <v>0.91534900000000008</v>
      </c>
      <c r="Z93">
        <v>1540.794965</v>
      </c>
      <c r="AA93">
        <v>0.55082199999999992</v>
      </c>
      <c r="AB93">
        <v>53.969002000000003</v>
      </c>
      <c r="AC93">
        <v>0.23378399999999999</v>
      </c>
      <c r="AD93">
        <v>1486.8259640000001</v>
      </c>
      <c r="AE93">
        <v>7.7468589999999997</v>
      </c>
      <c r="AF93">
        <v>680.951278</v>
      </c>
      <c r="AG93">
        <v>0.79568700000000003</v>
      </c>
      <c r="AH93">
        <v>284.55653999999998</v>
      </c>
      <c r="AI93">
        <v>0.11440500000000001</v>
      </c>
      <c r="AJ93">
        <v>354.44499500000001</v>
      </c>
      <c r="AK93">
        <v>0.30004399999999998</v>
      </c>
      <c r="AL93">
        <v>166.87315100000001</v>
      </c>
      <c r="AM93">
        <v>1.6829890000000001</v>
      </c>
      <c r="AN93">
        <v>0.29810399999999998</v>
      </c>
      <c r="AO93">
        <v>5.9690830000000004</v>
      </c>
      <c r="AP93">
        <v>0.70677500000000004</v>
      </c>
      <c r="AQ93">
        <v>11.741698</v>
      </c>
      <c r="AR93">
        <v>1552.536664</v>
      </c>
      <c r="AS93">
        <v>76.322999999999993</v>
      </c>
      <c r="AT93">
        <v>6.718172</v>
      </c>
      <c r="AU93">
        <v>69.604827999999998</v>
      </c>
      <c r="AV93">
        <v>32.659740999999997</v>
      </c>
      <c r="AW93">
        <v>11.637506</v>
      </c>
      <c r="AX93">
        <v>18.279513000000001</v>
      </c>
      <c r="AY93">
        <v>7.0280680000000002</v>
      </c>
      <c r="AZ93">
        <v>2.107253</v>
      </c>
      <c r="BA93">
        <v>1.233403</v>
      </c>
      <c r="BB93">
        <v>0.87385000000000002</v>
      </c>
      <c r="BC93">
        <v>-2.0536379999999999</v>
      </c>
      <c r="BD93">
        <v>-1.0251399999999999</v>
      </c>
      <c r="BE93">
        <v>5.4397909999999996</v>
      </c>
      <c r="BF93">
        <v>-1.487163</v>
      </c>
      <c r="BG93">
        <v>27.665717000000001</v>
      </c>
      <c r="BH93">
        <v>15.474045</v>
      </c>
      <c r="BI93">
        <v>17.530037</v>
      </c>
      <c r="BJ93">
        <v>16.952915999999998</v>
      </c>
      <c r="BK93">
        <v>76.876455000000007</v>
      </c>
      <c r="BL93">
        <v>1.037671</v>
      </c>
      <c r="BM93">
        <v>-0.291412</v>
      </c>
      <c r="BN93">
        <v>0.48549500000000001</v>
      </c>
      <c r="BO93">
        <v>0.496421</v>
      </c>
      <c r="BP93">
        <v>78.60463</v>
      </c>
      <c r="BQ93">
        <v>157.03488300000001</v>
      </c>
      <c r="BR93">
        <v>2791.0035619999999</v>
      </c>
      <c r="BS93">
        <v>96.240517999999994</v>
      </c>
      <c r="BT93">
        <v>1347.3815219999999</v>
      </c>
      <c r="BU93">
        <v>624.36244699999997</v>
      </c>
      <c r="BV93">
        <v>258.76823400000001</v>
      </c>
      <c r="BW93">
        <v>319.164737</v>
      </c>
      <c r="BX93">
        <v>145.086105</v>
      </c>
    </row>
    <row r="94" spans="1:96" x14ac:dyDescent="0.35">
      <c r="A94" s="1">
        <v>41306</v>
      </c>
      <c r="U94">
        <v>3.1730100000000001</v>
      </c>
      <c r="W94">
        <v>0.29573899999999997</v>
      </c>
      <c r="Y94">
        <v>0.91534900000000008</v>
      </c>
      <c r="Z94">
        <v>1395.5017809999999</v>
      </c>
      <c r="AA94">
        <v>0.55082199999999992</v>
      </c>
      <c r="AB94">
        <v>48.120258999999997</v>
      </c>
      <c r="AC94">
        <v>0.23378399999999999</v>
      </c>
      <c r="AD94">
        <v>1347.3815219999999</v>
      </c>
      <c r="AE94">
        <v>6.9518459999999997</v>
      </c>
      <c r="AF94">
        <v>624.36244699999997</v>
      </c>
      <c r="AG94">
        <v>0.84257199999999999</v>
      </c>
      <c r="AH94">
        <v>258.76823400000001</v>
      </c>
      <c r="AI94">
        <v>8.0649999999999999E-2</v>
      </c>
      <c r="AJ94">
        <v>319.164737</v>
      </c>
      <c r="AK94">
        <v>0.30004399999999998</v>
      </c>
      <c r="AL94">
        <v>145.086105</v>
      </c>
      <c r="AM94">
        <v>1.5309839999999999</v>
      </c>
      <c r="AN94">
        <v>0.27117999999999998</v>
      </c>
      <c r="AO94">
        <v>5.4299629999999999</v>
      </c>
      <c r="AP94">
        <v>0.64293999999999996</v>
      </c>
      <c r="AQ94">
        <v>11.343817</v>
      </c>
      <c r="AR94">
        <v>1406.8455980000001</v>
      </c>
      <c r="AS94">
        <v>76.322999999999993</v>
      </c>
      <c r="AT94">
        <v>6.718172</v>
      </c>
      <c r="AU94">
        <v>69.604827999999998</v>
      </c>
      <c r="AV94">
        <v>32.659740999999997</v>
      </c>
      <c r="AW94">
        <v>11.637506</v>
      </c>
      <c r="AX94">
        <v>18.279513000000001</v>
      </c>
      <c r="AY94">
        <v>7.0280680000000002</v>
      </c>
      <c r="AZ94">
        <v>2.107253</v>
      </c>
      <c r="BA94">
        <v>1.233403</v>
      </c>
      <c r="BB94">
        <v>0.87385000000000002</v>
      </c>
      <c r="BC94">
        <v>-2.0536379999999999</v>
      </c>
      <c r="BD94">
        <v>-1.0251399999999999</v>
      </c>
      <c r="BE94">
        <v>5.4397909999999996</v>
      </c>
      <c r="BF94">
        <v>-1.487163</v>
      </c>
      <c r="BG94">
        <v>32.945326999999999</v>
      </c>
      <c r="BH94">
        <v>18.427047000000002</v>
      </c>
      <c r="BI94">
        <v>20.875395999999999</v>
      </c>
      <c r="BJ94">
        <v>20.188141000000002</v>
      </c>
      <c r="BK94">
        <v>91.192536000000004</v>
      </c>
      <c r="BL94">
        <v>1.05755</v>
      </c>
      <c r="BM94">
        <v>0.18582599999999999</v>
      </c>
      <c r="BN94">
        <v>0.66888199999999998</v>
      </c>
      <c r="BO94">
        <v>0.48055199999999998</v>
      </c>
      <c r="BP94">
        <v>93.585346000000001</v>
      </c>
      <c r="BQ94">
        <v>172.01559800000001</v>
      </c>
      <c r="BR94">
        <v>2469.66</v>
      </c>
      <c r="BS94">
        <v>84.975999999999999</v>
      </c>
      <c r="BT94">
        <v>1192.3420000000001</v>
      </c>
      <c r="BU94">
        <v>562.34199999999998</v>
      </c>
      <c r="BV94">
        <v>230</v>
      </c>
      <c r="BW94">
        <v>280</v>
      </c>
      <c r="BX94">
        <v>120</v>
      </c>
      <c r="CO94">
        <v>1234.83</v>
      </c>
      <c r="CP94">
        <v>0</v>
      </c>
      <c r="CQ94">
        <v>42.488</v>
      </c>
      <c r="CR94">
        <v>0</v>
      </c>
    </row>
    <row r="95" spans="1:96" x14ac:dyDescent="0.35">
      <c r="A95" s="1">
        <v>41334</v>
      </c>
      <c r="U95">
        <v>3.5338799999999999</v>
      </c>
      <c r="W95">
        <v>0.44884600000000002</v>
      </c>
      <c r="Y95">
        <v>0.95801999999999998</v>
      </c>
      <c r="Z95">
        <v>1234.83</v>
      </c>
      <c r="AA95">
        <v>0.48031200000000002</v>
      </c>
      <c r="AB95">
        <v>42.488</v>
      </c>
      <c r="AC95">
        <v>0.31295400000000001</v>
      </c>
      <c r="AD95">
        <v>1192.3420000000001</v>
      </c>
      <c r="AE95">
        <v>4.2365839999999997</v>
      </c>
      <c r="AF95">
        <v>562.34199999999998</v>
      </c>
      <c r="AG95">
        <v>0.80166899999999996</v>
      </c>
      <c r="AH95">
        <v>230</v>
      </c>
      <c r="AI95">
        <v>0.126439</v>
      </c>
      <c r="AJ95">
        <v>280</v>
      </c>
      <c r="AK95">
        <v>0.24871300000000002</v>
      </c>
      <c r="AL95">
        <v>120</v>
      </c>
      <c r="AM95">
        <v>0.36213000000000001</v>
      </c>
      <c r="AN95">
        <v>0.20744099999999999</v>
      </c>
      <c r="AO95">
        <v>3.9888720000000002</v>
      </c>
      <c r="AP95">
        <v>0.60624800000000001</v>
      </c>
      <c r="AQ95">
        <v>9.1474170000000008</v>
      </c>
      <c r="AR95">
        <v>1243.9774170000001</v>
      </c>
      <c r="AS95">
        <v>79.215999999999994</v>
      </c>
      <c r="AT95">
        <v>6.5648280000000003</v>
      </c>
      <c r="AU95">
        <v>72.651172000000003</v>
      </c>
      <c r="AV95">
        <v>33.698925000000003</v>
      </c>
      <c r="AW95">
        <v>12.246494</v>
      </c>
      <c r="AX95">
        <v>19.623487000000001</v>
      </c>
      <c r="AY95">
        <v>7.0822659999999997</v>
      </c>
      <c r="AZ95">
        <v>-1.6290659999999999</v>
      </c>
      <c r="BA95">
        <v>0.89237</v>
      </c>
      <c r="BB95">
        <v>-2.521436</v>
      </c>
      <c r="BC95">
        <v>-1.9880599999999999</v>
      </c>
      <c r="BD95">
        <v>-4.5245839999999999</v>
      </c>
      <c r="BE95">
        <v>4.7325660000000003</v>
      </c>
      <c r="BF95">
        <v>-0.74135799999999996</v>
      </c>
      <c r="BG95">
        <v>42.712611000000003</v>
      </c>
      <c r="BH95">
        <v>28.404765000000001</v>
      </c>
      <c r="BI95">
        <v>19.334927</v>
      </c>
      <c r="BJ95">
        <v>13.675065999999999</v>
      </c>
      <c r="BK95">
        <v>103.27933899999999</v>
      </c>
      <c r="BL95">
        <v>0.84943199999999996</v>
      </c>
      <c r="BM95">
        <v>-1.4009999999999999E-3</v>
      </c>
      <c r="BN95">
        <v>0.48571500000000001</v>
      </c>
      <c r="BO95">
        <v>0.61159200000000002</v>
      </c>
      <c r="BP95">
        <v>105.224676</v>
      </c>
      <c r="BQ95">
        <v>182.81161</v>
      </c>
      <c r="BR95">
        <v>2122.3316140000002</v>
      </c>
      <c r="BS95">
        <v>75.832442</v>
      </c>
      <c r="BT95">
        <v>1023.249586</v>
      </c>
      <c r="BU95">
        <v>488.28065299999997</v>
      </c>
      <c r="BV95">
        <v>194.08076600000001</v>
      </c>
      <c r="BW95">
        <v>240.29789299999999</v>
      </c>
      <c r="BX95">
        <v>100.59027399999999</v>
      </c>
    </row>
    <row r="96" spans="1:96" x14ac:dyDescent="0.35">
      <c r="A96" s="1">
        <v>41365</v>
      </c>
      <c r="U96">
        <v>4.676736</v>
      </c>
      <c r="W96">
        <v>0.18634700000000001</v>
      </c>
      <c r="Y96">
        <v>0.95801999999999998</v>
      </c>
      <c r="Z96">
        <v>1061.1658070000001</v>
      </c>
      <c r="AA96">
        <v>0.48031200000000002</v>
      </c>
      <c r="AB96">
        <v>37.916221</v>
      </c>
      <c r="AC96">
        <v>0.31295400000000001</v>
      </c>
      <c r="AD96">
        <v>1023.249586</v>
      </c>
      <c r="AE96">
        <v>5.5328520000000001</v>
      </c>
      <c r="AF96">
        <v>488.28065299999997</v>
      </c>
      <c r="AG96">
        <v>0.88758000000000004</v>
      </c>
      <c r="AH96">
        <v>194.08076600000001</v>
      </c>
      <c r="AI96">
        <v>0.16307099999999999</v>
      </c>
      <c r="AJ96">
        <v>240.29789299999999</v>
      </c>
      <c r="AK96">
        <v>0.24871300000000002</v>
      </c>
      <c r="AL96">
        <v>100.59027399999999</v>
      </c>
      <c r="AM96">
        <v>0.46161200000000002</v>
      </c>
      <c r="AN96">
        <v>0.264428</v>
      </c>
      <c r="AO96">
        <v>5.0846689999999999</v>
      </c>
      <c r="AP96">
        <v>0.77279299999999995</v>
      </c>
      <c r="AQ96">
        <v>11.446585000000001</v>
      </c>
      <c r="AR96">
        <v>1072.612392</v>
      </c>
      <c r="AS96">
        <v>79.215999999999994</v>
      </c>
      <c r="AT96">
        <v>6.5648280000000003</v>
      </c>
      <c r="AU96">
        <v>72.651172000000003</v>
      </c>
      <c r="AV96">
        <v>33.698925000000003</v>
      </c>
      <c r="AW96">
        <v>12.246494</v>
      </c>
      <c r="AX96">
        <v>19.623487000000001</v>
      </c>
      <c r="AY96">
        <v>7.0822659999999997</v>
      </c>
      <c r="AZ96">
        <v>-1.6290659999999999</v>
      </c>
      <c r="BA96">
        <v>0.89237</v>
      </c>
      <c r="BB96">
        <v>-2.521436</v>
      </c>
      <c r="BC96">
        <v>-1.9880599999999999</v>
      </c>
      <c r="BD96">
        <v>-4.5245839999999999</v>
      </c>
      <c r="BE96">
        <v>4.7325660000000003</v>
      </c>
      <c r="BF96">
        <v>-0.74135799999999996</v>
      </c>
      <c r="BG96">
        <v>44.532308999999998</v>
      </c>
      <c r="BH96">
        <v>29.614902000000001</v>
      </c>
      <c r="BI96">
        <v>20.158657999999999</v>
      </c>
      <c r="BJ96">
        <v>14.257669</v>
      </c>
      <c r="BK96">
        <v>107.852203</v>
      </c>
      <c r="BL96">
        <v>0.66074100000000002</v>
      </c>
      <c r="BM96">
        <v>5.0594E-2</v>
      </c>
      <c r="BN96">
        <v>4.7229619999999999</v>
      </c>
      <c r="BO96">
        <v>-0.61662300000000003</v>
      </c>
      <c r="BP96">
        <v>112.669877</v>
      </c>
      <c r="BQ96">
        <v>190.256811</v>
      </c>
      <c r="BR96">
        <v>1764.7111620000001</v>
      </c>
      <c r="BS96">
        <v>62.431531999999997</v>
      </c>
      <c r="BT96">
        <v>851.139815</v>
      </c>
      <c r="BU96">
        <v>412.49909000000002</v>
      </c>
      <c r="BV96">
        <v>157.00838300000001</v>
      </c>
      <c r="BW96">
        <v>200.867852</v>
      </c>
      <c r="BX96">
        <v>80.764489999999995</v>
      </c>
    </row>
    <row r="97" spans="1:96" x14ac:dyDescent="0.35">
      <c r="A97" s="1">
        <v>41395</v>
      </c>
      <c r="U97">
        <v>2.0318640000000001</v>
      </c>
      <c r="W97">
        <v>0.89620599999999995</v>
      </c>
      <c r="Y97">
        <v>0.95801999999999998</v>
      </c>
      <c r="Z97">
        <v>882.35558100000003</v>
      </c>
      <c r="AA97">
        <v>0.48031200000000002</v>
      </c>
      <c r="AB97">
        <v>31.215765999999999</v>
      </c>
      <c r="AC97">
        <v>0.31295400000000001</v>
      </c>
      <c r="AD97">
        <v>851.139815</v>
      </c>
      <c r="AE97">
        <v>6.5712539999999997</v>
      </c>
      <c r="AF97">
        <v>412.49909000000002</v>
      </c>
      <c r="AG97">
        <v>0.99069200000000002</v>
      </c>
      <c r="AH97">
        <v>157.00838300000001</v>
      </c>
      <c r="AI97">
        <v>8.9821999999999999E-2</v>
      </c>
      <c r="AJ97">
        <v>200.867852</v>
      </c>
      <c r="AK97">
        <v>0.24871300000000002</v>
      </c>
      <c r="AL97">
        <v>80.764489999999995</v>
      </c>
      <c r="AM97">
        <v>0.53651499999999996</v>
      </c>
      <c r="AN97">
        <v>0.307336</v>
      </c>
      <c r="AO97">
        <v>5.9097289999999996</v>
      </c>
      <c r="AP97">
        <v>0.89819000000000004</v>
      </c>
      <c r="AQ97">
        <v>10.579838000000001</v>
      </c>
      <c r="AR97">
        <v>892.93541900000002</v>
      </c>
      <c r="AS97">
        <v>79.215999999999994</v>
      </c>
      <c r="AT97">
        <v>6.5648280000000003</v>
      </c>
      <c r="AU97">
        <v>72.651172000000003</v>
      </c>
      <c r="AV97">
        <v>33.698925000000003</v>
      </c>
      <c r="AW97">
        <v>12.246494</v>
      </c>
      <c r="AX97">
        <v>19.623487000000001</v>
      </c>
      <c r="AY97">
        <v>7.0822659999999997</v>
      </c>
      <c r="AZ97">
        <v>-1.6290659999999999</v>
      </c>
      <c r="BA97">
        <v>0.89237</v>
      </c>
      <c r="BB97">
        <v>-2.521436</v>
      </c>
      <c r="BC97">
        <v>-1.9880599999999999</v>
      </c>
      <c r="BD97">
        <v>-4.5245839999999999</v>
      </c>
      <c r="BE97">
        <v>4.7325660000000003</v>
      </c>
      <c r="BF97">
        <v>-0.74135799999999996</v>
      </c>
      <c r="BG97">
        <v>38.48574</v>
      </c>
      <c r="BH97">
        <v>25.593809</v>
      </c>
      <c r="BI97">
        <v>17.421527999999999</v>
      </c>
      <c r="BJ97">
        <v>12.321771999999999</v>
      </c>
      <c r="BK97">
        <v>92.179839000000001</v>
      </c>
      <c r="BL97">
        <v>1.3925460000000001</v>
      </c>
      <c r="BM97">
        <v>0.25046400000000002</v>
      </c>
      <c r="BN97">
        <v>3.0313919999999999</v>
      </c>
      <c r="BO97">
        <v>0.605244</v>
      </c>
      <c r="BP97">
        <v>97.459485000000001</v>
      </c>
      <c r="BQ97">
        <v>175.04641899999999</v>
      </c>
      <c r="BR97">
        <v>1435.778</v>
      </c>
      <c r="BS97">
        <v>46.1</v>
      </c>
      <c r="BT97">
        <v>694.83900000000006</v>
      </c>
      <c r="BU97">
        <v>342.839</v>
      </c>
      <c r="BV97">
        <v>124</v>
      </c>
      <c r="BW97">
        <v>165</v>
      </c>
      <c r="BX97">
        <v>63</v>
      </c>
      <c r="CO97">
        <v>717.88900000000001</v>
      </c>
      <c r="CP97">
        <v>0</v>
      </c>
      <c r="CQ97">
        <v>23.05</v>
      </c>
      <c r="CR97">
        <v>0</v>
      </c>
    </row>
    <row r="98" spans="1:96" x14ac:dyDescent="0.35">
      <c r="A98" s="1">
        <v>41426</v>
      </c>
      <c r="B98">
        <v>43.23</v>
      </c>
      <c r="C98">
        <v>29317.733187999998</v>
      </c>
      <c r="D98">
        <v>10394.267062000001</v>
      </c>
      <c r="E98">
        <v>364.536407</v>
      </c>
      <c r="F98">
        <v>3153.4633429999999</v>
      </c>
      <c r="G98">
        <v>43273.23</v>
      </c>
      <c r="H98">
        <v>20324.214209999998</v>
      </c>
      <c r="I98">
        <v>285.845169</v>
      </c>
      <c r="J98">
        <v>8981.8458740000005</v>
      </c>
      <c r="K98">
        <v>32.65</v>
      </c>
      <c r="L98">
        <v>3058.0947470000001</v>
      </c>
      <c r="M98">
        <v>32682.65</v>
      </c>
      <c r="N98">
        <v>-0.24473700000000001</v>
      </c>
      <c r="O98">
        <v>747.37300000000005</v>
      </c>
      <c r="P98">
        <v>11.06</v>
      </c>
      <c r="Q98">
        <v>568.48099999999999</v>
      </c>
      <c r="R98">
        <v>215.988</v>
      </c>
      <c r="S98">
        <v>-0.24473700000000001</v>
      </c>
      <c r="T98">
        <v>1542.902</v>
      </c>
      <c r="U98">
        <v>5.4319410000000001</v>
      </c>
      <c r="V98">
        <v>227.048</v>
      </c>
      <c r="W98">
        <v>-0.235514</v>
      </c>
      <c r="X98">
        <v>1542.902</v>
      </c>
      <c r="Y98">
        <v>0.95645999999999998</v>
      </c>
      <c r="Z98">
        <v>717.88900000000001</v>
      </c>
      <c r="AA98">
        <v>0.51552200000000004</v>
      </c>
      <c r="AB98">
        <v>23.05</v>
      </c>
      <c r="AC98">
        <v>0.37287100000000001</v>
      </c>
      <c r="AD98">
        <v>694.83900000000006</v>
      </c>
      <c r="AE98">
        <v>4.3753979999999997</v>
      </c>
      <c r="AF98">
        <v>342.839</v>
      </c>
      <c r="AG98">
        <v>0.84967700000000002</v>
      </c>
      <c r="AH98">
        <v>124</v>
      </c>
      <c r="AI98">
        <v>9.9750000000000005E-2</v>
      </c>
      <c r="AJ98">
        <v>165</v>
      </c>
      <c r="AK98">
        <v>0.15514600000000001</v>
      </c>
      <c r="AL98">
        <v>63</v>
      </c>
      <c r="AM98">
        <v>0.36474499999999999</v>
      </c>
      <c r="AN98">
        <v>0.26039699999999999</v>
      </c>
      <c r="AO98">
        <v>4.3466940000000003</v>
      </c>
      <c r="AP98">
        <v>0.35298800000000002</v>
      </c>
      <c r="AQ98">
        <v>10.521250999999999</v>
      </c>
      <c r="AR98">
        <v>2271.3122509999998</v>
      </c>
      <c r="AS98">
        <v>78.274332999999999</v>
      </c>
      <c r="AT98">
        <v>6.3182689999999999</v>
      </c>
      <c r="AU98">
        <v>71.956063999999998</v>
      </c>
      <c r="AV98">
        <v>33.381563</v>
      </c>
      <c r="AW98">
        <v>13.167114</v>
      </c>
      <c r="AX98">
        <v>18.572666999999999</v>
      </c>
      <c r="AY98">
        <v>6.8347199999999999</v>
      </c>
      <c r="AZ98">
        <v>142.17612800000001</v>
      </c>
      <c r="BA98">
        <v>0.108198</v>
      </c>
      <c r="BB98">
        <v>142.06792999999999</v>
      </c>
      <c r="BC98">
        <v>15.415585999999999</v>
      </c>
      <c r="BD98">
        <v>70.319120999999996</v>
      </c>
      <c r="BE98">
        <v>45.835746999999998</v>
      </c>
      <c r="BF98">
        <v>10.497477</v>
      </c>
      <c r="BG98">
        <v>43.006056000000001</v>
      </c>
      <c r="BH98">
        <v>31.167639999999999</v>
      </c>
      <c r="BI98">
        <v>13.483456</v>
      </c>
      <c r="BJ98">
        <v>8.5483349999999998</v>
      </c>
      <c r="BK98">
        <v>94.922865999999999</v>
      </c>
      <c r="BL98">
        <v>1.584592</v>
      </c>
      <c r="BM98">
        <v>-0.30197099999999999</v>
      </c>
      <c r="BN98">
        <v>0.75512000000000001</v>
      </c>
      <c r="BO98">
        <v>0.49607699999999999</v>
      </c>
      <c r="BP98">
        <v>97.456683999999996</v>
      </c>
      <c r="BQ98">
        <v>317.90714500000001</v>
      </c>
      <c r="BR98">
        <v>3906.8102119999999</v>
      </c>
      <c r="BS98">
        <v>41.137526000000001</v>
      </c>
      <c r="BT98">
        <v>1932.8363429999999</v>
      </c>
      <c r="BU98">
        <v>998.77354100000002</v>
      </c>
      <c r="BV98">
        <v>578.08752200000004</v>
      </c>
      <c r="BW98">
        <v>91.454824000000002</v>
      </c>
      <c r="BX98">
        <v>264.52045600000002</v>
      </c>
    </row>
    <row r="99" spans="1:96" x14ac:dyDescent="0.35">
      <c r="A99" s="1">
        <v>41456</v>
      </c>
      <c r="U99">
        <v>3.6407859999999999</v>
      </c>
      <c r="W99">
        <v>0.49022100000000002</v>
      </c>
      <c r="Y99">
        <v>0.95645999999999998</v>
      </c>
      <c r="Z99">
        <v>1953.4051059999999</v>
      </c>
      <c r="AA99">
        <v>0.51552200000000004</v>
      </c>
      <c r="AB99">
        <v>20.568763000000001</v>
      </c>
      <c r="AC99">
        <v>0.37287100000000001</v>
      </c>
      <c r="AD99">
        <v>1932.8363429999999</v>
      </c>
      <c r="AE99">
        <v>7.9116210000000002</v>
      </c>
      <c r="AF99">
        <v>998.77354100000002</v>
      </c>
      <c r="AG99">
        <v>0.89797400000000005</v>
      </c>
      <c r="AH99">
        <v>578.08752200000004</v>
      </c>
      <c r="AI99">
        <v>0.107082</v>
      </c>
      <c r="AJ99">
        <v>91.454824000000002</v>
      </c>
      <c r="AK99">
        <v>0.15514600000000001</v>
      </c>
      <c r="AL99">
        <v>264.52045600000002</v>
      </c>
      <c r="AM99">
        <v>0.61078399999999999</v>
      </c>
      <c r="AN99">
        <v>0.43604799999999999</v>
      </c>
      <c r="AO99">
        <v>7.2787499999999996</v>
      </c>
      <c r="AP99">
        <v>0.59109599999999995</v>
      </c>
      <c r="AQ99">
        <v>13.047684</v>
      </c>
      <c r="AR99">
        <v>1966.45279</v>
      </c>
      <c r="AS99">
        <v>78.274332999999999</v>
      </c>
      <c r="AT99">
        <v>6.3182689999999999</v>
      </c>
      <c r="AU99">
        <v>71.956063999999998</v>
      </c>
      <c r="AV99">
        <v>33.381563</v>
      </c>
      <c r="AW99">
        <v>13.167114</v>
      </c>
      <c r="AX99">
        <v>18.572666999999999</v>
      </c>
      <c r="AY99">
        <v>6.8347199999999999</v>
      </c>
      <c r="AZ99">
        <v>142.17612800000001</v>
      </c>
      <c r="BA99">
        <v>0.108198</v>
      </c>
      <c r="BB99">
        <v>142.06792999999999</v>
      </c>
      <c r="BC99">
        <v>15.415585999999999</v>
      </c>
      <c r="BD99">
        <v>70.319120999999996</v>
      </c>
      <c r="BE99">
        <v>45.835746999999998</v>
      </c>
      <c r="BF99">
        <v>10.497477</v>
      </c>
      <c r="BG99">
        <v>51.084052</v>
      </c>
      <c r="BH99">
        <v>37.021979999999999</v>
      </c>
      <c r="BI99">
        <v>16.016106000000001</v>
      </c>
      <c r="BJ99">
        <v>10.154002</v>
      </c>
      <c r="BK99">
        <v>113.532999</v>
      </c>
      <c r="BL99">
        <v>0.90714300000000003</v>
      </c>
      <c r="BM99">
        <v>-0.16400200000000001</v>
      </c>
      <c r="BN99">
        <v>1.600041</v>
      </c>
      <c r="BO99">
        <v>0.51206700000000005</v>
      </c>
      <c r="BP99">
        <v>116.388248</v>
      </c>
      <c r="BQ99">
        <v>336.83870999999999</v>
      </c>
      <c r="BR99">
        <v>3259.2281600000001</v>
      </c>
      <c r="BS99">
        <v>32.322389999999999</v>
      </c>
      <c r="BT99">
        <v>1613.4528849999999</v>
      </c>
      <c r="BU99">
        <v>899.50312499999995</v>
      </c>
      <c r="BV99">
        <v>458.015355</v>
      </c>
      <c r="BW99">
        <v>18.309054</v>
      </c>
      <c r="BX99">
        <v>237.62535099999999</v>
      </c>
    </row>
    <row r="100" spans="1:96" x14ac:dyDescent="0.35">
      <c r="A100" s="1">
        <v>41487</v>
      </c>
      <c r="G100">
        <v>11619.005999999999</v>
      </c>
      <c r="M100">
        <v>11356.682000000001</v>
      </c>
      <c r="S100">
        <v>-2.2577E-2</v>
      </c>
      <c r="T100">
        <v>534.101</v>
      </c>
      <c r="U100">
        <v>2.9916809999999998</v>
      </c>
      <c r="V100">
        <v>43.472000000000001</v>
      </c>
      <c r="W100">
        <v>0.62514099999999995</v>
      </c>
      <c r="X100">
        <v>592.077</v>
      </c>
      <c r="Y100">
        <v>0.95645999999999998</v>
      </c>
      <c r="Z100">
        <v>1629.6140800000001</v>
      </c>
      <c r="AA100">
        <v>0.51552200000000004</v>
      </c>
      <c r="AB100">
        <v>16.161194999999999</v>
      </c>
      <c r="AC100">
        <v>0.37287100000000001</v>
      </c>
      <c r="AD100">
        <v>1613.4528849999999</v>
      </c>
      <c r="AE100">
        <v>7.3760180000000002</v>
      </c>
      <c r="AF100">
        <v>899.50312499999995</v>
      </c>
      <c r="AG100">
        <v>0.93085700000000005</v>
      </c>
      <c r="AH100">
        <v>458.015355</v>
      </c>
      <c r="AI100">
        <v>0.16211900000000001</v>
      </c>
      <c r="AJ100">
        <v>18.309054</v>
      </c>
      <c r="AK100">
        <v>0.15514600000000001</v>
      </c>
      <c r="AL100">
        <v>237.62535099999999</v>
      </c>
      <c r="AM100">
        <v>0.58011800000000002</v>
      </c>
      <c r="AN100">
        <v>0.414155</v>
      </c>
      <c r="AO100">
        <v>6.913303</v>
      </c>
      <c r="AP100">
        <v>0.56141799999999997</v>
      </c>
      <c r="AQ100">
        <v>12.085815999999999</v>
      </c>
      <c r="AR100">
        <v>2233.7768959999999</v>
      </c>
      <c r="AS100">
        <v>78.274332999999999</v>
      </c>
      <c r="AT100">
        <v>6.3182689999999999</v>
      </c>
      <c r="AU100">
        <v>71.956063999999998</v>
      </c>
      <c r="AV100">
        <v>33.381563</v>
      </c>
      <c r="AW100">
        <v>13.167114</v>
      </c>
      <c r="AX100">
        <v>18.572666999999999</v>
      </c>
      <c r="AY100">
        <v>6.8347199999999999</v>
      </c>
      <c r="AZ100">
        <v>142.17612800000001</v>
      </c>
      <c r="BA100">
        <v>0.108198</v>
      </c>
      <c r="BB100">
        <v>142.06792999999999</v>
      </c>
      <c r="BC100">
        <v>15.415585999999999</v>
      </c>
      <c r="BD100">
        <v>70.319120999999996</v>
      </c>
      <c r="BE100">
        <v>45.835746999999998</v>
      </c>
      <c r="BF100">
        <v>10.497477</v>
      </c>
      <c r="BG100">
        <v>62.014094</v>
      </c>
      <c r="BH100">
        <v>44.943275</v>
      </c>
      <c r="BI100">
        <v>19.442944000000001</v>
      </c>
      <c r="BJ100">
        <v>12.326572000000001</v>
      </c>
      <c r="BK100">
        <v>137.791043</v>
      </c>
      <c r="BL100">
        <v>0.775949</v>
      </c>
      <c r="BM100">
        <v>0.15989300000000001</v>
      </c>
      <c r="BN100">
        <v>4.4175110000000002</v>
      </c>
      <c r="BO100">
        <v>0.54503900000000005</v>
      </c>
      <c r="BP100">
        <v>143.689435</v>
      </c>
      <c r="BQ100">
        <v>364.13989600000002</v>
      </c>
      <c r="BR100">
        <v>3739.2739999999999</v>
      </c>
      <c r="BS100">
        <v>132.72999999999999</v>
      </c>
      <c r="BT100">
        <v>1803.2719999999999</v>
      </c>
      <c r="BU100">
        <v>789.27200000000005</v>
      </c>
      <c r="BV100">
        <v>330</v>
      </c>
      <c r="BW100">
        <v>432</v>
      </c>
      <c r="BX100">
        <v>252</v>
      </c>
      <c r="BY100">
        <v>11.606</v>
      </c>
      <c r="BZ100">
        <v>10942.943182999999</v>
      </c>
      <c r="CA100">
        <v>147.24943400000001</v>
      </c>
      <c r="CB100">
        <v>515.80738399999996</v>
      </c>
      <c r="CC100">
        <v>1.4</v>
      </c>
      <c r="CD100">
        <v>11.343999999999999</v>
      </c>
      <c r="CE100">
        <v>10702.058118000001</v>
      </c>
      <c r="CF100">
        <v>141.978059</v>
      </c>
      <c r="CG100">
        <v>499.96382299999999</v>
      </c>
      <c r="CH100">
        <v>1.3380000000000001</v>
      </c>
      <c r="CI100">
        <v>-2.2575000000000001E-2</v>
      </c>
      <c r="CJ100">
        <v>-4.4285999999999999E-2</v>
      </c>
      <c r="CK100">
        <v>490.62900000000002</v>
      </c>
      <c r="CL100">
        <v>10.525</v>
      </c>
      <c r="CM100">
        <v>32.947000000000003</v>
      </c>
      <c r="CN100">
        <v>57.975999999999999</v>
      </c>
      <c r="CO100">
        <v>1869.6369999999999</v>
      </c>
      <c r="CP100">
        <v>0</v>
      </c>
      <c r="CQ100">
        <v>66.364999999999995</v>
      </c>
    </row>
    <row r="101" spans="1:96" x14ac:dyDescent="0.35">
      <c r="A101" s="1">
        <v>41518</v>
      </c>
      <c r="U101">
        <v>4.0130179999999998</v>
      </c>
      <c r="W101">
        <v>0.174064</v>
      </c>
      <c r="Y101">
        <v>0.86621700000000001</v>
      </c>
      <c r="Z101">
        <v>1869.6369999999999</v>
      </c>
      <c r="AA101">
        <v>0.57850400000000002</v>
      </c>
      <c r="AB101">
        <v>66.364999999999995</v>
      </c>
      <c r="AC101">
        <v>0.35929699999999998</v>
      </c>
      <c r="AD101">
        <v>1803.2719999999999</v>
      </c>
      <c r="AE101">
        <v>13.799522</v>
      </c>
      <c r="AF101">
        <v>789.27200000000005</v>
      </c>
      <c r="AG101">
        <v>0.84644900000000001</v>
      </c>
      <c r="AH101">
        <v>330</v>
      </c>
      <c r="AI101">
        <v>0.15892999999999999</v>
      </c>
      <c r="AJ101">
        <v>432</v>
      </c>
      <c r="AK101">
        <v>0.19598100000000002</v>
      </c>
      <c r="AL101">
        <v>252</v>
      </c>
      <c r="AM101">
        <v>3.2641070000000001</v>
      </c>
      <c r="AN101">
        <v>0.96673299999999995</v>
      </c>
      <c r="AO101">
        <v>9.9605639999999998</v>
      </c>
      <c r="AP101">
        <v>0.61349799999999999</v>
      </c>
      <c r="AQ101">
        <v>18.991985</v>
      </c>
      <c r="AR101">
        <v>1888.6289850000001</v>
      </c>
      <c r="AS101">
        <v>83.1</v>
      </c>
      <c r="AT101">
        <v>6.7306410000000003</v>
      </c>
      <c r="AU101">
        <v>76.369359000000003</v>
      </c>
      <c r="AV101">
        <v>32.183534999999999</v>
      </c>
      <c r="AW101">
        <v>13.615703999999999</v>
      </c>
      <c r="AX101">
        <v>23.181667000000001</v>
      </c>
      <c r="AY101">
        <v>7.3884540000000003</v>
      </c>
      <c r="AZ101">
        <v>-38.436118999999998</v>
      </c>
      <c r="BA101">
        <v>-1.480882</v>
      </c>
      <c r="BB101">
        <v>-36.955236999999997</v>
      </c>
      <c r="BC101">
        <v>4.0694800000000004</v>
      </c>
      <c r="BD101">
        <v>-16.308295000000001</v>
      </c>
      <c r="BE101">
        <v>-26.666155</v>
      </c>
      <c r="BF101">
        <v>1.9497340000000001</v>
      </c>
      <c r="BG101">
        <v>53.854650999999997</v>
      </c>
      <c r="BH101">
        <v>44.223342000000002</v>
      </c>
      <c r="BI101">
        <v>29.095631000000001</v>
      </c>
      <c r="BJ101">
        <v>23.246248999999999</v>
      </c>
      <c r="BK101">
        <v>150.08430899999999</v>
      </c>
      <c r="BL101">
        <v>0.90759599999999996</v>
      </c>
      <c r="BM101">
        <v>-0.57203099999999996</v>
      </c>
      <c r="BN101">
        <v>4.6947429999999999</v>
      </c>
      <c r="BO101">
        <v>-1.683981</v>
      </c>
      <c r="BP101">
        <v>153.430635</v>
      </c>
      <c r="BQ101">
        <v>198.094516</v>
      </c>
      <c r="BR101">
        <v>3381.0689379999999</v>
      </c>
      <c r="BS101">
        <v>124.58312599999999</v>
      </c>
      <c r="BT101">
        <v>1628.2429059999999</v>
      </c>
      <c r="BU101">
        <v>702.42844100000002</v>
      </c>
      <c r="BV101">
        <v>289.43598300000002</v>
      </c>
      <c r="BW101">
        <v>416.34942100000001</v>
      </c>
      <c r="BX101">
        <v>220.02906100000001</v>
      </c>
    </row>
    <row r="102" spans="1:96" x14ac:dyDescent="0.35">
      <c r="A102" s="1">
        <v>41548</v>
      </c>
      <c r="U102">
        <v>3.9629729999999999</v>
      </c>
      <c r="W102">
        <v>0.436664</v>
      </c>
      <c r="Y102">
        <v>0.86621700000000001</v>
      </c>
      <c r="Z102">
        <v>1690.5344689999999</v>
      </c>
      <c r="AA102">
        <v>0.57850400000000002</v>
      </c>
      <c r="AB102">
        <v>62.291562999999996</v>
      </c>
      <c r="AC102">
        <v>0.35929699999999998</v>
      </c>
      <c r="AD102">
        <v>1628.2429059999999</v>
      </c>
      <c r="AE102">
        <v>10.500133</v>
      </c>
      <c r="AF102">
        <v>702.42844100000002</v>
      </c>
      <c r="AG102">
        <v>0.97713099999999997</v>
      </c>
      <c r="AH102">
        <v>289.43598300000002</v>
      </c>
      <c r="AI102">
        <v>0.16663900000000001</v>
      </c>
      <c r="AJ102">
        <v>416.34942100000001</v>
      </c>
      <c r="AK102">
        <v>0.19598100000000002</v>
      </c>
      <c r="AL102">
        <v>220.02906100000001</v>
      </c>
      <c r="AM102">
        <v>2.5671870000000001</v>
      </c>
      <c r="AN102">
        <v>0.76032500000000003</v>
      </c>
      <c r="AO102">
        <v>7.8338809999999999</v>
      </c>
      <c r="AP102">
        <v>0.48250999999999999</v>
      </c>
      <c r="AQ102">
        <v>16.04354</v>
      </c>
      <c r="AR102">
        <v>1706.578008</v>
      </c>
      <c r="AS102">
        <v>83.1</v>
      </c>
      <c r="AT102">
        <v>6.7306410000000003</v>
      </c>
      <c r="AU102">
        <v>76.369359000000003</v>
      </c>
      <c r="AV102">
        <v>32.183534999999999</v>
      </c>
      <c r="AW102">
        <v>13.615703999999999</v>
      </c>
      <c r="AX102">
        <v>23.181667000000001</v>
      </c>
      <c r="AY102">
        <v>7.3884540000000003</v>
      </c>
      <c r="AZ102">
        <v>-38.436118999999998</v>
      </c>
      <c r="BA102">
        <v>-1.480882</v>
      </c>
      <c r="BB102">
        <v>-36.955236999999997</v>
      </c>
      <c r="BC102">
        <v>4.0694800000000004</v>
      </c>
      <c r="BD102">
        <v>-16.308295000000001</v>
      </c>
      <c r="BE102">
        <v>-26.666155</v>
      </c>
      <c r="BF102">
        <v>1.9497340000000001</v>
      </c>
      <c r="BG102">
        <v>31.164335999999999</v>
      </c>
      <c r="BH102">
        <v>25.590938999999999</v>
      </c>
      <c r="BI102">
        <v>16.836912000000002</v>
      </c>
      <c r="BJ102">
        <v>13.452021999999999</v>
      </c>
      <c r="BK102">
        <v>85.685389999999998</v>
      </c>
      <c r="BL102">
        <v>1.183737</v>
      </c>
      <c r="BM102">
        <v>0.17508199999999999</v>
      </c>
      <c r="BN102">
        <v>1.99217</v>
      </c>
      <c r="BO102">
        <v>0.56227400000000005</v>
      </c>
      <c r="BP102">
        <v>89.598652999999999</v>
      </c>
      <c r="BQ102">
        <v>134.26253299999999</v>
      </c>
      <c r="BR102">
        <v>3144.6309500000002</v>
      </c>
      <c r="BS102">
        <v>117.773996</v>
      </c>
      <c r="BT102">
        <v>1513.4284769999999</v>
      </c>
      <c r="BU102">
        <v>637.57827699999996</v>
      </c>
      <c r="BV102">
        <v>267.29796099999999</v>
      </c>
      <c r="BW102">
        <v>410.83087799999998</v>
      </c>
      <c r="BX102">
        <v>197.721362</v>
      </c>
    </row>
    <row r="103" spans="1:96" x14ac:dyDescent="0.35">
      <c r="A103" s="1">
        <v>41579</v>
      </c>
      <c r="U103">
        <v>1.633734</v>
      </c>
      <c r="W103">
        <v>1.0021230000000001</v>
      </c>
      <c r="Y103">
        <v>0.86621700000000001</v>
      </c>
      <c r="Z103">
        <v>1572.3154750000001</v>
      </c>
      <c r="AA103">
        <v>0.57850400000000002</v>
      </c>
      <c r="AB103">
        <v>58.886997999999998</v>
      </c>
      <c r="AC103">
        <v>0.35929699999999998</v>
      </c>
      <c r="AD103">
        <v>1513.4284769999999</v>
      </c>
      <c r="AE103">
        <v>9.3479569999999992</v>
      </c>
      <c r="AF103">
        <v>637.57827699999996</v>
      </c>
      <c r="AG103">
        <v>0.888154</v>
      </c>
      <c r="AH103">
        <v>267.29796099999999</v>
      </c>
      <c r="AI103">
        <v>0.11762599999999999</v>
      </c>
      <c r="AJ103">
        <v>410.83087799999998</v>
      </c>
      <c r="AK103">
        <v>0.19598100000000002</v>
      </c>
      <c r="AL103">
        <v>197.721362</v>
      </c>
      <c r="AM103">
        <v>2.2827380000000002</v>
      </c>
      <c r="AN103">
        <v>0.67608000000000001</v>
      </c>
      <c r="AO103">
        <v>6.9658720000000001</v>
      </c>
      <c r="AP103">
        <v>0.42904700000000001</v>
      </c>
      <c r="AQ103">
        <v>12.989594</v>
      </c>
      <c r="AR103">
        <v>1585.305069</v>
      </c>
      <c r="AS103">
        <v>83.1</v>
      </c>
      <c r="AT103">
        <v>6.7306410000000003</v>
      </c>
      <c r="AU103">
        <v>76.369359000000003</v>
      </c>
      <c r="AV103">
        <v>32.183534999999999</v>
      </c>
      <c r="AW103">
        <v>13.615703999999999</v>
      </c>
      <c r="AX103">
        <v>23.181667000000001</v>
      </c>
      <c r="AY103">
        <v>7.3884540000000003</v>
      </c>
      <c r="AZ103">
        <v>-38.436118999999998</v>
      </c>
      <c r="BA103">
        <v>-1.480882</v>
      </c>
      <c r="BB103">
        <v>-36.955236999999997</v>
      </c>
      <c r="BC103">
        <v>4.0694800000000004</v>
      </c>
      <c r="BD103">
        <v>-16.308295000000001</v>
      </c>
      <c r="BE103">
        <v>-26.666155</v>
      </c>
      <c r="BF103">
        <v>1.9497340000000001</v>
      </c>
      <c r="BG103">
        <v>22.731998999999998</v>
      </c>
      <c r="BH103">
        <v>18.666633000000001</v>
      </c>
      <c r="BI103">
        <v>12.281238999999999</v>
      </c>
      <c r="BJ103">
        <v>9.8122209999999992</v>
      </c>
      <c r="BK103">
        <v>62.750376000000003</v>
      </c>
      <c r="BL103">
        <v>0.90007599999999999</v>
      </c>
      <c r="BM103">
        <v>-0.158361</v>
      </c>
      <c r="BN103">
        <v>1.967846</v>
      </c>
      <c r="BO103">
        <v>0.33024999999999999</v>
      </c>
      <c r="BP103">
        <v>65.790188000000001</v>
      </c>
      <c r="BQ103">
        <v>110.454069</v>
      </c>
      <c r="BR103">
        <v>2949.7020000000002</v>
      </c>
      <c r="BS103">
        <v>107.95</v>
      </c>
      <c r="BT103">
        <v>1420.876</v>
      </c>
      <c r="BU103">
        <v>580.87599999999998</v>
      </c>
      <c r="BV103">
        <v>252</v>
      </c>
      <c r="BW103">
        <v>409</v>
      </c>
      <c r="BX103">
        <v>179</v>
      </c>
      <c r="CO103">
        <v>1474.8510000000001</v>
      </c>
      <c r="CP103">
        <v>0</v>
      </c>
      <c r="CQ103">
        <v>53.975000000000001</v>
      </c>
      <c r="CR103">
        <v>0</v>
      </c>
    </row>
    <row r="104" spans="1:96" x14ac:dyDescent="0.35">
      <c r="A104" s="1">
        <v>41609</v>
      </c>
      <c r="U104">
        <v>3.2905890000000002</v>
      </c>
      <c r="W104">
        <v>0.55208400000000002</v>
      </c>
      <c r="Y104">
        <v>1.0363009999999999</v>
      </c>
      <c r="Z104">
        <v>1474.8510000000001</v>
      </c>
      <c r="AA104">
        <v>0.523976</v>
      </c>
      <c r="AB104">
        <v>53.975000000000001</v>
      </c>
      <c r="AC104">
        <v>0.210891</v>
      </c>
      <c r="AD104">
        <v>1420.876</v>
      </c>
      <c r="AE104">
        <v>11.458016000000001</v>
      </c>
      <c r="AF104">
        <v>580.87599999999998</v>
      </c>
      <c r="AG104">
        <v>0.93085700000000005</v>
      </c>
      <c r="AH104">
        <v>252</v>
      </c>
      <c r="AI104">
        <v>0.16279199999999999</v>
      </c>
      <c r="AJ104">
        <v>409</v>
      </c>
      <c r="AK104">
        <v>0.22883300000000001</v>
      </c>
      <c r="AL104">
        <v>179</v>
      </c>
      <c r="AM104">
        <v>1.8239650000000001</v>
      </c>
      <c r="AN104">
        <v>0.40693600000000002</v>
      </c>
      <c r="AO104">
        <v>9.5819609999999997</v>
      </c>
      <c r="AP104">
        <v>0.73880299999999999</v>
      </c>
      <c r="AQ104">
        <v>16.394338000000001</v>
      </c>
      <c r="AR104">
        <v>1491.2453379999999</v>
      </c>
      <c r="AS104">
        <v>77.025000000000006</v>
      </c>
      <c r="AT104">
        <v>6.550217</v>
      </c>
      <c r="AU104">
        <v>70.474783000000002</v>
      </c>
      <c r="AV104">
        <v>29.412154999999998</v>
      </c>
      <c r="AW104">
        <v>12.283925999999999</v>
      </c>
      <c r="AX104">
        <v>21.750634000000002</v>
      </c>
      <c r="AY104">
        <v>7.0280680000000002</v>
      </c>
      <c r="AZ104">
        <v>0.36666199999999999</v>
      </c>
      <c r="BA104">
        <v>1.0497700000000001</v>
      </c>
      <c r="BB104">
        <v>-0.68310800000000005</v>
      </c>
      <c r="BC104">
        <v>0.58735499999999996</v>
      </c>
      <c r="BD104">
        <v>-2.2243840000000001</v>
      </c>
      <c r="BE104">
        <v>-1.643769</v>
      </c>
      <c r="BF104">
        <v>2.5976900000000001</v>
      </c>
      <c r="BG104">
        <v>27.601858</v>
      </c>
      <c r="BH104">
        <v>13.009354</v>
      </c>
      <c r="BI104">
        <v>19.892610999999999</v>
      </c>
      <c r="BJ104">
        <v>12.389861</v>
      </c>
      <c r="BK104">
        <v>72.235138000000006</v>
      </c>
      <c r="BL104">
        <v>1.1357139999999999</v>
      </c>
      <c r="BM104">
        <v>-0.47716700000000001</v>
      </c>
      <c r="BN104">
        <v>2.546522</v>
      </c>
      <c r="BO104">
        <v>9.5279000000000003E-2</v>
      </c>
      <c r="BP104">
        <v>75.535486000000006</v>
      </c>
      <c r="BQ104">
        <v>152.92714799999999</v>
      </c>
      <c r="BR104">
        <v>2676.6363799999999</v>
      </c>
      <c r="BS104">
        <v>95.151768000000004</v>
      </c>
      <c r="BT104">
        <v>1290.7423060000001</v>
      </c>
      <c r="BU104">
        <v>525.09859700000004</v>
      </c>
      <c r="BV104">
        <v>229.33803900000001</v>
      </c>
      <c r="BW104">
        <v>378.58248500000002</v>
      </c>
      <c r="BX104">
        <v>157.723184</v>
      </c>
    </row>
    <row r="105" spans="1:96" x14ac:dyDescent="0.35">
      <c r="A105" s="1">
        <v>41640</v>
      </c>
      <c r="U105">
        <v>3.3948580000000002</v>
      </c>
      <c r="W105">
        <v>0.55700799999999995</v>
      </c>
      <c r="Y105">
        <v>1.0363009999999999</v>
      </c>
      <c r="Z105">
        <v>1338.31819</v>
      </c>
      <c r="AA105">
        <v>0.523976</v>
      </c>
      <c r="AB105">
        <v>47.575884000000002</v>
      </c>
      <c r="AC105">
        <v>0.210891</v>
      </c>
      <c r="AD105">
        <v>1290.7423060000001</v>
      </c>
      <c r="AE105">
        <v>8.6994369999999996</v>
      </c>
      <c r="AF105">
        <v>525.09859700000004</v>
      </c>
      <c r="AG105">
        <v>0.93813100000000005</v>
      </c>
      <c r="AH105">
        <v>229.33803900000001</v>
      </c>
      <c r="AI105">
        <v>0.12543000000000001</v>
      </c>
      <c r="AJ105">
        <v>378.58248500000002</v>
      </c>
      <c r="AK105">
        <v>0.22883300000000001</v>
      </c>
      <c r="AL105">
        <v>157.723184</v>
      </c>
      <c r="AM105">
        <v>1.418725</v>
      </c>
      <c r="AN105">
        <v>0.316525</v>
      </c>
      <c r="AO105">
        <v>7.4530880000000002</v>
      </c>
      <c r="AP105">
        <v>0.57465999999999995</v>
      </c>
      <c r="AQ105">
        <v>13.714864</v>
      </c>
      <c r="AR105">
        <v>1352.033054</v>
      </c>
      <c r="AS105">
        <v>77.025000000000006</v>
      </c>
      <c r="AT105">
        <v>6.550217</v>
      </c>
      <c r="AU105">
        <v>70.474783000000002</v>
      </c>
      <c r="AV105">
        <v>29.412154999999998</v>
      </c>
      <c r="AW105">
        <v>12.283925999999999</v>
      </c>
      <c r="AX105">
        <v>21.750634000000002</v>
      </c>
      <c r="AY105">
        <v>7.0280680000000002</v>
      </c>
      <c r="AZ105">
        <v>0.36666199999999999</v>
      </c>
      <c r="BA105">
        <v>1.0497700000000001</v>
      </c>
      <c r="BB105">
        <v>-0.68310800000000005</v>
      </c>
      <c r="BC105">
        <v>0.58735499999999996</v>
      </c>
      <c r="BD105">
        <v>-2.2243840000000001</v>
      </c>
      <c r="BE105">
        <v>-1.643769</v>
      </c>
      <c r="BF105">
        <v>2.5976900000000001</v>
      </c>
      <c r="BG105">
        <v>30.915965</v>
      </c>
      <c r="BH105">
        <v>14.571365</v>
      </c>
      <c r="BI105">
        <v>22.281082000000001</v>
      </c>
      <c r="BJ105">
        <v>13.877490999999999</v>
      </c>
      <c r="BK105">
        <v>80.619977000000006</v>
      </c>
      <c r="BL105">
        <v>0.93937400000000004</v>
      </c>
      <c r="BM105">
        <v>8.6552000000000004E-2</v>
      </c>
      <c r="BN105">
        <v>0.105601</v>
      </c>
      <c r="BO105">
        <v>0.52588500000000005</v>
      </c>
      <c r="BP105">
        <v>82.277388999999999</v>
      </c>
      <c r="BQ105">
        <v>159.669051</v>
      </c>
      <c r="BR105">
        <v>2384.7280059999998</v>
      </c>
      <c r="BS105">
        <v>86.592554000000007</v>
      </c>
      <c r="BT105">
        <v>1149.067726</v>
      </c>
      <c r="BU105">
        <v>465.60184700000002</v>
      </c>
      <c r="BV105">
        <v>205.02365599999999</v>
      </c>
      <c r="BW105">
        <v>343.647627</v>
      </c>
      <c r="BX105">
        <v>134.79459600000001</v>
      </c>
    </row>
    <row r="106" spans="1:96" x14ac:dyDescent="0.35">
      <c r="A106" s="1">
        <v>41671</v>
      </c>
      <c r="U106">
        <v>3.5637530000000002</v>
      </c>
      <c r="W106">
        <v>0.30599399999999999</v>
      </c>
      <c r="Y106">
        <v>1.0363009999999999</v>
      </c>
      <c r="Z106">
        <v>1192.3640029999999</v>
      </c>
      <c r="AA106">
        <v>0.523976</v>
      </c>
      <c r="AB106">
        <v>43.296277000000003</v>
      </c>
      <c r="AC106">
        <v>0.210891</v>
      </c>
      <c r="AD106">
        <v>1149.067726</v>
      </c>
      <c r="AE106">
        <v>7.0985209999999999</v>
      </c>
      <c r="AF106">
        <v>465.60184700000002</v>
      </c>
      <c r="AG106">
        <v>0.85553299999999999</v>
      </c>
      <c r="AH106">
        <v>205.02365599999999</v>
      </c>
      <c r="AI106">
        <v>0.106124</v>
      </c>
      <c r="AJ106">
        <v>343.647627</v>
      </c>
      <c r="AK106">
        <v>0.22883300000000001</v>
      </c>
      <c r="AL106">
        <v>134.79459600000001</v>
      </c>
      <c r="AM106">
        <v>1.1712769999999999</v>
      </c>
      <c r="AN106">
        <v>0.26131799999999999</v>
      </c>
      <c r="AO106">
        <v>6.1531529999999997</v>
      </c>
      <c r="AP106">
        <v>0.47443000000000002</v>
      </c>
      <c r="AQ106">
        <v>11.929925000000001</v>
      </c>
      <c r="AR106">
        <v>1204.2939280000001</v>
      </c>
      <c r="AS106">
        <v>77.025000000000006</v>
      </c>
      <c r="AT106">
        <v>6.550217</v>
      </c>
      <c r="AU106">
        <v>70.474783000000002</v>
      </c>
      <c r="AV106">
        <v>29.412154999999998</v>
      </c>
      <c r="AW106">
        <v>12.283925999999999</v>
      </c>
      <c r="AX106">
        <v>21.750634000000002</v>
      </c>
      <c r="AY106">
        <v>7.0280680000000002</v>
      </c>
      <c r="AZ106">
        <v>0.36666199999999999</v>
      </c>
      <c r="BA106">
        <v>1.0497700000000001</v>
      </c>
      <c r="BB106">
        <v>-0.68310800000000005</v>
      </c>
      <c r="BC106">
        <v>0.58735499999999996</v>
      </c>
      <c r="BD106">
        <v>-2.2243840000000001</v>
      </c>
      <c r="BE106">
        <v>-1.643769</v>
      </c>
      <c r="BF106">
        <v>2.5976900000000001</v>
      </c>
      <c r="BG106">
        <v>25.938614999999999</v>
      </c>
      <c r="BH106">
        <v>12.225432</v>
      </c>
      <c r="BI106">
        <v>18.693913999999999</v>
      </c>
      <c r="BJ106">
        <v>11.643268000000001</v>
      </c>
      <c r="BK106">
        <v>67.656762999999998</v>
      </c>
      <c r="BL106">
        <v>0.73346199999999995</v>
      </c>
      <c r="BM106">
        <v>0.11100500000000001</v>
      </c>
      <c r="BN106">
        <v>2.5931129999999998</v>
      </c>
      <c r="BO106">
        <v>-1.157076</v>
      </c>
      <c r="BP106">
        <v>69.937265999999994</v>
      </c>
      <c r="BQ106">
        <v>147.32892799999999</v>
      </c>
      <c r="BR106">
        <v>2113.9299999999998</v>
      </c>
      <c r="BS106">
        <v>76.260000000000005</v>
      </c>
      <c r="BT106">
        <v>1018.835</v>
      </c>
      <c r="BU106">
        <v>410.83499999999998</v>
      </c>
      <c r="BV106">
        <v>183</v>
      </c>
      <c r="BW106">
        <v>311</v>
      </c>
      <c r="BX106">
        <v>114</v>
      </c>
      <c r="CO106">
        <v>1056.9649999999999</v>
      </c>
      <c r="CP106">
        <v>0</v>
      </c>
      <c r="CQ106">
        <v>38.130000000000003</v>
      </c>
      <c r="CR106">
        <v>0</v>
      </c>
    </row>
    <row r="107" spans="1:96" x14ac:dyDescent="0.35">
      <c r="A107" s="1">
        <v>41699</v>
      </c>
      <c r="U107">
        <v>3.8433570000000001</v>
      </c>
      <c r="W107">
        <v>0.51510299999999998</v>
      </c>
      <c r="Y107">
        <v>1.060527</v>
      </c>
      <c r="Z107">
        <v>1056.9649999999999</v>
      </c>
      <c r="AA107">
        <v>0.494508</v>
      </c>
      <c r="AB107">
        <v>38.130000000000003</v>
      </c>
      <c r="AC107">
        <v>0.17351</v>
      </c>
      <c r="AD107">
        <v>1018.835</v>
      </c>
      <c r="AE107">
        <v>9.6855890000000002</v>
      </c>
      <c r="AF107">
        <v>410.83499999999998</v>
      </c>
      <c r="AG107">
        <v>0.97259899999999999</v>
      </c>
      <c r="AH107">
        <v>183</v>
      </c>
      <c r="AI107">
        <v>0.159911</v>
      </c>
      <c r="AJ107">
        <v>311</v>
      </c>
      <c r="AK107">
        <v>0.271455</v>
      </c>
      <c r="AL107">
        <v>114</v>
      </c>
      <c r="AM107">
        <v>1.454636</v>
      </c>
      <c r="AN107">
        <v>0.23683499999999999</v>
      </c>
      <c r="AO107">
        <v>8.3796759999999999</v>
      </c>
      <c r="AP107">
        <v>0.74695199999999995</v>
      </c>
      <c r="AQ107">
        <v>15.176558999999999</v>
      </c>
      <c r="AR107">
        <v>1072.1415589999999</v>
      </c>
      <c r="AS107">
        <v>79.968270000000004</v>
      </c>
      <c r="AT107">
        <v>6.4008729999999998</v>
      </c>
      <c r="AU107">
        <v>73.567397</v>
      </c>
      <c r="AV107">
        <v>28.390350000000002</v>
      </c>
      <c r="AW107">
        <v>12.599921999999999</v>
      </c>
      <c r="AX107">
        <v>25.495032999999999</v>
      </c>
      <c r="AY107">
        <v>7.0820910000000001</v>
      </c>
      <c r="AZ107">
        <v>-2.8646090000000002</v>
      </c>
      <c r="BA107">
        <v>-0.34457599999999999</v>
      </c>
      <c r="BB107">
        <v>-2.520032</v>
      </c>
      <c r="BC107">
        <v>-1.3863179999999999</v>
      </c>
      <c r="BD107">
        <v>-2.727989</v>
      </c>
      <c r="BE107">
        <v>4.8574070000000003</v>
      </c>
      <c r="BF107">
        <v>-3.263131</v>
      </c>
      <c r="BG107">
        <v>27.336476999999999</v>
      </c>
      <c r="BH107">
        <v>11.511599</v>
      </c>
      <c r="BI107">
        <v>21.709219000000001</v>
      </c>
      <c r="BJ107">
        <v>15.367842</v>
      </c>
      <c r="BK107">
        <v>76.261807000000005</v>
      </c>
      <c r="BL107">
        <v>0.89632400000000001</v>
      </c>
      <c r="BM107">
        <v>-1.2329939999999999</v>
      </c>
      <c r="BN107">
        <v>3.0110730000000001</v>
      </c>
      <c r="BO107">
        <v>0.62537399999999999</v>
      </c>
      <c r="BP107">
        <v>79.561583999999996</v>
      </c>
      <c r="BQ107">
        <v>156.665246</v>
      </c>
      <c r="BR107">
        <v>1830.952628</v>
      </c>
      <c r="BS107">
        <v>65.591431999999998</v>
      </c>
      <c r="BT107">
        <v>882.68059700000003</v>
      </c>
      <c r="BU107">
        <v>357.94912699999998</v>
      </c>
      <c r="BV107">
        <v>161.85330300000001</v>
      </c>
      <c r="BW107">
        <v>267.318017</v>
      </c>
      <c r="BX107">
        <v>95.560151000000005</v>
      </c>
    </row>
    <row r="108" spans="1:96" x14ac:dyDescent="0.35">
      <c r="A108" s="1">
        <v>41730</v>
      </c>
      <c r="U108">
        <v>4.2476419999999999</v>
      </c>
      <c r="W108">
        <v>0.35932399999999998</v>
      </c>
      <c r="Y108">
        <v>1.060527</v>
      </c>
      <c r="Z108">
        <v>915.476314</v>
      </c>
      <c r="AA108">
        <v>0.494508</v>
      </c>
      <c r="AB108">
        <v>32.795715999999999</v>
      </c>
      <c r="AC108">
        <v>0.17351</v>
      </c>
      <c r="AD108">
        <v>882.68059700000003</v>
      </c>
      <c r="AE108">
        <v>11.502481</v>
      </c>
      <c r="AF108">
        <v>357.94912699999998</v>
      </c>
      <c r="AG108">
        <v>1.0904259999999999</v>
      </c>
      <c r="AH108">
        <v>161.85330300000001</v>
      </c>
      <c r="AI108">
        <v>0.13739199999999999</v>
      </c>
      <c r="AJ108">
        <v>267.318017</v>
      </c>
      <c r="AK108">
        <v>0.271455</v>
      </c>
      <c r="AL108">
        <v>95.560151000000005</v>
      </c>
      <c r="AM108">
        <v>1.7117560000000001</v>
      </c>
      <c r="AN108">
        <v>0.278698</v>
      </c>
      <c r="AO108">
        <v>9.8608619999999991</v>
      </c>
      <c r="AP108">
        <v>0.87898299999999996</v>
      </c>
      <c r="AQ108">
        <v>17.337264999999999</v>
      </c>
      <c r="AR108">
        <v>932.81357800000001</v>
      </c>
      <c r="AS108">
        <v>79.968270000000004</v>
      </c>
      <c r="AT108">
        <v>6.4008729999999998</v>
      </c>
      <c r="AU108">
        <v>73.567397</v>
      </c>
      <c r="AV108">
        <v>28.390350000000002</v>
      </c>
      <c r="AW108">
        <v>12.599921999999999</v>
      </c>
      <c r="AX108">
        <v>25.495032999999999</v>
      </c>
      <c r="AY108">
        <v>7.0820910000000001</v>
      </c>
      <c r="AZ108">
        <v>-2.8646090000000002</v>
      </c>
      <c r="BA108">
        <v>-0.34457599999999999</v>
      </c>
      <c r="BB108">
        <v>-2.520032</v>
      </c>
      <c r="BC108">
        <v>-1.3863179999999999</v>
      </c>
      <c r="BD108">
        <v>-2.727989</v>
      </c>
      <c r="BE108">
        <v>4.8574070000000003</v>
      </c>
      <c r="BF108">
        <v>-3.263131</v>
      </c>
      <c r="BG108">
        <v>36.560650000000003</v>
      </c>
      <c r="BH108">
        <v>15.395968999999999</v>
      </c>
      <c r="BI108">
        <v>29.034580999999999</v>
      </c>
      <c r="BJ108">
        <v>20.553426999999999</v>
      </c>
      <c r="BK108">
        <v>100.619022</v>
      </c>
      <c r="BL108">
        <v>1.0612459999999999</v>
      </c>
      <c r="BM108">
        <v>-0.13564100000000001</v>
      </c>
      <c r="BN108">
        <v>4.182499</v>
      </c>
      <c r="BO108">
        <v>-0.85714199999999996</v>
      </c>
      <c r="BP108">
        <v>104.869983</v>
      </c>
      <c r="BQ108">
        <v>181.973645</v>
      </c>
      <c r="BR108">
        <v>1501.6798659999999</v>
      </c>
      <c r="BS108">
        <v>56.042057999999997</v>
      </c>
      <c r="BT108">
        <v>722.81890499999997</v>
      </c>
      <c r="BU108">
        <v>296.09620100000001</v>
      </c>
      <c r="BV108">
        <v>136.86409900000001</v>
      </c>
      <c r="BW108">
        <v>217.79185799999999</v>
      </c>
      <c r="BX108">
        <v>72.066747000000007</v>
      </c>
    </row>
    <row r="109" spans="1:96" x14ac:dyDescent="0.35">
      <c r="A109" s="1">
        <v>41760</v>
      </c>
      <c r="U109">
        <v>2.4604219999999999</v>
      </c>
      <c r="W109">
        <v>0.93549400000000005</v>
      </c>
      <c r="Y109">
        <v>1.060527</v>
      </c>
      <c r="Z109">
        <v>750.83993299999997</v>
      </c>
      <c r="AA109">
        <v>0.494508</v>
      </c>
      <c r="AB109">
        <v>28.021028999999999</v>
      </c>
      <c r="AC109">
        <v>0.17351</v>
      </c>
      <c r="AD109">
        <v>722.81890499999997</v>
      </c>
      <c r="AE109">
        <v>9.6803830000000008</v>
      </c>
      <c r="AF109">
        <v>296.09620100000001</v>
      </c>
      <c r="AG109">
        <v>1.0554140000000001</v>
      </c>
      <c r="AH109">
        <v>136.86409900000001</v>
      </c>
      <c r="AI109">
        <v>0.102423</v>
      </c>
      <c r="AJ109">
        <v>217.79185799999999</v>
      </c>
      <c r="AK109">
        <v>0.271455</v>
      </c>
      <c r="AL109">
        <v>72.066747000000007</v>
      </c>
      <c r="AM109">
        <v>1.457341</v>
      </c>
      <c r="AN109">
        <v>0.23727599999999999</v>
      </c>
      <c r="AO109">
        <v>8.3952620000000007</v>
      </c>
      <c r="AP109">
        <v>0.74834199999999995</v>
      </c>
      <c r="AQ109">
        <v>14.234135999999999</v>
      </c>
      <c r="AR109">
        <v>765.07406900000001</v>
      </c>
      <c r="AS109">
        <v>79.968270000000004</v>
      </c>
      <c r="AT109">
        <v>6.4008729999999998</v>
      </c>
      <c r="AU109">
        <v>73.567397</v>
      </c>
      <c r="AV109">
        <v>28.390350000000002</v>
      </c>
      <c r="AW109">
        <v>12.599921999999999</v>
      </c>
      <c r="AX109">
        <v>25.495032999999999</v>
      </c>
      <c r="AY109">
        <v>7.0820910000000001</v>
      </c>
      <c r="AZ109">
        <v>-2.8646090000000002</v>
      </c>
      <c r="BA109">
        <v>-0.34457599999999999</v>
      </c>
      <c r="BB109">
        <v>-2.520032</v>
      </c>
      <c r="BC109">
        <v>-1.3863179999999999</v>
      </c>
      <c r="BD109">
        <v>-2.727989</v>
      </c>
      <c r="BE109">
        <v>4.8574070000000003</v>
      </c>
      <c r="BF109">
        <v>-3.263131</v>
      </c>
      <c r="BG109">
        <v>33.790511000000002</v>
      </c>
      <c r="BH109">
        <v>14.229442000000001</v>
      </c>
      <c r="BI109">
        <v>26.834679000000001</v>
      </c>
      <c r="BJ109">
        <v>18.996127999999999</v>
      </c>
      <c r="BK109">
        <v>93.547954000000004</v>
      </c>
      <c r="BL109">
        <v>1.059769</v>
      </c>
      <c r="BM109">
        <v>-0.75696300000000005</v>
      </c>
      <c r="BN109">
        <v>4.1019560000000004</v>
      </c>
      <c r="BO109">
        <v>-0.26530900000000002</v>
      </c>
      <c r="BP109">
        <v>97.687408000000005</v>
      </c>
      <c r="BQ109">
        <v>174.79106899999999</v>
      </c>
      <c r="BR109">
        <v>1180.566</v>
      </c>
      <c r="BS109">
        <v>43.048000000000002</v>
      </c>
      <c r="BT109">
        <v>568.75900000000001</v>
      </c>
      <c r="BU109">
        <v>236.75899999999999</v>
      </c>
      <c r="BV109">
        <v>113</v>
      </c>
      <c r="BW109">
        <v>169</v>
      </c>
      <c r="BX109">
        <v>50</v>
      </c>
      <c r="CO109">
        <v>590.28300000000002</v>
      </c>
      <c r="CP109">
        <v>0</v>
      </c>
      <c r="CQ109">
        <v>21.524000000000001</v>
      </c>
    </row>
    <row r="110" spans="1:96" x14ac:dyDescent="0.35">
      <c r="A110" s="1">
        <v>41791</v>
      </c>
      <c r="B110">
        <v>42.408999999999999</v>
      </c>
      <c r="C110">
        <v>30093.587101000001</v>
      </c>
      <c r="D110">
        <v>8869.8087820000001</v>
      </c>
      <c r="E110">
        <v>389.91503799999998</v>
      </c>
      <c r="F110">
        <v>3055.6890800000001</v>
      </c>
      <c r="G110">
        <v>42451.409</v>
      </c>
      <c r="H110">
        <v>21852.341226</v>
      </c>
      <c r="I110">
        <v>328.90718500000003</v>
      </c>
      <c r="J110">
        <v>7214.2835699999996</v>
      </c>
      <c r="K110">
        <v>32.298999999999999</v>
      </c>
      <c r="L110">
        <v>2903.4680189999999</v>
      </c>
      <c r="M110">
        <v>32331.298999999999</v>
      </c>
      <c r="N110">
        <v>-0.23839299999999999</v>
      </c>
      <c r="O110">
        <v>738.65</v>
      </c>
      <c r="P110">
        <v>11.545999999999999</v>
      </c>
      <c r="Q110">
        <v>454.53100000000001</v>
      </c>
      <c r="R110">
        <v>172.489</v>
      </c>
      <c r="S110">
        <v>-0.23839299999999999</v>
      </c>
      <c r="T110">
        <v>1377.2159999999999</v>
      </c>
      <c r="U110">
        <v>2.6354820000000001</v>
      </c>
      <c r="V110">
        <v>184.035</v>
      </c>
      <c r="W110">
        <v>0.87039599999999995</v>
      </c>
      <c r="X110">
        <v>1377.2159999999999</v>
      </c>
      <c r="Y110">
        <v>1.0807799999999999</v>
      </c>
      <c r="Z110">
        <v>590.28300000000002</v>
      </c>
      <c r="AA110">
        <v>0.45160600000000001</v>
      </c>
      <c r="AB110">
        <v>21.524000000000001</v>
      </c>
      <c r="AC110">
        <v>0.225578</v>
      </c>
      <c r="AD110">
        <v>568.75900000000001</v>
      </c>
      <c r="AE110">
        <v>9.2580109999999998</v>
      </c>
      <c r="AF110">
        <v>236.75899999999999</v>
      </c>
      <c r="AG110">
        <v>0.98764799999999997</v>
      </c>
      <c r="AH110">
        <v>113</v>
      </c>
      <c r="AI110">
        <v>0.136209</v>
      </c>
      <c r="AJ110">
        <v>169</v>
      </c>
      <c r="AK110">
        <v>0.242035</v>
      </c>
      <c r="AL110">
        <v>50</v>
      </c>
      <c r="AM110">
        <v>1.0496019999999999</v>
      </c>
      <c r="AN110">
        <v>0.34709899999999999</v>
      </c>
      <c r="AO110">
        <v>8.0901770000000006</v>
      </c>
      <c r="AP110">
        <v>0.89498999999999995</v>
      </c>
      <c r="AQ110">
        <v>13.887746</v>
      </c>
      <c r="AR110">
        <v>1981.3867459999999</v>
      </c>
      <c r="AS110">
        <v>79.639332999999993</v>
      </c>
      <c r="AT110">
        <v>4.7063329999999999</v>
      </c>
      <c r="AU110">
        <v>74.933000000000007</v>
      </c>
      <c r="AV110">
        <v>33.267752999999999</v>
      </c>
      <c r="AW110">
        <v>13.59186</v>
      </c>
      <c r="AX110">
        <v>21.238667</v>
      </c>
      <c r="AY110">
        <v>6.8347199999999999</v>
      </c>
      <c r="AZ110">
        <v>87.370965999999996</v>
      </c>
      <c r="BA110">
        <v>2.8575400000000002</v>
      </c>
      <c r="BB110">
        <v>84.513424999999998</v>
      </c>
      <c r="BC110">
        <v>26.438531000000001</v>
      </c>
      <c r="BD110">
        <v>43.532569000000002</v>
      </c>
      <c r="BE110">
        <v>13.035541</v>
      </c>
      <c r="BF110">
        <v>1.5067839999999999</v>
      </c>
      <c r="BG110">
        <v>26.792134999999998</v>
      </c>
      <c r="BH110">
        <v>14.687255</v>
      </c>
      <c r="BI110">
        <v>23.047692000000001</v>
      </c>
      <c r="BJ110">
        <v>11.911201999999999</v>
      </c>
      <c r="BK110">
        <v>75.226737</v>
      </c>
      <c r="BL110">
        <v>0.866537</v>
      </c>
      <c r="BM110">
        <v>0.34501199999999999</v>
      </c>
      <c r="BN110">
        <v>2.6859280000000001</v>
      </c>
      <c r="BO110">
        <v>0.58463399999999999</v>
      </c>
      <c r="BP110">
        <v>79.708847000000006</v>
      </c>
      <c r="BQ110">
        <v>246.71914599999999</v>
      </c>
      <c r="BR110">
        <v>3469.3352</v>
      </c>
      <c r="BS110">
        <v>28.390884</v>
      </c>
      <c r="BT110">
        <v>1720.472158</v>
      </c>
      <c r="BU110">
        <v>889.96018200000003</v>
      </c>
      <c r="BV110">
        <v>496.06641500000001</v>
      </c>
      <c r="BW110">
        <v>119.768277</v>
      </c>
      <c r="BX110">
        <v>214.67728299999999</v>
      </c>
    </row>
    <row r="111" spans="1:96" x14ac:dyDescent="0.35">
      <c r="A111" s="1">
        <v>41821</v>
      </c>
      <c r="U111">
        <v>3.134007</v>
      </c>
      <c r="W111">
        <v>0.87149699999999997</v>
      </c>
      <c r="Y111">
        <v>1.0807799999999999</v>
      </c>
      <c r="Z111">
        <v>1734.6676</v>
      </c>
      <c r="AA111">
        <v>0.45160600000000001</v>
      </c>
      <c r="AB111">
        <v>14.195442</v>
      </c>
      <c r="AC111">
        <v>0.225578</v>
      </c>
      <c r="AD111">
        <v>1720.472158</v>
      </c>
      <c r="AE111">
        <v>11.901852999999999</v>
      </c>
      <c r="AF111">
        <v>889.96018200000003</v>
      </c>
      <c r="AG111">
        <v>1.2047410000000001</v>
      </c>
      <c r="AH111">
        <v>496.06641500000001</v>
      </c>
      <c r="AI111">
        <v>7.4714000000000003E-2</v>
      </c>
      <c r="AJ111">
        <v>119.768277</v>
      </c>
      <c r="AK111">
        <v>0.242035</v>
      </c>
      <c r="AL111">
        <v>214.67728299999999</v>
      </c>
      <c r="AM111">
        <v>1.332624</v>
      </c>
      <c r="AN111">
        <v>0.44069399999999997</v>
      </c>
      <c r="AO111">
        <v>10.27167</v>
      </c>
      <c r="AP111">
        <v>1.1363209999999999</v>
      </c>
      <c r="AQ111">
        <v>17.186813000000001</v>
      </c>
      <c r="AR111">
        <v>1751.854413</v>
      </c>
      <c r="AS111">
        <v>79.639332999999993</v>
      </c>
      <c r="AT111">
        <v>4.7063329999999999</v>
      </c>
      <c r="AU111">
        <v>74.933000000000007</v>
      </c>
      <c r="AV111">
        <v>33.267752999999999</v>
      </c>
      <c r="AW111">
        <v>13.59186</v>
      </c>
      <c r="AX111">
        <v>21.238667</v>
      </c>
      <c r="AY111">
        <v>6.8347199999999999</v>
      </c>
      <c r="AZ111">
        <v>87.370965999999996</v>
      </c>
      <c r="BA111">
        <v>2.8575400000000002</v>
      </c>
      <c r="BB111">
        <v>84.513424999999998</v>
      </c>
      <c r="BC111">
        <v>26.438531000000001</v>
      </c>
      <c r="BD111">
        <v>43.532569000000002</v>
      </c>
      <c r="BE111">
        <v>13.035541</v>
      </c>
      <c r="BF111">
        <v>1.5067839999999999</v>
      </c>
      <c r="BG111">
        <v>26.071456999999999</v>
      </c>
      <c r="BH111">
        <v>14.292184000000001</v>
      </c>
      <c r="BI111">
        <v>22.427734999999998</v>
      </c>
      <c r="BJ111">
        <v>11.590804</v>
      </c>
      <c r="BK111">
        <v>73.415419</v>
      </c>
      <c r="BL111">
        <v>1.1803170000000001</v>
      </c>
      <c r="BM111">
        <v>-0.21355499999999999</v>
      </c>
      <c r="BN111">
        <v>0.278113</v>
      </c>
      <c r="BO111">
        <v>0.57228299999999999</v>
      </c>
      <c r="BP111">
        <v>75.232577000000006</v>
      </c>
      <c r="BQ111">
        <v>242.242876</v>
      </c>
      <c r="BR111">
        <v>3019.223074</v>
      </c>
      <c r="BS111">
        <v>19.573352</v>
      </c>
      <c r="BT111">
        <v>1499.8248599999999</v>
      </c>
      <c r="BU111">
        <v>805.51506500000005</v>
      </c>
      <c r="BV111">
        <v>425.09049499999998</v>
      </c>
      <c r="BW111">
        <v>73.338004999999995</v>
      </c>
      <c r="BX111">
        <v>195.88129499999999</v>
      </c>
    </row>
    <row r="112" spans="1:96" x14ac:dyDescent="0.35">
      <c r="A112" s="1">
        <v>41852</v>
      </c>
      <c r="G112">
        <v>13039.432000000001</v>
      </c>
      <c r="M112">
        <v>12754.085999999999</v>
      </c>
      <c r="S112">
        <v>-2.1883E-2</v>
      </c>
      <c r="T112">
        <v>595.03800000000001</v>
      </c>
      <c r="U112">
        <v>3.4128790000000002</v>
      </c>
      <c r="V112">
        <v>39.494999999999997</v>
      </c>
      <c r="W112">
        <v>0.61816899999999997</v>
      </c>
      <c r="X112">
        <v>649.09400000000005</v>
      </c>
      <c r="Y112">
        <v>1.0807799999999999</v>
      </c>
      <c r="Z112">
        <v>1509.611537</v>
      </c>
      <c r="AA112">
        <v>0.45160600000000001</v>
      </c>
      <c r="AB112">
        <v>9.7866759999999999</v>
      </c>
      <c r="AC112">
        <v>0.225578</v>
      </c>
      <c r="AD112">
        <v>1499.8248599999999</v>
      </c>
      <c r="AE112">
        <v>7.0808479999999996</v>
      </c>
      <c r="AF112">
        <v>805.51506500000005</v>
      </c>
      <c r="AG112">
        <v>1.141184</v>
      </c>
      <c r="AH112">
        <v>425.09049499999998</v>
      </c>
      <c r="AI112">
        <v>0.83980699999999997</v>
      </c>
      <c r="AJ112">
        <v>73.338004999999995</v>
      </c>
      <c r="AK112">
        <v>0.242035</v>
      </c>
      <c r="AL112">
        <v>195.88129499999999</v>
      </c>
      <c r="AM112">
        <v>0.91614700000000004</v>
      </c>
      <c r="AN112">
        <v>0.30296600000000001</v>
      </c>
      <c r="AO112">
        <v>7.0615309999999996</v>
      </c>
      <c r="AP112">
        <v>0.78119400000000006</v>
      </c>
      <c r="AQ112">
        <v>13.092886999999999</v>
      </c>
      <c r="AR112">
        <v>2171.7984230000002</v>
      </c>
      <c r="AS112">
        <v>79.639332999999993</v>
      </c>
      <c r="AT112">
        <v>4.7063329999999999</v>
      </c>
      <c r="AU112">
        <v>74.933000000000007</v>
      </c>
      <c r="AV112">
        <v>33.267752999999999</v>
      </c>
      <c r="AW112">
        <v>13.59186</v>
      </c>
      <c r="AX112">
        <v>21.238667</v>
      </c>
      <c r="AY112">
        <v>6.8347199999999999</v>
      </c>
      <c r="AZ112">
        <v>87.370965999999996</v>
      </c>
      <c r="BA112">
        <v>2.8575400000000002</v>
      </c>
      <c r="BB112">
        <v>84.513424999999998</v>
      </c>
      <c r="BC112">
        <v>26.438531000000001</v>
      </c>
      <c r="BD112">
        <v>43.532569000000002</v>
      </c>
      <c r="BE112">
        <v>13.035541</v>
      </c>
      <c r="BF112">
        <v>1.5067839999999999</v>
      </c>
      <c r="BG112">
        <v>33.325927999999998</v>
      </c>
      <c r="BH112">
        <v>18.269033</v>
      </c>
      <c r="BI112">
        <v>28.668327999999999</v>
      </c>
      <c r="BJ112">
        <v>14.815985</v>
      </c>
      <c r="BK112">
        <v>93.878609999999995</v>
      </c>
      <c r="BL112">
        <v>0.98299800000000004</v>
      </c>
      <c r="BM112">
        <v>0.217666</v>
      </c>
      <c r="BN112">
        <v>1.1646650000000001</v>
      </c>
      <c r="BO112">
        <v>1.3241860000000001</v>
      </c>
      <c r="BP112">
        <v>97.568123999999997</v>
      </c>
      <c r="BQ112">
        <v>264.57842299999999</v>
      </c>
      <c r="BR112">
        <v>3814.44</v>
      </c>
      <c r="BS112">
        <v>115.642</v>
      </c>
      <c r="BT112">
        <v>1849.3989999999999</v>
      </c>
      <c r="BU112">
        <v>713.399</v>
      </c>
      <c r="BV112">
        <v>350</v>
      </c>
      <c r="BW112">
        <v>573</v>
      </c>
      <c r="BX112">
        <v>213</v>
      </c>
      <c r="BY112">
        <v>13.025</v>
      </c>
      <c r="BZ112">
        <v>12249.396841</v>
      </c>
      <c r="CA112">
        <v>140.50101100000001</v>
      </c>
      <c r="CB112">
        <v>635.10214800000006</v>
      </c>
      <c r="CC112">
        <v>1.407</v>
      </c>
      <c r="CD112">
        <v>12.74</v>
      </c>
      <c r="CE112">
        <v>11992.482856000001</v>
      </c>
      <c r="CF112">
        <v>134.12948600000001</v>
      </c>
      <c r="CG112">
        <v>613.38765799999999</v>
      </c>
      <c r="CH112">
        <v>1.3460000000000001</v>
      </c>
      <c r="CI112">
        <v>-2.1881000000000001E-2</v>
      </c>
      <c r="CJ112">
        <v>-4.3354999999999998E-2</v>
      </c>
      <c r="CK112">
        <v>555.54300000000001</v>
      </c>
      <c r="CL112">
        <v>8.9429999999999996</v>
      </c>
      <c r="CM112">
        <v>30.552</v>
      </c>
      <c r="CN112">
        <v>54.055999999999997</v>
      </c>
      <c r="CO112">
        <v>1907.22</v>
      </c>
      <c r="CP112">
        <v>0</v>
      </c>
      <c r="CQ112">
        <v>57.820999999999998</v>
      </c>
    </row>
    <row r="113" spans="1:96" x14ac:dyDescent="0.35">
      <c r="A113" s="1">
        <v>41883</v>
      </c>
      <c r="U113">
        <v>1.6271150000000001</v>
      </c>
      <c r="W113">
        <v>0.88719800000000004</v>
      </c>
      <c r="Y113">
        <v>1.040127</v>
      </c>
      <c r="Z113">
        <v>1907.22</v>
      </c>
      <c r="AA113">
        <v>0.47728100000000001</v>
      </c>
      <c r="AB113">
        <v>57.820999999999998</v>
      </c>
      <c r="AC113">
        <v>0.18840899999999999</v>
      </c>
      <c r="AD113">
        <v>1849.3989999999999</v>
      </c>
      <c r="AE113">
        <v>7.3456799999999998</v>
      </c>
      <c r="AF113">
        <v>713.399</v>
      </c>
      <c r="AG113">
        <v>1.127472</v>
      </c>
      <c r="AH113">
        <v>350</v>
      </c>
      <c r="AI113">
        <v>7.9216999999999996E-2</v>
      </c>
      <c r="AJ113">
        <v>573</v>
      </c>
      <c r="AK113">
        <v>0.29418300000000003</v>
      </c>
      <c r="AL113">
        <v>213</v>
      </c>
      <c r="AM113">
        <v>1.3804860000000001</v>
      </c>
      <c r="AN113">
        <v>0.39427400000000001</v>
      </c>
      <c r="AO113">
        <v>5.8693280000000003</v>
      </c>
      <c r="AP113">
        <v>0.90827999999999998</v>
      </c>
      <c r="AQ113">
        <v>11.066682</v>
      </c>
      <c r="AR113">
        <v>1918.2866819999999</v>
      </c>
      <c r="AS113">
        <v>82.728999999999999</v>
      </c>
      <c r="AT113">
        <v>6.6890000000000001</v>
      </c>
      <c r="AU113">
        <v>76.040000000000006</v>
      </c>
      <c r="AV113">
        <v>31.830625999999999</v>
      </c>
      <c r="AW113">
        <v>14.054919999999999</v>
      </c>
      <c r="AX113">
        <v>22.765999999999998</v>
      </c>
      <c r="AY113">
        <v>7.3884540000000003</v>
      </c>
      <c r="AZ113">
        <v>-14.594386</v>
      </c>
      <c r="BA113">
        <v>-1.7235659999999999</v>
      </c>
      <c r="BB113">
        <v>-12.87082</v>
      </c>
      <c r="BC113">
        <v>-7.0951599999999999</v>
      </c>
      <c r="BD113">
        <v>-1.3941589999999999</v>
      </c>
      <c r="BE113">
        <v>-4.4439989999999998</v>
      </c>
      <c r="BF113">
        <v>6.2496999999999997E-2</v>
      </c>
      <c r="BG113">
        <v>30.658175</v>
      </c>
      <c r="BH113">
        <v>13.812511000000001</v>
      </c>
      <c r="BI113">
        <v>34.344622999999999</v>
      </c>
      <c r="BJ113">
        <v>18.245581000000001</v>
      </c>
      <c r="BK113">
        <v>95.575103999999996</v>
      </c>
      <c r="BL113">
        <v>1.227271</v>
      </c>
      <c r="BM113">
        <v>0.25851600000000002</v>
      </c>
      <c r="BN113">
        <v>2.2547769999999998</v>
      </c>
      <c r="BO113">
        <v>0.47415099999999999</v>
      </c>
      <c r="BP113">
        <v>99.789817999999997</v>
      </c>
      <c r="BQ113">
        <v>167.924432</v>
      </c>
      <c r="BR113">
        <v>3500.7244999999998</v>
      </c>
      <c r="BS113">
        <v>105.281902</v>
      </c>
      <c r="BT113">
        <v>1697.721299</v>
      </c>
      <c r="BU113">
        <v>659.38584400000002</v>
      </c>
      <c r="BV113">
        <v>323.92100199999999</v>
      </c>
      <c r="BW113">
        <v>526.20270400000004</v>
      </c>
      <c r="BX113">
        <v>188.211749</v>
      </c>
    </row>
    <row r="114" spans="1:96" x14ac:dyDescent="0.35">
      <c r="A114" s="1">
        <v>41913</v>
      </c>
      <c r="U114">
        <v>3.935317</v>
      </c>
      <c r="W114">
        <v>0.47328700000000001</v>
      </c>
      <c r="Y114">
        <v>1.040127</v>
      </c>
      <c r="Z114">
        <v>1750.3622499999999</v>
      </c>
      <c r="AA114">
        <v>0.47728100000000001</v>
      </c>
      <c r="AB114">
        <v>52.640951000000001</v>
      </c>
      <c r="AC114">
        <v>0.18840899999999999</v>
      </c>
      <c r="AD114">
        <v>1697.721299</v>
      </c>
      <c r="AE114">
        <v>6.8972699999999998</v>
      </c>
      <c r="AF114">
        <v>659.38584400000002</v>
      </c>
      <c r="AG114">
        <v>1.2392270000000001</v>
      </c>
      <c r="AH114">
        <v>323.92100199999999</v>
      </c>
      <c r="AI114">
        <v>0.216109</v>
      </c>
      <c r="AJ114">
        <v>526.20270400000004</v>
      </c>
      <c r="AK114">
        <v>0.29418300000000003</v>
      </c>
      <c r="AL114">
        <v>188.211749</v>
      </c>
      <c r="AM114">
        <v>1.348241</v>
      </c>
      <c r="AN114">
        <v>0.38506499999999999</v>
      </c>
      <c r="AO114">
        <v>5.7322350000000002</v>
      </c>
      <c r="AP114">
        <v>0.88706499999999999</v>
      </c>
      <c r="AQ114">
        <v>12.76121</v>
      </c>
      <c r="AR114">
        <v>1763.12346</v>
      </c>
      <c r="AS114">
        <v>82.728999999999999</v>
      </c>
      <c r="AT114">
        <v>6.6890000000000001</v>
      </c>
      <c r="AU114">
        <v>76.040000000000006</v>
      </c>
      <c r="AV114">
        <v>31.830625999999999</v>
      </c>
      <c r="AW114">
        <v>14.054919999999999</v>
      </c>
      <c r="AX114">
        <v>22.765999999999998</v>
      </c>
      <c r="AY114">
        <v>7.3884540000000003</v>
      </c>
      <c r="AZ114">
        <v>-14.594386</v>
      </c>
      <c r="BA114">
        <v>-1.7235659999999999</v>
      </c>
      <c r="BB114">
        <v>-12.87082</v>
      </c>
      <c r="BC114">
        <v>-7.0951599999999999</v>
      </c>
      <c r="BD114">
        <v>-1.3941589999999999</v>
      </c>
      <c r="BE114">
        <v>-4.4439989999999998</v>
      </c>
      <c r="BF114">
        <v>6.2496999999999997E-2</v>
      </c>
      <c r="BG114">
        <v>17.644873</v>
      </c>
      <c r="BH114">
        <v>7.9495930000000001</v>
      </c>
      <c r="BI114">
        <v>19.766555</v>
      </c>
      <c r="BJ114">
        <v>10.500983</v>
      </c>
      <c r="BK114">
        <v>54.622450000000001</v>
      </c>
      <c r="BL114">
        <v>1.097804</v>
      </c>
      <c r="BM114">
        <v>0.14175099999999999</v>
      </c>
      <c r="BN114">
        <v>3.9713690000000001</v>
      </c>
      <c r="BO114">
        <v>0.31356600000000001</v>
      </c>
      <c r="BP114">
        <v>60.146940000000001</v>
      </c>
      <c r="BQ114">
        <v>128.281554</v>
      </c>
      <c r="BR114">
        <v>3269.6838120000002</v>
      </c>
      <c r="BS114">
        <v>95.598370000000003</v>
      </c>
      <c r="BT114">
        <v>1587.0427199999999</v>
      </c>
      <c r="BU114">
        <v>618.353746</v>
      </c>
      <c r="BV114">
        <v>303.69571200000001</v>
      </c>
      <c r="BW114">
        <v>493.84638200000001</v>
      </c>
      <c r="BX114">
        <v>171.14688000000001</v>
      </c>
    </row>
    <row r="115" spans="1:96" x14ac:dyDescent="0.35">
      <c r="A115" s="1">
        <v>41944</v>
      </c>
      <c r="U115">
        <v>4.3396730000000003</v>
      </c>
      <c r="W115">
        <v>0.29318699999999998</v>
      </c>
      <c r="Y115">
        <v>1.040127</v>
      </c>
      <c r="Z115">
        <v>1634.8419060000001</v>
      </c>
      <c r="AA115">
        <v>0.47728100000000001</v>
      </c>
      <c r="AB115">
        <v>47.799185000000001</v>
      </c>
      <c r="AC115">
        <v>0.18840899999999999</v>
      </c>
      <c r="AD115">
        <v>1587.0427199999999</v>
      </c>
      <c r="AE115">
        <v>4.8769479999999996</v>
      </c>
      <c r="AF115">
        <v>618.353746</v>
      </c>
      <c r="AG115">
        <v>1.137286</v>
      </c>
      <c r="AH115">
        <v>303.69571200000001</v>
      </c>
      <c r="AI115">
        <v>7.5921000000000002E-2</v>
      </c>
      <c r="AJ115">
        <v>493.84638200000001</v>
      </c>
      <c r="AK115">
        <v>0.29418300000000003</v>
      </c>
      <c r="AL115">
        <v>171.14688000000001</v>
      </c>
      <c r="AM115">
        <v>0.983047</v>
      </c>
      <c r="AN115">
        <v>0.28076299999999998</v>
      </c>
      <c r="AO115">
        <v>4.1795580000000001</v>
      </c>
      <c r="AP115">
        <v>0.64678800000000003</v>
      </c>
      <c r="AQ115">
        <v>10.723015999999999</v>
      </c>
      <c r="AR115">
        <v>1645.5649209999999</v>
      </c>
      <c r="AS115">
        <v>82.728999999999999</v>
      </c>
      <c r="AT115">
        <v>6.6890000000000001</v>
      </c>
      <c r="AU115">
        <v>76.040000000000006</v>
      </c>
      <c r="AV115">
        <v>31.830625999999999</v>
      </c>
      <c r="AW115">
        <v>14.054919999999999</v>
      </c>
      <c r="AX115">
        <v>22.765999999999998</v>
      </c>
      <c r="AY115">
        <v>7.3884540000000003</v>
      </c>
      <c r="AZ115">
        <v>-14.594386</v>
      </c>
      <c r="BA115">
        <v>-1.7235659999999999</v>
      </c>
      <c r="BB115">
        <v>-12.87082</v>
      </c>
      <c r="BC115">
        <v>-7.0951599999999999</v>
      </c>
      <c r="BD115">
        <v>-1.3941589999999999</v>
      </c>
      <c r="BE115">
        <v>-4.4439989999999998</v>
      </c>
      <c r="BF115">
        <v>6.2496999999999997E-2</v>
      </c>
      <c r="BG115">
        <v>14.018326</v>
      </c>
      <c r="BH115">
        <v>6.315715</v>
      </c>
      <c r="BI115">
        <v>15.703939</v>
      </c>
      <c r="BJ115">
        <v>8.3427179999999996</v>
      </c>
      <c r="BK115">
        <v>42.912452999999999</v>
      </c>
      <c r="BL115">
        <v>1.3500509999999999</v>
      </c>
      <c r="BM115">
        <v>0.11819300000000001</v>
      </c>
      <c r="BN115">
        <v>2.7856130000000001</v>
      </c>
      <c r="BO115">
        <v>0.63399700000000003</v>
      </c>
      <c r="BP115">
        <v>47.800306999999997</v>
      </c>
      <c r="BQ115">
        <v>115.934921</v>
      </c>
      <c r="BR115">
        <v>3059.26</v>
      </c>
      <c r="BS115">
        <v>88.093999999999994</v>
      </c>
      <c r="BT115">
        <v>1485.5830000000001</v>
      </c>
      <c r="BU115">
        <v>580.58299999999997</v>
      </c>
      <c r="BV115">
        <v>285</v>
      </c>
      <c r="BW115">
        <v>464</v>
      </c>
      <c r="BX115">
        <v>156</v>
      </c>
      <c r="CO115">
        <v>1529.63</v>
      </c>
      <c r="CP115">
        <v>0</v>
      </c>
      <c r="CQ115">
        <v>44.046999999999997</v>
      </c>
      <c r="CR115">
        <v>0</v>
      </c>
    </row>
    <row r="116" spans="1:96" x14ac:dyDescent="0.35">
      <c r="A116" s="1">
        <v>41974</v>
      </c>
      <c r="U116">
        <v>3.6843680000000001</v>
      </c>
      <c r="W116">
        <v>0.57934099999999999</v>
      </c>
      <c r="Y116">
        <v>1.1271520000000002</v>
      </c>
      <c r="Z116">
        <v>1529.63</v>
      </c>
      <c r="AA116">
        <v>0.35486699999999999</v>
      </c>
      <c r="AB116">
        <v>44.046999999999997</v>
      </c>
      <c r="AC116">
        <v>0.18137</v>
      </c>
      <c r="AD116">
        <v>1485.5830000000001</v>
      </c>
      <c r="AE116">
        <v>6.0901490000000003</v>
      </c>
      <c r="AF116">
        <v>580.58299999999997</v>
      </c>
      <c r="AG116">
        <v>1.2034229999999999</v>
      </c>
      <c r="AH116">
        <v>285</v>
      </c>
      <c r="AI116">
        <v>7.4981999999999993E-2</v>
      </c>
      <c r="AJ116">
        <v>464</v>
      </c>
      <c r="AK116">
        <v>0.33661099999999999</v>
      </c>
      <c r="AL116">
        <v>156</v>
      </c>
      <c r="AM116">
        <v>0.54034099999999996</v>
      </c>
      <c r="AN116">
        <v>0.28122399999999997</v>
      </c>
      <c r="AO116">
        <v>5.7639779999999998</v>
      </c>
      <c r="AP116">
        <v>0.78301100000000001</v>
      </c>
      <c r="AQ116">
        <v>11.632263</v>
      </c>
      <c r="AR116">
        <v>1541.2622630000001</v>
      </c>
      <c r="AS116">
        <v>76.95</v>
      </c>
      <c r="AT116">
        <v>6.290667</v>
      </c>
      <c r="AU116">
        <v>70.659333000000004</v>
      </c>
      <c r="AV116">
        <v>29.452417000000001</v>
      </c>
      <c r="AW116">
        <v>12.680182</v>
      </c>
      <c r="AX116">
        <v>21.498667000000001</v>
      </c>
      <c r="AY116">
        <v>7.0280680000000002</v>
      </c>
      <c r="AZ116">
        <v>3.344376</v>
      </c>
      <c r="BA116">
        <v>-2.756939</v>
      </c>
      <c r="BB116">
        <v>6.1013149999999996</v>
      </c>
      <c r="BC116">
        <v>-2.0820000000000002E-2</v>
      </c>
      <c r="BD116">
        <v>-0.40021600000000002</v>
      </c>
      <c r="BE116">
        <v>7.5080989999999996</v>
      </c>
      <c r="BF116">
        <v>-0.98574799999999996</v>
      </c>
      <c r="BG116">
        <v>15.696707999999999</v>
      </c>
      <c r="BH116">
        <v>7.9842560000000002</v>
      </c>
      <c r="BI116">
        <v>19.230166000000001</v>
      </c>
      <c r="BJ116">
        <v>12.842760999999999</v>
      </c>
      <c r="BK116">
        <v>54.641556000000001</v>
      </c>
      <c r="BL116">
        <v>1.066926</v>
      </c>
      <c r="BM116">
        <v>4.5409999999999999E-2</v>
      </c>
      <c r="BN116">
        <v>5.3276529999999998</v>
      </c>
      <c r="BO116">
        <v>0.54211799999999999</v>
      </c>
      <c r="BP116">
        <v>61.623663000000001</v>
      </c>
      <c r="BQ116">
        <v>141.91803899999999</v>
      </c>
      <c r="BR116">
        <v>2798.6884479999999</v>
      </c>
      <c r="BS116">
        <v>77.814421999999993</v>
      </c>
      <c r="BT116">
        <v>1360.437013</v>
      </c>
      <c r="BU116">
        <v>535.99503600000003</v>
      </c>
      <c r="BV116">
        <v>265.01700199999999</v>
      </c>
      <c r="BW116">
        <v>421.52704599999998</v>
      </c>
      <c r="BX116">
        <v>137.897929</v>
      </c>
    </row>
    <row r="117" spans="1:96" x14ac:dyDescent="0.35">
      <c r="A117" s="1">
        <v>42005</v>
      </c>
      <c r="U117">
        <v>4.7886670000000002</v>
      </c>
      <c r="W117">
        <v>0.16375899999999999</v>
      </c>
      <c r="Y117">
        <v>1.1271520000000002</v>
      </c>
      <c r="Z117">
        <v>1399.3442239999999</v>
      </c>
      <c r="AA117">
        <v>0.35486699999999999</v>
      </c>
      <c r="AB117">
        <v>38.907210999999997</v>
      </c>
      <c r="AC117">
        <v>0.18137</v>
      </c>
      <c r="AD117">
        <v>1360.437013</v>
      </c>
      <c r="AE117">
        <v>6.7883870000000002</v>
      </c>
      <c r="AF117">
        <v>535.99503600000003</v>
      </c>
      <c r="AG117">
        <v>1.1612880000000001</v>
      </c>
      <c r="AH117">
        <v>265.01700199999999</v>
      </c>
      <c r="AI117">
        <v>0.107929</v>
      </c>
      <c r="AJ117">
        <v>421.52704599999998</v>
      </c>
      <c r="AK117">
        <v>0.33661099999999999</v>
      </c>
      <c r="AL117">
        <v>137.897929</v>
      </c>
      <c r="AM117">
        <v>0.59087000000000001</v>
      </c>
      <c r="AN117">
        <v>0.30752200000000002</v>
      </c>
      <c r="AO117">
        <v>6.3029809999999999</v>
      </c>
      <c r="AP117">
        <v>0.85623199999999999</v>
      </c>
      <c r="AQ117">
        <v>13.010031</v>
      </c>
      <c r="AR117">
        <v>1412.354255</v>
      </c>
      <c r="AS117">
        <v>76.95</v>
      </c>
      <c r="AT117">
        <v>6.290667</v>
      </c>
      <c r="AU117">
        <v>70.659333000000004</v>
      </c>
      <c r="AV117">
        <v>29.452417000000001</v>
      </c>
      <c r="AW117">
        <v>12.680182</v>
      </c>
      <c r="AX117">
        <v>21.498667000000001</v>
      </c>
      <c r="AY117">
        <v>7.0280680000000002</v>
      </c>
      <c r="AZ117">
        <v>3.344376</v>
      </c>
      <c r="BA117">
        <v>-2.756939</v>
      </c>
      <c r="BB117">
        <v>6.1013149999999996</v>
      </c>
      <c r="BC117">
        <v>-2.0820000000000002E-2</v>
      </c>
      <c r="BD117">
        <v>-0.40021600000000002</v>
      </c>
      <c r="BE117">
        <v>7.5080989999999996</v>
      </c>
      <c r="BF117">
        <v>-0.98574799999999996</v>
      </c>
      <c r="BG117">
        <v>14.758103</v>
      </c>
      <c r="BH117">
        <v>7.5068270000000004</v>
      </c>
      <c r="BI117">
        <v>18.080272999999998</v>
      </c>
      <c r="BJ117">
        <v>12.074811</v>
      </c>
      <c r="BK117">
        <v>51.382243000000003</v>
      </c>
      <c r="BL117">
        <v>0.98248199999999997</v>
      </c>
      <c r="BM117">
        <v>5.5288999999999998E-2</v>
      </c>
      <c r="BN117">
        <v>0.11067200000000001</v>
      </c>
      <c r="BO117">
        <v>0.65059699999999998</v>
      </c>
      <c r="BP117">
        <v>53.181283000000001</v>
      </c>
      <c r="BQ117">
        <v>133.47565900000001</v>
      </c>
      <c r="BR117">
        <v>2557.757192</v>
      </c>
      <c r="BS117">
        <v>79.129282000000003</v>
      </c>
      <c r="BT117">
        <v>1239.3139550000001</v>
      </c>
      <c r="BU117">
        <v>492.39620600000001</v>
      </c>
      <c r="BV117">
        <v>245.53773000000001</v>
      </c>
      <c r="BW117">
        <v>380.74298800000003</v>
      </c>
      <c r="BX117">
        <v>120.63703</v>
      </c>
    </row>
    <row r="118" spans="1:96" x14ac:dyDescent="0.35">
      <c r="A118" s="1">
        <v>42036</v>
      </c>
      <c r="U118">
        <v>5.7522869999999999</v>
      </c>
      <c r="W118">
        <v>-0.265712</v>
      </c>
      <c r="Y118">
        <v>1.1271520000000002</v>
      </c>
      <c r="Z118">
        <v>1278.878596</v>
      </c>
      <c r="AA118">
        <v>0.35486699999999999</v>
      </c>
      <c r="AB118">
        <v>39.564641000000002</v>
      </c>
      <c r="AC118">
        <v>0.18137</v>
      </c>
      <c r="AD118">
        <v>1239.3139550000001</v>
      </c>
      <c r="AE118">
        <v>5.355982</v>
      </c>
      <c r="AF118">
        <v>492.39620600000001</v>
      </c>
      <c r="AG118">
        <v>1.1430800000000001</v>
      </c>
      <c r="AH118">
        <v>245.53773000000001</v>
      </c>
      <c r="AI118">
        <v>0.10832700000000001</v>
      </c>
      <c r="AJ118">
        <v>380.74298800000003</v>
      </c>
      <c r="AK118">
        <v>0.33661099999999999</v>
      </c>
      <c r="AL118">
        <v>120.63703</v>
      </c>
      <c r="AM118">
        <v>0.48452499999999998</v>
      </c>
      <c r="AN118">
        <v>0.25217400000000001</v>
      </c>
      <c r="AO118">
        <v>5.1685639999999999</v>
      </c>
      <c r="AP118">
        <v>0.70212600000000003</v>
      </c>
      <c r="AQ118">
        <v>12.093964</v>
      </c>
      <c r="AR118">
        <v>1290.9725599999999</v>
      </c>
      <c r="AS118">
        <v>76.95</v>
      </c>
      <c r="AT118">
        <v>6.290667</v>
      </c>
      <c r="AU118">
        <v>70.659333000000004</v>
      </c>
      <c r="AV118">
        <v>29.452417000000001</v>
      </c>
      <c r="AW118">
        <v>12.680182</v>
      </c>
      <c r="AX118">
        <v>21.498667000000001</v>
      </c>
      <c r="AY118">
        <v>7.0280680000000002</v>
      </c>
      <c r="AZ118">
        <v>3.344376</v>
      </c>
      <c r="BA118">
        <v>-2.756939</v>
      </c>
      <c r="BB118">
        <v>6.1013149999999996</v>
      </c>
      <c r="BC118">
        <v>-2.0820000000000002E-2</v>
      </c>
      <c r="BD118">
        <v>-0.40021600000000002</v>
      </c>
      <c r="BE118">
        <v>7.5080989999999996</v>
      </c>
      <c r="BF118">
        <v>-0.98574799999999996</v>
      </c>
      <c r="BG118">
        <v>18.696133</v>
      </c>
      <c r="BH118">
        <v>9.509938</v>
      </c>
      <c r="BI118">
        <v>22.904786999999999</v>
      </c>
      <c r="BJ118">
        <v>15.296836000000001</v>
      </c>
      <c r="BK118">
        <v>65.061554999999998</v>
      </c>
      <c r="BL118">
        <v>1.242388</v>
      </c>
      <c r="BM118">
        <v>0.103752</v>
      </c>
      <c r="BN118">
        <v>3.2995480000000001</v>
      </c>
      <c r="BO118">
        <v>0.56394200000000005</v>
      </c>
      <c r="BP118">
        <v>70.271184000000005</v>
      </c>
      <c r="BQ118">
        <v>150.56556</v>
      </c>
      <c r="BR118">
        <v>2280.8139999999999</v>
      </c>
      <c r="BS118">
        <v>75.308000000000007</v>
      </c>
      <c r="BT118">
        <v>1102.7529999999999</v>
      </c>
      <c r="BU118">
        <v>444.75299999999999</v>
      </c>
      <c r="BV118">
        <v>224</v>
      </c>
      <c r="BW118">
        <v>334</v>
      </c>
      <c r="BX118">
        <v>100</v>
      </c>
      <c r="CO118">
        <v>1140.4069999999999</v>
      </c>
      <c r="CP118">
        <v>0</v>
      </c>
      <c r="CQ118">
        <v>37.654000000000003</v>
      </c>
      <c r="CR118">
        <v>0</v>
      </c>
    </row>
    <row r="119" spans="1:96" x14ac:dyDescent="0.35">
      <c r="A119" s="1">
        <v>42064</v>
      </c>
      <c r="U119">
        <v>4.1975470000000001</v>
      </c>
      <c r="W119">
        <v>0.44996799999999998</v>
      </c>
      <c r="Y119">
        <v>1.166598</v>
      </c>
      <c r="Z119">
        <v>1140.4069999999999</v>
      </c>
      <c r="AA119">
        <v>0.40994799999999998</v>
      </c>
      <c r="AB119">
        <v>37.654000000000003</v>
      </c>
      <c r="AC119">
        <v>0.17837199999999998</v>
      </c>
      <c r="AD119">
        <v>1102.7529999999999</v>
      </c>
      <c r="AE119">
        <v>8.5521049999999992</v>
      </c>
      <c r="AF119">
        <v>444.75299999999999</v>
      </c>
      <c r="AG119">
        <v>1.2053970000000001</v>
      </c>
      <c r="AH119">
        <v>224</v>
      </c>
      <c r="AI119">
        <v>0.164189</v>
      </c>
      <c r="AJ119">
        <v>334</v>
      </c>
      <c r="AK119">
        <v>0.24508099999999999</v>
      </c>
      <c r="AL119">
        <v>100</v>
      </c>
      <c r="AM119">
        <v>0.52745799999999998</v>
      </c>
      <c r="AN119">
        <v>0.170596</v>
      </c>
      <c r="AO119">
        <v>8.282254</v>
      </c>
      <c r="AP119">
        <v>0.94138299999999997</v>
      </c>
      <c r="AQ119">
        <v>14.569207</v>
      </c>
      <c r="AR119">
        <v>1154.9762069999999</v>
      </c>
      <c r="AS119">
        <v>80.11</v>
      </c>
      <c r="AT119">
        <v>8.1303330000000003</v>
      </c>
      <c r="AU119">
        <v>71.979667000000006</v>
      </c>
      <c r="AV119">
        <v>28.727869999999999</v>
      </c>
      <c r="AW119">
        <v>13.006371</v>
      </c>
      <c r="AX119">
        <v>23.163333000000002</v>
      </c>
      <c r="AY119">
        <v>7.0820910000000001</v>
      </c>
      <c r="AZ119">
        <v>-11.845831</v>
      </c>
      <c r="BA119">
        <v>-3.0066679999999999</v>
      </c>
      <c r="BB119">
        <v>-8.8391629999999992</v>
      </c>
      <c r="BC119">
        <v>-2.911813</v>
      </c>
      <c r="BD119">
        <v>-0.80336399999999997</v>
      </c>
      <c r="BE119">
        <v>0.72492299999999998</v>
      </c>
      <c r="BF119">
        <v>-5.8489079999999998</v>
      </c>
      <c r="BG119">
        <v>26.104766000000001</v>
      </c>
      <c r="BH119">
        <v>11.792783</v>
      </c>
      <c r="BI119">
        <v>24.279257999999999</v>
      </c>
      <c r="BJ119">
        <v>10.989559</v>
      </c>
      <c r="BK119">
        <v>71.659732000000005</v>
      </c>
      <c r="BL119">
        <v>1.475088</v>
      </c>
      <c r="BM119">
        <v>3.1546999999999999E-2</v>
      </c>
      <c r="BN119">
        <v>2.9062060000000001</v>
      </c>
      <c r="BO119">
        <v>0.69440299999999999</v>
      </c>
      <c r="BP119">
        <v>76.766976</v>
      </c>
      <c r="BQ119">
        <v>145.03114500000001</v>
      </c>
      <c r="BR119">
        <v>2019.890124</v>
      </c>
      <c r="BS119">
        <v>67.154482000000002</v>
      </c>
      <c r="BT119">
        <v>976.36782200000005</v>
      </c>
      <c r="BU119">
        <v>393.35963500000003</v>
      </c>
      <c r="BV119">
        <v>200.17480699999999</v>
      </c>
      <c r="BW119">
        <v>294.11473999999998</v>
      </c>
      <c r="BX119">
        <v>88.718641000000005</v>
      </c>
    </row>
    <row r="120" spans="1:96" x14ac:dyDescent="0.35">
      <c r="A120" s="1">
        <v>42095</v>
      </c>
      <c r="U120">
        <v>3.7234579999999999</v>
      </c>
      <c r="W120">
        <v>0.51161100000000004</v>
      </c>
      <c r="Y120">
        <v>1.166598</v>
      </c>
      <c r="Z120">
        <v>1009.945062</v>
      </c>
      <c r="AA120">
        <v>0.40994799999999998</v>
      </c>
      <c r="AB120">
        <v>33.577241000000001</v>
      </c>
      <c r="AC120">
        <v>0.17837199999999998</v>
      </c>
      <c r="AD120">
        <v>976.36782200000005</v>
      </c>
      <c r="AE120">
        <v>5.3451360000000001</v>
      </c>
      <c r="AF120">
        <v>393.35963500000003</v>
      </c>
      <c r="AG120">
        <v>1.2867930000000001</v>
      </c>
      <c r="AH120">
        <v>200.17480699999999</v>
      </c>
      <c r="AI120">
        <v>2.8119000000000002E-2</v>
      </c>
      <c r="AJ120">
        <v>294.11473999999998</v>
      </c>
      <c r="AK120">
        <v>0.24508099999999999</v>
      </c>
      <c r="AL120">
        <v>88.718641000000005</v>
      </c>
      <c r="AM120">
        <v>0.35406199999999999</v>
      </c>
      <c r="AN120">
        <v>0.11451500000000001</v>
      </c>
      <c r="AO120">
        <v>5.5595559999999997</v>
      </c>
      <c r="AP120">
        <v>0.63191399999999998</v>
      </c>
      <c r="AQ120">
        <v>10.895116</v>
      </c>
      <c r="AR120">
        <v>1020.840179</v>
      </c>
      <c r="AS120">
        <v>80.11</v>
      </c>
      <c r="AT120">
        <v>8.1303330000000003</v>
      </c>
      <c r="AU120">
        <v>71.979667000000006</v>
      </c>
      <c r="AV120">
        <v>28.727869999999999</v>
      </c>
      <c r="AW120">
        <v>13.006371</v>
      </c>
      <c r="AX120">
        <v>23.163333000000002</v>
      </c>
      <c r="AY120">
        <v>7.0820910000000001</v>
      </c>
      <c r="AZ120">
        <v>-11.845831</v>
      </c>
      <c r="BA120">
        <v>-3.0066679999999999</v>
      </c>
      <c r="BB120">
        <v>-8.8391629999999992</v>
      </c>
      <c r="BC120">
        <v>-2.911813</v>
      </c>
      <c r="BD120">
        <v>-0.80336399999999997</v>
      </c>
      <c r="BE120">
        <v>0.72492299999999998</v>
      </c>
      <c r="BF120">
        <v>-5.8489079999999998</v>
      </c>
      <c r="BG120">
        <v>25.758448999999999</v>
      </c>
      <c r="BH120">
        <v>11.636334</v>
      </c>
      <c r="BI120">
        <v>23.957159000000001</v>
      </c>
      <c r="BJ120">
        <v>10.843767</v>
      </c>
      <c r="BK120">
        <v>71.020647999999994</v>
      </c>
      <c r="BL120">
        <v>1.000532</v>
      </c>
      <c r="BM120">
        <v>0.17452999999999999</v>
      </c>
      <c r="BN120">
        <v>3.030106</v>
      </c>
      <c r="BO120">
        <v>0.60571299999999995</v>
      </c>
      <c r="BP120">
        <v>75.831529000000003</v>
      </c>
      <c r="BQ120">
        <v>144.095698</v>
      </c>
      <c r="BR120">
        <v>1753.4889619999999</v>
      </c>
      <c r="BS120">
        <v>58.105649999999997</v>
      </c>
      <c r="BT120">
        <v>847.69165599999997</v>
      </c>
      <c r="BU120">
        <v>342.13918999999999</v>
      </c>
      <c r="BV120">
        <v>176.44998000000001</v>
      </c>
      <c r="BW120">
        <v>251.828881</v>
      </c>
      <c r="BX120">
        <v>77.273605000000003</v>
      </c>
    </row>
    <row r="121" spans="1:96" x14ac:dyDescent="0.35">
      <c r="A121" s="1">
        <v>42125</v>
      </c>
      <c r="U121">
        <v>3.1722549999999998</v>
      </c>
      <c r="W121">
        <v>0.70520700000000003</v>
      </c>
      <c r="Y121">
        <v>1.166598</v>
      </c>
      <c r="Z121">
        <v>876.74448099999995</v>
      </c>
      <c r="AA121">
        <v>0.40994799999999998</v>
      </c>
      <c r="AB121">
        <v>29.052824999999999</v>
      </c>
      <c r="AC121">
        <v>0.17837199999999998</v>
      </c>
      <c r="AD121">
        <v>847.69165599999997</v>
      </c>
      <c r="AE121">
        <v>5.1170920000000004</v>
      </c>
      <c r="AF121">
        <v>342.13918999999999</v>
      </c>
      <c r="AG121">
        <v>1.1834309999999999</v>
      </c>
      <c r="AH121">
        <v>176.44998000000001</v>
      </c>
      <c r="AI121">
        <v>0.14922299999999999</v>
      </c>
      <c r="AJ121">
        <v>251.828881</v>
      </c>
      <c r="AK121">
        <v>0.24508099999999999</v>
      </c>
      <c r="AL121">
        <v>77.273605000000003</v>
      </c>
      <c r="AM121">
        <v>0.34288200000000002</v>
      </c>
      <c r="AN121">
        <v>0.110899</v>
      </c>
      <c r="AO121">
        <v>5.3840050000000002</v>
      </c>
      <c r="AP121">
        <v>0.61195999999999995</v>
      </c>
      <c r="AQ121">
        <v>10.327208000000001</v>
      </c>
      <c r="AR121">
        <v>887.07168899999999</v>
      </c>
      <c r="AS121">
        <v>80.11</v>
      </c>
      <c r="AT121">
        <v>8.1303330000000003</v>
      </c>
      <c r="AU121">
        <v>71.979667000000006</v>
      </c>
      <c r="AV121">
        <v>28.727869999999999</v>
      </c>
      <c r="AW121">
        <v>13.006371</v>
      </c>
      <c r="AX121">
        <v>23.163333000000002</v>
      </c>
      <c r="AY121">
        <v>7.0820910000000001</v>
      </c>
      <c r="AZ121">
        <v>-11.845831</v>
      </c>
      <c r="BA121">
        <v>-3.0066679999999999</v>
      </c>
      <c r="BB121">
        <v>-8.8391629999999992</v>
      </c>
      <c r="BC121">
        <v>-2.911813</v>
      </c>
      <c r="BD121">
        <v>-0.80336399999999997</v>
      </c>
      <c r="BE121">
        <v>0.72492299999999998</v>
      </c>
      <c r="BF121">
        <v>-5.8489079999999998</v>
      </c>
      <c r="BG121">
        <v>22.928415000000001</v>
      </c>
      <c r="BH121">
        <v>10.357872</v>
      </c>
      <c r="BI121">
        <v>21.325030000000002</v>
      </c>
      <c r="BJ121">
        <v>9.6523819999999994</v>
      </c>
      <c r="BK121">
        <v>62.970874999999999</v>
      </c>
      <c r="BL121">
        <v>1.211819</v>
      </c>
      <c r="BM121">
        <v>8.1004000000000007E-2</v>
      </c>
      <c r="BN121">
        <v>1.5285010000000001</v>
      </c>
      <c r="BO121">
        <v>0.62212000000000001</v>
      </c>
      <c r="BP121">
        <v>66.414320000000004</v>
      </c>
      <c r="BQ121">
        <v>134.67848900000001</v>
      </c>
      <c r="BR121">
        <v>1504.7864</v>
      </c>
      <c r="BS121">
        <v>51.311999999999998</v>
      </c>
      <c r="BT121">
        <v>726.73720000000003</v>
      </c>
      <c r="BU121">
        <v>293.73759999999999</v>
      </c>
      <c r="BV121">
        <v>154</v>
      </c>
      <c r="BW121">
        <v>211.99959999999999</v>
      </c>
      <c r="BX121">
        <v>67</v>
      </c>
      <c r="CO121">
        <v>752.39400000000001</v>
      </c>
      <c r="CP121">
        <v>-8.0000000000000004E-4</v>
      </c>
      <c r="CQ121">
        <v>25.655999999999999</v>
      </c>
      <c r="CR121">
        <v>0</v>
      </c>
    </row>
    <row r="122" spans="1:96" x14ac:dyDescent="0.35">
      <c r="A122" s="1">
        <v>42156</v>
      </c>
      <c r="B122">
        <v>39.680999999999997</v>
      </c>
      <c r="C122">
        <v>29036.404125000001</v>
      </c>
      <c r="D122">
        <v>7229.9576010000001</v>
      </c>
      <c r="E122">
        <v>480.346002</v>
      </c>
      <c r="F122">
        <v>2934.2922709999998</v>
      </c>
      <c r="G122">
        <v>39720.680999999997</v>
      </c>
      <c r="H122">
        <v>23164.770679000001</v>
      </c>
      <c r="I122">
        <v>423.59389700000003</v>
      </c>
      <c r="J122">
        <v>5944.8386309999996</v>
      </c>
      <c r="K122">
        <v>32.345999999999997</v>
      </c>
      <c r="L122">
        <v>2812.7967939999999</v>
      </c>
      <c r="M122">
        <v>32378.346000000001</v>
      </c>
      <c r="N122">
        <v>-0.18484900000000001</v>
      </c>
      <c r="O122">
        <v>830.44600000000003</v>
      </c>
      <c r="P122">
        <v>16.109000000000002</v>
      </c>
      <c r="Q122">
        <v>359.05399999999997</v>
      </c>
      <c r="R122">
        <v>169.08099999999999</v>
      </c>
      <c r="S122">
        <v>-0.18484900000000001</v>
      </c>
      <c r="T122">
        <v>1374.69</v>
      </c>
      <c r="U122">
        <v>2.0638339999999999</v>
      </c>
      <c r="V122">
        <v>185.19</v>
      </c>
      <c r="W122">
        <v>1.24926</v>
      </c>
      <c r="X122">
        <v>1374.69</v>
      </c>
      <c r="Y122">
        <v>1.0432159999999999</v>
      </c>
      <c r="Z122">
        <v>752.39319999999998</v>
      </c>
      <c r="AA122">
        <v>0.421408</v>
      </c>
      <c r="AB122">
        <v>25.655999999999999</v>
      </c>
      <c r="AC122">
        <v>0.25782699999999997</v>
      </c>
      <c r="AD122">
        <v>726.73720000000003</v>
      </c>
      <c r="AE122">
        <v>4.355442</v>
      </c>
      <c r="AF122">
        <v>293.73759999999999</v>
      </c>
      <c r="AG122">
        <v>1.477325</v>
      </c>
      <c r="AH122">
        <v>154</v>
      </c>
      <c r="AI122">
        <v>6.7488999999999993E-2</v>
      </c>
      <c r="AJ122">
        <v>211.99959999999999</v>
      </c>
      <c r="AK122">
        <v>0.27754899999999999</v>
      </c>
      <c r="AL122">
        <v>67</v>
      </c>
      <c r="AM122">
        <v>0.56433800000000001</v>
      </c>
      <c r="AN122">
        <v>0.207172</v>
      </c>
      <c r="AO122">
        <v>4.5175530000000004</v>
      </c>
      <c r="AP122">
        <v>0.61119400000000002</v>
      </c>
      <c r="AQ122">
        <v>9.2133500000000002</v>
      </c>
      <c r="AR122">
        <v>2136.29655</v>
      </c>
      <c r="AS122">
        <v>80.081666999999996</v>
      </c>
      <c r="AT122">
        <v>6.2186669999999999</v>
      </c>
      <c r="AU122">
        <v>73.863</v>
      </c>
      <c r="AV122">
        <v>34.120266000000001</v>
      </c>
      <c r="AW122">
        <v>12.976348</v>
      </c>
      <c r="AX122">
        <v>19.974018999999998</v>
      </c>
      <c r="AY122">
        <v>6.7923669999999996</v>
      </c>
      <c r="AZ122">
        <v>99.593627999999995</v>
      </c>
      <c r="BA122">
        <v>5.3746729999999996</v>
      </c>
      <c r="BB122">
        <v>94.218956000000006</v>
      </c>
      <c r="BC122">
        <v>23.312332000000001</v>
      </c>
      <c r="BD122">
        <v>35.436830999999998</v>
      </c>
      <c r="BE122">
        <v>29.697322</v>
      </c>
      <c r="BF122">
        <v>5.7724700000000002</v>
      </c>
      <c r="BG122">
        <v>19.104096999999999</v>
      </c>
      <c r="BH122">
        <v>13.060964</v>
      </c>
      <c r="BI122">
        <v>16.277470000000001</v>
      </c>
      <c r="BJ122">
        <v>10.201848</v>
      </c>
      <c r="BK122">
        <v>57.402368000000003</v>
      </c>
      <c r="BL122">
        <v>1.144101</v>
      </c>
      <c r="BM122">
        <v>9.7909999999999997E-2</v>
      </c>
      <c r="BN122">
        <v>2.1296650000000001</v>
      </c>
      <c r="BO122">
        <v>0.56166199999999999</v>
      </c>
      <c r="BP122">
        <v>61.335704999999997</v>
      </c>
      <c r="BQ122">
        <v>241.011</v>
      </c>
      <c r="BR122">
        <v>3790.5711019999999</v>
      </c>
      <c r="BS122">
        <v>29.368857999999999</v>
      </c>
      <c r="BT122">
        <v>1880.601122</v>
      </c>
      <c r="BU122">
        <v>1048.211243</v>
      </c>
      <c r="BV122">
        <v>451.78702800000002</v>
      </c>
      <c r="BW122">
        <v>150.568341</v>
      </c>
      <c r="BX122">
        <v>230.03450900000001</v>
      </c>
    </row>
    <row r="123" spans="1:96" x14ac:dyDescent="0.35">
      <c r="A123" s="1">
        <v>42186</v>
      </c>
      <c r="U123">
        <v>2.0487449999999998</v>
      </c>
      <c r="W123">
        <v>1.002405</v>
      </c>
      <c r="Y123">
        <v>1.0432159999999999</v>
      </c>
      <c r="Z123">
        <v>1895.2855509999999</v>
      </c>
      <c r="AA123">
        <v>0.421408</v>
      </c>
      <c r="AB123">
        <v>14.684429</v>
      </c>
      <c r="AC123">
        <v>0.25782699999999997</v>
      </c>
      <c r="AD123">
        <v>1880.601122</v>
      </c>
      <c r="AE123">
        <v>4.1156410000000001</v>
      </c>
      <c r="AF123">
        <v>1048.211243</v>
      </c>
      <c r="AG123">
        <v>1.269423</v>
      </c>
      <c r="AH123">
        <v>451.78702800000002</v>
      </c>
      <c r="AI123">
        <v>0.15112600000000001</v>
      </c>
      <c r="AJ123">
        <v>150.568341</v>
      </c>
      <c r="AK123">
        <v>0.27754899999999999</v>
      </c>
      <c r="AL123">
        <v>230.03450900000001</v>
      </c>
      <c r="AM123">
        <v>0.52951599999999999</v>
      </c>
      <c r="AN123">
        <v>0.19438900000000001</v>
      </c>
      <c r="AO123">
        <v>4.238804</v>
      </c>
      <c r="AP123">
        <v>0.57348100000000002</v>
      </c>
      <c r="AQ123">
        <v>8.5873410000000003</v>
      </c>
      <c r="AR123">
        <v>1903.872891</v>
      </c>
      <c r="AS123">
        <v>80.081666999999996</v>
      </c>
      <c r="AT123">
        <v>6.2186669999999999</v>
      </c>
      <c r="AU123">
        <v>73.863</v>
      </c>
      <c r="AV123">
        <v>34.120266000000001</v>
      </c>
      <c r="AW123">
        <v>12.976348</v>
      </c>
      <c r="AX123">
        <v>19.974018999999998</v>
      </c>
      <c r="AY123">
        <v>6.7923669999999996</v>
      </c>
      <c r="AZ123">
        <v>99.593627999999995</v>
      </c>
      <c r="BA123">
        <v>5.3746729999999996</v>
      </c>
      <c r="BB123">
        <v>94.218956000000006</v>
      </c>
      <c r="BC123">
        <v>23.312332000000001</v>
      </c>
      <c r="BD123">
        <v>35.436830999999998</v>
      </c>
      <c r="BE123">
        <v>29.697322</v>
      </c>
      <c r="BF123">
        <v>5.7724700000000002</v>
      </c>
      <c r="BG123">
        <v>19.225963</v>
      </c>
      <c r="BH123">
        <v>13.144280999999999</v>
      </c>
      <c r="BI123">
        <v>16.381305000000001</v>
      </c>
      <c r="BJ123">
        <v>10.266926</v>
      </c>
      <c r="BK123">
        <v>57.711382</v>
      </c>
      <c r="BL123">
        <v>1.1831529999999999</v>
      </c>
      <c r="BM123">
        <v>0.12393999999999999</v>
      </c>
      <c r="BN123">
        <v>2.8608639999999999</v>
      </c>
      <c r="BO123">
        <v>0.21052799999999999</v>
      </c>
      <c r="BP123">
        <v>62.089868000000003</v>
      </c>
      <c r="BQ123">
        <v>241.765162</v>
      </c>
      <c r="BR123">
        <v>3324.2154580000001</v>
      </c>
      <c r="BS123">
        <v>6.1416940000000002</v>
      </c>
      <c r="BT123">
        <v>1659.0368820000001</v>
      </c>
      <c r="BU123">
        <v>972.08219699999995</v>
      </c>
      <c r="BV123">
        <v>390.42395699999997</v>
      </c>
      <c r="BW123">
        <v>88.754499999999993</v>
      </c>
      <c r="BX123">
        <v>207.776228</v>
      </c>
    </row>
    <row r="124" spans="1:96" x14ac:dyDescent="0.35">
      <c r="A124" s="1">
        <v>42217</v>
      </c>
      <c r="G124">
        <v>13382.317999999999</v>
      </c>
      <c r="M124">
        <v>13075.972</v>
      </c>
      <c r="S124">
        <v>-2.2891999999999999E-2</v>
      </c>
      <c r="T124">
        <v>603.24</v>
      </c>
      <c r="U124">
        <v>1.398012</v>
      </c>
      <c r="V124">
        <v>35.603000000000002</v>
      </c>
      <c r="W124">
        <v>1.1296889999999999</v>
      </c>
      <c r="X124">
        <v>687.24900000000002</v>
      </c>
      <c r="Y124">
        <v>1.0432159999999999</v>
      </c>
      <c r="Z124">
        <v>1662.1077290000001</v>
      </c>
      <c r="AA124">
        <v>0.421408</v>
      </c>
      <c r="AB124">
        <v>3.0708470000000001</v>
      </c>
      <c r="AC124">
        <v>0.25782699999999997</v>
      </c>
      <c r="AD124">
        <v>1659.0368820000001</v>
      </c>
      <c r="AE124">
        <v>4.9107180000000001</v>
      </c>
      <c r="AF124">
        <v>972.08219699999995</v>
      </c>
      <c r="AG124">
        <v>1.152989</v>
      </c>
      <c r="AH124">
        <v>390.42395699999997</v>
      </c>
      <c r="AI124">
        <v>0.14196800000000001</v>
      </c>
      <c r="AJ124">
        <v>88.754499999999993</v>
      </c>
      <c r="AK124">
        <v>0.27754899999999999</v>
      </c>
      <c r="AL124">
        <v>207.776228</v>
      </c>
      <c r="AM124">
        <v>0.59355000000000002</v>
      </c>
      <c r="AN124">
        <v>0.21789600000000001</v>
      </c>
      <c r="AO124">
        <v>4.7513969999999999</v>
      </c>
      <c r="AP124">
        <v>0.64283100000000004</v>
      </c>
      <c r="AQ124">
        <v>8.7333750000000006</v>
      </c>
      <c r="AR124">
        <v>2358.090103</v>
      </c>
      <c r="AS124">
        <v>80.081666999999996</v>
      </c>
      <c r="AT124">
        <v>6.2186669999999999</v>
      </c>
      <c r="AU124">
        <v>73.863</v>
      </c>
      <c r="AV124">
        <v>34.120266000000001</v>
      </c>
      <c r="AW124">
        <v>12.976348</v>
      </c>
      <c r="AX124">
        <v>19.974018999999998</v>
      </c>
      <c r="AY124">
        <v>6.7923669999999996</v>
      </c>
      <c r="AZ124">
        <v>99.593627999999995</v>
      </c>
      <c r="BA124">
        <v>5.3746729999999996</v>
      </c>
      <c r="BB124">
        <v>94.218956000000006</v>
      </c>
      <c r="BC124">
        <v>23.312332000000001</v>
      </c>
      <c r="BD124">
        <v>35.436830999999998</v>
      </c>
      <c r="BE124">
        <v>29.697322</v>
      </c>
      <c r="BF124">
        <v>5.7724700000000002</v>
      </c>
      <c r="BG124">
        <v>25.200149</v>
      </c>
      <c r="BH124">
        <v>17.228673000000001</v>
      </c>
      <c r="BI124">
        <v>21.471554999999999</v>
      </c>
      <c r="BJ124">
        <v>13.457222</v>
      </c>
      <c r="BK124">
        <v>76.081761999999998</v>
      </c>
      <c r="BL124">
        <v>1.14974</v>
      </c>
      <c r="BM124">
        <v>0.12609799999999999</v>
      </c>
      <c r="BN124">
        <v>3.3260399999999999</v>
      </c>
      <c r="BO124">
        <v>0.64216899999999999</v>
      </c>
      <c r="BP124">
        <v>81.325809000000007</v>
      </c>
      <c r="BQ124">
        <v>261.001103</v>
      </c>
      <c r="BR124">
        <v>4194.1779999999999</v>
      </c>
      <c r="BS124">
        <v>148.09200000000001</v>
      </c>
      <c r="BT124">
        <v>2023.0429999999999</v>
      </c>
      <c r="BU124">
        <v>890.04300000000001</v>
      </c>
      <c r="BV124">
        <v>325</v>
      </c>
      <c r="BW124">
        <v>590</v>
      </c>
      <c r="BX124">
        <v>218</v>
      </c>
      <c r="BY124">
        <v>13.367000000000001</v>
      </c>
      <c r="BZ124">
        <v>12621.63366</v>
      </c>
      <c r="CA124">
        <v>87.897600999999995</v>
      </c>
      <c r="CB124">
        <v>657.46873900000003</v>
      </c>
      <c r="CC124">
        <v>1.9510000000000001</v>
      </c>
      <c r="CD124">
        <v>13.061</v>
      </c>
      <c r="CE124">
        <v>12330.972959999999</v>
      </c>
      <c r="CF124">
        <v>85.041313000000002</v>
      </c>
      <c r="CG124">
        <v>644.985727</v>
      </c>
      <c r="CH124">
        <v>1.911</v>
      </c>
      <c r="CI124">
        <v>-2.2891999999999999E-2</v>
      </c>
      <c r="CJ124">
        <v>-2.0501999999999999E-2</v>
      </c>
      <c r="CK124">
        <v>567.63699999999994</v>
      </c>
      <c r="CL124">
        <v>5.649</v>
      </c>
      <c r="CM124">
        <v>29.954000000000001</v>
      </c>
      <c r="CN124">
        <v>84.009</v>
      </c>
      <c r="CO124">
        <v>2097.0889999999999</v>
      </c>
      <c r="CP124">
        <v>0</v>
      </c>
      <c r="CQ124">
        <v>74.046000000000006</v>
      </c>
      <c r="CR124">
        <v>0</v>
      </c>
    </row>
    <row r="125" spans="1:96" x14ac:dyDescent="0.35">
      <c r="A125" s="1">
        <v>42248</v>
      </c>
      <c r="U125">
        <v>0.75169699999999995</v>
      </c>
      <c r="W125">
        <v>1.256537</v>
      </c>
      <c r="Y125">
        <v>1.1654059999999999</v>
      </c>
      <c r="Z125">
        <v>2097.0889999999999</v>
      </c>
      <c r="AA125">
        <v>0.35890099999999997</v>
      </c>
      <c r="AB125">
        <v>74.046000000000006</v>
      </c>
      <c r="AC125">
        <v>0.23055600000000001</v>
      </c>
      <c r="AD125">
        <v>2023.0429999999999</v>
      </c>
      <c r="AE125">
        <v>6.2184090000000003</v>
      </c>
      <c r="AF125">
        <v>890.04300000000001</v>
      </c>
      <c r="AG125">
        <v>1.2147049999999999</v>
      </c>
      <c r="AH125">
        <v>325</v>
      </c>
      <c r="AI125">
        <v>0.18038699999999999</v>
      </c>
      <c r="AJ125">
        <v>590</v>
      </c>
      <c r="AK125">
        <v>0.24513699999999999</v>
      </c>
      <c r="AL125">
        <v>218</v>
      </c>
      <c r="AM125">
        <v>0.73929599999999995</v>
      </c>
      <c r="AN125">
        <v>0.46360800000000002</v>
      </c>
      <c r="AO125">
        <v>5.9001340000000004</v>
      </c>
      <c r="AP125">
        <v>0.51046199999999997</v>
      </c>
      <c r="AQ125">
        <v>9.6217349999999993</v>
      </c>
      <c r="AR125">
        <v>2106.7107350000001</v>
      </c>
      <c r="AS125">
        <v>82.922667000000004</v>
      </c>
      <c r="AT125">
        <v>6.8419999999999996</v>
      </c>
      <c r="AU125">
        <v>76.080667000000005</v>
      </c>
      <c r="AV125">
        <v>33.096055999999997</v>
      </c>
      <c r="AW125">
        <v>13.506302</v>
      </c>
      <c r="AX125">
        <v>22.105319000000001</v>
      </c>
      <c r="AY125">
        <v>7.3729889999999996</v>
      </c>
      <c r="AZ125">
        <v>-20.989913999999999</v>
      </c>
      <c r="BA125">
        <v>-3.1947390000000002</v>
      </c>
      <c r="BB125">
        <v>-17.795175</v>
      </c>
      <c r="BC125">
        <v>-12.895738</v>
      </c>
      <c r="BD125">
        <v>-10.128842000000001</v>
      </c>
      <c r="BE125">
        <v>2.031164</v>
      </c>
      <c r="BF125">
        <v>3.1982409999999999</v>
      </c>
      <c r="BG125">
        <v>23.207784</v>
      </c>
      <c r="BH125">
        <v>15.040238</v>
      </c>
      <c r="BI125">
        <v>34.612468</v>
      </c>
      <c r="BJ125">
        <v>15.787269999999999</v>
      </c>
      <c r="BK125">
        <v>87.162046000000004</v>
      </c>
      <c r="BL125">
        <v>1.339086</v>
      </c>
      <c r="BM125">
        <v>0.14662900000000001</v>
      </c>
      <c r="BN125">
        <v>3.1033729999999999</v>
      </c>
      <c r="BO125">
        <v>0.59774499999999997</v>
      </c>
      <c r="BP125">
        <v>92.348877999999999</v>
      </c>
      <c r="BQ125">
        <v>154.281631</v>
      </c>
      <c r="BR125">
        <v>3904.8582080000001</v>
      </c>
      <c r="BS125">
        <v>137.41171</v>
      </c>
      <c r="BT125">
        <v>1883.7232489999999</v>
      </c>
      <c r="BU125">
        <v>847.37419399999999</v>
      </c>
      <c r="BV125">
        <v>307.04590999999999</v>
      </c>
      <c r="BW125">
        <v>537.15118299999995</v>
      </c>
      <c r="BX125">
        <v>192.151962</v>
      </c>
    </row>
    <row r="126" spans="1:96" x14ac:dyDescent="0.35">
      <c r="A126" s="1">
        <v>42278</v>
      </c>
      <c r="U126">
        <v>0.53018500000000002</v>
      </c>
      <c r="W126">
        <v>1.401152</v>
      </c>
      <c r="Y126">
        <v>1.1654059999999999</v>
      </c>
      <c r="Z126">
        <v>1952.4291040000001</v>
      </c>
      <c r="AA126">
        <v>0.35890099999999997</v>
      </c>
      <c r="AB126">
        <v>68.705855</v>
      </c>
      <c r="AC126">
        <v>0.23055600000000001</v>
      </c>
      <c r="AD126">
        <v>1883.7232489999999</v>
      </c>
      <c r="AE126">
        <v>4.1052400000000002</v>
      </c>
      <c r="AF126">
        <v>847.37419399999999</v>
      </c>
      <c r="AG126">
        <v>1.1159680000000001</v>
      </c>
      <c r="AH126">
        <v>307.04590999999999</v>
      </c>
      <c r="AI126">
        <v>0.21806400000000001</v>
      </c>
      <c r="AJ126">
        <v>537.15118299999995</v>
      </c>
      <c r="AK126">
        <v>0.24513699999999999</v>
      </c>
      <c r="AL126">
        <v>192.151962</v>
      </c>
      <c r="AM126">
        <v>0.52817099999999995</v>
      </c>
      <c r="AN126">
        <v>0.33121299999999998</v>
      </c>
      <c r="AO126">
        <v>4.2152010000000004</v>
      </c>
      <c r="AP126">
        <v>0.36468699999999998</v>
      </c>
      <c r="AQ126">
        <v>7.370609</v>
      </c>
      <c r="AR126">
        <v>1959.7997130000001</v>
      </c>
      <c r="AS126">
        <v>82.922667000000004</v>
      </c>
      <c r="AT126">
        <v>6.8419999999999996</v>
      </c>
      <c r="AU126">
        <v>76.080667000000005</v>
      </c>
      <c r="AV126">
        <v>33.096055999999997</v>
      </c>
      <c r="AW126">
        <v>13.506302</v>
      </c>
      <c r="AX126">
        <v>22.105319000000001</v>
      </c>
      <c r="AY126">
        <v>7.3729889999999996</v>
      </c>
      <c r="AZ126">
        <v>-20.989913999999999</v>
      </c>
      <c r="BA126">
        <v>-3.1947390000000002</v>
      </c>
      <c r="BB126">
        <v>-17.795175</v>
      </c>
      <c r="BC126">
        <v>-12.895738</v>
      </c>
      <c r="BD126">
        <v>-10.128842000000001</v>
      </c>
      <c r="BE126">
        <v>2.031164</v>
      </c>
      <c r="BF126">
        <v>3.1982409999999999</v>
      </c>
      <c r="BG126">
        <v>11.731074</v>
      </c>
      <c r="BH126">
        <v>7.6025410000000004</v>
      </c>
      <c r="BI126">
        <v>17.495915</v>
      </c>
      <c r="BJ126">
        <v>7.9801510000000002</v>
      </c>
      <c r="BK126">
        <v>43.270814000000001</v>
      </c>
      <c r="BL126">
        <v>1.369912</v>
      </c>
      <c r="BM126">
        <v>0.16895499999999999</v>
      </c>
      <c r="BN126">
        <v>1.579942</v>
      </c>
      <c r="BO126">
        <v>0.59426100000000004</v>
      </c>
      <c r="BP126">
        <v>46.983885000000001</v>
      </c>
      <c r="BQ126">
        <v>108.91663800000001</v>
      </c>
      <c r="BR126">
        <v>3701.7661499999999</v>
      </c>
      <c r="BS126">
        <v>129.63145399999999</v>
      </c>
      <c r="BT126">
        <v>1786.067348</v>
      </c>
      <c r="BU126">
        <v>815.97097399999996</v>
      </c>
      <c r="BV126">
        <v>296.39712100000003</v>
      </c>
      <c r="BW126">
        <v>499.73398500000002</v>
      </c>
      <c r="BX126">
        <v>173.96526800000001</v>
      </c>
    </row>
    <row r="127" spans="1:96" x14ac:dyDescent="0.35">
      <c r="A127" s="1">
        <v>42309</v>
      </c>
      <c r="U127">
        <v>1.0683940000000001</v>
      </c>
      <c r="W127">
        <v>1.330182</v>
      </c>
      <c r="Y127">
        <v>1.1654059999999999</v>
      </c>
      <c r="Z127">
        <v>1850.883075</v>
      </c>
      <c r="AA127">
        <v>0.35890099999999997</v>
      </c>
      <c r="AB127">
        <v>64.815726999999995</v>
      </c>
      <c r="AC127">
        <v>0.23055600000000001</v>
      </c>
      <c r="AD127">
        <v>1786.067348</v>
      </c>
      <c r="AE127">
        <v>6.250324</v>
      </c>
      <c r="AF127">
        <v>815.97097399999996</v>
      </c>
      <c r="AG127">
        <v>1.2772619999999999</v>
      </c>
      <c r="AH127">
        <v>296.39712100000003</v>
      </c>
      <c r="AI127">
        <v>0.12548500000000001</v>
      </c>
      <c r="AJ127">
        <v>499.73398500000002</v>
      </c>
      <c r="AK127">
        <v>0.24513699999999999</v>
      </c>
      <c r="AL127">
        <v>173.96526800000001</v>
      </c>
      <c r="AM127">
        <v>0.74313899999999999</v>
      </c>
      <c r="AN127">
        <v>0.46601799999999999</v>
      </c>
      <c r="AO127">
        <v>5.9307990000000004</v>
      </c>
      <c r="AP127">
        <v>0.51311499999999999</v>
      </c>
      <c r="AQ127">
        <v>10.051646</v>
      </c>
      <c r="AR127">
        <v>1860.9347210000001</v>
      </c>
      <c r="AS127">
        <v>82.922667000000004</v>
      </c>
      <c r="AT127">
        <v>6.8419999999999996</v>
      </c>
      <c r="AU127">
        <v>76.080667000000005</v>
      </c>
      <c r="AV127">
        <v>33.096055999999997</v>
      </c>
      <c r="AW127">
        <v>13.506302</v>
      </c>
      <c r="AX127">
        <v>22.105319000000001</v>
      </c>
      <c r="AY127">
        <v>7.3729889999999996</v>
      </c>
      <c r="AZ127">
        <v>-20.989913999999999</v>
      </c>
      <c r="BA127">
        <v>-3.1947390000000002</v>
      </c>
      <c r="BB127">
        <v>-17.795175</v>
      </c>
      <c r="BC127">
        <v>-12.895738</v>
      </c>
      <c r="BD127">
        <v>-10.128842000000001</v>
      </c>
      <c r="BE127">
        <v>2.031164</v>
      </c>
      <c r="BF127">
        <v>3.1982409999999999</v>
      </c>
      <c r="BG127">
        <v>13.093795</v>
      </c>
      <c r="BH127">
        <v>8.4856789999999993</v>
      </c>
      <c r="BI127">
        <v>19.528300000000002</v>
      </c>
      <c r="BJ127">
        <v>8.9071529999999992</v>
      </c>
      <c r="BK127">
        <v>48.478755999999997</v>
      </c>
      <c r="BL127">
        <v>1.4059520000000001</v>
      </c>
      <c r="BM127">
        <v>0.130218</v>
      </c>
      <c r="BN127">
        <v>2.4803829999999998</v>
      </c>
      <c r="BO127">
        <v>0.59965800000000002</v>
      </c>
      <c r="BP127">
        <v>53.094968000000001</v>
      </c>
      <c r="BQ127">
        <v>115.027721</v>
      </c>
      <c r="BR127">
        <v>3491.8139999999999</v>
      </c>
      <c r="BS127">
        <v>120.974</v>
      </c>
      <c r="BT127">
        <v>1685.42</v>
      </c>
      <c r="BU127">
        <v>783.42</v>
      </c>
      <c r="BV127">
        <v>285</v>
      </c>
      <c r="BW127">
        <v>462</v>
      </c>
      <c r="BX127">
        <v>155</v>
      </c>
      <c r="CO127">
        <v>1745.9069999999999</v>
      </c>
      <c r="CP127">
        <v>0</v>
      </c>
      <c r="CQ127">
        <v>60.487000000000002</v>
      </c>
      <c r="CR127">
        <v>0</v>
      </c>
    </row>
    <row r="128" spans="1:96" x14ac:dyDescent="0.35">
      <c r="A128" s="1">
        <v>42339</v>
      </c>
      <c r="U128">
        <v>2.9172980000000002</v>
      </c>
      <c r="W128">
        <v>0.69100200000000001</v>
      </c>
      <c r="Y128">
        <v>1.1182620000000001</v>
      </c>
      <c r="Z128">
        <v>1745.9069999999999</v>
      </c>
      <c r="AA128">
        <v>0.38659199999999999</v>
      </c>
      <c r="AB128">
        <v>60.487000000000002</v>
      </c>
      <c r="AC128">
        <v>0.20757500000000001</v>
      </c>
      <c r="AD128">
        <v>1685.42</v>
      </c>
      <c r="AE128">
        <v>7.1021570000000001</v>
      </c>
      <c r="AF128">
        <v>783.42</v>
      </c>
      <c r="AG128">
        <v>1.1470720000000001</v>
      </c>
      <c r="AH128">
        <v>285</v>
      </c>
      <c r="AI128">
        <v>0.21312999999999999</v>
      </c>
      <c r="AJ128">
        <v>462</v>
      </c>
      <c r="AK128">
        <v>0.28757100000000002</v>
      </c>
      <c r="AL128">
        <v>155</v>
      </c>
      <c r="AM128">
        <v>0.52363599999999999</v>
      </c>
      <c r="AN128">
        <v>0.59636500000000003</v>
      </c>
      <c r="AO128">
        <v>6.862857</v>
      </c>
      <c r="AP128">
        <v>0.47950100000000001</v>
      </c>
      <c r="AQ128">
        <v>12.070658</v>
      </c>
      <c r="AR128">
        <v>1757.977658</v>
      </c>
      <c r="AS128">
        <v>76.513897999999998</v>
      </c>
      <c r="AT128">
        <v>6.383</v>
      </c>
      <c r="AU128">
        <v>70.130898000000002</v>
      </c>
      <c r="AV128">
        <v>31.011952999999998</v>
      </c>
      <c r="AW128">
        <v>12.153682999999999</v>
      </c>
      <c r="AX128">
        <v>19.966425000000001</v>
      </c>
      <c r="AY128">
        <v>6.9988359999999998</v>
      </c>
      <c r="AZ128">
        <v>1.301844</v>
      </c>
      <c r="BA128">
        <v>0.88359699999999997</v>
      </c>
      <c r="BB128">
        <v>0.41824600000000001</v>
      </c>
      <c r="BC128">
        <v>7.2569100000000004</v>
      </c>
      <c r="BD128">
        <v>11.550049</v>
      </c>
      <c r="BE128">
        <v>-8.8599800000000002</v>
      </c>
      <c r="BF128">
        <v>-9.5287319999999998</v>
      </c>
      <c r="BG128">
        <v>20.019604000000001</v>
      </c>
      <c r="BH128">
        <v>8.4527219999999996</v>
      </c>
      <c r="BI128">
        <v>18.944476999999999</v>
      </c>
      <c r="BJ128">
        <v>14.236162999999999</v>
      </c>
      <c r="BK128">
        <v>60.038691</v>
      </c>
      <c r="BL128">
        <v>1.480496</v>
      </c>
      <c r="BM128">
        <v>0.13377800000000001</v>
      </c>
      <c r="BN128">
        <v>2.9468450000000002</v>
      </c>
      <c r="BO128">
        <v>0.58362199999999997</v>
      </c>
      <c r="BP128">
        <v>65.183432999999994</v>
      </c>
      <c r="BQ128">
        <v>142.99917500000001</v>
      </c>
      <c r="BR128">
        <v>3229.956968</v>
      </c>
      <c r="BS128">
        <v>106.59647200000001</v>
      </c>
      <c r="BT128">
        <v>1561.6802479999999</v>
      </c>
      <c r="BU128">
        <v>725.655168</v>
      </c>
      <c r="BV128">
        <v>253.439911</v>
      </c>
      <c r="BW128">
        <v>438.81193500000001</v>
      </c>
      <c r="BX128">
        <v>143.773234</v>
      </c>
    </row>
    <row r="129" spans="1:96" x14ac:dyDescent="0.35">
      <c r="A129" s="1">
        <v>42370</v>
      </c>
      <c r="U129">
        <v>2.3878180000000002</v>
      </c>
      <c r="W129">
        <v>0.83612799999999998</v>
      </c>
      <c r="Y129">
        <v>1.1182620000000001</v>
      </c>
      <c r="Z129">
        <v>1614.978484</v>
      </c>
      <c r="AA129">
        <v>0.38659199999999999</v>
      </c>
      <c r="AB129">
        <v>53.298236000000003</v>
      </c>
      <c r="AC129">
        <v>0.20757500000000001</v>
      </c>
      <c r="AD129">
        <v>1561.6802479999999</v>
      </c>
      <c r="AE129">
        <v>5.2811219999999999</v>
      </c>
      <c r="AF129">
        <v>725.655168</v>
      </c>
      <c r="AG129">
        <v>1.100546</v>
      </c>
      <c r="AH129">
        <v>253.439911</v>
      </c>
      <c r="AI129">
        <v>0.15870400000000001</v>
      </c>
      <c r="AJ129">
        <v>438.81193500000001</v>
      </c>
      <c r="AK129">
        <v>0.28757100000000002</v>
      </c>
      <c r="AL129">
        <v>143.773234</v>
      </c>
      <c r="AM129">
        <v>0.40470699999999998</v>
      </c>
      <c r="AN129">
        <v>0.46091799999999999</v>
      </c>
      <c r="AO129">
        <v>5.3041530000000003</v>
      </c>
      <c r="AP129">
        <v>0.37059599999999998</v>
      </c>
      <c r="AQ129">
        <v>9.7643190000000004</v>
      </c>
      <c r="AR129">
        <v>1624.7428030000001</v>
      </c>
      <c r="AS129">
        <v>76.513897999999998</v>
      </c>
      <c r="AT129">
        <v>6.383</v>
      </c>
      <c r="AU129">
        <v>70.130898000000002</v>
      </c>
      <c r="AV129">
        <v>31.011952999999998</v>
      </c>
      <c r="AW129">
        <v>12.153682999999999</v>
      </c>
      <c r="AX129">
        <v>19.966425000000001</v>
      </c>
      <c r="AY129">
        <v>6.9988359999999998</v>
      </c>
      <c r="AZ129">
        <v>1.301844</v>
      </c>
      <c r="BA129">
        <v>0.88359699999999997</v>
      </c>
      <c r="BB129">
        <v>0.41824600000000001</v>
      </c>
      <c r="BC129">
        <v>7.2569100000000004</v>
      </c>
      <c r="BD129">
        <v>11.550049</v>
      </c>
      <c r="BE129">
        <v>-8.8599800000000002</v>
      </c>
      <c r="BF129">
        <v>-9.5287319999999998</v>
      </c>
      <c r="BG129">
        <v>17.320198000000001</v>
      </c>
      <c r="BH129">
        <v>7.3129730000000004</v>
      </c>
      <c r="BI129">
        <v>16.390039999999999</v>
      </c>
      <c r="BJ129">
        <v>12.316585999999999</v>
      </c>
      <c r="BK129">
        <v>51.851387000000003</v>
      </c>
      <c r="BL129">
        <v>1.3857619999999999</v>
      </c>
      <c r="BM129">
        <v>0.102648</v>
      </c>
      <c r="BN129">
        <v>8.6350000000000003E-3</v>
      </c>
      <c r="BO129">
        <v>0.66567299999999996</v>
      </c>
      <c r="BP129">
        <v>54.014104000000003</v>
      </c>
      <c r="BQ129">
        <v>131.829846</v>
      </c>
      <c r="BR129">
        <v>2985.825914</v>
      </c>
      <c r="BS129">
        <v>97.162554</v>
      </c>
      <c r="BT129">
        <v>1444.3316809999999</v>
      </c>
      <c r="BU129">
        <v>670.47081200000002</v>
      </c>
      <c r="BV129">
        <v>222.88412400000001</v>
      </c>
      <c r="BW129">
        <v>416.61960299999998</v>
      </c>
      <c r="BX129">
        <v>134.35714100000001</v>
      </c>
    </row>
    <row r="130" spans="1:96" x14ac:dyDescent="0.35">
      <c r="A130" s="1">
        <v>42401</v>
      </c>
      <c r="U130">
        <v>1.5944959999999999</v>
      </c>
      <c r="W130">
        <v>1.0489820000000001</v>
      </c>
      <c r="Y130">
        <v>1.1182620000000001</v>
      </c>
      <c r="Z130">
        <v>1492.912957</v>
      </c>
      <c r="AA130">
        <v>0.38659199999999999</v>
      </c>
      <c r="AB130">
        <v>48.581277</v>
      </c>
      <c r="AC130">
        <v>0.20757500000000001</v>
      </c>
      <c r="AD130">
        <v>1444.3316809999999</v>
      </c>
      <c r="AE130">
        <v>8.6031089999999999</v>
      </c>
      <c r="AF130">
        <v>670.47081200000002</v>
      </c>
      <c r="AG130">
        <v>1.1642589999999999</v>
      </c>
      <c r="AH130">
        <v>222.88412400000001</v>
      </c>
      <c r="AI130">
        <v>0.10895100000000001</v>
      </c>
      <c r="AJ130">
        <v>416.61960299999998</v>
      </c>
      <c r="AK130">
        <v>0.28757100000000002</v>
      </c>
      <c r="AL130">
        <v>134.35714100000001</v>
      </c>
      <c r="AM130">
        <v>0.61112900000000003</v>
      </c>
      <c r="AN130">
        <v>0.69601100000000005</v>
      </c>
      <c r="AO130">
        <v>8.0095589999999994</v>
      </c>
      <c r="AP130">
        <v>0.55962000000000001</v>
      </c>
      <c r="AQ130">
        <v>12.519797000000001</v>
      </c>
      <c r="AR130">
        <v>1505.4327539999999</v>
      </c>
      <c r="AS130">
        <v>76.513897999999998</v>
      </c>
      <c r="AT130">
        <v>6.383</v>
      </c>
      <c r="AU130">
        <v>70.130898000000002</v>
      </c>
      <c r="AV130">
        <v>31.011952999999998</v>
      </c>
      <c r="AW130">
        <v>12.153682999999999</v>
      </c>
      <c r="AX130">
        <v>19.966425000000001</v>
      </c>
      <c r="AY130">
        <v>6.9988359999999998</v>
      </c>
      <c r="AZ130">
        <v>1.301844</v>
      </c>
      <c r="BA130">
        <v>0.88359699999999997</v>
      </c>
      <c r="BB130">
        <v>0.41824600000000001</v>
      </c>
      <c r="BC130">
        <v>7.2569100000000004</v>
      </c>
      <c r="BD130">
        <v>11.550049</v>
      </c>
      <c r="BE130">
        <v>-8.8599800000000002</v>
      </c>
      <c r="BF130">
        <v>-9.5287319999999998</v>
      </c>
      <c r="BG130">
        <v>17.691040999999998</v>
      </c>
      <c r="BH130">
        <v>7.4695510000000001</v>
      </c>
      <c r="BI130">
        <v>16.740967000000001</v>
      </c>
      <c r="BJ130">
        <v>12.580296000000001</v>
      </c>
      <c r="BK130">
        <v>53.393262999999997</v>
      </c>
      <c r="BL130">
        <v>0.94415800000000005</v>
      </c>
      <c r="BM130">
        <v>0.14443400000000001</v>
      </c>
      <c r="BN130">
        <v>0.80769999999999997</v>
      </c>
      <c r="BO130">
        <v>0.66545799999999999</v>
      </c>
      <c r="BP130">
        <v>55.955012000000004</v>
      </c>
      <c r="BQ130">
        <v>133.77075400000001</v>
      </c>
      <c r="BR130">
        <v>2743.3240000000001</v>
      </c>
      <c r="BS130">
        <v>84.97</v>
      </c>
      <c r="BT130">
        <v>1329.1769999999999</v>
      </c>
      <c r="BU130">
        <v>615.12203599999998</v>
      </c>
      <c r="BV130">
        <v>192.40685199999999</v>
      </c>
      <c r="BW130">
        <v>396.78175099999999</v>
      </c>
      <c r="BX130">
        <v>124.866361</v>
      </c>
      <c r="CO130">
        <v>1371.662</v>
      </c>
      <c r="CP130">
        <v>0</v>
      </c>
      <c r="CQ130">
        <v>42.484999999999999</v>
      </c>
      <c r="CR130">
        <v>0</v>
      </c>
    </row>
    <row r="131" spans="1:96" x14ac:dyDescent="0.35">
      <c r="A131" s="1">
        <v>42430</v>
      </c>
      <c r="U131">
        <v>1.5820860000000001</v>
      </c>
      <c r="W131">
        <v>1.0634999999999999</v>
      </c>
      <c r="Y131">
        <v>1.1601090000000001</v>
      </c>
      <c r="Z131">
        <v>1371.662</v>
      </c>
      <c r="AA131">
        <v>0.36357200000000001</v>
      </c>
      <c r="AB131">
        <v>42.484999999999999</v>
      </c>
      <c r="AC131">
        <v>0.16989199999999999</v>
      </c>
      <c r="AD131">
        <v>1329.1769999999999</v>
      </c>
      <c r="AE131">
        <v>4.4618479999999998</v>
      </c>
      <c r="AF131">
        <v>615.12203599999998</v>
      </c>
      <c r="AG131">
        <v>1.0835969999999999</v>
      </c>
      <c r="AH131">
        <v>192.40685199999999</v>
      </c>
      <c r="AI131">
        <v>0.25460100000000002</v>
      </c>
      <c r="AJ131">
        <v>396.78175099999999</v>
      </c>
      <c r="AK131">
        <v>0.30642599999999998</v>
      </c>
      <c r="AL131">
        <v>124.866361</v>
      </c>
      <c r="AM131">
        <v>0.35521900000000001</v>
      </c>
      <c r="AN131">
        <v>0.33629700000000001</v>
      </c>
      <c r="AO131">
        <v>4.5332530000000002</v>
      </c>
      <c r="AP131">
        <v>0.57527600000000001</v>
      </c>
      <c r="AQ131">
        <v>8.4456330000000008</v>
      </c>
      <c r="AR131">
        <v>1380.1076330000001</v>
      </c>
      <c r="AS131">
        <v>79.534666999999999</v>
      </c>
      <c r="AT131">
        <v>6.8513330000000003</v>
      </c>
      <c r="AU131">
        <v>72.683333000000005</v>
      </c>
      <c r="AV131">
        <v>32.196289</v>
      </c>
      <c r="AW131">
        <v>12.363667</v>
      </c>
      <c r="AX131">
        <v>21.620902999999998</v>
      </c>
      <c r="AY131">
        <v>6.5024749999999996</v>
      </c>
      <c r="AZ131">
        <v>-7.7254170000000002</v>
      </c>
      <c r="BA131">
        <v>-0.601275</v>
      </c>
      <c r="BB131">
        <v>-7.124142</v>
      </c>
      <c r="BC131">
        <v>4.4539470000000003</v>
      </c>
      <c r="BD131">
        <v>-7.6095379999999997</v>
      </c>
      <c r="BE131">
        <v>-1.201376</v>
      </c>
      <c r="BF131">
        <v>-2.7671739999999998</v>
      </c>
      <c r="BG131">
        <v>21.277335000000001</v>
      </c>
      <c r="BH131">
        <v>7.8760459999999997</v>
      </c>
      <c r="BI131">
        <v>26.639567</v>
      </c>
      <c r="BJ131">
        <v>14.58527</v>
      </c>
      <c r="BK131">
        <v>68.431908000000007</v>
      </c>
      <c r="BL131">
        <v>1.6355440000000001</v>
      </c>
      <c r="BM131">
        <v>0.31076599999999999</v>
      </c>
      <c r="BN131">
        <v>1.4357230000000001</v>
      </c>
      <c r="BO131">
        <v>0.55334000000000005</v>
      </c>
      <c r="BP131">
        <v>72.367281000000006</v>
      </c>
      <c r="BQ131">
        <v>144.17653100000001</v>
      </c>
      <c r="BR131">
        <v>2471.862204</v>
      </c>
      <c r="BS131">
        <v>73.782929999999993</v>
      </c>
      <c r="BT131">
        <v>1199.0396370000001</v>
      </c>
      <c r="BU131">
        <v>557.54968499999995</v>
      </c>
      <c r="BV131">
        <v>180.11297500000001</v>
      </c>
      <c r="BW131">
        <v>354.25591100000003</v>
      </c>
      <c r="BX131">
        <v>107.121067</v>
      </c>
    </row>
    <row r="132" spans="1:96" x14ac:dyDescent="0.35">
      <c r="A132" s="1">
        <v>42461</v>
      </c>
      <c r="U132">
        <v>1.116746</v>
      </c>
      <c r="W132">
        <v>2.612187</v>
      </c>
      <c r="Y132">
        <v>1.1601090000000001</v>
      </c>
      <c r="Z132">
        <v>1235.931102</v>
      </c>
      <c r="AA132">
        <v>0.36357200000000001</v>
      </c>
      <c r="AB132">
        <v>36.891464999999997</v>
      </c>
      <c r="AC132">
        <v>0.16989199999999999</v>
      </c>
      <c r="AD132">
        <v>1199.0396370000001</v>
      </c>
      <c r="AE132">
        <v>4.4356520000000002</v>
      </c>
      <c r="AF132">
        <v>557.54968499999995</v>
      </c>
      <c r="AG132">
        <v>2.202035</v>
      </c>
      <c r="AH132">
        <v>180.11297500000001</v>
      </c>
      <c r="AI132">
        <v>-0.91683300000000001</v>
      </c>
      <c r="AJ132">
        <v>354.25591100000003</v>
      </c>
      <c r="AK132">
        <v>0.30642599999999998</v>
      </c>
      <c r="AL132">
        <v>107.121067</v>
      </c>
      <c r="AM132">
        <v>0.35036899999999999</v>
      </c>
      <c r="AN132">
        <v>0.33170500000000003</v>
      </c>
      <c r="AO132">
        <v>4.4713570000000002</v>
      </c>
      <c r="AP132">
        <v>0.56742199999999998</v>
      </c>
      <c r="AQ132">
        <v>9.4497870000000006</v>
      </c>
      <c r="AR132">
        <v>1245.3808879999999</v>
      </c>
      <c r="AS132">
        <v>79.534666999999999</v>
      </c>
      <c r="AT132">
        <v>6.8513330000000003</v>
      </c>
      <c r="AU132">
        <v>72.683333000000005</v>
      </c>
      <c r="AV132">
        <v>32.196289</v>
      </c>
      <c r="AW132">
        <v>12.363667</v>
      </c>
      <c r="AX132">
        <v>21.620902999999998</v>
      </c>
      <c r="AY132">
        <v>6.5024749999999996</v>
      </c>
      <c r="AZ132">
        <v>-7.7254170000000002</v>
      </c>
      <c r="BA132">
        <v>-0.601275</v>
      </c>
      <c r="BB132">
        <v>-7.124142</v>
      </c>
      <c r="BC132">
        <v>4.4539470000000003</v>
      </c>
      <c r="BD132">
        <v>-7.6095379999999997</v>
      </c>
      <c r="BE132">
        <v>-1.201376</v>
      </c>
      <c r="BF132">
        <v>-2.7671739999999998</v>
      </c>
      <c r="BG132">
        <v>19.770959999999999</v>
      </c>
      <c r="BH132">
        <v>7.3184440000000004</v>
      </c>
      <c r="BI132">
        <v>24.753561000000001</v>
      </c>
      <c r="BJ132">
        <v>13.552674</v>
      </c>
      <c r="BK132">
        <v>63.856324999999998</v>
      </c>
      <c r="BL132">
        <v>1.245282</v>
      </c>
      <c r="BM132">
        <v>0.29403299999999999</v>
      </c>
      <c r="BN132">
        <v>1.493668</v>
      </c>
      <c r="BO132">
        <v>0.46838299999999999</v>
      </c>
      <c r="BP132">
        <v>67.357691000000003</v>
      </c>
      <c r="BQ132">
        <v>139.16694100000001</v>
      </c>
      <c r="BR132">
        <v>2212.4278939999999</v>
      </c>
      <c r="BS132">
        <v>64.816575999999998</v>
      </c>
      <c r="BT132">
        <v>1073.80566</v>
      </c>
      <c r="BU132">
        <v>501.478858</v>
      </c>
      <c r="BV132">
        <v>168.372108</v>
      </c>
      <c r="BW132">
        <v>313.55417999999997</v>
      </c>
      <c r="BX132">
        <v>90.400513000000004</v>
      </c>
    </row>
    <row r="133" spans="1:96" x14ac:dyDescent="0.35">
      <c r="A133" s="1">
        <v>42491</v>
      </c>
      <c r="U133">
        <v>1.6545129999999999</v>
      </c>
      <c r="W133">
        <v>1.036435</v>
      </c>
      <c r="Y133">
        <v>1.1601090000000001</v>
      </c>
      <c r="Z133">
        <v>1106.213947</v>
      </c>
      <c r="AA133">
        <v>0.36357200000000001</v>
      </c>
      <c r="AB133">
        <v>32.408287999999999</v>
      </c>
      <c r="AC133">
        <v>0.16989199999999999</v>
      </c>
      <c r="AD133">
        <v>1073.80566</v>
      </c>
      <c r="AE133">
        <v>2.9087049999999999</v>
      </c>
      <c r="AF133">
        <v>501.478858</v>
      </c>
      <c r="AG133">
        <v>1.182342</v>
      </c>
      <c r="AH133">
        <v>168.372108</v>
      </c>
      <c r="AI133">
        <v>0.152474</v>
      </c>
      <c r="AJ133">
        <v>313.55417999999997</v>
      </c>
      <c r="AK133">
        <v>0.30642599999999998</v>
      </c>
      <c r="AL133">
        <v>90.400513000000004</v>
      </c>
      <c r="AM133">
        <v>0.25989099999999998</v>
      </c>
      <c r="AN133">
        <v>0.24604699999999999</v>
      </c>
      <c r="AO133">
        <v>3.3166899999999999</v>
      </c>
      <c r="AP133">
        <v>0.42089300000000002</v>
      </c>
      <c r="AQ133">
        <v>6.934469</v>
      </c>
      <c r="AR133">
        <v>1113.148416</v>
      </c>
      <c r="AS133">
        <v>79.534666999999999</v>
      </c>
      <c r="AT133">
        <v>6.8513330000000003</v>
      </c>
      <c r="AU133">
        <v>72.683333000000005</v>
      </c>
      <c r="AV133">
        <v>32.196289</v>
      </c>
      <c r="AW133">
        <v>12.363667</v>
      </c>
      <c r="AX133">
        <v>21.620902999999998</v>
      </c>
      <c r="AY133">
        <v>6.5024749999999996</v>
      </c>
      <c r="AZ133">
        <v>-7.7254170000000002</v>
      </c>
      <c r="BA133">
        <v>-0.601275</v>
      </c>
      <c r="BB133">
        <v>-7.124142</v>
      </c>
      <c r="BC133">
        <v>4.4539470000000003</v>
      </c>
      <c r="BD133">
        <v>-7.6095379999999997</v>
      </c>
      <c r="BE133">
        <v>-1.201376</v>
      </c>
      <c r="BF133">
        <v>-2.7671739999999998</v>
      </c>
      <c r="BG133">
        <v>19.556412999999999</v>
      </c>
      <c r="BH133">
        <v>7.2390270000000001</v>
      </c>
      <c r="BI133">
        <v>24.484943999999999</v>
      </c>
      <c r="BJ133">
        <v>13.405605</v>
      </c>
      <c r="BK133">
        <v>63.068466999999998</v>
      </c>
      <c r="BL133">
        <v>1.4083079999999999</v>
      </c>
      <c r="BM133">
        <v>0.20921400000000001</v>
      </c>
      <c r="BN133">
        <v>0.45257199999999997</v>
      </c>
      <c r="BO133">
        <v>0.59760500000000005</v>
      </c>
      <c r="BP133">
        <v>65.736165999999997</v>
      </c>
      <c r="BQ133">
        <v>137.54541599999999</v>
      </c>
      <c r="BR133">
        <v>1951.2059999999999</v>
      </c>
      <c r="BS133">
        <v>55.597999999999999</v>
      </c>
      <c r="BT133">
        <v>947.80399999999997</v>
      </c>
      <c r="BU133">
        <v>445.53210000000001</v>
      </c>
      <c r="BV133">
        <v>156.625</v>
      </c>
      <c r="BW133">
        <v>271.96640000000002</v>
      </c>
      <c r="BX133">
        <v>73.680499999999995</v>
      </c>
      <c r="CO133">
        <v>975.60299999999995</v>
      </c>
      <c r="CP133">
        <v>0</v>
      </c>
      <c r="CQ133">
        <v>27.798999999999999</v>
      </c>
      <c r="CR133">
        <v>0</v>
      </c>
    </row>
    <row r="134" spans="1:96" x14ac:dyDescent="0.35">
      <c r="A134" s="1">
        <v>42522</v>
      </c>
      <c r="B134">
        <v>36.149000000000001</v>
      </c>
      <c r="C134">
        <v>26484.766146000002</v>
      </c>
      <c r="D134">
        <v>6124.5938079999996</v>
      </c>
      <c r="E134">
        <v>512.71619699999997</v>
      </c>
      <c r="F134">
        <v>3026.9238489999998</v>
      </c>
      <c r="G134">
        <v>36185.148999999998</v>
      </c>
      <c r="H134">
        <v>21803.565925999999</v>
      </c>
      <c r="I134">
        <v>473.17423300000002</v>
      </c>
      <c r="J134">
        <v>5039.5794210000004</v>
      </c>
      <c r="K134">
        <v>30.234999999999999</v>
      </c>
      <c r="L134">
        <v>2918.680421</v>
      </c>
      <c r="M134">
        <v>30265.235000000001</v>
      </c>
      <c r="N134">
        <v>-0.163601</v>
      </c>
      <c r="O134">
        <v>1082.0039999999999</v>
      </c>
      <c r="P134">
        <v>25.477</v>
      </c>
      <c r="Q134">
        <v>345.17200000000003</v>
      </c>
      <c r="R134">
        <v>219.869</v>
      </c>
      <c r="S134">
        <v>-0.163601</v>
      </c>
      <c r="T134">
        <v>1672.5219999999999</v>
      </c>
      <c r="U134">
        <v>0.81936200000000003</v>
      </c>
      <c r="V134">
        <v>245.346</v>
      </c>
      <c r="W134">
        <v>1.27502</v>
      </c>
      <c r="X134">
        <v>1672.5219999999999</v>
      </c>
      <c r="Y134">
        <v>1.0559970000000001</v>
      </c>
      <c r="Z134">
        <v>975.60299999999995</v>
      </c>
      <c r="AA134">
        <v>0.48375199999999996</v>
      </c>
      <c r="AB134">
        <v>27.798999999999999</v>
      </c>
      <c r="AC134">
        <v>0.239757</v>
      </c>
      <c r="AD134">
        <v>947.80399999999997</v>
      </c>
      <c r="AE134">
        <v>5.1606820000000004</v>
      </c>
      <c r="AF134">
        <v>445.53210000000001</v>
      </c>
      <c r="AG134">
        <v>1.2633540000000001</v>
      </c>
      <c r="AH134">
        <v>156.625</v>
      </c>
      <c r="AI134">
        <v>0.188469</v>
      </c>
      <c r="AJ134">
        <v>271.96640000000002</v>
      </c>
      <c r="AK134">
        <v>0.220495</v>
      </c>
      <c r="AL134">
        <v>73.680499999999995</v>
      </c>
      <c r="AM134">
        <v>0.31848300000000002</v>
      </c>
      <c r="AN134">
        <v>1.01572</v>
      </c>
      <c r="AO134">
        <v>4.8052330000000003</v>
      </c>
      <c r="AP134">
        <v>0.47306900000000002</v>
      </c>
      <c r="AQ134">
        <v>8.706887</v>
      </c>
      <c r="AR134">
        <v>2656.8318869999998</v>
      </c>
      <c r="AS134">
        <v>79.207113000000007</v>
      </c>
      <c r="AT134">
        <v>6.3013329999999996</v>
      </c>
      <c r="AU134">
        <v>72.905779999999993</v>
      </c>
      <c r="AV134">
        <v>31.809709000000002</v>
      </c>
      <c r="AW134">
        <v>13.05086</v>
      </c>
      <c r="AX134">
        <v>21.169768000000001</v>
      </c>
      <c r="AY134">
        <v>6.8754429999999997</v>
      </c>
      <c r="AZ134">
        <v>88.777606000000006</v>
      </c>
      <c r="BA134">
        <v>7.0474889999999997</v>
      </c>
      <c r="BB134">
        <v>81.730117000000007</v>
      </c>
      <c r="BC134">
        <v>32.046500999999999</v>
      </c>
      <c r="BD134">
        <v>26.379631</v>
      </c>
      <c r="BE134">
        <v>9.2449809999999992</v>
      </c>
      <c r="BF134">
        <v>14.059004</v>
      </c>
      <c r="BG134">
        <v>36.752211000000003</v>
      </c>
      <c r="BH134">
        <v>7.2689219999999999</v>
      </c>
      <c r="BI134">
        <v>27.784942999999998</v>
      </c>
      <c r="BJ134">
        <v>12.567762</v>
      </c>
      <c r="BK134">
        <v>82.537484000000006</v>
      </c>
      <c r="BL134">
        <v>1.669584</v>
      </c>
      <c r="BM134">
        <v>0.16677</v>
      </c>
      <c r="BN134">
        <v>0.33613100000000001</v>
      </c>
      <c r="BO134">
        <v>0.481101</v>
      </c>
      <c r="BP134">
        <v>85.191069999999996</v>
      </c>
      <c r="BQ134">
        <v>253.17579000000001</v>
      </c>
      <c r="BR134">
        <v>4807.3121959999999</v>
      </c>
      <c r="BS134">
        <v>31.454654000000001</v>
      </c>
      <c r="BT134">
        <v>2387.9287709999999</v>
      </c>
      <c r="BU134">
        <v>1427.2461619999999</v>
      </c>
      <c r="BV134">
        <v>456.11330700000002</v>
      </c>
      <c r="BW134">
        <v>218.57194100000001</v>
      </c>
      <c r="BX134">
        <v>285.99736100000001</v>
      </c>
    </row>
    <row r="135" spans="1:96" x14ac:dyDescent="0.35">
      <c r="A135" s="1">
        <v>42552</v>
      </c>
      <c r="U135">
        <v>0.89445600000000003</v>
      </c>
      <c r="W135">
        <v>1.167842</v>
      </c>
      <c r="Y135">
        <v>1.0559970000000001</v>
      </c>
      <c r="Z135">
        <v>2403.6560979999999</v>
      </c>
      <c r="AA135">
        <v>0.48375199999999996</v>
      </c>
      <c r="AB135">
        <v>15.727327000000001</v>
      </c>
      <c r="AC135">
        <v>0.239757</v>
      </c>
      <c r="AD135">
        <v>2387.9287709999999</v>
      </c>
      <c r="AE135">
        <v>6.4332419999999999</v>
      </c>
      <c r="AF135">
        <v>1427.2461619999999</v>
      </c>
      <c r="AG135">
        <v>1.052227</v>
      </c>
      <c r="AH135">
        <v>456.11330700000002</v>
      </c>
      <c r="AI135">
        <v>0.19301299999999999</v>
      </c>
      <c r="AJ135">
        <v>218.57194100000001</v>
      </c>
      <c r="AK135">
        <v>0.220495</v>
      </c>
      <c r="AL135">
        <v>285.99736100000001</v>
      </c>
      <c r="AM135">
        <v>0.36982500000000001</v>
      </c>
      <c r="AN135">
        <v>1.17946</v>
      </c>
      <c r="AO135">
        <v>5.5798670000000001</v>
      </c>
      <c r="AP135">
        <v>0.54933100000000001</v>
      </c>
      <c r="AQ135">
        <v>9.7407800000000009</v>
      </c>
      <c r="AR135">
        <v>2413.396878</v>
      </c>
      <c r="AS135">
        <v>79.207113000000007</v>
      </c>
      <c r="AT135">
        <v>6.3013329999999996</v>
      </c>
      <c r="AU135">
        <v>72.905779999999993</v>
      </c>
      <c r="AV135">
        <v>31.809709000000002</v>
      </c>
      <c r="AW135">
        <v>13.05086</v>
      </c>
      <c r="AX135">
        <v>21.169768000000001</v>
      </c>
      <c r="AY135">
        <v>6.8754429999999997</v>
      </c>
      <c r="AZ135">
        <v>88.777606000000006</v>
      </c>
      <c r="BA135">
        <v>7.0474889999999997</v>
      </c>
      <c r="BB135">
        <v>81.730117000000007</v>
      </c>
      <c r="BC135">
        <v>32.046500999999999</v>
      </c>
      <c r="BD135">
        <v>26.379631</v>
      </c>
      <c r="BE135">
        <v>9.2449809999999992</v>
      </c>
      <c r="BF135">
        <v>14.059004</v>
      </c>
      <c r="BG135">
        <v>33.158450999999999</v>
      </c>
      <c r="BH135">
        <v>6.558141</v>
      </c>
      <c r="BI135">
        <v>25.068034000000001</v>
      </c>
      <c r="BJ135">
        <v>11.338842</v>
      </c>
      <c r="BK135">
        <v>74.496015</v>
      </c>
      <c r="BL135">
        <v>1.2444</v>
      </c>
      <c r="BM135">
        <v>0.38305400000000001</v>
      </c>
      <c r="BN135">
        <v>1.3957459999999999</v>
      </c>
      <c r="BO135">
        <v>-0.325239</v>
      </c>
      <c r="BP135">
        <v>77.193976000000006</v>
      </c>
      <c r="BQ135">
        <v>245.178696</v>
      </c>
      <c r="BR135">
        <v>4336.4363659999999</v>
      </c>
      <c r="BS135">
        <v>6.7405900000000001</v>
      </c>
      <c r="BT135">
        <v>2164.8478879999998</v>
      </c>
      <c r="BU135">
        <v>1330.6013250000001</v>
      </c>
      <c r="BV135">
        <v>411.30413399999998</v>
      </c>
      <c r="BW135">
        <v>168.66902400000001</v>
      </c>
      <c r="BX135">
        <v>254.273404</v>
      </c>
    </row>
    <row r="136" spans="1:96" x14ac:dyDescent="0.35">
      <c r="A136" s="1">
        <v>42583</v>
      </c>
      <c r="G136">
        <v>11568.967000000001</v>
      </c>
      <c r="M136">
        <v>11266.612999999999</v>
      </c>
      <c r="S136">
        <v>-2.6134999999999999E-2</v>
      </c>
      <c r="T136">
        <v>532.22699999999998</v>
      </c>
      <c r="U136">
        <v>0.52278800000000003</v>
      </c>
      <c r="V136">
        <v>40.902000000000001</v>
      </c>
      <c r="W136">
        <v>1.524829</v>
      </c>
      <c r="X136">
        <v>636.14099999999996</v>
      </c>
      <c r="Y136">
        <v>1.0559970000000001</v>
      </c>
      <c r="Z136">
        <v>2168.218183</v>
      </c>
      <c r="AA136">
        <v>0.48375199999999996</v>
      </c>
      <c r="AB136">
        <v>3.370295</v>
      </c>
      <c r="AC136">
        <v>0.239757</v>
      </c>
      <c r="AD136">
        <v>2164.8478879999998</v>
      </c>
      <c r="AE136">
        <v>10.568989999999999</v>
      </c>
      <c r="AF136">
        <v>1330.6013250000001</v>
      </c>
      <c r="AG136">
        <v>1.3352109999999999</v>
      </c>
      <c r="AH136">
        <v>411.30413399999998</v>
      </c>
      <c r="AI136">
        <v>0.24091799999999999</v>
      </c>
      <c r="AJ136">
        <v>168.66902400000001</v>
      </c>
      <c r="AK136">
        <v>0.220495</v>
      </c>
      <c r="AL136">
        <v>254.273404</v>
      </c>
      <c r="AM136">
        <v>0.584955</v>
      </c>
      <c r="AN136">
        <v>1.865561</v>
      </c>
      <c r="AO136">
        <v>8.8257209999999997</v>
      </c>
      <c r="AP136">
        <v>0.86888200000000004</v>
      </c>
      <c r="AQ136">
        <v>14.192736</v>
      </c>
      <c r="AR136">
        <v>2818.551919</v>
      </c>
      <c r="AS136">
        <v>79.207113000000007</v>
      </c>
      <c r="AT136">
        <v>6.3013329999999996</v>
      </c>
      <c r="AU136">
        <v>72.905779999999993</v>
      </c>
      <c r="AV136">
        <v>31.809709000000002</v>
      </c>
      <c r="AW136">
        <v>13.05086</v>
      </c>
      <c r="AX136">
        <v>21.169768000000001</v>
      </c>
      <c r="AY136">
        <v>6.8754429999999997</v>
      </c>
      <c r="AZ136">
        <v>88.777606000000006</v>
      </c>
      <c r="BA136">
        <v>7.0474889999999997</v>
      </c>
      <c r="BB136">
        <v>81.730117000000007</v>
      </c>
      <c r="BC136">
        <v>32.046500999999999</v>
      </c>
      <c r="BD136">
        <v>26.379631</v>
      </c>
      <c r="BE136">
        <v>9.2449809999999992</v>
      </c>
      <c r="BF136">
        <v>14.059004</v>
      </c>
      <c r="BG136">
        <v>44.186070000000001</v>
      </c>
      <c r="BH136">
        <v>8.7392040000000009</v>
      </c>
      <c r="BI136">
        <v>33.404995999999997</v>
      </c>
      <c r="BJ136">
        <v>15.109838999999999</v>
      </c>
      <c r="BK136">
        <v>99.680845000000005</v>
      </c>
      <c r="BL136">
        <v>1.327429</v>
      </c>
      <c r="BM136">
        <v>0.431836</v>
      </c>
      <c r="BN136">
        <v>3.6062470000000002</v>
      </c>
      <c r="BO136">
        <v>0.49084299999999997</v>
      </c>
      <c r="BP136">
        <v>105.537199</v>
      </c>
      <c r="BQ136">
        <v>273.52191900000003</v>
      </c>
      <c r="BR136">
        <v>5090.0600000000004</v>
      </c>
      <c r="BS136">
        <v>183.77199999999999</v>
      </c>
      <c r="BT136">
        <v>2453.1439999999998</v>
      </c>
      <c r="BU136">
        <v>1223.144</v>
      </c>
      <c r="BV136">
        <v>365</v>
      </c>
      <c r="BW136">
        <v>605</v>
      </c>
      <c r="BX136">
        <v>260</v>
      </c>
      <c r="BY136">
        <v>11.555</v>
      </c>
      <c r="BZ136">
        <v>10900.821866</v>
      </c>
      <c r="CA136">
        <v>92.296965999999998</v>
      </c>
      <c r="CB136">
        <v>561.881169</v>
      </c>
      <c r="CC136">
        <v>2.4119999999999999</v>
      </c>
      <c r="CD136">
        <v>11.253</v>
      </c>
      <c r="CE136">
        <v>10618.001404000001</v>
      </c>
      <c r="CF136">
        <v>88.769758999999993</v>
      </c>
      <c r="CG136">
        <v>546.228837</v>
      </c>
      <c r="CH136">
        <v>2.36</v>
      </c>
      <c r="CI136">
        <v>-2.6136E-2</v>
      </c>
      <c r="CJ136">
        <v>-2.1558999999999998E-2</v>
      </c>
      <c r="CK136">
        <v>491.32499999999999</v>
      </c>
      <c r="CL136">
        <v>7.5389999999999997</v>
      </c>
      <c r="CM136">
        <v>33.363</v>
      </c>
      <c r="CN136">
        <v>103.914</v>
      </c>
      <c r="CO136">
        <v>2545.0300000000002</v>
      </c>
      <c r="CP136">
        <v>0</v>
      </c>
      <c r="CQ136">
        <v>91.885999999999996</v>
      </c>
      <c r="CR136">
        <v>0</v>
      </c>
    </row>
    <row r="137" spans="1:96" x14ac:dyDescent="0.35">
      <c r="A137" s="1">
        <v>42614</v>
      </c>
      <c r="U137">
        <v>1.148001</v>
      </c>
      <c r="W137">
        <v>0.92329499999999998</v>
      </c>
      <c r="Y137">
        <v>1.0165570000000002</v>
      </c>
      <c r="Z137">
        <v>2545.0300000000002</v>
      </c>
      <c r="AA137">
        <v>0.54272200000000004</v>
      </c>
      <c r="AB137">
        <v>91.885999999999996</v>
      </c>
      <c r="AC137">
        <v>0.185696</v>
      </c>
      <c r="AD137">
        <v>2453.1439999999998</v>
      </c>
      <c r="AE137">
        <v>8.3247900000000001</v>
      </c>
      <c r="AF137">
        <v>1223.144</v>
      </c>
      <c r="AG137">
        <v>1.1739809999999999</v>
      </c>
      <c r="AH137">
        <v>365</v>
      </c>
      <c r="AI137">
        <v>0.13434199999999999</v>
      </c>
      <c r="AJ137">
        <v>605</v>
      </c>
      <c r="AK137">
        <v>0.25502400000000003</v>
      </c>
      <c r="AL137">
        <v>260</v>
      </c>
      <c r="AM137">
        <v>0.73722399999999999</v>
      </c>
      <c r="AN137">
        <v>0.97036599999999995</v>
      </c>
      <c r="AO137">
        <v>7.1057920000000001</v>
      </c>
      <c r="AP137">
        <v>0.81973099999999999</v>
      </c>
      <c r="AQ137">
        <v>11.704408000000001</v>
      </c>
      <c r="AR137">
        <v>2556.7344079999998</v>
      </c>
      <c r="AS137">
        <v>81.828333000000001</v>
      </c>
      <c r="AT137">
        <v>7.1046670000000001</v>
      </c>
      <c r="AU137">
        <v>74.723667000000006</v>
      </c>
      <c r="AV137">
        <v>32.177999999999997</v>
      </c>
      <c r="AW137">
        <v>13.172667000000001</v>
      </c>
      <c r="AX137">
        <v>21.981667000000002</v>
      </c>
      <c r="AY137">
        <v>7.3913330000000004</v>
      </c>
      <c r="AZ137">
        <v>3.4459770000000001</v>
      </c>
      <c r="BA137">
        <v>0.67760900000000002</v>
      </c>
      <c r="BB137">
        <v>2.768367</v>
      </c>
      <c r="BC137">
        <v>18.965530000000001</v>
      </c>
      <c r="BD137">
        <v>7.2067699999999997</v>
      </c>
      <c r="BE137">
        <v>-14.601789999999999</v>
      </c>
      <c r="BF137">
        <v>-8.8021419999999999</v>
      </c>
      <c r="BG137">
        <v>48.885544000000003</v>
      </c>
      <c r="BH137">
        <v>8.9094840000000008</v>
      </c>
      <c r="BI137">
        <v>29.247363</v>
      </c>
      <c r="BJ137">
        <v>17.818967000000001</v>
      </c>
      <c r="BK137">
        <v>103.098376</v>
      </c>
      <c r="BL137">
        <v>1.5876490000000001</v>
      </c>
      <c r="BM137">
        <v>0.17533199999999999</v>
      </c>
      <c r="BN137">
        <v>0.54862</v>
      </c>
      <c r="BO137">
        <v>0.50195199999999995</v>
      </c>
      <c r="BP137">
        <v>105.91193</v>
      </c>
      <c r="BQ137">
        <v>191.18624</v>
      </c>
      <c r="BR137">
        <v>4731.0963359999996</v>
      </c>
      <c r="BS137">
        <v>170.24889400000001</v>
      </c>
      <c r="BT137">
        <v>2280.423722</v>
      </c>
      <c r="BU137">
        <v>1123.852151</v>
      </c>
      <c r="BV137">
        <v>336.68144599999999</v>
      </c>
      <c r="BW137">
        <v>575.47855200000004</v>
      </c>
      <c r="BX137">
        <v>244.41157200000001</v>
      </c>
    </row>
    <row r="138" spans="1:96" x14ac:dyDescent="0.35">
      <c r="A138" s="1">
        <v>42644</v>
      </c>
      <c r="U138">
        <v>1.2911520000000001</v>
      </c>
      <c r="W138">
        <v>1.1915750000000001</v>
      </c>
      <c r="Y138">
        <v>1.0165570000000002</v>
      </c>
      <c r="Z138">
        <v>2365.5481679999998</v>
      </c>
      <c r="AA138">
        <v>0.54272200000000004</v>
      </c>
      <c r="AB138">
        <v>85.124447000000004</v>
      </c>
      <c r="AC138">
        <v>0.185696</v>
      </c>
      <c r="AD138">
        <v>2280.423722</v>
      </c>
      <c r="AE138">
        <v>4.9929319999999997</v>
      </c>
      <c r="AF138">
        <v>1123.852151</v>
      </c>
      <c r="AG138">
        <v>1.2573209999999999</v>
      </c>
      <c r="AH138">
        <v>336.68144599999999</v>
      </c>
      <c r="AI138">
        <v>0.16583700000000001</v>
      </c>
      <c r="AJ138">
        <v>575.47855200000004</v>
      </c>
      <c r="AK138">
        <v>0.25502400000000003</v>
      </c>
      <c r="AL138">
        <v>244.41157200000001</v>
      </c>
      <c r="AM138">
        <v>0.49102499999999999</v>
      </c>
      <c r="AN138">
        <v>0.64630799999999999</v>
      </c>
      <c r="AO138">
        <v>4.73278</v>
      </c>
      <c r="AP138">
        <v>0.54597799999999996</v>
      </c>
      <c r="AQ138">
        <v>8.8988169999999993</v>
      </c>
      <c r="AR138">
        <v>2374.446985</v>
      </c>
      <c r="AS138">
        <v>81.828333000000001</v>
      </c>
      <c r="AT138">
        <v>7.1046670000000001</v>
      </c>
      <c r="AU138">
        <v>74.723667000000006</v>
      </c>
      <c r="AV138">
        <v>32.177999999999997</v>
      </c>
      <c r="AW138">
        <v>13.172667000000001</v>
      </c>
      <c r="AX138">
        <v>21.981667000000002</v>
      </c>
      <c r="AY138">
        <v>7.3913330000000004</v>
      </c>
      <c r="AZ138">
        <v>3.4459770000000001</v>
      </c>
      <c r="BA138">
        <v>0.67760900000000002</v>
      </c>
      <c r="BB138">
        <v>2.768367</v>
      </c>
      <c r="BC138">
        <v>18.965530000000001</v>
      </c>
      <c r="BD138">
        <v>7.2067699999999997</v>
      </c>
      <c r="BE138">
        <v>-14.601789999999999</v>
      </c>
      <c r="BF138">
        <v>-8.8021419999999999</v>
      </c>
      <c r="BG138">
        <v>30.160723999999998</v>
      </c>
      <c r="BH138">
        <v>5.4968500000000002</v>
      </c>
      <c r="BI138">
        <v>18.044632</v>
      </c>
      <c r="BJ138">
        <v>10.993698999999999</v>
      </c>
      <c r="BK138">
        <v>62.908779000000003</v>
      </c>
      <c r="BL138">
        <v>1.795901</v>
      </c>
      <c r="BM138">
        <v>-8.7749999999999998E-3</v>
      </c>
      <c r="BN138">
        <v>0.54806900000000003</v>
      </c>
      <c r="BO138">
        <v>0.50200699999999998</v>
      </c>
      <c r="BP138">
        <v>65.745980000000003</v>
      </c>
      <c r="BQ138">
        <v>151.02028999999999</v>
      </c>
      <c r="BR138">
        <v>4446.8533900000002</v>
      </c>
      <c r="BS138">
        <v>157.54964200000001</v>
      </c>
      <c r="BT138">
        <v>2144.6518740000001</v>
      </c>
      <c r="BU138">
        <v>1043.038922</v>
      </c>
      <c r="BV138">
        <v>311.45146699999998</v>
      </c>
      <c r="BW138">
        <v>554.78682400000002</v>
      </c>
      <c r="BX138">
        <v>235.37466000000001</v>
      </c>
    </row>
    <row r="139" spans="1:96" x14ac:dyDescent="0.35">
      <c r="A139" s="1">
        <v>42675</v>
      </c>
      <c r="U139">
        <v>2.3790480000000001</v>
      </c>
      <c r="W139">
        <v>0.99707299999999999</v>
      </c>
      <c r="Y139">
        <v>1.0165570000000002</v>
      </c>
      <c r="Z139">
        <v>2223.4266950000001</v>
      </c>
      <c r="AA139">
        <v>0.54272200000000004</v>
      </c>
      <c r="AB139">
        <v>78.774821000000003</v>
      </c>
      <c r="AC139">
        <v>0.185696</v>
      </c>
      <c r="AD139">
        <v>2144.6518740000001</v>
      </c>
      <c r="AE139">
        <v>3.9801799999999998</v>
      </c>
      <c r="AF139">
        <v>1043.038922</v>
      </c>
      <c r="AG139">
        <v>1.3223560000000001</v>
      </c>
      <c r="AH139">
        <v>311.45146699999998</v>
      </c>
      <c r="AI139">
        <v>0.20928099999999999</v>
      </c>
      <c r="AJ139">
        <v>554.78682400000002</v>
      </c>
      <c r="AK139">
        <v>0.25502400000000003</v>
      </c>
      <c r="AL139">
        <v>235.37466000000001</v>
      </c>
      <c r="AM139">
        <v>0.421821</v>
      </c>
      <c r="AN139">
        <v>0.55521799999999999</v>
      </c>
      <c r="AO139">
        <v>4.0657500000000004</v>
      </c>
      <c r="AP139">
        <v>0.46902899999999997</v>
      </c>
      <c r="AQ139">
        <v>8.8879380000000001</v>
      </c>
      <c r="AR139">
        <v>2232.314633</v>
      </c>
      <c r="AS139">
        <v>81.828333000000001</v>
      </c>
      <c r="AT139">
        <v>7.1046670000000001</v>
      </c>
      <c r="AU139">
        <v>74.723667000000006</v>
      </c>
      <c r="AV139">
        <v>32.177999999999997</v>
      </c>
      <c r="AW139">
        <v>13.172667000000001</v>
      </c>
      <c r="AX139">
        <v>21.981667000000002</v>
      </c>
      <c r="AY139">
        <v>7.3913330000000004</v>
      </c>
      <c r="AZ139">
        <v>3.4459770000000001</v>
      </c>
      <c r="BA139">
        <v>0.67760900000000002</v>
      </c>
      <c r="BB139">
        <v>2.768367</v>
      </c>
      <c r="BC139">
        <v>18.965530000000001</v>
      </c>
      <c r="BD139">
        <v>7.2067699999999997</v>
      </c>
      <c r="BE139">
        <v>-14.601789999999999</v>
      </c>
      <c r="BF139">
        <v>-8.8021419999999999</v>
      </c>
      <c r="BG139">
        <v>30.876214000000001</v>
      </c>
      <c r="BH139">
        <v>5.6272489999999999</v>
      </c>
      <c r="BI139">
        <v>18.472695999999999</v>
      </c>
      <c r="BJ139">
        <v>11.254498</v>
      </c>
      <c r="BK139">
        <v>64.424125000000004</v>
      </c>
      <c r="BL139">
        <v>1.7017789999999999</v>
      </c>
      <c r="BM139">
        <v>0.104753</v>
      </c>
      <c r="BN139">
        <v>0.98028499999999996</v>
      </c>
      <c r="BO139">
        <v>0.46938099999999999</v>
      </c>
      <c r="BP139">
        <v>67.680322000000004</v>
      </c>
      <c r="BQ139">
        <v>152.954633</v>
      </c>
      <c r="BR139">
        <v>4158.72</v>
      </c>
      <c r="BS139">
        <v>145.83799999999999</v>
      </c>
      <c r="BT139">
        <v>2006.441</v>
      </c>
      <c r="BU139">
        <v>961.44100000000003</v>
      </c>
      <c r="BV139">
        <v>286</v>
      </c>
      <c r="BW139">
        <v>533</v>
      </c>
      <c r="BX139">
        <v>226</v>
      </c>
      <c r="CO139">
        <v>2079.36</v>
      </c>
      <c r="CP139">
        <v>0</v>
      </c>
      <c r="CQ139">
        <v>72.918999999999997</v>
      </c>
      <c r="CR139">
        <v>0</v>
      </c>
    </row>
    <row r="140" spans="1:96" x14ac:dyDescent="0.35">
      <c r="A140" s="1">
        <v>42705</v>
      </c>
      <c r="U140">
        <v>1.5367500000000001</v>
      </c>
      <c r="W140">
        <v>1.0252889999999999</v>
      </c>
      <c r="Y140">
        <v>1.1080220000000001</v>
      </c>
      <c r="Z140">
        <v>2079.36</v>
      </c>
      <c r="AA140">
        <v>0.47050399999999998</v>
      </c>
      <c r="AB140">
        <v>72.918999999999997</v>
      </c>
      <c r="AC140">
        <v>0.15213399999999999</v>
      </c>
      <c r="AD140">
        <v>2006.441</v>
      </c>
      <c r="AE140">
        <v>4.0187619999999997</v>
      </c>
      <c r="AF140">
        <v>961.44100000000003</v>
      </c>
      <c r="AG140">
        <v>1.1692450000000001</v>
      </c>
      <c r="AH140">
        <v>286</v>
      </c>
      <c r="AI140">
        <v>0.25011299999999997</v>
      </c>
      <c r="AJ140">
        <v>533</v>
      </c>
      <c r="AK140">
        <v>0.26934000000000002</v>
      </c>
      <c r="AL140">
        <v>226</v>
      </c>
      <c r="AM140">
        <v>0.26120100000000002</v>
      </c>
      <c r="AN140">
        <v>0.28297600000000001</v>
      </c>
      <c r="AO140">
        <v>4.2697729999999998</v>
      </c>
      <c r="AP140">
        <v>0.62417100000000003</v>
      </c>
      <c r="AQ140">
        <v>8.0001599999999993</v>
      </c>
      <c r="AR140">
        <v>2087.3601600000002</v>
      </c>
      <c r="AS140">
        <v>75.962333000000001</v>
      </c>
      <c r="AT140">
        <v>6.5013329999999998</v>
      </c>
      <c r="AU140">
        <v>69.460999999999999</v>
      </c>
      <c r="AV140">
        <v>30.694333</v>
      </c>
      <c r="AW140">
        <v>11.866332999999999</v>
      </c>
      <c r="AX140">
        <v>19.876332999999999</v>
      </c>
      <c r="AY140">
        <v>7.024</v>
      </c>
      <c r="AZ140">
        <v>-3.9010210000000001</v>
      </c>
      <c r="BA140">
        <v>0.20633000000000001</v>
      </c>
      <c r="BB140">
        <v>-4.1073510000000004</v>
      </c>
      <c r="BC140">
        <v>-3.1031469999999999</v>
      </c>
      <c r="BD140">
        <v>-8.6408090000000009</v>
      </c>
      <c r="BE140">
        <v>8.4366599999999998</v>
      </c>
      <c r="BF140">
        <v>-0.80005499999999996</v>
      </c>
      <c r="BG140">
        <v>32.858899000000001</v>
      </c>
      <c r="BH140">
        <v>7.7853839999999996</v>
      </c>
      <c r="BI140">
        <v>25.111678999999999</v>
      </c>
      <c r="BJ140">
        <v>12.021549</v>
      </c>
      <c r="BK140">
        <v>76.196145999999999</v>
      </c>
      <c r="BL140">
        <v>1.368152</v>
      </c>
      <c r="BM140">
        <v>0.21321399999999999</v>
      </c>
      <c r="BN140">
        <v>4.4159309999999996</v>
      </c>
      <c r="BO140">
        <v>-0.20719099999999999</v>
      </c>
      <c r="BP140">
        <v>81.986250999999996</v>
      </c>
      <c r="BQ140">
        <v>154.04756399999999</v>
      </c>
      <c r="BR140">
        <v>3866.625192</v>
      </c>
      <c r="BS140">
        <v>129.12927199999999</v>
      </c>
      <c r="BT140">
        <v>1868.7479599999999</v>
      </c>
      <c r="BU140">
        <v>901.252116</v>
      </c>
      <c r="BV140">
        <v>275.27206799999999</v>
      </c>
      <c r="BW140">
        <v>483.8451</v>
      </c>
      <c r="BX140">
        <v>208.37867700000001</v>
      </c>
    </row>
    <row r="141" spans="1:96" x14ac:dyDescent="0.35">
      <c r="A141" s="1">
        <v>42736</v>
      </c>
      <c r="U141">
        <v>1.6848810000000001</v>
      </c>
      <c r="W141">
        <v>1.016216</v>
      </c>
      <c r="Y141">
        <v>1.1080220000000001</v>
      </c>
      <c r="Z141">
        <v>1933.312596</v>
      </c>
      <c r="AA141">
        <v>0.47050399999999998</v>
      </c>
      <c r="AB141">
        <v>64.564635999999993</v>
      </c>
      <c r="AC141">
        <v>0.15213399999999999</v>
      </c>
      <c r="AD141">
        <v>1868.7479599999999</v>
      </c>
      <c r="AE141">
        <v>4.2710710000000001</v>
      </c>
      <c r="AF141">
        <v>901.252116</v>
      </c>
      <c r="AG141">
        <v>1.200288</v>
      </c>
      <c r="AH141">
        <v>275.27206799999999</v>
      </c>
      <c r="AI141">
        <v>0.17516699999999999</v>
      </c>
      <c r="AJ141">
        <v>483.8451</v>
      </c>
      <c r="AK141">
        <v>0.26934000000000002</v>
      </c>
      <c r="AL141">
        <v>208.37867700000001</v>
      </c>
      <c r="AM141">
        <v>0.27121099999999998</v>
      </c>
      <c r="AN141">
        <v>0.29382000000000003</v>
      </c>
      <c r="AO141">
        <v>4.4334040000000003</v>
      </c>
      <c r="AP141">
        <v>0.64809099999999997</v>
      </c>
      <c r="AQ141">
        <v>8.3476230000000005</v>
      </c>
      <c r="AR141">
        <v>1941.6602190000001</v>
      </c>
      <c r="AS141">
        <v>75.962333000000001</v>
      </c>
      <c r="AT141">
        <v>6.5013329999999998</v>
      </c>
      <c r="AU141">
        <v>69.460999999999999</v>
      </c>
      <c r="AV141">
        <v>30.694333</v>
      </c>
      <c r="AW141">
        <v>11.866332999999999</v>
      </c>
      <c r="AX141">
        <v>19.876332999999999</v>
      </c>
      <c r="AY141">
        <v>7.024</v>
      </c>
      <c r="AZ141">
        <v>-3.9010210000000001</v>
      </c>
      <c r="BA141">
        <v>0.20633000000000001</v>
      </c>
      <c r="BB141">
        <v>-4.1073510000000004</v>
      </c>
      <c r="BC141">
        <v>-3.1031469999999999</v>
      </c>
      <c r="BD141">
        <v>-8.6408090000000009</v>
      </c>
      <c r="BE141">
        <v>8.4366599999999998</v>
      </c>
      <c r="BF141">
        <v>-0.80005499999999996</v>
      </c>
      <c r="BG141">
        <v>26.214008</v>
      </c>
      <c r="BH141">
        <v>6.2109839999999998</v>
      </c>
      <c r="BI141">
        <v>20.033469</v>
      </c>
      <c r="BJ141">
        <v>9.5904910000000001</v>
      </c>
      <c r="BK141">
        <v>60.185152000000002</v>
      </c>
      <c r="BL141">
        <v>1.5865929999999999</v>
      </c>
      <c r="BM141">
        <v>0.27720699999999998</v>
      </c>
      <c r="BN141">
        <v>0.107622</v>
      </c>
      <c r="BO141">
        <v>0.436639</v>
      </c>
      <c r="BP141">
        <v>62.593212999999999</v>
      </c>
      <c r="BQ141">
        <v>134.654526</v>
      </c>
      <c r="BR141">
        <v>3614.0113879999999</v>
      </c>
      <c r="BS141">
        <v>120.027618</v>
      </c>
      <c r="BT141">
        <v>1746.9918849999999</v>
      </c>
      <c r="BU141">
        <v>847.71813299999997</v>
      </c>
      <c r="BV141">
        <v>266.12937899999997</v>
      </c>
      <c r="BW141">
        <v>439.93204100000003</v>
      </c>
      <c r="BX141">
        <v>193.21233100000001</v>
      </c>
    </row>
    <row r="142" spans="1:96" x14ac:dyDescent="0.35">
      <c r="A142" s="1">
        <v>42767</v>
      </c>
      <c r="U142">
        <v>1.237862</v>
      </c>
      <c r="W142">
        <v>0.77378800000000003</v>
      </c>
      <c r="Y142">
        <v>1.1080220000000001</v>
      </c>
      <c r="Z142">
        <v>1807.0056939999999</v>
      </c>
      <c r="AA142">
        <v>0.47050399999999998</v>
      </c>
      <c r="AB142">
        <v>60.013809000000002</v>
      </c>
      <c r="AC142">
        <v>0.15213399999999999</v>
      </c>
      <c r="AD142">
        <v>1746.9918849999999</v>
      </c>
      <c r="AE142">
        <v>5.0766119999999999</v>
      </c>
      <c r="AF142">
        <v>847.71813299999997</v>
      </c>
      <c r="AG142">
        <v>1.080681</v>
      </c>
      <c r="AH142">
        <v>266.12937899999997</v>
      </c>
      <c r="AI142">
        <v>0.119493</v>
      </c>
      <c r="AJ142">
        <v>439.93204100000003</v>
      </c>
      <c r="AK142">
        <v>0.26934000000000002</v>
      </c>
      <c r="AL142">
        <v>193.21233100000001</v>
      </c>
      <c r="AM142">
        <v>0.301483</v>
      </c>
      <c r="AN142">
        <v>0.32661600000000002</v>
      </c>
      <c r="AO142">
        <v>4.9282560000000002</v>
      </c>
      <c r="AP142">
        <v>0.72043000000000001</v>
      </c>
      <c r="AQ142">
        <v>8.2884370000000001</v>
      </c>
      <c r="AR142">
        <v>1815.29413</v>
      </c>
      <c r="AS142">
        <v>75.962333000000001</v>
      </c>
      <c r="AT142">
        <v>6.5013329999999998</v>
      </c>
      <c r="AU142">
        <v>69.460999999999999</v>
      </c>
      <c r="AV142">
        <v>30.694333</v>
      </c>
      <c r="AW142">
        <v>11.866332999999999</v>
      </c>
      <c r="AX142">
        <v>19.876332999999999</v>
      </c>
      <c r="AY142">
        <v>7.024</v>
      </c>
      <c r="AZ142">
        <v>-3.9010210000000001</v>
      </c>
      <c r="BA142">
        <v>0.20633000000000001</v>
      </c>
      <c r="BB142">
        <v>-4.1073510000000004</v>
      </c>
      <c r="BC142">
        <v>-3.1031469999999999</v>
      </c>
      <c r="BD142">
        <v>-8.6408090000000009</v>
      </c>
      <c r="BE142">
        <v>8.4366599999999998</v>
      </c>
      <c r="BF142">
        <v>-0.80005499999999996</v>
      </c>
      <c r="BG142">
        <v>34.737430000000003</v>
      </c>
      <c r="BH142">
        <v>8.2304709999999996</v>
      </c>
      <c r="BI142">
        <v>26.547304</v>
      </c>
      <c r="BJ142">
        <v>12.708816000000001</v>
      </c>
      <c r="BK142">
        <v>80.681595999999999</v>
      </c>
      <c r="BL142">
        <v>1.376517</v>
      </c>
      <c r="BM142">
        <v>0.165909</v>
      </c>
      <c r="BN142">
        <v>1.88723</v>
      </c>
      <c r="BO142">
        <v>0.44656600000000002</v>
      </c>
      <c r="BP142">
        <v>84.557817999999997</v>
      </c>
      <c r="BQ142">
        <v>156.61913000000001</v>
      </c>
      <c r="BR142">
        <v>3317.35</v>
      </c>
      <c r="BS142">
        <v>105.968</v>
      </c>
      <c r="BT142">
        <v>1605.691</v>
      </c>
      <c r="BU142">
        <v>785.69100000000003</v>
      </c>
      <c r="BV142">
        <v>255</v>
      </c>
      <c r="BW142">
        <v>390</v>
      </c>
      <c r="BX142">
        <v>175</v>
      </c>
      <c r="CO142">
        <v>1658.675</v>
      </c>
      <c r="CP142">
        <v>0</v>
      </c>
      <c r="CQ142">
        <v>52.984000000000002</v>
      </c>
      <c r="CR142">
        <v>0</v>
      </c>
    </row>
    <row r="143" spans="1:96" x14ac:dyDescent="0.35">
      <c r="A143" s="1">
        <v>42795</v>
      </c>
      <c r="U143">
        <v>2.9035500000000001</v>
      </c>
      <c r="W143">
        <v>0.60943999999999998</v>
      </c>
      <c r="Y143">
        <v>1.1122069999999999</v>
      </c>
      <c r="Z143">
        <v>1658.675</v>
      </c>
      <c r="AA143">
        <v>0.49848099999999995</v>
      </c>
      <c r="AB143">
        <v>52.984000000000002</v>
      </c>
      <c r="AC143">
        <v>0.13802400000000001</v>
      </c>
      <c r="AD143">
        <v>1605.691</v>
      </c>
      <c r="AE143">
        <v>6.2872880000000002</v>
      </c>
      <c r="AF143">
        <v>785.69100000000003</v>
      </c>
      <c r="AG143">
        <v>1.2646379999999999</v>
      </c>
      <c r="AH143">
        <v>255</v>
      </c>
      <c r="AI143">
        <v>0.14096700000000001</v>
      </c>
      <c r="AJ143">
        <v>390</v>
      </c>
      <c r="AK143">
        <v>0.25128699999999998</v>
      </c>
      <c r="AL143">
        <v>175</v>
      </c>
      <c r="AM143">
        <v>0.44405600000000001</v>
      </c>
      <c r="AN143">
        <v>0.40033200000000002</v>
      </c>
      <c r="AO143">
        <v>6.1549880000000003</v>
      </c>
      <c r="AP143">
        <v>0.69351700000000005</v>
      </c>
      <c r="AQ143">
        <v>11.205883</v>
      </c>
      <c r="AR143">
        <v>1669.880883</v>
      </c>
      <c r="AS143">
        <v>79.315194000000005</v>
      </c>
      <c r="AT143">
        <v>6.5160770000000001</v>
      </c>
      <c r="AU143">
        <v>72.799116999999995</v>
      </c>
      <c r="AV143">
        <v>33.540855000000001</v>
      </c>
      <c r="AW143">
        <v>11.91014</v>
      </c>
      <c r="AX143">
        <v>20.305565000000001</v>
      </c>
      <c r="AY143">
        <v>7.0425570000000004</v>
      </c>
      <c r="AZ143">
        <v>-14.367519</v>
      </c>
      <c r="BA143">
        <v>-0.65046899999999996</v>
      </c>
      <c r="BB143">
        <v>-13.71705</v>
      </c>
      <c r="BC143">
        <v>-12.67456</v>
      </c>
      <c r="BD143">
        <v>-6.9735880000000003</v>
      </c>
      <c r="BE143">
        <v>5.430898</v>
      </c>
      <c r="BF143">
        <v>0.50019999999999998</v>
      </c>
      <c r="BG143">
        <v>42.685073000000003</v>
      </c>
      <c r="BH143">
        <v>8.3271949999999997</v>
      </c>
      <c r="BI143">
        <v>30.227063999999999</v>
      </c>
      <c r="BJ143">
        <v>15.605295</v>
      </c>
      <c r="BK143">
        <v>95.263039000000006</v>
      </c>
      <c r="BL143">
        <v>1.23766</v>
      </c>
      <c r="BM143">
        <v>0.34392699999999998</v>
      </c>
      <c r="BN143">
        <v>2.653483</v>
      </c>
      <c r="BO143">
        <v>0.49292999999999998</v>
      </c>
      <c r="BP143">
        <v>99.991039999999998</v>
      </c>
      <c r="BQ143">
        <v>164.938715</v>
      </c>
      <c r="BR143">
        <v>3009.8843360000001</v>
      </c>
      <c r="BS143">
        <v>94.969937999999999</v>
      </c>
      <c r="BT143">
        <v>1457.4571989999999</v>
      </c>
      <c r="BU143">
        <v>722.58368900000005</v>
      </c>
      <c r="BV143">
        <v>242.136585</v>
      </c>
      <c r="BW143">
        <v>340.191461</v>
      </c>
      <c r="BX143">
        <v>152.54546400000001</v>
      </c>
    </row>
    <row r="144" spans="1:96" x14ac:dyDescent="0.35">
      <c r="A144" s="1">
        <v>42826</v>
      </c>
      <c r="U144">
        <v>1.6792769999999999</v>
      </c>
      <c r="W144">
        <v>0.94703199999999998</v>
      </c>
      <c r="Y144">
        <v>1.1122069999999999</v>
      </c>
      <c r="Z144">
        <v>1504.942168</v>
      </c>
      <c r="AA144">
        <v>0.49848099999999995</v>
      </c>
      <c r="AB144">
        <v>47.484969</v>
      </c>
      <c r="AC144">
        <v>0.13802400000000001</v>
      </c>
      <c r="AD144">
        <v>1457.4571989999999</v>
      </c>
      <c r="AE144">
        <v>6.0081920000000002</v>
      </c>
      <c r="AF144">
        <v>722.58368900000005</v>
      </c>
      <c r="AG144">
        <v>1.2071959999999999</v>
      </c>
      <c r="AH144">
        <v>242.136585</v>
      </c>
      <c r="AI144">
        <v>0.19789799999999999</v>
      </c>
      <c r="AJ144">
        <v>340.191461</v>
      </c>
      <c r="AK144">
        <v>0.25128699999999998</v>
      </c>
      <c r="AL144">
        <v>152.54546400000001</v>
      </c>
      <c r="AM144">
        <v>0.42791600000000002</v>
      </c>
      <c r="AN144">
        <v>0.38578200000000001</v>
      </c>
      <c r="AO144">
        <v>5.9312769999999997</v>
      </c>
      <c r="AP144">
        <v>0.66830999999999996</v>
      </c>
      <c r="AQ144">
        <v>10.039595</v>
      </c>
      <c r="AR144">
        <v>1514.981763</v>
      </c>
      <c r="AS144">
        <v>79.315194000000005</v>
      </c>
      <c r="AT144">
        <v>6.5160770000000001</v>
      </c>
      <c r="AU144">
        <v>72.799116999999995</v>
      </c>
      <c r="AV144">
        <v>33.540855000000001</v>
      </c>
      <c r="AW144">
        <v>11.91014</v>
      </c>
      <c r="AX144">
        <v>20.305565000000001</v>
      </c>
      <c r="AY144">
        <v>7.0425570000000004</v>
      </c>
      <c r="AZ144">
        <v>-14.367519</v>
      </c>
      <c r="BA144">
        <v>-0.65046899999999996</v>
      </c>
      <c r="BB144">
        <v>-13.71705</v>
      </c>
      <c r="BC144">
        <v>-12.67456</v>
      </c>
      <c r="BD144">
        <v>-6.9735880000000003</v>
      </c>
      <c r="BE144">
        <v>5.430898</v>
      </c>
      <c r="BF144">
        <v>0.50019999999999998</v>
      </c>
      <c r="BG144">
        <v>43.655614</v>
      </c>
      <c r="BH144">
        <v>8.5165330000000008</v>
      </c>
      <c r="BI144">
        <v>30.914344</v>
      </c>
      <c r="BJ144">
        <v>15.960117</v>
      </c>
      <c r="BK144">
        <v>97.826573999999994</v>
      </c>
      <c r="BL144">
        <v>1.131786</v>
      </c>
      <c r="BM144">
        <v>8.8247000000000006E-2</v>
      </c>
      <c r="BN144">
        <v>0.70845499999999995</v>
      </c>
      <c r="BO144">
        <v>0.32317099999999999</v>
      </c>
      <c r="BP144">
        <v>100.07823399999999</v>
      </c>
      <c r="BQ144">
        <v>165.02590900000001</v>
      </c>
      <c r="BR144">
        <v>2699.9117099999999</v>
      </c>
      <c r="BS144">
        <v>86.428089999999997</v>
      </c>
      <c r="BT144">
        <v>1306.74181</v>
      </c>
      <c r="BU144">
        <v>658.48969599999998</v>
      </c>
      <c r="BV144">
        <v>229.06928300000001</v>
      </c>
      <c r="BW144">
        <v>289.47193099999998</v>
      </c>
      <c r="BX144">
        <v>129.71090000000001</v>
      </c>
    </row>
    <row r="145" spans="1:96" x14ac:dyDescent="0.35">
      <c r="A145" s="1">
        <v>42856</v>
      </c>
      <c r="U145">
        <v>1.9132990000000001</v>
      </c>
      <c r="W145">
        <v>0.86759600000000003</v>
      </c>
      <c r="Y145">
        <v>1.1122069999999999</v>
      </c>
      <c r="Z145">
        <v>1349.9558549999999</v>
      </c>
      <c r="AA145">
        <v>0.49848099999999995</v>
      </c>
      <c r="AB145">
        <v>43.214044999999999</v>
      </c>
      <c r="AC145">
        <v>0.13802400000000001</v>
      </c>
      <c r="AD145">
        <v>1306.74181</v>
      </c>
      <c r="AE145">
        <v>5.816751</v>
      </c>
      <c r="AF145">
        <v>658.48969599999998</v>
      </c>
      <c r="AG145">
        <v>1.2051890000000001</v>
      </c>
      <c r="AH145">
        <v>229.06928300000001</v>
      </c>
      <c r="AI145">
        <v>0.20271</v>
      </c>
      <c r="AJ145">
        <v>289.47193099999998</v>
      </c>
      <c r="AK145">
        <v>0.25128699999999998</v>
      </c>
      <c r="AL145">
        <v>129.71090000000001</v>
      </c>
      <c r="AM145">
        <v>0.41702800000000001</v>
      </c>
      <c r="AN145">
        <v>0.37596499999999999</v>
      </c>
      <c r="AO145">
        <v>5.7803519999999997</v>
      </c>
      <c r="AP145">
        <v>0.65130500000000002</v>
      </c>
      <c r="AQ145">
        <v>10.005544</v>
      </c>
      <c r="AR145">
        <v>1359.961399</v>
      </c>
      <c r="AS145">
        <v>79.315194000000005</v>
      </c>
      <c r="AT145">
        <v>6.5160770000000001</v>
      </c>
      <c r="AU145">
        <v>72.799116999999995</v>
      </c>
      <c r="AV145">
        <v>33.540855000000001</v>
      </c>
      <c r="AW145">
        <v>11.91014</v>
      </c>
      <c r="AX145">
        <v>20.305565000000001</v>
      </c>
      <c r="AY145">
        <v>7.0425570000000004</v>
      </c>
      <c r="AZ145">
        <v>-14.367519</v>
      </c>
      <c r="BA145">
        <v>-0.65046899999999996</v>
      </c>
      <c r="BB145">
        <v>-13.71705</v>
      </c>
      <c r="BC145">
        <v>-12.67456</v>
      </c>
      <c r="BD145">
        <v>-6.9735880000000003</v>
      </c>
      <c r="BE145">
        <v>5.430898</v>
      </c>
      <c r="BF145">
        <v>0.50019999999999998</v>
      </c>
      <c r="BG145">
        <v>48.741428999999997</v>
      </c>
      <c r="BH145">
        <v>9.5086969999999997</v>
      </c>
      <c r="BI145">
        <v>34.515819999999998</v>
      </c>
      <c r="BJ145">
        <v>17.819447</v>
      </c>
      <c r="BK145">
        <v>109.44787100000001</v>
      </c>
      <c r="BL145">
        <v>1.4958020000000001</v>
      </c>
      <c r="BM145">
        <v>-0.35828100000000002</v>
      </c>
      <c r="BN145">
        <v>3.3736600000000001</v>
      </c>
      <c r="BO145">
        <v>0.45267200000000002</v>
      </c>
      <c r="BP145">
        <v>114.41172400000001</v>
      </c>
      <c r="BQ145">
        <v>179.359399</v>
      </c>
      <c r="BR145">
        <v>2361.2040000000002</v>
      </c>
      <c r="BS145">
        <v>72.605999999999995</v>
      </c>
      <c r="BT145">
        <v>1144.299</v>
      </c>
      <c r="BU145">
        <v>589.29899999999998</v>
      </c>
      <c r="BV145">
        <v>215</v>
      </c>
      <c r="BW145">
        <v>235</v>
      </c>
      <c r="BX145">
        <v>105</v>
      </c>
      <c r="CO145">
        <v>1180.6020000000001</v>
      </c>
      <c r="CP145">
        <v>0</v>
      </c>
      <c r="CQ145">
        <v>36.302999999999997</v>
      </c>
      <c r="CR145">
        <v>0</v>
      </c>
    </row>
    <row r="146" spans="1:96" x14ac:dyDescent="0.35">
      <c r="A146" s="1">
        <v>42887</v>
      </c>
      <c r="B146">
        <v>32.725999999999999</v>
      </c>
      <c r="C146">
        <v>23272.650436</v>
      </c>
      <c r="D146">
        <v>5911.4679669999996</v>
      </c>
      <c r="E146">
        <v>589.04528700000003</v>
      </c>
      <c r="F146">
        <v>2952.8363089999998</v>
      </c>
      <c r="G146">
        <v>32758.725999999999</v>
      </c>
      <c r="H146">
        <v>17596.299016000001</v>
      </c>
      <c r="I146">
        <v>522.06062599999996</v>
      </c>
      <c r="J146">
        <v>4367.768309</v>
      </c>
      <c r="K146">
        <v>25.300999999999998</v>
      </c>
      <c r="L146">
        <v>2814.8720480000002</v>
      </c>
      <c r="M146">
        <v>25326.300999999999</v>
      </c>
      <c r="N146">
        <v>-0.226884</v>
      </c>
      <c r="O146">
        <v>750.13199999999995</v>
      </c>
      <c r="P146">
        <v>23.724</v>
      </c>
      <c r="Q146">
        <v>293.22199999999998</v>
      </c>
      <c r="R146">
        <v>203.20400000000001</v>
      </c>
      <c r="S146">
        <v>-0.226884</v>
      </c>
      <c r="T146">
        <v>1270.2819999999999</v>
      </c>
      <c r="U146">
        <v>2.9132370000000001</v>
      </c>
      <c r="V146">
        <v>226.928</v>
      </c>
      <c r="W146">
        <v>0.74326899999999996</v>
      </c>
      <c r="X146">
        <v>1270.2819999999999</v>
      </c>
      <c r="Y146">
        <v>1.0727310000000001</v>
      </c>
      <c r="Z146">
        <v>1180.6020000000001</v>
      </c>
      <c r="AA146">
        <v>0.48765000000000003</v>
      </c>
      <c r="AB146">
        <v>36.302999999999997</v>
      </c>
      <c r="AC146">
        <v>0.13953199999999999</v>
      </c>
      <c r="AD146">
        <v>1144.299</v>
      </c>
      <c r="AE146">
        <v>6.3649880000000003</v>
      </c>
      <c r="AF146">
        <v>589.29899999999998</v>
      </c>
      <c r="AG146">
        <v>1.425386</v>
      </c>
      <c r="AH146">
        <v>215</v>
      </c>
      <c r="AI146">
        <v>0.24391099999999999</v>
      </c>
      <c r="AJ146">
        <v>235</v>
      </c>
      <c r="AK146">
        <v>0.30008799999999997</v>
      </c>
      <c r="AL146">
        <v>105</v>
      </c>
      <c r="AM146">
        <v>0.58388300000000004</v>
      </c>
      <c r="AN146">
        <v>0.41866300000000001</v>
      </c>
      <c r="AO146">
        <v>6.4996609999999997</v>
      </c>
      <c r="AP146">
        <v>0.53207700000000002</v>
      </c>
      <c r="AQ146">
        <v>11.690791000000001</v>
      </c>
      <c r="AR146">
        <v>2462.574791</v>
      </c>
      <c r="AS146">
        <v>79.583523</v>
      </c>
      <c r="AT146">
        <v>6.4311889999999998</v>
      </c>
      <c r="AU146">
        <v>73.152333999999996</v>
      </c>
      <c r="AV146">
        <v>33.251147000000003</v>
      </c>
      <c r="AW146">
        <v>12.966661</v>
      </c>
      <c r="AX146">
        <v>20.139030000000002</v>
      </c>
      <c r="AY146">
        <v>6.795496</v>
      </c>
      <c r="AZ146">
        <v>55.219504999999998</v>
      </c>
      <c r="BA146">
        <v>4.2211239999999997</v>
      </c>
      <c r="BB146">
        <v>50.998381000000002</v>
      </c>
      <c r="BC146">
        <v>9.0071860000000008</v>
      </c>
      <c r="BD146">
        <v>23.588971999999998</v>
      </c>
      <c r="BE146">
        <v>9.0693900000000003</v>
      </c>
      <c r="BF146">
        <v>9.3328330000000008</v>
      </c>
      <c r="BG146">
        <v>45.324354</v>
      </c>
      <c r="BH146">
        <v>9.5483309999999992</v>
      </c>
      <c r="BI146">
        <v>28.806145000000001</v>
      </c>
      <c r="BJ146">
        <v>25.542791999999999</v>
      </c>
      <c r="BK146">
        <v>107.577507</v>
      </c>
      <c r="BL146">
        <v>1.4392830000000001</v>
      </c>
      <c r="BM146">
        <v>0.20483299999999999</v>
      </c>
      <c r="BN146">
        <v>1.9802649999999999</v>
      </c>
      <c r="BO146">
        <v>0.36172900000000002</v>
      </c>
      <c r="BP146">
        <v>111.563616</v>
      </c>
      <c r="BQ146">
        <v>246.36664400000001</v>
      </c>
      <c r="BR146">
        <v>4432.4162939999997</v>
      </c>
      <c r="BS146">
        <v>53.930397999999997</v>
      </c>
      <c r="BT146">
        <v>2189.2429480000001</v>
      </c>
      <c r="BU146">
        <v>1252.432196</v>
      </c>
      <c r="BV146">
        <v>462.5367</v>
      </c>
      <c r="BW146">
        <v>183.485096</v>
      </c>
      <c r="BX146">
        <v>290.78895699999998</v>
      </c>
    </row>
    <row r="147" spans="1:96" x14ac:dyDescent="0.35">
      <c r="A147" s="1">
        <v>42917</v>
      </c>
      <c r="U147">
        <v>3.2835770000000002</v>
      </c>
      <c r="W147">
        <v>0.54530999999999996</v>
      </c>
      <c r="Y147">
        <v>1.0727310000000001</v>
      </c>
      <c r="Z147">
        <v>2216.2081469999998</v>
      </c>
      <c r="AA147">
        <v>0.48765000000000003</v>
      </c>
      <c r="AB147">
        <v>26.965198999999998</v>
      </c>
      <c r="AC147">
        <v>0.13953199999999999</v>
      </c>
      <c r="AD147">
        <v>2189.2429480000001</v>
      </c>
      <c r="AE147">
        <v>8.1431930000000001</v>
      </c>
      <c r="AF147">
        <v>1252.432196</v>
      </c>
      <c r="AG147">
        <v>1.33125</v>
      </c>
      <c r="AH147">
        <v>462.5367</v>
      </c>
      <c r="AI147">
        <v>0.15509500000000001</v>
      </c>
      <c r="AJ147">
        <v>183.485096</v>
      </c>
      <c r="AK147">
        <v>0.30008799999999997</v>
      </c>
      <c r="AL147">
        <v>290.78895699999998</v>
      </c>
      <c r="AM147">
        <v>0.69981700000000002</v>
      </c>
      <c r="AN147">
        <v>0.50179099999999999</v>
      </c>
      <c r="AO147">
        <v>7.7902050000000003</v>
      </c>
      <c r="AP147">
        <v>0.63772399999999996</v>
      </c>
      <c r="AQ147">
        <v>13.458424000000001</v>
      </c>
      <c r="AR147">
        <v>2229.6665710000002</v>
      </c>
      <c r="AS147">
        <v>79.583523</v>
      </c>
      <c r="AT147">
        <v>6.4311889999999998</v>
      </c>
      <c r="AU147">
        <v>73.152333999999996</v>
      </c>
      <c r="AV147">
        <v>33.251147000000003</v>
      </c>
      <c r="AW147">
        <v>12.966661</v>
      </c>
      <c r="AX147">
        <v>20.139030000000002</v>
      </c>
      <c r="AY147">
        <v>6.795496</v>
      </c>
      <c r="AZ147">
        <v>55.219504999999998</v>
      </c>
      <c r="BA147">
        <v>4.2211239999999997</v>
      </c>
      <c r="BB147">
        <v>50.998381000000002</v>
      </c>
      <c r="BC147">
        <v>9.0071860000000008</v>
      </c>
      <c r="BD147">
        <v>23.588971999999998</v>
      </c>
      <c r="BE147">
        <v>9.0693900000000003</v>
      </c>
      <c r="BF147">
        <v>9.3328330000000008</v>
      </c>
      <c r="BG147">
        <v>36.571396</v>
      </c>
      <c r="BH147">
        <v>7.7043739999999996</v>
      </c>
      <c r="BI147">
        <v>23.243154000000001</v>
      </c>
      <c r="BJ147">
        <v>20.610012999999999</v>
      </c>
      <c r="BK147">
        <v>86.404867999999993</v>
      </c>
      <c r="BL147">
        <v>1.451414</v>
      </c>
      <c r="BM147">
        <v>0.27265600000000001</v>
      </c>
      <c r="BN147">
        <v>0.86502000000000001</v>
      </c>
      <c r="BO147">
        <v>0.32996900000000001</v>
      </c>
      <c r="BP147">
        <v>89.323926999999998</v>
      </c>
      <c r="BQ147">
        <v>224.12695500000001</v>
      </c>
      <c r="BR147">
        <v>4011.079232</v>
      </c>
      <c r="BS147">
        <v>37.893566</v>
      </c>
      <c r="BT147">
        <v>1986.5928329999999</v>
      </c>
      <c r="BU147">
        <v>1174.302283</v>
      </c>
      <c r="BV147">
        <v>418.77848399999999</v>
      </c>
      <c r="BW147">
        <v>138.82372699999999</v>
      </c>
      <c r="BX147">
        <v>254.68833900000001</v>
      </c>
    </row>
    <row r="148" spans="1:96" x14ac:dyDescent="0.35">
      <c r="A148" s="1">
        <v>42948</v>
      </c>
      <c r="G148">
        <v>11032.325999999999</v>
      </c>
      <c r="M148">
        <v>10160.254000000001</v>
      </c>
      <c r="S148">
        <v>-7.9047000000000006E-2</v>
      </c>
      <c r="T148">
        <v>415.851</v>
      </c>
      <c r="U148">
        <v>4.3109299999999999</v>
      </c>
      <c r="V148">
        <v>31.658000000000001</v>
      </c>
      <c r="W148">
        <v>0.33240900000000001</v>
      </c>
      <c r="X148">
        <v>470.62799999999999</v>
      </c>
      <c r="Y148">
        <v>1.0727310000000001</v>
      </c>
      <c r="Z148">
        <v>2005.539616</v>
      </c>
      <c r="AA148">
        <v>0.48765000000000003</v>
      </c>
      <c r="AB148">
        <v>18.946783</v>
      </c>
      <c r="AC148">
        <v>0.13953199999999999</v>
      </c>
      <c r="AD148">
        <v>1986.5928329999999</v>
      </c>
      <c r="AE148">
        <v>10.639162000000001</v>
      </c>
      <c r="AF148">
        <v>1174.302283</v>
      </c>
      <c r="AG148">
        <v>1.352306</v>
      </c>
      <c r="AH148">
        <v>418.77848399999999</v>
      </c>
      <c r="AI148">
        <v>0.25518200000000002</v>
      </c>
      <c r="AJ148">
        <v>138.82372699999999</v>
      </c>
      <c r="AK148">
        <v>0.30008799999999997</v>
      </c>
      <c r="AL148">
        <v>254.68833900000001</v>
      </c>
      <c r="AM148">
        <v>0.89001300000000005</v>
      </c>
      <c r="AN148">
        <v>0.63816799999999996</v>
      </c>
      <c r="AO148">
        <v>9.9074249999999999</v>
      </c>
      <c r="AP148">
        <v>0.81104399999999999</v>
      </c>
      <c r="AQ148">
        <v>16.889990000000001</v>
      </c>
      <c r="AR148">
        <v>2493.0576059999999</v>
      </c>
      <c r="AS148">
        <v>79.583523</v>
      </c>
      <c r="AT148">
        <v>6.4311889999999998</v>
      </c>
      <c r="AU148">
        <v>73.152333999999996</v>
      </c>
      <c r="AV148">
        <v>33.251147000000003</v>
      </c>
      <c r="AW148">
        <v>12.966661</v>
      </c>
      <c r="AX148">
        <v>20.139030000000002</v>
      </c>
      <c r="AY148">
        <v>6.795496</v>
      </c>
      <c r="AZ148">
        <v>55.219504999999998</v>
      </c>
      <c r="BA148">
        <v>4.2211239999999997</v>
      </c>
      <c r="BB148">
        <v>50.998381000000002</v>
      </c>
      <c r="BC148">
        <v>9.0071860000000008</v>
      </c>
      <c r="BD148">
        <v>23.588971999999998</v>
      </c>
      <c r="BE148">
        <v>9.0693900000000003</v>
      </c>
      <c r="BF148">
        <v>9.3328330000000008</v>
      </c>
      <c r="BG148">
        <v>37.314962999999999</v>
      </c>
      <c r="BH148">
        <v>7.8610189999999998</v>
      </c>
      <c r="BI148">
        <v>23.715731999999999</v>
      </c>
      <c r="BJ148">
        <v>21.029055</v>
      </c>
      <c r="BK148">
        <v>88.123592000000002</v>
      </c>
      <c r="BL148">
        <v>1.627947</v>
      </c>
      <c r="BM148">
        <v>0.16923099999999999</v>
      </c>
      <c r="BN148">
        <v>1.0981959999999999</v>
      </c>
      <c r="BO148">
        <v>0.46061299999999999</v>
      </c>
      <c r="BP148">
        <v>91.479578000000004</v>
      </c>
      <c r="BQ148">
        <v>226.28260599999999</v>
      </c>
      <c r="BR148">
        <v>4533.55</v>
      </c>
      <c r="BS148">
        <v>132.31200000000001</v>
      </c>
      <c r="BT148">
        <v>2200.6190000000001</v>
      </c>
      <c r="BU148">
        <v>1095.6189999999999</v>
      </c>
      <c r="BV148">
        <v>375</v>
      </c>
      <c r="BW148">
        <v>480</v>
      </c>
      <c r="BX148">
        <v>250</v>
      </c>
      <c r="BY148">
        <v>11.019</v>
      </c>
      <c r="BZ148">
        <v>10504.006169</v>
      </c>
      <c r="CA148">
        <v>108.25126</v>
      </c>
      <c r="CB148">
        <v>406.742572</v>
      </c>
      <c r="CC148">
        <v>2.3069999999999999</v>
      </c>
      <c r="CD148">
        <v>10.148</v>
      </c>
      <c r="CE148">
        <v>9648.6011870000002</v>
      </c>
      <c r="CF148">
        <v>104.163858</v>
      </c>
      <c r="CG148">
        <v>395.23495500000001</v>
      </c>
      <c r="CH148">
        <v>2.1059999999999999</v>
      </c>
      <c r="CI148">
        <v>-7.9045000000000004E-2</v>
      </c>
      <c r="CJ148">
        <v>-8.7125999999999995E-2</v>
      </c>
      <c r="CK148">
        <v>384.19299999999998</v>
      </c>
      <c r="CL148">
        <v>8.7720000000000002</v>
      </c>
      <c r="CM148">
        <v>22.885999999999999</v>
      </c>
      <c r="CN148">
        <v>54.777000000000001</v>
      </c>
      <c r="CO148">
        <v>2266.7750000000001</v>
      </c>
      <c r="CP148">
        <v>0</v>
      </c>
      <c r="CQ148">
        <v>66.156000000000006</v>
      </c>
    </row>
    <row r="149" spans="1:96" x14ac:dyDescent="0.35">
      <c r="A149" s="1">
        <v>42979</v>
      </c>
      <c r="U149">
        <v>2.525595</v>
      </c>
      <c r="W149">
        <v>0.56102799999999997</v>
      </c>
      <c r="Y149">
        <v>1.0975169999999999</v>
      </c>
      <c r="Z149">
        <v>2266.7750000000001</v>
      </c>
      <c r="AA149">
        <v>0.49130700000000005</v>
      </c>
      <c r="AB149">
        <v>66.156000000000006</v>
      </c>
      <c r="AC149">
        <v>0.139269</v>
      </c>
      <c r="AD149">
        <v>2200.6190000000001</v>
      </c>
      <c r="AE149">
        <v>7.0799269999999996</v>
      </c>
      <c r="AF149">
        <v>1095.6189999999999</v>
      </c>
      <c r="AG149">
        <v>1.223217</v>
      </c>
      <c r="AH149">
        <v>375</v>
      </c>
      <c r="AI149">
        <v>0.13736499999999999</v>
      </c>
      <c r="AJ149">
        <v>480</v>
      </c>
      <c r="AK149">
        <v>0.27190599999999998</v>
      </c>
      <c r="AL149">
        <v>250</v>
      </c>
      <c r="AM149">
        <v>0.390266</v>
      </c>
      <c r="AN149">
        <v>0.35760500000000001</v>
      </c>
      <c r="AO149">
        <v>7.071453</v>
      </c>
      <c r="AP149">
        <v>0.62118399999999996</v>
      </c>
      <c r="AQ149">
        <v>11.527131000000001</v>
      </c>
      <c r="AR149">
        <v>2278.3021309999999</v>
      </c>
      <c r="AS149">
        <v>83.517132000000004</v>
      </c>
      <c r="AT149">
        <v>6.8726570000000002</v>
      </c>
      <c r="AU149">
        <v>76.644475</v>
      </c>
      <c r="AV149">
        <v>33.395670000000003</v>
      </c>
      <c r="AW149">
        <v>13.523819</v>
      </c>
      <c r="AX149">
        <v>22.333515999999999</v>
      </c>
      <c r="AY149">
        <v>7.39147</v>
      </c>
      <c r="AZ149">
        <v>-4.8765919999999996</v>
      </c>
      <c r="BA149">
        <v>-0.94901400000000002</v>
      </c>
      <c r="BB149">
        <v>-3.927578</v>
      </c>
      <c r="BC149">
        <v>4.8933059999999999</v>
      </c>
      <c r="BD149">
        <v>2.3642120000000002</v>
      </c>
      <c r="BE149">
        <v>-5.1929889999999999</v>
      </c>
      <c r="BF149">
        <v>-5.9921069999999999</v>
      </c>
      <c r="BG149">
        <v>38.528894999999999</v>
      </c>
      <c r="BH149">
        <v>8.3885699999999996</v>
      </c>
      <c r="BI149">
        <v>22.483317</v>
      </c>
      <c r="BJ149">
        <v>17.167304999999999</v>
      </c>
      <c r="BK149">
        <v>85.620317</v>
      </c>
      <c r="BL149">
        <v>0.85231100000000004</v>
      </c>
      <c r="BM149">
        <v>9.5459000000000002E-2</v>
      </c>
      <c r="BN149">
        <v>1.030073</v>
      </c>
      <c r="BO149">
        <v>0.41000300000000001</v>
      </c>
      <c r="BP149">
        <v>88.008163999999994</v>
      </c>
      <c r="BQ149">
        <v>166.64870300000001</v>
      </c>
      <c r="BR149">
        <v>4223.3068560000002</v>
      </c>
      <c r="BS149">
        <v>123.757808</v>
      </c>
      <c r="BT149">
        <v>2049.774523</v>
      </c>
      <c r="BU149">
        <v>1019.1913950000001</v>
      </c>
      <c r="BV149">
        <v>351.081005</v>
      </c>
      <c r="BW149">
        <v>447.447609</v>
      </c>
      <c r="BX149">
        <v>232.05451500000001</v>
      </c>
    </row>
    <row r="150" spans="1:96" x14ac:dyDescent="0.35">
      <c r="A150" s="1">
        <v>43009</v>
      </c>
      <c r="U150">
        <v>3.2285970000000002</v>
      </c>
      <c r="W150">
        <v>0.64598699999999998</v>
      </c>
      <c r="Y150">
        <v>1.0975169999999999</v>
      </c>
      <c r="Z150">
        <v>2111.6534280000001</v>
      </c>
      <c r="AA150">
        <v>0.49130700000000005</v>
      </c>
      <c r="AB150">
        <v>61.878903999999999</v>
      </c>
      <c r="AC150">
        <v>0.139269</v>
      </c>
      <c r="AD150">
        <v>2049.774523</v>
      </c>
      <c r="AE150">
        <v>5.9816820000000002</v>
      </c>
      <c r="AF150">
        <v>1019.1913950000001</v>
      </c>
      <c r="AG150">
        <v>1.542394</v>
      </c>
      <c r="AH150">
        <v>351.081005</v>
      </c>
      <c r="AI150">
        <v>0.14111699999999999</v>
      </c>
      <c r="AJ150">
        <v>447.447609</v>
      </c>
      <c r="AK150">
        <v>0.27190599999999998</v>
      </c>
      <c r="AL150">
        <v>232.05451500000001</v>
      </c>
      <c r="AM150">
        <v>0.35441800000000001</v>
      </c>
      <c r="AN150">
        <v>0.32475700000000002</v>
      </c>
      <c r="AO150">
        <v>6.4218950000000001</v>
      </c>
      <c r="AP150">
        <v>0.56412399999999996</v>
      </c>
      <c r="AQ150">
        <v>11.539778</v>
      </c>
      <c r="AR150">
        <v>2123.1932059999999</v>
      </c>
      <c r="AS150">
        <v>83.517132000000004</v>
      </c>
      <c r="AT150">
        <v>6.8726570000000002</v>
      </c>
      <c r="AU150">
        <v>76.644475</v>
      </c>
      <c r="AV150">
        <v>33.395670000000003</v>
      </c>
      <c r="AW150">
        <v>13.523819</v>
      </c>
      <c r="AX150">
        <v>22.333515999999999</v>
      </c>
      <c r="AY150">
        <v>7.39147</v>
      </c>
      <c r="AZ150">
        <v>-4.8765919999999996</v>
      </c>
      <c r="BA150">
        <v>-0.94901400000000002</v>
      </c>
      <c r="BB150">
        <v>-3.927578</v>
      </c>
      <c r="BC150">
        <v>4.8933059999999999</v>
      </c>
      <c r="BD150">
        <v>2.3642120000000002</v>
      </c>
      <c r="BE150">
        <v>-5.1929889999999999</v>
      </c>
      <c r="BF150">
        <v>-5.9921069999999999</v>
      </c>
      <c r="BG150">
        <v>21.353653000000001</v>
      </c>
      <c r="BH150">
        <v>4.6491499999999997</v>
      </c>
      <c r="BI150">
        <v>12.460803</v>
      </c>
      <c r="BJ150">
        <v>9.5145389999999992</v>
      </c>
      <c r="BK150">
        <v>47.483184999999999</v>
      </c>
      <c r="BL150">
        <v>0.58488499999999999</v>
      </c>
      <c r="BM150">
        <v>-8.9925000000000005E-2</v>
      </c>
      <c r="BN150">
        <v>0.98759699999999995</v>
      </c>
      <c r="BO150">
        <v>0.54031099999999999</v>
      </c>
      <c r="BP150">
        <v>49.506053000000001</v>
      </c>
      <c r="BQ150">
        <v>128.146593</v>
      </c>
      <c r="BR150">
        <v>3990.093226</v>
      </c>
      <c r="BS150">
        <v>116.603876</v>
      </c>
      <c r="BT150">
        <v>1936.7446749999999</v>
      </c>
      <c r="BU150">
        <v>959.90318300000001</v>
      </c>
      <c r="BV150">
        <v>330.86858000000001</v>
      </c>
      <c r="BW150">
        <v>424.26817399999999</v>
      </c>
      <c r="BX150">
        <v>221.70473699999999</v>
      </c>
    </row>
    <row r="151" spans="1:96" x14ac:dyDescent="0.35">
      <c r="A151" s="1">
        <v>43040</v>
      </c>
      <c r="U151">
        <v>3.819477</v>
      </c>
      <c r="W151">
        <v>0.46670299999999998</v>
      </c>
      <c r="Y151">
        <v>1.0975169999999999</v>
      </c>
      <c r="Z151">
        <v>1995.046613</v>
      </c>
      <c r="AA151">
        <v>0.49130700000000005</v>
      </c>
      <c r="AB151">
        <v>58.301938</v>
      </c>
      <c r="AC151">
        <v>0.139269</v>
      </c>
      <c r="AD151">
        <v>1936.7446749999999</v>
      </c>
      <c r="AE151">
        <v>6.8552660000000003</v>
      </c>
      <c r="AF151">
        <v>959.90318300000001</v>
      </c>
      <c r="AG151">
        <v>1.5116240000000001</v>
      </c>
      <c r="AH151">
        <v>330.86858000000001</v>
      </c>
      <c r="AI151">
        <v>0.22328500000000001</v>
      </c>
      <c r="AJ151">
        <v>424.26817399999999</v>
      </c>
      <c r="AK151">
        <v>0.27190599999999998</v>
      </c>
      <c r="AL151">
        <v>221.70473699999999</v>
      </c>
      <c r="AM151">
        <v>0.39718599999999998</v>
      </c>
      <c r="AN151">
        <v>0.36394599999999999</v>
      </c>
      <c r="AO151">
        <v>7.1968430000000003</v>
      </c>
      <c r="AP151">
        <v>0.63219899999999996</v>
      </c>
      <c r="AQ151">
        <v>12.876353999999999</v>
      </c>
      <c r="AR151">
        <v>2007.922967</v>
      </c>
      <c r="AS151">
        <v>83.517132000000004</v>
      </c>
      <c r="AT151">
        <v>6.8726570000000002</v>
      </c>
      <c r="AU151">
        <v>76.644475</v>
      </c>
      <c r="AV151">
        <v>33.395670000000003</v>
      </c>
      <c r="AW151">
        <v>13.523819</v>
      </c>
      <c r="AX151">
        <v>22.333515999999999</v>
      </c>
      <c r="AY151">
        <v>7.39147</v>
      </c>
      <c r="AZ151">
        <v>-4.8765919999999996</v>
      </c>
      <c r="BA151">
        <v>-0.94901400000000002</v>
      </c>
      <c r="BB151">
        <v>-3.927578</v>
      </c>
      <c r="BC151">
        <v>4.8933059999999999</v>
      </c>
      <c r="BD151">
        <v>2.3642120000000002</v>
      </c>
      <c r="BE151">
        <v>-5.1929889999999999</v>
      </c>
      <c r="BF151">
        <v>-5.9921069999999999</v>
      </c>
      <c r="BG151">
        <v>24.547393</v>
      </c>
      <c r="BH151">
        <v>5.3444960000000004</v>
      </c>
      <c r="BI151">
        <v>14.324491</v>
      </c>
      <c r="BJ151">
        <v>10.937571999999999</v>
      </c>
      <c r="BK151">
        <v>54.040759999999999</v>
      </c>
      <c r="BL151">
        <v>0.76045399999999996</v>
      </c>
      <c r="BM151">
        <v>0.352738</v>
      </c>
      <c r="BN151">
        <v>9.3182000000000001E-2</v>
      </c>
      <c r="BO151">
        <v>0.52029400000000003</v>
      </c>
      <c r="BP151">
        <v>55.767426999999998</v>
      </c>
      <c r="BQ151">
        <v>134.40796700000001</v>
      </c>
      <c r="BR151">
        <v>3747.03</v>
      </c>
      <c r="BS151">
        <v>112.102</v>
      </c>
      <c r="BT151">
        <v>1817.4639999999999</v>
      </c>
      <c r="BU151">
        <v>897.46400000000006</v>
      </c>
      <c r="BV151">
        <v>310</v>
      </c>
      <c r="BW151">
        <v>400</v>
      </c>
      <c r="BX151">
        <v>210</v>
      </c>
      <c r="CO151">
        <v>1873.5150000000001</v>
      </c>
      <c r="CP151">
        <v>0</v>
      </c>
      <c r="CQ151">
        <v>56.051000000000002</v>
      </c>
      <c r="CR151">
        <v>0</v>
      </c>
    </row>
    <row r="152" spans="1:96" x14ac:dyDescent="0.35">
      <c r="A152" s="1">
        <v>43070</v>
      </c>
      <c r="U152">
        <v>3.8428550000000001</v>
      </c>
      <c r="W152">
        <v>0.39314300000000002</v>
      </c>
      <c r="Y152">
        <v>1.069909</v>
      </c>
      <c r="Z152">
        <v>1873.5150000000001</v>
      </c>
      <c r="AA152">
        <v>0.515849</v>
      </c>
      <c r="AB152">
        <v>56.051000000000002</v>
      </c>
      <c r="AC152">
        <v>0.108929</v>
      </c>
      <c r="AD152">
        <v>1817.4639999999999</v>
      </c>
      <c r="AE152">
        <v>7.0679569999999998</v>
      </c>
      <c r="AF152">
        <v>897.46400000000006</v>
      </c>
      <c r="AG152">
        <v>1.2520849999999999</v>
      </c>
      <c r="AH152">
        <v>310</v>
      </c>
      <c r="AI152">
        <v>0.20144400000000001</v>
      </c>
      <c r="AJ152">
        <v>400</v>
      </c>
      <c r="AK152">
        <v>0.305313</v>
      </c>
      <c r="AL152">
        <v>210</v>
      </c>
      <c r="AM152">
        <v>0.62741999999999998</v>
      </c>
      <c r="AN152">
        <v>0.17796999999999999</v>
      </c>
      <c r="AO152">
        <v>7.0923470000000002</v>
      </c>
      <c r="AP152">
        <v>0.62374799999999997</v>
      </c>
      <c r="AQ152">
        <v>12.757483000000001</v>
      </c>
      <c r="AR152">
        <v>1886.272483</v>
      </c>
      <c r="AS152">
        <v>77.617886999999996</v>
      </c>
      <c r="AT152">
        <v>6.5972670000000004</v>
      </c>
      <c r="AU152">
        <v>71.020619999999994</v>
      </c>
      <c r="AV152">
        <v>31.619446</v>
      </c>
      <c r="AW152">
        <v>12.182682</v>
      </c>
      <c r="AX152">
        <v>20.194482000000001</v>
      </c>
      <c r="AY152">
        <v>7.0240099999999996</v>
      </c>
      <c r="AZ152">
        <v>-5.9337799999999996</v>
      </c>
      <c r="BA152">
        <v>-0.64132</v>
      </c>
      <c r="BB152">
        <v>-5.2924600000000002</v>
      </c>
      <c r="BC152">
        <v>-4.0335590000000003</v>
      </c>
      <c r="BD152">
        <v>-1.494885</v>
      </c>
      <c r="BE152">
        <v>-0.33221200000000001</v>
      </c>
      <c r="BF152">
        <v>0.56819500000000001</v>
      </c>
      <c r="BG152">
        <v>32.736623000000002</v>
      </c>
      <c r="BH152">
        <v>6.5176990000000004</v>
      </c>
      <c r="BI152">
        <v>17.59038</v>
      </c>
      <c r="BJ152">
        <v>17.183024</v>
      </c>
      <c r="BK152">
        <v>73.000326000000001</v>
      </c>
      <c r="BL152">
        <v>1.0533360000000001</v>
      </c>
      <c r="BM152">
        <v>-2.5935E-2</v>
      </c>
      <c r="BN152">
        <v>0.118131</v>
      </c>
      <c r="BO152">
        <v>0.45025599999999999</v>
      </c>
      <c r="BP152">
        <v>74.596113000000003</v>
      </c>
      <c r="BQ152">
        <v>146.28022000000001</v>
      </c>
      <c r="BR152">
        <v>3479.9845260000002</v>
      </c>
      <c r="BS152">
        <v>107.52532600000001</v>
      </c>
      <c r="BT152">
        <v>1686.2295999999999</v>
      </c>
      <c r="BU152">
        <v>837.76890900000001</v>
      </c>
      <c r="BV152">
        <v>292.97247399999998</v>
      </c>
      <c r="BW152">
        <v>369.63969700000001</v>
      </c>
      <c r="BX152">
        <v>185.84851900000001</v>
      </c>
    </row>
    <row r="153" spans="1:96" x14ac:dyDescent="0.35">
      <c r="A153" s="1">
        <v>43101</v>
      </c>
      <c r="U153">
        <v>5.544924</v>
      </c>
      <c r="W153">
        <v>-6.1329000000000002E-2</v>
      </c>
      <c r="Y153">
        <v>1.069909</v>
      </c>
      <c r="Z153">
        <v>1739.9922630000001</v>
      </c>
      <c r="AA153">
        <v>0.515849</v>
      </c>
      <c r="AB153">
        <v>53.762663000000003</v>
      </c>
      <c r="AC153">
        <v>0.108929</v>
      </c>
      <c r="AD153">
        <v>1686.2295999999999</v>
      </c>
      <c r="AE153">
        <v>5.9180849999999996</v>
      </c>
      <c r="AF153">
        <v>837.76890900000001</v>
      </c>
      <c r="AG153">
        <v>1.445371</v>
      </c>
      <c r="AH153">
        <v>292.97247399999998</v>
      </c>
      <c r="AI153">
        <v>0.114217</v>
      </c>
      <c r="AJ153">
        <v>369.63969700000001</v>
      </c>
      <c r="AK153">
        <v>0.305313</v>
      </c>
      <c r="AL153">
        <v>185.84851900000001</v>
      </c>
      <c r="AM153">
        <v>0.550566</v>
      </c>
      <c r="AN153">
        <v>0.15617</v>
      </c>
      <c r="AO153">
        <v>6.2235930000000002</v>
      </c>
      <c r="AP153">
        <v>0.54734400000000005</v>
      </c>
      <c r="AQ153">
        <v>12.961269</v>
      </c>
      <c r="AR153">
        <v>1752.953532</v>
      </c>
      <c r="AS153">
        <v>77.617886999999996</v>
      </c>
      <c r="AT153">
        <v>6.5972670000000004</v>
      </c>
      <c r="AU153">
        <v>71.020619999999994</v>
      </c>
      <c r="AV153">
        <v>31.619446</v>
      </c>
      <c r="AW153">
        <v>12.182682</v>
      </c>
      <c r="AX153">
        <v>20.194482000000001</v>
      </c>
      <c r="AY153">
        <v>7.0240099999999996</v>
      </c>
      <c r="AZ153">
        <v>-5.9337799999999996</v>
      </c>
      <c r="BA153">
        <v>-0.64132</v>
      </c>
      <c r="BB153">
        <v>-5.2924600000000002</v>
      </c>
      <c r="BC153">
        <v>-4.0335590000000003</v>
      </c>
      <c r="BD153">
        <v>-1.494885</v>
      </c>
      <c r="BE153">
        <v>-0.33221200000000001</v>
      </c>
      <c r="BF153">
        <v>0.56819500000000001</v>
      </c>
      <c r="BG153">
        <v>28.702604000000001</v>
      </c>
      <c r="BH153">
        <v>5.7145460000000003</v>
      </c>
      <c r="BI153">
        <v>15.422779999999999</v>
      </c>
      <c r="BJ153">
        <v>15.065619999999999</v>
      </c>
      <c r="BK153">
        <v>64.268846999999994</v>
      </c>
      <c r="BL153">
        <v>0.82624799999999998</v>
      </c>
      <c r="BM153">
        <v>-0.18954399999999999</v>
      </c>
      <c r="BN153">
        <v>1.4573290000000001</v>
      </c>
      <c r="BO153">
        <v>7.4334999999999998E-2</v>
      </c>
      <c r="BP153">
        <v>66.437213999999997</v>
      </c>
      <c r="BQ153">
        <v>138.12132099999999</v>
      </c>
      <c r="BR153">
        <v>3229.6644219999998</v>
      </c>
      <c r="BS153">
        <v>103.51729400000001</v>
      </c>
      <c r="BT153">
        <v>1563.073564</v>
      </c>
      <c r="BU153">
        <v>782.03098399999999</v>
      </c>
      <c r="BV153">
        <v>276.72630099999998</v>
      </c>
      <c r="BW153">
        <v>340.57824099999999</v>
      </c>
      <c r="BX153">
        <v>163.73803799999999</v>
      </c>
    </row>
    <row r="154" spans="1:96" x14ac:dyDescent="0.35">
      <c r="A154" s="1">
        <v>43132</v>
      </c>
      <c r="U154">
        <v>4.2657629999999997</v>
      </c>
      <c r="W154">
        <v>0.224327</v>
      </c>
      <c r="Y154">
        <v>1.069909</v>
      </c>
      <c r="Z154">
        <v>1614.8322109999999</v>
      </c>
      <c r="AA154">
        <v>0.515849</v>
      </c>
      <c r="AB154">
        <v>51.758647000000003</v>
      </c>
      <c r="AC154">
        <v>0.108929</v>
      </c>
      <c r="AD154">
        <v>1563.073564</v>
      </c>
      <c r="AE154">
        <v>6.0966209999999998</v>
      </c>
      <c r="AF154">
        <v>782.03098399999999</v>
      </c>
      <c r="AG154">
        <v>1.292362</v>
      </c>
      <c r="AH154">
        <v>276.72630099999998</v>
      </c>
      <c r="AI154">
        <v>0.19198999999999999</v>
      </c>
      <c r="AJ154">
        <v>340.57824099999999</v>
      </c>
      <c r="AK154">
        <v>0.305313</v>
      </c>
      <c r="AL154">
        <v>163.73803799999999</v>
      </c>
      <c r="AM154">
        <v>0.558172</v>
      </c>
      <c r="AN154">
        <v>0.158327</v>
      </c>
      <c r="AO154">
        <v>6.3095689999999998</v>
      </c>
      <c r="AP154">
        <v>0.55490600000000001</v>
      </c>
      <c r="AQ154">
        <v>12.071063000000001</v>
      </c>
      <c r="AR154">
        <v>1626.903274</v>
      </c>
      <c r="AS154">
        <v>77.617886999999996</v>
      </c>
      <c r="AT154">
        <v>6.5972670000000004</v>
      </c>
      <c r="AU154">
        <v>71.020619999999994</v>
      </c>
      <c r="AV154">
        <v>31.619446</v>
      </c>
      <c r="AW154">
        <v>12.182682</v>
      </c>
      <c r="AX154">
        <v>20.194482000000001</v>
      </c>
      <c r="AY154">
        <v>7.0240099999999996</v>
      </c>
      <c r="AZ154">
        <v>-5.9337799999999996</v>
      </c>
      <c r="BA154">
        <v>-0.64132</v>
      </c>
      <c r="BB154">
        <v>-5.2924600000000002</v>
      </c>
      <c r="BC154">
        <v>-4.0335590000000003</v>
      </c>
      <c r="BD154">
        <v>-1.494885</v>
      </c>
      <c r="BE154">
        <v>-0.33221200000000001</v>
      </c>
      <c r="BF154">
        <v>0.56819500000000001</v>
      </c>
      <c r="BG154">
        <v>26.102267999999999</v>
      </c>
      <c r="BH154">
        <v>5.1968319999999997</v>
      </c>
      <c r="BI154">
        <v>14.025539999999999</v>
      </c>
      <c r="BJ154">
        <v>13.700737999999999</v>
      </c>
      <c r="BK154">
        <v>58.149881000000001</v>
      </c>
      <c r="BL154">
        <v>1.026375</v>
      </c>
      <c r="BM154">
        <v>-0.15087900000000001</v>
      </c>
      <c r="BN154">
        <v>0.23258799999999999</v>
      </c>
      <c r="BO154">
        <v>0.52020200000000005</v>
      </c>
      <c r="BP154">
        <v>59.778167000000003</v>
      </c>
      <c r="BQ154">
        <v>131.46227400000001</v>
      </c>
      <c r="BR154">
        <v>2990.8820000000001</v>
      </c>
      <c r="BS154">
        <v>99.08</v>
      </c>
      <c r="BT154">
        <v>1445.9010000000001</v>
      </c>
      <c r="BU154">
        <v>728.90099999999995</v>
      </c>
      <c r="BV154">
        <v>261</v>
      </c>
      <c r="BW154">
        <v>313</v>
      </c>
      <c r="BX154">
        <v>143</v>
      </c>
      <c r="CO154">
        <v>1495.441</v>
      </c>
      <c r="CP154">
        <v>0</v>
      </c>
      <c r="CQ154">
        <v>49.54</v>
      </c>
      <c r="CR154">
        <v>0</v>
      </c>
    </row>
    <row r="155" spans="1:96" x14ac:dyDescent="0.35">
      <c r="A155" s="1">
        <v>43160</v>
      </c>
      <c r="U155">
        <v>4.1748640000000004</v>
      </c>
      <c r="W155">
        <v>0.28943099999999999</v>
      </c>
      <c r="Y155">
        <v>1.0975190000000001</v>
      </c>
      <c r="Z155">
        <v>1495.441</v>
      </c>
      <c r="AA155">
        <v>0.44541399999999998</v>
      </c>
      <c r="AB155">
        <v>49.54</v>
      </c>
      <c r="AC155">
        <v>0.18293500000000001</v>
      </c>
      <c r="AD155">
        <v>1445.9010000000001</v>
      </c>
      <c r="AE155">
        <v>7.2787759999999997</v>
      </c>
      <c r="AF155">
        <v>728.90099999999995</v>
      </c>
      <c r="AG155">
        <v>1.5495300000000001</v>
      </c>
      <c r="AH155">
        <v>261</v>
      </c>
      <c r="AI155">
        <v>0.169845</v>
      </c>
      <c r="AJ155">
        <v>313</v>
      </c>
      <c r="AK155">
        <v>0.27413199999999999</v>
      </c>
      <c r="AL155">
        <v>143</v>
      </c>
      <c r="AM155">
        <v>0.53878899999999996</v>
      </c>
      <c r="AN155">
        <v>0.37391200000000002</v>
      </c>
      <c r="AO155">
        <v>7.4634210000000003</v>
      </c>
      <c r="AP155">
        <v>0.62202900000000005</v>
      </c>
      <c r="AQ155">
        <v>13.462446</v>
      </c>
      <c r="AR155">
        <v>1508.903446</v>
      </c>
      <c r="AS155">
        <v>80.656429000000003</v>
      </c>
      <c r="AT155">
        <v>6.5934910000000002</v>
      </c>
      <c r="AU155">
        <v>74.062938000000003</v>
      </c>
      <c r="AV155">
        <v>32.280769999999997</v>
      </c>
      <c r="AW155">
        <v>12.660171999999999</v>
      </c>
      <c r="AX155">
        <v>21.999638999999998</v>
      </c>
      <c r="AY155">
        <v>7.122357</v>
      </c>
      <c r="AZ155">
        <v>-7.5932380000000004</v>
      </c>
      <c r="BA155">
        <v>0.84695600000000004</v>
      </c>
      <c r="BB155">
        <v>-8.4401949999999992</v>
      </c>
      <c r="BC155">
        <v>-9.8248289999999994</v>
      </c>
      <c r="BD155">
        <v>-3.6595119999999999</v>
      </c>
      <c r="BE155">
        <v>7.4316890000000004</v>
      </c>
      <c r="BF155">
        <v>-2.3875419999999998</v>
      </c>
      <c r="BG155">
        <v>28.957522000000001</v>
      </c>
      <c r="BH155">
        <v>10.619119</v>
      </c>
      <c r="BI155">
        <v>20.135484000000002</v>
      </c>
      <c r="BJ155">
        <v>15.397722999999999</v>
      </c>
      <c r="BK155">
        <v>75.032178999999999</v>
      </c>
      <c r="BL155">
        <v>1.087126</v>
      </c>
      <c r="BM155">
        <v>-1.009457</v>
      </c>
      <c r="BN155">
        <v>2.462269</v>
      </c>
      <c r="BO155">
        <v>0.54302099999999998</v>
      </c>
      <c r="BP155">
        <v>78.115137000000004</v>
      </c>
      <c r="BQ155">
        <v>151.178327</v>
      </c>
      <c r="BR155">
        <v>2715.4502379999999</v>
      </c>
      <c r="BS155">
        <v>87.117118000000005</v>
      </c>
      <c r="BT155">
        <v>1314.1665599999999</v>
      </c>
      <c r="BU155">
        <v>678.02632700000004</v>
      </c>
      <c r="BV155">
        <v>241.754133</v>
      </c>
      <c r="BW155">
        <v>270.89660900000001</v>
      </c>
      <c r="BX155">
        <v>123.489491</v>
      </c>
    </row>
    <row r="156" spans="1:96" x14ac:dyDescent="0.35">
      <c r="A156" s="1">
        <v>43191</v>
      </c>
      <c r="U156">
        <v>4.121956</v>
      </c>
      <c r="W156">
        <v>0.50860799999999995</v>
      </c>
      <c r="Y156">
        <v>1.0975190000000001</v>
      </c>
      <c r="Z156">
        <v>1357.7251189999999</v>
      </c>
      <c r="AA156">
        <v>0.44541399999999998</v>
      </c>
      <c r="AB156">
        <v>43.558559000000002</v>
      </c>
      <c r="AC156">
        <v>0.18293500000000001</v>
      </c>
      <c r="AD156">
        <v>1314.1665599999999</v>
      </c>
      <c r="AE156">
        <v>8.6864819999999998</v>
      </c>
      <c r="AF156">
        <v>678.02632700000004</v>
      </c>
      <c r="AG156">
        <v>1.4288959999999999</v>
      </c>
      <c r="AH156">
        <v>241.754133</v>
      </c>
      <c r="AI156">
        <v>0.14604500000000001</v>
      </c>
      <c r="AJ156">
        <v>270.89660900000001</v>
      </c>
      <c r="AK156">
        <v>0.27413199999999999</v>
      </c>
      <c r="AL156">
        <v>123.489491</v>
      </c>
      <c r="AM156">
        <v>0.61443099999999995</v>
      </c>
      <c r="AN156">
        <v>0.42640600000000001</v>
      </c>
      <c r="AO156">
        <v>8.5112290000000002</v>
      </c>
      <c r="AP156">
        <v>0.70935700000000002</v>
      </c>
      <c r="AQ156">
        <v>14.891987</v>
      </c>
      <c r="AR156">
        <v>1372.617105</v>
      </c>
      <c r="AS156">
        <v>80.656429000000003</v>
      </c>
      <c r="AT156">
        <v>6.5934910000000002</v>
      </c>
      <c r="AU156">
        <v>74.062938000000003</v>
      </c>
      <c r="AV156">
        <v>32.280769999999997</v>
      </c>
      <c r="AW156">
        <v>12.660171999999999</v>
      </c>
      <c r="AX156">
        <v>21.999638999999998</v>
      </c>
      <c r="AY156">
        <v>7.122357</v>
      </c>
      <c r="AZ156">
        <v>-7.5932380000000004</v>
      </c>
      <c r="BA156">
        <v>0.84695600000000004</v>
      </c>
      <c r="BB156">
        <v>-8.4401949999999992</v>
      </c>
      <c r="BC156">
        <v>-9.8248289999999994</v>
      </c>
      <c r="BD156">
        <v>-3.6595119999999999</v>
      </c>
      <c r="BE156">
        <v>7.4316890000000004</v>
      </c>
      <c r="BF156">
        <v>-2.3875419999999998</v>
      </c>
      <c r="BG156">
        <v>27.354851</v>
      </c>
      <c r="BH156">
        <v>10.031397999999999</v>
      </c>
      <c r="BI156">
        <v>19.021073999999999</v>
      </c>
      <c r="BJ156">
        <v>14.545527</v>
      </c>
      <c r="BK156">
        <v>69.847899999999996</v>
      </c>
      <c r="BL156">
        <v>0.98732200000000003</v>
      </c>
      <c r="BM156">
        <v>0.117629</v>
      </c>
      <c r="BN156">
        <v>2.0947580000000001</v>
      </c>
      <c r="BO156">
        <v>0.47171000000000002</v>
      </c>
      <c r="BP156">
        <v>73.519318999999996</v>
      </c>
      <c r="BQ156">
        <v>146.58251000000001</v>
      </c>
      <c r="BR156">
        <v>2452.0691919999999</v>
      </c>
      <c r="BS156">
        <v>76.364416000000006</v>
      </c>
      <c r="BT156">
        <v>1187.852388</v>
      </c>
      <c r="BU156">
        <v>628.82996600000001</v>
      </c>
      <c r="BV156">
        <v>223.148481</v>
      </c>
      <c r="BW156">
        <v>230.95543599999999</v>
      </c>
      <c r="BX156">
        <v>104.91850599999999</v>
      </c>
    </row>
    <row r="157" spans="1:96" x14ac:dyDescent="0.35">
      <c r="A157" s="1">
        <v>43221</v>
      </c>
      <c r="U157">
        <v>4.4783660000000003</v>
      </c>
      <c r="W157">
        <v>0.27865400000000001</v>
      </c>
      <c r="Y157">
        <v>1.0975190000000001</v>
      </c>
      <c r="Z157">
        <v>1226.034596</v>
      </c>
      <c r="AA157">
        <v>0.44541399999999998</v>
      </c>
      <c r="AB157">
        <v>38.182208000000003</v>
      </c>
      <c r="AC157">
        <v>0.18293500000000001</v>
      </c>
      <c r="AD157">
        <v>1187.852388</v>
      </c>
      <c r="AE157">
        <v>7.5249220000000001</v>
      </c>
      <c r="AF157">
        <v>628.82996600000001</v>
      </c>
      <c r="AG157">
        <v>1.419818</v>
      </c>
      <c r="AH157">
        <v>223.148481</v>
      </c>
      <c r="AI157">
        <v>0.14285700000000001</v>
      </c>
      <c r="AJ157">
        <v>230.95543599999999</v>
      </c>
      <c r="AK157">
        <v>0.27413199999999999</v>
      </c>
      <c r="AL157">
        <v>104.91850599999999</v>
      </c>
      <c r="AM157">
        <v>0.54414499999999999</v>
      </c>
      <c r="AN157">
        <v>0.37762800000000002</v>
      </c>
      <c r="AO157">
        <v>7.5376120000000002</v>
      </c>
      <c r="AP157">
        <v>0.62821199999999999</v>
      </c>
      <c r="AQ157">
        <v>13.844616</v>
      </c>
      <c r="AR157">
        <v>1239.8792120000001</v>
      </c>
      <c r="AS157">
        <v>80.656429000000003</v>
      </c>
      <c r="AT157">
        <v>6.5934910000000002</v>
      </c>
      <c r="AU157">
        <v>74.062938000000003</v>
      </c>
      <c r="AV157">
        <v>32.280769999999997</v>
      </c>
      <c r="AW157">
        <v>12.660171999999999</v>
      </c>
      <c r="AX157">
        <v>21.999638999999998</v>
      </c>
      <c r="AY157">
        <v>7.122357</v>
      </c>
      <c r="AZ157">
        <v>-7.5932380000000004</v>
      </c>
      <c r="BA157">
        <v>0.84695600000000004</v>
      </c>
      <c r="BB157">
        <v>-8.4401949999999992</v>
      </c>
      <c r="BC157">
        <v>-9.8248289999999994</v>
      </c>
      <c r="BD157">
        <v>-3.6595119999999999</v>
      </c>
      <c r="BE157">
        <v>7.4316890000000004</v>
      </c>
      <c r="BF157">
        <v>-2.3875419999999998</v>
      </c>
      <c r="BG157">
        <v>25.975169999999999</v>
      </c>
      <c r="BH157">
        <v>9.5254499999999993</v>
      </c>
      <c r="BI157">
        <v>18.061719</v>
      </c>
      <c r="BJ157">
        <v>13.811902999999999</v>
      </c>
      <c r="BK157">
        <v>67.048727999999997</v>
      </c>
      <c r="BL157">
        <v>1.2716879999999999</v>
      </c>
      <c r="BM157">
        <v>-0.94617399999999996</v>
      </c>
      <c r="BN157">
        <v>5.3205000000000002E-2</v>
      </c>
      <c r="BO157">
        <v>0.49957499999999999</v>
      </c>
      <c r="BP157">
        <v>67.927021999999994</v>
      </c>
      <c r="BQ157">
        <v>140.99021200000001</v>
      </c>
      <c r="BR157">
        <v>2197.7779999999998</v>
      </c>
      <c r="BS157">
        <v>69.891999999999996</v>
      </c>
      <c r="BT157">
        <v>1063.943</v>
      </c>
      <c r="BU157">
        <v>580.94299999999998</v>
      </c>
      <c r="BV157">
        <v>205</v>
      </c>
      <c r="BW157">
        <v>191</v>
      </c>
      <c r="BX157">
        <v>87</v>
      </c>
      <c r="CO157">
        <v>1098.8889999999999</v>
      </c>
      <c r="CP157">
        <v>0</v>
      </c>
      <c r="CQ157">
        <v>34.945999999999998</v>
      </c>
      <c r="CR157">
        <v>0</v>
      </c>
    </row>
    <row r="158" spans="1:96" x14ac:dyDescent="0.35">
      <c r="A158" s="1">
        <v>43252</v>
      </c>
      <c r="B158">
        <v>32.542000000000002</v>
      </c>
      <c r="C158">
        <v>22731.852271</v>
      </c>
      <c r="D158">
        <v>6264.1948220000004</v>
      </c>
      <c r="E158">
        <v>558.30910500000005</v>
      </c>
      <c r="F158">
        <v>2987.6438020000001</v>
      </c>
      <c r="G158">
        <v>32574.542000000001</v>
      </c>
      <c r="H158">
        <v>16878.285048999998</v>
      </c>
      <c r="I158">
        <v>490.918094</v>
      </c>
      <c r="J158">
        <v>4532.3003820000004</v>
      </c>
      <c r="K158">
        <v>24.742000000000001</v>
      </c>
      <c r="L158">
        <v>2840.4964749999999</v>
      </c>
      <c r="M158">
        <v>24766.741999999998</v>
      </c>
      <c r="N158">
        <v>-0.23968999999999999</v>
      </c>
      <c r="O158">
        <v>662.24900000000002</v>
      </c>
      <c r="P158">
        <v>19.347000000000001</v>
      </c>
      <c r="Q158">
        <v>285.55799999999999</v>
      </c>
      <c r="R158">
        <v>216.785</v>
      </c>
      <c r="S158">
        <v>-0.23968999999999999</v>
      </c>
      <c r="T158">
        <v>1183.9390000000001</v>
      </c>
      <c r="U158">
        <v>5.5063000000000004</v>
      </c>
      <c r="V158">
        <v>236.13200000000001</v>
      </c>
      <c r="W158">
        <v>-0.110107</v>
      </c>
      <c r="X158">
        <v>1183.9390000000001</v>
      </c>
      <c r="Y158">
        <v>1.1548289999999999</v>
      </c>
      <c r="Z158">
        <v>1098.8889999999999</v>
      </c>
      <c r="AA158">
        <v>0.28032099999999999</v>
      </c>
      <c r="AB158">
        <v>34.945999999999998</v>
      </c>
      <c r="AC158">
        <v>0.20839000000000002</v>
      </c>
      <c r="AD158">
        <v>1063.943</v>
      </c>
      <c r="AE158">
        <v>7.5506169999999999</v>
      </c>
      <c r="AF158">
        <v>580.94299999999998</v>
      </c>
      <c r="AG158">
        <v>1.293266</v>
      </c>
      <c r="AH158">
        <v>205</v>
      </c>
      <c r="AI158">
        <v>0.18481400000000001</v>
      </c>
      <c r="AJ158">
        <v>191</v>
      </c>
      <c r="AK158">
        <v>0.35646</v>
      </c>
      <c r="AL158">
        <v>87</v>
      </c>
      <c r="AM158">
        <v>0.15573400000000001</v>
      </c>
      <c r="AN158">
        <v>0.63733399999999996</v>
      </c>
      <c r="AO158">
        <v>7.67767</v>
      </c>
      <c r="AP158">
        <v>0.55795899999999998</v>
      </c>
      <c r="AQ158">
        <v>14.424889</v>
      </c>
      <c r="AR158">
        <v>2297.2528889999999</v>
      </c>
      <c r="AS158">
        <v>79.747230000000002</v>
      </c>
      <c r="AT158">
        <v>6.3851649999999998</v>
      </c>
      <c r="AU158">
        <v>73.362065000000001</v>
      </c>
      <c r="AV158">
        <v>33.634188000000002</v>
      </c>
      <c r="AW158">
        <v>12.714064</v>
      </c>
      <c r="AX158">
        <v>20.218318</v>
      </c>
      <c r="AY158">
        <v>6.795496</v>
      </c>
      <c r="AZ158">
        <v>63.834085999999999</v>
      </c>
      <c r="BA158">
        <v>4.7008590000000003</v>
      </c>
      <c r="BB158">
        <v>59.133226000000001</v>
      </c>
      <c r="BC158">
        <v>14.231702</v>
      </c>
      <c r="BD158">
        <v>23.257982999999999</v>
      </c>
      <c r="BE158">
        <v>19.33812</v>
      </c>
      <c r="BF158">
        <v>2.3054209999999999</v>
      </c>
      <c r="BG158">
        <v>15.390606</v>
      </c>
      <c r="BH158">
        <v>8.0617459999999994</v>
      </c>
      <c r="BI158">
        <v>17.812315999999999</v>
      </c>
      <c r="BJ158">
        <v>17.238752999999999</v>
      </c>
      <c r="BK158">
        <v>57.096916999999998</v>
      </c>
      <c r="BL158">
        <v>1.319353</v>
      </c>
      <c r="BM158">
        <v>8.7149000000000004E-2</v>
      </c>
      <c r="BN158">
        <v>0.22358500000000001</v>
      </c>
      <c r="BO158">
        <v>0.38422600000000001</v>
      </c>
      <c r="BP158">
        <v>59.111230999999997</v>
      </c>
      <c r="BQ158">
        <v>202.69254699999999</v>
      </c>
      <c r="BR158">
        <v>4189.1206840000004</v>
      </c>
      <c r="BS158">
        <v>57.296714000000001</v>
      </c>
      <c r="BT158">
        <v>2065.9119850000002</v>
      </c>
      <c r="BU158">
        <v>1180.091238</v>
      </c>
      <c r="BV158">
        <v>447.161541</v>
      </c>
      <c r="BW158">
        <v>141.30891600000001</v>
      </c>
      <c r="BX158">
        <v>297.35028999999997</v>
      </c>
    </row>
    <row r="159" spans="1:96" x14ac:dyDescent="0.35">
      <c r="A159" s="1">
        <v>43282</v>
      </c>
      <c r="U159">
        <v>5.634671</v>
      </c>
      <c r="W159">
        <v>-0.19202900000000001</v>
      </c>
      <c r="Y159">
        <v>1.1548289999999999</v>
      </c>
      <c r="Z159">
        <v>2094.5603420000002</v>
      </c>
      <c r="AA159">
        <v>0.28032099999999999</v>
      </c>
      <c r="AB159">
        <v>28.648357000000001</v>
      </c>
      <c r="AC159">
        <v>0.20839000000000002</v>
      </c>
      <c r="AD159">
        <v>2065.9119850000002</v>
      </c>
      <c r="AE159">
        <v>6.0995699999999999</v>
      </c>
      <c r="AF159">
        <v>1180.091238</v>
      </c>
      <c r="AG159">
        <v>1.4330780000000001</v>
      </c>
      <c r="AH159">
        <v>447.161541</v>
      </c>
      <c r="AI159">
        <v>0.115395</v>
      </c>
      <c r="AJ159">
        <v>141.30891600000001</v>
      </c>
      <c r="AK159">
        <v>0.35646</v>
      </c>
      <c r="AL159">
        <v>297.35028999999997</v>
      </c>
      <c r="AM159">
        <v>0.13191900000000001</v>
      </c>
      <c r="AN159">
        <v>0.53987399999999997</v>
      </c>
      <c r="AO159">
        <v>6.5036129999999996</v>
      </c>
      <c r="AP159">
        <v>0.47263699999999997</v>
      </c>
      <c r="AQ159">
        <v>13.090685000000001</v>
      </c>
      <c r="AR159">
        <v>2107.6510269999999</v>
      </c>
      <c r="AS159">
        <v>79.747230000000002</v>
      </c>
      <c r="AT159">
        <v>6.3851649999999998</v>
      </c>
      <c r="AU159">
        <v>73.362065000000001</v>
      </c>
      <c r="AV159">
        <v>33.634188000000002</v>
      </c>
      <c r="AW159">
        <v>12.714064</v>
      </c>
      <c r="AX159">
        <v>20.218318</v>
      </c>
      <c r="AY159">
        <v>6.795496</v>
      </c>
      <c r="AZ159">
        <v>63.834085999999999</v>
      </c>
      <c r="BA159">
        <v>4.7008590000000003</v>
      </c>
      <c r="BB159">
        <v>59.133226000000001</v>
      </c>
      <c r="BC159">
        <v>14.231702</v>
      </c>
      <c r="BD159">
        <v>23.257982999999999</v>
      </c>
      <c r="BE159">
        <v>19.33812</v>
      </c>
      <c r="BF159">
        <v>2.3054209999999999</v>
      </c>
      <c r="BG159">
        <v>17.024784</v>
      </c>
      <c r="BH159">
        <v>8.9177440000000008</v>
      </c>
      <c r="BI159">
        <v>19.703631999999999</v>
      </c>
      <c r="BJ159">
        <v>19.069168000000001</v>
      </c>
      <c r="BK159">
        <v>63.604190000000003</v>
      </c>
      <c r="BL159">
        <v>0.90604899999999999</v>
      </c>
      <c r="BM159">
        <v>0.20508999999999999</v>
      </c>
      <c r="BN159">
        <v>1.8955709999999999</v>
      </c>
      <c r="BO159">
        <v>0.35000900000000001</v>
      </c>
      <c r="BP159">
        <v>66.960909000000001</v>
      </c>
      <c r="BQ159">
        <v>210.542224</v>
      </c>
      <c r="BR159">
        <v>3794.2176060000002</v>
      </c>
      <c r="BS159">
        <v>41.518791999999998</v>
      </c>
      <c r="BT159">
        <v>1876.3494069999999</v>
      </c>
      <c r="BU159">
        <v>1115.332482</v>
      </c>
      <c r="BV159">
        <v>402.81162399999999</v>
      </c>
      <c r="BW159">
        <v>88.552459999999996</v>
      </c>
      <c r="BX159">
        <v>269.65284200000002</v>
      </c>
    </row>
    <row r="160" spans="1:96" x14ac:dyDescent="0.35">
      <c r="A160" s="1">
        <v>43313</v>
      </c>
      <c r="G160">
        <v>13215.278</v>
      </c>
      <c r="M160">
        <v>12910.873</v>
      </c>
      <c r="S160">
        <v>-2.3033999999999999E-2</v>
      </c>
      <c r="T160">
        <v>623.23199999999997</v>
      </c>
      <c r="U160">
        <v>4.9881900000000003</v>
      </c>
      <c r="V160">
        <v>36.225000000000001</v>
      </c>
      <c r="W160">
        <v>0.120034</v>
      </c>
      <c r="X160">
        <v>701.42200000000003</v>
      </c>
      <c r="Y160">
        <v>1.1548289999999999</v>
      </c>
      <c r="Z160">
        <v>1897.1088030000001</v>
      </c>
      <c r="AA160">
        <v>0.28032099999999999</v>
      </c>
      <c r="AB160">
        <v>20.759395999999999</v>
      </c>
      <c r="AC160">
        <v>0.20839000000000002</v>
      </c>
      <c r="AD160">
        <v>1876.3494069999999</v>
      </c>
      <c r="AE160">
        <v>6.6792170000000004</v>
      </c>
      <c r="AF160">
        <v>1115.332482</v>
      </c>
      <c r="AG160">
        <v>1.435276</v>
      </c>
      <c r="AH160">
        <v>402.81162399999999</v>
      </c>
      <c r="AI160">
        <v>0.147921</v>
      </c>
      <c r="AJ160">
        <v>88.552459999999996</v>
      </c>
      <c r="AK160">
        <v>0.35646</v>
      </c>
      <c r="AL160">
        <v>269.65284200000002</v>
      </c>
      <c r="AM160">
        <v>0.142516</v>
      </c>
      <c r="AN160">
        <v>0.58324200000000004</v>
      </c>
      <c r="AO160">
        <v>7.0260509999999998</v>
      </c>
      <c r="AP160">
        <v>0.51060399999999995</v>
      </c>
      <c r="AQ160">
        <v>13.370638</v>
      </c>
      <c r="AR160">
        <v>2611.901441</v>
      </c>
      <c r="AS160">
        <v>79.747230000000002</v>
      </c>
      <c r="AT160">
        <v>6.3851649999999998</v>
      </c>
      <c r="AU160">
        <v>73.362065000000001</v>
      </c>
      <c r="AV160">
        <v>33.634188000000002</v>
      </c>
      <c r="AW160">
        <v>12.714064</v>
      </c>
      <c r="AX160">
        <v>20.218318</v>
      </c>
      <c r="AY160">
        <v>6.795496</v>
      </c>
      <c r="AZ160">
        <v>63.834085999999999</v>
      </c>
      <c r="BA160">
        <v>4.7008590000000003</v>
      </c>
      <c r="BB160">
        <v>59.133226000000001</v>
      </c>
      <c r="BC160">
        <v>14.231702</v>
      </c>
      <c r="BD160">
        <v>23.257982999999999</v>
      </c>
      <c r="BE160">
        <v>19.33812</v>
      </c>
      <c r="BF160">
        <v>2.3054209999999999</v>
      </c>
      <c r="BG160">
        <v>19.898108000000001</v>
      </c>
      <c r="BH160">
        <v>10.422819</v>
      </c>
      <c r="BI160">
        <v>23.029073</v>
      </c>
      <c r="BJ160">
        <v>22.287528999999999</v>
      </c>
      <c r="BK160">
        <v>74.389752000000001</v>
      </c>
      <c r="BL160">
        <v>1.0255620000000001</v>
      </c>
      <c r="BM160">
        <v>0.222215</v>
      </c>
      <c r="BN160">
        <v>2.8093870000000001</v>
      </c>
      <c r="BO160">
        <v>0.10220899999999999</v>
      </c>
      <c r="BP160">
        <v>78.549125000000004</v>
      </c>
      <c r="BQ160">
        <v>222.13044099999999</v>
      </c>
      <c r="BR160">
        <v>4779.5420000000004</v>
      </c>
      <c r="BS160">
        <v>180.12</v>
      </c>
      <c r="BT160">
        <v>2299.7109999999998</v>
      </c>
      <c r="BU160">
        <v>1047.711</v>
      </c>
      <c r="BV160">
        <v>357</v>
      </c>
      <c r="BW160">
        <v>620</v>
      </c>
      <c r="BX160">
        <v>275</v>
      </c>
      <c r="BY160">
        <v>13.2</v>
      </c>
      <c r="BZ160">
        <v>12689.396194999999</v>
      </c>
      <c r="CA160">
        <v>150.08497600000001</v>
      </c>
      <c r="CB160">
        <v>360.51882899999998</v>
      </c>
      <c r="CC160">
        <v>2.0779999999999998</v>
      </c>
      <c r="CD160">
        <v>12.896000000000001</v>
      </c>
      <c r="CE160">
        <v>12402.347761000001</v>
      </c>
      <c r="CF160">
        <v>144.99029899999999</v>
      </c>
      <c r="CG160">
        <v>348.66194000000002</v>
      </c>
      <c r="CH160">
        <v>1.9770000000000001</v>
      </c>
      <c r="CI160">
        <v>-2.3029999999999998E-2</v>
      </c>
      <c r="CJ160">
        <v>-4.8604000000000001E-2</v>
      </c>
      <c r="CK160">
        <v>587.00699999999995</v>
      </c>
      <c r="CL160">
        <v>13.51</v>
      </c>
      <c r="CM160">
        <v>22.715</v>
      </c>
      <c r="CN160">
        <v>78.19</v>
      </c>
      <c r="CO160">
        <v>2389.7710000000002</v>
      </c>
      <c r="CP160">
        <v>0</v>
      </c>
      <c r="CQ160">
        <v>90.06</v>
      </c>
      <c r="CR160">
        <v>0</v>
      </c>
    </row>
    <row r="161" spans="1:96" x14ac:dyDescent="0.35">
      <c r="A161" s="1">
        <v>43344</v>
      </c>
      <c r="U161">
        <v>3.8495430000000002</v>
      </c>
      <c r="W161">
        <v>7.9381999999999994E-2</v>
      </c>
      <c r="Y161">
        <v>1.085331</v>
      </c>
      <c r="Z161">
        <v>2389.7710000000002</v>
      </c>
      <c r="AA161">
        <v>0.44730199999999998</v>
      </c>
      <c r="AB161">
        <v>90.06</v>
      </c>
      <c r="AC161">
        <v>0.16477900000000001</v>
      </c>
      <c r="AD161">
        <v>2299.7109999999998</v>
      </c>
      <c r="AE161">
        <v>5.1563249999999998</v>
      </c>
      <c r="AF161">
        <v>1047.711</v>
      </c>
      <c r="AG161">
        <v>1.422671</v>
      </c>
      <c r="AH161">
        <v>357</v>
      </c>
      <c r="AI161">
        <v>7.4047000000000002E-2</v>
      </c>
      <c r="AJ161">
        <v>620</v>
      </c>
      <c r="AK161">
        <v>0.30258799999999997</v>
      </c>
      <c r="AL161">
        <v>275</v>
      </c>
      <c r="AM161">
        <v>0.64843799999999996</v>
      </c>
      <c r="AN161">
        <v>0.35785800000000001</v>
      </c>
      <c r="AO161">
        <v>5.1177020000000004</v>
      </c>
      <c r="AP161">
        <v>0.52904499999999999</v>
      </c>
      <c r="AQ161">
        <v>10.581968</v>
      </c>
      <c r="AR161">
        <v>2400.3529680000001</v>
      </c>
      <c r="AS161">
        <v>82.177614000000005</v>
      </c>
      <c r="AT161">
        <v>6.9527929999999998</v>
      </c>
      <c r="AU161">
        <v>75.224821000000006</v>
      </c>
      <c r="AV161">
        <v>32.151539999999997</v>
      </c>
      <c r="AW161">
        <v>13.260368</v>
      </c>
      <c r="AX161">
        <v>22.421443</v>
      </c>
      <c r="AY161">
        <v>7.39147</v>
      </c>
      <c r="AZ161">
        <v>-12.504422</v>
      </c>
      <c r="BA161">
        <v>-1.990321</v>
      </c>
      <c r="BB161">
        <v>-10.514101</v>
      </c>
      <c r="BC161">
        <v>-2.3659750000000002</v>
      </c>
      <c r="BD161">
        <v>-4.5837349999999999</v>
      </c>
      <c r="BE161">
        <v>-1.9521459999999999</v>
      </c>
      <c r="BF161">
        <v>-1.612244</v>
      </c>
      <c r="BG161">
        <v>23.0029</v>
      </c>
      <c r="BH161">
        <v>7.2979649999999996</v>
      </c>
      <c r="BI161">
        <v>20.784890999999998</v>
      </c>
      <c r="BJ161">
        <v>14.667479</v>
      </c>
      <c r="BK161">
        <v>64.585541000000006</v>
      </c>
      <c r="BL161">
        <v>0.98753299999999999</v>
      </c>
      <c r="BM161">
        <v>0.18016199999999999</v>
      </c>
      <c r="BN161">
        <v>2.139402</v>
      </c>
      <c r="BO161">
        <v>-0.38415700000000003</v>
      </c>
      <c r="BP161">
        <v>67.508481000000003</v>
      </c>
      <c r="BQ161">
        <v>137.18167199999999</v>
      </c>
      <c r="BR161">
        <v>4526.3425900000002</v>
      </c>
      <c r="BS161">
        <v>174.542416</v>
      </c>
      <c r="BT161">
        <v>2175.900087</v>
      </c>
      <c r="BU161">
        <v>995.57097399999998</v>
      </c>
      <c r="BV161">
        <v>341.38326000000001</v>
      </c>
      <c r="BW161">
        <v>583.86351400000001</v>
      </c>
      <c r="BX161">
        <v>255.08233999999999</v>
      </c>
    </row>
    <row r="162" spans="1:96" x14ac:dyDescent="0.35">
      <c r="A162" s="1">
        <v>43374</v>
      </c>
      <c r="U162">
        <v>4.7694999999999999</v>
      </c>
      <c r="W162">
        <v>0.25591599999999998</v>
      </c>
      <c r="Y162">
        <v>1.085331</v>
      </c>
      <c r="Z162">
        <v>2263.1712950000001</v>
      </c>
      <c r="AA162">
        <v>0.44730199999999998</v>
      </c>
      <c r="AB162">
        <v>87.271208000000001</v>
      </c>
      <c r="AC162">
        <v>0.16477900000000001</v>
      </c>
      <c r="AD162">
        <v>2175.900087</v>
      </c>
      <c r="AE162">
        <v>4.529477</v>
      </c>
      <c r="AF162">
        <v>995.57097399999998</v>
      </c>
      <c r="AG162">
        <v>1.7126129999999999</v>
      </c>
      <c r="AH162">
        <v>341.38326000000001</v>
      </c>
      <c r="AI162">
        <v>7.7554999999999999E-2</v>
      </c>
      <c r="AJ162">
        <v>583.86351400000001</v>
      </c>
      <c r="AK162">
        <v>0.30258799999999997</v>
      </c>
      <c r="AL162">
        <v>255.08233999999999</v>
      </c>
      <c r="AM162">
        <v>0.61594400000000005</v>
      </c>
      <c r="AN162">
        <v>0.33992499999999998</v>
      </c>
      <c r="AO162">
        <v>4.861243</v>
      </c>
      <c r="AP162">
        <v>0.50253300000000001</v>
      </c>
      <c r="AQ162">
        <v>11.345060999999999</v>
      </c>
      <c r="AR162">
        <v>2274.5163560000001</v>
      </c>
      <c r="AS162">
        <v>82.177614000000005</v>
      </c>
      <c r="AT162">
        <v>6.9527929999999998</v>
      </c>
      <c r="AU162">
        <v>75.224821000000006</v>
      </c>
      <c r="AV162">
        <v>32.151539999999997</v>
      </c>
      <c r="AW162">
        <v>13.260368</v>
      </c>
      <c r="AX162">
        <v>22.421443</v>
      </c>
      <c r="AY162">
        <v>7.39147</v>
      </c>
      <c r="AZ162">
        <v>-12.504422</v>
      </c>
      <c r="BA162">
        <v>-1.990321</v>
      </c>
      <c r="BB162">
        <v>-10.514101</v>
      </c>
      <c r="BC162">
        <v>-2.3659750000000002</v>
      </c>
      <c r="BD162">
        <v>-4.5837349999999999</v>
      </c>
      <c r="BE162">
        <v>-1.9521459999999999</v>
      </c>
      <c r="BF162">
        <v>-1.612244</v>
      </c>
      <c r="BG162">
        <v>24.959157999999999</v>
      </c>
      <c r="BH162">
        <v>7.9186129999999997</v>
      </c>
      <c r="BI162">
        <v>22.552520999999999</v>
      </c>
      <c r="BJ162">
        <v>15.914859999999999</v>
      </c>
      <c r="BK162">
        <v>69.772796</v>
      </c>
      <c r="BL162">
        <v>1.544257</v>
      </c>
      <c r="BM162">
        <v>2.8098999999999999E-2</v>
      </c>
      <c r="BN162">
        <v>1.329718</v>
      </c>
      <c r="BO162">
        <v>0.403256</v>
      </c>
      <c r="BP162">
        <v>73.078125</v>
      </c>
      <c r="BQ162">
        <v>142.751316</v>
      </c>
      <c r="BR162">
        <v>4263.5300800000005</v>
      </c>
      <c r="BS162">
        <v>171.202358</v>
      </c>
      <c r="BT162">
        <v>2046.163861</v>
      </c>
      <c r="BU162">
        <v>941.44219499999997</v>
      </c>
      <c r="BV162">
        <v>325.12793900000003</v>
      </c>
      <c r="BW162">
        <v>545.70293900000001</v>
      </c>
      <c r="BX162">
        <v>233.89078699999999</v>
      </c>
    </row>
    <row r="163" spans="1:96" x14ac:dyDescent="0.35">
      <c r="A163" s="1">
        <v>43405</v>
      </c>
      <c r="U163">
        <v>3.7916810000000001</v>
      </c>
      <c r="W163">
        <v>0.43213200000000002</v>
      </c>
      <c r="Y163">
        <v>1.085331</v>
      </c>
      <c r="Z163">
        <v>2131.7650400000002</v>
      </c>
      <c r="AA163">
        <v>0.44730199999999998</v>
      </c>
      <c r="AB163">
        <v>85.601179000000002</v>
      </c>
      <c r="AC163">
        <v>0.16477900000000001</v>
      </c>
      <c r="AD163">
        <v>2046.163861</v>
      </c>
      <c r="AE163">
        <v>3.5367500000000001</v>
      </c>
      <c r="AF163">
        <v>941.44219499999997</v>
      </c>
      <c r="AG163">
        <v>1.4488559999999999</v>
      </c>
      <c r="AH163">
        <v>325.12793900000003</v>
      </c>
      <c r="AI163">
        <v>0.111396</v>
      </c>
      <c r="AJ163">
        <v>545.70293900000001</v>
      </c>
      <c r="AK163">
        <v>0.30258799999999997</v>
      </c>
      <c r="AL163">
        <v>233.89078699999999</v>
      </c>
      <c r="AM163">
        <v>0.49677900000000003</v>
      </c>
      <c r="AN163">
        <v>0.27416099999999999</v>
      </c>
      <c r="AO163">
        <v>3.9207529999999999</v>
      </c>
      <c r="AP163">
        <v>0.40531</v>
      </c>
      <c r="AQ163">
        <v>9.3208149999999996</v>
      </c>
      <c r="AR163">
        <v>2141.0858560000001</v>
      </c>
      <c r="AS163">
        <v>82.177614000000005</v>
      </c>
      <c r="AT163">
        <v>6.9527929999999998</v>
      </c>
      <c r="AU163">
        <v>75.224821000000006</v>
      </c>
      <c r="AV163">
        <v>32.151539999999997</v>
      </c>
      <c r="AW163">
        <v>13.260368</v>
      </c>
      <c r="AX163">
        <v>22.421443</v>
      </c>
      <c r="AY163">
        <v>7.39147</v>
      </c>
      <c r="AZ163">
        <v>-12.504422</v>
      </c>
      <c r="BA163">
        <v>-1.990321</v>
      </c>
      <c r="BB163">
        <v>-10.514101</v>
      </c>
      <c r="BC163">
        <v>-2.3659750000000002</v>
      </c>
      <c r="BD163">
        <v>-4.5837349999999999</v>
      </c>
      <c r="BE163">
        <v>-1.9521459999999999</v>
      </c>
      <c r="BF163">
        <v>-1.612244</v>
      </c>
      <c r="BG163">
        <v>21.198409999999999</v>
      </c>
      <c r="BH163">
        <v>6.7254670000000001</v>
      </c>
      <c r="BI163">
        <v>19.154395000000001</v>
      </c>
      <c r="BJ163">
        <v>13.516871</v>
      </c>
      <c r="BK163">
        <v>59.869853999999997</v>
      </c>
      <c r="BL163">
        <v>1.169224</v>
      </c>
      <c r="BM163">
        <v>-0.44393500000000002</v>
      </c>
      <c r="BN163">
        <v>1.3900140000000001</v>
      </c>
      <c r="BO163">
        <v>-5.7493000000000002E-2</v>
      </c>
      <c r="BP163">
        <v>61.927664999999998</v>
      </c>
      <c r="BQ163">
        <v>131.60085599999999</v>
      </c>
      <c r="BR163">
        <v>4018.97</v>
      </c>
      <c r="BS163">
        <v>167.06</v>
      </c>
      <c r="BT163">
        <v>1925.9549999999999</v>
      </c>
      <c r="BU163">
        <v>890.95500000000004</v>
      </c>
      <c r="BV163">
        <v>310</v>
      </c>
      <c r="BW163">
        <v>510</v>
      </c>
      <c r="BX163">
        <v>215</v>
      </c>
      <c r="CO163">
        <v>2009.4849999999999</v>
      </c>
      <c r="CP163">
        <v>0</v>
      </c>
      <c r="CQ163">
        <v>83.53</v>
      </c>
      <c r="CR163">
        <v>0</v>
      </c>
    </row>
    <row r="164" spans="1:96" x14ac:dyDescent="0.35">
      <c r="A164" s="1">
        <v>43435</v>
      </c>
      <c r="U164">
        <v>2.171675</v>
      </c>
      <c r="W164">
        <v>1.1042339999999999</v>
      </c>
      <c r="Y164">
        <v>1.0789550000000001</v>
      </c>
      <c r="Z164">
        <v>2009.4849999999999</v>
      </c>
      <c r="AA164">
        <v>0.462287</v>
      </c>
      <c r="AB164">
        <v>83.53</v>
      </c>
      <c r="AC164">
        <v>0.19489800000000002</v>
      </c>
      <c r="AD164">
        <v>1925.9549999999999</v>
      </c>
      <c r="AE164">
        <v>7.8549300000000004</v>
      </c>
      <c r="AF164">
        <v>890.95500000000004</v>
      </c>
      <c r="AG164">
        <v>1.320614</v>
      </c>
      <c r="AH164">
        <v>310</v>
      </c>
      <c r="AI164">
        <v>0.165629</v>
      </c>
      <c r="AJ164">
        <v>510</v>
      </c>
      <c r="AK164">
        <v>0.26385900000000001</v>
      </c>
      <c r="AL164">
        <v>215</v>
      </c>
      <c r="AM164">
        <v>0.87295699999999998</v>
      </c>
      <c r="AN164">
        <v>0.478966</v>
      </c>
      <c r="AO164">
        <v>7.3544200000000002</v>
      </c>
      <c r="AP164">
        <v>0.63483000000000001</v>
      </c>
      <c r="AQ164">
        <v>12.617082</v>
      </c>
      <c r="AR164">
        <v>2022.1020820000001</v>
      </c>
      <c r="AS164">
        <v>76.380701000000002</v>
      </c>
      <c r="AT164">
        <v>6.5934239999999997</v>
      </c>
      <c r="AU164">
        <v>69.787277000000003</v>
      </c>
      <c r="AV164">
        <v>30.543922999999999</v>
      </c>
      <c r="AW164">
        <v>11.945357</v>
      </c>
      <c r="AX164">
        <v>20.273987000000002</v>
      </c>
      <c r="AY164">
        <v>7.0240099999999996</v>
      </c>
      <c r="AZ164">
        <v>-8.1916829999999994</v>
      </c>
      <c r="BA164">
        <v>-0.95040500000000006</v>
      </c>
      <c r="BB164">
        <v>-7.2412780000000003</v>
      </c>
      <c r="BC164">
        <v>-6.9912029999999996</v>
      </c>
      <c r="BD164">
        <v>5.2464069999999996</v>
      </c>
      <c r="BE164">
        <v>-1.5955140000000001</v>
      </c>
      <c r="BF164">
        <v>-3.9009680000000002</v>
      </c>
      <c r="BG164">
        <v>30.944317000000002</v>
      </c>
      <c r="BH164">
        <v>12.04968</v>
      </c>
      <c r="BI164">
        <v>24.468229000000001</v>
      </c>
      <c r="BJ164">
        <v>16.435517999999998</v>
      </c>
      <c r="BK164">
        <v>83.337725000000006</v>
      </c>
      <c r="BL164">
        <v>1.2275929999999999</v>
      </c>
      <c r="BM164">
        <v>-0.667574</v>
      </c>
      <c r="BN164">
        <v>1.899098</v>
      </c>
      <c r="BO164">
        <v>-1.4789999999999999E-2</v>
      </c>
      <c r="BP164">
        <v>85.782053000000005</v>
      </c>
      <c r="BQ164">
        <v>153.97107099999999</v>
      </c>
      <c r="BR164">
        <v>3736.2620240000001</v>
      </c>
      <c r="BS164">
        <v>158.55716200000001</v>
      </c>
      <c r="BT164">
        <v>1788.8524299999999</v>
      </c>
      <c r="BU164">
        <v>837.33091999999999</v>
      </c>
      <c r="BV164">
        <v>281.23752200000001</v>
      </c>
      <c r="BW164">
        <v>474.207719</v>
      </c>
      <c r="BX164">
        <v>196.076269</v>
      </c>
    </row>
    <row r="165" spans="1:96" x14ac:dyDescent="0.35">
      <c r="A165" s="1">
        <v>43466</v>
      </c>
      <c r="U165">
        <v>5.2569730000000003</v>
      </c>
      <c r="W165">
        <v>0.12312099999999999</v>
      </c>
      <c r="Y165">
        <v>1.0789550000000001</v>
      </c>
      <c r="Z165">
        <v>1868.1310120000001</v>
      </c>
      <c r="AA165">
        <v>0.462287</v>
      </c>
      <c r="AB165">
        <v>79.278581000000003</v>
      </c>
      <c r="AC165">
        <v>0.19489800000000002</v>
      </c>
      <c r="AD165">
        <v>1788.8524299999999</v>
      </c>
      <c r="AE165">
        <v>5.5267480000000004</v>
      </c>
      <c r="AF165">
        <v>837.33091999999999</v>
      </c>
      <c r="AG165">
        <v>1.5485230000000001</v>
      </c>
      <c r="AH165">
        <v>281.23752200000001</v>
      </c>
      <c r="AI165">
        <v>0.12592</v>
      </c>
      <c r="AJ165">
        <v>474.207719</v>
      </c>
      <c r="AK165">
        <v>0.26385900000000001</v>
      </c>
      <c r="AL165">
        <v>196.076269</v>
      </c>
      <c r="AM165">
        <v>0.67296999999999996</v>
      </c>
      <c r="AN165">
        <v>0.36923899999999998</v>
      </c>
      <c r="AO165">
        <v>5.6695859999999998</v>
      </c>
      <c r="AP165">
        <v>0.489396</v>
      </c>
      <c r="AQ165">
        <v>12.581284999999999</v>
      </c>
      <c r="AR165">
        <v>1880.712297</v>
      </c>
      <c r="AS165">
        <v>76.380701000000002</v>
      </c>
      <c r="AT165">
        <v>6.5934239999999997</v>
      </c>
      <c r="AU165">
        <v>69.787277000000003</v>
      </c>
      <c r="AV165">
        <v>30.543922999999999</v>
      </c>
      <c r="AW165">
        <v>11.945357</v>
      </c>
      <c r="AX165">
        <v>20.273987000000002</v>
      </c>
      <c r="AY165">
        <v>7.0240099999999996</v>
      </c>
      <c r="AZ165">
        <v>-8.1916829999999994</v>
      </c>
      <c r="BA165">
        <v>-0.95040500000000006</v>
      </c>
      <c r="BB165">
        <v>-7.2412780000000003</v>
      </c>
      <c r="BC165">
        <v>-6.9912029999999996</v>
      </c>
      <c r="BD165">
        <v>5.2464069999999996</v>
      </c>
      <c r="BE165">
        <v>-1.5955140000000001</v>
      </c>
      <c r="BF165">
        <v>-3.9009680000000002</v>
      </c>
      <c r="BG165">
        <v>27.092738000000001</v>
      </c>
      <c r="BH165">
        <v>10.54988</v>
      </c>
      <c r="BI165">
        <v>21.422716000000001</v>
      </c>
      <c r="BJ165">
        <v>14.389821</v>
      </c>
      <c r="BK165">
        <v>72.670698000000002</v>
      </c>
      <c r="BL165">
        <v>1.2437039999999999</v>
      </c>
      <c r="BM165">
        <v>-0.45924599999999999</v>
      </c>
      <c r="BN165">
        <v>6.3161999999999996E-2</v>
      </c>
      <c r="BO165">
        <v>0.47596699999999997</v>
      </c>
      <c r="BP165">
        <v>73.994285000000005</v>
      </c>
      <c r="BQ165">
        <v>142.18330399999999</v>
      </c>
      <c r="BR165">
        <v>3477.0579859999998</v>
      </c>
      <c r="BS165">
        <v>156.95305400000001</v>
      </c>
      <c r="BT165">
        <v>1660.0524660000001</v>
      </c>
      <c r="BU165">
        <v>787.35843199999999</v>
      </c>
      <c r="BV165">
        <v>253.865117</v>
      </c>
      <c r="BW165">
        <v>439.776115</v>
      </c>
      <c r="BX165">
        <v>179.05280099999999</v>
      </c>
    </row>
    <row r="166" spans="1:96" x14ac:dyDescent="0.35">
      <c r="A166" s="1">
        <v>43497</v>
      </c>
      <c r="U166">
        <v>2.3111609999999998</v>
      </c>
      <c r="W166">
        <v>0.73651599999999995</v>
      </c>
      <c r="Y166">
        <v>1.0789550000000001</v>
      </c>
      <c r="Z166">
        <v>1738.5289929999999</v>
      </c>
      <c r="AA166">
        <v>0.462287</v>
      </c>
      <c r="AB166">
        <v>78.476527000000004</v>
      </c>
      <c r="AC166">
        <v>0.19489800000000002</v>
      </c>
      <c r="AD166">
        <v>1660.0524660000001</v>
      </c>
      <c r="AE166">
        <v>2.5048689999999998</v>
      </c>
      <c r="AF166">
        <v>787.35843199999999</v>
      </c>
      <c r="AG166">
        <v>1.2168209999999999</v>
      </c>
      <c r="AH166">
        <v>253.865117</v>
      </c>
      <c r="AI166">
        <v>9.3354000000000006E-2</v>
      </c>
      <c r="AJ166">
        <v>439.776115</v>
      </c>
      <c r="AK166">
        <v>0.26385900000000001</v>
      </c>
      <c r="AL166">
        <v>179.05280099999999</v>
      </c>
      <c r="AM166">
        <v>0.35652600000000001</v>
      </c>
      <c r="AN166">
        <v>0.19561500000000001</v>
      </c>
      <c r="AO166">
        <v>3.0036309999999999</v>
      </c>
      <c r="AP166">
        <v>0.259272</v>
      </c>
      <c r="AQ166">
        <v>6.8627209999999996</v>
      </c>
      <c r="AR166">
        <v>1745.3917140000001</v>
      </c>
      <c r="AS166">
        <v>76.380701000000002</v>
      </c>
      <c r="AT166">
        <v>6.5934239999999997</v>
      </c>
      <c r="AU166">
        <v>69.787277000000003</v>
      </c>
      <c r="AV166">
        <v>30.543922999999999</v>
      </c>
      <c r="AW166">
        <v>11.945357</v>
      </c>
      <c r="AX166">
        <v>20.273987000000002</v>
      </c>
      <c r="AY166">
        <v>7.0240099999999996</v>
      </c>
      <c r="AZ166">
        <v>-8.1916829999999994</v>
      </c>
      <c r="BA166">
        <v>-0.95040500000000006</v>
      </c>
      <c r="BB166">
        <v>-7.2412780000000003</v>
      </c>
      <c r="BC166">
        <v>-6.9912029999999996</v>
      </c>
      <c r="BD166">
        <v>5.2464069999999996</v>
      </c>
      <c r="BE166">
        <v>-1.5955140000000001</v>
      </c>
      <c r="BF166">
        <v>-3.9009680000000002</v>
      </c>
      <c r="BG166">
        <v>30.480238</v>
      </c>
      <c r="BH166">
        <v>11.868969</v>
      </c>
      <c r="BI166">
        <v>24.101272999999999</v>
      </c>
      <c r="BJ166">
        <v>16.189031</v>
      </c>
      <c r="BK166">
        <v>81.735589000000004</v>
      </c>
      <c r="BL166">
        <v>1.231419</v>
      </c>
      <c r="BM166">
        <v>-0.32749800000000001</v>
      </c>
      <c r="BN166">
        <v>1.4951380000000001</v>
      </c>
      <c r="BO166">
        <v>-2.9520000000000002E-3</v>
      </c>
      <c r="BP166">
        <v>84.131696000000005</v>
      </c>
      <c r="BQ166">
        <v>152.32071400000001</v>
      </c>
      <c r="BR166">
        <v>3186.1419999999998</v>
      </c>
      <c r="BS166">
        <v>148.77799999999999</v>
      </c>
      <c r="BT166">
        <v>1518.682</v>
      </c>
      <c r="BU166">
        <v>733.68200000000002</v>
      </c>
      <c r="BV166">
        <v>225</v>
      </c>
      <c r="BW166">
        <v>400</v>
      </c>
      <c r="BX166">
        <v>160</v>
      </c>
      <c r="CO166">
        <v>1593.0709999999999</v>
      </c>
      <c r="CP166">
        <v>0</v>
      </c>
      <c r="CQ166">
        <v>74.388999999999996</v>
      </c>
      <c r="CR166">
        <v>0</v>
      </c>
    </row>
    <row r="167" spans="1:96" x14ac:dyDescent="0.35">
      <c r="A167" s="1">
        <v>43525</v>
      </c>
      <c r="U167">
        <v>3.5331570000000001</v>
      </c>
      <c r="W167">
        <v>0.75190599999999996</v>
      </c>
      <c r="Y167">
        <v>1.079097</v>
      </c>
      <c r="Z167">
        <v>1593.0709999999999</v>
      </c>
      <c r="AA167">
        <v>0.47750900000000002</v>
      </c>
      <c r="AB167">
        <v>74.388999999999996</v>
      </c>
      <c r="AC167">
        <v>0.20403399999999999</v>
      </c>
      <c r="AD167">
        <v>1518.682</v>
      </c>
      <c r="AE167">
        <v>6.3416920000000001</v>
      </c>
      <c r="AF167">
        <v>733.68200000000002</v>
      </c>
      <c r="AG167">
        <v>1.3730530000000001</v>
      </c>
      <c r="AH167">
        <v>225</v>
      </c>
      <c r="AI167">
        <v>0.172487</v>
      </c>
      <c r="AJ167">
        <v>400</v>
      </c>
      <c r="AK167">
        <v>0.23935899999999999</v>
      </c>
      <c r="AL167">
        <v>160</v>
      </c>
      <c r="AM167">
        <v>0.31728099999999998</v>
      </c>
      <c r="AN167">
        <v>0.35756399999999999</v>
      </c>
      <c r="AO167">
        <v>6.6499870000000003</v>
      </c>
      <c r="AP167">
        <v>0.56239899999999998</v>
      </c>
      <c r="AQ167">
        <v>12.172295</v>
      </c>
      <c r="AR167">
        <v>1605.243295</v>
      </c>
      <c r="AS167">
        <v>79.838988000000001</v>
      </c>
      <c r="AT167">
        <v>6.7084530000000004</v>
      </c>
      <c r="AU167">
        <v>73.130534999999995</v>
      </c>
      <c r="AV167">
        <v>31.508381</v>
      </c>
      <c r="AW167">
        <v>12.413544999999999</v>
      </c>
      <c r="AX167">
        <v>22.086252000000002</v>
      </c>
      <c r="AY167">
        <v>7.122357</v>
      </c>
      <c r="AZ167">
        <v>6.0494709999999996</v>
      </c>
      <c r="BA167">
        <v>1.050403</v>
      </c>
      <c r="BB167">
        <v>4.9990680000000003</v>
      </c>
      <c r="BC167">
        <v>0.75599499999999997</v>
      </c>
      <c r="BD167">
        <v>-4.5331960000000002</v>
      </c>
      <c r="BE167">
        <v>7.0545410000000004</v>
      </c>
      <c r="BF167">
        <v>1.721727</v>
      </c>
      <c r="BG167">
        <v>32.654437999999999</v>
      </c>
      <c r="BH167">
        <v>11.850982999999999</v>
      </c>
      <c r="BI167">
        <v>17.620837000000002</v>
      </c>
      <c r="BJ167">
        <v>12.549607</v>
      </c>
      <c r="BK167">
        <v>73.324331000000001</v>
      </c>
      <c r="BL167">
        <v>1.112331</v>
      </c>
      <c r="BM167">
        <v>0.239203</v>
      </c>
      <c r="BN167">
        <v>1.90303</v>
      </c>
      <c r="BO167">
        <v>0.13572000000000001</v>
      </c>
      <c r="BP167">
        <v>76.714614999999995</v>
      </c>
      <c r="BQ167">
        <v>162.60307399999999</v>
      </c>
      <c r="BR167">
        <v>2885.2804420000002</v>
      </c>
      <c r="BS167">
        <v>137.752916</v>
      </c>
      <c r="BT167">
        <v>1373.7637629999999</v>
      </c>
      <c r="BU167">
        <v>669.080466</v>
      </c>
      <c r="BV167">
        <v>205.62623199999999</v>
      </c>
      <c r="BW167">
        <v>359.88835699999998</v>
      </c>
      <c r="BX167">
        <v>139.16870800000001</v>
      </c>
    </row>
    <row r="168" spans="1:96" x14ac:dyDescent="0.35">
      <c r="A168" s="1">
        <v>43556</v>
      </c>
      <c r="U168">
        <v>2.9567739999999998</v>
      </c>
      <c r="W168">
        <v>0.74793900000000002</v>
      </c>
      <c r="Y168">
        <v>1.079097</v>
      </c>
      <c r="Z168">
        <v>1442.6402210000001</v>
      </c>
      <c r="AA168">
        <v>0.47750900000000002</v>
      </c>
      <c r="AB168">
        <v>68.876458</v>
      </c>
      <c r="AC168">
        <v>0.20403399999999999</v>
      </c>
      <c r="AD168">
        <v>1373.7637629999999</v>
      </c>
      <c r="AE168">
        <v>5.4956620000000003</v>
      </c>
      <c r="AF168">
        <v>669.080466</v>
      </c>
      <c r="AG168">
        <v>1.3100849999999999</v>
      </c>
      <c r="AH168">
        <v>205.62623199999999</v>
      </c>
      <c r="AI168">
        <v>0.103071</v>
      </c>
      <c r="AJ168">
        <v>359.88835699999998</v>
      </c>
      <c r="AK168">
        <v>0.23935899999999999</v>
      </c>
      <c r="AL168">
        <v>139.16870800000001</v>
      </c>
      <c r="AM168">
        <v>0.277922</v>
      </c>
      <c r="AN168">
        <v>0.31320799999999999</v>
      </c>
      <c r="AO168">
        <v>5.8250549999999999</v>
      </c>
      <c r="AP168">
        <v>0.49263299999999999</v>
      </c>
      <c r="AQ168">
        <v>10.613531999999999</v>
      </c>
      <c r="AR168">
        <v>1453.253753</v>
      </c>
      <c r="AS168">
        <v>79.838988000000001</v>
      </c>
      <c r="AT168">
        <v>6.7084530000000004</v>
      </c>
      <c r="AU168">
        <v>73.130534999999995</v>
      </c>
      <c r="AV168">
        <v>31.508381</v>
      </c>
      <c r="AW168">
        <v>12.413544999999999</v>
      </c>
      <c r="AX168">
        <v>22.086252000000002</v>
      </c>
      <c r="AY168">
        <v>7.122357</v>
      </c>
      <c r="AZ168">
        <v>6.0494709999999996</v>
      </c>
      <c r="BA168">
        <v>1.050403</v>
      </c>
      <c r="BB168">
        <v>4.9990680000000003</v>
      </c>
      <c r="BC168">
        <v>0.75599499999999997</v>
      </c>
      <c r="BD168">
        <v>-4.5331960000000002</v>
      </c>
      <c r="BE168">
        <v>7.0545410000000004</v>
      </c>
      <c r="BF168">
        <v>1.721727</v>
      </c>
      <c r="BG168">
        <v>44.096718000000003</v>
      </c>
      <c r="BH168">
        <v>16.003627000000002</v>
      </c>
      <c r="BI168">
        <v>23.795266999999999</v>
      </c>
      <c r="BJ168">
        <v>16.947051999999999</v>
      </c>
      <c r="BK168">
        <v>99.847403999999997</v>
      </c>
      <c r="BL168">
        <v>1.146544</v>
      </c>
      <c r="BM168">
        <v>-0.151283</v>
      </c>
      <c r="BN168">
        <v>1.59633</v>
      </c>
      <c r="BO168">
        <v>0.40130900000000003</v>
      </c>
      <c r="BP168">
        <v>102.840304</v>
      </c>
      <c r="BQ168">
        <v>188.72876299999999</v>
      </c>
      <c r="BR168">
        <v>2529.0499799999998</v>
      </c>
      <c r="BS168">
        <v>125.64935199999999</v>
      </c>
      <c r="BT168">
        <v>1201.7003139999999</v>
      </c>
      <c r="BU168">
        <v>592.99729400000001</v>
      </c>
      <c r="BV168">
        <v>182.055463</v>
      </c>
      <c r="BW168">
        <v>312.77735100000001</v>
      </c>
      <c r="BX168">
        <v>113.870206</v>
      </c>
    </row>
    <row r="169" spans="1:96" x14ac:dyDescent="0.35">
      <c r="A169" s="1">
        <v>43586</v>
      </c>
      <c r="U169">
        <v>2.2089949999999998</v>
      </c>
      <c r="W169">
        <v>0.97588299999999994</v>
      </c>
      <c r="Y169">
        <v>1.079097</v>
      </c>
      <c r="Z169">
        <v>1264.5249899999999</v>
      </c>
      <c r="AA169">
        <v>0.47750900000000002</v>
      </c>
      <c r="AB169">
        <v>62.824675999999997</v>
      </c>
      <c r="AC169">
        <v>0.20403399999999999</v>
      </c>
      <c r="AD169">
        <v>1201.7003139999999</v>
      </c>
      <c r="AE169">
        <v>2.9360499999999998</v>
      </c>
      <c r="AF169">
        <v>592.99729400000001</v>
      </c>
      <c r="AG169">
        <v>1.340177</v>
      </c>
      <c r="AH169">
        <v>182.055463</v>
      </c>
      <c r="AI169">
        <v>0.124403</v>
      </c>
      <c r="AJ169">
        <v>312.77735100000001</v>
      </c>
      <c r="AK169">
        <v>0.23935899999999999</v>
      </c>
      <c r="AL169">
        <v>113.870206</v>
      </c>
      <c r="AM169">
        <v>0.17702499999999999</v>
      </c>
      <c r="AN169">
        <v>0.19950100000000001</v>
      </c>
      <c r="AO169">
        <v>3.7103169999999999</v>
      </c>
      <c r="AP169">
        <v>0.31378699999999998</v>
      </c>
      <c r="AQ169">
        <v>7.5855079999999999</v>
      </c>
      <c r="AR169">
        <v>1272.1104969999999</v>
      </c>
      <c r="AS169">
        <v>79.838988000000001</v>
      </c>
      <c r="AT169">
        <v>6.7084530000000004</v>
      </c>
      <c r="AU169">
        <v>73.130534999999995</v>
      </c>
      <c r="AV169">
        <v>31.508381</v>
      </c>
      <c r="AW169">
        <v>12.413544999999999</v>
      </c>
      <c r="AX169">
        <v>22.086252000000002</v>
      </c>
      <c r="AY169">
        <v>7.122357</v>
      </c>
      <c r="AZ169">
        <v>6.0494709999999996</v>
      </c>
      <c r="BA169">
        <v>1.050403</v>
      </c>
      <c r="BB169">
        <v>4.9990680000000003</v>
      </c>
      <c r="BC169">
        <v>0.75599499999999997</v>
      </c>
      <c r="BD169">
        <v>-4.5331960000000002</v>
      </c>
      <c r="BE169">
        <v>7.0545410000000004</v>
      </c>
      <c r="BF169">
        <v>1.721727</v>
      </c>
      <c r="BG169">
        <v>45.118941999999997</v>
      </c>
      <c r="BH169">
        <v>16.374614000000001</v>
      </c>
      <c r="BI169">
        <v>24.346875000000001</v>
      </c>
      <c r="BJ169">
        <v>17.339908999999999</v>
      </c>
      <c r="BK169">
        <v>102.516687</v>
      </c>
      <c r="BL169">
        <v>1.0885100000000001</v>
      </c>
      <c r="BM169">
        <v>-0.42485600000000001</v>
      </c>
      <c r="BN169">
        <v>3.7379730000000002</v>
      </c>
      <c r="BO169">
        <v>-0.45727499999999999</v>
      </c>
      <c r="BP169">
        <v>106.461038</v>
      </c>
      <c r="BQ169">
        <v>192.34949700000001</v>
      </c>
      <c r="BR169">
        <v>2159.5219999999999</v>
      </c>
      <c r="BS169">
        <v>109.94</v>
      </c>
      <c r="BT169">
        <v>1024.7909999999999</v>
      </c>
      <c r="BU169">
        <v>515.79100000000005</v>
      </c>
      <c r="BV169">
        <v>158</v>
      </c>
      <c r="BW169">
        <v>263</v>
      </c>
      <c r="BX169">
        <v>88</v>
      </c>
      <c r="CO169">
        <v>1079.761</v>
      </c>
      <c r="CP169">
        <v>0</v>
      </c>
      <c r="CQ169">
        <v>54.97</v>
      </c>
      <c r="CR169">
        <v>0</v>
      </c>
    </row>
    <row r="170" spans="1:96" x14ac:dyDescent="0.35">
      <c r="A170" s="1">
        <v>43617</v>
      </c>
      <c r="B170">
        <v>31.474</v>
      </c>
      <c r="C170">
        <v>22619.756672</v>
      </c>
      <c r="D170">
        <v>5344.4160380000003</v>
      </c>
      <c r="E170">
        <v>439.72365600000001</v>
      </c>
      <c r="F170">
        <v>3070.1036340000001</v>
      </c>
      <c r="G170">
        <v>31505.473999999998</v>
      </c>
      <c r="H170">
        <v>17502.165745999999</v>
      </c>
      <c r="I170">
        <v>391.80805600000002</v>
      </c>
      <c r="J170">
        <v>3778.6645509999998</v>
      </c>
      <c r="K170">
        <v>24.591999999999999</v>
      </c>
      <c r="L170">
        <v>2919.3616480000001</v>
      </c>
      <c r="M170">
        <v>24616.592000000001</v>
      </c>
      <c r="N170">
        <v>-0.21865699999999999</v>
      </c>
      <c r="O170">
        <v>844.947</v>
      </c>
      <c r="P170">
        <v>20.265999999999998</v>
      </c>
      <c r="Q170">
        <v>239.77099999999999</v>
      </c>
      <c r="R170">
        <v>211.97900000000001</v>
      </c>
      <c r="S170">
        <v>-0.21865699999999999</v>
      </c>
      <c r="T170">
        <v>1316.963</v>
      </c>
      <c r="U170">
        <v>2.0457040000000002</v>
      </c>
      <c r="V170">
        <v>232.245</v>
      </c>
      <c r="W170">
        <v>0.902447</v>
      </c>
      <c r="X170">
        <v>1316.963</v>
      </c>
      <c r="Y170">
        <v>1.0670390000000001</v>
      </c>
      <c r="Z170">
        <v>1079.761</v>
      </c>
      <c r="AA170">
        <v>0.47337899999999999</v>
      </c>
      <c r="AB170">
        <v>54.97</v>
      </c>
      <c r="AC170">
        <v>0.19602600000000001</v>
      </c>
      <c r="AD170">
        <v>1024.7909999999999</v>
      </c>
      <c r="AE170">
        <v>3.9568880000000002</v>
      </c>
      <c r="AF170">
        <v>515.79100000000005</v>
      </c>
      <c r="AG170">
        <v>1.3234319999999999</v>
      </c>
      <c r="AH170">
        <v>158</v>
      </c>
      <c r="AI170">
        <v>4.0104000000000001E-2</v>
      </c>
      <c r="AJ170">
        <v>263</v>
      </c>
      <c r="AK170">
        <v>0.26355600000000001</v>
      </c>
      <c r="AL170">
        <v>88</v>
      </c>
      <c r="AM170">
        <v>8.0326999999999996E-2</v>
      </c>
      <c r="AN170">
        <v>0.37992700000000001</v>
      </c>
      <c r="AO170">
        <v>4.394711</v>
      </c>
      <c r="AP170">
        <v>0.46546100000000001</v>
      </c>
      <c r="AQ170">
        <v>8.2685759999999995</v>
      </c>
      <c r="AR170">
        <v>2404.9925760000001</v>
      </c>
      <c r="AS170">
        <v>79.415747999999994</v>
      </c>
      <c r="AT170">
        <v>6.4595190000000002</v>
      </c>
      <c r="AU170">
        <v>72.956228999999993</v>
      </c>
      <c r="AV170">
        <v>32.688074</v>
      </c>
      <c r="AW170">
        <v>12.461466</v>
      </c>
      <c r="AX170">
        <v>21.011192999999999</v>
      </c>
      <c r="AY170">
        <v>6.795496</v>
      </c>
      <c r="AZ170">
        <v>66.433007000000003</v>
      </c>
      <c r="BA170">
        <v>1.450564</v>
      </c>
      <c r="BB170">
        <v>64.982444000000001</v>
      </c>
      <c r="BC170">
        <v>28.8279</v>
      </c>
      <c r="BD170">
        <v>16.912414999999999</v>
      </c>
      <c r="BE170">
        <v>11.260895</v>
      </c>
      <c r="BF170">
        <v>7.9812329999999996</v>
      </c>
      <c r="BG170">
        <v>37.718949000000002</v>
      </c>
      <c r="BH170">
        <v>10.256672</v>
      </c>
      <c r="BI170">
        <v>19.838169000000001</v>
      </c>
      <c r="BJ170">
        <v>14.491485000000001</v>
      </c>
      <c r="BK170">
        <v>81.053478999999996</v>
      </c>
      <c r="BL170">
        <v>1.0241229999999999</v>
      </c>
      <c r="BM170">
        <v>0.22767299999999999</v>
      </c>
      <c r="BN170">
        <v>2.1170990000000001</v>
      </c>
      <c r="BO170">
        <v>0.37973899999999999</v>
      </c>
      <c r="BP170">
        <v>84.802111999999994</v>
      </c>
      <c r="BQ170">
        <v>230.650868</v>
      </c>
      <c r="BR170">
        <v>4348.6834179999996</v>
      </c>
      <c r="BS170">
        <v>95.022462000000004</v>
      </c>
      <c r="BT170">
        <v>2126.830477</v>
      </c>
      <c r="BU170">
        <v>1261.583404</v>
      </c>
      <c r="BV170">
        <v>358.52037300000001</v>
      </c>
      <c r="BW170">
        <v>215.28445400000001</v>
      </c>
      <c r="BX170">
        <v>291.44224700000001</v>
      </c>
    </row>
    <row r="171" spans="1:96" x14ac:dyDescent="0.35">
      <c r="A171" s="1">
        <v>43647</v>
      </c>
      <c r="U171">
        <v>2.655319</v>
      </c>
      <c r="W171">
        <v>0.99568999999999996</v>
      </c>
      <c r="Y171">
        <v>1.0670390000000001</v>
      </c>
      <c r="Z171">
        <v>2174.3417089999998</v>
      </c>
      <c r="AA171">
        <v>0.47337899999999999</v>
      </c>
      <c r="AB171">
        <v>47.511231000000002</v>
      </c>
      <c r="AC171">
        <v>0.19602600000000001</v>
      </c>
      <c r="AD171">
        <v>2126.830477</v>
      </c>
      <c r="AE171">
        <v>2.1445789999999998</v>
      </c>
      <c r="AF171">
        <v>1261.583404</v>
      </c>
      <c r="AG171">
        <v>1.451433</v>
      </c>
      <c r="AH171">
        <v>358.52037300000001</v>
      </c>
      <c r="AI171">
        <v>8.1751000000000004E-2</v>
      </c>
      <c r="AJ171">
        <v>215.28445400000001</v>
      </c>
      <c r="AK171">
        <v>0.26355600000000001</v>
      </c>
      <c r="AL171">
        <v>291.44224700000001</v>
      </c>
      <c r="AM171">
        <v>5.5525999999999999E-2</v>
      </c>
      <c r="AN171">
        <v>0.26262600000000003</v>
      </c>
      <c r="AO171">
        <v>3.0378590000000001</v>
      </c>
      <c r="AP171">
        <v>0.32175100000000001</v>
      </c>
      <c r="AQ171">
        <v>7.3287709999999997</v>
      </c>
      <c r="AR171">
        <v>2181.6704800000002</v>
      </c>
      <c r="AS171">
        <v>79.415747999999994</v>
      </c>
      <c r="AT171">
        <v>6.4595190000000002</v>
      </c>
      <c r="AU171">
        <v>72.956228999999993</v>
      </c>
      <c r="AV171">
        <v>32.688074</v>
      </c>
      <c r="AW171">
        <v>12.461466</v>
      </c>
      <c r="AX171">
        <v>21.011192999999999</v>
      </c>
      <c r="AY171">
        <v>6.795496</v>
      </c>
      <c r="AZ171">
        <v>66.433007000000003</v>
      </c>
      <c r="BA171">
        <v>1.450564</v>
      </c>
      <c r="BB171">
        <v>64.982444000000001</v>
      </c>
      <c r="BC171">
        <v>28.8279</v>
      </c>
      <c r="BD171">
        <v>16.912414999999999</v>
      </c>
      <c r="BE171">
        <v>11.260895</v>
      </c>
      <c r="BF171">
        <v>7.9812329999999996</v>
      </c>
      <c r="BG171">
        <v>31.678229999999999</v>
      </c>
      <c r="BH171">
        <v>8.614058</v>
      </c>
      <c r="BI171">
        <v>16.661071</v>
      </c>
      <c r="BJ171">
        <v>12.170662</v>
      </c>
      <c r="BK171">
        <v>67.786174000000003</v>
      </c>
      <c r="BL171">
        <v>1.169125</v>
      </c>
      <c r="BM171">
        <v>0.16872200000000001</v>
      </c>
      <c r="BN171">
        <v>1.0730999999999999</v>
      </c>
      <c r="BO171">
        <v>0.302338</v>
      </c>
      <c r="BP171">
        <v>70.499459000000002</v>
      </c>
      <c r="BQ171">
        <v>216.34821400000001</v>
      </c>
      <c r="BR171">
        <v>3930.6445319999998</v>
      </c>
      <c r="BS171">
        <v>83.753438000000003</v>
      </c>
      <c r="BT171">
        <v>1923.4455459999999</v>
      </c>
      <c r="BU171">
        <v>1168.4447259999999</v>
      </c>
      <c r="BV171">
        <v>320.79505899999998</v>
      </c>
      <c r="BW171">
        <v>169.38915399999999</v>
      </c>
      <c r="BX171">
        <v>264.81660699999998</v>
      </c>
    </row>
    <row r="172" spans="1:96" x14ac:dyDescent="0.35">
      <c r="A172" s="1">
        <v>43678</v>
      </c>
      <c r="G172">
        <v>12684.011</v>
      </c>
      <c r="M172">
        <v>11637.802</v>
      </c>
      <c r="S172">
        <v>-8.2483000000000001E-2</v>
      </c>
      <c r="T172">
        <v>561.09500000000003</v>
      </c>
      <c r="U172">
        <v>0.97520600000000002</v>
      </c>
      <c r="V172">
        <v>41.165999999999997</v>
      </c>
      <c r="W172">
        <v>1.4622809999999999</v>
      </c>
      <c r="X172">
        <v>615.05399999999997</v>
      </c>
      <c r="Y172">
        <v>1.0670390000000001</v>
      </c>
      <c r="Z172">
        <v>1965.3222659999999</v>
      </c>
      <c r="AA172">
        <v>0.47337899999999999</v>
      </c>
      <c r="AB172">
        <v>41.876719000000001</v>
      </c>
      <c r="AC172">
        <v>0.19602600000000001</v>
      </c>
      <c r="AD172">
        <v>1923.4455459999999</v>
      </c>
      <c r="AE172">
        <v>3.623634</v>
      </c>
      <c r="AF172">
        <v>1168.4447259999999</v>
      </c>
      <c r="AG172">
        <v>1.3793569999999999</v>
      </c>
      <c r="AH172">
        <v>320.79505899999998</v>
      </c>
      <c r="AI172">
        <v>0.14965899999999999</v>
      </c>
      <c r="AJ172">
        <v>169.38915399999999</v>
      </c>
      <c r="AK172">
        <v>0.26355600000000001</v>
      </c>
      <c r="AL172">
        <v>264.81660699999998</v>
      </c>
      <c r="AM172">
        <v>7.7794000000000002E-2</v>
      </c>
      <c r="AN172">
        <v>0.367946</v>
      </c>
      <c r="AO172">
        <v>4.2561270000000002</v>
      </c>
      <c r="AP172">
        <v>0.45078299999999999</v>
      </c>
      <c r="AQ172">
        <v>7.5901370000000004</v>
      </c>
      <c r="AR172">
        <v>2587.966402</v>
      </c>
      <c r="AS172">
        <v>79.415747999999994</v>
      </c>
      <c r="AT172">
        <v>6.4595190000000002</v>
      </c>
      <c r="AU172">
        <v>72.956228999999993</v>
      </c>
      <c r="AV172">
        <v>32.688074</v>
      </c>
      <c r="AW172">
        <v>12.461466</v>
      </c>
      <c r="AX172">
        <v>21.011192999999999</v>
      </c>
      <c r="AY172">
        <v>6.795496</v>
      </c>
      <c r="AZ172">
        <v>66.433007000000003</v>
      </c>
      <c r="BA172">
        <v>1.450564</v>
      </c>
      <c r="BB172">
        <v>64.982444000000001</v>
      </c>
      <c r="BC172">
        <v>28.8279</v>
      </c>
      <c r="BD172">
        <v>16.912414999999999</v>
      </c>
      <c r="BE172">
        <v>11.260895</v>
      </c>
      <c r="BF172">
        <v>7.9812329999999996</v>
      </c>
      <c r="BG172">
        <v>43.354545999999999</v>
      </c>
      <c r="BH172">
        <v>11.789123</v>
      </c>
      <c r="BI172">
        <v>22.802194</v>
      </c>
      <c r="BJ172">
        <v>16.656661</v>
      </c>
      <c r="BK172">
        <v>93.177246999999994</v>
      </c>
      <c r="BL172">
        <v>1.2424539999999999</v>
      </c>
      <c r="BM172">
        <v>0.18282300000000001</v>
      </c>
      <c r="BN172">
        <v>1.5324690000000001</v>
      </c>
      <c r="BO172">
        <v>0.45765400000000001</v>
      </c>
      <c r="BP172">
        <v>96.592646999999999</v>
      </c>
      <c r="BQ172">
        <v>242.44140200000001</v>
      </c>
      <c r="BR172">
        <v>4691.05</v>
      </c>
      <c r="BS172">
        <v>176.74600000000001</v>
      </c>
      <c r="BT172">
        <v>2257.152</v>
      </c>
      <c r="BU172">
        <v>1063.652</v>
      </c>
      <c r="BV172">
        <v>280</v>
      </c>
      <c r="BW172">
        <v>638.5</v>
      </c>
      <c r="BX172">
        <v>275</v>
      </c>
      <c r="BY172">
        <v>12.67</v>
      </c>
      <c r="BZ172">
        <v>12014.4</v>
      </c>
      <c r="CA172">
        <v>143.80000000000001</v>
      </c>
      <c r="CB172">
        <v>511.8</v>
      </c>
      <c r="CC172">
        <v>1.341</v>
      </c>
      <c r="CD172">
        <v>11.625</v>
      </c>
      <c r="CE172">
        <v>10985.05</v>
      </c>
      <c r="CF172">
        <v>137.9</v>
      </c>
      <c r="CG172">
        <v>502.05</v>
      </c>
      <c r="CH172">
        <v>1.177</v>
      </c>
      <c r="CI172">
        <v>-8.2477999999999996E-2</v>
      </c>
      <c r="CJ172">
        <v>-0.122297</v>
      </c>
      <c r="CK172">
        <v>519.92899999999997</v>
      </c>
      <c r="CL172">
        <v>11.840999999999999</v>
      </c>
      <c r="CM172">
        <v>29.324999999999999</v>
      </c>
      <c r="CN172">
        <v>53.959000000000003</v>
      </c>
      <c r="CO172">
        <v>2345.5250000000001</v>
      </c>
      <c r="CP172">
        <v>0</v>
      </c>
      <c r="CQ172">
        <v>88.373000000000005</v>
      </c>
      <c r="CR172">
        <v>0</v>
      </c>
    </row>
    <row r="173" spans="1:96" x14ac:dyDescent="0.35">
      <c r="A173" s="1">
        <v>43709</v>
      </c>
      <c r="U173">
        <v>0.13282099999999999</v>
      </c>
      <c r="W173">
        <v>1.537866</v>
      </c>
      <c r="Y173">
        <v>1.106058</v>
      </c>
      <c r="Z173">
        <v>2345.5250000000001</v>
      </c>
      <c r="AA173">
        <v>0.414518</v>
      </c>
      <c r="AB173">
        <v>88.373000000000005</v>
      </c>
      <c r="AC173">
        <v>0.17052600000000001</v>
      </c>
      <c r="AD173">
        <v>2257.152</v>
      </c>
      <c r="AE173">
        <v>4.1008050000000003</v>
      </c>
      <c r="AF173">
        <v>1063.652</v>
      </c>
      <c r="AG173">
        <v>1.490699</v>
      </c>
      <c r="AH173">
        <v>280</v>
      </c>
      <c r="AI173">
        <v>4.5038000000000002E-2</v>
      </c>
      <c r="AJ173">
        <v>638.5</v>
      </c>
      <c r="AK173">
        <v>0.30889699999999998</v>
      </c>
      <c r="AL173">
        <v>275</v>
      </c>
      <c r="AM173">
        <v>0.44803599999999999</v>
      </c>
      <c r="AN173">
        <v>0.308778</v>
      </c>
      <c r="AO173">
        <v>4.3941720000000002</v>
      </c>
      <c r="AP173">
        <v>0.48555599999999999</v>
      </c>
      <c r="AQ173">
        <v>7.3072290000000004</v>
      </c>
      <c r="AR173">
        <v>2352.8322290000001</v>
      </c>
      <c r="AS173">
        <v>82.320183999999998</v>
      </c>
      <c r="AT173">
        <v>7.1516460000000004</v>
      </c>
      <c r="AU173">
        <v>75.168537999999998</v>
      </c>
      <c r="AV173">
        <v>31.479436</v>
      </c>
      <c r="AW173">
        <v>12.996917</v>
      </c>
      <c r="AX173">
        <v>23.300715</v>
      </c>
      <c r="AY173">
        <v>7.39147</v>
      </c>
      <c r="AZ173">
        <v>15.615197999999999</v>
      </c>
      <c r="BA173">
        <v>-1.76963</v>
      </c>
      <c r="BB173">
        <v>17.384827999999999</v>
      </c>
      <c r="BC173">
        <v>13.645412</v>
      </c>
      <c r="BD173">
        <v>3.8613729999999999</v>
      </c>
      <c r="BE173">
        <v>6.3684180000000001</v>
      </c>
      <c r="BF173">
        <v>-6.4903760000000004</v>
      </c>
      <c r="BG173">
        <v>25.796289999999999</v>
      </c>
      <c r="BH173">
        <v>8.9119869999999999</v>
      </c>
      <c r="BI173">
        <v>25.137374000000001</v>
      </c>
      <c r="BJ173">
        <v>17.151306999999999</v>
      </c>
      <c r="BK173">
        <v>75.424565000000001</v>
      </c>
      <c r="BL173">
        <v>1.1748019999999999</v>
      </c>
      <c r="BM173">
        <v>0.39759100000000003</v>
      </c>
      <c r="BN173">
        <v>4.1235249999999999</v>
      </c>
      <c r="BO173">
        <v>0.444853</v>
      </c>
      <c r="BP173">
        <v>81.565336000000002</v>
      </c>
      <c r="BQ173">
        <v>179.50071800000001</v>
      </c>
      <c r="BR173">
        <v>4346.6630240000004</v>
      </c>
      <c r="BS173">
        <v>160.18658600000001</v>
      </c>
      <c r="BT173">
        <v>2093.2382189999998</v>
      </c>
      <c r="BU173">
        <v>993.178898</v>
      </c>
      <c r="BV173">
        <v>254.5385</v>
      </c>
      <c r="BW173">
        <v>588.08766500000002</v>
      </c>
      <c r="BX173">
        <v>257.433155</v>
      </c>
    </row>
    <row r="174" spans="1:96" x14ac:dyDescent="0.35">
      <c r="A174" s="1">
        <v>43739</v>
      </c>
      <c r="U174">
        <v>1.4211510000000001</v>
      </c>
      <c r="W174">
        <v>1.350902</v>
      </c>
      <c r="Y174">
        <v>1.106058</v>
      </c>
      <c r="Z174">
        <v>2173.3315120000002</v>
      </c>
      <c r="AA174">
        <v>0.414518</v>
      </c>
      <c r="AB174">
        <v>80.093293000000003</v>
      </c>
      <c r="AC174">
        <v>0.17052600000000001</v>
      </c>
      <c r="AD174">
        <v>2093.2382189999998</v>
      </c>
      <c r="AE174">
        <v>3.4687160000000001</v>
      </c>
      <c r="AF174">
        <v>993.178898</v>
      </c>
      <c r="AG174">
        <v>1.4826429999999999</v>
      </c>
      <c r="AH174">
        <v>254.5385</v>
      </c>
      <c r="AI174">
        <v>0.13178999999999999</v>
      </c>
      <c r="AJ174">
        <v>588.08766500000002</v>
      </c>
      <c r="AK174">
        <v>0.30889699999999998</v>
      </c>
      <c r="AL174">
        <v>257.433155</v>
      </c>
      <c r="AM174">
        <v>0.40404800000000002</v>
      </c>
      <c r="AN174">
        <v>0.27846199999999999</v>
      </c>
      <c r="AO174">
        <v>3.9627539999999999</v>
      </c>
      <c r="AP174">
        <v>0.437884</v>
      </c>
      <c r="AQ174">
        <v>7.8552020000000002</v>
      </c>
      <c r="AR174">
        <v>2181.1867139999999</v>
      </c>
      <c r="AS174">
        <v>82.320183999999998</v>
      </c>
      <c r="AT174">
        <v>7.1516460000000004</v>
      </c>
      <c r="AU174">
        <v>75.168537999999998</v>
      </c>
      <c r="AV174">
        <v>31.479436</v>
      </c>
      <c r="AW174">
        <v>12.996917</v>
      </c>
      <c r="AX174">
        <v>23.300715</v>
      </c>
      <c r="AY174">
        <v>7.39147</v>
      </c>
      <c r="AZ174">
        <v>15.615197999999999</v>
      </c>
      <c r="BA174">
        <v>-1.76963</v>
      </c>
      <c r="BB174">
        <v>17.384827999999999</v>
      </c>
      <c r="BC174">
        <v>13.645412</v>
      </c>
      <c r="BD174">
        <v>3.8613729999999999</v>
      </c>
      <c r="BE174">
        <v>6.3684180000000001</v>
      </c>
      <c r="BF174">
        <v>-6.4903760000000004</v>
      </c>
      <c r="BG174">
        <v>27.109387999999999</v>
      </c>
      <c r="BH174">
        <v>9.3656310000000005</v>
      </c>
      <c r="BI174">
        <v>26.416931000000002</v>
      </c>
      <c r="BJ174">
        <v>18.024353000000001</v>
      </c>
      <c r="BK174">
        <v>79.670630000000003</v>
      </c>
      <c r="BL174">
        <v>1.2783340000000001</v>
      </c>
      <c r="BM174">
        <v>-3.2661000000000003E-2</v>
      </c>
      <c r="BN174">
        <v>4.085642</v>
      </c>
      <c r="BO174">
        <v>0.53655699999999995</v>
      </c>
      <c r="BP174">
        <v>85.538503000000006</v>
      </c>
      <c r="BQ174">
        <v>183.473885</v>
      </c>
      <c r="BR174">
        <v>3995.4256580000001</v>
      </c>
      <c r="BS174">
        <v>145.722262</v>
      </c>
      <c r="BT174">
        <v>1924.8516979999999</v>
      </c>
      <c r="BU174">
        <v>921.34870999999998</v>
      </c>
      <c r="BV174">
        <v>228.593042</v>
      </c>
      <c r="BW174">
        <v>535.96435499999995</v>
      </c>
      <c r="BX174">
        <v>238.945592</v>
      </c>
    </row>
    <row r="175" spans="1:96" x14ac:dyDescent="0.35">
      <c r="A175" s="1">
        <v>43770</v>
      </c>
      <c r="U175">
        <v>1.9927140000000001</v>
      </c>
      <c r="W175">
        <v>1.005854</v>
      </c>
      <c r="Y175">
        <v>1.106058</v>
      </c>
      <c r="Z175">
        <v>1997.7128290000001</v>
      </c>
      <c r="AA175">
        <v>0.414518</v>
      </c>
      <c r="AB175">
        <v>72.861131</v>
      </c>
      <c r="AC175">
        <v>0.17052600000000001</v>
      </c>
      <c r="AD175">
        <v>1924.8516979999999</v>
      </c>
      <c r="AE175">
        <v>2.9369299999999998</v>
      </c>
      <c r="AF175">
        <v>921.34870999999998</v>
      </c>
      <c r="AG175">
        <v>1.252966</v>
      </c>
      <c r="AH175">
        <v>228.593042</v>
      </c>
      <c r="AI175">
        <v>0.13120799999999999</v>
      </c>
      <c r="AJ175">
        <v>535.96435499999995</v>
      </c>
      <c r="AK175">
        <v>0.30889699999999998</v>
      </c>
      <c r="AL175">
        <v>238.945592</v>
      </c>
      <c r="AM175">
        <v>0.34347499999999997</v>
      </c>
      <c r="AN175">
        <v>0.23671600000000001</v>
      </c>
      <c r="AO175">
        <v>3.3686739999999999</v>
      </c>
      <c r="AP175">
        <v>0.37223899999999999</v>
      </c>
      <c r="AQ175">
        <v>7.3196719999999997</v>
      </c>
      <c r="AR175">
        <v>2005.0325009999999</v>
      </c>
      <c r="AS175">
        <v>82.320183999999998</v>
      </c>
      <c r="AT175">
        <v>7.1516460000000004</v>
      </c>
      <c r="AU175">
        <v>75.168537999999998</v>
      </c>
      <c r="AV175">
        <v>31.479436</v>
      </c>
      <c r="AW175">
        <v>12.996917</v>
      </c>
      <c r="AX175">
        <v>23.300715</v>
      </c>
      <c r="AY175">
        <v>7.39147</v>
      </c>
      <c r="AZ175">
        <v>15.615197999999999</v>
      </c>
      <c r="BA175">
        <v>-1.76963</v>
      </c>
      <c r="BB175">
        <v>17.384827999999999</v>
      </c>
      <c r="BC175">
        <v>13.645412</v>
      </c>
      <c r="BD175">
        <v>3.8613729999999999</v>
      </c>
      <c r="BE175">
        <v>6.3684180000000001</v>
      </c>
      <c r="BF175">
        <v>-6.4903760000000004</v>
      </c>
      <c r="BG175">
        <v>20.179338000000001</v>
      </c>
      <c r="BH175">
        <v>6.9714679999999998</v>
      </c>
      <c r="BI175">
        <v>19.663895</v>
      </c>
      <c r="BJ175">
        <v>13.416736</v>
      </c>
      <c r="BK175">
        <v>59.099705999999998</v>
      </c>
      <c r="BL175">
        <v>1.121542</v>
      </c>
      <c r="BM175">
        <v>1.0187999999999999E-2</v>
      </c>
      <c r="BN175">
        <v>5.6260120000000002</v>
      </c>
      <c r="BO175">
        <v>0.464671</v>
      </c>
      <c r="BP175">
        <v>66.322119000000001</v>
      </c>
      <c r="BQ175">
        <v>164.25750099999999</v>
      </c>
      <c r="BR175">
        <v>3681.55</v>
      </c>
      <c r="BS175">
        <v>128.774</v>
      </c>
      <c r="BT175">
        <v>1776.3879999999999</v>
      </c>
      <c r="BU175">
        <v>856.38800000000003</v>
      </c>
      <c r="BV175">
        <v>205</v>
      </c>
      <c r="BW175">
        <v>490</v>
      </c>
      <c r="BX175">
        <v>225</v>
      </c>
      <c r="CO175">
        <v>1840.7750000000001</v>
      </c>
      <c r="CP175">
        <v>0</v>
      </c>
      <c r="CQ175">
        <v>64.387</v>
      </c>
      <c r="CR175">
        <v>0</v>
      </c>
    </row>
    <row r="176" spans="1:96" x14ac:dyDescent="0.35">
      <c r="A176" s="1">
        <v>43800</v>
      </c>
      <c r="U176">
        <v>2.2544629999999999</v>
      </c>
      <c r="W176">
        <v>1.0826929999999999</v>
      </c>
      <c r="Y176">
        <v>1.1688890000000001</v>
      </c>
      <c r="Z176">
        <v>1840.7750000000001</v>
      </c>
      <c r="AA176">
        <v>0.386015</v>
      </c>
      <c r="AB176">
        <v>64.387</v>
      </c>
      <c r="AC176">
        <v>0.146089</v>
      </c>
      <c r="AD176">
        <v>1776.3879999999999</v>
      </c>
      <c r="AE176">
        <v>4.2188119999999998</v>
      </c>
      <c r="AF176">
        <v>856.38800000000003</v>
      </c>
      <c r="AG176">
        <v>1.351812</v>
      </c>
      <c r="AH176">
        <v>205</v>
      </c>
      <c r="AI176">
        <v>0.124205</v>
      </c>
      <c r="AJ176">
        <v>490</v>
      </c>
      <c r="AK176">
        <v>0.299008</v>
      </c>
      <c r="AL176">
        <v>225</v>
      </c>
      <c r="AM176">
        <v>9.5028000000000001E-2</v>
      </c>
      <c r="AN176">
        <v>0.33669300000000002</v>
      </c>
      <c r="AO176">
        <v>4.8392270000000002</v>
      </c>
      <c r="AP176">
        <v>0.42388100000000001</v>
      </c>
      <c r="AQ176">
        <v>9.0319850000000006</v>
      </c>
      <c r="AR176">
        <v>1849.8069849999999</v>
      </c>
      <c r="AS176">
        <v>78.691062000000002</v>
      </c>
      <c r="AT176">
        <v>6.8225110000000004</v>
      </c>
      <c r="AU176">
        <v>71.868550999999997</v>
      </c>
      <c r="AV176">
        <v>32.399603999999997</v>
      </c>
      <c r="AW176">
        <v>9.4707070000000009</v>
      </c>
      <c r="AX176">
        <v>22.974229999999999</v>
      </c>
      <c r="AY176">
        <v>7.0240099999999996</v>
      </c>
      <c r="AZ176">
        <v>-6.4031549999999999</v>
      </c>
      <c r="BA176">
        <v>-1.453174</v>
      </c>
      <c r="BB176">
        <v>-4.9499810000000002</v>
      </c>
      <c r="BC176">
        <v>1.9924329999999999</v>
      </c>
      <c r="BD176">
        <v>-0.76416200000000001</v>
      </c>
      <c r="BE176">
        <v>-0.78915400000000002</v>
      </c>
      <c r="BF176">
        <v>-5.3890989999999999</v>
      </c>
      <c r="BG176">
        <v>28.828659999999999</v>
      </c>
      <c r="BH176">
        <v>6.7883199999999997</v>
      </c>
      <c r="BI176">
        <v>24.910402000000001</v>
      </c>
      <c r="BJ176">
        <v>17.529622</v>
      </c>
      <c r="BK176">
        <v>77.121683000000004</v>
      </c>
      <c r="BL176">
        <v>0.94856200000000002</v>
      </c>
      <c r="BM176">
        <v>-1.324E-2</v>
      </c>
      <c r="BN176">
        <v>4.1284489999999998</v>
      </c>
      <c r="BO176">
        <v>0.121917</v>
      </c>
      <c r="BP176">
        <v>82.307370000000006</v>
      </c>
      <c r="BQ176">
        <v>154.59527700000001</v>
      </c>
      <c r="BR176">
        <v>3390.4234160000001</v>
      </c>
      <c r="BS176">
        <v>116.208906</v>
      </c>
      <c r="BT176">
        <v>1637.1072549999999</v>
      </c>
      <c r="BU176">
        <v>793.26233100000002</v>
      </c>
      <c r="BV176">
        <v>189.84182799999999</v>
      </c>
      <c r="BW176">
        <v>447.74374999999998</v>
      </c>
      <c r="BX176">
        <v>206.25934699999999</v>
      </c>
    </row>
    <row r="177" spans="1:96" x14ac:dyDescent="0.35">
      <c r="A177" s="1">
        <v>43831</v>
      </c>
      <c r="U177">
        <v>4.0298290000000003</v>
      </c>
      <c r="W177">
        <v>0.52371800000000002</v>
      </c>
      <c r="Y177">
        <v>1.1688890000000001</v>
      </c>
      <c r="Z177">
        <v>1695.211708</v>
      </c>
      <c r="AA177">
        <v>0.386015</v>
      </c>
      <c r="AB177">
        <v>58.104452999999999</v>
      </c>
      <c r="AC177">
        <v>0.146089</v>
      </c>
      <c r="AD177">
        <v>1637.1072549999999</v>
      </c>
      <c r="AE177">
        <v>6.044359</v>
      </c>
      <c r="AF177">
        <v>793.26233100000002</v>
      </c>
      <c r="AG177">
        <v>1.339351</v>
      </c>
      <c r="AH177">
        <v>189.84182799999999</v>
      </c>
      <c r="AI177">
        <v>0.12889500000000001</v>
      </c>
      <c r="AJ177">
        <v>447.74374999999998</v>
      </c>
      <c r="AK177">
        <v>0.299008</v>
      </c>
      <c r="AL177">
        <v>206.25934699999999</v>
      </c>
      <c r="AM177">
        <v>0.12536</v>
      </c>
      <c r="AN177">
        <v>0.44416499999999998</v>
      </c>
      <c r="AO177">
        <v>6.3838980000000003</v>
      </c>
      <c r="AP177">
        <v>0.55918199999999996</v>
      </c>
      <c r="AQ177">
        <v>12.066152000000001</v>
      </c>
      <c r="AR177">
        <v>1707.277861</v>
      </c>
      <c r="AS177">
        <v>78.691062000000002</v>
      </c>
      <c r="AT177">
        <v>6.8225110000000004</v>
      </c>
      <c r="AU177">
        <v>71.868550999999997</v>
      </c>
      <c r="AV177">
        <v>32.399603999999997</v>
      </c>
      <c r="AW177">
        <v>9.4707070000000009</v>
      </c>
      <c r="AX177">
        <v>22.974229999999999</v>
      </c>
      <c r="AY177">
        <v>7.0240099999999996</v>
      </c>
      <c r="AZ177">
        <v>-6.4031549999999999</v>
      </c>
      <c r="BA177">
        <v>-1.453174</v>
      </c>
      <c r="BB177">
        <v>-4.9499810000000002</v>
      </c>
      <c r="BC177">
        <v>1.9924329999999999</v>
      </c>
      <c r="BD177">
        <v>-0.76416200000000001</v>
      </c>
      <c r="BE177">
        <v>-0.78915400000000002</v>
      </c>
      <c r="BF177">
        <v>-5.3890989999999999</v>
      </c>
      <c r="BG177">
        <v>26.308685000000001</v>
      </c>
      <c r="BH177">
        <v>6.1949389999999998</v>
      </c>
      <c r="BI177">
        <v>22.73293</v>
      </c>
      <c r="BJ177">
        <v>15.99732</v>
      </c>
      <c r="BK177">
        <v>70.346365000000006</v>
      </c>
      <c r="BL177">
        <v>0.81909900000000002</v>
      </c>
      <c r="BM177">
        <v>6.8409999999999999E-2</v>
      </c>
      <c r="BN177">
        <v>0.39278999999999997</v>
      </c>
      <c r="BO177">
        <v>0.564253</v>
      </c>
      <c r="BP177">
        <v>72.190916999999999</v>
      </c>
      <c r="BQ177">
        <v>144.47882300000001</v>
      </c>
      <c r="BR177">
        <v>3125.5980760000002</v>
      </c>
      <c r="BS177">
        <v>112.66324</v>
      </c>
      <c r="BT177">
        <v>1506.467418</v>
      </c>
      <c r="BU177">
        <v>732.68696999999997</v>
      </c>
      <c r="BV177">
        <v>175.38450900000001</v>
      </c>
      <c r="BW177">
        <v>409.20964199999997</v>
      </c>
      <c r="BX177">
        <v>189.186297</v>
      </c>
    </row>
    <row r="178" spans="1:96" x14ac:dyDescent="0.35">
      <c r="A178" s="1">
        <v>43862</v>
      </c>
      <c r="U178">
        <v>2.5227919999999999</v>
      </c>
      <c r="W178">
        <v>0.77317999999999998</v>
      </c>
      <c r="Y178">
        <v>1.1688890000000001</v>
      </c>
      <c r="Z178">
        <v>1562.7990380000001</v>
      </c>
      <c r="AA178">
        <v>0.386015</v>
      </c>
      <c r="AB178">
        <v>56.331620000000001</v>
      </c>
      <c r="AC178">
        <v>0.146089</v>
      </c>
      <c r="AD178">
        <v>1506.467418</v>
      </c>
      <c r="AE178">
        <v>2.5090780000000001</v>
      </c>
      <c r="AF178">
        <v>732.68696999999997</v>
      </c>
      <c r="AG178">
        <v>1.2783599999999999</v>
      </c>
      <c r="AH178">
        <v>175.38450900000001</v>
      </c>
      <c r="AI178">
        <v>0.13301399999999999</v>
      </c>
      <c r="AJ178">
        <v>409.20964199999997</v>
      </c>
      <c r="AK178">
        <v>0.299008</v>
      </c>
      <c r="AL178">
        <v>189.186297</v>
      </c>
      <c r="AM178">
        <v>6.5419000000000005E-2</v>
      </c>
      <c r="AN178">
        <v>0.23178699999999999</v>
      </c>
      <c r="AO178">
        <v>3.3314370000000002</v>
      </c>
      <c r="AP178">
        <v>0.29180899999999999</v>
      </c>
      <c r="AQ178">
        <v>7.2164250000000001</v>
      </c>
      <c r="AR178">
        <v>1570.0154620000001</v>
      </c>
      <c r="AS178">
        <v>78.691062000000002</v>
      </c>
      <c r="AT178">
        <v>6.8225110000000004</v>
      </c>
      <c r="AU178">
        <v>71.868550999999997</v>
      </c>
      <c r="AV178">
        <v>32.399603999999997</v>
      </c>
      <c r="AW178">
        <v>9.4707070000000009</v>
      </c>
      <c r="AX178">
        <v>22.974229999999999</v>
      </c>
      <c r="AY178">
        <v>7.0240099999999996</v>
      </c>
      <c r="AZ178">
        <v>-6.4031549999999999</v>
      </c>
      <c r="BA178">
        <v>-1.453174</v>
      </c>
      <c r="BB178">
        <v>-4.9499810000000002</v>
      </c>
      <c r="BC178">
        <v>1.9924329999999999</v>
      </c>
      <c r="BD178">
        <v>-0.76416200000000001</v>
      </c>
      <c r="BE178">
        <v>-0.78915400000000002</v>
      </c>
      <c r="BF178">
        <v>-5.3890989999999999</v>
      </c>
      <c r="BG178">
        <v>29.344352000000001</v>
      </c>
      <c r="BH178">
        <v>6.909751</v>
      </c>
      <c r="BI178">
        <v>25.356003000000001</v>
      </c>
      <c r="BJ178">
        <v>17.843195000000001</v>
      </c>
      <c r="BK178">
        <v>78.038916</v>
      </c>
      <c r="BL178">
        <v>0.86242600000000003</v>
      </c>
      <c r="BM178">
        <v>0.55195899999999998</v>
      </c>
      <c r="BN178">
        <v>2.399988</v>
      </c>
      <c r="BO178">
        <v>0.46026699999999998</v>
      </c>
      <c r="BP178">
        <v>82.313556000000005</v>
      </c>
      <c r="BQ178">
        <v>154.601462</v>
      </c>
      <c r="BR178">
        <v>2830.828</v>
      </c>
      <c r="BS178">
        <v>102.79600000000001</v>
      </c>
      <c r="BT178">
        <v>1364.0160000000001</v>
      </c>
      <c r="BU178">
        <v>669.01599999999996</v>
      </c>
      <c r="BV178">
        <v>160</v>
      </c>
      <c r="BW178">
        <v>365</v>
      </c>
      <c r="BX178">
        <v>170</v>
      </c>
      <c r="CO178">
        <v>1415.414</v>
      </c>
      <c r="CP178">
        <v>0</v>
      </c>
      <c r="CQ178">
        <v>51.398000000000003</v>
      </c>
      <c r="CR178">
        <v>0</v>
      </c>
    </row>
    <row r="179" spans="1:96" x14ac:dyDescent="0.35">
      <c r="A179" s="1">
        <v>43891</v>
      </c>
      <c r="U179">
        <v>3.907518</v>
      </c>
      <c r="W179">
        <v>0.82184800000000002</v>
      </c>
      <c r="Y179">
        <v>1.1253249999999999</v>
      </c>
      <c r="Z179">
        <v>1415.414</v>
      </c>
      <c r="AA179">
        <v>0.469719</v>
      </c>
      <c r="AB179">
        <v>51.398000000000003</v>
      </c>
      <c r="AC179">
        <v>0.111793</v>
      </c>
      <c r="AD179">
        <v>1364.0160000000001</v>
      </c>
      <c r="AE179">
        <v>3.4773399999999999</v>
      </c>
      <c r="AF179">
        <v>669.01599999999996</v>
      </c>
      <c r="AG179">
        <v>1.5345409999999999</v>
      </c>
      <c r="AH179">
        <v>160</v>
      </c>
      <c r="AI179">
        <v>8.6069000000000007E-2</v>
      </c>
      <c r="AJ179">
        <v>365</v>
      </c>
      <c r="AK179">
        <v>0.29316200000000003</v>
      </c>
      <c r="AL179">
        <v>170</v>
      </c>
      <c r="AM179">
        <v>5.7800999999999998E-2</v>
      </c>
      <c r="AN179">
        <v>0.20882700000000001</v>
      </c>
      <c r="AO179">
        <v>4.3084230000000003</v>
      </c>
      <c r="AP179">
        <v>0.522899</v>
      </c>
      <c r="AQ179">
        <v>9.8273159999999997</v>
      </c>
      <c r="AR179">
        <v>1425.2413160000001</v>
      </c>
      <c r="AS179">
        <v>80.113425000000007</v>
      </c>
      <c r="AT179">
        <v>8.0388789999999997</v>
      </c>
      <c r="AU179">
        <v>72.074546999999995</v>
      </c>
      <c r="AV179">
        <v>29.500751000000001</v>
      </c>
      <c r="AW179">
        <v>14.404242999999999</v>
      </c>
      <c r="AX179">
        <v>21.047194999999999</v>
      </c>
      <c r="AY179">
        <v>7.122357</v>
      </c>
      <c r="AZ179">
        <v>-23.393695999999998</v>
      </c>
      <c r="BA179">
        <v>-4.7850029999999997</v>
      </c>
      <c r="BB179">
        <v>-18.608694</v>
      </c>
      <c r="BC179">
        <v>-10.991417</v>
      </c>
      <c r="BD179">
        <v>-1.3685290000000001</v>
      </c>
      <c r="BE179">
        <v>-9.8282880000000006</v>
      </c>
      <c r="BF179">
        <v>3.5795400000000002</v>
      </c>
      <c r="BG179">
        <v>30.183115000000001</v>
      </c>
      <c r="BH179">
        <v>4.6639590000000002</v>
      </c>
      <c r="BI179">
        <v>18.450230999999999</v>
      </c>
      <c r="BJ179">
        <v>12.549967000000001</v>
      </c>
      <c r="BK179">
        <v>64.471635000000006</v>
      </c>
      <c r="BL179">
        <v>0.91569199999999995</v>
      </c>
      <c r="BM179">
        <v>0.45994400000000002</v>
      </c>
      <c r="BN179">
        <v>1.458394</v>
      </c>
      <c r="BO179">
        <v>0.54636499999999999</v>
      </c>
      <c r="BP179">
        <v>67.852029999999999</v>
      </c>
      <c r="BQ179">
        <v>124.57176</v>
      </c>
      <c r="BR179">
        <v>2601.3391120000001</v>
      </c>
      <c r="BS179">
        <v>101.73746</v>
      </c>
      <c r="BT179">
        <v>1249.8008259999999</v>
      </c>
      <c r="BU179">
        <v>620.38135299999999</v>
      </c>
      <c r="BV179">
        <v>142.509154</v>
      </c>
      <c r="BW179">
        <v>339.63928399999998</v>
      </c>
      <c r="BX179">
        <v>147.27103500000001</v>
      </c>
    </row>
    <row r="180" spans="1:96" x14ac:dyDescent="0.35">
      <c r="A180" s="1">
        <v>43922</v>
      </c>
      <c r="U180">
        <v>3.382781</v>
      </c>
      <c r="W180">
        <v>1.3356920000000001</v>
      </c>
      <c r="Y180">
        <v>1.1253249999999999</v>
      </c>
      <c r="Z180">
        <v>1300.6695560000001</v>
      </c>
      <c r="AA180">
        <v>0.469719</v>
      </c>
      <c r="AB180">
        <v>50.868729999999999</v>
      </c>
      <c r="AC180">
        <v>0.111793</v>
      </c>
      <c r="AD180">
        <v>1249.8008259999999</v>
      </c>
      <c r="AE180">
        <v>5.2725460000000002</v>
      </c>
      <c r="AF180">
        <v>620.38135299999999</v>
      </c>
      <c r="AG180">
        <v>1.420925</v>
      </c>
      <c r="AH180">
        <v>142.509154</v>
      </c>
      <c r="AI180">
        <v>9.3992999999999993E-2</v>
      </c>
      <c r="AJ180">
        <v>339.63928399999998</v>
      </c>
      <c r="AK180">
        <v>0.29316200000000003</v>
      </c>
      <c r="AL180">
        <v>147.27103500000001</v>
      </c>
      <c r="AM180">
        <v>7.6956999999999998E-2</v>
      </c>
      <c r="AN180">
        <v>0.27803499999999998</v>
      </c>
      <c r="AO180">
        <v>5.7362780000000004</v>
      </c>
      <c r="AP180">
        <v>0.69619299999999995</v>
      </c>
      <c r="AQ180">
        <v>11.505936</v>
      </c>
      <c r="AR180">
        <v>1312.1754920000001</v>
      </c>
      <c r="AS180">
        <v>80.113425000000007</v>
      </c>
      <c r="AT180">
        <v>8.0388789999999997</v>
      </c>
      <c r="AU180">
        <v>72.074546999999995</v>
      </c>
      <c r="AV180">
        <v>29.500751000000001</v>
      </c>
      <c r="AW180">
        <v>14.404242999999999</v>
      </c>
      <c r="AX180">
        <v>21.047194999999999</v>
      </c>
      <c r="AY180">
        <v>7.122357</v>
      </c>
      <c r="AZ180">
        <v>-23.393695999999998</v>
      </c>
      <c r="BA180">
        <v>-4.7850029999999997</v>
      </c>
      <c r="BB180">
        <v>-18.608694</v>
      </c>
      <c r="BC180">
        <v>-10.991417</v>
      </c>
      <c r="BD180">
        <v>-1.3685290000000001</v>
      </c>
      <c r="BE180">
        <v>-9.8282880000000006</v>
      </c>
      <c r="BF180">
        <v>3.5795400000000002</v>
      </c>
      <c r="BG180">
        <v>38.993220999999998</v>
      </c>
      <c r="BH180">
        <v>6.0253160000000001</v>
      </c>
      <c r="BI180">
        <v>23.835643000000001</v>
      </c>
      <c r="BJ180">
        <v>16.213159000000001</v>
      </c>
      <c r="BK180">
        <v>84.222035000000005</v>
      </c>
      <c r="BL180">
        <v>0.93473799999999996</v>
      </c>
      <c r="BM180">
        <v>-8.9434E-2</v>
      </c>
      <c r="BN180">
        <v>7.5211779999999999</v>
      </c>
      <c r="BO180">
        <v>0.55282200000000004</v>
      </c>
      <c r="BP180">
        <v>93.141339000000002</v>
      </c>
      <c r="BQ180">
        <v>149.86106799999999</v>
      </c>
      <c r="BR180">
        <v>2324.6288479999998</v>
      </c>
      <c r="BS180">
        <v>88.518652000000003</v>
      </c>
      <c r="BT180">
        <v>1118.055098</v>
      </c>
      <c r="BU180">
        <v>562.95575399999996</v>
      </c>
      <c r="BV180">
        <v>123.726159</v>
      </c>
      <c r="BW180">
        <v>310.321012</v>
      </c>
      <c r="BX180">
        <v>121.052172</v>
      </c>
    </row>
    <row r="181" spans="1:96" x14ac:dyDescent="0.35">
      <c r="A181" s="1">
        <v>43952</v>
      </c>
      <c r="U181">
        <v>1.6903429999999999</v>
      </c>
      <c r="W181">
        <v>1.921465</v>
      </c>
      <c r="Y181">
        <v>1.1253249999999999</v>
      </c>
      <c r="Z181">
        <v>1162.3144239999999</v>
      </c>
      <c r="AA181">
        <v>0.469719</v>
      </c>
      <c r="AB181">
        <v>44.259326000000001</v>
      </c>
      <c r="AC181">
        <v>0.111793</v>
      </c>
      <c r="AD181">
        <v>1118.055098</v>
      </c>
      <c r="AE181">
        <v>3.3423859999999999</v>
      </c>
      <c r="AF181">
        <v>562.95575399999996</v>
      </c>
      <c r="AG181">
        <v>1.404398</v>
      </c>
      <c r="AH181">
        <v>123.726159</v>
      </c>
      <c r="AI181">
        <v>0.243565</v>
      </c>
      <c r="AJ181">
        <v>310.321012</v>
      </c>
      <c r="AK181">
        <v>0.29316200000000003</v>
      </c>
      <c r="AL181">
        <v>121.052172</v>
      </c>
      <c r="AM181">
        <v>5.6580999999999999E-2</v>
      </c>
      <c r="AN181">
        <v>0.20441999999999999</v>
      </c>
      <c r="AO181">
        <v>4.2174860000000001</v>
      </c>
      <c r="AP181">
        <v>0.51186200000000004</v>
      </c>
      <c r="AQ181">
        <v>8.6021570000000001</v>
      </c>
      <c r="AR181">
        <v>1170.916581</v>
      </c>
      <c r="AS181">
        <v>80.113425000000007</v>
      </c>
      <c r="AT181">
        <v>8.0388789999999997</v>
      </c>
      <c r="AU181">
        <v>72.074546999999995</v>
      </c>
      <c r="AV181">
        <v>29.500751000000001</v>
      </c>
      <c r="AW181">
        <v>14.404242999999999</v>
      </c>
      <c r="AX181">
        <v>21.047194999999999</v>
      </c>
      <c r="AY181">
        <v>7.122357</v>
      </c>
      <c r="AZ181">
        <v>-23.393695999999998</v>
      </c>
      <c r="BA181">
        <v>-4.7850029999999997</v>
      </c>
      <c r="BB181">
        <v>-18.608694</v>
      </c>
      <c r="BC181">
        <v>-10.991417</v>
      </c>
      <c r="BD181">
        <v>-1.3685290000000001</v>
      </c>
      <c r="BE181">
        <v>-9.8282880000000006</v>
      </c>
      <c r="BF181">
        <v>3.5795400000000002</v>
      </c>
      <c r="BG181">
        <v>38.149000999999998</v>
      </c>
      <c r="BH181">
        <v>5.8948650000000002</v>
      </c>
      <c r="BI181">
        <v>23.319590999999999</v>
      </c>
      <c r="BJ181">
        <v>15.862137000000001</v>
      </c>
      <c r="BK181">
        <v>81.881645000000006</v>
      </c>
      <c r="BL181">
        <v>0.84819100000000003</v>
      </c>
      <c r="BM181">
        <v>0.49575799999999998</v>
      </c>
      <c r="BN181">
        <v>2.1646079999999999</v>
      </c>
      <c r="BO181">
        <v>0.52264900000000003</v>
      </c>
      <c r="BP181">
        <v>85.912852000000001</v>
      </c>
      <c r="BQ181">
        <v>142.63258099999999</v>
      </c>
      <c r="BR181">
        <v>2056.5680000000002</v>
      </c>
      <c r="BS181">
        <v>83.86</v>
      </c>
      <c r="BT181">
        <v>986.35400000000004</v>
      </c>
      <c r="BU181">
        <v>506.35399999999998</v>
      </c>
      <c r="BV181">
        <v>105</v>
      </c>
      <c r="BW181">
        <v>280</v>
      </c>
      <c r="BX181">
        <v>95</v>
      </c>
      <c r="CO181">
        <v>1028.2840000000001</v>
      </c>
      <c r="CP181">
        <v>0</v>
      </c>
      <c r="CQ181">
        <v>41.93</v>
      </c>
      <c r="CR181">
        <v>0</v>
      </c>
    </row>
    <row r="182" spans="1:96" x14ac:dyDescent="0.35">
      <c r="A182" s="1">
        <v>43983</v>
      </c>
      <c r="B182">
        <v>30.45</v>
      </c>
      <c r="C182">
        <v>21212.719443999998</v>
      </c>
      <c r="D182">
        <v>5747.7150789999996</v>
      </c>
      <c r="E182">
        <v>321.12619000000001</v>
      </c>
      <c r="F182">
        <v>3168.4392859999998</v>
      </c>
      <c r="G182">
        <v>30480.45</v>
      </c>
      <c r="H182">
        <v>15422.877284</v>
      </c>
      <c r="I182">
        <v>281.16346800000002</v>
      </c>
      <c r="J182">
        <v>4130.2419609999997</v>
      </c>
      <c r="K182">
        <v>22.849</v>
      </c>
      <c r="L182">
        <v>3014.7172869999999</v>
      </c>
      <c r="M182">
        <v>22871.848999999998</v>
      </c>
      <c r="N182">
        <v>-0.24962200000000001</v>
      </c>
      <c r="O182">
        <v>653.55100000000004</v>
      </c>
      <c r="P182">
        <v>12.137</v>
      </c>
      <c r="Q182">
        <v>264.221</v>
      </c>
      <c r="R182">
        <v>233.11799999999999</v>
      </c>
      <c r="S182">
        <v>-0.24962200000000001</v>
      </c>
      <c r="T182">
        <v>1163.027</v>
      </c>
      <c r="U182">
        <v>2.0999300000000001</v>
      </c>
      <c r="V182">
        <v>245.255</v>
      </c>
      <c r="W182">
        <v>1.8320350000000001</v>
      </c>
      <c r="X182">
        <v>1163.027</v>
      </c>
      <c r="Y182">
        <v>1.0466090000000001</v>
      </c>
      <c r="Z182">
        <v>1028.2840000000001</v>
      </c>
      <c r="AA182">
        <v>0.43246099999999998</v>
      </c>
      <c r="AB182">
        <v>41.93</v>
      </c>
      <c r="AC182">
        <v>0.171016</v>
      </c>
      <c r="AD182">
        <v>986.35400000000004</v>
      </c>
      <c r="AE182">
        <v>2.898825</v>
      </c>
      <c r="AF182">
        <v>506.35399999999998</v>
      </c>
      <c r="AG182">
        <v>1.411098</v>
      </c>
      <c r="AH182">
        <v>105</v>
      </c>
      <c r="AI182">
        <v>0.30699900000000002</v>
      </c>
      <c r="AJ182">
        <v>280</v>
      </c>
      <c r="AK182">
        <v>0.34991300000000003</v>
      </c>
      <c r="AL182">
        <v>95</v>
      </c>
      <c r="AM182">
        <v>3.6040999999999997E-2</v>
      </c>
      <c r="AN182">
        <v>0.43528099999999997</v>
      </c>
      <c r="AO182">
        <v>3.608066</v>
      </c>
      <c r="AP182">
        <v>0.53753499999999999</v>
      </c>
      <c r="AQ182">
        <v>8.5488879999999998</v>
      </c>
      <c r="AR182">
        <v>2199.859888</v>
      </c>
      <c r="AS182">
        <v>80.284794000000005</v>
      </c>
      <c r="AT182">
        <v>7.8885449999999997</v>
      </c>
      <c r="AU182">
        <v>72.396248999999997</v>
      </c>
      <c r="AV182">
        <v>33.062916000000001</v>
      </c>
      <c r="AW182">
        <v>11.666667</v>
      </c>
      <c r="AX182">
        <v>21</v>
      </c>
      <c r="AY182">
        <v>6.6666670000000003</v>
      </c>
      <c r="AZ182">
        <v>69.091882999999996</v>
      </c>
      <c r="BA182">
        <v>6.3231149999999996</v>
      </c>
      <c r="BB182">
        <v>62.768768000000001</v>
      </c>
      <c r="BC182">
        <v>12.509084</v>
      </c>
      <c r="BD182">
        <v>18.589600000000001</v>
      </c>
      <c r="BE182">
        <v>25.882370000000002</v>
      </c>
      <c r="BF182">
        <v>5.7877140000000002</v>
      </c>
      <c r="BG182">
        <v>34.690556999999998</v>
      </c>
      <c r="BH182">
        <v>6.2687400000000002</v>
      </c>
      <c r="BI182">
        <v>21.658131000000001</v>
      </c>
      <c r="BJ182">
        <v>19.073768000000001</v>
      </c>
      <c r="BK182">
        <v>80.393451999999996</v>
      </c>
      <c r="BL182">
        <v>0.880992</v>
      </c>
      <c r="BM182">
        <v>0.41675200000000001</v>
      </c>
      <c r="BN182">
        <v>3.2941829999999999</v>
      </c>
      <c r="BO182">
        <v>0.51234299999999999</v>
      </c>
      <c r="BP182">
        <v>85.497720999999999</v>
      </c>
      <c r="BQ182">
        <v>234.87439900000001</v>
      </c>
      <c r="BR182">
        <v>3929.9709779999998</v>
      </c>
      <c r="BS182">
        <v>55.687558000000003</v>
      </c>
      <c r="BT182">
        <v>1937.1417100000001</v>
      </c>
      <c r="BU182">
        <v>1079.6784849999999</v>
      </c>
      <c r="BV182">
        <v>333.13127400000002</v>
      </c>
      <c r="BW182">
        <v>215.067565</v>
      </c>
      <c r="BX182">
        <v>309.264386</v>
      </c>
    </row>
    <row r="183" spans="1:96" x14ac:dyDescent="0.35">
      <c r="A183" s="1">
        <v>44013</v>
      </c>
      <c r="U183">
        <v>2.6185900000000002</v>
      </c>
      <c r="W183">
        <v>1.789423</v>
      </c>
      <c r="Y183">
        <v>1.0466090000000001</v>
      </c>
      <c r="Z183">
        <v>1964.9854889999999</v>
      </c>
      <c r="AA183">
        <v>0.43246099999999998</v>
      </c>
      <c r="AB183">
        <v>27.843779000000001</v>
      </c>
      <c r="AC183">
        <v>0.171016</v>
      </c>
      <c r="AD183">
        <v>1937.1417100000001</v>
      </c>
      <c r="AE183">
        <v>5.0555209999999997</v>
      </c>
      <c r="AF183">
        <v>1079.6784849999999</v>
      </c>
      <c r="AG183">
        <v>1.5132829999999999</v>
      </c>
      <c r="AH183">
        <v>333.13127400000002</v>
      </c>
      <c r="AI183">
        <v>0.28747800000000001</v>
      </c>
      <c r="AJ183">
        <v>215.067565</v>
      </c>
      <c r="AK183">
        <v>0.34991300000000003</v>
      </c>
      <c r="AL183">
        <v>309.264386</v>
      </c>
      <c r="AM183">
        <v>5.3522E-2</v>
      </c>
      <c r="AN183">
        <v>0.64640600000000004</v>
      </c>
      <c r="AO183">
        <v>5.3580959999999997</v>
      </c>
      <c r="AP183">
        <v>0.79825699999999999</v>
      </c>
      <c r="AQ183">
        <v>11.264295000000001</v>
      </c>
      <c r="AR183">
        <v>1976.2497840000001</v>
      </c>
      <c r="AS183">
        <v>80.284794000000005</v>
      </c>
      <c r="AT183">
        <v>7.8885449999999997</v>
      </c>
      <c r="AU183">
        <v>72.396248999999997</v>
      </c>
      <c r="AV183">
        <v>33.062916000000001</v>
      </c>
      <c r="AW183">
        <v>11.666667</v>
      </c>
      <c r="AX183">
        <v>21</v>
      </c>
      <c r="AY183">
        <v>6.6666670000000003</v>
      </c>
      <c r="AZ183">
        <v>69.091882999999996</v>
      </c>
      <c r="BA183">
        <v>6.3231149999999996</v>
      </c>
      <c r="BB183">
        <v>62.768768000000001</v>
      </c>
      <c r="BC183">
        <v>12.509084</v>
      </c>
      <c r="BD183">
        <v>18.589600000000001</v>
      </c>
      <c r="BE183">
        <v>25.882370000000002</v>
      </c>
      <c r="BF183">
        <v>5.7877140000000002</v>
      </c>
      <c r="BG183">
        <v>36.470356000000002</v>
      </c>
      <c r="BH183">
        <v>6.5903580000000002</v>
      </c>
      <c r="BI183">
        <v>22.769300999999999</v>
      </c>
      <c r="BJ183">
        <v>20.052347999999999</v>
      </c>
      <c r="BK183">
        <v>84.832678999999999</v>
      </c>
      <c r="BL183">
        <v>0.81851300000000005</v>
      </c>
      <c r="BM183">
        <v>0.23117099999999999</v>
      </c>
      <c r="BN183">
        <v>3.7646860000000002</v>
      </c>
      <c r="BO183">
        <v>0.52998699999999999</v>
      </c>
      <c r="BP183">
        <v>90.177036000000001</v>
      </c>
      <c r="BQ183">
        <v>239.55371299999999</v>
      </c>
      <c r="BR183">
        <v>3473.3921420000001</v>
      </c>
      <c r="BS183">
        <v>27.490918000000001</v>
      </c>
      <c r="BT183">
        <v>1722.9506120000001</v>
      </c>
      <c r="BU183">
        <v>997.68965100000003</v>
      </c>
      <c r="BV183">
        <v>296.93105600000001</v>
      </c>
      <c r="BW183">
        <v>150.77399</v>
      </c>
      <c r="BX183">
        <v>277.55591399999997</v>
      </c>
    </row>
    <row r="184" spans="1:96" x14ac:dyDescent="0.35">
      <c r="A184" s="1">
        <v>44044</v>
      </c>
      <c r="G184">
        <v>12324</v>
      </c>
      <c r="M184">
        <v>12108.76</v>
      </c>
      <c r="S184">
        <v>-1.7465000000000001E-2</v>
      </c>
      <c r="T184">
        <v>587.505</v>
      </c>
      <c r="U184">
        <v>1.173341</v>
      </c>
      <c r="V184">
        <v>56.326000000000001</v>
      </c>
      <c r="W184">
        <v>2.1551049999999998</v>
      </c>
      <c r="X184">
        <v>656.64599999999996</v>
      </c>
      <c r="Y184">
        <v>1.0466090000000001</v>
      </c>
      <c r="Z184">
        <v>1736.6960710000001</v>
      </c>
      <c r="AA184">
        <v>0.43246099999999998</v>
      </c>
      <c r="AB184">
        <v>13.745459</v>
      </c>
      <c r="AC184">
        <v>0.171016</v>
      </c>
      <c r="AD184">
        <v>1722.9506120000001</v>
      </c>
      <c r="AE184">
        <v>4.7593389999999998</v>
      </c>
      <c r="AF184">
        <v>997.68965100000003</v>
      </c>
      <c r="AG184">
        <v>1.530483</v>
      </c>
      <c r="AH184">
        <v>296.93105600000001</v>
      </c>
      <c r="AI184">
        <v>0.27154</v>
      </c>
      <c r="AJ184">
        <v>150.77399</v>
      </c>
      <c r="AK184">
        <v>0.34991300000000003</v>
      </c>
      <c r="AL184">
        <v>277.55591399999997</v>
      </c>
      <c r="AM184">
        <v>5.1220000000000002E-2</v>
      </c>
      <c r="AN184">
        <v>0.61860199999999999</v>
      </c>
      <c r="AO184">
        <v>5.1276210000000004</v>
      </c>
      <c r="AP184">
        <v>0.76392099999999996</v>
      </c>
      <c r="AQ184">
        <v>9.8898089999999996</v>
      </c>
      <c r="AR184">
        <v>2403.2318799999998</v>
      </c>
      <c r="AS184">
        <v>80.284794000000005</v>
      </c>
      <c r="AT184">
        <v>7.8885449999999997</v>
      </c>
      <c r="AU184">
        <v>72.396248999999997</v>
      </c>
      <c r="AV184">
        <v>33.062916000000001</v>
      </c>
      <c r="AW184">
        <v>11.666667</v>
      </c>
      <c r="AX184">
        <v>21</v>
      </c>
      <c r="AY184">
        <v>6.6666670000000003</v>
      </c>
      <c r="AZ184">
        <v>69.091882999999996</v>
      </c>
      <c r="BA184">
        <v>6.3231149999999996</v>
      </c>
      <c r="BB184">
        <v>62.768768000000001</v>
      </c>
      <c r="BC184">
        <v>12.509084</v>
      </c>
      <c r="BD184">
        <v>18.589600000000001</v>
      </c>
      <c r="BE184">
        <v>25.882370000000002</v>
      </c>
      <c r="BF184">
        <v>5.7877140000000002</v>
      </c>
      <c r="BG184">
        <v>40.360871000000003</v>
      </c>
      <c r="BH184">
        <v>7.2933909999999997</v>
      </c>
      <c r="BI184">
        <v>25.198242</v>
      </c>
      <c r="BJ184">
        <v>22.191454</v>
      </c>
      <c r="BK184">
        <v>93.911496</v>
      </c>
      <c r="BL184">
        <v>0.882853</v>
      </c>
      <c r="BM184">
        <v>0.249609</v>
      </c>
      <c r="BN184">
        <v>1.0572999999999999</v>
      </c>
      <c r="BO184">
        <v>-7.1054999999999993E-2</v>
      </c>
      <c r="BP184">
        <v>96.030203</v>
      </c>
      <c r="BQ184">
        <v>245.40688</v>
      </c>
      <c r="BR184">
        <v>4315.6499999999996</v>
      </c>
      <c r="BS184">
        <v>142.03399999999999</v>
      </c>
      <c r="BT184">
        <v>2086.808</v>
      </c>
      <c r="BU184">
        <v>911.80799999999999</v>
      </c>
      <c r="BV184">
        <v>260</v>
      </c>
      <c r="BW184">
        <v>615</v>
      </c>
      <c r="BX184">
        <v>300</v>
      </c>
      <c r="BY184">
        <v>12.31</v>
      </c>
      <c r="BZ184">
        <v>11533.4</v>
      </c>
      <c r="CA184">
        <v>122.8</v>
      </c>
      <c r="CB184">
        <v>653.79999999999995</v>
      </c>
      <c r="CC184">
        <v>1.69</v>
      </c>
      <c r="CD184">
        <v>12.095000000000001</v>
      </c>
      <c r="CE184">
        <v>11332.3</v>
      </c>
      <c r="CF184">
        <v>119.3</v>
      </c>
      <c r="CG184">
        <v>643.4</v>
      </c>
      <c r="CH184">
        <v>1.665</v>
      </c>
      <c r="CI184">
        <v>-1.7465000000000001E-2</v>
      </c>
      <c r="CJ184">
        <v>-1.4793000000000001E-2</v>
      </c>
      <c r="CK184">
        <v>531.17899999999997</v>
      </c>
      <c r="CL184">
        <v>10.693</v>
      </c>
      <c r="CM184">
        <v>45.633000000000003</v>
      </c>
      <c r="CN184">
        <v>69.141000000000005</v>
      </c>
      <c r="CO184">
        <v>2157.8249999999998</v>
      </c>
      <c r="CP184">
        <v>0</v>
      </c>
      <c r="CQ184">
        <v>71.016999999999996</v>
      </c>
      <c r="CR184">
        <v>0</v>
      </c>
    </row>
    <row r="185" spans="1:96" x14ac:dyDescent="0.35">
      <c r="A185" s="1">
        <v>44075</v>
      </c>
      <c r="U185">
        <v>0.38364199999999998</v>
      </c>
      <c r="W185">
        <v>2.072873</v>
      </c>
      <c r="Y185">
        <v>1.0807440000000001</v>
      </c>
      <c r="Z185">
        <v>2157.8249999999998</v>
      </c>
      <c r="AA185">
        <v>0.44408099999999995</v>
      </c>
      <c r="AB185">
        <v>71.016999999999996</v>
      </c>
      <c r="AC185">
        <v>0.17344399999999999</v>
      </c>
      <c r="AD185">
        <v>2086.808</v>
      </c>
      <c r="AE185">
        <v>5.2616240000000003</v>
      </c>
      <c r="AF185">
        <v>911.80799999999999</v>
      </c>
      <c r="AG185">
        <v>1.6127849999999999</v>
      </c>
      <c r="AH185">
        <v>260</v>
      </c>
      <c r="AI185">
        <v>5.2361999999999999E-2</v>
      </c>
      <c r="AJ185">
        <v>615</v>
      </c>
      <c r="AK185">
        <v>0.301732</v>
      </c>
      <c r="AL185">
        <v>300</v>
      </c>
      <c r="AM185">
        <v>0.30316799999999999</v>
      </c>
      <c r="AN185">
        <v>0.62885100000000005</v>
      </c>
      <c r="AO185">
        <v>5.3673419999999998</v>
      </c>
      <c r="AP185">
        <v>0.62741000000000002</v>
      </c>
      <c r="AQ185">
        <v>9.383286</v>
      </c>
      <c r="AR185">
        <v>2167.208286</v>
      </c>
      <c r="AS185">
        <v>83.084052999999997</v>
      </c>
      <c r="AT185">
        <v>7.554996</v>
      </c>
      <c r="AU185">
        <v>75.529058000000006</v>
      </c>
      <c r="AV185">
        <v>31.529057999999999</v>
      </c>
      <c r="AW185">
        <v>11.666667</v>
      </c>
      <c r="AX185">
        <v>25</v>
      </c>
      <c r="AY185">
        <v>7.3333329999999997</v>
      </c>
      <c r="AZ185">
        <v>-1.1934119999999999</v>
      </c>
      <c r="BA185">
        <v>-4.7118890000000002</v>
      </c>
      <c r="BB185">
        <v>3.5184769999999999</v>
      </c>
      <c r="BC185">
        <v>-1.4545980000000001</v>
      </c>
      <c r="BD185">
        <v>5.9721399999999996</v>
      </c>
      <c r="BE185">
        <v>5.1425029999999996</v>
      </c>
      <c r="BF185">
        <v>-6.1415680000000004</v>
      </c>
      <c r="BG185">
        <v>38.394928999999998</v>
      </c>
      <c r="BH185">
        <v>7.9279320000000002</v>
      </c>
      <c r="BI185">
        <v>29.337226999999999</v>
      </c>
      <c r="BJ185">
        <v>20.252289000000001</v>
      </c>
      <c r="BK185">
        <v>94.783387000000005</v>
      </c>
      <c r="BL185">
        <v>0.80226799999999998</v>
      </c>
      <c r="BM185">
        <v>0.32672200000000001</v>
      </c>
      <c r="BN185">
        <v>3.8999760000000001</v>
      </c>
      <c r="BO185">
        <v>0.486512</v>
      </c>
      <c r="BP185">
        <v>100.29886500000001</v>
      </c>
      <c r="BQ185">
        <v>182.18950599999999</v>
      </c>
      <c r="BR185">
        <v>3970.0375600000002</v>
      </c>
      <c r="BS185">
        <v>132.487842</v>
      </c>
      <c r="BT185">
        <v>1918.7748590000001</v>
      </c>
      <c r="BU185">
        <v>843.64177900000004</v>
      </c>
      <c r="BV185">
        <v>235.06211200000001</v>
      </c>
      <c r="BW185">
        <v>560.88761199999999</v>
      </c>
      <c r="BX185">
        <v>279.183356</v>
      </c>
    </row>
    <row r="186" spans="1:96" x14ac:dyDescent="0.35">
      <c r="A186" s="1">
        <v>44105</v>
      </c>
      <c r="U186">
        <v>1.132379</v>
      </c>
      <c r="W186">
        <v>1.799971</v>
      </c>
      <c r="Y186">
        <v>1.0807440000000001</v>
      </c>
      <c r="Z186">
        <v>1985.0187800000001</v>
      </c>
      <c r="AA186">
        <v>0.44408099999999995</v>
      </c>
      <c r="AB186">
        <v>66.243921</v>
      </c>
      <c r="AC186">
        <v>0.17344399999999999</v>
      </c>
      <c r="AD186">
        <v>1918.7748590000001</v>
      </c>
      <c r="AE186">
        <v>3.7649780000000002</v>
      </c>
      <c r="AF186">
        <v>843.64177900000004</v>
      </c>
      <c r="AG186">
        <v>1.5911090000000001</v>
      </c>
      <c r="AH186">
        <v>235.06211200000001</v>
      </c>
      <c r="AI186">
        <v>0.158832</v>
      </c>
      <c r="AJ186">
        <v>560.88761199999999</v>
      </c>
      <c r="AK186">
        <v>0.301732</v>
      </c>
      <c r="AL186">
        <v>279.183356</v>
      </c>
      <c r="AM186">
        <v>0.24137500000000001</v>
      </c>
      <c r="AN186">
        <v>0.50067499999999998</v>
      </c>
      <c r="AO186">
        <v>4.2733410000000003</v>
      </c>
      <c r="AP186">
        <v>0.49952800000000003</v>
      </c>
      <c r="AQ186">
        <v>8.4472699999999996</v>
      </c>
      <c r="AR186">
        <v>1993.46605</v>
      </c>
      <c r="AS186">
        <v>83.084052999999997</v>
      </c>
      <c r="AT186">
        <v>7.554996</v>
      </c>
      <c r="AU186">
        <v>75.529058000000006</v>
      </c>
      <c r="AV186">
        <v>31.529057999999999</v>
      </c>
      <c r="AW186">
        <v>11.666667</v>
      </c>
      <c r="AX186">
        <v>25</v>
      </c>
      <c r="AY186">
        <v>7.3333329999999997</v>
      </c>
      <c r="AZ186">
        <v>-1.1934119999999999</v>
      </c>
      <c r="BA186">
        <v>-4.7118890000000002</v>
      </c>
      <c r="BB186">
        <v>3.5184769999999999</v>
      </c>
      <c r="BC186">
        <v>-1.4545980000000001</v>
      </c>
      <c r="BD186">
        <v>5.9721399999999996</v>
      </c>
      <c r="BE186">
        <v>5.1425029999999996</v>
      </c>
      <c r="BF186">
        <v>-6.1415680000000004</v>
      </c>
      <c r="BG186">
        <v>25.728131000000001</v>
      </c>
      <c r="BH186">
        <v>5.312443</v>
      </c>
      <c r="BI186">
        <v>19.658638</v>
      </c>
      <c r="BJ186">
        <v>13.570895</v>
      </c>
      <c r="BK186">
        <v>63.195269000000003</v>
      </c>
      <c r="BL186">
        <v>0.79993800000000004</v>
      </c>
      <c r="BM186">
        <v>0.27489999999999998</v>
      </c>
      <c r="BN186">
        <v>0.69633</v>
      </c>
      <c r="BO186">
        <v>0.70519200000000004</v>
      </c>
      <c r="BP186">
        <v>65.671628999999996</v>
      </c>
      <c r="BQ186">
        <v>147.56227000000001</v>
      </c>
      <c r="BR186">
        <v>3691.8075600000002</v>
      </c>
      <c r="BS186">
        <v>129.86328800000001</v>
      </c>
      <c r="BT186">
        <v>1780.972137</v>
      </c>
      <c r="BU186">
        <v>788.08056299999998</v>
      </c>
      <c r="BV186">
        <v>212.611538</v>
      </c>
      <c r="BW186">
        <v>515.35981200000003</v>
      </c>
      <c r="BX186">
        <v>264.92022400000002</v>
      </c>
    </row>
    <row r="187" spans="1:96" x14ac:dyDescent="0.35">
      <c r="A187" s="1">
        <v>44136</v>
      </c>
      <c r="U187">
        <v>0.86589000000000005</v>
      </c>
      <c r="W187">
        <v>1.856927</v>
      </c>
      <c r="Y187">
        <v>1.0807440000000001</v>
      </c>
      <c r="Z187">
        <v>1845.9037800000001</v>
      </c>
      <c r="AA187">
        <v>0.44408099999999995</v>
      </c>
      <c r="AB187">
        <v>64.931644000000006</v>
      </c>
      <c r="AC187">
        <v>0.17344399999999999</v>
      </c>
      <c r="AD187">
        <v>1780.972137</v>
      </c>
      <c r="AE187">
        <v>5.8377759999999999</v>
      </c>
      <c r="AF187">
        <v>788.08056299999998</v>
      </c>
      <c r="AG187">
        <v>1.5757369999999999</v>
      </c>
      <c r="AH187">
        <v>212.611538</v>
      </c>
      <c r="AI187">
        <v>-0.15878700000000001</v>
      </c>
      <c r="AJ187">
        <v>515.35981200000003</v>
      </c>
      <c r="AK187">
        <v>0.301732</v>
      </c>
      <c r="AL187">
        <v>264.92022400000002</v>
      </c>
      <c r="AM187">
        <v>0.31752200000000003</v>
      </c>
      <c r="AN187">
        <v>0.65862500000000002</v>
      </c>
      <c r="AO187">
        <v>5.6214630000000003</v>
      </c>
      <c r="AP187">
        <v>0.657115</v>
      </c>
      <c r="AQ187">
        <v>9.9775419999999997</v>
      </c>
      <c r="AR187">
        <v>1855.881322</v>
      </c>
      <c r="AS187">
        <v>83.084052999999997</v>
      </c>
      <c r="AT187">
        <v>7.554996</v>
      </c>
      <c r="AU187">
        <v>75.529058000000006</v>
      </c>
      <c r="AV187">
        <v>31.529057999999999</v>
      </c>
      <c r="AW187">
        <v>11.666667</v>
      </c>
      <c r="AX187">
        <v>25</v>
      </c>
      <c r="AY187">
        <v>7.3333329999999997</v>
      </c>
      <c r="AZ187">
        <v>-1.1934119999999999</v>
      </c>
      <c r="BA187">
        <v>-4.7118890000000002</v>
      </c>
      <c r="BB187">
        <v>3.5184769999999999</v>
      </c>
      <c r="BC187">
        <v>-1.4545980000000001</v>
      </c>
      <c r="BD187">
        <v>5.9721399999999996</v>
      </c>
      <c r="BE187">
        <v>5.1425029999999996</v>
      </c>
      <c r="BF187">
        <v>-6.1415680000000004</v>
      </c>
      <c r="BG187">
        <v>27.272625000000001</v>
      </c>
      <c r="BH187">
        <v>5.6313560000000003</v>
      </c>
      <c r="BI187">
        <v>20.838771999999999</v>
      </c>
      <c r="BJ187">
        <v>14.385574</v>
      </c>
      <c r="BK187">
        <v>66.907741999999999</v>
      </c>
      <c r="BL187">
        <v>0.88411099999999998</v>
      </c>
      <c r="BM187">
        <v>0.33647300000000002</v>
      </c>
      <c r="BN187">
        <v>2.5894020000000002</v>
      </c>
      <c r="BO187">
        <v>0.58295300000000005</v>
      </c>
      <c r="BP187">
        <v>71.300681999999995</v>
      </c>
      <c r="BQ187">
        <v>153.19132200000001</v>
      </c>
      <c r="BR187">
        <v>3405.38</v>
      </c>
      <c r="BS187">
        <v>123.27800000000001</v>
      </c>
      <c r="BT187">
        <v>1641.0509999999999</v>
      </c>
      <c r="BU187">
        <v>731.05100000000004</v>
      </c>
      <c r="BV187">
        <v>190</v>
      </c>
      <c r="BW187">
        <v>470</v>
      </c>
      <c r="BX187">
        <v>250</v>
      </c>
      <c r="CO187">
        <v>1702.69</v>
      </c>
      <c r="CP187">
        <v>0</v>
      </c>
      <c r="CQ187">
        <v>61.639000000000003</v>
      </c>
      <c r="CR187">
        <v>0</v>
      </c>
    </row>
    <row r="188" spans="1:96" x14ac:dyDescent="0.35">
      <c r="A188" s="1">
        <v>44166</v>
      </c>
      <c r="U188">
        <v>1.455292</v>
      </c>
      <c r="W188">
        <v>1.7753000000000001</v>
      </c>
      <c r="Y188">
        <v>1.0047630000000001</v>
      </c>
      <c r="Z188">
        <v>1702.69</v>
      </c>
      <c r="AA188">
        <v>0.41500700000000001</v>
      </c>
      <c r="AB188">
        <v>61.639000000000003</v>
      </c>
      <c r="AC188">
        <v>0.123641</v>
      </c>
      <c r="AD188">
        <v>1641.0509999999999</v>
      </c>
      <c r="AE188">
        <v>2.9713099999999999</v>
      </c>
      <c r="AF188">
        <v>731.05100000000004</v>
      </c>
      <c r="AG188">
        <v>1.4523900000000001</v>
      </c>
      <c r="AH188">
        <v>190</v>
      </c>
      <c r="AI188">
        <v>0.36752800000000002</v>
      </c>
      <c r="AJ188">
        <v>470</v>
      </c>
      <c r="AK188">
        <v>0.45658899999999997</v>
      </c>
      <c r="AL188">
        <v>250</v>
      </c>
      <c r="AM188">
        <v>0.44620700000000002</v>
      </c>
      <c r="AN188">
        <v>0.29069800000000001</v>
      </c>
      <c r="AO188">
        <v>3.467584</v>
      </c>
      <c r="AP188">
        <v>0.58673900000000001</v>
      </c>
      <c r="AQ188">
        <v>8.02182</v>
      </c>
      <c r="AR188">
        <v>1710.71182</v>
      </c>
      <c r="AS188">
        <v>77.202471000000003</v>
      </c>
      <c r="AT188">
        <v>7.0834149999999996</v>
      </c>
      <c r="AU188">
        <v>70.119056</v>
      </c>
      <c r="AV188">
        <v>30.119056</v>
      </c>
      <c r="AW188">
        <v>11.666667</v>
      </c>
      <c r="AX188">
        <v>21.333333</v>
      </c>
      <c r="AY188">
        <v>7</v>
      </c>
      <c r="AZ188">
        <v>-9.7884139999999995</v>
      </c>
      <c r="BA188">
        <v>1.11286</v>
      </c>
      <c r="BB188">
        <v>-10.901275</v>
      </c>
      <c r="BC188">
        <v>-2.8608129999999998</v>
      </c>
      <c r="BD188">
        <v>0.90136400000000005</v>
      </c>
      <c r="BE188">
        <v>-7.6609990000000003</v>
      </c>
      <c r="BF188">
        <v>-1.2808269999999999</v>
      </c>
      <c r="BG188">
        <v>21.973569999999999</v>
      </c>
      <c r="BH188">
        <v>4.298597</v>
      </c>
      <c r="BI188">
        <v>19.184833999999999</v>
      </c>
      <c r="BJ188">
        <v>22.809901</v>
      </c>
      <c r="BK188">
        <v>67.579087000000001</v>
      </c>
      <c r="BL188">
        <v>0.78025800000000001</v>
      </c>
      <c r="BM188">
        <v>-9.2443999999999998E-2</v>
      </c>
      <c r="BN188">
        <v>1.896379</v>
      </c>
      <c r="BO188">
        <v>0.559388</v>
      </c>
      <c r="BP188">
        <v>70.722667999999999</v>
      </c>
      <c r="BQ188">
        <v>138.13672500000001</v>
      </c>
      <c r="BR188">
        <v>3145.1501899999998</v>
      </c>
      <c r="BS188">
        <v>108.435098</v>
      </c>
      <c r="BT188">
        <v>1518.357546</v>
      </c>
      <c r="BU188">
        <v>682.26539400000001</v>
      </c>
      <c r="BV188">
        <v>173.424071</v>
      </c>
      <c r="BW188">
        <v>440.61041599999999</v>
      </c>
      <c r="BX188">
        <v>222.05766399999999</v>
      </c>
    </row>
    <row r="189" spans="1:96" x14ac:dyDescent="0.35">
      <c r="A189" s="1">
        <v>44197</v>
      </c>
      <c r="U189">
        <v>1.426517</v>
      </c>
      <c r="W189">
        <v>1.6383289999999999</v>
      </c>
      <c r="Y189">
        <v>1.0047630000000001</v>
      </c>
      <c r="Z189">
        <v>1572.5750949999999</v>
      </c>
      <c r="AA189">
        <v>0.41500700000000001</v>
      </c>
      <c r="AB189">
        <v>54.217548999999998</v>
      </c>
      <c r="AC189">
        <v>0.123641</v>
      </c>
      <c r="AD189">
        <v>1518.357546</v>
      </c>
      <c r="AE189">
        <v>3.1883029999999999</v>
      </c>
      <c r="AF189">
        <v>682.26539400000001</v>
      </c>
      <c r="AG189">
        <v>1.289444</v>
      </c>
      <c r="AH189">
        <v>173.424071</v>
      </c>
      <c r="AI189">
        <v>0.17586199999999999</v>
      </c>
      <c r="AJ189">
        <v>440.61041599999999</v>
      </c>
      <c r="AK189">
        <v>0.45658899999999997</v>
      </c>
      <c r="AL189">
        <v>222.05766399999999</v>
      </c>
      <c r="AM189">
        <v>0.43339100000000003</v>
      </c>
      <c r="AN189">
        <v>0.28234900000000002</v>
      </c>
      <c r="AO189">
        <v>3.3679839999999999</v>
      </c>
      <c r="AP189">
        <v>0.569886</v>
      </c>
      <c r="AQ189">
        <v>7.7184549999999996</v>
      </c>
      <c r="AR189">
        <v>1580.293549</v>
      </c>
      <c r="AS189">
        <v>77.202471000000003</v>
      </c>
      <c r="AT189">
        <v>7.0834149999999996</v>
      </c>
      <c r="AU189">
        <v>70.119056</v>
      </c>
      <c r="AV189">
        <v>30.119056</v>
      </c>
      <c r="AW189">
        <v>11.666667</v>
      </c>
      <c r="AX189">
        <v>21.333333</v>
      </c>
      <c r="AY189">
        <v>7</v>
      </c>
      <c r="AZ189">
        <v>-9.7884139999999995</v>
      </c>
      <c r="BA189">
        <v>1.11286</v>
      </c>
      <c r="BB189">
        <v>-10.901275</v>
      </c>
      <c r="BC189">
        <v>-2.8608129999999998</v>
      </c>
      <c r="BD189">
        <v>0.90136400000000005</v>
      </c>
      <c r="BE189">
        <v>-7.6609990000000003</v>
      </c>
      <c r="BF189">
        <v>-1.2808269999999999</v>
      </c>
      <c r="BG189">
        <v>23.775753000000002</v>
      </c>
      <c r="BH189">
        <v>4.6511500000000003</v>
      </c>
      <c r="BI189">
        <v>20.758296999999999</v>
      </c>
      <c r="BJ189">
        <v>24.680676999999999</v>
      </c>
      <c r="BK189">
        <v>72.873926999999995</v>
      </c>
      <c r="BL189">
        <v>0.70361200000000002</v>
      </c>
      <c r="BM189">
        <v>0.28833799999999998</v>
      </c>
      <c r="BN189">
        <v>0.19555</v>
      </c>
      <c r="BO189">
        <v>0.52990499999999996</v>
      </c>
      <c r="BP189">
        <v>74.591331999999994</v>
      </c>
      <c r="BQ189">
        <v>142.00538900000001</v>
      </c>
      <c r="BR189">
        <v>2876.5763200000001</v>
      </c>
      <c r="BS189">
        <v>96.721329999999995</v>
      </c>
      <c r="BT189">
        <v>1389.927496</v>
      </c>
      <c r="BU189">
        <v>631.66478800000004</v>
      </c>
      <c r="BV189">
        <v>156.48723799999999</v>
      </c>
      <c r="BW189">
        <v>409.54777000000001</v>
      </c>
      <c r="BX189">
        <v>192.2277</v>
      </c>
    </row>
    <row r="190" spans="1:96" x14ac:dyDescent="0.35">
      <c r="A190" s="1">
        <v>44228</v>
      </c>
      <c r="U190">
        <v>1.031982</v>
      </c>
      <c r="W190">
        <v>1.530424</v>
      </c>
      <c r="Y190">
        <v>1.0047630000000001</v>
      </c>
      <c r="Z190">
        <v>1438.2881600000001</v>
      </c>
      <c r="AA190">
        <v>0.41500700000000001</v>
      </c>
      <c r="AB190">
        <v>48.360664999999997</v>
      </c>
      <c r="AC190">
        <v>0.123641</v>
      </c>
      <c r="AD190">
        <v>1389.927496</v>
      </c>
      <c r="AE190">
        <v>2.2869109999999999</v>
      </c>
      <c r="AF190">
        <v>631.66478800000004</v>
      </c>
      <c r="AG190">
        <v>1.1511450000000001</v>
      </c>
      <c r="AH190">
        <v>156.48723799999999</v>
      </c>
      <c r="AI190">
        <v>0.13003100000000001</v>
      </c>
      <c r="AJ190">
        <v>409.54777000000001</v>
      </c>
      <c r="AK190">
        <v>0.45658899999999997</v>
      </c>
      <c r="AL190">
        <v>192.2277</v>
      </c>
      <c r="AM190">
        <v>0.33229599999999998</v>
      </c>
      <c r="AN190">
        <v>0.21648700000000001</v>
      </c>
      <c r="AO190">
        <v>2.5823529999999999</v>
      </c>
      <c r="AP190">
        <v>0.43695099999999998</v>
      </c>
      <c r="AQ190">
        <v>6.1304930000000004</v>
      </c>
      <c r="AR190">
        <v>1444.4186540000001</v>
      </c>
      <c r="AS190">
        <v>77.202471000000003</v>
      </c>
      <c r="AT190">
        <v>7.0834149999999996</v>
      </c>
      <c r="AU190">
        <v>70.119056</v>
      </c>
      <c r="AV190">
        <v>30.119056</v>
      </c>
      <c r="AW190">
        <v>11.666667</v>
      </c>
      <c r="AX190">
        <v>21.333333</v>
      </c>
      <c r="AY190">
        <v>7</v>
      </c>
      <c r="AZ190">
        <v>-9.7884139999999995</v>
      </c>
      <c r="BA190">
        <v>1.11286</v>
      </c>
      <c r="BB190">
        <v>-10.901275</v>
      </c>
      <c r="BC190">
        <v>-2.8608129999999998</v>
      </c>
      <c r="BD190">
        <v>0.90136400000000005</v>
      </c>
      <c r="BE190">
        <v>-7.6609990000000003</v>
      </c>
      <c r="BF190">
        <v>-1.2808269999999999</v>
      </c>
      <c r="BG190">
        <v>21.140841000000002</v>
      </c>
      <c r="BH190">
        <v>4.135694</v>
      </c>
      <c r="BI190">
        <v>18.457788999999998</v>
      </c>
      <c r="BJ190">
        <v>21.945478000000001</v>
      </c>
      <c r="BK190">
        <v>64.794392000000002</v>
      </c>
      <c r="BL190">
        <v>0.634606</v>
      </c>
      <c r="BM190">
        <v>0.25080400000000003</v>
      </c>
      <c r="BN190">
        <v>4.0675000000000003E-2</v>
      </c>
      <c r="BO190">
        <v>0.49412</v>
      </c>
      <c r="BP190">
        <v>66.214596999999998</v>
      </c>
      <c r="BQ190">
        <v>133.62865400000001</v>
      </c>
      <c r="BR190">
        <v>2621.58</v>
      </c>
      <c r="BS190">
        <v>84.384</v>
      </c>
      <c r="BT190">
        <v>1268.598</v>
      </c>
      <c r="BU190">
        <v>583.59799999999996</v>
      </c>
      <c r="BV190">
        <v>140</v>
      </c>
      <c r="BW190">
        <v>380</v>
      </c>
      <c r="BX190">
        <v>165</v>
      </c>
      <c r="CO190">
        <v>1310.79</v>
      </c>
      <c r="CP190">
        <v>0</v>
      </c>
      <c r="CQ190">
        <v>42.192</v>
      </c>
      <c r="CR190">
        <v>0</v>
      </c>
    </row>
    <row r="191" spans="1:96" x14ac:dyDescent="0.35">
      <c r="A191" s="1">
        <v>44256</v>
      </c>
      <c r="U191">
        <v>2.557083</v>
      </c>
      <c r="W191">
        <v>1.055666</v>
      </c>
      <c r="Y191">
        <v>0.99630599999999991</v>
      </c>
      <c r="Z191">
        <v>1310.79</v>
      </c>
      <c r="AA191">
        <v>0.42069299999999998</v>
      </c>
      <c r="AB191">
        <v>42.192</v>
      </c>
      <c r="AC191">
        <v>0.11499799999999999</v>
      </c>
      <c r="AD191">
        <v>1268.598</v>
      </c>
      <c r="AE191">
        <v>2.28959</v>
      </c>
      <c r="AF191">
        <v>583.59799999999996</v>
      </c>
      <c r="AG191">
        <v>1.2568239999999999</v>
      </c>
      <c r="AH191">
        <v>140</v>
      </c>
      <c r="AI191">
        <v>0.17721000000000001</v>
      </c>
      <c r="AJ191">
        <v>380</v>
      </c>
      <c r="AK191">
        <v>0.46800199999999997</v>
      </c>
      <c r="AL191">
        <v>165</v>
      </c>
      <c r="AM191">
        <v>0.58615899999999999</v>
      </c>
      <c r="AN191">
        <v>0.18723400000000001</v>
      </c>
      <c r="AO191">
        <v>2.4856500000000001</v>
      </c>
      <c r="AP191">
        <v>0.46458100000000002</v>
      </c>
      <c r="AQ191">
        <v>7.3363719999999999</v>
      </c>
      <c r="AR191">
        <v>1318.1263719999999</v>
      </c>
      <c r="AS191">
        <v>79.603791000000001</v>
      </c>
      <c r="AT191">
        <v>6.7030849999999997</v>
      </c>
      <c r="AU191">
        <v>72.900706</v>
      </c>
      <c r="AV191">
        <v>30.900706</v>
      </c>
      <c r="AW191">
        <v>14.333333</v>
      </c>
      <c r="AX191">
        <v>20.333333</v>
      </c>
      <c r="AY191">
        <v>7.3333329999999997</v>
      </c>
      <c r="AZ191">
        <v>-8.5803639999999994</v>
      </c>
      <c r="BA191">
        <v>-1.080155</v>
      </c>
      <c r="BB191">
        <v>-7.5002079999999998</v>
      </c>
      <c r="BC191">
        <v>-1.738421</v>
      </c>
      <c r="BD191">
        <v>-1.5499149999999999</v>
      </c>
      <c r="BE191">
        <v>1.4603759999999999</v>
      </c>
      <c r="BF191">
        <v>-5.6722489999999999</v>
      </c>
      <c r="BG191">
        <v>21.505662999999998</v>
      </c>
      <c r="BH191">
        <v>5.2862450000000001</v>
      </c>
      <c r="BI191">
        <v>26.855467999999998</v>
      </c>
      <c r="BJ191">
        <v>28.037037000000002</v>
      </c>
      <c r="BK191">
        <v>80.362696999999997</v>
      </c>
      <c r="BL191">
        <v>0.91017400000000004</v>
      </c>
      <c r="BM191">
        <v>0.41154200000000002</v>
      </c>
      <c r="BN191">
        <v>2.7398310000000001</v>
      </c>
      <c r="BO191">
        <v>0.506135</v>
      </c>
      <c r="BP191">
        <v>84.93038</v>
      </c>
      <c r="BQ191">
        <v>155.95380800000001</v>
      </c>
      <c r="BR191">
        <v>2324.3451300000002</v>
      </c>
      <c r="BS191">
        <v>73.871706000000003</v>
      </c>
      <c r="BT191">
        <v>1125.2367119999999</v>
      </c>
      <c r="BU191">
        <v>533.51621</v>
      </c>
      <c r="BV191">
        <v>122.11757</v>
      </c>
      <c r="BW191">
        <v>333.83647300000001</v>
      </c>
      <c r="BX191">
        <v>135.766459</v>
      </c>
    </row>
    <row r="192" spans="1:96" x14ac:dyDescent="0.35">
      <c r="A192" s="1">
        <v>44287</v>
      </c>
      <c r="U192">
        <v>1.336449</v>
      </c>
      <c r="W192">
        <v>1.5113540000000001</v>
      </c>
      <c r="Y192">
        <v>0.99630599999999991</v>
      </c>
      <c r="Z192">
        <v>1162.1725650000001</v>
      </c>
      <c r="AA192">
        <v>0.42069299999999998</v>
      </c>
      <c r="AB192">
        <v>36.935853000000002</v>
      </c>
      <c r="AC192">
        <v>0.11499799999999999</v>
      </c>
      <c r="AD192">
        <v>1125.2367119999999</v>
      </c>
      <c r="AE192">
        <v>2.3914840000000002</v>
      </c>
      <c r="AF192">
        <v>533.51621</v>
      </c>
      <c r="AG192">
        <v>1.4136629999999999</v>
      </c>
      <c r="AH192">
        <v>122.11757</v>
      </c>
      <c r="AI192">
        <v>0.126716</v>
      </c>
      <c r="AJ192">
        <v>333.83647300000001</v>
      </c>
      <c r="AK192">
        <v>0.46800199999999997</v>
      </c>
      <c r="AL192">
        <v>135.766459</v>
      </c>
      <c r="AM192">
        <v>0.61893900000000002</v>
      </c>
      <c r="AN192">
        <v>0.19770499999999999</v>
      </c>
      <c r="AO192">
        <v>2.624657</v>
      </c>
      <c r="AP192">
        <v>0.490562</v>
      </c>
      <c r="AQ192">
        <v>6.7796659999999997</v>
      </c>
      <c r="AR192">
        <v>1168.952231</v>
      </c>
      <c r="AS192">
        <v>79.603791000000001</v>
      </c>
      <c r="AT192">
        <v>6.7030849999999997</v>
      </c>
      <c r="AU192">
        <v>72.900706</v>
      </c>
      <c r="AV192">
        <v>30.900706</v>
      </c>
      <c r="AW192">
        <v>14.333333</v>
      </c>
      <c r="AX192">
        <v>20.333333</v>
      </c>
      <c r="AY192">
        <v>7.3333329999999997</v>
      </c>
      <c r="AZ192">
        <v>-8.5803639999999994</v>
      </c>
      <c r="BA192">
        <v>-1.080155</v>
      </c>
      <c r="BB192">
        <v>-7.5002079999999998</v>
      </c>
      <c r="BC192">
        <v>-1.738421</v>
      </c>
      <c r="BD192">
        <v>-1.5499149999999999</v>
      </c>
      <c r="BE192">
        <v>1.4603759999999999</v>
      </c>
      <c r="BF192">
        <v>-5.6722489999999999</v>
      </c>
      <c r="BG192">
        <v>24.946439999999999</v>
      </c>
      <c r="BH192">
        <v>6.1320129999999997</v>
      </c>
      <c r="BI192">
        <v>31.152182</v>
      </c>
      <c r="BJ192">
        <v>32.522795000000002</v>
      </c>
      <c r="BK192">
        <v>93.452824000000007</v>
      </c>
      <c r="BL192">
        <v>0.86048999999999998</v>
      </c>
      <c r="BM192">
        <v>0.44011499999999998</v>
      </c>
      <c r="BN192">
        <v>0.60024500000000003</v>
      </c>
      <c r="BO192">
        <v>0.17563799999999999</v>
      </c>
      <c r="BP192">
        <v>95.529313000000002</v>
      </c>
      <c r="BQ192">
        <v>166.55274</v>
      </c>
      <c r="BR192">
        <v>2004.798982</v>
      </c>
      <c r="BS192">
        <v>66.769688000000002</v>
      </c>
      <c r="BT192">
        <v>969.01464699999997</v>
      </c>
      <c r="BU192">
        <v>480.02642400000002</v>
      </c>
      <c r="BV192">
        <v>103.399843</v>
      </c>
      <c r="BW192">
        <v>283.51523800000001</v>
      </c>
      <c r="BX192">
        <v>102.07314100000001</v>
      </c>
    </row>
    <row r="193" spans="1:98" x14ac:dyDescent="0.35">
      <c r="A193" s="1">
        <v>44317</v>
      </c>
      <c r="U193">
        <v>0.77045600000000003</v>
      </c>
      <c r="W193">
        <v>1.501091</v>
      </c>
      <c r="Y193">
        <v>0.99630599999999991</v>
      </c>
      <c r="Z193">
        <v>1002.399491</v>
      </c>
      <c r="AA193">
        <v>0.42069299999999998</v>
      </c>
      <c r="AB193">
        <v>33.384844000000001</v>
      </c>
      <c r="AC193">
        <v>0.11499799999999999</v>
      </c>
      <c r="AD193">
        <v>969.01464699999997</v>
      </c>
      <c r="AE193">
        <v>2.8531589999999998</v>
      </c>
      <c r="AF193">
        <v>480.02642400000002</v>
      </c>
      <c r="AG193">
        <v>1.368886</v>
      </c>
      <c r="AH193">
        <v>103.399843</v>
      </c>
      <c r="AI193">
        <v>0.17347799999999999</v>
      </c>
      <c r="AJ193">
        <v>283.51523800000001</v>
      </c>
      <c r="AK193">
        <v>0.46800199999999997</v>
      </c>
      <c r="AL193">
        <v>102.07314100000001</v>
      </c>
      <c r="AM193">
        <v>0.69192699999999996</v>
      </c>
      <c r="AN193">
        <v>0.22101899999999999</v>
      </c>
      <c r="AO193">
        <v>2.934167</v>
      </c>
      <c r="AP193">
        <v>0.54841099999999998</v>
      </c>
      <c r="AQ193">
        <v>6.6670699999999998</v>
      </c>
      <c r="AR193">
        <v>1009.066561</v>
      </c>
      <c r="AS193">
        <v>79.603791000000001</v>
      </c>
      <c r="AT193">
        <v>6.7030849999999997</v>
      </c>
      <c r="AU193">
        <v>72.900706</v>
      </c>
      <c r="AV193">
        <v>30.900706</v>
      </c>
      <c r="AW193">
        <v>14.333333</v>
      </c>
      <c r="AX193">
        <v>20.333333</v>
      </c>
      <c r="AY193">
        <v>7.3333329999999997</v>
      </c>
      <c r="AZ193">
        <v>-8.5803639999999994</v>
      </c>
      <c r="BA193">
        <v>-1.080155</v>
      </c>
      <c r="BB193">
        <v>-7.5002079999999998</v>
      </c>
      <c r="BC193">
        <v>-1.738421</v>
      </c>
      <c r="BD193">
        <v>-1.5499149999999999</v>
      </c>
      <c r="BE193">
        <v>1.4603759999999999</v>
      </c>
      <c r="BF193">
        <v>-5.6722489999999999</v>
      </c>
      <c r="BG193">
        <v>23.748065</v>
      </c>
      <c r="BH193">
        <v>5.8374439999999996</v>
      </c>
      <c r="BI193">
        <v>29.655695999999999</v>
      </c>
      <c r="BJ193">
        <v>30.960467000000001</v>
      </c>
      <c r="BK193">
        <v>89.039281000000003</v>
      </c>
      <c r="BL193">
        <v>0.79315800000000003</v>
      </c>
      <c r="BM193">
        <v>0.369232</v>
      </c>
      <c r="BN193">
        <v>2.2465830000000002</v>
      </c>
      <c r="BO193">
        <v>0.44387799999999999</v>
      </c>
      <c r="BP193">
        <v>92.892133000000001</v>
      </c>
      <c r="BQ193">
        <v>163.915561</v>
      </c>
      <c r="BR193">
        <v>1690.3019999999999</v>
      </c>
      <c r="BS193">
        <v>54.686</v>
      </c>
      <c r="BT193">
        <v>817.80799999999999</v>
      </c>
      <c r="BU193">
        <v>427.80799999999999</v>
      </c>
      <c r="BV193">
        <v>85</v>
      </c>
      <c r="BW193">
        <v>235</v>
      </c>
      <c r="BX193">
        <v>70</v>
      </c>
      <c r="CO193">
        <v>845.15099999999995</v>
      </c>
      <c r="CP193">
        <v>0</v>
      </c>
      <c r="CQ193">
        <v>27.343</v>
      </c>
      <c r="CR193">
        <v>0</v>
      </c>
    </row>
    <row r="194" spans="1:98" x14ac:dyDescent="0.35">
      <c r="A194" s="1">
        <v>44348</v>
      </c>
      <c r="B194">
        <v>33.677999999999997</v>
      </c>
      <c r="C194">
        <v>23256.217452000001</v>
      </c>
      <c r="D194">
        <v>6916.6623120000004</v>
      </c>
      <c r="E194">
        <v>451.513554</v>
      </c>
      <c r="F194">
        <v>3053.6066820000001</v>
      </c>
      <c r="G194">
        <v>33711.678</v>
      </c>
      <c r="H194">
        <v>17145.570302</v>
      </c>
      <c r="I194">
        <v>412.34588500000001</v>
      </c>
      <c r="J194">
        <v>5012.1419429999996</v>
      </c>
      <c r="K194">
        <v>25.463999999999999</v>
      </c>
      <c r="L194">
        <v>2893.9418700000001</v>
      </c>
      <c r="M194">
        <v>25489.464</v>
      </c>
      <c r="N194">
        <v>-0.243898</v>
      </c>
      <c r="O194">
        <v>749.87800000000004</v>
      </c>
      <c r="P194">
        <v>20.303000000000001</v>
      </c>
      <c r="Q194">
        <v>360.697</v>
      </c>
      <c r="R194">
        <v>146.87700000000001</v>
      </c>
      <c r="S194">
        <v>-0.243898</v>
      </c>
      <c r="T194">
        <v>1277.7550000000001</v>
      </c>
      <c r="U194">
        <v>1.904012</v>
      </c>
      <c r="V194">
        <v>167.18</v>
      </c>
      <c r="W194">
        <v>1.2642420000000001</v>
      </c>
      <c r="X194">
        <v>1277.7550000000001</v>
      </c>
      <c r="Y194">
        <v>0.97731800000000002</v>
      </c>
      <c r="Z194">
        <v>845.15099999999995</v>
      </c>
      <c r="AA194">
        <v>0.51099099999999997</v>
      </c>
      <c r="AB194">
        <v>27.343</v>
      </c>
      <c r="AC194">
        <v>0.20646999999999999</v>
      </c>
      <c r="AD194">
        <v>817.80799999999999</v>
      </c>
      <c r="AE194">
        <v>2.469411</v>
      </c>
      <c r="AF194">
        <v>427.80799999999999</v>
      </c>
      <c r="AG194">
        <v>1.354735</v>
      </c>
      <c r="AH194">
        <v>85</v>
      </c>
      <c r="AI194">
        <v>8.3724999999999994E-2</v>
      </c>
      <c r="AJ194">
        <v>235</v>
      </c>
      <c r="AK194">
        <v>0.30522199999999999</v>
      </c>
      <c r="AL194">
        <v>70</v>
      </c>
      <c r="AM194">
        <v>0.496139</v>
      </c>
      <c r="AN194">
        <v>0.24775</v>
      </c>
      <c r="AO194">
        <v>2.7975310000000002</v>
      </c>
      <c r="AP194">
        <v>0.36645100000000003</v>
      </c>
      <c r="AQ194">
        <v>7.0761250000000002</v>
      </c>
      <c r="AR194">
        <v>2129.982125</v>
      </c>
      <c r="AS194">
        <v>79.046000000000006</v>
      </c>
      <c r="AT194">
        <v>6.2483329999999997</v>
      </c>
      <c r="AU194">
        <v>72.797667000000004</v>
      </c>
      <c r="AV194">
        <v>34.131</v>
      </c>
      <c r="AW194">
        <v>12.666667</v>
      </c>
      <c r="AX194">
        <v>19.333333</v>
      </c>
      <c r="AY194">
        <v>6.6666670000000003</v>
      </c>
      <c r="AZ194">
        <v>85.230985000000004</v>
      </c>
      <c r="BA194">
        <v>2.381437</v>
      </c>
      <c r="BB194">
        <v>82.849547999999999</v>
      </c>
      <c r="BC194">
        <v>45.034706</v>
      </c>
      <c r="BD194">
        <v>24.466795999999999</v>
      </c>
      <c r="BE194">
        <v>11.592302999999999</v>
      </c>
      <c r="BF194">
        <v>1.755744</v>
      </c>
      <c r="BG194">
        <v>25.884824999999999</v>
      </c>
      <c r="BH194">
        <v>9.6434219999999993</v>
      </c>
      <c r="BI194">
        <v>17.622223999999999</v>
      </c>
      <c r="BJ194">
        <v>14.252255</v>
      </c>
      <c r="BK194">
        <v>66.324141999999995</v>
      </c>
      <c r="BL194">
        <v>0.72241599999999995</v>
      </c>
      <c r="BM194">
        <v>0.35616700000000001</v>
      </c>
      <c r="BN194">
        <v>2.4340130000000002</v>
      </c>
      <c r="BO194">
        <v>0.51703100000000002</v>
      </c>
      <c r="BP194">
        <v>70.353769</v>
      </c>
      <c r="BQ194">
        <v>234.63075499999999</v>
      </c>
      <c r="BR194">
        <v>3790.7027400000002</v>
      </c>
      <c r="BS194">
        <v>37.860880000000002</v>
      </c>
      <c r="BT194">
        <v>1876.4209310000001</v>
      </c>
      <c r="BU194">
        <v>1073.1316079999999</v>
      </c>
      <c r="BV194">
        <v>399.167866</v>
      </c>
      <c r="BW194">
        <v>189.24967000000001</v>
      </c>
      <c r="BX194">
        <v>214.87178599999999</v>
      </c>
    </row>
    <row r="195" spans="1:98" x14ac:dyDescent="0.35">
      <c r="A195" s="1">
        <v>44378</v>
      </c>
      <c r="U195">
        <v>2.995107</v>
      </c>
      <c r="W195">
        <v>0.70632799999999996</v>
      </c>
      <c r="Y195">
        <v>0.97731800000000002</v>
      </c>
      <c r="Z195">
        <v>1895.3513700000001</v>
      </c>
      <c r="AA195">
        <v>0.51099099999999997</v>
      </c>
      <c r="AB195">
        <v>18.930440000000001</v>
      </c>
      <c r="AC195">
        <v>0.20646999999999999</v>
      </c>
      <c r="AD195">
        <v>1876.4209310000001</v>
      </c>
      <c r="AE195">
        <v>2.7539539999999998</v>
      </c>
      <c r="AF195">
        <v>1073.1316079999999</v>
      </c>
      <c r="AG195">
        <v>1.244939</v>
      </c>
      <c r="AH195">
        <v>399.167866</v>
      </c>
      <c r="AI195">
        <v>0.117662</v>
      </c>
      <c r="AJ195">
        <v>189.24967000000001</v>
      </c>
      <c r="AK195">
        <v>0.30522199999999999</v>
      </c>
      <c r="AL195">
        <v>214.87178599999999</v>
      </c>
      <c r="AM195">
        <v>0.52263400000000004</v>
      </c>
      <c r="AN195">
        <v>0.26097999999999999</v>
      </c>
      <c r="AO195">
        <v>2.9469210000000001</v>
      </c>
      <c r="AP195">
        <v>0.38601999999999997</v>
      </c>
      <c r="AQ195">
        <v>7.81799</v>
      </c>
      <c r="AR195">
        <v>1903.1693600000001</v>
      </c>
      <c r="AS195">
        <v>79.046000000000006</v>
      </c>
      <c r="AT195">
        <v>6.2483329999999997</v>
      </c>
      <c r="AU195">
        <v>72.797667000000004</v>
      </c>
      <c r="AV195">
        <v>34.131</v>
      </c>
      <c r="AW195">
        <v>12.666667</v>
      </c>
      <c r="AX195">
        <v>19.333333</v>
      </c>
      <c r="AY195">
        <v>6.6666670000000003</v>
      </c>
      <c r="AZ195">
        <v>85.230985000000004</v>
      </c>
      <c r="BA195">
        <v>2.381437</v>
      </c>
      <c r="BB195">
        <v>82.849547999999999</v>
      </c>
      <c r="BC195">
        <v>45.034706</v>
      </c>
      <c r="BD195">
        <v>24.466795999999999</v>
      </c>
      <c r="BE195">
        <v>11.592302999999999</v>
      </c>
      <c r="BF195">
        <v>1.755744</v>
      </c>
      <c r="BG195">
        <v>31.474077000000001</v>
      </c>
      <c r="BH195">
        <v>11.725704</v>
      </c>
      <c r="BI195">
        <v>21.427351999999999</v>
      </c>
      <c r="BJ195">
        <v>17.329712000000001</v>
      </c>
      <c r="BK195">
        <v>80.908377999999999</v>
      </c>
      <c r="BL195">
        <v>0.69625099999999995</v>
      </c>
      <c r="BM195">
        <v>0.352217</v>
      </c>
      <c r="BN195">
        <v>4.6663999999999997E-2</v>
      </c>
      <c r="BO195">
        <v>0.50933700000000004</v>
      </c>
      <c r="BP195">
        <v>82.512846999999994</v>
      </c>
      <c r="BQ195">
        <v>246.78983299999999</v>
      </c>
      <c r="BR195">
        <v>3312.7590540000001</v>
      </c>
      <c r="BS195">
        <v>26.892206000000002</v>
      </c>
      <c r="BT195">
        <v>1642.9334240000001</v>
      </c>
      <c r="BU195">
        <v>963.01445799999999</v>
      </c>
      <c r="BV195">
        <v>350.56967900000001</v>
      </c>
      <c r="BW195">
        <v>139.843603</v>
      </c>
      <c r="BX195">
        <v>189.505683</v>
      </c>
    </row>
    <row r="196" spans="1:98" x14ac:dyDescent="0.35">
      <c r="A196" s="1">
        <v>44409</v>
      </c>
      <c r="G196">
        <v>11433.062</v>
      </c>
      <c r="M196">
        <v>10166.681</v>
      </c>
      <c r="S196">
        <v>-0.110765</v>
      </c>
      <c r="T196">
        <v>330.85</v>
      </c>
      <c r="U196">
        <v>3.6399050000000002</v>
      </c>
      <c r="V196">
        <v>33.774000000000001</v>
      </c>
      <c r="W196">
        <v>0.68109200000000003</v>
      </c>
      <c r="X196">
        <v>368.49900000000002</v>
      </c>
      <c r="Y196">
        <v>0.97731800000000002</v>
      </c>
      <c r="Z196">
        <v>1656.3795270000001</v>
      </c>
      <c r="AA196">
        <v>0.51099099999999997</v>
      </c>
      <c r="AB196">
        <v>13.446103000000001</v>
      </c>
      <c r="AC196">
        <v>0.20646999999999999</v>
      </c>
      <c r="AD196">
        <v>1642.9334240000001</v>
      </c>
      <c r="AE196">
        <v>4.4919669999999998</v>
      </c>
      <c r="AF196">
        <v>963.01445799999999</v>
      </c>
      <c r="AG196">
        <v>1.3678049999999999</v>
      </c>
      <c r="AH196">
        <v>350.56967900000001</v>
      </c>
      <c r="AI196">
        <v>7.195E-2</v>
      </c>
      <c r="AJ196">
        <v>139.843603</v>
      </c>
      <c r="AK196">
        <v>0.30522199999999999</v>
      </c>
      <c r="AL196">
        <v>189.505683</v>
      </c>
      <c r="AM196">
        <v>0.753085</v>
      </c>
      <c r="AN196">
        <v>0.37605699999999997</v>
      </c>
      <c r="AO196">
        <v>4.2463470000000001</v>
      </c>
      <c r="AP196">
        <v>0.55623299999999998</v>
      </c>
      <c r="AQ196">
        <v>10.25272</v>
      </c>
      <c r="AR196">
        <v>2035.131247</v>
      </c>
      <c r="AS196">
        <v>79.046000000000006</v>
      </c>
      <c r="AT196">
        <v>6.2483329999999997</v>
      </c>
      <c r="AU196">
        <v>72.797667000000004</v>
      </c>
      <c r="AV196">
        <v>34.131</v>
      </c>
      <c r="AW196">
        <v>12.666667</v>
      </c>
      <c r="AX196">
        <v>19.333333</v>
      </c>
      <c r="AY196">
        <v>6.6666670000000003</v>
      </c>
      <c r="AZ196">
        <v>85.230985000000004</v>
      </c>
      <c r="BA196">
        <v>2.381437</v>
      </c>
      <c r="BB196">
        <v>82.849547999999999</v>
      </c>
      <c r="BC196">
        <v>45.034706</v>
      </c>
      <c r="BD196">
        <v>24.466795999999999</v>
      </c>
      <c r="BE196">
        <v>11.592302999999999</v>
      </c>
      <c r="BF196">
        <v>1.755744</v>
      </c>
      <c r="BG196">
        <v>37.074837000000002</v>
      </c>
      <c r="BH196">
        <v>13.812274</v>
      </c>
      <c r="BI196">
        <v>25.240314000000001</v>
      </c>
      <c r="BJ196">
        <v>20.413506000000002</v>
      </c>
      <c r="BK196">
        <v>95.415305000000004</v>
      </c>
      <c r="BL196">
        <v>0.75661999999999996</v>
      </c>
      <c r="BM196">
        <v>0.369006</v>
      </c>
      <c r="BN196">
        <v>0.191912</v>
      </c>
      <c r="BO196">
        <v>0.58441799999999999</v>
      </c>
      <c r="BP196">
        <v>97.317261999999999</v>
      </c>
      <c r="BQ196">
        <v>261.594247</v>
      </c>
      <c r="BR196">
        <v>3547.0740000000001</v>
      </c>
      <c r="BS196">
        <v>92.02</v>
      </c>
      <c r="BT196">
        <v>1727.527</v>
      </c>
      <c r="BU196">
        <v>847.52700000000004</v>
      </c>
      <c r="BV196">
        <v>300</v>
      </c>
      <c r="BW196">
        <v>385</v>
      </c>
      <c r="BX196">
        <v>195</v>
      </c>
      <c r="BY196">
        <v>11.42</v>
      </c>
      <c r="BZ196">
        <v>10596.2</v>
      </c>
      <c r="CA196">
        <v>97.6</v>
      </c>
      <c r="CB196">
        <v>726.2</v>
      </c>
      <c r="CC196">
        <v>1.6419999999999999</v>
      </c>
      <c r="CD196">
        <v>10.154999999999999</v>
      </c>
      <c r="CE196">
        <v>9381.2999999999993</v>
      </c>
      <c r="CF196">
        <v>92.7</v>
      </c>
      <c r="CG196">
        <v>681</v>
      </c>
      <c r="CH196">
        <v>1.526</v>
      </c>
      <c r="CI196">
        <v>-0.11077099999999999</v>
      </c>
      <c r="CJ196">
        <v>-7.0646E-2</v>
      </c>
      <c r="CK196">
        <v>297.07600000000002</v>
      </c>
      <c r="CL196">
        <v>5.6619999999999999</v>
      </c>
      <c r="CM196">
        <v>28.111999999999998</v>
      </c>
      <c r="CN196">
        <v>37.649000000000001</v>
      </c>
      <c r="CO196">
        <v>1773.537</v>
      </c>
      <c r="CP196">
        <v>0</v>
      </c>
      <c r="CQ196">
        <v>46.01</v>
      </c>
      <c r="CR196">
        <v>0</v>
      </c>
    </row>
    <row r="197" spans="1:98" x14ac:dyDescent="0.35">
      <c r="A197" s="1">
        <v>44440</v>
      </c>
      <c r="U197">
        <v>2.274689</v>
      </c>
      <c r="W197">
        <v>0.80762599999999996</v>
      </c>
      <c r="Y197">
        <v>1.009112</v>
      </c>
      <c r="Z197">
        <v>1773.537</v>
      </c>
      <c r="AA197">
        <v>0.47875099999999998</v>
      </c>
      <c r="AB197">
        <v>46.01</v>
      </c>
      <c r="AC197">
        <v>0.25355899999999998</v>
      </c>
      <c r="AD197">
        <v>1727.527</v>
      </c>
      <c r="AE197">
        <v>7.017029</v>
      </c>
      <c r="AF197">
        <v>847.52700000000004</v>
      </c>
      <c r="AG197">
        <v>1.387435</v>
      </c>
      <c r="AH197">
        <v>300</v>
      </c>
      <c r="AI197">
        <v>0.15733</v>
      </c>
      <c r="AJ197">
        <v>385</v>
      </c>
      <c r="AK197">
        <v>0.258577</v>
      </c>
      <c r="AL197">
        <v>195</v>
      </c>
      <c r="AM197">
        <v>0.38887100000000002</v>
      </c>
      <c r="AN197">
        <v>0.97778900000000002</v>
      </c>
      <c r="AO197">
        <v>6.5296560000000001</v>
      </c>
      <c r="AP197">
        <v>0.66547800000000001</v>
      </c>
      <c r="AQ197">
        <v>11.64411</v>
      </c>
      <c r="AR197">
        <v>1785.18111</v>
      </c>
      <c r="AS197">
        <v>82.9</v>
      </c>
      <c r="AT197">
        <v>6.5156669999999997</v>
      </c>
      <c r="AU197">
        <v>76.384332999999998</v>
      </c>
      <c r="AV197">
        <v>35.384332999999998</v>
      </c>
      <c r="AW197">
        <v>14</v>
      </c>
      <c r="AX197">
        <v>20</v>
      </c>
      <c r="AY197">
        <v>7</v>
      </c>
      <c r="AZ197">
        <v>-4.9616499999999997</v>
      </c>
      <c r="BA197">
        <v>-3.6149420000000001</v>
      </c>
      <c r="BB197">
        <v>-1.346708</v>
      </c>
      <c r="BC197">
        <v>4.895753</v>
      </c>
      <c r="BD197">
        <v>4.7676629999999998</v>
      </c>
      <c r="BE197">
        <v>-9.3931920000000009</v>
      </c>
      <c r="BF197">
        <v>-1.616932</v>
      </c>
      <c r="BG197">
        <v>37.299975000000003</v>
      </c>
      <c r="BH197">
        <v>11.995291999999999</v>
      </c>
      <c r="BI197">
        <v>21.214752000000001</v>
      </c>
      <c r="BJ197">
        <v>15.56711</v>
      </c>
      <c r="BK197">
        <v>84.944305999999997</v>
      </c>
      <c r="BL197">
        <v>0.76075300000000001</v>
      </c>
      <c r="BM197">
        <v>0.37207000000000001</v>
      </c>
      <c r="BN197">
        <v>1.4647140000000001</v>
      </c>
      <c r="BO197">
        <v>-0.22856299999999999</v>
      </c>
      <c r="BP197">
        <v>87.313281000000003</v>
      </c>
      <c r="BQ197">
        <v>165.251631</v>
      </c>
      <c r="BR197">
        <v>3239.8589579999998</v>
      </c>
      <c r="BS197">
        <v>89.910877999999997</v>
      </c>
      <c r="BT197">
        <v>1574.9740400000001</v>
      </c>
      <c r="BU197">
        <v>770.33581000000004</v>
      </c>
      <c r="BV197">
        <v>270.214834</v>
      </c>
      <c r="BW197">
        <v>359.70809600000001</v>
      </c>
      <c r="BX197">
        <v>174.71529899999999</v>
      </c>
    </row>
    <row r="198" spans="1:98" x14ac:dyDescent="0.35">
      <c r="A198" s="1">
        <v>44470</v>
      </c>
      <c r="U198">
        <v>2.4812249999999998</v>
      </c>
      <c r="W198">
        <v>0.79210999999999998</v>
      </c>
      <c r="Y198">
        <v>1.009112</v>
      </c>
      <c r="Z198">
        <v>1619.9294789999999</v>
      </c>
      <c r="AA198">
        <v>0.47875099999999998</v>
      </c>
      <c r="AB198">
        <v>44.955438999999998</v>
      </c>
      <c r="AC198">
        <v>0.25355899999999998</v>
      </c>
      <c r="AD198">
        <v>1574.9740400000001</v>
      </c>
      <c r="AE198">
        <v>1.765199</v>
      </c>
      <c r="AF198">
        <v>770.33581000000004</v>
      </c>
      <c r="AG198">
        <v>1.475196</v>
      </c>
      <c r="AH198">
        <v>270.214834</v>
      </c>
      <c r="AI198">
        <v>0.61666299999999996</v>
      </c>
      <c r="AJ198">
        <v>359.70809600000001</v>
      </c>
      <c r="AK198">
        <v>0.258577</v>
      </c>
      <c r="AL198">
        <v>174.71529899999999</v>
      </c>
      <c r="AM198">
        <v>0.17518500000000001</v>
      </c>
      <c r="AN198">
        <v>0.44049100000000002</v>
      </c>
      <c r="AO198">
        <v>2.9415870000000002</v>
      </c>
      <c r="AP198">
        <v>0.29979499999999998</v>
      </c>
      <c r="AQ198">
        <v>7.1303939999999999</v>
      </c>
      <c r="AR198">
        <v>1627.0598729999999</v>
      </c>
      <c r="AS198">
        <v>82.9</v>
      </c>
      <c r="AT198">
        <v>6.5156669999999997</v>
      </c>
      <c r="AU198">
        <v>76.384332999999998</v>
      </c>
      <c r="AV198">
        <v>35.384332999999998</v>
      </c>
      <c r="AW198">
        <v>14</v>
      </c>
      <c r="AX198">
        <v>20</v>
      </c>
      <c r="AY198">
        <v>7</v>
      </c>
      <c r="AZ198">
        <v>-4.9616499999999997</v>
      </c>
      <c r="BA198">
        <v>-3.6149420000000001</v>
      </c>
      <c r="BB198">
        <v>-1.346708</v>
      </c>
      <c r="BC198">
        <v>4.895753</v>
      </c>
      <c r="BD198">
        <v>4.7676629999999998</v>
      </c>
      <c r="BE198">
        <v>-9.3931920000000009</v>
      </c>
      <c r="BF198">
        <v>-1.616932</v>
      </c>
      <c r="BG198">
        <v>19.973405</v>
      </c>
      <c r="BH198">
        <v>6.4232440000000004</v>
      </c>
      <c r="BI198">
        <v>11.360084000000001</v>
      </c>
      <c r="BJ198">
        <v>8.3358819999999998</v>
      </c>
      <c r="BK198">
        <v>45.13214</v>
      </c>
      <c r="BL198">
        <v>0.66882600000000003</v>
      </c>
      <c r="BM198">
        <v>0.29164899999999999</v>
      </c>
      <c r="BN198">
        <v>1.4011480000000001</v>
      </c>
      <c r="BO198">
        <v>-9.2606999999999995E-2</v>
      </c>
      <c r="BP198">
        <v>47.401155000000003</v>
      </c>
      <c r="BQ198">
        <v>125.339505</v>
      </c>
      <c r="BR198">
        <v>3003.440736</v>
      </c>
      <c r="BS198">
        <v>88.039019999999994</v>
      </c>
      <c r="BT198">
        <v>1457.7008579999999</v>
      </c>
      <c r="BU198">
        <v>710.25750300000004</v>
      </c>
      <c r="BV198">
        <v>245.46441799999999</v>
      </c>
      <c r="BW198">
        <v>340.68279200000001</v>
      </c>
      <c r="BX198">
        <v>161.296144</v>
      </c>
    </row>
    <row r="199" spans="1:98" x14ac:dyDescent="0.35">
      <c r="A199" s="1">
        <v>44501</v>
      </c>
      <c r="U199">
        <v>0.58021999999999996</v>
      </c>
      <c r="W199">
        <v>1.6418509999999999</v>
      </c>
      <c r="Y199">
        <v>1.009112</v>
      </c>
      <c r="Z199">
        <v>1501.720368</v>
      </c>
      <c r="AA199">
        <v>0.47875099999999998</v>
      </c>
      <c r="AB199">
        <v>44.019509999999997</v>
      </c>
      <c r="AC199">
        <v>0.25355899999999998</v>
      </c>
      <c r="AD199">
        <v>1457.7008579999999</v>
      </c>
      <c r="AE199">
        <v>1.3111489999999999</v>
      </c>
      <c r="AF199">
        <v>710.25750300000004</v>
      </c>
      <c r="AG199">
        <v>0.84854200000000002</v>
      </c>
      <c r="AH199">
        <v>245.46441799999999</v>
      </c>
      <c r="AI199">
        <v>0.993371</v>
      </c>
      <c r="AJ199">
        <v>340.68279200000001</v>
      </c>
      <c r="AK199">
        <v>0.258577</v>
      </c>
      <c r="AL199">
        <v>161.296144</v>
      </c>
      <c r="AM199">
        <v>0.14321</v>
      </c>
      <c r="AN199">
        <v>0.36009099999999999</v>
      </c>
      <c r="AO199">
        <v>2.404684</v>
      </c>
      <c r="AP199">
        <v>0.24507599999999999</v>
      </c>
      <c r="AQ199">
        <v>5.3751329999999999</v>
      </c>
      <c r="AR199">
        <v>1507.095501</v>
      </c>
      <c r="AS199">
        <v>82.9</v>
      </c>
      <c r="AT199">
        <v>6.5156669999999997</v>
      </c>
      <c r="AU199">
        <v>76.384332999999998</v>
      </c>
      <c r="AV199">
        <v>35.384332999999998</v>
      </c>
      <c r="AW199">
        <v>14</v>
      </c>
      <c r="AX199">
        <v>20</v>
      </c>
      <c r="AY199">
        <v>7</v>
      </c>
      <c r="AZ199">
        <v>-4.9616499999999997</v>
      </c>
      <c r="BA199">
        <v>-3.6149420000000001</v>
      </c>
      <c r="BB199">
        <v>-1.346708</v>
      </c>
      <c r="BC199">
        <v>4.895753</v>
      </c>
      <c r="BD199">
        <v>4.7676629999999998</v>
      </c>
      <c r="BE199">
        <v>-9.3931920000000009</v>
      </c>
      <c r="BF199">
        <v>-1.616932</v>
      </c>
      <c r="BG199">
        <v>21.943626999999999</v>
      </c>
      <c r="BH199">
        <v>7.0568470000000003</v>
      </c>
      <c r="BI199">
        <v>12.480668</v>
      </c>
      <c r="BJ199">
        <v>9.1581530000000004</v>
      </c>
      <c r="BK199">
        <v>49.553840000000001</v>
      </c>
      <c r="BL199">
        <v>0.74333700000000003</v>
      </c>
      <c r="BM199">
        <v>0.34211799999999998</v>
      </c>
      <c r="BN199">
        <v>1.610476</v>
      </c>
      <c r="BO199">
        <v>-0.25562000000000001</v>
      </c>
      <c r="BP199">
        <v>51.994151000000002</v>
      </c>
      <c r="BQ199">
        <v>129.932501</v>
      </c>
      <c r="BR199">
        <v>2754.326</v>
      </c>
      <c r="BS199">
        <v>83.971999999999994</v>
      </c>
      <c r="BT199">
        <v>1335.1769999999999</v>
      </c>
      <c r="BU199">
        <v>648.17700000000002</v>
      </c>
      <c r="BV199">
        <v>220</v>
      </c>
      <c r="BW199">
        <v>320</v>
      </c>
      <c r="BX199">
        <v>147</v>
      </c>
      <c r="CO199">
        <v>1377.163</v>
      </c>
      <c r="CP199">
        <v>0</v>
      </c>
      <c r="CQ199">
        <v>41.985999999999997</v>
      </c>
      <c r="CR199">
        <v>0</v>
      </c>
    </row>
    <row r="200" spans="1:98" x14ac:dyDescent="0.35">
      <c r="A200" s="1">
        <v>44531</v>
      </c>
      <c r="U200">
        <v>1.271935</v>
      </c>
      <c r="W200">
        <v>1.4480299999999999</v>
      </c>
      <c r="Y200">
        <v>1.001398</v>
      </c>
      <c r="Z200">
        <v>1377.163</v>
      </c>
      <c r="AA200">
        <v>0.53789699999999996</v>
      </c>
      <c r="AB200">
        <v>41.985999999999997</v>
      </c>
      <c r="AC200">
        <v>0.15330199999999999</v>
      </c>
      <c r="AD200">
        <v>1335.1769999999999</v>
      </c>
      <c r="AE200">
        <v>4.5781320000000001</v>
      </c>
      <c r="AF200">
        <v>648.17700000000002</v>
      </c>
      <c r="AG200">
        <v>0.85741900000000004</v>
      </c>
      <c r="AH200">
        <v>220</v>
      </c>
      <c r="AI200">
        <v>0.73245400000000005</v>
      </c>
      <c r="AJ200">
        <v>320</v>
      </c>
      <c r="AK200">
        <v>0.30740299999999998</v>
      </c>
      <c r="AL200">
        <v>147</v>
      </c>
      <c r="AM200">
        <v>0.70997699999999997</v>
      </c>
      <c r="AN200">
        <v>0.137794</v>
      </c>
      <c r="AO200">
        <v>4.6999589999999998</v>
      </c>
      <c r="AP200">
        <v>0.62027600000000005</v>
      </c>
      <c r="AQ200">
        <v>8.8879710000000003</v>
      </c>
      <c r="AR200">
        <v>1386.0509709999999</v>
      </c>
      <c r="AS200">
        <v>78.851332999999997</v>
      </c>
      <c r="AT200">
        <v>6.5596670000000001</v>
      </c>
      <c r="AU200">
        <v>72.291667000000004</v>
      </c>
      <c r="AV200">
        <v>33.291666999999997</v>
      </c>
      <c r="AW200">
        <v>12</v>
      </c>
      <c r="AX200">
        <v>20</v>
      </c>
      <c r="AY200">
        <v>7</v>
      </c>
      <c r="AZ200">
        <v>-15.905120999999999</v>
      </c>
      <c r="BA200">
        <v>-1.2063219999999999</v>
      </c>
      <c r="BB200">
        <v>-14.698798999999999</v>
      </c>
      <c r="BC200">
        <v>-6.9216749999999996</v>
      </c>
      <c r="BD200">
        <v>-0.61793900000000002</v>
      </c>
      <c r="BE200">
        <v>-4.0817920000000001</v>
      </c>
      <c r="BF200">
        <v>-3.0773929999999998</v>
      </c>
      <c r="BG200">
        <v>19.376111999999999</v>
      </c>
      <c r="BH200">
        <v>6.0018520000000004</v>
      </c>
      <c r="BI200">
        <v>10.971821</v>
      </c>
      <c r="BJ200">
        <v>9.4792740000000002</v>
      </c>
      <c r="BK200">
        <v>44.812176000000001</v>
      </c>
      <c r="BL200">
        <v>0.738958</v>
      </c>
      <c r="BM200">
        <v>0.27792499999999998</v>
      </c>
      <c r="BN200">
        <v>1.391521</v>
      </c>
      <c r="BO200">
        <v>-0.20294200000000001</v>
      </c>
      <c r="BP200">
        <v>47.017637000000001</v>
      </c>
      <c r="BQ200">
        <v>109.96384999999999</v>
      </c>
      <c r="BR200">
        <v>2552.174242</v>
      </c>
      <c r="BS200">
        <v>76.328084000000004</v>
      </c>
      <c r="BT200">
        <v>1237.92308</v>
      </c>
      <c r="BU200">
        <v>603.14087400000005</v>
      </c>
      <c r="BV200">
        <v>202.75388100000001</v>
      </c>
      <c r="BW200">
        <v>297.80993000000001</v>
      </c>
      <c r="BX200">
        <v>134.21839499999999</v>
      </c>
    </row>
    <row r="201" spans="1:98" x14ac:dyDescent="0.35">
      <c r="A201" s="1">
        <v>44562</v>
      </c>
      <c r="U201">
        <v>2.4728560000000002</v>
      </c>
      <c r="W201">
        <v>1.2631520000000001</v>
      </c>
      <c r="Y201">
        <v>1.001398</v>
      </c>
      <c r="Z201">
        <v>1276.087121</v>
      </c>
      <c r="AA201">
        <v>0.53789699999999996</v>
      </c>
      <c r="AB201">
        <v>38.164042000000002</v>
      </c>
      <c r="AC201">
        <v>0.15330199999999999</v>
      </c>
      <c r="AD201">
        <v>1237.92308</v>
      </c>
      <c r="AE201">
        <v>2.5710130000000002</v>
      </c>
      <c r="AF201">
        <v>603.14087400000005</v>
      </c>
      <c r="AG201">
        <v>0.85043000000000002</v>
      </c>
      <c r="AH201">
        <v>202.75388100000001</v>
      </c>
      <c r="AI201">
        <v>0.71345999999999998</v>
      </c>
      <c r="AJ201">
        <v>297.80993000000001</v>
      </c>
      <c r="AK201">
        <v>0.30740299999999998</v>
      </c>
      <c r="AL201">
        <v>134.21839499999999</v>
      </c>
      <c r="AM201">
        <v>0.47595399999999999</v>
      </c>
      <c r="AN201">
        <v>9.2373999999999998E-2</v>
      </c>
      <c r="AO201">
        <v>3.1507550000000002</v>
      </c>
      <c r="AP201">
        <v>0.41582000000000002</v>
      </c>
      <c r="AQ201">
        <v>7.8709110000000004</v>
      </c>
      <c r="AR201">
        <v>1283.958032</v>
      </c>
      <c r="AS201">
        <v>78.851332999999997</v>
      </c>
      <c r="AT201">
        <v>6.5596670000000001</v>
      </c>
      <c r="AU201">
        <v>72.291667000000004</v>
      </c>
      <c r="AV201">
        <v>33.291666999999997</v>
      </c>
      <c r="AW201">
        <v>12</v>
      </c>
      <c r="AX201">
        <v>20</v>
      </c>
      <c r="AY201">
        <v>7</v>
      </c>
      <c r="AZ201">
        <v>-15.905120999999999</v>
      </c>
      <c r="BA201">
        <v>-1.2063219999999999</v>
      </c>
      <c r="BB201">
        <v>-14.698798999999999</v>
      </c>
      <c r="BC201">
        <v>-6.9216749999999996</v>
      </c>
      <c r="BD201">
        <v>-0.61793900000000002</v>
      </c>
      <c r="BE201">
        <v>-4.0817920000000001</v>
      </c>
      <c r="BF201">
        <v>-3.0773929999999998</v>
      </c>
      <c r="BG201">
        <v>26.445986000000001</v>
      </c>
      <c r="BH201">
        <v>8.1917819999999999</v>
      </c>
      <c r="BI201">
        <v>14.975173</v>
      </c>
      <c r="BJ201">
        <v>12.938031000000001</v>
      </c>
      <c r="BK201">
        <v>61.557602000000003</v>
      </c>
      <c r="BL201">
        <v>0.67472500000000002</v>
      </c>
      <c r="BM201">
        <v>0.31864399999999998</v>
      </c>
      <c r="BN201">
        <v>1.5358999999999999E-2</v>
      </c>
      <c r="BO201">
        <v>0.40754499999999999</v>
      </c>
      <c r="BP201">
        <v>62.973875999999997</v>
      </c>
      <c r="BQ201">
        <v>125.920089</v>
      </c>
      <c r="BR201">
        <v>2316.0758879999998</v>
      </c>
      <c r="BS201">
        <v>72.247600000000006</v>
      </c>
      <c r="BT201">
        <v>1121.914143</v>
      </c>
      <c r="BU201">
        <v>550.80085099999997</v>
      </c>
      <c r="BV201">
        <v>183.272413</v>
      </c>
      <c r="BW201">
        <v>270.06730299999998</v>
      </c>
      <c r="BX201">
        <v>117.77357600000001</v>
      </c>
    </row>
    <row r="202" spans="1:98" x14ac:dyDescent="0.35">
      <c r="A202" s="1">
        <v>44593</v>
      </c>
      <c r="U202">
        <v>0.30733500000000002</v>
      </c>
      <c r="W202">
        <v>1.6501680000000001</v>
      </c>
      <c r="Y202">
        <v>1.001398</v>
      </c>
      <c r="Z202">
        <v>1158.0379439999999</v>
      </c>
      <c r="AA202">
        <v>0.53789699999999996</v>
      </c>
      <c r="AB202">
        <v>36.123800000000003</v>
      </c>
      <c r="AC202">
        <v>0.15330199999999999</v>
      </c>
      <c r="AD202">
        <v>1121.914143</v>
      </c>
      <c r="AE202">
        <v>1.3028960000000001</v>
      </c>
      <c r="AF202">
        <v>550.80085099999997</v>
      </c>
      <c r="AG202">
        <v>0.83885600000000005</v>
      </c>
      <c r="AH202">
        <v>183.272413</v>
      </c>
      <c r="AI202">
        <v>0.77457799999999999</v>
      </c>
      <c r="AJ202">
        <v>270.06730299999998</v>
      </c>
      <c r="AK202">
        <v>0.30740299999999998</v>
      </c>
      <c r="AL202">
        <v>117.77357600000001</v>
      </c>
      <c r="AM202">
        <v>0.33568900000000002</v>
      </c>
      <c r="AN202">
        <v>6.5151000000000001E-2</v>
      </c>
      <c r="AO202">
        <v>2.2222149999999998</v>
      </c>
      <c r="AP202">
        <v>0.29327599999999998</v>
      </c>
      <c r="AQ202">
        <v>4.8738330000000003</v>
      </c>
      <c r="AR202">
        <v>1162.9117759999999</v>
      </c>
      <c r="AS202">
        <v>78.851332999999997</v>
      </c>
      <c r="AT202">
        <v>6.5596670000000001</v>
      </c>
      <c r="AU202">
        <v>72.291667000000004</v>
      </c>
      <c r="AV202">
        <v>33.291666999999997</v>
      </c>
      <c r="AW202">
        <v>12</v>
      </c>
      <c r="AX202">
        <v>20</v>
      </c>
      <c r="AY202">
        <v>7</v>
      </c>
      <c r="AZ202">
        <v>-15.905120999999999</v>
      </c>
      <c r="BA202">
        <v>-1.2063219999999999</v>
      </c>
      <c r="BB202">
        <v>-14.698798999999999</v>
      </c>
      <c r="BC202">
        <v>-6.9216749999999996</v>
      </c>
      <c r="BD202">
        <v>-0.61793900000000002</v>
      </c>
      <c r="BE202">
        <v>-4.0817920000000001</v>
      </c>
      <c r="BF202">
        <v>-3.0773929999999998</v>
      </c>
      <c r="BG202">
        <v>28.911548</v>
      </c>
      <c r="BH202">
        <v>8.9555030000000002</v>
      </c>
      <c r="BI202">
        <v>16.371310000000001</v>
      </c>
      <c r="BJ202">
        <v>14.144245</v>
      </c>
      <c r="BK202">
        <v>67.445192000000006</v>
      </c>
      <c r="BL202">
        <v>0.67476000000000003</v>
      </c>
      <c r="BM202">
        <v>0.262654</v>
      </c>
      <c r="BN202">
        <v>1.9689479999999999</v>
      </c>
      <c r="BO202">
        <v>0.44601000000000002</v>
      </c>
      <c r="BP202">
        <v>70.797563999999994</v>
      </c>
      <c r="BQ202">
        <v>133.743776</v>
      </c>
      <c r="BR202">
        <v>2058.3359999999998</v>
      </c>
      <c r="BS202">
        <v>60.625999999999998</v>
      </c>
      <c r="BT202">
        <v>998.85500000000002</v>
      </c>
      <c r="BU202">
        <v>495.85500000000002</v>
      </c>
      <c r="BV202">
        <v>163</v>
      </c>
      <c r="BW202">
        <v>240</v>
      </c>
      <c r="BX202">
        <v>100</v>
      </c>
      <c r="CO202">
        <v>1029.1679999999999</v>
      </c>
      <c r="CP202">
        <v>0</v>
      </c>
      <c r="CQ202">
        <v>30.312999999999999</v>
      </c>
      <c r="CR202">
        <v>0</v>
      </c>
    </row>
    <row r="203" spans="1:98" x14ac:dyDescent="0.35">
      <c r="A203" s="1">
        <v>44621</v>
      </c>
      <c r="U203">
        <v>1.9379900000000001</v>
      </c>
      <c r="W203">
        <v>1.6164959999999999</v>
      </c>
      <c r="Y203">
        <v>1.1488290000000001</v>
      </c>
      <c r="Z203">
        <v>1029.1679999999999</v>
      </c>
      <c r="AA203">
        <v>0.38971800000000001</v>
      </c>
      <c r="AB203">
        <v>30.312999999999999</v>
      </c>
      <c r="AC203">
        <v>0.20410399999999998</v>
      </c>
      <c r="AD203">
        <v>998.85500000000002</v>
      </c>
      <c r="AE203">
        <v>2.3874089999999999</v>
      </c>
      <c r="AF203">
        <v>495.85500000000002</v>
      </c>
      <c r="AG203">
        <v>1.004116</v>
      </c>
      <c r="AH203">
        <v>163</v>
      </c>
      <c r="AI203">
        <v>0.739062</v>
      </c>
      <c r="AJ203">
        <v>240</v>
      </c>
      <c r="AK203">
        <v>0.25734899999999999</v>
      </c>
      <c r="AL203">
        <v>100</v>
      </c>
      <c r="AM203">
        <v>3.4074E-2</v>
      </c>
      <c r="AN203">
        <v>0.19313</v>
      </c>
      <c r="AO203">
        <v>3.434132</v>
      </c>
      <c r="AP203">
        <v>0.469252</v>
      </c>
      <c r="AQ203">
        <v>7.685073</v>
      </c>
      <c r="AR203">
        <v>1036.853073</v>
      </c>
      <c r="AS203">
        <v>83.011667000000003</v>
      </c>
      <c r="AT203">
        <v>6.9459999999999997</v>
      </c>
      <c r="AU203">
        <v>76.065667000000005</v>
      </c>
      <c r="AV203">
        <v>34.065666999999998</v>
      </c>
      <c r="AW203">
        <v>12.666667</v>
      </c>
      <c r="AX203">
        <v>22.333333</v>
      </c>
      <c r="AY203">
        <v>7</v>
      </c>
      <c r="AZ203">
        <v>-15.707330000000001</v>
      </c>
      <c r="BA203">
        <v>-1.679656</v>
      </c>
      <c r="BB203">
        <v>-14.027673999999999</v>
      </c>
      <c r="BC203">
        <v>-9.6733709999999995</v>
      </c>
      <c r="BD203">
        <v>-0.34330699999999997</v>
      </c>
      <c r="BE203">
        <v>-4.4406049999999997</v>
      </c>
      <c r="BF203">
        <v>0.42960900000000002</v>
      </c>
      <c r="BG203">
        <v>23.110779000000001</v>
      </c>
      <c r="BH203">
        <v>9.5327219999999997</v>
      </c>
      <c r="BI203">
        <v>19.231497999999998</v>
      </c>
      <c r="BJ203">
        <v>8.7085729999999995</v>
      </c>
      <c r="BK203">
        <v>59.533391999999999</v>
      </c>
      <c r="BL203">
        <v>0.76038799999999995</v>
      </c>
      <c r="BM203">
        <v>0.28979199999999999</v>
      </c>
      <c r="BN203">
        <v>0.151531</v>
      </c>
      <c r="BO203">
        <v>0.62890299999999999</v>
      </c>
      <c r="BP203">
        <v>61.364006000000003</v>
      </c>
      <c r="BQ203">
        <v>128.668342</v>
      </c>
      <c r="BR203">
        <v>1816.3694620000001</v>
      </c>
      <c r="BS203">
        <v>55.641416</v>
      </c>
      <c r="BT203">
        <v>880.36402299999997</v>
      </c>
      <c r="BU203">
        <v>448.38600000000002</v>
      </c>
      <c r="BV203">
        <v>141.33704800000001</v>
      </c>
      <c r="BW203">
        <v>206.30990499999999</v>
      </c>
      <c r="BX203">
        <v>84.331069999999997</v>
      </c>
    </row>
    <row r="204" spans="1:98" x14ac:dyDescent="0.35">
      <c r="A204" s="1">
        <v>44652</v>
      </c>
      <c r="U204">
        <v>2.6631990000000001</v>
      </c>
      <c r="W204">
        <v>1.4562790000000001</v>
      </c>
      <c r="Y204">
        <v>1.1488290000000001</v>
      </c>
      <c r="Z204">
        <v>908.18473100000006</v>
      </c>
      <c r="AA204">
        <v>0.38971800000000001</v>
      </c>
      <c r="AB204">
        <v>27.820708</v>
      </c>
      <c r="AC204">
        <v>0.20410399999999998</v>
      </c>
      <c r="AD204">
        <v>880.36402299999997</v>
      </c>
      <c r="AE204">
        <v>3.3319540000000001</v>
      </c>
      <c r="AF204">
        <v>448.38600000000002</v>
      </c>
      <c r="AG204">
        <v>0.91316200000000003</v>
      </c>
      <c r="AH204">
        <v>141.33704800000001</v>
      </c>
      <c r="AI204">
        <v>0.79416399999999998</v>
      </c>
      <c r="AJ204">
        <v>206.30990499999999</v>
      </c>
      <c r="AK204">
        <v>0.25734899999999999</v>
      </c>
      <c r="AL204">
        <v>84.331069999999997</v>
      </c>
      <c r="AM204">
        <v>4.1570000000000003E-2</v>
      </c>
      <c r="AN204">
        <v>0.23561699999999999</v>
      </c>
      <c r="AO204">
        <v>4.1896100000000001</v>
      </c>
      <c r="AP204">
        <v>0.57248299999999996</v>
      </c>
      <c r="AQ204">
        <v>9.1587580000000006</v>
      </c>
      <c r="AR204">
        <v>917.34348899999998</v>
      </c>
      <c r="AS204">
        <v>83.011667000000003</v>
      </c>
      <c r="AT204">
        <v>6.9459999999999997</v>
      </c>
      <c r="AU204">
        <v>76.065667000000005</v>
      </c>
      <c r="AV204">
        <v>34.065666999999998</v>
      </c>
      <c r="AW204">
        <v>12.666667</v>
      </c>
      <c r="AX204">
        <v>22.333333</v>
      </c>
      <c r="AY204">
        <v>7</v>
      </c>
      <c r="AZ204">
        <v>-15.707330000000001</v>
      </c>
      <c r="BA204">
        <v>-1.679656</v>
      </c>
      <c r="BB204">
        <v>-14.027673999999999</v>
      </c>
      <c r="BC204">
        <v>-9.6733709999999995</v>
      </c>
      <c r="BD204">
        <v>-0.34330699999999997</v>
      </c>
      <c r="BE204">
        <v>-4.4406049999999997</v>
      </c>
      <c r="BF204">
        <v>0.42960900000000002</v>
      </c>
      <c r="BG204">
        <v>24.634689000000002</v>
      </c>
      <c r="BH204">
        <v>10.161303</v>
      </c>
      <c r="BI204">
        <v>20.499611000000002</v>
      </c>
      <c r="BJ204">
        <v>9.2828110000000006</v>
      </c>
      <c r="BK204">
        <v>63.478893999999997</v>
      </c>
      <c r="BL204">
        <v>0.76425500000000002</v>
      </c>
      <c r="BM204">
        <v>0.33526499999999998</v>
      </c>
      <c r="BN204">
        <v>0.199849</v>
      </c>
      <c r="BO204">
        <v>0.60227900000000001</v>
      </c>
      <c r="BP204">
        <v>65.380542000000005</v>
      </c>
      <c r="BQ204">
        <v>132.684879</v>
      </c>
      <c r="BR204">
        <v>1569.3172199999999</v>
      </c>
      <c r="BS204">
        <v>51.743428000000002</v>
      </c>
      <c r="BT204">
        <v>758.78689599999996</v>
      </c>
      <c r="BU204">
        <v>399.40058599999998</v>
      </c>
      <c r="BV204">
        <v>119.088002</v>
      </c>
      <c r="BW204">
        <v>172.10717500000001</v>
      </c>
      <c r="BX204">
        <v>68.191132999999994</v>
      </c>
    </row>
    <row r="205" spans="1:98" x14ac:dyDescent="0.35">
      <c r="A205" s="1">
        <v>44682</v>
      </c>
      <c r="U205">
        <v>2.0448240000000002</v>
      </c>
      <c r="W205">
        <v>1.6541250000000001</v>
      </c>
      <c r="Y205">
        <v>1.1488290000000001</v>
      </c>
      <c r="Z205">
        <v>784.65860999999995</v>
      </c>
      <c r="AA205">
        <v>0.38971800000000001</v>
      </c>
      <c r="AB205">
        <v>25.871714000000001</v>
      </c>
      <c r="AC205">
        <v>0.20410399999999998</v>
      </c>
      <c r="AD205">
        <v>758.78689599999996</v>
      </c>
      <c r="AE205">
        <v>3.3139470000000002</v>
      </c>
      <c r="AF205">
        <v>399.40058599999998</v>
      </c>
      <c r="AG205">
        <v>0.89108600000000004</v>
      </c>
      <c r="AH205">
        <v>119.088002</v>
      </c>
      <c r="AI205">
        <v>0.475827</v>
      </c>
      <c r="AJ205">
        <v>172.10717500000001</v>
      </c>
      <c r="AK205">
        <v>0.25734899999999999</v>
      </c>
      <c r="AL205">
        <v>68.191132999999994</v>
      </c>
      <c r="AM205">
        <v>3.8613000000000001E-2</v>
      </c>
      <c r="AN205">
        <v>0.218859</v>
      </c>
      <c r="AO205">
        <v>3.8916230000000001</v>
      </c>
      <c r="AP205">
        <v>0.53176500000000004</v>
      </c>
      <c r="AQ205">
        <v>8.3798089999999998</v>
      </c>
      <c r="AR205">
        <v>793.03841899999998</v>
      </c>
      <c r="AS205">
        <v>83.011667000000003</v>
      </c>
      <c r="AT205">
        <v>6.9459999999999997</v>
      </c>
      <c r="AU205">
        <v>76.065667000000005</v>
      </c>
      <c r="AV205">
        <v>34.065666999999998</v>
      </c>
      <c r="AW205">
        <v>12.666667</v>
      </c>
      <c r="AX205">
        <v>22.333333</v>
      </c>
      <c r="AY205">
        <v>7</v>
      </c>
      <c r="AZ205">
        <v>-15.707330000000001</v>
      </c>
      <c r="BA205">
        <v>-1.679656</v>
      </c>
      <c r="BB205">
        <v>-14.027673999999999</v>
      </c>
      <c r="BC205">
        <v>-9.6733709999999995</v>
      </c>
      <c r="BD205">
        <v>-0.34330699999999997</v>
      </c>
      <c r="BE205">
        <v>-4.4406049999999997</v>
      </c>
      <c r="BF205">
        <v>0.42960900000000002</v>
      </c>
      <c r="BG205">
        <v>19.354904000000001</v>
      </c>
      <c r="BH205">
        <v>7.9835000000000003</v>
      </c>
      <c r="BI205">
        <v>16.106069000000002</v>
      </c>
      <c r="BJ205">
        <v>7.2932889999999997</v>
      </c>
      <c r="BK205">
        <v>49.749352999999999</v>
      </c>
      <c r="BL205">
        <v>0.71919299999999997</v>
      </c>
      <c r="BM205">
        <v>0.26921800000000001</v>
      </c>
      <c r="BN205">
        <v>5.5667000000000001E-2</v>
      </c>
      <c r="BO205">
        <v>0.50965199999999999</v>
      </c>
      <c r="BP205">
        <v>51.303082000000003</v>
      </c>
      <c r="BQ205">
        <v>118.60741899999999</v>
      </c>
      <c r="BR205">
        <v>1348.8620000000001</v>
      </c>
      <c r="BS205">
        <v>47.478000000000002</v>
      </c>
      <c r="BT205">
        <v>650.69200000000001</v>
      </c>
      <c r="BU205">
        <v>355.69200000000001</v>
      </c>
      <c r="BV205">
        <v>99</v>
      </c>
      <c r="BW205">
        <v>142</v>
      </c>
      <c r="BX205">
        <v>54</v>
      </c>
      <c r="CO205">
        <v>674.43100000000004</v>
      </c>
      <c r="CP205">
        <v>0</v>
      </c>
      <c r="CQ205">
        <v>23.739000000000001</v>
      </c>
      <c r="CR205">
        <v>0</v>
      </c>
    </row>
    <row r="206" spans="1:98" x14ac:dyDescent="0.35">
      <c r="A206" s="1">
        <v>44713</v>
      </c>
      <c r="C206">
        <v>22886.048637</v>
      </c>
      <c r="D206">
        <v>6776.3736740000004</v>
      </c>
      <c r="E206">
        <v>375.46366899999998</v>
      </c>
      <c r="F206">
        <v>3243.11402</v>
      </c>
      <c r="G206">
        <v>33314.281000000003</v>
      </c>
      <c r="H206">
        <v>15205.195166</v>
      </c>
      <c r="I206">
        <v>311.81739299999998</v>
      </c>
      <c r="J206">
        <v>4837.2298579999997</v>
      </c>
      <c r="L206">
        <v>3099.7575830000001</v>
      </c>
      <c r="M206">
        <v>23477.454000000002</v>
      </c>
      <c r="N206">
        <v>-0.29527399999999998</v>
      </c>
      <c r="O206">
        <v>530.96600000000001</v>
      </c>
      <c r="P206">
        <v>10.647</v>
      </c>
      <c r="Q206">
        <v>336.14600000000002</v>
      </c>
      <c r="R206">
        <v>225.303</v>
      </c>
      <c r="S206">
        <v>-0.29527399999999998</v>
      </c>
      <c r="T206">
        <v>1103.0619999999999</v>
      </c>
      <c r="U206">
        <v>3.284141</v>
      </c>
      <c r="V206">
        <v>235.95</v>
      </c>
      <c r="W206">
        <v>1.2903230000000001</v>
      </c>
      <c r="X206">
        <v>1103.0619999999999</v>
      </c>
      <c r="Y206">
        <v>1.1230020000000001</v>
      </c>
      <c r="Z206">
        <v>674.43100000000004</v>
      </c>
      <c r="AA206">
        <v>0.31302399999999997</v>
      </c>
      <c r="AB206">
        <v>23.739000000000001</v>
      </c>
      <c r="AC206">
        <v>0.26839099999999999</v>
      </c>
      <c r="AD206">
        <v>650.69200000000001</v>
      </c>
      <c r="AE206">
        <v>4.8979210000000002</v>
      </c>
      <c r="AF206">
        <v>355.69200000000001</v>
      </c>
      <c r="AG206">
        <v>0.89417199999999997</v>
      </c>
      <c r="AH206">
        <v>99</v>
      </c>
      <c r="AI206">
        <v>0.90581599999999995</v>
      </c>
      <c r="AJ206">
        <v>142</v>
      </c>
      <c r="AK206">
        <v>0.29558200000000001</v>
      </c>
      <c r="AL206">
        <v>54</v>
      </c>
      <c r="AM206">
        <v>2.9801000000000001E-2</v>
      </c>
      <c r="AN206">
        <v>0.376556</v>
      </c>
      <c r="AO206">
        <v>5.7475670000000001</v>
      </c>
      <c r="AP206">
        <v>0.54398400000000002</v>
      </c>
      <c r="AQ206">
        <v>11.272373</v>
      </c>
      <c r="AR206">
        <v>1788.765373</v>
      </c>
      <c r="AS206">
        <v>82.571667000000005</v>
      </c>
      <c r="AT206">
        <v>6.8526670000000003</v>
      </c>
      <c r="AU206">
        <v>75.718999999999994</v>
      </c>
      <c r="AV206">
        <v>35.052332999999997</v>
      </c>
      <c r="AW206">
        <v>13.333333</v>
      </c>
      <c r="AX206">
        <v>20.666667</v>
      </c>
      <c r="AY206">
        <v>6.6666670000000003</v>
      </c>
      <c r="AZ206">
        <v>41.325955999999998</v>
      </c>
      <c r="BA206">
        <v>7.4545659999999998</v>
      </c>
      <c r="BB206">
        <v>33.871389999999998</v>
      </c>
      <c r="BC206">
        <v>5.7436920000000002</v>
      </c>
      <c r="BD206">
        <v>24.262487</v>
      </c>
      <c r="BE206">
        <v>1.2555289999999999</v>
      </c>
      <c r="BF206">
        <v>2.609683</v>
      </c>
      <c r="BG206">
        <v>17.690276999999998</v>
      </c>
      <c r="BH206">
        <v>12.16358</v>
      </c>
      <c r="BI206">
        <v>15.185789</v>
      </c>
      <c r="BJ206">
        <v>12.289356</v>
      </c>
      <c r="BK206">
        <v>56.304428999999999</v>
      </c>
      <c r="BL206">
        <v>0.68355399999999999</v>
      </c>
      <c r="BM206">
        <v>0.34101900000000002</v>
      </c>
      <c r="BN206">
        <v>1.1421779999999999</v>
      </c>
      <c r="BO206">
        <v>0.516598</v>
      </c>
      <c r="BP206">
        <v>58.987777999999999</v>
      </c>
      <c r="BQ206">
        <v>182.885401</v>
      </c>
      <c r="BR206">
        <v>3211.7599439999999</v>
      </c>
      <c r="BS206">
        <v>24.69491</v>
      </c>
      <c r="BT206">
        <v>1593.532516</v>
      </c>
      <c r="BU206">
        <v>828.20149900000001</v>
      </c>
      <c r="BV206">
        <v>385.76315599999998</v>
      </c>
      <c r="BW206">
        <v>110.639582</v>
      </c>
      <c r="BX206">
        <v>268.92827899999997</v>
      </c>
      <c r="CS206">
        <v>33.280999999999999</v>
      </c>
      <c r="CT206">
        <v>23.454000000000001</v>
      </c>
    </row>
    <row r="207" spans="1:98" x14ac:dyDescent="0.35">
      <c r="A207" s="1">
        <v>44743</v>
      </c>
      <c r="U207">
        <v>3.0450309999999998</v>
      </c>
      <c r="W207">
        <v>1.3760950000000001</v>
      </c>
      <c r="Y207">
        <v>1.1230020000000001</v>
      </c>
      <c r="Z207">
        <v>1605.879972</v>
      </c>
      <c r="AA207">
        <v>0.31302399999999997</v>
      </c>
      <c r="AB207">
        <v>12.347455</v>
      </c>
      <c r="AC207">
        <v>0.26839099999999999</v>
      </c>
      <c r="AD207">
        <v>1593.532516</v>
      </c>
      <c r="AE207">
        <v>4.8621100000000004</v>
      </c>
      <c r="AF207">
        <v>828.20149900000001</v>
      </c>
      <c r="AG207">
        <v>0.72092000000000001</v>
      </c>
      <c r="AH207">
        <v>385.76315599999998</v>
      </c>
      <c r="AI207">
        <v>1.1497390000000001</v>
      </c>
      <c r="AJ207">
        <v>110.639582</v>
      </c>
      <c r="AK207">
        <v>0.29558200000000001</v>
      </c>
      <c r="AL207">
        <v>268.92827899999997</v>
      </c>
      <c r="AM207">
        <v>2.9956E-2</v>
      </c>
      <c r="AN207">
        <v>0.37851600000000002</v>
      </c>
      <c r="AO207">
        <v>5.7774809999999999</v>
      </c>
      <c r="AP207">
        <v>0.54681500000000005</v>
      </c>
      <c r="AQ207">
        <v>11.153896</v>
      </c>
      <c r="AR207">
        <v>1617.0338670000001</v>
      </c>
      <c r="AS207">
        <v>82.571667000000005</v>
      </c>
      <c r="AT207">
        <v>6.8526670000000003</v>
      </c>
      <c r="AU207">
        <v>75.718999999999994</v>
      </c>
      <c r="AV207">
        <v>35.052332999999997</v>
      </c>
      <c r="AW207">
        <v>13.333333</v>
      </c>
      <c r="AX207">
        <v>20.666667</v>
      </c>
      <c r="AY207">
        <v>6.6666670000000003</v>
      </c>
      <c r="AZ207">
        <v>41.325955999999998</v>
      </c>
      <c r="BA207">
        <v>7.4545659999999998</v>
      </c>
      <c r="BB207">
        <v>33.871389999999998</v>
      </c>
      <c r="BC207">
        <v>5.7436920000000002</v>
      </c>
      <c r="BD207">
        <v>24.262487</v>
      </c>
      <c r="BE207">
        <v>1.2555289999999999</v>
      </c>
      <c r="BF207">
        <v>2.609683</v>
      </c>
      <c r="BG207">
        <v>16.912019999999998</v>
      </c>
      <c r="BH207">
        <v>11.628462000000001</v>
      </c>
      <c r="BI207">
        <v>14.517713000000001</v>
      </c>
      <c r="BJ207">
        <v>11.748704999999999</v>
      </c>
      <c r="BK207">
        <v>53.689453999999998</v>
      </c>
      <c r="BL207">
        <v>0.71377599999999997</v>
      </c>
      <c r="BM207">
        <v>0.40367199999999998</v>
      </c>
      <c r="BN207">
        <v>0.73777700000000002</v>
      </c>
      <c r="BO207">
        <v>-0.19223199999999999</v>
      </c>
      <c r="BP207">
        <v>55.352445000000003</v>
      </c>
      <c r="BQ207">
        <v>179.250068</v>
      </c>
      <c r="BR207">
        <v>2875.5675980000001</v>
      </c>
      <c r="BS207">
        <v>3.83161</v>
      </c>
      <c r="BT207">
        <v>1435.8679950000001</v>
      </c>
      <c r="BU207">
        <v>770.52341000000001</v>
      </c>
      <c r="BV207">
        <v>336.91739000000001</v>
      </c>
      <c r="BW207">
        <v>79.977153999999999</v>
      </c>
      <c r="BX207">
        <v>248.45004</v>
      </c>
    </row>
    <row r="208" spans="1:98" x14ac:dyDescent="0.35">
      <c r="A208" s="1">
        <v>44774</v>
      </c>
      <c r="G208">
        <v>10867.487999999999</v>
      </c>
      <c r="M208">
        <v>10462.031000000001</v>
      </c>
      <c r="S208">
        <v>-3.7309000000000002E-2</v>
      </c>
      <c r="T208">
        <v>482.67</v>
      </c>
      <c r="U208">
        <v>1.5092859999999999</v>
      </c>
      <c r="V208">
        <v>36.174999999999997</v>
      </c>
      <c r="W208">
        <v>1.9246509999999999</v>
      </c>
      <c r="X208">
        <v>546.65099999999995</v>
      </c>
      <c r="Y208">
        <v>1.1230020000000001</v>
      </c>
      <c r="Z208">
        <v>1437.783799</v>
      </c>
      <c r="AA208">
        <v>0.31302399999999997</v>
      </c>
      <c r="AB208">
        <v>1.915805</v>
      </c>
      <c r="AC208">
        <v>0.26839099999999999</v>
      </c>
      <c r="AD208">
        <v>1435.8679950000001</v>
      </c>
      <c r="AE208">
        <v>5.4671149999999997</v>
      </c>
      <c r="AF208">
        <v>770.52341000000001</v>
      </c>
      <c r="AG208">
        <v>0.69080200000000003</v>
      </c>
      <c r="AH208">
        <v>336.91739000000001</v>
      </c>
      <c r="AI208">
        <v>0.91422999999999999</v>
      </c>
      <c r="AJ208">
        <v>79.977153999999999</v>
      </c>
      <c r="AK208">
        <v>0.29558200000000001</v>
      </c>
      <c r="AL208">
        <v>248.45004</v>
      </c>
      <c r="AM208">
        <v>3.1466000000000001E-2</v>
      </c>
      <c r="AN208">
        <v>0.397596</v>
      </c>
      <c r="AO208">
        <v>6.0687049999999996</v>
      </c>
      <c r="AP208">
        <v>0.57437899999999997</v>
      </c>
      <c r="AQ208">
        <v>10.506083</v>
      </c>
      <c r="AR208">
        <v>1994.9408820000001</v>
      </c>
      <c r="AS208">
        <v>82.571667000000005</v>
      </c>
      <c r="AT208">
        <v>6.8526670000000003</v>
      </c>
      <c r="AU208">
        <v>75.718999999999994</v>
      </c>
      <c r="AV208">
        <v>35.052332999999997</v>
      </c>
      <c r="AW208">
        <v>13.333333</v>
      </c>
      <c r="AX208">
        <v>20.666667</v>
      </c>
      <c r="AY208">
        <v>6.6666670000000003</v>
      </c>
      <c r="AZ208">
        <v>41.325955999999998</v>
      </c>
      <c r="BA208">
        <v>7.4545659999999998</v>
      </c>
      <c r="BB208">
        <v>33.871389999999998</v>
      </c>
      <c r="BC208">
        <v>5.7436920000000002</v>
      </c>
      <c r="BD208">
        <v>24.262487</v>
      </c>
      <c r="BE208">
        <v>1.2555289999999999</v>
      </c>
      <c r="BF208">
        <v>2.609683</v>
      </c>
      <c r="BG208">
        <v>28.678851000000002</v>
      </c>
      <c r="BH208">
        <v>19.719166000000001</v>
      </c>
      <c r="BI208">
        <v>24.618663999999999</v>
      </c>
      <c r="BJ208">
        <v>19.923069999999999</v>
      </c>
      <c r="BK208">
        <v>91.741632999999993</v>
      </c>
      <c r="BL208">
        <v>0.76062099999999999</v>
      </c>
      <c r="BM208">
        <v>0.43749700000000002</v>
      </c>
      <c r="BN208">
        <v>0.70305399999999996</v>
      </c>
      <c r="BO208">
        <v>0.56145500000000004</v>
      </c>
      <c r="BP208">
        <v>94.204260000000005</v>
      </c>
      <c r="BQ208">
        <v>218.10188199999999</v>
      </c>
      <c r="BR208">
        <v>3553.6779999999999</v>
      </c>
      <c r="BS208">
        <v>107.518</v>
      </c>
      <c r="BT208">
        <v>1723.08</v>
      </c>
      <c r="BU208">
        <v>701.08</v>
      </c>
      <c r="BV208">
        <v>280</v>
      </c>
      <c r="BW208">
        <v>486</v>
      </c>
      <c r="BX208">
        <v>256</v>
      </c>
      <c r="BY208">
        <v>10.855</v>
      </c>
      <c r="BZ208">
        <v>10227.049999999999</v>
      </c>
      <c r="CA208">
        <v>87.4</v>
      </c>
      <c r="CB208">
        <v>540.54999999999995</v>
      </c>
      <c r="CC208">
        <v>1.633</v>
      </c>
      <c r="CD208">
        <v>10.45</v>
      </c>
      <c r="CE208">
        <v>9838.9</v>
      </c>
      <c r="CF208">
        <v>82.8</v>
      </c>
      <c r="CG208">
        <v>528.29999999999995</v>
      </c>
      <c r="CH208">
        <v>1.581</v>
      </c>
      <c r="CI208">
        <v>-3.7310000000000003E-2</v>
      </c>
      <c r="CJ208">
        <v>-3.1843000000000003E-2</v>
      </c>
      <c r="CK208">
        <v>446.495</v>
      </c>
      <c r="CL208">
        <v>6.7069999999999999</v>
      </c>
      <c r="CM208">
        <v>29.468</v>
      </c>
      <c r="CN208">
        <v>63.981000000000002</v>
      </c>
      <c r="CO208">
        <v>1776.8389999999999</v>
      </c>
      <c r="CP208">
        <v>0</v>
      </c>
      <c r="CQ208">
        <v>53.759</v>
      </c>
      <c r="CR208">
        <v>0</v>
      </c>
    </row>
    <row r="209" spans="1:120" x14ac:dyDescent="0.35">
      <c r="A209" s="1">
        <v>44805</v>
      </c>
      <c r="U209">
        <v>2.2696619999999998</v>
      </c>
      <c r="W209">
        <v>1.2497750000000001</v>
      </c>
      <c r="Y209">
        <v>1.0358849999999999</v>
      </c>
      <c r="Z209">
        <v>1776.8389999999999</v>
      </c>
      <c r="AA209">
        <v>0.38687899999999997</v>
      </c>
      <c r="AB209">
        <v>53.759</v>
      </c>
      <c r="AC209">
        <v>0.164323</v>
      </c>
      <c r="AD209">
        <v>1723.08</v>
      </c>
      <c r="AE209">
        <v>1.913594</v>
      </c>
      <c r="AF209">
        <v>701.08</v>
      </c>
      <c r="AG209">
        <v>0.71704900000000005</v>
      </c>
      <c r="AH209">
        <v>280</v>
      </c>
      <c r="AI209">
        <v>0.71101099999999995</v>
      </c>
      <c r="AJ209">
        <v>486</v>
      </c>
      <c r="AK209">
        <v>0.41291099999999997</v>
      </c>
      <c r="AL209">
        <v>256</v>
      </c>
      <c r="AM209">
        <v>0.26458900000000002</v>
      </c>
      <c r="AN209">
        <v>0.16914199999999999</v>
      </c>
      <c r="AO209">
        <v>2.4921199999999999</v>
      </c>
      <c r="AP209">
        <v>0.41580299999999998</v>
      </c>
      <c r="AQ209">
        <v>6.8610920000000002</v>
      </c>
      <c r="AR209">
        <v>1783.700092</v>
      </c>
      <c r="AS209">
        <v>83.210103000000004</v>
      </c>
      <c r="AT209">
        <v>7.2795690000000004</v>
      </c>
      <c r="AU209">
        <v>75.930533999999994</v>
      </c>
      <c r="AV209">
        <v>31.930534000000002</v>
      </c>
      <c r="AW209">
        <v>13.666667</v>
      </c>
      <c r="AX209">
        <v>23</v>
      </c>
      <c r="AY209">
        <v>7.3333329999999997</v>
      </c>
      <c r="AZ209">
        <v>11.065758000000001</v>
      </c>
      <c r="BA209">
        <v>-2.9895480000000001</v>
      </c>
      <c r="BB209">
        <v>14.055306</v>
      </c>
      <c r="BC209">
        <v>14.732006</v>
      </c>
      <c r="BD209">
        <v>3.5409890000000002</v>
      </c>
      <c r="BE209">
        <v>-0.27599800000000002</v>
      </c>
      <c r="BF209">
        <v>-3.9416910000000001</v>
      </c>
      <c r="BG209">
        <v>34.164706000000002</v>
      </c>
      <c r="BH209">
        <v>12.625213</v>
      </c>
      <c r="BI209">
        <v>32.211810999999997</v>
      </c>
      <c r="BJ209">
        <v>32.030797</v>
      </c>
      <c r="BK209">
        <v>110.004575</v>
      </c>
      <c r="BL209">
        <v>0.65472900000000001</v>
      </c>
      <c r="BM209">
        <v>0.37322300000000003</v>
      </c>
      <c r="BN209">
        <v>2.5377399999999999</v>
      </c>
      <c r="BO209">
        <v>0.55066400000000004</v>
      </c>
      <c r="BP209">
        <v>114.120932</v>
      </c>
      <c r="BQ209">
        <v>208.396793</v>
      </c>
      <c r="BR209">
        <v>3150.6065979999998</v>
      </c>
      <c r="BS209">
        <v>99.800023999999993</v>
      </c>
      <c r="BT209">
        <v>1525.4032870000001</v>
      </c>
      <c r="BU209">
        <v>620.51734199999999</v>
      </c>
      <c r="BV209">
        <v>250.336274</v>
      </c>
      <c r="BW209">
        <v>433.556307</v>
      </c>
      <c r="BX209">
        <v>220.99336299999999</v>
      </c>
    </row>
    <row r="210" spans="1:120" x14ac:dyDescent="0.35">
      <c r="A210" s="1">
        <v>44835</v>
      </c>
      <c r="U210">
        <v>2.7176529999999999</v>
      </c>
      <c r="W210">
        <v>1.5629219999999999</v>
      </c>
      <c r="Y210">
        <v>1.0358849999999999</v>
      </c>
      <c r="Z210">
        <v>1575.3032989999999</v>
      </c>
      <c r="AA210">
        <v>0.38687899999999997</v>
      </c>
      <c r="AB210">
        <v>49.900011999999997</v>
      </c>
      <c r="AC210">
        <v>0.164323</v>
      </c>
      <c r="AD210">
        <v>1525.4032870000001</v>
      </c>
      <c r="AE210">
        <v>3.970917</v>
      </c>
      <c r="AF210">
        <v>620.51734199999999</v>
      </c>
      <c r="AG210">
        <v>0.73085900000000004</v>
      </c>
      <c r="AH210">
        <v>250.336274</v>
      </c>
      <c r="AI210">
        <v>0.70403800000000005</v>
      </c>
      <c r="AJ210">
        <v>433.556307</v>
      </c>
      <c r="AK210">
        <v>0.41291099999999997</v>
      </c>
      <c r="AL210">
        <v>220.99336299999999</v>
      </c>
      <c r="AM210">
        <v>0.42802699999999999</v>
      </c>
      <c r="AN210">
        <v>0.27362199999999998</v>
      </c>
      <c r="AO210">
        <v>4.031517</v>
      </c>
      <c r="AP210">
        <v>0.67264800000000002</v>
      </c>
      <c r="AQ210">
        <v>9.6863890000000001</v>
      </c>
      <c r="AR210">
        <v>1584.9896879999999</v>
      </c>
      <c r="AS210">
        <v>83.210103000000004</v>
      </c>
      <c r="AT210">
        <v>7.2795690000000004</v>
      </c>
      <c r="AU210">
        <v>75.930533999999994</v>
      </c>
      <c r="AV210">
        <v>31.930534000000002</v>
      </c>
      <c r="AW210">
        <v>13.666667</v>
      </c>
      <c r="AX210">
        <v>23</v>
      </c>
      <c r="AY210">
        <v>7.3333329999999997</v>
      </c>
      <c r="AZ210">
        <v>11.065758000000001</v>
      </c>
      <c r="BA210">
        <v>-2.9895480000000001</v>
      </c>
      <c r="BB210">
        <v>14.055306</v>
      </c>
      <c r="BC210">
        <v>14.732006</v>
      </c>
      <c r="BD210">
        <v>3.5409890000000002</v>
      </c>
      <c r="BE210">
        <v>-0.27599800000000002</v>
      </c>
      <c r="BF210">
        <v>-3.9416910000000001</v>
      </c>
      <c r="BG210">
        <v>15.690939999999999</v>
      </c>
      <c r="BH210">
        <v>5.7984239999999998</v>
      </c>
      <c r="BI210">
        <v>14.794027</v>
      </c>
      <c r="BJ210">
        <v>14.710893</v>
      </c>
      <c r="BK210">
        <v>50.022469000000001</v>
      </c>
      <c r="BL210">
        <v>0.62563899999999995</v>
      </c>
      <c r="BM210">
        <v>0.34617700000000001</v>
      </c>
      <c r="BN210">
        <v>0.81086000000000003</v>
      </c>
      <c r="BO210">
        <v>0.48828700000000003</v>
      </c>
      <c r="BP210">
        <v>52.293432000000003</v>
      </c>
      <c r="BQ210">
        <v>146.56929299999999</v>
      </c>
      <c r="BR210">
        <v>2876.840788</v>
      </c>
      <c r="BS210">
        <v>97.182838000000004</v>
      </c>
      <c r="BT210">
        <v>1389.828976</v>
      </c>
      <c r="BU210">
        <v>558.59188900000004</v>
      </c>
      <c r="BV210">
        <v>227.60381599999999</v>
      </c>
      <c r="BW210">
        <v>400.069796</v>
      </c>
      <c r="BX210">
        <v>203.56347600000001</v>
      </c>
    </row>
    <row r="211" spans="1:120" x14ac:dyDescent="0.35">
      <c r="A211" s="1">
        <v>44866</v>
      </c>
      <c r="U211">
        <v>5.5672290000000002</v>
      </c>
      <c r="W211">
        <v>0.63969299999999996</v>
      </c>
      <c r="Y211">
        <v>1.0358849999999999</v>
      </c>
      <c r="Z211">
        <v>1438.420394</v>
      </c>
      <c r="AA211">
        <v>0.38687899999999997</v>
      </c>
      <c r="AB211">
        <v>48.591419000000002</v>
      </c>
      <c r="AC211">
        <v>0.164323</v>
      </c>
      <c r="AD211">
        <v>1389.828976</v>
      </c>
      <c r="AE211">
        <v>3.0722990000000001</v>
      </c>
      <c r="AF211">
        <v>558.59188900000004</v>
      </c>
      <c r="AG211">
        <v>0.85582499999999995</v>
      </c>
      <c r="AH211">
        <v>227.60381599999999</v>
      </c>
      <c r="AI211">
        <v>0.72702299999999997</v>
      </c>
      <c r="AJ211">
        <v>400.069796</v>
      </c>
      <c r="AK211">
        <v>0.41291099999999997</v>
      </c>
      <c r="AL211">
        <v>203.56347600000001</v>
      </c>
      <c r="AM211">
        <v>0.36858999999999997</v>
      </c>
      <c r="AN211">
        <v>0.235626</v>
      </c>
      <c r="AO211">
        <v>3.4716900000000002</v>
      </c>
      <c r="AP211">
        <v>0.57924200000000003</v>
      </c>
      <c r="AQ211">
        <v>10.862069</v>
      </c>
      <c r="AR211">
        <v>1449.282463</v>
      </c>
      <c r="AS211">
        <v>83.210103000000004</v>
      </c>
      <c r="AT211">
        <v>7.2795690000000004</v>
      </c>
      <c r="AU211">
        <v>75.930533999999994</v>
      </c>
      <c r="AV211">
        <v>31.930534000000002</v>
      </c>
      <c r="AW211">
        <v>13.666667</v>
      </c>
      <c r="AX211">
        <v>23</v>
      </c>
      <c r="AY211">
        <v>7.3333329999999997</v>
      </c>
      <c r="AZ211">
        <v>11.065758000000001</v>
      </c>
      <c r="BA211">
        <v>-2.9895480000000001</v>
      </c>
      <c r="BB211">
        <v>14.055306</v>
      </c>
      <c r="BC211">
        <v>14.732006</v>
      </c>
      <c r="BD211">
        <v>3.5409890000000002</v>
      </c>
      <c r="BE211">
        <v>-0.27599800000000002</v>
      </c>
      <c r="BF211">
        <v>-3.9416910000000001</v>
      </c>
      <c r="BG211">
        <v>12.533937999999999</v>
      </c>
      <c r="BH211">
        <v>4.6317870000000001</v>
      </c>
      <c r="BI211">
        <v>11.817482999999999</v>
      </c>
      <c r="BJ211">
        <v>11.751075</v>
      </c>
      <c r="BK211">
        <v>40.206499999999998</v>
      </c>
      <c r="BL211">
        <v>0.55851300000000004</v>
      </c>
      <c r="BM211">
        <v>-3.073E-2</v>
      </c>
      <c r="BN211">
        <v>2.8524500000000002</v>
      </c>
      <c r="BO211">
        <v>-0.41013100000000002</v>
      </c>
      <c r="BP211">
        <v>43.176602000000003</v>
      </c>
      <c r="BQ211">
        <v>137.45246299999999</v>
      </c>
      <c r="BR211">
        <v>2623.66</v>
      </c>
      <c r="BS211">
        <v>96.132000000000005</v>
      </c>
      <c r="BT211">
        <v>1263.7639999999999</v>
      </c>
      <c r="BU211">
        <v>499.76400000000001</v>
      </c>
      <c r="BV211">
        <v>206</v>
      </c>
      <c r="BW211">
        <v>369</v>
      </c>
      <c r="BX211">
        <v>189</v>
      </c>
      <c r="CO211">
        <v>1311.83</v>
      </c>
      <c r="CP211">
        <v>0</v>
      </c>
      <c r="CQ211">
        <v>48.066000000000003</v>
      </c>
      <c r="CR211">
        <v>0</v>
      </c>
    </row>
    <row r="212" spans="1:120" x14ac:dyDescent="0.35">
      <c r="A212" s="1">
        <v>44896</v>
      </c>
      <c r="U212">
        <v>2.6586270000000001</v>
      </c>
      <c r="W212">
        <v>1.5569599999999999</v>
      </c>
      <c r="Y212">
        <v>1.106697</v>
      </c>
      <c r="Z212">
        <v>1311.83</v>
      </c>
      <c r="AA212">
        <v>0.36956500000000003</v>
      </c>
      <c r="AB212">
        <v>48.066000000000003</v>
      </c>
      <c r="AC212">
        <v>0.143456</v>
      </c>
      <c r="AD212">
        <v>1263.7639999999999</v>
      </c>
      <c r="AE212">
        <v>4.6679620000000002</v>
      </c>
      <c r="AF212">
        <v>499.76400000000001</v>
      </c>
      <c r="AG212">
        <v>0.67122199999999999</v>
      </c>
      <c r="AH212">
        <v>206</v>
      </c>
      <c r="AI212">
        <v>0.92686199999999996</v>
      </c>
      <c r="AJ212">
        <v>369</v>
      </c>
      <c r="AK212">
        <v>0.38028299999999998</v>
      </c>
      <c r="AL212">
        <v>189</v>
      </c>
      <c r="AM212">
        <v>0.484178</v>
      </c>
      <c r="AN212">
        <v>0.31634600000000002</v>
      </c>
      <c r="AO212">
        <v>4.8984030000000001</v>
      </c>
      <c r="AP212">
        <v>0.56711900000000004</v>
      </c>
      <c r="AQ212">
        <v>10.481633</v>
      </c>
      <c r="AR212">
        <v>1322.311633</v>
      </c>
      <c r="AS212">
        <v>77.902332999999999</v>
      </c>
      <c r="AT212">
        <v>7.2103330000000003</v>
      </c>
      <c r="AU212">
        <v>70.691999999999993</v>
      </c>
      <c r="AV212">
        <v>28.025333</v>
      </c>
      <c r="AW212">
        <v>13.666667</v>
      </c>
      <c r="AX212">
        <v>22</v>
      </c>
      <c r="AY212">
        <v>7</v>
      </c>
      <c r="AZ212">
        <v>-4.2527249999999999</v>
      </c>
      <c r="BA212">
        <v>-0.41820000000000002</v>
      </c>
      <c r="BB212">
        <v>-3.834524</v>
      </c>
      <c r="BC212">
        <v>5.7937289999999999</v>
      </c>
      <c r="BD212">
        <v>0.528532</v>
      </c>
      <c r="BE212">
        <v>-4.7505100000000002</v>
      </c>
      <c r="BF212">
        <v>-5.4062749999999999</v>
      </c>
      <c r="BG212">
        <v>11.932929</v>
      </c>
      <c r="BH212">
        <v>3.7954789999999998</v>
      </c>
      <c r="BI212">
        <v>13.266468</v>
      </c>
      <c r="BJ212">
        <v>11.830109999999999</v>
      </c>
      <c r="BK212">
        <v>40.011721000000001</v>
      </c>
      <c r="BL212">
        <v>0.49131799999999998</v>
      </c>
      <c r="BM212">
        <v>0.32194699999999998</v>
      </c>
      <c r="BN212">
        <v>1.5152369999999999</v>
      </c>
      <c r="BO212">
        <v>0.48633900000000002</v>
      </c>
      <c r="BP212">
        <v>42.826560999999998</v>
      </c>
      <c r="BQ212">
        <v>116.47617</v>
      </c>
      <c r="BR212">
        <v>2411.6709259999998</v>
      </c>
      <c r="BS212">
        <v>86.975757999999999</v>
      </c>
      <c r="BT212">
        <v>1162.3475840000001</v>
      </c>
      <c r="BU212">
        <v>454.49618600000002</v>
      </c>
      <c r="BV212">
        <v>188.325669</v>
      </c>
      <c r="BW212">
        <v>343.38244500000002</v>
      </c>
      <c r="BX212">
        <v>176.14328399999999</v>
      </c>
    </row>
    <row r="213" spans="1:120" x14ac:dyDescent="0.35">
      <c r="A213" s="1">
        <v>44927</v>
      </c>
      <c r="U213">
        <v>4.718369</v>
      </c>
      <c r="W213">
        <v>0.98139900000000002</v>
      </c>
      <c r="Y213">
        <v>1.106697</v>
      </c>
      <c r="Z213">
        <v>1205.8354629999999</v>
      </c>
      <c r="AA213">
        <v>0.36956500000000003</v>
      </c>
      <c r="AB213">
        <v>43.487879</v>
      </c>
      <c r="AC213">
        <v>0.143456</v>
      </c>
      <c r="AD213">
        <v>1162.3475840000001</v>
      </c>
      <c r="AE213">
        <v>4.6064480000000003</v>
      </c>
      <c r="AF213">
        <v>454.49618600000002</v>
      </c>
      <c r="AG213">
        <v>0.86182599999999998</v>
      </c>
      <c r="AH213">
        <v>188.325669</v>
      </c>
      <c r="AI213">
        <v>0.165933</v>
      </c>
      <c r="AJ213">
        <v>343.38244500000002</v>
      </c>
      <c r="AK213">
        <v>0.38028299999999998</v>
      </c>
      <c r="AL213">
        <v>176.14328399999999</v>
      </c>
      <c r="AM213">
        <v>0.43535600000000002</v>
      </c>
      <c r="AN213">
        <v>0.28444700000000001</v>
      </c>
      <c r="AO213">
        <v>4.404471</v>
      </c>
      <c r="AP213">
        <v>0.50993299999999997</v>
      </c>
      <c r="AQ213">
        <v>11.333975000000001</v>
      </c>
      <c r="AR213">
        <v>1217.169437</v>
      </c>
      <c r="AS213">
        <v>77.902332999999999</v>
      </c>
      <c r="AT213">
        <v>7.2103330000000003</v>
      </c>
      <c r="AU213">
        <v>70.691999999999993</v>
      </c>
      <c r="AV213">
        <v>28.025333</v>
      </c>
      <c r="AW213">
        <v>13.666667</v>
      </c>
      <c r="AX213">
        <v>22</v>
      </c>
      <c r="AY213">
        <v>7</v>
      </c>
      <c r="AZ213">
        <v>-4.2527249999999999</v>
      </c>
      <c r="BA213">
        <v>-0.41820000000000002</v>
      </c>
      <c r="BB213">
        <v>-3.834524</v>
      </c>
      <c r="BC213">
        <v>5.7937289999999999</v>
      </c>
      <c r="BD213">
        <v>0.528532</v>
      </c>
      <c r="BE213">
        <v>-4.7505100000000002</v>
      </c>
      <c r="BF213">
        <v>-5.4062749999999999</v>
      </c>
      <c r="BG213">
        <v>19.434916000000001</v>
      </c>
      <c r="BH213">
        <v>6.1816190000000004</v>
      </c>
      <c r="BI213">
        <v>21.606822999999999</v>
      </c>
      <c r="BJ213">
        <v>19.267455999999999</v>
      </c>
      <c r="BK213">
        <v>65.838537000000002</v>
      </c>
      <c r="BL213">
        <v>0.45117800000000002</v>
      </c>
      <c r="BM213">
        <v>0.201099</v>
      </c>
      <c r="BN213">
        <v>1.6056999999999999</v>
      </c>
      <c r="BO213">
        <v>2.5191999999999999E-2</v>
      </c>
      <c r="BP213">
        <v>68.121706000000003</v>
      </c>
      <c r="BQ213">
        <v>141.77131499999999</v>
      </c>
      <c r="BR213">
        <v>2150.7962459999999</v>
      </c>
      <c r="BS213">
        <v>81.529241999999996</v>
      </c>
      <c r="BT213">
        <v>1034.633501</v>
      </c>
      <c r="BU213">
        <v>401.67756300000002</v>
      </c>
      <c r="BV213">
        <v>168.23329899999999</v>
      </c>
      <c r="BW213">
        <v>308.93060300000002</v>
      </c>
      <c r="BX213">
        <v>155.792036</v>
      </c>
    </row>
    <row r="214" spans="1:120" x14ac:dyDescent="0.35">
      <c r="A214" s="1">
        <v>44958</v>
      </c>
      <c r="U214">
        <v>3.7676020000000001</v>
      </c>
      <c r="W214">
        <v>0.72787900000000005</v>
      </c>
      <c r="Y214">
        <v>1.106697</v>
      </c>
      <c r="Z214">
        <v>1075.3981229999999</v>
      </c>
      <c r="AA214">
        <v>0.36956500000000003</v>
      </c>
      <c r="AB214">
        <v>40.764620999999998</v>
      </c>
      <c r="AC214">
        <v>0.143456</v>
      </c>
      <c r="AD214">
        <v>1034.633501</v>
      </c>
      <c r="AE214">
        <v>2.9176739999999999</v>
      </c>
      <c r="AF214">
        <v>401.67756300000002</v>
      </c>
      <c r="AG214">
        <v>0.67609399999999997</v>
      </c>
      <c r="AH214">
        <v>168.23329899999999</v>
      </c>
      <c r="AI214">
        <v>2.0632929999999998</v>
      </c>
      <c r="AJ214">
        <v>308.93060300000002</v>
      </c>
      <c r="AK214">
        <v>0.38028299999999998</v>
      </c>
      <c r="AL214">
        <v>155.792036</v>
      </c>
      <c r="AM214">
        <v>0.43712200000000001</v>
      </c>
      <c r="AN214">
        <v>0.28560099999999999</v>
      </c>
      <c r="AO214">
        <v>4.4223369999999997</v>
      </c>
      <c r="AP214">
        <v>0.51200199999999996</v>
      </c>
      <c r="AQ214">
        <v>10.152542</v>
      </c>
      <c r="AR214">
        <v>1085.550665</v>
      </c>
      <c r="AS214">
        <v>77.902332999999999</v>
      </c>
      <c r="AT214">
        <v>7.2103330000000003</v>
      </c>
      <c r="AU214">
        <v>70.691999999999993</v>
      </c>
      <c r="AV214">
        <v>28.025333</v>
      </c>
      <c r="AW214">
        <v>13.666667</v>
      </c>
      <c r="AX214">
        <v>22</v>
      </c>
      <c r="AY214">
        <v>7</v>
      </c>
      <c r="AZ214">
        <v>-4.2527249999999999</v>
      </c>
      <c r="BA214">
        <v>-0.41820000000000002</v>
      </c>
      <c r="BB214">
        <v>-3.834524</v>
      </c>
      <c r="BC214">
        <v>5.7937289999999999</v>
      </c>
      <c r="BD214">
        <v>0.528532</v>
      </c>
      <c r="BE214">
        <v>-4.7505100000000002</v>
      </c>
      <c r="BF214">
        <v>-5.4062749999999999</v>
      </c>
      <c r="BG214">
        <v>19.881622</v>
      </c>
      <c r="BH214">
        <v>6.3237019999999999</v>
      </c>
      <c r="BI214">
        <v>22.103449999999999</v>
      </c>
      <c r="BJ214">
        <v>19.710312999999999</v>
      </c>
      <c r="BK214">
        <v>67.313834</v>
      </c>
      <c r="BL214">
        <v>0.45940599999999998</v>
      </c>
      <c r="BM214">
        <v>0.24584700000000001</v>
      </c>
      <c r="BN214">
        <v>2.1736469999999999</v>
      </c>
      <c r="BO214">
        <v>0.49032199999999998</v>
      </c>
      <c r="BP214">
        <v>70.683055999999993</v>
      </c>
      <c r="BQ214">
        <v>144.33266499999999</v>
      </c>
      <c r="BR214">
        <v>1882.4359999999999</v>
      </c>
      <c r="BS214">
        <v>71.608000000000004</v>
      </c>
      <c r="BT214">
        <v>905.41399999999999</v>
      </c>
      <c r="BU214">
        <v>348.41399999999999</v>
      </c>
      <c r="BV214">
        <v>148</v>
      </c>
      <c r="BW214">
        <v>274</v>
      </c>
      <c r="BX214">
        <v>135</v>
      </c>
      <c r="CO214">
        <v>941.21799999999996</v>
      </c>
      <c r="CP214">
        <v>0</v>
      </c>
      <c r="CQ214">
        <v>35.804000000000002</v>
      </c>
      <c r="CR214">
        <v>0</v>
      </c>
    </row>
    <row r="215" spans="1:120" x14ac:dyDescent="0.35">
      <c r="A215" s="1">
        <v>44986</v>
      </c>
      <c r="U215">
        <v>0.53717800000000004</v>
      </c>
      <c r="W215">
        <v>2.1633010000000001</v>
      </c>
      <c r="Y215">
        <v>1.034635</v>
      </c>
      <c r="Z215">
        <v>941.21799999999996</v>
      </c>
      <c r="AA215">
        <v>0.42146600000000001</v>
      </c>
      <c r="AB215">
        <v>35.804000000000002</v>
      </c>
      <c r="AC215">
        <v>0.21493500000000001</v>
      </c>
      <c r="AD215">
        <v>905.41399999999999</v>
      </c>
      <c r="AE215">
        <v>5.0684430000000003</v>
      </c>
      <c r="AF215">
        <v>348.41399999999999</v>
      </c>
      <c r="AG215">
        <v>0.81502600000000003</v>
      </c>
      <c r="AH215">
        <v>148</v>
      </c>
      <c r="AI215">
        <v>0.25083800000000001</v>
      </c>
      <c r="AJ215">
        <v>274</v>
      </c>
      <c r="AK215">
        <v>0.32896500000000001</v>
      </c>
      <c r="AL215">
        <v>135</v>
      </c>
      <c r="AM215">
        <v>0.68739600000000001</v>
      </c>
      <c r="AN215">
        <v>0.350545</v>
      </c>
      <c r="AO215">
        <v>4.5819450000000002</v>
      </c>
      <c r="AP215">
        <v>0.51442100000000002</v>
      </c>
      <c r="AQ215">
        <v>8.8347859999999994</v>
      </c>
      <c r="AR215">
        <v>950.05278599999997</v>
      </c>
      <c r="AS215">
        <v>80.512203999999997</v>
      </c>
      <c r="AT215">
        <v>6.9034630000000003</v>
      </c>
      <c r="AU215">
        <v>73.608740999999995</v>
      </c>
      <c r="AV215">
        <v>29.608740999999998</v>
      </c>
      <c r="AW215">
        <v>13.666667</v>
      </c>
      <c r="AX215">
        <v>23</v>
      </c>
      <c r="AY215">
        <v>7.3333329999999997</v>
      </c>
      <c r="AZ215">
        <v>-0.843194</v>
      </c>
      <c r="BA215">
        <v>-3.0622760000000002</v>
      </c>
      <c r="BB215">
        <v>2.2190820000000002</v>
      </c>
      <c r="BC215">
        <v>-3.0453540000000001</v>
      </c>
      <c r="BD215">
        <v>-2.136085</v>
      </c>
      <c r="BE215">
        <v>6.5524310000000003</v>
      </c>
      <c r="BF215">
        <v>0.84809000000000001</v>
      </c>
      <c r="BG215">
        <v>15.799272</v>
      </c>
      <c r="BH215">
        <v>8.0572149999999993</v>
      </c>
      <c r="BI215">
        <v>14.690645999999999</v>
      </c>
      <c r="BJ215">
        <v>12.515786</v>
      </c>
      <c r="BK215">
        <v>50.174331000000002</v>
      </c>
      <c r="BL215">
        <v>0.56284199999999995</v>
      </c>
      <c r="BM215">
        <v>0.32574599999999998</v>
      </c>
      <c r="BN215">
        <v>0.71418700000000002</v>
      </c>
      <c r="BO215">
        <v>0.59437399999999996</v>
      </c>
      <c r="BP215">
        <v>52.371479999999998</v>
      </c>
      <c r="BQ215">
        <v>132.04049000000001</v>
      </c>
      <c r="BR215">
        <v>1636.02459</v>
      </c>
      <c r="BS215">
        <v>66.709457999999998</v>
      </c>
      <c r="BT215">
        <v>784.65756599999997</v>
      </c>
      <c r="BU215">
        <v>306.73873800000001</v>
      </c>
      <c r="BV215">
        <v>128.76274799999999</v>
      </c>
      <c r="BW215">
        <v>234.33886799999999</v>
      </c>
      <c r="BX215">
        <v>114.817212</v>
      </c>
    </row>
    <row r="216" spans="1:120" x14ac:dyDescent="0.35">
      <c r="A216" s="1">
        <v>45017</v>
      </c>
      <c r="U216">
        <v>3.4568699999999999</v>
      </c>
      <c r="W216">
        <v>1.165586</v>
      </c>
      <c r="Y216">
        <v>1.034635</v>
      </c>
      <c r="Z216">
        <v>818.01229499999999</v>
      </c>
      <c r="AA216">
        <v>0.42146600000000001</v>
      </c>
      <c r="AB216">
        <v>33.354728999999999</v>
      </c>
      <c r="AC216">
        <v>0.21493500000000001</v>
      </c>
      <c r="AD216">
        <v>784.65756599999997</v>
      </c>
      <c r="AE216">
        <v>5.532667</v>
      </c>
      <c r="AF216">
        <v>306.73873800000001</v>
      </c>
      <c r="AG216">
        <v>0.70693799999999996</v>
      </c>
      <c r="AH216">
        <v>128.76274799999999</v>
      </c>
      <c r="AI216">
        <v>1.11E-4</v>
      </c>
      <c r="AJ216">
        <v>234.33886799999999</v>
      </c>
      <c r="AK216">
        <v>0.32896500000000001</v>
      </c>
      <c r="AL216">
        <v>114.817212</v>
      </c>
      <c r="AM216">
        <v>0.69920800000000005</v>
      </c>
      <c r="AN216">
        <v>0.35656900000000002</v>
      </c>
      <c r="AO216">
        <v>4.660679</v>
      </c>
      <c r="AP216">
        <v>0.52325999999999995</v>
      </c>
      <c r="AQ216">
        <v>10.862171999999999</v>
      </c>
      <c r="AR216">
        <v>828.87446799999998</v>
      </c>
      <c r="AS216">
        <v>80.512203999999997</v>
      </c>
      <c r="AT216">
        <v>6.9034630000000003</v>
      </c>
      <c r="AU216">
        <v>73.608740999999995</v>
      </c>
      <c r="AV216">
        <v>29.608740999999998</v>
      </c>
      <c r="AW216">
        <v>13.666667</v>
      </c>
      <c r="AX216">
        <v>23</v>
      </c>
      <c r="AY216">
        <v>7.3333329999999997</v>
      </c>
      <c r="AZ216">
        <v>-0.843194</v>
      </c>
      <c r="BA216">
        <v>-3.0622760000000002</v>
      </c>
      <c r="BB216">
        <v>2.2190820000000002</v>
      </c>
      <c r="BC216">
        <v>-3.0453540000000001</v>
      </c>
      <c r="BD216">
        <v>-2.136085</v>
      </c>
      <c r="BE216">
        <v>6.5524310000000003</v>
      </c>
      <c r="BF216">
        <v>0.84809000000000001</v>
      </c>
      <c r="BG216">
        <v>15.861219</v>
      </c>
      <c r="BH216">
        <v>8.0888069999999992</v>
      </c>
      <c r="BI216">
        <v>14.748246999999999</v>
      </c>
      <c r="BJ216">
        <v>12.564859</v>
      </c>
      <c r="BK216">
        <v>50.484558</v>
      </c>
      <c r="BL216">
        <v>0.54332800000000003</v>
      </c>
      <c r="BM216">
        <v>0.23524700000000001</v>
      </c>
      <c r="BN216">
        <v>2.7776770000000002</v>
      </c>
      <c r="BO216">
        <v>4.3820999999999999E-2</v>
      </c>
      <c r="BP216">
        <v>54.084629999999997</v>
      </c>
      <c r="BQ216">
        <v>133.75363999999999</v>
      </c>
      <c r="BR216">
        <v>1390.2416539999999</v>
      </c>
      <c r="BS216">
        <v>62.628999999999998</v>
      </c>
      <c r="BT216">
        <v>663.80632700000001</v>
      </c>
      <c r="BU216">
        <v>265.01334000000003</v>
      </c>
      <c r="BV216">
        <v>109.49992899999999</v>
      </c>
      <c r="BW216">
        <v>194.69887</v>
      </c>
      <c r="BX216">
        <v>94.594189999999998</v>
      </c>
    </row>
    <row r="217" spans="1:120" x14ac:dyDescent="0.35">
      <c r="A217" s="1">
        <v>45047</v>
      </c>
      <c r="U217">
        <v>1.015215</v>
      </c>
      <c r="W217">
        <v>1.7425440000000001</v>
      </c>
      <c r="Y217">
        <v>1.034635</v>
      </c>
      <c r="Z217">
        <v>695.12082699999996</v>
      </c>
      <c r="AA217">
        <v>0.42146600000000001</v>
      </c>
      <c r="AB217">
        <v>31.314499999999999</v>
      </c>
      <c r="AC217">
        <v>0.21493500000000001</v>
      </c>
      <c r="AD217">
        <v>663.80632700000001</v>
      </c>
      <c r="AE217">
        <v>4.0069379999999999</v>
      </c>
      <c r="AF217">
        <v>265.01334000000003</v>
      </c>
      <c r="AG217">
        <v>0.73834599999999995</v>
      </c>
      <c r="AH217">
        <v>109.49992899999999</v>
      </c>
      <c r="AI217">
        <v>2.0754510000000002</v>
      </c>
      <c r="AJ217">
        <v>194.69887</v>
      </c>
      <c r="AK217">
        <v>0.32896500000000001</v>
      </c>
      <c r="AL217">
        <v>94.594189999999998</v>
      </c>
      <c r="AM217">
        <v>0.76431499999999997</v>
      </c>
      <c r="AN217">
        <v>0.38977099999999998</v>
      </c>
      <c r="AO217">
        <v>5.0946639999999999</v>
      </c>
      <c r="AP217">
        <v>0.57198499999999997</v>
      </c>
      <c r="AQ217">
        <v>9.5784929999999999</v>
      </c>
      <c r="AR217">
        <v>704.69932100000005</v>
      </c>
      <c r="AS217">
        <v>80.512203999999997</v>
      </c>
      <c r="AT217">
        <v>6.9034630000000003</v>
      </c>
      <c r="AU217">
        <v>73.608740999999995</v>
      </c>
      <c r="AV217">
        <v>29.608740999999998</v>
      </c>
      <c r="AW217">
        <v>13.666667</v>
      </c>
      <c r="AX217">
        <v>23</v>
      </c>
      <c r="AY217">
        <v>7.3333329999999997</v>
      </c>
      <c r="AZ217">
        <v>-0.843194</v>
      </c>
      <c r="BA217">
        <v>-3.0622760000000002</v>
      </c>
      <c r="BB217">
        <v>2.2190820000000002</v>
      </c>
      <c r="BC217">
        <v>-3.0453540000000001</v>
      </c>
      <c r="BD217">
        <v>-2.136085</v>
      </c>
      <c r="BE217">
        <v>6.5524310000000003</v>
      </c>
      <c r="BF217">
        <v>0.84809000000000001</v>
      </c>
      <c r="BG217">
        <v>16.391268</v>
      </c>
      <c r="BH217">
        <v>8.3591180000000005</v>
      </c>
      <c r="BI217">
        <v>15.241103000000001</v>
      </c>
      <c r="BJ217">
        <v>12.984750999999999</v>
      </c>
      <c r="BK217">
        <v>52.194609999999997</v>
      </c>
      <c r="BL217">
        <v>0.51354500000000003</v>
      </c>
      <c r="BM217">
        <v>0.26808500000000002</v>
      </c>
      <c r="BN217">
        <v>2.8412069999999998</v>
      </c>
      <c r="BO217">
        <v>-0.35513600000000001</v>
      </c>
      <c r="BP217">
        <v>55.462310000000002</v>
      </c>
      <c r="BQ217">
        <v>135.13132100000001</v>
      </c>
      <c r="BR217">
        <v>1139.136</v>
      </c>
      <c r="BS217">
        <v>55.49</v>
      </c>
      <c r="BT217">
        <v>541.82299999999998</v>
      </c>
      <c r="BU217">
        <v>222.82300000000001</v>
      </c>
      <c r="BV217">
        <v>90</v>
      </c>
      <c r="BW217">
        <v>155</v>
      </c>
      <c r="BX217">
        <v>74</v>
      </c>
      <c r="CO217">
        <v>569.56799999999998</v>
      </c>
      <c r="CP217">
        <v>0</v>
      </c>
      <c r="CQ217">
        <v>27.745000000000001</v>
      </c>
      <c r="CR217">
        <v>0</v>
      </c>
    </row>
    <row r="218" spans="1:120" x14ac:dyDescent="0.35">
      <c r="A218" s="1">
        <v>45078</v>
      </c>
      <c r="G218">
        <v>36229.386071000001</v>
      </c>
      <c r="M218">
        <v>24582.558000000001</v>
      </c>
      <c r="N218">
        <v>-0.33082600000000001</v>
      </c>
      <c r="S218">
        <v>-0.32147500000000001</v>
      </c>
      <c r="T218">
        <v>1242.3679999999999</v>
      </c>
      <c r="U218">
        <v>1.7778910000000001</v>
      </c>
      <c r="V218">
        <v>197.304</v>
      </c>
      <c r="W218">
        <v>1.566856</v>
      </c>
      <c r="X218">
        <v>1242.3679999999999</v>
      </c>
      <c r="Y218">
        <v>0.922234</v>
      </c>
      <c r="Z218">
        <v>569.56799999999998</v>
      </c>
      <c r="AA218">
        <v>0.44005799999999995</v>
      </c>
      <c r="AB218">
        <v>27.745000000000001</v>
      </c>
      <c r="AC218">
        <v>0.34885299999999997</v>
      </c>
      <c r="AD218">
        <v>541.82299999999998</v>
      </c>
      <c r="AE218">
        <v>7.3242330000000004</v>
      </c>
      <c r="AF218">
        <v>222.82300000000001</v>
      </c>
      <c r="AG218">
        <v>0.72955199999999998</v>
      </c>
      <c r="AH218">
        <v>90</v>
      </c>
      <c r="AI218">
        <v>-1.6002879999999999</v>
      </c>
      <c r="AJ218">
        <v>155</v>
      </c>
      <c r="AK218">
        <v>0.288854</v>
      </c>
      <c r="AL218">
        <v>74</v>
      </c>
      <c r="AM218">
        <v>1.6302399999999999</v>
      </c>
      <c r="AN218">
        <v>0.550099</v>
      </c>
      <c r="AO218">
        <v>3.91045</v>
      </c>
      <c r="AP218">
        <v>0.362709</v>
      </c>
      <c r="AQ218">
        <v>9.7982440000000004</v>
      </c>
      <c r="AR218">
        <v>1821.734244</v>
      </c>
      <c r="AS218">
        <v>79.615386000000001</v>
      </c>
      <c r="AT218">
        <v>6.5497139999999998</v>
      </c>
      <c r="AU218">
        <v>73.065673000000004</v>
      </c>
      <c r="AV218">
        <v>33.399006</v>
      </c>
      <c r="AW218">
        <v>13.666667</v>
      </c>
      <c r="AX218">
        <v>19.333333</v>
      </c>
      <c r="AY218">
        <v>6.6666670000000003</v>
      </c>
      <c r="AZ218">
        <v>80.977968000000004</v>
      </c>
      <c r="BA218">
        <v>5.7192319999999999</v>
      </c>
      <c r="BB218">
        <v>75.258735999999999</v>
      </c>
      <c r="BC218">
        <v>14.621997</v>
      </c>
      <c r="BD218">
        <v>34.216299999999997</v>
      </c>
      <c r="BE218">
        <v>15.122601</v>
      </c>
      <c r="BF218">
        <v>11.297836999999999</v>
      </c>
      <c r="BG218">
        <v>7.8388900000000001</v>
      </c>
      <c r="BH218">
        <v>11.024224</v>
      </c>
      <c r="BI218">
        <v>13.227228999999999</v>
      </c>
      <c r="BJ218">
        <v>9.7294119999999999</v>
      </c>
      <c r="BK218">
        <v>40.974516999999999</v>
      </c>
      <c r="BL218">
        <v>0.56373899999999999</v>
      </c>
      <c r="BM218">
        <v>0.281499</v>
      </c>
      <c r="BN218">
        <v>6.2978999999999993E-2</v>
      </c>
      <c r="BO218">
        <v>0.5484</v>
      </c>
      <c r="BP218">
        <v>42.431134</v>
      </c>
      <c r="BQ218">
        <v>203.02448799999999</v>
      </c>
      <c r="BR218">
        <v>3237.4195100000002</v>
      </c>
      <c r="BS218">
        <v>36.418844</v>
      </c>
      <c r="BT218">
        <v>1600.500333</v>
      </c>
      <c r="BU218">
        <v>764.64034600000002</v>
      </c>
      <c r="BV218">
        <v>480.65990799999997</v>
      </c>
      <c r="BW218">
        <v>111.22728600000001</v>
      </c>
      <c r="BX218">
        <v>243.972793</v>
      </c>
      <c r="CS218">
        <v>36.698999999999998</v>
      </c>
      <c r="CT218">
        <v>24.558</v>
      </c>
      <c r="CU218">
        <v>25435.619348</v>
      </c>
      <c r="CV218">
        <v>7619.765625</v>
      </c>
      <c r="CW218">
        <v>3137.302099</v>
      </c>
      <c r="CX218">
        <v>15386.936492000001</v>
      </c>
      <c r="CY218">
        <v>5854.9705359999998</v>
      </c>
      <c r="CZ218">
        <v>363.277129</v>
      </c>
      <c r="DA218">
        <v>2952.8158429999999</v>
      </c>
      <c r="DB218">
        <v>596.04700000000003</v>
      </c>
      <c r="DC218">
        <v>449.017</v>
      </c>
      <c r="DD218">
        <v>13.994999999999999</v>
      </c>
      <c r="DE218">
        <v>183.309</v>
      </c>
    </row>
    <row r="219" spans="1:120" x14ac:dyDescent="0.35">
      <c r="A219" s="1">
        <v>45108</v>
      </c>
      <c r="U219">
        <v>1.180229</v>
      </c>
      <c r="W219">
        <v>1.644001</v>
      </c>
      <c r="Y219">
        <v>0.922234</v>
      </c>
      <c r="Z219">
        <v>1618.7097550000001</v>
      </c>
      <c r="AA219">
        <v>0.44005799999999995</v>
      </c>
      <c r="AB219">
        <v>18.209422</v>
      </c>
      <c r="AC219">
        <v>0.34885299999999997</v>
      </c>
      <c r="AD219">
        <v>1600.500333</v>
      </c>
      <c r="AE219">
        <v>9.2558249999999997</v>
      </c>
      <c r="AF219">
        <v>764.64034600000002</v>
      </c>
      <c r="AG219">
        <v>0.72462800000000005</v>
      </c>
      <c r="AH219">
        <v>480.65990799999997</v>
      </c>
      <c r="AI219">
        <v>0.51698500000000003</v>
      </c>
      <c r="AJ219">
        <v>111.22728600000001</v>
      </c>
      <c r="AK219">
        <v>0.288854</v>
      </c>
      <c r="AL219">
        <v>243.972793</v>
      </c>
      <c r="AM219">
        <v>2.6517930000000001</v>
      </c>
      <c r="AN219">
        <v>0.89480599999999999</v>
      </c>
      <c r="AO219">
        <v>6.3608469999999997</v>
      </c>
      <c r="AP219">
        <v>0.58999199999999996</v>
      </c>
      <c r="AQ219">
        <v>13.321667</v>
      </c>
      <c r="AR219">
        <v>1632.031422</v>
      </c>
      <c r="AS219">
        <v>79.615386000000001</v>
      </c>
      <c r="AT219">
        <v>6.5497139999999998</v>
      </c>
      <c r="AU219">
        <v>73.065673000000004</v>
      </c>
      <c r="AV219">
        <v>33.399006</v>
      </c>
      <c r="AW219">
        <v>13.666667</v>
      </c>
      <c r="AX219">
        <v>19.333333</v>
      </c>
      <c r="AY219">
        <v>6.6666670000000003</v>
      </c>
      <c r="AZ219">
        <v>80.977968000000004</v>
      </c>
      <c r="BA219">
        <v>5.7192319999999999</v>
      </c>
      <c r="BB219">
        <v>75.258735999999999</v>
      </c>
      <c r="BC219">
        <v>14.621997</v>
      </c>
      <c r="BD219">
        <v>34.216299999999997</v>
      </c>
      <c r="BE219">
        <v>15.122601</v>
      </c>
      <c r="BF219">
        <v>11.297836999999999</v>
      </c>
      <c r="BG219">
        <v>11.704542999999999</v>
      </c>
      <c r="BH219">
        <v>16.460685000000002</v>
      </c>
      <c r="BI219">
        <v>19.750074000000001</v>
      </c>
      <c r="BJ219">
        <v>14.527352</v>
      </c>
      <c r="BK219">
        <v>61.70579</v>
      </c>
      <c r="BL219">
        <v>0.443249</v>
      </c>
      <c r="BM219">
        <v>0.29361500000000001</v>
      </c>
      <c r="BN219">
        <v>1.0671470000000001</v>
      </c>
      <c r="BO219">
        <v>0.48102699999999998</v>
      </c>
      <c r="BP219">
        <v>63.990828</v>
      </c>
      <c r="BQ219">
        <v>224.584183</v>
      </c>
      <c r="BR219">
        <v>2814.8944799999999</v>
      </c>
      <c r="BS219">
        <v>14.433059999999999</v>
      </c>
      <c r="BT219">
        <v>1400.23071</v>
      </c>
      <c r="BU219">
        <v>707.56659300000001</v>
      </c>
      <c r="BV219">
        <v>417.21106300000002</v>
      </c>
      <c r="BW219">
        <v>63.382123999999997</v>
      </c>
      <c r="BX219">
        <v>212.07092900000001</v>
      </c>
    </row>
    <row r="220" spans="1:120" x14ac:dyDescent="0.35">
      <c r="A220" s="1">
        <v>45139</v>
      </c>
      <c r="G220">
        <v>11212.876</v>
      </c>
      <c r="M220">
        <v>10927.519</v>
      </c>
      <c r="S220">
        <v>-2.5448999999999999E-2</v>
      </c>
      <c r="T220">
        <v>502.245</v>
      </c>
      <c r="U220">
        <v>2.3879290000000002</v>
      </c>
      <c r="V220">
        <v>36.832000000000001</v>
      </c>
      <c r="W220">
        <v>1.2263930000000001</v>
      </c>
      <c r="X220">
        <v>561.57399999999996</v>
      </c>
      <c r="Y220">
        <v>0.922234</v>
      </c>
      <c r="Z220">
        <v>1407.44724</v>
      </c>
      <c r="AA220">
        <v>0.44005799999999995</v>
      </c>
      <c r="AB220">
        <v>7.2165299999999997</v>
      </c>
      <c r="AC220">
        <v>0.34885299999999997</v>
      </c>
      <c r="AD220">
        <v>1400.23071</v>
      </c>
      <c r="AE220">
        <v>7.7116220000000002</v>
      </c>
      <c r="AF220">
        <v>707.56659300000001</v>
      </c>
      <c r="AG220">
        <v>0.80843799999999999</v>
      </c>
      <c r="AH220">
        <v>417.21106300000002</v>
      </c>
      <c r="AI220">
        <v>0.71677199999999996</v>
      </c>
      <c r="AJ220">
        <v>63.382123999999997</v>
      </c>
      <c r="AK220">
        <v>0.288854</v>
      </c>
      <c r="AL220">
        <v>212.07092900000001</v>
      </c>
      <c r="AM220">
        <v>2.3333469999999998</v>
      </c>
      <c r="AN220">
        <v>0.78735100000000002</v>
      </c>
      <c r="AO220">
        <v>5.596991</v>
      </c>
      <c r="AP220">
        <v>0.51914099999999996</v>
      </c>
      <c r="AQ220">
        <v>12.851153</v>
      </c>
      <c r="AR220">
        <v>1981.8723930000001</v>
      </c>
      <c r="AS220">
        <v>79.615386000000001</v>
      </c>
      <c r="AT220">
        <v>6.5497139999999998</v>
      </c>
      <c r="AU220">
        <v>73.065673000000004</v>
      </c>
      <c r="AV220">
        <v>33.399006</v>
      </c>
      <c r="AW220">
        <v>13.666667</v>
      </c>
      <c r="AX220">
        <v>19.333333</v>
      </c>
      <c r="AY220">
        <v>6.6666670000000003</v>
      </c>
      <c r="AZ220">
        <v>80.977968000000004</v>
      </c>
      <c r="BA220">
        <v>5.7192319999999999</v>
      </c>
      <c r="BB220">
        <v>75.258735999999999</v>
      </c>
      <c r="BC220">
        <v>14.621997</v>
      </c>
      <c r="BD220">
        <v>34.216299999999997</v>
      </c>
      <c r="BE220">
        <v>15.122601</v>
      </c>
      <c r="BF220">
        <v>11.297836999999999</v>
      </c>
      <c r="BG220">
        <v>10.036937</v>
      </c>
      <c r="BH220">
        <v>14.115448000000001</v>
      </c>
      <c r="BI220">
        <v>16.936181000000001</v>
      </c>
      <c r="BJ220">
        <v>12.457566999999999</v>
      </c>
      <c r="BK220">
        <v>52.686974999999997</v>
      </c>
      <c r="BL220">
        <v>0.59049200000000002</v>
      </c>
      <c r="BM220">
        <v>0.26866600000000002</v>
      </c>
      <c r="BN220">
        <v>7.8373999999999999E-2</v>
      </c>
      <c r="BO220">
        <v>0.53353099999999998</v>
      </c>
      <c r="BP220">
        <v>54.158037999999998</v>
      </c>
      <c r="BQ220">
        <v>214.75139300000001</v>
      </c>
      <c r="BR220">
        <v>3534.2420000000002</v>
      </c>
      <c r="BS220">
        <v>114.55800000000001</v>
      </c>
      <c r="BT220">
        <v>1709.8420000000001</v>
      </c>
      <c r="BU220">
        <v>651.84199999999998</v>
      </c>
      <c r="BV220">
        <v>356</v>
      </c>
      <c r="BW220">
        <v>483</v>
      </c>
      <c r="BX220">
        <v>219</v>
      </c>
      <c r="CC220">
        <v>1.6759999999999999</v>
      </c>
      <c r="CH220">
        <v>1.6040000000000001</v>
      </c>
      <c r="CI220">
        <v>-2.5446E-2</v>
      </c>
      <c r="CJ220">
        <v>-4.2958999999999997E-2</v>
      </c>
      <c r="CN220">
        <v>59.329000000000001</v>
      </c>
      <c r="CO220">
        <v>1767.1210000000001</v>
      </c>
      <c r="CP220">
        <v>0</v>
      </c>
      <c r="CQ220">
        <v>57.279000000000003</v>
      </c>
      <c r="CR220">
        <v>0</v>
      </c>
      <c r="DF220">
        <v>11.2</v>
      </c>
      <c r="DG220">
        <v>10514.4</v>
      </c>
      <c r="DH220">
        <v>110.7</v>
      </c>
      <c r="DI220">
        <v>574.9</v>
      </c>
      <c r="DJ220">
        <v>10.914999999999999</v>
      </c>
      <c r="DK220">
        <v>10247.6</v>
      </c>
      <c r="DL220">
        <v>106.65</v>
      </c>
      <c r="DM220">
        <v>560.75</v>
      </c>
      <c r="DN220">
        <v>465.41300000000001</v>
      </c>
      <c r="DO220">
        <v>8.7449999999999992</v>
      </c>
      <c r="DP220">
        <v>28.087</v>
      </c>
    </row>
    <row r="221" spans="1:120" x14ac:dyDescent="0.35">
      <c r="A221" s="1">
        <v>45170</v>
      </c>
      <c r="U221">
        <v>2.0690550000000001</v>
      </c>
      <c r="W221">
        <v>1.0684389999999999</v>
      </c>
      <c r="Y221">
        <v>1.0845530000000001</v>
      </c>
      <c r="Z221">
        <v>1767.1210000000001</v>
      </c>
      <c r="AA221">
        <v>0.38582300000000003</v>
      </c>
      <c r="AB221">
        <v>57.279000000000003</v>
      </c>
      <c r="AC221">
        <v>0.23231399999999999</v>
      </c>
      <c r="AD221">
        <v>1709.8420000000001</v>
      </c>
      <c r="AE221">
        <v>9.3542749999999995</v>
      </c>
      <c r="AF221">
        <v>651.84199999999998</v>
      </c>
      <c r="AG221">
        <v>0.79670799999999997</v>
      </c>
      <c r="AH221">
        <v>356</v>
      </c>
      <c r="AI221">
        <v>1.9312739999999999</v>
      </c>
      <c r="AJ221">
        <v>483</v>
      </c>
      <c r="AK221">
        <v>0.29731000000000002</v>
      </c>
      <c r="AL221">
        <v>219</v>
      </c>
      <c r="AM221">
        <v>2.528829</v>
      </c>
      <c r="AN221">
        <v>0.84264399999999995</v>
      </c>
      <c r="AO221">
        <v>8.0717569999999998</v>
      </c>
      <c r="AP221">
        <v>0.63902599999999998</v>
      </c>
      <c r="AQ221">
        <v>15.219749999999999</v>
      </c>
      <c r="AR221">
        <v>1782.3407500000001</v>
      </c>
      <c r="AS221">
        <v>81.373248000000004</v>
      </c>
      <c r="AT221">
        <v>6.9871040000000004</v>
      </c>
      <c r="AU221">
        <v>74.386144000000002</v>
      </c>
      <c r="AV221">
        <v>31.719477000000001</v>
      </c>
      <c r="AW221">
        <v>13.333333</v>
      </c>
      <c r="AX221">
        <v>22.333333</v>
      </c>
      <c r="AY221">
        <v>7</v>
      </c>
      <c r="AZ221">
        <v>-5.428369</v>
      </c>
      <c r="BA221">
        <v>-2.2733989999999999</v>
      </c>
      <c r="BB221">
        <v>-3.1549700000000001</v>
      </c>
      <c r="BC221">
        <v>9.4975880000000004</v>
      </c>
      <c r="BD221">
        <v>6.6690940000000003</v>
      </c>
      <c r="BE221">
        <v>-10.513502000000001</v>
      </c>
      <c r="BF221">
        <v>-8.8081510000000005</v>
      </c>
      <c r="BG221">
        <v>11.803421</v>
      </c>
      <c r="BH221">
        <v>10.870632000000001</v>
      </c>
      <c r="BI221">
        <v>27.849041</v>
      </c>
      <c r="BJ221">
        <v>16.343544999999999</v>
      </c>
      <c r="BK221">
        <v>65.534924000000004</v>
      </c>
      <c r="BL221">
        <v>0.74070899999999995</v>
      </c>
      <c r="BM221">
        <v>0.591005</v>
      </c>
      <c r="BN221">
        <v>3.665772</v>
      </c>
      <c r="BO221">
        <v>0.15260000000000001</v>
      </c>
      <c r="BP221">
        <v>70.685010000000005</v>
      </c>
      <c r="BQ221">
        <v>146.62988799999999</v>
      </c>
      <c r="BR221">
        <v>3271.4217239999998</v>
      </c>
      <c r="BS221">
        <v>103.768834</v>
      </c>
      <c r="BT221">
        <v>1583.8264449999999</v>
      </c>
      <c r="BU221">
        <v>601.35034299999995</v>
      </c>
      <c r="BV221">
        <v>325.969585</v>
      </c>
      <c r="BW221">
        <v>451.40288500000003</v>
      </c>
      <c r="BX221">
        <v>205.103632</v>
      </c>
    </row>
    <row r="222" spans="1:120" x14ac:dyDescent="0.35">
      <c r="A222" s="1">
        <v>45200</v>
      </c>
      <c r="U222">
        <v>2.4797750000000001</v>
      </c>
      <c r="W222">
        <v>1.198299</v>
      </c>
      <c r="Y222">
        <v>1.0845530000000001</v>
      </c>
      <c r="Z222">
        <v>1635.7108619999999</v>
      </c>
      <c r="AA222">
        <v>0.38582300000000003</v>
      </c>
      <c r="AB222">
        <v>51.884416999999999</v>
      </c>
      <c r="AC222">
        <v>0.23231399999999999</v>
      </c>
      <c r="AD222">
        <v>1583.8264449999999</v>
      </c>
      <c r="AE222">
        <v>5.8467099999999999</v>
      </c>
      <c r="AF222">
        <v>601.35034299999995</v>
      </c>
      <c r="AG222">
        <v>0.88172700000000004</v>
      </c>
      <c r="AH222">
        <v>325.969585</v>
      </c>
      <c r="AI222">
        <v>-0.49660500000000002</v>
      </c>
      <c r="AJ222">
        <v>451.40288500000003</v>
      </c>
      <c r="AK222">
        <v>0.29731000000000002</v>
      </c>
      <c r="AL222">
        <v>205.103632</v>
      </c>
      <c r="AM222">
        <v>1.3043290000000001</v>
      </c>
      <c r="AN222">
        <v>0.43462200000000001</v>
      </c>
      <c r="AO222">
        <v>4.1632819999999997</v>
      </c>
      <c r="AP222">
        <v>0.32959899999999998</v>
      </c>
      <c r="AQ222">
        <v>9.9099059999999994</v>
      </c>
      <c r="AR222">
        <v>1645.620768</v>
      </c>
      <c r="AS222">
        <v>81.373248000000004</v>
      </c>
      <c r="AT222">
        <v>6.9871040000000004</v>
      </c>
      <c r="AU222">
        <v>74.386144000000002</v>
      </c>
      <c r="AV222">
        <v>31.719477000000001</v>
      </c>
      <c r="AW222">
        <v>13.333333</v>
      </c>
      <c r="AX222">
        <v>22.333333</v>
      </c>
      <c r="AY222">
        <v>7</v>
      </c>
      <c r="AZ222">
        <v>-5.428369</v>
      </c>
      <c r="BA222">
        <v>-2.2733989999999999</v>
      </c>
      <c r="BB222">
        <v>-3.1549700000000001</v>
      </c>
      <c r="BC222">
        <v>9.4975880000000004</v>
      </c>
      <c r="BD222">
        <v>6.6690940000000003</v>
      </c>
      <c r="BE222">
        <v>-10.513502000000001</v>
      </c>
      <c r="BF222">
        <v>-8.8081510000000005</v>
      </c>
      <c r="BG222">
        <v>6.6062589999999997</v>
      </c>
      <c r="BH222">
        <v>6.084187</v>
      </c>
      <c r="BI222">
        <v>15.586836999999999</v>
      </c>
      <c r="BJ222">
        <v>9.1473230000000001</v>
      </c>
      <c r="BK222">
        <v>36.190486999999997</v>
      </c>
      <c r="BL222">
        <v>0.91654999999999998</v>
      </c>
      <c r="BM222">
        <v>0.31756899999999999</v>
      </c>
      <c r="BN222">
        <v>2.4231370000000001</v>
      </c>
      <c r="BO222">
        <v>-6.7500000000000004E-4</v>
      </c>
      <c r="BP222">
        <v>39.847067000000003</v>
      </c>
      <c r="BQ222">
        <v>115.791946</v>
      </c>
      <c r="BR222">
        <v>3059.6576460000001</v>
      </c>
      <c r="BS222">
        <v>96.852649999999997</v>
      </c>
      <c r="BT222">
        <v>1481.4024979999999</v>
      </c>
      <c r="BU222">
        <v>554.83134700000005</v>
      </c>
      <c r="BV222">
        <v>300.31759299999999</v>
      </c>
      <c r="BW222">
        <v>428.15949899999998</v>
      </c>
      <c r="BX222">
        <v>198.09406000000001</v>
      </c>
    </row>
    <row r="223" spans="1:120" x14ac:dyDescent="0.35">
      <c r="A223" s="1">
        <v>45231</v>
      </c>
      <c r="U223">
        <v>2.553763</v>
      </c>
      <c r="W223">
        <v>1.1767240000000001</v>
      </c>
      <c r="Y223">
        <v>1.0845530000000001</v>
      </c>
      <c r="Z223">
        <v>1529.8288230000001</v>
      </c>
      <c r="AA223">
        <v>0.38582300000000003</v>
      </c>
      <c r="AB223">
        <v>48.426324999999999</v>
      </c>
      <c r="AC223">
        <v>0.23231399999999999</v>
      </c>
      <c r="AD223">
        <v>1481.4024979999999</v>
      </c>
      <c r="AE223">
        <v>5.5711599999999999</v>
      </c>
      <c r="AF223">
        <v>554.83134700000005</v>
      </c>
      <c r="AG223">
        <v>0.941635</v>
      </c>
      <c r="AH223">
        <v>300.31759299999999</v>
      </c>
      <c r="AI223">
        <v>1.3313539999999999</v>
      </c>
      <c r="AJ223">
        <v>428.15949899999998</v>
      </c>
      <c r="AK223">
        <v>0.29731000000000002</v>
      </c>
      <c r="AL223">
        <v>198.09406000000001</v>
      </c>
      <c r="AM223">
        <v>1.6417889999999999</v>
      </c>
      <c r="AN223">
        <v>0.54706900000000003</v>
      </c>
      <c r="AO223">
        <v>5.2404169999999999</v>
      </c>
      <c r="AP223">
        <v>0.41487400000000002</v>
      </c>
      <c r="AQ223">
        <v>11.574635000000001</v>
      </c>
      <c r="AR223">
        <v>1541.403458</v>
      </c>
      <c r="AS223">
        <v>81.373248000000004</v>
      </c>
      <c r="AT223">
        <v>6.9871040000000004</v>
      </c>
      <c r="AU223">
        <v>74.386144000000002</v>
      </c>
      <c r="AV223">
        <v>31.719477000000001</v>
      </c>
      <c r="AW223">
        <v>13.333333</v>
      </c>
      <c r="AX223">
        <v>22.333333</v>
      </c>
      <c r="AY223">
        <v>7</v>
      </c>
      <c r="AZ223">
        <v>-5.428369</v>
      </c>
      <c r="BA223">
        <v>-2.2733989999999999</v>
      </c>
      <c r="BB223">
        <v>-3.1549700000000001</v>
      </c>
      <c r="BC223">
        <v>9.4975880000000004</v>
      </c>
      <c r="BD223">
        <v>6.6690940000000003</v>
      </c>
      <c r="BE223">
        <v>-10.513502000000001</v>
      </c>
      <c r="BF223">
        <v>-8.8081510000000005</v>
      </c>
      <c r="BG223">
        <v>7.4510699999999996</v>
      </c>
      <c r="BH223">
        <v>6.8622339999999999</v>
      </c>
      <c r="BI223">
        <v>17.580085</v>
      </c>
      <c r="BJ223">
        <v>10.317085000000001</v>
      </c>
      <c r="BK223">
        <v>41.185094999999997</v>
      </c>
      <c r="BL223">
        <v>0.729549</v>
      </c>
      <c r="BM223">
        <v>0.29582900000000001</v>
      </c>
      <c r="BN223">
        <v>1.4871650000000001</v>
      </c>
      <c r="BO223">
        <v>0.68194200000000005</v>
      </c>
      <c r="BP223">
        <v>44.379579999999997</v>
      </c>
      <c r="BQ223">
        <v>120.32445800000001</v>
      </c>
      <c r="BR223">
        <v>2842.1579999999999</v>
      </c>
      <c r="BS223">
        <v>90.548000000000002</v>
      </c>
      <c r="BT223">
        <v>1375.8050000000001</v>
      </c>
      <c r="BU223">
        <v>507.80500000000001</v>
      </c>
      <c r="BV223">
        <v>274</v>
      </c>
      <c r="BW223">
        <v>404</v>
      </c>
      <c r="BX223">
        <v>190</v>
      </c>
      <c r="CO223">
        <v>1421.079</v>
      </c>
      <c r="CP223">
        <v>0</v>
      </c>
      <c r="CQ223">
        <v>45.274000000000001</v>
      </c>
      <c r="CR223">
        <v>0</v>
      </c>
    </row>
    <row r="224" spans="1:120" x14ac:dyDescent="0.35">
      <c r="A224" s="1">
        <v>45261</v>
      </c>
      <c r="U224">
        <v>3.506443</v>
      </c>
      <c r="W224">
        <v>1.0865819999999999</v>
      </c>
      <c r="Y224">
        <v>1.0934569999999999</v>
      </c>
      <c r="Z224">
        <v>1421.079</v>
      </c>
      <c r="AA224">
        <v>0.34077400000000002</v>
      </c>
      <c r="AB224">
        <v>45.274000000000001</v>
      </c>
      <c r="AC224">
        <v>0.24305200000000002</v>
      </c>
      <c r="AD224">
        <v>1375.8050000000001</v>
      </c>
      <c r="AE224">
        <v>6.3849179999999999</v>
      </c>
      <c r="AF224">
        <v>507.80500000000001</v>
      </c>
      <c r="AG224">
        <v>0.81475299999999995</v>
      </c>
      <c r="AH224">
        <v>274</v>
      </c>
      <c r="AI224">
        <v>-0.15676499999999999</v>
      </c>
      <c r="AJ224">
        <v>404</v>
      </c>
      <c r="AK224">
        <v>0.32271700000000003</v>
      </c>
      <c r="AL224">
        <v>190</v>
      </c>
      <c r="AM224">
        <v>0.94455900000000004</v>
      </c>
      <c r="AN224">
        <v>0.28697899999999998</v>
      </c>
      <c r="AO224">
        <v>5.2498189999999996</v>
      </c>
      <c r="AP224">
        <v>0.56154899999999996</v>
      </c>
      <c r="AQ224">
        <v>11.63593</v>
      </c>
      <c r="AR224">
        <v>1432.7149300000001</v>
      </c>
      <c r="AS224">
        <v>77.816297000000006</v>
      </c>
      <c r="AT224">
        <v>7.016553</v>
      </c>
      <c r="AU224">
        <v>70.799745000000001</v>
      </c>
      <c r="AV224">
        <v>30.799745000000001</v>
      </c>
      <c r="AW224">
        <v>12.666667</v>
      </c>
      <c r="AX224">
        <v>20.333333</v>
      </c>
      <c r="AY224">
        <v>7</v>
      </c>
      <c r="AZ224">
        <v>-16.251605999999999</v>
      </c>
      <c r="BA224">
        <v>-2.4807670000000002</v>
      </c>
      <c r="BB224">
        <v>-13.770837999999999</v>
      </c>
      <c r="BC224">
        <v>-4.2994700000000003</v>
      </c>
      <c r="BD224">
        <v>0.62505999999999995</v>
      </c>
      <c r="BE224">
        <v>-6.9769709999999998</v>
      </c>
      <c r="BF224">
        <v>-3.1194570000000001</v>
      </c>
      <c r="BG224">
        <v>10.717662000000001</v>
      </c>
      <c r="BH224">
        <v>10.491833</v>
      </c>
      <c r="BI224">
        <v>18.050532</v>
      </c>
      <c r="BJ224">
        <v>12.601532000000001</v>
      </c>
      <c r="BK224">
        <v>50.884659999999997</v>
      </c>
      <c r="BL224">
        <v>0.68240100000000004</v>
      </c>
      <c r="BM224">
        <v>0.29449799999999998</v>
      </c>
      <c r="BN224">
        <v>4.6591379999999996</v>
      </c>
      <c r="BO224">
        <v>-0.205591</v>
      </c>
      <c r="BP224">
        <v>56.315106</v>
      </c>
      <c r="BQ224">
        <v>117.879797</v>
      </c>
      <c r="BR224">
        <v>2629.6702660000001</v>
      </c>
      <c r="BS224">
        <v>81.755384000000006</v>
      </c>
      <c r="BT224">
        <v>1273.957441</v>
      </c>
      <c r="BU224">
        <v>471.53162300000002</v>
      </c>
      <c r="BV224">
        <v>250.50341900000001</v>
      </c>
      <c r="BW224">
        <v>377.84292399999998</v>
      </c>
      <c r="BX224">
        <v>174.079475</v>
      </c>
    </row>
    <row r="225" spans="1:139" x14ac:dyDescent="0.35">
      <c r="A225" s="1">
        <v>45292</v>
      </c>
      <c r="U225">
        <v>2.775452</v>
      </c>
      <c r="W225">
        <v>1.433584</v>
      </c>
      <c r="Y225">
        <v>1.0934569999999999</v>
      </c>
      <c r="Z225">
        <v>1314.835133</v>
      </c>
      <c r="AA225">
        <v>0.34077400000000002</v>
      </c>
      <c r="AB225">
        <v>40.877692000000003</v>
      </c>
      <c r="AC225">
        <v>0.24305200000000002</v>
      </c>
      <c r="AD225">
        <v>1273.957441</v>
      </c>
      <c r="AE225">
        <v>4.2245980000000003</v>
      </c>
      <c r="AF225">
        <v>471.53162300000002</v>
      </c>
      <c r="AG225">
        <v>1.0323869999999999</v>
      </c>
      <c r="AH225">
        <v>250.50341900000001</v>
      </c>
      <c r="AI225">
        <v>2.2437930000000001</v>
      </c>
      <c r="AJ225">
        <v>377.84292399999998</v>
      </c>
      <c r="AK225">
        <v>0.32271700000000003</v>
      </c>
      <c r="AL225">
        <v>174.079475</v>
      </c>
      <c r="AM225">
        <v>1.0059670000000001</v>
      </c>
      <c r="AN225">
        <v>0.30563600000000002</v>
      </c>
      <c r="AO225">
        <v>5.591119</v>
      </c>
      <c r="AP225">
        <v>0.59805600000000003</v>
      </c>
      <c r="AQ225">
        <v>11.709815000000001</v>
      </c>
      <c r="AR225">
        <v>1326.544948</v>
      </c>
      <c r="AS225">
        <v>77.816297000000006</v>
      </c>
      <c r="AT225">
        <v>7.016553</v>
      </c>
      <c r="AU225">
        <v>70.799745000000001</v>
      </c>
      <c r="AV225">
        <v>30.799745000000001</v>
      </c>
      <c r="AW225">
        <v>12.666667</v>
      </c>
      <c r="AX225">
        <v>20.333333</v>
      </c>
      <c r="AY225">
        <v>7</v>
      </c>
      <c r="AZ225">
        <v>-16.251605999999999</v>
      </c>
      <c r="BA225">
        <v>-2.4807670000000002</v>
      </c>
      <c r="BB225">
        <v>-13.770837999999999</v>
      </c>
      <c r="BC225">
        <v>-4.2994700000000003</v>
      </c>
      <c r="BD225">
        <v>0.62505999999999995</v>
      </c>
      <c r="BE225">
        <v>-6.9769709999999998</v>
      </c>
      <c r="BF225">
        <v>-3.1194570000000001</v>
      </c>
      <c r="BG225">
        <v>11.165601000000001</v>
      </c>
      <c r="BH225">
        <v>10.930334</v>
      </c>
      <c r="BI225">
        <v>18.804945</v>
      </c>
      <c r="BJ225">
        <v>13.128207</v>
      </c>
      <c r="BK225">
        <v>53.140796999999999</v>
      </c>
      <c r="BL225">
        <v>0.64734899999999995</v>
      </c>
      <c r="BM225">
        <v>0.24094099999999999</v>
      </c>
      <c r="BN225">
        <v>0.125884</v>
      </c>
      <c r="BO225">
        <v>0.57378600000000002</v>
      </c>
      <c r="BP225">
        <v>54.728755999999997</v>
      </c>
      <c r="BQ225">
        <v>116.293448</v>
      </c>
      <c r="BR225">
        <v>2420.5030000000002</v>
      </c>
      <c r="BS225">
        <v>79.702547999999993</v>
      </c>
      <c r="BT225">
        <v>1170.400226</v>
      </c>
      <c r="BU225">
        <v>434.871714</v>
      </c>
      <c r="BV225">
        <v>226.586994</v>
      </c>
      <c r="BW225">
        <v>351.27273600000001</v>
      </c>
      <c r="BX225">
        <v>157.66878199999999</v>
      </c>
    </row>
    <row r="226" spans="1:139" x14ac:dyDescent="0.35">
      <c r="A226" s="1">
        <v>45323</v>
      </c>
      <c r="U226">
        <v>2.2938499999999999</v>
      </c>
      <c r="W226">
        <v>1.37984</v>
      </c>
      <c r="Y226">
        <v>1.0934569999999999</v>
      </c>
      <c r="Z226">
        <v>1210.2515000000001</v>
      </c>
      <c r="AA226">
        <v>0.34077400000000002</v>
      </c>
      <c r="AB226">
        <v>39.851273999999997</v>
      </c>
      <c r="AC226">
        <v>0.24305200000000002</v>
      </c>
      <c r="AD226">
        <v>1170.400226</v>
      </c>
      <c r="AE226">
        <v>6.4351570000000002</v>
      </c>
      <c r="AF226">
        <v>434.871714</v>
      </c>
      <c r="AG226">
        <v>0.85851900000000003</v>
      </c>
      <c r="AH226">
        <v>226.586994</v>
      </c>
      <c r="AI226">
        <v>-1.433651</v>
      </c>
      <c r="AJ226">
        <v>351.27273600000001</v>
      </c>
      <c r="AK226">
        <v>0.32271700000000003</v>
      </c>
      <c r="AL226">
        <v>157.66878199999999</v>
      </c>
      <c r="AM226">
        <v>0.78591699999999998</v>
      </c>
      <c r="AN226">
        <v>0.23877999999999999</v>
      </c>
      <c r="AO226">
        <v>4.368093</v>
      </c>
      <c r="AP226">
        <v>0.46723500000000001</v>
      </c>
      <c r="AQ226">
        <v>9.5337150000000008</v>
      </c>
      <c r="AR226">
        <v>1219.7852150000001</v>
      </c>
      <c r="AS226">
        <v>77.816297000000006</v>
      </c>
      <c r="AT226">
        <v>7.016553</v>
      </c>
      <c r="AU226">
        <v>70.799745000000001</v>
      </c>
      <c r="AV226">
        <v>30.799745000000001</v>
      </c>
      <c r="AW226">
        <v>12.666667</v>
      </c>
      <c r="AX226">
        <v>20.333333</v>
      </c>
      <c r="AY226">
        <v>7</v>
      </c>
      <c r="AZ226">
        <v>-16.251605999999999</v>
      </c>
      <c r="BA226">
        <v>-2.4807670000000002</v>
      </c>
      <c r="BB226">
        <v>-13.770837999999999</v>
      </c>
      <c r="BC226">
        <v>-4.2994700000000003</v>
      </c>
      <c r="BD226">
        <v>0.62505999999999995</v>
      </c>
      <c r="BE226">
        <v>-6.9769709999999998</v>
      </c>
      <c r="BF226">
        <v>-3.1194570000000001</v>
      </c>
      <c r="BG226">
        <v>13.825357</v>
      </c>
      <c r="BH226">
        <v>13.534046</v>
      </c>
      <c r="BI226">
        <v>23.284466999999999</v>
      </c>
      <c r="BJ226">
        <v>16.255474</v>
      </c>
      <c r="BK226">
        <v>65.846952000000002</v>
      </c>
      <c r="BL226">
        <v>0.62269200000000002</v>
      </c>
      <c r="BM226">
        <v>0.429701</v>
      </c>
      <c r="BN226">
        <v>2.0345719999999998</v>
      </c>
      <c r="BO226">
        <v>0.57760699999999998</v>
      </c>
      <c r="BP226">
        <v>69.511523999999994</v>
      </c>
      <c r="BQ226">
        <v>131.07621499999999</v>
      </c>
      <c r="BR226">
        <v>2177.4180000000001</v>
      </c>
      <c r="BS226">
        <v>72.754000000000005</v>
      </c>
      <c r="BT226">
        <v>1052.3320000000001</v>
      </c>
      <c r="BU226">
        <v>395.33199999999999</v>
      </c>
      <c r="BV226">
        <v>200</v>
      </c>
      <c r="BW226">
        <v>319</v>
      </c>
      <c r="BX226">
        <v>138</v>
      </c>
      <c r="CO226">
        <v>1088.7090000000001</v>
      </c>
      <c r="CP226">
        <v>0</v>
      </c>
      <c r="CQ226">
        <v>36.377000000000002</v>
      </c>
      <c r="CR226">
        <v>0</v>
      </c>
    </row>
    <row r="227" spans="1:139" x14ac:dyDescent="0.35">
      <c r="A227" s="1">
        <v>45352</v>
      </c>
      <c r="U227">
        <v>2.2997139999999998</v>
      </c>
      <c r="W227">
        <v>1.6405479999999999</v>
      </c>
      <c r="Y227">
        <v>1.0203850000000001</v>
      </c>
      <c r="Z227">
        <v>1088.7090000000001</v>
      </c>
      <c r="AA227">
        <v>0.36990000000000001</v>
      </c>
      <c r="AB227">
        <v>36.377000000000002</v>
      </c>
      <c r="AC227">
        <v>0.339059</v>
      </c>
      <c r="AD227">
        <v>1052.3320000000001</v>
      </c>
      <c r="AE227">
        <v>3.7406969999999999</v>
      </c>
      <c r="AF227">
        <v>395.33199999999999</v>
      </c>
      <c r="AG227">
        <v>0.89260700000000004</v>
      </c>
      <c r="AH227">
        <v>200</v>
      </c>
      <c r="AI227">
        <v>3.5628790000000001</v>
      </c>
      <c r="AJ227">
        <v>319</v>
      </c>
      <c r="AK227">
        <v>0.27065600000000001</v>
      </c>
      <c r="AL227">
        <v>138</v>
      </c>
      <c r="AM227">
        <v>1.2921130000000001</v>
      </c>
      <c r="AN227">
        <v>0.43143300000000001</v>
      </c>
      <c r="AO227">
        <v>5.7687489999999997</v>
      </c>
      <c r="AP227">
        <v>0.70388700000000004</v>
      </c>
      <c r="AQ227">
        <v>12.136445</v>
      </c>
      <c r="AR227">
        <v>1100.8454449999999</v>
      </c>
      <c r="AS227">
        <v>81.662600999999995</v>
      </c>
      <c r="AT227">
        <v>7.0582510000000003</v>
      </c>
      <c r="AU227">
        <v>74.604348999999999</v>
      </c>
      <c r="AV227">
        <v>31.937683</v>
      </c>
      <c r="AW227">
        <v>13</v>
      </c>
      <c r="AX227">
        <v>22.333333</v>
      </c>
      <c r="AY227">
        <v>7.3333329999999997</v>
      </c>
      <c r="AZ227">
        <v>-10.348824</v>
      </c>
      <c r="BA227">
        <v>-0.54102499999999998</v>
      </c>
      <c r="BB227">
        <v>-9.8078000000000003</v>
      </c>
      <c r="BC227">
        <v>-4.904541</v>
      </c>
      <c r="BD227">
        <v>-7.3403720000000003</v>
      </c>
      <c r="BE227">
        <v>4.015377</v>
      </c>
      <c r="BF227">
        <v>-1.5782639999999999</v>
      </c>
      <c r="BG227">
        <v>15.699863000000001</v>
      </c>
      <c r="BH227">
        <v>21.186017</v>
      </c>
      <c r="BI227">
        <v>23.414698999999999</v>
      </c>
      <c r="BJ227">
        <v>13.667534</v>
      </c>
      <c r="BK227">
        <v>73.038025000000005</v>
      </c>
      <c r="BL227">
        <v>0.60648199999999997</v>
      </c>
      <c r="BM227">
        <v>0.323606</v>
      </c>
      <c r="BN227">
        <v>4.077375</v>
      </c>
      <c r="BO227">
        <v>0.54866800000000004</v>
      </c>
      <c r="BP227">
        <v>78.594155000000001</v>
      </c>
      <c r="BQ227">
        <v>149.90793199999999</v>
      </c>
      <c r="BR227">
        <v>1901.8750259999999</v>
      </c>
      <c r="BS227">
        <v>58.347985999999999</v>
      </c>
      <c r="BT227">
        <v>921.76351999999997</v>
      </c>
      <c r="BU227">
        <v>353.89110799999997</v>
      </c>
      <c r="BV227">
        <v>173.58578800000001</v>
      </c>
      <c r="BW227">
        <v>275.00533999999999</v>
      </c>
      <c r="BX227">
        <v>119.281284</v>
      </c>
    </row>
    <row r="228" spans="1:139" x14ac:dyDescent="0.35">
      <c r="A228" s="1">
        <v>45383</v>
      </c>
      <c r="U228">
        <v>3.324624</v>
      </c>
      <c r="W228">
        <v>1.279247</v>
      </c>
      <c r="Y228">
        <v>1.0203850000000001</v>
      </c>
      <c r="Z228">
        <v>950.93751299999997</v>
      </c>
      <c r="AA228">
        <v>0.36990000000000001</v>
      </c>
      <c r="AB228">
        <v>29.173992999999999</v>
      </c>
      <c r="AC228">
        <v>0.339059</v>
      </c>
      <c r="AD228">
        <v>921.76351999999997</v>
      </c>
      <c r="AE228">
        <v>4.8911420000000003</v>
      </c>
      <c r="AF228">
        <v>353.89110799999997</v>
      </c>
      <c r="AG228">
        <v>0.92255500000000001</v>
      </c>
      <c r="AH228">
        <v>173.58578800000001</v>
      </c>
      <c r="AI228">
        <v>-0.27074900000000002</v>
      </c>
      <c r="AJ228">
        <v>275.00533999999999</v>
      </c>
      <c r="AK228">
        <v>0.27065600000000001</v>
      </c>
      <c r="AL228">
        <v>119.281284</v>
      </c>
      <c r="AM228">
        <v>0.87383500000000003</v>
      </c>
      <c r="AN228">
        <v>0.29177199999999998</v>
      </c>
      <c r="AO228">
        <v>3.901313</v>
      </c>
      <c r="AP228">
        <v>0.47602800000000001</v>
      </c>
      <c r="AQ228">
        <v>10.146818</v>
      </c>
      <c r="AR228">
        <v>961.08433200000002</v>
      </c>
      <c r="AS228">
        <v>81.662600999999995</v>
      </c>
      <c r="AT228">
        <v>7.0582510000000003</v>
      </c>
      <c r="AU228">
        <v>74.604348999999999</v>
      </c>
      <c r="AV228">
        <v>31.937683</v>
      </c>
      <c r="AW228">
        <v>13</v>
      </c>
      <c r="AX228">
        <v>22.333333</v>
      </c>
      <c r="AY228">
        <v>7.3333329999999997</v>
      </c>
      <c r="AZ228">
        <v>-10.348824</v>
      </c>
      <c r="BA228">
        <v>-0.54102499999999998</v>
      </c>
      <c r="BB228">
        <v>-9.8078000000000003</v>
      </c>
      <c r="BC228">
        <v>-4.904541</v>
      </c>
      <c r="BD228">
        <v>-7.3403720000000003</v>
      </c>
      <c r="BE228">
        <v>4.015377</v>
      </c>
      <c r="BF228">
        <v>-1.5782639999999999</v>
      </c>
      <c r="BG228">
        <v>14.899241</v>
      </c>
      <c r="BH228">
        <v>20.105626000000001</v>
      </c>
      <c r="BI228">
        <v>22.220655000000001</v>
      </c>
      <c r="BJ228">
        <v>12.970551</v>
      </c>
      <c r="BK228">
        <v>69.241996</v>
      </c>
      <c r="BL228">
        <v>0.69396100000000005</v>
      </c>
      <c r="BM228">
        <v>0.26011699999999999</v>
      </c>
      <c r="BN228">
        <v>1.4974160000000001</v>
      </c>
      <c r="BO228">
        <v>0.67720400000000003</v>
      </c>
      <c r="BP228">
        <v>72.370694</v>
      </c>
      <c r="BQ228">
        <v>143.684471</v>
      </c>
      <c r="BR228">
        <v>1634.799722</v>
      </c>
      <c r="BS228">
        <v>50.172033999999996</v>
      </c>
      <c r="BT228">
        <v>792.31384400000002</v>
      </c>
      <c r="BU228">
        <v>312.83256</v>
      </c>
      <c r="BV228">
        <v>148.11230499999999</v>
      </c>
      <c r="BW228">
        <v>230.337288</v>
      </c>
      <c r="BX228">
        <v>101.031691</v>
      </c>
    </row>
    <row r="229" spans="1:139" x14ac:dyDescent="0.35">
      <c r="A229" s="1">
        <v>45413</v>
      </c>
      <c r="U229">
        <v>2.0634779999999999</v>
      </c>
      <c r="W229">
        <v>1.757233</v>
      </c>
      <c r="Y229">
        <v>1.0203850000000001</v>
      </c>
      <c r="Z229">
        <v>817.39986099999999</v>
      </c>
      <c r="AA229">
        <v>0.36990000000000001</v>
      </c>
      <c r="AB229">
        <v>25.086016999999998</v>
      </c>
      <c r="AC229">
        <v>0.339059</v>
      </c>
      <c r="AD229">
        <v>792.31384400000002</v>
      </c>
      <c r="AE229">
        <v>3.2949890000000002</v>
      </c>
      <c r="AF229">
        <v>312.83256</v>
      </c>
      <c r="AG229">
        <v>0.93874500000000005</v>
      </c>
      <c r="AH229">
        <v>148.11230499999999</v>
      </c>
      <c r="AI229">
        <v>2.2632850000000002</v>
      </c>
      <c r="AJ229">
        <v>230.337288</v>
      </c>
      <c r="AK229">
        <v>0.27065600000000001</v>
      </c>
      <c r="AL229">
        <v>101.031691</v>
      </c>
      <c r="AM229">
        <v>1.024243</v>
      </c>
      <c r="AN229">
        <v>0.34199200000000002</v>
      </c>
      <c r="AO229">
        <v>4.5728210000000002</v>
      </c>
      <c r="AP229">
        <v>0.55796299999999999</v>
      </c>
      <c r="AQ229">
        <v>10.317729999999999</v>
      </c>
      <c r="AR229">
        <v>827.71759099999997</v>
      </c>
      <c r="AS229">
        <v>81.662600999999995</v>
      </c>
      <c r="AT229">
        <v>7.0582510000000003</v>
      </c>
      <c r="AU229">
        <v>74.604348999999999</v>
      </c>
      <c r="AV229">
        <v>31.937683</v>
      </c>
      <c r="AW229">
        <v>13</v>
      </c>
      <c r="AX229">
        <v>22.333333</v>
      </c>
      <c r="AY229">
        <v>7.3333329999999997</v>
      </c>
      <c r="AZ229">
        <v>-10.348824</v>
      </c>
      <c r="BA229">
        <v>-0.54102499999999998</v>
      </c>
      <c r="BB229">
        <v>-9.8078000000000003</v>
      </c>
      <c r="BC229">
        <v>-4.904541</v>
      </c>
      <c r="BD229">
        <v>-7.3403720000000003</v>
      </c>
      <c r="BE229">
        <v>4.015377</v>
      </c>
      <c r="BF229">
        <v>-1.5782639999999999</v>
      </c>
      <c r="BG229">
        <v>12.445662</v>
      </c>
      <c r="BH229">
        <v>16.794668999999999</v>
      </c>
      <c r="BI229">
        <v>18.561398000000001</v>
      </c>
      <c r="BJ229">
        <v>10.834585000000001</v>
      </c>
      <c r="BK229">
        <v>57.564481000000001</v>
      </c>
      <c r="BL229">
        <v>0.70539600000000002</v>
      </c>
      <c r="BM229">
        <v>0.36643700000000001</v>
      </c>
      <c r="BN229">
        <v>0.83132600000000001</v>
      </c>
      <c r="BO229">
        <v>0.50217500000000004</v>
      </c>
      <c r="BP229">
        <v>59.969814</v>
      </c>
      <c r="BQ229">
        <v>131.283591</v>
      </c>
      <c r="BR229">
        <v>1392.8679999999999</v>
      </c>
      <c r="BS229">
        <v>42.112000000000002</v>
      </c>
      <c r="BT229">
        <v>675.37800000000004</v>
      </c>
      <c r="BU229">
        <v>274.37799999999999</v>
      </c>
      <c r="BV229">
        <v>126</v>
      </c>
      <c r="BW229">
        <v>190</v>
      </c>
      <c r="BX229">
        <v>85</v>
      </c>
      <c r="CO229">
        <v>696.43399999999997</v>
      </c>
      <c r="CP229">
        <v>0</v>
      </c>
      <c r="CQ229">
        <v>21.056000000000001</v>
      </c>
      <c r="CR229">
        <v>0</v>
      </c>
    </row>
    <row r="230" spans="1:139" x14ac:dyDescent="0.35">
      <c r="A230" s="1">
        <v>45444</v>
      </c>
      <c r="E230">
        <v>487.07374299999998</v>
      </c>
      <c r="G230">
        <v>33423.39</v>
      </c>
      <c r="M230">
        <v>26129.102999999999</v>
      </c>
      <c r="N230">
        <v>-0.21823899999999999</v>
      </c>
      <c r="S230">
        <v>-0.21823899999999999</v>
      </c>
      <c r="T230">
        <v>1348.93</v>
      </c>
      <c r="U230">
        <v>3.0088520000000001</v>
      </c>
      <c r="V230">
        <v>236.05199999999999</v>
      </c>
      <c r="W230">
        <v>1.365971</v>
      </c>
      <c r="X230">
        <v>1348.93</v>
      </c>
      <c r="Y230">
        <v>1.1381000000000001</v>
      </c>
      <c r="Z230">
        <v>696.43399999999997</v>
      </c>
      <c r="AA230">
        <v>0.26518200000000003</v>
      </c>
      <c r="AB230">
        <v>21.056000000000001</v>
      </c>
      <c r="AC230">
        <v>0.25099500000000002</v>
      </c>
      <c r="AD230">
        <v>675.37800000000004</v>
      </c>
      <c r="AE230">
        <v>4.0233049999999997</v>
      </c>
      <c r="AF230">
        <v>274.37799999999999</v>
      </c>
      <c r="AG230">
        <v>0.83014299999999996</v>
      </c>
      <c r="AH230">
        <v>126</v>
      </c>
      <c r="AI230">
        <v>1.2659940000000001</v>
      </c>
      <c r="AJ230">
        <v>190</v>
      </c>
      <c r="AK230">
        <v>0.34572199999999997</v>
      </c>
      <c r="AL230">
        <v>85</v>
      </c>
      <c r="AM230">
        <v>7.4892E-2</v>
      </c>
      <c r="AN230">
        <v>0.46834799999999999</v>
      </c>
      <c r="AO230">
        <v>5.0152099999999997</v>
      </c>
      <c r="AP230">
        <v>0.56099299999999996</v>
      </c>
      <c r="AQ230">
        <v>10.494266</v>
      </c>
      <c r="AR230">
        <v>2055.8582660000002</v>
      </c>
      <c r="AS230">
        <v>80.739999999999995</v>
      </c>
      <c r="AT230">
        <v>6.9063330000000001</v>
      </c>
      <c r="AU230">
        <v>73.833667000000005</v>
      </c>
      <c r="AV230">
        <v>33.167000000000002</v>
      </c>
      <c r="AW230">
        <v>13.666667</v>
      </c>
      <c r="AX230">
        <v>20</v>
      </c>
      <c r="AY230">
        <v>7</v>
      </c>
      <c r="AZ230">
        <v>83.416596999999996</v>
      </c>
      <c r="BA230">
        <v>6.4006360000000004</v>
      </c>
      <c r="BB230">
        <v>77.015961000000004</v>
      </c>
      <c r="BC230">
        <v>25.658459000000001</v>
      </c>
      <c r="BD230">
        <v>25.501297999999998</v>
      </c>
      <c r="BE230">
        <v>19.585246000000001</v>
      </c>
      <c r="BF230">
        <v>6.2709570000000001</v>
      </c>
      <c r="BG230">
        <v>13.816236</v>
      </c>
      <c r="BH230">
        <v>9.5293489999999998</v>
      </c>
      <c r="BI230">
        <v>17.399616000000002</v>
      </c>
      <c r="BJ230">
        <v>13.876569999999999</v>
      </c>
      <c r="BK230">
        <v>53.559049999999999</v>
      </c>
      <c r="BL230">
        <v>0.72013499999999997</v>
      </c>
      <c r="BM230">
        <v>0.342586</v>
      </c>
      <c r="BN230">
        <v>1.0419039999999999</v>
      </c>
      <c r="BO230">
        <v>-0.249303</v>
      </c>
      <c r="BP230">
        <v>55.414372</v>
      </c>
      <c r="BQ230">
        <v>219.57096899999999</v>
      </c>
      <c r="BR230">
        <v>3672.5745940000002</v>
      </c>
      <c r="BS230">
        <v>22.662503999999998</v>
      </c>
      <c r="BT230">
        <v>1824.956044</v>
      </c>
      <c r="BU230">
        <v>972.25019599999996</v>
      </c>
      <c r="BV230">
        <v>420.21003400000001</v>
      </c>
      <c r="BW230">
        <v>138.03034700000001</v>
      </c>
      <c r="BX230">
        <v>294.46546699999999</v>
      </c>
      <c r="CS230">
        <v>33.39</v>
      </c>
      <c r="CT230">
        <v>26.103000000000002</v>
      </c>
      <c r="CU230">
        <v>23633.41779</v>
      </c>
      <c r="CV230">
        <v>6218.4084570000005</v>
      </c>
      <c r="CW230">
        <v>3051.1000100000001</v>
      </c>
      <c r="CX230">
        <v>18035.345042000001</v>
      </c>
      <c r="CY230">
        <v>4697.6288050000003</v>
      </c>
      <c r="CZ230">
        <v>445.083324</v>
      </c>
      <c r="DA230">
        <v>2924.9428290000001</v>
      </c>
      <c r="DB230">
        <v>770.43899999999996</v>
      </c>
      <c r="DC230">
        <v>342.43900000000002</v>
      </c>
      <c r="DD230">
        <v>19.559000000000001</v>
      </c>
      <c r="DE230">
        <v>216.49299999999999</v>
      </c>
    </row>
    <row r="231" spans="1:139" x14ac:dyDescent="0.35">
      <c r="A231" s="1">
        <v>45474</v>
      </c>
      <c r="U231">
        <v>2.1115740000000001</v>
      </c>
      <c r="W231">
        <v>1.598779</v>
      </c>
      <c r="Y231">
        <v>1.1381000000000001</v>
      </c>
      <c r="Z231">
        <v>1836.2872970000001</v>
      </c>
      <c r="AA231">
        <v>0.26518200000000003</v>
      </c>
      <c r="AB231">
        <v>11.331251999999999</v>
      </c>
      <c r="AC231">
        <v>0.25099500000000002</v>
      </c>
      <c r="AD231">
        <v>1824.956044</v>
      </c>
      <c r="AE231">
        <v>3.274251</v>
      </c>
      <c r="AF231">
        <v>972.25019599999996</v>
      </c>
      <c r="AG231">
        <v>0.84708899999999998</v>
      </c>
      <c r="AH231">
        <v>420.21003400000001</v>
      </c>
      <c r="AI231">
        <v>0.97625200000000001</v>
      </c>
      <c r="AJ231">
        <v>138.03034700000001</v>
      </c>
      <c r="AK231">
        <v>0.34572199999999997</v>
      </c>
      <c r="AL231">
        <v>294.46546699999999</v>
      </c>
      <c r="AM231">
        <v>6.2385999999999997E-2</v>
      </c>
      <c r="AN231">
        <v>0.39014100000000002</v>
      </c>
      <c r="AO231">
        <v>4.1777480000000002</v>
      </c>
      <c r="AP231">
        <v>0.46731600000000001</v>
      </c>
      <c r="AQ231">
        <v>8.8079450000000001</v>
      </c>
      <c r="AR231">
        <v>1845.095241</v>
      </c>
      <c r="AS231">
        <v>80.739999999999995</v>
      </c>
      <c r="AT231">
        <v>6.9063330000000001</v>
      </c>
      <c r="AU231">
        <v>73.833667000000005</v>
      </c>
      <c r="AV231">
        <v>33.167000000000002</v>
      </c>
      <c r="AW231">
        <v>13.666667</v>
      </c>
      <c r="AX231">
        <v>20</v>
      </c>
      <c r="AY231">
        <v>7</v>
      </c>
      <c r="AZ231">
        <v>83.416596999999996</v>
      </c>
      <c r="BA231">
        <v>6.4006360000000004</v>
      </c>
      <c r="BB231">
        <v>77.015961000000004</v>
      </c>
      <c r="BC231">
        <v>25.658459000000001</v>
      </c>
      <c r="BD231">
        <v>25.501297999999998</v>
      </c>
      <c r="BE231">
        <v>19.585246000000001</v>
      </c>
      <c r="BF231">
        <v>6.2709570000000001</v>
      </c>
      <c r="BG231">
        <v>18.012584</v>
      </c>
      <c r="BH231">
        <v>12.423659000000001</v>
      </c>
      <c r="BI231">
        <v>22.684329000000002</v>
      </c>
      <c r="BJ231">
        <v>18.091242000000001</v>
      </c>
      <c r="BK231">
        <v>70.206922000000006</v>
      </c>
      <c r="BL231">
        <v>0.68042800000000003</v>
      </c>
      <c r="BM231">
        <v>0.32446399999999997</v>
      </c>
      <c r="BN231">
        <v>1.772553</v>
      </c>
      <c r="BO231">
        <v>0.42357299999999998</v>
      </c>
      <c r="BP231">
        <v>73.407939999999996</v>
      </c>
      <c r="BQ231">
        <v>237.564537</v>
      </c>
      <c r="BR231">
        <v>3215.061408</v>
      </c>
      <c r="BS231">
        <v>-0.92297799999999997</v>
      </c>
      <c r="BT231">
        <v>1607.992193</v>
      </c>
      <c r="BU231">
        <v>895.47453900000005</v>
      </c>
      <c r="BV231">
        <v>369.00855200000001</v>
      </c>
      <c r="BW231">
        <v>79.938519999999997</v>
      </c>
      <c r="BX231">
        <v>263.570583</v>
      </c>
    </row>
    <row r="232" spans="1:139" x14ac:dyDescent="0.35">
      <c r="A232" s="1">
        <v>45505</v>
      </c>
      <c r="G232">
        <v>10637.689</v>
      </c>
      <c r="M232">
        <v>10342.366</v>
      </c>
      <c r="S232">
        <v>-2.7761999999999998E-2</v>
      </c>
      <c r="T232">
        <v>542.32000000000005</v>
      </c>
      <c r="U232">
        <v>2.7956110000000001</v>
      </c>
      <c r="V232">
        <v>39.453000000000003</v>
      </c>
      <c r="W232">
        <v>1.2952349999999999</v>
      </c>
      <c r="X232">
        <v>622.37099999999998</v>
      </c>
      <c r="Y232">
        <v>1.1381000000000001</v>
      </c>
      <c r="Z232">
        <v>1607.530704</v>
      </c>
      <c r="AA232">
        <v>0.26518200000000003</v>
      </c>
      <c r="AB232">
        <v>-0.46148899999999998</v>
      </c>
      <c r="AC232">
        <v>0.25099500000000002</v>
      </c>
      <c r="AD232">
        <v>1607.992193</v>
      </c>
      <c r="AE232">
        <v>6.3722570000000003</v>
      </c>
      <c r="AF232">
        <v>895.47453900000005</v>
      </c>
      <c r="AG232">
        <v>0.851325</v>
      </c>
      <c r="AH232">
        <v>369.00855200000001</v>
      </c>
      <c r="AI232">
        <v>-4.9336999999999999E-2</v>
      </c>
      <c r="AJ232">
        <v>79.938519999999997</v>
      </c>
      <c r="AK232">
        <v>0.34572199999999997</v>
      </c>
      <c r="AL232">
        <v>263.570583</v>
      </c>
      <c r="AM232">
        <v>8.7801000000000004E-2</v>
      </c>
      <c r="AN232">
        <v>0.54907700000000004</v>
      </c>
      <c r="AO232">
        <v>5.879677</v>
      </c>
      <c r="AP232">
        <v>0.65769100000000003</v>
      </c>
      <c r="AQ232">
        <v>11.265091</v>
      </c>
      <c r="AR232">
        <v>2241.1667950000001</v>
      </c>
      <c r="AS232">
        <v>80.739999999999995</v>
      </c>
      <c r="AT232">
        <v>6.9063330000000001</v>
      </c>
      <c r="AU232">
        <v>73.833667000000005</v>
      </c>
      <c r="AV232">
        <v>33.167000000000002</v>
      </c>
      <c r="AW232">
        <v>13.666667</v>
      </c>
      <c r="AX232">
        <v>20</v>
      </c>
      <c r="AY232">
        <v>7</v>
      </c>
      <c r="AZ232">
        <v>83.416596999999996</v>
      </c>
      <c r="BA232">
        <v>6.4006360000000004</v>
      </c>
      <c r="BB232">
        <v>77.015961000000004</v>
      </c>
      <c r="BC232">
        <v>25.658459000000001</v>
      </c>
      <c r="BD232">
        <v>25.501297999999998</v>
      </c>
      <c r="BE232">
        <v>19.585246000000001</v>
      </c>
      <c r="BF232">
        <v>6.2709570000000001</v>
      </c>
      <c r="BG232">
        <v>22.31288</v>
      </c>
      <c r="BH232">
        <v>15.389663000000001</v>
      </c>
      <c r="BI232">
        <v>28.09995</v>
      </c>
      <c r="BJ232">
        <v>22.410316999999999</v>
      </c>
      <c r="BK232">
        <v>87.062691000000001</v>
      </c>
      <c r="BL232">
        <v>0.72909900000000005</v>
      </c>
      <c r="BM232">
        <v>0.42102099999999998</v>
      </c>
      <c r="BN232">
        <v>2.9975139999999998</v>
      </c>
      <c r="BO232">
        <v>7.5872999999999996E-2</v>
      </c>
      <c r="BP232">
        <v>91.286197999999999</v>
      </c>
      <c r="BQ232">
        <v>255.44279499999999</v>
      </c>
      <c r="BR232">
        <v>3971.4479999999999</v>
      </c>
      <c r="BS232">
        <v>134.6</v>
      </c>
      <c r="BT232">
        <v>1918.424</v>
      </c>
      <c r="BU232">
        <v>814.42399999999998</v>
      </c>
      <c r="BV232">
        <v>315</v>
      </c>
      <c r="BW232">
        <v>521</v>
      </c>
      <c r="BX232">
        <v>268</v>
      </c>
      <c r="CC232">
        <v>2.0640000000000001</v>
      </c>
      <c r="CH232">
        <v>2.036</v>
      </c>
      <c r="CI232">
        <v>-2.7765000000000001E-2</v>
      </c>
      <c r="CJ232">
        <v>-1.3566E-2</v>
      </c>
      <c r="CN232">
        <v>80.051000000000002</v>
      </c>
      <c r="CO232">
        <v>1992.1569999999999</v>
      </c>
      <c r="CP232">
        <v>-6.4329999999999998</v>
      </c>
      <c r="CQ232">
        <v>67.284999999999997</v>
      </c>
      <c r="CR232">
        <v>1.4999999999999999E-2</v>
      </c>
      <c r="DF232">
        <v>10.625</v>
      </c>
      <c r="DG232">
        <v>9973.85</v>
      </c>
      <c r="DH232">
        <v>112.95</v>
      </c>
      <c r="DI232">
        <v>538.20000000000005</v>
      </c>
      <c r="DJ232">
        <v>10.33</v>
      </c>
      <c r="DK232">
        <v>9691.7000000000007</v>
      </c>
      <c r="DL232">
        <v>109.3</v>
      </c>
      <c r="DM232">
        <v>529</v>
      </c>
      <c r="DN232">
        <v>502.86700000000002</v>
      </c>
      <c r="DO232">
        <v>9.5020000000000007</v>
      </c>
      <c r="DP232">
        <v>29.951000000000001</v>
      </c>
    </row>
    <row r="233" spans="1:139" x14ac:dyDescent="0.35">
      <c r="A233" s="1">
        <v>45536</v>
      </c>
      <c r="U233">
        <v>2.1136759999999999</v>
      </c>
      <c r="W233">
        <v>1.3672299999999999</v>
      </c>
      <c r="Y233">
        <v>0.39380999999999999</v>
      </c>
      <c r="Z233">
        <v>1985.7239999999999</v>
      </c>
      <c r="AA233">
        <v>0.16584599999999999</v>
      </c>
      <c r="AB233">
        <v>67.3</v>
      </c>
      <c r="AC233">
        <v>0.132303</v>
      </c>
      <c r="AD233">
        <v>1918.424</v>
      </c>
      <c r="AE233">
        <v>5.5572039999999996</v>
      </c>
      <c r="AF233">
        <v>814.42399999999998</v>
      </c>
      <c r="AG233">
        <v>0.90820000000000001</v>
      </c>
      <c r="AH233">
        <v>315</v>
      </c>
      <c r="AI233">
        <v>1.1888909999999999</v>
      </c>
      <c r="AJ233">
        <v>521</v>
      </c>
      <c r="AK233">
        <v>0.30804100000000001</v>
      </c>
      <c r="AL233">
        <v>268</v>
      </c>
      <c r="AM233">
        <v>0.306172</v>
      </c>
      <c r="AN233">
        <v>0.55750200000000005</v>
      </c>
      <c r="AO233">
        <v>5.8664170000000002</v>
      </c>
      <c r="AP233">
        <v>0.92420500000000005</v>
      </c>
      <c r="AQ233">
        <v>11.135202</v>
      </c>
      <c r="AR233">
        <v>1996.8592020000001</v>
      </c>
      <c r="AS233">
        <v>81.652838000000003</v>
      </c>
      <c r="AT233">
        <v>7.0518720000000004</v>
      </c>
      <c r="AU233">
        <v>74.600966</v>
      </c>
      <c r="AZ233">
        <v>-2.9925109999999999</v>
      </c>
      <c r="BB233">
        <v>7.489E-3</v>
      </c>
      <c r="BC233">
        <v>13.876804999999999</v>
      </c>
      <c r="BD233">
        <v>-1.16208</v>
      </c>
      <c r="BE233">
        <v>-6.741994</v>
      </c>
      <c r="BF233">
        <v>-5.9652419999999999</v>
      </c>
      <c r="BG233">
        <v>15.020426</v>
      </c>
      <c r="BH233">
        <v>11.982469999999999</v>
      </c>
      <c r="BI233">
        <v>35.666674</v>
      </c>
      <c r="BJ233">
        <v>27.898759999999999</v>
      </c>
      <c r="BK233">
        <v>89.235271999999995</v>
      </c>
      <c r="BL233">
        <v>0.92715599999999998</v>
      </c>
      <c r="BM233">
        <v>0.40590100000000001</v>
      </c>
      <c r="BN233">
        <v>0.96184000000000003</v>
      </c>
      <c r="BO233">
        <v>0.50436099999999995</v>
      </c>
      <c r="BP233">
        <v>92.034530000000004</v>
      </c>
      <c r="BQ233">
        <v>170.69485700000001</v>
      </c>
      <c r="BR233">
        <v>3652.3286899999998</v>
      </c>
      <c r="BS233">
        <v>130.52566999999999</v>
      </c>
      <c r="BT233">
        <v>1760.9015099999999</v>
      </c>
      <c r="BU233">
        <v>753.75452600000006</v>
      </c>
      <c r="BV233">
        <v>291.30893800000001</v>
      </c>
      <c r="BW233">
        <v>475.56144699999999</v>
      </c>
      <c r="BX233">
        <v>240.2766</v>
      </c>
      <c r="DQ233">
        <v>0.04</v>
      </c>
      <c r="DR233">
        <v>7.2834999999999997E-2</v>
      </c>
      <c r="DS233">
        <v>0.76642200000000005</v>
      </c>
      <c r="DT233">
        <v>0.120743</v>
      </c>
      <c r="DU233">
        <v>32.078415</v>
      </c>
      <c r="DV233">
        <v>13.428174</v>
      </c>
      <c r="DW233">
        <v>22.380289999999999</v>
      </c>
      <c r="DX233">
        <v>6.7140870000000001</v>
      </c>
      <c r="DY233">
        <v>-3</v>
      </c>
    </row>
    <row r="234" spans="1:139" x14ac:dyDescent="0.35">
      <c r="A234" s="1">
        <v>45566</v>
      </c>
      <c r="U234">
        <v>2.1141969999999999</v>
      </c>
      <c r="W234">
        <v>1.6957230000000001</v>
      </c>
      <c r="Y234">
        <v>0.25031300000000001</v>
      </c>
      <c r="Z234">
        <v>1826.1643449999999</v>
      </c>
      <c r="AA234">
        <v>0.33029700000000001</v>
      </c>
      <c r="AB234">
        <v>65.262834999999995</v>
      </c>
      <c r="AC234">
        <v>0.17041600000000001</v>
      </c>
      <c r="AD234">
        <v>1760.9015099999999</v>
      </c>
      <c r="AE234">
        <v>7.5107059999999999</v>
      </c>
      <c r="AF234">
        <v>753.75452600000006</v>
      </c>
      <c r="AG234">
        <v>1.039982</v>
      </c>
      <c r="AH234">
        <v>291.30893800000001</v>
      </c>
      <c r="AI234">
        <v>1.048735</v>
      </c>
      <c r="AJ234">
        <v>475.56144699999999</v>
      </c>
      <c r="AK234">
        <v>0.248974</v>
      </c>
      <c r="AL234">
        <v>240.2766</v>
      </c>
      <c r="AM234">
        <v>0.38397700000000001</v>
      </c>
      <c r="AN234">
        <v>0.69917499999999999</v>
      </c>
      <c r="AO234">
        <v>7.3572050000000004</v>
      </c>
      <c r="AP234">
        <v>1.1590659999999999</v>
      </c>
      <c r="AQ234">
        <v>13.409342000000001</v>
      </c>
      <c r="AR234">
        <v>1839.5736870000001</v>
      </c>
      <c r="AS234">
        <v>83</v>
      </c>
      <c r="AU234">
        <v>76</v>
      </c>
      <c r="AZ234">
        <v>-2.9925109999999999</v>
      </c>
      <c r="BB234">
        <v>7.489E-3</v>
      </c>
      <c r="BC234">
        <v>13.876804999999999</v>
      </c>
      <c r="BD234">
        <v>-1.16208</v>
      </c>
      <c r="BE234">
        <v>-6.741994</v>
      </c>
      <c r="BF234">
        <v>-5.9652419999999999</v>
      </c>
      <c r="BG234">
        <v>17.698201999999998</v>
      </c>
      <c r="BH234">
        <v>9.1313750000000002</v>
      </c>
      <c r="BI234">
        <v>13.412424</v>
      </c>
      <c r="BJ234">
        <v>13.340702</v>
      </c>
      <c r="BK234">
        <v>52.190531</v>
      </c>
      <c r="BL234">
        <v>0.83711400000000002</v>
      </c>
      <c r="BM234">
        <v>0.55505800000000005</v>
      </c>
      <c r="BN234">
        <v>0.64378599999999997</v>
      </c>
      <c r="BO234">
        <v>-1.4015E-2</v>
      </c>
      <c r="BP234">
        <v>54.212474</v>
      </c>
      <c r="BQ234">
        <v>134.21996300000001</v>
      </c>
      <c r="BR234">
        <v>3410.7074480000001</v>
      </c>
      <c r="BS234">
        <v>128.885966</v>
      </c>
      <c r="BT234">
        <v>1640.9107409999999</v>
      </c>
      <c r="BU234">
        <v>689.88349600000004</v>
      </c>
      <c r="BV234">
        <v>270.35881699999999</v>
      </c>
      <c r="BW234">
        <v>453.44822199999999</v>
      </c>
      <c r="BX234">
        <v>227.22020599999999</v>
      </c>
      <c r="DQ234">
        <v>0.04</v>
      </c>
      <c r="DR234">
        <v>7.2834999999999997E-2</v>
      </c>
      <c r="DS234">
        <v>0.76642200000000005</v>
      </c>
      <c r="DT234">
        <v>0.120743</v>
      </c>
      <c r="DU234">
        <v>32.68</v>
      </c>
      <c r="DV234">
        <v>13.68</v>
      </c>
      <c r="DW234">
        <v>22.8</v>
      </c>
      <c r="DX234">
        <v>6.84</v>
      </c>
      <c r="DY234">
        <v>-3</v>
      </c>
      <c r="DZ234">
        <v>7</v>
      </c>
    </row>
    <row r="235" spans="1:139" x14ac:dyDescent="0.35">
      <c r="A235" s="1">
        <v>45597</v>
      </c>
      <c r="Y235">
        <v>0.36316999999999999</v>
      </c>
      <c r="Z235">
        <v>1705.3537240000001</v>
      </c>
      <c r="AA235">
        <v>0.26969399999999999</v>
      </c>
      <c r="AB235">
        <v>64.442982999999998</v>
      </c>
      <c r="AC235">
        <v>0.104314</v>
      </c>
      <c r="AD235">
        <v>1640.9107409999999</v>
      </c>
      <c r="AE235">
        <v>3.3069329999999999</v>
      </c>
      <c r="AF235">
        <v>689.88349600000004</v>
      </c>
      <c r="AG235">
        <v>0.66138699999999995</v>
      </c>
      <c r="AH235">
        <v>270.35881699999999</v>
      </c>
      <c r="AJ235">
        <v>453.44822199999999</v>
      </c>
      <c r="AK235">
        <v>0.26282100000000003</v>
      </c>
      <c r="AL235">
        <v>227.22020599999999</v>
      </c>
      <c r="AM235">
        <v>0.178733</v>
      </c>
      <c r="AN235">
        <v>0.32545099999999999</v>
      </c>
      <c r="AO235">
        <v>3.424617</v>
      </c>
      <c r="AP235">
        <v>0.53952</v>
      </c>
      <c r="AQ235">
        <v>10.66832</v>
      </c>
      <c r="AR235">
        <v>1716.0220440000001</v>
      </c>
      <c r="AS235">
        <v>83</v>
      </c>
      <c r="AU235">
        <v>76</v>
      </c>
      <c r="AZ235">
        <v>-2.9925109999999999</v>
      </c>
      <c r="BB235">
        <v>7.489E-3</v>
      </c>
      <c r="BC235">
        <v>13.876804999999999</v>
      </c>
      <c r="BD235">
        <v>-1.16208</v>
      </c>
      <c r="BE235">
        <v>-6.741994</v>
      </c>
      <c r="BF235">
        <v>-5.9652419999999999</v>
      </c>
      <c r="BG235">
        <v>13.838001999999999</v>
      </c>
      <c r="BH235">
        <v>5.3523360000000002</v>
      </c>
      <c r="BI235">
        <v>18.634262</v>
      </c>
      <c r="BJ235">
        <v>13.48536</v>
      </c>
      <c r="BK235">
        <v>50.488342000000003</v>
      </c>
      <c r="BL235">
        <v>0.77161800000000003</v>
      </c>
      <c r="BN235">
        <v>1.947416</v>
      </c>
      <c r="BP235">
        <v>53.757376000000001</v>
      </c>
      <c r="BQ235">
        <v>133.76486499999999</v>
      </c>
      <c r="BR235">
        <v>3164.5143560000001</v>
      </c>
      <c r="BS235">
        <v>128.39113399999999</v>
      </c>
      <c r="BT235">
        <v>1518.061612</v>
      </c>
      <c r="BU235">
        <v>629.66742199999999</v>
      </c>
      <c r="BV235">
        <v>252.81401099999999</v>
      </c>
      <c r="BW235">
        <v>422.18057099999999</v>
      </c>
      <c r="BX235">
        <v>213.399608</v>
      </c>
      <c r="CO235">
        <v>1569.626</v>
      </c>
      <c r="CP235">
        <v>12.631178</v>
      </c>
      <c r="CQ235">
        <v>52.012</v>
      </c>
      <c r="CR235">
        <v>12.183567</v>
      </c>
      <c r="DQ235">
        <v>0.04</v>
      </c>
      <c r="DR235">
        <v>7.2834999999999997E-2</v>
      </c>
      <c r="DS235">
        <v>0.76642200000000005</v>
      </c>
      <c r="DT235">
        <v>0.120743</v>
      </c>
      <c r="DU235">
        <v>32.68</v>
      </c>
      <c r="DV235">
        <v>13.68</v>
      </c>
      <c r="DW235">
        <v>22.8</v>
      </c>
      <c r="DX235">
        <v>6.84</v>
      </c>
      <c r="DY235">
        <v>-3</v>
      </c>
      <c r="DZ235">
        <v>7</v>
      </c>
      <c r="EA235">
        <v>5.6</v>
      </c>
      <c r="EB235">
        <v>0.6</v>
      </c>
      <c r="EC235">
        <v>0.5</v>
      </c>
      <c r="ED235">
        <v>0.05</v>
      </c>
      <c r="EE235">
        <v>0.5</v>
      </c>
    </row>
    <row r="236" spans="1:139" x14ac:dyDescent="0.35">
      <c r="A236" s="1">
        <v>45627</v>
      </c>
      <c r="Y236">
        <v>0.35868699999999998</v>
      </c>
      <c r="Z236">
        <v>1582.2571780000001</v>
      </c>
      <c r="AA236">
        <v>0.246943</v>
      </c>
      <c r="AB236">
        <v>64.195566999999997</v>
      </c>
      <c r="AC236">
        <v>9.0936000000000003E-2</v>
      </c>
      <c r="AD236">
        <v>1518.061612</v>
      </c>
      <c r="AE236">
        <v>4.4092440000000002</v>
      </c>
      <c r="AF236">
        <v>629.66742199999999</v>
      </c>
      <c r="AG236">
        <v>0.66138699999999995</v>
      </c>
      <c r="AH236">
        <v>252.81401099999999</v>
      </c>
      <c r="AJ236">
        <v>422.18057099999999</v>
      </c>
      <c r="AK236">
        <v>0.30343399999999998</v>
      </c>
      <c r="AL236">
        <v>213.399608</v>
      </c>
      <c r="AM236">
        <v>0.50135700000000005</v>
      </c>
      <c r="AN236">
        <v>0.271731</v>
      </c>
      <c r="AO236">
        <v>4.3501430000000001</v>
      </c>
      <c r="AP236">
        <v>0.44740000000000002</v>
      </c>
      <c r="AQ236">
        <v>9.8706309999999995</v>
      </c>
      <c r="AR236">
        <v>1592.1278090000001</v>
      </c>
      <c r="AS236">
        <v>77</v>
      </c>
      <c r="AU236">
        <v>70</v>
      </c>
      <c r="AZ236">
        <v>-14</v>
      </c>
      <c r="BB236">
        <v>-12</v>
      </c>
      <c r="BG236">
        <v>15.006087000000001</v>
      </c>
      <c r="BH236">
        <v>5.5259749999999999</v>
      </c>
      <c r="BI236">
        <v>21.796538000000002</v>
      </c>
      <c r="BJ236">
        <v>18.438907</v>
      </c>
      <c r="BK236">
        <v>59.906120000000001</v>
      </c>
      <c r="BL236">
        <v>0.66138699999999995</v>
      </c>
      <c r="BN236">
        <v>1.5432349999999999</v>
      </c>
      <c r="BP236">
        <v>62.810741999999998</v>
      </c>
      <c r="BQ236">
        <v>125.810742</v>
      </c>
      <c r="BR236">
        <v>1466.317067</v>
      </c>
      <c r="BS236">
        <v>61.452331000000001</v>
      </c>
      <c r="BT236">
        <v>1404.864736</v>
      </c>
      <c r="BU236">
        <v>591.36269200000004</v>
      </c>
      <c r="BV236">
        <v>233.25976700000001</v>
      </c>
      <c r="BW236">
        <v>385.034176</v>
      </c>
      <c r="BX236">
        <v>195.2081</v>
      </c>
      <c r="CO236">
        <v>1466.317067</v>
      </c>
      <c r="CQ236">
        <v>61.452331000000001</v>
      </c>
      <c r="DQ236">
        <v>0.09</v>
      </c>
      <c r="DR236">
        <v>4.8779000000000003E-2</v>
      </c>
      <c r="DS236">
        <v>0.78090700000000002</v>
      </c>
      <c r="DT236">
        <v>8.0313999999999997E-2</v>
      </c>
      <c r="DU236">
        <v>30.8</v>
      </c>
      <c r="DV236">
        <v>13.3</v>
      </c>
      <c r="DW236">
        <v>21.7</v>
      </c>
      <c r="DX236">
        <v>4.2</v>
      </c>
      <c r="DY236">
        <v>-2</v>
      </c>
      <c r="DZ236">
        <v>7</v>
      </c>
      <c r="EA236">
        <v>2.7</v>
      </c>
      <c r="EB236">
        <v>1.6</v>
      </c>
      <c r="EC236">
        <v>0.5</v>
      </c>
      <c r="ED236">
        <v>0.2</v>
      </c>
      <c r="EE236">
        <v>0.5</v>
      </c>
      <c r="EF236">
        <v>-7</v>
      </c>
      <c r="EG236">
        <v>1</v>
      </c>
      <c r="EH236">
        <v>-2</v>
      </c>
      <c r="EI236">
        <v>-4</v>
      </c>
    </row>
    <row r="237" spans="1:139" x14ac:dyDescent="0.35">
      <c r="A237" s="1">
        <v>45658</v>
      </c>
      <c r="Y237">
        <v>0.33226</v>
      </c>
      <c r="Z237">
        <v>1466.317067</v>
      </c>
      <c r="AA237">
        <v>0.26464900000000002</v>
      </c>
      <c r="AB237">
        <v>61.452331000000001</v>
      </c>
      <c r="AC237">
        <v>0.12363200000000001</v>
      </c>
      <c r="AD237">
        <v>1404.864736</v>
      </c>
      <c r="AE237">
        <v>3.3069329999999999</v>
      </c>
      <c r="AF237">
        <v>591.36269200000004</v>
      </c>
      <c r="AG237">
        <v>0.73487400000000003</v>
      </c>
      <c r="AH237">
        <v>233.25976700000001</v>
      </c>
      <c r="AJ237">
        <v>385.034176</v>
      </c>
      <c r="AK237">
        <v>0.27945900000000001</v>
      </c>
      <c r="AL237">
        <v>195.2081</v>
      </c>
      <c r="AM237">
        <v>0.40876299999999999</v>
      </c>
      <c r="AN237">
        <v>0.22154599999999999</v>
      </c>
      <c r="AO237">
        <v>3.5467279999999999</v>
      </c>
      <c r="AP237">
        <v>0.36477100000000001</v>
      </c>
      <c r="AQ237">
        <v>10.741807</v>
      </c>
      <c r="AR237">
        <v>1477.0588740000001</v>
      </c>
      <c r="AS237">
        <v>78</v>
      </c>
      <c r="AU237">
        <v>71</v>
      </c>
      <c r="AZ237">
        <v>-14</v>
      </c>
      <c r="BB237">
        <v>-12</v>
      </c>
      <c r="BG237">
        <v>15.281005</v>
      </c>
      <c r="BH237">
        <v>7.1385719999999999</v>
      </c>
      <c r="BI237">
        <v>19.184911</v>
      </c>
      <c r="BJ237">
        <v>16.136146</v>
      </c>
      <c r="BK237">
        <v>57.062966000000003</v>
      </c>
      <c r="BL237">
        <v>0.47766799999999998</v>
      </c>
      <c r="BN237">
        <v>0.110231</v>
      </c>
      <c r="BP237">
        <v>58.350864999999999</v>
      </c>
      <c r="BQ237">
        <v>122.350865</v>
      </c>
      <c r="BR237">
        <v>1354.7080089999999</v>
      </c>
      <c r="BS237">
        <v>62.042099999999998</v>
      </c>
      <c r="BT237">
        <v>1292.6659079999999</v>
      </c>
      <c r="BU237">
        <v>552.25045</v>
      </c>
      <c r="BV237">
        <v>211.85274200000001</v>
      </c>
      <c r="BW237">
        <v>349.38599299999998</v>
      </c>
      <c r="BX237">
        <v>179.17672400000001</v>
      </c>
      <c r="CO237">
        <v>1354.7080089999999</v>
      </c>
      <c r="CQ237">
        <v>62.042099999999998</v>
      </c>
      <c r="DQ237">
        <v>0.09</v>
      </c>
      <c r="DR237">
        <v>4.8779000000000003E-2</v>
      </c>
      <c r="DS237">
        <v>0.78090700000000002</v>
      </c>
      <c r="DT237">
        <v>8.0313999999999997E-2</v>
      </c>
      <c r="DU237">
        <v>31.24</v>
      </c>
      <c r="DV237">
        <v>13.49</v>
      </c>
      <c r="DW237">
        <v>22.01</v>
      </c>
      <c r="DX237">
        <v>4.26</v>
      </c>
      <c r="DY237">
        <v>-2</v>
      </c>
      <c r="DZ237">
        <v>7</v>
      </c>
      <c r="EA237">
        <v>4.7</v>
      </c>
      <c r="EB237">
        <v>1.5</v>
      </c>
      <c r="EC237">
        <v>0.5</v>
      </c>
      <c r="ED237">
        <v>0.2</v>
      </c>
      <c r="EE237">
        <v>0.5</v>
      </c>
      <c r="EF237">
        <v>-7</v>
      </c>
      <c r="EG237">
        <v>1</v>
      </c>
      <c r="EH237">
        <v>-2</v>
      </c>
      <c r="EI237">
        <v>-4</v>
      </c>
    </row>
    <row r="238" spans="1:139" x14ac:dyDescent="0.35">
      <c r="A238" s="1">
        <v>45689</v>
      </c>
      <c r="Y238">
        <v>0.35019499999999998</v>
      </c>
      <c r="Z238">
        <v>1354.7080089999999</v>
      </c>
      <c r="AA238">
        <v>0.26514700000000002</v>
      </c>
      <c r="AB238">
        <v>62.042099999999998</v>
      </c>
      <c r="AC238">
        <v>0.12117799999999999</v>
      </c>
      <c r="AD238">
        <v>1292.6659079999999</v>
      </c>
      <c r="AE238">
        <v>2.2046220000000001</v>
      </c>
      <c r="AF238">
        <v>552.25045</v>
      </c>
      <c r="AG238">
        <v>0.66138699999999995</v>
      </c>
      <c r="AH238">
        <v>211.85274200000001</v>
      </c>
      <c r="AJ238">
        <v>349.38599299999998</v>
      </c>
      <c r="AK238">
        <v>0.26347999999999999</v>
      </c>
      <c r="AL238">
        <v>179.17672400000001</v>
      </c>
      <c r="AM238">
        <v>0.30294100000000002</v>
      </c>
      <c r="AN238">
        <v>0.164191</v>
      </c>
      <c r="AO238">
        <v>2.628539</v>
      </c>
      <c r="AP238">
        <v>0.27033800000000002</v>
      </c>
      <c r="AQ238">
        <v>8.6660090000000007</v>
      </c>
      <c r="AR238">
        <v>1363.3740170000001</v>
      </c>
      <c r="AS238">
        <v>78</v>
      </c>
      <c r="AU238">
        <v>71</v>
      </c>
      <c r="AZ238">
        <v>-14</v>
      </c>
      <c r="BB238">
        <v>-12</v>
      </c>
      <c r="BG238">
        <v>17.735654</v>
      </c>
      <c r="BH238">
        <v>8.1056030000000003</v>
      </c>
      <c r="BI238">
        <v>23.424448999999999</v>
      </c>
      <c r="BJ238">
        <v>17.624109000000001</v>
      </c>
      <c r="BK238">
        <v>66.101916000000003</v>
      </c>
      <c r="BL238">
        <v>0.58789899999999995</v>
      </c>
      <c r="BN238">
        <v>3.343677</v>
      </c>
      <c r="BP238">
        <v>70.733491999999998</v>
      </c>
      <c r="BQ238">
        <v>134.73349200000001</v>
      </c>
      <c r="BR238">
        <v>1228.640525</v>
      </c>
      <c r="BS238">
        <v>58.498423000000003</v>
      </c>
      <c r="BT238">
        <v>1170.142102</v>
      </c>
      <c r="BU238">
        <v>510.57773600000002</v>
      </c>
      <c r="BV238">
        <v>189.42133000000001</v>
      </c>
      <c r="BW238">
        <v>308.580083</v>
      </c>
      <c r="BX238">
        <v>161.562952</v>
      </c>
      <c r="CO238">
        <v>1228.640525</v>
      </c>
      <c r="CQ238">
        <v>58.498423000000003</v>
      </c>
      <c r="DQ238">
        <v>0.09</v>
      </c>
      <c r="DR238">
        <v>4.8779000000000003E-2</v>
      </c>
      <c r="DS238">
        <v>0.78090700000000002</v>
      </c>
      <c r="DT238">
        <v>8.0313999999999997E-2</v>
      </c>
      <c r="DU238">
        <v>31.24</v>
      </c>
      <c r="DV238">
        <v>13.49</v>
      </c>
      <c r="DW238">
        <v>22.01</v>
      </c>
      <c r="DX238">
        <v>4.26</v>
      </c>
      <c r="DY238">
        <v>-2</v>
      </c>
      <c r="DZ238">
        <v>7</v>
      </c>
      <c r="EA238">
        <v>3.8</v>
      </c>
      <c r="EB238">
        <v>1.5</v>
      </c>
      <c r="EC238">
        <v>0.5</v>
      </c>
      <c r="ED238">
        <v>0.2</v>
      </c>
      <c r="EE238">
        <v>0.5</v>
      </c>
      <c r="EF238">
        <v>-7</v>
      </c>
      <c r="EG238">
        <v>1</v>
      </c>
      <c r="EH238">
        <v>-2</v>
      </c>
      <c r="EI238">
        <v>-4</v>
      </c>
    </row>
    <row r="239" spans="1:139" x14ac:dyDescent="0.35">
      <c r="A239" s="1">
        <v>45717</v>
      </c>
      <c r="Y239">
        <v>0.34962199999999999</v>
      </c>
      <c r="Z239">
        <v>1228.640525</v>
      </c>
      <c r="AA239">
        <v>0.28209699999999999</v>
      </c>
      <c r="AB239">
        <v>58.498423000000003</v>
      </c>
      <c r="AC239">
        <v>0.13608799999999999</v>
      </c>
      <c r="AD239">
        <v>1170.142102</v>
      </c>
      <c r="AE239">
        <v>2.2046220000000001</v>
      </c>
      <c r="AF239">
        <v>510.57773600000002</v>
      </c>
      <c r="AG239">
        <v>0.845105</v>
      </c>
      <c r="AH239">
        <v>189.42133000000001</v>
      </c>
      <c r="AJ239">
        <v>308.580083</v>
      </c>
      <c r="AK239">
        <v>0.23219300000000001</v>
      </c>
      <c r="AL239">
        <v>161.562952</v>
      </c>
      <c r="AM239">
        <v>0.35497299999999998</v>
      </c>
      <c r="AN239">
        <v>0.17072899999999999</v>
      </c>
      <c r="AO239">
        <v>2.7930139999999999</v>
      </c>
      <c r="AP239">
        <v>0.231012</v>
      </c>
      <c r="AQ239">
        <v>5.6497270000000004</v>
      </c>
      <c r="AR239">
        <v>1234.290252</v>
      </c>
      <c r="AS239">
        <v>79</v>
      </c>
      <c r="AU239">
        <v>72</v>
      </c>
      <c r="AZ239">
        <v>-5</v>
      </c>
      <c r="BB239">
        <v>-5</v>
      </c>
      <c r="BG239">
        <v>17.762912</v>
      </c>
      <c r="BH239">
        <v>8.5690899999999992</v>
      </c>
      <c r="BI239">
        <v>22.014821999999999</v>
      </c>
      <c r="BJ239">
        <v>14.620602</v>
      </c>
      <c r="BK239">
        <v>62.032552000000003</v>
      </c>
      <c r="BL239">
        <v>0.73487400000000003</v>
      </c>
      <c r="BN239">
        <v>1.102311</v>
      </c>
      <c r="BP239">
        <v>64.569737000000003</v>
      </c>
      <c r="BQ239">
        <v>138.569737</v>
      </c>
      <c r="BR239">
        <v>1095.720515</v>
      </c>
      <c r="BS239">
        <v>51.996111999999997</v>
      </c>
      <c r="BT239">
        <v>1043.7244029999999</v>
      </c>
      <c r="BU239">
        <v>469.92979700000001</v>
      </c>
      <c r="BV239">
        <v>166.62296900000001</v>
      </c>
      <c r="BW239">
        <v>268.19827500000002</v>
      </c>
      <c r="BX239">
        <v>138.97336200000001</v>
      </c>
      <c r="CO239">
        <v>1095.720515</v>
      </c>
      <c r="CQ239">
        <v>51.996111999999997</v>
      </c>
      <c r="DQ239">
        <v>0.1</v>
      </c>
      <c r="DR239">
        <v>4.8096E-2</v>
      </c>
      <c r="DS239">
        <v>0.786825</v>
      </c>
      <c r="DT239">
        <v>6.5078999999999998E-2</v>
      </c>
      <c r="DU239">
        <v>30.24</v>
      </c>
      <c r="DV239">
        <v>14.4</v>
      </c>
      <c r="DW239">
        <v>20.16</v>
      </c>
      <c r="DX239">
        <v>7.2</v>
      </c>
      <c r="DZ239">
        <v>7</v>
      </c>
      <c r="EA239">
        <v>0.5</v>
      </c>
      <c r="EB239">
        <v>1.6</v>
      </c>
      <c r="EC239">
        <v>0.5</v>
      </c>
      <c r="ED239">
        <v>0.2</v>
      </c>
      <c r="EE239">
        <v>0.5</v>
      </c>
      <c r="EF239">
        <v>-7</v>
      </c>
      <c r="EH239">
        <v>1</v>
      </c>
      <c r="EI239">
        <v>1</v>
      </c>
    </row>
    <row r="240" spans="1:139" x14ac:dyDescent="0.35">
      <c r="A240" s="1">
        <v>45748</v>
      </c>
      <c r="Y240">
        <v>0.30571900000000002</v>
      </c>
      <c r="Z240">
        <v>1095.720515</v>
      </c>
      <c r="AA240">
        <v>0.28721600000000003</v>
      </c>
      <c r="AB240">
        <v>51.996111999999997</v>
      </c>
      <c r="AC240">
        <v>0.14451900000000001</v>
      </c>
      <c r="AD240">
        <v>1043.7244029999999</v>
      </c>
      <c r="AE240">
        <v>3.3069329999999999</v>
      </c>
      <c r="AF240">
        <v>469.92979700000001</v>
      </c>
      <c r="AG240">
        <v>0.69813000000000003</v>
      </c>
      <c r="AH240">
        <v>166.62296900000001</v>
      </c>
      <c r="AJ240">
        <v>268.19827500000002</v>
      </c>
      <c r="AK240">
        <v>0.262546</v>
      </c>
      <c r="AL240">
        <v>138.97336200000001</v>
      </c>
      <c r="AM240">
        <v>0.45050600000000002</v>
      </c>
      <c r="AN240">
        <v>0.21667700000000001</v>
      </c>
      <c r="AO240">
        <v>3.5446970000000002</v>
      </c>
      <c r="AP240">
        <v>0.293184</v>
      </c>
      <c r="AQ240">
        <v>7.6050630000000004</v>
      </c>
      <c r="AR240">
        <v>1103.3255790000001</v>
      </c>
      <c r="AS240">
        <v>84</v>
      </c>
      <c r="AU240">
        <v>77</v>
      </c>
      <c r="AZ240">
        <v>-5</v>
      </c>
      <c r="BB240">
        <v>-5</v>
      </c>
      <c r="BG240">
        <v>19.101025</v>
      </c>
      <c r="BH240">
        <v>9.6111059999999995</v>
      </c>
      <c r="BI240">
        <v>20.331544999999998</v>
      </c>
      <c r="BJ240">
        <v>17.460331</v>
      </c>
      <c r="BK240">
        <v>65.532388999999995</v>
      </c>
      <c r="BL240">
        <v>0.77161800000000003</v>
      </c>
      <c r="BN240">
        <v>1.102311</v>
      </c>
      <c r="BP240">
        <v>68.106318000000002</v>
      </c>
      <c r="BQ240">
        <v>147.10631799999999</v>
      </c>
      <c r="BR240">
        <v>956.21926099999996</v>
      </c>
      <c r="BS240">
        <v>46.493800999999998</v>
      </c>
      <c r="BT240">
        <v>909.72546</v>
      </c>
      <c r="BU240">
        <v>425.939279</v>
      </c>
      <c r="BV240">
        <v>141.82853900000001</v>
      </c>
      <c r="BW240">
        <v>228.851427</v>
      </c>
      <c r="BX240">
        <v>113.10621500000001</v>
      </c>
      <c r="CO240">
        <v>956.21926099999996</v>
      </c>
      <c r="CQ240">
        <v>46.493800999999998</v>
      </c>
      <c r="DQ240">
        <v>0.1</v>
      </c>
      <c r="DR240">
        <v>4.8096E-2</v>
      </c>
      <c r="DS240">
        <v>0.786825</v>
      </c>
      <c r="DT240">
        <v>6.5078999999999998E-2</v>
      </c>
      <c r="DU240">
        <v>32.340000000000003</v>
      </c>
      <c r="DV240">
        <v>15.4</v>
      </c>
      <c r="DW240">
        <v>21.56</v>
      </c>
      <c r="DX240">
        <v>7.7</v>
      </c>
      <c r="DZ240">
        <v>7</v>
      </c>
      <c r="EA240">
        <v>1.5</v>
      </c>
      <c r="EB240">
        <v>1.6</v>
      </c>
      <c r="EC240">
        <v>0.5</v>
      </c>
      <c r="ED240">
        <v>0.2</v>
      </c>
      <c r="EE240">
        <v>0.5</v>
      </c>
      <c r="EF240">
        <v>-7</v>
      </c>
      <c r="EH240">
        <v>1</v>
      </c>
      <c r="EI240">
        <v>1</v>
      </c>
    </row>
    <row r="241" spans="1:144" x14ac:dyDescent="0.35">
      <c r="A241" s="1">
        <v>45778</v>
      </c>
      <c r="Y241">
        <v>0.33441199999999999</v>
      </c>
      <c r="Z241">
        <v>956.21926099999996</v>
      </c>
      <c r="AA241">
        <v>0.28989500000000001</v>
      </c>
      <c r="AB241">
        <v>46.493800999999998</v>
      </c>
      <c r="AC241">
        <v>0.13016</v>
      </c>
      <c r="AD241">
        <v>909.72546</v>
      </c>
      <c r="AE241">
        <v>2.2046220000000001</v>
      </c>
      <c r="AF241">
        <v>425.939279</v>
      </c>
      <c r="AG241">
        <v>0.69813000000000003</v>
      </c>
      <c r="AH241">
        <v>141.82853900000001</v>
      </c>
      <c r="AJ241">
        <v>228.851427</v>
      </c>
      <c r="AK241">
        <v>0.245533</v>
      </c>
      <c r="AL241">
        <v>113.10621500000001</v>
      </c>
      <c r="AM241">
        <v>0.34027499999999999</v>
      </c>
      <c r="AN241">
        <v>0.16366</v>
      </c>
      <c r="AO241">
        <v>2.6773709999999999</v>
      </c>
      <c r="AP241">
        <v>0.221447</v>
      </c>
      <c r="AQ241">
        <v>6.0027520000000001</v>
      </c>
      <c r="AR241">
        <v>962.22201299999995</v>
      </c>
      <c r="AS241">
        <v>83</v>
      </c>
      <c r="AU241">
        <v>76</v>
      </c>
      <c r="AZ241">
        <v>-5</v>
      </c>
      <c r="BB241">
        <v>-5</v>
      </c>
      <c r="BG241">
        <v>17.58023</v>
      </c>
      <c r="BH241">
        <v>7.8933549999999997</v>
      </c>
      <c r="BI241">
        <v>20.279851000000001</v>
      </c>
      <c r="BJ241">
        <v>14.889950000000001</v>
      </c>
      <c r="BK241">
        <v>59.635024999999999</v>
      </c>
      <c r="BL241">
        <v>0.808361</v>
      </c>
      <c r="BN241">
        <v>1.1390549999999999</v>
      </c>
      <c r="BP241">
        <v>62.282440999999999</v>
      </c>
      <c r="BQ241">
        <v>140.28244100000001</v>
      </c>
      <c r="BR241">
        <v>821.939572</v>
      </c>
      <c r="BS241">
        <v>40.454746999999998</v>
      </c>
      <c r="BT241">
        <v>781.484826</v>
      </c>
      <c r="BU241">
        <v>383.77932399999997</v>
      </c>
      <c r="BV241">
        <v>118.898844</v>
      </c>
      <c r="BW241">
        <v>188.96894699999999</v>
      </c>
      <c r="BX241">
        <v>89.837710999999999</v>
      </c>
      <c r="CO241">
        <v>821.939572</v>
      </c>
      <c r="CQ241">
        <v>40.454746999999998</v>
      </c>
      <c r="DQ241">
        <v>0.1</v>
      </c>
      <c r="DR241">
        <v>4.8096E-2</v>
      </c>
      <c r="DS241">
        <v>0.786825</v>
      </c>
      <c r="DT241">
        <v>6.5078999999999998E-2</v>
      </c>
      <c r="DU241">
        <v>31.92</v>
      </c>
      <c r="DV241">
        <v>15.2</v>
      </c>
      <c r="DW241">
        <v>21.28</v>
      </c>
      <c r="DX241">
        <v>7.6</v>
      </c>
      <c r="DZ241">
        <v>7</v>
      </c>
      <c r="EA241">
        <v>1</v>
      </c>
      <c r="EB241">
        <v>1.6</v>
      </c>
      <c r="EC241">
        <v>0.5</v>
      </c>
      <c r="ED241">
        <v>0.2</v>
      </c>
      <c r="EE241">
        <v>0.5</v>
      </c>
      <c r="EF241">
        <v>-7</v>
      </c>
      <c r="EH241">
        <v>1</v>
      </c>
      <c r="EI241">
        <v>1</v>
      </c>
    </row>
    <row r="242" spans="1:144" x14ac:dyDescent="0.35">
      <c r="A242" s="1">
        <v>45809</v>
      </c>
      <c r="G242">
        <v>33998.964999999997</v>
      </c>
      <c r="M242">
        <v>25859.240181000001</v>
      </c>
      <c r="N242">
        <v>-0.23941100000000001</v>
      </c>
      <c r="S242">
        <v>-0.23941100000000001</v>
      </c>
      <c r="T242">
        <v>1374.7444190000001</v>
      </c>
      <c r="V242">
        <v>247.51279</v>
      </c>
      <c r="X242">
        <v>1374.7444190000001</v>
      </c>
      <c r="Y242">
        <v>0.29756899999999997</v>
      </c>
      <c r="Z242">
        <v>821.939572</v>
      </c>
      <c r="AA242">
        <v>0.29968299999999998</v>
      </c>
      <c r="AB242">
        <v>40.454746999999998</v>
      </c>
      <c r="AC242">
        <v>0.157329</v>
      </c>
      <c r="AD242">
        <v>781.484826</v>
      </c>
      <c r="AE242">
        <v>2.2046220000000001</v>
      </c>
      <c r="AF242">
        <v>383.77932399999997</v>
      </c>
      <c r="AG242">
        <v>0.69813000000000003</v>
      </c>
      <c r="AH242">
        <v>118.898844</v>
      </c>
      <c r="AJ242">
        <v>188.96894699999999</v>
      </c>
      <c r="AK242">
        <v>0.245419</v>
      </c>
      <c r="AL242">
        <v>89.837710999999999</v>
      </c>
      <c r="AM242">
        <v>7.8054999999999999E-2</v>
      </c>
      <c r="AN242">
        <v>0.31222</v>
      </c>
      <c r="AO242">
        <v>2.9660920000000002</v>
      </c>
      <c r="AP242">
        <v>0.54638500000000001</v>
      </c>
      <c r="AQ242">
        <v>8.3027519999999999</v>
      </c>
      <c r="AR242">
        <v>2204.9867429999999</v>
      </c>
      <c r="AS242">
        <v>79</v>
      </c>
      <c r="AU242">
        <v>72</v>
      </c>
      <c r="AZ242">
        <v>91</v>
      </c>
      <c r="BB242">
        <v>85</v>
      </c>
      <c r="BG242">
        <v>15.922359999999999</v>
      </c>
      <c r="BH242">
        <v>8.3590049999999998</v>
      </c>
      <c r="BI242">
        <v>15.810033000000001</v>
      </c>
      <c r="BJ242">
        <v>13.039299</v>
      </c>
      <c r="BK242">
        <v>52.139310000000002</v>
      </c>
      <c r="BL242">
        <v>0.66138699999999995</v>
      </c>
      <c r="BN242">
        <v>1.5064919999999999</v>
      </c>
      <c r="BP242">
        <v>55.137188999999999</v>
      </c>
      <c r="BQ242">
        <v>225.13718900000001</v>
      </c>
      <c r="BR242">
        <v>1979.849555</v>
      </c>
      <c r="BS242">
        <v>29.848255000000002</v>
      </c>
      <c r="BT242">
        <v>1950.0012999999999</v>
      </c>
      <c r="BU242">
        <v>1075.628195</v>
      </c>
      <c r="BV242">
        <v>444.31051100000002</v>
      </c>
      <c r="BW242">
        <v>146.68500599999999</v>
      </c>
      <c r="BX242">
        <v>283.377588</v>
      </c>
      <c r="CO242">
        <v>1979.849555</v>
      </c>
      <c r="CQ242">
        <v>29.848255000000002</v>
      </c>
      <c r="CS242">
        <v>33.965000000000003</v>
      </c>
      <c r="CT242">
        <v>25.833407000000001</v>
      </c>
      <c r="CU242">
        <v>23947.473723999999</v>
      </c>
      <c r="CV242">
        <v>6372.851737</v>
      </c>
      <c r="CW242">
        <v>3212.5376620000002</v>
      </c>
      <c r="CX242">
        <v>17402.113978000001</v>
      </c>
      <c r="CY242">
        <v>4983.5921360000002</v>
      </c>
      <c r="CZ242">
        <v>376.99991599999998</v>
      </c>
      <c r="DA242">
        <v>3070.7007440000002</v>
      </c>
      <c r="DB242">
        <v>760.813176</v>
      </c>
      <c r="DC242">
        <v>366.418452</v>
      </c>
      <c r="DD242">
        <v>17.326422999999998</v>
      </c>
      <c r="DE242">
        <v>230.18636799999999</v>
      </c>
      <c r="DQ242">
        <v>0.02</v>
      </c>
      <c r="DR242">
        <v>0.08</v>
      </c>
      <c r="DS242">
        <v>0.76</v>
      </c>
      <c r="DT242">
        <v>0.14000000000000001</v>
      </c>
      <c r="DU242">
        <v>33.119999999999997</v>
      </c>
      <c r="DV242">
        <v>12.96</v>
      </c>
      <c r="DW242">
        <v>19.440000000000001</v>
      </c>
      <c r="DX242">
        <v>6.48</v>
      </c>
      <c r="DY242">
        <v>6</v>
      </c>
      <c r="DZ242">
        <v>7</v>
      </c>
      <c r="EA242">
        <v>3</v>
      </c>
      <c r="EB242">
        <v>1.4</v>
      </c>
      <c r="EC242">
        <v>1</v>
      </c>
      <c r="ED242">
        <v>0.33</v>
      </c>
      <c r="EE242">
        <v>0.5</v>
      </c>
      <c r="EF242">
        <v>20</v>
      </c>
      <c r="EG242">
        <v>20</v>
      </c>
      <c r="EH242">
        <v>10</v>
      </c>
      <c r="EI242">
        <v>35</v>
      </c>
      <c r="EJ242">
        <v>432.13687599999997</v>
      </c>
    </row>
    <row r="243" spans="1:144" x14ac:dyDescent="0.35">
      <c r="A243" s="1">
        <v>45839</v>
      </c>
      <c r="Y243">
        <v>0.37202600000000002</v>
      </c>
      <c r="Z243">
        <v>1979.849555</v>
      </c>
      <c r="AA243">
        <v>0.30179899999999998</v>
      </c>
      <c r="AB243">
        <v>29.848255000000002</v>
      </c>
      <c r="AC243">
        <v>0.16831099999999999</v>
      </c>
      <c r="AD243">
        <v>1950.0012999999999</v>
      </c>
      <c r="AE243">
        <v>5.5115550000000004</v>
      </c>
      <c r="AF243">
        <v>1075.628195</v>
      </c>
      <c r="AH243">
        <v>444.31051100000002</v>
      </c>
      <c r="AJ243">
        <v>146.68500599999999</v>
      </c>
      <c r="AK243">
        <v>0.157864</v>
      </c>
      <c r="AL243">
        <v>283.377588</v>
      </c>
      <c r="AM243">
        <v>0.146231</v>
      </c>
      <c r="AN243">
        <v>0.584924</v>
      </c>
      <c r="AO243">
        <v>5.5567820000000001</v>
      </c>
      <c r="AP243">
        <v>1.0236179999999999</v>
      </c>
      <c r="AQ243">
        <v>10.911555</v>
      </c>
      <c r="AR243">
        <v>1990.7611099999999</v>
      </c>
      <c r="AS243">
        <v>79</v>
      </c>
      <c r="AU243">
        <v>72</v>
      </c>
      <c r="AZ243">
        <v>91</v>
      </c>
      <c r="BB243">
        <v>85</v>
      </c>
      <c r="BG243">
        <v>19.372655999999999</v>
      </c>
      <c r="BH243">
        <v>10.803981</v>
      </c>
      <c r="BI243">
        <v>23.880524000000001</v>
      </c>
      <c r="BJ243">
        <v>10.133388999999999</v>
      </c>
      <c r="BK243">
        <v>63.309395000000002</v>
      </c>
      <c r="BL243">
        <v>0.55115499999999995</v>
      </c>
      <c r="BN243">
        <v>1.579979</v>
      </c>
      <c r="BP243">
        <v>66.270529999999994</v>
      </c>
      <c r="BQ243">
        <v>236.27053000000001</v>
      </c>
      <c r="BR243">
        <v>1754.4905799999999</v>
      </c>
      <c r="BS243">
        <v>18.368276000000002</v>
      </c>
      <c r="BT243">
        <v>1736.122304</v>
      </c>
      <c r="BU243">
        <v>1003.2817700000001</v>
      </c>
      <c r="BV243">
        <v>401.13145400000002</v>
      </c>
      <c r="BW243">
        <v>98.921263999999994</v>
      </c>
      <c r="BX243">
        <v>232.78781599999999</v>
      </c>
      <c r="CO243">
        <v>1754.4905799999999</v>
      </c>
      <c r="CQ243">
        <v>18.368276000000002</v>
      </c>
      <c r="DQ243">
        <v>0.02</v>
      </c>
      <c r="DR243">
        <v>0.08</v>
      </c>
      <c r="DS243">
        <v>0.76</v>
      </c>
      <c r="DT243">
        <v>0.14000000000000001</v>
      </c>
      <c r="DU243">
        <v>33.119999999999997</v>
      </c>
      <c r="DV243">
        <v>12.96</v>
      </c>
      <c r="DW243">
        <v>19.440000000000001</v>
      </c>
      <c r="DX243">
        <v>6.48</v>
      </c>
      <c r="DY243">
        <v>6</v>
      </c>
      <c r="DZ243">
        <v>7</v>
      </c>
      <c r="EA243">
        <v>2</v>
      </c>
      <c r="EB243">
        <v>1.6</v>
      </c>
      <c r="EC243">
        <v>1</v>
      </c>
      <c r="ED243">
        <v>0.33</v>
      </c>
      <c r="EE243">
        <v>0.5</v>
      </c>
      <c r="EF243">
        <v>20</v>
      </c>
      <c r="EG243">
        <v>20</v>
      </c>
      <c r="EH243">
        <v>10</v>
      </c>
      <c r="EI243">
        <v>35</v>
      </c>
      <c r="EK243">
        <v>0.8</v>
      </c>
    </row>
    <row r="244" spans="1:144" x14ac:dyDescent="0.35">
      <c r="A244" s="1">
        <v>45870</v>
      </c>
      <c r="G244">
        <v>10603.117856999999</v>
      </c>
      <c r="M244">
        <v>10173.675880999999</v>
      </c>
      <c r="S244">
        <v>-4.0501000000000002E-2</v>
      </c>
      <c r="T244">
        <v>499.27926200000002</v>
      </c>
      <c r="V244">
        <v>40.270282999999999</v>
      </c>
      <c r="X244">
        <v>567.196012</v>
      </c>
      <c r="Y244">
        <v>0.31952700000000001</v>
      </c>
      <c r="Z244">
        <v>1754.4905799999999</v>
      </c>
      <c r="AA244">
        <v>0.30804100000000001</v>
      </c>
      <c r="AB244">
        <v>18.368276000000002</v>
      </c>
      <c r="AC244">
        <v>0.122377</v>
      </c>
      <c r="AD244">
        <v>1736.122304</v>
      </c>
      <c r="AE244">
        <v>6.9813029999999996</v>
      </c>
      <c r="AF244">
        <v>1003.2817700000001</v>
      </c>
      <c r="AH244">
        <v>401.13145400000002</v>
      </c>
      <c r="AJ244">
        <v>98.921263999999994</v>
      </c>
      <c r="AK244">
        <v>0.25005500000000003</v>
      </c>
      <c r="AL244">
        <v>232.78781599999999</v>
      </c>
      <c r="AM244">
        <v>0.175626</v>
      </c>
      <c r="AN244">
        <v>0.70250400000000002</v>
      </c>
      <c r="AO244">
        <v>6.6737900000000003</v>
      </c>
      <c r="AP244">
        <v>1.229382</v>
      </c>
      <c r="AQ244">
        <v>12.081303</v>
      </c>
      <c r="AR244">
        <v>2333.767895</v>
      </c>
      <c r="AS244">
        <v>80</v>
      </c>
      <c r="AU244">
        <v>73</v>
      </c>
      <c r="AZ244">
        <v>91</v>
      </c>
      <c r="BB244">
        <v>85</v>
      </c>
      <c r="BG244">
        <v>25.936250999999999</v>
      </c>
      <c r="BH244">
        <v>10.303824000000001</v>
      </c>
      <c r="BI244">
        <v>26.903396999999998</v>
      </c>
      <c r="BJ244">
        <v>21.054023999999998</v>
      </c>
      <c r="BK244">
        <v>83.169364999999999</v>
      </c>
      <c r="BL244">
        <v>0.69813000000000003</v>
      </c>
      <c r="BN244">
        <v>2.4985719999999998</v>
      </c>
      <c r="BP244">
        <v>87.196066999999999</v>
      </c>
      <c r="BQ244">
        <v>258.19606700000003</v>
      </c>
      <c r="BR244">
        <v>2075.5718280000001</v>
      </c>
      <c r="BS244">
        <v>73.586454000000003</v>
      </c>
      <c r="BT244">
        <v>2001.9853740000001</v>
      </c>
      <c r="BU244">
        <v>923.94114500000001</v>
      </c>
      <c r="BV244">
        <v>358.39013399999999</v>
      </c>
      <c r="BW244">
        <v>507.99063599999999</v>
      </c>
      <c r="BX244">
        <v>211.66345799999999</v>
      </c>
      <c r="CI244">
        <v>-4.0488000000000003E-2</v>
      </c>
      <c r="CJ244">
        <v>-3.2766999999999998E-2</v>
      </c>
      <c r="CO244">
        <v>2075.5718280000001</v>
      </c>
      <c r="CQ244">
        <v>73.586454000000003</v>
      </c>
      <c r="DF244">
        <v>10.6</v>
      </c>
      <c r="DG244">
        <v>9939.1428570000007</v>
      </c>
      <c r="DH244">
        <v>117.416667</v>
      </c>
      <c r="DI244">
        <v>534.08333300000004</v>
      </c>
      <c r="DJ244">
        <v>10.170828999999999</v>
      </c>
      <c r="DK244">
        <v>9527.7499499999994</v>
      </c>
      <c r="DL244">
        <v>112.831546</v>
      </c>
      <c r="DM244">
        <v>521.10999400000003</v>
      </c>
      <c r="DN244">
        <v>459.00897900000001</v>
      </c>
      <c r="DO244">
        <v>9.1604449999999993</v>
      </c>
      <c r="DP244">
        <v>31.109839000000001</v>
      </c>
      <c r="DQ244">
        <v>0.02</v>
      </c>
      <c r="DR244">
        <v>0.08</v>
      </c>
      <c r="DS244">
        <v>0.76</v>
      </c>
      <c r="DT244">
        <v>0.14000000000000001</v>
      </c>
      <c r="DU244">
        <v>33.58</v>
      </c>
      <c r="DV244">
        <v>13.14</v>
      </c>
      <c r="DW244">
        <v>19.71</v>
      </c>
      <c r="DX244">
        <v>6.57</v>
      </c>
      <c r="DY244">
        <v>6</v>
      </c>
      <c r="DZ244">
        <v>7</v>
      </c>
      <c r="EA244">
        <v>2</v>
      </c>
      <c r="EB244">
        <v>1.3</v>
      </c>
      <c r="EC244">
        <v>1</v>
      </c>
      <c r="ED244">
        <v>0.33</v>
      </c>
      <c r="EE244">
        <v>0.5</v>
      </c>
      <c r="EF244">
        <v>20</v>
      </c>
      <c r="EG244">
        <v>20</v>
      </c>
      <c r="EH244">
        <v>10</v>
      </c>
      <c r="EI244">
        <v>35</v>
      </c>
      <c r="EK244">
        <v>0.8</v>
      </c>
      <c r="EL244">
        <v>1.875</v>
      </c>
      <c r="EM244">
        <v>1.813563</v>
      </c>
      <c r="EN244">
        <v>67.916749999999993</v>
      </c>
    </row>
    <row r="245" spans="1:144" x14ac:dyDescent="0.35">
      <c r="A245" s="1">
        <v>45901</v>
      </c>
      <c r="Y245">
        <v>0.32160100000000003</v>
      </c>
      <c r="Z245">
        <v>2075.5718280000001</v>
      </c>
      <c r="AA245">
        <v>0.31128800000000001</v>
      </c>
      <c r="AB245">
        <v>73.586454000000003</v>
      </c>
      <c r="AC245">
        <v>0.110638</v>
      </c>
      <c r="AD245">
        <v>2001.9853740000001</v>
      </c>
      <c r="AE245">
        <v>7.3487400000000003</v>
      </c>
      <c r="AF245">
        <v>923.94114500000001</v>
      </c>
      <c r="AH245">
        <v>358.39013399999999</v>
      </c>
      <c r="AJ245">
        <v>507.99063599999999</v>
      </c>
      <c r="AK245">
        <v>0.25647300000000001</v>
      </c>
      <c r="AL245">
        <v>211.66345799999999</v>
      </c>
      <c r="AM245">
        <v>0.73989899999999997</v>
      </c>
      <c r="AN245">
        <v>0.73989899999999997</v>
      </c>
      <c r="AO245">
        <v>6.9365550000000002</v>
      </c>
      <c r="AP245">
        <v>0.83238699999999999</v>
      </c>
      <c r="AQ245">
        <v>13.64874</v>
      </c>
      <c r="AR245">
        <v>2089.2205680000002</v>
      </c>
      <c r="AS245">
        <v>83</v>
      </c>
      <c r="AU245">
        <v>76</v>
      </c>
      <c r="AZ245">
        <v>-7</v>
      </c>
      <c r="BB245">
        <v>-4</v>
      </c>
      <c r="BG245">
        <v>25.863672000000001</v>
      </c>
      <c r="BH245">
        <v>9.1924539999999997</v>
      </c>
      <c r="BI245">
        <v>26.720517000000001</v>
      </c>
      <c r="BJ245">
        <v>21.309356000000001</v>
      </c>
      <c r="BK245">
        <v>81.947637</v>
      </c>
      <c r="BL245">
        <v>0.808361</v>
      </c>
      <c r="BN245">
        <v>0.91859199999999996</v>
      </c>
      <c r="BP245">
        <v>84.504591000000005</v>
      </c>
      <c r="BQ245">
        <v>160.504591</v>
      </c>
      <c r="BR245">
        <v>1928.7159770000001</v>
      </c>
      <c r="BS245">
        <v>72.567862000000005</v>
      </c>
      <c r="BT245">
        <v>1856.148115</v>
      </c>
      <c r="BU245">
        <v>856.13737300000003</v>
      </c>
      <c r="BV245">
        <v>333.25758000000002</v>
      </c>
      <c r="BW245">
        <v>465.40667400000001</v>
      </c>
      <c r="BX245">
        <v>201.34648899999999</v>
      </c>
      <c r="CO245">
        <v>1928.7159770000001</v>
      </c>
      <c r="CQ245">
        <v>72.567862000000005</v>
      </c>
      <c r="DQ245">
        <v>0.08</v>
      </c>
      <c r="DR245">
        <v>0.08</v>
      </c>
      <c r="DS245">
        <v>0.75</v>
      </c>
      <c r="DT245">
        <v>0.09</v>
      </c>
      <c r="DU245">
        <v>32.68</v>
      </c>
      <c r="DV245">
        <v>13.68</v>
      </c>
      <c r="DW245">
        <v>22.8</v>
      </c>
      <c r="DX245">
        <v>6.84</v>
      </c>
      <c r="DY245">
        <v>-3</v>
      </c>
      <c r="DZ245">
        <v>7</v>
      </c>
      <c r="EA245">
        <v>3</v>
      </c>
      <c r="EB245">
        <v>1.4</v>
      </c>
      <c r="EC245">
        <v>1</v>
      </c>
      <c r="ED245">
        <v>0.33</v>
      </c>
      <c r="EE245">
        <v>0.5</v>
      </c>
      <c r="EF245">
        <v>10</v>
      </c>
      <c r="EG245">
        <v>3</v>
      </c>
      <c r="EI245">
        <v>-17</v>
      </c>
      <c r="EK245">
        <v>0.9</v>
      </c>
    </row>
    <row r="246" spans="1:144" x14ac:dyDescent="0.35">
      <c r="A246" s="1">
        <v>45931</v>
      </c>
      <c r="Y246">
        <v>0.32223600000000002</v>
      </c>
      <c r="Z246">
        <v>1928.7159770000001</v>
      </c>
      <c r="AA246">
        <v>0.309643</v>
      </c>
      <c r="AB246">
        <v>72.567862000000005</v>
      </c>
      <c r="AC246">
        <v>0.112817</v>
      </c>
      <c r="AD246">
        <v>1856.148115</v>
      </c>
      <c r="AE246">
        <v>4.4092440000000002</v>
      </c>
      <c r="AF246">
        <v>856.13737300000003</v>
      </c>
      <c r="AH246">
        <v>333.25758000000002</v>
      </c>
      <c r="AJ246">
        <v>465.40667400000001</v>
      </c>
      <c r="AK246">
        <v>0.25530399999999998</v>
      </c>
      <c r="AL246">
        <v>201.34648899999999</v>
      </c>
      <c r="AM246">
        <v>0.51273999999999997</v>
      </c>
      <c r="AN246">
        <v>0.51273999999999997</v>
      </c>
      <c r="AO246">
        <v>4.8069329999999999</v>
      </c>
      <c r="AP246">
        <v>0.57683200000000001</v>
      </c>
      <c r="AQ246">
        <v>10.909243999999999</v>
      </c>
      <c r="AR246">
        <v>1939.625221</v>
      </c>
      <c r="AS246">
        <v>83</v>
      </c>
      <c r="AU246">
        <v>76</v>
      </c>
      <c r="AZ246">
        <v>-7</v>
      </c>
      <c r="BB246">
        <v>-4</v>
      </c>
      <c r="BG246">
        <v>16.852598</v>
      </c>
      <c r="BH246">
        <v>6.1401669999999999</v>
      </c>
      <c r="BI246">
        <v>17.537969</v>
      </c>
      <c r="BJ246">
        <v>13.895179000000001</v>
      </c>
      <c r="BK246">
        <v>53.250807000000002</v>
      </c>
      <c r="BL246">
        <v>0.845105</v>
      </c>
      <c r="BN246">
        <v>0.47766799999999998</v>
      </c>
      <c r="BP246">
        <v>55.403579999999998</v>
      </c>
      <c r="BQ246">
        <v>131.40358000000001</v>
      </c>
      <c r="BR246">
        <v>1808.2216410000001</v>
      </c>
      <c r="BS246">
        <v>72.090193999999997</v>
      </c>
      <c r="BT246">
        <v>1736.131447</v>
      </c>
      <c r="BU246">
        <v>797.11751400000003</v>
      </c>
      <c r="BV246">
        <v>310.950152</v>
      </c>
      <c r="BW246">
        <v>429.87563799999998</v>
      </c>
      <c r="BX246">
        <v>198.188142</v>
      </c>
      <c r="CO246">
        <v>1808.2216410000001</v>
      </c>
      <c r="CQ246">
        <v>72.090193999999997</v>
      </c>
      <c r="DQ246">
        <v>0.08</v>
      </c>
      <c r="DR246">
        <v>0.08</v>
      </c>
      <c r="DS246">
        <v>0.75</v>
      </c>
      <c r="DT246">
        <v>0.09</v>
      </c>
      <c r="DU246">
        <v>32.68</v>
      </c>
      <c r="DV246">
        <v>13.68</v>
      </c>
      <c r="DW246">
        <v>22.8</v>
      </c>
      <c r="DX246">
        <v>6.84</v>
      </c>
      <c r="DY246">
        <v>-3</v>
      </c>
      <c r="DZ246">
        <v>7</v>
      </c>
      <c r="EA246">
        <v>3</v>
      </c>
      <c r="EB246">
        <v>1.5</v>
      </c>
      <c r="EC246">
        <v>1</v>
      </c>
      <c r="ED246">
        <v>0.33</v>
      </c>
      <c r="EE246">
        <v>0.5</v>
      </c>
      <c r="EF246">
        <v>10</v>
      </c>
      <c r="EG246">
        <v>3</v>
      </c>
      <c r="EI246">
        <v>-17</v>
      </c>
      <c r="EK246">
        <v>1</v>
      </c>
    </row>
    <row r="247" spans="1:144" x14ac:dyDescent="0.35">
      <c r="A247" s="1">
        <v>45962</v>
      </c>
      <c r="Y247">
        <v>0.36573299999999997</v>
      </c>
      <c r="Z247">
        <v>1808.2216410000001</v>
      </c>
      <c r="AA247">
        <v>0.28438999999999998</v>
      </c>
      <c r="AB247">
        <v>72.090193999999997</v>
      </c>
      <c r="AC247">
        <v>0.12829499999999999</v>
      </c>
      <c r="AD247">
        <v>1736.131447</v>
      </c>
      <c r="AE247">
        <v>4.4092440000000002</v>
      </c>
      <c r="AF247">
        <v>797.11751400000003</v>
      </c>
      <c r="AH247">
        <v>310.950152</v>
      </c>
      <c r="AJ247">
        <v>429.87563799999998</v>
      </c>
      <c r="AK247">
        <v>0.221582</v>
      </c>
      <c r="AL247">
        <v>198.188142</v>
      </c>
      <c r="AM247">
        <v>0.47114</v>
      </c>
      <c r="AN247">
        <v>0.47114</v>
      </c>
      <c r="AO247">
        <v>4.4169330000000002</v>
      </c>
      <c r="AP247">
        <v>0.53003199999999995</v>
      </c>
      <c r="AQ247">
        <v>9.8892439999999997</v>
      </c>
      <c r="AR247">
        <v>1818.1108850000001</v>
      </c>
      <c r="AS247">
        <v>83</v>
      </c>
      <c r="AU247">
        <v>76</v>
      </c>
      <c r="AZ247">
        <v>-7</v>
      </c>
      <c r="BB247">
        <v>-4</v>
      </c>
      <c r="BG247">
        <v>12.946804</v>
      </c>
      <c r="BH247">
        <v>5.8405930000000001</v>
      </c>
      <c r="BI247">
        <v>16.649909000000001</v>
      </c>
      <c r="BJ247">
        <v>10.087445000000001</v>
      </c>
      <c r="BK247">
        <v>44.606852000000003</v>
      </c>
      <c r="BL247">
        <v>0.58789899999999995</v>
      </c>
      <c r="BN247">
        <v>1.947416</v>
      </c>
      <c r="BP247">
        <v>47.972166999999999</v>
      </c>
      <c r="BQ247">
        <v>123.972167</v>
      </c>
      <c r="BR247">
        <v>1694.1387179999999</v>
      </c>
      <c r="BS247">
        <v>69.642778000000007</v>
      </c>
      <c r="BT247">
        <v>1624.49594</v>
      </c>
      <c r="BU247">
        <v>741.96184900000003</v>
      </c>
      <c r="BV247">
        <v>288.90069899999997</v>
      </c>
      <c r="BW247">
        <v>394.84266300000002</v>
      </c>
      <c r="BX247">
        <v>198.79073</v>
      </c>
      <c r="CO247">
        <v>1694.1387179999999</v>
      </c>
      <c r="CQ247">
        <v>69.642778000000007</v>
      </c>
      <c r="DQ247">
        <v>0.08</v>
      </c>
      <c r="DR247">
        <v>0.08</v>
      </c>
      <c r="DS247">
        <v>0.75</v>
      </c>
      <c r="DT247">
        <v>0.09</v>
      </c>
      <c r="DU247">
        <v>32.68</v>
      </c>
      <c r="DV247">
        <v>13.68</v>
      </c>
      <c r="DW247">
        <v>22.8</v>
      </c>
      <c r="DX247">
        <v>6.84</v>
      </c>
      <c r="DY247">
        <v>-3</v>
      </c>
      <c r="DZ247">
        <v>7</v>
      </c>
      <c r="EA247">
        <v>3</v>
      </c>
      <c r="EB247">
        <v>1</v>
      </c>
      <c r="EC247">
        <v>0.5</v>
      </c>
      <c r="ED247">
        <v>0.33</v>
      </c>
      <c r="EE247">
        <v>0.5</v>
      </c>
      <c r="EF247">
        <v>10</v>
      </c>
      <c r="EG247">
        <v>3</v>
      </c>
      <c r="EI247">
        <v>-17</v>
      </c>
      <c r="EK247">
        <v>0.98</v>
      </c>
    </row>
    <row r="248" spans="1:144" x14ac:dyDescent="0.35">
      <c r="A248" s="1">
        <v>45992</v>
      </c>
      <c r="Y248">
        <v>0.333621</v>
      </c>
      <c r="Z248">
        <v>1694.1387179999999</v>
      </c>
      <c r="AA248">
        <v>0.26244000000000001</v>
      </c>
      <c r="AB248">
        <v>69.642778000000007</v>
      </c>
      <c r="AC248">
        <v>0.112301</v>
      </c>
      <c r="AD248">
        <v>1624.49594</v>
      </c>
      <c r="AE248">
        <v>4.4092440000000002</v>
      </c>
      <c r="AF248">
        <v>741.96184900000003</v>
      </c>
      <c r="AH248">
        <v>288.90069899999997</v>
      </c>
      <c r="AJ248">
        <v>394.84266300000002</v>
      </c>
      <c r="AK248">
        <v>0.29163800000000001</v>
      </c>
      <c r="AL248">
        <v>198.79073</v>
      </c>
      <c r="AM248">
        <v>0.11218500000000001</v>
      </c>
      <c r="AN248">
        <v>0.28046199999999999</v>
      </c>
      <c r="AO248">
        <v>4.3191179999999996</v>
      </c>
      <c r="AP248">
        <v>0.89747900000000003</v>
      </c>
      <c r="AQ248">
        <v>10.109244</v>
      </c>
      <c r="AR248">
        <v>1704.2479619999999</v>
      </c>
      <c r="AS248">
        <v>77</v>
      </c>
      <c r="AU248">
        <v>70</v>
      </c>
      <c r="AZ248">
        <v>-17</v>
      </c>
      <c r="BB248">
        <v>-15</v>
      </c>
      <c r="BG248">
        <v>14.203956</v>
      </c>
      <c r="BH248">
        <v>6.0780589999999997</v>
      </c>
      <c r="BI248">
        <v>18.056509999999999</v>
      </c>
      <c r="BJ248">
        <v>15.784250999999999</v>
      </c>
      <c r="BK248">
        <v>53.168134000000002</v>
      </c>
      <c r="BL248">
        <v>0.62464299999999995</v>
      </c>
      <c r="BN248">
        <v>3.0129830000000002</v>
      </c>
      <c r="BP248">
        <v>57.635759999999998</v>
      </c>
      <c r="BQ248">
        <v>117.63576</v>
      </c>
      <c r="BR248">
        <v>1586.612202</v>
      </c>
      <c r="BS248">
        <v>65.629794000000004</v>
      </c>
      <c r="BT248">
        <v>1520.982407</v>
      </c>
      <c r="BU248">
        <v>700.07007799999997</v>
      </c>
      <c r="BV248">
        <v>270.50310200000001</v>
      </c>
      <c r="BW248">
        <v>362.40526999999997</v>
      </c>
      <c r="BX248">
        <v>188.00395700000001</v>
      </c>
      <c r="CO248">
        <v>1586.612202</v>
      </c>
      <c r="CQ248">
        <v>65.629794000000004</v>
      </c>
      <c r="DQ248">
        <v>0.02</v>
      </c>
      <c r="DR248">
        <v>0.05</v>
      </c>
      <c r="DS248">
        <v>0.77</v>
      </c>
      <c r="DT248">
        <v>0.16</v>
      </c>
      <c r="DU248">
        <v>30.8</v>
      </c>
      <c r="DV248">
        <v>12.6</v>
      </c>
      <c r="DW248">
        <v>21.7</v>
      </c>
      <c r="DX248">
        <v>4.9000000000000004</v>
      </c>
      <c r="DY248">
        <v>-2</v>
      </c>
      <c r="DZ248">
        <v>7</v>
      </c>
      <c r="EA248">
        <v>3</v>
      </c>
      <c r="EB248">
        <v>1.5</v>
      </c>
      <c r="EC248">
        <v>0.5</v>
      </c>
      <c r="ED248">
        <v>0.33</v>
      </c>
      <c r="EE248">
        <v>0.5</v>
      </c>
      <c r="EF248">
        <v>-3</v>
      </c>
      <c r="EH248">
        <v>-3</v>
      </c>
      <c r="EI248">
        <v>-9</v>
      </c>
      <c r="EK248">
        <v>0.7</v>
      </c>
    </row>
    <row r="249" spans="1:144" x14ac:dyDescent="0.35">
      <c r="A249" s="1">
        <v>46023</v>
      </c>
      <c r="Y249">
        <v>0.31317299999999998</v>
      </c>
      <c r="Z249">
        <v>1586.612202</v>
      </c>
      <c r="AA249">
        <v>0.29417399999999999</v>
      </c>
      <c r="AB249">
        <v>65.629794000000004</v>
      </c>
      <c r="AC249">
        <v>0.10956299999999999</v>
      </c>
      <c r="AD249">
        <v>1520.982407</v>
      </c>
      <c r="AE249">
        <v>4.4092440000000002</v>
      </c>
      <c r="AF249">
        <v>700.07007799999997</v>
      </c>
      <c r="AH249">
        <v>270.50310200000001</v>
      </c>
      <c r="AJ249">
        <v>362.40526999999997</v>
      </c>
      <c r="AK249">
        <v>0.28309099999999998</v>
      </c>
      <c r="AL249">
        <v>188.00395700000001</v>
      </c>
      <c r="AM249">
        <v>0.11218500000000001</v>
      </c>
      <c r="AN249">
        <v>0.28046199999999999</v>
      </c>
      <c r="AO249">
        <v>4.3191179999999996</v>
      </c>
      <c r="AP249">
        <v>0.89747900000000003</v>
      </c>
      <c r="AQ249">
        <v>10.109244</v>
      </c>
      <c r="AR249">
        <v>1596.721446</v>
      </c>
      <c r="AS249">
        <v>78</v>
      </c>
      <c r="AU249">
        <v>71</v>
      </c>
      <c r="AZ249">
        <v>-17</v>
      </c>
      <c r="BB249">
        <v>-15</v>
      </c>
      <c r="BG249">
        <v>17.326661000000001</v>
      </c>
      <c r="BH249">
        <v>6.4532020000000001</v>
      </c>
      <c r="BI249">
        <v>18.445713999999999</v>
      </c>
      <c r="BJ249">
        <v>16.673881000000002</v>
      </c>
      <c r="BK249">
        <v>58.018301999999998</v>
      </c>
      <c r="BL249">
        <v>0.55115499999999995</v>
      </c>
      <c r="BN249">
        <v>3.6743999999999999E-2</v>
      </c>
      <c r="BP249">
        <v>59.496201999999997</v>
      </c>
      <c r="BQ249">
        <v>120.496202</v>
      </c>
      <c r="BR249">
        <v>1476.225244</v>
      </c>
      <c r="BS249">
        <v>64.533050000000003</v>
      </c>
      <c r="BT249">
        <v>1411.692194</v>
      </c>
      <c r="BU249">
        <v>654.61560199999997</v>
      </c>
      <c r="BV249">
        <v>250.840362</v>
      </c>
      <c r="BW249">
        <v>329.26867399999998</v>
      </c>
      <c r="BX249">
        <v>176.967556</v>
      </c>
      <c r="CO249">
        <v>1476.225244</v>
      </c>
      <c r="CQ249">
        <v>64.533050000000003</v>
      </c>
      <c r="DQ249">
        <v>0.02</v>
      </c>
      <c r="DR249">
        <v>0.05</v>
      </c>
      <c r="DS249">
        <v>0.77</v>
      </c>
      <c r="DT249">
        <v>0.16</v>
      </c>
      <c r="DU249">
        <v>31.24</v>
      </c>
      <c r="DV249">
        <v>13.49</v>
      </c>
      <c r="DW249">
        <v>22.01</v>
      </c>
      <c r="DX249">
        <v>4.26</v>
      </c>
      <c r="DY249">
        <v>-2</v>
      </c>
      <c r="DZ249">
        <v>7</v>
      </c>
      <c r="EA249">
        <v>3</v>
      </c>
      <c r="EB249">
        <v>1.5</v>
      </c>
      <c r="EC249">
        <v>0.5</v>
      </c>
      <c r="ED249">
        <v>0.33</v>
      </c>
      <c r="EE249">
        <v>0.56000000000000005</v>
      </c>
      <c r="EF249">
        <v>-3</v>
      </c>
      <c r="EH249">
        <v>-3</v>
      </c>
      <c r="EI249">
        <v>-9</v>
      </c>
      <c r="EK249">
        <v>0.7</v>
      </c>
    </row>
    <row r="250" spans="1:144" x14ac:dyDescent="0.35">
      <c r="A250" s="1">
        <v>46054</v>
      </c>
      <c r="Y250">
        <v>0.37622299999999997</v>
      </c>
      <c r="Z250">
        <v>1476.225244</v>
      </c>
      <c r="AA250">
        <v>0.25573200000000001</v>
      </c>
      <c r="AB250">
        <v>64.533050000000003</v>
      </c>
      <c r="AC250">
        <v>0.13728599999999999</v>
      </c>
      <c r="AD250">
        <v>1411.692194</v>
      </c>
      <c r="AE250">
        <v>4.4092440000000002</v>
      </c>
      <c r="AF250">
        <v>654.61560199999997</v>
      </c>
      <c r="AH250">
        <v>250.840362</v>
      </c>
      <c r="AJ250">
        <v>329.26867399999998</v>
      </c>
      <c r="AK250">
        <v>0.23075799999999999</v>
      </c>
      <c r="AL250">
        <v>176.967556</v>
      </c>
      <c r="AM250">
        <v>0.11558499999999999</v>
      </c>
      <c r="AN250">
        <v>0.288962</v>
      </c>
      <c r="AO250">
        <v>4.450018</v>
      </c>
      <c r="AP250">
        <v>0.92467900000000003</v>
      </c>
      <c r="AQ250">
        <v>10.279244</v>
      </c>
      <c r="AR250">
        <v>1486.504488</v>
      </c>
      <c r="AS250">
        <v>78</v>
      </c>
      <c r="AU250">
        <v>71</v>
      </c>
      <c r="AZ250">
        <v>-17</v>
      </c>
      <c r="BB250">
        <v>-15</v>
      </c>
      <c r="BG250">
        <v>16.300498000000001</v>
      </c>
      <c r="BH250">
        <v>8.7506959999999996</v>
      </c>
      <c r="BI250">
        <v>23.980630000000001</v>
      </c>
      <c r="BJ250">
        <v>14.708615999999999</v>
      </c>
      <c r="BK250">
        <v>62.896028000000001</v>
      </c>
      <c r="BL250">
        <v>0.51441199999999998</v>
      </c>
      <c r="BN250">
        <v>3.3069329999999999</v>
      </c>
      <c r="BP250">
        <v>67.547372999999993</v>
      </c>
      <c r="BQ250">
        <v>128.54737299999999</v>
      </c>
      <c r="BR250">
        <v>1357.9571149999999</v>
      </c>
      <c r="BS250">
        <v>60.226117000000002</v>
      </c>
      <c r="BT250">
        <v>1297.7309969999999</v>
      </c>
      <c r="BU250">
        <v>610.19068800000002</v>
      </c>
      <c r="BV250">
        <v>228.88862900000001</v>
      </c>
      <c r="BW250">
        <v>290.72806200000002</v>
      </c>
      <c r="BX250">
        <v>167.923618</v>
      </c>
      <c r="CO250">
        <v>1357.9571149999999</v>
      </c>
      <c r="CQ250">
        <v>60.226117000000002</v>
      </c>
      <c r="DQ250">
        <v>0.02</v>
      </c>
      <c r="DR250">
        <v>0.05</v>
      </c>
      <c r="DS250">
        <v>0.77</v>
      </c>
      <c r="DT250">
        <v>0.16</v>
      </c>
      <c r="DU250">
        <v>31.24</v>
      </c>
      <c r="DV250">
        <v>13.49</v>
      </c>
      <c r="DW250">
        <v>22.01</v>
      </c>
      <c r="DX250">
        <v>4.26</v>
      </c>
      <c r="DY250">
        <v>-2</v>
      </c>
      <c r="DZ250">
        <v>7</v>
      </c>
      <c r="EA250">
        <v>3</v>
      </c>
      <c r="EB250">
        <v>1.5</v>
      </c>
      <c r="EC250">
        <v>0.5</v>
      </c>
      <c r="ED250">
        <v>0.33</v>
      </c>
      <c r="EE250">
        <v>0.5</v>
      </c>
      <c r="EF250">
        <v>-3</v>
      </c>
      <c r="EH250">
        <v>-3</v>
      </c>
      <c r="EI250">
        <v>-9</v>
      </c>
      <c r="EK250">
        <v>0.87</v>
      </c>
    </row>
    <row r="251" spans="1:144" x14ac:dyDescent="0.35">
      <c r="A251" s="1">
        <v>46082</v>
      </c>
      <c r="Y251">
        <v>0.344163</v>
      </c>
      <c r="Z251">
        <v>1357.9571149999999</v>
      </c>
      <c r="AA251">
        <v>0.309701</v>
      </c>
      <c r="AB251">
        <v>60.226117000000002</v>
      </c>
      <c r="AC251">
        <v>0.122818</v>
      </c>
      <c r="AD251">
        <v>1297.7309969999999</v>
      </c>
      <c r="AE251">
        <v>4.4092440000000002</v>
      </c>
      <c r="AF251">
        <v>610.19068800000002</v>
      </c>
      <c r="AH251">
        <v>228.88862900000001</v>
      </c>
      <c r="AJ251">
        <v>290.72806200000002</v>
      </c>
      <c r="AK251">
        <v>0.22331899999999999</v>
      </c>
      <c r="AL251">
        <v>167.923618</v>
      </c>
      <c r="AM251">
        <v>5.6092000000000003E-2</v>
      </c>
      <c r="AN251">
        <v>0.28046199999999999</v>
      </c>
      <c r="AO251">
        <v>4.2630249999999998</v>
      </c>
      <c r="AP251">
        <v>1.0096639999999999</v>
      </c>
      <c r="AQ251">
        <v>10.109244</v>
      </c>
      <c r="AR251">
        <v>1368.0663589999999</v>
      </c>
      <c r="AS251">
        <v>79</v>
      </c>
      <c r="AU251">
        <v>72</v>
      </c>
      <c r="AZ251">
        <v>-15</v>
      </c>
      <c r="BB251">
        <v>-14</v>
      </c>
      <c r="BG251">
        <v>19.034941</v>
      </c>
      <c r="BH251">
        <v>7.5486599999999999</v>
      </c>
      <c r="BI251">
        <v>21.153044000000001</v>
      </c>
      <c r="BJ251">
        <v>13.725685</v>
      </c>
      <c r="BK251">
        <v>60.507688000000002</v>
      </c>
      <c r="BL251">
        <v>0.62464299999999995</v>
      </c>
      <c r="BN251">
        <v>1.102311</v>
      </c>
      <c r="BP251">
        <v>63.064641999999999</v>
      </c>
      <c r="BQ251">
        <v>127.06464200000001</v>
      </c>
      <c r="BR251">
        <v>1241.0017170000001</v>
      </c>
      <c r="BS251">
        <v>57.123806000000002</v>
      </c>
      <c r="BT251">
        <v>1183.8779099999999</v>
      </c>
      <c r="BU251">
        <v>563.97184000000004</v>
      </c>
      <c r="BV251">
        <v>209.22043099999999</v>
      </c>
      <c r="BW251">
        <v>250.678043</v>
      </c>
      <c r="BX251">
        <v>160.007597</v>
      </c>
      <c r="CO251">
        <v>1241.0017170000001</v>
      </c>
      <c r="CQ251">
        <v>57.123806000000002</v>
      </c>
      <c r="DQ251">
        <v>0.01</v>
      </c>
      <c r="DR251">
        <v>0.05</v>
      </c>
      <c r="DS251">
        <v>0.76</v>
      </c>
      <c r="DT251">
        <v>0.18</v>
      </c>
      <c r="DU251">
        <v>30.24</v>
      </c>
      <c r="DV251">
        <v>14.4</v>
      </c>
      <c r="DW251">
        <v>20.16</v>
      </c>
      <c r="DX251">
        <v>7.2</v>
      </c>
      <c r="DY251">
        <v>-1</v>
      </c>
      <c r="DZ251">
        <v>7</v>
      </c>
      <c r="EA251">
        <v>3</v>
      </c>
      <c r="EB251">
        <v>1.5</v>
      </c>
      <c r="EC251">
        <v>0.5</v>
      </c>
      <c r="ED251">
        <v>0.33</v>
      </c>
      <c r="EE251">
        <v>0.5</v>
      </c>
      <c r="EF251">
        <v>-3</v>
      </c>
      <c r="EG251">
        <v>-2</v>
      </c>
      <c r="EH251">
        <v>3</v>
      </c>
      <c r="EI251">
        <v>-12</v>
      </c>
      <c r="EK251">
        <v>0.7</v>
      </c>
    </row>
    <row r="252" spans="1:144" x14ac:dyDescent="0.35">
      <c r="A252" s="1">
        <v>46113</v>
      </c>
      <c r="Y252">
        <v>0.30946099999999999</v>
      </c>
      <c r="Z252">
        <v>1241.0017170000001</v>
      </c>
      <c r="AA252">
        <v>0.27801999999999999</v>
      </c>
      <c r="AB252">
        <v>57.123806000000002</v>
      </c>
      <c r="AC252">
        <v>0.131441</v>
      </c>
      <c r="AD252">
        <v>1183.8779099999999</v>
      </c>
      <c r="AE252">
        <v>4.4092440000000002</v>
      </c>
      <c r="AF252">
        <v>563.97184000000004</v>
      </c>
      <c r="AH252">
        <v>209.22043099999999</v>
      </c>
      <c r="AJ252">
        <v>250.678043</v>
      </c>
      <c r="AK252">
        <v>0.28107700000000002</v>
      </c>
      <c r="AL252">
        <v>160.007597</v>
      </c>
      <c r="AM252">
        <v>6.1092E-2</v>
      </c>
      <c r="AN252">
        <v>0.30546200000000001</v>
      </c>
      <c r="AO252">
        <v>4.6430249999999997</v>
      </c>
      <c r="AP252">
        <v>1.099664</v>
      </c>
      <c r="AQ252">
        <v>10.609244</v>
      </c>
      <c r="AR252">
        <v>1251.6109610000001</v>
      </c>
      <c r="AS252">
        <v>84</v>
      </c>
      <c r="AU252">
        <v>77</v>
      </c>
      <c r="AZ252">
        <v>-15</v>
      </c>
      <c r="BB252">
        <v>-14</v>
      </c>
      <c r="BG252">
        <v>17.810527</v>
      </c>
      <c r="BH252">
        <v>8.4203700000000001</v>
      </c>
      <c r="BI252">
        <v>19.824701999999998</v>
      </c>
      <c r="BJ252">
        <v>18.006349</v>
      </c>
      <c r="BK252">
        <v>63.107304999999997</v>
      </c>
      <c r="BL252">
        <v>0.62464299999999995</v>
      </c>
      <c r="BN252">
        <v>0.73487400000000003</v>
      </c>
      <c r="BP252">
        <v>65.296822000000006</v>
      </c>
      <c r="BQ252">
        <v>134.29682199999999</v>
      </c>
      <c r="BR252">
        <v>1117.3141390000001</v>
      </c>
      <c r="BS252">
        <v>54.388931999999997</v>
      </c>
      <c r="BT252">
        <v>1062.925207</v>
      </c>
      <c r="BU252">
        <v>516.88240499999995</v>
      </c>
      <c r="BV252">
        <v>187.705523</v>
      </c>
      <c r="BW252">
        <v>210.93636699999999</v>
      </c>
      <c r="BX252">
        <v>147.40091100000001</v>
      </c>
      <c r="CO252">
        <v>1117.3141390000001</v>
      </c>
      <c r="CQ252">
        <v>54.388931999999997</v>
      </c>
      <c r="DQ252">
        <v>0.01</v>
      </c>
      <c r="DR252">
        <v>0.05</v>
      </c>
      <c r="DS252">
        <v>0.76</v>
      </c>
      <c r="DT252">
        <v>0.18</v>
      </c>
      <c r="DU252">
        <v>32.340000000000003</v>
      </c>
      <c r="DV252">
        <v>15.4</v>
      </c>
      <c r="DW252">
        <v>21.56</v>
      </c>
      <c r="DX252">
        <v>7.7</v>
      </c>
      <c r="DY252">
        <v>-1</v>
      </c>
      <c r="DZ252">
        <v>7</v>
      </c>
      <c r="EA252">
        <v>3</v>
      </c>
      <c r="EB252">
        <v>1.5</v>
      </c>
      <c r="EC252">
        <v>1</v>
      </c>
      <c r="ED252">
        <v>0.33</v>
      </c>
      <c r="EE252">
        <v>0.5</v>
      </c>
      <c r="EF252">
        <v>-3</v>
      </c>
      <c r="EG252">
        <v>-2</v>
      </c>
      <c r="EH252">
        <v>3</v>
      </c>
      <c r="EI252">
        <v>-12</v>
      </c>
      <c r="EK252">
        <v>0.7</v>
      </c>
    </row>
    <row r="253" spans="1:144" x14ac:dyDescent="0.35">
      <c r="A253" s="1">
        <v>46143</v>
      </c>
      <c r="Y253">
        <v>0.30143500000000001</v>
      </c>
      <c r="Z253">
        <v>1117.3141390000001</v>
      </c>
      <c r="AA253">
        <v>0.29552699999999998</v>
      </c>
      <c r="AB253">
        <v>54.388931999999997</v>
      </c>
      <c r="AC253">
        <v>0.16033800000000001</v>
      </c>
      <c r="AD253">
        <v>1062.925207</v>
      </c>
      <c r="AE253">
        <v>3.3069329999999999</v>
      </c>
      <c r="AF253">
        <v>516.88240499999995</v>
      </c>
      <c r="AH253">
        <v>187.705523</v>
      </c>
      <c r="AJ253">
        <v>210.93636699999999</v>
      </c>
      <c r="AK253">
        <v>0.2427</v>
      </c>
      <c r="AL253">
        <v>147.40091100000001</v>
      </c>
      <c r="AM253">
        <v>5.0069000000000002E-2</v>
      </c>
      <c r="AN253">
        <v>0.25034699999999999</v>
      </c>
      <c r="AO253">
        <v>3.805269</v>
      </c>
      <c r="AP253">
        <v>0.90124800000000005</v>
      </c>
      <c r="AQ253">
        <v>9.5069330000000001</v>
      </c>
      <c r="AR253">
        <v>1126.821072</v>
      </c>
      <c r="AS253">
        <v>83</v>
      </c>
      <c r="AU253">
        <v>76</v>
      </c>
      <c r="AZ253">
        <v>-15</v>
      </c>
      <c r="BB253">
        <v>-14</v>
      </c>
      <c r="BG253">
        <v>16.420971999999999</v>
      </c>
      <c r="BH253">
        <v>8.9091509999999996</v>
      </c>
      <c r="BI253">
        <v>16.749203999999999</v>
      </c>
      <c r="BJ253">
        <v>13.485640999999999</v>
      </c>
      <c r="BK253">
        <v>54.426606</v>
      </c>
      <c r="BL253">
        <v>0.808361</v>
      </c>
      <c r="BN253">
        <v>1.1390549999999999</v>
      </c>
      <c r="BP253">
        <v>57.204022000000002</v>
      </c>
      <c r="BQ253">
        <v>125.20402199999999</v>
      </c>
      <c r="BR253">
        <v>1001.6170509999999</v>
      </c>
      <c r="BS253">
        <v>51.249878000000002</v>
      </c>
      <c r="BT253">
        <v>950.36717299999998</v>
      </c>
      <c r="BU253">
        <v>471.59150299999999</v>
      </c>
      <c r="BV253">
        <v>165.84671900000001</v>
      </c>
      <c r="BW253">
        <v>173.71243200000001</v>
      </c>
      <c r="BX253">
        <v>139.21651800000001</v>
      </c>
      <c r="CO253">
        <v>1001.6170509999999</v>
      </c>
      <c r="CQ253">
        <v>51.249878000000002</v>
      </c>
      <c r="DQ253">
        <v>0.01</v>
      </c>
      <c r="DR253">
        <v>0.05</v>
      </c>
      <c r="DS253">
        <v>0.76</v>
      </c>
      <c r="DT253">
        <v>0.18</v>
      </c>
      <c r="DU253">
        <v>31.92</v>
      </c>
      <c r="DV253">
        <v>15.2</v>
      </c>
      <c r="DW253">
        <v>21.28</v>
      </c>
      <c r="DX253">
        <v>7.6</v>
      </c>
      <c r="DY253">
        <v>-1</v>
      </c>
      <c r="DZ253">
        <v>7</v>
      </c>
      <c r="EA253">
        <v>3</v>
      </c>
      <c r="EB253">
        <v>1.5</v>
      </c>
      <c r="EC253">
        <v>1</v>
      </c>
      <c r="ED253">
        <v>0.33</v>
      </c>
      <c r="EE253">
        <v>0.5</v>
      </c>
      <c r="EF253">
        <v>-3</v>
      </c>
      <c r="EG253">
        <v>-2</v>
      </c>
      <c r="EH253">
        <v>3</v>
      </c>
      <c r="EI253">
        <v>-12</v>
      </c>
      <c r="EK253">
        <v>0.7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1869C-93CD-4D53-8861-1880C6129180}">
  <sheetPr codeName="Sheet9">
    <tabColor theme="0"/>
  </sheetPr>
  <dimension ref="A1:DC186"/>
  <sheetViews>
    <sheetView zoomScale="85" zoomScaleNormal="85" workbookViewId="0">
      <pane xSplit="1" ySplit="6" topLeftCell="AZ7" activePane="bottomRight" state="frozen"/>
      <selection pane="topRight" activeCell="B1" sqref="B1"/>
      <selection pane="bottomLeft" activeCell="A7" sqref="A7"/>
      <selection pane="bottomRight" activeCell="BH11" sqref="BH11"/>
    </sheetView>
  </sheetViews>
  <sheetFormatPr defaultRowHeight="14.5" x14ac:dyDescent="0.35"/>
  <cols>
    <col min="1" max="1" width="10.81640625" bestFit="1" customWidth="1"/>
    <col min="2" max="2" width="14.54296875" customWidth="1"/>
    <col min="3" max="3" width="14.54296875" bestFit="1" customWidth="1"/>
    <col min="4" max="4" width="15.453125" bestFit="1" customWidth="1"/>
    <col min="5" max="5" width="15.1796875" bestFit="1" customWidth="1"/>
    <col min="6" max="6" width="13.81640625" bestFit="1" customWidth="1"/>
    <col min="7" max="7" width="14" bestFit="1" customWidth="1"/>
    <col min="8" max="8" width="14.54296875" bestFit="1" customWidth="1"/>
    <col min="9" max="9" width="14.453125" bestFit="1" customWidth="1"/>
    <col min="10" max="10" width="13.1796875" bestFit="1" customWidth="1"/>
    <col min="11" max="11" width="13.1796875" customWidth="1"/>
    <col min="12" max="12" width="15.453125" bestFit="1" customWidth="1"/>
    <col min="13" max="13" width="14.81640625" customWidth="1"/>
    <col min="14" max="14" width="14.54296875" bestFit="1" customWidth="1"/>
    <col min="15" max="15" width="15.453125" bestFit="1" customWidth="1"/>
    <col min="16" max="16" width="15.1796875" bestFit="1" customWidth="1"/>
    <col min="17" max="17" width="14.81640625" bestFit="1" customWidth="1"/>
    <col min="18" max="18" width="14" bestFit="1" customWidth="1"/>
    <col min="19" max="19" width="14.54296875" bestFit="1" customWidth="1"/>
    <col min="20" max="20" width="14.453125" bestFit="1" customWidth="1"/>
    <col min="21" max="21" width="15.1796875" bestFit="1" customWidth="1"/>
    <col min="22" max="22" width="21" bestFit="1" customWidth="1"/>
    <col min="23" max="23" width="15.453125" bestFit="1" customWidth="1"/>
    <col min="24" max="24" width="14.81640625" bestFit="1" customWidth="1"/>
    <col min="25" max="26" width="15.1796875" bestFit="1" customWidth="1"/>
    <col min="27" max="27" width="14.54296875" bestFit="1" customWidth="1"/>
    <col min="28" max="28" width="13.81640625" bestFit="1" customWidth="1"/>
    <col min="29" max="30" width="13.1796875" bestFit="1" customWidth="1"/>
    <col min="31" max="31" width="14.81640625" customWidth="1"/>
    <col min="32" max="32" width="14.54296875" bestFit="1" customWidth="1"/>
    <col min="33" max="33" width="15.453125" bestFit="1" customWidth="1"/>
    <col min="34" max="34" width="15.1796875" bestFit="1" customWidth="1"/>
    <col min="35" max="35" width="14" bestFit="1" customWidth="1"/>
    <col min="36" max="36" width="14.54296875" bestFit="1" customWidth="1"/>
    <col min="37" max="37" width="14.453125" bestFit="1" customWidth="1"/>
    <col min="38" max="38" width="16" bestFit="1" customWidth="1"/>
    <col min="39" max="39" width="19.54296875" bestFit="1" customWidth="1"/>
    <col min="40" max="40" width="15.453125" bestFit="1" customWidth="1"/>
    <col min="41" max="41" width="15.81640625" bestFit="1" customWidth="1"/>
    <col min="42" max="42" width="13.1796875" style="39" bestFit="1" customWidth="1"/>
    <col min="43" max="43" width="14.54296875" style="39" bestFit="1" customWidth="1"/>
    <col min="44" max="44" width="18.1796875" style="39" bestFit="1" customWidth="1"/>
    <col min="45" max="45" width="13" style="39" bestFit="1" customWidth="1"/>
    <col min="46" max="46" width="12.54296875" style="39" bestFit="1" customWidth="1"/>
    <col min="47" max="47" width="12.1796875" style="39" bestFit="1" customWidth="1"/>
    <col min="48" max="48" width="14" style="39" bestFit="1" customWidth="1"/>
    <col min="49" max="49" width="17.54296875" bestFit="1" customWidth="1"/>
    <col min="50" max="50" width="20.1796875" bestFit="1" customWidth="1"/>
    <col min="51" max="53" width="21" bestFit="1" customWidth="1"/>
    <col min="54" max="54" width="17.1796875" bestFit="1" customWidth="1"/>
    <col min="55" max="55" width="16.81640625" bestFit="1" customWidth="1"/>
    <col min="56" max="56" width="16.1796875" bestFit="1" customWidth="1"/>
    <col min="57" max="57" width="17" bestFit="1" customWidth="1"/>
    <col min="58" max="58" width="17.1796875" bestFit="1" customWidth="1"/>
    <col min="59" max="59" width="16.81640625" bestFit="1" customWidth="1"/>
    <col min="60" max="60" width="16.1796875" bestFit="1" customWidth="1"/>
    <col min="61" max="61" width="17" bestFit="1" customWidth="1"/>
    <col min="62" max="62" width="12" bestFit="1" customWidth="1"/>
    <col min="63" max="63" width="16" bestFit="1" customWidth="1"/>
    <col min="64" max="65" width="15.1796875" bestFit="1" customWidth="1"/>
    <col min="66" max="66" width="16.1796875" bestFit="1" customWidth="1"/>
    <col min="67" max="70" width="15.1796875" bestFit="1" customWidth="1"/>
    <col min="71" max="72" width="14" bestFit="1" customWidth="1"/>
    <col min="73" max="73" width="17.54296875" bestFit="1" customWidth="1"/>
    <col min="74" max="77" width="14" bestFit="1" customWidth="1"/>
    <col min="78" max="78" width="13.453125" bestFit="1" customWidth="1"/>
    <col min="79" max="81" width="12.453125" bestFit="1" customWidth="1"/>
    <col min="82" max="83" width="20.54296875" bestFit="1" customWidth="1"/>
    <col min="84" max="84" width="23.453125" bestFit="1" customWidth="1"/>
    <col min="85" max="87" width="13" bestFit="1" customWidth="1"/>
    <col min="89" max="89" width="13.453125" bestFit="1" customWidth="1"/>
    <col min="90" max="90" width="14.54296875" bestFit="1" customWidth="1"/>
    <col min="91" max="91" width="18.1796875" bestFit="1" customWidth="1"/>
    <col min="92" max="92" width="13" bestFit="1" customWidth="1"/>
    <col min="93" max="93" width="12.54296875" bestFit="1" customWidth="1"/>
    <col min="94" max="94" width="12.1796875" bestFit="1" customWidth="1"/>
    <col min="95" max="95" width="14" bestFit="1" customWidth="1"/>
    <col min="96" max="96" width="13.453125" style="39" bestFit="1" customWidth="1"/>
    <col min="97" max="97" width="13.453125" bestFit="1" customWidth="1"/>
    <col min="98" max="98" width="13.453125" style="39" bestFit="1" customWidth="1"/>
    <col min="99" max="99" width="13.453125" bestFit="1" customWidth="1"/>
    <col min="104" max="104" width="8.81640625" style="42"/>
  </cols>
  <sheetData>
    <row r="1" spans="1:107" x14ac:dyDescent="0.35">
      <c r="B1" t="s">
        <v>4</v>
      </c>
      <c r="C1" t="s">
        <v>4</v>
      </c>
      <c r="D1" t="s">
        <v>4</v>
      </c>
      <c r="E1" t="s">
        <v>4</v>
      </c>
      <c r="F1" t="s">
        <v>4</v>
      </c>
      <c r="G1" t="s">
        <v>4</v>
      </c>
      <c r="H1" t="s">
        <v>4</v>
      </c>
      <c r="I1" t="s">
        <v>4</v>
      </c>
      <c r="J1" t="s">
        <v>4</v>
      </c>
      <c r="K1" t="s">
        <v>14</v>
      </c>
      <c r="L1" t="s">
        <v>4</v>
      </c>
      <c r="M1" t="s">
        <v>4</v>
      </c>
      <c r="N1" t="s">
        <v>4</v>
      </c>
      <c r="O1" t="s">
        <v>4</v>
      </c>
      <c r="P1" t="s">
        <v>4</v>
      </c>
      <c r="Q1" t="s">
        <v>4</v>
      </c>
      <c r="R1" t="s">
        <v>4</v>
      </c>
      <c r="S1" t="s">
        <v>4</v>
      </c>
      <c r="T1" t="s">
        <v>4</v>
      </c>
      <c r="U1" t="s">
        <v>4</v>
      </c>
      <c r="V1" t="s">
        <v>14</v>
      </c>
      <c r="W1" t="s">
        <v>14</v>
      </c>
      <c r="X1" t="s">
        <v>14</v>
      </c>
      <c r="Y1" t="s">
        <v>14</v>
      </c>
      <c r="Z1" t="s">
        <v>14</v>
      </c>
      <c r="AA1" t="s">
        <v>14</v>
      </c>
      <c r="AB1" t="s">
        <v>14</v>
      </c>
      <c r="AC1" t="s">
        <v>14</v>
      </c>
      <c r="AD1" t="s">
        <v>14</v>
      </c>
      <c r="AE1" t="s">
        <v>4</v>
      </c>
      <c r="AF1" t="s">
        <v>4</v>
      </c>
      <c r="AG1" t="s">
        <v>4</v>
      </c>
      <c r="AH1" t="s">
        <v>4</v>
      </c>
      <c r="AI1" t="s">
        <v>4</v>
      </c>
      <c r="AJ1" t="s">
        <v>4</v>
      </c>
      <c r="AK1" t="s">
        <v>4</v>
      </c>
      <c r="AL1" t="s">
        <v>4</v>
      </c>
      <c r="AM1" t="s">
        <v>14</v>
      </c>
      <c r="AN1" t="s">
        <v>14</v>
      </c>
      <c r="AO1" t="s">
        <v>14</v>
      </c>
      <c r="AP1" s="39" t="s">
        <v>14</v>
      </c>
      <c r="AQ1" s="39" t="s">
        <v>14</v>
      </c>
      <c r="AR1" s="39" t="s">
        <v>14</v>
      </c>
      <c r="AS1" s="39" t="s">
        <v>14</v>
      </c>
      <c r="AT1" s="39" t="s">
        <v>14</v>
      </c>
      <c r="AU1" s="39" t="s">
        <v>14</v>
      </c>
      <c r="AV1" s="39" t="s">
        <v>14</v>
      </c>
      <c r="AW1" t="s">
        <v>4</v>
      </c>
      <c r="AX1" t="s">
        <v>4</v>
      </c>
      <c r="AY1" t="s">
        <v>4</v>
      </c>
      <c r="AZ1" t="s">
        <v>4</v>
      </c>
      <c r="BA1" t="s">
        <v>4</v>
      </c>
      <c r="BB1" t="s">
        <v>4</v>
      </c>
      <c r="BC1" t="s">
        <v>4</v>
      </c>
      <c r="BD1" t="s">
        <v>4</v>
      </c>
      <c r="BE1" t="s">
        <v>4</v>
      </c>
      <c r="BF1" t="s">
        <v>4</v>
      </c>
      <c r="BG1" t="s">
        <v>4</v>
      </c>
      <c r="BH1" t="s">
        <v>4</v>
      </c>
      <c r="BI1" t="s">
        <v>4</v>
      </c>
      <c r="BJ1" t="s">
        <v>14</v>
      </c>
      <c r="BK1" t="s">
        <v>14</v>
      </c>
      <c r="BL1" t="s">
        <v>14</v>
      </c>
      <c r="BM1" t="s">
        <v>4</v>
      </c>
      <c r="BN1" t="s">
        <v>14</v>
      </c>
      <c r="BO1" t="s">
        <v>4</v>
      </c>
      <c r="BP1" t="s">
        <v>4</v>
      </c>
      <c r="BQ1" t="s">
        <v>4</v>
      </c>
      <c r="BR1" t="s">
        <v>4</v>
      </c>
      <c r="BS1" t="s">
        <v>14</v>
      </c>
      <c r="BT1" t="s">
        <v>4</v>
      </c>
      <c r="BU1" t="s">
        <v>14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14</v>
      </c>
      <c r="CJ1" t="s">
        <v>14</v>
      </c>
      <c r="CK1" t="s">
        <v>14</v>
      </c>
      <c r="CL1" t="s">
        <v>14</v>
      </c>
      <c r="CM1" t="s">
        <v>14</v>
      </c>
      <c r="CN1" t="s">
        <v>14</v>
      </c>
      <c r="CO1" t="s">
        <v>14</v>
      </c>
      <c r="CP1" t="s">
        <v>14</v>
      </c>
      <c r="CQ1" t="s">
        <v>14</v>
      </c>
      <c r="CR1" s="39" t="s">
        <v>4</v>
      </c>
      <c r="CS1" t="s">
        <v>14</v>
      </c>
      <c r="CT1" s="39" t="s">
        <v>4</v>
      </c>
      <c r="CU1" t="s">
        <v>14</v>
      </c>
    </row>
    <row r="2" spans="1:107" x14ac:dyDescent="0.35">
      <c r="B2" t="s">
        <v>305</v>
      </c>
      <c r="C2" t="s">
        <v>58</v>
      </c>
      <c r="D2" t="s">
        <v>307</v>
      </c>
      <c r="E2" t="s">
        <v>59</v>
      </c>
      <c r="F2" t="s">
        <v>318</v>
      </c>
      <c r="G2" t="s">
        <v>60</v>
      </c>
      <c r="H2" t="s">
        <v>76</v>
      </c>
      <c r="I2" t="s">
        <v>61</v>
      </c>
      <c r="J2" t="s">
        <v>55</v>
      </c>
      <c r="K2" t="s">
        <v>62</v>
      </c>
      <c r="L2" t="s">
        <v>305</v>
      </c>
      <c r="M2" t="s">
        <v>56</v>
      </c>
      <c r="N2" t="s">
        <v>58</v>
      </c>
      <c r="O2" t="s">
        <v>307</v>
      </c>
      <c r="P2" t="s">
        <v>59</v>
      </c>
      <c r="Q2" t="s">
        <v>318</v>
      </c>
      <c r="R2" t="s">
        <v>60</v>
      </c>
      <c r="S2" t="s">
        <v>76</v>
      </c>
      <c r="T2" t="s">
        <v>61</v>
      </c>
      <c r="U2" t="s">
        <v>55</v>
      </c>
      <c r="V2" t="s">
        <v>62</v>
      </c>
      <c r="W2" t="s">
        <v>305</v>
      </c>
      <c r="X2" t="s">
        <v>318</v>
      </c>
      <c r="Y2" t="s">
        <v>55</v>
      </c>
      <c r="Z2" t="s">
        <v>62</v>
      </c>
      <c r="AA2" t="s">
        <v>305</v>
      </c>
      <c r="AB2" t="s">
        <v>318</v>
      </c>
      <c r="AC2" t="s">
        <v>55</v>
      </c>
      <c r="AD2" t="s">
        <v>62</v>
      </c>
      <c r="AE2" t="s">
        <v>56</v>
      </c>
      <c r="AF2" t="s">
        <v>58</v>
      </c>
      <c r="AG2" t="s">
        <v>307</v>
      </c>
      <c r="AH2" t="s">
        <v>59</v>
      </c>
      <c r="AI2" t="s">
        <v>60</v>
      </c>
      <c r="AJ2" t="s">
        <v>76</v>
      </c>
      <c r="AK2" t="s">
        <v>61</v>
      </c>
      <c r="AL2" t="s">
        <v>55</v>
      </c>
      <c r="AM2" t="s">
        <v>63</v>
      </c>
      <c r="AN2" t="s">
        <v>308</v>
      </c>
      <c r="AO2" t="s">
        <v>62</v>
      </c>
      <c r="AP2" s="39" t="s">
        <v>62</v>
      </c>
      <c r="AQ2" s="39" t="s">
        <v>55</v>
      </c>
      <c r="AR2" s="39" t="s">
        <v>63</v>
      </c>
      <c r="AS2" s="39" t="s">
        <v>56</v>
      </c>
      <c r="AT2" s="39" t="s">
        <v>58</v>
      </c>
      <c r="AU2" s="39" t="s">
        <v>60</v>
      </c>
      <c r="AV2" s="39" t="s">
        <v>308</v>
      </c>
      <c r="AW2" t="s">
        <v>55</v>
      </c>
      <c r="AX2" t="s">
        <v>312</v>
      </c>
      <c r="AY2" t="s">
        <v>63</v>
      </c>
      <c r="AZ2" t="s">
        <v>241</v>
      </c>
      <c r="BA2" t="s">
        <v>314</v>
      </c>
      <c r="BB2" t="s">
        <v>56</v>
      </c>
      <c r="BC2" t="s">
        <v>58</v>
      </c>
      <c r="BD2" t="s">
        <v>60</v>
      </c>
      <c r="BE2" t="s">
        <v>308</v>
      </c>
      <c r="BF2" t="s">
        <v>56</v>
      </c>
      <c r="BG2" t="s">
        <v>58</v>
      </c>
      <c r="BH2" t="s">
        <v>60</v>
      </c>
      <c r="BI2" t="s">
        <v>308</v>
      </c>
      <c r="BJ2" t="s">
        <v>62</v>
      </c>
      <c r="BK2" t="s">
        <v>62</v>
      </c>
      <c r="BL2" t="s">
        <v>62</v>
      </c>
      <c r="BM2" t="s">
        <v>55</v>
      </c>
      <c r="BN2" t="s">
        <v>63</v>
      </c>
      <c r="BO2" t="s">
        <v>56</v>
      </c>
      <c r="BP2" t="s">
        <v>58</v>
      </c>
      <c r="BQ2" t="s">
        <v>60</v>
      </c>
      <c r="BR2" t="s">
        <v>308</v>
      </c>
      <c r="BS2" t="s">
        <v>62</v>
      </c>
      <c r="BT2" t="s">
        <v>55</v>
      </c>
      <c r="BU2" t="s">
        <v>63</v>
      </c>
      <c r="BV2" t="s">
        <v>56</v>
      </c>
      <c r="BW2" t="s">
        <v>58</v>
      </c>
      <c r="BX2" t="s">
        <v>60</v>
      </c>
      <c r="BY2" t="s">
        <v>308</v>
      </c>
      <c r="BZ2" t="s">
        <v>56</v>
      </c>
      <c r="CA2" t="s">
        <v>58</v>
      </c>
      <c r="CB2" t="s">
        <v>60</v>
      </c>
      <c r="CC2" t="s">
        <v>308</v>
      </c>
      <c r="CD2" t="s">
        <v>63</v>
      </c>
      <c r="CE2" t="s">
        <v>241</v>
      </c>
      <c r="CF2" t="s">
        <v>314</v>
      </c>
      <c r="CG2" t="s">
        <v>55</v>
      </c>
      <c r="CH2" t="s">
        <v>312</v>
      </c>
      <c r="CI2" t="s">
        <v>62</v>
      </c>
      <c r="CJ2" t="s">
        <v>62</v>
      </c>
      <c r="CK2" t="s">
        <v>62</v>
      </c>
      <c r="CL2" t="s">
        <v>55</v>
      </c>
      <c r="CM2" t="s">
        <v>63</v>
      </c>
      <c r="CN2" t="s">
        <v>56</v>
      </c>
      <c r="CO2" t="s">
        <v>58</v>
      </c>
      <c r="CP2" t="s">
        <v>60</v>
      </c>
      <c r="CQ2" t="s">
        <v>308</v>
      </c>
      <c r="CR2" s="39" t="s">
        <v>62</v>
      </c>
      <c r="CS2" t="s">
        <v>62</v>
      </c>
      <c r="CT2" s="39" t="s">
        <v>55</v>
      </c>
      <c r="CU2" t="s">
        <v>55</v>
      </c>
    </row>
    <row r="3" spans="1:107" x14ac:dyDescent="0.35">
      <c r="B3" t="s">
        <v>306</v>
      </c>
      <c r="C3" t="s">
        <v>306</v>
      </c>
      <c r="D3" t="s">
        <v>306</v>
      </c>
      <c r="E3" t="s">
        <v>306</v>
      </c>
      <c r="F3" t="s">
        <v>306</v>
      </c>
      <c r="G3" t="s">
        <v>306</v>
      </c>
      <c r="H3" t="s">
        <v>306</v>
      </c>
      <c r="I3" t="s">
        <v>306</v>
      </c>
      <c r="J3" t="s">
        <v>306</v>
      </c>
      <c r="K3" t="s">
        <v>306</v>
      </c>
      <c r="L3" t="s">
        <v>309</v>
      </c>
      <c r="M3" t="s">
        <v>309</v>
      </c>
      <c r="N3" t="s">
        <v>309</v>
      </c>
      <c r="O3" t="s">
        <v>309</v>
      </c>
      <c r="P3" t="s">
        <v>309</v>
      </c>
      <c r="Q3" t="s">
        <v>309</v>
      </c>
      <c r="R3" t="s">
        <v>309</v>
      </c>
      <c r="S3" t="s">
        <v>309</v>
      </c>
      <c r="T3" t="s">
        <v>309</v>
      </c>
      <c r="U3" t="s">
        <v>309</v>
      </c>
      <c r="V3" t="s">
        <v>309</v>
      </c>
      <c r="W3" t="s">
        <v>109</v>
      </c>
      <c r="X3" t="s">
        <v>109</v>
      </c>
      <c r="Y3" t="s">
        <v>109</v>
      </c>
      <c r="Z3" t="s">
        <v>109</v>
      </c>
      <c r="AA3" t="s">
        <v>10</v>
      </c>
      <c r="AB3" t="s">
        <v>10</v>
      </c>
      <c r="AC3" t="s">
        <v>10</v>
      </c>
      <c r="AD3" t="s">
        <v>10</v>
      </c>
      <c r="AE3" t="s">
        <v>26</v>
      </c>
      <c r="AF3" t="s">
        <v>26</v>
      </c>
      <c r="AG3" t="s">
        <v>26</v>
      </c>
      <c r="AH3" t="s">
        <v>26</v>
      </c>
      <c r="AI3" t="s">
        <v>26</v>
      </c>
      <c r="AJ3" t="s">
        <v>26</v>
      </c>
      <c r="AK3" t="s">
        <v>26</v>
      </c>
      <c r="AL3" t="s">
        <v>26</v>
      </c>
      <c r="AM3" t="s">
        <v>26</v>
      </c>
      <c r="AN3" t="s">
        <v>26</v>
      </c>
      <c r="AO3" t="s">
        <v>26</v>
      </c>
      <c r="AP3" s="39" t="s">
        <v>25</v>
      </c>
      <c r="AQ3" s="39" t="s">
        <v>25</v>
      </c>
      <c r="AR3" s="39" t="s">
        <v>25</v>
      </c>
      <c r="AS3" s="39" t="s">
        <v>25</v>
      </c>
      <c r="AT3" s="39" t="s">
        <v>25</v>
      </c>
      <c r="AU3" s="39" t="s">
        <v>25</v>
      </c>
      <c r="AV3" s="39" t="s">
        <v>25</v>
      </c>
      <c r="AW3" t="s">
        <v>13</v>
      </c>
      <c r="AX3" t="s">
        <v>13</v>
      </c>
      <c r="AY3" t="s">
        <v>13</v>
      </c>
      <c r="AZ3" t="s">
        <v>13</v>
      </c>
      <c r="BA3" t="s">
        <v>13</v>
      </c>
      <c r="BB3" t="s">
        <v>244</v>
      </c>
      <c r="BC3" t="s">
        <v>244</v>
      </c>
      <c r="BD3" t="s">
        <v>244</v>
      </c>
      <c r="BE3" t="s">
        <v>244</v>
      </c>
      <c r="BF3" t="s">
        <v>13</v>
      </c>
      <c r="BG3" t="s">
        <v>13</v>
      </c>
      <c r="BH3" t="s">
        <v>13</v>
      </c>
      <c r="BI3" t="s">
        <v>13</v>
      </c>
      <c r="BJ3" t="s">
        <v>13</v>
      </c>
      <c r="BK3" t="s">
        <v>87</v>
      </c>
      <c r="BL3" t="s">
        <v>316</v>
      </c>
      <c r="BM3" t="s">
        <v>316</v>
      </c>
      <c r="BN3" t="s">
        <v>316</v>
      </c>
      <c r="BO3" t="s">
        <v>316</v>
      </c>
      <c r="BP3" t="s">
        <v>316</v>
      </c>
      <c r="BQ3" t="s">
        <v>316</v>
      </c>
      <c r="BR3" t="s">
        <v>316</v>
      </c>
      <c r="BS3" t="s">
        <v>124</v>
      </c>
      <c r="BT3" t="s">
        <v>124</v>
      </c>
      <c r="BU3" t="s">
        <v>124</v>
      </c>
      <c r="BV3" t="s">
        <v>124</v>
      </c>
      <c r="BW3" t="s">
        <v>124</v>
      </c>
      <c r="BX3" t="s">
        <v>124</v>
      </c>
      <c r="BY3" t="s">
        <v>124</v>
      </c>
      <c r="BZ3" t="s">
        <v>21</v>
      </c>
      <c r="CA3" t="s">
        <v>21</v>
      </c>
      <c r="CB3" t="s">
        <v>21</v>
      </c>
      <c r="CC3" t="s">
        <v>21</v>
      </c>
      <c r="CD3" t="s">
        <v>21</v>
      </c>
      <c r="CE3" t="s">
        <v>21</v>
      </c>
      <c r="CF3" t="s">
        <v>21</v>
      </c>
      <c r="CG3" t="s">
        <v>21</v>
      </c>
      <c r="CH3" t="s">
        <v>21</v>
      </c>
      <c r="CI3" t="s">
        <v>21</v>
      </c>
      <c r="CJ3" t="s">
        <v>92</v>
      </c>
      <c r="CK3" t="s">
        <v>27</v>
      </c>
      <c r="CL3" t="s">
        <v>27</v>
      </c>
      <c r="CM3" t="s">
        <v>27</v>
      </c>
      <c r="CN3" t="s">
        <v>27</v>
      </c>
      <c r="CO3" t="s">
        <v>27</v>
      </c>
      <c r="CP3" t="s">
        <v>27</v>
      </c>
      <c r="CQ3" t="s">
        <v>27</v>
      </c>
      <c r="CR3" s="39" t="s">
        <v>27</v>
      </c>
      <c r="CS3" t="s">
        <v>177</v>
      </c>
      <c r="CT3" s="39" t="s">
        <v>27</v>
      </c>
      <c r="CU3" t="s">
        <v>177</v>
      </c>
    </row>
    <row r="4" spans="1:107" x14ac:dyDescent="0.35">
      <c r="B4" t="str">
        <f t="shared" ref="B4:AD4" si="0">B2&amp;"_"&amp;B3</f>
        <v>WSWHT_area_planted</v>
      </c>
      <c r="C4" t="str">
        <f>C2&amp;"_"&amp;C3</f>
        <v>SRW_area_planted</v>
      </c>
      <c r="D4" t="str">
        <f>D2&amp;"_"&amp;D3</f>
        <v>HDWH_area_planted</v>
      </c>
      <c r="E4" t="str">
        <f t="shared" si="0"/>
        <v>SWW_area_planted</v>
      </c>
      <c r="F4" t="str">
        <f t="shared" si="0"/>
        <v>SSWHT_area_planted</v>
      </c>
      <c r="G4" t="str">
        <f t="shared" si="0"/>
        <v>HRS_area_planted</v>
      </c>
      <c r="H4" t="str">
        <f>H2&amp;"_"&amp;H3</f>
        <v>HWS_area_planted</v>
      </c>
      <c r="I4" t="str">
        <f t="shared" ref="I4" si="1">I2&amp;"_"&amp;I3</f>
        <v>SWS_area_planted</v>
      </c>
      <c r="J4" t="str">
        <f t="shared" si="0"/>
        <v>DWHT_area_planted</v>
      </c>
      <c r="K4" t="str">
        <f t="shared" si="0"/>
        <v>WHT_area_planted</v>
      </c>
      <c r="L4" t="str">
        <f t="shared" si="0"/>
        <v>WSWHT_area_harvested</v>
      </c>
      <c r="M4" t="str">
        <f t="shared" si="0"/>
        <v>HRW_area_harvested</v>
      </c>
      <c r="N4" t="str">
        <f t="shared" si="0"/>
        <v>SRW_area_harvested</v>
      </c>
      <c r="O4" t="str">
        <f t="shared" si="0"/>
        <v>HDWH_area_harvested</v>
      </c>
      <c r="P4" t="str">
        <f t="shared" si="0"/>
        <v>SWW_area_harvested</v>
      </c>
      <c r="Q4" t="str">
        <f t="shared" si="0"/>
        <v>SSWHT_area_harvested</v>
      </c>
      <c r="R4" t="str">
        <f t="shared" si="0"/>
        <v>HRS_area_harvested</v>
      </c>
      <c r="S4" t="str">
        <f>S2&amp;"_"&amp;S3</f>
        <v>HWS_area_harvested</v>
      </c>
      <c r="T4" t="str">
        <f t="shared" ref="T4" si="2">T2&amp;"_"&amp;T3</f>
        <v>SWS_area_harvested</v>
      </c>
      <c r="U4" t="str">
        <f t="shared" si="0"/>
        <v>DWHT_area_harvested</v>
      </c>
      <c r="V4" t="str">
        <f t="shared" si="0"/>
        <v>WHT_area_harvested</v>
      </c>
      <c r="W4" t="str">
        <f t="shared" si="0"/>
        <v>WSWHT_abandonment</v>
      </c>
      <c r="X4" t="str">
        <f t="shared" si="0"/>
        <v>SSWHT_abandonment</v>
      </c>
      <c r="Y4" t="str">
        <f t="shared" si="0"/>
        <v>DWHT_abandonment</v>
      </c>
      <c r="Z4" t="str">
        <f t="shared" si="0"/>
        <v>WHT_abandonment</v>
      </c>
      <c r="AA4" t="str">
        <f t="shared" si="0"/>
        <v>WSWHT_yield</v>
      </c>
      <c r="AB4" t="str">
        <f t="shared" si="0"/>
        <v>SSWHT_yield</v>
      </c>
      <c r="AC4" t="str">
        <f t="shared" si="0"/>
        <v>DWHT_yield</v>
      </c>
      <c r="AD4" t="str">
        <f t="shared" si="0"/>
        <v>WHT_yield</v>
      </c>
      <c r="AE4" t="str">
        <f t="shared" ref="AE4:AO4" si="3">AE2&amp;"_"&amp;AE3</f>
        <v>HRW_production</v>
      </c>
      <c r="AF4" t="str">
        <f t="shared" si="3"/>
        <v>SRW_production</v>
      </c>
      <c r="AG4" t="str">
        <f t="shared" si="3"/>
        <v>HDWH_production</v>
      </c>
      <c r="AH4" t="str">
        <f t="shared" si="3"/>
        <v>SWW_production</v>
      </c>
      <c r="AI4" t="str">
        <f t="shared" si="3"/>
        <v>HRS_production</v>
      </c>
      <c r="AJ4" t="str">
        <f>AJ2&amp;"_"&amp;AJ3</f>
        <v>HWS_production</v>
      </c>
      <c r="AK4" t="str">
        <f t="shared" si="3"/>
        <v>SWS_production</v>
      </c>
      <c r="AL4" t="str">
        <f t="shared" si="3"/>
        <v>DWHT_production</v>
      </c>
      <c r="AM4" t="str">
        <f t="shared" si="3"/>
        <v>SWHT_production</v>
      </c>
      <c r="AN4" t="str">
        <f>AN2&amp;"_"&amp;AN3</f>
        <v>WWWH_production</v>
      </c>
      <c r="AO4" t="str">
        <f t="shared" si="3"/>
        <v>WHT_production</v>
      </c>
      <c r="AP4" s="39" t="str">
        <f t="shared" ref="AP4:BZ4" si="4">AP2&amp;"_"&amp;AP3</f>
        <v>WHT_carry_in</v>
      </c>
      <c r="AQ4" s="39" t="str">
        <f>AQ2&amp;"_"&amp;AQ3</f>
        <v>DWHT_carry_in</v>
      </c>
      <c r="AR4" s="39" t="str">
        <f t="shared" ref="AR4" si="5">AR2&amp;"_"&amp;AR3</f>
        <v>SWHT_carry_in</v>
      </c>
      <c r="AS4" s="39" t="str">
        <f t="shared" ref="AS4" si="6">AS2&amp;"_"&amp;AS3</f>
        <v>HRW_carry_in</v>
      </c>
      <c r="AT4" s="39" t="str">
        <f t="shared" ref="AT4" si="7">AT2&amp;"_"&amp;AT3</f>
        <v>SRW_carry_in</v>
      </c>
      <c r="AU4" s="39" t="str">
        <f t="shared" ref="AU4" si="8">AU2&amp;"_"&amp;AU3</f>
        <v>HRS_carry_in</v>
      </c>
      <c r="AV4" s="39" t="str">
        <f t="shared" ref="AV4" si="9">AV2&amp;"_"&amp;AV3</f>
        <v>WWWH_carry_in</v>
      </c>
      <c r="AW4" t="str">
        <f t="shared" si="4"/>
        <v>DWHT_imports</v>
      </c>
      <c r="AX4" t="str">
        <f t="shared" ref="AX4:BI4" si="10">AX2&amp;"_"&amp;AX3</f>
        <v>DWHT_BYPDWHT_imports</v>
      </c>
      <c r="AY4" t="str">
        <f t="shared" si="10"/>
        <v>SWHT_imports</v>
      </c>
      <c r="AZ4" t="str">
        <f t="shared" si="10"/>
        <v>SWHTF_imports</v>
      </c>
      <c r="BA4" t="str">
        <f t="shared" si="10"/>
        <v>WHT_PLTS_imports</v>
      </c>
      <c r="BB4" t="str">
        <f t="shared" si="10"/>
        <v>HRW_imports_share</v>
      </c>
      <c r="BC4" t="str">
        <f t="shared" si="10"/>
        <v>SRW_imports_share</v>
      </c>
      <c r="BD4" t="str">
        <f t="shared" si="10"/>
        <v>HRS_imports_share</v>
      </c>
      <c r="BE4" t="str">
        <f t="shared" si="10"/>
        <v>WWWH_imports_share</v>
      </c>
      <c r="BF4" t="str">
        <f t="shared" si="10"/>
        <v>HRW_imports</v>
      </c>
      <c r="BG4" t="str">
        <f t="shared" si="10"/>
        <v>SRW_imports</v>
      </c>
      <c r="BH4" t="str">
        <f t="shared" si="10"/>
        <v>HRS_imports</v>
      </c>
      <c r="BI4" t="str">
        <f t="shared" si="10"/>
        <v>WWWH_imports</v>
      </c>
      <c r="BJ4" t="str">
        <f t="shared" si="4"/>
        <v>WHT_imports</v>
      </c>
      <c r="BK4" t="str">
        <f t="shared" si="4"/>
        <v>WHT_total_supply</v>
      </c>
      <c r="BL4" t="str">
        <f>BL2&amp;"_"&amp;BL3</f>
        <v>WHT_use_mill</v>
      </c>
      <c r="BM4" t="str">
        <f>BM2&amp;"_"&amp;BM3</f>
        <v>DWHT_use_mill</v>
      </c>
      <c r="BN4" t="str">
        <f t="shared" ref="BN4:BO4" si="11">BN2&amp;"_"&amp;BN3</f>
        <v>SWHT_use_mill</v>
      </c>
      <c r="BO4" t="str">
        <f t="shared" si="11"/>
        <v>HRW_use_mill</v>
      </c>
      <c r="BP4" t="str">
        <f t="shared" ref="BP4" si="12">BP2&amp;"_"&amp;BP3</f>
        <v>SRW_use_mill</v>
      </c>
      <c r="BQ4" t="str">
        <f t="shared" ref="BQ4" si="13">BQ2&amp;"_"&amp;BQ3</f>
        <v>HRS_use_mill</v>
      </c>
      <c r="BR4" t="str">
        <f t="shared" ref="BR4" si="14">BR2&amp;"_"&amp;BR3</f>
        <v>WWWH_use_mill</v>
      </c>
      <c r="BS4" t="str">
        <f t="shared" si="4"/>
        <v>WHT_use_residual</v>
      </c>
      <c r="BT4" t="str">
        <f>BT2&amp;"_"&amp;BT3</f>
        <v>DWHT_use_residual</v>
      </c>
      <c r="BU4" t="str">
        <f>BU2&amp;"_"&amp;BU3</f>
        <v>SWHT_use_residual</v>
      </c>
      <c r="BV4" t="str">
        <f t="shared" ref="BV4" si="15">BV2&amp;"_"&amp;BV3</f>
        <v>HRW_use_residual</v>
      </c>
      <c r="BW4" t="str">
        <f t="shared" ref="BW4" si="16">BW2&amp;"_"&amp;BW3</f>
        <v>SRW_use_residual</v>
      </c>
      <c r="BX4" t="str">
        <f t="shared" ref="BX4" si="17">BX2&amp;"_"&amp;BX3</f>
        <v>HRS_use_residual</v>
      </c>
      <c r="BY4" t="str">
        <f t="shared" ref="BY4" si="18">BY2&amp;"_"&amp;BY3</f>
        <v>WWWH_use_residual</v>
      </c>
      <c r="BZ4" t="str">
        <f t="shared" si="4"/>
        <v>HRW_exports</v>
      </c>
      <c r="CA4" t="str">
        <f t="shared" ref="CA4:CG4" si="19">CA2&amp;"_"&amp;CA3</f>
        <v>SRW_exports</v>
      </c>
      <c r="CB4" t="str">
        <f t="shared" si="19"/>
        <v>HRS_exports</v>
      </c>
      <c r="CC4" t="str">
        <f t="shared" si="19"/>
        <v>WWWH_exports</v>
      </c>
      <c r="CD4" t="str">
        <f>CD2&amp;"_"&amp;CD3</f>
        <v>SWHT_exports</v>
      </c>
      <c r="CE4" t="str">
        <f>CE2&amp;"_"&amp;CE3</f>
        <v>SWHTF_exports</v>
      </c>
      <c r="CF4" t="str">
        <f>CF2&amp;"_"&amp;CF3</f>
        <v>WHT_PLTS_exports</v>
      </c>
      <c r="CG4" t="str">
        <f t="shared" si="19"/>
        <v>DWHT_exports</v>
      </c>
      <c r="CH4" t="str">
        <f>CH2&amp;"_"&amp;CH3</f>
        <v>DWHT_BYPDWHT_exports</v>
      </c>
      <c r="CI4" t="str">
        <f>CI2&amp;"_"&amp;CI3</f>
        <v>WHT_exports</v>
      </c>
      <c r="CJ4" t="str">
        <f>CJ2&amp;"_"&amp;CJ3</f>
        <v>WHT_use_total</v>
      </c>
      <c r="CK4" t="str">
        <f>CK2&amp;"_"&amp;CK3</f>
        <v>WHT_carry_out</v>
      </c>
      <c r="CL4" t="str">
        <f>CL2&amp;"_"&amp;CL3</f>
        <v>DWHT_carry_out</v>
      </c>
      <c r="CM4" t="str">
        <f t="shared" ref="CM4:CQ4" si="20">CM2&amp;"_"&amp;CM3</f>
        <v>SWHT_carry_out</v>
      </c>
      <c r="CN4" t="str">
        <f t="shared" si="20"/>
        <v>HRW_carry_out</v>
      </c>
      <c r="CO4" t="str">
        <f t="shared" si="20"/>
        <v>SRW_carry_out</v>
      </c>
      <c r="CP4" t="str">
        <f t="shared" si="20"/>
        <v>HRS_carry_out</v>
      </c>
      <c r="CQ4" t="str">
        <f t="shared" si="20"/>
        <v>WWWH_carry_out</v>
      </c>
      <c r="CR4" s="39" t="str">
        <f>CR2&amp;"_"&amp;CR3</f>
        <v>WHT_carry_out</v>
      </c>
      <c r="CS4" t="str">
        <f>CS2&amp;"_"&amp;CS3</f>
        <v>WHT_carry_out_check</v>
      </c>
      <c r="CT4" s="39" t="str">
        <f>CT2&amp;"_"&amp;CT3</f>
        <v>DWHT_carry_out</v>
      </c>
      <c r="CU4" t="str">
        <f>CU2&amp;"_"&amp;CU3</f>
        <v>DWHT_carry_out_check</v>
      </c>
    </row>
    <row r="6" spans="1:107" x14ac:dyDescent="0.35">
      <c r="A6" t="s">
        <v>24</v>
      </c>
      <c r="B6" t="s">
        <v>100</v>
      </c>
      <c r="C6" t="s">
        <v>428</v>
      </c>
      <c r="D6" t="s">
        <v>429</v>
      </c>
      <c r="E6" t="s">
        <v>430</v>
      </c>
      <c r="F6" t="s">
        <v>101</v>
      </c>
      <c r="G6" t="s">
        <v>431</v>
      </c>
      <c r="H6" t="s">
        <v>432</v>
      </c>
      <c r="I6" t="s">
        <v>433</v>
      </c>
      <c r="J6" t="s">
        <v>102</v>
      </c>
      <c r="K6" t="s">
        <v>47</v>
      </c>
      <c r="L6" t="s">
        <v>103</v>
      </c>
      <c r="M6" t="s">
        <v>434</v>
      </c>
      <c r="N6" t="s">
        <v>435</v>
      </c>
      <c r="O6" t="s">
        <v>436</v>
      </c>
      <c r="P6" t="s">
        <v>437</v>
      </c>
      <c r="Q6" t="s">
        <v>104</v>
      </c>
      <c r="R6" t="s">
        <v>438</v>
      </c>
      <c r="S6" t="s">
        <v>439</v>
      </c>
      <c r="T6" t="s">
        <v>440</v>
      </c>
      <c r="U6" t="s">
        <v>105</v>
      </c>
      <c r="V6" t="s">
        <v>48</v>
      </c>
      <c r="W6" t="s">
        <v>110</v>
      </c>
      <c r="X6" t="s">
        <v>111</v>
      </c>
      <c r="Y6" t="s">
        <v>112</v>
      </c>
      <c r="Z6" t="s">
        <v>120</v>
      </c>
      <c r="AA6" t="s">
        <v>106</v>
      </c>
      <c r="AB6" t="s">
        <v>107</v>
      </c>
      <c r="AC6" t="s">
        <v>108</v>
      </c>
      <c r="AD6" t="s">
        <v>16</v>
      </c>
      <c r="AE6" t="s">
        <v>77</v>
      </c>
      <c r="AF6" t="s">
        <v>78</v>
      </c>
      <c r="AG6" t="s">
        <v>79</v>
      </c>
      <c r="AH6" t="s">
        <v>80</v>
      </c>
      <c r="AI6" t="s">
        <v>81</v>
      </c>
      <c r="AJ6" t="s">
        <v>82</v>
      </c>
      <c r="AK6" t="s">
        <v>83</v>
      </c>
      <c r="AL6" t="s">
        <v>84</v>
      </c>
      <c r="AM6" t="s">
        <v>85</v>
      </c>
      <c r="AN6" t="s">
        <v>133</v>
      </c>
      <c r="AO6" t="s">
        <v>17</v>
      </c>
      <c r="AP6" s="39" t="s">
        <v>15</v>
      </c>
      <c r="AQ6" s="39" t="s">
        <v>168</v>
      </c>
      <c r="AR6" s="39" t="s">
        <v>169</v>
      </c>
      <c r="AS6" s="39" t="s">
        <v>170</v>
      </c>
      <c r="AT6" s="39" t="s">
        <v>171</v>
      </c>
      <c r="AU6" s="39" t="s">
        <v>172</v>
      </c>
      <c r="AV6" s="39" t="s">
        <v>173</v>
      </c>
      <c r="AW6" t="s">
        <v>239</v>
      </c>
      <c r="AX6" t="s">
        <v>238</v>
      </c>
      <c r="AY6" t="s">
        <v>240</v>
      </c>
      <c r="AZ6" t="s">
        <v>242</v>
      </c>
      <c r="BA6" t="s">
        <v>243</v>
      </c>
      <c r="BB6" t="s">
        <v>245</v>
      </c>
      <c r="BC6" t="s">
        <v>246</v>
      </c>
      <c r="BD6" t="s">
        <v>247</v>
      </c>
      <c r="BE6" t="s">
        <v>248</v>
      </c>
      <c r="BF6" t="s">
        <v>125</v>
      </c>
      <c r="BG6" t="s">
        <v>126</v>
      </c>
      <c r="BH6" t="s">
        <v>127</v>
      </c>
      <c r="BI6" t="s">
        <v>134</v>
      </c>
      <c r="BJ6" t="s">
        <v>18</v>
      </c>
      <c r="BK6" t="s">
        <v>19</v>
      </c>
      <c r="BL6" t="s">
        <v>88</v>
      </c>
      <c r="BM6" t="s">
        <v>128</v>
      </c>
      <c r="BN6" t="s">
        <v>130</v>
      </c>
      <c r="BO6" t="s">
        <v>129</v>
      </c>
      <c r="BP6" t="s">
        <v>131</v>
      </c>
      <c r="BQ6" t="s">
        <v>132</v>
      </c>
      <c r="BR6" t="s">
        <v>135</v>
      </c>
      <c r="BS6" t="s">
        <v>49</v>
      </c>
      <c r="BT6" t="s">
        <v>136</v>
      </c>
      <c r="BU6" t="s">
        <v>141</v>
      </c>
      <c r="BV6" t="s">
        <v>137</v>
      </c>
      <c r="BW6" t="s">
        <v>138</v>
      </c>
      <c r="BX6" t="s">
        <v>139</v>
      </c>
      <c r="BY6" t="s">
        <v>140</v>
      </c>
      <c r="BZ6" t="s">
        <v>89</v>
      </c>
      <c r="CA6" t="s">
        <v>90</v>
      </c>
      <c r="CB6" t="s">
        <v>91</v>
      </c>
      <c r="CC6" t="s">
        <v>272</v>
      </c>
      <c r="CD6" t="s">
        <v>273</v>
      </c>
      <c r="CE6" t="s">
        <v>274</v>
      </c>
      <c r="CF6" t="s">
        <v>275</v>
      </c>
      <c r="CG6" t="s">
        <v>277</v>
      </c>
      <c r="CH6" t="s">
        <v>276</v>
      </c>
      <c r="CI6" t="s">
        <v>20</v>
      </c>
      <c r="CJ6" t="s">
        <v>22</v>
      </c>
      <c r="CK6" t="s">
        <v>23</v>
      </c>
      <c r="CL6" t="s">
        <v>162</v>
      </c>
      <c r="CM6" t="s">
        <v>163</v>
      </c>
      <c r="CN6" t="s">
        <v>164</v>
      </c>
      <c r="CO6" t="s">
        <v>165</v>
      </c>
      <c r="CP6" t="s">
        <v>167</v>
      </c>
      <c r="CQ6" t="s">
        <v>166</v>
      </c>
      <c r="CR6" s="39" t="s">
        <v>175</v>
      </c>
      <c r="CS6" t="s">
        <v>176</v>
      </c>
      <c r="CT6" s="39" t="s">
        <v>175</v>
      </c>
      <c r="CU6" t="s">
        <v>176</v>
      </c>
    </row>
    <row r="7" spans="1:107" x14ac:dyDescent="0.35">
      <c r="A7" s="1">
        <v>40695</v>
      </c>
      <c r="B7" s="35">
        <v>40.595999999999997</v>
      </c>
      <c r="C7" s="2">
        <v>8926.1166900000007</v>
      </c>
      <c r="D7" s="2">
        <v>323.63137799999998</v>
      </c>
      <c r="E7" s="2">
        <v>3319.355192</v>
      </c>
      <c r="F7" s="35">
        <v>0</v>
      </c>
      <c r="G7" s="2">
        <v>0</v>
      </c>
      <c r="H7" s="2">
        <v>0</v>
      </c>
      <c r="I7" s="2">
        <v>0</v>
      </c>
      <c r="J7" s="35">
        <v>0</v>
      </c>
      <c r="K7" s="35">
        <f>+B7+F7+J7</f>
        <v>40.595999999999997</v>
      </c>
      <c r="L7" s="35">
        <v>32.378</v>
      </c>
      <c r="M7" s="2">
        <v>21361.295244000001</v>
      </c>
      <c r="N7" s="2">
        <v>7523.6564360000002</v>
      </c>
      <c r="O7" s="2">
        <v>275.52833399999997</v>
      </c>
      <c r="P7" s="2">
        <v>3217.5199859999998</v>
      </c>
      <c r="Q7" s="35">
        <v>0</v>
      </c>
      <c r="R7" s="2">
        <v>0</v>
      </c>
      <c r="S7" s="2">
        <v>0</v>
      </c>
      <c r="T7" s="2">
        <v>0</v>
      </c>
      <c r="U7" s="35">
        <v>0</v>
      </c>
      <c r="V7" s="35">
        <f>+L7+Q7+U7</f>
        <v>32.378</v>
      </c>
      <c r="W7" s="4">
        <f>IFERROR(L7/B7-1,0)</f>
        <v>-0.20243373731402103</v>
      </c>
      <c r="X7" s="4">
        <f>IFERROR(Q7/F7-1,0)</f>
        <v>0</v>
      </c>
      <c r="Y7" s="4">
        <f>IFERROR(U7/J7-1,0)</f>
        <v>0</v>
      </c>
      <c r="Z7" s="4">
        <f>IFERROR(V7/K7-1,0)</f>
        <v>-0.20243373731402103</v>
      </c>
      <c r="AA7" s="37">
        <f>IFERROR(SUM(AE7:AH7)/L7,0)</f>
        <v>46.115572302180496</v>
      </c>
      <c r="AB7" s="37">
        <f>IFERROR(SUM(AI7:AK7)/Q7,0)</f>
        <v>0</v>
      </c>
      <c r="AC7" s="37">
        <f>IFERROR(AL7/U7,0)</f>
        <v>0</v>
      </c>
      <c r="AD7" s="37">
        <f>IFERROR(AO7/V7,0)</f>
        <v>46.115572302180496</v>
      </c>
      <c r="AE7" s="2">
        <v>782.85900000000004</v>
      </c>
      <c r="AF7" s="2">
        <v>452.738</v>
      </c>
      <c r="AG7" s="2">
        <v>12.613</v>
      </c>
      <c r="AH7" s="2">
        <v>244.92</v>
      </c>
      <c r="AI7" s="2">
        <v>0</v>
      </c>
      <c r="AJ7" s="2">
        <v>0</v>
      </c>
      <c r="AK7" s="2">
        <v>0</v>
      </c>
      <c r="AL7" s="2">
        <v>0</v>
      </c>
      <c r="AM7" s="5">
        <f>SUM(AE7:AK7)</f>
        <v>1493.13</v>
      </c>
      <c r="AN7" s="5">
        <f>SUM(AG7:AH7,AJ7:AK7)</f>
        <v>257.53300000000002</v>
      </c>
      <c r="AO7" s="5">
        <f>+AM7+AL7</f>
        <v>1493.13</v>
      </c>
      <c r="AP7" s="38">
        <v>862.99800000000005</v>
      </c>
      <c r="AQ7" s="38">
        <v>35.466000000000001</v>
      </c>
      <c r="AR7" s="39">
        <f>SUM(AS7:AV7)</f>
        <v>827.53199999999993</v>
      </c>
      <c r="AS7" s="38">
        <v>386.53199999999998</v>
      </c>
      <c r="AT7" s="38">
        <v>171</v>
      </c>
      <c r="AU7" s="38">
        <v>185</v>
      </c>
      <c r="AV7" s="38">
        <v>85</v>
      </c>
      <c r="AW7" s="61">
        <v>1.319882</v>
      </c>
      <c r="AX7" s="61">
        <v>1.0051479999999999</v>
      </c>
      <c r="AY7" s="2">
        <v>5.4094319999999998</v>
      </c>
      <c r="AZ7" s="2">
        <v>0.62102800000000002</v>
      </c>
      <c r="BA7" s="2">
        <v>0.23671600000000001</v>
      </c>
      <c r="BB7" s="58">
        <v>0</v>
      </c>
      <c r="BC7" s="58">
        <v>0</v>
      </c>
      <c r="BD7" s="58">
        <v>0</v>
      </c>
      <c r="BE7" s="58">
        <v>0</v>
      </c>
      <c r="BF7" s="2">
        <v>9.5589999999999994E-2</v>
      </c>
      <c r="BG7" s="2">
        <v>2.804319</v>
      </c>
      <c r="BH7" s="2">
        <v>2.4561899999999999</v>
      </c>
      <c r="BI7" s="2">
        <v>0.91107700000000003</v>
      </c>
      <c r="BJ7" s="5">
        <f>SUM(AW7:BA7)</f>
        <v>8.5922059999999991</v>
      </c>
      <c r="BK7" s="5">
        <f>SUM(AO7:AP7,BJ7)</f>
        <v>2364.720206</v>
      </c>
      <c r="BL7" s="2">
        <f>SUM(BM7,BO7:BR7)</f>
        <v>76.666667000000004</v>
      </c>
      <c r="BM7" s="2">
        <v>6.4803329999999999</v>
      </c>
      <c r="BN7" s="2">
        <f>SUM(BO7:BR7)</f>
        <v>70.186334000000002</v>
      </c>
      <c r="BO7" s="2">
        <v>33.143000000000001</v>
      </c>
      <c r="BP7" s="2">
        <v>13.167</v>
      </c>
      <c r="BQ7" s="2">
        <v>17.041667</v>
      </c>
      <c r="BR7" s="2">
        <v>6.8346669999999996</v>
      </c>
      <c r="BS7" s="2">
        <f>SUM(BT7,BV7:BY7)</f>
        <v>68.487509000000003</v>
      </c>
      <c r="BT7" s="2">
        <v>-0.56857599999999997</v>
      </c>
      <c r="BU7" s="2">
        <f>SUM(BV7:BY7)</f>
        <v>69.056084999999996</v>
      </c>
      <c r="BV7" s="2">
        <v>6.4523539999999997</v>
      </c>
      <c r="BW7" s="2">
        <v>47.223393999999999</v>
      </c>
      <c r="BX7" s="2">
        <v>0.80302399999999996</v>
      </c>
      <c r="BY7" s="2">
        <v>14.577313</v>
      </c>
      <c r="BZ7" s="2">
        <v>46.731834999999997</v>
      </c>
      <c r="CA7" s="2">
        <v>15.238745</v>
      </c>
      <c r="CB7" s="2">
        <v>25.585874</v>
      </c>
      <c r="CC7" s="2">
        <v>17.195391999999998</v>
      </c>
      <c r="CD7" s="5">
        <v>119.003585</v>
      </c>
      <c r="CE7" s="5">
        <v>1.053884</v>
      </c>
      <c r="CF7" s="5">
        <v>-15.305622</v>
      </c>
      <c r="CG7" s="2">
        <v>4.470675</v>
      </c>
      <c r="CH7" s="2">
        <v>-1.7052309999999999</v>
      </c>
      <c r="CI7" s="5">
        <f>SUM(CD7:CH7)</f>
        <v>107.517291</v>
      </c>
      <c r="CJ7" s="5">
        <f t="shared" ref="CJ7:CJ38" si="21">SUM(BL7,BS7,CI7)</f>
        <v>252.67146700000001</v>
      </c>
      <c r="CK7" s="5">
        <f t="shared" ref="CK7:CK38" si="22">BK7-CJ7</f>
        <v>2112.0487389999998</v>
      </c>
      <c r="CL7" s="5">
        <f t="shared" ref="CL7:CL38" si="23">AQ7+AW7+AX7+AL7-BM7-BT7-CG7-CH7</f>
        <v>29.113828999999999</v>
      </c>
      <c r="CM7" s="5">
        <f t="shared" ref="CM7:CM38" si="24">AR7+AY7+AZ7+BA7+AM7-BN7-BU7-CD7-CE7-CF7</f>
        <v>2082.9349099999999</v>
      </c>
      <c r="CN7" s="5">
        <f t="shared" ref="CN7:CN38" si="25">AS7+BF7+AE7-BO7-BV7-BZ7</f>
        <v>1083.1594009999999</v>
      </c>
      <c r="CO7" s="5">
        <f t="shared" ref="CO7:CO38" si="26">AT7+BG7+AF7-BP7-BW7-CA7</f>
        <v>550.91318000000001</v>
      </c>
      <c r="CP7" s="5">
        <f t="shared" ref="CP7:CP38" si="27">AU7+BH7+AI7-BQ7-BX7-CB7</f>
        <v>144.02562500000002</v>
      </c>
      <c r="CQ7" s="5">
        <f t="shared" ref="CQ7:CQ38" si="28">AV7+BI7+AN7-BR7-BY7-CC7</f>
        <v>304.83670499999994</v>
      </c>
      <c r="CR7" s="3">
        <v>0</v>
      </c>
      <c r="CS7" s="39">
        <f>IF(CR7=0,0,CK7-CR7)</f>
        <v>0</v>
      </c>
      <c r="CT7" s="3">
        <v>0</v>
      </c>
      <c r="CU7" s="39">
        <f>IF(CT7=0,0,CL7-CT7)</f>
        <v>0</v>
      </c>
    </row>
    <row r="8" spans="1:107" x14ac:dyDescent="0.35">
      <c r="A8" s="1">
        <f>EDATE(A7,1)</f>
        <v>40725</v>
      </c>
      <c r="B8" s="35">
        <v>0</v>
      </c>
      <c r="C8" s="2">
        <v>0</v>
      </c>
      <c r="D8" s="2">
        <v>0</v>
      </c>
      <c r="E8" s="2">
        <v>0</v>
      </c>
      <c r="F8" s="35">
        <v>0</v>
      </c>
      <c r="G8" s="2">
        <v>0</v>
      </c>
      <c r="H8" s="2">
        <v>0</v>
      </c>
      <c r="I8" s="2">
        <v>0</v>
      </c>
      <c r="J8" s="35">
        <v>0</v>
      </c>
      <c r="K8" s="35">
        <f t="shared" ref="K8:K71" si="29">+B8+F8+J8</f>
        <v>0</v>
      </c>
      <c r="L8" s="35">
        <v>0</v>
      </c>
      <c r="M8" s="2">
        <v>0</v>
      </c>
      <c r="N8" s="2">
        <v>0</v>
      </c>
      <c r="O8" s="2">
        <v>0</v>
      </c>
      <c r="P8" s="2">
        <v>0</v>
      </c>
      <c r="Q8" s="35">
        <v>0</v>
      </c>
      <c r="R8" s="2">
        <v>0</v>
      </c>
      <c r="S8" s="2">
        <v>0</v>
      </c>
      <c r="T8" s="2">
        <v>0</v>
      </c>
      <c r="U8" s="35">
        <v>0</v>
      </c>
      <c r="V8" s="35">
        <f t="shared" ref="V8:V71" si="30">+L8+Q8+U8</f>
        <v>0</v>
      </c>
      <c r="W8" s="4">
        <f t="shared" ref="W8:W71" si="31">IFERROR(L8/B8-1,0)</f>
        <v>0</v>
      </c>
      <c r="X8" s="4">
        <f t="shared" ref="X8:X71" si="32">IFERROR(Q8/F8-1,0)</f>
        <v>0</v>
      </c>
      <c r="Y8" s="4">
        <f t="shared" ref="Y8:Y71" si="33">IFERROR(U8/J8-1,0)</f>
        <v>0</v>
      </c>
      <c r="Z8" s="4">
        <f t="shared" ref="Z8:Z71" si="34">IFERROR(V8/K8-1,0)</f>
        <v>0</v>
      </c>
      <c r="AA8" s="37">
        <f t="shared" ref="AA8:AA71" si="35">IFERROR(SUM(AE8:AH8)/L8,0)</f>
        <v>0</v>
      </c>
      <c r="AB8" s="37">
        <f t="shared" ref="AB8:AB71" si="36">IFERROR(SUM(AI8:AK8)/Q8,0)</f>
        <v>0</v>
      </c>
      <c r="AC8" s="37">
        <f t="shared" ref="AC8:AC71" si="37">IFERROR(AL8/U8,0)</f>
        <v>0</v>
      </c>
      <c r="AD8" s="37">
        <f t="shared" ref="AD8:AD71" si="38">IFERROR(AO8/V8,0)</f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5">
        <f t="shared" ref="AM8:AM71" si="39">SUM(AE8:AK8)</f>
        <v>0</v>
      </c>
      <c r="AN8" s="5">
        <f t="shared" ref="AN8:AN71" si="40">SUM(AG8:AH8,AJ8:AK8)</f>
        <v>0</v>
      </c>
      <c r="AO8" s="5">
        <f t="shared" ref="AO8:AO71" si="41">+AM8+AL8</f>
        <v>0</v>
      </c>
      <c r="AP8" s="39">
        <f t="shared" ref="AP8:AV23" si="42">CK7</f>
        <v>2112.0487389999998</v>
      </c>
      <c r="AQ8" s="39">
        <f t="shared" si="42"/>
        <v>29.113828999999999</v>
      </c>
      <c r="AR8" s="39">
        <f t="shared" ref="AR8:AR71" si="43">SUM(AS8:AV8)</f>
        <v>2082.9349109999998</v>
      </c>
      <c r="AS8" s="39">
        <f t="shared" si="42"/>
        <v>1083.1594009999999</v>
      </c>
      <c r="AT8" s="39">
        <f t="shared" si="42"/>
        <v>550.91318000000001</v>
      </c>
      <c r="AU8" s="39">
        <f t="shared" si="42"/>
        <v>144.02562500000002</v>
      </c>
      <c r="AV8" s="39">
        <f t="shared" si="42"/>
        <v>304.83670499999994</v>
      </c>
      <c r="AW8" s="61">
        <v>1.69424</v>
      </c>
      <c r="AX8" s="61">
        <v>0.79197300000000004</v>
      </c>
      <c r="AY8" s="2">
        <v>1.7979560000000001</v>
      </c>
      <c r="AZ8" s="2">
        <v>0.61360000000000003</v>
      </c>
      <c r="BA8" s="2">
        <v>0.218999</v>
      </c>
      <c r="BB8" s="58">
        <v>0</v>
      </c>
      <c r="BC8" s="58">
        <v>0</v>
      </c>
      <c r="BD8" s="58">
        <v>0</v>
      </c>
      <c r="BE8" s="58">
        <v>0</v>
      </c>
      <c r="BF8" s="2">
        <v>4.0121999999999998E-2</v>
      </c>
      <c r="BG8" s="2">
        <v>1.1770719999999999</v>
      </c>
      <c r="BH8" s="2">
        <v>1.0309489999999999</v>
      </c>
      <c r="BI8" s="2">
        <v>0.382411</v>
      </c>
      <c r="BJ8" s="5">
        <f t="shared" ref="BJ8:BJ71" si="44">SUM(AW8:BA8)</f>
        <v>5.1167680000000004</v>
      </c>
      <c r="BK8" s="5">
        <f t="shared" ref="BK8:BK38" si="45">SUM(AO8:AP8,BJ8)</f>
        <v>2117.1655069999997</v>
      </c>
      <c r="BL8" s="2">
        <f t="shared" ref="BL8:BL71" si="46">SUM(BM8,BO8:BR8)</f>
        <v>76.666667000000004</v>
      </c>
      <c r="BM8" s="2">
        <v>6.4803329999999999</v>
      </c>
      <c r="BN8" s="2">
        <f t="shared" ref="BN8:BN71" si="47">SUM(BO8:BR8)</f>
        <v>70.186334000000002</v>
      </c>
      <c r="BO8" s="2">
        <v>33.143000000000001</v>
      </c>
      <c r="BP8" s="2">
        <v>13.167</v>
      </c>
      <c r="BQ8" s="2">
        <v>17.041667</v>
      </c>
      <c r="BR8" s="2">
        <v>6.8346669999999996</v>
      </c>
      <c r="BS8" s="2">
        <f t="shared" ref="BS8:BS71" si="48">SUM(BT8,BV8:BY8)</f>
        <v>68.487509000000003</v>
      </c>
      <c r="BT8" s="2">
        <v>-0.56857599999999997</v>
      </c>
      <c r="BU8" s="2">
        <f t="shared" ref="BU8:BU71" si="49">SUM(BV8:BY8)</f>
        <v>69.056084999999996</v>
      </c>
      <c r="BV8" s="2">
        <v>6.4523539999999997</v>
      </c>
      <c r="BW8" s="2">
        <v>47.223393999999999</v>
      </c>
      <c r="BX8" s="2">
        <v>0.80302399999999996</v>
      </c>
      <c r="BY8" s="2">
        <v>14.577313</v>
      </c>
      <c r="BZ8" s="2">
        <v>37.095906999999997</v>
      </c>
      <c r="CA8" s="2">
        <v>12.096574</v>
      </c>
      <c r="CB8" s="2">
        <v>20.310164</v>
      </c>
      <c r="CC8" s="2">
        <v>13.649767000000001</v>
      </c>
      <c r="CD8" s="5">
        <v>121.928861</v>
      </c>
      <c r="CE8" s="5">
        <v>0.82181199999999999</v>
      </c>
      <c r="CF8" s="5">
        <v>-39.598261000000001</v>
      </c>
      <c r="CG8" s="2">
        <v>2.3307709999999999</v>
      </c>
      <c r="CH8" s="2">
        <v>-0.69660500000000003</v>
      </c>
      <c r="CI8" s="5">
        <f t="shared" ref="CI8:CI71" si="50">SUM(CD8:CH8)</f>
        <v>84.786577999999992</v>
      </c>
      <c r="CJ8" s="5">
        <f t="shared" si="21"/>
        <v>229.940754</v>
      </c>
      <c r="CK8" s="5">
        <f t="shared" si="22"/>
        <v>1887.2247529999997</v>
      </c>
      <c r="CL8" s="5">
        <f t="shared" si="23"/>
        <v>24.054119000000004</v>
      </c>
      <c r="CM8" s="5">
        <f t="shared" si="24"/>
        <v>1863.1706350000002</v>
      </c>
      <c r="CN8" s="5">
        <f t="shared" si="25"/>
        <v>1006.5082619999999</v>
      </c>
      <c r="CO8" s="5">
        <f t="shared" si="26"/>
        <v>479.60328399999997</v>
      </c>
      <c r="CP8" s="5">
        <f t="shared" si="27"/>
        <v>106.90171900000003</v>
      </c>
      <c r="CQ8" s="5">
        <f t="shared" si="28"/>
        <v>270.1573689999999</v>
      </c>
      <c r="CR8" s="3">
        <v>0</v>
      </c>
      <c r="CS8" s="39">
        <f t="shared" ref="CS8:CS71" si="51">IF(CR8=0,0,CK8-CR8)</f>
        <v>0</v>
      </c>
      <c r="CT8" s="3">
        <v>0</v>
      </c>
      <c r="CU8" s="39">
        <f t="shared" ref="CU8:CU71" si="52">IF(CT8=0,0,CL8-CT8)</f>
        <v>0</v>
      </c>
    </row>
    <row r="9" spans="1:107" x14ac:dyDescent="0.35">
      <c r="A9" s="1">
        <f t="shared" ref="A9:A72" si="53">EDATE(A8,1)</f>
        <v>40756</v>
      </c>
      <c r="B9" s="35">
        <v>0</v>
      </c>
      <c r="C9" s="2">
        <v>0</v>
      </c>
      <c r="D9" s="2">
        <v>0</v>
      </c>
      <c r="E9" s="2">
        <v>0</v>
      </c>
      <c r="F9" s="35">
        <v>12.343999999999999</v>
      </c>
      <c r="G9" s="2">
        <v>11549.36658</v>
      </c>
      <c r="H9" s="2">
        <v>152.86705000000001</v>
      </c>
      <c r="I9" s="2">
        <v>641.76637100000005</v>
      </c>
      <c r="J9" s="35">
        <v>1.337</v>
      </c>
      <c r="K9" s="35">
        <f t="shared" si="29"/>
        <v>13.680999999999999</v>
      </c>
      <c r="L9" s="35">
        <v>0</v>
      </c>
      <c r="M9" s="2">
        <v>0</v>
      </c>
      <c r="N9" s="2">
        <v>0</v>
      </c>
      <c r="O9" s="2">
        <v>0</v>
      </c>
      <c r="P9" s="2">
        <v>0</v>
      </c>
      <c r="Q9" s="35">
        <v>12.029</v>
      </c>
      <c r="R9" s="2">
        <v>11253.788607</v>
      </c>
      <c r="S9" s="2">
        <v>148.03012799999999</v>
      </c>
      <c r="T9" s="2">
        <v>627.18126500000005</v>
      </c>
      <c r="U9" s="35">
        <v>1.28</v>
      </c>
      <c r="V9" s="35">
        <f t="shared" si="30"/>
        <v>13.308999999999999</v>
      </c>
      <c r="W9" s="4">
        <f t="shared" si="31"/>
        <v>0</v>
      </c>
      <c r="X9" s="4">
        <f t="shared" si="32"/>
        <v>-2.5518470511989633E-2</v>
      </c>
      <c r="Y9" s="4">
        <f t="shared" si="33"/>
        <v>-4.2632759910246731E-2</v>
      </c>
      <c r="Z9" s="4">
        <f t="shared" si="34"/>
        <v>-2.7190994810320834E-2</v>
      </c>
      <c r="AA9" s="37">
        <f t="shared" si="35"/>
        <v>0</v>
      </c>
      <c r="AB9" s="37">
        <f t="shared" si="36"/>
        <v>37.653836561642699</v>
      </c>
      <c r="AC9" s="37">
        <f t="shared" si="37"/>
        <v>36.752343750000001</v>
      </c>
      <c r="AD9" s="37">
        <f t="shared" si="38"/>
        <v>37.567135021414089</v>
      </c>
      <c r="AE9" s="2">
        <v>0</v>
      </c>
      <c r="AF9" s="2">
        <v>0</v>
      </c>
      <c r="AG9" s="2">
        <v>0</v>
      </c>
      <c r="AH9" s="2">
        <v>0</v>
      </c>
      <c r="AI9" s="2">
        <v>396.17500000000001</v>
      </c>
      <c r="AJ9" s="2">
        <v>11.865</v>
      </c>
      <c r="AK9" s="2">
        <v>44.898000000000003</v>
      </c>
      <c r="AL9" s="2">
        <v>47.042999999999999</v>
      </c>
      <c r="AM9" s="5">
        <f t="shared" si="39"/>
        <v>452.93800000000005</v>
      </c>
      <c r="AN9" s="5">
        <f t="shared" si="40"/>
        <v>56.763000000000005</v>
      </c>
      <c r="AO9" s="5">
        <f t="shared" si="41"/>
        <v>499.98100000000005</v>
      </c>
      <c r="AP9" s="39">
        <f t="shared" si="42"/>
        <v>1887.2247529999997</v>
      </c>
      <c r="AQ9" s="39">
        <f t="shared" si="42"/>
        <v>24.054119000000004</v>
      </c>
      <c r="AR9" s="39">
        <f t="shared" si="43"/>
        <v>1863.1706339999996</v>
      </c>
      <c r="AS9" s="39">
        <f t="shared" si="42"/>
        <v>1006.5082619999999</v>
      </c>
      <c r="AT9" s="39">
        <f t="shared" si="42"/>
        <v>479.60328399999997</v>
      </c>
      <c r="AU9" s="39">
        <f t="shared" si="42"/>
        <v>106.90171900000003</v>
      </c>
      <c r="AV9" s="39">
        <f t="shared" si="42"/>
        <v>270.1573689999999</v>
      </c>
      <c r="AW9" s="61">
        <v>1.2269140000000001</v>
      </c>
      <c r="AX9" s="61">
        <v>1.0807530000000001</v>
      </c>
      <c r="AY9" s="2">
        <v>3.9173450000000001</v>
      </c>
      <c r="AZ9" s="2">
        <v>0.70148600000000005</v>
      </c>
      <c r="BA9" s="2">
        <v>0.18553500000000001</v>
      </c>
      <c r="BB9" s="58">
        <v>0</v>
      </c>
      <c r="BC9" s="58">
        <v>0</v>
      </c>
      <c r="BD9" s="58">
        <v>0</v>
      </c>
      <c r="BE9" s="58">
        <v>0</v>
      </c>
      <c r="BF9" s="2">
        <v>7.3277999999999996E-2</v>
      </c>
      <c r="BG9" s="2">
        <v>2.1497679999999999</v>
      </c>
      <c r="BH9" s="2">
        <v>1.882895</v>
      </c>
      <c r="BI9" s="2">
        <v>0.69842400000000004</v>
      </c>
      <c r="BJ9" s="5">
        <f t="shared" si="44"/>
        <v>7.1120330000000003</v>
      </c>
      <c r="BK9" s="5">
        <f t="shared" si="45"/>
        <v>2394.3177859999996</v>
      </c>
      <c r="BL9" s="2">
        <f t="shared" si="46"/>
        <v>76.666667000000004</v>
      </c>
      <c r="BM9" s="2">
        <v>6.4803329999999999</v>
      </c>
      <c r="BN9" s="2">
        <f t="shared" si="47"/>
        <v>70.186334000000002</v>
      </c>
      <c r="BO9" s="2">
        <v>33.143000000000001</v>
      </c>
      <c r="BP9" s="2">
        <v>13.167</v>
      </c>
      <c r="BQ9" s="2">
        <v>17.041667</v>
      </c>
      <c r="BR9" s="2">
        <v>6.8346669999999996</v>
      </c>
      <c r="BS9" s="2">
        <f t="shared" si="48"/>
        <v>68.487509000000003</v>
      </c>
      <c r="BT9" s="2">
        <v>-0.56857599999999997</v>
      </c>
      <c r="BU9" s="2">
        <f t="shared" si="49"/>
        <v>69.056084999999996</v>
      </c>
      <c r="BV9" s="2">
        <v>6.4523539999999997</v>
      </c>
      <c r="BW9" s="2">
        <v>47.223393999999999</v>
      </c>
      <c r="BX9" s="2">
        <v>0.80302399999999996</v>
      </c>
      <c r="BY9" s="2">
        <v>14.577313</v>
      </c>
      <c r="BZ9" s="2">
        <v>44.045188000000003</v>
      </c>
      <c r="CA9" s="2">
        <v>14.362659000000001</v>
      </c>
      <c r="CB9" s="2">
        <v>24.114923999999998</v>
      </c>
      <c r="CC9" s="2">
        <v>16.206816</v>
      </c>
      <c r="CD9" s="5">
        <v>109.948063</v>
      </c>
      <c r="CE9" s="5">
        <v>1.768076</v>
      </c>
      <c r="CF9" s="5">
        <v>-12.986554</v>
      </c>
      <c r="CG9" s="2">
        <v>6.4337070000000001</v>
      </c>
      <c r="CH9" s="2">
        <v>-2.668679</v>
      </c>
      <c r="CI9" s="5">
        <f t="shared" si="50"/>
        <v>102.494613</v>
      </c>
      <c r="CJ9" s="5">
        <f t="shared" si="21"/>
        <v>247.64878900000002</v>
      </c>
      <c r="CK9" s="5">
        <f t="shared" si="22"/>
        <v>2146.6689969999998</v>
      </c>
      <c r="CL9" s="5">
        <f t="shared" si="23"/>
        <v>63.728000999999992</v>
      </c>
      <c r="CM9" s="5">
        <f t="shared" si="24"/>
        <v>2082.9409959999998</v>
      </c>
      <c r="CN9" s="5">
        <f t="shared" si="25"/>
        <v>922.94099799999981</v>
      </c>
      <c r="CO9" s="5">
        <f t="shared" si="26"/>
        <v>406.999999</v>
      </c>
      <c r="CP9" s="5">
        <f t="shared" si="27"/>
        <v>462.99999900000006</v>
      </c>
      <c r="CQ9" s="5">
        <f t="shared" si="28"/>
        <v>289.99999699999984</v>
      </c>
      <c r="CR9" s="3">
        <v>0</v>
      </c>
      <c r="CS9" s="39">
        <f t="shared" si="51"/>
        <v>0</v>
      </c>
      <c r="CT9" s="3">
        <v>0</v>
      </c>
      <c r="CU9" s="39">
        <f t="shared" si="52"/>
        <v>0</v>
      </c>
      <c r="DA9" s="5"/>
      <c r="DB9" s="5"/>
      <c r="DC9" s="5"/>
    </row>
    <row r="10" spans="1:107" x14ac:dyDescent="0.35">
      <c r="A10" s="1">
        <f t="shared" si="53"/>
        <v>40787</v>
      </c>
      <c r="B10" s="35">
        <v>0</v>
      </c>
      <c r="C10" s="2">
        <v>0</v>
      </c>
      <c r="D10" s="2">
        <v>0</v>
      </c>
      <c r="E10" s="2">
        <v>0</v>
      </c>
      <c r="F10" s="35">
        <v>0</v>
      </c>
      <c r="G10" s="2">
        <v>0</v>
      </c>
      <c r="H10" s="2">
        <v>0</v>
      </c>
      <c r="I10" s="2">
        <v>0</v>
      </c>
      <c r="J10" s="35">
        <v>0</v>
      </c>
      <c r="K10" s="35">
        <f t="shared" si="29"/>
        <v>0</v>
      </c>
      <c r="L10" s="35">
        <v>0</v>
      </c>
      <c r="M10" s="2">
        <v>0</v>
      </c>
      <c r="N10" s="2">
        <v>0</v>
      </c>
      <c r="O10" s="2">
        <v>0</v>
      </c>
      <c r="P10" s="2">
        <v>0</v>
      </c>
      <c r="Q10" s="35">
        <v>0</v>
      </c>
      <c r="R10" s="2">
        <v>0</v>
      </c>
      <c r="S10" s="2">
        <v>0</v>
      </c>
      <c r="T10" s="2">
        <v>0</v>
      </c>
      <c r="U10" s="35">
        <v>0</v>
      </c>
      <c r="V10" s="35">
        <f t="shared" si="30"/>
        <v>0</v>
      </c>
      <c r="W10" s="4">
        <f t="shared" si="31"/>
        <v>0</v>
      </c>
      <c r="X10" s="4">
        <f t="shared" si="32"/>
        <v>0</v>
      </c>
      <c r="Y10" s="4">
        <f t="shared" si="33"/>
        <v>0</v>
      </c>
      <c r="Z10" s="4">
        <f t="shared" si="34"/>
        <v>0</v>
      </c>
      <c r="AA10" s="37">
        <f t="shared" si="35"/>
        <v>0</v>
      </c>
      <c r="AB10" s="37">
        <f t="shared" si="36"/>
        <v>0</v>
      </c>
      <c r="AC10" s="37">
        <f t="shared" si="37"/>
        <v>0</v>
      </c>
      <c r="AD10" s="37">
        <f t="shared" si="38"/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5">
        <f t="shared" si="39"/>
        <v>0</v>
      </c>
      <c r="AN10" s="5">
        <f t="shared" si="40"/>
        <v>0</v>
      </c>
      <c r="AO10" s="5">
        <f t="shared" si="41"/>
        <v>0</v>
      </c>
      <c r="AP10" s="39">
        <f t="shared" si="42"/>
        <v>2146.6689969999998</v>
      </c>
      <c r="AQ10" s="39">
        <f t="shared" si="42"/>
        <v>63.728000999999992</v>
      </c>
      <c r="AR10" s="39">
        <f t="shared" si="43"/>
        <v>2082.9409929999997</v>
      </c>
      <c r="AS10" s="39">
        <f t="shared" si="42"/>
        <v>922.94099799999981</v>
      </c>
      <c r="AT10" s="39">
        <f t="shared" si="42"/>
        <v>406.999999</v>
      </c>
      <c r="AU10" s="39">
        <f t="shared" si="42"/>
        <v>462.99999900000006</v>
      </c>
      <c r="AV10" s="39">
        <f t="shared" si="42"/>
        <v>289.99999699999984</v>
      </c>
      <c r="AW10" s="61">
        <v>1.4984960000000001</v>
      </c>
      <c r="AX10" s="61">
        <v>0.87981699999999996</v>
      </c>
      <c r="AY10" s="2">
        <v>5.8907119999999997</v>
      </c>
      <c r="AZ10" s="2">
        <v>0.77844800000000003</v>
      </c>
      <c r="BA10" s="2">
        <v>0.17181099999999999</v>
      </c>
      <c r="BB10" s="58">
        <v>0</v>
      </c>
      <c r="BC10" s="58">
        <v>0</v>
      </c>
      <c r="BD10" s="58">
        <v>0</v>
      </c>
      <c r="BE10" s="58">
        <v>0</v>
      </c>
      <c r="BF10" s="2">
        <v>4.3216999999999998E-2</v>
      </c>
      <c r="BG10" s="2">
        <v>3.6710539999999998</v>
      </c>
      <c r="BH10" s="2">
        <v>2.550675</v>
      </c>
      <c r="BI10" s="2">
        <v>0.57602600000000004</v>
      </c>
      <c r="BJ10" s="5">
        <f t="shared" si="44"/>
        <v>9.219284</v>
      </c>
      <c r="BK10" s="5">
        <f t="shared" si="45"/>
        <v>2155.8882809999996</v>
      </c>
      <c r="BL10" s="2">
        <f t="shared" si="46"/>
        <v>81.33333300000001</v>
      </c>
      <c r="BM10" s="2">
        <v>6.9033329999999999</v>
      </c>
      <c r="BN10" s="2">
        <f t="shared" si="47"/>
        <v>74.430000000000007</v>
      </c>
      <c r="BO10" s="2">
        <v>34.273667000000003</v>
      </c>
      <c r="BP10" s="2">
        <v>13.615667</v>
      </c>
      <c r="BQ10" s="2">
        <v>19.152332999999999</v>
      </c>
      <c r="BR10" s="2">
        <v>7.3883330000000003</v>
      </c>
      <c r="BS10" s="2">
        <f t="shared" si="48"/>
        <v>11.504149000000002</v>
      </c>
      <c r="BT10" s="2">
        <v>-1.222898</v>
      </c>
      <c r="BU10" s="2">
        <f t="shared" si="49"/>
        <v>12.727047000000002</v>
      </c>
      <c r="BV10" s="2">
        <v>10.009340999999999</v>
      </c>
      <c r="BW10" s="2">
        <v>6.8208650000000004</v>
      </c>
      <c r="BX10" s="2">
        <v>0.57714100000000002</v>
      </c>
      <c r="BY10" s="2">
        <v>-4.6802999999999999</v>
      </c>
      <c r="BZ10" s="2">
        <v>40.030110000000001</v>
      </c>
      <c r="CA10" s="2">
        <v>12.559405</v>
      </c>
      <c r="CB10" s="2">
        <v>27.382206</v>
      </c>
      <c r="CC10" s="2">
        <v>19.349592000000001</v>
      </c>
      <c r="CD10" s="5">
        <v>125.923636</v>
      </c>
      <c r="CE10" s="5">
        <v>1.031523</v>
      </c>
      <c r="CF10" s="5">
        <v>-27.633846999999999</v>
      </c>
      <c r="CG10" s="2">
        <v>2.600533</v>
      </c>
      <c r="CH10" s="2">
        <v>-0.73409500000000005</v>
      </c>
      <c r="CI10" s="5">
        <f t="shared" si="50"/>
        <v>101.18775000000001</v>
      </c>
      <c r="CJ10" s="5">
        <f t="shared" si="21"/>
        <v>194.02523200000002</v>
      </c>
      <c r="CK10" s="5">
        <f t="shared" si="22"/>
        <v>1961.8630489999996</v>
      </c>
      <c r="CL10" s="5">
        <f t="shared" si="23"/>
        <v>58.559441</v>
      </c>
      <c r="CM10" s="5">
        <f t="shared" si="24"/>
        <v>1903.3036049999996</v>
      </c>
      <c r="CN10" s="5">
        <f t="shared" si="25"/>
        <v>838.6710969999998</v>
      </c>
      <c r="CO10" s="5">
        <f t="shared" si="26"/>
        <v>377.675116</v>
      </c>
      <c r="CP10" s="5">
        <f t="shared" si="27"/>
        <v>418.43899400000009</v>
      </c>
      <c r="CQ10" s="5">
        <f t="shared" si="28"/>
        <v>268.51839799999982</v>
      </c>
      <c r="CR10" s="3">
        <v>0</v>
      </c>
      <c r="CS10" s="39">
        <f t="shared" si="51"/>
        <v>0</v>
      </c>
      <c r="CT10" s="3">
        <v>0</v>
      </c>
      <c r="CU10" s="39">
        <f t="shared" si="52"/>
        <v>0</v>
      </c>
      <c r="DA10" s="5"/>
      <c r="DB10" s="5"/>
      <c r="DC10" s="5"/>
    </row>
    <row r="11" spans="1:107" x14ac:dyDescent="0.35">
      <c r="A11" s="1">
        <f t="shared" si="53"/>
        <v>40817</v>
      </c>
      <c r="B11" s="35">
        <v>0</v>
      </c>
      <c r="C11" s="2">
        <v>0</v>
      </c>
      <c r="D11" s="2">
        <v>0</v>
      </c>
      <c r="E11" s="2">
        <v>0</v>
      </c>
      <c r="F11" s="35">
        <v>0</v>
      </c>
      <c r="G11" s="2">
        <v>0</v>
      </c>
      <c r="H11" s="2">
        <v>0</v>
      </c>
      <c r="I11" s="2">
        <v>0</v>
      </c>
      <c r="J11" s="35">
        <v>0</v>
      </c>
      <c r="K11" s="35">
        <f t="shared" si="29"/>
        <v>0</v>
      </c>
      <c r="L11" s="35">
        <v>0</v>
      </c>
      <c r="M11" s="2">
        <v>0</v>
      </c>
      <c r="N11" s="2">
        <v>0</v>
      </c>
      <c r="O11" s="2">
        <v>0</v>
      </c>
      <c r="P11" s="2">
        <v>0</v>
      </c>
      <c r="Q11" s="35">
        <v>0</v>
      </c>
      <c r="R11" s="2">
        <v>0</v>
      </c>
      <c r="S11" s="2">
        <v>0</v>
      </c>
      <c r="T11" s="2">
        <v>0</v>
      </c>
      <c r="U11" s="35">
        <v>0</v>
      </c>
      <c r="V11" s="35">
        <f t="shared" si="30"/>
        <v>0</v>
      </c>
      <c r="W11" s="4">
        <f t="shared" si="31"/>
        <v>0</v>
      </c>
      <c r="X11" s="4">
        <f t="shared" si="32"/>
        <v>0</v>
      </c>
      <c r="Y11" s="4">
        <f t="shared" si="33"/>
        <v>0</v>
      </c>
      <c r="Z11" s="4">
        <f t="shared" si="34"/>
        <v>0</v>
      </c>
      <c r="AA11" s="37">
        <f t="shared" si="35"/>
        <v>0</v>
      </c>
      <c r="AB11" s="37">
        <f t="shared" si="36"/>
        <v>0</v>
      </c>
      <c r="AC11" s="37">
        <f t="shared" si="37"/>
        <v>0</v>
      </c>
      <c r="AD11" s="37">
        <f t="shared" si="38"/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5">
        <f t="shared" si="39"/>
        <v>0</v>
      </c>
      <c r="AN11" s="5">
        <f t="shared" si="40"/>
        <v>0</v>
      </c>
      <c r="AO11" s="5">
        <f t="shared" si="41"/>
        <v>0</v>
      </c>
      <c r="AP11" s="39">
        <f t="shared" si="42"/>
        <v>1961.8630489999996</v>
      </c>
      <c r="AQ11" s="39">
        <f t="shared" si="42"/>
        <v>58.559441</v>
      </c>
      <c r="AR11" s="39">
        <f t="shared" si="43"/>
        <v>1903.3036049999996</v>
      </c>
      <c r="AS11" s="39">
        <f t="shared" si="42"/>
        <v>838.6710969999998</v>
      </c>
      <c r="AT11" s="39">
        <f t="shared" si="42"/>
        <v>377.675116</v>
      </c>
      <c r="AU11" s="39">
        <f t="shared" si="42"/>
        <v>418.43899400000009</v>
      </c>
      <c r="AV11" s="39">
        <f t="shared" si="42"/>
        <v>268.51839799999982</v>
      </c>
      <c r="AW11" s="61">
        <v>2.2925659999999999</v>
      </c>
      <c r="AX11" s="61">
        <v>0.57695300000000005</v>
      </c>
      <c r="AY11" s="2">
        <v>8.7954840000000001</v>
      </c>
      <c r="AZ11" s="2">
        <v>0.84748299999999999</v>
      </c>
      <c r="BA11" s="2">
        <v>0.177426</v>
      </c>
      <c r="BB11" s="58">
        <v>0</v>
      </c>
      <c r="BC11" s="58">
        <v>0</v>
      </c>
      <c r="BD11" s="58">
        <v>0</v>
      </c>
      <c r="BE11" s="58">
        <v>0</v>
      </c>
      <c r="BF11" s="2">
        <v>6.2038999999999997E-2</v>
      </c>
      <c r="BG11" s="2">
        <v>5.2698929999999997</v>
      </c>
      <c r="BH11" s="2">
        <v>3.6615600000000001</v>
      </c>
      <c r="BI11" s="2">
        <v>0.82689999999999997</v>
      </c>
      <c r="BJ11" s="5">
        <f t="shared" si="44"/>
        <v>12.689912000000001</v>
      </c>
      <c r="BK11" s="5">
        <f t="shared" si="45"/>
        <v>1974.5529609999996</v>
      </c>
      <c r="BL11" s="2">
        <f t="shared" si="46"/>
        <v>81.33333300000001</v>
      </c>
      <c r="BM11" s="2">
        <v>6.9033329999999999</v>
      </c>
      <c r="BN11" s="2">
        <f t="shared" si="47"/>
        <v>74.430000000000007</v>
      </c>
      <c r="BO11" s="2">
        <v>34.273667000000003</v>
      </c>
      <c r="BP11" s="2">
        <v>13.615667</v>
      </c>
      <c r="BQ11" s="2">
        <v>19.152332999999999</v>
      </c>
      <c r="BR11" s="2">
        <v>7.3883330000000003</v>
      </c>
      <c r="BS11" s="2">
        <f t="shared" si="48"/>
        <v>11.504149000000002</v>
      </c>
      <c r="BT11" s="2">
        <v>-1.222898</v>
      </c>
      <c r="BU11" s="2">
        <f t="shared" si="49"/>
        <v>12.727047000000002</v>
      </c>
      <c r="BV11" s="2">
        <v>10.009340999999999</v>
      </c>
      <c r="BW11" s="2">
        <v>6.8208650000000004</v>
      </c>
      <c r="BX11" s="2">
        <v>0.57714100000000002</v>
      </c>
      <c r="BY11" s="2">
        <v>-4.6802999999999999</v>
      </c>
      <c r="BZ11" s="2">
        <v>28.320582000000002</v>
      </c>
      <c r="CA11" s="2">
        <v>8.8855529999999998</v>
      </c>
      <c r="CB11" s="2">
        <v>19.372418</v>
      </c>
      <c r="CC11" s="2">
        <v>13.689488000000001</v>
      </c>
      <c r="CD11" s="5">
        <v>74.777176999999995</v>
      </c>
      <c r="CE11" s="5">
        <v>1.013938</v>
      </c>
      <c r="CF11" s="5">
        <v>-5.5230730000000001</v>
      </c>
      <c r="CG11" s="2">
        <v>5.8633069999999998</v>
      </c>
      <c r="CH11" s="2">
        <v>-2.5275370000000001</v>
      </c>
      <c r="CI11" s="5">
        <f t="shared" si="50"/>
        <v>73.603812000000005</v>
      </c>
      <c r="CJ11" s="5">
        <f t="shared" si="21"/>
        <v>166.44129400000003</v>
      </c>
      <c r="CK11" s="5">
        <f t="shared" si="22"/>
        <v>1808.1116669999997</v>
      </c>
      <c r="CL11" s="5">
        <f t="shared" si="23"/>
        <v>52.412755000000004</v>
      </c>
      <c r="CM11" s="5">
        <f t="shared" si="24"/>
        <v>1755.6989089999995</v>
      </c>
      <c r="CN11" s="5">
        <f t="shared" si="25"/>
        <v>766.12954599999989</v>
      </c>
      <c r="CO11" s="5">
        <f t="shared" si="26"/>
        <v>353.62292400000001</v>
      </c>
      <c r="CP11" s="5">
        <f t="shared" si="27"/>
        <v>382.99866200000014</v>
      </c>
      <c r="CQ11" s="5">
        <f t="shared" si="28"/>
        <v>252.94777699999983</v>
      </c>
      <c r="CR11" s="3">
        <v>0</v>
      </c>
      <c r="CS11" s="39">
        <f t="shared" si="51"/>
        <v>0</v>
      </c>
      <c r="CT11" s="3">
        <v>0</v>
      </c>
      <c r="CU11" s="39">
        <f t="shared" si="52"/>
        <v>0</v>
      </c>
    </row>
    <row r="12" spans="1:107" x14ac:dyDescent="0.35">
      <c r="A12" s="1">
        <f t="shared" si="53"/>
        <v>40848</v>
      </c>
      <c r="B12" s="35">
        <v>0</v>
      </c>
      <c r="C12" s="2">
        <v>0</v>
      </c>
      <c r="D12" s="2">
        <v>0</v>
      </c>
      <c r="E12" s="2">
        <v>0</v>
      </c>
      <c r="F12" s="35">
        <v>0</v>
      </c>
      <c r="G12" s="2">
        <v>0</v>
      </c>
      <c r="H12" s="2">
        <v>0</v>
      </c>
      <c r="I12" s="2">
        <v>0</v>
      </c>
      <c r="J12" s="35">
        <v>0</v>
      </c>
      <c r="K12" s="35">
        <f t="shared" si="29"/>
        <v>0</v>
      </c>
      <c r="L12" s="35">
        <v>0</v>
      </c>
      <c r="M12" s="2">
        <v>0</v>
      </c>
      <c r="N12" s="2">
        <v>0</v>
      </c>
      <c r="O12" s="2">
        <v>0</v>
      </c>
      <c r="P12" s="2">
        <v>0</v>
      </c>
      <c r="Q12" s="35">
        <v>0</v>
      </c>
      <c r="R12" s="2">
        <v>0</v>
      </c>
      <c r="S12" s="2">
        <v>0</v>
      </c>
      <c r="T12" s="2">
        <v>0</v>
      </c>
      <c r="U12" s="35">
        <v>0</v>
      </c>
      <c r="V12" s="35">
        <f t="shared" si="30"/>
        <v>0</v>
      </c>
      <c r="W12" s="4">
        <f t="shared" si="31"/>
        <v>0</v>
      </c>
      <c r="X12" s="4">
        <f t="shared" si="32"/>
        <v>0</v>
      </c>
      <c r="Y12" s="4">
        <f t="shared" si="33"/>
        <v>0</v>
      </c>
      <c r="Z12" s="4">
        <f t="shared" si="34"/>
        <v>0</v>
      </c>
      <c r="AA12" s="37">
        <f t="shared" si="35"/>
        <v>0</v>
      </c>
      <c r="AB12" s="37">
        <f t="shared" si="36"/>
        <v>0</v>
      </c>
      <c r="AC12" s="37">
        <f t="shared" si="37"/>
        <v>0</v>
      </c>
      <c r="AD12" s="37">
        <f t="shared" si="38"/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5">
        <f t="shared" si="39"/>
        <v>0</v>
      </c>
      <c r="AN12" s="5">
        <f t="shared" si="40"/>
        <v>0</v>
      </c>
      <c r="AO12" s="5">
        <f t="shared" si="41"/>
        <v>0</v>
      </c>
      <c r="AP12" s="39">
        <f t="shared" si="42"/>
        <v>1808.1116669999997</v>
      </c>
      <c r="AQ12" s="39">
        <f t="shared" si="42"/>
        <v>52.412755000000004</v>
      </c>
      <c r="AR12" s="39">
        <f t="shared" si="43"/>
        <v>1755.698909</v>
      </c>
      <c r="AS12" s="39">
        <f t="shared" si="42"/>
        <v>766.12954599999989</v>
      </c>
      <c r="AT12" s="39">
        <f t="shared" si="42"/>
        <v>353.62292400000001</v>
      </c>
      <c r="AU12" s="39">
        <f t="shared" si="42"/>
        <v>382.99866200000014</v>
      </c>
      <c r="AV12" s="39">
        <f t="shared" si="42"/>
        <v>252.94777699999983</v>
      </c>
      <c r="AW12" s="61">
        <v>3.3195899999999998</v>
      </c>
      <c r="AX12" s="61">
        <v>0.59093099999999998</v>
      </c>
      <c r="AY12" s="2">
        <v>5.4210440000000002</v>
      </c>
      <c r="AZ12" s="2">
        <v>0.75939800000000002</v>
      </c>
      <c r="BA12" s="2">
        <v>0.27029399999999998</v>
      </c>
      <c r="BB12" s="58">
        <v>0</v>
      </c>
      <c r="BC12" s="58">
        <v>0</v>
      </c>
      <c r="BD12" s="58">
        <v>0</v>
      </c>
      <c r="BE12" s="58">
        <v>0</v>
      </c>
      <c r="BF12" s="2">
        <v>4.0751000000000002E-2</v>
      </c>
      <c r="BG12" s="2">
        <v>3.461643</v>
      </c>
      <c r="BH12" s="2">
        <v>2.4051749999999998</v>
      </c>
      <c r="BI12" s="2">
        <v>0.54316699999999996</v>
      </c>
      <c r="BJ12" s="5">
        <f t="shared" si="44"/>
        <v>10.361256999999998</v>
      </c>
      <c r="BK12" s="5">
        <f t="shared" si="45"/>
        <v>1818.4729239999997</v>
      </c>
      <c r="BL12" s="2">
        <f t="shared" si="46"/>
        <v>81.33333300000001</v>
      </c>
      <c r="BM12" s="2">
        <v>6.9033329999999999</v>
      </c>
      <c r="BN12" s="2">
        <f t="shared" si="47"/>
        <v>74.430000000000007</v>
      </c>
      <c r="BO12" s="2">
        <v>34.273667000000003</v>
      </c>
      <c r="BP12" s="2">
        <v>13.615667</v>
      </c>
      <c r="BQ12" s="2">
        <v>19.152332999999999</v>
      </c>
      <c r="BR12" s="2">
        <v>7.3883330000000003</v>
      </c>
      <c r="BS12" s="2">
        <f t="shared" si="48"/>
        <v>11.504149000000002</v>
      </c>
      <c r="BT12" s="2">
        <v>-1.222898</v>
      </c>
      <c r="BU12" s="2">
        <f t="shared" si="49"/>
        <v>12.727047000000002</v>
      </c>
      <c r="BV12" s="2">
        <v>10.009340999999999</v>
      </c>
      <c r="BW12" s="2">
        <v>6.8208650000000004</v>
      </c>
      <c r="BX12" s="2">
        <v>0.57714100000000002</v>
      </c>
      <c r="BY12" s="2">
        <v>-4.6802999999999999</v>
      </c>
      <c r="BZ12" s="2">
        <v>24.376290000000001</v>
      </c>
      <c r="CA12" s="2">
        <v>7.6480360000000003</v>
      </c>
      <c r="CB12" s="2">
        <v>16.674364000000001</v>
      </c>
      <c r="CC12" s="2">
        <v>11.782912</v>
      </c>
      <c r="CD12" s="5">
        <v>71.888093999999995</v>
      </c>
      <c r="CE12" s="5">
        <v>1.072192</v>
      </c>
      <c r="CF12" s="5">
        <v>-12.478683999999999</v>
      </c>
      <c r="CG12" s="2">
        <v>4.2574149999999999</v>
      </c>
      <c r="CH12" s="2">
        <v>-1.621577</v>
      </c>
      <c r="CI12" s="5">
        <f t="shared" si="50"/>
        <v>63.117439999999988</v>
      </c>
      <c r="CJ12" s="5">
        <f t="shared" si="21"/>
        <v>155.95492200000001</v>
      </c>
      <c r="CK12" s="5">
        <f t="shared" si="22"/>
        <v>1662.5180019999998</v>
      </c>
      <c r="CL12" s="5">
        <f t="shared" si="23"/>
        <v>48.007003000000005</v>
      </c>
      <c r="CM12" s="5">
        <f t="shared" si="24"/>
        <v>1614.5109959999995</v>
      </c>
      <c r="CN12" s="5">
        <f t="shared" si="25"/>
        <v>697.51099899999986</v>
      </c>
      <c r="CO12" s="5">
        <f t="shared" si="26"/>
        <v>328.999999</v>
      </c>
      <c r="CP12" s="5">
        <f t="shared" si="27"/>
        <v>348.99999900000012</v>
      </c>
      <c r="CQ12" s="5">
        <f t="shared" si="28"/>
        <v>238.99999899999983</v>
      </c>
      <c r="CR12" s="3">
        <v>0</v>
      </c>
      <c r="CS12" s="39">
        <f t="shared" si="51"/>
        <v>0</v>
      </c>
      <c r="CT12" s="3">
        <v>0</v>
      </c>
      <c r="CU12" s="39">
        <f t="shared" si="52"/>
        <v>0</v>
      </c>
      <c r="DA12" s="5"/>
      <c r="DB12" s="5"/>
      <c r="DC12" s="5"/>
    </row>
    <row r="13" spans="1:107" x14ac:dyDescent="0.35">
      <c r="A13" s="1">
        <f t="shared" si="53"/>
        <v>40878</v>
      </c>
      <c r="B13" s="35">
        <v>0</v>
      </c>
      <c r="C13" s="2">
        <v>0</v>
      </c>
      <c r="D13" s="2">
        <v>0</v>
      </c>
      <c r="E13" s="2">
        <v>0</v>
      </c>
      <c r="F13" s="35">
        <v>0</v>
      </c>
      <c r="G13" s="2">
        <v>0</v>
      </c>
      <c r="H13" s="2">
        <v>0</v>
      </c>
      <c r="I13" s="2">
        <v>0</v>
      </c>
      <c r="J13" s="35">
        <v>0</v>
      </c>
      <c r="K13" s="35">
        <f t="shared" si="29"/>
        <v>0</v>
      </c>
      <c r="L13" s="35">
        <v>0</v>
      </c>
      <c r="M13" s="2">
        <v>0</v>
      </c>
      <c r="N13" s="2">
        <v>0</v>
      </c>
      <c r="O13" s="2">
        <v>0</v>
      </c>
      <c r="P13" s="2">
        <v>0</v>
      </c>
      <c r="Q13" s="35">
        <v>0</v>
      </c>
      <c r="R13" s="2">
        <v>0</v>
      </c>
      <c r="S13" s="2">
        <v>0</v>
      </c>
      <c r="T13" s="2">
        <v>0</v>
      </c>
      <c r="U13" s="35">
        <v>0</v>
      </c>
      <c r="V13" s="35">
        <f t="shared" si="30"/>
        <v>0</v>
      </c>
      <c r="W13" s="4">
        <f t="shared" si="31"/>
        <v>0</v>
      </c>
      <c r="X13" s="4">
        <f t="shared" si="32"/>
        <v>0</v>
      </c>
      <c r="Y13" s="4">
        <f t="shared" si="33"/>
        <v>0</v>
      </c>
      <c r="Z13" s="4">
        <f t="shared" si="34"/>
        <v>0</v>
      </c>
      <c r="AA13" s="37">
        <f t="shared" si="35"/>
        <v>0</v>
      </c>
      <c r="AB13" s="37">
        <f t="shared" si="36"/>
        <v>0</v>
      </c>
      <c r="AC13" s="37">
        <f t="shared" si="37"/>
        <v>0</v>
      </c>
      <c r="AD13" s="37">
        <f t="shared" si="38"/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5">
        <f t="shared" si="39"/>
        <v>0</v>
      </c>
      <c r="AN13" s="5">
        <f t="shared" si="40"/>
        <v>0</v>
      </c>
      <c r="AO13" s="5">
        <f t="shared" si="41"/>
        <v>0</v>
      </c>
      <c r="AP13" s="39">
        <f t="shared" si="42"/>
        <v>1662.5180019999998</v>
      </c>
      <c r="AQ13" s="39">
        <f t="shared" si="42"/>
        <v>48.007003000000005</v>
      </c>
      <c r="AR13" s="39">
        <f t="shared" si="43"/>
        <v>1614.5109959999997</v>
      </c>
      <c r="AS13" s="39">
        <f t="shared" si="42"/>
        <v>697.51099899999986</v>
      </c>
      <c r="AT13" s="39">
        <f t="shared" si="42"/>
        <v>328.999999</v>
      </c>
      <c r="AU13" s="39">
        <f t="shared" si="42"/>
        <v>348.99999900000012</v>
      </c>
      <c r="AV13" s="39">
        <f t="shared" si="42"/>
        <v>238.99999899999983</v>
      </c>
      <c r="AW13" s="61">
        <v>3.3298290000000001</v>
      </c>
      <c r="AX13" s="61">
        <v>0.52404700000000004</v>
      </c>
      <c r="AY13" s="2">
        <v>5.6978669999999996</v>
      </c>
      <c r="AZ13" s="2">
        <v>0.72026900000000005</v>
      </c>
      <c r="BA13" s="2">
        <v>0.26188</v>
      </c>
      <c r="BB13" s="58">
        <v>0</v>
      </c>
      <c r="BC13" s="58">
        <v>0</v>
      </c>
      <c r="BD13" s="58">
        <v>0</v>
      </c>
      <c r="BE13" s="58">
        <v>0</v>
      </c>
      <c r="BF13" s="2">
        <v>1.4367E-2</v>
      </c>
      <c r="BG13" s="2">
        <v>1.4446099999999999</v>
      </c>
      <c r="BH13" s="2">
        <v>4.4752780000000003</v>
      </c>
      <c r="BI13" s="2">
        <v>0.74575999999999998</v>
      </c>
      <c r="BJ13" s="5">
        <f t="shared" si="44"/>
        <v>10.533892</v>
      </c>
      <c r="BK13" s="5">
        <f t="shared" si="45"/>
        <v>1673.0518939999997</v>
      </c>
      <c r="BL13" s="2">
        <f t="shared" si="46"/>
        <v>76.973078000000001</v>
      </c>
      <c r="BM13" s="2">
        <v>6.2982860000000001</v>
      </c>
      <c r="BN13" s="2">
        <f t="shared" si="47"/>
        <v>70.674791999999997</v>
      </c>
      <c r="BO13" s="2">
        <v>32.644666999999998</v>
      </c>
      <c r="BP13" s="2">
        <v>12.283925999999999</v>
      </c>
      <c r="BQ13" s="2">
        <v>18.718131</v>
      </c>
      <c r="BR13" s="2">
        <v>7.0280680000000002</v>
      </c>
      <c r="BS13" s="2">
        <f t="shared" si="48"/>
        <v>15.097498999999999</v>
      </c>
      <c r="BT13" s="2">
        <v>-0.77606799999999998</v>
      </c>
      <c r="BU13" s="2">
        <f t="shared" si="49"/>
        <v>15.873566999999998</v>
      </c>
      <c r="BV13" s="2">
        <v>5.6047159999999998</v>
      </c>
      <c r="BW13" s="2">
        <v>-0.36771599999999999</v>
      </c>
      <c r="BX13" s="2">
        <v>5.9279339999999996</v>
      </c>
      <c r="BY13" s="2">
        <v>4.7086329999999998</v>
      </c>
      <c r="BZ13" s="2">
        <v>25.925916000000001</v>
      </c>
      <c r="CA13" s="2">
        <v>7.8099090000000002</v>
      </c>
      <c r="CB13" s="2">
        <v>17.046306000000001</v>
      </c>
      <c r="CC13" s="2">
        <v>19.221485999999999</v>
      </c>
      <c r="CD13" s="5">
        <v>70.136337999999995</v>
      </c>
      <c r="CE13" s="5">
        <v>0.65895899999999996</v>
      </c>
      <c r="CF13" s="5">
        <v>-0.79168000000000005</v>
      </c>
      <c r="CG13" s="2">
        <v>4.7382359999999997</v>
      </c>
      <c r="CH13" s="2">
        <v>-1.92205</v>
      </c>
      <c r="CI13" s="5">
        <f t="shared" si="50"/>
        <v>72.819802999999993</v>
      </c>
      <c r="CJ13" s="5">
        <f t="shared" si="21"/>
        <v>164.89037999999999</v>
      </c>
      <c r="CK13" s="5">
        <f t="shared" si="22"/>
        <v>1508.1615139999997</v>
      </c>
      <c r="CL13" s="5">
        <f t="shared" si="23"/>
        <v>43.522475000000007</v>
      </c>
      <c r="CM13" s="5">
        <f t="shared" si="24"/>
        <v>1464.6390359999996</v>
      </c>
      <c r="CN13" s="5">
        <f t="shared" si="25"/>
        <v>633.35006699999974</v>
      </c>
      <c r="CO13" s="5">
        <f t="shared" si="26"/>
        <v>310.71848999999997</v>
      </c>
      <c r="CP13" s="5">
        <f t="shared" si="27"/>
        <v>311.78290600000014</v>
      </c>
      <c r="CQ13" s="5">
        <f t="shared" si="28"/>
        <v>208.78757199999984</v>
      </c>
      <c r="CR13" s="3">
        <v>0</v>
      </c>
      <c r="CS13" s="39">
        <f t="shared" si="51"/>
        <v>0</v>
      </c>
      <c r="CT13" s="3">
        <v>0</v>
      </c>
      <c r="CU13" s="39">
        <f t="shared" si="52"/>
        <v>0</v>
      </c>
      <c r="DA13" s="5"/>
      <c r="DB13" s="5"/>
      <c r="DC13" s="5"/>
    </row>
    <row r="14" spans="1:107" x14ac:dyDescent="0.35">
      <c r="A14" s="1">
        <f t="shared" si="53"/>
        <v>40909</v>
      </c>
      <c r="B14" s="35">
        <v>0</v>
      </c>
      <c r="C14" s="2">
        <v>0</v>
      </c>
      <c r="D14" s="2">
        <v>0</v>
      </c>
      <c r="E14" s="2">
        <v>0</v>
      </c>
      <c r="F14" s="35">
        <v>0</v>
      </c>
      <c r="G14" s="2">
        <v>0</v>
      </c>
      <c r="H14" s="2">
        <v>0</v>
      </c>
      <c r="I14" s="2">
        <v>0</v>
      </c>
      <c r="J14" s="35">
        <v>0</v>
      </c>
      <c r="K14" s="35">
        <f t="shared" si="29"/>
        <v>0</v>
      </c>
      <c r="L14" s="35">
        <v>0</v>
      </c>
      <c r="M14" s="2">
        <v>0</v>
      </c>
      <c r="N14" s="2">
        <v>0</v>
      </c>
      <c r="O14" s="2">
        <v>0</v>
      </c>
      <c r="P14" s="2">
        <v>0</v>
      </c>
      <c r="Q14" s="35">
        <v>0</v>
      </c>
      <c r="R14" s="2">
        <v>0</v>
      </c>
      <c r="S14" s="2">
        <v>0</v>
      </c>
      <c r="T14" s="2">
        <v>0</v>
      </c>
      <c r="U14" s="35">
        <v>0</v>
      </c>
      <c r="V14" s="35">
        <f t="shared" si="30"/>
        <v>0</v>
      </c>
      <c r="W14" s="4">
        <f t="shared" si="31"/>
        <v>0</v>
      </c>
      <c r="X14" s="4">
        <f t="shared" si="32"/>
        <v>0</v>
      </c>
      <c r="Y14" s="4">
        <f t="shared" si="33"/>
        <v>0</v>
      </c>
      <c r="Z14" s="4">
        <f t="shared" si="34"/>
        <v>0</v>
      </c>
      <c r="AA14" s="37">
        <f t="shared" si="35"/>
        <v>0</v>
      </c>
      <c r="AB14" s="37">
        <f t="shared" si="36"/>
        <v>0</v>
      </c>
      <c r="AC14" s="37">
        <f t="shared" si="37"/>
        <v>0</v>
      </c>
      <c r="AD14" s="37">
        <f t="shared" si="38"/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5">
        <f t="shared" si="39"/>
        <v>0</v>
      </c>
      <c r="AN14" s="5">
        <f t="shared" si="40"/>
        <v>0</v>
      </c>
      <c r="AO14" s="5">
        <f t="shared" si="41"/>
        <v>0</v>
      </c>
      <c r="AP14" s="39">
        <f t="shared" si="42"/>
        <v>1508.1615139999997</v>
      </c>
      <c r="AQ14" s="39">
        <f t="shared" si="42"/>
        <v>43.522475000000007</v>
      </c>
      <c r="AR14" s="39">
        <f t="shared" si="43"/>
        <v>1464.6390349999997</v>
      </c>
      <c r="AS14" s="39">
        <f t="shared" si="42"/>
        <v>633.35006699999974</v>
      </c>
      <c r="AT14" s="39">
        <f t="shared" si="42"/>
        <v>310.71848999999997</v>
      </c>
      <c r="AU14" s="39">
        <f t="shared" si="42"/>
        <v>311.78290600000014</v>
      </c>
      <c r="AV14" s="39">
        <f t="shared" si="42"/>
        <v>208.78757199999984</v>
      </c>
      <c r="AW14" s="61">
        <v>2.2059310000000001</v>
      </c>
      <c r="AX14" s="61">
        <v>0.865313</v>
      </c>
      <c r="AY14" s="2">
        <v>6.0904189999999998</v>
      </c>
      <c r="AZ14" s="2">
        <v>0.83974099999999996</v>
      </c>
      <c r="BA14" s="2">
        <v>0.25303100000000001</v>
      </c>
      <c r="BB14" s="58">
        <v>0</v>
      </c>
      <c r="BC14" s="58">
        <v>0</v>
      </c>
      <c r="BD14" s="58">
        <v>0</v>
      </c>
      <c r="BE14" s="58">
        <v>0</v>
      </c>
      <c r="BF14" s="2">
        <v>1.5448999999999999E-2</v>
      </c>
      <c r="BG14" s="2">
        <v>1.553426</v>
      </c>
      <c r="BH14" s="2">
        <v>4.8123800000000001</v>
      </c>
      <c r="BI14" s="2">
        <v>0.80193499999999995</v>
      </c>
      <c r="BJ14" s="5">
        <f t="shared" si="44"/>
        <v>10.254435000000001</v>
      </c>
      <c r="BK14" s="5">
        <f t="shared" si="45"/>
        <v>1518.4159489999997</v>
      </c>
      <c r="BL14" s="2">
        <f t="shared" si="46"/>
        <v>76.973078000000001</v>
      </c>
      <c r="BM14" s="2">
        <v>6.2982860000000001</v>
      </c>
      <c r="BN14" s="2">
        <f t="shared" si="47"/>
        <v>70.674791999999997</v>
      </c>
      <c r="BO14" s="2">
        <v>32.644666999999998</v>
      </c>
      <c r="BP14" s="2">
        <v>12.283925999999999</v>
      </c>
      <c r="BQ14" s="2">
        <v>18.718131</v>
      </c>
      <c r="BR14" s="2">
        <v>7.0280680000000002</v>
      </c>
      <c r="BS14" s="2">
        <f t="shared" si="48"/>
        <v>15.097498999999999</v>
      </c>
      <c r="BT14" s="2">
        <v>-0.77606799999999998</v>
      </c>
      <c r="BU14" s="2">
        <f t="shared" si="49"/>
        <v>15.873566999999998</v>
      </c>
      <c r="BV14" s="2">
        <v>5.6047159999999998</v>
      </c>
      <c r="BW14" s="2">
        <v>-0.36771599999999999</v>
      </c>
      <c r="BX14" s="2">
        <v>5.9279339999999996</v>
      </c>
      <c r="BY14" s="2">
        <v>4.7086329999999998</v>
      </c>
      <c r="BZ14" s="2">
        <v>26.923114000000002</v>
      </c>
      <c r="CA14" s="2">
        <v>8.1103039999999993</v>
      </c>
      <c r="CB14" s="2">
        <v>17.701965000000001</v>
      </c>
      <c r="CC14" s="2">
        <v>19.960809000000001</v>
      </c>
      <c r="CD14" s="5">
        <v>71.934316999999993</v>
      </c>
      <c r="CE14" s="5">
        <v>0.67904200000000003</v>
      </c>
      <c r="CF14" s="5">
        <v>8.2833000000000004E-2</v>
      </c>
      <c r="CG14" s="2">
        <v>1.619521</v>
      </c>
      <c r="CH14" s="2">
        <v>-0.280667</v>
      </c>
      <c r="CI14" s="5">
        <f t="shared" si="50"/>
        <v>74.035045999999994</v>
      </c>
      <c r="CJ14" s="5">
        <f t="shared" si="21"/>
        <v>166.10562299999998</v>
      </c>
      <c r="CK14" s="5">
        <f t="shared" si="22"/>
        <v>1352.3103259999998</v>
      </c>
      <c r="CL14" s="5">
        <f t="shared" si="23"/>
        <v>39.732647000000014</v>
      </c>
      <c r="CM14" s="5">
        <f t="shared" si="24"/>
        <v>1312.5776749999998</v>
      </c>
      <c r="CN14" s="5">
        <f t="shared" si="25"/>
        <v>568.19301899999959</v>
      </c>
      <c r="CO14" s="5">
        <f t="shared" si="26"/>
        <v>292.24540199999996</v>
      </c>
      <c r="CP14" s="5">
        <f t="shared" si="27"/>
        <v>274.24725600000011</v>
      </c>
      <c r="CQ14" s="5">
        <f t="shared" si="28"/>
        <v>177.89199699999983</v>
      </c>
      <c r="CR14" s="3">
        <v>0</v>
      </c>
      <c r="CS14" s="39">
        <f t="shared" si="51"/>
        <v>0</v>
      </c>
      <c r="CT14" s="3">
        <v>0</v>
      </c>
      <c r="CU14" s="39">
        <f t="shared" si="52"/>
        <v>0</v>
      </c>
      <c r="CY14" s="5"/>
      <c r="DA14" s="5"/>
      <c r="DB14" s="5"/>
      <c r="DC14" s="5"/>
    </row>
    <row r="15" spans="1:107" x14ac:dyDescent="0.35">
      <c r="A15" s="1">
        <f t="shared" si="53"/>
        <v>40940</v>
      </c>
      <c r="B15" s="35">
        <v>0</v>
      </c>
      <c r="C15" s="2">
        <v>0</v>
      </c>
      <c r="D15" s="2">
        <v>0</v>
      </c>
      <c r="E15" s="2">
        <v>0</v>
      </c>
      <c r="F15" s="35">
        <v>0</v>
      </c>
      <c r="G15" s="2">
        <v>0</v>
      </c>
      <c r="H15" s="2">
        <v>0</v>
      </c>
      <c r="I15" s="2">
        <v>0</v>
      </c>
      <c r="J15" s="35">
        <v>0</v>
      </c>
      <c r="K15" s="35">
        <f t="shared" si="29"/>
        <v>0</v>
      </c>
      <c r="L15" s="35">
        <v>0</v>
      </c>
      <c r="M15" s="2">
        <v>0</v>
      </c>
      <c r="N15" s="2">
        <v>0</v>
      </c>
      <c r="O15" s="2">
        <v>0</v>
      </c>
      <c r="P15" s="2">
        <v>0</v>
      </c>
      <c r="Q15" s="35">
        <v>0</v>
      </c>
      <c r="R15" s="2">
        <v>0</v>
      </c>
      <c r="S15" s="2">
        <v>0</v>
      </c>
      <c r="T15" s="2">
        <v>0</v>
      </c>
      <c r="U15" s="35">
        <v>0</v>
      </c>
      <c r="V15" s="35">
        <f t="shared" si="30"/>
        <v>0</v>
      </c>
      <c r="W15" s="4">
        <f t="shared" si="31"/>
        <v>0</v>
      </c>
      <c r="X15" s="4">
        <f t="shared" si="32"/>
        <v>0</v>
      </c>
      <c r="Y15" s="4">
        <f t="shared" si="33"/>
        <v>0</v>
      </c>
      <c r="Z15" s="4">
        <f t="shared" si="34"/>
        <v>0</v>
      </c>
      <c r="AA15" s="37">
        <f t="shared" si="35"/>
        <v>0</v>
      </c>
      <c r="AB15" s="37">
        <f t="shared" si="36"/>
        <v>0</v>
      </c>
      <c r="AC15" s="37">
        <f t="shared" si="37"/>
        <v>0</v>
      </c>
      <c r="AD15" s="37">
        <f t="shared" si="38"/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5">
        <f t="shared" si="39"/>
        <v>0</v>
      </c>
      <c r="AN15" s="5">
        <f t="shared" si="40"/>
        <v>0</v>
      </c>
      <c r="AO15" s="5">
        <f t="shared" si="41"/>
        <v>0</v>
      </c>
      <c r="AP15" s="39">
        <f t="shared" si="42"/>
        <v>1352.3103259999998</v>
      </c>
      <c r="AQ15" s="39">
        <f t="shared" si="42"/>
        <v>39.732647000000014</v>
      </c>
      <c r="AR15" s="39">
        <f t="shared" si="43"/>
        <v>1312.5776739999997</v>
      </c>
      <c r="AS15" s="39">
        <f t="shared" si="42"/>
        <v>568.19301899999959</v>
      </c>
      <c r="AT15" s="39">
        <f t="shared" si="42"/>
        <v>292.24540199999996</v>
      </c>
      <c r="AU15" s="39">
        <f t="shared" si="42"/>
        <v>274.24725600000011</v>
      </c>
      <c r="AV15" s="39">
        <f t="shared" si="42"/>
        <v>177.89199699999983</v>
      </c>
      <c r="AW15" s="61">
        <v>3.1047889999999998</v>
      </c>
      <c r="AX15" s="61">
        <v>0.331924</v>
      </c>
      <c r="AY15" s="2">
        <v>5.2719800000000001</v>
      </c>
      <c r="AZ15" s="2">
        <v>0.66069100000000003</v>
      </c>
      <c r="BA15" s="2">
        <v>0.196797</v>
      </c>
      <c r="BB15" s="58">
        <v>0</v>
      </c>
      <c r="BC15" s="58">
        <v>0</v>
      </c>
      <c r="BD15" s="58">
        <v>0</v>
      </c>
      <c r="BE15" s="58">
        <v>0</v>
      </c>
      <c r="BF15" s="2">
        <v>1.3183E-2</v>
      </c>
      <c r="BG15" s="2">
        <v>1.32555</v>
      </c>
      <c r="BH15" s="2">
        <v>4.106439</v>
      </c>
      <c r="BI15" s="2">
        <v>0.68429700000000004</v>
      </c>
      <c r="BJ15" s="5">
        <f t="shared" si="44"/>
        <v>9.5661810000000003</v>
      </c>
      <c r="BK15" s="5">
        <f t="shared" si="45"/>
        <v>1361.8765069999997</v>
      </c>
      <c r="BL15" s="2">
        <f t="shared" si="46"/>
        <v>76.973078000000001</v>
      </c>
      <c r="BM15" s="2">
        <v>6.2982860000000001</v>
      </c>
      <c r="BN15" s="2">
        <f t="shared" si="47"/>
        <v>70.674791999999997</v>
      </c>
      <c r="BO15" s="2">
        <v>32.644666999999998</v>
      </c>
      <c r="BP15" s="2">
        <v>12.283925999999999</v>
      </c>
      <c r="BQ15" s="2">
        <v>18.718131</v>
      </c>
      <c r="BR15" s="2">
        <v>7.0280680000000002</v>
      </c>
      <c r="BS15" s="2">
        <f t="shared" si="48"/>
        <v>15.097498999999999</v>
      </c>
      <c r="BT15" s="2">
        <v>-0.77606799999999998</v>
      </c>
      <c r="BU15" s="2">
        <f t="shared" si="49"/>
        <v>15.873566999999998</v>
      </c>
      <c r="BV15" s="2">
        <v>5.6047159999999998</v>
      </c>
      <c r="BW15" s="2">
        <v>-0.36771599999999999</v>
      </c>
      <c r="BX15" s="2">
        <v>5.9279339999999996</v>
      </c>
      <c r="BY15" s="2">
        <v>4.7086329999999998</v>
      </c>
      <c r="BZ15" s="2">
        <v>25.410823000000001</v>
      </c>
      <c r="CA15" s="2">
        <v>7.6547429999999999</v>
      </c>
      <c r="CB15" s="2">
        <v>16.707632</v>
      </c>
      <c r="CC15" s="2">
        <v>18.839596</v>
      </c>
      <c r="CD15" s="5">
        <v>67.650221999999999</v>
      </c>
      <c r="CE15" s="5">
        <v>0.67840199999999995</v>
      </c>
      <c r="CF15" s="5">
        <v>0.284169</v>
      </c>
      <c r="CG15" s="2">
        <v>2.7040150000000001</v>
      </c>
      <c r="CH15" s="2">
        <v>-0.85587599999999997</v>
      </c>
      <c r="CI15" s="5">
        <f t="shared" si="50"/>
        <v>70.460932000000014</v>
      </c>
      <c r="CJ15" s="5">
        <f t="shared" si="21"/>
        <v>162.53150900000003</v>
      </c>
      <c r="CK15" s="5">
        <f t="shared" si="22"/>
        <v>1199.3449979999996</v>
      </c>
      <c r="CL15" s="5">
        <f t="shared" si="23"/>
        <v>35.79900300000002</v>
      </c>
      <c r="CM15" s="5">
        <f t="shared" si="24"/>
        <v>1163.5459899999996</v>
      </c>
      <c r="CN15" s="5">
        <f t="shared" si="25"/>
        <v>504.54599599999955</v>
      </c>
      <c r="CO15" s="5">
        <f t="shared" si="26"/>
        <v>273.99999899999995</v>
      </c>
      <c r="CP15" s="5">
        <f t="shared" si="27"/>
        <v>236.99999800000018</v>
      </c>
      <c r="CQ15" s="5">
        <f t="shared" si="28"/>
        <v>147.99999699999984</v>
      </c>
      <c r="CR15" s="3">
        <v>0</v>
      </c>
      <c r="CS15" s="39">
        <f t="shared" si="51"/>
        <v>0</v>
      </c>
      <c r="CT15" s="3">
        <v>0</v>
      </c>
      <c r="CU15" s="39">
        <f t="shared" si="52"/>
        <v>0</v>
      </c>
    </row>
    <row r="16" spans="1:107" x14ac:dyDescent="0.35">
      <c r="A16" s="1">
        <f t="shared" si="53"/>
        <v>40969</v>
      </c>
      <c r="B16" s="35">
        <v>0</v>
      </c>
      <c r="C16" s="2">
        <v>0</v>
      </c>
      <c r="D16" s="2">
        <v>0</v>
      </c>
      <c r="E16" s="2">
        <v>0</v>
      </c>
      <c r="F16" s="35">
        <v>0</v>
      </c>
      <c r="G16" s="2">
        <v>0</v>
      </c>
      <c r="H16" s="2">
        <v>0</v>
      </c>
      <c r="I16" s="2">
        <v>0</v>
      </c>
      <c r="J16" s="35">
        <v>0</v>
      </c>
      <c r="K16" s="35">
        <f t="shared" si="29"/>
        <v>0</v>
      </c>
      <c r="L16" s="35">
        <v>0</v>
      </c>
      <c r="M16" s="2">
        <v>0</v>
      </c>
      <c r="N16" s="2">
        <v>0</v>
      </c>
      <c r="O16" s="2">
        <v>0</v>
      </c>
      <c r="P16" s="2">
        <v>0</v>
      </c>
      <c r="Q16" s="35">
        <v>0</v>
      </c>
      <c r="R16" s="2">
        <v>0</v>
      </c>
      <c r="S16" s="2">
        <v>0</v>
      </c>
      <c r="T16" s="2">
        <v>0</v>
      </c>
      <c r="U16" s="35">
        <v>0</v>
      </c>
      <c r="V16" s="35">
        <f t="shared" si="30"/>
        <v>0</v>
      </c>
      <c r="W16" s="4">
        <f t="shared" si="31"/>
        <v>0</v>
      </c>
      <c r="X16" s="4">
        <f t="shared" si="32"/>
        <v>0</v>
      </c>
      <c r="Y16" s="4">
        <f t="shared" si="33"/>
        <v>0</v>
      </c>
      <c r="Z16" s="4">
        <f t="shared" si="34"/>
        <v>0</v>
      </c>
      <c r="AA16" s="37">
        <f t="shared" si="35"/>
        <v>0</v>
      </c>
      <c r="AB16" s="37">
        <f t="shared" si="36"/>
        <v>0</v>
      </c>
      <c r="AC16" s="37">
        <f t="shared" si="37"/>
        <v>0</v>
      </c>
      <c r="AD16" s="37">
        <f t="shared" si="38"/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5">
        <f t="shared" si="39"/>
        <v>0</v>
      </c>
      <c r="AN16" s="5">
        <f t="shared" si="40"/>
        <v>0</v>
      </c>
      <c r="AO16" s="5">
        <f t="shared" si="41"/>
        <v>0</v>
      </c>
      <c r="AP16" s="39">
        <f t="shared" si="42"/>
        <v>1199.3449979999996</v>
      </c>
      <c r="AQ16" s="39">
        <f t="shared" si="42"/>
        <v>35.79900300000002</v>
      </c>
      <c r="AR16" s="39">
        <f t="shared" si="43"/>
        <v>1163.5459899999996</v>
      </c>
      <c r="AS16" s="39">
        <f t="shared" si="42"/>
        <v>504.54599599999955</v>
      </c>
      <c r="AT16" s="39">
        <f t="shared" si="42"/>
        <v>273.99999899999995</v>
      </c>
      <c r="AU16" s="39">
        <f t="shared" si="42"/>
        <v>236.99999800000018</v>
      </c>
      <c r="AV16" s="39">
        <f t="shared" si="42"/>
        <v>147.99999699999984</v>
      </c>
      <c r="AW16" s="61">
        <v>4.0796060000000001</v>
      </c>
      <c r="AX16" s="61">
        <v>0.37112400000000001</v>
      </c>
      <c r="AY16" s="2">
        <v>7.9324570000000003</v>
      </c>
      <c r="AZ16" s="2">
        <v>0.72751900000000003</v>
      </c>
      <c r="BA16" s="2">
        <v>0.288105</v>
      </c>
      <c r="BB16" s="58">
        <v>0</v>
      </c>
      <c r="BC16" s="58">
        <v>0</v>
      </c>
      <c r="BD16" s="58">
        <v>0</v>
      </c>
      <c r="BE16" s="58">
        <v>0</v>
      </c>
      <c r="BF16" s="2">
        <v>3.6345000000000002E-2</v>
      </c>
      <c r="BG16" s="2">
        <v>0.62796300000000005</v>
      </c>
      <c r="BH16" s="2">
        <v>7.457281</v>
      </c>
      <c r="BI16" s="2">
        <v>0.826492</v>
      </c>
      <c r="BJ16" s="5">
        <f t="shared" si="44"/>
        <v>13.398811</v>
      </c>
      <c r="BK16" s="5">
        <f t="shared" si="45"/>
        <v>1212.7438089999996</v>
      </c>
      <c r="BL16" s="2">
        <f t="shared" si="46"/>
        <v>78.822590000000005</v>
      </c>
      <c r="BM16" s="2">
        <v>5.318047</v>
      </c>
      <c r="BN16" s="2">
        <f t="shared" si="47"/>
        <v>73.504542999999998</v>
      </c>
      <c r="BO16" s="2">
        <v>34.470999999999997</v>
      </c>
      <c r="BP16" s="2">
        <v>12.600073999999999</v>
      </c>
      <c r="BQ16" s="2">
        <v>19.351203000000002</v>
      </c>
      <c r="BR16" s="2">
        <v>7.0822659999999997</v>
      </c>
      <c r="BS16" s="2">
        <f t="shared" si="48"/>
        <v>-17.046970999999999</v>
      </c>
      <c r="BT16" s="2">
        <v>8.6689999999999996E-3</v>
      </c>
      <c r="BU16" s="2">
        <f t="shared" si="49"/>
        <v>-17.05564</v>
      </c>
      <c r="BV16" s="2">
        <v>-4.8000100000000003</v>
      </c>
      <c r="BW16" s="2">
        <v>-6.121937</v>
      </c>
      <c r="BX16" s="2">
        <v>-4.6297670000000002</v>
      </c>
      <c r="BY16" s="2">
        <v>-1.5039260000000001</v>
      </c>
      <c r="BZ16" s="2">
        <v>29.229970000000002</v>
      </c>
      <c r="CA16" s="2">
        <v>21.047004000000001</v>
      </c>
      <c r="CB16" s="2">
        <v>17.110189999999999</v>
      </c>
      <c r="CC16" s="2">
        <v>20.488885</v>
      </c>
      <c r="CD16" s="5">
        <v>86.541811999999993</v>
      </c>
      <c r="CE16" s="5">
        <v>1.0398890000000001</v>
      </c>
      <c r="CF16" s="5">
        <v>0.294348</v>
      </c>
      <c r="CG16" s="2">
        <v>0.38267699999999999</v>
      </c>
      <c r="CH16" s="2">
        <v>0.42459799999999998</v>
      </c>
      <c r="CI16" s="5">
        <f t="shared" si="50"/>
        <v>88.683323999999999</v>
      </c>
      <c r="CJ16" s="5">
        <f t="shared" si="21"/>
        <v>150.458943</v>
      </c>
      <c r="CK16" s="5">
        <f t="shared" si="22"/>
        <v>1062.2848659999995</v>
      </c>
      <c r="CL16" s="5">
        <f t="shared" si="23"/>
        <v>34.115742000000019</v>
      </c>
      <c r="CM16" s="5">
        <f t="shared" si="24"/>
        <v>1028.1691190000001</v>
      </c>
      <c r="CN16" s="5">
        <f t="shared" si="25"/>
        <v>445.68138099999953</v>
      </c>
      <c r="CO16" s="5">
        <f t="shared" si="26"/>
        <v>247.10282099999995</v>
      </c>
      <c r="CP16" s="5">
        <f t="shared" si="27"/>
        <v>212.62565300000017</v>
      </c>
      <c r="CQ16" s="5">
        <f t="shared" si="28"/>
        <v>122.75926399999985</v>
      </c>
      <c r="CR16" s="3">
        <v>0</v>
      </c>
      <c r="CS16" s="39">
        <f t="shared" si="51"/>
        <v>0</v>
      </c>
      <c r="CT16" s="3">
        <v>0</v>
      </c>
      <c r="CU16" s="39">
        <f t="shared" si="52"/>
        <v>0</v>
      </c>
      <c r="CY16" s="5"/>
      <c r="DC16" s="5"/>
    </row>
    <row r="17" spans="1:99" x14ac:dyDescent="0.35">
      <c r="A17" s="1">
        <f t="shared" si="53"/>
        <v>41000</v>
      </c>
      <c r="B17" s="35">
        <v>0</v>
      </c>
      <c r="C17" s="2">
        <v>0</v>
      </c>
      <c r="D17" s="2">
        <v>0</v>
      </c>
      <c r="E17" s="2">
        <v>0</v>
      </c>
      <c r="F17" s="35">
        <v>0</v>
      </c>
      <c r="G17" s="2">
        <v>0</v>
      </c>
      <c r="H17" s="2">
        <v>0</v>
      </c>
      <c r="I17" s="2">
        <v>0</v>
      </c>
      <c r="J17" s="35">
        <v>0</v>
      </c>
      <c r="K17" s="35">
        <f t="shared" si="29"/>
        <v>0</v>
      </c>
      <c r="L17" s="35">
        <v>0</v>
      </c>
      <c r="M17" s="2">
        <v>0</v>
      </c>
      <c r="N17" s="2">
        <v>0</v>
      </c>
      <c r="O17" s="2">
        <v>0</v>
      </c>
      <c r="P17" s="2">
        <v>0</v>
      </c>
      <c r="Q17" s="35">
        <v>0</v>
      </c>
      <c r="R17" s="2">
        <v>0</v>
      </c>
      <c r="S17" s="2">
        <v>0</v>
      </c>
      <c r="T17" s="2">
        <v>0</v>
      </c>
      <c r="U17" s="35">
        <v>0</v>
      </c>
      <c r="V17" s="35">
        <f t="shared" si="30"/>
        <v>0</v>
      </c>
      <c r="W17" s="4">
        <f t="shared" si="31"/>
        <v>0</v>
      </c>
      <c r="X17" s="4">
        <f t="shared" si="32"/>
        <v>0</v>
      </c>
      <c r="Y17" s="4">
        <f t="shared" si="33"/>
        <v>0</v>
      </c>
      <c r="Z17" s="4">
        <f t="shared" si="34"/>
        <v>0</v>
      </c>
      <c r="AA17" s="37">
        <f t="shared" si="35"/>
        <v>0</v>
      </c>
      <c r="AB17" s="37">
        <f t="shared" si="36"/>
        <v>0</v>
      </c>
      <c r="AC17" s="37">
        <f t="shared" si="37"/>
        <v>0</v>
      </c>
      <c r="AD17" s="37">
        <f t="shared" si="38"/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5">
        <f t="shared" si="39"/>
        <v>0</v>
      </c>
      <c r="AN17" s="5">
        <f t="shared" si="40"/>
        <v>0</v>
      </c>
      <c r="AO17" s="5">
        <f t="shared" si="41"/>
        <v>0</v>
      </c>
      <c r="AP17" s="39">
        <f t="shared" si="42"/>
        <v>1062.2848659999995</v>
      </c>
      <c r="AQ17" s="39">
        <f t="shared" si="42"/>
        <v>34.115742000000019</v>
      </c>
      <c r="AR17" s="39">
        <f t="shared" si="43"/>
        <v>1028.1691189999995</v>
      </c>
      <c r="AS17" s="39">
        <f t="shared" si="42"/>
        <v>445.68138099999953</v>
      </c>
      <c r="AT17" s="39">
        <f t="shared" si="42"/>
        <v>247.10282099999995</v>
      </c>
      <c r="AU17" s="39">
        <f t="shared" si="42"/>
        <v>212.62565300000017</v>
      </c>
      <c r="AV17" s="39">
        <f t="shared" si="42"/>
        <v>122.75926399999985</v>
      </c>
      <c r="AW17" s="61">
        <v>2.4870709999999998</v>
      </c>
      <c r="AX17" s="61">
        <v>0.80684900000000004</v>
      </c>
      <c r="AY17" s="2">
        <v>4.8980170000000003</v>
      </c>
      <c r="AZ17" s="2">
        <v>0.83402799999999999</v>
      </c>
      <c r="BA17" s="2">
        <v>0.27349400000000001</v>
      </c>
      <c r="BB17" s="58">
        <v>0</v>
      </c>
      <c r="BC17" s="58">
        <v>0</v>
      </c>
      <c r="BD17" s="58">
        <v>0</v>
      </c>
      <c r="BE17" s="58">
        <v>0</v>
      </c>
      <c r="BF17" s="2">
        <v>2.4393000000000001E-2</v>
      </c>
      <c r="BG17" s="2">
        <v>0.42146</v>
      </c>
      <c r="BH17" s="2">
        <v>5.0049830000000002</v>
      </c>
      <c r="BI17" s="2">
        <v>0.55470299999999995</v>
      </c>
      <c r="BJ17" s="5">
        <f t="shared" si="44"/>
        <v>9.2994589999999988</v>
      </c>
      <c r="BK17" s="5">
        <f t="shared" si="45"/>
        <v>1071.5843249999996</v>
      </c>
      <c r="BL17" s="2">
        <f t="shared" si="46"/>
        <v>78.822590000000005</v>
      </c>
      <c r="BM17" s="2">
        <v>5.318047</v>
      </c>
      <c r="BN17" s="2">
        <f t="shared" si="47"/>
        <v>73.504542999999998</v>
      </c>
      <c r="BO17" s="2">
        <v>34.470999999999997</v>
      </c>
      <c r="BP17" s="2">
        <v>12.600073999999999</v>
      </c>
      <c r="BQ17" s="2">
        <v>19.351203000000002</v>
      </c>
      <c r="BR17" s="2">
        <v>7.0822659999999997</v>
      </c>
      <c r="BS17" s="2">
        <f t="shared" si="48"/>
        <v>-17.046970999999999</v>
      </c>
      <c r="BT17" s="2">
        <v>8.6689999999999996E-3</v>
      </c>
      <c r="BU17" s="2">
        <f t="shared" si="49"/>
        <v>-17.05564</v>
      </c>
      <c r="BV17" s="2">
        <v>-4.8000100000000003</v>
      </c>
      <c r="BW17" s="2">
        <v>-6.121937</v>
      </c>
      <c r="BX17" s="2">
        <v>-4.6297670000000002</v>
      </c>
      <c r="BY17" s="2">
        <v>-1.5039260000000001</v>
      </c>
      <c r="BZ17" s="2">
        <v>34.426329000000003</v>
      </c>
      <c r="CA17" s="2">
        <v>24.788634999999999</v>
      </c>
      <c r="CB17" s="2">
        <v>20.151955000000001</v>
      </c>
      <c r="CC17" s="2">
        <v>24.131297</v>
      </c>
      <c r="CD17" s="5">
        <v>102.61189</v>
      </c>
      <c r="CE17" s="5">
        <v>0.73488299999999995</v>
      </c>
      <c r="CF17" s="5">
        <v>0.15144299999999999</v>
      </c>
      <c r="CG17" s="2">
        <v>2.9597020000000001</v>
      </c>
      <c r="CH17" s="2">
        <v>-0.99353499999999995</v>
      </c>
      <c r="CI17" s="5">
        <f t="shared" si="50"/>
        <v>105.46438300000001</v>
      </c>
      <c r="CJ17" s="5">
        <f t="shared" si="21"/>
        <v>167.240002</v>
      </c>
      <c r="CK17" s="5">
        <f t="shared" si="22"/>
        <v>904.34432299999958</v>
      </c>
      <c r="CL17" s="5">
        <f t="shared" si="23"/>
        <v>30.116779000000022</v>
      </c>
      <c r="CM17" s="5">
        <f t="shared" si="24"/>
        <v>874.22753899999952</v>
      </c>
      <c r="CN17" s="5">
        <f t="shared" si="25"/>
        <v>381.60845499999948</v>
      </c>
      <c r="CO17" s="5">
        <f t="shared" si="26"/>
        <v>216.25750899999994</v>
      </c>
      <c r="CP17" s="5">
        <f t="shared" si="27"/>
        <v>182.75724500000018</v>
      </c>
      <c r="CQ17" s="5">
        <f t="shared" si="28"/>
        <v>93.604329999999848</v>
      </c>
      <c r="CR17" s="3">
        <v>0</v>
      </c>
      <c r="CS17" s="39">
        <f t="shared" si="51"/>
        <v>0</v>
      </c>
      <c r="CT17" s="3">
        <v>0</v>
      </c>
      <c r="CU17" s="39">
        <f t="shared" si="52"/>
        <v>0</v>
      </c>
    </row>
    <row r="18" spans="1:99" x14ac:dyDescent="0.35">
      <c r="A18" s="1">
        <f t="shared" si="53"/>
        <v>41030</v>
      </c>
      <c r="B18" s="35">
        <v>0</v>
      </c>
      <c r="C18" s="2">
        <v>0</v>
      </c>
      <c r="D18" s="2">
        <v>0</v>
      </c>
      <c r="E18" s="2">
        <v>0</v>
      </c>
      <c r="F18" s="35">
        <v>0</v>
      </c>
      <c r="G18" s="2">
        <v>0</v>
      </c>
      <c r="H18" s="2">
        <v>0</v>
      </c>
      <c r="I18" s="2">
        <v>0</v>
      </c>
      <c r="J18" s="35">
        <v>0</v>
      </c>
      <c r="K18" s="35">
        <f t="shared" si="29"/>
        <v>0</v>
      </c>
      <c r="L18" s="35">
        <v>0</v>
      </c>
      <c r="M18" s="2">
        <v>0</v>
      </c>
      <c r="N18" s="2">
        <v>0</v>
      </c>
      <c r="O18" s="2">
        <v>0</v>
      </c>
      <c r="P18" s="2">
        <v>0</v>
      </c>
      <c r="Q18" s="35">
        <v>0</v>
      </c>
      <c r="R18" s="2">
        <v>0</v>
      </c>
      <c r="S18" s="2">
        <v>0</v>
      </c>
      <c r="T18" s="2">
        <v>0</v>
      </c>
      <c r="U18" s="35">
        <v>0</v>
      </c>
      <c r="V18" s="35">
        <f t="shared" si="30"/>
        <v>0</v>
      </c>
      <c r="W18" s="4">
        <f t="shared" si="31"/>
        <v>0</v>
      </c>
      <c r="X18" s="4">
        <f t="shared" si="32"/>
        <v>0</v>
      </c>
      <c r="Y18" s="4">
        <f t="shared" si="33"/>
        <v>0</v>
      </c>
      <c r="Z18" s="4">
        <f t="shared" si="34"/>
        <v>0</v>
      </c>
      <c r="AA18" s="37">
        <f t="shared" si="35"/>
        <v>0</v>
      </c>
      <c r="AB18" s="37">
        <f t="shared" si="36"/>
        <v>0</v>
      </c>
      <c r="AC18" s="37">
        <f t="shared" si="37"/>
        <v>0</v>
      </c>
      <c r="AD18" s="37">
        <f t="shared" si="38"/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5">
        <f t="shared" si="39"/>
        <v>0</v>
      </c>
      <c r="AN18" s="5">
        <f t="shared" si="40"/>
        <v>0</v>
      </c>
      <c r="AO18" s="5">
        <f t="shared" si="41"/>
        <v>0</v>
      </c>
      <c r="AP18" s="39">
        <f t="shared" si="42"/>
        <v>904.34432299999958</v>
      </c>
      <c r="AQ18" s="39">
        <f t="shared" si="42"/>
        <v>30.116779000000022</v>
      </c>
      <c r="AR18" s="39">
        <f t="shared" si="43"/>
        <v>874.22753899999952</v>
      </c>
      <c r="AS18" s="39">
        <f t="shared" si="42"/>
        <v>381.60845499999948</v>
      </c>
      <c r="AT18" s="39">
        <f t="shared" si="42"/>
        <v>216.25750899999994</v>
      </c>
      <c r="AU18" s="39">
        <f t="shared" si="42"/>
        <v>182.75724500000018</v>
      </c>
      <c r="AV18" s="39">
        <f t="shared" si="42"/>
        <v>93.604329999999848</v>
      </c>
      <c r="AW18" s="61">
        <v>2.0010330000000001</v>
      </c>
      <c r="AX18" s="61">
        <v>0.96609699999999998</v>
      </c>
      <c r="AY18" s="2">
        <v>3.00434</v>
      </c>
      <c r="AZ18" s="2">
        <v>0.72611000000000003</v>
      </c>
      <c r="BA18" s="2">
        <v>0.27372800000000003</v>
      </c>
      <c r="BB18" s="58">
        <v>0</v>
      </c>
      <c r="BC18" s="58">
        <v>0</v>
      </c>
      <c r="BD18" s="58">
        <v>0</v>
      </c>
      <c r="BE18" s="58">
        <v>0</v>
      </c>
      <c r="BF18" s="2">
        <v>1.6264000000000001E-2</v>
      </c>
      <c r="BG18" s="2">
        <v>0.28100700000000001</v>
      </c>
      <c r="BH18" s="2">
        <v>3.3370600000000001</v>
      </c>
      <c r="BI18" s="2">
        <v>0.36984699999999998</v>
      </c>
      <c r="BJ18" s="5">
        <f t="shared" si="44"/>
        <v>6.9713080000000005</v>
      </c>
      <c r="BK18" s="5">
        <f t="shared" si="45"/>
        <v>911.3156309999996</v>
      </c>
      <c r="BL18" s="2">
        <f t="shared" si="46"/>
        <v>78.822590000000005</v>
      </c>
      <c r="BM18" s="2">
        <v>5.318047</v>
      </c>
      <c r="BN18" s="2">
        <f t="shared" si="47"/>
        <v>73.504542999999998</v>
      </c>
      <c r="BO18" s="2">
        <v>34.470999999999997</v>
      </c>
      <c r="BP18" s="2">
        <v>12.600073999999999</v>
      </c>
      <c r="BQ18" s="2">
        <v>19.351203000000002</v>
      </c>
      <c r="BR18" s="2">
        <v>7.0822659999999997</v>
      </c>
      <c r="BS18" s="2">
        <f t="shared" si="48"/>
        <v>-17.046970999999999</v>
      </c>
      <c r="BT18" s="2">
        <v>8.6689999999999996E-3</v>
      </c>
      <c r="BU18" s="2">
        <f t="shared" si="49"/>
        <v>-17.05564</v>
      </c>
      <c r="BV18" s="2">
        <v>-4.8000100000000003</v>
      </c>
      <c r="BW18" s="2">
        <v>-6.121937</v>
      </c>
      <c r="BX18" s="2">
        <v>-4.6297670000000002</v>
      </c>
      <c r="BY18" s="2">
        <v>-1.5039260000000001</v>
      </c>
      <c r="BZ18" s="2">
        <v>34.803731999999997</v>
      </c>
      <c r="CA18" s="2">
        <v>25.060383000000002</v>
      </c>
      <c r="CB18" s="2">
        <v>20.372872999999998</v>
      </c>
      <c r="CC18" s="2">
        <v>24.395838999999999</v>
      </c>
      <c r="CD18" s="5">
        <v>102.71826299999999</v>
      </c>
      <c r="CE18" s="5">
        <v>1.4922820000000001</v>
      </c>
      <c r="CF18" s="5">
        <v>0.42228199999999999</v>
      </c>
      <c r="CG18" s="2">
        <v>3.5864020000000001</v>
      </c>
      <c r="CH18" s="2">
        <v>-1.2992159999999999</v>
      </c>
      <c r="CI18" s="5">
        <f t="shared" si="50"/>
        <v>106.920013</v>
      </c>
      <c r="CJ18" s="5">
        <f t="shared" si="21"/>
        <v>168.69563199999999</v>
      </c>
      <c r="CK18" s="5">
        <f t="shared" si="22"/>
        <v>742.61999899999955</v>
      </c>
      <c r="CL18" s="5">
        <f t="shared" si="23"/>
        <v>25.47000700000002</v>
      </c>
      <c r="CM18" s="5">
        <f t="shared" si="24"/>
        <v>717.14998699999944</v>
      </c>
      <c r="CN18" s="5">
        <f t="shared" si="25"/>
        <v>317.14999699999942</v>
      </c>
      <c r="CO18" s="5">
        <f t="shared" si="26"/>
        <v>184.99999599999992</v>
      </c>
      <c r="CP18" s="5">
        <f t="shared" si="27"/>
        <v>150.99999600000018</v>
      </c>
      <c r="CQ18" s="5">
        <f t="shared" si="28"/>
        <v>63.999997999999849</v>
      </c>
      <c r="CR18" s="3">
        <v>0</v>
      </c>
      <c r="CS18" s="39">
        <f t="shared" si="51"/>
        <v>0</v>
      </c>
      <c r="CT18" s="3">
        <v>0</v>
      </c>
      <c r="CU18" s="39">
        <f t="shared" si="52"/>
        <v>0</v>
      </c>
    </row>
    <row r="19" spans="1:99" x14ac:dyDescent="0.35">
      <c r="A19" s="1">
        <f t="shared" si="53"/>
        <v>41061</v>
      </c>
      <c r="B19" s="35">
        <v>40.896999999999998</v>
      </c>
      <c r="C19" s="2">
        <v>8122.6710059999996</v>
      </c>
      <c r="D19" s="2">
        <v>325.09859299999999</v>
      </c>
      <c r="E19" s="2">
        <v>2996.9042250000002</v>
      </c>
      <c r="F19" s="35">
        <v>0</v>
      </c>
      <c r="G19" s="2">
        <v>0</v>
      </c>
      <c r="H19" s="2">
        <v>0</v>
      </c>
      <c r="I19" s="2">
        <v>0</v>
      </c>
      <c r="J19" s="35">
        <v>0</v>
      </c>
      <c r="K19" s="35">
        <f t="shared" si="29"/>
        <v>40.896999999999998</v>
      </c>
      <c r="L19" s="35">
        <v>34.609000000000002</v>
      </c>
      <c r="M19" s="2">
        <v>24579.810819999999</v>
      </c>
      <c r="N19" s="2">
        <v>6831.472589</v>
      </c>
      <c r="O19" s="2">
        <v>287.53403700000001</v>
      </c>
      <c r="P19" s="2">
        <v>2910.182554</v>
      </c>
      <c r="Q19" s="35">
        <v>0</v>
      </c>
      <c r="R19" s="2">
        <v>0</v>
      </c>
      <c r="S19" s="2">
        <v>0</v>
      </c>
      <c r="T19" s="2">
        <v>0</v>
      </c>
      <c r="U19" s="35">
        <v>0</v>
      </c>
      <c r="V19" s="35">
        <f t="shared" si="30"/>
        <v>34.609000000000002</v>
      </c>
      <c r="W19" s="4">
        <f t="shared" si="31"/>
        <v>-0.15375210895664715</v>
      </c>
      <c r="X19" s="4">
        <f t="shared" si="32"/>
        <v>0</v>
      </c>
      <c r="Y19" s="4">
        <f t="shared" si="33"/>
        <v>0</v>
      </c>
      <c r="Z19" s="4">
        <f t="shared" si="34"/>
        <v>-0.15375210895664715</v>
      </c>
      <c r="AA19" s="37">
        <f t="shared" si="35"/>
        <v>47.108757837556702</v>
      </c>
      <c r="AB19" s="37">
        <f t="shared" si="36"/>
        <v>0</v>
      </c>
      <c r="AC19" s="37">
        <f t="shared" si="37"/>
        <v>0</v>
      </c>
      <c r="AD19" s="37">
        <f t="shared" si="38"/>
        <v>47.108757837556702</v>
      </c>
      <c r="AE19" s="2">
        <v>997.94799999999998</v>
      </c>
      <c r="AF19" s="2">
        <v>412.72899999999998</v>
      </c>
      <c r="AG19" s="2">
        <v>13.045999999999999</v>
      </c>
      <c r="AH19" s="2">
        <v>206.66399999999999</v>
      </c>
      <c r="AI19" s="2">
        <v>0</v>
      </c>
      <c r="AJ19" s="2">
        <v>0</v>
      </c>
      <c r="AK19" s="2">
        <v>0</v>
      </c>
      <c r="AL19" s="2">
        <v>0</v>
      </c>
      <c r="AM19" s="5">
        <f t="shared" si="39"/>
        <v>1630.3869999999999</v>
      </c>
      <c r="AN19" s="5">
        <f t="shared" si="40"/>
        <v>219.70999999999998</v>
      </c>
      <c r="AO19" s="5">
        <f t="shared" si="41"/>
        <v>1630.3869999999999</v>
      </c>
      <c r="AP19" s="39">
        <f t="shared" si="42"/>
        <v>742.61999899999955</v>
      </c>
      <c r="AQ19" s="39">
        <f t="shared" si="42"/>
        <v>25.47000700000002</v>
      </c>
      <c r="AR19" s="39">
        <f t="shared" si="43"/>
        <v>717.14998699999944</v>
      </c>
      <c r="AS19" s="39">
        <f t="shared" si="42"/>
        <v>317.14999699999942</v>
      </c>
      <c r="AT19" s="39">
        <f t="shared" si="42"/>
        <v>184.99999599999992</v>
      </c>
      <c r="AU19" s="39">
        <f t="shared" si="42"/>
        <v>150.99999600000018</v>
      </c>
      <c r="AV19" s="39">
        <f t="shared" si="42"/>
        <v>63.999997999999849</v>
      </c>
      <c r="AW19" s="2">
        <v>1.7489619999999999</v>
      </c>
      <c r="AX19" s="2">
        <v>0.84274499999999997</v>
      </c>
      <c r="AY19" s="2">
        <v>3.6804429999999999</v>
      </c>
      <c r="AZ19" s="2">
        <v>0.63383699999999998</v>
      </c>
      <c r="BA19" s="2">
        <v>0.201154</v>
      </c>
      <c r="BB19" s="58">
        <v>0</v>
      </c>
      <c r="BC19" s="58">
        <v>0</v>
      </c>
      <c r="BD19" s="58">
        <v>0</v>
      </c>
      <c r="BE19" s="58">
        <v>0</v>
      </c>
      <c r="BF19" s="2">
        <v>1.080263</v>
      </c>
      <c r="BG19" s="2">
        <v>0.25507800000000003</v>
      </c>
      <c r="BH19" s="2">
        <v>2.7934350000000001</v>
      </c>
      <c r="BI19" s="2">
        <v>0.38665699999999997</v>
      </c>
      <c r="BJ19" s="5">
        <f t="shared" si="44"/>
        <v>7.1071409999999995</v>
      </c>
      <c r="BK19" s="5">
        <f t="shared" si="45"/>
        <v>2380.1141399999992</v>
      </c>
      <c r="BL19" s="2">
        <f t="shared" si="46"/>
        <v>79.199332999999996</v>
      </c>
      <c r="BM19" s="2">
        <v>6.4803329999999999</v>
      </c>
      <c r="BN19" s="2">
        <f t="shared" si="47"/>
        <v>72.718999999999994</v>
      </c>
      <c r="BO19" s="2">
        <v>34.204000000000001</v>
      </c>
      <c r="BP19" s="2">
        <v>13.167</v>
      </c>
      <c r="BQ19" s="2">
        <v>18.513332999999999</v>
      </c>
      <c r="BR19" s="2">
        <v>6.8346669999999996</v>
      </c>
      <c r="BS19" s="2">
        <f t="shared" si="48"/>
        <v>134.68797600000002</v>
      </c>
      <c r="BT19" s="2">
        <v>6.6704790000000003</v>
      </c>
      <c r="BU19" s="2">
        <f t="shared" si="49"/>
        <v>128.01749700000002</v>
      </c>
      <c r="BV19" s="2">
        <v>53.108763000000003</v>
      </c>
      <c r="BW19" s="2">
        <v>51.067036000000002</v>
      </c>
      <c r="BX19" s="2">
        <v>17.364256000000001</v>
      </c>
      <c r="BY19" s="2">
        <v>6.4774419999999999</v>
      </c>
      <c r="BZ19" s="2">
        <v>35.660705999999998</v>
      </c>
      <c r="CA19" s="2">
        <v>13.069737</v>
      </c>
      <c r="CB19" s="2">
        <v>23.012574000000001</v>
      </c>
      <c r="CC19" s="2">
        <v>16.583106999999998</v>
      </c>
      <c r="CD19" s="5">
        <v>86.896499000000006</v>
      </c>
      <c r="CE19" s="5">
        <v>1.210909</v>
      </c>
      <c r="CF19" s="5">
        <v>0.21871699999999999</v>
      </c>
      <c r="CG19" s="2">
        <v>3.2815029999999998</v>
      </c>
      <c r="CH19" s="2">
        <v>-1.1520550000000001</v>
      </c>
      <c r="CI19" s="5">
        <f t="shared" si="50"/>
        <v>90.455573000000001</v>
      </c>
      <c r="CJ19" s="5">
        <f t="shared" si="21"/>
        <v>304.34288200000003</v>
      </c>
      <c r="CK19" s="5">
        <f t="shared" si="22"/>
        <v>2075.7712579999993</v>
      </c>
      <c r="CL19" s="5">
        <f t="shared" si="23"/>
        <v>12.781454000000021</v>
      </c>
      <c r="CM19" s="5">
        <f t="shared" si="24"/>
        <v>2062.9897989999995</v>
      </c>
      <c r="CN19" s="5">
        <f t="shared" si="25"/>
        <v>1193.2047909999997</v>
      </c>
      <c r="CO19" s="5">
        <f t="shared" si="26"/>
        <v>520.68030099999987</v>
      </c>
      <c r="CP19" s="5">
        <f t="shared" si="27"/>
        <v>94.903268000000182</v>
      </c>
      <c r="CQ19" s="5">
        <f t="shared" si="28"/>
        <v>254.20143899999982</v>
      </c>
      <c r="CR19" s="3">
        <v>0</v>
      </c>
      <c r="CS19" s="39">
        <f t="shared" si="51"/>
        <v>0</v>
      </c>
      <c r="CT19" s="3">
        <v>0</v>
      </c>
      <c r="CU19" s="39">
        <f t="shared" si="52"/>
        <v>0</v>
      </c>
    </row>
    <row r="20" spans="1:99" x14ac:dyDescent="0.35">
      <c r="A20" s="1">
        <f t="shared" si="53"/>
        <v>41091</v>
      </c>
      <c r="B20" s="35">
        <v>0</v>
      </c>
      <c r="C20" s="2">
        <v>0</v>
      </c>
      <c r="D20" s="2">
        <v>0</v>
      </c>
      <c r="E20" s="2">
        <v>0</v>
      </c>
      <c r="F20" s="35">
        <v>0</v>
      </c>
      <c r="G20" s="2">
        <v>0</v>
      </c>
      <c r="H20" s="2">
        <v>0</v>
      </c>
      <c r="I20" s="2">
        <v>0</v>
      </c>
      <c r="J20" s="35">
        <v>0</v>
      </c>
      <c r="K20" s="35">
        <f t="shared" si="29"/>
        <v>0</v>
      </c>
      <c r="L20" s="35">
        <v>0</v>
      </c>
      <c r="M20" s="2">
        <v>0</v>
      </c>
      <c r="N20" s="2">
        <v>0</v>
      </c>
      <c r="O20" s="2">
        <v>0</v>
      </c>
      <c r="P20" s="2">
        <v>0</v>
      </c>
      <c r="Q20" s="35">
        <v>0</v>
      </c>
      <c r="R20" s="2">
        <v>0</v>
      </c>
      <c r="S20" s="2">
        <v>0</v>
      </c>
      <c r="T20" s="2">
        <v>0</v>
      </c>
      <c r="U20" s="35">
        <v>0</v>
      </c>
      <c r="V20" s="35">
        <f t="shared" si="30"/>
        <v>0</v>
      </c>
      <c r="W20" s="4">
        <f t="shared" si="31"/>
        <v>0</v>
      </c>
      <c r="X20" s="4">
        <f t="shared" si="32"/>
        <v>0</v>
      </c>
      <c r="Y20" s="4">
        <f t="shared" si="33"/>
        <v>0</v>
      </c>
      <c r="Z20" s="4">
        <f t="shared" si="34"/>
        <v>0</v>
      </c>
      <c r="AA20" s="37">
        <f t="shared" si="35"/>
        <v>0</v>
      </c>
      <c r="AB20" s="37">
        <f t="shared" si="36"/>
        <v>0</v>
      </c>
      <c r="AC20" s="37">
        <f t="shared" si="37"/>
        <v>0</v>
      </c>
      <c r="AD20" s="37">
        <f t="shared" si="38"/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5">
        <f t="shared" si="39"/>
        <v>0</v>
      </c>
      <c r="AN20" s="5">
        <f t="shared" si="40"/>
        <v>0</v>
      </c>
      <c r="AO20" s="5">
        <f t="shared" si="41"/>
        <v>0</v>
      </c>
      <c r="AP20" s="39">
        <f t="shared" si="42"/>
        <v>2075.7712579999993</v>
      </c>
      <c r="AQ20" s="39">
        <f t="shared" si="42"/>
        <v>12.781454000000021</v>
      </c>
      <c r="AR20" s="39">
        <f t="shared" si="43"/>
        <v>2062.9897989999995</v>
      </c>
      <c r="AS20" s="39">
        <f t="shared" si="42"/>
        <v>1193.2047909999997</v>
      </c>
      <c r="AT20" s="39">
        <f t="shared" si="42"/>
        <v>520.68030099999987</v>
      </c>
      <c r="AU20" s="39">
        <f t="shared" si="42"/>
        <v>94.903268000000182</v>
      </c>
      <c r="AV20" s="39">
        <f t="shared" si="42"/>
        <v>254.20143899999982</v>
      </c>
      <c r="AW20" s="2">
        <v>1.7322949999999999</v>
      </c>
      <c r="AX20" s="2">
        <v>0.94655999999999996</v>
      </c>
      <c r="AY20" s="2">
        <v>2.3640889999999999</v>
      </c>
      <c r="AZ20" s="2">
        <v>0.60353500000000004</v>
      </c>
      <c r="BA20" s="2">
        <v>0.26330999999999999</v>
      </c>
      <c r="BB20" s="58">
        <v>0</v>
      </c>
      <c r="BC20" s="58">
        <v>0</v>
      </c>
      <c r="BD20" s="58">
        <v>0</v>
      </c>
      <c r="BE20" s="58">
        <v>0</v>
      </c>
      <c r="BF20" s="2">
        <v>0.77296299999999996</v>
      </c>
      <c r="BG20" s="2">
        <v>0.18251600000000001</v>
      </c>
      <c r="BH20" s="2">
        <v>1.998791</v>
      </c>
      <c r="BI20" s="2">
        <v>0.27666499999999999</v>
      </c>
      <c r="BJ20" s="5">
        <f t="shared" si="44"/>
        <v>5.909789</v>
      </c>
      <c r="BK20" s="5">
        <f t="shared" si="45"/>
        <v>2081.6810469999991</v>
      </c>
      <c r="BL20" s="2">
        <f t="shared" si="46"/>
        <v>79.199332999999996</v>
      </c>
      <c r="BM20" s="2">
        <v>6.4803329999999999</v>
      </c>
      <c r="BN20" s="2">
        <f t="shared" si="47"/>
        <v>72.718999999999994</v>
      </c>
      <c r="BO20" s="2">
        <v>34.204000000000001</v>
      </c>
      <c r="BP20" s="2">
        <v>13.167</v>
      </c>
      <c r="BQ20" s="2">
        <v>18.513332999999999</v>
      </c>
      <c r="BR20" s="2">
        <v>6.8346669999999996</v>
      </c>
      <c r="BS20" s="2">
        <f t="shared" si="48"/>
        <v>134.68797600000002</v>
      </c>
      <c r="BT20" s="2">
        <v>6.6704790000000003</v>
      </c>
      <c r="BU20" s="2">
        <f t="shared" si="49"/>
        <v>128.01749700000002</v>
      </c>
      <c r="BV20" s="2">
        <v>53.108763000000003</v>
      </c>
      <c r="BW20" s="2">
        <v>51.067036000000002</v>
      </c>
      <c r="BX20" s="2">
        <v>17.364256000000001</v>
      </c>
      <c r="BY20" s="2">
        <v>6.4774419999999999</v>
      </c>
      <c r="BZ20" s="2">
        <v>28.869751000000001</v>
      </c>
      <c r="CA20" s="2">
        <v>10.580835</v>
      </c>
      <c r="CB20" s="2">
        <v>18.630234000000002</v>
      </c>
      <c r="CC20" s="2">
        <v>13.425145000000001</v>
      </c>
      <c r="CD20" s="5">
        <v>69.052177999999998</v>
      </c>
      <c r="CE20" s="5">
        <v>1.8875329999999999</v>
      </c>
      <c r="CF20" s="5">
        <v>0.56625400000000004</v>
      </c>
      <c r="CG20" s="2">
        <v>2.8461210000000001</v>
      </c>
      <c r="CH20" s="2">
        <v>-1.020904</v>
      </c>
      <c r="CI20" s="5">
        <f t="shared" si="50"/>
        <v>73.331181999999998</v>
      </c>
      <c r="CJ20" s="5">
        <f t="shared" si="21"/>
        <v>287.21849100000003</v>
      </c>
      <c r="CK20" s="5">
        <f t="shared" si="22"/>
        <v>1794.462555999999</v>
      </c>
      <c r="CL20" s="5">
        <f t="shared" si="23"/>
        <v>0.48428000000002158</v>
      </c>
      <c r="CM20" s="5">
        <f t="shared" si="24"/>
        <v>1793.9782709999995</v>
      </c>
      <c r="CN20" s="5">
        <f t="shared" si="25"/>
        <v>1077.7952399999997</v>
      </c>
      <c r="CO20" s="5">
        <f t="shared" si="26"/>
        <v>446.04794599999991</v>
      </c>
      <c r="CP20" s="5">
        <f t="shared" si="27"/>
        <v>42.394236000000177</v>
      </c>
      <c r="CQ20" s="5">
        <f t="shared" si="28"/>
        <v>227.74084999999985</v>
      </c>
      <c r="CR20" s="3">
        <v>0</v>
      </c>
      <c r="CS20" s="39">
        <f t="shared" si="51"/>
        <v>0</v>
      </c>
      <c r="CT20" s="3">
        <v>0</v>
      </c>
      <c r="CU20" s="39">
        <f t="shared" si="52"/>
        <v>0</v>
      </c>
    </row>
    <row r="21" spans="1:99" x14ac:dyDescent="0.35">
      <c r="A21" s="1">
        <f t="shared" si="53"/>
        <v>41122</v>
      </c>
      <c r="B21" s="35">
        <v>0</v>
      </c>
      <c r="C21" s="2">
        <v>0</v>
      </c>
      <c r="D21" s="2">
        <v>0</v>
      </c>
      <c r="E21" s="2">
        <v>0</v>
      </c>
      <c r="F21" s="35">
        <v>12.259</v>
      </c>
      <c r="G21" s="2">
        <v>11674.191263000001</v>
      </c>
      <c r="H21" s="2">
        <v>117.202697</v>
      </c>
      <c r="I21" s="2">
        <v>467.60604000000001</v>
      </c>
      <c r="J21" s="35">
        <v>2.1379999999999999</v>
      </c>
      <c r="K21" s="35">
        <f t="shared" si="29"/>
        <v>14.397</v>
      </c>
      <c r="L21" s="35">
        <v>0</v>
      </c>
      <c r="M21" s="2">
        <v>0</v>
      </c>
      <c r="N21" s="2">
        <v>0</v>
      </c>
      <c r="O21" s="2">
        <v>0</v>
      </c>
      <c r="P21" s="2">
        <v>0</v>
      </c>
      <c r="Q21" s="35">
        <v>12.026999999999999</v>
      </c>
      <c r="R21" s="2">
        <v>11458.800652</v>
      </c>
      <c r="S21" s="2">
        <v>112.820381</v>
      </c>
      <c r="T21" s="2">
        <v>455.37896799999999</v>
      </c>
      <c r="U21" s="35">
        <v>2.1219999999999999</v>
      </c>
      <c r="V21" s="35">
        <f t="shared" si="30"/>
        <v>14.148999999999999</v>
      </c>
      <c r="W21" s="4">
        <f t="shared" si="31"/>
        <v>0</v>
      </c>
      <c r="X21" s="4">
        <f t="shared" si="32"/>
        <v>-1.8924871522962849E-2</v>
      </c>
      <c r="Y21" s="4">
        <f t="shared" si="33"/>
        <v>-7.4836295603367686E-3</v>
      </c>
      <c r="Z21" s="4">
        <f t="shared" si="34"/>
        <v>-1.7225810932833263E-2</v>
      </c>
      <c r="AA21" s="37">
        <f t="shared" si="35"/>
        <v>0</v>
      </c>
      <c r="AB21" s="37">
        <f t="shared" si="36"/>
        <v>44.933815581608052</v>
      </c>
      <c r="AC21" s="37">
        <f t="shared" si="37"/>
        <v>38.407634307257311</v>
      </c>
      <c r="AD21" s="37">
        <f t="shared" si="38"/>
        <v>43.955049826842888</v>
      </c>
      <c r="AE21" s="2">
        <v>0</v>
      </c>
      <c r="AF21" s="2">
        <v>0</v>
      </c>
      <c r="AG21" s="2">
        <v>0</v>
      </c>
      <c r="AH21" s="2">
        <v>0</v>
      </c>
      <c r="AI21" s="2">
        <v>503.464</v>
      </c>
      <c r="AJ21" s="2">
        <v>8.3019999999999996</v>
      </c>
      <c r="AK21" s="2">
        <v>28.652999999999999</v>
      </c>
      <c r="AL21" s="2">
        <v>81.501000000000005</v>
      </c>
      <c r="AM21" s="5">
        <f t="shared" si="39"/>
        <v>540.41899999999998</v>
      </c>
      <c r="AN21" s="5">
        <f t="shared" si="40"/>
        <v>36.954999999999998</v>
      </c>
      <c r="AO21" s="5">
        <f t="shared" si="41"/>
        <v>621.91999999999996</v>
      </c>
      <c r="AP21" s="39">
        <f t="shared" si="42"/>
        <v>1794.462555999999</v>
      </c>
      <c r="AQ21" s="39">
        <f t="shared" si="42"/>
        <v>0.48428000000002158</v>
      </c>
      <c r="AR21" s="39">
        <f t="shared" si="43"/>
        <v>1793.9782719999996</v>
      </c>
      <c r="AS21" s="39">
        <f t="shared" si="42"/>
        <v>1077.7952399999997</v>
      </c>
      <c r="AT21" s="39">
        <f t="shared" si="42"/>
        <v>446.04794599999991</v>
      </c>
      <c r="AU21" s="39">
        <f t="shared" si="42"/>
        <v>42.394236000000177</v>
      </c>
      <c r="AV21" s="39">
        <f t="shared" si="42"/>
        <v>227.74084999999985</v>
      </c>
      <c r="AW21" s="2">
        <v>1.119864</v>
      </c>
      <c r="AX21" s="2">
        <v>1.0843130000000001</v>
      </c>
      <c r="AY21" s="2">
        <v>9.3366699999999998</v>
      </c>
      <c r="AZ21" s="2">
        <v>0.71370100000000003</v>
      </c>
      <c r="BA21" s="2">
        <v>0.23946600000000001</v>
      </c>
      <c r="BB21" s="58">
        <v>0</v>
      </c>
      <c r="BC21" s="58">
        <v>0</v>
      </c>
      <c r="BD21" s="58">
        <v>0</v>
      </c>
      <c r="BE21" s="58">
        <v>0</v>
      </c>
      <c r="BF21" s="2">
        <v>2.4617209999999998</v>
      </c>
      <c r="BG21" s="2">
        <v>0.58127600000000001</v>
      </c>
      <c r="BH21" s="2">
        <v>6.3657209999999997</v>
      </c>
      <c r="BI21" s="2">
        <v>0.88112000000000001</v>
      </c>
      <c r="BJ21" s="5">
        <f t="shared" si="44"/>
        <v>12.494014</v>
      </c>
      <c r="BK21" s="5">
        <f t="shared" si="45"/>
        <v>2428.876569999999</v>
      </c>
      <c r="BL21" s="2">
        <f t="shared" si="46"/>
        <v>79.199332999999996</v>
      </c>
      <c r="BM21" s="2">
        <v>6.4803329999999999</v>
      </c>
      <c r="BN21" s="2">
        <f t="shared" si="47"/>
        <v>72.718999999999994</v>
      </c>
      <c r="BO21" s="2">
        <v>34.204000000000001</v>
      </c>
      <c r="BP21" s="2">
        <v>13.167</v>
      </c>
      <c r="BQ21" s="2">
        <v>18.513332999999999</v>
      </c>
      <c r="BR21" s="2">
        <v>6.8346669999999996</v>
      </c>
      <c r="BS21" s="2">
        <f t="shared" si="48"/>
        <v>134.68797600000002</v>
      </c>
      <c r="BT21" s="2">
        <v>6.6704790000000003</v>
      </c>
      <c r="BU21" s="2">
        <f t="shared" si="49"/>
        <v>128.01749700000002</v>
      </c>
      <c r="BV21" s="2">
        <v>53.108763000000003</v>
      </c>
      <c r="BW21" s="2">
        <v>51.067036000000002</v>
      </c>
      <c r="BX21" s="2">
        <v>17.364256000000001</v>
      </c>
      <c r="BY21" s="2">
        <v>6.4774419999999999</v>
      </c>
      <c r="BZ21" s="2">
        <v>39.277200000000001</v>
      </c>
      <c r="CA21" s="2">
        <v>14.395191000000001</v>
      </c>
      <c r="CB21" s="2">
        <v>25.346371000000001</v>
      </c>
      <c r="CC21" s="2">
        <v>18.264866000000001</v>
      </c>
      <c r="CD21" s="5">
        <v>95.627499999999998</v>
      </c>
      <c r="CE21" s="5">
        <v>1.5498559999999999</v>
      </c>
      <c r="CF21" s="5">
        <v>0.106271</v>
      </c>
      <c r="CG21" s="2">
        <v>3.9991810000000001</v>
      </c>
      <c r="CH21" s="2">
        <v>-1.4025449999999999</v>
      </c>
      <c r="CI21" s="5">
        <f t="shared" si="50"/>
        <v>99.880263000000014</v>
      </c>
      <c r="CJ21" s="5">
        <f t="shared" si="21"/>
        <v>313.76757200000003</v>
      </c>
      <c r="CK21" s="5">
        <f t="shared" si="22"/>
        <v>2115.1089979999988</v>
      </c>
      <c r="CL21" s="5">
        <f t="shared" si="23"/>
        <v>68.442009000000041</v>
      </c>
      <c r="CM21" s="5">
        <f t="shared" si="24"/>
        <v>2046.6669849999994</v>
      </c>
      <c r="CN21" s="5">
        <f t="shared" si="25"/>
        <v>953.66699799999969</v>
      </c>
      <c r="CO21" s="5">
        <f t="shared" si="26"/>
        <v>367.99999499999996</v>
      </c>
      <c r="CP21" s="5">
        <f t="shared" si="27"/>
        <v>490.99999700000023</v>
      </c>
      <c r="CQ21" s="5">
        <f t="shared" si="28"/>
        <v>233.99999499999981</v>
      </c>
      <c r="CR21" s="3">
        <v>0</v>
      </c>
      <c r="CS21" s="39">
        <f t="shared" si="51"/>
        <v>0</v>
      </c>
      <c r="CT21" s="3">
        <v>0</v>
      </c>
      <c r="CU21" s="39">
        <f t="shared" si="52"/>
        <v>0</v>
      </c>
    </row>
    <row r="22" spans="1:99" x14ac:dyDescent="0.35">
      <c r="A22" s="1">
        <f t="shared" si="53"/>
        <v>41153</v>
      </c>
      <c r="B22" s="35">
        <v>0</v>
      </c>
      <c r="C22" s="2">
        <v>0</v>
      </c>
      <c r="D22" s="2">
        <v>0</v>
      </c>
      <c r="E22" s="2">
        <v>0</v>
      </c>
      <c r="F22" s="35">
        <v>0</v>
      </c>
      <c r="G22" s="2">
        <v>0</v>
      </c>
      <c r="H22" s="2">
        <v>0</v>
      </c>
      <c r="I22" s="2">
        <v>0</v>
      </c>
      <c r="J22" s="35">
        <v>0</v>
      </c>
      <c r="K22" s="35">
        <f t="shared" si="29"/>
        <v>0</v>
      </c>
      <c r="L22" s="35">
        <v>0</v>
      </c>
      <c r="M22" s="2">
        <v>0</v>
      </c>
      <c r="N22" s="2">
        <v>0</v>
      </c>
      <c r="O22" s="2">
        <v>0</v>
      </c>
      <c r="P22" s="2">
        <v>0</v>
      </c>
      <c r="Q22" s="35">
        <v>0</v>
      </c>
      <c r="R22" s="2">
        <v>0</v>
      </c>
      <c r="S22" s="2">
        <v>0</v>
      </c>
      <c r="T22" s="2">
        <v>0</v>
      </c>
      <c r="U22" s="35">
        <v>0</v>
      </c>
      <c r="V22" s="35">
        <f t="shared" si="30"/>
        <v>0</v>
      </c>
      <c r="W22" s="4">
        <f t="shared" si="31"/>
        <v>0</v>
      </c>
      <c r="X22" s="4">
        <f t="shared" si="32"/>
        <v>0</v>
      </c>
      <c r="Y22" s="4">
        <f t="shared" si="33"/>
        <v>0</v>
      </c>
      <c r="Z22" s="4">
        <f t="shared" si="34"/>
        <v>0</v>
      </c>
      <c r="AA22" s="37">
        <f t="shared" si="35"/>
        <v>0</v>
      </c>
      <c r="AB22" s="37">
        <f t="shared" si="36"/>
        <v>0</v>
      </c>
      <c r="AC22" s="37">
        <f t="shared" si="37"/>
        <v>0</v>
      </c>
      <c r="AD22" s="37">
        <f t="shared" si="38"/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5">
        <f t="shared" si="39"/>
        <v>0</v>
      </c>
      <c r="AN22" s="5">
        <f t="shared" si="40"/>
        <v>0</v>
      </c>
      <c r="AO22" s="5">
        <f t="shared" si="41"/>
        <v>0</v>
      </c>
      <c r="AP22" s="39">
        <f t="shared" si="42"/>
        <v>2115.1089979999988</v>
      </c>
      <c r="AQ22" s="39">
        <f t="shared" si="42"/>
        <v>68.442009000000041</v>
      </c>
      <c r="AR22" s="39">
        <f t="shared" si="43"/>
        <v>2046.6669849999996</v>
      </c>
      <c r="AS22" s="39">
        <f t="shared" si="42"/>
        <v>953.66699799999969</v>
      </c>
      <c r="AT22" s="39">
        <f t="shared" si="42"/>
        <v>367.99999499999996</v>
      </c>
      <c r="AU22" s="39">
        <f t="shared" si="42"/>
        <v>490.99999700000023</v>
      </c>
      <c r="AV22" s="39">
        <f t="shared" si="42"/>
        <v>233.99999499999981</v>
      </c>
      <c r="AW22" s="2">
        <v>1.384622</v>
      </c>
      <c r="AX22" s="2">
        <v>0.82204100000000002</v>
      </c>
      <c r="AY22" s="2">
        <v>7.4991159999999999</v>
      </c>
      <c r="AZ22" s="2">
        <v>0.678782</v>
      </c>
      <c r="BA22" s="2">
        <v>0.17559900000000001</v>
      </c>
      <c r="BB22" s="58">
        <v>0</v>
      </c>
      <c r="BC22" s="58">
        <v>0</v>
      </c>
      <c r="BD22" s="58">
        <v>0</v>
      </c>
      <c r="BE22" s="58">
        <v>0</v>
      </c>
      <c r="BF22" s="2">
        <v>2.4519669999999998</v>
      </c>
      <c r="BG22" s="2">
        <v>0.62175199999999997</v>
      </c>
      <c r="BH22" s="2">
        <v>4.7512780000000001</v>
      </c>
      <c r="BI22" s="2">
        <v>0.528501</v>
      </c>
      <c r="BJ22" s="5">
        <f t="shared" si="44"/>
        <v>10.56016</v>
      </c>
      <c r="BK22" s="5">
        <f t="shared" si="45"/>
        <v>2125.6691579999988</v>
      </c>
      <c r="BL22" s="2">
        <f t="shared" si="46"/>
        <v>82.198999000000001</v>
      </c>
      <c r="BM22" s="2">
        <v>6.9033329999999999</v>
      </c>
      <c r="BN22" s="2">
        <f t="shared" si="47"/>
        <v>75.295666000000011</v>
      </c>
      <c r="BO22" s="2">
        <v>34.038333000000002</v>
      </c>
      <c r="BP22" s="2">
        <v>13.615667</v>
      </c>
      <c r="BQ22" s="2">
        <v>20.253333000000001</v>
      </c>
      <c r="BR22" s="2">
        <v>7.3883330000000003</v>
      </c>
      <c r="BS22" s="2">
        <f t="shared" si="48"/>
        <v>10.992898999999998</v>
      </c>
      <c r="BT22" s="2">
        <v>-4.5381530000000003</v>
      </c>
      <c r="BU22" s="2">
        <f t="shared" si="49"/>
        <v>15.531051999999999</v>
      </c>
      <c r="BV22" s="2">
        <v>19.04926</v>
      </c>
      <c r="BW22" s="2">
        <v>-1.365154</v>
      </c>
      <c r="BX22" s="2">
        <v>0.4879</v>
      </c>
      <c r="BY22" s="2">
        <v>-2.6409539999999998</v>
      </c>
      <c r="BZ22" s="2">
        <v>33.842717</v>
      </c>
      <c r="CA22" s="2">
        <v>12.605186</v>
      </c>
      <c r="CB22" s="2">
        <v>27.368458</v>
      </c>
      <c r="CC22" s="2">
        <v>17.558975</v>
      </c>
      <c r="CD22" s="5">
        <v>89.558249000000004</v>
      </c>
      <c r="CE22" s="5">
        <v>1.7122459999999999</v>
      </c>
      <c r="CF22" s="5">
        <v>0.104841</v>
      </c>
      <c r="CG22" s="2">
        <v>6.565652</v>
      </c>
      <c r="CH22" s="2">
        <v>-2.7041189999999999</v>
      </c>
      <c r="CI22" s="5">
        <f t="shared" si="50"/>
        <v>95.236868999999984</v>
      </c>
      <c r="CJ22" s="5">
        <f t="shared" si="21"/>
        <v>188.42876699999999</v>
      </c>
      <c r="CK22" s="5">
        <f t="shared" si="22"/>
        <v>1937.2403909999989</v>
      </c>
      <c r="CL22" s="5">
        <f t="shared" si="23"/>
        <v>64.42195900000003</v>
      </c>
      <c r="CM22" s="5">
        <f t="shared" si="24"/>
        <v>1872.8184279999998</v>
      </c>
      <c r="CN22" s="5">
        <f t="shared" si="25"/>
        <v>869.1886549999997</v>
      </c>
      <c r="CO22" s="5">
        <f t="shared" si="26"/>
        <v>343.76604800000001</v>
      </c>
      <c r="CP22" s="5">
        <f t="shared" si="27"/>
        <v>447.64158400000025</v>
      </c>
      <c r="CQ22" s="5">
        <f t="shared" si="28"/>
        <v>212.22214199999982</v>
      </c>
      <c r="CR22" s="3">
        <v>0</v>
      </c>
      <c r="CS22" s="39">
        <f t="shared" si="51"/>
        <v>0</v>
      </c>
      <c r="CT22" s="3">
        <v>0</v>
      </c>
      <c r="CU22" s="39">
        <f t="shared" si="52"/>
        <v>0</v>
      </c>
    </row>
    <row r="23" spans="1:99" x14ac:dyDescent="0.35">
      <c r="A23" s="1">
        <f t="shared" si="53"/>
        <v>41183</v>
      </c>
      <c r="B23" s="35">
        <v>0</v>
      </c>
      <c r="C23" s="2">
        <v>0</v>
      </c>
      <c r="D23" s="2">
        <v>0</v>
      </c>
      <c r="E23" s="2">
        <v>0</v>
      </c>
      <c r="F23" s="35">
        <v>0</v>
      </c>
      <c r="G23" s="2">
        <v>0</v>
      </c>
      <c r="H23" s="2">
        <v>0</v>
      </c>
      <c r="I23" s="2">
        <v>0</v>
      </c>
      <c r="J23" s="35">
        <v>0</v>
      </c>
      <c r="K23" s="35">
        <f t="shared" si="29"/>
        <v>0</v>
      </c>
      <c r="L23" s="35">
        <v>0</v>
      </c>
      <c r="M23" s="2">
        <v>0</v>
      </c>
      <c r="N23" s="2">
        <v>0</v>
      </c>
      <c r="O23" s="2">
        <v>0</v>
      </c>
      <c r="P23" s="2">
        <v>0</v>
      </c>
      <c r="Q23" s="35">
        <v>0</v>
      </c>
      <c r="R23" s="2">
        <v>0</v>
      </c>
      <c r="S23" s="2">
        <v>0</v>
      </c>
      <c r="T23" s="2">
        <v>0</v>
      </c>
      <c r="U23" s="35">
        <v>0</v>
      </c>
      <c r="V23" s="35">
        <f t="shared" si="30"/>
        <v>0</v>
      </c>
      <c r="W23" s="4">
        <f t="shared" si="31"/>
        <v>0</v>
      </c>
      <c r="X23" s="4">
        <f t="shared" si="32"/>
        <v>0</v>
      </c>
      <c r="Y23" s="4">
        <f t="shared" si="33"/>
        <v>0</v>
      </c>
      <c r="Z23" s="4">
        <f t="shared" si="34"/>
        <v>0</v>
      </c>
      <c r="AA23" s="37">
        <f t="shared" si="35"/>
        <v>0</v>
      </c>
      <c r="AB23" s="37">
        <f t="shared" si="36"/>
        <v>0</v>
      </c>
      <c r="AC23" s="37">
        <f t="shared" si="37"/>
        <v>0</v>
      </c>
      <c r="AD23" s="37">
        <f t="shared" si="38"/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5">
        <f t="shared" si="39"/>
        <v>0</v>
      </c>
      <c r="AN23" s="5">
        <f t="shared" si="40"/>
        <v>0</v>
      </c>
      <c r="AO23" s="5">
        <f t="shared" si="41"/>
        <v>0</v>
      </c>
      <c r="AP23" s="39">
        <f t="shared" si="42"/>
        <v>1937.2403909999989</v>
      </c>
      <c r="AQ23" s="39">
        <f t="shared" si="42"/>
        <v>64.42195900000003</v>
      </c>
      <c r="AR23" s="39">
        <f t="shared" si="43"/>
        <v>1872.8184289999997</v>
      </c>
      <c r="AS23" s="39">
        <f t="shared" si="42"/>
        <v>869.1886549999997</v>
      </c>
      <c r="AT23" s="39">
        <f t="shared" si="42"/>
        <v>343.76604800000001</v>
      </c>
      <c r="AU23" s="39">
        <f t="shared" si="42"/>
        <v>447.64158400000025</v>
      </c>
      <c r="AV23" s="39">
        <f t="shared" si="42"/>
        <v>212.22214199999982</v>
      </c>
      <c r="AW23" s="2">
        <v>2.6616110000000002</v>
      </c>
      <c r="AX23" s="2">
        <v>0.69577999999999995</v>
      </c>
      <c r="AY23" s="2">
        <v>7.2558509999999998</v>
      </c>
      <c r="AZ23" s="2">
        <v>0.73426800000000003</v>
      </c>
      <c r="BA23" s="2">
        <v>0.29998399999999997</v>
      </c>
      <c r="BB23" s="58">
        <v>0</v>
      </c>
      <c r="BC23" s="58">
        <v>0</v>
      </c>
      <c r="BD23" s="58">
        <v>0</v>
      </c>
      <c r="BE23" s="58">
        <v>0</v>
      </c>
      <c r="BF23" s="2">
        <v>2.4333589999999998</v>
      </c>
      <c r="BG23" s="2">
        <v>0.61703300000000005</v>
      </c>
      <c r="BH23" s="2">
        <v>4.7152209999999997</v>
      </c>
      <c r="BI23" s="2">
        <v>0.52449000000000001</v>
      </c>
      <c r="BJ23" s="5">
        <f t="shared" si="44"/>
        <v>11.647494</v>
      </c>
      <c r="BK23" s="5">
        <f t="shared" si="45"/>
        <v>1948.887884999999</v>
      </c>
      <c r="BL23" s="2">
        <f t="shared" si="46"/>
        <v>82.198999000000001</v>
      </c>
      <c r="BM23" s="2">
        <v>6.9033329999999999</v>
      </c>
      <c r="BN23" s="2">
        <f t="shared" si="47"/>
        <v>75.295666000000011</v>
      </c>
      <c r="BO23" s="2">
        <v>34.038333000000002</v>
      </c>
      <c r="BP23" s="2">
        <v>13.615667</v>
      </c>
      <c r="BQ23" s="2">
        <v>20.253333000000001</v>
      </c>
      <c r="BR23" s="2">
        <v>7.3883330000000003</v>
      </c>
      <c r="BS23" s="2">
        <f t="shared" si="48"/>
        <v>10.992898999999998</v>
      </c>
      <c r="BT23" s="2">
        <v>-4.5381530000000003</v>
      </c>
      <c r="BU23" s="2">
        <f t="shared" si="49"/>
        <v>15.531051999999999</v>
      </c>
      <c r="BV23" s="2">
        <v>19.04926</v>
      </c>
      <c r="BW23" s="2">
        <v>-1.365154</v>
      </c>
      <c r="BX23" s="2">
        <v>0.4879</v>
      </c>
      <c r="BY23" s="2">
        <v>-2.6409539999999998</v>
      </c>
      <c r="BZ23" s="2">
        <v>18.979638999999999</v>
      </c>
      <c r="CA23" s="2">
        <v>7.0692279999999998</v>
      </c>
      <c r="CB23" s="2">
        <v>15.348751</v>
      </c>
      <c r="CC23" s="2">
        <v>9.8474070000000005</v>
      </c>
      <c r="CD23" s="5">
        <v>50.187815999999998</v>
      </c>
      <c r="CE23" s="5">
        <v>1.1792640000000001</v>
      </c>
      <c r="CF23" s="5">
        <v>-0.122056</v>
      </c>
      <c r="CG23" s="2">
        <v>5.449624</v>
      </c>
      <c r="CH23" s="2">
        <v>-2.1376810000000002</v>
      </c>
      <c r="CI23" s="5">
        <f t="shared" si="50"/>
        <v>54.556967</v>
      </c>
      <c r="CJ23" s="5">
        <f t="shared" si="21"/>
        <v>147.748865</v>
      </c>
      <c r="CK23" s="5">
        <f t="shared" si="22"/>
        <v>1801.1390199999989</v>
      </c>
      <c r="CL23" s="5">
        <f t="shared" si="23"/>
        <v>62.102227000000013</v>
      </c>
      <c r="CM23" s="5">
        <f t="shared" si="24"/>
        <v>1739.0367899999992</v>
      </c>
      <c r="CN23" s="5">
        <f t="shared" si="25"/>
        <v>799.5547819999997</v>
      </c>
      <c r="CO23" s="5">
        <f t="shared" si="26"/>
        <v>325.06334000000004</v>
      </c>
      <c r="CP23" s="5">
        <f t="shared" si="27"/>
        <v>416.26682100000022</v>
      </c>
      <c r="CQ23" s="5">
        <f t="shared" si="28"/>
        <v>198.15184599999981</v>
      </c>
      <c r="CR23" s="3">
        <v>0</v>
      </c>
      <c r="CS23" s="39">
        <f t="shared" si="51"/>
        <v>0</v>
      </c>
      <c r="CT23" s="3">
        <v>0</v>
      </c>
      <c r="CU23" s="39">
        <f t="shared" si="52"/>
        <v>0</v>
      </c>
    </row>
    <row r="24" spans="1:99" x14ac:dyDescent="0.35">
      <c r="A24" s="1">
        <f t="shared" si="53"/>
        <v>41214</v>
      </c>
      <c r="B24" s="35">
        <v>0</v>
      </c>
      <c r="C24" s="2">
        <v>0</v>
      </c>
      <c r="D24" s="2">
        <v>0</v>
      </c>
      <c r="E24" s="2">
        <v>0</v>
      </c>
      <c r="F24" s="35">
        <v>0</v>
      </c>
      <c r="G24" s="2">
        <v>0</v>
      </c>
      <c r="H24" s="2">
        <v>0</v>
      </c>
      <c r="I24" s="2">
        <v>0</v>
      </c>
      <c r="J24" s="35">
        <v>0</v>
      </c>
      <c r="K24" s="35">
        <f t="shared" si="29"/>
        <v>0</v>
      </c>
      <c r="L24" s="35">
        <v>0</v>
      </c>
      <c r="M24" s="2">
        <v>0</v>
      </c>
      <c r="N24" s="2">
        <v>0</v>
      </c>
      <c r="O24" s="2">
        <v>0</v>
      </c>
      <c r="P24" s="2">
        <v>0</v>
      </c>
      <c r="Q24" s="35">
        <v>0</v>
      </c>
      <c r="R24" s="2">
        <v>0</v>
      </c>
      <c r="S24" s="2">
        <v>0</v>
      </c>
      <c r="T24" s="2">
        <v>0</v>
      </c>
      <c r="U24" s="35">
        <v>0</v>
      </c>
      <c r="V24" s="35">
        <f t="shared" si="30"/>
        <v>0</v>
      </c>
      <c r="W24" s="4">
        <f t="shared" si="31"/>
        <v>0</v>
      </c>
      <c r="X24" s="4">
        <f t="shared" si="32"/>
        <v>0</v>
      </c>
      <c r="Y24" s="4">
        <f t="shared" si="33"/>
        <v>0</v>
      </c>
      <c r="Z24" s="4">
        <f t="shared" si="34"/>
        <v>0</v>
      </c>
      <c r="AA24" s="37">
        <f t="shared" si="35"/>
        <v>0</v>
      </c>
      <c r="AB24" s="37">
        <f t="shared" si="36"/>
        <v>0</v>
      </c>
      <c r="AC24" s="37">
        <f t="shared" si="37"/>
        <v>0</v>
      </c>
      <c r="AD24" s="37">
        <f t="shared" si="38"/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5">
        <f t="shared" si="39"/>
        <v>0</v>
      </c>
      <c r="AN24" s="5">
        <f t="shared" si="40"/>
        <v>0</v>
      </c>
      <c r="AO24" s="5">
        <f t="shared" si="41"/>
        <v>0</v>
      </c>
      <c r="AP24" s="39">
        <f t="shared" ref="AP24:AQ87" si="54">CK23</f>
        <v>1801.1390199999989</v>
      </c>
      <c r="AQ24" s="39">
        <f t="shared" si="54"/>
        <v>62.102227000000013</v>
      </c>
      <c r="AR24" s="39">
        <f t="shared" si="43"/>
        <v>1739.0367889999998</v>
      </c>
      <c r="AS24" s="39">
        <f t="shared" ref="AS24:AV87" si="55">CN23</f>
        <v>799.5547819999997</v>
      </c>
      <c r="AT24" s="39">
        <f t="shared" si="55"/>
        <v>325.06334000000004</v>
      </c>
      <c r="AU24" s="39">
        <f t="shared" si="55"/>
        <v>416.26682100000022</v>
      </c>
      <c r="AV24" s="39">
        <f t="shared" si="55"/>
        <v>198.15184599999981</v>
      </c>
      <c r="AW24" s="2">
        <v>2.312287</v>
      </c>
      <c r="AX24" s="2">
        <v>0.81524200000000002</v>
      </c>
      <c r="AY24" s="2">
        <v>6.6243670000000003</v>
      </c>
      <c r="AZ24" s="2">
        <v>0.67451899999999998</v>
      </c>
      <c r="BA24" s="2">
        <v>0.30293799999999999</v>
      </c>
      <c r="BB24" s="58">
        <v>0</v>
      </c>
      <c r="BC24" s="58">
        <v>0</v>
      </c>
      <c r="BD24" s="58">
        <v>0</v>
      </c>
      <c r="BE24" s="58">
        <v>0</v>
      </c>
      <c r="BF24" s="2">
        <v>2.231331</v>
      </c>
      <c r="BG24" s="2">
        <v>0.56580399999999997</v>
      </c>
      <c r="BH24" s="2">
        <v>4.3237430000000003</v>
      </c>
      <c r="BI24" s="2">
        <v>0.48094399999999998</v>
      </c>
      <c r="BJ24" s="5">
        <f t="shared" si="44"/>
        <v>10.729353</v>
      </c>
      <c r="BK24" s="5">
        <f t="shared" si="45"/>
        <v>1811.8683729999989</v>
      </c>
      <c r="BL24" s="2">
        <f t="shared" si="46"/>
        <v>82.198999000000001</v>
      </c>
      <c r="BM24" s="2">
        <v>6.9033329999999999</v>
      </c>
      <c r="BN24" s="2">
        <f t="shared" si="47"/>
        <v>75.295666000000011</v>
      </c>
      <c r="BO24" s="2">
        <v>34.038333000000002</v>
      </c>
      <c r="BP24" s="2">
        <v>13.615667</v>
      </c>
      <c r="BQ24" s="2">
        <v>20.253333000000001</v>
      </c>
      <c r="BR24" s="2">
        <v>7.3883330000000003</v>
      </c>
      <c r="BS24" s="2">
        <f t="shared" si="48"/>
        <v>10.992898999999998</v>
      </c>
      <c r="BT24" s="2">
        <v>-4.5381530000000003</v>
      </c>
      <c r="BU24" s="2">
        <f t="shared" si="49"/>
        <v>15.531051999999999</v>
      </c>
      <c r="BV24" s="2">
        <v>19.04926</v>
      </c>
      <c r="BW24" s="2">
        <v>-1.365154</v>
      </c>
      <c r="BX24" s="2">
        <v>0.4879</v>
      </c>
      <c r="BY24" s="2">
        <v>-2.6409539999999998</v>
      </c>
      <c r="BZ24" s="2">
        <v>17.125520999999999</v>
      </c>
      <c r="CA24" s="2">
        <v>6.3786360000000002</v>
      </c>
      <c r="CB24" s="2">
        <v>13.849334000000001</v>
      </c>
      <c r="CC24" s="2">
        <v>8.8854150000000001</v>
      </c>
      <c r="CD24" s="5">
        <v>45.436745000000002</v>
      </c>
      <c r="CE24" s="5">
        <v>1.003322</v>
      </c>
      <c r="CF24" s="5">
        <v>-0.20116200000000001</v>
      </c>
      <c r="CG24" s="2">
        <v>2.7421060000000002</v>
      </c>
      <c r="CH24" s="2">
        <v>-0.88353999999999999</v>
      </c>
      <c r="CI24" s="5">
        <f t="shared" si="50"/>
        <v>48.097470999999999</v>
      </c>
      <c r="CJ24" s="5">
        <f t="shared" si="21"/>
        <v>141.28936899999999</v>
      </c>
      <c r="CK24" s="5">
        <f t="shared" si="22"/>
        <v>1670.5790039999988</v>
      </c>
      <c r="CL24" s="5">
        <f t="shared" si="23"/>
        <v>61.006010000000003</v>
      </c>
      <c r="CM24" s="5">
        <f t="shared" si="24"/>
        <v>1609.5729899999997</v>
      </c>
      <c r="CN24" s="5">
        <f t="shared" si="25"/>
        <v>731.57299899999964</v>
      </c>
      <c r="CO24" s="5">
        <f t="shared" si="26"/>
        <v>306.99999500000013</v>
      </c>
      <c r="CP24" s="5">
        <f t="shared" si="27"/>
        <v>385.99999700000018</v>
      </c>
      <c r="CQ24" s="5">
        <f t="shared" si="28"/>
        <v>184.99999599999981</v>
      </c>
      <c r="CR24" s="3">
        <v>0</v>
      </c>
      <c r="CS24" s="39">
        <f t="shared" si="51"/>
        <v>0</v>
      </c>
      <c r="CT24" s="3">
        <v>0</v>
      </c>
      <c r="CU24" s="39">
        <f t="shared" si="52"/>
        <v>0</v>
      </c>
    </row>
    <row r="25" spans="1:99" x14ac:dyDescent="0.35">
      <c r="A25" s="1">
        <f t="shared" si="53"/>
        <v>41244</v>
      </c>
      <c r="B25" s="35">
        <v>0</v>
      </c>
      <c r="C25" s="2">
        <v>0</v>
      </c>
      <c r="D25" s="2">
        <v>0</v>
      </c>
      <c r="E25" s="2">
        <v>0</v>
      </c>
      <c r="F25" s="35">
        <v>0</v>
      </c>
      <c r="G25" s="2">
        <v>0</v>
      </c>
      <c r="H25" s="2">
        <v>0</v>
      </c>
      <c r="I25" s="2">
        <v>0</v>
      </c>
      <c r="J25" s="35">
        <v>0</v>
      </c>
      <c r="K25" s="35">
        <f t="shared" si="29"/>
        <v>0</v>
      </c>
      <c r="L25" s="35">
        <v>0</v>
      </c>
      <c r="M25" s="2">
        <v>0</v>
      </c>
      <c r="N25" s="2">
        <v>0</v>
      </c>
      <c r="O25" s="2">
        <v>0</v>
      </c>
      <c r="P25" s="2">
        <v>0</v>
      </c>
      <c r="Q25" s="35">
        <v>0</v>
      </c>
      <c r="R25" s="2">
        <v>0</v>
      </c>
      <c r="S25" s="2">
        <v>0</v>
      </c>
      <c r="T25" s="2">
        <v>0</v>
      </c>
      <c r="U25" s="35">
        <v>0</v>
      </c>
      <c r="V25" s="35">
        <f t="shared" si="30"/>
        <v>0</v>
      </c>
      <c r="W25" s="4">
        <f t="shared" si="31"/>
        <v>0</v>
      </c>
      <c r="X25" s="4">
        <f t="shared" si="32"/>
        <v>0</v>
      </c>
      <c r="Y25" s="4">
        <f t="shared" si="33"/>
        <v>0</v>
      </c>
      <c r="Z25" s="4">
        <f t="shared" si="34"/>
        <v>0</v>
      </c>
      <c r="AA25" s="37">
        <f t="shared" si="35"/>
        <v>0</v>
      </c>
      <c r="AB25" s="37">
        <f t="shared" si="36"/>
        <v>0</v>
      </c>
      <c r="AC25" s="37">
        <f t="shared" si="37"/>
        <v>0</v>
      </c>
      <c r="AD25" s="37">
        <f t="shared" si="38"/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5">
        <f t="shared" si="39"/>
        <v>0</v>
      </c>
      <c r="AN25" s="5">
        <f t="shared" si="40"/>
        <v>0</v>
      </c>
      <c r="AO25" s="5">
        <f t="shared" si="41"/>
        <v>0</v>
      </c>
      <c r="AP25" s="39">
        <f t="shared" si="54"/>
        <v>1670.5790039999988</v>
      </c>
      <c r="AQ25" s="39">
        <f t="shared" si="54"/>
        <v>61.006010000000003</v>
      </c>
      <c r="AR25" s="39">
        <f t="shared" si="43"/>
        <v>1609.5729869999996</v>
      </c>
      <c r="AS25" s="39">
        <f t="shared" si="55"/>
        <v>731.57299899999964</v>
      </c>
      <c r="AT25" s="39">
        <f t="shared" si="55"/>
        <v>306.99999500000013</v>
      </c>
      <c r="AU25" s="39">
        <f t="shared" si="55"/>
        <v>385.99999700000018</v>
      </c>
      <c r="AV25" s="39">
        <f t="shared" si="55"/>
        <v>184.99999599999981</v>
      </c>
      <c r="AW25" s="2">
        <v>2.2507549999999998</v>
      </c>
      <c r="AX25" s="2">
        <v>0.80017799999999994</v>
      </c>
      <c r="AY25" s="2">
        <v>7.6225319999999996</v>
      </c>
      <c r="AZ25" s="2">
        <v>0.66737800000000003</v>
      </c>
      <c r="BA25" s="2">
        <v>0.26863399999999998</v>
      </c>
      <c r="BB25" s="58">
        <v>0</v>
      </c>
      <c r="BC25" s="58">
        <v>0</v>
      </c>
      <c r="BD25" s="58">
        <v>0</v>
      </c>
      <c r="BE25" s="58">
        <v>0</v>
      </c>
      <c r="BF25" s="2">
        <v>1.6638580000000001</v>
      </c>
      <c r="BG25" s="2">
        <v>0.29471599999999998</v>
      </c>
      <c r="BH25" s="2">
        <v>5.9012289999999998</v>
      </c>
      <c r="BI25" s="2">
        <v>0.69874099999999995</v>
      </c>
      <c r="BJ25" s="5">
        <f t="shared" si="44"/>
        <v>11.609477</v>
      </c>
      <c r="BK25" s="5">
        <f t="shared" si="45"/>
        <v>1682.1884809999988</v>
      </c>
      <c r="BL25" s="2">
        <f t="shared" si="46"/>
        <v>76.323000000000008</v>
      </c>
      <c r="BM25" s="2">
        <v>6.718172</v>
      </c>
      <c r="BN25" s="2">
        <f t="shared" si="47"/>
        <v>69.604827999999998</v>
      </c>
      <c r="BO25" s="2">
        <v>32.659740999999997</v>
      </c>
      <c r="BP25" s="2">
        <v>11.637506</v>
      </c>
      <c r="BQ25" s="2">
        <v>18.279513000000001</v>
      </c>
      <c r="BR25" s="2">
        <v>7.0280680000000002</v>
      </c>
      <c r="BS25" s="2">
        <f t="shared" si="48"/>
        <v>2.107253</v>
      </c>
      <c r="BT25" s="2">
        <v>1.233403</v>
      </c>
      <c r="BU25" s="2">
        <f t="shared" si="49"/>
        <v>0.87384999999999979</v>
      </c>
      <c r="BV25" s="2">
        <v>-2.0536379999999999</v>
      </c>
      <c r="BW25" s="2">
        <v>-1.0251399999999999</v>
      </c>
      <c r="BX25" s="2">
        <v>5.4397909999999996</v>
      </c>
      <c r="BY25" s="2">
        <v>-1.487163</v>
      </c>
      <c r="BZ25" s="2">
        <v>21.679476999999999</v>
      </c>
      <c r="CA25" s="2">
        <v>12.125809</v>
      </c>
      <c r="CB25" s="2">
        <v>13.736929999999999</v>
      </c>
      <c r="CC25" s="2">
        <v>13.284686000000001</v>
      </c>
      <c r="CD25" s="5">
        <v>60.726460000000003</v>
      </c>
      <c r="CE25" s="5">
        <v>0.92512700000000003</v>
      </c>
      <c r="CF25" s="5">
        <v>-0.82468399999999997</v>
      </c>
      <c r="CG25" s="2">
        <v>3.2808419999999998</v>
      </c>
      <c r="CH25" s="2">
        <v>-1.144485</v>
      </c>
      <c r="CI25" s="5">
        <f t="shared" si="50"/>
        <v>62.963260000000005</v>
      </c>
      <c r="CJ25" s="5">
        <f t="shared" si="21"/>
        <v>141.39351300000001</v>
      </c>
      <c r="CK25" s="5">
        <f t="shared" si="22"/>
        <v>1540.7949679999988</v>
      </c>
      <c r="CL25" s="5">
        <f t="shared" si="23"/>
        <v>53.969011000000002</v>
      </c>
      <c r="CM25" s="5">
        <f t="shared" si="24"/>
        <v>1486.8259499999997</v>
      </c>
      <c r="CN25" s="5">
        <f t="shared" si="25"/>
        <v>680.95127699999966</v>
      </c>
      <c r="CO25" s="5">
        <f t="shared" si="26"/>
        <v>284.55653600000016</v>
      </c>
      <c r="CP25" s="5">
        <f t="shared" si="27"/>
        <v>354.44499200000018</v>
      </c>
      <c r="CQ25" s="5">
        <f t="shared" si="28"/>
        <v>166.87314599999985</v>
      </c>
      <c r="CR25" s="3">
        <v>0</v>
      </c>
      <c r="CS25" s="39">
        <f t="shared" si="51"/>
        <v>0</v>
      </c>
      <c r="CT25" s="3">
        <v>0</v>
      </c>
      <c r="CU25" s="39">
        <f t="shared" si="52"/>
        <v>0</v>
      </c>
    </row>
    <row r="26" spans="1:99" x14ac:dyDescent="0.35">
      <c r="A26" s="1">
        <f t="shared" si="53"/>
        <v>41275</v>
      </c>
      <c r="B26" s="35">
        <v>0</v>
      </c>
      <c r="C26" s="2">
        <v>0</v>
      </c>
      <c r="D26" s="2">
        <v>0</v>
      </c>
      <c r="E26" s="2">
        <v>0</v>
      </c>
      <c r="F26" s="35">
        <v>0</v>
      </c>
      <c r="G26" s="2">
        <v>0</v>
      </c>
      <c r="H26" s="2">
        <v>0</v>
      </c>
      <c r="I26" s="2">
        <v>0</v>
      </c>
      <c r="J26" s="35">
        <v>0</v>
      </c>
      <c r="K26" s="35">
        <f t="shared" si="29"/>
        <v>0</v>
      </c>
      <c r="L26" s="35">
        <v>0</v>
      </c>
      <c r="M26" s="2">
        <v>0</v>
      </c>
      <c r="N26" s="2">
        <v>0</v>
      </c>
      <c r="O26" s="2">
        <v>0</v>
      </c>
      <c r="P26" s="2">
        <v>0</v>
      </c>
      <c r="Q26" s="35">
        <v>0</v>
      </c>
      <c r="R26" s="2">
        <v>0</v>
      </c>
      <c r="S26" s="2">
        <v>0</v>
      </c>
      <c r="T26" s="2">
        <v>0</v>
      </c>
      <c r="U26" s="35">
        <v>0</v>
      </c>
      <c r="V26" s="35">
        <f t="shared" si="30"/>
        <v>0</v>
      </c>
      <c r="W26" s="4">
        <f t="shared" si="31"/>
        <v>0</v>
      </c>
      <c r="X26" s="4">
        <f t="shared" si="32"/>
        <v>0</v>
      </c>
      <c r="Y26" s="4">
        <f t="shared" si="33"/>
        <v>0</v>
      </c>
      <c r="Z26" s="4">
        <f t="shared" si="34"/>
        <v>0</v>
      </c>
      <c r="AA26" s="37">
        <f t="shared" si="35"/>
        <v>0</v>
      </c>
      <c r="AB26" s="37">
        <f t="shared" si="36"/>
        <v>0</v>
      </c>
      <c r="AC26" s="37">
        <f t="shared" si="37"/>
        <v>0</v>
      </c>
      <c r="AD26" s="37">
        <f t="shared" si="38"/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5">
        <f t="shared" si="39"/>
        <v>0</v>
      </c>
      <c r="AN26" s="5">
        <f t="shared" si="40"/>
        <v>0</v>
      </c>
      <c r="AO26" s="5">
        <f t="shared" si="41"/>
        <v>0</v>
      </c>
      <c r="AP26" s="39">
        <f t="shared" si="54"/>
        <v>1540.7949679999988</v>
      </c>
      <c r="AQ26" s="39">
        <f t="shared" si="54"/>
        <v>53.969011000000002</v>
      </c>
      <c r="AR26" s="39">
        <f t="shared" si="43"/>
        <v>1486.8259509999998</v>
      </c>
      <c r="AS26" s="39">
        <f t="shared" si="55"/>
        <v>680.95127699999966</v>
      </c>
      <c r="AT26" s="39">
        <f t="shared" si="55"/>
        <v>284.55653600000016</v>
      </c>
      <c r="AU26" s="39">
        <f t="shared" si="55"/>
        <v>354.44499200000018</v>
      </c>
      <c r="AV26" s="39">
        <f t="shared" si="55"/>
        <v>166.87314599999985</v>
      </c>
      <c r="AW26" s="2">
        <v>2.503104</v>
      </c>
      <c r="AX26" s="2">
        <v>0.58164300000000002</v>
      </c>
      <c r="AY26" s="2">
        <v>7.7468589999999997</v>
      </c>
      <c r="AZ26" s="2">
        <v>0.79568700000000003</v>
      </c>
      <c r="BA26" s="2">
        <v>0.11440500000000001</v>
      </c>
      <c r="BB26" s="58">
        <v>0</v>
      </c>
      <c r="BC26" s="58">
        <v>0</v>
      </c>
      <c r="BD26" s="58">
        <v>0</v>
      </c>
      <c r="BE26" s="58">
        <v>0</v>
      </c>
      <c r="BF26" s="2">
        <v>1.6829890000000001</v>
      </c>
      <c r="BG26" s="2">
        <v>0.29810399999999998</v>
      </c>
      <c r="BH26" s="2">
        <v>5.9690830000000004</v>
      </c>
      <c r="BI26" s="2">
        <v>0.70677500000000004</v>
      </c>
      <c r="BJ26" s="5">
        <f t="shared" si="44"/>
        <v>11.741698000000001</v>
      </c>
      <c r="BK26" s="5">
        <f t="shared" si="45"/>
        <v>1552.5366659999988</v>
      </c>
      <c r="BL26" s="2">
        <f t="shared" si="46"/>
        <v>76.323000000000008</v>
      </c>
      <c r="BM26" s="2">
        <v>6.718172</v>
      </c>
      <c r="BN26" s="2">
        <f t="shared" si="47"/>
        <v>69.604827999999998</v>
      </c>
      <c r="BO26" s="2">
        <v>32.659740999999997</v>
      </c>
      <c r="BP26" s="2">
        <v>11.637506</v>
      </c>
      <c r="BQ26" s="2">
        <v>18.279513000000001</v>
      </c>
      <c r="BR26" s="2">
        <v>7.0280680000000002</v>
      </c>
      <c r="BS26" s="2">
        <f t="shared" si="48"/>
        <v>2.107253</v>
      </c>
      <c r="BT26" s="2">
        <v>1.233403</v>
      </c>
      <c r="BU26" s="2">
        <f t="shared" si="49"/>
        <v>0.87384999999999979</v>
      </c>
      <c r="BV26" s="2">
        <v>-2.0536379999999999</v>
      </c>
      <c r="BW26" s="2">
        <v>-1.0251399999999999</v>
      </c>
      <c r="BX26" s="2">
        <v>5.4397909999999996</v>
      </c>
      <c r="BY26" s="2">
        <v>-1.487163</v>
      </c>
      <c r="BZ26" s="2">
        <v>27.665717000000001</v>
      </c>
      <c r="CA26" s="2">
        <v>15.474045</v>
      </c>
      <c r="CB26" s="2">
        <v>17.530037</v>
      </c>
      <c r="CC26" s="2">
        <v>16.952915999999998</v>
      </c>
      <c r="CD26" s="5">
        <v>76.876455000000007</v>
      </c>
      <c r="CE26" s="5">
        <v>1.037671</v>
      </c>
      <c r="CF26" s="5">
        <v>-0.291412</v>
      </c>
      <c r="CG26" s="2">
        <v>0.48549500000000001</v>
      </c>
      <c r="CH26" s="2">
        <v>0.496421</v>
      </c>
      <c r="CI26" s="5">
        <f t="shared" si="50"/>
        <v>78.604630000000014</v>
      </c>
      <c r="CJ26" s="5">
        <f t="shared" si="21"/>
        <v>157.03488300000004</v>
      </c>
      <c r="CK26" s="5">
        <f t="shared" si="22"/>
        <v>1395.5017829999988</v>
      </c>
      <c r="CL26" s="5">
        <f t="shared" si="23"/>
        <v>48.120266999999998</v>
      </c>
      <c r="CM26" s="5">
        <f t="shared" si="24"/>
        <v>1347.3815099999999</v>
      </c>
      <c r="CN26" s="5">
        <f t="shared" si="25"/>
        <v>624.36244599999964</v>
      </c>
      <c r="CO26" s="5">
        <f t="shared" si="26"/>
        <v>258.76822900000025</v>
      </c>
      <c r="CP26" s="5">
        <f t="shared" si="27"/>
        <v>319.16473400000018</v>
      </c>
      <c r="CQ26" s="5">
        <f t="shared" si="28"/>
        <v>145.08609999999987</v>
      </c>
      <c r="CR26" s="3">
        <v>0</v>
      </c>
      <c r="CS26" s="39">
        <f t="shared" si="51"/>
        <v>0</v>
      </c>
      <c r="CT26" s="3">
        <v>0</v>
      </c>
      <c r="CU26" s="39">
        <f t="shared" si="52"/>
        <v>0</v>
      </c>
    </row>
    <row r="27" spans="1:99" x14ac:dyDescent="0.35">
      <c r="A27" s="1">
        <f t="shared" si="53"/>
        <v>41306</v>
      </c>
      <c r="B27" s="35">
        <v>0</v>
      </c>
      <c r="C27" s="2">
        <v>0</v>
      </c>
      <c r="D27" s="2">
        <v>0</v>
      </c>
      <c r="E27" s="2">
        <v>0</v>
      </c>
      <c r="F27" s="35">
        <v>0</v>
      </c>
      <c r="G27" s="2">
        <v>0</v>
      </c>
      <c r="H27" s="2">
        <v>0</v>
      </c>
      <c r="I27" s="2">
        <v>0</v>
      </c>
      <c r="J27" s="35">
        <v>0</v>
      </c>
      <c r="K27" s="35">
        <f t="shared" si="29"/>
        <v>0</v>
      </c>
      <c r="L27" s="35">
        <v>0</v>
      </c>
      <c r="M27" s="2">
        <v>0</v>
      </c>
      <c r="N27" s="2">
        <v>0</v>
      </c>
      <c r="O27" s="2">
        <v>0</v>
      </c>
      <c r="P27" s="2">
        <v>0</v>
      </c>
      <c r="Q27" s="35">
        <v>0</v>
      </c>
      <c r="R27" s="2">
        <v>0</v>
      </c>
      <c r="S27" s="2">
        <v>0</v>
      </c>
      <c r="T27" s="2">
        <v>0</v>
      </c>
      <c r="U27" s="35">
        <v>0</v>
      </c>
      <c r="V27" s="35">
        <f t="shared" si="30"/>
        <v>0</v>
      </c>
      <c r="W27" s="4">
        <f t="shared" si="31"/>
        <v>0</v>
      </c>
      <c r="X27" s="4">
        <f t="shared" si="32"/>
        <v>0</v>
      </c>
      <c r="Y27" s="4">
        <f t="shared" si="33"/>
        <v>0</v>
      </c>
      <c r="Z27" s="4">
        <f t="shared" si="34"/>
        <v>0</v>
      </c>
      <c r="AA27" s="37">
        <f t="shared" si="35"/>
        <v>0</v>
      </c>
      <c r="AB27" s="37">
        <f t="shared" si="36"/>
        <v>0</v>
      </c>
      <c r="AC27" s="37">
        <f t="shared" si="37"/>
        <v>0</v>
      </c>
      <c r="AD27" s="37">
        <f t="shared" si="38"/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5">
        <f t="shared" si="39"/>
        <v>0</v>
      </c>
      <c r="AN27" s="5">
        <f t="shared" si="40"/>
        <v>0</v>
      </c>
      <c r="AO27" s="5">
        <f t="shared" si="41"/>
        <v>0</v>
      </c>
      <c r="AP27" s="39">
        <f t="shared" si="54"/>
        <v>1395.5017829999988</v>
      </c>
      <c r="AQ27" s="39">
        <f t="shared" si="54"/>
        <v>48.120266999999998</v>
      </c>
      <c r="AR27" s="39">
        <f t="shared" si="43"/>
        <v>1347.3815089999998</v>
      </c>
      <c r="AS27" s="39">
        <f t="shared" si="55"/>
        <v>624.36244599999964</v>
      </c>
      <c r="AT27" s="39">
        <f t="shared" si="55"/>
        <v>258.76822900000025</v>
      </c>
      <c r="AU27" s="39">
        <f t="shared" si="55"/>
        <v>319.16473400000018</v>
      </c>
      <c r="AV27" s="39">
        <f t="shared" si="55"/>
        <v>145.08609999999987</v>
      </c>
      <c r="AW27" s="2">
        <v>3.1730100000000001</v>
      </c>
      <c r="AX27" s="2">
        <v>0.29573899999999997</v>
      </c>
      <c r="AY27" s="2">
        <v>6.9518459999999997</v>
      </c>
      <c r="AZ27" s="2">
        <v>0.84257199999999999</v>
      </c>
      <c r="BA27" s="2">
        <v>8.0649999999999999E-2</v>
      </c>
      <c r="BB27" s="58">
        <v>0</v>
      </c>
      <c r="BC27" s="58">
        <v>0</v>
      </c>
      <c r="BD27" s="58">
        <v>0</v>
      </c>
      <c r="BE27" s="58">
        <v>0</v>
      </c>
      <c r="BF27" s="2">
        <v>1.5309839999999999</v>
      </c>
      <c r="BG27" s="2">
        <v>0.27117999999999998</v>
      </c>
      <c r="BH27" s="2">
        <v>5.4299629999999999</v>
      </c>
      <c r="BI27" s="2">
        <v>0.64293999999999996</v>
      </c>
      <c r="BJ27" s="5">
        <f t="shared" si="44"/>
        <v>11.343817</v>
      </c>
      <c r="BK27" s="5">
        <f t="shared" si="45"/>
        <v>1406.8455999999987</v>
      </c>
      <c r="BL27" s="2">
        <f t="shared" si="46"/>
        <v>76.323000000000008</v>
      </c>
      <c r="BM27" s="2">
        <v>6.718172</v>
      </c>
      <c r="BN27" s="2">
        <f t="shared" si="47"/>
        <v>69.604827999999998</v>
      </c>
      <c r="BO27" s="2">
        <v>32.659740999999997</v>
      </c>
      <c r="BP27" s="2">
        <v>11.637506</v>
      </c>
      <c r="BQ27" s="2">
        <v>18.279513000000001</v>
      </c>
      <c r="BR27" s="2">
        <v>7.0280680000000002</v>
      </c>
      <c r="BS27" s="2">
        <f t="shared" si="48"/>
        <v>2.107253</v>
      </c>
      <c r="BT27" s="2">
        <v>1.233403</v>
      </c>
      <c r="BU27" s="2">
        <f t="shared" si="49"/>
        <v>0.87384999999999979</v>
      </c>
      <c r="BV27" s="2">
        <v>-2.0536379999999999</v>
      </c>
      <c r="BW27" s="2">
        <v>-1.0251399999999999</v>
      </c>
      <c r="BX27" s="2">
        <v>5.4397909999999996</v>
      </c>
      <c r="BY27" s="2">
        <v>-1.487163</v>
      </c>
      <c r="BZ27" s="2">
        <v>32.945326999999999</v>
      </c>
      <c r="CA27" s="2">
        <v>18.427047000000002</v>
      </c>
      <c r="CB27" s="2">
        <v>20.875395999999999</v>
      </c>
      <c r="CC27" s="2">
        <v>20.188141000000002</v>
      </c>
      <c r="CD27" s="5">
        <v>91.192536000000004</v>
      </c>
      <c r="CE27" s="5">
        <v>1.05755</v>
      </c>
      <c r="CF27" s="5">
        <v>0.18582599999999999</v>
      </c>
      <c r="CG27" s="2">
        <v>0.66888199999999998</v>
      </c>
      <c r="CH27" s="2">
        <v>0.48055199999999998</v>
      </c>
      <c r="CI27" s="5">
        <f t="shared" si="50"/>
        <v>93.585346000000015</v>
      </c>
      <c r="CJ27" s="5">
        <f t="shared" si="21"/>
        <v>172.01559900000001</v>
      </c>
      <c r="CK27" s="5">
        <f t="shared" si="22"/>
        <v>1234.8300009999987</v>
      </c>
      <c r="CL27" s="5">
        <f t="shared" si="23"/>
        <v>42.488006999999982</v>
      </c>
      <c r="CM27" s="5">
        <f t="shared" si="24"/>
        <v>1192.341987</v>
      </c>
      <c r="CN27" s="5">
        <f t="shared" si="25"/>
        <v>562.34199999999964</v>
      </c>
      <c r="CO27" s="5">
        <f t="shared" si="26"/>
        <v>229.99999600000024</v>
      </c>
      <c r="CP27" s="5">
        <f t="shared" si="27"/>
        <v>279.99999700000012</v>
      </c>
      <c r="CQ27" s="5">
        <f t="shared" si="28"/>
        <v>119.9999939999999</v>
      </c>
      <c r="CR27" s="3">
        <v>0</v>
      </c>
      <c r="CS27" s="39">
        <f t="shared" si="51"/>
        <v>0</v>
      </c>
      <c r="CT27" s="3">
        <v>0</v>
      </c>
      <c r="CU27" s="39">
        <f t="shared" si="52"/>
        <v>0</v>
      </c>
    </row>
    <row r="28" spans="1:99" x14ac:dyDescent="0.35">
      <c r="A28" s="1">
        <f t="shared" si="53"/>
        <v>41334</v>
      </c>
      <c r="B28" s="35">
        <v>0</v>
      </c>
      <c r="C28" s="2">
        <v>0</v>
      </c>
      <c r="D28" s="2">
        <v>0</v>
      </c>
      <c r="E28" s="2">
        <v>0</v>
      </c>
      <c r="F28" s="35">
        <v>0</v>
      </c>
      <c r="G28" s="2">
        <v>0</v>
      </c>
      <c r="H28" s="2">
        <v>0</v>
      </c>
      <c r="I28" s="2">
        <v>0</v>
      </c>
      <c r="J28" s="35">
        <v>0</v>
      </c>
      <c r="K28" s="35">
        <f t="shared" si="29"/>
        <v>0</v>
      </c>
      <c r="L28" s="35">
        <v>0</v>
      </c>
      <c r="M28" s="2">
        <v>0</v>
      </c>
      <c r="N28" s="2">
        <v>0</v>
      </c>
      <c r="O28" s="2">
        <v>0</v>
      </c>
      <c r="P28" s="2">
        <v>0</v>
      </c>
      <c r="Q28" s="35">
        <v>0</v>
      </c>
      <c r="R28" s="2">
        <v>0</v>
      </c>
      <c r="S28" s="2">
        <v>0</v>
      </c>
      <c r="T28" s="2">
        <v>0</v>
      </c>
      <c r="U28" s="35">
        <v>0</v>
      </c>
      <c r="V28" s="35">
        <f t="shared" si="30"/>
        <v>0</v>
      </c>
      <c r="W28" s="4">
        <f t="shared" si="31"/>
        <v>0</v>
      </c>
      <c r="X28" s="4">
        <f t="shared" si="32"/>
        <v>0</v>
      </c>
      <c r="Y28" s="4">
        <f t="shared" si="33"/>
        <v>0</v>
      </c>
      <c r="Z28" s="4">
        <f t="shared" si="34"/>
        <v>0</v>
      </c>
      <c r="AA28" s="37">
        <f t="shared" si="35"/>
        <v>0</v>
      </c>
      <c r="AB28" s="37">
        <f t="shared" si="36"/>
        <v>0</v>
      </c>
      <c r="AC28" s="37">
        <f t="shared" si="37"/>
        <v>0</v>
      </c>
      <c r="AD28" s="37">
        <f t="shared" si="38"/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5">
        <f t="shared" si="39"/>
        <v>0</v>
      </c>
      <c r="AN28" s="5">
        <f t="shared" si="40"/>
        <v>0</v>
      </c>
      <c r="AO28" s="5">
        <f t="shared" si="41"/>
        <v>0</v>
      </c>
      <c r="AP28" s="39">
        <f t="shared" si="54"/>
        <v>1234.8300009999987</v>
      </c>
      <c r="AQ28" s="39">
        <f t="shared" si="54"/>
        <v>42.488006999999982</v>
      </c>
      <c r="AR28" s="39">
        <f t="shared" si="43"/>
        <v>1192.3419869999998</v>
      </c>
      <c r="AS28" s="39">
        <f t="shared" si="55"/>
        <v>562.34199999999964</v>
      </c>
      <c r="AT28" s="39">
        <f t="shared" si="55"/>
        <v>229.99999600000024</v>
      </c>
      <c r="AU28" s="39">
        <f t="shared" si="55"/>
        <v>279.99999700000012</v>
      </c>
      <c r="AV28" s="39">
        <f t="shared" si="55"/>
        <v>119.9999939999999</v>
      </c>
      <c r="AW28" s="2">
        <v>3.5338799999999999</v>
      </c>
      <c r="AX28" s="2">
        <v>0.44884600000000002</v>
      </c>
      <c r="AY28" s="2">
        <v>4.2365839999999997</v>
      </c>
      <c r="AZ28" s="2">
        <v>0.80166899999999996</v>
      </c>
      <c r="BA28" s="2">
        <v>0.126439</v>
      </c>
      <c r="BB28" s="58">
        <v>0</v>
      </c>
      <c r="BC28" s="58">
        <v>0</v>
      </c>
      <c r="BD28" s="58">
        <v>0</v>
      </c>
      <c r="BE28" s="58">
        <v>0</v>
      </c>
      <c r="BF28" s="2">
        <v>0.36213000000000001</v>
      </c>
      <c r="BG28" s="2">
        <v>0.20744099999999999</v>
      </c>
      <c r="BH28" s="2">
        <v>3.9888720000000002</v>
      </c>
      <c r="BI28" s="2">
        <v>0.60624800000000001</v>
      </c>
      <c r="BJ28" s="5">
        <f t="shared" si="44"/>
        <v>9.147418</v>
      </c>
      <c r="BK28" s="5">
        <f t="shared" si="45"/>
        <v>1243.9774189999987</v>
      </c>
      <c r="BL28" s="2">
        <f t="shared" si="46"/>
        <v>79.216000000000008</v>
      </c>
      <c r="BM28" s="2">
        <v>6.5648280000000003</v>
      </c>
      <c r="BN28" s="2">
        <f t="shared" si="47"/>
        <v>72.651172000000003</v>
      </c>
      <c r="BO28" s="2">
        <v>33.698925000000003</v>
      </c>
      <c r="BP28" s="2">
        <v>12.246494</v>
      </c>
      <c r="BQ28" s="2">
        <v>19.623487000000001</v>
      </c>
      <c r="BR28" s="2">
        <v>7.0822659999999997</v>
      </c>
      <c r="BS28" s="2">
        <f t="shared" si="48"/>
        <v>-1.6290659999999999</v>
      </c>
      <c r="BT28" s="2">
        <v>0.89237</v>
      </c>
      <c r="BU28" s="2">
        <f t="shared" si="49"/>
        <v>-2.5214359999999996</v>
      </c>
      <c r="BV28" s="2">
        <v>-1.9880599999999999</v>
      </c>
      <c r="BW28" s="2">
        <v>-4.5245839999999999</v>
      </c>
      <c r="BX28" s="2">
        <v>4.7325660000000003</v>
      </c>
      <c r="BY28" s="2">
        <v>-0.74135799999999996</v>
      </c>
      <c r="BZ28" s="2">
        <v>42.712611000000003</v>
      </c>
      <c r="CA28" s="2">
        <v>28.404765000000001</v>
      </c>
      <c r="CB28" s="2">
        <v>19.334927</v>
      </c>
      <c r="CC28" s="2">
        <v>13.675065999999999</v>
      </c>
      <c r="CD28" s="5">
        <v>103.27933899999999</v>
      </c>
      <c r="CE28" s="5">
        <v>0.84943199999999996</v>
      </c>
      <c r="CF28" s="5">
        <v>-1.4009999999999999E-3</v>
      </c>
      <c r="CG28" s="2">
        <v>0.48571500000000001</v>
      </c>
      <c r="CH28" s="2">
        <v>0.61159200000000002</v>
      </c>
      <c r="CI28" s="5">
        <f t="shared" si="50"/>
        <v>105.22467699999999</v>
      </c>
      <c r="CJ28" s="5">
        <f t="shared" si="21"/>
        <v>182.811611</v>
      </c>
      <c r="CK28" s="5">
        <f t="shared" si="22"/>
        <v>1061.1658079999986</v>
      </c>
      <c r="CL28" s="5">
        <f t="shared" si="23"/>
        <v>37.916227999999983</v>
      </c>
      <c r="CM28" s="5">
        <f t="shared" si="24"/>
        <v>1023.2495729999996</v>
      </c>
      <c r="CN28" s="5">
        <f t="shared" si="25"/>
        <v>488.28065399999963</v>
      </c>
      <c r="CO28" s="5">
        <f t="shared" si="26"/>
        <v>194.08076200000022</v>
      </c>
      <c r="CP28" s="5">
        <f t="shared" si="27"/>
        <v>240.29788900000011</v>
      </c>
      <c r="CQ28" s="5">
        <f t="shared" si="28"/>
        <v>100.5902679999999</v>
      </c>
      <c r="CR28" s="3">
        <v>0</v>
      </c>
      <c r="CS28" s="39">
        <f t="shared" si="51"/>
        <v>0</v>
      </c>
      <c r="CT28" s="3">
        <v>0</v>
      </c>
      <c r="CU28" s="39">
        <f t="shared" si="52"/>
        <v>0</v>
      </c>
    </row>
    <row r="29" spans="1:99" x14ac:dyDescent="0.35">
      <c r="A29" s="1">
        <f t="shared" si="53"/>
        <v>41365</v>
      </c>
      <c r="B29" s="35">
        <v>0</v>
      </c>
      <c r="C29" s="2">
        <v>0</v>
      </c>
      <c r="D29" s="2">
        <v>0</v>
      </c>
      <c r="E29" s="2">
        <v>0</v>
      </c>
      <c r="F29" s="35">
        <v>0</v>
      </c>
      <c r="G29" s="2">
        <v>0</v>
      </c>
      <c r="H29" s="2">
        <v>0</v>
      </c>
      <c r="I29" s="2">
        <v>0</v>
      </c>
      <c r="J29" s="35">
        <v>0</v>
      </c>
      <c r="K29" s="35">
        <f t="shared" si="29"/>
        <v>0</v>
      </c>
      <c r="L29" s="35">
        <v>0</v>
      </c>
      <c r="M29" s="2">
        <v>0</v>
      </c>
      <c r="N29" s="2">
        <v>0</v>
      </c>
      <c r="O29" s="2">
        <v>0</v>
      </c>
      <c r="P29" s="2">
        <v>0</v>
      </c>
      <c r="Q29" s="35">
        <v>0</v>
      </c>
      <c r="R29" s="2">
        <v>0</v>
      </c>
      <c r="S29" s="2">
        <v>0</v>
      </c>
      <c r="T29" s="2">
        <v>0</v>
      </c>
      <c r="U29" s="35">
        <v>0</v>
      </c>
      <c r="V29" s="35">
        <f t="shared" si="30"/>
        <v>0</v>
      </c>
      <c r="W29" s="4">
        <f t="shared" si="31"/>
        <v>0</v>
      </c>
      <c r="X29" s="4">
        <f t="shared" si="32"/>
        <v>0</v>
      </c>
      <c r="Y29" s="4">
        <f t="shared" si="33"/>
        <v>0</v>
      </c>
      <c r="Z29" s="4">
        <f t="shared" si="34"/>
        <v>0</v>
      </c>
      <c r="AA29" s="37">
        <f t="shared" si="35"/>
        <v>0</v>
      </c>
      <c r="AB29" s="37">
        <f t="shared" si="36"/>
        <v>0</v>
      </c>
      <c r="AC29" s="37">
        <f t="shared" si="37"/>
        <v>0</v>
      </c>
      <c r="AD29" s="37">
        <f t="shared" si="38"/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5">
        <f t="shared" si="39"/>
        <v>0</v>
      </c>
      <c r="AN29" s="5">
        <f t="shared" si="40"/>
        <v>0</v>
      </c>
      <c r="AO29" s="5">
        <f t="shared" si="41"/>
        <v>0</v>
      </c>
      <c r="AP29" s="39">
        <f t="shared" si="54"/>
        <v>1061.1658079999986</v>
      </c>
      <c r="AQ29" s="39">
        <f t="shared" si="54"/>
        <v>37.916227999999983</v>
      </c>
      <c r="AR29" s="39">
        <f t="shared" si="43"/>
        <v>1023.2495729999998</v>
      </c>
      <c r="AS29" s="39">
        <f t="shared" si="55"/>
        <v>488.28065399999963</v>
      </c>
      <c r="AT29" s="39">
        <f t="shared" si="55"/>
        <v>194.08076200000022</v>
      </c>
      <c r="AU29" s="39">
        <f t="shared" si="55"/>
        <v>240.29788900000011</v>
      </c>
      <c r="AV29" s="39">
        <f t="shared" si="55"/>
        <v>100.5902679999999</v>
      </c>
      <c r="AW29" s="2">
        <v>4.676736</v>
      </c>
      <c r="AX29" s="2">
        <v>0.18634700000000001</v>
      </c>
      <c r="AY29" s="2">
        <v>5.5328520000000001</v>
      </c>
      <c r="AZ29" s="2">
        <v>0.88758000000000004</v>
      </c>
      <c r="BA29" s="2">
        <v>0.16307099999999999</v>
      </c>
      <c r="BB29" s="58">
        <v>0</v>
      </c>
      <c r="BC29" s="58">
        <v>0</v>
      </c>
      <c r="BD29" s="58">
        <v>0</v>
      </c>
      <c r="BE29" s="58">
        <v>0</v>
      </c>
      <c r="BF29" s="2">
        <v>0.46161200000000002</v>
      </c>
      <c r="BG29" s="2">
        <v>0.264428</v>
      </c>
      <c r="BH29" s="2">
        <v>5.0846689999999999</v>
      </c>
      <c r="BI29" s="2">
        <v>0.77279299999999995</v>
      </c>
      <c r="BJ29" s="5">
        <f t="shared" si="44"/>
        <v>11.446586</v>
      </c>
      <c r="BK29" s="5">
        <f t="shared" si="45"/>
        <v>1072.6123939999986</v>
      </c>
      <c r="BL29" s="2">
        <f t="shared" si="46"/>
        <v>79.216000000000008</v>
      </c>
      <c r="BM29" s="2">
        <v>6.5648280000000003</v>
      </c>
      <c r="BN29" s="2">
        <f t="shared" si="47"/>
        <v>72.651172000000003</v>
      </c>
      <c r="BO29" s="2">
        <v>33.698925000000003</v>
      </c>
      <c r="BP29" s="2">
        <v>12.246494</v>
      </c>
      <c r="BQ29" s="2">
        <v>19.623487000000001</v>
      </c>
      <c r="BR29" s="2">
        <v>7.0822659999999997</v>
      </c>
      <c r="BS29" s="2">
        <f t="shared" si="48"/>
        <v>-1.6290659999999999</v>
      </c>
      <c r="BT29" s="2">
        <v>0.89237</v>
      </c>
      <c r="BU29" s="2">
        <f t="shared" si="49"/>
        <v>-2.5214359999999996</v>
      </c>
      <c r="BV29" s="2">
        <v>-1.9880599999999999</v>
      </c>
      <c r="BW29" s="2">
        <v>-4.5245839999999999</v>
      </c>
      <c r="BX29" s="2">
        <v>4.7325660000000003</v>
      </c>
      <c r="BY29" s="2">
        <v>-0.74135799999999996</v>
      </c>
      <c r="BZ29" s="2">
        <v>44.532308999999998</v>
      </c>
      <c r="CA29" s="2">
        <v>29.614902000000001</v>
      </c>
      <c r="CB29" s="2">
        <v>20.158657999999999</v>
      </c>
      <c r="CC29" s="2">
        <v>14.257669</v>
      </c>
      <c r="CD29" s="5">
        <v>107.852203</v>
      </c>
      <c r="CE29" s="5">
        <v>0.66074100000000002</v>
      </c>
      <c r="CF29" s="5">
        <v>5.0594E-2</v>
      </c>
      <c r="CG29" s="2">
        <v>4.7229619999999999</v>
      </c>
      <c r="CH29" s="2">
        <v>-0.61662300000000003</v>
      </c>
      <c r="CI29" s="5">
        <f t="shared" si="50"/>
        <v>112.669877</v>
      </c>
      <c r="CJ29" s="5">
        <f t="shared" si="21"/>
        <v>190.25681100000003</v>
      </c>
      <c r="CK29" s="5">
        <f t="shared" si="22"/>
        <v>882.35558299999866</v>
      </c>
      <c r="CL29" s="5">
        <f t="shared" si="23"/>
        <v>31.215773999999982</v>
      </c>
      <c r="CM29" s="5">
        <f t="shared" si="24"/>
        <v>851.1398019999998</v>
      </c>
      <c r="CN29" s="5">
        <f t="shared" si="25"/>
        <v>412.49909199999962</v>
      </c>
      <c r="CO29" s="5">
        <f t="shared" si="26"/>
        <v>157.00837800000022</v>
      </c>
      <c r="CP29" s="5">
        <f t="shared" si="27"/>
        <v>200.8678470000001</v>
      </c>
      <c r="CQ29" s="5">
        <f t="shared" si="28"/>
        <v>80.764483999999896</v>
      </c>
      <c r="CR29" s="3">
        <v>0</v>
      </c>
      <c r="CS29" s="39">
        <f t="shared" si="51"/>
        <v>0</v>
      </c>
      <c r="CT29" s="3">
        <v>0</v>
      </c>
      <c r="CU29" s="39">
        <f t="shared" si="52"/>
        <v>0</v>
      </c>
    </row>
    <row r="30" spans="1:99" x14ac:dyDescent="0.35">
      <c r="A30" s="1">
        <f t="shared" si="53"/>
        <v>41395</v>
      </c>
      <c r="B30" s="35">
        <v>0</v>
      </c>
      <c r="C30" s="2">
        <v>0</v>
      </c>
      <c r="D30" s="2">
        <v>0</v>
      </c>
      <c r="E30" s="2">
        <v>0</v>
      </c>
      <c r="F30" s="35">
        <v>0</v>
      </c>
      <c r="G30" s="2">
        <v>0</v>
      </c>
      <c r="H30" s="2">
        <v>0</v>
      </c>
      <c r="I30" s="2">
        <v>0</v>
      </c>
      <c r="J30" s="35">
        <v>0</v>
      </c>
      <c r="K30" s="35">
        <f t="shared" si="29"/>
        <v>0</v>
      </c>
      <c r="L30" s="35">
        <v>0</v>
      </c>
      <c r="M30" s="2">
        <v>0</v>
      </c>
      <c r="N30" s="2">
        <v>0</v>
      </c>
      <c r="O30" s="2">
        <v>0</v>
      </c>
      <c r="P30" s="2">
        <v>0</v>
      </c>
      <c r="Q30" s="35">
        <v>0</v>
      </c>
      <c r="R30" s="2">
        <v>0</v>
      </c>
      <c r="S30" s="2">
        <v>0</v>
      </c>
      <c r="T30" s="2">
        <v>0</v>
      </c>
      <c r="U30" s="35">
        <v>0</v>
      </c>
      <c r="V30" s="35">
        <f t="shared" si="30"/>
        <v>0</v>
      </c>
      <c r="W30" s="4">
        <f t="shared" si="31"/>
        <v>0</v>
      </c>
      <c r="X30" s="4">
        <f t="shared" si="32"/>
        <v>0</v>
      </c>
      <c r="Y30" s="4">
        <f t="shared" si="33"/>
        <v>0</v>
      </c>
      <c r="Z30" s="4">
        <f t="shared" si="34"/>
        <v>0</v>
      </c>
      <c r="AA30" s="37">
        <f t="shared" si="35"/>
        <v>0</v>
      </c>
      <c r="AB30" s="37">
        <f t="shared" si="36"/>
        <v>0</v>
      </c>
      <c r="AC30" s="37">
        <f t="shared" si="37"/>
        <v>0</v>
      </c>
      <c r="AD30" s="37">
        <f t="shared" si="38"/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5">
        <f t="shared" si="39"/>
        <v>0</v>
      </c>
      <c r="AN30" s="5">
        <f t="shared" si="40"/>
        <v>0</v>
      </c>
      <c r="AO30" s="5">
        <f t="shared" si="41"/>
        <v>0</v>
      </c>
      <c r="AP30" s="39">
        <f t="shared" si="54"/>
        <v>882.35558299999866</v>
      </c>
      <c r="AQ30" s="39">
        <f t="shared" si="54"/>
        <v>31.215773999999982</v>
      </c>
      <c r="AR30" s="39">
        <f t="shared" si="43"/>
        <v>851.13980099999981</v>
      </c>
      <c r="AS30" s="39">
        <f t="shared" si="55"/>
        <v>412.49909199999962</v>
      </c>
      <c r="AT30" s="39">
        <f t="shared" si="55"/>
        <v>157.00837800000022</v>
      </c>
      <c r="AU30" s="39">
        <f t="shared" si="55"/>
        <v>200.8678470000001</v>
      </c>
      <c r="AV30" s="39">
        <f t="shared" si="55"/>
        <v>80.764483999999896</v>
      </c>
      <c r="AW30" s="2">
        <v>2.0318640000000001</v>
      </c>
      <c r="AX30" s="2">
        <v>0.89620599999999995</v>
      </c>
      <c r="AY30" s="2">
        <v>6.5712539999999997</v>
      </c>
      <c r="AZ30" s="2">
        <v>0.99069200000000002</v>
      </c>
      <c r="BA30" s="2">
        <v>8.9821999999999999E-2</v>
      </c>
      <c r="BB30" s="58">
        <v>0</v>
      </c>
      <c r="BC30" s="58">
        <v>0</v>
      </c>
      <c r="BD30" s="58">
        <v>0</v>
      </c>
      <c r="BE30" s="58">
        <v>0</v>
      </c>
      <c r="BF30" s="2">
        <v>0.53651499999999996</v>
      </c>
      <c r="BG30" s="2">
        <v>0.307336</v>
      </c>
      <c r="BH30" s="2">
        <v>5.9097289999999996</v>
      </c>
      <c r="BI30" s="2">
        <v>0.89819000000000004</v>
      </c>
      <c r="BJ30" s="5">
        <f t="shared" si="44"/>
        <v>10.579837999999999</v>
      </c>
      <c r="BK30" s="5">
        <f t="shared" si="45"/>
        <v>892.93542099999866</v>
      </c>
      <c r="BL30" s="2">
        <f t="shared" si="46"/>
        <v>79.216000000000008</v>
      </c>
      <c r="BM30" s="2">
        <v>6.5648280000000003</v>
      </c>
      <c r="BN30" s="2">
        <f t="shared" si="47"/>
        <v>72.651172000000003</v>
      </c>
      <c r="BO30" s="2">
        <v>33.698925000000003</v>
      </c>
      <c r="BP30" s="2">
        <v>12.246494</v>
      </c>
      <c r="BQ30" s="2">
        <v>19.623487000000001</v>
      </c>
      <c r="BR30" s="2">
        <v>7.0822659999999997</v>
      </c>
      <c r="BS30" s="2">
        <f t="shared" si="48"/>
        <v>-1.6290659999999999</v>
      </c>
      <c r="BT30" s="2">
        <v>0.89237</v>
      </c>
      <c r="BU30" s="2">
        <f t="shared" si="49"/>
        <v>-2.5214359999999996</v>
      </c>
      <c r="BV30" s="2">
        <v>-1.9880599999999999</v>
      </c>
      <c r="BW30" s="2">
        <v>-4.5245839999999999</v>
      </c>
      <c r="BX30" s="2">
        <v>4.7325660000000003</v>
      </c>
      <c r="BY30" s="2">
        <v>-0.74135799999999996</v>
      </c>
      <c r="BZ30" s="2">
        <v>38.48574</v>
      </c>
      <c r="CA30" s="2">
        <v>25.593809</v>
      </c>
      <c r="CB30" s="2">
        <v>17.421527999999999</v>
      </c>
      <c r="CC30" s="2">
        <v>12.321771999999999</v>
      </c>
      <c r="CD30" s="5">
        <v>92.179839000000001</v>
      </c>
      <c r="CE30" s="5">
        <v>1.3925460000000001</v>
      </c>
      <c r="CF30" s="5">
        <v>0.25046400000000002</v>
      </c>
      <c r="CG30" s="2">
        <v>3.0313919999999999</v>
      </c>
      <c r="CH30" s="2">
        <v>0.605244</v>
      </c>
      <c r="CI30" s="5">
        <f t="shared" si="50"/>
        <v>97.459484999999987</v>
      </c>
      <c r="CJ30" s="5">
        <f t="shared" si="21"/>
        <v>175.04641900000001</v>
      </c>
      <c r="CK30" s="5">
        <f t="shared" si="22"/>
        <v>717.88900199999864</v>
      </c>
      <c r="CL30" s="5">
        <f t="shared" si="23"/>
        <v>23.050009999999983</v>
      </c>
      <c r="CM30" s="5">
        <f t="shared" si="24"/>
        <v>694.83898399999975</v>
      </c>
      <c r="CN30" s="5">
        <f t="shared" si="25"/>
        <v>342.83900199999965</v>
      </c>
      <c r="CO30" s="5">
        <f t="shared" si="26"/>
        <v>123.99999500000021</v>
      </c>
      <c r="CP30" s="5">
        <f t="shared" si="27"/>
        <v>164.9999950000001</v>
      </c>
      <c r="CQ30" s="5">
        <f t="shared" si="28"/>
        <v>62.999993999999901</v>
      </c>
      <c r="CR30" s="3">
        <v>0</v>
      </c>
      <c r="CS30" s="39">
        <f t="shared" si="51"/>
        <v>0</v>
      </c>
      <c r="CT30" s="3">
        <v>0</v>
      </c>
      <c r="CU30" s="39">
        <f t="shared" si="52"/>
        <v>0</v>
      </c>
    </row>
    <row r="31" spans="1:99" x14ac:dyDescent="0.35">
      <c r="A31" s="1">
        <f t="shared" si="53"/>
        <v>41426</v>
      </c>
      <c r="B31" s="35">
        <v>43.23</v>
      </c>
      <c r="C31" s="2">
        <v>10394.267062000001</v>
      </c>
      <c r="D31" s="2">
        <v>364.536407</v>
      </c>
      <c r="E31" s="2">
        <v>3153.4633429999999</v>
      </c>
      <c r="F31" s="35">
        <v>0</v>
      </c>
      <c r="G31" s="2">
        <v>0</v>
      </c>
      <c r="H31" s="2">
        <v>0</v>
      </c>
      <c r="I31" s="2">
        <v>0</v>
      </c>
      <c r="J31" s="35">
        <v>0</v>
      </c>
      <c r="K31" s="35">
        <f t="shared" si="29"/>
        <v>43.23</v>
      </c>
      <c r="L31" s="35">
        <v>32.65</v>
      </c>
      <c r="M31" s="2">
        <v>20324.214209999998</v>
      </c>
      <c r="N31" s="2">
        <v>8981.8458740000005</v>
      </c>
      <c r="O31" s="2">
        <v>285.845169</v>
      </c>
      <c r="P31" s="2">
        <v>3058.0947470000001</v>
      </c>
      <c r="Q31" s="35">
        <v>0</v>
      </c>
      <c r="R31" s="2">
        <v>0</v>
      </c>
      <c r="S31" s="2">
        <v>0</v>
      </c>
      <c r="T31" s="2">
        <v>0</v>
      </c>
      <c r="U31" s="35">
        <v>0</v>
      </c>
      <c r="V31" s="35">
        <f t="shared" si="30"/>
        <v>32.65</v>
      </c>
      <c r="W31" s="4">
        <f t="shared" si="31"/>
        <v>-0.24473745084432108</v>
      </c>
      <c r="X31" s="4">
        <f t="shared" si="32"/>
        <v>0</v>
      </c>
      <c r="Y31" s="4">
        <f t="shared" si="33"/>
        <v>0</v>
      </c>
      <c r="Z31" s="4">
        <f t="shared" si="34"/>
        <v>-0.24473745084432108</v>
      </c>
      <c r="AA31" s="37">
        <f t="shared" si="35"/>
        <v>47.255803981623281</v>
      </c>
      <c r="AB31" s="37">
        <f t="shared" si="36"/>
        <v>0</v>
      </c>
      <c r="AC31" s="37">
        <f t="shared" si="37"/>
        <v>0</v>
      </c>
      <c r="AD31" s="37">
        <f t="shared" si="38"/>
        <v>47.255803981623281</v>
      </c>
      <c r="AE31" s="2">
        <v>747.37300000000005</v>
      </c>
      <c r="AF31" s="2">
        <v>568.48099999999999</v>
      </c>
      <c r="AG31" s="2">
        <v>11.06</v>
      </c>
      <c r="AH31" s="2">
        <v>215.988</v>
      </c>
      <c r="AI31" s="2">
        <v>0</v>
      </c>
      <c r="AJ31" s="2">
        <v>0</v>
      </c>
      <c r="AK31" s="2">
        <v>0</v>
      </c>
      <c r="AL31" s="2">
        <v>0</v>
      </c>
      <c r="AM31" s="5">
        <f t="shared" si="39"/>
        <v>1542.902</v>
      </c>
      <c r="AN31" s="5">
        <f t="shared" si="40"/>
        <v>227.048</v>
      </c>
      <c r="AO31" s="5">
        <f t="shared" si="41"/>
        <v>1542.902</v>
      </c>
      <c r="AP31" s="39">
        <f t="shared" si="54"/>
        <v>717.88900199999864</v>
      </c>
      <c r="AQ31" s="39">
        <f t="shared" si="54"/>
        <v>23.050009999999983</v>
      </c>
      <c r="AR31" s="39">
        <f t="shared" si="43"/>
        <v>694.83898599999986</v>
      </c>
      <c r="AS31" s="39">
        <f t="shared" si="55"/>
        <v>342.83900199999965</v>
      </c>
      <c r="AT31" s="39">
        <f t="shared" si="55"/>
        <v>123.99999500000021</v>
      </c>
      <c r="AU31" s="39">
        <f t="shared" si="55"/>
        <v>164.9999950000001</v>
      </c>
      <c r="AV31" s="39">
        <f t="shared" si="55"/>
        <v>62.999993999999901</v>
      </c>
      <c r="AW31" s="2">
        <v>5.4319410000000001</v>
      </c>
      <c r="AX31" s="2">
        <v>-0.235514</v>
      </c>
      <c r="AY31" s="2">
        <v>4.3753979999999997</v>
      </c>
      <c r="AZ31" s="2">
        <v>0.84967700000000002</v>
      </c>
      <c r="BA31" s="2">
        <v>9.9750000000000005E-2</v>
      </c>
      <c r="BB31" s="58">
        <v>0</v>
      </c>
      <c r="BC31" s="58">
        <v>0</v>
      </c>
      <c r="BD31" s="58">
        <v>0</v>
      </c>
      <c r="BE31" s="58">
        <v>0</v>
      </c>
      <c r="BF31" s="2">
        <v>0.36474499999999999</v>
      </c>
      <c r="BG31" s="2">
        <v>0.26039699999999999</v>
      </c>
      <c r="BH31" s="2">
        <v>4.3466940000000003</v>
      </c>
      <c r="BI31" s="2">
        <v>0.35298800000000002</v>
      </c>
      <c r="BJ31" s="5">
        <f t="shared" si="44"/>
        <v>10.521252</v>
      </c>
      <c r="BK31" s="5">
        <f t="shared" si="45"/>
        <v>2271.3122539999986</v>
      </c>
      <c r="BL31" s="2">
        <f t="shared" si="46"/>
        <v>78.274332999999999</v>
      </c>
      <c r="BM31" s="2">
        <v>6.3182689999999999</v>
      </c>
      <c r="BN31" s="2">
        <f t="shared" si="47"/>
        <v>71.956063999999998</v>
      </c>
      <c r="BO31" s="2">
        <v>33.381563</v>
      </c>
      <c r="BP31" s="2">
        <v>13.167114</v>
      </c>
      <c r="BQ31" s="2">
        <v>18.572666999999999</v>
      </c>
      <c r="BR31" s="2">
        <v>6.8347199999999999</v>
      </c>
      <c r="BS31" s="2">
        <f t="shared" si="48"/>
        <v>142.176129</v>
      </c>
      <c r="BT31" s="2">
        <v>0.108198</v>
      </c>
      <c r="BU31" s="2">
        <f t="shared" si="49"/>
        <v>142.06793099999999</v>
      </c>
      <c r="BV31" s="2">
        <v>15.415585999999999</v>
      </c>
      <c r="BW31" s="2">
        <v>70.319120999999996</v>
      </c>
      <c r="BX31" s="2">
        <v>45.835746999999998</v>
      </c>
      <c r="BY31" s="2">
        <v>10.497477</v>
      </c>
      <c r="BZ31" s="2">
        <v>43.006056000000001</v>
      </c>
      <c r="CA31" s="2">
        <v>31.167639999999999</v>
      </c>
      <c r="CB31" s="2">
        <v>13.483456</v>
      </c>
      <c r="CC31" s="2">
        <v>8.5483349999999998</v>
      </c>
      <c r="CD31" s="5">
        <v>94.922865999999999</v>
      </c>
      <c r="CE31" s="5">
        <v>1.584592</v>
      </c>
      <c r="CF31" s="5">
        <v>-0.30197099999999999</v>
      </c>
      <c r="CG31" s="2">
        <v>0.75512000000000001</v>
      </c>
      <c r="CH31" s="2">
        <v>0.49607699999999999</v>
      </c>
      <c r="CI31" s="5">
        <f t="shared" si="50"/>
        <v>97.45668400000001</v>
      </c>
      <c r="CJ31" s="5">
        <f t="shared" si="21"/>
        <v>317.90714600000001</v>
      </c>
      <c r="CK31" s="5">
        <f t="shared" si="22"/>
        <v>1953.4051079999986</v>
      </c>
      <c r="CL31" s="5">
        <f t="shared" si="23"/>
        <v>20.568772999999979</v>
      </c>
      <c r="CM31" s="5">
        <f t="shared" si="24"/>
        <v>1932.8363290000002</v>
      </c>
      <c r="CN31" s="5">
        <f t="shared" si="25"/>
        <v>998.77354199999968</v>
      </c>
      <c r="CO31" s="5">
        <f t="shared" si="26"/>
        <v>578.08751700000028</v>
      </c>
      <c r="CP31" s="5">
        <f t="shared" si="27"/>
        <v>91.454819000000114</v>
      </c>
      <c r="CQ31" s="5">
        <f t="shared" si="28"/>
        <v>264.52044999999987</v>
      </c>
      <c r="CR31" s="3">
        <v>0</v>
      </c>
      <c r="CS31" s="39">
        <f t="shared" si="51"/>
        <v>0</v>
      </c>
      <c r="CT31" s="3">
        <v>0</v>
      </c>
      <c r="CU31" s="39">
        <f t="shared" si="52"/>
        <v>0</v>
      </c>
    </row>
    <row r="32" spans="1:99" x14ac:dyDescent="0.35">
      <c r="A32" s="1">
        <f t="shared" si="53"/>
        <v>41456</v>
      </c>
      <c r="B32" s="35">
        <v>0</v>
      </c>
      <c r="C32" s="2">
        <v>0</v>
      </c>
      <c r="D32" s="2">
        <v>0</v>
      </c>
      <c r="E32" s="2">
        <v>0</v>
      </c>
      <c r="F32" s="35">
        <v>0</v>
      </c>
      <c r="G32" s="2">
        <v>0</v>
      </c>
      <c r="H32" s="2">
        <v>0</v>
      </c>
      <c r="I32" s="2">
        <v>0</v>
      </c>
      <c r="J32" s="35">
        <v>0</v>
      </c>
      <c r="K32" s="35">
        <f t="shared" si="29"/>
        <v>0</v>
      </c>
      <c r="L32" s="35">
        <v>0</v>
      </c>
      <c r="M32" s="2">
        <v>0</v>
      </c>
      <c r="N32" s="2">
        <v>0</v>
      </c>
      <c r="O32" s="2">
        <v>0</v>
      </c>
      <c r="P32" s="2">
        <v>0</v>
      </c>
      <c r="Q32" s="35">
        <v>0</v>
      </c>
      <c r="R32" s="2">
        <v>0</v>
      </c>
      <c r="S32" s="2">
        <v>0</v>
      </c>
      <c r="T32" s="2">
        <v>0</v>
      </c>
      <c r="U32" s="35">
        <v>0</v>
      </c>
      <c r="V32" s="35">
        <f t="shared" si="30"/>
        <v>0</v>
      </c>
      <c r="W32" s="4">
        <f t="shared" si="31"/>
        <v>0</v>
      </c>
      <c r="X32" s="4">
        <f t="shared" si="32"/>
        <v>0</v>
      </c>
      <c r="Y32" s="4">
        <f t="shared" si="33"/>
        <v>0</v>
      </c>
      <c r="Z32" s="4">
        <f t="shared" si="34"/>
        <v>0</v>
      </c>
      <c r="AA32" s="37">
        <f t="shared" si="35"/>
        <v>0</v>
      </c>
      <c r="AB32" s="37">
        <f t="shared" si="36"/>
        <v>0</v>
      </c>
      <c r="AC32" s="37">
        <f t="shared" si="37"/>
        <v>0</v>
      </c>
      <c r="AD32" s="37">
        <f t="shared" si="38"/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5">
        <f t="shared" si="39"/>
        <v>0</v>
      </c>
      <c r="AN32" s="5">
        <f t="shared" si="40"/>
        <v>0</v>
      </c>
      <c r="AO32" s="5">
        <f t="shared" si="41"/>
        <v>0</v>
      </c>
      <c r="AP32" s="39">
        <f t="shared" si="54"/>
        <v>1953.4051079999986</v>
      </c>
      <c r="AQ32" s="39">
        <f t="shared" si="54"/>
        <v>20.568772999999979</v>
      </c>
      <c r="AR32" s="39">
        <f t="shared" si="43"/>
        <v>1932.8363279999999</v>
      </c>
      <c r="AS32" s="39">
        <f t="shared" si="55"/>
        <v>998.77354199999968</v>
      </c>
      <c r="AT32" s="39">
        <f t="shared" si="55"/>
        <v>578.08751700000028</v>
      </c>
      <c r="AU32" s="39">
        <f t="shared" si="55"/>
        <v>91.454819000000114</v>
      </c>
      <c r="AV32" s="39">
        <f t="shared" si="55"/>
        <v>264.52044999999987</v>
      </c>
      <c r="AW32" s="2">
        <v>3.6407859999999999</v>
      </c>
      <c r="AX32" s="2">
        <v>0.49022100000000002</v>
      </c>
      <c r="AY32" s="2">
        <v>7.9116210000000002</v>
      </c>
      <c r="AZ32" s="2">
        <v>0.89797400000000005</v>
      </c>
      <c r="BA32" s="2">
        <v>0.107082</v>
      </c>
      <c r="BB32" s="58">
        <v>0</v>
      </c>
      <c r="BC32" s="58">
        <v>0</v>
      </c>
      <c r="BD32" s="58">
        <v>0</v>
      </c>
      <c r="BE32" s="58">
        <v>0</v>
      </c>
      <c r="BF32" s="2">
        <v>0.61078399999999999</v>
      </c>
      <c r="BG32" s="2">
        <v>0.43604799999999999</v>
      </c>
      <c r="BH32" s="2">
        <v>7.2787499999999996</v>
      </c>
      <c r="BI32" s="2">
        <v>0.59109599999999995</v>
      </c>
      <c r="BJ32" s="5">
        <f t="shared" si="44"/>
        <v>13.047684</v>
      </c>
      <c r="BK32" s="5">
        <f t="shared" si="45"/>
        <v>1966.4527919999985</v>
      </c>
      <c r="BL32" s="2">
        <f t="shared" si="46"/>
        <v>78.274332999999999</v>
      </c>
      <c r="BM32" s="2">
        <v>6.3182689999999999</v>
      </c>
      <c r="BN32" s="2">
        <f t="shared" si="47"/>
        <v>71.956063999999998</v>
      </c>
      <c r="BO32" s="2">
        <v>33.381563</v>
      </c>
      <c r="BP32" s="2">
        <v>13.167114</v>
      </c>
      <c r="BQ32" s="2">
        <v>18.572666999999999</v>
      </c>
      <c r="BR32" s="2">
        <v>6.8347199999999999</v>
      </c>
      <c r="BS32" s="2">
        <f t="shared" si="48"/>
        <v>142.176129</v>
      </c>
      <c r="BT32" s="2">
        <v>0.108198</v>
      </c>
      <c r="BU32" s="2">
        <f t="shared" si="49"/>
        <v>142.06793099999999</v>
      </c>
      <c r="BV32" s="2">
        <v>15.415585999999999</v>
      </c>
      <c r="BW32" s="2">
        <v>70.319120999999996</v>
      </c>
      <c r="BX32" s="2">
        <v>45.835746999999998</v>
      </c>
      <c r="BY32" s="2">
        <v>10.497477</v>
      </c>
      <c r="BZ32" s="2">
        <v>51.084052</v>
      </c>
      <c r="CA32" s="2">
        <v>37.021979999999999</v>
      </c>
      <c r="CB32" s="2">
        <v>16.016106000000001</v>
      </c>
      <c r="CC32" s="2">
        <v>10.154002</v>
      </c>
      <c r="CD32" s="5">
        <v>113.532999</v>
      </c>
      <c r="CE32" s="5">
        <v>0.90714300000000003</v>
      </c>
      <c r="CF32" s="5">
        <v>-0.16400200000000001</v>
      </c>
      <c r="CG32" s="2">
        <v>1.600041</v>
      </c>
      <c r="CH32" s="2">
        <v>0.51206700000000005</v>
      </c>
      <c r="CI32" s="5">
        <f t="shared" si="50"/>
        <v>116.38824800000002</v>
      </c>
      <c r="CJ32" s="5">
        <f t="shared" si="21"/>
        <v>336.83871000000005</v>
      </c>
      <c r="CK32" s="5">
        <f t="shared" si="22"/>
        <v>1629.6140819999985</v>
      </c>
      <c r="CL32" s="5">
        <f t="shared" si="23"/>
        <v>16.161204999999974</v>
      </c>
      <c r="CM32" s="5">
        <f t="shared" si="24"/>
        <v>1613.4528699999998</v>
      </c>
      <c r="CN32" s="5">
        <f t="shared" si="25"/>
        <v>899.50312499999961</v>
      </c>
      <c r="CO32" s="5">
        <f t="shared" si="26"/>
        <v>458.01535000000035</v>
      </c>
      <c r="CP32" s="5">
        <f t="shared" si="27"/>
        <v>18.309049000000122</v>
      </c>
      <c r="CQ32" s="5">
        <f t="shared" si="28"/>
        <v>237.62534699999986</v>
      </c>
      <c r="CR32" s="3">
        <v>0</v>
      </c>
      <c r="CS32" s="39">
        <f t="shared" si="51"/>
        <v>0</v>
      </c>
      <c r="CT32" s="3">
        <v>0</v>
      </c>
      <c r="CU32" s="39">
        <f t="shared" si="52"/>
        <v>0</v>
      </c>
    </row>
    <row r="33" spans="1:99" x14ac:dyDescent="0.35">
      <c r="A33" s="1">
        <f t="shared" si="53"/>
        <v>41487</v>
      </c>
      <c r="B33" s="35">
        <v>0</v>
      </c>
      <c r="C33" s="2">
        <v>0</v>
      </c>
      <c r="D33" s="2">
        <v>0</v>
      </c>
      <c r="E33" s="2">
        <v>0</v>
      </c>
      <c r="F33" s="35">
        <v>11.606</v>
      </c>
      <c r="G33" s="2">
        <v>10942.943182999999</v>
      </c>
      <c r="H33" s="2">
        <v>147.24943400000001</v>
      </c>
      <c r="I33" s="2">
        <v>515.80738399999996</v>
      </c>
      <c r="J33" s="35">
        <v>1.4</v>
      </c>
      <c r="K33" s="35">
        <f t="shared" si="29"/>
        <v>13.006</v>
      </c>
      <c r="L33" s="35">
        <v>0</v>
      </c>
      <c r="M33" s="2">
        <v>0</v>
      </c>
      <c r="N33" s="2">
        <v>0</v>
      </c>
      <c r="O33" s="2">
        <v>0</v>
      </c>
      <c r="P33" s="2">
        <v>0</v>
      </c>
      <c r="Q33" s="35">
        <v>11.343999999999999</v>
      </c>
      <c r="R33" s="2">
        <v>10702.058118000001</v>
      </c>
      <c r="S33" s="2">
        <v>141.978059</v>
      </c>
      <c r="T33" s="2">
        <v>499.96382299999999</v>
      </c>
      <c r="U33" s="35">
        <v>1.3380000000000001</v>
      </c>
      <c r="V33" s="35">
        <f t="shared" si="30"/>
        <v>12.681999999999999</v>
      </c>
      <c r="W33" s="4">
        <f t="shared" si="31"/>
        <v>0</v>
      </c>
      <c r="X33" s="4">
        <f t="shared" si="32"/>
        <v>-2.2574530415302441E-2</v>
      </c>
      <c r="Y33" s="4">
        <f t="shared" si="33"/>
        <v>-4.4285714285714151E-2</v>
      </c>
      <c r="Z33" s="4">
        <f t="shared" si="34"/>
        <v>-2.4911579271105766E-2</v>
      </c>
      <c r="AA33" s="37">
        <f t="shared" si="35"/>
        <v>0</v>
      </c>
      <c r="AB33" s="37">
        <f t="shared" si="36"/>
        <v>47.082246121297608</v>
      </c>
      <c r="AC33" s="37">
        <f t="shared" si="37"/>
        <v>43.330343796711503</v>
      </c>
      <c r="AD33" s="37">
        <f t="shared" si="38"/>
        <v>46.686405929664097</v>
      </c>
      <c r="AE33" s="2">
        <v>0</v>
      </c>
      <c r="AF33" s="2">
        <v>0</v>
      </c>
      <c r="AG33" s="2">
        <v>0</v>
      </c>
      <c r="AH33" s="2">
        <v>0</v>
      </c>
      <c r="AI33" s="2">
        <v>490.62900000000002</v>
      </c>
      <c r="AJ33" s="2">
        <v>10.525</v>
      </c>
      <c r="AK33" s="2">
        <v>32.947000000000003</v>
      </c>
      <c r="AL33" s="2">
        <v>57.975999999999999</v>
      </c>
      <c r="AM33" s="5">
        <f t="shared" si="39"/>
        <v>534.101</v>
      </c>
      <c r="AN33" s="5">
        <f t="shared" si="40"/>
        <v>43.472000000000001</v>
      </c>
      <c r="AO33" s="5">
        <f t="shared" si="41"/>
        <v>592.077</v>
      </c>
      <c r="AP33" s="39">
        <f t="shared" si="54"/>
        <v>1629.6140819999985</v>
      </c>
      <c r="AQ33" s="39">
        <f t="shared" si="54"/>
        <v>16.161204999999974</v>
      </c>
      <c r="AR33" s="39">
        <f t="shared" si="43"/>
        <v>1613.452871</v>
      </c>
      <c r="AS33" s="39">
        <f t="shared" si="55"/>
        <v>899.50312499999961</v>
      </c>
      <c r="AT33" s="39">
        <f t="shared" si="55"/>
        <v>458.01535000000035</v>
      </c>
      <c r="AU33" s="39">
        <f t="shared" si="55"/>
        <v>18.309049000000122</v>
      </c>
      <c r="AV33" s="39">
        <f t="shared" si="55"/>
        <v>237.62534699999986</v>
      </c>
      <c r="AW33" s="2">
        <v>2.9916809999999998</v>
      </c>
      <c r="AX33" s="2">
        <v>0.62514099999999995</v>
      </c>
      <c r="AY33" s="2">
        <v>7.3760180000000002</v>
      </c>
      <c r="AZ33" s="2">
        <v>0.93085700000000005</v>
      </c>
      <c r="BA33" s="2">
        <v>0.16211900000000001</v>
      </c>
      <c r="BB33" s="58">
        <v>0</v>
      </c>
      <c r="BC33" s="58">
        <v>0</v>
      </c>
      <c r="BD33" s="58">
        <v>0</v>
      </c>
      <c r="BE33" s="58">
        <v>0</v>
      </c>
      <c r="BF33" s="2">
        <v>0.58011800000000002</v>
      </c>
      <c r="BG33" s="2">
        <v>0.414155</v>
      </c>
      <c r="BH33" s="2">
        <v>6.913303</v>
      </c>
      <c r="BI33" s="2">
        <v>0.56141799999999997</v>
      </c>
      <c r="BJ33" s="5">
        <f t="shared" si="44"/>
        <v>12.085816000000001</v>
      </c>
      <c r="BK33" s="5">
        <f t="shared" si="45"/>
        <v>2233.7768979999983</v>
      </c>
      <c r="BL33" s="2">
        <f t="shared" si="46"/>
        <v>78.274332999999999</v>
      </c>
      <c r="BM33" s="2">
        <v>6.3182689999999999</v>
      </c>
      <c r="BN33" s="2">
        <f t="shared" si="47"/>
        <v>71.956063999999998</v>
      </c>
      <c r="BO33" s="2">
        <v>33.381563</v>
      </c>
      <c r="BP33" s="2">
        <v>13.167114</v>
      </c>
      <c r="BQ33" s="2">
        <v>18.572666999999999</v>
      </c>
      <c r="BR33" s="2">
        <v>6.8347199999999999</v>
      </c>
      <c r="BS33" s="2">
        <f t="shared" si="48"/>
        <v>142.176129</v>
      </c>
      <c r="BT33" s="2">
        <v>0.108198</v>
      </c>
      <c r="BU33" s="2">
        <f t="shared" si="49"/>
        <v>142.06793099999999</v>
      </c>
      <c r="BV33" s="2">
        <v>15.415585999999999</v>
      </c>
      <c r="BW33" s="2">
        <v>70.319120999999996</v>
      </c>
      <c r="BX33" s="2">
        <v>45.835746999999998</v>
      </c>
      <c r="BY33" s="2">
        <v>10.497477</v>
      </c>
      <c r="BZ33" s="2">
        <v>62.014094</v>
      </c>
      <c r="CA33" s="2">
        <v>44.943275</v>
      </c>
      <c r="CB33" s="2">
        <v>19.442944000000001</v>
      </c>
      <c r="CC33" s="2">
        <v>12.326572000000001</v>
      </c>
      <c r="CD33" s="5">
        <v>137.791043</v>
      </c>
      <c r="CE33" s="5">
        <v>0.775949</v>
      </c>
      <c r="CF33" s="5">
        <v>0.15989300000000001</v>
      </c>
      <c r="CG33" s="2">
        <v>4.4175110000000002</v>
      </c>
      <c r="CH33" s="2">
        <v>0.54503900000000005</v>
      </c>
      <c r="CI33" s="5">
        <f t="shared" si="50"/>
        <v>143.689435</v>
      </c>
      <c r="CJ33" s="5">
        <f t="shared" si="21"/>
        <v>364.13989700000002</v>
      </c>
      <c r="CK33" s="5">
        <f t="shared" si="22"/>
        <v>1869.6370009999982</v>
      </c>
      <c r="CL33" s="5">
        <f t="shared" si="23"/>
        <v>66.36500999999997</v>
      </c>
      <c r="CM33" s="5">
        <f t="shared" si="24"/>
        <v>1803.2719849999999</v>
      </c>
      <c r="CN33" s="5">
        <f t="shared" si="25"/>
        <v>789.27199999999959</v>
      </c>
      <c r="CO33" s="5">
        <f t="shared" si="26"/>
        <v>329.99999500000035</v>
      </c>
      <c r="CP33" s="5">
        <f t="shared" si="27"/>
        <v>431.99999400000013</v>
      </c>
      <c r="CQ33" s="5">
        <f t="shared" si="28"/>
        <v>251.99999599999984</v>
      </c>
      <c r="CR33" s="3">
        <v>0</v>
      </c>
      <c r="CS33" s="39">
        <f t="shared" si="51"/>
        <v>0</v>
      </c>
      <c r="CT33" s="3">
        <v>0</v>
      </c>
      <c r="CU33" s="39">
        <f t="shared" si="52"/>
        <v>0</v>
      </c>
    </row>
    <row r="34" spans="1:99" x14ac:dyDescent="0.35">
      <c r="A34" s="1">
        <f t="shared" si="53"/>
        <v>41518</v>
      </c>
      <c r="B34" s="35">
        <v>0</v>
      </c>
      <c r="C34" s="2">
        <v>0</v>
      </c>
      <c r="D34" s="2">
        <v>0</v>
      </c>
      <c r="E34" s="2">
        <v>0</v>
      </c>
      <c r="F34" s="35">
        <v>0</v>
      </c>
      <c r="G34" s="2">
        <v>0</v>
      </c>
      <c r="H34" s="2">
        <v>0</v>
      </c>
      <c r="I34" s="2">
        <v>0</v>
      </c>
      <c r="J34" s="35">
        <v>0</v>
      </c>
      <c r="K34" s="35">
        <f t="shared" si="29"/>
        <v>0</v>
      </c>
      <c r="L34" s="35">
        <v>0</v>
      </c>
      <c r="M34" s="2">
        <v>0</v>
      </c>
      <c r="N34" s="2">
        <v>0</v>
      </c>
      <c r="O34" s="2">
        <v>0</v>
      </c>
      <c r="P34" s="2">
        <v>0</v>
      </c>
      <c r="Q34" s="35">
        <v>0</v>
      </c>
      <c r="R34" s="2">
        <v>0</v>
      </c>
      <c r="S34" s="2">
        <v>0</v>
      </c>
      <c r="T34" s="2">
        <v>0</v>
      </c>
      <c r="U34" s="35">
        <v>0</v>
      </c>
      <c r="V34" s="35">
        <f t="shared" si="30"/>
        <v>0</v>
      </c>
      <c r="W34" s="4">
        <f t="shared" si="31"/>
        <v>0</v>
      </c>
      <c r="X34" s="4">
        <f t="shared" si="32"/>
        <v>0</v>
      </c>
      <c r="Y34" s="4">
        <f t="shared" si="33"/>
        <v>0</v>
      </c>
      <c r="Z34" s="4">
        <f t="shared" si="34"/>
        <v>0</v>
      </c>
      <c r="AA34" s="37">
        <f t="shared" si="35"/>
        <v>0</v>
      </c>
      <c r="AB34" s="37">
        <f t="shared" si="36"/>
        <v>0</v>
      </c>
      <c r="AC34" s="37">
        <f t="shared" si="37"/>
        <v>0</v>
      </c>
      <c r="AD34" s="37">
        <f t="shared" si="38"/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5">
        <f t="shared" si="39"/>
        <v>0</v>
      </c>
      <c r="AN34" s="5">
        <f t="shared" si="40"/>
        <v>0</v>
      </c>
      <c r="AO34" s="5">
        <f t="shared" si="41"/>
        <v>0</v>
      </c>
      <c r="AP34" s="39">
        <f t="shared" si="54"/>
        <v>1869.6370009999982</v>
      </c>
      <c r="AQ34" s="39">
        <f t="shared" si="54"/>
        <v>66.36500999999997</v>
      </c>
      <c r="AR34" s="39">
        <f t="shared" si="43"/>
        <v>1803.2719850000001</v>
      </c>
      <c r="AS34" s="39">
        <f t="shared" si="55"/>
        <v>789.27199999999959</v>
      </c>
      <c r="AT34" s="39">
        <f t="shared" si="55"/>
        <v>329.99999500000035</v>
      </c>
      <c r="AU34" s="39">
        <f t="shared" si="55"/>
        <v>431.99999400000013</v>
      </c>
      <c r="AV34" s="39">
        <f t="shared" si="55"/>
        <v>251.99999599999984</v>
      </c>
      <c r="AW34" s="2">
        <v>4.0130179999999998</v>
      </c>
      <c r="AX34" s="2">
        <v>0.174064</v>
      </c>
      <c r="AY34" s="2">
        <v>13.799522</v>
      </c>
      <c r="AZ34" s="2">
        <v>0.84644900000000001</v>
      </c>
      <c r="BA34" s="2">
        <v>0.15892999999999999</v>
      </c>
      <c r="BB34" s="58">
        <v>0</v>
      </c>
      <c r="BC34" s="58">
        <v>0</v>
      </c>
      <c r="BD34" s="58">
        <v>0</v>
      </c>
      <c r="BE34" s="58">
        <v>0</v>
      </c>
      <c r="BF34" s="2">
        <v>3.2641070000000001</v>
      </c>
      <c r="BG34" s="2">
        <v>0.96673299999999995</v>
      </c>
      <c r="BH34" s="2">
        <v>9.9605639999999998</v>
      </c>
      <c r="BI34" s="2">
        <v>0.61349799999999999</v>
      </c>
      <c r="BJ34" s="5">
        <f t="shared" si="44"/>
        <v>18.991983000000001</v>
      </c>
      <c r="BK34" s="5">
        <f t="shared" si="45"/>
        <v>1888.6289839999981</v>
      </c>
      <c r="BL34" s="2">
        <f t="shared" si="46"/>
        <v>83.100000999999992</v>
      </c>
      <c r="BM34" s="2">
        <v>6.7306410000000003</v>
      </c>
      <c r="BN34" s="2">
        <f t="shared" si="47"/>
        <v>76.36936</v>
      </c>
      <c r="BO34" s="2">
        <v>32.183534999999999</v>
      </c>
      <c r="BP34" s="2">
        <v>13.615703999999999</v>
      </c>
      <c r="BQ34" s="2">
        <v>23.181667000000001</v>
      </c>
      <c r="BR34" s="2">
        <v>7.3884540000000003</v>
      </c>
      <c r="BS34" s="2">
        <f t="shared" si="48"/>
        <v>-38.436118</v>
      </c>
      <c r="BT34" s="2">
        <v>-1.480882</v>
      </c>
      <c r="BU34" s="2">
        <f t="shared" si="49"/>
        <v>-36.955235999999999</v>
      </c>
      <c r="BV34" s="2">
        <v>4.0694800000000004</v>
      </c>
      <c r="BW34" s="2">
        <v>-16.308295000000001</v>
      </c>
      <c r="BX34" s="2">
        <v>-26.666155</v>
      </c>
      <c r="BY34" s="2">
        <v>1.9497340000000001</v>
      </c>
      <c r="BZ34" s="2">
        <v>53.854650999999997</v>
      </c>
      <c r="CA34" s="2">
        <v>44.223342000000002</v>
      </c>
      <c r="CB34" s="2">
        <v>29.095631000000001</v>
      </c>
      <c r="CC34" s="2">
        <v>23.246248999999999</v>
      </c>
      <c r="CD34" s="5">
        <v>150.08430899999999</v>
      </c>
      <c r="CE34" s="5">
        <v>0.90759599999999996</v>
      </c>
      <c r="CF34" s="5">
        <v>-0.57203099999999996</v>
      </c>
      <c r="CG34" s="2">
        <v>4.6947429999999999</v>
      </c>
      <c r="CH34" s="2">
        <v>-1.683981</v>
      </c>
      <c r="CI34" s="5">
        <f t="shared" si="50"/>
        <v>153.43063599999999</v>
      </c>
      <c r="CJ34" s="5">
        <f t="shared" si="21"/>
        <v>198.09451899999999</v>
      </c>
      <c r="CK34" s="5">
        <f t="shared" si="22"/>
        <v>1690.5344649999981</v>
      </c>
      <c r="CL34" s="5">
        <f t="shared" si="23"/>
        <v>62.291570999999976</v>
      </c>
      <c r="CM34" s="5">
        <f t="shared" si="24"/>
        <v>1628.242888</v>
      </c>
      <c r="CN34" s="5">
        <f t="shared" si="25"/>
        <v>702.42844099999957</v>
      </c>
      <c r="CO34" s="5">
        <f t="shared" si="26"/>
        <v>289.43597700000032</v>
      </c>
      <c r="CP34" s="5">
        <f t="shared" si="27"/>
        <v>416.34941500000008</v>
      </c>
      <c r="CQ34" s="5">
        <f t="shared" si="28"/>
        <v>220.02905699999982</v>
      </c>
      <c r="CR34" s="3">
        <v>0</v>
      </c>
      <c r="CS34" s="39">
        <f t="shared" si="51"/>
        <v>0</v>
      </c>
      <c r="CT34" s="3">
        <v>0</v>
      </c>
      <c r="CU34" s="39">
        <f t="shared" si="52"/>
        <v>0</v>
      </c>
    </row>
    <row r="35" spans="1:99" x14ac:dyDescent="0.35">
      <c r="A35" s="1">
        <f t="shared" si="53"/>
        <v>41548</v>
      </c>
      <c r="B35" s="35">
        <v>0</v>
      </c>
      <c r="C35" s="2">
        <v>0</v>
      </c>
      <c r="D35" s="2">
        <v>0</v>
      </c>
      <c r="E35" s="2">
        <v>0</v>
      </c>
      <c r="F35" s="35">
        <v>0</v>
      </c>
      <c r="G35" s="2">
        <v>0</v>
      </c>
      <c r="H35" s="2">
        <v>0</v>
      </c>
      <c r="I35" s="2">
        <v>0</v>
      </c>
      <c r="J35" s="35">
        <v>0</v>
      </c>
      <c r="K35" s="35">
        <f t="shared" si="29"/>
        <v>0</v>
      </c>
      <c r="L35" s="35">
        <v>0</v>
      </c>
      <c r="M35" s="2">
        <v>0</v>
      </c>
      <c r="N35" s="2">
        <v>0</v>
      </c>
      <c r="O35" s="2">
        <v>0</v>
      </c>
      <c r="P35" s="2">
        <v>0</v>
      </c>
      <c r="Q35" s="35">
        <v>0</v>
      </c>
      <c r="R35" s="2">
        <v>0</v>
      </c>
      <c r="S35" s="2">
        <v>0</v>
      </c>
      <c r="T35" s="2">
        <v>0</v>
      </c>
      <c r="U35" s="35">
        <v>0</v>
      </c>
      <c r="V35" s="35">
        <f t="shared" si="30"/>
        <v>0</v>
      </c>
      <c r="W35" s="4">
        <f t="shared" si="31"/>
        <v>0</v>
      </c>
      <c r="X35" s="4">
        <f t="shared" si="32"/>
        <v>0</v>
      </c>
      <c r="Y35" s="4">
        <f t="shared" si="33"/>
        <v>0</v>
      </c>
      <c r="Z35" s="4">
        <f t="shared" si="34"/>
        <v>0</v>
      </c>
      <c r="AA35" s="37">
        <f t="shared" si="35"/>
        <v>0</v>
      </c>
      <c r="AB35" s="37">
        <f t="shared" si="36"/>
        <v>0</v>
      </c>
      <c r="AC35" s="37">
        <f t="shared" si="37"/>
        <v>0</v>
      </c>
      <c r="AD35" s="37">
        <f t="shared" si="38"/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5">
        <f t="shared" si="39"/>
        <v>0</v>
      </c>
      <c r="AN35" s="5">
        <f t="shared" si="40"/>
        <v>0</v>
      </c>
      <c r="AO35" s="5">
        <f t="shared" si="41"/>
        <v>0</v>
      </c>
      <c r="AP35" s="39">
        <f t="shared" si="54"/>
        <v>1690.5344649999981</v>
      </c>
      <c r="AQ35" s="39">
        <f t="shared" si="54"/>
        <v>62.291570999999976</v>
      </c>
      <c r="AR35" s="39">
        <f t="shared" si="43"/>
        <v>1628.2428899999998</v>
      </c>
      <c r="AS35" s="39">
        <f t="shared" si="55"/>
        <v>702.42844099999957</v>
      </c>
      <c r="AT35" s="39">
        <f t="shared" si="55"/>
        <v>289.43597700000032</v>
      </c>
      <c r="AU35" s="39">
        <f t="shared" si="55"/>
        <v>416.34941500000008</v>
      </c>
      <c r="AV35" s="39">
        <f t="shared" si="55"/>
        <v>220.02905699999982</v>
      </c>
      <c r="AW35" s="2">
        <v>3.9629729999999999</v>
      </c>
      <c r="AX35" s="2">
        <v>0.436664</v>
      </c>
      <c r="AY35" s="2">
        <v>10.500133</v>
      </c>
      <c r="AZ35" s="2">
        <v>0.97713099999999997</v>
      </c>
      <c r="BA35" s="2">
        <v>0.16663900000000001</v>
      </c>
      <c r="BB35" s="58">
        <v>0</v>
      </c>
      <c r="BC35" s="58">
        <v>0</v>
      </c>
      <c r="BD35" s="58">
        <v>0</v>
      </c>
      <c r="BE35" s="58">
        <v>0</v>
      </c>
      <c r="BF35" s="2">
        <v>2.5671870000000001</v>
      </c>
      <c r="BG35" s="2">
        <v>0.76032500000000003</v>
      </c>
      <c r="BH35" s="2">
        <v>7.8338809999999999</v>
      </c>
      <c r="BI35" s="2">
        <v>0.48250999999999999</v>
      </c>
      <c r="BJ35" s="5">
        <f t="shared" si="44"/>
        <v>16.04354</v>
      </c>
      <c r="BK35" s="5">
        <f t="shared" si="45"/>
        <v>1706.578004999998</v>
      </c>
      <c r="BL35" s="2">
        <f t="shared" si="46"/>
        <v>83.100000999999992</v>
      </c>
      <c r="BM35" s="2">
        <v>6.7306410000000003</v>
      </c>
      <c r="BN35" s="2">
        <f t="shared" si="47"/>
        <v>76.36936</v>
      </c>
      <c r="BO35" s="2">
        <v>32.183534999999999</v>
      </c>
      <c r="BP35" s="2">
        <v>13.615703999999999</v>
      </c>
      <c r="BQ35" s="2">
        <v>23.181667000000001</v>
      </c>
      <c r="BR35" s="2">
        <v>7.3884540000000003</v>
      </c>
      <c r="BS35" s="2">
        <f t="shared" si="48"/>
        <v>-38.436118</v>
      </c>
      <c r="BT35" s="2">
        <v>-1.480882</v>
      </c>
      <c r="BU35" s="2">
        <f t="shared" si="49"/>
        <v>-36.955235999999999</v>
      </c>
      <c r="BV35" s="2">
        <v>4.0694800000000004</v>
      </c>
      <c r="BW35" s="2">
        <v>-16.308295000000001</v>
      </c>
      <c r="BX35" s="2">
        <v>-26.666155</v>
      </c>
      <c r="BY35" s="2">
        <v>1.9497340000000001</v>
      </c>
      <c r="BZ35" s="2">
        <v>31.164335999999999</v>
      </c>
      <c r="CA35" s="2">
        <v>25.590938999999999</v>
      </c>
      <c r="CB35" s="2">
        <v>16.836912000000002</v>
      </c>
      <c r="CC35" s="2">
        <v>13.452021999999999</v>
      </c>
      <c r="CD35" s="5">
        <v>85.685389999999998</v>
      </c>
      <c r="CE35" s="5">
        <v>1.183737</v>
      </c>
      <c r="CF35" s="5">
        <v>0.17508199999999999</v>
      </c>
      <c r="CG35" s="2">
        <v>1.99217</v>
      </c>
      <c r="CH35" s="2">
        <v>0.56227400000000005</v>
      </c>
      <c r="CI35" s="5">
        <f t="shared" si="50"/>
        <v>89.598652999999999</v>
      </c>
      <c r="CJ35" s="5">
        <f t="shared" si="21"/>
        <v>134.26253599999998</v>
      </c>
      <c r="CK35" s="5">
        <f t="shared" si="22"/>
        <v>1572.3154689999981</v>
      </c>
      <c r="CL35" s="5">
        <f t="shared" si="23"/>
        <v>58.887004999999974</v>
      </c>
      <c r="CM35" s="5">
        <f t="shared" si="24"/>
        <v>1513.4284599999999</v>
      </c>
      <c r="CN35" s="5">
        <f t="shared" si="25"/>
        <v>637.5782769999995</v>
      </c>
      <c r="CO35" s="5">
        <f t="shared" si="26"/>
        <v>267.29795400000035</v>
      </c>
      <c r="CP35" s="5">
        <f t="shared" si="27"/>
        <v>410.83087200000011</v>
      </c>
      <c r="CQ35" s="5">
        <f t="shared" si="28"/>
        <v>197.72135699999981</v>
      </c>
      <c r="CR35" s="3">
        <v>0</v>
      </c>
      <c r="CS35" s="39">
        <f t="shared" si="51"/>
        <v>0</v>
      </c>
      <c r="CT35" s="3">
        <v>0</v>
      </c>
      <c r="CU35" s="39">
        <f t="shared" si="52"/>
        <v>0</v>
      </c>
    </row>
    <row r="36" spans="1:99" x14ac:dyDescent="0.35">
      <c r="A36" s="1">
        <f t="shared" si="53"/>
        <v>41579</v>
      </c>
      <c r="B36" s="35">
        <v>0</v>
      </c>
      <c r="C36" s="2">
        <v>0</v>
      </c>
      <c r="D36" s="2">
        <v>0</v>
      </c>
      <c r="E36" s="2">
        <v>0</v>
      </c>
      <c r="F36" s="35">
        <v>0</v>
      </c>
      <c r="G36" s="2">
        <v>0</v>
      </c>
      <c r="H36" s="2">
        <v>0</v>
      </c>
      <c r="I36" s="2">
        <v>0</v>
      </c>
      <c r="J36" s="35">
        <v>0</v>
      </c>
      <c r="K36" s="35">
        <f t="shared" si="29"/>
        <v>0</v>
      </c>
      <c r="L36" s="35">
        <v>0</v>
      </c>
      <c r="M36" s="2">
        <v>0</v>
      </c>
      <c r="N36" s="2">
        <v>0</v>
      </c>
      <c r="O36" s="2">
        <v>0</v>
      </c>
      <c r="P36" s="2">
        <v>0</v>
      </c>
      <c r="Q36" s="35">
        <v>0</v>
      </c>
      <c r="R36" s="2">
        <v>0</v>
      </c>
      <c r="S36" s="2">
        <v>0</v>
      </c>
      <c r="T36" s="2">
        <v>0</v>
      </c>
      <c r="U36" s="35">
        <v>0</v>
      </c>
      <c r="V36" s="35">
        <f t="shared" si="30"/>
        <v>0</v>
      </c>
      <c r="W36" s="4">
        <f t="shared" si="31"/>
        <v>0</v>
      </c>
      <c r="X36" s="4">
        <f t="shared" si="32"/>
        <v>0</v>
      </c>
      <c r="Y36" s="4">
        <f t="shared" si="33"/>
        <v>0</v>
      </c>
      <c r="Z36" s="4">
        <f t="shared" si="34"/>
        <v>0</v>
      </c>
      <c r="AA36" s="37">
        <f t="shared" si="35"/>
        <v>0</v>
      </c>
      <c r="AB36" s="37">
        <f t="shared" si="36"/>
        <v>0</v>
      </c>
      <c r="AC36" s="37">
        <f t="shared" si="37"/>
        <v>0</v>
      </c>
      <c r="AD36" s="37">
        <f t="shared" si="38"/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5">
        <f t="shared" si="39"/>
        <v>0</v>
      </c>
      <c r="AN36" s="5">
        <f t="shared" si="40"/>
        <v>0</v>
      </c>
      <c r="AO36" s="5">
        <f t="shared" si="41"/>
        <v>0</v>
      </c>
      <c r="AP36" s="39">
        <f t="shared" si="54"/>
        <v>1572.3154689999981</v>
      </c>
      <c r="AQ36" s="39">
        <f t="shared" si="54"/>
        <v>58.887004999999974</v>
      </c>
      <c r="AR36" s="39">
        <f t="shared" si="43"/>
        <v>1513.4284599999999</v>
      </c>
      <c r="AS36" s="39">
        <f t="shared" si="55"/>
        <v>637.5782769999995</v>
      </c>
      <c r="AT36" s="39">
        <f t="shared" si="55"/>
        <v>267.29795400000035</v>
      </c>
      <c r="AU36" s="39">
        <f t="shared" si="55"/>
        <v>410.83087200000011</v>
      </c>
      <c r="AV36" s="39">
        <f t="shared" si="55"/>
        <v>197.72135699999981</v>
      </c>
      <c r="AW36" s="2">
        <v>1.633734</v>
      </c>
      <c r="AX36" s="2">
        <v>1.0021230000000001</v>
      </c>
      <c r="AY36" s="2">
        <v>9.3479569999999992</v>
      </c>
      <c r="AZ36" s="2">
        <v>0.888154</v>
      </c>
      <c r="BA36" s="2">
        <v>0.11762599999999999</v>
      </c>
      <c r="BB36" s="58">
        <v>0</v>
      </c>
      <c r="BC36" s="58">
        <v>0</v>
      </c>
      <c r="BD36" s="58">
        <v>0</v>
      </c>
      <c r="BE36" s="58">
        <v>0</v>
      </c>
      <c r="BF36" s="2">
        <v>2.2827380000000002</v>
      </c>
      <c r="BG36" s="2">
        <v>0.67608000000000001</v>
      </c>
      <c r="BH36" s="2">
        <v>6.9658720000000001</v>
      </c>
      <c r="BI36" s="2">
        <v>0.42904700000000001</v>
      </c>
      <c r="BJ36" s="5">
        <f t="shared" si="44"/>
        <v>12.989593999999999</v>
      </c>
      <c r="BK36" s="5">
        <f t="shared" si="45"/>
        <v>1585.305062999998</v>
      </c>
      <c r="BL36" s="2">
        <f t="shared" si="46"/>
        <v>83.100000999999992</v>
      </c>
      <c r="BM36" s="2">
        <v>6.7306410000000003</v>
      </c>
      <c r="BN36" s="2">
        <f t="shared" si="47"/>
        <v>76.36936</v>
      </c>
      <c r="BO36" s="2">
        <v>32.183534999999999</v>
      </c>
      <c r="BP36" s="2">
        <v>13.615703999999999</v>
      </c>
      <c r="BQ36" s="2">
        <v>23.181667000000001</v>
      </c>
      <c r="BR36" s="2">
        <v>7.3884540000000003</v>
      </c>
      <c r="BS36" s="2">
        <f t="shared" si="48"/>
        <v>-38.436118</v>
      </c>
      <c r="BT36" s="2">
        <v>-1.480882</v>
      </c>
      <c r="BU36" s="2">
        <f t="shared" si="49"/>
        <v>-36.955235999999999</v>
      </c>
      <c r="BV36" s="2">
        <v>4.0694800000000004</v>
      </c>
      <c r="BW36" s="2">
        <v>-16.308295000000001</v>
      </c>
      <c r="BX36" s="2">
        <v>-26.666155</v>
      </c>
      <c r="BY36" s="2">
        <v>1.9497340000000001</v>
      </c>
      <c r="BZ36" s="2">
        <v>22.731998999999998</v>
      </c>
      <c r="CA36" s="2">
        <v>18.666633000000001</v>
      </c>
      <c r="CB36" s="2">
        <v>12.281238999999999</v>
      </c>
      <c r="CC36" s="2">
        <v>9.8122209999999992</v>
      </c>
      <c r="CD36" s="5">
        <v>62.750376000000003</v>
      </c>
      <c r="CE36" s="5">
        <v>0.90007599999999999</v>
      </c>
      <c r="CF36" s="5">
        <v>-0.158361</v>
      </c>
      <c r="CG36" s="2">
        <v>1.967846</v>
      </c>
      <c r="CH36" s="2">
        <v>0.33024999999999999</v>
      </c>
      <c r="CI36" s="5">
        <f t="shared" si="50"/>
        <v>65.790187000000003</v>
      </c>
      <c r="CJ36" s="5">
        <f t="shared" si="21"/>
        <v>110.45407</v>
      </c>
      <c r="CK36" s="5">
        <f t="shared" si="22"/>
        <v>1474.850992999998</v>
      </c>
      <c r="CL36" s="5">
        <f t="shared" si="23"/>
        <v>53.97500699999997</v>
      </c>
      <c r="CM36" s="5">
        <f t="shared" si="24"/>
        <v>1420.875982</v>
      </c>
      <c r="CN36" s="5">
        <f t="shared" si="25"/>
        <v>580.87600099999952</v>
      </c>
      <c r="CO36" s="5">
        <f t="shared" si="26"/>
        <v>251.99999200000036</v>
      </c>
      <c r="CP36" s="5">
        <f t="shared" si="27"/>
        <v>408.99999300000013</v>
      </c>
      <c r="CQ36" s="5">
        <f t="shared" si="28"/>
        <v>178.99999499999981</v>
      </c>
      <c r="CR36" s="3">
        <v>0</v>
      </c>
      <c r="CS36" s="39">
        <f t="shared" si="51"/>
        <v>0</v>
      </c>
      <c r="CT36" s="3">
        <v>0</v>
      </c>
      <c r="CU36" s="39">
        <f t="shared" si="52"/>
        <v>0</v>
      </c>
    </row>
    <row r="37" spans="1:99" x14ac:dyDescent="0.35">
      <c r="A37" s="1">
        <f t="shared" si="53"/>
        <v>41609</v>
      </c>
      <c r="B37" s="35">
        <v>0</v>
      </c>
      <c r="C37" s="2">
        <v>0</v>
      </c>
      <c r="D37" s="2">
        <v>0</v>
      </c>
      <c r="E37" s="2">
        <v>0</v>
      </c>
      <c r="F37" s="35">
        <v>0</v>
      </c>
      <c r="G37" s="2">
        <v>0</v>
      </c>
      <c r="H37" s="2">
        <v>0</v>
      </c>
      <c r="I37" s="2">
        <v>0</v>
      </c>
      <c r="J37" s="35">
        <v>0</v>
      </c>
      <c r="K37" s="35">
        <f t="shared" si="29"/>
        <v>0</v>
      </c>
      <c r="L37" s="35">
        <v>0</v>
      </c>
      <c r="M37" s="2">
        <v>0</v>
      </c>
      <c r="N37" s="2">
        <v>0</v>
      </c>
      <c r="O37" s="2">
        <v>0</v>
      </c>
      <c r="P37" s="2">
        <v>0</v>
      </c>
      <c r="Q37" s="35">
        <v>0</v>
      </c>
      <c r="R37" s="2">
        <v>0</v>
      </c>
      <c r="S37" s="2">
        <v>0</v>
      </c>
      <c r="T37" s="2">
        <v>0</v>
      </c>
      <c r="U37" s="35">
        <v>0</v>
      </c>
      <c r="V37" s="35">
        <f t="shared" si="30"/>
        <v>0</v>
      </c>
      <c r="W37" s="4">
        <f t="shared" si="31"/>
        <v>0</v>
      </c>
      <c r="X37" s="4">
        <f t="shared" si="32"/>
        <v>0</v>
      </c>
      <c r="Y37" s="4">
        <f t="shared" si="33"/>
        <v>0</v>
      </c>
      <c r="Z37" s="4">
        <f t="shared" si="34"/>
        <v>0</v>
      </c>
      <c r="AA37" s="37">
        <f t="shared" si="35"/>
        <v>0</v>
      </c>
      <c r="AB37" s="37">
        <f t="shared" si="36"/>
        <v>0</v>
      </c>
      <c r="AC37" s="37">
        <f t="shared" si="37"/>
        <v>0</v>
      </c>
      <c r="AD37" s="37">
        <f t="shared" si="38"/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5">
        <f t="shared" si="39"/>
        <v>0</v>
      </c>
      <c r="AN37" s="5">
        <f t="shared" si="40"/>
        <v>0</v>
      </c>
      <c r="AO37" s="5">
        <f t="shared" si="41"/>
        <v>0</v>
      </c>
      <c r="AP37" s="39">
        <f t="shared" si="54"/>
        <v>1474.850992999998</v>
      </c>
      <c r="AQ37" s="39">
        <f t="shared" si="54"/>
        <v>53.97500699999997</v>
      </c>
      <c r="AR37" s="39">
        <f t="shared" si="43"/>
        <v>1420.8759809999999</v>
      </c>
      <c r="AS37" s="39">
        <f t="shared" si="55"/>
        <v>580.87600099999952</v>
      </c>
      <c r="AT37" s="39">
        <f t="shared" si="55"/>
        <v>251.99999200000036</v>
      </c>
      <c r="AU37" s="39">
        <f t="shared" si="55"/>
        <v>408.99999300000013</v>
      </c>
      <c r="AV37" s="39">
        <f t="shared" si="55"/>
        <v>178.99999499999981</v>
      </c>
      <c r="AW37" s="2">
        <v>3.2905890000000002</v>
      </c>
      <c r="AX37" s="2">
        <v>0.55208400000000002</v>
      </c>
      <c r="AY37" s="2">
        <v>11.458016000000001</v>
      </c>
      <c r="AZ37" s="2">
        <v>0.93085700000000005</v>
      </c>
      <c r="BA37" s="2">
        <v>0.16279199999999999</v>
      </c>
      <c r="BB37" s="58">
        <v>0</v>
      </c>
      <c r="BC37" s="58">
        <v>0</v>
      </c>
      <c r="BD37" s="58">
        <v>0</v>
      </c>
      <c r="BE37" s="58">
        <v>0</v>
      </c>
      <c r="BF37" s="2">
        <v>1.8239650000000001</v>
      </c>
      <c r="BG37" s="2">
        <v>0.40693600000000002</v>
      </c>
      <c r="BH37" s="2">
        <v>9.5819609999999997</v>
      </c>
      <c r="BI37" s="2">
        <v>0.73880299999999999</v>
      </c>
      <c r="BJ37" s="5">
        <f t="shared" si="44"/>
        <v>16.394338000000001</v>
      </c>
      <c r="BK37" s="5">
        <f t="shared" si="45"/>
        <v>1491.245330999998</v>
      </c>
      <c r="BL37" s="2">
        <f t="shared" si="46"/>
        <v>77.025000000000006</v>
      </c>
      <c r="BM37" s="2">
        <v>6.550217</v>
      </c>
      <c r="BN37" s="2">
        <f t="shared" si="47"/>
        <v>70.474783000000002</v>
      </c>
      <c r="BO37" s="2">
        <v>29.412154999999998</v>
      </c>
      <c r="BP37" s="2">
        <v>12.283925999999999</v>
      </c>
      <c r="BQ37" s="2">
        <v>21.750634000000002</v>
      </c>
      <c r="BR37" s="2">
        <v>7.0280680000000002</v>
      </c>
      <c r="BS37" s="2">
        <f t="shared" si="48"/>
        <v>0.36666199999999982</v>
      </c>
      <c r="BT37" s="2">
        <v>1.0497700000000001</v>
      </c>
      <c r="BU37" s="2">
        <f t="shared" si="49"/>
        <v>-0.68310799999999983</v>
      </c>
      <c r="BV37" s="2">
        <v>0.58735499999999996</v>
      </c>
      <c r="BW37" s="2">
        <v>-2.2243840000000001</v>
      </c>
      <c r="BX37" s="2">
        <v>-1.643769</v>
      </c>
      <c r="BY37" s="2">
        <v>2.5976900000000001</v>
      </c>
      <c r="BZ37" s="2">
        <v>27.601858</v>
      </c>
      <c r="CA37" s="2">
        <v>13.009354</v>
      </c>
      <c r="CB37" s="2">
        <v>19.892610999999999</v>
      </c>
      <c r="CC37" s="2">
        <v>12.389861</v>
      </c>
      <c r="CD37" s="5">
        <v>72.235138000000006</v>
      </c>
      <c r="CE37" s="5">
        <v>1.1357139999999999</v>
      </c>
      <c r="CF37" s="5">
        <v>-0.47716700000000001</v>
      </c>
      <c r="CG37" s="2">
        <v>2.546522</v>
      </c>
      <c r="CH37" s="2">
        <v>9.5279000000000003E-2</v>
      </c>
      <c r="CI37" s="5">
        <f t="shared" si="50"/>
        <v>75.535486000000006</v>
      </c>
      <c r="CJ37" s="5">
        <f t="shared" si="21"/>
        <v>152.92714800000002</v>
      </c>
      <c r="CK37" s="5">
        <f t="shared" si="22"/>
        <v>1338.318182999998</v>
      </c>
      <c r="CL37" s="5">
        <f t="shared" si="23"/>
        <v>47.575891999999961</v>
      </c>
      <c r="CM37" s="5">
        <f t="shared" si="24"/>
        <v>1290.7422859999999</v>
      </c>
      <c r="CN37" s="5">
        <f t="shared" si="25"/>
        <v>525.09859799999958</v>
      </c>
      <c r="CO37" s="5">
        <f t="shared" si="26"/>
        <v>229.33803200000034</v>
      </c>
      <c r="CP37" s="5">
        <f t="shared" si="27"/>
        <v>378.58247800000015</v>
      </c>
      <c r="CQ37" s="5">
        <f t="shared" si="28"/>
        <v>157.72317899999982</v>
      </c>
      <c r="CR37" s="3">
        <v>0</v>
      </c>
      <c r="CS37" s="39">
        <f t="shared" si="51"/>
        <v>0</v>
      </c>
      <c r="CT37" s="3">
        <v>0</v>
      </c>
      <c r="CU37" s="39">
        <f t="shared" si="52"/>
        <v>0</v>
      </c>
    </row>
    <row r="38" spans="1:99" x14ac:dyDescent="0.35">
      <c r="A38" s="1">
        <f t="shared" si="53"/>
        <v>41640</v>
      </c>
      <c r="B38" s="35">
        <v>0</v>
      </c>
      <c r="C38" s="2">
        <v>0</v>
      </c>
      <c r="D38" s="2">
        <v>0</v>
      </c>
      <c r="E38" s="2">
        <v>0</v>
      </c>
      <c r="F38" s="35">
        <v>0</v>
      </c>
      <c r="G38" s="2">
        <v>0</v>
      </c>
      <c r="H38" s="2">
        <v>0</v>
      </c>
      <c r="I38" s="2">
        <v>0</v>
      </c>
      <c r="J38" s="35">
        <v>0</v>
      </c>
      <c r="K38" s="35">
        <f t="shared" si="29"/>
        <v>0</v>
      </c>
      <c r="L38" s="35">
        <v>0</v>
      </c>
      <c r="M38" s="2">
        <v>0</v>
      </c>
      <c r="N38" s="2">
        <v>0</v>
      </c>
      <c r="O38" s="2">
        <v>0</v>
      </c>
      <c r="P38" s="2">
        <v>0</v>
      </c>
      <c r="Q38" s="35">
        <v>0</v>
      </c>
      <c r="R38" s="2">
        <v>0</v>
      </c>
      <c r="S38" s="2">
        <v>0</v>
      </c>
      <c r="T38" s="2">
        <v>0</v>
      </c>
      <c r="U38" s="35">
        <v>0</v>
      </c>
      <c r="V38" s="35">
        <f t="shared" si="30"/>
        <v>0</v>
      </c>
      <c r="W38" s="4">
        <f t="shared" si="31"/>
        <v>0</v>
      </c>
      <c r="X38" s="4">
        <f t="shared" si="32"/>
        <v>0</v>
      </c>
      <c r="Y38" s="4">
        <f t="shared" si="33"/>
        <v>0</v>
      </c>
      <c r="Z38" s="4">
        <f t="shared" si="34"/>
        <v>0</v>
      </c>
      <c r="AA38" s="37">
        <f t="shared" si="35"/>
        <v>0</v>
      </c>
      <c r="AB38" s="37">
        <f t="shared" si="36"/>
        <v>0</v>
      </c>
      <c r="AC38" s="37">
        <f t="shared" si="37"/>
        <v>0</v>
      </c>
      <c r="AD38" s="37">
        <f t="shared" si="38"/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5">
        <f t="shared" si="39"/>
        <v>0</v>
      </c>
      <c r="AN38" s="5">
        <f t="shared" si="40"/>
        <v>0</v>
      </c>
      <c r="AO38" s="5">
        <f t="shared" si="41"/>
        <v>0</v>
      </c>
      <c r="AP38" s="39">
        <f t="shared" si="54"/>
        <v>1338.318182999998</v>
      </c>
      <c r="AQ38" s="39">
        <f t="shared" si="54"/>
        <v>47.575891999999961</v>
      </c>
      <c r="AR38" s="39">
        <f t="shared" si="43"/>
        <v>1290.7422869999998</v>
      </c>
      <c r="AS38" s="39">
        <f t="shared" si="55"/>
        <v>525.09859799999958</v>
      </c>
      <c r="AT38" s="39">
        <f t="shared" si="55"/>
        <v>229.33803200000034</v>
      </c>
      <c r="AU38" s="39">
        <f t="shared" si="55"/>
        <v>378.58247800000015</v>
      </c>
      <c r="AV38" s="39">
        <f t="shared" si="55"/>
        <v>157.72317899999982</v>
      </c>
      <c r="AW38" s="2">
        <v>3.3948580000000002</v>
      </c>
      <c r="AX38" s="2">
        <v>0.55700799999999995</v>
      </c>
      <c r="AY38" s="2">
        <v>8.6994369999999996</v>
      </c>
      <c r="AZ38" s="2">
        <v>0.93813100000000005</v>
      </c>
      <c r="BA38" s="2">
        <v>0.12543000000000001</v>
      </c>
      <c r="BB38" s="58">
        <v>0</v>
      </c>
      <c r="BC38" s="58">
        <v>0</v>
      </c>
      <c r="BD38" s="58">
        <v>0</v>
      </c>
      <c r="BE38" s="58">
        <v>0</v>
      </c>
      <c r="BF38" s="2">
        <v>1.418725</v>
      </c>
      <c r="BG38" s="2">
        <v>0.316525</v>
      </c>
      <c r="BH38" s="2">
        <v>7.4530880000000002</v>
      </c>
      <c r="BI38" s="2">
        <v>0.57465999999999995</v>
      </c>
      <c r="BJ38" s="5">
        <f t="shared" si="44"/>
        <v>13.714863999999999</v>
      </c>
      <c r="BK38" s="5">
        <f t="shared" si="45"/>
        <v>1352.0330469999981</v>
      </c>
      <c r="BL38" s="2">
        <f t="shared" si="46"/>
        <v>77.025000000000006</v>
      </c>
      <c r="BM38" s="2">
        <v>6.550217</v>
      </c>
      <c r="BN38" s="2">
        <f t="shared" si="47"/>
        <v>70.474783000000002</v>
      </c>
      <c r="BO38" s="2">
        <v>29.412154999999998</v>
      </c>
      <c r="BP38" s="2">
        <v>12.283925999999999</v>
      </c>
      <c r="BQ38" s="2">
        <v>21.750634000000002</v>
      </c>
      <c r="BR38" s="2">
        <v>7.0280680000000002</v>
      </c>
      <c r="BS38" s="2">
        <f t="shared" si="48"/>
        <v>0.36666199999999982</v>
      </c>
      <c r="BT38" s="2">
        <v>1.0497700000000001</v>
      </c>
      <c r="BU38" s="2">
        <f t="shared" si="49"/>
        <v>-0.68310799999999983</v>
      </c>
      <c r="BV38" s="2">
        <v>0.58735499999999996</v>
      </c>
      <c r="BW38" s="2">
        <v>-2.2243840000000001</v>
      </c>
      <c r="BX38" s="2">
        <v>-1.643769</v>
      </c>
      <c r="BY38" s="2">
        <v>2.5976900000000001</v>
      </c>
      <c r="BZ38" s="2">
        <v>30.915965</v>
      </c>
      <c r="CA38" s="2">
        <v>14.571365</v>
      </c>
      <c r="CB38" s="2">
        <v>22.281082000000001</v>
      </c>
      <c r="CC38" s="2">
        <v>13.877490999999999</v>
      </c>
      <c r="CD38" s="5">
        <v>80.619977000000006</v>
      </c>
      <c r="CE38" s="5">
        <v>0.93937400000000004</v>
      </c>
      <c r="CF38" s="5">
        <v>8.6552000000000004E-2</v>
      </c>
      <c r="CG38" s="2">
        <v>0.105601</v>
      </c>
      <c r="CH38" s="2">
        <v>0.52588500000000005</v>
      </c>
      <c r="CI38" s="5">
        <f t="shared" si="50"/>
        <v>82.277388999999999</v>
      </c>
      <c r="CJ38" s="5">
        <f t="shared" si="21"/>
        <v>159.66905100000002</v>
      </c>
      <c r="CK38" s="5">
        <f t="shared" si="22"/>
        <v>1192.363995999998</v>
      </c>
      <c r="CL38" s="5">
        <f t="shared" si="23"/>
        <v>43.296284999999955</v>
      </c>
      <c r="CM38" s="5">
        <f t="shared" si="24"/>
        <v>1149.0677069999999</v>
      </c>
      <c r="CN38" s="5">
        <f t="shared" si="25"/>
        <v>465.60184799999956</v>
      </c>
      <c r="CO38" s="5">
        <f t="shared" si="26"/>
        <v>205.02365000000032</v>
      </c>
      <c r="CP38" s="5">
        <f t="shared" si="27"/>
        <v>343.64761900000013</v>
      </c>
      <c r="CQ38" s="5">
        <f t="shared" si="28"/>
        <v>134.79458999999983</v>
      </c>
      <c r="CR38" s="3">
        <v>0</v>
      </c>
      <c r="CS38" s="39">
        <f t="shared" si="51"/>
        <v>0</v>
      </c>
      <c r="CT38" s="3">
        <v>0</v>
      </c>
      <c r="CU38" s="39">
        <f t="shared" si="52"/>
        <v>0</v>
      </c>
    </row>
    <row r="39" spans="1:99" x14ac:dyDescent="0.35">
      <c r="A39" s="1">
        <f t="shared" si="53"/>
        <v>41671</v>
      </c>
      <c r="B39" s="35">
        <v>0</v>
      </c>
      <c r="C39" s="2">
        <v>0</v>
      </c>
      <c r="D39" s="2">
        <v>0</v>
      </c>
      <c r="E39" s="2">
        <v>0</v>
      </c>
      <c r="F39" s="35">
        <v>0</v>
      </c>
      <c r="G39" s="2">
        <v>0</v>
      </c>
      <c r="H39" s="2">
        <v>0</v>
      </c>
      <c r="I39" s="2">
        <v>0</v>
      </c>
      <c r="J39" s="35">
        <v>0</v>
      </c>
      <c r="K39" s="35">
        <f t="shared" si="29"/>
        <v>0</v>
      </c>
      <c r="L39" s="35">
        <v>0</v>
      </c>
      <c r="M39" s="2">
        <v>0</v>
      </c>
      <c r="N39" s="2">
        <v>0</v>
      </c>
      <c r="O39" s="2">
        <v>0</v>
      </c>
      <c r="P39" s="2">
        <v>0</v>
      </c>
      <c r="Q39" s="35">
        <v>0</v>
      </c>
      <c r="R39" s="2">
        <v>0</v>
      </c>
      <c r="S39" s="2">
        <v>0</v>
      </c>
      <c r="T39" s="2">
        <v>0</v>
      </c>
      <c r="U39" s="35">
        <v>0</v>
      </c>
      <c r="V39" s="35">
        <f t="shared" si="30"/>
        <v>0</v>
      </c>
      <c r="W39" s="4">
        <f t="shared" si="31"/>
        <v>0</v>
      </c>
      <c r="X39" s="4">
        <f t="shared" si="32"/>
        <v>0</v>
      </c>
      <c r="Y39" s="4">
        <f t="shared" si="33"/>
        <v>0</v>
      </c>
      <c r="Z39" s="4">
        <f t="shared" si="34"/>
        <v>0</v>
      </c>
      <c r="AA39" s="37">
        <f t="shared" si="35"/>
        <v>0</v>
      </c>
      <c r="AB39" s="37">
        <f t="shared" si="36"/>
        <v>0</v>
      </c>
      <c r="AC39" s="37">
        <f t="shared" si="37"/>
        <v>0</v>
      </c>
      <c r="AD39" s="37">
        <f t="shared" si="38"/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5">
        <f t="shared" si="39"/>
        <v>0</v>
      </c>
      <c r="AN39" s="5">
        <f t="shared" si="40"/>
        <v>0</v>
      </c>
      <c r="AO39" s="5">
        <f t="shared" si="41"/>
        <v>0</v>
      </c>
      <c r="AP39" s="39">
        <f t="shared" si="54"/>
        <v>1192.363995999998</v>
      </c>
      <c r="AQ39" s="39">
        <f t="shared" si="54"/>
        <v>43.296284999999955</v>
      </c>
      <c r="AR39" s="39">
        <f t="shared" si="43"/>
        <v>1149.0677069999997</v>
      </c>
      <c r="AS39" s="39">
        <f t="shared" si="55"/>
        <v>465.60184799999956</v>
      </c>
      <c r="AT39" s="39">
        <f t="shared" si="55"/>
        <v>205.02365000000032</v>
      </c>
      <c r="AU39" s="39">
        <f t="shared" si="55"/>
        <v>343.64761900000013</v>
      </c>
      <c r="AV39" s="39">
        <f t="shared" si="55"/>
        <v>134.79458999999983</v>
      </c>
      <c r="AW39" s="2">
        <v>3.5637530000000002</v>
      </c>
      <c r="AX39" s="2">
        <v>0.30599399999999999</v>
      </c>
      <c r="AY39" s="2">
        <v>7.0985209999999999</v>
      </c>
      <c r="AZ39" s="2">
        <v>0.85553299999999999</v>
      </c>
      <c r="BA39" s="2">
        <v>0.106124</v>
      </c>
      <c r="BB39" s="58">
        <v>0</v>
      </c>
      <c r="BC39" s="58">
        <v>0</v>
      </c>
      <c r="BD39" s="58">
        <v>0</v>
      </c>
      <c r="BE39" s="58">
        <v>0</v>
      </c>
      <c r="BF39" s="2">
        <v>1.1712769999999999</v>
      </c>
      <c r="BG39" s="2">
        <v>0.26131799999999999</v>
      </c>
      <c r="BH39" s="2">
        <v>6.1531529999999997</v>
      </c>
      <c r="BI39" s="2">
        <v>0.47443000000000002</v>
      </c>
      <c r="BJ39" s="5">
        <f t="shared" si="44"/>
        <v>11.929924999999999</v>
      </c>
      <c r="BK39" s="5">
        <f t="shared" ref="BK39:BK70" si="56">SUM(AO39:AP39,BJ39)</f>
        <v>1204.2939209999979</v>
      </c>
      <c r="BL39" s="2">
        <f t="shared" si="46"/>
        <v>77.025000000000006</v>
      </c>
      <c r="BM39" s="2">
        <v>6.550217</v>
      </c>
      <c r="BN39" s="2">
        <f t="shared" si="47"/>
        <v>70.474783000000002</v>
      </c>
      <c r="BO39" s="2">
        <v>29.412154999999998</v>
      </c>
      <c r="BP39" s="2">
        <v>12.283925999999999</v>
      </c>
      <c r="BQ39" s="2">
        <v>21.750634000000002</v>
      </c>
      <c r="BR39" s="2">
        <v>7.0280680000000002</v>
      </c>
      <c r="BS39" s="2">
        <f t="shared" si="48"/>
        <v>0.36666199999999982</v>
      </c>
      <c r="BT39" s="2">
        <v>1.0497700000000001</v>
      </c>
      <c r="BU39" s="2">
        <f t="shared" si="49"/>
        <v>-0.68310799999999983</v>
      </c>
      <c r="BV39" s="2">
        <v>0.58735499999999996</v>
      </c>
      <c r="BW39" s="2">
        <v>-2.2243840000000001</v>
      </c>
      <c r="BX39" s="2">
        <v>-1.643769</v>
      </c>
      <c r="BY39" s="2">
        <v>2.5976900000000001</v>
      </c>
      <c r="BZ39" s="2">
        <v>25.938614999999999</v>
      </c>
      <c r="CA39" s="2">
        <v>12.225432</v>
      </c>
      <c r="CB39" s="2">
        <v>18.693913999999999</v>
      </c>
      <c r="CC39" s="2">
        <v>11.643268000000001</v>
      </c>
      <c r="CD39" s="5">
        <v>67.656762999999998</v>
      </c>
      <c r="CE39" s="5">
        <v>0.73346199999999995</v>
      </c>
      <c r="CF39" s="5">
        <v>0.11100500000000001</v>
      </c>
      <c r="CG39" s="2">
        <v>2.5931129999999998</v>
      </c>
      <c r="CH39" s="2">
        <v>-1.157076</v>
      </c>
      <c r="CI39" s="5">
        <f t="shared" si="50"/>
        <v>69.937267000000006</v>
      </c>
      <c r="CJ39" s="5">
        <f t="shared" ref="CJ39:CJ70" si="57">SUM(BL39,BS39,CI39)</f>
        <v>147.32892900000002</v>
      </c>
      <c r="CK39" s="5">
        <f t="shared" ref="CK39:CK70" si="58">BK39-CJ39</f>
        <v>1056.9649919999979</v>
      </c>
      <c r="CL39" s="5">
        <f t="shared" ref="CL39:CL70" si="59">AQ39+AW39+AX39+AL39-BM39-BT39-CG39-CH39</f>
        <v>38.130007999999947</v>
      </c>
      <c r="CM39" s="5">
        <f t="shared" ref="CM39:CM70" si="60">AR39+AY39+AZ39+BA39+AM39-BN39-BU39-CD39-CE39-CF39</f>
        <v>1018.8349799999993</v>
      </c>
      <c r="CN39" s="5">
        <f t="shared" ref="CN39:CN70" si="61">AS39+BF39+AE39-BO39-BV39-BZ39</f>
        <v>410.83499999999958</v>
      </c>
      <c r="CO39" s="5">
        <f t="shared" ref="CO39:CO70" si="62">AT39+BG39+AF39-BP39-BW39-CA39</f>
        <v>182.99999400000027</v>
      </c>
      <c r="CP39" s="5">
        <f t="shared" ref="CP39:CP70" si="63">AU39+BH39+AI39-BQ39-BX39-CB39</f>
        <v>310.99999300000013</v>
      </c>
      <c r="CQ39" s="5">
        <f t="shared" ref="CQ39:CQ70" si="64">AV39+BI39+AN39-BR39-BY39-CC39</f>
        <v>113.99999399999984</v>
      </c>
      <c r="CR39" s="3">
        <v>0</v>
      </c>
      <c r="CS39" s="39">
        <f t="shared" si="51"/>
        <v>0</v>
      </c>
      <c r="CT39" s="3">
        <v>0</v>
      </c>
      <c r="CU39" s="39">
        <f t="shared" si="52"/>
        <v>0</v>
      </c>
    </row>
    <row r="40" spans="1:99" x14ac:dyDescent="0.35">
      <c r="A40" s="1">
        <f t="shared" si="53"/>
        <v>41699</v>
      </c>
      <c r="B40" s="35">
        <v>0</v>
      </c>
      <c r="C40" s="2">
        <v>0</v>
      </c>
      <c r="D40" s="2">
        <v>0</v>
      </c>
      <c r="E40" s="2">
        <v>0</v>
      </c>
      <c r="F40" s="35">
        <v>0</v>
      </c>
      <c r="G40" s="2">
        <v>0</v>
      </c>
      <c r="H40" s="2">
        <v>0</v>
      </c>
      <c r="I40" s="2">
        <v>0</v>
      </c>
      <c r="J40" s="35">
        <v>0</v>
      </c>
      <c r="K40" s="35">
        <f t="shared" si="29"/>
        <v>0</v>
      </c>
      <c r="L40" s="35">
        <v>0</v>
      </c>
      <c r="M40" s="2">
        <v>0</v>
      </c>
      <c r="N40" s="2">
        <v>0</v>
      </c>
      <c r="O40" s="2">
        <v>0</v>
      </c>
      <c r="P40" s="2">
        <v>0</v>
      </c>
      <c r="Q40" s="35">
        <v>0</v>
      </c>
      <c r="R40" s="2">
        <v>0</v>
      </c>
      <c r="S40" s="2">
        <v>0</v>
      </c>
      <c r="T40" s="2">
        <v>0</v>
      </c>
      <c r="U40" s="35">
        <v>0</v>
      </c>
      <c r="V40" s="35">
        <f t="shared" si="30"/>
        <v>0</v>
      </c>
      <c r="W40" s="4">
        <f t="shared" si="31"/>
        <v>0</v>
      </c>
      <c r="X40" s="4">
        <f t="shared" si="32"/>
        <v>0</v>
      </c>
      <c r="Y40" s="4">
        <f t="shared" si="33"/>
        <v>0</v>
      </c>
      <c r="Z40" s="4">
        <f t="shared" si="34"/>
        <v>0</v>
      </c>
      <c r="AA40" s="37">
        <f t="shared" si="35"/>
        <v>0</v>
      </c>
      <c r="AB40" s="37">
        <f t="shared" si="36"/>
        <v>0</v>
      </c>
      <c r="AC40" s="37">
        <f t="shared" si="37"/>
        <v>0</v>
      </c>
      <c r="AD40" s="37">
        <f t="shared" si="38"/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5">
        <f t="shared" si="39"/>
        <v>0</v>
      </c>
      <c r="AN40" s="5">
        <f t="shared" si="40"/>
        <v>0</v>
      </c>
      <c r="AO40" s="5">
        <f t="shared" si="41"/>
        <v>0</v>
      </c>
      <c r="AP40" s="39">
        <f t="shared" si="54"/>
        <v>1056.9649919999979</v>
      </c>
      <c r="AQ40" s="39">
        <f t="shared" si="54"/>
        <v>38.130007999999947</v>
      </c>
      <c r="AR40" s="39">
        <f t="shared" si="43"/>
        <v>1018.8349809999997</v>
      </c>
      <c r="AS40" s="39">
        <f t="shared" si="55"/>
        <v>410.83499999999958</v>
      </c>
      <c r="AT40" s="39">
        <f t="shared" si="55"/>
        <v>182.99999400000027</v>
      </c>
      <c r="AU40" s="39">
        <f t="shared" si="55"/>
        <v>310.99999300000013</v>
      </c>
      <c r="AV40" s="39">
        <f t="shared" si="55"/>
        <v>113.99999399999984</v>
      </c>
      <c r="AW40" s="2">
        <v>3.8433570000000001</v>
      </c>
      <c r="AX40" s="2">
        <v>0.51510299999999998</v>
      </c>
      <c r="AY40" s="2">
        <v>9.6855890000000002</v>
      </c>
      <c r="AZ40" s="2">
        <v>0.97259899999999999</v>
      </c>
      <c r="BA40" s="2">
        <v>0.159911</v>
      </c>
      <c r="BB40" s="58">
        <v>0</v>
      </c>
      <c r="BC40" s="58">
        <v>0</v>
      </c>
      <c r="BD40" s="58">
        <v>0</v>
      </c>
      <c r="BE40" s="58">
        <v>0</v>
      </c>
      <c r="BF40" s="2">
        <v>1.454636</v>
      </c>
      <c r="BG40" s="2">
        <v>0.23683499999999999</v>
      </c>
      <c r="BH40" s="2">
        <v>8.3796759999999999</v>
      </c>
      <c r="BI40" s="2">
        <v>0.74695199999999995</v>
      </c>
      <c r="BJ40" s="5">
        <f t="shared" si="44"/>
        <v>15.176559000000001</v>
      </c>
      <c r="BK40" s="5">
        <f t="shared" si="56"/>
        <v>1072.1415509999979</v>
      </c>
      <c r="BL40" s="2">
        <f t="shared" si="46"/>
        <v>79.968269000000006</v>
      </c>
      <c r="BM40" s="2">
        <v>6.4008729999999998</v>
      </c>
      <c r="BN40" s="2">
        <f t="shared" si="47"/>
        <v>73.567396000000016</v>
      </c>
      <c r="BO40" s="2">
        <v>28.390350000000002</v>
      </c>
      <c r="BP40" s="2">
        <v>12.599921999999999</v>
      </c>
      <c r="BQ40" s="2">
        <v>25.495032999999999</v>
      </c>
      <c r="BR40" s="2">
        <v>7.0820910000000001</v>
      </c>
      <c r="BS40" s="2">
        <f t="shared" si="48"/>
        <v>-2.8646069999999999</v>
      </c>
      <c r="BT40" s="2">
        <v>-0.34457599999999999</v>
      </c>
      <c r="BU40" s="2">
        <f t="shared" si="49"/>
        <v>-2.5200309999999999</v>
      </c>
      <c r="BV40" s="2">
        <v>-1.3863179999999999</v>
      </c>
      <c r="BW40" s="2">
        <v>-2.727989</v>
      </c>
      <c r="BX40" s="2">
        <v>4.8574070000000003</v>
      </c>
      <c r="BY40" s="2">
        <v>-3.263131</v>
      </c>
      <c r="BZ40" s="2">
        <v>27.336476999999999</v>
      </c>
      <c r="CA40" s="2">
        <v>11.511599</v>
      </c>
      <c r="CB40" s="2">
        <v>21.709219000000001</v>
      </c>
      <c r="CC40" s="2">
        <v>15.367842</v>
      </c>
      <c r="CD40" s="5">
        <v>76.261807000000005</v>
      </c>
      <c r="CE40" s="5">
        <v>0.89632400000000001</v>
      </c>
      <c r="CF40" s="5">
        <v>-1.2329939999999999</v>
      </c>
      <c r="CG40" s="2">
        <v>3.0110730000000001</v>
      </c>
      <c r="CH40" s="2">
        <v>0.62537399999999999</v>
      </c>
      <c r="CI40" s="5">
        <f t="shared" si="50"/>
        <v>79.561583999999996</v>
      </c>
      <c r="CJ40" s="5">
        <f t="shared" si="57"/>
        <v>156.665246</v>
      </c>
      <c r="CK40" s="5">
        <f t="shared" si="58"/>
        <v>915.47630499999786</v>
      </c>
      <c r="CL40" s="5">
        <f t="shared" si="59"/>
        <v>32.79572399999995</v>
      </c>
      <c r="CM40" s="5">
        <f t="shared" si="60"/>
        <v>882.68057799999951</v>
      </c>
      <c r="CN40" s="5">
        <f t="shared" si="61"/>
        <v>357.94912699999958</v>
      </c>
      <c r="CO40" s="5">
        <f t="shared" si="62"/>
        <v>161.85329700000031</v>
      </c>
      <c r="CP40" s="5">
        <f t="shared" si="63"/>
        <v>267.31801000000013</v>
      </c>
      <c r="CQ40" s="5">
        <f t="shared" si="64"/>
        <v>95.560143999999838</v>
      </c>
      <c r="CR40" s="3">
        <v>0</v>
      </c>
      <c r="CS40" s="39">
        <f t="shared" si="51"/>
        <v>0</v>
      </c>
      <c r="CT40" s="3">
        <v>0</v>
      </c>
      <c r="CU40" s="39">
        <f t="shared" si="52"/>
        <v>0</v>
      </c>
    </row>
    <row r="41" spans="1:99" x14ac:dyDescent="0.35">
      <c r="A41" s="1">
        <f t="shared" si="53"/>
        <v>41730</v>
      </c>
      <c r="B41" s="35">
        <v>0</v>
      </c>
      <c r="C41" s="2">
        <v>0</v>
      </c>
      <c r="D41" s="2">
        <v>0</v>
      </c>
      <c r="E41" s="2">
        <v>0</v>
      </c>
      <c r="F41" s="35">
        <v>0</v>
      </c>
      <c r="G41" s="2">
        <v>0</v>
      </c>
      <c r="H41" s="2">
        <v>0</v>
      </c>
      <c r="I41" s="2">
        <v>0</v>
      </c>
      <c r="J41" s="35">
        <v>0</v>
      </c>
      <c r="K41" s="35">
        <f t="shared" si="29"/>
        <v>0</v>
      </c>
      <c r="L41" s="35">
        <v>0</v>
      </c>
      <c r="M41" s="2">
        <v>0</v>
      </c>
      <c r="N41" s="2">
        <v>0</v>
      </c>
      <c r="O41" s="2">
        <v>0</v>
      </c>
      <c r="P41" s="2">
        <v>0</v>
      </c>
      <c r="Q41" s="35">
        <v>0</v>
      </c>
      <c r="R41" s="2">
        <v>0</v>
      </c>
      <c r="S41" s="2">
        <v>0</v>
      </c>
      <c r="T41" s="2">
        <v>0</v>
      </c>
      <c r="U41" s="35">
        <v>0</v>
      </c>
      <c r="V41" s="35">
        <f t="shared" si="30"/>
        <v>0</v>
      </c>
      <c r="W41" s="4">
        <f t="shared" si="31"/>
        <v>0</v>
      </c>
      <c r="X41" s="4">
        <f t="shared" si="32"/>
        <v>0</v>
      </c>
      <c r="Y41" s="4">
        <f t="shared" si="33"/>
        <v>0</v>
      </c>
      <c r="Z41" s="4">
        <f t="shared" si="34"/>
        <v>0</v>
      </c>
      <c r="AA41" s="37">
        <f t="shared" si="35"/>
        <v>0</v>
      </c>
      <c r="AB41" s="37">
        <f t="shared" si="36"/>
        <v>0</v>
      </c>
      <c r="AC41" s="37">
        <f t="shared" si="37"/>
        <v>0</v>
      </c>
      <c r="AD41" s="37">
        <f t="shared" si="38"/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5">
        <f t="shared" si="39"/>
        <v>0</v>
      </c>
      <c r="AN41" s="5">
        <f t="shared" si="40"/>
        <v>0</v>
      </c>
      <c r="AO41" s="5">
        <f t="shared" si="41"/>
        <v>0</v>
      </c>
      <c r="AP41" s="39">
        <f t="shared" si="54"/>
        <v>915.47630499999786</v>
      </c>
      <c r="AQ41" s="39">
        <f t="shared" si="54"/>
        <v>32.79572399999995</v>
      </c>
      <c r="AR41" s="39">
        <f t="shared" si="43"/>
        <v>882.68057799999974</v>
      </c>
      <c r="AS41" s="39">
        <f t="shared" si="55"/>
        <v>357.94912699999958</v>
      </c>
      <c r="AT41" s="39">
        <f t="shared" si="55"/>
        <v>161.85329700000031</v>
      </c>
      <c r="AU41" s="39">
        <f t="shared" si="55"/>
        <v>267.31801000000013</v>
      </c>
      <c r="AV41" s="39">
        <f t="shared" si="55"/>
        <v>95.560143999999838</v>
      </c>
      <c r="AW41" s="2">
        <v>4.2476419999999999</v>
      </c>
      <c r="AX41" s="2">
        <v>0.35932399999999998</v>
      </c>
      <c r="AY41" s="2">
        <v>11.502481</v>
      </c>
      <c r="AZ41" s="2">
        <v>1.0904259999999999</v>
      </c>
      <c r="BA41" s="2">
        <v>0.13739199999999999</v>
      </c>
      <c r="BB41" s="58">
        <v>0</v>
      </c>
      <c r="BC41" s="58">
        <v>0</v>
      </c>
      <c r="BD41" s="58">
        <v>0</v>
      </c>
      <c r="BE41" s="58">
        <v>0</v>
      </c>
      <c r="BF41" s="2">
        <v>1.7117560000000001</v>
      </c>
      <c r="BG41" s="2">
        <v>0.278698</v>
      </c>
      <c r="BH41" s="2">
        <v>9.8608619999999991</v>
      </c>
      <c r="BI41" s="2">
        <v>0.87898299999999996</v>
      </c>
      <c r="BJ41" s="5">
        <f t="shared" si="44"/>
        <v>17.337264999999999</v>
      </c>
      <c r="BK41" s="5">
        <f t="shared" si="56"/>
        <v>932.81356999999787</v>
      </c>
      <c r="BL41" s="2">
        <f t="shared" si="46"/>
        <v>79.968269000000006</v>
      </c>
      <c r="BM41" s="2">
        <v>6.4008729999999998</v>
      </c>
      <c r="BN41" s="2">
        <f t="shared" si="47"/>
        <v>73.567396000000016</v>
      </c>
      <c r="BO41" s="2">
        <v>28.390350000000002</v>
      </c>
      <c r="BP41" s="2">
        <v>12.599921999999999</v>
      </c>
      <c r="BQ41" s="2">
        <v>25.495032999999999</v>
      </c>
      <c r="BR41" s="2">
        <v>7.0820910000000001</v>
      </c>
      <c r="BS41" s="2">
        <f t="shared" si="48"/>
        <v>-2.8646069999999999</v>
      </c>
      <c r="BT41" s="2">
        <v>-0.34457599999999999</v>
      </c>
      <c r="BU41" s="2">
        <f t="shared" si="49"/>
        <v>-2.5200309999999999</v>
      </c>
      <c r="BV41" s="2">
        <v>-1.3863179999999999</v>
      </c>
      <c r="BW41" s="2">
        <v>-2.727989</v>
      </c>
      <c r="BX41" s="2">
        <v>4.8574070000000003</v>
      </c>
      <c r="BY41" s="2">
        <v>-3.263131</v>
      </c>
      <c r="BZ41" s="2">
        <v>36.560650000000003</v>
      </c>
      <c r="CA41" s="2">
        <v>15.395968999999999</v>
      </c>
      <c r="CB41" s="2">
        <v>29.034580999999999</v>
      </c>
      <c r="CC41" s="2">
        <v>20.553426999999999</v>
      </c>
      <c r="CD41" s="5">
        <v>100.619022</v>
      </c>
      <c r="CE41" s="5">
        <v>1.0612459999999999</v>
      </c>
      <c r="CF41" s="5">
        <v>-0.13564100000000001</v>
      </c>
      <c r="CG41" s="2">
        <v>4.182499</v>
      </c>
      <c r="CH41" s="2">
        <v>-0.85714199999999996</v>
      </c>
      <c r="CI41" s="5">
        <f t="shared" si="50"/>
        <v>104.869984</v>
      </c>
      <c r="CJ41" s="5">
        <f t="shared" si="57"/>
        <v>181.973646</v>
      </c>
      <c r="CK41" s="5">
        <f t="shared" si="58"/>
        <v>750.83992399999784</v>
      </c>
      <c r="CL41" s="5">
        <f t="shared" si="59"/>
        <v>28.021035999999949</v>
      </c>
      <c r="CM41" s="5">
        <f t="shared" si="60"/>
        <v>722.81888499999968</v>
      </c>
      <c r="CN41" s="5">
        <f t="shared" si="61"/>
        <v>296.09620099999955</v>
      </c>
      <c r="CO41" s="5">
        <f t="shared" si="62"/>
        <v>136.86409300000031</v>
      </c>
      <c r="CP41" s="5">
        <f t="shared" si="63"/>
        <v>217.79185100000012</v>
      </c>
      <c r="CQ41" s="5">
        <f t="shared" si="64"/>
        <v>72.066739999999839</v>
      </c>
      <c r="CR41" s="3">
        <v>0</v>
      </c>
      <c r="CS41" s="39">
        <f t="shared" si="51"/>
        <v>0</v>
      </c>
      <c r="CT41" s="3">
        <v>0</v>
      </c>
      <c r="CU41" s="39">
        <f t="shared" si="52"/>
        <v>0</v>
      </c>
    </row>
    <row r="42" spans="1:99" x14ac:dyDescent="0.35">
      <c r="A42" s="1">
        <f t="shared" si="53"/>
        <v>41760</v>
      </c>
      <c r="B42" s="35">
        <v>0</v>
      </c>
      <c r="C42" s="2">
        <v>0</v>
      </c>
      <c r="D42" s="2">
        <v>0</v>
      </c>
      <c r="E42" s="2">
        <v>0</v>
      </c>
      <c r="F42" s="35">
        <v>0</v>
      </c>
      <c r="G42" s="2">
        <v>0</v>
      </c>
      <c r="H42" s="2">
        <v>0</v>
      </c>
      <c r="I42" s="2">
        <v>0</v>
      </c>
      <c r="J42" s="35">
        <v>0</v>
      </c>
      <c r="K42" s="35">
        <f t="shared" si="29"/>
        <v>0</v>
      </c>
      <c r="L42" s="35">
        <v>0</v>
      </c>
      <c r="M42" s="2">
        <v>0</v>
      </c>
      <c r="N42" s="2">
        <v>0</v>
      </c>
      <c r="O42" s="2">
        <v>0</v>
      </c>
      <c r="P42" s="2">
        <v>0</v>
      </c>
      <c r="Q42" s="35">
        <v>0</v>
      </c>
      <c r="R42" s="2">
        <v>0</v>
      </c>
      <c r="S42" s="2">
        <v>0</v>
      </c>
      <c r="T42" s="2">
        <v>0</v>
      </c>
      <c r="U42" s="35">
        <v>0</v>
      </c>
      <c r="V42" s="35">
        <f t="shared" si="30"/>
        <v>0</v>
      </c>
      <c r="W42" s="4">
        <f t="shared" si="31"/>
        <v>0</v>
      </c>
      <c r="X42" s="4">
        <f t="shared" si="32"/>
        <v>0</v>
      </c>
      <c r="Y42" s="4">
        <f t="shared" si="33"/>
        <v>0</v>
      </c>
      <c r="Z42" s="4">
        <f t="shared" si="34"/>
        <v>0</v>
      </c>
      <c r="AA42" s="37">
        <f t="shared" si="35"/>
        <v>0</v>
      </c>
      <c r="AB42" s="37">
        <f t="shared" si="36"/>
        <v>0</v>
      </c>
      <c r="AC42" s="37">
        <f t="shared" si="37"/>
        <v>0</v>
      </c>
      <c r="AD42" s="37">
        <f t="shared" si="38"/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5">
        <f t="shared" si="39"/>
        <v>0</v>
      </c>
      <c r="AN42" s="5">
        <f t="shared" si="40"/>
        <v>0</v>
      </c>
      <c r="AO42" s="5">
        <f t="shared" si="41"/>
        <v>0</v>
      </c>
      <c r="AP42" s="39">
        <f t="shared" si="54"/>
        <v>750.83992399999784</v>
      </c>
      <c r="AQ42" s="39">
        <f t="shared" si="54"/>
        <v>28.021035999999949</v>
      </c>
      <c r="AR42" s="39">
        <f t="shared" si="43"/>
        <v>722.8188849999998</v>
      </c>
      <c r="AS42" s="39">
        <f t="shared" si="55"/>
        <v>296.09620099999955</v>
      </c>
      <c r="AT42" s="39">
        <f t="shared" si="55"/>
        <v>136.86409300000031</v>
      </c>
      <c r="AU42" s="39">
        <f t="shared" si="55"/>
        <v>217.79185100000012</v>
      </c>
      <c r="AV42" s="39">
        <f t="shared" si="55"/>
        <v>72.066739999999839</v>
      </c>
      <c r="AW42" s="2">
        <v>2.4604219999999999</v>
      </c>
      <c r="AX42" s="2">
        <v>0.93549400000000005</v>
      </c>
      <c r="AY42" s="2">
        <v>9.6803830000000008</v>
      </c>
      <c r="AZ42" s="2">
        <v>1.0554140000000001</v>
      </c>
      <c r="BA42" s="2">
        <v>0.102423</v>
      </c>
      <c r="BB42" s="58">
        <v>0</v>
      </c>
      <c r="BC42" s="58">
        <v>0</v>
      </c>
      <c r="BD42" s="58">
        <v>0</v>
      </c>
      <c r="BE42" s="58">
        <v>0</v>
      </c>
      <c r="BF42" s="2">
        <v>1.457341</v>
      </c>
      <c r="BG42" s="2">
        <v>0.23727599999999999</v>
      </c>
      <c r="BH42" s="2">
        <v>8.3952620000000007</v>
      </c>
      <c r="BI42" s="2">
        <v>0.74834199999999995</v>
      </c>
      <c r="BJ42" s="5">
        <f t="shared" si="44"/>
        <v>14.234136000000001</v>
      </c>
      <c r="BK42" s="5">
        <f t="shared" si="56"/>
        <v>765.07405999999787</v>
      </c>
      <c r="BL42" s="2">
        <f t="shared" si="46"/>
        <v>79.968269000000006</v>
      </c>
      <c r="BM42" s="2">
        <v>6.4008729999999998</v>
      </c>
      <c r="BN42" s="2">
        <f t="shared" si="47"/>
        <v>73.567396000000016</v>
      </c>
      <c r="BO42" s="2">
        <v>28.390350000000002</v>
      </c>
      <c r="BP42" s="2">
        <v>12.599921999999999</v>
      </c>
      <c r="BQ42" s="2">
        <v>25.495032999999999</v>
      </c>
      <c r="BR42" s="2">
        <v>7.0820910000000001</v>
      </c>
      <c r="BS42" s="2">
        <f t="shared" si="48"/>
        <v>-2.8646069999999999</v>
      </c>
      <c r="BT42" s="2">
        <v>-0.34457599999999999</v>
      </c>
      <c r="BU42" s="2">
        <f t="shared" si="49"/>
        <v>-2.5200309999999999</v>
      </c>
      <c r="BV42" s="2">
        <v>-1.3863179999999999</v>
      </c>
      <c r="BW42" s="2">
        <v>-2.727989</v>
      </c>
      <c r="BX42" s="2">
        <v>4.8574070000000003</v>
      </c>
      <c r="BY42" s="2">
        <v>-3.263131</v>
      </c>
      <c r="BZ42" s="2">
        <v>33.790511000000002</v>
      </c>
      <c r="CA42" s="2">
        <v>14.229442000000001</v>
      </c>
      <c r="CB42" s="2">
        <v>26.834679000000001</v>
      </c>
      <c r="CC42" s="2">
        <v>18.996127999999999</v>
      </c>
      <c r="CD42" s="5">
        <v>93.547954000000004</v>
      </c>
      <c r="CE42" s="5">
        <v>1.059769</v>
      </c>
      <c r="CF42" s="5">
        <v>-0.75696300000000005</v>
      </c>
      <c r="CG42" s="2">
        <v>4.1019560000000004</v>
      </c>
      <c r="CH42" s="2">
        <v>-0.26530900000000002</v>
      </c>
      <c r="CI42" s="5">
        <f t="shared" si="50"/>
        <v>97.687407000000007</v>
      </c>
      <c r="CJ42" s="5">
        <f t="shared" si="57"/>
        <v>174.79106899999999</v>
      </c>
      <c r="CK42" s="5">
        <f t="shared" si="58"/>
        <v>590.28299099999788</v>
      </c>
      <c r="CL42" s="5">
        <f t="shared" si="59"/>
        <v>21.524007999999945</v>
      </c>
      <c r="CM42" s="5">
        <f t="shared" si="60"/>
        <v>568.75897999999995</v>
      </c>
      <c r="CN42" s="5">
        <f t="shared" si="61"/>
        <v>236.75899899999953</v>
      </c>
      <c r="CO42" s="5">
        <f t="shared" si="62"/>
        <v>112.99999400000031</v>
      </c>
      <c r="CP42" s="5">
        <f t="shared" si="63"/>
        <v>168.99999400000013</v>
      </c>
      <c r="CQ42" s="5">
        <f t="shared" si="64"/>
        <v>49.99999399999983</v>
      </c>
      <c r="CR42" s="3">
        <v>0</v>
      </c>
      <c r="CS42" s="39">
        <f t="shared" si="51"/>
        <v>0</v>
      </c>
      <c r="CT42" s="3">
        <v>0</v>
      </c>
      <c r="CU42" s="39">
        <f t="shared" si="52"/>
        <v>0</v>
      </c>
    </row>
    <row r="43" spans="1:99" x14ac:dyDescent="0.35">
      <c r="A43" s="1">
        <f t="shared" si="53"/>
        <v>41791</v>
      </c>
      <c r="B43" s="35">
        <v>42.408999999999999</v>
      </c>
      <c r="C43" s="2">
        <v>8869.8087820000001</v>
      </c>
      <c r="D43" s="2">
        <v>389.91503799999998</v>
      </c>
      <c r="E43" s="2">
        <v>3055.6890800000001</v>
      </c>
      <c r="F43" s="35">
        <v>0</v>
      </c>
      <c r="G43" s="2">
        <v>0</v>
      </c>
      <c r="H43" s="2">
        <v>0</v>
      </c>
      <c r="I43" s="2">
        <v>0</v>
      </c>
      <c r="J43" s="35">
        <v>0</v>
      </c>
      <c r="K43" s="35">
        <f t="shared" si="29"/>
        <v>42.408999999999999</v>
      </c>
      <c r="L43" s="35">
        <v>32.298999999999999</v>
      </c>
      <c r="M43" s="2">
        <v>21852.341226</v>
      </c>
      <c r="N43" s="2">
        <v>7214.2835699999996</v>
      </c>
      <c r="O43" s="2">
        <v>328.90718500000003</v>
      </c>
      <c r="P43" s="2">
        <v>2903.4680189999999</v>
      </c>
      <c r="Q43" s="35">
        <v>0</v>
      </c>
      <c r="R43" s="2">
        <v>0</v>
      </c>
      <c r="S43" s="2">
        <v>0</v>
      </c>
      <c r="T43" s="2">
        <v>0</v>
      </c>
      <c r="U43" s="35">
        <v>0</v>
      </c>
      <c r="V43" s="35">
        <f t="shared" si="30"/>
        <v>32.298999999999999</v>
      </c>
      <c r="W43" s="4">
        <f t="shared" si="31"/>
        <v>-0.23839279398240942</v>
      </c>
      <c r="X43" s="4">
        <f t="shared" si="32"/>
        <v>0</v>
      </c>
      <c r="Y43" s="4">
        <f t="shared" si="33"/>
        <v>0</v>
      </c>
      <c r="Z43" s="4">
        <f t="shared" si="34"/>
        <v>-0.23839279398240942</v>
      </c>
      <c r="AA43" s="37">
        <f t="shared" si="35"/>
        <v>42.639586364902939</v>
      </c>
      <c r="AB43" s="37">
        <f t="shared" si="36"/>
        <v>0</v>
      </c>
      <c r="AC43" s="37">
        <f t="shared" si="37"/>
        <v>0</v>
      </c>
      <c r="AD43" s="37">
        <f t="shared" si="38"/>
        <v>42.639586364902939</v>
      </c>
      <c r="AE43" s="2">
        <v>738.65</v>
      </c>
      <c r="AF43" s="2">
        <v>454.53100000000001</v>
      </c>
      <c r="AG43" s="2">
        <v>11.545999999999999</v>
      </c>
      <c r="AH43" s="2">
        <v>172.489</v>
      </c>
      <c r="AI43" s="2">
        <v>0</v>
      </c>
      <c r="AJ43" s="2">
        <v>0</v>
      </c>
      <c r="AK43" s="2">
        <v>0</v>
      </c>
      <c r="AL43" s="2">
        <v>0</v>
      </c>
      <c r="AM43" s="5">
        <f t="shared" si="39"/>
        <v>1377.2160000000001</v>
      </c>
      <c r="AN43" s="5">
        <f t="shared" si="40"/>
        <v>184.035</v>
      </c>
      <c r="AO43" s="5">
        <f t="shared" si="41"/>
        <v>1377.2160000000001</v>
      </c>
      <c r="AP43" s="39">
        <f t="shared" si="54"/>
        <v>590.28299099999788</v>
      </c>
      <c r="AQ43" s="39">
        <f t="shared" si="54"/>
        <v>21.524007999999945</v>
      </c>
      <c r="AR43" s="39">
        <f t="shared" si="43"/>
        <v>568.75898099999972</v>
      </c>
      <c r="AS43" s="39">
        <f t="shared" si="55"/>
        <v>236.75899899999953</v>
      </c>
      <c r="AT43" s="39">
        <f t="shared" si="55"/>
        <v>112.99999400000031</v>
      </c>
      <c r="AU43" s="39">
        <f t="shared" si="55"/>
        <v>168.99999400000013</v>
      </c>
      <c r="AV43" s="39">
        <f t="shared" si="55"/>
        <v>49.99999399999983</v>
      </c>
      <c r="AW43" s="2">
        <v>2.6354820000000001</v>
      </c>
      <c r="AX43" s="2">
        <v>0.87039599999999995</v>
      </c>
      <c r="AY43" s="2">
        <v>9.2580109999999998</v>
      </c>
      <c r="AZ43" s="2">
        <v>0.98764799999999997</v>
      </c>
      <c r="BA43" s="2">
        <v>0.136209</v>
      </c>
      <c r="BB43" s="58">
        <v>0</v>
      </c>
      <c r="BC43" s="58">
        <v>0</v>
      </c>
      <c r="BD43" s="58">
        <v>0</v>
      </c>
      <c r="BE43" s="58">
        <v>0</v>
      </c>
      <c r="BF43" s="2">
        <v>1.0496019999999999</v>
      </c>
      <c r="BG43" s="2">
        <v>0.34709899999999999</v>
      </c>
      <c r="BH43" s="2">
        <v>8.0901770000000006</v>
      </c>
      <c r="BI43" s="2">
        <v>0.89498999999999995</v>
      </c>
      <c r="BJ43" s="5">
        <f t="shared" si="44"/>
        <v>13.887745999999998</v>
      </c>
      <c r="BK43" s="5">
        <f t="shared" si="56"/>
        <v>1981.3867369999982</v>
      </c>
      <c r="BL43" s="2">
        <f t="shared" si="46"/>
        <v>79.639332999999993</v>
      </c>
      <c r="BM43" s="2">
        <v>4.7063329999999999</v>
      </c>
      <c r="BN43" s="2">
        <f t="shared" si="47"/>
        <v>74.932999999999993</v>
      </c>
      <c r="BO43" s="2">
        <v>33.267752999999999</v>
      </c>
      <c r="BP43" s="2">
        <v>13.59186</v>
      </c>
      <c r="BQ43" s="2">
        <v>21.238667</v>
      </c>
      <c r="BR43" s="2">
        <v>6.8347199999999999</v>
      </c>
      <c r="BS43" s="2">
        <f t="shared" si="48"/>
        <v>87.370964999999998</v>
      </c>
      <c r="BT43" s="2">
        <v>2.8575400000000002</v>
      </c>
      <c r="BU43" s="2">
        <f t="shared" si="49"/>
        <v>84.513424999999998</v>
      </c>
      <c r="BV43" s="2">
        <v>26.438531000000001</v>
      </c>
      <c r="BW43" s="2">
        <v>43.532569000000002</v>
      </c>
      <c r="BX43" s="2">
        <v>13.035541</v>
      </c>
      <c r="BY43" s="2">
        <v>1.5067839999999999</v>
      </c>
      <c r="BZ43" s="2">
        <v>26.792134999999998</v>
      </c>
      <c r="CA43" s="2">
        <v>14.687255</v>
      </c>
      <c r="CB43" s="2">
        <v>23.047692000000001</v>
      </c>
      <c r="CC43" s="2">
        <v>11.911201999999999</v>
      </c>
      <c r="CD43" s="5">
        <v>75.226737</v>
      </c>
      <c r="CE43" s="5">
        <v>0.866537</v>
      </c>
      <c r="CF43" s="5">
        <v>0.34501199999999999</v>
      </c>
      <c r="CG43" s="2">
        <v>2.6859280000000001</v>
      </c>
      <c r="CH43" s="2">
        <v>0.58463399999999999</v>
      </c>
      <c r="CI43" s="5">
        <f t="shared" si="50"/>
        <v>79.708847999999989</v>
      </c>
      <c r="CJ43" s="5">
        <f t="shared" si="57"/>
        <v>246.71914599999997</v>
      </c>
      <c r="CK43" s="5">
        <f t="shared" si="58"/>
        <v>1734.6675909999983</v>
      </c>
      <c r="CL43" s="5">
        <f t="shared" si="59"/>
        <v>14.195450999999943</v>
      </c>
      <c r="CM43" s="5">
        <f t="shared" si="60"/>
        <v>1720.4721379999996</v>
      </c>
      <c r="CN43" s="5">
        <f t="shared" si="61"/>
        <v>889.96018199999946</v>
      </c>
      <c r="CO43" s="5">
        <f t="shared" si="62"/>
        <v>496.06640900000025</v>
      </c>
      <c r="CP43" s="5">
        <f t="shared" si="63"/>
        <v>119.76827100000015</v>
      </c>
      <c r="CQ43" s="5">
        <f t="shared" si="64"/>
        <v>214.6772779999998</v>
      </c>
      <c r="CR43" s="3">
        <v>0</v>
      </c>
      <c r="CS43" s="39">
        <f t="shared" si="51"/>
        <v>0</v>
      </c>
      <c r="CT43" s="3">
        <v>0</v>
      </c>
      <c r="CU43" s="39">
        <f t="shared" si="52"/>
        <v>0</v>
      </c>
    </row>
    <row r="44" spans="1:99" x14ac:dyDescent="0.35">
      <c r="A44" s="1">
        <f t="shared" si="53"/>
        <v>41821</v>
      </c>
      <c r="B44" s="35">
        <v>0</v>
      </c>
      <c r="C44" s="2">
        <v>0</v>
      </c>
      <c r="D44" s="2">
        <v>0</v>
      </c>
      <c r="E44" s="2">
        <v>0</v>
      </c>
      <c r="F44" s="35">
        <v>0</v>
      </c>
      <c r="G44" s="2">
        <v>0</v>
      </c>
      <c r="H44" s="2">
        <v>0</v>
      </c>
      <c r="I44" s="2">
        <v>0</v>
      </c>
      <c r="J44" s="35">
        <v>0</v>
      </c>
      <c r="K44" s="35">
        <f t="shared" si="29"/>
        <v>0</v>
      </c>
      <c r="L44" s="35">
        <v>0</v>
      </c>
      <c r="M44" s="2">
        <v>0</v>
      </c>
      <c r="N44" s="2">
        <v>0</v>
      </c>
      <c r="O44" s="2">
        <v>0</v>
      </c>
      <c r="P44" s="2">
        <v>0</v>
      </c>
      <c r="Q44" s="35">
        <v>0</v>
      </c>
      <c r="R44" s="2">
        <v>0</v>
      </c>
      <c r="S44" s="2">
        <v>0</v>
      </c>
      <c r="T44" s="2">
        <v>0</v>
      </c>
      <c r="U44" s="35">
        <v>0</v>
      </c>
      <c r="V44" s="35">
        <f t="shared" si="30"/>
        <v>0</v>
      </c>
      <c r="W44" s="4">
        <f t="shared" si="31"/>
        <v>0</v>
      </c>
      <c r="X44" s="4">
        <f t="shared" si="32"/>
        <v>0</v>
      </c>
      <c r="Y44" s="4">
        <f t="shared" si="33"/>
        <v>0</v>
      </c>
      <c r="Z44" s="4">
        <f t="shared" si="34"/>
        <v>0</v>
      </c>
      <c r="AA44" s="37">
        <f t="shared" si="35"/>
        <v>0</v>
      </c>
      <c r="AB44" s="37">
        <f t="shared" si="36"/>
        <v>0</v>
      </c>
      <c r="AC44" s="37">
        <f t="shared" si="37"/>
        <v>0</v>
      </c>
      <c r="AD44" s="37">
        <f t="shared" si="38"/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5">
        <f t="shared" si="39"/>
        <v>0</v>
      </c>
      <c r="AN44" s="5">
        <f t="shared" si="40"/>
        <v>0</v>
      </c>
      <c r="AO44" s="5">
        <f t="shared" si="41"/>
        <v>0</v>
      </c>
      <c r="AP44" s="39">
        <f t="shared" si="54"/>
        <v>1734.6675909999983</v>
      </c>
      <c r="AQ44" s="39">
        <f t="shared" si="54"/>
        <v>14.195450999999943</v>
      </c>
      <c r="AR44" s="39">
        <f t="shared" si="43"/>
        <v>1720.4721399999999</v>
      </c>
      <c r="AS44" s="39">
        <f t="shared" si="55"/>
        <v>889.96018199999946</v>
      </c>
      <c r="AT44" s="39">
        <f t="shared" si="55"/>
        <v>496.06640900000025</v>
      </c>
      <c r="AU44" s="39">
        <f t="shared" si="55"/>
        <v>119.76827100000015</v>
      </c>
      <c r="AV44" s="39">
        <f t="shared" si="55"/>
        <v>214.6772779999998</v>
      </c>
      <c r="AW44" s="2">
        <v>3.134007</v>
      </c>
      <c r="AX44" s="2">
        <v>0.87149699999999997</v>
      </c>
      <c r="AY44" s="2">
        <v>11.901852999999999</v>
      </c>
      <c r="AZ44" s="2">
        <v>1.2047410000000001</v>
      </c>
      <c r="BA44" s="2">
        <v>7.4714000000000003E-2</v>
      </c>
      <c r="BB44" s="58">
        <v>0</v>
      </c>
      <c r="BC44" s="58">
        <v>0</v>
      </c>
      <c r="BD44" s="58">
        <v>0</v>
      </c>
      <c r="BE44" s="58">
        <v>0</v>
      </c>
      <c r="BF44" s="2">
        <v>1.332624</v>
      </c>
      <c r="BG44" s="2">
        <v>0.44069399999999997</v>
      </c>
      <c r="BH44" s="2">
        <v>10.27167</v>
      </c>
      <c r="BI44" s="2">
        <v>1.1363209999999999</v>
      </c>
      <c r="BJ44" s="5">
        <f t="shared" si="44"/>
        <v>17.186812</v>
      </c>
      <c r="BK44" s="5">
        <f t="shared" si="56"/>
        <v>1751.8544029999982</v>
      </c>
      <c r="BL44" s="2">
        <f t="shared" si="46"/>
        <v>79.639332999999993</v>
      </c>
      <c r="BM44" s="2">
        <v>4.7063329999999999</v>
      </c>
      <c r="BN44" s="2">
        <f t="shared" si="47"/>
        <v>74.932999999999993</v>
      </c>
      <c r="BO44" s="2">
        <v>33.267752999999999</v>
      </c>
      <c r="BP44" s="2">
        <v>13.59186</v>
      </c>
      <c r="BQ44" s="2">
        <v>21.238667</v>
      </c>
      <c r="BR44" s="2">
        <v>6.8347199999999999</v>
      </c>
      <c r="BS44" s="2">
        <f t="shared" si="48"/>
        <v>87.370964999999998</v>
      </c>
      <c r="BT44" s="2">
        <v>2.8575400000000002</v>
      </c>
      <c r="BU44" s="2">
        <f t="shared" si="49"/>
        <v>84.513424999999998</v>
      </c>
      <c r="BV44" s="2">
        <v>26.438531000000001</v>
      </c>
      <c r="BW44" s="2">
        <v>43.532569000000002</v>
      </c>
      <c r="BX44" s="2">
        <v>13.035541</v>
      </c>
      <c r="BY44" s="2">
        <v>1.5067839999999999</v>
      </c>
      <c r="BZ44" s="2">
        <v>26.071456999999999</v>
      </c>
      <c r="CA44" s="2">
        <v>14.292184000000001</v>
      </c>
      <c r="CB44" s="2">
        <v>22.427734999999998</v>
      </c>
      <c r="CC44" s="2">
        <v>11.590804</v>
      </c>
      <c r="CD44" s="5">
        <v>73.415419</v>
      </c>
      <c r="CE44" s="5">
        <v>1.1803170000000001</v>
      </c>
      <c r="CF44" s="5">
        <v>-0.21355499999999999</v>
      </c>
      <c r="CG44" s="2">
        <v>0.278113</v>
      </c>
      <c r="CH44" s="2">
        <v>0.57228299999999999</v>
      </c>
      <c r="CI44" s="5">
        <f t="shared" si="50"/>
        <v>75.232577000000006</v>
      </c>
      <c r="CJ44" s="5">
        <f t="shared" si="57"/>
        <v>242.24287499999997</v>
      </c>
      <c r="CK44" s="5">
        <f t="shared" si="58"/>
        <v>1509.6115279999983</v>
      </c>
      <c r="CL44" s="5">
        <f t="shared" si="59"/>
        <v>9.7866859999999427</v>
      </c>
      <c r="CM44" s="5">
        <f t="shared" si="60"/>
        <v>1499.824842</v>
      </c>
      <c r="CN44" s="5">
        <f t="shared" si="61"/>
        <v>805.51506499999948</v>
      </c>
      <c r="CO44" s="5">
        <f t="shared" si="62"/>
        <v>425.09049000000022</v>
      </c>
      <c r="CP44" s="5">
        <f t="shared" si="63"/>
        <v>73.337998000000184</v>
      </c>
      <c r="CQ44" s="5">
        <f t="shared" si="64"/>
        <v>195.88129099999981</v>
      </c>
      <c r="CR44" s="3">
        <v>0</v>
      </c>
      <c r="CS44" s="39">
        <f t="shared" si="51"/>
        <v>0</v>
      </c>
      <c r="CT44" s="3">
        <v>0</v>
      </c>
      <c r="CU44" s="39">
        <f t="shared" si="52"/>
        <v>0</v>
      </c>
    </row>
    <row r="45" spans="1:99" x14ac:dyDescent="0.35">
      <c r="A45" s="1">
        <f t="shared" si="53"/>
        <v>41852</v>
      </c>
      <c r="B45" s="35">
        <v>0</v>
      </c>
      <c r="C45" s="2">
        <v>0</v>
      </c>
      <c r="D45" s="2">
        <v>0</v>
      </c>
      <c r="E45" s="2">
        <v>0</v>
      </c>
      <c r="F45" s="35">
        <v>13.025</v>
      </c>
      <c r="G45" s="2">
        <v>12249.396841</v>
      </c>
      <c r="H45" s="2">
        <v>140.50101100000001</v>
      </c>
      <c r="I45" s="2">
        <v>635.10214800000006</v>
      </c>
      <c r="J45" s="35">
        <v>1.407</v>
      </c>
      <c r="K45" s="35">
        <f t="shared" si="29"/>
        <v>14.432</v>
      </c>
      <c r="L45" s="35">
        <v>0</v>
      </c>
      <c r="M45" s="2">
        <v>0</v>
      </c>
      <c r="N45" s="2">
        <v>0</v>
      </c>
      <c r="O45" s="2">
        <v>0</v>
      </c>
      <c r="P45" s="2">
        <v>0</v>
      </c>
      <c r="Q45" s="35">
        <v>12.74</v>
      </c>
      <c r="R45" s="2">
        <v>11992.482856000001</v>
      </c>
      <c r="S45" s="2">
        <v>134.12948600000001</v>
      </c>
      <c r="T45" s="2">
        <v>613.38765799999999</v>
      </c>
      <c r="U45" s="35">
        <v>1.3460000000000001</v>
      </c>
      <c r="V45" s="35">
        <f t="shared" si="30"/>
        <v>14.086</v>
      </c>
      <c r="W45" s="4">
        <f t="shared" si="31"/>
        <v>0</v>
      </c>
      <c r="X45" s="4">
        <f t="shared" si="32"/>
        <v>-2.1880998080614167E-2</v>
      </c>
      <c r="Y45" s="4">
        <f t="shared" si="33"/>
        <v>-4.3354655294953748E-2</v>
      </c>
      <c r="Z45" s="4">
        <f t="shared" si="34"/>
        <v>-2.3974501108647406E-2</v>
      </c>
      <c r="AA45" s="37">
        <f t="shared" si="35"/>
        <v>0</v>
      </c>
      <c r="AB45" s="37">
        <f t="shared" si="36"/>
        <v>46.706279434850863</v>
      </c>
      <c r="AC45" s="37">
        <f t="shared" si="37"/>
        <v>40.160475482912325</v>
      </c>
      <c r="AD45" s="37">
        <f t="shared" si="38"/>
        <v>46.080789436319755</v>
      </c>
      <c r="AE45" s="2">
        <v>0</v>
      </c>
      <c r="AF45" s="2">
        <v>0</v>
      </c>
      <c r="AG45" s="2">
        <v>0</v>
      </c>
      <c r="AH45" s="2">
        <v>0</v>
      </c>
      <c r="AI45" s="2">
        <v>555.54300000000001</v>
      </c>
      <c r="AJ45" s="2">
        <v>8.9429999999999996</v>
      </c>
      <c r="AK45" s="2">
        <v>30.552</v>
      </c>
      <c r="AL45" s="2">
        <v>54.055999999999997</v>
      </c>
      <c r="AM45" s="5">
        <f t="shared" si="39"/>
        <v>595.03800000000001</v>
      </c>
      <c r="AN45" s="5">
        <f t="shared" si="40"/>
        <v>39.494999999999997</v>
      </c>
      <c r="AO45" s="5">
        <f t="shared" si="41"/>
        <v>649.09400000000005</v>
      </c>
      <c r="AP45" s="39">
        <f t="shared" si="54"/>
        <v>1509.6115279999983</v>
      </c>
      <c r="AQ45" s="39">
        <f t="shared" si="54"/>
        <v>9.7866859999999427</v>
      </c>
      <c r="AR45" s="39">
        <f t="shared" si="43"/>
        <v>1499.8248439999998</v>
      </c>
      <c r="AS45" s="39">
        <f t="shared" si="55"/>
        <v>805.51506499999948</v>
      </c>
      <c r="AT45" s="39">
        <f t="shared" si="55"/>
        <v>425.09049000000022</v>
      </c>
      <c r="AU45" s="39">
        <f t="shared" si="55"/>
        <v>73.337998000000184</v>
      </c>
      <c r="AV45" s="39">
        <f t="shared" si="55"/>
        <v>195.88129099999981</v>
      </c>
      <c r="AW45" s="2">
        <v>3.4128790000000002</v>
      </c>
      <c r="AX45" s="2">
        <v>0.61816899999999997</v>
      </c>
      <c r="AY45" s="2">
        <v>7.0808479999999996</v>
      </c>
      <c r="AZ45" s="2">
        <v>1.141184</v>
      </c>
      <c r="BA45" s="2">
        <v>0.83980699999999997</v>
      </c>
      <c r="BB45" s="58">
        <v>0</v>
      </c>
      <c r="BC45" s="58">
        <v>0</v>
      </c>
      <c r="BD45" s="58">
        <v>0</v>
      </c>
      <c r="BE45" s="58">
        <v>0</v>
      </c>
      <c r="BF45" s="2">
        <v>0.91614700000000004</v>
      </c>
      <c r="BG45" s="2">
        <v>0.30296600000000001</v>
      </c>
      <c r="BH45" s="2">
        <v>7.0615309999999996</v>
      </c>
      <c r="BI45" s="2">
        <v>0.78119400000000006</v>
      </c>
      <c r="BJ45" s="5">
        <f t="shared" si="44"/>
        <v>13.092887000000001</v>
      </c>
      <c r="BK45" s="5">
        <f t="shared" si="56"/>
        <v>2171.7984149999984</v>
      </c>
      <c r="BL45" s="2">
        <f t="shared" si="46"/>
        <v>79.639332999999993</v>
      </c>
      <c r="BM45" s="2">
        <v>4.7063329999999999</v>
      </c>
      <c r="BN45" s="2">
        <f t="shared" si="47"/>
        <v>74.932999999999993</v>
      </c>
      <c r="BO45" s="2">
        <v>33.267752999999999</v>
      </c>
      <c r="BP45" s="2">
        <v>13.59186</v>
      </c>
      <c r="BQ45" s="2">
        <v>21.238667</v>
      </c>
      <c r="BR45" s="2">
        <v>6.8347199999999999</v>
      </c>
      <c r="BS45" s="2">
        <f t="shared" si="48"/>
        <v>87.370964999999998</v>
      </c>
      <c r="BT45" s="2">
        <v>2.8575400000000002</v>
      </c>
      <c r="BU45" s="2">
        <f t="shared" si="49"/>
        <v>84.513424999999998</v>
      </c>
      <c r="BV45" s="2">
        <v>26.438531000000001</v>
      </c>
      <c r="BW45" s="2">
        <v>43.532569000000002</v>
      </c>
      <c r="BX45" s="2">
        <v>13.035541</v>
      </c>
      <c r="BY45" s="2">
        <v>1.5067839999999999</v>
      </c>
      <c r="BZ45" s="2">
        <v>33.325927999999998</v>
      </c>
      <c r="CA45" s="2">
        <v>18.269033</v>
      </c>
      <c r="CB45" s="2">
        <v>28.668327999999999</v>
      </c>
      <c r="CC45" s="2">
        <v>14.815985</v>
      </c>
      <c r="CD45" s="5">
        <v>93.878609999999995</v>
      </c>
      <c r="CE45" s="5">
        <v>0.98299800000000004</v>
      </c>
      <c r="CF45" s="5">
        <v>0.217666</v>
      </c>
      <c r="CG45" s="2">
        <v>1.1646650000000001</v>
      </c>
      <c r="CH45" s="2">
        <v>1.3241860000000001</v>
      </c>
      <c r="CI45" s="5">
        <f t="shared" si="50"/>
        <v>97.568124999999981</v>
      </c>
      <c r="CJ45" s="5">
        <f t="shared" si="57"/>
        <v>264.57842299999993</v>
      </c>
      <c r="CK45" s="5">
        <f t="shared" si="58"/>
        <v>1907.2199919999985</v>
      </c>
      <c r="CL45" s="5">
        <f t="shared" si="59"/>
        <v>57.821009999999944</v>
      </c>
      <c r="CM45" s="5">
        <f t="shared" si="60"/>
        <v>1849.3989840000002</v>
      </c>
      <c r="CN45" s="5">
        <f t="shared" si="61"/>
        <v>713.39899999999955</v>
      </c>
      <c r="CO45" s="5">
        <f t="shared" si="62"/>
        <v>349.99999400000024</v>
      </c>
      <c r="CP45" s="5">
        <f t="shared" si="63"/>
        <v>572.99999300000025</v>
      </c>
      <c r="CQ45" s="5">
        <f t="shared" si="64"/>
        <v>212.99999599999978</v>
      </c>
      <c r="CR45" s="3">
        <v>0</v>
      </c>
      <c r="CS45" s="39">
        <f t="shared" si="51"/>
        <v>0</v>
      </c>
      <c r="CT45" s="3">
        <v>0</v>
      </c>
      <c r="CU45" s="39">
        <f t="shared" si="52"/>
        <v>0</v>
      </c>
    </row>
    <row r="46" spans="1:99" x14ac:dyDescent="0.35">
      <c r="A46" s="1">
        <f t="shared" si="53"/>
        <v>41883</v>
      </c>
      <c r="B46" s="35">
        <v>0</v>
      </c>
      <c r="C46" s="2">
        <v>0</v>
      </c>
      <c r="D46" s="2">
        <v>0</v>
      </c>
      <c r="E46" s="2">
        <v>0</v>
      </c>
      <c r="F46" s="35">
        <v>0</v>
      </c>
      <c r="G46" s="2">
        <v>0</v>
      </c>
      <c r="H46" s="2">
        <v>0</v>
      </c>
      <c r="I46" s="2">
        <v>0</v>
      </c>
      <c r="J46" s="35">
        <v>0</v>
      </c>
      <c r="K46" s="35">
        <f t="shared" si="29"/>
        <v>0</v>
      </c>
      <c r="L46" s="35">
        <v>0</v>
      </c>
      <c r="M46" s="2">
        <v>0</v>
      </c>
      <c r="N46" s="2">
        <v>0</v>
      </c>
      <c r="O46" s="2">
        <v>0</v>
      </c>
      <c r="P46" s="2">
        <v>0</v>
      </c>
      <c r="Q46" s="35">
        <v>0</v>
      </c>
      <c r="R46" s="2">
        <v>0</v>
      </c>
      <c r="S46" s="2">
        <v>0</v>
      </c>
      <c r="T46" s="2">
        <v>0</v>
      </c>
      <c r="U46" s="35">
        <v>0</v>
      </c>
      <c r="V46" s="35">
        <f t="shared" si="30"/>
        <v>0</v>
      </c>
      <c r="W46" s="4">
        <f t="shared" si="31"/>
        <v>0</v>
      </c>
      <c r="X46" s="4">
        <f t="shared" si="32"/>
        <v>0</v>
      </c>
      <c r="Y46" s="4">
        <f t="shared" si="33"/>
        <v>0</v>
      </c>
      <c r="Z46" s="4">
        <f t="shared" si="34"/>
        <v>0</v>
      </c>
      <c r="AA46" s="37">
        <f t="shared" si="35"/>
        <v>0</v>
      </c>
      <c r="AB46" s="37">
        <f t="shared" si="36"/>
        <v>0</v>
      </c>
      <c r="AC46" s="37">
        <f t="shared" si="37"/>
        <v>0</v>
      </c>
      <c r="AD46" s="37">
        <f t="shared" si="38"/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5">
        <f t="shared" si="39"/>
        <v>0</v>
      </c>
      <c r="AN46" s="5">
        <f t="shared" si="40"/>
        <v>0</v>
      </c>
      <c r="AO46" s="5">
        <f t="shared" si="41"/>
        <v>0</v>
      </c>
      <c r="AP46" s="39">
        <f t="shared" si="54"/>
        <v>1907.2199919999985</v>
      </c>
      <c r="AQ46" s="39">
        <f t="shared" si="54"/>
        <v>57.821009999999944</v>
      </c>
      <c r="AR46" s="39">
        <f t="shared" si="43"/>
        <v>1849.3989829999998</v>
      </c>
      <c r="AS46" s="39">
        <f t="shared" si="55"/>
        <v>713.39899999999955</v>
      </c>
      <c r="AT46" s="39">
        <f t="shared" si="55"/>
        <v>349.99999400000024</v>
      </c>
      <c r="AU46" s="39">
        <f t="shared" si="55"/>
        <v>572.99999300000025</v>
      </c>
      <c r="AV46" s="39">
        <f t="shared" si="55"/>
        <v>212.99999599999978</v>
      </c>
      <c r="AW46" s="2">
        <v>1.6271150000000001</v>
      </c>
      <c r="AX46" s="2">
        <v>0.88719800000000004</v>
      </c>
      <c r="AY46" s="2">
        <v>7.3456799999999998</v>
      </c>
      <c r="AZ46" s="2">
        <v>1.127472</v>
      </c>
      <c r="BA46" s="2">
        <v>7.9216999999999996E-2</v>
      </c>
      <c r="BB46" s="58">
        <v>0</v>
      </c>
      <c r="BC46" s="58">
        <v>0</v>
      </c>
      <c r="BD46" s="58">
        <v>0</v>
      </c>
      <c r="BE46" s="58">
        <v>0</v>
      </c>
      <c r="BF46" s="2">
        <v>1.3804860000000001</v>
      </c>
      <c r="BG46" s="2">
        <v>0.39427400000000001</v>
      </c>
      <c r="BH46" s="2">
        <v>5.8693280000000003</v>
      </c>
      <c r="BI46" s="2">
        <v>0.90827999999999998</v>
      </c>
      <c r="BJ46" s="5">
        <f t="shared" si="44"/>
        <v>11.066682</v>
      </c>
      <c r="BK46" s="5">
        <f t="shared" si="56"/>
        <v>1918.2866739999984</v>
      </c>
      <c r="BL46" s="2">
        <f t="shared" si="46"/>
        <v>82.728999999999985</v>
      </c>
      <c r="BM46" s="2">
        <v>6.6890000000000001</v>
      </c>
      <c r="BN46" s="2">
        <f t="shared" si="47"/>
        <v>76.039999999999992</v>
      </c>
      <c r="BO46" s="2">
        <v>31.830625999999999</v>
      </c>
      <c r="BP46" s="2">
        <v>14.054919999999999</v>
      </c>
      <c r="BQ46" s="2">
        <v>22.765999999999998</v>
      </c>
      <c r="BR46" s="2">
        <v>7.3884540000000003</v>
      </c>
      <c r="BS46" s="2">
        <f t="shared" si="48"/>
        <v>-14.594386999999999</v>
      </c>
      <c r="BT46" s="2">
        <v>-1.7235659999999999</v>
      </c>
      <c r="BU46" s="2">
        <f t="shared" si="49"/>
        <v>-12.870820999999999</v>
      </c>
      <c r="BV46" s="2">
        <v>-7.0951599999999999</v>
      </c>
      <c r="BW46" s="2">
        <v>-1.3941589999999999</v>
      </c>
      <c r="BX46" s="2">
        <v>-4.4439989999999998</v>
      </c>
      <c r="BY46" s="2">
        <v>6.2496999999999997E-2</v>
      </c>
      <c r="BZ46" s="2">
        <v>30.658175</v>
      </c>
      <c r="CA46" s="2">
        <v>13.812511000000001</v>
      </c>
      <c r="CB46" s="2">
        <v>34.344622999999999</v>
      </c>
      <c r="CC46" s="2">
        <v>18.245581000000001</v>
      </c>
      <c r="CD46" s="5">
        <v>95.575103999999996</v>
      </c>
      <c r="CE46" s="5">
        <v>1.227271</v>
      </c>
      <c r="CF46" s="5">
        <v>0.25851600000000002</v>
      </c>
      <c r="CG46" s="2">
        <v>2.2547769999999998</v>
      </c>
      <c r="CH46" s="2">
        <v>0.47415099999999999</v>
      </c>
      <c r="CI46" s="5">
        <f t="shared" si="50"/>
        <v>99.789819000000008</v>
      </c>
      <c r="CJ46" s="5">
        <f t="shared" si="57"/>
        <v>167.924432</v>
      </c>
      <c r="CK46" s="5">
        <f t="shared" si="58"/>
        <v>1750.3622419999983</v>
      </c>
      <c r="CL46" s="5">
        <f t="shared" si="59"/>
        <v>52.640960999999947</v>
      </c>
      <c r="CM46" s="5">
        <f t="shared" si="60"/>
        <v>1697.7212819999995</v>
      </c>
      <c r="CN46" s="5">
        <f t="shared" si="61"/>
        <v>659.38584499999945</v>
      </c>
      <c r="CO46" s="5">
        <f t="shared" si="62"/>
        <v>323.92099600000029</v>
      </c>
      <c r="CP46" s="5">
        <f t="shared" si="63"/>
        <v>526.20269700000028</v>
      </c>
      <c r="CQ46" s="5">
        <f t="shared" si="64"/>
        <v>188.21174399999978</v>
      </c>
      <c r="CR46" s="3">
        <v>0</v>
      </c>
      <c r="CS46" s="39">
        <f t="shared" si="51"/>
        <v>0</v>
      </c>
      <c r="CT46" s="3">
        <v>0</v>
      </c>
      <c r="CU46" s="39">
        <f t="shared" si="52"/>
        <v>0</v>
      </c>
    </row>
    <row r="47" spans="1:99" x14ac:dyDescent="0.35">
      <c r="A47" s="1">
        <f t="shared" si="53"/>
        <v>41913</v>
      </c>
      <c r="B47" s="35">
        <v>0</v>
      </c>
      <c r="C47" s="2">
        <v>0</v>
      </c>
      <c r="D47" s="2">
        <v>0</v>
      </c>
      <c r="E47" s="2">
        <v>0</v>
      </c>
      <c r="F47" s="35">
        <v>0</v>
      </c>
      <c r="G47" s="2">
        <v>0</v>
      </c>
      <c r="H47" s="2">
        <v>0</v>
      </c>
      <c r="I47" s="2">
        <v>0</v>
      </c>
      <c r="J47" s="35">
        <v>0</v>
      </c>
      <c r="K47" s="35">
        <f t="shared" si="29"/>
        <v>0</v>
      </c>
      <c r="L47" s="35">
        <v>0</v>
      </c>
      <c r="M47" s="2">
        <v>0</v>
      </c>
      <c r="N47" s="2">
        <v>0</v>
      </c>
      <c r="O47" s="2">
        <v>0</v>
      </c>
      <c r="P47" s="2">
        <v>0</v>
      </c>
      <c r="Q47" s="35">
        <v>0</v>
      </c>
      <c r="R47" s="2">
        <v>0</v>
      </c>
      <c r="S47" s="2">
        <v>0</v>
      </c>
      <c r="T47" s="2">
        <v>0</v>
      </c>
      <c r="U47" s="35">
        <v>0</v>
      </c>
      <c r="V47" s="35">
        <f t="shared" si="30"/>
        <v>0</v>
      </c>
      <c r="W47" s="4">
        <f t="shared" si="31"/>
        <v>0</v>
      </c>
      <c r="X47" s="4">
        <f t="shared" si="32"/>
        <v>0</v>
      </c>
      <c r="Y47" s="4">
        <f t="shared" si="33"/>
        <v>0</v>
      </c>
      <c r="Z47" s="4">
        <f t="shared" si="34"/>
        <v>0</v>
      </c>
      <c r="AA47" s="37">
        <f t="shared" si="35"/>
        <v>0</v>
      </c>
      <c r="AB47" s="37">
        <f t="shared" si="36"/>
        <v>0</v>
      </c>
      <c r="AC47" s="37">
        <f t="shared" si="37"/>
        <v>0</v>
      </c>
      <c r="AD47" s="37">
        <f t="shared" si="38"/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5">
        <f t="shared" si="39"/>
        <v>0</v>
      </c>
      <c r="AN47" s="5">
        <f t="shared" si="40"/>
        <v>0</v>
      </c>
      <c r="AO47" s="5">
        <f t="shared" si="41"/>
        <v>0</v>
      </c>
      <c r="AP47" s="39">
        <f t="shared" si="54"/>
        <v>1750.3622419999983</v>
      </c>
      <c r="AQ47" s="39">
        <f t="shared" si="54"/>
        <v>52.640960999999947</v>
      </c>
      <c r="AR47" s="39">
        <f t="shared" si="43"/>
        <v>1697.7212819999997</v>
      </c>
      <c r="AS47" s="39">
        <f t="shared" si="55"/>
        <v>659.38584499999945</v>
      </c>
      <c r="AT47" s="39">
        <f t="shared" si="55"/>
        <v>323.92099600000029</v>
      </c>
      <c r="AU47" s="39">
        <f t="shared" si="55"/>
        <v>526.20269700000028</v>
      </c>
      <c r="AV47" s="39">
        <f t="shared" si="55"/>
        <v>188.21174399999978</v>
      </c>
      <c r="AW47" s="2">
        <v>3.935317</v>
      </c>
      <c r="AX47" s="2">
        <v>0.47328700000000001</v>
      </c>
      <c r="AY47" s="2">
        <v>6.8972699999999998</v>
      </c>
      <c r="AZ47" s="2">
        <v>1.2392270000000001</v>
      </c>
      <c r="BA47" s="2">
        <v>0.216109</v>
      </c>
      <c r="BB47" s="58">
        <v>0</v>
      </c>
      <c r="BC47" s="58">
        <v>0</v>
      </c>
      <c r="BD47" s="58">
        <v>0</v>
      </c>
      <c r="BE47" s="58">
        <v>0</v>
      </c>
      <c r="BF47" s="2">
        <v>1.348241</v>
      </c>
      <c r="BG47" s="2">
        <v>0.38506499999999999</v>
      </c>
      <c r="BH47" s="2">
        <v>5.7322350000000002</v>
      </c>
      <c r="BI47" s="2">
        <v>0.88706499999999999</v>
      </c>
      <c r="BJ47" s="5">
        <f t="shared" si="44"/>
        <v>12.761209999999998</v>
      </c>
      <c r="BK47" s="5">
        <f t="shared" si="56"/>
        <v>1763.1234519999982</v>
      </c>
      <c r="BL47" s="2">
        <f t="shared" si="46"/>
        <v>82.728999999999985</v>
      </c>
      <c r="BM47" s="2">
        <v>6.6890000000000001</v>
      </c>
      <c r="BN47" s="2">
        <f t="shared" si="47"/>
        <v>76.039999999999992</v>
      </c>
      <c r="BO47" s="2">
        <v>31.830625999999999</v>
      </c>
      <c r="BP47" s="2">
        <v>14.054919999999999</v>
      </c>
      <c r="BQ47" s="2">
        <v>22.765999999999998</v>
      </c>
      <c r="BR47" s="2">
        <v>7.3884540000000003</v>
      </c>
      <c r="BS47" s="2">
        <f t="shared" si="48"/>
        <v>-14.594386999999999</v>
      </c>
      <c r="BT47" s="2">
        <v>-1.7235659999999999</v>
      </c>
      <c r="BU47" s="2">
        <f t="shared" si="49"/>
        <v>-12.870820999999999</v>
      </c>
      <c r="BV47" s="2">
        <v>-7.0951599999999999</v>
      </c>
      <c r="BW47" s="2">
        <v>-1.3941589999999999</v>
      </c>
      <c r="BX47" s="2">
        <v>-4.4439989999999998</v>
      </c>
      <c r="BY47" s="2">
        <v>6.2496999999999997E-2</v>
      </c>
      <c r="BZ47" s="2">
        <v>17.644873</v>
      </c>
      <c r="CA47" s="2">
        <v>7.9495930000000001</v>
      </c>
      <c r="CB47" s="2">
        <v>19.766555</v>
      </c>
      <c r="CC47" s="2">
        <v>10.500983</v>
      </c>
      <c r="CD47" s="5">
        <v>54.622450000000001</v>
      </c>
      <c r="CE47" s="5">
        <v>1.097804</v>
      </c>
      <c r="CF47" s="5">
        <v>0.14175099999999999</v>
      </c>
      <c r="CG47" s="2">
        <v>3.9713690000000001</v>
      </c>
      <c r="CH47" s="2">
        <v>0.31356600000000001</v>
      </c>
      <c r="CI47" s="5">
        <f t="shared" si="50"/>
        <v>60.146940000000001</v>
      </c>
      <c r="CJ47" s="5">
        <f t="shared" si="57"/>
        <v>128.28155299999997</v>
      </c>
      <c r="CK47" s="5">
        <f t="shared" si="58"/>
        <v>1634.8418989999982</v>
      </c>
      <c r="CL47" s="5">
        <f t="shared" si="59"/>
        <v>47.799195999999938</v>
      </c>
      <c r="CM47" s="5">
        <f t="shared" si="60"/>
        <v>1587.0427039999995</v>
      </c>
      <c r="CN47" s="5">
        <f t="shared" si="61"/>
        <v>618.35374699999943</v>
      </c>
      <c r="CO47" s="5">
        <f t="shared" si="62"/>
        <v>303.69570700000031</v>
      </c>
      <c r="CP47" s="5">
        <f t="shared" si="63"/>
        <v>493.84637600000025</v>
      </c>
      <c r="CQ47" s="5">
        <f t="shared" si="64"/>
        <v>171.1468749999998</v>
      </c>
      <c r="CR47" s="3">
        <v>0</v>
      </c>
      <c r="CS47" s="39">
        <f t="shared" si="51"/>
        <v>0</v>
      </c>
      <c r="CT47" s="3">
        <v>0</v>
      </c>
      <c r="CU47" s="39">
        <f t="shared" si="52"/>
        <v>0</v>
      </c>
    </row>
    <row r="48" spans="1:99" x14ac:dyDescent="0.35">
      <c r="A48" s="1">
        <f t="shared" si="53"/>
        <v>41944</v>
      </c>
      <c r="B48" s="35">
        <v>0</v>
      </c>
      <c r="C48" s="2">
        <v>0</v>
      </c>
      <c r="D48" s="2">
        <v>0</v>
      </c>
      <c r="E48" s="2">
        <v>0</v>
      </c>
      <c r="F48" s="35">
        <v>0</v>
      </c>
      <c r="G48" s="2">
        <v>0</v>
      </c>
      <c r="H48" s="2">
        <v>0</v>
      </c>
      <c r="I48" s="2">
        <v>0</v>
      </c>
      <c r="J48" s="35">
        <v>0</v>
      </c>
      <c r="K48" s="35">
        <f t="shared" si="29"/>
        <v>0</v>
      </c>
      <c r="L48" s="35">
        <v>0</v>
      </c>
      <c r="M48" s="2">
        <v>0</v>
      </c>
      <c r="N48" s="2">
        <v>0</v>
      </c>
      <c r="O48" s="2">
        <v>0</v>
      </c>
      <c r="P48" s="2">
        <v>0</v>
      </c>
      <c r="Q48" s="35">
        <v>0</v>
      </c>
      <c r="R48" s="2">
        <v>0</v>
      </c>
      <c r="S48" s="2">
        <v>0</v>
      </c>
      <c r="T48" s="2">
        <v>0</v>
      </c>
      <c r="U48" s="35">
        <v>0</v>
      </c>
      <c r="V48" s="35">
        <f t="shared" si="30"/>
        <v>0</v>
      </c>
      <c r="W48" s="4">
        <f t="shared" si="31"/>
        <v>0</v>
      </c>
      <c r="X48" s="4">
        <f t="shared" si="32"/>
        <v>0</v>
      </c>
      <c r="Y48" s="4">
        <f t="shared" si="33"/>
        <v>0</v>
      </c>
      <c r="Z48" s="4">
        <f t="shared" si="34"/>
        <v>0</v>
      </c>
      <c r="AA48" s="37">
        <f t="shared" si="35"/>
        <v>0</v>
      </c>
      <c r="AB48" s="37">
        <f t="shared" si="36"/>
        <v>0</v>
      </c>
      <c r="AC48" s="37">
        <f t="shared" si="37"/>
        <v>0</v>
      </c>
      <c r="AD48" s="37">
        <f t="shared" si="38"/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5">
        <f t="shared" si="39"/>
        <v>0</v>
      </c>
      <c r="AN48" s="5">
        <f t="shared" si="40"/>
        <v>0</v>
      </c>
      <c r="AO48" s="5">
        <f t="shared" si="41"/>
        <v>0</v>
      </c>
      <c r="AP48" s="39">
        <f t="shared" si="54"/>
        <v>1634.8418989999982</v>
      </c>
      <c r="AQ48" s="39">
        <f t="shared" si="54"/>
        <v>47.799195999999938</v>
      </c>
      <c r="AR48" s="39">
        <f t="shared" si="43"/>
        <v>1587.0427049999998</v>
      </c>
      <c r="AS48" s="39">
        <f t="shared" si="55"/>
        <v>618.35374699999943</v>
      </c>
      <c r="AT48" s="39">
        <f t="shared" si="55"/>
        <v>303.69570700000031</v>
      </c>
      <c r="AU48" s="39">
        <f t="shared" si="55"/>
        <v>493.84637600000025</v>
      </c>
      <c r="AV48" s="39">
        <f t="shared" si="55"/>
        <v>171.1468749999998</v>
      </c>
      <c r="AW48" s="2">
        <v>4.3396730000000003</v>
      </c>
      <c r="AX48" s="2">
        <v>0.29318699999999998</v>
      </c>
      <c r="AY48" s="2">
        <v>4.8769479999999996</v>
      </c>
      <c r="AZ48" s="2">
        <v>1.137286</v>
      </c>
      <c r="BA48" s="2">
        <v>7.5921000000000002E-2</v>
      </c>
      <c r="BB48" s="58">
        <v>0</v>
      </c>
      <c r="BC48" s="58">
        <v>0</v>
      </c>
      <c r="BD48" s="58">
        <v>0</v>
      </c>
      <c r="BE48" s="58">
        <v>0</v>
      </c>
      <c r="BF48" s="2">
        <v>0.983047</v>
      </c>
      <c r="BG48" s="2">
        <v>0.28076299999999998</v>
      </c>
      <c r="BH48" s="2">
        <v>4.1795580000000001</v>
      </c>
      <c r="BI48" s="2">
        <v>0.64678800000000003</v>
      </c>
      <c r="BJ48" s="5">
        <f t="shared" si="44"/>
        <v>10.723014999999998</v>
      </c>
      <c r="BK48" s="5">
        <f t="shared" si="56"/>
        <v>1645.5649139999982</v>
      </c>
      <c r="BL48" s="2">
        <f t="shared" si="46"/>
        <v>82.728999999999985</v>
      </c>
      <c r="BM48" s="2">
        <v>6.6890000000000001</v>
      </c>
      <c r="BN48" s="2">
        <f t="shared" si="47"/>
        <v>76.039999999999992</v>
      </c>
      <c r="BO48" s="2">
        <v>31.830625999999999</v>
      </c>
      <c r="BP48" s="2">
        <v>14.054919999999999</v>
      </c>
      <c r="BQ48" s="2">
        <v>22.765999999999998</v>
      </c>
      <c r="BR48" s="2">
        <v>7.3884540000000003</v>
      </c>
      <c r="BS48" s="2">
        <f t="shared" si="48"/>
        <v>-14.594386999999999</v>
      </c>
      <c r="BT48" s="2">
        <v>-1.7235659999999999</v>
      </c>
      <c r="BU48" s="2">
        <f t="shared" si="49"/>
        <v>-12.870820999999999</v>
      </c>
      <c r="BV48" s="2">
        <v>-7.0951599999999999</v>
      </c>
      <c r="BW48" s="2">
        <v>-1.3941589999999999</v>
      </c>
      <c r="BX48" s="2">
        <v>-4.4439989999999998</v>
      </c>
      <c r="BY48" s="2">
        <v>6.2496999999999997E-2</v>
      </c>
      <c r="BZ48" s="2">
        <v>14.018326</v>
      </c>
      <c r="CA48" s="2">
        <v>6.315715</v>
      </c>
      <c r="CB48" s="2">
        <v>15.703939</v>
      </c>
      <c r="CC48" s="2">
        <v>8.3427179999999996</v>
      </c>
      <c r="CD48" s="5">
        <v>42.912452999999999</v>
      </c>
      <c r="CE48" s="5">
        <v>1.3500509999999999</v>
      </c>
      <c r="CF48" s="5">
        <v>0.11819300000000001</v>
      </c>
      <c r="CG48" s="2">
        <v>2.7856130000000001</v>
      </c>
      <c r="CH48" s="2">
        <v>0.63399700000000003</v>
      </c>
      <c r="CI48" s="5">
        <f t="shared" si="50"/>
        <v>47.800306999999997</v>
      </c>
      <c r="CJ48" s="5">
        <f t="shared" si="57"/>
        <v>115.93491999999998</v>
      </c>
      <c r="CK48" s="5">
        <f t="shared" si="58"/>
        <v>1529.6299939999983</v>
      </c>
      <c r="CL48" s="5">
        <f t="shared" si="59"/>
        <v>44.047011999999938</v>
      </c>
      <c r="CM48" s="5">
        <f t="shared" si="60"/>
        <v>1485.5829840000001</v>
      </c>
      <c r="CN48" s="5">
        <f t="shared" si="61"/>
        <v>580.5830019999994</v>
      </c>
      <c r="CO48" s="5">
        <f t="shared" si="62"/>
        <v>284.9999940000003</v>
      </c>
      <c r="CP48" s="5">
        <f t="shared" si="63"/>
        <v>463.99999400000024</v>
      </c>
      <c r="CQ48" s="5">
        <f t="shared" si="64"/>
        <v>155.99999399999979</v>
      </c>
      <c r="CR48" s="3">
        <v>0</v>
      </c>
      <c r="CS48" s="39">
        <f t="shared" si="51"/>
        <v>0</v>
      </c>
      <c r="CT48" s="3">
        <v>0</v>
      </c>
      <c r="CU48" s="39">
        <f t="shared" si="52"/>
        <v>0</v>
      </c>
    </row>
    <row r="49" spans="1:99" x14ac:dyDescent="0.35">
      <c r="A49" s="1">
        <f t="shared" si="53"/>
        <v>41974</v>
      </c>
      <c r="B49" s="35">
        <v>0</v>
      </c>
      <c r="C49" s="2">
        <v>0</v>
      </c>
      <c r="D49" s="2">
        <v>0</v>
      </c>
      <c r="E49" s="2">
        <v>0</v>
      </c>
      <c r="F49" s="35">
        <v>0</v>
      </c>
      <c r="G49" s="2">
        <v>0</v>
      </c>
      <c r="H49" s="2">
        <v>0</v>
      </c>
      <c r="I49" s="2">
        <v>0</v>
      </c>
      <c r="J49" s="35">
        <v>0</v>
      </c>
      <c r="K49" s="35">
        <f t="shared" si="29"/>
        <v>0</v>
      </c>
      <c r="L49" s="35">
        <v>0</v>
      </c>
      <c r="M49" s="2">
        <v>0</v>
      </c>
      <c r="N49" s="2">
        <v>0</v>
      </c>
      <c r="O49" s="2">
        <v>0</v>
      </c>
      <c r="P49" s="2">
        <v>0</v>
      </c>
      <c r="Q49" s="35">
        <v>0</v>
      </c>
      <c r="R49" s="2">
        <v>0</v>
      </c>
      <c r="S49" s="2">
        <v>0</v>
      </c>
      <c r="T49" s="2">
        <v>0</v>
      </c>
      <c r="U49" s="35">
        <v>0</v>
      </c>
      <c r="V49" s="35">
        <f t="shared" si="30"/>
        <v>0</v>
      </c>
      <c r="W49" s="4">
        <f t="shared" si="31"/>
        <v>0</v>
      </c>
      <c r="X49" s="4">
        <f t="shared" si="32"/>
        <v>0</v>
      </c>
      <c r="Y49" s="4">
        <f t="shared" si="33"/>
        <v>0</v>
      </c>
      <c r="Z49" s="4">
        <f t="shared" si="34"/>
        <v>0</v>
      </c>
      <c r="AA49" s="37">
        <f t="shared" si="35"/>
        <v>0</v>
      </c>
      <c r="AB49" s="37">
        <f t="shared" si="36"/>
        <v>0</v>
      </c>
      <c r="AC49" s="37">
        <f t="shared" si="37"/>
        <v>0</v>
      </c>
      <c r="AD49" s="37">
        <f t="shared" si="38"/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5">
        <f t="shared" si="39"/>
        <v>0</v>
      </c>
      <c r="AN49" s="5">
        <f t="shared" si="40"/>
        <v>0</v>
      </c>
      <c r="AO49" s="5">
        <f t="shared" si="41"/>
        <v>0</v>
      </c>
      <c r="AP49" s="39">
        <f t="shared" si="54"/>
        <v>1529.6299939999983</v>
      </c>
      <c r="AQ49" s="39">
        <f t="shared" si="54"/>
        <v>44.047011999999938</v>
      </c>
      <c r="AR49" s="39">
        <f t="shared" si="43"/>
        <v>1485.5829839999997</v>
      </c>
      <c r="AS49" s="39">
        <f t="shared" si="55"/>
        <v>580.5830019999994</v>
      </c>
      <c r="AT49" s="39">
        <f t="shared" si="55"/>
        <v>284.9999940000003</v>
      </c>
      <c r="AU49" s="39">
        <f t="shared" si="55"/>
        <v>463.99999400000024</v>
      </c>
      <c r="AV49" s="39">
        <f t="shared" si="55"/>
        <v>155.99999399999979</v>
      </c>
      <c r="AW49" s="2">
        <v>3.6843680000000001</v>
      </c>
      <c r="AX49" s="2">
        <v>0.57934099999999999</v>
      </c>
      <c r="AY49" s="2">
        <v>6.0901490000000003</v>
      </c>
      <c r="AZ49" s="2">
        <v>1.2034229999999999</v>
      </c>
      <c r="BA49" s="2">
        <v>7.4981999999999993E-2</v>
      </c>
      <c r="BB49" s="58">
        <v>0</v>
      </c>
      <c r="BC49" s="58">
        <v>0</v>
      </c>
      <c r="BD49" s="58">
        <v>0</v>
      </c>
      <c r="BE49" s="58">
        <v>0</v>
      </c>
      <c r="BF49" s="2">
        <v>0.54034099999999996</v>
      </c>
      <c r="BG49" s="2">
        <v>0.28122399999999997</v>
      </c>
      <c r="BH49" s="2">
        <v>5.7639779999999998</v>
      </c>
      <c r="BI49" s="2">
        <v>0.78301100000000001</v>
      </c>
      <c r="BJ49" s="5">
        <f t="shared" si="44"/>
        <v>11.632263</v>
      </c>
      <c r="BK49" s="5">
        <f t="shared" si="56"/>
        <v>1541.2622569999983</v>
      </c>
      <c r="BL49" s="2">
        <f t="shared" si="46"/>
        <v>76.950001000000015</v>
      </c>
      <c r="BM49" s="2">
        <v>6.290667</v>
      </c>
      <c r="BN49" s="2">
        <f t="shared" si="47"/>
        <v>70.659334000000001</v>
      </c>
      <c r="BO49" s="2">
        <v>29.452417000000001</v>
      </c>
      <c r="BP49" s="2">
        <v>12.680182</v>
      </c>
      <c r="BQ49" s="2">
        <v>21.498667000000001</v>
      </c>
      <c r="BR49" s="2">
        <v>7.0280680000000002</v>
      </c>
      <c r="BS49" s="2">
        <f t="shared" si="48"/>
        <v>3.3443759999999996</v>
      </c>
      <c r="BT49" s="2">
        <v>-2.756939</v>
      </c>
      <c r="BU49" s="2">
        <f t="shared" si="49"/>
        <v>6.1013149999999996</v>
      </c>
      <c r="BV49" s="2">
        <v>-2.0820000000000002E-2</v>
      </c>
      <c r="BW49" s="2">
        <v>-0.40021600000000002</v>
      </c>
      <c r="BX49" s="2">
        <v>7.5080989999999996</v>
      </c>
      <c r="BY49" s="2">
        <v>-0.98574799999999996</v>
      </c>
      <c r="BZ49" s="2">
        <v>15.696707999999999</v>
      </c>
      <c r="CA49" s="2">
        <v>7.9842560000000002</v>
      </c>
      <c r="CB49" s="2">
        <v>19.230166000000001</v>
      </c>
      <c r="CC49" s="2">
        <v>12.842760999999999</v>
      </c>
      <c r="CD49" s="5">
        <v>54.641556000000001</v>
      </c>
      <c r="CE49" s="5">
        <v>1.066926</v>
      </c>
      <c r="CF49" s="5">
        <v>4.5409999999999999E-2</v>
      </c>
      <c r="CG49" s="2">
        <v>5.3276529999999998</v>
      </c>
      <c r="CH49" s="2">
        <v>0.54211799999999999</v>
      </c>
      <c r="CI49" s="5">
        <f t="shared" si="50"/>
        <v>61.623663000000001</v>
      </c>
      <c r="CJ49" s="5">
        <f t="shared" si="57"/>
        <v>141.91804000000002</v>
      </c>
      <c r="CK49" s="5">
        <f t="shared" si="58"/>
        <v>1399.3442169999983</v>
      </c>
      <c r="CL49" s="5">
        <f t="shared" si="59"/>
        <v>38.90722199999994</v>
      </c>
      <c r="CM49" s="5">
        <f t="shared" si="60"/>
        <v>1360.436997</v>
      </c>
      <c r="CN49" s="5">
        <f t="shared" si="61"/>
        <v>535.99503799999945</v>
      </c>
      <c r="CO49" s="5">
        <f t="shared" si="62"/>
        <v>265.01699600000029</v>
      </c>
      <c r="CP49" s="5">
        <f t="shared" si="63"/>
        <v>421.52704000000023</v>
      </c>
      <c r="CQ49" s="5">
        <f t="shared" si="64"/>
        <v>137.89792399999979</v>
      </c>
      <c r="CR49" s="3">
        <v>0</v>
      </c>
      <c r="CS49" s="39">
        <f t="shared" si="51"/>
        <v>0</v>
      </c>
      <c r="CT49" s="3">
        <v>0</v>
      </c>
      <c r="CU49" s="39">
        <f t="shared" si="52"/>
        <v>0</v>
      </c>
    </row>
    <row r="50" spans="1:99" x14ac:dyDescent="0.35">
      <c r="A50" s="1">
        <f t="shared" si="53"/>
        <v>42005</v>
      </c>
      <c r="B50" s="35">
        <v>0</v>
      </c>
      <c r="C50" s="2">
        <v>0</v>
      </c>
      <c r="D50" s="2">
        <v>0</v>
      </c>
      <c r="E50" s="2">
        <v>0</v>
      </c>
      <c r="F50" s="35">
        <v>0</v>
      </c>
      <c r="G50" s="2">
        <v>0</v>
      </c>
      <c r="H50" s="2">
        <v>0</v>
      </c>
      <c r="I50" s="2">
        <v>0</v>
      </c>
      <c r="J50" s="35">
        <v>0</v>
      </c>
      <c r="K50" s="35">
        <f t="shared" si="29"/>
        <v>0</v>
      </c>
      <c r="L50" s="35">
        <v>0</v>
      </c>
      <c r="M50" s="2">
        <v>0</v>
      </c>
      <c r="N50" s="2">
        <v>0</v>
      </c>
      <c r="O50" s="2">
        <v>0</v>
      </c>
      <c r="P50" s="2">
        <v>0</v>
      </c>
      <c r="Q50" s="35">
        <v>0</v>
      </c>
      <c r="R50" s="2">
        <v>0</v>
      </c>
      <c r="S50" s="2">
        <v>0</v>
      </c>
      <c r="T50" s="2">
        <v>0</v>
      </c>
      <c r="U50" s="35">
        <v>0</v>
      </c>
      <c r="V50" s="35">
        <f t="shared" si="30"/>
        <v>0</v>
      </c>
      <c r="W50" s="4">
        <f t="shared" si="31"/>
        <v>0</v>
      </c>
      <c r="X50" s="4">
        <f t="shared" si="32"/>
        <v>0</v>
      </c>
      <c r="Y50" s="4">
        <f t="shared" si="33"/>
        <v>0</v>
      </c>
      <c r="Z50" s="4">
        <f t="shared" si="34"/>
        <v>0</v>
      </c>
      <c r="AA50" s="37">
        <f t="shared" si="35"/>
        <v>0</v>
      </c>
      <c r="AB50" s="37">
        <f t="shared" si="36"/>
        <v>0</v>
      </c>
      <c r="AC50" s="37">
        <f t="shared" si="37"/>
        <v>0</v>
      </c>
      <c r="AD50" s="37">
        <f t="shared" si="38"/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5">
        <f t="shared" si="39"/>
        <v>0</v>
      </c>
      <c r="AN50" s="5">
        <f t="shared" si="40"/>
        <v>0</v>
      </c>
      <c r="AO50" s="5">
        <f t="shared" si="41"/>
        <v>0</v>
      </c>
      <c r="AP50" s="39">
        <f t="shared" si="54"/>
        <v>1399.3442169999983</v>
      </c>
      <c r="AQ50" s="39">
        <f t="shared" si="54"/>
        <v>38.90722199999994</v>
      </c>
      <c r="AR50" s="39">
        <f t="shared" si="43"/>
        <v>1360.4369979999999</v>
      </c>
      <c r="AS50" s="39">
        <f t="shared" si="55"/>
        <v>535.99503799999945</v>
      </c>
      <c r="AT50" s="39">
        <f t="shared" si="55"/>
        <v>265.01699600000029</v>
      </c>
      <c r="AU50" s="39">
        <f t="shared" si="55"/>
        <v>421.52704000000023</v>
      </c>
      <c r="AV50" s="39">
        <f t="shared" si="55"/>
        <v>137.89792399999979</v>
      </c>
      <c r="AW50" s="2">
        <v>4.7886670000000002</v>
      </c>
      <c r="AX50" s="2">
        <v>0.16375899999999999</v>
      </c>
      <c r="AY50" s="2">
        <v>6.7883870000000002</v>
      </c>
      <c r="AZ50" s="2">
        <v>1.1612880000000001</v>
      </c>
      <c r="BA50" s="2">
        <v>0.107929</v>
      </c>
      <c r="BB50" s="58">
        <v>0</v>
      </c>
      <c r="BC50" s="58">
        <v>0</v>
      </c>
      <c r="BD50" s="58">
        <v>0</v>
      </c>
      <c r="BE50" s="58">
        <v>0</v>
      </c>
      <c r="BF50" s="2">
        <v>0.59087000000000001</v>
      </c>
      <c r="BG50" s="2">
        <v>0.30752200000000002</v>
      </c>
      <c r="BH50" s="2">
        <v>6.3029809999999999</v>
      </c>
      <c r="BI50" s="2">
        <v>0.85623199999999999</v>
      </c>
      <c r="BJ50" s="5">
        <f t="shared" si="44"/>
        <v>13.01003</v>
      </c>
      <c r="BK50" s="5">
        <f t="shared" si="56"/>
        <v>1412.3542469999982</v>
      </c>
      <c r="BL50" s="2">
        <f t="shared" si="46"/>
        <v>76.950001000000015</v>
      </c>
      <c r="BM50" s="2">
        <v>6.290667</v>
      </c>
      <c r="BN50" s="2">
        <f t="shared" si="47"/>
        <v>70.659334000000001</v>
      </c>
      <c r="BO50" s="2">
        <v>29.452417000000001</v>
      </c>
      <c r="BP50" s="2">
        <v>12.680182</v>
      </c>
      <c r="BQ50" s="2">
        <v>21.498667000000001</v>
      </c>
      <c r="BR50" s="2">
        <v>7.0280680000000002</v>
      </c>
      <c r="BS50" s="2">
        <f t="shared" si="48"/>
        <v>3.3443759999999996</v>
      </c>
      <c r="BT50" s="2">
        <v>-2.756939</v>
      </c>
      <c r="BU50" s="2">
        <f t="shared" si="49"/>
        <v>6.1013149999999996</v>
      </c>
      <c r="BV50" s="2">
        <v>-2.0820000000000002E-2</v>
      </c>
      <c r="BW50" s="2">
        <v>-0.40021600000000002</v>
      </c>
      <c r="BX50" s="2">
        <v>7.5080989999999996</v>
      </c>
      <c r="BY50" s="2">
        <v>-0.98574799999999996</v>
      </c>
      <c r="BZ50" s="2">
        <v>14.758103</v>
      </c>
      <c r="CA50" s="2">
        <v>7.5068270000000004</v>
      </c>
      <c r="CB50" s="2">
        <v>18.080272999999998</v>
      </c>
      <c r="CC50" s="2">
        <v>12.074811</v>
      </c>
      <c r="CD50" s="5">
        <v>51.382243000000003</v>
      </c>
      <c r="CE50" s="5">
        <v>0.98248199999999997</v>
      </c>
      <c r="CF50" s="5">
        <v>5.5288999999999998E-2</v>
      </c>
      <c r="CG50" s="2">
        <v>0.11067200000000001</v>
      </c>
      <c r="CH50" s="2">
        <v>0.65059699999999998</v>
      </c>
      <c r="CI50" s="5">
        <f t="shared" si="50"/>
        <v>53.181283000000001</v>
      </c>
      <c r="CJ50" s="5">
        <f t="shared" si="57"/>
        <v>133.47566</v>
      </c>
      <c r="CK50" s="5">
        <f t="shared" si="58"/>
        <v>1278.8785869999981</v>
      </c>
      <c r="CL50" s="5">
        <f t="shared" si="59"/>
        <v>39.564650999999941</v>
      </c>
      <c r="CM50" s="5">
        <f t="shared" si="60"/>
        <v>1239.3139390000001</v>
      </c>
      <c r="CN50" s="5">
        <f t="shared" si="61"/>
        <v>492.39620799999943</v>
      </c>
      <c r="CO50" s="5">
        <f t="shared" si="62"/>
        <v>245.53772500000031</v>
      </c>
      <c r="CP50" s="5">
        <f t="shared" si="63"/>
        <v>380.74298200000021</v>
      </c>
      <c r="CQ50" s="5">
        <f t="shared" si="64"/>
        <v>120.63702499999981</v>
      </c>
      <c r="CR50" s="3">
        <v>0</v>
      </c>
      <c r="CS50" s="39">
        <f t="shared" si="51"/>
        <v>0</v>
      </c>
      <c r="CT50" s="3">
        <v>0</v>
      </c>
      <c r="CU50" s="39">
        <f t="shared" si="52"/>
        <v>0</v>
      </c>
    </row>
    <row r="51" spans="1:99" x14ac:dyDescent="0.35">
      <c r="A51" s="1">
        <f t="shared" si="53"/>
        <v>42036</v>
      </c>
      <c r="B51" s="35">
        <v>0</v>
      </c>
      <c r="C51" s="2">
        <v>0</v>
      </c>
      <c r="D51" s="2">
        <v>0</v>
      </c>
      <c r="E51" s="2">
        <v>0</v>
      </c>
      <c r="F51" s="35">
        <v>0</v>
      </c>
      <c r="G51" s="2">
        <v>0</v>
      </c>
      <c r="H51" s="2">
        <v>0</v>
      </c>
      <c r="I51" s="2">
        <v>0</v>
      </c>
      <c r="J51" s="35">
        <v>0</v>
      </c>
      <c r="K51" s="35">
        <f t="shared" si="29"/>
        <v>0</v>
      </c>
      <c r="L51" s="35">
        <v>0</v>
      </c>
      <c r="M51" s="2">
        <v>0</v>
      </c>
      <c r="N51" s="2">
        <v>0</v>
      </c>
      <c r="O51" s="2">
        <v>0</v>
      </c>
      <c r="P51" s="2">
        <v>0</v>
      </c>
      <c r="Q51" s="35">
        <v>0</v>
      </c>
      <c r="R51" s="2">
        <v>0</v>
      </c>
      <c r="S51" s="2">
        <v>0</v>
      </c>
      <c r="T51" s="2">
        <v>0</v>
      </c>
      <c r="U51" s="35">
        <v>0</v>
      </c>
      <c r="V51" s="35">
        <f t="shared" si="30"/>
        <v>0</v>
      </c>
      <c r="W51" s="4">
        <f t="shared" si="31"/>
        <v>0</v>
      </c>
      <c r="X51" s="4">
        <f t="shared" si="32"/>
        <v>0</v>
      </c>
      <c r="Y51" s="4">
        <f t="shared" si="33"/>
        <v>0</v>
      </c>
      <c r="Z51" s="4">
        <f t="shared" si="34"/>
        <v>0</v>
      </c>
      <c r="AA51" s="37">
        <f t="shared" si="35"/>
        <v>0</v>
      </c>
      <c r="AB51" s="37">
        <f t="shared" si="36"/>
        <v>0</v>
      </c>
      <c r="AC51" s="37">
        <f t="shared" si="37"/>
        <v>0</v>
      </c>
      <c r="AD51" s="37">
        <f t="shared" si="38"/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5">
        <f t="shared" si="39"/>
        <v>0</v>
      </c>
      <c r="AN51" s="5">
        <f t="shared" si="40"/>
        <v>0</v>
      </c>
      <c r="AO51" s="5">
        <f t="shared" si="41"/>
        <v>0</v>
      </c>
      <c r="AP51" s="39">
        <f t="shared" si="54"/>
        <v>1278.8785869999981</v>
      </c>
      <c r="AQ51" s="39">
        <f t="shared" si="54"/>
        <v>39.564650999999941</v>
      </c>
      <c r="AR51" s="39">
        <f t="shared" si="43"/>
        <v>1239.3139399999998</v>
      </c>
      <c r="AS51" s="39">
        <f t="shared" si="55"/>
        <v>492.39620799999943</v>
      </c>
      <c r="AT51" s="39">
        <f t="shared" si="55"/>
        <v>245.53772500000031</v>
      </c>
      <c r="AU51" s="39">
        <f t="shared" si="55"/>
        <v>380.74298200000021</v>
      </c>
      <c r="AV51" s="39">
        <f t="shared" si="55"/>
        <v>120.63702499999981</v>
      </c>
      <c r="AW51" s="2">
        <v>5.7522869999999999</v>
      </c>
      <c r="AX51" s="2">
        <v>-0.265712</v>
      </c>
      <c r="AY51" s="2">
        <v>5.355982</v>
      </c>
      <c r="AZ51" s="2">
        <v>1.1430800000000001</v>
      </c>
      <c r="BA51" s="2">
        <v>0.10832700000000001</v>
      </c>
      <c r="BB51" s="58">
        <v>0</v>
      </c>
      <c r="BC51" s="58">
        <v>0</v>
      </c>
      <c r="BD51" s="58">
        <v>0</v>
      </c>
      <c r="BE51" s="58">
        <v>0</v>
      </c>
      <c r="BF51" s="2">
        <v>0.48452499999999998</v>
      </c>
      <c r="BG51" s="2">
        <v>0.25217400000000001</v>
      </c>
      <c r="BH51" s="2">
        <v>5.1685639999999999</v>
      </c>
      <c r="BI51" s="2">
        <v>0.70212600000000003</v>
      </c>
      <c r="BJ51" s="5">
        <f t="shared" si="44"/>
        <v>12.093963999999998</v>
      </c>
      <c r="BK51" s="5">
        <f t="shared" si="56"/>
        <v>1290.972550999998</v>
      </c>
      <c r="BL51" s="2">
        <f t="shared" si="46"/>
        <v>76.950001000000015</v>
      </c>
      <c r="BM51" s="2">
        <v>6.290667</v>
      </c>
      <c r="BN51" s="2">
        <f t="shared" si="47"/>
        <v>70.659334000000001</v>
      </c>
      <c r="BO51" s="2">
        <v>29.452417000000001</v>
      </c>
      <c r="BP51" s="2">
        <v>12.680182</v>
      </c>
      <c r="BQ51" s="2">
        <v>21.498667000000001</v>
      </c>
      <c r="BR51" s="2">
        <v>7.0280680000000002</v>
      </c>
      <c r="BS51" s="2">
        <f t="shared" si="48"/>
        <v>3.3443759999999996</v>
      </c>
      <c r="BT51" s="2">
        <v>-2.756939</v>
      </c>
      <c r="BU51" s="2">
        <f t="shared" si="49"/>
        <v>6.1013149999999996</v>
      </c>
      <c r="BV51" s="2">
        <v>-2.0820000000000002E-2</v>
      </c>
      <c r="BW51" s="2">
        <v>-0.40021600000000002</v>
      </c>
      <c r="BX51" s="2">
        <v>7.5080989999999996</v>
      </c>
      <c r="BY51" s="2">
        <v>-0.98574799999999996</v>
      </c>
      <c r="BZ51" s="2">
        <v>18.696133</v>
      </c>
      <c r="CA51" s="2">
        <v>9.509938</v>
      </c>
      <c r="CB51" s="2">
        <v>22.904786999999999</v>
      </c>
      <c r="CC51" s="2">
        <v>15.296836000000001</v>
      </c>
      <c r="CD51" s="5">
        <v>65.061554999999998</v>
      </c>
      <c r="CE51" s="5">
        <v>1.242388</v>
      </c>
      <c r="CF51" s="5">
        <v>0.103752</v>
      </c>
      <c r="CG51" s="2">
        <v>3.2995480000000001</v>
      </c>
      <c r="CH51" s="2">
        <v>0.56394200000000005</v>
      </c>
      <c r="CI51" s="5">
        <f t="shared" si="50"/>
        <v>70.271185000000003</v>
      </c>
      <c r="CJ51" s="5">
        <f t="shared" si="57"/>
        <v>150.565562</v>
      </c>
      <c r="CK51" s="5">
        <f t="shared" si="58"/>
        <v>1140.406988999998</v>
      </c>
      <c r="CL51" s="5">
        <f t="shared" si="59"/>
        <v>37.654007999999948</v>
      </c>
      <c r="CM51" s="5">
        <f t="shared" si="60"/>
        <v>1102.7529850000001</v>
      </c>
      <c r="CN51" s="5">
        <f t="shared" si="61"/>
        <v>444.75300299999947</v>
      </c>
      <c r="CO51" s="5">
        <f t="shared" si="62"/>
        <v>223.9999950000003</v>
      </c>
      <c r="CP51" s="5">
        <f t="shared" si="63"/>
        <v>333.99999300000019</v>
      </c>
      <c r="CQ51" s="5">
        <f t="shared" si="64"/>
        <v>99.999994999999814</v>
      </c>
      <c r="CR51" s="3">
        <v>0</v>
      </c>
      <c r="CS51" s="39">
        <f t="shared" si="51"/>
        <v>0</v>
      </c>
      <c r="CT51" s="3">
        <v>0</v>
      </c>
      <c r="CU51" s="39">
        <f t="shared" si="52"/>
        <v>0</v>
      </c>
    </row>
    <row r="52" spans="1:99" x14ac:dyDescent="0.35">
      <c r="A52" s="1">
        <f t="shared" si="53"/>
        <v>42064</v>
      </c>
      <c r="B52" s="35">
        <v>0</v>
      </c>
      <c r="C52" s="2">
        <v>0</v>
      </c>
      <c r="D52" s="2">
        <v>0</v>
      </c>
      <c r="E52" s="2">
        <v>0</v>
      </c>
      <c r="F52" s="35">
        <v>0</v>
      </c>
      <c r="G52" s="2">
        <v>0</v>
      </c>
      <c r="H52" s="2">
        <v>0</v>
      </c>
      <c r="I52" s="2">
        <v>0</v>
      </c>
      <c r="J52" s="35">
        <v>0</v>
      </c>
      <c r="K52" s="35">
        <f t="shared" si="29"/>
        <v>0</v>
      </c>
      <c r="L52" s="35">
        <v>0</v>
      </c>
      <c r="M52" s="2">
        <v>0</v>
      </c>
      <c r="N52" s="2">
        <v>0</v>
      </c>
      <c r="O52" s="2">
        <v>0</v>
      </c>
      <c r="P52" s="2">
        <v>0</v>
      </c>
      <c r="Q52" s="35">
        <v>0</v>
      </c>
      <c r="R52" s="2">
        <v>0</v>
      </c>
      <c r="S52" s="2">
        <v>0</v>
      </c>
      <c r="T52" s="2">
        <v>0</v>
      </c>
      <c r="U52" s="35">
        <v>0</v>
      </c>
      <c r="V52" s="35">
        <f t="shared" si="30"/>
        <v>0</v>
      </c>
      <c r="W52" s="4">
        <f t="shared" si="31"/>
        <v>0</v>
      </c>
      <c r="X52" s="4">
        <f t="shared" si="32"/>
        <v>0</v>
      </c>
      <c r="Y52" s="4">
        <f t="shared" si="33"/>
        <v>0</v>
      </c>
      <c r="Z52" s="4">
        <f t="shared" si="34"/>
        <v>0</v>
      </c>
      <c r="AA52" s="37">
        <f t="shared" si="35"/>
        <v>0</v>
      </c>
      <c r="AB52" s="37">
        <f t="shared" si="36"/>
        <v>0</v>
      </c>
      <c r="AC52" s="37">
        <f t="shared" si="37"/>
        <v>0</v>
      </c>
      <c r="AD52" s="37">
        <f t="shared" si="38"/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5">
        <f t="shared" si="39"/>
        <v>0</v>
      </c>
      <c r="AN52" s="5">
        <f t="shared" si="40"/>
        <v>0</v>
      </c>
      <c r="AO52" s="5">
        <f t="shared" si="41"/>
        <v>0</v>
      </c>
      <c r="AP52" s="39">
        <f t="shared" si="54"/>
        <v>1140.406988999998</v>
      </c>
      <c r="AQ52" s="39">
        <f t="shared" si="54"/>
        <v>37.654007999999948</v>
      </c>
      <c r="AR52" s="39">
        <f t="shared" si="43"/>
        <v>1102.7529859999997</v>
      </c>
      <c r="AS52" s="39">
        <f t="shared" si="55"/>
        <v>444.75300299999947</v>
      </c>
      <c r="AT52" s="39">
        <f t="shared" si="55"/>
        <v>223.9999950000003</v>
      </c>
      <c r="AU52" s="39">
        <f t="shared" si="55"/>
        <v>333.99999300000019</v>
      </c>
      <c r="AV52" s="39">
        <f t="shared" si="55"/>
        <v>99.999994999999814</v>
      </c>
      <c r="AW52" s="2">
        <v>4.1975470000000001</v>
      </c>
      <c r="AX52" s="2">
        <v>0.44996799999999998</v>
      </c>
      <c r="AY52" s="2">
        <v>8.5521049999999992</v>
      </c>
      <c r="AZ52" s="2">
        <v>1.2053970000000001</v>
      </c>
      <c r="BA52" s="2">
        <v>0.164189</v>
      </c>
      <c r="BB52" s="58">
        <v>0</v>
      </c>
      <c r="BC52" s="58">
        <v>0</v>
      </c>
      <c r="BD52" s="58">
        <v>0</v>
      </c>
      <c r="BE52" s="58">
        <v>0</v>
      </c>
      <c r="BF52" s="2">
        <v>0.52745799999999998</v>
      </c>
      <c r="BG52" s="2">
        <v>0.170596</v>
      </c>
      <c r="BH52" s="2">
        <v>8.282254</v>
      </c>
      <c r="BI52" s="2">
        <v>0.94138299999999997</v>
      </c>
      <c r="BJ52" s="5">
        <f t="shared" si="44"/>
        <v>14.569205999999999</v>
      </c>
      <c r="BK52" s="5">
        <f t="shared" si="56"/>
        <v>1154.9761949999979</v>
      </c>
      <c r="BL52" s="2">
        <f t="shared" si="46"/>
        <v>80.109998000000004</v>
      </c>
      <c r="BM52" s="2">
        <v>8.1303330000000003</v>
      </c>
      <c r="BN52" s="2">
        <f t="shared" si="47"/>
        <v>71.979664999999997</v>
      </c>
      <c r="BO52" s="2">
        <v>28.727869999999999</v>
      </c>
      <c r="BP52" s="2">
        <v>13.006371</v>
      </c>
      <c r="BQ52" s="2">
        <v>23.163333000000002</v>
      </c>
      <c r="BR52" s="2">
        <v>7.0820910000000001</v>
      </c>
      <c r="BS52" s="2">
        <f t="shared" si="48"/>
        <v>-11.845829999999999</v>
      </c>
      <c r="BT52" s="2">
        <v>-3.0066679999999999</v>
      </c>
      <c r="BU52" s="2">
        <f t="shared" si="49"/>
        <v>-8.839162</v>
      </c>
      <c r="BV52" s="2">
        <v>-2.911813</v>
      </c>
      <c r="BW52" s="2">
        <v>-0.80336399999999997</v>
      </c>
      <c r="BX52" s="2">
        <v>0.72492299999999998</v>
      </c>
      <c r="BY52" s="2">
        <v>-5.8489079999999998</v>
      </c>
      <c r="BZ52" s="2">
        <v>26.104766000000001</v>
      </c>
      <c r="CA52" s="2">
        <v>11.792783</v>
      </c>
      <c r="CB52" s="2">
        <v>24.279257999999999</v>
      </c>
      <c r="CC52" s="2">
        <v>10.989559</v>
      </c>
      <c r="CD52" s="5">
        <v>71.659732000000005</v>
      </c>
      <c r="CE52" s="5">
        <v>1.475088</v>
      </c>
      <c r="CF52" s="5">
        <v>3.1546999999999999E-2</v>
      </c>
      <c r="CG52" s="2">
        <v>2.9062060000000001</v>
      </c>
      <c r="CH52" s="2">
        <v>0.69440299999999999</v>
      </c>
      <c r="CI52" s="5">
        <f t="shared" si="50"/>
        <v>76.766976</v>
      </c>
      <c r="CJ52" s="5">
        <f t="shared" si="57"/>
        <v>145.03114400000001</v>
      </c>
      <c r="CK52" s="5">
        <f t="shared" si="58"/>
        <v>1009.9450509999979</v>
      </c>
      <c r="CL52" s="5">
        <f t="shared" si="59"/>
        <v>33.577248999999945</v>
      </c>
      <c r="CM52" s="5">
        <f t="shared" si="60"/>
        <v>976.36780699999963</v>
      </c>
      <c r="CN52" s="5">
        <f t="shared" si="61"/>
        <v>393.35963799999951</v>
      </c>
      <c r="CO52" s="5">
        <f t="shared" si="62"/>
        <v>200.17480100000029</v>
      </c>
      <c r="CP52" s="5">
        <f t="shared" si="63"/>
        <v>294.11473300000023</v>
      </c>
      <c r="CQ52" s="5">
        <f t="shared" si="64"/>
        <v>88.718635999999805</v>
      </c>
      <c r="CR52" s="3">
        <v>0</v>
      </c>
      <c r="CS52" s="39">
        <f t="shared" si="51"/>
        <v>0</v>
      </c>
      <c r="CT52" s="3">
        <v>0</v>
      </c>
      <c r="CU52" s="39">
        <f t="shared" si="52"/>
        <v>0</v>
      </c>
    </row>
    <row r="53" spans="1:99" x14ac:dyDescent="0.35">
      <c r="A53" s="1">
        <f t="shared" si="53"/>
        <v>42095</v>
      </c>
      <c r="B53" s="35">
        <v>0</v>
      </c>
      <c r="C53" s="2">
        <v>0</v>
      </c>
      <c r="D53" s="2">
        <v>0</v>
      </c>
      <c r="E53" s="2">
        <v>0</v>
      </c>
      <c r="F53" s="35">
        <v>0</v>
      </c>
      <c r="G53" s="2">
        <v>0</v>
      </c>
      <c r="H53" s="2">
        <v>0</v>
      </c>
      <c r="I53" s="2">
        <v>0</v>
      </c>
      <c r="J53" s="35">
        <v>0</v>
      </c>
      <c r="K53" s="35">
        <f t="shared" si="29"/>
        <v>0</v>
      </c>
      <c r="L53" s="35">
        <v>0</v>
      </c>
      <c r="M53" s="2">
        <v>0</v>
      </c>
      <c r="N53" s="2">
        <v>0</v>
      </c>
      <c r="O53" s="2">
        <v>0</v>
      </c>
      <c r="P53" s="2">
        <v>0</v>
      </c>
      <c r="Q53" s="35">
        <v>0</v>
      </c>
      <c r="R53" s="2">
        <v>0</v>
      </c>
      <c r="S53" s="2">
        <v>0</v>
      </c>
      <c r="T53" s="2">
        <v>0</v>
      </c>
      <c r="U53" s="35">
        <v>0</v>
      </c>
      <c r="V53" s="35">
        <f t="shared" si="30"/>
        <v>0</v>
      </c>
      <c r="W53" s="4">
        <f t="shared" si="31"/>
        <v>0</v>
      </c>
      <c r="X53" s="4">
        <f t="shared" si="32"/>
        <v>0</v>
      </c>
      <c r="Y53" s="4">
        <f t="shared" si="33"/>
        <v>0</v>
      </c>
      <c r="Z53" s="4">
        <f t="shared" si="34"/>
        <v>0</v>
      </c>
      <c r="AA53" s="37">
        <f t="shared" si="35"/>
        <v>0</v>
      </c>
      <c r="AB53" s="37">
        <f t="shared" si="36"/>
        <v>0</v>
      </c>
      <c r="AC53" s="37">
        <f t="shared" si="37"/>
        <v>0</v>
      </c>
      <c r="AD53" s="37">
        <f t="shared" si="38"/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5">
        <f t="shared" si="39"/>
        <v>0</v>
      </c>
      <c r="AN53" s="5">
        <f t="shared" si="40"/>
        <v>0</v>
      </c>
      <c r="AO53" s="5">
        <f t="shared" si="41"/>
        <v>0</v>
      </c>
      <c r="AP53" s="39">
        <f t="shared" si="54"/>
        <v>1009.9450509999979</v>
      </c>
      <c r="AQ53" s="39">
        <f t="shared" si="54"/>
        <v>33.577248999999945</v>
      </c>
      <c r="AR53" s="39">
        <f t="shared" si="43"/>
        <v>976.36780799999985</v>
      </c>
      <c r="AS53" s="39">
        <f t="shared" si="55"/>
        <v>393.35963799999951</v>
      </c>
      <c r="AT53" s="39">
        <f t="shared" si="55"/>
        <v>200.17480100000029</v>
      </c>
      <c r="AU53" s="39">
        <f t="shared" si="55"/>
        <v>294.11473300000023</v>
      </c>
      <c r="AV53" s="39">
        <f t="shared" si="55"/>
        <v>88.718635999999805</v>
      </c>
      <c r="AW53" s="2">
        <v>3.7234579999999999</v>
      </c>
      <c r="AX53" s="2">
        <v>0.51161100000000004</v>
      </c>
      <c r="AY53" s="2">
        <v>5.3451360000000001</v>
      </c>
      <c r="AZ53" s="2">
        <v>1.2867930000000001</v>
      </c>
      <c r="BA53" s="2">
        <v>2.8119000000000002E-2</v>
      </c>
      <c r="BB53" s="58">
        <v>0</v>
      </c>
      <c r="BC53" s="58">
        <v>0</v>
      </c>
      <c r="BD53" s="58">
        <v>0</v>
      </c>
      <c r="BE53" s="58">
        <v>0</v>
      </c>
      <c r="BF53" s="2">
        <v>0.35406199999999999</v>
      </c>
      <c r="BG53" s="2">
        <v>0.11451500000000001</v>
      </c>
      <c r="BH53" s="2">
        <v>5.5595559999999997</v>
      </c>
      <c r="BI53" s="2">
        <v>0.63191399999999998</v>
      </c>
      <c r="BJ53" s="5">
        <f t="shared" si="44"/>
        <v>10.895116999999999</v>
      </c>
      <c r="BK53" s="5">
        <f t="shared" si="56"/>
        <v>1020.8401679999979</v>
      </c>
      <c r="BL53" s="2">
        <f t="shared" si="46"/>
        <v>80.109998000000004</v>
      </c>
      <c r="BM53" s="2">
        <v>8.1303330000000003</v>
      </c>
      <c r="BN53" s="2">
        <f t="shared" si="47"/>
        <v>71.979664999999997</v>
      </c>
      <c r="BO53" s="2">
        <v>28.727869999999999</v>
      </c>
      <c r="BP53" s="2">
        <v>13.006371</v>
      </c>
      <c r="BQ53" s="2">
        <v>23.163333000000002</v>
      </c>
      <c r="BR53" s="2">
        <v>7.0820910000000001</v>
      </c>
      <c r="BS53" s="2">
        <f t="shared" si="48"/>
        <v>-11.845829999999999</v>
      </c>
      <c r="BT53" s="2">
        <v>-3.0066679999999999</v>
      </c>
      <c r="BU53" s="2">
        <f t="shared" si="49"/>
        <v>-8.839162</v>
      </c>
      <c r="BV53" s="2">
        <v>-2.911813</v>
      </c>
      <c r="BW53" s="2">
        <v>-0.80336399999999997</v>
      </c>
      <c r="BX53" s="2">
        <v>0.72492299999999998</v>
      </c>
      <c r="BY53" s="2">
        <v>-5.8489079999999998</v>
      </c>
      <c r="BZ53" s="2">
        <v>25.758448999999999</v>
      </c>
      <c r="CA53" s="2">
        <v>11.636334</v>
      </c>
      <c r="CB53" s="2">
        <v>23.957159000000001</v>
      </c>
      <c r="CC53" s="2">
        <v>10.843767</v>
      </c>
      <c r="CD53" s="5">
        <v>71.020647999999994</v>
      </c>
      <c r="CE53" s="5">
        <v>1.000532</v>
      </c>
      <c r="CF53" s="5">
        <v>0.17452999999999999</v>
      </c>
      <c r="CG53" s="2">
        <v>3.030106</v>
      </c>
      <c r="CH53" s="2">
        <v>0.60571299999999995</v>
      </c>
      <c r="CI53" s="5">
        <f t="shared" si="50"/>
        <v>75.831529000000003</v>
      </c>
      <c r="CJ53" s="5">
        <f t="shared" si="57"/>
        <v>144.09569700000003</v>
      </c>
      <c r="CK53" s="5">
        <f t="shared" si="58"/>
        <v>876.74447099999793</v>
      </c>
      <c r="CL53" s="5">
        <f t="shared" si="59"/>
        <v>29.052833999999944</v>
      </c>
      <c r="CM53" s="5">
        <f t="shared" si="60"/>
        <v>847.69164299999989</v>
      </c>
      <c r="CN53" s="5">
        <f t="shared" si="61"/>
        <v>342.13919399999952</v>
      </c>
      <c r="CO53" s="5">
        <f t="shared" si="62"/>
        <v>176.44997500000028</v>
      </c>
      <c r="CP53" s="5">
        <f t="shared" si="63"/>
        <v>251.82887400000021</v>
      </c>
      <c r="CQ53" s="5">
        <f t="shared" si="64"/>
        <v>77.273599999999789</v>
      </c>
      <c r="CR53" s="3">
        <v>0</v>
      </c>
      <c r="CS53" s="39">
        <f t="shared" si="51"/>
        <v>0</v>
      </c>
      <c r="CT53" s="3">
        <v>0</v>
      </c>
      <c r="CU53" s="39">
        <f t="shared" si="52"/>
        <v>0</v>
      </c>
    </row>
    <row r="54" spans="1:99" x14ac:dyDescent="0.35">
      <c r="A54" s="1">
        <f t="shared" si="53"/>
        <v>42125</v>
      </c>
      <c r="B54" s="35">
        <v>0</v>
      </c>
      <c r="C54" s="2">
        <v>0</v>
      </c>
      <c r="D54" s="2">
        <v>0</v>
      </c>
      <c r="E54" s="2">
        <v>0</v>
      </c>
      <c r="F54" s="35">
        <v>0</v>
      </c>
      <c r="G54" s="2">
        <v>0</v>
      </c>
      <c r="H54" s="2">
        <v>0</v>
      </c>
      <c r="I54" s="2">
        <v>0</v>
      </c>
      <c r="J54" s="35">
        <v>0</v>
      </c>
      <c r="K54" s="35">
        <f t="shared" si="29"/>
        <v>0</v>
      </c>
      <c r="L54" s="35">
        <v>0</v>
      </c>
      <c r="M54" s="2">
        <v>0</v>
      </c>
      <c r="N54" s="2">
        <v>0</v>
      </c>
      <c r="O54" s="2">
        <v>0</v>
      </c>
      <c r="P54" s="2">
        <v>0</v>
      </c>
      <c r="Q54" s="35">
        <v>0</v>
      </c>
      <c r="R54" s="2">
        <v>0</v>
      </c>
      <c r="S54" s="2">
        <v>0</v>
      </c>
      <c r="T54" s="2">
        <v>0</v>
      </c>
      <c r="U54" s="35">
        <v>0</v>
      </c>
      <c r="V54" s="35">
        <f t="shared" si="30"/>
        <v>0</v>
      </c>
      <c r="W54" s="4">
        <f t="shared" si="31"/>
        <v>0</v>
      </c>
      <c r="X54" s="4">
        <f t="shared" si="32"/>
        <v>0</v>
      </c>
      <c r="Y54" s="4">
        <f t="shared" si="33"/>
        <v>0</v>
      </c>
      <c r="Z54" s="4">
        <f t="shared" si="34"/>
        <v>0</v>
      </c>
      <c r="AA54" s="37">
        <f t="shared" si="35"/>
        <v>0</v>
      </c>
      <c r="AB54" s="37">
        <f t="shared" si="36"/>
        <v>0</v>
      </c>
      <c r="AC54" s="37">
        <f t="shared" si="37"/>
        <v>0</v>
      </c>
      <c r="AD54" s="37">
        <f t="shared" si="38"/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5">
        <f t="shared" si="39"/>
        <v>0</v>
      </c>
      <c r="AN54" s="5">
        <f t="shared" si="40"/>
        <v>0</v>
      </c>
      <c r="AO54" s="5">
        <f t="shared" si="41"/>
        <v>0</v>
      </c>
      <c r="AP54" s="39">
        <f t="shared" si="54"/>
        <v>876.74447099999793</v>
      </c>
      <c r="AQ54" s="39">
        <f t="shared" si="54"/>
        <v>29.052833999999944</v>
      </c>
      <c r="AR54" s="39">
        <f t="shared" si="43"/>
        <v>847.69164299999989</v>
      </c>
      <c r="AS54" s="39">
        <f t="shared" si="55"/>
        <v>342.13919399999952</v>
      </c>
      <c r="AT54" s="39">
        <f t="shared" si="55"/>
        <v>176.44997500000028</v>
      </c>
      <c r="AU54" s="39">
        <f t="shared" si="55"/>
        <v>251.82887400000021</v>
      </c>
      <c r="AV54" s="39">
        <f t="shared" si="55"/>
        <v>77.273599999999789</v>
      </c>
      <c r="AW54" s="2">
        <v>3.1722549999999998</v>
      </c>
      <c r="AX54" s="2">
        <v>0.70520700000000003</v>
      </c>
      <c r="AY54" s="2">
        <v>5.1170920000000004</v>
      </c>
      <c r="AZ54" s="2">
        <v>1.1834309999999999</v>
      </c>
      <c r="BA54" s="2">
        <v>0.14922299999999999</v>
      </c>
      <c r="BB54" s="58">
        <v>0</v>
      </c>
      <c r="BC54" s="58">
        <v>0</v>
      </c>
      <c r="BD54" s="58">
        <v>0</v>
      </c>
      <c r="BE54" s="58">
        <v>0</v>
      </c>
      <c r="BF54" s="2">
        <v>0.34288200000000002</v>
      </c>
      <c r="BG54" s="2">
        <v>0.110899</v>
      </c>
      <c r="BH54" s="2">
        <v>5.3840050000000002</v>
      </c>
      <c r="BI54" s="2">
        <v>0.61195999999999995</v>
      </c>
      <c r="BJ54" s="5">
        <f t="shared" si="44"/>
        <v>10.327208000000001</v>
      </c>
      <c r="BK54" s="5">
        <f t="shared" si="56"/>
        <v>887.07167899999797</v>
      </c>
      <c r="BL54" s="2">
        <f t="shared" si="46"/>
        <v>80.109998000000004</v>
      </c>
      <c r="BM54" s="2">
        <v>8.1303330000000003</v>
      </c>
      <c r="BN54" s="2">
        <f t="shared" si="47"/>
        <v>71.979664999999997</v>
      </c>
      <c r="BO54" s="2">
        <v>28.727869999999999</v>
      </c>
      <c r="BP54" s="2">
        <v>13.006371</v>
      </c>
      <c r="BQ54" s="2">
        <v>23.163333000000002</v>
      </c>
      <c r="BR54" s="2">
        <v>7.0820910000000001</v>
      </c>
      <c r="BS54" s="2">
        <f t="shared" si="48"/>
        <v>-11.845829999999999</v>
      </c>
      <c r="BT54" s="2">
        <v>-3.0066679999999999</v>
      </c>
      <c r="BU54" s="2">
        <f t="shared" si="49"/>
        <v>-8.839162</v>
      </c>
      <c r="BV54" s="2">
        <v>-2.911813</v>
      </c>
      <c r="BW54" s="2">
        <v>-0.80336399999999997</v>
      </c>
      <c r="BX54" s="2">
        <v>0.72492299999999998</v>
      </c>
      <c r="BY54" s="2">
        <v>-5.8489079999999998</v>
      </c>
      <c r="BZ54" s="2">
        <v>22.928415000000001</v>
      </c>
      <c r="CA54" s="2">
        <v>10.357872</v>
      </c>
      <c r="CB54" s="2">
        <v>21.325030000000002</v>
      </c>
      <c r="CC54" s="2">
        <v>9.6523819999999994</v>
      </c>
      <c r="CD54" s="5">
        <v>62.970874999999999</v>
      </c>
      <c r="CE54" s="5">
        <v>1.211819</v>
      </c>
      <c r="CF54" s="5">
        <v>8.1004000000000007E-2</v>
      </c>
      <c r="CG54" s="2">
        <v>1.5285010000000001</v>
      </c>
      <c r="CH54" s="2">
        <v>0.62212000000000001</v>
      </c>
      <c r="CI54" s="5">
        <f t="shared" si="50"/>
        <v>66.414318999999992</v>
      </c>
      <c r="CJ54" s="5">
        <f t="shared" si="57"/>
        <v>134.67848700000002</v>
      </c>
      <c r="CK54" s="5">
        <f t="shared" si="58"/>
        <v>752.39319199999795</v>
      </c>
      <c r="CL54" s="5">
        <f t="shared" si="59"/>
        <v>25.656009999999945</v>
      </c>
      <c r="CM54" s="5">
        <f t="shared" si="60"/>
        <v>726.73718799999995</v>
      </c>
      <c r="CN54" s="5">
        <f t="shared" si="61"/>
        <v>293.73760399999946</v>
      </c>
      <c r="CO54" s="5">
        <f t="shared" si="62"/>
        <v>153.99999500000024</v>
      </c>
      <c r="CP54" s="5">
        <f t="shared" si="63"/>
        <v>211.99959300000023</v>
      </c>
      <c r="CQ54" s="5">
        <f t="shared" si="64"/>
        <v>66.999994999999771</v>
      </c>
      <c r="CR54" s="3">
        <v>0</v>
      </c>
      <c r="CS54" s="39">
        <f t="shared" si="51"/>
        <v>0</v>
      </c>
      <c r="CT54" s="3">
        <v>0</v>
      </c>
      <c r="CU54" s="39">
        <f t="shared" si="52"/>
        <v>0</v>
      </c>
    </row>
    <row r="55" spans="1:99" x14ac:dyDescent="0.35">
      <c r="A55" s="1">
        <f t="shared" si="53"/>
        <v>42156</v>
      </c>
      <c r="B55" s="35">
        <v>39.680999999999997</v>
      </c>
      <c r="C55" s="2">
        <v>7229.9576010000001</v>
      </c>
      <c r="D55" s="2">
        <v>480.346002</v>
      </c>
      <c r="E55" s="2">
        <v>2934.2922709999998</v>
      </c>
      <c r="F55" s="35">
        <v>0</v>
      </c>
      <c r="G55" s="2">
        <v>0</v>
      </c>
      <c r="H55" s="2">
        <v>0</v>
      </c>
      <c r="I55" s="2">
        <v>0</v>
      </c>
      <c r="J55" s="35">
        <v>0</v>
      </c>
      <c r="K55" s="35">
        <f t="shared" si="29"/>
        <v>39.680999999999997</v>
      </c>
      <c r="L55" s="35">
        <v>32.345999999999997</v>
      </c>
      <c r="M55" s="2">
        <v>23164.770679000001</v>
      </c>
      <c r="N55" s="2">
        <v>5944.8386309999996</v>
      </c>
      <c r="O55" s="2">
        <v>423.59389700000003</v>
      </c>
      <c r="P55" s="2">
        <v>2812.7967939999999</v>
      </c>
      <c r="Q55" s="35">
        <v>0</v>
      </c>
      <c r="R55" s="2">
        <v>0</v>
      </c>
      <c r="S55" s="2">
        <v>0</v>
      </c>
      <c r="T55" s="2">
        <v>0</v>
      </c>
      <c r="U55" s="35">
        <v>0</v>
      </c>
      <c r="V55" s="35">
        <f t="shared" si="30"/>
        <v>32.345999999999997</v>
      </c>
      <c r="W55" s="4">
        <f t="shared" si="31"/>
        <v>-0.18484917214787933</v>
      </c>
      <c r="X55" s="4">
        <f t="shared" si="32"/>
        <v>0</v>
      </c>
      <c r="Y55" s="4">
        <f t="shared" si="33"/>
        <v>0</v>
      </c>
      <c r="Z55" s="4">
        <f t="shared" si="34"/>
        <v>-0.18484917214787933</v>
      </c>
      <c r="AA55" s="37">
        <f t="shared" si="35"/>
        <v>42.499536264143941</v>
      </c>
      <c r="AB55" s="37">
        <f t="shared" si="36"/>
        <v>0</v>
      </c>
      <c r="AC55" s="37">
        <f t="shared" si="37"/>
        <v>0</v>
      </c>
      <c r="AD55" s="37">
        <f t="shared" si="38"/>
        <v>42.499536264143941</v>
      </c>
      <c r="AE55" s="2">
        <v>830.44600000000003</v>
      </c>
      <c r="AF55" s="2">
        <v>359.05399999999997</v>
      </c>
      <c r="AG55" s="2">
        <v>16.109000000000002</v>
      </c>
      <c r="AH55" s="2">
        <v>169.08099999999999</v>
      </c>
      <c r="AI55" s="2">
        <v>0</v>
      </c>
      <c r="AJ55" s="2">
        <v>0</v>
      </c>
      <c r="AK55" s="2">
        <v>0</v>
      </c>
      <c r="AL55" s="2">
        <v>0</v>
      </c>
      <c r="AM55" s="5">
        <f t="shared" si="39"/>
        <v>1374.6899999999998</v>
      </c>
      <c r="AN55" s="5">
        <f t="shared" si="40"/>
        <v>185.19</v>
      </c>
      <c r="AO55" s="5">
        <f t="shared" si="41"/>
        <v>1374.6899999999998</v>
      </c>
      <c r="AP55" s="39">
        <f t="shared" si="54"/>
        <v>752.39319199999795</v>
      </c>
      <c r="AQ55" s="39">
        <f t="shared" si="54"/>
        <v>25.656009999999945</v>
      </c>
      <c r="AR55" s="39">
        <f t="shared" si="43"/>
        <v>726.73718699999972</v>
      </c>
      <c r="AS55" s="39">
        <f t="shared" si="55"/>
        <v>293.73760399999946</v>
      </c>
      <c r="AT55" s="39">
        <f t="shared" si="55"/>
        <v>153.99999500000024</v>
      </c>
      <c r="AU55" s="39">
        <f t="shared" si="55"/>
        <v>211.99959300000023</v>
      </c>
      <c r="AV55" s="39">
        <f t="shared" si="55"/>
        <v>66.999994999999771</v>
      </c>
      <c r="AW55" s="2">
        <v>2.0638339999999999</v>
      </c>
      <c r="AX55" s="2">
        <v>1.24926</v>
      </c>
      <c r="AY55" s="2">
        <v>4.355442</v>
      </c>
      <c r="AZ55" s="2">
        <v>1.477325</v>
      </c>
      <c r="BA55" s="2">
        <v>6.7488999999999993E-2</v>
      </c>
      <c r="BB55" s="58">
        <v>0</v>
      </c>
      <c r="BC55" s="58">
        <v>0</v>
      </c>
      <c r="BD55" s="58">
        <v>0</v>
      </c>
      <c r="BE55" s="58">
        <v>0</v>
      </c>
      <c r="BF55" s="2">
        <v>0.56433800000000001</v>
      </c>
      <c r="BG55" s="2">
        <v>0.207172</v>
      </c>
      <c r="BH55" s="2">
        <v>4.5175530000000004</v>
      </c>
      <c r="BI55" s="2">
        <v>0.61119400000000002</v>
      </c>
      <c r="BJ55" s="5">
        <f t="shared" si="44"/>
        <v>9.2133500000000002</v>
      </c>
      <c r="BK55" s="5">
        <f t="shared" si="56"/>
        <v>2136.2965419999978</v>
      </c>
      <c r="BL55" s="2">
        <f t="shared" si="46"/>
        <v>80.081666999999996</v>
      </c>
      <c r="BM55" s="2">
        <v>6.2186669999999999</v>
      </c>
      <c r="BN55" s="2">
        <f t="shared" si="47"/>
        <v>73.863</v>
      </c>
      <c r="BO55" s="2">
        <v>34.120266000000001</v>
      </c>
      <c r="BP55" s="2">
        <v>12.976348</v>
      </c>
      <c r="BQ55" s="2">
        <v>19.974018999999998</v>
      </c>
      <c r="BR55" s="2">
        <v>6.7923669999999996</v>
      </c>
      <c r="BS55" s="2">
        <f t="shared" si="48"/>
        <v>99.593627999999995</v>
      </c>
      <c r="BT55" s="2">
        <v>5.3746729999999996</v>
      </c>
      <c r="BU55" s="2">
        <f t="shared" si="49"/>
        <v>94.218954999999994</v>
      </c>
      <c r="BV55" s="2">
        <v>23.312332000000001</v>
      </c>
      <c r="BW55" s="2">
        <v>35.436830999999998</v>
      </c>
      <c r="BX55" s="2">
        <v>29.697322</v>
      </c>
      <c r="BY55" s="2">
        <v>5.7724700000000002</v>
      </c>
      <c r="BZ55" s="2">
        <v>19.104096999999999</v>
      </c>
      <c r="CA55" s="2">
        <v>13.060964</v>
      </c>
      <c r="CB55" s="2">
        <v>16.277470000000001</v>
      </c>
      <c r="CC55" s="2">
        <v>10.201848</v>
      </c>
      <c r="CD55" s="5">
        <v>57.402368000000003</v>
      </c>
      <c r="CE55" s="5">
        <v>1.144101</v>
      </c>
      <c r="CF55" s="5">
        <v>9.7909999999999997E-2</v>
      </c>
      <c r="CG55" s="2">
        <v>2.1296650000000001</v>
      </c>
      <c r="CH55" s="2">
        <v>0.56166199999999999</v>
      </c>
      <c r="CI55" s="5">
        <f t="shared" si="50"/>
        <v>61.335706000000002</v>
      </c>
      <c r="CJ55" s="5">
        <f t="shared" si="57"/>
        <v>241.01100100000002</v>
      </c>
      <c r="CK55" s="5">
        <f t="shared" si="58"/>
        <v>1895.2855409999977</v>
      </c>
      <c r="CL55" s="5">
        <f t="shared" si="59"/>
        <v>14.684436999999948</v>
      </c>
      <c r="CM55" s="5">
        <f t="shared" si="60"/>
        <v>1880.6011089999995</v>
      </c>
      <c r="CN55" s="5">
        <f t="shared" si="61"/>
        <v>1048.2112469999997</v>
      </c>
      <c r="CO55" s="5">
        <f t="shared" si="62"/>
        <v>451.78702400000026</v>
      </c>
      <c r="CP55" s="5">
        <f t="shared" si="63"/>
        <v>150.56833500000022</v>
      </c>
      <c r="CQ55" s="5">
        <f t="shared" si="64"/>
        <v>230.03450399999974</v>
      </c>
      <c r="CR55" s="3">
        <v>0</v>
      </c>
      <c r="CS55" s="39">
        <f t="shared" si="51"/>
        <v>0</v>
      </c>
      <c r="CT55" s="3">
        <v>0</v>
      </c>
      <c r="CU55" s="39">
        <f t="shared" si="52"/>
        <v>0</v>
      </c>
    </row>
    <row r="56" spans="1:99" x14ac:dyDescent="0.35">
      <c r="A56" s="1">
        <f t="shared" si="53"/>
        <v>42186</v>
      </c>
      <c r="B56" s="35">
        <v>0</v>
      </c>
      <c r="C56" s="2">
        <v>0</v>
      </c>
      <c r="D56" s="2">
        <v>0</v>
      </c>
      <c r="E56" s="2">
        <v>0</v>
      </c>
      <c r="F56" s="35">
        <v>0</v>
      </c>
      <c r="G56" s="2">
        <v>0</v>
      </c>
      <c r="H56" s="2">
        <v>0</v>
      </c>
      <c r="I56" s="2">
        <v>0</v>
      </c>
      <c r="J56" s="35">
        <v>0</v>
      </c>
      <c r="K56" s="35">
        <f t="shared" si="29"/>
        <v>0</v>
      </c>
      <c r="L56" s="35">
        <v>0</v>
      </c>
      <c r="M56" s="2">
        <v>0</v>
      </c>
      <c r="N56" s="2">
        <v>0</v>
      </c>
      <c r="O56" s="2">
        <v>0</v>
      </c>
      <c r="P56" s="2">
        <v>0</v>
      </c>
      <c r="Q56" s="35">
        <v>0</v>
      </c>
      <c r="R56" s="2">
        <v>0</v>
      </c>
      <c r="S56" s="2">
        <v>0</v>
      </c>
      <c r="T56" s="2">
        <v>0</v>
      </c>
      <c r="U56" s="35">
        <v>0</v>
      </c>
      <c r="V56" s="35">
        <f t="shared" si="30"/>
        <v>0</v>
      </c>
      <c r="W56" s="4">
        <f t="shared" si="31"/>
        <v>0</v>
      </c>
      <c r="X56" s="4">
        <f t="shared" si="32"/>
        <v>0</v>
      </c>
      <c r="Y56" s="4">
        <f t="shared" si="33"/>
        <v>0</v>
      </c>
      <c r="Z56" s="4">
        <f t="shared" si="34"/>
        <v>0</v>
      </c>
      <c r="AA56" s="37">
        <f t="shared" si="35"/>
        <v>0</v>
      </c>
      <c r="AB56" s="37">
        <f t="shared" si="36"/>
        <v>0</v>
      </c>
      <c r="AC56" s="37">
        <f t="shared" si="37"/>
        <v>0</v>
      </c>
      <c r="AD56" s="37">
        <f t="shared" si="38"/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5">
        <f t="shared" si="39"/>
        <v>0</v>
      </c>
      <c r="AN56" s="5">
        <f t="shared" si="40"/>
        <v>0</v>
      </c>
      <c r="AO56" s="5">
        <f t="shared" si="41"/>
        <v>0</v>
      </c>
      <c r="AP56" s="39">
        <f t="shared" si="54"/>
        <v>1895.2855409999977</v>
      </c>
      <c r="AQ56" s="39">
        <f t="shared" si="54"/>
        <v>14.684436999999948</v>
      </c>
      <c r="AR56" s="39">
        <f t="shared" si="43"/>
        <v>1880.6011099999998</v>
      </c>
      <c r="AS56" s="39">
        <f t="shared" si="55"/>
        <v>1048.2112469999997</v>
      </c>
      <c r="AT56" s="39">
        <f t="shared" si="55"/>
        <v>451.78702400000026</v>
      </c>
      <c r="AU56" s="39">
        <f t="shared" si="55"/>
        <v>150.56833500000022</v>
      </c>
      <c r="AV56" s="39">
        <f t="shared" si="55"/>
        <v>230.03450399999974</v>
      </c>
      <c r="AW56" s="2">
        <v>2.0487449999999998</v>
      </c>
      <c r="AX56" s="2">
        <v>1.002405</v>
      </c>
      <c r="AY56" s="2">
        <v>4.1156410000000001</v>
      </c>
      <c r="AZ56" s="2">
        <v>1.269423</v>
      </c>
      <c r="BA56" s="2">
        <v>0.15112600000000001</v>
      </c>
      <c r="BB56" s="58">
        <v>0</v>
      </c>
      <c r="BC56" s="58">
        <v>0</v>
      </c>
      <c r="BD56" s="58">
        <v>0</v>
      </c>
      <c r="BE56" s="58">
        <v>0</v>
      </c>
      <c r="BF56" s="2">
        <v>0.52951599999999999</v>
      </c>
      <c r="BG56" s="2">
        <v>0.19438900000000001</v>
      </c>
      <c r="BH56" s="2">
        <v>4.238804</v>
      </c>
      <c r="BI56" s="2">
        <v>0.57348100000000002</v>
      </c>
      <c r="BJ56" s="5">
        <f t="shared" si="44"/>
        <v>8.5873399999999993</v>
      </c>
      <c r="BK56" s="5">
        <f t="shared" si="56"/>
        <v>1903.8728809999977</v>
      </c>
      <c r="BL56" s="2">
        <f t="shared" si="46"/>
        <v>80.081666999999996</v>
      </c>
      <c r="BM56" s="2">
        <v>6.2186669999999999</v>
      </c>
      <c r="BN56" s="2">
        <f t="shared" si="47"/>
        <v>73.863</v>
      </c>
      <c r="BO56" s="2">
        <v>34.120266000000001</v>
      </c>
      <c r="BP56" s="2">
        <v>12.976348</v>
      </c>
      <c r="BQ56" s="2">
        <v>19.974018999999998</v>
      </c>
      <c r="BR56" s="2">
        <v>6.7923669999999996</v>
      </c>
      <c r="BS56" s="2">
        <f t="shared" si="48"/>
        <v>99.593627999999995</v>
      </c>
      <c r="BT56" s="2">
        <v>5.3746729999999996</v>
      </c>
      <c r="BU56" s="2">
        <f t="shared" si="49"/>
        <v>94.218954999999994</v>
      </c>
      <c r="BV56" s="2">
        <v>23.312332000000001</v>
      </c>
      <c r="BW56" s="2">
        <v>35.436830999999998</v>
      </c>
      <c r="BX56" s="2">
        <v>29.697322</v>
      </c>
      <c r="BY56" s="2">
        <v>5.7724700000000002</v>
      </c>
      <c r="BZ56" s="2">
        <v>19.225963</v>
      </c>
      <c r="CA56" s="2">
        <v>13.144280999999999</v>
      </c>
      <c r="CB56" s="2">
        <v>16.381305000000001</v>
      </c>
      <c r="CC56" s="2">
        <v>10.266926</v>
      </c>
      <c r="CD56" s="5">
        <v>57.711382</v>
      </c>
      <c r="CE56" s="5">
        <v>1.1831529999999999</v>
      </c>
      <c r="CF56" s="5">
        <v>0.12393999999999999</v>
      </c>
      <c r="CG56" s="2">
        <v>2.8608639999999999</v>
      </c>
      <c r="CH56" s="2">
        <v>0.21052799999999999</v>
      </c>
      <c r="CI56" s="5">
        <f t="shared" si="50"/>
        <v>62.089866999999991</v>
      </c>
      <c r="CJ56" s="5">
        <f t="shared" si="57"/>
        <v>241.765162</v>
      </c>
      <c r="CK56" s="5">
        <f t="shared" si="58"/>
        <v>1662.1077189999978</v>
      </c>
      <c r="CL56" s="5">
        <f t="shared" si="59"/>
        <v>3.0708549999999462</v>
      </c>
      <c r="CM56" s="5">
        <f t="shared" si="60"/>
        <v>1659.0368699999999</v>
      </c>
      <c r="CN56" s="5">
        <f t="shared" si="61"/>
        <v>972.08220199999982</v>
      </c>
      <c r="CO56" s="5">
        <f t="shared" si="62"/>
        <v>390.42395300000032</v>
      </c>
      <c r="CP56" s="5">
        <f t="shared" si="63"/>
        <v>88.75449300000021</v>
      </c>
      <c r="CQ56" s="5">
        <f t="shared" si="64"/>
        <v>207.77622199999971</v>
      </c>
      <c r="CR56" s="3">
        <v>0</v>
      </c>
      <c r="CS56" s="39">
        <f t="shared" si="51"/>
        <v>0</v>
      </c>
      <c r="CT56" s="3">
        <v>0</v>
      </c>
      <c r="CU56" s="39">
        <f t="shared" si="52"/>
        <v>0</v>
      </c>
    </row>
    <row r="57" spans="1:99" x14ac:dyDescent="0.35">
      <c r="A57" s="1">
        <f t="shared" si="53"/>
        <v>42217</v>
      </c>
      <c r="B57" s="35">
        <v>0</v>
      </c>
      <c r="C57" s="2">
        <v>0</v>
      </c>
      <c r="D57" s="2">
        <v>0</v>
      </c>
      <c r="E57" s="2">
        <v>0</v>
      </c>
      <c r="F57" s="35">
        <v>13.367000000000001</v>
      </c>
      <c r="G57" s="2">
        <v>12621.63366</v>
      </c>
      <c r="H57" s="2">
        <v>87.897600999999995</v>
      </c>
      <c r="I57" s="2">
        <v>657.46873900000003</v>
      </c>
      <c r="J57" s="35">
        <v>1.9510000000000001</v>
      </c>
      <c r="K57" s="35">
        <f t="shared" si="29"/>
        <v>15.318000000000001</v>
      </c>
      <c r="L57" s="35">
        <v>0</v>
      </c>
      <c r="M57" s="2">
        <v>0</v>
      </c>
      <c r="N57" s="2">
        <v>0</v>
      </c>
      <c r="O57" s="2">
        <v>0</v>
      </c>
      <c r="P57" s="2">
        <v>0</v>
      </c>
      <c r="Q57" s="35">
        <v>13.061</v>
      </c>
      <c r="R57" s="2">
        <v>12330.972959999999</v>
      </c>
      <c r="S57" s="2">
        <v>85.041313000000002</v>
      </c>
      <c r="T57" s="2">
        <v>644.985727</v>
      </c>
      <c r="U57" s="35">
        <v>1.911</v>
      </c>
      <c r="V57" s="35">
        <f t="shared" si="30"/>
        <v>14.972</v>
      </c>
      <c r="W57" s="4">
        <f t="shared" si="31"/>
        <v>0</v>
      </c>
      <c r="X57" s="4">
        <f t="shared" si="32"/>
        <v>-2.2892197202064812E-2</v>
      </c>
      <c r="Y57" s="4">
        <f t="shared" si="33"/>
        <v>-2.0502306509482371E-2</v>
      </c>
      <c r="Z57" s="4">
        <f t="shared" si="34"/>
        <v>-2.2587805196500943E-2</v>
      </c>
      <c r="AA57" s="37">
        <f t="shared" si="35"/>
        <v>0</v>
      </c>
      <c r="AB57" s="37">
        <f t="shared" si="36"/>
        <v>46.186356327999377</v>
      </c>
      <c r="AC57" s="37">
        <f t="shared" si="37"/>
        <v>43.960753532182103</v>
      </c>
      <c r="AD57" s="37">
        <f t="shared" si="38"/>
        <v>45.902284263959388</v>
      </c>
      <c r="AE57" s="2">
        <v>0</v>
      </c>
      <c r="AF57" s="2">
        <v>0</v>
      </c>
      <c r="AG57" s="2">
        <v>0</v>
      </c>
      <c r="AH57" s="2">
        <v>0</v>
      </c>
      <c r="AI57" s="2">
        <v>567.63699999999994</v>
      </c>
      <c r="AJ57" s="2">
        <v>5.649</v>
      </c>
      <c r="AK57" s="2">
        <v>29.954000000000001</v>
      </c>
      <c r="AL57" s="2">
        <v>84.009</v>
      </c>
      <c r="AM57" s="5">
        <f t="shared" si="39"/>
        <v>603.2399999999999</v>
      </c>
      <c r="AN57" s="5">
        <f t="shared" si="40"/>
        <v>35.603000000000002</v>
      </c>
      <c r="AO57" s="5">
        <f t="shared" si="41"/>
        <v>687.24899999999991</v>
      </c>
      <c r="AP57" s="39">
        <f t="shared" si="54"/>
        <v>1662.1077189999978</v>
      </c>
      <c r="AQ57" s="39">
        <f t="shared" si="54"/>
        <v>3.0708549999999462</v>
      </c>
      <c r="AR57" s="39">
        <f t="shared" si="43"/>
        <v>1659.0368699999999</v>
      </c>
      <c r="AS57" s="39">
        <f t="shared" si="55"/>
        <v>972.08220199999982</v>
      </c>
      <c r="AT57" s="39">
        <f t="shared" si="55"/>
        <v>390.42395300000032</v>
      </c>
      <c r="AU57" s="39">
        <f t="shared" si="55"/>
        <v>88.75449300000021</v>
      </c>
      <c r="AV57" s="39">
        <f t="shared" si="55"/>
        <v>207.77622199999971</v>
      </c>
      <c r="AW57" s="2">
        <v>1.398012</v>
      </c>
      <c r="AX57" s="2">
        <v>1.1296889999999999</v>
      </c>
      <c r="AY57" s="2">
        <v>4.9107180000000001</v>
      </c>
      <c r="AZ57" s="2">
        <v>1.152989</v>
      </c>
      <c r="BA57" s="2">
        <v>0.14196800000000001</v>
      </c>
      <c r="BB57" s="58">
        <v>0</v>
      </c>
      <c r="BC57" s="58">
        <v>0</v>
      </c>
      <c r="BD57" s="58">
        <v>0</v>
      </c>
      <c r="BE57" s="58">
        <v>0</v>
      </c>
      <c r="BF57" s="2">
        <v>0.59355000000000002</v>
      </c>
      <c r="BG57" s="2">
        <v>0.21789600000000001</v>
      </c>
      <c r="BH57" s="2">
        <v>4.7513969999999999</v>
      </c>
      <c r="BI57" s="2">
        <v>0.64283100000000004</v>
      </c>
      <c r="BJ57" s="5">
        <f t="shared" si="44"/>
        <v>8.7333759999999998</v>
      </c>
      <c r="BK57" s="5">
        <f t="shared" si="56"/>
        <v>2358.0900949999977</v>
      </c>
      <c r="BL57" s="2">
        <f t="shared" si="46"/>
        <v>80.081666999999996</v>
      </c>
      <c r="BM57" s="2">
        <v>6.2186669999999999</v>
      </c>
      <c r="BN57" s="2">
        <f t="shared" si="47"/>
        <v>73.863</v>
      </c>
      <c r="BO57" s="2">
        <v>34.120266000000001</v>
      </c>
      <c r="BP57" s="2">
        <v>12.976348</v>
      </c>
      <c r="BQ57" s="2">
        <v>19.974018999999998</v>
      </c>
      <c r="BR57" s="2">
        <v>6.7923669999999996</v>
      </c>
      <c r="BS57" s="2">
        <f t="shared" si="48"/>
        <v>99.593627999999995</v>
      </c>
      <c r="BT57" s="2">
        <v>5.3746729999999996</v>
      </c>
      <c r="BU57" s="2">
        <f t="shared" si="49"/>
        <v>94.218954999999994</v>
      </c>
      <c r="BV57" s="2">
        <v>23.312332000000001</v>
      </c>
      <c r="BW57" s="2">
        <v>35.436830999999998</v>
      </c>
      <c r="BX57" s="2">
        <v>29.697322</v>
      </c>
      <c r="BY57" s="2">
        <v>5.7724700000000002</v>
      </c>
      <c r="BZ57" s="2">
        <v>25.200149</v>
      </c>
      <c r="CA57" s="2">
        <v>17.228673000000001</v>
      </c>
      <c r="CB57" s="2">
        <v>21.471554999999999</v>
      </c>
      <c r="CC57" s="2">
        <v>13.457222</v>
      </c>
      <c r="CD57" s="5">
        <v>76.081761999999998</v>
      </c>
      <c r="CE57" s="5">
        <v>1.14974</v>
      </c>
      <c r="CF57" s="5">
        <v>0.12609799999999999</v>
      </c>
      <c r="CG57" s="2">
        <v>3.3260399999999999</v>
      </c>
      <c r="CH57" s="2">
        <v>0.64216899999999999</v>
      </c>
      <c r="CI57" s="5">
        <f t="shared" si="50"/>
        <v>81.325808999999992</v>
      </c>
      <c r="CJ57" s="5">
        <f t="shared" si="57"/>
        <v>261.001104</v>
      </c>
      <c r="CK57" s="5">
        <f t="shared" si="58"/>
        <v>2097.0889909999978</v>
      </c>
      <c r="CL57" s="5">
        <f t="shared" si="59"/>
        <v>74.046006999999946</v>
      </c>
      <c r="CM57" s="5">
        <f t="shared" si="60"/>
        <v>2023.0429900000001</v>
      </c>
      <c r="CN57" s="5">
        <f t="shared" si="61"/>
        <v>890.04300499999988</v>
      </c>
      <c r="CO57" s="5">
        <f t="shared" si="62"/>
        <v>324.99999700000035</v>
      </c>
      <c r="CP57" s="5">
        <f t="shared" si="63"/>
        <v>589.99999400000024</v>
      </c>
      <c r="CQ57" s="5">
        <f t="shared" si="64"/>
        <v>217.9999939999997</v>
      </c>
      <c r="CR57" s="3">
        <v>0</v>
      </c>
      <c r="CS57" s="39">
        <f t="shared" si="51"/>
        <v>0</v>
      </c>
      <c r="CT57" s="3">
        <v>0</v>
      </c>
      <c r="CU57" s="39">
        <f t="shared" si="52"/>
        <v>0</v>
      </c>
    </row>
    <row r="58" spans="1:99" x14ac:dyDescent="0.35">
      <c r="A58" s="1">
        <f t="shared" si="53"/>
        <v>42248</v>
      </c>
      <c r="B58" s="35">
        <v>0</v>
      </c>
      <c r="C58" s="2">
        <v>0</v>
      </c>
      <c r="D58" s="2">
        <v>0</v>
      </c>
      <c r="E58" s="2">
        <v>0</v>
      </c>
      <c r="F58" s="35">
        <v>0</v>
      </c>
      <c r="G58" s="2">
        <v>0</v>
      </c>
      <c r="H58" s="2">
        <v>0</v>
      </c>
      <c r="I58" s="2">
        <v>0</v>
      </c>
      <c r="J58" s="35">
        <v>0</v>
      </c>
      <c r="K58" s="35">
        <f t="shared" si="29"/>
        <v>0</v>
      </c>
      <c r="L58" s="35">
        <v>0</v>
      </c>
      <c r="M58" s="2">
        <v>0</v>
      </c>
      <c r="N58" s="2">
        <v>0</v>
      </c>
      <c r="O58" s="2">
        <v>0</v>
      </c>
      <c r="P58" s="2">
        <v>0</v>
      </c>
      <c r="Q58" s="35">
        <v>0</v>
      </c>
      <c r="R58" s="2">
        <v>0</v>
      </c>
      <c r="S58" s="2">
        <v>0</v>
      </c>
      <c r="T58" s="2">
        <v>0</v>
      </c>
      <c r="U58" s="35">
        <v>0</v>
      </c>
      <c r="V58" s="35">
        <f t="shared" si="30"/>
        <v>0</v>
      </c>
      <c r="W58" s="4">
        <f t="shared" si="31"/>
        <v>0</v>
      </c>
      <c r="X58" s="4">
        <f t="shared" si="32"/>
        <v>0</v>
      </c>
      <c r="Y58" s="4">
        <f t="shared" si="33"/>
        <v>0</v>
      </c>
      <c r="Z58" s="4">
        <f t="shared" si="34"/>
        <v>0</v>
      </c>
      <c r="AA58" s="37">
        <f t="shared" si="35"/>
        <v>0</v>
      </c>
      <c r="AB58" s="37">
        <f t="shared" si="36"/>
        <v>0</v>
      </c>
      <c r="AC58" s="37">
        <f t="shared" si="37"/>
        <v>0</v>
      </c>
      <c r="AD58" s="37">
        <f t="shared" si="38"/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5">
        <f t="shared" si="39"/>
        <v>0</v>
      </c>
      <c r="AN58" s="5">
        <f t="shared" si="40"/>
        <v>0</v>
      </c>
      <c r="AO58" s="5">
        <f t="shared" si="41"/>
        <v>0</v>
      </c>
      <c r="AP58" s="39">
        <f t="shared" si="54"/>
        <v>2097.0889909999978</v>
      </c>
      <c r="AQ58" s="39">
        <f t="shared" si="54"/>
        <v>74.046006999999946</v>
      </c>
      <c r="AR58" s="39">
        <f t="shared" si="43"/>
        <v>2023.0429900000004</v>
      </c>
      <c r="AS58" s="39">
        <f t="shared" si="55"/>
        <v>890.04300499999988</v>
      </c>
      <c r="AT58" s="39">
        <f t="shared" si="55"/>
        <v>324.99999700000035</v>
      </c>
      <c r="AU58" s="39">
        <f t="shared" si="55"/>
        <v>589.99999400000024</v>
      </c>
      <c r="AV58" s="39">
        <f t="shared" si="55"/>
        <v>217.9999939999997</v>
      </c>
      <c r="AW58" s="2">
        <v>0.75169699999999995</v>
      </c>
      <c r="AX58" s="2">
        <v>1.256537</v>
      </c>
      <c r="AY58" s="2">
        <v>6.2184090000000003</v>
      </c>
      <c r="AZ58" s="2">
        <v>1.2147049999999999</v>
      </c>
      <c r="BA58" s="2">
        <v>0.18038699999999999</v>
      </c>
      <c r="BB58" s="58">
        <v>0</v>
      </c>
      <c r="BC58" s="58">
        <v>0</v>
      </c>
      <c r="BD58" s="58">
        <v>0</v>
      </c>
      <c r="BE58" s="58">
        <v>0</v>
      </c>
      <c r="BF58" s="2">
        <v>0.73929599999999995</v>
      </c>
      <c r="BG58" s="2">
        <v>0.46360800000000002</v>
      </c>
      <c r="BH58" s="2">
        <v>5.9001340000000004</v>
      </c>
      <c r="BI58" s="2">
        <v>0.51046199999999997</v>
      </c>
      <c r="BJ58" s="5">
        <f t="shared" si="44"/>
        <v>9.6217349999999993</v>
      </c>
      <c r="BK58" s="5">
        <f t="shared" si="56"/>
        <v>2106.710725999998</v>
      </c>
      <c r="BL58" s="2">
        <f t="shared" si="46"/>
        <v>82.922666000000007</v>
      </c>
      <c r="BM58" s="2">
        <v>6.8419999999999996</v>
      </c>
      <c r="BN58" s="2">
        <f t="shared" si="47"/>
        <v>76.080665999999994</v>
      </c>
      <c r="BO58" s="2">
        <v>33.096055999999997</v>
      </c>
      <c r="BP58" s="2">
        <v>13.506302</v>
      </c>
      <c r="BQ58" s="2">
        <v>22.105319000000001</v>
      </c>
      <c r="BR58" s="2">
        <v>7.3729889999999996</v>
      </c>
      <c r="BS58" s="2">
        <f t="shared" si="48"/>
        <v>-20.989913999999999</v>
      </c>
      <c r="BT58" s="2">
        <v>-3.1947390000000002</v>
      </c>
      <c r="BU58" s="2">
        <f t="shared" si="49"/>
        <v>-17.795175</v>
      </c>
      <c r="BV58" s="2">
        <v>-12.895738</v>
      </c>
      <c r="BW58" s="2">
        <v>-10.128842000000001</v>
      </c>
      <c r="BX58" s="2">
        <v>2.031164</v>
      </c>
      <c r="BY58" s="2">
        <v>3.1982409999999999</v>
      </c>
      <c r="BZ58" s="2">
        <v>23.207784</v>
      </c>
      <c r="CA58" s="2">
        <v>15.040238</v>
      </c>
      <c r="CB58" s="2">
        <v>34.612468</v>
      </c>
      <c r="CC58" s="2">
        <v>15.787269999999999</v>
      </c>
      <c r="CD58" s="5">
        <v>87.162046000000004</v>
      </c>
      <c r="CE58" s="5">
        <v>1.339086</v>
      </c>
      <c r="CF58" s="5">
        <v>0.14662900000000001</v>
      </c>
      <c r="CG58" s="2">
        <v>3.1033729999999999</v>
      </c>
      <c r="CH58" s="2">
        <v>0.59774499999999997</v>
      </c>
      <c r="CI58" s="5">
        <f t="shared" si="50"/>
        <v>92.348879000000011</v>
      </c>
      <c r="CJ58" s="5">
        <f t="shared" si="57"/>
        <v>154.281631</v>
      </c>
      <c r="CK58" s="5">
        <f t="shared" si="58"/>
        <v>1952.4290949999979</v>
      </c>
      <c r="CL58" s="5">
        <f t="shared" si="59"/>
        <v>68.705861999999925</v>
      </c>
      <c r="CM58" s="5">
        <f t="shared" si="60"/>
        <v>1883.7232390000006</v>
      </c>
      <c r="CN58" s="5">
        <f t="shared" si="61"/>
        <v>847.37419899999998</v>
      </c>
      <c r="CO58" s="5">
        <f t="shared" si="62"/>
        <v>307.0459070000004</v>
      </c>
      <c r="CP58" s="5">
        <f t="shared" si="63"/>
        <v>537.15117700000019</v>
      </c>
      <c r="CQ58" s="5">
        <f t="shared" si="64"/>
        <v>192.1519559999997</v>
      </c>
      <c r="CR58" s="3">
        <v>0</v>
      </c>
      <c r="CS58" s="39">
        <f t="shared" si="51"/>
        <v>0</v>
      </c>
      <c r="CT58" s="3">
        <v>0</v>
      </c>
      <c r="CU58" s="39">
        <f t="shared" si="52"/>
        <v>0</v>
      </c>
    </row>
    <row r="59" spans="1:99" x14ac:dyDescent="0.35">
      <c r="A59" s="1">
        <f t="shared" si="53"/>
        <v>42278</v>
      </c>
      <c r="B59" s="35">
        <v>0</v>
      </c>
      <c r="C59" s="2">
        <v>0</v>
      </c>
      <c r="D59" s="2">
        <v>0</v>
      </c>
      <c r="E59" s="2">
        <v>0</v>
      </c>
      <c r="F59" s="35">
        <v>0</v>
      </c>
      <c r="G59" s="2">
        <v>0</v>
      </c>
      <c r="H59" s="2">
        <v>0</v>
      </c>
      <c r="I59" s="2">
        <v>0</v>
      </c>
      <c r="J59" s="35">
        <v>0</v>
      </c>
      <c r="K59" s="35">
        <f t="shared" si="29"/>
        <v>0</v>
      </c>
      <c r="L59" s="35">
        <v>0</v>
      </c>
      <c r="M59" s="2">
        <v>0</v>
      </c>
      <c r="N59" s="2">
        <v>0</v>
      </c>
      <c r="O59" s="2">
        <v>0</v>
      </c>
      <c r="P59" s="2">
        <v>0</v>
      </c>
      <c r="Q59" s="35">
        <v>0</v>
      </c>
      <c r="R59" s="2">
        <v>0</v>
      </c>
      <c r="S59" s="2">
        <v>0</v>
      </c>
      <c r="T59" s="2">
        <v>0</v>
      </c>
      <c r="U59" s="35">
        <v>0</v>
      </c>
      <c r="V59" s="35">
        <f t="shared" si="30"/>
        <v>0</v>
      </c>
      <c r="W59" s="4">
        <f t="shared" si="31"/>
        <v>0</v>
      </c>
      <c r="X59" s="4">
        <f t="shared" si="32"/>
        <v>0</v>
      </c>
      <c r="Y59" s="4">
        <f t="shared" si="33"/>
        <v>0</v>
      </c>
      <c r="Z59" s="4">
        <f t="shared" si="34"/>
        <v>0</v>
      </c>
      <c r="AA59" s="37">
        <f t="shared" si="35"/>
        <v>0</v>
      </c>
      <c r="AB59" s="37">
        <f t="shared" si="36"/>
        <v>0</v>
      </c>
      <c r="AC59" s="37">
        <f t="shared" si="37"/>
        <v>0</v>
      </c>
      <c r="AD59" s="37">
        <f t="shared" si="38"/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5">
        <f t="shared" si="39"/>
        <v>0</v>
      </c>
      <c r="AN59" s="5">
        <f t="shared" si="40"/>
        <v>0</v>
      </c>
      <c r="AO59" s="5">
        <f t="shared" si="41"/>
        <v>0</v>
      </c>
      <c r="AP59" s="39">
        <f t="shared" si="54"/>
        <v>1952.4290949999979</v>
      </c>
      <c r="AQ59" s="39">
        <f t="shared" si="54"/>
        <v>68.705861999999925</v>
      </c>
      <c r="AR59" s="39">
        <f t="shared" si="43"/>
        <v>1883.7232390000004</v>
      </c>
      <c r="AS59" s="39">
        <f t="shared" si="55"/>
        <v>847.37419899999998</v>
      </c>
      <c r="AT59" s="39">
        <f t="shared" si="55"/>
        <v>307.0459070000004</v>
      </c>
      <c r="AU59" s="39">
        <f t="shared" si="55"/>
        <v>537.15117700000019</v>
      </c>
      <c r="AV59" s="39">
        <f t="shared" si="55"/>
        <v>192.1519559999997</v>
      </c>
      <c r="AW59" s="2">
        <v>0.53018500000000002</v>
      </c>
      <c r="AX59" s="2">
        <v>1.401152</v>
      </c>
      <c r="AY59" s="2">
        <v>4.1052400000000002</v>
      </c>
      <c r="AZ59" s="2">
        <v>1.1159680000000001</v>
      </c>
      <c r="BA59" s="2">
        <v>0.21806400000000001</v>
      </c>
      <c r="BB59" s="58">
        <v>0</v>
      </c>
      <c r="BC59" s="58">
        <v>0</v>
      </c>
      <c r="BD59" s="58">
        <v>0</v>
      </c>
      <c r="BE59" s="58">
        <v>0</v>
      </c>
      <c r="BF59" s="2">
        <v>0.52817099999999995</v>
      </c>
      <c r="BG59" s="2">
        <v>0.33121299999999998</v>
      </c>
      <c r="BH59" s="2">
        <v>4.2152010000000004</v>
      </c>
      <c r="BI59" s="2">
        <v>0.36468699999999998</v>
      </c>
      <c r="BJ59" s="5">
        <f t="shared" si="44"/>
        <v>7.370609</v>
      </c>
      <c r="BK59" s="5">
        <f t="shared" si="56"/>
        <v>1959.799703999998</v>
      </c>
      <c r="BL59" s="2">
        <f t="shared" si="46"/>
        <v>82.922666000000007</v>
      </c>
      <c r="BM59" s="2">
        <v>6.8419999999999996</v>
      </c>
      <c r="BN59" s="2">
        <f t="shared" si="47"/>
        <v>76.080665999999994</v>
      </c>
      <c r="BO59" s="2">
        <v>33.096055999999997</v>
      </c>
      <c r="BP59" s="2">
        <v>13.506302</v>
      </c>
      <c r="BQ59" s="2">
        <v>22.105319000000001</v>
      </c>
      <c r="BR59" s="2">
        <v>7.3729889999999996</v>
      </c>
      <c r="BS59" s="2">
        <f t="shared" si="48"/>
        <v>-20.989913999999999</v>
      </c>
      <c r="BT59" s="2">
        <v>-3.1947390000000002</v>
      </c>
      <c r="BU59" s="2">
        <f t="shared" si="49"/>
        <v>-17.795175</v>
      </c>
      <c r="BV59" s="2">
        <v>-12.895738</v>
      </c>
      <c r="BW59" s="2">
        <v>-10.128842000000001</v>
      </c>
      <c r="BX59" s="2">
        <v>2.031164</v>
      </c>
      <c r="BY59" s="2">
        <v>3.1982409999999999</v>
      </c>
      <c r="BZ59" s="2">
        <v>11.731074</v>
      </c>
      <c r="CA59" s="2">
        <v>7.6025410000000004</v>
      </c>
      <c r="CB59" s="2">
        <v>17.495915</v>
      </c>
      <c r="CC59" s="2">
        <v>7.9801510000000002</v>
      </c>
      <c r="CD59" s="5">
        <v>43.270814000000001</v>
      </c>
      <c r="CE59" s="5">
        <v>1.369912</v>
      </c>
      <c r="CF59" s="5">
        <v>0.16895499999999999</v>
      </c>
      <c r="CG59" s="2">
        <v>1.579942</v>
      </c>
      <c r="CH59" s="2">
        <v>0.59426100000000004</v>
      </c>
      <c r="CI59" s="5">
        <f t="shared" si="50"/>
        <v>46.983884000000003</v>
      </c>
      <c r="CJ59" s="5">
        <f t="shared" si="57"/>
        <v>108.91663600000001</v>
      </c>
      <c r="CK59" s="5">
        <f t="shared" si="58"/>
        <v>1850.883067999998</v>
      </c>
      <c r="CL59" s="5">
        <f t="shared" si="59"/>
        <v>64.815734999999918</v>
      </c>
      <c r="CM59" s="5">
        <f t="shared" si="60"/>
        <v>1786.0673390000002</v>
      </c>
      <c r="CN59" s="5">
        <f t="shared" si="61"/>
        <v>815.97097800000006</v>
      </c>
      <c r="CO59" s="5">
        <f t="shared" si="62"/>
        <v>296.39711900000043</v>
      </c>
      <c r="CP59" s="5">
        <f t="shared" si="63"/>
        <v>499.73398000000014</v>
      </c>
      <c r="CQ59" s="5">
        <f t="shared" si="64"/>
        <v>173.96526199999971</v>
      </c>
      <c r="CR59" s="3">
        <v>0</v>
      </c>
      <c r="CS59" s="39">
        <f t="shared" si="51"/>
        <v>0</v>
      </c>
      <c r="CT59" s="3">
        <v>0</v>
      </c>
      <c r="CU59" s="39">
        <f t="shared" si="52"/>
        <v>0</v>
      </c>
    </row>
    <row r="60" spans="1:99" x14ac:dyDescent="0.35">
      <c r="A60" s="1">
        <f t="shared" si="53"/>
        <v>42309</v>
      </c>
      <c r="B60" s="35">
        <v>0</v>
      </c>
      <c r="C60" s="2">
        <v>0</v>
      </c>
      <c r="D60" s="2">
        <v>0</v>
      </c>
      <c r="E60" s="2">
        <v>0</v>
      </c>
      <c r="F60" s="35">
        <v>0</v>
      </c>
      <c r="G60" s="2">
        <v>0</v>
      </c>
      <c r="H60" s="2">
        <v>0</v>
      </c>
      <c r="I60" s="2">
        <v>0</v>
      </c>
      <c r="J60" s="35">
        <v>0</v>
      </c>
      <c r="K60" s="35">
        <f t="shared" si="29"/>
        <v>0</v>
      </c>
      <c r="L60" s="35">
        <v>0</v>
      </c>
      <c r="M60" s="2">
        <v>0</v>
      </c>
      <c r="N60" s="2">
        <v>0</v>
      </c>
      <c r="O60" s="2">
        <v>0</v>
      </c>
      <c r="P60" s="2">
        <v>0</v>
      </c>
      <c r="Q60" s="35">
        <v>0</v>
      </c>
      <c r="R60" s="2">
        <v>0</v>
      </c>
      <c r="S60" s="2">
        <v>0</v>
      </c>
      <c r="T60" s="2">
        <v>0</v>
      </c>
      <c r="U60" s="35">
        <v>0</v>
      </c>
      <c r="V60" s="35">
        <f t="shared" si="30"/>
        <v>0</v>
      </c>
      <c r="W60" s="4">
        <f t="shared" si="31"/>
        <v>0</v>
      </c>
      <c r="X60" s="4">
        <f t="shared" si="32"/>
        <v>0</v>
      </c>
      <c r="Y60" s="4">
        <f t="shared" si="33"/>
        <v>0</v>
      </c>
      <c r="Z60" s="4">
        <f t="shared" si="34"/>
        <v>0</v>
      </c>
      <c r="AA60" s="37">
        <f t="shared" si="35"/>
        <v>0</v>
      </c>
      <c r="AB60" s="37">
        <f t="shared" si="36"/>
        <v>0</v>
      </c>
      <c r="AC60" s="37">
        <f t="shared" si="37"/>
        <v>0</v>
      </c>
      <c r="AD60" s="37">
        <f t="shared" si="38"/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5">
        <f t="shared" si="39"/>
        <v>0</v>
      </c>
      <c r="AN60" s="5">
        <f t="shared" si="40"/>
        <v>0</v>
      </c>
      <c r="AO60" s="5">
        <f t="shared" si="41"/>
        <v>0</v>
      </c>
      <c r="AP60" s="39">
        <f t="shared" si="54"/>
        <v>1850.883067999998</v>
      </c>
      <c r="AQ60" s="39">
        <f t="shared" si="54"/>
        <v>64.815734999999918</v>
      </c>
      <c r="AR60" s="39">
        <f t="shared" si="43"/>
        <v>1786.0673390000004</v>
      </c>
      <c r="AS60" s="39">
        <f t="shared" si="55"/>
        <v>815.97097800000006</v>
      </c>
      <c r="AT60" s="39">
        <f t="shared" si="55"/>
        <v>296.39711900000043</v>
      </c>
      <c r="AU60" s="39">
        <f t="shared" si="55"/>
        <v>499.73398000000014</v>
      </c>
      <c r="AV60" s="39">
        <f t="shared" si="55"/>
        <v>173.96526199999971</v>
      </c>
      <c r="AW60" s="2">
        <v>1.0683940000000001</v>
      </c>
      <c r="AX60" s="2">
        <v>1.330182</v>
      </c>
      <c r="AY60" s="2">
        <v>6.250324</v>
      </c>
      <c r="AZ60" s="2">
        <v>1.2772619999999999</v>
      </c>
      <c r="BA60" s="2">
        <v>0.12548500000000001</v>
      </c>
      <c r="BB60" s="58">
        <v>0</v>
      </c>
      <c r="BC60" s="58">
        <v>0</v>
      </c>
      <c r="BD60" s="58">
        <v>0</v>
      </c>
      <c r="BE60" s="58">
        <v>0</v>
      </c>
      <c r="BF60" s="2">
        <v>0.74313899999999999</v>
      </c>
      <c r="BG60" s="2">
        <v>0.46601799999999999</v>
      </c>
      <c r="BH60" s="2">
        <v>5.9307990000000004</v>
      </c>
      <c r="BI60" s="2">
        <v>0.51311499999999999</v>
      </c>
      <c r="BJ60" s="5">
        <f t="shared" si="44"/>
        <v>10.051647000000001</v>
      </c>
      <c r="BK60" s="5">
        <f t="shared" si="56"/>
        <v>1860.9347149999981</v>
      </c>
      <c r="BL60" s="2">
        <f t="shared" si="46"/>
        <v>82.922666000000007</v>
      </c>
      <c r="BM60" s="2">
        <v>6.8419999999999996</v>
      </c>
      <c r="BN60" s="2">
        <f t="shared" si="47"/>
        <v>76.080665999999994</v>
      </c>
      <c r="BO60" s="2">
        <v>33.096055999999997</v>
      </c>
      <c r="BP60" s="2">
        <v>13.506302</v>
      </c>
      <c r="BQ60" s="2">
        <v>22.105319000000001</v>
      </c>
      <c r="BR60" s="2">
        <v>7.3729889999999996</v>
      </c>
      <c r="BS60" s="2">
        <f t="shared" si="48"/>
        <v>-20.989913999999999</v>
      </c>
      <c r="BT60" s="2">
        <v>-3.1947390000000002</v>
      </c>
      <c r="BU60" s="2">
        <f t="shared" si="49"/>
        <v>-17.795175</v>
      </c>
      <c r="BV60" s="2">
        <v>-12.895738</v>
      </c>
      <c r="BW60" s="2">
        <v>-10.128842000000001</v>
      </c>
      <c r="BX60" s="2">
        <v>2.031164</v>
      </c>
      <c r="BY60" s="2">
        <v>3.1982409999999999</v>
      </c>
      <c r="BZ60" s="2">
        <v>13.093795</v>
      </c>
      <c r="CA60" s="2">
        <v>8.4856789999999993</v>
      </c>
      <c r="CB60" s="2">
        <v>19.528300000000002</v>
      </c>
      <c r="CC60" s="2">
        <v>8.9071529999999992</v>
      </c>
      <c r="CD60" s="5">
        <v>48.478755999999997</v>
      </c>
      <c r="CE60" s="5">
        <v>1.4059520000000001</v>
      </c>
      <c r="CF60" s="5">
        <v>0.130218</v>
      </c>
      <c r="CG60" s="2">
        <v>2.4803829999999998</v>
      </c>
      <c r="CH60" s="2">
        <v>0.59965800000000002</v>
      </c>
      <c r="CI60" s="5">
        <f t="shared" si="50"/>
        <v>53.09496699999999</v>
      </c>
      <c r="CJ60" s="5">
        <f t="shared" si="57"/>
        <v>115.02771899999999</v>
      </c>
      <c r="CK60" s="5">
        <f t="shared" si="58"/>
        <v>1745.9069959999981</v>
      </c>
      <c r="CL60" s="5">
        <f t="shared" si="59"/>
        <v>60.487008999999908</v>
      </c>
      <c r="CM60" s="5">
        <f t="shared" si="60"/>
        <v>1685.4199930000004</v>
      </c>
      <c r="CN60" s="5">
        <f t="shared" si="61"/>
        <v>783.42000400000018</v>
      </c>
      <c r="CO60" s="5">
        <f t="shared" si="62"/>
        <v>284.99999800000046</v>
      </c>
      <c r="CP60" s="5">
        <f t="shared" si="63"/>
        <v>461.99999600000012</v>
      </c>
      <c r="CQ60" s="5">
        <f t="shared" si="64"/>
        <v>154.99999399999973</v>
      </c>
      <c r="CR60" s="3">
        <v>0</v>
      </c>
      <c r="CS60" s="39">
        <f t="shared" si="51"/>
        <v>0</v>
      </c>
      <c r="CT60" s="3">
        <v>0</v>
      </c>
      <c r="CU60" s="39">
        <f t="shared" si="52"/>
        <v>0</v>
      </c>
    </row>
    <row r="61" spans="1:99" x14ac:dyDescent="0.35">
      <c r="A61" s="1">
        <f t="shared" si="53"/>
        <v>42339</v>
      </c>
      <c r="B61" s="35">
        <v>0</v>
      </c>
      <c r="C61" s="2">
        <v>0</v>
      </c>
      <c r="D61" s="2">
        <v>0</v>
      </c>
      <c r="E61" s="2">
        <v>0</v>
      </c>
      <c r="F61" s="35">
        <v>0</v>
      </c>
      <c r="G61" s="2">
        <v>0</v>
      </c>
      <c r="H61" s="2">
        <v>0</v>
      </c>
      <c r="I61" s="2">
        <v>0</v>
      </c>
      <c r="J61" s="35">
        <v>0</v>
      </c>
      <c r="K61" s="35">
        <f t="shared" si="29"/>
        <v>0</v>
      </c>
      <c r="L61" s="35">
        <v>0</v>
      </c>
      <c r="M61" s="2">
        <v>0</v>
      </c>
      <c r="N61" s="2">
        <v>0</v>
      </c>
      <c r="O61" s="2">
        <v>0</v>
      </c>
      <c r="P61" s="2">
        <v>0</v>
      </c>
      <c r="Q61" s="35">
        <v>0</v>
      </c>
      <c r="R61" s="2">
        <v>0</v>
      </c>
      <c r="S61" s="2">
        <v>0</v>
      </c>
      <c r="T61" s="2">
        <v>0</v>
      </c>
      <c r="U61" s="35">
        <v>0</v>
      </c>
      <c r="V61" s="35">
        <f t="shared" si="30"/>
        <v>0</v>
      </c>
      <c r="W61" s="4">
        <f t="shared" si="31"/>
        <v>0</v>
      </c>
      <c r="X61" s="4">
        <f t="shared" si="32"/>
        <v>0</v>
      </c>
      <c r="Y61" s="4">
        <f t="shared" si="33"/>
        <v>0</v>
      </c>
      <c r="Z61" s="4">
        <f t="shared" si="34"/>
        <v>0</v>
      </c>
      <c r="AA61" s="37">
        <f t="shared" si="35"/>
        <v>0</v>
      </c>
      <c r="AB61" s="37">
        <f t="shared" si="36"/>
        <v>0</v>
      </c>
      <c r="AC61" s="37">
        <f t="shared" si="37"/>
        <v>0</v>
      </c>
      <c r="AD61" s="37">
        <f t="shared" si="38"/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5">
        <f t="shared" si="39"/>
        <v>0</v>
      </c>
      <c r="AN61" s="5">
        <f t="shared" si="40"/>
        <v>0</v>
      </c>
      <c r="AO61" s="5">
        <f t="shared" si="41"/>
        <v>0</v>
      </c>
      <c r="AP61" s="39">
        <f t="shared" si="54"/>
        <v>1745.9069959999981</v>
      </c>
      <c r="AQ61" s="39">
        <f t="shared" si="54"/>
        <v>60.487008999999908</v>
      </c>
      <c r="AR61" s="39">
        <f t="shared" si="43"/>
        <v>1685.4199920000005</v>
      </c>
      <c r="AS61" s="39">
        <f t="shared" si="55"/>
        <v>783.42000400000018</v>
      </c>
      <c r="AT61" s="39">
        <f t="shared" si="55"/>
        <v>284.99999800000046</v>
      </c>
      <c r="AU61" s="39">
        <f t="shared" si="55"/>
        <v>461.99999600000012</v>
      </c>
      <c r="AV61" s="39">
        <f t="shared" si="55"/>
        <v>154.99999399999973</v>
      </c>
      <c r="AW61" s="2">
        <v>2.9172980000000002</v>
      </c>
      <c r="AX61" s="2">
        <v>0.69100200000000001</v>
      </c>
      <c r="AY61" s="2">
        <v>7.1021570000000001</v>
      </c>
      <c r="AZ61" s="2">
        <v>1.1470720000000001</v>
      </c>
      <c r="BA61" s="2">
        <v>0.21312999999999999</v>
      </c>
      <c r="BB61" s="58">
        <v>0</v>
      </c>
      <c r="BC61" s="58">
        <v>0</v>
      </c>
      <c r="BD61" s="58">
        <v>0</v>
      </c>
      <c r="BE61" s="58">
        <v>0</v>
      </c>
      <c r="BF61" s="2">
        <v>0.52363599999999999</v>
      </c>
      <c r="BG61" s="2">
        <v>0.59636500000000003</v>
      </c>
      <c r="BH61" s="2">
        <v>6.862857</v>
      </c>
      <c r="BI61" s="2">
        <v>0.47950100000000001</v>
      </c>
      <c r="BJ61" s="5">
        <f t="shared" si="44"/>
        <v>12.070658999999999</v>
      </c>
      <c r="BK61" s="5">
        <f t="shared" si="56"/>
        <v>1757.9776549999981</v>
      </c>
      <c r="BL61" s="2">
        <f t="shared" si="46"/>
        <v>76.513897</v>
      </c>
      <c r="BM61" s="2">
        <v>6.383</v>
      </c>
      <c r="BN61" s="2">
        <f t="shared" si="47"/>
        <v>70.130897000000004</v>
      </c>
      <c r="BO61" s="2">
        <v>31.011952999999998</v>
      </c>
      <c r="BP61" s="2">
        <v>12.153682999999999</v>
      </c>
      <c r="BQ61" s="2">
        <v>19.966425000000001</v>
      </c>
      <c r="BR61" s="2">
        <v>6.9988359999999998</v>
      </c>
      <c r="BS61" s="2">
        <f t="shared" si="48"/>
        <v>1.3018440000000009</v>
      </c>
      <c r="BT61" s="2">
        <v>0.88359699999999997</v>
      </c>
      <c r="BU61" s="2">
        <f t="shared" si="49"/>
        <v>0.41824699999999915</v>
      </c>
      <c r="BV61" s="2">
        <v>7.2569100000000004</v>
      </c>
      <c r="BW61" s="2">
        <v>11.550049</v>
      </c>
      <c r="BX61" s="2">
        <v>-8.8599800000000002</v>
      </c>
      <c r="BY61" s="2">
        <v>-9.5287319999999998</v>
      </c>
      <c r="BZ61" s="2">
        <v>20.019604000000001</v>
      </c>
      <c r="CA61" s="2">
        <v>8.4527219999999996</v>
      </c>
      <c r="CB61" s="2">
        <v>18.944476999999999</v>
      </c>
      <c r="CC61" s="2">
        <v>14.236162999999999</v>
      </c>
      <c r="CD61" s="5">
        <v>60.038691</v>
      </c>
      <c r="CE61" s="5">
        <v>1.480496</v>
      </c>
      <c r="CF61" s="5">
        <v>0.13377800000000001</v>
      </c>
      <c r="CG61" s="2">
        <v>2.9468450000000002</v>
      </c>
      <c r="CH61" s="2">
        <v>0.58362199999999997</v>
      </c>
      <c r="CI61" s="5">
        <f t="shared" si="50"/>
        <v>65.18343200000001</v>
      </c>
      <c r="CJ61" s="5">
        <f t="shared" si="57"/>
        <v>142.99917300000001</v>
      </c>
      <c r="CK61" s="5">
        <f t="shared" si="58"/>
        <v>1614.9784819999982</v>
      </c>
      <c r="CL61" s="5">
        <f t="shared" si="59"/>
        <v>53.298244999999909</v>
      </c>
      <c r="CM61" s="5">
        <f t="shared" si="60"/>
        <v>1561.6802420000008</v>
      </c>
      <c r="CN61" s="5">
        <f t="shared" si="61"/>
        <v>725.65517300000033</v>
      </c>
      <c r="CO61" s="5">
        <f t="shared" si="62"/>
        <v>253.43990900000045</v>
      </c>
      <c r="CP61" s="5">
        <f t="shared" si="63"/>
        <v>438.81193100000013</v>
      </c>
      <c r="CQ61" s="5">
        <f t="shared" si="64"/>
        <v>143.7732279999997</v>
      </c>
      <c r="CR61" s="3">
        <v>0</v>
      </c>
      <c r="CS61" s="39">
        <f t="shared" si="51"/>
        <v>0</v>
      </c>
      <c r="CT61" s="3">
        <v>0</v>
      </c>
      <c r="CU61" s="39">
        <f t="shared" si="52"/>
        <v>0</v>
      </c>
    </row>
    <row r="62" spans="1:99" x14ac:dyDescent="0.35">
      <c r="A62" s="1">
        <f t="shared" si="53"/>
        <v>42370</v>
      </c>
      <c r="B62" s="35">
        <v>0</v>
      </c>
      <c r="C62" s="2">
        <v>0</v>
      </c>
      <c r="D62" s="2">
        <v>0</v>
      </c>
      <c r="E62" s="2">
        <v>0</v>
      </c>
      <c r="F62" s="35">
        <v>0</v>
      </c>
      <c r="G62" s="2">
        <v>0</v>
      </c>
      <c r="H62" s="2">
        <v>0</v>
      </c>
      <c r="I62" s="2">
        <v>0</v>
      </c>
      <c r="J62" s="35">
        <v>0</v>
      </c>
      <c r="K62" s="35">
        <f t="shared" si="29"/>
        <v>0</v>
      </c>
      <c r="L62" s="35">
        <v>0</v>
      </c>
      <c r="M62" s="2">
        <v>0</v>
      </c>
      <c r="N62" s="2">
        <v>0</v>
      </c>
      <c r="O62" s="2">
        <v>0</v>
      </c>
      <c r="P62" s="2">
        <v>0</v>
      </c>
      <c r="Q62" s="35">
        <v>0</v>
      </c>
      <c r="R62" s="2">
        <v>0</v>
      </c>
      <c r="S62" s="2">
        <v>0</v>
      </c>
      <c r="T62" s="2">
        <v>0</v>
      </c>
      <c r="U62" s="35">
        <v>0</v>
      </c>
      <c r="V62" s="35">
        <f t="shared" si="30"/>
        <v>0</v>
      </c>
      <c r="W62" s="4">
        <f t="shared" si="31"/>
        <v>0</v>
      </c>
      <c r="X62" s="4">
        <f t="shared" si="32"/>
        <v>0</v>
      </c>
      <c r="Y62" s="4">
        <f t="shared" si="33"/>
        <v>0</v>
      </c>
      <c r="Z62" s="4">
        <f t="shared" si="34"/>
        <v>0</v>
      </c>
      <c r="AA62" s="37">
        <f t="shared" si="35"/>
        <v>0</v>
      </c>
      <c r="AB62" s="37">
        <f t="shared" si="36"/>
        <v>0</v>
      </c>
      <c r="AC62" s="37">
        <f t="shared" si="37"/>
        <v>0</v>
      </c>
      <c r="AD62" s="37">
        <f t="shared" si="38"/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5">
        <f t="shared" si="39"/>
        <v>0</v>
      </c>
      <c r="AN62" s="5">
        <f t="shared" si="40"/>
        <v>0</v>
      </c>
      <c r="AO62" s="5">
        <f t="shared" si="41"/>
        <v>0</v>
      </c>
      <c r="AP62" s="39">
        <f t="shared" si="54"/>
        <v>1614.9784819999982</v>
      </c>
      <c r="AQ62" s="39">
        <f t="shared" si="54"/>
        <v>53.298244999999909</v>
      </c>
      <c r="AR62" s="39">
        <f t="shared" si="43"/>
        <v>1561.6802410000007</v>
      </c>
      <c r="AS62" s="39">
        <f t="shared" si="55"/>
        <v>725.65517300000033</v>
      </c>
      <c r="AT62" s="39">
        <f t="shared" si="55"/>
        <v>253.43990900000045</v>
      </c>
      <c r="AU62" s="39">
        <f t="shared" si="55"/>
        <v>438.81193100000013</v>
      </c>
      <c r="AV62" s="39">
        <f t="shared" si="55"/>
        <v>143.7732279999997</v>
      </c>
      <c r="AW62" s="2">
        <v>2.3878180000000002</v>
      </c>
      <c r="AX62" s="2">
        <v>0.83612799999999998</v>
      </c>
      <c r="AY62" s="2">
        <v>5.2811219999999999</v>
      </c>
      <c r="AZ62" s="2">
        <v>1.100546</v>
      </c>
      <c r="BA62" s="2">
        <v>0.15870400000000001</v>
      </c>
      <c r="BB62" s="58">
        <v>0</v>
      </c>
      <c r="BC62" s="58">
        <v>0</v>
      </c>
      <c r="BD62" s="58">
        <v>0</v>
      </c>
      <c r="BE62" s="58">
        <v>0</v>
      </c>
      <c r="BF62" s="2">
        <v>0.40470699999999998</v>
      </c>
      <c r="BG62" s="2">
        <v>0.46091799999999999</v>
      </c>
      <c r="BH62" s="2">
        <v>5.3041530000000003</v>
      </c>
      <c r="BI62" s="2">
        <v>0.37059599999999998</v>
      </c>
      <c r="BJ62" s="5">
        <f t="shared" si="44"/>
        <v>9.7643179999999994</v>
      </c>
      <c r="BK62" s="5">
        <f t="shared" si="56"/>
        <v>1624.7427999999982</v>
      </c>
      <c r="BL62" s="2">
        <f t="shared" si="46"/>
        <v>76.513897</v>
      </c>
      <c r="BM62" s="2">
        <v>6.383</v>
      </c>
      <c r="BN62" s="2">
        <f t="shared" si="47"/>
        <v>70.130897000000004</v>
      </c>
      <c r="BO62" s="2">
        <v>31.011952999999998</v>
      </c>
      <c r="BP62" s="2">
        <v>12.153682999999999</v>
      </c>
      <c r="BQ62" s="2">
        <v>19.966425000000001</v>
      </c>
      <c r="BR62" s="2">
        <v>6.9988359999999998</v>
      </c>
      <c r="BS62" s="2">
        <f t="shared" si="48"/>
        <v>1.3018440000000009</v>
      </c>
      <c r="BT62" s="2">
        <v>0.88359699999999997</v>
      </c>
      <c r="BU62" s="2">
        <f t="shared" si="49"/>
        <v>0.41824699999999915</v>
      </c>
      <c r="BV62" s="2">
        <v>7.2569100000000004</v>
      </c>
      <c r="BW62" s="2">
        <v>11.550049</v>
      </c>
      <c r="BX62" s="2">
        <v>-8.8599800000000002</v>
      </c>
      <c r="BY62" s="2">
        <v>-9.5287319999999998</v>
      </c>
      <c r="BZ62" s="2">
        <v>17.320198000000001</v>
      </c>
      <c r="CA62" s="2">
        <v>7.3129730000000004</v>
      </c>
      <c r="CB62" s="2">
        <v>16.390039999999999</v>
      </c>
      <c r="CC62" s="2">
        <v>12.316585999999999</v>
      </c>
      <c r="CD62" s="5">
        <v>51.851387000000003</v>
      </c>
      <c r="CE62" s="5">
        <v>1.3857619999999999</v>
      </c>
      <c r="CF62" s="5">
        <v>0.102648</v>
      </c>
      <c r="CG62" s="2">
        <v>8.6350000000000003E-3</v>
      </c>
      <c r="CH62" s="2">
        <v>0.66567299999999996</v>
      </c>
      <c r="CI62" s="5">
        <f t="shared" si="50"/>
        <v>54.014105000000001</v>
      </c>
      <c r="CJ62" s="5">
        <f t="shared" si="57"/>
        <v>131.829846</v>
      </c>
      <c r="CK62" s="5">
        <f t="shared" si="58"/>
        <v>1492.9129539999981</v>
      </c>
      <c r="CL62" s="5">
        <f t="shared" si="59"/>
        <v>48.581285999999913</v>
      </c>
      <c r="CM62" s="5">
        <f t="shared" si="60"/>
        <v>1444.3316720000005</v>
      </c>
      <c r="CN62" s="5">
        <f t="shared" si="61"/>
        <v>670.47081900000046</v>
      </c>
      <c r="CO62" s="5">
        <f t="shared" si="62"/>
        <v>222.88412200000045</v>
      </c>
      <c r="CP62" s="5">
        <f t="shared" si="63"/>
        <v>416.61959900000011</v>
      </c>
      <c r="CQ62" s="5">
        <f t="shared" si="64"/>
        <v>134.35713399999969</v>
      </c>
      <c r="CR62" s="3">
        <v>0</v>
      </c>
      <c r="CS62" s="39">
        <f t="shared" si="51"/>
        <v>0</v>
      </c>
      <c r="CT62" s="3">
        <v>0</v>
      </c>
      <c r="CU62" s="39">
        <f t="shared" si="52"/>
        <v>0</v>
      </c>
    </row>
    <row r="63" spans="1:99" x14ac:dyDescent="0.35">
      <c r="A63" s="1">
        <f t="shared" si="53"/>
        <v>42401</v>
      </c>
      <c r="B63" s="35">
        <v>0</v>
      </c>
      <c r="C63" s="2">
        <v>0</v>
      </c>
      <c r="D63" s="2">
        <v>0</v>
      </c>
      <c r="E63" s="2">
        <v>0</v>
      </c>
      <c r="F63" s="35">
        <v>0</v>
      </c>
      <c r="G63" s="2">
        <v>0</v>
      </c>
      <c r="H63" s="2">
        <v>0</v>
      </c>
      <c r="I63" s="2">
        <v>0</v>
      </c>
      <c r="J63" s="35">
        <v>0</v>
      </c>
      <c r="K63" s="35">
        <f t="shared" si="29"/>
        <v>0</v>
      </c>
      <c r="L63" s="35">
        <v>0</v>
      </c>
      <c r="M63" s="2">
        <v>0</v>
      </c>
      <c r="N63" s="2">
        <v>0</v>
      </c>
      <c r="O63" s="2">
        <v>0</v>
      </c>
      <c r="P63" s="2">
        <v>0</v>
      </c>
      <c r="Q63" s="35">
        <v>0</v>
      </c>
      <c r="R63" s="2">
        <v>0</v>
      </c>
      <c r="S63" s="2">
        <v>0</v>
      </c>
      <c r="T63" s="2">
        <v>0</v>
      </c>
      <c r="U63" s="35">
        <v>0</v>
      </c>
      <c r="V63" s="35">
        <f t="shared" si="30"/>
        <v>0</v>
      </c>
      <c r="W63" s="4">
        <f t="shared" si="31"/>
        <v>0</v>
      </c>
      <c r="X63" s="4">
        <f t="shared" si="32"/>
        <v>0</v>
      </c>
      <c r="Y63" s="4">
        <f t="shared" si="33"/>
        <v>0</v>
      </c>
      <c r="Z63" s="4">
        <f t="shared" si="34"/>
        <v>0</v>
      </c>
      <c r="AA63" s="37">
        <f t="shared" si="35"/>
        <v>0</v>
      </c>
      <c r="AB63" s="37">
        <f t="shared" si="36"/>
        <v>0</v>
      </c>
      <c r="AC63" s="37">
        <f t="shared" si="37"/>
        <v>0</v>
      </c>
      <c r="AD63" s="37">
        <f t="shared" si="38"/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5">
        <f t="shared" si="39"/>
        <v>0</v>
      </c>
      <c r="AN63" s="5">
        <f t="shared" si="40"/>
        <v>0</v>
      </c>
      <c r="AO63" s="5">
        <f t="shared" si="41"/>
        <v>0</v>
      </c>
      <c r="AP63" s="39">
        <f t="shared" si="54"/>
        <v>1492.9129539999981</v>
      </c>
      <c r="AQ63" s="39">
        <f t="shared" si="54"/>
        <v>48.581285999999913</v>
      </c>
      <c r="AR63" s="39">
        <f t="shared" si="43"/>
        <v>1444.3316740000007</v>
      </c>
      <c r="AS63" s="39">
        <f t="shared" si="55"/>
        <v>670.47081900000046</v>
      </c>
      <c r="AT63" s="39">
        <f t="shared" si="55"/>
        <v>222.88412200000045</v>
      </c>
      <c r="AU63" s="39">
        <f t="shared" si="55"/>
        <v>416.61959900000011</v>
      </c>
      <c r="AV63" s="39">
        <f t="shared" si="55"/>
        <v>134.35713399999969</v>
      </c>
      <c r="AW63" s="2">
        <v>1.5944959999999999</v>
      </c>
      <c r="AX63" s="2">
        <v>1.0489820000000001</v>
      </c>
      <c r="AY63" s="2">
        <v>8.6031089999999999</v>
      </c>
      <c r="AZ63" s="2">
        <v>1.1642589999999999</v>
      </c>
      <c r="BA63" s="2">
        <v>0.10895100000000001</v>
      </c>
      <c r="BB63" s="58">
        <v>0</v>
      </c>
      <c r="BC63" s="58">
        <v>0</v>
      </c>
      <c r="BD63" s="58">
        <v>0</v>
      </c>
      <c r="BE63" s="58">
        <v>0</v>
      </c>
      <c r="BF63" s="2">
        <v>0.61112900000000003</v>
      </c>
      <c r="BG63" s="2">
        <v>0.69601100000000005</v>
      </c>
      <c r="BH63" s="2">
        <v>8.0095589999999994</v>
      </c>
      <c r="BI63" s="2">
        <v>0.55962000000000001</v>
      </c>
      <c r="BJ63" s="5">
        <f t="shared" si="44"/>
        <v>12.519796999999999</v>
      </c>
      <c r="BK63" s="5">
        <f t="shared" si="56"/>
        <v>1505.432750999998</v>
      </c>
      <c r="BL63" s="2">
        <f t="shared" si="46"/>
        <v>76.513897</v>
      </c>
      <c r="BM63" s="2">
        <v>6.383</v>
      </c>
      <c r="BN63" s="2">
        <f t="shared" si="47"/>
        <v>70.130897000000004</v>
      </c>
      <c r="BO63" s="2">
        <v>31.011952999999998</v>
      </c>
      <c r="BP63" s="2">
        <v>12.153682999999999</v>
      </c>
      <c r="BQ63" s="2">
        <v>19.966425000000001</v>
      </c>
      <c r="BR63" s="2">
        <v>6.9988359999999998</v>
      </c>
      <c r="BS63" s="2">
        <f t="shared" si="48"/>
        <v>1.3018440000000009</v>
      </c>
      <c r="BT63" s="2">
        <v>0.88359699999999997</v>
      </c>
      <c r="BU63" s="2">
        <f t="shared" si="49"/>
        <v>0.41824699999999915</v>
      </c>
      <c r="BV63" s="2">
        <v>7.2569100000000004</v>
      </c>
      <c r="BW63" s="2">
        <v>11.550049</v>
      </c>
      <c r="BX63" s="2">
        <v>-8.8599800000000002</v>
      </c>
      <c r="BY63" s="2">
        <v>-9.5287319999999998</v>
      </c>
      <c r="BZ63" s="2">
        <v>17.691040999999998</v>
      </c>
      <c r="CA63" s="2">
        <v>7.4695510000000001</v>
      </c>
      <c r="CB63" s="2">
        <v>16.740967000000001</v>
      </c>
      <c r="CC63" s="2">
        <v>12.580296000000001</v>
      </c>
      <c r="CD63" s="5">
        <v>53.393262999999997</v>
      </c>
      <c r="CE63" s="5">
        <v>0.94415800000000005</v>
      </c>
      <c r="CF63" s="5">
        <v>0.14443400000000001</v>
      </c>
      <c r="CG63" s="2">
        <v>0.80769999999999997</v>
      </c>
      <c r="CH63" s="2">
        <v>0.66545799999999999</v>
      </c>
      <c r="CI63" s="5">
        <f t="shared" si="50"/>
        <v>55.955012999999994</v>
      </c>
      <c r="CJ63" s="5">
        <f t="shared" si="57"/>
        <v>133.77075400000001</v>
      </c>
      <c r="CK63" s="5">
        <f t="shared" si="58"/>
        <v>1371.6619969999979</v>
      </c>
      <c r="CL63" s="5">
        <f t="shared" si="59"/>
        <v>42.485008999999913</v>
      </c>
      <c r="CM63" s="5">
        <f t="shared" si="60"/>
        <v>1329.1769940000004</v>
      </c>
      <c r="CN63" s="5">
        <f t="shared" si="61"/>
        <v>615.12204400000053</v>
      </c>
      <c r="CO63" s="5">
        <f t="shared" si="62"/>
        <v>192.40685000000045</v>
      </c>
      <c r="CP63" s="5">
        <f t="shared" si="63"/>
        <v>396.78174600000011</v>
      </c>
      <c r="CQ63" s="5">
        <f t="shared" si="64"/>
        <v>124.86635399999969</v>
      </c>
      <c r="CR63" s="3">
        <v>0</v>
      </c>
      <c r="CS63" s="39">
        <f t="shared" si="51"/>
        <v>0</v>
      </c>
      <c r="CT63" s="3">
        <v>0</v>
      </c>
      <c r="CU63" s="39">
        <f t="shared" si="52"/>
        <v>0</v>
      </c>
    </row>
    <row r="64" spans="1:99" x14ac:dyDescent="0.35">
      <c r="A64" s="1">
        <f t="shared" si="53"/>
        <v>42430</v>
      </c>
      <c r="B64" s="35">
        <v>0</v>
      </c>
      <c r="C64" s="2">
        <v>0</v>
      </c>
      <c r="D64" s="2">
        <v>0</v>
      </c>
      <c r="E64" s="2">
        <v>0</v>
      </c>
      <c r="F64" s="35">
        <v>0</v>
      </c>
      <c r="G64" s="2">
        <v>0</v>
      </c>
      <c r="H64" s="2">
        <v>0</v>
      </c>
      <c r="I64" s="2">
        <v>0</v>
      </c>
      <c r="J64" s="35">
        <v>0</v>
      </c>
      <c r="K64" s="35">
        <f t="shared" si="29"/>
        <v>0</v>
      </c>
      <c r="L64" s="35">
        <v>0</v>
      </c>
      <c r="M64" s="2">
        <v>0</v>
      </c>
      <c r="N64" s="2">
        <v>0</v>
      </c>
      <c r="O64" s="2">
        <v>0</v>
      </c>
      <c r="P64" s="2">
        <v>0</v>
      </c>
      <c r="Q64" s="35">
        <v>0</v>
      </c>
      <c r="R64" s="2">
        <v>0</v>
      </c>
      <c r="S64" s="2">
        <v>0</v>
      </c>
      <c r="T64" s="2">
        <v>0</v>
      </c>
      <c r="U64" s="35">
        <v>0</v>
      </c>
      <c r="V64" s="35">
        <f t="shared" si="30"/>
        <v>0</v>
      </c>
      <c r="W64" s="4">
        <f t="shared" si="31"/>
        <v>0</v>
      </c>
      <c r="X64" s="4">
        <f t="shared" si="32"/>
        <v>0</v>
      </c>
      <c r="Y64" s="4">
        <f t="shared" si="33"/>
        <v>0</v>
      </c>
      <c r="Z64" s="4">
        <f t="shared" si="34"/>
        <v>0</v>
      </c>
      <c r="AA64" s="37">
        <f t="shared" si="35"/>
        <v>0</v>
      </c>
      <c r="AB64" s="37">
        <f t="shared" si="36"/>
        <v>0</v>
      </c>
      <c r="AC64" s="37">
        <f t="shared" si="37"/>
        <v>0</v>
      </c>
      <c r="AD64" s="37">
        <f t="shared" si="38"/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5">
        <f t="shared" si="39"/>
        <v>0</v>
      </c>
      <c r="AN64" s="5">
        <f t="shared" si="40"/>
        <v>0</v>
      </c>
      <c r="AO64" s="5">
        <f t="shared" si="41"/>
        <v>0</v>
      </c>
      <c r="AP64" s="39">
        <f t="shared" si="54"/>
        <v>1371.6619969999979</v>
      </c>
      <c r="AQ64" s="39">
        <f t="shared" si="54"/>
        <v>42.485008999999913</v>
      </c>
      <c r="AR64" s="39">
        <f t="shared" si="43"/>
        <v>1329.1769940000008</v>
      </c>
      <c r="AS64" s="39">
        <f t="shared" si="55"/>
        <v>615.12204400000053</v>
      </c>
      <c r="AT64" s="39">
        <f t="shared" si="55"/>
        <v>192.40685000000045</v>
      </c>
      <c r="AU64" s="39">
        <f t="shared" si="55"/>
        <v>396.78174600000011</v>
      </c>
      <c r="AV64" s="39">
        <f t="shared" si="55"/>
        <v>124.86635399999969</v>
      </c>
      <c r="AW64" s="2">
        <v>1.5820860000000001</v>
      </c>
      <c r="AX64" s="2">
        <v>1.0634999999999999</v>
      </c>
      <c r="AY64" s="2">
        <v>4.4618479999999998</v>
      </c>
      <c r="AZ64" s="2">
        <v>1.0835969999999999</v>
      </c>
      <c r="BA64" s="2">
        <v>0.25460100000000002</v>
      </c>
      <c r="BB64" s="58">
        <v>0</v>
      </c>
      <c r="BC64" s="58">
        <v>0</v>
      </c>
      <c r="BD64" s="58">
        <v>0</v>
      </c>
      <c r="BE64" s="58">
        <v>0</v>
      </c>
      <c r="BF64" s="2">
        <v>0.35521900000000001</v>
      </c>
      <c r="BG64" s="2">
        <v>0.33629700000000001</v>
      </c>
      <c r="BH64" s="2">
        <v>4.5332530000000002</v>
      </c>
      <c r="BI64" s="2">
        <v>0.57527600000000001</v>
      </c>
      <c r="BJ64" s="5">
        <f t="shared" si="44"/>
        <v>8.445631999999998</v>
      </c>
      <c r="BK64" s="5">
        <f t="shared" si="56"/>
        <v>1380.1076289999978</v>
      </c>
      <c r="BL64" s="2">
        <f t="shared" si="46"/>
        <v>79.534667000000013</v>
      </c>
      <c r="BM64" s="2">
        <v>6.8513330000000003</v>
      </c>
      <c r="BN64" s="2">
        <f t="shared" si="47"/>
        <v>72.683334000000002</v>
      </c>
      <c r="BO64" s="2">
        <v>32.196289</v>
      </c>
      <c r="BP64" s="2">
        <v>12.363667</v>
      </c>
      <c r="BQ64" s="2">
        <v>21.620902999999998</v>
      </c>
      <c r="BR64" s="2">
        <v>6.5024749999999996</v>
      </c>
      <c r="BS64" s="2">
        <f t="shared" si="48"/>
        <v>-7.7254159999999992</v>
      </c>
      <c r="BT64" s="2">
        <v>-0.601275</v>
      </c>
      <c r="BU64" s="2">
        <f t="shared" si="49"/>
        <v>-7.1241409999999989</v>
      </c>
      <c r="BV64" s="2">
        <v>4.4539470000000003</v>
      </c>
      <c r="BW64" s="2">
        <v>-7.6095379999999997</v>
      </c>
      <c r="BX64" s="2">
        <v>-1.201376</v>
      </c>
      <c r="BY64" s="2">
        <v>-2.7671739999999998</v>
      </c>
      <c r="BZ64" s="2">
        <v>21.277335000000001</v>
      </c>
      <c r="CA64" s="2">
        <v>7.8760459999999997</v>
      </c>
      <c r="CB64" s="2">
        <v>26.639567</v>
      </c>
      <c r="CC64" s="2">
        <v>14.58527</v>
      </c>
      <c r="CD64" s="5">
        <v>68.431908000000007</v>
      </c>
      <c r="CE64" s="5">
        <v>1.6355440000000001</v>
      </c>
      <c r="CF64" s="5">
        <v>0.31076599999999999</v>
      </c>
      <c r="CG64" s="2">
        <v>1.4357230000000001</v>
      </c>
      <c r="CH64" s="2">
        <v>0.55334000000000005</v>
      </c>
      <c r="CI64" s="5">
        <f t="shared" si="50"/>
        <v>72.367281000000006</v>
      </c>
      <c r="CJ64" s="5">
        <f t="shared" si="57"/>
        <v>144.17653200000001</v>
      </c>
      <c r="CK64" s="5">
        <f t="shared" si="58"/>
        <v>1235.9310969999979</v>
      </c>
      <c r="CL64" s="5">
        <f t="shared" si="59"/>
        <v>36.891473999999903</v>
      </c>
      <c r="CM64" s="5">
        <f t="shared" si="60"/>
        <v>1199.0396290000008</v>
      </c>
      <c r="CN64" s="5">
        <f t="shared" si="61"/>
        <v>557.54969200000062</v>
      </c>
      <c r="CO64" s="5">
        <f t="shared" si="62"/>
        <v>180.11297200000044</v>
      </c>
      <c r="CP64" s="5">
        <f t="shared" si="63"/>
        <v>354.2559050000001</v>
      </c>
      <c r="CQ64" s="5">
        <f t="shared" si="64"/>
        <v>107.12105899999969</v>
      </c>
      <c r="CR64" s="3">
        <v>0</v>
      </c>
      <c r="CS64" s="39">
        <f t="shared" si="51"/>
        <v>0</v>
      </c>
      <c r="CT64" s="3">
        <v>0</v>
      </c>
      <c r="CU64" s="39">
        <f t="shared" si="52"/>
        <v>0</v>
      </c>
    </row>
    <row r="65" spans="1:99" x14ac:dyDescent="0.35">
      <c r="A65" s="1">
        <f t="shared" si="53"/>
        <v>42461</v>
      </c>
      <c r="B65" s="35">
        <v>0</v>
      </c>
      <c r="C65" s="2">
        <v>0</v>
      </c>
      <c r="D65" s="2">
        <v>0</v>
      </c>
      <c r="E65" s="2">
        <v>0</v>
      </c>
      <c r="F65" s="35">
        <v>0</v>
      </c>
      <c r="G65" s="2">
        <v>0</v>
      </c>
      <c r="H65" s="2">
        <v>0</v>
      </c>
      <c r="I65" s="2">
        <v>0</v>
      </c>
      <c r="J65" s="35">
        <v>0</v>
      </c>
      <c r="K65" s="35">
        <f t="shared" si="29"/>
        <v>0</v>
      </c>
      <c r="L65" s="35">
        <v>0</v>
      </c>
      <c r="M65" s="2">
        <v>0</v>
      </c>
      <c r="N65" s="2">
        <v>0</v>
      </c>
      <c r="O65" s="2">
        <v>0</v>
      </c>
      <c r="P65" s="2">
        <v>0</v>
      </c>
      <c r="Q65" s="35">
        <v>0</v>
      </c>
      <c r="R65" s="2">
        <v>0</v>
      </c>
      <c r="S65" s="2">
        <v>0</v>
      </c>
      <c r="T65" s="2">
        <v>0</v>
      </c>
      <c r="U65" s="35">
        <v>0</v>
      </c>
      <c r="V65" s="35">
        <f t="shared" si="30"/>
        <v>0</v>
      </c>
      <c r="W65" s="4">
        <f t="shared" si="31"/>
        <v>0</v>
      </c>
      <c r="X65" s="4">
        <f t="shared" si="32"/>
        <v>0</v>
      </c>
      <c r="Y65" s="4">
        <f t="shared" si="33"/>
        <v>0</v>
      </c>
      <c r="Z65" s="4">
        <f t="shared" si="34"/>
        <v>0</v>
      </c>
      <c r="AA65" s="37">
        <f t="shared" si="35"/>
        <v>0</v>
      </c>
      <c r="AB65" s="37">
        <f t="shared" si="36"/>
        <v>0</v>
      </c>
      <c r="AC65" s="37">
        <f t="shared" si="37"/>
        <v>0</v>
      </c>
      <c r="AD65" s="37">
        <f t="shared" si="38"/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5">
        <f t="shared" si="39"/>
        <v>0</v>
      </c>
      <c r="AN65" s="5">
        <f t="shared" si="40"/>
        <v>0</v>
      </c>
      <c r="AO65" s="5">
        <f t="shared" si="41"/>
        <v>0</v>
      </c>
      <c r="AP65" s="39">
        <f t="shared" si="54"/>
        <v>1235.9310969999979</v>
      </c>
      <c r="AQ65" s="39">
        <f t="shared" si="54"/>
        <v>36.891473999999903</v>
      </c>
      <c r="AR65" s="39">
        <f t="shared" si="43"/>
        <v>1199.0396280000009</v>
      </c>
      <c r="AS65" s="39">
        <f t="shared" si="55"/>
        <v>557.54969200000062</v>
      </c>
      <c r="AT65" s="39">
        <f t="shared" si="55"/>
        <v>180.11297200000044</v>
      </c>
      <c r="AU65" s="39">
        <f t="shared" si="55"/>
        <v>354.2559050000001</v>
      </c>
      <c r="AV65" s="39">
        <f t="shared" si="55"/>
        <v>107.12105899999969</v>
      </c>
      <c r="AW65" s="2">
        <v>1.116746</v>
      </c>
      <c r="AX65" s="2">
        <v>2.612187</v>
      </c>
      <c r="AY65" s="2">
        <v>4.4356520000000002</v>
      </c>
      <c r="AZ65" s="2">
        <v>2.202035</v>
      </c>
      <c r="BA65" s="2">
        <v>-0.91683300000000001</v>
      </c>
      <c r="BB65" s="58">
        <v>0</v>
      </c>
      <c r="BC65" s="58">
        <v>0</v>
      </c>
      <c r="BD65" s="58">
        <v>0</v>
      </c>
      <c r="BE65" s="58">
        <v>0</v>
      </c>
      <c r="BF65" s="2">
        <v>0.35036899999999999</v>
      </c>
      <c r="BG65" s="2">
        <v>0.33170500000000003</v>
      </c>
      <c r="BH65" s="2">
        <v>4.4713570000000002</v>
      </c>
      <c r="BI65" s="2">
        <v>0.56742199999999998</v>
      </c>
      <c r="BJ65" s="5">
        <f t="shared" si="44"/>
        <v>9.4497870000000006</v>
      </c>
      <c r="BK65" s="5">
        <f t="shared" si="56"/>
        <v>1245.3808839999979</v>
      </c>
      <c r="BL65" s="2">
        <f t="shared" si="46"/>
        <v>79.534667000000013</v>
      </c>
      <c r="BM65" s="2">
        <v>6.8513330000000003</v>
      </c>
      <c r="BN65" s="2">
        <f t="shared" si="47"/>
        <v>72.683334000000002</v>
      </c>
      <c r="BO65" s="2">
        <v>32.196289</v>
      </c>
      <c r="BP65" s="2">
        <v>12.363667</v>
      </c>
      <c r="BQ65" s="2">
        <v>21.620902999999998</v>
      </c>
      <c r="BR65" s="2">
        <v>6.5024749999999996</v>
      </c>
      <c r="BS65" s="2">
        <f t="shared" si="48"/>
        <v>-7.7254159999999992</v>
      </c>
      <c r="BT65" s="2">
        <v>-0.601275</v>
      </c>
      <c r="BU65" s="2">
        <f t="shared" si="49"/>
        <v>-7.1241409999999989</v>
      </c>
      <c r="BV65" s="2">
        <v>4.4539470000000003</v>
      </c>
      <c r="BW65" s="2">
        <v>-7.6095379999999997</v>
      </c>
      <c r="BX65" s="2">
        <v>-1.201376</v>
      </c>
      <c r="BY65" s="2">
        <v>-2.7671739999999998</v>
      </c>
      <c r="BZ65" s="2">
        <v>19.770959999999999</v>
      </c>
      <c r="CA65" s="2">
        <v>7.3184440000000004</v>
      </c>
      <c r="CB65" s="2">
        <v>24.753561000000001</v>
      </c>
      <c r="CC65" s="2">
        <v>13.552674</v>
      </c>
      <c r="CD65" s="5">
        <v>63.856324999999998</v>
      </c>
      <c r="CE65" s="5">
        <v>1.245282</v>
      </c>
      <c r="CF65" s="5">
        <v>0.29403299999999999</v>
      </c>
      <c r="CG65" s="2">
        <v>1.493668</v>
      </c>
      <c r="CH65" s="2">
        <v>0.46838299999999999</v>
      </c>
      <c r="CI65" s="5">
        <f t="shared" si="50"/>
        <v>67.357691000000003</v>
      </c>
      <c r="CJ65" s="5">
        <f t="shared" si="57"/>
        <v>139.16694200000001</v>
      </c>
      <c r="CK65" s="5">
        <f t="shared" si="58"/>
        <v>1106.2139419999978</v>
      </c>
      <c r="CL65" s="5">
        <f t="shared" si="59"/>
        <v>32.408297999999903</v>
      </c>
      <c r="CM65" s="5">
        <f t="shared" si="60"/>
        <v>1073.8056490000008</v>
      </c>
      <c r="CN65" s="5">
        <f t="shared" si="61"/>
        <v>501.47886500000067</v>
      </c>
      <c r="CO65" s="5">
        <f t="shared" si="62"/>
        <v>168.37210400000043</v>
      </c>
      <c r="CP65" s="5">
        <f t="shared" si="63"/>
        <v>313.5541740000001</v>
      </c>
      <c r="CQ65" s="5">
        <f t="shared" si="64"/>
        <v>90.40050599999968</v>
      </c>
      <c r="CR65" s="3">
        <v>0</v>
      </c>
      <c r="CS65" s="39">
        <f t="shared" si="51"/>
        <v>0</v>
      </c>
      <c r="CT65" s="3">
        <v>0</v>
      </c>
      <c r="CU65" s="39">
        <f t="shared" si="52"/>
        <v>0</v>
      </c>
    </row>
    <row r="66" spans="1:99" x14ac:dyDescent="0.35">
      <c r="A66" s="1">
        <f t="shared" si="53"/>
        <v>42491</v>
      </c>
      <c r="B66" s="35">
        <v>0</v>
      </c>
      <c r="C66" s="2">
        <v>0</v>
      </c>
      <c r="D66" s="2">
        <v>0</v>
      </c>
      <c r="E66" s="2">
        <v>0</v>
      </c>
      <c r="F66" s="35">
        <v>0</v>
      </c>
      <c r="G66" s="2">
        <v>0</v>
      </c>
      <c r="H66" s="2">
        <v>0</v>
      </c>
      <c r="I66" s="2">
        <v>0</v>
      </c>
      <c r="J66" s="35">
        <v>0</v>
      </c>
      <c r="K66" s="35">
        <f t="shared" si="29"/>
        <v>0</v>
      </c>
      <c r="L66" s="35">
        <v>0</v>
      </c>
      <c r="M66" s="2">
        <v>0</v>
      </c>
      <c r="N66" s="2">
        <v>0</v>
      </c>
      <c r="O66" s="2">
        <v>0</v>
      </c>
      <c r="P66" s="2">
        <v>0</v>
      </c>
      <c r="Q66" s="35">
        <v>0</v>
      </c>
      <c r="R66" s="2">
        <v>0</v>
      </c>
      <c r="S66" s="2">
        <v>0</v>
      </c>
      <c r="T66" s="2">
        <v>0</v>
      </c>
      <c r="U66" s="35">
        <v>0</v>
      </c>
      <c r="V66" s="35">
        <f t="shared" si="30"/>
        <v>0</v>
      </c>
      <c r="W66" s="4">
        <f t="shared" si="31"/>
        <v>0</v>
      </c>
      <c r="X66" s="4">
        <f t="shared" si="32"/>
        <v>0</v>
      </c>
      <c r="Y66" s="4">
        <f t="shared" si="33"/>
        <v>0</v>
      </c>
      <c r="Z66" s="4">
        <f t="shared" si="34"/>
        <v>0</v>
      </c>
      <c r="AA66" s="37">
        <f t="shared" si="35"/>
        <v>0</v>
      </c>
      <c r="AB66" s="37">
        <f t="shared" si="36"/>
        <v>0</v>
      </c>
      <c r="AC66" s="37">
        <f t="shared" si="37"/>
        <v>0</v>
      </c>
      <c r="AD66" s="37">
        <f t="shared" si="38"/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5">
        <f t="shared" si="39"/>
        <v>0</v>
      </c>
      <c r="AN66" s="5">
        <f t="shared" si="40"/>
        <v>0</v>
      </c>
      <c r="AO66" s="5">
        <f t="shared" si="41"/>
        <v>0</v>
      </c>
      <c r="AP66" s="39">
        <f t="shared" si="54"/>
        <v>1106.2139419999978</v>
      </c>
      <c r="AQ66" s="39">
        <f t="shared" si="54"/>
        <v>32.408297999999903</v>
      </c>
      <c r="AR66" s="39">
        <f t="shared" si="43"/>
        <v>1073.8056490000008</v>
      </c>
      <c r="AS66" s="39">
        <f t="shared" si="55"/>
        <v>501.47886500000067</v>
      </c>
      <c r="AT66" s="39">
        <f t="shared" si="55"/>
        <v>168.37210400000043</v>
      </c>
      <c r="AU66" s="39">
        <f t="shared" si="55"/>
        <v>313.5541740000001</v>
      </c>
      <c r="AV66" s="39">
        <f t="shared" si="55"/>
        <v>90.40050599999968</v>
      </c>
      <c r="AW66" s="2">
        <v>1.6545129999999999</v>
      </c>
      <c r="AX66" s="2">
        <v>1.036435</v>
      </c>
      <c r="AY66" s="2">
        <v>2.9087049999999999</v>
      </c>
      <c r="AZ66" s="2">
        <v>1.182342</v>
      </c>
      <c r="BA66" s="2">
        <v>0.152474</v>
      </c>
      <c r="BB66" s="58">
        <v>0</v>
      </c>
      <c r="BC66" s="58">
        <v>0</v>
      </c>
      <c r="BD66" s="58">
        <v>0</v>
      </c>
      <c r="BE66" s="58">
        <v>0</v>
      </c>
      <c r="BF66" s="2">
        <v>0.25989099999999998</v>
      </c>
      <c r="BG66" s="2">
        <v>0.24604699999999999</v>
      </c>
      <c r="BH66" s="2">
        <v>3.3166899999999999</v>
      </c>
      <c r="BI66" s="2">
        <v>0.42089300000000002</v>
      </c>
      <c r="BJ66" s="5">
        <f t="shared" si="44"/>
        <v>6.934469</v>
      </c>
      <c r="BK66" s="5">
        <f t="shared" si="56"/>
        <v>1113.1484109999979</v>
      </c>
      <c r="BL66" s="2">
        <f t="shared" si="46"/>
        <v>79.534667000000013</v>
      </c>
      <c r="BM66" s="2">
        <v>6.8513330000000003</v>
      </c>
      <c r="BN66" s="2">
        <f t="shared" si="47"/>
        <v>72.683334000000002</v>
      </c>
      <c r="BO66" s="2">
        <v>32.196289</v>
      </c>
      <c r="BP66" s="2">
        <v>12.363667</v>
      </c>
      <c r="BQ66" s="2">
        <v>21.620902999999998</v>
      </c>
      <c r="BR66" s="2">
        <v>6.5024749999999996</v>
      </c>
      <c r="BS66" s="2">
        <f t="shared" si="48"/>
        <v>-7.7254159999999992</v>
      </c>
      <c r="BT66" s="2">
        <v>-0.601275</v>
      </c>
      <c r="BU66" s="2">
        <f t="shared" si="49"/>
        <v>-7.1241409999999989</v>
      </c>
      <c r="BV66" s="2">
        <v>4.4539470000000003</v>
      </c>
      <c r="BW66" s="2">
        <v>-7.6095379999999997</v>
      </c>
      <c r="BX66" s="2">
        <v>-1.201376</v>
      </c>
      <c r="BY66" s="2">
        <v>-2.7671739999999998</v>
      </c>
      <c r="BZ66" s="2">
        <v>19.556412999999999</v>
      </c>
      <c r="CA66" s="2">
        <v>7.2390270000000001</v>
      </c>
      <c r="CB66" s="2">
        <v>24.484943999999999</v>
      </c>
      <c r="CC66" s="2">
        <v>13.405605</v>
      </c>
      <c r="CD66" s="5">
        <v>63.068466999999998</v>
      </c>
      <c r="CE66" s="5">
        <v>1.4083079999999999</v>
      </c>
      <c r="CF66" s="5">
        <v>0.20921400000000001</v>
      </c>
      <c r="CG66" s="2">
        <v>0.45257199999999997</v>
      </c>
      <c r="CH66" s="2">
        <v>0.59760500000000005</v>
      </c>
      <c r="CI66" s="5">
        <f t="shared" si="50"/>
        <v>65.736166000000011</v>
      </c>
      <c r="CJ66" s="5">
        <f t="shared" si="57"/>
        <v>137.54541700000004</v>
      </c>
      <c r="CK66" s="5">
        <f t="shared" si="58"/>
        <v>975.60299399999781</v>
      </c>
      <c r="CL66" s="5">
        <f t="shared" si="59"/>
        <v>27.799010999999901</v>
      </c>
      <c r="CM66" s="5">
        <f t="shared" si="60"/>
        <v>947.8039880000008</v>
      </c>
      <c r="CN66" s="5">
        <f t="shared" si="61"/>
        <v>445.53210700000062</v>
      </c>
      <c r="CO66" s="5">
        <f t="shared" si="62"/>
        <v>156.62499500000044</v>
      </c>
      <c r="CP66" s="5">
        <f t="shared" si="63"/>
        <v>271.9663930000001</v>
      </c>
      <c r="CQ66" s="5">
        <f t="shared" si="64"/>
        <v>73.680492999999686</v>
      </c>
      <c r="CR66" s="3">
        <v>0</v>
      </c>
      <c r="CS66" s="39">
        <f t="shared" si="51"/>
        <v>0</v>
      </c>
      <c r="CT66" s="3">
        <v>0</v>
      </c>
      <c r="CU66" s="39">
        <f t="shared" si="52"/>
        <v>0</v>
      </c>
    </row>
    <row r="67" spans="1:99" x14ac:dyDescent="0.35">
      <c r="A67" s="1">
        <f t="shared" si="53"/>
        <v>42522</v>
      </c>
      <c r="B67" s="35">
        <v>36.149000000000001</v>
      </c>
      <c r="C67" s="2">
        <v>6124.5938079999996</v>
      </c>
      <c r="D67" s="2">
        <v>512.71619699999997</v>
      </c>
      <c r="E67" s="2">
        <v>3026.9238489999998</v>
      </c>
      <c r="F67" s="35">
        <v>0</v>
      </c>
      <c r="G67" s="2">
        <v>0</v>
      </c>
      <c r="H67" s="2">
        <v>0</v>
      </c>
      <c r="I67" s="2">
        <v>0</v>
      </c>
      <c r="J67" s="35">
        <v>0</v>
      </c>
      <c r="K67" s="35">
        <f t="shared" si="29"/>
        <v>36.149000000000001</v>
      </c>
      <c r="L67" s="35">
        <v>30.234999999999999</v>
      </c>
      <c r="M67" s="2">
        <v>21803.565925999999</v>
      </c>
      <c r="N67" s="2">
        <v>5039.5794210000004</v>
      </c>
      <c r="O67" s="2">
        <v>473.17423300000002</v>
      </c>
      <c r="P67" s="2">
        <v>2918.680421</v>
      </c>
      <c r="Q67" s="35">
        <v>0</v>
      </c>
      <c r="R67" s="2">
        <v>0</v>
      </c>
      <c r="S67" s="2">
        <v>0</v>
      </c>
      <c r="T67" s="2">
        <v>0</v>
      </c>
      <c r="U67" s="35">
        <v>0</v>
      </c>
      <c r="V67" s="35">
        <f t="shared" si="30"/>
        <v>30.234999999999999</v>
      </c>
      <c r="W67" s="4">
        <f t="shared" si="31"/>
        <v>-0.16360065285346759</v>
      </c>
      <c r="X67" s="4">
        <f t="shared" si="32"/>
        <v>0</v>
      </c>
      <c r="Y67" s="4">
        <f t="shared" si="33"/>
        <v>0</v>
      </c>
      <c r="Z67" s="4">
        <f t="shared" si="34"/>
        <v>-0.16360065285346759</v>
      </c>
      <c r="AA67" s="37">
        <f t="shared" si="35"/>
        <v>55.317413593517443</v>
      </c>
      <c r="AB67" s="37">
        <f t="shared" si="36"/>
        <v>0</v>
      </c>
      <c r="AC67" s="37">
        <f t="shared" si="37"/>
        <v>0</v>
      </c>
      <c r="AD67" s="37">
        <f t="shared" si="38"/>
        <v>55.317413593517443</v>
      </c>
      <c r="AE67" s="2">
        <v>1082.0039999999999</v>
      </c>
      <c r="AF67" s="2">
        <v>345.17200000000003</v>
      </c>
      <c r="AG67" s="2">
        <v>25.477</v>
      </c>
      <c r="AH67" s="2">
        <v>219.869</v>
      </c>
      <c r="AI67" s="2">
        <v>0</v>
      </c>
      <c r="AJ67" s="2">
        <v>0</v>
      </c>
      <c r="AK67" s="2">
        <v>0</v>
      </c>
      <c r="AL67" s="2">
        <v>0</v>
      </c>
      <c r="AM67" s="5">
        <f t="shared" si="39"/>
        <v>1672.5219999999999</v>
      </c>
      <c r="AN67" s="5">
        <f t="shared" si="40"/>
        <v>245.346</v>
      </c>
      <c r="AO67" s="5">
        <f t="shared" si="41"/>
        <v>1672.5219999999999</v>
      </c>
      <c r="AP67" s="39">
        <f t="shared" si="54"/>
        <v>975.60299399999781</v>
      </c>
      <c r="AQ67" s="39">
        <f t="shared" si="54"/>
        <v>27.799010999999901</v>
      </c>
      <c r="AR67" s="39">
        <f t="shared" si="43"/>
        <v>947.80398800000091</v>
      </c>
      <c r="AS67" s="39">
        <f t="shared" si="55"/>
        <v>445.53210700000062</v>
      </c>
      <c r="AT67" s="39">
        <f t="shared" si="55"/>
        <v>156.62499500000044</v>
      </c>
      <c r="AU67" s="39">
        <f t="shared" si="55"/>
        <v>271.9663930000001</v>
      </c>
      <c r="AV67" s="39">
        <f t="shared" si="55"/>
        <v>73.680492999999686</v>
      </c>
      <c r="AW67" s="2">
        <v>0.81936200000000003</v>
      </c>
      <c r="AX67" s="2">
        <v>1.27502</v>
      </c>
      <c r="AY67" s="2">
        <v>5.1606820000000004</v>
      </c>
      <c r="AZ67" s="2">
        <v>1.2633540000000001</v>
      </c>
      <c r="BA67" s="2">
        <v>0.188469</v>
      </c>
      <c r="BB67" s="58">
        <v>0</v>
      </c>
      <c r="BC67" s="58">
        <v>0</v>
      </c>
      <c r="BD67" s="58">
        <v>0</v>
      </c>
      <c r="BE67" s="58">
        <v>0</v>
      </c>
      <c r="BF67" s="2">
        <v>0.31848300000000002</v>
      </c>
      <c r="BG67" s="2">
        <v>1.01572</v>
      </c>
      <c r="BH67" s="2">
        <v>4.8052330000000003</v>
      </c>
      <c r="BI67" s="2">
        <v>0.47306900000000002</v>
      </c>
      <c r="BJ67" s="5">
        <f t="shared" si="44"/>
        <v>8.706887</v>
      </c>
      <c r="BK67" s="5">
        <f t="shared" si="56"/>
        <v>2656.8318809999978</v>
      </c>
      <c r="BL67" s="2">
        <f t="shared" si="46"/>
        <v>79.207113000000007</v>
      </c>
      <c r="BM67" s="2">
        <v>6.3013329999999996</v>
      </c>
      <c r="BN67" s="2">
        <f t="shared" si="47"/>
        <v>72.905780000000007</v>
      </c>
      <c r="BO67" s="2">
        <v>31.809709000000002</v>
      </c>
      <c r="BP67" s="2">
        <v>13.05086</v>
      </c>
      <c r="BQ67" s="2">
        <v>21.169768000000001</v>
      </c>
      <c r="BR67" s="2">
        <v>6.8754429999999997</v>
      </c>
      <c r="BS67" s="2">
        <f t="shared" si="48"/>
        <v>88.777605999999992</v>
      </c>
      <c r="BT67" s="2">
        <v>7.0474889999999997</v>
      </c>
      <c r="BU67" s="2">
        <f t="shared" si="49"/>
        <v>81.730116999999993</v>
      </c>
      <c r="BV67" s="2">
        <v>32.046500999999999</v>
      </c>
      <c r="BW67" s="2">
        <v>26.379631</v>
      </c>
      <c r="BX67" s="2">
        <v>9.2449809999999992</v>
      </c>
      <c r="BY67" s="2">
        <v>14.059004</v>
      </c>
      <c r="BZ67" s="2">
        <v>36.752211000000003</v>
      </c>
      <c r="CA67" s="2">
        <v>7.2689219999999999</v>
      </c>
      <c r="CB67" s="2">
        <v>27.784942999999998</v>
      </c>
      <c r="CC67" s="2">
        <v>12.567762</v>
      </c>
      <c r="CD67" s="5">
        <v>82.537484000000006</v>
      </c>
      <c r="CE67" s="5">
        <v>1.669584</v>
      </c>
      <c r="CF67" s="5">
        <v>0.16677</v>
      </c>
      <c r="CG67" s="2">
        <v>0.33613100000000001</v>
      </c>
      <c r="CH67" s="2">
        <v>0.481101</v>
      </c>
      <c r="CI67" s="5">
        <f t="shared" si="50"/>
        <v>85.191069999999996</v>
      </c>
      <c r="CJ67" s="5">
        <f t="shared" si="57"/>
        <v>253.17578899999998</v>
      </c>
      <c r="CK67" s="5">
        <f t="shared" si="58"/>
        <v>2403.6560919999979</v>
      </c>
      <c r="CL67" s="5">
        <f t="shared" si="59"/>
        <v>15.727338999999903</v>
      </c>
      <c r="CM67" s="5">
        <f t="shared" si="60"/>
        <v>2387.9287580000009</v>
      </c>
      <c r="CN67" s="5">
        <f t="shared" si="61"/>
        <v>1427.2461690000005</v>
      </c>
      <c r="CO67" s="5">
        <f t="shared" si="62"/>
        <v>456.11330200000049</v>
      </c>
      <c r="CP67" s="5">
        <f t="shared" si="63"/>
        <v>218.57193400000008</v>
      </c>
      <c r="CQ67" s="5">
        <f t="shared" si="64"/>
        <v>285.99735299999963</v>
      </c>
      <c r="CR67" s="3">
        <v>0</v>
      </c>
      <c r="CS67" s="39">
        <f t="shared" si="51"/>
        <v>0</v>
      </c>
      <c r="CT67" s="3">
        <v>0</v>
      </c>
      <c r="CU67" s="39">
        <f t="shared" si="52"/>
        <v>0</v>
      </c>
    </row>
    <row r="68" spans="1:99" x14ac:dyDescent="0.35">
      <c r="A68" s="1">
        <f t="shared" si="53"/>
        <v>42552</v>
      </c>
      <c r="B68" s="35">
        <v>0</v>
      </c>
      <c r="C68" s="2">
        <v>0</v>
      </c>
      <c r="D68" s="2">
        <v>0</v>
      </c>
      <c r="E68" s="2">
        <v>0</v>
      </c>
      <c r="F68" s="35">
        <v>0</v>
      </c>
      <c r="G68" s="2">
        <v>0</v>
      </c>
      <c r="H68" s="2">
        <v>0</v>
      </c>
      <c r="I68" s="2">
        <v>0</v>
      </c>
      <c r="J68" s="35">
        <v>0</v>
      </c>
      <c r="K68" s="35">
        <f t="shared" si="29"/>
        <v>0</v>
      </c>
      <c r="L68" s="35">
        <v>0</v>
      </c>
      <c r="M68" s="2">
        <v>0</v>
      </c>
      <c r="N68" s="2">
        <v>0</v>
      </c>
      <c r="O68" s="2">
        <v>0</v>
      </c>
      <c r="P68" s="2">
        <v>0</v>
      </c>
      <c r="Q68" s="35">
        <v>0</v>
      </c>
      <c r="R68" s="2">
        <v>0</v>
      </c>
      <c r="S68" s="2">
        <v>0</v>
      </c>
      <c r="T68" s="2">
        <v>0</v>
      </c>
      <c r="U68" s="35">
        <v>0</v>
      </c>
      <c r="V68" s="35">
        <f t="shared" si="30"/>
        <v>0</v>
      </c>
      <c r="W68" s="4">
        <f t="shared" si="31"/>
        <v>0</v>
      </c>
      <c r="X68" s="4">
        <f t="shared" si="32"/>
        <v>0</v>
      </c>
      <c r="Y68" s="4">
        <f t="shared" si="33"/>
        <v>0</v>
      </c>
      <c r="Z68" s="4">
        <f t="shared" si="34"/>
        <v>0</v>
      </c>
      <c r="AA68" s="37">
        <f t="shared" si="35"/>
        <v>0</v>
      </c>
      <c r="AB68" s="37">
        <f t="shared" si="36"/>
        <v>0</v>
      </c>
      <c r="AC68" s="37">
        <f t="shared" si="37"/>
        <v>0</v>
      </c>
      <c r="AD68" s="37">
        <f t="shared" si="38"/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5">
        <f t="shared" si="39"/>
        <v>0</v>
      </c>
      <c r="AN68" s="5">
        <f t="shared" si="40"/>
        <v>0</v>
      </c>
      <c r="AO68" s="5">
        <f t="shared" si="41"/>
        <v>0</v>
      </c>
      <c r="AP68" s="39">
        <f t="shared" si="54"/>
        <v>2403.6560919999979</v>
      </c>
      <c r="AQ68" s="39">
        <f t="shared" si="54"/>
        <v>15.727338999999903</v>
      </c>
      <c r="AR68" s="39">
        <f t="shared" si="43"/>
        <v>2387.9287580000009</v>
      </c>
      <c r="AS68" s="39">
        <f t="shared" si="55"/>
        <v>1427.2461690000005</v>
      </c>
      <c r="AT68" s="39">
        <f t="shared" si="55"/>
        <v>456.11330200000049</v>
      </c>
      <c r="AU68" s="39">
        <f t="shared" si="55"/>
        <v>218.57193400000008</v>
      </c>
      <c r="AV68" s="39">
        <f t="shared" si="55"/>
        <v>285.99735299999963</v>
      </c>
      <c r="AW68" s="2">
        <v>0.89445600000000003</v>
      </c>
      <c r="AX68" s="2">
        <v>1.167842</v>
      </c>
      <c r="AY68" s="2">
        <v>6.4332419999999999</v>
      </c>
      <c r="AZ68" s="2">
        <v>1.052227</v>
      </c>
      <c r="BA68" s="2">
        <v>0.19301299999999999</v>
      </c>
      <c r="BB68" s="58">
        <v>0</v>
      </c>
      <c r="BC68" s="58">
        <v>0</v>
      </c>
      <c r="BD68" s="58">
        <v>0</v>
      </c>
      <c r="BE68" s="58">
        <v>0</v>
      </c>
      <c r="BF68" s="2">
        <v>0.36982500000000001</v>
      </c>
      <c r="BG68" s="2">
        <v>1.17946</v>
      </c>
      <c r="BH68" s="2">
        <v>5.5798670000000001</v>
      </c>
      <c r="BI68" s="2">
        <v>0.54933100000000001</v>
      </c>
      <c r="BJ68" s="5">
        <f t="shared" si="44"/>
        <v>9.7407800000000009</v>
      </c>
      <c r="BK68" s="5">
        <f t="shared" si="56"/>
        <v>2413.396871999998</v>
      </c>
      <c r="BL68" s="2">
        <f t="shared" si="46"/>
        <v>79.207113000000007</v>
      </c>
      <c r="BM68" s="2">
        <v>6.3013329999999996</v>
      </c>
      <c r="BN68" s="2">
        <f t="shared" si="47"/>
        <v>72.905780000000007</v>
      </c>
      <c r="BO68" s="2">
        <v>31.809709000000002</v>
      </c>
      <c r="BP68" s="2">
        <v>13.05086</v>
      </c>
      <c r="BQ68" s="2">
        <v>21.169768000000001</v>
      </c>
      <c r="BR68" s="2">
        <v>6.8754429999999997</v>
      </c>
      <c r="BS68" s="2">
        <f t="shared" si="48"/>
        <v>88.777605999999992</v>
      </c>
      <c r="BT68" s="2">
        <v>7.0474889999999997</v>
      </c>
      <c r="BU68" s="2">
        <f t="shared" si="49"/>
        <v>81.730116999999993</v>
      </c>
      <c r="BV68" s="2">
        <v>32.046500999999999</v>
      </c>
      <c r="BW68" s="2">
        <v>26.379631</v>
      </c>
      <c r="BX68" s="2">
        <v>9.2449809999999992</v>
      </c>
      <c r="BY68" s="2">
        <v>14.059004</v>
      </c>
      <c r="BZ68" s="2">
        <v>33.158450999999999</v>
      </c>
      <c r="CA68" s="2">
        <v>6.558141</v>
      </c>
      <c r="CB68" s="2">
        <v>25.068034000000001</v>
      </c>
      <c r="CC68" s="2">
        <v>11.338842</v>
      </c>
      <c r="CD68" s="5">
        <v>74.496015</v>
      </c>
      <c r="CE68" s="5">
        <v>1.2444</v>
      </c>
      <c r="CF68" s="5">
        <v>0.38305400000000001</v>
      </c>
      <c r="CG68" s="2">
        <v>1.3957459999999999</v>
      </c>
      <c r="CH68" s="2">
        <v>-0.325239</v>
      </c>
      <c r="CI68" s="5">
        <f t="shared" si="50"/>
        <v>77.193976000000006</v>
      </c>
      <c r="CJ68" s="5">
        <f t="shared" si="57"/>
        <v>245.178695</v>
      </c>
      <c r="CK68" s="5">
        <f t="shared" si="58"/>
        <v>2168.2181769999979</v>
      </c>
      <c r="CL68" s="5">
        <f t="shared" si="59"/>
        <v>3.3703079999999037</v>
      </c>
      <c r="CM68" s="5">
        <f t="shared" si="60"/>
        <v>2164.847874000001</v>
      </c>
      <c r="CN68" s="5">
        <f t="shared" si="61"/>
        <v>1330.6013330000003</v>
      </c>
      <c r="CO68" s="5">
        <f t="shared" si="62"/>
        <v>411.3041300000005</v>
      </c>
      <c r="CP68" s="5">
        <f t="shared" si="63"/>
        <v>168.66901800000008</v>
      </c>
      <c r="CQ68" s="5">
        <f t="shared" si="64"/>
        <v>254.2733949999996</v>
      </c>
      <c r="CR68" s="3">
        <v>0</v>
      </c>
      <c r="CS68" s="39">
        <f t="shared" si="51"/>
        <v>0</v>
      </c>
      <c r="CT68" s="3">
        <v>0</v>
      </c>
      <c r="CU68" s="39">
        <f t="shared" si="52"/>
        <v>0</v>
      </c>
    </row>
    <row r="69" spans="1:99" x14ac:dyDescent="0.35">
      <c r="A69" s="1">
        <f t="shared" si="53"/>
        <v>42583</v>
      </c>
      <c r="B69" s="35">
        <v>0</v>
      </c>
      <c r="C69" s="2">
        <v>0</v>
      </c>
      <c r="D69" s="2">
        <v>0</v>
      </c>
      <c r="E69" s="2">
        <v>0</v>
      </c>
      <c r="F69" s="35">
        <v>11.555</v>
      </c>
      <c r="G69" s="2">
        <v>10900.821866</v>
      </c>
      <c r="H69" s="2">
        <v>92.296965999999998</v>
      </c>
      <c r="I69" s="2">
        <v>561.881169</v>
      </c>
      <c r="J69" s="35">
        <v>2.4119999999999999</v>
      </c>
      <c r="K69" s="35">
        <f t="shared" si="29"/>
        <v>13.966999999999999</v>
      </c>
      <c r="L69" s="35">
        <v>0</v>
      </c>
      <c r="M69" s="2">
        <v>0</v>
      </c>
      <c r="N69" s="2">
        <v>0</v>
      </c>
      <c r="O69" s="2">
        <v>0</v>
      </c>
      <c r="P69" s="2">
        <v>0</v>
      </c>
      <c r="Q69" s="35">
        <v>11.253</v>
      </c>
      <c r="R69" s="2">
        <v>10618.001404000001</v>
      </c>
      <c r="S69" s="2">
        <v>88.769758999999993</v>
      </c>
      <c r="T69" s="2">
        <v>546.228837</v>
      </c>
      <c r="U69" s="35">
        <v>2.36</v>
      </c>
      <c r="V69" s="35">
        <f t="shared" si="30"/>
        <v>13.613</v>
      </c>
      <c r="W69" s="4">
        <f t="shared" si="31"/>
        <v>0</v>
      </c>
      <c r="X69" s="4">
        <f t="shared" si="32"/>
        <v>-2.6135871916919018E-2</v>
      </c>
      <c r="Y69" s="4">
        <f t="shared" si="33"/>
        <v>-2.1558872305140975E-2</v>
      </c>
      <c r="Z69" s="4">
        <f t="shared" si="34"/>
        <v>-2.5345457148994055E-2</v>
      </c>
      <c r="AA69" s="37">
        <f t="shared" si="35"/>
        <v>0</v>
      </c>
      <c r="AB69" s="37">
        <f t="shared" si="36"/>
        <v>47.296454278858967</v>
      </c>
      <c r="AC69" s="37">
        <f t="shared" si="37"/>
        <v>44.03135593220339</v>
      </c>
      <c r="AD69" s="37">
        <f t="shared" si="38"/>
        <v>46.730404760155736</v>
      </c>
      <c r="AE69" s="2">
        <v>0</v>
      </c>
      <c r="AF69" s="2">
        <v>0</v>
      </c>
      <c r="AG69" s="2">
        <v>0</v>
      </c>
      <c r="AH69" s="2">
        <v>0</v>
      </c>
      <c r="AI69" s="2">
        <v>491.32499999999999</v>
      </c>
      <c r="AJ69" s="2">
        <v>7.5389999999999997</v>
      </c>
      <c r="AK69" s="2">
        <v>33.363</v>
      </c>
      <c r="AL69" s="2">
        <v>103.914</v>
      </c>
      <c r="AM69" s="5">
        <f t="shared" si="39"/>
        <v>532.22699999999998</v>
      </c>
      <c r="AN69" s="5">
        <f t="shared" si="40"/>
        <v>40.902000000000001</v>
      </c>
      <c r="AO69" s="5">
        <f t="shared" si="41"/>
        <v>636.14099999999996</v>
      </c>
      <c r="AP69" s="39">
        <f t="shared" si="54"/>
        <v>2168.2181769999979</v>
      </c>
      <c r="AQ69" s="39">
        <f t="shared" si="54"/>
        <v>3.3703079999999037</v>
      </c>
      <c r="AR69" s="39">
        <f t="shared" si="43"/>
        <v>2164.8478760000003</v>
      </c>
      <c r="AS69" s="39">
        <f t="shared" si="55"/>
        <v>1330.6013330000003</v>
      </c>
      <c r="AT69" s="39">
        <f t="shared" si="55"/>
        <v>411.3041300000005</v>
      </c>
      <c r="AU69" s="39">
        <f t="shared" si="55"/>
        <v>168.66901800000008</v>
      </c>
      <c r="AV69" s="39">
        <f t="shared" si="55"/>
        <v>254.2733949999996</v>
      </c>
      <c r="AW69" s="2">
        <v>0.52278800000000003</v>
      </c>
      <c r="AX69" s="2">
        <v>1.524829</v>
      </c>
      <c r="AY69" s="2">
        <v>10.568989999999999</v>
      </c>
      <c r="AZ69" s="2">
        <v>1.3352109999999999</v>
      </c>
      <c r="BA69" s="2">
        <v>0.24091799999999999</v>
      </c>
      <c r="BB69" s="58">
        <v>0</v>
      </c>
      <c r="BC69" s="58">
        <v>0</v>
      </c>
      <c r="BD69" s="58">
        <v>0</v>
      </c>
      <c r="BE69" s="58">
        <v>0</v>
      </c>
      <c r="BF69" s="2">
        <v>0.584955</v>
      </c>
      <c r="BG69" s="2">
        <v>1.865561</v>
      </c>
      <c r="BH69" s="2">
        <v>8.8257209999999997</v>
      </c>
      <c r="BI69" s="2">
        <v>0.86888200000000004</v>
      </c>
      <c r="BJ69" s="5">
        <f t="shared" si="44"/>
        <v>14.192735999999998</v>
      </c>
      <c r="BK69" s="5">
        <f t="shared" si="56"/>
        <v>2818.551912999998</v>
      </c>
      <c r="BL69" s="2">
        <f t="shared" si="46"/>
        <v>79.207113000000007</v>
      </c>
      <c r="BM69" s="2">
        <v>6.3013329999999996</v>
      </c>
      <c r="BN69" s="2">
        <f t="shared" si="47"/>
        <v>72.905780000000007</v>
      </c>
      <c r="BO69" s="2">
        <v>31.809709000000002</v>
      </c>
      <c r="BP69" s="2">
        <v>13.05086</v>
      </c>
      <c r="BQ69" s="2">
        <v>21.169768000000001</v>
      </c>
      <c r="BR69" s="2">
        <v>6.8754429999999997</v>
      </c>
      <c r="BS69" s="2">
        <f t="shared" si="48"/>
        <v>88.777605999999992</v>
      </c>
      <c r="BT69" s="2">
        <v>7.0474889999999997</v>
      </c>
      <c r="BU69" s="2">
        <f t="shared" si="49"/>
        <v>81.730116999999993</v>
      </c>
      <c r="BV69" s="2">
        <v>32.046500999999999</v>
      </c>
      <c r="BW69" s="2">
        <v>26.379631</v>
      </c>
      <c r="BX69" s="2">
        <v>9.2449809999999992</v>
      </c>
      <c r="BY69" s="2">
        <v>14.059004</v>
      </c>
      <c r="BZ69" s="2">
        <v>44.186070000000001</v>
      </c>
      <c r="CA69" s="2">
        <v>8.7392040000000009</v>
      </c>
      <c r="CB69" s="2">
        <v>33.404995999999997</v>
      </c>
      <c r="CC69" s="2">
        <v>15.109838999999999</v>
      </c>
      <c r="CD69" s="5">
        <v>99.680845000000005</v>
      </c>
      <c r="CE69" s="5">
        <v>1.327429</v>
      </c>
      <c r="CF69" s="5">
        <v>0.431836</v>
      </c>
      <c r="CG69" s="2">
        <v>3.6062470000000002</v>
      </c>
      <c r="CH69" s="2">
        <v>0.49084299999999997</v>
      </c>
      <c r="CI69" s="5">
        <f t="shared" si="50"/>
        <v>105.5372</v>
      </c>
      <c r="CJ69" s="5">
        <f t="shared" si="57"/>
        <v>273.52191899999997</v>
      </c>
      <c r="CK69" s="5">
        <f t="shared" si="58"/>
        <v>2545.0299939999982</v>
      </c>
      <c r="CL69" s="5">
        <f t="shared" si="59"/>
        <v>91.886012999999906</v>
      </c>
      <c r="CM69" s="5">
        <f t="shared" si="60"/>
        <v>2453.1439880000003</v>
      </c>
      <c r="CN69" s="5">
        <f t="shared" si="61"/>
        <v>1223.1440080000002</v>
      </c>
      <c r="CO69" s="5">
        <f t="shared" si="62"/>
        <v>364.99999600000046</v>
      </c>
      <c r="CP69" s="5">
        <f t="shared" si="63"/>
        <v>604.99999400000002</v>
      </c>
      <c r="CQ69" s="5">
        <f t="shared" si="64"/>
        <v>259.99999099999957</v>
      </c>
      <c r="CR69" s="3">
        <v>0</v>
      </c>
      <c r="CS69" s="39">
        <f t="shared" si="51"/>
        <v>0</v>
      </c>
      <c r="CT69" s="3">
        <v>0</v>
      </c>
      <c r="CU69" s="39">
        <f t="shared" si="52"/>
        <v>0</v>
      </c>
    </row>
    <row r="70" spans="1:99" x14ac:dyDescent="0.35">
      <c r="A70" s="1">
        <f t="shared" si="53"/>
        <v>42614</v>
      </c>
      <c r="B70" s="35">
        <v>0</v>
      </c>
      <c r="C70" s="2">
        <v>0</v>
      </c>
      <c r="D70" s="2">
        <v>0</v>
      </c>
      <c r="E70" s="2">
        <v>0</v>
      </c>
      <c r="F70" s="35">
        <v>0</v>
      </c>
      <c r="G70" s="2">
        <v>0</v>
      </c>
      <c r="H70" s="2">
        <v>0</v>
      </c>
      <c r="I70" s="2">
        <v>0</v>
      </c>
      <c r="J70" s="35">
        <v>0</v>
      </c>
      <c r="K70" s="35">
        <f t="shared" si="29"/>
        <v>0</v>
      </c>
      <c r="L70" s="35">
        <v>0</v>
      </c>
      <c r="M70" s="2">
        <v>0</v>
      </c>
      <c r="N70" s="2">
        <v>0</v>
      </c>
      <c r="O70" s="2">
        <v>0</v>
      </c>
      <c r="P70" s="2">
        <v>0</v>
      </c>
      <c r="Q70" s="35">
        <v>0</v>
      </c>
      <c r="R70" s="2">
        <v>0</v>
      </c>
      <c r="S70" s="2">
        <v>0</v>
      </c>
      <c r="T70" s="2">
        <v>0</v>
      </c>
      <c r="U70" s="35">
        <v>0</v>
      </c>
      <c r="V70" s="35">
        <f t="shared" si="30"/>
        <v>0</v>
      </c>
      <c r="W70" s="4">
        <f t="shared" si="31"/>
        <v>0</v>
      </c>
      <c r="X70" s="4">
        <f t="shared" si="32"/>
        <v>0</v>
      </c>
      <c r="Y70" s="4">
        <f t="shared" si="33"/>
        <v>0</v>
      </c>
      <c r="Z70" s="4">
        <f t="shared" si="34"/>
        <v>0</v>
      </c>
      <c r="AA70" s="37">
        <f t="shared" si="35"/>
        <v>0</v>
      </c>
      <c r="AB70" s="37">
        <f t="shared" si="36"/>
        <v>0</v>
      </c>
      <c r="AC70" s="37">
        <f t="shared" si="37"/>
        <v>0</v>
      </c>
      <c r="AD70" s="37">
        <f t="shared" si="38"/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5">
        <f t="shared" si="39"/>
        <v>0</v>
      </c>
      <c r="AN70" s="5">
        <f t="shared" si="40"/>
        <v>0</v>
      </c>
      <c r="AO70" s="5">
        <f t="shared" si="41"/>
        <v>0</v>
      </c>
      <c r="AP70" s="39">
        <f t="shared" si="54"/>
        <v>2545.0299939999982</v>
      </c>
      <c r="AQ70" s="39">
        <f t="shared" si="54"/>
        <v>91.886012999999906</v>
      </c>
      <c r="AR70" s="39">
        <f t="shared" si="43"/>
        <v>2453.1439890000001</v>
      </c>
      <c r="AS70" s="39">
        <f t="shared" si="55"/>
        <v>1223.1440080000002</v>
      </c>
      <c r="AT70" s="39">
        <f t="shared" si="55"/>
        <v>364.99999600000046</v>
      </c>
      <c r="AU70" s="39">
        <f t="shared" si="55"/>
        <v>604.99999400000002</v>
      </c>
      <c r="AV70" s="39">
        <f t="shared" si="55"/>
        <v>259.99999099999957</v>
      </c>
      <c r="AW70" s="2">
        <v>1.148001</v>
      </c>
      <c r="AX70" s="2">
        <v>0.92329499999999998</v>
      </c>
      <c r="AY70" s="2">
        <v>8.3247900000000001</v>
      </c>
      <c r="AZ70" s="2">
        <v>1.1739809999999999</v>
      </c>
      <c r="BA70" s="2">
        <v>0.13434199999999999</v>
      </c>
      <c r="BB70" s="58">
        <v>0</v>
      </c>
      <c r="BC70" s="58">
        <v>0</v>
      </c>
      <c r="BD70" s="58">
        <v>0</v>
      </c>
      <c r="BE70" s="58">
        <v>0</v>
      </c>
      <c r="BF70" s="2">
        <v>0.73722399999999999</v>
      </c>
      <c r="BG70" s="2">
        <v>0.97036599999999995</v>
      </c>
      <c r="BH70" s="2">
        <v>7.1057920000000001</v>
      </c>
      <c r="BI70" s="2">
        <v>0.81973099999999999</v>
      </c>
      <c r="BJ70" s="5">
        <f t="shared" si="44"/>
        <v>11.704409</v>
      </c>
      <c r="BK70" s="5">
        <f t="shared" si="56"/>
        <v>2556.7344029999981</v>
      </c>
      <c r="BL70" s="2">
        <f t="shared" si="46"/>
        <v>81.828333999999998</v>
      </c>
      <c r="BM70" s="2">
        <v>7.1046670000000001</v>
      </c>
      <c r="BN70" s="2">
        <f t="shared" si="47"/>
        <v>74.723667000000006</v>
      </c>
      <c r="BO70" s="2">
        <v>32.177999999999997</v>
      </c>
      <c r="BP70" s="2">
        <v>13.172667000000001</v>
      </c>
      <c r="BQ70" s="2">
        <v>21.981667000000002</v>
      </c>
      <c r="BR70" s="2">
        <v>7.3913330000000004</v>
      </c>
      <c r="BS70" s="2">
        <f t="shared" si="48"/>
        <v>3.445977000000001</v>
      </c>
      <c r="BT70" s="2">
        <v>0.67760900000000002</v>
      </c>
      <c r="BU70" s="2">
        <f t="shared" si="49"/>
        <v>2.7683680000000006</v>
      </c>
      <c r="BV70" s="2">
        <v>18.965530000000001</v>
      </c>
      <c r="BW70" s="2">
        <v>7.2067699999999997</v>
      </c>
      <c r="BX70" s="2">
        <v>-14.601789999999999</v>
      </c>
      <c r="BY70" s="2">
        <v>-8.8021419999999999</v>
      </c>
      <c r="BZ70" s="2">
        <v>48.885544000000003</v>
      </c>
      <c r="CA70" s="2">
        <v>8.9094840000000008</v>
      </c>
      <c r="CB70" s="2">
        <v>29.247363</v>
      </c>
      <c r="CC70" s="2">
        <v>17.818967000000001</v>
      </c>
      <c r="CD70" s="5">
        <v>103.098376</v>
      </c>
      <c r="CE70" s="5">
        <v>1.5876490000000001</v>
      </c>
      <c r="CF70" s="5">
        <v>0.17533199999999999</v>
      </c>
      <c r="CG70" s="2">
        <v>0.54862</v>
      </c>
      <c r="CH70" s="2">
        <v>0.50195199999999995</v>
      </c>
      <c r="CI70" s="5">
        <f t="shared" si="50"/>
        <v>105.911929</v>
      </c>
      <c r="CJ70" s="5">
        <f t="shared" si="57"/>
        <v>191.18624</v>
      </c>
      <c r="CK70" s="5">
        <f t="shared" si="58"/>
        <v>2365.5481629999981</v>
      </c>
      <c r="CL70" s="5">
        <f t="shared" si="59"/>
        <v>85.124460999999883</v>
      </c>
      <c r="CM70" s="5">
        <f t="shared" si="60"/>
        <v>2280.42371</v>
      </c>
      <c r="CN70" s="5">
        <f t="shared" si="61"/>
        <v>1123.8521580000004</v>
      </c>
      <c r="CO70" s="5">
        <f t="shared" si="62"/>
        <v>336.68144100000046</v>
      </c>
      <c r="CP70" s="5">
        <f t="shared" si="63"/>
        <v>575.47854600000005</v>
      </c>
      <c r="CQ70" s="5">
        <f t="shared" si="64"/>
        <v>244.41156399999954</v>
      </c>
      <c r="CR70" s="3">
        <v>0</v>
      </c>
      <c r="CS70" s="39">
        <f t="shared" si="51"/>
        <v>0</v>
      </c>
      <c r="CT70" s="3">
        <v>0</v>
      </c>
      <c r="CU70" s="39">
        <f t="shared" si="52"/>
        <v>0</v>
      </c>
    </row>
    <row r="71" spans="1:99" x14ac:dyDescent="0.35">
      <c r="A71" s="1">
        <f t="shared" si="53"/>
        <v>42644</v>
      </c>
      <c r="B71" s="35">
        <v>0</v>
      </c>
      <c r="C71" s="2">
        <v>0</v>
      </c>
      <c r="D71" s="2">
        <v>0</v>
      </c>
      <c r="E71" s="2">
        <v>0</v>
      </c>
      <c r="F71" s="35">
        <v>0</v>
      </c>
      <c r="G71" s="2">
        <v>0</v>
      </c>
      <c r="H71" s="2">
        <v>0</v>
      </c>
      <c r="I71" s="2">
        <v>0</v>
      </c>
      <c r="J71" s="35">
        <v>0</v>
      </c>
      <c r="K71" s="35">
        <f t="shared" si="29"/>
        <v>0</v>
      </c>
      <c r="L71" s="35">
        <v>0</v>
      </c>
      <c r="M71" s="2">
        <v>0</v>
      </c>
      <c r="N71" s="2">
        <v>0</v>
      </c>
      <c r="O71" s="2">
        <v>0</v>
      </c>
      <c r="P71" s="2">
        <v>0</v>
      </c>
      <c r="Q71" s="35">
        <v>0</v>
      </c>
      <c r="R71" s="2">
        <v>0</v>
      </c>
      <c r="S71" s="2">
        <v>0</v>
      </c>
      <c r="T71" s="2">
        <v>0</v>
      </c>
      <c r="U71" s="35">
        <v>0</v>
      </c>
      <c r="V71" s="35">
        <f t="shared" si="30"/>
        <v>0</v>
      </c>
      <c r="W71" s="4">
        <f t="shared" si="31"/>
        <v>0</v>
      </c>
      <c r="X71" s="4">
        <f t="shared" si="32"/>
        <v>0</v>
      </c>
      <c r="Y71" s="4">
        <f t="shared" si="33"/>
        <v>0</v>
      </c>
      <c r="Z71" s="4">
        <f t="shared" si="34"/>
        <v>0</v>
      </c>
      <c r="AA71" s="37">
        <f t="shared" si="35"/>
        <v>0</v>
      </c>
      <c r="AB71" s="37">
        <f t="shared" si="36"/>
        <v>0</v>
      </c>
      <c r="AC71" s="37">
        <f t="shared" si="37"/>
        <v>0</v>
      </c>
      <c r="AD71" s="37">
        <f t="shared" si="38"/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5">
        <f t="shared" si="39"/>
        <v>0</v>
      </c>
      <c r="AN71" s="5">
        <f t="shared" si="40"/>
        <v>0</v>
      </c>
      <c r="AO71" s="5">
        <f t="shared" si="41"/>
        <v>0</v>
      </c>
      <c r="AP71" s="39">
        <f t="shared" si="54"/>
        <v>2365.5481629999981</v>
      </c>
      <c r="AQ71" s="39">
        <f t="shared" si="54"/>
        <v>85.124460999999883</v>
      </c>
      <c r="AR71" s="39">
        <f t="shared" si="43"/>
        <v>2280.4237090000006</v>
      </c>
      <c r="AS71" s="39">
        <f t="shared" si="55"/>
        <v>1123.8521580000004</v>
      </c>
      <c r="AT71" s="39">
        <f t="shared" si="55"/>
        <v>336.68144100000046</v>
      </c>
      <c r="AU71" s="39">
        <f t="shared" si="55"/>
        <v>575.47854600000005</v>
      </c>
      <c r="AV71" s="39">
        <f t="shared" si="55"/>
        <v>244.41156399999954</v>
      </c>
      <c r="AW71" s="2">
        <v>1.2911520000000001</v>
      </c>
      <c r="AX71" s="2">
        <v>1.1915750000000001</v>
      </c>
      <c r="AY71" s="2">
        <v>4.9929319999999997</v>
      </c>
      <c r="AZ71" s="2">
        <v>1.2573209999999999</v>
      </c>
      <c r="BA71" s="2">
        <v>0.16583700000000001</v>
      </c>
      <c r="BB71" s="58">
        <v>0</v>
      </c>
      <c r="BC71" s="58">
        <v>0</v>
      </c>
      <c r="BD71" s="58">
        <v>0</v>
      </c>
      <c r="BE71" s="58">
        <v>0</v>
      </c>
      <c r="BF71" s="2">
        <v>0.49102499999999999</v>
      </c>
      <c r="BG71" s="2">
        <v>0.64630799999999999</v>
      </c>
      <c r="BH71" s="2">
        <v>4.73278</v>
      </c>
      <c r="BI71" s="2">
        <v>0.54597799999999996</v>
      </c>
      <c r="BJ71" s="5">
        <f t="shared" si="44"/>
        <v>8.8988169999999993</v>
      </c>
      <c r="BK71" s="5">
        <f t="shared" ref="BK71:BK102" si="65">SUM(AO71:AP71,BJ71)</f>
        <v>2374.4469799999979</v>
      </c>
      <c r="BL71" s="2">
        <f t="shared" si="46"/>
        <v>81.828333999999998</v>
      </c>
      <c r="BM71" s="2">
        <v>7.1046670000000001</v>
      </c>
      <c r="BN71" s="2">
        <f t="shared" si="47"/>
        <v>74.723667000000006</v>
      </c>
      <c r="BO71" s="2">
        <v>32.177999999999997</v>
      </c>
      <c r="BP71" s="2">
        <v>13.172667000000001</v>
      </c>
      <c r="BQ71" s="2">
        <v>21.981667000000002</v>
      </c>
      <c r="BR71" s="2">
        <v>7.3913330000000004</v>
      </c>
      <c r="BS71" s="2">
        <f t="shared" si="48"/>
        <v>3.445977000000001</v>
      </c>
      <c r="BT71" s="2">
        <v>0.67760900000000002</v>
      </c>
      <c r="BU71" s="2">
        <f t="shared" si="49"/>
        <v>2.7683680000000006</v>
      </c>
      <c r="BV71" s="2">
        <v>18.965530000000001</v>
      </c>
      <c r="BW71" s="2">
        <v>7.2067699999999997</v>
      </c>
      <c r="BX71" s="2">
        <v>-14.601789999999999</v>
      </c>
      <c r="BY71" s="2">
        <v>-8.8021419999999999</v>
      </c>
      <c r="BZ71" s="2">
        <v>30.160723999999998</v>
      </c>
      <c r="CA71" s="2">
        <v>5.4968500000000002</v>
      </c>
      <c r="CB71" s="2">
        <v>18.044632</v>
      </c>
      <c r="CC71" s="2">
        <v>10.993698999999999</v>
      </c>
      <c r="CD71" s="5">
        <v>62.908779000000003</v>
      </c>
      <c r="CE71" s="5">
        <v>1.795901</v>
      </c>
      <c r="CF71" s="5">
        <v>-8.7749999999999998E-3</v>
      </c>
      <c r="CG71" s="2">
        <v>0.54806900000000003</v>
      </c>
      <c r="CH71" s="2">
        <v>0.50200699999999998</v>
      </c>
      <c r="CI71" s="5">
        <f t="shared" si="50"/>
        <v>65.745981</v>
      </c>
      <c r="CJ71" s="5">
        <f t="shared" ref="CJ71:CJ102" si="66">SUM(BL71,BS71,CI71)</f>
        <v>151.02029199999998</v>
      </c>
      <c r="CK71" s="5">
        <f t="shared" ref="CK71:CK102" si="67">BK71-CJ71</f>
        <v>2223.4266879999977</v>
      </c>
      <c r="CL71" s="5">
        <f t="shared" ref="CL71:CL102" si="68">AQ71+AW71+AX71+AL71-BM71-BT71-CG71-CH71</f>
        <v>78.774835999999866</v>
      </c>
      <c r="CM71" s="5">
        <f t="shared" ref="CM71:CM102" si="69">AR71+AY71+AZ71+BA71+AM71-BN71-BU71-CD71-CE71-CF71</f>
        <v>2144.6518590000005</v>
      </c>
      <c r="CN71" s="5">
        <f t="shared" ref="CN71:CN102" si="70">AS71+BF71+AE71-BO71-BV71-BZ71</f>
        <v>1043.0389290000005</v>
      </c>
      <c r="CO71" s="5">
        <f t="shared" ref="CO71:CO102" si="71">AT71+BG71+AF71-BP71-BW71-CA71</f>
        <v>311.45146200000045</v>
      </c>
      <c r="CP71" s="5">
        <f t="shared" ref="CP71:CP102" si="72">AU71+BH71+AI71-BQ71-BX71-CB71</f>
        <v>554.78681700000016</v>
      </c>
      <c r="CQ71" s="5">
        <f t="shared" ref="CQ71:CQ102" si="73">AV71+BI71+AN71-BR71-BY71-CC71</f>
        <v>235.37465199999954</v>
      </c>
      <c r="CR71" s="3">
        <v>0</v>
      </c>
      <c r="CS71" s="39">
        <f t="shared" si="51"/>
        <v>0</v>
      </c>
      <c r="CT71" s="3">
        <v>0</v>
      </c>
      <c r="CU71" s="39">
        <f t="shared" si="52"/>
        <v>0</v>
      </c>
    </row>
    <row r="72" spans="1:99" x14ac:dyDescent="0.35">
      <c r="A72" s="1">
        <f t="shared" si="53"/>
        <v>42675</v>
      </c>
      <c r="B72" s="35">
        <v>0</v>
      </c>
      <c r="C72" s="2">
        <v>0</v>
      </c>
      <c r="D72" s="2">
        <v>0</v>
      </c>
      <c r="E72" s="2">
        <v>0</v>
      </c>
      <c r="F72" s="35">
        <v>0</v>
      </c>
      <c r="G72" s="2">
        <v>0</v>
      </c>
      <c r="H72" s="2">
        <v>0</v>
      </c>
      <c r="I72" s="2">
        <v>0</v>
      </c>
      <c r="J72" s="35">
        <v>0</v>
      </c>
      <c r="K72" s="35">
        <f t="shared" ref="K72:K135" si="74">+B72+F72+J72</f>
        <v>0</v>
      </c>
      <c r="L72" s="35">
        <v>0</v>
      </c>
      <c r="M72" s="2">
        <v>0</v>
      </c>
      <c r="N72" s="2">
        <v>0</v>
      </c>
      <c r="O72" s="2">
        <v>0</v>
      </c>
      <c r="P72" s="2">
        <v>0</v>
      </c>
      <c r="Q72" s="35">
        <v>0</v>
      </c>
      <c r="R72" s="2">
        <v>0</v>
      </c>
      <c r="S72" s="2">
        <v>0</v>
      </c>
      <c r="T72" s="2">
        <v>0</v>
      </c>
      <c r="U72" s="35">
        <v>0</v>
      </c>
      <c r="V72" s="35">
        <f t="shared" ref="V72:V135" si="75">+L72+Q72+U72</f>
        <v>0</v>
      </c>
      <c r="W72" s="4">
        <f t="shared" ref="W72:W135" si="76">IFERROR(L72/B72-1,0)</f>
        <v>0</v>
      </c>
      <c r="X72" s="4">
        <f t="shared" ref="X72:X135" si="77">IFERROR(Q72/F72-1,0)</f>
        <v>0</v>
      </c>
      <c r="Y72" s="4">
        <f t="shared" ref="Y72:Y135" si="78">IFERROR(U72/J72-1,0)</f>
        <v>0</v>
      </c>
      <c r="Z72" s="4">
        <f t="shared" ref="Z72:Z135" si="79">IFERROR(V72/K72-1,0)</f>
        <v>0</v>
      </c>
      <c r="AA72" s="37">
        <f t="shared" ref="AA72:AA135" si="80">IFERROR(SUM(AE72:AH72)/L72,0)</f>
        <v>0</v>
      </c>
      <c r="AB72" s="37">
        <f t="shared" ref="AB72:AB135" si="81">IFERROR(SUM(AI72:AK72)/Q72,0)</f>
        <v>0</v>
      </c>
      <c r="AC72" s="37">
        <f t="shared" ref="AC72:AC135" si="82">IFERROR(AL72/U72,0)</f>
        <v>0</v>
      </c>
      <c r="AD72" s="37">
        <f t="shared" ref="AD72:AD135" si="83">IFERROR(AO72/V72,0)</f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5">
        <f t="shared" ref="AM72:AM135" si="84">SUM(AE72:AK72)</f>
        <v>0</v>
      </c>
      <c r="AN72" s="5">
        <f t="shared" ref="AN72:AN135" si="85">SUM(AG72:AH72,AJ72:AK72)</f>
        <v>0</v>
      </c>
      <c r="AO72" s="5">
        <f t="shared" ref="AO72:AO135" si="86">+AM72+AL72</f>
        <v>0</v>
      </c>
      <c r="AP72" s="39">
        <f t="shared" si="54"/>
        <v>2223.4266879999977</v>
      </c>
      <c r="AQ72" s="39">
        <f t="shared" si="54"/>
        <v>78.774835999999866</v>
      </c>
      <c r="AR72" s="39">
        <f t="shared" ref="AR72:AR135" si="87">SUM(AS72:AV72)</f>
        <v>2144.6518600000009</v>
      </c>
      <c r="AS72" s="39">
        <f t="shared" si="55"/>
        <v>1043.0389290000005</v>
      </c>
      <c r="AT72" s="39">
        <f t="shared" si="55"/>
        <v>311.45146200000045</v>
      </c>
      <c r="AU72" s="39">
        <f t="shared" si="55"/>
        <v>554.78681700000016</v>
      </c>
      <c r="AV72" s="39">
        <f t="shared" si="55"/>
        <v>235.37465199999954</v>
      </c>
      <c r="AW72" s="2">
        <v>2.3790480000000001</v>
      </c>
      <c r="AX72" s="2">
        <v>0.99707299999999999</v>
      </c>
      <c r="AY72" s="2">
        <v>3.9801799999999998</v>
      </c>
      <c r="AZ72" s="2">
        <v>1.3223560000000001</v>
      </c>
      <c r="BA72" s="2">
        <v>0.20928099999999999</v>
      </c>
      <c r="BB72" s="58">
        <v>0</v>
      </c>
      <c r="BC72" s="58">
        <v>0</v>
      </c>
      <c r="BD72" s="58">
        <v>0</v>
      </c>
      <c r="BE72" s="58">
        <v>0</v>
      </c>
      <c r="BF72" s="2">
        <v>0.421821</v>
      </c>
      <c r="BG72" s="2">
        <v>0.55521799999999999</v>
      </c>
      <c r="BH72" s="2">
        <v>4.0657500000000004</v>
      </c>
      <c r="BI72" s="2">
        <v>0.46902899999999997</v>
      </c>
      <c r="BJ72" s="5">
        <f t="shared" ref="BJ72:BJ135" si="88">SUM(AW72:BA72)</f>
        <v>8.8879380000000019</v>
      </c>
      <c r="BK72" s="5">
        <f t="shared" si="65"/>
        <v>2232.3146259999976</v>
      </c>
      <c r="BL72" s="2">
        <f t="shared" ref="BL72:BL135" si="89">SUM(BM72,BO72:BR72)</f>
        <v>81.828333999999998</v>
      </c>
      <c r="BM72" s="2">
        <v>7.1046670000000001</v>
      </c>
      <c r="BN72" s="2">
        <f t="shared" ref="BN72:BN135" si="90">SUM(BO72:BR72)</f>
        <v>74.723667000000006</v>
      </c>
      <c r="BO72" s="2">
        <v>32.177999999999997</v>
      </c>
      <c r="BP72" s="2">
        <v>13.172667000000001</v>
      </c>
      <c r="BQ72" s="2">
        <v>21.981667000000002</v>
      </c>
      <c r="BR72" s="2">
        <v>7.3913330000000004</v>
      </c>
      <c r="BS72" s="2">
        <f t="shared" ref="BS72:BS135" si="91">SUM(BT72,BV72:BY72)</f>
        <v>3.445977000000001</v>
      </c>
      <c r="BT72" s="2">
        <v>0.67760900000000002</v>
      </c>
      <c r="BU72" s="2">
        <f t="shared" ref="BU72:BU135" si="92">SUM(BV72:BY72)</f>
        <v>2.7683680000000006</v>
      </c>
      <c r="BV72" s="2">
        <v>18.965530000000001</v>
      </c>
      <c r="BW72" s="2">
        <v>7.2067699999999997</v>
      </c>
      <c r="BX72" s="2">
        <v>-14.601789999999999</v>
      </c>
      <c r="BY72" s="2">
        <v>-8.8021419999999999</v>
      </c>
      <c r="BZ72" s="2">
        <v>30.876214000000001</v>
      </c>
      <c r="CA72" s="2">
        <v>5.6272489999999999</v>
      </c>
      <c r="CB72" s="2">
        <v>18.472695999999999</v>
      </c>
      <c r="CC72" s="2">
        <v>11.254498</v>
      </c>
      <c r="CD72" s="5">
        <v>64.424125000000004</v>
      </c>
      <c r="CE72" s="5">
        <v>1.7017789999999999</v>
      </c>
      <c r="CF72" s="5">
        <v>0.104753</v>
      </c>
      <c r="CG72" s="2">
        <v>0.98028499999999996</v>
      </c>
      <c r="CH72" s="2">
        <v>0.46938099999999999</v>
      </c>
      <c r="CI72" s="5">
        <f t="shared" ref="CI72:CI135" si="93">SUM(CD72:CH72)</f>
        <v>67.680323000000001</v>
      </c>
      <c r="CJ72" s="5">
        <f t="shared" si="66"/>
        <v>152.954634</v>
      </c>
      <c r="CK72" s="5">
        <f t="shared" si="67"/>
        <v>2079.3599919999974</v>
      </c>
      <c r="CL72" s="5">
        <f t="shared" si="68"/>
        <v>72.91901499999986</v>
      </c>
      <c r="CM72" s="5">
        <f t="shared" si="69"/>
        <v>2006.4409850000006</v>
      </c>
      <c r="CN72" s="5">
        <f t="shared" si="70"/>
        <v>961.44100600000036</v>
      </c>
      <c r="CO72" s="5">
        <f t="shared" si="71"/>
        <v>285.99999400000047</v>
      </c>
      <c r="CP72" s="5">
        <f t="shared" si="72"/>
        <v>532.99999400000013</v>
      </c>
      <c r="CQ72" s="5">
        <f t="shared" si="73"/>
        <v>225.99999199999954</v>
      </c>
      <c r="CR72" s="3">
        <v>0</v>
      </c>
      <c r="CS72" s="39">
        <f t="shared" ref="CS72:CS135" si="94">IF(CR72=0,0,CK72-CR72)</f>
        <v>0</v>
      </c>
      <c r="CT72" s="3">
        <v>0</v>
      </c>
      <c r="CU72" s="39">
        <f t="shared" ref="CU72:CU135" si="95">IF(CT72=0,0,CL72-CT72)</f>
        <v>0</v>
      </c>
    </row>
    <row r="73" spans="1:99" x14ac:dyDescent="0.35">
      <c r="A73" s="1">
        <f t="shared" ref="A73:A136" si="96">EDATE(A72,1)</f>
        <v>42705</v>
      </c>
      <c r="B73" s="35">
        <v>0</v>
      </c>
      <c r="C73" s="2">
        <v>0</v>
      </c>
      <c r="D73" s="2">
        <v>0</v>
      </c>
      <c r="E73" s="2">
        <v>0</v>
      </c>
      <c r="F73" s="35">
        <v>0</v>
      </c>
      <c r="G73" s="2">
        <v>0</v>
      </c>
      <c r="H73" s="2">
        <v>0</v>
      </c>
      <c r="I73" s="2">
        <v>0</v>
      </c>
      <c r="J73" s="35">
        <v>0</v>
      </c>
      <c r="K73" s="35">
        <f t="shared" si="74"/>
        <v>0</v>
      </c>
      <c r="L73" s="35">
        <v>0</v>
      </c>
      <c r="M73" s="2">
        <v>0</v>
      </c>
      <c r="N73" s="2">
        <v>0</v>
      </c>
      <c r="O73" s="2">
        <v>0</v>
      </c>
      <c r="P73" s="2">
        <v>0</v>
      </c>
      <c r="Q73" s="35">
        <v>0</v>
      </c>
      <c r="R73" s="2">
        <v>0</v>
      </c>
      <c r="S73" s="2">
        <v>0</v>
      </c>
      <c r="T73" s="2">
        <v>0</v>
      </c>
      <c r="U73" s="35">
        <v>0</v>
      </c>
      <c r="V73" s="35">
        <f t="shared" si="75"/>
        <v>0</v>
      </c>
      <c r="W73" s="4">
        <f t="shared" si="76"/>
        <v>0</v>
      </c>
      <c r="X73" s="4">
        <f t="shared" si="77"/>
        <v>0</v>
      </c>
      <c r="Y73" s="4">
        <f t="shared" si="78"/>
        <v>0</v>
      </c>
      <c r="Z73" s="4">
        <f t="shared" si="79"/>
        <v>0</v>
      </c>
      <c r="AA73" s="37">
        <f t="shared" si="80"/>
        <v>0</v>
      </c>
      <c r="AB73" s="37">
        <f t="shared" si="81"/>
        <v>0</v>
      </c>
      <c r="AC73" s="37">
        <f t="shared" si="82"/>
        <v>0</v>
      </c>
      <c r="AD73" s="37">
        <f t="shared" si="83"/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5">
        <f t="shared" si="84"/>
        <v>0</v>
      </c>
      <c r="AN73" s="5">
        <f t="shared" si="85"/>
        <v>0</v>
      </c>
      <c r="AO73" s="5">
        <f t="shared" si="86"/>
        <v>0</v>
      </c>
      <c r="AP73" s="39">
        <f t="shared" si="54"/>
        <v>2079.3599919999974</v>
      </c>
      <c r="AQ73" s="39">
        <f t="shared" si="54"/>
        <v>72.91901499999986</v>
      </c>
      <c r="AR73" s="39">
        <f t="shared" si="87"/>
        <v>2006.4409860000005</v>
      </c>
      <c r="AS73" s="39">
        <f t="shared" si="55"/>
        <v>961.44100600000036</v>
      </c>
      <c r="AT73" s="39">
        <f t="shared" si="55"/>
        <v>285.99999400000047</v>
      </c>
      <c r="AU73" s="39">
        <f t="shared" si="55"/>
        <v>532.99999400000013</v>
      </c>
      <c r="AV73" s="39">
        <f t="shared" si="55"/>
        <v>225.99999199999954</v>
      </c>
      <c r="AW73" s="2">
        <v>1.5367500000000001</v>
      </c>
      <c r="AX73" s="2">
        <v>1.0252889999999999</v>
      </c>
      <c r="AY73" s="2">
        <v>4.0187619999999997</v>
      </c>
      <c r="AZ73" s="2">
        <v>1.1692450000000001</v>
      </c>
      <c r="BA73" s="2">
        <v>0.25011299999999997</v>
      </c>
      <c r="BB73" s="58">
        <v>0</v>
      </c>
      <c r="BC73" s="58">
        <v>0</v>
      </c>
      <c r="BD73" s="58">
        <v>0</v>
      </c>
      <c r="BE73" s="58">
        <v>0</v>
      </c>
      <c r="BF73" s="2">
        <v>0.26120100000000002</v>
      </c>
      <c r="BG73" s="2">
        <v>0.28297600000000001</v>
      </c>
      <c r="BH73" s="2">
        <v>4.2697729999999998</v>
      </c>
      <c r="BI73" s="2">
        <v>0.62417100000000003</v>
      </c>
      <c r="BJ73" s="5">
        <f t="shared" si="88"/>
        <v>8.000159</v>
      </c>
      <c r="BK73" s="5">
        <f t="shared" si="65"/>
        <v>2087.3601509999976</v>
      </c>
      <c r="BL73" s="2">
        <f t="shared" si="89"/>
        <v>75.962332000000004</v>
      </c>
      <c r="BM73" s="2">
        <v>6.5013329999999998</v>
      </c>
      <c r="BN73" s="2">
        <f t="shared" si="90"/>
        <v>69.460999000000001</v>
      </c>
      <c r="BO73" s="2">
        <v>30.694333</v>
      </c>
      <c r="BP73" s="2">
        <v>11.866332999999999</v>
      </c>
      <c r="BQ73" s="2">
        <v>19.876332999999999</v>
      </c>
      <c r="BR73" s="2">
        <v>7.024</v>
      </c>
      <c r="BS73" s="2">
        <f t="shared" si="91"/>
        <v>-3.9010210000000014</v>
      </c>
      <c r="BT73" s="2">
        <v>0.20633000000000001</v>
      </c>
      <c r="BU73" s="2">
        <f t="shared" si="92"/>
        <v>-4.1073510000000013</v>
      </c>
      <c r="BV73" s="2">
        <v>-3.1031469999999999</v>
      </c>
      <c r="BW73" s="2">
        <v>-8.6408090000000009</v>
      </c>
      <c r="BX73" s="2">
        <v>8.4366599999999998</v>
      </c>
      <c r="BY73" s="2">
        <v>-0.80005499999999996</v>
      </c>
      <c r="BZ73" s="2">
        <v>32.858899000000001</v>
      </c>
      <c r="CA73" s="2">
        <v>7.7853839999999996</v>
      </c>
      <c r="CB73" s="2">
        <v>25.111678999999999</v>
      </c>
      <c r="CC73" s="2">
        <v>12.021549</v>
      </c>
      <c r="CD73" s="5">
        <v>76.196145999999999</v>
      </c>
      <c r="CE73" s="5">
        <v>1.368152</v>
      </c>
      <c r="CF73" s="5">
        <v>0.21321399999999999</v>
      </c>
      <c r="CG73" s="2">
        <v>4.4159309999999996</v>
      </c>
      <c r="CH73" s="2">
        <v>-0.20719099999999999</v>
      </c>
      <c r="CI73" s="5">
        <f t="shared" si="93"/>
        <v>81.986251999999993</v>
      </c>
      <c r="CJ73" s="5">
        <f t="shared" si="66"/>
        <v>154.047563</v>
      </c>
      <c r="CK73" s="5">
        <f t="shared" si="67"/>
        <v>1933.3125879999975</v>
      </c>
      <c r="CL73" s="5">
        <f t="shared" si="68"/>
        <v>64.564650999999856</v>
      </c>
      <c r="CM73" s="5">
        <f t="shared" si="69"/>
        <v>1868.7479460000006</v>
      </c>
      <c r="CN73" s="5">
        <f t="shared" si="70"/>
        <v>901.25212200000044</v>
      </c>
      <c r="CO73" s="5">
        <f t="shared" si="71"/>
        <v>275.27206200000046</v>
      </c>
      <c r="CP73" s="5">
        <f t="shared" si="72"/>
        <v>483.84509500000007</v>
      </c>
      <c r="CQ73" s="5">
        <f t="shared" si="73"/>
        <v>208.37866899999952</v>
      </c>
      <c r="CR73" s="3">
        <v>0</v>
      </c>
      <c r="CS73" s="39">
        <f t="shared" si="94"/>
        <v>0</v>
      </c>
      <c r="CT73" s="3">
        <v>0</v>
      </c>
      <c r="CU73" s="39">
        <f t="shared" si="95"/>
        <v>0</v>
      </c>
    </row>
    <row r="74" spans="1:99" x14ac:dyDescent="0.35">
      <c r="A74" s="1">
        <f t="shared" si="96"/>
        <v>42736</v>
      </c>
      <c r="B74" s="35">
        <v>0</v>
      </c>
      <c r="C74" s="2">
        <v>0</v>
      </c>
      <c r="D74" s="2">
        <v>0</v>
      </c>
      <c r="E74" s="2">
        <v>0</v>
      </c>
      <c r="F74" s="35">
        <v>0</v>
      </c>
      <c r="G74" s="2">
        <v>0</v>
      </c>
      <c r="H74" s="2">
        <v>0</v>
      </c>
      <c r="I74" s="2">
        <v>0</v>
      </c>
      <c r="J74" s="35">
        <v>0</v>
      </c>
      <c r="K74" s="35">
        <f t="shared" si="74"/>
        <v>0</v>
      </c>
      <c r="L74" s="35">
        <v>0</v>
      </c>
      <c r="M74" s="2">
        <v>0</v>
      </c>
      <c r="N74" s="2">
        <v>0</v>
      </c>
      <c r="O74" s="2">
        <v>0</v>
      </c>
      <c r="P74" s="2">
        <v>0</v>
      </c>
      <c r="Q74" s="35">
        <v>0</v>
      </c>
      <c r="R74" s="2">
        <v>0</v>
      </c>
      <c r="S74" s="2">
        <v>0</v>
      </c>
      <c r="T74" s="2">
        <v>0</v>
      </c>
      <c r="U74" s="35">
        <v>0</v>
      </c>
      <c r="V74" s="35">
        <f t="shared" si="75"/>
        <v>0</v>
      </c>
      <c r="W74" s="4">
        <f t="shared" si="76"/>
        <v>0</v>
      </c>
      <c r="X74" s="4">
        <f t="shared" si="77"/>
        <v>0</v>
      </c>
      <c r="Y74" s="4">
        <f t="shared" si="78"/>
        <v>0</v>
      </c>
      <c r="Z74" s="4">
        <f t="shared" si="79"/>
        <v>0</v>
      </c>
      <c r="AA74" s="37">
        <f t="shared" si="80"/>
        <v>0</v>
      </c>
      <c r="AB74" s="37">
        <f t="shared" si="81"/>
        <v>0</v>
      </c>
      <c r="AC74" s="37">
        <f t="shared" si="82"/>
        <v>0</v>
      </c>
      <c r="AD74" s="37">
        <f t="shared" si="83"/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5">
        <f t="shared" si="84"/>
        <v>0</v>
      </c>
      <c r="AN74" s="5">
        <f t="shared" si="85"/>
        <v>0</v>
      </c>
      <c r="AO74" s="5">
        <f t="shared" si="86"/>
        <v>0</v>
      </c>
      <c r="AP74" s="39">
        <f t="shared" si="54"/>
        <v>1933.3125879999975</v>
      </c>
      <c r="AQ74" s="39">
        <f t="shared" si="54"/>
        <v>64.564650999999856</v>
      </c>
      <c r="AR74" s="39">
        <f t="shared" si="87"/>
        <v>1868.7479480000004</v>
      </c>
      <c r="AS74" s="39">
        <f t="shared" si="55"/>
        <v>901.25212200000044</v>
      </c>
      <c r="AT74" s="39">
        <f t="shared" si="55"/>
        <v>275.27206200000046</v>
      </c>
      <c r="AU74" s="39">
        <f t="shared" si="55"/>
        <v>483.84509500000007</v>
      </c>
      <c r="AV74" s="39">
        <f t="shared" si="55"/>
        <v>208.37866899999952</v>
      </c>
      <c r="AW74" s="2">
        <v>1.6848810000000001</v>
      </c>
      <c r="AX74" s="2">
        <v>1.016216</v>
      </c>
      <c r="AY74" s="2">
        <v>4.2710710000000001</v>
      </c>
      <c r="AZ74" s="2">
        <v>1.200288</v>
      </c>
      <c r="BA74" s="2">
        <v>0.17516699999999999</v>
      </c>
      <c r="BB74" s="58">
        <v>0</v>
      </c>
      <c r="BC74" s="58">
        <v>0</v>
      </c>
      <c r="BD74" s="58">
        <v>0</v>
      </c>
      <c r="BE74" s="58">
        <v>0</v>
      </c>
      <c r="BF74" s="2">
        <v>0.27121099999999998</v>
      </c>
      <c r="BG74" s="2">
        <v>0.29382000000000003</v>
      </c>
      <c r="BH74" s="2">
        <v>4.4334040000000003</v>
      </c>
      <c r="BI74" s="2">
        <v>0.64809099999999997</v>
      </c>
      <c r="BJ74" s="5">
        <f t="shared" si="88"/>
        <v>8.3476230000000005</v>
      </c>
      <c r="BK74" s="5">
        <f t="shared" si="65"/>
        <v>1941.6602109999976</v>
      </c>
      <c r="BL74" s="2">
        <f t="shared" si="89"/>
        <v>75.962332000000004</v>
      </c>
      <c r="BM74" s="2">
        <v>6.5013329999999998</v>
      </c>
      <c r="BN74" s="2">
        <f t="shared" si="90"/>
        <v>69.460999000000001</v>
      </c>
      <c r="BO74" s="2">
        <v>30.694333</v>
      </c>
      <c r="BP74" s="2">
        <v>11.866332999999999</v>
      </c>
      <c r="BQ74" s="2">
        <v>19.876332999999999</v>
      </c>
      <c r="BR74" s="2">
        <v>7.024</v>
      </c>
      <c r="BS74" s="2">
        <f t="shared" si="91"/>
        <v>-3.9010210000000014</v>
      </c>
      <c r="BT74" s="2">
        <v>0.20633000000000001</v>
      </c>
      <c r="BU74" s="2">
        <f t="shared" si="92"/>
        <v>-4.1073510000000013</v>
      </c>
      <c r="BV74" s="2">
        <v>-3.1031469999999999</v>
      </c>
      <c r="BW74" s="2">
        <v>-8.6408090000000009</v>
      </c>
      <c r="BX74" s="2">
        <v>8.4366599999999998</v>
      </c>
      <c r="BY74" s="2">
        <v>-0.80005499999999996</v>
      </c>
      <c r="BZ74" s="2">
        <v>26.214008</v>
      </c>
      <c r="CA74" s="2">
        <v>6.2109839999999998</v>
      </c>
      <c r="CB74" s="2">
        <v>20.033469</v>
      </c>
      <c r="CC74" s="2">
        <v>9.5904910000000001</v>
      </c>
      <c r="CD74" s="5">
        <v>60.185152000000002</v>
      </c>
      <c r="CE74" s="5">
        <v>1.5865929999999999</v>
      </c>
      <c r="CF74" s="5">
        <v>0.27720699999999998</v>
      </c>
      <c r="CG74" s="2">
        <v>0.107622</v>
      </c>
      <c r="CH74" s="2">
        <v>0.436639</v>
      </c>
      <c r="CI74" s="5">
        <f t="shared" si="93"/>
        <v>62.593212999999999</v>
      </c>
      <c r="CJ74" s="5">
        <f t="shared" si="66"/>
        <v>134.65452400000001</v>
      </c>
      <c r="CK74" s="5">
        <f t="shared" si="67"/>
        <v>1807.0056869999976</v>
      </c>
      <c r="CL74" s="5">
        <f t="shared" si="68"/>
        <v>60.013823999999858</v>
      </c>
      <c r="CM74" s="5">
        <f t="shared" si="69"/>
        <v>1746.9918740000005</v>
      </c>
      <c r="CN74" s="5">
        <f t="shared" si="70"/>
        <v>847.71813900000041</v>
      </c>
      <c r="CO74" s="5">
        <f t="shared" si="71"/>
        <v>266.12937400000044</v>
      </c>
      <c r="CP74" s="5">
        <f t="shared" si="72"/>
        <v>439.93203700000004</v>
      </c>
      <c r="CQ74" s="5">
        <f t="shared" si="73"/>
        <v>193.21232399999951</v>
      </c>
      <c r="CR74" s="3">
        <v>0</v>
      </c>
      <c r="CS74" s="39">
        <f t="shared" si="94"/>
        <v>0</v>
      </c>
      <c r="CT74" s="3">
        <v>0</v>
      </c>
      <c r="CU74" s="39">
        <f t="shared" si="95"/>
        <v>0</v>
      </c>
    </row>
    <row r="75" spans="1:99" x14ac:dyDescent="0.35">
      <c r="A75" s="1">
        <f t="shared" si="96"/>
        <v>42767</v>
      </c>
      <c r="B75" s="35">
        <v>0</v>
      </c>
      <c r="C75" s="2">
        <v>0</v>
      </c>
      <c r="D75" s="2">
        <v>0</v>
      </c>
      <c r="E75" s="2">
        <v>0</v>
      </c>
      <c r="F75" s="35">
        <v>0</v>
      </c>
      <c r="G75" s="2">
        <v>0</v>
      </c>
      <c r="H75" s="2">
        <v>0</v>
      </c>
      <c r="I75" s="2">
        <v>0</v>
      </c>
      <c r="J75" s="35">
        <v>0</v>
      </c>
      <c r="K75" s="35">
        <f t="shared" si="74"/>
        <v>0</v>
      </c>
      <c r="L75" s="35">
        <v>0</v>
      </c>
      <c r="M75" s="2">
        <v>0</v>
      </c>
      <c r="N75" s="2">
        <v>0</v>
      </c>
      <c r="O75" s="2">
        <v>0</v>
      </c>
      <c r="P75" s="2">
        <v>0</v>
      </c>
      <c r="Q75" s="35">
        <v>0</v>
      </c>
      <c r="R75" s="2">
        <v>0</v>
      </c>
      <c r="S75" s="2">
        <v>0</v>
      </c>
      <c r="T75" s="2">
        <v>0</v>
      </c>
      <c r="U75" s="35">
        <v>0</v>
      </c>
      <c r="V75" s="35">
        <f t="shared" si="75"/>
        <v>0</v>
      </c>
      <c r="W75" s="4">
        <f t="shared" si="76"/>
        <v>0</v>
      </c>
      <c r="X75" s="4">
        <f t="shared" si="77"/>
        <v>0</v>
      </c>
      <c r="Y75" s="4">
        <f t="shared" si="78"/>
        <v>0</v>
      </c>
      <c r="Z75" s="4">
        <f t="shared" si="79"/>
        <v>0</v>
      </c>
      <c r="AA75" s="37">
        <f t="shared" si="80"/>
        <v>0</v>
      </c>
      <c r="AB75" s="37">
        <f t="shared" si="81"/>
        <v>0</v>
      </c>
      <c r="AC75" s="37">
        <f t="shared" si="82"/>
        <v>0</v>
      </c>
      <c r="AD75" s="37">
        <f t="shared" si="83"/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5">
        <f t="shared" si="84"/>
        <v>0</v>
      </c>
      <c r="AN75" s="5">
        <f t="shared" si="85"/>
        <v>0</v>
      </c>
      <c r="AO75" s="5">
        <f t="shared" si="86"/>
        <v>0</v>
      </c>
      <c r="AP75" s="39">
        <f t="shared" si="54"/>
        <v>1807.0056869999976</v>
      </c>
      <c r="AQ75" s="39">
        <f t="shared" si="54"/>
        <v>60.013823999999858</v>
      </c>
      <c r="AR75" s="39">
        <f t="shared" si="87"/>
        <v>1746.9918740000003</v>
      </c>
      <c r="AS75" s="39">
        <f t="shared" si="55"/>
        <v>847.71813900000041</v>
      </c>
      <c r="AT75" s="39">
        <f t="shared" si="55"/>
        <v>266.12937400000044</v>
      </c>
      <c r="AU75" s="39">
        <f t="shared" si="55"/>
        <v>439.93203700000004</v>
      </c>
      <c r="AV75" s="39">
        <f t="shared" si="55"/>
        <v>193.21232399999951</v>
      </c>
      <c r="AW75" s="2">
        <v>1.237862</v>
      </c>
      <c r="AX75" s="2">
        <v>0.77378800000000003</v>
      </c>
      <c r="AY75" s="2">
        <v>5.0766119999999999</v>
      </c>
      <c r="AZ75" s="2">
        <v>1.080681</v>
      </c>
      <c r="BA75" s="2">
        <v>0.119493</v>
      </c>
      <c r="BB75" s="58">
        <v>0</v>
      </c>
      <c r="BC75" s="58">
        <v>0</v>
      </c>
      <c r="BD75" s="58">
        <v>0</v>
      </c>
      <c r="BE75" s="58">
        <v>0</v>
      </c>
      <c r="BF75" s="2">
        <v>0.301483</v>
      </c>
      <c r="BG75" s="2">
        <v>0.32661600000000002</v>
      </c>
      <c r="BH75" s="2">
        <v>4.9282560000000002</v>
      </c>
      <c r="BI75" s="2">
        <v>0.72043000000000001</v>
      </c>
      <c r="BJ75" s="5">
        <f t="shared" si="88"/>
        <v>8.2884360000000008</v>
      </c>
      <c r="BK75" s="5">
        <f t="shared" si="65"/>
        <v>1815.2941229999976</v>
      </c>
      <c r="BL75" s="2">
        <f t="shared" si="89"/>
        <v>75.962332000000004</v>
      </c>
      <c r="BM75" s="2">
        <v>6.5013329999999998</v>
      </c>
      <c r="BN75" s="2">
        <f t="shared" si="90"/>
        <v>69.460999000000001</v>
      </c>
      <c r="BO75" s="2">
        <v>30.694333</v>
      </c>
      <c r="BP75" s="2">
        <v>11.866332999999999</v>
      </c>
      <c r="BQ75" s="2">
        <v>19.876332999999999</v>
      </c>
      <c r="BR75" s="2">
        <v>7.024</v>
      </c>
      <c r="BS75" s="2">
        <f t="shared" si="91"/>
        <v>-3.9010210000000014</v>
      </c>
      <c r="BT75" s="2">
        <v>0.20633000000000001</v>
      </c>
      <c r="BU75" s="2">
        <f t="shared" si="92"/>
        <v>-4.1073510000000013</v>
      </c>
      <c r="BV75" s="2">
        <v>-3.1031469999999999</v>
      </c>
      <c r="BW75" s="2">
        <v>-8.6408090000000009</v>
      </c>
      <c r="BX75" s="2">
        <v>8.4366599999999998</v>
      </c>
      <c r="BY75" s="2">
        <v>-0.80005499999999996</v>
      </c>
      <c r="BZ75" s="2">
        <v>34.737430000000003</v>
      </c>
      <c r="CA75" s="2">
        <v>8.2304709999999996</v>
      </c>
      <c r="CB75" s="2">
        <v>26.547304</v>
      </c>
      <c r="CC75" s="2">
        <v>12.708816000000001</v>
      </c>
      <c r="CD75" s="5">
        <v>80.681595999999999</v>
      </c>
      <c r="CE75" s="5">
        <v>1.376517</v>
      </c>
      <c r="CF75" s="5">
        <v>0.165909</v>
      </c>
      <c r="CG75" s="2">
        <v>1.88723</v>
      </c>
      <c r="CH75" s="2">
        <v>0.44656600000000002</v>
      </c>
      <c r="CI75" s="5">
        <f t="shared" si="93"/>
        <v>84.557818000000012</v>
      </c>
      <c r="CJ75" s="5">
        <f t="shared" si="66"/>
        <v>156.61912900000002</v>
      </c>
      <c r="CK75" s="5">
        <f t="shared" si="67"/>
        <v>1658.6749939999977</v>
      </c>
      <c r="CL75" s="5">
        <f t="shared" si="68"/>
        <v>52.984014999999857</v>
      </c>
      <c r="CM75" s="5">
        <f t="shared" si="69"/>
        <v>1605.6909900000005</v>
      </c>
      <c r="CN75" s="5">
        <f t="shared" si="70"/>
        <v>785.69100600000036</v>
      </c>
      <c r="CO75" s="5">
        <f t="shared" si="71"/>
        <v>254.99999500000044</v>
      </c>
      <c r="CP75" s="5">
        <f t="shared" si="72"/>
        <v>389.99999600000001</v>
      </c>
      <c r="CQ75" s="5">
        <f t="shared" si="73"/>
        <v>174.99999299999948</v>
      </c>
      <c r="CR75" s="3">
        <v>0</v>
      </c>
      <c r="CS75" s="39">
        <f t="shared" si="94"/>
        <v>0</v>
      </c>
      <c r="CT75" s="3">
        <v>0</v>
      </c>
      <c r="CU75" s="39">
        <f t="shared" si="95"/>
        <v>0</v>
      </c>
    </row>
    <row r="76" spans="1:99" x14ac:dyDescent="0.35">
      <c r="A76" s="1">
        <f t="shared" si="96"/>
        <v>42795</v>
      </c>
      <c r="B76" s="35">
        <v>0</v>
      </c>
      <c r="C76" s="2">
        <v>0</v>
      </c>
      <c r="D76" s="2">
        <v>0</v>
      </c>
      <c r="E76" s="2">
        <v>0</v>
      </c>
      <c r="F76" s="35">
        <v>0</v>
      </c>
      <c r="G76" s="2">
        <v>0</v>
      </c>
      <c r="H76" s="2">
        <v>0</v>
      </c>
      <c r="I76" s="2">
        <v>0</v>
      </c>
      <c r="J76" s="35">
        <v>0</v>
      </c>
      <c r="K76" s="35">
        <f t="shared" si="74"/>
        <v>0</v>
      </c>
      <c r="L76" s="35">
        <v>0</v>
      </c>
      <c r="M76" s="2">
        <v>0</v>
      </c>
      <c r="N76" s="2">
        <v>0</v>
      </c>
      <c r="O76" s="2">
        <v>0</v>
      </c>
      <c r="P76" s="2">
        <v>0</v>
      </c>
      <c r="Q76" s="35">
        <v>0</v>
      </c>
      <c r="R76" s="2">
        <v>0</v>
      </c>
      <c r="S76" s="2">
        <v>0</v>
      </c>
      <c r="T76" s="2">
        <v>0</v>
      </c>
      <c r="U76" s="35">
        <v>0</v>
      </c>
      <c r="V76" s="35">
        <f t="shared" si="75"/>
        <v>0</v>
      </c>
      <c r="W76" s="4">
        <f t="shared" si="76"/>
        <v>0</v>
      </c>
      <c r="X76" s="4">
        <f t="shared" si="77"/>
        <v>0</v>
      </c>
      <c r="Y76" s="4">
        <f t="shared" si="78"/>
        <v>0</v>
      </c>
      <c r="Z76" s="4">
        <f t="shared" si="79"/>
        <v>0</v>
      </c>
      <c r="AA76" s="37">
        <f t="shared" si="80"/>
        <v>0</v>
      </c>
      <c r="AB76" s="37">
        <f t="shared" si="81"/>
        <v>0</v>
      </c>
      <c r="AC76" s="37">
        <f t="shared" si="82"/>
        <v>0</v>
      </c>
      <c r="AD76" s="37">
        <f t="shared" si="83"/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5">
        <f t="shared" si="84"/>
        <v>0</v>
      </c>
      <c r="AN76" s="5">
        <f t="shared" si="85"/>
        <v>0</v>
      </c>
      <c r="AO76" s="5">
        <f t="shared" si="86"/>
        <v>0</v>
      </c>
      <c r="AP76" s="39">
        <f t="shared" si="54"/>
        <v>1658.6749939999977</v>
      </c>
      <c r="AQ76" s="39">
        <f t="shared" si="54"/>
        <v>52.984014999999857</v>
      </c>
      <c r="AR76" s="39">
        <f t="shared" si="87"/>
        <v>1605.6909900000003</v>
      </c>
      <c r="AS76" s="39">
        <f t="shared" si="55"/>
        <v>785.69100600000036</v>
      </c>
      <c r="AT76" s="39">
        <f t="shared" si="55"/>
        <v>254.99999500000044</v>
      </c>
      <c r="AU76" s="39">
        <f t="shared" si="55"/>
        <v>389.99999600000001</v>
      </c>
      <c r="AV76" s="39">
        <f t="shared" si="55"/>
        <v>174.99999299999948</v>
      </c>
      <c r="AW76" s="2">
        <v>2.9035500000000001</v>
      </c>
      <c r="AX76" s="2">
        <v>0.60943999999999998</v>
      </c>
      <c r="AY76" s="2">
        <v>6.2872880000000002</v>
      </c>
      <c r="AZ76" s="2">
        <v>1.2646379999999999</v>
      </c>
      <c r="BA76" s="2">
        <v>0.14096700000000001</v>
      </c>
      <c r="BB76" s="58">
        <v>0</v>
      </c>
      <c r="BC76" s="58">
        <v>0</v>
      </c>
      <c r="BD76" s="58">
        <v>0</v>
      </c>
      <c r="BE76" s="58">
        <v>0</v>
      </c>
      <c r="BF76" s="2">
        <v>0.44405600000000001</v>
      </c>
      <c r="BG76" s="2">
        <v>0.40033200000000002</v>
      </c>
      <c r="BH76" s="2">
        <v>6.1549880000000003</v>
      </c>
      <c r="BI76" s="2">
        <v>0.69351700000000005</v>
      </c>
      <c r="BJ76" s="5">
        <f t="shared" si="88"/>
        <v>11.205883</v>
      </c>
      <c r="BK76" s="5">
        <f t="shared" si="65"/>
        <v>1669.8808769999978</v>
      </c>
      <c r="BL76" s="2">
        <f t="shared" si="89"/>
        <v>79.315194000000005</v>
      </c>
      <c r="BM76" s="2">
        <v>6.5160770000000001</v>
      </c>
      <c r="BN76" s="2">
        <f t="shared" si="90"/>
        <v>72.79911700000001</v>
      </c>
      <c r="BO76" s="2">
        <v>33.540855000000001</v>
      </c>
      <c r="BP76" s="2">
        <v>11.91014</v>
      </c>
      <c r="BQ76" s="2">
        <v>20.305565000000001</v>
      </c>
      <c r="BR76" s="2">
        <v>7.0425570000000004</v>
      </c>
      <c r="BS76" s="2">
        <f t="shared" si="91"/>
        <v>-14.367519000000001</v>
      </c>
      <c r="BT76" s="2">
        <v>-0.65046899999999996</v>
      </c>
      <c r="BU76" s="2">
        <f t="shared" si="92"/>
        <v>-13.71705</v>
      </c>
      <c r="BV76" s="2">
        <v>-12.67456</v>
      </c>
      <c r="BW76" s="2">
        <v>-6.9735880000000003</v>
      </c>
      <c r="BX76" s="2">
        <v>5.430898</v>
      </c>
      <c r="BY76" s="2">
        <v>0.50019999999999998</v>
      </c>
      <c r="BZ76" s="2">
        <v>42.685073000000003</v>
      </c>
      <c r="CA76" s="2">
        <v>8.3271949999999997</v>
      </c>
      <c r="CB76" s="2">
        <v>30.227063999999999</v>
      </c>
      <c r="CC76" s="2">
        <v>15.605295</v>
      </c>
      <c r="CD76" s="5">
        <v>95.263039000000006</v>
      </c>
      <c r="CE76" s="5">
        <v>1.23766</v>
      </c>
      <c r="CF76" s="5">
        <v>0.34392699999999998</v>
      </c>
      <c r="CG76" s="2">
        <v>2.653483</v>
      </c>
      <c r="CH76" s="2">
        <v>0.49292999999999998</v>
      </c>
      <c r="CI76" s="5">
        <f t="shared" si="93"/>
        <v>99.991039000000001</v>
      </c>
      <c r="CJ76" s="5">
        <f t="shared" si="66"/>
        <v>164.938714</v>
      </c>
      <c r="CK76" s="5">
        <f t="shared" si="67"/>
        <v>1504.9421629999979</v>
      </c>
      <c r="CL76" s="5">
        <f t="shared" si="68"/>
        <v>47.484983999999855</v>
      </c>
      <c r="CM76" s="5">
        <f t="shared" si="69"/>
        <v>1457.4571900000005</v>
      </c>
      <c r="CN76" s="5">
        <f t="shared" si="70"/>
        <v>722.58369400000049</v>
      </c>
      <c r="CO76" s="5">
        <f t="shared" si="71"/>
        <v>242.13658000000044</v>
      </c>
      <c r="CP76" s="5">
        <f t="shared" si="72"/>
        <v>340.19145700000001</v>
      </c>
      <c r="CQ76" s="5">
        <f t="shared" si="73"/>
        <v>152.54545799999948</v>
      </c>
      <c r="CR76" s="3">
        <v>0</v>
      </c>
      <c r="CS76" s="39">
        <f t="shared" si="94"/>
        <v>0</v>
      </c>
      <c r="CT76" s="3">
        <v>0</v>
      </c>
      <c r="CU76" s="39">
        <f t="shared" si="95"/>
        <v>0</v>
      </c>
    </row>
    <row r="77" spans="1:99" x14ac:dyDescent="0.35">
      <c r="A77" s="1">
        <f t="shared" si="96"/>
        <v>42826</v>
      </c>
      <c r="B77" s="35">
        <v>0</v>
      </c>
      <c r="C77" s="2">
        <v>0</v>
      </c>
      <c r="D77" s="2">
        <v>0</v>
      </c>
      <c r="E77" s="2">
        <v>0</v>
      </c>
      <c r="F77" s="35">
        <v>0</v>
      </c>
      <c r="G77" s="2">
        <v>0</v>
      </c>
      <c r="H77" s="2">
        <v>0</v>
      </c>
      <c r="I77" s="2">
        <v>0</v>
      </c>
      <c r="J77" s="35">
        <v>0</v>
      </c>
      <c r="K77" s="35">
        <f t="shared" si="74"/>
        <v>0</v>
      </c>
      <c r="L77" s="35">
        <v>0</v>
      </c>
      <c r="M77" s="2">
        <v>0</v>
      </c>
      <c r="N77" s="2">
        <v>0</v>
      </c>
      <c r="O77" s="2">
        <v>0</v>
      </c>
      <c r="P77" s="2">
        <v>0</v>
      </c>
      <c r="Q77" s="35">
        <v>0</v>
      </c>
      <c r="R77" s="2">
        <v>0</v>
      </c>
      <c r="S77" s="2">
        <v>0</v>
      </c>
      <c r="T77" s="2">
        <v>0</v>
      </c>
      <c r="U77" s="35">
        <v>0</v>
      </c>
      <c r="V77" s="35">
        <f t="shared" si="75"/>
        <v>0</v>
      </c>
      <c r="W77" s="4">
        <f t="shared" si="76"/>
        <v>0</v>
      </c>
      <c r="X77" s="4">
        <f t="shared" si="77"/>
        <v>0</v>
      </c>
      <c r="Y77" s="4">
        <f t="shared" si="78"/>
        <v>0</v>
      </c>
      <c r="Z77" s="4">
        <f t="shared" si="79"/>
        <v>0</v>
      </c>
      <c r="AA77" s="37">
        <f t="shared" si="80"/>
        <v>0</v>
      </c>
      <c r="AB77" s="37">
        <f t="shared" si="81"/>
        <v>0</v>
      </c>
      <c r="AC77" s="37">
        <f t="shared" si="82"/>
        <v>0</v>
      </c>
      <c r="AD77" s="37">
        <f t="shared" si="83"/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5">
        <f t="shared" si="84"/>
        <v>0</v>
      </c>
      <c r="AN77" s="5">
        <f t="shared" si="85"/>
        <v>0</v>
      </c>
      <c r="AO77" s="5">
        <f t="shared" si="86"/>
        <v>0</v>
      </c>
      <c r="AP77" s="39">
        <f t="shared" si="54"/>
        <v>1504.9421629999979</v>
      </c>
      <c r="AQ77" s="39">
        <f t="shared" si="54"/>
        <v>47.484983999999855</v>
      </c>
      <c r="AR77" s="39">
        <f t="shared" si="87"/>
        <v>1457.4571890000007</v>
      </c>
      <c r="AS77" s="39">
        <f t="shared" si="55"/>
        <v>722.58369400000049</v>
      </c>
      <c r="AT77" s="39">
        <f t="shared" si="55"/>
        <v>242.13658000000044</v>
      </c>
      <c r="AU77" s="39">
        <f t="shared" si="55"/>
        <v>340.19145700000001</v>
      </c>
      <c r="AV77" s="39">
        <f t="shared" si="55"/>
        <v>152.54545799999948</v>
      </c>
      <c r="AW77" s="2">
        <v>1.6792769999999999</v>
      </c>
      <c r="AX77" s="2">
        <v>0.94703199999999998</v>
      </c>
      <c r="AY77" s="2">
        <v>6.0081920000000002</v>
      </c>
      <c r="AZ77" s="2">
        <v>1.2071959999999999</v>
      </c>
      <c r="BA77" s="2">
        <v>0.19789799999999999</v>
      </c>
      <c r="BB77" s="58">
        <v>0</v>
      </c>
      <c r="BC77" s="58">
        <v>0</v>
      </c>
      <c r="BD77" s="58">
        <v>0</v>
      </c>
      <c r="BE77" s="58">
        <v>0</v>
      </c>
      <c r="BF77" s="2">
        <v>0.42791600000000002</v>
      </c>
      <c r="BG77" s="2">
        <v>0.38578200000000001</v>
      </c>
      <c r="BH77" s="2">
        <v>5.9312769999999997</v>
      </c>
      <c r="BI77" s="2">
        <v>0.66830999999999996</v>
      </c>
      <c r="BJ77" s="5">
        <f t="shared" si="88"/>
        <v>10.039595</v>
      </c>
      <c r="BK77" s="5">
        <f t="shared" si="65"/>
        <v>1514.9817579999979</v>
      </c>
      <c r="BL77" s="2">
        <f t="shared" si="89"/>
        <v>79.315194000000005</v>
      </c>
      <c r="BM77" s="2">
        <v>6.5160770000000001</v>
      </c>
      <c r="BN77" s="2">
        <f t="shared" si="90"/>
        <v>72.79911700000001</v>
      </c>
      <c r="BO77" s="2">
        <v>33.540855000000001</v>
      </c>
      <c r="BP77" s="2">
        <v>11.91014</v>
      </c>
      <c r="BQ77" s="2">
        <v>20.305565000000001</v>
      </c>
      <c r="BR77" s="2">
        <v>7.0425570000000004</v>
      </c>
      <c r="BS77" s="2">
        <f t="shared" si="91"/>
        <v>-14.367519000000001</v>
      </c>
      <c r="BT77" s="2">
        <v>-0.65046899999999996</v>
      </c>
      <c r="BU77" s="2">
        <f t="shared" si="92"/>
        <v>-13.71705</v>
      </c>
      <c r="BV77" s="2">
        <v>-12.67456</v>
      </c>
      <c r="BW77" s="2">
        <v>-6.9735880000000003</v>
      </c>
      <c r="BX77" s="2">
        <v>5.430898</v>
      </c>
      <c r="BY77" s="2">
        <v>0.50019999999999998</v>
      </c>
      <c r="BZ77" s="2">
        <v>43.655614</v>
      </c>
      <c r="CA77" s="2">
        <v>8.5165330000000008</v>
      </c>
      <c r="CB77" s="2">
        <v>30.914344</v>
      </c>
      <c r="CC77" s="2">
        <v>15.960117</v>
      </c>
      <c r="CD77" s="5">
        <v>97.826573999999994</v>
      </c>
      <c r="CE77" s="5">
        <v>1.131786</v>
      </c>
      <c r="CF77" s="5">
        <v>8.8247000000000006E-2</v>
      </c>
      <c r="CG77" s="2">
        <v>0.70845499999999995</v>
      </c>
      <c r="CH77" s="2">
        <v>0.32317099999999999</v>
      </c>
      <c r="CI77" s="5">
        <f t="shared" si="93"/>
        <v>100.078233</v>
      </c>
      <c r="CJ77" s="5">
        <f t="shared" si="66"/>
        <v>165.02590800000002</v>
      </c>
      <c r="CK77" s="5">
        <f t="shared" si="67"/>
        <v>1349.9558499999978</v>
      </c>
      <c r="CL77" s="5">
        <f t="shared" si="68"/>
        <v>43.21405899999985</v>
      </c>
      <c r="CM77" s="5">
        <f t="shared" si="69"/>
        <v>1306.7418010000008</v>
      </c>
      <c r="CN77" s="5">
        <f t="shared" si="70"/>
        <v>658.48970100000054</v>
      </c>
      <c r="CO77" s="5">
        <f t="shared" si="71"/>
        <v>229.06927700000043</v>
      </c>
      <c r="CP77" s="5">
        <f t="shared" si="72"/>
        <v>289.47192700000005</v>
      </c>
      <c r="CQ77" s="5">
        <f t="shared" si="73"/>
        <v>129.71089399999948</v>
      </c>
      <c r="CR77" s="3">
        <v>0</v>
      </c>
      <c r="CS77" s="39">
        <f t="shared" si="94"/>
        <v>0</v>
      </c>
      <c r="CT77" s="3">
        <v>0</v>
      </c>
      <c r="CU77" s="39">
        <f t="shared" si="95"/>
        <v>0</v>
      </c>
    </row>
    <row r="78" spans="1:99" x14ac:dyDescent="0.35">
      <c r="A78" s="1">
        <f t="shared" si="96"/>
        <v>42856</v>
      </c>
      <c r="B78" s="35">
        <v>0</v>
      </c>
      <c r="C78" s="2">
        <v>0</v>
      </c>
      <c r="D78" s="2">
        <v>0</v>
      </c>
      <c r="E78" s="2">
        <v>0</v>
      </c>
      <c r="F78" s="35">
        <v>0</v>
      </c>
      <c r="G78" s="2">
        <v>0</v>
      </c>
      <c r="H78" s="2">
        <v>0</v>
      </c>
      <c r="I78" s="2">
        <v>0</v>
      </c>
      <c r="J78" s="35">
        <v>0</v>
      </c>
      <c r="K78" s="35">
        <f t="shared" si="74"/>
        <v>0</v>
      </c>
      <c r="L78" s="35">
        <v>0</v>
      </c>
      <c r="M78" s="2">
        <v>0</v>
      </c>
      <c r="N78" s="2">
        <v>0</v>
      </c>
      <c r="O78" s="2">
        <v>0</v>
      </c>
      <c r="P78" s="2">
        <v>0</v>
      </c>
      <c r="Q78" s="35">
        <v>0</v>
      </c>
      <c r="R78" s="2">
        <v>0</v>
      </c>
      <c r="S78" s="2">
        <v>0</v>
      </c>
      <c r="T78" s="2">
        <v>0</v>
      </c>
      <c r="U78" s="35">
        <v>0</v>
      </c>
      <c r="V78" s="35">
        <f t="shared" si="75"/>
        <v>0</v>
      </c>
      <c r="W78" s="4">
        <f t="shared" si="76"/>
        <v>0</v>
      </c>
      <c r="X78" s="4">
        <f t="shared" si="77"/>
        <v>0</v>
      </c>
      <c r="Y78" s="4">
        <f t="shared" si="78"/>
        <v>0</v>
      </c>
      <c r="Z78" s="4">
        <f t="shared" si="79"/>
        <v>0</v>
      </c>
      <c r="AA78" s="37">
        <f t="shared" si="80"/>
        <v>0</v>
      </c>
      <c r="AB78" s="37">
        <f t="shared" si="81"/>
        <v>0</v>
      </c>
      <c r="AC78" s="37">
        <f t="shared" si="82"/>
        <v>0</v>
      </c>
      <c r="AD78" s="37">
        <f t="shared" si="83"/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5">
        <f t="shared" si="84"/>
        <v>0</v>
      </c>
      <c r="AN78" s="5">
        <f t="shared" si="85"/>
        <v>0</v>
      </c>
      <c r="AO78" s="5">
        <f t="shared" si="86"/>
        <v>0</v>
      </c>
      <c r="AP78" s="39">
        <f t="shared" si="54"/>
        <v>1349.9558499999978</v>
      </c>
      <c r="AQ78" s="39">
        <f t="shared" si="54"/>
        <v>43.21405899999985</v>
      </c>
      <c r="AR78" s="39">
        <f t="shared" si="87"/>
        <v>1306.7417990000004</v>
      </c>
      <c r="AS78" s="39">
        <f t="shared" si="55"/>
        <v>658.48970100000054</v>
      </c>
      <c r="AT78" s="39">
        <f t="shared" si="55"/>
        <v>229.06927700000043</v>
      </c>
      <c r="AU78" s="39">
        <f t="shared" si="55"/>
        <v>289.47192700000005</v>
      </c>
      <c r="AV78" s="39">
        <f t="shared" si="55"/>
        <v>129.71089399999948</v>
      </c>
      <c r="AW78" s="2">
        <v>1.9132990000000001</v>
      </c>
      <c r="AX78" s="2">
        <v>0.86759600000000003</v>
      </c>
      <c r="AY78" s="2">
        <v>5.816751</v>
      </c>
      <c r="AZ78" s="2">
        <v>1.2051890000000001</v>
      </c>
      <c r="BA78" s="2">
        <v>0.20271</v>
      </c>
      <c r="BB78" s="58">
        <v>0</v>
      </c>
      <c r="BC78" s="58">
        <v>0</v>
      </c>
      <c r="BD78" s="58">
        <v>0</v>
      </c>
      <c r="BE78" s="58">
        <v>0</v>
      </c>
      <c r="BF78" s="2">
        <v>0.41702800000000001</v>
      </c>
      <c r="BG78" s="2">
        <v>0.37596499999999999</v>
      </c>
      <c r="BH78" s="2">
        <v>5.7803519999999997</v>
      </c>
      <c r="BI78" s="2">
        <v>0.65130500000000002</v>
      </c>
      <c r="BJ78" s="5">
        <f t="shared" si="88"/>
        <v>10.005545000000001</v>
      </c>
      <c r="BK78" s="5">
        <f t="shared" si="65"/>
        <v>1359.9613949999978</v>
      </c>
      <c r="BL78" s="2">
        <f t="shared" si="89"/>
        <v>79.315194000000005</v>
      </c>
      <c r="BM78" s="2">
        <v>6.5160770000000001</v>
      </c>
      <c r="BN78" s="2">
        <f t="shared" si="90"/>
        <v>72.79911700000001</v>
      </c>
      <c r="BO78" s="2">
        <v>33.540855000000001</v>
      </c>
      <c r="BP78" s="2">
        <v>11.91014</v>
      </c>
      <c r="BQ78" s="2">
        <v>20.305565000000001</v>
      </c>
      <c r="BR78" s="2">
        <v>7.0425570000000004</v>
      </c>
      <c r="BS78" s="2">
        <f t="shared" si="91"/>
        <v>-14.367519000000001</v>
      </c>
      <c r="BT78" s="2">
        <v>-0.65046899999999996</v>
      </c>
      <c r="BU78" s="2">
        <f t="shared" si="92"/>
        <v>-13.71705</v>
      </c>
      <c r="BV78" s="2">
        <v>-12.67456</v>
      </c>
      <c r="BW78" s="2">
        <v>-6.9735880000000003</v>
      </c>
      <c r="BX78" s="2">
        <v>5.430898</v>
      </c>
      <c r="BY78" s="2">
        <v>0.50019999999999998</v>
      </c>
      <c r="BZ78" s="2">
        <v>48.741428999999997</v>
      </c>
      <c r="CA78" s="2">
        <v>9.5086969999999997</v>
      </c>
      <c r="CB78" s="2">
        <v>34.515819999999998</v>
      </c>
      <c r="CC78" s="2">
        <v>17.819447</v>
      </c>
      <c r="CD78" s="5">
        <v>109.44787100000001</v>
      </c>
      <c r="CE78" s="5">
        <v>1.4958020000000001</v>
      </c>
      <c r="CF78" s="5">
        <v>-0.35828100000000002</v>
      </c>
      <c r="CG78" s="2">
        <v>3.3736600000000001</v>
      </c>
      <c r="CH78" s="2">
        <v>0.45267200000000002</v>
      </c>
      <c r="CI78" s="5">
        <f t="shared" si="93"/>
        <v>114.41172400000001</v>
      </c>
      <c r="CJ78" s="5">
        <f t="shared" si="66"/>
        <v>179.359399</v>
      </c>
      <c r="CK78" s="5">
        <f t="shared" si="67"/>
        <v>1180.6019959999978</v>
      </c>
      <c r="CL78" s="5">
        <f t="shared" si="68"/>
        <v>36.303013999999848</v>
      </c>
      <c r="CM78" s="5">
        <f t="shared" si="69"/>
        <v>1144.2989900000005</v>
      </c>
      <c r="CN78" s="5">
        <f t="shared" si="70"/>
        <v>589.29900500000053</v>
      </c>
      <c r="CO78" s="5">
        <f t="shared" si="71"/>
        <v>214.99999300000042</v>
      </c>
      <c r="CP78" s="5">
        <f t="shared" si="72"/>
        <v>234.99999600000004</v>
      </c>
      <c r="CQ78" s="5">
        <f t="shared" si="73"/>
        <v>104.99999499999949</v>
      </c>
      <c r="CR78" s="3">
        <v>0</v>
      </c>
      <c r="CS78" s="39">
        <f t="shared" si="94"/>
        <v>0</v>
      </c>
      <c r="CT78" s="3">
        <v>0</v>
      </c>
      <c r="CU78" s="39">
        <f t="shared" si="95"/>
        <v>0</v>
      </c>
    </row>
    <row r="79" spans="1:99" x14ac:dyDescent="0.35">
      <c r="A79" s="1">
        <f t="shared" si="96"/>
        <v>42887</v>
      </c>
      <c r="B79" s="35">
        <v>32.725999999999999</v>
      </c>
      <c r="C79" s="2">
        <v>5911.4679669999996</v>
      </c>
      <c r="D79" s="2">
        <v>589.04528700000003</v>
      </c>
      <c r="E79" s="2">
        <v>2952.8363089999998</v>
      </c>
      <c r="F79" s="35">
        <v>0</v>
      </c>
      <c r="G79" s="2">
        <v>0</v>
      </c>
      <c r="H79" s="2">
        <v>0</v>
      </c>
      <c r="I79" s="2">
        <v>0</v>
      </c>
      <c r="J79" s="35">
        <v>0</v>
      </c>
      <c r="K79" s="35">
        <f t="shared" si="74"/>
        <v>32.725999999999999</v>
      </c>
      <c r="L79" s="35">
        <v>25.300999999999998</v>
      </c>
      <c r="M79" s="2">
        <v>17596.299016000001</v>
      </c>
      <c r="N79" s="2">
        <v>4367.768309</v>
      </c>
      <c r="O79" s="2">
        <v>522.06062599999996</v>
      </c>
      <c r="P79" s="2">
        <v>2814.8720480000002</v>
      </c>
      <c r="Q79" s="35">
        <v>0</v>
      </c>
      <c r="R79" s="2">
        <v>0</v>
      </c>
      <c r="S79" s="2">
        <v>0</v>
      </c>
      <c r="T79" s="2">
        <v>0</v>
      </c>
      <c r="U79" s="35">
        <v>0</v>
      </c>
      <c r="V79" s="35">
        <f t="shared" si="75"/>
        <v>25.300999999999998</v>
      </c>
      <c r="W79" s="4">
        <f t="shared" si="76"/>
        <v>-0.2268838232597935</v>
      </c>
      <c r="X79" s="4">
        <f t="shared" si="77"/>
        <v>0</v>
      </c>
      <c r="Y79" s="4">
        <f t="shared" si="78"/>
        <v>0</v>
      </c>
      <c r="Z79" s="4">
        <f t="shared" si="79"/>
        <v>-0.2268838232597935</v>
      </c>
      <c r="AA79" s="37">
        <f t="shared" si="80"/>
        <v>50.206790245444836</v>
      </c>
      <c r="AB79" s="37">
        <f t="shared" si="81"/>
        <v>0</v>
      </c>
      <c r="AC79" s="37">
        <f t="shared" si="82"/>
        <v>0</v>
      </c>
      <c r="AD79" s="37">
        <f t="shared" si="83"/>
        <v>50.206790245444836</v>
      </c>
      <c r="AE79" s="2">
        <v>750.13199999999995</v>
      </c>
      <c r="AF79" s="2">
        <v>293.22199999999998</v>
      </c>
      <c r="AG79" s="2">
        <v>23.724</v>
      </c>
      <c r="AH79" s="2">
        <v>203.20400000000001</v>
      </c>
      <c r="AI79" s="2">
        <v>0</v>
      </c>
      <c r="AJ79" s="2">
        <v>0</v>
      </c>
      <c r="AK79" s="2">
        <v>0</v>
      </c>
      <c r="AL79" s="2">
        <v>0</v>
      </c>
      <c r="AM79" s="5">
        <f t="shared" si="84"/>
        <v>1270.2819999999997</v>
      </c>
      <c r="AN79" s="5">
        <f t="shared" si="85"/>
        <v>226.928</v>
      </c>
      <c r="AO79" s="5">
        <f t="shared" si="86"/>
        <v>1270.2819999999997</v>
      </c>
      <c r="AP79" s="39">
        <f t="shared" si="54"/>
        <v>1180.6019959999978</v>
      </c>
      <c r="AQ79" s="39">
        <f t="shared" si="54"/>
        <v>36.303013999999848</v>
      </c>
      <c r="AR79" s="39">
        <f t="shared" si="87"/>
        <v>1144.2989890000003</v>
      </c>
      <c r="AS79" s="39">
        <f t="shared" si="55"/>
        <v>589.29900500000053</v>
      </c>
      <c r="AT79" s="39">
        <f t="shared" si="55"/>
        <v>214.99999300000042</v>
      </c>
      <c r="AU79" s="39">
        <f t="shared" si="55"/>
        <v>234.99999600000004</v>
      </c>
      <c r="AV79" s="39">
        <f t="shared" si="55"/>
        <v>104.99999499999949</v>
      </c>
      <c r="AW79" s="2">
        <v>2.9132370000000001</v>
      </c>
      <c r="AX79" s="2">
        <v>0.74326899999999996</v>
      </c>
      <c r="AY79" s="2">
        <v>6.3649880000000003</v>
      </c>
      <c r="AZ79" s="2">
        <v>1.425386</v>
      </c>
      <c r="BA79" s="2">
        <v>0.24391099999999999</v>
      </c>
      <c r="BB79" s="58">
        <v>0</v>
      </c>
      <c r="BC79" s="58">
        <v>0</v>
      </c>
      <c r="BD79" s="58">
        <v>0</v>
      </c>
      <c r="BE79" s="58">
        <v>0</v>
      </c>
      <c r="BF79" s="2">
        <v>0.58388300000000004</v>
      </c>
      <c r="BG79" s="2">
        <v>0.41866300000000001</v>
      </c>
      <c r="BH79" s="2">
        <v>6.4996609999999997</v>
      </c>
      <c r="BI79" s="2">
        <v>0.53207700000000002</v>
      </c>
      <c r="BJ79" s="5">
        <f t="shared" si="88"/>
        <v>11.690791000000001</v>
      </c>
      <c r="BK79" s="5">
        <f t="shared" si="65"/>
        <v>2462.5747869999977</v>
      </c>
      <c r="BL79" s="2">
        <f t="shared" si="89"/>
        <v>79.583523000000014</v>
      </c>
      <c r="BM79" s="2">
        <v>6.4311889999999998</v>
      </c>
      <c r="BN79" s="2">
        <f t="shared" si="90"/>
        <v>73.15233400000001</v>
      </c>
      <c r="BO79" s="2">
        <v>33.251147000000003</v>
      </c>
      <c r="BP79" s="2">
        <v>12.966661</v>
      </c>
      <c r="BQ79" s="2">
        <v>20.139030000000002</v>
      </c>
      <c r="BR79" s="2">
        <v>6.795496</v>
      </c>
      <c r="BS79" s="2">
        <f t="shared" si="91"/>
        <v>55.219504999999998</v>
      </c>
      <c r="BT79" s="2">
        <v>4.2211239999999997</v>
      </c>
      <c r="BU79" s="2">
        <f t="shared" si="92"/>
        <v>50.998381000000002</v>
      </c>
      <c r="BV79" s="2">
        <v>9.0071860000000008</v>
      </c>
      <c r="BW79" s="2">
        <v>23.588971999999998</v>
      </c>
      <c r="BX79" s="2">
        <v>9.0693900000000003</v>
      </c>
      <c r="BY79" s="2">
        <v>9.3328330000000008</v>
      </c>
      <c r="BZ79" s="2">
        <v>45.324354</v>
      </c>
      <c r="CA79" s="2">
        <v>9.5483309999999992</v>
      </c>
      <c r="CB79" s="2">
        <v>28.806145000000001</v>
      </c>
      <c r="CC79" s="2">
        <v>25.542791999999999</v>
      </c>
      <c r="CD79" s="5">
        <v>107.577507</v>
      </c>
      <c r="CE79" s="5">
        <v>1.4392830000000001</v>
      </c>
      <c r="CF79" s="5">
        <v>0.20483299999999999</v>
      </c>
      <c r="CG79" s="2">
        <v>1.9802649999999999</v>
      </c>
      <c r="CH79" s="2">
        <v>0.36172900000000002</v>
      </c>
      <c r="CI79" s="5">
        <f t="shared" si="93"/>
        <v>111.56361699999999</v>
      </c>
      <c r="CJ79" s="5">
        <f t="shared" si="66"/>
        <v>246.36664500000001</v>
      </c>
      <c r="CK79" s="5">
        <f t="shared" si="67"/>
        <v>2216.2081419999977</v>
      </c>
      <c r="CL79" s="5">
        <f t="shared" si="68"/>
        <v>26.965212999999853</v>
      </c>
      <c r="CM79" s="5">
        <f t="shared" si="69"/>
        <v>2189.2429360000001</v>
      </c>
      <c r="CN79" s="5">
        <f t="shared" si="70"/>
        <v>1252.4322010000005</v>
      </c>
      <c r="CO79" s="5">
        <f t="shared" si="71"/>
        <v>462.53669200000036</v>
      </c>
      <c r="CP79" s="5">
        <f t="shared" si="72"/>
        <v>183.48509200000007</v>
      </c>
      <c r="CQ79" s="5">
        <f t="shared" si="73"/>
        <v>290.78895099999949</v>
      </c>
      <c r="CR79" s="3">
        <v>0</v>
      </c>
      <c r="CS79" s="39">
        <f t="shared" si="94"/>
        <v>0</v>
      </c>
      <c r="CT79" s="3">
        <v>0</v>
      </c>
      <c r="CU79" s="39">
        <f t="shared" si="95"/>
        <v>0</v>
      </c>
    </row>
    <row r="80" spans="1:99" x14ac:dyDescent="0.35">
      <c r="A80" s="1">
        <f t="shared" si="96"/>
        <v>42917</v>
      </c>
      <c r="B80" s="35">
        <v>0</v>
      </c>
      <c r="C80" s="2">
        <v>0</v>
      </c>
      <c r="D80" s="2">
        <v>0</v>
      </c>
      <c r="E80" s="2">
        <v>0</v>
      </c>
      <c r="F80" s="35">
        <v>0</v>
      </c>
      <c r="G80" s="2">
        <v>0</v>
      </c>
      <c r="H80" s="2">
        <v>0</v>
      </c>
      <c r="I80" s="2">
        <v>0</v>
      </c>
      <c r="J80" s="35">
        <v>0</v>
      </c>
      <c r="K80" s="35">
        <f t="shared" si="74"/>
        <v>0</v>
      </c>
      <c r="L80" s="35">
        <v>0</v>
      </c>
      <c r="M80" s="2">
        <v>0</v>
      </c>
      <c r="N80" s="2">
        <v>0</v>
      </c>
      <c r="O80" s="2">
        <v>0</v>
      </c>
      <c r="P80" s="2">
        <v>0</v>
      </c>
      <c r="Q80" s="35">
        <v>0</v>
      </c>
      <c r="R80" s="2">
        <v>0</v>
      </c>
      <c r="S80" s="2">
        <v>0</v>
      </c>
      <c r="T80" s="2">
        <v>0</v>
      </c>
      <c r="U80" s="35">
        <v>0</v>
      </c>
      <c r="V80" s="35">
        <f t="shared" si="75"/>
        <v>0</v>
      </c>
      <c r="W80" s="4">
        <f t="shared" si="76"/>
        <v>0</v>
      </c>
      <c r="X80" s="4">
        <f t="shared" si="77"/>
        <v>0</v>
      </c>
      <c r="Y80" s="4">
        <f t="shared" si="78"/>
        <v>0</v>
      </c>
      <c r="Z80" s="4">
        <f t="shared" si="79"/>
        <v>0</v>
      </c>
      <c r="AA80" s="37">
        <f t="shared" si="80"/>
        <v>0</v>
      </c>
      <c r="AB80" s="37">
        <f t="shared" si="81"/>
        <v>0</v>
      </c>
      <c r="AC80" s="37">
        <f t="shared" si="82"/>
        <v>0</v>
      </c>
      <c r="AD80" s="37">
        <f t="shared" si="83"/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5">
        <f t="shared" si="84"/>
        <v>0</v>
      </c>
      <c r="AN80" s="5">
        <f t="shared" si="85"/>
        <v>0</v>
      </c>
      <c r="AO80" s="5">
        <f t="shared" si="86"/>
        <v>0</v>
      </c>
      <c r="AP80" s="39">
        <f t="shared" si="54"/>
        <v>2216.2081419999977</v>
      </c>
      <c r="AQ80" s="39">
        <f t="shared" si="54"/>
        <v>26.965212999999853</v>
      </c>
      <c r="AR80" s="39">
        <f t="shared" si="87"/>
        <v>2189.2429360000006</v>
      </c>
      <c r="AS80" s="39">
        <f t="shared" si="55"/>
        <v>1252.4322010000005</v>
      </c>
      <c r="AT80" s="39">
        <f t="shared" si="55"/>
        <v>462.53669200000036</v>
      </c>
      <c r="AU80" s="39">
        <f t="shared" si="55"/>
        <v>183.48509200000007</v>
      </c>
      <c r="AV80" s="39">
        <f t="shared" si="55"/>
        <v>290.78895099999949</v>
      </c>
      <c r="AW80" s="2">
        <v>3.2835770000000002</v>
      </c>
      <c r="AX80" s="2">
        <v>0.54530999999999996</v>
      </c>
      <c r="AY80" s="2">
        <v>8.1431930000000001</v>
      </c>
      <c r="AZ80" s="2">
        <v>1.33125</v>
      </c>
      <c r="BA80" s="2">
        <v>0.15509500000000001</v>
      </c>
      <c r="BB80" s="58">
        <v>0</v>
      </c>
      <c r="BC80" s="58">
        <v>0</v>
      </c>
      <c r="BD80" s="58">
        <v>0</v>
      </c>
      <c r="BE80" s="58">
        <v>0</v>
      </c>
      <c r="BF80" s="2">
        <v>0.69981700000000002</v>
      </c>
      <c r="BG80" s="2">
        <v>0.50179099999999999</v>
      </c>
      <c r="BH80" s="2">
        <v>7.7902050000000003</v>
      </c>
      <c r="BI80" s="2">
        <v>0.63772399999999996</v>
      </c>
      <c r="BJ80" s="5">
        <f t="shared" si="88"/>
        <v>13.458425</v>
      </c>
      <c r="BK80" s="5">
        <f t="shared" si="65"/>
        <v>2229.6665669999975</v>
      </c>
      <c r="BL80" s="2">
        <f t="shared" si="89"/>
        <v>79.583523000000014</v>
      </c>
      <c r="BM80" s="2">
        <v>6.4311889999999998</v>
      </c>
      <c r="BN80" s="2">
        <f t="shared" si="90"/>
        <v>73.15233400000001</v>
      </c>
      <c r="BO80" s="2">
        <v>33.251147000000003</v>
      </c>
      <c r="BP80" s="2">
        <v>12.966661</v>
      </c>
      <c r="BQ80" s="2">
        <v>20.139030000000002</v>
      </c>
      <c r="BR80" s="2">
        <v>6.795496</v>
      </c>
      <c r="BS80" s="2">
        <f t="shared" si="91"/>
        <v>55.219504999999998</v>
      </c>
      <c r="BT80" s="2">
        <v>4.2211239999999997</v>
      </c>
      <c r="BU80" s="2">
        <f t="shared" si="92"/>
        <v>50.998381000000002</v>
      </c>
      <c r="BV80" s="2">
        <v>9.0071860000000008</v>
      </c>
      <c r="BW80" s="2">
        <v>23.588971999999998</v>
      </c>
      <c r="BX80" s="2">
        <v>9.0693900000000003</v>
      </c>
      <c r="BY80" s="2">
        <v>9.3328330000000008</v>
      </c>
      <c r="BZ80" s="2">
        <v>36.571396</v>
      </c>
      <c r="CA80" s="2">
        <v>7.7043739999999996</v>
      </c>
      <c r="CB80" s="2">
        <v>23.243154000000001</v>
      </c>
      <c r="CC80" s="2">
        <v>20.610012999999999</v>
      </c>
      <c r="CD80" s="5">
        <v>86.404867999999993</v>
      </c>
      <c r="CE80" s="5">
        <v>1.451414</v>
      </c>
      <c r="CF80" s="5">
        <v>0.27265600000000001</v>
      </c>
      <c r="CG80" s="2">
        <v>0.86502000000000001</v>
      </c>
      <c r="CH80" s="2">
        <v>0.32996900000000001</v>
      </c>
      <c r="CI80" s="5">
        <f t="shared" si="93"/>
        <v>89.323926999999998</v>
      </c>
      <c r="CJ80" s="5">
        <f t="shared" si="66"/>
        <v>224.12695500000001</v>
      </c>
      <c r="CK80" s="5">
        <f t="shared" si="67"/>
        <v>2005.5396119999975</v>
      </c>
      <c r="CL80" s="5">
        <f t="shared" si="68"/>
        <v>18.946797999999855</v>
      </c>
      <c r="CM80" s="5">
        <f t="shared" si="69"/>
        <v>1986.5928210000006</v>
      </c>
      <c r="CN80" s="5">
        <f t="shared" si="70"/>
        <v>1174.3022890000004</v>
      </c>
      <c r="CO80" s="5">
        <f t="shared" si="71"/>
        <v>418.77847600000041</v>
      </c>
      <c r="CP80" s="5">
        <f t="shared" si="72"/>
        <v>138.82372300000009</v>
      </c>
      <c r="CQ80" s="5">
        <f t="shared" si="73"/>
        <v>254.68833299999946</v>
      </c>
      <c r="CR80" s="3">
        <v>0</v>
      </c>
      <c r="CS80" s="39">
        <f t="shared" si="94"/>
        <v>0</v>
      </c>
      <c r="CT80" s="3">
        <v>0</v>
      </c>
      <c r="CU80" s="39">
        <f t="shared" si="95"/>
        <v>0</v>
      </c>
    </row>
    <row r="81" spans="1:99" x14ac:dyDescent="0.35">
      <c r="A81" s="1">
        <f t="shared" si="96"/>
        <v>42948</v>
      </c>
      <c r="B81" s="35">
        <v>0</v>
      </c>
      <c r="C81" s="2">
        <v>0</v>
      </c>
      <c r="D81" s="2">
        <v>0</v>
      </c>
      <c r="E81" s="2">
        <v>0</v>
      </c>
      <c r="F81" s="35">
        <v>11.019</v>
      </c>
      <c r="G81" s="2">
        <v>10504.006169</v>
      </c>
      <c r="H81" s="2">
        <v>108.25126</v>
      </c>
      <c r="I81" s="2">
        <v>406.742572</v>
      </c>
      <c r="J81" s="35">
        <v>2.3069999999999999</v>
      </c>
      <c r="K81" s="35">
        <f t="shared" si="74"/>
        <v>13.326000000000001</v>
      </c>
      <c r="L81" s="35">
        <v>0</v>
      </c>
      <c r="M81" s="2">
        <v>0</v>
      </c>
      <c r="N81" s="2">
        <v>0</v>
      </c>
      <c r="O81" s="2">
        <v>0</v>
      </c>
      <c r="P81" s="2">
        <v>0</v>
      </c>
      <c r="Q81" s="35">
        <v>10.148</v>
      </c>
      <c r="R81" s="2">
        <v>9648.6011870000002</v>
      </c>
      <c r="S81" s="2">
        <v>104.163858</v>
      </c>
      <c r="T81" s="2">
        <v>395.23495500000001</v>
      </c>
      <c r="U81" s="35">
        <v>2.1059999999999999</v>
      </c>
      <c r="V81" s="35">
        <f t="shared" si="75"/>
        <v>12.254</v>
      </c>
      <c r="W81" s="4">
        <f t="shared" si="76"/>
        <v>0</v>
      </c>
      <c r="X81" s="4">
        <f t="shared" si="77"/>
        <v>-7.9045285416099453E-2</v>
      </c>
      <c r="Y81" s="4">
        <f t="shared" si="78"/>
        <v>-8.712613784135248E-2</v>
      </c>
      <c r="Z81" s="4">
        <f t="shared" si="79"/>
        <v>-8.0444244334384019E-2</v>
      </c>
      <c r="AA81" s="37">
        <f t="shared" si="80"/>
        <v>0</v>
      </c>
      <c r="AB81" s="37">
        <f t="shared" si="81"/>
        <v>40.978616476152936</v>
      </c>
      <c r="AC81" s="37">
        <f t="shared" si="82"/>
        <v>26.009971509971511</v>
      </c>
      <c r="AD81" s="37">
        <f t="shared" si="83"/>
        <v>38.406071486861435</v>
      </c>
      <c r="AE81" s="2">
        <v>0</v>
      </c>
      <c r="AF81" s="2">
        <v>0</v>
      </c>
      <c r="AG81" s="2">
        <v>0</v>
      </c>
      <c r="AH81" s="2">
        <v>0</v>
      </c>
      <c r="AI81" s="2">
        <v>384.19299999999998</v>
      </c>
      <c r="AJ81" s="2">
        <v>8.7720000000000002</v>
      </c>
      <c r="AK81" s="2">
        <v>22.885999999999999</v>
      </c>
      <c r="AL81" s="2">
        <v>54.777000000000001</v>
      </c>
      <c r="AM81" s="5">
        <f t="shared" si="84"/>
        <v>415.851</v>
      </c>
      <c r="AN81" s="5">
        <f t="shared" si="85"/>
        <v>31.658000000000001</v>
      </c>
      <c r="AO81" s="5">
        <f t="shared" si="86"/>
        <v>470.62799999999999</v>
      </c>
      <c r="AP81" s="39">
        <f t="shared" si="54"/>
        <v>2005.5396119999975</v>
      </c>
      <c r="AQ81" s="39">
        <f t="shared" si="54"/>
        <v>18.946797999999855</v>
      </c>
      <c r="AR81" s="39">
        <f t="shared" si="87"/>
        <v>1986.5928210000004</v>
      </c>
      <c r="AS81" s="39">
        <f t="shared" si="55"/>
        <v>1174.3022890000004</v>
      </c>
      <c r="AT81" s="39">
        <f t="shared" si="55"/>
        <v>418.77847600000041</v>
      </c>
      <c r="AU81" s="39">
        <f t="shared" si="55"/>
        <v>138.82372300000009</v>
      </c>
      <c r="AV81" s="39">
        <f t="shared" si="55"/>
        <v>254.68833299999946</v>
      </c>
      <c r="AW81" s="2">
        <v>4.3109299999999999</v>
      </c>
      <c r="AX81" s="2">
        <v>0.33240900000000001</v>
      </c>
      <c r="AY81" s="2">
        <v>10.639162000000001</v>
      </c>
      <c r="AZ81" s="2">
        <v>1.352306</v>
      </c>
      <c r="BA81" s="2">
        <v>0.25518200000000002</v>
      </c>
      <c r="BB81" s="58">
        <v>0</v>
      </c>
      <c r="BC81" s="58">
        <v>0</v>
      </c>
      <c r="BD81" s="58">
        <v>0</v>
      </c>
      <c r="BE81" s="58">
        <v>0</v>
      </c>
      <c r="BF81" s="2">
        <v>0.89001300000000005</v>
      </c>
      <c r="BG81" s="2">
        <v>0.63816799999999996</v>
      </c>
      <c r="BH81" s="2">
        <v>9.9074249999999999</v>
      </c>
      <c r="BI81" s="2">
        <v>0.81104399999999999</v>
      </c>
      <c r="BJ81" s="5">
        <f t="shared" si="88"/>
        <v>16.889989</v>
      </c>
      <c r="BK81" s="5">
        <f t="shared" si="65"/>
        <v>2493.0576009999972</v>
      </c>
      <c r="BL81" s="2">
        <f t="shared" si="89"/>
        <v>79.583523000000014</v>
      </c>
      <c r="BM81" s="2">
        <v>6.4311889999999998</v>
      </c>
      <c r="BN81" s="2">
        <f t="shared" si="90"/>
        <v>73.15233400000001</v>
      </c>
      <c r="BO81" s="2">
        <v>33.251147000000003</v>
      </c>
      <c r="BP81" s="2">
        <v>12.966661</v>
      </c>
      <c r="BQ81" s="2">
        <v>20.139030000000002</v>
      </c>
      <c r="BR81" s="2">
        <v>6.795496</v>
      </c>
      <c r="BS81" s="2">
        <f t="shared" si="91"/>
        <v>55.219504999999998</v>
      </c>
      <c r="BT81" s="2">
        <v>4.2211239999999997</v>
      </c>
      <c r="BU81" s="2">
        <f t="shared" si="92"/>
        <v>50.998381000000002</v>
      </c>
      <c r="BV81" s="2">
        <v>9.0071860000000008</v>
      </c>
      <c r="BW81" s="2">
        <v>23.588971999999998</v>
      </c>
      <c r="BX81" s="2">
        <v>9.0693900000000003</v>
      </c>
      <c r="BY81" s="2">
        <v>9.3328330000000008</v>
      </c>
      <c r="BZ81" s="2">
        <v>37.314962999999999</v>
      </c>
      <c r="CA81" s="2">
        <v>7.8610189999999998</v>
      </c>
      <c r="CB81" s="2">
        <v>23.715731999999999</v>
      </c>
      <c r="CC81" s="2">
        <v>21.029055</v>
      </c>
      <c r="CD81" s="5">
        <v>88.123592000000002</v>
      </c>
      <c r="CE81" s="5">
        <v>1.627947</v>
      </c>
      <c r="CF81" s="5">
        <v>0.16923099999999999</v>
      </c>
      <c r="CG81" s="2">
        <v>1.0981959999999999</v>
      </c>
      <c r="CH81" s="2">
        <v>0.46061299999999999</v>
      </c>
      <c r="CI81" s="5">
        <f t="shared" si="93"/>
        <v>91.479579000000001</v>
      </c>
      <c r="CJ81" s="5">
        <f t="shared" si="66"/>
        <v>226.28260700000001</v>
      </c>
      <c r="CK81" s="5">
        <f t="shared" si="67"/>
        <v>2266.7749939999972</v>
      </c>
      <c r="CL81" s="5">
        <f t="shared" si="68"/>
        <v>66.156014999999854</v>
      </c>
      <c r="CM81" s="5">
        <f t="shared" si="69"/>
        <v>2200.6189860000009</v>
      </c>
      <c r="CN81" s="5">
        <f t="shared" si="70"/>
        <v>1095.6190060000004</v>
      </c>
      <c r="CO81" s="5">
        <f t="shared" si="71"/>
        <v>374.99999200000042</v>
      </c>
      <c r="CP81" s="5">
        <f t="shared" si="72"/>
        <v>479.99999600000001</v>
      </c>
      <c r="CQ81" s="5">
        <f t="shared" si="73"/>
        <v>249.99999299999948</v>
      </c>
      <c r="CR81" s="3">
        <v>0</v>
      </c>
      <c r="CS81" s="39">
        <f t="shared" si="94"/>
        <v>0</v>
      </c>
      <c r="CT81" s="3">
        <v>0</v>
      </c>
      <c r="CU81" s="39">
        <f t="shared" si="95"/>
        <v>0</v>
      </c>
    </row>
    <row r="82" spans="1:99" x14ac:dyDescent="0.35">
      <c r="A82" s="1">
        <f t="shared" si="96"/>
        <v>42979</v>
      </c>
      <c r="B82" s="35">
        <v>0</v>
      </c>
      <c r="C82" s="2">
        <v>0</v>
      </c>
      <c r="D82" s="2">
        <v>0</v>
      </c>
      <c r="E82" s="2">
        <v>0</v>
      </c>
      <c r="F82" s="35">
        <v>0</v>
      </c>
      <c r="G82" s="2">
        <v>0</v>
      </c>
      <c r="H82" s="2">
        <v>0</v>
      </c>
      <c r="I82" s="2">
        <v>0</v>
      </c>
      <c r="J82" s="35">
        <v>0</v>
      </c>
      <c r="K82" s="35">
        <f t="shared" si="74"/>
        <v>0</v>
      </c>
      <c r="L82" s="35">
        <v>0</v>
      </c>
      <c r="M82" s="2">
        <v>0</v>
      </c>
      <c r="N82" s="2">
        <v>0</v>
      </c>
      <c r="O82" s="2">
        <v>0</v>
      </c>
      <c r="P82" s="2">
        <v>0</v>
      </c>
      <c r="Q82" s="35">
        <v>0</v>
      </c>
      <c r="R82" s="2">
        <v>0</v>
      </c>
      <c r="S82" s="2">
        <v>0</v>
      </c>
      <c r="T82" s="2">
        <v>0</v>
      </c>
      <c r="U82" s="35">
        <v>0</v>
      </c>
      <c r="V82" s="35">
        <f t="shared" si="75"/>
        <v>0</v>
      </c>
      <c r="W82" s="4">
        <f t="shared" si="76"/>
        <v>0</v>
      </c>
      <c r="X82" s="4">
        <f t="shared" si="77"/>
        <v>0</v>
      </c>
      <c r="Y82" s="4">
        <f t="shared" si="78"/>
        <v>0</v>
      </c>
      <c r="Z82" s="4">
        <f t="shared" si="79"/>
        <v>0</v>
      </c>
      <c r="AA82" s="37">
        <f t="shared" si="80"/>
        <v>0</v>
      </c>
      <c r="AB82" s="37">
        <f t="shared" si="81"/>
        <v>0</v>
      </c>
      <c r="AC82" s="37">
        <f t="shared" si="82"/>
        <v>0</v>
      </c>
      <c r="AD82" s="37">
        <f t="shared" si="83"/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5">
        <f t="shared" si="84"/>
        <v>0</v>
      </c>
      <c r="AN82" s="5">
        <f t="shared" si="85"/>
        <v>0</v>
      </c>
      <c r="AO82" s="5">
        <f t="shared" si="86"/>
        <v>0</v>
      </c>
      <c r="AP82" s="39">
        <f t="shared" si="54"/>
        <v>2266.7749939999972</v>
      </c>
      <c r="AQ82" s="39">
        <f t="shared" si="54"/>
        <v>66.156014999999854</v>
      </c>
      <c r="AR82" s="39">
        <f t="shared" si="87"/>
        <v>2200.6189870000003</v>
      </c>
      <c r="AS82" s="39">
        <f t="shared" si="55"/>
        <v>1095.6190060000004</v>
      </c>
      <c r="AT82" s="39">
        <f t="shared" si="55"/>
        <v>374.99999200000042</v>
      </c>
      <c r="AU82" s="39">
        <f t="shared" si="55"/>
        <v>479.99999600000001</v>
      </c>
      <c r="AV82" s="39">
        <f t="shared" si="55"/>
        <v>249.99999299999948</v>
      </c>
      <c r="AW82" s="2">
        <v>2.525595</v>
      </c>
      <c r="AX82" s="2">
        <v>0.56102799999999997</v>
      </c>
      <c r="AY82" s="2">
        <v>7.0799269999999996</v>
      </c>
      <c r="AZ82" s="2">
        <v>1.223217</v>
      </c>
      <c r="BA82" s="2">
        <v>0.13736499999999999</v>
      </c>
      <c r="BB82" s="58">
        <v>0</v>
      </c>
      <c r="BC82" s="58">
        <v>0</v>
      </c>
      <c r="BD82" s="58">
        <v>0</v>
      </c>
      <c r="BE82" s="58">
        <v>0</v>
      </c>
      <c r="BF82" s="2">
        <v>0.390266</v>
      </c>
      <c r="BG82" s="2">
        <v>0.35760500000000001</v>
      </c>
      <c r="BH82" s="2">
        <v>7.071453</v>
      </c>
      <c r="BI82" s="2">
        <v>0.62118399999999996</v>
      </c>
      <c r="BJ82" s="5">
        <f t="shared" si="88"/>
        <v>11.527132</v>
      </c>
      <c r="BK82" s="5">
        <f t="shared" si="65"/>
        <v>2278.3021259999973</v>
      </c>
      <c r="BL82" s="2">
        <f t="shared" si="89"/>
        <v>83.517132000000004</v>
      </c>
      <c r="BM82" s="2">
        <v>6.8726570000000002</v>
      </c>
      <c r="BN82" s="2">
        <f t="shared" si="90"/>
        <v>76.644475</v>
      </c>
      <c r="BO82" s="2">
        <v>33.395670000000003</v>
      </c>
      <c r="BP82" s="2">
        <v>13.523819</v>
      </c>
      <c r="BQ82" s="2">
        <v>22.333515999999999</v>
      </c>
      <c r="BR82" s="2">
        <v>7.39147</v>
      </c>
      <c r="BS82" s="2">
        <f t="shared" si="91"/>
        <v>-4.8765919999999996</v>
      </c>
      <c r="BT82" s="2">
        <v>-0.94901400000000002</v>
      </c>
      <c r="BU82" s="2">
        <f t="shared" si="92"/>
        <v>-3.9275779999999996</v>
      </c>
      <c r="BV82" s="2">
        <v>4.8933059999999999</v>
      </c>
      <c r="BW82" s="2">
        <v>2.3642120000000002</v>
      </c>
      <c r="BX82" s="2">
        <v>-5.1929889999999999</v>
      </c>
      <c r="BY82" s="2">
        <v>-5.9921069999999999</v>
      </c>
      <c r="BZ82" s="2">
        <v>38.528894999999999</v>
      </c>
      <c r="CA82" s="2">
        <v>8.3885699999999996</v>
      </c>
      <c r="CB82" s="2">
        <v>22.483317</v>
      </c>
      <c r="CC82" s="2">
        <v>17.167304999999999</v>
      </c>
      <c r="CD82" s="5">
        <v>85.620317</v>
      </c>
      <c r="CE82" s="5">
        <v>0.85231100000000004</v>
      </c>
      <c r="CF82" s="5">
        <v>9.5459000000000002E-2</v>
      </c>
      <c r="CG82" s="2">
        <v>1.030073</v>
      </c>
      <c r="CH82" s="2">
        <v>0.41000300000000001</v>
      </c>
      <c r="CI82" s="5">
        <f t="shared" si="93"/>
        <v>88.00816300000001</v>
      </c>
      <c r="CJ82" s="5">
        <f t="shared" si="66"/>
        <v>166.64870300000001</v>
      </c>
      <c r="CK82" s="5">
        <f t="shared" si="67"/>
        <v>2111.6534229999975</v>
      </c>
      <c r="CL82" s="5">
        <f t="shared" si="68"/>
        <v>61.878918999999833</v>
      </c>
      <c r="CM82" s="5">
        <f t="shared" si="69"/>
        <v>2049.7745120000004</v>
      </c>
      <c r="CN82" s="5">
        <f t="shared" si="70"/>
        <v>1019.1914010000004</v>
      </c>
      <c r="CO82" s="5">
        <f t="shared" si="71"/>
        <v>351.08099600000037</v>
      </c>
      <c r="CP82" s="5">
        <f t="shared" si="72"/>
        <v>447.44760500000007</v>
      </c>
      <c r="CQ82" s="5">
        <f t="shared" si="73"/>
        <v>232.05450899999948</v>
      </c>
      <c r="CR82" s="3">
        <v>0</v>
      </c>
      <c r="CS82" s="39">
        <f t="shared" si="94"/>
        <v>0</v>
      </c>
      <c r="CT82" s="3">
        <v>0</v>
      </c>
      <c r="CU82" s="39">
        <f t="shared" si="95"/>
        <v>0</v>
      </c>
    </row>
    <row r="83" spans="1:99" x14ac:dyDescent="0.35">
      <c r="A83" s="1">
        <f t="shared" si="96"/>
        <v>43009</v>
      </c>
      <c r="B83" s="35">
        <v>0</v>
      </c>
      <c r="C83" s="2">
        <v>0</v>
      </c>
      <c r="D83" s="2">
        <v>0</v>
      </c>
      <c r="E83" s="2">
        <v>0</v>
      </c>
      <c r="F83" s="35">
        <v>0</v>
      </c>
      <c r="G83" s="2">
        <v>0</v>
      </c>
      <c r="H83" s="2">
        <v>0</v>
      </c>
      <c r="I83" s="2">
        <v>0</v>
      </c>
      <c r="J83" s="35">
        <v>0</v>
      </c>
      <c r="K83" s="35">
        <f t="shared" si="74"/>
        <v>0</v>
      </c>
      <c r="L83" s="35">
        <v>0</v>
      </c>
      <c r="M83" s="2">
        <v>0</v>
      </c>
      <c r="N83" s="2">
        <v>0</v>
      </c>
      <c r="O83" s="2">
        <v>0</v>
      </c>
      <c r="P83" s="2">
        <v>0</v>
      </c>
      <c r="Q83" s="35">
        <v>0</v>
      </c>
      <c r="R83" s="2">
        <v>0</v>
      </c>
      <c r="S83" s="2">
        <v>0</v>
      </c>
      <c r="T83" s="2">
        <v>0</v>
      </c>
      <c r="U83" s="35">
        <v>0</v>
      </c>
      <c r="V83" s="35">
        <f t="shared" si="75"/>
        <v>0</v>
      </c>
      <c r="W83" s="4">
        <f t="shared" si="76"/>
        <v>0</v>
      </c>
      <c r="X83" s="4">
        <f t="shared" si="77"/>
        <v>0</v>
      </c>
      <c r="Y83" s="4">
        <f t="shared" si="78"/>
        <v>0</v>
      </c>
      <c r="Z83" s="4">
        <f t="shared" si="79"/>
        <v>0</v>
      </c>
      <c r="AA83" s="37">
        <f t="shared" si="80"/>
        <v>0</v>
      </c>
      <c r="AB83" s="37">
        <f t="shared" si="81"/>
        <v>0</v>
      </c>
      <c r="AC83" s="37">
        <f t="shared" si="82"/>
        <v>0</v>
      </c>
      <c r="AD83" s="37">
        <f t="shared" si="83"/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5">
        <f t="shared" si="84"/>
        <v>0</v>
      </c>
      <c r="AN83" s="5">
        <f t="shared" si="85"/>
        <v>0</v>
      </c>
      <c r="AO83" s="5">
        <f t="shared" si="86"/>
        <v>0</v>
      </c>
      <c r="AP83" s="39">
        <f t="shared" si="54"/>
        <v>2111.6534229999975</v>
      </c>
      <c r="AQ83" s="39">
        <f t="shared" si="54"/>
        <v>61.878918999999833</v>
      </c>
      <c r="AR83" s="39">
        <f t="shared" si="87"/>
        <v>2049.7745110000001</v>
      </c>
      <c r="AS83" s="39">
        <f t="shared" si="55"/>
        <v>1019.1914010000004</v>
      </c>
      <c r="AT83" s="39">
        <f t="shared" si="55"/>
        <v>351.08099600000037</v>
      </c>
      <c r="AU83" s="39">
        <f t="shared" si="55"/>
        <v>447.44760500000007</v>
      </c>
      <c r="AV83" s="39">
        <f t="shared" si="55"/>
        <v>232.05450899999948</v>
      </c>
      <c r="AW83" s="2">
        <v>3.2285970000000002</v>
      </c>
      <c r="AX83" s="2">
        <v>0.64598699999999998</v>
      </c>
      <c r="AY83" s="2">
        <v>5.9816820000000002</v>
      </c>
      <c r="AZ83" s="2">
        <v>1.542394</v>
      </c>
      <c r="BA83" s="2">
        <v>0.14111699999999999</v>
      </c>
      <c r="BB83" s="58">
        <v>0</v>
      </c>
      <c r="BC83" s="58">
        <v>0</v>
      </c>
      <c r="BD83" s="58">
        <v>0</v>
      </c>
      <c r="BE83" s="58">
        <v>0</v>
      </c>
      <c r="BF83" s="2">
        <v>0.35441800000000001</v>
      </c>
      <c r="BG83" s="2">
        <v>0.32475700000000002</v>
      </c>
      <c r="BH83" s="2">
        <v>6.4218950000000001</v>
      </c>
      <c r="BI83" s="2">
        <v>0.56412399999999996</v>
      </c>
      <c r="BJ83" s="5">
        <f t="shared" si="88"/>
        <v>11.539776999999999</v>
      </c>
      <c r="BK83" s="5">
        <f t="shared" si="65"/>
        <v>2123.1931999999974</v>
      </c>
      <c r="BL83" s="2">
        <f t="shared" si="89"/>
        <v>83.517132000000004</v>
      </c>
      <c r="BM83" s="2">
        <v>6.8726570000000002</v>
      </c>
      <c r="BN83" s="2">
        <f t="shared" si="90"/>
        <v>76.644475</v>
      </c>
      <c r="BO83" s="2">
        <v>33.395670000000003</v>
      </c>
      <c r="BP83" s="2">
        <v>13.523819</v>
      </c>
      <c r="BQ83" s="2">
        <v>22.333515999999999</v>
      </c>
      <c r="BR83" s="2">
        <v>7.39147</v>
      </c>
      <c r="BS83" s="2">
        <f t="shared" si="91"/>
        <v>-4.8765919999999996</v>
      </c>
      <c r="BT83" s="2">
        <v>-0.94901400000000002</v>
      </c>
      <c r="BU83" s="2">
        <f t="shared" si="92"/>
        <v>-3.9275779999999996</v>
      </c>
      <c r="BV83" s="2">
        <v>4.8933059999999999</v>
      </c>
      <c r="BW83" s="2">
        <v>2.3642120000000002</v>
      </c>
      <c r="BX83" s="2">
        <v>-5.1929889999999999</v>
      </c>
      <c r="BY83" s="2">
        <v>-5.9921069999999999</v>
      </c>
      <c r="BZ83" s="2">
        <v>21.353653000000001</v>
      </c>
      <c r="CA83" s="2">
        <v>4.6491499999999997</v>
      </c>
      <c r="CB83" s="2">
        <v>12.460803</v>
      </c>
      <c r="CC83" s="2">
        <v>9.5145389999999992</v>
      </c>
      <c r="CD83" s="5">
        <v>47.483184999999999</v>
      </c>
      <c r="CE83" s="5">
        <v>0.58488499999999999</v>
      </c>
      <c r="CF83" s="5">
        <v>-8.9925000000000005E-2</v>
      </c>
      <c r="CG83" s="2">
        <v>0.98759699999999995</v>
      </c>
      <c r="CH83" s="2">
        <v>0.54031099999999999</v>
      </c>
      <c r="CI83" s="5">
        <f t="shared" si="93"/>
        <v>49.506053000000001</v>
      </c>
      <c r="CJ83" s="5">
        <f t="shared" si="66"/>
        <v>128.146593</v>
      </c>
      <c r="CK83" s="5">
        <f t="shared" si="67"/>
        <v>1995.0466069999975</v>
      </c>
      <c r="CL83" s="5">
        <f t="shared" si="68"/>
        <v>58.301951999999829</v>
      </c>
      <c r="CM83" s="5">
        <f t="shared" si="69"/>
        <v>1936.7446620000003</v>
      </c>
      <c r="CN83" s="5">
        <f t="shared" si="70"/>
        <v>959.90319000000034</v>
      </c>
      <c r="CO83" s="5">
        <f t="shared" si="71"/>
        <v>330.86857200000031</v>
      </c>
      <c r="CP83" s="5">
        <f t="shared" si="72"/>
        <v>424.26817000000011</v>
      </c>
      <c r="CQ83" s="5">
        <f t="shared" si="73"/>
        <v>221.70473099999947</v>
      </c>
      <c r="CR83" s="3">
        <v>0</v>
      </c>
      <c r="CS83" s="39">
        <f t="shared" si="94"/>
        <v>0</v>
      </c>
      <c r="CT83" s="3">
        <v>0</v>
      </c>
      <c r="CU83" s="39">
        <f t="shared" si="95"/>
        <v>0</v>
      </c>
    </row>
    <row r="84" spans="1:99" x14ac:dyDescent="0.35">
      <c r="A84" s="1">
        <f t="shared" si="96"/>
        <v>43040</v>
      </c>
      <c r="B84" s="35">
        <v>0</v>
      </c>
      <c r="C84" s="2">
        <v>0</v>
      </c>
      <c r="D84" s="2">
        <v>0</v>
      </c>
      <c r="E84" s="2">
        <v>0</v>
      </c>
      <c r="F84" s="35">
        <v>0</v>
      </c>
      <c r="G84" s="2">
        <v>0</v>
      </c>
      <c r="H84" s="2">
        <v>0</v>
      </c>
      <c r="I84" s="2">
        <v>0</v>
      </c>
      <c r="J84" s="35">
        <v>0</v>
      </c>
      <c r="K84" s="35">
        <f t="shared" si="74"/>
        <v>0</v>
      </c>
      <c r="L84" s="35">
        <v>0</v>
      </c>
      <c r="M84" s="2">
        <v>0</v>
      </c>
      <c r="N84" s="2">
        <v>0</v>
      </c>
      <c r="O84" s="2">
        <v>0</v>
      </c>
      <c r="P84" s="2">
        <v>0</v>
      </c>
      <c r="Q84" s="35">
        <v>0</v>
      </c>
      <c r="R84" s="2">
        <v>0</v>
      </c>
      <c r="S84" s="2">
        <v>0</v>
      </c>
      <c r="T84" s="2">
        <v>0</v>
      </c>
      <c r="U84" s="35">
        <v>0</v>
      </c>
      <c r="V84" s="35">
        <f t="shared" si="75"/>
        <v>0</v>
      </c>
      <c r="W84" s="4">
        <f t="shared" si="76"/>
        <v>0</v>
      </c>
      <c r="X84" s="4">
        <f t="shared" si="77"/>
        <v>0</v>
      </c>
      <c r="Y84" s="4">
        <f t="shared" si="78"/>
        <v>0</v>
      </c>
      <c r="Z84" s="4">
        <f t="shared" si="79"/>
        <v>0</v>
      </c>
      <c r="AA84" s="37">
        <f t="shared" si="80"/>
        <v>0</v>
      </c>
      <c r="AB84" s="37">
        <f t="shared" si="81"/>
        <v>0</v>
      </c>
      <c r="AC84" s="37">
        <f t="shared" si="82"/>
        <v>0</v>
      </c>
      <c r="AD84" s="37">
        <f t="shared" si="83"/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5">
        <f t="shared" si="84"/>
        <v>0</v>
      </c>
      <c r="AN84" s="5">
        <f t="shared" si="85"/>
        <v>0</v>
      </c>
      <c r="AO84" s="5">
        <f t="shared" si="86"/>
        <v>0</v>
      </c>
      <c r="AP84" s="39">
        <f t="shared" si="54"/>
        <v>1995.0466069999975</v>
      </c>
      <c r="AQ84" s="39">
        <f t="shared" si="54"/>
        <v>58.301951999999829</v>
      </c>
      <c r="AR84" s="39">
        <f t="shared" si="87"/>
        <v>1936.7446630000004</v>
      </c>
      <c r="AS84" s="39">
        <f t="shared" si="55"/>
        <v>959.90319000000034</v>
      </c>
      <c r="AT84" s="39">
        <f t="shared" si="55"/>
        <v>330.86857200000031</v>
      </c>
      <c r="AU84" s="39">
        <f t="shared" si="55"/>
        <v>424.26817000000011</v>
      </c>
      <c r="AV84" s="39">
        <f t="shared" si="55"/>
        <v>221.70473099999947</v>
      </c>
      <c r="AW84" s="2">
        <v>3.819477</v>
      </c>
      <c r="AX84" s="2">
        <v>0.46670299999999998</v>
      </c>
      <c r="AY84" s="2">
        <v>6.8552660000000003</v>
      </c>
      <c r="AZ84" s="2">
        <v>1.5116240000000001</v>
      </c>
      <c r="BA84" s="2">
        <v>0.22328500000000001</v>
      </c>
      <c r="BB84" s="58">
        <v>0</v>
      </c>
      <c r="BC84" s="58">
        <v>0</v>
      </c>
      <c r="BD84" s="58">
        <v>0</v>
      </c>
      <c r="BE84" s="58">
        <v>0</v>
      </c>
      <c r="BF84" s="2">
        <v>0.39718599999999998</v>
      </c>
      <c r="BG84" s="2">
        <v>0.36394599999999999</v>
      </c>
      <c r="BH84" s="2">
        <v>7.1968430000000003</v>
      </c>
      <c r="BI84" s="2">
        <v>0.63219899999999996</v>
      </c>
      <c r="BJ84" s="5">
        <f t="shared" si="88"/>
        <v>12.876355</v>
      </c>
      <c r="BK84" s="5">
        <f t="shared" si="65"/>
        <v>2007.9229619999976</v>
      </c>
      <c r="BL84" s="2">
        <f t="shared" si="89"/>
        <v>83.517132000000004</v>
      </c>
      <c r="BM84" s="2">
        <v>6.8726570000000002</v>
      </c>
      <c r="BN84" s="2">
        <f t="shared" si="90"/>
        <v>76.644475</v>
      </c>
      <c r="BO84" s="2">
        <v>33.395670000000003</v>
      </c>
      <c r="BP84" s="2">
        <v>13.523819</v>
      </c>
      <c r="BQ84" s="2">
        <v>22.333515999999999</v>
      </c>
      <c r="BR84" s="2">
        <v>7.39147</v>
      </c>
      <c r="BS84" s="2">
        <f t="shared" si="91"/>
        <v>-4.8765919999999996</v>
      </c>
      <c r="BT84" s="2">
        <v>-0.94901400000000002</v>
      </c>
      <c r="BU84" s="2">
        <f t="shared" si="92"/>
        <v>-3.9275779999999996</v>
      </c>
      <c r="BV84" s="2">
        <v>4.8933059999999999</v>
      </c>
      <c r="BW84" s="2">
        <v>2.3642120000000002</v>
      </c>
      <c r="BX84" s="2">
        <v>-5.1929889999999999</v>
      </c>
      <c r="BY84" s="2">
        <v>-5.9921069999999999</v>
      </c>
      <c r="BZ84" s="2">
        <v>24.547393</v>
      </c>
      <c r="CA84" s="2">
        <v>5.3444960000000004</v>
      </c>
      <c r="CB84" s="2">
        <v>14.324491</v>
      </c>
      <c r="CC84" s="2">
        <v>10.937571999999999</v>
      </c>
      <c r="CD84" s="5">
        <v>54.040759999999999</v>
      </c>
      <c r="CE84" s="5">
        <v>0.76045399999999996</v>
      </c>
      <c r="CF84" s="5">
        <v>0.352738</v>
      </c>
      <c r="CG84" s="2">
        <v>9.3182000000000001E-2</v>
      </c>
      <c r="CH84" s="2">
        <v>0.52029400000000003</v>
      </c>
      <c r="CI84" s="5">
        <f t="shared" si="93"/>
        <v>55.767428000000002</v>
      </c>
      <c r="CJ84" s="5">
        <f t="shared" si="66"/>
        <v>134.40796800000001</v>
      </c>
      <c r="CK84" s="5">
        <f t="shared" si="67"/>
        <v>1873.5149939999976</v>
      </c>
      <c r="CL84" s="5">
        <f t="shared" si="68"/>
        <v>56.051012999999827</v>
      </c>
      <c r="CM84" s="5">
        <f t="shared" si="69"/>
        <v>1817.4639890000003</v>
      </c>
      <c r="CN84" s="5">
        <f t="shared" si="70"/>
        <v>897.46400700000027</v>
      </c>
      <c r="CO84" s="5">
        <f t="shared" si="71"/>
        <v>309.99999100000031</v>
      </c>
      <c r="CP84" s="5">
        <f t="shared" si="72"/>
        <v>399.99999500000013</v>
      </c>
      <c r="CQ84" s="5">
        <f t="shared" si="73"/>
        <v>209.9999949999995</v>
      </c>
      <c r="CR84" s="3">
        <v>0</v>
      </c>
      <c r="CS84" s="39">
        <f t="shared" si="94"/>
        <v>0</v>
      </c>
      <c r="CT84" s="3">
        <v>0</v>
      </c>
      <c r="CU84" s="39">
        <f t="shared" si="95"/>
        <v>0</v>
      </c>
    </row>
    <row r="85" spans="1:99" x14ac:dyDescent="0.35">
      <c r="A85" s="1">
        <f t="shared" si="96"/>
        <v>43070</v>
      </c>
      <c r="B85" s="35">
        <v>0</v>
      </c>
      <c r="C85" s="2">
        <v>0</v>
      </c>
      <c r="D85" s="2">
        <v>0</v>
      </c>
      <c r="E85" s="2">
        <v>0</v>
      </c>
      <c r="F85" s="35">
        <v>0</v>
      </c>
      <c r="G85" s="2">
        <v>0</v>
      </c>
      <c r="H85" s="2">
        <v>0</v>
      </c>
      <c r="I85" s="2">
        <v>0</v>
      </c>
      <c r="J85" s="35">
        <v>0</v>
      </c>
      <c r="K85" s="35">
        <f t="shared" si="74"/>
        <v>0</v>
      </c>
      <c r="L85" s="35">
        <v>0</v>
      </c>
      <c r="M85" s="2">
        <v>0</v>
      </c>
      <c r="N85" s="2">
        <v>0</v>
      </c>
      <c r="O85" s="2">
        <v>0</v>
      </c>
      <c r="P85" s="2">
        <v>0</v>
      </c>
      <c r="Q85" s="35">
        <v>0</v>
      </c>
      <c r="R85" s="2">
        <v>0</v>
      </c>
      <c r="S85" s="2">
        <v>0</v>
      </c>
      <c r="T85" s="2">
        <v>0</v>
      </c>
      <c r="U85" s="35">
        <v>0</v>
      </c>
      <c r="V85" s="35">
        <f t="shared" si="75"/>
        <v>0</v>
      </c>
      <c r="W85" s="4">
        <f t="shared" si="76"/>
        <v>0</v>
      </c>
      <c r="X85" s="4">
        <f t="shared" si="77"/>
        <v>0</v>
      </c>
      <c r="Y85" s="4">
        <f t="shared" si="78"/>
        <v>0</v>
      </c>
      <c r="Z85" s="4">
        <f t="shared" si="79"/>
        <v>0</v>
      </c>
      <c r="AA85" s="37">
        <f t="shared" si="80"/>
        <v>0</v>
      </c>
      <c r="AB85" s="37">
        <f t="shared" si="81"/>
        <v>0</v>
      </c>
      <c r="AC85" s="37">
        <f t="shared" si="82"/>
        <v>0</v>
      </c>
      <c r="AD85" s="37">
        <f t="shared" si="83"/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5">
        <f t="shared" si="84"/>
        <v>0</v>
      </c>
      <c r="AN85" s="5">
        <f t="shared" si="85"/>
        <v>0</v>
      </c>
      <c r="AO85" s="5">
        <f t="shared" si="86"/>
        <v>0</v>
      </c>
      <c r="AP85" s="39">
        <f t="shared" si="54"/>
        <v>1873.5149939999976</v>
      </c>
      <c r="AQ85" s="39">
        <f t="shared" si="54"/>
        <v>56.051012999999827</v>
      </c>
      <c r="AR85" s="39">
        <f t="shared" si="87"/>
        <v>1817.4639880000002</v>
      </c>
      <c r="AS85" s="39">
        <f t="shared" si="55"/>
        <v>897.46400700000027</v>
      </c>
      <c r="AT85" s="39">
        <f t="shared" si="55"/>
        <v>309.99999100000031</v>
      </c>
      <c r="AU85" s="39">
        <f t="shared" si="55"/>
        <v>399.99999500000013</v>
      </c>
      <c r="AV85" s="39">
        <f t="shared" si="55"/>
        <v>209.9999949999995</v>
      </c>
      <c r="AW85" s="2">
        <v>3.8428550000000001</v>
      </c>
      <c r="AX85" s="2">
        <v>0.39314300000000002</v>
      </c>
      <c r="AY85" s="2">
        <v>7.0679569999999998</v>
      </c>
      <c r="AZ85" s="2">
        <v>1.2520849999999999</v>
      </c>
      <c r="BA85" s="2">
        <v>0.20144400000000001</v>
      </c>
      <c r="BB85" s="58">
        <v>0</v>
      </c>
      <c r="BC85" s="58">
        <v>0</v>
      </c>
      <c r="BD85" s="58">
        <v>0</v>
      </c>
      <c r="BE85" s="58">
        <v>0</v>
      </c>
      <c r="BF85" s="2">
        <v>0.62741999999999998</v>
      </c>
      <c r="BG85" s="2">
        <v>0.17796999999999999</v>
      </c>
      <c r="BH85" s="2">
        <v>7.0923470000000002</v>
      </c>
      <c r="BI85" s="2">
        <v>0.62374799999999997</v>
      </c>
      <c r="BJ85" s="5">
        <f t="shared" si="88"/>
        <v>12.757484</v>
      </c>
      <c r="BK85" s="5">
        <f t="shared" si="65"/>
        <v>1886.2724779999976</v>
      </c>
      <c r="BL85" s="2">
        <f t="shared" si="89"/>
        <v>77.617886999999996</v>
      </c>
      <c r="BM85" s="2">
        <v>6.5972670000000004</v>
      </c>
      <c r="BN85" s="2">
        <f t="shared" si="90"/>
        <v>71.020619999999994</v>
      </c>
      <c r="BO85" s="2">
        <v>31.619446</v>
      </c>
      <c r="BP85" s="2">
        <v>12.182682</v>
      </c>
      <c r="BQ85" s="2">
        <v>20.194482000000001</v>
      </c>
      <c r="BR85" s="2">
        <v>7.0240099999999996</v>
      </c>
      <c r="BS85" s="2">
        <f t="shared" si="91"/>
        <v>-5.9337810000000006</v>
      </c>
      <c r="BT85" s="2">
        <v>-0.64132</v>
      </c>
      <c r="BU85" s="2">
        <f t="shared" si="92"/>
        <v>-5.2924610000000003</v>
      </c>
      <c r="BV85" s="2">
        <v>-4.0335590000000003</v>
      </c>
      <c r="BW85" s="2">
        <v>-1.494885</v>
      </c>
      <c r="BX85" s="2">
        <v>-0.33221200000000001</v>
      </c>
      <c r="BY85" s="2">
        <v>0.56819500000000001</v>
      </c>
      <c r="BZ85" s="2">
        <v>32.736623000000002</v>
      </c>
      <c r="CA85" s="2">
        <v>6.5176990000000004</v>
      </c>
      <c r="CB85" s="2">
        <v>17.59038</v>
      </c>
      <c r="CC85" s="2">
        <v>17.183024</v>
      </c>
      <c r="CD85" s="5">
        <v>73.000326000000001</v>
      </c>
      <c r="CE85" s="5">
        <v>1.0533360000000001</v>
      </c>
      <c r="CF85" s="5">
        <v>-2.5935E-2</v>
      </c>
      <c r="CG85" s="2">
        <v>0.118131</v>
      </c>
      <c r="CH85" s="2">
        <v>0.45025599999999999</v>
      </c>
      <c r="CI85" s="5">
        <f t="shared" si="93"/>
        <v>74.596114</v>
      </c>
      <c r="CJ85" s="5">
        <f t="shared" si="66"/>
        <v>146.28021999999999</v>
      </c>
      <c r="CK85" s="5">
        <f t="shared" si="67"/>
        <v>1739.9922579999975</v>
      </c>
      <c r="CL85" s="5">
        <f t="shared" si="68"/>
        <v>53.762676999999826</v>
      </c>
      <c r="CM85" s="5">
        <f t="shared" si="69"/>
        <v>1686.2295880000001</v>
      </c>
      <c r="CN85" s="5">
        <f t="shared" si="70"/>
        <v>837.76891700000022</v>
      </c>
      <c r="CO85" s="5">
        <f t="shared" si="71"/>
        <v>292.97246500000034</v>
      </c>
      <c r="CP85" s="5">
        <f t="shared" si="72"/>
        <v>369.6396920000002</v>
      </c>
      <c r="CQ85" s="5">
        <f t="shared" si="73"/>
        <v>185.84851399999951</v>
      </c>
      <c r="CR85" s="3">
        <v>0</v>
      </c>
      <c r="CS85" s="39">
        <f t="shared" si="94"/>
        <v>0</v>
      </c>
      <c r="CT85" s="3">
        <v>0</v>
      </c>
      <c r="CU85" s="39">
        <f t="shared" si="95"/>
        <v>0</v>
      </c>
    </row>
    <row r="86" spans="1:99" x14ac:dyDescent="0.35">
      <c r="A86" s="1">
        <f t="shared" si="96"/>
        <v>43101</v>
      </c>
      <c r="B86" s="35">
        <v>0</v>
      </c>
      <c r="C86" s="2">
        <v>0</v>
      </c>
      <c r="D86" s="2">
        <v>0</v>
      </c>
      <c r="E86" s="2">
        <v>0</v>
      </c>
      <c r="F86" s="35">
        <v>0</v>
      </c>
      <c r="G86" s="2">
        <v>0</v>
      </c>
      <c r="H86" s="2">
        <v>0</v>
      </c>
      <c r="I86" s="2">
        <v>0</v>
      </c>
      <c r="J86" s="35">
        <v>0</v>
      </c>
      <c r="K86" s="35">
        <f t="shared" si="74"/>
        <v>0</v>
      </c>
      <c r="L86" s="35">
        <v>0</v>
      </c>
      <c r="M86" s="2">
        <v>0</v>
      </c>
      <c r="N86" s="2">
        <v>0</v>
      </c>
      <c r="O86" s="2">
        <v>0</v>
      </c>
      <c r="P86" s="2">
        <v>0</v>
      </c>
      <c r="Q86" s="35">
        <v>0</v>
      </c>
      <c r="R86" s="2">
        <v>0</v>
      </c>
      <c r="S86" s="2">
        <v>0</v>
      </c>
      <c r="T86" s="2">
        <v>0</v>
      </c>
      <c r="U86" s="35">
        <v>0</v>
      </c>
      <c r="V86" s="35">
        <f t="shared" si="75"/>
        <v>0</v>
      </c>
      <c r="W86" s="4">
        <f t="shared" si="76"/>
        <v>0</v>
      </c>
      <c r="X86" s="4">
        <f t="shared" si="77"/>
        <v>0</v>
      </c>
      <c r="Y86" s="4">
        <f t="shared" si="78"/>
        <v>0</v>
      </c>
      <c r="Z86" s="4">
        <f t="shared" si="79"/>
        <v>0</v>
      </c>
      <c r="AA86" s="37">
        <f t="shared" si="80"/>
        <v>0</v>
      </c>
      <c r="AB86" s="37">
        <f t="shared" si="81"/>
        <v>0</v>
      </c>
      <c r="AC86" s="37">
        <f t="shared" si="82"/>
        <v>0</v>
      </c>
      <c r="AD86" s="37">
        <f t="shared" si="83"/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5">
        <f t="shared" si="84"/>
        <v>0</v>
      </c>
      <c r="AN86" s="5">
        <f t="shared" si="85"/>
        <v>0</v>
      </c>
      <c r="AO86" s="5">
        <f t="shared" si="86"/>
        <v>0</v>
      </c>
      <c r="AP86" s="39">
        <f t="shared" si="54"/>
        <v>1739.9922579999975</v>
      </c>
      <c r="AQ86" s="39">
        <f t="shared" si="54"/>
        <v>53.762676999999826</v>
      </c>
      <c r="AR86" s="39">
        <f t="shared" si="87"/>
        <v>1686.2295880000004</v>
      </c>
      <c r="AS86" s="39">
        <f t="shared" si="55"/>
        <v>837.76891700000022</v>
      </c>
      <c r="AT86" s="39">
        <f t="shared" si="55"/>
        <v>292.97246500000034</v>
      </c>
      <c r="AU86" s="39">
        <f t="shared" si="55"/>
        <v>369.6396920000002</v>
      </c>
      <c r="AV86" s="39">
        <f t="shared" si="55"/>
        <v>185.84851399999951</v>
      </c>
      <c r="AW86" s="2">
        <v>5.544924</v>
      </c>
      <c r="AX86" s="2">
        <v>-6.1329000000000002E-2</v>
      </c>
      <c r="AY86" s="2">
        <v>5.9180849999999996</v>
      </c>
      <c r="AZ86" s="2">
        <v>1.445371</v>
      </c>
      <c r="BA86" s="2">
        <v>0.114217</v>
      </c>
      <c r="BB86" s="58">
        <v>0</v>
      </c>
      <c r="BC86" s="58">
        <v>0</v>
      </c>
      <c r="BD86" s="58">
        <v>0</v>
      </c>
      <c r="BE86" s="58">
        <v>0</v>
      </c>
      <c r="BF86" s="2">
        <v>0.550566</v>
      </c>
      <c r="BG86" s="2">
        <v>0.15617</v>
      </c>
      <c r="BH86" s="2">
        <v>6.2235930000000002</v>
      </c>
      <c r="BI86" s="2">
        <v>0.54734400000000005</v>
      </c>
      <c r="BJ86" s="5">
        <f t="shared" si="88"/>
        <v>12.961267999999999</v>
      </c>
      <c r="BK86" s="5">
        <f t="shared" si="65"/>
        <v>1752.9535259999975</v>
      </c>
      <c r="BL86" s="2">
        <f t="shared" si="89"/>
        <v>77.617886999999996</v>
      </c>
      <c r="BM86" s="2">
        <v>6.5972670000000004</v>
      </c>
      <c r="BN86" s="2">
        <f t="shared" si="90"/>
        <v>71.020619999999994</v>
      </c>
      <c r="BO86" s="2">
        <v>31.619446</v>
      </c>
      <c r="BP86" s="2">
        <v>12.182682</v>
      </c>
      <c r="BQ86" s="2">
        <v>20.194482000000001</v>
      </c>
      <c r="BR86" s="2">
        <v>7.0240099999999996</v>
      </c>
      <c r="BS86" s="2">
        <f t="shared" si="91"/>
        <v>-5.9337810000000006</v>
      </c>
      <c r="BT86" s="2">
        <v>-0.64132</v>
      </c>
      <c r="BU86" s="2">
        <f t="shared" si="92"/>
        <v>-5.2924610000000003</v>
      </c>
      <c r="BV86" s="2">
        <v>-4.0335590000000003</v>
      </c>
      <c r="BW86" s="2">
        <v>-1.494885</v>
      </c>
      <c r="BX86" s="2">
        <v>-0.33221200000000001</v>
      </c>
      <c r="BY86" s="2">
        <v>0.56819500000000001</v>
      </c>
      <c r="BZ86" s="2">
        <v>28.702604000000001</v>
      </c>
      <c r="CA86" s="2">
        <v>5.7145460000000003</v>
      </c>
      <c r="CB86" s="2">
        <v>15.422779999999999</v>
      </c>
      <c r="CC86" s="2">
        <v>15.065619999999999</v>
      </c>
      <c r="CD86" s="5">
        <v>64.268846999999994</v>
      </c>
      <c r="CE86" s="5">
        <v>0.82624799999999998</v>
      </c>
      <c r="CF86" s="5">
        <v>-0.18954399999999999</v>
      </c>
      <c r="CG86" s="2">
        <v>1.4573290000000001</v>
      </c>
      <c r="CH86" s="2">
        <v>7.4334999999999998E-2</v>
      </c>
      <c r="CI86" s="5">
        <f t="shared" si="93"/>
        <v>66.437215000000009</v>
      </c>
      <c r="CJ86" s="5">
        <f t="shared" si="66"/>
        <v>138.12132100000002</v>
      </c>
      <c r="CK86" s="5">
        <f t="shared" si="67"/>
        <v>1614.8322049999974</v>
      </c>
      <c r="CL86" s="5">
        <f t="shared" si="68"/>
        <v>51.758660999999826</v>
      </c>
      <c r="CM86" s="5">
        <f t="shared" si="69"/>
        <v>1563.0735510000004</v>
      </c>
      <c r="CN86" s="5">
        <f t="shared" si="70"/>
        <v>782.0309920000002</v>
      </c>
      <c r="CO86" s="5">
        <f t="shared" si="71"/>
        <v>276.72629200000034</v>
      </c>
      <c r="CP86" s="5">
        <f t="shared" si="72"/>
        <v>340.57823500000023</v>
      </c>
      <c r="CQ86" s="5">
        <f t="shared" si="73"/>
        <v>163.73803299999952</v>
      </c>
      <c r="CR86" s="3">
        <v>0</v>
      </c>
      <c r="CS86" s="39">
        <f t="shared" si="94"/>
        <v>0</v>
      </c>
      <c r="CT86" s="3">
        <v>0</v>
      </c>
      <c r="CU86" s="39">
        <f t="shared" si="95"/>
        <v>0</v>
      </c>
    </row>
    <row r="87" spans="1:99" x14ac:dyDescent="0.35">
      <c r="A87" s="1">
        <f t="shared" si="96"/>
        <v>43132</v>
      </c>
      <c r="B87" s="35">
        <v>0</v>
      </c>
      <c r="C87" s="2">
        <v>0</v>
      </c>
      <c r="D87" s="2">
        <v>0</v>
      </c>
      <c r="E87" s="2">
        <v>0</v>
      </c>
      <c r="F87" s="35">
        <v>0</v>
      </c>
      <c r="G87" s="2">
        <v>0</v>
      </c>
      <c r="H87" s="2">
        <v>0</v>
      </c>
      <c r="I87" s="2">
        <v>0</v>
      </c>
      <c r="J87" s="35">
        <v>0</v>
      </c>
      <c r="K87" s="35">
        <f t="shared" si="74"/>
        <v>0</v>
      </c>
      <c r="L87" s="35">
        <v>0</v>
      </c>
      <c r="M87" s="2">
        <v>0</v>
      </c>
      <c r="N87" s="2">
        <v>0</v>
      </c>
      <c r="O87" s="2">
        <v>0</v>
      </c>
      <c r="P87" s="2">
        <v>0</v>
      </c>
      <c r="Q87" s="35">
        <v>0</v>
      </c>
      <c r="R87" s="2">
        <v>0</v>
      </c>
      <c r="S87" s="2">
        <v>0</v>
      </c>
      <c r="T87" s="2">
        <v>0</v>
      </c>
      <c r="U87" s="35">
        <v>0</v>
      </c>
      <c r="V87" s="35">
        <f t="shared" si="75"/>
        <v>0</v>
      </c>
      <c r="W87" s="4">
        <f t="shared" si="76"/>
        <v>0</v>
      </c>
      <c r="X87" s="4">
        <f t="shared" si="77"/>
        <v>0</v>
      </c>
      <c r="Y87" s="4">
        <f t="shared" si="78"/>
        <v>0</v>
      </c>
      <c r="Z87" s="4">
        <f t="shared" si="79"/>
        <v>0</v>
      </c>
      <c r="AA87" s="37">
        <f t="shared" si="80"/>
        <v>0</v>
      </c>
      <c r="AB87" s="37">
        <f t="shared" si="81"/>
        <v>0</v>
      </c>
      <c r="AC87" s="37">
        <f t="shared" si="82"/>
        <v>0</v>
      </c>
      <c r="AD87" s="37">
        <f t="shared" si="83"/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5">
        <f t="shared" si="84"/>
        <v>0</v>
      </c>
      <c r="AN87" s="5">
        <f t="shared" si="85"/>
        <v>0</v>
      </c>
      <c r="AO87" s="5">
        <f t="shared" si="86"/>
        <v>0</v>
      </c>
      <c r="AP87" s="39">
        <f t="shared" si="54"/>
        <v>1614.8322049999974</v>
      </c>
      <c r="AQ87" s="39">
        <f t="shared" si="54"/>
        <v>51.758660999999826</v>
      </c>
      <c r="AR87" s="39">
        <f t="shared" si="87"/>
        <v>1563.0735520000003</v>
      </c>
      <c r="AS87" s="39">
        <f t="shared" si="55"/>
        <v>782.0309920000002</v>
      </c>
      <c r="AT87" s="39">
        <f t="shared" si="55"/>
        <v>276.72629200000034</v>
      </c>
      <c r="AU87" s="39">
        <f t="shared" si="55"/>
        <v>340.57823500000023</v>
      </c>
      <c r="AV87" s="39">
        <f t="shared" ref="AV87:AV138" si="97">CQ86</f>
        <v>163.73803299999952</v>
      </c>
      <c r="AW87" s="2">
        <v>4.2657629999999997</v>
      </c>
      <c r="AX87" s="2">
        <v>0.224327</v>
      </c>
      <c r="AY87" s="2">
        <v>6.0966209999999998</v>
      </c>
      <c r="AZ87" s="2">
        <v>1.292362</v>
      </c>
      <c r="BA87" s="2">
        <v>0.19198999999999999</v>
      </c>
      <c r="BB87" s="58">
        <v>0</v>
      </c>
      <c r="BC87" s="58">
        <v>0</v>
      </c>
      <c r="BD87" s="58">
        <v>0</v>
      </c>
      <c r="BE87" s="58">
        <v>0</v>
      </c>
      <c r="BF87" s="2">
        <v>0.558172</v>
      </c>
      <c r="BG87" s="2">
        <v>0.158327</v>
      </c>
      <c r="BH87" s="2">
        <v>6.3095689999999998</v>
      </c>
      <c r="BI87" s="2">
        <v>0.55490600000000001</v>
      </c>
      <c r="BJ87" s="5">
        <f t="shared" si="88"/>
        <v>12.071063000000001</v>
      </c>
      <c r="BK87" s="5">
        <f t="shared" si="65"/>
        <v>1626.9032679999975</v>
      </c>
      <c r="BL87" s="2">
        <f t="shared" si="89"/>
        <v>77.617886999999996</v>
      </c>
      <c r="BM87" s="2">
        <v>6.5972670000000004</v>
      </c>
      <c r="BN87" s="2">
        <f t="shared" si="90"/>
        <v>71.020619999999994</v>
      </c>
      <c r="BO87" s="2">
        <v>31.619446</v>
      </c>
      <c r="BP87" s="2">
        <v>12.182682</v>
      </c>
      <c r="BQ87" s="2">
        <v>20.194482000000001</v>
      </c>
      <c r="BR87" s="2">
        <v>7.0240099999999996</v>
      </c>
      <c r="BS87" s="2">
        <f t="shared" si="91"/>
        <v>-5.9337810000000006</v>
      </c>
      <c r="BT87" s="2">
        <v>-0.64132</v>
      </c>
      <c r="BU87" s="2">
        <f t="shared" si="92"/>
        <v>-5.2924610000000003</v>
      </c>
      <c r="BV87" s="2">
        <v>-4.0335590000000003</v>
      </c>
      <c r="BW87" s="2">
        <v>-1.494885</v>
      </c>
      <c r="BX87" s="2">
        <v>-0.33221200000000001</v>
      </c>
      <c r="BY87" s="2">
        <v>0.56819500000000001</v>
      </c>
      <c r="BZ87" s="2">
        <v>26.102267999999999</v>
      </c>
      <c r="CA87" s="2">
        <v>5.1968319999999997</v>
      </c>
      <c r="CB87" s="2">
        <v>14.025539999999999</v>
      </c>
      <c r="CC87" s="2">
        <v>13.700737999999999</v>
      </c>
      <c r="CD87" s="5">
        <v>58.149881000000001</v>
      </c>
      <c r="CE87" s="5">
        <v>1.026375</v>
      </c>
      <c r="CF87" s="5">
        <v>-0.15087900000000001</v>
      </c>
      <c r="CG87" s="2">
        <v>0.23258799999999999</v>
      </c>
      <c r="CH87" s="2">
        <v>0.52020200000000005</v>
      </c>
      <c r="CI87" s="5">
        <f t="shared" si="93"/>
        <v>59.778166999999996</v>
      </c>
      <c r="CJ87" s="5">
        <f t="shared" si="66"/>
        <v>131.46227299999998</v>
      </c>
      <c r="CK87" s="5">
        <f t="shared" si="67"/>
        <v>1495.4409949999977</v>
      </c>
      <c r="CL87" s="5">
        <f t="shared" si="68"/>
        <v>49.540013999999829</v>
      </c>
      <c r="CM87" s="5">
        <f t="shared" si="69"/>
        <v>1445.9009890000002</v>
      </c>
      <c r="CN87" s="5">
        <f t="shared" si="70"/>
        <v>728.90100900000016</v>
      </c>
      <c r="CO87" s="5">
        <f t="shared" si="71"/>
        <v>260.99999000000037</v>
      </c>
      <c r="CP87" s="5">
        <f t="shared" si="72"/>
        <v>312.9999940000003</v>
      </c>
      <c r="CQ87" s="5">
        <f t="shared" si="73"/>
        <v>142.9999959999995</v>
      </c>
      <c r="CR87" s="3">
        <v>0</v>
      </c>
      <c r="CS87" s="39">
        <f t="shared" si="94"/>
        <v>0</v>
      </c>
      <c r="CT87" s="3">
        <v>0</v>
      </c>
      <c r="CU87" s="39">
        <f t="shared" si="95"/>
        <v>0</v>
      </c>
    </row>
    <row r="88" spans="1:99" x14ac:dyDescent="0.35">
      <c r="A88" s="1">
        <f t="shared" si="96"/>
        <v>43160</v>
      </c>
      <c r="B88" s="35">
        <v>0</v>
      </c>
      <c r="C88" s="2">
        <v>0</v>
      </c>
      <c r="D88" s="2">
        <v>0</v>
      </c>
      <c r="E88" s="2">
        <v>0</v>
      </c>
      <c r="F88" s="35">
        <v>0</v>
      </c>
      <c r="G88" s="2">
        <v>0</v>
      </c>
      <c r="H88" s="2">
        <v>0</v>
      </c>
      <c r="I88" s="2">
        <v>0</v>
      </c>
      <c r="J88" s="35">
        <v>0</v>
      </c>
      <c r="K88" s="35">
        <f t="shared" si="74"/>
        <v>0</v>
      </c>
      <c r="L88" s="35">
        <v>0</v>
      </c>
      <c r="M88" s="2">
        <v>0</v>
      </c>
      <c r="N88" s="2">
        <v>0</v>
      </c>
      <c r="O88" s="2">
        <v>0</v>
      </c>
      <c r="P88" s="2">
        <v>0</v>
      </c>
      <c r="Q88" s="35">
        <v>0</v>
      </c>
      <c r="R88" s="2">
        <v>0</v>
      </c>
      <c r="S88" s="2">
        <v>0</v>
      </c>
      <c r="T88" s="2">
        <v>0</v>
      </c>
      <c r="U88" s="35">
        <v>0</v>
      </c>
      <c r="V88" s="35">
        <f t="shared" si="75"/>
        <v>0</v>
      </c>
      <c r="W88" s="4">
        <f t="shared" si="76"/>
        <v>0</v>
      </c>
      <c r="X88" s="4">
        <f t="shared" si="77"/>
        <v>0</v>
      </c>
      <c r="Y88" s="4">
        <f t="shared" si="78"/>
        <v>0</v>
      </c>
      <c r="Z88" s="4">
        <f t="shared" si="79"/>
        <v>0</v>
      </c>
      <c r="AA88" s="37">
        <f t="shared" si="80"/>
        <v>0</v>
      </c>
      <c r="AB88" s="37">
        <f t="shared" si="81"/>
        <v>0</v>
      </c>
      <c r="AC88" s="37">
        <f t="shared" si="82"/>
        <v>0</v>
      </c>
      <c r="AD88" s="37">
        <f t="shared" si="83"/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5">
        <f t="shared" si="84"/>
        <v>0</v>
      </c>
      <c r="AN88" s="5">
        <f t="shared" si="85"/>
        <v>0</v>
      </c>
      <c r="AO88" s="5">
        <f t="shared" si="86"/>
        <v>0</v>
      </c>
      <c r="AP88" s="39">
        <f t="shared" ref="AP88:AQ138" si="98">CK87</f>
        <v>1495.4409949999977</v>
      </c>
      <c r="AQ88" s="39">
        <f t="shared" si="98"/>
        <v>49.540013999999829</v>
      </c>
      <c r="AR88" s="39">
        <f t="shared" si="87"/>
        <v>1445.9009890000004</v>
      </c>
      <c r="AS88" s="39">
        <f t="shared" ref="AS88:AU138" si="99">CN87</f>
        <v>728.90100900000016</v>
      </c>
      <c r="AT88" s="39">
        <f t="shared" si="99"/>
        <v>260.99999000000037</v>
      </c>
      <c r="AU88" s="39">
        <f t="shared" si="99"/>
        <v>312.9999940000003</v>
      </c>
      <c r="AV88" s="39">
        <f t="shared" si="97"/>
        <v>142.9999959999995</v>
      </c>
      <c r="AW88" s="2">
        <v>4.1748640000000004</v>
      </c>
      <c r="AX88" s="2">
        <v>0.28943099999999999</v>
      </c>
      <c r="AY88" s="2">
        <v>7.2787759999999997</v>
      </c>
      <c r="AZ88" s="2">
        <v>1.5495300000000001</v>
      </c>
      <c r="BA88" s="2">
        <v>0.169845</v>
      </c>
      <c r="BB88" s="58">
        <v>0</v>
      </c>
      <c r="BC88" s="58">
        <v>0</v>
      </c>
      <c r="BD88" s="58">
        <v>0</v>
      </c>
      <c r="BE88" s="58">
        <v>0</v>
      </c>
      <c r="BF88" s="2">
        <v>0.53878899999999996</v>
      </c>
      <c r="BG88" s="2">
        <v>0.37391200000000002</v>
      </c>
      <c r="BH88" s="2">
        <v>7.4634210000000003</v>
      </c>
      <c r="BI88" s="2">
        <v>0.62202900000000005</v>
      </c>
      <c r="BJ88" s="5">
        <f t="shared" si="88"/>
        <v>13.462446000000002</v>
      </c>
      <c r="BK88" s="5">
        <f t="shared" si="65"/>
        <v>1508.9034409999977</v>
      </c>
      <c r="BL88" s="2">
        <f t="shared" si="89"/>
        <v>80.656428999999989</v>
      </c>
      <c r="BM88" s="2">
        <v>6.5934910000000002</v>
      </c>
      <c r="BN88" s="2">
        <f t="shared" si="90"/>
        <v>74.062937999999988</v>
      </c>
      <c r="BO88" s="2">
        <v>32.280769999999997</v>
      </c>
      <c r="BP88" s="2">
        <v>12.660171999999999</v>
      </c>
      <c r="BQ88" s="2">
        <v>21.999638999999998</v>
      </c>
      <c r="BR88" s="2">
        <v>7.122357</v>
      </c>
      <c r="BS88" s="2">
        <f t="shared" si="91"/>
        <v>-7.5932379999999977</v>
      </c>
      <c r="BT88" s="2">
        <v>0.84695600000000004</v>
      </c>
      <c r="BU88" s="2">
        <f t="shared" si="92"/>
        <v>-8.4401939999999982</v>
      </c>
      <c r="BV88" s="2">
        <v>-9.8248289999999994</v>
      </c>
      <c r="BW88" s="2">
        <v>-3.6595119999999999</v>
      </c>
      <c r="BX88" s="2">
        <v>7.4316890000000004</v>
      </c>
      <c r="BY88" s="2">
        <v>-2.3875419999999998</v>
      </c>
      <c r="BZ88" s="2">
        <v>28.957522000000001</v>
      </c>
      <c r="CA88" s="2">
        <v>10.619119</v>
      </c>
      <c r="CB88" s="2">
        <v>20.135484000000002</v>
      </c>
      <c r="CC88" s="2">
        <v>15.397722999999999</v>
      </c>
      <c r="CD88" s="5">
        <v>75.032178999999999</v>
      </c>
      <c r="CE88" s="5">
        <v>1.087126</v>
      </c>
      <c r="CF88" s="5">
        <v>-1.009457</v>
      </c>
      <c r="CG88" s="2">
        <v>2.462269</v>
      </c>
      <c r="CH88" s="2">
        <v>0.54302099999999998</v>
      </c>
      <c r="CI88" s="5">
        <f t="shared" si="93"/>
        <v>78.115138000000002</v>
      </c>
      <c r="CJ88" s="5">
        <f t="shared" si="66"/>
        <v>151.17832899999999</v>
      </c>
      <c r="CK88" s="5">
        <f t="shared" si="67"/>
        <v>1357.7251119999976</v>
      </c>
      <c r="CL88" s="5">
        <f t="shared" si="68"/>
        <v>43.558571999999828</v>
      </c>
      <c r="CM88" s="5">
        <f t="shared" si="69"/>
        <v>1314.1665480000006</v>
      </c>
      <c r="CN88" s="5">
        <f t="shared" si="70"/>
        <v>678.02633500000013</v>
      </c>
      <c r="CO88" s="5">
        <f t="shared" si="71"/>
        <v>241.75412300000039</v>
      </c>
      <c r="CP88" s="5">
        <f t="shared" si="72"/>
        <v>270.89660300000025</v>
      </c>
      <c r="CQ88" s="5">
        <f t="shared" si="73"/>
        <v>123.4894869999995</v>
      </c>
      <c r="CR88" s="3">
        <v>0</v>
      </c>
      <c r="CS88" s="39">
        <f t="shared" si="94"/>
        <v>0</v>
      </c>
      <c r="CT88" s="3">
        <v>0</v>
      </c>
      <c r="CU88" s="39">
        <f t="shared" si="95"/>
        <v>0</v>
      </c>
    </row>
    <row r="89" spans="1:99" x14ac:dyDescent="0.35">
      <c r="A89" s="1">
        <f t="shared" si="96"/>
        <v>43191</v>
      </c>
      <c r="B89" s="35">
        <v>0</v>
      </c>
      <c r="C89" s="2">
        <v>0</v>
      </c>
      <c r="D89" s="2">
        <v>0</v>
      </c>
      <c r="E89" s="2">
        <v>0</v>
      </c>
      <c r="F89" s="35">
        <v>0</v>
      </c>
      <c r="G89" s="2">
        <v>0</v>
      </c>
      <c r="H89" s="2">
        <v>0</v>
      </c>
      <c r="I89" s="2">
        <v>0</v>
      </c>
      <c r="J89" s="35">
        <v>0</v>
      </c>
      <c r="K89" s="35">
        <f t="shared" si="74"/>
        <v>0</v>
      </c>
      <c r="L89" s="35">
        <v>0</v>
      </c>
      <c r="M89" s="2">
        <v>0</v>
      </c>
      <c r="N89" s="2">
        <v>0</v>
      </c>
      <c r="O89" s="2">
        <v>0</v>
      </c>
      <c r="P89" s="2">
        <v>0</v>
      </c>
      <c r="Q89" s="35">
        <v>0</v>
      </c>
      <c r="R89" s="2">
        <v>0</v>
      </c>
      <c r="S89" s="2">
        <v>0</v>
      </c>
      <c r="T89" s="2">
        <v>0</v>
      </c>
      <c r="U89" s="35">
        <v>0</v>
      </c>
      <c r="V89" s="35">
        <f t="shared" si="75"/>
        <v>0</v>
      </c>
      <c r="W89" s="4">
        <f t="shared" si="76"/>
        <v>0</v>
      </c>
      <c r="X89" s="4">
        <f t="shared" si="77"/>
        <v>0</v>
      </c>
      <c r="Y89" s="4">
        <f t="shared" si="78"/>
        <v>0</v>
      </c>
      <c r="Z89" s="4">
        <f t="shared" si="79"/>
        <v>0</v>
      </c>
      <c r="AA89" s="37">
        <f t="shared" si="80"/>
        <v>0</v>
      </c>
      <c r="AB89" s="37">
        <f t="shared" si="81"/>
        <v>0</v>
      </c>
      <c r="AC89" s="37">
        <f t="shared" si="82"/>
        <v>0</v>
      </c>
      <c r="AD89" s="37">
        <f t="shared" si="83"/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5">
        <f t="shared" si="84"/>
        <v>0</v>
      </c>
      <c r="AN89" s="5">
        <f t="shared" si="85"/>
        <v>0</v>
      </c>
      <c r="AO89" s="5">
        <f t="shared" si="86"/>
        <v>0</v>
      </c>
      <c r="AP89" s="39">
        <f t="shared" si="98"/>
        <v>1357.7251119999976</v>
      </c>
      <c r="AQ89" s="39">
        <f t="shared" si="98"/>
        <v>43.558571999999828</v>
      </c>
      <c r="AR89" s="39">
        <f t="shared" si="87"/>
        <v>1314.1665480000004</v>
      </c>
      <c r="AS89" s="39">
        <f t="shared" si="99"/>
        <v>678.02633500000013</v>
      </c>
      <c r="AT89" s="39">
        <f t="shared" si="99"/>
        <v>241.75412300000039</v>
      </c>
      <c r="AU89" s="39">
        <f t="shared" si="99"/>
        <v>270.89660300000025</v>
      </c>
      <c r="AV89" s="39">
        <f t="shared" si="97"/>
        <v>123.4894869999995</v>
      </c>
      <c r="AW89" s="2">
        <v>4.121956</v>
      </c>
      <c r="AX89" s="2">
        <v>0.50860799999999995</v>
      </c>
      <c r="AY89" s="2">
        <v>8.6864819999999998</v>
      </c>
      <c r="AZ89" s="2">
        <v>1.4288959999999999</v>
      </c>
      <c r="BA89" s="2">
        <v>0.14604500000000001</v>
      </c>
      <c r="BB89" s="58">
        <v>0</v>
      </c>
      <c r="BC89" s="58">
        <v>0</v>
      </c>
      <c r="BD89" s="58">
        <v>0</v>
      </c>
      <c r="BE89" s="58">
        <v>0</v>
      </c>
      <c r="BF89" s="2">
        <v>0.61443099999999995</v>
      </c>
      <c r="BG89" s="2">
        <v>0.42640600000000001</v>
      </c>
      <c r="BH89" s="2">
        <v>8.5112290000000002</v>
      </c>
      <c r="BI89" s="2">
        <v>0.70935700000000002</v>
      </c>
      <c r="BJ89" s="5">
        <f t="shared" si="88"/>
        <v>14.891987</v>
      </c>
      <c r="BK89" s="5">
        <f t="shared" si="65"/>
        <v>1372.6170989999976</v>
      </c>
      <c r="BL89" s="2">
        <f t="shared" si="89"/>
        <v>80.656428999999989</v>
      </c>
      <c r="BM89" s="2">
        <v>6.5934910000000002</v>
      </c>
      <c r="BN89" s="2">
        <f t="shared" si="90"/>
        <v>74.062937999999988</v>
      </c>
      <c r="BO89" s="2">
        <v>32.280769999999997</v>
      </c>
      <c r="BP89" s="2">
        <v>12.660171999999999</v>
      </c>
      <c r="BQ89" s="2">
        <v>21.999638999999998</v>
      </c>
      <c r="BR89" s="2">
        <v>7.122357</v>
      </c>
      <c r="BS89" s="2">
        <f t="shared" si="91"/>
        <v>-7.5932379999999977</v>
      </c>
      <c r="BT89" s="2">
        <v>0.84695600000000004</v>
      </c>
      <c r="BU89" s="2">
        <f t="shared" si="92"/>
        <v>-8.4401939999999982</v>
      </c>
      <c r="BV89" s="2">
        <v>-9.8248289999999994</v>
      </c>
      <c r="BW89" s="2">
        <v>-3.6595119999999999</v>
      </c>
      <c r="BX89" s="2">
        <v>7.4316890000000004</v>
      </c>
      <c r="BY89" s="2">
        <v>-2.3875419999999998</v>
      </c>
      <c r="BZ89" s="2">
        <v>27.354851</v>
      </c>
      <c r="CA89" s="2">
        <v>10.031397999999999</v>
      </c>
      <c r="CB89" s="2">
        <v>19.021073999999999</v>
      </c>
      <c r="CC89" s="2">
        <v>14.545527</v>
      </c>
      <c r="CD89" s="5">
        <v>69.847899999999996</v>
      </c>
      <c r="CE89" s="5">
        <v>0.98732200000000003</v>
      </c>
      <c r="CF89" s="5">
        <v>0.117629</v>
      </c>
      <c r="CG89" s="2">
        <v>2.0947580000000001</v>
      </c>
      <c r="CH89" s="2">
        <v>0.47171000000000002</v>
      </c>
      <c r="CI89" s="5">
        <f t="shared" si="93"/>
        <v>73.519318999999996</v>
      </c>
      <c r="CJ89" s="5">
        <f t="shared" si="66"/>
        <v>146.58250999999998</v>
      </c>
      <c r="CK89" s="5">
        <f t="shared" si="67"/>
        <v>1226.0345889999976</v>
      </c>
      <c r="CL89" s="5">
        <f t="shared" si="68"/>
        <v>38.182220999999828</v>
      </c>
      <c r="CM89" s="5">
        <f t="shared" si="69"/>
        <v>1187.8523760000003</v>
      </c>
      <c r="CN89" s="5">
        <f t="shared" si="70"/>
        <v>628.82997400000011</v>
      </c>
      <c r="CO89" s="5">
        <f t="shared" si="71"/>
        <v>223.1484710000004</v>
      </c>
      <c r="CP89" s="5">
        <f t="shared" si="72"/>
        <v>230.95543000000026</v>
      </c>
      <c r="CQ89" s="5">
        <f t="shared" si="73"/>
        <v>104.91850199999951</v>
      </c>
      <c r="CR89" s="3">
        <v>0</v>
      </c>
      <c r="CS89" s="39">
        <f t="shared" si="94"/>
        <v>0</v>
      </c>
      <c r="CT89" s="3">
        <v>0</v>
      </c>
      <c r="CU89" s="39">
        <f t="shared" si="95"/>
        <v>0</v>
      </c>
    </row>
    <row r="90" spans="1:99" x14ac:dyDescent="0.35">
      <c r="A90" s="1">
        <f t="shared" si="96"/>
        <v>43221</v>
      </c>
      <c r="B90" s="35">
        <v>0</v>
      </c>
      <c r="C90" s="2">
        <v>0</v>
      </c>
      <c r="D90" s="2">
        <v>0</v>
      </c>
      <c r="E90" s="2">
        <v>0</v>
      </c>
      <c r="F90" s="35">
        <v>0</v>
      </c>
      <c r="G90" s="2">
        <v>0</v>
      </c>
      <c r="H90" s="2">
        <v>0</v>
      </c>
      <c r="I90" s="2">
        <v>0</v>
      </c>
      <c r="J90" s="35">
        <v>0</v>
      </c>
      <c r="K90" s="35">
        <f t="shared" si="74"/>
        <v>0</v>
      </c>
      <c r="L90" s="35">
        <v>0</v>
      </c>
      <c r="M90" s="2">
        <v>0</v>
      </c>
      <c r="N90" s="2">
        <v>0</v>
      </c>
      <c r="O90" s="2">
        <v>0</v>
      </c>
      <c r="P90" s="2">
        <v>0</v>
      </c>
      <c r="Q90" s="35">
        <v>0</v>
      </c>
      <c r="R90" s="2">
        <v>0</v>
      </c>
      <c r="S90" s="2">
        <v>0</v>
      </c>
      <c r="T90" s="2">
        <v>0</v>
      </c>
      <c r="U90" s="35">
        <v>0</v>
      </c>
      <c r="V90" s="35">
        <f t="shared" si="75"/>
        <v>0</v>
      </c>
      <c r="W90" s="4">
        <f t="shared" si="76"/>
        <v>0</v>
      </c>
      <c r="X90" s="4">
        <f t="shared" si="77"/>
        <v>0</v>
      </c>
      <c r="Y90" s="4">
        <f t="shared" si="78"/>
        <v>0</v>
      </c>
      <c r="Z90" s="4">
        <f t="shared" si="79"/>
        <v>0</v>
      </c>
      <c r="AA90" s="37">
        <f t="shared" si="80"/>
        <v>0</v>
      </c>
      <c r="AB90" s="37">
        <f t="shared" si="81"/>
        <v>0</v>
      </c>
      <c r="AC90" s="37">
        <f t="shared" si="82"/>
        <v>0</v>
      </c>
      <c r="AD90" s="37">
        <f t="shared" si="83"/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5">
        <f t="shared" si="84"/>
        <v>0</v>
      </c>
      <c r="AN90" s="5">
        <f t="shared" si="85"/>
        <v>0</v>
      </c>
      <c r="AO90" s="5">
        <f t="shared" si="86"/>
        <v>0</v>
      </c>
      <c r="AP90" s="39">
        <f t="shared" si="98"/>
        <v>1226.0345889999976</v>
      </c>
      <c r="AQ90" s="39">
        <f t="shared" si="98"/>
        <v>38.182220999999828</v>
      </c>
      <c r="AR90" s="39">
        <f t="shared" si="87"/>
        <v>1187.8523770000004</v>
      </c>
      <c r="AS90" s="39">
        <f t="shared" si="99"/>
        <v>628.82997400000011</v>
      </c>
      <c r="AT90" s="39">
        <f t="shared" si="99"/>
        <v>223.1484710000004</v>
      </c>
      <c r="AU90" s="39">
        <f t="shared" si="99"/>
        <v>230.95543000000026</v>
      </c>
      <c r="AV90" s="39">
        <f t="shared" si="97"/>
        <v>104.91850199999951</v>
      </c>
      <c r="AW90" s="2">
        <v>4.4783660000000003</v>
      </c>
      <c r="AX90" s="2">
        <v>0.27865400000000001</v>
      </c>
      <c r="AY90" s="2">
        <v>7.5249220000000001</v>
      </c>
      <c r="AZ90" s="2">
        <v>1.419818</v>
      </c>
      <c r="BA90" s="2">
        <v>0.14285700000000001</v>
      </c>
      <c r="BB90" s="58">
        <v>0</v>
      </c>
      <c r="BC90" s="58">
        <v>0</v>
      </c>
      <c r="BD90" s="58">
        <v>0</v>
      </c>
      <c r="BE90" s="58">
        <v>0</v>
      </c>
      <c r="BF90" s="2">
        <v>0.54414499999999999</v>
      </c>
      <c r="BG90" s="2">
        <v>0.37762800000000002</v>
      </c>
      <c r="BH90" s="2">
        <v>7.5376120000000002</v>
      </c>
      <c r="BI90" s="2">
        <v>0.62821199999999999</v>
      </c>
      <c r="BJ90" s="5">
        <f t="shared" si="88"/>
        <v>13.844617</v>
      </c>
      <c r="BK90" s="5">
        <f t="shared" si="65"/>
        <v>1239.8792059999976</v>
      </c>
      <c r="BL90" s="2">
        <f t="shared" si="89"/>
        <v>80.656428999999989</v>
      </c>
      <c r="BM90" s="2">
        <v>6.5934910000000002</v>
      </c>
      <c r="BN90" s="2">
        <f t="shared" si="90"/>
        <v>74.062937999999988</v>
      </c>
      <c r="BO90" s="2">
        <v>32.280769999999997</v>
      </c>
      <c r="BP90" s="2">
        <v>12.660171999999999</v>
      </c>
      <c r="BQ90" s="2">
        <v>21.999638999999998</v>
      </c>
      <c r="BR90" s="2">
        <v>7.122357</v>
      </c>
      <c r="BS90" s="2">
        <f t="shared" si="91"/>
        <v>-7.5932379999999977</v>
      </c>
      <c r="BT90" s="2">
        <v>0.84695600000000004</v>
      </c>
      <c r="BU90" s="2">
        <f t="shared" si="92"/>
        <v>-8.4401939999999982</v>
      </c>
      <c r="BV90" s="2">
        <v>-9.8248289999999994</v>
      </c>
      <c r="BW90" s="2">
        <v>-3.6595119999999999</v>
      </c>
      <c r="BX90" s="2">
        <v>7.4316890000000004</v>
      </c>
      <c r="BY90" s="2">
        <v>-2.3875419999999998</v>
      </c>
      <c r="BZ90" s="2">
        <v>25.975169999999999</v>
      </c>
      <c r="CA90" s="2">
        <v>9.5254499999999993</v>
      </c>
      <c r="CB90" s="2">
        <v>18.061719</v>
      </c>
      <c r="CC90" s="2">
        <v>13.811902999999999</v>
      </c>
      <c r="CD90" s="5">
        <v>67.048727999999997</v>
      </c>
      <c r="CE90" s="5">
        <v>1.2716879999999999</v>
      </c>
      <c r="CF90" s="5">
        <v>-0.94617399999999996</v>
      </c>
      <c r="CG90" s="2">
        <v>5.3205000000000002E-2</v>
      </c>
      <c r="CH90" s="2">
        <v>0.49957499999999999</v>
      </c>
      <c r="CI90" s="5">
        <f t="shared" si="93"/>
        <v>67.927021999999994</v>
      </c>
      <c r="CJ90" s="5">
        <f t="shared" si="66"/>
        <v>140.99021299999998</v>
      </c>
      <c r="CK90" s="5">
        <f t="shared" si="67"/>
        <v>1098.8889929999975</v>
      </c>
      <c r="CL90" s="5">
        <f t="shared" si="68"/>
        <v>34.946013999999835</v>
      </c>
      <c r="CM90" s="5">
        <f t="shared" si="69"/>
        <v>1063.9429880000005</v>
      </c>
      <c r="CN90" s="5">
        <f t="shared" si="70"/>
        <v>580.94300800000008</v>
      </c>
      <c r="CO90" s="5">
        <f t="shared" si="71"/>
        <v>204.9999890000004</v>
      </c>
      <c r="CP90" s="5">
        <f t="shared" si="72"/>
        <v>190.99999500000024</v>
      </c>
      <c r="CQ90" s="5">
        <f t="shared" si="73"/>
        <v>86.999995999999513</v>
      </c>
      <c r="CR90" s="3">
        <v>0</v>
      </c>
      <c r="CS90" s="39">
        <f t="shared" si="94"/>
        <v>0</v>
      </c>
      <c r="CT90" s="3">
        <v>0</v>
      </c>
      <c r="CU90" s="39">
        <f t="shared" si="95"/>
        <v>0</v>
      </c>
    </row>
    <row r="91" spans="1:99" x14ac:dyDescent="0.35">
      <c r="A91" s="1">
        <f t="shared" si="96"/>
        <v>43252</v>
      </c>
      <c r="B91" s="35">
        <v>32.542000000000002</v>
      </c>
      <c r="C91" s="2">
        <v>6264.1948220000004</v>
      </c>
      <c r="D91" s="2">
        <v>558.30910500000005</v>
      </c>
      <c r="E91" s="2">
        <v>2987.6438020000001</v>
      </c>
      <c r="F91" s="35">
        <v>0</v>
      </c>
      <c r="G91" s="2">
        <v>0</v>
      </c>
      <c r="H91" s="2">
        <v>0</v>
      </c>
      <c r="I91" s="2">
        <v>0</v>
      </c>
      <c r="J91" s="35">
        <v>0</v>
      </c>
      <c r="K91" s="35">
        <f t="shared" si="74"/>
        <v>32.542000000000002</v>
      </c>
      <c r="L91" s="35">
        <v>24.742000000000001</v>
      </c>
      <c r="M91" s="2">
        <v>16878.285048999998</v>
      </c>
      <c r="N91" s="2">
        <v>4532.3003820000004</v>
      </c>
      <c r="O91" s="2">
        <v>490.918094</v>
      </c>
      <c r="P91" s="2">
        <v>2840.4964749999999</v>
      </c>
      <c r="Q91" s="35">
        <v>0</v>
      </c>
      <c r="R91" s="2">
        <v>0</v>
      </c>
      <c r="S91" s="2">
        <v>0</v>
      </c>
      <c r="T91" s="2">
        <v>0</v>
      </c>
      <c r="U91" s="35">
        <v>0</v>
      </c>
      <c r="V91" s="35">
        <f t="shared" si="75"/>
        <v>24.742000000000001</v>
      </c>
      <c r="W91" s="4">
        <f t="shared" si="76"/>
        <v>-0.23969024645074055</v>
      </c>
      <c r="X91" s="4">
        <f t="shared" si="77"/>
        <v>0</v>
      </c>
      <c r="Y91" s="4">
        <f t="shared" si="78"/>
        <v>0</v>
      </c>
      <c r="Z91" s="4">
        <f t="shared" si="79"/>
        <v>-0.23969024645074055</v>
      </c>
      <c r="AA91" s="37">
        <f t="shared" si="80"/>
        <v>47.851386306684994</v>
      </c>
      <c r="AB91" s="37">
        <f t="shared" si="81"/>
        <v>0</v>
      </c>
      <c r="AC91" s="37">
        <f t="shared" si="82"/>
        <v>0</v>
      </c>
      <c r="AD91" s="37">
        <f t="shared" si="83"/>
        <v>47.851386306684994</v>
      </c>
      <c r="AE91" s="2">
        <v>662.24900000000002</v>
      </c>
      <c r="AF91" s="2">
        <v>285.55799999999999</v>
      </c>
      <c r="AG91" s="2">
        <v>19.347000000000001</v>
      </c>
      <c r="AH91" s="2">
        <v>216.785</v>
      </c>
      <c r="AI91" s="2">
        <v>0</v>
      </c>
      <c r="AJ91" s="2">
        <v>0</v>
      </c>
      <c r="AK91" s="2">
        <v>0</v>
      </c>
      <c r="AL91" s="2">
        <v>0</v>
      </c>
      <c r="AM91" s="5">
        <f t="shared" si="84"/>
        <v>1183.9390000000001</v>
      </c>
      <c r="AN91" s="5">
        <f t="shared" si="85"/>
        <v>236.13200000000001</v>
      </c>
      <c r="AO91" s="5">
        <f t="shared" si="86"/>
        <v>1183.9390000000001</v>
      </c>
      <c r="AP91" s="39">
        <f t="shared" si="98"/>
        <v>1098.8889929999975</v>
      </c>
      <c r="AQ91" s="39">
        <f t="shared" si="98"/>
        <v>34.946013999999835</v>
      </c>
      <c r="AR91" s="39">
        <f t="shared" si="87"/>
        <v>1063.9429880000002</v>
      </c>
      <c r="AS91" s="39">
        <f t="shared" si="99"/>
        <v>580.94300800000008</v>
      </c>
      <c r="AT91" s="39">
        <f t="shared" si="99"/>
        <v>204.9999890000004</v>
      </c>
      <c r="AU91" s="39">
        <f t="shared" si="99"/>
        <v>190.99999500000024</v>
      </c>
      <c r="AV91" s="39">
        <f t="shared" si="97"/>
        <v>86.999995999999513</v>
      </c>
      <c r="AW91" s="2">
        <v>5.5063000000000004</v>
      </c>
      <c r="AX91" s="2">
        <v>-0.110107</v>
      </c>
      <c r="AY91" s="2">
        <v>7.5506169999999999</v>
      </c>
      <c r="AZ91" s="2">
        <v>1.293266</v>
      </c>
      <c r="BA91" s="2">
        <v>0.18481400000000001</v>
      </c>
      <c r="BB91" s="58">
        <v>0</v>
      </c>
      <c r="BC91" s="58">
        <v>0</v>
      </c>
      <c r="BD91" s="58">
        <v>0</v>
      </c>
      <c r="BE91" s="58">
        <v>0</v>
      </c>
      <c r="BF91" s="2">
        <v>0.15573400000000001</v>
      </c>
      <c r="BG91" s="2">
        <v>0.63733399999999996</v>
      </c>
      <c r="BH91" s="2">
        <v>7.67767</v>
      </c>
      <c r="BI91" s="2">
        <v>0.55795899999999998</v>
      </c>
      <c r="BJ91" s="5">
        <f t="shared" si="88"/>
        <v>14.424889999999998</v>
      </c>
      <c r="BK91" s="5">
        <f t="shared" si="65"/>
        <v>2297.2528829999974</v>
      </c>
      <c r="BL91" s="2">
        <f t="shared" si="89"/>
        <v>79.747230999999999</v>
      </c>
      <c r="BM91" s="2">
        <v>6.3851649999999998</v>
      </c>
      <c r="BN91" s="2">
        <f t="shared" si="90"/>
        <v>73.362065999999999</v>
      </c>
      <c r="BO91" s="2">
        <v>33.634188000000002</v>
      </c>
      <c r="BP91" s="2">
        <v>12.714064</v>
      </c>
      <c r="BQ91" s="2">
        <v>20.218318</v>
      </c>
      <c r="BR91" s="2">
        <v>6.795496</v>
      </c>
      <c r="BS91" s="2">
        <f t="shared" si="91"/>
        <v>63.834085000000009</v>
      </c>
      <c r="BT91" s="2">
        <v>4.7008590000000003</v>
      </c>
      <c r="BU91" s="2">
        <f t="shared" si="92"/>
        <v>59.133226000000001</v>
      </c>
      <c r="BV91" s="2">
        <v>14.231702</v>
      </c>
      <c r="BW91" s="2">
        <v>23.257982999999999</v>
      </c>
      <c r="BX91" s="2">
        <v>19.33812</v>
      </c>
      <c r="BY91" s="2">
        <v>2.3054209999999999</v>
      </c>
      <c r="BZ91" s="2">
        <v>15.390606</v>
      </c>
      <c r="CA91" s="2">
        <v>8.0617459999999994</v>
      </c>
      <c r="CB91" s="2">
        <v>17.812315999999999</v>
      </c>
      <c r="CC91" s="2">
        <v>17.238752999999999</v>
      </c>
      <c r="CD91" s="5">
        <v>57.096916999999998</v>
      </c>
      <c r="CE91" s="5">
        <v>1.319353</v>
      </c>
      <c r="CF91" s="5">
        <v>8.7149000000000004E-2</v>
      </c>
      <c r="CG91" s="2">
        <v>0.22358500000000001</v>
      </c>
      <c r="CH91" s="2">
        <v>0.38422600000000001</v>
      </c>
      <c r="CI91" s="5">
        <f t="shared" si="93"/>
        <v>59.111229999999992</v>
      </c>
      <c r="CJ91" s="5">
        <f t="shared" si="66"/>
        <v>202.69254599999999</v>
      </c>
      <c r="CK91" s="5">
        <f t="shared" si="67"/>
        <v>2094.5603369999972</v>
      </c>
      <c r="CL91" s="5">
        <f t="shared" si="68"/>
        <v>28.648371999999835</v>
      </c>
      <c r="CM91" s="5">
        <f t="shared" si="69"/>
        <v>2065.9119740000006</v>
      </c>
      <c r="CN91" s="5">
        <f t="shared" si="70"/>
        <v>1180.0912460000002</v>
      </c>
      <c r="CO91" s="5">
        <f t="shared" si="71"/>
        <v>447.16153000000031</v>
      </c>
      <c r="CP91" s="5">
        <f t="shared" si="72"/>
        <v>141.30891100000022</v>
      </c>
      <c r="CQ91" s="5">
        <f t="shared" si="73"/>
        <v>297.35028499999947</v>
      </c>
      <c r="CR91" s="3">
        <v>0</v>
      </c>
      <c r="CS91" s="39">
        <f t="shared" si="94"/>
        <v>0</v>
      </c>
      <c r="CT91" s="3">
        <v>0</v>
      </c>
      <c r="CU91" s="39">
        <f t="shared" si="95"/>
        <v>0</v>
      </c>
    </row>
    <row r="92" spans="1:99" x14ac:dyDescent="0.35">
      <c r="A92" s="1">
        <f t="shared" si="96"/>
        <v>43282</v>
      </c>
      <c r="B92" s="35">
        <v>0</v>
      </c>
      <c r="C92" s="2">
        <v>0</v>
      </c>
      <c r="D92" s="2">
        <v>0</v>
      </c>
      <c r="E92" s="2">
        <v>0</v>
      </c>
      <c r="F92" s="35">
        <v>0</v>
      </c>
      <c r="G92" s="2">
        <v>0</v>
      </c>
      <c r="H92" s="2">
        <v>0</v>
      </c>
      <c r="I92" s="2">
        <v>0</v>
      </c>
      <c r="J92" s="35">
        <v>0</v>
      </c>
      <c r="K92" s="35">
        <f t="shared" si="74"/>
        <v>0</v>
      </c>
      <c r="L92" s="35">
        <v>0</v>
      </c>
      <c r="M92" s="2">
        <v>0</v>
      </c>
      <c r="N92" s="2">
        <v>0</v>
      </c>
      <c r="O92" s="2">
        <v>0</v>
      </c>
      <c r="P92" s="2">
        <v>0</v>
      </c>
      <c r="Q92" s="35">
        <v>0</v>
      </c>
      <c r="R92" s="2">
        <v>0</v>
      </c>
      <c r="S92" s="2">
        <v>0</v>
      </c>
      <c r="T92" s="2">
        <v>0</v>
      </c>
      <c r="U92" s="35">
        <v>0</v>
      </c>
      <c r="V92" s="35">
        <f t="shared" si="75"/>
        <v>0</v>
      </c>
      <c r="W92" s="4">
        <f t="shared" si="76"/>
        <v>0</v>
      </c>
      <c r="X92" s="4">
        <f t="shared" si="77"/>
        <v>0</v>
      </c>
      <c r="Y92" s="4">
        <f t="shared" si="78"/>
        <v>0</v>
      </c>
      <c r="Z92" s="4">
        <f t="shared" si="79"/>
        <v>0</v>
      </c>
      <c r="AA92" s="37">
        <f t="shared" si="80"/>
        <v>0</v>
      </c>
      <c r="AB92" s="37">
        <f t="shared" si="81"/>
        <v>0</v>
      </c>
      <c r="AC92" s="37">
        <f t="shared" si="82"/>
        <v>0</v>
      </c>
      <c r="AD92" s="37">
        <f t="shared" si="83"/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5">
        <f t="shared" si="84"/>
        <v>0</v>
      </c>
      <c r="AN92" s="5">
        <f t="shared" si="85"/>
        <v>0</v>
      </c>
      <c r="AO92" s="5">
        <f t="shared" si="86"/>
        <v>0</v>
      </c>
      <c r="AP92" s="39">
        <f t="shared" si="98"/>
        <v>2094.5603369999972</v>
      </c>
      <c r="AQ92" s="39">
        <f t="shared" si="98"/>
        <v>28.648371999999835</v>
      </c>
      <c r="AR92" s="39">
        <f t="shared" si="87"/>
        <v>2065.9119720000003</v>
      </c>
      <c r="AS92" s="39">
        <f t="shared" si="99"/>
        <v>1180.0912460000002</v>
      </c>
      <c r="AT92" s="39">
        <f t="shared" si="99"/>
        <v>447.16153000000031</v>
      </c>
      <c r="AU92" s="39">
        <f t="shared" si="99"/>
        <v>141.30891100000022</v>
      </c>
      <c r="AV92" s="39">
        <f t="shared" si="97"/>
        <v>297.35028499999947</v>
      </c>
      <c r="AW92" s="2">
        <v>5.634671</v>
      </c>
      <c r="AX92" s="2">
        <v>-0.19202900000000001</v>
      </c>
      <c r="AY92" s="2">
        <v>6.0995699999999999</v>
      </c>
      <c r="AZ92" s="2">
        <v>1.4330780000000001</v>
      </c>
      <c r="BA92" s="2">
        <v>0.115395</v>
      </c>
      <c r="BB92" s="58">
        <v>0</v>
      </c>
      <c r="BC92" s="58">
        <v>0</v>
      </c>
      <c r="BD92" s="58">
        <v>0</v>
      </c>
      <c r="BE92" s="58">
        <v>0</v>
      </c>
      <c r="BF92" s="2">
        <v>0.13191900000000001</v>
      </c>
      <c r="BG92" s="2">
        <v>0.53987399999999997</v>
      </c>
      <c r="BH92" s="2">
        <v>6.5036129999999996</v>
      </c>
      <c r="BI92" s="2">
        <v>0.47263699999999997</v>
      </c>
      <c r="BJ92" s="5">
        <f t="shared" si="88"/>
        <v>13.090684999999999</v>
      </c>
      <c r="BK92" s="5">
        <f t="shared" si="65"/>
        <v>2107.6510219999973</v>
      </c>
      <c r="BL92" s="2">
        <f t="shared" si="89"/>
        <v>79.747230999999999</v>
      </c>
      <c r="BM92" s="2">
        <v>6.3851649999999998</v>
      </c>
      <c r="BN92" s="2">
        <f t="shared" si="90"/>
        <v>73.362065999999999</v>
      </c>
      <c r="BO92" s="2">
        <v>33.634188000000002</v>
      </c>
      <c r="BP92" s="2">
        <v>12.714064</v>
      </c>
      <c r="BQ92" s="2">
        <v>20.218318</v>
      </c>
      <c r="BR92" s="2">
        <v>6.795496</v>
      </c>
      <c r="BS92" s="2">
        <f t="shared" si="91"/>
        <v>63.834085000000009</v>
      </c>
      <c r="BT92" s="2">
        <v>4.7008590000000003</v>
      </c>
      <c r="BU92" s="2">
        <f t="shared" si="92"/>
        <v>59.133226000000001</v>
      </c>
      <c r="BV92" s="2">
        <v>14.231702</v>
      </c>
      <c r="BW92" s="2">
        <v>23.257982999999999</v>
      </c>
      <c r="BX92" s="2">
        <v>19.33812</v>
      </c>
      <c r="BY92" s="2">
        <v>2.3054209999999999</v>
      </c>
      <c r="BZ92" s="2">
        <v>17.024784</v>
      </c>
      <c r="CA92" s="2">
        <v>8.9177440000000008</v>
      </c>
      <c r="CB92" s="2">
        <v>19.703631999999999</v>
      </c>
      <c r="CC92" s="2">
        <v>19.069168000000001</v>
      </c>
      <c r="CD92" s="5">
        <v>63.604190000000003</v>
      </c>
      <c r="CE92" s="5">
        <v>0.90604899999999999</v>
      </c>
      <c r="CF92" s="5">
        <v>0.20508999999999999</v>
      </c>
      <c r="CG92" s="2">
        <v>1.8955709999999999</v>
      </c>
      <c r="CH92" s="2">
        <v>0.35000900000000001</v>
      </c>
      <c r="CI92" s="5">
        <f t="shared" si="93"/>
        <v>66.960909000000001</v>
      </c>
      <c r="CJ92" s="5">
        <f t="shared" si="66"/>
        <v>210.54222500000003</v>
      </c>
      <c r="CK92" s="5">
        <f t="shared" si="67"/>
        <v>1897.1087969999971</v>
      </c>
      <c r="CL92" s="5">
        <f t="shared" si="68"/>
        <v>20.759409999999836</v>
      </c>
      <c r="CM92" s="5">
        <f t="shared" si="69"/>
        <v>1876.3493940000003</v>
      </c>
      <c r="CN92" s="5">
        <f t="shared" si="70"/>
        <v>1115.3324910000001</v>
      </c>
      <c r="CO92" s="5">
        <f t="shared" si="71"/>
        <v>402.81161300000025</v>
      </c>
      <c r="CP92" s="5">
        <f t="shared" si="72"/>
        <v>88.552454000000225</v>
      </c>
      <c r="CQ92" s="5">
        <f t="shared" si="73"/>
        <v>269.65283699999947</v>
      </c>
      <c r="CR92" s="3">
        <v>0</v>
      </c>
      <c r="CS92" s="39">
        <f t="shared" si="94"/>
        <v>0</v>
      </c>
      <c r="CT92" s="3">
        <v>0</v>
      </c>
      <c r="CU92" s="39">
        <f t="shared" si="95"/>
        <v>0</v>
      </c>
    </row>
    <row r="93" spans="1:99" x14ac:dyDescent="0.35">
      <c r="A93" s="1">
        <f t="shared" si="96"/>
        <v>43313</v>
      </c>
      <c r="B93" s="35">
        <v>0</v>
      </c>
      <c r="C93" s="2">
        <v>0</v>
      </c>
      <c r="D93" s="2">
        <v>0</v>
      </c>
      <c r="E93" s="2">
        <v>0</v>
      </c>
      <c r="F93" s="35">
        <v>13.2</v>
      </c>
      <c r="G93" s="2">
        <v>12689.396194999999</v>
      </c>
      <c r="H93" s="2">
        <v>150.08497600000001</v>
      </c>
      <c r="I93" s="2">
        <v>360.51882899999998</v>
      </c>
      <c r="J93" s="35">
        <v>2.0779999999999998</v>
      </c>
      <c r="K93" s="35">
        <f t="shared" si="74"/>
        <v>15.277999999999999</v>
      </c>
      <c r="L93" s="35">
        <v>0</v>
      </c>
      <c r="M93" s="2">
        <v>0</v>
      </c>
      <c r="N93" s="2">
        <v>0</v>
      </c>
      <c r="O93" s="2">
        <v>0</v>
      </c>
      <c r="P93" s="2">
        <v>0</v>
      </c>
      <c r="Q93" s="35">
        <v>12.896000000000001</v>
      </c>
      <c r="R93" s="2">
        <v>12402.347761000001</v>
      </c>
      <c r="S93" s="2">
        <v>144.99029899999999</v>
      </c>
      <c r="T93" s="2">
        <v>348.66194000000002</v>
      </c>
      <c r="U93" s="35">
        <v>1.9770000000000001</v>
      </c>
      <c r="V93" s="35">
        <f t="shared" si="75"/>
        <v>14.873000000000001</v>
      </c>
      <c r="W93" s="4">
        <f t="shared" si="76"/>
        <v>0</v>
      </c>
      <c r="X93" s="4">
        <f t="shared" si="77"/>
        <v>-2.3030303030302957E-2</v>
      </c>
      <c r="Y93" s="4">
        <f t="shared" si="78"/>
        <v>-4.8604427333974853E-2</v>
      </c>
      <c r="Z93" s="4">
        <f t="shared" si="79"/>
        <v>-2.6508705327922377E-2</v>
      </c>
      <c r="AA93" s="37">
        <f t="shared" si="80"/>
        <v>0</v>
      </c>
      <c r="AB93" s="37">
        <f t="shared" si="81"/>
        <v>48.327543424317611</v>
      </c>
      <c r="AC93" s="37">
        <f t="shared" si="82"/>
        <v>39.549822964086999</v>
      </c>
      <c r="AD93" s="37">
        <f t="shared" si="83"/>
        <v>47.160761110737575</v>
      </c>
      <c r="AE93" s="2">
        <v>0</v>
      </c>
      <c r="AF93" s="2">
        <v>0</v>
      </c>
      <c r="AG93" s="2">
        <v>0</v>
      </c>
      <c r="AH93" s="2">
        <v>0</v>
      </c>
      <c r="AI93" s="2">
        <v>587.00699999999995</v>
      </c>
      <c r="AJ93" s="2">
        <v>13.51</v>
      </c>
      <c r="AK93" s="2">
        <v>22.715</v>
      </c>
      <c r="AL93" s="2">
        <v>78.19</v>
      </c>
      <c r="AM93" s="5">
        <f t="shared" si="84"/>
        <v>623.23199999999997</v>
      </c>
      <c r="AN93" s="5">
        <f t="shared" si="85"/>
        <v>36.225000000000001</v>
      </c>
      <c r="AO93" s="5">
        <f t="shared" si="86"/>
        <v>701.42200000000003</v>
      </c>
      <c r="AP93" s="39">
        <f t="shared" si="98"/>
        <v>1897.1087969999971</v>
      </c>
      <c r="AQ93" s="39">
        <f t="shared" si="98"/>
        <v>20.759409999999836</v>
      </c>
      <c r="AR93" s="39">
        <f t="shared" si="87"/>
        <v>1876.349395</v>
      </c>
      <c r="AS93" s="39">
        <f t="shared" si="99"/>
        <v>1115.3324910000001</v>
      </c>
      <c r="AT93" s="39">
        <f t="shared" si="99"/>
        <v>402.81161300000025</v>
      </c>
      <c r="AU93" s="39">
        <f t="shared" si="99"/>
        <v>88.552454000000225</v>
      </c>
      <c r="AV93" s="39">
        <f t="shared" si="97"/>
        <v>269.65283699999947</v>
      </c>
      <c r="AW93" s="2">
        <v>4.9881900000000003</v>
      </c>
      <c r="AX93" s="2">
        <v>0.120034</v>
      </c>
      <c r="AY93" s="2">
        <v>6.6792170000000004</v>
      </c>
      <c r="AZ93" s="2">
        <v>1.435276</v>
      </c>
      <c r="BA93" s="2">
        <v>0.147921</v>
      </c>
      <c r="BB93" s="58">
        <v>0</v>
      </c>
      <c r="BC93" s="58">
        <v>0</v>
      </c>
      <c r="BD93" s="58">
        <v>0</v>
      </c>
      <c r="BE93" s="58">
        <v>0</v>
      </c>
      <c r="BF93" s="2">
        <v>0.142516</v>
      </c>
      <c r="BG93" s="2">
        <v>0.58324200000000004</v>
      </c>
      <c r="BH93" s="2">
        <v>7.0260509999999998</v>
      </c>
      <c r="BI93" s="2">
        <v>0.51060399999999995</v>
      </c>
      <c r="BJ93" s="5">
        <f t="shared" si="88"/>
        <v>13.370638000000001</v>
      </c>
      <c r="BK93" s="5">
        <f t="shared" si="65"/>
        <v>2611.901434999997</v>
      </c>
      <c r="BL93" s="2">
        <f t="shared" si="89"/>
        <v>79.747230999999999</v>
      </c>
      <c r="BM93" s="2">
        <v>6.3851649999999998</v>
      </c>
      <c r="BN93" s="2">
        <f t="shared" si="90"/>
        <v>73.362065999999999</v>
      </c>
      <c r="BO93" s="2">
        <v>33.634188000000002</v>
      </c>
      <c r="BP93" s="2">
        <v>12.714064</v>
      </c>
      <c r="BQ93" s="2">
        <v>20.218318</v>
      </c>
      <c r="BR93" s="2">
        <v>6.795496</v>
      </c>
      <c r="BS93" s="2">
        <f t="shared" si="91"/>
        <v>63.834085000000009</v>
      </c>
      <c r="BT93" s="2">
        <v>4.7008590000000003</v>
      </c>
      <c r="BU93" s="2">
        <f t="shared" si="92"/>
        <v>59.133226000000001</v>
      </c>
      <c r="BV93" s="2">
        <v>14.231702</v>
      </c>
      <c r="BW93" s="2">
        <v>23.257982999999999</v>
      </c>
      <c r="BX93" s="2">
        <v>19.33812</v>
      </c>
      <c r="BY93" s="2">
        <v>2.3054209999999999</v>
      </c>
      <c r="BZ93" s="2">
        <v>19.898108000000001</v>
      </c>
      <c r="CA93" s="2">
        <v>10.422819</v>
      </c>
      <c r="CB93" s="2">
        <v>23.029073</v>
      </c>
      <c r="CC93" s="2">
        <v>22.287528999999999</v>
      </c>
      <c r="CD93" s="5">
        <v>74.389752000000001</v>
      </c>
      <c r="CE93" s="5">
        <v>1.0255620000000001</v>
      </c>
      <c r="CF93" s="5">
        <v>0.222215</v>
      </c>
      <c r="CG93" s="2">
        <v>2.8093870000000001</v>
      </c>
      <c r="CH93" s="2">
        <v>0.10220899999999999</v>
      </c>
      <c r="CI93" s="5">
        <f t="shared" si="93"/>
        <v>78.549125000000004</v>
      </c>
      <c r="CJ93" s="5">
        <f t="shared" si="66"/>
        <v>222.13044100000002</v>
      </c>
      <c r="CK93" s="5">
        <f t="shared" si="67"/>
        <v>2389.7709939999968</v>
      </c>
      <c r="CL93" s="5">
        <f t="shared" si="68"/>
        <v>90.060013999999839</v>
      </c>
      <c r="CM93" s="5">
        <f t="shared" si="69"/>
        <v>2299.7109880000003</v>
      </c>
      <c r="CN93" s="5">
        <f t="shared" si="70"/>
        <v>1047.7110089999999</v>
      </c>
      <c r="CO93" s="5">
        <f t="shared" si="71"/>
        <v>356.9999890000002</v>
      </c>
      <c r="CP93" s="5">
        <f t="shared" si="72"/>
        <v>619.99999400000013</v>
      </c>
      <c r="CQ93" s="5">
        <f t="shared" si="73"/>
        <v>274.99999499999944</v>
      </c>
      <c r="CR93" s="3">
        <v>0</v>
      </c>
      <c r="CS93" s="39">
        <f t="shared" si="94"/>
        <v>0</v>
      </c>
      <c r="CT93" s="3">
        <v>0</v>
      </c>
      <c r="CU93" s="39">
        <f t="shared" si="95"/>
        <v>0</v>
      </c>
    </row>
    <row r="94" spans="1:99" x14ac:dyDescent="0.35">
      <c r="A94" s="1">
        <f t="shared" si="96"/>
        <v>43344</v>
      </c>
      <c r="B94" s="35">
        <v>0</v>
      </c>
      <c r="C94" s="2">
        <v>0</v>
      </c>
      <c r="D94" s="2">
        <v>0</v>
      </c>
      <c r="E94" s="2">
        <v>0</v>
      </c>
      <c r="F94" s="35">
        <v>0</v>
      </c>
      <c r="G94" s="2">
        <v>0</v>
      </c>
      <c r="H94" s="2">
        <v>0</v>
      </c>
      <c r="I94" s="2">
        <v>0</v>
      </c>
      <c r="J94" s="35">
        <v>0</v>
      </c>
      <c r="K94" s="35">
        <f t="shared" si="74"/>
        <v>0</v>
      </c>
      <c r="L94" s="35">
        <v>0</v>
      </c>
      <c r="M94" s="2">
        <v>0</v>
      </c>
      <c r="N94" s="2">
        <v>0</v>
      </c>
      <c r="O94" s="2">
        <v>0</v>
      </c>
      <c r="P94" s="2">
        <v>0</v>
      </c>
      <c r="Q94" s="35">
        <v>0</v>
      </c>
      <c r="R94" s="2">
        <v>0</v>
      </c>
      <c r="S94" s="2">
        <v>0</v>
      </c>
      <c r="T94" s="2">
        <v>0</v>
      </c>
      <c r="U94" s="35">
        <v>0</v>
      </c>
      <c r="V94" s="35">
        <f t="shared" si="75"/>
        <v>0</v>
      </c>
      <c r="W94" s="4">
        <f t="shared" si="76"/>
        <v>0</v>
      </c>
      <c r="X94" s="4">
        <f t="shared" si="77"/>
        <v>0</v>
      </c>
      <c r="Y94" s="4">
        <f t="shared" si="78"/>
        <v>0</v>
      </c>
      <c r="Z94" s="4">
        <f t="shared" si="79"/>
        <v>0</v>
      </c>
      <c r="AA94" s="37">
        <f t="shared" si="80"/>
        <v>0</v>
      </c>
      <c r="AB94" s="37">
        <f t="shared" si="81"/>
        <v>0</v>
      </c>
      <c r="AC94" s="37">
        <f t="shared" si="82"/>
        <v>0</v>
      </c>
      <c r="AD94" s="37">
        <f t="shared" si="83"/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5">
        <f t="shared" si="84"/>
        <v>0</v>
      </c>
      <c r="AN94" s="5">
        <f t="shared" si="85"/>
        <v>0</v>
      </c>
      <c r="AO94" s="5">
        <f t="shared" si="86"/>
        <v>0</v>
      </c>
      <c r="AP94" s="39">
        <f t="shared" si="98"/>
        <v>2389.7709939999968</v>
      </c>
      <c r="AQ94" s="39">
        <f t="shared" si="98"/>
        <v>90.060013999999839</v>
      </c>
      <c r="AR94" s="39">
        <f t="shared" si="87"/>
        <v>2299.7109869999995</v>
      </c>
      <c r="AS94" s="39">
        <f t="shared" si="99"/>
        <v>1047.7110089999999</v>
      </c>
      <c r="AT94" s="39">
        <f t="shared" si="99"/>
        <v>356.9999890000002</v>
      </c>
      <c r="AU94" s="39">
        <f t="shared" si="99"/>
        <v>619.99999400000013</v>
      </c>
      <c r="AV94" s="39">
        <f t="shared" si="97"/>
        <v>274.99999499999944</v>
      </c>
      <c r="AW94" s="2">
        <v>3.8495430000000002</v>
      </c>
      <c r="AX94" s="2">
        <v>7.9381999999999994E-2</v>
      </c>
      <c r="AY94" s="2">
        <v>5.1563249999999998</v>
      </c>
      <c r="AZ94" s="2">
        <v>1.422671</v>
      </c>
      <c r="BA94" s="2">
        <v>7.4047000000000002E-2</v>
      </c>
      <c r="BB94" s="58">
        <v>0</v>
      </c>
      <c r="BC94" s="58">
        <v>0</v>
      </c>
      <c r="BD94" s="58">
        <v>0</v>
      </c>
      <c r="BE94" s="58">
        <v>0</v>
      </c>
      <c r="BF94" s="2">
        <v>0.64843799999999996</v>
      </c>
      <c r="BG94" s="2">
        <v>0.35785800000000001</v>
      </c>
      <c r="BH94" s="2">
        <v>5.1177020000000004</v>
      </c>
      <c r="BI94" s="2">
        <v>0.52904499999999999</v>
      </c>
      <c r="BJ94" s="5">
        <f t="shared" si="88"/>
        <v>10.581968</v>
      </c>
      <c r="BK94" s="5">
        <f t="shared" si="65"/>
        <v>2400.3529619999968</v>
      </c>
      <c r="BL94" s="2">
        <f t="shared" si="89"/>
        <v>82.177613999999991</v>
      </c>
      <c r="BM94" s="2">
        <v>6.9527929999999998</v>
      </c>
      <c r="BN94" s="2">
        <f t="shared" si="90"/>
        <v>75.224820999999991</v>
      </c>
      <c r="BO94" s="2">
        <v>32.151539999999997</v>
      </c>
      <c r="BP94" s="2">
        <v>13.260368</v>
      </c>
      <c r="BQ94" s="2">
        <v>22.421443</v>
      </c>
      <c r="BR94" s="2">
        <v>7.39147</v>
      </c>
      <c r="BS94" s="2">
        <f t="shared" si="91"/>
        <v>-12.504421000000001</v>
      </c>
      <c r="BT94" s="2">
        <v>-1.990321</v>
      </c>
      <c r="BU94" s="2">
        <f t="shared" si="92"/>
        <v>-10.514099999999999</v>
      </c>
      <c r="BV94" s="2">
        <v>-2.3659750000000002</v>
      </c>
      <c r="BW94" s="2">
        <v>-4.5837349999999999</v>
      </c>
      <c r="BX94" s="2">
        <v>-1.9521459999999999</v>
      </c>
      <c r="BY94" s="2">
        <v>-1.612244</v>
      </c>
      <c r="BZ94" s="2">
        <v>23.0029</v>
      </c>
      <c r="CA94" s="2">
        <v>7.2979649999999996</v>
      </c>
      <c r="CB94" s="2">
        <v>20.784890999999998</v>
      </c>
      <c r="CC94" s="2">
        <v>14.667479</v>
      </c>
      <c r="CD94" s="5">
        <v>64.585541000000006</v>
      </c>
      <c r="CE94" s="5">
        <v>0.98753299999999999</v>
      </c>
      <c r="CF94" s="5">
        <v>0.18016199999999999</v>
      </c>
      <c r="CG94" s="2">
        <v>2.139402</v>
      </c>
      <c r="CH94" s="2">
        <v>-0.38415700000000003</v>
      </c>
      <c r="CI94" s="5">
        <f t="shared" si="93"/>
        <v>67.508481000000003</v>
      </c>
      <c r="CJ94" s="5">
        <f t="shared" si="66"/>
        <v>137.18167399999999</v>
      </c>
      <c r="CK94" s="5">
        <f t="shared" si="67"/>
        <v>2263.1712879999968</v>
      </c>
      <c r="CL94" s="5">
        <f t="shared" si="68"/>
        <v>87.271221999999824</v>
      </c>
      <c r="CM94" s="5">
        <f t="shared" si="69"/>
        <v>2175.9000729999993</v>
      </c>
      <c r="CN94" s="5">
        <f t="shared" si="70"/>
        <v>995.57098199999996</v>
      </c>
      <c r="CO94" s="5">
        <f t="shared" si="71"/>
        <v>341.38324900000026</v>
      </c>
      <c r="CP94" s="5">
        <f t="shared" si="72"/>
        <v>583.86350800000014</v>
      </c>
      <c r="CQ94" s="5">
        <f t="shared" si="73"/>
        <v>255.08233499999938</v>
      </c>
      <c r="CR94" s="3">
        <v>0</v>
      </c>
      <c r="CS94" s="39">
        <f t="shared" si="94"/>
        <v>0</v>
      </c>
      <c r="CT94" s="3">
        <v>0</v>
      </c>
      <c r="CU94" s="39">
        <f t="shared" si="95"/>
        <v>0</v>
      </c>
    </row>
    <row r="95" spans="1:99" x14ac:dyDescent="0.35">
      <c r="A95" s="1">
        <f t="shared" si="96"/>
        <v>43374</v>
      </c>
      <c r="B95" s="35">
        <v>0</v>
      </c>
      <c r="C95" s="2">
        <v>0</v>
      </c>
      <c r="D95" s="2">
        <v>0</v>
      </c>
      <c r="E95" s="2">
        <v>0</v>
      </c>
      <c r="F95" s="35">
        <v>0</v>
      </c>
      <c r="G95" s="2">
        <v>0</v>
      </c>
      <c r="H95" s="2">
        <v>0</v>
      </c>
      <c r="I95" s="2">
        <v>0</v>
      </c>
      <c r="J95" s="35">
        <v>0</v>
      </c>
      <c r="K95" s="35">
        <f t="shared" si="74"/>
        <v>0</v>
      </c>
      <c r="L95" s="35">
        <v>0</v>
      </c>
      <c r="M95" s="2">
        <v>0</v>
      </c>
      <c r="N95" s="2">
        <v>0</v>
      </c>
      <c r="O95" s="2">
        <v>0</v>
      </c>
      <c r="P95" s="2">
        <v>0</v>
      </c>
      <c r="Q95" s="35">
        <v>0</v>
      </c>
      <c r="R95" s="2">
        <v>0</v>
      </c>
      <c r="S95" s="2">
        <v>0</v>
      </c>
      <c r="T95" s="2">
        <v>0</v>
      </c>
      <c r="U95" s="35">
        <v>0</v>
      </c>
      <c r="V95" s="35">
        <f t="shared" si="75"/>
        <v>0</v>
      </c>
      <c r="W95" s="4">
        <f t="shared" si="76"/>
        <v>0</v>
      </c>
      <c r="X95" s="4">
        <f t="shared" si="77"/>
        <v>0</v>
      </c>
      <c r="Y95" s="4">
        <f t="shared" si="78"/>
        <v>0</v>
      </c>
      <c r="Z95" s="4">
        <f t="shared" si="79"/>
        <v>0</v>
      </c>
      <c r="AA95" s="37">
        <f t="shared" si="80"/>
        <v>0</v>
      </c>
      <c r="AB95" s="37">
        <f t="shared" si="81"/>
        <v>0</v>
      </c>
      <c r="AC95" s="37">
        <f t="shared" si="82"/>
        <v>0</v>
      </c>
      <c r="AD95" s="37">
        <f t="shared" si="83"/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5">
        <f t="shared" si="84"/>
        <v>0</v>
      </c>
      <c r="AN95" s="5">
        <f t="shared" si="85"/>
        <v>0</v>
      </c>
      <c r="AO95" s="5">
        <f t="shared" si="86"/>
        <v>0</v>
      </c>
      <c r="AP95" s="39">
        <f t="shared" si="98"/>
        <v>2263.1712879999968</v>
      </c>
      <c r="AQ95" s="39">
        <f t="shared" si="98"/>
        <v>87.271221999999824</v>
      </c>
      <c r="AR95" s="39">
        <f t="shared" si="87"/>
        <v>2175.9000739999997</v>
      </c>
      <c r="AS95" s="39">
        <f t="shared" si="99"/>
        <v>995.57098199999996</v>
      </c>
      <c r="AT95" s="39">
        <f t="shared" si="99"/>
        <v>341.38324900000026</v>
      </c>
      <c r="AU95" s="39">
        <f t="shared" si="99"/>
        <v>583.86350800000014</v>
      </c>
      <c r="AV95" s="39">
        <f t="shared" si="97"/>
        <v>255.08233499999938</v>
      </c>
      <c r="AW95" s="2">
        <v>4.7694999999999999</v>
      </c>
      <c r="AX95" s="2">
        <v>0.25591599999999998</v>
      </c>
      <c r="AY95" s="2">
        <v>4.529477</v>
      </c>
      <c r="AZ95" s="2">
        <v>1.7126129999999999</v>
      </c>
      <c r="BA95" s="2">
        <v>7.7554999999999999E-2</v>
      </c>
      <c r="BB95" s="58">
        <v>0</v>
      </c>
      <c r="BC95" s="58">
        <v>0</v>
      </c>
      <c r="BD95" s="58">
        <v>0</v>
      </c>
      <c r="BE95" s="58">
        <v>0</v>
      </c>
      <c r="BF95" s="2">
        <v>0.61594400000000005</v>
      </c>
      <c r="BG95" s="2">
        <v>0.33992499999999998</v>
      </c>
      <c r="BH95" s="2">
        <v>4.861243</v>
      </c>
      <c r="BI95" s="2">
        <v>0.50253300000000001</v>
      </c>
      <c r="BJ95" s="5">
        <f t="shared" si="88"/>
        <v>11.345060999999999</v>
      </c>
      <c r="BK95" s="5">
        <f t="shared" si="65"/>
        <v>2274.5163489999968</v>
      </c>
      <c r="BL95" s="2">
        <f t="shared" si="89"/>
        <v>82.177613999999991</v>
      </c>
      <c r="BM95" s="2">
        <v>6.9527929999999998</v>
      </c>
      <c r="BN95" s="2">
        <f t="shared" si="90"/>
        <v>75.224820999999991</v>
      </c>
      <c r="BO95" s="2">
        <v>32.151539999999997</v>
      </c>
      <c r="BP95" s="2">
        <v>13.260368</v>
      </c>
      <c r="BQ95" s="2">
        <v>22.421443</v>
      </c>
      <c r="BR95" s="2">
        <v>7.39147</v>
      </c>
      <c r="BS95" s="2">
        <f t="shared" si="91"/>
        <v>-12.504421000000001</v>
      </c>
      <c r="BT95" s="2">
        <v>-1.990321</v>
      </c>
      <c r="BU95" s="2">
        <f t="shared" si="92"/>
        <v>-10.514099999999999</v>
      </c>
      <c r="BV95" s="2">
        <v>-2.3659750000000002</v>
      </c>
      <c r="BW95" s="2">
        <v>-4.5837349999999999</v>
      </c>
      <c r="BX95" s="2">
        <v>-1.9521459999999999</v>
      </c>
      <c r="BY95" s="2">
        <v>-1.612244</v>
      </c>
      <c r="BZ95" s="2">
        <v>24.959157999999999</v>
      </c>
      <c r="CA95" s="2">
        <v>7.9186129999999997</v>
      </c>
      <c r="CB95" s="2">
        <v>22.552520999999999</v>
      </c>
      <c r="CC95" s="2">
        <v>15.914859999999999</v>
      </c>
      <c r="CD95" s="5">
        <v>69.772796</v>
      </c>
      <c r="CE95" s="5">
        <v>1.544257</v>
      </c>
      <c r="CF95" s="5">
        <v>2.8098999999999999E-2</v>
      </c>
      <c r="CG95" s="2">
        <v>1.329718</v>
      </c>
      <c r="CH95" s="2">
        <v>0.403256</v>
      </c>
      <c r="CI95" s="5">
        <f t="shared" si="93"/>
        <v>73.078125999999997</v>
      </c>
      <c r="CJ95" s="5">
        <f t="shared" si="66"/>
        <v>142.751319</v>
      </c>
      <c r="CK95" s="5">
        <f t="shared" si="67"/>
        <v>2131.7650299999968</v>
      </c>
      <c r="CL95" s="5">
        <f t="shared" si="68"/>
        <v>85.601191999999813</v>
      </c>
      <c r="CM95" s="5">
        <f t="shared" si="69"/>
        <v>2046.1638459999997</v>
      </c>
      <c r="CN95" s="5">
        <f t="shared" si="70"/>
        <v>941.44220300000006</v>
      </c>
      <c r="CO95" s="5">
        <f t="shared" si="71"/>
        <v>325.12792800000022</v>
      </c>
      <c r="CP95" s="5">
        <f t="shared" si="72"/>
        <v>545.70293300000014</v>
      </c>
      <c r="CQ95" s="5">
        <f t="shared" si="73"/>
        <v>233.89078199999938</v>
      </c>
      <c r="CR95" s="3">
        <v>0</v>
      </c>
      <c r="CS95" s="39">
        <f t="shared" si="94"/>
        <v>0</v>
      </c>
      <c r="CT95" s="3">
        <v>0</v>
      </c>
      <c r="CU95" s="39">
        <f t="shared" si="95"/>
        <v>0</v>
      </c>
    </row>
    <row r="96" spans="1:99" x14ac:dyDescent="0.35">
      <c r="A96" s="1">
        <f t="shared" si="96"/>
        <v>43405</v>
      </c>
      <c r="B96" s="35">
        <v>0</v>
      </c>
      <c r="C96" s="2">
        <v>0</v>
      </c>
      <c r="D96" s="2">
        <v>0</v>
      </c>
      <c r="E96" s="2">
        <v>0</v>
      </c>
      <c r="F96" s="35">
        <v>0</v>
      </c>
      <c r="G96" s="2">
        <v>0</v>
      </c>
      <c r="H96" s="2">
        <v>0</v>
      </c>
      <c r="I96" s="2">
        <v>0</v>
      </c>
      <c r="J96" s="35">
        <v>0</v>
      </c>
      <c r="K96" s="35">
        <f t="shared" si="74"/>
        <v>0</v>
      </c>
      <c r="L96" s="35">
        <v>0</v>
      </c>
      <c r="M96" s="2">
        <v>0</v>
      </c>
      <c r="N96" s="2">
        <v>0</v>
      </c>
      <c r="O96" s="2">
        <v>0</v>
      </c>
      <c r="P96" s="2">
        <v>0</v>
      </c>
      <c r="Q96" s="35">
        <v>0</v>
      </c>
      <c r="R96" s="2">
        <v>0</v>
      </c>
      <c r="S96" s="2">
        <v>0</v>
      </c>
      <c r="T96" s="2">
        <v>0</v>
      </c>
      <c r="U96" s="35">
        <v>0</v>
      </c>
      <c r="V96" s="35">
        <f t="shared" si="75"/>
        <v>0</v>
      </c>
      <c r="W96" s="4">
        <f t="shared" si="76"/>
        <v>0</v>
      </c>
      <c r="X96" s="4">
        <f t="shared" si="77"/>
        <v>0</v>
      </c>
      <c r="Y96" s="4">
        <f t="shared" si="78"/>
        <v>0</v>
      </c>
      <c r="Z96" s="4">
        <f t="shared" si="79"/>
        <v>0</v>
      </c>
      <c r="AA96" s="37">
        <f t="shared" si="80"/>
        <v>0</v>
      </c>
      <c r="AB96" s="37">
        <f t="shared" si="81"/>
        <v>0</v>
      </c>
      <c r="AC96" s="37">
        <f t="shared" si="82"/>
        <v>0</v>
      </c>
      <c r="AD96" s="37">
        <f t="shared" si="83"/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5">
        <f t="shared" si="84"/>
        <v>0</v>
      </c>
      <c r="AN96" s="5">
        <f t="shared" si="85"/>
        <v>0</v>
      </c>
      <c r="AO96" s="5">
        <f t="shared" si="86"/>
        <v>0</v>
      </c>
      <c r="AP96" s="39">
        <f t="shared" si="98"/>
        <v>2131.7650299999968</v>
      </c>
      <c r="AQ96" s="39">
        <f t="shared" si="98"/>
        <v>85.601191999999813</v>
      </c>
      <c r="AR96" s="39">
        <f t="shared" si="87"/>
        <v>2046.1638459999999</v>
      </c>
      <c r="AS96" s="39">
        <f t="shared" si="99"/>
        <v>941.44220300000006</v>
      </c>
      <c r="AT96" s="39">
        <f t="shared" si="99"/>
        <v>325.12792800000022</v>
      </c>
      <c r="AU96" s="39">
        <f t="shared" si="99"/>
        <v>545.70293300000014</v>
      </c>
      <c r="AV96" s="39">
        <f t="shared" si="97"/>
        <v>233.89078199999938</v>
      </c>
      <c r="AW96" s="2">
        <v>3.7916810000000001</v>
      </c>
      <c r="AX96" s="2">
        <v>0.43213200000000002</v>
      </c>
      <c r="AY96" s="2">
        <v>3.5367500000000001</v>
      </c>
      <c r="AZ96" s="2">
        <v>1.4488559999999999</v>
      </c>
      <c r="BA96" s="2">
        <v>0.111396</v>
      </c>
      <c r="BB96" s="58">
        <v>0</v>
      </c>
      <c r="BC96" s="58">
        <v>0</v>
      </c>
      <c r="BD96" s="58">
        <v>0</v>
      </c>
      <c r="BE96" s="58">
        <v>0</v>
      </c>
      <c r="BF96" s="2">
        <v>0.49677900000000003</v>
      </c>
      <c r="BG96" s="2">
        <v>0.27416099999999999</v>
      </c>
      <c r="BH96" s="2">
        <v>3.9207529999999999</v>
      </c>
      <c r="BI96" s="2">
        <v>0.40531</v>
      </c>
      <c r="BJ96" s="5">
        <f t="shared" si="88"/>
        <v>9.3208149999999979</v>
      </c>
      <c r="BK96" s="5">
        <f t="shared" si="65"/>
        <v>2141.0858449999969</v>
      </c>
      <c r="BL96" s="2">
        <f t="shared" si="89"/>
        <v>82.177613999999991</v>
      </c>
      <c r="BM96" s="2">
        <v>6.9527929999999998</v>
      </c>
      <c r="BN96" s="2">
        <f t="shared" si="90"/>
        <v>75.224820999999991</v>
      </c>
      <c r="BO96" s="2">
        <v>32.151539999999997</v>
      </c>
      <c r="BP96" s="2">
        <v>13.260368</v>
      </c>
      <c r="BQ96" s="2">
        <v>22.421443</v>
      </c>
      <c r="BR96" s="2">
        <v>7.39147</v>
      </c>
      <c r="BS96" s="2">
        <f t="shared" si="91"/>
        <v>-12.504421000000001</v>
      </c>
      <c r="BT96" s="2">
        <v>-1.990321</v>
      </c>
      <c r="BU96" s="2">
        <f t="shared" si="92"/>
        <v>-10.514099999999999</v>
      </c>
      <c r="BV96" s="2">
        <v>-2.3659750000000002</v>
      </c>
      <c r="BW96" s="2">
        <v>-4.5837349999999999</v>
      </c>
      <c r="BX96" s="2">
        <v>-1.9521459999999999</v>
      </c>
      <c r="BY96" s="2">
        <v>-1.612244</v>
      </c>
      <c r="BZ96" s="2">
        <v>21.198409999999999</v>
      </c>
      <c r="CA96" s="2">
        <v>6.7254670000000001</v>
      </c>
      <c r="CB96" s="2">
        <v>19.154395000000001</v>
      </c>
      <c r="CC96" s="2">
        <v>13.516871</v>
      </c>
      <c r="CD96" s="5">
        <v>59.869853999999997</v>
      </c>
      <c r="CE96" s="5">
        <v>1.169224</v>
      </c>
      <c r="CF96" s="5">
        <v>-0.44393500000000002</v>
      </c>
      <c r="CG96" s="2">
        <v>1.3900140000000001</v>
      </c>
      <c r="CH96" s="2">
        <v>-5.7493000000000002E-2</v>
      </c>
      <c r="CI96" s="5">
        <f t="shared" si="93"/>
        <v>61.927663999999993</v>
      </c>
      <c r="CJ96" s="5">
        <f t="shared" si="66"/>
        <v>131.60085699999999</v>
      </c>
      <c r="CK96" s="5">
        <f t="shared" si="67"/>
        <v>2009.484987999997</v>
      </c>
      <c r="CL96" s="5">
        <f t="shared" si="68"/>
        <v>83.5300119999998</v>
      </c>
      <c r="CM96" s="5">
        <f t="shared" si="69"/>
        <v>1925.954984</v>
      </c>
      <c r="CN96" s="5">
        <f t="shared" si="70"/>
        <v>890.95500700000014</v>
      </c>
      <c r="CO96" s="5">
        <f t="shared" si="71"/>
        <v>309.9999890000002</v>
      </c>
      <c r="CP96" s="5">
        <f t="shared" si="72"/>
        <v>509.99999400000013</v>
      </c>
      <c r="CQ96" s="5">
        <f t="shared" si="73"/>
        <v>214.99999499999936</v>
      </c>
      <c r="CR96" s="3">
        <v>0</v>
      </c>
      <c r="CS96" s="39">
        <f t="shared" si="94"/>
        <v>0</v>
      </c>
      <c r="CT96" s="3">
        <v>0</v>
      </c>
      <c r="CU96" s="39">
        <f t="shared" si="95"/>
        <v>0</v>
      </c>
    </row>
    <row r="97" spans="1:99" x14ac:dyDescent="0.35">
      <c r="A97" s="1">
        <f t="shared" si="96"/>
        <v>43435</v>
      </c>
      <c r="B97" s="35">
        <v>0</v>
      </c>
      <c r="C97" s="2">
        <v>0</v>
      </c>
      <c r="D97" s="2">
        <v>0</v>
      </c>
      <c r="E97" s="2">
        <v>0</v>
      </c>
      <c r="F97" s="35">
        <v>0</v>
      </c>
      <c r="G97" s="2">
        <v>0</v>
      </c>
      <c r="H97" s="2">
        <v>0</v>
      </c>
      <c r="I97" s="2">
        <v>0</v>
      </c>
      <c r="J97" s="35">
        <v>0</v>
      </c>
      <c r="K97" s="35">
        <f t="shared" si="74"/>
        <v>0</v>
      </c>
      <c r="L97" s="35">
        <v>0</v>
      </c>
      <c r="M97" s="2">
        <v>0</v>
      </c>
      <c r="N97" s="2">
        <v>0</v>
      </c>
      <c r="O97" s="2">
        <v>0</v>
      </c>
      <c r="P97" s="2">
        <v>0</v>
      </c>
      <c r="Q97" s="35">
        <v>0</v>
      </c>
      <c r="R97" s="2">
        <v>0</v>
      </c>
      <c r="S97" s="2">
        <v>0</v>
      </c>
      <c r="T97" s="2">
        <v>0</v>
      </c>
      <c r="U97" s="35">
        <v>0</v>
      </c>
      <c r="V97" s="35">
        <f t="shared" si="75"/>
        <v>0</v>
      </c>
      <c r="W97" s="4">
        <f t="shared" si="76"/>
        <v>0</v>
      </c>
      <c r="X97" s="4">
        <f t="shared" si="77"/>
        <v>0</v>
      </c>
      <c r="Y97" s="4">
        <f t="shared" si="78"/>
        <v>0</v>
      </c>
      <c r="Z97" s="4">
        <f t="shared" si="79"/>
        <v>0</v>
      </c>
      <c r="AA97" s="37">
        <f t="shared" si="80"/>
        <v>0</v>
      </c>
      <c r="AB97" s="37">
        <f t="shared" si="81"/>
        <v>0</v>
      </c>
      <c r="AC97" s="37">
        <f t="shared" si="82"/>
        <v>0</v>
      </c>
      <c r="AD97" s="37">
        <f t="shared" si="83"/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5">
        <f t="shared" si="84"/>
        <v>0</v>
      </c>
      <c r="AN97" s="5">
        <f t="shared" si="85"/>
        <v>0</v>
      </c>
      <c r="AO97" s="5">
        <f t="shared" si="86"/>
        <v>0</v>
      </c>
      <c r="AP97" s="39">
        <f t="shared" si="98"/>
        <v>2009.484987999997</v>
      </c>
      <c r="AQ97" s="39">
        <f t="shared" si="98"/>
        <v>83.5300119999998</v>
      </c>
      <c r="AR97" s="39">
        <f t="shared" si="87"/>
        <v>1925.9549850000001</v>
      </c>
      <c r="AS97" s="39">
        <f t="shared" si="99"/>
        <v>890.95500700000014</v>
      </c>
      <c r="AT97" s="39">
        <f t="shared" si="99"/>
        <v>309.9999890000002</v>
      </c>
      <c r="AU97" s="39">
        <f t="shared" si="99"/>
        <v>509.99999400000013</v>
      </c>
      <c r="AV97" s="39">
        <f t="shared" si="97"/>
        <v>214.99999499999936</v>
      </c>
      <c r="AW97" s="2">
        <v>2.171675</v>
      </c>
      <c r="AX97" s="2">
        <v>1.1042339999999999</v>
      </c>
      <c r="AY97" s="2">
        <v>7.8549300000000004</v>
      </c>
      <c r="AZ97" s="2">
        <v>1.320614</v>
      </c>
      <c r="BA97" s="2">
        <v>0.165629</v>
      </c>
      <c r="BB97" s="58">
        <v>0</v>
      </c>
      <c r="BC97" s="58">
        <v>0</v>
      </c>
      <c r="BD97" s="58">
        <v>0</v>
      </c>
      <c r="BE97" s="58">
        <v>0</v>
      </c>
      <c r="BF97" s="2">
        <v>0.87295699999999998</v>
      </c>
      <c r="BG97" s="2">
        <v>0.478966</v>
      </c>
      <c r="BH97" s="2">
        <v>7.3544200000000002</v>
      </c>
      <c r="BI97" s="2">
        <v>0.63483000000000001</v>
      </c>
      <c r="BJ97" s="5">
        <f t="shared" si="88"/>
        <v>12.617082</v>
      </c>
      <c r="BK97" s="5">
        <f t="shared" si="65"/>
        <v>2022.102069999997</v>
      </c>
      <c r="BL97" s="2">
        <f t="shared" si="89"/>
        <v>76.380701000000002</v>
      </c>
      <c r="BM97" s="2">
        <v>6.5934239999999997</v>
      </c>
      <c r="BN97" s="2">
        <f t="shared" si="90"/>
        <v>69.787277000000003</v>
      </c>
      <c r="BO97" s="2">
        <v>30.543922999999999</v>
      </c>
      <c r="BP97" s="2">
        <v>11.945357</v>
      </c>
      <c r="BQ97" s="2">
        <v>20.273987000000002</v>
      </c>
      <c r="BR97" s="2">
        <v>7.0240099999999996</v>
      </c>
      <c r="BS97" s="2">
        <f t="shared" si="91"/>
        <v>-8.1916830000000012</v>
      </c>
      <c r="BT97" s="2">
        <v>-0.95040500000000006</v>
      </c>
      <c r="BU97" s="2">
        <f t="shared" si="92"/>
        <v>-7.2412780000000003</v>
      </c>
      <c r="BV97" s="2">
        <v>-6.9912029999999996</v>
      </c>
      <c r="BW97" s="2">
        <v>5.2464069999999996</v>
      </c>
      <c r="BX97" s="2">
        <v>-1.5955140000000001</v>
      </c>
      <c r="BY97" s="2">
        <v>-3.9009680000000002</v>
      </c>
      <c r="BZ97" s="2">
        <v>30.944317000000002</v>
      </c>
      <c r="CA97" s="2">
        <v>12.04968</v>
      </c>
      <c r="CB97" s="2">
        <v>24.468229000000001</v>
      </c>
      <c r="CC97" s="2">
        <v>16.435517999999998</v>
      </c>
      <c r="CD97" s="5">
        <v>83.337725000000006</v>
      </c>
      <c r="CE97" s="5">
        <v>1.2275929999999999</v>
      </c>
      <c r="CF97" s="5">
        <v>-0.667574</v>
      </c>
      <c r="CG97" s="2">
        <v>1.899098</v>
      </c>
      <c r="CH97" s="2">
        <v>-1.4789999999999999E-2</v>
      </c>
      <c r="CI97" s="5">
        <f t="shared" si="93"/>
        <v>85.782051999999993</v>
      </c>
      <c r="CJ97" s="5">
        <f t="shared" si="66"/>
        <v>153.97107</v>
      </c>
      <c r="CK97" s="5">
        <f t="shared" si="67"/>
        <v>1868.1309999999969</v>
      </c>
      <c r="CL97" s="5">
        <f t="shared" si="68"/>
        <v>79.278593999999813</v>
      </c>
      <c r="CM97" s="5">
        <f t="shared" si="69"/>
        <v>1788.8524150000001</v>
      </c>
      <c r="CN97" s="5">
        <f t="shared" si="70"/>
        <v>837.33092700000032</v>
      </c>
      <c r="CO97" s="5">
        <f t="shared" si="71"/>
        <v>281.23751100000021</v>
      </c>
      <c r="CP97" s="5">
        <f t="shared" si="72"/>
        <v>474.20771200000013</v>
      </c>
      <c r="CQ97" s="5">
        <f t="shared" si="73"/>
        <v>196.07626499999935</v>
      </c>
      <c r="CR97" s="3">
        <v>0</v>
      </c>
      <c r="CS97" s="39">
        <f t="shared" si="94"/>
        <v>0</v>
      </c>
      <c r="CT97" s="3">
        <v>0</v>
      </c>
      <c r="CU97" s="39">
        <f t="shared" si="95"/>
        <v>0</v>
      </c>
    </row>
    <row r="98" spans="1:99" x14ac:dyDescent="0.35">
      <c r="A98" s="1">
        <f t="shared" si="96"/>
        <v>43466</v>
      </c>
      <c r="B98" s="35">
        <v>0</v>
      </c>
      <c r="C98" s="2">
        <v>0</v>
      </c>
      <c r="D98" s="2">
        <v>0</v>
      </c>
      <c r="E98" s="2">
        <v>0</v>
      </c>
      <c r="F98" s="35">
        <v>0</v>
      </c>
      <c r="G98" s="2">
        <v>0</v>
      </c>
      <c r="H98" s="2">
        <v>0</v>
      </c>
      <c r="I98" s="2">
        <v>0</v>
      </c>
      <c r="J98" s="35">
        <v>0</v>
      </c>
      <c r="K98" s="35">
        <f t="shared" si="74"/>
        <v>0</v>
      </c>
      <c r="L98" s="35">
        <v>0</v>
      </c>
      <c r="M98" s="2">
        <v>0</v>
      </c>
      <c r="N98" s="2">
        <v>0</v>
      </c>
      <c r="O98" s="2">
        <v>0</v>
      </c>
      <c r="P98" s="2">
        <v>0</v>
      </c>
      <c r="Q98" s="35">
        <v>0</v>
      </c>
      <c r="R98" s="2">
        <v>0</v>
      </c>
      <c r="S98" s="2">
        <v>0</v>
      </c>
      <c r="T98" s="2">
        <v>0</v>
      </c>
      <c r="U98" s="35">
        <v>0</v>
      </c>
      <c r="V98" s="35">
        <f t="shared" si="75"/>
        <v>0</v>
      </c>
      <c r="W98" s="4">
        <f t="shared" si="76"/>
        <v>0</v>
      </c>
      <c r="X98" s="4">
        <f t="shared" si="77"/>
        <v>0</v>
      </c>
      <c r="Y98" s="4">
        <f t="shared" si="78"/>
        <v>0</v>
      </c>
      <c r="Z98" s="4">
        <f t="shared" si="79"/>
        <v>0</v>
      </c>
      <c r="AA98" s="37">
        <f t="shared" si="80"/>
        <v>0</v>
      </c>
      <c r="AB98" s="37">
        <f t="shared" si="81"/>
        <v>0</v>
      </c>
      <c r="AC98" s="37">
        <f t="shared" si="82"/>
        <v>0</v>
      </c>
      <c r="AD98" s="37">
        <f t="shared" si="83"/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5">
        <f t="shared" si="84"/>
        <v>0</v>
      </c>
      <c r="AN98" s="5">
        <f t="shared" si="85"/>
        <v>0</v>
      </c>
      <c r="AO98" s="5">
        <f t="shared" si="86"/>
        <v>0</v>
      </c>
      <c r="AP98" s="39">
        <f t="shared" si="98"/>
        <v>1868.1309999999969</v>
      </c>
      <c r="AQ98" s="39">
        <f t="shared" si="98"/>
        <v>79.278593999999813</v>
      </c>
      <c r="AR98" s="39">
        <f t="shared" si="87"/>
        <v>1788.8524149999998</v>
      </c>
      <c r="AS98" s="39">
        <f t="shared" si="99"/>
        <v>837.33092700000032</v>
      </c>
      <c r="AT98" s="39">
        <f t="shared" si="99"/>
        <v>281.23751100000021</v>
      </c>
      <c r="AU98" s="39">
        <f t="shared" si="99"/>
        <v>474.20771200000013</v>
      </c>
      <c r="AV98" s="39">
        <f t="shared" si="97"/>
        <v>196.07626499999935</v>
      </c>
      <c r="AW98" s="2">
        <v>5.2569730000000003</v>
      </c>
      <c r="AX98" s="2">
        <v>0.12312099999999999</v>
      </c>
      <c r="AY98" s="2">
        <v>5.5267480000000004</v>
      </c>
      <c r="AZ98" s="2">
        <v>1.5485230000000001</v>
      </c>
      <c r="BA98" s="2">
        <v>0.12592</v>
      </c>
      <c r="BB98" s="58">
        <v>0</v>
      </c>
      <c r="BC98" s="58">
        <v>0</v>
      </c>
      <c r="BD98" s="58">
        <v>0</v>
      </c>
      <c r="BE98" s="58">
        <v>0</v>
      </c>
      <c r="BF98" s="2">
        <v>0.67296999999999996</v>
      </c>
      <c r="BG98" s="2">
        <v>0.36923899999999998</v>
      </c>
      <c r="BH98" s="2">
        <v>5.6695859999999998</v>
      </c>
      <c r="BI98" s="2">
        <v>0.489396</v>
      </c>
      <c r="BJ98" s="5">
        <f t="shared" si="88"/>
        <v>12.581285000000001</v>
      </c>
      <c r="BK98" s="5">
        <f t="shared" si="65"/>
        <v>1880.7122849999969</v>
      </c>
      <c r="BL98" s="2">
        <f t="shared" si="89"/>
        <v>76.380701000000002</v>
      </c>
      <c r="BM98" s="2">
        <v>6.5934239999999997</v>
      </c>
      <c r="BN98" s="2">
        <f t="shared" si="90"/>
        <v>69.787277000000003</v>
      </c>
      <c r="BO98" s="2">
        <v>30.543922999999999</v>
      </c>
      <c r="BP98" s="2">
        <v>11.945357</v>
      </c>
      <c r="BQ98" s="2">
        <v>20.273987000000002</v>
      </c>
      <c r="BR98" s="2">
        <v>7.0240099999999996</v>
      </c>
      <c r="BS98" s="2">
        <f t="shared" si="91"/>
        <v>-8.1916830000000012</v>
      </c>
      <c r="BT98" s="2">
        <v>-0.95040500000000006</v>
      </c>
      <c r="BU98" s="2">
        <f t="shared" si="92"/>
        <v>-7.2412780000000003</v>
      </c>
      <c r="BV98" s="2">
        <v>-6.9912029999999996</v>
      </c>
      <c r="BW98" s="2">
        <v>5.2464069999999996</v>
      </c>
      <c r="BX98" s="2">
        <v>-1.5955140000000001</v>
      </c>
      <c r="BY98" s="2">
        <v>-3.9009680000000002</v>
      </c>
      <c r="BZ98" s="2">
        <v>27.092738000000001</v>
      </c>
      <c r="CA98" s="2">
        <v>10.54988</v>
      </c>
      <c r="CB98" s="2">
        <v>21.422716000000001</v>
      </c>
      <c r="CC98" s="2">
        <v>14.389821</v>
      </c>
      <c r="CD98" s="5">
        <v>72.670698000000002</v>
      </c>
      <c r="CE98" s="5">
        <v>1.2437039999999999</v>
      </c>
      <c r="CF98" s="5">
        <v>-0.45924599999999999</v>
      </c>
      <c r="CG98" s="2">
        <v>6.3161999999999996E-2</v>
      </c>
      <c r="CH98" s="2">
        <v>0.47596699999999997</v>
      </c>
      <c r="CI98" s="5">
        <f t="shared" si="93"/>
        <v>73.994285000000005</v>
      </c>
      <c r="CJ98" s="5">
        <f t="shared" si="66"/>
        <v>142.18330300000002</v>
      </c>
      <c r="CK98" s="5">
        <f t="shared" si="67"/>
        <v>1738.5289819999969</v>
      </c>
      <c r="CL98" s="5">
        <f t="shared" si="68"/>
        <v>78.476539999999815</v>
      </c>
      <c r="CM98" s="5">
        <f t="shared" si="69"/>
        <v>1660.0524509999998</v>
      </c>
      <c r="CN98" s="5">
        <f t="shared" si="70"/>
        <v>787.35843900000032</v>
      </c>
      <c r="CO98" s="5">
        <f t="shared" si="71"/>
        <v>253.86510600000022</v>
      </c>
      <c r="CP98" s="5">
        <f t="shared" si="72"/>
        <v>439.77610900000013</v>
      </c>
      <c r="CQ98" s="5">
        <f t="shared" si="73"/>
        <v>179.05279799999934</v>
      </c>
      <c r="CR98" s="3">
        <v>0</v>
      </c>
      <c r="CS98" s="39">
        <f t="shared" si="94"/>
        <v>0</v>
      </c>
      <c r="CT98" s="3">
        <v>0</v>
      </c>
      <c r="CU98" s="39">
        <f t="shared" si="95"/>
        <v>0</v>
      </c>
    </row>
    <row r="99" spans="1:99" x14ac:dyDescent="0.35">
      <c r="A99" s="1">
        <f t="shared" si="96"/>
        <v>43497</v>
      </c>
      <c r="B99" s="35">
        <v>0</v>
      </c>
      <c r="C99" s="2">
        <v>0</v>
      </c>
      <c r="D99" s="2">
        <v>0</v>
      </c>
      <c r="E99" s="2">
        <v>0</v>
      </c>
      <c r="F99" s="35">
        <v>0</v>
      </c>
      <c r="G99" s="2">
        <v>0</v>
      </c>
      <c r="H99" s="2">
        <v>0</v>
      </c>
      <c r="I99" s="2">
        <v>0</v>
      </c>
      <c r="J99" s="35">
        <v>0</v>
      </c>
      <c r="K99" s="35">
        <f t="shared" si="74"/>
        <v>0</v>
      </c>
      <c r="L99" s="35">
        <v>0</v>
      </c>
      <c r="M99" s="2">
        <v>0</v>
      </c>
      <c r="N99" s="2">
        <v>0</v>
      </c>
      <c r="O99" s="2">
        <v>0</v>
      </c>
      <c r="P99" s="2">
        <v>0</v>
      </c>
      <c r="Q99" s="35">
        <v>0</v>
      </c>
      <c r="R99" s="2">
        <v>0</v>
      </c>
      <c r="S99" s="2">
        <v>0</v>
      </c>
      <c r="T99" s="2">
        <v>0</v>
      </c>
      <c r="U99" s="35">
        <v>0</v>
      </c>
      <c r="V99" s="35">
        <f t="shared" si="75"/>
        <v>0</v>
      </c>
      <c r="W99" s="4">
        <f t="shared" si="76"/>
        <v>0</v>
      </c>
      <c r="X99" s="4">
        <f t="shared" si="77"/>
        <v>0</v>
      </c>
      <c r="Y99" s="4">
        <f t="shared" si="78"/>
        <v>0</v>
      </c>
      <c r="Z99" s="4">
        <f t="shared" si="79"/>
        <v>0</v>
      </c>
      <c r="AA99" s="37">
        <f t="shared" si="80"/>
        <v>0</v>
      </c>
      <c r="AB99" s="37">
        <f t="shared" si="81"/>
        <v>0</v>
      </c>
      <c r="AC99" s="37">
        <f t="shared" si="82"/>
        <v>0</v>
      </c>
      <c r="AD99" s="37">
        <f t="shared" si="83"/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5">
        <f t="shared" si="84"/>
        <v>0</v>
      </c>
      <c r="AN99" s="5">
        <f t="shared" si="85"/>
        <v>0</v>
      </c>
      <c r="AO99" s="5">
        <f t="shared" si="86"/>
        <v>0</v>
      </c>
      <c r="AP99" s="39">
        <f t="shared" si="98"/>
        <v>1738.5289819999969</v>
      </c>
      <c r="AQ99" s="39">
        <f t="shared" si="98"/>
        <v>78.476539999999815</v>
      </c>
      <c r="AR99" s="39">
        <f t="shared" si="87"/>
        <v>1660.0524519999999</v>
      </c>
      <c r="AS99" s="39">
        <f t="shared" si="99"/>
        <v>787.35843900000032</v>
      </c>
      <c r="AT99" s="39">
        <f t="shared" si="99"/>
        <v>253.86510600000022</v>
      </c>
      <c r="AU99" s="39">
        <f t="shared" si="99"/>
        <v>439.77610900000013</v>
      </c>
      <c r="AV99" s="39">
        <f t="shared" si="97"/>
        <v>179.05279799999934</v>
      </c>
      <c r="AW99" s="2">
        <v>2.3111609999999998</v>
      </c>
      <c r="AX99" s="2">
        <v>0.73651599999999995</v>
      </c>
      <c r="AY99" s="2">
        <v>2.5048689999999998</v>
      </c>
      <c r="AZ99" s="2">
        <v>1.2168209999999999</v>
      </c>
      <c r="BA99" s="2">
        <v>9.3354000000000006E-2</v>
      </c>
      <c r="BB99" s="58">
        <v>0</v>
      </c>
      <c r="BC99" s="58">
        <v>0</v>
      </c>
      <c r="BD99" s="58">
        <v>0</v>
      </c>
      <c r="BE99" s="58">
        <v>0</v>
      </c>
      <c r="BF99" s="2">
        <v>0.35652600000000001</v>
      </c>
      <c r="BG99" s="2">
        <v>0.19561500000000001</v>
      </c>
      <c r="BH99" s="2">
        <v>3.0036309999999999</v>
      </c>
      <c r="BI99" s="2">
        <v>0.259272</v>
      </c>
      <c r="BJ99" s="5">
        <f t="shared" si="88"/>
        <v>6.8627209999999987</v>
      </c>
      <c r="BK99" s="5">
        <f t="shared" si="65"/>
        <v>1745.3917029999968</v>
      </c>
      <c r="BL99" s="2">
        <f t="shared" si="89"/>
        <v>76.380701000000002</v>
      </c>
      <c r="BM99" s="2">
        <v>6.5934239999999997</v>
      </c>
      <c r="BN99" s="2">
        <f t="shared" si="90"/>
        <v>69.787277000000003</v>
      </c>
      <c r="BO99" s="2">
        <v>30.543922999999999</v>
      </c>
      <c r="BP99" s="2">
        <v>11.945357</v>
      </c>
      <c r="BQ99" s="2">
        <v>20.273987000000002</v>
      </c>
      <c r="BR99" s="2">
        <v>7.0240099999999996</v>
      </c>
      <c r="BS99" s="2">
        <f t="shared" si="91"/>
        <v>-8.1916830000000012</v>
      </c>
      <c r="BT99" s="2">
        <v>-0.95040500000000006</v>
      </c>
      <c r="BU99" s="2">
        <f t="shared" si="92"/>
        <v>-7.2412780000000003</v>
      </c>
      <c r="BV99" s="2">
        <v>-6.9912029999999996</v>
      </c>
      <c r="BW99" s="2">
        <v>5.2464069999999996</v>
      </c>
      <c r="BX99" s="2">
        <v>-1.5955140000000001</v>
      </c>
      <c r="BY99" s="2">
        <v>-3.9009680000000002</v>
      </c>
      <c r="BZ99" s="2">
        <v>30.480238</v>
      </c>
      <c r="CA99" s="2">
        <v>11.868969</v>
      </c>
      <c r="CB99" s="2">
        <v>24.101272999999999</v>
      </c>
      <c r="CC99" s="2">
        <v>16.189031</v>
      </c>
      <c r="CD99" s="5">
        <v>81.735589000000004</v>
      </c>
      <c r="CE99" s="5">
        <v>1.231419</v>
      </c>
      <c r="CF99" s="5">
        <v>-0.32749800000000001</v>
      </c>
      <c r="CG99" s="2">
        <v>1.4951380000000001</v>
      </c>
      <c r="CH99" s="2">
        <v>-2.9520000000000002E-3</v>
      </c>
      <c r="CI99" s="5">
        <f t="shared" si="93"/>
        <v>84.131696000000005</v>
      </c>
      <c r="CJ99" s="5">
        <f t="shared" si="66"/>
        <v>152.32071400000001</v>
      </c>
      <c r="CK99" s="5">
        <f t="shared" si="67"/>
        <v>1593.0709889999969</v>
      </c>
      <c r="CL99" s="5">
        <f t="shared" si="68"/>
        <v>74.389011999999809</v>
      </c>
      <c r="CM99" s="5">
        <f t="shared" si="69"/>
        <v>1518.6819870000002</v>
      </c>
      <c r="CN99" s="5">
        <f t="shared" si="70"/>
        <v>733.68200700000045</v>
      </c>
      <c r="CO99" s="5">
        <f t="shared" si="71"/>
        <v>224.99998800000023</v>
      </c>
      <c r="CP99" s="5">
        <f t="shared" si="72"/>
        <v>399.99999400000013</v>
      </c>
      <c r="CQ99" s="5">
        <f t="shared" si="73"/>
        <v>159.99999699999935</v>
      </c>
      <c r="CR99" s="3">
        <v>0</v>
      </c>
      <c r="CS99" s="39">
        <f t="shared" si="94"/>
        <v>0</v>
      </c>
      <c r="CT99" s="3">
        <v>0</v>
      </c>
      <c r="CU99" s="39">
        <f t="shared" si="95"/>
        <v>0</v>
      </c>
    </row>
    <row r="100" spans="1:99" x14ac:dyDescent="0.35">
      <c r="A100" s="1">
        <f t="shared" si="96"/>
        <v>43525</v>
      </c>
      <c r="B100" s="35">
        <v>0</v>
      </c>
      <c r="C100" s="2">
        <v>0</v>
      </c>
      <c r="D100" s="2">
        <v>0</v>
      </c>
      <c r="E100" s="2">
        <v>0</v>
      </c>
      <c r="F100" s="35">
        <v>0</v>
      </c>
      <c r="G100" s="2">
        <v>0</v>
      </c>
      <c r="H100" s="2">
        <v>0</v>
      </c>
      <c r="I100" s="2">
        <v>0</v>
      </c>
      <c r="J100" s="35">
        <v>0</v>
      </c>
      <c r="K100" s="35">
        <f t="shared" si="74"/>
        <v>0</v>
      </c>
      <c r="L100" s="35">
        <v>0</v>
      </c>
      <c r="M100" s="2">
        <v>0</v>
      </c>
      <c r="N100" s="2">
        <v>0</v>
      </c>
      <c r="O100" s="2">
        <v>0</v>
      </c>
      <c r="P100" s="2">
        <v>0</v>
      </c>
      <c r="Q100" s="35">
        <v>0</v>
      </c>
      <c r="R100" s="2">
        <v>0</v>
      </c>
      <c r="S100" s="2">
        <v>0</v>
      </c>
      <c r="T100" s="2">
        <v>0</v>
      </c>
      <c r="U100" s="35">
        <v>0</v>
      </c>
      <c r="V100" s="35">
        <f t="shared" si="75"/>
        <v>0</v>
      </c>
      <c r="W100" s="4">
        <f t="shared" si="76"/>
        <v>0</v>
      </c>
      <c r="X100" s="4">
        <f t="shared" si="77"/>
        <v>0</v>
      </c>
      <c r="Y100" s="4">
        <f t="shared" si="78"/>
        <v>0</v>
      </c>
      <c r="Z100" s="4">
        <f t="shared" si="79"/>
        <v>0</v>
      </c>
      <c r="AA100" s="37">
        <f t="shared" si="80"/>
        <v>0</v>
      </c>
      <c r="AB100" s="37">
        <f t="shared" si="81"/>
        <v>0</v>
      </c>
      <c r="AC100" s="37">
        <f t="shared" si="82"/>
        <v>0</v>
      </c>
      <c r="AD100" s="37">
        <f t="shared" si="83"/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5">
        <f t="shared" si="84"/>
        <v>0</v>
      </c>
      <c r="AN100" s="5">
        <f t="shared" si="85"/>
        <v>0</v>
      </c>
      <c r="AO100" s="5">
        <f t="shared" si="86"/>
        <v>0</v>
      </c>
      <c r="AP100" s="39">
        <f t="shared" si="98"/>
        <v>1593.0709889999969</v>
      </c>
      <c r="AQ100" s="39">
        <f t="shared" si="98"/>
        <v>74.389011999999809</v>
      </c>
      <c r="AR100" s="39">
        <f t="shared" si="87"/>
        <v>1518.6819860000003</v>
      </c>
      <c r="AS100" s="39">
        <f t="shared" si="99"/>
        <v>733.68200700000045</v>
      </c>
      <c r="AT100" s="39">
        <f t="shared" si="99"/>
        <v>224.99998800000023</v>
      </c>
      <c r="AU100" s="39">
        <f t="shared" si="99"/>
        <v>399.99999400000013</v>
      </c>
      <c r="AV100" s="39">
        <f t="shared" si="97"/>
        <v>159.99999699999935</v>
      </c>
      <c r="AW100" s="2">
        <v>3.5331570000000001</v>
      </c>
      <c r="AX100" s="2">
        <v>0.75190599999999996</v>
      </c>
      <c r="AY100" s="2">
        <v>6.3416920000000001</v>
      </c>
      <c r="AZ100" s="2">
        <v>1.3730530000000001</v>
      </c>
      <c r="BA100" s="2">
        <v>0.172487</v>
      </c>
      <c r="BB100" s="58">
        <v>0</v>
      </c>
      <c r="BC100" s="58">
        <v>0</v>
      </c>
      <c r="BD100" s="58">
        <v>0</v>
      </c>
      <c r="BE100" s="58">
        <v>0</v>
      </c>
      <c r="BF100" s="2">
        <v>0.31728099999999998</v>
      </c>
      <c r="BG100" s="2">
        <v>0.35756399999999999</v>
      </c>
      <c r="BH100" s="2">
        <v>6.6499870000000003</v>
      </c>
      <c r="BI100" s="2">
        <v>0.56239899999999998</v>
      </c>
      <c r="BJ100" s="5">
        <f t="shared" si="88"/>
        <v>12.172295</v>
      </c>
      <c r="BK100" s="5">
        <f t="shared" si="65"/>
        <v>1605.2432839999969</v>
      </c>
      <c r="BL100" s="2">
        <f t="shared" si="89"/>
        <v>79.838988000000001</v>
      </c>
      <c r="BM100" s="2">
        <v>6.7084530000000004</v>
      </c>
      <c r="BN100" s="2">
        <f t="shared" si="90"/>
        <v>73.130534999999995</v>
      </c>
      <c r="BO100" s="2">
        <v>31.508381</v>
      </c>
      <c r="BP100" s="2">
        <v>12.413544999999999</v>
      </c>
      <c r="BQ100" s="2">
        <v>22.086252000000002</v>
      </c>
      <c r="BR100" s="2">
        <v>7.122357</v>
      </c>
      <c r="BS100" s="2">
        <f t="shared" si="91"/>
        <v>6.0494699999999995</v>
      </c>
      <c r="BT100" s="2">
        <v>1.050403</v>
      </c>
      <c r="BU100" s="2">
        <f t="shared" si="92"/>
        <v>4.9990670000000001</v>
      </c>
      <c r="BV100" s="2">
        <v>0.75599499999999997</v>
      </c>
      <c r="BW100" s="2">
        <v>-4.5331960000000002</v>
      </c>
      <c r="BX100" s="2">
        <v>7.0545410000000004</v>
      </c>
      <c r="BY100" s="2">
        <v>1.721727</v>
      </c>
      <c r="BZ100" s="2">
        <v>32.654437999999999</v>
      </c>
      <c r="CA100" s="2">
        <v>11.850982999999999</v>
      </c>
      <c r="CB100" s="2">
        <v>17.620837000000002</v>
      </c>
      <c r="CC100" s="2">
        <v>12.549607</v>
      </c>
      <c r="CD100" s="5">
        <v>73.324331000000001</v>
      </c>
      <c r="CE100" s="5">
        <v>1.112331</v>
      </c>
      <c r="CF100" s="5">
        <v>0.239203</v>
      </c>
      <c r="CG100" s="2">
        <v>1.90303</v>
      </c>
      <c r="CH100" s="2">
        <v>0.13572000000000001</v>
      </c>
      <c r="CI100" s="5">
        <f t="shared" si="93"/>
        <v>76.714615000000009</v>
      </c>
      <c r="CJ100" s="5">
        <f t="shared" si="66"/>
        <v>162.60307299999999</v>
      </c>
      <c r="CK100" s="5">
        <f t="shared" si="67"/>
        <v>1442.640210999997</v>
      </c>
      <c r="CL100" s="5">
        <f t="shared" si="68"/>
        <v>68.876468999999801</v>
      </c>
      <c r="CM100" s="5">
        <f t="shared" si="69"/>
        <v>1373.7637510000002</v>
      </c>
      <c r="CN100" s="5">
        <f t="shared" si="70"/>
        <v>669.08047400000044</v>
      </c>
      <c r="CO100" s="5">
        <f t="shared" si="71"/>
        <v>205.62622000000022</v>
      </c>
      <c r="CP100" s="5">
        <f t="shared" si="72"/>
        <v>359.88835100000011</v>
      </c>
      <c r="CQ100" s="5">
        <f t="shared" si="73"/>
        <v>139.16870499999936</v>
      </c>
      <c r="CR100" s="3">
        <v>0</v>
      </c>
      <c r="CS100" s="39">
        <f t="shared" si="94"/>
        <v>0</v>
      </c>
      <c r="CT100" s="3">
        <v>0</v>
      </c>
      <c r="CU100" s="39">
        <f t="shared" si="95"/>
        <v>0</v>
      </c>
    </row>
    <row r="101" spans="1:99" x14ac:dyDescent="0.35">
      <c r="A101" s="1">
        <f t="shared" si="96"/>
        <v>43556</v>
      </c>
      <c r="B101" s="35">
        <v>0</v>
      </c>
      <c r="C101" s="2">
        <v>0</v>
      </c>
      <c r="D101" s="2">
        <v>0</v>
      </c>
      <c r="E101" s="2">
        <v>0</v>
      </c>
      <c r="F101" s="35">
        <v>0</v>
      </c>
      <c r="G101" s="2">
        <v>0</v>
      </c>
      <c r="H101" s="2">
        <v>0</v>
      </c>
      <c r="I101" s="2">
        <v>0</v>
      </c>
      <c r="J101" s="35">
        <v>0</v>
      </c>
      <c r="K101" s="35">
        <f t="shared" si="74"/>
        <v>0</v>
      </c>
      <c r="L101" s="35">
        <v>0</v>
      </c>
      <c r="M101" s="2">
        <v>0</v>
      </c>
      <c r="N101" s="2">
        <v>0</v>
      </c>
      <c r="O101" s="2">
        <v>0</v>
      </c>
      <c r="P101" s="2">
        <v>0</v>
      </c>
      <c r="Q101" s="35">
        <v>0</v>
      </c>
      <c r="R101" s="2">
        <v>0</v>
      </c>
      <c r="S101" s="2">
        <v>0</v>
      </c>
      <c r="T101" s="2">
        <v>0</v>
      </c>
      <c r="U101" s="35">
        <v>0</v>
      </c>
      <c r="V101" s="35">
        <f t="shared" si="75"/>
        <v>0</v>
      </c>
      <c r="W101" s="4">
        <f t="shared" si="76"/>
        <v>0</v>
      </c>
      <c r="X101" s="4">
        <f t="shared" si="77"/>
        <v>0</v>
      </c>
      <c r="Y101" s="4">
        <f t="shared" si="78"/>
        <v>0</v>
      </c>
      <c r="Z101" s="4">
        <f t="shared" si="79"/>
        <v>0</v>
      </c>
      <c r="AA101" s="37">
        <f t="shared" si="80"/>
        <v>0</v>
      </c>
      <c r="AB101" s="37">
        <f t="shared" si="81"/>
        <v>0</v>
      </c>
      <c r="AC101" s="37">
        <f t="shared" si="82"/>
        <v>0</v>
      </c>
      <c r="AD101" s="37">
        <f t="shared" si="83"/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5">
        <f t="shared" si="84"/>
        <v>0</v>
      </c>
      <c r="AN101" s="5">
        <f t="shared" si="85"/>
        <v>0</v>
      </c>
      <c r="AO101" s="5">
        <f t="shared" si="86"/>
        <v>0</v>
      </c>
      <c r="AP101" s="39">
        <f t="shared" si="98"/>
        <v>1442.640210999997</v>
      </c>
      <c r="AQ101" s="39">
        <f t="shared" si="98"/>
        <v>68.876468999999801</v>
      </c>
      <c r="AR101" s="39">
        <f t="shared" si="87"/>
        <v>1373.7637500000001</v>
      </c>
      <c r="AS101" s="39">
        <f t="shared" si="99"/>
        <v>669.08047400000044</v>
      </c>
      <c r="AT101" s="39">
        <f t="shared" si="99"/>
        <v>205.62622000000022</v>
      </c>
      <c r="AU101" s="39">
        <f t="shared" si="99"/>
        <v>359.88835100000011</v>
      </c>
      <c r="AV101" s="39">
        <f t="shared" si="97"/>
        <v>139.16870499999936</v>
      </c>
      <c r="AW101" s="2">
        <v>2.9567739999999998</v>
      </c>
      <c r="AX101" s="2">
        <v>0.74793900000000002</v>
      </c>
      <c r="AY101" s="2">
        <v>5.4956620000000003</v>
      </c>
      <c r="AZ101" s="2">
        <v>1.3100849999999999</v>
      </c>
      <c r="BA101" s="2">
        <v>0.103071</v>
      </c>
      <c r="BB101" s="58">
        <v>0</v>
      </c>
      <c r="BC101" s="58">
        <v>0</v>
      </c>
      <c r="BD101" s="58">
        <v>0</v>
      </c>
      <c r="BE101" s="58">
        <v>0</v>
      </c>
      <c r="BF101" s="2">
        <v>0.277922</v>
      </c>
      <c r="BG101" s="2">
        <v>0.31320799999999999</v>
      </c>
      <c r="BH101" s="2">
        <v>5.8250549999999999</v>
      </c>
      <c r="BI101" s="2">
        <v>0.49263299999999999</v>
      </c>
      <c r="BJ101" s="5">
        <f t="shared" si="88"/>
        <v>10.613531000000002</v>
      </c>
      <c r="BK101" s="5">
        <f t="shared" si="65"/>
        <v>1453.2537419999969</v>
      </c>
      <c r="BL101" s="2">
        <f t="shared" si="89"/>
        <v>79.838988000000001</v>
      </c>
      <c r="BM101" s="2">
        <v>6.7084530000000004</v>
      </c>
      <c r="BN101" s="2">
        <f t="shared" si="90"/>
        <v>73.130534999999995</v>
      </c>
      <c r="BO101" s="2">
        <v>31.508381</v>
      </c>
      <c r="BP101" s="2">
        <v>12.413544999999999</v>
      </c>
      <c r="BQ101" s="2">
        <v>22.086252000000002</v>
      </c>
      <c r="BR101" s="2">
        <v>7.122357</v>
      </c>
      <c r="BS101" s="2">
        <f t="shared" si="91"/>
        <v>6.0494699999999995</v>
      </c>
      <c r="BT101" s="2">
        <v>1.050403</v>
      </c>
      <c r="BU101" s="2">
        <f t="shared" si="92"/>
        <v>4.9990670000000001</v>
      </c>
      <c r="BV101" s="2">
        <v>0.75599499999999997</v>
      </c>
      <c r="BW101" s="2">
        <v>-4.5331960000000002</v>
      </c>
      <c r="BX101" s="2">
        <v>7.0545410000000004</v>
      </c>
      <c r="BY101" s="2">
        <v>1.721727</v>
      </c>
      <c r="BZ101" s="2">
        <v>44.096718000000003</v>
      </c>
      <c r="CA101" s="2">
        <v>16.003627000000002</v>
      </c>
      <c r="CB101" s="2">
        <v>23.795266999999999</v>
      </c>
      <c r="CC101" s="2">
        <v>16.947051999999999</v>
      </c>
      <c r="CD101" s="5">
        <v>99.847403999999997</v>
      </c>
      <c r="CE101" s="5">
        <v>1.146544</v>
      </c>
      <c r="CF101" s="5">
        <v>-0.151283</v>
      </c>
      <c r="CG101" s="2">
        <v>1.59633</v>
      </c>
      <c r="CH101" s="2">
        <v>0.40130900000000003</v>
      </c>
      <c r="CI101" s="5">
        <f t="shared" si="93"/>
        <v>102.84030399999999</v>
      </c>
      <c r="CJ101" s="5">
        <f t="shared" si="66"/>
        <v>188.72876199999999</v>
      </c>
      <c r="CK101" s="5">
        <f t="shared" si="67"/>
        <v>1264.524979999997</v>
      </c>
      <c r="CL101" s="5">
        <f t="shared" si="68"/>
        <v>62.824686999999791</v>
      </c>
      <c r="CM101" s="5">
        <f t="shared" si="69"/>
        <v>1201.7003010000001</v>
      </c>
      <c r="CN101" s="5">
        <f t="shared" si="70"/>
        <v>592.99730200000045</v>
      </c>
      <c r="CO101" s="5">
        <f t="shared" si="71"/>
        <v>182.05545200000023</v>
      </c>
      <c r="CP101" s="5">
        <f t="shared" si="72"/>
        <v>312.77734600000014</v>
      </c>
      <c r="CQ101" s="5">
        <f t="shared" si="73"/>
        <v>113.8702019999994</v>
      </c>
      <c r="CR101" s="3">
        <v>0</v>
      </c>
      <c r="CS101" s="39">
        <f t="shared" si="94"/>
        <v>0</v>
      </c>
      <c r="CT101" s="3">
        <v>0</v>
      </c>
      <c r="CU101" s="39">
        <f t="shared" si="95"/>
        <v>0</v>
      </c>
    </row>
    <row r="102" spans="1:99" x14ac:dyDescent="0.35">
      <c r="A102" s="1">
        <f t="shared" si="96"/>
        <v>43586</v>
      </c>
      <c r="B102" s="35">
        <v>0</v>
      </c>
      <c r="C102" s="2">
        <v>0</v>
      </c>
      <c r="D102" s="2">
        <v>0</v>
      </c>
      <c r="E102" s="2">
        <v>0</v>
      </c>
      <c r="F102" s="35">
        <v>0</v>
      </c>
      <c r="G102" s="2">
        <v>0</v>
      </c>
      <c r="H102" s="2">
        <v>0</v>
      </c>
      <c r="I102" s="2">
        <v>0</v>
      </c>
      <c r="J102" s="35">
        <v>0</v>
      </c>
      <c r="K102" s="35">
        <f t="shared" si="74"/>
        <v>0</v>
      </c>
      <c r="L102" s="35">
        <v>0</v>
      </c>
      <c r="M102" s="2">
        <v>0</v>
      </c>
      <c r="N102" s="2">
        <v>0</v>
      </c>
      <c r="O102" s="2">
        <v>0</v>
      </c>
      <c r="P102" s="2">
        <v>0</v>
      </c>
      <c r="Q102" s="35">
        <v>0</v>
      </c>
      <c r="R102" s="2">
        <v>0</v>
      </c>
      <c r="S102" s="2">
        <v>0</v>
      </c>
      <c r="T102" s="2">
        <v>0</v>
      </c>
      <c r="U102" s="35">
        <v>0</v>
      </c>
      <c r="V102" s="35">
        <f t="shared" si="75"/>
        <v>0</v>
      </c>
      <c r="W102" s="4">
        <f t="shared" si="76"/>
        <v>0</v>
      </c>
      <c r="X102" s="4">
        <f t="shared" si="77"/>
        <v>0</v>
      </c>
      <c r="Y102" s="4">
        <f t="shared" si="78"/>
        <v>0</v>
      </c>
      <c r="Z102" s="4">
        <f t="shared" si="79"/>
        <v>0</v>
      </c>
      <c r="AA102" s="37">
        <f t="shared" si="80"/>
        <v>0</v>
      </c>
      <c r="AB102" s="37">
        <f t="shared" si="81"/>
        <v>0</v>
      </c>
      <c r="AC102" s="37">
        <f t="shared" si="82"/>
        <v>0</v>
      </c>
      <c r="AD102" s="37">
        <f t="shared" si="83"/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5">
        <f t="shared" si="84"/>
        <v>0</v>
      </c>
      <c r="AN102" s="5">
        <f t="shared" si="85"/>
        <v>0</v>
      </c>
      <c r="AO102" s="5">
        <f t="shared" si="86"/>
        <v>0</v>
      </c>
      <c r="AP102" s="39">
        <f t="shared" si="98"/>
        <v>1264.524979999997</v>
      </c>
      <c r="AQ102" s="39">
        <f t="shared" si="98"/>
        <v>62.824686999999791</v>
      </c>
      <c r="AR102" s="39">
        <f t="shared" si="87"/>
        <v>1201.7003020000002</v>
      </c>
      <c r="AS102" s="39">
        <f t="shared" si="99"/>
        <v>592.99730200000045</v>
      </c>
      <c r="AT102" s="39">
        <f t="shared" si="99"/>
        <v>182.05545200000023</v>
      </c>
      <c r="AU102" s="39">
        <f t="shared" si="99"/>
        <v>312.77734600000014</v>
      </c>
      <c r="AV102" s="39">
        <f t="shared" si="97"/>
        <v>113.8702019999994</v>
      </c>
      <c r="AW102" s="2">
        <v>2.2089949999999998</v>
      </c>
      <c r="AX102" s="2">
        <v>0.97588299999999994</v>
      </c>
      <c r="AY102" s="2">
        <v>2.9360499999999998</v>
      </c>
      <c r="AZ102" s="2">
        <v>1.340177</v>
      </c>
      <c r="BA102" s="2">
        <v>0.124403</v>
      </c>
      <c r="BB102" s="58">
        <v>0</v>
      </c>
      <c r="BC102" s="58">
        <v>0</v>
      </c>
      <c r="BD102" s="58">
        <v>0</v>
      </c>
      <c r="BE102" s="58">
        <v>0</v>
      </c>
      <c r="BF102" s="2">
        <v>0.17702499999999999</v>
      </c>
      <c r="BG102" s="2">
        <v>0.19950100000000001</v>
      </c>
      <c r="BH102" s="2">
        <v>3.7103169999999999</v>
      </c>
      <c r="BI102" s="2">
        <v>0.31378699999999998</v>
      </c>
      <c r="BJ102" s="5">
        <f t="shared" si="88"/>
        <v>7.585507999999999</v>
      </c>
      <c r="BK102" s="5">
        <f t="shared" si="65"/>
        <v>1272.1104879999968</v>
      </c>
      <c r="BL102" s="2">
        <f t="shared" si="89"/>
        <v>79.838988000000001</v>
      </c>
      <c r="BM102" s="2">
        <v>6.7084530000000004</v>
      </c>
      <c r="BN102" s="2">
        <f t="shared" si="90"/>
        <v>73.130534999999995</v>
      </c>
      <c r="BO102" s="2">
        <v>31.508381</v>
      </c>
      <c r="BP102" s="2">
        <v>12.413544999999999</v>
      </c>
      <c r="BQ102" s="2">
        <v>22.086252000000002</v>
      </c>
      <c r="BR102" s="2">
        <v>7.122357</v>
      </c>
      <c r="BS102" s="2">
        <f t="shared" si="91"/>
        <v>6.0494699999999995</v>
      </c>
      <c r="BT102" s="2">
        <v>1.050403</v>
      </c>
      <c r="BU102" s="2">
        <f t="shared" si="92"/>
        <v>4.9990670000000001</v>
      </c>
      <c r="BV102" s="2">
        <v>0.75599499999999997</v>
      </c>
      <c r="BW102" s="2">
        <v>-4.5331960000000002</v>
      </c>
      <c r="BX102" s="2">
        <v>7.0545410000000004</v>
      </c>
      <c r="BY102" s="2">
        <v>1.721727</v>
      </c>
      <c r="BZ102" s="2">
        <v>45.118941999999997</v>
      </c>
      <c r="CA102" s="2">
        <v>16.374614000000001</v>
      </c>
      <c r="CB102" s="2">
        <v>24.346875000000001</v>
      </c>
      <c r="CC102" s="2">
        <v>17.339908999999999</v>
      </c>
      <c r="CD102" s="5">
        <v>102.516687</v>
      </c>
      <c r="CE102" s="5">
        <v>1.0885100000000001</v>
      </c>
      <c r="CF102" s="5">
        <v>-0.42485600000000001</v>
      </c>
      <c r="CG102" s="2">
        <v>3.7379730000000002</v>
      </c>
      <c r="CH102" s="2">
        <v>-0.45727499999999999</v>
      </c>
      <c r="CI102" s="5">
        <f t="shared" si="93"/>
        <v>106.461039</v>
      </c>
      <c r="CJ102" s="5">
        <f t="shared" si="66"/>
        <v>192.34949699999999</v>
      </c>
      <c r="CK102" s="5">
        <f t="shared" si="67"/>
        <v>1079.7609909999969</v>
      </c>
      <c r="CL102" s="5">
        <f t="shared" si="68"/>
        <v>54.970010999999779</v>
      </c>
      <c r="CM102" s="5">
        <f t="shared" si="69"/>
        <v>1024.7909890000003</v>
      </c>
      <c r="CN102" s="5">
        <f t="shared" si="70"/>
        <v>515.79100900000049</v>
      </c>
      <c r="CO102" s="5">
        <f t="shared" si="71"/>
        <v>157.99999000000022</v>
      </c>
      <c r="CP102" s="5">
        <f t="shared" si="72"/>
        <v>262.99999500000007</v>
      </c>
      <c r="CQ102" s="5">
        <f t="shared" si="73"/>
        <v>87.999995999999413</v>
      </c>
      <c r="CR102" s="3">
        <v>0</v>
      </c>
      <c r="CS102" s="39">
        <f t="shared" si="94"/>
        <v>0</v>
      </c>
      <c r="CT102" s="3">
        <v>0</v>
      </c>
      <c r="CU102" s="39">
        <f t="shared" si="95"/>
        <v>0</v>
      </c>
    </row>
    <row r="103" spans="1:99" x14ac:dyDescent="0.35">
      <c r="A103" s="60">
        <f t="shared" si="96"/>
        <v>43617</v>
      </c>
      <c r="B103" s="35">
        <v>31.474</v>
      </c>
      <c r="C103" s="2">
        <v>5344.4160380000003</v>
      </c>
      <c r="D103" s="2">
        <v>439.72365600000001</v>
      </c>
      <c r="E103" s="2">
        <v>3070.1036340000001</v>
      </c>
      <c r="F103" s="35">
        <v>0</v>
      </c>
      <c r="G103" s="2">
        <v>0</v>
      </c>
      <c r="H103" s="2">
        <v>0</v>
      </c>
      <c r="I103" s="2">
        <v>0</v>
      </c>
      <c r="J103" s="35">
        <v>0</v>
      </c>
      <c r="K103" s="35">
        <f t="shared" si="74"/>
        <v>31.474</v>
      </c>
      <c r="L103" s="35">
        <v>24.591999999999999</v>
      </c>
      <c r="M103" s="2">
        <v>17502.165745999999</v>
      </c>
      <c r="N103" s="2">
        <v>3778.6645509999998</v>
      </c>
      <c r="O103" s="2">
        <v>391.80805600000002</v>
      </c>
      <c r="P103" s="2">
        <v>2919.3616480000001</v>
      </c>
      <c r="Q103" s="35">
        <v>0</v>
      </c>
      <c r="R103" s="2">
        <v>0</v>
      </c>
      <c r="S103" s="2">
        <v>0</v>
      </c>
      <c r="T103" s="2">
        <v>0</v>
      </c>
      <c r="U103" s="35">
        <v>0</v>
      </c>
      <c r="V103" s="35">
        <f t="shared" si="75"/>
        <v>24.591999999999999</v>
      </c>
      <c r="W103" s="4">
        <f t="shared" si="76"/>
        <v>-0.21865666899663216</v>
      </c>
      <c r="X103" s="4">
        <f t="shared" si="77"/>
        <v>0</v>
      </c>
      <c r="Y103" s="4">
        <f t="shared" si="78"/>
        <v>0</v>
      </c>
      <c r="Z103" s="4">
        <f t="shared" si="79"/>
        <v>-0.21865666899663216</v>
      </c>
      <c r="AA103" s="37">
        <f t="shared" si="80"/>
        <v>53.552496746909576</v>
      </c>
      <c r="AB103" s="37">
        <f t="shared" si="81"/>
        <v>0</v>
      </c>
      <c r="AC103" s="37">
        <f t="shared" si="82"/>
        <v>0</v>
      </c>
      <c r="AD103" s="37">
        <f t="shared" si="83"/>
        <v>53.552496746909576</v>
      </c>
      <c r="AE103" s="2">
        <v>844.947</v>
      </c>
      <c r="AF103" s="2">
        <v>239.77099999999999</v>
      </c>
      <c r="AG103" s="2">
        <v>20.265999999999998</v>
      </c>
      <c r="AH103" s="2">
        <v>211.97900000000001</v>
      </c>
      <c r="AI103" s="2">
        <v>0</v>
      </c>
      <c r="AJ103" s="2">
        <v>0</v>
      </c>
      <c r="AK103" s="2">
        <v>0</v>
      </c>
      <c r="AL103" s="2">
        <v>0</v>
      </c>
      <c r="AM103" s="5">
        <f t="shared" si="84"/>
        <v>1316.9630000000002</v>
      </c>
      <c r="AN103" s="5">
        <f t="shared" si="85"/>
        <v>232.245</v>
      </c>
      <c r="AO103" s="5">
        <f t="shared" si="86"/>
        <v>1316.9630000000002</v>
      </c>
      <c r="AP103" s="39">
        <f t="shared" si="98"/>
        <v>1079.7609909999969</v>
      </c>
      <c r="AQ103" s="39">
        <f t="shared" si="98"/>
        <v>54.970010999999779</v>
      </c>
      <c r="AR103" s="39">
        <f t="shared" si="87"/>
        <v>1024.7909900000002</v>
      </c>
      <c r="AS103" s="39">
        <f t="shared" si="99"/>
        <v>515.79100900000049</v>
      </c>
      <c r="AT103" s="39">
        <f t="shared" si="99"/>
        <v>157.99999000000022</v>
      </c>
      <c r="AU103" s="39">
        <f t="shared" si="99"/>
        <v>262.99999500000007</v>
      </c>
      <c r="AV103" s="39">
        <f t="shared" si="97"/>
        <v>87.999995999999413</v>
      </c>
      <c r="AW103" s="2">
        <v>2.0457040000000002</v>
      </c>
      <c r="AX103" s="2">
        <v>0.902447</v>
      </c>
      <c r="AY103" s="2">
        <v>3.9568880000000002</v>
      </c>
      <c r="AZ103" s="2">
        <v>1.3234319999999999</v>
      </c>
      <c r="BA103" s="2">
        <v>4.0104000000000001E-2</v>
      </c>
      <c r="BB103" s="58">
        <v>0</v>
      </c>
      <c r="BC103" s="58">
        <v>0</v>
      </c>
      <c r="BD103" s="58">
        <v>0</v>
      </c>
      <c r="BE103" s="58">
        <v>0</v>
      </c>
      <c r="BF103" s="2">
        <v>8.0326999999999996E-2</v>
      </c>
      <c r="BG103" s="2">
        <v>0.37992700000000001</v>
      </c>
      <c r="BH103" s="2">
        <v>4.394711</v>
      </c>
      <c r="BI103" s="2">
        <v>0.46546100000000001</v>
      </c>
      <c r="BJ103" s="5">
        <f t="shared" si="88"/>
        <v>8.2685750000000002</v>
      </c>
      <c r="BK103" s="5">
        <f t="shared" ref="BK103:BK134" si="100">SUM(AO103:AP103,BJ103)</f>
        <v>2404.9925659999972</v>
      </c>
      <c r="BL103" s="35">
        <f t="shared" si="89"/>
        <v>79.415747999999994</v>
      </c>
      <c r="BM103" s="2">
        <v>6.4595190000000002</v>
      </c>
      <c r="BN103" s="2">
        <f t="shared" si="90"/>
        <v>72.956228999999993</v>
      </c>
      <c r="BO103" s="2">
        <v>32.688074</v>
      </c>
      <c r="BP103" s="2">
        <v>12.461466</v>
      </c>
      <c r="BQ103" s="2">
        <v>21.011192999999999</v>
      </c>
      <c r="BR103" s="2">
        <v>6.795496</v>
      </c>
      <c r="BS103" s="2">
        <f t="shared" si="91"/>
        <v>66.433006999999989</v>
      </c>
      <c r="BT103" s="2">
        <v>1.450564</v>
      </c>
      <c r="BU103" s="2">
        <f t="shared" si="92"/>
        <v>64.982442999999989</v>
      </c>
      <c r="BV103" s="2">
        <v>28.8279</v>
      </c>
      <c r="BW103" s="2">
        <v>16.912414999999999</v>
      </c>
      <c r="BX103" s="2">
        <v>11.260895</v>
      </c>
      <c r="BY103" s="2">
        <v>7.9812329999999996</v>
      </c>
      <c r="BZ103" s="2">
        <v>37.718949000000002</v>
      </c>
      <c r="CA103" s="2">
        <v>10.256672</v>
      </c>
      <c r="CB103" s="2">
        <v>19.838169000000001</v>
      </c>
      <c r="CC103" s="2">
        <v>14.491485000000001</v>
      </c>
      <c r="CD103" s="5">
        <v>81.053478999999996</v>
      </c>
      <c r="CE103" s="5">
        <v>1.0241229999999999</v>
      </c>
      <c r="CF103" s="5">
        <v>0.22767299999999999</v>
      </c>
      <c r="CG103" s="2">
        <v>2.1170990000000001</v>
      </c>
      <c r="CH103" s="2">
        <v>0.37973899999999999</v>
      </c>
      <c r="CI103" s="5">
        <f t="shared" si="93"/>
        <v>84.802112999999991</v>
      </c>
      <c r="CJ103" s="5">
        <f t="shared" ref="CJ103:CJ134" si="101">SUM(BL103,BS103,CI103)</f>
        <v>230.65086799999997</v>
      </c>
      <c r="CK103" s="5">
        <f t="shared" ref="CK103:CK134" si="102">BK103-CJ103</f>
        <v>2174.341697999997</v>
      </c>
      <c r="CL103" s="5">
        <f t="shared" ref="CL103:CL134" si="103">AQ103+AW103+AX103+AL103-BM103-BT103-CG103-CH103</f>
        <v>47.511240999999778</v>
      </c>
      <c r="CM103" s="5">
        <f t="shared" ref="CM103:CM134" si="104">AR103+AY103+AZ103+BA103+AM103-BN103-BU103-CD103-CE103-CF103</f>
        <v>2126.8304670000002</v>
      </c>
      <c r="CN103" s="5">
        <f t="shared" ref="CN103:CN134" si="105">AS103+BF103+AE103-BO103-BV103-BZ103</f>
        <v>1261.5834130000005</v>
      </c>
      <c r="CO103" s="5">
        <f t="shared" ref="CO103:CO134" si="106">AT103+BG103+AF103-BP103-BW103-CA103</f>
        <v>358.52036400000026</v>
      </c>
      <c r="CP103" s="5">
        <f t="shared" ref="CP103:CP134" si="107">AU103+BH103+AI103-BQ103-BX103-CB103</f>
        <v>215.28444900000005</v>
      </c>
      <c r="CQ103" s="5">
        <f t="shared" ref="CQ103:CQ134" si="108">AV103+BI103+AN103-BR103-BY103-CC103</f>
        <v>291.44224299999945</v>
      </c>
      <c r="CR103" s="3">
        <v>0</v>
      </c>
      <c r="CS103" s="39">
        <f t="shared" si="94"/>
        <v>0</v>
      </c>
      <c r="CT103" s="3">
        <v>0</v>
      </c>
      <c r="CU103" s="39">
        <f t="shared" si="95"/>
        <v>0</v>
      </c>
    </row>
    <row r="104" spans="1:99" x14ac:dyDescent="0.35">
      <c r="A104" s="60">
        <f t="shared" si="96"/>
        <v>43647</v>
      </c>
      <c r="B104" s="35">
        <v>0</v>
      </c>
      <c r="C104" s="2">
        <v>0</v>
      </c>
      <c r="D104" s="2">
        <v>0</v>
      </c>
      <c r="E104" s="2">
        <v>0</v>
      </c>
      <c r="F104" s="35">
        <v>0</v>
      </c>
      <c r="G104" s="2">
        <v>0</v>
      </c>
      <c r="H104" s="2">
        <v>0</v>
      </c>
      <c r="I104" s="2">
        <v>0</v>
      </c>
      <c r="J104" s="35">
        <v>0</v>
      </c>
      <c r="K104" s="35">
        <f t="shared" si="74"/>
        <v>0</v>
      </c>
      <c r="L104" s="35">
        <v>0</v>
      </c>
      <c r="M104" s="2">
        <v>0</v>
      </c>
      <c r="N104" s="2">
        <v>0</v>
      </c>
      <c r="O104" s="2">
        <v>0</v>
      </c>
      <c r="P104" s="2">
        <v>0</v>
      </c>
      <c r="Q104" s="35">
        <v>0</v>
      </c>
      <c r="R104" s="2">
        <v>0</v>
      </c>
      <c r="S104" s="2">
        <v>0</v>
      </c>
      <c r="T104" s="2">
        <v>0</v>
      </c>
      <c r="U104" s="35">
        <v>0</v>
      </c>
      <c r="V104" s="35">
        <f t="shared" si="75"/>
        <v>0</v>
      </c>
      <c r="W104" s="4">
        <f t="shared" si="76"/>
        <v>0</v>
      </c>
      <c r="X104" s="4">
        <f t="shared" si="77"/>
        <v>0</v>
      </c>
      <c r="Y104" s="4">
        <f t="shared" si="78"/>
        <v>0</v>
      </c>
      <c r="Z104" s="4">
        <f t="shared" si="79"/>
        <v>0</v>
      </c>
      <c r="AA104" s="37">
        <f t="shared" si="80"/>
        <v>0</v>
      </c>
      <c r="AB104" s="37">
        <f t="shared" si="81"/>
        <v>0</v>
      </c>
      <c r="AC104" s="37">
        <f t="shared" si="82"/>
        <v>0</v>
      </c>
      <c r="AD104" s="37">
        <f t="shared" si="83"/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5">
        <f t="shared" si="84"/>
        <v>0</v>
      </c>
      <c r="AN104" s="5">
        <f t="shared" si="85"/>
        <v>0</v>
      </c>
      <c r="AO104" s="5">
        <f t="shared" si="86"/>
        <v>0</v>
      </c>
      <c r="AP104" s="39">
        <f t="shared" si="98"/>
        <v>2174.341697999997</v>
      </c>
      <c r="AQ104" s="39">
        <f t="shared" si="98"/>
        <v>47.511240999999778</v>
      </c>
      <c r="AR104" s="39">
        <f t="shared" si="87"/>
        <v>2126.830469</v>
      </c>
      <c r="AS104" s="39">
        <f t="shared" si="99"/>
        <v>1261.5834130000005</v>
      </c>
      <c r="AT104" s="39">
        <f t="shared" si="99"/>
        <v>358.52036400000026</v>
      </c>
      <c r="AU104" s="39">
        <f t="shared" si="99"/>
        <v>215.28444900000005</v>
      </c>
      <c r="AV104" s="39">
        <f t="shared" si="97"/>
        <v>291.44224299999945</v>
      </c>
      <c r="AW104" s="2">
        <v>2.655319</v>
      </c>
      <c r="AX104" s="2">
        <v>0.99568999999999996</v>
      </c>
      <c r="AY104" s="2">
        <v>2.1445789999999998</v>
      </c>
      <c r="AZ104" s="2">
        <v>1.451433</v>
      </c>
      <c r="BA104" s="2">
        <v>8.1751000000000004E-2</v>
      </c>
      <c r="BB104" s="58">
        <v>0</v>
      </c>
      <c r="BC104" s="58">
        <v>0</v>
      </c>
      <c r="BD104" s="58">
        <v>0</v>
      </c>
      <c r="BE104" s="58">
        <v>0</v>
      </c>
      <c r="BF104" s="2">
        <v>5.5525999999999999E-2</v>
      </c>
      <c r="BG104" s="2">
        <v>0.26262600000000003</v>
      </c>
      <c r="BH104" s="2">
        <v>3.0378590000000001</v>
      </c>
      <c r="BI104" s="2">
        <v>0.32175100000000001</v>
      </c>
      <c r="BJ104" s="5">
        <f t="shared" si="88"/>
        <v>7.3287719999999998</v>
      </c>
      <c r="BK104" s="5">
        <f t="shared" si="100"/>
        <v>2181.6704699999968</v>
      </c>
      <c r="BL104" s="35">
        <f t="shared" si="89"/>
        <v>79.415747999999994</v>
      </c>
      <c r="BM104" s="2">
        <v>6.4595190000000002</v>
      </c>
      <c r="BN104" s="2">
        <f t="shared" si="90"/>
        <v>72.956228999999993</v>
      </c>
      <c r="BO104" s="2">
        <v>32.688074</v>
      </c>
      <c r="BP104" s="2">
        <v>12.461466</v>
      </c>
      <c r="BQ104" s="2">
        <v>21.011192999999999</v>
      </c>
      <c r="BR104" s="2">
        <v>6.795496</v>
      </c>
      <c r="BS104" s="2">
        <f t="shared" si="91"/>
        <v>66.433006999999989</v>
      </c>
      <c r="BT104" s="2">
        <v>1.450564</v>
      </c>
      <c r="BU104" s="2">
        <f t="shared" si="92"/>
        <v>64.982442999999989</v>
      </c>
      <c r="BV104" s="2">
        <v>28.8279</v>
      </c>
      <c r="BW104" s="2">
        <v>16.912414999999999</v>
      </c>
      <c r="BX104" s="2">
        <v>11.260895</v>
      </c>
      <c r="BY104" s="2">
        <v>7.9812329999999996</v>
      </c>
      <c r="BZ104" s="2">
        <v>31.678229999999999</v>
      </c>
      <c r="CA104" s="2">
        <v>8.614058</v>
      </c>
      <c r="CB104" s="2">
        <v>16.661071</v>
      </c>
      <c r="CC104" s="2">
        <v>12.170662</v>
      </c>
      <c r="CD104" s="5">
        <v>67.786174000000003</v>
      </c>
      <c r="CE104" s="5">
        <v>1.169125</v>
      </c>
      <c r="CF104" s="5">
        <v>0.16872200000000001</v>
      </c>
      <c r="CG104" s="2">
        <v>1.0730999999999999</v>
      </c>
      <c r="CH104" s="2">
        <v>0.302338</v>
      </c>
      <c r="CI104" s="5">
        <f t="shared" si="93"/>
        <v>70.499459000000002</v>
      </c>
      <c r="CJ104" s="5">
        <f t="shared" si="101"/>
        <v>216.34821399999998</v>
      </c>
      <c r="CK104" s="5">
        <f t="shared" si="102"/>
        <v>1965.3222559999967</v>
      </c>
      <c r="CL104" s="5">
        <f t="shared" si="103"/>
        <v>41.876728999999784</v>
      </c>
      <c r="CM104" s="5">
        <f t="shared" si="104"/>
        <v>1923.4455390000005</v>
      </c>
      <c r="CN104" s="5">
        <f t="shared" si="105"/>
        <v>1168.4447350000007</v>
      </c>
      <c r="CO104" s="5">
        <f t="shared" si="106"/>
        <v>320.79505100000029</v>
      </c>
      <c r="CP104" s="5">
        <f t="shared" si="107"/>
        <v>169.38914900000006</v>
      </c>
      <c r="CQ104" s="5">
        <f t="shared" si="108"/>
        <v>264.81660299999947</v>
      </c>
      <c r="CR104" s="3">
        <v>0</v>
      </c>
      <c r="CS104" s="39">
        <f t="shared" si="94"/>
        <v>0</v>
      </c>
      <c r="CT104" s="3">
        <v>0</v>
      </c>
      <c r="CU104" s="39">
        <f t="shared" si="95"/>
        <v>0</v>
      </c>
    </row>
    <row r="105" spans="1:99" x14ac:dyDescent="0.35">
      <c r="A105" s="60">
        <f t="shared" si="96"/>
        <v>43678</v>
      </c>
      <c r="B105" s="35">
        <v>0</v>
      </c>
      <c r="C105" s="2">
        <v>0</v>
      </c>
      <c r="D105" s="2">
        <v>0</v>
      </c>
      <c r="E105" s="2">
        <v>0</v>
      </c>
      <c r="F105" s="35">
        <v>12.67</v>
      </c>
      <c r="G105" s="2">
        <v>12014.4</v>
      </c>
      <c r="H105" s="2">
        <v>143.80000000000001</v>
      </c>
      <c r="I105" s="2">
        <v>511.8</v>
      </c>
      <c r="J105" s="35">
        <v>1.341</v>
      </c>
      <c r="K105" s="35">
        <f t="shared" si="74"/>
        <v>14.010999999999999</v>
      </c>
      <c r="L105" s="35">
        <v>0</v>
      </c>
      <c r="M105" s="2">
        <v>0</v>
      </c>
      <c r="N105" s="2">
        <v>0</v>
      </c>
      <c r="O105" s="2">
        <v>0</v>
      </c>
      <c r="P105" s="2">
        <v>0</v>
      </c>
      <c r="Q105" s="35">
        <v>11.625</v>
      </c>
      <c r="R105" s="2">
        <v>10985.05</v>
      </c>
      <c r="S105" s="2">
        <v>137.9</v>
      </c>
      <c r="T105" s="2">
        <v>502.05</v>
      </c>
      <c r="U105" s="35">
        <v>1.177</v>
      </c>
      <c r="V105" s="35">
        <f t="shared" si="75"/>
        <v>12.802</v>
      </c>
      <c r="W105" s="4">
        <f t="shared" si="76"/>
        <v>0</v>
      </c>
      <c r="X105" s="4">
        <f t="shared" si="77"/>
        <v>-8.2478295185477446E-2</v>
      </c>
      <c r="Y105" s="4">
        <f t="shared" si="78"/>
        <v>-0.12229679343773303</v>
      </c>
      <c r="Z105" s="4">
        <f t="shared" si="79"/>
        <v>-8.6289344086788899E-2</v>
      </c>
      <c r="AA105" s="37">
        <f t="shared" si="80"/>
        <v>0</v>
      </c>
      <c r="AB105" s="37">
        <f t="shared" si="81"/>
        <v>48.266236559139784</v>
      </c>
      <c r="AC105" s="37">
        <f t="shared" si="82"/>
        <v>45.844519966015291</v>
      </c>
      <c r="AD105" s="37">
        <f t="shared" si="83"/>
        <v>48.043586939540702</v>
      </c>
      <c r="AE105" s="2">
        <v>0</v>
      </c>
      <c r="AF105" s="2">
        <v>0</v>
      </c>
      <c r="AG105" s="2">
        <v>0</v>
      </c>
      <c r="AH105" s="2">
        <v>0</v>
      </c>
      <c r="AI105" s="2">
        <v>519.92899999999997</v>
      </c>
      <c r="AJ105" s="2">
        <v>11.840999999999999</v>
      </c>
      <c r="AK105" s="2">
        <v>29.324999999999999</v>
      </c>
      <c r="AL105" s="2">
        <v>53.959000000000003</v>
      </c>
      <c r="AM105" s="5">
        <f t="shared" si="84"/>
        <v>561.09500000000003</v>
      </c>
      <c r="AN105" s="5">
        <f t="shared" si="85"/>
        <v>41.165999999999997</v>
      </c>
      <c r="AO105" s="5">
        <f t="shared" si="86"/>
        <v>615.05400000000009</v>
      </c>
      <c r="AP105" s="39">
        <f t="shared" si="98"/>
        <v>1965.3222559999967</v>
      </c>
      <c r="AQ105" s="39">
        <f t="shared" si="98"/>
        <v>41.876728999999784</v>
      </c>
      <c r="AR105" s="39">
        <f t="shared" si="87"/>
        <v>1923.4455380000006</v>
      </c>
      <c r="AS105" s="39">
        <f t="shared" si="99"/>
        <v>1168.4447350000007</v>
      </c>
      <c r="AT105" s="39">
        <f t="shared" si="99"/>
        <v>320.79505100000029</v>
      </c>
      <c r="AU105" s="39">
        <f t="shared" si="99"/>
        <v>169.38914900000006</v>
      </c>
      <c r="AV105" s="39">
        <f t="shared" si="97"/>
        <v>264.81660299999947</v>
      </c>
      <c r="AW105" s="2">
        <v>0.97520600000000002</v>
      </c>
      <c r="AX105" s="2">
        <v>1.4622809999999999</v>
      </c>
      <c r="AY105" s="2">
        <v>3.623634</v>
      </c>
      <c r="AZ105" s="2">
        <v>1.3793569999999999</v>
      </c>
      <c r="BA105" s="2">
        <v>0.14965899999999999</v>
      </c>
      <c r="BB105" s="58">
        <v>0</v>
      </c>
      <c r="BC105" s="58">
        <v>0</v>
      </c>
      <c r="BD105" s="58">
        <v>0</v>
      </c>
      <c r="BE105" s="58">
        <v>0</v>
      </c>
      <c r="BF105" s="2">
        <v>7.7794000000000002E-2</v>
      </c>
      <c r="BG105" s="2">
        <v>0.367946</v>
      </c>
      <c r="BH105" s="2">
        <v>4.2561270000000002</v>
      </c>
      <c r="BI105" s="2">
        <v>0.45078299999999999</v>
      </c>
      <c r="BJ105" s="5">
        <f t="shared" si="88"/>
        <v>7.5901369999999995</v>
      </c>
      <c r="BK105" s="5">
        <f t="shared" si="100"/>
        <v>2587.966392999997</v>
      </c>
      <c r="BL105" s="35">
        <f t="shared" si="89"/>
        <v>79.415747999999994</v>
      </c>
      <c r="BM105" s="2">
        <v>6.4595190000000002</v>
      </c>
      <c r="BN105" s="2">
        <f t="shared" si="90"/>
        <v>72.956228999999993</v>
      </c>
      <c r="BO105" s="2">
        <v>32.688074</v>
      </c>
      <c r="BP105" s="2">
        <v>12.461466</v>
      </c>
      <c r="BQ105" s="2">
        <v>21.011192999999999</v>
      </c>
      <c r="BR105" s="2">
        <v>6.795496</v>
      </c>
      <c r="BS105" s="2">
        <f t="shared" si="91"/>
        <v>66.433006999999989</v>
      </c>
      <c r="BT105" s="2">
        <v>1.450564</v>
      </c>
      <c r="BU105" s="2">
        <f t="shared" si="92"/>
        <v>64.982442999999989</v>
      </c>
      <c r="BV105" s="2">
        <v>28.8279</v>
      </c>
      <c r="BW105" s="2">
        <v>16.912414999999999</v>
      </c>
      <c r="BX105" s="2">
        <v>11.260895</v>
      </c>
      <c r="BY105" s="2">
        <v>7.9812329999999996</v>
      </c>
      <c r="BZ105" s="2">
        <v>43.354545999999999</v>
      </c>
      <c r="CA105" s="2">
        <v>11.789123</v>
      </c>
      <c r="CB105" s="2">
        <v>22.802194</v>
      </c>
      <c r="CC105" s="2">
        <v>16.656661</v>
      </c>
      <c r="CD105" s="5">
        <v>93.177246999999994</v>
      </c>
      <c r="CE105" s="5">
        <v>1.2424539999999999</v>
      </c>
      <c r="CF105" s="5">
        <v>0.18282300000000001</v>
      </c>
      <c r="CG105" s="2">
        <v>1.5324690000000001</v>
      </c>
      <c r="CH105" s="2">
        <v>0.45765400000000001</v>
      </c>
      <c r="CI105" s="5">
        <f t="shared" si="93"/>
        <v>96.592646999999999</v>
      </c>
      <c r="CJ105" s="5">
        <f t="shared" si="101"/>
        <v>242.44140199999998</v>
      </c>
      <c r="CK105" s="5">
        <f t="shared" si="102"/>
        <v>2345.524990999997</v>
      </c>
      <c r="CL105" s="5">
        <f t="shared" si="103"/>
        <v>88.37300999999978</v>
      </c>
      <c r="CM105" s="5">
        <f t="shared" si="104"/>
        <v>2257.1519920000005</v>
      </c>
      <c r="CN105" s="5">
        <f t="shared" si="105"/>
        <v>1063.6520090000008</v>
      </c>
      <c r="CO105" s="5">
        <f t="shared" si="106"/>
        <v>279.9999930000003</v>
      </c>
      <c r="CP105" s="5">
        <f t="shared" si="107"/>
        <v>638.49999400000002</v>
      </c>
      <c r="CQ105" s="5">
        <f t="shared" si="108"/>
        <v>274.9999959999995</v>
      </c>
      <c r="CR105" s="3">
        <v>0</v>
      </c>
      <c r="CS105" s="39">
        <f t="shared" si="94"/>
        <v>0</v>
      </c>
      <c r="CT105" s="3">
        <v>0</v>
      </c>
      <c r="CU105" s="39">
        <f t="shared" si="95"/>
        <v>0</v>
      </c>
    </row>
    <row r="106" spans="1:99" x14ac:dyDescent="0.35">
      <c r="A106" s="60">
        <f t="shared" si="96"/>
        <v>43709</v>
      </c>
      <c r="B106" s="35">
        <v>0</v>
      </c>
      <c r="C106" s="2">
        <v>0</v>
      </c>
      <c r="D106" s="2">
        <v>0</v>
      </c>
      <c r="E106" s="2">
        <v>0</v>
      </c>
      <c r="F106" s="35">
        <v>0</v>
      </c>
      <c r="G106" s="2">
        <v>0</v>
      </c>
      <c r="H106" s="2">
        <v>0</v>
      </c>
      <c r="I106" s="2">
        <v>0</v>
      </c>
      <c r="J106" s="35">
        <v>0</v>
      </c>
      <c r="K106" s="35">
        <f t="shared" si="74"/>
        <v>0</v>
      </c>
      <c r="L106" s="35">
        <v>0</v>
      </c>
      <c r="M106" s="2">
        <v>0</v>
      </c>
      <c r="N106" s="2">
        <v>0</v>
      </c>
      <c r="O106" s="2">
        <v>0</v>
      </c>
      <c r="P106" s="2">
        <v>0</v>
      </c>
      <c r="Q106" s="35">
        <v>0</v>
      </c>
      <c r="R106" s="2">
        <v>0</v>
      </c>
      <c r="S106" s="2">
        <v>0</v>
      </c>
      <c r="T106" s="2">
        <v>0</v>
      </c>
      <c r="U106" s="35">
        <v>0</v>
      </c>
      <c r="V106" s="35">
        <f t="shared" si="75"/>
        <v>0</v>
      </c>
      <c r="W106" s="4">
        <f t="shared" si="76"/>
        <v>0</v>
      </c>
      <c r="X106" s="4">
        <f t="shared" si="77"/>
        <v>0</v>
      </c>
      <c r="Y106" s="4">
        <f t="shared" si="78"/>
        <v>0</v>
      </c>
      <c r="Z106" s="4">
        <f t="shared" si="79"/>
        <v>0</v>
      </c>
      <c r="AA106" s="37">
        <f t="shared" si="80"/>
        <v>0</v>
      </c>
      <c r="AB106" s="37">
        <f t="shared" si="81"/>
        <v>0</v>
      </c>
      <c r="AC106" s="37">
        <f t="shared" si="82"/>
        <v>0</v>
      </c>
      <c r="AD106" s="37">
        <f t="shared" si="83"/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5">
        <f t="shared" si="84"/>
        <v>0</v>
      </c>
      <c r="AN106" s="5">
        <f t="shared" si="85"/>
        <v>0</v>
      </c>
      <c r="AO106" s="5">
        <f t="shared" si="86"/>
        <v>0</v>
      </c>
      <c r="AP106" s="39">
        <f t="shared" si="98"/>
        <v>2345.524990999997</v>
      </c>
      <c r="AQ106" s="39">
        <f t="shared" si="98"/>
        <v>88.37300999999978</v>
      </c>
      <c r="AR106" s="39">
        <f t="shared" si="87"/>
        <v>2257.1519920000005</v>
      </c>
      <c r="AS106" s="39">
        <f t="shared" si="99"/>
        <v>1063.6520090000008</v>
      </c>
      <c r="AT106" s="39">
        <f t="shared" si="99"/>
        <v>279.9999930000003</v>
      </c>
      <c r="AU106" s="39">
        <f t="shared" si="99"/>
        <v>638.49999400000002</v>
      </c>
      <c r="AV106" s="39">
        <f t="shared" si="97"/>
        <v>274.9999959999995</v>
      </c>
      <c r="AW106" s="2">
        <v>0.13282099999999999</v>
      </c>
      <c r="AX106" s="2">
        <v>1.537866</v>
      </c>
      <c r="AY106" s="2">
        <v>4.1008050000000003</v>
      </c>
      <c r="AZ106" s="2">
        <v>1.490699</v>
      </c>
      <c r="BA106" s="2">
        <v>4.5038000000000002E-2</v>
      </c>
      <c r="BB106" s="58">
        <v>0</v>
      </c>
      <c r="BC106" s="58">
        <v>0</v>
      </c>
      <c r="BD106" s="58">
        <v>0</v>
      </c>
      <c r="BE106" s="58">
        <v>0</v>
      </c>
      <c r="BF106" s="2">
        <v>0.44803599999999999</v>
      </c>
      <c r="BG106" s="2">
        <v>0.308778</v>
      </c>
      <c r="BH106" s="2">
        <v>4.3941720000000002</v>
      </c>
      <c r="BI106" s="2">
        <v>0.48555599999999999</v>
      </c>
      <c r="BJ106" s="5">
        <f t="shared" si="88"/>
        <v>7.3072290000000004</v>
      </c>
      <c r="BK106" s="5">
        <f t="shared" si="100"/>
        <v>2352.8322199999971</v>
      </c>
      <c r="BL106" s="35">
        <f t="shared" si="89"/>
        <v>82.320183999999998</v>
      </c>
      <c r="BM106" s="2">
        <v>7.1516460000000004</v>
      </c>
      <c r="BN106" s="2">
        <f t="shared" si="90"/>
        <v>75.168537999999998</v>
      </c>
      <c r="BO106" s="2">
        <v>31.479436</v>
      </c>
      <c r="BP106" s="2">
        <v>12.996917</v>
      </c>
      <c r="BQ106" s="2">
        <v>23.300715</v>
      </c>
      <c r="BR106" s="2">
        <v>7.39147</v>
      </c>
      <c r="BS106" s="2">
        <f t="shared" si="91"/>
        <v>15.615196999999998</v>
      </c>
      <c r="BT106" s="2">
        <v>-1.76963</v>
      </c>
      <c r="BU106" s="2">
        <f t="shared" si="92"/>
        <v>17.384826999999998</v>
      </c>
      <c r="BV106" s="2">
        <v>13.645412</v>
      </c>
      <c r="BW106" s="2">
        <v>3.8613729999999999</v>
      </c>
      <c r="BX106" s="2">
        <v>6.3684180000000001</v>
      </c>
      <c r="BY106" s="2">
        <v>-6.4903760000000004</v>
      </c>
      <c r="BZ106" s="2">
        <v>25.796289999999999</v>
      </c>
      <c r="CA106" s="2">
        <v>8.9119869999999999</v>
      </c>
      <c r="CB106" s="2">
        <v>25.137374000000001</v>
      </c>
      <c r="CC106" s="2">
        <v>17.151306999999999</v>
      </c>
      <c r="CD106" s="5">
        <v>75.424565000000001</v>
      </c>
      <c r="CE106" s="5">
        <v>1.1748019999999999</v>
      </c>
      <c r="CF106" s="5">
        <v>0.39759100000000003</v>
      </c>
      <c r="CG106" s="2">
        <v>4.1235249999999999</v>
      </c>
      <c r="CH106" s="2">
        <v>0.444853</v>
      </c>
      <c r="CI106" s="5">
        <f t="shared" si="93"/>
        <v>81.565336000000002</v>
      </c>
      <c r="CJ106" s="5">
        <f t="shared" si="101"/>
        <v>179.50071700000001</v>
      </c>
      <c r="CK106" s="5">
        <f t="shared" si="102"/>
        <v>2173.3315029999972</v>
      </c>
      <c r="CL106" s="5">
        <f t="shared" si="103"/>
        <v>80.093302999999793</v>
      </c>
      <c r="CM106" s="5">
        <f t="shared" si="104"/>
        <v>2093.2382110000012</v>
      </c>
      <c r="CN106" s="5">
        <f t="shared" si="105"/>
        <v>993.17890700000078</v>
      </c>
      <c r="CO106" s="5">
        <f t="shared" si="106"/>
        <v>254.5384940000003</v>
      </c>
      <c r="CP106" s="5">
        <f t="shared" si="107"/>
        <v>588.08765900000003</v>
      </c>
      <c r="CQ106" s="5">
        <f t="shared" si="108"/>
        <v>257.4331509999995</v>
      </c>
      <c r="CR106" s="3">
        <v>0</v>
      </c>
      <c r="CS106" s="39">
        <f t="shared" si="94"/>
        <v>0</v>
      </c>
      <c r="CT106" s="3">
        <v>0</v>
      </c>
      <c r="CU106" s="39">
        <f t="shared" si="95"/>
        <v>0</v>
      </c>
    </row>
    <row r="107" spans="1:99" x14ac:dyDescent="0.35">
      <c r="A107" s="60">
        <f t="shared" si="96"/>
        <v>43739</v>
      </c>
      <c r="B107" s="35">
        <v>0</v>
      </c>
      <c r="C107" s="2">
        <v>0</v>
      </c>
      <c r="D107" s="2">
        <v>0</v>
      </c>
      <c r="E107" s="2">
        <v>0</v>
      </c>
      <c r="F107" s="35">
        <v>0</v>
      </c>
      <c r="G107" s="2">
        <v>0</v>
      </c>
      <c r="H107" s="2">
        <v>0</v>
      </c>
      <c r="I107" s="2">
        <v>0</v>
      </c>
      <c r="J107" s="35">
        <v>0</v>
      </c>
      <c r="K107" s="35">
        <f t="shared" si="74"/>
        <v>0</v>
      </c>
      <c r="L107" s="35">
        <v>0</v>
      </c>
      <c r="M107" s="2">
        <v>0</v>
      </c>
      <c r="N107" s="2">
        <v>0</v>
      </c>
      <c r="O107" s="2">
        <v>0</v>
      </c>
      <c r="P107" s="2">
        <v>0</v>
      </c>
      <c r="Q107" s="35">
        <v>0</v>
      </c>
      <c r="R107" s="2">
        <v>0</v>
      </c>
      <c r="S107" s="2">
        <v>0</v>
      </c>
      <c r="T107" s="2">
        <v>0</v>
      </c>
      <c r="U107" s="35">
        <v>0</v>
      </c>
      <c r="V107" s="35">
        <f t="shared" si="75"/>
        <v>0</v>
      </c>
      <c r="W107" s="4">
        <f t="shared" si="76"/>
        <v>0</v>
      </c>
      <c r="X107" s="4">
        <f t="shared" si="77"/>
        <v>0</v>
      </c>
      <c r="Y107" s="4">
        <f t="shared" si="78"/>
        <v>0</v>
      </c>
      <c r="Z107" s="4">
        <f t="shared" si="79"/>
        <v>0</v>
      </c>
      <c r="AA107" s="37">
        <f t="shared" si="80"/>
        <v>0</v>
      </c>
      <c r="AB107" s="37">
        <f t="shared" si="81"/>
        <v>0</v>
      </c>
      <c r="AC107" s="37">
        <f t="shared" si="82"/>
        <v>0</v>
      </c>
      <c r="AD107" s="37">
        <f t="shared" si="83"/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5">
        <f t="shared" si="84"/>
        <v>0</v>
      </c>
      <c r="AN107" s="5">
        <f t="shared" si="85"/>
        <v>0</v>
      </c>
      <c r="AO107" s="5">
        <f t="shared" si="86"/>
        <v>0</v>
      </c>
      <c r="AP107" s="39">
        <f t="shared" si="98"/>
        <v>2173.3315029999972</v>
      </c>
      <c r="AQ107" s="39">
        <f t="shared" si="98"/>
        <v>80.093302999999793</v>
      </c>
      <c r="AR107" s="39">
        <f t="shared" si="87"/>
        <v>2093.2382110000008</v>
      </c>
      <c r="AS107" s="39">
        <f t="shared" si="99"/>
        <v>993.17890700000078</v>
      </c>
      <c r="AT107" s="39">
        <f t="shared" si="99"/>
        <v>254.5384940000003</v>
      </c>
      <c r="AU107" s="39">
        <f t="shared" si="99"/>
        <v>588.08765900000003</v>
      </c>
      <c r="AV107" s="39">
        <f t="shared" si="97"/>
        <v>257.4331509999995</v>
      </c>
      <c r="AW107" s="2">
        <v>1.4211510000000001</v>
      </c>
      <c r="AX107" s="2">
        <v>1.350902</v>
      </c>
      <c r="AY107" s="2">
        <v>3.4687160000000001</v>
      </c>
      <c r="AZ107" s="2">
        <v>1.4826429999999999</v>
      </c>
      <c r="BA107" s="2">
        <v>0.13178999999999999</v>
      </c>
      <c r="BB107" s="58">
        <v>0</v>
      </c>
      <c r="BC107" s="58">
        <v>0</v>
      </c>
      <c r="BD107" s="58">
        <v>0</v>
      </c>
      <c r="BE107" s="58">
        <v>0</v>
      </c>
      <c r="BF107" s="2">
        <v>0.40404800000000002</v>
      </c>
      <c r="BG107" s="2">
        <v>0.27846199999999999</v>
      </c>
      <c r="BH107" s="2">
        <v>3.9627539999999999</v>
      </c>
      <c r="BI107" s="2">
        <v>0.437884</v>
      </c>
      <c r="BJ107" s="5">
        <f t="shared" si="88"/>
        <v>7.8552019999999994</v>
      </c>
      <c r="BK107" s="5">
        <f t="shared" si="100"/>
        <v>2181.1867049999973</v>
      </c>
      <c r="BL107" s="35">
        <f t="shared" si="89"/>
        <v>82.320183999999998</v>
      </c>
      <c r="BM107" s="2">
        <v>7.1516460000000004</v>
      </c>
      <c r="BN107" s="2">
        <f t="shared" si="90"/>
        <v>75.168537999999998</v>
      </c>
      <c r="BO107" s="2">
        <v>31.479436</v>
      </c>
      <c r="BP107" s="2">
        <v>12.996917</v>
      </c>
      <c r="BQ107" s="2">
        <v>23.300715</v>
      </c>
      <c r="BR107" s="2">
        <v>7.39147</v>
      </c>
      <c r="BS107" s="2">
        <f t="shared" si="91"/>
        <v>15.615196999999998</v>
      </c>
      <c r="BT107" s="2">
        <v>-1.76963</v>
      </c>
      <c r="BU107" s="2">
        <f t="shared" si="92"/>
        <v>17.384826999999998</v>
      </c>
      <c r="BV107" s="2">
        <v>13.645412</v>
      </c>
      <c r="BW107" s="2">
        <v>3.8613729999999999</v>
      </c>
      <c r="BX107" s="2">
        <v>6.3684180000000001</v>
      </c>
      <c r="BY107" s="2">
        <v>-6.4903760000000004</v>
      </c>
      <c r="BZ107" s="2">
        <v>27.109387999999999</v>
      </c>
      <c r="CA107" s="2">
        <v>9.3656310000000005</v>
      </c>
      <c r="CB107" s="2">
        <v>26.416931000000002</v>
      </c>
      <c r="CC107" s="2">
        <v>18.024353000000001</v>
      </c>
      <c r="CD107" s="5">
        <v>79.670630000000003</v>
      </c>
      <c r="CE107" s="5">
        <v>1.2783340000000001</v>
      </c>
      <c r="CF107" s="5">
        <v>-3.2661000000000003E-2</v>
      </c>
      <c r="CG107" s="2">
        <v>4.085642</v>
      </c>
      <c r="CH107" s="2">
        <v>0.53655699999999995</v>
      </c>
      <c r="CI107" s="5">
        <f t="shared" si="93"/>
        <v>85.538502000000008</v>
      </c>
      <c r="CJ107" s="5">
        <f t="shared" si="101"/>
        <v>183.473883</v>
      </c>
      <c r="CK107" s="5">
        <f t="shared" si="102"/>
        <v>1997.7128219999972</v>
      </c>
      <c r="CL107" s="5">
        <f t="shared" si="103"/>
        <v>72.86114099999979</v>
      </c>
      <c r="CM107" s="5">
        <f t="shared" si="104"/>
        <v>1924.8516920000002</v>
      </c>
      <c r="CN107" s="5">
        <f t="shared" si="105"/>
        <v>921.34871900000087</v>
      </c>
      <c r="CO107" s="5">
        <f t="shared" si="106"/>
        <v>228.5930350000003</v>
      </c>
      <c r="CP107" s="5">
        <f t="shared" si="107"/>
        <v>535.96434900000008</v>
      </c>
      <c r="CQ107" s="5">
        <f t="shared" si="108"/>
        <v>238.9455879999995</v>
      </c>
      <c r="CR107" s="3">
        <v>0</v>
      </c>
      <c r="CS107" s="39">
        <f t="shared" si="94"/>
        <v>0</v>
      </c>
      <c r="CT107" s="3">
        <v>0</v>
      </c>
      <c r="CU107" s="39">
        <f t="shared" si="95"/>
        <v>0</v>
      </c>
    </row>
    <row r="108" spans="1:99" x14ac:dyDescent="0.35">
      <c r="A108" s="60">
        <f t="shared" si="96"/>
        <v>43770</v>
      </c>
      <c r="B108" s="35">
        <v>0</v>
      </c>
      <c r="C108" s="2">
        <v>0</v>
      </c>
      <c r="D108" s="2">
        <v>0</v>
      </c>
      <c r="E108" s="2">
        <v>0</v>
      </c>
      <c r="F108" s="35">
        <v>0</v>
      </c>
      <c r="G108" s="2">
        <v>0</v>
      </c>
      <c r="H108" s="2">
        <v>0</v>
      </c>
      <c r="I108" s="2">
        <v>0</v>
      </c>
      <c r="J108" s="35">
        <v>0</v>
      </c>
      <c r="K108" s="35">
        <f t="shared" si="74"/>
        <v>0</v>
      </c>
      <c r="L108" s="35">
        <v>0</v>
      </c>
      <c r="M108" s="2">
        <v>0</v>
      </c>
      <c r="N108" s="2">
        <v>0</v>
      </c>
      <c r="O108" s="2">
        <v>0</v>
      </c>
      <c r="P108" s="2">
        <v>0</v>
      </c>
      <c r="Q108" s="35">
        <v>0</v>
      </c>
      <c r="R108" s="2">
        <v>0</v>
      </c>
      <c r="S108" s="2">
        <v>0</v>
      </c>
      <c r="T108" s="2">
        <v>0</v>
      </c>
      <c r="U108" s="35">
        <v>0</v>
      </c>
      <c r="V108" s="35">
        <f t="shared" si="75"/>
        <v>0</v>
      </c>
      <c r="W108" s="4">
        <f t="shared" si="76"/>
        <v>0</v>
      </c>
      <c r="X108" s="4">
        <f t="shared" si="77"/>
        <v>0</v>
      </c>
      <c r="Y108" s="4">
        <f t="shared" si="78"/>
        <v>0</v>
      </c>
      <c r="Z108" s="4">
        <f t="shared" si="79"/>
        <v>0</v>
      </c>
      <c r="AA108" s="37">
        <f t="shared" si="80"/>
        <v>0</v>
      </c>
      <c r="AB108" s="37">
        <f t="shared" si="81"/>
        <v>0</v>
      </c>
      <c r="AC108" s="37">
        <f t="shared" si="82"/>
        <v>0</v>
      </c>
      <c r="AD108" s="37">
        <f t="shared" si="83"/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5">
        <f t="shared" si="84"/>
        <v>0</v>
      </c>
      <c r="AN108" s="5">
        <f t="shared" si="85"/>
        <v>0</v>
      </c>
      <c r="AO108" s="5">
        <f t="shared" si="86"/>
        <v>0</v>
      </c>
      <c r="AP108" s="39">
        <f t="shared" si="98"/>
        <v>1997.7128219999972</v>
      </c>
      <c r="AQ108" s="39">
        <f t="shared" si="98"/>
        <v>72.86114099999979</v>
      </c>
      <c r="AR108" s="39">
        <f t="shared" si="87"/>
        <v>1924.8516910000008</v>
      </c>
      <c r="AS108" s="39">
        <f t="shared" si="99"/>
        <v>921.34871900000087</v>
      </c>
      <c r="AT108" s="39">
        <f t="shared" si="99"/>
        <v>228.5930350000003</v>
      </c>
      <c r="AU108" s="39">
        <f t="shared" si="99"/>
        <v>535.96434900000008</v>
      </c>
      <c r="AV108" s="39">
        <f t="shared" si="97"/>
        <v>238.9455879999995</v>
      </c>
      <c r="AW108" s="2">
        <v>1.9927140000000001</v>
      </c>
      <c r="AX108" s="2">
        <v>1.005854</v>
      </c>
      <c r="AY108" s="2">
        <v>2.9369299999999998</v>
      </c>
      <c r="AZ108" s="2">
        <v>1.252966</v>
      </c>
      <c r="BA108" s="2">
        <v>0.13120799999999999</v>
      </c>
      <c r="BB108" s="58">
        <v>0</v>
      </c>
      <c r="BC108" s="58">
        <v>0</v>
      </c>
      <c r="BD108" s="58">
        <v>0</v>
      </c>
      <c r="BE108" s="58">
        <v>0</v>
      </c>
      <c r="BF108" s="2">
        <v>0.34347499999999997</v>
      </c>
      <c r="BG108" s="2">
        <v>0.23671600000000001</v>
      </c>
      <c r="BH108" s="2">
        <v>3.3686739999999999</v>
      </c>
      <c r="BI108" s="2">
        <v>0.37223899999999999</v>
      </c>
      <c r="BJ108" s="5">
        <f t="shared" si="88"/>
        <v>7.3196719999999997</v>
      </c>
      <c r="BK108" s="5">
        <f t="shared" si="100"/>
        <v>2005.0324939999973</v>
      </c>
      <c r="BL108" s="35">
        <f t="shared" si="89"/>
        <v>82.320183999999998</v>
      </c>
      <c r="BM108" s="2">
        <v>7.1516460000000004</v>
      </c>
      <c r="BN108" s="2">
        <f t="shared" si="90"/>
        <v>75.168537999999998</v>
      </c>
      <c r="BO108" s="2">
        <v>31.479436</v>
      </c>
      <c r="BP108" s="2">
        <v>12.996917</v>
      </c>
      <c r="BQ108" s="2">
        <v>23.300715</v>
      </c>
      <c r="BR108" s="2">
        <v>7.39147</v>
      </c>
      <c r="BS108" s="2">
        <f t="shared" si="91"/>
        <v>15.615196999999998</v>
      </c>
      <c r="BT108" s="2">
        <v>-1.76963</v>
      </c>
      <c r="BU108" s="2">
        <f t="shared" si="92"/>
        <v>17.384826999999998</v>
      </c>
      <c r="BV108" s="2">
        <v>13.645412</v>
      </c>
      <c r="BW108" s="2">
        <v>3.8613729999999999</v>
      </c>
      <c r="BX108" s="2">
        <v>6.3684180000000001</v>
      </c>
      <c r="BY108" s="2">
        <v>-6.4903760000000004</v>
      </c>
      <c r="BZ108" s="2">
        <v>20.179338000000001</v>
      </c>
      <c r="CA108" s="2">
        <v>6.9714679999999998</v>
      </c>
      <c r="CB108" s="2">
        <v>19.663895</v>
      </c>
      <c r="CC108" s="2">
        <v>13.416736</v>
      </c>
      <c r="CD108" s="5">
        <v>59.099705999999998</v>
      </c>
      <c r="CE108" s="5">
        <v>1.121542</v>
      </c>
      <c r="CF108" s="5">
        <v>1.0187999999999999E-2</v>
      </c>
      <c r="CG108" s="2">
        <v>5.6260120000000002</v>
      </c>
      <c r="CH108" s="2">
        <v>0.464671</v>
      </c>
      <c r="CI108" s="5">
        <f t="shared" si="93"/>
        <v>66.322118999999986</v>
      </c>
      <c r="CJ108" s="5">
        <f t="shared" si="101"/>
        <v>164.25749999999999</v>
      </c>
      <c r="CK108" s="5">
        <f t="shared" si="102"/>
        <v>1840.7749939999974</v>
      </c>
      <c r="CL108" s="5">
        <f t="shared" si="103"/>
        <v>64.387009999999805</v>
      </c>
      <c r="CM108" s="5">
        <f t="shared" si="104"/>
        <v>1776.3879940000008</v>
      </c>
      <c r="CN108" s="5">
        <f t="shared" si="105"/>
        <v>856.38800800000092</v>
      </c>
      <c r="CO108" s="5">
        <f t="shared" si="106"/>
        <v>204.99999300000033</v>
      </c>
      <c r="CP108" s="5">
        <f t="shared" si="107"/>
        <v>489.99999500000013</v>
      </c>
      <c r="CQ108" s="5">
        <f t="shared" si="108"/>
        <v>224.9999969999995</v>
      </c>
      <c r="CR108" s="3">
        <v>0</v>
      </c>
      <c r="CS108" s="39">
        <f t="shared" si="94"/>
        <v>0</v>
      </c>
      <c r="CT108" s="3">
        <v>0</v>
      </c>
      <c r="CU108" s="39">
        <f t="shared" si="95"/>
        <v>0</v>
      </c>
    </row>
    <row r="109" spans="1:99" x14ac:dyDescent="0.35">
      <c r="A109" s="60">
        <f t="shared" si="96"/>
        <v>43800</v>
      </c>
      <c r="B109" s="35">
        <v>0</v>
      </c>
      <c r="C109" s="2">
        <v>0</v>
      </c>
      <c r="D109" s="2">
        <v>0</v>
      </c>
      <c r="E109" s="2">
        <v>0</v>
      </c>
      <c r="F109" s="35">
        <v>0</v>
      </c>
      <c r="G109" s="2">
        <v>0</v>
      </c>
      <c r="H109" s="2">
        <v>0</v>
      </c>
      <c r="I109" s="2">
        <v>0</v>
      </c>
      <c r="J109" s="35">
        <v>0</v>
      </c>
      <c r="K109" s="35">
        <f t="shared" si="74"/>
        <v>0</v>
      </c>
      <c r="L109" s="35">
        <v>0</v>
      </c>
      <c r="M109" s="2">
        <v>0</v>
      </c>
      <c r="N109" s="2">
        <v>0</v>
      </c>
      <c r="O109" s="2">
        <v>0</v>
      </c>
      <c r="P109" s="2">
        <v>0</v>
      </c>
      <c r="Q109" s="35">
        <v>0</v>
      </c>
      <c r="R109" s="2">
        <v>0</v>
      </c>
      <c r="S109" s="2">
        <v>0</v>
      </c>
      <c r="T109" s="2">
        <v>0</v>
      </c>
      <c r="U109" s="35">
        <v>0</v>
      </c>
      <c r="V109" s="35">
        <f t="shared" si="75"/>
        <v>0</v>
      </c>
      <c r="W109" s="4">
        <f t="shared" si="76"/>
        <v>0</v>
      </c>
      <c r="X109" s="4">
        <f t="shared" si="77"/>
        <v>0</v>
      </c>
      <c r="Y109" s="4">
        <f t="shared" si="78"/>
        <v>0</v>
      </c>
      <c r="Z109" s="4">
        <f t="shared" si="79"/>
        <v>0</v>
      </c>
      <c r="AA109" s="37">
        <f t="shared" si="80"/>
        <v>0</v>
      </c>
      <c r="AB109" s="37">
        <f t="shared" si="81"/>
        <v>0</v>
      </c>
      <c r="AC109" s="37">
        <f t="shared" si="82"/>
        <v>0</v>
      </c>
      <c r="AD109" s="37">
        <f t="shared" si="83"/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5">
        <f t="shared" si="84"/>
        <v>0</v>
      </c>
      <c r="AN109" s="5">
        <f t="shared" si="85"/>
        <v>0</v>
      </c>
      <c r="AO109" s="5">
        <f t="shared" si="86"/>
        <v>0</v>
      </c>
      <c r="AP109" s="39">
        <f t="shared" si="98"/>
        <v>1840.7749939999974</v>
      </c>
      <c r="AQ109" s="39">
        <f t="shared" si="98"/>
        <v>64.387009999999805</v>
      </c>
      <c r="AR109" s="39">
        <f t="shared" si="87"/>
        <v>1776.3879930000007</v>
      </c>
      <c r="AS109" s="39">
        <f t="shared" si="99"/>
        <v>856.38800800000092</v>
      </c>
      <c r="AT109" s="39">
        <f t="shared" si="99"/>
        <v>204.99999300000033</v>
      </c>
      <c r="AU109" s="39">
        <f t="shared" si="99"/>
        <v>489.99999500000013</v>
      </c>
      <c r="AV109" s="39">
        <f t="shared" si="97"/>
        <v>224.9999969999995</v>
      </c>
      <c r="AW109" s="2">
        <v>2.2544629999999999</v>
      </c>
      <c r="AX109" s="2">
        <v>1.0826929999999999</v>
      </c>
      <c r="AY109" s="2">
        <v>4.2188119999999998</v>
      </c>
      <c r="AZ109" s="2">
        <v>1.351812</v>
      </c>
      <c r="BA109" s="2">
        <v>0.124205</v>
      </c>
      <c r="BB109" s="58">
        <v>0</v>
      </c>
      <c r="BC109" s="58">
        <v>0</v>
      </c>
      <c r="BD109" s="58">
        <v>0</v>
      </c>
      <c r="BE109" s="58">
        <v>0</v>
      </c>
      <c r="BF109" s="2">
        <v>9.5028000000000001E-2</v>
      </c>
      <c r="BG109" s="2">
        <v>0.33669300000000002</v>
      </c>
      <c r="BH109" s="2">
        <v>4.8392270000000002</v>
      </c>
      <c r="BI109" s="2">
        <v>0.42388100000000001</v>
      </c>
      <c r="BJ109" s="5">
        <f t="shared" si="88"/>
        <v>9.0319850000000006</v>
      </c>
      <c r="BK109" s="5">
        <f t="shared" si="100"/>
        <v>1849.8069789999975</v>
      </c>
      <c r="BL109" s="35">
        <f t="shared" si="89"/>
        <v>78.691061999999988</v>
      </c>
      <c r="BM109" s="2">
        <v>6.8225110000000004</v>
      </c>
      <c r="BN109" s="2">
        <f t="shared" si="90"/>
        <v>71.868550999999997</v>
      </c>
      <c r="BO109" s="2">
        <v>32.399603999999997</v>
      </c>
      <c r="BP109" s="2">
        <v>9.4707070000000009</v>
      </c>
      <c r="BQ109" s="2">
        <v>22.974229999999999</v>
      </c>
      <c r="BR109" s="2">
        <v>7.0240099999999996</v>
      </c>
      <c r="BS109" s="2">
        <f t="shared" si="91"/>
        <v>-6.4031560000000001</v>
      </c>
      <c r="BT109" s="2">
        <v>-1.453174</v>
      </c>
      <c r="BU109" s="2">
        <f t="shared" si="92"/>
        <v>-4.9499820000000003</v>
      </c>
      <c r="BV109" s="2">
        <v>1.9924329999999999</v>
      </c>
      <c r="BW109" s="2">
        <v>-0.76416200000000001</v>
      </c>
      <c r="BX109" s="2">
        <v>-0.78915400000000002</v>
      </c>
      <c r="BY109" s="2">
        <v>-5.3890989999999999</v>
      </c>
      <c r="BZ109" s="2">
        <v>28.828659999999999</v>
      </c>
      <c r="CA109" s="2">
        <v>6.7883199999999997</v>
      </c>
      <c r="CB109" s="2">
        <v>24.910402000000001</v>
      </c>
      <c r="CC109" s="2">
        <v>17.529622</v>
      </c>
      <c r="CD109" s="5">
        <v>77.121683000000004</v>
      </c>
      <c r="CE109" s="5">
        <v>0.94856200000000002</v>
      </c>
      <c r="CF109" s="5">
        <v>-1.324E-2</v>
      </c>
      <c r="CG109" s="2">
        <v>4.1284489999999998</v>
      </c>
      <c r="CH109" s="2">
        <v>0.121917</v>
      </c>
      <c r="CI109" s="5">
        <f t="shared" si="93"/>
        <v>82.307371000000003</v>
      </c>
      <c r="CJ109" s="5">
        <f t="shared" si="101"/>
        <v>154.59527700000001</v>
      </c>
      <c r="CK109" s="5">
        <f t="shared" si="102"/>
        <v>1695.2117019999973</v>
      </c>
      <c r="CL109" s="5">
        <f t="shared" si="103"/>
        <v>58.104462999999804</v>
      </c>
      <c r="CM109" s="5">
        <f t="shared" si="104"/>
        <v>1637.1072480000009</v>
      </c>
      <c r="CN109" s="5">
        <f t="shared" si="105"/>
        <v>793.26233900000091</v>
      </c>
      <c r="CO109" s="5">
        <f t="shared" si="106"/>
        <v>189.84182100000032</v>
      </c>
      <c r="CP109" s="5">
        <f t="shared" si="107"/>
        <v>447.74374400000016</v>
      </c>
      <c r="CQ109" s="5">
        <f t="shared" si="108"/>
        <v>206.25934499999948</v>
      </c>
      <c r="CR109" s="3">
        <v>0</v>
      </c>
      <c r="CS109" s="39">
        <f t="shared" si="94"/>
        <v>0</v>
      </c>
      <c r="CT109" s="3">
        <v>0</v>
      </c>
      <c r="CU109" s="39">
        <f t="shared" si="95"/>
        <v>0</v>
      </c>
    </row>
    <row r="110" spans="1:99" x14ac:dyDescent="0.35">
      <c r="A110" s="60">
        <f t="shared" si="96"/>
        <v>43831</v>
      </c>
      <c r="B110" s="35">
        <v>0</v>
      </c>
      <c r="C110" s="2">
        <v>0</v>
      </c>
      <c r="D110" s="2">
        <v>0</v>
      </c>
      <c r="E110" s="2">
        <v>0</v>
      </c>
      <c r="F110" s="35">
        <v>0</v>
      </c>
      <c r="G110" s="2">
        <v>0</v>
      </c>
      <c r="H110" s="2">
        <v>0</v>
      </c>
      <c r="I110" s="2">
        <v>0</v>
      </c>
      <c r="J110" s="35">
        <v>0</v>
      </c>
      <c r="K110" s="35">
        <f t="shared" si="74"/>
        <v>0</v>
      </c>
      <c r="L110" s="35">
        <v>0</v>
      </c>
      <c r="M110" s="2">
        <v>0</v>
      </c>
      <c r="N110" s="2">
        <v>0</v>
      </c>
      <c r="O110" s="2">
        <v>0</v>
      </c>
      <c r="P110" s="2">
        <v>0</v>
      </c>
      <c r="Q110" s="35">
        <v>0</v>
      </c>
      <c r="R110" s="2">
        <v>0</v>
      </c>
      <c r="S110" s="2">
        <v>0</v>
      </c>
      <c r="T110" s="2">
        <v>0</v>
      </c>
      <c r="U110" s="35">
        <v>0</v>
      </c>
      <c r="V110" s="35">
        <f t="shared" si="75"/>
        <v>0</v>
      </c>
      <c r="W110" s="4">
        <f t="shared" si="76"/>
        <v>0</v>
      </c>
      <c r="X110" s="4">
        <f t="shared" si="77"/>
        <v>0</v>
      </c>
      <c r="Y110" s="4">
        <f t="shared" si="78"/>
        <v>0</v>
      </c>
      <c r="Z110" s="4">
        <f t="shared" si="79"/>
        <v>0</v>
      </c>
      <c r="AA110" s="37">
        <f t="shared" si="80"/>
        <v>0</v>
      </c>
      <c r="AB110" s="37">
        <f t="shared" si="81"/>
        <v>0</v>
      </c>
      <c r="AC110" s="37">
        <f t="shared" si="82"/>
        <v>0</v>
      </c>
      <c r="AD110" s="37">
        <f t="shared" si="83"/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5">
        <f t="shared" si="84"/>
        <v>0</v>
      </c>
      <c r="AN110" s="5">
        <f t="shared" si="85"/>
        <v>0</v>
      </c>
      <c r="AO110" s="5">
        <f t="shared" si="86"/>
        <v>0</v>
      </c>
      <c r="AP110" s="39">
        <f t="shared" si="98"/>
        <v>1695.2117019999973</v>
      </c>
      <c r="AQ110" s="39">
        <f t="shared" si="98"/>
        <v>58.104462999999804</v>
      </c>
      <c r="AR110" s="39">
        <f t="shared" si="87"/>
        <v>1637.1072490000008</v>
      </c>
      <c r="AS110" s="39">
        <f t="shared" si="99"/>
        <v>793.26233900000091</v>
      </c>
      <c r="AT110" s="39">
        <f t="shared" si="99"/>
        <v>189.84182100000032</v>
      </c>
      <c r="AU110" s="39">
        <f t="shared" si="99"/>
        <v>447.74374400000016</v>
      </c>
      <c r="AV110" s="39">
        <f t="shared" si="97"/>
        <v>206.25934499999948</v>
      </c>
      <c r="AW110" s="2">
        <v>4.0298290000000003</v>
      </c>
      <c r="AX110" s="2">
        <v>0.52371800000000002</v>
      </c>
      <c r="AY110" s="2">
        <v>6.044359</v>
      </c>
      <c r="AZ110" s="2">
        <v>1.339351</v>
      </c>
      <c r="BA110" s="2">
        <v>0.12889500000000001</v>
      </c>
      <c r="BB110" s="58">
        <v>0</v>
      </c>
      <c r="BC110" s="58">
        <v>0</v>
      </c>
      <c r="BD110" s="58">
        <v>0</v>
      </c>
      <c r="BE110" s="58">
        <v>0</v>
      </c>
      <c r="BF110" s="2">
        <v>0.12536</v>
      </c>
      <c r="BG110" s="2">
        <v>0.44416499999999998</v>
      </c>
      <c r="BH110" s="2">
        <v>6.3838980000000003</v>
      </c>
      <c r="BI110" s="2">
        <v>0.55918199999999996</v>
      </c>
      <c r="BJ110" s="5">
        <f t="shared" si="88"/>
        <v>12.066152000000001</v>
      </c>
      <c r="BK110" s="5">
        <f t="shared" si="100"/>
        <v>1707.2778539999974</v>
      </c>
      <c r="BL110" s="35">
        <f t="shared" si="89"/>
        <v>78.691061999999988</v>
      </c>
      <c r="BM110" s="2">
        <v>6.8225110000000004</v>
      </c>
      <c r="BN110" s="2">
        <f t="shared" si="90"/>
        <v>71.868550999999997</v>
      </c>
      <c r="BO110" s="2">
        <v>32.399603999999997</v>
      </c>
      <c r="BP110" s="2">
        <v>9.4707070000000009</v>
      </c>
      <c r="BQ110" s="2">
        <v>22.974229999999999</v>
      </c>
      <c r="BR110" s="2">
        <v>7.0240099999999996</v>
      </c>
      <c r="BS110" s="2">
        <f t="shared" si="91"/>
        <v>-6.4031560000000001</v>
      </c>
      <c r="BT110" s="2">
        <v>-1.453174</v>
      </c>
      <c r="BU110" s="2">
        <f t="shared" si="92"/>
        <v>-4.9499820000000003</v>
      </c>
      <c r="BV110" s="2">
        <v>1.9924329999999999</v>
      </c>
      <c r="BW110" s="2">
        <v>-0.76416200000000001</v>
      </c>
      <c r="BX110" s="2">
        <v>-0.78915400000000002</v>
      </c>
      <c r="BY110" s="2">
        <v>-5.3890989999999999</v>
      </c>
      <c r="BZ110" s="2">
        <v>26.308685000000001</v>
      </c>
      <c r="CA110" s="2">
        <v>6.1949389999999998</v>
      </c>
      <c r="CB110" s="2">
        <v>22.73293</v>
      </c>
      <c r="CC110" s="2">
        <v>15.99732</v>
      </c>
      <c r="CD110" s="5">
        <v>70.346365000000006</v>
      </c>
      <c r="CE110" s="5">
        <v>0.81909900000000002</v>
      </c>
      <c r="CF110" s="5">
        <v>6.8409999999999999E-2</v>
      </c>
      <c r="CG110" s="2">
        <v>0.39278999999999997</v>
      </c>
      <c r="CH110" s="2">
        <v>0.564253</v>
      </c>
      <c r="CI110" s="5">
        <f t="shared" si="93"/>
        <v>72.190916999999999</v>
      </c>
      <c r="CJ110" s="5">
        <f t="shared" si="101"/>
        <v>144.47882299999998</v>
      </c>
      <c r="CK110" s="5">
        <f t="shared" si="102"/>
        <v>1562.7990309999975</v>
      </c>
      <c r="CL110" s="5">
        <f t="shared" si="103"/>
        <v>56.331629999999805</v>
      </c>
      <c r="CM110" s="5">
        <f t="shared" si="104"/>
        <v>1506.4674110000008</v>
      </c>
      <c r="CN110" s="5">
        <f t="shared" si="105"/>
        <v>732.68697700000098</v>
      </c>
      <c r="CO110" s="5">
        <f t="shared" si="106"/>
        <v>175.38450200000031</v>
      </c>
      <c r="CP110" s="5">
        <f t="shared" si="107"/>
        <v>409.20963600000016</v>
      </c>
      <c r="CQ110" s="5">
        <f t="shared" si="108"/>
        <v>189.18629599999946</v>
      </c>
      <c r="CR110" s="3">
        <v>0</v>
      </c>
      <c r="CS110" s="39">
        <f t="shared" si="94"/>
        <v>0</v>
      </c>
      <c r="CT110" s="3">
        <v>0</v>
      </c>
      <c r="CU110" s="39">
        <f t="shared" si="95"/>
        <v>0</v>
      </c>
    </row>
    <row r="111" spans="1:99" x14ac:dyDescent="0.35">
      <c r="A111" s="60">
        <f t="shared" si="96"/>
        <v>43862</v>
      </c>
      <c r="B111" s="35">
        <v>0</v>
      </c>
      <c r="C111" s="2">
        <v>0</v>
      </c>
      <c r="D111" s="2">
        <v>0</v>
      </c>
      <c r="E111" s="2">
        <v>0</v>
      </c>
      <c r="F111" s="35">
        <v>0</v>
      </c>
      <c r="G111" s="2">
        <v>0</v>
      </c>
      <c r="H111" s="2">
        <v>0</v>
      </c>
      <c r="I111" s="2">
        <v>0</v>
      </c>
      <c r="J111" s="35">
        <v>0</v>
      </c>
      <c r="K111" s="35">
        <f t="shared" si="74"/>
        <v>0</v>
      </c>
      <c r="L111" s="35">
        <v>0</v>
      </c>
      <c r="M111" s="2">
        <v>0</v>
      </c>
      <c r="N111" s="2">
        <v>0</v>
      </c>
      <c r="O111" s="2">
        <v>0</v>
      </c>
      <c r="P111" s="2">
        <v>0</v>
      </c>
      <c r="Q111" s="35">
        <v>0</v>
      </c>
      <c r="R111" s="2">
        <v>0</v>
      </c>
      <c r="S111" s="2">
        <v>0</v>
      </c>
      <c r="T111" s="2">
        <v>0</v>
      </c>
      <c r="U111" s="35">
        <v>0</v>
      </c>
      <c r="V111" s="35">
        <f t="shared" si="75"/>
        <v>0</v>
      </c>
      <c r="W111" s="4">
        <f t="shared" si="76"/>
        <v>0</v>
      </c>
      <c r="X111" s="4">
        <f t="shared" si="77"/>
        <v>0</v>
      </c>
      <c r="Y111" s="4">
        <f t="shared" si="78"/>
        <v>0</v>
      </c>
      <c r="Z111" s="4">
        <f t="shared" si="79"/>
        <v>0</v>
      </c>
      <c r="AA111" s="37">
        <f t="shared" si="80"/>
        <v>0</v>
      </c>
      <c r="AB111" s="37">
        <f t="shared" si="81"/>
        <v>0</v>
      </c>
      <c r="AC111" s="37">
        <f t="shared" si="82"/>
        <v>0</v>
      </c>
      <c r="AD111" s="37">
        <f t="shared" si="83"/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5">
        <f t="shared" si="84"/>
        <v>0</v>
      </c>
      <c r="AN111" s="5">
        <f t="shared" si="85"/>
        <v>0</v>
      </c>
      <c r="AO111" s="5">
        <f t="shared" si="86"/>
        <v>0</v>
      </c>
      <c r="AP111" s="39">
        <f t="shared" si="98"/>
        <v>1562.7990309999975</v>
      </c>
      <c r="AQ111" s="39">
        <f t="shared" si="98"/>
        <v>56.331629999999805</v>
      </c>
      <c r="AR111" s="39">
        <f t="shared" si="87"/>
        <v>1506.467411000001</v>
      </c>
      <c r="AS111" s="39">
        <f t="shared" si="99"/>
        <v>732.68697700000098</v>
      </c>
      <c r="AT111" s="39">
        <f t="shared" si="99"/>
        <v>175.38450200000031</v>
      </c>
      <c r="AU111" s="39">
        <f t="shared" si="99"/>
        <v>409.20963600000016</v>
      </c>
      <c r="AV111" s="39">
        <f t="shared" si="97"/>
        <v>189.18629599999946</v>
      </c>
      <c r="AW111" s="2">
        <v>2.5227919999999999</v>
      </c>
      <c r="AX111" s="2">
        <v>0.77317999999999998</v>
      </c>
      <c r="AY111" s="2">
        <v>2.5090780000000001</v>
      </c>
      <c r="AZ111" s="2">
        <v>1.2783599999999999</v>
      </c>
      <c r="BA111" s="2">
        <v>0.13301399999999999</v>
      </c>
      <c r="BB111" s="58">
        <v>0</v>
      </c>
      <c r="BC111" s="58">
        <v>0</v>
      </c>
      <c r="BD111" s="58">
        <v>0</v>
      </c>
      <c r="BE111" s="58">
        <v>0</v>
      </c>
      <c r="BF111" s="2">
        <v>6.5419000000000005E-2</v>
      </c>
      <c r="BG111" s="2">
        <v>0.23178699999999999</v>
      </c>
      <c r="BH111" s="2">
        <v>3.3314370000000002</v>
      </c>
      <c r="BI111" s="2">
        <v>0.29180899999999999</v>
      </c>
      <c r="BJ111" s="5">
        <f t="shared" si="88"/>
        <v>7.2164239999999999</v>
      </c>
      <c r="BK111" s="5">
        <f t="shared" si="100"/>
        <v>1570.0154549999975</v>
      </c>
      <c r="BL111" s="35">
        <f t="shared" si="89"/>
        <v>78.691061999999988</v>
      </c>
      <c r="BM111" s="2">
        <v>6.8225110000000004</v>
      </c>
      <c r="BN111" s="2">
        <f t="shared" si="90"/>
        <v>71.868550999999997</v>
      </c>
      <c r="BO111" s="2">
        <v>32.399603999999997</v>
      </c>
      <c r="BP111" s="2">
        <v>9.4707070000000009</v>
      </c>
      <c r="BQ111" s="2">
        <v>22.974229999999999</v>
      </c>
      <c r="BR111" s="2">
        <v>7.0240099999999996</v>
      </c>
      <c r="BS111" s="2">
        <f t="shared" si="91"/>
        <v>-6.4031560000000001</v>
      </c>
      <c r="BT111" s="2">
        <v>-1.453174</v>
      </c>
      <c r="BU111" s="2">
        <f t="shared" si="92"/>
        <v>-4.9499820000000003</v>
      </c>
      <c r="BV111" s="2">
        <v>1.9924329999999999</v>
      </c>
      <c r="BW111" s="2">
        <v>-0.76416200000000001</v>
      </c>
      <c r="BX111" s="2">
        <v>-0.78915400000000002</v>
      </c>
      <c r="BY111" s="2">
        <v>-5.3890989999999999</v>
      </c>
      <c r="BZ111" s="2">
        <v>29.344352000000001</v>
      </c>
      <c r="CA111" s="2">
        <v>6.909751</v>
      </c>
      <c r="CB111" s="2">
        <v>25.356003000000001</v>
      </c>
      <c r="CC111" s="2">
        <v>17.843195000000001</v>
      </c>
      <c r="CD111" s="5">
        <v>78.038916</v>
      </c>
      <c r="CE111" s="5">
        <v>0.86242600000000003</v>
      </c>
      <c r="CF111" s="5">
        <v>0.55195899999999998</v>
      </c>
      <c r="CG111" s="2">
        <v>2.399988</v>
      </c>
      <c r="CH111" s="2">
        <v>0.46026699999999998</v>
      </c>
      <c r="CI111" s="5">
        <f t="shared" si="93"/>
        <v>82.313555999999991</v>
      </c>
      <c r="CJ111" s="5">
        <f t="shared" si="101"/>
        <v>154.60146199999997</v>
      </c>
      <c r="CK111" s="5">
        <f t="shared" si="102"/>
        <v>1415.4139929999974</v>
      </c>
      <c r="CL111" s="5">
        <f t="shared" si="103"/>
        <v>51.398009999999807</v>
      </c>
      <c r="CM111" s="5">
        <f t="shared" si="104"/>
        <v>1364.0159930000013</v>
      </c>
      <c r="CN111" s="5">
        <f t="shared" si="105"/>
        <v>669.01600700000108</v>
      </c>
      <c r="CO111" s="5">
        <f t="shared" si="106"/>
        <v>159.9999930000003</v>
      </c>
      <c r="CP111" s="5">
        <f t="shared" si="107"/>
        <v>364.99999400000019</v>
      </c>
      <c r="CQ111" s="5">
        <f t="shared" si="108"/>
        <v>169.99999899999943</v>
      </c>
      <c r="CR111" s="3">
        <v>0</v>
      </c>
      <c r="CS111" s="39">
        <f t="shared" si="94"/>
        <v>0</v>
      </c>
      <c r="CT111" s="3">
        <v>0</v>
      </c>
      <c r="CU111" s="39">
        <f t="shared" si="95"/>
        <v>0</v>
      </c>
    </row>
    <row r="112" spans="1:99" x14ac:dyDescent="0.35">
      <c r="A112" s="60">
        <f t="shared" si="96"/>
        <v>43891</v>
      </c>
      <c r="B112" s="35">
        <v>0</v>
      </c>
      <c r="C112" s="2">
        <v>0</v>
      </c>
      <c r="D112" s="2">
        <v>0</v>
      </c>
      <c r="E112" s="2">
        <v>0</v>
      </c>
      <c r="F112" s="35">
        <v>0</v>
      </c>
      <c r="G112" s="2">
        <v>0</v>
      </c>
      <c r="H112" s="2">
        <v>0</v>
      </c>
      <c r="I112" s="2">
        <v>0</v>
      </c>
      <c r="J112" s="35">
        <v>0</v>
      </c>
      <c r="K112" s="35">
        <f t="shared" si="74"/>
        <v>0</v>
      </c>
      <c r="L112" s="35">
        <v>0</v>
      </c>
      <c r="M112" s="2">
        <v>0</v>
      </c>
      <c r="N112" s="2">
        <v>0</v>
      </c>
      <c r="O112" s="2">
        <v>0</v>
      </c>
      <c r="P112" s="2">
        <v>0</v>
      </c>
      <c r="Q112" s="35">
        <v>0</v>
      </c>
      <c r="R112" s="2">
        <v>0</v>
      </c>
      <c r="S112" s="2">
        <v>0</v>
      </c>
      <c r="T112" s="2">
        <v>0</v>
      </c>
      <c r="U112" s="35">
        <v>0</v>
      </c>
      <c r="V112" s="35">
        <f t="shared" si="75"/>
        <v>0</v>
      </c>
      <c r="W112" s="4">
        <f t="shared" si="76"/>
        <v>0</v>
      </c>
      <c r="X112" s="4">
        <f t="shared" si="77"/>
        <v>0</v>
      </c>
      <c r="Y112" s="4">
        <f t="shared" si="78"/>
        <v>0</v>
      </c>
      <c r="Z112" s="4">
        <f t="shared" si="79"/>
        <v>0</v>
      </c>
      <c r="AA112" s="37">
        <f t="shared" si="80"/>
        <v>0</v>
      </c>
      <c r="AB112" s="37">
        <f t="shared" si="81"/>
        <v>0</v>
      </c>
      <c r="AC112" s="37">
        <f t="shared" si="82"/>
        <v>0</v>
      </c>
      <c r="AD112" s="37">
        <f t="shared" si="83"/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5">
        <f t="shared" si="84"/>
        <v>0</v>
      </c>
      <c r="AN112" s="5">
        <f t="shared" si="85"/>
        <v>0</v>
      </c>
      <c r="AO112" s="5">
        <f t="shared" si="86"/>
        <v>0</v>
      </c>
      <c r="AP112" s="39">
        <f t="shared" si="98"/>
        <v>1415.4139929999974</v>
      </c>
      <c r="AQ112" s="39">
        <f t="shared" si="98"/>
        <v>51.398009999999807</v>
      </c>
      <c r="AR112" s="39">
        <f t="shared" si="87"/>
        <v>1364.0159930000011</v>
      </c>
      <c r="AS112" s="39">
        <f t="shared" si="99"/>
        <v>669.01600700000108</v>
      </c>
      <c r="AT112" s="39">
        <f t="shared" si="99"/>
        <v>159.9999930000003</v>
      </c>
      <c r="AU112" s="39">
        <f t="shared" si="99"/>
        <v>364.99999400000019</v>
      </c>
      <c r="AV112" s="39">
        <f t="shared" si="97"/>
        <v>169.99999899999943</v>
      </c>
      <c r="AW112" s="2">
        <v>3.907518</v>
      </c>
      <c r="AX112" s="2">
        <v>0.82184800000000002</v>
      </c>
      <c r="AY112" s="2">
        <v>3.4773399999999999</v>
      </c>
      <c r="AZ112" s="2">
        <v>1.5345409999999999</v>
      </c>
      <c r="BA112" s="2">
        <v>8.6069000000000007E-2</v>
      </c>
      <c r="BB112" s="58">
        <v>0</v>
      </c>
      <c r="BC112" s="58">
        <v>0</v>
      </c>
      <c r="BD112" s="58">
        <v>0</v>
      </c>
      <c r="BE112" s="58">
        <v>0</v>
      </c>
      <c r="BF112" s="2">
        <v>5.7800999999999998E-2</v>
      </c>
      <c r="BG112" s="2">
        <v>0.20882700000000001</v>
      </c>
      <c r="BH112" s="2">
        <v>4.3084230000000003</v>
      </c>
      <c r="BI112" s="2">
        <v>0.522899</v>
      </c>
      <c r="BJ112" s="5">
        <f t="shared" si="88"/>
        <v>9.8273160000000015</v>
      </c>
      <c r="BK112" s="5">
        <f t="shared" si="100"/>
        <v>1425.2413089999975</v>
      </c>
      <c r="BL112" s="35">
        <f t="shared" si="89"/>
        <v>80.113424999999992</v>
      </c>
      <c r="BM112" s="2">
        <v>8.0388789999999997</v>
      </c>
      <c r="BN112" s="2">
        <f t="shared" si="90"/>
        <v>72.074545999999998</v>
      </c>
      <c r="BO112" s="2">
        <v>29.500751000000001</v>
      </c>
      <c r="BP112" s="2">
        <v>14.404242999999999</v>
      </c>
      <c r="BQ112" s="2">
        <v>21.047194999999999</v>
      </c>
      <c r="BR112" s="2">
        <v>7.122357</v>
      </c>
      <c r="BS112" s="2">
        <f t="shared" si="91"/>
        <v>-23.393697</v>
      </c>
      <c r="BT112" s="2">
        <v>-4.7850029999999997</v>
      </c>
      <c r="BU112" s="2">
        <f t="shared" si="92"/>
        <v>-18.608694</v>
      </c>
      <c r="BV112" s="2">
        <v>-10.991417</v>
      </c>
      <c r="BW112" s="2">
        <v>-1.3685290000000001</v>
      </c>
      <c r="BX112" s="2">
        <v>-9.8282880000000006</v>
      </c>
      <c r="BY112" s="2">
        <v>3.5795400000000002</v>
      </c>
      <c r="BZ112" s="2">
        <v>30.183115000000001</v>
      </c>
      <c r="CA112" s="2">
        <v>4.6639590000000002</v>
      </c>
      <c r="CB112" s="2">
        <v>18.450230999999999</v>
      </c>
      <c r="CC112" s="2">
        <v>12.549967000000001</v>
      </c>
      <c r="CD112" s="5">
        <v>64.471635000000006</v>
      </c>
      <c r="CE112" s="5">
        <v>0.91569199999999995</v>
      </c>
      <c r="CF112" s="5">
        <v>0.45994400000000002</v>
      </c>
      <c r="CG112" s="2">
        <v>1.458394</v>
      </c>
      <c r="CH112" s="2">
        <v>0.54636499999999999</v>
      </c>
      <c r="CI112" s="5">
        <f t="shared" si="93"/>
        <v>67.852029999999985</v>
      </c>
      <c r="CJ112" s="5">
        <f t="shared" si="101"/>
        <v>124.57175799999997</v>
      </c>
      <c r="CK112" s="5">
        <f t="shared" si="102"/>
        <v>1300.6695509999975</v>
      </c>
      <c r="CL112" s="5">
        <f t="shared" si="103"/>
        <v>50.868740999999808</v>
      </c>
      <c r="CM112" s="5">
        <f t="shared" si="104"/>
        <v>1249.8008200000008</v>
      </c>
      <c r="CN112" s="5">
        <f t="shared" si="105"/>
        <v>620.381359000001</v>
      </c>
      <c r="CO112" s="5">
        <f t="shared" si="106"/>
        <v>142.5091470000003</v>
      </c>
      <c r="CP112" s="5">
        <f t="shared" si="107"/>
        <v>339.63927900000022</v>
      </c>
      <c r="CQ112" s="5">
        <f t="shared" si="108"/>
        <v>147.27103399999942</v>
      </c>
      <c r="CR112" s="3">
        <v>0</v>
      </c>
      <c r="CS112" s="39">
        <f t="shared" si="94"/>
        <v>0</v>
      </c>
      <c r="CT112" s="3">
        <v>0</v>
      </c>
      <c r="CU112" s="39">
        <f t="shared" si="95"/>
        <v>0</v>
      </c>
    </row>
    <row r="113" spans="1:99" x14ac:dyDescent="0.35">
      <c r="A113" s="60">
        <f t="shared" si="96"/>
        <v>43922</v>
      </c>
      <c r="B113" s="35">
        <v>0</v>
      </c>
      <c r="C113" s="2">
        <v>0</v>
      </c>
      <c r="D113" s="2">
        <v>0</v>
      </c>
      <c r="E113" s="2">
        <v>0</v>
      </c>
      <c r="F113" s="35">
        <v>0</v>
      </c>
      <c r="G113" s="2">
        <v>0</v>
      </c>
      <c r="H113" s="2">
        <v>0</v>
      </c>
      <c r="I113" s="2">
        <v>0</v>
      </c>
      <c r="J113" s="35">
        <v>0</v>
      </c>
      <c r="K113" s="35">
        <f t="shared" si="74"/>
        <v>0</v>
      </c>
      <c r="L113" s="35">
        <v>0</v>
      </c>
      <c r="M113" s="2">
        <v>0</v>
      </c>
      <c r="N113" s="2">
        <v>0</v>
      </c>
      <c r="O113" s="2">
        <v>0</v>
      </c>
      <c r="P113" s="2">
        <v>0</v>
      </c>
      <c r="Q113" s="35">
        <v>0</v>
      </c>
      <c r="R113" s="2">
        <v>0</v>
      </c>
      <c r="S113" s="2">
        <v>0</v>
      </c>
      <c r="T113" s="2">
        <v>0</v>
      </c>
      <c r="U113" s="35">
        <v>0</v>
      </c>
      <c r="V113" s="35">
        <f t="shared" si="75"/>
        <v>0</v>
      </c>
      <c r="W113" s="4">
        <f t="shared" si="76"/>
        <v>0</v>
      </c>
      <c r="X113" s="4">
        <f t="shared" si="77"/>
        <v>0</v>
      </c>
      <c r="Y113" s="4">
        <f t="shared" si="78"/>
        <v>0</v>
      </c>
      <c r="Z113" s="4">
        <f t="shared" si="79"/>
        <v>0</v>
      </c>
      <c r="AA113" s="37">
        <f t="shared" si="80"/>
        <v>0</v>
      </c>
      <c r="AB113" s="37">
        <f t="shared" si="81"/>
        <v>0</v>
      </c>
      <c r="AC113" s="37">
        <f t="shared" si="82"/>
        <v>0</v>
      </c>
      <c r="AD113" s="37">
        <f t="shared" si="83"/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5">
        <f t="shared" si="84"/>
        <v>0</v>
      </c>
      <c r="AN113" s="5">
        <f t="shared" si="85"/>
        <v>0</v>
      </c>
      <c r="AO113" s="5">
        <f t="shared" si="86"/>
        <v>0</v>
      </c>
      <c r="AP113" s="39">
        <f t="shared" si="98"/>
        <v>1300.6695509999975</v>
      </c>
      <c r="AQ113" s="39">
        <f t="shared" si="98"/>
        <v>50.868740999999808</v>
      </c>
      <c r="AR113" s="39">
        <f t="shared" si="87"/>
        <v>1249.800819000001</v>
      </c>
      <c r="AS113" s="39">
        <f t="shared" si="99"/>
        <v>620.381359000001</v>
      </c>
      <c r="AT113" s="39">
        <f t="shared" si="99"/>
        <v>142.5091470000003</v>
      </c>
      <c r="AU113" s="39">
        <f t="shared" si="99"/>
        <v>339.63927900000022</v>
      </c>
      <c r="AV113" s="39">
        <f t="shared" si="97"/>
        <v>147.27103399999942</v>
      </c>
      <c r="AW113" s="2">
        <v>3.382781</v>
      </c>
      <c r="AX113" s="2">
        <v>1.3356920000000001</v>
      </c>
      <c r="AY113" s="2">
        <v>5.2725460000000002</v>
      </c>
      <c r="AZ113" s="2">
        <v>1.420925</v>
      </c>
      <c r="BA113" s="2">
        <v>9.3992999999999993E-2</v>
      </c>
      <c r="BB113" s="58">
        <v>0</v>
      </c>
      <c r="BC113" s="58">
        <v>0</v>
      </c>
      <c r="BD113" s="58">
        <v>0</v>
      </c>
      <c r="BE113" s="58">
        <v>0</v>
      </c>
      <c r="BF113" s="2">
        <v>7.6956999999999998E-2</v>
      </c>
      <c r="BG113" s="2">
        <v>0.27803499999999998</v>
      </c>
      <c r="BH113" s="2">
        <v>5.7362780000000004</v>
      </c>
      <c r="BI113" s="2">
        <v>0.69619299999999995</v>
      </c>
      <c r="BJ113" s="5">
        <f t="shared" si="88"/>
        <v>11.505937000000001</v>
      </c>
      <c r="BK113" s="5">
        <f t="shared" si="100"/>
        <v>1312.1754879999974</v>
      </c>
      <c r="BL113" s="35">
        <f t="shared" si="89"/>
        <v>80.113424999999992</v>
      </c>
      <c r="BM113" s="2">
        <v>8.0388789999999997</v>
      </c>
      <c r="BN113" s="2">
        <f t="shared" si="90"/>
        <v>72.074545999999998</v>
      </c>
      <c r="BO113" s="2">
        <v>29.500751000000001</v>
      </c>
      <c r="BP113" s="2">
        <v>14.404242999999999</v>
      </c>
      <c r="BQ113" s="2">
        <v>21.047194999999999</v>
      </c>
      <c r="BR113" s="2">
        <v>7.122357</v>
      </c>
      <c r="BS113" s="2">
        <f t="shared" si="91"/>
        <v>-23.393697</v>
      </c>
      <c r="BT113" s="2">
        <v>-4.7850029999999997</v>
      </c>
      <c r="BU113" s="2">
        <f t="shared" si="92"/>
        <v>-18.608694</v>
      </c>
      <c r="BV113" s="2">
        <v>-10.991417</v>
      </c>
      <c r="BW113" s="2">
        <v>-1.3685290000000001</v>
      </c>
      <c r="BX113" s="2">
        <v>-9.8282880000000006</v>
      </c>
      <c r="BY113" s="2">
        <v>3.5795400000000002</v>
      </c>
      <c r="BZ113" s="2">
        <v>38.993220999999998</v>
      </c>
      <c r="CA113" s="2">
        <v>6.0253160000000001</v>
      </c>
      <c r="CB113" s="2">
        <v>23.835643000000001</v>
      </c>
      <c r="CC113" s="2">
        <v>16.213159000000001</v>
      </c>
      <c r="CD113" s="5">
        <v>84.222035000000005</v>
      </c>
      <c r="CE113" s="5">
        <v>0.93473799999999996</v>
      </c>
      <c r="CF113" s="5">
        <v>-8.9434E-2</v>
      </c>
      <c r="CG113" s="2">
        <v>7.5211779999999999</v>
      </c>
      <c r="CH113" s="2">
        <v>0.55282200000000004</v>
      </c>
      <c r="CI113" s="5">
        <f t="shared" si="93"/>
        <v>93.141339000000016</v>
      </c>
      <c r="CJ113" s="5">
        <f t="shared" si="101"/>
        <v>149.86106699999999</v>
      </c>
      <c r="CK113" s="5">
        <f t="shared" si="102"/>
        <v>1162.3144209999973</v>
      </c>
      <c r="CL113" s="5">
        <f t="shared" si="103"/>
        <v>44.259337999999815</v>
      </c>
      <c r="CM113" s="5">
        <f t="shared" si="104"/>
        <v>1118.0550920000007</v>
      </c>
      <c r="CN113" s="5">
        <f t="shared" si="105"/>
        <v>562.95576100000096</v>
      </c>
      <c r="CO113" s="5">
        <f t="shared" si="106"/>
        <v>123.72615200000027</v>
      </c>
      <c r="CP113" s="5">
        <f t="shared" si="107"/>
        <v>310.32100700000024</v>
      </c>
      <c r="CQ113" s="5">
        <f t="shared" si="108"/>
        <v>121.0521709999994</v>
      </c>
      <c r="CR113" s="3">
        <v>0</v>
      </c>
      <c r="CS113" s="39">
        <f t="shared" si="94"/>
        <v>0</v>
      </c>
      <c r="CT113" s="3">
        <v>0</v>
      </c>
      <c r="CU113" s="39">
        <f t="shared" si="95"/>
        <v>0</v>
      </c>
    </row>
    <row r="114" spans="1:99" x14ac:dyDescent="0.35">
      <c r="A114" s="60">
        <f t="shared" si="96"/>
        <v>43952</v>
      </c>
      <c r="B114" s="35">
        <v>0</v>
      </c>
      <c r="C114" s="2">
        <v>0</v>
      </c>
      <c r="D114" s="2">
        <v>0</v>
      </c>
      <c r="E114" s="2">
        <v>0</v>
      </c>
      <c r="F114" s="35">
        <v>0</v>
      </c>
      <c r="G114" s="2">
        <v>0</v>
      </c>
      <c r="H114" s="2">
        <v>0</v>
      </c>
      <c r="I114" s="2">
        <v>0</v>
      </c>
      <c r="J114" s="35">
        <v>0</v>
      </c>
      <c r="K114" s="35">
        <f t="shared" si="74"/>
        <v>0</v>
      </c>
      <c r="L114" s="35">
        <v>0</v>
      </c>
      <c r="M114" s="2">
        <v>0</v>
      </c>
      <c r="N114" s="2">
        <v>0</v>
      </c>
      <c r="O114" s="2">
        <v>0</v>
      </c>
      <c r="P114" s="2">
        <v>0</v>
      </c>
      <c r="Q114" s="35">
        <v>0</v>
      </c>
      <c r="R114" s="2">
        <v>0</v>
      </c>
      <c r="S114" s="2">
        <v>0</v>
      </c>
      <c r="T114" s="2">
        <v>0</v>
      </c>
      <c r="U114" s="35">
        <v>0</v>
      </c>
      <c r="V114" s="35">
        <f t="shared" si="75"/>
        <v>0</v>
      </c>
      <c r="W114" s="4">
        <f t="shared" si="76"/>
        <v>0</v>
      </c>
      <c r="X114" s="4">
        <f t="shared" si="77"/>
        <v>0</v>
      </c>
      <c r="Y114" s="4">
        <f t="shared" si="78"/>
        <v>0</v>
      </c>
      <c r="Z114" s="4">
        <f t="shared" si="79"/>
        <v>0</v>
      </c>
      <c r="AA114" s="37">
        <f t="shared" si="80"/>
        <v>0</v>
      </c>
      <c r="AB114" s="37">
        <f t="shared" si="81"/>
        <v>0</v>
      </c>
      <c r="AC114" s="37">
        <f t="shared" si="82"/>
        <v>0</v>
      </c>
      <c r="AD114" s="37">
        <f t="shared" si="83"/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5">
        <f t="shared" si="84"/>
        <v>0</v>
      </c>
      <c r="AN114" s="5">
        <f t="shared" si="85"/>
        <v>0</v>
      </c>
      <c r="AO114" s="5">
        <f t="shared" si="86"/>
        <v>0</v>
      </c>
      <c r="AP114" s="39">
        <f t="shared" si="98"/>
        <v>1162.3144209999973</v>
      </c>
      <c r="AQ114" s="39">
        <f t="shared" si="98"/>
        <v>44.259337999999815</v>
      </c>
      <c r="AR114" s="39">
        <f t="shared" si="87"/>
        <v>1118.0550910000009</v>
      </c>
      <c r="AS114" s="39">
        <f t="shared" si="99"/>
        <v>562.95576100000096</v>
      </c>
      <c r="AT114" s="39">
        <f t="shared" si="99"/>
        <v>123.72615200000027</v>
      </c>
      <c r="AU114" s="39">
        <f t="shared" si="99"/>
        <v>310.32100700000024</v>
      </c>
      <c r="AV114" s="39">
        <f t="shared" si="97"/>
        <v>121.0521709999994</v>
      </c>
      <c r="AW114" s="2">
        <v>1.6903429999999999</v>
      </c>
      <c r="AX114" s="2">
        <v>1.921465</v>
      </c>
      <c r="AY114" s="2">
        <v>3.3423859999999999</v>
      </c>
      <c r="AZ114" s="2">
        <v>1.404398</v>
      </c>
      <c r="BA114" s="2">
        <v>0.243565</v>
      </c>
      <c r="BB114" s="58">
        <v>0</v>
      </c>
      <c r="BC114" s="58">
        <v>0</v>
      </c>
      <c r="BD114" s="58">
        <v>0</v>
      </c>
      <c r="BE114" s="58">
        <v>0</v>
      </c>
      <c r="BF114" s="2">
        <v>5.6580999999999999E-2</v>
      </c>
      <c r="BG114" s="2">
        <v>0.20441999999999999</v>
      </c>
      <c r="BH114" s="2">
        <v>4.2174860000000001</v>
      </c>
      <c r="BI114" s="2">
        <v>0.51186200000000004</v>
      </c>
      <c r="BJ114" s="5">
        <f t="shared" si="88"/>
        <v>8.6021570000000001</v>
      </c>
      <c r="BK114" s="5">
        <f t="shared" si="100"/>
        <v>1170.9165779999973</v>
      </c>
      <c r="BL114" s="35">
        <f t="shared" si="89"/>
        <v>80.113424999999992</v>
      </c>
      <c r="BM114" s="2">
        <v>8.0388789999999997</v>
      </c>
      <c r="BN114" s="2">
        <f t="shared" si="90"/>
        <v>72.074545999999998</v>
      </c>
      <c r="BO114" s="2">
        <v>29.500751000000001</v>
      </c>
      <c r="BP114" s="2">
        <v>14.404242999999999</v>
      </c>
      <c r="BQ114" s="2">
        <v>21.047194999999999</v>
      </c>
      <c r="BR114" s="2">
        <v>7.122357</v>
      </c>
      <c r="BS114" s="2">
        <f t="shared" si="91"/>
        <v>-23.393697</v>
      </c>
      <c r="BT114" s="2">
        <v>-4.7850029999999997</v>
      </c>
      <c r="BU114" s="2">
        <f t="shared" si="92"/>
        <v>-18.608694</v>
      </c>
      <c r="BV114" s="2">
        <v>-10.991417</v>
      </c>
      <c r="BW114" s="2">
        <v>-1.3685290000000001</v>
      </c>
      <c r="BX114" s="2">
        <v>-9.8282880000000006</v>
      </c>
      <c r="BY114" s="2">
        <v>3.5795400000000002</v>
      </c>
      <c r="BZ114" s="2">
        <v>38.149000999999998</v>
      </c>
      <c r="CA114" s="2">
        <v>5.8948650000000002</v>
      </c>
      <c r="CB114" s="2">
        <v>23.319590999999999</v>
      </c>
      <c r="CC114" s="2">
        <v>15.862137000000001</v>
      </c>
      <c r="CD114" s="5">
        <v>81.881645000000006</v>
      </c>
      <c r="CE114" s="5">
        <v>0.84819100000000003</v>
      </c>
      <c r="CF114" s="5">
        <v>0.49575799999999998</v>
      </c>
      <c r="CG114" s="2">
        <v>2.1646079999999999</v>
      </c>
      <c r="CH114" s="2">
        <v>0.52264900000000003</v>
      </c>
      <c r="CI114" s="5">
        <f t="shared" si="93"/>
        <v>85.912851000000003</v>
      </c>
      <c r="CJ114" s="5">
        <f t="shared" si="101"/>
        <v>142.63257899999999</v>
      </c>
      <c r="CK114" s="5">
        <f t="shared" si="102"/>
        <v>1028.2839989999973</v>
      </c>
      <c r="CL114" s="5">
        <f t="shared" si="103"/>
        <v>41.930012999999803</v>
      </c>
      <c r="CM114" s="5">
        <f t="shared" si="104"/>
        <v>986.35399400000063</v>
      </c>
      <c r="CN114" s="5">
        <f t="shared" si="105"/>
        <v>506.35400700000093</v>
      </c>
      <c r="CO114" s="5">
        <f t="shared" si="106"/>
        <v>104.99999300000027</v>
      </c>
      <c r="CP114" s="5">
        <f t="shared" si="107"/>
        <v>279.99999500000024</v>
      </c>
      <c r="CQ114" s="5">
        <f t="shared" si="108"/>
        <v>94.999998999999406</v>
      </c>
      <c r="CR114" s="3">
        <v>0</v>
      </c>
      <c r="CS114" s="39">
        <f t="shared" si="94"/>
        <v>0</v>
      </c>
      <c r="CT114" s="3">
        <v>0</v>
      </c>
      <c r="CU114" s="39">
        <f t="shared" si="95"/>
        <v>0</v>
      </c>
    </row>
    <row r="115" spans="1:99" x14ac:dyDescent="0.35">
      <c r="A115" s="1">
        <f t="shared" si="96"/>
        <v>43983</v>
      </c>
      <c r="B115" s="35">
        <v>30.45</v>
      </c>
      <c r="C115" s="2">
        <v>5747.7150789999996</v>
      </c>
      <c r="D115" s="2">
        <v>321.12619000000001</v>
      </c>
      <c r="E115" s="2">
        <v>3168.4392859999998</v>
      </c>
      <c r="F115" s="35">
        <v>0</v>
      </c>
      <c r="G115" s="2">
        <v>0</v>
      </c>
      <c r="H115" s="2">
        <v>0</v>
      </c>
      <c r="I115" s="2">
        <v>0</v>
      </c>
      <c r="J115" s="35">
        <v>0</v>
      </c>
      <c r="K115" s="35">
        <f t="shared" si="74"/>
        <v>30.45</v>
      </c>
      <c r="L115" s="35">
        <v>22.849</v>
      </c>
      <c r="M115" s="2">
        <v>15422.877284</v>
      </c>
      <c r="N115" s="2">
        <v>4130.2419609999997</v>
      </c>
      <c r="O115" s="2">
        <v>281.16346800000002</v>
      </c>
      <c r="P115" s="2">
        <v>3014.7172869999999</v>
      </c>
      <c r="Q115" s="35">
        <v>0</v>
      </c>
      <c r="R115" s="2">
        <v>0</v>
      </c>
      <c r="S115" s="2">
        <v>0</v>
      </c>
      <c r="T115" s="2">
        <v>0</v>
      </c>
      <c r="U115" s="35">
        <v>0</v>
      </c>
      <c r="V115" s="35">
        <f t="shared" si="75"/>
        <v>22.849</v>
      </c>
      <c r="W115" s="4">
        <f t="shared" si="76"/>
        <v>-0.24962233169129722</v>
      </c>
      <c r="X115" s="4">
        <f t="shared" si="77"/>
        <v>0</v>
      </c>
      <c r="Y115" s="4">
        <f t="shared" si="78"/>
        <v>0</v>
      </c>
      <c r="Z115" s="4">
        <f t="shared" si="79"/>
        <v>-0.24962233169129722</v>
      </c>
      <c r="AA115" s="37">
        <f t="shared" si="80"/>
        <v>50.90056457613025</v>
      </c>
      <c r="AB115" s="37">
        <f t="shared" si="81"/>
        <v>0</v>
      </c>
      <c r="AC115" s="37">
        <f t="shared" si="82"/>
        <v>0</v>
      </c>
      <c r="AD115" s="37">
        <f t="shared" si="83"/>
        <v>50.90056457613025</v>
      </c>
      <c r="AE115" s="2">
        <v>653.55100000000004</v>
      </c>
      <c r="AF115" s="2">
        <v>264.221</v>
      </c>
      <c r="AG115" s="2">
        <v>12.137</v>
      </c>
      <c r="AH115" s="2">
        <v>233.11799999999999</v>
      </c>
      <c r="AI115" s="2">
        <v>0</v>
      </c>
      <c r="AJ115" s="2">
        <v>0</v>
      </c>
      <c r="AK115" s="2">
        <v>0</v>
      </c>
      <c r="AL115" s="2">
        <v>0</v>
      </c>
      <c r="AM115" s="5">
        <f t="shared" si="84"/>
        <v>1163.027</v>
      </c>
      <c r="AN115" s="5">
        <f t="shared" si="85"/>
        <v>245.255</v>
      </c>
      <c r="AO115" s="5">
        <f t="shared" si="86"/>
        <v>1163.027</v>
      </c>
      <c r="AP115" s="39">
        <f t="shared" si="98"/>
        <v>1028.2839989999973</v>
      </c>
      <c r="AQ115" s="39">
        <f t="shared" si="98"/>
        <v>41.930012999999803</v>
      </c>
      <c r="AR115" s="39">
        <f t="shared" si="87"/>
        <v>986.35399400000085</v>
      </c>
      <c r="AS115" s="39">
        <f t="shared" si="99"/>
        <v>506.35400700000093</v>
      </c>
      <c r="AT115" s="39">
        <f t="shared" si="99"/>
        <v>104.99999300000027</v>
      </c>
      <c r="AU115" s="39">
        <f t="shared" si="99"/>
        <v>279.99999500000024</v>
      </c>
      <c r="AV115" s="39">
        <f t="shared" si="97"/>
        <v>94.999998999999406</v>
      </c>
      <c r="AW115" s="2">
        <v>2.0999300000000001</v>
      </c>
      <c r="AX115" s="2">
        <v>1.8320350000000001</v>
      </c>
      <c r="AY115" s="2">
        <v>2.898825</v>
      </c>
      <c r="AZ115" s="2">
        <v>1.411098</v>
      </c>
      <c r="BA115" s="2">
        <v>0.30699900000000002</v>
      </c>
      <c r="BB115" s="58">
        <v>0</v>
      </c>
      <c r="BC115" s="58">
        <v>0</v>
      </c>
      <c r="BD115" s="58">
        <v>0</v>
      </c>
      <c r="BE115" s="58">
        <v>0</v>
      </c>
      <c r="BF115" s="2">
        <v>3.6040999999999997E-2</v>
      </c>
      <c r="BG115" s="2">
        <v>0.43528099999999997</v>
      </c>
      <c r="BH115" s="2">
        <v>3.608066</v>
      </c>
      <c r="BI115" s="2">
        <v>0.53753499999999999</v>
      </c>
      <c r="BJ115" s="5">
        <f t="shared" si="88"/>
        <v>8.5488869999999988</v>
      </c>
      <c r="BK115" s="5">
        <f t="shared" si="100"/>
        <v>2199.8598859999975</v>
      </c>
      <c r="BL115" s="2">
        <f t="shared" si="89"/>
        <v>80.284795000000003</v>
      </c>
      <c r="BM115" s="2">
        <v>7.8885449999999997</v>
      </c>
      <c r="BN115" s="2">
        <f t="shared" si="90"/>
        <v>72.396250000000009</v>
      </c>
      <c r="BO115" s="2">
        <v>33.062916000000001</v>
      </c>
      <c r="BP115" s="2">
        <v>11.666667</v>
      </c>
      <c r="BQ115" s="2">
        <v>21</v>
      </c>
      <c r="BR115" s="2">
        <v>6.6666670000000003</v>
      </c>
      <c r="BS115" s="2">
        <f t="shared" si="91"/>
        <v>69.091882999999996</v>
      </c>
      <c r="BT115" s="2">
        <v>6.3231149999999996</v>
      </c>
      <c r="BU115" s="2">
        <f t="shared" si="92"/>
        <v>62.768768000000001</v>
      </c>
      <c r="BV115" s="2">
        <v>12.509084</v>
      </c>
      <c r="BW115" s="2">
        <v>18.589600000000001</v>
      </c>
      <c r="BX115" s="2">
        <v>25.882370000000002</v>
      </c>
      <c r="BY115" s="2">
        <v>5.7877140000000002</v>
      </c>
      <c r="BZ115" s="2">
        <v>34.690556999999998</v>
      </c>
      <c r="CA115" s="2">
        <v>6.2687400000000002</v>
      </c>
      <c r="CB115" s="2">
        <v>21.658131000000001</v>
      </c>
      <c r="CC115" s="2">
        <v>19.073768000000001</v>
      </c>
      <c r="CD115" s="5">
        <v>80.393451999999996</v>
      </c>
      <c r="CE115" s="5">
        <v>0.880992</v>
      </c>
      <c r="CF115" s="5">
        <v>0.41675200000000001</v>
      </c>
      <c r="CG115" s="2">
        <v>3.2941829999999999</v>
      </c>
      <c r="CH115" s="2">
        <v>0.51234299999999999</v>
      </c>
      <c r="CI115" s="5">
        <f t="shared" si="93"/>
        <v>85.49772200000001</v>
      </c>
      <c r="CJ115" s="5">
        <f t="shared" si="101"/>
        <v>234.87440000000001</v>
      </c>
      <c r="CK115" s="5">
        <f t="shared" si="102"/>
        <v>1964.9854859999975</v>
      </c>
      <c r="CL115" s="5">
        <f t="shared" si="103"/>
        <v>27.843791999999798</v>
      </c>
      <c r="CM115" s="5">
        <f t="shared" si="104"/>
        <v>1937.1417020000013</v>
      </c>
      <c r="CN115" s="5">
        <f t="shared" si="105"/>
        <v>1079.678491000001</v>
      </c>
      <c r="CO115" s="5">
        <f t="shared" si="106"/>
        <v>333.13126700000026</v>
      </c>
      <c r="CP115" s="5">
        <f t="shared" si="107"/>
        <v>215.06756000000024</v>
      </c>
      <c r="CQ115" s="5">
        <f t="shared" si="108"/>
        <v>309.26438499999938</v>
      </c>
      <c r="CR115" s="3">
        <v>0</v>
      </c>
      <c r="CS115" s="39">
        <f t="shared" si="94"/>
        <v>0</v>
      </c>
      <c r="CT115" s="3">
        <v>0</v>
      </c>
      <c r="CU115" s="39">
        <f t="shared" si="95"/>
        <v>0</v>
      </c>
    </row>
    <row r="116" spans="1:99" x14ac:dyDescent="0.35">
      <c r="A116" s="1">
        <f t="shared" si="96"/>
        <v>44013</v>
      </c>
      <c r="B116" s="35">
        <v>0</v>
      </c>
      <c r="C116" s="2">
        <v>0</v>
      </c>
      <c r="D116" s="2">
        <v>0</v>
      </c>
      <c r="E116" s="2">
        <v>0</v>
      </c>
      <c r="F116" s="35">
        <v>0</v>
      </c>
      <c r="G116" s="2">
        <v>0</v>
      </c>
      <c r="H116" s="2">
        <v>0</v>
      </c>
      <c r="I116" s="2">
        <v>0</v>
      </c>
      <c r="J116" s="35">
        <v>0</v>
      </c>
      <c r="K116" s="35">
        <f t="shared" si="74"/>
        <v>0</v>
      </c>
      <c r="L116" s="35">
        <v>0</v>
      </c>
      <c r="M116" s="2">
        <v>0</v>
      </c>
      <c r="N116" s="2">
        <v>0</v>
      </c>
      <c r="O116" s="2">
        <v>0</v>
      </c>
      <c r="P116" s="2">
        <v>0</v>
      </c>
      <c r="Q116" s="35">
        <v>0</v>
      </c>
      <c r="R116" s="2">
        <v>0</v>
      </c>
      <c r="S116" s="2">
        <v>0</v>
      </c>
      <c r="T116" s="2">
        <v>0</v>
      </c>
      <c r="U116" s="35">
        <v>0</v>
      </c>
      <c r="V116" s="35">
        <f t="shared" si="75"/>
        <v>0</v>
      </c>
      <c r="W116" s="4">
        <f t="shared" si="76"/>
        <v>0</v>
      </c>
      <c r="X116" s="4">
        <f t="shared" si="77"/>
        <v>0</v>
      </c>
      <c r="Y116" s="4">
        <f t="shared" si="78"/>
        <v>0</v>
      </c>
      <c r="Z116" s="4">
        <f t="shared" si="79"/>
        <v>0</v>
      </c>
      <c r="AA116" s="37">
        <f t="shared" si="80"/>
        <v>0</v>
      </c>
      <c r="AB116" s="37">
        <f t="shared" si="81"/>
        <v>0</v>
      </c>
      <c r="AC116" s="37">
        <f t="shared" si="82"/>
        <v>0</v>
      </c>
      <c r="AD116" s="37">
        <f t="shared" si="83"/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5">
        <f t="shared" si="84"/>
        <v>0</v>
      </c>
      <c r="AN116" s="5">
        <f t="shared" si="85"/>
        <v>0</v>
      </c>
      <c r="AO116" s="5">
        <f t="shared" si="86"/>
        <v>0</v>
      </c>
      <c r="AP116" s="39">
        <f t="shared" si="98"/>
        <v>1964.9854859999975</v>
      </c>
      <c r="AQ116" s="39">
        <f t="shared" si="98"/>
        <v>27.843791999999798</v>
      </c>
      <c r="AR116" s="39">
        <f t="shared" si="87"/>
        <v>1937.1417030000007</v>
      </c>
      <c r="AS116" s="39">
        <f t="shared" si="99"/>
        <v>1079.678491000001</v>
      </c>
      <c r="AT116" s="39">
        <f t="shared" si="99"/>
        <v>333.13126700000026</v>
      </c>
      <c r="AU116" s="39">
        <f t="shared" si="99"/>
        <v>215.06756000000024</v>
      </c>
      <c r="AV116" s="39">
        <f t="shared" si="97"/>
        <v>309.26438499999938</v>
      </c>
      <c r="AW116" s="2">
        <v>2.6185900000000002</v>
      </c>
      <c r="AX116" s="2">
        <v>1.789423</v>
      </c>
      <c r="AY116" s="2">
        <v>5.0555209999999997</v>
      </c>
      <c r="AZ116" s="2">
        <v>1.5132829999999999</v>
      </c>
      <c r="BA116" s="2">
        <v>0.28747800000000001</v>
      </c>
      <c r="BB116" s="58">
        <v>0</v>
      </c>
      <c r="BC116" s="58">
        <v>0</v>
      </c>
      <c r="BD116" s="58">
        <v>0</v>
      </c>
      <c r="BE116" s="58">
        <v>0</v>
      </c>
      <c r="BF116" s="2">
        <v>5.3522E-2</v>
      </c>
      <c r="BG116" s="2">
        <v>0.64640600000000004</v>
      </c>
      <c r="BH116" s="2">
        <v>5.3580959999999997</v>
      </c>
      <c r="BI116" s="2">
        <v>0.79825699999999999</v>
      </c>
      <c r="BJ116" s="5">
        <f t="shared" si="88"/>
        <v>11.264294999999999</v>
      </c>
      <c r="BK116" s="5">
        <f t="shared" si="100"/>
        <v>1976.2497809999975</v>
      </c>
      <c r="BL116" s="2">
        <f t="shared" si="89"/>
        <v>80.284795000000003</v>
      </c>
      <c r="BM116" s="2">
        <v>7.8885449999999997</v>
      </c>
      <c r="BN116" s="2">
        <f t="shared" si="90"/>
        <v>72.396250000000009</v>
      </c>
      <c r="BO116" s="2">
        <v>33.062916000000001</v>
      </c>
      <c r="BP116" s="2">
        <v>11.666667</v>
      </c>
      <c r="BQ116" s="2">
        <v>21</v>
      </c>
      <c r="BR116" s="2">
        <v>6.6666670000000003</v>
      </c>
      <c r="BS116" s="2">
        <f t="shared" si="91"/>
        <v>69.091882999999996</v>
      </c>
      <c r="BT116" s="2">
        <v>6.3231149999999996</v>
      </c>
      <c r="BU116" s="2">
        <f t="shared" si="92"/>
        <v>62.768768000000001</v>
      </c>
      <c r="BV116" s="2">
        <v>12.509084</v>
      </c>
      <c r="BW116" s="2">
        <v>18.589600000000001</v>
      </c>
      <c r="BX116" s="2">
        <v>25.882370000000002</v>
      </c>
      <c r="BY116" s="2">
        <v>5.7877140000000002</v>
      </c>
      <c r="BZ116" s="2">
        <v>36.470356000000002</v>
      </c>
      <c r="CA116" s="2">
        <v>6.5903580000000002</v>
      </c>
      <c r="CB116" s="2">
        <v>22.769300999999999</v>
      </c>
      <c r="CC116" s="2">
        <v>20.052347999999999</v>
      </c>
      <c r="CD116" s="5">
        <v>84.832678999999999</v>
      </c>
      <c r="CE116" s="5">
        <v>0.81851300000000005</v>
      </c>
      <c r="CF116" s="5">
        <v>0.23117099999999999</v>
      </c>
      <c r="CG116" s="2">
        <v>3.7646860000000002</v>
      </c>
      <c r="CH116" s="2">
        <v>0.52998699999999999</v>
      </c>
      <c r="CI116" s="5">
        <f t="shared" si="93"/>
        <v>90.177036000000001</v>
      </c>
      <c r="CJ116" s="5">
        <f t="shared" si="101"/>
        <v>239.55371400000001</v>
      </c>
      <c r="CK116" s="5">
        <f t="shared" si="102"/>
        <v>1736.6960669999976</v>
      </c>
      <c r="CL116" s="5">
        <f t="shared" si="103"/>
        <v>13.745471999999795</v>
      </c>
      <c r="CM116" s="5">
        <f t="shared" si="104"/>
        <v>1722.9506040000008</v>
      </c>
      <c r="CN116" s="5">
        <f t="shared" si="105"/>
        <v>997.68965700000081</v>
      </c>
      <c r="CO116" s="5">
        <f t="shared" si="106"/>
        <v>296.93104800000026</v>
      </c>
      <c r="CP116" s="5">
        <f t="shared" si="107"/>
        <v>150.77398500000021</v>
      </c>
      <c r="CQ116" s="5">
        <f t="shared" si="108"/>
        <v>277.55591299999935</v>
      </c>
      <c r="CR116" s="3">
        <v>0</v>
      </c>
      <c r="CS116" s="39">
        <f t="shared" si="94"/>
        <v>0</v>
      </c>
      <c r="CT116" s="3">
        <v>0</v>
      </c>
      <c r="CU116" s="39">
        <f t="shared" si="95"/>
        <v>0</v>
      </c>
    </row>
    <row r="117" spans="1:99" x14ac:dyDescent="0.35">
      <c r="A117" s="1">
        <f t="shared" si="96"/>
        <v>44044</v>
      </c>
      <c r="B117" s="35">
        <v>0</v>
      </c>
      <c r="C117" s="2">
        <v>0</v>
      </c>
      <c r="D117" s="2">
        <v>0</v>
      </c>
      <c r="E117" s="2">
        <v>0</v>
      </c>
      <c r="F117" s="35">
        <v>12.31</v>
      </c>
      <c r="G117" s="2">
        <v>11533.4</v>
      </c>
      <c r="H117" s="2">
        <v>122.8</v>
      </c>
      <c r="I117" s="2">
        <v>653.79999999999995</v>
      </c>
      <c r="J117" s="35">
        <v>1.69</v>
      </c>
      <c r="K117" s="35">
        <f t="shared" si="74"/>
        <v>14</v>
      </c>
      <c r="L117" s="35">
        <v>0</v>
      </c>
      <c r="M117" s="2">
        <v>0</v>
      </c>
      <c r="N117" s="2">
        <v>0</v>
      </c>
      <c r="O117" s="2">
        <v>0</v>
      </c>
      <c r="P117" s="2">
        <v>0</v>
      </c>
      <c r="Q117" s="35">
        <v>12.095000000000001</v>
      </c>
      <c r="R117" s="2">
        <v>11332.3</v>
      </c>
      <c r="S117" s="2">
        <v>119.3</v>
      </c>
      <c r="T117" s="2">
        <v>643.4</v>
      </c>
      <c r="U117" s="35">
        <v>1.665</v>
      </c>
      <c r="V117" s="35">
        <f t="shared" si="75"/>
        <v>13.760000000000002</v>
      </c>
      <c r="W117" s="4">
        <f t="shared" si="76"/>
        <v>0</v>
      </c>
      <c r="X117" s="4">
        <f t="shared" si="77"/>
        <v>-1.7465475223395588E-2</v>
      </c>
      <c r="Y117" s="4">
        <f t="shared" si="78"/>
        <v>-1.4792899408283988E-2</v>
      </c>
      <c r="Z117" s="4">
        <f t="shared" si="79"/>
        <v>-1.7142857142857015E-2</v>
      </c>
      <c r="AA117" s="37">
        <f t="shared" si="80"/>
        <v>0</v>
      </c>
      <c r="AB117" s="37">
        <f t="shared" si="81"/>
        <v>48.574204216618433</v>
      </c>
      <c r="AC117" s="37">
        <f t="shared" si="82"/>
        <v>41.52612612612613</v>
      </c>
      <c r="AD117" s="37">
        <f t="shared" si="83"/>
        <v>47.721366279069755</v>
      </c>
      <c r="AE117" s="2">
        <v>0</v>
      </c>
      <c r="AF117" s="2">
        <v>0</v>
      </c>
      <c r="AG117" s="2">
        <v>0</v>
      </c>
      <c r="AH117" s="2">
        <v>0</v>
      </c>
      <c r="AI117" s="2">
        <v>531.17899999999997</v>
      </c>
      <c r="AJ117" s="2">
        <v>10.693</v>
      </c>
      <c r="AK117" s="2">
        <v>45.633000000000003</v>
      </c>
      <c r="AL117" s="2">
        <v>69.141000000000005</v>
      </c>
      <c r="AM117" s="5">
        <f t="shared" si="84"/>
        <v>587.505</v>
      </c>
      <c r="AN117" s="5">
        <f t="shared" si="85"/>
        <v>56.326000000000001</v>
      </c>
      <c r="AO117" s="5">
        <f t="shared" si="86"/>
        <v>656.64599999999996</v>
      </c>
      <c r="AP117" s="39">
        <f t="shared" si="98"/>
        <v>1736.6960669999976</v>
      </c>
      <c r="AQ117" s="39">
        <f t="shared" si="98"/>
        <v>13.745471999999795</v>
      </c>
      <c r="AR117" s="39">
        <f t="shared" si="87"/>
        <v>1722.9506030000007</v>
      </c>
      <c r="AS117" s="39">
        <f t="shared" si="99"/>
        <v>997.68965700000081</v>
      </c>
      <c r="AT117" s="39">
        <f t="shared" si="99"/>
        <v>296.93104800000026</v>
      </c>
      <c r="AU117" s="39">
        <f t="shared" si="99"/>
        <v>150.77398500000021</v>
      </c>
      <c r="AV117" s="39">
        <f t="shared" si="97"/>
        <v>277.55591299999935</v>
      </c>
      <c r="AW117" s="2">
        <v>1.173341</v>
      </c>
      <c r="AX117" s="2">
        <v>2.1551049999999998</v>
      </c>
      <c r="AY117" s="2">
        <v>4.7593389999999998</v>
      </c>
      <c r="AZ117" s="2">
        <v>1.530483</v>
      </c>
      <c r="BA117" s="2">
        <v>0.27154</v>
      </c>
      <c r="BB117" s="58">
        <v>0</v>
      </c>
      <c r="BC117" s="58">
        <v>0</v>
      </c>
      <c r="BD117" s="58">
        <v>0</v>
      </c>
      <c r="BE117" s="58">
        <v>0</v>
      </c>
      <c r="BF117" s="2">
        <v>5.1220000000000002E-2</v>
      </c>
      <c r="BG117" s="2">
        <v>0.61860199999999999</v>
      </c>
      <c r="BH117" s="2">
        <v>5.1276210000000004</v>
      </c>
      <c r="BI117" s="2">
        <v>0.76392099999999996</v>
      </c>
      <c r="BJ117" s="5">
        <f t="shared" si="88"/>
        <v>9.8898080000000004</v>
      </c>
      <c r="BK117" s="5">
        <f t="shared" si="100"/>
        <v>2403.2318749999977</v>
      </c>
      <c r="BL117" s="2">
        <f t="shared" si="89"/>
        <v>80.284795000000003</v>
      </c>
      <c r="BM117" s="2">
        <v>7.8885449999999997</v>
      </c>
      <c r="BN117" s="2">
        <f t="shared" si="90"/>
        <v>72.396250000000009</v>
      </c>
      <c r="BO117" s="2">
        <v>33.062916000000001</v>
      </c>
      <c r="BP117" s="2">
        <v>11.666667</v>
      </c>
      <c r="BQ117" s="2">
        <v>21</v>
      </c>
      <c r="BR117" s="2">
        <v>6.6666670000000003</v>
      </c>
      <c r="BS117" s="2">
        <f t="shared" si="91"/>
        <v>69.091882999999996</v>
      </c>
      <c r="BT117" s="2">
        <v>6.3231149999999996</v>
      </c>
      <c r="BU117" s="2">
        <f t="shared" si="92"/>
        <v>62.768768000000001</v>
      </c>
      <c r="BV117" s="2">
        <v>12.509084</v>
      </c>
      <c r="BW117" s="2">
        <v>18.589600000000001</v>
      </c>
      <c r="BX117" s="2">
        <v>25.882370000000002</v>
      </c>
      <c r="BY117" s="2">
        <v>5.7877140000000002</v>
      </c>
      <c r="BZ117" s="2">
        <v>40.360871000000003</v>
      </c>
      <c r="CA117" s="2">
        <v>7.2933909999999997</v>
      </c>
      <c r="CB117" s="2">
        <v>25.198242</v>
      </c>
      <c r="CC117" s="2">
        <v>22.191454</v>
      </c>
      <c r="CD117" s="5">
        <v>93.911496</v>
      </c>
      <c r="CE117" s="5">
        <v>0.882853</v>
      </c>
      <c r="CF117" s="5">
        <v>0.249609</v>
      </c>
      <c r="CG117" s="2">
        <v>1.0572999999999999</v>
      </c>
      <c r="CH117" s="2">
        <v>-7.1054999999999993E-2</v>
      </c>
      <c r="CI117" s="5">
        <f t="shared" si="93"/>
        <v>96.030203</v>
      </c>
      <c r="CJ117" s="5">
        <f t="shared" si="101"/>
        <v>245.406881</v>
      </c>
      <c r="CK117" s="5">
        <f t="shared" si="102"/>
        <v>2157.8249939999978</v>
      </c>
      <c r="CL117" s="5">
        <f t="shared" si="103"/>
        <v>71.017012999999807</v>
      </c>
      <c r="CM117" s="5">
        <f t="shared" si="104"/>
        <v>2086.8079890000008</v>
      </c>
      <c r="CN117" s="5">
        <f t="shared" si="105"/>
        <v>911.80800600000077</v>
      </c>
      <c r="CO117" s="5">
        <f t="shared" si="106"/>
        <v>259.99999200000025</v>
      </c>
      <c r="CP117" s="5">
        <f t="shared" si="107"/>
        <v>614.99999400000013</v>
      </c>
      <c r="CQ117" s="5">
        <f t="shared" si="108"/>
        <v>299.99999899999932</v>
      </c>
      <c r="CR117" s="3">
        <v>0</v>
      </c>
      <c r="CS117" s="39">
        <f t="shared" si="94"/>
        <v>0</v>
      </c>
      <c r="CT117" s="3">
        <v>0</v>
      </c>
      <c r="CU117" s="39">
        <f t="shared" si="95"/>
        <v>0</v>
      </c>
    </row>
    <row r="118" spans="1:99" x14ac:dyDescent="0.35">
      <c r="A118" s="1">
        <f t="shared" si="96"/>
        <v>44075</v>
      </c>
      <c r="B118" s="35">
        <v>0</v>
      </c>
      <c r="C118" s="2">
        <v>0</v>
      </c>
      <c r="D118" s="2">
        <v>0</v>
      </c>
      <c r="E118" s="2">
        <v>0</v>
      </c>
      <c r="F118" s="35">
        <v>0</v>
      </c>
      <c r="G118" s="2">
        <v>0</v>
      </c>
      <c r="H118" s="2">
        <v>0</v>
      </c>
      <c r="I118" s="2">
        <v>0</v>
      </c>
      <c r="J118" s="35">
        <v>0</v>
      </c>
      <c r="K118" s="35">
        <f t="shared" si="74"/>
        <v>0</v>
      </c>
      <c r="L118" s="35">
        <v>0</v>
      </c>
      <c r="M118" s="2">
        <v>0</v>
      </c>
      <c r="N118" s="2">
        <v>0</v>
      </c>
      <c r="O118" s="2">
        <v>0</v>
      </c>
      <c r="P118" s="2">
        <v>0</v>
      </c>
      <c r="Q118" s="35">
        <v>0</v>
      </c>
      <c r="R118" s="2">
        <v>0</v>
      </c>
      <c r="S118" s="2">
        <v>0</v>
      </c>
      <c r="T118" s="2">
        <v>0</v>
      </c>
      <c r="U118" s="35">
        <v>0</v>
      </c>
      <c r="V118" s="35">
        <f t="shared" si="75"/>
        <v>0</v>
      </c>
      <c r="W118" s="4">
        <f t="shared" si="76"/>
        <v>0</v>
      </c>
      <c r="X118" s="4">
        <f t="shared" si="77"/>
        <v>0</v>
      </c>
      <c r="Y118" s="4">
        <f t="shared" si="78"/>
        <v>0</v>
      </c>
      <c r="Z118" s="4">
        <f t="shared" si="79"/>
        <v>0</v>
      </c>
      <c r="AA118" s="37">
        <f t="shared" si="80"/>
        <v>0</v>
      </c>
      <c r="AB118" s="37">
        <f t="shared" si="81"/>
        <v>0</v>
      </c>
      <c r="AC118" s="37">
        <f t="shared" si="82"/>
        <v>0</v>
      </c>
      <c r="AD118" s="37">
        <f t="shared" si="83"/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5">
        <f t="shared" si="84"/>
        <v>0</v>
      </c>
      <c r="AN118" s="5">
        <f t="shared" si="85"/>
        <v>0</v>
      </c>
      <c r="AO118" s="5">
        <f t="shared" si="86"/>
        <v>0</v>
      </c>
      <c r="AP118" s="39">
        <f t="shared" si="98"/>
        <v>2157.8249939999978</v>
      </c>
      <c r="AQ118" s="39">
        <f t="shared" si="98"/>
        <v>71.017012999999807</v>
      </c>
      <c r="AR118" s="39">
        <f t="shared" si="87"/>
        <v>2086.8079910000006</v>
      </c>
      <c r="AS118" s="39">
        <f t="shared" si="99"/>
        <v>911.80800600000077</v>
      </c>
      <c r="AT118" s="39">
        <f t="shared" si="99"/>
        <v>259.99999200000025</v>
      </c>
      <c r="AU118" s="39">
        <f t="shared" si="99"/>
        <v>614.99999400000013</v>
      </c>
      <c r="AV118" s="39">
        <f t="shared" si="97"/>
        <v>299.99999899999932</v>
      </c>
      <c r="AW118" s="2">
        <v>0.38364199999999998</v>
      </c>
      <c r="AX118" s="2">
        <v>2.072873</v>
      </c>
      <c r="AY118" s="2">
        <v>5.2616240000000003</v>
      </c>
      <c r="AZ118" s="2">
        <v>1.6127849999999999</v>
      </c>
      <c r="BA118" s="2">
        <v>5.2361999999999999E-2</v>
      </c>
      <c r="BB118" s="58">
        <v>0</v>
      </c>
      <c r="BC118" s="58">
        <v>0</v>
      </c>
      <c r="BD118" s="58">
        <v>0</v>
      </c>
      <c r="BE118" s="58">
        <v>0</v>
      </c>
      <c r="BF118" s="2">
        <v>0.30316799999999999</v>
      </c>
      <c r="BG118" s="2">
        <v>0.62885100000000005</v>
      </c>
      <c r="BH118" s="2">
        <v>5.3673419999999998</v>
      </c>
      <c r="BI118" s="2">
        <v>0.62741000000000002</v>
      </c>
      <c r="BJ118" s="5">
        <f t="shared" si="88"/>
        <v>9.3832860000000018</v>
      </c>
      <c r="BK118" s="5">
        <f t="shared" si="100"/>
        <v>2167.208279999998</v>
      </c>
      <c r="BL118" s="2">
        <f t="shared" si="89"/>
        <v>83.084053999999995</v>
      </c>
      <c r="BM118" s="2">
        <v>7.554996</v>
      </c>
      <c r="BN118" s="2">
        <f t="shared" si="90"/>
        <v>75.529057999999992</v>
      </c>
      <c r="BO118" s="2">
        <v>31.529057999999999</v>
      </c>
      <c r="BP118" s="2">
        <v>11.666667</v>
      </c>
      <c r="BQ118" s="2">
        <v>25</v>
      </c>
      <c r="BR118" s="2">
        <v>7.3333329999999997</v>
      </c>
      <c r="BS118" s="2">
        <f t="shared" si="91"/>
        <v>-1.1934120000000012</v>
      </c>
      <c r="BT118" s="2">
        <v>-4.7118890000000002</v>
      </c>
      <c r="BU118" s="2">
        <f t="shared" si="92"/>
        <v>3.5184769999999999</v>
      </c>
      <c r="BV118" s="2">
        <v>-1.4545980000000001</v>
      </c>
      <c r="BW118" s="2">
        <v>5.9721399999999996</v>
      </c>
      <c r="BX118" s="2">
        <v>5.1425029999999996</v>
      </c>
      <c r="BY118" s="2">
        <v>-6.1415680000000004</v>
      </c>
      <c r="BZ118" s="2">
        <v>38.394928999999998</v>
      </c>
      <c r="CA118" s="2">
        <v>7.9279320000000002</v>
      </c>
      <c r="CB118" s="2">
        <v>29.337226999999999</v>
      </c>
      <c r="CC118" s="2">
        <v>20.252289000000001</v>
      </c>
      <c r="CD118" s="5">
        <v>94.783387000000005</v>
      </c>
      <c r="CE118" s="5">
        <v>0.80226799999999998</v>
      </c>
      <c r="CF118" s="5">
        <v>0.32672200000000001</v>
      </c>
      <c r="CG118" s="2">
        <v>3.8999760000000001</v>
      </c>
      <c r="CH118" s="2">
        <v>0.486512</v>
      </c>
      <c r="CI118" s="5">
        <f t="shared" si="93"/>
        <v>100.29886500000001</v>
      </c>
      <c r="CJ118" s="5">
        <f t="shared" si="101"/>
        <v>182.18950699999999</v>
      </c>
      <c r="CK118" s="5">
        <f t="shared" si="102"/>
        <v>1985.018772999998</v>
      </c>
      <c r="CL118" s="5">
        <f t="shared" si="103"/>
        <v>66.243932999999799</v>
      </c>
      <c r="CM118" s="5">
        <f t="shared" si="104"/>
        <v>1918.7748500000005</v>
      </c>
      <c r="CN118" s="5">
        <f t="shared" si="105"/>
        <v>843.64178500000082</v>
      </c>
      <c r="CO118" s="5">
        <f t="shared" si="106"/>
        <v>235.06210400000026</v>
      </c>
      <c r="CP118" s="5">
        <f t="shared" si="107"/>
        <v>560.88760600000012</v>
      </c>
      <c r="CQ118" s="5">
        <f t="shared" si="108"/>
        <v>279.18335499999932</v>
      </c>
      <c r="CR118" s="3">
        <v>0</v>
      </c>
      <c r="CS118" s="39">
        <f t="shared" si="94"/>
        <v>0</v>
      </c>
      <c r="CT118" s="3">
        <v>0</v>
      </c>
      <c r="CU118" s="39">
        <f t="shared" si="95"/>
        <v>0</v>
      </c>
    </row>
    <row r="119" spans="1:99" x14ac:dyDescent="0.35">
      <c r="A119" s="1">
        <f t="shared" si="96"/>
        <v>44105</v>
      </c>
      <c r="B119" s="35">
        <v>0</v>
      </c>
      <c r="C119" s="2">
        <v>0</v>
      </c>
      <c r="D119" s="2">
        <v>0</v>
      </c>
      <c r="E119" s="2">
        <v>0</v>
      </c>
      <c r="F119" s="35">
        <v>0</v>
      </c>
      <c r="G119" s="2">
        <v>0</v>
      </c>
      <c r="H119" s="2">
        <v>0</v>
      </c>
      <c r="I119" s="2">
        <v>0</v>
      </c>
      <c r="J119" s="35">
        <v>0</v>
      </c>
      <c r="K119" s="35">
        <f t="shared" si="74"/>
        <v>0</v>
      </c>
      <c r="L119" s="35">
        <v>0</v>
      </c>
      <c r="M119" s="2">
        <v>0</v>
      </c>
      <c r="N119" s="2">
        <v>0</v>
      </c>
      <c r="O119" s="2">
        <v>0</v>
      </c>
      <c r="P119" s="2">
        <v>0</v>
      </c>
      <c r="Q119" s="35">
        <v>0</v>
      </c>
      <c r="R119" s="2">
        <v>0</v>
      </c>
      <c r="S119" s="2">
        <v>0</v>
      </c>
      <c r="T119" s="2">
        <v>0</v>
      </c>
      <c r="U119" s="35">
        <v>0</v>
      </c>
      <c r="V119" s="35">
        <f t="shared" si="75"/>
        <v>0</v>
      </c>
      <c r="W119" s="4">
        <f t="shared" si="76"/>
        <v>0</v>
      </c>
      <c r="X119" s="4">
        <f t="shared" si="77"/>
        <v>0</v>
      </c>
      <c r="Y119" s="4">
        <f t="shared" si="78"/>
        <v>0</v>
      </c>
      <c r="Z119" s="4">
        <f t="shared" si="79"/>
        <v>0</v>
      </c>
      <c r="AA119" s="37">
        <f t="shared" si="80"/>
        <v>0</v>
      </c>
      <c r="AB119" s="37">
        <f t="shared" si="81"/>
        <v>0</v>
      </c>
      <c r="AC119" s="37">
        <f t="shared" si="82"/>
        <v>0</v>
      </c>
      <c r="AD119" s="37">
        <f t="shared" si="83"/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5">
        <f t="shared" si="84"/>
        <v>0</v>
      </c>
      <c r="AN119" s="5">
        <f t="shared" si="85"/>
        <v>0</v>
      </c>
      <c r="AO119" s="5">
        <f t="shared" si="86"/>
        <v>0</v>
      </c>
      <c r="AP119" s="39">
        <f t="shared" si="98"/>
        <v>1985.018772999998</v>
      </c>
      <c r="AQ119" s="39">
        <f t="shared" si="98"/>
        <v>66.243932999999799</v>
      </c>
      <c r="AR119" s="39">
        <f t="shared" si="87"/>
        <v>1918.7748500000002</v>
      </c>
      <c r="AS119" s="39">
        <f t="shared" si="99"/>
        <v>843.64178500000082</v>
      </c>
      <c r="AT119" s="39">
        <f t="shared" si="99"/>
        <v>235.06210400000026</v>
      </c>
      <c r="AU119" s="39">
        <f t="shared" si="99"/>
        <v>560.88760600000012</v>
      </c>
      <c r="AV119" s="39">
        <f t="shared" si="97"/>
        <v>279.18335499999932</v>
      </c>
      <c r="AW119" s="2">
        <v>1.132379</v>
      </c>
      <c r="AX119" s="2">
        <v>1.799971</v>
      </c>
      <c r="AY119" s="2">
        <v>3.7649780000000002</v>
      </c>
      <c r="AZ119" s="2">
        <v>1.5911090000000001</v>
      </c>
      <c r="BA119" s="2">
        <v>0.158832</v>
      </c>
      <c r="BB119" s="58">
        <v>0</v>
      </c>
      <c r="BC119" s="58">
        <v>0</v>
      </c>
      <c r="BD119" s="58">
        <v>0</v>
      </c>
      <c r="BE119" s="58">
        <v>0</v>
      </c>
      <c r="BF119" s="2">
        <v>0.24137500000000001</v>
      </c>
      <c r="BG119" s="2">
        <v>0.50067499999999998</v>
      </c>
      <c r="BH119" s="2">
        <v>4.2733410000000003</v>
      </c>
      <c r="BI119" s="2">
        <v>0.49952800000000003</v>
      </c>
      <c r="BJ119" s="5">
        <f t="shared" si="88"/>
        <v>8.4472690000000004</v>
      </c>
      <c r="BK119" s="5">
        <f t="shared" si="100"/>
        <v>1993.466041999998</v>
      </c>
      <c r="BL119" s="2">
        <f t="shared" si="89"/>
        <v>83.084053999999995</v>
      </c>
      <c r="BM119" s="2">
        <v>7.554996</v>
      </c>
      <c r="BN119" s="2">
        <f t="shared" si="90"/>
        <v>75.529057999999992</v>
      </c>
      <c r="BO119" s="2">
        <v>31.529057999999999</v>
      </c>
      <c r="BP119" s="2">
        <v>11.666667</v>
      </c>
      <c r="BQ119" s="2">
        <v>25</v>
      </c>
      <c r="BR119" s="2">
        <v>7.3333329999999997</v>
      </c>
      <c r="BS119" s="2">
        <f t="shared" si="91"/>
        <v>-1.1934120000000012</v>
      </c>
      <c r="BT119" s="2">
        <v>-4.7118890000000002</v>
      </c>
      <c r="BU119" s="2">
        <f t="shared" si="92"/>
        <v>3.5184769999999999</v>
      </c>
      <c r="BV119" s="2">
        <v>-1.4545980000000001</v>
      </c>
      <c r="BW119" s="2">
        <v>5.9721399999999996</v>
      </c>
      <c r="BX119" s="2">
        <v>5.1425029999999996</v>
      </c>
      <c r="BY119" s="2">
        <v>-6.1415680000000004</v>
      </c>
      <c r="BZ119" s="2">
        <v>25.728131000000001</v>
      </c>
      <c r="CA119" s="2">
        <v>5.312443</v>
      </c>
      <c r="CB119" s="2">
        <v>19.658638</v>
      </c>
      <c r="CC119" s="2">
        <v>13.570895</v>
      </c>
      <c r="CD119" s="5">
        <v>63.195269000000003</v>
      </c>
      <c r="CE119" s="5">
        <v>0.79993800000000004</v>
      </c>
      <c r="CF119" s="5">
        <v>0.27489999999999998</v>
      </c>
      <c r="CG119" s="2">
        <v>0.69633</v>
      </c>
      <c r="CH119" s="2">
        <v>0.70519200000000004</v>
      </c>
      <c r="CI119" s="5">
        <f t="shared" si="93"/>
        <v>65.671628999999996</v>
      </c>
      <c r="CJ119" s="5">
        <f t="shared" si="101"/>
        <v>147.56227100000001</v>
      </c>
      <c r="CK119" s="5">
        <f t="shared" si="102"/>
        <v>1845.903770999998</v>
      </c>
      <c r="CL119" s="5">
        <f t="shared" si="103"/>
        <v>64.931653999999796</v>
      </c>
      <c r="CM119" s="5">
        <f t="shared" si="104"/>
        <v>1780.972127</v>
      </c>
      <c r="CN119" s="5">
        <f t="shared" si="105"/>
        <v>788.08056900000088</v>
      </c>
      <c r="CO119" s="5">
        <f t="shared" si="106"/>
        <v>212.61152900000027</v>
      </c>
      <c r="CP119" s="5">
        <f t="shared" si="107"/>
        <v>515.35980600000005</v>
      </c>
      <c r="CQ119" s="5">
        <f t="shared" si="108"/>
        <v>264.92022299999934</v>
      </c>
      <c r="CR119" s="3">
        <v>0</v>
      </c>
      <c r="CS119" s="39">
        <f t="shared" si="94"/>
        <v>0</v>
      </c>
      <c r="CT119" s="3">
        <v>0</v>
      </c>
      <c r="CU119" s="39">
        <f t="shared" si="95"/>
        <v>0</v>
      </c>
    </row>
    <row r="120" spans="1:99" x14ac:dyDescent="0.35">
      <c r="A120" s="1">
        <f t="shared" si="96"/>
        <v>44136</v>
      </c>
      <c r="B120" s="35">
        <v>0</v>
      </c>
      <c r="C120" s="2">
        <v>0</v>
      </c>
      <c r="D120" s="2">
        <v>0</v>
      </c>
      <c r="E120" s="2">
        <v>0</v>
      </c>
      <c r="F120" s="35">
        <v>0</v>
      </c>
      <c r="G120" s="2">
        <v>0</v>
      </c>
      <c r="H120" s="2">
        <v>0</v>
      </c>
      <c r="I120" s="2">
        <v>0</v>
      </c>
      <c r="J120" s="35">
        <v>0</v>
      </c>
      <c r="K120" s="35">
        <f t="shared" si="74"/>
        <v>0</v>
      </c>
      <c r="L120" s="35">
        <v>0</v>
      </c>
      <c r="M120" s="2">
        <v>0</v>
      </c>
      <c r="N120" s="2">
        <v>0</v>
      </c>
      <c r="O120" s="2">
        <v>0</v>
      </c>
      <c r="P120" s="2">
        <v>0</v>
      </c>
      <c r="Q120" s="35">
        <v>0</v>
      </c>
      <c r="R120" s="2">
        <v>0</v>
      </c>
      <c r="S120" s="2">
        <v>0</v>
      </c>
      <c r="T120" s="2">
        <v>0</v>
      </c>
      <c r="U120" s="35">
        <v>0</v>
      </c>
      <c r="V120" s="35">
        <f t="shared" si="75"/>
        <v>0</v>
      </c>
      <c r="W120" s="4">
        <f t="shared" si="76"/>
        <v>0</v>
      </c>
      <c r="X120" s="4">
        <f t="shared" si="77"/>
        <v>0</v>
      </c>
      <c r="Y120" s="4">
        <f t="shared" si="78"/>
        <v>0</v>
      </c>
      <c r="Z120" s="4">
        <f t="shared" si="79"/>
        <v>0</v>
      </c>
      <c r="AA120" s="37">
        <f t="shared" si="80"/>
        <v>0</v>
      </c>
      <c r="AB120" s="37">
        <f t="shared" si="81"/>
        <v>0</v>
      </c>
      <c r="AC120" s="37">
        <f t="shared" si="82"/>
        <v>0</v>
      </c>
      <c r="AD120" s="37">
        <f t="shared" si="83"/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5">
        <f t="shared" si="84"/>
        <v>0</v>
      </c>
      <c r="AN120" s="5">
        <f t="shared" si="85"/>
        <v>0</v>
      </c>
      <c r="AO120" s="5">
        <f t="shared" si="86"/>
        <v>0</v>
      </c>
      <c r="AP120" s="39">
        <f t="shared" si="98"/>
        <v>1845.903770999998</v>
      </c>
      <c r="AQ120" s="39">
        <f t="shared" si="98"/>
        <v>64.931653999999796</v>
      </c>
      <c r="AR120" s="39">
        <f t="shared" si="87"/>
        <v>1780.9721270000007</v>
      </c>
      <c r="AS120" s="39">
        <f t="shared" si="99"/>
        <v>788.08056900000088</v>
      </c>
      <c r="AT120" s="39">
        <f t="shared" si="99"/>
        <v>212.61152900000027</v>
      </c>
      <c r="AU120" s="39">
        <f t="shared" si="99"/>
        <v>515.35980600000005</v>
      </c>
      <c r="AV120" s="39">
        <f t="shared" si="97"/>
        <v>264.92022299999934</v>
      </c>
      <c r="AW120" s="2">
        <v>0.86589000000000005</v>
      </c>
      <c r="AX120" s="2">
        <v>1.856927</v>
      </c>
      <c r="AY120" s="2">
        <v>5.8377759999999999</v>
      </c>
      <c r="AZ120" s="2">
        <v>1.5757369999999999</v>
      </c>
      <c r="BA120" s="2">
        <v>-0.15878700000000001</v>
      </c>
      <c r="BB120" s="58">
        <v>0</v>
      </c>
      <c r="BC120" s="58">
        <v>0</v>
      </c>
      <c r="BD120" s="58">
        <v>0</v>
      </c>
      <c r="BE120" s="58">
        <v>0</v>
      </c>
      <c r="BF120" s="2">
        <v>0.31752200000000003</v>
      </c>
      <c r="BG120" s="2">
        <v>0.65862500000000002</v>
      </c>
      <c r="BH120" s="2">
        <v>5.6214630000000003</v>
      </c>
      <c r="BI120" s="2">
        <v>0.657115</v>
      </c>
      <c r="BJ120" s="5">
        <f t="shared" si="88"/>
        <v>9.9775430000000007</v>
      </c>
      <c r="BK120" s="5">
        <f t="shared" si="100"/>
        <v>1855.8813139999979</v>
      </c>
      <c r="BL120" s="2">
        <f t="shared" si="89"/>
        <v>83.084053999999995</v>
      </c>
      <c r="BM120" s="2">
        <v>7.554996</v>
      </c>
      <c r="BN120" s="2">
        <f t="shared" si="90"/>
        <v>75.529057999999992</v>
      </c>
      <c r="BO120" s="2">
        <v>31.529057999999999</v>
      </c>
      <c r="BP120" s="2">
        <v>11.666667</v>
      </c>
      <c r="BQ120" s="2">
        <v>25</v>
      </c>
      <c r="BR120" s="2">
        <v>7.3333329999999997</v>
      </c>
      <c r="BS120" s="2">
        <f t="shared" si="91"/>
        <v>-1.1934120000000012</v>
      </c>
      <c r="BT120" s="2">
        <v>-4.7118890000000002</v>
      </c>
      <c r="BU120" s="2">
        <f t="shared" si="92"/>
        <v>3.5184769999999999</v>
      </c>
      <c r="BV120" s="2">
        <v>-1.4545980000000001</v>
      </c>
      <c r="BW120" s="2">
        <v>5.9721399999999996</v>
      </c>
      <c r="BX120" s="2">
        <v>5.1425029999999996</v>
      </c>
      <c r="BY120" s="2">
        <v>-6.1415680000000004</v>
      </c>
      <c r="BZ120" s="2">
        <v>27.272625000000001</v>
      </c>
      <c r="CA120" s="2">
        <v>5.6313560000000003</v>
      </c>
      <c r="CB120" s="2">
        <v>20.838771999999999</v>
      </c>
      <c r="CC120" s="2">
        <v>14.385574</v>
      </c>
      <c r="CD120" s="5">
        <v>66.907741999999999</v>
      </c>
      <c r="CE120" s="5">
        <v>0.88411099999999998</v>
      </c>
      <c r="CF120" s="5">
        <v>0.33647300000000002</v>
      </c>
      <c r="CG120" s="2">
        <v>2.5894020000000002</v>
      </c>
      <c r="CH120" s="2">
        <v>0.58295300000000005</v>
      </c>
      <c r="CI120" s="5">
        <f t="shared" si="93"/>
        <v>71.300681000000012</v>
      </c>
      <c r="CJ120" s="5">
        <f t="shared" si="101"/>
        <v>153.19132300000001</v>
      </c>
      <c r="CK120" s="5">
        <f t="shared" si="102"/>
        <v>1702.6899909999979</v>
      </c>
      <c r="CL120" s="5">
        <f t="shared" si="103"/>
        <v>61.639008999999781</v>
      </c>
      <c r="CM120" s="5">
        <f t="shared" si="104"/>
        <v>1641.0509920000002</v>
      </c>
      <c r="CN120" s="5">
        <f t="shared" si="105"/>
        <v>731.05100600000105</v>
      </c>
      <c r="CO120" s="5">
        <f t="shared" si="106"/>
        <v>189.99999100000028</v>
      </c>
      <c r="CP120" s="5">
        <f t="shared" si="107"/>
        <v>469.99999400000002</v>
      </c>
      <c r="CQ120" s="5">
        <f t="shared" si="108"/>
        <v>249.99999899999935</v>
      </c>
      <c r="CR120" s="3">
        <v>0</v>
      </c>
      <c r="CS120" s="39">
        <f t="shared" si="94"/>
        <v>0</v>
      </c>
      <c r="CT120" s="3">
        <v>0</v>
      </c>
      <c r="CU120" s="39">
        <f t="shared" si="95"/>
        <v>0</v>
      </c>
    </row>
    <row r="121" spans="1:99" x14ac:dyDescent="0.35">
      <c r="A121" s="1">
        <f t="shared" si="96"/>
        <v>44166</v>
      </c>
      <c r="B121" s="35">
        <v>0</v>
      </c>
      <c r="C121" s="2">
        <v>0</v>
      </c>
      <c r="D121" s="2">
        <v>0</v>
      </c>
      <c r="E121" s="2">
        <v>0</v>
      </c>
      <c r="F121" s="35">
        <v>0</v>
      </c>
      <c r="G121" s="2">
        <v>0</v>
      </c>
      <c r="H121" s="2">
        <v>0</v>
      </c>
      <c r="I121" s="2">
        <v>0</v>
      </c>
      <c r="J121" s="35">
        <v>0</v>
      </c>
      <c r="K121" s="35">
        <f t="shared" si="74"/>
        <v>0</v>
      </c>
      <c r="L121" s="35">
        <v>0</v>
      </c>
      <c r="M121" s="2">
        <v>0</v>
      </c>
      <c r="N121" s="2">
        <v>0</v>
      </c>
      <c r="O121" s="2">
        <v>0</v>
      </c>
      <c r="P121" s="2">
        <v>0</v>
      </c>
      <c r="Q121" s="35">
        <v>0</v>
      </c>
      <c r="R121" s="2">
        <v>0</v>
      </c>
      <c r="S121" s="2">
        <v>0</v>
      </c>
      <c r="T121" s="2">
        <v>0</v>
      </c>
      <c r="U121" s="35">
        <v>0</v>
      </c>
      <c r="V121" s="35">
        <f t="shared" si="75"/>
        <v>0</v>
      </c>
      <c r="W121" s="4">
        <f t="shared" si="76"/>
        <v>0</v>
      </c>
      <c r="X121" s="4">
        <f t="shared" si="77"/>
        <v>0</v>
      </c>
      <c r="Y121" s="4">
        <f t="shared" si="78"/>
        <v>0</v>
      </c>
      <c r="Z121" s="4">
        <f t="shared" si="79"/>
        <v>0</v>
      </c>
      <c r="AA121" s="37">
        <f t="shared" si="80"/>
        <v>0</v>
      </c>
      <c r="AB121" s="37">
        <f t="shared" si="81"/>
        <v>0</v>
      </c>
      <c r="AC121" s="37">
        <f t="shared" si="82"/>
        <v>0</v>
      </c>
      <c r="AD121" s="37">
        <f t="shared" si="83"/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5">
        <f t="shared" si="84"/>
        <v>0</v>
      </c>
      <c r="AN121" s="5">
        <f t="shared" si="85"/>
        <v>0</v>
      </c>
      <c r="AO121" s="5">
        <f t="shared" si="86"/>
        <v>0</v>
      </c>
      <c r="AP121" s="39">
        <f t="shared" si="98"/>
        <v>1702.6899909999979</v>
      </c>
      <c r="AQ121" s="39">
        <f t="shared" si="98"/>
        <v>61.639008999999781</v>
      </c>
      <c r="AR121" s="39">
        <f t="shared" si="87"/>
        <v>1641.0509900000009</v>
      </c>
      <c r="AS121" s="39">
        <f t="shared" si="99"/>
        <v>731.05100600000105</v>
      </c>
      <c r="AT121" s="39">
        <f t="shared" si="99"/>
        <v>189.99999100000028</v>
      </c>
      <c r="AU121" s="39">
        <f t="shared" si="99"/>
        <v>469.99999400000002</v>
      </c>
      <c r="AV121" s="39">
        <f t="shared" si="97"/>
        <v>249.99999899999935</v>
      </c>
      <c r="AW121" s="2">
        <v>1.455292</v>
      </c>
      <c r="AX121" s="2">
        <v>1.7753000000000001</v>
      </c>
      <c r="AY121" s="2">
        <v>2.9713099999999999</v>
      </c>
      <c r="AZ121" s="2">
        <v>1.4523900000000001</v>
      </c>
      <c r="BA121" s="2">
        <v>0.36752800000000002</v>
      </c>
      <c r="BB121" s="58">
        <v>0</v>
      </c>
      <c r="BC121" s="58">
        <v>0</v>
      </c>
      <c r="BD121" s="58">
        <v>0</v>
      </c>
      <c r="BE121" s="58">
        <v>0</v>
      </c>
      <c r="BF121" s="2">
        <v>0.44620700000000002</v>
      </c>
      <c r="BG121" s="2">
        <v>0.29069800000000001</v>
      </c>
      <c r="BH121" s="2">
        <v>3.467584</v>
      </c>
      <c r="BI121" s="2">
        <v>0.58673900000000001</v>
      </c>
      <c r="BJ121" s="5">
        <f t="shared" si="88"/>
        <v>8.02182</v>
      </c>
      <c r="BK121" s="5">
        <f t="shared" si="100"/>
        <v>1710.7118109999979</v>
      </c>
      <c r="BL121" s="2">
        <f t="shared" si="89"/>
        <v>77.202471000000003</v>
      </c>
      <c r="BM121" s="2">
        <v>7.0834149999999996</v>
      </c>
      <c r="BN121" s="2">
        <f t="shared" si="90"/>
        <v>70.119056</v>
      </c>
      <c r="BO121" s="2">
        <v>30.119056</v>
      </c>
      <c r="BP121" s="2">
        <v>11.666667</v>
      </c>
      <c r="BQ121" s="2">
        <v>21.333333</v>
      </c>
      <c r="BR121" s="2">
        <v>7</v>
      </c>
      <c r="BS121" s="2">
        <f t="shared" si="91"/>
        <v>-9.7884150000000005</v>
      </c>
      <c r="BT121" s="2">
        <v>1.11286</v>
      </c>
      <c r="BU121" s="2">
        <f t="shared" si="92"/>
        <v>-10.901275</v>
      </c>
      <c r="BV121" s="2">
        <v>-2.8608129999999998</v>
      </c>
      <c r="BW121" s="2">
        <v>0.90136400000000005</v>
      </c>
      <c r="BX121" s="2">
        <v>-7.6609990000000003</v>
      </c>
      <c r="BY121" s="2">
        <v>-1.2808269999999999</v>
      </c>
      <c r="BZ121" s="2">
        <v>21.973569999999999</v>
      </c>
      <c r="CA121" s="2">
        <v>4.298597</v>
      </c>
      <c r="CB121" s="2">
        <v>19.184833999999999</v>
      </c>
      <c r="CC121" s="2">
        <v>22.809901</v>
      </c>
      <c r="CD121" s="5">
        <v>67.579087000000001</v>
      </c>
      <c r="CE121" s="5">
        <v>0.78025800000000001</v>
      </c>
      <c r="CF121" s="5">
        <v>-9.2443999999999998E-2</v>
      </c>
      <c r="CG121" s="2">
        <v>1.896379</v>
      </c>
      <c r="CH121" s="2">
        <v>0.559388</v>
      </c>
      <c r="CI121" s="5">
        <f t="shared" si="93"/>
        <v>70.722667999999999</v>
      </c>
      <c r="CJ121" s="5">
        <f t="shared" si="101"/>
        <v>138.13672400000002</v>
      </c>
      <c r="CK121" s="5">
        <f t="shared" si="102"/>
        <v>1572.5750869999979</v>
      </c>
      <c r="CL121" s="5">
        <f t="shared" si="103"/>
        <v>54.217558999999774</v>
      </c>
      <c r="CM121" s="5">
        <f t="shared" si="104"/>
        <v>1518.3575360000004</v>
      </c>
      <c r="CN121" s="5">
        <f t="shared" si="105"/>
        <v>682.26540000000102</v>
      </c>
      <c r="CO121" s="5">
        <f t="shared" si="106"/>
        <v>173.42406100000028</v>
      </c>
      <c r="CP121" s="5">
        <f t="shared" si="107"/>
        <v>440.61041</v>
      </c>
      <c r="CQ121" s="5">
        <f t="shared" si="108"/>
        <v>222.05766399999933</v>
      </c>
      <c r="CR121" s="3">
        <v>0</v>
      </c>
      <c r="CS121" s="39">
        <f t="shared" si="94"/>
        <v>0</v>
      </c>
      <c r="CT121" s="3">
        <v>0</v>
      </c>
      <c r="CU121" s="39">
        <f t="shared" si="95"/>
        <v>0</v>
      </c>
    </row>
    <row r="122" spans="1:99" x14ac:dyDescent="0.35">
      <c r="A122" s="1">
        <f t="shared" si="96"/>
        <v>44197</v>
      </c>
      <c r="B122" s="35">
        <v>0</v>
      </c>
      <c r="C122" s="2">
        <v>0</v>
      </c>
      <c r="D122" s="2">
        <v>0</v>
      </c>
      <c r="E122" s="2">
        <v>0</v>
      </c>
      <c r="F122" s="35">
        <v>0</v>
      </c>
      <c r="G122" s="2">
        <v>0</v>
      </c>
      <c r="H122" s="2">
        <v>0</v>
      </c>
      <c r="I122" s="2">
        <v>0</v>
      </c>
      <c r="J122" s="35">
        <v>0</v>
      </c>
      <c r="K122" s="35">
        <f t="shared" si="74"/>
        <v>0</v>
      </c>
      <c r="L122" s="35">
        <v>0</v>
      </c>
      <c r="M122" s="2">
        <v>0</v>
      </c>
      <c r="N122" s="2">
        <v>0</v>
      </c>
      <c r="O122" s="2">
        <v>0</v>
      </c>
      <c r="P122" s="2">
        <v>0</v>
      </c>
      <c r="Q122" s="35">
        <v>0</v>
      </c>
      <c r="R122" s="2">
        <v>0</v>
      </c>
      <c r="S122" s="2">
        <v>0</v>
      </c>
      <c r="T122" s="2">
        <v>0</v>
      </c>
      <c r="U122" s="35">
        <v>0</v>
      </c>
      <c r="V122" s="35">
        <f t="shared" si="75"/>
        <v>0</v>
      </c>
      <c r="W122" s="4">
        <f t="shared" si="76"/>
        <v>0</v>
      </c>
      <c r="X122" s="4">
        <f t="shared" si="77"/>
        <v>0</v>
      </c>
      <c r="Y122" s="4">
        <f t="shared" si="78"/>
        <v>0</v>
      </c>
      <c r="Z122" s="4">
        <f t="shared" si="79"/>
        <v>0</v>
      </c>
      <c r="AA122" s="37">
        <f t="shared" si="80"/>
        <v>0</v>
      </c>
      <c r="AB122" s="37">
        <f t="shared" si="81"/>
        <v>0</v>
      </c>
      <c r="AC122" s="37">
        <f t="shared" si="82"/>
        <v>0</v>
      </c>
      <c r="AD122" s="37">
        <f t="shared" si="83"/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5">
        <f t="shared" si="84"/>
        <v>0</v>
      </c>
      <c r="AN122" s="5">
        <f t="shared" si="85"/>
        <v>0</v>
      </c>
      <c r="AO122" s="5">
        <f t="shared" si="86"/>
        <v>0</v>
      </c>
      <c r="AP122" s="39">
        <f t="shared" si="98"/>
        <v>1572.5750869999979</v>
      </c>
      <c r="AQ122" s="39">
        <f t="shared" si="98"/>
        <v>54.217558999999774</v>
      </c>
      <c r="AR122" s="39">
        <f t="shared" si="87"/>
        <v>1518.3575350000006</v>
      </c>
      <c r="AS122" s="39">
        <f t="shared" si="99"/>
        <v>682.26540000000102</v>
      </c>
      <c r="AT122" s="39">
        <f t="shared" si="99"/>
        <v>173.42406100000028</v>
      </c>
      <c r="AU122" s="39">
        <f t="shared" si="99"/>
        <v>440.61041</v>
      </c>
      <c r="AV122" s="39">
        <f t="shared" si="97"/>
        <v>222.05766399999933</v>
      </c>
      <c r="AW122" s="2">
        <v>1.426517</v>
      </c>
      <c r="AX122" s="2">
        <v>1.6383289999999999</v>
      </c>
      <c r="AY122" s="2">
        <v>3.1883029999999999</v>
      </c>
      <c r="AZ122" s="2">
        <v>1.289444</v>
      </c>
      <c r="BA122" s="2">
        <v>0.17586199999999999</v>
      </c>
      <c r="BB122" s="58">
        <v>0</v>
      </c>
      <c r="BC122" s="58">
        <v>0</v>
      </c>
      <c r="BD122" s="58">
        <v>0</v>
      </c>
      <c r="BE122" s="58">
        <v>0</v>
      </c>
      <c r="BF122" s="2">
        <v>0.43339100000000003</v>
      </c>
      <c r="BG122" s="2">
        <v>0.28234900000000002</v>
      </c>
      <c r="BH122" s="2">
        <v>3.3679839999999999</v>
      </c>
      <c r="BI122" s="2">
        <v>0.569886</v>
      </c>
      <c r="BJ122" s="5">
        <f t="shared" si="88"/>
        <v>7.7184550000000005</v>
      </c>
      <c r="BK122" s="5">
        <f t="shared" si="100"/>
        <v>1580.2935419999978</v>
      </c>
      <c r="BL122" s="2">
        <f t="shared" si="89"/>
        <v>77.202471000000003</v>
      </c>
      <c r="BM122" s="2">
        <v>7.0834149999999996</v>
      </c>
      <c r="BN122" s="2">
        <f t="shared" si="90"/>
        <v>70.119056</v>
      </c>
      <c r="BO122" s="2">
        <v>30.119056</v>
      </c>
      <c r="BP122" s="2">
        <v>11.666667</v>
      </c>
      <c r="BQ122" s="2">
        <v>21.333333</v>
      </c>
      <c r="BR122" s="2">
        <v>7</v>
      </c>
      <c r="BS122" s="2">
        <f t="shared" si="91"/>
        <v>-9.7884150000000005</v>
      </c>
      <c r="BT122" s="2">
        <v>1.11286</v>
      </c>
      <c r="BU122" s="2">
        <f t="shared" si="92"/>
        <v>-10.901275</v>
      </c>
      <c r="BV122" s="2">
        <v>-2.8608129999999998</v>
      </c>
      <c r="BW122" s="2">
        <v>0.90136400000000005</v>
      </c>
      <c r="BX122" s="2">
        <v>-7.6609990000000003</v>
      </c>
      <c r="BY122" s="2">
        <v>-1.2808269999999999</v>
      </c>
      <c r="BZ122" s="2">
        <v>23.775753000000002</v>
      </c>
      <c r="CA122" s="2">
        <v>4.6511500000000003</v>
      </c>
      <c r="CB122" s="2">
        <v>20.758296999999999</v>
      </c>
      <c r="CC122" s="2">
        <v>24.680676999999999</v>
      </c>
      <c r="CD122" s="5">
        <v>72.873926999999995</v>
      </c>
      <c r="CE122" s="5">
        <v>0.70361200000000002</v>
      </c>
      <c r="CF122" s="5">
        <v>0.28833799999999998</v>
      </c>
      <c r="CG122" s="2">
        <v>0.19555</v>
      </c>
      <c r="CH122" s="2">
        <v>0.52990499999999996</v>
      </c>
      <c r="CI122" s="5">
        <f t="shared" si="93"/>
        <v>74.591331999999994</v>
      </c>
      <c r="CJ122" s="5">
        <f t="shared" si="101"/>
        <v>142.00538799999998</v>
      </c>
      <c r="CK122" s="5">
        <f t="shared" si="102"/>
        <v>1438.2881539999978</v>
      </c>
      <c r="CL122" s="5">
        <f t="shared" si="103"/>
        <v>48.360674999999773</v>
      </c>
      <c r="CM122" s="5">
        <f t="shared" si="104"/>
        <v>1389.9274860000003</v>
      </c>
      <c r="CN122" s="5">
        <f t="shared" si="105"/>
        <v>631.66479500000105</v>
      </c>
      <c r="CO122" s="5">
        <f t="shared" si="106"/>
        <v>156.4872290000003</v>
      </c>
      <c r="CP122" s="5">
        <f t="shared" si="107"/>
        <v>409.54776300000003</v>
      </c>
      <c r="CQ122" s="5">
        <f t="shared" si="108"/>
        <v>192.22769999999932</v>
      </c>
      <c r="CR122" s="3">
        <v>0</v>
      </c>
      <c r="CS122" s="39">
        <f t="shared" si="94"/>
        <v>0</v>
      </c>
      <c r="CT122" s="3">
        <v>0</v>
      </c>
      <c r="CU122" s="39">
        <f t="shared" si="95"/>
        <v>0</v>
      </c>
    </row>
    <row r="123" spans="1:99" x14ac:dyDescent="0.35">
      <c r="A123" s="1">
        <f t="shared" si="96"/>
        <v>44228</v>
      </c>
      <c r="B123" s="35">
        <v>0</v>
      </c>
      <c r="C123" s="2">
        <v>0</v>
      </c>
      <c r="D123" s="2">
        <v>0</v>
      </c>
      <c r="E123" s="2">
        <v>0</v>
      </c>
      <c r="F123" s="35">
        <v>0</v>
      </c>
      <c r="G123" s="2">
        <v>0</v>
      </c>
      <c r="H123" s="2">
        <v>0</v>
      </c>
      <c r="I123" s="2">
        <v>0</v>
      </c>
      <c r="J123" s="35">
        <v>0</v>
      </c>
      <c r="K123" s="35">
        <f t="shared" si="74"/>
        <v>0</v>
      </c>
      <c r="L123" s="35">
        <v>0</v>
      </c>
      <c r="M123" s="2">
        <v>0</v>
      </c>
      <c r="N123" s="2">
        <v>0</v>
      </c>
      <c r="O123" s="2">
        <v>0</v>
      </c>
      <c r="P123" s="2">
        <v>0</v>
      </c>
      <c r="Q123" s="35">
        <v>0</v>
      </c>
      <c r="R123" s="2">
        <v>0</v>
      </c>
      <c r="S123" s="2">
        <v>0</v>
      </c>
      <c r="T123" s="2">
        <v>0</v>
      </c>
      <c r="U123" s="35">
        <v>0</v>
      </c>
      <c r="V123" s="35">
        <f t="shared" si="75"/>
        <v>0</v>
      </c>
      <c r="W123" s="4">
        <f t="shared" si="76"/>
        <v>0</v>
      </c>
      <c r="X123" s="4">
        <f t="shared" si="77"/>
        <v>0</v>
      </c>
      <c r="Y123" s="4">
        <f t="shared" si="78"/>
        <v>0</v>
      </c>
      <c r="Z123" s="4">
        <f t="shared" si="79"/>
        <v>0</v>
      </c>
      <c r="AA123" s="37">
        <f t="shared" si="80"/>
        <v>0</v>
      </c>
      <c r="AB123" s="37">
        <f t="shared" si="81"/>
        <v>0</v>
      </c>
      <c r="AC123" s="37">
        <f t="shared" si="82"/>
        <v>0</v>
      </c>
      <c r="AD123" s="37">
        <f t="shared" si="83"/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5">
        <f t="shared" si="84"/>
        <v>0</v>
      </c>
      <c r="AN123" s="5">
        <f t="shared" si="85"/>
        <v>0</v>
      </c>
      <c r="AO123" s="5">
        <f t="shared" si="86"/>
        <v>0</v>
      </c>
      <c r="AP123" s="39">
        <f t="shared" si="98"/>
        <v>1438.2881539999978</v>
      </c>
      <c r="AQ123" s="39">
        <f t="shared" si="98"/>
        <v>48.360674999999773</v>
      </c>
      <c r="AR123" s="39">
        <f t="shared" si="87"/>
        <v>1389.9274870000006</v>
      </c>
      <c r="AS123" s="39">
        <f t="shared" si="99"/>
        <v>631.66479500000105</v>
      </c>
      <c r="AT123" s="39">
        <f t="shared" si="99"/>
        <v>156.4872290000003</v>
      </c>
      <c r="AU123" s="39">
        <f t="shared" si="99"/>
        <v>409.54776300000003</v>
      </c>
      <c r="AV123" s="39">
        <f t="shared" si="97"/>
        <v>192.22769999999932</v>
      </c>
      <c r="AW123" s="2">
        <v>1.031982</v>
      </c>
      <c r="AX123" s="2">
        <v>1.530424</v>
      </c>
      <c r="AY123" s="2">
        <v>2.2869109999999999</v>
      </c>
      <c r="AZ123" s="2">
        <v>1.1511450000000001</v>
      </c>
      <c r="BA123" s="2">
        <v>0.13003100000000001</v>
      </c>
      <c r="BB123" s="58">
        <v>0</v>
      </c>
      <c r="BC123" s="58">
        <v>0</v>
      </c>
      <c r="BD123" s="58">
        <v>0</v>
      </c>
      <c r="BE123" s="58">
        <v>0</v>
      </c>
      <c r="BF123" s="2">
        <v>0.33229599999999998</v>
      </c>
      <c r="BG123" s="2">
        <v>0.21648700000000001</v>
      </c>
      <c r="BH123" s="2">
        <v>2.5823529999999999</v>
      </c>
      <c r="BI123" s="2">
        <v>0.43695099999999998</v>
      </c>
      <c r="BJ123" s="5">
        <f t="shared" si="88"/>
        <v>6.1304930000000004</v>
      </c>
      <c r="BK123" s="5">
        <f t="shared" si="100"/>
        <v>1444.4186469999977</v>
      </c>
      <c r="BL123" s="2">
        <f t="shared" si="89"/>
        <v>77.202471000000003</v>
      </c>
      <c r="BM123" s="2">
        <v>7.0834149999999996</v>
      </c>
      <c r="BN123" s="2">
        <f t="shared" si="90"/>
        <v>70.119056</v>
      </c>
      <c r="BO123" s="2">
        <v>30.119056</v>
      </c>
      <c r="BP123" s="2">
        <v>11.666667</v>
      </c>
      <c r="BQ123" s="2">
        <v>21.333333</v>
      </c>
      <c r="BR123" s="2">
        <v>7</v>
      </c>
      <c r="BS123" s="2">
        <f t="shared" si="91"/>
        <v>-9.7884150000000005</v>
      </c>
      <c r="BT123" s="2">
        <v>1.11286</v>
      </c>
      <c r="BU123" s="2">
        <f t="shared" si="92"/>
        <v>-10.901275</v>
      </c>
      <c r="BV123" s="2">
        <v>-2.8608129999999998</v>
      </c>
      <c r="BW123" s="2">
        <v>0.90136400000000005</v>
      </c>
      <c r="BX123" s="2">
        <v>-7.6609990000000003</v>
      </c>
      <c r="BY123" s="2">
        <v>-1.2808269999999999</v>
      </c>
      <c r="BZ123" s="2">
        <v>21.140841000000002</v>
      </c>
      <c r="CA123" s="2">
        <v>4.135694</v>
      </c>
      <c r="CB123" s="2">
        <v>18.457788999999998</v>
      </c>
      <c r="CC123" s="2">
        <v>21.945478000000001</v>
      </c>
      <c r="CD123" s="5">
        <v>64.794392000000002</v>
      </c>
      <c r="CE123" s="5">
        <v>0.634606</v>
      </c>
      <c r="CF123" s="5">
        <v>0.25080400000000003</v>
      </c>
      <c r="CG123" s="2">
        <v>4.0675000000000003E-2</v>
      </c>
      <c r="CH123" s="2">
        <v>0.49412</v>
      </c>
      <c r="CI123" s="5">
        <f t="shared" si="93"/>
        <v>66.214596999999998</v>
      </c>
      <c r="CJ123" s="5">
        <f t="shared" si="101"/>
        <v>133.62865299999999</v>
      </c>
      <c r="CK123" s="5">
        <f t="shared" si="102"/>
        <v>1310.7899939999977</v>
      </c>
      <c r="CL123" s="5">
        <f t="shared" si="103"/>
        <v>42.192010999999766</v>
      </c>
      <c r="CM123" s="5">
        <f t="shared" si="104"/>
        <v>1268.5979910000003</v>
      </c>
      <c r="CN123" s="5">
        <f t="shared" si="105"/>
        <v>583.59800700000108</v>
      </c>
      <c r="CO123" s="5">
        <f t="shared" si="106"/>
        <v>139.99999100000031</v>
      </c>
      <c r="CP123" s="5">
        <f t="shared" si="107"/>
        <v>379.99999300000007</v>
      </c>
      <c r="CQ123" s="5">
        <f t="shared" si="108"/>
        <v>164.99999999999929</v>
      </c>
      <c r="CR123" s="3">
        <v>0</v>
      </c>
      <c r="CS123" s="39">
        <f t="shared" si="94"/>
        <v>0</v>
      </c>
      <c r="CT123" s="3">
        <v>0</v>
      </c>
      <c r="CU123" s="39">
        <f t="shared" si="95"/>
        <v>0</v>
      </c>
    </row>
    <row r="124" spans="1:99" x14ac:dyDescent="0.35">
      <c r="A124" s="1">
        <f t="shared" si="96"/>
        <v>44256</v>
      </c>
      <c r="B124" s="35">
        <v>0</v>
      </c>
      <c r="C124" s="2">
        <v>0</v>
      </c>
      <c r="D124" s="2">
        <v>0</v>
      </c>
      <c r="E124" s="2">
        <v>0</v>
      </c>
      <c r="F124" s="35">
        <v>0</v>
      </c>
      <c r="G124" s="2">
        <v>0</v>
      </c>
      <c r="H124" s="2">
        <v>0</v>
      </c>
      <c r="I124" s="2">
        <v>0</v>
      </c>
      <c r="J124" s="35">
        <v>0</v>
      </c>
      <c r="K124" s="35">
        <f t="shared" si="74"/>
        <v>0</v>
      </c>
      <c r="L124" s="35">
        <v>0</v>
      </c>
      <c r="M124" s="2">
        <v>0</v>
      </c>
      <c r="N124" s="2">
        <v>0</v>
      </c>
      <c r="O124" s="2">
        <v>0</v>
      </c>
      <c r="P124" s="2">
        <v>0</v>
      </c>
      <c r="Q124" s="35">
        <v>0</v>
      </c>
      <c r="R124" s="2">
        <v>0</v>
      </c>
      <c r="S124" s="2">
        <v>0</v>
      </c>
      <c r="T124" s="2">
        <v>0</v>
      </c>
      <c r="U124" s="35">
        <v>0</v>
      </c>
      <c r="V124" s="35">
        <f t="shared" si="75"/>
        <v>0</v>
      </c>
      <c r="W124" s="4">
        <f t="shared" si="76"/>
        <v>0</v>
      </c>
      <c r="X124" s="4">
        <f t="shared" si="77"/>
        <v>0</v>
      </c>
      <c r="Y124" s="4">
        <f t="shared" si="78"/>
        <v>0</v>
      </c>
      <c r="Z124" s="4">
        <f t="shared" si="79"/>
        <v>0</v>
      </c>
      <c r="AA124" s="37">
        <f t="shared" si="80"/>
        <v>0</v>
      </c>
      <c r="AB124" s="37">
        <f t="shared" si="81"/>
        <v>0</v>
      </c>
      <c r="AC124" s="37">
        <f t="shared" si="82"/>
        <v>0</v>
      </c>
      <c r="AD124" s="37">
        <f t="shared" si="83"/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0</v>
      </c>
      <c r="AL124" s="2">
        <v>0</v>
      </c>
      <c r="AM124" s="5">
        <f t="shared" si="84"/>
        <v>0</v>
      </c>
      <c r="AN124" s="5">
        <f t="shared" si="85"/>
        <v>0</v>
      </c>
      <c r="AO124" s="5">
        <f t="shared" si="86"/>
        <v>0</v>
      </c>
      <c r="AP124" s="39">
        <f t="shared" si="98"/>
        <v>1310.7899939999977</v>
      </c>
      <c r="AQ124" s="39">
        <f t="shared" si="98"/>
        <v>42.192010999999766</v>
      </c>
      <c r="AR124" s="39">
        <f t="shared" si="87"/>
        <v>1268.5979910000008</v>
      </c>
      <c r="AS124" s="39">
        <f t="shared" si="99"/>
        <v>583.59800700000108</v>
      </c>
      <c r="AT124" s="39">
        <f t="shared" si="99"/>
        <v>139.99999100000031</v>
      </c>
      <c r="AU124" s="39">
        <f t="shared" si="99"/>
        <v>379.99999300000007</v>
      </c>
      <c r="AV124" s="39">
        <f t="shared" si="97"/>
        <v>164.99999999999929</v>
      </c>
      <c r="AW124" s="2">
        <v>2.557083</v>
      </c>
      <c r="AX124" s="2">
        <v>1.055666</v>
      </c>
      <c r="AY124" s="2">
        <v>2.28959</v>
      </c>
      <c r="AZ124" s="2">
        <v>1.2568239999999999</v>
      </c>
      <c r="BA124" s="2">
        <v>0.17721000000000001</v>
      </c>
      <c r="BB124" s="58">
        <v>0</v>
      </c>
      <c r="BC124" s="58">
        <v>0</v>
      </c>
      <c r="BD124" s="58">
        <v>0</v>
      </c>
      <c r="BE124" s="58">
        <v>0</v>
      </c>
      <c r="BF124" s="2">
        <v>0.58615899999999999</v>
      </c>
      <c r="BG124" s="2">
        <v>0.18723400000000001</v>
      </c>
      <c r="BH124" s="2">
        <v>2.4856500000000001</v>
      </c>
      <c r="BI124" s="2">
        <v>0.46458100000000002</v>
      </c>
      <c r="BJ124" s="5">
        <f t="shared" si="88"/>
        <v>7.3363729999999991</v>
      </c>
      <c r="BK124" s="5">
        <f t="shared" si="100"/>
        <v>1318.1263669999978</v>
      </c>
      <c r="BL124" s="2">
        <f t="shared" si="89"/>
        <v>79.603789999999989</v>
      </c>
      <c r="BM124" s="2">
        <v>6.7030849999999997</v>
      </c>
      <c r="BN124" s="2">
        <f t="shared" si="90"/>
        <v>72.900704999999988</v>
      </c>
      <c r="BO124" s="2">
        <v>30.900706</v>
      </c>
      <c r="BP124" s="2">
        <v>14.333333</v>
      </c>
      <c r="BQ124" s="2">
        <v>20.333333</v>
      </c>
      <c r="BR124" s="2">
        <v>7.3333329999999997</v>
      </c>
      <c r="BS124" s="2">
        <f t="shared" si="91"/>
        <v>-8.5803639999999994</v>
      </c>
      <c r="BT124" s="2">
        <v>-1.080155</v>
      </c>
      <c r="BU124" s="2">
        <f t="shared" si="92"/>
        <v>-7.5002089999999999</v>
      </c>
      <c r="BV124" s="2">
        <v>-1.738421</v>
      </c>
      <c r="BW124" s="2">
        <v>-1.5499149999999999</v>
      </c>
      <c r="BX124" s="2">
        <v>1.4603759999999999</v>
      </c>
      <c r="BY124" s="2">
        <v>-5.6722489999999999</v>
      </c>
      <c r="BZ124" s="2">
        <v>21.505662999999998</v>
      </c>
      <c r="CA124" s="2">
        <v>5.2862450000000001</v>
      </c>
      <c r="CB124" s="2">
        <v>26.855467999999998</v>
      </c>
      <c r="CC124" s="2">
        <v>28.037037000000002</v>
      </c>
      <c r="CD124" s="5">
        <v>80.362696999999997</v>
      </c>
      <c r="CE124" s="5">
        <v>0.91017400000000004</v>
      </c>
      <c r="CF124" s="5">
        <v>0.41154200000000002</v>
      </c>
      <c r="CG124" s="2">
        <v>2.7398310000000001</v>
      </c>
      <c r="CH124" s="2">
        <v>0.506135</v>
      </c>
      <c r="CI124" s="5">
        <f t="shared" si="93"/>
        <v>84.930378999999988</v>
      </c>
      <c r="CJ124" s="5">
        <f t="shared" si="101"/>
        <v>155.95380499999999</v>
      </c>
      <c r="CK124" s="5">
        <f t="shared" si="102"/>
        <v>1162.1725619999979</v>
      </c>
      <c r="CL124" s="5">
        <f t="shared" si="103"/>
        <v>36.935863999999761</v>
      </c>
      <c r="CM124" s="5">
        <f t="shared" si="104"/>
        <v>1125.2367060000008</v>
      </c>
      <c r="CN124" s="5">
        <f t="shared" si="105"/>
        <v>533.516218000001</v>
      </c>
      <c r="CO124" s="5">
        <f t="shared" si="106"/>
        <v>122.11756200000031</v>
      </c>
      <c r="CP124" s="5">
        <f t="shared" si="107"/>
        <v>333.83646600000014</v>
      </c>
      <c r="CQ124" s="5">
        <f t="shared" si="108"/>
        <v>135.76645999999928</v>
      </c>
      <c r="CR124" s="3">
        <v>0</v>
      </c>
      <c r="CS124" s="39">
        <f t="shared" si="94"/>
        <v>0</v>
      </c>
      <c r="CT124" s="3">
        <v>0</v>
      </c>
      <c r="CU124" s="39">
        <f t="shared" si="95"/>
        <v>0</v>
      </c>
    </row>
    <row r="125" spans="1:99" x14ac:dyDescent="0.35">
      <c r="A125" s="1">
        <f t="shared" si="96"/>
        <v>44287</v>
      </c>
      <c r="B125" s="35">
        <v>0</v>
      </c>
      <c r="C125" s="2">
        <v>0</v>
      </c>
      <c r="D125" s="2">
        <v>0</v>
      </c>
      <c r="E125" s="2">
        <v>0</v>
      </c>
      <c r="F125" s="35">
        <v>0</v>
      </c>
      <c r="G125" s="2">
        <v>0</v>
      </c>
      <c r="H125" s="2">
        <v>0</v>
      </c>
      <c r="I125" s="2">
        <v>0</v>
      </c>
      <c r="J125" s="35">
        <v>0</v>
      </c>
      <c r="K125" s="35">
        <f t="shared" si="74"/>
        <v>0</v>
      </c>
      <c r="L125" s="35">
        <v>0</v>
      </c>
      <c r="M125" s="2">
        <v>0</v>
      </c>
      <c r="N125" s="2">
        <v>0</v>
      </c>
      <c r="O125" s="2">
        <v>0</v>
      </c>
      <c r="P125" s="2">
        <v>0</v>
      </c>
      <c r="Q125" s="35">
        <v>0</v>
      </c>
      <c r="R125" s="2">
        <v>0</v>
      </c>
      <c r="S125" s="2">
        <v>0</v>
      </c>
      <c r="T125" s="2">
        <v>0</v>
      </c>
      <c r="U125" s="35">
        <v>0</v>
      </c>
      <c r="V125" s="35">
        <f t="shared" si="75"/>
        <v>0</v>
      </c>
      <c r="W125" s="4">
        <f t="shared" si="76"/>
        <v>0</v>
      </c>
      <c r="X125" s="4">
        <f t="shared" si="77"/>
        <v>0</v>
      </c>
      <c r="Y125" s="4">
        <f t="shared" si="78"/>
        <v>0</v>
      </c>
      <c r="Z125" s="4">
        <f t="shared" si="79"/>
        <v>0</v>
      </c>
      <c r="AA125" s="37">
        <f t="shared" si="80"/>
        <v>0</v>
      </c>
      <c r="AB125" s="37">
        <f t="shared" si="81"/>
        <v>0</v>
      </c>
      <c r="AC125" s="37">
        <f t="shared" si="82"/>
        <v>0</v>
      </c>
      <c r="AD125" s="37">
        <f t="shared" si="83"/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5">
        <f t="shared" si="84"/>
        <v>0</v>
      </c>
      <c r="AN125" s="5">
        <f t="shared" si="85"/>
        <v>0</v>
      </c>
      <c r="AO125" s="5">
        <f t="shared" si="86"/>
        <v>0</v>
      </c>
      <c r="AP125" s="39">
        <f t="shared" si="98"/>
        <v>1162.1725619999979</v>
      </c>
      <c r="AQ125" s="39">
        <f t="shared" si="98"/>
        <v>36.935863999999761</v>
      </c>
      <c r="AR125" s="39">
        <f t="shared" si="87"/>
        <v>1125.2367060000008</v>
      </c>
      <c r="AS125" s="39">
        <f t="shared" si="99"/>
        <v>533.516218000001</v>
      </c>
      <c r="AT125" s="39">
        <f t="shared" si="99"/>
        <v>122.11756200000031</v>
      </c>
      <c r="AU125" s="39">
        <f t="shared" si="99"/>
        <v>333.83646600000014</v>
      </c>
      <c r="AV125" s="39">
        <f t="shared" si="97"/>
        <v>135.76645999999928</v>
      </c>
      <c r="AW125" s="2">
        <v>1.336449</v>
      </c>
      <c r="AX125" s="2">
        <v>1.5113540000000001</v>
      </c>
      <c r="AY125" s="2">
        <v>2.3914840000000002</v>
      </c>
      <c r="AZ125" s="2">
        <v>1.4136629999999999</v>
      </c>
      <c r="BA125" s="2">
        <v>0.126716</v>
      </c>
      <c r="BB125" s="58">
        <v>0</v>
      </c>
      <c r="BC125" s="58">
        <v>0</v>
      </c>
      <c r="BD125" s="58">
        <v>0</v>
      </c>
      <c r="BE125" s="58">
        <v>0</v>
      </c>
      <c r="BF125" s="2">
        <v>0.61893900000000002</v>
      </c>
      <c r="BG125" s="2">
        <v>0.19770499999999999</v>
      </c>
      <c r="BH125" s="2">
        <v>2.624657</v>
      </c>
      <c r="BI125" s="2">
        <v>0.490562</v>
      </c>
      <c r="BJ125" s="5">
        <f t="shared" si="88"/>
        <v>6.7796659999999997</v>
      </c>
      <c r="BK125" s="5">
        <f t="shared" si="100"/>
        <v>1168.9522279999978</v>
      </c>
      <c r="BL125" s="2">
        <f t="shared" si="89"/>
        <v>79.603789999999989</v>
      </c>
      <c r="BM125" s="2">
        <v>6.7030849999999997</v>
      </c>
      <c r="BN125" s="2">
        <f t="shared" si="90"/>
        <v>72.900704999999988</v>
      </c>
      <c r="BO125" s="2">
        <v>30.900706</v>
      </c>
      <c r="BP125" s="2">
        <v>14.333333</v>
      </c>
      <c r="BQ125" s="2">
        <v>20.333333</v>
      </c>
      <c r="BR125" s="2">
        <v>7.3333329999999997</v>
      </c>
      <c r="BS125" s="2">
        <f t="shared" si="91"/>
        <v>-8.5803639999999994</v>
      </c>
      <c r="BT125" s="2">
        <v>-1.080155</v>
      </c>
      <c r="BU125" s="2">
        <f t="shared" si="92"/>
        <v>-7.5002089999999999</v>
      </c>
      <c r="BV125" s="2">
        <v>-1.738421</v>
      </c>
      <c r="BW125" s="2">
        <v>-1.5499149999999999</v>
      </c>
      <c r="BX125" s="2">
        <v>1.4603759999999999</v>
      </c>
      <c r="BY125" s="2">
        <v>-5.6722489999999999</v>
      </c>
      <c r="BZ125" s="2">
        <v>24.946439999999999</v>
      </c>
      <c r="CA125" s="2">
        <v>6.1320129999999997</v>
      </c>
      <c r="CB125" s="2">
        <v>31.152182</v>
      </c>
      <c r="CC125" s="2">
        <v>32.522795000000002</v>
      </c>
      <c r="CD125" s="5">
        <v>93.452824000000007</v>
      </c>
      <c r="CE125" s="5">
        <v>0.86048999999999998</v>
      </c>
      <c r="CF125" s="5">
        <v>0.44011499999999998</v>
      </c>
      <c r="CG125" s="2">
        <v>0.60024500000000003</v>
      </c>
      <c r="CH125" s="2">
        <v>0.17563799999999999</v>
      </c>
      <c r="CI125" s="5">
        <f t="shared" si="93"/>
        <v>95.529312000000019</v>
      </c>
      <c r="CJ125" s="5">
        <f t="shared" si="101"/>
        <v>166.55273800000001</v>
      </c>
      <c r="CK125" s="5">
        <f t="shared" si="102"/>
        <v>1002.3994899999979</v>
      </c>
      <c r="CL125" s="5">
        <f t="shared" si="103"/>
        <v>33.384853999999756</v>
      </c>
      <c r="CM125" s="5">
        <f t="shared" si="104"/>
        <v>969.01464400000089</v>
      </c>
      <c r="CN125" s="5">
        <f t="shared" si="105"/>
        <v>480.02643200000097</v>
      </c>
      <c r="CO125" s="5">
        <f t="shared" si="106"/>
        <v>103.39983600000031</v>
      </c>
      <c r="CP125" s="5">
        <f t="shared" si="107"/>
        <v>283.5152320000002</v>
      </c>
      <c r="CQ125" s="5">
        <f t="shared" si="108"/>
        <v>102.07314299999928</v>
      </c>
      <c r="CR125" s="3">
        <v>0</v>
      </c>
      <c r="CS125" s="39">
        <f t="shared" si="94"/>
        <v>0</v>
      </c>
      <c r="CT125" s="3">
        <v>0</v>
      </c>
      <c r="CU125" s="39">
        <f t="shared" si="95"/>
        <v>0</v>
      </c>
    </row>
    <row r="126" spans="1:99" x14ac:dyDescent="0.35">
      <c r="A126" s="1">
        <f t="shared" si="96"/>
        <v>44317</v>
      </c>
      <c r="B126" s="35">
        <v>0</v>
      </c>
      <c r="C126" s="2">
        <v>0</v>
      </c>
      <c r="D126" s="2">
        <v>0</v>
      </c>
      <c r="E126" s="2">
        <v>0</v>
      </c>
      <c r="F126" s="35">
        <v>0</v>
      </c>
      <c r="G126" s="2">
        <v>0</v>
      </c>
      <c r="H126" s="2">
        <v>0</v>
      </c>
      <c r="I126" s="2">
        <v>0</v>
      </c>
      <c r="J126" s="35">
        <v>0</v>
      </c>
      <c r="K126" s="35">
        <f t="shared" si="74"/>
        <v>0</v>
      </c>
      <c r="L126" s="35">
        <v>0</v>
      </c>
      <c r="M126" s="2">
        <v>0</v>
      </c>
      <c r="N126" s="2">
        <v>0</v>
      </c>
      <c r="O126" s="2">
        <v>0</v>
      </c>
      <c r="P126" s="2">
        <v>0</v>
      </c>
      <c r="Q126" s="35">
        <v>0</v>
      </c>
      <c r="R126" s="2">
        <v>0</v>
      </c>
      <c r="S126" s="2">
        <v>0</v>
      </c>
      <c r="T126" s="2">
        <v>0</v>
      </c>
      <c r="U126" s="35">
        <v>0</v>
      </c>
      <c r="V126" s="35">
        <f t="shared" si="75"/>
        <v>0</v>
      </c>
      <c r="W126" s="4">
        <f t="shared" si="76"/>
        <v>0</v>
      </c>
      <c r="X126" s="4">
        <f t="shared" si="77"/>
        <v>0</v>
      </c>
      <c r="Y126" s="4">
        <f t="shared" si="78"/>
        <v>0</v>
      </c>
      <c r="Z126" s="4">
        <f t="shared" si="79"/>
        <v>0</v>
      </c>
      <c r="AA126" s="37">
        <f t="shared" si="80"/>
        <v>0</v>
      </c>
      <c r="AB126" s="37">
        <f t="shared" si="81"/>
        <v>0</v>
      </c>
      <c r="AC126" s="37">
        <f t="shared" si="82"/>
        <v>0</v>
      </c>
      <c r="AD126" s="37">
        <f t="shared" si="83"/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5">
        <f t="shared" si="84"/>
        <v>0</v>
      </c>
      <c r="AN126" s="5">
        <f t="shared" si="85"/>
        <v>0</v>
      </c>
      <c r="AO126" s="5">
        <f t="shared" si="86"/>
        <v>0</v>
      </c>
      <c r="AP126" s="39">
        <f t="shared" si="98"/>
        <v>1002.3994899999979</v>
      </c>
      <c r="AQ126" s="39">
        <f t="shared" si="98"/>
        <v>33.384853999999756</v>
      </c>
      <c r="AR126" s="39">
        <f t="shared" si="87"/>
        <v>969.01464300000077</v>
      </c>
      <c r="AS126" s="39">
        <f t="shared" si="99"/>
        <v>480.02643200000097</v>
      </c>
      <c r="AT126" s="39">
        <f t="shared" si="99"/>
        <v>103.39983600000031</v>
      </c>
      <c r="AU126" s="39">
        <f t="shared" si="99"/>
        <v>283.5152320000002</v>
      </c>
      <c r="AV126" s="39">
        <f t="shared" si="97"/>
        <v>102.07314299999928</v>
      </c>
      <c r="AW126" s="2">
        <v>0.77045600000000003</v>
      </c>
      <c r="AX126" s="2">
        <v>1.501091</v>
      </c>
      <c r="AY126" s="2">
        <v>2.8531589999999998</v>
      </c>
      <c r="AZ126" s="2">
        <v>1.368886</v>
      </c>
      <c r="BA126" s="2">
        <v>0.17347799999999999</v>
      </c>
      <c r="BB126" s="58">
        <v>0</v>
      </c>
      <c r="BC126" s="58">
        <v>0</v>
      </c>
      <c r="BD126" s="58">
        <v>0</v>
      </c>
      <c r="BE126" s="58">
        <v>0</v>
      </c>
      <c r="BF126" s="2">
        <v>0.69192699999999996</v>
      </c>
      <c r="BG126" s="2">
        <v>0.22101899999999999</v>
      </c>
      <c r="BH126" s="2">
        <v>2.934167</v>
      </c>
      <c r="BI126" s="2">
        <v>0.54841099999999998</v>
      </c>
      <c r="BJ126" s="5">
        <f t="shared" si="88"/>
        <v>6.6670699999999998</v>
      </c>
      <c r="BK126" s="5">
        <f t="shared" si="100"/>
        <v>1009.0665599999978</v>
      </c>
      <c r="BL126" s="2">
        <f t="shared" si="89"/>
        <v>79.603789999999989</v>
      </c>
      <c r="BM126" s="2">
        <v>6.7030849999999997</v>
      </c>
      <c r="BN126" s="2">
        <f t="shared" si="90"/>
        <v>72.900704999999988</v>
      </c>
      <c r="BO126" s="2">
        <v>30.900706</v>
      </c>
      <c r="BP126" s="2">
        <v>14.333333</v>
      </c>
      <c r="BQ126" s="2">
        <v>20.333333</v>
      </c>
      <c r="BR126" s="2">
        <v>7.3333329999999997</v>
      </c>
      <c r="BS126" s="2">
        <f t="shared" si="91"/>
        <v>-8.5803639999999994</v>
      </c>
      <c r="BT126" s="2">
        <v>-1.080155</v>
      </c>
      <c r="BU126" s="2">
        <f t="shared" si="92"/>
        <v>-7.5002089999999999</v>
      </c>
      <c r="BV126" s="2">
        <v>-1.738421</v>
      </c>
      <c r="BW126" s="2">
        <v>-1.5499149999999999</v>
      </c>
      <c r="BX126" s="2">
        <v>1.4603759999999999</v>
      </c>
      <c r="BY126" s="2">
        <v>-5.6722489999999999</v>
      </c>
      <c r="BZ126" s="2">
        <v>23.748065</v>
      </c>
      <c r="CA126" s="2">
        <v>5.8374439999999996</v>
      </c>
      <c r="CB126" s="2">
        <v>29.655695999999999</v>
      </c>
      <c r="CC126" s="2">
        <v>30.960467000000001</v>
      </c>
      <c r="CD126" s="5">
        <v>89.039281000000003</v>
      </c>
      <c r="CE126" s="5">
        <v>0.79315800000000003</v>
      </c>
      <c r="CF126" s="5">
        <v>0.369232</v>
      </c>
      <c r="CG126" s="2">
        <v>2.2465830000000002</v>
      </c>
      <c r="CH126" s="2">
        <v>0.44387799999999999</v>
      </c>
      <c r="CI126" s="5">
        <f t="shared" si="93"/>
        <v>92.892132000000004</v>
      </c>
      <c r="CJ126" s="5">
        <f t="shared" si="101"/>
        <v>163.91555799999998</v>
      </c>
      <c r="CK126" s="5">
        <f t="shared" si="102"/>
        <v>845.15100199999779</v>
      </c>
      <c r="CL126" s="5">
        <f t="shared" si="103"/>
        <v>27.343009999999758</v>
      </c>
      <c r="CM126" s="5">
        <f t="shared" si="104"/>
        <v>817.8079990000009</v>
      </c>
      <c r="CN126" s="5">
        <f t="shared" si="105"/>
        <v>427.80800900000099</v>
      </c>
      <c r="CO126" s="5">
        <f t="shared" si="106"/>
        <v>84.999993000000302</v>
      </c>
      <c r="CP126" s="5">
        <f t="shared" si="107"/>
        <v>234.99999400000021</v>
      </c>
      <c r="CQ126" s="5">
        <f t="shared" si="108"/>
        <v>70.000002999999282</v>
      </c>
      <c r="CR126" s="3">
        <v>0</v>
      </c>
      <c r="CS126" s="39">
        <f t="shared" si="94"/>
        <v>0</v>
      </c>
      <c r="CT126" s="3">
        <v>0</v>
      </c>
      <c r="CU126" s="39">
        <f t="shared" si="95"/>
        <v>0</v>
      </c>
    </row>
    <row r="127" spans="1:99" x14ac:dyDescent="0.35">
      <c r="A127" s="1">
        <f t="shared" si="96"/>
        <v>44348</v>
      </c>
      <c r="B127" s="35">
        <v>33.677999999999997</v>
      </c>
      <c r="C127" s="2">
        <v>6916.6623120000004</v>
      </c>
      <c r="D127" s="2">
        <v>451.513554</v>
      </c>
      <c r="E127" s="2">
        <v>3053.6066820000001</v>
      </c>
      <c r="F127" s="35">
        <v>0</v>
      </c>
      <c r="G127" s="2">
        <v>0</v>
      </c>
      <c r="H127" s="2">
        <v>0</v>
      </c>
      <c r="I127" s="2">
        <v>0</v>
      </c>
      <c r="J127" s="35">
        <v>0</v>
      </c>
      <c r="K127" s="35">
        <f t="shared" si="74"/>
        <v>33.677999999999997</v>
      </c>
      <c r="L127" s="35">
        <v>25.463999999999999</v>
      </c>
      <c r="M127" s="2">
        <v>17145.570302</v>
      </c>
      <c r="N127" s="2">
        <v>5012.1419429999996</v>
      </c>
      <c r="O127" s="2">
        <v>412.34588500000001</v>
      </c>
      <c r="P127" s="2">
        <v>2893.9418700000001</v>
      </c>
      <c r="Q127" s="35">
        <v>0</v>
      </c>
      <c r="R127" s="2">
        <v>0</v>
      </c>
      <c r="S127" s="2">
        <v>0</v>
      </c>
      <c r="T127" s="2">
        <v>0</v>
      </c>
      <c r="U127" s="35">
        <v>0</v>
      </c>
      <c r="V127" s="35">
        <f t="shared" si="75"/>
        <v>25.463999999999999</v>
      </c>
      <c r="W127" s="4">
        <f t="shared" si="76"/>
        <v>-0.243898093711028</v>
      </c>
      <c r="X127" s="4">
        <f t="shared" si="77"/>
        <v>0</v>
      </c>
      <c r="Y127" s="4">
        <f t="shared" si="78"/>
        <v>0</v>
      </c>
      <c r="Z127" s="4">
        <f t="shared" si="79"/>
        <v>-0.243898093711028</v>
      </c>
      <c r="AA127" s="37">
        <f t="shared" si="80"/>
        <v>50.178879987433248</v>
      </c>
      <c r="AB127" s="37">
        <f t="shared" si="81"/>
        <v>0</v>
      </c>
      <c r="AC127" s="37">
        <f t="shared" si="82"/>
        <v>0</v>
      </c>
      <c r="AD127" s="37">
        <f t="shared" si="83"/>
        <v>50.178879987433248</v>
      </c>
      <c r="AE127" s="2">
        <v>749.87800000000004</v>
      </c>
      <c r="AF127" s="2">
        <v>360.697</v>
      </c>
      <c r="AG127" s="2">
        <v>20.303000000000001</v>
      </c>
      <c r="AH127" s="2">
        <v>146.87700000000001</v>
      </c>
      <c r="AI127" s="2">
        <v>0</v>
      </c>
      <c r="AJ127" s="2">
        <v>0</v>
      </c>
      <c r="AK127" s="2">
        <v>0</v>
      </c>
      <c r="AL127" s="2">
        <v>0</v>
      </c>
      <c r="AM127" s="5">
        <f t="shared" si="84"/>
        <v>1277.7550000000001</v>
      </c>
      <c r="AN127" s="5">
        <f t="shared" si="85"/>
        <v>167.18</v>
      </c>
      <c r="AO127" s="5">
        <f t="shared" si="86"/>
        <v>1277.7550000000001</v>
      </c>
      <c r="AP127" s="39">
        <f t="shared" si="98"/>
        <v>845.15100199999779</v>
      </c>
      <c r="AQ127" s="39">
        <f t="shared" si="98"/>
        <v>27.343009999999758</v>
      </c>
      <c r="AR127" s="39">
        <f t="shared" si="87"/>
        <v>817.8079990000009</v>
      </c>
      <c r="AS127" s="39">
        <f t="shared" si="99"/>
        <v>427.80800900000099</v>
      </c>
      <c r="AT127" s="39">
        <f t="shared" si="99"/>
        <v>84.999993000000302</v>
      </c>
      <c r="AU127" s="39">
        <f t="shared" si="99"/>
        <v>234.99999400000021</v>
      </c>
      <c r="AV127" s="39">
        <f t="shared" si="97"/>
        <v>70.000002999999282</v>
      </c>
      <c r="AW127" s="2">
        <v>1.904012</v>
      </c>
      <c r="AX127" s="2">
        <v>1.2642420000000001</v>
      </c>
      <c r="AY127" s="2">
        <v>2.469411</v>
      </c>
      <c r="AZ127" s="2">
        <v>1.354735</v>
      </c>
      <c r="BA127" s="2">
        <v>8.3724999999999994E-2</v>
      </c>
      <c r="BB127" s="58">
        <v>0</v>
      </c>
      <c r="BC127" s="58">
        <v>0</v>
      </c>
      <c r="BD127" s="58">
        <v>0</v>
      </c>
      <c r="BE127" s="58">
        <v>0</v>
      </c>
      <c r="BF127" s="2">
        <v>0.496139</v>
      </c>
      <c r="BG127" s="2">
        <v>0.24775</v>
      </c>
      <c r="BH127" s="2">
        <v>2.7975310000000002</v>
      </c>
      <c r="BI127" s="2">
        <v>0.36645100000000003</v>
      </c>
      <c r="BJ127" s="5">
        <f t="shared" si="88"/>
        <v>7.0761250000000002</v>
      </c>
      <c r="BK127" s="5">
        <f t="shared" si="100"/>
        <v>2129.9821269999979</v>
      </c>
      <c r="BL127" s="2">
        <f t="shared" si="89"/>
        <v>79.046000000000006</v>
      </c>
      <c r="BM127" s="2">
        <v>6.2483329999999997</v>
      </c>
      <c r="BN127" s="2">
        <f t="shared" si="90"/>
        <v>72.797667000000004</v>
      </c>
      <c r="BO127" s="2">
        <v>34.131</v>
      </c>
      <c r="BP127" s="2">
        <v>12.666667</v>
      </c>
      <c r="BQ127" s="2">
        <v>19.333333</v>
      </c>
      <c r="BR127" s="2">
        <v>6.6666670000000003</v>
      </c>
      <c r="BS127" s="2">
        <f t="shared" si="91"/>
        <v>85.230986000000001</v>
      </c>
      <c r="BT127" s="2">
        <v>2.381437</v>
      </c>
      <c r="BU127" s="2">
        <f t="shared" si="92"/>
        <v>82.849548999999996</v>
      </c>
      <c r="BV127" s="2">
        <v>45.034706</v>
      </c>
      <c r="BW127" s="2">
        <v>24.466795999999999</v>
      </c>
      <c r="BX127" s="2">
        <v>11.592302999999999</v>
      </c>
      <c r="BY127" s="2">
        <v>1.755744</v>
      </c>
      <c r="BZ127" s="2">
        <v>25.884824999999999</v>
      </c>
      <c r="CA127" s="2">
        <v>9.6434219999999993</v>
      </c>
      <c r="CB127" s="2">
        <v>17.622223999999999</v>
      </c>
      <c r="CC127" s="2">
        <v>14.252255</v>
      </c>
      <c r="CD127" s="5">
        <v>66.324141999999995</v>
      </c>
      <c r="CE127" s="5">
        <v>0.72241599999999995</v>
      </c>
      <c r="CF127" s="5">
        <v>0.35616700000000001</v>
      </c>
      <c r="CG127" s="2">
        <v>2.4340130000000002</v>
      </c>
      <c r="CH127" s="2">
        <v>0.51703100000000002</v>
      </c>
      <c r="CI127" s="5">
        <f t="shared" si="93"/>
        <v>70.353769</v>
      </c>
      <c r="CJ127" s="5">
        <f t="shared" si="101"/>
        <v>234.63075500000002</v>
      </c>
      <c r="CK127" s="5">
        <f t="shared" si="102"/>
        <v>1895.3513719999978</v>
      </c>
      <c r="CL127" s="5">
        <f t="shared" si="103"/>
        <v>18.930449999999762</v>
      </c>
      <c r="CM127" s="5">
        <f t="shared" si="104"/>
        <v>1876.420929000001</v>
      </c>
      <c r="CN127" s="5">
        <f t="shared" si="105"/>
        <v>1073.1316170000009</v>
      </c>
      <c r="CO127" s="5">
        <f t="shared" si="106"/>
        <v>399.16785800000031</v>
      </c>
      <c r="CP127" s="5">
        <f t="shared" si="107"/>
        <v>189.24966500000022</v>
      </c>
      <c r="CQ127" s="5">
        <f t="shared" si="108"/>
        <v>214.87178799999933</v>
      </c>
      <c r="CR127" s="3">
        <v>0</v>
      </c>
      <c r="CS127" s="39">
        <f t="shared" si="94"/>
        <v>0</v>
      </c>
      <c r="CT127" s="3">
        <v>0</v>
      </c>
      <c r="CU127" s="39">
        <f t="shared" si="95"/>
        <v>0</v>
      </c>
    </row>
    <row r="128" spans="1:99" x14ac:dyDescent="0.35">
      <c r="A128" s="1">
        <f t="shared" si="96"/>
        <v>44378</v>
      </c>
      <c r="B128" s="36"/>
      <c r="C128" s="2">
        <v>0</v>
      </c>
      <c r="D128" s="2">
        <v>0</v>
      </c>
      <c r="E128" s="2">
        <v>0</v>
      </c>
      <c r="F128" s="35">
        <v>0</v>
      </c>
      <c r="G128" s="2">
        <v>0</v>
      </c>
      <c r="H128" s="2">
        <v>0</v>
      </c>
      <c r="I128" s="2">
        <v>0</v>
      </c>
      <c r="J128" s="35">
        <v>0</v>
      </c>
      <c r="K128" s="35">
        <f t="shared" si="74"/>
        <v>0</v>
      </c>
      <c r="L128" s="36"/>
      <c r="M128" s="2">
        <v>0</v>
      </c>
      <c r="N128" s="2">
        <v>0</v>
      </c>
      <c r="O128" s="2">
        <v>0</v>
      </c>
      <c r="P128" s="2">
        <v>0</v>
      </c>
      <c r="Q128" s="35">
        <v>0</v>
      </c>
      <c r="R128" s="2">
        <v>0</v>
      </c>
      <c r="S128" s="2">
        <v>0</v>
      </c>
      <c r="T128" s="2">
        <v>0</v>
      </c>
      <c r="U128" s="35">
        <v>0</v>
      </c>
      <c r="V128" s="35">
        <f t="shared" si="75"/>
        <v>0</v>
      </c>
      <c r="W128" s="4">
        <f t="shared" si="76"/>
        <v>0</v>
      </c>
      <c r="X128" s="4">
        <f t="shared" si="77"/>
        <v>0</v>
      </c>
      <c r="Y128" s="4">
        <f t="shared" si="78"/>
        <v>0</v>
      </c>
      <c r="Z128" s="4">
        <f t="shared" si="79"/>
        <v>0</v>
      </c>
      <c r="AA128" s="37">
        <f t="shared" si="80"/>
        <v>0</v>
      </c>
      <c r="AB128" s="37">
        <f t="shared" si="81"/>
        <v>0</v>
      </c>
      <c r="AC128" s="37">
        <f t="shared" si="82"/>
        <v>0</v>
      </c>
      <c r="AD128" s="37">
        <f t="shared" si="83"/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5">
        <f t="shared" si="84"/>
        <v>0</v>
      </c>
      <c r="AN128" s="5">
        <f t="shared" si="85"/>
        <v>0</v>
      </c>
      <c r="AO128" s="5">
        <f t="shared" si="86"/>
        <v>0</v>
      </c>
      <c r="AP128" s="39">
        <f t="shared" si="98"/>
        <v>1895.3513719999978</v>
      </c>
      <c r="AQ128" s="39">
        <f t="shared" si="98"/>
        <v>18.930449999999762</v>
      </c>
      <c r="AR128" s="39">
        <f t="shared" si="87"/>
        <v>1876.4209280000007</v>
      </c>
      <c r="AS128" s="39">
        <f t="shared" si="99"/>
        <v>1073.1316170000009</v>
      </c>
      <c r="AT128" s="39">
        <f t="shared" si="99"/>
        <v>399.16785800000031</v>
      </c>
      <c r="AU128" s="39">
        <f t="shared" si="99"/>
        <v>189.24966500000022</v>
      </c>
      <c r="AV128" s="39">
        <f t="shared" si="97"/>
        <v>214.87178799999933</v>
      </c>
      <c r="AW128" s="2">
        <v>2.995107</v>
      </c>
      <c r="AX128" s="2">
        <v>0.70632799999999996</v>
      </c>
      <c r="AY128" s="2">
        <v>2.7539539999999998</v>
      </c>
      <c r="AZ128" s="2">
        <v>1.244939</v>
      </c>
      <c r="BA128" s="2">
        <v>0.117662</v>
      </c>
      <c r="BB128" s="58">
        <v>0</v>
      </c>
      <c r="BC128" s="58">
        <v>0</v>
      </c>
      <c r="BD128" s="58">
        <v>0</v>
      </c>
      <c r="BE128" s="58">
        <v>0</v>
      </c>
      <c r="BF128" s="2">
        <v>0.52263400000000004</v>
      </c>
      <c r="BG128" s="2">
        <v>0.26097999999999999</v>
      </c>
      <c r="BH128" s="2">
        <v>2.9469210000000001</v>
      </c>
      <c r="BI128" s="2">
        <v>0.38601999999999997</v>
      </c>
      <c r="BJ128" s="5">
        <f t="shared" si="88"/>
        <v>7.8179900000000009</v>
      </c>
      <c r="BK128" s="5">
        <f t="shared" si="100"/>
        <v>1903.1693619999978</v>
      </c>
      <c r="BL128" s="2">
        <f t="shared" si="89"/>
        <v>79.046000000000006</v>
      </c>
      <c r="BM128" s="2">
        <v>6.2483329999999997</v>
      </c>
      <c r="BN128" s="2">
        <f t="shared" si="90"/>
        <v>72.797667000000004</v>
      </c>
      <c r="BO128" s="2">
        <v>34.131</v>
      </c>
      <c r="BP128" s="2">
        <v>12.666667</v>
      </c>
      <c r="BQ128" s="2">
        <v>19.333333</v>
      </c>
      <c r="BR128" s="2">
        <v>6.6666670000000003</v>
      </c>
      <c r="BS128" s="2">
        <f t="shared" si="91"/>
        <v>85.230986000000001</v>
      </c>
      <c r="BT128" s="2">
        <v>2.381437</v>
      </c>
      <c r="BU128" s="2">
        <f t="shared" si="92"/>
        <v>82.849548999999996</v>
      </c>
      <c r="BV128" s="2">
        <v>45.034706</v>
      </c>
      <c r="BW128" s="2">
        <v>24.466795999999999</v>
      </c>
      <c r="BX128" s="2">
        <v>11.592302999999999</v>
      </c>
      <c r="BY128" s="2">
        <v>1.755744</v>
      </c>
      <c r="BZ128" s="2">
        <v>31.474077000000001</v>
      </c>
      <c r="CA128" s="2">
        <v>11.725704</v>
      </c>
      <c r="CB128" s="2">
        <v>21.427351999999999</v>
      </c>
      <c r="CC128" s="2">
        <v>17.329712000000001</v>
      </c>
      <c r="CD128" s="5">
        <v>80.908377999999999</v>
      </c>
      <c r="CE128" s="5">
        <v>0.69625099999999995</v>
      </c>
      <c r="CF128" s="5">
        <v>0.352217</v>
      </c>
      <c r="CG128" s="2">
        <v>4.6663999999999997E-2</v>
      </c>
      <c r="CH128" s="2">
        <v>0.50933700000000004</v>
      </c>
      <c r="CI128" s="5">
        <f t="shared" si="93"/>
        <v>82.512847000000008</v>
      </c>
      <c r="CJ128" s="5">
        <f t="shared" si="101"/>
        <v>246.78983300000004</v>
      </c>
      <c r="CK128" s="5">
        <f t="shared" si="102"/>
        <v>1656.3795289999978</v>
      </c>
      <c r="CL128" s="5">
        <f t="shared" si="103"/>
        <v>13.446113999999763</v>
      </c>
      <c r="CM128" s="5">
        <f t="shared" si="104"/>
        <v>1642.9334210000004</v>
      </c>
      <c r="CN128" s="5">
        <f t="shared" si="105"/>
        <v>963.01446800000076</v>
      </c>
      <c r="CO128" s="5">
        <f t="shared" si="106"/>
        <v>350.56967100000031</v>
      </c>
      <c r="CP128" s="5">
        <f t="shared" si="107"/>
        <v>139.84359800000021</v>
      </c>
      <c r="CQ128" s="5">
        <f t="shared" si="108"/>
        <v>189.50568499999935</v>
      </c>
      <c r="CR128" s="3">
        <v>0</v>
      </c>
      <c r="CS128" s="39">
        <f t="shared" si="94"/>
        <v>0</v>
      </c>
      <c r="CT128" s="3">
        <v>0</v>
      </c>
      <c r="CU128" s="39">
        <f t="shared" si="95"/>
        <v>0</v>
      </c>
    </row>
    <row r="129" spans="1:99" x14ac:dyDescent="0.35">
      <c r="A129" s="1">
        <f t="shared" si="96"/>
        <v>44409</v>
      </c>
      <c r="B129" s="36"/>
      <c r="C129" s="2">
        <v>0</v>
      </c>
      <c r="D129" s="2">
        <v>0</v>
      </c>
      <c r="E129" s="2">
        <v>0</v>
      </c>
      <c r="F129" s="35">
        <v>11.42</v>
      </c>
      <c r="G129" s="2">
        <v>10596.2</v>
      </c>
      <c r="H129" s="2">
        <v>97.6</v>
      </c>
      <c r="I129" s="2">
        <v>726.2</v>
      </c>
      <c r="J129" s="35">
        <v>1.6419999999999999</v>
      </c>
      <c r="K129" s="35">
        <f t="shared" si="74"/>
        <v>13.061999999999999</v>
      </c>
      <c r="L129" s="36"/>
      <c r="M129" s="2">
        <v>0</v>
      </c>
      <c r="N129" s="2">
        <v>0</v>
      </c>
      <c r="O129" s="2">
        <v>0</v>
      </c>
      <c r="P129" s="2">
        <v>0</v>
      </c>
      <c r="Q129" s="35">
        <v>10.154999999999999</v>
      </c>
      <c r="R129" s="2">
        <v>9381.2999999999993</v>
      </c>
      <c r="S129" s="2">
        <v>92.7</v>
      </c>
      <c r="T129" s="2">
        <v>681</v>
      </c>
      <c r="U129" s="35">
        <v>1.526</v>
      </c>
      <c r="V129" s="35">
        <f t="shared" si="75"/>
        <v>11.680999999999999</v>
      </c>
      <c r="W129" s="4">
        <f t="shared" si="76"/>
        <v>0</v>
      </c>
      <c r="X129" s="4">
        <f t="shared" si="77"/>
        <v>-0.11077057793345013</v>
      </c>
      <c r="Y129" s="4">
        <f t="shared" si="78"/>
        <v>-7.0645554202192429E-2</v>
      </c>
      <c r="Z129" s="4">
        <f t="shared" si="79"/>
        <v>-0.10572653498698514</v>
      </c>
      <c r="AA129" s="37">
        <f t="shared" si="80"/>
        <v>0</v>
      </c>
      <c r="AB129" s="37">
        <f t="shared" si="81"/>
        <v>32.580009847365837</v>
      </c>
      <c r="AC129" s="37">
        <f t="shared" si="82"/>
        <v>24.671690694626474</v>
      </c>
      <c r="AD129" s="37">
        <f t="shared" si="83"/>
        <v>31.546870987073028</v>
      </c>
      <c r="AE129" s="2">
        <v>0</v>
      </c>
      <c r="AF129" s="2">
        <v>0</v>
      </c>
      <c r="AG129" s="2">
        <v>0</v>
      </c>
      <c r="AH129" s="2">
        <v>0</v>
      </c>
      <c r="AI129" s="2">
        <v>297.07600000000002</v>
      </c>
      <c r="AJ129" s="2">
        <v>5.6619999999999999</v>
      </c>
      <c r="AK129" s="2">
        <v>28.111999999999998</v>
      </c>
      <c r="AL129" s="2">
        <v>37.649000000000001</v>
      </c>
      <c r="AM129" s="5">
        <f t="shared" si="84"/>
        <v>330.85</v>
      </c>
      <c r="AN129" s="5">
        <f t="shared" si="85"/>
        <v>33.774000000000001</v>
      </c>
      <c r="AO129" s="5">
        <f t="shared" si="86"/>
        <v>368.49900000000002</v>
      </c>
      <c r="AP129" s="39">
        <f t="shared" si="98"/>
        <v>1656.3795289999978</v>
      </c>
      <c r="AQ129" s="39">
        <f t="shared" si="98"/>
        <v>13.446113999999763</v>
      </c>
      <c r="AR129" s="39">
        <f t="shared" si="87"/>
        <v>1642.9334220000005</v>
      </c>
      <c r="AS129" s="39">
        <f t="shared" si="99"/>
        <v>963.01446800000076</v>
      </c>
      <c r="AT129" s="39">
        <f t="shared" si="99"/>
        <v>350.56967100000031</v>
      </c>
      <c r="AU129" s="39">
        <f t="shared" si="99"/>
        <v>139.84359800000021</v>
      </c>
      <c r="AV129" s="39">
        <f t="shared" si="97"/>
        <v>189.50568499999935</v>
      </c>
      <c r="AW129" s="2">
        <v>3.6399050000000002</v>
      </c>
      <c r="AX129" s="2">
        <v>0.68109200000000003</v>
      </c>
      <c r="AY129" s="2">
        <v>4.4919669999999998</v>
      </c>
      <c r="AZ129" s="2">
        <v>1.3678049999999999</v>
      </c>
      <c r="BA129" s="2">
        <v>7.195E-2</v>
      </c>
      <c r="BB129" s="58">
        <v>0</v>
      </c>
      <c r="BC129" s="58">
        <v>0</v>
      </c>
      <c r="BD129" s="58">
        <v>0</v>
      </c>
      <c r="BE129" s="58">
        <v>0</v>
      </c>
      <c r="BF129" s="2">
        <v>0.753085</v>
      </c>
      <c r="BG129" s="2">
        <v>0.37605699999999997</v>
      </c>
      <c r="BH129" s="2">
        <v>4.2463470000000001</v>
      </c>
      <c r="BI129" s="2">
        <v>0.55623299999999998</v>
      </c>
      <c r="BJ129" s="5">
        <f t="shared" si="88"/>
        <v>10.252719000000001</v>
      </c>
      <c r="BK129" s="5">
        <f t="shared" si="100"/>
        <v>2035.1312479999979</v>
      </c>
      <c r="BL129" s="2">
        <f t="shared" si="89"/>
        <v>79.046000000000006</v>
      </c>
      <c r="BM129" s="2">
        <v>6.2483329999999997</v>
      </c>
      <c r="BN129" s="2">
        <f t="shared" si="90"/>
        <v>72.797667000000004</v>
      </c>
      <c r="BO129" s="2">
        <v>34.131</v>
      </c>
      <c r="BP129" s="2">
        <v>12.666667</v>
      </c>
      <c r="BQ129" s="2">
        <v>19.333333</v>
      </c>
      <c r="BR129" s="2">
        <v>6.6666670000000003</v>
      </c>
      <c r="BS129" s="2">
        <f t="shared" si="91"/>
        <v>85.230986000000001</v>
      </c>
      <c r="BT129" s="2">
        <v>2.381437</v>
      </c>
      <c r="BU129" s="2">
        <f t="shared" si="92"/>
        <v>82.849548999999996</v>
      </c>
      <c r="BV129" s="2">
        <v>45.034706</v>
      </c>
      <c r="BW129" s="2">
        <v>24.466795999999999</v>
      </c>
      <c r="BX129" s="2">
        <v>11.592302999999999</v>
      </c>
      <c r="BY129" s="2">
        <v>1.755744</v>
      </c>
      <c r="BZ129" s="2">
        <v>37.074837000000002</v>
      </c>
      <c r="CA129" s="2">
        <v>13.812274</v>
      </c>
      <c r="CB129" s="2">
        <v>25.240314000000001</v>
      </c>
      <c r="CC129" s="2">
        <v>20.413506000000002</v>
      </c>
      <c r="CD129" s="5">
        <v>95.415305000000004</v>
      </c>
      <c r="CE129" s="5">
        <v>0.75661999999999996</v>
      </c>
      <c r="CF129" s="5">
        <v>0.369006</v>
      </c>
      <c r="CG129" s="2">
        <v>0.191912</v>
      </c>
      <c r="CH129" s="2">
        <v>0.58441799999999999</v>
      </c>
      <c r="CI129" s="5">
        <f t="shared" si="93"/>
        <v>97.317261000000002</v>
      </c>
      <c r="CJ129" s="5">
        <f t="shared" si="101"/>
        <v>261.594247</v>
      </c>
      <c r="CK129" s="5">
        <f t="shared" si="102"/>
        <v>1773.5370009999979</v>
      </c>
      <c r="CL129" s="5">
        <f t="shared" si="103"/>
        <v>46.010010999999757</v>
      </c>
      <c r="CM129" s="5">
        <f t="shared" si="104"/>
        <v>1727.5269970000006</v>
      </c>
      <c r="CN129" s="5">
        <f t="shared" si="105"/>
        <v>847.52701000000081</v>
      </c>
      <c r="CO129" s="5">
        <f t="shared" si="106"/>
        <v>299.99999100000031</v>
      </c>
      <c r="CP129" s="5">
        <f t="shared" si="107"/>
        <v>384.99999500000024</v>
      </c>
      <c r="CQ129" s="5">
        <f t="shared" si="108"/>
        <v>195.00000099999934</v>
      </c>
      <c r="CR129" s="3">
        <v>0</v>
      </c>
      <c r="CS129" s="39">
        <f t="shared" si="94"/>
        <v>0</v>
      </c>
      <c r="CT129" s="3">
        <v>0</v>
      </c>
      <c r="CU129" s="39">
        <f t="shared" si="95"/>
        <v>0</v>
      </c>
    </row>
    <row r="130" spans="1:99" x14ac:dyDescent="0.35">
      <c r="A130" s="1">
        <f t="shared" si="96"/>
        <v>44440</v>
      </c>
      <c r="B130" s="36"/>
      <c r="C130" s="2">
        <v>0</v>
      </c>
      <c r="D130" s="2">
        <v>0</v>
      </c>
      <c r="E130" s="2">
        <v>0</v>
      </c>
      <c r="F130" s="35">
        <v>0</v>
      </c>
      <c r="G130" s="2">
        <v>0</v>
      </c>
      <c r="H130" s="2">
        <v>0</v>
      </c>
      <c r="I130" s="2">
        <v>0</v>
      </c>
      <c r="J130" s="35">
        <v>0</v>
      </c>
      <c r="K130" s="35">
        <f t="shared" si="74"/>
        <v>0</v>
      </c>
      <c r="L130" s="36"/>
      <c r="M130" s="2">
        <v>0</v>
      </c>
      <c r="N130" s="2">
        <v>0</v>
      </c>
      <c r="O130" s="2">
        <v>0</v>
      </c>
      <c r="P130" s="2">
        <v>0</v>
      </c>
      <c r="Q130" s="35">
        <v>0</v>
      </c>
      <c r="R130" s="2">
        <v>0</v>
      </c>
      <c r="S130" s="2">
        <v>0</v>
      </c>
      <c r="T130" s="2">
        <v>0</v>
      </c>
      <c r="U130" s="35">
        <v>0</v>
      </c>
      <c r="V130" s="35">
        <f t="shared" si="75"/>
        <v>0</v>
      </c>
      <c r="W130" s="4">
        <f t="shared" si="76"/>
        <v>0</v>
      </c>
      <c r="X130" s="4">
        <f t="shared" si="77"/>
        <v>0</v>
      </c>
      <c r="Y130" s="4">
        <f t="shared" si="78"/>
        <v>0</v>
      </c>
      <c r="Z130" s="4">
        <f t="shared" si="79"/>
        <v>0</v>
      </c>
      <c r="AA130" s="37">
        <f t="shared" si="80"/>
        <v>0</v>
      </c>
      <c r="AB130" s="37">
        <f t="shared" si="81"/>
        <v>0</v>
      </c>
      <c r="AC130" s="37">
        <f t="shared" si="82"/>
        <v>0</v>
      </c>
      <c r="AD130" s="37">
        <f t="shared" si="83"/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5">
        <f t="shared" si="84"/>
        <v>0</v>
      </c>
      <c r="AN130" s="5">
        <f t="shared" si="85"/>
        <v>0</v>
      </c>
      <c r="AO130" s="5">
        <f t="shared" si="86"/>
        <v>0</v>
      </c>
      <c r="AP130" s="39">
        <f t="shared" si="98"/>
        <v>1773.5370009999979</v>
      </c>
      <c r="AQ130" s="39">
        <f t="shared" si="98"/>
        <v>46.010010999999757</v>
      </c>
      <c r="AR130" s="39">
        <f t="shared" si="87"/>
        <v>1727.5269970000008</v>
      </c>
      <c r="AS130" s="39">
        <f t="shared" si="99"/>
        <v>847.52701000000081</v>
      </c>
      <c r="AT130" s="39">
        <f t="shared" si="99"/>
        <v>299.99999100000031</v>
      </c>
      <c r="AU130" s="39">
        <f t="shared" si="99"/>
        <v>384.99999500000024</v>
      </c>
      <c r="AV130" s="39">
        <f t="shared" si="97"/>
        <v>195.00000099999934</v>
      </c>
      <c r="AW130" s="2">
        <v>2.274689</v>
      </c>
      <c r="AX130" s="2">
        <v>0.80762599999999996</v>
      </c>
      <c r="AY130" s="2">
        <v>7.017029</v>
      </c>
      <c r="AZ130" s="2">
        <v>1.387435</v>
      </c>
      <c r="BA130" s="2">
        <v>0.15733</v>
      </c>
      <c r="BB130" s="58">
        <v>0</v>
      </c>
      <c r="BC130" s="58">
        <v>0</v>
      </c>
      <c r="BD130" s="58">
        <v>0</v>
      </c>
      <c r="BE130" s="58">
        <v>0</v>
      </c>
      <c r="BF130" s="2">
        <v>0.38887100000000002</v>
      </c>
      <c r="BG130" s="2">
        <v>0.97778900000000002</v>
      </c>
      <c r="BH130" s="2">
        <v>6.5296560000000001</v>
      </c>
      <c r="BI130" s="2">
        <v>0.66547800000000001</v>
      </c>
      <c r="BJ130" s="5">
        <f t="shared" si="88"/>
        <v>11.644109</v>
      </c>
      <c r="BK130" s="5">
        <f t="shared" si="100"/>
        <v>1785.1811099999979</v>
      </c>
      <c r="BL130" s="2">
        <f t="shared" si="89"/>
        <v>82.9</v>
      </c>
      <c r="BM130" s="2">
        <v>6.5156669999999997</v>
      </c>
      <c r="BN130" s="2">
        <f t="shared" si="90"/>
        <v>76.384332999999998</v>
      </c>
      <c r="BO130" s="2">
        <v>35.384332999999998</v>
      </c>
      <c r="BP130" s="2">
        <v>14</v>
      </c>
      <c r="BQ130" s="2">
        <v>20</v>
      </c>
      <c r="BR130" s="2">
        <v>7</v>
      </c>
      <c r="BS130" s="2">
        <f t="shared" si="91"/>
        <v>-4.9616500000000014</v>
      </c>
      <c r="BT130" s="2">
        <v>-3.6149420000000001</v>
      </c>
      <c r="BU130" s="2">
        <f t="shared" si="92"/>
        <v>-1.3467080000000011</v>
      </c>
      <c r="BV130" s="2">
        <v>4.895753</v>
      </c>
      <c r="BW130" s="2">
        <v>4.7676629999999998</v>
      </c>
      <c r="BX130" s="2">
        <v>-9.3931920000000009</v>
      </c>
      <c r="BY130" s="2">
        <v>-1.616932</v>
      </c>
      <c r="BZ130" s="2">
        <v>37.299975000000003</v>
      </c>
      <c r="CA130" s="2">
        <v>11.995291999999999</v>
      </c>
      <c r="CB130" s="2">
        <v>21.214752000000001</v>
      </c>
      <c r="CC130" s="2">
        <v>15.56711</v>
      </c>
      <c r="CD130" s="5">
        <v>84.944305999999997</v>
      </c>
      <c r="CE130" s="5">
        <v>0.76075300000000001</v>
      </c>
      <c r="CF130" s="5">
        <v>0.37207000000000001</v>
      </c>
      <c r="CG130" s="2">
        <v>1.4647140000000001</v>
      </c>
      <c r="CH130" s="2">
        <v>-0.22856299999999999</v>
      </c>
      <c r="CI130" s="5">
        <f t="shared" si="93"/>
        <v>87.313279999999992</v>
      </c>
      <c r="CJ130" s="5">
        <f t="shared" si="101"/>
        <v>165.25162999999998</v>
      </c>
      <c r="CK130" s="5">
        <f t="shared" si="102"/>
        <v>1619.929479999998</v>
      </c>
      <c r="CL130" s="5">
        <f t="shared" si="103"/>
        <v>44.955449999999757</v>
      </c>
      <c r="CM130" s="5">
        <f t="shared" si="104"/>
        <v>1574.9740370000011</v>
      </c>
      <c r="CN130" s="5">
        <f t="shared" si="105"/>
        <v>770.33582000000081</v>
      </c>
      <c r="CO130" s="5">
        <f t="shared" si="106"/>
        <v>270.21482500000025</v>
      </c>
      <c r="CP130" s="5">
        <f t="shared" si="107"/>
        <v>359.70809100000025</v>
      </c>
      <c r="CQ130" s="5">
        <f t="shared" si="108"/>
        <v>174.71530099999933</v>
      </c>
      <c r="CR130" s="3">
        <v>0</v>
      </c>
      <c r="CS130" s="39">
        <f t="shared" si="94"/>
        <v>0</v>
      </c>
      <c r="CT130" s="3">
        <v>0</v>
      </c>
      <c r="CU130" s="39">
        <f t="shared" si="95"/>
        <v>0</v>
      </c>
    </row>
    <row r="131" spans="1:99" x14ac:dyDescent="0.35">
      <c r="A131" s="1">
        <f t="shared" si="96"/>
        <v>44470</v>
      </c>
      <c r="B131" s="36"/>
      <c r="C131" s="2">
        <v>0</v>
      </c>
      <c r="D131" s="2">
        <v>0</v>
      </c>
      <c r="E131" s="2">
        <v>0</v>
      </c>
      <c r="F131" s="35">
        <v>0</v>
      </c>
      <c r="G131" s="2">
        <v>0</v>
      </c>
      <c r="H131" s="2">
        <v>0</v>
      </c>
      <c r="I131" s="2">
        <v>0</v>
      </c>
      <c r="J131" s="35">
        <v>0</v>
      </c>
      <c r="K131" s="35">
        <f t="shared" si="74"/>
        <v>0</v>
      </c>
      <c r="L131" s="36"/>
      <c r="M131" s="2">
        <v>0</v>
      </c>
      <c r="N131" s="2">
        <v>0</v>
      </c>
      <c r="O131" s="2">
        <v>0</v>
      </c>
      <c r="P131" s="2">
        <v>0</v>
      </c>
      <c r="Q131" s="35">
        <v>0</v>
      </c>
      <c r="R131" s="2">
        <v>0</v>
      </c>
      <c r="S131" s="2">
        <v>0</v>
      </c>
      <c r="T131" s="2">
        <v>0</v>
      </c>
      <c r="U131" s="35">
        <v>0</v>
      </c>
      <c r="V131" s="35">
        <f t="shared" si="75"/>
        <v>0</v>
      </c>
      <c r="W131" s="4">
        <f t="shared" si="76"/>
        <v>0</v>
      </c>
      <c r="X131" s="4">
        <f t="shared" si="77"/>
        <v>0</v>
      </c>
      <c r="Y131" s="4">
        <f t="shared" si="78"/>
        <v>0</v>
      </c>
      <c r="Z131" s="4">
        <f t="shared" si="79"/>
        <v>0</v>
      </c>
      <c r="AA131" s="37">
        <f t="shared" si="80"/>
        <v>0</v>
      </c>
      <c r="AB131" s="37">
        <f t="shared" si="81"/>
        <v>0</v>
      </c>
      <c r="AC131" s="37">
        <f t="shared" si="82"/>
        <v>0</v>
      </c>
      <c r="AD131" s="37">
        <f t="shared" si="83"/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5">
        <f t="shared" si="84"/>
        <v>0</v>
      </c>
      <c r="AN131" s="5">
        <f t="shared" si="85"/>
        <v>0</v>
      </c>
      <c r="AO131" s="5">
        <f t="shared" si="86"/>
        <v>0</v>
      </c>
      <c r="AP131" s="39">
        <f t="shared" si="98"/>
        <v>1619.929479999998</v>
      </c>
      <c r="AQ131" s="39">
        <f t="shared" si="98"/>
        <v>44.955449999999757</v>
      </c>
      <c r="AR131" s="39">
        <f t="shared" si="87"/>
        <v>1574.9740370000006</v>
      </c>
      <c r="AS131" s="39">
        <f t="shared" si="99"/>
        <v>770.33582000000081</v>
      </c>
      <c r="AT131" s="39">
        <f t="shared" si="99"/>
        <v>270.21482500000025</v>
      </c>
      <c r="AU131" s="39">
        <f t="shared" si="99"/>
        <v>359.70809100000025</v>
      </c>
      <c r="AV131" s="39">
        <f t="shared" si="97"/>
        <v>174.71530099999933</v>
      </c>
      <c r="AW131" s="2">
        <v>2.4812249999999998</v>
      </c>
      <c r="AX131" s="2">
        <v>0.79210999999999998</v>
      </c>
      <c r="AY131" s="2">
        <v>1.765199</v>
      </c>
      <c r="AZ131" s="2">
        <v>1.475196</v>
      </c>
      <c r="BA131" s="2">
        <v>0.61666299999999996</v>
      </c>
      <c r="BB131" s="58">
        <v>0</v>
      </c>
      <c r="BC131" s="58">
        <v>0</v>
      </c>
      <c r="BD131" s="58">
        <v>0</v>
      </c>
      <c r="BE131" s="58">
        <v>0</v>
      </c>
      <c r="BF131" s="2">
        <v>0.17518500000000001</v>
      </c>
      <c r="BG131" s="2">
        <v>0.44049100000000002</v>
      </c>
      <c r="BH131" s="2">
        <v>2.9415870000000002</v>
      </c>
      <c r="BI131" s="2">
        <v>0.29979499999999998</v>
      </c>
      <c r="BJ131" s="5">
        <f t="shared" si="88"/>
        <v>7.1303930000000006</v>
      </c>
      <c r="BK131" s="5">
        <f t="shared" si="100"/>
        <v>1627.0598729999979</v>
      </c>
      <c r="BL131" s="2">
        <f t="shared" si="89"/>
        <v>82.9</v>
      </c>
      <c r="BM131" s="2">
        <v>6.5156669999999997</v>
      </c>
      <c r="BN131" s="2">
        <f t="shared" si="90"/>
        <v>76.384332999999998</v>
      </c>
      <c r="BO131" s="2">
        <v>35.384332999999998</v>
      </c>
      <c r="BP131" s="2">
        <v>14</v>
      </c>
      <c r="BQ131" s="2">
        <v>20</v>
      </c>
      <c r="BR131" s="2">
        <v>7</v>
      </c>
      <c r="BS131" s="2">
        <f t="shared" si="91"/>
        <v>-4.9616500000000014</v>
      </c>
      <c r="BT131" s="2">
        <v>-3.6149420000000001</v>
      </c>
      <c r="BU131" s="2">
        <f t="shared" si="92"/>
        <v>-1.3467080000000011</v>
      </c>
      <c r="BV131" s="2">
        <v>4.895753</v>
      </c>
      <c r="BW131" s="2">
        <v>4.7676629999999998</v>
      </c>
      <c r="BX131" s="2">
        <v>-9.3931920000000009</v>
      </c>
      <c r="BY131" s="2">
        <v>-1.616932</v>
      </c>
      <c r="BZ131" s="2">
        <v>19.973405</v>
      </c>
      <c r="CA131" s="2">
        <v>6.4232440000000004</v>
      </c>
      <c r="CB131" s="2">
        <v>11.360084000000001</v>
      </c>
      <c r="CC131" s="2">
        <v>8.3358819999999998</v>
      </c>
      <c r="CD131" s="5">
        <v>45.13214</v>
      </c>
      <c r="CE131" s="5">
        <v>0.66882600000000003</v>
      </c>
      <c r="CF131" s="5">
        <v>0.29164899999999999</v>
      </c>
      <c r="CG131" s="2">
        <v>1.4011480000000001</v>
      </c>
      <c r="CH131" s="2">
        <v>-9.2606999999999995E-2</v>
      </c>
      <c r="CI131" s="5">
        <f t="shared" si="93"/>
        <v>47.401156</v>
      </c>
      <c r="CJ131" s="5">
        <f t="shared" si="101"/>
        <v>125.339506</v>
      </c>
      <c r="CK131" s="5">
        <f t="shared" si="102"/>
        <v>1501.7203669999979</v>
      </c>
      <c r="CL131" s="5">
        <f t="shared" si="103"/>
        <v>44.019518999999761</v>
      </c>
      <c r="CM131" s="5">
        <f t="shared" si="104"/>
        <v>1457.7008550000007</v>
      </c>
      <c r="CN131" s="5">
        <f t="shared" si="105"/>
        <v>710.25751400000092</v>
      </c>
      <c r="CO131" s="5">
        <f t="shared" si="106"/>
        <v>245.46440900000024</v>
      </c>
      <c r="CP131" s="5">
        <f t="shared" si="107"/>
        <v>340.68278600000031</v>
      </c>
      <c r="CQ131" s="5">
        <f t="shared" si="108"/>
        <v>161.29614599999931</v>
      </c>
      <c r="CR131" s="3">
        <v>0</v>
      </c>
      <c r="CS131" s="39">
        <f t="shared" si="94"/>
        <v>0</v>
      </c>
      <c r="CT131" s="3">
        <v>0</v>
      </c>
      <c r="CU131" s="39">
        <f t="shared" si="95"/>
        <v>0</v>
      </c>
    </row>
    <row r="132" spans="1:99" x14ac:dyDescent="0.35">
      <c r="A132" s="1">
        <f t="shared" si="96"/>
        <v>44501</v>
      </c>
      <c r="B132" s="36"/>
      <c r="C132" s="2">
        <v>0</v>
      </c>
      <c r="D132" s="2">
        <v>0</v>
      </c>
      <c r="E132" s="2">
        <v>0</v>
      </c>
      <c r="F132" s="35">
        <v>0</v>
      </c>
      <c r="G132" s="2">
        <v>0</v>
      </c>
      <c r="H132" s="2">
        <v>0</v>
      </c>
      <c r="I132" s="2">
        <v>0</v>
      </c>
      <c r="J132" s="35">
        <v>0</v>
      </c>
      <c r="K132" s="35">
        <f t="shared" si="74"/>
        <v>0</v>
      </c>
      <c r="L132" s="36"/>
      <c r="M132" s="2">
        <v>0</v>
      </c>
      <c r="N132" s="2">
        <v>0</v>
      </c>
      <c r="O132" s="2">
        <v>0</v>
      </c>
      <c r="P132" s="2">
        <v>0</v>
      </c>
      <c r="Q132" s="35">
        <v>0</v>
      </c>
      <c r="R132" s="2">
        <v>0</v>
      </c>
      <c r="S132" s="2">
        <v>0</v>
      </c>
      <c r="T132" s="2">
        <v>0</v>
      </c>
      <c r="U132" s="35">
        <v>0</v>
      </c>
      <c r="V132" s="35">
        <f t="shared" si="75"/>
        <v>0</v>
      </c>
      <c r="W132" s="4">
        <f t="shared" si="76"/>
        <v>0</v>
      </c>
      <c r="X132" s="4">
        <f t="shared" si="77"/>
        <v>0</v>
      </c>
      <c r="Y132" s="4">
        <f t="shared" si="78"/>
        <v>0</v>
      </c>
      <c r="Z132" s="4">
        <f t="shared" si="79"/>
        <v>0</v>
      </c>
      <c r="AA132" s="37">
        <f t="shared" si="80"/>
        <v>0</v>
      </c>
      <c r="AB132" s="37">
        <f t="shared" si="81"/>
        <v>0</v>
      </c>
      <c r="AC132" s="37">
        <f t="shared" si="82"/>
        <v>0</v>
      </c>
      <c r="AD132" s="37">
        <f t="shared" si="83"/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5">
        <f t="shared" si="84"/>
        <v>0</v>
      </c>
      <c r="AN132" s="5">
        <f t="shared" si="85"/>
        <v>0</v>
      </c>
      <c r="AO132" s="5">
        <f t="shared" si="86"/>
        <v>0</v>
      </c>
      <c r="AP132" s="39">
        <f t="shared" si="98"/>
        <v>1501.7203669999979</v>
      </c>
      <c r="AQ132" s="39">
        <f t="shared" si="98"/>
        <v>44.019518999999761</v>
      </c>
      <c r="AR132" s="39">
        <f t="shared" si="87"/>
        <v>1457.7008550000007</v>
      </c>
      <c r="AS132" s="39">
        <f t="shared" si="99"/>
        <v>710.25751400000092</v>
      </c>
      <c r="AT132" s="39">
        <f t="shared" si="99"/>
        <v>245.46440900000024</v>
      </c>
      <c r="AU132" s="39">
        <f t="shared" si="99"/>
        <v>340.68278600000031</v>
      </c>
      <c r="AV132" s="39">
        <f t="shared" si="97"/>
        <v>161.29614599999931</v>
      </c>
      <c r="AW132" s="2">
        <v>0.58021999999999996</v>
      </c>
      <c r="AX132" s="2">
        <v>1.6418509999999999</v>
      </c>
      <c r="AY132" s="2">
        <v>1.3111489999999999</v>
      </c>
      <c r="AZ132" s="2">
        <v>0.84854200000000002</v>
      </c>
      <c r="BA132" s="2">
        <v>0.993371</v>
      </c>
      <c r="BB132" s="58">
        <v>0</v>
      </c>
      <c r="BC132" s="58">
        <v>0</v>
      </c>
      <c r="BD132" s="58">
        <v>0</v>
      </c>
      <c r="BE132" s="58">
        <v>0</v>
      </c>
      <c r="BF132" s="2">
        <v>0.14321</v>
      </c>
      <c r="BG132" s="2">
        <v>0.36009099999999999</v>
      </c>
      <c r="BH132" s="2">
        <v>2.404684</v>
      </c>
      <c r="BI132" s="2">
        <v>0.24507599999999999</v>
      </c>
      <c r="BJ132" s="5">
        <f t="shared" si="88"/>
        <v>5.3751329999999991</v>
      </c>
      <c r="BK132" s="5">
        <f t="shared" si="100"/>
        <v>1507.0954999999979</v>
      </c>
      <c r="BL132" s="2">
        <f t="shared" si="89"/>
        <v>82.9</v>
      </c>
      <c r="BM132" s="2">
        <v>6.5156669999999997</v>
      </c>
      <c r="BN132" s="2">
        <f t="shared" si="90"/>
        <v>76.384332999999998</v>
      </c>
      <c r="BO132" s="2">
        <v>35.384332999999998</v>
      </c>
      <c r="BP132" s="2">
        <v>14</v>
      </c>
      <c r="BQ132" s="2">
        <v>20</v>
      </c>
      <c r="BR132" s="2">
        <v>7</v>
      </c>
      <c r="BS132" s="2">
        <f t="shared" si="91"/>
        <v>-4.9616500000000014</v>
      </c>
      <c r="BT132" s="2">
        <v>-3.6149420000000001</v>
      </c>
      <c r="BU132" s="2">
        <f t="shared" si="92"/>
        <v>-1.3467080000000011</v>
      </c>
      <c r="BV132" s="2">
        <v>4.895753</v>
      </c>
      <c r="BW132" s="2">
        <v>4.7676629999999998</v>
      </c>
      <c r="BX132" s="2">
        <v>-9.3931920000000009</v>
      </c>
      <c r="BY132" s="2">
        <v>-1.616932</v>
      </c>
      <c r="BZ132" s="2">
        <v>21.943626999999999</v>
      </c>
      <c r="CA132" s="2">
        <v>7.0568470000000003</v>
      </c>
      <c r="CB132" s="2">
        <v>12.480668</v>
      </c>
      <c r="CC132" s="2">
        <v>9.1581530000000004</v>
      </c>
      <c r="CD132" s="5">
        <v>49.553840000000001</v>
      </c>
      <c r="CE132" s="5">
        <v>0.74333700000000003</v>
      </c>
      <c r="CF132" s="5">
        <v>0.34211799999999998</v>
      </c>
      <c r="CG132" s="2">
        <v>1.610476</v>
      </c>
      <c r="CH132" s="2">
        <v>-0.25562000000000001</v>
      </c>
      <c r="CI132" s="5">
        <f t="shared" si="93"/>
        <v>51.994150999999995</v>
      </c>
      <c r="CJ132" s="5">
        <f t="shared" si="101"/>
        <v>129.932501</v>
      </c>
      <c r="CK132" s="5">
        <f t="shared" si="102"/>
        <v>1377.1629989999979</v>
      </c>
      <c r="CL132" s="5">
        <f t="shared" si="103"/>
        <v>41.986008999999761</v>
      </c>
      <c r="CM132" s="5">
        <f t="shared" si="104"/>
        <v>1335.1769970000005</v>
      </c>
      <c r="CN132" s="5">
        <f t="shared" si="105"/>
        <v>648.1770110000009</v>
      </c>
      <c r="CO132" s="5">
        <f t="shared" si="106"/>
        <v>219.99999000000025</v>
      </c>
      <c r="CP132" s="5">
        <f t="shared" si="107"/>
        <v>319.9999940000003</v>
      </c>
      <c r="CQ132" s="5">
        <f t="shared" si="108"/>
        <v>147.00000099999932</v>
      </c>
      <c r="CR132" s="3">
        <v>0</v>
      </c>
      <c r="CS132" s="39">
        <f t="shared" si="94"/>
        <v>0</v>
      </c>
      <c r="CT132" s="3">
        <v>0</v>
      </c>
      <c r="CU132" s="39">
        <f t="shared" si="95"/>
        <v>0</v>
      </c>
    </row>
    <row r="133" spans="1:99" x14ac:dyDescent="0.35">
      <c r="A133" s="1">
        <f t="shared" si="96"/>
        <v>44531</v>
      </c>
      <c r="B133" s="36"/>
      <c r="C133" s="2">
        <v>0</v>
      </c>
      <c r="D133" s="2">
        <v>0</v>
      </c>
      <c r="E133" s="2">
        <v>0</v>
      </c>
      <c r="F133" s="35">
        <v>0</v>
      </c>
      <c r="G133" s="2">
        <v>0</v>
      </c>
      <c r="H133" s="2">
        <v>0</v>
      </c>
      <c r="I133" s="2">
        <v>0</v>
      </c>
      <c r="J133" s="35">
        <v>0</v>
      </c>
      <c r="K133" s="35">
        <f t="shared" si="74"/>
        <v>0</v>
      </c>
      <c r="L133" s="36"/>
      <c r="M133" s="2">
        <v>0</v>
      </c>
      <c r="N133" s="2">
        <v>0</v>
      </c>
      <c r="O133" s="2">
        <v>0</v>
      </c>
      <c r="P133" s="2">
        <v>0</v>
      </c>
      <c r="Q133" s="35">
        <v>0</v>
      </c>
      <c r="R133" s="2">
        <v>0</v>
      </c>
      <c r="S133" s="2">
        <v>0</v>
      </c>
      <c r="T133" s="2">
        <v>0</v>
      </c>
      <c r="U133" s="35">
        <v>0</v>
      </c>
      <c r="V133" s="35">
        <f t="shared" si="75"/>
        <v>0</v>
      </c>
      <c r="W133" s="4">
        <f t="shared" si="76"/>
        <v>0</v>
      </c>
      <c r="X133" s="4">
        <f t="shared" si="77"/>
        <v>0</v>
      </c>
      <c r="Y133" s="4">
        <f t="shared" si="78"/>
        <v>0</v>
      </c>
      <c r="Z133" s="4">
        <f t="shared" si="79"/>
        <v>0</v>
      </c>
      <c r="AA133" s="37">
        <f t="shared" si="80"/>
        <v>0</v>
      </c>
      <c r="AB133" s="37">
        <f t="shared" si="81"/>
        <v>0</v>
      </c>
      <c r="AC133" s="37">
        <f t="shared" si="82"/>
        <v>0</v>
      </c>
      <c r="AD133" s="37">
        <f t="shared" si="83"/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5">
        <f t="shared" si="84"/>
        <v>0</v>
      </c>
      <c r="AN133" s="5">
        <f t="shared" si="85"/>
        <v>0</v>
      </c>
      <c r="AO133" s="5">
        <f t="shared" si="86"/>
        <v>0</v>
      </c>
      <c r="AP133" s="39">
        <f t="shared" si="98"/>
        <v>1377.1629989999979</v>
      </c>
      <c r="AQ133" s="39">
        <f t="shared" si="98"/>
        <v>41.986008999999761</v>
      </c>
      <c r="AR133" s="39">
        <f t="shared" si="87"/>
        <v>1335.1769960000006</v>
      </c>
      <c r="AS133" s="39">
        <f t="shared" si="99"/>
        <v>648.1770110000009</v>
      </c>
      <c r="AT133" s="39">
        <f t="shared" si="99"/>
        <v>219.99999000000025</v>
      </c>
      <c r="AU133" s="39">
        <f t="shared" si="99"/>
        <v>319.9999940000003</v>
      </c>
      <c r="AV133" s="39">
        <f t="shared" si="97"/>
        <v>147.00000099999932</v>
      </c>
      <c r="AW133" s="2">
        <v>1.271935</v>
      </c>
      <c r="AX133" s="2">
        <v>1.4480299999999999</v>
      </c>
      <c r="AY133" s="2">
        <v>4.5781320000000001</v>
      </c>
      <c r="AZ133" s="2">
        <v>0.85741900000000004</v>
      </c>
      <c r="BA133" s="2">
        <v>0.73245400000000005</v>
      </c>
      <c r="BB133" s="58">
        <v>0</v>
      </c>
      <c r="BC133" s="58">
        <v>0</v>
      </c>
      <c r="BD133" s="58">
        <v>0</v>
      </c>
      <c r="BE133" s="58">
        <v>0</v>
      </c>
      <c r="BF133" s="2">
        <v>0.70997699999999997</v>
      </c>
      <c r="BG133" s="2">
        <v>0.137794</v>
      </c>
      <c r="BH133" s="2">
        <v>4.6999589999999998</v>
      </c>
      <c r="BI133" s="2">
        <v>0.62027600000000005</v>
      </c>
      <c r="BJ133" s="5">
        <f t="shared" si="88"/>
        <v>8.887970000000001</v>
      </c>
      <c r="BK133" s="5">
        <f t="shared" si="100"/>
        <v>1386.0509689999978</v>
      </c>
      <c r="BL133" s="2">
        <f t="shared" si="89"/>
        <v>78.851333999999994</v>
      </c>
      <c r="BM133" s="2">
        <v>6.5596670000000001</v>
      </c>
      <c r="BN133" s="2">
        <f t="shared" si="90"/>
        <v>72.29166699999999</v>
      </c>
      <c r="BO133" s="2">
        <v>33.291666999999997</v>
      </c>
      <c r="BP133" s="2">
        <v>12</v>
      </c>
      <c r="BQ133" s="2">
        <v>20</v>
      </c>
      <c r="BR133" s="2">
        <v>7</v>
      </c>
      <c r="BS133" s="2">
        <f t="shared" si="91"/>
        <v>-15.905120999999998</v>
      </c>
      <c r="BT133" s="2">
        <v>-1.2063219999999999</v>
      </c>
      <c r="BU133" s="2">
        <f t="shared" si="92"/>
        <v>-14.698799000000001</v>
      </c>
      <c r="BV133" s="2">
        <v>-6.9216749999999996</v>
      </c>
      <c r="BW133" s="2">
        <v>-0.61793900000000002</v>
      </c>
      <c r="BX133" s="2">
        <v>-4.0817920000000001</v>
      </c>
      <c r="BY133" s="2">
        <v>-3.0773929999999998</v>
      </c>
      <c r="BZ133" s="2">
        <v>19.376111999999999</v>
      </c>
      <c r="CA133" s="2">
        <v>6.0018520000000004</v>
      </c>
      <c r="CB133" s="2">
        <v>10.971821</v>
      </c>
      <c r="CC133" s="2">
        <v>9.4792740000000002</v>
      </c>
      <c r="CD133" s="5">
        <v>44.812176000000001</v>
      </c>
      <c r="CE133" s="5">
        <v>0.738958</v>
      </c>
      <c r="CF133" s="5">
        <v>0.27792499999999998</v>
      </c>
      <c r="CG133" s="2">
        <v>1.391521</v>
      </c>
      <c r="CH133" s="2">
        <v>-0.20294200000000001</v>
      </c>
      <c r="CI133" s="5">
        <f t="shared" si="93"/>
        <v>47.017637999999998</v>
      </c>
      <c r="CJ133" s="5">
        <f t="shared" si="101"/>
        <v>109.96385100000001</v>
      </c>
      <c r="CK133" s="5">
        <f t="shared" si="102"/>
        <v>1276.0871179999979</v>
      </c>
      <c r="CL133" s="5">
        <f t="shared" si="103"/>
        <v>38.164049999999769</v>
      </c>
      <c r="CM133" s="5">
        <f t="shared" si="104"/>
        <v>1237.9230740000007</v>
      </c>
      <c r="CN133" s="5">
        <f t="shared" si="105"/>
        <v>603.14088400000094</v>
      </c>
      <c r="CO133" s="5">
        <f t="shared" si="106"/>
        <v>202.75387100000026</v>
      </c>
      <c r="CP133" s="5">
        <f t="shared" si="107"/>
        <v>297.80992400000031</v>
      </c>
      <c r="CQ133" s="5">
        <f t="shared" si="108"/>
        <v>134.2183959999993</v>
      </c>
      <c r="CR133" s="3">
        <v>0</v>
      </c>
      <c r="CS133" s="39">
        <f t="shared" si="94"/>
        <v>0</v>
      </c>
      <c r="CT133" s="3">
        <v>0</v>
      </c>
      <c r="CU133" s="39">
        <f t="shared" si="95"/>
        <v>0</v>
      </c>
    </row>
    <row r="134" spans="1:99" x14ac:dyDescent="0.35">
      <c r="A134" s="1">
        <f t="shared" si="96"/>
        <v>44562</v>
      </c>
      <c r="B134" s="36"/>
      <c r="C134" s="2">
        <v>0</v>
      </c>
      <c r="D134" s="2">
        <v>0</v>
      </c>
      <c r="E134" s="2">
        <v>0</v>
      </c>
      <c r="F134" s="35">
        <v>0</v>
      </c>
      <c r="G134" s="2">
        <v>0</v>
      </c>
      <c r="H134" s="2">
        <v>0</v>
      </c>
      <c r="I134" s="2">
        <v>0</v>
      </c>
      <c r="J134" s="35">
        <v>0</v>
      </c>
      <c r="K134" s="35">
        <f t="shared" si="74"/>
        <v>0</v>
      </c>
      <c r="L134" s="36"/>
      <c r="M134" s="2">
        <v>0</v>
      </c>
      <c r="N134" s="2">
        <v>0</v>
      </c>
      <c r="O134" s="2">
        <v>0</v>
      </c>
      <c r="P134" s="2">
        <v>0</v>
      </c>
      <c r="Q134" s="35">
        <v>0</v>
      </c>
      <c r="R134" s="2">
        <v>0</v>
      </c>
      <c r="S134" s="2">
        <v>0</v>
      </c>
      <c r="T134" s="2">
        <v>0</v>
      </c>
      <c r="U134" s="35">
        <v>0</v>
      </c>
      <c r="V134" s="35">
        <f t="shared" si="75"/>
        <v>0</v>
      </c>
      <c r="W134" s="4">
        <f t="shared" si="76"/>
        <v>0</v>
      </c>
      <c r="X134" s="4">
        <f t="shared" si="77"/>
        <v>0</v>
      </c>
      <c r="Y134" s="4">
        <f t="shared" si="78"/>
        <v>0</v>
      </c>
      <c r="Z134" s="4">
        <f t="shared" si="79"/>
        <v>0</v>
      </c>
      <c r="AA134" s="37">
        <f t="shared" si="80"/>
        <v>0</v>
      </c>
      <c r="AB134" s="37">
        <f t="shared" si="81"/>
        <v>0</v>
      </c>
      <c r="AC134" s="37">
        <f t="shared" si="82"/>
        <v>0</v>
      </c>
      <c r="AD134" s="37">
        <f t="shared" si="83"/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5">
        <f t="shared" si="84"/>
        <v>0</v>
      </c>
      <c r="AN134" s="5">
        <f t="shared" si="85"/>
        <v>0</v>
      </c>
      <c r="AO134" s="5">
        <f t="shared" si="86"/>
        <v>0</v>
      </c>
      <c r="AP134" s="39">
        <f t="shared" si="98"/>
        <v>1276.0871179999979</v>
      </c>
      <c r="AQ134" s="39">
        <f t="shared" si="98"/>
        <v>38.164049999999769</v>
      </c>
      <c r="AR134" s="39">
        <f t="shared" si="87"/>
        <v>1237.9230750000008</v>
      </c>
      <c r="AS134" s="39">
        <f t="shared" si="99"/>
        <v>603.14088400000094</v>
      </c>
      <c r="AT134" s="39">
        <f t="shared" si="99"/>
        <v>202.75387100000026</v>
      </c>
      <c r="AU134" s="39">
        <f t="shared" si="99"/>
        <v>297.80992400000031</v>
      </c>
      <c r="AV134" s="39">
        <f t="shared" si="97"/>
        <v>134.2183959999993</v>
      </c>
      <c r="AW134" s="2">
        <v>2.4728560000000002</v>
      </c>
      <c r="AX134" s="2">
        <v>1.2631520000000001</v>
      </c>
      <c r="AY134" s="2">
        <v>2.5710130000000002</v>
      </c>
      <c r="AZ134" s="2">
        <v>0.85043000000000002</v>
      </c>
      <c r="BA134" s="2">
        <v>0.71345999999999998</v>
      </c>
      <c r="BB134" s="58">
        <v>0</v>
      </c>
      <c r="BC134" s="58">
        <v>0</v>
      </c>
      <c r="BD134" s="58">
        <v>0</v>
      </c>
      <c r="BE134" s="58">
        <v>0</v>
      </c>
      <c r="BF134" s="2">
        <v>0.47595399999999999</v>
      </c>
      <c r="BG134" s="2">
        <v>9.2373999999999998E-2</v>
      </c>
      <c r="BH134" s="2">
        <v>3.1507550000000002</v>
      </c>
      <c r="BI134" s="2">
        <v>0.41582000000000002</v>
      </c>
      <c r="BJ134" s="5">
        <f t="shared" si="88"/>
        <v>7.8709110000000013</v>
      </c>
      <c r="BK134" s="5">
        <f t="shared" si="100"/>
        <v>1283.9580289999979</v>
      </c>
      <c r="BL134" s="2">
        <f t="shared" si="89"/>
        <v>78.851333999999994</v>
      </c>
      <c r="BM134" s="2">
        <v>6.5596670000000001</v>
      </c>
      <c r="BN134" s="2">
        <f t="shared" si="90"/>
        <v>72.29166699999999</v>
      </c>
      <c r="BO134" s="2">
        <v>33.291666999999997</v>
      </c>
      <c r="BP134" s="2">
        <v>12</v>
      </c>
      <c r="BQ134" s="2">
        <v>20</v>
      </c>
      <c r="BR134" s="2">
        <v>7</v>
      </c>
      <c r="BS134" s="2">
        <f t="shared" si="91"/>
        <v>-15.905120999999998</v>
      </c>
      <c r="BT134" s="2">
        <v>-1.2063219999999999</v>
      </c>
      <c r="BU134" s="2">
        <f t="shared" si="92"/>
        <v>-14.698799000000001</v>
      </c>
      <c r="BV134" s="2">
        <v>-6.9216749999999996</v>
      </c>
      <c r="BW134" s="2">
        <v>-0.61793900000000002</v>
      </c>
      <c r="BX134" s="2">
        <v>-4.0817920000000001</v>
      </c>
      <c r="BY134" s="2">
        <v>-3.0773929999999998</v>
      </c>
      <c r="BZ134" s="2">
        <v>26.445986000000001</v>
      </c>
      <c r="CA134" s="2">
        <v>8.1917819999999999</v>
      </c>
      <c r="CB134" s="2">
        <v>14.975173</v>
      </c>
      <c r="CC134" s="2">
        <v>12.938031000000001</v>
      </c>
      <c r="CD134" s="5">
        <v>61.557602000000003</v>
      </c>
      <c r="CE134" s="5">
        <v>0.67472500000000002</v>
      </c>
      <c r="CF134" s="5">
        <v>0.31864399999999998</v>
      </c>
      <c r="CG134" s="2">
        <v>1.5358999999999999E-2</v>
      </c>
      <c r="CH134" s="2">
        <v>0.40754499999999999</v>
      </c>
      <c r="CI134" s="5">
        <f t="shared" si="93"/>
        <v>62.973875</v>
      </c>
      <c r="CJ134" s="5">
        <f t="shared" si="101"/>
        <v>125.92008799999999</v>
      </c>
      <c r="CK134" s="5">
        <f t="shared" si="102"/>
        <v>1158.0379409999978</v>
      </c>
      <c r="CL134" s="5">
        <f t="shared" si="103"/>
        <v>36.123808999999774</v>
      </c>
      <c r="CM134" s="5">
        <f t="shared" si="104"/>
        <v>1121.9141390000007</v>
      </c>
      <c r="CN134" s="5">
        <f t="shared" si="105"/>
        <v>550.80086000000108</v>
      </c>
      <c r="CO134" s="5">
        <f t="shared" si="106"/>
        <v>183.27240200000028</v>
      </c>
      <c r="CP134" s="5">
        <f t="shared" si="107"/>
        <v>270.06729800000033</v>
      </c>
      <c r="CQ134" s="5">
        <f t="shared" si="108"/>
        <v>117.7735779999993</v>
      </c>
      <c r="CR134" s="3">
        <v>0</v>
      </c>
      <c r="CS134" s="39">
        <f t="shared" si="94"/>
        <v>0</v>
      </c>
      <c r="CT134" s="3">
        <v>0</v>
      </c>
      <c r="CU134" s="39">
        <f t="shared" si="95"/>
        <v>0</v>
      </c>
    </row>
    <row r="135" spans="1:99" x14ac:dyDescent="0.35">
      <c r="A135" s="1">
        <f t="shared" si="96"/>
        <v>44593</v>
      </c>
      <c r="B135" s="36"/>
      <c r="C135" s="2">
        <v>0</v>
      </c>
      <c r="D135" s="2">
        <v>0</v>
      </c>
      <c r="E135" s="2">
        <v>0</v>
      </c>
      <c r="F135" s="35">
        <v>0</v>
      </c>
      <c r="G135" s="2">
        <v>0</v>
      </c>
      <c r="H135" s="2">
        <v>0</v>
      </c>
      <c r="I135" s="2">
        <v>0</v>
      </c>
      <c r="J135" s="35">
        <v>0</v>
      </c>
      <c r="K135" s="35">
        <f t="shared" si="74"/>
        <v>0</v>
      </c>
      <c r="L135" s="36"/>
      <c r="M135" s="2">
        <v>0</v>
      </c>
      <c r="N135" s="2">
        <v>0</v>
      </c>
      <c r="O135" s="2">
        <v>0</v>
      </c>
      <c r="P135" s="2">
        <v>0</v>
      </c>
      <c r="Q135" s="35">
        <v>0</v>
      </c>
      <c r="R135" s="2">
        <v>0</v>
      </c>
      <c r="S135" s="2">
        <v>0</v>
      </c>
      <c r="T135" s="2">
        <v>0</v>
      </c>
      <c r="U135" s="35">
        <v>0</v>
      </c>
      <c r="V135" s="35">
        <f t="shared" si="75"/>
        <v>0</v>
      </c>
      <c r="W135" s="4">
        <f t="shared" si="76"/>
        <v>0</v>
      </c>
      <c r="X135" s="4">
        <f t="shared" si="77"/>
        <v>0</v>
      </c>
      <c r="Y135" s="4">
        <f t="shared" si="78"/>
        <v>0</v>
      </c>
      <c r="Z135" s="4">
        <f t="shared" si="79"/>
        <v>0</v>
      </c>
      <c r="AA135" s="37">
        <f t="shared" si="80"/>
        <v>0</v>
      </c>
      <c r="AB135" s="37">
        <f t="shared" si="81"/>
        <v>0</v>
      </c>
      <c r="AC135" s="37">
        <f t="shared" si="82"/>
        <v>0</v>
      </c>
      <c r="AD135" s="37">
        <f t="shared" si="83"/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5">
        <f t="shared" si="84"/>
        <v>0</v>
      </c>
      <c r="AN135" s="5">
        <f t="shared" si="85"/>
        <v>0</v>
      </c>
      <c r="AO135" s="5">
        <f t="shared" si="86"/>
        <v>0</v>
      </c>
      <c r="AP135" s="39">
        <f t="shared" si="98"/>
        <v>1158.0379409999978</v>
      </c>
      <c r="AQ135" s="39">
        <f t="shared" si="98"/>
        <v>36.123808999999774</v>
      </c>
      <c r="AR135" s="39">
        <f t="shared" si="87"/>
        <v>1121.914138000001</v>
      </c>
      <c r="AS135" s="39">
        <f t="shared" si="99"/>
        <v>550.80086000000108</v>
      </c>
      <c r="AT135" s="39">
        <f t="shared" si="99"/>
        <v>183.27240200000028</v>
      </c>
      <c r="AU135" s="39">
        <f t="shared" si="99"/>
        <v>270.06729800000033</v>
      </c>
      <c r="AV135" s="39">
        <f t="shared" si="97"/>
        <v>117.7735779999993</v>
      </c>
      <c r="AW135" s="2">
        <v>0.30733500000000002</v>
      </c>
      <c r="AX135" s="2">
        <v>1.6501680000000001</v>
      </c>
      <c r="AY135" s="2">
        <v>1.3028960000000001</v>
      </c>
      <c r="AZ135" s="2">
        <v>0.83885600000000005</v>
      </c>
      <c r="BA135" s="2">
        <v>0.77457799999999999</v>
      </c>
      <c r="BB135" s="58">
        <v>0</v>
      </c>
      <c r="BC135" s="58">
        <v>0</v>
      </c>
      <c r="BD135" s="58">
        <v>0</v>
      </c>
      <c r="BE135" s="58">
        <v>0</v>
      </c>
      <c r="BF135" s="2">
        <v>0.33568900000000002</v>
      </c>
      <c r="BG135" s="2">
        <v>6.5151000000000001E-2</v>
      </c>
      <c r="BH135" s="2">
        <v>2.2222149999999998</v>
      </c>
      <c r="BI135" s="2">
        <v>0.29327599999999998</v>
      </c>
      <c r="BJ135" s="5">
        <f t="shared" si="88"/>
        <v>4.8738330000000003</v>
      </c>
      <c r="BK135" s="5">
        <f t="shared" ref="BK135:BK146" si="109">SUM(AO135:AP135,BJ135)</f>
        <v>1162.9117739999979</v>
      </c>
      <c r="BL135" s="2">
        <f t="shared" si="89"/>
        <v>78.851333999999994</v>
      </c>
      <c r="BM135" s="2">
        <v>6.5596670000000001</v>
      </c>
      <c r="BN135" s="2">
        <f t="shared" si="90"/>
        <v>72.29166699999999</v>
      </c>
      <c r="BO135" s="2">
        <v>33.291666999999997</v>
      </c>
      <c r="BP135" s="2">
        <v>12</v>
      </c>
      <c r="BQ135" s="2">
        <v>20</v>
      </c>
      <c r="BR135" s="2">
        <v>7</v>
      </c>
      <c r="BS135" s="2">
        <f t="shared" si="91"/>
        <v>-15.905120999999998</v>
      </c>
      <c r="BT135" s="2">
        <v>-1.2063219999999999</v>
      </c>
      <c r="BU135" s="2">
        <f t="shared" si="92"/>
        <v>-14.698799000000001</v>
      </c>
      <c r="BV135" s="2">
        <v>-6.9216749999999996</v>
      </c>
      <c r="BW135" s="2">
        <v>-0.61793900000000002</v>
      </c>
      <c r="BX135" s="2">
        <v>-4.0817920000000001</v>
      </c>
      <c r="BY135" s="2">
        <v>-3.0773929999999998</v>
      </c>
      <c r="BZ135" s="2">
        <v>28.911548</v>
      </c>
      <c r="CA135" s="2">
        <v>8.9555030000000002</v>
      </c>
      <c r="CB135" s="2">
        <v>16.371310000000001</v>
      </c>
      <c r="CC135" s="2">
        <v>14.144245</v>
      </c>
      <c r="CD135" s="5">
        <v>67.445192000000006</v>
      </c>
      <c r="CE135" s="5">
        <v>0.67476000000000003</v>
      </c>
      <c r="CF135" s="5">
        <v>0.262654</v>
      </c>
      <c r="CG135" s="2">
        <v>1.9689479999999999</v>
      </c>
      <c r="CH135" s="2">
        <v>0.44601000000000002</v>
      </c>
      <c r="CI135" s="5">
        <f t="shared" si="93"/>
        <v>70.797564000000008</v>
      </c>
      <c r="CJ135" s="5">
        <f t="shared" ref="CJ135:CJ166" si="110">SUM(BL135,BS135,CI135)</f>
        <v>133.74377700000002</v>
      </c>
      <c r="CK135" s="5">
        <f t="shared" ref="CK135:CK166" si="111">BK135-CJ135</f>
        <v>1029.1679969999977</v>
      </c>
      <c r="CL135" s="5">
        <f t="shared" ref="CL135:CL166" si="112">AQ135+AW135+AX135+AL135-BM135-BT135-CG135-CH135</f>
        <v>30.31300899999977</v>
      </c>
      <c r="CM135" s="5">
        <f t="shared" ref="CM135:CM166" si="113">AR135+AY135+AZ135+BA135+AM135-BN135-BU135-CD135-CE135-CF135</f>
        <v>998.85499400000106</v>
      </c>
      <c r="CN135" s="5">
        <f t="shared" ref="CN135:CN166" si="114">AS135+BF135+AE135-BO135-BV135-BZ135</f>
        <v>495.85500900000119</v>
      </c>
      <c r="CO135" s="5">
        <f t="shared" ref="CO135:CO166" si="115">AT135+BG135+AF135-BP135-BW135-CA135</f>
        <v>162.99998900000028</v>
      </c>
      <c r="CP135" s="5">
        <f t="shared" ref="CP135:CP166" si="116">AU135+BH135+AI135-BQ135-BX135-CB135</f>
        <v>239.99999500000035</v>
      </c>
      <c r="CQ135" s="5">
        <f t="shared" ref="CQ135:CQ166" si="117">AV135+BI135+AN135-BR135-BY135-CC135</f>
        <v>100.00000199999931</v>
      </c>
      <c r="CR135" s="3">
        <v>0</v>
      </c>
      <c r="CS135" s="39">
        <f t="shared" si="94"/>
        <v>0</v>
      </c>
      <c r="CT135" s="3">
        <v>0</v>
      </c>
      <c r="CU135" s="39">
        <f t="shared" si="95"/>
        <v>0</v>
      </c>
    </row>
    <row r="136" spans="1:99" x14ac:dyDescent="0.35">
      <c r="A136" s="1">
        <f t="shared" si="96"/>
        <v>44621</v>
      </c>
      <c r="B136" s="36"/>
      <c r="C136" s="2">
        <v>0</v>
      </c>
      <c r="D136" s="2">
        <v>0</v>
      </c>
      <c r="E136" s="2">
        <v>0</v>
      </c>
      <c r="F136" s="35">
        <v>0</v>
      </c>
      <c r="G136" s="2">
        <v>0</v>
      </c>
      <c r="H136" s="2">
        <v>0</v>
      </c>
      <c r="I136" s="2">
        <v>0</v>
      </c>
      <c r="J136" s="35">
        <v>0</v>
      </c>
      <c r="K136" s="35">
        <f t="shared" ref="K136:K186" si="118">+B136+F136+J136</f>
        <v>0</v>
      </c>
      <c r="L136" s="36"/>
      <c r="M136" s="2">
        <v>0</v>
      </c>
      <c r="N136" s="2">
        <v>0</v>
      </c>
      <c r="O136" s="2">
        <v>0</v>
      </c>
      <c r="P136" s="2">
        <v>0</v>
      </c>
      <c r="Q136" s="35">
        <v>0</v>
      </c>
      <c r="R136" s="2">
        <v>0</v>
      </c>
      <c r="S136" s="2">
        <v>0</v>
      </c>
      <c r="T136" s="2">
        <v>0</v>
      </c>
      <c r="U136" s="35">
        <v>0</v>
      </c>
      <c r="V136" s="35">
        <f t="shared" ref="V136:V186" si="119">+L136+Q136+U136</f>
        <v>0</v>
      </c>
      <c r="W136" s="4">
        <f t="shared" ref="W136:W147" si="120">IFERROR(L136/B136-1,0)</f>
        <v>0</v>
      </c>
      <c r="X136" s="4">
        <f t="shared" ref="X136:X147" si="121">IFERROR(Q136/F136-1,0)</f>
        <v>0</v>
      </c>
      <c r="Y136" s="4">
        <f t="shared" ref="Y136:Y147" si="122">IFERROR(U136/J136-1,0)</f>
        <v>0</v>
      </c>
      <c r="Z136" s="4">
        <f t="shared" ref="Z136:Z147" si="123">IFERROR(V136/K136-1,0)</f>
        <v>0</v>
      </c>
      <c r="AA136" s="37">
        <f t="shared" ref="AA136:AA147" si="124">IFERROR(SUM(AE136:AH136)/L136,0)</f>
        <v>0</v>
      </c>
      <c r="AB136" s="37">
        <f t="shared" ref="AB136:AB147" si="125">IFERROR(SUM(AI136:AK136)/Q136,0)</f>
        <v>0</v>
      </c>
      <c r="AC136" s="37">
        <f t="shared" ref="AC136:AC147" si="126">IFERROR(AL136/U136,0)</f>
        <v>0</v>
      </c>
      <c r="AD136" s="37">
        <f t="shared" ref="AD136:AD147" si="127">IFERROR(AO136/V136,0)</f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0</v>
      </c>
      <c r="AM136" s="5">
        <f t="shared" ref="AM136:AM147" si="128">SUM(AE136:AK136)</f>
        <v>0</v>
      </c>
      <c r="AN136" s="5">
        <f t="shared" ref="AN136:AN147" si="129">SUM(AG136:AH136,AJ136:AK136)</f>
        <v>0</v>
      </c>
      <c r="AO136" s="5">
        <f t="shared" ref="AO136:AO186" si="130">+AM136+AL136</f>
        <v>0</v>
      </c>
      <c r="AP136" s="39">
        <f t="shared" si="98"/>
        <v>1029.1679969999977</v>
      </c>
      <c r="AQ136" s="39">
        <f t="shared" si="98"/>
        <v>30.31300899999977</v>
      </c>
      <c r="AR136" s="39">
        <f t="shared" ref="AR136:AR147" si="131">SUM(AS136:AV136)</f>
        <v>998.85499500000117</v>
      </c>
      <c r="AS136" s="39">
        <f t="shared" si="99"/>
        <v>495.85500900000119</v>
      </c>
      <c r="AT136" s="39">
        <f t="shared" si="99"/>
        <v>162.99998900000028</v>
      </c>
      <c r="AU136" s="39">
        <f t="shared" si="99"/>
        <v>239.99999500000035</v>
      </c>
      <c r="AV136" s="39">
        <f t="shared" si="97"/>
        <v>100.00000199999931</v>
      </c>
      <c r="AW136" s="2">
        <v>1.9379900000000001</v>
      </c>
      <c r="AX136" s="2">
        <v>1.6164959999999999</v>
      </c>
      <c r="AY136" s="2">
        <v>2.3874089999999999</v>
      </c>
      <c r="AZ136" s="2">
        <v>1.004116</v>
      </c>
      <c r="BA136" s="2">
        <v>0.739062</v>
      </c>
      <c r="BB136" s="58">
        <v>0</v>
      </c>
      <c r="BC136" s="58">
        <v>0</v>
      </c>
      <c r="BD136" s="58">
        <v>0</v>
      </c>
      <c r="BE136" s="58">
        <v>0</v>
      </c>
      <c r="BF136" s="2">
        <v>3.4074E-2</v>
      </c>
      <c r="BG136" s="2">
        <v>0.19313</v>
      </c>
      <c r="BH136" s="2">
        <v>3.434132</v>
      </c>
      <c r="BI136" s="2">
        <v>0.469252</v>
      </c>
      <c r="BJ136" s="5">
        <f t="shared" ref="BJ136:BJ147" si="132">SUM(AW136:BA136)</f>
        <v>7.6850729999999992</v>
      </c>
      <c r="BK136" s="5">
        <f t="shared" si="109"/>
        <v>1036.8530699999978</v>
      </c>
      <c r="BL136" s="2">
        <f t="shared" ref="BL136:BL147" si="133">SUM(BM136,BO136:BR136)</f>
        <v>83.011666999999989</v>
      </c>
      <c r="BM136" s="2">
        <v>6.9459999999999997</v>
      </c>
      <c r="BN136" s="2">
        <f t="shared" ref="BN136:BN147" si="134">SUM(BO136:BR136)</f>
        <v>76.065666999999991</v>
      </c>
      <c r="BO136" s="2">
        <v>34.065666999999998</v>
      </c>
      <c r="BP136" s="2">
        <v>12.666667</v>
      </c>
      <c r="BQ136" s="2">
        <v>22.333333</v>
      </c>
      <c r="BR136" s="2">
        <v>7</v>
      </c>
      <c r="BS136" s="2">
        <f t="shared" ref="BS136:BS147" si="135">SUM(BT136,BV136:BY136)</f>
        <v>-15.707329999999999</v>
      </c>
      <c r="BT136" s="2">
        <v>-1.679656</v>
      </c>
      <c r="BU136" s="2">
        <f t="shared" ref="BU136:BU147" si="136">SUM(BV136:BY136)</f>
        <v>-14.027673999999999</v>
      </c>
      <c r="BV136" s="2">
        <v>-9.6733709999999995</v>
      </c>
      <c r="BW136" s="2">
        <v>-0.34330699999999997</v>
      </c>
      <c r="BX136" s="2">
        <v>-4.4406049999999997</v>
      </c>
      <c r="BY136" s="2">
        <v>0.42960900000000002</v>
      </c>
      <c r="BZ136" s="2">
        <v>23.110779000000001</v>
      </c>
      <c r="CA136" s="2">
        <v>9.5327219999999997</v>
      </c>
      <c r="CB136" s="2">
        <v>19.231497999999998</v>
      </c>
      <c r="CC136" s="2">
        <v>8.7085729999999995</v>
      </c>
      <c r="CD136" s="5">
        <v>59.533391999999999</v>
      </c>
      <c r="CE136" s="5">
        <v>0.76038799999999995</v>
      </c>
      <c r="CF136" s="5">
        <v>0.28979199999999999</v>
      </c>
      <c r="CG136" s="2">
        <v>0.151531</v>
      </c>
      <c r="CH136" s="2">
        <v>0.62890299999999999</v>
      </c>
      <c r="CI136" s="5">
        <f t="shared" ref="CI136:CI147" si="137">SUM(CD136:CH136)</f>
        <v>61.364005999999996</v>
      </c>
      <c r="CJ136" s="5">
        <f t="shared" si="110"/>
        <v>128.66834299999999</v>
      </c>
      <c r="CK136" s="5">
        <f t="shared" si="111"/>
        <v>908.18472699999779</v>
      </c>
      <c r="CL136" s="5">
        <f t="shared" si="112"/>
        <v>27.820716999999775</v>
      </c>
      <c r="CM136" s="5">
        <f t="shared" si="113"/>
        <v>880.36401700000113</v>
      </c>
      <c r="CN136" s="5">
        <f t="shared" si="114"/>
        <v>448.38600800000114</v>
      </c>
      <c r="CO136" s="5">
        <f t="shared" si="115"/>
        <v>141.33703700000029</v>
      </c>
      <c r="CP136" s="5">
        <f t="shared" si="116"/>
        <v>206.30990100000037</v>
      </c>
      <c r="CQ136" s="5">
        <f t="shared" si="117"/>
        <v>84.33107199999931</v>
      </c>
      <c r="CR136" s="3">
        <v>0</v>
      </c>
      <c r="CS136" s="39">
        <f t="shared" ref="CS136:CS147" si="138">IF(CR136=0,0,CK136-CR136)</f>
        <v>0</v>
      </c>
      <c r="CT136" s="3">
        <v>0</v>
      </c>
      <c r="CU136" s="39">
        <f t="shared" ref="CU136:CU147" si="139">IF(CT136=0,0,CL136-CT136)</f>
        <v>0</v>
      </c>
    </row>
    <row r="137" spans="1:99" x14ac:dyDescent="0.35">
      <c r="A137" s="1">
        <f t="shared" ref="A137:A186" si="140">EDATE(A136,1)</f>
        <v>44652</v>
      </c>
      <c r="B137" s="36"/>
      <c r="C137" s="2">
        <v>0</v>
      </c>
      <c r="D137" s="2">
        <v>0</v>
      </c>
      <c r="E137" s="2">
        <v>0</v>
      </c>
      <c r="F137" s="35">
        <v>0</v>
      </c>
      <c r="G137" s="2">
        <v>0</v>
      </c>
      <c r="H137" s="2">
        <v>0</v>
      </c>
      <c r="I137" s="2">
        <v>0</v>
      </c>
      <c r="J137" s="35">
        <v>0</v>
      </c>
      <c r="K137" s="35">
        <f t="shared" si="118"/>
        <v>0</v>
      </c>
      <c r="L137" s="36"/>
      <c r="M137" s="2">
        <v>0</v>
      </c>
      <c r="N137" s="2">
        <v>0</v>
      </c>
      <c r="O137" s="2">
        <v>0</v>
      </c>
      <c r="P137" s="2">
        <v>0</v>
      </c>
      <c r="Q137" s="35">
        <v>0</v>
      </c>
      <c r="R137" s="2">
        <v>0</v>
      </c>
      <c r="S137" s="2">
        <v>0</v>
      </c>
      <c r="T137" s="2">
        <v>0</v>
      </c>
      <c r="U137" s="35">
        <v>0</v>
      </c>
      <c r="V137" s="35">
        <f t="shared" si="119"/>
        <v>0</v>
      </c>
      <c r="W137" s="4">
        <f t="shared" si="120"/>
        <v>0</v>
      </c>
      <c r="X137" s="4">
        <f t="shared" si="121"/>
        <v>0</v>
      </c>
      <c r="Y137" s="4">
        <f t="shared" si="122"/>
        <v>0</v>
      </c>
      <c r="Z137" s="4">
        <f t="shared" si="123"/>
        <v>0</v>
      </c>
      <c r="AA137" s="37">
        <f t="shared" si="124"/>
        <v>0</v>
      </c>
      <c r="AB137" s="37">
        <f t="shared" si="125"/>
        <v>0</v>
      </c>
      <c r="AC137" s="37">
        <f t="shared" si="126"/>
        <v>0</v>
      </c>
      <c r="AD137" s="37">
        <f t="shared" si="127"/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5">
        <f t="shared" si="128"/>
        <v>0</v>
      </c>
      <c r="AN137" s="5">
        <f t="shared" si="129"/>
        <v>0</v>
      </c>
      <c r="AO137" s="5">
        <f t="shared" si="130"/>
        <v>0</v>
      </c>
      <c r="AP137" s="39">
        <f t="shared" si="98"/>
        <v>908.18472699999779</v>
      </c>
      <c r="AQ137" s="39">
        <f t="shared" si="98"/>
        <v>27.820716999999775</v>
      </c>
      <c r="AR137" s="39">
        <f t="shared" si="131"/>
        <v>880.36401800000112</v>
      </c>
      <c r="AS137" s="39">
        <f t="shared" si="99"/>
        <v>448.38600800000114</v>
      </c>
      <c r="AT137" s="39">
        <f t="shared" si="99"/>
        <v>141.33703700000029</v>
      </c>
      <c r="AU137" s="39">
        <f t="shared" si="99"/>
        <v>206.30990100000037</v>
      </c>
      <c r="AV137" s="39">
        <f t="shared" si="97"/>
        <v>84.33107199999931</v>
      </c>
      <c r="AW137" s="2">
        <v>2.6631990000000001</v>
      </c>
      <c r="AX137" s="2">
        <v>1.4562790000000001</v>
      </c>
      <c r="AY137" s="2">
        <v>3.3319540000000001</v>
      </c>
      <c r="AZ137" s="2">
        <v>0.91316200000000003</v>
      </c>
      <c r="BA137" s="2">
        <v>0.79416399999999998</v>
      </c>
      <c r="BB137" s="58">
        <v>0</v>
      </c>
      <c r="BC137" s="58">
        <v>0</v>
      </c>
      <c r="BD137" s="58">
        <v>0</v>
      </c>
      <c r="BE137" s="58">
        <v>0</v>
      </c>
      <c r="BF137" s="2">
        <v>4.1570000000000003E-2</v>
      </c>
      <c r="BG137" s="2">
        <v>0.23561699999999999</v>
      </c>
      <c r="BH137" s="2">
        <v>4.1896100000000001</v>
      </c>
      <c r="BI137" s="2">
        <v>0.57248299999999996</v>
      </c>
      <c r="BJ137" s="5">
        <f t="shared" si="132"/>
        <v>9.1587580000000006</v>
      </c>
      <c r="BK137" s="5">
        <f t="shared" si="109"/>
        <v>917.34348499999783</v>
      </c>
      <c r="BL137" s="2">
        <f t="shared" si="133"/>
        <v>83.011666999999989</v>
      </c>
      <c r="BM137" s="2">
        <v>6.9459999999999997</v>
      </c>
      <c r="BN137" s="2">
        <f t="shared" si="134"/>
        <v>76.065666999999991</v>
      </c>
      <c r="BO137" s="2">
        <v>34.065666999999998</v>
      </c>
      <c r="BP137" s="2">
        <v>12.666667</v>
      </c>
      <c r="BQ137" s="2">
        <v>22.333333</v>
      </c>
      <c r="BR137" s="2">
        <v>7</v>
      </c>
      <c r="BS137" s="2">
        <f t="shared" si="135"/>
        <v>-15.707329999999999</v>
      </c>
      <c r="BT137" s="2">
        <v>-1.679656</v>
      </c>
      <c r="BU137" s="2">
        <f t="shared" si="136"/>
        <v>-14.027673999999999</v>
      </c>
      <c r="BV137" s="2">
        <v>-9.6733709999999995</v>
      </c>
      <c r="BW137" s="2">
        <v>-0.34330699999999997</v>
      </c>
      <c r="BX137" s="2">
        <v>-4.4406049999999997</v>
      </c>
      <c r="BY137" s="2">
        <v>0.42960900000000002</v>
      </c>
      <c r="BZ137" s="2">
        <v>24.634689000000002</v>
      </c>
      <c r="CA137" s="2">
        <v>10.161303</v>
      </c>
      <c r="CB137" s="2">
        <v>20.499611000000002</v>
      </c>
      <c r="CC137" s="2">
        <v>9.2828110000000006</v>
      </c>
      <c r="CD137" s="5">
        <v>63.478893999999997</v>
      </c>
      <c r="CE137" s="5">
        <v>0.76425500000000002</v>
      </c>
      <c r="CF137" s="5">
        <v>0.33526499999999998</v>
      </c>
      <c r="CG137" s="2">
        <v>0.199849</v>
      </c>
      <c r="CH137" s="2">
        <v>0.60227900000000001</v>
      </c>
      <c r="CI137" s="5">
        <f t="shared" si="137"/>
        <v>65.380542000000005</v>
      </c>
      <c r="CJ137" s="5">
        <f t="shared" si="110"/>
        <v>132.684879</v>
      </c>
      <c r="CK137" s="5">
        <f t="shared" si="111"/>
        <v>784.6586059999978</v>
      </c>
      <c r="CL137" s="5">
        <f t="shared" si="112"/>
        <v>25.871722999999772</v>
      </c>
      <c r="CM137" s="5">
        <f t="shared" si="113"/>
        <v>758.78689100000122</v>
      </c>
      <c r="CN137" s="5">
        <f t="shared" si="114"/>
        <v>399.40059300000109</v>
      </c>
      <c r="CO137" s="5">
        <f t="shared" si="115"/>
        <v>119.0879910000003</v>
      </c>
      <c r="CP137" s="5">
        <f t="shared" si="116"/>
        <v>172.10717200000033</v>
      </c>
      <c r="CQ137" s="5">
        <f t="shared" si="117"/>
        <v>68.191134999999321</v>
      </c>
      <c r="CR137" s="3">
        <v>0</v>
      </c>
      <c r="CS137" s="39">
        <f t="shared" si="138"/>
        <v>0</v>
      </c>
      <c r="CT137" s="3">
        <v>0</v>
      </c>
      <c r="CU137" s="39">
        <f t="shared" si="139"/>
        <v>0</v>
      </c>
    </row>
    <row r="138" spans="1:99" x14ac:dyDescent="0.35">
      <c r="A138" s="1">
        <f t="shared" si="140"/>
        <v>44682</v>
      </c>
      <c r="B138" s="36"/>
      <c r="C138" s="2">
        <v>0</v>
      </c>
      <c r="D138" s="2">
        <v>0</v>
      </c>
      <c r="E138" s="2">
        <v>0</v>
      </c>
      <c r="F138" s="35">
        <v>0</v>
      </c>
      <c r="G138" s="2">
        <v>0</v>
      </c>
      <c r="H138" s="2">
        <v>0</v>
      </c>
      <c r="I138" s="2">
        <v>0</v>
      </c>
      <c r="J138" s="35">
        <v>0</v>
      </c>
      <c r="K138" s="35">
        <f t="shared" si="118"/>
        <v>0</v>
      </c>
      <c r="L138" s="36"/>
      <c r="M138" s="2">
        <v>0</v>
      </c>
      <c r="N138" s="2">
        <v>0</v>
      </c>
      <c r="O138" s="2">
        <v>0</v>
      </c>
      <c r="P138" s="2">
        <v>0</v>
      </c>
      <c r="Q138" s="35">
        <v>0</v>
      </c>
      <c r="R138" s="2">
        <v>0</v>
      </c>
      <c r="S138" s="2">
        <v>0</v>
      </c>
      <c r="T138" s="2">
        <v>0</v>
      </c>
      <c r="U138" s="35">
        <v>0</v>
      </c>
      <c r="V138" s="35">
        <f t="shared" si="119"/>
        <v>0</v>
      </c>
      <c r="W138" s="4">
        <f t="shared" si="120"/>
        <v>0</v>
      </c>
      <c r="X138" s="4">
        <f t="shared" si="121"/>
        <v>0</v>
      </c>
      <c r="Y138" s="4">
        <f t="shared" si="122"/>
        <v>0</v>
      </c>
      <c r="Z138" s="4">
        <f t="shared" si="123"/>
        <v>0</v>
      </c>
      <c r="AA138" s="37">
        <f t="shared" si="124"/>
        <v>0</v>
      </c>
      <c r="AB138" s="37">
        <f t="shared" si="125"/>
        <v>0</v>
      </c>
      <c r="AC138" s="37">
        <f t="shared" si="126"/>
        <v>0</v>
      </c>
      <c r="AD138" s="37">
        <f t="shared" si="127"/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5">
        <f t="shared" si="128"/>
        <v>0</v>
      </c>
      <c r="AN138" s="5">
        <f t="shared" si="129"/>
        <v>0</v>
      </c>
      <c r="AO138" s="5">
        <f t="shared" si="130"/>
        <v>0</v>
      </c>
      <c r="AP138" s="39">
        <f t="shared" si="98"/>
        <v>784.6586059999978</v>
      </c>
      <c r="AQ138" s="39">
        <f t="shared" si="98"/>
        <v>25.871722999999772</v>
      </c>
      <c r="AR138" s="39">
        <f t="shared" si="131"/>
        <v>758.78689100000111</v>
      </c>
      <c r="AS138" s="39">
        <f t="shared" si="99"/>
        <v>399.40059300000109</v>
      </c>
      <c r="AT138" s="39">
        <f t="shared" si="99"/>
        <v>119.0879910000003</v>
      </c>
      <c r="AU138" s="39">
        <f t="shared" si="99"/>
        <v>172.10717200000033</v>
      </c>
      <c r="AV138" s="39">
        <f t="shared" si="97"/>
        <v>68.191134999999321</v>
      </c>
      <c r="AW138" s="2">
        <v>2.0448240000000002</v>
      </c>
      <c r="AX138" s="2">
        <v>1.6541250000000001</v>
      </c>
      <c r="AY138" s="2">
        <v>3.3139470000000002</v>
      </c>
      <c r="AZ138" s="2">
        <v>0.89108600000000004</v>
      </c>
      <c r="BA138" s="2">
        <v>0.475827</v>
      </c>
      <c r="BB138" s="58">
        <v>0</v>
      </c>
      <c r="BC138" s="58">
        <v>0</v>
      </c>
      <c r="BD138" s="58">
        <v>0</v>
      </c>
      <c r="BE138" s="58">
        <v>0</v>
      </c>
      <c r="BF138" s="2">
        <v>3.8613000000000001E-2</v>
      </c>
      <c r="BG138" s="2">
        <v>0.218859</v>
      </c>
      <c r="BH138" s="2">
        <v>3.8916230000000001</v>
      </c>
      <c r="BI138" s="2">
        <v>0.53176500000000004</v>
      </c>
      <c r="BJ138" s="5">
        <f t="shared" si="132"/>
        <v>8.3798090000000016</v>
      </c>
      <c r="BK138" s="5">
        <f t="shared" si="109"/>
        <v>793.03841499999783</v>
      </c>
      <c r="BL138" s="2">
        <f t="shared" si="133"/>
        <v>83.011666999999989</v>
      </c>
      <c r="BM138" s="2">
        <v>6.9459999999999997</v>
      </c>
      <c r="BN138" s="2">
        <f t="shared" si="134"/>
        <v>76.065666999999991</v>
      </c>
      <c r="BO138" s="2">
        <v>34.065666999999998</v>
      </c>
      <c r="BP138" s="2">
        <v>12.666667</v>
      </c>
      <c r="BQ138" s="2">
        <v>22.333333</v>
      </c>
      <c r="BR138" s="2">
        <v>7</v>
      </c>
      <c r="BS138" s="2">
        <f t="shared" si="135"/>
        <v>-15.707329999999999</v>
      </c>
      <c r="BT138" s="2">
        <v>-1.679656</v>
      </c>
      <c r="BU138" s="2">
        <f t="shared" si="136"/>
        <v>-14.027673999999999</v>
      </c>
      <c r="BV138" s="2">
        <v>-9.6733709999999995</v>
      </c>
      <c r="BW138" s="2">
        <v>-0.34330699999999997</v>
      </c>
      <c r="BX138" s="2">
        <v>-4.4406049999999997</v>
      </c>
      <c r="BY138" s="2">
        <v>0.42960900000000002</v>
      </c>
      <c r="BZ138" s="2">
        <v>19.354904000000001</v>
      </c>
      <c r="CA138" s="2">
        <v>7.9835000000000003</v>
      </c>
      <c r="CB138" s="2">
        <v>16.106069000000002</v>
      </c>
      <c r="CC138" s="2">
        <v>7.2932889999999997</v>
      </c>
      <c r="CD138" s="5">
        <v>49.749352999999999</v>
      </c>
      <c r="CE138" s="5">
        <v>0.71919299999999997</v>
      </c>
      <c r="CF138" s="5">
        <v>0.26921800000000001</v>
      </c>
      <c r="CG138" s="2">
        <v>5.5667000000000001E-2</v>
      </c>
      <c r="CH138" s="2">
        <v>0.50965199999999999</v>
      </c>
      <c r="CI138" s="5">
        <f t="shared" si="137"/>
        <v>51.303083000000001</v>
      </c>
      <c r="CJ138" s="5">
        <f t="shared" si="110"/>
        <v>118.60741999999999</v>
      </c>
      <c r="CK138" s="5">
        <f t="shared" si="111"/>
        <v>674.43099499999789</v>
      </c>
      <c r="CL138" s="5">
        <f t="shared" si="112"/>
        <v>23.739008999999779</v>
      </c>
      <c r="CM138" s="5">
        <f t="shared" si="113"/>
        <v>650.69199400000105</v>
      </c>
      <c r="CN138" s="5">
        <f t="shared" si="114"/>
        <v>355.69200600000107</v>
      </c>
      <c r="CO138" s="5">
        <f t="shared" si="115"/>
        <v>98.999990000000281</v>
      </c>
      <c r="CP138" s="5">
        <f t="shared" si="116"/>
        <v>141.99999800000035</v>
      </c>
      <c r="CQ138" s="5">
        <f t="shared" si="117"/>
        <v>54.000001999999327</v>
      </c>
      <c r="CR138" s="3">
        <v>0</v>
      </c>
      <c r="CS138" s="39">
        <f t="shared" si="138"/>
        <v>0</v>
      </c>
      <c r="CT138" s="3">
        <v>0</v>
      </c>
      <c r="CU138" s="39">
        <f t="shared" si="139"/>
        <v>0</v>
      </c>
    </row>
    <row r="139" spans="1:99" x14ac:dyDescent="0.35">
      <c r="A139" s="1">
        <f t="shared" si="140"/>
        <v>44713</v>
      </c>
      <c r="B139" s="36">
        <v>33.280999999999999</v>
      </c>
      <c r="C139" s="2">
        <v>6776.3736740000004</v>
      </c>
      <c r="D139" s="2">
        <v>375.46366899999998</v>
      </c>
      <c r="E139" s="2">
        <v>3243.11402</v>
      </c>
      <c r="F139" s="35">
        <v>0</v>
      </c>
      <c r="G139" s="2">
        <v>0</v>
      </c>
      <c r="H139" s="2">
        <v>0</v>
      </c>
      <c r="I139" s="2">
        <v>0</v>
      </c>
      <c r="J139" s="35">
        <v>0</v>
      </c>
      <c r="K139" s="35">
        <f t="shared" si="118"/>
        <v>33.280999999999999</v>
      </c>
      <c r="L139" s="36">
        <v>23.454000000000001</v>
      </c>
      <c r="M139" s="2">
        <v>15205.195166</v>
      </c>
      <c r="N139" s="2">
        <v>4837.2298579999997</v>
      </c>
      <c r="O139" s="2">
        <v>311.81739299999998</v>
      </c>
      <c r="P139" s="2">
        <v>3099.7575830000001</v>
      </c>
      <c r="Q139" s="35">
        <v>0</v>
      </c>
      <c r="R139" s="2">
        <v>0</v>
      </c>
      <c r="S139" s="2">
        <v>0</v>
      </c>
      <c r="T139" s="2">
        <v>0</v>
      </c>
      <c r="U139" s="35">
        <v>0</v>
      </c>
      <c r="V139" s="35">
        <f t="shared" si="119"/>
        <v>23.454000000000001</v>
      </c>
      <c r="W139" s="4">
        <f t="shared" si="120"/>
        <v>-0.29527357951984612</v>
      </c>
      <c r="X139" s="4">
        <f t="shared" si="121"/>
        <v>0</v>
      </c>
      <c r="Y139" s="4">
        <f t="shared" si="122"/>
        <v>0</v>
      </c>
      <c r="Z139" s="4">
        <f t="shared" si="123"/>
        <v>-0.29527357951984612</v>
      </c>
      <c r="AA139" s="37">
        <f t="shared" si="124"/>
        <v>47.030868934936478</v>
      </c>
      <c r="AB139" s="37">
        <f t="shared" si="125"/>
        <v>0</v>
      </c>
      <c r="AC139" s="37">
        <f t="shared" si="126"/>
        <v>0</v>
      </c>
      <c r="AD139" s="37">
        <f t="shared" si="127"/>
        <v>47.030868934936478</v>
      </c>
      <c r="AE139" s="2">
        <v>530.96600000000001</v>
      </c>
      <c r="AF139" s="2">
        <v>336.14600000000002</v>
      </c>
      <c r="AG139" s="2">
        <v>10.647</v>
      </c>
      <c r="AH139" s="2">
        <v>225.303</v>
      </c>
      <c r="AI139" s="2">
        <v>0</v>
      </c>
      <c r="AJ139" s="2">
        <v>0</v>
      </c>
      <c r="AK139" s="2">
        <v>0</v>
      </c>
      <c r="AL139" s="2">
        <v>0</v>
      </c>
      <c r="AM139" s="5">
        <f t="shared" si="128"/>
        <v>1103.0620000000001</v>
      </c>
      <c r="AN139" s="5">
        <f t="shared" si="129"/>
        <v>235.95</v>
      </c>
      <c r="AO139" s="5">
        <f t="shared" si="130"/>
        <v>1103.0620000000001</v>
      </c>
      <c r="AP139" s="39">
        <f t="shared" ref="AP139:AP150" si="141">CK138</f>
        <v>674.43099499999789</v>
      </c>
      <c r="AQ139" s="39">
        <f t="shared" ref="AQ139:AQ150" si="142">CL138</f>
        <v>23.739008999999779</v>
      </c>
      <c r="AR139" s="39">
        <f t="shared" si="131"/>
        <v>650.69199600000104</v>
      </c>
      <c r="AS139" s="39">
        <f t="shared" ref="AS139:AS150" si="143">CN138</f>
        <v>355.69200600000107</v>
      </c>
      <c r="AT139" s="39">
        <f t="shared" ref="AT139:AT150" si="144">CO138</f>
        <v>98.999990000000281</v>
      </c>
      <c r="AU139" s="39">
        <f t="shared" ref="AU139:AU150" si="145">CP138</f>
        <v>141.99999800000035</v>
      </c>
      <c r="AV139" s="39">
        <f t="shared" ref="AV139:AV150" si="146">CQ138</f>
        <v>54.000001999999327</v>
      </c>
      <c r="AW139" s="2">
        <v>3.284141</v>
      </c>
      <c r="AX139" s="2">
        <v>1.2903230000000001</v>
      </c>
      <c r="AY139" s="2">
        <v>4.8979210000000002</v>
      </c>
      <c r="AZ139" s="2">
        <v>0.89417199999999997</v>
      </c>
      <c r="BA139" s="2">
        <v>0.90581599999999995</v>
      </c>
      <c r="BB139" s="58">
        <v>0</v>
      </c>
      <c r="BC139" s="58">
        <v>0</v>
      </c>
      <c r="BD139" s="58">
        <v>0</v>
      </c>
      <c r="BE139" s="58">
        <v>0</v>
      </c>
      <c r="BF139" s="2">
        <v>2.9801000000000001E-2</v>
      </c>
      <c r="BG139" s="2">
        <v>0.376556</v>
      </c>
      <c r="BH139" s="2">
        <v>5.7475670000000001</v>
      </c>
      <c r="BI139" s="2">
        <v>0.54398400000000002</v>
      </c>
      <c r="BJ139" s="5">
        <f t="shared" si="132"/>
        <v>11.272372999999998</v>
      </c>
      <c r="BK139" s="5">
        <f t="shared" si="109"/>
        <v>1788.765367999998</v>
      </c>
      <c r="BL139" s="2">
        <f t="shared" si="133"/>
        <v>82.571667000000005</v>
      </c>
      <c r="BM139" s="2">
        <v>6.8526670000000003</v>
      </c>
      <c r="BN139" s="2">
        <f t="shared" si="134"/>
        <v>75.719000000000008</v>
      </c>
      <c r="BO139" s="2">
        <v>35.052332999999997</v>
      </c>
      <c r="BP139" s="2">
        <v>13.333333</v>
      </c>
      <c r="BQ139" s="2">
        <v>20.666667</v>
      </c>
      <c r="BR139" s="2">
        <v>6.6666670000000003</v>
      </c>
      <c r="BS139" s="2">
        <f t="shared" si="135"/>
        <v>41.325957000000002</v>
      </c>
      <c r="BT139" s="2">
        <v>7.4545659999999998</v>
      </c>
      <c r="BU139" s="2">
        <f t="shared" si="136"/>
        <v>33.871390999999996</v>
      </c>
      <c r="BV139" s="2">
        <v>5.7436920000000002</v>
      </c>
      <c r="BW139" s="2">
        <v>24.262487</v>
      </c>
      <c r="BX139" s="2">
        <v>1.2555289999999999</v>
      </c>
      <c r="BY139" s="2">
        <v>2.609683</v>
      </c>
      <c r="BZ139" s="2">
        <v>17.690276999999998</v>
      </c>
      <c r="CA139" s="2">
        <v>12.16358</v>
      </c>
      <c r="CB139" s="2">
        <v>15.185789</v>
      </c>
      <c r="CC139" s="2">
        <v>12.289356</v>
      </c>
      <c r="CD139" s="5">
        <v>56.304428999999999</v>
      </c>
      <c r="CE139" s="5">
        <v>0.68355399999999999</v>
      </c>
      <c r="CF139" s="5">
        <v>0.34101900000000002</v>
      </c>
      <c r="CG139" s="2">
        <v>1.1421779999999999</v>
      </c>
      <c r="CH139" s="2">
        <v>0.516598</v>
      </c>
      <c r="CI139" s="5">
        <f t="shared" si="137"/>
        <v>58.987778000000006</v>
      </c>
      <c r="CJ139" s="5">
        <f t="shared" si="110"/>
        <v>182.885402</v>
      </c>
      <c r="CK139" s="5">
        <f t="shared" si="111"/>
        <v>1605.8799659999981</v>
      </c>
      <c r="CL139" s="5">
        <f t="shared" si="112"/>
        <v>12.347463999999782</v>
      </c>
      <c r="CM139" s="5">
        <f t="shared" si="113"/>
        <v>1593.5325120000014</v>
      </c>
      <c r="CN139" s="5">
        <f t="shared" si="114"/>
        <v>828.20150500000113</v>
      </c>
      <c r="CO139" s="5">
        <f t="shared" si="115"/>
        <v>385.76314600000023</v>
      </c>
      <c r="CP139" s="5">
        <f t="shared" si="116"/>
        <v>110.63958000000035</v>
      </c>
      <c r="CQ139" s="5">
        <f t="shared" si="117"/>
        <v>268.92827999999929</v>
      </c>
      <c r="CR139" s="3">
        <v>0</v>
      </c>
      <c r="CS139" s="39">
        <f t="shared" si="138"/>
        <v>0</v>
      </c>
      <c r="CT139" s="3">
        <v>0</v>
      </c>
      <c r="CU139" s="39">
        <f t="shared" si="139"/>
        <v>0</v>
      </c>
    </row>
    <row r="140" spans="1:99" x14ac:dyDescent="0.35">
      <c r="A140" s="1">
        <f t="shared" si="140"/>
        <v>44743</v>
      </c>
      <c r="B140" s="36"/>
      <c r="C140" s="3"/>
      <c r="D140" s="2">
        <v>0</v>
      </c>
      <c r="E140" s="3"/>
      <c r="F140" s="35">
        <v>0</v>
      </c>
      <c r="G140" s="2">
        <v>0</v>
      </c>
      <c r="H140" s="2">
        <v>0</v>
      </c>
      <c r="I140" s="2">
        <v>0</v>
      </c>
      <c r="J140" s="35">
        <v>0</v>
      </c>
      <c r="K140" s="35">
        <f t="shared" si="118"/>
        <v>0</v>
      </c>
      <c r="L140" s="36"/>
      <c r="M140" s="3"/>
      <c r="N140" s="3"/>
      <c r="O140" s="3"/>
      <c r="P140" s="3"/>
      <c r="Q140" s="35">
        <v>0</v>
      </c>
      <c r="R140" s="2">
        <v>0</v>
      </c>
      <c r="S140" s="2">
        <v>0</v>
      </c>
      <c r="T140" s="2">
        <v>0</v>
      </c>
      <c r="U140" s="35">
        <v>0</v>
      </c>
      <c r="V140" s="35">
        <f t="shared" si="119"/>
        <v>0</v>
      </c>
      <c r="W140" s="4">
        <f t="shared" si="120"/>
        <v>0</v>
      </c>
      <c r="X140" s="4">
        <f t="shared" si="121"/>
        <v>0</v>
      </c>
      <c r="Y140" s="4">
        <f t="shared" si="122"/>
        <v>0</v>
      </c>
      <c r="Z140" s="4">
        <f t="shared" si="123"/>
        <v>0</v>
      </c>
      <c r="AA140" s="37">
        <f t="shared" si="124"/>
        <v>0</v>
      </c>
      <c r="AB140" s="37">
        <f t="shared" si="125"/>
        <v>0</v>
      </c>
      <c r="AC140" s="37">
        <f t="shared" si="126"/>
        <v>0</v>
      </c>
      <c r="AD140" s="37">
        <f t="shared" si="127"/>
        <v>0</v>
      </c>
      <c r="AE140" s="3"/>
      <c r="AF140" s="3"/>
      <c r="AG140" s="3"/>
      <c r="AH140" s="3"/>
      <c r="AI140" s="2">
        <v>0</v>
      </c>
      <c r="AJ140" s="2">
        <v>0</v>
      </c>
      <c r="AK140" s="2">
        <v>0</v>
      </c>
      <c r="AL140" s="2">
        <v>0</v>
      </c>
      <c r="AM140" s="5">
        <f t="shared" si="128"/>
        <v>0</v>
      </c>
      <c r="AN140" s="5">
        <f t="shared" si="129"/>
        <v>0</v>
      </c>
      <c r="AO140" s="5">
        <f t="shared" si="130"/>
        <v>0</v>
      </c>
      <c r="AP140" s="39">
        <f t="shared" si="141"/>
        <v>1605.8799659999981</v>
      </c>
      <c r="AQ140" s="39">
        <f t="shared" si="142"/>
        <v>12.347463999999782</v>
      </c>
      <c r="AR140" s="39">
        <f t="shared" si="131"/>
        <v>1593.5325110000008</v>
      </c>
      <c r="AS140" s="39">
        <f t="shared" si="143"/>
        <v>828.20150500000113</v>
      </c>
      <c r="AT140" s="39">
        <f t="shared" si="144"/>
        <v>385.76314600000023</v>
      </c>
      <c r="AU140" s="39">
        <f t="shared" si="145"/>
        <v>110.63958000000035</v>
      </c>
      <c r="AV140" s="39">
        <f t="shared" si="146"/>
        <v>268.92827999999929</v>
      </c>
      <c r="AW140" s="2">
        <v>3.0450309999999998</v>
      </c>
      <c r="AX140" s="2">
        <v>1.3760950000000001</v>
      </c>
      <c r="AY140" s="2">
        <v>4.8621100000000004</v>
      </c>
      <c r="AZ140" s="2">
        <v>0.72092000000000001</v>
      </c>
      <c r="BA140" s="2">
        <v>1.1497390000000001</v>
      </c>
      <c r="BB140" s="58">
        <v>0</v>
      </c>
      <c r="BC140" s="58">
        <v>0</v>
      </c>
      <c r="BD140" s="58">
        <v>0</v>
      </c>
      <c r="BE140" s="58">
        <v>0</v>
      </c>
      <c r="BF140" s="2">
        <v>2.9956E-2</v>
      </c>
      <c r="BG140" s="2">
        <v>0.37851600000000002</v>
      </c>
      <c r="BH140" s="2">
        <v>5.7774809999999999</v>
      </c>
      <c r="BI140" s="2">
        <v>0.54681500000000005</v>
      </c>
      <c r="BJ140" s="5">
        <f t="shared" si="132"/>
        <v>11.153895</v>
      </c>
      <c r="BK140" s="5">
        <f t="shared" si="109"/>
        <v>1617.0338609999981</v>
      </c>
      <c r="BL140" s="2">
        <f t="shared" si="133"/>
        <v>82.571667000000005</v>
      </c>
      <c r="BM140" s="2">
        <v>6.8526670000000003</v>
      </c>
      <c r="BN140" s="2">
        <f t="shared" si="134"/>
        <v>75.719000000000008</v>
      </c>
      <c r="BO140" s="2">
        <v>35.052332999999997</v>
      </c>
      <c r="BP140" s="2">
        <v>13.333333</v>
      </c>
      <c r="BQ140" s="2">
        <v>20.666667</v>
      </c>
      <c r="BR140" s="2">
        <v>6.6666670000000003</v>
      </c>
      <c r="BS140" s="2">
        <f t="shared" si="135"/>
        <v>41.325957000000002</v>
      </c>
      <c r="BT140" s="2">
        <v>7.4545659999999998</v>
      </c>
      <c r="BU140" s="2">
        <f t="shared" si="136"/>
        <v>33.871390999999996</v>
      </c>
      <c r="BV140" s="2">
        <v>5.7436920000000002</v>
      </c>
      <c r="BW140" s="2">
        <v>24.262487</v>
      </c>
      <c r="BX140" s="2">
        <v>1.2555289999999999</v>
      </c>
      <c r="BY140" s="2">
        <v>2.609683</v>
      </c>
      <c r="BZ140" s="2">
        <v>16.912019999999998</v>
      </c>
      <c r="CA140" s="2">
        <v>11.628462000000001</v>
      </c>
      <c r="CB140" s="2">
        <v>14.517713000000001</v>
      </c>
      <c r="CC140" s="2">
        <v>11.748704999999999</v>
      </c>
      <c r="CD140" s="5">
        <v>53.689453999999998</v>
      </c>
      <c r="CE140" s="5">
        <v>0.71377599999999997</v>
      </c>
      <c r="CF140" s="5">
        <v>0.40367199999999998</v>
      </c>
      <c r="CG140" s="2">
        <v>0.73777700000000002</v>
      </c>
      <c r="CH140" s="2">
        <v>-0.19223199999999999</v>
      </c>
      <c r="CI140" s="5">
        <f t="shared" si="137"/>
        <v>55.352447000000005</v>
      </c>
      <c r="CJ140" s="5">
        <f t="shared" si="110"/>
        <v>179.25007100000002</v>
      </c>
      <c r="CK140" s="5">
        <f t="shared" si="111"/>
        <v>1437.7837899999981</v>
      </c>
      <c r="CL140" s="5">
        <f t="shared" si="112"/>
        <v>1.9158119999997829</v>
      </c>
      <c r="CM140" s="5">
        <f t="shared" si="113"/>
        <v>1435.8679870000008</v>
      </c>
      <c r="CN140" s="5">
        <f t="shared" si="114"/>
        <v>770.52341600000113</v>
      </c>
      <c r="CO140" s="5">
        <f t="shared" si="115"/>
        <v>336.91738000000021</v>
      </c>
      <c r="CP140" s="5">
        <f t="shared" si="116"/>
        <v>79.977152000000345</v>
      </c>
      <c r="CQ140" s="5">
        <f t="shared" si="117"/>
        <v>248.45003999999923</v>
      </c>
      <c r="CR140" s="3">
        <v>0</v>
      </c>
      <c r="CS140" s="39">
        <f t="shared" si="138"/>
        <v>0</v>
      </c>
      <c r="CT140" s="3">
        <v>0</v>
      </c>
      <c r="CU140" s="39">
        <f t="shared" si="139"/>
        <v>0</v>
      </c>
    </row>
    <row r="141" spans="1:99" x14ac:dyDescent="0.35">
      <c r="A141" s="1">
        <f t="shared" si="140"/>
        <v>44774</v>
      </c>
      <c r="B141" s="36"/>
      <c r="C141" s="3"/>
      <c r="D141" s="2">
        <v>0</v>
      </c>
      <c r="E141" s="3"/>
      <c r="F141" s="35">
        <v>10.855</v>
      </c>
      <c r="G141" s="2">
        <v>10227.049999999999</v>
      </c>
      <c r="H141" s="2">
        <v>87.4</v>
      </c>
      <c r="I141" s="2">
        <v>540.54999999999995</v>
      </c>
      <c r="J141" s="35">
        <v>1.633</v>
      </c>
      <c r="K141" s="35">
        <f t="shared" si="118"/>
        <v>12.488</v>
      </c>
      <c r="L141" s="36"/>
      <c r="M141" s="3"/>
      <c r="N141" s="3"/>
      <c r="O141" s="3"/>
      <c r="P141" s="3"/>
      <c r="Q141" s="35">
        <v>10.45</v>
      </c>
      <c r="R141" s="2">
        <v>9838.9</v>
      </c>
      <c r="S141" s="2">
        <v>82.8</v>
      </c>
      <c r="T141" s="2">
        <v>528.29999999999995</v>
      </c>
      <c r="U141" s="35">
        <v>1.581</v>
      </c>
      <c r="V141" s="35">
        <f t="shared" si="119"/>
        <v>12.030999999999999</v>
      </c>
      <c r="W141" s="4">
        <f t="shared" si="120"/>
        <v>0</v>
      </c>
      <c r="X141" s="4">
        <f t="shared" si="121"/>
        <v>-3.7309995393827844E-2</v>
      </c>
      <c r="Y141" s="4">
        <f t="shared" si="122"/>
        <v>-3.1843233312921049E-2</v>
      </c>
      <c r="Z141" s="4">
        <f t="shared" si="123"/>
        <v>-3.659513132607306E-2</v>
      </c>
      <c r="AA141" s="37">
        <f t="shared" si="124"/>
        <v>0</v>
      </c>
      <c r="AB141" s="37">
        <f t="shared" si="125"/>
        <v>46.188516746411487</v>
      </c>
      <c r="AC141" s="37">
        <f t="shared" si="126"/>
        <v>40.468690702087287</v>
      </c>
      <c r="AD141" s="37">
        <f t="shared" si="127"/>
        <v>45.436871415509941</v>
      </c>
      <c r="AE141" s="3"/>
      <c r="AF141" s="3"/>
      <c r="AG141" s="3"/>
      <c r="AH141" s="3"/>
      <c r="AI141" s="2">
        <v>446.495</v>
      </c>
      <c r="AJ141" s="2">
        <v>6.7069999999999999</v>
      </c>
      <c r="AK141" s="2">
        <v>29.468</v>
      </c>
      <c r="AL141" s="2">
        <v>63.981000000000002</v>
      </c>
      <c r="AM141" s="5">
        <f t="shared" si="128"/>
        <v>482.67</v>
      </c>
      <c r="AN141" s="5">
        <f t="shared" si="129"/>
        <v>36.174999999999997</v>
      </c>
      <c r="AO141" s="5">
        <f t="shared" si="130"/>
        <v>546.65100000000007</v>
      </c>
      <c r="AP141" s="39">
        <f t="shared" si="141"/>
        <v>1437.7837899999981</v>
      </c>
      <c r="AQ141" s="39">
        <f t="shared" si="142"/>
        <v>1.9158119999997829</v>
      </c>
      <c r="AR141" s="39">
        <f t="shared" si="131"/>
        <v>1435.8679880000009</v>
      </c>
      <c r="AS141" s="39">
        <f t="shared" si="143"/>
        <v>770.52341600000113</v>
      </c>
      <c r="AT141" s="39">
        <f t="shared" si="144"/>
        <v>336.91738000000021</v>
      </c>
      <c r="AU141" s="39">
        <f t="shared" si="145"/>
        <v>79.977152000000345</v>
      </c>
      <c r="AV141" s="39">
        <f t="shared" si="146"/>
        <v>248.45003999999923</v>
      </c>
      <c r="AW141" s="2">
        <v>1.5092859999999999</v>
      </c>
      <c r="AX141" s="2">
        <v>1.9246509999999999</v>
      </c>
      <c r="AY141" s="2">
        <v>5.4671149999999997</v>
      </c>
      <c r="AZ141" s="2">
        <v>0.69080200000000003</v>
      </c>
      <c r="BA141" s="2">
        <v>0.91422999999999999</v>
      </c>
      <c r="BB141" s="58">
        <v>0</v>
      </c>
      <c r="BC141" s="58">
        <v>0</v>
      </c>
      <c r="BD141" s="58">
        <v>0</v>
      </c>
      <c r="BE141" s="58">
        <v>0</v>
      </c>
      <c r="BF141" s="2">
        <v>3.1466000000000001E-2</v>
      </c>
      <c r="BG141" s="2">
        <v>0.397596</v>
      </c>
      <c r="BH141" s="2">
        <v>6.0687049999999996</v>
      </c>
      <c r="BI141" s="2">
        <v>0.57437899999999997</v>
      </c>
      <c r="BJ141" s="5">
        <f t="shared" si="132"/>
        <v>10.506084</v>
      </c>
      <c r="BK141" s="5">
        <f t="shared" si="109"/>
        <v>1994.9408739999983</v>
      </c>
      <c r="BL141" s="2">
        <f t="shared" si="133"/>
        <v>82.571667000000005</v>
      </c>
      <c r="BM141" s="2">
        <v>6.8526670000000003</v>
      </c>
      <c r="BN141" s="2">
        <f t="shared" si="134"/>
        <v>75.719000000000008</v>
      </c>
      <c r="BO141" s="2">
        <v>35.052332999999997</v>
      </c>
      <c r="BP141" s="2">
        <v>13.333333</v>
      </c>
      <c r="BQ141" s="2">
        <v>20.666667</v>
      </c>
      <c r="BR141" s="2">
        <v>6.6666670000000003</v>
      </c>
      <c r="BS141" s="2">
        <f t="shared" si="135"/>
        <v>41.325957000000002</v>
      </c>
      <c r="BT141" s="2">
        <v>7.4545659999999998</v>
      </c>
      <c r="BU141" s="2">
        <f t="shared" si="136"/>
        <v>33.871390999999996</v>
      </c>
      <c r="BV141" s="2">
        <v>5.7436920000000002</v>
      </c>
      <c r="BW141" s="2">
        <v>24.262487</v>
      </c>
      <c r="BX141" s="2">
        <v>1.2555289999999999</v>
      </c>
      <c r="BY141" s="2">
        <v>2.609683</v>
      </c>
      <c r="BZ141" s="2">
        <v>28.678851000000002</v>
      </c>
      <c r="CA141" s="2">
        <v>19.719166000000001</v>
      </c>
      <c r="CB141" s="2">
        <v>24.618663999999999</v>
      </c>
      <c r="CC141" s="2">
        <v>19.923069999999999</v>
      </c>
      <c r="CD141" s="5">
        <v>91.741632999999993</v>
      </c>
      <c r="CE141" s="5">
        <v>0.76062099999999999</v>
      </c>
      <c r="CF141" s="5">
        <v>0.43749700000000002</v>
      </c>
      <c r="CG141" s="2">
        <v>0.70305399999999996</v>
      </c>
      <c r="CH141" s="2">
        <v>0.56145500000000004</v>
      </c>
      <c r="CI141" s="5">
        <f t="shared" si="137"/>
        <v>94.204259999999977</v>
      </c>
      <c r="CJ141" s="5">
        <f t="shared" si="110"/>
        <v>218.10188399999998</v>
      </c>
      <c r="CK141" s="5">
        <f t="shared" si="111"/>
        <v>1776.8389899999984</v>
      </c>
      <c r="CL141" s="5">
        <f t="shared" si="112"/>
        <v>53.759006999999784</v>
      </c>
      <c r="CM141" s="5">
        <f t="shared" si="113"/>
        <v>1723.0799930000012</v>
      </c>
      <c r="CN141" s="5">
        <f t="shared" si="114"/>
        <v>701.08000600000116</v>
      </c>
      <c r="CO141" s="5">
        <f t="shared" si="115"/>
        <v>279.99999000000025</v>
      </c>
      <c r="CP141" s="5">
        <f t="shared" si="116"/>
        <v>485.99999700000023</v>
      </c>
      <c r="CQ141" s="5">
        <f t="shared" si="117"/>
        <v>255.99999899999921</v>
      </c>
      <c r="CR141" s="3">
        <v>0</v>
      </c>
      <c r="CS141" s="39">
        <f t="shared" si="138"/>
        <v>0</v>
      </c>
      <c r="CT141" s="3">
        <v>0</v>
      </c>
      <c r="CU141" s="39">
        <f t="shared" si="139"/>
        <v>0</v>
      </c>
    </row>
    <row r="142" spans="1:99" x14ac:dyDescent="0.35">
      <c r="A142" s="1">
        <f t="shared" si="140"/>
        <v>44805</v>
      </c>
      <c r="B142" s="36"/>
      <c r="C142" s="3"/>
      <c r="D142" s="2">
        <v>0</v>
      </c>
      <c r="E142" s="3"/>
      <c r="F142" s="36"/>
      <c r="G142" s="3"/>
      <c r="H142" s="3"/>
      <c r="I142" s="3"/>
      <c r="J142" s="35">
        <v>0</v>
      </c>
      <c r="K142" s="35">
        <f t="shared" si="118"/>
        <v>0</v>
      </c>
      <c r="L142" s="36"/>
      <c r="M142" s="3"/>
      <c r="N142" s="3"/>
      <c r="O142" s="3"/>
      <c r="P142" s="3"/>
      <c r="Q142" s="36"/>
      <c r="R142" s="3"/>
      <c r="S142" s="3"/>
      <c r="T142" s="3"/>
      <c r="U142" s="35">
        <v>0</v>
      </c>
      <c r="V142" s="35">
        <f t="shared" si="119"/>
        <v>0</v>
      </c>
      <c r="W142" s="4">
        <f t="shared" si="120"/>
        <v>0</v>
      </c>
      <c r="X142" s="4">
        <f t="shared" si="121"/>
        <v>0</v>
      </c>
      <c r="Y142" s="4">
        <f t="shared" si="122"/>
        <v>0</v>
      </c>
      <c r="Z142" s="4">
        <f t="shared" si="123"/>
        <v>0</v>
      </c>
      <c r="AA142" s="37">
        <f t="shared" si="124"/>
        <v>0</v>
      </c>
      <c r="AB142" s="37">
        <f t="shared" si="125"/>
        <v>0</v>
      </c>
      <c r="AC142" s="37">
        <f t="shared" si="126"/>
        <v>0</v>
      </c>
      <c r="AD142" s="37">
        <f t="shared" si="127"/>
        <v>0</v>
      </c>
      <c r="AE142" s="3"/>
      <c r="AF142" s="3"/>
      <c r="AG142" s="3"/>
      <c r="AH142" s="3"/>
      <c r="AI142" s="3"/>
      <c r="AJ142" s="3"/>
      <c r="AK142" s="3"/>
      <c r="AL142" s="2">
        <v>0</v>
      </c>
      <c r="AM142" s="5">
        <f t="shared" si="128"/>
        <v>0</v>
      </c>
      <c r="AN142" s="5">
        <f t="shared" si="129"/>
        <v>0</v>
      </c>
      <c r="AO142" s="5">
        <f t="shared" si="130"/>
        <v>0</v>
      </c>
      <c r="AP142" s="39">
        <f t="shared" si="141"/>
        <v>1776.8389899999984</v>
      </c>
      <c r="AQ142" s="39">
        <f t="shared" si="142"/>
        <v>53.759006999999784</v>
      </c>
      <c r="AR142" s="39">
        <f t="shared" si="131"/>
        <v>1723.0799920000009</v>
      </c>
      <c r="AS142" s="39">
        <f t="shared" si="143"/>
        <v>701.08000600000116</v>
      </c>
      <c r="AT142" s="39">
        <f t="shared" si="144"/>
        <v>279.99999000000025</v>
      </c>
      <c r="AU142" s="39">
        <f t="shared" si="145"/>
        <v>485.99999700000023</v>
      </c>
      <c r="AV142" s="39">
        <f t="shared" si="146"/>
        <v>255.99999899999921</v>
      </c>
      <c r="AW142" s="2">
        <v>2.2696619999999998</v>
      </c>
      <c r="AX142" s="2">
        <v>1.2497750000000001</v>
      </c>
      <c r="AY142" s="2">
        <v>1.913594</v>
      </c>
      <c r="AZ142" s="2">
        <v>0.71704900000000005</v>
      </c>
      <c r="BA142" s="2">
        <v>0.71101099999999995</v>
      </c>
      <c r="BB142" s="58">
        <v>0</v>
      </c>
      <c r="BC142" s="58">
        <v>0</v>
      </c>
      <c r="BD142" s="58">
        <v>0</v>
      </c>
      <c r="BE142" s="58">
        <v>0</v>
      </c>
      <c r="BF142" s="2">
        <v>0.26458900000000002</v>
      </c>
      <c r="BG142" s="2">
        <v>0.16914199999999999</v>
      </c>
      <c r="BH142" s="2">
        <v>2.4921199999999999</v>
      </c>
      <c r="BI142" s="2">
        <v>0.41580299999999998</v>
      </c>
      <c r="BJ142" s="5">
        <f t="shared" si="132"/>
        <v>6.8610910000000001</v>
      </c>
      <c r="BK142" s="5">
        <f t="shared" si="109"/>
        <v>1783.7000809999984</v>
      </c>
      <c r="BL142" s="2">
        <f t="shared" si="133"/>
        <v>83.210103000000004</v>
      </c>
      <c r="BM142" s="2">
        <v>7.2795690000000004</v>
      </c>
      <c r="BN142" s="2">
        <f t="shared" si="134"/>
        <v>75.930533999999994</v>
      </c>
      <c r="BO142" s="2">
        <v>31.930534000000002</v>
      </c>
      <c r="BP142" s="2">
        <v>13.666667</v>
      </c>
      <c r="BQ142" s="2">
        <v>23</v>
      </c>
      <c r="BR142" s="2">
        <v>7.3333329999999997</v>
      </c>
      <c r="BS142" s="2">
        <f t="shared" si="135"/>
        <v>11.065757999999999</v>
      </c>
      <c r="BT142" s="2">
        <v>-2.9895480000000001</v>
      </c>
      <c r="BU142" s="2">
        <f t="shared" si="136"/>
        <v>14.055306</v>
      </c>
      <c r="BV142" s="2">
        <v>14.732006</v>
      </c>
      <c r="BW142" s="2">
        <v>3.5409890000000002</v>
      </c>
      <c r="BX142" s="2">
        <v>-0.27599800000000002</v>
      </c>
      <c r="BY142" s="2">
        <v>-3.9416910000000001</v>
      </c>
      <c r="BZ142" s="2">
        <v>34.164706000000002</v>
      </c>
      <c r="CA142" s="2">
        <v>12.625213</v>
      </c>
      <c r="CB142" s="2">
        <v>32.211810999999997</v>
      </c>
      <c r="CC142" s="2">
        <v>32.030797</v>
      </c>
      <c r="CD142" s="5">
        <v>110.004575</v>
      </c>
      <c r="CE142" s="5">
        <v>0.65472900000000001</v>
      </c>
      <c r="CF142" s="5">
        <v>0.37322300000000003</v>
      </c>
      <c r="CG142" s="2">
        <v>2.5377399999999999</v>
      </c>
      <c r="CH142" s="2">
        <v>0.55066400000000004</v>
      </c>
      <c r="CI142" s="5">
        <f t="shared" si="137"/>
        <v>114.120931</v>
      </c>
      <c r="CJ142" s="5">
        <f t="shared" si="110"/>
        <v>208.396792</v>
      </c>
      <c r="CK142" s="5">
        <f t="shared" si="111"/>
        <v>1575.3032889999984</v>
      </c>
      <c r="CL142" s="5">
        <f t="shared" si="112"/>
        <v>49.90001899999978</v>
      </c>
      <c r="CM142" s="5">
        <f t="shared" si="113"/>
        <v>1525.403279000001</v>
      </c>
      <c r="CN142" s="5">
        <f t="shared" si="114"/>
        <v>620.51734900000122</v>
      </c>
      <c r="CO142" s="5">
        <f t="shared" si="115"/>
        <v>250.33626300000023</v>
      </c>
      <c r="CP142" s="5">
        <f t="shared" si="116"/>
        <v>433.55630400000024</v>
      </c>
      <c r="CQ142" s="5">
        <f t="shared" si="117"/>
        <v>220.99336299999916</v>
      </c>
      <c r="CR142" s="3">
        <v>0</v>
      </c>
      <c r="CS142" s="39">
        <f t="shared" si="138"/>
        <v>0</v>
      </c>
      <c r="CT142" s="3">
        <v>0</v>
      </c>
      <c r="CU142" s="39">
        <f t="shared" si="139"/>
        <v>0</v>
      </c>
    </row>
    <row r="143" spans="1:99" x14ac:dyDescent="0.35">
      <c r="A143" s="1">
        <f t="shared" si="140"/>
        <v>44835</v>
      </c>
      <c r="B143" s="36"/>
      <c r="C143" s="3"/>
      <c r="D143" s="2">
        <v>0</v>
      </c>
      <c r="E143" s="3"/>
      <c r="F143" s="36"/>
      <c r="G143" s="3"/>
      <c r="H143" s="3"/>
      <c r="I143" s="3"/>
      <c r="J143" s="35">
        <v>0</v>
      </c>
      <c r="K143" s="35">
        <f t="shared" si="118"/>
        <v>0</v>
      </c>
      <c r="L143" s="36"/>
      <c r="M143" s="3"/>
      <c r="N143" s="3"/>
      <c r="O143" s="3"/>
      <c r="P143" s="3"/>
      <c r="Q143" s="36"/>
      <c r="R143" s="3"/>
      <c r="S143" s="3"/>
      <c r="T143" s="3"/>
      <c r="U143" s="35">
        <v>0</v>
      </c>
      <c r="V143" s="35">
        <f t="shared" si="119"/>
        <v>0</v>
      </c>
      <c r="W143" s="4">
        <f t="shared" si="120"/>
        <v>0</v>
      </c>
      <c r="X143" s="4">
        <f t="shared" si="121"/>
        <v>0</v>
      </c>
      <c r="Y143" s="4">
        <f t="shared" si="122"/>
        <v>0</v>
      </c>
      <c r="Z143" s="4">
        <f t="shared" si="123"/>
        <v>0</v>
      </c>
      <c r="AA143" s="37">
        <f t="shared" si="124"/>
        <v>0</v>
      </c>
      <c r="AB143" s="37">
        <f t="shared" si="125"/>
        <v>0</v>
      </c>
      <c r="AC143" s="37">
        <f t="shared" si="126"/>
        <v>0</v>
      </c>
      <c r="AD143" s="37">
        <f t="shared" si="127"/>
        <v>0</v>
      </c>
      <c r="AE143" s="3"/>
      <c r="AF143" s="3"/>
      <c r="AG143" s="3"/>
      <c r="AH143" s="3"/>
      <c r="AI143" s="3"/>
      <c r="AJ143" s="3"/>
      <c r="AK143" s="3"/>
      <c r="AL143" s="2">
        <v>0</v>
      </c>
      <c r="AM143" s="5">
        <f t="shared" si="128"/>
        <v>0</v>
      </c>
      <c r="AN143" s="5">
        <f t="shared" si="129"/>
        <v>0</v>
      </c>
      <c r="AO143" s="5">
        <f t="shared" si="130"/>
        <v>0</v>
      </c>
      <c r="AP143" s="39">
        <f t="shared" si="141"/>
        <v>1575.3032889999984</v>
      </c>
      <c r="AQ143" s="39">
        <f t="shared" si="142"/>
        <v>49.90001899999978</v>
      </c>
      <c r="AR143" s="39">
        <f t="shared" si="131"/>
        <v>1525.4032790000008</v>
      </c>
      <c r="AS143" s="39">
        <f t="shared" si="143"/>
        <v>620.51734900000122</v>
      </c>
      <c r="AT143" s="39">
        <f t="shared" si="144"/>
        <v>250.33626300000023</v>
      </c>
      <c r="AU143" s="39">
        <f t="shared" si="145"/>
        <v>433.55630400000024</v>
      </c>
      <c r="AV143" s="39">
        <f t="shared" si="146"/>
        <v>220.99336299999916</v>
      </c>
      <c r="AW143" s="2">
        <v>2.7176529999999999</v>
      </c>
      <c r="AX143" s="2">
        <v>1.5629219999999999</v>
      </c>
      <c r="AY143" s="2">
        <v>3.970917</v>
      </c>
      <c r="AZ143" s="2">
        <v>0.73085900000000004</v>
      </c>
      <c r="BA143" s="2">
        <v>0.70403800000000005</v>
      </c>
      <c r="BB143" s="58">
        <v>0</v>
      </c>
      <c r="BC143" s="58">
        <v>0</v>
      </c>
      <c r="BD143" s="58">
        <v>0</v>
      </c>
      <c r="BE143" s="58">
        <v>0</v>
      </c>
      <c r="BF143" s="2">
        <v>0.42802699999999999</v>
      </c>
      <c r="BG143" s="2">
        <v>0.27362199999999998</v>
      </c>
      <c r="BH143" s="2">
        <v>4.031517</v>
      </c>
      <c r="BI143" s="2">
        <v>0.67264800000000002</v>
      </c>
      <c r="BJ143" s="5">
        <f t="shared" si="132"/>
        <v>9.6863890000000001</v>
      </c>
      <c r="BK143" s="5">
        <f t="shared" si="109"/>
        <v>1584.9896779999983</v>
      </c>
      <c r="BL143" s="2">
        <f t="shared" si="133"/>
        <v>83.210103000000004</v>
      </c>
      <c r="BM143" s="2">
        <v>7.2795690000000004</v>
      </c>
      <c r="BN143" s="2">
        <f t="shared" si="134"/>
        <v>75.930533999999994</v>
      </c>
      <c r="BO143" s="2">
        <v>31.930534000000002</v>
      </c>
      <c r="BP143" s="2">
        <v>13.666667</v>
      </c>
      <c r="BQ143" s="2">
        <v>23</v>
      </c>
      <c r="BR143" s="2">
        <v>7.3333329999999997</v>
      </c>
      <c r="BS143" s="2">
        <f t="shared" si="135"/>
        <v>11.065757999999999</v>
      </c>
      <c r="BT143" s="2">
        <v>-2.9895480000000001</v>
      </c>
      <c r="BU143" s="2">
        <f t="shared" si="136"/>
        <v>14.055306</v>
      </c>
      <c r="BV143" s="2">
        <v>14.732006</v>
      </c>
      <c r="BW143" s="2">
        <v>3.5409890000000002</v>
      </c>
      <c r="BX143" s="2">
        <v>-0.27599800000000002</v>
      </c>
      <c r="BY143" s="2">
        <v>-3.9416910000000001</v>
      </c>
      <c r="BZ143" s="2">
        <v>15.690939999999999</v>
      </c>
      <c r="CA143" s="2">
        <v>5.7984239999999998</v>
      </c>
      <c r="CB143" s="2">
        <v>14.794027</v>
      </c>
      <c r="CC143" s="2">
        <v>14.710893</v>
      </c>
      <c r="CD143" s="5">
        <v>50.022469000000001</v>
      </c>
      <c r="CE143" s="5">
        <v>0.62563899999999995</v>
      </c>
      <c r="CF143" s="5">
        <v>0.34617700000000001</v>
      </c>
      <c r="CG143" s="2">
        <v>0.81086000000000003</v>
      </c>
      <c r="CH143" s="2">
        <v>0.48828700000000003</v>
      </c>
      <c r="CI143" s="5">
        <f t="shared" si="137"/>
        <v>52.293431999999996</v>
      </c>
      <c r="CJ143" s="5">
        <f t="shared" si="110"/>
        <v>146.56929300000002</v>
      </c>
      <c r="CK143" s="5">
        <f t="shared" si="111"/>
        <v>1438.4203849999983</v>
      </c>
      <c r="CL143" s="5">
        <f t="shared" si="112"/>
        <v>48.591425999999778</v>
      </c>
      <c r="CM143" s="5">
        <f t="shared" si="113"/>
        <v>1389.8289680000009</v>
      </c>
      <c r="CN143" s="5">
        <f t="shared" si="114"/>
        <v>558.59189600000138</v>
      </c>
      <c r="CO143" s="5">
        <f t="shared" si="115"/>
        <v>227.60380500000022</v>
      </c>
      <c r="CP143" s="5">
        <f t="shared" si="116"/>
        <v>400.06979200000023</v>
      </c>
      <c r="CQ143" s="5">
        <f t="shared" si="117"/>
        <v>203.56347599999916</v>
      </c>
      <c r="CR143" s="3">
        <v>0</v>
      </c>
      <c r="CS143" s="39">
        <f t="shared" si="138"/>
        <v>0</v>
      </c>
      <c r="CT143" s="3">
        <v>0</v>
      </c>
      <c r="CU143" s="39">
        <f t="shared" si="139"/>
        <v>0</v>
      </c>
    </row>
    <row r="144" spans="1:99" x14ac:dyDescent="0.35">
      <c r="A144" s="1">
        <f t="shared" si="140"/>
        <v>44866</v>
      </c>
      <c r="B144" s="36"/>
      <c r="C144" s="3"/>
      <c r="D144" s="2">
        <v>0</v>
      </c>
      <c r="E144" s="3"/>
      <c r="F144" s="36"/>
      <c r="G144" s="3"/>
      <c r="H144" s="3"/>
      <c r="I144" s="3"/>
      <c r="J144" s="35">
        <v>0</v>
      </c>
      <c r="K144" s="35">
        <f t="shared" si="118"/>
        <v>0</v>
      </c>
      <c r="L144" s="36"/>
      <c r="M144" s="3"/>
      <c r="N144" s="3"/>
      <c r="O144" s="3"/>
      <c r="P144" s="3"/>
      <c r="Q144" s="36"/>
      <c r="R144" s="3"/>
      <c r="S144" s="3"/>
      <c r="T144" s="3"/>
      <c r="U144" s="35">
        <v>0</v>
      </c>
      <c r="V144" s="35">
        <f t="shared" si="119"/>
        <v>0</v>
      </c>
      <c r="W144" s="4">
        <f t="shared" si="120"/>
        <v>0</v>
      </c>
      <c r="X144" s="4">
        <f t="shared" si="121"/>
        <v>0</v>
      </c>
      <c r="Y144" s="4">
        <f t="shared" si="122"/>
        <v>0</v>
      </c>
      <c r="Z144" s="4">
        <f t="shared" si="123"/>
        <v>0</v>
      </c>
      <c r="AA144" s="37">
        <f t="shared" si="124"/>
        <v>0</v>
      </c>
      <c r="AB144" s="37">
        <f t="shared" si="125"/>
        <v>0</v>
      </c>
      <c r="AC144" s="37">
        <f t="shared" si="126"/>
        <v>0</v>
      </c>
      <c r="AD144" s="37">
        <f t="shared" si="127"/>
        <v>0</v>
      </c>
      <c r="AE144" s="3"/>
      <c r="AF144" s="3"/>
      <c r="AG144" s="3"/>
      <c r="AH144" s="3"/>
      <c r="AI144" s="3"/>
      <c r="AJ144" s="3"/>
      <c r="AK144" s="3"/>
      <c r="AL144" s="2">
        <v>0</v>
      </c>
      <c r="AM144" s="5">
        <f t="shared" si="128"/>
        <v>0</v>
      </c>
      <c r="AN144" s="5">
        <f t="shared" si="129"/>
        <v>0</v>
      </c>
      <c r="AO144" s="5">
        <f t="shared" si="130"/>
        <v>0</v>
      </c>
      <c r="AP144" s="39">
        <f t="shared" si="141"/>
        <v>1438.4203849999983</v>
      </c>
      <c r="AQ144" s="39">
        <f t="shared" si="142"/>
        <v>48.591425999999778</v>
      </c>
      <c r="AR144" s="39">
        <f t="shared" si="131"/>
        <v>1389.8289690000008</v>
      </c>
      <c r="AS144" s="39">
        <f t="shared" si="143"/>
        <v>558.59189600000138</v>
      </c>
      <c r="AT144" s="39">
        <f t="shared" si="144"/>
        <v>227.60380500000022</v>
      </c>
      <c r="AU144" s="39">
        <f t="shared" si="145"/>
        <v>400.06979200000023</v>
      </c>
      <c r="AV144" s="39">
        <f t="shared" si="146"/>
        <v>203.56347599999916</v>
      </c>
      <c r="AW144" s="2">
        <v>5.5672290000000002</v>
      </c>
      <c r="AX144" s="2">
        <v>0.63969299999999996</v>
      </c>
      <c r="AY144" s="2">
        <v>3.0722990000000001</v>
      </c>
      <c r="AZ144" s="2">
        <v>0.85582499999999995</v>
      </c>
      <c r="BA144" s="2">
        <v>0.72702299999999997</v>
      </c>
      <c r="BB144" s="58">
        <v>0</v>
      </c>
      <c r="BC144" s="58">
        <v>0</v>
      </c>
      <c r="BD144" s="58">
        <v>0</v>
      </c>
      <c r="BE144" s="58">
        <v>0</v>
      </c>
      <c r="BF144" s="2">
        <v>0.36858999999999997</v>
      </c>
      <c r="BG144" s="2">
        <v>0.235626</v>
      </c>
      <c r="BH144" s="2">
        <v>3.4716900000000002</v>
      </c>
      <c r="BI144" s="2">
        <v>0.57924200000000003</v>
      </c>
      <c r="BJ144" s="5">
        <f t="shared" si="132"/>
        <v>10.862068999999998</v>
      </c>
      <c r="BK144" s="5">
        <f t="shared" si="109"/>
        <v>1449.2824539999983</v>
      </c>
      <c r="BL144" s="2">
        <f t="shared" si="133"/>
        <v>83.210103000000004</v>
      </c>
      <c r="BM144" s="2">
        <v>7.2795690000000004</v>
      </c>
      <c r="BN144" s="2">
        <f t="shared" si="134"/>
        <v>75.930533999999994</v>
      </c>
      <c r="BO144" s="2">
        <v>31.930534000000002</v>
      </c>
      <c r="BP144" s="2">
        <v>13.666667</v>
      </c>
      <c r="BQ144" s="2">
        <v>23</v>
      </c>
      <c r="BR144" s="2">
        <v>7.3333329999999997</v>
      </c>
      <c r="BS144" s="2">
        <f t="shared" si="135"/>
        <v>11.065757999999999</v>
      </c>
      <c r="BT144" s="2">
        <v>-2.9895480000000001</v>
      </c>
      <c r="BU144" s="2">
        <f t="shared" si="136"/>
        <v>14.055306</v>
      </c>
      <c r="BV144" s="2">
        <v>14.732006</v>
      </c>
      <c r="BW144" s="2">
        <v>3.5409890000000002</v>
      </c>
      <c r="BX144" s="2">
        <v>-0.27599800000000002</v>
      </c>
      <c r="BY144" s="2">
        <v>-3.9416910000000001</v>
      </c>
      <c r="BZ144" s="2">
        <v>12.533937999999999</v>
      </c>
      <c r="CA144" s="2">
        <v>4.6317870000000001</v>
      </c>
      <c r="CB144" s="2">
        <v>11.817482999999999</v>
      </c>
      <c r="CC144" s="2">
        <v>11.751075</v>
      </c>
      <c r="CD144" s="5">
        <v>40.206499999999998</v>
      </c>
      <c r="CE144" s="5">
        <v>0.55851300000000004</v>
      </c>
      <c r="CF144" s="5">
        <v>-3.073E-2</v>
      </c>
      <c r="CG144" s="2">
        <v>2.8524500000000002</v>
      </c>
      <c r="CH144" s="2">
        <v>-0.41013100000000002</v>
      </c>
      <c r="CI144" s="5">
        <f t="shared" si="137"/>
        <v>43.176601999999995</v>
      </c>
      <c r="CJ144" s="5">
        <f t="shared" si="110"/>
        <v>137.45246299999999</v>
      </c>
      <c r="CK144" s="5">
        <f t="shared" si="111"/>
        <v>1311.8299909999982</v>
      </c>
      <c r="CL144" s="5">
        <f t="shared" si="112"/>
        <v>48.066007999999776</v>
      </c>
      <c r="CM144" s="5">
        <f t="shared" si="113"/>
        <v>1263.7639930000007</v>
      </c>
      <c r="CN144" s="5">
        <f t="shared" si="114"/>
        <v>499.76400800000152</v>
      </c>
      <c r="CO144" s="5">
        <f t="shared" si="115"/>
        <v>205.99998800000023</v>
      </c>
      <c r="CP144" s="5">
        <f t="shared" si="116"/>
        <v>368.99999700000029</v>
      </c>
      <c r="CQ144" s="5">
        <f t="shared" si="117"/>
        <v>189.00000099999914</v>
      </c>
      <c r="CR144" s="3">
        <v>0</v>
      </c>
      <c r="CS144" s="39">
        <f t="shared" si="138"/>
        <v>0</v>
      </c>
      <c r="CT144" s="3">
        <v>0</v>
      </c>
      <c r="CU144" s="39">
        <f t="shared" si="139"/>
        <v>0</v>
      </c>
    </row>
    <row r="145" spans="1:99" x14ac:dyDescent="0.35">
      <c r="A145" s="1">
        <f t="shared" si="140"/>
        <v>44896</v>
      </c>
      <c r="B145" s="36"/>
      <c r="C145" s="3"/>
      <c r="D145" s="2">
        <v>0</v>
      </c>
      <c r="E145" s="3"/>
      <c r="F145" s="36"/>
      <c r="G145" s="3"/>
      <c r="H145" s="3"/>
      <c r="I145" s="3"/>
      <c r="J145" s="35">
        <v>0</v>
      </c>
      <c r="K145" s="35">
        <f t="shared" si="118"/>
        <v>0</v>
      </c>
      <c r="L145" s="36"/>
      <c r="M145" s="3"/>
      <c r="N145" s="3"/>
      <c r="O145" s="3"/>
      <c r="P145" s="3"/>
      <c r="Q145" s="36"/>
      <c r="R145" s="3"/>
      <c r="S145" s="3"/>
      <c r="T145" s="3"/>
      <c r="U145" s="35">
        <v>0</v>
      </c>
      <c r="V145" s="35">
        <f t="shared" si="119"/>
        <v>0</v>
      </c>
      <c r="W145" s="4">
        <f t="shared" si="120"/>
        <v>0</v>
      </c>
      <c r="X145" s="4">
        <f t="shared" si="121"/>
        <v>0</v>
      </c>
      <c r="Y145" s="4">
        <f t="shared" si="122"/>
        <v>0</v>
      </c>
      <c r="Z145" s="4">
        <f t="shared" si="123"/>
        <v>0</v>
      </c>
      <c r="AA145" s="37">
        <f t="shared" si="124"/>
        <v>0</v>
      </c>
      <c r="AB145" s="37">
        <f t="shared" si="125"/>
        <v>0</v>
      </c>
      <c r="AC145" s="37">
        <f t="shared" si="126"/>
        <v>0</v>
      </c>
      <c r="AD145" s="37">
        <f t="shared" si="127"/>
        <v>0</v>
      </c>
      <c r="AE145" s="3"/>
      <c r="AF145" s="3"/>
      <c r="AG145" s="3"/>
      <c r="AH145" s="3"/>
      <c r="AI145" s="3"/>
      <c r="AJ145" s="3"/>
      <c r="AK145" s="3"/>
      <c r="AL145" s="2">
        <v>0</v>
      </c>
      <c r="AM145" s="5">
        <f t="shared" si="128"/>
        <v>0</v>
      </c>
      <c r="AN145" s="5">
        <f t="shared" si="129"/>
        <v>0</v>
      </c>
      <c r="AO145" s="5">
        <f t="shared" si="130"/>
        <v>0</v>
      </c>
      <c r="AP145" s="39">
        <f t="shared" si="141"/>
        <v>1311.8299909999982</v>
      </c>
      <c r="AQ145" s="39">
        <f t="shared" si="142"/>
        <v>48.066007999999776</v>
      </c>
      <c r="AR145" s="39">
        <f t="shared" si="131"/>
        <v>1263.7639940000013</v>
      </c>
      <c r="AS145" s="39">
        <f t="shared" si="143"/>
        <v>499.76400800000152</v>
      </c>
      <c r="AT145" s="39">
        <f t="shared" si="144"/>
        <v>205.99998800000023</v>
      </c>
      <c r="AU145" s="39">
        <f t="shared" si="145"/>
        <v>368.99999700000029</v>
      </c>
      <c r="AV145" s="39">
        <f t="shared" si="146"/>
        <v>189.00000099999914</v>
      </c>
      <c r="AW145" s="2">
        <v>2.6586270000000001</v>
      </c>
      <c r="AX145" s="2">
        <v>1.5569599999999999</v>
      </c>
      <c r="AY145" s="2">
        <v>4.6679620000000002</v>
      </c>
      <c r="AZ145" s="2">
        <v>0.67122199999999999</v>
      </c>
      <c r="BA145" s="2">
        <v>0.92686199999999996</v>
      </c>
      <c r="BB145" s="58">
        <v>0</v>
      </c>
      <c r="BC145" s="58">
        <v>0</v>
      </c>
      <c r="BD145" s="58">
        <v>0</v>
      </c>
      <c r="BE145" s="58">
        <v>0</v>
      </c>
      <c r="BF145" s="2">
        <v>0.484178</v>
      </c>
      <c r="BG145" s="2">
        <v>0.31634600000000002</v>
      </c>
      <c r="BH145" s="2">
        <v>4.8984030000000001</v>
      </c>
      <c r="BI145" s="2">
        <v>0.56711900000000004</v>
      </c>
      <c r="BJ145" s="5">
        <f t="shared" si="132"/>
        <v>10.481633</v>
      </c>
      <c r="BK145" s="5">
        <f t="shared" si="109"/>
        <v>1322.3116239999983</v>
      </c>
      <c r="BL145" s="2">
        <f t="shared" si="133"/>
        <v>77.902332999999999</v>
      </c>
      <c r="BM145" s="2">
        <v>7.2103330000000003</v>
      </c>
      <c r="BN145" s="2">
        <f t="shared" si="134"/>
        <v>70.692000000000007</v>
      </c>
      <c r="BO145" s="2">
        <v>28.025333</v>
      </c>
      <c r="BP145" s="2">
        <v>13.666667</v>
      </c>
      <c r="BQ145" s="2">
        <v>22</v>
      </c>
      <c r="BR145" s="2">
        <v>7</v>
      </c>
      <c r="BS145" s="2">
        <f t="shared" si="135"/>
        <v>-4.2527239999999997</v>
      </c>
      <c r="BT145" s="2">
        <v>-0.41820000000000002</v>
      </c>
      <c r="BU145" s="2">
        <f t="shared" si="136"/>
        <v>-3.834524</v>
      </c>
      <c r="BV145" s="2">
        <v>5.7937289999999999</v>
      </c>
      <c r="BW145" s="2">
        <v>0.528532</v>
      </c>
      <c r="BX145" s="2">
        <v>-4.7505100000000002</v>
      </c>
      <c r="BY145" s="2">
        <v>-5.4062749999999999</v>
      </c>
      <c r="BZ145" s="2">
        <v>11.932929</v>
      </c>
      <c r="CA145" s="2">
        <v>3.7954789999999998</v>
      </c>
      <c r="CB145" s="2">
        <v>13.266468</v>
      </c>
      <c r="CC145" s="2">
        <v>11.830109999999999</v>
      </c>
      <c r="CD145" s="5">
        <v>40.011721000000001</v>
      </c>
      <c r="CE145" s="5">
        <v>0.49131799999999998</v>
      </c>
      <c r="CF145" s="5">
        <v>0.32194699999999998</v>
      </c>
      <c r="CG145" s="2">
        <v>1.5152369999999999</v>
      </c>
      <c r="CH145" s="2">
        <v>0.48633900000000002</v>
      </c>
      <c r="CI145" s="5">
        <f t="shared" si="137"/>
        <v>42.826562000000003</v>
      </c>
      <c r="CJ145" s="5">
        <f t="shared" si="110"/>
        <v>116.47617099999999</v>
      </c>
      <c r="CK145" s="5">
        <f t="shared" si="111"/>
        <v>1205.8354529999983</v>
      </c>
      <c r="CL145" s="5">
        <f t="shared" si="112"/>
        <v>43.487885999999776</v>
      </c>
      <c r="CM145" s="5">
        <f t="shared" si="113"/>
        <v>1162.3475780000012</v>
      </c>
      <c r="CN145" s="5">
        <f t="shared" si="114"/>
        <v>454.49619500000153</v>
      </c>
      <c r="CO145" s="5">
        <f t="shared" si="115"/>
        <v>188.32565600000024</v>
      </c>
      <c r="CP145" s="5">
        <f t="shared" si="116"/>
        <v>343.38244200000031</v>
      </c>
      <c r="CQ145" s="5">
        <f t="shared" si="117"/>
        <v>176.14328499999914</v>
      </c>
      <c r="CR145" s="3">
        <v>0</v>
      </c>
      <c r="CS145" s="39">
        <f t="shared" si="138"/>
        <v>0</v>
      </c>
      <c r="CT145" s="3">
        <v>0</v>
      </c>
      <c r="CU145" s="39">
        <f t="shared" si="139"/>
        <v>0</v>
      </c>
    </row>
    <row r="146" spans="1:99" x14ac:dyDescent="0.35">
      <c r="A146" s="1">
        <f t="shared" si="140"/>
        <v>44927</v>
      </c>
      <c r="B146" s="36"/>
      <c r="C146" s="3"/>
      <c r="D146" s="2">
        <v>0</v>
      </c>
      <c r="E146" s="3"/>
      <c r="F146" s="36"/>
      <c r="G146" s="3"/>
      <c r="H146" s="3"/>
      <c r="I146" s="3"/>
      <c r="J146" s="35">
        <v>0</v>
      </c>
      <c r="K146" s="35">
        <f t="shared" si="118"/>
        <v>0</v>
      </c>
      <c r="L146" s="36"/>
      <c r="M146" s="3"/>
      <c r="N146" s="3"/>
      <c r="O146" s="3"/>
      <c r="P146" s="3"/>
      <c r="Q146" s="36"/>
      <c r="R146" s="3"/>
      <c r="S146" s="3"/>
      <c r="T146" s="3"/>
      <c r="U146" s="35">
        <v>0</v>
      </c>
      <c r="V146" s="35">
        <f t="shared" si="119"/>
        <v>0</v>
      </c>
      <c r="W146" s="4">
        <f t="shared" si="120"/>
        <v>0</v>
      </c>
      <c r="X146" s="4">
        <f t="shared" si="121"/>
        <v>0</v>
      </c>
      <c r="Y146" s="4">
        <f t="shared" si="122"/>
        <v>0</v>
      </c>
      <c r="Z146" s="4">
        <f t="shared" si="123"/>
        <v>0</v>
      </c>
      <c r="AA146" s="37">
        <f t="shared" si="124"/>
        <v>0</v>
      </c>
      <c r="AB146" s="37">
        <f t="shared" si="125"/>
        <v>0</v>
      </c>
      <c r="AC146" s="37">
        <f t="shared" si="126"/>
        <v>0</v>
      </c>
      <c r="AD146" s="37">
        <f t="shared" si="127"/>
        <v>0</v>
      </c>
      <c r="AE146" s="3"/>
      <c r="AF146" s="3"/>
      <c r="AG146" s="3"/>
      <c r="AH146" s="3"/>
      <c r="AI146" s="3"/>
      <c r="AJ146" s="3"/>
      <c r="AK146" s="3"/>
      <c r="AL146" s="2">
        <v>0</v>
      </c>
      <c r="AM146" s="5">
        <f t="shared" si="128"/>
        <v>0</v>
      </c>
      <c r="AN146" s="5">
        <f t="shared" si="129"/>
        <v>0</v>
      </c>
      <c r="AO146" s="5">
        <f t="shared" si="130"/>
        <v>0</v>
      </c>
      <c r="AP146" s="39">
        <f t="shared" si="141"/>
        <v>1205.8354529999983</v>
      </c>
      <c r="AQ146" s="39">
        <f t="shared" si="142"/>
        <v>43.487885999999776</v>
      </c>
      <c r="AR146" s="39">
        <f t="shared" si="131"/>
        <v>1162.3475780000012</v>
      </c>
      <c r="AS146" s="39">
        <f t="shared" si="143"/>
        <v>454.49619500000153</v>
      </c>
      <c r="AT146" s="39">
        <f t="shared" si="144"/>
        <v>188.32565600000024</v>
      </c>
      <c r="AU146" s="39">
        <f t="shared" si="145"/>
        <v>343.38244200000031</v>
      </c>
      <c r="AV146" s="39">
        <f t="shared" si="146"/>
        <v>176.14328499999914</v>
      </c>
      <c r="AW146" s="2">
        <v>4.718369</v>
      </c>
      <c r="AX146" s="2">
        <v>0.98139900000000002</v>
      </c>
      <c r="AY146" s="2">
        <v>4.6064480000000003</v>
      </c>
      <c r="AZ146" s="2">
        <v>0.86182599999999998</v>
      </c>
      <c r="BA146" s="2">
        <v>0.165933</v>
      </c>
      <c r="BB146" s="58">
        <v>0</v>
      </c>
      <c r="BC146" s="58">
        <v>0</v>
      </c>
      <c r="BD146" s="58">
        <v>0</v>
      </c>
      <c r="BE146" s="58">
        <v>0</v>
      </c>
      <c r="BF146" s="2">
        <v>0.43535600000000002</v>
      </c>
      <c r="BG146" s="2">
        <v>0.28444700000000001</v>
      </c>
      <c r="BH146" s="2">
        <v>4.404471</v>
      </c>
      <c r="BI146" s="2">
        <v>0.50993299999999997</v>
      </c>
      <c r="BJ146" s="5">
        <f t="shared" si="132"/>
        <v>11.333975000000001</v>
      </c>
      <c r="BK146" s="5">
        <f t="shared" si="109"/>
        <v>1217.1694279999983</v>
      </c>
      <c r="BL146" s="2">
        <f t="shared" si="133"/>
        <v>77.902332999999999</v>
      </c>
      <c r="BM146" s="2">
        <v>7.2103330000000003</v>
      </c>
      <c r="BN146" s="2">
        <f t="shared" si="134"/>
        <v>70.692000000000007</v>
      </c>
      <c r="BO146" s="2">
        <v>28.025333</v>
      </c>
      <c r="BP146" s="2">
        <v>13.666667</v>
      </c>
      <c r="BQ146" s="2">
        <v>22</v>
      </c>
      <c r="BR146" s="2">
        <v>7</v>
      </c>
      <c r="BS146" s="2">
        <f t="shared" si="135"/>
        <v>-4.2527239999999997</v>
      </c>
      <c r="BT146" s="2">
        <v>-0.41820000000000002</v>
      </c>
      <c r="BU146" s="2">
        <f t="shared" si="136"/>
        <v>-3.834524</v>
      </c>
      <c r="BV146" s="2">
        <v>5.7937289999999999</v>
      </c>
      <c r="BW146" s="2">
        <v>0.528532</v>
      </c>
      <c r="BX146" s="2">
        <v>-4.7505100000000002</v>
      </c>
      <c r="BY146" s="2">
        <v>-5.4062749999999999</v>
      </c>
      <c r="BZ146" s="2">
        <v>19.434916000000001</v>
      </c>
      <c r="CA146" s="2">
        <v>6.1816190000000004</v>
      </c>
      <c r="CB146" s="2">
        <v>21.606822999999999</v>
      </c>
      <c r="CC146" s="2">
        <v>19.267455999999999</v>
      </c>
      <c r="CD146" s="5">
        <v>65.838537000000002</v>
      </c>
      <c r="CE146" s="5">
        <v>0.45117800000000002</v>
      </c>
      <c r="CF146" s="5">
        <v>0.201099</v>
      </c>
      <c r="CG146" s="2">
        <v>1.6056999999999999</v>
      </c>
      <c r="CH146" s="2">
        <v>2.5191999999999999E-2</v>
      </c>
      <c r="CI146" s="5">
        <f t="shared" si="137"/>
        <v>68.121706000000003</v>
      </c>
      <c r="CJ146" s="5">
        <f t="shared" si="110"/>
        <v>141.77131500000002</v>
      </c>
      <c r="CK146" s="5">
        <f t="shared" si="111"/>
        <v>1075.3981129999984</v>
      </c>
      <c r="CL146" s="5">
        <f t="shared" si="112"/>
        <v>40.764628999999786</v>
      </c>
      <c r="CM146" s="5">
        <f t="shared" si="113"/>
        <v>1034.6334950000012</v>
      </c>
      <c r="CN146" s="5">
        <f t="shared" si="114"/>
        <v>401.67757300000159</v>
      </c>
      <c r="CO146" s="5">
        <f t="shared" si="115"/>
        <v>168.23328500000022</v>
      </c>
      <c r="CP146" s="5">
        <f t="shared" si="116"/>
        <v>308.93060000000031</v>
      </c>
      <c r="CQ146" s="5">
        <f t="shared" si="117"/>
        <v>155.79203699999911</v>
      </c>
      <c r="CR146" s="3">
        <v>0</v>
      </c>
      <c r="CS146" s="39">
        <f t="shared" si="138"/>
        <v>0</v>
      </c>
      <c r="CT146" s="3">
        <v>0</v>
      </c>
      <c r="CU146" s="39">
        <f t="shared" si="139"/>
        <v>0</v>
      </c>
    </row>
    <row r="147" spans="1:99" x14ac:dyDescent="0.35">
      <c r="A147" s="1">
        <f t="shared" si="140"/>
        <v>44958</v>
      </c>
      <c r="B147" s="36"/>
      <c r="C147" s="3"/>
      <c r="D147" s="2">
        <v>0</v>
      </c>
      <c r="E147" s="3"/>
      <c r="F147" s="36"/>
      <c r="G147" s="3"/>
      <c r="H147" s="3"/>
      <c r="I147" s="3"/>
      <c r="J147" s="35">
        <v>0</v>
      </c>
      <c r="K147" s="35">
        <f t="shared" si="118"/>
        <v>0</v>
      </c>
      <c r="L147" s="36"/>
      <c r="M147" s="3"/>
      <c r="N147" s="3"/>
      <c r="O147" s="3"/>
      <c r="P147" s="3"/>
      <c r="Q147" s="36"/>
      <c r="R147" s="3"/>
      <c r="S147" s="3"/>
      <c r="T147" s="3"/>
      <c r="U147" s="35">
        <v>0</v>
      </c>
      <c r="V147" s="35">
        <f t="shared" si="119"/>
        <v>0</v>
      </c>
      <c r="W147" s="4">
        <f t="shared" si="120"/>
        <v>0</v>
      </c>
      <c r="X147" s="4">
        <f t="shared" si="121"/>
        <v>0</v>
      </c>
      <c r="Y147" s="4">
        <f t="shared" si="122"/>
        <v>0</v>
      </c>
      <c r="Z147" s="4">
        <f t="shared" si="123"/>
        <v>0</v>
      </c>
      <c r="AA147" s="37">
        <f t="shared" si="124"/>
        <v>0</v>
      </c>
      <c r="AB147" s="37">
        <f t="shared" si="125"/>
        <v>0</v>
      </c>
      <c r="AC147" s="37">
        <f t="shared" si="126"/>
        <v>0</v>
      </c>
      <c r="AD147" s="37">
        <f t="shared" si="127"/>
        <v>0</v>
      </c>
      <c r="AE147" s="3"/>
      <c r="AF147" s="3"/>
      <c r="AG147" s="3"/>
      <c r="AH147" s="3"/>
      <c r="AI147" s="3"/>
      <c r="AJ147" s="3"/>
      <c r="AK147" s="3"/>
      <c r="AL147" s="2">
        <v>0</v>
      </c>
      <c r="AM147" s="5">
        <f t="shared" si="128"/>
        <v>0</v>
      </c>
      <c r="AN147" s="5">
        <f t="shared" si="129"/>
        <v>0</v>
      </c>
      <c r="AO147" s="5">
        <f t="shared" si="130"/>
        <v>0</v>
      </c>
      <c r="AP147" s="39">
        <f t="shared" si="141"/>
        <v>1075.3981129999984</v>
      </c>
      <c r="AQ147" s="39">
        <f t="shared" si="142"/>
        <v>40.764628999999786</v>
      </c>
      <c r="AR147" s="39">
        <f t="shared" si="131"/>
        <v>1034.6334950000012</v>
      </c>
      <c r="AS147" s="39">
        <f t="shared" si="143"/>
        <v>401.67757300000159</v>
      </c>
      <c r="AT147" s="39">
        <f t="shared" si="144"/>
        <v>168.23328500000022</v>
      </c>
      <c r="AU147" s="39">
        <f t="shared" si="145"/>
        <v>308.93060000000031</v>
      </c>
      <c r="AV147" s="39">
        <f t="shared" si="146"/>
        <v>155.79203699999911</v>
      </c>
      <c r="AW147" s="2">
        <v>3.7676020000000001</v>
      </c>
      <c r="AX147" s="2">
        <v>0.72787900000000005</v>
      </c>
      <c r="AY147" s="2">
        <v>2.9176739999999999</v>
      </c>
      <c r="AZ147" s="2">
        <v>0.67609399999999997</v>
      </c>
      <c r="BA147" s="2">
        <v>2.0632929999999998</v>
      </c>
      <c r="BB147" s="58">
        <v>0</v>
      </c>
      <c r="BC147" s="58">
        <v>0</v>
      </c>
      <c r="BD147" s="58">
        <v>0</v>
      </c>
      <c r="BE147" s="58">
        <v>0</v>
      </c>
      <c r="BF147" s="2">
        <v>0.43712200000000001</v>
      </c>
      <c r="BG147" s="2">
        <v>0.28560099999999999</v>
      </c>
      <c r="BH147" s="2">
        <v>4.4223369999999997</v>
      </c>
      <c r="BI147" s="2">
        <v>0.51200199999999996</v>
      </c>
      <c r="BJ147" s="5">
        <f t="shared" si="132"/>
        <v>10.152541999999999</v>
      </c>
      <c r="BK147" s="5">
        <f t="shared" ref="BK147:BK158" si="147">SUM(AO147:AP147,BJ147)</f>
        <v>1085.5506549999984</v>
      </c>
      <c r="BL147" s="2">
        <f t="shared" si="133"/>
        <v>77.902332999999999</v>
      </c>
      <c r="BM147" s="2">
        <v>7.2103330000000003</v>
      </c>
      <c r="BN147" s="2">
        <f t="shared" si="134"/>
        <v>70.692000000000007</v>
      </c>
      <c r="BO147" s="2">
        <v>28.025333</v>
      </c>
      <c r="BP147" s="2">
        <v>13.666667</v>
      </c>
      <c r="BQ147" s="2">
        <v>22</v>
      </c>
      <c r="BR147" s="2">
        <v>7</v>
      </c>
      <c r="BS147" s="2">
        <f t="shared" si="135"/>
        <v>-4.2527239999999997</v>
      </c>
      <c r="BT147" s="2">
        <v>-0.41820000000000002</v>
      </c>
      <c r="BU147" s="2">
        <f t="shared" si="136"/>
        <v>-3.834524</v>
      </c>
      <c r="BV147" s="2">
        <v>5.7937289999999999</v>
      </c>
      <c r="BW147" s="2">
        <v>0.528532</v>
      </c>
      <c r="BX147" s="2">
        <v>-4.7505100000000002</v>
      </c>
      <c r="BY147" s="2">
        <v>-5.4062749999999999</v>
      </c>
      <c r="BZ147" s="2">
        <v>19.881622</v>
      </c>
      <c r="CA147" s="2">
        <v>6.3237019999999999</v>
      </c>
      <c r="CB147" s="2">
        <v>22.103449999999999</v>
      </c>
      <c r="CC147" s="2">
        <v>19.710312999999999</v>
      </c>
      <c r="CD147" s="5">
        <v>67.313834</v>
      </c>
      <c r="CE147" s="5">
        <v>0.45940599999999998</v>
      </c>
      <c r="CF147" s="5">
        <v>0.24584700000000001</v>
      </c>
      <c r="CG147" s="2">
        <v>2.1736469999999999</v>
      </c>
      <c r="CH147" s="2">
        <v>0.49032199999999998</v>
      </c>
      <c r="CI147" s="5">
        <f t="shared" si="137"/>
        <v>70.683056000000008</v>
      </c>
      <c r="CJ147" s="5">
        <f t="shared" si="110"/>
        <v>144.33266500000002</v>
      </c>
      <c r="CK147" s="5">
        <f t="shared" si="111"/>
        <v>941.21798999999839</v>
      </c>
      <c r="CL147" s="5">
        <f t="shared" si="112"/>
        <v>35.804007999999783</v>
      </c>
      <c r="CM147" s="5">
        <f t="shared" si="113"/>
        <v>905.41399300000103</v>
      </c>
      <c r="CN147" s="5">
        <f t="shared" si="114"/>
        <v>348.41401100000161</v>
      </c>
      <c r="CO147" s="5">
        <f t="shared" si="115"/>
        <v>147.99998500000024</v>
      </c>
      <c r="CP147" s="5">
        <f t="shared" si="116"/>
        <v>273.99999700000035</v>
      </c>
      <c r="CQ147" s="5">
        <f t="shared" si="117"/>
        <v>135.00000099999909</v>
      </c>
      <c r="CR147" s="3">
        <v>0</v>
      </c>
      <c r="CS147" s="39">
        <f t="shared" si="138"/>
        <v>0</v>
      </c>
      <c r="CT147" s="3">
        <v>0</v>
      </c>
      <c r="CU147" s="39">
        <f t="shared" si="139"/>
        <v>0</v>
      </c>
    </row>
    <row r="148" spans="1:99" x14ac:dyDescent="0.35">
      <c r="A148" s="1">
        <f t="shared" si="140"/>
        <v>44986</v>
      </c>
      <c r="B148" s="36"/>
      <c r="C148" s="3"/>
      <c r="D148" s="2">
        <v>0</v>
      </c>
      <c r="E148" s="3"/>
      <c r="F148" s="36"/>
      <c r="G148" s="3"/>
      <c r="H148" s="3"/>
      <c r="I148" s="3"/>
      <c r="J148" s="35">
        <v>0</v>
      </c>
      <c r="K148" s="35">
        <f t="shared" si="118"/>
        <v>0</v>
      </c>
      <c r="L148" s="36"/>
      <c r="M148" s="3"/>
      <c r="N148" s="3"/>
      <c r="O148" s="3"/>
      <c r="P148" s="3"/>
      <c r="Q148" s="36"/>
      <c r="R148" s="3"/>
      <c r="S148" s="3"/>
      <c r="T148" s="3"/>
      <c r="U148" s="35">
        <v>0</v>
      </c>
      <c r="V148" s="35">
        <f t="shared" si="119"/>
        <v>0</v>
      </c>
      <c r="W148" s="4">
        <f t="shared" ref="W148:W159" si="148">IFERROR(L148/B148-1,0)</f>
        <v>0</v>
      </c>
      <c r="X148" s="4">
        <f t="shared" ref="X148:X159" si="149">IFERROR(Q148/F148-1,0)</f>
        <v>0</v>
      </c>
      <c r="Y148" s="4">
        <f t="shared" ref="Y148:Y159" si="150">IFERROR(U148/J148-1,0)</f>
        <v>0</v>
      </c>
      <c r="Z148" s="4">
        <f t="shared" ref="Z148:Z159" si="151">IFERROR(V148/K148-1,0)</f>
        <v>0</v>
      </c>
      <c r="AA148" s="37">
        <f t="shared" ref="AA148:AA159" si="152">IFERROR(SUM(AE148:AH148)/L148,0)</f>
        <v>0</v>
      </c>
      <c r="AB148" s="37">
        <f t="shared" ref="AB148:AB159" si="153">IFERROR(SUM(AI148:AK148)/Q148,0)</f>
        <v>0</v>
      </c>
      <c r="AC148" s="37">
        <f t="shared" ref="AC148:AC159" si="154">IFERROR(AL148/U148,0)</f>
        <v>0</v>
      </c>
      <c r="AD148" s="37">
        <f t="shared" ref="AD148:AD159" si="155">IFERROR(AO148/V148,0)</f>
        <v>0</v>
      </c>
      <c r="AE148" s="3"/>
      <c r="AF148" s="3"/>
      <c r="AG148" s="3"/>
      <c r="AH148" s="3"/>
      <c r="AI148" s="3"/>
      <c r="AJ148" s="3"/>
      <c r="AK148" s="3"/>
      <c r="AL148" s="2">
        <v>0</v>
      </c>
      <c r="AM148" s="5">
        <f t="shared" ref="AM148:AM159" si="156">SUM(AE148:AK148)</f>
        <v>0</v>
      </c>
      <c r="AN148" s="5">
        <f t="shared" ref="AN148:AN159" si="157">SUM(AG148:AH148,AJ148:AK148)</f>
        <v>0</v>
      </c>
      <c r="AO148" s="5">
        <f t="shared" si="130"/>
        <v>0</v>
      </c>
      <c r="AP148" s="39">
        <f t="shared" si="141"/>
        <v>941.21798999999839</v>
      </c>
      <c r="AQ148" s="39">
        <f t="shared" si="142"/>
        <v>35.804007999999783</v>
      </c>
      <c r="AR148" s="39">
        <f t="shared" ref="AR148:AR159" si="158">SUM(AS148:AV148)</f>
        <v>905.41399400000125</v>
      </c>
      <c r="AS148" s="39">
        <f t="shared" si="143"/>
        <v>348.41401100000161</v>
      </c>
      <c r="AT148" s="39">
        <f t="shared" si="144"/>
        <v>147.99998500000024</v>
      </c>
      <c r="AU148" s="39">
        <f t="shared" si="145"/>
        <v>273.99999700000035</v>
      </c>
      <c r="AV148" s="39">
        <f t="shared" si="146"/>
        <v>135.00000099999909</v>
      </c>
      <c r="AW148" s="2">
        <v>0.53717800000000004</v>
      </c>
      <c r="AX148" s="2">
        <v>2.1633010000000001</v>
      </c>
      <c r="AY148" s="2">
        <v>5.0684430000000003</v>
      </c>
      <c r="AZ148" s="2">
        <v>0.81502600000000003</v>
      </c>
      <c r="BA148" s="2">
        <v>0.25083800000000001</v>
      </c>
      <c r="BB148" s="58">
        <v>0</v>
      </c>
      <c r="BC148" s="58">
        <v>0</v>
      </c>
      <c r="BD148" s="58">
        <v>0</v>
      </c>
      <c r="BE148" s="58">
        <v>0</v>
      </c>
      <c r="BF148" s="2">
        <v>0.68739600000000001</v>
      </c>
      <c r="BG148" s="2">
        <v>0.350545</v>
      </c>
      <c r="BH148" s="2">
        <v>4.5819450000000002</v>
      </c>
      <c r="BI148" s="2">
        <v>0.51442100000000002</v>
      </c>
      <c r="BJ148" s="5">
        <f t="shared" ref="BJ148:BJ159" si="159">SUM(AW148:BA148)</f>
        <v>8.8347859999999994</v>
      </c>
      <c r="BK148" s="5">
        <f t="shared" si="147"/>
        <v>950.0527759999984</v>
      </c>
      <c r="BL148" s="2">
        <f t="shared" ref="BL148:BL159" si="160">SUM(BM148,BO148:BR148)</f>
        <v>80.512203999999997</v>
      </c>
      <c r="BM148" s="2">
        <v>6.9034630000000003</v>
      </c>
      <c r="BN148" s="2">
        <f t="shared" ref="BN148:BN159" si="161">SUM(BO148:BR148)</f>
        <v>73.608740999999995</v>
      </c>
      <c r="BO148" s="2">
        <v>29.608740999999998</v>
      </c>
      <c r="BP148" s="2">
        <v>13.666667</v>
      </c>
      <c r="BQ148" s="2">
        <v>23</v>
      </c>
      <c r="BR148" s="2">
        <v>7.3333329999999997</v>
      </c>
      <c r="BS148" s="2">
        <f t="shared" ref="BS148:BS159" si="162">SUM(BT148,BV148:BY148)</f>
        <v>-0.84319399999999955</v>
      </c>
      <c r="BT148" s="2">
        <v>-3.0622760000000002</v>
      </c>
      <c r="BU148" s="2">
        <f t="shared" ref="BU148:BU159" si="163">SUM(BV148:BY148)</f>
        <v>2.2190820000000002</v>
      </c>
      <c r="BV148" s="2">
        <v>-3.0453540000000001</v>
      </c>
      <c r="BW148" s="2">
        <v>-2.136085</v>
      </c>
      <c r="BX148" s="2">
        <v>6.5524310000000003</v>
      </c>
      <c r="BY148" s="2">
        <v>0.84809000000000001</v>
      </c>
      <c r="BZ148" s="2">
        <v>15.799272</v>
      </c>
      <c r="CA148" s="2">
        <v>8.0572149999999993</v>
      </c>
      <c r="CB148" s="2">
        <v>14.690645999999999</v>
      </c>
      <c r="CC148" s="2">
        <v>12.515786</v>
      </c>
      <c r="CD148" s="5">
        <v>50.174331000000002</v>
      </c>
      <c r="CE148" s="5">
        <v>0.56284199999999995</v>
      </c>
      <c r="CF148" s="5">
        <v>0.32574599999999998</v>
      </c>
      <c r="CG148" s="2">
        <v>0.71418700000000002</v>
      </c>
      <c r="CH148" s="2">
        <v>0.59437399999999996</v>
      </c>
      <c r="CI148" s="5">
        <f t="shared" ref="CI148:CI159" si="164">SUM(CD148:CH148)</f>
        <v>52.371480000000012</v>
      </c>
      <c r="CJ148" s="5">
        <f t="shared" si="110"/>
        <v>132.04049000000001</v>
      </c>
      <c r="CK148" s="5">
        <f t="shared" si="111"/>
        <v>818.01228599999843</v>
      </c>
      <c r="CL148" s="5">
        <f t="shared" si="112"/>
        <v>33.354738999999768</v>
      </c>
      <c r="CM148" s="5">
        <f t="shared" si="113"/>
        <v>784.65755900000124</v>
      </c>
      <c r="CN148" s="5">
        <f t="shared" si="114"/>
        <v>306.73874800000158</v>
      </c>
      <c r="CO148" s="5">
        <f t="shared" si="115"/>
        <v>128.76273300000025</v>
      </c>
      <c r="CP148" s="5">
        <f t="shared" si="116"/>
        <v>234.33886500000037</v>
      </c>
      <c r="CQ148" s="5">
        <f t="shared" si="117"/>
        <v>114.81721299999907</v>
      </c>
      <c r="CR148" s="3">
        <v>0</v>
      </c>
      <c r="CS148" s="39">
        <f t="shared" ref="CS148:CS159" si="165">IF(CR148=0,0,CK148-CR148)</f>
        <v>0</v>
      </c>
      <c r="CT148" s="3">
        <v>0</v>
      </c>
      <c r="CU148" s="39">
        <f t="shared" ref="CU148:CU159" si="166">IF(CT148=0,0,CL148-CT148)</f>
        <v>0</v>
      </c>
    </row>
    <row r="149" spans="1:99" x14ac:dyDescent="0.35">
      <c r="A149" s="1">
        <f t="shared" si="140"/>
        <v>45017</v>
      </c>
      <c r="B149" s="36"/>
      <c r="C149" s="3"/>
      <c r="D149" s="2">
        <v>0</v>
      </c>
      <c r="E149" s="3"/>
      <c r="F149" s="36"/>
      <c r="G149" s="3"/>
      <c r="H149" s="3"/>
      <c r="I149" s="3"/>
      <c r="J149" s="35">
        <v>0</v>
      </c>
      <c r="K149" s="35">
        <f t="shared" si="118"/>
        <v>0</v>
      </c>
      <c r="L149" s="36"/>
      <c r="M149" s="3"/>
      <c r="N149" s="3"/>
      <c r="O149" s="3"/>
      <c r="P149" s="3"/>
      <c r="Q149" s="36"/>
      <c r="R149" s="3"/>
      <c r="S149" s="3"/>
      <c r="T149" s="3"/>
      <c r="U149" s="35">
        <v>0</v>
      </c>
      <c r="V149" s="35">
        <f t="shared" si="119"/>
        <v>0</v>
      </c>
      <c r="W149" s="4">
        <f t="shared" si="148"/>
        <v>0</v>
      </c>
      <c r="X149" s="4">
        <f t="shared" si="149"/>
        <v>0</v>
      </c>
      <c r="Y149" s="4">
        <f t="shared" si="150"/>
        <v>0</v>
      </c>
      <c r="Z149" s="4">
        <f t="shared" si="151"/>
        <v>0</v>
      </c>
      <c r="AA149" s="37">
        <f t="shared" si="152"/>
        <v>0</v>
      </c>
      <c r="AB149" s="37">
        <f t="shared" si="153"/>
        <v>0</v>
      </c>
      <c r="AC149" s="37">
        <f t="shared" si="154"/>
        <v>0</v>
      </c>
      <c r="AD149" s="37">
        <f t="shared" si="155"/>
        <v>0</v>
      </c>
      <c r="AE149" s="3"/>
      <c r="AF149" s="3"/>
      <c r="AG149" s="3"/>
      <c r="AH149" s="3"/>
      <c r="AI149" s="3"/>
      <c r="AJ149" s="3"/>
      <c r="AK149" s="3"/>
      <c r="AL149" s="2">
        <v>0</v>
      </c>
      <c r="AM149" s="5">
        <f t="shared" si="156"/>
        <v>0</v>
      </c>
      <c r="AN149" s="5">
        <f t="shared" si="157"/>
        <v>0</v>
      </c>
      <c r="AO149" s="5">
        <f t="shared" si="130"/>
        <v>0</v>
      </c>
      <c r="AP149" s="39">
        <f t="shared" si="141"/>
        <v>818.01228599999843</v>
      </c>
      <c r="AQ149" s="39">
        <f t="shared" si="142"/>
        <v>33.354738999999768</v>
      </c>
      <c r="AR149" s="39">
        <f t="shared" si="158"/>
        <v>784.65755900000136</v>
      </c>
      <c r="AS149" s="39">
        <f t="shared" si="143"/>
        <v>306.73874800000158</v>
      </c>
      <c r="AT149" s="39">
        <f t="shared" si="144"/>
        <v>128.76273300000025</v>
      </c>
      <c r="AU149" s="39">
        <f t="shared" si="145"/>
        <v>234.33886500000037</v>
      </c>
      <c r="AV149" s="39">
        <f t="shared" si="146"/>
        <v>114.81721299999907</v>
      </c>
      <c r="AW149" s="2">
        <v>3.4568699999999999</v>
      </c>
      <c r="AX149" s="2">
        <v>1.165586</v>
      </c>
      <c r="AY149" s="2">
        <v>5.532667</v>
      </c>
      <c r="AZ149" s="2">
        <v>0.70693799999999996</v>
      </c>
      <c r="BA149" s="2">
        <v>1.11E-4</v>
      </c>
      <c r="BB149" s="58">
        <v>0</v>
      </c>
      <c r="BC149" s="58">
        <v>0</v>
      </c>
      <c r="BD149" s="58">
        <v>0</v>
      </c>
      <c r="BE149" s="58">
        <v>0</v>
      </c>
      <c r="BF149" s="2">
        <v>0.69920800000000005</v>
      </c>
      <c r="BG149" s="2">
        <v>0.35656900000000002</v>
      </c>
      <c r="BH149" s="2">
        <v>4.660679</v>
      </c>
      <c r="BI149" s="2">
        <v>0.52325999999999995</v>
      </c>
      <c r="BJ149" s="5">
        <f t="shared" si="159"/>
        <v>10.862171999999999</v>
      </c>
      <c r="BK149" s="5">
        <f t="shared" si="147"/>
        <v>828.87445799999841</v>
      </c>
      <c r="BL149" s="2">
        <f t="shared" si="160"/>
        <v>80.512203999999997</v>
      </c>
      <c r="BM149" s="2">
        <v>6.9034630000000003</v>
      </c>
      <c r="BN149" s="2">
        <f t="shared" si="161"/>
        <v>73.608740999999995</v>
      </c>
      <c r="BO149" s="2">
        <v>29.608740999999998</v>
      </c>
      <c r="BP149" s="2">
        <v>13.666667</v>
      </c>
      <c r="BQ149" s="2">
        <v>23</v>
      </c>
      <c r="BR149" s="2">
        <v>7.3333329999999997</v>
      </c>
      <c r="BS149" s="2">
        <f t="shared" si="162"/>
        <v>-0.84319399999999955</v>
      </c>
      <c r="BT149" s="2">
        <v>-3.0622760000000002</v>
      </c>
      <c r="BU149" s="2">
        <f t="shared" si="163"/>
        <v>2.2190820000000002</v>
      </c>
      <c r="BV149" s="2">
        <v>-3.0453540000000001</v>
      </c>
      <c r="BW149" s="2">
        <v>-2.136085</v>
      </c>
      <c r="BX149" s="2">
        <v>6.5524310000000003</v>
      </c>
      <c r="BY149" s="2">
        <v>0.84809000000000001</v>
      </c>
      <c r="BZ149" s="2">
        <v>15.861219</v>
      </c>
      <c r="CA149" s="2">
        <v>8.0888069999999992</v>
      </c>
      <c r="CB149" s="2">
        <v>14.748246999999999</v>
      </c>
      <c r="CC149" s="2">
        <v>12.564859</v>
      </c>
      <c r="CD149" s="5">
        <v>50.484558</v>
      </c>
      <c r="CE149" s="5">
        <v>0.54332800000000003</v>
      </c>
      <c r="CF149" s="5">
        <v>0.23524700000000001</v>
      </c>
      <c r="CG149" s="2">
        <v>2.7776770000000002</v>
      </c>
      <c r="CH149" s="2">
        <v>4.3820999999999999E-2</v>
      </c>
      <c r="CI149" s="5">
        <f t="shared" si="164"/>
        <v>54.084631000000002</v>
      </c>
      <c r="CJ149" s="5">
        <f t="shared" si="110"/>
        <v>133.75364100000002</v>
      </c>
      <c r="CK149" s="5">
        <f t="shared" si="111"/>
        <v>695.1208169999984</v>
      </c>
      <c r="CL149" s="5">
        <f t="shared" si="112"/>
        <v>31.31450999999976</v>
      </c>
      <c r="CM149" s="5">
        <f t="shared" si="113"/>
        <v>663.80631900000139</v>
      </c>
      <c r="CN149" s="5">
        <f t="shared" si="114"/>
        <v>265.01335000000154</v>
      </c>
      <c r="CO149" s="5">
        <f t="shared" si="115"/>
        <v>109.49991300000025</v>
      </c>
      <c r="CP149" s="5">
        <f t="shared" si="116"/>
        <v>194.69886600000035</v>
      </c>
      <c r="CQ149" s="5">
        <f t="shared" si="117"/>
        <v>94.594190999999071</v>
      </c>
      <c r="CR149" s="3">
        <v>0</v>
      </c>
      <c r="CS149" s="39">
        <f t="shared" si="165"/>
        <v>0</v>
      </c>
      <c r="CT149" s="3">
        <v>0</v>
      </c>
      <c r="CU149" s="39">
        <f t="shared" si="166"/>
        <v>0</v>
      </c>
    </row>
    <row r="150" spans="1:99" x14ac:dyDescent="0.35">
      <c r="A150" s="1">
        <f t="shared" si="140"/>
        <v>45047</v>
      </c>
      <c r="B150" s="36"/>
      <c r="C150" s="3"/>
      <c r="D150" s="2">
        <v>0</v>
      </c>
      <c r="E150" s="3"/>
      <c r="F150" s="36"/>
      <c r="G150" s="3"/>
      <c r="H150" s="3"/>
      <c r="I150" s="3"/>
      <c r="J150" s="35">
        <v>0</v>
      </c>
      <c r="K150" s="35">
        <f t="shared" si="118"/>
        <v>0</v>
      </c>
      <c r="L150" s="36"/>
      <c r="M150" s="3"/>
      <c r="N150" s="3"/>
      <c r="O150" s="3"/>
      <c r="P150" s="3"/>
      <c r="Q150" s="36"/>
      <c r="R150" s="3"/>
      <c r="S150" s="3"/>
      <c r="T150" s="3"/>
      <c r="U150" s="35">
        <v>0</v>
      </c>
      <c r="V150" s="35">
        <f t="shared" si="119"/>
        <v>0</v>
      </c>
      <c r="W150" s="4">
        <f t="shared" si="148"/>
        <v>0</v>
      </c>
      <c r="X150" s="4">
        <f t="shared" si="149"/>
        <v>0</v>
      </c>
      <c r="Y150" s="4">
        <f t="shared" si="150"/>
        <v>0</v>
      </c>
      <c r="Z150" s="4">
        <f t="shared" si="151"/>
        <v>0</v>
      </c>
      <c r="AA150" s="37">
        <f t="shared" si="152"/>
        <v>0</v>
      </c>
      <c r="AB150" s="37">
        <f t="shared" si="153"/>
        <v>0</v>
      </c>
      <c r="AC150" s="37">
        <f t="shared" si="154"/>
        <v>0</v>
      </c>
      <c r="AD150" s="37">
        <f t="shared" si="155"/>
        <v>0</v>
      </c>
      <c r="AE150" s="3"/>
      <c r="AF150" s="3"/>
      <c r="AG150" s="3"/>
      <c r="AH150" s="3"/>
      <c r="AI150" s="3"/>
      <c r="AJ150" s="3"/>
      <c r="AK150" s="3"/>
      <c r="AL150" s="2">
        <v>0</v>
      </c>
      <c r="AM150" s="5">
        <f t="shared" si="156"/>
        <v>0</v>
      </c>
      <c r="AN150" s="5">
        <f t="shared" si="157"/>
        <v>0</v>
      </c>
      <c r="AO150" s="5">
        <f t="shared" si="130"/>
        <v>0</v>
      </c>
      <c r="AP150" s="39">
        <f t="shared" si="141"/>
        <v>695.1208169999984</v>
      </c>
      <c r="AQ150" s="39">
        <f t="shared" si="142"/>
        <v>31.31450999999976</v>
      </c>
      <c r="AR150" s="39">
        <f t="shared" si="158"/>
        <v>663.80632000000116</v>
      </c>
      <c r="AS150" s="39">
        <f t="shared" si="143"/>
        <v>265.01335000000154</v>
      </c>
      <c r="AT150" s="39">
        <f t="shared" si="144"/>
        <v>109.49991300000025</v>
      </c>
      <c r="AU150" s="39">
        <f t="shared" si="145"/>
        <v>194.69886600000035</v>
      </c>
      <c r="AV150" s="39">
        <f t="shared" si="146"/>
        <v>94.594190999999071</v>
      </c>
      <c r="AW150" s="2">
        <v>1.015215</v>
      </c>
      <c r="AX150" s="2">
        <v>1.7425440000000001</v>
      </c>
      <c r="AY150" s="2">
        <v>4.0069379999999999</v>
      </c>
      <c r="AZ150" s="2">
        <v>0.73834599999999995</v>
      </c>
      <c r="BA150" s="2">
        <v>2.0754510000000002</v>
      </c>
      <c r="BB150" s="58">
        <v>0</v>
      </c>
      <c r="BC150" s="58">
        <v>0</v>
      </c>
      <c r="BD150" s="58">
        <v>0</v>
      </c>
      <c r="BE150" s="58">
        <v>0</v>
      </c>
      <c r="BF150" s="2">
        <v>0.76431499999999997</v>
      </c>
      <c r="BG150" s="2">
        <v>0.38977099999999998</v>
      </c>
      <c r="BH150" s="2">
        <v>5.0946639999999999</v>
      </c>
      <c r="BI150" s="2">
        <v>0.57198499999999997</v>
      </c>
      <c r="BJ150" s="5">
        <f t="shared" si="159"/>
        <v>9.5784939999999992</v>
      </c>
      <c r="BK150" s="5">
        <f t="shared" si="147"/>
        <v>704.69931099999837</v>
      </c>
      <c r="BL150" s="2">
        <f t="shared" si="160"/>
        <v>80.512203999999997</v>
      </c>
      <c r="BM150" s="2">
        <v>6.9034630000000003</v>
      </c>
      <c r="BN150" s="2">
        <f t="shared" si="161"/>
        <v>73.608740999999995</v>
      </c>
      <c r="BO150" s="2">
        <v>29.608740999999998</v>
      </c>
      <c r="BP150" s="2">
        <v>13.666667</v>
      </c>
      <c r="BQ150" s="2">
        <v>23</v>
      </c>
      <c r="BR150" s="2">
        <v>7.3333329999999997</v>
      </c>
      <c r="BS150" s="2">
        <f t="shared" si="162"/>
        <v>-0.84319399999999955</v>
      </c>
      <c r="BT150" s="2">
        <v>-3.0622760000000002</v>
      </c>
      <c r="BU150" s="2">
        <f t="shared" si="163"/>
        <v>2.2190820000000002</v>
      </c>
      <c r="BV150" s="2">
        <v>-3.0453540000000001</v>
      </c>
      <c r="BW150" s="2">
        <v>-2.136085</v>
      </c>
      <c r="BX150" s="2">
        <v>6.5524310000000003</v>
      </c>
      <c r="BY150" s="2">
        <v>0.84809000000000001</v>
      </c>
      <c r="BZ150" s="2">
        <v>16.391268</v>
      </c>
      <c r="CA150" s="2">
        <v>8.3591180000000005</v>
      </c>
      <c r="CB150" s="2">
        <v>15.241103000000001</v>
      </c>
      <c r="CC150" s="2">
        <v>12.984750999999999</v>
      </c>
      <c r="CD150" s="5">
        <v>52.194609999999997</v>
      </c>
      <c r="CE150" s="5">
        <v>0.51354500000000003</v>
      </c>
      <c r="CF150" s="5">
        <v>0.26808500000000002</v>
      </c>
      <c r="CG150" s="2">
        <v>2.8412069999999998</v>
      </c>
      <c r="CH150" s="2">
        <v>-0.35513600000000001</v>
      </c>
      <c r="CI150" s="5">
        <f t="shared" si="164"/>
        <v>55.462310999999993</v>
      </c>
      <c r="CJ150" s="5">
        <f t="shared" si="110"/>
        <v>135.13132099999999</v>
      </c>
      <c r="CK150" s="5">
        <f t="shared" si="111"/>
        <v>569.56798999999842</v>
      </c>
      <c r="CL150" s="5">
        <f t="shared" si="112"/>
        <v>27.745010999999764</v>
      </c>
      <c r="CM150" s="5">
        <f t="shared" si="113"/>
        <v>541.82299200000114</v>
      </c>
      <c r="CN150" s="5">
        <f t="shared" si="114"/>
        <v>222.82301000000155</v>
      </c>
      <c r="CO150" s="5">
        <f t="shared" si="115"/>
        <v>89.999984000000239</v>
      </c>
      <c r="CP150" s="5">
        <f t="shared" si="116"/>
        <v>154.99999600000032</v>
      </c>
      <c r="CQ150" s="5">
        <f t="shared" si="117"/>
        <v>74.000001999999071</v>
      </c>
      <c r="CR150" s="3">
        <v>0</v>
      </c>
      <c r="CS150" s="39">
        <f t="shared" si="165"/>
        <v>0</v>
      </c>
      <c r="CT150" s="3">
        <v>0</v>
      </c>
      <c r="CU150" s="39">
        <f t="shared" si="166"/>
        <v>0</v>
      </c>
    </row>
    <row r="151" spans="1:99" x14ac:dyDescent="0.35">
      <c r="A151" s="1">
        <f t="shared" si="140"/>
        <v>45078</v>
      </c>
      <c r="B151" s="36">
        <v>36.698999999999998</v>
      </c>
      <c r="C151" s="3">
        <v>7619.765625</v>
      </c>
      <c r="D151" s="2">
        <v>0</v>
      </c>
      <c r="E151" s="3">
        <v>3137.302099</v>
      </c>
      <c r="F151" s="36"/>
      <c r="G151" s="3"/>
      <c r="H151" s="3"/>
      <c r="I151" s="3"/>
      <c r="J151" s="35">
        <v>0</v>
      </c>
      <c r="K151" s="35">
        <f t="shared" si="118"/>
        <v>36.698999999999998</v>
      </c>
      <c r="L151" s="36">
        <v>24.558</v>
      </c>
      <c r="M151" s="3">
        <v>15386.936492000001</v>
      </c>
      <c r="N151" s="3">
        <v>5854.9705359999998</v>
      </c>
      <c r="O151" s="3">
        <v>363.277129</v>
      </c>
      <c r="P151" s="3">
        <v>2952.8158429999999</v>
      </c>
      <c r="Q151" s="36"/>
      <c r="R151" s="3"/>
      <c r="S151" s="3"/>
      <c r="T151" s="3"/>
      <c r="U151" s="35">
        <v>0</v>
      </c>
      <c r="V151" s="35">
        <f t="shared" si="119"/>
        <v>24.558</v>
      </c>
      <c r="W151" s="4">
        <f t="shared" si="148"/>
        <v>-0.33082645303686742</v>
      </c>
      <c r="X151" s="4">
        <f t="shared" si="149"/>
        <v>0</v>
      </c>
      <c r="Y151" s="4">
        <f t="shared" si="150"/>
        <v>0</v>
      </c>
      <c r="Z151" s="4">
        <f t="shared" si="151"/>
        <v>-0.33082645303686742</v>
      </c>
      <c r="AA151" s="37">
        <f t="shared" si="152"/>
        <v>50.589135923120772</v>
      </c>
      <c r="AB151" s="37">
        <f t="shared" si="153"/>
        <v>0</v>
      </c>
      <c r="AC151" s="37">
        <f t="shared" si="154"/>
        <v>0</v>
      </c>
      <c r="AD151" s="37">
        <f t="shared" si="155"/>
        <v>50.589135923120772</v>
      </c>
      <c r="AE151" s="3">
        <v>596.04700000000003</v>
      </c>
      <c r="AF151" s="3">
        <v>449.017</v>
      </c>
      <c r="AG151" s="3">
        <v>13.994999999999999</v>
      </c>
      <c r="AH151" s="3">
        <v>183.309</v>
      </c>
      <c r="AI151" s="3"/>
      <c r="AJ151" s="3"/>
      <c r="AK151" s="3"/>
      <c r="AL151" s="2">
        <v>0</v>
      </c>
      <c r="AM151" s="5">
        <f t="shared" si="156"/>
        <v>1242.3679999999999</v>
      </c>
      <c r="AN151" s="5">
        <f t="shared" si="157"/>
        <v>197.304</v>
      </c>
      <c r="AO151" s="5">
        <f t="shared" si="130"/>
        <v>1242.3679999999999</v>
      </c>
      <c r="AP151" s="39">
        <f t="shared" ref="AP151:AP162" si="167">CK150</f>
        <v>569.56798999999842</v>
      </c>
      <c r="AQ151" s="39">
        <f t="shared" ref="AQ151:AQ162" si="168">CL150</f>
        <v>27.745010999999764</v>
      </c>
      <c r="AR151" s="39">
        <f t="shared" si="158"/>
        <v>541.82299200000125</v>
      </c>
      <c r="AS151" s="39">
        <f t="shared" ref="AS151:AS162" si="169">CN150</f>
        <v>222.82301000000155</v>
      </c>
      <c r="AT151" s="39">
        <f t="shared" ref="AT151:AT162" si="170">CO150</f>
        <v>89.999984000000239</v>
      </c>
      <c r="AU151" s="39">
        <f t="shared" ref="AU151:AU162" si="171">CP150</f>
        <v>154.99999600000032</v>
      </c>
      <c r="AV151" s="39">
        <f t="shared" ref="AV151:AV162" si="172">CQ150</f>
        <v>74.000001999999071</v>
      </c>
      <c r="AW151" s="2">
        <v>1.7778910000000001</v>
      </c>
      <c r="AX151" s="2">
        <v>1.566856</v>
      </c>
      <c r="AY151" s="2">
        <v>7.3242330000000004</v>
      </c>
      <c r="AZ151" s="2">
        <v>0.72955199999999998</v>
      </c>
      <c r="BA151" s="2">
        <v>-1.6002879999999999</v>
      </c>
      <c r="BB151" s="58">
        <v>0</v>
      </c>
      <c r="BC151" s="58">
        <v>0</v>
      </c>
      <c r="BD151" s="58">
        <v>0</v>
      </c>
      <c r="BE151" s="58">
        <v>0</v>
      </c>
      <c r="BF151" s="2">
        <v>1.6302399999999999</v>
      </c>
      <c r="BG151" s="2">
        <v>0.550099</v>
      </c>
      <c r="BH151" s="2">
        <v>3.91045</v>
      </c>
      <c r="BI151" s="2">
        <v>0.362709</v>
      </c>
      <c r="BJ151" s="5">
        <f t="shared" si="159"/>
        <v>9.7982440000000004</v>
      </c>
      <c r="BK151" s="5">
        <f t="shared" si="147"/>
        <v>1821.7342339999984</v>
      </c>
      <c r="BL151" s="2">
        <f t="shared" si="160"/>
        <v>79.615386999999998</v>
      </c>
      <c r="BM151" s="2">
        <v>6.5497139999999998</v>
      </c>
      <c r="BN151" s="2">
        <f t="shared" si="161"/>
        <v>73.065673000000004</v>
      </c>
      <c r="BO151" s="2">
        <v>33.399006</v>
      </c>
      <c r="BP151" s="2">
        <v>13.666667</v>
      </c>
      <c r="BQ151" s="2">
        <v>19.333333</v>
      </c>
      <c r="BR151" s="2">
        <v>6.6666670000000003</v>
      </c>
      <c r="BS151" s="2">
        <f t="shared" si="162"/>
        <v>80.977966999999992</v>
      </c>
      <c r="BT151" s="2">
        <v>5.7192319999999999</v>
      </c>
      <c r="BU151" s="2">
        <f t="shared" si="163"/>
        <v>75.258735000000001</v>
      </c>
      <c r="BV151" s="2">
        <v>14.621997</v>
      </c>
      <c r="BW151" s="2">
        <v>34.216299999999997</v>
      </c>
      <c r="BX151" s="2">
        <v>15.122601</v>
      </c>
      <c r="BY151" s="2">
        <v>11.297836999999999</v>
      </c>
      <c r="BZ151" s="2">
        <v>7.8388900000000001</v>
      </c>
      <c r="CA151" s="2">
        <v>11.024224</v>
      </c>
      <c r="CB151" s="2">
        <v>13.227228999999999</v>
      </c>
      <c r="CC151" s="2">
        <v>9.7294119999999999</v>
      </c>
      <c r="CD151" s="5">
        <v>40.974516999999999</v>
      </c>
      <c r="CE151" s="5">
        <v>0.56373899999999999</v>
      </c>
      <c r="CF151" s="5">
        <v>0.281499</v>
      </c>
      <c r="CG151" s="2">
        <v>6.2978999999999993E-2</v>
      </c>
      <c r="CH151" s="2">
        <v>0.5484</v>
      </c>
      <c r="CI151" s="5">
        <f t="shared" si="164"/>
        <v>42.431133999999993</v>
      </c>
      <c r="CJ151" s="5">
        <f t="shared" si="110"/>
        <v>203.02448799999996</v>
      </c>
      <c r="CK151" s="5">
        <f t="shared" si="111"/>
        <v>1618.7097459999984</v>
      </c>
      <c r="CL151" s="5">
        <f t="shared" si="112"/>
        <v>18.20943299999977</v>
      </c>
      <c r="CM151" s="5">
        <f t="shared" si="113"/>
        <v>1600.5003260000012</v>
      </c>
      <c r="CN151" s="5">
        <f t="shared" si="114"/>
        <v>764.64035700000159</v>
      </c>
      <c r="CO151" s="5">
        <f t="shared" si="115"/>
        <v>480.6598920000003</v>
      </c>
      <c r="CP151" s="5">
        <f t="shared" si="116"/>
        <v>111.22728300000031</v>
      </c>
      <c r="CQ151" s="5">
        <f t="shared" si="117"/>
        <v>243.97279499999905</v>
      </c>
      <c r="CR151" s="3">
        <v>0</v>
      </c>
      <c r="CS151" s="39">
        <f t="shared" si="165"/>
        <v>0</v>
      </c>
      <c r="CT151" s="3">
        <v>0</v>
      </c>
      <c r="CU151" s="39">
        <f t="shared" si="166"/>
        <v>0</v>
      </c>
    </row>
    <row r="152" spans="1:99" x14ac:dyDescent="0.35">
      <c r="A152" s="1">
        <f t="shared" si="140"/>
        <v>45108</v>
      </c>
      <c r="B152" s="36"/>
      <c r="C152" s="3"/>
      <c r="D152" s="2">
        <v>0</v>
      </c>
      <c r="E152" s="3"/>
      <c r="F152" s="36"/>
      <c r="G152" s="3"/>
      <c r="H152" s="3"/>
      <c r="I152" s="3"/>
      <c r="J152" s="35">
        <v>0</v>
      </c>
      <c r="K152" s="35">
        <f t="shared" si="118"/>
        <v>0</v>
      </c>
      <c r="L152" s="36"/>
      <c r="M152" s="3"/>
      <c r="N152" s="3"/>
      <c r="O152" s="3"/>
      <c r="P152" s="3"/>
      <c r="Q152" s="36"/>
      <c r="R152" s="3"/>
      <c r="S152" s="3"/>
      <c r="T152" s="3"/>
      <c r="U152" s="35">
        <v>0</v>
      </c>
      <c r="V152" s="35">
        <f t="shared" si="119"/>
        <v>0</v>
      </c>
      <c r="W152" s="4">
        <f t="shared" si="148"/>
        <v>0</v>
      </c>
      <c r="X152" s="4">
        <f t="shared" si="149"/>
        <v>0</v>
      </c>
      <c r="Y152" s="4">
        <f t="shared" si="150"/>
        <v>0</v>
      </c>
      <c r="Z152" s="4">
        <f t="shared" si="151"/>
        <v>0</v>
      </c>
      <c r="AA152" s="37">
        <f t="shared" si="152"/>
        <v>0</v>
      </c>
      <c r="AB152" s="37">
        <f t="shared" si="153"/>
        <v>0</v>
      </c>
      <c r="AC152" s="37">
        <f t="shared" si="154"/>
        <v>0</v>
      </c>
      <c r="AD152" s="37">
        <f t="shared" si="155"/>
        <v>0</v>
      </c>
      <c r="AE152" s="3"/>
      <c r="AF152" s="3"/>
      <c r="AG152" s="3"/>
      <c r="AH152" s="3"/>
      <c r="AI152" s="3"/>
      <c r="AJ152" s="3"/>
      <c r="AK152" s="3"/>
      <c r="AL152" s="2">
        <v>0</v>
      </c>
      <c r="AM152" s="5">
        <f t="shared" si="156"/>
        <v>0</v>
      </c>
      <c r="AN152" s="5">
        <f t="shared" si="157"/>
        <v>0</v>
      </c>
      <c r="AO152" s="5">
        <f t="shared" si="130"/>
        <v>0</v>
      </c>
      <c r="AP152" s="39">
        <f t="shared" si="167"/>
        <v>1618.7097459999984</v>
      </c>
      <c r="AQ152" s="39">
        <f t="shared" si="168"/>
        <v>18.20943299999977</v>
      </c>
      <c r="AR152" s="39">
        <f t="shared" si="158"/>
        <v>1600.5003270000013</v>
      </c>
      <c r="AS152" s="39">
        <f t="shared" si="169"/>
        <v>764.64035700000159</v>
      </c>
      <c r="AT152" s="39">
        <f t="shared" si="170"/>
        <v>480.6598920000003</v>
      </c>
      <c r="AU152" s="39">
        <f t="shared" si="171"/>
        <v>111.22728300000031</v>
      </c>
      <c r="AV152" s="39">
        <f t="shared" si="172"/>
        <v>243.97279499999905</v>
      </c>
      <c r="AW152" s="2">
        <v>1.180229</v>
      </c>
      <c r="AX152" s="2">
        <v>1.644001</v>
      </c>
      <c r="AY152" s="2">
        <v>9.2558249999999997</v>
      </c>
      <c r="AZ152" s="2">
        <v>0.72462800000000005</v>
      </c>
      <c r="BA152" s="2">
        <v>0.51698500000000003</v>
      </c>
      <c r="BB152" s="58">
        <v>0</v>
      </c>
      <c r="BC152" s="58">
        <v>0</v>
      </c>
      <c r="BD152" s="58">
        <v>0</v>
      </c>
      <c r="BE152" s="58">
        <v>0</v>
      </c>
      <c r="BF152" s="2">
        <v>2.6517930000000001</v>
      </c>
      <c r="BG152" s="2">
        <v>0.89480599999999999</v>
      </c>
      <c r="BH152" s="2">
        <v>6.3608469999999997</v>
      </c>
      <c r="BI152" s="2">
        <v>0.58999199999999996</v>
      </c>
      <c r="BJ152" s="5">
        <f t="shared" si="159"/>
        <v>13.321668000000001</v>
      </c>
      <c r="BK152" s="5">
        <f t="shared" si="147"/>
        <v>1632.0314139999984</v>
      </c>
      <c r="BL152" s="2">
        <f t="shared" si="160"/>
        <v>79.615386999999998</v>
      </c>
      <c r="BM152" s="2">
        <v>6.5497139999999998</v>
      </c>
      <c r="BN152" s="2">
        <f t="shared" si="161"/>
        <v>73.065673000000004</v>
      </c>
      <c r="BO152" s="2">
        <v>33.399006</v>
      </c>
      <c r="BP152" s="2">
        <v>13.666667</v>
      </c>
      <c r="BQ152" s="2">
        <v>19.333333</v>
      </c>
      <c r="BR152" s="2">
        <v>6.6666670000000003</v>
      </c>
      <c r="BS152" s="2">
        <f t="shared" si="162"/>
        <v>80.977966999999992</v>
      </c>
      <c r="BT152" s="2">
        <v>5.7192319999999999</v>
      </c>
      <c r="BU152" s="2">
        <f t="shared" si="163"/>
        <v>75.258735000000001</v>
      </c>
      <c r="BV152" s="2">
        <v>14.621997</v>
      </c>
      <c r="BW152" s="2">
        <v>34.216299999999997</v>
      </c>
      <c r="BX152" s="2">
        <v>15.122601</v>
      </c>
      <c r="BY152" s="2">
        <v>11.297836999999999</v>
      </c>
      <c r="BZ152" s="2">
        <v>11.704542999999999</v>
      </c>
      <c r="CA152" s="2">
        <v>16.460685000000002</v>
      </c>
      <c r="CB152" s="2">
        <v>19.750074000000001</v>
      </c>
      <c r="CC152" s="2">
        <v>14.527352</v>
      </c>
      <c r="CD152" s="5">
        <v>61.70579</v>
      </c>
      <c r="CE152" s="5">
        <v>0.443249</v>
      </c>
      <c r="CF152" s="5">
        <v>0.29361500000000001</v>
      </c>
      <c r="CG152" s="2">
        <v>1.0671470000000001</v>
      </c>
      <c r="CH152" s="2">
        <v>0.48102699999999998</v>
      </c>
      <c r="CI152" s="5">
        <f t="shared" si="164"/>
        <v>63.990828</v>
      </c>
      <c r="CJ152" s="5">
        <f t="shared" si="110"/>
        <v>224.58418199999997</v>
      </c>
      <c r="CK152" s="5">
        <f t="shared" si="111"/>
        <v>1407.4472319999984</v>
      </c>
      <c r="CL152" s="5">
        <f t="shared" si="112"/>
        <v>7.2165429999997697</v>
      </c>
      <c r="CM152" s="5">
        <f t="shared" si="113"/>
        <v>1400.2307030000011</v>
      </c>
      <c r="CN152" s="5">
        <f t="shared" si="114"/>
        <v>707.56660400000169</v>
      </c>
      <c r="CO152" s="5">
        <f t="shared" si="115"/>
        <v>417.21104600000029</v>
      </c>
      <c r="CP152" s="5">
        <f t="shared" si="116"/>
        <v>63.382122000000322</v>
      </c>
      <c r="CQ152" s="5">
        <f t="shared" si="117"/>
        <v>212.07093099999906</v>
      </c>
      <c r="CR152" s="3">
        <v>0</v>
      </c>
      <c r="CS152" s="39">
        <f t="shared" si="165"/>
        <v>0</v>
      </c>
      <c r="CT152" s="3">
        <v>0</v>
      </c>
      <c r="CU152" s="39">
        <f t="shared" si="166"/>
        <v>0</v>
      </c>
    </row>
    <row r="153" spans="1:99" x14ac:dyDescent="0.35">
      <c r="A153" s="1">
        <f t="shared" si="140"/>
        <v>45139</v>
      </c>
      <c r="B153" s="36"/>
      <c r="C153" s="3"/>
      <c r="D153" s="2">
        <v>0</v>
      </c>
      <c r="E153" s="3"/>
      <c r="F153" s="36">
        <v>11.2</v>
      </c>
      <c r="G153" s="3">
        <v>10514.4</v>
      </c>
      <c r="H153" s="3">
        <v>110.7</v>
      </c>
      <c r="I153" s="3">
        <v>574.9</v>
      </c>
      <c r="J153" s="35">
        <v>1.6759999999999999</v>
      </c>
      <c r="K153" s="35">
        <f t="shared" si="118"/>
        <v>12.875999999999999</v>
      </c>
      <c r="L153" s="36"/>
      <c r="M153" s="3"/>
      <c r="N153" s="3"/>
      <c r="O153" s="3"/>
      <c r="P153" s="3"/>
      <c r="Q153" s="36">
        <v>10.914999999999999</v>
      </c>
      <c r="R153" s="3">
        <v>10247.6</v>
      </c>
      <c r="S153" s="3">
        <v>106.65</v>
      </c>
      <c r="T153" s="3">
        <v>560.75</v>
      </c>
      <c r="U153" s="35">
        <v>1.6040000000000001</v>
      </c>
      <c r="V153" s="35">
        <f t="shared" si="119"/>
        <v>12.518999999999998</v>
      </c>
      <c r="W153" s="4">
        <f t="shared" si="148"/>
        <v>0</v>
      </c>
      <c r="X153" s="4">
        <f t="shared" si="149"/>
        <v>-2.5446428571428537E-2</v>
      </c>
      <c r="Y153" s="4">
        <f t="shared" si="150"/>
        <v>-4.2959427207637124E-2</v>
      </c>
      <c r="Z153" s="4">
        <f t="shared" si="151"/>
        <v>-2.7726001863933036E-2</v>
      </c>
      <c r="AA153" s="37">
        <f t="shared" si="152"/>
        <v>0</v>
      </c>
      <c r="AB153" s="37">
        <f t="shared" si="153"/>
        <v>46.014200641319292</v>
      </c>
      <c r="AC153" s="37">
        <f t="shared" si="154"/>
        <v>36.988154613466335</v>
      </c>
      <c r="AD153" s="37">
        <f t="shared" si="155"/>
        <v>44.857736240913816</v>
      </c>
      <c r="AE153" s="3"/>
      <c r="AF153" s="3"/>
      <c r="AG153" s="3"/>
      <c r="AH153" s="3"/>
      <c r="AI153" s="3">
        <v>465.41300000000001</v>
      </c>
      <c r="AJ153" s="3">
        <v>8.7449999999999992</v>
      </c>
      <c r="AK153" s="3">
        <v>28.087</v>
      </c>
      <c r="AL153" s="2">
        <v>59.329000000000001</v>
      </c>
      <c r="AM153" s="5">
        <f t="shared" si="156"/>
        <v>502.245</v>
      </c>
      <c r="AN153" s="5">
        <f t="shared" si="157"/>
        <v>36.832000000000001</v>
      </c>
      <c r="AO153" s="5">
        <f t="shared" si="130"/>
        <v>561.57399999999996</v>
      </c>
      <c r="AP153" s="39">
        <f t="shared" si="167"/>
        <v>1407.4472319999984</v>
      </c>
      <c r="AQ153" s="39">
        <f t="shared" si="168"/>
        <v>7.2165429999997697</v>
      </c>
      <c r="AR153" s="39">
        <f t="shared" si="158"/>
        <v>1400.2307030000013</v>
      </c>
      <c r="AS153" s="39">
        <f t="shared" si="169"/>
        <v>707.56660400000169</v>
      </c>
      <c r="AT153" s="39">
        <f t="shared" si="170"/>
        <v>417.21104600000029</v>
      </c>
      <c r="AU153" s="39">
        <f t="shared" si="171"/>
        <v>63.382122000000322</v>
      </c>
      <c r="AV153" s="39">
        <f t="shared" si="172"/>
        <v>212.07093099999906</v>
      </c>
      <c r="AW153" s="2">
        <v>2.3879290000000002</v>
      </c>
      <c r="AX153" s="2">
        <v>1.2263930000000001</v>
      </c>
      <c r="AY153" s="2">
        <v>7.7116220000000002</v>
      </c>
      <c r="AZ153" s="2">
        <v>0.80843799999999999</v>
      </c>
      <c r="BA153" s="2">
        <v>0.71677199999999996</v>
      </c>
      <c r="BB153" s="58">
        <v>0</v>
      </c>
      <c r="BC153" s="58">
        <v>0</v>
      </c>
      <c r="BD153" s="58">
        <v>0</v>
      </c>
      <c r="BE153" s="58">
        <v>0</v>
      </c>
      <c r="BF153" s="2">
        <v>2.3333469999999998</v>
      </c>
      <c r="BG153" s="2">
        <v>0.78735100000000002</v>
      </c>
      <c r="BH153" s="2">
        <v>5.596991</v>
      </c>
      <c r="BI153" s="2">
        <v>0.51914099999999996</v>
      </c>
      <c r="BJ153" s="5">
        <f t="shared" si="159"/>
        <v>12.851154000000001</v>
      </c>
      <c r="BK153" s="5">
        <f t="shared" si="147"/>
        <v>1981.8723859999982</v>
      </c>
      <c r="BL153" s="2">
        <f t="shared" si="160"/>
        <v>79.615386999999998</v>
      </c>
      <c r="BM153" s="2">
        <v>6.5497139999999998</v>
      </c>
      <c r="BN153" s="2">
        <f t="shared" si="161"/>
        <v>73.065673000000004</v>
      </c>
      <c r="BO153" s="2">
        <v>33.399006</v>
      </c>
      <c r="BP153" s="2">
        <v>13.666667</v>
      </c>
      <c r="BQ153" s="2">
        <v>19.333333</v>
      </c>
      <c r="BR153" s="2">
        <v>6.6666670000000003</v>
      </c>
      <c r="BS153" s="2">
        <f t="shared" si="162"/>
        <v>80.977966999999992</v>
      </c>
      <c r="BT153" s="2">
        <v>5.7192319999999999</v>
      </c>
      <c r="BU153" s="2">
        <f t="shared" si="163"/>
        <v>75.258735000000001</v>
      </c>
      <c r="BV153" s="2">
        <v>14.621997</v>
      </c>
      <c r="BW153" s="2">
        <v>34.216299999999997</v>
      </c>
      <c r="BX153" s="2">
        <v>15.122601</v>
      </c>
      <c r="BY153" s="2">
        <v>11.297836999999999</v>
      </c>
      <c r="BZ153" s="2">
        <v>10.036937</v>
      </c>
      <c r="CA153" s="2">
        <v>14.115448000000001</v>
      </c>
      <c r="CB153" s="2">
        <v>16.936181000000001</v>
      </c>
      <c r="CC153" s="2">
        <v>12.457566999999999</v>
      </c>
      <c r="CD153" s="5">
        <v>52.686974999999997</v>
      </c>
      <c r="CE153" s="5">
        <v>0.59049200000000002</v>
      </c>
      <c r="CF153" s="5">
        <v>0.26866600000000002</v>
      </c>
      <c r="CG153" s="2">
        <v>7.8373999999999999E-2</v>
      </c>
      <c r="CH153" s="2">
        <v>0.53353099999999998</v>
      </c>
      <c r="CI153" s="5">
        <f t="shared" si="164"/>
        <v>54.158037999999991</v>
      </c>
      <c r="CJ153" s="5">
        <f t="shared" si="110"/>
        <v>214.75139199999995</v>
      </c>
      <c r="CK153" s="5">
        <f t="shared" si="111"/>
        <v>1767.1209939999983</v>
      </c>
      <c r="CL153" s="5">
        <f t="shared" si="112"/>
        <v>57.279013999999776</v>
      </c>
      <c r="CM153" s="5">
        <f t="shared" si="113"/>
        <v>1709.8419940000015</v>
      </c>
      <c r="CN153" s="5">
        <f t="shared" si="114"/>
        <v>651.84201100000178</v>
      </c>
      <c r="CO153" s="5">
        <f t="shared" si="115"/>
        <v>355.99998200000027</v>
      </c>
      <c r="CP153" s="5">
        <f t="shared" si="116"/>
        <v>482.99999800000035</v>
      </c>
      <c r="CQ153" s="5">
        <f t="shared" si="117"/>
        <v>219.00000099999906</v>
      </c>
      <c r="CR153" s="3">
        <v>0</v>
      </c>
      <c r="CS153" s="39">
        <f t="shared" si="165"/>
        <v>0</v>
      </c>
      <c r="CT153" s="3">
        <v>0</v>
      </c>
      <c r="CU153" s="39">
        <f t="shared" si="166"/>
        <v>0</v>
      </c>
    </row>
    <row r="154" spans="1:99" x14ac:dyDescent="0.35">
      <c r="A154" s="1">
        <f t="shared" si="140"/>
        <v>45170</v>
      </c>
      <c r="B154" s="36"/>
      <c r="C154" s="3"/>
      <c r="D154" s="2">
        <v>0</v>
      </c>
      <c r="E154" s="3"/>
      <c r="F154" s="36"/>
      <c r="G154" s="3"/>
      <c r="H154" s="3"/>
      <c r="I154" s="3"/>
      <c r="J154" s="35">
        <v>0</v>
      </c>
      <c r="K154" s="35">
        <f t="shared" si="118"/>
        <v>0</v>
      </c>
      <c r="L154" s="36"/>
      <c r="M154" s="3"/>
      <c r="N154" s="3"/>
      <c r="O154" s="3"/>
      <c r="P154" s="3"/>
      <c r="Q154" s="36"/>
      <c r="R154" s="3"/>
      <c r="S154" s="3"/>
      <c r="T154" s="3"/>
      <c r="U154" s="35">
        <v>0</v>
      </c>
      <c r="V154" s="35">
        <f t="shared" si="119"/>
        <v>0</v>
      </c>
      <c r="W154" s="4">
        <f t="shared" si="148"/>
        <v>0</v>
      </c>
      <c r="X154" s="4">
        <f t="shared" si="149"/>
        <v>0</v>
      </c>
      <c r="Y154" s="4">
        <f t="shared" si="150"/>
        <v>0</v>
      </c>
      <c r="Z154" s="4">
        <f t="shared" si="151"/>
        <v>0</v>
      </c>
      <c r="AA154" s="37">
        <f t="shared" si="152"/>
        <v>0</v>
      </c>
      <c r="AB154" s="37">
        <f t="shared" si="153"/>
        <v>0</v>
      </c>
      <c r="AC154" s="37">
        <f t="shared" si="154"/>
        <v>0</v>
      </c>
      <c r="AD154" s="37">
        <f t="shared" si="155"/>
        <v>0</v>
      </c>
      <c r="AE154" s="3"/>
      <c r="AF154" s="3"/>
      <c r="AG154" s="3"/>
      <c r="AH154" s="3"/>
      <c r="AI154" s="3"/>
      <c r="AJ154" s="3"/>
      <c r="AK154" s="3"/>
      <c r="AL154" s="2">
        <v>0</v>
      </c>
      <c r="AM154" s="5">
        <f t="shared" si="156"/>
        <v>0</v>
      </c>
      <c r="AN154" s="5">
        <f t="shared" si="157"/>
        <v>0</v>
      </c>
      <c r="AO154" s="5">
        <f t="shared" si="130"/>
        <v>0</v>
      </c>
      <c r="AP154" s="39">
        <f t="shared" si="167"/>
        <v>1767.1209939999983</v>
      </c>
      <c r="AQ154" s="39">
        <f t="shared" si="168"/>
        <v>57.279013999999776</v>
      </c>
      <c r="AR154" s="39">
        <f t="shared" si="158"/>
        <v>1709.8419920000015</v>
      </c>
      <c r="AS154" s="39">
        <f t="shared" si="169"/>
        <v>651.84201100000178</v>
      </c>
      <c r="AT154" s="39">
        <f t="shared" si="170"/>
        <v>355.99998200000027</v>
      </c>
      <c r="AU154" s="39">
        <f t="shared" si="171"/>
        <v>482.99999800000035</v>
      </c>
      <c r="AV154" s="39">
        <f t="shared" si="172"/>
        <v>219.00000099999906</v>
      </c>
      <c r="AW154" s="2">
        <v>2.0690550000000001</v>
      </c>
      <c r="AX154" s="2">
        <v>1.0684389999999999</v>
      </c>
      <c r="AY154" s="2">
        <v>9.3542749999999995</v>
      </c>
      <c r="AZ154" s="2">
        <v>0.79670799999999997</v>
      </c>
      <c r="BA154" s="2">
        <v>1.9312739999999999</v>
      </c>
      <c r="BB154" s="58">
        <v>0</v>
      </c>
      <c r="BC154" s="58">
        <v>0</v>
      </c>
      <c r="BD154" s="58">
        <v>0</v>
      </c>
      <c r="BE154" s="58">
        <v>0</v>
      </c>
      <c r="BF154" s="2">
        <v>2.528829</v>
      </c>
      <c r="BG154" s="2">
        <v>0.84264399999999995</v>
      </c>
      <c r="BH154" s="2">
        <v>8.0717569999999998</v>
      </c>
      <c r="BI154" s="2">
        <v>0.63902599999999998</v>
      </c>
      <c r="BJ154" s="5">
        <f t="shared" si="159"/>
        <v>15.219751</v>
      </c>
      <c r="BK154" s="5">
        <f t="shared" si="147"/>
        <v>1782.3407449999984</v>
      </c>
      <c r="BL154" s="2">
        <f t="shared" si="160"/>
        <v>81.373246999999992</v>
      </c>
      <c r="BM154" s="2">
        <v>6.9871040000000004</v>
      </c>
      <c r="BN154" s="2">
        <f t="shared" si="161"/>
        <v>74.386143000000004</v>
      </c>
      <c r="BO154" s="2">
        <v>31.719477000000001</v>
      </c>
      <c r="BP154" s="2">
        <v>13.333333</v>
      </c>
      <c r="BQ154" s="2">
        <v>22.333333</v>
      </c>
      <c r="BR154" s="2">
        <v>7</v>
      </c>
      <c r="BS154" s="2">
        <f t="shared" si="162"/>
        <v>-5.428370000000001</v>
      </c>
      <c r="BT154" s="2">
        <v>-2.2733989999999999</v>
      </c>
      <c r="BU154" s="2">
        <f t="shared" si="163"/>
        <v>-3.1549709999999997</v>
      </c>
      <c r="BV154" s="2">
        <v>9.4975880000000004</v>
      </c>
      <c r="BW154" s="2">
        <v>6.6690940000000003</v>
      </c>
      <c r="BX154" s="2">
        <v>-10.513502000000001</v>
      </c>
      <c r="BY154" s="2">
        <v>-8.8081510000000005</v>
      </c>
      <c r="BZ154" s="2">
        <v>11.803421</v>
      </c>
      <c r="CA154" s="2">
        <v>10.870632000000001</v>
      </c>
      <c r="CB154" s="2">
        <v>27.849041</v>
      </c>
      <c r="CC154" s="2">
        <v>16.343544999999999</v>
      </c>
      <c r="CD154" s="5">
        <v>65.534924000000004</v>
      </c>
      <c r="CE154" s="5">
        <v>0.74070899999999995</v>
      </c>
      <c r="CF154" s="5">
        <v>0.591005</v>
      </c>
      <c r="CG154" s="2">
        <v>3.665772</v>
      </c>
      <c r="CH154" s="2">
        <v>0.15260000000000001</v>
      </c>
      <c r="CI154" s="5">
        <f t="shared" si="164"/>
        <v>70.685010000000005</v>
      </c>
      <c r="CJ154" s="5">
        <f t="shared" si="110"/>
        <v>146.629887</v>
      </c>
      <c r="CK154" s="5">
        <f t="shared" si="111"/>
        <v>1635.7108579999983</v>
      </c>
      <c r="CL154" s="5">
        <f t="shared" si="112"/>
        <v>51.884430999999772</v>
      </c>
      <c r="CM154" s="5">
        <f t="shared" si="113"/>
        <v>1583.8264390000015</v>
      </c>
      <c r="CN154" s="5">
        <f t="shared" si="114"/>
        <v>601.35035400000186</v>
      </c>
      <c r="CO154" s="5">
        <f t="shared" si="115"/>
        <v>325.96956700000032</v>
      </c>
      <c r="CP154" s="5">
        <f t="shared" si="116"/>
        <v>451.40288300000037</v>
      </c>
      <c r="CQ154" s="5">
        <f t="shared" si="117"/>
        <v>205.10363299999906</v>
      </c>
      <c r="CR154" s="3">
        <v>0</v>
      </c>
      <c r="CS154" s="39">
        <f t="shared" si="165"/>
        <v>0</v>
      </c>
      <c r="CT154" s="3">
        <v>0</v>
      </c>
      <c r="CU154" s="39">
        <f t="shared" si="166"/>
        <v>0</v>
      </c>
    </row>
    <row r="155" spans="1:99" x14ac:dyDescent="0.35">
      <c r="A155" s="1">
        <f t="shared" si="140"/>
        <v>45200</v>
      </c>
      <c r="B155" s="36"/>
      <c r="C155" s="3"/>
      <c r="D155" s="2">
        <v>0</v>
      </c>
      <c r="E155" s="3"/>
      <c r="F155" s="36"/>
      <c r="G155" s="3"/>
      <c r="H155" s="3"/>
      <c r="I155" s="3"/>
      <c r="J155" s="35">
        <v>0</v>
      </c>
      <c r="K155" s="35">
        <f t="shared" si="118"/>
        <v>0</v>
      </c>
      <c r="L155" s="36"/>
      <c r="M155" s="3"/>
      <c r="N155" s="3"/>
      <c r="O155" s="3"/>
      <c r="P155" s="3"/>
      <c r="Q155" s="36"/>
      <c r="R155" s="3"/>
      <c r="S155" s="3"/>
      <c r="T155" s="3"/>
      <c r="U155" s="35">
        <v>0</v>
      </c>
      <c r="V155" s="35">
        <f t="shared" si="119"/>
        <v>0</v>
      </c>
      <c r="W155" s="4">
        <f t="shared" si="148"/>
        <v>0</v>
      </c>
      <c r="X155" s="4">
        <f t="shared" si="149"/>
        <v>0</v>
      </c>
      <c r="Y155" s="4">
        <f t="shared" si="150"/>
        <v>0</v>
      </c>
      <c r="Z155" s="4">
        <f t="shared" si="151"/>
        <v>0</v>
      </c>
      <c r="AA155" s="37">
        <f t="shared" si="152"/>
        <v>0</v>
      </c>
      <c r="AB155" s="37">
        <f t="shared" si="153"/>
        <v>0</v>
      </c>
      <c r="AC155" s="37">
        <f t="shared" si="154"/>
        <v>0</v>
      </c>
      <c r="AD155" s="37">
        <f t="shared" si="155"/>
        <v>0</v>
      </c>
      <c r="AE155" s="3"/>
      <c r="AF155" s="3"/>
      <c r="AG155" s="3"/>
      <c r="AH155" s="3"/>
      <c r="AI155" s="3"/>
      <c r="AJ155" s="3"/>
      <c r="AK155" s="3"/>
      <c r="AL155" s="2">
        <v>0</v>
      </c>
      <c r="AM155" s="5">
        <f t="shared" si="156"/>
        <v>0</v>
      </c>
      <c r="AN155" s="5">
        <f t="shared" si="157"/>
        <v>0</v>
      </c>
      <c r="AO155" s="5">
        <f t="shared" si="130"/>
        <v>0</v>
      </c>
      <c r="AP155" s="39">
        <f t="shared" si="167"/>
        <v>1635.7108579999983</v>
      </c>
      <c r="AQ155" s="39">
        <f t="shared" si="168"/>
        <v>51.884430999999772</v>
      </c>
      <c r="AR155" s="39">
        <f t="shared" si="158"/>
        <v>1583.8264370000015</v>
      </c>
      <c r="AS155" s="39">
        <f t="shared" si="169"/>
        <v>601.35035400000186</v>
      </c>
      <c r="AT155" s="39">
        <f t="shared" si="170"/>
        <v>325.96956700000032</v>
      </c>
      <c r="AU155" s="39">
        <f t="shared" si="171"/>
        <v>451.40288300000037</v>
      </c>
      <c r="AV155" s="39">
        <f t="shared" si="172"/>
        <v>205.10363299999906</v>
      </c>
      <c r="AW155" s="2">
        <v>2.4797750000000001</v>
      </c>
      <c r="AX155" s="2">
        <v>1.198299</v>
      </c>
      <c r="AY155" s="2">
        <v>5.8467099999999999</v>
      </c>
      <c r="AZ155" s="2">
        <v>0.88172700000000004</v>
      </c>
      <c r="BA155" s="2">
        <v>-0.49660500000000002</v>
      </c>
      <c r="BB155" s="58">
        <v>0</v>
      </c>
      <c r="BC155" s="58">
        <v>0</v>
      </c>
      <c r="BD155" s="58">
        <v>0</v>
      </c>
      <c r="BE155" s="58">
        <v>0</v>
      </c>
      <c r="BF155" s="2">
        <v>1.3043290000000001</v>
      </c>
      <c r="BG155" s="2">
        <v>0.43462200000000001</v>
      </c>
      <c r="BH155" s="2">
        <v>4.1632819999999997</v>
      </c>
      <c r="BI155" s="2">
        <v>0.32959899999999998</v>
      </c>
      <c r="BJ155" s="5">
        <f t="shared" si="159"/>
        <v>9.9099059999999994</v>
      </c>
      <c r="BK155" s="5">
        <f t="shared" si="147"/>
        <v>1645.6207639999984</v>
      </c>
      <c r="BL155" s="2">
        <f t="shared" si="160"/>
        <v>81.373246999999992</v>
      </c>
      <c r="BM155" s="2">
        <v>6.9871040000000004</v>
      </c>
      <c r="BN155" s="2">
        <f t="shared" si="161"/>
        <v>74.386143000000004</v>
      </c>
      <c r="BO155" s="2">
        <v>31.719477000000001</v>
      </c>
      <c r="BP155" s="2">
        <v>13.333333</v>
      </c>
      <c r="BQ155" s="2">
        <v>22.333333</v>
      </c>
      <c r="BR155" s="2">
        <v>7</v>
      </c>
      <c r="BS155" s="2">
        <f t="shared" si="162"/>
        <v>-5.428370000000001</v>
      </c>
      <c r="BT155" s="2">
        <v>-2.2733989999999999</v>
      </c>
      <c r="BU155" s="2">
        <f t="shared" si="163"/>
        <v>-3.1549709999999997</v>
      </c>
      <c r="BV155" s="2">
        <v>9.4975880000000004</v>
      </c>
      <c r="BW155" s="2">
        <v>6.6690940000000003</v>
      </c>
      <c r="BX155" s="2">
        <v>-10.513502000000001</v>
      </c>
      <c r="BY155" s="2">
        <v>-8.8081510000000005</v>
      </c>
      <c r="BZ155" s="2">
        <v>6.6062589999999997</v>
      </c>
      <c r="CA155" s="2">
        <v>6.084187</v>
      </c>
      <c r="CB155" s="2">
        <v>15.586836999999999</v>
      </c>
      <c r="CC155" s="2">
        <v>9.1473230000000001</v>
      </c>
      <c r="CD155" s="5">
        <v>36.190486999999997</v>
      </c>
      <c r="CE155" s="5">
        <v>0.91654999999999998</v>
      </c>
      <c r="CF155" s="5">
        <v>0.31756899999999999</v>
      </c>
      <c r="CG155" s="2">
        <v>2.4231370000000001</v>
      </c>
      <c r="CH155" s="2">
        <v>-6.7500000000000004E-4</v>
      </c>
      <c r="CI155" s="5">
        <f t="shared" si="164"/>
        <v>39.847067999999993</v>
      </c>
      <c r="CJ155" s="5">
        <f t="shared" si="110"/>
        <v>115.79194499999998</v>
      </c>
      <c r="CK155" s="5">
        <f t="shared" si="111"/>
        <v>1529.8288189999985</v>
      </c>
      <c r="CL155" s="5">
        <f t="shared" si="112"/>
        <v>48.426337999999767</v>
      </c>
      <c r="CM155" s="5">
        <f t="shared" si="113"/>
        <v>1481.4024910000014</v>
      </c>
      <c r="CN155" s="5">
        <f t="shared" si="114"/>
        <v>554.83135900000195</v>
      </c>
      <c r="CO155" s="5">
        <f t="shared" si="115"/>
        <v>300.31757500000037</v>
      </c>
      <c r="CP155" s="5">
        <f t="shared" si="116"/>
        <v>428.15949700000039</v>
      </c>
      <c r="CQ155" s="5">
        <f t="shared" si="117"/>
        <v>198.09405999999908</v>
      </c>
      <c r="CR155" s="3">
        <v>0</v>
      </c>
      <c r="CS155" s="39">
        <f t="shared" si="165"/>
        <v>0</v>
      </c>
      <c r="CT155" s="3">
        <v>0</v>
      </c>
      <c r="CU155" s="39">
        <f t="shared" si="166"/>
        <v>0</v>
      </c>
    </row>
    <row r="156" spans="1:99" x14ac:dyDescent="0.35">
      <c r="A156" s="1">
        <f t="shared" si="140"/>
        <v>45231</v>
      </c>
      <c r="B156" s="36"/>
      <c r="C156" s="3"/>
      <c r="D156" s="2">
        <v>0</v>
      </c>
      <c r="E156" s="3"/>
      <c r="F156" s="36"/>
      <c r="G156" s="3"/>
      <c r="H156" s="3"/>
      <c r="I156" s="3"/>
      <c r="J156" s="35">
        <v>0</v>
      </c>
      <c r="K156" s="35">
        <f t="shared" si="118"/>
        <v>0</v>
      </c>
      <c r="L156" s="36"/>
      <c r="M156" s="3"/>
      <c r="N156" s="3"/>
      <c r="O156" s="3"/>
      <c r="P156" s="3"/>
      <c r="Q156" s="36"/>
      <c r="R156" s="3"/>
      <c r="S156" s="3"/>
      <c r="T156" s="3"/>
      <c r="U156" s="35">
        <v>0</v>
      </c>
      <c r="V156" s="35">
        <f t="shared" si="119"/>
        <v>0</v>
      </c>
      <c r="W156" s="4">
        <f t="shared" si="148"/>
        <v>0</v>
      </c>
      <c r="X156" s="4">
        <f t="shared" si="149"/>
        <v>0</v>
      </c>
      <c r="Y156" s="4">
        <f t="shared" si="150"/>
        <v>0</v>
      </c>
      <c r="Z156" s="4">
        <f t="shared" si="151"/>
        <v>0</v>
      </c>
      <c r="AA156" s="37">
        <f t="shared" si="152"/>
        <v>0</v>
      </c>
      <c r="AB156" s="37">
        <f t="shared" si="153"/>
        <v>0</v>
      </c>
      <c r="AC156" s="37">
        <f t="shared" si="154"/>
        <v>0</v>
      </c>
      <c r="AD156" s="37">
        <f t="shared" si="155"/>
        <v>0</v>
      </c>
      <c r="AE156" s="3"/>
      <c r="AF156" s="3"/>
      <c r="AG156" s="3"/>
      <c r="AH156" s="3"/>
      <c r="AI156" s="3"/>
      <c r="AJ156" s="3"/>
      <c r="AK156" s="3"/>
      <c r="AL156" s="2">
        <v>0</v>
      </c>
      <c r="AM156" s="5">
        <f t="shared" si="156"/>
        <v>0</v>
      </c>
      <c r="AN156" s="5">
        <f t="shared" si="157"/>
        <v>0</v>
      </c>
      <c r="AO156" s="5">
        <f t="shared" si="130"/>
        <v>0</v>
      </c>
      <c r="AP156" s="39">
        <f t="shared" si="167"/>
        <v>1529.8288189999985</v>
      </c>
      <c r="AQ156" s="39">
        <f t="shared" si="168"/>
        <v>48.426337999999767</v>
      </c>
      <c r="AR156" s="39">
        <f t="shared" si="158"/>
        <v>1481.4024910000016</v>
      </c>
      <c r="AS156" s="39">
        <f t="shared" si="169"/>
        <v>554.83135900000195</v>
      </c>
      <c r="AT156" s="39">
        <f t="shared" si="170"/>
        <v>300.31757500000037</v>
      </c>
      <c r="AU156" s="39">
        <f t="shared" si="171"/>
        <v>428.15949700000039</v>
      </c>
      <c r="AV156" s="39">
        <f t="shared" si="172"/>
        <v>198.09405999999908</v>
      </c>
      <c r="AW156" s="2">
        <v>2.553763</v>
      </c>
      <c r="AX156" s="2">
        <v>1.1767240000000001</v>
      </c>
      <c r="AY156" s="2">
        <v>5.5711599999999999</v>
      </c>
      <c r="AZ156" s="2">
        <v>0.941635</v>
      </c>
      <c r="BA156" s="2">
        <v>1.3313539999999999</v>
      </c>
      <c r="BB156" s="58">
        <v>0</v>
      </c>
      <c r="BC156" s="58">
        <v>0</v>
      </c>
      <c r="BD156" s="58">
        <v>0</v>
      </c>
      <c r="BE156" s="58">
        <v>0</v>
      </c>
      <c r="BF156" s="2">
        <v>1.6417889999999999</v>
      </c>
      <c r="BG156" s="2">
        <v>0.54706900000000003</v>
      </c>
      <c r="BH156" s="2">
        <v>5.2404169999999999</v>
      </c>
      <c r="BI156" s="2">
        <v>0.41487400000000002</v>
      </c>
      <c r="BJ156" s="5">
        <f t="shared" si="159"/>
        <v>11.574635999999998</v>
      </c>
      <c r="BK156" s="5">
        <f t="shared" si="147"/>
        <v>1541.4034549999985</v>
      </c>
      <c r="BL156" s="2">
        <f t="shared" si="160"/>
        <v>81.373246999999992</v>
      </c>
      <c r="BM156" s="2">
        <v>6.9871040000000004</v>
      </c>
      <c r="BN156" s="2">
        <f t="shared" si="161"/>
        <v>74.386143000000004</v>
      </c>
      <c r="BO156" s="2">
        <v>31.719477000000001</v>
      </c>
      <c r="BP156" s="2">
        <v>13.333333</v>
      </c>
      <c r="BQ156" s="2">
        <v>22.333333</v>
      </c>
      <c r="BR156" s="2">
        <v>7</v>
      </c>
      <c r="BS156" s="2">
        <f t="shared" si="162"/>
        <v>-5.428370000000001</v>
      </c>
      <c r="BT156" s="2">
        <v>-2.2733989999999999</v>
      </c>
      <c r="BU156" s="2">
        <f t="shared" si="163"/>
        <v>-3.1549709999999997</v>
      </c>
      <c r="BV156" s="2">
        <v>9.4975880000000004</v>
      </c>
      <c r="BW156" s="2">
        <v>6.6690940000000003</v>
      </c>
      <c r="BX156" s="2">
        <v>-10.513502000000001</v>
      </c>
      <c r="BY156" s="2">
        <v>-8.8081510000000005</v>
      </c>
      <c r="BZ156" s="2">
        <v>7.4510699999999996</v>
      </c>
      <c r="CA156" s="2">
        <v>6.8622339999999999</v>
      </c>
      <c r="CB156" s="2">
        <v>17.580085</v>
      </c>
      <c r="CC156" s="2">
        <v>10.317085000000001</v>
      </c>
      <c r="CD156" s="5">
        <v>41.185094999999997</v>
      </c>
      <c r="CE156" s="5">
        <v>0.729549</v>
      </c>
      <c r="CF156" s="5">
        <v>0.29582900000000001</v>
      </c>
      <c r="CG156" s="2">
        <v>1.4871650000000001</v>
      </c>
      <c r="CH156" s="2">
        <v>0.68194200000000005</v>
      </c>
      <c r="CI156" s="5">
        <f t="shared" si="164"/>
        <v>44.37957999999999</v>
      </c>
      <c r="CJ156" s="5">
        <f t="shared" si="110"/>
        <v>120.32445699999998</v>
      </c>
      <c r="CK156" s="5">
        <f t="shared" si="111"/>
        <v>1421.0789979999986</v>
      </c>
      <c r="CL156" s="5">
        <f t="shared" si="112"/>
        <v>45.274012999999762</v>
      </c>
      <c r="CM156" s="5">
        <f t="shared" si="113"/>
        <v>1375.8049950000016</v>
      </c>
      <c r="CN156" s="5">
        <f t="shared" si="114"/>
        <v>507.80501300000202</v>
      </c>
      <c r="CO156" s="5">
        <f t="shared" si="115"/>
        <v>273.99998300000044</v>
      </c>
      <c r="CP156" s="5">
        <f t="shared" si="116"/>
        <v>403.9999980000004</v>
      </c>
      <c r="CQ156" s="5">
        <f t="shared" si="117"/>
        <v>189.99999999999909</v>
      </c>
      <c r="CR156" s="3">
        <v>0</v>
      </c>
      <c r="CS156" s="39">
        <f t="shared" si="165"/>
        <v>0</v>
      </c>
      <c r="CT156" s="3">
        <v>0</v>
      </c>
      <c r="CU156" s="39">
        <f t="shared" si="166"/>
        <v>0</v>
      </c>
    </row>
    <row r="157" spans="1:99" x14ac:dyDescent="0.35">
      <c r="A157" s="1">
        <f t="shared" si="140"/>
        <v>45261</v>
      </c>
      <c r="B157" s="36"/>
      <c r="C157" s="3"/>
      <c r="D157" s="2">
        <v>0</v>
      </c>
      <c r="E157" s="3"/>
      <c r="F157" s="36"/>
      <c r="G157" s="3"/>
      <c r="H157" s="3"/>
      <c r="I157" s="3"/>
      <c r="J157" s="35">
        <v>0</v>
      </c>
      <c r="K157" s="35">
        <f t="shared" si="118"/>
        <v>0</v>
      </c>
      <c r="L157" s="36"/>
      <c r="M157" s="3"/>
      <c r="N157" s="3"/>
      <c r="O157" s="3"/>
      <c r="P157" s="3"/>
      <c r="Q157" s="36"/>
      <c r="R157" s="3"/>
      <c r="S157" s="3"/>
      <c r="T157" s="3"/>
      <c r="U157" s="35">
        <v>0</v>
      </c>
      <c r="V157" s="35">
        <f t="shared" si="119"/>
        <v>0</v>
      </c>
      <c r="W157" s="4">
        <f t="shared" si="148"/>
        <v>0</v>
      </c>
      <c r="X157" s="4">
        <f t="shared" si="149"/>
        <v>0</v>
      </c>
      <c r="Y157" s="4">
        <f t="shared" si="150"/>
        <v>0</v>
      </c>
      <c r="Z157" s="4">
        <f t="shared" si="151"/>
        <v>0</v>
      </c>
      <c r="AA157" s="37">
        <f t="shared" si="152"/>
        <v>0</v>
      </c>
      <c r="AB157" s="37">
        <f t="shared" si="153"/>
        <v>0</v>
      </c>
      <c r="AC157" s="37">
        <f t="shared" si="154"/>
        <v>0</v>
      </c>
      <c r="AD157" s="37">
        <f t="shared" si="155"/>
        <v>0</v>
      </c>
      <c r="AE157" s="3"/>
      <c r="AF157" s="3"/>
      <c r="AG157" s="3"/>
      <c r="AH157" s="3"/>
      <c r="AI157" s="3"/>
      <c r="AJ157" s="3"/>
      <c r="AK157" s="3"/>
      <c r="AL157" s="2">
        <v>0</v>
      </c>
      <c r="AM157" s="5">
        <f t="shared" si="156"/>
        <v>0</v>
      </c>
      <c r="AN157" s="5">
        <f t="shared" si="157"/>
        <v>0</v>
      </c>
      <c r="AO157" s="5">
        <f t="shared" si="130"/>
        <v>0</v>
      </c>
      <c r="AP157" s="39">
        <f t="shared" si="167"/>
        <v>1421.0789979999986</v>
      </c>
      <c r="AQ157" s="39">
        <f t="shared" si="168"/>
        <v>45.274012999999762</v>
      </c>
      <c r="AR157" s="39">
        <f t="shared" si="158"/>
        <v>1375.8049940000019</v>
      </c>
      <c r="AS157" s="39">
        <f t="shared" si="169"/>
        <v>507.80501300000202</v>
      </c>
      <c r="AT157" s="39">
        <f t="shared" si="170"/>
        <v>273.99998300000044</v>
      </c>
      <c r="AU157" s="39">
        <f t="shared" si="171"/>
        <v>403.9999980000004</v>
      </c>
      <c r="AV157" s="39">
        <f t="shared" si="172"/>
        <v>189.99999999999909</v>
      </c>
      <c r="AW157" s="2">
        <v>3.506443</v>
      </c>
      <c r="AX157" s="2">
        <v>1.0865819999999999</v>
      </c>
      <c r="AY157" s="2">
        <v>6.3849179999999999</v>
      </c>
      <c r="AZ157" s="2">
        <v>0.81475299999999995</v>
      </c>
      <c r="BA157" s="2">
        <v>-0.15676499999999999</v>
      </c>
      <c r="BB157" s="58">
        <v>0</v>
      </c>
      <c r="BC157" s="58">
        <v>0</v>
      </c>
      <c r="BD157" s="58">
        <v>0</v>
      </c>
      <c r="BE157" s="58">
        <v>0</v>
      </c>
      <c r="BF157" s="2">
        <v>0.94455900000000004</v>
      </c>
      <c r="BG157" s="2">
        <v>0.28697899999999998</v>
      </c>
      <c r="BH157" s="2">
        <v>5.2498189999999996</v>
      </c>
      <c r="BI157" s="2">
        <v>0.56154899999999996</v>
      </c>
      <c r="BJ157" s="5">
        <f t="shared" si="159"/>
        <v>11.635930999999999</v>
      </c>
      <c r="BK157" s="5">
        <f t="shared" si="147"/>
        <v>1432.7149289999986</v>
      </c>
      <c r="BL157" s="2">
        <f t="shared" si="160"/>
        <v>77.816298000000003</v>
      </c>
      <c r="BM157" s="2">
        <v>7.016553</v>
      </c>
      <c r="BN157" s="2">
        <f t="shared" si="161"/>
        <v>70.799745000000001</v>
      </c>
      <c r="BO157" s="2">
        <v>30.799745000000001</v>
      </c>
      <c r="BP157" s="2">
        <v>12.666667</v>
      </c>
      <c r="BQ157" s="2">
        <v>20.333333</v>
      </c>
      <c r="BR157" s="2">
        <v>7</v>
      </c>
      <c r="BS157" s="2">
        <f t="shared" si="162"/>
        <v>-16.251605000000001</v>
      </c>
      <c r="BT157" s="2">
        <v>-2.4807670000000002</v>
      </c>
      <c r="BU157" s="2">
        <f t="shared" si="163"/>
        <v>-13.770838000000001</v>
      </c>
      <c r="BV157" s="2">
        <v>-4.2994700000000003</v>
      </c>
      <c r="BW157" s="2">
        <v>0.62505999999999995</v>
      </c>
      <c r="BX157" s="2">
        <v>-6.9769709999999998</v>
      </c>
      <c r="BY157" s="2">
        <v>-3.1194570000000001</v>
      </c>
      <c r="BZ157" s="2">
        <v>10.717662000000001</v>
      </c>
      <c r="CA157" s="2">
        <v>10.491833</v>
      </c>
      <c r="CB157" s="2">
        <v>18.050532</v>
      </c>
      <c r="CC157" s="2">
        <v>12.601532000000001</v>
      </c>
      <c r="CD157" s="5">
        <v>50.884659999999997</v>
      </c>
      <c r="CE157" s="5">
        <v>0.68240100000000004</v>
      </c>
      <c r="CF157" s="5">
        <v>0.29449799999999998</v>
      </c>
      <c r="CG157" s="2">
        <v>4.6591379999999996</v>
      </c>
      <c r="CH157" s="2">
        <v>-0.205591</v>
      </c>
      <c r="CI157" s="5">
        <f t="shared" si="164"/>
        <v>56.315105999999993</v>
      </c>
      <c r="CJ157" s="5">
        <f t="shared" si="110"/>
        <v>117.87979899999999</v>
      </c>
      <c r="CK157" s="5">
        <f t="shared" si="111"/>
        <v>1314.8351299999986</v>
      </c>
      <c r="CL157" s="5">
        <f t="shared" si="112"/>
        <v>40.877704999999757</v>
      </c>
      <c r="CM157" s="5">
        <f t="shared" si="113"/>
        <v>1273.957434000002</v>
      </c>
      <c r="CN157" s="5">
        <f t="shared" si="114"/>
        <v>471.53163500000204</v>
      </c>
      <c r="CO157" s="5">
        <f t="shared" si="115"/>
        <v>250.50340200000039</v>
      </c>
      <c r="CP157" s="5">
        <f t="shared" si="116"/>
        <v>377.84292300000044</v>
      </c>
      <c r="CQ157" s="5">
        <f t="shared" si="117"/>
        <v>174.07947399999912</v>
      </c>
      <c r="CR157" s="3">
        <v>0</v>
      </c>
      <c r="CS157" s="39">
        <f t="shared" si="165"/>
        <v>0</v>
      </c>
      <c r="CT157" s="3">
        <v>0</v>
      </c>
      <c r="CU157" s="39">
        <f t="shared" si="166"/>
        <v>0</v>
      </c>
    </row>
    <row r="158" spans="1:99" x14ac:dyDescent="0.35">
      <c r="A158" s="1">
        <f t="shared" si="140"/>
        <v>45292</v>
      </c>
      <c r="B158" s="36"/>
      <c r="C158" s="3"/>
      <c r="D158" s="2">
        <v>0</v>
      </c>
      <c r="E158" s="3"/>
      <c r="F158" s="36"/>
      <c r="G158" s="3"/>
      <c r="H158" s="3"/>
      <c r="I158" s="3"/>
      <c r="J158" s="35">
        <v>0</v>
      </c>
      <c r="K158" s="35">
        <f t="shared" si="118"/>
        <v>0</v>
      </c>
      <c r="L158" s="36"/>
      <c r="M158" s="3"/>
      <c r="N158" s="3"/>
      <c r="O158" s="3"/>
      <c r="P158" s="3"/>
      <c r="Q158" s="36"/>
      <c r="R158" s="3"/>
      <c r="S158" s="3"/>
      <c r="T158" s="3"/>
      <c r="U158" s="35">
        <v>0</v>
      </c>
      <c r="V158" s="35">
        <f t="shared" si="119"/>
        <v>0</v>
      </c>
      <c r="W158" s="4">
        <f t="shared" si="148"/>
        <v>0</v>
      </c>
      <c r="X158" s="4">
        <f t="shared" si="149"/>
        <v>0</v>
      </c>
      <c r="Y158" s="4">
        <f t="shared" si="150"/>
        <v>0</v>
      </c>
      <c r="Z158" s="4">
        <f t="shared" si="151"/>
        <v>0</v>
      </c>
      <c r="AA158" s="37">
        <f t="shared" si="152"/>
        <v>0</v>
      </c>
      <c r="AB158" s="37">
        <f t="shared" si="153"/>
        <v>0</v>
      </c>
      <c r="AC158" s="37">
        <f t="shared" si="154"/>
        <v>0</v>
      </c>
      <c r="AD158" s="37">
        <f t="shared" si="155"/>
        <v>0</v>
      </c>
      <c r="AE158" s="3"/>
      <c r="AF158" s="3"/>
      <c r="AG158" s="3"/>
      <c r="AH158" s="3"/>
      <c r="AI158" s="3"/>
      <c r="AJ158" s="3"/>
      <c r="AK158" s="3"/>
      <c r="AL158" s="2">
        <v>0</v>
      </c>
      <c r="AM158" s="5">
        <f t="shared" si="156"/>
        <v>0</v>
      </c>
      <c r="AN158" s="5">
        <f t="shared" si="157"/>
        <v>0</v>
      </c>
      <c r="AO158" s="5">
        <f t="shared" si="130"/>
        <v>0</v>
      </c>
      <c r="AP158" s="39">
        <f t="shared" si="167"/>
        <v>1314.8351299999986</v>
      </c>
      <c r="AQ158" s="39">
        <f t="shared" si="168"/>
        <v>40.877704999999757</v>
      </c>
      <c r="AR158" s="39">
        <f t="shared" si="158"/>
        <v>1273.957434000002</v>
      </c>
      <c r="AS158" s="39">
        <f t="shared" si="169"/>
        <v>471.53163500000204</v>
      </c>
      <c r="AT158" s="39">
        <f t="shared" si="170"/>
        <v>250.50340200000039</v>
      </c>
      <c r="AU158" s="39">
        <f t="shared" si="171"/>
        <v>377.84292300000044</v>
      </c>
      <c r="AV158" s="39">
        <f t="shared" si="172"/>
        <v>174.07947399999912</v>
      </c>
      <c r="AW158" s="2">
        <v>2.775452</v>
      </c>
      <c r="AX158" s="2">
        <v>1.433584</v>
      </c>
      <c r="AY158" s="2">
        <v>4.2245980000000003</v>
      </c>
      <c r="AZ158" s="2">
        <v>1.0323869999999999</v>
      </c>
      <c r="BA158" s="2">
        <v>2.2437930000000001</v>
      </c>
      <c r="BB158" s="58">
        <v>0</v>
      </c>
      <c r="BC158" s="58">
        <v>0</v>
      </c>
      <c r="BD158" s="58">
        <v>0</v>
      </c>
      <c r="BE158" s="58">
        <v>0</v>
      </c>
      <c r="BF158" s="2">
        <v>1.0059670000000001</v>
      </c>
      <c r="BG158" s="2">
        <v>0.30563600000000002</v>
      </c>
      <c r="BH158" s="2">
        <v>5.591119</v>
      </c>
      <c r="BI158" s="2">
        <v>0.59805600000000003</v>
      </c>
      <c r="BJ158" s="5">
        <f t="shared" si="159"/>
        <v>11.709814000000001</v>
      </c>
      <c r="BK158" s="5">
        <f t="shared" si="147"/>
        <v>1326.5449439999986</v>
      </c>
      <c r="BL158" s="2">
        <f t="shared" si="160"/>
        <v>77.816298000000003</v>
      </c>
      <c r="BM158" s="2">
        <v>7.016553</v>
      </c>
      <c r="BN158" s="2">
        <f t="shared" si="161"/>
        <v>70.799745000000001</v>
      </c>
      <c r="BO158" s="2">
        <v>30.799745000000001</v>
      </c>
      <c r="BP158" s="2">
        <v>12.666667</v>
      </c>
      <c r="BQ158" s="2">
        <v>20.333333</v>
      </c>
      <c r="BR158" s="2">
        <v>7</v>
      </c>
      <c r="BS158" s="2">
        <f t="shared" si="162"/>
        <v>-16.251605000000001</v>
      </c>
      <c r="BT158" s="2">
        <v>-2.4807670000000002</v>
      </c>
      <c r="BU158" s="2">
        <f t="shared" si="163"/>
        <v>-13.770838000000001</v>
      </c>
      <c r="BV158" s="2">
        <v>-4.2994700000000003</v>
      </c>
      <c r="BW158" s="2">
        <v>0.62505999999999995</v>
      </c>
      <c r="BX158" s="2">
        <v>-6.9769709999999998</v>
      </c>
      <c r="BY158" s="2">
        <v>-3.1194570000000001</v>
      </c>
      <c r="BZ158" s="2">
        <v>11.165601000000001</v>
      </c>
      <c r="CA158" s="2">
        <v>10.930334</v>
      </c>
      <c r="CB158" s="2">
        <v>18.804945</v>
      </c>
      <c r="CC158" s="2">
        <v>13.128207</v>
      </c>
      <c r="CD158" s="5">
        <v>53.140796999999999</v>
      </c>
      <c r="CE158" s="5">
        <v>0.64734899999999995</v>
      </c>
      <c r="CF158" s="5">
        <v>0.24094099999999999</v>
      </c>
      <c r="CG158" s="2">
        <v>0.125884</v>
      </c>
      <c r="CH158" s="2">
        <v>0.57378600000000002</v>
      </c>
      <c r="CI158" s="5">
        <f t="shared" si="164"/>
        <v>54.728756999999995</v>
      </c>
      <c r="CJ158" s="5">
        <f t="shared" si="110"/>
        <v>116.29345000000001</v>
      </c>
      <c r="CK158" s="5">
        <f t="shared" si="111"/>
        <v>1210.2514939999987</v>
      </c>
      <c r="CL158" s="5">
        <f t="shared" si="112"/>
        <v>39.851284999999763</v>
      </c>
      <c r="CM158" s="5">
        <f t="shared" si="113"/>
        <v>1170.4002180000018</v>
      </c>
      <c r="CN158" s="5">
        <f t="shared" si="114"/>
        <v>434.87172600000201</v>
      </c>
      <c r="CO158" s="5">
        <f t="shared" si="115"/>
        <v>226.58697700000042</v>
      </c>
      <c r="CP158" s="5">
        <f t="shared" si="116"/>
        <v>351.27273500000047</v>
      </c>
      <c r="CQ158" s="5">
        <f t="shared" si="117"/>
        <v>157.66877999999915</v>
      </c>
      <c r="CR158" s="3">
        <v>0</v>
      </c>
      <c r="CS158" s="39">
        <f t="shared" si="165"/>
        <v>0</v>
      </c>
      <c r="CT158" s="3">
        <v>0</v>
      </c>
      <c r="CU158" s="39">
        <f t="shared" si="166"/>
        <v>0</v>
      </c>
    </row>
    <row r="159" spans="1:99" x14ac:dyDescent="0.35">
      <c r="A159" s="1">
        <f t="shared" si="140"/>
        <v>45323</v>
      </c>
      <c r="B159" s="36"/>
      <c r="C159" s="3"/>
      <c r="D159" s="2">
        <v>0</v>
      </c>
      <c r="E159" s="3"/>
      <c r="F159" s="36"/>
      <c r="G159" s="3"/>
      <c r="H159" s="3"/>
      <c r="I159" s="3"/>
      <c r="J159" s="35">
        <v>0</v>
      </c>
      <c r="K159" s="35">
        <f t="shared" si="118"/>
        <v>0</v>
      </c>
      <c r="L159" s="36"/>
      <c r="M159" s="3"/>
      <c r="N159" s="3"/>
      <c r="O159" s="3"/>
      <c r="P159" s="3"/>
      <c r="Q159" s="36"/>
      <c r="R159" s="3"/>
      <c r="S159" s="3"/>
      <c r="T159" s="3"/>
      <c r="U159" s="35">
        <v>0</v>
      </c>
      <c r="V159" s="35">
        <f t="shared" si="119"/>
        <v>0</v>
      </c>
      <c r="W159" s="4">
        <f t="shared" si="148"/>
        <v>0</v>
      </c>
      <c r="X159" s="4">
        <f t="shared" si="149"/>
        <v>0</v>
      </c>
      <c r="Y159" s="4">
        <f t="shared" si="150"/>
        <v>0</v>
      </c>
      <c r="Z159" s="4">
        <f t="shared" si="151"/>
        <v>0</v>
      </c>
      <c r="AA159" s="37">
        <f t="shared" si="152"/>
        <v>0</v>
      </c>
      <c r="AB159" s="37">
        <f t="shared" si="153"/>
        <v>0</v>
      </c>
      <c r="AC159" s="37">
        <f t="shared" si="154"/>
        <v>0</v>
      </c>
      <c r="AD159" s="37">
        <f t="shared" si="155"/>
        <v>0</v>
      </c>
      <c r="AE159" s="3"/>
      <c r="AF159" s="3"/>
      <c r="AG159" s="3"/>
      <c r="AH159" s="3"/>
      <c r="AI159" s="3"/>
      <c r="AJ159" s="3"/>
      <c r="AK159" s="3"/>
      <c r="AL159" s="2">
        <v>0</v>
      </c>
      <c r="AM159" s="5">
        <f t="shared" si="156"/>
        <v>0</v>
      </c>
      <c r="AN159" s="5">
        <f t="shared" si="157"/>
        <v>0</v>
      </c>
      <c r="AO159" s="5">
        <f t="shared" si="130"/>
        <v>0</v>
      </c>
      <c r="AP159" s="39">
        <f t="shared" si="167"/>
        <v>1210.2514939999987</v>
      </c>
      <c r="AQ159" s="39">
        <f t="shared" si="168"/>
        <v>39.851284999999763</v>
      </c>
      <c r="AR159" s="39">
        <f t="shared" si="158"/>
        <v>1170.400218000002</v>
      </c>
      <c r="AS159" s="39">
        <f t="shared" si="169"/>
        <v>434.87172600000201</v>
      </c>
      <c r="AT159" s="39">
        <f t="shared" si="170"/>
        <v>226.58697700000042</v>
      </c>
      <c r="AU159" s="39">
        <f t="shared" si="171"/>
        <v>351.27273500000047</v>
      </c>
      <c r="AV159" s="39">
        <f t="shared" si="172"/>
        <v>157.66877999999915</v>
      </c>
      <c r="AW159" s="2">
        <v>2.2938499999999999</v>
      </c>
      <c r="AX159" s="2">
        <v>1.37984</v>
      </c>
      <c r="AY159" s="2">
        <v>6.4351570000000002</v>
      </c>
      <c r="AZ159" s="2">
        <v>0.85851900000000003</v>
      </c>
      <c r="BA159" s="2">
        <v>-1.433651</v>
      </c>
      <c r="BB159" s="58">
        <v>0</v>
      </c>
      <c r="BC159" s="58">
        <v>0</v>
      </c>
      <c r="BD159" s="58">
        <v>0</v>
      </c>
      <c r="BE159" s="58">
        <v>0</v>
      </c>
      <c r="BF159" s="2">
        <v>0.78591699999999998</v>
      </c>
      <c r="BG159" s="2">
        <v>0.23877999999999999</v>
      </c>
      <c r="BH159" s="2">
        <v>4.368093</v>
      </c>
      <c r="BI159" s="2">
        <v>0.46723500000000001</v>
      </c>
      <c r="BJ159" s="5">
        <f t="shared" si="159"/>
        <v>9.5337150000000008</v>
      </c>
      <c r="BK159" s="5">
        <f t="shared" ref="BK159:BK170" si="173">SUM(AO159:AP159,BJ159)</f>
        <v>1219.7852089999988</v>
      </c>
      <c r="BL159" s="2">
        <f t="shared" si="160"/>
        <v>77.816298000000003</v>
      </c>
      <c r="BM159" s="2">
        <v>7.016553</v>
      </c>
      <c r="BN159" s="2">
        <f t="shared" si="161"/>
        <v>70.799745000000001</v>
      </c>
      <c r="BO159" s="2">
        <v>30.799745000000001</v>
      </c>
      <c r="BP159" s="2">
        <v>12.666667</v>
      </c>
      <c r="BQ159" s="2">
        <v>20.333333</v>
      </c>
      <c r="BR159" s="2">
        <v>7</v>
      </c>
      <c r="BS159" s="2">
        <f t="shared" si="162"/>
        <v>-16.251605000000001</v>
      </c>
      <c r="BT159" s="2">
        <v>-2.4807670000000002</v>
      </c>
      <c r="BU159" s="2">
        <f t="shared" si="163"/>
        <v>-13.770838000000001</v>
      </c>
      <c r="BV159" s="2">
        <v>-4.2994700000000003</v>
      </c>
      <c r="BW159" s="2">
        <v>0.62505999999999995</v>
      </c>
      <c r="BX159" s="2">
        <v>-6.9769709999999998</v>
      </c>
      <c r="BY159" s="2">
        <v>-3.1194570000000001</v>
      </c>
      <c r="BZ159" s="2">
        <v>13.825357</v>
      </c>
      <c r="CA159" s="2">
        <v>13.534046</v>
      </c>
      <c r="CB159" s="2">
        <v>23.284466999999999</v>
      </c>
      <c r="CC159" s="2">
        <v>16.255474</v>
      </c>
      <c r="CD159" s="5">
        <v>65.846952000000002</v>
      </c>
      <c r="CE159" s="5">
        <v>0.62269200000000002</v>
      </c>
      <c r="CF159" s="5">
        <v>0.429701</v>
      </c>
      <c r="CG159" s="2">
        <v>2.0345719999999998</v>
      </c>
      <c r="CH159" s="2">
        <v>0.57760699999999998</v>
      </c>
      <c r="CI159" s="5">
        <f t="shared" si="164"/>
        <v>69.511523999999994</v>
      </c>
      <c r="CJ159" s="5">
        <f t="shared" si="110"/>
        <v>131.07621699999999</v>
      </c>
      <c r="CK159" s="5">
        <f t="shared" si="111"/>
        <v>1088.7089919999987</v>
      </c>
      <c r="CL159" s="5">
        <f t="shared" si="112"/>
        <v>36.377009999999764</v>
      </c>
      <c r="CM159" s="5">
        <f t="shared" si="113"/>
        <v>1052.3319910000016</v>
      </c>
      <c r="CN159" s="5">
        <f t="shared" si="114"/>
        <v>395.33201100000201</v>
      </c>
      <c r="CO159" s="5">
        <f t="shared" si="115"/>
        <v>199.99998400000044</v>
      </c>
      <c r="CP159" s="5">
        <f t="shared" si="116"/>
        <v>318.99999900000046</v>
      </c>
      <c r="CQ159" s="5">
        <f t="shared" si="117"/>
        <v>137.99999799999915</v>
      </c>
      <c r="CR159" s="3">
        <v>0</v>
      </c>
      <c r="CS159" s="39">
        <f t="shared" si="165"/>
        <v>0</v>
      </c>
      <c r="CT159" s="3">
        <v>0</v>
      </c>
      <c r="CU159" s="39">
        <f t="shared" si="166"/>
        <v>0</v>
      </c>
    </row>
    <row r="160" spans="1:99" x14ac:dyDescent="0.35">
      <c r="A160" s="1">
        <f t="shared" si="140"/>
        <v>45352</v>
      </c>
      <c r="B160" s="36"/>
      <c r="C160" s="3"/>
      <c r="D160" s="2">
        <v>0</v>
      </c>
      <c r="E160" s="3"/>
      <c r="F160" s="36"/>
      <c r="G160" s="3"/>
      <c r="H160" s="3"/>
      <c r="I160" s="3"/>
      <c r="J160" s="35">
        <v>0</v>
      </c>
      <c r="K160" s="35">
        <f t="shared" si="118"/>
        <v>0</v>
      </c>
      <c r="L160" s="36"/>
      <c r="M160" s="3"/>
      <c r="N160" s="3"/>
      <c r="O160" s="3"/>
      <c r="P160" s="3"/>
      <c r="Q160" s="36"/>
      <c r="R160" s="3"/>
      <c r="S160" s="3"/>
      <c r="T160" s="3"/>
      <c r="U160" s="35">
        <v>0</v>
      </c>
      <c r="V160" s="35">
        <f t="shared" si="119"/>
        <v>0</v>
      </c>
      <c r="W160" s="4">
        <f t="shared" ref="W160:W171" si="174">IFERROR(L160/B160-1,0)</f>
        <v>0</v>
      </c>
      <c r="X160" s="4">
        <f t="shared" ref="X160:X171" si="175">IFERROR(Q160/F160-1,0)</f>
        <v>0</v>
      </c>
      <c r="Y160" s="4">
        <f t="shared" ref="Y160:Y171" si="176">IFERROR(U160/J160-1,0)</f>
        <v>0</v>
      </c>
      <c r="Z160" s="4">
        <f t="shared" ref="Z160:Z171" si="177">IFERROR(V160/K160-1,0)</f>
        <v>0</v>
      </c>
      <c r="AA160" s="37">
        <f t="shared" ref="AA160:AA171" si="178">IFERROR(SUM(AE160:AH160)/L160,0)</f>
        <v>0</v>
      </c>
      <c r="AB160" s="37">
        <f t="shared" ref="AB160:AB171" si="179">IFERROR(SUM(AI160:AK160)/Q160,0)</f>
        <v>0</v>
      </c>
      <c r="AC160" s="37">
        <f t="shared" ref="AC160:AC171" si="180">IFERROR(AL160/U160,0)</f>
        <v>0</v>
      </c>
      <c r="AD160" s="37">
        <f t="shared" ref="AD160:AD171" si="181">IFERROR(AO160/V160,0)</f>
        <v>0</v>
      </c>
      <c r="AE160" s="3"/>
      <c r="AF160" s="3"/>
      <c r="AG160" s="3"/>
      <c r="AH160" s="3"/>
      <c r="AI160" s="3"/>
      <c r="AJ160" s="3"/>
      <c r="AK160" s="3"/>
      <c r="AL160" s="2">
        <v>0</v>
      </c>
      <c r="AM160" s="5">
        <f t="shared" ref="AM160:AM171" si="182">SUM(AE160:AK160)</f>
        <v>0</v>
      </c>
      <c r="AN160" s="5">
        <f t="shared" ref="AN160:AN171" si="183">SUM(AG160:AH160,AJ160:AK160)</f>
        <v>0</v>
      </c>
      <c r="AO160" s="5">
        <f t="shared" si="130"/>
        <v>0</v>
      </c>
      <c r="AP160" s="39">
        <f t="shared" si="167"/>
        <v>1088.7089919999987</v>
      </c>
      <c r="AQ160" s="39">
        <f t="shared" si="168"/>
        <v>36.377009999999764</v>
      </c>
      <c r="AR160" s="39">
        <f t="shared" ref="AR160:AR171" si="184">SUM(AS160:AV160)</f>
        <v>1052.3319920000022</v>
      </c>
      <c r="AS160" s="39">
        <f t="shared" si="169"/>
        <v>395.33201100000201</v>
      </c>
      <c r="AT160" s="39">
        <f t="shared" si="170"/>
        <v>199.99998400000044</v>
      </c>
      <c r="AU160" s="39">
        <f t="shared" si="171"/>
        <v>318.99999900000046</v>
      </c>
      <c r="AV160" s="39">
        <f t="shared" si="172"/>
        <v>137.99999799999915</v>
      </c>
      <c r="AW160" s="2">
        <v>2.2997139999999998</v>
      </c>
      <c r="AX160" s="2">
        <v>1.6405479999999999</v>
      </c>
      <c r="AY160" s="2">
        <v>3.7406969999999999</v>
      </c>
      <c r="AZ160" s="2">
        <v>0.89260700000000004</v>
      </c>
      <c r="BA160" s="2">
        <v>3.5628790000000001</v>
      </c>
      <c r="BB160" s="58">
        <v>0</v>
      </c>
      <c r="BC160" s="58">
        <v>0</v>
      </c>
      <c r="BD160" s="58">
        <v>0</v>
      </c>
      <c r="BE160" s="58">
        <v>0</v>
      </c>
      <c r="BF160" s="2">
        <v>1.2921130000000001</v>
      </c>
      <c r="BG160" s="2">
        <v>0.43143300000000001</v>
      </c>
      <c r="BH160" s="2">
        <v>5.7687489999999997</v>
      </c>
      <c r="BI160" s="2">
        <v>0.70388700000000004</v>
      </c>
      <c r="BJ160" s="5">
        <f t="shared" ref="BJ160:BJ171" si="185">SUM(AW160:BA160)</f>
        <v>12.136445</v>
      </c>
      <c r="BK160" s="5">
        <f t="shared" si="173"/>
        <v>1100.8454369999988</v>
      </c>
      <c r="BL160" s="2">
        <f t="shared" ref="BL160:BL171" si="186">SUM(BM160,BO160:BR160)</f>
        <v>81.662599999999998</v>
      </c>
      <c r="BM160" s="2">
        <v>7.0582510000000003</v>
      </c>
      <c r="BN160" s="2">
        <f t="shared" ref="BN160:BN171" si="187">SUM(BO160:BR160)</f>
        <v>74.604348999999999</v>
      </c>
      <c r="BO160" s="2">
        <v>31.937683</v>
      </c>
      <c r="BP160" s="2">
        <v>13</v>
      </c>
      <c r="BQ160" s="2">
        <v>22.333333</v>
      </c>
      <c r="BR160" s="2">
        <v>7.3333329999999997</v>
      </c>
      <c r="BS160" s="2">
        <f t="shared" ref="BS160:BS171" si="188">SUM(BT160,BV160:BY160)</f>
        <v>-10.348825000000001</v>
      </c>
      <c r="BT160" s="2">
        <v>-0.54102499999999998</v>
      </c>
      <c r="BU160" s="2">
        <f t="shared" ref="BU160:BU171" si="189">SUM(BV160:BY160)</f>
        <v>-9.8078000000000003</v>
      </c>
      <c r="BV160" s="2">
        <v>-4.904541</v>
      </c>
      <c r="BW160" s="2">
        <v>-7.3403720000000003</v>
      </c>
      <c r="BX160" s="2">
        <v>4.015377</v>
      </c>
      <c r="BY160" s="2">
        <v>-1.5782639999999999</v>
      </c>
      <c r="BZ160" s="2">
        <v>15.699863000000001</v>
      </c>
      <c r="CA160" s="2">
        <v>21.186017</v>
      </c>
      <c r="CB160" s="2">
        <v>23.414698999999999</v>
      </c>
      <c r="CC160" s="2">
        <v>13.667534</v>
      </c>
      <c r="CD160" s="5">
        <v>73.038025000000005</v>
      </c>
      <c r="CE160" s="5">
        <v>0.60648199999999997</v>
      </c>
      <c r="CF160" s="5">
        <v>0.323606</v>
      </c>
      <c r="CG160" s="2">
        <v>4.077375</v>
      </c>
      <c r="CH160" s="2">
        <v>0.54866800000000004</v>
      </c>
      <c r="CI160" s="5">
        <f t="shared" ref="CI160:CI171" si="190">SUM(CD160:CH160)</f>
        <v>78.594156000000012</v>
      </c>
      <c r="CJ160" s="5">
        <f t="shared" si="110"/>
        <v>149.90793100000002</v>
      </c>
      <c r="CK160" s="5">
        <f t="shared" si="111"/>
        <v>950.93750599999885</v>
      </c>
      <c r="CL160" s="5">
        <f t="shared" si="112"/>
        <v>29.174002999999768</v>
      </c>
      <c r="CM160" s="5">
        <f t="shared" si="113"/>
        <v>921.76351300000215</v>
      </c>
      <c r="CN160" s="5">
        <f t="shared" si="114"/>
        <v>353.89111900000199</v>
      </c>
      <c r="CO160" s="5">
        <f t="shared" si="115"/>
        <v>173.58577200000045</v>
      </c>
      <c r="CP160" s="5">
        <f t="shared" si="116"/>
        <v>275.0053390000005</v>
      </c>
      <c r="CQ160" s="5">
        <f t="shared" si="117"/>
        <v>119.28128199999914</v>
      </c>
      <c r="CR160" s="3">
        <v>0</v>
      </c>
      <c r="CS160" s="39">
        <f t="shared" ref="CS160:CS171" si="191">IF(CR160=0,0,CK160-CR160)</f>
        <v>0</v>
      </c>
      <c r="CT160" s="3">
        <v>0</v>
      </c>
      <c r="CU160" s="39">
        <f t="shared" ref="CU160:CU171" si="192">IF(CT160=0,0,CL160-CT160)</f>
        <v>0</v>
      </c>
    </row>
    <row r="161" spans="1:99" x14ac:dyDescent="0.35">
      <c r="A161" s="1">
        <f t="shared" si="140"/>
        <v>45383</v>
      </c>
      <c r="B161" s="36"/>
      <c r="C161" s="3"/>
      <c r="D161" s="2">
        <v>0</v>
      </c>
      <c r="E161" s="3"/>
      <c r="F161" s="36"/>
      <c r="G161" s="3"/>
      <c r="H161" s="3"/>
      <c r="I161" s="3"/>
      <c r="J161" s="35">
        <v>0</v>
      </c>
      <c r="K161" s="35">
        <f t="shared" si="118"/>
        <v>0</v>
      </c>
      <c r="L161" s="36"/>
      <c r="M161" s="3"/>
      <c r="N161" s="3"/>
      <c r="O161" s="3"/>
      <c r="P161" s="3"/>
      <c r="Q161" s="36"/>
      <c r="R161" s="3"/>
      <c r="S161" s="3"/>
      <c r="T161" s="3"/>
      <c r="U161" s="35">
        <v>0</v>
      </c>
      <c r="V161" s="35">
        <f t="shared" si="119"/>
        <v>0</v>
      </c>
      <c r="W161" s="4">
        <f t="shared" si="174"/>
        <v>0</v>
      </c>
      <c r="X161" s="4">
        <f t="shared" si="175"/>
        <v>0</v>
      </c>
      <c r="Y161" s="4">
        <f t="shared" si="176"/>
        <v>0</v>
      </c>
      <c r="Z161" s="4">
        <f t="shared" si="177"/>
        <v>0</v>
      </c>
      <c r="AA161" s="37">
        <f t="shared" si="178"/>
        <v>0</v>
      </c>
      <c r="AB161" s="37">
        <f t="shared" si="179"/>
        <v>0</v>
      </c>
      <c r="AC161" s="37">
        <f t="shared" si="180"/>
        <v>0</v>
      </c>
      <c r="AD161" s="37">
        <f t="shared" si="181"/>
        <v>0</v>
      </c>
      <c r="AE161" s="3"/>
      <c r="AF161" s="3"/>
      <c r="AG161" s="3"/>
      <c r="AH161" s="3"/>
      <c r="AI161" s="3"/>
      <c r="AJ161" s="3"/>
      <c r="AK161" s="3"/>
      <c r="AL161" s="2">
        <v>0</v>
      </c>
      <c r="AM161" s="5">
        <f t="shared" si="182"/>
        <v>0</v>
      </c>
      <c r="AN161" s="5">
        <f t="shared" si="183"/>
        <v>0</v>
      </c>
      <c r="AO161" s="5">
        <f t="shared" si="130"/>
        <v>0</v>
      </c>
      <c r="AP161" s="39">
        <f t="shared" si="167"/>
        <v>950.93750599999885</v>
      </c>
      <c r="AQ161" s="39">
        <f t="shared" si="168"/>
        <v>29.174002999999768</v>
      </c>
      <c r="AR161" s="39">
        <f t="shared" si="184"/>
        <v>921.76351200000204</v>
      </c>
      <c r="AS161" s="39">
        <f t="shared" si="169"/>
        <v>353.89111900000199</v>
      </c>
      <c r="AT161" s="39">
        <f t="shared" si="170"/>
        <v>173.58577200000045</v>
      </c>
      <c r="AU161" s="39">
        <f t="shared" si="171"/>
        <v>275.0053390000005</v>
      </c>
      <c r="AV161" s="39">
        <f t="shared" si="172"/>
        <v>119.28128199999914</v>
      </c>
      <c r="AW161" s="2">
        <v>3.324624</v>
      </c>
      <c r="AX161" s="2">
        <v>1.279247</v>
      </c>
      <c r="AY161" s="2">
        <v>4.8911420000000003</v>
      </c>
      <c r="AZ161" s="2">
        <v>0.92255500000000001</v>
      </c>
      <c r="BA161" s="2">
        <v>-0.27074900000000002</v>
      </c>
      <c r="BB161" s="58">
        <v>0</v>
      </c>
      <c r="BC161" s="58">
        <v>0</v>
      </c>
      <c r="BD161" s="58">
        <v>0</v>
      </c>
      <c r="BE161" s="58">
        <v>0</v>
      </c>
      <c r="BF161" s="2">
        <v>0.87383500000000003</v>
      </c>
      <c r="BG161" s="2">
        <v>0.29177199999999998</v>
      </c>
      <c r="BH161" s="2">
        <v>3.901313</v>
      </c>
      <c r="BI161" s="2">
        <v>0.47602800000000001</v>
      </c>
      <c r="BJ161" s="5">
        <f t="shared" si="185"/>
        <v>10.146818999999999</v>
      </c>
      <c r="BK161" s="5">
        <f t="shared" si="173"/>
        <v>961.0843249999989</v>
      </c>
      <c r="BL161" s="2">
        <f t="shared" si="186"/>
        <v>81.662599999999998</v>
      </c>
      <c r="BM161" s="2">
        <v>7.0582510000000003</v>
      </c>
      <c r="BN161" s="2">
        <f t="shared" si="187"/>
        <v>74.604348999999999</v>
      </c>
      <c r="BO161" s="2">
        <v>31.937683</v>
      </c>
      <c r="BP161" s="2">
        <v>13</v>
      </c>
      <c r="BQ161" s="2">
        <v>22.333333</v>
      </c>
      <c r="BR161" s="2">
        <v>7.3333329999999997</v>
      </c>
      <c r="BS161" s="2">
        <f t="shared" si="188"/>
        <v>-10.348825000000001</v>
      </c>
      <c r="BT161" s="2">
        <v>-0.54102499999999998</v>
      </c>
      <c r="BU161" s="2">
        <f t="shared" si="189"/>
        <v>-9.8078000000000003</v>
      </c>
      <c r="BV161" s="2">
        <v>-4.904541</v>
      </c>
      <c r="BW161" s="2">
        <v>-7.3403720000000003</v>
      </c>
      <c r="BX161" s="2">
        <v>4.015377</v>
      </c>
      <c r="BY161" s="2">
        <v>-1.5782639999999999</v>
      </c>
      <c r="BZ161" s="2">
        <v>14.899241</v>
      </c>
      <c r="CA161" s="2">
        <v>20.105626000000001</v>
      </c>
      <c r="CB161" s="2">
        <v>22.220655000000001</v>
      </c>
      <c r="CC161" s="2">
        <v>12.970551</v>
      </c>
      <c r="CD161" s="5">
        <v>69.241996</v>
      </c>
      <c r="CE161" s="5">
        <v>0.69396100000000005</v>
      </c>
      <c r="CF161" s="5">
        <v>0.26011699999999999</v>
      </c>
      <c r="CG161" s="2">
        <v>1.4974160000000001</v>
      </c>
      <c r="CH161" s="2">
        <v>0.67720400000000003</v>
      </c>
      <c r="CI161" s="5">
        <f t="shared" si="190"/>
        <v>72.370694</v>
      </c>
      <c r="CJ161" s="5">
        <f t="shared" si="110"/>
        <v>143.68446899999998</v>
      </c>
      <c r="CK161" s="5">
        <f t="shared" si="111"/>
        <v>817.39985599999886</v>
      </c>
      <c r="CL161" s="5">
        <f t="shared" si="112"/>
        <v>25.086027999999772</v>
      </c>
      <c r="CM161" s="5">
        <f t="shared" si="113"/>
        <v>792.31383700000208</v>
      </c>
      <c r="CN161" s="5">
        <f t="shared" si="114"/>
        <v>312.83257100000196</v>
      </c>
      <c r="CO161" s="5">
        <f t="shared" si="115"/>
        <v>148.11229000000046</v>
      </c>
      <c r="CP161" s="5">
        <f t="shared" si="116"/>
        <v>230.33728700000054</v>
      </c>
      <c r="CQ161" s="5">
        <f t="shared" si="117"/>
        <v>101.03168999999914</v>
      </c>
      <c r="CR161" s="3">
        <v>0</v>
      </c>
      <c r="CS161" s="39">
        <f t="shared" si="191"/>
        <v>0</v>
      </c>
      <c r="CT161" s="3">
        <v>0</v>
      </c>
      <c r="CU161" s="39">
        <f t="shared" si="192"/>
        <v>0</v>
      </c>
    </row>
    <row r="162" spans="1:99" x14ac:dyDescent="0.35">
      <c r="A162" s="1">
        <f t="shared" si="140"/>
        <v>45413</v>
      </c>
      <c r="B162" s="36"/>
      <c r="C162" s="3"/>
      <c r="D162" s="2">
        <v>0</v>
      </c>
      <c r="E162" s="3"/>
      <c r="F162" s="36"/>
      <c r="G162" s="3"/>
      <c r="H162" s="3"/>
      <c r="I162" s="3"/>
      <c r="J162" s="35">
        <v>0</v>
      </c>
      <c r="K162" s="35">
        <f t="shared" si="118"/>
        <v>0</v>
      </c>
      <c r="L162" s="36"/>
      <c r="M162" s="3"/>
      <c r="N162" s="3"/>
      <c r="O162" s="3"/>
      <c r="P162" s="3"/>
      <c r="Q162" s="36"/>
      <c r="R162" s="3"/>
      <c r="S162" s="3"/>
      <c r="T162" s="3"/>
      <c r="U162" s="35">
        <v>0</v>
      </c>
      <c r="V162" s="35">
        <f t="shared" si="119"/>
        <v>0</v>
      </c>
      <c r="W162" s="4">
        <f t="shared" si="174"/>
        <v>0</v>
      </c>
      <c r="X162" s="4">
        <f t="shared" si="175"/>
        <v>0</v>
      </c>
      <c r="Y162" s="4">
        <f t="shared" si="176"/>
        <v>0</v>
      </c>
      <c r="Z162" s="4">
        <f t="shared" si="177"/>
        <v>0</v>
      </c>
      <c r="AA162" s="37">
        <f t="shared" si="178"/>
        <v>0</v>
      </c>
      <c r="AB162" s="37">
        <f t="shared" si="179"/>
        <v>0</v>
      </c>
      <c r="AC162" s="37">
        <f t="shared" si="180"/>
        <v>0</v>
      </c>
      <c r="AD162" s="37">
        <f t="shared" si="181"/>
        <v>0</v>
      </c>
      <c r="AE162" s="3"/>
      <c r="AF162" s="3"/>
      <c r="AG162" s="3"/>
      <c r="AH162" s="3"/>
      <c r="AI162" s="3"/>
      <c r="AJ162" s="3"/>
      <c r="AK162" s="3"/>
      <c r="AL162" s="2">
        <v>0</v>
      </c>
      <c r="AM162" s="5">
        <f t="shared" si="182"/>
        <v>0</v>
      </c>
      <c r="AN162" s="5">
        <f t="shared" si="183"/>
        <v>0</v>
      </c>
      <c r="AO162" s="5">
        <f t="shared" si="130"/>
        <v>0</v>
      </c>
      <c r="AP162" s="39">
        <f t="shared" si="167"/>
        <v>817.39985599999886</v>
      </c>
      <c r="AQ162" s="39">
        <f t="shared" si="168"/>
        <v>25.086027999999772</v>
      </c>
      <c r="AR162" s="39">
        <f t="shared" si="184"/>
        <v>792.31383800000208</v>
      </c>
      <c r="AS162" s="39">
        <f t="shared" si="169"/>
        <v>312.83257100000196</v>
      </c>
      <c r="AT162" s="39">
        <f t="shared" si="170"/>
        <v>148.11229000000046</v>
      </c>
      <c r="AU162" s="39">
        <f t="shared" si="171"/>
        <v>230.33728700000054</v>
      </c>
      <c r="AV162" s="39">
        <f t="shared" si="172"/>
        <v>101.03168999999914</v>
      </c>
      <c r="AW162" s="2">
        <v>2.0634779999999999</v>
      </c>
      <c r="AX162" s="2">
        <v>1.757233</v>
      </c>
      <c r="AY162" s="2">
        <v>3.2949890000000002</v>
      </c>
      <c r="AZ162" s="2">
        <v>0.93874500000000005</v>
      </c>
      <c r="BA162" s="2">
        <v>2.2632850000000002</v>
      </c>
      <c r="BB162" s="58">
        <v>0</v>
      </c>
      <c r="BC162" s="58">
        <v>0</v>
      </c>
      <c r="BD162" s="58">
        <v>0</v>
      </c>
      <c r="BE162" s="58">
        <v>0</v>
      </c>
      <c r="BF162" s="2">
        <v>1.024243</v>
      </c>
      <c r="BG162" s="2">
        <v>0.34199200000000002</v>
      </c>
      <c r="BH162" s="2">
        <v>4.5728210000000002</v>
      </c>
      <c r="BI162" s="2">
        <v>0.55796299999999999</v>
      </c>
      <c r="BJ162" s="5">
        <f t="shared" si="185"/>
        <v>10.317730000000001</v>
      </c>
      <c r="BK162" s="5">
        <f t="shared" si="173"/>
        <v>827.71758599999885</v>
      </c>
      <c r="BL162" s="2">
        <f t="shared" si="186"/>
        <v>81.662599999999998</v>
      </c>
      <c r="BM162" s="2">
        <v>7.0582510000000003</v>
      </c>
      <c r="BN162" s="2">
        <f t="shared" si="187"/>
        <v>74.604348999999999</v>
      </c>
      <c r="BO162" s="2">
        <v>31.937683</v>
      </c>
      <c r="BP162" s="2">
        <v>13</v>
      </c>
      <c r="BQ162" s="2">
        <v>22.333333</v>
      </c>
      <c r="BR162" s="2">
        <v>7.3333329999999997</v>
      </c>
      <c r="BS162" s="2">
        <f t="shared" si="188"/>
        <v>-10.348825000000001</v>
      </c>
      <c r="BT162" s="2">
        <v>-0.54102499999999998</v>
      </c>
      <c r="BU162" s="2">
        <f t="shared" si="189"/>
        <v>-9.8078000000000003</v>
      </c>
      <c r="BV162" s="2">
        <v>-4.904541</v>
      </c>
      <c r="BW162" s="2">
        <v>-7.3403720000000003</v>
      </c>
      <c r="BX162" s="2">
        <v>4.015377</v>
      </c>
      <c r="BY162" s="2">
        <v>-1.5782639999999999</v>
      </c>
      <c r="BZ162" s="2">
        <v>12.445662</v>
      </c>
      <c r="CA162" s="2">
        <v>16.794668999999999</v>
      </c>
      <c r="CB162" s="2">
        <v>18.561398000000001</v>
      </c>
      <c r="CC162" s="2">
        <v>10.834585000000001</v>
      </c>
      <c r="CD162" s="5">
        <v>57.564481000000001</v>
      </c>
      <c r="CE162" s="5">
        <v>0.70539600000000002</v>
      </c>
      <c r="CF162" s="5">
        <v>0.36643700000000001</v>
      </c>
      <c r="CG162" s="2">
        <v>0.83132600000000001</v>
      </c>
      <c r="CH162" s="2">
        <v>0.50217500000000004</v>
      </c>
      <c r="CI162" s="5">
        <f t="shared" si="190"/>
        <v>59.969814999999997</v>
      </c>
      <c r="CJ162" s="5">
        <f t="shared" si="110"/>
        <v>131.28359</v>
      </c>
      <c r="CK162" s="5">
        <f t="shared" si="111"/>
        <v>696.43399599999884</v>
      </c>
      <c r="CL162" s="5">
        <f t="shared" si="112"/>
        <v>21.056011999999768</v>
      </c>
      <c r="CM162" s="5">
        <f t="shared" si="113"/>
        <v>675.37799400000222</v>
      </c>
      <c r="CN162" s="5">
        <f t="shared" si="114"/>
        <v>274.37801000000195</v>
      </c>
      <c r="CO162" s="5">
        <f t="shared" si="115"/>
        <v>125.99998500000046</v>
      </c>
      <c r="CP162" s="5">
        <f t="shared" si="116"/>
        <v>190.00000000000054</v>
      </c>
      <c r="CQ162" s="5">
        <f t="shared" si="117"/>
        <v>84.99999899999915</v>
      </c>
      <c r="CR162" s="3">
        <v>0</v>
      </c>
      <c r="CS162" s="39">
        <f t="shared" si="191"/>
        <v>0</v>
      </c>
      <c r="CT162" s="3">
        <v>0</v>
      </c>
      <c r="CU162" s="39">
        <f t="shared" si="192"/>
        <v>0</v>
      </c>
    </row>
    <row r="163" spans="1:99" x14ac:dyDescent="0.35">
      <c r="A163" s="1">
        <f t="shared" si="140"/>
        <v>45444</v>
      </c>
      <c r="B163" s="36">
        <v>33.39</v>
      </c>
      <c r="C163" s="3">
        <v>6218.4084570000005</v>
      </c>
      <c r="D163" s="2">
        <v>487.07374299999998</v>
      </c>
      <c r="E163" s="3">
        <v>3051.1000100000001</v>
      </c>
      <c r="F163" s="36"/>
      <c r="G163" s="3"/>
      <c r="H163" s="3"/>
      <c r="I163" s="3"/>
      <c r="J163" s="35">
        <v>0</v>
      </c>
      <c r="K163" s="35">
        <f t="shared" si="118"/>
        <v>33.39</v>
      </c>
      <c r="L163" s="36">
        <v>26.103000000000002</v>
      </c>
      <c r="M163" s="3">
        <v>18035.345042000001</v>
      </c>
      <c r="N163" s="3">
        <v>4697.6288050000003</v>
      </c>
      <c r="O163" s="3">
        <v>445.083324</v>
      </c>
      <c r="P163" s="3">
        <v>2924.9428290000001</v>
      </c>
      <c r="Q163" s="36"/>
      <c r="R163" s="3"/>
      <c r="S163" s="3"/>
      <c r="T163" s="3"/>
      <c r="U163" s="35">
        <v>0</v>
      </c>
      <c r="V163" s="35">
        <f t="shared" si="119"/>
        <v>26.103000000000002</v>
      </c>
      <c r="W163" s="4">
        <f t="shared" si="174"/>
        <v>-0.21823899371069178</v>
      </c>
      <c r="X163" s="4">
        <f t="shared" si="175"/>
        <v>0</v>
      </c>
      <c r="Y163" s="4">
        <f t="shared" si="176"/>
        <v>0</v>
      </c>
      <c r="Z163" s="4">
        <f t="shared" si="177"/>
        <v>-0.21823899371069178</v>
      </c>
      <c r="AA163" s="37">
        <f t="shared" si="178"/>
        <v>51.677201854192994</v>
      </c>
      <c r="AB163" s="37">
        <f t="shared" si="179"/>
        <v>0</v>
      </c>
      <c r="AC163" s="37">
        <f t="shared" si="180"/>
        <v>0</v>
      </c>
      <c r="AD163" s="37">
        <f t="shared" si="181"/>
        <v>51.677201854192994</v>
      </c>
      <c r="AE163" s="3">
        <v>770.43899999999996</v>
      </c>
      <c r="AF163" s="3">
        <v>342.43900000000002</v>
      </c>
      <c r="AG163" s="3">
        <v>19.559000000000001</v>
      </c>
      <c r="AH163" s="3">
        <v>216.49299999999999</v>
      </c>
      <c r="AI163" s="3"/>
      <c r="AJ163" s="3"/>
      <c r="AK163" s="3"/>
      <c r="AL163" s="2">
        <v>0</v>
      </c>
      <c r="AM163" s="5">
        <f t="shared" si="182"/>
        <v>1348.9299999999998</v>
      </c>
      <c r="AN163" s="5">
        <f t="shared" si="183"/>
        <v>236.05199999999999</v>
      </c>
      <c r="AO163" s="5">
        <f t="shared" si="130"/>
        <v>1348.9299999999998</v>
      </c>
      <c r="AP163" s="39">
        <f t="shared" ref="AP163:AP174" si="193">CK162</f>
        <v>696.43399599999884</v>
      </c>
      <c r="AQ163" s="39">
        <f t="shared" ref="AQ163:AQ174" si="194">CL162</f>
        <v>21.056011999999768</v>
      </c>
      <c r="AR163" s="39">
        <f t="shared" si="184"/>
        <v>675.37799400000222</v>
      </c>
      <c r="AS163" s="39">
        <f t="shared" ref="AS163:AS174" si="195">CN162</f>
        <v>274.37801000000195</v>
      </c>
      <c r="AT163" s="39">
        <f t="shared" ref="AT163:AT174" si="196">CO162</f>
        <v>125.99998500000046</v>
      </c>
      <c r="AU163" s="39">
        <f t="shared" ref="AU163:AU174" si="197">CP162</f>
        <v>190.00000000000054</v>
      </c>
      <c r="AV163" s="39">
        <f t="shared" ref="AV163:AV174" si="198">CQ162</f>
        <v>84.99999899999915</v>
      </c>
      <c r="AW163" s="2">
        <v>3.0088520000000001</v>
      </c>
      <c r="AX163" s="2">
        <v>1.365971</v>
      </c>
      <c r="AY163" s="2">
        <v>4.0233049999999997</v>
      </c>
      <c r="AZ163" s="2">
        <v>0.83014299999999996</v>
      </c>
      <c r="BA163" s="2">
        <v>1.2659940000000001</v>
      </c>
      <c r="BB163" s="58">
        <v>0</v>
      </c>
      <c r="BC163" s="58">
        <v>0</v>
      </c>
      <c r="BD163" s="58">
        <v>0</v>
      </c>
      <c r="BE163" s="58">
        <v>0</v>
      </c>
      <c r="BF163" s="2">
        <v>7.4892E-2</v>
      </c>
      <c r="BG163" s="2">
        <v>0.46834799999999999</v>
      </c>
      <c r="BH163" s="2">
        <v>5.0152099999999997</v>
      </c>
      <c r="BI163" s="2">
        <v>0.56099299999999996</v>
      </c>
      <c r="BJ163" s="5">
        <f t="shared" si="185"/>
        <v>10.494264999999999</v>
      </c>
      <c r="BK163" s="5">
        <f t="shared" si="173"/>
        <v>2055.8582609999985</v>
      </c>
      <c r="BL163" s="2">
        <f t="shared" si="186"/>
        <v>80.740000000000009</v>
      </c>
      <c r="BM163" s="2">
        <v>6.9063330000000001</v>
      </c>
      <c r="BN163" s="2">
        <f t="shared" si="187"/>
        <v>73.833667000000005</v>
      </c>
      <c r="BO163" s="2">
        <v>33.167000000000002</v>
      </c>
      <c r="BP163" s="2">
        <v>13.666667</v>
      </c>
      <c r="BQ163" s="2">
        <v>20</v>
      </c>
      <c r="BR163" s="2">
        <v>7</v>
      </c>
      <c r="BS163" s="2">
        <f t="shared" si="188"/>
        <v>83.416595999999998</v>
      </c>
      <c r="BT163" s="2">
        <v>6.4006360000000004</v>
      </c>
      <c r="BU163" s="2">
        <f t="shared" si="189"/>
        <v>77.015959999999993</v>
      </c>
      <c r="BV163" s="2">
        <v>25.658459000000001</v>
      </c>
      <c r="BW163" s="2">
        <v>25.501297999999998</v>
      </c>
      <c r="BX163" s="2">
        <v>19.585246000000001</v>
      </c>
      <c r="BY163" s="2">
        <v>6.2709570000000001</v>
      </c>
      <c r="BZ163" s="2">
        <v>13.816236</v>
      </c>
      <c r="CA163" s="2">
        <v>9.5293489999999998</v>
      </c>
      <c r="CB163" s="2">
        <v>17.399616000000002</v>
      </c>
      <c r="CC163" s="2">
        <v>13.876569999999999</v>
      </c>
      <c r="CD163" s="5">
        <v>53.559049999999999</v>
      </c>
      <c r="CE163" s="5">
        <v>0.72013499999999997</v>
      </c>
      <c r="CF163" s="5">
        <v>0.342586</v>
      </c>
      <c r="CG163" s="2">
        <v>1.0419039999999999</v>
      </c>
      <c r="CH163" s="2">
        <v>-0.249303</v>
      </c>
      <c r="CI163" s="5">
        <f t="shared" si="190"/>
        <v>55.414372</v>
      </c>
      <c r="CJ163" s="5">
        <f t="shared" si="110"/>
        <v>219.57096799999999</v>
      </c>
      <c r="CK163" s="5">
        <f t="shared" si="111"/>
        <v>1836.2872929999985</v>
      </c>
      <c r="CL163" s="5">
        <f t="shared" si="112"/>
        <v>11.331264999999766</v>
      </c>
      <c r="CM163" s="5">
        <f t="shared" si="113"/>
        <v>1824.9560380000021</v>
      </c>
      <c r="CN163" s="5">
        <f t="shared" si="114"/>
        <v>972.25020700000186</v>
      </c>
      <c r="CO163" s="5">
        <f t="shared" si="115"/>
        <v>420.21001900000044</v>
      </c>
      <c r="CP163" s="5">
        <f t="shared" si="116"/>
        <v>138.03034800000052</v>
      </c>
      <c r="CQ163" s="5">
        <f t="shared" si="117"/>
        <v>294.46546499999914</v>
      </c>
      <c r="CR163" s="3">
        <v>0</v>
      </c>
      <c r="CS163" s="39">
        <f t="shared" si="191"/>
        <v>0</v>
      </c>
      <c r="CT163" s="3">
        <v>0</v>
      </c>
      <c r="CU163" s="39">
        <f t="shared" si="192"/>
        <v>0</v>
      </c>
    </row>
    <row r="164" spans="1:99" x14ac:dyDescent="0.35">
      <c r="A164" s="1">
        <f t="shared" si="140"/>
        <v>45474</v>
      </c>
      <c r="B164" s="36"/>
      <c r="C164" s="3"/>
      <c r="D164" s="3"/>
      <c r="E164" s="3"/>
      <c r="F164" s="36"/>
      <c r="G164" s="3"/>
      <c r="H164" s="3"/>
      <c r="I164" s="3"/>
      <c r="J164" s="35">
        <v>0</v>
      </c>
      <c r="K164" s="35">
        <f t="shared" si="118"/>
        <v>0</v>
      </c>
      <c r="L164" s="36"/>
      <c r="M164" s="3"/>
      <c r="N164" s="3"/>
      <c r="O164" s="3"/>
      <c r="P164" s="3"/>
      <c r="Q164" s="36"/>
      <c r="R164" s="3"/>
      <c r="S164" s="3"/>
      <c r="T164" s="3"/>
      <c r="U164" s="35">
        <v>0</v>
      </c>
      <c r="V164" s="35">
        <f t="shared" si="119"/>
        <v>0</v>
      </c>
      <c r="W164" s="4">
        <f t="shared" si="174"/>
        <v>0</v>
      </c>
      <c r="X164" s="4">
        <f t="shared" si="175"/>
        <v>0</v>
      </c>
      <c r="Y164" s="4">
        <f t="shared" si="176"/>
        <v>0</v>
      </c>
      <c r="Z164" s="4">
        <f t="shared" si="177"/>
        <v>0</v>
      </c>
      <c r="AA164" s="37">
        <f t="shared" si="178"/>
        <v>0</v>
      </c>
      <c r="AB164" s="37">
        <f t="shared" si="179"/>
        <v>0</v>
      </c>
      <c r="AC164" s="37">
        <f t="shared" si="180"/>
        <v>0</v>
      </c>
      <c r="AD164" s="37">
        <f t="shared" si="181"/>
        <v>0</v>
      </c>
      <c r="AE164" s="3"/>
      <c r="AF164" s="3"/>
      <c r="AG164" s="3"/>
      <c r="AH164" s="3"/>
      <c r="AI164" s="3"/>
      <c r="AJ164" s="3"/>
      <c r="AK164" s="3"/>
      <c r="AL164" s="2">
        <v>0</v>
      </c>
      <c r="AM164" s="5">
        <f t="shared" si="182"/>
        <v>0</v>
      </c>
      <c r="AN164" s="5">
        <f t="shared" si="183"/>
        <v>0</v>
      </c>
      <c r="AO164" s="5">
        <f t="shared" si="130"/>
        <v>0</v>
      </c>
      <c r="AP164" s="39">
        <f t="shared" si="193"/>
        <v>1836.2872929999985</v>
      </c>
      <c r="AQ164" s="39">
        <f t="shared" si="194"/>
        <v>11.331264999999766</v>
      </c>
      <c r="AR164" s="39">
        <f t="shared" si="184"/>
        <v>1824.956039000002</v>
      </c>
      <c r="AS164" s="39">
        <f t="shared" si="195"/>
        <v>972.25020700000186</v>
      </c>
      <c r="AT164" s="39">
        <f t="shared" si="196"/>
        <v>420.21001900000044</v>
      </c>
      <c r="AU164" s="39">
        <f t="shared" si="197"/>
        <v>138.03034800000052</v>
      </c>
      <c r="AV164" s="39">
        <f t="shared" si="198"/>
        <v>294.46546499999914</v>
      </c>
      <c r="AW164" s="2">
        <v>2.1115740000000001</v>
      </c>
      <c r="AX164" s="2">
        <v>1.598779</v>
      </c>
      <c r="AY164" s="2">
        <v>3.274251</v>
      </c>
      <c r="AZ164" s="2">
        <v>0.84708899999999998</v>
      </c>
      <c r="BA164" s="2">
        <v>0.97625200000000001</v>
      </c>
      <c r="BB164" s="58">
        <v>0</v>
      </c>
      <c r="BC164" s="58">
        <v>0</v>
      </c>
      <c r="BD164" s="58">
        <v>0</v>
      </c>
      <c r="BE164" s="58">
        <v>0</v>
      </c>
      <c r="BF164" s="2">
        <v>6.2385999999999997E-2</v>
      </c>
      <c r="BG164" s="2">
        <v>0.39014100000000002</v>
      </c>
      <c r="BH164" s="2">
        <v>4.1777480000000002</v>
      </c>
      <c r="BI164" s="2">
        <v>0.46731600000000001</v>
      </c>
      <c r="BJ164" s="5">
        <f t="shared" si="185"/>
        <v>8.8079450000000001</v>
      </c>
      <c r="BK164" s="5">
        <f t="shared" si="173"/>
        <v>1845.0952379999985</v>
      </c>
      <c r="BL164" s="2">
        <f t="shared" si="186"/>
        <v>80.740000000000009</v>
      </c>
      <c r="BM164" s="2">
        <v>6.9063330000000001</v>
      </c>
      <c r="BN164" s="2">
        <f t="shared" si="187"/>
        <v>73.833667000000005</v>
      </c>
      <c r="BO164" s="2">
        <v>33.167000000000002</v>
      </c>
      <c r="BP164" s="2">
        <v>13.666667</v>
      </c>
      <c r="BQ164" s="2">
        <v>20</v>
      </c>
      <c r="BR164" s="2">
        <v>7</v>
      </c>
      <c r="BS164" s="2">
        <f t="shared" si="188"/>
        <v>83.416595999999998</v>
      </c>
      <c r="BT164" s="2">
        <v>6.4006360000000004</v>
      </c>
      <c r="BU164" s="2">
        <f t="shared" si="189"/>
        <v>77.015959999999993</v>
      </c>
      <c r="BV164" s="2">
        <v>25.658459000000001</v>
      </c>
      <c r="BW164" s="2">
        <v>25.501297999999998</v>
      </c>
      <c r="BX164" s="2">
        <v>19.585246000000001</v>
      </c>
      <c r="BY164" s="2">
        <v>6.2709570000000001</v>
      </c>
      <c r="BZ164" s="2">
        <v>18.012584</v>
      </c>
      <c r="CA164" s="2">
        <v>12.423659000000001</v>
      </c>
      <c r="CB164" s="2">
        <v>22.684329000000002</v>
      </c>
      <c r="CC164" s="2">
        <v>18.091242000000001</v>
      </c>
      <c r="CD164" s="5">
        <v>70.206922000000006</v>
      </c>
      <c r="CE164" s="5">
        <v>0.68042800000000003</v>
      </c>
      <c r="CF164" s="5">
        <v>0.32446399999999997</v>
      </c>
      <c r="CG164" s="2">
        <v>1.772553</v>
      </c>
      <c r="CH164" s="2">
        <v>0.42357299999999998</v>
      </c>
      <c r="CI164" s="5">
        <f t="shared" si="190"/>
        <v>73.407940000000025</v>
      </c>
      <c r="CJ164" s="5">
        <f t="shared" si="110"/>
        <v>237.56453600000003</v>
      </c>
      <c r="CK164" s="5">
        <f t="shared" si="111"/>
        <v>1607.5307019999984</v>
      </c>
      <c r="CL164" s="5">
        <f t="shared" si="112"/>
        <v>-0.46147700000023528</v>
      </c>
      <c r="CM164" s="5">
        <f t="shared" si="113"/>
        <v>1607.992190000002</v>
      </c>
      <c r="CN164" s="5">
        <f t="shared" si="114"/>
        <v>895.47455000000184</v>
      </c>
      <c r="CO164" s="5">
        <f t="shared" si="115"/>
        <v>369.00853600000045</v>
      </c>
      <c r="CP164" s="5">
        <f t="shared" si="116"/>
        <v>79.93852100000052</v>
      </c>
      <c r="CQ164" s="5">
        <f t="shared" si="117"/>
        <v>263.57058199999909</v>
      </c>
      <c r="CR164" s="3">
        <v>0</v>
      </c>
      <c r="CS164" s="39">
        <f t="shared" si="191"/>
        <v>0</v>
      </c>
      <c r="CT164" s="3">
        <v>0</v>
      </c>
      <c r="CU164" s="39">
        <f t="shared" si="192"/>
        <v>0</v>
      </c>
    </row>
    <row r="165" spans="1:99" x14ac:dyDescent="0.35">
      <c r="A165" s="1">
        <f t="shared" si="140"/>
        <v>45505</v>
      </c>
      <c r="B165" s="36"/>
      <c r="C165" s="3"/>
      <c r="D165" s="3"/>
      <c r="E165" s="3"/>
      <c r="F165" s="36">
        <v>10.625</v>
      </c>
      <c r="G165" s="3">
        <v>9973.85</v>
      </c>
      <c r="H165" s="3">
        <v>112.95</v>
      </c>
      <c r="I165" s="3">
        <v>538.20000000000005</v>
      </c>
      <c r="J165" s="35">
        <v>2.0640000000000001</v>
      </c>
      <c r="K165" s="35">
        <f t="shared" si="118"/>
        <v>12.689</v>
      </c>
      <c r="L165" s="36"/>
      <c r="M165" s="3"/>
      <c r="N165" s="3"/>
      <c r="O165" s="3"/>
      <c r="P165" s="3"/>
      <c r="Q165" s="36">
        <v>10.33</v>
      </c>
      <c r="R165" s="3">
        <v>9691.7000000000007</v>
      </c>
      <c r="S165" s="3">
        <v>109.3</v>
      </c>
      <c r="T165" s="3">
        <v>529</v>
      </c>
      <c r="U165" s="35">
        <v>2.036</v>
      </c>
      <c r="V165" s="35">
        <f t="shared" si="119"/>
        <v>12.366</v>
      </c>
      <c r="W165" s="4">
        <f t="shared" si="174"/>
        <v>0</v>
      </c>
      <c r="X165" s="4">
        <f t="shared" si="175"/>
        <v>-2.7764705882352914E-2</v>
      </c>
      <c r="Y165" s="4">
        <f t="shared" si="176"/>
        <v>-1.3565891472868241E-2</v>
      </c>
      <c r="Z165" s="4">
        <f t="shared" si="177"/>
        <v>-2.5455118606667271E-2</v>
      </c>
      <c r="AA165" s="37">
        <f t="shared" si="178"/>
        <v>0</v>
      </c>
      <c r="AB165" s="37">
        <f t="shared" si="179"/>
        <v>52.499515972894486</v>
      </c>
      <c r="AC165" s="37">
        <f t="shared" si="180"/>
        <v>39.31777996070727</v>
      </c>
      <c r="AD165" s="37">
        <f t="shared" si="181"/>
        <v>50.329209121785553</v>
      </c>
      <c r="AE165" s="3"/>
      <c r="AF165" s="3"/>
      <c r="AG165" s="3"/>
      <c r="AH165" s="3"/>
      <c r="AI165" s="3">
        <v>502.86700000000002</v>
      </c>
      <c r="AJ165" s="3">
        <v>9.5020000000000007</v>
      </c>
      <c r="AK165" s="3">
        <v>29.951000000000001</v>
      </c>
      <c r="AL165" s="2">
        <v>80.051000000000002</v>
      </c>
      <c r="AM165" s="5">
        <f t="shared" si="182"/>
        <v>542.32000000000005</v>
      </c>
      <c r="AN165" s="5">
        <f t="shared" si="183"/>
        <v>39.453000000000003</v>
      </c>
      <c r="AO165" s="5">
        <f t="shared" si="130"/>
        <v>622.37100000000009</v>
      </c>
      <c r="AP165" s="39">
        <f t="shared" si="193"/>
        <v>1607.5307019999984</v>
      </c>
      <c r="AQ165" s="39">
        <f t="shared" si="194"/>
        <v>-0.46147700000023528</v>
      </c>
      <c r="AR165" s="39">
        <f t="shared" si="184"/>
        <v>1607.9921890000019</v>
      </c>
      <c r="AS165" s="39">
        <f t="shared" si="195"/>
        <v>895.47455000000184</v>
      </c>
      <c r="AT165" s="39">
        <f t="shared" si="196"/>
        <v>369.00853600000045</v>
      </c>
      <c r="AU165" s="39">
        <f t="shared" si="197"/>
        <v>79.93852100000052</v>
      </c>
      <c r="AV165" s="39">
        <f t="shared" si="198"/>
        <v>263.57058199999909</v>
      </c>
      <c r="AW165" s="2">
        <v>2.7956110000000001</v>
      </c>
      <c r="AX165" s="2">
        <v>1.2952349999999999</v>
      </c>
      <c r="AY165" s="2">
        <v>6.3722570000000003</v>
      </c>
      <c r="AZ165" s="2">
        <v>0.851325</v>
      </c>
      <c r="BA165" s="2">
        <v>-4.9336999999999999E-2</v>
      </c>
      <c r="BB165" s="58">
        <v>0</v>
      </c>
      <c r="BC165" s="58">
        <v>0</v>
      </c>
      <c r="BD165" s="58">
        <v>0</v>
      </c>
      <c r="BE165" s="58">
        <v>0</v>
      </c>
      <c r="BF165" s="2">
        <v>8.7801000000000004E-2</v>
      </c>
      <c r="BG165" s="2">
        <v>0.54907700000000004</v>
      </c>
      <c r="BH165" s="2">
        <v>5.879677</v>
      </c>
      <c r="BI165" s="2">
        <v>0.65769100000000003</v>
      </c>
      <c r="BJ165" s="5">
        <f t="shared" si="185"/>
        <v>11.265091</v>
      </c>
      <c r="BK165" s="5">
        <f t="shared" si="173"/>
        <v>2241.1667929999985</v>
      </c>
      <c r="BL165" s="2">
        <f t="shared" si="186"/>
        <v>80.740000000000009</v>
      </c>
      <c r="BM165" s="2">
        <v>6.9063330000000001</v>
      </c>
      <c r="BN165" s="2">
        <f t="shared" si="187"/>
        <v>73.833667000000005</v>
      </c>
      <c r="BO165" s="2">
        <v>33.167000000000002</v>
      </c>
      <c r="BP165" s="2">
        <v>13.666667</v>
      </c>
      <c r="BQ165" s="2">
        <v>20</v>
      </c>
      <c r="BR165" s="2">
        <v>7</v>
      </c>
      <c r="BS165" s="2">
        <f t="shared" si="188"/>
        <v>83.416595999999998</v>
      </c>
      <c r="BT165" s="2">
        <v>6.4006360000000004</v>
      </c>
      <c r="BU165" s="2">
        <f t="shared" si="189"/>
        <v>77.015959999999993</v>
      </c>
      <c r="BV165" s="2">
        <v>25.658459000000001</v>
      </c>
      <c r="BW165" s="2">
        <v>25.501297999999998</v>
      </c>
      <c r="BX165" s="2">
        <v>19.585246000000001</v>
      </c>
      <c r="BY165" s="2">
        <v>6.2709570000000001</v>
      </c>
      <c r="BZ165" s="2">
        <v>22.31288</v>
      </c>
      <c r="CA165" s="2">
        <v>15.389663000000001</v>
      </c>
      <c r="CB165" s="2">
        <v>28.09995</v>
      </c>
      <c r="CC165" s="2">
        <v>22.410316999999999</v>
      </c>
      <c r="CD165" s="5">
        <v>87.062691000000001</v>
      </c>
      <c r="CE165" s="5">
        <v>0.72909900000000005</v>
      </c>
      <c r="CF165" s="5">
        <v>0.42102099999999998</v>
      </c>
      <c r="CG165" s="2">
        <v>2.9975139999999998</v>
      </c>
      <c r="CH165" s="2">
        <v>7.5872999999999996E-2</v>
      </c>
      <c r="CI165" s="5">
        <f t="shared" si="190"/>
        <v>91.286197999999999</v>
      </c>
      <c r="CJ165" s="5">
        <f t="shared" si="110"/>
        <v>255.44279399999999</v>
      </c>
      <c r="CK165" s="5">
        <f t="shared" si="111"/>
        <v>1985.7239989999985</v>
      </c>
      <c r="CL165" s="5">
        <f t="shared" si="112"/>
        <v>67.300012999999765</v>
      </c>
      <c r="CM165" s="5">
        <f t="shared" si="113"/>
        <v>1918.4239960000023</v>
      </c>
      <c r="CN165" s="5">
        <f t="shared" si="114"/>
        <v>814.42401200000188</v>
      </c>
      <c r="CO165" s="5">
        <f t="shared" si="115"/>
        <v>314.99998500000044</v>
      </c>
      <c r="CP165" s="5">
        <f t="shared" si="116"/>
        <v>521.00000200000056</v>
      </c>
      <c r="CQ165" s="5">
        <f t="shared" si="117"/>
        <v>267.99999899999909</v>
      </c>
      <c r="CR165" s="3">
        <v>0</v>
      </c>
      <c r="CS165" s="39">
        <f t="shared" si="191"/>
        <v>0</v>
      </c>
      <c r="CT165" s="3">
        <v>0</v>
      </c>
      <c r="CU165" s="39">
        <f t="shared" si="192"/>
        <v>0</v>
      </c>
    </row>
    <row r="166" spans="1:99" x14ac:dyDescent="0.35">
      <c r="A166" s="1">
        <f t="shared" si="140"/>
        <v>45536</v>
      </c>
      <c r="B166" s="36"/>
      <c r="C166" s="3"/>
      <c r="D166" s="3"/>
      <c r="E166" s="3"/>
      <c r="F166" s="36"/>
      <c r="G166" s="3"/>
      <c r="H166" s="3"/>
      <c r="I166" s="3"/>
      <c r="J166" s="36"/>
      <c r="K166" s="35">
        <f t="shared" si="118"/>
        <v>0</v>
      </c>
      <c r="L166" s="36"/>
      <c r="M166" s="3"/>
      <c r="N166" s="3"/>
      <c r="O166" s="3"/>
      <c r="P166" s="3"/>
      <c r="Q166" s="36"/>
      <c r="R166" s="3"/>
      <c r="S166" s="3"/>
      <c r="T166" s="3"/>
      <c r="U166" s="36"/>
      <c r="V166" s="35">
        <f t="shared" si="119"/>
        <v>0</v>
      </c>
      <c r="W166" s="4">
        <f t="shared" si="174"/>
        <v>0</v>
      </c>
      <c r="X166" s="4">
        <f t="shared" si="175"/>
        <v>0</v>
      </c>
      <c r="Y166" s="4">
        <f t="shared" si="176"/>
        <v>0</v>
      </c>
      <c r="Z166" s="4">
        <f t="shared" si="177"/>
        <v>0</v>
      </c>
      <c r="AA166" s="37">
        <f t="shared" si="178"/>
        <v>0</v>
      </c>
      <c r="AB166" s="37">
        <f t="shared" si="179"/>
        <v>0</v>
      </c>
      <c r="AC166" s="37">
        <f t="shared" si="180"/>
        <v>0</v>
      </c>
      <c r="AD166" s="37">
        <f t="shared" si="181"/>
        <v>0</v>
      </c>
      <c r="AE166" s="3"/>
      <c r="AF166" s="3"/>
      <c r="AG166" s="3"/>
      <c r="AH166" s="3"/>
      <c r="AI166" s="3"/>
      <c r="AJ166" s="3"/>
      <c r="AK166" s="3"/>
      <c r="AL166" s="3"/>
      <c r="AM166" s="5">
        <f t="shared" si="182"/>
        <v>0</v>
      </c>
      <c r="AN166" s="5">
        <f t="shared" si="183"/>
        <v>0</v>
      </c>
      <c r="AO166" s="5">
        <f t="shared" si="130"/>
        <v>0</v>
      </c>
      <c r="AP166" s="39">
        <f t="shared" si="193"/>
        <v>1985.7239989999985</v>
      </c>
      <c r="AQ166" s="39">
        <f t="shared" si="194"/>
        <v>67.300012999999765</v>
      </c>
      <c r="AR166" s="39">
        <f t="shared" si="184"/>
        <v>1918.423998000002</v>
      </c>
      <c r="AS166" s="39">
        <f t="shared" si="195"/>
        <v>814.42401200000188</v>
      </c>
      <c r="AT166" s="39">
        <f t="shared" si="196"/>
        <v>314.99998500000044</v>
      </c>
      <c r="AU166" s="39">
        <f t="shared" si="197"/>
        <v>521.00000200000056</v>
      </c>
      <c r="AV166" s="39">
        <f t="shared" si="198"/>
        <v>267.99999899999909</v>
      </c>
      <c r="AW166" s="2">
        <v>2.1136759999999999</v>
      </c>
      <c r="AX166" s="2">
        <v>1.3672299999999999</v>
      </c>
      <c r="AY166" s="2">
        <v>5.5572039999999996</v>
      </c>
      <c r="AZ166" s="2">
        <v>0.90820000000000001</v>
      </c>
      <c r="BA166" s="2">
        <v>1.1888909999999999</v>
      </c>
      <c r="BB166" s="58">
        <v>0</v>
      </c>
      <c r="BC166" s="58">
        <v>0</v>
      </c>
      <c r="BD166" s="58">
        <v>0</v>
      </c>
      <c r="BE166" s="58">
        <v>0</v>
      </c>
      <c r="BF166" s="2">
        <v>0.306172</v>
      </c>
      <c r="BG166" s="2">
        <v>0.55750200000000005</v>
      </c>
      <c r="BH166" s="2">
        <v>5.8664170000000002</v>
      </c>
      <c r="BI166" s="2">
        <v>0.92420500000000005</v>
      </c>
      <c r="BJ166" s="5">
        <f t="shared" si="185"/>
        <v>11.135201</v>
      </c>
      <c r="BK166" s="5">
        <f t="shared" si="173"/>
        <v>1996.8591999999985</v>
      </c>
      <c r="BL166" s="2">
        <f t="shared" si="186"/>
        <v>81.652838000000003</v>
      </c>
      <c r="BM166" s="2">
        <v>7.0518720000000004</v>
      </c>
      <c r="BN166" s="2">
        <f t="shared" si="187"/>
        <v>74.600966</v>
      </c>
      <c r="BO166" s="3">
        <v>32.078415</v>
      </c>
      <c r="BP166" s="3">
        <v>13.428174</v>
      </c>
      <c r="BQ166" s="3">
        <v>22.380289999999999</v>
      </c>
      <c r="BR166" s="3">
        <v>6.7140870000000001</v>
      </c>
      <c r="BS166" s="2">
        <f t="shared" si="188"/>
        <v>-2.9925110000000004</v>
      </c>
      <c r="BT166" s="3">
        <v>-3</v>
      </c>
      <c r="BU166" s="2">
        <f t="shared" si="189"/>
        <v>7.4889999999996348E-3</v>
      </c>
      <c r="BV166" s="2">
        <v>13.876804999999999</v>
      </c>
      <c r="BW166" s="2">
        <v>-1.16208</v>
      </c>
      <c r="BX166" s="2">
        <v>-6.741994</v>
      </c>
      <c r="BY166" s="2">
        <v>-5.9652419999999999</v>
      </c>
      <c r="BZ166" s="2">
        <v>15.020426</v>
      </c>
      <c r="CA166" s="2">
        <v>11.982469999999999</v>
      </c>
      <c r="CB166" s="2">
        <v>35.666674</v>
      </c>
      <c r="CC166" s="2">
        <v>27.898759999999999</v>
      </c>
      <c r="CD166" s="5">
        <v>89.235271999999995</v>
      </c>
      <c r="CE166" s="5">
        <v>0.92715599999999998</v>
      </c>
      <c r="CF166" s="5">
        <v>0.40590100000000001</v>
      </c>
      <c r="CG166" s="2">
        <v>0.96184000000000003</v>
      </c>
      <c r="CH166" s="2">
        <v>0.50436099999999995</v>
      </c>
      <c r="CI166" s="5">
        <f t="shared" si="190"/>
        <v>92.03452999999999</v>
      </c>
      <c r="CJ166" s="5">
        <f t="shared" si="110"/>
        <v>170.69485699999998</v>
      </c>
      <c r="CK166" s="5">
        <f t="shared" si="111"/>
        <v>1826.1643429999986</v>
      </c>
      <c r="CL166" s="5">
        <f t="shared" si="112"/>
        <v>65.262845999999769</v>
      </c>
      <c r="CM166" s="5">
        <f t="shared" si="113"/>
        <v>1760.9015090000021</v>
      </c>
      <c r="CN166" s="5">
        <f t="shared" si="114"/>
        <v>753.75453800000184</v>
      </c>
      <c r="CO166" s="5">
        <f t="shared" si="115"/>
        <v>291.30892300000045</v>
      </c>
      <c r="CP166" s="5">
        <f t="shared" si="116"/>
        <v>475.56144900000049</v>
      </c>
      <c r="CQ166" s="5">
        <f t="shared" si="117"/>
        <v>240.27659899999904</v>
      </c>
      <c r="CR166" s="3">
        <v>0</v>
      </c>
      <c r="CS166" s="39">
        <f t="shared" si="191"/>
        <v>0</v>
      </c>
      <c r="CT166" s="3">
        <v>0</v>
      </c>
      <c r="CU166" s="39">
        <f t="shared" si="192"/>
        <v>0</v>
      </c>
    </row>
    <row r="167" spans="1:99" x14ac:dyDescent="0.35">
      <c r="A167" s="1">
        <f t="shared" si="140"/>
        <v>45566</v>
      </c>
      <c r="B167" s="36"/>
      <c r="C167" s="3"/>
      <c r="D167" s="3"/>
      <c r="E167" s="3"/>
      <c r="F167" s="36"/>
      <c r="G167" s="3"/>
      <c r="H167" s="3"/>
      <c r="I167" s="3"/>
      <c r="J167" s="36"/>
      <c r="K167" s="35">
        <f t="shared" si="118"/>
        <v>0</v>
      </c>
      <c r="L167" s="36"/>
      <c r="M167" s="3"/>
      <c r="N167" s="3"/>
      <c r="O167" s="3"/>
      <c r="P167" s="3"/>
      <c r="Q167" s="36"/>
      <c r="R167" s="3"/>
      <c r="S167" s="3"/>
      <c r="T167" s="3"/>
      <c r="U167" s="36"/>
      <c r="V167" s="35">
        <f t="shared" si="119"/>
        <v>0</v>
      </c>
      <c r="W167" s="4">
        <f t="shared" si="174"/>
        <v>0</v>
      </c>
      <c r="X167" s="4">
        <f t="shared" si="175"/>
        <v>0</v>
      </c>
      <c r="Y167" s="4">
        <f t="shared" si="176"/>
        <v>0</v>
      </c>
      <c r="Z167" s="4">
        <f t="shared" si="177"/>
        <v>0</v>
      </c>
      <c r="AA167" s="37">
        <f t="shared" si="178"/>
        <v>0</v>
      </c>
      <c r="AB167" s="37">
        <f t="shared" si="179"/>
        <v>0</v>
      </c>
      <c r="AC167" s="37">
        <f t="shared" si="180"/>
        <v>0</v>
      </c>
      <c r="AD167" s="37">
        <f t="shared" si="181"/>
        <v>0</v>
      </c>
      <c r="AE167" s="3"/>
      <c r="AF167" s="3"/>
      <c r="AG167" s="3"/>
      <c r="AH167" s="3"/>
      <c r="AI167" s="3"/>
      <c r="AJ167" s="3"/>
      <c r="AK167" s="3"/>
      <c r="AL167" s="3"/>
      <c r="AM167" s="5">
        <f t="shared" si="182"/>
        <v>0</v>
      </c>
      <c r="AN167" s="5">
        <f t="shared" si="183"/>
        <v>0</v>
      </c>
      <c r="AO167" s="5">
        <f t="shared" si="130"/>
        <v>0</v>
      </c>
      <c r="AP167" s="39">
        <f t="shared" si="193"/>
        <v>1826.1643429999986</v>
      </c>
      <c r="AQ167" s="39">
        <f t="shared" si="194"/>
        <v>65.262845999999769</v>
      </c>
      <c r="AR167" s="39">
        <f t="shared" si="184"/>
        <v>1760.9015090000019</v>
      </c>
      <c r="AS167" s="39">
        <f t="shared" si="195"/>
        <v>753.75453800000184</v>
      </c>
      <c r="AT167" s="39">
        <f t="shared" si="196"/>
        <v>291.30892300000045</v>
      </c>
      <c r="AU167" s="39">
        <f t="shared" si="197"/>
        <v>475.56144900000049</v>
      </c>
      <c r="AV167" s="39">
        <f t="shared" si="198"/>
        <v>240.27659899999904</v>
      </c>
      <c r="AW167" s="2">
        <v>2.1141969999999999</v>
      </c>
      <c r="AX167" s="2">
        <v>1.6957230000000001</v>
      </c>
      <c r="AY167" s="2">
        <v>7.5107059999999999</v>
      </c>
      <c r="AZ167" s="2">
        <v>1.039982</v>
      </c>
      <c r="BA167" s="2">
        <v>1.048735</v>
      </c>
      <c r="BB167" s="58">
        <v>0</v>
      </c>
      <c r="BC167" s="58">
        <v>0</v>
      </c>
      <c r="BD167" s="58">
        <v>0</v>
      </c>
      <c r="BE167" s="58">
        <v>0</v>
      </c>
      <c r="BF167" s="2">
        <v>0.38397700000000001</v>
      </c>
      <c r="BG167" s="2">
        <v>0.69917499999999999</v>
      </c>
      <c r="BH167" s="2">
        <v>7.3572050000000004</v>
      </c>
      <c r="BI167" s="2">
        <v>1.1590659999999999</v>
      </c>
      <c r="BJ167" s="5">
        <f t="shared" si="185"/>
        <v>13.409343000000002</v>
      </c>
      <c r="BK167" s="5">
        <f t="shared" si="173"/>
        <v>1839.5736859999986</v>
      </c>
      <c r="BL167" s="2">
        <f t="shared" si="186"/>
        <v>83</v>
      </c>
      <c r="BM167" s="3">
        <v>7</v>
      </c>
      <c r="BN167" s="2">
        <f t="shared" si="187"/>
        <v>76</v>
      </c>
      <c r="BO167" s="3">
        <v>32.68</v>
      </c>
      <c r="BP167" s="3">
        <v>13.68</v>
      </c>
      <c r="BQ167" s="3">
        <v>22.8</v>
      </c>
      <c r="BR167" s="3">
        <v>6.84</v>
      </c>
      <c r="BS167" s="2">
        <f t="shared" si="188"/>
        <v>-2.9925110000000004</v>
      </c>
      <c r="BT167" s="3">
        <v>-3</v>
      </c>
      <c r="BU167" s="2">
        <f t="shared" si="189"/>
        <v>7.4889999999996348E-3</v>
      </c>
      <c r="BV167" s="2">
        <v>13.876804999999999</v>
      </c>
      <c r="BW167" s="2">
        <v>-1.16208</v>
      </c>
      <c r="BX167" s="2">
        <v>-6.741994</v>
      </c>
      <c r="BY167" s="2">
        <v>-5.9652419999999999</v>
      </c>
      <c r="BZ167" s="2">
        <v>17.698201999999998</v>
      </c>
      <c r="CA167" s="2">
        <v>9.1313750000000002</v>
      </c>
      <c r="CB167" s="2">
        <v>13.412424</v>
      </c>
      <c r="CC167" s="2">
        <v>13.340702</v>
      </c>
      <c r="CD167" s="5">
        <v>52.190531</v>
      </c>
      <c r="CE167" s="5">
        <v>0.83711400000000002</v>
      </c>
      <c r="CF167" s="5">
        <v>0.55505800000000005</v>
      </c>
      <c r="CG167" s="2">
        <v>0.64378599999999997</v>
      </c>
      <c r="CH167" s="2">
        <v>-1.4015E-2</v>
      </c>
      <c r="CI167" s="5">
        <f t="shared" si="190"/>
        <v>54.212474</v>
      </c>
      <c r="CJ167" s="5">
        <f t="shared" ref="CJ167:CJ198" si="199">SUM(BL167,BS167,CI167)</f>
        <v>134.21996300000001</v>
      </c>
      <c r="CK167" s="5">
        <f t="shared" ref="CK167:CK198" si="200">BK167-CJ167</f>
        <v>1705.3537229999986</v>
      </c>
      <c r="CL167" s="5">
        <f t="shared" ref="CL167:CL186" si="201">AQ167+AW167+AX167+AL167-BM167-BT167-CG167-CH167</f>
        <v>64.442994999999769</v>
      </c>
      <c r="CM167" s="5">
        <f t="shared" ref="CM167:CM186" si="202">AR167+AY167+AZ167+BA167+AM167-BN167-BU167-CD167-CE167-CF167</f>
        <v>1640.9107400000021</v>
      </c>
      <c r="CN167" s="5">
        <f t="shared" ref="CN167:CN186" si="203">AS167+BF167+AE167-BO167-BV167-BZ167</f>
        <v>689.88350800000183</v>
      </c>
      <c r="CO167" s="5">
        <f t="shared" ref="CO167:CO186" si="204">AT167+BG167+AF167-BP167-BW167-CA167</f>
        <v>270.35880300000048</v>
      </c>
      <c r="CP167" s="5">
        <f t="shared" ref="CP167:CP186" si="205">AU167+BH167+AI167-BQ167-BX167-CB167</f>
        <v>453.44822400000049</v>
      </c>
      <c r="CQ167" s="5">
        <f t="shared" ref="CQ167:CQ186" si="206">AV167+BI167+AN167-BR167-BY167-CC167</f>
        <v>227.22020499999903</v>
      </c>
      <c r="CR167" s="3">
        <v>0</v>
      </c>
      <c r="CS167" s="39">
        <f t="shared" si="191"/>
        <v>0</v>
      </c>
      <c r="CT167" s="3">
        <v>0</v>
      </c>
      <c r="CU167" s="39">
        <f t="shared" si="192"/>
        <v>0</v>
      </c>
    </row>
    <row r="168" spans="1:99" x14ac:dyDescent="0.35">
      <c r="A168" s="1">
        <f t="shared" si="140"/>
        <v>45597</v>
      </c>
      <c r="B168" s="36"/>
      <c r="C168" s="3"/>
      <c r="D168" s="3"/>
      <c r="E168" s="3"/>
      <c r="F168" s="36"/>
      <c r="G168" s="3"/>
      <c r="H168" s="3"/>
      <c r="I168" s="3"/>
      <c r="J168" s="36"/>
      <c r="K168" s="35">
        <f t="shared" si="118"/>
        <v>0</v>
      </c>
      <c r="L168" s="36"/>
      <c r="M168" s="3"/>
      <c r="N168" s="3"/>
      <c r="O168" s="3"/>
      <c r="P168" s="3"/>
      <c r="Q168" s="36"/>
      <c r="R168" s="3"/>
      <c r="S168" s="3"/>
      <c r="T168" s="3"/>
      <c r="U168" s="36"/>
      <c r="V168" s="35">
        <f t="shared" si="119"/>
        <v>0</v>
      </c>
      <c r="W168" s="4">
        <f t="shared" si="174"/>
        <v>0</v>
      </c>
      <c r="X168" s="4">
        <f t="shared" si="175"/>
        <v>0</v>
      </c>
      <c r="Y168" s="4">
        <f t="shared" si="176"/>
        <v>0</v>
      </c>
      <c r="Z168" s="4">
        <f t="shared" si="177"/>
        <v>0</v>
      </c>
      <c r="AA168" s="37">
        <f t="shared" si="178"/>
        <v>0</v>
      </c>
      <c r="AB168" s="37">
        <f t="shared" si="179"/>
        <v>0</v>
      </c>
      <c r="AC168" s="37">
        <f t="shared" si="180"/>
        <v>0</v>
      </c>
      <c r="AD168" s="37">
        <f t="shared" si="181"/>
        <v>0</v>
      </c>
      <c r="AE168" s="3"/>
      <c r="AF168" s="3"/>
      <c r="AG168" s="3"/>
      <c r="AH168" s="3"/>
      <c r="AI168" s="3"/>
      <c r="AJ168" s="3"/>
      <c r="AK168" s="3"/>
      <c r="AL168" s="3"/>
      <c r="AM168" s="5">
        <f t="shared" si="182"/>
        <v>0</v>
      </c>
      <c r="AN168" s="5">
        <f t="shared" si="183"/>
        <v>0</v>
      </c>
      <c r="AO168" s="5">
        <f t="shared" si="130"/>
        <v>0</v>
      </c>
      <c r="AP168" s="39">
        <f t="shared" si="193"/>
        <v>1705.3537229999986</v>
      </c>
      <c r="AQ168" s="39">
        <f t="shared" si="194"/>
        <v>64.442994999999769</v>
      </c>
      <c r="AR168" s="39">
        <f t="shared" si="184"/>
        <v>1640.9107400000016</v>
      </c>
      <c r="AS168" s="39">
        <f t="shared" si="195"/>
        <v>689.88350800000183</v>
      </c>
      <c r="AT168" s="39">
        <f t="shared" si="196"/>
        <v>270.35880300000048</v>
      </c>
      <c r="AU168" s="39">
        <f t="shared" si="197"/>
        <v>453.44822400000049</v>
      </c>
      <c r="AV168" s="39">
        <f t="shared" si="198"/>
        <v>227.22020499999903</v>
      </c>
      <c r="AW168" s="3">
        <v>5.6</v>
      </c>
      <c r="AX168" s="3">
        <v>0.6</v>
      </c>
      <c r="AY168" s="2">
        <v>3.3069329999999999</v>
      </c>
      <c r="AZ168" s="2">
        <v>0.66138699999999995</v>
      </c>
      <c r="BA168" s="3">
        <v>0.5</v>
      </c>
      <c r="BB168" s="58">
        <v>0</v>
      </c>
      <c r="BC168" s="58">
        <v>0</v>
      </c>
      <c r="BD168" s="58">
        <v>0</v>
      </c>
      <c r="BE168" s="58">
        <v>0</v>
      </c>
      <c r="BF168" s="2">
        <v>0.178733</v>
      </c>
      <c r="BG168" s="2">
        <v>0.32545099999999999</v>
      </c>
      <c r="BH168" s="2">
        <v>3.424617</v>
      </c>
      <c r="BI168" s="2">
        <v>0.53952</v>
      </c>
      <c r="BJ168" s="5">
        <f t="shared" si="185"/>
        <v>10.66832</v>
      </c>
      <c r="BK168" s="5">
        <f t="shared" si="173"/>
        <v>1716.0220429999986</v>
      </c>
      <c r="BL168" s="2">
        <f t="shared" si="186"/>
        <v>83</v>
      </c>
      <c r="BM168" s="3">
        <v>7</v>
      </c>
      <c r="BN168" s="2">
        <f t="shared" si="187"/>
        <v>76</v>
      </c>
      <c r="BO168" s="3">
        <v>32.68</v>
      </c>
      <c r="BP168" s="3">
        <v>13.68</v>
      </c>
      <c r="BQ168" s="3">
        <v>22.8</v>
      </c>
      <c r="BR168" s="3">
        <v>6.84</v>
      </c>
      <c r="BS168" s="2">
        <f t="shared" si="188"/>
        <v>-2.9925110000000004</v>
      </c>
      <c r="BT168" s="3">
        <v>-3</v>
      </c>
      <c r="BU168" s="2">
        <f t="shared" si="189"/>
        <v>7.4889999999996348E-3</v>
      </c>
      <c r="BV168" s="2">
        <v>13.876804999999999</v>
      </c>
      <c r="BW168" s="2">
        <v>-1.16208</v>
      </c>
      <c r="BX168" s="2">
        <v>-6.741994</v>
      </c>
      <c r="BY168" s="2">
        <v>-5.9652419999999999</v>
      </c>
      <c r="BZ168" s="2">
        <v>13.838001999999999</v>
      </c>
      <c r="CA168" s="2">
        <v>5.3523360000000002</v>
      </c>
      <c r="CB168" s="2">
        <v>18.634262</v>
      </c>
      <c r="CC168" s="2">
        <v>13.48536</v>
      </c>
      <c r="CD168" s="5">
        <v>50.488342000000003</v>
      </c>
      <c r="CE168" s="5">
        <v>0.77161800000000003</v>
      </c>
      <c r="CF168" s="59">
        <v>0.05</v>
      </c>
      <c r="CG168" s="2">
        <v>1.947416</v>
      </c>
      <c r="CH168" s="3">
        <v>0.5</v>
      </c>
      <c r="CI168" s="5">
        <f t="shared" si="190"/>
        <v>53.757375999999994</v>
      </c>
      <c r="CJ168" s="5">
        <f t="shared" si="199"/>
        <v>133.76486499999999</v>
      </c>
      <c r="CK168" s="5">
        <f t="shared" si="200"/>
        <v>1582.2571779999985</v>
      </c>
      <c r="CL168" s="5">
        <f t="shared" si="201"/>
        <v>64.195578999999753</v>
      </c>
      <c r="CM168" s="5">
        <f t="shared" si="202"/>
        <v>1518.0616110000017</v>
      </c>
      <c r="CN168" s="5">
        <f t="shared" si="203"/>
        <v>629.66743400000189</v>
      </c>
      <c r="CO168" s="5">
        <f t="shared" si="204"/>
        <v>252.81399800000045</v>
      </c>
      <c r="CP168" s="5">
        <f t="shared" si="205"/>
        <v>422.18057300000049</v>
      </c>
      <c r="CQ168" s="5">
        <f t="shared" si="206"/>
        <v>213.39960699999904</v>
      </c>
      <c r="CR168" s="3">
        <v>0</v>
      </c>
      <c r="CS168" s="39">
        <f t="shared" si="191"/>
        <v>0</v>
      </c>
      <c r="CT168" s="3">
        <v>0</v>
      </c>
      <c r="CU168" s="39">
        <f t="shared" si="192"/>
        <v>0</v>
      </c>
    </row>
    <row r="169" spans="1:99" x14ac:dyDescent="0.35">
      <c r="A169" s="1">
        <f t="shared" si="140"/>
        <v>45627</v>
      </c>
      <c r="B169" s="36"/>
      <c r="C169" s="3"/>
      <c r="D169" s="3"/>
      <c r="E169" s="3"/>
      <c r="F169" s="36"/>
      <c r="G169" s="3"/>
      <c r="H169" s="3"/>
      <c r="I169" s="3"/>
      <c r="J169" s="36"/>
      <c r="K169" s="35">
        <f t="shared" si="118"/>
        <v>0</v>
      </c>
      <c r="L169" s="36"/>
      <c r="M169" s="3"/>
      <c r="N169" s="3"/>
      <c r="O169" s="3"/>
      <c r="P169" s="3"/>
      <c r="Q169" s="36"/>
      <c r="R169" s="3"/>
      <c r="S169" s="3"/>
      <c r="T169" s="3"/>
      <c r="U169" s="36"/>
      <c r="V169" s="35">
        <f t="shared" si="119"/>
        <v>0</v>
      </c>
      <c r="W169" s="4">
        <f t="shared" si="174"/>
        <v>0</v>
      </c>
      <c r="X169" s="4">
        <f t="shared" si="175"/>
        <v>0</v>
      </c>
      <c r="Y169" s="4">
        <f t="shared" si="176"/>
        <v>0</v>
      </c>
      <c r="Z169" s="4">
        <f t="shared" si="177"/>
        <v>0</v>
      </c>
      <c r="AA169" s="37">
        <f t="shared" si="178"/>
        <v>0</v>
      </c>
      <c r="AB169" s="37">
        <f t="shared" si="179"/>
        <v>0</v>
      </c>
      <c r="AC169" s="37">
        <f t="shared" si="180"/>
        <v>0</v>
      </c>
      <c r="AD169" s="37">
        <f t="shared" si="181"/>
        <v>0</v>
      </c>
      <c r="AE169" s="3"/>
      <c r="AF169" s="3"/>
      <c r="AG169" s="3"/>
      <c r="AH169" s="3"/>
      <c r="AI169" s="3"/>
      <c r="AJ169" s="3"/>
      <c r="AK169" s="3"/>
      <c r="AL169" s="3"/>
      <c r="AM169" s="5">
        <f t="shared" si="182"/>
        <v>0</v>
      </c>
      <c r="AN169" s="5">
        <f t="shared" si="183"/>
        <v>0</v>
      </c>
      <c r="AO169" s="5">
        <f t="shared" si="130"/>
        <v>0</v>
      </c>
      <c r="AP169" s="39">
        <f t="shared" si="193"/>
        <v>1582.2571779999985</v>
      </c>
      <c r="AQ169" s="39">
        <f t="shared" si="194"/>
        <v>64.195578999999753</v>
      </c>
      <c r="AR169" s="39">
        <f t="shared" si="184"/>
        <v>1518.0616120000018</v>
      </c>
      <c r="AS169" s="39">
        <f t="shared" si="195"/>
        <v>629.66743400000189</v>
      </c>
      <c r="AT169" s="39">
        <f t="shared" si="196"/>
        <v>252.81399800000045</v>
      </c>
      <c r="AU169" s="39">
        <f t="shared" si="197"/>
        <v>422.18057300000049</v>
      </c>
      <c r="AV169" s="39">
        <f t="shared" si="198"/>
        <v>213.39960699999904</v>
      </c>
      <c r="AW169" s="3">
        <v>2.7</v>
      </c>
      <c r="AX169" s="3">
        <v>1.6</v>
      </c>
      <c r="AY169" s="2">
        <v>4.4092440000000002</v>
      </c>
      <c r="AZ169" s="2">
        <v>0.66138699999999995</v>
      </c>
      <c r="BA169" s="3">
        <v>0.5</v>
      </c>
      <c r="BB169" s="58">
        <v>0</v>
      </c>
      <c r="BC169" s="58">
        <v>0</v>
      </c>
      <c r="BD169" s="58">
        <v>0</v>
      </c>
      <c r="BE169" s="58">
        <v>0</v>
      </c>
      <c r="BF169" s="2">
        <v>0.50135700000000005</v>
      </c>
      <c r="BG169" s="2">
        <v>0.271731</v>
      </c>
      <c r="BH169" s="2">
        <v>4.3501430000000001</v>
      </c>
      <c r="BI169" s="2">
        <v>0.44740000000000002</v>
      </c>
      <c r="BJ169" s="5">
        <f t="shared" si="185"/>
        <v>9.8706310000000013</v>
      </c>
      <c r="BK169" s="5">
        <f t="shared" si="173"/>
        <v>1592.1278089999985</v>
      </c>
      <c r="BL169" s="2">
        <f t="shared" si="186"/>
        <v>77</v>
      </c>
      <c r="BM169" s="3">
        <v>7</v>
      </c>
      <c r="BN169" s="2">
        <f t="shared" si="187"/>
        <v>70</v>
      </c>
      <c r="BO169" s="3">
        <v>30.8</v>
      </c>
      <c r="BP169" s="3">
        <v>13.3</v>
      </c>
      <c r="BQ169" s="3">
        <v>21.7</v>
      </c>
      <c r="BR169" s="3">
        <v>4.2</v>
      </c>
      <c r="BS169" s="2">
        <f t="shared" si="188"/>
        <v>-14</v>
      </c>
      <c r="BT169" s="3">
        <v>-2</v>
      </c>
      <c r="BU169" s="2">
        <f t="shared" si="189"/>
        <v>-12</v>
      </c>
      <c r="BV169" s="3">
        <v>-7</v>
      </c>
      <c r="BW169" s="3">
        <v>1</v>
      </c>
      <c r="BX169" s="3">
        <v>-2</v>
      </c>
      <c r="BY169" s="3">
        <v>-4</v>
      </c>
      <c r="BZ169" s="2">
        <v>15.006087000000001</v>
      </c>
      <c r="CA169" s="2">
        <v>5.5259749999999999</v>
      </c>
      <c r="CB169" s="2">
        <v>21.796538000000002</v>
      </c>
      <c r="CC169" s="2">
        <v>18.438907</v>
      </c>
      <c r="CD169" s="5">
        <v>59.906120000000001</v>
      </c>
      <c r="CE169" s="5">
        <v>0.66138699999999995</v>
      </c>
      <c r="CF169" s="59">
        <v>0.2</v>
      </c>
      <c r="CG169" s="2">
        <v>1.5432349999999999</v>
      </c>
      <c r="CH169" s="3">
        <v>0.5</v>
      </c>
      <c r="CI169" s="5">
        <f t="shared" si="190"/>
        <v>62.810742000000005</v>
      </c>
      <c r="CJ169" s="5">
        <f t="shared" si="199"/>
        <v>125.810742</v>
      </c>
      <c r="CK169" s="5">
        <f t="shared" si="200"/>
        <v>1466.3170669999986</v>
      </c>
      <c r="CL169" s="5">
        <f t="shared" si="201"/>
        <v>61.452343999999748</v>
      </c>
      <c r="CM169" s="5">
        <f t="shared" si="202"/>
        <v>1404.8647360000016</v>
      </c>
      <c r="CN169" s="5">
        <f t="shared" si="203"/>
        <v>591.36270400000194</v>
      </c>
      <c r="CO169" s="5">
        <f t="shared" si="204"/>
        <v>233.25975400000044</v>
      </c>
      <c r="CP169" s="5">
        <f t="shared" si="205"/>
        <v>385.03417800000051</v>
      </c>
      <c r="CQ169" s="5">
        <f t="shared" si="206"/>
        <v>195.20809999999904</v>
      </c>
      <c r="CR169" s="3">
        <v>0</v>
      </c>
      <c r="CS169" s="39">
        <f t="shared" si="191"/>
        <v>0</v>
      </c>
      <c r="CT169" s="3">
        <v>0</v>
      </c>
      <c r="CU169" s="39">
        <f t="shared" si="192"/>
        <v>0</v>
      </c>
    </row>
    <row r="170" spans="1:99" x14ac:dyDescent="0.35">
      <c r="A170" s="1">
        <f t="shared" si="140"/>
        <v>45658</v>
      </c>
      <c r="B170" s="36"/>
      <c r="C170" s="3"/>
      <c r="D170" s="3"/>
      <c r="E170" s="3"/>
      <c r="F170" s="36"/>
      <c r="G170" s="3"/>
      <c r="H170" s="3"/>
      <c r="I170" s="3"/>
      <c r="J170" s="36"/>
      <c r="K170" s="35">
        <f t="shared" si="118"/>
        <v>0</v>
      </c>
      <c r="L170" s="36"/>
      <c r="M170" s="3"/>
      <c r="N170" s="3"/>
      <c r="O170" s="3"/>
      <c r="P170" s="3"/>
      <c r="Q170" s="36"/>
      <c r="R170" s="3"/>
      <c r="S170" s="3"/>
      <c r="T170" s="3"/>
      <c r="U170" s="36"/>
      <c r="V170" s="35">
        <f t="shared" si="119"/>
        <v>0</v>
      </c>
      <c r="W170" s="4">
        <f t="shared" si="174"/>
        <v>0</v>
      </c>
      <c r="X170" s="4">
        <f t="shared" si="175"/>
        <v>0</v>
      </c>
      <c r="Y170" s="4">
        <f t="shared" si="176"/>
        <v>0</v>
      </c>
      <c r="Z170" s="4">
        <f t="shared" si="177"/>
        <v>0</v>
      </c>
      <c r="AA170" s="37">
        <f t="shared" si="178"/>
        <v>0</v>
      </c>
      <c r="AB170" s="37">
        <f t="shared" si="179"/>
        <v>0</v>
      </c>
      <c r="AC170" s="37">
        <f t="shared" si="180"/>
        <v>0</v>
      </c>
      <c r="AD170" s="37">
        <f t="shared" si="181"/>
        <v>0</v>
      </c>
      <c r="AE170" s="3"/>
      <c r="AF170" s="3"/>
      <c r="AG170" s="3"/>
      <c r="AH170" s="3"/>
      <c r="AI170" s="3"/>
      <c r="AJ170" s="3"/>
      <c r="AK170" s="3"/>
      <c r="AL170" s="3"/>
      <c r="AM170" s="5">
        <f t="shared" si="182"/>
        <v>0</v>
      </c>
      <c r="AN170" s="5">
        <f t="shared" si="183"/>
        <v>0</v>
      </c>
      <c r="AO170" s="5">
        <f t="shared" si="130"/>
        <v>0</v>
      </c>
      <c r="AP170" s="39">
        <f t="shared" si="193"/>
        <v>1466.3170669999986</v>
      </c>
      <c r="AQ170" s="39">
        <f t="shared" si="194"/>
        <v>61.452343999999748</v>
      </c>
      <c r="AR170" s="39">
        <f t="shared" si="184"/>
        <v>1404.8647360000018</v>
      </c>
      <c r="AS170" s="39">
        <f t="shared" si="195"/>
        <v>591.36270400000194</v>
      </c>
      <c r="AT170" s="39">
        <f t="shared" si="196"/>
        <v>233.25975400000044</v>
      </c>
      <c r="AU170" s="39">
        <f t="shared" si="197"/>
        <v>385.03417800000051</v>
      </c>
      <c r="AV170" s="39">
        <f t="shared" si="198"/>
        <v>195.20809999999904</v>
      </c>
      <c r="AW170" s="3">
        <v>4.7</v>
      </c>
      <c r="AX170" s="3">
        <v>1.5</v>
      </c>
      <c r="AY170" s="2">
        <v>3.3069329999999999</v>
      </c>
      <c r="AZ170" s="2">
        <v>0.73487400000000003</v>
      </c>
      <c r="BA170" s="3">
        <v>0.5</v>
      </c>
      <c r="BB170" s="58">
        <v>0</v>
      </c>
      <c r="BC170" s="58">
        <v>0</v>
      </c>
      <c r="BD170" s="58">
        <v>0</v>
      </c>
      <c r="BE170" s="58">
        <v>0</v>
      </c>
      <c r="BF170" s="2">
        <v>0.40876299999999999</v>
      </c>
      <c r="BG170" s="2">
        <v>0.22154599999999999</v>
      </c>
      <c r="BH170" s="2">
        <v>3.5467279999999999</v>
      </c>
      <c r="BI170" s="2">
        <v>0.36477100000000001</v>
      </c>
      <c r="BJ170" s="5">
        <f t="shared" si="185"/>
        <v>10.741807</v>
      </c>
      <c r="BK170" s="5">
        <f t="shared" si="173"/>
        <v>1477.0588739999987</v>
      </c>
      <c r="BL170" s="2">
        <f t="shared" si="186"/>
        <v>78</v>
      </c>
      <c r="BM170" s="3">
        <v>7</v>
      </c>
      <c r="BN170" s="2">
        <f t="shared" si="187"/>
        <v>71</v>
      </c>
      <c r="BO170" s="3">
        <v>31.24</v>
      </c>
      <c r="BP170" s="3">
        <v>13.49</v>
      </c>
      <c r="BQ170" s="3">
        <v>22.01</v>
      </c>
      <c r="BR170" s="3">
        <v>4.26</v>
      </c>
      <c r="BS170" s="2">
        <f t="shared" si="188"/>
        <v>-14</v>
      </c>
      <c r="BT170" s="3">
        <v>-2</v>
      </c>
      <c r="BU170" s="2">
        <f t="shared" si="189"/>
        <v>-12</v>
      </c>
      <c r="BV170" s="3">
        <v>-7</v>
      </c>
      <c r="BW170" s="3">
        <v>1</v>
      </c>
      <c r="BX170" s="3">
        <v>-2</v>
      </c>
      <c r="BY170" s="3">
        <v>-4</v>
      </c>
      <c r="BZ170" s="2">
        <v>15.281005</v>
      </c>
      <c r="CA170" s="2">
        <v>7.1385719999999999</v>
      </c>
      <c r="CB170" s="2">
        <v>19.184911</v>
      </c>
      <c r="CC170" s="2">
        <v>16.136146</v>
      </c>
      <c r="CD170" s="5">
        <v>57.062966000000003</v>
      </c>
      <c r="CE170" s="5">
        <v>0.47766799999999998</v>
      </c>
      <c r="CF170" s="59">
        <v>0.2</v>
      </c>
      <c r="CG170" s="2">
        <v>0.110231</v>
      </c>
      <c r="CH170" s="3">
        <v>0.5</v>
      </c>
      <c r="CI170" s="5">
        <f t="shared" si="190"/>
        <v>58.350865000000006</v>
      </c>
      <c r="CJ170" s="5">
        <f t="shared" si="199"/>
        <v>122.350865</v>
      </c>
      <c r="CK170" s="5">
        <f t="shared" si="200"/>
        <v>1354.7080089999986</v>
      </c>
      <c r="CL170" s="5">
        <f t="shared" si="201"/>
        <v>62.042112999999745</v>
      </c>
      <c r="CM170" s="5">
        <f t="shared" si="202"/>
        <v>1292.6659090000019</v>
      </c>
      <c r="CN170" s="5">
        <f t="shared" si="203"/>
        <v>552.2504620000019</v>
      </c>
      <c r="CO170" s="5">
        <f t="shared" si="204"/>
        <v>211.85272800000041</v>
      </c>
      <c r="CP170" s="5">
        <f t="shared" si="205"/>
        <v>349.38599500000049</v>
      </c>
      <c r="CQ170" s="5">
        <f t="shared" si="206"/>
        <v>179.17672499999904</v>
      </c>
      <c r="CR170" s="3">
        <v>0</v>
      </c>
      <c r="CS170" s="39">
        <f t="shared" si="191"/>
        <v>0</v>
      </c>
      <c r="CT170" s="3">
        <v>0</v>
      </c>
      <c r="CU170" s="39">
        <f t="shared" si="192"/>
        <v>0</v>
      </c>
    </row>
    <row r="171" spans="1:99" x14ac:dyDescent="0.35">
      <c r="A171" s="1">
        <f t="shared" si="140"/>
        <v>45689</v>
      </c>
      <c r="B171" s="36"/>
      <c r="C171" s="3"/>
      <c r="D171" s="3"/>
      <c r="E171" s="3"/>
      <c r="F171" s="36"/>
      <c r="G171" s="3"/>
      <c r="H171" s="3"/>
      <c r="I171" s="3"/>
      <c r="J171" s="36"/>
      <c r="K171" s="35">
        <f t="shared" si="118"/>
        <v>0</v>
      </c>
      <c r="L171" s="36"/>
      <c r="M171" s="3"/>
      <c r="N171" s="3"/>
      <c r="O171" s="3"/>
      <c r="P171" s="3"/>
      <c r="Q171" s="36"/>
      <c r="R171" s="3"/>
      <c r="S171" s="3"/>
      <c r="T171" s="3"/>
      <c r="U171" s="36"/>
      <c r="V171" s="35">
        <f t="shared" si="119"/>
        <v>0</v>
      </c>
      <c r="W171" s="4">
        <f t="shared" si="174"/>
        <v>0</v>
      </c>
      <c r="X171" s="4">
        <f t="shared" si="175"/>
        <v>0</v>
      </c>
      <c r="Y171" s="4">
        <f t="shared" si="176"/>
        <v>0</v>
      </c>
      <c r="Z171" s="4">
        <f t="shared" si="177"/>
        <v>0</v>
      </c>
      <c r="AA171" s="37">
        <f t="shared" si="178"/>
        <v>0</v>
      </c>
      <c r="AB171" s="37">
        <f t="shared" si="179"/>
        <v>0</v>
      </c>
      <c r="AC171" s="37">
        <f t="shared" si="180"/>
        <v>0</v>
      </c>
      <c r="AD171" s="37">
        <f t="shared" si="181"/>
        <v>0</v>
      </c>
      <c r="AE171" s="3"/>
      <c r="AF171" s="3"/>
      <c r="AG171" s="3"/>
      <c r="AH171" s="3"/>
      <c r="AI171" s="3"/>
      <c r="AJ171" s="3"/>
      <c r="AK171" s="3"/>
      <c r="AL171" s="3"/>
      <c r="AM171" s="5">
        <f t="shared" si="182"/>
        <v>0</v>
      </c>
      <c r="AN171" s="5">
        <f t="shared" si="183"/>
        <v>0</v>
      </c>
      <c r="AO171" s="5">
        <f t="shared" si="130"/>
        <v>0</v>
      </c>
      <c r="AP171" s="39">
        <f t="shared" si="193"/>
        <v>1354.7080089999986</v>
      </c>
      <c r="AQ171" s="39">
        <f t="shared" si="194"/>
        <v>62.042112999999745</v>
      </c>
      <c r="AR171" s="39">
        <f t="shared" si="184"/>
        <v>1292.665910000002</v>
      </c>
      <c r="AS171" s="39">
        <f t="shared" si="195"/>
        <v>552.2504620000019</v>
      </c>
      <c r="AT171" s="39">
        <f t="shared" si="196"/>
        <v>211.85272800000041</v>
      </c>
      <c r="AU171" s="39">
        <f t="shared" si="197"/>
        <v>349.38599500000049</v>
      </c>
      <c r="AV171" s="39">
        <f t="shared" si="198"/>
        <v>179.17672499999904</v>
      </c>
      <c r="AW171" s="3">
        <v>3.8</v>
      </c>
      <c r="AX171" s="3">
        <v>1.5</v>
      </c>
      <c r="AY171" s="2">
        <v>2.2046220000000001</v>
      </c>
      <c r="AZ171" s="2">
        <v>0.66138699999999995</v>
      </c>
      <c r="BA171" s="3">
        <v>0.5</v>
      </c>
      <c r="BB171" s="58">
        <v>0</v>
      </c>
      <c r="BC171" s="58">
        <v>0</v>
      </c>
      <c r="BD171" s="58">
        <v>0</v>
      </c>
      <c r="BE171" s="58">
        <v>0</v>
      </c>
      <c r="BF171" s="2">
        <v>0.30294100000000002</v>
      </c>
      <c r="BG171" s="2">
        <v>0.164191</v>
      </c>
      <c r="BH171" s="2">
        <v>2.628539</v>
      </c>
      <c r="BI171" s="2">
        <v>0.27033800000000002</v>
      </c>
      <c r="BJ171" s="5">
        <f t="shared" si="185"/>
        <v>8.666008999999999</v>
      </c>
      <c r="BK171" s="5">
        <f t="shared" ref="BK171:BK182" si="207">SUM(AO171:AP171,BJ171)</f>
        <v>1363.3740179999986</v>
      </c>
      <c r="BL171" s="2">
        <f t="shared" si="186"/>
        <v>78</v>
      </c>
      <c r="BM171" s="3">
        <v>7</v>
      </c>
      <c r="BN171" s="2">
        <f t="shared" si="187"/>
        <v>71</v>
      </c>
      <c r="BO171" s="3">
        <v>31.24</v>
      </c>
      <c r="BP171" s="3">
        <v>13.49</v>
      </c>
      <c r="BQ171" s="3">
        <v>22.01</v>
      </c>
      <c r="BR171" s="3">
        <v>4.26</v>
      </c>
      <c r="BS171" s="2">
        <f t="shared" si="188"/>
        <v>-14</v>
      </c>
      <c r="BT171" s="3">
        <v>-2</v>
      </c>
      <c r="BU171" s="2">
        <f t="shared" si="189"/>
        <v>-12</v>
      </c>
      <c r="BV171" s="3">
        <v>-7</v>
      </c>
      <c r="BW171" s="3">
        <v>1</v>
      </c>
      <c r="BX171" s="3">
        <v>-2</v>
      </c>
      <c r="BY171" s="3">
        <v>-4</v>
      </c>
      <c r="BZ171" s="2">
        <v>17.735654</v>
      </c>
      <c r="CA171" s="2">
        <v>8.1056030000000003</v>
      </c>
      <c r="CB171" s="2">
        <v>23.424448999999999</v>
      </c>
      <c r="CC171" s="2">
        <v>17.624109000000001</v>
      </c>
      <c r="CD171" s="5">
        <v>66.101916000000003</v>
      </c>
      <c r="CE171" s="5">
        <v>0.58789899999999995</v>
      </c>
      <c r="CF171" s="59">
        <v>0.2</v>
      </c>
      <c r="CG171" s="2">
        <v>3.343677</v>
      </c>
      <c r="CH171" s="3">
        <v>0.5</v>
      </c>
      <c r="CI171" s="5">
        <f t="shared" si="190"/>
        <v>70.733491999999998</v>
      </c>
      <c r="CJ171" s="5">
        <f t="shared" si="199"/>
        <v>134.73349200000001</v>
      </c>
      <c r="CK171" s="5">
        <f t="shared" si="200"/>
        <v>1228.6405259999985</v>
      </c>
      <c r="CL171" s="5">
        <f t="shared" si="201"/>
        <v>58.498435999999742</v>
      </c>
      <c r="CM171" s="5">
        <f t="shared" si="202"/>
        <v>1170.1421040000018</v>
      </c>
      <c r="CN171" s="5">
        <f t="shared" si="203"/>
        <v>510.57774900000192</v>
      </c>
      <c r="CO171" s="5">
        <f t="shared" si="204"/>
        <v>189.42131600000039</v>
      </c>
      <c r="CP171" s="5">
        <f t="shared" si="205"/>
        <v>308.58008500000051</v>
      </c>
      <c r="CQ171" s="5">
        <f t="shared" si="206"/>
        <v>161.56295399999905</v>
      </c>
      <c r="CR171" s="3">
        <v>0</v>
      </c>
      <c r="CS171" s="39">
        <f t="shared" si="191"/>
        <v>0</v>
      </c>
      <c r="CT171" s="3">
        <v>0</v>
      </c>
      <c r="CU171" s="39">
        <f t="shared" si="192"/>
        <v>0</v>
      </c>
    </row>
    <row r="172" spans="1:99" x14ac:dyDescent="0.35">
      <c r="A172" s="1">
        <f t="shared" si="140"/>
        <v>45717</v>
      </c>
      <c r="B172" s="36"/>
      <c r="C172" s="3"/>
      <c r="D172" s="3"/>
      <c r="E172" s="3"/>
      <c r="F172" s="36"/>
      <c r="G172" s="3"/>
      <c r="H172" s="3"/>
      <c r="I172" s="3"/>
      <c r="J172" s="36"/>
      <c r="K172" s="35">
        <f t="shared" si="118"/>
        <v>0</v>
      </c>
      <c r="L172" s="36"/>
      <c r="M172" s="3"/>
      <c r="N172" s="3"/>
      <c r="O172" s="3"/>
      <c r="P172" s="3"/>
      <c r="Q172" s="36"/>
      <c r="R172" s="3"/>
      <c r="S172" s="3"/>
      <c r="T172" s="3"/>
      <c r="U172" s="36"/>
      <c r="V172" s="35">
        <f t="shared" si="119"/>
        <v>0</v>
      </c>
      <c r="W172" s="4">
        <f t="shared" ref="W172:W183" si="208">IFERROR(L172/B172-1,0)</f>
        <v>0</v>
      </c>
      <c r="X172" s="4">
        <f t="shared" ref="X172:X183" si="209">IFERROR(Q172/F172-1,0)</f>
        <v>0</v>
      </c>
      <c r="Y172" s="4">
        <f t="shared" ref="Y172:Y183" si="210">IFERROR(U172/J172-1,0)</f>
        <v>0</v>
      </c>
      <c r="Z172" s="4">
        <f t="shared" ref="Z172:Z183" si="211">IFERROR(V172/K172-1,0)</f>
        <v>0</v>
      </c>
      <c r="AA172" s="37">
        <f t="shared" ref="AA172:AA183" si="212">IFERROR(SUM(AE172:AH172)/L172,0)</f>
        <v>0</v>
      </c>
      <c r="AB172" s="37">
        <f t="shared" ref="AB172:AB183" si="213">IFERROR(SUM(AI172:AK172)/Q172,0)</f>
        <v>0</v>
      </c>
      <c r="AC172" s="37">
        <f t="shared" ref="AC172:AC183" si="214">IFERROR(AL172/U172,0)</f>
        <v>0</v>
      </c>
      <c r="AD172" s="37">
        <f t="shared" ref="AD172:AD183" si="215">IFERROR(AO172/V172,0)</f>
        <v>0</v>
      </c>
      <c r="AE172" s="3"/>
      <c r="AF172" s="3"/>
      <c r="AG172" s="3"/>
      <c r="AH172" s="3"/>
      <c r="AI172" s="3"/>
      <c r="AJ172" s="3"/>
      <c r="AK172" s="3"/>
      <c r="AL172" s="3"/>
      <c r="AM172" s="5">
        <f t="shared" ref="AM172:AM183" si="216">SUM(AE172:AK172)</f>
        <v>0</v>
      </c>
      <c r="AN172" s="5">
        <f t="shared" ref="AN172:AN183" si="217">SUM(AG172:AH172,AJ172:AK172)</f>
        <v>0</v>
      </c>
      <c r="AO172" s="5">
        <f t="shared" si="130"/>
        <v>0</v>
      </c>
      <c r="AP172" s="39">
        <f t="shared" si="193"/>
        <v>1228.6405259999985</v>
      </c>
      <c r="AQ172" s="39">
        <f t="shared" si="194"/>
        <v>58.498435999999742</v>
      </c>
      <c r="AR172" s="39">
        <f t="shared" ref="AR172:AR183" si="218">SUM(AS172:AV172)</f>
        <v>1170.1421040000018</v>
      </c>
      <c r="AS172" s="39">
        <f t="shared" si="195"/>
        <v>510.57774900000192</v>
      </c>
      <c r="AT172" s="39">
        <f t="shared" si="196"/>
        <v>189.42131600000039</v>
      </c>
      <c r="AU172" s="39">
        <f t="shared" si="197"/>
        <v>308.58008500000051</v>
      </c>
      <c r="AV172" s="39">
        <f t="shared" si="198"/>
        <v>161.56295399999905</v>
      </c>
      <c r="AW172" s="3">
        <v>0.5</v>
      </c>
      <c r="AX172" s="3">
        <v>1.6</v>
      </c>
      <c r="AY172" s="2">
        <v>2.2046220000000001</v>
      </c>
      <c r="AZ172" s="2">
        <v>0.845105</v>
      </c>
      <c r="BA172" s="3">
        <v>0.5</v>
      </c>
      <c r="BB172" s="58">
        <v>0</v>
      </c>
      <c r="BC172" s="58">
        <v>0</v>
      </c>
      <c r="BD172" s="58">
        <v>0</v>
      </c>
      <c r="BE172" s="58">
        <v>0</v>
      </c>
      <c r="BF172" s="2">
        <v>0.35497299999999998</v>
      </c>
      <c r="BG172" s="2">
        <v>0.17072899999999999</v>
      </c>
      <c r="BH172" s="2">
        <v>2.7930139999999999</v>
      </c>
      <c r="BI172" s="2">
        <v>0.231012</v>
      </c>
      <c r="BJ172" s="5">
        <f t="shared" ref="BJ172:BJ183" si="219">SUM(AW172:BA172)</f>
        <v>5.6497270000000004</v>
      </c>
      <c r="BK172" s="5">
        <f t="shared" si="207"/>
        <v>1234.2902529999985</v>
      </c>
      <c r="BL172" s="2">
        <f t="shared" ref="BL172:BL183" si="220">SUM(BM172,BO172:BR172)</f>
        <v>79</v>
      </c>
      <c r="BM172" s="3">
        <v>7</v>
      </c>
      <c r="BN172" s="2">
        <f t="shared" ref="BN172:BN183" si="221">SUM(BO172:BR172)</f>
        <v>72</v>
      </c>
      <c r="BO172" s="3">
        <v>30.24</v>
      </c>
      <c r="BP172" s="3">
        <v>14.4</v>
      </c>
      <c r="BQ172" s="3">
        <v>20.16</v>
      </c>
      <c r="BR172" s="3">
        <v>7.2</v>
      </c>
      <c r="BS172" s="2">
        <f t="shared" ref="BS172:BS183" si="222">SUM(BT172,BV172:BY172)</f>
        <v>-5</v>
      </c>
      <c r="BT172" s="3"/>
      <c r="BU172" s="2">
        <f t="shared" ref="BU172:BU183" si="223">SUM(BV172:BY172)</f>
        <v>-5</v>
      </c>
      <c r="BV172" s="3">
        <v>-7</v>
      </c>
      <c r="BW172" s="3"/>
      <c r="BX172" s="3">
        <v>1</v>
      </c>
      <c r="BY172" s="3">
        <v>1</v>
      </c>
      <c r="BZ172" s="2">
        <v>17.762912</v>
      </c>
      <c r="CA172" s="2">
        <v>8.5690899999999992</v>
      </c>
      <c r="CB172" s="2">
        <v>22.014821999999999</v>
      </c>
      <c r="CC172" s="2">
        <v>14.620602</v>
      </c>
      <c r="CD172" s="5">
        <v>62.032552000000003</v>
      </c>
      <c r="CE172" s="5">
        <v>0.73487400000000003</v>
      </c>
      <c r="CF172" s="59">
        <v>0.2</v>
      </c>
      <c r="CG172" s="2">
        <v>1.102311</v>
      </c>
      <c r="CH172" s="3">
        <v>0.5</v>
      </c>
      <c r="CI172" s="5">
        <f t="shared" ref="CI172:CI183" si="224">SUM(CD172:CH172)</f>
        <v>64.569737000000003</v>
      </c>
      <c r="CJ172" s="5">
        <f t="shared" si="199"/>
        <v>138.569737</v>
      </c>
      <c r="CK172" s="5">
        <f t="shared" si="200"/>
        <v>1095.7205159999985</v>
      </c>
      <c r="CL172" s="5">
        <f t="shared" si="201"/>
        <v>51.996124999999743</v>
      </c>
      <c r="CM172" s="5">
        <f t="shared" si="202"/>
        <v>1043.724405000002</v>
      </c>
      <c r="CN172" s="5">
        <f t="shared" si="203"/>
        <v>469.92981000000191</v>
      </c>
      <c r="CO172" s="5">
        <f t="shared" si="204"/>
        <v>166.62295500000039</v>
      </c>
      <c r="CP172" s="5">
        <f t="shared" si="205"/>
        <v>268.19827700000053</v>
      </c>
      <c r="CQ172" s="5">
        <f t="shared" si="206"/>
        <v>138.97336399999907</v>
      </c>
      <c r="CR172" s="3">
        <v>0</v>
      </c>
      <c r="CS172" s="39">
        <f t="shared" ref="CS172:CS183" si="225">IF(CR172=0,0,CK172-CR172)</f>
        <v>0</v>
      </c>
      <c r="CT172" s="3">
        <v>0</v>
      </c>
      <c r="CU172" s="39">
        <f t="shared" ref="CU172:CU183" si="226">IF(CT172=0,0,CL172-CT172)</f>
        <v>0</v>
      </c>
    </row>
    <row r="173" spans="1:99" x14ac:dyDescent="0.35">
      <c r="A173" s="1">
        <f t="shared" si="140"/>
        <v>45748</v>
      </c>
      <c r="B173" s="36"/>
      <c r="C173" s="3"/>
      <c r="D173" s="3"/>
      <c r="E173" s="3"/>
      <c r="F173" s="36"/>
      <c r="G173" s="3"/>
      <c r="H173" s="3"/>
      <c r="I173" s="3"/>
      <c r="J173" s="36"/>
      <c r="K173" s="35">
        <f t="shared" si="118"/>
        <v>0</v>
      </c>
      <c r="L173" s="36"/>
      <c r="M173" s="3"/>
      <c r="N173" s="3"/>
      <c r="O173" s="3"/>
      <c r="P173" s="3"/>
      <c r="Q173" s="36"/>
      <c r="R173" s="3"/>
      <c r="S173" s="3"/>
      <c r="T173" s="3"/>
      <c r="U173" s="36"/>
      <c r="V173" s="35">
        <f t="shared" si="119"/>
        <v>0</v>
      </c>
      <c r="W173" s="4">
        <f t="shared" si="208"/>
        <v>0</v>
      </c>
      <c r="X173" s="4">
        <f t="shared" si="209"/>
        <v>0</v>
      </c>
      <c r="Y173" s="4">
        <f t="shared" si="210"/>
        <v>0</v>
      </c>
      <c r="Z173" s="4">
        <f t="shared" si="211"/>
        <v>0</v>
      </c>
      <c r="AA173" s="37">
        <f t="shared" si="212"/>
        <v>0</v>
      </c>
      <c r="AB173" s="37">
        <f t="shared" si="213"/>
        <v>0</v>
      </c>
      <c r="AC173" s="37">
        <f t="shared" si="214"/>
        <v>0</v>
      </c>
      <c r="AD173" s="37">
        <f t="shared" si="215"/>
        <v>0</v>
      </c>
      <c r="AE173" s="3"/>
      <c r="AF173" s="3"/>
      <c r="AG173" s="3"/>
      <c r="AH173" s="3"/>
      <c r="AI173" s="3"/>
      <c r="AJ173" s="3"/>
      <c r="AK173" s="3"/>
      <c r="AL173" s="3"/>
      <c r="AM173" s="5">
        <f t="shared" si="216"/>
        <v>0</v>
      </c>
      <c r="AN173" s="5">
        <f t="shared" si="217"/>
        <v>0</v>
      </c>
      <c r="AO173" s="5">
        <f t="shared" si="130"/>
        <v>0</v>
      </c>
      <c r="AP173" s="39">
        <f t="shared" si="193"/>
        <v>1095.7205159999985</v>
      </c>
      <c r="AQ173" s="39">
        <f t="shared" si="194"/>
        <v>51.996124999999743</v>
      </c>
      <c r="AR173" s="39">
        <f t="shared" si="218"/>
        <v>1043.7244060000019</v>
      </c>
      <c r="AS173" s="39">
        <f t="shared" si="195"/>
        <v>469.92981000000191</v>
      </c>
      <c r="AT173" s="39">
        <f t="shared" si="196"/>
        <v>166.62295500000039</v>
      </c>
      <c r="AU173" s="39">
        <f t="shared" si="197"/>
        <v>268.19827700000053</v>
      </c>
      <c r="AV173" s="39">
        <f t="shared" si="198"/>
        <v>138.97336399999907</v>
      </c>
      <c r="AW173" s="3">
        <v>1.5</v>
      </c>
      <c r="AX173" s="3">
        <v>1.6</v>
      </c>
      <c r="AY173" s="2">
        <v>3.3069329999999999</v>
      </c>
      <c r="AZ173" s="2">
        <v>0.69813000000000003</v>
      </c>
      <c r="BA173" s="3">
        <v>0.5</v>
      </c>
      <c r="BB173" s="58">
        <v>0</v>
      </c>
      <c r="BC173" s="58">
        <v>0</v>
      </c>
      <c r="BD173" s="58">
        <v>0</v>
      </c>
      <c r="BE173" s="58">
        <v>0</v>
      </c>
      <c r="BF173" s="2">
        <v>0.45050600000000002</v>
      </c>
      <c r="BG173" s="2">
        <v>0.21667700000000001</v>
      </c>
      <c r="BH173" s="2">
        <v>3.5446970000000002</v>
      </c>
      <c r="BI173" s="2">
        <v>0.293184</v>
      </c>
      <c r="BJ173" s="5">
        <f t="shared" si="219"/>
        <v>7.6050630000000004</v>
      </c>
      <c r="BK173" s="5">
        <f t="shared" si="207"/>
        <v>1103.3255789999985</v>
      </c>
      <c r="BL173" s="2">
        <f t="shared" si="220"/>
        <v>84</v>
      </c>
      <c r="BM173" s="3">
        <v>7</v>
      </c>
      <c r="BN173" s="2">
        <f t="shared" si="221"/>
        <v>77</v>
      </c>
      <c r="BO173" s="3">
        <v>32.340000000000003</v>
      </c>
      <c r="BP173" s="3">
        <v>15.4</v>
      </c>
      <c r="BQ173" s="3">
        <v>21.56</v>
      </c>
      <c r="BR173" s="3">
        <v>7.7</v>
      </c>
      <c r="BS173" s="2">
        <f t="shared" si="222"/>
        <v>-5</v>
      </c>
      <c r="BT173" s="3"/>
      <c r="BU173" s="2">
        <f t="shared" si="223"/>
        <v>-5</v>
      </c>
      <c r="BV173" s="3">
        <v>-7</v>
      </c>
      <c r="BW173" s="3"/>
      <c r="BX173" s="3">
        <v>1</v>
      </c>
      <c r="BY173" s="3">
        <v>1</v>
      </c>
      <c r="BZ173" s="2">
        <v>19.101025</v>
      </c>
      <c r="CA173" s="2">
        <v>9.6111059999999995</v>
      </c>
      <c r="CB173" s="2">
        <v>20.331544999999998</v>
      </c>
      <c r="CC173" s="2">
        <v>17.460331</v>
      </c>
      <c r="CD173" s="5">
        <v>65.532388999999995</v>
      </c>
      <c r="CE173" s="5">
        <v>0.77161800000000003</v>
      </c>
      <c r="CF173" s="59">
        <v>0.2</v>
      </c>
      <c r="CG173" s="2">
        <v>1.102311</v>
      </c>
      <c r="CH173" s="3">
        <v>0.5</v>
      </c>
      <c r="CI173" s="5">
        <f t="shared" si="224"/>
        <v>68.106318000000002</v>
      </c>
      <c r="CJ173" s="5">
        <f t="shared" si="199"/>
        <v>147.10631799999999</v>
      </c>
      <c r="CK173" s="5">
        <f t="shared" si="200"/>
        <v>956.21926099999848</v>
      </c>
      <c r="CL173" s="5">
        <f t="shared" si="201"/>
        <v>46.493813999999745</v>
      </c>
      <c r="CM173" s="5">
        <f t="shared" si="202"/>
        <v>909.72546200000193</v>
      </c>
      <c r="CN173" s="5">
        <f t="shared" si="203"/>
        <v>425.9392910000019</v>
      </c>
      <c r="CO173" s="5">
        <f t="shared" si="204"/>
        <v>141.82852600000038</v>
      </c>
      <c r="CP173" s="5">
        <f t="shared" si="205"/>
        <v>228.85142900000051</v>
      </c>
      <c r="CQ173" s="5">
        <f t="shared" si="206"/>
        <v>113.10621699999908</v>
      </c>
      <c r="CR173" s="3">
        <v>0</v>
      </c>
      <c r="CS173" s="39">
        <f t="shared" si="225"/>
        <v>0</v>
      </c>
      <c r="CT173" s="3">
        <v>0</v>
      </c>
      <c r="CU173" s="39">
        <f t="shared" si="226"/>
        <v>0</v>
      </c>
    </row>
    <row r="174" spans="1:99" x14ac:dyDescent="0.35">
      <c r="A174" s="1">
        <f t="shared" si="140"/>
        <v>45778</v>
      </c>
      <c r="B174" s="36"/>
      <c r="C174" s="3"/>
      <c r="D174" s="3"/>
      <c r="E174" s="3"/>
      <c r="F174" s="36"/>
      <c r="G174" s="3"/>
      <c r="H174" s="3"/>
      <c r="I174" s="3"/>
      <c r="J174" s="36"/>
      <c r="K174" s="35">
        <f t="shared" si="118"/>
        <v>0</v>
      </c>
      <c r="L174" s="36"/>
      <c r="M174" s="3"/>
      <c r="N174" s="3"/>
      <c r="O174" s="3"/>
      <c r="P174" s="3"/>
      <c r="Q174" s="36"/>
      <c r="R174" s="3"/>
      <c r="S174" s="3"/>
      <c r="T174" s="3"/>
      <c r="U174" s="36"/>
      <c r="V174" s="35">
        <f t="shared" si="119"/>
        <v>0</v>
      </c>
      <c r="W174" s="4">
        <f t="shared" si="208"/>
        <v>0</v>
      </c>
      <c r="X174" s="4">
        <f t="shared" si="209"/>
        <v>0</v>
      </c>
      <c r="Y174" s="4">
        <f t="shared" si="210"/>
        <v>0</v>
      </c>
      <c r="Z174" s="4">
        <f t="shared" si="211"/>
        <v>0</v>
      </c>
      <c r="AA174" s="37">
        <f t="shared" si="212"/>
        <v>0</v>
      </c>
      <c r="AB174" s="37">
        <f t="shared" si="213"/>
        <v>0</v>
      </c>
      <c r="AC174" s="37">
        <f t="shared" si="214"/>
        <v>0</v>
      </c>
      <c r="AD174" s="37">
        <f t="shared" si="215"/>
        <v>0</v>
      </c>
      <c r="AE174" s="3"/>
      <c r="AF174" s="3"/>
      <c r="AG174" s="3"/>
      <c r="AH174" s="3"/>
      <c r="AI174" s="3"/>
      <c r="AJ174" s="3"/>
      <c r="AK174" s="3"/>
      <c r="AL174" s="3"/>
      <c r="AM174" s="5">
        <f t="shared" si="216"/>
        <v>0</v>
      </c>
      <c r="AN174" s="5">
        <f t="shared" si="217"/>
        <v>0</v>
      </c>
      <c r="AO174" s="5">
        <f t="shared" si="130"/>
        <v>0</v>
      </c>
      <c r="AP174" s="39">
        <f t="shared" si="193"/>
        <v>956.21926099999848</v>
      </c>
      <c r="AQ174" s="39">
        <f t="shared" si="194"/>
        <v>46.493813999999745</v>
      </c>
      <c r="AR174" s="39">
        <f t="shared" si="218"/>
        <v>909.72546300000192</v>
      </c>
      <c r="AS174" s="39">
        <f t="shared" si="195"/>
        <v>425.9392910000019</v>
      </c>
      <c r="AT174" s="39">
        <f t="shared" si="196"/>
        <v>141.82852600000038</v>
      </c>
      <c r="AU174" s="39">
        <f t="shared" si="197"/>
        <v>228.85142900000051</v>
      </c>
      <c r="AV174" s="39">
        <f t="shared" si="198"/>
        <v>113.10621699999908</v>
      </c>
      <c r="AW174" s="3">
        <v>1</v>
      </c>
      <c r="AX174" s="3">
        <v>1.6</v>
      </c>
      <c r="AY174" s="2">
        <v>2.2046220000000001</v>
      </c>
      <c r="AZ174" s="2">
        <v>0.69813000000000003</v>
      </c>
      <c r="BA174" s="3">
        <v>0.5</v>
      </c>
      <c r="BB174" s="58">
        <v>0</v>
      </c>
      <c r="BC174" s="58">
        <v>0</v>
      </c>
      <c r="BD174" s="58">
        <v>0</v>
      </c>
      <c r="BE174" s="58">
        <v>0</v>
      </c>
      <c r="BF174" s="2">
        <v>0.34027499999999999</v>
      </c>
      <c r="BG174" s="2">
        <v>0.16366</v>
      </c>
      <c r="BH174" s="2">
        <v>2.6773709999999999</v>
      </c>
      <c r="BI174" s="2">
        <v>0.221447</v>
      </c>
      <c r="BJ174" s="5">
        <f t="shared" si="219"/>
        <v>6.0027520000000001</v>
      </c>
      <c r="BK174" s="5">
        <f t="shared" si="207"/>
        <v>962.22201299999847</v>
      </c>
      <c r="BL174" s="2">
        <f t="shared" si="220"/>
        <v>83</v>
      </c>
      <c r="BM174" s="3">
        <v>7</v>
      </c>
      <c r="BN174" s="2">
        <f t="shared" si="221"/>
        <v>76</v>
      </c>
      <c r="BO174" s="3">
        <v>31.92</v>
      </c>
      <c r="BP174" s="3">
        <v>15.2</v>
      </c>
      <c r="BQ174" s="3">
        <v>21.28</v>
      </c>
      <c r="BR174" s="3">
        <v>7.6</v>
      </c>
      <c r="BS174" s="2">
        <f t="shared" si="222"/>
        <v>-5</v>
      </c>
      <c r="BT174" s="3"/>
      <c r="BU174" s="2">
        <f t="shared" si="223"/>
        <v>-5</v>
      </c>
      <c r="BV174" s="3">
        <v>-7</v>
      </c>
      <c r="BW174" s="3"/>
      <c r="BX174" s="3">
        <v>1</v>
      </c>
      <c r="BY174" s="3">
        <v>1</v>
      </c>
      <c r="BZ174" s="2">
        <v>17.58023</v>
      </c>
      <c r="CA174" s="2">
        <v>7.8933549999999997</v>
      </c>
      <c r="CB174" s="2">
        <v>20.279851000000001</v>
      </c>
      <c r="CC174" s="2">
        <v>14.889950000000001</v>
      </c>
      <c r="CD174" s="5">
        <v>59.635024999999999</v>
      </c>
      <c r="CE174" s="5">
        <v>0.808361</v>
      </c>
      <c r="CF174" s="59">
        <v>0.2</v>
      </c>
      <c r="CG174" s="2">
        <v>1.1390549999999999</v>
      </c>
      <c r="CH174" s="3">
        <v>0.5</v>
      </c>
      <c r="CI174" s="5">
        <f t="shared" si="224"/>
        <v>62.282440999999999</v>
      </c>
      <c r="CJ174" s="5">
        <f t="shared" si="199"/>
        <v>140.28244100000001</v>
      </c>
      <c r="CK174" s="5">
        <f t="shared" si="200"/>
        <v>821.93957199999841</v>
      </c>
      <c r="CL174" s="5">
        <f t="shared" si="201"/>
        <v>40.454758999999747</v>
      </c>
      <c r="CM174" s="5">
        <f t="shared" si="202"/>
        <v>781.48482900000181</v>
      </c>
      <c r="CN174" s="5">
        <f t="shared" si="203"/>
        <v>383.77933600000188</v>
      </c>
      <c r="CO174" s="5">
        <f t="shared" si="204"/>
        <v>118.89883100000037</v>
      </c>
      <c r="CP174" s="5">
        <f t="shared" si="205"/>
        <v>188.96894900000049</v>
      </c>
      <c r="CQ174" s="5">
        <f t="shared" si="206"/>
        <v>89.837713999999082</v>
      </c>
      <c r="CR174" s="3">
        <v>0</v>
      </c>
      <c r="CS174" s="39">
        <f t="shared" si="225"/>
        <v>0</v>
      </c>
      <c r="CT174" s="3">
        <v>0</v>
      </c>
      <c r="CU174" s="39">
        <f t="shared" si="226"/>
        <v>0</v>
      </c>
    </row>
    <row r="175" spans="1:99" x14ac:dyDescent="0.35">
      <c r="A175" s="1">
        <f t="shared" si="140"/>
        <v>45809</v>
      </c>
      <c r="B175" s="36">
        <v>33.965000000000003</v>
      </c>
      <c r="C175" s="3">
        <v>6372.851737</v>
      </c>
      <c r="D175" s="3">
        <v>432.13687599999997</v>
      </c>
      <c r="E175" s="3">
        <v>3212.5376620000002</v>
      </c>
      <c r="F175" s="36"/>
      <c r="G175" s="3"/>
      <c r="H175" s="3"/>
      <c r="I175" s="3"/>
      <c r="J175" s="36"/>
      <c r="K175" s="35">
        <f t="shared" si="118"/>
        <v>33.965000000000003</v>
      </c>
      <c r="L175" s="36">
        <v>25.833407000000001</v>
      </c>
      <c r="M175" s="3">
        <v>17402.113978000001</v>
      </c>
      <c r="N175" s="3">
        <v>4983.5921360000002</v>
      </c>
      <c r="O175" s="3">
        <v>376.99991599999998</v>
      </c>
      <c r="P175" s="3">
        <v>3070.7007440000002</v>
      </c>
      <c r="Q175" s="36"/>
      <c r="R175" s="3"/>
      <c r="S175" s="3"/>
      <c r="T175" s="3"/>
      <c r="U175" s="36"/>
      <c r="V175" s="35">
        <f t="shared" si="119"/>
        <v>25.833407000000001</v>
      </c>
      <c r="W175" s="4">
        <f t="shared" si="208"/>
        <v>-0.23941095245105259</v>
      </c>
      <c r="X175" s="4">
        <f t="shared" si="209"/>
        <v>0</v>
      </c>
      <c r="Y175" s="4">
        <f t="shared" si="210"/>
        <v>0</v>
      </c>
      <c r="Z175" s="4">
        <f t="shared" si="211"/>
        <v>-0.23941095245105259</v>
      </c>
      <c r="AA175" s="37">
        <f t="shared" si="212"/>
        <v>53.215761242796965</v>
      </c>
      <c r="AB175" s="37">
        <f t="shared" si="213"/>
        <v>0</v>
      </c>
      <c r="AC175" s="37">
        <f t="shared" si="214"/>
        <v>0</v>
      </c>
      <c r="AD175" s="37">
        <f t="shared" si="215"/>
        <v>53.215761242796965</v>
      </c>
      <c r="AE175" s="3">
        <v>760.813176</v>
      </c>
      <c r="AF175" s="3">
        <v>366.418452</v>
      </c>
      <c r="AG175" s="3">
        <v>17.326422999999998</v>
      </c>
      <c r="AH175" s="3">
        <v>230.18636799999999</v>
      </c>
      <c r="AI175" s="3"/>
      <c r="AJ175" s="3"/>
      <c r="AK175" s="3"/>
      <c r="AL175" s="3"/>
      <c r="AM175" s="5">
        <f t="shared" si="216"/>
        <v>1374.7444189999999</v>
      </c>
      <c r="AN175" s="5">
        <f t="shared" si="217"/>
        <v>247.51279099999999</v>
      </c>
      <c r="AO175" s="5">
        <f t="shared" si="130"/>
        <v>1374.7444189999999</v>
      </c>
      <c r="AP175" s="39">
        <f t="shared" ref="AP175:AP186" si="227">CK174</f>
        <v>821.93957199999841</v>
      </c>
      <c r="AQ175" s="39">
        <f t="shared" ref="AQ175:AQ186" si="228">CL174</f>
        <v>40.454758999999747</v>
      </c>
      <c r="AR175" s="39">
        <f t="shared" si="218"/>
        <v>781.48483000000181</v>
      </c>
      <c r="AS175" s="39">
        <f t="shared" ref="AS175:AS186" si="229">CN174</f>
        <v>383.77933600000188</v>
      </c>
      <c r="AT175" s="39">
        <f t="shared" ref="AT175:AT186" si="230">CO174</f>
        <v>118.89883100000037</v>
      </c>
      <c r="AU175" s="39">
        <f t="shared" ref="AU175:AU186" si="231">CP174</f>
        <v>188.96894900000049</v>
      </c>
      <c r="AV175" s="39">
        <f t="shared" ref="AV175:AV186" si="232">CQ174</f>
        <v>89.837713999999082</v>
      </c>
      <c r="AW175" s="3">
        <v>3</v>
      </c>
      <c r="AX175" s="3">
        <v>1.4</v>
      </c>
      <c r="AY175" s="2">
        <v>2.2046220000000001</v>
      </c>
      <c r="AZ175" s="2">
        <v>0.69813000000000003</v>
      </c>
      <c r="BA175" s="3">
        <v>1</v>
      </c>
      <c r="BB175" s="58">
        <v>0</v>
      </c>
      <c r="BC175" s="58">
        <v>0</v>
      </c>
      <c r="BD175" s="58">
        <v>0</v>
      </c>
      <c r="BE175" s="58">
        <v>0</v>
      </c>
      <c r="BF175" s="2">
        <v>7.8054999999999999E-2</v>
      </c>
      <c r="BG175" s="2">
        <v>0.31222</v>
      </c>
      <c r="BH175" s="2">
        <v>2.9660920000000002</v>
      </c>
      <c r="BI175" s="2">
        <v>0.54638500000000001</v>
      </c>
      <c r="BJ175" s="5">
        <f t="shared" si="219"/>
        <v>8.3027520000000017</v>
      </c>
      <c r="BK175" s="5">
        <f t="shared" si="207"/>
        <v>2204.9867429999981</v>
      </c>
      <c r="BL175" s="2">
        <f t="shared" si="220"/>
        <v>79</v>
      </c>
      <c r="BM175" s="3">
        <v>7</v>
      </c>
      <c r="BN175" s="2">
        <f t="shared" si="221"/>
        <v>72</v>
      </c>
      <c r="BO175" s="3">
        <v>33.119999999999997</v>
      </c>
      <c r="BP175" s="3">
        <v>12.96</v>
      </c>
      <c r="BQ175" s="3">
        <v>19.440000000000001</v>
      </c>
      <c r="BR175" s="3">
        <v>6.48</v>
      </c>
      <c r="BS175" s="2">
        <f t="shared" si="222"/>
        <v>91</v>
      </c>
      <c r="BT175" s="3">
        <v>6</v>
      </c>
      <c r="BU175" s="2">
        <f t="shared" si="223"/>
        <v>85</v>
      </c>
      <c r="BV175" s="3">
        <v>20</v>
      </c>
      <c r="BW175" s="3">
        <v>20</v>
      </c>
      <c r="BX175" s="3">
        <v>10</v>
      </c>
      <c r="BY175" s="3">
        <v>35</v>
      </c>
      <c r="BZ175" s="2">
        <v>15.922359999999999</v>
      </c>
      <c r="CA175" s="2">
        <v>8.3590049999999998</v>
      </c>
      <c r="CB175" s="2">
        <v>15.810033000000001</v>
      </c>
      <c r="CC175" s="2">
        <v>13.039299</v>
      </c>
      <c r="CD175" s="5">
        <v>52.139310000000002</v>
      </c>
      <c r="CE175" s="5">
        <v>0.66138699999999995</v>
      </c>
      <c r="CF175" s="59">
        <v>0.33</v>
      </c>
      <c r="CG175" s="2">
        <v>1.5064919999999999</v>
      </c>
      <c r="CH175" s="3">
        <v>0.5</v>
      </c>
      <c r="CI175" s="5">
        <f t="shared" si="224"/>
        <v>55.137188999999999</v>
      </c>
      <c r="CJ175" s="5">
        <f t="shared" si="199"/>
        <v>225.13718900000001</v>
      </c>
      <c r="CK175" s="5">
        <f t="shared" si="200"/>
        <v>1979.8495539999981</v>
      </c>
      <c r="CL175" s="5">
        <f t="shared" si="201"/>
        <v>29.848266999999744</v>
      </c>
      <c r="CM175" s="5">
        <f t="shared" si="202"/>
        <v>1950.0013040000017</v>
      </c>
      <c r="CN175" s="5">
        <f t="shared" si="203"/>
        <v>1075.628207000002</v>
      </c>
      <c r="CO175" s="5">
        <f t="shared" si="204"/>
        <v>444.31049800000034</v>
      </c>
      <c r="CP175" s="5">
        <f t="shared" si="205"/>
        <v>146.68500800000049</v>
      </c>
      <c r="CQ175" s="5">
        <f t="shared" si="206"/>
        <v>283.37759099999903</v>
      </c>
      <c r="CR175" s="3">
        <v>0</v>
      </c>
      <c r="CS175" s="39">
        <f t="shared" si="225"/>
        <v>0</v>
      </c>
      <c r="CT175" s="3">
        <v>0</v>
      </c>
      <c r="CU175" s="39">
        <f t="shared" si="226"/>
        <v>0</v>
      </c>
    </row>
    <row r="176" spans="1:99" x14ac:dyDescent="0.35">
      <c r="A176" s="1">
        <f t="shared" si="140"/>
        <v>45839</v>
      </c>
      <c r="B176" s="36"/>
      <c r="C176" s="3"/>
      <c r="D176" s="3"/>
      <c r="E176" s="3"/>
      <c r="F176" s="36"/>
      <c r="G176" s="3"/>
      <c r="H176" s="3"/>
      <c r="I176" s="3"/>
      <c r="J176" s="36"/>
      <c r="K176" s="35">
        <f t="shared" si="118"/>
        <v>0</v>
      </c>
      <c r="L176" s="36"/>
      <c r="M176" s="3"/>
      <c r="N176" s="3"/>
      <c r="O176" s="3"/>
      <c r="P176" s="3"/>
      <c r="Q176" s="36"/>
      <c r="R176" s="3"/>
      <c r="S176" s="3"/>
      <c r="T176" s="3"/>
      <c r="U176" s="36"/>
      <c r="V176" s="35">
        <f t="shared" si="119"/>
        <v>0</v>
      </c>
      <c r="W176" s="4">
        <f t="shared" si="208"/>
        <v>0</v>
      </c>
      <c r="X176" s="4">
        <f t="shared" si="209"/>
        <v>0</v>
      </c>
      <c r="Y176" s="4">
        <f t="shared" si="210"/>
        <v>0</v>
      </c>
      <c r="Z176" s="4">
        <f t="shared" si="211"/>
        <v>0</v>
      </c>
      <c r="AA176" s="37">
        <f t="shared" si="212"/>
        <v>0</v>
      </c>
      <c r="AB176" s="37">
        <f t="shared" si="213"/>
        <v>0</v>
      </c>
      <c r="AC176" s="37">
        <f t="shared" si="214"/>
        <v>0</v>
      </c>
      <c r="AD176" s="37">
        <f t="shared" si="215"/>
        <v>0</v>
      </c>
      <c r="AE176" s="3"/>
      <c r="AF176" s="3"/>
      <c r="AG176" s="3"/>
      <c r="AH176" s="3"/>
      <c r="AI176" s="3"/>
      <c r="AJ176" s="3"/>
      <c r="AK176" s="3"/>
      <c r="AL176" s="3"/>
      <c r="AM176" s="5">
        <f t="shared" si="216"/>
        <v>0</v>
      </c>
      <c r="AN176" s="5">
        <f t="shared" si="217"/>
        <v>0</v>
      </c>
      <c r="AO176" s="5">
        <f t="shared" si="130"/>
        <v>0</v>
      </c>
      <c r="AP176" s="39">
        <f t="shared" si="227"/>
        <v>1979.8495539999981</v>
      </c>
      <c r="AQ176" s="39">
        <f t="shared" si="228"/>
        <v>29.848266999999744</v>
      </c>
      <c r="AR176" s="39">
        <f t="shared" si="218"/>
        <v>1950.0013040000017</v>
      </c>
      <c r="AS176" s="39">
        <f t="shared" si="229"/>
        <v>1075.628207000002</v>
      </c>
      <c r="AT176" s="39">
        <f t="shared" si="230"/>
        <v>444.31049800000034</v>
      </c>
      <c r="AU176" s="39">
        <f t="shared" si="231"/>
        <v>146.68500800000049</v>
      </c>
      <c r="AV176" s="39">
        <f t="shared" si="232"/>
        <v>283.37759099999903</v>
      </c>
      <c r="AW176" s="3">
        <v>2</v>
      </c>
      <c r="AX176" s="3">
        <v>1.6</v>
      </c>
      <c r="AY176" s="2">
        <v>5.5115550000000004</v>
      </c>
      <c r="AZ176" s="3">
        <v>0.8</v>
      </c>
      <c r="BA176" s="3">
        <v>1</v>
      </c>
      <c r="BB176" s="58">
        <v>0</v>
      </c>
      <c r="BC176" s="58">
        <v>0</v>
      </c>
      <c r="BD176" s="58">
        <v>0</v>
      </c>
      <c r="BE176" s="58">
        <v>0</v>
      </c>
      <c r="BF176" s="2">
        <v>0.146231</v>
      </c>
      <c r="BG176" s="2">
        <v>0.584924</v>
      </c>
      <c r="BH176" s="2">
        <v>5.5567820000000001</v>
      </c>
      <c r="BI176" s="2">
        <v>1.0236179999999999</v>
      </c>
      <c r="BJ176" s="5">
        <f t="shared" si="219"/>
        <v>10.911555000000002</v>
      </c>
      <c r="BK176" s="5">
        <f t="shared" si="207"/>
        <v>1990.761108999998</v>
      </c>
      <c r="BL176" s="2">
        <f t="shared" si="220"/>
        <v>79</v>
      </c>
      <c r="BM176" s="3">
        <v>7</v>
      </c>
      <c r="BN176" s="2">
        <f t="shared" si="221"/>
        <v>72</v>
      </c>
      <c r="BO176" s="3">
        <v>33.119999999999997</v>
      </c>
      <c r="BP176" s="3">
        <v>12.96</v>
      </c>
      <c r="BQ176" s="3">
        <v>19.440000000000001</v>
      </c>
      <c r="BR176" s="3">
        <v>6.48</v>
      </c>
      <c r="BS176" s="2">
        <f t="shared" si="222"/>
        <v>91</v>
      </c>
      <c r="BT176" s="3">
        <v>6</v>
      </c>
      <c r="BU176" s="2">
        <f t="shared" si="223"/>
        <v>85</v>
      </c>
      <c r="BV176" s="3">
        <v>20</v>
      </c>
      <c r="BW176" s="3">
        <v>20</v>
      </c>
      <c r="BX176" s="3">
        <v>10</v>
      </c>
      <c r="BY176" s="3">
        <v>35</v>
      </c>
      <c r="BZ176" s="2">
        <v>19.372655999999999</v>
      </c>
      <c r="CA176" s="2">
        <v>10.803981</v>
      </c>
      <c r="CB176" s="2">
        <v>23.880524000000001</v>
      </c>
      <c r="CC176" s="2">
        <v>10.133388999999999</v>
      </c>
      <c r="CD176" s="5">
        <v>63.309395000000002</v>
      </c>
      <c r="CE176" s="5">
        <v>0.55115499999999995</v>
      </c>
      <c r="CF176" s="59">
        <v>0.33</v>
      </c>
      <c r="CG176" s="2">
        <v>1.579979</v>
      </c>
      <c r="CH176" s="3">
        <v>0.5</v>
      </c>
      <c r="CI176" s="5">
        <f t="shared" si="224"/>
        <v>66.270528999999996</v>
      </c>
      <c r="CJ176" s="5">
        <f t="shared" si="199"/>
        <v>236.27052900000001</v>
      </c>
      <c r="CK176" s="5">
        <f t="shared" si="200"/>
        <v>1754.4905799999979</v>
      </c>
      <c r="CL176" s="5">
        <f t="shared" si="201"/>
        <v>18.368287999999744</v>
      </c>
      <c r="CM176" s="5">
        <f t="shared" si="202"/>
        <v>1736.1223090000017</v>
      </c>
      <c r="CN176" s="5">
        <f t="shared" si="203"/>
        <v>1003.2817820000021</v>
      </c>
      <c r="CO176" s="5">
        <f t="shared" si="204"/>
        <v>401.13144100000034</v>
      </c>
      <c r="CP176" s="5">
        <f t="shared" si="205"/>
        <v>98.921266000000486</v>
      </c>
      <c r="CQ176" s="5">
        <f t="shared" si="206"/>
        <v>232.78781999999902</v>
      </c>
      <c r="CR176" s="3">
        <v>0</v>
      </c>
      <c r="CS176" s="39">
        <f t="shared" si="225"/>
        <v>0</v>
      </c>
      <c r="CT176" s="3">
        <v>0</v>
      </c>
      <c r="CU176" s="39">
        <f t="shared" si="226"/>
        <v>0</v>
      </c>
    </row>
    <row r="177" spans="1:99" x14ac:dyDescent="0.35">
      <c r="A177" s="1">
        <f t="shared" si="140"/>
        <v>45870</v>
      </c>
      <c r="B177" s="36"/>
      <c r="C177" s="3"/>
      <c r="D177" s="3"/>
      <c r="E177" s="3"/>
      <c r="F177" s="36">
        <v>10.6</v>
      </c>
      <c r="G177" s="3">
        <v>9939.1428570000007</v>
      </c>
      <c r="H177" s="3">
        <v>117.416667</v>
      </c>
      <c r="I177" s="3">
        <v>534.08333300000004</v>
      </c>
      <c r="J177" s="36">
        <v>1.875</v>
      </c>
      <c r="K177" s="35">
        <f t="shared" si="118"/>
        <v>12.475</v>
      </c>
      <c r="L177" s="36"/>
      <c r="M177" s="3"/>
      <c r="N177" s="3"/>
      <c r="O177" s="3"/>
      <c r="P177" s="3"/>
      <c r="Q177" s="36">
        <v>10.170828999999999</v>
      </c>
      <c r="R177" s="3">
        <v>9527.7499499999994</v>
      </c>
      <c r="S177" s="3">
        <v>112.831546</v>
      </c>
      <c r="T177" s="3">
        <v>521.10999400000003</v>
      </c>
      <c r="U177" s="36">
        <v>1.813563</v>
      </c>
      <c r="V177" s="35">
        <f t="shared" si="119"/>
        <v>11.984392</v>
      </c>
      <c r="W177" s="4">
        <f t="shared" si="208"/>
        <v>0</v>
      </c>
      <c r="X177" s="4">
        <f t="shared" si="209"/>
        <v>-4.0487830188679297E-2</v>
      </c>
      <c r="Y177" s="4">
        <f t="shared" si="210"/>
        <v>-3.2766399999999973E-2</v>
      </c>
      <c r="Z177" s="4">
        <f t="shared" si="211"/>
        <v>-3.9327294589178385E-2</v>
      </c>
      <c r="AA177" s="37">
        <f t="shared" si="212"/>
        <v>0</v>
      </c>
      <c r="AB177" s="37">
        <f t="shared" si="213"/>
        <v>49.089338047075614</v>
      </c>
      <c r="AC177" s="37">
        <f t="shared" si="214"/>
        <v>37.44934694852067</v>
      </c>
      <c r="AD177" s="37">
        <f t="shared" si="215"/>
        <v>47.327892228491862</v>
      </c>
      <c r="AE177" s="3"/>
      <c r="AF177" s="3"/>
      <c r="AG177" s="3"/>
      <c r="AH177" s="3"/>
      <c r="AI177" s="3">
        <v>459.00897900000001</v>
      </c>
      <c r="AJ177" s="3">
        <v>9.1604449999999993</v>
      </c>
      <c r="AK177" s="3">
        <v>31.109839000000001</v>
      </c>
      <c r="AL177" s="3">
        <v>67.916749999999993</v>
      </c>
      <c r="AM177" s="5">
        <f t="shared" si="216"/>
        <v>499.27926300000001</v>
      </c>
      <c r="AN177" s="5">
        <f t="shared" si="217"/>
        <v>40.270284000000004</v>
      </c>
      <c r="AO177" s="5">
        <f t="shared" si="130"/>
        <v>567.19601299999999</v>
      </c>
      <c r="AP177" s="39">
        <f t="shared" si="227"/>
        <v>1754.4905799999979</v>
      </c>
      <c r="AQ177" s="39">
        <f t="shared" si="228"/>
        <v>18.368287999999744</v>
      </c>
      <c r="AR177" s="39">
        <f t="shared" si="218"/>
        <v>1736.1223090000019</v>
      </c>
      <c r="AS177" s="39">
        <f t="shared" si="229"/>
        <v>1003.2817820000021</v>
      </c>
      <c r="AT177" s="39">
        <f t="shared" si="230"/>
        <v>401.13144100000034</v>
      </c>
      <c r="AU177" s="39">
        <f t="shared" si="231"/>
        <v>98.921266000000486</v>
      </c>
      <c r="AV177" s="39">
        <f t="shared" si="232"/>
        <v>232.78781999999902</v>
      </c>
      <c r="AW177" s="3">
        <v>2</v>
      </c>
      <c r="AX177" s="3">
        <v>1.3</v>
      </c>
      <c r="AY177" s="2">
        <v>6.9813029999999996</v>
      </c>
      <c r="AZ177" s="3">
        <v>0.8</v>
      </c>
      <c r="BA177" s="3">
        <v>1</v>
      </c>
      <c r="BB177" s="58">
        <v>0</v>
      </c>
      <c r="BC177" s="58">
        <v>0</v>
      </c>
      <c r="BD177" s="58">
        <v>0</v>
      </c>
      <c r="BE177" s="58">
        <v>0</v>
      </c>
      <c r="BF177" s="2">
        <v>0.175626</v>
      </c>
      <c r="BG177" s="2">
        <v>0.70250400000000002</v>
      </c>
      <c r="BH177" s="2">
        <v>6.6737900000000003</v>
      </c>
      <c r="BI177" s="2">
        <v>1.229382</v>
      </c>
      <c r="BJ177" s="5">
        <f t="shared" si="219"/>
        <v>12.081303</v>
      </c>
      <c r="BK177" s="5">
        <f t="shared" si="207"/>
        <v>2333.7678959999976</v>
      </c>
      <c r="BL177" s="2">
        <f t="shared" si="220"/>
        <v>80</v>
      </c>
      <c r="BM177" s="3">
        <v>7</v>
      </c>
      <c r="BN177" s="2">
        <f t="shared" si="221"/>
        <v>73</v>
      </c>
      <c r="BO177" s="3">
        <v>33.58</v>
      </c>
      <c r="BP177" s="3">
        <v>13.14</v>
      </c>
      <c r="BQ177" s="3">
        <v>19.71</v>
      </c>
      <c r="BR177" s="3">
        <v>6.57</v>
      </c>
      <c r="BS177" s="2">
        <f t="shared" si="222"/>
        <v>91</v>
      </c>
      <c r="BT177" s="3">
        <v>6</v>
      </c>
      <c r="BU177" s="2">
        <f t="shared" si="223"/>
        <v>85</v>
      </c>
      <c r="BV177" s="3">
        <v>20</v>
      </c>
      <c r="BW177" s="3">
        <v>20</v>
      </c>
      <c r="BX177" s="3">
        <v>10</v>
      </c>
      <c r="BY177" s="3">
        <v>35</v>
      </c>
      <c r="BZ177" s="2">
        <v>25.936250999999999</v>
      </c>
      <c r="CA177" s="2">
        <v>10.303824000000001</v>
      </c>
      <c r="CB177" s="2">
        <v>26.903396999999998</v>
      </c>
      <c r="CC177" s="2">
        <v>21.054023999999998</v>
      </c>
      <c r="CD177" s="5">
        <v>83.169364999999999</v>
      </c>
      <c r="CE177" s="5">
        <v>0.69813000000000003</v>
      </c>
      <c r="CF177" s="59">
        <v>0.33</v>
      </c>
      <c r="CG177" s="2">
        <v>2.4985719999999998</v>
      </c>
      <c r="CH177" s="3">
        <v>0.5</v>
      </c>
      <c r="CI177" s="5">
        <f t="shared" si="224"/>
        <v>87.196066999999999</v>
      </c>
      <c r="CJ177" s="5">
        <f t="shared" si="199"/>
        <v>258.19606699999997</v>
      </c>
      <c r="CK177" s="5">
        <f t="shared" si="200"/>
        <v>2075.5718289999977</v>
      </c>
      <c r="CL177" s="5">
        <f t="shared" si="201"/>
        <v>73.586465999999746</v>
      </c>
      <c r="CM177" s="5">
        <f t="shared" si="202"/>
        <v>2001.9853800000019</v>
      </c>
      <c r="CN177" s="5">
        <f t="shared" si="203"/>
        <v>923.94115700000202</v>
      </c>
      <c r="CO177" s="5">
        <f t="shared" si="204"/>
        <v>358.39012100000031</v>
      </c>
      <c r="CP177" s="5">
        <f t="shared" si="205"/>
        <v>507.9906380000005</v>
      </c>
      <c r="CQ177" s="5">
        <f t="shared" si="206"/>
        <v>211.66346199999904</v>
      </c>
      <c r="CR177" s="3">
        <v>0</v>
      </c>
      <c r="CS177" s="39">
        <f t="shared" si="225"/>
        <v>0</v>
      </c>
      <c r="CT177" s="3">
        <v>0</v>
      </c>
      <c r="CU177" s="39">
        <f t="shared" si="226"/>
        <v>0</v>
      </c>
    </row>
    <row r="178" spans="1:99" x14ac:dyDescent="0.35">
      <c r="A178" s="1">
        <f t="shared" si="140"/>
        <v>45901</v>
      </c>
      <c r="B178" s="36"/>
      <c r="C178" s="3"/>
      <c r="D178" s="3"/>
      <c r="E178" s="3"/>
      <c r="F178" s="36"/>
      <c r="G178" s="3"/>
      <c r="H178" s="3"/>
      <c r="I178" s="3"/>
      <c r="J178" s="36"/>
      <c r="K178" s="35">
        <f t="shared" si="118"/>
        <v>0</v>
      </c>
      <c r="L178" s="36"/>
      <c r="M178" s="3"/>
      <c r="N178" s="3"/>
      <c r="O178" s="3"/>
      <c r="P178" s="3"/>
      <c r="Q178" s="36"/>
      <c r="R178" s="3"/>
      <c r="S178" s="3"/>
      <c r="T178" s="3"/>
      <c r="U178" s="36"/>
      <c r="V178" s="35">
        <f t="shared" si="119"/>
        <v>0</v>
      </c>
      <c r="W178" s="4">
        <f t="shared" si="208"/>
        <v>0</v>
      </c>
      <c r="X178" s="4">
        <f t="shared" si="209"/>
        <v>0</v>
      </c>
      <c r="Y178" s="4">
        <f t="shared" si="210"/>
        <v>0</v>
      </c>
      <c r="Z178" s="4">
        <f t="shared" si="211"/>
        <v>0</v>
      </c>
      <c r="AA178" s="37">
        <f t="shared" si="212"/>
        <v>0</v>
      </c>
      <c r="AB178" s="37">
        <f t="shared" si="213"/>
        <v>0</v>
      </c>
      <c r="AC178" s="37">
        <f t="shared" si="214"/>
        <v>0</v>
      </c>
      <c r="AD178" s="37">
        <f t="shared" si="215"/>
        <v>0</v>
      </c>
      <c r="AE178" s="3"/>
      <c r="AF178" s="3"/>
      <c r="AG178" s="3"/>
      <c r="AH178" s="3"/>
      <c r="AI178" s="3"/>
      <c r="AJ178" s="3"/>
      <c r="AK178" s="3"/>
      <c r="AL178" s="3"/>
      <c r="AM178" s="5">
        <f t="shared" si="216"/>
        <v>0</v>
      </c>
      <c r="AN178" s="5">
        <f t="shared" si="217"/>
        <v>0</v>
      </c>
      <c r="AO178" s="5">
        <f t="shared" si="130"/>
        <v>0</v>
      </c>
      <c r="AP178" s="39">
        <f t="shared" si="227"/>
        <v>2075.5718289999977</v>
      </c>
      <c r="AQ178" s="39">
        <f t="shared" si="228"/>
        <v>73.586465999999746</v>
      </c>
      <c r="AR178" s="39">
        <f t="shared" si="218"/>
        <v>2001.9853780000019</v>
      </c>
      <c r="AS178" s="39">
        <f t="shared" si="229"/>
        <v>923.94115700000202</v>
      </c>
      <c r="AT178" s="39">
        <f t="shared" si="230"/>
        <v>358.39012100000031</v>
      </c>
      <c r="AU178" s="39">
        <f t="shared" si="231"/>
        <v>507.9906380000005</v>
      </c>
      <c r="AV178" s="39">
        <f t="shared" si="232"/>
        <v>211.66346199999904</v>
      </c>
      <c r="AW178" s="3">
        <v>3</v>
      </c>
      <c r="AX178" s="3">
        <v>1.4</v>
      </c>
      <c r="AY178" s="2">
        <v>7.3487400000000003</v>
      </c>
      <c r="AZ178" s="3">
        <v>0.9</v>
      </c>
      <c r="BA178" s="3">
        <v>1</v>
      </c>
      <c r="BB178" s="58">
        <v>0</v>
      </c>
      <c r="BC178" s="58">
        <v>0</v>
      </c>
      <c r="BD178" s="58">
        <v>0</v>
      </c>
      <c r="BE178" s="58">
        <v>0</v>
      </c>
      <c r="BF178" s="2">
        <v>0.73989899999999997</v>
      </c>
      <c r="BG178" s="2">
        <v>0.73989899999999997</v>
      </c>
      <c r="BH178" s="2">
        <v>6.9365550000000002</v>
      </c>
      <c r="BI178" s="2">
        <v>0.83238699999999999</v>
      </c>
      <c r="BJ178" s="5">
        <f t="shared" si="219"/>
        <v>13.648740000000002</v>
      </c>
      <c r="BK178" s="5">
        <f t="shared" si="207"/>
        <v>2089.2205689999978</v>
      </c>
      <c r="BL178" s="2">
        <f t="shared" si="220"/>
        <v>83</v>
      </c>
      <c r="BM178" s="3">
        <v>7</v>
      </c>
      <c r="BN178" s="2">
        <f t="shared" si="221"/>
        <v>76</v>
      </c>
      <c r="BO178" s="3">
        <v>32.68</v>
      </c>
      <c r="BP178" s="3">
        <v>13.68</v>
      </c>
      <c r="BQ178" s="3">
        <v>22.8</v>
      </c>
      <c r="BR178" s="3">
        <v>6.84</v>
      </c>
      <c r="BS178" s="2">
        <f t="shared" si="222"/>
        <v>-7</v>
      </c>
      <c r="BT178" s="3">
        <v>-3</v>
      </c>
      <c r="BU178" s="2">
        <f t="shared" si="223"/>
        <v>-4</v>
      </c>
      <c r="BV178" s="3">
        <v>10</v>
      </c>
      <c r="BW178" s="3">
        <v>3</v>
      </c>
      <c r="BX178" s="3"/>
      <c r="BY178" s="3">
        <v>-17</v>
      </c>
      <c r="BZ178" s="2">
        <v>25.863672000000001</v>
      </c>
      <c r="CA178" s="2">
        <v>9.1924539999999997</v>
      </c>
      <c r="CB178" s="2">
        <v>26.720517000000001</v>
      </c>
      <c r="CC178" s="2">
        <v>21.309356000000001</v>
      </c>
      <c r="CD178" s="5">
        <v>81.947637</v>
      </c>
      <c r="CE178" s="5">
        <v>0.808361</v>
      </c>
      <c r="CF178" s="59">
        <v>0.33</v>
      </c>
      <c r="CG178" s="2">
        <v>0.91859199999999996</v>
      </c>
      <c r="CH178" s="3">
        <v>0.5</v>
      </c>
      <c r="CI178" s="5">
        <f t="shared" si="224"/>
        <v>84.504590000000007</v>
      </c>
      <c r="CJ178" s="5">
        <f t="shared" si="199"/>
        <v>160.50459000000001</v>
      </c>
      <c r="CK178" s="5">
        <f t="shared" si="200"/>
        <v>1928.7159789999978</v>
      </c>
      <c r="CL178" s="5">
        <f t="shared" si="201"/>
        <v>72.567873999999748</v>
      </c>
      <c r="CM178" s="5">
        <f t="shared" si="202"/>
        <v>1856.1481200000019</v>
      </c>
      <c r="CN178" s="5">
        <f t="shared" si="203"/>
        <v>856.13738400000216</v>
      </c>
      <c r="CO178" s="5">
        <f t="shared" si="204"/>
        <v>333.25756600000028</v>
      </c>
      <c r="CP178" s="5">
        <f t="shared" si="205"/>
        <v>465.40667600000052</v>
      </c>
      <c r="CQ178" s="5">
        <f t="shared" si="206"/>
        <v>201.34649299999904</v>
      </c>
      <c r="CR178" s="3">
        <v>0</v>
      </c>
      <c r="CS178" s="39">
        <f t="shared" si="225"/>
        <v>0</v>
      </c>
      <c r="CT178" s="3">
        <v>0</v>
      </c>
      <c r="CU178" s="39">
        <f t="shared" si="226"/>
        <v>0</v>
      </c>
    </row>
    <row r="179" spans="1:99" x14ac:dyDescent="0.35">
      <c r="A179" s="1">
        <f t="shared" si="140"/>
        <v>45931</v>
      </c>
      <c r="B179" s="36"/>
      <c r="C179" s="3"/>
      <c r="D179" s="3"/>
      <c r="E179" s="3"/>
      <c r="F179" s="36"/>
      <c r="G179" s="3"/>
      <c r="H179" s="3"/>
      <c r="I179" s="3"/>
      <c r="J179" s="36"/>
      <c r="K179" s="35">
        <f t="shared" si="118"/>
        <v>0</v>
      </c>
      <c r="L179" s="36"/>
      <c r="M179" s="3"/>
      <c r="N179" s="3"/>
      <c r="O179" s="3"/>
      <c r="P179" s="3"/>
      <c r="Q179" s="36"/>
      <c r="R179" s="3"/>
      <c r="S179" s="3"/>
      <c r="T179" s="3"/>
      <c r="U179" s="36"/>
      <c r="V179" s="35">
        <f t="shared" si="119"/>
        <v>0</v>
      </c>
      <c r="W179" s="4">
        <f t="shared" si="208"/>
        <v>0</v>
      </c>
      <c r="X179" s="4">
        <f t="shared" si="209"/>
        <v>0</v>
      </c>
      <c r="Y179" s="4">
        <f t="shared" si="210"/>
        <v>0</v>
      </c>
      <c r="Z179" s="4">
        <f t="shared" si="211"/>
        <v>0</v>
      </c>
      <c r="AA179" s="37">
        <f t="shared" si="212"/>
        <v>0</v>
      </c>
      <c r="AB179" s="37">
        <f t="shared" si="213"/>
        <v>0</v>
      </c>
      <c r="AC179" s="37">
        <f t="shared" si="214"/>
        <v>0</v>
      </c>
      <c r="AD179" s="37">
        <f t="shared" si="215"/>
        <v>0</v>
      </c>
      <c r="AE179" s="3"/>
      <c r="AF179" s="3"/>
      <c r="AG179" s="3"/>
      <c r="AH179" s="3"/>
      <c r="AI179" s="3"/>
      <c r="AJ179" s="3"/>
      <c r="AK179" s="3"/>
      <c r="AL179" s="3"/>
      <c r="AM179" s="5">
        <f t="shared" si="216"/>
        <v>0</v>
      </c>
      <c r="AN179" s="5">
        <f t="shared" si="217"/>
        <v>0</v>
      </c>
      <c r="AO179" s="5">
        <f t="shared" si="130"/>
        <v>0</v>
      </c>
      <c r="AP179" s="39">
        <f t="shared" si="227"/>
        <v>1928.7159789999978</v>
      </c>
      <c r="AQ179" s="39">
        <f t="shared" si="228"/>
        <v>72.567873999999748</v>
      </c>
      <c r="AR179" s="39">
        <f t="shared" si="218"/>
        <v>1856.148119000002</v>
      </c>
      <c r="AS179" s="39">
        <f t="shared" si="229"/>
        <v>856.13738400000216</v>
      </c>
      <c r="AT179" s="39">
        <f t="shared" si="230"/>
        <v>333.25756600000028</v>
      </c>
      <c r="AU179" s="39">
        <f t="shared" si="231"/>
        <v>465.40667600000052</v>
      </c>
      <c r="AV179" s="39">
        <f t="shared" si="232"/>
        <v>201.34649299999904</v>
      </c>
      <c r="AW179" s="3">
        <v>3</v>
      </c>
      <c r="AX179" s="3">
        <v>1.5</v>
      </c>
      <c r="AY179" s="2">
        <v>4.4092440000000002</v>
      </c>
      <c r="AZ179" s="3">
        <v>1</v>
      </c>
      <c r="BA179" s="3">
        <v>1</v>
      </c>
      <c r="BB179" s="58">
        <v>0</v>
      </c>
      <c r="BC179" s="58">
        <v>0</v>
      </c>
      <c r="BD179" s="58">
        <v>0</v>
      </c>
      <c r="BE179" s="58">
        <v>0</v>
      </c>
      <c r="BF179" s="2">
        <v>0.51273999999999997</v>
      </c>
      <c r="BG179" s="2">
        <v>0.51273999999999997</v>
      </c>
      <c r="BH179" s="2">
        <v>4.8069329999999999</v>
      </c>
      <c r="BI179" s="2">
        <v>0.57683200000000001</v>
      </c>
      <c r="BJ179" s="5">
        <f t="shared" si="219"/>
        <v>10.909244000000001</v>
      </c>
      <c r="BK179" s="5">
        <f t="shared" si="207"/>
        <v>1939.6252229999977</v>
      </c>
      <c r="BL179" s="2">
        <f t="shared" si="220"/>
        <v>83</v>
      </c>
      <c r="BM179" s="3">
        <v>7</v>
      </c>
      <c r="BN179" s="2">
        <f t="shared" si="221"/>
        <v>76</v>
      </c>
      <c r="BO179" s="3">
        <v>32.68</v>
      </c>
      <c r="BP179" s="3">
        <v>13.68</v>
      </c>
      <c r="BQ179" s="3">
        <v>22.8</v>
      </c>
      <c r="BR179" s="3">
        <v>6.84</v>
      </c>
      <c r="BS179" s="2">
        <f t="shared" si="222"/>
        <v>-7</v>
      </c>
      <c r="BT179" s="3">
        <v>-3</v>
      </c>
      <c r="BU179" s="2">
        <f t="shared" si="223"/>
        <v>-4</v>
      </c>
      <c r="BV179" s="3">
        <v>10</v>
      </c>
      <c r="BW179" s="3">
        <v>3</v>
      </c>
      <c r="BX179" s="3"/>
      <c r="BY179" s="3">
        <v>-17</v>
      </c>
      <c r="BZ179" s="2">
        <v>16.852598</v>
      </c>
      <c r="CA179" s="2">
        <v>6.1401669999999999</v>
      </c>
      <c r="CB179" s="2">
        <v>17.537969</v>
      </c>
      <c r="CC179" s="2">
        <v>13.895179000000001</v>
      </c>
      <c r="CD179" s="5">
        <v>53.250807000000002</v>
      </c>
      <c r="CE179" s="5">
        <v>0.845105</v>
      </c>
      <c r="CF179" s="59">
        <v>0.33</v>
      </c>
      <c r="CG179" s="2">
        <v>0.47766799999999998</v>
      </c>
      <c r="CH179" s="3">
        <v>0.5</v>
      </c>
      <c r="CI179" s="5">
        <f t="shared" si="224"/>
        <v>55.403579999999998</v>
      </c>
      <c r="CJ179" s="5">
        <f t="shared" si="199"/>
        <v>131.40358000000001</v>
      </c>
      <c r="CK179" s="5">
        <f t="shared" si="200"/>
        <v>1808.2216429999978</v>
      </c>
      <c r="CL179" s="5">
        <f t="shared" si="201"/>
        <v>72.090205999999753</v>
      </c>
      <c r="CM179" s="5">
        <f t="shared" si="202"/>
        <v>1736.131451000002</v>
      </c>
      <c r="CN179" s="5">
        <f t="shared" si="203"/>
        <v>797.11752600000227</v>
      </c>
      <c r="CO179" s="5">
        <f t="shared" si="204"/>
        <v>310.95013900000026</v>
      </c>
      <c r="CP179" s="5">
        <f t="shared" si="205"/>
        <v>429.87564000000054</v>
      </c>
      <c r="CQ179" s="5">
        <f t="shared" si="206"/>
        <v>198.18814599999902</v>
      </c>
      <c r="CR179" s="3">
        <v>0</v>
      </c>
      <c r="CS179" s="39">
        <f t="shared" si="225"/>
        <v>0</v>
      </c>
      <c r="CT179" s="3">
        <v>0</v>
      </c>
      <c r="CU179" s="39">
        <f t="shared" si="226"/>
        <v>0</v>
      </c>
    </row>
    <row r="180" spans="1:99" x14ac:dyDescent="0.35">
      <c r="A180" s="1">
        <f t="shared" si="140"/>
        <v>45962</v>
      </c>
      <c r="B180" s="36"/>
      <c r="C180" s="3"/>
      <c r="D180" s="3"/>
      <c r="E180" s="3"/>
      <c r="F180" s="36"/>
      <c r="G180" s="3"/>
      <c r="H180" s="3"/>
      <c r="I180" s="3"/>
      <c r="J180" s="36"/>
      <c r="K180" s="35">
        <f t="shared" si="118"/>
        <v>0</v>
      </c>
      <c r="L180" s="36"/>
      <c r="M180" s="3"/>
      <c r="N180" s="3"/>
      <c r="O180" s="3"/>
      <c r="P180" s="3"/>
      <c r="Q180" s="36"/>
      <c r="R180" s="3"/>
      <c r="S180" s="3"/>
      <c r="T180" s="3"/>
      <c r="U180" s="36"/>
      <c r="V180" s="35">
        <f t="shared" si="119"/>
        <v>0</v>
      </c>
      <c r="W180" s="4">
        <f t="shared" si="208"/>
        <v>0</v>
      </c>
      <c r="X180" s="4">
        <f t="shared" si="209"/>
        <v>0</v>
      </c>
      <c r="Y180" s="4">
        <f t="shared" si="210"/>
        <v>0</v>
      </c>
      <c r="Z180" s="4">
        <f t="shared" si="211"/>
        <v>0</v>
      </c>
      <c r="AA180" s="37">
        <f t="shared" si="212"/>
        <v>0</v>
      </c>
      <c r="AB180" s="37">
        <f t="shared" si="213"/>
        <v>0</v>
      </c>
      <c r="AC180" s="37">
        <f t="shared" si="214"/>
        <v>0</v>
      </c>
      <c r="AD180" s="37">
        <f t="shared" si="215"/>
        <v>0</v>
      </c>
      <c r="AE180" s="3"/>
      <c r="AF180" s="3"/>
      <c r="AG180" s="3"/>
      <c r="AH180" s="3"/>
      <c r="AI180" s="3"/>
      <c r="AJ180" s="3"/>
      <c r="AK180" s="3"/>
      <c r="AL180" s="3"/>
      <c r="AM180" s="5">
        <f t="shared" si="216"/>
        <v>0</v>
      </c>
      <c r="AN180" s="5">
        <f t="shared" si="217"/>
        <v>0</v>
      </c>
      <c r="AO180" s="5">
        <f t="shared" si="130"/>
        <v>0</v>
      </c>
      <c r="AP180" s="39">
        <f t="shared" si="227"/>
        <v>1808.2216429999978</v>
      </c>
      <c r="AQ180" s="39">
        <f t="shared" si="228"/>
        <v>72.090205999999753</v>
      </c>
      <c r="AR180" s="39">
        <f t="shared" si="218"/>
        <v>1736.131451000002</v>
      </c>
      <c r="AS180" s="39">
        <f t="shared" si="229"/>
        <v>797.11752600000227</v>
      </c>
      <c r="AT180" s="39">
        <f t="shared" si="230"/>
        <v>310.95013900000026</v>
      </c>
      <c r="AU180" s="39">
        <f t="shared" si="231"/>
        <v>429.87564000000054</v>
      </c>
      <c r="AV180" s="39">
        <f t="shared" si="232"/>
        <v>198.18814599999902</v>
      </c>
      <c r="AW180" s="3">
        <v>3</v>
      </c>
      <c r="AX180" s="3">
        <v>1</v>
      </c>
      <c r="AY180" s="2">
        <v>4.4092440000000002</v>
      </c>
      <c r="AZ180" s="3">
        <v>0.98</v>
      </c>
      <c r="BA180" s="3">
        <v>0.5</v>
      </c>
      <c r="BB180" s="58">
        <v>0</v>
      </c>
      <c r="BC180" s="58">
        <v>0</v>
      </c>
      <c r="BD180" s="58">
        <v>0</v>
      </c>
      <c r="BE180" s="58">
        <v>0</v>
      </c>
      <c r="BF180" s="2">
        <v>0.47114</v>
      </c>
      <c r="BG180" s="2">
        <v>0.47114</v>
      </c>
      <c r="BH180" s="2">
        <v>4.4169330000000002</v>
      </c>
      <c r="BI180" s="2">
        <v>0.53003199999999995</v>
      </c>
      <c r="BJ180" s="5">
        <f t="shared" si="219"/>
        <v>9.8892440000000015</v>
      </c>
      <c r="BK180" s="5">
        <f t="shared" si="207"/>
        <v>1818.1108869999978</v>
      </c>
      <c r="BL180" s="2">
        <f t="shared" si="220"/>
        <v>83</v>
      </c>
      <c r="BM180" s="3">
        <v>7</v>
      </c>
      <c r="BN180" s="2">
        <f t="shared" si="221"/>
        <v>76</v>
      </c>
      <c r="BO180" s="3">
        <v>32.68</v>
      </c>
      <c r="BP180" s="3">
        <v>13.68</v>
      </c>
      <c r="BQ180" s="3">
        <v>22.8</v>
      </c>
      <c r="BR180" s="3">
        <v>6.84</v>
      </c>
      <c r="BS180" s="2">
        <f t="shared" si="222"/>
        <v>-7</v>
      </c>
      <c r="BT180" s="3">
        <v>-3</v>
      </c>
      <c r="BU180" s="2">
        <f t="shared" si="223"/>
        <v>-4</v>
      </c>
      <c r="BV180" s="3">
        <v>10</v>
      </c>
      <c r="BW180" s="3">
        <v>3</v>
      </c>
      <c r="BX180" s="3"/>
      <c r="BY180" s="3">
        <v>-17</v>
      </c>
      <c r="BZ180" s="2">
        <v>12.946804</v>
      </c>
      <c r="CA180" s="2">
        <v>5.8405930000000001</v>
      </c>
      <c r="CB180" s="2">
        <v>16.649909000000001</v>
      </c>
      <c r="CC180" s="2">
        <v>10.087445000000001</v>
      </c>
      <c r="CD180" s="5">
        <v>44.606852000000003</v>
      </c>
      <c r="CE180" s="5">
        <v>0.58789899999999995</v>
      </c>
      <c r="CF180" s="59">
        <v>0.33</v>
      </c>
      <c r="CG180" s="2">
        <v>1.947416</v>
      </c>
      <c r="CH180" s="3">
        <v>0.5</v>
      </c>
      <c r="CI180" s="5">
        <f t="shared" si="224"/>
        <v>47.972166999999999</v>
      </c>
      <c r="CJ180" s="5">
        <f t="shared" si="199"/>
        <v>123.972167</v>
      </c>
      <c r="CK180" s="5">
        <f t="shared" si="200"/>
        <v>1694.1387199999979</v>
      </c>
      <c r="CL180" s="5">
        <f t="shared" si="201"/>
        <v>69.642789999999749</v>
      </c>
      <c r="CM180" s="5">
        <f t="shared" si="202"/>
        <v>1624.4959440000021</v>
      </c>
      <c r="CN180" s="5">
        <f t="shared" si="203"/>
        <v>741.96186200000227</v>
      </c>
      <c r="CO180" s="5">
        <f t="shared" si="204"/>
        <v>288.90068600000023</v>
      </c>
      <c r="CP180" s="5">
        <f t="shared" si="205"/>
        <v>394.84266400000052</v>
      </c>
      <c r="CQ180" s="5">
        <f t="shared" si="206"/>
        <v>198.79073299999902</v>
      </c>
      <c r="CR180" s="3">
        <v>0</v>
      </c>
      <c r="CS180" s="39">
        <f t="shared" si="225"/>
        <v>0</v>
      </c>
      <c r="CT180" s="3">
        <v>0</v>
      </c>
      <c r="CU180" s="39">
        <f t="shared" si="226"/>
        <v>0</v>
      </c>
    </row>
    <row r="181" spans="1:99" x14ac:dyDescent="0.35">
      <c r="A181" s="1">
        <f t="shared" si="140"/>
        <v>45992</v>
      </c>
      <c r="B181" s="36"/>
      <c r="C181" s="3"/>
      <c r="D181" s="3"/>
      <c r="E181" s="3"/>
      <c r="F181" s="36"/>
      <c r="G181" s="3"/>
      <c r="H181" s="3"/>
      <c r="I181" s="3"/>
      <c r="J181" s="36"/>
      <c r="K181" s="35">
        <f t="shared" si="118"/>
        <v>0</v>
      </c>
      <c r="L181" s="36"/>
      <c r="M181" s="3"/>
      <c r="N181" s="3"/>
      <c r="O181" s="3"/>
      <c r="P181" s="3"/>
      <c r="Q181" s="36"/>
      <c r="R181" s="3"/>
      <c r="S181" s="3"/>
      <c r="T181" s="3"/>
      <c r="U181" s="36"/>
      <c r="V181" s="35">
        <f t="shared" si="119"/>
        <v>0</v>
      </c>
      <c r="W181" s="4">
        <f t="shared" si="208"/>
        <v>0</v>
      </c>
      <c r="X181" s="4">
        <f t="shared" si="209"/>
        <v>0</v>
      </c>
      <c r="Y181" s="4">
        <f t="shared" si="210"/>
        <v>0</v>
      </c>
      <c r="Z181" s="4">
        <f t="shared" si="211"/>
        <v>0</v>
      </c>
      <c r="AA181" s="37">
        <f t="shared" si="212"/>
        <v>0</v>
      </c>
      <c r="AB181" s="37">
        <f t="shared" si="213"/>
        <v>0</v>
      </c>
      <c r="AC181" s="37">
        <f t="shared" si="214"/>
        <v>0</v>
      </c>
      <c r="AD181" s="37">
        <f t="shared" si="215"/>
        <v>0</v>
      </c>
      <c r="AE181" s="3"/>
      <c r="AF181" s="3"/>
      <c r="AG181" s="3"/>
      <c r="AH181" s="3"/>
      <c r="AI181" s="3"/>
      <c r="AJ181" s="3"/>
      <c r="AK181" s="3"/>
      <c r="AL181" s="3"/>
      <c r="AM181" s="5">
        <f t="shared" si="216"/>
        <v>0</v>
      </c>
      <c r="AN181" s="5">
        <f t="shared" si="217"/>
        <v>0</v>
      </c>
      <c r="AO181" s="5">
        <f t="shared" si="130"/>
        <v>0</v>
      </c>
      <c r="AP181" s="39">
        <f t="shared" si="227"/>
        <v>1694.1387199999979</v>
      </c>
      <c r="AQ181" s="39">
        <f t="shared" si="228"/>
        <v>69.642789999999749</v>
      </c>
      <c r="AR181" s="39">
        <f t="shared" si="218"/>
        <v>1624.4959450000019</v>
      </c>
      <c r="AS181" s="39">
        <f t="shared" si="229"/>
        <v>741.96186200000227</v>
      </c>
      <c r="AT181" s="39">
        <f t="shared" si="230"/>
        <v>288.90068600000023</v>
      </c>
      <c r="AU181" s="39">
        <f t="shared" si="231"/>
        <v>394.84266400000052</v>
      </c>
      <c r="AV181" s="39">
        <f t="shared" si="232"/>
        <v>198.79073299999902</v>
      </c>
      <c r="AW181" s="3">
        <v>3</v>
      </c>
      <c r="AX181" s="3">
        <v>1.5</v>
      </c>
      <c r="AY181" s="2">
        <v>4.4092440000000002</v>
      </c>
      <c r="AZ181" s="3">
        <v>0.7</v>
      </c>
      <c r="BA181" s="3">
        <v>0.5</v>
      </c>
      <c r="BB181" s="58">
        <v>0</v>
      </c>
      <c r="BC181" s="58">
        <v>0</v>
      </c>
      <c r="BD181" s="58">
        <v>0</v>
      </c>
      <c r="BE181" s="58">
        <v>0</v>
      </c>
      <c r="BF181" s="2">
        <v>0.11218500000000001</v>
      </c>
      <c r="BG181" s="2">
        <v>0.28046199999999999</v>
      </c>
      <c r="BH181" s="2">
        <v>4.3191179999999996</v>
      </c>
      <c r="BI181" s="2">
        <v>0.89747900000000003</v>
      </c>
      <c r="BJ181" s="5">
        <f t="shared" si="219"/>
        <v>10.109244</v>
      </c>
      <c r="BK181" s="5">
        <f t="shared" si="207"/>
        <v>1704.2479639999979</v>
      </c>
      <c r="BL181" s="2">
        <f t="shared" si="220"/>
        <v>77</v>
      </c>
      <c r="BM181" s="3">
        <v>7</v>
      </c>
      <c r="BN181" s="2">
        <f t="shared" si="221"/>
        <v>70</v>
      </c>
      <c r="BO181" s="3">
        <v>30.8</v>
      </c>
      <c r="BP181" s="3">
        <v>12.6</v>
      </c>
      <c r="BQ181" s="3">
        <v>21.7</v>
      </c>
      <c r="BR181" s="3">
        <v>4.9000000000000004</v>
      </c>
      <c r="BS181" s="2">
        <f t="shared" si="222"/>
        <v>-17</v>
      </c>
      <c r="BT181" s="3">
        <v>-2</v>
      </c>
      <c r="BU181" s="2">
        <f t="shared" si="223"/>
        <v>-15</v>
      </c>
      <c r="BV181" s="3">
        <v>-3</v>
      </c>
      <c r="BW181" s="3"/>
      <c r="BX181" s="3">
        <v>-3</v>
      </c>
      <c r="BY181" s="3">
        <v>-9</v>
      </c>
      <c r="BZ181" s="2">
        <v>14.203956</v>
      </c>
      <c r="CA181" s="2">
        <v>6.0780589999999997</v>
      </c>
      <c r="CB181" s="2">
        <v>18.056509999999999</v>
      </c>
      <c r="CC181" s="2">
        <v>15.784250999999999</v>
      </c>
      <c r="CD181" s="5">
        <v>53.168134000000002</v>
      </c>
      <c r="CE181" s="5">
        <v>0.62464299999999995</v>
      </c>
      <c r="CF181" s="59">
        <v>0.33</v>
      </c>
      <c r="CG181" s="2">
        <v>3.0129830000000002</v>
      </c>
      <c r="CH181" s="3">
        <v>0.5</v>
      </c>
      <c r="CI181" s="5">
        <f t="shared" si="224"/>
        <v>57.635759999999998</v>
      </c>
      <c r="CJ181" s="5">
        <f t="shared" si="199"/>
        <v>117.63576</v>
      </c>
      <c r="CK181" s="5">
        <f t="shared" si="200"/>
        <v>1586.6122039999977</v>
      </c>
      <c r="CL181" s="5">
        <f t="shared" si="201"/>
        <v>65.629806999999744</v>
      </c>
      <c r="CM181" s="5">
        <f t="shared" si="202"/>
        <v>1520.9824120000019</v>
      </c>
      <c r="CN181" s="5">
        <f t="shared" si="203"/>
        <v>700.07009100000232</v>
      </c>
      <c r="CO181" s="5">
        <f t="shared" si="204"/>
        <v>270.50308900000022</v>
      </c>
      <c r="CP181" s="5">
        <f t="shared" si="205"/>
        <v>362.40527200000054</v>
      </c>
      <c r="CQ181" s="5">
        <f t="shared" si="206"/>
        <v>188.00396099999901</v>
      </c>
      <c r="CR181" s="3">
        <v>0</v>
      </c>
      <c r="CS181" s="39">
        <f t="shared" si="225"/>
        <v>0</v>
      </c>
      <c r="CT181" s="3">
        <v>0</v>
      </c>
      <c r="CU181" s="39">
        <f t="shared" si="226"/>
        <v>0</v>
      </c>
    </row>
    <row r="182" spans="1:99" x14ac:dyDescent="0.35">
      <c r="A182" s="1">
        <f t="shared" si="140"/>
        <v>46023</v>
      </c>
      <c r="B182" s="36"/>
      <c r="C182" s="3"/>
      <c r="D182" s="3"/>
      <c r="E182" s="3"/>
      <c r="F182" s="36"/>
      <c r="G182" s="3"/>
      <c r="H182" s="3"/>
      <c r="I182" s="3"/>
      <c r="J182" s="36"/>
      <c r="K182" s="35">
        <f t="shared" si="118"/>
        <v>0</v>
      </c>
      <c r="L182" s="36"/>
      <c r="M182" s="3"/>
      <c r="N182" s="3"/>
      <c r="O182" s="3"/>
      <c r="P182" s="3"/>
      <c r="Q182" s="36"/>
      <c r="R182" s="3"/>
      <c r="S182" s="3"/>
      <c r="T182" s="3"/>
      <c r="U182" s="36"/>
      <c r="V182" s="35">
        <f t="shared" si="119"/>
        <v>0</v>
      </c>
      <c r="W182" s="4">
        <f t="shared" si="208"/>
        <v>0</v>
      </c>
      <c r="X182" s="4">
        <f t="shared" si="209"/>
        <v>0</v>
      </c>
      <c r="Y182" s="4">
        <f t="shared" si="210"/>
        <v>0</v>
      </c>
      <c r="Z182" s="4">
        <f t="shared" si="211"/>
        <v>0</v>
      </c>
      <c r="AA182" s="37">
        <f t="shared" si="212"/>
        <v>0</v>
      </c>
      <c r="AB182" s="37">
        <f t="shared" si="213"/>
        <v>0</v>
      </c>
      <c r="AC182" s="37">
        <f t="shared" si="214"/>
        <v>0</v>
      </c>
      <c r="AD182" s="37">
        <f t="shared" si="215"/>
        <v>0</v>
      </c>
      <c r="AE182" s="3"/>
      <c r="AF182" s="3"/>
      <c r="AG182" s="3"/>
      <c r="AH182" s="3"/>
      <c r="AI182" s="3"/>
      <c r="AJ182" s="3"/>
      <c r="AK182" s="3"/>
      <c r="AL182" s="3"/>
      <c r="AM182" s="5">
        <f t="shared" si="216"/>
        <v>0</v>
      </c>
      <c r="AN182" s="5">
        <f t="shared" si="217"/>
        <v>0</v>
      </c>
      <c r="AO182" s="5">
        <f t="shared" si="130"/>
        <v>0</v>
      </c>
      <c r="AP182" s="39">
        <f t="shared" si="227"/>
        <v>1586.6122039999977</v>
      </c>
      <c r="AQ182" s="39">
        <f t="shared" si="228"/>
        <v>65.629806999999744</v>
      </c>
      <c r="AR182" s="39">
        <f t="shared" si="218"/>
        <v>1520.982413000002</v>
      </c>
      <c r="AS182" s="39">
        <f t="shared" si="229"/>
        <v>700.07009100000232</v>
      </c>
      <c r="AT182" s="39">
        <f t="shared" si="230"/>
        <v>270.50308900000022</v>
      </c>
      <c r="AU182" s="39">
        <f t="shared" si="231"/>
        <v>362.40527200000054</v>
      </c>
      <c r="AV182" s="39">
        <f t="shared" si="232"/>
        <v>188.00396099999901</v>
      </c>
      <c r="AW182" s="3">
        <v>3</v>
      </c>
      <c r="AX182" s="3">
        <v>1.5</v>
      </c>
      <c r="AY182" s="2">
        <v>4.4092440000000002</v>
      </c>
      <c r="AZ182" s="3">
        <v>0.7</v>
      </c>
      <c r="BA182" s="3">
        <v>0.5</v>
      </c>
      <c r="BB182" s="58">
        <v>0</v>
      </c>
      <c r="BC182" s="58">
        <v>0</v>
      </c>
      <c r="BD182" s="58">
        <v>0</v>
      </c>
      <c r="BE182" s="58">
        <v>0</v>
      </c>
      <c r="BF182" s="2">
        <v>0.11218500000000001</v>
      </c>
      <c r="BG182" s="2">
        <v>0.28046199999999999</v>
      </c>
      <c r="BH182" s="2">
        <v>4.3191179999999996</v>
      </c>
      <c r="BI182" s="2">
        <v>0.89747900000000003</v>
      </c>
      <c r="BJ182" s="5">
        <f t="shared" si="219"/>
        <v>10.109244</v>
      </c>
      <c r="BK182" s="5">
        <f t="shared" si="207"/>
        <v>1596.7214479999977</v>
      </c>
      <c r="BL182" s="2">
        <f t="shared" si="220"/>
        <v>78</v>
      </c>
      <c r="BM182" s="3">
        <v>7</v>
      </c>
      <c r="BN182" s="2">
        <f t="shared" si="221"/>
        <v>71</v>
      </c>
      <c r="BO182" s="3">
        <v>31.24</v>
      </c>
      <c r="BP182" s="3">
        <v>13.49</v>
      </c>
      <c r="BQ182" s="3">
        <v>22.01</v>
      </c>
      <c r="BR182" s="3">
        <v>4.26</v>
      </c>
      <c r="BS182" s="2">
        <f t="shared" si="222"/>
        <v>-17</v>
      </c>
      <c r="BT182" s="3">
        <v>-2</v>
      </c>
      <c r="BU182" s="2">
        <f t="shared" si="223"/>
        <v>-15</v>
      </c>
      <c r="BV182" s="3">
        <v>-3</v>
      </c>
      <c r="BW182" s="3"/>
      <c r="BX182" s="3">
        <v>-3</v>
      </c>
      <c r="BY182" s="3">
        <v>-9</v>
      </c>
      <c r="BZ182" s="2">
        <v>17.326661000000001</v>
      </c>
      <c r="CA182" s="2">
        <v>6.4532020000000001</v>
      </c>
      <c r="CB182" s="2">
        <v>18.445713999999999</v>
      </c>
      <c r="CC182" s="2">
        <v>16.673881000000002</v>
      </c>
      <c r="CD182" s="5">
        <v>58.018301999999998</v>
      </c>
      <c r="CE182" s="5">
        <v>0.55115499999999995</v>
      </c>
      <c r="CF182" s="59">
        <v>0.33</v>
      </c>
      <c r="CG182" s="2">
        <v>3.6743999999999999E-2</v>
      </c>
      <c r="CH182" s="3">
        <v>0.56000000000000005</v>
      </c>
      <c r="CI182" s="5">
        <f t="shared" si="224"/>
        <v>59.496200999999999</v>
      </c>
      <c r="CJ182" s="5">
        <f t="shared" si="199"/>
        <v>120.496201</v>
      </c>
      <c r="CK182" s="5">
        <f t="shared" si="200"/>
        <v>1476.2252469999978</v>
      </c>
      <c r="CL182" s="5">
        <f t="shared" si="201"/>
        <v>64.533062999999743</v>
      </c>
      <c r="CM182" s="5">
        <f t="shared" si="202"/>
        <v>1411.692200000002</v>
      </c>
      <c r="CN182" s="5">
        <f t="shared" si="203"/>
        <v>654.61561500000221</v>
      </c>
      <c r="CO182" s="5">
        <f t="shared" si="204"/>
        <v>250.8403490000002</v>
      </c>
      <c r="CP182" s="5">
        <f t="shared" si="205"/>
        <v>329.26867600000054</v>
      </c>
      <c r="CQ182" s="5">
        <f t="shared" si="206"/>
        <v>176.96755899999903</v>
      </c>
      <c r="CR182" s="3">
        <v>0</v>
      </c>
      <c r="CS182" s="39">
        <f t="shared" si="225"/>
        <v>0</v>
      </c>
      <c r="CT182" s="3">
        <v>0</v>
      </c>
      <c r="CU182" s="39">
        <f t="shared" si="226"/>
        <v>0</v>
      </c>
    </row>
    <row r="183" spans="1:99" x14ac:dyDescent="0.35">
      <c r="A183" s="1">
        <f t="shared" si="140"/>
        <v>46054</v>
      </c>
      <c r="B183" s="36"/>
      <c r="C183" s="3"/>
      <c r="D183" s="3"/>
      <c r="E183" s="3"/>
      <c r="F183" s="36"/>
      <c r="G183" s="3"/>
      <c r="H183" s="3"/>
      <c r="I183" s="3"/>
      <c r="J183" s="36"/>
      <c r="K183" s="35">
        <f t="shared" si="118"/>
        <v>0</v>
      </c>
      <c r="L183" s="36"/>
      <c r="M183" s="3"/>
      <c r="N183" s="3"/>
      <c r="O183" s="3"/>
      <c r="P183" s="3"/>
      <c r="Q183" s="36"/>
      <c r="R183" s="3"/>
      <c r="S183" s="3"/>
      <c r="T183" s="3"/>
      <c r="U183" s="36"/>
      <c r="V183" s="35">
        <f t="shared" si="119"/>
        <v>0</v>
      </c>
      <c r="W183" s="4">
        <f t="shared" si="208"/>
        <v>0</v>
      </c>
      <c r="X183" s="4">
        <f t="shared" si="209"/>
        <v>0</v>
      </c>
      <c r="Y183" s="4">
        <f t="shared" si="210"/>
        <v>0</v>
      </c>
      <c r="Z183" s="4">
        <f t="shared" si="211"/>
        <v>0</v>
      </c>
      <c r="AA183" s="37">
        <f t="shared" si="212"/>
        <v>0</v>
      </c>
      <c r="AB183" s="37">
        <f t="shared" si="213"/>
        <v>0</v>
      </c>
      <c r="AC183" s="37">
        <f t="shared" si="214"/>
        <v>0</v>
      </c>
      <c r="AD183" s="37">
        <f t="shared" si="215"/>
        <v>0</v>
      </c>
      <c r="AE183" s="3"/>
      <c r="AF183" s="3"/>
      <c r="AG183" s="3"/>
      <c r="AH183" s="3"/>
      <c r="AI183" s="3"/>
      <c r="AJ183" s="3"/>
      <c r="AK183" s="3"/>
      <c r="AL183" s="3"/>
      <c r="AM183" s="5">
        <f t="shared" si="216"/>
        <v>0</v>
      </c>
      <c r="AN183" s="5">
        <f t="shared" si="217"/>
        <v>0</v>
      </c>
      <c r="AO183" s="5">
        <f t="shared" si="130"/>
        <v>0</v>
      </c>
      <c r="AP183" s="39">
        <f t="shared" si="227"/>
        <v>1476.2252469999978</v>
      </c>
      <c r="AQ183" s="39">
        <f t="shared" si="228"/>
        <v>64.533062999999743</v>
      </c>
      <c r="AR183" s="39">
        <f t="shared" si="218"/>
        <v>1411.6921990000019</v>
      </c>
      <c r="AS183" s="39">
        <f t="shared" si="229"/>
        <v>654.61561500000221</v>
      </c>
      <c r="AT183" s="39">
        <f t="shared" si="230"/>
        <v>250.8403490000002</v>
      </c>
      <c r="AU183" s="39">
        <f t="shared" si="231"/>
        <v>329.26867600000054</v>
      </c>
      <c r="AV183" s="39">
        <f t="shared" si="232"/>
        <v>176.96755899999903</v>
      </c>
      <c r="AW183" s="3">
        <v>3</v>
      </c>
      <c r="AX183" s="3">
        <v>1.5</v>
      </c>
      <c r="AY183" s="2">
        <v>4.4092440000000002</v>
      </c>
      <c r="AZ183" s="3">
        <v>0.87</v>
      </c>
      <c r="BA183" s="3">
        <v>0.5</v>
      </c>
      <c r="BB183" s="58">
        <v>0</v>
      </c>
      <c r="BC183" s="58">
        <v>0</v>
      </c>
      <c r="BD183" s="58">
        <v>0</v>
      </c>
      <c r="BE183" s="58">
        <v>0</v>
      </c>
      <c r="BF183" s="2">
        <v>0.11558499999999999</v>
      </c>
      <c r="BG183" s="2">
        <v>0.288962</v>
      </c>
      <c r="BH183" s="2">
        <v>4.450018</v>
      </c>
      <c r="BI183" s="2">
        <v>0.92467900000000003</v>
      </c>
      <c r="BJ183" s="5">
        <f t="shared" si="219"/>
        <v>10.279244</v>
      </c>
      <c r="BK183" s="5">
        <f t="shared" ref="BK183:BK186" si="233">SUM(AO183:AP183,BJ183)</f>
        <v>1486.5044909999979</v>
      </c>
      <c r="BL183" s="2">
        <f t="shared" si="220"/>
        <v>78</v>
      </c>
      <c r="BM183" s="3">
        <v>7</v>
      </c>
      <c r="BN183" s="2">
        <f t="shared" si="221"/>
        <v>71</v>
      </c>
      <c r="BO183" s="3">
        <v>31.24</v>
      </c>
      <c r="BP183" s="3">
        <v>13.49</v>
      </c>
      <c r="BQ183" s="3">
        <v>22.01</v>
      </c>
      <c r="BR183" s="3">
        <v>4.26</v>
      </c>
      <c r="BS183" s="2">
        <f t="shared" si="222"/>
        <v>-17</v>
      </c>
      <c r="BT183" s="3">
        <v>-2</v>
      </c>
      <c r="BU183" s="2">
        <f t="shared" si="223"/>
        <v>-15</v>
      </c>
      <c r="BV183" s="3">
        <v>-3</v>
      </c>
      <c r="BW183" s="3"/>
      <c r="BX183" s="3">
        <v>-3</v>
      </c>
      <c r="BY183" s="3">
        <v>-9</v>
      </c>
      <c r="BZ183" s="2">
        <v>16.300498000000001</v>
      </c>
      <c r="CA183" s="2">
        <v>8.7506959999999996</v>
      </c>
      <c r="CB183" s="2">
        <v>23.980630000000001</v>
      </c>
      <c r="CC183" s="2">
        <v>14.708615999999999</v>
      </c>
      <c r="CD183" s="5">
        <v>62.896028000000001</v>
      </c>
      <c r="CE183" s="5">
        <v>0.51441199999999998</v>
      </c>
      <c r="CF183" s="59">
        <v>0.33</v>
      </c>
      <c r="CG183" s="2">
        <v>3.3069329999999999</v>
      </c>
      <c r="CH183" s="3">
        <v>0.5</v>
      </c>
      <c r="CI183" s="5">
        <f t="shared" si="224"/>
        <v>67.547372999999993</v>
      </c>
      <c r="CJ183" s="5">
        <f t="shared" si="199"/>
        <v>128.54737299999999</v>
      </c>
      <c r="CK183" s="5">
        <f t="shared" si="200"/>
        <v>1357.957117999998</v>
      </c>
      <c r="CL183" s="5">
        <f t="shared" si="201"/>
        <v>60.226129999999742</v>
      </c>
      <c r="CM183" s="5">
        <f t="shared" si="202"/>
        <v>1297.7310030000017</v>
      </c>
      <c r="CN183" s="5">
        <f t="shared" si="203"/>
        <v>610.19070200000226</v>
      </c>
      <c r="CO183" s="5">
        <f t="shared" si="204"/>
        <v>228.88861500000019</v>
      </c>
      <c r="CP183" s="5">
        <f t="shared" si="205"/>
        <v>290.72806400000053</v>
      </c>
      <c r="CQ183" s="5">
        <f t="shared" si="206"/>
        <v>167.92362199999903</v>
      </c>
      <c r="CR183" s="3">
        <v>0</v>
      </c>
      <c r="CS183" s="39">
        <f t="shared" si="225"/>
        <v>0</v>
      </c>
      <c r="CT183" s="3">
        <v>0</v>
      </c>
      <c r="CU183" s="39">
        <f t="shared" si="226"/>
        <v>0</v>
      </c>
    </row>
    <row r="184" spans="1:99" x14ac:dyDescent="0.35">
      <c r="A184" s="1">
        <f t="shared" si="140"/>
        <v>46082</v>
      </c>
      <c r="B184" s="36"/>
      <c r="C184" s="3"/>
      <c r="D184" s="3"/>
      <c r="E184" s="3"/>
      <c r="F184" s="36"/>
      <c r="G184" s="3"/>
      <c r="H184" s="3"/>
      <c r="I184" s="3"/>
      <c r="J184" s="36"/>
      <c r="K184" s="35">
        <f t="shared" si="118"/>
        <v>0</v>
      </c>
      <c r="L184" s="36"/>
      <c r="M184" s="3"/>
      <c r="N184" s="3"/>
      <c r="O184" s="3"/>
      <c r="P184" s="3"/>
      <c r="Q184" s="36"/>
      <c r="R184" s="3"/>
      <c r="S184" s="3"/>
      <c r="T184" s="3"/>
      <c r="U184" s="36"/>
      <c r="V184" s="35">
        <f t="shared" si="119"/>
        <v>0</v>
      </c>
      <c r="W184" s="4">
        <f t="shared" ref="W184:W186" si="234">IFERROR(L184/B184-1,0)</f>
        <v>0</v>
      </c>
      <c r="X184" s="4">
        <f t="shared" ref="X184:X186" si="235">IFERROR(Q184/F184-1,0)</f>
        <v>0</v>
      </c>
      <c r="Y184" s="4">
        <f t="shared" ref="Y184:Y186" si="236">IFERROR(U184/J184-1,0)</f>
        <v>0</v>
      </c>
      <c r="Z184" s="4">
        <f t="shared" ref="Z184:Z186" si="237">IFERROR(V184/K184-1,0)</f>
        <v>0</v>
      </c>
      <c r="AA184" s="37">
        <f t="shared" ref="AA184:AA186" si="238">IFERROR(SUM(AE184:AH184)/L184,0)</f>
        <v>0</v>
      </c>
      <c r="AB184" s="37">
        <f t="shared" ref="AB184:AB186" si="239">IFERROR(SUM(AI184:AK184)/Q184,0)</f>
        <v>0</v>
      </c>
      <c r="AC184" s="37">
        <f t="shared" ref="AC184:AC186" si="240">IFERROR(AL184/U184,0)</f>
        <v>0</v>
      </c>
      <c r="AD184" s="37">
        <f t="shared" ref="AD184:AD186" si="241">IFERROR(AO184/V184,0)</f>
        <v>0</v>
      </c>
      <c r="AE184" s="3"/>
      <c r="AF184" s="3"/>
      <c r="AG184" s="3"/>
      <c r="AH184" s="3"/>
      <c r="AI184" s="3"/>
      <c r="AJ184" s="3"/>
      <c r="AK184" s="3"/>
      <c r="AL184" s="3"/>
      <c r="AM184" s="5">
        <f t="shared" ref="AM184:AM186" si="242">SUM(AE184:AK184)</f>
        <v>0</v>
      </c>
      <c r="AN184" s="5">
        <f t="shared" ref="AN184:AN186" si="243">SUM(AG184:AH184,AJ184:AK184)</f>
        <v>0</v>
      </c>
      <c r="AO184" s="5">
        <f t="shared" si="130"/>
        <v>0</v>
      </c>
      <c r="AP184" s="39">
        <f t="shared" si="227"/>
        <v>1357.957117999998</v>
      </c>
      <c r="AQ184" s="39">
        <f t="shared" si="228"/>
        <v>60.226129999999742</v>
      </c>
      <c r="AR184" s="39">
        <f t="shared" ref="AR184:AR186" si="244">SUM(AS184:AV184)</f>
        <v>1297.7310030000021</v>
      </c>
      <c r="AS184" s="39">
        <f t="shared" si="229"/>
        <v>610.19070200000226</v>
      </c>
      <c r="AT184" s="39">
        <f t="shared" si="230"/>
        <v>228.88861500000019</v>
      </c>
      <c r="AU184" s="39">
        <f t="shared" si="231"/>
        <v>290.72806400000053</v>
      </c>
      <c r="AV184" s="39">
        <f t="shared" si="232"/>
        <v>167.92362199999903</v>
      </c>
      <c r="AW184" s="3">
        <v>3</v>
      </c>
      <c r="AX184" s="3">
        <v>1.5</v>
      </c>
      <c r="AY184" s="2">
        <v>4.4092440000000002</v>
      </c>
      <c r="AZ184" s="3">
        <v>0.7</v>
      </c>
      <c r="BA184" s="3">
        <v>0.5</v>
      </c>
      <c r="BB184" s="58">
        <v>0</v>
      </c>
      <c r="BC184" s="58">
        <v>0</v>
      </c>
      <c r="BD184" s="58">
        <v>0</v>
      </c>
      <c r="BE184" s="58">
        <v>0</v>
      </c>
      <c r="BF184" s="2">
        <v>5.6092000000000003E-2</v>
      </c>
      <c r="BG184" s="2">
        <v>0.28046199999999999</v>
      </c>
      <c r="BH184" s="2">
        <v>4.2630249999999998</v>
      </c>
      <c r="BI184" s="2">
        <v>1.0096639999999999</v>
      </c>
      <c r="BJ184" s="5">
        <f t="shared" ref="BJ184:BJ186" si="245">SUM(AW184:BA184)</f>
        <v>10.109244</v>
      </c>
      <c r="BK184" s="5">
        <f t="shared" si="233"/>
        <v>1368.066361999998</v>
      </c>
      <c r="BL184" s="2">
        <f t="shared" ref="BL184:BL186" si="246">SUM(BM184,BO184:BR184)</f>
        <v>79</v>
      </c>
      <c r="BM184" s="3">
        <v>7</v>
      </c>
      <c r="BN184" s="2">
        <f t="shared" ref="BN184:BN186" si="247">SUM(BO184:BR184)</f>
        <v>72</v>
      </c>
      <c r="BO184" s="3">
        <v>30.24</v>
      </c>
      <c r="BP184" s="3">
        <v>14.4</v>
      </c>
      <c r="BQ184" s="3">
        <v>20.16</v>
      </c>
      <c r="BR184" s="3">
        <v>7.2</v>
      </c>
      <c r="BS184" s="2">
        <f t="shared" ref="BS184:BS186" si="248">SUM(BT184,BV184:BY184)</f>
        <v>-15</v>
      </c>
      <c r="BT184" s="3">
        <v>-1</v>
      </c>
      <c r="BU184" s="2">
        <f t="shared" ref="BU184:BU186" si="249">SUM(BV184:BY184)</f>
        <v>-14</v>
      </c>
      <c r="BV184" s="3">
        <v>-3</v>
      </c>
      <c r="BW184" s="3">
        <v>-2</v>
      </c>
      <c r="BX184" s="3">
        <v>3</v>
      </c>
      <c r="BY184" s="3">
        <v>-12</v>
      </c>
      <c r="BZ184" s="2">
        <v>19.034941</v>
      </c>
      <c r="CA184" s="2">
        <v>7.5486599999999999</v>
      </c>
      <c r="CB184" s="2">
        <v>21.153044000000001</v>
      </c>
      <c r="CC184" s="2">
        <v>13.725685</v>
      </c>
      <c r="CD184" s="5">
        <v>60.507688000000002</v>
      </c>
      <c r="CE184" s="5">
        <v>0.62464299999999995</v>
      </c>
      <c r="CF184" s="59">
        <v>0.33</v>
      </c>
      <c r="CG184" s="2">
        <v>1.102311</v>
      </c>
      <c r="CH184" s="3">
        <v>0.5</v>
      </c>
      <c r="CI184" s="5">
        <f t="shared" ref="CI184:CI186" si="250">SUM(CD184:CH184)</f>
        <v>63.064641999999999</v>
      </c>
      <c r="CJ184" s="5">
        <f t="shared" si="199"/>
        <v>127.06464199999999</v>
      </c>
      <c r="CK184" s="5">
        <f t="shared" si="200"/>
        <v>1241.0017199999979</v>
      </c>
      <c r="CL184" s="5">
        <f t="shared" si="201"/>
        <v>57.123818999999742</v>
      </c>
      <c r="CM184" s="5">
        <f t="shared" si="202"/>
        <v>1183.8779160000022</v>
      </c>
      <c r="CN184" s="5">
        <f t="shared" si="203"/>
        <v>563.97185300000228</v>
      </c>
      <c r="CO184" s="5">
        <f t="shared" si="204"/>
        <v>209.22041700000017</v>
      </c>
      <c r="CP184" s="5">
        <f t="shared" si="205"/>
        <v>250.67804500000054</v>
      </c>
      <c r="CQ184" s="5">
        <f t="shared" si="206"/>
        <v>160.00760099999903</v>
      </c>
      <c r="CR184" s="3">
        <v>0</v>
      </c>
      <c r="CS184" s="39">
        <f t="shared" ref="CS184:CS186" si="251">IF(CR184=0,0,CK184-CR184)</f>
        <v>0</v>
      </c>
      <c r="CT184" s="3">
        <v>0</v>
      </c>
      <c r="CU184" s="39">
        <f t="shared" ref="CU184:CU186" si="252">IF(CT184=0,0,CL184-CT184)</f>
        <v>0</v>
      </c>
    </row>
    <row r="185" spans="1:99" x14ac:dyDescent="0.35">
      <c r="A185" s="1">
        <f t="shared" si="140"/>
        <v>46113</v>
      </c>
      <c r="B185" s="36"/>
      <c r="C185" s="3"/>
      <c r="D185" s="3"/>
      <c r="E185" s="3"/>
      <c r="F185" s="36"/>
      <c r="G185" s="3"/>
      <c r="H185" s="3"/>
      <c r="I185" s="3"/>
      <c r="J185" s="36"/>
      <c r="K185" s="35">
        <f t="shared" si="118"/>
        <v>0</v>
      </c>
      <c r="L185" s="36"/>
      <c r="M185" s="3"/>
      <c r="N185" s="3"/>
      <c r="O185" s="3"/>
      <c r="P185" s="3"/>
      <c r="Q185" s="36"/>
      <c r="R185" s="3"/>
      <c r="S185" s="3"/>
      <c r="T185" s="3"/>
      <c r="U185" s="36"/>
      <c r="V185" s="35">
        <f t="shared" si="119"/>
        <v>0</v>
      </c>
      <c r="W185" s="4">
        <f t="shared" si="234"/>
        <v>0</v>
      </c>
      <c r="X185" s="4">
        <f t="shared" si="235"/>
        <v>0</v>
      </c>
      <c r="Y185" s="4">
        <f t="shared" si="236"/>
        <v>0</v>
      </c>
      <c r="Z185" s="4">
        <f t="shared" si="237"/>
        <v>0</v>
      </c>
      <c r="AA185" s="37">
        <f t="shared" si="238"/>
        <v>0</v>
      </c>
      <c r="AB185" s="37">
        <f t="shared" si="239"/>
        <v>0</v>
      </c>
      <c r="AC185" s="37">
        <f t="shared" si="240"/>
        <v>0</v>
      </c>
      <c r="AD185" s="37">
        <f t="shared" si="241"/>
        <v>0</v>
      </c>
      <c r="AE185" s="3"/>
      <c r="AF185" s="3"/>
      <c r="AG185" s="3"/>
      <c r="AH185" s="3"/>
      <c r="AI185" s="3"/>
      <c r="AJ185" s="3"/>
      <c r="AK185" s="3"/>
      <c r="AL185" s="3"/>
      <c r="AM185" s="5">
        <f t="shared" si="242"/>
        <v>0</v>
      </c>
      <c r="AN185" s="5">
        <f t="shared" si="243"/>
        <v>0</v>
      </c>
      <c r="AO185" s="5">
        <f t="shared" si="130"/>
        <v>0</v>
      </c>
      <c r="AP185" s="39">
        <f t="shared" si="227"/>
        <v>1241.0017199999979</v>
      </c>
      <c r="AQ185" s="39">
        <f t="shared" si="228"/>
        <v>57.123818999999742</v>
      </c>
      <c r="AR185" s="39">
        <f t="shared" si="244"/>
        <v>1183.8779160000022</v>
      </c>
      <c r="AS185" s="39">
        <f t="shared" si="229"/>
        <v>563.97185300000228</v>
      </c>
      <c r="AT185" s="39">
        <f t="shared" si="230"/>
        <v>209.22041700000017</v>
      </c>
      <c r="AU185" s="39">
        <f t="shared" si="231"/>
        <v>250.67804500000054</v>
      </c>
      <c r="AV185" s="39">
        <f t="shared" si="232"/>
        <v>160.00760099999903</v>
      </c>
      <c r="AW185" s="3">
        <v>3</v>
      </c>
      <c r="AX185" s="3">
        <v>1.5</v>
      </c>
      <c r="AY185" s="2">
        <v>4.4092440000000002</v>
      </c>
      <c r="AZ185" s="3">
        <v>0.7</v>
      </c>
      <c r="BA185" s="3">
        <v>1</v>
      </c>
      <c r="BB185" s="58">
        <v>0</v>
      </c>
      <c r="BC185" s="58">
        <v>0</v>
      </c>
      <c r="BD185" s="58">
        <v>0</v>
      </c>
      <c r="BE185" s="58">
        <v>0</v>
      </c>
      <c r="BF185" s="2">
        <v>6.1092E-2</v>
      </c>
      <c r="BG185" s="2">
        <v>0.30546200000000001</v>
      </c>
      <c r="BH185" s="2">
        <v>4.6430249999999997</v>
      </c>
      <c r="BI185" s="2">
        <v>1.099664</v>
      </c>
      <c r="BJ185" s="5">
        <f t="shared" si="245"/>
        <v>10.609244</v>
      </c>
      <c r="BK185" s="5">
        <f t="shared" si="233"/>
        <v>1251.6109639999979</v>
      </c>
      <c r="BL185" s="2">
        <f t="shared" si="246"/>
        <v>84</v>
      </c>
      <c r="BM185" s="3">
        <v>7</v>
      </c>
      <c r="BN185" s="2">
        <f t="shared" si="247"/>
        <v>77</v>
      </c>
      <c r="BO185" s="3">
        <v>32.340000000000003</v>
      </c>
      <c r="BP185" s="3">
        <v>15.4</v>
      </c>
      <c r="BQ185" s="3">
        <v>21.56</v>
      </c>
      <c r="BR185" s="3">
        <v>7.7</v>
      </c>
      <c r="BS185" s="2">
        <f t="shared" si="248"/>
        <v>-15</v>
      </c>
      <c r="BT185" s="3">
        <v>-1</v>
      </c>
      <c r="BU185" s="2">
        <f t="shared" si="249"/>
        <v>-14</v>
      </c>
      <c r="BV185" s="3">
        <v>-3</v>
      </c>
      <c r="BW185" s="3">
        <v>-2</v>
      </c>
      <c r="BX185" s="3">
        <v>3</v>
      </c>
      <c r="BY185" s="3">
        <v>-12</v>
      </c>
      <c r="BZ185" s="2">
        <v>17.810527</v>
      </c>
      <c r="CA185" s="2">
        <v>8.4203700000000001</v>
      </c>
      <c r="CB185" s="2">
        <v>19.824701999999998</v>
      </c>
      <c r="CC185" s="2">
        <v>18.006349</v>
      </c>
      <c r="CD185" s="5">
        <v>63.107304999999997</v>
      </c>
      <c r="CE185" s="5">
        <v>0.62464299999999995</v>
      </c>
      <c r="CF185" s="59">
        <v>0.33</v>
      </c>
      <c r="CG185" s="2">
        <v>0.73487400000000003</v>
      </c>
      <c r="CH185" s="3">
        <v>0.5</v>
      </c>
      <c r="CI185" s="5">
        <f t="shared" si="250"/>
        <v>65.296822000000006</v>
      </c>
      <c r="CJ185" s="5">
        <f t="shared" si="199"/>
        <v>134.29682200000002</v>
      </c>
      <c r="CK185" s="5">
        <f t="shared" si="200"/>
        <v>1117.3141419999979</v>
      </c>
      <c r="CL185" s="5">
        <f t="shared" si="201"/>
        <v>54.388944999999744</v>
      </c>
      <c r="CM185" s="5">
        <f t="shared" si="202"/>
        <v>1062.9252120000021</v>
      </c>
      <c r="CN185" s="5">
        <f t="shared" si="203"/>
        <v>516.8824180000023</v>
      </c>
      <c r="CO185" s="5">
        <f t="shared" si="204"/>
        <v>187.70550900000018</v>
      </c>
      <c r="CP185" s="5">
        <f t="shared" si="205"/>
        <v>210.93636800000053</v>
      </c>
      <c r="CQ185" s="5">
        <f t="shared" si="206"/>
        <v>147.40091599999903</v>
      </c>
      <c r="CR185" s="3">
        <v>0</v>
      </c>
      <c r="CS185" s="39">
        <f t="shared" si="251"/>
        <v>0</v>
      </c>
      <c r="CT185" s="3">
        <v>0</v>
      </c>
      <c r="CU185" s="39">
        <f t="shared" si="252"/>
        <v>0</v>
      </c>
    </row>
    <row r="186" spans="1:99" x14ac:dyDescent="0.35">
      <c r="A186" s="1">
        <f t="shared" si="140"/>
        <v>46143</v>
      </c>
      <c r="B186" s="36"/>
      <c r="C186" s="3"/>
      <c r="D186" s="3"/>
      <c r="E186" s="3"/>
      <c r="F186" s="36"/>
      <c r="G186" s="3"/>
      <c r="H186" s="3"/>
      <c r="I186" s="3"/>
      <c r="J186" s="36"/>
      <c r="K186" s="35">
        <f t="shared" si="118"/>
        <v>0</v>
      </c>
      <c r="L186" s="36"/>
      <c r="M186" s="3"/>
      <c r="N186" s="3"/>
      <c r="O186" s="3"/>
      <c r="P186" s="3"/>
      <c r="Q186" s="36"/>
      <c r="R186" s="3"/>
      <c r="S186" s="3"/>
      <c r="T186" s="3"/>
      <c r="U186" s="36"/>
      <c r="V186" s="35">
        <f t="shared" si="119"/>
        <v>0</v>
      </c>
      <c r="W186" s="4">
        <f t="shared" si="234"/>
        <v>0</v>
      </c>
      <c r="X186" s="4">
        <f t="shared" si="235"/>
        <v>0</v>
      </c>
      <c r="Y186" s="4">
        <f t="shared" si="236"/>
        <v>0</v>
      </c>
      <c r="Z186" s="4">
        <f t="shared" si="237"/>
        <v>0</v>
      </c>
      <c r="AA186" s="37">
        <f t="shared" si="238"/>
        <v>0</v>
      </c>
      <c r="AB186" s="37">
        <f t="shared" si="239"/>
        <v>0</v>
      </c>
      <c r="AC186" s="37">
        <f t="shared" si="240"/>
        <v>0</v>
      </c>
      <c r="AD186" s="37">
        <f t="shared" si="241"/>
        <v>0</v>
      </c>
      <c r="AE186" s="3"/>
      <c r="AF186" s="3"/>
      <c r="AG186" s="3"/>
      <c r="AH186" s="3"/>
      <c r="AI186" s="3"/>
      <c r="AJ186" s="3"/>
      <c r="AK186" s="3"/>
      <c r="AL186" s="3"/>
      <c r="AM186" s="5">
        <f t="shared" si="242"/>
        <v>0</v>
      </c>
      <c r="AN186" s="5">
        <f t="shared" si="243"/>
        <v>0</v>
      </c>
      <c r="AO186" s="5">
        <f t="shared" si="130"/>
        <v>0</v>
      </c>
      <c r="AP186" s="39">
        <f t="shared" si="227"/>
        <v>1117.3141419999979</v>
      </c>
      <c r="AQ186" s="39">
        <f t="shared" si="228"/>
        <v>54.388944999999744</v>
      </c>
      <c r="AR186" s="39">
        <f t="shared" si="244"/>
        <v>1062.925211000002</v>
      </c>
      <c r="AS186" s="39">
        <f t="shared" si="229"/>
        <v>516.8824180000023</v>
      </c>
      <c r="AT186" s="39">
        <f t="shared" si="230"/>
        <v>187.70550900000018</v>
      </c>
      <c r="AU186" s="39">
        <f t="shared" si="231"/>
        <v>210.93636800000053</v>
      </c>
      <c r="AV186" s="39">
        <f t="shared" si="232"/>
        <v>147.40091599999903</v>
      </c>
      <c r="AW186" s="3">
        <v>3</v>
      </c>
      <c r="AX186" s="3">
        <v>1.5</v>
      </c>
      <c r="AY186" s="2">
        <v>3.3069329999999999</v>
      </c>
      <c r="AZ186" s="3">
        <v>0.7</v>
      </c>
      <c r="BA186" s="3">
        <v>1</v>
      </c>
      <c r="BB186" s="58">
        <v>0</v>
      </c>
      <c r="BC186" s="58">
        <v>0</v>
      </c>
      <c r="BD186" s="58">
        <v>0</v>
      </c>
      <c r="BE186" s="58">
        <v>0</v>
      </c>
      <c r="BF186" s="2">
        <v>5.0069000000000002E-2</v>
      </c>
      <c r="BG186" s="2">
        <v>0.25034699999999999</v>
      </c>
      <c r="BH186" s="2">
        <v>3.805269</v>
      </c>
      <c r="BI186" s="2">
        <v>0.90124800000000005</v>
      </c>
      <c r="BJ186" s="5">
        <f t="shared" si="245"/>
        <v>9.5069330000000001</v>
      </c>
      <c r="BK186" s="5">
        <f t="shared" si="233"/>
        <v>1126.8210749999978</v>
      </c>
      <c r="BL186" s="2">
        <f t="shared" si="246"/>
        <v>83</v>
      </c>
      <c r="BM186" s="3">
        <v>7</v>
      </c>
      <c r="BN186" s="2">
        <f t="shared" si="247"/>
        <v>76</v>
      </c>
      <c r="BO186" s="3">
        <v>31.92</v>
      </c>
      <c r="BP186" s="3">
        <v>15.2</v>
      </c>
      <c r="BQ186" s="3">
        <v>21.28</v>
      </c>
      <c r="BR186" s="3">
        <v>7.6</v>
      </c>
      <c r="BS186" s="2">
        <f t="shared" si="248"/>
        <v>-15</v>
      </c>
      <c r="BT186" s="3">
        <v>-1</v>
      </c>
      <c r="BU186" s="2">
        <f t="shared" si="249"/>
        <v>-14</v>
      </c>
      <c r="BV186" s="3">
        <v>-3</v>
      </c>
      <c r="BW186" s="3">
        <v>-2</v>
      </c>
      <c r="BX186" s="3">
        <v>3</v>
      </c>
      <c r="BY186" s="3">
        <v>-12</v>
      </c>
      <c r="BZ186" s="2">
        <v>16.420971999999999</v>
      </c>
      <c r="CA186" s="2">
        <v>8.9091509999999996</v>
      </c>
      <c r="CB186" s="2">
        <v>16.749203999999999</v>
      </c>
      <c r="CC186" s="2">
        <v>13.485640999999999</v>
      </c>
      <c r="CD186" s="5">
        <v>54.426606</v>
      </c>
      <c r="CE186" s="5">
        <v>0.808361</v>
      </c>
      <c r="CF186" s="59">
        <v>0.33</v>
      </c>
      <c r="CG186" s="2">
        <v>1.1390549999999999</v>
      </c>
      <c r="CH186" s="3">
        <v>0.5</v>
      </c>
      <c r="CI186" s="5">
        <f t="shared" si="250"/>
        <v>57.204021999999995</v>
      </c>
      <c r="CJ186" s="5">
        <f t="shared" si="199"/>
        <v>125.20402199999999</v>
      </c>
      <c r="CK186" s="5">
        <f t="shared" si="200"/>
        <v>1001.6170529999978</v>
      </c>
      <c r="CL186" s="5">
        <f t="shared" si="201"/>
        <v>51.249889999999745</v>
      </c>
      <c r="CM186" s="5">
        <f t="shared" si="202"/>
        <v>950.36717700000213</v>
      </c>
      <c r="CN186" s="5">
        <f t="shared" si="203"/>
        <v>471.59151500000229</v>
      </c>
      <c r="CO186" s="5">
        <f t="shared" si="204"/>
        <v>165.84670500000018</v>
      </c>
      <c r="CP186" s="5">
        <f t="shared" si="205"/>
        <v>173.71243300000054</v>
      </c>
      <c r="CQ186" s="5">
        <f t="shared" si="206"/>
        <v>139.21652299999906</v>
      </c>
      <c r="CR186" s="3">
        <v>0</v>
      </c>
      <c r="CS186" s="39">
        <f t="shared" si="251"/>
        <v>0</v>
      </c>
      <c r="CT186" s="3">
        <v>0</v>
      </c>
      <c r="CU186" s="39">
        <f t="shared" si="25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B1CC9-A556-49BD-8A0E-BE31E0C13762}">
  <sheetPr codeName="Sheet12"/>
  <dimension ref="A1:U153"/>
  <sheetViews>
    <sheetView topLeftCell="A107" workbookViewId="0">
      <selection activeCell="C119" sqref="C119"/>
    </sheetView>
  </sheetViews>
  <sheetFormatPr defaultRowHeight="14.5" outlineLevelRow="1" outlineLevelCol="1" x14ac:dyDescent="0.35"/>
  <cols>
    <col min="1" max="1" width="15" customWidth="1" outlineLevel="1"/>
    <col min="2" max="2" width="8.81640625" customWidth="1" outlineLevel="1"/>
    <col min="3" max="3" width="5.1796875" customWidth="1" outlineLevel="1"/>
    <col min="4" max="4" width="8.54296875" customWidth="1" outlineLevel="1"/>
    <col min="5" max="5" width="8.81640625"/>
    <col min="6" max="6" width="16.1796875" bestFit="1" customWidth="1"/>
    <col min="7" max="11" width="11.1796875" customWidth="1"/>
    <col min="12" max="12" width="12.1796875" customWidth="1"/>
    <col min="13" max="13" width="9.1796875" customWidth="1"/>
    <col min="14" max="21" width="11" bestFit="1" customWidth="1"/>
  </cols>
  <sheetData>
    <row r="1" spans="1:21" hidden="1" outlineLevel="1" x14ac:dyDescent="0.35">
      <c r="A1" t="s">
        <v>30</v>
      </c>
      <c r="B1">
        <v>6</v>
      </c>
      <c r="G1">
        <v>2011</v>
      </c>
      <c r="H1">
        <f t="shared" ref="H1:U1" si="0">G1+1</f>
        <v>2012</v>
      </c>
      <c r="I1">
        <f t="shared" si="0"/>
        <v>2013</v>
      </c>
      <c r="J1">
        <f t="shared" si="0"/>
        <v>2014</v>
      </c>
      <c r="K1">
        <f t="shared" si="0"/>
        <v>2015</v>
      </c>
      <c r="L1">
        <f t="shared" si="0"/>
        <v>2016</v>
      </c>
      <c r="M1">
        <f t="shared" si="0"/>
        <v>2017</v>
      </c>
      <c r="N1">
        <f t="shared" si="0"/>
        <v>2018</v>
      </c>
      <c r="O1">
        <f t="shared" si="0"/>
        <v>2019</v>
      </c>
      <c r="P1">
        <f t="shared" si="0"/>
        <v>2020</v>
      </c>
      <c r="Q1">
        <f t="shared" si="0"/>
        <v>2021</v>
      </c>
      <c r="R1">
        <f t="shared" si="0"/>
        <v>2022</v>
      </c>
      <c r="S1">
        <f t="shared" si="0"/>
        <v>2023</v>
      </c>
      <c r="T1">
        <f t="shared" si="0"/>
        <v>2024</v>
      </c>
      <c r="U1">
        <f t="shared" si="0"/>
        <v>2025</v>
      </c>
    </row>
    <row r="2" spans="1:21" hidden="1" outlineLevel="1" x14ac:dyDescent="0.35">
      <c r="G2" s="1">
        <f>DATE(G$1,$B$1,1)</f>
        <v>40695</v>
      </c>
      <c r="H2" s="1">
        <f t="shared" ref="H2:U2" si="1">DATE(H$1,$B$1,1)</f>
        <v>41061</v>
      </c>
      <c r="I2" s="1">
        <f t="shared" si="1"/>
        <v>41426</v>
      </c>
      <c r="J2" s="1">
        <f t="shared" si="1"/>
        <v>41791</v>
      </c>
      <c r="K2" s="1">
        <f t="shared" si="1"/>
        <v>42156</v>
      </c>
      <c r="L2" s="1">
        <f t="shared" si="1"/>
        <v>42522</v>
      </c>
      <c r="M2" s="1">
        <f t="shared" si="1"/>
        <v>42887</v>
      </c>
      <c r="N2" s="1">
        <f t="shared" si="1"/>
        <v>43252</v>
      </c>
      <c r="O2" s="1">
        <f t="shared" si="1"/>
        <v>43617</v>
      </c>
      <c r="P2" s="1">
        <f t="shared" si="1"/>
        <v>43983</v>
      </c>
      <c r="Q2" s="1">
        <f t="shared" si="1"/>
        <v>44348</v>
      </c>
      <c r="R2" s="1">
        <f t="shared" si="1"/>
        <v>44713</v>
      </c>
      <c r="S2" s="1">
        <f t="shared" si="1"/>
        <v>45078</v>
      </c>
      <c r="T2" s="1">
        <f t="shared" si="1"/>
        <v>45444</v>
      </c>
      <c r="U2" s="1">
        <f t="shared" si="1"/>
        <v>45809</v>
      </c>
    </row>
    <row r="3" spans="1:21" hidden="1" outlineLevel="1" x14ac:dyDescent="0.35">
      <c r="G3">
        <f ca="1">MATCH(G2,INDIRECT("SND_M!"&amp;"A:A"),0)</f>
        <v>7</v>
      </c>
      <c r="H3">
        <f t="shared" ref="H3:Q3" ca="1" si="2">MATCH(H2,INDIRECT("SND_M!"&amp;"A:A"),0)</f>
        <v>19</v>
      </c>
      <c r="I3">
        <f t="shared" ca="1" si="2"/>
        <v>31</v>
      </c>
      <c r="J3">
        <f t="shared" ca="1" si="2"/>
        <v>43</v>
      </c>
      <c r="K3">
        <f t="shared" ca="1" si="2"/>
        <v>55</v>
      </c>
      <c r="L3">
        <f t="shared" ca="1" si="2"/>
        <v>67</v>
      </c>
      <c r="M3">
        <f t="shared" ca="1" si="2"/>
        <v>79</v>
      </c>
      <c r="N3">
        <f t="shared" ca="1" si="2"/>
        <v>91</v>
      </c>
      <c r="O3">
        <f t="shared" ca="1" si="2"/>
        <v>103</v>
      </c>
      <c r="P3">
        <f t="shared" ca="1" si="2"/>
        <v>115</v>
      </c>
      <c r="Q3">
        <f t="shared" ca="1" si="2"/>
        <v>127</v>
      </c>
      <c r="R3">
        <f t="shared" ref="R3:S3" ca="1" si="3">MATCH(R2,INDIRECT("SND_M!"&amp;"A:A"),0)</f>
        <v>139</v>
      </c>
      <c r="S3">
        <f t="shared" ca="1" si="3"/>
        <v>151</v>
      </c>
      <c r="T3">
        <f t="shared" ref="T3:U3" ca="1" si="4">MATCH(T2,INDIRECT("SND_M!"&amp;"A:A"),0)</f>
        <v>163</v>
      </c>
      <c r="U3">
        <f t="shared" ca="1" si="4"/>
        <v>175</v>
      </c>
    </row>
    <row r="4" spans="1:21" collapsed="1" x14ac:dyDescent="0.35"/>
    <row r="5" spans="1:21" ht="15" thickBot="1" x14ac:dyDescent="0.4">
      <c r="G5" s="80" t="s">
        <v>180</v>
      </c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21" ht="15" thickBot="1" x14ac:dyDescent="0.4">
      <c r="A6" t="s">
        <v>28</v>
      </c>
      <c r="B6" t="s">
        <v>29</v>
      </c>
      <c r="C6" t="s">
        <v>31</v>
      </c>
      <c r="D6" t="s">
        <v>32</v>
      </c>
      <c r="G6" s="16" t="str">
        <f t="shared" ref="G6:Q6" si="5">G1&amp;"/"&amp;RIGHT(G1+1,2)</f>
        <v>2011/12</v>
      </c>
      <c r="H6" s="17" t="str">
        <f t="shared" si="5"/>
        <v>2012/13</v>
      </c>
      <c r="I6" s="17" t="str">
        <f t="shared" si="5"/>
        <v>2013/14</v>
      </c>
      <c r="J6" s="17" t="str">
        <f t="shared" si="5"/>
        <v>2014/15</v>
      </c>
      <c r="K6" s="17" t="str">
        <f t="shared" si="5"/>
        <v>2015/16</v>
      </c>
      <c r="L6" s="17" t="str">
        <f t="shared" si="5"/>
        <v>2016/17</v>
      </c>
      <c r="M6" s="17" t="str">
        <f t="shared" si="5"/>
        <v>2017/18</v>
      </c>
      <c r="N6" s="17" t="str">
        <f t="shared" si="5"/>
        <v>2018/19</v>
      </c>
      <c r="O6" s="17" t="str">
        <f t="shared" si="5"/>
        <v>2019/20</v>
      </c>
      <c r="P6" s="17" t="str">
        <f t="shared" si="5"/>
        <v>2020/21</v>
      </c>
      <c r="Q6" s="17" t="str">
        <f t="shared" si="5"/>
        <v>2021/22</v>
      </c>
      <c r="R6" s="17" t="str">
        <f t="shared" ref="R6:S6" si="6">R1&amp;"/"&amp;RIGHT(R1+1,2)</f>
        <v>2022/23</v>
      </c>
      <c r="S6" s="17" t="str">
        <f t="shared" si="6"/>
        <v>2023/24</v>
      </c>
      <c r="T6" s="17" t="str">
        <f t="shared" ref="T6:U6" si="7">T1&amp;"/"&amp;RIGHT(T1+1,2)</f>
        <v>2024/25</v>
      </c>
      <c r="U6" s="17" t="str">
        <f t="shared" si="7"/>
        <v>2025/26</v>
      </c>
    </row>
    <row r="7" spans="1:21" x14ac:dyDescent="0.35">
      <c r="A7" t="s">
        <v>473</v>
      </c>
      <c r="B7">
        <f ca="1">MATCH($A7,INDIRECT("SND_M!"&amp;"4:4"),0)</f>
        <v>11</v>
      </c>
      <c r="C7">
        <v>0</v>
      </c>
      <c r="D7">
        <v>1</v>
      </c>
      <c r="F7" s="12" t="s">
        <v>47</v>
      </c>
      <c r="G7" s="29">
        <f ca="1">SUM(OFFSET(INDIRECT("SND_M!"&amp;ADDRESS(G$3,$B7)),$C7,0,$D7))</f>
        <v>40.595999999999997</v>
      </c>
      <c r="H7" s="30">
        <f t="shared" ref="H7:U13" ca="1" si="8">SUM(OFFSET(INDIRECT("SND_M!"&amp;ADDRESS(H$3,$B7)),$C7,0,$D7))</f>
        <v>40.896999999999998</v>
      </c>
      <c r="I7" s="30">
        <f t="shared" ca="1" si="8"/>
        <v>43.23</v>
      </c>
      <c r="J7" s="30">
        <f t="shared" ca="1" si="8"/>
        <v>42.408999999999999</v>
      </c>
      <c r="K7" s="30">
        <f t="shared" ca="1" si="8"/>
        <v>39.680999999999997</v>
      </c>
      <c r="L7" s="30">
        <f t="shared" ca="1" si="8"/>
        <v>36.149000000000001</v>
      </c>
      <c r="M7" s="30">
        <f t="shared" ca="1" si="8"/>
        <v>32.725999999999999</v>
      </c>
      <c r="N7" s="30">
        <f t="shared" ca="1" si="8"/>
        <v>32.542000000000002</v>
      </c>
      <c r="O7" s="30">
        <f t="shared" ca="1" si="8"/>
        <v>31.474</v>
      </c>
      <c r="P7" s="30">
        <f t="shared" ca="1" si="8"/>
        <v>30.45</v>
      </c>
      <c r="Q7" s="30">
        <f t="shared" ca="1" si="8"/>
        <v>33.677999999999997</v>
      </c>
      <c r="R7" s="30">
        <f t="shared" ca="1" si="8"/>
        <v>33.280999999999999</v>
      </c>
      <c r="S7" s="30">
        <f t="shared" ca="1" si="8"/>
        <v>36.698999999999998</v>
      </c>
      <c r="T7" s="30">
        <f t="shared" ca="1" si="8"/>
        <v>33.39</v>
      </c>
      <c r="U7" s="30">
        <f t="shared" ca="1" si="8"/>
        <v>33.965000000000003</v>
      </c>
    </row>
    <row r="8" spans="1:21" x14ac:dyDescent="0.35">
      <c r="A8" t="s">
        <v>474</v>
      </c>
      <c r="B8">
        <f ca="1">MATCH($A8,INDIRECT("SND_M!"&amp;"4:4"),0)</f>
        <v>22</v>
      </c>
      <c r="C8">
        <v>0</v>
      </c>
      <c r="D8">
        <v>1</v>
      </c>
      <c r="F8" s="14" t="s">
        <v>48</v>
      </c>
      <c r="G8" s="31">
        <f t="shared" ref="G8:G13" ca="1" si="9">SUM(OFFSET(INDIRECT("SND_M!"&amp;ADDRESS(G$3,$B8)),$C8,0,$D8))</f>
        <v>32.378</v>
      </c>
      <c r="H8" s="32">
        <f t="shared" ca="1" si="8"/>
        <v>34.609000000000002</v>
      </c>
      <c r="I8" s="32">
        <f t="shared" ca="1" si="8"/>
        <v>32.65</v>
      </c>
      <c r="J8" s="32">
        <f t="shared" ca="1" si="8"/>
        <v>32.298999999999999</v>
      </c>
      <c r="K8" s="32">
        <f t="shared" ca="1" si="8"/>
        <v>32.345999999999997</v>
      </c>
      <c r="L8" s="32">
        <f t="shared" ca="1" si="8"/>
        <v>30.234999999999999</v>
      </c>
      <c r="M8" s="32">
        <f t="shared" ca="1" si="8"/>
        <v>25.300999999999998</v>
      </c>
      <c r="N8" s="22">
        <f t="shared" ca="1" si="8"/>
        <v>24.742000000000001</v>
      </c>
      <c r="O8" s="22">
        <f t="shared" ca="1" si="8"/>
        <v>24.591999999999999</v>
      </c>
      <c r="P8" s="22">
        <f t="shared" ca="1" si="8"/>
        <v>22.849</v>
      </c>
      <c r="Q8" s="22">
        <f t="shared" ca="1" si="8"/>
        <v>25.463999999999999</v>
      </c>
      <c r="R8" s="22">
        <f t="shared" ca="1" si="8"/>
        <v>23.454000000000001</v>
      </c>
      <c r="S8" s="22">
        <f t="shared" ca="1" si="8"/>
        <v>24.558</v>
      </c>
      <c r="T8" s="22">
        <f t="shared" ca="1" si="8"/>
        <v>26.103000000000002</v>
      </c>
      <c r="U8" s="22">
        <f t="shared" ca="1" si="8"/>
        <v>25.833407000000001</v>
      </c>
    </row>
    <row r="9" spans="1:21" x14ac:dyDescent="0.35">
      <c r="A9" t="s">
        <v>121</v>
      </c>
      <c r="B9">
        <f ca="1">MATCH($A9,INDIRECT("SND_M!"&amp;"4:4"),0)</f>
        <v>26</v>
      </c>
      <c r="C9">
        <v>0</v>
      </c>
      <c r="D9">
        <v>1</v>
      </c>
      <c r="F9" s="14" t="s">
        <v>120</v>
      </c>
      <c r="G9" s="40">
        <f t="shared" ca="1" si="9"/>
        <v>-0.20243373731402103</v>
      </c>
      <c r="H9" s="41">
        <f t="shared" ca="1" si="8"/>
        <v>-0.15375210895664715</v>
      </c>
      <c r="I9" s="41">
        <f t="shared" ca="1" si="8"/>
        <v>-0.24473745084432108</v>
      </c>
      <c r="J9" s="41">
        <f t="shared" ca="1" si="8"/>
        <v>-0.23839279398240942</v>
      </c>
      <c r="K9" s="41">
        <f t="shared" ca="1" si="8"/>
        <v>-0.18484917214787933</v>
      </c>
      <c r="L9" s="41">
        <f t="shared" ca="1" si="8"/>
        <v>-0.16360065285346759</v>
      </c>
      <c r="M9" s="41">
        <f t="shared" ca="1" si="8"/>
        <v>-0.2268838232597935</v>
      </c>
      <c r="N9" s="41">
        <f t="shared" ca="1" si="8"/>
        <v>-0.23969024645074055</v>
      </c>
      <c r="O9" s="41">
        <f t="shared" ca="1" si="8"/>
        <v>-0.21865666899663216</v>
      </c>
      <c r="P9" s="41">
        <f t="shared" ca="1" si="8"/>
        <v>-0.24962233169129722</v>
      </c>
      <c r="Q9" s="41">
        <f t="shared" ca="1" si="8"/>
        <v>-0.243898093711028</v>
      </c>
      <c r="R9" s="41">
        <f t="shared" ca="1" si="8"/>
        <v>-0.29527357951984612</v>
      </c>
      <c r="S9" s="41">
        <f t="shared" ca="1" si="8"/>
        <v>-0.33082645303686742</v>
      </c>
      <c r="T9" s="41">
        <f t="shared" ca="1" si="8"/>
        <v>-0.21823899371069178</v>
      </c>
      <c r="U9" s="41">
        <f t="shared" ca="1" si="8"/>
        <v>-0.23941095245105259</v>
      </c>
    </row>
    <row r="10" spans="1:21" ht="15" thickBot="1" x14ac:dyDescent="0.4">
      <c r="A10" t="s">
        <v>122</v>
      </c>
      <c r="B10">
        <f t="shared" ref="B10:B24" ca="1" si="10">MATCH($A10,INDIRECT("SND_M!"&amp;"4:4"),0)</f>
        <v>30</v>
      </c>
      <c r="C10">
        <v>0</v>
      </c>
      <c r="D10">
        <v>1</v>
      </c>
      <c r="F10" s="13" t="s">
        <v>16</v>
      </c>
      <c r="G10" s="27">
        <f t="shared" ca="1" si="9"/>
        <v>46.115572302180496</v>
      </c>
      <c r="H10" s="28">
        <f t="shared" ca="1" si="8"/>
        <v>47.108757837556702</v>
      </c>
      <c r="I10" s="28">
        <f t="shared" ca="1" si="8"/>
        <v>47.255803981623281</v>
      </c>
      <c r="J10" s="28">
        <f t="shared" ca="1" si="8"/>
        <v>42.639586364902939</v>
      </c>
      <c r="K10" s="28">
        <f t="shared" ca="1" si="8"/>
        <v>42.499536264143941</v>
      </c>
      <c r="L10" s="28">
        <f t="shared" ca="1" si="8"/>
        <v>55.317413593517443</v>
      </c>
      <c r="M10" s="28">
        <f t="shared" ca="1" si="8"/>
        <v>50.206790245444836</v>
      </c>
      <c r="N10" s="28">
        <f t="shared" ca="1" si="8"/>
        <v>47.851386306684994</v>
      </c>
      <c r="O10" s="28">
        <f t="shared" ca="1" si="8"/>
        <v>53.552496746909576</v>
      </c>
      <c r="P10" s="28">
        <f t="shared" ca="1" si="8"/>
        <v>50.90056457613025</v>
      </c>
      <c r="Q10" s="28">
        <f t="shared" ca="1" si="8"/>
        <v>50.178879987433248</v>
      </c>
      <c r="R10" s="28">
        <f t="shared" ca="1" si="8"/>
        <v>47.030868934936478</v>
      </c>
      <c r="S10" s="28">
        <f t="shared" ca="1" si="8"/>
        <v>50.589135923120772</v>
      </c>
      <c r="T10" s="28">
        <f t="shared" ca="1" si="8"/>
        <v>51.677201854192994</v>
      </c>
      <c r="U10" s="28">
        <f t="shared" ca="1" si="8"/>
        <v>53.215761242796965</v>
      </c>
    </row>
    <row r="11" spans="1:21" x14ac:dyDescent="0.35">
      <c r="A11" t="s">
        <v>113</v>
      </c>
      <c r="B11">
        <f t="shared" ca="1" si="10"/>
        <v>42</v>
      </c>
      <c r="C11">
        <v>0</v>
      </c>
      <c r="D11">
        <v>1</v>
      </c>
      <c r="F11" s="12" t="s">
        <v>15</v>
      </c>
      <c r="G11" s="9">
        <f t="shared" ca="1" si="9"/>
        <v>862.99800000000005</v>
      </c>
      <c r="H11" s="6">
        <f t="shared" ca="1" si="8"/>
        <v>742.61999899999955</v>
      </c>
      <c r="I11" s="6">
        <f t="shared" ca="1" si="8"/>
        <v>717.88900199999864</v>
      </c>
      <c r="J11" s="6">
        <f t="shared" ca="1" si="8"/>
        <v>590.28299099999788</v>
      </c>
      <c r="K11" s="6">
        <f t="shared" ca="1" si="8"/>
        <v>752.39319199999795</v>
      </c>
      <c r="L11" s="6">
        <f t="shared" ca="1" si="8"/>
        <v>975.60299399999781</v>
      </c>
      <c r="M11" s="6">
        <f t="shared" ca="1" si="8"/>
        <v>1180.6019959999978</v>
      </c>
      <c r="N11" s="6">
        <f t="shared" ca="1" si="8"/>
        <v>1098.8889929999975</v>
      </c>
      <c r="O11" s="6">
        <f t="shared" ca="1" si="8"/>
        <v>1079.7609909999969</v>
      </c>
      <c r="P11" s="6">
        <f t="shared" ca="1" si="8"/>
        <v>1028.2839989999973</v>
      </c>
      <c r="Q11" s="18">
        <f t="shared" ca="1" si="8"/>
        <v>845.15100199999779</v>
      </c>
      <c r="R11" s="18">
        <f t="shared" ca="1" si="8"/>
        <v>674.43099499999789</v>
      </c>
      <c r="S11" s="18">
        <f t="shared" ca="1" si="8"/>
        <v>569.56798999999842</v>
      </c>
      <c r="T11" s="18">
        <f t="shared" ca="1" si="8"/>
        <v>696.43399599999884</v>
      </c>
      <c r="U11" s="18">
        <f t="shared" ca="1" si="8"/>
        <v>821.93957199999841</v>
      </c>
    </row>
    <row r="12" spans="1:21" x14ac:dyDescent="0.35">
      <c r="A12" t="s">
        <v>114</v>
      </c>
      <c r="B12">
        <f t="shared" ca="1" si="10"/>
        <v>41</v>
      </c>
      <c r="C12">
        <v>0</v>
      </c>
      <c r="D12">
        <v>12</v>
      </c>
      <c r="F12" s="14" t="s">
        <v>17</v>
      </c>
      <c r="G12" s="10">
        <f t="shared" ca="1" si="9"/>
        <v>1993.1110000000001</v>
      </c>
      <c r="H12" s="7">
        <f t="shared" ca="1" si="8"/>
        <v>2252.3069999999998</v>
      </c>
      <c r="I12" s="7">
        <f t="shared" ca="1" si="8"/>
        <v>2134.9790000000003</v>
      </c>
      <c r="J12" s="7">
        <f t="shared" ca="1" si="8"/>
        <v>2026.3100000000002</v>
      </c>
      <c r="K12" s="7">
        <f t="shared" ca="1" si="8"/>
        <v>2061.9389999999999</v>
      </c>
      <c r="L12" s="7">
        <f t="shared" ca="1" si="8"/>
        <v>2308.663</v>
      </c>
      <c r="M12" s="7">
        <f t="shared" ca="1" si="8"/>
        <v>1740.9099999999996</v>
      </c>
      <c r="N12" s="7">
        <f t="shared" ca="1" si="8"/>
        <v>1885.3610000000001</v>
      </c>
      <c r="O12" s="7">
        <f t="shared" ca="1" si="8"/>
        <v>1932.0170000000003</v>
      </c>
      <c r="P12" s="7">
        <f t="shared" ca="1" si="8"/>
        <v>1819.673</v>
      </c>
      <c r="Q12" s="22">
        <f t="shared" ca="1" si="8"/>
        <v>1646.2540000000001</v>
      </c>
      <c r="R12" s="22">
        <f t="shared" ca="1" si="8"/>
        <v>1649.7130000000002</v>
      </c>
      <c r="S12" s="22">
        <f t="shared" ca="1" si="8"/>
        <v>1803.942</v>
      </c>
      <c r="T12" s="22">
        <f t="shared" ca="1" si="8"/>
        <v>1971.3009999999999</v>
      </c>
      <c r="U12" s="22">
        <f t="shared" ca="1" si="8"/>
        <v>1941.9404319999999</v>
      </c>
    </row>
    <row r="13" spans="1:21" x14ac:dyDescent="0.35">
      <c r="A13" t="s">
        <v>115</v>
      </c>
      <c r="B13">
        <f t="shared" ca="1" si="10"/>
        <v>62</v>
      </c>
      <c r="C13">
        <v>0</v>
      </c>
      <c r="D13">
        <v>12</v>
      </c>
      <c r="F13" s="14" t="s">
        <v>18</v>
      </c>
      <c r="G13" s="10">
        <f t="shared" ca="1" si="9"/>
        <v>113.11554599999999</v>
      </c>
      <c r="H13" s="7">
        <f t="shared" ca="1" si="8"/>
        <v>124.316785</v>
      </c>
      <c r="I13" s="7">
        <f t="shared" ca="1" si="8"/>
        <v>172.46695600000001</v>
      </c>
      <c r="J13" s="7">
        <f t="shared" ca="1" si="8"/>
        <v>151.24614000000003</v>
      </c>
      <c r="K13" s="7">
        <f t="shared" ca="1" si="8"/>
        <v>112.762719</v>
      </c>
      <c r="L13" s="7">
        <f t="shared" ca="1" si="8"/>
        <v>118.01880800000001</v>
      </c>
      <c r="M13" s="7">
        <f t="shared" ca="1" si="8"/>
        <v>157.97133400000001</v>
      </c>
      <c r="N13" s="7">
        <f t="shared" ca="1" si="8"/>
        <v>134.56647900000002</v>
      </c>
      <c r="O13" s="7">
        <f t="shared" ca="1" si="8"/>
        <v>103.91955799999999</v>
      </c>
      <c r="P13" s="7">
        <f t="shared" ca="1" si="8"/>
        <v>100.16496500000001</v>
      </c>
      <c r="Q13" s="22">
        <f t="shared" ca="1" si="8"/>
        <v>96.152823000000012</v>
      </c>
      <c r="R13" s="22">
        <f t="shared" ca="1" si="8"/>
        <v>121.58550299999999</v>
      </c>
      <c r="S13" s="22">
        <f t="shared" ca="1" si="8"/>
        <v>138.15581299999999</v>
      </c>
      <c r="T13" s="22">
        <f t="shared" ca="1" si="8"/>
        <v>114.316154</v>
      </c>
      <c r="U13" s="22">
        <f t="shared" ca="1" si="8"/>
        <v>126.46599100000003</v>
      </c>
    </row>
    <row r="14" spans="1:21" x14ac:dyDescent="0.35">
      <c r="F14" s="66" t="s">
        <v>279</v>
      </c>
      <c r="G14" s="49">
        <f ca="1">G46+G131</f>
        <v>106.07401400000001</v>
      </c>
      <c r="H14" s="50">
        <f t="shared" ref="H14:Q14" ca="1" si="11">H46+H131</f>
        <v>112.98193799999999</v>
      </c>
      <c r="I14" s="50">
        <f t="shared" ca="1" si="11"/>
        <v>143.40327100000002</v>
      </c>
      <c r="J14" s="50">
        <f t="shared" ca="1" si="11"/>
        <v>113.95261199999999</v>
      </c>
      <c r="K14" s="50">
        <f t="shared" ca="1" si="11"/>
        <v>85.37377699999999</v>
      </c>
      <c r="L14" s="50">
        <f t="shared" ca="1" si="11"/>
        <v>91.500970999999993</v>
      </c>
      <c r="M14" s="50">
        <f t="shared" ca="1" si="11"/>
        <v>100.10967399999998</v>
      </c>
      <c r="N14" s="50">
        <f t="shared" ca="1" si="11"/>
        <v>84.694315000000003</v>
      </c>
      <c r="O14" s="50">
        <f t="shared" ca="1" si="11"/>
        <v>81.719326999999993</v>
      </c>
      <c r="P14" s="50">
        <f t="shared" ca="1" si="11"/>
        <v>66.57996</v>
      </c>
      <c r="Q14" s="67">
        <f t="shared" ca="1" si="11"/>
        <v>48.225862000000006</v>
      </c>
      <c r="R14" s="67">
        <f t="shared" ref="R14:S14" ca="1" si="12">R46+R131</f>
        <v>71.395801999999989</v>
      </c>
      <c r="S14" s="67">
        <f t="shared" ca="1" si="12"/>
        <v>96.045610999999994</v>
      </c>
      <c r="T14" s="67">
        <f t="shared" ref="T14:U14" ca="1" si="13">T46+T131</f>
        <v>65.387464999999992</v>
      </c>
      <c r="U14" s="67">
        <f t="shared" ca="1" si="13"/>
        <v>74.479480000000009</v>
      </c>
    </row>
    <row r="15" spans="1:21" ht="15" thickBot="1" x14ac:dyDescent="0.4">
      <c r="F15" s="68" t="s">
        <v>281</v>
      </c>
      <c r="G15" s="69">
        <f ca="1">G47+G48+G127</f>
        <v>20.428546000000004</v>
      </c>
      <c r="H15" s="70">
        <f t="shared" ref="H15:Q15" ca="1" si="14">H47+H48+H127</f>
        <v>19.765331999999997</v>
      </c>
      <c r="I15" s="70">
        <f t="shared" ca="1" si="14"/>
        <v>18.557126</v>
      </c>
      <c r="J15" s="70">
        <f t="shared" ca="1" si="14"/>
        <v>22.233623999999999</v>
      </c>
      <c r="K15" s="70">
        <f t="shared" ca="1" si="14"/>
        <v>30.900527999999998</v>
      </c>
      <c r="L15" s="70">
        <f t="shared" ca="1" si="14"/>
        <v>29.068890000000003</v>
      </c>
      <c r="M15" s="70">
        <f t="shared" ca="1" si="14"/>
        <v>23.824132000000002</v>
      </c>
      <c r="N15" s="70">
        <f t="shared" ca="1" si="14"/>
        <v>23.375951999999998</v>
      </c>
      <c r="O15" s="70">
        <f t="shared" ca="1" si="14"/>
        <v>31.812843999999998</v>
      </c>
      <c r="P15" s="70">
        <f ca="1">P47+P48+P127</f>
        <v>39.754593999999997</v>
      </c>
      <c r="Q15" s="71">
        <f t="shared" ca="1" si="14"/>
        <v>34.285466</v>
      </c>
      <c r="R15" s="71">
        <f t="shared" ref="R15:S15" ca="1" si="15">R47+R48+R127</f>
        <v>36.054552000000001</v>
      </c>
      <c r="S15" s="71">
        <f t="shared" ca="1" si="15"/>
        <v>35.408284000000002</v>
      </c>
      <c r="T15" s="71">
        <f t="shared" ref="T15:U15" ca="1" si="16">T47+T48+T127</f>
        <v>34.690612000000002</v>
      </c>
      <c r="U15" s="71">
        <f t="shared" ca="1" si="16"/>
        <v>36.248130000000003</v>
      </c>
    </row>
    <row r="16" spans="1:21" ht="15" thickBot="1" x14ac:dyDescent="0.4">
      <c r="A16" t="s">
        <v>116</v>
      </c>
      <c r="F16" s="15" t="s">
        <v>19</v>
      </c>
      <c r="G16" s="20">
        <f t="shared" ref="G16:Q16" ca="1" si="17">SUM(G11:G13)</f>
        <v>2969.2245460000004</v>
      </c>
      <c r="H16" s="21">
        <f t="shared" ca="1" si="17"/>
        <v>3119.2437839999993</v>
      </c>
      <c r="I16" s="21">
        <f t="shared" ca="1" si="17"/>
        <v>3025.334957999999</v>
      </c>
      <c r="J16" s="21">
        <f t="shared" ca="1" si="17"/>
        <v>2767.8391309999984</v>
      </c>
      <c r="K16" s="21">
        <f t="shared" ca="1" si="17"/>
        <v>2927.0949109999979</v>
      </c>
      <c r="L16" s="21">
        <f t="shared" ca="1" si="17"/>
        <v>3402.2848019999974</v>
      </c>
      <c r="M16" s="21">
        <f t="shared" ca="1" si="17"/>
        <v>3079.4833299999973</v>
      </c>
      <c r="N16" s="21">
        <f t="shared" ca="1" si="17"/>
        <v>3118.8164719999977</v>
      </c>
      <c r="O16" s="21">
        <f t="shared" ca="1" si="17"/>
        <v>3115.6975489999973</v>
      </c>
      <c r="P16" s="21">
        <f t="shared" ca="1" si="17"/>
        <v>2948.1219639999972</v>
      </c>
      <c r="Q16" s="21">
        <f t="shared" ca="1" si="17"/>
        <v>2587.5578249999976</v>
      </c>
      <c r="R16" s="21">
        <f t="shared" ref="R16:S16" ca="1" si="18">SUM(R11:R13)</f>
        <v>2445.7294979999979</v>
      </c>
      <c r="S16" s="21">
        <f t="shared" ca="1" si="18"/>
        <v>2511.6658029999985</v>
      </c>
      <c r="T16" s="21">
        <f t="shared" ref="T16:U16" ca="1" si="19">SUM(T11:T13)</f>
        <v>2782.0511499999989</v>
      </c>
      <c r="U16" s="21">
        <f t="shared" ca="1" si="19"/>
        <v>2890.3459949999983</v>
      </c>
    </row>
    <row r="17" spans="1:21" x14ac:dyDescent="0.35">
      <c r="A17" t="s">
        <v>418</v>
      </c>
      <c r="B17">
        <f t="shared" ca="1" si="10"/>
        <v>64</v>
      </c>
      <c r="C17">
        <v>0</v>
      </c>
      <c r="D17">
        <v>12</v>
      </c>
      <c r="F17" s="12" t="s">
        <v>88</v>
      </c>
      <c r="G17" s="9">
        <f ca="1">SUM(OFFSET(INDIRECT("SND_M!"&amp;ADDRESS(G$3,$B17)),$C17,0,$D17))</f>
        <v>941.38700400000005</v>
      </c>
      <c r="H17" s="6">
        <f t="shared" ref="H17:U23" ca="1" si="20">SUM(OFFSET(INDIRECT("SND_M!"&amp;ADDRESS(H$3,$B17)),$C17,0,$D17))</f>
        <v>950.81199600000002</v>
      </c>
      <c r="I17" s="6">
        <f t="shared" ca="1" si="20"/>
        <v>955.10280899999987</v>
      </c>
      <c r="J17" s="6">
        <f t="shared" ca="1" si="20"/>
        <v>958.28499600000009</v>
      </c>
      <c r="K17" s="6">
        <f t="shared" ca="1" si="20"/>
        <v>957.15869100000009</v>
      </c>
      <c r="L17" s="6">
        <f t="shared" ca="1" si="20"/>
        <v>948.93891900000017</v>
      </c>
      <c r="M17" s="6">
        <f t="shared" ca="1" si="20"/>
        <v>964.12491299999999</v>
      </c>
      <c r="N17" s="6">
        <f t="shared" ca="1" si="20"/>
        <v>954.43360200000006</v>
      </c>
      <c r="O17" s="6">
        <f t="shared" ca="1" si="20"/>
        <v>961.6212569999999</v>
      </c>
      <c r="P17" s="6">
        <f t="shared" ca="1" si="20"/>
        <v>960.52533000000005</v>
      </c>
      <c r="Q17" s="18">
        <f t="shared" ca="1" si="20"/>
        <v>971.42700299999979</v>
      </c>
      <c r="R17" s="18">
        <f t="shared" ca="1" si="20"/>
        <v>972.58892100000003</v>
      </c>
      <c r="S17" s="18">
        <f t="shared" ca="1" si="20"/>
        <v>961.4025959999999</v>
      </c>
      <c r="T17" s="18">
        <f t="shared" ca="1" si="20"/>
        <v>968.872838</v>
      </c>
      <c r="U17" s="18">
        <f t="shared" ca="1" si="20"/>
        <v>966</v>
      </c>
    </row>
    <row r="18" spans="1:21" ht="15.25" customHeight="1" x14ac:dyDescent="0.35">
      <c r="A18" t="s">
        <v>117</v>
      </c>
      <c r="B18">
        <f t="shared" ca="1" si="10"/>
        <v>87</v>
      </c>
      <c r="C18">
        <v>0</v>
      </c>
      <c r="D18">
        <v>12</v>
      </c>
      <c r="F18" s="14" t="s">
        <v>20</v>
      </c>
      <c r="G18" s="10">
        <f t="shared" ref="G18:G23" ca="1" si="21">SUM(OFFSET(INDIRECT("SND_M!"&amp;ADDRESS(G$3,$B18)),$C18,0,$D18))</f>
        <v>1051.090985</v>
      </c>
      <c r="H18" s="7">
        <f t="shared" ca="1" si="20"/>
        <v>1012.0656</v>
      </c>
      <c r="I18" s="7">
        <f t="shared" ca="1" si="20"/>
        <v>1176.2229600000001</v>
      </c>
      <c r="J18" s="7">
        <f t="shared" ca="1" si="20"/>
        <v>864.33557099999996</v>
      </c>
      <c r="K18" s="7">
        <f t="shared" ca="1" si="20"/>
        <v>777.79280000000006</v>
      </c>
      <c r="L18" s="7">
        <f t="shared" ca="1" si="20"/>
        <v>1050.8787579999998</v>
      </c>
      <c r="M18" s="7">
        <f t="shared" ca="1" si="20"/>
        <v>906.02174200000013</v>
      </c>
      <c r="N18" s="7">
        <f t="shared" ca="1" si="20"/>
        <v>937.05952600000001</v>
      </c>
      <c r="O18" s="7">
        <f t="shared" ca="1" si="20"/>
        <v>969.03824000000009</v>
      </c>
      <c r="P18" s="7">
        <f t="shared" ca="1" si="20"/>
        <v>993.85655599999996</v>
      </c>
      <c r="Q18" s="22">
        <f t="shared" ca="1" si="20"/>
        <v>795.72917199999995</v>
      </c>
      <c r="R18" s="22">
        <f t="shared" ca="1" si="20"/>
        <v>761.68519599999991</v>
      </c>
      <c r="S18" s="22">
        <f t="shared" ca="1" si="20"/>
        <v>706.98171000000002</v>
      </c>
      <c r="T18" s="22">
        <f t="shared" ca="1" si="20"/>
        <v>806.96648499999992</v>
      </c>
      <c r="U18" s="22">
        <f t="shared" ca="1" si="20"/>
        <v>766.72894200000007</v>
      </c>
    </row>
    <row r="19" spans="1:21" ht="15.25" customHeight="1" x14ac:dyDescent="0.35">
      <c r="F19" s="66" t="s">
        <v>279</v>
      </c>
      <c r="G19" s="49">
        <f ca="1">G52+G131</f>
        <v>1167.0092190000003</v>
      </c>
      <c r="H19" s="50">
        <f t="shared" ref="H19:Q19" ca="1" si="22">H52+H131</f>
        <v>1006.4252940000001</v>
      </c>
      <c r="I19" s="50">
        <f t="shared" ca="1" si="22"/>
        <v>1167.675839</v>
      </c>
      <c r="J19" s="50">
        <f t="shared" ca="1" si="22"/>
        <v>841.71053299999994</v>
      </c>
      <c r="K19" s="50">
        <f t="shared" ca="1" si="22"/>
        <v>753.37257899999997</v>
      </c>
      <c r="L19" s="50">
        <f t="shared" ca="1" si="22"/>
        <v>1027.3074810000001</v>
      </c>
      <c r="M19" s="50">
        <f t="shared" ca="1" si="22"/>
        <v>889.07070299999998</v>
      </c>
      <c r="N19" s="50">
        <f t="shared" ca="1" si="22"/>
        <v>923.23389200000008</v>
      </c>
      <c r="O19" s="50">
        <f t="shared" ca="1" si="22"/>
        <v>948.91733399999998</v>
      </c>
      <c r="P19" s="50">
        <f t="shared" ca="1" si="22"/>
        <v>975.14737300000002</v>
      </c>
      <c r="Q19" s="67">
        <f t="shared" ca="1" si="22"/>
        <v>779.78652199999999</v>
      </c>
      <c r="R19" s="67">
        <f t="shared" ref="R19:S19" ca="1" si="23">R52+R131</f>
        <v>748.39836500000013</v>
      </c>
      <c r="S19" s="67">
        <f t="shared" ca="1" si="23"/>
        <v>690.00498399999992</v>
      </c>
      <c r="T19" s="67">
        <f t="shared" ref="T19:U19" ca="1" si="24">T52+T131</f>
        <v>790.71960899999999</v>
      </c>
      <c r="U19" s="67">
        <f t="shared" ca="1" si="24"/>
        <v>748.80904800000008</v>
      </c>
    </row>
    <row r="20" spans="1:21" ht="15.25" customHeight="1" x14ac:dyDescent="0.35">
      <c r="F20" s="66" t="s">
        <v>281</v>
      </c>
      <c r="G20" s="49">
        <f ca="1">G53+G54+G132</f>
        <v>-115.91823400000001</v>
      </c>
      <c r="H20" s="50">
        <f t="shared" ref="H20:Q20" ca="1" si="25">H53+H54+H132</f>
        <v>5.6403059999999989</v>
      </c>
      <c r="I20" s="50">
        <f t="shared" ca="1" si="25"/>
        <v>8.5471210000000006</v>
      </c>
      <c r="J20" s="50">
        <f t="shared" ca="1" si="25"/>
        <v>22.625038</v>
      </c>
      <c r="K20" s="50">
        <f t="shared" ca="1" si="25"/>
        <v>24.420220999999998</v>
      </c>
      <c r="L20" s="50">
        <f t="shared" ca="1" si="25"/>
        <v>23.571277000000002</v>
      </c>
      <c r="M20" s="50">
        <f t="shared" ca="1" si="25"/>
        <v>16.951039000000002</v>
      </c>
      <c r="N20" s="50">
        <f t="shared" ca="1" si="25"/>
        <v>13.825633999999997</v>
      </c>
      <c r="O20" s="50">
        <f ca="1">O53+O54+O132</f>
        <v>20.120905999999998</v>
      </c>
      <c r="P20" s="50">
        <f t="shared" ca="1" si="25"/>
        <v>18.709182999999999</v>
      </c>
      <c r="Q20" s="67">
        <f t="shared" ca="1" si="25"/>
        <v>15.942650000000004</v>
      </c>
      <c r="R20" s="67">
        <f t="shared" ref="R20:S20" ca="1" si="26">R53+R54+R132</f>
        <v>13.286830999999999</v>
      </c>
      <c r="S20" s="67">
        <f t="shared" ca="1" si="26"/>
        <v>16.976725999999999</v>
      </c>
      <c r="T20" s="67">
        <f t="shared" ref="T20:U20" ca="1" si="27">T53+T54+T132</f>
        <v>16.246876</v>
      </c>
      <c r="U20" s="67">
        <f t="shared" ca="1" si="27"/>
        <v>17.919893999999999</v>
      </c>
    </row>
    <row r="21" spans="1:21" ht="15" thickBot="1" x14ac:dyDescent="0.4">
      <c r="A21" t="s">
        <v>174</v>
      </c>
      <c r="B21">
        <f t="shared" ca="1" si="10"/>
        <v>71</v>
      </c>
      <c r="C21">
        <v>0</v>
      </c>
      <c r="D21">
        <v>12</v>
      </c>
      <c r="F21" s="14" t="s">
        <v>49</v>
      </c>
      <c r="G21" s="10">
        <f t="shared" ca="1" si="21"/>
        <v>234.12655800000005</v>
      </c>
      <c r="H21" s="7">
        <f t="shared" ca="1" si="20"/>
        <v>438.47718600000007</v>
      </c>
      <c r="I21" s="7">
        <f t="shared" ca="1" si="20"/>
        <v>303.72619800000007</v>
      </c>
      <c r="J21" s="7">
        <f t="shared" ca="1" si="20"/>
        <v>192.82537199999996</v>
      </c>
      <c r="K21" s="7">
        <f t="shared" ca="1" si="20"/>
        <v>216.540426</v>
      </c>
      <c r="L21" s="7">
        <f t="shared" ca="1" si="20"/>
        <v>221.86512899999997</v>
      </c>
      <c r="M21" s="7">
        <f t="shared" ca="1" si="20"/>
        <v>110.447682</v>
      </c>
      <c r="N21" s="7">
        <f t="shared" ca="1" si="20"/>
        <v>147.56235299999992</v>
      </c>
      <c r="O21" s="7">
        <f t="shared" ca="1" si="20"/>
        <v>156.75405299999997</v>
      </c>
      <c r="P21" s="7">
        <f t="shared" ca="1" si="20"/>
        <v>148.58907600000001</v>
      </c>
      <c r="Q21" s="22">
        <f t="shared" ca="1" si="20"/>
        <v>145.97065499999997</v>
      </c>
      <c r="R21" s="22">
        <f t="shared" ca="1" si="20"/>
        <v>141.88739099999995</v>
      </c>
      <c r="S21" s="22">
        <f t="shared" ca="1" si="20"/>
        <v>146.84750099999994</v>
      </c>
      <c r="T21" s="22">
        <f t="shared" ca="1" si="20"/>
        <v>184.27225499999997</v>
      </c>
      <c r="U21" s="22">
        <f t="shared" ca="1" si="20"/>
        <v>156</v>
      </c>
    </row>
    <row r="22" spans="1:21" ht="15" thickBot="1" x14ac:dyDescent="0.4">
      <c r="A22" t="s">
        <v>119</v>
      </c>
      <c r="B22">
        <f t="shared" ca="1" si="10"/>
        <v>88</v>
      </c>
      <c r="C22">
        <v>0</v>
      </c>
      <c r="D22">
        <v>12</v>
      </c>
      <c r="F22" s="15" t="s">
        <v>22</v>
      </c>
      <c r="G22" s="20">
        <f t="shared" ca="1" si="21"/>
        <v>2226.6045469999999</v>
      </c>
      <c r="H22" s="21">
        <f t="shared" ca="1" si="20"/>
        <v>2401.3547820000003</v>
      </c>
      <c r="I22" s="21">
        <f t="shared" ca="1" si="20"/>
        <v>2435.0519669999999</v>
      </c>
      <c r="J22" s="21">
        <f t="shared" ca="1" si="20"/>
        <v>2015.4459389999997</v>
      </c>
      <c r="K22" s="21">
        <f t="shared" ca="1" si="20"/>
        <v>1951.4919170000003</v>
      </c>
      <c r="L22" s="21">
        <f t="shared" ca="1" si="20"/>
        <v>2221.6828059999998</v>
      </c>
      <c r="M22" s="21">
        <f t="shared" ca="1" si="20"/>
        <v>1980.594337</v>
      </c>
      <c r="N22" s="21">
        <f t="shared" ca="1" si="20"/>
        <v>2039.0554809999999</v>
      </c>
      <c r="O22" s="21">
        <f t="shared" ca="1" si="20"/>
        <v>2087.4135499999998</v>
      </c>
      <c r="P22" s="21">
        <f t="shared" ca="1" si="20"/>
        <v>2102.9709619999999</v>
      </c>
      <c r="Q22" s="21">
        <f t="shared" ca="1" si="20"/>
        <v>1913.1268300000002</v>
      </c>
      <c r="R22" s="21">
        <f t="shared" ca="1" si="20"/>
        <v>1876.1615080000004</v>
      </c>
      <c r="S22" s="21">
        <f t="shared" ca="1" si="20"/>
        <v>1815.2318069999999</v>
      </c>
      <c r="T22" s="21">
        <f t="shared" ca="1" si="20"/>
        <v>1960.1115780000002</v>
      </c>
      <c r="U22" s="21">
        <f t="shared" ca="1" si="20"/>
        <v>1888.7289419999997</v>
      </c>
    </row>
    <row r="23" spans="1:21" x14ac:dyDescent="0.35">
      <c r="A23" t="s">
        <v>118</v>
      </c>
      <c r="B23">
        <f t="shared" ca="1" si="10"/>
        <v>89</v>
      </c>
      <c r="C23">
        <v>11</v>
      </c>
      <c r="D23">
        <v>1</v>
      </c>
      <c r="F23" s="12" t="s">
        <v>23</v>
      </c>
      <c r="G23" s="9">
        <f t="shared" ca="1" si="21"/>
        <v>742.61999899999955</v>
      </c>
      <c r="H23" s="6">
        <f t="shared" ca="1" si="20"/>
        <v>717.88900199999864</v>
      </c>
      <c r="I23" s="6">
        <f t="shared" ca="1" si="20"/>
        <v>590.28299099999788</v>
      </c>
      <c r="J23" s="6">
        <f t="shared" ca="1" si="20"/>
        <v>752.39319199999795</v>
      </c>
      <c r="K23" s="6">
        <f t="shared" ca="1" si="20"/>
        <v>975.60299399999781</v>
      </c>
      <c r="L23" s="6">
        <f t="shared" ca="1" si="20"/>
        <v>1180.6019959999978</v>
      </c>
      <c r="M23" s="6">
        <f t="shared" ca="1" si="20"/>
        <v>1098.8889929999975</v>
      </c>
      <c r="N23" s="6">
        <f t="shared" ca="1" si="20"/>
        <v>1079.7609909999969</v>
      </c>
      <c r="O23" s="6">
        <f t="shared" ca="1" si="20"/>
        <v>1028.2839989999973</v>
      </c>
      <c r="P23" s="6">
        <f t="shared" ca="1" si="20"/>
        <v>845.15100199999779</v>
      </c>
      <c r="Q23" s="18">
        <f t="shared" ca="1" si="20"/>
        <v>674.43099499999789</v>
      </c>
      <c r="R23" s="18">
        <f t="shared" ca="1" si="20"/>
        <v>569.56798999999842</v>
      </c>
      <c r="S23" s="18">
        <f t="shared" ca="1" si="20"/>
        <v>696.43399599999884</v>
      </c>
      <c r="T23" s="18">
        <f t="shared" ca="1" si="20"/>
        <v>821.93957199999841</v>
      </c>
      <c r="U23" s="18">
        <f t="shared" ca="1" si="20"/>
        <v>1001.6170529999978</v>
      </c>
    </row>
    <row r="24" spans="1:21" ht="15" thickBot="1" x14ac:dyDescent="0.4">
      <c r="A24" t="s">
        <v>118</v>
      </c>
      <c r="B24">
        <f t="shared" ca="1" si="10"/>
        <v>89</v>
      </c>
      <c r="C24">
        <v>11</v>
      </c>
      <c r="D24">
        <v>1</v>
      </c>
      <c r="F24" s="13" t="s">
        <v>54</v>
      </c>
      <c r="G24" s="33">
        <f ca="1">G23/G22</f>
        <v>0.33352128019345123</v>
      </c>
      <c r="H24" s="34">
        <f t="shared" ref="H24:Q24" ca="1" si="28">H23/H22</f>
        <v>0.29895166152920361</v>
      </c>
      <c r="I24" s="34">
        <f t="shared" ca="1" si="28"/>
        <v>0.24241083927552906</v>
      </c>
      <c r="J24" s="34">
        <f t="shared" ca="1" si="28"/>
        <v>0.37331350717018563</v>
      </c>
      <c r="K24" s="34">
        <f t="shared" ca="1" si="28"/>
        <v>0.49992674092126288</v>
      </c>
      <c r="L24" s="34">
        <f t="shared" ca="1" si="28"/>
        <v>0.5313998887742204</v>
      </c>
      <c r="M24" s="34">
        <f t="shared" ca="1" si="28"/>
        <v>0.55482789810682853</v>
      </c>
      <c r="N24" s="34">
        <f t="shared" ca="1" si="28"/>
        <v>0.52953978008997438</v>
      </c>
      <c r="O24" s="34">
        <f t="shared" ca="1" si="28"/>
        <v>0.49261153785266815</v>
      </c>
      <c r="P24" s="34">
        <f t="shared" ca="1" si="28"/>
        <v>0.40188429477705639</v>
      </c>
      <c r="Q24" s="19">
        <f t="shared" ca="1" si="28"/>
        <v>0.35252811492900232</v>
      </c>
      <c r="R24" s="19">
        <f t="shared" ref="R24:S24" ca="1" si="29">R23/R22</f>
        <v>0.30358153473000382</v>
      </c>
      <c r="S24" s="19">
        <f t="shared" ca="1" si="29"/>
        <v>0.38366119044100622</v>
      </c>
      <c r="T24" s="19">
        <f t="shared" ref="T24:U24" ca="1" si="30">T23/T22</f>
        <v>0.41933305288603234</v>
      </c>
      <c r="U24" s="19">
        <f t="shared" ca="1" si="30"/>
        <v>0.53031275728711624</v>
      </c>
    </row>
    <row r="25" spans="1:21" x14ac:dyDescent="0.35">
      <c r="F25" t="s">
        <v>33</v>
      </c>
      <c r="G25" s="5">
        <f t="shared" ref="G25:Q25" ca="1" si="31">G16-G22-G23</f>
        <v>9.0949470177292824E-13</v>
      </c>
      <c r="H25" s="5">
        <f t="shared" ca="1" si="31"/>
        <v>0</v>
      </c>
      <c r="I25" s="5">
        <f t="shared" ca="1" si="31"/>
        <v>1.2505552149377763E-12</v>
      </c>
      <c r="J25" s="5">
        <f t="shared" ca="1" si="31"/>
        <v>0</v>
      </c>
      <c r="K25" s="5">
        <f t="shared" ca="1" si="31"/>
        <v>0</v>
      </c>
      <c r="L25" s="5">
        <f t="shared" ca="1" si="31"/>
        <v>0</v>
      </c>
      <c r="M25" s="5">
        <f t="shared" ca="1" si="31"/>
        <v>0</v>
      </c>
      <c r="N25" s="5">
        <f t="shared" ca="1" si="31"/>
        <v>0</v>
      </c>
      <c r="O25" s="5">
        <f t="shared" ca="1" si="31"/>
        <v>0</v>
      </c>
      <c r="P25" s="5">
        <f t="shared" ca="1" si="31"/>
        <v>0</v>
      </c>
      <c r="Q25" s="5">
        <f t="shared" ca="1" si="31"/>
        <v>0</v>
      </c>
      <c r="R25" s="5">
        <f t="shared" ref="R25:S25" ca="1" si="32">R16-R22-R23</f>
        <v>-9.0949470177292824E-13</v>
      </c>
      <c r="S25" s="5">
        <f t="shared" ca="1" si="32"/>
        <v>0</v>
      </c>
      <c r="T25" s="5">
        <f t="shared" ref="T25:U25" ca="1" si="33">T16-T22-T23</f>
        <v>0</v>
      </c>
      <c r="U25" s="5">
        <f t="shared" ca="1" si="33"/>
        <v>0</v>
      </c>
    </row>
    <row r="27" spans="1:21" ht="15" thickBot="1" x14ac:dyDescent="0.4">
      <c r="G27" s="80" t="s">
        <v>181</v>
      </c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</row>
    <row r="28" spans="1:21" ht="15" thickBot="1" x14ac:dyDescent="0.4">
      <c r="A28" t="s">
        <v>28</v>
      </c>
      <c r="B28" t="s">
        <v>29</v>
      </c>
      <c r="C28" t="s">
        <v>31</v>
      </c>
      <c r="D28" t="s">
        <v>32</v>
      </c>
      <c r="G28" s="16" t="str">
        <f>G$1&amp;"/"&amp;RIGHT(G$1+1,2)</f>
        <v>2011/12</v>
      </c>
      <c r="H28" s="17" t="str">
        <f t="shared" ref="H28:U28" si="34">H$1&amp;"/"&amp;RIGHT(H$1+1,2)</f>
        <v>2012/13</v>
      </c>
      <c r="I28" s="17" t="str">
        <f t="shared" si="34"/>
        <v>2013/14</v>
      </c>
      <c r="J28" s="17" t="str">
        <f t="shared" si="34"/>
        <v>2014/15</v>
      </c>
      <c r="K28" s="17" t="str">
        <f t="shared" si="34"/>
        <v>2015/16</v>
      </c>
      <c r="L28" s="17" t="str">
        <f t="shared" si="34"/>
        <v>2016/17</v>
      </c>
      <c r="M28" s="17" t="str">
        <f t="shared" si="34"/>
        <v>2017/18</v>
      </c>
      <c r="N28" s="17" t="str">
        <f t="shared" si="34"/>
        <v>2018/19</v>
      </c>
      <c r="O28" s="17" t="str">
        <f t="shared" si="34"/>
        <v>2019/20</v>
      </c>
      <c r="P28" s="17" t="str">
        <f t="shared" si="34"/>
        <v>2020/21</v>
      </c>
      <c r="Q28" s="17" t="str">
        <f t="shared" si="34"/>
        <v>2021/22</v>
      </c>
      <c r="R28" s="17" t="str">
        <f t="shared" si="34"/>
        <v>2022/23</v>
      </c>
      <c r="S28" s="17" t="str">
        <f t="shared" si="34"/>
        <v>2023/24</v>
      </c>
      <c r="T28" s="17" t="str">
        <f t="shared" si="34"/>
        <v>2024/25</v>
      </c>
      <c r="U28" s="17" t="str">
        <f t="shared" si="34"/>
        <v>2025/26</v>
      </c>
    </row>
    <row r="29" spans="1:21" x14ac:dyDescent="0.35">
      <c r="A29" t="s">
        <v>486</v>
      </c>
      <c r="B29">
        <f ca="1">MATCH($A29,INDIRECT("SND_M!"&amp;"4:4"),0)</f>
        <v>2</v>
      </c>
      <c r="C29">
        <v>0</v>
      </c>
      <c r="D29">
        <v>1</v>
      </c>
      <c r="F29" s="12" t="s">
        <v>226</v>
      </c>
      <c r="G29" s="29">
        <f ca="1">SUM(OFFSET(INDIRECT("SND_M!"&amp;ADDRESS(G$3,$B29)),$C29,0,$D29))</f>
        <v>40.595999999999997</v>
      </c>
      <c r="H29" s="30">
        <f t="shared" ref="H29:U36" ca="1" si="35">SUM(OFFSET(INDIRECT("SND_M!"&amp;ADDRESS(H$3,$B29)),$C29,0,$D29))</f>
        <v>40.896999999999998</v>
      </c>
      <c r="I29" s="30">
        <f t="shared" ca="1" si="35"/>
        <v>43.23</v>
      </c>
      <c r="J29" s="30">
        <f t="shared" ca="1" si="35"/>
        <v>42.408999999999999</v>
      </c>
      <c r="K29" s="30">
        <f t="shared" ca="1" si="35"/>
        <v>39.680999999999997</v>
      </c>
      <c r="L29" s="30">
        <f t="shared" ca="1" si="35"/>
        <v>36.149000000000001</v>
      </c>
      <c r="M29" s="30">
        <f t="shared" ca="1" si="35"/>
        <v>32.725999999999999</v>
      </c>
      <c r="N29" s="30">
        <f t="shared" ca="1" si="35"/>
        <v>32.542000000000002</v>
      </c>
      <c r="O29" s="30">
        <f t="shared" ca="1" si="35"/>
        <v>31.474</v>
      </c>
      <c r="P29" s="30">
        <f t="shared" ca="1" si="35"/>
        <v>30.45</v>
      </c>
      <c r="Q29" s="30">
        <f t="shared" ca="1" si="35"/>
        <v>33.677999999999997</v>
      </c>
      <c r="R29" s="30">
        <f t="shared" ca="1" si="35"/>
        <v>33.280999999999999</v>
      </c>
      <c r="S29" s="30">
        <f t="shared" ca="1" si="35"/>
        <v>36.698999999999998</v>
      </c>
      <c r="T29" s="30">
        <f t="shared" ca="1" si="35"/>
        <v>33.39</v>
      </c>
      <c r="U29" s="30">
        <f t="shared" ca="1" si="35"/>
        <v>33.965000000000003</v>
      </c>
    </row>
    <row r="30" spans="1:21" x14ac:dyDescent="0.35">
      <c r="A30" t="s">
        <v>487</v>
      </c>
      <c r="B30">
        <f ca="1">MATCH($A30,INDIRECT("SND_M!"&amp;"4:4"),0)</f>
        <v>12</v>
      </c>
      <c r="C30">
        <v>0</v>
      </c>
      <c r="D30">
        <v>1</v>
      </c>
      <c r="F30" s="14" t="s">
        <v>227</v>
      </c>
      <c r="G30" s="31">
        <f t="shared" ref="G30:G36" ca="1" si="36">SUM(OFFSET(INDIRECT("SND_M!"&amp;ADDRESS(G$3,$B30)),$C30,0,$D30))</f>
        <v>32.378</v>
      </c>
      <c r="H30" s="32">
        <f t="shared" ca="1" si="35"/>
        <v>34.609000000000002</v>
      </c>
      <c r="I30" s="32">
        <f t="shared" ca="1" si="35"/>
        <v>32.65</v>
      </c>
      <c r="J30" s="32">
        <f t="shared" ca="1" si="35"/>
        <v>32.298999999999999</v>
      </c>
      <c r="K30" s="32">
        <f t="shared" ca="1" si="35"/>
        <v>32.345999999999997</v>
      </c>
      <c r="L30" s="32">
        <f t="shared" ca="1" si="35"/>
        <v>30.234999999999999</v>
      </c>
      <c r="M30" s="32">
        <f t="shared" ca="1" si="35"/>
        <v>25.300999999999998</v>
      </c>
      <c r="N30" s="32">
        <f t="shared" ca="1" si="35"/>
        <v>24.742000000000001</v>
      </c>
      <c r="O30" s="32">
        <f t="shared" ca="1" si="35"/>
        <v>24.591999999999999</v>
      </c>
      <c r="P30" s="32">
        <f t="shared" ca="1" si="35"/>
        <v>22.849</v>
      </c>
      <c r="Q30" s="32">
        <f t="shared" ca="1" si="35"/>
        <v>25.463999999999999</v>
      </c>
      <c r="R30" s="32">
        <f t="shared" ca="1" si="35"/>
        <v>23.454000000000001</v>
      </c>
      <c r="S30" s="32">
        <f t="shared" ca="1" si="35"/>
        <v>24.558</v>
      </c>
      <c r="T30" s="32">
        <f t="shared" ca="1" si="35"/>
        <v>26.103000000000002</v>
      </c>
      <c r="U30" s="32">
        <f t="shared" ca="1" si="35"/>
        <v>25.833407000000001</v>
      </c>
    </row>
    <row r="31" spans="1:21" x14ac:dyDescent="0.35">
      <c r="A31" t="s">
        <v>493</v>
      </c>
      <c r="B31">
        <f ca="1">MATCH($A31,INDIRECT("SND_M!"&amp;"4:4"),0)</f>
        <v>23</v>
      </c>
      <c r="C31">
        <v>0</v>
      </c>
      <c r="D31">
        <v>1</v>
      </c>
      <c r="F31" s="14" t="s">
        <v>228</v>
      </c>
      <c r="G31" s="40">
        <f t="shared" ca="1" si="36"/>
        <v>-0.20243373731402103</v>
      </c>
      <c r="H31" s="41">
        <f t="shared" ca="1" si="35"/>
        <v>-0.15375210895664715</v>
      </c>
      <c r="I31" s="41">
        <f t="shared" ca="1" si="35"/>
        <v>-0.24473745084432108</v>
      </c>
      <c r="J31" s="41">
        <f t="shared" ca="1" si="35"/>
        <v>-0.23839279398240942</v>
      </c>
      <c r="K31" s="41">
        <f t="shared" ca="1" si="35"/>
        <v>-0.18484917214787933</v>
      </c>
      <c r="L31" s="41">
        <f t="shared" ca="1" si="35"/>
        <v>-0.16360065285346759</v>
      </c>
      <c r="M31" s="41">
        <f t="shared" ca="1" si="35"/>
        <v>-0.2268838232597935</v>
      </c>
      <c r="N31" s="41">
        <f t="shared" ca="1" si="35"/>
        <v>-0.23969024645074055</v>
      </c>
      <c r="O31" s="41">
        <f t="shared" ca="1" si="35"/>
        <v>-0.21865666899663216</v>
      </c>
      <c r="P31" s="41">
        <f t="shared" ca="1" si="35"/>
        <v>-0.24962233169129722</v>
      </c>
      <c r="Q31" s="41">
        <f t="shared" ca="1" si="35"/>
        <v>-0.243898093711028</v>
      </c>
      <c r="R31" s="41">
        <f t="shared" ca="1" si="35"/>
        <v>-0.29527357951984612</v>
      </c>
      <c r="S31" s="41">
        <f t="shared" ca="1" si="35"/>
        <v>-0.33082645303686742</v>
      </c>
      <c r="T31" s="41">
        <f t="shared" ca="1" si="35"/>
        <v>-0.21823899371069178</v>
      </c>
      <c r="U31" s="41">
        <f t="shared" ca="1" si="35"/>
        <v>-0.23941095245105259</v>
      </c>
    </row>
    <row r="32" spans="1:21" ht="15" thickBot="1" x14ac:dyDescent="0.4">
      <c r="A32" t="s">
        <v>488</v>
      </c>
      <c r="B32">
        <f t="shared" ref="B32" ca="1" si="37">MATCH($A32,INDIRECT("SND_M!"&amp;"4:4"),0)</f>
        <v>27</v>
      </c>
      <c r="C32">
        <v>0</v>
      </c>
      <c r="D32">
        <v>1</v>
      </c>
      <c r="F32" s="13" t="s">
        <v>229</v>
      </c>
      <c r="G32" s="27">
        <f t="shared" ca="1" si="36"/>
        <v>46.115572302180496</v>
      </c>
      <c r="H32" s="28">
        <f t="shared" ca="1" si="35"/>
        <v>47.108757837556702</v>
      </c>
      <c r="I32" s="28">
        <f t="shared" ca="1" si="35"/>
        <v>47.255803981623281</v>
      </c>
      <c r="J32" s="28">
        <f t="shared" ca="1" si="35"/>
        <v>42.639586364902939</v>
      </c>
      <c r="K32" s="28">
        <f t="shared" ca="1" si="35"/>
        <v>42.499536264143941</v>
      </c>
      <c r="L32" s="28">
        <f t="shared" ca="1" si="35"/>
        <v>55.317413593517443</v>
      </c>
      <c r="M32" s="28">
        <f t="shared" ca="1" si="35"/>
        <v>50.206790245444836</v>
      </c>
      <c r="N32" s="28">
        <f t="shared" ca="1" si="35"/>
        <v>47.851386306684994</v>
      </c>
      <c r="O32" s="28">
        <f t="shared" ca="1" si="35"/>
        <v>53.552496746909576</v>
      </c>
      <c r="P32" s="28">
        <f t="shared" ca="1" si="35"/>
        <v>50.90056457613025</v>
      </c>
      <c r="Q32" s="28">
        <f t="shared" ca="1" si="35"/>
        <v>50.178879987433248</v>
      </c>
      <c r="R32" s="28">
        <f t="shared" ca="1" si="35"/>
        <v>47.030868934936478</v>
      </c>
      <c r="S32" s="28">
        <f t="shared" ca="1" si="35"/>
        <v>50.589135923120772</v>
      </c>
      <c r="T32" s="28">
        <f t="shared" ca="1" si="35"/>
        <v>51.677201854192994</v>
      </c>
      <c r="U32" s="28">
        <f t="shared" ca="1" si="35"/>
        <v>53.215761242796965</v>
      </c>
    </row>
    <row r="33" spans="1:21" x14ac:dyDescent="0.35">
      <c r="A33" t="s">
        <v>489</v>
      </c>
      <c r="B33">
        <f ca="1">MATCH($A33,INDIRECT("SND_M!"&amp;"4:4"),0)</f>
        <v>6</v>
      </c>
      <c r="C33">
        <v>0</v>
      </c>
      <c r="D33">
        <v>3</v>
      </c>
      <c r="F33" s="12" t="s">
        <v>230</v>
      </c>
      <c r="G33" s="29">
        <f ca="1">SUM(OFFSET(INDIRECT("SND_M!"&amp;ADDRESS(G$3,$B33)),$C33,0,$D33))</f>
        <v>12.343999999999999</v>
      </c>
      <c r="H33" s="30">
        <f t="shared" ca="1" si="35"/>
        <v>12.259</v>
      </c>
      <c r="I33" s="30">
        <f t="shared" ca="1" si="35"/>
        <v>11.606</v>
      </c>
      <c r="J33" s="30">
        <f t="shared" ca="1" si="35"/>
        <v>13.025</v>
      </c>
      <c r="K33" s="30">
        <f t="shared" ca="1" si="35"/>
        <v>13.367000000000001</v>
      </c>
      <c r="L33" s="30">
        <f t="shared" ca="1" si="35"/>
        <v>11.555</v>
      </c>
      <c r="M33" s="30">
        <f t="shared" ca="1" si="35"/>
        <v>11.019</v>
      </c>
      <c r="N33" s="30">
        <f t="shared" ca="1" si="35"/>
        <v>13.2</v>
      </c>
      <c r="O33" s="30">
        <f t="shared" ca="1" si="35"/>
        <v>12.67</v>
      </c>
      <c r="P33" s="30">
        <f t="shared" ca="1" si="35"/>
        <v>12.31</v>
      </c>
      <c r="Q33" s="30">
        <f t="shared" ca="1" si="35"/>
        <v>11.42</v>
      </c>
      <c r="R33" s="30">
        <f t="shared" ca="1" si="35"/>
        <v>10.855</v>
      </c>
      <c r="S33" s="30">
        <f t="shared" ca="1" si="35"/>
        <v>11.2</v>
      </c>
      <c r="T33" s="30">
        <f t="shared" ca="1" si="35"/>
        <v>10.625</v>
      </c>
      <c r="U33" s="30">
        <f t="shared" ca="1" si="35"/>
        <v>10.6</v>
      </c>
    </row>
    <row r="34" spans="1:21" x14ac:dyDescent="0.35">
      <c r="A34" t="s">
        <v>492</v>
      </c>
      <c r="B34">
        <f ca="1">MATCH($A34,INDIRECT("SND_M!"&amp;"4:4"),0)</f>
        <v>17</v>
      </c>
      <c r="C34">
        <v>0</v>
      </c>
      <c r="D34">
        <v>3</v>
      </c>
      <c r="F34" s="14" t="s">
        <v>231</v>
      </c>
      <c r="G34" s="31">
        <f t="shared" ca="1" si="36"/>
        <v>12.029</v>
      </c>
      <c r="H34" s="32">
        <f t="shared" ca="1" si="35"/>
        <v>12.026999999999999</v>
      </c>
      <c r="I34" s="32">
        <f t="shared" ca="1" si="35"/>
        <v>11.343999999999999</v>
      </c>
      <c r="J34" s="32">
        <f t="shared" ca="1" si="35"/>
        <v>12.74</v>
      </c>
      <c r="K34" s="32">
        <f t="shared" ca="1" si="35"/>
        <v>13.061</v>
      </c>
      <c r="L34" s="32">
        <f t="shared" ca="1" si="35"/>
        <v>11.253</v>
      </c>
      <c r="M34" s="32">
        <f t="shared" ca="1" si="35"/>
        <v>10.148</v>
      </c>
      <c r="N34" s="32">
        <f t="shared" ca="1" si="35"/>
        <v>12.896000000000001</v>
      </c>
      <c r="O34" s="32">
        <f t="shared" ca="1" si="35"/>
        <v>11.625</v>
      </c>
      <c r="P34" s="32">
        <f t="shared" ca="1" si="35"/>
        <v>12.095000000000001</v>
      </c>
      <c r="Q34" s="32">
        <f t="shared" ca="1" si="35"/>
        <v>10.154999999999999</v>
      </c>
      <c r="R34" s="32">
        <f t="shared" ca="1" si="35"/>
        <v>10.45</v>
      </c>
      <c r="S34" s="32">
        <f t="shared" ca="1" si="35"/>
        <v>10.914999999999999</v>
      </c>
      <c r="T34" s="32">
        <f t="shared" ca="1" si="35"/>
        <v>10.33</v>
      </c>
      <c r="U34" s="32">
        <f t="shared" ca="1" si="35"/>
        <v>10.170828999999999</v>
      </c>
    </row>
    <row r="35" spans="1:21" x14ac:dyDescent="0.35">
      <c r="A35" t="s">
        <v>490</v>
      </c>
      <c r="B35">
        <f ca="1">MATCH($A35,INDIRECT("SND_M!"&amp;"4:4"),0)</f>
        <v>24</v>
      </c>
      <c r="C35">
        <v>0</v>
      </c>
      <c r="D35">
        <v>3</v>
      </c>
      <c r="F35" s="14" t="s">
        <v>232</v>
      </c>
      <c r="G35" s="40">
        <f t="shared" ca="1" si="36"/>
        <v>-2.5518470511989633E-2</v>
      </c>
      <c r="H35" s="41">
        <f t="shared" ca="1" si="35"/>
        <v>-1.8924871522962849E-2</v>
      </c>
      <c r="I35" s="41">
        <f t="shared" ca="1" si="35"/>
        <v>-2.2574530415302441E-2</v>
      </c>
      <c r="J35" s="41">
        <f t="shared" ca="1" si="35"/>
        <v>-2.1880998080614167E-2</v>
      </c>
      <c r="K35" s="41">
        <f t="shared" ca="1" si="35"/>
        <v>-2.2892197202064812E-2</v>
      </c>
      <c r="L35" s="41">
        <f t="shared" ca="1" si="35"/>
        <v>-2.6135871916919018E-2</v>
      </c>
      <c r="M35" s="41">
        <f t="shared" ca="1" si="35"/>
        <v>-7.9045285416099453E-2</v>
      </c>
      <c r="N35" s="41">
        <f t="shared" ca="1" si="35"/>
        <v>-2.3030303030302957E-2</v>
      </c>
      <c r="O35" s="41">
        <f t="shared" ca="1" si="35"/>
        <v>-8.2478295185477446E-2</v>
      </c>
      <c r="P35" s="41">
        <f t="shared" ca="1" si="35"/>
        <v>-1.7465475223395588E-2</v>
      </c>
      <c r="Q35" s="41">
        <f t="shared" ca="1" si="35"/>
        <v>-0.11077057793345013</v>
      </c>
      <c r="R35" s="41">
        <f t="shared" ca="1" si="35"/>
        <v>-3.7309995393827844E-2</v>
      </c>
      <c r="S35" s="41">
        <f t="shared" ca="1" si="35"/>
        <v>-2.5446428571428537E-2</v>
      </c>
      <c r="T35" s="41">
        <f t="shared" ca="1" si="35"/>
        <v>-2.7764705882352914E-2</v>
      </c>
      <c r="U35" s="41">
        <f t="shared" ca="1" si="35"/>
        <v>-4.0487830188679297E-2</v>
      </c>
    </row>
    <row r="36" spans="1:21" ht="15" thickBot="1" x14ac:dyDescent="0.4">
      <c r="A36" t="s">
        <v>491</v>
      </c>
      <c r="B36">
        <f t="shared" ref="B36" ca="1" si="38">MATCH($A36,INDIRECT("SND_M!"&amp;"4:4"),0)</f>
        <v>28</v>
      </c>
      <c r="C36">
        <v>0</v>
      </c>
      <c r="D36">
        <v>3</v>
      </c>
      <c r="F36" s="13" t="s">
        <v>233</v>
      </c>
      <c r="G36" s="27">
        <f t="shared" ca="1" si="36"/>
        <v>37.653836561642699</v>
      </c>
      <c r="H36" s="28">
        <f t="shared" ca="1" si="35"/>
        <v>44.933815581608052</v>
      </c>
      <c r="I36" s="28">
        <f t="shared" ca="1" si="35"/>
        <v>47.082246121297608</v>
      </c>
      <c r="J36" s="28">
        <f t="shared" ca="1" si="35"/>
        <v>46.706279434850863</v>
      </c>
      <c r="K36" s="28">
        <f t="shared" ca="1" si="35"/>
        <v>46.186356327999377</v>
      </c>
      <c r="L36" s="28">
        <f t="shared" ca="1" si="35"/>
        <v>47.296454278858967</v>
      </c>
      <c r="M36" s="28">
        <f t="shared" ca="1" si="35"/>
        <v>40.978616476152936</v>
      </c>
      <c r="N36" s="28">
        <f t="shared" ca="1" si="35"/>
        <v>48.327543424317611</v>
      </c>
      <c r="O36" s="28">
        <f t="shared" ca="1" si="35"/>
        <v>48.266236559139784</v>
      </c>
      <c r="P36" s="28">
        <f t="shared" ca="1" si="35"/>
        <v>48.574204216618433</v>
      </c>
      <c r="Q36" s="28">
        <f t="shared" ca="1" si="35"/>
        <v>32.580009847365837</v>
      </c>
      <c r="R36" s="28">
        <f t="shared" ca="1" si="35"/>
        <v>46.188516746411487</v>
      </c>
      <c r="S36" s="28">
        <f t="shared" ca="1" si="35"/>
        <v>46.014200641319292</v>
      </c>
      <c r="T36" s="28">
        <f t="shared" ca="1" si="35"/>
        <v>52.499515972894486</v>
      </c>
      <c r="U36" s="28">
        <f t="shared" ca="1" si="35"/>
        <v>49.089338047075614</v>
      </c>
    </row>
    <row r="37" spans="1:21" x14ac:dyDescent="0.35">
      <c r="A37" t="s">
        <v>184</v>
      </c>
      <c r="B37">
        <f t="shared" ref="B37:B58" ca="1" si="39">MATCH($A37,INDIRECT("SND_M!"&amp;"4:4"),0)</f>
        <v>44</v>
      </c>
      <c r="C37">
        <v>0</v>
      </c>
      <c r="D37">
        <v>1</v>
      </c>
      <c r="F37" s="12" t="s">
        <v>15</v>
      </c>
      <c r="G37" s="9">
        <f t="shared" ref="G37:G48" ca="1" si="40">SUM(OFFSET(INDIRECT("SND_M!"&amp;ADDRESS(G$3,$B37)),$C37,0,$D37))</f>
        <v>827.53199999999993</v>
      </c>
      <c r="H37" s="6">
        <f t="shared" ref="H37:U48" ca="1" si="41">SUM(OFFSET(INDIRECT("SND_M!"&amp;ADDRESS(H$3,$B37)),$C37,0,$D37))</f>
        <v>717.14998699999944</v>
      </c>
      <c r="I37" s="6">
        <f t="shared" ca="1" si="41"/>
        <v>694.83898599999986</v>
      </c>
      <c r="J37" s="6">
        <f t="shared" ca="1" si="41"/>
        <v>568.75898099999972</v>
      </c>
      <c r="K37" s="6">
        <f t="shared" ca="1" si="41"/>
        <v>726.73718699999972</v>
      </c>
      <c r="L37" s="6">
        <f t="shared" ca="1" si="41"/>
        <v>947.80398800000091</v>
      </c>
      <c r="M37" s="6">
        <f t="shared" ca="1" si="41"/>
        <v>1144.2989890000003</v>
      </c>
      <c r="N37" s="6">
        <f t="shared" ca="1" si="41"/>
        <v>1063.9429880000002</v>
      </c>
      <c r="O37" s="6">
        <f t="shared" ca="1" si="41"/>
        <v>1024.7909900000002</v>
      </c>
      <c r="P37" s="6">
        <f t="shared" ca="1" si="41"/>
        <v>986.35399400000085</v>
      </c>
      <c r="Q37" s="18">
        <f t="shared" ca="1" si="41"/>
        <v>817.8079990000009</v>
      </c>
      <c r="R37" s="18">
        <f t="shared" ca="1" si="41"/>
        <v>650.69199600000104</v>
      </c>
      <c r="S37" s="18">
        <f t="shared" ca="1" si="41"/>
        <v>541.82299200000125</v>
      </c>
      <c r="T37" s="18">
        <f t="shared" ca="1" si="41"/>
        <v>675.37799400000222</v>
      </c>
      <c r="U37" s="18">
        <f t="shared" ca="1" si="41"/>
        <v>781.48483000000181</v>
      </c>
    </row>
    <row r="38" spans="1:21" x14ac:dyDescent="0.35">
      <c r="A38" t="s">
        <v>185</v>
      </c>
      <c r="B38">
        <f t="shared" ca="1" si="39"/>
        <v>39</v>
      </c>
      <c r="C38">
        <v>0</v>
      </c>
      <c r="D38">
        <v>12</v>
      </c>
      <c r="F38" s="14" t="s">
        <v>17</v>
      </c>
      <c r="G38" s="10">
        <f t="shared" ca="1" si="40"/>
        <v>1946.0680000000002</v>
      </c>
      <c r="H38" s="7">
        <f t="shared" ca="1" si="41"/>
        <v>2170.806</v>
      </c>
      <c r="I38" s="7">
        <f t="shared" ca="1" si="41"/>
        <v>2077.0030000000002</v>
      </c>
      <c r="J38" s="7">
        <f t="shared" ca="1" si="41"/>
        <v>1972.2540000000001</v>
      </c>
      <c r="K38" s="7">
        <f t="shared" ca="1" si="41"/>
        <v>1977.9299999999998</v>
      </c>
      <c r="L38" s="7">
        <f t="shared" ca="1" si="41"/>
        <v>2204.7489999999998</v>
      </c>
      <c r="M38" s="7">
        <f t="shared" ca="1" si="41"/>
        <v>1686.1329999999998</v>
      </c>
      <c r="N38" s="7">
        <f t="shared" ca="1" si="41"/>
        <v>1807.171</v>
      </c>
      <c r="O38" s="7">
        <f t="shared" ca="1" si="41"/>
        <v>1878.0580000000002</v>
      </c>
      <c r="P38" s="7">
        <f t="shared" ca="1" si="41"/>
        <v>1750.5320000000002</v>
      </c>
      <c r="Q38" s="22">
        <f t="shared" ca="1" si="41"/>
        <v>1608.605</v>
      </c>
      <c r="R38" s="22">
        <f t="shared" ca="1" si="41"/>
        <v>1585.7320000000002</v>
      </c>
      <c r="S38" s="22">
        <f t="shared" ca="1" si="41"/>
        <v>1744.6129999999998</v>
      </c>
      <c r="T38" s="22">
        <f t="shared" ca="1" si="41"/>
        <v>1891.25</v>
      </c>
      <c r="U38" s="22">
        <f t="shared" ca="1" si="41"/>
        <v>1874.023682</v>
      </c>
    </row>
    <row r="39" spans="1:21" x14ac:dyDescent="0.35">
      <c r="F39" s="51" t="s">
        <v>234</v>
      </c>
      <c r="G39" s="52">
        <f ca="1">G32*G30</f>
        <v>1493.13</v>
      </c>
      <c r="H39" s="53">
        <f t="shared" ref="H39:Q39" ca="1" si="42">H32*H30</f>
        <v>1630.3869999999999</v>
      </c>
      <c r="I39" s="53">
        <f t="shared" ca="1" si="42"/>
        <v>1542.902</v>
      </c>
      <c r="J39" s="53">
        <f t="shared" ca="1" si="42"/>
        <v>1377.2160000000001</v>
      </c>
      <c r="K39" s="53">
        <f t="shared" ca="1" si="42"/>
        <v>1374.6899999999998</v>
      </c>
      <c r="L39" s="53">
        <f t="shared" ca="1" si="42"/>
        <v>1672.5219999999999</v>
      </c>
      <c r="M39" s="53">
        <f t="shared" ca="1" si="42"/>
        <v>1270.2819999999997</v>
      </c>
      <c r="N39" s="53">
        <f t="shared" ca="1" si="42"/>
        <v>1183.9390000000001</v>
      </c>
      <c r="O39" s="53">
        <f t="shared" ca="1" si="42"/>
        <v>1316.9630000000002</v>
      </c>
      <c r="P39" s="53">
        <f t="shared" ca="1" si="42"/>
        <v>1163.027</v>
      </c>
      <c r="Q39" s="77">
        <f t="shared" ca="1" si="42"/>
        <v>1277.7550000000001</v>
      </c>
      <c r="R39" s="77">
        <f t="shared" ref="R39:S39" ca="1" si="43">R32*R30</f>
        <v>1103.0620000000001</v>
      </c>
      <c r="S39" s="77">
        <f t="shared" ca="1" si="43"/>
        <v>1242.3679999999999</v>
      </c>
      <c r="T39" s="77">
        <f t="shared" ref="T39:U39" ca="1" si="44">T32*T30</f>
        <v>1348.9299999999998</v>
      </c>
      <c r="U39" s="77">
        <f t="shared" ca="1" si="44"/>
        <v>1374.7444189999999</v>
      </c>
    </row>
    <row r="40" spans="1:21" x14ac:dyDescent="0.35">
      <c r="F40" s="54" t="s">
        <v>235</v>
      </c>
      <c r="G40" s="55">
        <f ca="1">G36*G34</f>
        <v>452.93800000000005</v>
      </c>
      <c r="H40" s="56">
        <f t="shared" ref="H40:Q40" ca="1" si="45">H36*H34</f>
        <v>540.41899999999998</v>
      </c>
      <c r="I40" s="56">
        <f t="shared" ca="1" si="45"/>
        <v>534.101</v>
      </c>
      <c r="J40" s="56">
        <f t="shared" ca="1" si="45"/>
        <v>595.03800000000001</v>
      </c>
      <c r="K40" s="56">
        <f t="shared" ca="1" si="45"/>
        <v>603.2399999999999</v>
      </c>
      <c r="L40" s="56">
        <f t="shared" ca="1" si="45"/>
        <v>532.22699999999998</v>
      </c>
      <c r="M40" s="56">
        <f t="shared" ca="1" si="45"/>
        <v>415.851</v>
      </c>
      <c r="N40" s="56">
        <f t="shared" ca="1" si="45"/>
        <v>623.23199999999997</v>
      </c>
      <c r="O40" s="56">
        <f t="shared" ca="1" si="45"/>
        <v>561.09500000000003</v>
      </c>
      <c r="P40" s="56">
        <f t="shared" ca="1" si="45"/>
        <v>587.505</v>
      </c>
      <c r="Q40" s="78">
        <f t="shared" ca="1" si="45"/>
        <v>330.85</v>
      </c>
      <c r="R40" s="78">
        <f t="shared" ref="R40:S40" ca="1" si="46">R36*R34</f>
        <v>482.67</v>
      </c>
      <c r="S40" s="78">
        <f t="shared" ca="1" si="46"/>
        <v>502.245</v>
      </c>
      <c r="T40" s="78">
        <f t="shared" ref="T40:U40" ca="1" si="47">T36*T34</f>
        <v>542.32000000000005</v>
      </c>
      <c r="U40" s="78">
        <f t="shared" ca="1" si="47"/>
        <v>499.27926300000001</v>
      </c>
    </row>
    <row r="41" spans="1:21" x14ac:dyDescent="0.35">
      <c r="F41" s="51" t="s">
        <v>56</v>
      </c>
      <c r="G41" s="52">
        <f ca="1">G64</f>
        <v>782.85900000000004</v>
      </c>
      <c r="H41" s="53">
        <f t="shared" ref="H41:Q41" ca="1" si="48">H64</f>
        <v>997.94799999999998</v>
      </c>
      <c r="I41" s="53">
        <f t="shared" ca="1" si="48"/>
        <v>747.37300000000005</v>
      </c>
      <c r="J41" s="53">
        <f t="shared" ca="1" si="48"/>
        <v>738.65</v>
      </c>
      <c r="K41" s="53">
        <f t="shared" ca="1" si="48"/>
        <v>830.44600000000003</v>
      </c>
      <c r="L41" s="53">
        <f t="shared" ca="1" si="48"/>
        <v>1082.0039999999999</v>
      </c>
      <c r="M41" s="53">
        <f t="shared" ca="1" si="48"/>
        <v>750.13199999999995</v>
      </c>
      <c r="N41" s="53">
        <f t="shared" ca="1" si="48"/>
        <v>662.24900000000002</v>
      </c>
      <c r="O41" s="53">
        <f t="shared" ca="1" si="48"/>
        <v>844.947</v>
      </c>
      <c r="P41" s="53">
        <f t="shared" ca="1" si="48"/>
        <v>653.55100000000004</v>
      </c>
      <c r="Q41" s="77">
        <f t="shared" ca="1" si="48"/>
        <v>749.87800000000004</v>
      </c>
      <c r="R41" s="77">
        <f t="shared" ref="R41:S41" ca="1" si="49">R64</f>
        <v>530.96600000000001</v>
      </c>
      <c r="S41" s="77">
        <f t="shared" ca="1" si="49"/>
        <v>596.04700000000003</v>
      </c>
      <c r="T41" s="77">
        <f t="shared" ref="T41:U41" ca="1" si="50">T64</f>
        <v>770.43899999999996</v>
      </c>
      <c r="U41" s="77">
        <f t="shared" ca="1" si="50"/>
        <v>760.813176</v>
      </c>
    </row>
    <row r="42" spans="1:21" x14ac:dyDescent="0.35">
      <c r="F42" s="57" t="s">
        <v>58</v>
      </c>
      <c r="G42" s="49">
        <f ca="1">G78</f>
        <v>452.738</v>
      </c>
      <c r="H42" s="50">
        <f t="shared" ref="H42:Q42" ca="1" si="51">H78</f>
        <v>412.72899999999998</v>
      </c>
      <c r="I42" s="50">
        <f t="shared" ca="1" si="51"/>
        <v>568.48099999999999</v>
      </c>
      <c r="J42" s="50">
        <f t="shared" ca="1" si="51"/>
        <v>454.53100000000001</v>
      </c>
      <c r="K42" s="50">
        <f t="shared" ca="1" si="51"/>
        <v>359.05399999999997</v>
      </c>
      <c r="L42" s="50">
        <f t="shared" ca="1" si="51"/>
        <v>345.17200000000003</v>
      </c>
      <c r="M42" s="50">
        <f t="shared" ca="1" si="51"/>
        <v>293.22199999999998</v>
      </c>
      <c r="N42" s="50">
        <f t="shared" ca="1" si="51"/>
        <v>285.55799999999999</v>
      </c>
      <c r="O42" s="50">
        <f t="shared" ca="1" si="51"/>
        <v>239.77099999999999</v>
      </c>
      <c r="P42" s="50">
        <f t="shared" ca="1" si="51"/>
        <v>264.221</v>
      </c>
      <c r="Q42" s="67">
        <f t="shared" ca="1" si="51"/>
        <v>360.697</v>
      </c>
      <c r="R42" s="67">
        <f t="shared" ref="R42:S42" ca="1" si="52">R78</f>
        <v>336.14600000000002</v>
      </c>
      <c r="S42" s="67">
        <f t="shared" ca="1" si="52"/>
        <v>449.017</v>
      </c>
      <c r="T42" s="67">
        <f t="shared" ref="T42:U42" ca="1" si="53">T78</f>
        <v>342.43900000000002</v>
      </c>
      <c r="U42" s="67">
        <f t="shared" ca="1" si="53"/>
        <v>366.418452</v>
      </c>
    </row>
    <row r="43" spans="1:21" x14ac:dyDescent="0.35">
      <c r="F43" s="57" t="s">
        <v>60</v>
      </c>
      <c r="G43" s="49">
        <f ca="1">G92</f>
        <v>396.17500000000001</v>
      </c>
      <c r="H43" s="50">
        <f t="shared" ref="H43:Q43" ca="1" si="54">H92</f>
        <v>503.464</v>
      </c>
      <c r="I43" s="50">
        <f t="shared" ca="1" si="54"/>
        <v>490.62900000000002</v>
      </c>
      <c r="J43" s="50">
        <f t="shared" ca="1" si="54"/>
        <v>555.54300000000001</v>
      </c>
      <c r="K43" s="50">
        <f t="shared" ca="1" si="54"/>
        <v>567.63699999999994</v>
      </c>
      <c r="L43" s="50">
        <f t="shared" ca="1" si="54"/>
        <v>491.32499999999999</v>
      </c>
      <c r="M43" s="50">
        <f t="shared" ca="1" si="54"/>
        <v>384.19299999999998</v>
      </c>
      <c r="N43" s="50">
        <f t="shared" ca="1" si="54"/>
        <v>587.00699999999995</v>
      </c>
      <c r="O43" s="50">
        <f t="shared" ca="1" si="54"/>
        <v>519.92899999999997</v>
      </c>
      <c r="P43" s="50">
        <f t="shared" ca="1" si="54"/>
        <v>531.17899999999997</v>
      </c>
      <c r="Q43" s="67">
        <f t="shared" ca="1" si="54"/>
        <v>297.07600000000002</v>
      </c>
      <c r="R43" s="67">
        <f t="shared" ref="R43:S43" ca="1" si="55">R92</f>
        <v>446.495</v>
      </c>
      <c r="S43" s="67">
        <f t="shared" ca="1" si="55"/>
        <v>465.41300000000001</v>
      </c>
      <c r="T43" s="67">
        <f t="shared" ref="T43:U43" ca="1" si="56">T92</f>
        <v>502.86700000000002</v>
      </c>
      <c r="U43" s="67">
        <f t="shared" ca="1" si="56"/>
        <v>459.00897900000001</v>
      </c>
    </row>
    <row r="44" spans="1:21" x14ac:dyDescent="0.35">
      <c r="F44" s="54" t="s">
        <v>236</v>
      </c>
      <c r="G44" s="55">
        <f ca="1">G106</f>
        <v>314.29600000000005</v>
      </c>
      <c r="H44" s="56">
        <f t="shared" ref="H44:Q44" ca="1" si="57">H106</f>
        <v>256.66499999999996</v>
      </c>
      <c r="I44" s="56">
        <f t="shared" ca="1" si="57"/>
        <v>270.52</v>
      </c>
      <c r="J44" s="56">
        <f t="shared" ca="1" si="57"/>
        <v>223.53</v>
      </c>
      <c r="K44" s="56">
        <f t="shared" ca="1" si="57"/>
        <v>220.79300000000001</v>
      </c>
      <c r="L44" s="56">
        <f t="shared" ca="1" si="57"/>
        <v>286.24799999999999</v>
      </c>
      <c r="M44" s="56">
        <f t="shared" ca="1" si="57"/>
        <v>258.58600000000001</v>
      </c>
      <c r="N44" s="56">
        <f t="shared" ca="1" si="57"/>
        <v>272.35700000000003</v>
      </c>
      <c r="O44" s="56">
        <f t="shared" ca="1" si="57"/>
        <v>273.411</v>
      </c>
      <c r="P44" s="56">
        <f t="shared" ca="1" si="57"/>
        <v>301.58100000000002</v>
      </c>
      <c r="Q44" s="78">
        <f t="shared" ca="1" si="57"/>
        <v>200.95400000000001</v>
      </c>
      <c r="R44" s="78">
        <f t="shared" ref="R44:S44" ca="1" si="58">R106</f>
        <v>272.125</v>
      </c>
      <c r="S44" s="78">
        <f t="shared" ca="1" si="58"/>
        <v>234.136</v>
      </c>
      <c r="T44" s="78">
        <f t="shared" ref="T44:U44" ca="1" si="59">T106</f>
        <v>275.505</v>
      </c>
      <c r="U44" s="78">
        <f t="shared" ca="1" si="59"/>
        <v>287.783075</v>
      </c>
    </row>
    <row r="45" spans="1:21" x14ac:dyDescent="0.35">
      <c r="F45" s="62" t="s">
        <v>18</v>
      </c>
      <c r="G45" s="63">
        <f ca="1">SUM(G46:G48)</f>
        <v>75.76467000000001</v>
      </c>
      <c r="H45" s="64">
        <f t="shared" ref="H45:Q45" ca="1" si="60">SUM(H46:H48)</f>
        <v>86.772154999999998</v>
      </c>
      <c r="I45" s="64">
        <f t="shared" ca="1" si="60"/>
        <v>124.27449600000003</v>
      </c>
      <c r="J45" s="64">
        <f t="shared" ca="1" si="60"/>
        <v>100.68517699999998</v>
      </c>
      <c r="K45" s="64">
        <f t="shared" ca="1" si="60"/>
        <v>78.991435999999993</v>
      </c>
      <c r="L45" s="64">
        <f t="shared" ca="1" si="60"/>
        <v>87.689386999999996</v>
      </c>
      <c r="M45" s="64">
        <f t="shared" ca="1" si="60"/>
        <v>106.53365299999999</v>
      </c>
      <c r="N45" s="64">
        <f t="shared" ca="1" si="60"/>
        <v>82.562931999999989</v>
      </c>
      <c r="O45" s="64">
        <f t="shared" ca="1" si="60"/>
        <v>63.195280999999994</v>
      </c>
      <c r="P45" s="64">
        <f t="shared" ca="1" si="60"/>
        <v>62.794915999999986</v>
      </c>
      <c r="Q45" s="65">
        <f t="shared" ca="1" si="60"/>
        <v>56.598027000000002</v>
      </c>
      <c r="R45" s="65">
        <f t="shared" ref="R45:S45" ca="1" si="61">SUM(R46:R48)</f>
        <v>70.657511999999997</v>
      </c>
      <c r="S45" s="65">
        <f t="shared" ca="1" si="61"/>
        <v>92.985863999999992</v>
      </c>
      <c r="T45" s="65">
        <f t="shared" ref="T45:U45" ca="1" si="62">SUM(T46:T48)</f>
        <v>65.049306000000001</v>
      </c>
      <c r="U45" s="65">
        <f t="shared" ca="1" si="62"/>
        <v>75.265991000000014</v>
      </c>
    </row>
    <row r="46" spans="1:21" x14ac:dyDescent="0.35">
      <c r="A46" t="s">
        <v>186</v>
      </c>
      <c r="B46">
        <f t="shared" ca="1" si="39"/>
        <v>51</v>
      </c>
      <c r="C46">
        <v>0</v>
      </c>
      <c r="D46">
        <v>12</v>
      </c>
      <c r="F46" s="66" t="s">
        <v>279</v>
      </c>
      <c r="G46" s="49">
        <f t="shared" ca="1" si="40"/>
        <v>64.127053000000004</v>
      </c>
      <c r="H46" s="50">
        <f t="shared" ca="1" si="41"/>
        <v>75.422462999999993</v>
      </c>
      <c r="I46" s="50">
        <f t="shared" ca="1" si="41"/>
        <v>111.43507600000002</v>
      </c>
      <c r="J46" s="50">
        <f t="shared" ca="1" si="41"/>
        <v>84.609460999999982</v>
      </c>
      <c r="K46" s="50">
        <f t="shared" ca="1" si="41"/>
        <v>62.748366999999995</v>
      </c>
      <c r="L46" s="50">
        <f t="shared" ca="1" si="41"/>
        <v>70.939491999999987</v>
      </c>
      <c r="M46" s="50">
        <f t="shared" ca="1" si="41"/>
        <v>87.637060999999989</v>
      </c>
      <c r="N46" s="50">
        <f t="shared" ca="1" si="41"/>
        <v>64.211906999999997</v>
      </c>
      <c r="O46" s="50">
        <f t="shared" ca="1" si="41"/>
        <v>45.096072999999997</v>
      </c>
      <c r="P46" s="50">
        <f t="shared" ca="1" si="41"/>
        <v>43.55881999999999</v>
      </c>
      <c r="Q46" s="67">
        <f t="shared" ca="1" si="41"/>
        <v>37.294060000000002</v>
      </c>
      <c r="R46" s="67">
        <f t="shared" ca="1" si="41"/>
        <v>50.984087999999993</v>
      </c>
      <c r="S46" s="67">
        <f t="shared" ca="1" si="41"/>
        <v>74.035325999999998</v>
      </c>
      <c r="T46" s="67">
        <f t="shared" ca="1" si="41"/>
        <v>47.681632</v>
      </c>
      <c r="U46" s="67">
        <f t="shared" ca="1" si="41"/>
        <v>56.217861000000006</v>
      </c>
    </row>
    <row r="47" spans="1:21" x14ac:dyDescent="0.35">
      <c r="A47" t="s">
        <v>278</v>
      </c>
      <c r="B47">
        <f t="shared" ca="1" si="39"/>
        <v>52</v>
      </c>
      <c r="C47">
        <v>0</v>
      </c>
      <c r="D47">
        <v>12</v>
      </c>
      <c r="F47" s="66" t="s">
        <v>280</v>
      </c>
      <c r="G47" s="49">
        <f t="shared" ca="1" si="40"/>
        <v>8.8298010000000016</v>
      </c>
      <c r="H47" s="50">
        <f t="shared" ca="1" si="41"/>
        <v>9.0242199999999997</v>
      </c>
      <c r="I47" s="50">
        <f t="shared" ca="1" si="41"/>
        <v>11.233202</v>
      </c>
      <c r="J47" s="50">
        <f t="shared" ca="1" si="41"/>
        <v>14.020969999999998</v>
      </c>
      <c r="K47" s="50">
        <f t="shared" ca="1" si="41"/>
        <v>15.387523</v>
      </c>
      <c r="L47" s="50">
        <f t="shared" ca="1" si="41"/>
        <v>14.531687000000002</v>
      </c>
      <c r="M47" s="50">
        <f t="shared" ca="1" si="41"/>
        <v>16.774239000000001</v>
      </c>
      <c r="N47" s="50">
        <f t="shared" ca="1" si="41"/>
        <v>16.855032999999999</v>
      </c>
      <c r="O47" s="50">
        <f t="shared" ca="1" si="41"/>
        <v>16.709917000000001</v>
      </c>
      <c r="P47" s="50">
        <f t="shared" ca="1" si="41"/>
        <v>17.166846999999997</v>
      </c>
      <c r="Q47" s="67">
        <f t="shared" ca="1" si="41"/>
        <v>13.033720999999998</v>
      </c>
      <c r="R47" s="67">
        <f t="shared" ca="1" si="41"/>
        <v>9.0790789999999983</v>
      </c>
      <c r="S47" s="67">
        <f t="shared" ca="1" si="41"/>
        <v>10.342254000000001</v>
      </c>
      <c r="T47" s="67">
        <f t="shared" ca="1" si="41"/>
        <v>9.4371390000000002</v>
      </c>
      <c r="U47" s="67">
        <f t="shared" ca="1" si="41"/>
        <v>9.5481300000000005</v>
      </c>
    </row>
    <row r="48" spans="1:21" ht="15" thickBot="1" x14ac:dyDescent="0.4">
      <c r="A48" t="s">
        <v>419</v>
      </c>
      <c r="B48">
        <f t="shared" ca="1" si="39"/>
        <v>53</v>
      </c>
      <c r="C48">
        <v>0</v>
      </c>
      <c r="D48">
        <v>12</v>
      </c>
      <c r="F48" s="68" t="s">
        <v>281</v>
      </c>
      <c r="G48" s="69">
        <f t="shared" ca="1" si="40"/>
        <v>2.8078159999999999</v>
      </c>
      <c r="H48" s="70">
        <f t="shared" ca="1" si="41"/>
        <v>2.325472</v>
      </c>
      <c r="I48" s="70">
        <f t="shared" ca="1" si="41"/>
        <v>1.6062179999999997</v>
      </c>
      <c r="J48" s="70">
        <f t="shared" ca="1" si="41"/>
        <v>2.0547459999999997</v>
      </c>
      <c r="K48" s="70">
        <f t="shared" ca="1" si="41"/>
        <v>0.85554600000000014</v>
      </c>
      <c r="L48" s="70">
        <f t="shared" ca="1" si="41"/>
        <v>2.2182080000000002</v>
      </c>
      <c r="M48" s="70">
        <f t="shared" ca="1" si="41"/>
        <v>2.1223529999999995</v>
      </c>
      <c r="N48" s="70">
        <f t="shared" ca="1" si="41"/>
        <v>1.495992</v>
      </c>
      <c r="O48" s="70">
        <f t="shared" ca="1" si="41"/>
        <v>1.3892910000000001</v>
      </c>
      <c r="P48" s="70">
        <f t="shared" ca="1" si="41"/>
        <v>2.0692490000000001</v>
      </c>
      <c r="Q48" s="71">
        <f t="shared" ca="1" si="41"/>
        <v>6.2702460000000002</v>
      </c>
      <c r="R48" s="71">
        <f t="shared" ca="1" si="41"/>
        <v>10.594345000000001</v>
      </c>
      <c r="S48" s="71">
        <f t="shared" ca="1" si="41"/>
        <v>8.6082839999999994</v>
      </c>
      <c r="T48" s="71">
        <f t="shared" ca="1" si="41"/>
        <v>7.9305349999999999</v>
      </c>
      <c r="U48" s="71">
        <f t="shared" ca="1" si="41"/>
        <v>9.5</v>
      </c>
    </row>
    <row r="49" spans="1:21" ht="15" thickBot="1" x14ac:dyDescent="0.4">
      <c r="A49" t="s">
        <v>187</v>
      </c>
      <c r="F49" s="15" t="s">
        <v>19</v>
      </c>
      <c r="G49" s="20">
        <f ca="1">SUM(G37:G38,G45)</f>
        <v>2849.3646700000004</v>
      </c>
      <c r="H49" s="21">
        <f t="shared" ref="H49:Q49" ca="1" si="63">SUM(H37:H38,H45)</f>
        <v>2974.7281419999995</v>
      </c>
      <c r="I49" s="21">
        <f t="shared" ca="1" si="63"/>
        <v>2896.1164819999999</v>
      </c>
      <c r="J49" s="21">
        <f t="shared" ca="1" si="63"/>
        <v>2641.6981579999997</v>
      </c>
      <c r="K49" s="21">
        <f t="shared" ca="1" si="63"/>
        <v>2783.6586229999994</v>
      </c>
      <c r="L49" s="21">
        <f t="shared" ca="1" si="63"/>
        <v>3240.2423750000007</v>
      </c>
      <c r="M49" s="21">
        <f t="shared" ca="1" si="63"/>
        <v>2936.9656420000001</v>
      </c>
      <c r="N49" s="21">
        <f t="shared" ca="1" si="63"/>
        <v>2953.6769199999999</v>
      </c>
      <c r="O49" s="21">
        <f t="shared" ca="1" si="63"/>
        <v>2966.0442710000002</v>
      </c>
      <c r="P49" s="21">
        <f t="shared" ca="1" si="63"/>
        <v>2799.6809100000009</v>
      </c>
      <c r="Q49" s="21">
        <f t="shared" ca="1" si="63"/>
        <v>2483.011026000001</v>
      </c>
      <c r="R49" s="21">
        <f t="shared" ref="R49:S49" ca="1" si="64">SUM(R37:R38,R45)</f>
        <v>2307.0815080000011</v>
      </c>
      <c r="S49" s="21">
        <f t="shared" ca="1" si="64"/>
        <v>2379.4218560000008</v>
      </c>
      <c r="T49" s="21">
        <f t="shared" ref="T49:U49" ca="1" si="65">SUM(T37:T38,T45)</f>
        <v>2631.6773000000021</v>
      </c>
      <c r="U49" s="21">
        <f t="shared" ca="1" si="65"/>
        <v>2730.7745030000019</v>
      </c>
    </row>
    <row r="50" spans="1:21" x14ac:dyDescent="0.35">
      <c r="A50" t="s">
        <v>420</v>
      </c>
      <c r="B50">
        <f t="shared" ca="1" si="39"/>
        <v>66</v>
      </c>
      <c r="C50">
        <v>0</v>
      </c>
      <c r="D50">
        <v>12</v>
      </c>
      <c r="F50" s="12" t="s">
        <v>88</v>
      </c>
      <c r="G50" s="9">
        <f ca="1">SUM(OFFSET(INDIRECT("SND_M!"&amp;ADDRESS(G$3,$B50)),$C50,0,$D50))</f>
        <v>866.38700700000015</v>
      </c>
      <c r="H50" s="6">
        <f t="shared" ref="H50:U57" ca="1" si="66">SUM(OFFSET(INDIRECT("SND_M!"&amp;ADDRESS(H$3,$B50)),$C50,0,$D50))</f>
        <v>870.8119979999999</v>
      </c>
      <c r="I50" s="6">
        <f t="shared" ca="1" si="66"/>
        <v>877.10280900000009</v>
      </c>
      <c r="J50" s="6">
        <f t="shared" ca="1" si="66"/>
        <v>880.83599699999957</v>
      </c>
      <c r="K50" s="6">
        <f t="shared" ca="1" si="66"/>
        <v>878.2736910000001</v>
      </c>
      <c r="L50" s="6">
        <f t="shared" ca="1" si="66"/>
        <v>869.66868900000009</v>
      </c>
      <c r="M50" s="6">
        <f t="shared" ca="1" si="66"/>
        <v>884.64110100000016</v>
      </c>
      <c r="N50" s="6">
        <f t="shared" ca="1" si="66"/>
        <v>874.51409700000011</v>
      </c>
      <c r="O50" s="6">
        <f t="shared" ca="1" si="66"/>
        <v>876.20359200000007</v>
      </c>
      <c r="P50" s="6">
        <f t="shared" ca="1" si="66"/>
        <v>872.83520699999997</v>
      </c>
      <c r="Q50" s="18">
        <f t="shared" ca="1" si="66"/>
        <v>892.61800199999971</v>
      </c>
      <c r="R50" s="18">
        <f t="shared" ca="1" si="66"/>
        <v>887.85082499999999</v>
      </c>
      <c r="S50" s="18">
        <f t="shared" ca="1" si="66"/>
        <v>878.56772999999998</v>
      </c>
      <c r="T50" s="18">
        <f t="shared" ca="1" si="66"/>
        <v>885.10196700000006</v>
      </c>
      <c r="U50" s="18">
        <f t="shared" ca="1" si="66"/>
        <v>882</v>
      </c>
    </row>
    <row r="51" spans="1:21" x14ac:dyDescent="0.35">
      <c r="F51" s="14" t="s">
        <v>20</v>
      </c>
      <c r="G51" s="10">
        <f ca="1">SUM(G52:G54)</f>
        <v>1024.024494</v>
      </c>
      <c r="H51" s="7">
        <f t="shared" ref="H51:Q51" ca="1" si="67">SUM(H52:H54)</f>
        <v>983.37426800000003</v>
      </c>
      <c r="I51" s="7">
        <f t="shared" ca="1" si="67"/>
        <v>1144.5260280000002</v>
      </c>
      <c r="J51" s="7">
        <f t="shared" ca="1" si="67"/>
        <v>827.41070999999988</v>
      </c>
      <c r="K51" s="7">
        <f t="shared" ca="1" si="67"/>
        <v>748.42728599999998</v>
      </c>
      <c r="L51" s="7">
        <f t="shared" ca="1" si="67"/>
        <v>1026.2524470000001</v>
      </c>
      <c r="M51" s="7">
        <f t="shared" ca="1" si="67"/>
        <v>888.36711099999991</v>
      </c>
      <c r="N51" s="7">
        <f t="shared" ca="1" si="67"/>
        <v>915.2410890000001</v>
      </c>
      <c r="O51" s="7">
        <f t="shared" ca="1" si="67"/>
        <v>927.06090099999994</v>
      </c>
      <c r="P51" s="7">
        <f t="shared" ca="1" si="67"/>
        <v>965.38041999999996</v>
      </c>
      <c r="Q51" s="22">
        <f t="shared" ca="1" si="67"/>
        <v>781.37192700000003</v>
      </c>
      <c r="R51" s="22">
        <f t="shared" ref="R51:S51" ca="1" si="68">SUM(R52:R54)</f>
        <v>738.47392900000023</v>
      </c>
      <c r="S51" s="22">
        <f t="shared" ca="1" si="68"/>
        <v>679.90075100000001</v>
      </c>
      <c r="T51" s="22">
        <f t="shared" ref="T51:U51" ca="1" si="69">SUM(T52:T54)</f>
        <v>785.02016300000003</v>
      </c>
      <c r="U51" s="22">
        <f t="shared" ca="1" si="69"/>
        <v>742.40732300000013</v>
      </c>
    </row>
    <row r="52" spans="1:21" x14ac:dyDescent="0.35">
      <c r="A52" t="s">
        <v>188</v>
      </c>
      <c r="B52">
        <f t="shared" ca="1" si="39"/>
        <v>82</v>
      </c>
      <c r="C52">
        <v>0</v>
      </c>
      <c r="D52">
        <v>12</v>
      </c>
      <c r="F52" s="66" t="s">
        <v>279</v>
      </c>
      <c r="G52" s="49">
        <f t="shared" ref="G52:G57" ca="1" si="70">SUM(OFFSET(INDIRECT("SND_M!"&amp;ADDRESS(G$3,$B52)),$C52,0,$D52))</f>
        <v>1125.0622580000002</v>
      </c>
      <c r="H52" s="50">
        <f t="shared" ca="1" si="66"/>
        <v>968.8658190000001</v>
      </c>
      <c r="I52" s="50">
        <f t="shared" ca="1" si="66"/>
        <v>1135.7076440000001</v>
      </c>
      <c r="J52" s="50">
        <f t="shared" ca="1" si="66"/>
        <v>812.36738199999991</v>
      </c>
      <c r="K52" s="50">
        <f t="shared" ca="1" si="66"/>
        <v>730.74716899999999</v>
      </c>
      <c r="L52" s="50">
        <f t="shared" ca="1" si="66"/>
        <v>1006.746002</v>
      </c>
      <c r="M52" s="50">
        <f t="shared" ca="1" si="66"/>
        <v>876.59808999999996</v>
      </c>
      <c r="N52" s="50">
        <f t="shared" ca="1" si="66"/>
        <v>902.75148400000012</v>
      </c>
      <c r="O52" s="50">
        <f t="shared" ca="1" si="66"/>
        <v>912.29408000000001</v>
      </c>
      <c r="P52" s="50">
        <f t="shared" ca="1" si="66"/>
        <v>952.12623299999996</v>
      </c>
      <c r="Q52" s="67">
        <f t="shared" ca="1" si="66"/>
        <v>768.85472000000004</v>
      </c>
      <c r="R52" s="67">
        <f t="shared" ca="1" si="66"/>
        <v>727.98665100000017</v>
      </c>
      <c r="S52" s="67">
        <f t="shared" ca="1" si="66"/>
        <v>667.99469899999997</v>
      </c>
      <c r="T52" s="67">
        <f t="shared" ca="1" si="66"/>
        <v>773.01377600000001</v>
      </c>
      <c r="U52" s="67">
        <f t="shared" ca="1" si="66"/>
        <v>730.54742900000008</v>
      </c>
    </row>
    <row r="53" spans="1:21" x14ac:dyDescent="0.35">
      <c r="A53" t="s">
        <v>282</v>
      </c>
      <c r="B53">
        <f t="shared" ca="1" si="39"/>
        <v>83</v>
      </c>
      <c r="C53">
        <v>0</v>
      </c>
      <c r="D53">
        <v>12</v>
      </c>
      <c r="F53" s="66" t="s">
        <v>280</v>
      </c>
      <c r="G53" s="49">
        <f t="shared" ca="1" si="70"/>
        <v>12.044882000000001</v>
      </c>
      <c r="H53" s="50">
        <f t="shared" ca="1" si="66"/>
        <v>14.466196999999999</v>
      </c>
      <c r="I53" s="50">
        <f t="shared" ca="1" si="66"/>
        <v>12.084982</v>
      </c>
      <c r="J53" s="50">
        <f t="shared" ca="1" si="66"/>
        <v>13.684212999999998</v>
      </c>
      <c r="K53" s="50">
        <f t="shared" ca="1" si="66"/>
        <v>15.691493999999999</v>
      </c>
      <c r="L53" s="50">
        <f t="shared" ca="1" si="66"/>
        <v>17.523252000000003</v>
      </c>
      <c r="M53" s="50">
        <f t="shared" ca="1" si="66"/>
        <v>12.968389</v>
      </c>
      <c r="N53" s="50">
        <f t="shared" ca="1" si="66"/>
        <v>14.002078999999998</v>
      </c>
      <c r="O53" s="50">
        <f t="shared" ca="1" si="66"/>
        <v>12.339087999999999</v>
      </c>
      <c r="P53" s="50">
        <f t="shared" ca="1" si="66"/>
        <v>9.7509730000000001</v>
      </c>
      <c r="Q53" s="67">
        <f t="shared" ca="1" si="66"/>
        <v>8.6804820000000014</v>
      </c>
      <c r="R53" s="67">
        <f t="shared" ca="1" si="66"/>
        <v>7.0184489999999986</v>
      </c>
      <c r="S53" s="67">
        <f t="shared" ca="1" si="66"/>
        <v>7.9425689999999998</v>
      </c>
      <c r="T53" s="67">
        <f t="shared" ca="1" si="66"/>
        <v>8.707357</v>
      </c>
      <c r="U53" s="67">
        <f t="shared" ca="1" si="66"/>
        <v>7.8998939999999989</v>
      </c>
    </row>
    <row r="54" spans="1:21" x14ac:dyDescent="0.35">
      <c r="A54" t="s">
        <v>421</v>
      </c>
      <c r="B54">
        <f t="shared" ca="1" si="39"/>
        <v>84</v>
      </c>
      <c r="C54">
        <v>0</v>
      </c>
      <c r="D54">
        <v>12</v>
      </c>
      <c r="F54" s="72" t="s">
        <v>281</v>
      </c>
      <c r="G54" s="49">
        <f t="shared" ca="1" si="70"/>
        <v>-113.08264600000001</v>
      </c>
      <c r="H54" s="50">
        <f t="shared" ca="1" si="66"/>
        <v>4.2252000000000095E-2</v>
      </c>
      <c r="I54" s="50">
        <f t="shared" ca="1" si="66"/>
        <v>-3.2665980000000001</v>
      </c>
      <c r="J54" s="50">
        <f t="shared" ca="1" si="66"/>
        <v>1.3591150000000001</v>
      </c>
      <c r="K54" s="50">
        <f t="shared" ca="1" si="66"/>
        <v>1.988623</v>
      </c>
      <c r="L54" s="50">
        <f t="shared" ca="1" si="66"/>
        <v>1.9831930000000002</v>
      </c>
      <c r="M54" s="50">
        <f t="shared" ca="1" si="66"/>
        <v>-1.1993680000000002</v>
      </c>
      <c r="N54" s="50">
        <f t="shared" ca="1" si="66"/>
        <v>-1.5124740000000001</v>
      </c>
      <c r="O54" s="50">
        <f t="shared" ca="1" si="66"/>
        <v>2.4277330000000004</v>
      </c>
      <c r="P54" s="50">
        <f t="shared" ca="1" si="66"/>
        <v>3.5032139999999998</v>
      </c>
      <c r="Q54" s="67">
        <f t="shared" ca="1" si="66"/>
        <v>3.8367250000000004</v>
      </c>
      <c r="R54" s="67">
        <f t="shared" ca="1" si="66"/>
        <v>3.4688290000000004</v>
      </c>
      <c r="S54" s="67">
        <f t="shared" ca="1" si="66"/>
        <v>3.9634829999999996</v>
      </c>
      <c r="T54" s="67">
        <f t="shared" ca="1" si="66"/>
        <v>3.299030000000001</v>
      </c>
      <c r="U54" s="67">
        <f t="shared" ca="1" si="66"/>
        <v>3.9600000000000004</v>
      </c>
    </row>
    <row r="55" spans="1:21" ht="15" thickBot="1" x14ac:dyDescent="0.4">
      <c r="A55" t="s">
        <v>189</v>
      </c>
      <c r="B55">
        <f t="shared" ca="1" si="39"/>
        <v>73</v>
      </c>
      <c r="C55">
        <v>0</v>
      </c>
      <c r="D55">
        <v>12</v>
      </c>
      <c r="F55" s="73" t="s">
        <v>49</v>
      </c>
      <c r="G55" s="10">
        <f t="shared" ca="1" si="70"/>
        <v>241.80317699999998</v>
      </c>
      <c r="H55" s="7">
        <f t="shared" ca="1" si="66"/>
        <v>425.70288900000003</v>
      </c>
      <c r="I55" s="7">
        <f t="shared" ca="1" si="66"/>
        <v>305.72866799999986</v>
      </c>
      <c r="J55" s="7">
        <f t="shared" ca="1" si="66"/>
        <v>206.71427100000002</v>
      </c>
      <c r="K55" s="7">
        <f t="shared" ca="1" si="66"/>
        <v>209.15365799999995</v>
      </c>
      <c r="L55" s="7">
        <f t="shared" ca="1" si="66"/>
        <v>200.02225200000001</v>
      </c>
      <c r="M55" s="7">
        <f t="shared" ca="1" si="66"/>
        <v>100.014444</v>
      </c>
      <c r="N55" s="7">
        <f t="shared" ca="1" si="66"/>
        <v>139.13074500000005</v>
      </c>
      <c r="O55" s="7">
        <f t="shared" ca="1" si="66"/>
        <v>176.42578199999991</v>
      </c>
      <c r="P55" s="7">
        <f t="shared" ca="1" si="66"/>
        <v>143.65728299999995</v>
      </c>
      <c r="Q55" s="22">
        <f t="shared" ca="1" si="66"/>
        <v>158.32910399999997</v>
      </c>
      <c r="R55" s="22">
        <f t="shared" ca="1" si="66"/>
        <v>138.93376500000005</v>
      </c>
      <c r="S55" s="22">
        <f t="shared" ca="1" si="66"/>
        <v>145.57537800000006</v>
      </c>
      <c r="T55" s="22">
        <f t="shared" ca="1" si="66"/>
        <v>180.07034699999994</v>
      </c>
      <c r="U55" s="22">
        <f t="shared" ca="1" si="66"/>
        <v>156</v>
      </c>
    </row>
    <row r="56" spans="1:21" ht="15" thickBot="1" x14ac:dyDescent="0.4">
      <c r="A56" t="s">
        <v>190</v>
      </c>
      <c r="F56" s="15" t="s">
        <v>22</v>
      </c>
      <c r="G56" s="20">
        <f ca="1">SUM(G50:G51,G55)</f>
        <v>2132.2146779999998</v>
      </c>
      <c r="H56" s="21">
        <f t="shared" ref="H56:Q56" ca="1" si="71">SUM(H50:H51,H55)</f>
        <v>2279.8891549999998</v>
      </c>
      <c r="I56" s="21">
        <f t="shared" ca="1" si="71"/>
        <v>2327.3575049999999</v>
      </c>
      <c r="J56" s="21">
        <f t="shared" ca="1" si="71"/>
        <v>1914.9609779999994</v>
      </c>
      <c r="K56" s="21">
        <f t="shared" ca="1" si="71"/>
        <v>1835.8546349999999</v>
      </c>
      <c r="L56" s="21">
        <f t="shared" ca="1" si="71"/>
        <v>2095.9433880000001</v>
      </c>
      <c r="M56" s="21">
        <f t="shared" ca="1" si="71"/>
        <v>1873.0226560000001</v>
      </c>
      <c r="N56" s="21">
        <f t="shared" ca="1" si="71"/>
        <v>1928.8859310000003</v>
      </c>
      <c r="O56" s="21">
        <f t="shared" ca="1" si="71"/>
        <v>1979.6902749999999</v>
      </c>
      <c r="P56" s="21">
        <f t="shared" ca="1" si="71"/>
        <v>1981.87291</v>
      </c>
      <c r="Q56" s="21">
        <f t="shared" ca="1" si="71"/>
        <v>1832.3190329999998</v>
      </c>
      <c r="R56" s="21">
        <f t="shared" ref="R56:S56" ca="1" si="72">SUM(R50:R51,R55)</f>
        <v>1765.2585190000002</v>
      </c>
      <c r="S56" s="21">
        <f t="shared" ca="1" si="72"/>
        <v>1704.0438589999999</v>
      </c>
      <c r="T56" s="21">
        <f t="shared" ref="T56:U56" ca="1" si="73">SUM(T50:T51,T55)</f>
        <v>1850.1924770000001</v>
      </c>
      <c r="U56" s="21">
        <f t="shared" ca="1" si="73"/>
        <v>1780.4073230000001</v>
      </c>
    </row>
    <row r="57" spans="1:21" x14ac:dyDescent="0.35">
      <c r="A57" t="s">
        <v>191</v>
      </c>
      <c r="B57">
        <f t="shared" ca="1" si="39"/>
        <v>91</v>
      </c>
      <c r="C57">
        <v>11</v>
      </c>
      <c r="D57">
        <v>1</v>
      </c>
      <c r="F57" s="12" t="s">
        <v>23</v>
      </c>
      <c r="G57" s="9">
        <f t="shared" ca="1" si="70"/>
        <v>717.14998699999944</v>
      </c>
      <c r="H57" s="6">
        <f t="shared" ca="1" si="66"/>
        <v>694.83898399999975</v>
      </c>
      <c r="I57" s="6">
        <f t="shared" ca="1" si="66"/>
        <v>568.75897999999995</v>
      </c>
      <c r="J57" s="6">
        <f t="shared" ca="1" si="66"/>
        <v>726.73718799999995</v>
      </c>
      <c r="K57" s="6">
        <f t="shared" ca="1" si="66"/>
        <v>947.8039880000008</v>
      </c>
      <c r="L57" s="6">
        <f t="shared" ca="1" si="66"/>
        <v>1144.2989900000005</v>
      </c>
      <c r="M57" s="6">
        <f t="shared" ca="1" si="66"/>
        <v>1063.9429880000005</v>
      </c>
      <c r="N57" s="6">
        <f t="shared" ca="1" si="66"/>
        <v>1024.7909890000003</v>
      </c>
      <c r="O57" s="6">
        <f t="shared" ca="1" si="66"/>
        <v>986.35399400000063</v>
      </c>
      <c r="P57" s="6">
        <f t="shared" ca="1" si="66"/>
        <v>817.8079990000009</v>
      </c>
      <c r="Q57" s="18">
        <f t="shared" ca="1" si="66"/>
        <v>650.69199400000105</v>
      </c>
      <c r="R57" s="18">
        <f t="shared" ca="1" si="66"/>
        <v>541.82299200000114</v>
      </c>
      <c r="S57" s="18">
        <f t="shared" ca="1" si="66"/>
        <v>675.37799400000222</v>
      </c>
      <c r="T57" s="18">
        <f t="shared" ca="1" si="66"/>
        <v>781.48482900000181</v>
      </c>
      <c r="U57" s="18">
        <f t="shared" ca="1" si="66"/>
        <v>950.36717700000213</v>
      </c>
    </row>
    <row r="58" spans="1:21" ht="15" thickBot="1" x14ac:dyDescent="0.4">
      <c r="A58" t="s">
        <v>191</v>
      </c>
      <c r="B58">
        <f t="shared" ca="1" si="39"/>
        <v>91</v>
      </c>
      <c r="C58">
        <v>11</v>
      </c>
      <c r="D58">
        <v>1</v>
      </c>
      <c r="F58" s="13" t="s">
        <v>54</v>
      </c>
      <c r="G58" s="33">
        <f ca="1">G57/G56</f>
        <v>0.33634042312881945</v>
      </c>
      <c r="H58" s="34">
        <f t="shared" ref="H58:Q58" ca="1" si="74">H57/H56</f>
        <v>0.30476875705827894</v>
      </c>
      <c r="I58" s="34">
        <f t="shared" ca="1" si="74"/>
        <v>0.24437972197142097</v>
      </c>
      <c r="J58" s="34">
        <f t="shared" ca="1" si="74"/>
        <v>0.37950495929113404</v>
      </c>
      <c r="K58" s="34">
        <f t="shared" ca="1" si="74"/>
        <v>0.51627398484085363</v>
      </c>
      <c r="L58" s="34">
        <f t="shared" ca="1" si="74"/>
        <v>0.54595892071871188</v>
      </c>
      <c r="M58" s="34">
        <f t="shared" ca="1" si="74"/>
        <v>0.56803530090348275</v>
      </c>
      <c r="N58" s="34">
        <f t="shared" ca="1" si="74"/>
        <v>0.53128646568991966</v>
      </c>
      <c r="O58" s="34">
        <f t="shared" ca="1" si="74"/>
        <v>0.49823652035670107</v>
      </c>
      <c r="P58" s="34">
        <f t="shared" ca="1" si="74"/>
        <v>0.41264401711813142</v>
      </c>
      <c r="Q58" s="19">
        <f t="shared" ca="1" si="74"/>
        <v>0.35511937729241561</v>
      </c>
      <c r="R58" s="19">
        <f t="shared" ref="R58:S58" ca="1" si="75">R57/R56</f>
        <v>0.30693690820250963</v>
      </c>
      <c r="S58" s="19">
        <f t="shared" ca="1" si="75"/>
        <v>0.39633838673397798</v>
      </c>
      <c r="T58" s="19">
        <f t="shared" ref="T58:U58" ca="1" si="76">T57/T56</f>
        <v>0.42238028676191713</v>
      </c>
      <c r="U58" s="19">
        <f t="shared" ca="1" si="76"/>
        <v>0.53379199508044373</v>
      </c>
    </row>
    <row r="59" spans="1:21" x14ac:dyDescent="0.35">
      <c r="F59" t="s">
        <v>33</v>
      </c>
      <c r="G59" s="5">
        <f t="shared" ref="G59:Q59" ca="1" si="77">G49-G56-G57</f>
        <v>5.0000011242445908E-6</v>
      </c>
      <c r="H59" s="5">
        <f t="shared" ca="1" si="77"/>
        <v>2.9999998787388904E-6</v>
      </c>
      <c r="I59" s="5">
        <f t="shared" ca="1" si="77"/>
        <v>-2.9999999924257281E-6</v>
      </c>
      <c r="J59" s="5">
        <f t="shared" ca="1" si="77"/>
        <v>-7.9999996387414285E-6</v>
      </c>
      <c r="K59" s="5">
        <f t="shared" ca="1" si="77"/>
        <v>-1.3642420526593924E-12</v>
      </c>
      <c r="L59" s="5">
        <f t="shared" ca="1" si="77"/>
        <v>-2.9999998787388904E-6</v>
      </c>
      <c r="M59" s="5">
        <f t="shared" ca="1" si="77"/>
        <v>-2.0000004496978363E-6</v>
      </c>
      <c r="N59" s="5">
        <f t="shared" ca="1" si="77"/>
        <v>0</v>
      </c>
      <c r="O59" s="5">
        <f t="shared" ca="1" si="77"/>
        <v>1.9999996538899723E-6</v>
      </c>
      <c r="P59" s="5">
        <f t="shared" ca="1" si="77"/>
        <v>9.9999999747524271E-7</v>
      </c>
      <c r="Q59" s="5">
        <f t="shared" ca="1" si="77"/>
        <v>-9.9999977010156726E-7</v>
      </c>
      <c r="R59" s="5">
        <f t="shared" ref="R59:S59" ca="1" si="78">R49-R56-R57</f>
        <v>-3.0000002197994036E-6</v>
      </c>
      <c r="S59" s="5">
        <f t="shared" ca="1" si="78"/>
        <v>2.9999987418705132E-6</v>
      </c>
      <c r="T59" s="5">
        <f t="shared" ref="T59:U59" ca="1" si="79">T49-T56-T57</f>
        <v>-5.9999997574777808E-6</v>
      </c>
      <c r="U59" s="5">
        <f t="shared" ca="1" si="79"/>
        <v>2.999999651365215E-6</v>
      </c>
    </row>
    <row r="61" spans="1:21" ht="15" thickBot="1" x14ac:dyDescent="0.4">
      <c r="G61" s="79" t="s">
        <v>56</v>
      </c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</row>
    <row r="62" spans="1:21" ht="15" thickBot="1" x14ac:dyDescent="0.4">
      <c r="A62" t="s">
        <v>28</v>
      </c>
      <c r="B62" t="s">
        <v>29</v>
      </c>
      <c r="C62" t="s">
        <v>31</v>
      </c>
      <c r="D62" t="s">
        <v>32</v>
      </c>
      <c r="G62" s="43" t="str">
        <f>G$1&amp;"/"&amp;RIGHT(G$1+1,2)</f>
        <v>2011/12</v>
      </c>
      <c r="H62" s="44" t="str">
        <f t="shared" ref="H62:U62" si="80">H$1&amp;"/"&amp;RIGHT(H$1+1,2)</f>
        <v>2012/13</v>
      </c>
      <c r="I62" s="44" t="str">
        <f t="shared" si="80"/>
        <v>2013/14</v>
      </c>
      <c r="J62" s="44" t="str">
        <f t="shared" si="80"/>
        <v>2014/15</v>
      </c>
      <c r="K62" s="44" t="str">
        <f t="shared" si="80"/>
        <v>2015/16</v>
      </c>
      <c r="L62" s="44" t="str">
        <f t="shared" si="80"/>
        <v>2016/17</v>
      </c>
      <c r="M62" s="44" t="str">
        <f t="shared" si="80"/>
        <v>2017/18</v>
      </c>
      <c r="N62" s="44" t="str">
        <f t="shared" si="80"/>
        <v>2018/19</v>
      </c>
      <c r="O62" s="44" t="str">
        <f t="shared" si="80"/>
        <v>2019/20</v>
      </c>
      <c r="P62" s="44" t="str">
        <f t="shared" si="80"/>
        <v>2020/21</v>
      </c>
      <c r="Q62" s="44" t="str">
        <f t="shared" si="80"/>
        <v>2021/22</v>
      </c>
      <c r="R62" s="44" t="str">
        <f t="shared" si="80"/>
        <v>2022/23</v>
      </c>
      <c r="S62" s="44" t="str">
        <f t="shared" si="80"/>
        <v>2023/24</v>
      </c>
      <c r="T62" s="44" t="str">
        <f t="shared" si="80"/>
        <v>2024/25</v>
      </c>
      <c r="U62" s="44" t="str">
        <f t="shared" si="80"/>
        <v>2025/26</v>
      </c>
    </row>
    <row r="63" spans="1:21" x14ac:dyDescent="0.35">
      <c r="A63" t="s">
        <v>192</v>
      </c>
      <c r="B63">
        <f t="shared" ref="B63:B72" ca="1" si="81">MATCH($A63,INDIRECT("SND_M!"&amp;"4:4"),0)</f>
        <v>45</v>
      </c>
      <c r="C63">
        <v>0</v>
      </c>
      <c r="D63">
        <v>1</v>
      </c>
      <c r="F63" s="45" t="s">
        <v>15</v>
      </c>
      <c r="G63" s="9">
        <f t="shared" ref="G63:U65" ca="1" si="82">SUM(OFFSET(INDIRECT("SND_M!"&amp;ADDRESS(G$3,$B63)),$C63,0,$D63))</f>
        <v>386.53199999999998</v>
      </c>
      <c r="H63" s="6">
        <f t="shared" ca="1" si="82"/>
        <v>317.14999699999942</v>
      </c>
      <c r="I63" s="6">
        <f t="shared" ca="1" si="82"/>
        <v>342.83900199999965</v>
      </c>
      <c r="J63" s="6">
        <f t="shared" ca="1" si="82"/>
        <v>236.75899899999953</v>
      </c>
      <c r="K63" s="6">
        <f t="shared" ca="1" si="82"/>
        <v>293.73760399999946</v>
      </c>
      <c r="L63" s="6">
        <f t="shared" ca="1" si="82"/>
        <v>445.53210700000062</v>
      </c>
      <c r="M63" s="6">
        <f t="shared" ca="1" si="82"/>
        <v>589.29900500000053</v>
      </c>
      <c r="N63" s="6">
        <f t="shared" ca="1" si="82"/>
        <v>580.94300800000008</v>
      </c>
      <c r="O63" s="6">
        <f t="shared" ca="1" si="82"/>
        <v>515.79100900000049</v>
      </c>
      <c r="P63" s="6">
        <f t="shared" ca="1" si="82"/>
        <v>506.35400700000093</v>
      </c>
      <c r="Q63" s="18">
        <f t="shared" ca="1" si="82"/>
        <v>427.80800900000099</v>
      </c>
      <c r="R63" s="18">
        <f t="shared" ca="1" si="82"/>
        <v>355.69200600000107</v>
      </c>
      <c r="S63" s="18">
        <f t="shared" ca="1" si="82"/>
        <v>222.82301000000155</v>
      </c>
      <c r="T63" s="18">
        <f t="shared" ca="1" si="82"/>
        <v>274.37801000000195</v>
      </c>
      <c r="U63" s="18">
        <f t="shared" ca="1" si="82"/>
        <v>383.77933600000188</v>
      </c>
    </row>
    <row r="64" spans="1:21" x14ac:dyDescent="0.35">
      <c r="A64" t="s">
        <v>193</v>
      </c>
      <c r="B64">
        <f t="shared" ca="1" si="81"/>
        <v>31</v>
      </c>
      <c r="C64">
        <v>0</v>
      </c>
      <c r="D64">
        <v>12</v>
      </c>
      <c r="F64" s="46" t="s">
        <v>17</v>
      </c>
      <c r="G64" s="10">
        <f t="shared" ca="1" si="82"/>
        <v>782.85900000000004</v>
      </c>
      <c r="H64" s="7">
        <f t="shared" ca="1" si="82"/>
        <v>997.94799999999998</v>
      </c>
      <c r="I64" s="7">
        <f t="shared" ca="1" si="82"/>
        <v>747.37300000000005</v>
      </c>
      <c r="J64" s="7">
        <f t="shared" ca="1" si="82"/>
        <v>738.65</v>
      </c>
      <c r="K64" s="7">
        <f t="shared" ca="1" si="82"/>
        <v>830.44600000000003</v>
      </c>
      <c r="L64" s="7">
        <f t="shared" ca="1" si="82"/>
        <v>1082.0039999999999</v>
      </c>
      <c r="M64" s="7">
        <f t="shared" ca="1" si="82"/>
        <v>750.13199999999995</v>
      </c>
      <c r="N64" s="7">
        <f t="shared" ca="1" si="82"/>
        <v>662.24900000000002</v>
      </c>
      <c r="O64" s="7">
        <f t="shared" ca="1" si="82"/>
        <v>844.947</v>
      </c>
      <c r="P64" s="7">
        <f t="shared" ca="1" si="82"/>
        <v>653.55100000000004</v>
      </c>
      <c r="Q64" s="22">
        <f t="shared" ca="1" si="82"/>
        <v>749.87800000000004</v>
      </c>
      <c r="R64" s="22">
        <f t="shared" ca="1" si="82"/>
        <v>530.96600000000001</v>
      </c>
      <c r="S64" s="22">
        <f t="shared" ca="1" si="82"/>
        <v>596.04700000000003</v>
      </c>
      <c r="T64" s="22">
        <f t="shared" ca="1" si="82"/>
        <v>770.43899999999996</v>
      </c>
      <c r="U64" s="22">
        <f t="shared" ca="1" si="82"/>
        <v>760.813176</v>
      </c>
    </row>
    <row r="65" spans="1:21" ht="15" thickBot="1" x14ac:dyDescent="0.4">
      <c r="A65" t="s">
        <v>194</v>
      </c>
      <c r="B65">
        <f t="shared" ca="1" si="81"/>
        <v>58</v>
      </c>
      <c r="C65">
        <v>0</v>
      </c>
      <c r="D65">
        <v>12</v>
      </c>
      <c r="F65" s="47" t="s">
        <v>18</v>
      </c>
      <c r="G65" s="11">
        <f t="shared" ca="1" si="82"/>
        <v>0.47499800000000003</v>
      </c>
      <c r="H65" s="8">
        <f t="shared" ca="1" si="82"/>
        <v>17.669692000000001</v>
      </c>
      <c r="I65" s="8">
        <f t="shared" ca="1" si="82"/>
        <v>18.707379</v>
      </c>
      <c r="J65" s="8">
        <f t="shared" ca="1" si="82"/>
        <v>9.8502849999999995</v>
      </c>
      <c r="K65" s="8">
        <f t="shared" ca="1" si="82"/>
        <v>6.2029609999999993</v>
      </c>
      <c r="L65" s="8">
        <f t="shared" ca="1" si="82"/>
        <v>5.0462280000000002</v>
      </c>
      <c r="M65" s="8">
        <f t="shared" ca="1" si="82"/>
        <v>6.7491059999999994</v>
      </c>
      <c r="N65" s="8">
        <f t="shared" ca="1" si="82"/>
        <v>4.8660110000000003</v>
      </c>
      <c r="O65" s="8">
        <f t="shared" ca="1" si="82"/>
        <v>1.8863519999999998</v>
      </c>
      <c r="P65" s="8">
        <f t="shared" ca="1" si="82"/>
        <v>4.1117670000000004</v>
      </c>
      <c r="Q65" s="23">
        <f t="shared" ca="1" si="82"/>
        <v>4.1150010000000004</v>
      </c>
      <c r="R65" s="23">
        <f t="shared" ca="1" si="82"/>
        <v>4.6600039999999998</v>
      </c>
      <c r="S65" s="23">
        <f t="shared" ca="1" si="82"/>
        <v>18.016960999999995</v>
      </c>
      <c r="T65" s="23">
        <f t="shared" ca="1" si="82"/>
        <v>3.4527760000000001</v>
      </c>
      <c r="U65" s="23">
        <f t="shared" ca="1" si="82"/>
        <v>2.6308990000000003</v>
      </c>
    </row>
    <row r="66" spans="1:21" ht="15" thickBot="1" x14ac:dyDescent="0.4">
      <c r="A66" t="s">
        <v>195</v>
      </c>
      <c r="B66" t="e">
        <f t="shared" ca="1" si="81"/>
        <v>#N/A</v>
      </c>
      <c r="F66" s="48" t="s">
        <v>19</v>
      </c>
      <c r="G66" s="20">
        <f t="shared" ref="G66:Q66" ca="1" si="83">SUM(G63:G65)</f>
        <v>1169.865998</v>
      </c>
      <c r="H66" s="21">
        <f t="shared" ca="1" si="83"/>
        <v>1332.7676889999993</v>
      </c>
      <c r="I66" s="21">
        <f t="shared" ca="1" si="83"/>
        <v>1108.9193809999997</v>
      </c>
      <c r="J66" s="21">
        <f t="shared" ca="1" si="83"/>
        <v>985.25928399999952</v>
      </c>
      <c r="K66" s="21">
        <f t="shared" ca="1" si="83"/>
        <v>1130.3865649999993</v>
      </c>
      <c r="L66" s="21">
        <f t="shared" ca="1" si="83"/>
        <v>1532.5823350000005</v>
      </c>
      <c r="M66" s="21">
        <f t="shared" ca="1" si="83"/>
        <v>1346.1801110000004</v>
      </c>
      <c r="N66" s="21">
        <f t="shared" ca="1" si="83"/>
        <v>1248.0580190000001</v>
      </c>
      <c r="O66" s="21">
        <f t="shared" ca="1" si="83"/>
        <v>1362.6243610000006</v>
      </c>
      <c r="P66" s="21">
        <f t="shared" ca="1" si="83"/>
        <v>1164.0167740000011</v>
      </c>
      <c r="Q66" s="21">
        <f t="shared" ca="1" si="83"/>
        <v>1181.8010100000008</v>
      </c>
      <c r="R66" s="21">
        <f t="shared" ref="R66:S66" ca="1" si="84">SUM(R63:R65)</f>
        <v>891.31801000000098</v>
      </c>
      <c r="S66" s="21">
        <f t="shared" ca="1" si="84"/>
        <v>836.88697100000161</v>
      </c>
      <c r="T66" s="21">
        <f t="shared" ref="T66:U66" ca="1" si="85">SUM(T63:T65)</f>
        <v>1048.2697860000021</v>
      </c>
      <c r="U66" s="21">
        <f t="shared" ca="1" si="85"/>
        <v>1147.223411000002</v>
      </c>
    </row>
    <row r="67" spans="1:21" x14ac:dyDescent="0.35">
      <c r="A67" t="s">
        <v>427</v>
      </c>
      <c r="B67">
        <f t="shared" ca="1" si="81"/>
        <v>67</v>
      </c>
      <c r="C67">
        <v>0</v>
      </c>
      <c r="D67">
        <v>12</v>
      </c>
      <c r="F67" s="45" t="s">
        <v>88</v>
      </c>
      <c r="G67" s="9">
        <f ca="1">SUM(OFFSET(INDIRECT("SND_M!"&amp;ADDRESS(G$3,$B67)),$C67,0,$D67))</f>
        <v>403.59700199999997</v>
      </c>
      <c r="H67" s="6">
        <f t="shared" ref="H67:U71" ca="1" si="86">SUM(OFFSET(INDIRECT("SND_M!"&amp;ADDRESS(H$3,$B67)),$C67,0,$D67))</f>
        <v>403.802997</v>
      </c>
      <c r="I67" s="6">
        <f t="shared" ca="1" si="86"/>
        <v>370.10280900000004</v>
      </c>
      <c r="J67" s="6">
        <f t="shared" ca="1" si="86"/>
        <v>369.83599799999996</v>
      </c>
      <c r="K67" s="6">
        <f t="shared" ca="1" si="86"/>
        <v>391.27369199999993</v>
      </c>
      <c r="L67" s="6">
        <f t="shared" ca="1" si="86"/>
        <v>384.66869100000002</v>
      </c>
      <c r="M67" s="6">
        <f t="shared" ca="1" si="86"/>
        <v>391.64109900000005</v>
      </c>
      <c r="N67" s="6">
        <f t="shared" ca="1" si="86"/>
        <v>383.514096</v>
      </c>
      <c r="O67" s="6">
        <f t="shared" ca="1" si="86"/>
        <v>378.20359499999995</v>
      </c>
      <c r="P67" s="6">
        <f t="shared" ca="1" si="86"/>
        <v>376.83520800000002</v>
      </c>
      <c r="Q67" s="18">
        <f t="shared" ca="1" si="86"/>
        <v>410.61800100000005</v>
      </c>
      <c r="R67" s="18">
        <f t="shared" ca="1" si="86"/>
        <v>373.85082299999999</v>
      </c>
      <c r="S67" s="18">
        <f t="shared" ca="1" si="86"/>
        <v>383.56773299999998</v>
      </c>
      <c r="T67" s="18">
        <f t="shared" ca="1" si="86"/>
        <v>384.71941500000008</v>
      </c>
      <c r="U67" s="18">
        <f t="shared" ca="1" si="86"/>
        <v>385.64000000000004</v>
      </c>
    </row>
    <row r="68" spans="1:21" x14ac:dyDescent="0.35">
      <c r="A68" t="s">
        <v>196</v>
      </c>
      <c r="B68">
        <f t="shared" ca="1" si="81"/>
        <v>78</v>
      </c>
      <c r="C68">
        <v>0</v>
      </c>
      <c r="D68">
        <v>12</v>
      </c>
      <c r="F68" s="46" t="s">
        <v>20</v>
      </c>
      <c r="G68" s="10">
        <f t="shared" ref="G68:G71" ca="1" si="87">SUM(OFFSET(INDIRECT("SND_M!"&amp;ADDRESS(G$3,$B68)),$C68,0,$D68))</f>
        <v>397.319796</v>
      </c>
      <c r="H68" s="7">
        <f t="shared" ca="1" si="86"/>
        <v>381.77671499999997</v>
      </c>
      <c r="I68" s="7">
        <f t="shared" ca="1" si="86"/>
        <v>445.99926399999993</v>
      </c>
      <c r="J68" s="7">
        <f t="shared" ca="1" si="86"/>
        <v>272.45346800000004</v>
      </c>
      <c r="K68" s="7">
        <f t="shared" ca="1" si="86"/>
        <v>227.19841299999999</v>
      </c>
      <c r="L68" s="7">
        <f t="shared" ca="1" si="86"/>
        <v>452.91166699999997</v>
      </c>
      <c r="M68" s="7">
        <f t="shared" ca="1" si="86"/>
        <v>373.46969199999995</v>
      </c>
      <c r="N68" s="7">
        <f t="shared" ca="1" si="86"/>
        <v>331.861357</v>
      </c>
      <c r="O68" s="7">
        <f t="shared" ca="1" si="86"/>
        <v>377.64377499999995</v>
      </c>
      <c r="P68" s="7">
        <f t="shared" ca="1" si="86"/>
        <v>340.00780100000003</v>
      </c>
      <c r="Q68" s="22">
        <f t="shared" ca="1" si="86"/>
        <v>315.48476399999998</v>
      </c>
      <c r="R68" s="22">
        <f t="shared" ca="1" si="86"/>
        <v>224.97195799999997</v>
      </c>
      <c r="S68" s="22">
        <f t="shared" ca="1" si="86"/>
        <v>134.19450600000002</v>
      </c>
      <c r="T68" s="22">
        <f t="shared" ca="1" si="86"/>
        <v>203.165243</v>
      </c>
      <c r="U68" s="22">
        <f t="shared" ca="1" si="86"/>
        <v>217.99189600000003</v>
      </c>
    </row>
    <row r="69" spans="1:21" ht="15" thickBot="1" x14ac:dyDescent="0.4">
      <c r="A69" t="s">
        <v>197</v>
      </c>
      <c r="B69">
        <f t="shared" ca="1" si="81"/>
        <v>74</v>
      </c>
      <c r="C69">
        <v>0</v>
      </c>
      <c r="D69">
        <v>12</v>
      </c>
      <c r="F69" s="46" t="s">
        <v>49</v>
      </c>
      <c r="G69" s="10">
        <f t="shared" ca="1" si="87"/>
        <v>51.799202999999991</v>
      </c>
      <c r="H69" s="7">
        <f t="shared" ca="1" si="86"/>
        <v>204.34897500000002</v>
      </c>
      <c r="I69" s="7">
        <f t="shared" ca="1" si="86"/>
        <v>56.058308999999994</v>
      </c>
      <c r="J69" s="7">
        <f t="shared" ca="1" si="86"/>
        <v>49.232214000000013</v>
      </c>
      <c r="K69" s="7">
        <f t="shared" ca="1" si="86"/>
        <v>66.382352999999995</v>
      </c>
      <c r="L69" s="7">
        <f t="shared" ca="1" si="86"/>
        <v>105.70297199999996</v>
      </c>
      <c r="M69" s="7">
        <f t="shared" ca="1" si="86"/>
        <v>0.12631200000000931</v>
      </c>
      <c r="N69" s="7">
        <f t="shared" ca="1" si="86"/>
        <v>16.891557000000009</v>
      </c>
      <c r="O69" s="7">
        <f t="shared" ca="1" si="86"/>
        <v>100.422984</v>
      </c>
      <c r="P69" s="7">
        <f t="shared" ca="1" si="86"/>
        <v>19.365756000000008</v>
      </c>
      <c r="Q69" s="22">
        <f t="shared" ca="1" si="86"/>
        <v>100.00623900000005</v>
      </c>
      <c r="R69" s="22">
        <f t="shared" ca="1" si="86"/>
        <v>69.672218999999984</v>
      </c>
      <c r="S69" s="22">
        <f t="shared" ca="1" si="86"/>
        <v>44.746721999999998</v>
      </c>
      <c r="T69" s="22">
        <f t="shared" ca="1" si="86"/>
        <v>76.605792000000022</v>
      </c>
      <c r="U69" s="22">
        <f t="shared" ca="1" si="86"/>
        <v>72</v>
      </c>
    </row>
    <row r="70" spans="1:21" ht="15" thickBot="1" x14ac:dyDescent="0.4">
      <c r="A70" t="s">
        <v>198</v>
      </c>
      <c r="F70" s="48" t="s">
        <v>22</v>
      </c>
      <c r="G70" s="20">
        <f ca="1">SUM(G67:G69)</f>
        <v>852.71600100000001</v>
      </c>
      <c r="H70" s="21">
        <f t="shared" ref="H70" ca="1" si="88">SUM(H67:H69)</f>
        <v>989.92868699999997</v>
      </c>
      <c r="I70" s="21">
        <f t="shared" ref="I70" ca="1" si="89">SUM(I67:I69)</f>
        <v>872.16038200000003</v>
      </c>
      <c r="J70" s="21">
        <f t="shared" ref="J70" ca="1" si="90">SUM(J67:J69)</f>
        <v>691.52167999999995</v>
      </c>
      <c r="K70" s="21">
        <f t="shared" ref="K70" ca="1" si="91">SUM(K67:K69)</f>
        <v>684.85445799999991</v>
      </c>
      <c r="L70" s="21">
        <f t="shared" ref="L70" ca="1" si="92">SUM(L67:L69)</f>
        <v>943.28332999999986</v>
      </c>
      <c r="M70" s="21">
        <f t="shared" ref="M70" ca="1" si="93">SUM(M67:M69)</f>
        <v>765.23710300000005</v>
      </c>
      <c r="N70" s="21">
        <f t="shared" ref="N70" ca="1" si="94">SUM(N67:N69)</f>
        <v>732.26701000000003</v>
      </c>
      <c r="O70" s="21">
        <f t="shared" ref="O70" ca="1" si="95">SUM(O67:O69)</f>
        <v>856.270354</v>
      </c>
      <c r="P70" s="21">
        <f t="shared" ref="P70" ca="1" si="96">SUM(P67:P69)</f>
        <v>736.20876500000008</v>
      </c>
      <c r="Q70" s="21">
        <f t="shared" ref="Q70:R70" ca="1" si="97">SUM(Q67:Q69)</f>
        <v>826.10900400000014</v>
      </c>
      <c r="R70" s="21">
        <f t="shared" ca="1" si="97"/>
        <v>668.49499999999989</v>
      </c>
      <c r="S70" s="21">
        <f t="shared" ref="S70:T70" ca="1" si="98">SUM(S67:S69)</f>
        <v>562.508961</v>
      </c>
      <c r="T70" s="21">
        <f t="shared" ca="1" si="98"/>
        <v>664.49045000000012</v>
      </c>
      <c r="U70" s="21">
        <f t="shared" ref="U70" ca="1" si="99">SUM(U67:U69)</f>
        <v>675.6318960000001</v>
      </c>
    </row>
    <row r="71" spans="1:21" x14ac:dyDescent="0.35">
      <c r="A71" t="s">
        <v>199</v>
      </c>
      <c r="B71">
        <f t="shared" ca="1" si="81"/>
        <v>92</v>
      </c>
      <c r="C71">
        <v>11</v>
      </c>
      <c r="D71">
        <v>1</v>
      </c>
      <c r="F71" s="45" t="s">
        <v>23</v>
      </c>
      <c r="G71" s="9">
        <f t="shared" ca="1" si="87"/>
        <v>317.14999699999942</v>
      </c>
      <c r="H71" s="6">
        <f t="shared" ca="1" si="86"/>
        <v>342.83900199999965</v>
      </c>
      <c r="I71" s="6">
        <f t="shared" ca="1" si="86"/>
        <v>236.75899899999953</v>
      </c>
      <c r="J71" s="6">
        <f t="shared" ca="1" si="86"/>
        <v>293.73760399999946</v>
      </c>
      <c r="K71" s="6">
        <f t="shared" ca="1" si="86"/>
        <v>445.53210700000062</v>
      </c>
      <c r="L71" s="6">
        <f t="shared" ca="1" si="86"/>
        <v>589.29900500000053</v>
      </c>
      <c r="M71" s="6">
        <f t="shared" ca="1" si="86"/>
        <v>580.94300800000008</v>
      </c>
      <c r="N71" s="6">
        <f t="shared" ca="1" si="86"/>
        <v>515.79100900000049</v>
      </c>
      <c r="O71" s="6">
        <f t="shared" ca="1" si="86"/>
        <v>506.35400700000093</v>
      </c>
      <c r="P71" s="6">
        <f t="shared" ca="1" si="86"/>
        <v>427.80800900000099</v>
      </c>
      <c r="Q71" s="18">
        <f t="shared" ca="1" si="86"/>
        <v>355.69200600000107</v>
      </c>
      <c r="R71" s="18">
        <f t="shared" ca="1" si="86"/>
        <v>222.82301000000155</v>
      </c>
      <c r="S71" s="18">
        <f t="shared" ca="1" si="86"/>
        <v>274.37801000000195</v>
      </c>
      <c r="T71" s="18">
        <f t="shared" ca="1" si="86"/>
        <v>383.77933600000188</v>
      </c>
      <c r="U71" s="18">
        <f t="shared" ca="1" si="86"/>
        <v>471.59151500000229</v>
      </c>
    </row>
    <row r="72" spans="1:21" ht="15" thickBot="1" x14ac:dyDescent="0.4">
      <c r="A72" t="s">
        <v>199</v>
      </c>
      <c r="B72">
        <f t="shared" ca="1" si="81"/>
        <v>92</v>
      </c>
      <c r="C72">
        <v>11</v>
      </c>
      <c r="D72">
        <v>1</v>
      </c>
      <c r="F72" s="47" t="s">
        <v>54</v>
      </c>
      <c r="G72" s="33">
        <f ca="1">G71/G70</f>
        <v>0.3719292198435003</v>
      </c>
      <c r="H72" s="34">
        <f t="shared" ref="H72:Q72" ca="1" si="100">H71/H70</f>
        <v>0.34632696930824436</v>
      </c>
      <c r="I72" s="34">
        <f t="shared" ca="1" si="100"/>
        <v>0.27146268494456738</v>
      </c>
      <c r="J72" s="34">
        <f t="shared" ca="1" si="100"/>
        <v>0.42476991321515689</v>
      </c>
      <c r="K72" s="34">
        <f t="shared" ca="1" si="100"/>
        <v>0.65055005745469019</v>
      </c>
      <c r="L72" s="34">
        <f t="shared" ca="1" si="100"/>
        <v>0.62473170706833181</v>
      </c>
      <c r="M72" s="34">
        <f t="shared" ca="1" si="100"/>
        <v>0.75916732960607636</v>
      </c>
      <c r="N72" s="34">
        <f t="shared" ca="1" si="100"/>
        <v>0.70437559244953618</v>
      </c>
      <c r="O72" s="34">
        <f t="shared" ca="1" si="100"/>
        <v>0.59134828694536457</v>
      </c>
      <c r="P72" s="34">
        <f t="shared" ca="1" si="100"/>
        <v>0.5810960550028238</v>
      </c>
      <c r="Q72" s="19">
        <f t="shared" ca="1" si="100"/>
        <v>0.43056304225925252</v>
      </c>
      <c r="R72" s="19">
        <f t="shared" ref="R72:S72" ca="1" si="101">R71/R70</f>
        <v>0.33332038384730117</v>
      </c>
      <c r="S72" s="19">
        <f t="shared" ca="1" si="101"/>
        <v>0.48777535830225105</v>
      </c>
      <c r="T72" s="19">
        <f t="shared" ref="T72:U72" ca="1" si="102">T71/T70</f>
        <v>0.57755432903513026</v>
      </c>
      <c r="U72" s="19">
        <f t="shared" ca="1" si="102"/>
        <v>0.6980006683994715</v>
      </c>
    </row>
    <row r="73" spans="1:21" x14ac:dyDescent="0.35">
      <c r="F73" t="s">
        <v>33</v>
      </c>
      <c r="G73" s="5">
        <f t="shared" ref="G73:Q73" ca="1" si="103">G66-G70-G71</f>
        <v>5.6843418860808015E-13</v>
      </c>
      <c r="H73" s="5">
        <f t="shared" ca="1" si="103"/>
        <v>0</v>
      </c>
      <c r="I73" s="5">
        <f t="shared" ca="1" si="103"/>
        <v>0</v>
      </c>
      <c r="J73" s="5">
        <f t="shared" ca="1" si="103"/>
        <v>0</v>
      </c>
      <c r="K73" s="5">
        <f t="shared" ca="1" si="103"/>
        <v>-1.1937117960769683E-12</v>
      </c>
      <c r="L73" s="5">
        <f t="shared" ca="1" si="103"/>
        <v>0</v>
      </c>
      <c r="M73" s="5">
        <f t="shared" ca="1" si="103"/>
        <v>0</v>
      </c>
      <c r="N73" s="5">
        <f t="shared" ca="1" si="103"/>
        <v>0</v>
      </c>
      <c r="O73" s="5">
        <f t="shared" ca="1" si="103"/>
        <v>0</v>
      </c>
      <c r="P73" s="5">
        <f t="shared" ca="1" si="103"/>
        <v>0</v>
      </c>
      <c r="Q73" s="5">
        <f t="shared" ca="1" si="103"/>
        <v>0</v>
      </c>
      <c r="R73" s="5">
        <f t="shared" ref="R73:S73" ca="1" si="104">R66-R70-R71</f>
        <v>-4.5474735088646412E-13</v>
      </c>
      <c r="S73" s="5">
        <f t="shared" ca="1" si="104"/>
        <v>0</v>
      </c>
      <c r="T73" s="5">
        <f t="shared" ref="T73:U73" ca="1" si="105">T66-T70-T71</f>
        <v>0</v>
      </c>
      <c r="U73" s="5">
        <f t="shared" ca="1" si="105"/>
        <v>0</v>
      </c>
    </row>
    <row r="75" spans="1:21" ht="15" thickBot="1" x14ac:dyDescent="0.4">
      <c r="G75" s="79" t="s">
        <v>58</v>
      </c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</row>
    <row r="76" spans="1:21" ht="15" thickBot="1" x14ac:dyDescent="0.4">
      <c r="A76" t="s">
        <v>28</v>
      </c>
      <c r="B76" t="s">
        <v>29</v>
      </c>
      <c r="C76" t="s">
        <v>31</v>
      </c>
      <c r="D76" t="s">
        <v>32</v>
      </c>
      <c r="G76" s="43" t="str">
        <f>G$1&amp;"/"&amp;RIGHT(G$1+1,2)</f>
        <v>2011/12</v>
      </c>
      <c r="H76" s="44" t="str">
        <f t="shared" ref="H76:U76" si="106">H$1&amp;"/"&amp;RIGHT(H$1+1,2)</f>
        <v>2012/13</v>
      </c>
      <c r="I76" s="44" t="str">
        <f t="shared" si="106"/>
        <v>2013/14</v>
      </c>
      <c r="J76" s="44" t="str">
        <f t="shared" si="106"/>
        <v>2014/15</v>
      </c>
      <c r="K76" s="44" t="str">
        <f t="shared" si="106"/>
        <v>2015/16</v>
      </c>
      <c r="L76" s="44" t="str">
        <f t="shared" si="106"/>
        <v>2016/17</v>
      </c>
      <c r="M76" s="44" t="str">
        <f t="shared" si="106"/>
        <v>2017/18</v>
      </c>
      <c r="N76" s="44" t="str">
        <f t="shared" si="106"/>
        <v>2018/19</v>
      </c>
      <c r="O76" s="44" t="str">
        <f t="shared" si="106"/>
        <v>2019/20</v>
      </c>
      <c r="P76" s="44" t="str">
        <f t="shared" si="106"/>
        <v>2020/21</v>
      </c>
      <c r="Q76" s="44" t="str">
        <f t="shared" si="106"/>
        <v>2021/22</v>
      </c>
      <c r="R76" s="44" t="str">
        <f t="shared" si="106"/>
        <v>2022/23</v>
      </c>
      <c r="S76" s="44" t="str">
        <f t="shared" si="106"/>
        <v>2023/24</v>
      </c>
      <c r="T76" s="44" t="str">
        <f t="shared" si="106"/>
        <v>2024/25</v>
      </c>
      <c r="U76" s="44" t="str">
        <f t="shared" si="106"/>
        <v>2025/26</v>
      </c>
    </row>
    <row r="77" spans="1:21" x14ac:dyDescent="0.35">
      <c r="A77" t="s">
        <v>200</v>
      </c>
      <c r="B77">
        <f t="shared" ref="B77:B86" ca="1" si="107">MATCH($A77,INDIRECT("SND_M!"&amp;"4:4"),0)</f>
        <v>46</v>
      </c>
      <c r="C77">
        <v>0</v>
      </c>
      <c r="D77">
        <v>1</v>
      </c>
      <c r="F77" s="45" t="s">
        <v>15</v>
      </c>
      <c r="G77" s="9">
        <f t="shared" ref="G77:U79" ca="1" si="108">SUM(OFFSET(INDIRECT("SND_M!"&amp;ADDRESS(G$3,$B77)),$C77,0,$D77))</f>
        <v>171</v>
      </c>
      <c r="H77" s="6">
        <f t="shared" ca="1" si="108"/>
        <v>184.99999599999992</v>
      </c>
      <c r="I77" s="6">
        <f t="shared" ca="1" si="108"/>
        <v>123.99999500000021</v>
      </c>
      <c r="J77" s="6">
        <f t="shared" ca="1" si="108"/>
        <v>112.99999400000031</v>
      </c>
      <c r="K77" s="6">
        <f t="shared" ca="1" si="108"/>
        <v>153.99999500000024</v>
      </c>
      <c r="L77" s="6">
        <f t="shared" ca="1" si="108"/>
        <v>156.62499500000044</v>
      </c>
      <c r="M77" s="6">
        <f t="shared" ca="1" si="108"/>
        <v>214.99999300000042</v>
      </c>
      <c r="N77" s="6">
        <f t="shared" ca="1" si="108"/>
        <v>204.9999890000004</v>
      </c>
      <c r="O77" s="6">
        <f t="shared" ca="1" si="108"/>
        <v>157.99999000000022</v>
      </c>
      <c r="P77" s="6">
        <f t="shared" ca="1" si="108"/>
        <v>104.99999300000027</v>
      </c>
      <c r="Q77" s="18">
        <f t="shared" ca="1" si="108"/>
        <v>84.999993000000302</v>
      </c>
      <c r="R77" s="18">
        <f t="shared" ca="1" si="108"/>
        <v>98.999990000000281</v>
      </c>
      <c r="S77" s="18">
        <f t="shared" ca="1" si="108"/>
        <v>89.999984000000239</v>
      </c>
      <c r="T77" s="18">
        <f t="shared" ca="1" si="108"/>
        <v>125.99998500000046</v>
      </c>
      <c r="U77" s="18">
        <f t="shared" ca="1" si="108"/>
        <v>118.89883100000037</v>
      </c>
    </row>
    <row r="78" spans="1:21" x14ac:dyDescent="0.35">
      <c r="A78" t="s">
        <v>201</v>
      </c>
      <c r="B78">
        <f t="shared" ca="1" si="107"/>
        <v>32</v>
      </c>
      <c r="C78">
        <v>0</v>
      </c>
      <c r="D78">
        <v>12</v>
      </c>
      <c r="F78" s="46" t="s">
        <v>17</v>
      </c>
      <c r="G78" s="10">
        <f t="shared" ca="1" si="108"/>
        <v>452.738</v>
      </c>
      <c r="H78" s="7">
        <f t="shared" ca="1" si="108"/>
        <v>412.72899999999998</v>
      </c>
      <c r="I78" s="7">
        <f t="shared" ca="1" si="108"/>
        <v>568.48099999999999</v>
      </c>
      <c r="J78" s="7">
        <f t="shared" ca="1" si="108"/>
        <v>454.53100000000001</v>
      </c>
      <c r="K78" s="7">
        <f t="shared" ca="1" si="108"/>
        <v>359.05399999999997</v>
      </c>
      <c r="L78" s="7">
        <f t="shared" ca="1" si="108"/>
        <v>345.17200000000003</v>
      </c>
      <c r="M78" s="7">
        <f t="shared" ca="1" si="108"/>
        <v>293.22199999999998</v>
      </c>
      <c r="N78" s="7">
        <f t="shared" ca="1" si="108"/>
        <v>285.55799999999999</v>
      </c>
      <c r="O78" s="7">
        <f t="shared" ca="1" si="108"/>
        <v>239.77099999999999</v>
      </c>
      <c r="P78" s="7">
        <f t="shared" ca="1" si="108"/>
        <v>264.221</v>
      </c>
      <c r="Q78" s="22">
        <f t="shared" ca="1" si="108"/>
        <v>360.697</v>
      </c>
      <c r="R78" s="22">
        <f t="shared" ca="1" si="108"/>
        <v>336.14600000000002</v>
      </c>
      <c r="S78" s="22">
        <f t="shared" ca="1" si="108"/>
        <v>449.017</v>
      </c>
      <c r="T78" s="22">
        <f t="shared" ca="1" si="108"/>
        <v>342.43900000000002</v>
      </c>
      <c r="U78" s="22">
        <f t="shared" ca="1" si="108"/>
        <v>366.418452</v>
      </c>
    </row>
    <row r="79" spans="1:21" ht="15" thickBot="1" x14ac:dyDescent="0.4">
      <c r="A79" t="s">
        <v>202</v>
      </c>
      <c r="B79">
        <f t="shared" ca="1" si="107"/>
        <v>59</v>
      </c>
      <c r="C79">
        <v>0</v>
      </c>
      <c r="D79">
        <v>12</v>
      </c>
      <c r="F79" s="47" t="s">
        <v>18</v>
      </c>
      <c r="G79" s="11">
        <f t="shared" ca="1" si="108"/>
        <v>24.187764999999999</v>
      </c>
      <c r="H79" s="8">
        <f t="shared" ca="1" si="108"/>
        <v>4.4666639999999997</v>
      </c>
      <c r="I79" s="8">
        <f t="shared" ca="1" si="108"/>
        <v>5.2513260000000006</v>
      </c>
      <c r="J79" s="8">
        <f t="shared" ca="1" si="108"/>
        <v>3.387791</v>
      </c>
      <c r="K79" s="8">
        <f t="shared" ca="1" si="108"/>
        <v>4.5476390000000002</v>
      </c>
      <c r="L79" s="8">
        <f t="shared" ca="1" si="108"/>
        <v>8.2981240000000014</v>
      </c>
      <c r="M79" s="8">
        <f t="shared" ca="1" si="108"/>
        <v>4.2753429999999994</v>
      </c>
      <c r="N79" s="8">
        <f t="shared" ca="1" si="108"/>
        <v>4.6464869999999996</v>
      </c>
      <c r="O79" s="8">
        <f t="shared" ca="1" si="108"/>
        <v>3.5383819999999999</v>
      </c>
      <c r="P79" s="8">
        <f t="shared" ca="1" si="108"/>
        <v>4.8839319999999997</v>
      </c>
      <c r="Q79" s="23">
        <f t="shared" ca="1" si="108"/>
        <v>3.6060830000000004</v>
      </c>
      <c r="R79" s="23">
        <f t="shared" ca="1" si="108"/>
        <v>3.8143369999999996</v>
      </c>
      <c r="S79" s="23">
        <f t="shared" ca="1" si="108"/>
        <v>5.9531830000000001</v>
      </c>
      <c r="T79" s="23">
        <f t="shared" ca="1" si="108"/>
        <v>4.1982280000000003</v>
      </c>
      <c r="U79" s="23">
        <f t="shared" ca="1" si="108"/>
        <v>5.0095840000000003</v>
      </c>
    </row>
    <row r="80" spans="1:21" ht="15" thickBot="1" x14ac:dyDescent="0.4">
      <c r="A80" t="s">
        <v>203</v>
      </c>
      <c r="B80" t="e">
        <f t="shared" ca="1" si="107"/>
        <v>#N/A</v>
      </c>
      <c r="F80" s="48" t="s">
        <v>19</v>
      </c>
      <c r="G80" s="20">
        <f t="shared" ref="G80:Q80" ca="1" si="109">SUM(G77:G79)</f>
        <v>647.92576500000007</v>
      </c>
      <c r="H80" s="21">
        <f t="shared" ca="1" si="109"/>
        <v>602.19565999999998</v>
      </c>
      <c r="I80" s="21">
        <f t="shared" ca="1" si="109"/>
        <v>697.73232100000018</v>
      </c>
      <c r="J80" s="21">
        <f t="shared" ca="1" si="109"/>
        <v>570.9187850000003</v>
      </c>
      <c r="K80" s="21">
        <f t="shared" ca="1" si="109"/>
        <v>517.60163400000022</v>
      </c>
      <c r="L80" s="21">
        <f t="shared" ca="1" si="109"/>
        <v>510.09511900000052</v>
      </c>
      <c r="M80" s="21">
        <f t="shared" ca="1" si="109"/>
        <v>512.49733600000036</v>
      </c>
      <c r="N80" s="21">
        <f t="shared" ca="1" si="109"/>
        <v>495.20447600000034</v>
      </c>
      <c r="O80" s="21">
        <f t="shared" ca="1" si="109"/>
        <v>401.30937200000022</v>
      </c>
      <c r="P80" s="21">
        <f t="shared" ca="1" si="109"/>
        <v>374.10492500000026</v>
      </c>
      <c r="Q80" s="21">
        <f t="shared" ca="1" si="109"/>
        <v>449.30307600000032</v>
      </c>
      <c r="R80" s="21">
        <f t="shared" ref="R80:S80" ca="1" si="110">SUM(R77:R79)</f>
        <v>438.96032700000035</v>
      </c>
      <c r="S80" s="21">
        <f t="shared" ca="1" si="110"/>
        <v>544.97016700000017</v>
      </c>
      <c r="T80" s="21">
        <f t="shared" ref="T80:U80" ca="1" si="111">SUM(T77:T79)</f>
        <v>472.63721300000043</v>
      </c>
      <c r="U80" s="21">
        <f t="shared" ca="1" si="111"/>
        <v>490.32686700000039</v>
      </c>
    </row>
    <row r="81" spans="1:21" x14ac:dyDescent="0.35">
      <c r="A81" t="s">
        <v>426</v>
      </c>
      <c r="B81">
        <f t="shared" ca="1" si="107"/>
        <v>68</v>
      </c>
      <c r="C81">
        <v>0</v>
      </c>
      <c r="D81">
        <v>12</v>
      </c>
      <c r="F81" s="45" t="s">
        <v>88</v>
      </c>
      <c r="G81" s="9">
        <f ca="1">SUM(OFFSET(INDIRECT("SND_M!"&amp;ADDRESS(G$3,$B81)),$C81,0,$D81))</f>
        <v>155.000001</v>
      </c>
      <c r="H81" s="6">
        <f t="shared" ref="H81:U85" ca="1" si="112">SUM(OFFSET(INDIRECT("SND_M!"&amp;ADDRESS(H$3,$B81)),$C81,0,$D81))</f>
        <v>152.00000100000003</v>
      </c>
      <c r="I81" s="6">
        <f t="shared" ca="1" si="112"/>
        <v>154.99999799999995</v>
      </c>
      <c r="J81" s="6">
        <f t="shared" ca="1" si="112"/>
        <v>159.999999</v>
      </c>
      <c r="K81" s="6">
        <f t="shared" ca="1" si="112"/>
        <v>153</v>
      </c>
      <c r="L81" s="6">
        <f t="shared" ca="1" si="112"/>
        <v>150.00000000000003</v>
      </c>
      <c r="M81" s="6">
        <f t="shared" ca="1" si="112"/>
        <v>154.00000199999997</v>
      </c>
      <c r="N81" s="6">
        <f t="shared" ca="1" si="112"/>
        <v>151.00000199999999</v>
      </c>
      <c r="O81" s="6">
        <f t="shared" ca="1" si="112"/>
        <v>147.999999</v>
      </c>
      <c r="P81" s="6">
        <f t="shared" ca="1" si="112"/>
        <v>148.00000200000002</v>
      </c>
      <c r="Q81" s="18">
        <f t="shared" ca="1" si="112"/>
        <v>154.00000199999997</v>
      </c>
      <c r="R81" s="18">
        <f t="shared" ca="1" si="112"/>
        <v>163.00000199999999</v>
      </c>
      <c r="S81" s="18">
        <f t="shared" ca="1" si="112"/>
        <v>158.000001</v>
      </c>
      <c r="T81" s="18">
        <f t="shared" ca="1" si="112"/>
        <v>167.06817499999997</v>
      </c>
      <c r="U81" s="18">
        <f t="shared" ca="1" si="112"/>
        <v>164.67999999999998</v>
      </c>
    </row>
    <row r="82" spans="1:21" x14ac:dyDescent="0.35">
      <c r="A82" t="s">
        <v>204</v>
      </c>
      <c r="B82">
        <f t="shared" ca="1" si="107"/>
        <v>79</v>
      </c>
      <c r="C82">
        <v>0</v>
      </c>
      <c r="D82">
        <v>12</v>
      </c>
      <c r="F82" s="46" t="s">
        <v>20</v>
      </c>
      <c r="G82" s="10">
        <f t="shared" ref="G82:G85" ca="1" si="113">SUM(OFFSET(INDIRECT("SND_M!"&amp;ADDRESS(G$3,$B82)),$C82,0,$D82))</f>
        <v>165.26195000000001</v>
      </c>
      <c r="H82" s="7">
        <f t="shared" ca="1" si="112"/>
        <v>193.73919000000001</v>
      </c>
      <c r="I82" s="7">
        <f t="shared" ca="1" si="112"/>
        <v>282.55696999999998</v>
      </c>
      <c r="J82" s="7">
        <f t="shared" ca="1" si="112"/>
        <v>134.11430100000001</v>
      </c>
      <c r="K82" s="7">
        <f t="shared" ca="1" si="112"/>
        <v>120.23113899999998</v>
      </c>
      <c r="L82" s="7">
        <f t="shared" ca="1" si="112"/>
        <v>91.179113999999998</v>
      </c>
      <c r="M82" s="7">
        <f t="shared" ca="1" si="112"/>
        <v>91.100983999999983</v>
      </c>
      <c r="N82" s="7">
        <f t="shared" ca="1" si="112"/>
        <v>128.04210700000002</v>
      </c>
      <c r="O82" s="7">
        <f t="shared" ca="1" si="112"/>
        <v>92.386089000000013</v>
      </c>
      <c r="P82" s="7">
        <f t="shared" ca="1" si="112"/>
        <v>69.365363000000002</v>
      </c>
      <c r="Q82" s="22">
        <f t="shared" ca="1" si="112"/>
        <v>111.48344500000003</v>
      </c>
      <c r="R82" s="22">
        <f t="shared" ca="1" si="112"/>
        <v>107.37257199999999</v>
      </c>
      <c r="S82" s="22">
        <f t="shared" ca="1" si="112"/>
        <v>158.459935</v>
      </c>
      <c r="T82" s="22">
        <f t="shared" ca="1" si="112"/>
        <v>110.652553</v>
      </c>
      <c r="U82" s="22">
        <f t="shared" ca="1" si="112"/>
        <v>96.800161999999986</v>
      </c>
    </row>
    <row r="83" spans="1:21" ht="15" thickBot="1" x14ac:dyDescent="0.4">
      <c r="A83" t="s">
        <v>205</v>
      </c>
      <c r="B83">
        <f t="shared" ca="1" si="107"/>
        <v>75</v>
      </c>
      <c r="C83">
        <v>0</v>
      </c>
      <c r="D83">
        <v>12</v>
      </c>
      <c r="F83" s="46" t="s">
        <v>49</v>
      </c>
      <c r="G83" s="10">
        <f t="shared" ca="1" si="113"/>
        <v>142.66381799999999</v>
      </c>
      <c r="H83" s="7">
        <f t="shared" ca="1" si="112"/>
        <v>132.45647400000004</v>
      </c>
      <c r="I83" s="7">
        <f t="shared" ca="1" si="112"/>
        <v>147.17535900000004</v>
      </c>
      <c r="J83" s="7">
        <f t="shared" ca="1" si="112"/>
        <v>122.80449</v>
      </c>
      <c r="K83" s="7">
        <f t="shared" ca="1" si="112"/>
        <v>87.745499999999979</v>
      </c>
      <c r="L83" s="7">
        <f t="shared" ca="1" si="112"/>
        <v>53.916011999999995</v>
      </c>
      <c r="M83" s="7">
        <f t="shared" ca="1" si="112"/>
        <v>62.396360999999978</v>
      </c>
      <c r="N83" s="7">
        <f t="shared" ca="1" si="112"/>
        <v>58.162376999999992</v>
      </c>
      <c r="O83" s="7">
        <f t="shared" ca="1" si="112"/>
        <v>55.923290999999999</v>
      </c>
      <c r="P83" s="7">
        <f t="shared" ca="1" si="112"/>
        <v>71.739566999999994</v>
      </c>
      <c r="Q83" s="22">
        <f t="shared" ca="1" si="112"/>
        <v>84.819638999999981</v>
      </c>
      <c r="R83" s="22">
        <f t="shared" ca="1" si="112"/>
        <v>78.587769000000009</v>
      </c>
      <c r="S83" s="22">
        <f t="shared" ca="1" si="112"/>
        <v>102.51024600000001</v>
      </c>
      <c r="T83" s="22">
        <f t="shared" ca="1" si="112"/>
        <v>76.017653999999993</v>
      </c>
      <c r="U83" s="22">
        <f t="shared" ca="1" si="112"/>
        <v>63</v>
      </c>
    </row>
    <row r="84" spans="1:21" ht="15" thickBot="1" x14ac:dyDescent="0.4">
      <c r="A84" t="s">
        <v>206</v>
      </c>
      <c r="F84" s="48" t="s">
        <v>22</v>
      </c>
      <c r="G84" s="20">
        <f ca="1">SUM(G81:G83)</f>
        <v>462.925769</v>
      </c>
      <c r="H84" s="21">
        <f t="shared" ref="H84" ca="1" si="114">SUM(H81:H83)</f>
        <v>478.19566500000008</v>
      </c>
      <c r="I84" s="21">
        <f t="shared" ref="I84" ca="1" si="115">SUM(I81:I83)</f>
        <v>584.73232699999994</v>
      </c>
      <c r="J84" s="21">
        <f t="shared" ref="J84" ca="1" si="116">SUM(J81:J83)</f>
        <v>416.91879</v>
      </c>
      <c r="K84" s="21">
        <f t="shared" ref="K84" ca="1" si="117">SUM(K81:K83)</f>
        <v>360.97663899999998</v>
      </c>
      <c r="L84" s="21">
        <f t="shared" ref="L84" ca="1" si="118">SUM(L81:L83)</f>
        <v>295.09512600000005</v>
      </c>
      <c r="M84" s="21">
        <f t="shared" ref="M84" ca="1" si="119">SUM(M81:M83)</f>
        <v>307.49734699999993</v>
      </c>
      <c r="N84" s="21">
        <f t="shared" ref="N84" ca="1" si="120">SUM(N81:N83)</f>
        <v>337.20448599999997</v>
      </c>
      <c r="O84" s="21">
        <f t="shared" ref="O84" ca="1" si="121">SUM(O81:O83)</f>
        <v>296.30937900000004</v>
      </c>
      <c r="P84" s="21">
        <f t="shared" ref="P84" ca="1" si="122">SUM(P81:P83)</f>
        <v>289.10493200000002</v>
      </c>
      <c r="Q84" s="21">
        <f t="shared" ref="Q84:R84" ca="1" si="123">SUM(Q81:Q83)</f>
        <v>350.30308600000001</v>
      </c>
      <c r="R84" s="21">
        <f t="shared" ca="1" si="123"/>
        <v>348.96034299999997</v>
      </c>
      <c r="S84" s="21">
        <f t="shared" ref="S84:T84" ca="1" si="124">SUM(S81:S83)</f>
        <v>418.97018199999997</v>
      </c>
      <c r="T84" s="21">
        <f t="shared" ca="1" si="124"/>
        <v>353.73838199999994</v>
      </c>
      <c r="U84" s="21">
        <f t="shared" ref="U84" ca="1" si="125">SUM(U81:U83)</f>
        <v>324.48016199999995</v>
      </c>
    </row>
    <row r="85" spans="1:21" x14ac:dyDescent="0.35">
      <c r="A85" t="s">
        <v>207</v>
      </c>
      <c r="B85">
        <f t="shared" ca="1" si="107"/>
        <v>93</v>
      </c>
      <c r="C85">
        <v>11</v>
      </c>
      <c r="D85">
        <v>1</v>
      </c>
      <c r="F85" s="45" t="s">
        <v>23</v>
      </c>
      <c r="G85" s="9">
        <f t="shared" ca="1" si="113"/>
        <v>184.99999599999992</v>
      </c>
      <c r="H85" s="6">
        <f t="shared" ca="1" si="112"/>
        <v>123.99999500000021</v>
      </c>
      <c r="I85" s="6">
        <f t="shared" ca="1" si="112"/>
        <v>112.99999400000031</v>
      </c>
      <c r="J85" s="6">
        <f t="shared" ca="1" si="112"/>
        <v>153.99999500000024</v>
      </c>
      <c r="K85" s="6">
        <f t="shared" ca="1" si="112"/>
        <v>156.62499500000044</v>
      </c>
      <c r="L85" s="6">
        <f t="shared" ca="1" si="112"/>
        <v>214.99999300000042</v>
      </c>
      <c r="M85" s="6">
        <f t="shared" ca="1" si="112"/>
        <v>204.9999890000004</v>
      </c>
      <c r="N85" s="6">
        <f t="shared" ca="1" si="112"/>
        <v>157.99999000000022</v>
      </c>
      <c r="O85" s="6">
        <f t="shared" ca="1" si="112"/>
        <v>104.99999300000027</v>
      </c>
      <c r="P85" s="6">
        <f t="shared" ca="1" si="112"/>
        <v>84.999993000000302</v>
      </c>
      <c r="Q85" s="18">
        <f t="shared" ca="1" si="112"/>
        <v>98.999990000000281</v>
      </c>
      <c r="R85" s="18">
        <f t="shared" ca="1" si="112"/>
        <v>89.999984000000239</v>
      </c>
      <c r="S85" s="18">
        <f t="shared" ca="1" si="112"/>
        <v>125.99998500000046</v>
      </c>
      <c r="T85" s="18">
        <f t="shared" ca="1" si="112"/>
        <v>118.89883100000037</v>
      </c>
      <c r="U85" s="18">
        <f t="shared" ca="1" si="112"/>
        <v>165.84670500000018</v>
      </c>
    </row>
    <row r="86" spans="1:21" ht="15" thickBot="1" x14ac:dyDescent="0.4">
      <c r="A86" t="s">
        <v>207</v>
      </c>
      <c r="B86">
        <f t="shared" ca="1" si="107"/>
        <v>93</v>
      </c>
      <c r="C86">
        <v>11</v>
      </c>
      <c r="D86">
        <v>1</v>
      </c>
      <c r="F86" s="47" t="s">
        <v>54</v>
      </c>
      <c r="G86" s="33">
        <f ca="1">G85/G84</f>
        <v>0.39963209738708655</v>
      </c>
      <c r="H86" s="34">
        <f t="shared" ref="H86:Q86" ca="1" si="126">H85/H84</f>
        <v>0.25930807005538242</v>
      </c>
      <c r="I86" s="34">
        <f t="shared" ca="1" si="126"/>
        <v>0.19325080687731555</v>
      </c>
      <c r="J86" s="34">
        <f t="shared" ca="1" si="126"/>
        <v>0.36937647976959792</v>
      </c>
      <c r="K86" s="34">
        <f t="shared" ca="1" si="126"/>
        <v>0.43389233007956629</v>
      </c>
      <c r="L86" s="34">
        <f t="shared" ca="1" si="126"/>
        <v>0.72857859739777731</v>
      </c>
      <c r="M86" s="34">
        <f t="shared" ca="1" si="126"/>
        <v>0.66667238270514395</v>
      </c>
      <c r="N86" s="34">
        <f t="shared" ca="1" si="126"/>
        <v>0.46855838685372719</v>
      </c>
      <c r="O86" s="34">
        <f t="shared" ca="1" si="126"/>
        <v>0.35435932994885139</v>
      </c>
      <c r="P86" s="34">
        <f t="shared" ca="1" si="126"/>
        <v>0.29401087145756577</v>
      </c>
      <c r="Q86" s="19">
        <f t="shared" ca="1" si="126"/>
        <v>0.28261238326630178</v>
      </c>
      <c r="R86" s="19">
        <f t="shared" ref="R86:S86" ca="1" si="127">R85/R84</f>
        <v>0.2579089166014496</v>
      </c>
      <c r="S86" s="19">
        <f t="shared" ca="1" si="127"/>
        <v>0.30073735653102035</v>
      </c>
      <c r="T86" s="19">
        <f t="shared" ref="T86:U86" ca="1" si="128">T85/T84</f>
        <v>0.33612080862630389</v>
      </c>
      <c r="U86" s="19">
        <f t="shared" ca="1" si="128"/>
        <v>0.51111508320807675</v>
      </c>
    </row>
    <row r="87" spans="1:21" x14ac:dyDescent="0.35">
      <c r="F87" t="s">
        <v>33</v>
      </c>
      <c r="G87" s="5">
        <f t="shared" ref="G87:Q87" ca="1" si="129">G80-G84-G85</f>
        <v>0</v>
      </c>
      <c r="H87" s="5">
        <f t="shared" ca="1" si="129"/>
        <v>-3.1263880373444408E-13</v>
      </c>
      <c r="I87" s="5">
        <f t="shared" ca="1" si="129"/>
        <v>0</v>
      </c>
      <c r="J87" s="5">
        <f t="shared" ca="1" si="129"/>
        <v>0</v>
      </c>
      <c r="K87" s="5">
        <f t="shared" ca="1" si="129"/>
        <v>0</v>
      </c>
      <c r="L87" s="5">
        <f t="shared" ca="1" si="129"/>
        <v>0</v>
      </c>
      <c r="M87" s="5">
        <f t="shared" ca="1" si="129"/>
        <v>0</v>
      </c>
      <c r="N87" s="5">
        <f t="shared" ca="1" si="129"/>
        <v>0</v>
      </c>
      <c r="O87" s="5">
        <f t="shared" ca="1" si="129"/>
        <v>0</v>
      </c>
      <c r="P87" s="5">
        <f t="shared" ca="1" si="129"/>
        <v>0</v>
      </c>
      <c r="Q87" s="5">
        <f t="shared" ca="1" si="129"/>
        <v>0</v>
      </c>
      <c r="R87" s="5">
        <f t="shared" ref="R87:S87" ca="1" si="130">R80-R84-R85</f>
        <v>1.4210854715202004E-13</v>
      </c>
      <c r="S87" s="5">
        <f t="shared" ca="1" si="130"/>
        <v>-2.5579538487363607E-13</v>
      </c>
      <c r="T87" s="5">
        <f t="shared" ref="T87:U87" ca="1" si="131">T80-T84-T85</f>
        <v>1.1368683772161603E-13</v>
      </c>
      <c r="U87" s="5">
        <f t="shared" ca="1" si="131"/>
        <v>2.5579538487363607E-13</v>
      </c>
    </row>
    <row r="89" spans="1:21" ht="15" thickBot="1" x14ac:dyDescent="0.4">
      <c r="G89" s="79" t="s">
        <v>60</v>
      </c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</row>
    <row r="90" spans="1:21" ht="15" thickBot="1" x14ac:dyDescent="0.4">
      <c r="A90" t="s">
        <v>28</v>
      </c>
      <c r="B90" t="s">
        <v>29</v>
      </c>
      <c r="C90" t="s">
        <v>31</v>
      </c>
      <c r="D90" t="s">
        <v>32</v>
      </c>
      <c r="G90" s="43" t="str">
        <f>G$1&amp;"/"&amp;RIGHT(G$1+1,2)</f>
        <v>2011/12</v>
      </c>
      <c r="H90" s="44" t="str">
        <f t="shared" ref="H90:U90" si="132">H$1&amp;"/"&amp;RIGHT(H$1+1,2)</f>
        <v>2012/13</v>
      </c>
      <c r="I90" s="44" t="str">
        <f t="shared" si="132"/>
        <v>2013/14</v>
      </c>
      <c r="J90" s="44" t="str">
        <f t="shared" si="132"/>
        <v>2014/15</v>
      </c>
      <c r="K90" s="44" t="str">
        <f t="shared" si="132"/>
        <v>2015/16</v>
      </c>
      <c r="L90" s="44" t="str">
        <f t="shared" si="132"/>
        <v>2016/17</v>
      </c>
      <c r="M90" s="44" t="str">
        <f t="shared" si="132"/>
        <v>2017/18</v>
      </c>
      <c r="N90" s="44" t="str">
        <f t="shared" si="132"/>
        <v>2018/19</v>
      </c>
      <c r="O90" s="44" t="str">
        <f t="shared" si="132"/>
        <v>2019/20</v>
      </c>
      <c r="P90" s="44" t="str">
        <f t="shared" si="132"/>
        <v>2020/21</v>
      </c>
      <c r="Q90" s="44" t="str">
        <f t="shared" si="132"/>
        <v>2021/22</v>
      </c>
      <c r="R90" s="44" t="str">
        <f t="shared" si="132"/>
        <v>2022/23</v>
      </c>
      <c r="S90" s="44" t="str">
        <f t="shared" si="132"/>
        <v>2023/24</v>
      </c>
      <c r="T90" s="44" t="str">
        <f t="shared" si="132"/>
        <v>2024/25</v>
      </c>
      <c r="U90" s="44" t="str">
        <f t="shared" si="132"/>
        <v>2025/26</v>
      </c>
    </row>
    <row r="91" spans="1:21" x14ac:dyDescent="0.35">
      <c r="A91" t="s">
        <v>208</v>
      </c>
      <c r="B91">
        <f t="shared" ref="B91:B100" ca="1" si="133">MATCH($A91,INDIRECT("SND_M!"&amp;"4:4"),0)</f>
        <v>47</v>
      </c>
      <c r="C91">
        <v>0</v>
      </c>
      <c r="D91">
        <v>1</v>
      </c>
      <c r="F91" s="45" t="s">
        <v>15</v>
      </c>
      <c r="G91" s="9">
        <f t="shared" ref="G91:U93" ca="1" si="134">SUM(OFFSET(INDIRECT("SND_M!"&amp;ADDRESS(G$3,$B91)),$C91,0,$D91))</f>
        <v>185</v>
      </c>
      <c r="H91" s="6">
        <f t="shared" ca="1" si="134"/>
        <v>150.99999600000018</v>
      </c>
      <c r="I91" s="6">
        <f t="shared" ca="1" si="134"/>
        <v>164.9999950000001</v>
      </c>
      <c r="J91" s="6">
        <f t="shared" ca="1" si="134"/>
        <v>168.99999400000013</v>
      </c>
      <c r="K91" s="6">
        <f t="shared" ca="1" si="134"/>
        <v>211.99959300000023</v>
      </c>
      <c r="L91" s="6">
        <f t="shared" ca="1" si="134"/>
        <v>271.9663930000001</v>
      </c>
      <c r="M91" s="6">
        <f t="shared" ca="1" si="134"/>
        <v>234.99999600000004</v>
      </c>
      <c r="N91" s="6">
        <f t="shared" ca="1" si="134"/>
        <v>190.99999500000024</v>
      </c>
      <c r="O91" s="6">
        <f t="shared" ca="1" si="134"/>
        <v>262.99999500000007</v>
      </c>
      <c r="P91" s="6">
        <f t="shared" ca="1" si="134"/>
        <v>279.99999500000024</v>
      </c>
      <c r="Q91" s="18">
        <f t="shared" ca="1" si="134"/>
        <v>234.99999400000021</v>
      </c>
      <c r="R91" s="18">
        <f t="shared" ca="1" si="134"/>
        <v>141.99999800000035</v>
      </c>
      <c r="S91" s="18">
        <f t="shared" ca="1" si="134"/>
        <v>154.99999600000032</v>
      </c>
      <c r="T91" s="18">
        <f t="shared" ca="1" si="134"/>
        <v>190.00000000000054</v>
      </c>
      <c r="U91" s="18">
        <f t="shared" ca="1" si="134"/>
        <v>188.96894900000049</v>
      </c>
    </row>
    <row r="92" spans="1:21" x14ac:dyDescent="0.35">
      <c r="A92" t="s">
        <v>209</v>
      </c>
      <c r="B92">
        <f t="shared" ca="1" si="133"/>
        <v>35</v>
      </c>
      <c r="C92">
        <v>0</v>
      </c>
      <c r="D92">
        <v>12</v>
      </c>
      <c r="F92" s="46" t="s">
        <v>17</v>
      </c>
      <c r="G92" s="10">
        <f t="shared" ca="1" si="134"/>
        <v>396.17500000000001</v>
      </c>
      <c r="H92" s="7">
        <f t="shared" ca="1" si="134"/>
        <v>503.464</v>
      </c>
      <c r="I92" s="7">
        <f t="shared" ca="1" si="134"/>
        <v>490.62900000000002</v>
      </c>
      <c r="J92" s="7">
        <f t="shared" ca="1" si="134"/>
        <v>555.54300000000001</v>
      </c>
      <c r="K92" s="7">
        <f t="shared" ca="1" si="134"/>
        <v>567.63699999999994</v>
      </c>
      <c r="L92" s="7">
        <f t="shared" ca="1" si="134"/>
        <v>491.32499999999999</v>
      </c>
      <c r="M92" s="7">
        <f t="shared" ca="1" si="134"/>
        <v>384.19299999999998</v>
      </c>
      <c r="N92" s="7">
        <f t="shared" ca="1" si="134"/>
        <v>587.00699999999995</v>
      </c>
      <c r="O92" s="7">
        <f t="shared" ca="1" si="134"/>
        <v>519.92899999999997</v>
      </c>
      <c r="P92" s="7">
        <f t="shared" ca="1" si="134"/>
        <v>531.17899999999997</v>
      </c>
      <c r="Q92" s="22">
        <f t="shared" ca="1" si="134"/>
        <v>297.07600000000002</v>
      </c>
      <c r="R92" s="22">
        <f t="shared" ca="1" si="134"/>
        <v>446.495</v>
      </c>
      <c r="S92" s="22">
        <f t="shared" ca="1" si="134"/>
        <v>465.41300000000001</v>
      </c>
      <c r="T92" s="22">
        <f t="shared" ca="1" si="134"/>
        <v>502.86700000000002</v>
      </c>
      <c r="U92" s="22">
        <f t="shared" ca="1" si="134"/>
        <v>459.00897900000001</v>
      </c>
    </row>
    <row r="93" spans="1:21" ht="15" thickBot="1" x14ac:dyDescent="0.4">
      <c r="A93" t="s">
        <v>210</v>
      </c>
      <c r="B93">
        <f t="shared" ca="1" si="133"/>
        <v>60</v>
      </c>
      <c r="C93">
        <v>0</v>
      </c>
      <c r="D93">
        <v>12</v>
      </c>
      <c r="F93" s="47" t="s">
        <v>18</v>
      </c>
      <c r="G93" s="11">
        <f t="shared" ca="1" si="134"/>
        <v>43.180865000000004</v>
      </c>
      <c r="H93" s="8">
        <f t="shared" ca="1" si="134"/>
        <v>57.231733999999996</v>
      </c>
      <c r="I93" s="8">
        <f t="shared" ca="1" si="134"/>
        <v>93.123065999999994</v>
      </c>
      <c r="J93" s="8">
        <f t="shared" ca="1" si="134"/>
        <v>77.665836999999996</v>
      </c>
      <c r="K93" s="8">
        <f t="shared" ca="1" si="134"/>
        <v>62.051757000000002</v>
      </c>
      <c r="L93" s="8">
        <f t="shared" ca="1" si="134"/>
        <v>66.61319300000001</v>
      </c>
      <c r="M93" s="8">
        <f t="shared" ca="1" si="134"/>
        <v>88.025252999999992</v>
      </c>
      <c r="N93" s="8">
        <f t="shared" ca="1" si="134"/>
        <v>67.320027999999994</v>
      </c>
      <c r="O93" s="8">
        <f t="shared" ca="1" si="134"/>
        <v>52.231045999999999</v>
      </c>
      <c r="P93" s="8">
        <f t="shared" ca="1" si="134"/>
        <v>46.818324000000004</v>
      </c>
      <c r="Q93" s="23">
        <f t="shared" ca="1" si="134"/>
        <v>43.455020000000005</v>
      </c>
      <c r="R93" s="23">
        <f t="shared" ca="1" si="134"/>
        <v>55.651578999999998</v>
      </c>
      <c r="S93" s="23">
        <f t="shared" ca="1" si="134"/>
        <v>62.795657999999996</v>
      </c>
      <c r="T93" s="23">
        <f t="shared" ca="1" si="134"/>
        <v>51.261366000000002</v>
      </c>
      <c r="U93" s="23">
        <f t="shared" ca="1" si="134"/>
        <v>57.156658000000007</v>
      </c>
    </row>
    <row r="94" spans="1:21" ht="15" thickBot="1" x14ac:dyDescent="0.4">
      <c r="A94" t="s">
        <v>211</v>
      </c>
      <c r="B94" t="e">
        <f t="shared" ca="1" si="133"/>
        <v>#N/A</v>
      </c>
      <c r="F94" s="48" t="s">
        <v>19</v>
      </c>
      <c r="G94" s="20">
        <f t="shared" ref="G94:Q94" ca="1" si="135">SUM(G91:G93)</f>
        <v>624.35586499999999</v>
      </c>
      <c r="H94" s="21">
        <f t="shared" ca="1" si="135"/>
        <v>711.69573000000014</v>
      </c>
      <c r="I94" s="21">
        <f t="shared" ca="1" si="135"/>
        <v>748.75206100000014</v>
      </c>
      <c r="J94" s="21">
        <f t="shared" ca="1" si="135"/>
        <v>802.20883100000015</v>
      </c>
      <c r="K94" s="21">
        <f t="shared" ca="1" si="135"/>
        <v>841.68835000000013</v>
      </c>
      <c r="L94" s="21">
        <f t="shared" ca="1" si="135"/>
        <v>829.90458600000011</v>
      </c>
      <c r="M94" s="21">
        <f t="shared" ca="1" si="135"/>
        <v>707.21824900000001</v>
      </c>
      <c r="N94" s="21">
        <f t="shared" ca="1" si="135"/>
        <v>845.32702300000017</v>
      </c>
      <c r="O94" s="21">
        <f t="shared" ca="1" si="135"/>
        <v>835.16004099999998</v>
      </c>
      <c r="P94" s="21">
        <f t="shared" ca="1" si="135"/>
        <v>857.99731900000018</v>
      </c>
      <c r="Q94" s="21">
        <f t="shared" ca="1" si="135"/>
        <v>575.53101400000025</v>
      </c>
      <c r="R94" s="21">
        <f t="shared" ref="R94:S94" ca="1" si="136">SUM(R91:R93)</f>
        <v>644.14657700000032</v>
      </c>
      <c r="S94" s="21">
        <f t="shared" ca="1" si="136"/>
        <v>683.20865400000037</v>
      </c>
      <c r="T94" s="21">
        <f t="shared" ref="T94:U94" ca="1" si="137">SUM(T91:T93)</f>
        <v>744.12836600000048</v>
      </c>
      <c r="U94" s="21">
        <f t="shared" ca="1" si="137"/>
        <v>705.13458600000047</v>
      </c>
    </row>
    <row r="95" spans="1:21" x14ac:dyDescent="0.35">
      <c r="A95" t="s">
        <v>425</v>
      </c>
      <c r="B95">
        <f t="shared" ca="1" si="133"/>
        <v>69</v>
      </c>
      <c r="C95">
        <v>0</v>
      </c>
      <c r="D95">
        <v>12</v>
      </c>
      <c r="F95" s="45" t="s">
        <v>88</v>
      </c>
      <c r="G95" s="9">
        <f ca="1">SUM(OFFSET(INDIRECT("SND_M!"&amp;ADDRESS(G$3,$B95)),$C95,0,$D95))</f>
        <v>222.79000199999999</v>
      </c>
      <c r="H95" s="6">
        <f t="shared" ref="H95:U99" ca="1" si="138">SUM(OFFSET(INDIRECT("SND_M!"&amp;ADDRESS(H$3,$B95)),$C95,0,$D95))</f>
        <v>230.00899800000005</v>
      </c>
      <c r="I95" s="6">
        <f t="shared" ca="1" si="138"/>
        <v>267.00000299999999</v>
      </c>
      <c r="J95" s="6">
        <f t="shared" ca="1" si="138"/>
        <v>266.000001</v>
      </c>
      <c r="K95" s="6">
        <f t="shared" ca="1" si="138"/>
        <v>250.99999800000006</v>
      </c>
      <c r="L95" s="6">
        <f t="shared" ca="1" si="138"/>
        <v>249.99999899999997</v>
      </c>
      <c r="M95" s="6">
        <f t="shared" ca="1" si="138"/>
        <v>254.000001</v>
      </c>
      <c r="N95" s="6">
        <f t="shared" ca="1" si="138"/>
        <v>255</v>
      </c>
      <c r="O95" s="6">
        <f t="shared" ca="1" si="138"/>
        <v>264.999999</v>
      </c>
      <c r="P95" s="6">
        <f t="shared" ca="1" si="138"/>
        <v>262.99999800000006</v>
      </c>
      <c r="Q95" s="18">
        <f t="shared" ca="1" si="138"/>
        <v>244.99999800000003</v>
      </c>
      <c r="R95" s="18">
        <f t="shared" ca="1" si="138"/>
        <v>266.000001</v>
      </c>
      <c r="S95" s="18">
        <f t="shared" ca="1" si="138"/>
        <v>252.99999600000004</v>
      </c>
      <c r="T95" s="18">
        <f t="shared" ca="1" si="138"/>
        <v>256.70029</v>
      </c>
      <c r="U95" s="18">
        <f t="shared" ca="1" si="138"/>
        <v>255.70999999999998</v>
      </c>
    </row>
    <row r="96" spans="1:21" x14ac:dyDescent="0.35">
      <c r="A96" t="s">
        <v>212</v>
      </c>
      <c r="B96">
        <f t="shared" ca="1" si="133"/>
        <v>80</v>
      </c>
      <c r="C96">
        <v>0</v>
      </c>
      <c r="D96">
        <v>12</v>
      </c>
      <c r="F96" s="46" t="s">
        <v>20</v>
      </c>
      <c r="G96" s="10">
        <f t="shared" ref="G96:G99" ca="1" si="139">SUM(OFFSET(INDIRECT("SND_M!"&amp;ADDRESS(G$3,$B96)),$C96,0,$D96))</f>
        <v>242.53087100000002</v>
      </c>
      <c r="H96" s="7">
        <f t="shared" ca="1" si="138"/>
        <v>232.61319799999998</v>
      </c>
      <c r="I96" s="7">
        <f t="shared" ca="1" si="138"/>
        <v>245.602374</v>
      </c>
      <c r="J96" s="7">
        <f t="shared" ca="1" si="138"/>
        <v>273.735545</v>
      </c>
      <c r="K96" s="7">
        <f t="shared" ca="1" si="138"/>
        <v>253.72056900000001</v>
      </c>
      <c r="L96" s="7">
        <f t="shared" ca="1" si="138"/>
        <v>319.37234400000006</v>
      </c>
      <c r="M96" s="7">
        <f t="shared" ca="1" si="138"/>
        <v>229.29061899999999</v>
      </c>
      <c r="N96" s="7">
        <f t="shared" ca="1" si="138"/>
        <v>258.79202499999997</v>
      </c>
      <c r="O96" s="7">
        <f t="shared" ca="1" si="138"/>
        <v>269.12443400000001</v>
      </c>
      <c r="P96" s="7">
        <f t="shared" ca="1" si="138"/>
        <v>285.52457699999997</v>
      </c>
      <c r="Q96" s="22">
        <f t="shared" ca="1" si="138"/>
        <v>207.50087600000001</v>
      </c>
      <c r="R96" s="22">
        <f t="shared" ca="1" si="138"/>
        <v>214.802224</v>
      </c>
      <c r="S96" s="22">
        <f t="shared" ca="1" si="138"/>
        <v>235.26614299999997</v>
      </c>
      <c r="T96" s="22">
        <f t="shared" ca="1" si="138"/>
        <v>262.929371</v>
      </c>
      <c r="U96" s="22">
        <f t="shared" ca="1" si="138"/>
        <v>245.712153</v>
      </c>
    </row>
    <row r="97" spans="1:21" ht="15" thickBot="1" x14ac:dyDescent="0.4">
      <c r="A97" t="s">
        <v>213</v>
      </c>
      <c r="B97">
        <f t="shared" ca="1" si="133"/>
        <v>76</v>
      </c>
      <c r="C97">
        <v>0</v>
      </c>
      <c r="D97">
        <v>12</v>
      </c>
      <c r="F97" s="46" t="s">
        <v>49</v>
      </c>
      <c r="G97" s="10">
        <f t="shared" ca="1" si="139"/>
        <v>8.034995999999996</v>
      </c>
      <c r="H97" s="7">
        <f t="shared" ca="1" si="138"/>
        <v>84.073539000000039</v>
      </c>
      <c r="I97" s="7">
        <f t="shared" ca="1" si="138"/>
        <v>67.149689999999993</v>
      </c>
      <c r="J97" s="7">
        <f t="shared" ca="1" si="138"/>
        <v>50.473692</v>
      </c>
      <c r="K97" s="7">
        <f t="shared" ca="1" si="138"/>
        <v>65.001390000000001</v>
      </c>
      <c r="L97" s="7">
        <f t="shared" ca="1" si="138"/>
        <v>25.532246999999995</v>
      </c>
      <c r="M97" s="7">
        <f t="shared" ca="1" si="138"/>
        <v>32.927633999999998</v>
      </c>
      <c r="N97" s="7">
        <f t="shared" ca="1" si="138"/>
        <v>68.535002999999989</v>
      </c>
      <c r="O97" s="7">
        <f t="shared" ca="1" si="138"/>
        <v>21.035612999999984</v>
      </c>
      <c r="P97" s="7">
        <f t="shared" ca="1" si="138"/>
        <v>74.472749999999991</v>
      </c>
      <c r="Q97" s="22">
        <f t="shared" ca="1" si="138"/>
        <v>-18.969858000000002</v>
      </c>
      <c r="R97" s="22">
        <f t="shared" ca="1" si="138"/>
        <v>8.3443559999999994</v>
      </c>
      <c r="S97" s="22">
        <f t="shared" ca="1" si="138"/>
        <v>4.9425149999999896</v>
      </c>
      <c r="T97" s="22">
        <f t="shared" ca="1" si="138"/>
        <v>35.529756000000013</v>
      </c>
      <c r="U97" s="22">
        <f t="shared" ca="1" si="138"/>
        <v>30</v>
      </c>
    </row>
    <row r="98" spans="1:21" ht="15" thickBot="1" x14ac:dyDescent="0.4">
      <c r="A98" t="s">
        <v>214</v>
      </c>
      <c r="F98" s="48" t="s">
        <v>22</v>
      </c>
      <c r="G98" s="20">
        <f ca="1">SUM(G95:G97)</f>
        <v>473.35586899999998</v>
      </c>
      <c r="H98" s="21">
        <f t="shared" ref="H98" ca="1" si="140">SUM(H95:H97)</f>
        <v>546.69573500000001</v>
      </c>
      <c r="I98" s="21">
        <f t="shared" ref="I98" ca="1" si="141">SUM(I95:I97)</f>
        <v>579.7520669999999</v>
      </c>
      <c r="J98" s="21">
        <f t="shared" ref="J98" ca="1" si="142">SUM(J95:J97)</f>
        <v>590.20923800000003</v>
      </c>
      <c r="K98" s="21">
        <f t="shared" ref="K98" ca="1" si="143">SUM(K95:K97)</f>
        <v>569.72195700000009</v>
      </c>
      <c r="L98" s="21">
        <f t="shared" ref="L98" ca="1" si="144">SUM(L95:L97)</f>
        <v>594.90458999999998</v>
      </c>
      <c r="M98" s="21">
        <f t="shared" ref="M98" ca="1" si="145">SUM(M95:M97)</f>
        <v>516.218254</v>
      </c>
      <c r="N98" s="21">
        <f t="shared" ref="N98" ca="1" si="146">SUM(N95:N97)</f>
        <v>582.32702799999993</v>
      </c>
      <c r="O98" s="21">
        <f t="shared" ref="O98" ca="1" si="147">SUM(O95:O97)</f>
        <v>555.16004599999997</v>
      </c>
      <c r="P98" s="21">
        <f t="shared" ref="P98" ca="1" si="148">SUM(P95:P97)</f>
        <v>622.99732500000005</v>
      </c>
      <c r="Q98" s="21">
        <f t="shared" ref="Q98:R98" ca="1" si="149">SUM(Q95:Q97)</f>
        <v>433.53101600000008</v>
      </c>
      <c r="R98" s="21">
        <f t="shared" ca="1" si="149"/>
        <v>489.14658100000003</v>
      </c>
      <c r="S98" s="21">
        <f t="shared" ref="S98:T98" ca="1" si="150">SUM(S95:S97)</f>
        <v>493.20865400000002</v>
      </c>
      <c r="T98" s="21">
        <f t="shared" ca="1" si="150"/>
        <v>555.15941699999996</v>
      </c>
      <c r="U98" s="21">
        <f t="shared" ref="U98" ca="1" si="151">SUM(U95:U97)</f>
        <v>531.42215299999998</v>
      </c>
    </row>
    <row r="99" spans="1:21" x14ac:dyDescent="0.35">
      <c r="A99" t="s">
        <v>215</v>
      </c>
      <c r="B99">
        <f t="shared" ca="1" si="133"/>
        <v>94</v>
      </c>
      <c r="C99">
        <v>11</v>
      </c>
      <c r="D99">
        <v>1</v>
      </c>
      <c r="F99" s="45" t="s">
        <v>23</v>
      </c>
      <c r="G99" s="9">
        <f t="shared" ca="1" si="139"/>
        <v>150.99999600000018</v>
      </c>
      <c r="H99" s="6">
        <f t="shared" ca="1" si="138"/>
        <v>164.9999950000001</v>
      </c>
      <c r="I99" s="6">
        <f t="shared" ca="1" si="138"/>
        <v>168.99999400000013</v>
      </c>
      <c r="J99" s="6">
        <f t="shared" ca="1" si="138"/>
        <v>211.99959300000023</v>
      </c>
      <c r="K99" s="6">
        <f t="shared" ca="1" si="138"/>
        <v>271.9663930000001</v>
      </c>
      <c r="L99" s="6">
        <f t="shared" ca="1" si="138"/>
        <v>234.99999600000004</v>
      </c>
      <c r="M99" s="6">
        <f t="shared" ca="1" si="138"/>
        <v>190.99999500000024</v>
      </c>
      <c r="N99" s="6">
        <f t="shared" ca="1" si="138"/>
        <v>262.99999500000007</v>
      </c>
      <c r="O99" s="6">
        <f t="shared" ca="1" si="138"/>
        <v>279.99999500000024</v>
      </c>
      <c r="P99" s="6">
        <f t="shared" ca="1" si="138"/>
        <v>234.99999400000021</v>
      </c>
      <c r="Q99" s="18">
        <f t="shared" ca="1" si="138"/>
        <v>141.99999800000035</v>
      </c>
      <c r="R99" s="18">
        <f t="shared" ca="1" si="138"/>
        <v>154.99999600000032</v>
      </c>
      <c r="S99" s="18">
        <f t="shared" ca="1" si="138"/>
        <v>190.00000000000054</v>
      </c>
      <c r="T99" s="18">
        <f t="shared" ca="1" si="138"/>
        <v>188.96894900000049</v>
      </c>
      <c r="U99" s="18">
        <f t="shared" ca="1" si="138"/>
        <v>173.71243300000054</v>
      </c>
    </row>
    <row r="100" spans="1:21" ht="15" thickBot="1" x14ac:dyDescent="0.4">
      <c r="A100" t="s">
        <v>215</v>
      </c>
      <c r="B100">
        <f t="shared" ca="1" si="133"/>
        <v>94</v>
      </c>
      <c r="C100">
        <v>11</v>
      </c>
      <c r="D100">
        <v>1</v>
      </c>
      <c r="F100" s="47" t="s">
        <v>54</v>
      </c>
      <c r="G100" s="33">
        <f ca="1">G99/G98</f>
        <v>0.31899888833954687</v>
      </c>
      <c r="H100" s="34">
        <f t="shared" ref="H100:Q100" ca="1" si="152">H99/H98</f>
        <v>0.30181321059693306</v>
      </c>
      <c r="I100" s="34">
        <f t="shared" ca="1" si="152"/>
        <v>0.2915039093771789</v>
      </c>
      <c r="J100" s="34">
        <f t="shared" ca="1" si="152"/>
        <v>0.35919395927855713</v>
      </c>
      <c r="K100" s="34">
        <f t="shared" ca="1" si="152"/>
        <v>0.47736687985855536</v>
      </c>
      <c r="L100" s="34">
        <f t="shared" ca="1" si="152"/>
        <v>0.39502131930096562</v>
      </c>
      <c r="M100" s="34">
        <f t="shared" ca="1" si="152"/>
        <v>0.36999852973041175</v>
      </c>
      <c r="N100" s="34">
        <f t="shared" ca="1" si="152"/>
        <v>0.45163624965729754</v>
      </c>
      <c r="O100" s="34">
        <f t="shared" ca="1" si="152"/>
        <v>0.50435905288472482</v>
      </c>
      <c r="P100" s="34">
        <f t="shared" ca="1" si="152"/>
        <v>0.37720867260545654</v>
      </c>
      <c r="Q100" s="19">
        <f t="shared" ca="1" si="152"/>
        <v>0.327542881038067</v>
      </c>
      <c r="R100" s="19">
        <f t="shared" ref="R100:S100" ca="1" si="153">R99/R98</f>
        <v>0.31687842054036625</v>
      </c>
      <c r="S100" s="19">
        <f t="shared" ca="1" si="153"/>
        <v>0.38523249431872403</v>
      </c>
      <c r="T100" s="19">
        <f t="shared" ref="T100:U100" ca="1" si="154">T99/T98</f>
        <v>0.34038682081835336</v>
      </c>
      <c r="U100" s="19">
        <f t="shared" ca="1" si="154"/>
        <v>0.32688218212085063</v>
      </c>
    </row>
    <row r="101" spans="1:21" x14ac:dyDescent="0.35">
      <c r="F101" t="s">
        <v>33</v>
      </c>
      <c r="G101" s="5">
        <f t="shared" ref="G101:Q101" ca="1" si="155">G94-G98-G99</f>
        <v>0</v>
      </c>
      <c r="H101" s="5">
        <f t="shared" ca="1" si="155"/>
        <v>0</v>
      </c>
      <c r="I101" s="5">
        <f t="shared" ca="1" si="155"/>
        <v>0</v>
      </c>
      <c r="J101" s="5">
        <f t="shared" ca="1" si="155"/>
        <v>0</v>
      </c>
      <c r="K101" s="5">
        <f t="shared" ca="1" si="155"/>
        <v>0</v>
      </c>
      <c r="L101" s="5">
        <f t="shared" ca="1" si="155"/>
        <v>0</v>
      </c>
      <c r="M101" s="5">
        <f t="shared" ca="1" si="155"/>
        <v>-2.2737367544323206E-13</v>
      </c>
      <c r="N101" s="5">
        <f t="shared" ca="1" si="155"/>
        <v>0</v>
      </c>
      <c r="O101" s="5">
        <f t="shared" ca="1" si="155"/>
        <v>0</v>
      </c>
      <c r="P101" s="5">
        <f t="shared" ca="1" si="155"/>
        <v>0</v>
      </c>
      <c r="Q101" s="5">
        <f t="shared" ca="1" si="155"/>
        <v>0</v>
      </c>
      <c r="R101" s="5">
        <f t="shared" ref="R101:S101" ca="1" si="156">R94-R98-R99</f>
        <v>0</v>
      </c>
      <c r="S101" s="5">
        <f t="shared" ca="1" si="156"/>
        <v>0</v>
      </c>
      <c r="T101" s="5">
        <f t="shared" ref="T101:U101" ca="1" si="157">T94-T98-T99</f>
        <v>0</v>
      </c>
      <c r="U101" s="5">
        <f t="shared" ca="1" si="157"/>
        <v>0</v>
      </c>
    </row>
    <row r="103" spans="1:21" ht="15" thickBot="1" x14ac:dyDescent="0.4">
      <c r="G103" s="79" t="s">
        <v>182</v>
      </c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</row>
    <row r="104" spans="1:21" ht="15" thickBot="1" x14ac:dyDescent="0.4">
      <c r="A104" t="s">
        <v>28</v>
      </c>
      <c r="B104" t="s">
        <v>29</v>
      </c>
      <c r="C104" t="s">
        <v>31</v>
      </c>
      <c r="D104" t="s">
        <v>32</v>
      </c>
      <c r="G104" s="43" t="str">
        <f>G$1&amp;"/"&amp;RIGHT(G$1+1,2)</f>
        <v>2011/12</v>
      </c>
      <c r="H104" s="44" t="str">
        <f t="shared" ref="H104:U104" si="158">H$1&amp;"/"&amp;RIGHT(H$1+1,2)</f>
        <v>2012/13</v>
      </c>
      <c r="I104" s="44" t="str">
        <f t="shared" si="158"/>
        <v>2013/14</v>
      </c>
      <c r="J104" s="44" t="str">
        <f t="shared" si="158"/>
        <v>2014/15</v>
      </c>
      <c r="K104" s="44" t="str">
        <f t="shared" si="158"/>
        <v>2015/16</v>
      </c>
      <c r="L104" s="44" t="str">
        <f t="shared" si="158"/>
        <v>2016/17</v>
      </c>
      <c r="M104" s="44" t="str">
        <f t="shared" si="158"/>
        <v>2017/18</v>
      </c>
      <c r="N104" s="44" t="str">
        <f t="shared" si="158"/>
        <v>2018/19</v>
      </c>
      <c r="O104" s="44" t="str">
        <f t="shared" si="158"/>
        <v>2019/20</v>
      </c>
      <c r="P104" s="44" t="str">
        <f t="shared" si="158"/>
        <v>2020/21</v>
      </c>
      <c r="Q104" s="44" t="str">
        <f t="shared" si="158"/>
        <v>2021/22</v>
      </c>
      <c r="R104" s="44" t="str">
        <f t="shared" si="158"/>
        <v>2022/23</v>
      </c>
      <c r="S104" s="44" t="str">
        <f t="shared" si="158"/>
        <v>2023/24</v>
      </c>
      <c r="T104" s="44" t="str">
        <f t="shared" si="158"/>
        <v>2024/25</v>
      </c>
      <c r="U104" s="44" t="str">
        <f t="shared" si="158"/>
        <v>2025/26</v>
      </c>
    </row>
    <row r="105" spans="1:21" x14ac:dyDescent="0.35">
      <c r="A105" t="s">
        <v>475</v>
      </c>
      <c r="B105">
        <f t="shared" ref="B105:B114" ca="1" si="159">MATCH($A105,INDIRECT("SND_M!"&amp;"4:4"),0)</f>
        <v>48</v>
      </c>
      <c r="C105">
        <v>0</v>
      </c>
      <c r="D105">
        <v>1</v>
      </c>
      <c r="F105" s="45" t="s">
        <v>15</v>
      </c>
      <c r="G105" s="9">
        <f t="shared" ref="G105:U107" ca="1" si="160">SUM(OFFSET(INDIRECT("SND_M!"&amp;ADDRESS(G$3,$B105)),$C105,0,$D105))</f>
        <v>85</v>
      </c>
      <c r="H105" s="6">
        <f t="shared" ca="1" si="160"/>
        <v>63.999997999999849</v>
      </c>
      <c r="I105" s="6">
        <f t="shared" ca="1" si="160"/>
        <v>62.999993999999901</v>
      </c>
      <c r="J105" s="6">
        <f t="shared" ca="1" si="160"/>
        <v>49.99999399999983</v>
      </c>
      <c r="K105" s="6">
        <f t="shared" ca="1" si="160"/>
        <v>66.999994999999771</v>
      </c>
      <c r="L105" s="6">
        <f t="shared" ca="1" si="160"/>
        <v>73.680492999999686</v>
      </c>
      <c r="M105" s="6">
        <f t="shared" ca="1" si="160"/>
        <v>104.99999499999949</v>
      </c>
      <c r="N105" s="6">
        <f t="shared" ca="1" si="160"/>
        <v>86.999995999999513</v>
      </c>
      <c r="O105" s="6">
        <f t="shared" ca="1" si="160"/>
        <v>87.999995999999413</v>
      </c>
      <c r="P105" s="6">
        <f t="shared" ca="1" si="160"/>
        <v>94.999998999999406</v>
      </c>
      <c r="Q105" s="18">
        <f t="shared" ca="1" si="160"/>
        <v>70.000002999999282</v>
      </c>
      <c r="R105" s="18">
        <f t="shared" ca="1" si="160"/>
        <v>54.000001999999327</v>
      </c>
      <c r="S105" s="18">
        <f t="shared" ca="1" si="160"/>
        <v>74.000001999999071</v>
      </c>
      <c r="T105" s="18">
        <f t="shared" ca="1" si="160"/>
        <v>84.99999899999915</v>
      </c>
      <c r="U105" s="18">
        <f t="shared" ca="1" si="160"/>
        <v>89.837713999999082</v>
      </c>
    </row>
    <row r="106" spans="1:21" x14ac:dyDescent="0.35">
      <c r="A106" t="s">
        <v>476</v>
      </c>
      <c r="B106">
        <f t="shared" ca="1" si="159"/>
        <v>40</v>
      </c>
      <c r="C106">
        <v>0</v>
      </c>
      <c r="D106">
        <v>12</v>
      </c>
      <c r="F106" s="46" t="s">
        <v>17</v>
      </c>
      <c r="G106" s="10">
        <f t="shared" ca="1" si="160"/>
        <v>314.29600000000005</v>
      </c>
      <c r="H106" s="7">
        <f t="shared" ca="1" si="160"/>
        <v>256.66499999999996</v>
      </c>
      <c r="I106" s="7">
        <f t="shared" ca="1" si="160"/>
        <v>270.52</v>
      </c>
      <c r="J106" s="7">
        <f t="shared" ca="1" si="160"/>
        <v>223.53</v>
      </c>
      <c r="K106" s="7">
        <f t="shared" ca="1" si="160"/>
        <v>220.79300000000001</v>
      </c>
      <c r="L106" s="7">
        <f t="shared" ca="1" si="160"/>
        <v>286.24799999999999</v>
      </c>
      <c r="M106" s="7">
        <f t="shared" ca="1" si="160"/>
        <v>258.58600000000001</v>
      </c>
      <c r="N106" s="7">
        <f t="shared" ca="1" si="160"/>
        <v>272.35700000000003</v>
      </c>
      <c r="O106" s="7">
        <f t="shared" ca="1" si="160"/>
        <v>273.411</v>
      </c>
      <c r="P106" s="7">
        <f t="shared" ca="1" si="160"/>
        <v>301.58100000000002</v>
      </c>
      <c r="Q106" s="22">
        <f t="shared" ca="1" si="160"/>
        <v>200.95400000000001</v>
      </c>
      <c r="R106" s="22">
        <f t="shared" ca="1" si="160"/>
        <v>272.125</v>
      </c>
      <c r="S106" s="22">
        <f t="shared" ca="1" si="160"/>
        <v>234.136</v>
      </c>
      <c r="T106" s="22">
        <f t="shared" ca="1" si="160"/>
        <v>275.505</v>
      </c>
      <c r="U106" s="22">
        <f t="shared" ca="1" si="160"/>
        <v>287.783075</v>
      </c>
    </row>
    <row r="107" spans="1:21" ht="15" thickBot="1" x14ac:dyDescent="0.4">
      <c r="A107" t="s">
        <v>477</v>
      </c>
      <c r="B107">
        <f t="shared" ca="1" si="159"/>
        <v>61</v>
      </c>
      <c r="C107">
        <v>0</v>
      </c>
      <c r="D107">
        <v>12</v>
      </c>
      <c r="F107" s="47" t="s">
        <v>18</v>
      </c>
      <c r="G107" s="11">
        <f t="shared" ca="1" si="160"/>
        <v>7.9210390000000004</v>
      </c>
      <c r="H107" s="8">
        <f t="shared" ca="1" si="160"/>
        <v>7.404064</v>
      </c>
      <c r="I107" s="8">
        <f t="shared" ca="1" si="160"/>
        <v>7.1927269999999996</v>
      </c>
      <c r="J107" s="8">
        <f t="shared" ca="1" si="160"/>
        <v>9.7812640000000002</v>
      </c>
      <c r="K107" s="8">
        <f t="shared" ca="1" si="160"/>
        <v>6.1890779999999994</v>
      </c>
      <c r="L107" s="8">
        <f t="shared" ca="1" si="160"/>
        <v>7.7318439999999997</v>
      </c>
      <c r="M107" s="8">
        <f t="shared" ca="1" si="160"/>
        <v>7.4839479999999998</v>
      </c>
      <c r="N107" s="8">
        <f t="shared" ca="1" si="160"/>
        <v>5.7304049999999993</v>
      </c>
      <c r="O107" s="8">
        <f t="shared" ca="1" si="160"/>
        <v>5.5394999999999994</v>
      </c>
      <c r="P107" s="8">
        <f t="shared" ca="1" si="160"/>
        <v>6.9808959999999995</v>
      </c>
      <c r="Q107" s="23">
        <f t="shared" ca="1" si="160"/>
        <v>5.4219249999999999</v>
      </c>
      <c r="R107" s="23">
        <f t="shared" ca="1" si="160"/>
        <v>6.5315909999999997</v>
      </c>
      <c r="S107" s="23">
        <f t="shared" ca="1" si="160"/>
        <v>6.220059</v>
      </c>
      <c r="T107" s="23">
        <f t="shared" ca="1" si="160"/>
        <v>6.1369429999999996</v>
      </c>
      <c r="U107" s="23">
        <f t="shared" ca="1" si="160"/>
        <v>10.468849000000001</v>
      </c>
    </row>
    <row r="108" spans="1:21" ht="15" thickBot="1" x14ac:dyDescent="0.4">
      <c r="A108" t="s">
        <v>478</v>
      </c>
      <c r="B108" t="e">
        <f t="shared" ca="1" si="159"/>
        <v>#N/A</v>
      </c>
      <c r="F108" s="48" t="s">
        <v>19</v>
      </c>
      <c r="G108" s="20">
        <f t="shared" ref="G108:Q108" ca="1" si="161">SUM(G105:G107)</f>
        <v>407.21703900000006</v>
      </c>
      <c r="H108" s="21">
        <f t="shared" ca="1" si="161"/>
        <v>328.0690619999998</v>
      </c>
      <c r="I108" s="21">
        <f t="shared" ca="1" si="161"/>
        <v>340.71272099999987</v>
      </c>
      <c r="J108" s="21">
        <f t="shared" ca="1" si="161"/>
        <v>283.31125799999984</v>
      </c>
      <c r="K108" s="21">
        <f t="shared" ca="1" si="161"/>
        <v>293.98207299999979</v>
      </c>
      <c r="L108" s="21">
        <f t="shared" ca="1" si="161"/>
        <v>367.66033699999969</v>
      </c>
      <c r="M108" s="21">
        <f t="shared" ca="1" si="161"/>
        <v>371.06994299999951</v>
      </c>
      <c r="N108" s="21">
        <f t="shared" ca="1" si="161"/>
        <v>365.08740099999955</v>
      </c>
      <c r="O108" s="21">
        <f t="shared" ca="1" si="161"/>
        <v>366.95049599999936</v>
      </c>
      <c r="P108" s="21">
        <f t="shared" ca="1" si="161"/>
        <v>403.56189499999942</v>
      </c>
      <c r="Q108" s="21">
        <f t="shared" ca="1" si="161"/>
        <v>276.37592799999925</v>
      </c>
      <c r="R108" s="21">
        <f t="shared" ref="R108:S108" ca="1" si="162">SUM(R105:R107)</f>
        <v>332.6565929999993</v>
      </c>
      <c r="S108" s="21">
        <f t="shared" ca="1" si="162"/>
        <v>314.35606099999904</v>
      </c>
      <c r="T108" s="21">
        <f t="shared" ref="T108:U108" ca="1" si="163">SUM(T105:T107)</f>
        <v>366.64194199999912</v>
      </c>
      <c r="U108" s="21">
        <f t="shared" ca="1" si="163"/>
        <v>388.08963799999907</v>
      </c>
    </row>
    <row r="109" spans="1:21" x14ac:dyDescent="0.35">
      <c r="A109" t="s">
        <v>479</v>
      </c>
      <c r="B109">
        <f t="shared" ca="1" si="159"/>
        <v>70</v>
      </c>
      <c r="C109">
        <v>0</v>
      </c>
      <c r="D109">
        <v>12</v>
      </c>
      <c r="F109" s="45" t="s">
        <v>88</v>
      </c>
      <c r="G109" s="9">
        <f ca="1">SUM(OFFSET(INDIRECT("SND_M!"&amp;ADDRESS(G$3,$B109)),$C109,0,$D109))</f>
        <v>85.000002000000009</v>
      </c>
      <c r="H109" s="6">
        <f t="shared" ref="H109:U113" ca="1" si="164">SUM(OFFSET(INDIRECT("SND_M!"&amp;ADDRESS(H$3,$B109)),$C109,0,$D109))</f>
        <v>85.000002000000009</v>
      </c>
      <c r="I109" s="6">
        <f t="shared" ca="1" si="164"/>
        <v>84.999999000000003</v>
      </c>
      <c r="J109" s="6">
        <f t="shared" ca="1" si="164"/>
        <v>84.999999000000003</v>
      </c>
      <c r="K109" s="6">
        <f t="shared" ca="1" si="164"/>
        <v>83.000000999999997</v>
      </c>
      <c r="L109" s="6">
        <f t="shared" ca="1" si="164"/>
        <v>84.999999000000003</v>
      </c>
      <c r="M109" s="6">
        <f t="shared" ca="1" si="164"/>
        <v>84.999998999999974</v>
      </c>
      <c r="N109" s="6">
        <f t="shared" ca="1" si="164"/>
        <v>84.999998999999974</v>
      </c>
      <c r="O109" s="6">
        <f t="shared" ca="1" si="164"/>
        <v>84.999998999999974</v>
      </c>
      <c r="P109" s="6">
        <f t="shared" ca="1" si="164"/>
        <v>84.999998999999988</v>
      </c>
      <c r="Q109" s="18">
        <f t="shared" ca="1" si="164"/>
        <v>83.000000999999997</v>
      </c>
      <c r="R109" s="18">
        <f t="shared" ca="1" si="164"/>
        <v>84.999998999999988</v>
      </c>
      <c r="S109" s="18">
        <f t="shared" ca="1" si="164"/>
        <v>83.999999999999986</v>
      </c>
      <c r="T109" s="18">
        <f t="shared" ca="1" si="164"/>
        <v>76.614086999999998</v>
      </c>
      <c r="U109" s="18">
        <f t="shared" ca="1" si="164"/>
        <v>75.969999999999985</v>
      </c>
    </row>
    <row r="110" spans="1:21" x14ac:dyDescent="0.35">
      <c r="A110" t="s">
        <v>480</v>
      </c>
      <c r="B110">
        <f t="shared" ca="1" si="159"/>
        <v>81</v>
      </c>
      <c r="C110">
        <v>0</v>
      </c>
      <c r="D110">
        <v>12</v>
      </c>
      <c r="F110" s="46" t="s">
        <v>20</v>
      </c>
      <c r="G110" s="10">
        <f t="shared" ref="G110:G113" ca="1" si="165">SUM(OFFSET(INDIRECT("SND_M!"&amp;ADDRESS(G$3,$B110)),$C110,0,$D110))</f>
        <v>218.911879</v>
      </c>
      <c r="H110" s="7">
        <f t="shared" ca="1" si="164"/>
        <v>175.24516499999999</v>
      </c>
      <c r="I110" s="7">
        <f t="shared" ca="1" si="164"/>
        <v>170.36741799999999</v>
      </c>
      <c r="J110" s="7">
        <f t="shared" ca="1" si="164"/>
        <v>147.10738899999998</v>
      </c>
      <c r="K110" s="7">
        <f t="shared" ca="1" si="164"/>
        <v>147.277164</v>
      </c>
      <c r="L110" s="7">
        <f t="shared" ca="1" si="164"/>
        <v>162.789322</v>
      </c>
      <c r="M110" s="7">
        <f t="shared" ca="1" si="164"/>
        <v>194.50581100000002</v>
      </c>
      <c r="N110" s="7">
        <f t="shared" ca="1" si="164"/>
        <v>196.54559800000001</v>
      </c>
      <c r="O110" s="7">
        <f t="shared" ca="1" si="164"/>
        <v>187.90660400000002</v>
      </c>
      <c r="P110" s="7">
        <f t="shared" ca="1" si="164"/>
        <v>270.48268300000001</v>
      </c>
      <c r="Q110" s="22">
        <f t="shared" ca="1" si="164"/>
        <v>146.902841</v>
      </c>
      <c r="R110" s="22">
        <f t="shared" ca="1" si="164"/>
        <v>191.32717099999999</v>
      </c>
      <c r="S110" s="22">
        <f t="shared" ca="1" si="164"/>
        <v>151.98016699999999</v>
      </c>
      <c r="T110" s="22">
        <f t="shared" ca="1" si="164"/>
        <v>208.27299600000001</v>
      </c>
      <c r="U110" s="22">
        <f t="shared" ca="1" si="164"/>
        <v>181.90311499999999</v>
      </c>
    </row>
    <row r="111" spans="1:21" ht="15" thickBot="1" x14ac:dyDescent="0.4">
      <c r="A111" t="s">
        <v>481</v>
      </c>
      <c r="B111">
        <f t="shared" ca="1" si="159"/>
        <v>77</v>
      </c>
      <c r="C111">
        <v>0</v>
      </c>
      <c r="D111">
        <v>12</v>
      </c>
      <c r="F111" s="46" t="s">
        <v>49</v>
      </c>
      <c r="G111" s="10">
        <f t="shared" ca="1" si="165"/>
        <v>39.305159999999994</v>
      </c>
      <c r="H111" s="7">
        <f t="shared" ca="1" si="164"/>
        <v>4.8239009999999967</v>
      </c>
      <c r="I111" s="7">
        <f t="shared" ca="1" si="164"/>
        <v>35.345309999999998</v>
      </c>
      <c r="J111" s="7">
        <f t="shared" ca="1" si="164"/>
        <v>-15.796125000000002</v>
      </c>
      <c r="K111" s="7">
        <f t="shared" ca="1" si="164"/>
        <v>-9.9755849999999988</v>
      </c>
      <c r="L111" s="7">
        <f t="shared" ca="1" si="164"/>
        <v>14.871020999999999</v>
      </c>
      <c r="M111" s="7">
        <f t="shared" ca="1" si="164"/>
        <v>4.5641369999999988</v>
      </c>
      <c r="N111" s="7">
        <f t="shared" ca="1" si="164"/>
        <v>-4.4581920000000022</v>
      </c>
      <c r="O111" s="7">
        <f t="shared" ca="1" si="164"/>
        <v>-0.95610600000000323</v>
      </c>
      <c r="P111" s="7">
        <f t="shared" ca="1" si="164"/>
        <v>-21.92079</v>
      </c>
      <c r="Q111" s="22">
        <f t="shared" ca="1" si="164"/>
        <v>-7.5269160000000017</v>
      </c>
      <c r="R111" s="22">
        <f t="shared" ca="1" si="164"/>
        <v>-17.670579000000004</v>
      </c>
      <c r="S111" s="22">
        <f t="shared" ca="1" si="164"/>
        <v>-6.624105000000009</v>
      </c>
      <c r="T111" s="22">
        <f t="shared" ca="1" si="164"/>
        <v>-8.0828549999999986</v>
      </c>
      <c r="U111" s="22">
        <f t="shared" ca="1" si="164"/>
        <v>-9</v>
      </c>
    </row>
    <row r="112" spans="1:21" ht="15" thickBot="1" x14ac:dyDescent="0.4">
      <c r="A112" t="s">
        <v>482</v>
      </c>
      <c r="F112" s="48" t="s">
        <v>22</v>
      </c>
      <c r="G112" s="20">
        <f ca="1">SUM(G109:G111)</f>
        <v>343.21704099999999</v>
      </c>
      <c r="H112" s="21">
        <f t="shared" ref="H112" ca="1" si="166">SUM(H109:H111)</f>
        <v>265.06906799999996</v>
      </c>
      <c r="I112" s="21">
        <f t="shared" ref="I112" ca="1" si="167">SUM(I109:I111)</f>
        <v>290.71272699999997</v>
      </c>
      <c r="J112" s="21">
        <f t="shared" ref="J112" ca="1" si="168">SUM(J109:J111)</f>
        <v>216.311263</v>
      </c>
      <c r="K112" s="21">
        <f t="shared" ref="K112" ca="1" si="169">SUM(K109:K111)</f>
        <v>220.30158</v>
      </c>
      <c r="L112" s="21">
        <f t="shared" ref="L112" ca="1" si="170">SUM(L109:L111)</f>
        <v>262.66034200000001</v>
      </c>
      <c r="M112" s="21">
        <f t="shared" ref="M112" ca="1" si="171">SUM(M109:M111)</f>
        <v>284.06994700000001</v>
      </c>
      <c r="N112" s="21">
        <f t="shared" ref="N112" ca="1" si="172">SUM(N109:N111)</f>
        <v>277.08740499999999</v>
      </c>
      <c r="O112" s="21">
        <f t="shared" ref="O112" ca="1" si="173">SUM(O109:O111)</f>
        <v>271.95049700000004</v>
      </c>
      <c r="P112" s="21">
        <f t="shared" ref="P112" ca="1" si="174">SUM(P109:P111)</f>
        <v>333.561892</v>
      </c>
      <c r="Q112" s="21">
        <f t="shared" ref="Q112:R112" ca="1" si="175">SUM(Q109:Q111)</f>
        <v>222.37592599999999</v>
      </c>
      <c r="R112" s="21">
        <f t="shared" ca="1" si="175"/>
        <v>258.65659099999993</v>
      </c>
      <c r="S112" s="21">
        <f t="shared" ref="S112:T112" ca="1" si="176">SUM(S109:S111)</f>
        <v>229.35606199999998</v>
      </c>
      <c r="T112" s="21">
        <f t="shared" ca="1" si="176"/>
        <v>276.80422800000002</v>
      </c>
      <c r="U112" s="21">
        <f t="shared" ref="U112" ca="1" si="177">SUM(U109:U111)</f>
        <v>248.87311499999998</v>
      </c>
    </row>
    <row r="113" spans="1:21" x14ac:dyDescent="0.35">
      <c r="A113" t="s">
        <v>483</v>
      </c>
      <c r="B113">
        <f t="shared" ca="1" si="159"/>
        <v>95</v>
      </c>
      <c r="C113">
        <v>11</v>
      </c>
      <c r="D113">
        <v>1</v>
      </c>
      <c r="F113" s="45" t="s">
        <v>23</v>
      </c>
      <c r="G113" s="9">
        <f t="shared" ca="1" si="165"/>
        <v>63.999997999999849</v>
      </c>
      <c r="H113" s="6">
        <f t="shared" ca="1" si="164"/>
        <v>62.999993999999901</v>
      </c>
      <c r="I113" s="6">
        <f t="shared" ca="1" si="164"/>
        <v>49.99999399999983</v>
      </c>
      <c r="J113" s="6">
        <f t="shared" ca="1" si="164"/>
        <v>66.999994999999771</v>
      </c>
      <c r="K113" s="6">
        <f t="shared" ca="1" si="164"/>
        <v>73.680492999999686</v>
      </c>
      <c r="L113" s="6">
        <f t="shared" ca="1" si="164"/>
        <v>104.99999499999949</v>
      </c>
      <c r="M113" s="6">
        <f t="shared" ca="1" si="164"/>
        <v>86.999995999999513</v>
      </c>
      <c r="N113" s="6">
        <f t="shared" ca="1" si="164"/>
        <v>87.999995999999413</v>
      </c>
      <c r="O113" s="6">
        <f t="shared" ca="1" si="164"/>
        <v>94.999998999999406</v>
      </c>
      <c r="P113" s="6">
        <f t="shared" ca="1" si="164"/>
        <v>70.000002999999282</v>
      </c>
      <c r="Q113" s="18">
        <f t="shared" ca="1" si="164"/>
        <v>54.000001999999327</v>
      </c>
      <c r="R113" s="18">
        <f t="shared" ca="1" si="164"/>
        <v>74.000001999999071</v>
      </c>
      <c r="S113" s="18">
        <f t="shared" ca="1" si="164"/>
        <v>84.99999899999915</v>
      </c>
      <c r="T113" s="18">
        <f t="shared" ca="1" si="164"/>
        <v>89.837713999999082</v>
      </c>
      <c r="U113" s="18">
        <f t="shared" ca="1" si="164"/>
        <v>139.21652299999906</v>
      </c>
    </row>
    <row r="114" spans="1:21" ht="15" thickBot="1" x14ac:dyDescent="0.4">
      <c r="A114" t="s">
        <v>483</v>
      </c>
      <c r="B114">
        <f t="shared" ca="1" si="159"/>
        <v>95</v>
      </c>
      <c r="C114">
        <v>11</v>
      </c>
      <c r="D114">
        <v>1</v>
      </c>
      <c r="F114" s="47" t="s">
        <v>54</v>
      </c>
      <c r="G114" s="33">
        <f ca="1">G113/G112</f>
        <v>0.18647092176288488</v>
      </c>
      <c r="H114" s="34">
        <f t="shared" ref="H114:Q114" ca="1" si="178">H113/H112</f>
        <v>0.23767388052988481</v>
      </c>
      <c r="I114" s="34">
        <f t="shared" ca="1" si="178"/>
        <v>0.1719910735108609</v>
      </c>
      <c r="J114" s="34">
        <f t="shared" ca="1" si="178"/>
        <v>0.30973881836194433</v>
      </c>
      <c r="K114" s="34">
        <f t="shared" ca="1" si="178"/>
        <v>0.33445285775980221</v>
      </c>
      <c r="L114" s="34">
        <f t="shared" ca="1" si="178"/>
        <v>0.39975579944992029</v>
      </c>
      <c r="M114" s="34">
        <f t="shared" ca="1" si="178"/>
        <v>0.30626258398252704</v>
      </c>
      <c r="N114" s="34">
        <f t="shared" ca="1" si="178"/>
        <v>0.31758930363507287</v>
      </c>
      <c r="O114" s="34">
        <f t="shared" ca="1" si="178"/>
        <v>0.34932827866830263</v>
      </c>
      <c r="P114" s="34">
        <f t="shared" ca="1" si="178"/>
        <v>0.20985611569801049</v>
      </c>
      <c r="Q114" s="19">
        <f t="shared" ca="1" si="178"/>
        <v>0.24283205008441125</v>
      </c>
      <c r="R114" s="19">
        <f t="shared" ref="R114:S114" ca="1" si="179">R113/R112</f>
        <v>0.28609362596911009</v>
      </c>
      <c r="S114" s="19">
        <f t="shared" ca="1" si="179"/>
        <v>0.37060280098460691</v>
      </c>
      <c r="T114" s="19">
        <f t="shared" ref="T114:U114" ca="1" si="180">T113/T112</f>
        <v>0.32455325790760348</v>
      </c>
      <c r="U114" s="19">
        <f t="shared" ca="1" si="180"/>
        <v>0.55938755377413529</v>
      </c>
    </row>
    <row r="115" spans="1:21" x14ac:dyDescent="0.35">
      <c r="F115" t="s">
        <v>33</v>
      </c>
      <c r="G115" s="5">
        <f t="shared" ref="G115:Q115" ca="1" si="181">G108-G112-G113</f>
        <v>2.1316282072803006E-13</v>
      </c>
      <c r="H115" s="5">
        <f t="shared" ca="1" si="181"/>
        <v>-5.6843418860808015E-14</v>
      </c>
      <c r="I115" s="5">
        <f t="shared" ca="1" si="181"/>
        <v>7.1054273576010019E-14</v>
      </c>
      <c r="J115" s="5">
        <f t="shared" ca="1" si="181"/>
        <v>0</v>
      </c>
      <c r="K115" s="5">
        <f t="shared" ca="1" si="181"/>
        <v>0</v>
      </c>
      <c r="L115" s="5">
        <f t="shared" ca="1" si="181"/>
        <v>1.8474111129762605E-13</v>
      </c>
      <c r="M115" s="5">
        <f t="shared" ca="1" si="181"/>
        <v>0</v>
      </c>
      <c r="N115" s="5">
        <f t="shared" ca="1" si="181"/>
        <v>1.4210854715202004E-13</v>
      </c>
      <c r="O115" s="5">
        <f t="shared" ca="1" si="181"/>
        <v>0</v>
      </c>
      <c r="P115" s="5">
        <f t="shared" ca="1" si="181"/>
        <v>1.4210854715202004E-13</v>
      </c>
      <c r="Q115" s="5">
        <f t="shared" ca="1" si="181"/>
        <v>-7.1054273576010019E-14</v>
      </c>
      <c r="R115" s="5">
        <f t="shared" ref="R115:S115" ca="1" si="182">R108-R112-R113</f>
        <v>2.9842794901924208E-13</v>
      </c>
      <c r="S115" s="5">
        <f t="shared" ca="1" si="182"/>
        <v>0</v>
      </c>
      <c r="T115" s="5">
        <f t="shared" ref="T115:U115" ca="1" si="183">T108-T112-T113</f>
        <v>0</v>
      </c>
      <c r="U115" s="5">
        <f t="shared" ca="1" si="183"/>
        <v>0</v>
      </c>
    </row>
    <row r="117" spans="1:21" ht="15" thickBot="1" x14ac:dyDescent="0.4">
      <c r="G117" s="79" t="s">
        <v>183</v>
      </c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</row>
    <row r="118" spans="1:21" ht="15" thickBot="1" x14ac:dyDescent="0.4">
      <c r="A118" t="s">
        <v>28</v>
      </c>
      <c r="B118" t="s">
        <v>29</v>
      </c>
      <c r="C118" t="s">
        <v>31</v>
      </c>
      <c r="D118" t="s">
        <v>32</v>
      </c>
      <c r="G118" s="43" t="str">
        <f>G$1&amp;"/"&amp;RIGHT(G$1+1,2)</f>
        <v>2011/12</v>
      </c>
      <c r="H118" s="44" t="str">
        <f t="shared" ref="H118:U118" si="184">H$1&amp;"/"&amp;RIGHT(H$1+1,2)</f>
        <v>2012/13</v>
      </c>
      <c r="I118" s="44" t="str">
        <f t="shared" si="184"/>
        <v>2013/14</v>
      </c>
      <c r="J118" s="44" t="str">
        <f t="shared" si="184"/>
        <v>2014/15</v>
      </c>
      <c r="K118" s="44" t="str">
        <f t="shared" si="184"/>
        <v>2015/16</v>
      </c>
      <c r="L118" s="44" t="str">
        <f t="shared" si="184"/>
        <v>2016/17</v>
      </c>
      <c r="M118" s="44" t="str">
        <f t="shared" si="184"/>
        <v>2017/18</v>
      </c>
      <c r="N118" s="44" t="str">
        <f t="shared" si="184"/>
        <v>2018/19</v>
      </c>
      <c r="O118" s="44" t="str">
        <f t="shared" si="184"/>
        <v>2019/20</v>
      </c>
      <c r="P118" s="44" t="str">
        <f t="shared" si="184"/>
        <v>2020/21</v>
      </c>
      <c r="Q118" s="44" t="str">
        <f t="shared" si="184"/>
        <v>2021/22</v>
      </c>
      <c r="R118" s="44" t="str">
        <f t="shared" si="184"/>
        <v>2022/23</v>
      </c>
      <c r="S118" s="44" t="str">
        <f t="shared" si="184"/>
        <v>2023/24</v>
      </c>
      <c r="T118" s="44" t="str">
        <f t="shared" si="184"/>
        <v>2024/25</v>
      </c>
      <c r="U118" s="44" t="str">
        <f t="shared" si="184"/>
        <v>2025/26</v>
      </c>
    </row>
    <row r="119" spans="1:21" x14ac:dyDescent="0.35">
      <c r="A119" t="s">
        <v>484</v>
      </c>
      <c r="B119">
        <f ca="1">MATCH($A119,INDIRECT("SND_M!"&amp;"4:4"),0)</f>
        <v>10</v>
      </c>
      <c r="C119">
        <v>0</v>
      </c>
      <c r="D119">
        <v>1</v>
      </c>
      <c r="F119" s="45" t="s">
        <v>47</v>
      </c>
      <c r="G119" s="29">
        <f ca="1">SUM(OFFSET(INDIRECT("SND_M!"&amp;ADDRESS(G$3,$B119)),$C119,0,$D119))</f>
        <v>0</v>
      </c>
      <c r="H119" s="30">
        <f t="shared" ref="H119:U122" ca="1" si="185">SUM(OFFSET(INDIRECT("SND_M!"&amp;ADDRESS(H$3,$B119)),$C119,0,$D119))</f>
        <v>0</v>
      </c>
      <c r="I119" s="30">
        <f t="shared" ca="1" si="185"/>
        <v>0</v>
      </c>
      <c r="J119" s="30">
        <f t="shared" ca="1" si="185"/>
        <v>0</v>
      </c>
      <c r="K119" s="30">
        <f t="shared" ca="1" si="185"/>
        <v>0</v>
      </c>
      <c r="L119" s="30">
        <f t="shared" ca="1" si="185"/>
        <v>0</v>
      </c>
      <c r="M119" s="30">
        <f t="shared" ca="1" si="185"/>
        <v>0</v>
      </c>
      <c r="N119" s="30">
        <f t="shared" ca="1" si="185"/>
        <v>0</v>
      </c>
      <c r="O119" s="30">
        <f t="shared" ca="1" si="185"/>
        <v>0</v>
      </c>
      <c r="P119" s="30">
        <f t="shared" ca="1" si="185"/>
        <v>0</v>
      </c>
      <c r="Q119" s="30">
        <f t="shared" ca="1" si="185"/>
        <v>0</v>
      </c>
      <c r="R119" s="30">
        <f t="shared" ca="1" si="185"/>
        <v>0</v>
      </c>
      <c r="S119" s="30">
        <f t="shared" ca="1" si="185"/>
        <v>0</v>
      </c>
      <c r="T119" s="30">
        <f t="shared" ca="1" si="185"/>
        <v>0</v>
      </c>
      <c r="U119" s="30">
        <f t="shared" ca="1" si="185"/>
        <v>0</v>
      </c>
    </row>
    <row r="120" spans="1:21" x14ac:dyDescent="0.35">
      <c r="A120" t="s">
        <v>485</v>
      </c>
      <c r="B120">
        <f ca="1">MATCH($A120,INDIRECT("SND_M!"&amp;"4:4"),0)</f>
        <v>21</v>
      </c>
      <c r="C120">
        <v>0</v>
      </c>
      <c r="D120">
        <v>1</v>
      </c>
      <c r="F120" s="46" t="s">
        <v>48</v>
      </c>
      <c r="G120" s="31">
        <f t="shared" ref="G120:G122" ca="1" si="186">SUM(OFFSET(INDIRECT("SND_M!"&amp;ADDRESS(G$3,$B120)),$C120,0,$D120))</f>
        <v>0</v>
      </c>
      <c r="H120" s="32">
        <f t="shared" ca="1" si="185"/>
        <v>0</v>
      </c>
      <c r="I120" s="32">
        <f t="shared" ca="1" si="185"/>
        <v>0</v>
      </c>
      <c r="J120" s="32">
        <f t="shared" ca="1" si="185"/>
        <v>0</v>
      </c>
      <c r="K120" s="32">
        <f t="shared" ca="1" si="185"/>
        <v>0</v>
      </c>
      <c r="L120" s="32">
        <f t="shared" ca="1" si="185"/>
        <v>0</v>
      </c>
      <c r="M120" s="32">
        <f t="shared" ca="1" si="185"/>
        <v>0</v>
      </c>
      <c r="N120" s="32">
        <f t="shared" ca="1" si="185"/>
        <v>0</v>
      </c>
      <c r="O120" s="32">
        <f t="shared" ca="1" si="185"/>
        <v>0</v>
      </c>
      <c r="P120" s="32">
        <f t="shared" ca="1" si="185"/>
        <v>0</v>
      </c>
      <c r="Q120" s="32">
        <f t="shared" ca="1" si="185"/>
        <v>0</v>
      </c>
      <c r="R120" s="32">
        <f t="shared" ca="1" si="185"/>
        <v>0</v>
      </c>
      <c r="S120" s="32">
        <f t="shared" ca="1" si="185"/>
        <v>0</v>
      </c>
      <c r="T120" s="32">
        <f t="shared" ca="1" si="185"/>
        <v>0</v>
      </c>
      <c r="U120" s="32">
        <f t="shared" ca="1" si="185"/>
        <v>0</v>
      </c>
    </row>
    <row r="121" spans="1:21" x14ac:dyDescent="0.35">
      <c r="A121" t="s">
        <v>224</v>
      </c>
      <c r="B121">
        <f ca="1">MATCH($A121,INDIRECT("SND_M!"&amp;"4:4"),0)</f>
        <v>25</v>
      </c>
      <c r="C121">
        <v>0</v>
      </c>
      <c r="D121">
        <v>1</v>
      </c>
      <c r="F121" s="46" t="s">
        <v>120</v>
      </c>
      <c r="G121" s="40">
        <f t="shared" ca="1" si="186"/>
        <v>0</v>
      </c>
      <c r="H121" s="41">
        <f t="shared" ca="1" si="185"/>
        <v>0</v>
      </c>
      <c r="I121" s="41">
        <f t="shared" ca="1" si="185"/>
        <v>0</v>
      </c>
      <c r="J121" s="41">
        <f t="shared" ca="1" si="185"/>
        <v>0</v>
      </c>
      <c r="K121" s="41">
        <f t="shared" ca="1" si="185"/>
        <v>0</v>
      </c>
      <c r="L121" s="41">
        <f t="shared" ca="1" si="185"/>
        <v>0</v>
      </c>
      <c r="M121" s="41">
        <f t="shared" ca="1" si="185"/>
        <v>0</v>
      </c>
      <c r="N121" s="41">
        <f t="shared" ca="1" si="185"/>
        <v>0</v>
      </c>
      <c r="O121" s="41">
        <f t="shared" ca="1" si="185"/>
        <v>0</v>
      </c>
      <c r="P121" s="41">
        <f t="shared" ca="1" si="185"/>
        <v>0</v>
      </c>
      <c r="Q121" s="41">
        <f t="shared" ca="1" si="185"/>
        <v>0</v>
      </c>
      <c r="R121" s="41">
        <f t="shared" ca="1" si="185"/>
        <v>0</v>
      </c>
      <c r="S121" s="41">
        <f t="shared" ca="1" si="185"/>
        <v>0</v>
      </c>
      <c r="T121" s="41">
        <f t="shared" ca="1" si="185"/>
        <v>0</v>
      </c>
      <c r="U121" s="41">
        <f t="shared" ca="1" si="185"/>
        <v>0</v>
      </c>
    </row>
    <row r="122" spans="1:21" ht="15" thickBot="1" x14ac:dyDescent="0.4">
      <c r="A122" t="s">
        <v>225</v>
      </c>
      <c r="B122">
        <f t="shared" ref="B122" ca="1" si="187">MATCH($A122,INDIRECT("SND_M!"&amp;"4:4"),0)</f>
        <v>29</v>
      </c>
      <c r="C122">
        <v>0</v>
      </c>
      <c r="D122">
        <v>1</v>
      </c>
      <c r="F122" s="47" t="s">
        <v>16</v>
      </c>
      <c r="G122" s="27">
        <f t="shared" ca="1" si="186"/>
        <v>0</v>
      </c>
      <c r="H122" s="28">
        <f t="shared" ca="1" si="185"/>
        <v>0</v>
      </c>
      <c r="I122" s="28">
        <f t="shared" ca="1" si="185"/>
        <v>0</v>
      </c>
      <c r="J122" s="28">
        <f t="shared" ca="1" si="185"/>
        <v>0</v>
      </c>
      <c r="K122" s="28">
        <f t="shared" ca="1" si="185"/>
        <v>0</v>
      </c>
      <c r="L122" s="28">
        <f t="shared" ca="1" si="185"/>
        <v>0</v>
      </c>
      <c r="M122" s="28">
        <f t="shared" ca="1" si="185"/>
        <v>0</v>
      </c>
      <c r="N122" s="28">
        <f t="shared" ca="1" si="185"/>
        <v>0</v>
      </c>
      <c r="O122" s="28">
        <f t="shared" ca="1" si="185"/>
        <v>0</v>
      </c>
      <c r="P122" s="28">
        <f t="shared" ca="1" si="185"/>
        <v>0</v>
      </c>
      <c r="Q122" s="28">
        <f t="shared" ca="1" si="185"/>
        <v>0</v>
      </c>
      <c r="R122" s="28">
        <f t="shared" ca="1" si="185"/>
        <v>0</v>
      </c>
      <c r="S122" s="28">
        <f t="shared" ca="1" si="185"/>
        <v>0</v>
      </c>
      <c r="T122" s="28">
        <f t="shared" ca="1" si="185"/>
        <v>0</v>
      </c>
      <c r="U122" s="28">
        <f t="shared" ca="1" si="185"/>
        <v>0</v>
      </c>
    </row>
    <row r="123" spans="1:21" x14ac:dyDescent="0.35">
      <c r="A123" t="s">
        <v>216</v>
      </c>
      <c r="B123">
        <f t="shared" ref="B123:B136" ca="1" si="188">MATCH($A123,INDIRECT("SND_M!"&amp;"4:4"),0)</f>
        <v>43</v>
      </c>
      <c r="C123">
        <v>0</v>
      </c>
      <c r="D123">
        <v>1</v>
      </c>
      <c r="F123" s="45" t="s">
        <v>15</v>
      </c>
      <c r="G123" s="9">
        <f t="shared" ref="G123:U127" ca="1" si="189">SUM(OFFSET(INDIRECT("SND_M!"&amp;ADDRESS(G$3,$B123)),$C123,0,$D123))</f>
        <v>35.466000000000001</v>
      </c>
      <c r="H123" s="6">
        <f t="shared" ca="1" si="189"/>
        <v>25.47000700000002</v>
      </c>
      <c r="I123" s="6">
        <f t="shared" ca="1" si="189"/>
        <v>23.050009999999983</v>
      </c>
      <c r="J123" s="6">
        <f t="shared" ca="1" si="189"/>
        <v>21.524007999999945</v>
      </c>
      <c r="K123" s="6">
        <f t="shared" ca="1" si="189"/>
        <v>25.656009999999945</v>
      </c>
      <c r="L123" s="6">
        <f t="shared" ca="1" si="189"/>
        <v>27.799010999999901</v>
      </c>
      <c r="M123" s="6">
        <f t="shared" ca="1" si="189"/>
        <v>36.303013999999848</v>
      </c>
      <c r="N123" s="6">
        <f t="shared" ca="1" si="189"/>
        <v>34.946013999999835</v>
      </c>
      <c r="O123" s="6">
        <f t="shared" ca="1" si="189"/>
        <v>54.970010999999779</v>
      </c>
      <c r="P123" s="6">
        <f t="shared" ca="1" si="189"/>
        <v>41.930012999999803</v>
      </c>
      <c r="Q123" s="18">
        <f t="shared" ca="1" si="189"/>
        <v>27.343009999999758</v>
      </c>
      <c r="R123" s="18">
        <f t="shared" ca="1" si="189"/>
        <v>23.739008999999779</v>
      </c>
      <c r="S123" s="18">
        <f t="shared" ca="1" si="189"/>
        <v>27.745010999999764</v>
      </c>
      <c r="T123" s="18">
        <f t="shared" ca="1" si="189"/>
        <v>21.056011999999768</v>
      </c>
      <c r="U123" s="18">
        <f t="shared" ca="1" si="189"/>
        <v>40.454758999999747</v>
      </c>
    </row>
    <row r="124" spans="1:21" x14ac:dyDescent="0.35">
      <c r="A124" t="s">
        <v>217</v>
      </c>
      <c r="B124">
        <f t="shared" ca="1" si="188"/>
        <v>38</v>
      </c>
      <c r="C124">
        <v>0</v>
      </c>
      <c r="D124">
        <v>12</v>
      </c>
      <c r="F124" s="46" t="s">
        <v>17</v>
      </c>
      <c r="G124" s="10">
        <f t="shared" ca="1" si="189"/>
        <v>47.042999999999999</v>
      </c>
      <c r="H124" s="7">
        <f t="shared" ca="1" si="189"/>
        <v>81.501000000000005</v>
      </c>
      <c r="I124" s="7">
        <f t="shared" ca="1" si="189"/>
        <v>57.975999999999999</v>
      </c>
      <c r="J124" s="7">
        <f t="shared" ca="1" si="189"/>
        <v>54.055999999999997</v>
      </c>
      <c r="K124" s="7">
        <f t="shared" ca="1" si="189"/>
        <v>84.009</v>
      </c>
      <c r="L124" s="7">
        <f t="shared" ca="1" si="189"/>
        <v>103.914</v>
      </c>
      <c r="M124" s="7">
        <f t="shared" ca="1" si="189"/>
        <v>54.777000000000001</v>
      </c>
      <c r="N124" s="7">
        <f t="shared" ca="1" si="189"/>
        <v>78.19</v>
      </c>
      <c r="O124" s="7">
        <f t="shared" ca="1" si="189"/>
        <v>53.959000000000003</v>
      </c>
      <c r="P124" s="7">
        <f t="shared" ca="1" si="189"/>
        <v>69.141000000000005</v>
      </c>
      <c r="Q124" s="22">
        <f t="shared" ca="1" si="189"/>
        <v>37.649000000000001</v>
      </c>
      <c r="R124" s="22">
        <f t="shared" ca="1" si="189"/>
        <v>63.981000000000002</v>
      </c>
      <c r="S124" s="22">
        <f t="shared" ca="1" si="189"/>
        <v>59.329000000000001</v>
      </c>
      <c r="T124" s="22">
        <f t="shared" ca="1" si="189"/>
        <v>80.051000000000002</v>
      </c>
      <c r="U124" s="22">
        <f t="shared" ca="1" si="189"/>
        <v>67.916749999999993</v>
      </c>
    </row>
    <row r="125" spans="1:21" x14ac:dyDescent="0.35">
      <c r="F125" s="46" t="s">
        <v>18</v>
      </c>
      <c r="G125" s="10">
        <f ca="1">SUM(G126:G127)</f>
        <v>37.350876</v>
      </c>
      <c r="H125" s="7">
        <f t="shared" ref="H125:Q125" ca="1" si="190">SUM(H126:H127)</f>
        <v>37.544629999999998</v>
      </c>
      <c r="I125" s="7">
        <f t="shared" ca="1" si="190"/>
        <v>48.192459999999997</v>
      </c>
      <c r="J125" s="7">
        <f t="shared" ca="1" si="190"/>
        <v>50.560963000000001</v>
      </c>
      <c r="K125" s="7">
        <f t="shared" ca="1" si="190"/>
        <v>33.771282999999997</v>
      </c>
      <c r="L125" s="7">
        <f t="shared" ca="1" si="190"/>
        <v>30.329420999999996</v>
      </c>
      <c r="M125" s="7">
        <f t="shared" ca="1" si="190"/>
        <v>51.437680999999998</v>
      </c>
      <c r="N125" s="7">
        <f t="shared" ca="1" si="190"/>
        <v>52.003547000000005</v>
      </c>
      <c r="O125" s="7">
        <f t="shared" ca="1" si="190"/>
        <v>40.724277000000001</v>
      </c>
      <c r="P125" s="7">
        <f t="shared" ca="1" si="190"/>
        <v>37.370048999999995</v>
      </c>
      <c r="Q125" s="22">
        <f t="shared" ca="1" si="190"/>
        <v>39.554795999999996</v>
      </c>
      <c r="R125" s="22">
        <f t="shared" ref="R125:S125" ca="1" si="191">SUM(R126:R127)</f>
        <v>50.927990999999992</v>
      </c>
      <c r="S125" s="22">
        <f t="shared" ca="1" si="191"/>
        <v>45.169949000000003</v>
      </c>
      <c r="T125" s="22">
        <f t="shared" ref="T125:U125" ca="1" si="192">SUM(T126:T127)</f>
        <v>49.266847999999996</v>
      </c>
      <c r="U125" s="22">
        <f t="shared" ca="1" si="192"/>
        <v>51.2</v>
      </c>
    </row>
    <row r="126" spans="1:21" x14ac:dyDescent="0.35">
      <c r="A126" t="s">
        <v>218</v>
      </c>
      <c r="B126">
        <f t="shared" ca="1" si="188"/>
        <v>49</v>
      </c>
      <c r="C126">
        <v>0</v>
      </c>
      <c r="D126">
        <v>12</v>
      </c>
      <c r="F126" s="74" t="s">
        <v>279</v>
      </c>
      <c r="G126" s="49">
        <f ca="1">SUM(OFFSET(INDIRECT("SND_M!"&amp;ADDRESS(G$3,$B126)),$C126,0,$D126))</f>
        <v>28.559947000000001</v>
      </c>
      <c r="H126" s="50">
        <f t="shared" ca="1" si="189"/>
        <v>29.128990000000002</v>
      </c>
      <c r="I126" s="50">
        <f t="shared" ca="1" si="189"/>
        <v>42.474753999999997</v>
      </c>
      <c r="J126" s="50">
        <f t="shared" ca="1" si="189"/>
        <v>44.403055000000002</v>
      </c>
      <c r="K126" s="50">
        <f t="shared" ca="1" si="189"/>
        <v>19.113824000000001</v>
      </c>
      <c r="L126" s="50">
        <f t="shared" ca="1" si="189"/>
        <v>18.010425999999999</v>
      </c>
      <c r="M126" s="50">
        <f t="shared" ca="1" si="189"/>
        <v>46.510140999999997</v>
      </c>
      <c r="N126" s="50">
        <f t="shared" ca="1" si="189"/>
        <v>46.978620000000006</v>
      </c>
      <c r="O126" s="50">
        <f t="shared" ca="1" si="189"/>
        <v>27.010641</v>
      </c>
      <c r="P126" s="50">
        <f t="shared" ca="1" si="189"/>
        <v>16.851550999999997</v>
      </c>
      <c r="Q126" s="67">
        <f t="shared" ca="1" si="189"/>
        <v>24.573296999999997</v>
      </c>
      <c r="R126" s="67">
        <f t="shared" ca="1" si="189"/>
        <v>34.546862999999995</v>
      </c>
      <c r="S126" s="67">
        <f t="shared" ca="1" si="189"/>
        <v>28.712202999999999</v>
      </c>
      <c r="T126" s="67">
        <f t="shared" ca="1" si="189"/>
        <v>31.943909999999999</v>
      </c>
      <c r="U126" s="67">
        <f t="shared" ca="1" si="189"/>
        <v>34</v>
      </c>
    </row>
    <row r="127" spans="1:21" ht="15" thickBot="1" x14ac:dyDescent="0.4">
      <c r="A127" t="s">
        <v>424</v>
      </c>
      <c r="B127">
        <f t="shared" ca="1" si="188"/>
        <v>50</v>
      </c>
      <c r="C127">
        <v>0</v>
      </c>
      <c r="D127">
        <v>12</v>
      </c>
      <c r="F127" s="75" t="s">
        <v>281</v>
      </c>
      <c r="G127" s="69">
        <f ca="1">SUM(OFFSET(INDIRECT("SND_M!"&amp;ADDRESS(G$3,$B127)),$C127,0,$D127))</f>
        <v>8.790929000000002</v>
      </c>
      <c r="H127" s="70">
        <f t="shared" ca="1" si="189"/>
        <v>8.415639999999998</v>
      </c>
      <c r="I127" s="70">
        <f t="shared" ca="1" si="189"/>
        <v>5.7177059999999997</v>
      </c>
      <c r="J127" s="70">
        <f t="shared" ca="1" si="189"/>
        <v>6.1579080000000008</v>
      </c>
      <c r="K127" s="70">
        <f t="shared" ca="1" si="189"/>
        <v>14.657458999999999</v>
      </c>
      <c r="L127" s="70">
        <f t="shared" ca="1" si="189"/>
        <v>12.318994999999999</v>
      </c>
      <c r="M127" s="70">
        <f t="shared" ca="1" si="189"/>
        <v>4.9275400000000005</v>
      </c>
      <c r="N127" s="70">
        <f t="shared" ca="1" si="189"/>
        <v>5.024926999999999</v>
      </c>
      <c r="O127" s="70">
        <f t="shared" ca="1" si="189"/>
        <v>13.713635999999999</v>
      </c>
      <c r="P127" s="70">
        <f t="shared" ca="1" si="189"/>
        <v>20.518497999999997</v>
      </c>
      <c r="Q127" s="71">
        <f t="shared" ca="1" si="189"/>
        <v>14.981499000000001</v>
      </c>
      <c r="R127" s="71">
        <f t="shared" ca="1" si="189"/>
        <v>16.381128</v>
      </c>
      <c r="S127" s="71">
        <f t="shared" ca="1" si="189"/>
        <v>16.457746</v>
      </c>
      <c r="T127" s="71">
        <f t="shared" ca="1" si="189"/>
        <v>17.322938000000001</v>
      </c>
      <c r="U127" s="71">
        <f t="shared" ca="1" si="189"/>
        <v>17.2</v>
      </c>
    </row>
    <row r="128" spans="1:21" ht="15" thickBot="1" x14ac:dyDescent="0.4">
      <c r="F128" s="48" t="s">
        <v>19</v>
      </c>
      <c r="G128" s="20">
        <f t="shared" ref="G128:Q128" ca="1" si="193">SUM(G123:G125)</f>
        <v>119.859876</v>
      </c>
      <c r="H128" s="21">
        <f t="shared" ca="1" si="193"/>
        <v>144.51563700000003</v>
      </c>
      <c r="I128" s="21">
        <f t="shared" ca="1" si="193"/>
        <v>129.21846999999997</v>
      </c>
      <c r="J128" s="21">
        <f t="shared" ca="1" si="193"/>
        <v>126.14097099999994</v>
      </c>
      <c r="K128" s="21">
        <f t="shared" ca="1" si="193"/>
        <v>143.43629299999992</v>
      </c>
      <c r="L128" s="21">
        <f t="shared" ca="1" si="193"/>
        <v>162.04243199999991</v>
      </c>
      <c r="M128" s="21">
        <f t="shared" ca="1" si="193"/>
        <v>142.51769499999983</v>
      </c>
      <c r="N128" s="21">
        <f t="shared" ca="1" si="193"/>
        <v>165.13956099999984</v>
      </c>
      <c r="O128" s="21">
        <f t="shared" ca="1" si="193"/>
        <v>149.65328799999978</v>
      </c>
      <c r="P128" s="21">
        <f t="shared" ca="1" si="193"/>
        <v>148.44106199999982</v>
      </c>
      <c r="Q128" s="21">
        <f t="shared" ca="1" si="193"/>
        <v>104.54680599999976</v>
      </c>
      <c r="R128" s="21">
        <f t="shared" ref="R128:S128" ca="1" si="194">SUM(R123:R125)</f>
        <v>138.64799999999977</v>
      </c>
      <c r="S128" s="21">
        <f t="shared" ca="1" si="194"/>
        <v>132.24395999999976</v>
      </c>
      <c r="T128" s="21">
        <f t="shared" ref="T128:U128" ca="1" si="195">SUM(T123:T125)</f>
        <v>150.37385999999975</v>
      </c>
      <c r="U128" s="21">
        <f t="shared" ca="1" si="195"/>
        <v>159.57150899999976</v>
      </c>
    </row>
    <row r="129" spans="1:21" x14ac:dyDescent="0.35">
      <c r="A129" t="s">
        <v>423</v>
      </c>
      <c r="B129">
        <f t="shared" ca="1" si="188"/>
        <v>65</v>
      </c>
      <c r="C129">
        <v>0</v>
      </c>
      <c r="D129">
        <v>12</v>
      </c>
      <c r="F129" s="45" t="s">
        <v>88</v>
      </c>
      <c r="G129" s="9">
        <f ca="1">SUM(OFFSET(INDIRECT("SND_M!"&amp;ADDRESS(G$3,$B129)),$C129,0,$D129))</f>
        <v>74.999997000000008</v>
      </c>
      <c r="H129" s="6">
        <f t="shared" ref="H129:U135" ca="1" si="196">SUM(OFFSET(INDIRECT("SND_M!"&amp;ADDRESS(H$3,$B129)),$C129,0,$D129))</f>
        <v>79.999998000000019</v>
      </c>
      <c r="I129" s="6">
        <f t="shared" ca="1" si="196"/>
        <v>78.000000000000014</v>
      </c>
      <c r="J129" s="6">
        <f t="shared" ca="1" si="196"/>
        <v>77.448998999999986</v>
      </c>
      <c r="K129" s="6">
        <f t="shared" ca="1" si="196"/>
        <v>78.885000000000005</v>
      </c>
      <c r="L129" s="6">
        <f t="shared" ca="1" si="196"/>
        <v>79.270229999999998</v>
      </c>
      <c r="M129" s="6">
        <f t="shared" ca="1" si="196"/>
        <v>79.483812000000015</v>
      </c>
      <c r="N129" s="6">
        <f t="shared" ca="1" si="196"/>
        <v>79.919505000000015</v>
      </c>
      <c r="O129" s="6">
        <f t="shared" ca="1" si="196"/>
        <v>85.417664999999985</v>
      </c>
      <c r="P129" s="6">
        <f t="shared" ca="1" si="196"/>
        <v>87.690123000000014</v>
      </c>
      <c r="Q129" s="18">
        <f t="shared" ca="1" si="196"/>
        <v>78.809000999999995</v>
      </c>
      <c r="R129" s="18">
        <f t="shared" ca="1" si="196"/>
        <v>84.738096000000013</v>
      </c>
      <c r="S129" s="18">
        <f t="shared" ca="1" si="196"/>
        <v>82.834866000000005</v>
      </c>
      <c r="T129" s="18">
        <f t="shared" ca="1" si="196"/>
        <v>83.770871</v>
      </c>
      <c r="U129" s="18">
        <f t="shared" ca="1" si="196"/>
        <v>84</v>
      </c>
    </row>
    <row r="130" spans="1:21" x14ac:dyDescent="0.35">
      <c r="F130" s="46" t="s">
        <v>20</v>
      </c>
      <c r="G130" s="10">
        <f ca="1">SUM(G131:G132)</f>
        <v>27.066490999999999</v>
      </c>
      <c r="H130" s="7">
        <f t="shared" ref="H130:Q130" ca="1" si="197">SUM(H131:H132)</f>
        <v>28.691331999999999</v>
      </c>
      <c r="I130" s="7">
        <f t="shared" ca="1" si="197"/>
        <v>31.696931999999997</v>
      </c>
      <c r="J130" s="7">
        <f t="shared" ca="1" si="197"/>
        <v>36.924861</v>
      </c>
      <c r="K130" s="7">
        <f t="shared" ca="1" si="197"/>
        <v>29.365514000000005</v>
      </c>
      <c r="L130" s="7">
        <f t="shared" ca="1" si="197"/>
        <v>24.626311000000001</v>
      </c>
      <c r="M130" s="7">
        <f t="shared" ca="1" si="197"/>
        <v>17.654631000000002</v>
      </c>
      <c r="N130" s="7">
        <f t="shared" ca="1" si="197"/>
        <v>21.818437000000003</v>
      </c>
      <c r="O130" s="7">
        <f t="shared" ca="1" si="197"/>
        <v>41.977339000000001</v>
      </c>
      <c r="P130" s="7">
        <f t="shared" ca="1" si="197"/>
        <v>28.476136000000004</v>
      </c>
      <c r="Q130" s="22">
        <f t="shared" ca="1" si="197"/>
        <v>14.357245000000002</v>
      </c>
      <c r="R130" s="22">
        <f t="shared" ref="R130:S130" ca="1" si="198">SUM(R131:R132)</f>
        <v>23.211266999999999</v>
      </c>
      <c r="S130" s="22">
        <f t="shared" ca="1" si="198"/>
        <v>27.080959</v>
      </c>
      <c r="T130" s="22">
        <f t="shared" ref="T130:U130" ca="1" si="199">SUM(T131:T132)</f>
        <v>21.946321999999999</v>
      </c>
      <c r="U130" s="22">
        <f t="shared" ca="1" si="199"/>
        <v>24.321619000000005</v>
      </c>
    </row>
    <row r="131" spans="1:21" x14ac:dyDescent="0.35">
      <c r="A131" t="s">
        <v>219</v>
      </c>
      <c r="B131">
        <f t="shared" ca="1" si="188"/>
        <v>85</v>
      </c>
      <c r="C131">
        <v>0</v>
      </c>
      <c r="D131">
        <v>12</v>
      </c>
      <c r="F131" s="74" t="s">
        <v>279</v>
      </c>
      <c r="G131" s="49">
        <f t="shared" ref="G131:G135" ca="1" si="200">SUM(OFFSET(INDIRECT("SND_M!"&amp;ADDRESS(G$3,$B131)),$C131,0,$D131))</f>
        <v>41.946961000000002</v>
      </c>
      <c r="H131" s="50">
        <f t="shared" ca="1" si="196"/>
        <v>37.559474999999999</v>
      </c>
      <c r="I131" s="50">
        <f t="shared" ca="1" si="196"/>
        <v>31.968194999999998</v>
      </c>
      <c r="J131" s="50">
        <f t="shared" ca="1" si="196"/>
        <v>29.343151000000002</v>
      </c>
      <c r="K131" s="50">
        <f t="shared" ca="1" si="196"/>
        <v>22.625410000000002</v>
      </c>
      <c r="L131" s="50">
        <f t="shared" ca="1" si="196"/>
        <v>20.561479000000002</v>
      </c>
      <c r="M131" s="50">
        <f t="shared" ca="1" si="196"/>
        <v>12.472612999999999</v>
      </c>
      <c r="N131" s="50">
        <f t="shared" ca="1" si="196"/>
        <v>20.482408000000003</v>
      </c>
      <c r="O131" s="50">
        <f t="shared" ca="1" si="196"/>
        <v>36.623254000000003</v>
      </c>
      <c r="P131" s="50">
        <f t="shared" ca="1" si="196"/>
        <v>23.021140000000003</v>
      </c>
      <c r="Q131" s="67">
        <f t="shared" ca="1" si="196"/>
        <v>10.931802000000001</v>
      </c>
      <c r="R131" s="67">
        <f t="shared" ca="1" si="196"/>
        <v>20.411714</v>
      </c>
      <c r="S131" s="67">
        <f t="shared" ca="1" si="196"/>
        <v>22.010285</v>
      </c>
      <c r="T131" s="67">
        <f t="shared" ca="1" si="196"/>
        <v>17.705832999999998</v>
      </c>
      <c r="U131" s="67">
        <f t="shared" ca="1" si="196"/>
        <v>18.261619000000003</v>
      </c>
    </row>
    <row r="132" spans="1:21" x14ac:dyDescent="0.35">
      <c r="A132" t="s">
        <v>422</v>
      </c>
      <c r="B132">
        <f t="shared" ca="1" si="188"/>
        <v>86</v>
      </c>
      <c r="C132">
        <v>0</v>
      </c>
      <c r="D132">
        <v>12</v>
      </c>
      <c r="F132" s="74" t="s">
        <v>281</v>
      </c>
      <c r="G132" s="49">
        <f t="shared" ca="1" si="200"/>
        <v>-14.880470000000001</v>
      </c>
      <c r="H132" s="50">
        <f t="shared" ca="1" si="196"/>
        <v>-8.8681429999999999</v>
      </c>
      <c r="I132" s="50">
        <f t="shared" ca="1" si="196"/>
        <v>-0.27126299999999959</v>
      </c>
      <c r="J132" s="50">
        <f t="shared" ca="1" si="196"/>
        <v>7.5817100000000002</v>
      </c>
      <c r="K132" s="50">
        <f t="shared" ca="1" si="196"/>
        <v>6.7401040000000005</v>
      </c>
      <c r="L132" s="50">
        <f t="shared" ca="1" si="196"/>
        <v>4.0648319999999991</v>
      </c>
      <c r="M132" s="50">
        <f t="shared" ca="1" si="196"/>
        <v>5.1820180000000011</v>
      </c>
      <c r="N132" s="50">
        <f t="shared" ca="1" si="196"/>
        <v>1.3360289999999999</v>
      </c>
      <c r="O132" s="50">
        <f t="shared" ca="1" si="196"/>
        <v>5.3540849999999995</v>
      </c>
      <c r="P132" s="50">
        <f t="shared" ca="1" si="196"/>
        <v>5.4549960000000004</v>
      </c>
      <c r="Q132" s="67">
        <f t="shared" ca="1" si="196"/>
        <v>3.4254430000000005</v>
      </c>
      <c r="R132" s="67">
        <f t="shared" ca="1" si="196"/>
        <v>2.799553</v>
      </c>
      <c r="S132" s="67">
        <f t="shared" ca="1" si="196"/>
        <v>5.0706740000000003</v>
      </c>
      <c r="T132" s="67">
        <f t="shared" ca="1" si="196"/>
        <v>4.2404890000000002</v>
      </c>
      <c r="U132" s="67">
        <f t="shared" ca="1" si="196"/>
        <v>6.0600000000000005</v>
      </c>
    </row>
    <row r="133" spans="1:21" ht="15" thickBot="1" x14ac:dyDescent="0.4">
      <c r="A133" t="s">
        <v>220</v>
      </c>
      <c r="B133">
        <f t="shared" ca="1" si="188"/>
        <v>72</v>
      </c>
      <c r="C133">
        <v>0</v>
      </c>
      <c r="D133">
        <v>12</v>
      </c>
      <c r="F133" s="46" t="s">
        <v>49</v>
      </c>
      <c r="G133" s="10">
        <f t="shared" ca="1" si="200"/>
        <v>-7.6766189999999996</v>
      </c>
      <c r="H133" s="7">
        <f t="shared" ca="1" si="196"/>
        <v>12.774296999999997</v>
      </c>
      <c r="I133" s="7">
        <f t="shared" ca="1" si="196"/>
        <v>-2.0024700000000002</v>
      </c>
      <c r="J133" s="7">
        <f t="shared" ca="1" si="196"/>
        <v>-13.888898999999999</v>
      </c>
      <c r="K133" s="7">
        <f t="shared" ca="1" si="196"/>
        <v>7.3867679999999964</v>
      </c>
      <c r="L133" s="7">
        <f t="shared" ca="1" si="196"/>
        <v>21.842877000000001</v>
      </c>
      <c r="M133" s="7">
        <f t="shared" ca="1" si="196"/>
        <v>10.433237999999999</v>
      </c>
      <c r="N133" s="7">
        <f t="shared" ca="1" si="196"/>
        <v>8.4316080000000007</v>
      </c>
      <c r="O133" s="7">
        <f t="shared" ca="1" si="196"/>
        <v>-19.671728999999999</v>
      </c>
      <c r="P133" s="7">
        <f t="shared" ca="1" si="196"/>
        <v>4.931792999999999</v>
      </c>
      <c r="Q133" s="22">
        <f t="shared" ca="1" si="196"/>
        <v>-12.358449</v>
      </c>
      <c r="R133" s="22">
        <f t="shared" ca="1" si="196"/>
        <v>2.9536259999999985</v>
      </c>
      <c r="S133" s="22">
        <f t="shared" ca="1" si="196"/>
        <v>1.2721230000000028</v>
      </c>
      <c r="T133" s="22">
        <f t="shared" ca="1" si="196"/>
        <v>4.2019080000000031</v>
      </c>
      <c r="U133" s="22">
        <f t="shared" ca="1" si="196"/>
        <v>0</v>
      </c>
    </row>
    <row r="134" spans="1:21" ht="15" thickBot="1" x14ac:dyDescent="0.4">
      <c r="A134" t="s">
        <v>221</v>
      </c>
      <c r="F134" s="48" t="s">
        <v>22</v>
      </c>
      <c r="G134" s="20">
        <f ca="1">SUM(G129:G130,G133)</f>
        <v>94.389869000000004</v>
      </c>
      <c r="H134" s="21">
        <f t="shared" ref="H134:Q134" ca="1" si="201">SUM(H129:H130,H133)</f>
        <v>121.46562700000001</v>
      </c>
      <c r="I134" s="21">
        <f t="shared" ca="1" si="201"/>
        <v>107.694462</v>
      </c>
      <c r="J134" s="21">
        <f t="shared" ca="1" si="201"/>
        <v>100.48496099999998</v>
      </c>
      <c r="K134" s="21">
        <f t="shared" ca="1" si="201"/>
        <v>115.637282</v>
      </c>
      <c r="L134" s="21">
        <f t="shared" ca="1" si="201"/>
        <v>125.739418</v>
      </c>
      <c r="M134" s="21">
        <f t="shared" ca="1" si="201"/>
        <v>107.57168100000003</v>
      </c>
      <c r="N134" s="21">
        <f t="shared" ca="1" si="201"/>
        <v>110.16955000000002</v>
      </c>
      <c r="O134" s="21">
        <f t="shared" ca="1" si="201"/>
        <v>107.72327499999999</v>
      </c>
      <c r="P134" s="21">
        <f t="shared" ca="1" si="201"/>
        <v>121.09805200000002</v>
      </c>
      <c r="Q134" s="21">
        <f t="shared" ca="1" si="201"/>
        <v>80.807796999999994</v>
      </c>
      <c r="R134" s="21">
        <f t="shared" ref="R134:S134" ca="1" si="202">SUM(R129:R130,R133)</f>
        <v>110.90298900000001</v>
      </c>
      <c r="S134" s="21">
        <f t="shared" ca="1" si="202"/>
        <v>111.18794800000002</v>
      </c>
      <c r="T134" s="21">
        <f t="shared" ref="T134:U134" ca="1" si="203">SUM(T129:T130,T133)</f>
        <v>109.919101</v>
      </c>
      <c r="U134" s="21">
        <f t="shared" ca="1" si="203"/>
        <v>108.321619</v>
      </c>
    </row>
    <row r="135" spans="1:21" x14ac:dyDescent="0.35">
      <c r="A135" t="s">
        <v>222</v>
      </c>
      <c r="B135">
        <f t="shared" ca="1" si="188"/>
        <v>90</v>
      </c>
      <c r="C135">
        <v>11</v>
      </c>
      <c r="D135">
        <v>1</v>
      </c>
      <c r="F135" s="45" t="s">
        <v>23</v>
      </c>
      <c r="G135" s="9">
        <f t="shared" ca="1" si="200"/>
        <v>25.47000700000002</v>
      </c>
      <c r="H135" s="6">
        <f t="shared" ca="1" si="196"/>
        <v>23.050009999999983</v>
      </c>
      <c r="I135" s="6">
        <f t="shared" ca="1" si="196"/>
        <v>21.524007999999945</v>
      </c>
      <c r="J135" s="6">
        <f t="shared" ca="1" si="196"/>
        <v>25.656009999999945</v>
      </c>
      <c r="K135" s="6">
        <f t="shared" ca="1" si="196"/>
        <v>27.799010999999901</v>
      </c>
      <c r="L135" s="6">
        <f t="shared" ca="1" si="196"/>
        <v>36.303013999999848</v>
      </c>
      <c r="M135" s="6">
        <f t="shared" ca="1" si="196"/>
        <v>34.946013999999835</v>
      </c>
      <c r="N135" s="6">
        <f t="shared" ca="1" si="196"/>
        <v>54.970010999999779</v>
      </c>
      <c r="O135" s="6">
        <f t="shared" ca="1" si="196"/>
        <v>41.930012999999803</v>
      </c>
      <c r="P135" s="6">
        <f t="shared" ca="1" si="196"/>
        <v>27.343009999999758</v>
      </c>
      <c r="Q135" s="18">
        <f t="shared" ca="1" si="196"/>
        <v>23.739008999999779</v>
      </c>
      <c r="R135" s="18">
        <f t="shared" ca="1" si="196"/>
        <v>27.745010999999764</v>
      </c>
      <c r="S135" s="18">
        <f t="shared" ca="1" si="196"/>
        <v>21.056011999999768</v>
      </c>
      <c r="T135" s="18">
        <f t="shared" ca="1" si="196"/>
        <v>40.454758999999747</v>
      </c>
      <c r="U135" s="18">
        <f t="shared" ca="1" si="196"/>
        <v>51.249889999999745</v>
      </c>
    </row>
    <row r="136" spans="1:21" ht="15" thickBot="1" x14ac:dyDescent="0.4">
      <c r="A136" t="s">
        <v>222</v>
      </c>
      <c r="B136">
        <f t="shared" ca="1" si="188"/>
        <v>90</v>
      </c>
      <c r="C136">
        <v>11</v>
      </c>
      <c r="D136">
        <v>1</v>
      </c>
      <c r="F136" s="47" t="s">
        <v>54</v>
      </c>
      <c r="G136" s="33">
        <f ca="1">G135/G134</f>
        <v>0.26983835521585497</v>
      </c>
      <c r="H136" s="34">
        <f t="shared" ref="H136:Q136" ca="1" si="204">H135/H134</f>
        <v>0.18976570219326311</v>
      </c>
      <c r="I136" s="34">
        <f t="shared" ca="1" si="204"/>
        <v>0.19986179047906794</v>
      </c>
      <c r="J136" s="34">
        <f t="shared" ca="1" si="204"/>
        <v>0.25532188841671488</v>
      </c>
      <c r="K136" s="34">
        <f t="shared" ca="1" si="204"/>
        <v>0.24039834315718264</v>
      </c>
      <c r="L136" s="34">
        <f t="shared" ca="1" si="204"/>
        <v>0.2887162560272058</v>
      </c>
      <c r="M136" s="34">
        <f t="shared" ca="1" si="204"/>
        <v>0.32486258163056714</v>
      </c>
      <c r="N136" s="34">
        <f t="shared" ca="1" si="204"/>
        <v>0.49895829655290208</v>
      </c>
      <c r="O136" s="34">
        <f t="shared" ca="1" si="204"/>
        <v>0.38923819388149689</v>
      </c>
      <c r="P136" s="34">
        <f t="shared" ca="1" si="204"/>
        <v>0.22579231910352904</v>
      </c>
      <c r="Q136" s="19">
        <f t="shared" ca="1" si="204"/>
        <v>0.29377126813641241</v>
      </c>
      <c r="R136" s="19">
        <f t="shared" ref="R136:S136" ca="1" si="205">R135/R134</f>
        <v>0.25017369910561887</v>
      </c>
      <c r="S136" s="19">
        <f t="shared" ca="1" si="205"/>
        <v>0.18937315040655095</v>
      </c>
      <c r="T136" s="19">
        <f t="shared" ref="T136:U136" ca="1" si="206">T135/T134</f>
        <v>0.36804121059905454</v>
      </c>
      <c r="U136" s="19">
        <f t="shared" ca="1" si="206"/>
        <v>0.4731270680140014</v>
      </c>
    </row>
    <row r="137" spans="1:21" x14ac:dyDescent="0.35">
      <c r="F137" t="s">
        <v>33</v>
      </c>
      <c r="G137" s="5">
        <f t="shared" ref="G137:Q137" ca="1" si="207">G128-G134-G135</f>
        <v>0</v>
      </c>
      <c r="H137" s="5">
        <f t="shared" ca="1" si="207"/>
        <v>3.1974423109204508E-14</v>
      </c>
      <c r="I137" s="5">
        <f t="shared" ca="1" si="207"/>
        <v>0</v>
      </c>
      <c r="J137" s="5">
        <f t="shared" ca="1" si="207"/>
        <v>0</v>
      </c>
      <c r="K137" s="5">
        <f t="shared" ca="1" si="207"/>
        <v>0</v>
      </c>
      <c r="L137" s="5">
        <f t="shared" ca="1" si="207"/>
        <v>5.6843418860808015E-14</v>
      </c>
      <c r="M137" s="5">
        <f t="shared" ca="1" si="207"/>
        <v>0</v>
      </c>
      <c r="N137" s="5">
        <f t="shared" ca="1" si="207"/>
        <v>0</v>
      </c>
      <c r="O137" s="5">
        <f t="shared" ca="1" si="207"/>
        <v>0</v>
      </c>
      <c r="P137" s="5">
        <f t="shared" ca="1" si="207"/>
        <v>3.5527136788005009E-14</v>
      </c>
      <c r="Q137" s="5">
        <f t="shared" ca="1" si="207"/>
        <v>0</v>
      </c>
      <c r="R137" s="5">
        <f t="shared" ref="R137:S137" ca="1" si="208">R128-R134-R135</f>
        <v>0</v>
      </c>
      <c r="S137" s="5">
        <f t="shared" ca="1" si="208"/>
        <v>-2.8421709430404007E-14</v>
      </c>
      <c r="T137" s="5">
        <f t="shared" ref="T137:U137" ca="1" si="209">T128-T134-T135</f>
        <v>0</v>
      </c>
      <c r="U137" s="5">
        <f t="shared" ca="1" si="209"/>
        <v>0</v>
      </c>
    </row>
    <row r="139" spans="1:21" ht="15" hidden="1" outlineLevel="1" thickBot="1" x14ac:dyDescent="0.4">
      <c r="G139" s="79" t="s">
        <v>223</v>
      </c>
      <c r="H139" s="79"/>
      <c r="I139" s="79"/>
      <c r="J139" s="79"/>
      <c r="K139" s="79"/>
      <c r="L139" s="79"/>
      <c r="M139" s="79"/>
      <c r="N139" s="79"/>
      <c r="O139" s="79"/>
      <c r="P139" s="79"/>
      <c r="Q139" s="79"/>
    </row>
    <row r="140" spans="1:21" hidden="1" outlineLevel="1" x14ac:dyDescent="0.35">
      <c r="G140" s="43" t="str">
        <f>G$1&amp;"/"&amp;RIGHT(G$1+1,2)</f>
        <v>2011/12</v>
      </c>
      <c r="H140" s="44" t="str">
        <f t="shared" ref="H140:U140" si="210">H$1&amp;"/"&amp;RIGHT(H$1+1,2)</f>
        <v>2012/13</v>
      </c>
      <c r="I140" s="44" t="str">
        <f t="shared" si="210"/>
        <v>2013/14</v>
      </c>
      <c r="J140" s="44" t="str">
        <f t="shared" si="210"/>
        <v>2014/15</v>
      </c>
      <c r="K140" s="44" t="str">
        <f t="shared" si="210"/>
        <v>2015/16</v>
      </c>
      <c r="L140" s="44" t="str">
        <f t="shared" si="210"/>
        <v>2016/17</v>
      </c>
      <c r="M140" s="44" t="str">
        <f t="shared" si="210"/>
        <v>2017/18</v>
      </c>
      <c r="N140" s="44" t="str">
        <f t="shared" si="210"/>
        <v>2018/19</v>
      </c>
      <c r="O140" s="44" t="str">
        <f t="shared" si="210"/>
        <v>2019/20</v>
      </c>
      <c r="P140" s="44" t="str">
        <f t="shared" si="210"/>
        <v>2020/21</v>
      </c>
      <c r="Q140" s="44" t="str">
        <f t="shared" si="210"/>
        <v>2021/22</v>
      </c>
      <c r="R140" s="44" t="str">
        <f t="shared" si="210"/>
        <v>2022/23</v>
      </c>
      <c r="S140" s="44" t="str">
        <f t="shared" si="210"/>
        <v>2023/24</v>
      </c>
      <c r="T140" s="44" t="str">
        <f t="shared" si="210"/>
        <v>2024/25</v>
      </c>
      <c r="U140" s="44" t="str">
        <f t="shared" si="210"/>
        <v>2025/26</v>
      </c>
    </row>
    <row r="141" spans="1:21" hidden="1" outlineLevel="1" x14ac:dyDescent="0.35">
      <c r="F141" s="45" t="s">
        <v>15</v>
      </c>
      <c r="G141" s="9">
        <f ca="1">G11-SUM(G63,G77,G91,G105,G123)</f>
        <v>0</v>
      </c>
      <c r="H141" s="6">
        <f t="shared" ref="H141:Q141" ca="1" si="211">H11-SUM(H63,H77,H91,H105,H123)</f>
        <v>5.0000001010630513E-6</v>
      </c>
      <c r="I141" s="6">
        <f t="shared" ca="1" si="211"/>
        <v>5.999998847983079E-6</v>
      </c>
      <c r="J141" s="6">
        <f t="shared" ca="1" si="211"/>
        <v>1.9999981759610819E-6</v>
      </c>
      <c r="K141" s="6">
        <f t="shared" ca="1" si="211"/>
        <v>-5.0000016926787794E-6</v>
      </c>
      <c r="L141" s="6">
        <f t="shared" ca="1" si="211"/>
        <v>-5.000003056920832E-6</v>
      </c>
      <c r="M141" s="6">
        <f t="shared" ca="1" si="211"/>
        <v>-7.0000023697502911E-6</v>
      </c>
      <c r="N141" s="6">
        <f t="shared" ca="1" si="211"/>
        <v>-9.000002592074452E-6</v>
      </c>
      <c r="O141" s="6">
        <f t="shared" ca="1" si="211"/>
        <v>-1.0000003157983883E-5</v>
      </c>
      <c r="P141" s="6">
        <f t="shared" ca="1" si="211"/>
        <v>-8.0000033904070733E-6</v>
      </c>
      <c r="Q141" s="18">
        <f t="shared" ca="1" si="211"/>
        <v>-7.000002824497642E-6</v>
      </c>
      <c r="R141" s="18">
        <f t="shared" ref="R141:S141" ca="1" si="212">R11-SUM(R63,R77,R91,R105,R123)</f>
        <v>-1.0000002930610208E-5</v>
      </c>
      <c r="S141" s="18">
        <f t="shared" ca="1" si="212"/>
        <v>-1.3000002581975423E-5</v>
      </c>
      <c r="T141" s="18">
        <f t="shared" ref="T141:U141" ca="1" si="213">T11-SUM(T63,T77,T91,T105,T123)</f>
        <v>-1.0000003157983883E-5</v>
      </c>
      <c r="U141" s="18">
        <f t="shared" ca="1" si="213"/>
        <v>-1.7000003140310582E-5</v>
      </c>
    </row>
    <row r="142" spans="1:21" hidden="1" outlineLevel="1" x14ac:dyDescent="0.35">
      <c r="F142" s="46" t="s">
        <v>17</v>
      </c>
      <c r="G142" s="10">
        <f t="shared" ref="G142:Q142" ca="1" si="214">G12-SUM(G64,G78,G92,G106,G124)</f>
        <v>0</v>
      </c>
      <c r="H142" s="7">
        <f t="shared" ca="1" si="214"/>
        <v>0</v>
      </c>
      <c r="I142" s="7">
        <f t="shared" ca="1" si="214"/>
        <v>0</v>
      </c>
      <c r="J142" s="7">
        <f t="shared" ca="1" si="214"/>
        <v>0</v>
      </c>
      <c r="K142" s="7">
        <f t="shared" ca="1" si="214"/>
        <v>0</v>
      </c>
      <c r="L142" s="7">
        <f t="shared" ca="1" si="214"/>
        <v>0</v>
      </c>
      <c r="M142" s="7">
        <f t="shared" ca="1" si="214"/>
        <v>0</v>
      </c>
      <c r="N142" s="7">
        <f t="shared" ca="1" si="214"/>
        <v>0</v>
      </c>
      <c r="O142" s="7">
        <f t="shared" ca="1" si="214"/>
        <v>0</v>
      </c>
      <c r="P142" s="7">
        <f t="shared" ca="1" si="214"/>
        <v>0</v>
      </c>
      <c r="Q142" s="22">
        <f t="shared" ca="1" si="214"/>
        <v>0</v>
      </c>
      <c r="R142" s="22">
        <f t="shared" ref="R142:S142" ca="1" si="215">R12-SUM(R64,R78,R92,R106,R124)</f>
        <v>0</v>
      </c>
      <c r="S142" s="22">
        <f t="shared" ca="1" si="215"/>
        <v>0</v>
      </c>
      <c r="T142" s="22">
        <f t="shared" ref="T142:U142" ca="1" si="216">T12-SUM(T64,T78,T92,T106,T124)</f>
        <v>0</v>
      </c>
      <c r="U142" s="22">
        <f t="shared" ca="1" si="216"/>
        <v>0</v>
      </c>
    </row>
    <row r="143" spans="1:21" ht="15" hidden="1" outlineLevel="1" thickBot="1" x14ac:dyDescent="0.4">
      <c r="F143" s="47" t="s">
        <v>18</v>
      </c>
      <c r="G143" s="11">
        <f t="shared" ref="G143:Q143" ca="1" si="217">G13-SUM(G65,G79,G93,G107,G125)</f>
        <v>2.9999999924257281E-6</v>
      </c>
      <c r="H143" s="8">
        <f t="shared" ca="1" si="217"/>
        <v>9.9999999747524271E-7</v>
      </c>
      <c r="I143" s="8">
        <f t="shared" ca="1" si="217"/>
        <v>-1.9999999949504854E-6</v>
      </c>
      <c r="J143" s="8">
        <f t="shared" ca="1" si="217"/>
        <v>0</v>
      </c>
      <c r="K143" s="8">
        <f t="shared" ca="1" si="217"/>
        <v>1.0000000116860974E-6</v>
      </c>
      <c r="L143" s="8">
        <f t="shared" ca="1" si="217"/>
        <v>-1.9999999949504854E-6</v>
      </c>
      <c r="M143" s="8">
        <f t="shared" ca="1" si="217"/>
        <v>3.0000000208474376E-6</v>
      </c>
      <c r="N143" s="8">
        <f t="shared" ca="1" si="217"/>
        <v>9.9999999747524271E-7</v>
      </c>
      <c r="O143" s="8">
        <f t="shared" ca="1" si="217"/>
        <v>9.9999999747524271E-7</v>
      </c>
      <c r="P143" s="8">
        <f t="shared" ca="1" si="217"/>
        <v>-2.9999999924257281E-6</v>
      </c>
      <c r="Q143" s="23">
        <f t="shared" ca="1" si="217"/>
        <v>-1.9999999949504854E-6</v>
      </c>
      <c r="R143" s="23">
        <f t="shared" ref="R143:S143" ca="1" si="218">R13-SUM(R65,R79,R93,R107,R125)</f>
        <v>9.9999999747524271E-7</v>
      </c>
      <c r="S143" s="23">
        <f t="shared" ca="1" si="218"/>
        <v>2.9999999924257281E-6</v>
      </c>
      <c r="T143" s="23">
        <f t="shared" ref="T143:U143" ca="1" si="219">T13-SUM(T65,T79,T93,T107,T125)</f>
        <v>-6.9999999965375537E-6</v>
      </c>
      <c r="U143" s="23">
        <f t="shared" ca="1" si="219"/>
        <v>1.0000000116860974E-6</v>
      </c>
    </row>
    <row r="144" spans="1:21" ht="15" hidden="1" outlineLevel="1" thickBot="1" x14ac:dyDescent="0.4">
      <c r="F144" s="48" t="s">
        <v>19</v>
      </c>
      <c r="G144" s="20">
        <f t="shared" ref="G144:Q144" ca="1" si="220">G16-SUM(G66,G80,G94,G108,G128)</f>
        <v>3.0000001061125658E-6</v>
      </c>
      <c r="H144" s="21">
        <f t="shared" ca="1" si="220"/>
        <v>6.0000006669724826E-6</v>
      </c>
      <c r="I144" s="21">
        <f t="shared" ca="1" si="220"/>
        <v>3.9999990804062691E-6</v>
      </c>
      <c r="J144" s="21">
        <f t="shared" ca="1" si="220"/>
        <v>1.9999988580821082E-6</v>
      </c>
      <c r="K144" s="21">
        <f t="shared" ca="1" si="220"/>
        <v>-4.0000013541430235E-6</v>
      </c>
      <c r="L144" s="21">
        <f t="shared" ca="1" si="220"/>
        <v>-7.0000032792449929E-6</v>
      </c>
      <c r="M144" s="21">
        <f t="shared" ca="1" si="220"/>
        <v>-4.0000027183850762E-6</v>
      </c>
      <c r="N144" s="21">
        <f t="shared" ca="1" si="220"/>
        <v>-8.000002708286047E-6</v>
      </c>
      <c r="O144" s="21">
        <f t="shared" ca="1" si="220"/>
        <v>-9.0000030468218029E-6</v>
      </c>
      <c r="P144" s="21">
        <f t="shared" ca="1" si="220"/>
        <v>-1.1000003723893315E-5</v>
      </c>
      <c r="Q144" s="21">
        <f t="shared" ca="1" si="220"/>
        <v>-9.0000030468218029E-6</v>
      </c>
      <c r="R144" s="21">
        <f t="shared" ref="R144:S144" ca="1" si="221">R16-SUM(R66,R80,R94,R108,R128)</f>
        <v>-9.000002592074452E-6</v>
      </c>
      <c r="S144" s="21">
        <f t="shared" ca="1" si="221"/>
        <v>-1.0000002475862857E-5</v>
      </c>
      <c r="T144" s="21">
        <f t="shared" ref="T144:U144" ca="1" si="222">T16-SUM(T66,T80,T94,T108,T128)</f>
        <v>-1.7000003026623745E-5</v>
      </c>
      <c r="U144" s="21">
        <f t="shared" ca="1" si="222"/>
        <v>-1.600000359758269E-5</v>
      </c>
    </row>
    <row r="145" spans="6:21" hidden="1" outlineLevel="1" x14ac:dyDescent="0.35">
      <c r="F145" s="45" t="s">
        <v>88</v>
      </c>
      <c r="G145" s="9">
        <f t="shared" ref="G145:Q145" ca="1" si="223">G17-SUM(G67,G81,G95,G109,G129)</f>
        <v>0</v>
      </c>
      <c r="H145" s="6">
        <f t="shared" ca="1" si="223"/>
        <v>0</v>
      </c>
      <c r="I145" s="6">
        <f t="shared" ca="1" si="223"/>
        <v>0</v>
      </c>
      <c r="J145" s="6">
        <f t="shared" ca="1" si="223"/>
        <v>0</v>
      </c>
      <c r="K145" s="6">
        <f t="shared" ca="1" si="223"/>
        <v>0</v>
      </c>
      <c r="L145" s="6">
        <f t="shared" ca="1" si="223"/>
        <v>0</v>
      </c>
      <c r="M145" s="6">
        <f t="shared" ca="1" si="223"/>
        <v>0</v>
      </c>
      <c r="N145" s="6">
        <f t="shared" ca="1" si="223"/>
        <v>0</v>
      </c>
      <c r="O145" s="6">
        <f t="shared" ca="1" si="223"/>
        <v>0</v>
      </c>
      <c r="P145" s="6">
        <f t="shared" ca="1" si="223"/>
        <v>0</v>
      </c>
      <c r="Q145" s="18">
        <f t="shared" ca="1" si="223"/>
        <v>0</v>
      </c>
      <c r="R145" s="18">
        <f t="shared" ref="R145:S145" ca="1" si="224">R17-SUM(R67,R81,R95,R109,R129)</f>
        <v>0</v>
      </c>
      <c r="S145" s="18">
        <f t="shared" ca="1" si="224"/>
        <v>0</v>
      </c>
      <c r="T145" s="18">
        <f t="shared" ref="T145:U145" ca="1" si="225">T17-SUM(T67,T81,T95,T109,T129)</f>
        <v>0</v>
      </c>
      <c r="U145" s="18">
        <f t="shared" ca="1" si="225"/>
        <v>0</v>
      </c>
    </row>
    <row r="146" spans="6:21" hidden="1" outlineLevel="1" x14ac:dyDescent="0.35">
      <c r="F146" s="46" t="s">
        <v>20</v>
      </c>
      <c r="G146" s="10">
        <f t="shared" ref="G146:Q146" ca="1" si="226">G18-SUM(G68,G82,G96,G110,G130)</f>
        <v>-1.9999999949504854E-6</v>
      </c>
      <c r="H146" s="7">
        <f t="shared" ca="1" si="226"/>
        <v>0</v>
      </c>
      <c r="I146" s="7">
        <f t="shared" ca="1" si="226"/>
        <v>1.9999999949504854E-6</v>
      </c>
      <c r="J146" s="7">
        <f t="shared" ca="1" si="226"/>
        <v>6.999999982326699E-6</v>
      </c>
      <c r="K146" s="7">
        <f t="shared" ca="1" si="226"/>
        <v>1.0000002248489182E-6</v>
      </c>
      <c r="L146" s="7">
        <f t="shared" ca="1" si="226"/>
        <v>0</v>
      </c>
      <c r="M146" s="7">
        <f t="shared" ca="1" si="226"/>
        <v>5.000000214749889E-6</v>
      </c>
      <c r="N146" s="7">
        <f t="shared" ca="1" si="226"/>
        <v>1.9999999949504854E-6</v>
      </c>
      <c r="O146" s="7">
        <f t="shared" ca="1" si="226"/>
        <v>-9.9999988378840499E-7</v>
      </c>
      <c r="P146" s="7">
        <f t="shared" ca="1" si="226"/>
        <v>-3.9999999899009708E-6</v>
      </c>
      <c r="Q146" s="22">
        <f t="shared" ca="1" si="226"/>
        <v>9.9999999747524271E-7</v>
      </c>
      <c r="R146" s="22">
        <f t="shared" ref="R146:S146" ca="1" si="227">R18-SUM(R68,R82,R96,R110,R130)</f>
        <v>3.9999998762141331E-6</v>
      </c>
      <c r="S146" s="22">
        <f t="shared" ca="1" si="227"/>
        <v>0</v>
      </c>
      <c r="T146" s="22">
        <f t="shared" ref="T146:U146" ca="1" si="228">T18-SUM(T68,T82,T96,T110,T130)</f>
        <v>0</v>
      </c>
      <c r="U146" s="22">
        <f t="shared" ca="1" si="228"/>
        <v>-2.9999998787388904E-6</v>
      </c>
    </row>
    <row r="147" spans="6:21" hidden="1" outlineLevel="1" x14ac:dyDescent="0.35">
      <c r="F147" s="46" t="s">
        <v>49</v>
      </c>
      <c r="G147" s="10">
        <f t="shared" ref="G147:Q147" ca="1" si="229">G21-SUM(G69,G83,G97,G111,G133)</f>
        <v>0</v>
      </c>
      <c r="H147" s="7">
        <f t="shared" ca="1" si="229"/>
        <v>0</v>
      </c>
      <c r="I147" s="7">
        <f t="shared" ca="1" si="229"/>
        <v>0</v>
      </c>
      <c r="J147" s="7">
        <f t="shared" ca="1" si="229"/>
        <v>0</v>
      </c>
      <c r="K147" s="7">
        <f t="shared" ca="1" si="229"/>
        <v>0</v>
      </c>
      <c r="L147" s="7">
        <f t="shared" ca="1" si="229"/>
        <v>0</v>
      </c>
      <c r="M147" s="7">
        <f t="shared" ca="1" si="229"/>
        <v>0</v>
      </c>
      <c r="N147" s="7">
        <f t="shared" ca="1" si="229"/>
        <v>0</v>
      </c>
      <c r="O147" s="7">
        <f t="shared" ca="1" si="229"/>
        <v>0</v>
      </c>
      <c r="P147" s="7">
        <f t="shared" ca="1" si="229"/>
        <v>0</v>
      </c>
      <c r="Q147" s="22">
        <f t="shared" ca="1" si="229"/>
        <v>0</v>
      </c>
      <c r="R147" s="22">
        <f t="shared" ref="R147:S147" ca="1" si="230">R21-SUM(R69,R83,R97,R111,R133)</f>
        <v>0</v>
      </c>
      <c r="S147" s="22">
        <f t="shared" ca="1" si="230"/>
        <v>0</v>
      </c>
      <c r="T147" s="22">
        <f t="shared" ref="T147:U147" ca="1" si="231">T21-SUM(T69,T83,T97,T111,T133)</f>
        <v>0</v>
      </c>
      <c r="U147" s="22">
        <f t="shared" ca="1" si="231"/>
        <v>0</v>
      </c>
    </row>
    <row r="148" spans="6:21" ht="15" hidden="1" outlineLevel="1" thickBot="1" x14ac:dyDescent="0.4">
      <c r="F148" s="48" t="s">
        <v>22</v>
      </c>
      <c r="G148" s="20">
        <f t="shared" ref="G148:Q148" ca="1" si="232">G22-SUM(G70,G84,G98,G112,G134)</f>
        <v>-2.0000002223241609E-6</v>
      </c>
      <c r="H148" s="21">
        <f t="shared" ca="1" si="232"/>
        <v>0</v>
      </c>
      <c r="I148" s="21">
        <f t="shared" ca="1" si="232"/>
        <v>2.0000002223241609E-6</v>
      </c>
      <c r="J148" s="21">
        <f t="shared" ca="1" si="232"/>
        <v>6.9999998686398612E-6</v>
      </c>
      <c r="K148" s="21">
        <f t="shared" ca="1" si="232"/>
        <v>1.0000003385357559E-6</v>
      </c>
      <c r="L148" s="21">
        <f t="shared" ca="1" si="232"/>
        <v>0</v>
      </c>
      <c r="M148" s="21">
        <f t="shared" ca="1" si="232"/>
        <v>5.0000001010630513E-6</v>
      </c>
      <c r="N148" s="21">
        <f t="shared" ca="1" si="232"/>
        <v>1.99999976757681E-6</v>
      </c>
      <c r="O148" s="21">
        <f t="shared" ca="1" si="232"/>
        <v>-1.0000003385357559E-6</v>
      </c>
      <c r="P148" s="21">
        <f t="shared" ca="1" si="232"/>
        <v>-3.9999999899009708E-6</v>
      </c>
      <c r="Q148" s="21">
        <f t="shared" ca="1" si="232"/>
        <v>9.9999988378840499E-7</v>
      </c>
      <c r="R148" s="21">
        <f t="shared" ref="R148:S148" ca="1" si="233">R22-SUM(R70,R84,R98,R112,R134)</f>
        <v>4.0000006720219972E-6</v>
      </c>
      <c r="S148" s="21">
        <f t="shared" ca="1" si="233"/>
        <v>0</v>
      </c>
      <c r="T148" s="21">
        <f t="shared" ref="T148:U148" ca="1" si="234">T22-SUM(T70,T84,T98,T112,T134)</f>
        <v>0</v>
      </c>
      <c r="U148" s="21">
        <f t="shared" ca="1" si="234"/>
        <v>-3.0000003334862413E-6</v>
      </c>
    </row>
    <row r="149" spans="6:21" hidden="1" outlineLevel="1" x14ac:dyDescent="0.35">
      <c r="F149" s="45" t="s">
        <v>23</v>
      </c>
      <c r="G149" s="9">
        <f t="shared" ref="G149:Q149" ca="1" si="235">G23-SUM(G71,G85,G99,G113,G135)</f>
        <v>5.0000001010630513E-6</v>
      </c>
      <c r="H149" s="6">
        <f t="shared" ca="1" si="235"/>
        <v>5.999998847983079E-6</v>
      </c>
      <c r="I149" s="6">
        <f t="shared" ca="1" si="235"/>
        <v>1.9999981759610819E-6</v>
      </c>
      <c r="J149" s="6">
        <f t="shared" ca="1" si="235"/>
        <v>-5.0000016926787794E-6</v>
      </c>
      <c r="K149" s="6">
        <f t="shared" ca="1" si="235"/>
        <v>-5.000003056920832E-6</v>
      </c>
      <c r="L149" s="6">
        <f t="shared" ca="1" si="235"/>
        <v>-7.0000023697502911E-6</v>
      </c>
      <c r="M149" s="6">
        <f t="shared" ca="1" si="235"/>
        <v>-9.000002592074452E-6</v>
      </c>
      <c r="N149" s="6">
        <f t="shared" ca="1" si="235"/>
        <v>-1.0000003157983883E-5</v>
      </c>
      <c r="O149" s="6">
        <f t="shared" ca="1" si="235"/>
        <v>-8.0000033904070733E-6</v>
      </c>
      <c r="P149" s="6">
        <f t="shared" ca="1" si="235"/>
        <v>-7.000002824497642E-6</v>
      </c>
      <c r="Q149" s="18">
        <f t="shared" ca="1" si="235"/>
        <v>-1.0000002930610208E-5</v>
      </c>
      <c r="R149" s="18">
        <f t="shared" ref="R149:S149" ca="1" si="236">R23-SUM(R71,R85,R99,R113,R135)</f>
        <v>-1.3000002581975423E-5</v>
      </c>
      <c r="S149" s="18">
        <f t="shared" ca="1" si="236"/>
        <v>-1.0000003157983883E-5</v>
      </c>
      <c r="T149" s="18">
        <f t="shared" ref="T149:U149" ca="1" si="237">T23-SUM(T71,T85,T99,T113,T135)</f>
        <v>-1.7000003140310582E-5</v>
      </c>
      <c r="U149" s="18">
        <f t="shared" ca="1" si="237"/>
        <v>-1.3000004059904313E-5</v>
      </c>
    </row>
    <row r="150" spans="6:21" hidden="1" outlineLevel="1" x14ac:dyDescent="0.35"/>
    <row r="151" spans="6:21" hidden="1" outlineLevel="1" x14ac:dyDescent="0.35"/>
    <row r="152" spans="6:21" hidden="1" outlineLevel="1" x14ac:dyDescent="0.35"/>
    <row r="153" spans="6:21" collapsed="1" x14ac:dyDescent="0.35"/>
  </sheetData>
  <mergeCells count="8">
    <mergeCell ref="G139:Q139"/>
    <mergeCell ref="G5:T5"/>
    <mergeCell ref="G27:T27"/>
    <mergeCell ref="G61:T61"/>
    <mergeCell ref="G75:T75"/>
    <mergeCell ref="G89:T89"/>
    <mergeCell ref="G103:T103"/>
    <mergeCell ref="G117:T1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6088B-480E-429A-89BF-340272E0C726}">
  <sheetPr codeName="Sheet13"/>
  <dimension ref="A1:Z342"/>
  <sheetViews>
    <sheetView topLeftCell="F3" workbookViewId="0">
      <selection activeCell="P30" sqref="P30"/>
    </sheetView>
  </sheetViews>
  <sheetFormatPr defaultRowHeight="14.5" outlineLevelRow="1" outlineLevelCol="1" x14ac:dyDescent="0.35"/>
  <cols>
    <col min="1" max="2" width="8.81640625" customWidth="1" outlineLevel="1"/>
    <col min="3" max="3" width="12.453125" customWidth="1" outlineLevel="1"/>
    <col min="4" max="4" width="19" bestFit="1" customWidth="1" outlineLevel="1"/>
    <col min="5" max="5" width="6.1796875" customWidth="1" outlineLevel="1"/>
    <col min="6" max="6" width="7" customWidth="1" outlineLevel="1"/>
    <col min="7" max="8" width="8.81640625" customWidth="1" outlineLevel="1"/>
    <col min="9" max="9" width="10.1796875" bestFit="1" customWidth="1"/>
    <col min="10" max="10" width="14.1796875" bestFit="1" customWidth="1"/>
    <col min="11" max="22" width="10.1796875" customWidth="1"/>
  </cols>
  <sheetData>
    <row r="1" spans="1:26" hidden="1" outlineLevel="1" x14ac:dyDescent="0.35">
      <c r="K1">
        <v>6</v>
      </c>
      <c r="L1">
        <f>IF(K1+1&gt;12,1,K1+1)</f>
        <v>7</v>
      </c>
      <c r="M1">
        <f t="shared" ref="M1:V1" si="0">IF(L1+1&gt;12,1,L1+1)</f>
        <v>8</v>
      </c>
      <c r="N1">
        <f t="shared" si="0"/>
        <v>9</v>
      </c>
      <c r="O1">
        <f t="shared" si="0"/>
        <v>10</v>
      </c>
      <c r="P1">
        <f t="shared" si="0"/>
        <v>11</v>
      </c>
      <c r="Q1">
        <f t="shared" si="0"/>
        <v>12</v>
      </c>
      <c r="R1">
        <f t="shared" si="0"/>
        <v>1</v>
      </c>
      <c r="S1">
        <f t="shared" si="0"/>
        <v>2</v>
      </c>
      <c r="T1">
        <f t="shared" si="0"/>
        <v>3</v>
      </c>
      <c r="U1">
        <f t="shared" si="0"/>
        <v>4</v>
      </c>
      <c r="V1">
        <f t="shared" si="0"/>
        <v>5</v>
      </c>
    </row>
    <row r="2" spans="1:26" hidden="1" outlineLevel="1" x14ac:dyDescent="0.35">
      <c r="K2" t="s">
        <v>11</v>
      </c>
      <c r="L2" t="s">
        <v>11</v>
      </c>
      <c r="M2" t="s">
        <v>11</v>
      </c>
      <c r="N2" t="s">
        <v>11</v>
      </c>
      <c r="O2" t="s">
        <v>11</v>
      </c>
      <c r="P2" t="s">
        <v>11</v>
      </c>
      <c r="Q2" t="s">
        <v>11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</row>
    <row r="3" spans="1:26" collapsed="1" x14ac:dyDescent="0.35"/>
    <row r="4" spans="1:26" x14ac:dyDescent="0.35">
      <c r="I4" t="s">
        <v>34</v>
      </c>
      <c r="J4" s="26" t="s">
        <v>37</v>
      </c>
      <c r="K4" s="24" t="s">
        <v>41</v>
      </c>
    </row>
    <row r="5" spans="1:26" x14ac:dyDescent="0.35">
      <c r="I5" t="s">
        <v>39</v>
      </c>
      <c r="J5" s="25" t="s">
        <v>40</v>
      </c>
    </row>
    <row r="6" spans="1:26" x14ac:dyDescent="0.35">
      <c r="I6" t="s">
        <v>44</v>
      </c>
      <c r="J6" s="25" t="s">
        <v>37</v>
      </c>
    </row>
    <row r="9" spans="1:26" x14ac:dyDescent="0.35">
      <c r="J9" t="str">
        <f>HLOOKUP(D10,SND_M!$4:$6,3,FALSE)</f>
        <v>Milling</v>
      </c>
      <c r="K9" t="str">
        <f t="shared" ref="K9:V9" si="1">TEXT(DATE($H10,K$1,1),"Mmm")</f>
        <v>Jun</v>
      </c>
      <c r="L9" t="str">
        <f t="shared" si="1"/>
        <v>Jul</v>
      </c>
      <c r="M9" t="str">
        <f t="shared" si="1"/>
        <v>Aug</v>
      </c>
      <c r="N9" t="str">
        <f t="shared" si="1"/>
        <v>Sep</v>
      </c>
      <c r="O9" t="str">
        <f t="shared" si="1"/>
        <v>Oct</v>
      </c>
      <c r="P9" t="str">
        <f t="shared" si="1"/>
        <v>Nov</v>
      </c>
      <c r="Q9" t="str">
        <f t="shared" si="1"/>
        <v>Dec</v>
      </c>
      <c r="R9" t="str">
        <f t="shared" si="1"/>
        <v>Jan</v>
      </c>
      <c r="S9" t="str">
        <f t="shared" si="1"/>
        <v>Feb</v>
      </c>
      <c r="T9" t="str">
        <f t="shared" si="1"/>
        <v>Mar</v>
      </c>
      <c r="U9" t="str">
        <f t="shared" si="1"/>
        <v>Apr</v>
      </c>
      <c r="V9" t="str">
        <f t="shared" si="1"/>
        <v>May</v>
      </c>
      <c r="W9" t="s">
        <v>50</v>
      </c>
      <c r="X9" t="s">
        <v>51</v>
      </c>
      <c r="Y9" t="s">
        <v>52</v>
      </c>
      <c r="Z9" t="s">
        <v>53</v>
      </c>
    </row>
    <row r="10" spans="1:26" x14ac:dyDescent="0.35">
      <c r="A10" t="s">
        <v>11</v>
      </c>
      <c r="B10" t="s">
        <v>62</v>
      </c>
      <c r="C10" t="s">
        <v>316</v>
      </c>
      <c r="D10" t="str">
        <f>B10&amp;"_"&amp;C10</f>
        <v>WHT_use_mill</v>
      </c>
      <c r="E10">
        <f ca="1">MATCH(D10,INDIRECT("SND_M!$4:$4"),0)</f>
        <v>64</v>
      </c>
      <c r="F10" t="str" cm="1">
        <f t="array" aca="1" ref="F10" ca="1">INDIRECT("SND_M!"&amp;ADDRESS(1,E10))</f>
        <v>formula</v>
      </c>
      <c r="H10">
        <v>2017</v>
      </c>
      <c r="J10" t="str">
        <f t="shared" ref="J10:J18" si="2">H10&amp;"/"&amp;RIGHT(H10+1,2)</f>
        <v>2017/18</v>
      </c>
      <c r="K10" s="2">
        <f>SND_M!BL79</f>
        <v>79.583523000000014</v>
      </c>
      <c r="L10" s="2">
        <f>SND_M!BL80</f>
        <v>79.583523000000014</v>
      </c>
      <c r="M10" s="2">
        <f>SND_M!BL81</f>
        <v>79.583523000000014</v>
      </c>
      <c r="N10" s="2">
        <f>SND_M!BL82</f>
        <v>83.517132000000004</v>
      </c>
      <c r="O10" s="2">
        <f>SND_M!BL83</f>
        <v>83.517132000000004</v>
      </c>
      <c r="P10" s="2">
        <f>SND_M!BL84</f>
        <v>83.517132000000004</v>
      </c>
      <c r="Q10" s="2">
        <f>SND_M!BL85</f>
        <v>77.617886999999996</v>
      </c>
      <c r="R10" s="2">
        <f>SND_M!BL86</f>
        <v>77.617886999999996</v>
      </c>
      <c r="S10" s="2">
        <f>SND_M!BL87</f>
        <v>77.617886999999996</v>
      </c>
      <c r="T10" s="2">
        <f>SND_M!BL88</f>
        <v>80.656428999999989</v>
      </c>
      <c r="U10" s="2">
        <f>SND_M!BL89</f>
        <v>80.656428999999989</v>
      </c>
      <c r="V10" s="2">
        <f>SND_M!BL90</f>
        <v>80.656428999999989</v>
      </c>
      <c r="W10" s="5">
        <f>SUM(K10:M10)</f>
        <v>238.75056900000004</v>
      </c>
      <c r="X10" s="5">
        <f>SUM(N10:P10)</f>
        <v>250.55139600000001</v>
      </c>
      <c r="Y10" s="5">
        <f>SUM(Q10:S10)</f>
        <v>232.85366099999999</v>
      </c>
      <c r="Z10" s="5">
        <f>SUM(T10:V10)</f>
        <v>241.96928699999995</v>
      </c>
    </row>
    <row r="11" spans="1:26" x14ac:dyDescent="0.35">
      <c r="A11" t="s">
        <v>11</v>
      </c>
      <c r="B11" t="s">
        <v>62</v>
      </c>
      <c r="C11" t="str">
        <f t="shared" ref="C11:C18" si="3">C10</f>
        <v>use_mill</v>
      </c>
      <c r="D11" t="str">
        <f t="shared" ref="D11:D18" si="4">B11&amp;"_"&amp;C11</f>
        <v>WHT_use_mill</v>
      </c>
      <c r="E11">
        <f ca="1">E10</f>
        <v>64</v>
      </c>
      <c r="F11" t="str">
        <f ca="1">F10</f>
        <v>formula</v>
      </c>
      <c r="H11">
        <f t="shared" ref="H11:H18" si="5">H10+1</f>
        <v>2018</v>
      </c>
      <c r="J11" t="str">
        <f t="shared" si="2"/>
        <v>2018/19</v>
      </c>
      <c r="K11" s="2">
        <f>SND_M!BL91</f>
        <v>79.747230999999999</v>
      </c>
      <c r="L11" s="2">
        <f>SND_M!BL92</f>
        <v>79.747230999999999</v>
      </c>
      <c r="M11" s="2">
        <f>SND_M!BL93</f>
        <v>79.747230999999999</v>
      </c>
      <c r="N11" s="2">
        <f>SND_M!BL94</f>
        <v>82.177613999999991</v>
      </c>
      <c r="O11" s="2">
        <f>SND_M!BL95</f>
        <v>82.177613999999991</v>
      </c>
      <c r="P11" s="2">
        <f>SND_M!BL96</f>
        <v>82.177613999999991</v>
      </c>
      <c r="Q11" s="2">
        <f>SND_M!BL97</f>
        <v>76.380701000000002</v>
      </c>
      <c r="R11" s="2">
        <f>SND_M!BL98</f>
        <v>76.380701000000002</v>
      </c>
      <c r="S11" s="2">
        <f>SND_M!BL99</f>
        <v>76.380701000000002</v>
      </c>
      <c r="T11" s="2">
        <f>SND_M!BL100</f>
        <v>79.838988000000001</v>
      </c>
      <c r="U11" s="2">
        <f>SND_M!BL101</f>
        <v>79.838988000000001</v>
      </c>
      <c r="V11" s="2">
        <f>SND_M!BL102</f>
        <v>79.838988000000001</v>
      </c>
      <c r="W11" s="5">
        <f t="shared" ref="W11:W18" si="6">SUM(K11:M11)</f>
        <v>239.241693</v>
      </c>
      <c r="X11" s="5">
        <f t="shared" ref="X11:X18" si="7">SUM(N11:P11)</f>
        <v>246.53284199999996</v>
      </c>
      <c r="Y11" s="5">
        <f t="shared" ref="Y11:Y18" si="8">SUM(Q11:S11)</f>
        <v>229.14210300000002</v>
      </c>
      <c r="Z11" s="5">
        <f t="shared" ref="Z11:Z18" si="9">SUM(T11:V11)</f>
        <v>239.516964</v>
      </c>
    </row>
    <row r="12" spans="1:26" x14ac:dyDescent="0.35">
      <c r="A12" t="s">
        <v>11</v>
      </c>
      <c r="B12" t="s">
        <v>62</v>
      </c>
      <c r="C12" t="str">
        <f t="shared" si="3"/>
        <v>use_mill</v>
      </c>
      <c r="D12" t="str">
        <f t="shared" si="4"/>
        <v>WHT_use_mill</v>
      </c>
      <c r="E12">
        <f t="shared" ref="E12:E18" ca="1" si="10">E11</f>
        <v>64</v>
      </c>
      <c r="F12" t="str">
        <f t="shared" ref="F12:F18" ca="1" si="11">F11</f>
        <v>formula</v>
      </c>
      <c r="H12">
        <f t="shared" si="5"/>
        <v>2019</v>
      </c>
      <c r="J12" t="str">
        <f t="shared" si="2"/>
        <v>2019/20</v>
      </c>
      <c r="K12" s="2">
        <f>SND_M!BL103</f>
        <v>79.415747999999994</v>
      </c>
      <c r="L12" s="2">
        <f>SND_M!BL104</f>
        <v>79.415747999999994</v>
      </c>
      <c r="M12" s="2">
        <f>SND_M!BL105</f>
        <v>79.415747999999994</v>
      </c>
      <c r="N12" s="2">
        <f>SND_M!BL106</f>
        <v>82.320183999999998</v>
      </c>
      <c r="O12" s="2">
        <f>SND_M!BL107</f>
        <v>82.320183999999998</v>
      </c>
      <c r="P12" s="2">
        <f>SND_M!BL108</f>
        <v>82.320183999999998</v>
      </c>
      <c r="Q12" s="2">
        <f>SND_M!BL109</f>
        <v>78.691061999999988</v>
      </c>
      <c r="R12" s="2">
        <f>SND_M!BL110</f>
        <v>78.691061999999988</v>
      </c>
      <c r="S12" s="2">
        <f>SND_M!BL111</f>
        <v>78.691061999999988</v>
      </c>
      <c r="T12" s="2">
        <f>SND_M!BL112</f>
        <v>80.113424999999992</v>
      </c>
      <c r="U12" s="2">
        <f>SND_M!BL113</f>
        <v>80.113424999999992</v>
      </c>
      <c r="V12" s="2">
        <f>SND_M!BL114</f>
        <v>80.113424999999992</v>
      </c>
      <c r="W12" s="5">
        <f t="shared" si="6"/>
        <v>238.24724399999997</v>
      </c>
      <c r="X12" s="5">
        <f t="shared" si="7"/>
        <v>246.96055200000001</v>
      </c>
      <c r="Y12" s="5">
        <f t="shared" si="8"/>
        <v>236.07318599999996</v>
      </c>
      <c r="Z12" s="5">
        <f t="shared" si="9"/>
        <v>240.34027499999996</v>
      </c>
    </row>
    <row r="13" spans="1:26" x14ac:dyDescent="0.35">
      <c r="A13" t="s">
        <v>11</v>
      </c>
      <c r="B13" t="s">
        <v>62</v>
      </c>
      <c r="C13" t="str">
        <f t="shared" si="3"/>
        <v>use_mill</v>
      </c>
      <c r="D13" t="str">
        <f t="shared" si="4"/>
        <v>WHT_use_mill</v>
      </c>
      <c r="E13">
        <f t="shared" ca="1" si="10"/>
        <v>64</v>
      </c>
      <c r="F13" t="str">
        <f t="shared" ca="1" si="11"/>
        <v>formula</v>
      </c>
      <c r="H13">
        <f t="shared" si="5"/>
        <v>2020</v>
      </c>
      <c r="J13" t="str">
        <f t="shared" si="2"/>
        <v>2020/21</v>
      </c>
      <c r="K13" s="2">
        <f>SND_M!BL115</f>
        <v>80.284795000000003</v>
      </c>
      <c r="L13" s="2">
        <f>SND_M!BL116</f>
        <v>80.284795000000003</v>
      </c>
      <c r="M13" s="2">
        <f>SND_M!BL117</f>
        <v>80.284795000000003</v>
      </c>
      <c r="N13" s="2">
        <f>SND_M!BL118</f>
        <v>83.084053999999995</v>
      </c>
      <c r="O13" s="2">
        <f>SND_M!BL119</f>
        <v>83.084053999999995</v>
      </c>
      <c r="P13" s="2">
        <f>SND_M!BL120</f>
        <v>83.084053999999995</v>
      </c>
      <c r="Q13" s="2">
        <f>SND_M!BL121</f>
        <v>77.202471000000003</v>
      </c>
      <c r="R13" s="2">
        <f>SND_M!BL122</f>
        <v>77.202471000000003</v>
      </c>
      <c r="S13" s="2">
        <f>SND_M!BL123</f>
        <v>77.202471000000003</v>
      </c>
      <c r="T13" s="2">
        <f>SND_M!BL124</f>
        <v>79.603789999999989</v>
      </c>
      <c r="U13" s="2">
        <f>SND_M!BL125</f>
        <v>79.603789999999989</v>
      </c>
      <c r="V13" s="2">
        <f>SND_M!BL126</f>
        <v>79.603789999999989</v>
      </c>
      <c r="W13" s="5">
        <f t="shared" si="6"/>
        <v>240.85438500000001</v>
      </c>
      <c r="X13" s="5">
        <f t="shared" si="7"/>
        <v>249.252162</v>
      </c>
      <c r="Y13" s="5">
        <f t="shared" si="8"/>
        <v>231.60741300000001</v>
      </c>
      <c r="Z13" s="5">
        <f t="shared" si="9"/>
        <v>238.81136999999995</v>
      </c>
    </row>
    <row r="14" spans="1:26" x14ac:dyDescent="0.35">
      <c r="A14" t="s">
        <v>11</v>
      </c>
      <c r="B14" t="s">
        <v>62</v>
      </c>
      <c r="C14" t="str">
        <f t="shared" si="3"/>
        <v>use_mill</v>
      </c>
      <c r="D14" t="str">
        <f t="shared" si="4"/>
        <v>WHT_use_mill</v>
      </c>
      <c r="E14">
        <f t="shared" ca="1" si="10"/>
        <v>64</v>
      </c>
      <c r="F14" t="str">
        <f t="shared" ca="1" si="11"/>
        <v>formula</v>
      </c>
      <c r="H14">
        <f t="shared" si="5"/>
        <v>2021</v>
      </c>
      <c r="J14" t="str">
        <f t="shared" si="2"/>
        <v>2021/22</v>
      </c>
      <c r="K14" s="2">
        <f>SND_M!BL127</f>
        <v>79.046000000000006</v>
      </c>
      <c r="L14" s="2">
        <f>SND_M!BL128</f>
        <v>79.046000000000006</v>
      </c>
      <c r="M14" s="2">
        <f>SND_M!BL129</f>
        <v>79.046000000000006</v>
      </c>
      <c r="N14" s="2">
        <f>SND_M!BL130</f>
        <v>82.9</v>
      </c>
      <c r="O14" s="2">
        <f>SND_M!BL131</f>
        <v>82.9</v>
      </c>
      <c r="P14" s="2">
        <f>SND_M!BL132</f>
        <v>82.9</v>
      </c>
      <c r="Q14" s="2">
        <f>SND_M!BL133</f>
        <v>78.851333999999994</v>
      </c>
      <c r="R14" s="2">
        <f>SND_M!BL134</f>
        <v>78.851333999999994</v>
      </c>
      <c r="S14" s="2">
        <f>SND_M!BL135</f>
        <v>78.851333999999994</v>
      </c>
      <c r="T14" s="2">
        <f>SND_M!BL136</f>
        <v>83.011666999999989</v>
      </c>
      <c r="U14" s="2">
        <f>SND_M!BL137</f>
        <v>83.011666999999989</v>
      </c>
      <c r="V14" s="2">
        <f>SND_M!BL138</f>
        <v>83.011666999999989</v>
      </c>
      <c r="W14" s="5">
        <f t="shared" si="6"/>
        <v>237.13800000000003</v>
      </c>
      <c r="X14" s="5">
        <f t="shared" si="7"/>
        <v>248.70000000000002</v>
      </c>
      <c r="Y14" s="5">
        <f t="shared" si="8"/>
        <v>236.55400199999997</v>
      </c>
      <c r="Z14" s="5">
        <f t="shared" si="9"/>
        <v>249.03500099999997</v>
      </c>
    </row>
    <row r="15" spans="1:26" x14ac:dyDescent="0.35">
      <c r="A15" t="s">
        <v>11</v>
      </c>
      <c r="B15" t="s">
        <v>62</v>
      </c>
      <c r="C15" t="str">
        <f t="shared" si="3"/>
        <v>use_mill</v>
      </c>
      <c r="D15" t="str">
        <f t="shared" si="4"/>
        <v>WHT_use_mill</v>
      </c>
      <c r="E15">
        <f t="shared" ca="1" si="10"/>
        <v>64</v>
      </c>
      <c r="F15" t="str">
        <f t="shared" ca="1" si="11"/>
        <v>formula</v>
      </c>
      <c r="H15">
        <f t="shared" si="5"/>
        <v>2022</v>
      </c>
      <c r="J15" t="str">
        <f t="shared" si="2"/>
        <v>2022/23</v>
      </c>
      <c r="K15" s="2">
        <f>SND_M!BL139</f>
        <v>82.571667000000005</v>
      </c>
      <c r="L15" s="2">
        <f>SND_M!BL140</f>
        <v>82.571667000000005</v>
      </c>
      <c r="M15" s="2">
        <f>SND_M!BL141</f>
        <v>82.571667000000005</v>
      </c>
      <c r="N15" s="2">
        <f>SND_M!BL142</f>
        <v>83.210103000000004</v>
      </c>
      <c r="O15" s="2">
        <f>SND_M!BL143</f>
        <v>83.210103000000004</v>
      </c>
      <c r="P15" s="2">
        <f>SND_M!BL144</f>
        <v>83.210103000000004</v>
      </c>
      <c r="Q15" s="2">
        <f>SND_M!BL145</f>
        <v>77.902332999999999</v>
      </c>
      <c r="R15" s="2">
        <f>SND_M!BL146</f>
        <v>77.902332999999999</v>
      </c>
      <c r="S15" s="2">
        <f>SND_M!BL147</f>
        <v>77.902332999999999</v>
      </c>
      <c r="T15" s="2">
        <f>SND_M!BL148</f>
        <v>80.512203999999997</v>
      </c>
      <c r="U15" s="2">
        <f>SND_M!BL149</f>
        <v>80.512203999999997</v>
      </c>
      <c r="V15" s="2">
        <f>SND_M!BL150</f>
        <v>80.512203999999997</v>
      </c>
      <c r="W15" s="5">
        <f t="shared" si="6"/>
        <v>247.71500100000003</v>
      </c>
      <c r="X15" s="5">
        <f t="shared" si="7"/>
        <v>249.63030900000001</v>
      </c>
      <c r="Y15" s="5">
        <f t="shared" si="8"/>
        <v>233.706999</v>
      </c>
      <c r="Z15" s="5">
        <f t="shared" si="9"/>
        <v>241.53661199999999</v>
      </c>
    </row>
    <row r="16" spans="1:26" x14ac:dyDescent="0.35">
      <c r="A16" t="s">
        <v>11</v>
      </c>
      <c r="B16" t="s">
        <v>62</v>
      </c>
      <c r="C16" t="str">
        <f t="shared" si="3"/>
        <v>use_mill</v>
      </c>
      <c r="D16" t="str">
        <f t="shared" si="4"/>
        <v>WHT_use_mill</v>
      </c>
      <c r="E16">
        <f t="shared" ca="1" si="10"/>
        <v>64</v>
      </c>
      <c r="F16" t="str">
        <f t="shared" ca="1" si="11"/>
        <v>formula</v>
      </c>
      <c r="H16">
        <f t="shared" si="5"/>
        <v>2023</v>
      </c>
      <c r="J16" t="str">
        <f t="shared" si="2"/>
        <v>2023/24</v>
      </c>
      <c r="K16" s="2">
        <f>SND_M!BL151</f>
        <v>79.615386999999998</v>
      </c>
      <c r="L16" s="2">
        <f>SND_M!BL152</f>
        <v>79.615386999999998</v>
      </c>
      <c r="M16" s="2">
        <f>SND_M!BL153</f>
        <v>79.615386999999998</v>
      </c>
      <c r="N16" s="2">
        <f>SND_M!BL154</f>
        <v>81.373246999999992</v>
      </c>
      <c r="O16" s="2">
        <f>SND_M!BL155</f>
        <v>81.373246999999992</v>
      </c>
      <c r="P16" s="2">
        <f>SND_M!BL156</f>
        <v>81.373246999999992</v>
      </c>
      <c r="Q16" s="2">
        <f>SND_M!BL157</f>
        <v>77.816298000000003</v>
      </c>
      <c r="R16" s="2">
        <f>SND_M!BL158</f>
        <v>77.816298000000003</v>
      </c>
      <c r="S16" s="2">
        <f>SND_M!BL159</f>
        <v>77.816298000000003</v>
      </c>
      <c r="T16" s="2">
        <f>SND_M!BL160</f>
        <v>81.662599999999998</v>
      </c>
      <c r="U16" s="2">
        <f>SND_M!BL161</f>
        <v>81.662599999999998</v>
      </c>
      <c r="V16" s="2">
        <f>SND_M!BL162</f>
        <v>81.662599999999998</v>
      </c>
      <c r="W16" s="5">
        <f t="shared" si="6"/>
        <v>238.846161</v>
      </c>
      <c r="X16" s="5">
        <f t="shared" si="7"/>
        <v>244.11974099999998</v>
      </c>
      <c r="Y16" s="5">
        <f t="shared" si="8"/>
        <v>233.448894</v>
      </c>
      <c r="Z16" s="5">
        <f t="shared" si="9"/>
        <v>244.98779999999999</v>
      </c>
    </row>
    <row r="17" spans="1:26" x14ac:dyDescent="0.35">
      <c r="A17" t="s">
        <v>11</v>
      </c>
      <c r="B17" t="s">
        <v>62</v>
      </c>
      <c r="C17" t="str">
        <f t="shared" si="3"/>
        <v>use_mill</v>
      </c>
      <c r="D17" t="str">
        <f t="shared" si="4"/>
        <v>WHT_use_mill</v>
      </c>
      <c r="E17">
        <f t="shared" ca="1" si="10"/>
        <v>64</v>
      </c>
      <c r="F17" t="str">
        <f t="shared" ca="1" si="11"/>
        <v>formula</v>
      </c>
      <c r="H17">
        <f t="shared" si="5"/>
        <v>2024</v>
      </c>
      <c r="J17" t="str">
        <f t="shared" si="2"/>
        <v>2024/25</v>
      </c>
      <c r="K17" s="2">
        <f>SND_M!BL163</f>
        <v>80.740000000000009</v>
      </c>
      <c r="L17" s="2">
        <f>SND_M!BL164</f>
        <v>80.740000000000009</v>
      </c>
      <c r="M17" s="2">
        <f>SND_M!BL165</f>
        <v>80.740000000000009</v>
      </c>
      <c r="N17" s="2">
        <f>SND_M!BL166</f>
        <v>81.652838000000003</v>
      </c>
      <c r="O17" s="2">
        <f>SND_M!BL167</f>
        <v>83</v>
      </c>
      <c r="P17" s="2">
        <f>SND_M!BL168</f>
        <v>83</v>
      </c>
      <c r="Q17" s="2">
        <f>SND_M!BL169</f>
        <v>77</v>
      </c>
      <c r="R17" s="2">
        <f>SND_M!BL170</f>
        <v>78</v>
      </c>
      <c r="S17" s="2">
        <f>SND_M!BL171</f>
        <v>78</v>
      </c>
      <c r="T17" s="2">
        <f>SND_M!BL172</f>
        <v>79</v>
      </c>
      <c r="U17" s="2">
        <f>SND_M!BL173</f>
        <v>84</v>
      </c>
      <c r="V17" s="2">
        <f>SND_M!BL174</f>
        <v>83</v>
      </c>
      <c r="W17" s="5">
        <f t="shared" si="6"/>
        <v>242.22000000000003</v>
      </c>
      <c r="X17" s="5">
        <f t="shared" si="7"/>
        <v>247.652838</v>
      </c>
      <c r="Y17" s="5">
        <f t="shared" si="8"/>
        <v>233</v>
      </c>
      <c r="Z17" s="5">
        <f t="shared" si="9"/>
        <v>246</v>
      </c>
    </row>
    <row r="18" spans="1:26" x14ac:dyDescent="0.35">
      <c r="A18" t="s">
        <v>11</v>
      </c>
      <c r="B18" t="s">
        <v>62</v>
      </c>
      <c r="C18" t="str">
        <f t="shared" si="3"/>
        <v>use_mill</v>
      </c>
      <c r="D18" t="str">
        <f t="shared" si="4"/>
        <v>WHT_use_mill</v>
      </c>
      <c r="E18">
        <f t="shared" ca="1" si="10"/>
        <v>64</v>
      </c>
      <c r="F18" t="str">
        <f t="shared" ca="1" si="11"/>
        <v>formula</v>
      </c>
      <c r="H18">
        <f t="shared" si="5"/>
        <v>2025</v>
      </c>
      <c r="J18" t="str">
        <f t="shared" si="2"/>
        <v>2025/26</v>
      </c>
      <c r="K18" s="2">
        <f>SND_M!BL175</f>
        <v>79</v>
      </c>
      <c r="L18" s="2">
        <f>SND_M!BL176</f>
        <v>79</v>
      </c>
      <c r="M18" s="2">
        <f>SND_M!BL177</f>
        <v>80</v>
      </c>
      <c r="N18" s="2">
        <f>SND_M!BL178</f>
        <v>83</v>
      </c>
      <c r="O18" s="2">
        <f>SND_M!BL179</f>
        <v>83</v>
      </c>
      <c r="P18" s="2">
        <f>SND_M!BL180</f>
        <v>83</v>
      </c>
      <c r="Q18" s="2">
        <f>SND_M!BL181</f>
        <v>77</v>
      </c>
      <c r="R18" s="2">
        <f>SND_M!BL182</f>
        <v>78</v>
      </c>
      <c r="S18" s="2">
        <f>SND_M!BL183</f>
        <v>78</v>
      </c>
      <c r="T18" s="2">
        <f>SND_M!BL184</f>
        <v>79</v>
      </c>
      <c r="U18" s="2">
        <f>SND_M!BL185</f>
        <v>84</v>
      </c>
      <c r="V18" s="2">
        <f>SND_M!BL186</f>
        <v>83</v>
      </c>
      <c r="W18" s="5">
        <f t="shared" si="6"/>
        <v>238</v>
      </c>
      <c r="X18" s="5">
        <f t="shared" si="7"/>
        <v>249</v>
      </c>
      <c r="Y18" s="5">
        <f t="shared" si="8"/>
        <v>233</v>
      </c>
      <c r="Z18" s="5">
        <f t="shared" si="9"/>
        <v>246</v>
      </c>
    </row>
    <row r="21" spans="1:26" x14ac:dyDescent="0.35">
      <c r="J21" t="str">
        <f>HLOOKUP(D22,SND_M!$4:$6,3,FALSE)</f>
        <v>Exports</v>
      </c>
      <c r="K21" t="str">
        <f t="shared" ref="K21:V21" si="12">TEXT(DATE($H22,K$1,1),"Mmm")</f>
        <v>Jun</v>
      </c>
      <c r="L21" t="str">
        <f t="shared" si="12"/>
        <v>Jul</v>
      </c>
      <c r="M21" t="str">
        <f t="shared" si="12"/>
        <v>Aug</v>
      </c>
      <c r="N21" t="str">
        <f t="shared" si="12"/>
        <v>Sep</v>
      </c>
      <c r="O21" t="str">
        <f t="shared" si="12"/>
        <v>Oct</v>
      </c>
      <c r="P21" t="str">
        <f t="shared" si="12"/>
        <v>Nov</v>
      </c>
      <c r="Q21" t="str">
        <f t="shared" si="12"/>
        <v>Dec</v>
      </c>
      <c r="R21" t="str">
        <f t="shared" si="12"/>
        <v>Jan</v>
      </c>
      <c r="S21" t="str">
        <f t="shared" si="12"/>
        <v>Feb</v>
      </c>
      <c r="T21" t="str">
        <f t="shared" si="12"/>
        <v>Mar</v>
      </c>
      <c r="U21" t="str">
        <f t="shared" si="12"/>
        <v>Apr</v>
      </c>
      <c r="V21" t="str">
        <f t="shared" si="12"/>
        <v>May</v>
      </c>
      <c r="W21" t="s">
        <v>50</v>
      </c>
      <c r="X21" t="s">
        <v>51</v>
      </c>
      <c r="Y21" t="s">
        <v>52</v>
      </c>
      <c r="Z21" t="s">
        <v>53</v>
      </c>
    </row>
    <row r="22" spans="1:26" x14ac:dyDescent="0.35">
      <c r="A22" t="s">
        <v>11</v>
      </c>
      <c r="B22" t="s">
        <v>62</v>
      </c>
      <c r="C22" t="s">
        <v>21</v>
      </c>
      <c r="D22" t="str">
        <f>B22&amp;"_"&amp;C22</f>
        <v>WHT_exports</v>
      </c>
      <c r="E22">
        <f ca="1">MATCH(D22,INDIRECT("SND_M!$4:$4"),0)</f>
        <v>87</v>
      </c>
      <c r="F22" t="str" cm="1">
        <f t="array" aca="1" ref="F22" ca="1">INDIRECT("SND_M!"&amp;ADDRESS(1,E22))</f>
        <v>formula</v>
      </c>
      <c r="H22">
        <f>H10</f>
        <v>2017</v>
      </c>
      <c r="J22" t="str">
        <f t="shared" ref="J22:J30" si="13">H22&amp;"/"&amp;RIGHT(H22+1,2)</f>
        <v>2017/18</v>
      </c>
      <c r="K22" s="2">
        <f>SND_M!CI79</f>
        <v>111.56361699999999</v>
      </c>
      <c r="L22" s="2">
        <f>SND_M!CI80</f>
        <v>89.323926999999998</v>
      </c>
      <c r="M22" s="2">
        <f>SND_M!CI81</f>
        <v>91.479579000000001</v>
      </c>
      <c r="N22" s="2">
        <f>SND_M!CI82</f>
        <v>88.00816300000001</v>
      </c>
      <c r="O22" s="2">
        <f>SND_M!CI83</f>
        <v>49.506053000000001</v>
      </c>
      <c r="P22" s="2">
        <f>SND_M!CI84</f>
        <v>55.767428000000002</v>
      </c>
      <c r="Q22" s="2">
        <f>SND_M!CI85</f>
        <v>74.596114</v>
      </c>
      <c r="R22" s="2">
        <f>SND_M!CI86</f>
        <v>66.437215000000009</v>
      </c>
      <c r="S22" s="2">
        <f>SND_M!CI87</f>
        <v>59.778166999999996</v>
      </c>
      <c r="T22" s="2">
        <f>SND_M!CI88</f>
        <v>78.115138000000002</v>
      </c>
      <c r="U22" s="2">
        <f>SND_M!CI89</f>
        <v>73.519318999999996</v>
      </c>
      <c r="V22" s="2">
        <f>SND_M!CI90</f>
        <v>67.927021999999994</v>
      </c>
      <c r="W22" s="5">
        <f>SUM(K22:M22)</f>
        <v>292.36712299999999</v>
      </c>
      <c r="X22" s="5">
        <f>SUM(N22:P22)</f>
        <v>193.281644</v>
      </c>
      <c r="Y22" s="5">
        <f>SUM(Q22:S22)</f>
        <v>200.81149600000001</v>
      </c>
      <c r="Z22" s="5">
        <f>SUM(T22:V22)</f>
        <v>219.56147899999999</v>
      </c>
    </row>
    <row r="23" spans="1:26" x14ac:dyDescent="0.35">
      <c r="A23" t="s">
        <v>11</v>
      </c>
      <c r="B23" t="str">
        <f t="shared" ref="B23:B30" si="14">B22</f>
        <v>WHT</v>
      </c>
      <c r="C23" t="str">
        <f t="shared" ref="C23:C30" si="15">C22</f>
        <v>exports</v>
      </c>
      <c r="D23" t="str">
        <f t="shared" ref="D23:D30" si="16">B23&amp;"_"&amp;C23</f>
        <v>WHT_exports</v>
      </c>
      <c r="E23">
        <f ca="1">E22</f>
        <v>87</v>
      </c>
      <c r="F23" t="str">
        <f ca="1">F22</f>
        <v>formula</v>
      </c>
      <c r="H23">
        <f t="shared" ref="H23:H30" si="17">H22+1</f>
        <v>2018</v>
      </c>
      <c r="J23" t="str">
        <f t="shared" si="13"/>
        <v>2018/19</v>
      </c>
      <c r="K23" s="2">
        <f>SND_M!CI91</f>
        <v>59.111229999999992</v>
      </c>
      <c r="L23" s="2">
        <f>SND_M!CI92</f>
        <v>66.960909000000001</v>
      </c>
      <c r="M23" s="2">
        <f>SND_M!CI93</f>
        <v>78.549125000000004</v>
      </c>
      <c r="N23" s="2">
        <f>SND_M!CI94</f>
        <v>67.508481000000003</v>
      </c>
      <c r="O23" s="2">
        <f>SND_M!CI95</f>
        <v>73.078125999999997</v>
      </c>
      <c r="P23" s="2">
        <f>SND_M!CI96</f>
        <v>61.927663999999993</v>
      </c>
      <c r="Q23" s="2">
        <f>SND_M!CI97</f>
        <v>85.782051999999993</v>
      </c>
      <c r="R23" s="2">
        <f>SND_M!CI98</f>
        <v>73.994285000000005</v>
      </c>
      <c r="S23" s="2">
        <f>SND_M!CI99</f>
        <v>84.131696000000005</v>
      </c>
      <c r="T23" s="2">
        <f>SND_M!CI100</f>
        <v>76.714615000000009</v>
      </c>
      <c r="U23" s="2">
        <f>SND_M!CI101</f>
        <v>102.84030399999999</v>
      </c>
      <c r="V23" s="2">
        <f>SND_M!CI102</f>
        <v>106.461039</v>
      </c>
      <c r="W23" s="5">
        <f t="shared" ref="W23:W30" si="18">SUM(K23:M23)</f>
        <v>204.621264</v>
      </c>
      <c r="X23" s="5">
        <f t="shared" ref="X23:X30" si="19">SUM(N23:P23)</f>
        <v>202.51427100000001</v>
      </c>
      <c r="Y23" s="5">
        <f t="shared" ref="Y23:Y30" si="20">SUM(Q23:S23)</f>
        <v>243.90803300000002</v>
      </c>
      <c r="Z23" s="5">
        <f t="shared" ref="Z23:Z30" si="21">SUM(T23:V23)</f>
        <v>286.01595799999996</v>
      </c>
    </row>
    <row r="24" spans="1:26" x14ac:dyDescent="0.35">
      <c r="A24" t="s">
        <v>11</v>
      </c>
      <c r="B24" t="str">
        <f t="shared" si="14"/>
        <v>WHT</v>
      </c>
      <c r="C24" t="str">
        <f t="shared" si="15"/>
        <v>exports</v>
      </c>
      <c r="D24" t="str">
        <f t="shared" si="16"/>
        <v>WHT_exports</v>
      </c>
      <c r="E24">
        <f t="shared" ref="E24:E30" ca="1" si="22">E23</f>
        <v>87</v>
      </c>
      <c r="F24" t="str">
        <f t="shared" ref="F24:F30" ca="1" si="23">F23</f>
        <v>formula</v>
      </c>
      <c r="H24">
        <f t="shared" si="17"/>
        <v>2019</v>
      </c>
      <c r="J24" t="str">
        <f t="shared" si="13"/>
        <v>2019/20</v>
      </c>
      <c r="K24" s="2">
        <f>SND_M!CI103</f>
        <v>84.802112999999991</v>
      </c>
      <c r="L24" s="2">
        <f>SND_M!CI104</f>
        <v>70.499459000000002</v>
      </c>
      <c r="M24" s="2">
        <f>SND_M!CI105</f>
        <v>96.592646999999999</v>
      </c>
      <c r="N24" s="2">
        <f>SND_M!CI106</f>
        <v>81.565336000000002</v>
      </c>
      <c r="O24" s="2">
        <f>SND_M!CI107</f>
        <v>85.538502000000008</v>
      </c>
      <c r="P24" s="2">
        <f>SND_M!CI108</f>
        <v>66.322118999999986</v>
      </c>
      <c r="Q24" s="2">
        <f>SND_M!CI109</f>
        <v>82.307371000000003</v>
      </c>
      <c r="R24" s="2">
        <f>SND_M!CI110</f>
        <v>72.190916999999999</v>
      </c>
      <c r="S24" s="2">
        <f>SND_M!CI111</f>
        <v>82.313555999999991</v>
      </c>
      <c r="T24" s="2">
        <f>SND_M!CI112</f>
        <v>67.852029999999985</v>
      </c>
      <c r="U24" s="2">
        <f>SND_M!CI113</f>
        <v>93.141339000000016</v>
      </c>
      <c r="V24" s="2">
        <f>SND_M!CI114</f>
        <v>85.912851000000003</v>
      </c>
      <c r="W24" s="5">
        <f t="shared" si="18"/>
        <v>251.89421899999999</v>
      </c>
      <c r="X24" s="5">
        <f t="shared" si="19"/>
        <v>233.42595699999998</v>
      </c>
      <c r="Y24" s="5">
        <f t="shared" si="20"/>
        <v>236.81184400000001</v>
      </c>
      <c r="Z24" s="5">
        <f t="shared" si="21"/>
        <v>246.90622000000002</v>
      </c>
    </row>
    <row r="25" spans="1:26" x14ac:dyDescent="0.35">
      <c r="A25" t="s">
        <v>11</v>
      </c>
      <c r="B25" t="str">
        <f t="shared" si="14"/>
        <v>WHT</v>
      </c>
      <c r="C25" t="str">
        <f t="shared" si="15"/>
        <v>exports</v>
      </c>
      <c r="D25" t="str">
        <f t="shared" si="16"/>
        <v>WHT_exports</v>
      </c>
      <c r="E25">
        <f t="shared" ca="1" si="22"/>
        <v>87</v>
      </c>
      <c r="F25" t="str">
        <f t="shared" ca="1" si="23"/>
        <v>formula</v>
      </c>
      <c r="H25">
        <f t="shared" si="17"/>
        <v>2020</v>
      </c>
      <c r="J25" t="str">
        <f t="shared" si="13"/>
        <v>2020/21</v>
      </c>
      <c r="K25" s="2">
        <f>SND_M!CI115</f>
        <v>85.49772200000001</v>
      </c>
      <c r="L25" s="2">
        <f>SND_M!CI116</f>
        <v>90.177036000000001</v>
      </c>
      <c r="M25" s="2">
        <f>SND_M!CI117</f>
        <v>96.030203</v>
      </c>
      <c r="N25" s="2">
        <f>SND_M!CI118</f>
        <v>100.29886500000001</v>
      </c>
      <c r="O25" s="2">
        <f>SND_M!CI119</f>
        <v>65.671628999999996</v>
      </c>
      <c r="P25" s="2">
        <f>SND_M!CI120</f>
        <v>71.300681000000012</v>
      </c>
      <c r="Q25" s="2">
        <f>SND_M!CI121</f>
        <v>70.722667999999999</v>
      </c>
      <c r="R25" s="2">
        <f>SND_M!CI122</f>
        <v>74.591331999999994</v>
      </c>
      <c r="S25" s="2">
        <f>SND_M!CI123</f>
        <v>66.214596999999998</v>
      </c>
      <c r="T25" s="2">
        <f>SND_M!CI124</f>
        <v>84.930378999999988</v>
      </c>
      <c r="U25" s="2">
        <f>SND_M!CI125</f>
        <v>95.529312000000019</v>
      </c>
      <c r="V25" s="2">
        <f>SND_M!CI126</f>
        <v>92.892132000000004</v>
      </c>
      <c r="W25" s="5">
        <f t="shared" si="18"/>
        <v>271.70496100000003</v>
      </c>
      <c r="X25" s="5">
        <f t="shared" si="19"/>
        <v>237.27117500000003</v>
      </c>
      <c r="Y25" s="5">
        <f t="shared" si="20"/>
        <v>211.52859699999999</v>
      </c>
      <c r="Z25" s="5">
        <f t="shared" si="21"/>
        <v>273.35182300000002</v>
      </c>
    </row>
    <row r="26" spans="1:26" x14ac:dyDescent="0.35">
      <c r="A26" t="s">
        <v>11</v>
      </c>
      <c r="B26" t="str">
        <f t="shared" si="14"/>
        <v>WHT</v>
      </c>
      <c r="C26" t="str">
        <f t="shared" si="15"/>
        <v>exports</v>
      </c>
      <c r="D26" t="str">
        <f t="shared" si="16"/>
        <v>WHT_exports</v>
      </c>
      <c r="E26">
        <f t="shared" ca="1" si="22"/>
        <v>87</v>
      </c>
      <c r="F26" t="str">
        <f t="shared" ca="1" si="23"/>
        <v>formula</v>
      </c>
      <c r="H26">
        <f t="shared" si="17"/>
        <v>2021</v>
      </c>
      <c r="J26" t="str">
        <f t="shared" si="13"/>
        <v>2021/22</v>
      </c>
      <c r="K26" s="2">
        <f>SND_M!CI127</f>
        <v>70.353769</v>
      </c>
      <c r="L26" s="2">
        <f>SND_M!CI128</f>
        <v>82.512847000000008</v>
      </c>
      <c r="M26" s="2">
        <f>SND_M!CI129</f>
        <v>97.317261000000002</v>
      </c>
      <c r="N26" s="2">
        <f>SND_M!CI130</f>
        <v>87.313279999999992</v>
      </c>
      <c r="O26" s="2">
        <f>SND_M!CI131</f>
        <v>47.401156</v>
      </c>
      <c r="P26" s="2">
        <f>SND_M!CI132</f>
        <v>51.994150999999995</v>
      </c>
      <c r="Q26" s="2">
        <f>SND_M!CI133</f>
        <v>47.017637999999998</v>
      </c>
      <c r="R26" s="2">
        <f>SND_M!CI134</f>
        <v>62.973875</v>
      </c>
      <c r="S26" s="2">
        <f>SND_M!CI135</f>
        <v>70.797564000000008</v>
      </c>
      <c r="T26" s="2">
        <f>SND_M!CI136</f>
        <v>61.364005999999996</v>
      </c>
      <c r="U26" s="2">
        <f>SND_M!CI137</f>
        <v>65.380542000000005</v>
      </c>
      <c r="V26" s="2">
        <f>SND_M!CI138</f>
        <v>51.303083000000001</v>
      </c>
      <c r="W26" s="5">
        <f t="shared" si="18"/>
        <v>250.18387700000002</v>
      </c>
      <c r="X26" s="5">
        <f t="shared" si="19"/>
        <v>186.70858699999997</v>
      </c>
      <c r="Y26" s="5">
        <f t="shared" si="20"/>
        <v>180.78907700000002</v>
      </c>
      <c r="Z26" s="5">
        <f t="shared" si="21"/>
        <v>178.04763100000002</v>
      </c>
    </row>
    <row r="27" spans="1:26" x14ac:dyDescent="0.35">
      <c r="A27" t="s">
        <v>11</v>
      </c>
      <c r="B27" t="str">
        <f t="shared" si="14"/>
        <v>WHT</v>
      </c>
      <c r="C27" t="str">
        <f t="shared" si="15"/>
        <v>exports</v>
      </c>
      <c r="D27" t="str">
        <f t="shared" si="16"/>
        <v>WHT_exports</v>
      </c>
      <c r="E27">
        <f t="shared" ca="1" si="22"/>
        <v>87</v>
      </c>
      <c r="F27" t="str">
        <f t="shared" ca="1" si="23"/>
        <v>formula</v>
      </c>
      <c r="H27">
        <f t="shared" si="17"/>
        <v>2022</v>
      </c>
      <c r="J27" t="str">
        <f t="shared" si="13"/>
        <v>2022/23</v>
      </c>
      <c r="K27" s="2">
        <f>SND_M!CI139</f>
        <v>58.987778000000006</v>
      </c>
      <c r="L27" s="2">
        <f>SND_M!CI140</f>
        <v>55.352447000000005</v>
      </c>
      <c r="M27" s="2">
        <f>SND_M!CI141</f>
        <v>94.204259999999977</v>
      </c>
      <c r="N27" s="2">
        <f>SND_M!CI142</f>
        <v>114.120931</v>
      </c>
      <c r="O27" s="2">
        <f>SND_M!CI143</f>
        <v>52.293431999999996</v>
      </c>
      <c r="P27" s="2">
        <f>SND_M!CI144</f>
        <v>43.176601999999995</v>
      </c>
      <c r="Q27" s="2">
        <f>SND_M!CI145</f>
        <v>42.826562000000003</v>
      </c>
      <c r="R27" s="2">
        <f>SND_M!CI146</f>
        <v>68.121706000000003</v>
      </c>
      <c r="S27" s="2">
        <f>SND_M!CI147</f>
        <v>70.683056000000008</v>
      </c>
      <c r="T27" s="2">
        <f>SND_M!CI148</f>
        <v>52.371480000000012</v>
      </c>
      <c r="U27" s="2">
        <f>SND_M!CI149</f>
        <v>54.084631000000002</v>
      </c>
      <c r="V27" s="2">
        <f>SND_M!CI150</f>
        <v>55.462310999999993</v>
      </c>
      <c r="W27" s="5">
        <f t="shared" si="18"/>
        <v>208.54448499999998</v>
      </c>
      <c r="X27" s="5">
        <f t="shared" si="19"/>
        <v>209.59096499999998</v>
      </c>
      <c r="Y27" s="5">
        <f t="shared" si="20"/>
        <v>181.63132400000001</v>
      </c>
      <c r="Z27" s="5">
        <f t="shared" si="21"/>
        <v>161.91842200000002</v>
      </c>
    </row>
    <row r="28" spans="1:26" x14ac:dyDescent="0.35">
      <c r="A28" t="s">
        <v>11</v>
      </c>
      <c r="B28" t="str">
        <f t="shared" si="14"/>
        <v>WHT</v>
      </c>
      <c r="C28" t="str">
        <f t="shared" si="15"/>
        <v>exports</v>
      </c>
      <c r="D28" t="str">
        <f t="shared" si="16"/>
        <v>WHT_exports</v>
      </c>
      <c r="E28">
        <f t="shared" ca="1" si="22"/>
        <v>87</v>
      </c>
      <c r="F28" t="str">
        <f t="shared" ca="1" si="23"/>
        <v>formula</v>
      </c>
      <c r="H28">
        <f t="shared" si="17"/>
        <v>2023</v>
      </c>
      <c r="J28" t="str">
        <f t="shared" si="13"/>
        <v>2023/24</v>
      </c>
      <c r="K28" s="2">
        <f>SND_M!CI151</f>
        <v>42.431133999999993</v>
      </c>
      <c r="L28" s="2">
        <f>SND_M!CI152</f>
        <v>63.990828</v>
      </c>
      <c r="M28" s="2">
        <f>SND_M!CI153</f>
        <v>54.158037999999991</v>
      </c>
      <c r="N28" s="2">
        <f>SND_M!CI154</f>
        <v>70.685010000000005</v>
      </c>
      <c r="O28" s="2">
        <f>SND_M!CI155</f>
        <v>39.847067999999993</v>
      </c>
      <c r="P28" s="2">
        <f>SND_M!CI156</f>
        <v>44.37957999999999</v>
      </c>
      <c r="Q28" s="2">
        <f>SND_M!CI157</f>
        <v>56.315105999999993</v>
      </c>
      <c r="R28" s="2">
        <f>SND_M!CI158</f>
        <v>54.728756999999995</v>
      </c>
      <c r="S28" s="2">
        <f>SND_M!CI159</f>
        <v>69.511523999999994</v>
      </c>
      <c r="T28" s="2">
        <f>SND_M!CI160</f>
        <v>78.594156000000012</v>
      </c>
      <c r="U28" s="2">
        <f>SND_M!CI161</f>
        <v>72.370694</v>
      </c>
      <c r="V28" s="2">
        <f>SND_M!CI162</f>
        <v>59.969814999999997</v>
      </c>
      <c r="W28" s="5">
        <f t="shared" si="18"/>
        <v>160.57999999999998</v>
      </c>
      <c r="X28" s="5">
        <f t="shared" si="19"/>
        <v>154.91165799999999</v>
      </c>
      <c r="Y28" s="5">
        <f t="shared" si="20"/>
        <v>180.555387</v>
      </c>
      <c r="Z28" s="5">
        <f t="shared" si="21"/>
        <v>210.934665</v>
      </c>
    </row>
    <row r="29" spans="1:26" x14ac:dyDescent="0.35">
      <c r="A29" t="s">
        <v>11</v>
      </c>
      <c r="B29" t="str">
        <f t="shared" si="14"/>
        <v>WHT</v>
      </c>
      <c r="C29" t="str">
        <f t="shared" si="15"/>
        <v>exports</v>
      </c>
      <c r="D29" t="str">
        <f t="shared" si="16"/>
        <v>WHT_exports</v>
      </c>
      <c r="E29">
        <f t="shared" ca="1" si="22"/>
        <v>87</v>
      </c>
      <c r="F29" t="str">
        <f t="shared" ca="1" si="23"/>
        <v>formula</v>
      </c>
      <c r="H29">
        <f t="shared" si="17"/>
        <v>2024</v>
      </c>
      <c r="J29" t="str">
        <f t="shared" si="13"/>
        <v>2024/25</v>
      </c>
      <c r="K29" s="2">
        <f>SND_M!CI163</f>
        <v>55.414372</v>
      </c>
      <c r="L29" s="2">
        <f>SND_M!CI164</f>
        <v>73.407940000000025</v>
      </c>
      <c r="M29" s="2">
        <f>SND_M!CI165</f>
        <v>91.286197999999999</v>
      </c>
      <c r="N29" s="2">
        <f>SND_M!CI166</f>
        <v>92.03452999999999</v>
      </c>
      <c r="O29" s="2">
        <f>SND_M!CI167</f>
        <v>54.212474</v>
      </c>
      <c r="P29" s="2">
        <f>SND_M!CI168</f>
        <v>53.757375999999994</v>
      </c>
      <c r="Q29" s="2">
        <f>SND_M!CI169</f>
        <v>62.810742000000005</v>
      </c>
      <c r="R29" s="2">
        <f>SND_M!CI170</f>
        <v>58.350865000000006</v>
      </c>
      <c r="S29" s="2">
        <f>SND_M!CI171</f>
        <v>70.733491999999998</v>
      </c>
      <c r="T29" s="2">
        <f>SND_M!CI172</f>
        <v>64.569737000000003</v>
      </c>
      <c r="U29" s="2">
        <f>SND_M!CI173</f>
        <v>68.106318000000002</v>
      </c>
      <c r="V29" s="2">
        <f>SND_M!CI174</f>
        <v>62.282440999999999</v>
      </c>
      <c r="W29" s="5">
        <f t="shared" si="18"/>
        <v>220.10851000000002</v>
      </c>
      <c r="X29" s="5">
        <f t="shared" si="19"/>
        <v>200.00438</v>
      </c>
      <c r="Y29" s="5">
        <f t="shared" si="20"/>
        <v>191.89509900000002</v>
      </c>
      <c r="Z29" s="5">
        <f t="shared" si="21"/>
        <v>194.95849600000003</v>
      </c>
    </row>
    <row r="30" spans="1:26" x14ac:dyDescent="0.35">
      <c r="A30" t="s">
        <v>11</v>
      </c>
      <c r="B30" t="str">
        <f t="shared" si="14"/>
        <v>WHT</v>
      </c>
      <c r="C30" t="str">
        <f t="shared" si="15"/>
        <v>exports</v>
      </c>
      <c r="D30" t="str">
        <f t="shared" si="16"/>
        <v>WHT_exports</v>
      </c>
      <c r="E30">
        <f t="shared" ca="1" si="22"/>
        <v>87</v>
      </c>
      <c r="F30" t="str">
        <f t="shared" ca="1" si="23"/>
        <v>formula</v>
      </c>
      <c r="H30">
        <f t="shared" si="17"/>
        <v>2025</v>
      </c>
      <c r="J30" t="str">
        <f t="shared" si="13"/>
        <v>2025/26</v>
      </c>
      <c r="K30" s="2">
        <f>SND_M!CI175</f>
        <v>55.137188999999999</v>
      </c>
      <c r="L30" s="2">
        <f>SND_M!CI176</f>
        <v>66.270528999999996</v>
      </c>
      <c r="M30" s="2">
        <f>SND_M!CI177</f>
        <v>87.196066999999999</v>
      </c>
      <c r="N30" s="2">
        <f>SND_M!CI178</f>
        <v>84.504590000000007</v>
      </c>
      <c r="O30" s="2">
        <f>SND_M!CI179</f>
        <v>55.403579999999998</v>
      </c>
      <c r="P30" s="2">
        <f>SND_M!CI180</f>
        <v>47.972166999999999</v>
      </c>
      <c r="Q30" s="2">
        <f>SND_M!CI181</f>
        <v>57.635759999999998</v>
      </c>
      <c r="R30" s="2">
        <f>SND_M!CI182</f>
        <v>59.496200999999999</v>
      </c>
      <c r="S30" s="2">
        <f>SND_M!CI183</f>
        <v>67.547372999999993</v>
      </c>
      <c r="T30" s="2">
        <f>SND_M!CI184</f>
        <v>63.064641999999999</v>
      </c>
      <c r="U30" s="2">
        <f>SND_M!CI185</f>
        <v>65.296822000000006</v>
      </c>
      <c r="V30" s="2">
        <f>SND_M!CI186</f>
        <v>57.204021999999995</v>
      </c>
      <c r="W30" s="5">
        <f t="shared" si="18"/>
        <v>208.60378499999999</v>
      </c>
      <c r="X30" s="5">
        <f t="shared" si="19"/>
        <v>187.880337</v>
      </c>
      <c r="Y30" s="5">
        <f t="shared" si="20"/>
        <v>184.67933399999998</v>
      </c>
      <c r="Z30" s="5">
        <f t="shared" si="21"/>
        <v>185.56548600000002</v>
      </c>
    </row>
    <row r="33" spans="1:26" x14ac:dyDescent="0.35">
      <c r="J33" t="str">
        <f>HLOOKUP(D34,SND_M!$4:$6,3,FALSE)</f>
        <v>Residual</v>
      </c>
      <c r="K33" t="str">
        <f t="shared" ref="K33:V33" si="24">TEXT(DATE($H34,K$1,1),"Mmm")</f>
        <v>Jun</v>
      </c>
      <c r="L33" t="str">
        <f t="shared" si="24"/>
        <v>Jul</v>
      </c>
      <c r="M33" t="str">
        <f t="shared" si="24"/>
        <v>Aug</v>
      </c>
      <c r="N33" t="str">
        <f t="shared" si="24"/>
        <v>Sep</v>
      </c>
      <c r="O33" t="str">
        <f t="shared" si="24"/>
        <v>Oct</v>
      </c>
      <c r="P33" t="str">
        <f t="shared" si="24"/>
        <v>Nov</v>
      </c>
      <c r="Q33" t="str">
        <f t="shared" si="24"/>
        <v>Dec</v>
      </c>
      <c r="R33" t="str">
        <f t="shared" si="24"/>
        <v>Jan</v>
      </c>
      <c r="S33" t="str">
        <f t="shared" si="24"/>
        <v>Feb</v>
      </c>
      <c r="T33" t="str">
        <f t="shared" si="24"/>
        <v>Mar</v>
      </c>
      <c r="U33" t="str">
        <f t="shared" si="24"/>
        <v>Apr</v>
      </c>
      <c r="V33" t="str">
        <f t="shared" si="24"/>
        <v>May</v>
      </c>
      <c r="W33" t="s">
        <v>50</v>
      </c>
      <c r="X33" t="s">
        <v>51</v>
      </c>
      <c r="Y33" t="s">
        <v>52</v>
      </c>
      <c r="Z33" t="s">
        <v>53</v>
      </c>
    </row>
    <row r="34" spans="1:26" x14ac:dyDescent="0.35">
      <c r="A34" t="s">
        <v>11</v>
      </c>
      <c r="B34" t="s">
        <v>62</v>
      </c>
      <c r="C34" t="s">
        <v>124</v>
      </c>
      <c r="D34" t="str">
        <f>B34&amp;"_"&amp;C34</f>
        <v>WHT_use_residual</v>
      </c>
      <c r="E34">
        <f ca="1">MATCH(D34,INDIRECT("SND_M!$4:$4"),0)</f>
        <v>71</v>
      </c>
      <c r="F34" t="str" cm="1">
        <f t="array" aca="1" ref="F34" ca="1">INDIRECT("SND_M!"&amp;ADDRESS(1,E34))</f>
        <v>formula</v>
      </c>
      <c r="H34">
        <f>H22</f>
        <v>2017</v>
      </c>
      <c r="J34" t="str">
        <f t="shared" ref="J34:J42" si="25">H34&amp;"/"&amp;RIGHT(H34+1,2)</f>
        <v>2017/18</v>
      </c>
      <c r="K34" s="2">
        <f>SND_M!BS79</f>
        <v>55.219504999999998</v>
      </c>
      <c r="L34" s="2">
        <f>SND_M!BS80</f>
        <v>55.219504999999998</v>
      </c>
      <c r="M34" s="2">
        <f>SND_M!BS81</f>
        <v>55.219504999999998</v>
      </c>
      <c r="N34" s="2">
        <f>SND_M!BS82</f>
        <v>-4.8765919999999996</v>
      </c>
      <c r="O34" s="2">
        <f>SND_M!BS83</f>
        <v>-4.8765919999999996</v>
      </c>
      <c r="P34" s="2">
        <f>SND_M!BS84</f>
        <v>-4.8765919999999996</v>
      </c>
      <c r="Q34" s="2">
        <f>SND_M!BS85</f>
        <v>-5.9337810000000006</v>
      </c>
      <c r="R34" s="2">
        <f>SND_M!BS86</f>
        <v>-5.9337810000000006</v>
      </c>
      <c r="S34" s="2">
        <f>SND_M!BS87</f>
        <v>-5.9337810000000006</v>
      </c>
      <c r="T34" s="2">
        <f>SND_M!BS88</f>
        <v>-7.5932379999999977</v>
      </c>
      <c r="U34" s="2">
        <f>SND_M!BS89</f>
        <v>-7.5932379999999977</v>
      </c>
      <c r="V34" s="2">
        <f>SND_M!BS90</f>
        <v>-7.5932379999999977</v>
      </c>
      <c r="W34" s="5">
        <f>SUM(K34:M34)</f>
        <v>165.65851499999999</v>
      </c>
      <c r="X34" s="5">
        <f>SUM(N34:P34)</f>
        <v>-14.629776</v>
      </c>
      <c r="Y34" s="5">
        <f>SUM(Q34:S34)</f>
        <v>-17.801343000000003</v>
      </c>
      <c r="Z34" s="5">
        <f>SUM(T34:V34)</f>
        <v>-22.779713999999991</v>
      </c>
    </row>
    <row r="35" spans="1:26" x14ac:dyDescent="0.35">
      <c r="A35" t="s">
        <v>11</v>
      </c>
      <c r="B35" t="str">
        <f t="shared" ref="B35:B42" si="26">B34</f>
        <v>WHT</v>
      </c>
      <c r="C35" t="str">
        <f t="shared" ref="C35:C42" si="27">C34</f>
        <v>use_residual</v>
      </c>
      <c r="D35" t="str">
        <f t="shared" ref="D35:D42" si="28">B35&amp;"_"&amp;C35</f>
        <v>WHT_use_residual</v>
      </c>
      <c r="E35">
        <f ca="1">E34</f>
        <v>71</v>
      </c>
      <c r="F35" t="str">
        <f ca="1">F34</f>
        <v>formula</v>
      </c>
      <c r="H35">
        <f t="shared" ref="H35:H42" si="29">H34+1</f>
        <v>2018</v>
      </c>
      <c r="J35" t="str">
        <f t="shared" si="25"/>
        <v>2018/19</v>
      </c>
      <c r="K35" s="2">
        <f>SND_M!BS91</f>
        <v>63.834085000000009</v>
      </c>
      <c r="L35" s="2">
        <f>SND_M!BS92</f>
        <v>63.834085000000009</v>
      </c>
      <c r="M35" s="2">
        <f>SND_M!BS93</f>
        <v>63.834085000000009</v>
      </c>
      <c r="N35" s="2">
        <f>SND_M!BS94</f>
        <v>-12.504421000000001</v>
      </c>
      <c r="O35" s="2">
        <f>SND_M!BS95</f>
        <v>-12.504421000000001</v>
      </c>
      <c r="P35" s="2">
        <f>SND_M!BS96</f>
        <v>-12.504421000000001</v>
      </c>
      <c r="Q35" s="2">
        <f>SND_M!BS97</f>
        <v>-8.1916830000000012</v>
      </c>
      <c r="R35" s="2">
        <f>SND_M!BS98</f>
        <v>-8.1916830000000012</v>
      </c>
      <c r="S35" s="2">
        <f>SND_M!BS99</f>
        <v>-8.1916830000000012</v>
      </c>
      <c r="T35" s="2">
        <f>SND_M!BS100</f>
        <v>6.0494699999999995</v>
      </c>
      <c r="U35" s="2">
        <f>SND_M!BS101</f>
        <v>6.0494699999999995</v>
      </c>
      <c r="V35" s="2">
        <f>SND_M!BS102</f>
        <v>6.0494699999999995</v>
      </c>
      <c r="W35" s="5">
        <f t="shared" ref="W35:W42" si="30">SUM(K35:M35)</f>
        <v>191.50225500000002</v>
      </c>
      <c r="X35" s="5">
        <f t="shared" ref="X35:X42" si="31">SUM(N35:P35)</f>
        <v>-37.513263000000002</v>
      </c>
      <c r="Y35" s="5">
        <f t="shared" ref="Y35:Y42" si="32">SUM(Q35:S35)</f>
        <v>-24.575049000000003</v>
      </c>
      <c r="Z35" s="5">
        <f t="shared" ref="Z35:Z42" si="33">SUM(T35:V35)</f>
        <v>18.148409999999998</v>
      </c>
    </row>
    <row r="36" spans="1:26" x14ac:dyDescent="0.35">
      <c r="A36" t="s">
        <v>11</v>
      </c>
      <c r="B36" t="str">
        <f t="shared" si="26"/>
        <v>WHT</v>
      </c>
      <c r="C36" t="str">
        <f t="shared" si="27"/>
        <v>use_residual</v>
      </c>
      <c r="D36" t="str">
        <f t="shared" si="28"/>
        <v>WHT_use_residual</v>
      </c>
      <c r="E36">
        <f t="shared" ref="E36:E42" ca="1" si="34">E35</f>
        <v>71</v>
      </c>
      <c r="F36" t="str">
        <f t="shared" ref="F36:F42" ca="1" si="35">F35</f>
        <v>formula</v>
      </c>
      <c r="H36">
        <f t="shared" si="29"/>
        <v>2019</v>
      </c>
      <c r="J36" t="str">
        <f t="shared" si="25"/>
        <v>2019/20</v>
      </c>
      <c r="K36" s="2">
        <f>SND_M!BS103</f>
        <v>66.433006999999989</v>
      </c>
      <c r="L36" s="2">
        <f>SND_M!BS104</f>
        <v>66.433006999999989</v>
      </c>
      <c r="M36" s="2">
        <f>SND_M!BS105</f>
        <v>66.433006999999989</v>
      </c>
      <c r="N36" s="2">
        <f>SND_M!BS106</f>
        <v>15.615196999999998</v>
      </c>
      <c r="O36" s="2">
        <f>SND_M!BS107</f>
        <v>15.615196999999998</v>
      </c>
      <c r="P36" s="2">
        <f>SND_M!BS108</f>
        <v>15.615196999999998</v>
      </c>
      <c r="Q36" s="2">
        <f>SND_M!BS109</f>
        <v>-6.4031560000000001</v>
      </c>
      <c r="R36" s="2">
        <f>SND_M!BS110</f>
        <v>-6.4031560000000001</v>
      </c>
      <c r="S36" s="2">
        <f>SND_M!BS111</f>
        <v>-6.4031560000000001</v>
      </c>
      <c r="T36" s="2">
        <f>SND_M!BS112</f>
        <v>-23.393697</v>
      </c>
      <c r="U36" s="2">
        <f>SND_M!BS113</f>
        <v>-23.393697</v>
      </c>
      <c r="V36" s="2">
        <f>SND_M!BS114</f>
        <v>-23.393697</v>
      </c>
      <c r="W36" s="5">
        <f t="shared" si="30"/>
        <v>199.29902099999998</v>
      </c>
      <c r="X36" s="5">
        <f t="shared" si="31"/>
        <v>46.845590999999999</v>
      </c>
      <c r="Y36" s="5">
        <f t="shared" si="32"/>
        <v>-19.209468000000001</v>
      </c>
      <c r="Z36" s="5">
        <f t="shared" si="33"/>
        <v>-70.181090999999995</v>
      </c>
    </row>
    <row r="37" spans="1:26" x14ac:dyDescent="0.35">
      <c r="A37" t="s">
        <v>11</v>
      </c>
      <c r="B37" t="str">
        <f t="shared" si="26"/>
        <v>WHT</v>
      </c>
      <c r="C37" t="str">
        <f t="shared" si="27"/>
        <v>use_residual</v>
      </c>
      <c r="D37" t="str">
        <f t="shared" si="28"/>
        <v>WHT_use_residual</v>
      </c>
      <c r="E37">
        <f t="shared" ca="1" si="34"/>
        <v>71</v>
      </c>
      <c r="F37" t="str">
        <f t="shared" ca="1" si="35"/>
        <v>formula</v>
      </c>
      <c r="H37">
        <f t="shared" si="29"/>
        <v>2020</v>
      </c>
      <c r="J37" t="str">
        <f t="shared" si="25"/>
        <v>2020/21</v>
      </c>
      <c r="K37" s="2">
        <f>SND_M!BS115</f>
        <v>69.091882999999996</v>
      </c>
      <c r="L37" s="2">
        <f>SND_M!BS116</f>
        <v>69.091882999999996</v>
      </c>
      <c r="M37" s="2">
        <f>SND_M!BS117</f>
        <v>69.091882999999996</v>
      </c>
      <c r="N37" s="2">
        <f>SND_M!BS118</f>
        <v>-1.1934120000000012</v>
      </c>
      <c r="O37" s="2">
        <f>SND_M!BS119</f>
        <v>-1.1934120000000012</v>
      </c>
      <c r="P37" s="2">
        <f>SND_M!BS120</f>
        <v>-1.1934120000000012</v>
      </c>
      <c r="Q37" s="2">
        <f>SND_M!BS121</f>
        <v>-9.7884150000000005</v>
      </c>
      <c r="R37" s="2">
        <f>SND_M!BS122</f>
        <v>-9.7884150000000005</v>
      </c>
      <c r="S37" s="2">
        <f>SND_M!BS123</f>
        <v>-9.7884150000000005</v>
      </c>
      <c r="T37" s="2">
        <f>SND_M!BS124</f>
        <v>-8.5803639999999994</v>
      </c>
      <c r="U37" s="2">
        <f>SND_M!BS125</f>
        <v>-8.5803639999999994</v>
      </c>
      <c r="V37" s="2">
        <f>SND_M!BS126</f>
        <v>-8.5803639999999994</v>
      </c>
      <c r="W37" s="5">
        <f t="shared" si="30"/>
        <v>207.27564899999999</v>
      </c>
      <c r="X37" s="5">
        <f t="shared" si="31"/>
        <v>-3.5802360000000037</v>
      </c>
      <c r="Y37" s="5">
        <f t="shared" si="32"/>
        <v>-29.365245000000002</v>
      </c>
      <c r="Z37" s="5">
        <f t="shared" si="33"/>
        <v>-25.741091999999998</v>
      </c>
    </row>
    <row r="38" spans="1:26" x14ac:dyDescent="0.35">
      <c r="A38" t="s">
        <v>11</v>
      </c>
      <c r="B38" t="str">
        <f t="shared" si="26"/>
        <v>WHT</v>
      </c>
      <c r="C38" t="str">
        <f t="shared" si="27"/>
        <v>use_residual</v>
      </c>
      <c r="D38" t="str">
        <f t="shared" si="28"/>
        <v>WHT_use_residual</v>
      </c>
      <c r="E38">
        <f t="shared" ca="1" si="34"/>
        <v>71</v>
      </c>
      <c r="F38" t="str">
        <f t="shared" ca="1" si="35"/>
        <v>formula</v>
      </c>
      <c r="H38">
        <f t="shared" si="29"/>
        <v>2021</v>
      </c>
      <c r="J38" t="str">
        <f t="shared" si="25"/>
        <v>2021/22</v>
      </c>
      <c r="K38" s="2">
        <f>SND_M!BS127</f>
        <v>85.230986000000001</v>
      </c>
      <c r="L38" s="2">
        <f>SND_M!BS128</f>
        <v>85.230986000000001</v>
      </c>
      <c r="M38" s="2">
        <f>SND_M!BS129</f>
        <v>85.230986000000001</v>
      </c>
      <c r="N38" s="2">
        <f>SND_M!BS130</f>
        <v>-4.9616500000000014</v>
      </c>
      <c r="O38" s="2">
        <f>SND_M!BS131</f>
        <v>-4.9616500000000014</v>
      </c>
      <c r="P38" s="2">
        <f>SND_M!BS132</f>
        <v>-4.9616500000000014</v>
      </c>
      <c r="Q38" s="2">
        <f>SND_M!BS133</f>
        <v>-15.905120999999998</v>
      </c>
      <c r="R38" s="2">
        <f>SND_M!BS134</f>
        <v>-15.905120999999998</v>
      </c>
      <c r="S38" s="2">
        <f>SND_M!BS135</f>
        <v>-15.905120999999998</v>
      </c>
      <c r="T38" s="2">
        <f>SND_M!BS136</f>
        <v>-15.707329999999999</v>
      </c>
      <c r="U38" s="2">
        <f>SND_M!BS137</f>
        <v>-15.707329999999999</v>
      </c>
      <c r="V38" s="2">
        <f>SND_M!BS138</f>
        <v>-15.707329999999999</v>
      </c>
      <c r="W38" s="5">
        <f t="shared" si="30"/>
        <v>255.692958</v>
      </c>
      <c r="X38" s="5">
        <f t="shared" si="31"/>
        <v>-14.884950000000003</v>
      </c>
      <c r="Y38" s="5">
        <f t="shared" si="32"/>
        <v>-47.715362999999996</v>
      </c>
      <c r="Z38" s="5">
        <f t="shared" si="33"/>
        <v>-47.121989999999997</v>
      </c>
    </row>
    <row r="39" spans="1:26" x14ac:dyDescent="0.35">
      <c r="A39" t="s">
        <v>11</v>
      </c>
      <c r="B39" t="str">
        <f t="shared" si="26"/>
        <v>WHT</v>
      </c>
      <c r="C39" t="str">
        <f t="shared" si="27"/>
        <v>use_residual</v>
      </c>
      <c r="D39" t="str">
        <f t="shared" si="28"/>
        <v>WHT_use_residual</v>
      </c>
      <c r="E39">
        <f t="shared" ca="1" si="34"/>
        <v>71</v>
      </c>
      <c r="F39" t="str">
        <f t="shared" ca="1" si="35"/>
        <v>formula</v>
      </c>
      <c r="H39">
        <f t="shared" si="29"/>
        <v>2022</v>
      </c>
      <c r="J39" t="str">
        <f t="shared" si="25"/>
        <v>2022/23</v>
      </c>
      <c r="K39" s="2">
        <f>SND_M!BS139</f>
        <v>41.325957000000002</v>
      </c>
      <c r="L39" s="2">
        <f>SND_M!BS140</f>
        <v>41.325957000000002</v>
      </c>
      <c r="M39" s="2">
        <f>SND_M!BS141</f>
        <v>41.325957000000002</v>
      </c>
      <c r="N39" s="2">
        <f>SND_M!BS142</f>
        <v>11.065757999999999</v>
      </c>
      <c r="O39" s="2">
        <f>SND_M!BS143</f>
        <v>11.065757999999999</v>
      </c>
      <c r="P39" s="2">
        <f>SND_M!BS144</f>
        <v>11.065757999999999</v>
      </c>
      <c r="Q39" s="2">
        <f>SND_M!BS145</f>
        <v>-4.2527239999999997</v>
      </c>
      <c r="R39" s="2">
        <f>SND_M!BS146</f>
        <v>-4.2527239999999997</v>
      </c>
      <c r="S39" s="2">
        <f>SND_M!BS147</f>
        <v>-4.2527239999999997</v>
      </c>
      <c r="T39" s="2">
        <f>SND_M!BS148</f>
        <v>-0.84319399999999955</v>
      </c>
      <c r="U39" s="2">
        <f>SND_M!BS149</f>
        <v>-0.84319399999999955</v>
      </c>
      <c r="V39" s="2">
        <f>SND_M!BS150</f>
        <v>-0.84319399999999955</v>
      </c>
      <c r="W39" s="5">
        <f t="shared" si="30"/>
        <v>123.97787100000001</v>
      </c>
      <c r="X39" s="5">
        <f t="shared" si="31"/>
        <v>33.197273999999993</v>
      </c>
      <c r="Y39" s="5">
        <f t="shared" si="32"/>
        <v>-12.758171999999998</v>
      </c>
      <c r="Z39" s="5">
        <f t="shared" si="33"/>
        <v>-2.5295819999999987</v>
      </c>
    </row>
    <row r="40" spans="1:26" x14ac:dyDescent="0.35">
      <c r="A40" t="s">
        <v>11</v>
      </c>
      <c r="B40" t="str">
        <f t="shared" si="26"/>
        <v>WHT</v>
      </c>
      <c r="C40" t="str">
        <f t="shared" si="27"/>
        <v>use_residual</v>
      </c>
      <c r="D40" t="str">
        <f t="shared" si="28"/>
        <v>WHT_use_residual</v>
      </c>
      <c r="E40">
        <f t="shared" ca="1" si="34"/>
        <v>71</v>
      </c>
      <c r="F40" t="str">
        <f t="shared" ca="1" si="35"/>
        <v>formula</v>
      </c>
      <c r="H40">
        <f t="shared" si="29"/>
        <v>2023</v>
      </c>
      <c r="J40" t="str">
        <f t="shared" si="25"/>
        <v>2023/24</v>
      </c>
      <c r="K40" s="2">
        <f>SND_M!BS151</f>
        <v>80.977966999999992</v>
      </c>
      <c r="L40" s="2">
        <f>SND_M!BS152</f>
        <v>80.977966999999992</v>
      </c>
      <c r="M40" s="2">
        <f>SND_M!BS153</f>
        <v>80.977966999999992</v>
      </c>
      <c r="N40" s="2">
        <f>SND_M!BS154</f>
        <v>-5.428370000000001</v>
      </c>
      <c r="O40" s="2">
        <f>SND_M!BS155</f>
        <v>-5.428370000000001</v>
      </c>
      <c r="P40" s="2">
        <f>SND_M!BS156</f>
        <v>-5.428370000000001</v>
      </c>
      <c r="Q40" s="2">
        <f>SND_M!BS157</f>
        <v>-16.251605000000001</v>
      </c>
      <c r="R40" s="2">
        <f>SND_M!BS158</f>
        <v>-16.251605000000001</v>
      </c>
      <c r="S40" s="2">
        <f>SND_M!BS159</f>
        <v>-16.251605000000001</v>
      </c>
      <c r="T40" s="2">
        <f>SND_M!BS160</f>
        <v>-10.348825000000001</v>
      </c>
      <c r="U40" s="2">
        <f>SND_M!BS161</f>
        <v>-10.348825000000001</v>
      </c>
      <c r="V40" s="2">
        <f>SND_M!BS162</f>
        <v>-10.348825000000001</v>
      </c>
      <c r="W40" s="5">
        <f t="shared" si="30"/>
        <v>242.93390099999999</v>
      </c>
      <c r="X40" s="5">
        <f t="shared" si="31"/>
        <v>-16.285110000000003</v>
      </c>
      <c r="Y40" s="5">
        <f t="shared" si="32"/>
        <v>-48.754815000000008</v>
      </c>
      <c r="Z40" s="5">
        <f t="shared" si="33"/>
        <v>-31.046475000000004</v>
      </c>
    </row>
    <row r="41" spans="1:26" x14ac:dyDescent="0.35">
      <c r="A41" t="s">
        <v>11</v>
      </c>
      <c r="B41" t="str">
        <f t="shared" si="26"/>
        <v>WHT</v>
      </c>
      <c r="C41" t="str">
        <f t="shared" si="27"/>
        <v>use_residual</v>
      </c>
      <c r="D41" t="str">
        <f t="shared" si="28"/>
        <v>WHT_use_residual</v>
      </c>
      <c r="E41">
        <f t="shared" ca="1" si="34"/>
        <v>71</v>
      </c>
      <c r="F41" t="str">
        <f t="shared" ca="1" si="35"/>
        <v>formula</v>
      </c>
      <c r="H41">
        <f t="shared" si="29"/>
        <v>2024</v>
      </c>
      <c r="J41" t="str">
        <f t="shared" si="25"/>
        <v>2024/25</v>
      </c>
      <c r="K41" s="2">
        <f>SND_M!BS163</f>
        <v>83.416595999999998</v>
      </c>
      <c r="L41" s="2">
        <f>SND_M!BS164</f>
        <v>83.416595999999998</v>
      </c>
      <c r="M41" s="2">
        <f>SND_M!BS165</f>
        <v>83.416595999999998</v>
      </c>
      <c r="N41" s="2">
        <f>SND_M!BS166</f>
        <v>-2.9925110000000004</v>
      </c>
      <c r="O41" s="2">
        <f>SND_M!BS167</f>
        <v>-2.9925110000000004</v>
      </c>
      <c r="P41" s="2">
        <f>SND_M!BS168</f>
        <v>-2.9925110000000004</v>
      </c>
      <c r="Q41" s="2">
        <f>SND_M!BS169</f>
        <v>-14</v>
      </c>
      <c r="R41" s="2">
        <f>SND_M!BS170</f>
        <v>-14</v>
      </c>
      <c r="S41" s="2">
        <f>SND_M!BS171</f>
        <v>-14</v>
      </c>
      <c r="T41" s="2">
        <f>SND_M!BS172</f>
        <v>-5</v>
      </c>
      <c r="U41" s="2">
        <f>SND_M!BS173</f>
        <v>-5</v>
      </c>
      <c r="V41" s="2">
        <f>SND_M!BS174</f>
        <v>-5</v>
      </c>
      <c r="W41" s="5">
        <f t="shared" si="30"/>
        <v>250.249788</v>
      </c>
      <c r="X41" s="5">
        <f t="shared" si="31"/>
        <v>-8.9775330000000011</v>
      </c>
      <c r="Y41" s="5">
        <f t="shared" si="32"/>
        <v>-42</v>
      </c>
      <c r="Z41" s="5">
        <f t="shared" si="33"/>
        <v>-15</v>
      </c>
    </row>
    <row r="42" spans="1:26" x14ac:dyDescent="0.35">
      <c r="A42" t="s">
        <v>11</v>
      </c>
      <c r="B42" t="str">
        <f t="shared" si="26"/>
        <v>WHT</v>
      </c>
      <c r="C42" t="str">
        <f t="shared" si="27"/>
        <v>use_residual</v>
      </c>
      <c r="D42" t="str">
        <f t="shared" si="28"/>
        <v>WHT_use_residual</v>
      </c>
      <c r="E42">
        <f t="shared" ca="1" si="34"/>
        <v>71</v>
      </c>
      <c r="F42" t="str">
        <f t="shared" ca="1" si="35"/>
        <v>formula</v>
      </c>
      <c r="H42">
        <f t="shared" si="29"/>
        <v>2025</v>
      </c>
      <c r="J42" t="str">
        <f t="shared" si="25"/>
        <v>2025/26</v>
      </c>
      <c r="K42" s="2">
        <f>SND_M!BS175</f>
        <v>91</v>
      </c>
      <c r="L42" s="2">
        <f>SND_M!BS176</f>
        <v>91</v>
      </c>
      <c r="M42" s="2">
        <f>SND_M!BS177</f>
        <v>91</v>
      </c>
      <c r="N42" s="2">
        <f>SND_M!BS178</f>
        <v>-7</v>
      </c>
      <c r="O42" s="2">
        <f>SND_M!BS179</f>
        <v>-7</v>
      </c>
      <c r="P42" s="2">
        <f>SND_M!BS180</f>
        <v>-7</v>
      </c>
      <c r="Q42" s="2">
        <f>SND_M!BS181</f>
        <v>-17</v>
      </c>
      <c r="R42" s="2">
        <f>SND_M!BS182</f>
        <v>-17</v>
      </c>
      <c r="S42" s="2">
        <f>SND_M!BS183</f>
        <v>-17</v>
      </c>
      <c r="T42" s="2">
        <f>SND_M!BS184</f>
        <v>-15</v>
      </c>
      <c r="U42" s="2">
        <f>SND_M!BS185</f>
        <v>-15</v>
      </c>
      <c r="V42" s="2">
        <f>SND_M!BS186</f>
        <v>-15</v>
      </c>
      <c r="W42" s="5">
        <f t="shared" si="30"/>
        <v>273</v>
      </c>
      <c r="X42" s="5">
        <f t="shared" si="31"/>
        <v>-21</v>
      </c>
      <c r="Y42" s="5">
        <f t="shared" si="32"/>
        <v>-51</v>
      </c>
      <c r="Z42" s="5">
        <f t="shared" si="33"/>
        <v>-45</v>
      </c>
    </row>
    <row r="45" spans="1:26" x14ac:dyDescent="0.35">
      <c r="J45" t="str">
        <f>HLOOKUP(D46,SND_M!$4:$6,3,FALSE)</f>
        <v>Carry Out</v>
      </c>
      <c r="K45" t="str">
        <f t="shared" ref="K45:V45" si="36">TEXT(DATE($H46,K$1,1),"Mmm")</f>
        <v>Jun</v>
      </c>
      <c r="L45" t="str">
        <f t="shared" si="36"/>
        <v>Jul</v>
      </c>
      <c r="M45" t="str">
        <f t="shared" si="36"/>
        <v>Aug</v>
      </c>
      <c r="N45" t="str">
        <f t="shared" si="36"/>
        <v>Sep</v>
      </c>
      <c r="O45" t="str">
        <f t="shared" si="36"/>
        <v>Oct</v>
      </c>
      <c r="P45" t="str">
        <f t="shared" si="36"/>
        <v>Nov</v>
      </c>
      <c r="Q45" t="str">
        <f t="shared" si="36"/>
        <v>Dec</v>
      </c>
      <c r="R45" t="str">
        <f t="shared" si="36"/>
        <v>Jan</v>
      </c>
      <c r="S45" t="str">
        <f t="shared" si="36"/>
        <v>Feb</v>
      </c>
      <c r="T45" t="str">
        <f t="shared" si="36"/>
        <v>Mar</v>
      </c>
      <c r="U45" t="str">
        <f t="shared" si="36"/>
        <v>Apr</v>
      </c>
      <c r="V45" t="str">
        <f t="shared" si="36"/>
        <v>May</v>
      </c>
    </row>
    <row r="46" spans="1:26" x14ac:dyDescent="0.35">
      <c r="A46" t="s">
        <v>11</v>
      </c>
      <c r="B46" t="s">
        <v>62</v>
      </c>
      <c r="C46" t="s">
        <v>27</v>
      </c>
      <c r="D46" t="str">
        <f>B46&amp;"_"&amp;C46</f>
        <v>WHT_carry_out</v>
      </c>
      <c r="E46">
        <f ca="1">MATCH(D46,INDIRECT("SND_M!$4:$4"),0)</f>
        <v>89</v>
      </c>
      <c r="F46" t="str" cm="1">
        <f t="array" aca="1" ref="F46" ca="1">INDIRECT("SND_M!"&amp;ADDRESS(1,E46))</f>
        <v>formula</v>
      </c>
      <c r="H46">
        <f>H34</f>
        <v>2017</v>
      </c>
      <c r="J46" t="str">
        <f t="shared" ref="J46:J54" si="37">H46&amp;"/"&amp;RIGHT(H46+1,2)</f>
        <v>2017/18</v>
      </c>
      <c r="K46" s="2">
        <f>SND_M!CK79</f>
        <v>2216.2081419999977</v>
      </c>
      <c r="L46" s="2">
        <f>SND_M!CK80</f>
        <v>2005.5396119999975</v>
      </c>
      <c r="M46" s="2">
        <f>SND_M!CK81</f>
        <v>2266.7749939999972</v>
      </c>
      <c r="N46" s="2">
        <f>SND_M!CK82</f>
        <v>2111.6534229999975</v>
      </c>
      <c r="O46" s="2">
        <f>SND_M!CK83</f>
        <v>1995.0466069999975</v>
      </c>
      <c r="P46" s="2">
        <f>SND_M!CK84</f>
        <v>1873.5149939999976</v>
      </c>
      <c r="Q46" s="2">
        <f>SND_M!CK85</f>
        <v>1739.9922579999975</v>
      </c>
      <c r="R46" s="2">
        <f>SND_M!CK86</f>
        <v>1614.8322049999974</v>
      </c>
      <c r="S46" s="2">
        <f>SND_M!CK87</f>
        <v>1495.4409949999977</v>
      </c>
      <c r="T46" s="2">
        <f>SND_M!CK88</f>
        <v>1357.7251119999976</v>
      </c>
      <c r="U46" s="2">
        <f>SND_M!CK89</f>
        <v>1226.0345889999976</v>
      </c>
      <c r="V46" s="2">
        <f>SND_M!CK90</f>
        <v>1098.8889929999975</v>
      </c>
      <c r="W46" s="5"/>
      <c r="X46" s="5"/>
      <c r="Y46" s="5"/>
      <c r="Z46" s="5"/>
    </row>
    <row r="47" spans="1:26" x14ac:dyDescent="0.35">
      <c r="A47" t="s">
        <v>11</v>
      </c>
      <c r="B47" t="str">
        <f t="shared" ref="B47:B54" si="38">B46</f>
        <v>WHT</v>
      </c>
      <c r="C47" t="str">
        <f t="shared" ref="C47:C54" si="39">C46</f>
        <v>carry_out</v>
      </c>
      <c r="D47" t="str">
        <f t="shared" ref="D47:D54" si="40">B47&amp;"_"&amp;C47</f>
        <v>WHT_carry_out</v>
      </c>
      <c r="E47">
        <f ca="1">E46</f>
        <v>89</v>
      </c>
      <c r="F47" t="str">
        <f ca="1">F46</f>
        <v>formula</v>
      </c>
      <c r="H47">
        <f t="shared" ref="H47:H54" si="41">H46+1</f>
        <v>2018</v>
      </c>
      <c r="J47" t="str">
        <f t="shared" si="37"/>
        <v>2018/19</v>
      </c>
      <c r="K47" s="2">
        <f>SND_M!CK91</f>
        <v>2094.5603369999972</v>
      </c>
      <c r="L47" s="2">
        <f>SND_M!CK92</f>
        <v>1897.1087969999971</v>
      </c>
      <c r="M47" s="2">
        <f>SND_M!CK93</f>
        <v>2389.7709939999968</v>
      </c>
      <c r="N47" s="2">
        <f>SND_M!CK94</f>
        <v>2263.1712879999968</v>
      </c>
      <c r="O47" s="2">
        <f>SND_M!CK95</f>
        <v>2131.7650299999968</v>
      </c>
      <c r="P47" s="2">
        <f>SND_M!CK96</f>
        <v>2009.484987999997</v>
      </c>
      <c r="Q47" s="2">
        <f>SND_M!CK97</f>
        <v>1868.1309999999969</v>
      </c>
      <c r="R47" s="2">
        <f>SND_M!CK98</f>
        <v>1738.5289819999969</v>
      </c>
      <c r="S47" s="2">
        <f>SND_M!CK99</f>
        <v>1593.0709889999969</v>
      </c>
      <c r="T47" s="2">
        <f>SND_M!CK100</f>
        <v>1442.640210999997</v>
      </c>
      <c r="U47" s="2">
        <f>SND_M!CK101</f>
        <v>1264.524979999997</v>
      </c>
      <c r="V47" s="2">
        <f>SND_M!CK102</f>
        <v>1079.7609909999969</v>
      </c>
      <c r="W47" s="5"/>
      <c r="X47" s="5"/>
      <c r="Y47" s="5"/>
      <c r="Z47" s="5"/>
    </row>
    <row r="48" spans="1:26" x14ac:dyDescent="0.35">
      <c r="A48" t="s">
        <v>11</v>
      </c>
      <c r="B48" t="str">
        <f t="shared" si="38"/>
        <v>WHT</v>
      </c>
      <c r="C48" t="str">
        <f t="shared" si="39"/>
        <v>carry_out</v>
      </c>
      <c r="D48" t="str">
        <f t="shared" si="40"/>
        <v>WHT_carry_out</v>
      </c>
      <c r="E48">
        <f t="shared" ref="E48:E54" ca="1" si="42">E47</f>
        <v>89</v>
      </c>
      <c r="F48" t="str">
        <f t="shared" ref="F48:F54" ca="1" si="43">F47</f>
        <v>formula</v>
      </c>
      <c r="H48">
        <f t="shared" si="41"/>
        <v>2019</v>
      </c>
      <c r="J48" t="str">
        <f t="shared" si="37"/>
        <v>2019/20</v>
      </c>
      <c r="K48" s="2">
        <f>SND_M!CK103</f>
        <v>2174.341697999997</v>
      </c>
      <c r="L48" s="2">
        <f>SND_M!CK104</f>
        <v>1965.3222559999967</v>
      </c>
      <c r="M48" s="2">
        <f>SND_M!CK105</f>
        <v>2345.524990999997</v>
      </c>
      <c r="N48" s="2">
        <f>SND_M!CK106</f>
        <v>2173.3315029999972</v>
      </c>
      <c r="O48" s="2">
        <f>SND_M!CK107</f>
        <v>1997.7128219999972</v>
      </c>
      <c r="P48" s="2">
        <f>SND_M!CK108</f>
        <v>1840.7749939999974</v>
      </c>
      <c r="Q48" s="2">
        <f>SND_M!CK109</f>
        <v>1695.2117019999973</v>
      </c>
      <c r="R48" s="2">
        <f>SND_M!CK110</f>
        <v>1562.7990309999975</v>
      </c>
      <c r="S48" s="2">
        <f>SND_M!CK111</f>
        <v>1415.4139929999974</v>
      </c>
      <c r="T48" s="2">
        <f>SND_M!CK112</f>
        <v>1300.6695509999975</v>
      </c>
      <c r="U48" s="2">
        <f>SND_M!CK113</f>
        <v>1162.3144209999973</v>
      </c>
      <c r="V48" s="2">
        <f>SND_M!CK114</f>
        <v>1028.2839989999973</v>
      </c>
      <c r="W48" s="5"/>
      <c r="X48" s="5"/>
      <c r="Y48" s="5"/>
      <c r="Z48" s="5"/>
    </row>
    <row r="49" spans="1:26" x14ac:dyDescent="0.35">
      <c r="A49" t="s">
        <v>11</v>
      </c>
      <c r="B49" t="str">
        <f t="shared" si="38"/>
        <v>WHT</v>
      </c>
      <c r="C49" t="str">
        <f t="shared" si="39"/>
        <v>carry_out</v>
      </c>
      <c r="D49" t="str">
        <f t="shared" si="40"/>
        <v>WHT_carry_out</v>
      </c>
      <c r="E49">
        <f t="shared" ca="1" si="42"/>
        <v>89</v>
      </c>
      <c r="F49" t="str">
        <f t="shared" ca="1" si="43"/>
        <v>formula</v>
      </c>
      <c r="H49">
        <f t="shared" si="41"/>
        <v>2020</v>
      </c>
      <c r="J49" t="str">
        <f t="shared" si="37"/>
        <v>2020/21</v>
      </c>
      <c r="K49" s="2">
        <f>SND_M!CK115</f>
        <v>1964.9854859999975</v>
      </c>
      <c r="L49" s="2">
        <f>SND_M!CK116</f>
        <v>1736.6960669999976</v>
      </c>
      <c r="M49" s="2">
        <f>SND_M!CK117</f>
        <v>2157.8249939999978</v>
      </c>
      <c r="N49" s="2">
        <f>SND_M!CK118</f>
        <v>1985.018772999998</v>
      </c>
      <c r="O49" s="2">
        <f>SND_M!CK119</f>
        <v>1845.903770999998</v>
      </c>
      <c r="P49" s="2">
        <f>SND_M!CK120</f>
        <v>1702.6899909999979</v>
      </c>
      <c r="Q49" s="2">
        <f>SND_M!CK121</f>
        <v>1572.5750869999979</v>
      </c>
      <c r="R49" s="2">
        <f>SND_M!CK122</f>
        <v>1438.2881539999978</v>
      </c>
      <c r="S49" s="2">
        <f>SND_M!CK123</f>
        <v>1310.7899939999977</v>
      </c>
      <c r="T49" s="2">
        <f>SND_M!CK124</f>
        <v>1162.1725619999979</v>
      </c>
      <c r="U49" s="2">
        <f>SND_M!CK125</f>
        <v>1002.3994899999979</v>
      </c>
      <c r="V49" s="2">
        <f>SND_M!CK126</f>
        <v>845.15100199999779</v>
      </c>
      <c r="W49" s="5"/>
      <c r="X49" s="5"/>
      <c r="Y49" s="5"/>
      <c r="Z49" s="5"/>
    </row>
    <row r="50" spans="1:26" x14ac:dyDescent="0.35">
      <c r="A50" t="s">
        <v>11</v>
      </c>
      <c r="B50" t="str">
        <f t="shared" si="38"/>
        <v>WHT</v>
      </c>
      <c r="C50" t="str">
        <f t="shared" si="39"/>
        <v>carry_out</v>
      </c>
      <c r="D50" t="str">
        <f t="shared" si="40"/>
        <v>WHT_carry_out</v>
      </c>
      <c r="E50">
        <f t="shared" ca="1" si="42"/>
        <v>89</v>
      </c>
      <c r="F50" t="str">
        <f t="shared" ca="1" si="43"/>
        <v>formula</v>
      </c>
      <c r="H50">
        <f t="shared" si="41"/>
        <v>2021</v>
      </c>
      <c r="J50" t="str">
        <f t="shared" si="37"/>
        <v>2021/22</v>
      </c>
      <c r="K50" s="2">
        <f>SND_M!CK127</f>
        <v>1895.3513719999978</v>
      </c>
      <c r="L50" s="2">
        <f>SND_M!CK128</f>
        <v>1656.3795289999978</v>
      </c>
      <c r="M50" s="2">
        <f>SND_M!CK129</f>
        <v>1773.5370009999979</v>
      </c>
      <c r="N50" s="2">
        <f>SND_M!CK130</f>
        <v>1619.929479999998</v>
      </c>
      <c r="O50" s="2">
        <f>SND_M!CK131</f>
        <v>1501.7203669999979</v>
      </c>
      <c r="P50" s="2">
        <f>SND_M!CK132</f>
        <v>1377.1629989999979</v>
      </c>
      <c r="Q50" s="2">
        <f>SND_M!CK133</f>
        <v>1276.0871179999979</v>
      </c>
      <c r="R50" s="2">
        <f>SND_M!CK134</f>
        <v>1158.0379409999978</v>
      </c>
      <c r="S50" s="2">
        <f>SND_M!CK135</f>
        <v>1029.1679969999977</v>
      </c>
      <c r="T50" s="2">
        <f>SND_M!CK136</f>
        <v>908.18472699999779</v>
      </c>
      <c r="U50" s="2">
        <f>SND_M!CK137</f>
        <v>784.6586059999978</v>
      </c>
      <c r="V50" s="2">
        <f>SND_M!CK138</f>
        <v>674.43099499999789</v>
      </c>
      <c r="W50" s="5"/>
      <c r="X50" s="5"/>
      <c r="Y50" s="5"/>
      <c r="Z50" s="5"/>
    </row>
    <row r="51" spans="1:26" x14ac:dyDescent="0.35">
      <c r="A51" t="s">
        <v>11</v>
      </c>
      <c r="B51" t="str">
        <f t="shared" si="38"/>
        <v>WHT</v>
      </c>
      <c r="C51" t="str">
        <f t="shared" si="39"/>
        <v>carry_out</v>
      </c>
      <c r="D51" t="str">
        <f t="shared" si="40"/>
        <v>WHT_carry_out</v>
      </c>
      <c r="E51">
        <f t="shared" ca="1" si="42"/>
        <v>89</v>
      </c>
      <c r="F51" t="str">
        <f t="shared" ca="1" si="43"/>
        <v>formula</v>
      </c>
      <c r="H51">
        <f t="shared" si="41"/>
        <v>2022</v>
      </c>
      <c r="J51" t="str">
        <f t="shared" si="37"/>
        <v>2022/23</v>
      </c>
      <c r="K51" s="2">
        <f>SND_M!CK139</f>
        <v>1605.8799659999981</v>
      </c>
      <c r="L51" s="2">
        <f>SND_M!CK140</f>
        <v>1437.7837899999981</v>
      </c>
      <c r="M51" s="2">
        <f>SND_M!CK141</f>
        <v>1776.8389899999984</v>
      </c>
      <c r="N51" s="2">
        <f>SND_M!CK142</f>
        <v>1575.3032889999984</v>
      </c>
      <c r="O51" s="2">
        <f>SND_M!CK143</f>
        <v>1438.4203849999983</v>
      </c>
      <c r="P51" s="2">
        <f>SND_M!CK144</f>
        <v>1311.8299909999982</v>
      </c>
      <c r="Q51" s="2">
        <f>SND_M!CK145</f>
        <v>1205.8354529999983</v>
      </c>
      <c r="R51" s="2">
        <f>SND_M!CK146</f>
        <v>1075.3981129999984</v>
      </c>
      <c r="S51" s="2">
        <f>SND_M!CK147</f>
        <v>941.21798999999839</v>
      </c>
      <c r="T51" s="2">
        <f>SND_M!CK148</f>
        <v>818.01228599999843</v>
      </c>
      <c r="U51" s="2">
        <f>SND_M!CK149</f>
        <v>695.1208169999984</v>
      </c>
      <c r="V51" s="2">
        <f>SND_M!CK150</f>
        <v>569.56798999999842</v>
      </c>
      <c r="W51" s="5"/>
      <c r="X51" s="5"/>
      <c r="Y51" s="5"/>
      <c r="Z51" s="5"/>
    </row>
    <row r="52" spans="1:26" x14ac:dyDescent="0.35">
      <c r="A52" t="s">
        <v>11</v>
      </c>
      <c r="B52" t="str">
        <f t="shared" si="38"/>
        <v>WHT</v>
      </c>
      <c r="C52" t="str">
        <f t="shared" si="39"/>
        <v>carry_out</v>
      </c>
      <c r="D52" t="str">
        <f t="shared" si="40"/>
        <v>WHT_carry_out</v>
      </c>
      <c r="E52">
        <f t="shared" ca="1" si="42"/>
        <v>89</v>
      </c>
      <c r="F52" t="str">
        <f t="shared" ca="1" si="43"/>
        <v>formula</v>
      </c>
      <c r="H52">
        <f t="shared" si="41"/>
        <v>2023</v>
      </c>
      <c r="J52" t="str">
        <f t="shared" si="37"/>
        <v>2023/24</v>
      </c>
      <c r="K52" s="2">
        <f>SND_M!CK151</f>
        <v>1618.7097459999984</v>
      </c>
      <c r="L52" s="2">
        <f>SND_M!CK152</f>
        <v>1407.4472319999984</v>
      </c>
      <c r="M52" s="2">
        <f>SND_M!CK153</f>
        <v>1767.1209939999983</v>
      </c>
      <c r="N52" s="2">
        <f>SND_M!CK154</f>
        <v>1635.7108579999983</v>
      </c>
      <c r="O52" s="2">
        <f>SND_M!CK155</f>
        <v>1529.8288189999985</v>
      </c>
      <c r="P52" s="2">
        <f>SND_M!CK156</f>
        <v>1421.0789979999986</v>
      </c>
      <c r="Q52" s="2">
        <f>SND_M!CK157</f>
        <v>1314.8351299999986</v>
      </c>
      <c r="R52" s="2">
        <f>SND_M!CK158</f>
        <v>1210.2514939999987</v>
      </c>
      <c r="S52" s="2">
        <f>SND_M!CK159</f>
        <v>1088.7089919999987</v>
      </c>
      <c r="T52" s="2">
        <f>SND_M!CK160</f>
        <v>950.93750599999885</v>
      </c>
      <c r="U52" s="2">
        <f>SND_M!CK161</f>
        <v>817.39985599999886</v>
      </c>
      <c r="V52" s="2">
        <f>SND_M!CK162</f>
        <v>696.43399599999884</v>
      </c>
      <c r="W52" s="5"/>
      <c r="X52" s="5"/>
      <c r="Y52" s="5"/>
      <c r="Z52" s="5"/>
    </row>
    <row r="53" spans="1:26" x14ac:dyDescent="0.35">
      <c r="A53" t="s">
        <v>11</v>
      </c>
      <c r="B53" t="str">
        <f t="shared" si="38"/>
        <v>WHT</v>
      </c>
      <c r="C53" t="str">
        <f t="shared" si="39"/>
        <v>carry_out</v>
      </c>
      <c r="D53" t="str">
        <f t="shared" si="40"/>
        <v>WHT_carry_out</v>
      </c>
      <c r="E53">
        <f t="shared" ca="1" si="42"/>
        <v>89</v>
      </c>
      <c r="F53" t="str">
        <f t="shared" ca="1" si="43"/>
        <v>formula</v>
      </c>
      <c r="H53">
        <f t="shared" si="41"/>
        <v>2024</v>
      </c>
      <c r="J53" t="str">
        <f t="shared" si="37"/>
        <v>2024/25</v>
      </c>
      <c r="K53" s="2">
        <f>SND_M!CK163</f>
        <v>1836.2872929999985</v>
      </c>
      <c r="L53" s="2">
        <f>SND_M!CK164</f>
        <v>1607.5307019999984</v>
      </c>
      <c r="M53" s="2">
        <f>SND_M!CK165</f>
        <v>1985.7239989999985</v>
      </c>
      <c r="N53" s="2">
        <f>SND_M!CK166</f>
        <v>1826.1643429999986</v>
      </c>
      <c r="O53" s="2">
        <f>SND_M!CK167</f>
        <v>1705.3537229999986</v>
      </c>
      <c r="P53" s="2">
        <f>SND_M!CK168</f>
        <v>1582.2571779999985</v>
      </c>
      <c r="Q53" s="2">
        <f>SND_M!CK169</f>
        <v>1466.3170669999986</v>
      </c>
      <c r="R53" s="2">
        <f>SND_M!CK170</f>
        <v>1354.7080089999986</v>
      </c>
      <c r="S53" s="2">
        <f>SND_M!CK171</f>
        <v>1228.6405259999985</v>
      </c>
      <c r="T53" s="2">
        <f>SND_M!CK172</f>
        <v>1095.7205159999985</v>
      </c>
      <c r="U53" s="2">
        <f>SND_M!CK173</f>
        <v>956.21926099999848</v>
      </c>
      <c r="V53" s="2">
        <f>SND_M!CK174</f>
        <v>821.93957199999841</v>
      </c>
      <c r="W53" s="5"/>
      <c r="X53" s="5"/>
      <c r="Y53" s="5"/>
      <c r="Z53" s="5"/>
    </row>
    <row r="54" spans="1:26" x14ac:dyDescent="0.35">
      <c r="A54" t="s">
        <v>11</v>
      </c>
      <c r="B54" t="str">
        <f t="shared" si="38"/>
        <v>WHT</v>
      </c>
      <c r="C54" t="str">
        <f t="shared" si="39"/>
        <v>carry_out</v>
      </c>
      <c r="D54" t="str">
        <f t="shared" si="40"/>
        <v>WHT_carry_out</v>
      </c>
      <c r="E54">
        <f t="shared" ca="1" si="42"/>
        <v>89</v>
      </c>
      <c r="F54" t="str">
        <f t="shared" ca="1" si="43"/>
        <v>formula</v>
      </c>
      <c r="H54">
        <f t="shared" si="41"/>
        <v>2025</v>
      </c>
      <c r="J54" t="str">
        <f t="shared" si="37"/>
        <v>2025/26</v>
      </c>
      <c r="K54" s="2">
        <f>SND_M!CK175</f>
        <v>1979.8495539999981</v>
      </c>
      <c r="L54" s="2">
        <f>SND_M!CK176</f>
        <v>1754.4905799999979</v>
      </c>
      <c r="M54" s="2">
        <f>SND_M!CK177</f>
        <v>2075.5718289999977</v>
      </c>
      <c r="N54" s="2">
        <f>SND_M!CK178</f>
        <v>1928.7159789999978</v>
      </c>
      <c r="O54" s="2">
        <f>SND_M!CK179</f>
        <v>1808.2216429999978</v>
      </c>
      <c r="P54" s="2">
        <f>SND_M!CK180</f>
        <v>1694.1387199999979</v>
      </c>
      <c r="Q54" s="2">
        <f>SND_M!CK181</f>
        <v>1586.6122039999977</v>
      </c>
      <c r="R54" s="2">
        <f>SND_M!CK182</f>
        <v>1476.2252469999978</v>
      </c>
      <c r="S54" s="2">
        <f>SND_M!CK183</f>
        <v>1357.957117999998</v>
      </c>
      <c r="T54" s="2">
        <f>SND_M!CK184</f>
        <v>1241.0017199999979</v>
      </c>
      <c r="U54" s="2">
        <f>SND_M!CK185</f>
        <v>1117.3141419999979</v>
      </c>
      <c r="V54" s="2">
        <f>SND_M!CK186</f>
        <v>1001.6170529999978</v>
      </c>
      <c r="W54" s="5"/>
      <c r="X54" s="5"/>
      <c r="Y54" s="5"/>
      <c r="Z54" s="5"/>
    </row>
    <row r="57" spans="1:26" x14ac:dyDescent="0.35">
      <c r="J57" t="str">
        <f>HLOOKUP(D58,SND_M!$4:$6,3,FALSE)</f>
        <v>Soft Wheat Milling</v>
      </c>
      <c r="K57" t="str">
        <f t="shared" ref="K57:V57" si="44">TEXT(DATE($H58,K$1,1),"Mmm")</f>
        <v>Jun</v>
      </c>
      <c r="L57" t="str">
        <f t="shared" si="44"/>
        <v>Jul</v>
      </c>
      <c r="M57" t="str">
        <f t="shared" si="44"/>
        <v>Aug</v>
      </c>
      <c r="N57" t="str">
        <f t="shared" si="44"/>
        <v>Sep</v>
      </c>
      <c r="O57" t="str">
        <f t="shared" si="44"/>
        <v>Oct</v>
      </c>
      <c r="P57" t="str">
        <f t="shared" si="44"/>
        <v>Nov</v>
      </c>
      <c r="Q57" t="str">
        <f t="shared" si="44"/>
        <v>Dec</v>
      </c>
      <c r="R57" t="str">
        <f t="shared" si="44"/>
        <v>Jan</v>
      </c>
      <c r="S57" t="str">
        <f t="shared" si="44"/>
        <v>Feb</v>
      </c>
      <c r="T57" t="str">
        <f t="shared" si="44"/>
        <v>Mar</v>
      </c>
      <c r="U57" t="str">
        <f t="shared" si="44"/>
        <v>Apr</v>
      </c>
      <c r="V57" t="str">
        <f t="shared" si="44"/>
        <v>May</v>
      </c>
      <c r="W57" t="s">
        <v>50</v>
      </c>
      <c r="X57" t="s">
        <v>51</v>
      </c>
      <c r="Y57" t="s">
        <v>52</v>
      </c>
      <c r="Z57" t="s">
        <v>53</v>
      </c>
    </row>
    <row r="58" spans="1:26" x14ac:dyDescent="0.35">
      <c r="A58" t="s">
        <v>11</v>
      </c>
      <c r="B58" t="s">
        <v>63</v>
      </c>
      <c r="C58" t="s">
        <v>316</v>
      </c>
      <c r="D58" t="str">
        <f>B58&amp;"_"&amp;C58</f>
        <v>SWHT_use_mill</v>
      </c>
      <c r="E58">
        <f ca="1">MATCH(D58,INDIRECT("SND_M!$4:$4"),0)</f>
        <v>66</v>
      </c>
      <c r="F58" t="str" cm="1">
        <f t="array" aca="1" ref="F58" ca="1">INDIRECT("SND_M!"&amp;ADDRESS(1,E58))</f>
        <v>formula</v>
      </c>
      <c r="H58">
        <f>H46</f>
        <v>2017</v>
      </c>
      <c r="J58" t="str">
        <f t="shared" ref="J58:J66" si="45">H58&amp;"/"&amp;RIGHT(H58+1,2)</f>
        <v>2017/18</v>
      </c>
      <c r="K58" s="2">
        <f>SND_M!BN79</f>
        <v>73.15233400000001</v>
      </c>
      <c r="L58" s="2">
        <f>SND_M!BN80</f>
        <v>73.15233400000001</v>
      </c>
      <c r="M58" s="2">
        <f>SND_M!BN81</f>
        <v>73.15233400000001</v>
      </c>
      <c r="N58" s="2">
        <f>SND_M!BN82</f>
        <v>76.644475</v>
      </c>
      <c r="O58" s="2">
        <f>SND_M!BN83</f>
        <v>76.644475</v>
      </c>
      <c r="P58" s="2">
        <f>SND_M!BN84</f>
        <v>76.644475</v>
      </c>
      <c r="Q58" s="2">
        <f>SND_M!BN85</f>
        <v>71.020619999999994</v>
      </c>
      <c r="R58" s="2">
        <f>SND_M!BN86</f>
        <v>71.020619999999994</v>
      </c>
      <c r="S58" s="2">
        <f>SND_M!BN87</f>
        <v>71.020619999999994</v>
      </c>
      <c r="T58" s="2">
        <f>SND_M!BN88</f>
        <v>74.062937999999988</v>
      </c>
      <c r="U58" s="2">
        <f>SND_M!BN89</f>
        <v>74.062937999999988</v>
      </c>
      <c r="V58" s="2">
        <f>SND_M!BN90</f>
        <v>74.062937999999988</v>
      </c>
      <c r="W58" s="5">
        <f>SUM(K58:M58)</f>
        <v>219.45700200000005</v>
      </c>
      <c r="X58" s="5">
        <f>SUM(N58:P58)</f>
        <v>229.933425</v>
      </c>
      <c r="Y58" s="5">
        <f>SUM(Q58:S58)</f>
        <v>213.06185999999997</v>
      </c>
      <c r="Z58" s="5">
        <f>SUM(T58:V58)</f>
        <v>222.18881399999998</v>
      </c>
    </row>
    <row r="59" spans="1:26" x14ac:dyDescent="0.35">
      <c r="A59" t="s">
        <v>11</v>
      </c>
      <c r="B59" t="str">
        <f t="shared" ref="B59:C66" si="46">B58</f>
        <v>SWHT</v>
      </c>
      <c r="C59" t="str">
        <f t="shared" si="46"/>
        <v>use_mill</v>
      </c>
      <c r="D59" t="str">
        <f t="shared" ref="D59:D66" si="47">B59&amp;"_"&amp;C59</f>
        <v>SWHT_use_mill</v>
      </c>
      <c r="E59">
        <f ca="1">E58</f>
        <v>66</v>
      </c>
      <c r="F59" t="str">
        <f ca="1">F58</f>
        <v>formula</v>
      </c>
      <c r="H59">
        <f t="shared" ref="H59:H66" si="48">H58+1</f>
        <v>2018</v>
      </c>
      <c r="J59" t="str">
        <f t="shared" si="45"/>
        <v>2018/19</v>
      </c>
      <c r="K59" s="2">
        <f>SND_M!BN91</f>
        <v>73.362065999999999</v>
      </c>
      <c r="L59" s="2">
        <f>SND_M!BN92</f>
        <v>73.362065999999999</v>
      </c>
      <c r="M59" s="2">
        <f>SND_M!BN93</f>
        <v>73.362065999999999</v>
      </c>
      <c r="N59" s="2">
        <f>SND_M!BN94</f>
        <v>75.224820999999991</v>
      </c>
      <c r="O59" s="2">
        <f>SND_M!BN95</f>
        <v>75.224820999999991</v>
      </c>
      <c r="P59" s="2">
        <f>SND_M!BN96</f>
        <v>75.224820999999991</v>
      </c>
      <c r="Q59" s="2">
        <f>SND_M!BN97</f>
        <v>69.787277000000003</v>
      </c>
      <c r="R59" s="2">
        <f>SND_M!BN98</f>
        <v>69.787277000000003</v>
      </c>
      <c r="S59" s="2">
        <f>SND_M!BN99</f>
        <v>69.787277000000003</v>
      </c>
      <c r="T59" s="2">
        <f>SND_M!BN100</f>
        <v>73.130534999999995</v>
      </c>
      <c r="U59" s="2">
        <f>SND_M!BN101</f>
        <v>73.130534999999995</v>
      </c>
      <c r="V59" s="2">
        <f>SND_M!BN102</f>
        <v>73.130534999999995</v>
      </c>
      <c r="W59" s="5">
        <f t="shared" ref="W59:W66" si="49">SUM(K59:M59)</f>
        <v>220.086198</v>
      </c>
      <c r="X59" s="5">
        <f t="shared" ref="X59:X66" si="50">SUM(N59:P59)</f>
        <v>225.67446299999997</v>
      </c>
      <c r="Y59" s="5">
        <f t="shared" ref="Y59:Y66" si="51">SUM(Q59:S59)</f>
        <v>209.361831</v>
      </c>
      <c r="Z59" s="5">
        <f t="shared" ref="Z59:Z66" si="52">SUM(T59:V59)</f>
        <v>219.39160499999997</v>
      </c>
    </row>
    <row r="60" spans="1:26" x14ac:dyDescent="0.35">
      <c r="A60" t="s">
        <v>11</v>
      </c>
      <c r="B60" t="str">
        <f t="shared" si="46"/>
        <v>SWHT</v>
      </c>
      <c r="C60" t="str">
        <f t="shared" si="46"/>
        <v>use_mill</v>
      </c>
      <c r="D60" t="str">
        <f t="shared" si="47"/>
        <v>SWHT_use_mill</v>
      </c>
      <c r="E60">
        <f t="shared" ref="E60:E66" ca="1" si="53">E59</f>
        <v>66</v>
      </c>
      <c r="F60" t="str">
        <f t="shared" ref="F60:F66" ca="1" si="54">F59</f>
        <v>formula</v>
      </c>
      <c r="H60">
        <f t="shared" si="48"/>
        <v>2019</v>
      </c>
      <c r="J60" t="str">
        <f t="shared" si="45"/>
        <v>2019/20</v>
      </c>
      <c r="K60" s="2">
        <f>SND_M!BN103</f>
        <v>72.956228999999993</v>
      </c>
      <c r="L60" s="2">
        <f>SND_M!BN104</f>
        <v>72.956228999999993</v>
      </c>
      <c r="M60" s="2">
        <f>SND_M!BN105</f>
        <v>72.956228999999993</v>
      </c>
      <c r="N60" s="2">
        <f>SND_M!BN106</f>
        <v>75.168537999999998</v>
      </c>
      <c r="O60" s="2">
        <f>SND_M!BN107</f>
        <v>75.168537999999998</v>
      </c>
      <c r="P60" s="2">
        <f>SND_M!BN108</f>
        <v>75.168537999999998</v>
      </c>
      <c r="Q60" s="2">
        <f>SND_M!BN109</f>
        <v>71.868550999999997</v>
      </c>
      <c r="R60" s="2">
        <f>SND_M!BN110</f>
        <v>71.868550999999997</v>
      </c>
      <c r="S60" s="2">
        <f>SND_M!BN111</f>
        <v>71.868550999999997</v>
      </c>
      <c r="T60" s="2">
        <f>SND_M!BN112</f>
        <v>72.074545999999998</v>
      </c>
      <c r="U60" s="2">
        <f>SND_M!BN113</f>
        <v>72.074545999999998</v>
      </c>
      <c r="V60" s="2">
        <f>SND_M!BN114</f>
        <v>72.074545999999998</v>
      </c>
      <c r="W60" s="5">
        <f t="shared" si="49"/>
        <v>218.86868699999997</v>
      </c>
      <c r="X60" s="5">
        <f t="shared" si="50"/>
        <v>225.50561399999998</v>
      </c>
      <c r="Y60" s="5">
        <f t="shared" si="51"/>
        <v>215.60565299999999</v>
      </c>
      <c r="Z60" s="5">
        <f t="shared" si="52"/>
        <v>216.22363799999999</v>
      </c>
    </row>
    <row r="61" spans="1:26" x14ac:dyDescent="0.35">
      <c r="A61" t="s">
        <v>11</v>
      </c>
      <c r="B61" t="str">
        <f t="shared" si="46"/>
        <v>SWHT</v>
      </c>
      <c r="C61" t="str">
        <f t="shared" si="46"/>
        <v>use_mill</v>
      </c>
      <c r="D61" t="str">
        <f t="shared" si="47"/>
        <v>SWHT_use_mill</v>
      </c>
      <c r="E61">
        <f t="shared" ca="1" si="53"/>
        <v>66</v>
      </c>
      <c r="F61" t="str">
        <f t="shared" ca="1" si="54"/>
        <v>formula</v>
      </c>
      <c r="H61">
        <f t="shared" si="48"/>
        <v>2020</v>
      </c>
      <c r="J61" t="str">
        <f t="shared" si="45"/>
        <v>2020/21</v>
      </c>
      <c r="K61" s="2">
        <f>SND_M!BN115</f>
        <v>72.396250000000009</v>
      </c>
      <c r="L61" s="2">
        <f>SND_M!BN116</f>
        <v>72.396250000000009</v>
      </c>
      <c r="M61" s="2">
        <f>SND_M!BN117</f>
        <v>72.396250000000009</v>
      </c>
      <c r="N61" s="2">
        <f>SND_M!BN118</f>
        <v>75.529057999999992</v>
      </c>
      <c r="O61" s="2">
        <f>SND_M!BN119</f>
        <v>75.529057999999992</v>
      </c>
      <c r="P61" s="2">
        <f>SND_M!BN120</f>
        <v>75.529057999999992</v>
      </c>
      <c r="Q61" s="2">
        <f>SND_M!BN121</f>
        <v>70.119056</v>
      </c>
      <c r="R61" s="2">
        <f>SND_M!BN122</f>
        <v>70.119056</v>
      </c>
      <c r="S61" s="2">
        <f>SND_M!BN123</f>
        <v>70.119056</v>
      </c>
      <c r="T61" s="2">
        <f>SND_M!BN124</f>
        <v>72.900704999999988</v>
      </c>
      <c r="U61" s="2">
        <f>SND_M!BN125</f>
        <v>72.900704999999988</v>
      </c>
      <c r="V61" s="2">
        <f>SND_M!BN126</f>
        <v>72.900704999999988</v>
      </c>
      <c r="W61" s="5">
        <f t="shared" si="49"/>
        <v>217.18875000000003</v>
      </c>
      <c r="X61" s="5">
        <f t="shared" si="50"/>
        <v>226.58717399999998</v>
      </c>
      <c r="Y61" s="5">
        <f t="shared" si="51"/>
        <v>210.357168</v>
      </c>
      <c r="Z61" s="5">
        <f t="shared" si="52"/>
        <v>218.70211499999996</v>
      </c>
    </row>
    <row r="62" spans="1:26" x14ac:dyDescent="0.35">
      <c r="A62" t="s">
        <v>11</v>
      </c>
      <c r="B62" t="str">
        <f t="shared" si="46"/>
        <v>SWHT</v>
      </c>
      <c r="C62" t="str">
        <f t="shared" si="46"/>
        <v>use_mill</v>
      </c>
      <c r="D62" t="str">
        <f t="shared" si="47"/>
        <v>SWHT_use_mill</v>
      </c>
      <c r="E62">
        <f t="shared" ca="1" si="53"/>
        <v>66</v>
      </c>
      <c r="F62" t="str">
        <f t="shared" ca="1" si="54"/>
        <v>formula</v>
      </c>
      <c r="H62">
        <f t="shared" si="48"/>
        <v>2021</v>
      </c>
      <c r="J62" t="str">
        <f t="shared" si="45"/>
        <v>2021/22</v>
      </c>
      <c r="K62" s="2">
        <f>SND_M!BN127</f>
        <v>72.797667000000004</v>
      </c>
      <c r="L62" s="2">
        <f>SND_M!BN128</f>
        <v>72.797667000000004</v>
      </c>
      <c r="M62" s="2">
        <f>SND_M!BN129</f>
        <v>72.797667000000004</v>
      </c>
      <c r="N62" s="2">
        <f>SND_M!BN130</f>
        <v>76.384332999999998</v>
      </c>
      <c r="O62" s="2">
        <f>SND_M!BN131</f>
        <v>76.384332999999998</v>
      </c>
      <c r="P62" s="2">
        <f>SND_M!BN132</f>
        <v>76.384332999999998</v>
      </c>
      <c r="Q62" s="2">
        <f>SND_M!BN133</f>
        <v>72.29166699999999</v>
      </c>
      <c r="R62" s="2">
        <f>SND_M!BN134</f>
        <v>72.29166699999999</v>
      </c>
      <c r="S62" s="2">
        <f>SND_M!BN135</f>
        <v>72.29166699999999</v>
      </c>
      <c r="T62" s="2">
        <f>SND_M!BN136</f>
        <v>76.065666999999991</v>
      </c>
      <c r="U62" s="2">
        <f>SND_M!BN137</f>
        <v>76.065666999999991</v>
      </c>
      <c r="V62" s="2">
        <f>SND_M!BN138</f>
        <v>76.065666999999991</v>
      </c>
      <c r="W62" s="5">
        <f t="shared" si="49"/>
        <v>218.39300100000003</v>
      </c>
      <c r="X62" s="5">
        <f t="shared" si="50"/>
        <v>229.15299899999999</v>
      </c>
      <c r="Y62" s="5">
        <f t="shared" si="51"/>
        <v>216.87500099999997</v>
      </c>
      <c r="Z62" s="5">
        <f t="shared" si="52"/>
        <v>228.19700099999997</v>
      </c>
    </row>
    <row r="63" spans="1:26" x14ac:dyDescent="0.35">
      <c r="A63" t="s">
        <v>11</v>
      </c>
      <c r="B63" t="str">
        <f t="shared" si="46"/>
        <v>SWHT</v>
      </c>
      <c r="C63" t="str">
        <f t="shared" si="46"/>
        <v>use_mill</v>
      </c>
      <c r="D63" t="str">
        <f t="shared" si="47"/>
        <v>SWHT_use_mill</v>
      </c>
      <c r="E63">
        <f t="shared" ca="1" si="53"/>
        <v>66</v>
      </c>
      <c r="F63" t="str">
        <f t="shared" ca="1" si="54"/>
        <v>formula</v>
      </c>
      <c r="H63">
        <f t="shared" si="48"/>
        <v>2022</v>
      </c>
      <c r="J63" t="str">
        <f t="shared" si="45"/>
        <v>2022/23</v>
      </c>
      <c r="K63" s="2">
        <f>SND_M!BN139</f>
        <v>75.719000000000008</v>
      </c>
      <c r="L63" s="2">
        <f>SND_M!BN140</f>
        <v>75.719000000000008</v>
      </c>
      <c r="M63" s="2">
        <f>SND_M!BN141</f>
        <v>75.719000000000008</v>
      </c>
      <c r="N63" s="2">
        <f>SND_M!BN142</f>
        <v>75.930533999999994</v>
      </c>
      <c r="O63" s="2">
        <f>SND_M!BN143</f>
        <v>75.930533999999994</v>
      </c>
      <c r="P63" s="2">
        <f>SND_M!BN144</f>
        <v>75.930533999999994</v>
      </c>
      <c r="Q63" s="2">
        <f>SND_M!BN145</f>
        <v>70.692000000000007</v>
      </c>
      <c r="R63" s="2">
        <f>SND_M!BN146</f>
        <v>70.692000000000007</v>
      </c>
      <c r="S63" s="2">
        <f>SND_M!BN147</f>
        <v>70.692000000000007</v>
      </c>
      <c r="T63" s="2">
        <f>SND_M!BN148</f>
        <v>73.608740999999995</v>
      </c>
      <c r="U63" s="2">
        <f>SND_M!BN149</f>
        <v>73.608740999999995</v>
      </c>
      <c r="V63" s="2">
        <f>SND_M!BN150</f>
        <v>73.608740999999995</v>
      </c>
      <c r="W63" s="5">
        <f t="shared" si="49"/>
        <v>227.15700000000004</v>
      </c>
      <c r="X63" s="5">
        <f t="shared" si="50"/>
        <v>227.79160199999998</v>
      </c>
      <c r="Y63" s="5">
        <f t="shared" si="51"/>
        <v>212.07600000000002</v>
      </c>
      <c r="Z63" s="5">
        <f t="shared" si="52"/>
        <v>220.82622299999997</v>
      </c>
    </row>
    <row r="64" spans="1:26" x14ac:dyDescent="0.35">
      <c r="A64" t="s">
        <v>11</v>
      </c>
      <c r="B64" t="str">
        <f t="shared" si="46"/>
        <v>SWHT</v>
      </c>
      <c r="C64" t="str">
        <f t="shared" si="46"/>
        <v>use_mill</v>
      </c>
      <c r="D64" t="str">
        <f t="shared" si="47"/>
        <v>SWHT_use_mill</v>
      </c>
      <c r="E64">
        <f t="shared" ca="1" si="53"/>
        <v>66</v>
      </c>
      <c r="F64" t="str">
        <f t="shared" ca="1" si="54"/>
        <v>formula</v>
      </c>
      <c r="H64">
        <f t="shared" si="48"/>
        <v>2023</v>
      </c>
      <c r="J64" t="str">
        <f t="shared" si="45"/>
        <v>2023/24</v>
      </c>
      <c r="K64" s="2">
        <f>SND_M!BN151</f>
        <v>73.065673000000004</v>
      </c>
      <c r="L64" s="2">
        <f>SND_M!BN152</f>
        <v>73.065673000000004</v>
      </c>
      <c r="M64" s="2">
        <f>SND_M!BN153</f>
        <v>73.065673000000004</v>
      </c>
      <c r="N64" s="2">
        <f>SND_M!BN154</f>
        <v>74.386143000000004</v>
      </c>
      <c r="O64" s="2">
        <f>SND_M!BN155</f>
        <v>74.386143000000004</v>
      </c>
      <c r="P64" s="2">
        <f>SND_M!BN156</f>
        <v>74.386143000000004</v>
      </c>
      <c r="Q64" s="2">
        <f>SND_M!BN157</f>
        <v>70.799745000000001</v>
      </c>
      <c r="R64" s="2">
        <f>SND_M!BN158</f>
        <v>70.799745000000001</v>
      </c>
      <c r="S64" s="2">
        <f>SND_M!BN159</f>
        <v>70.799745000000001</v>
      </c>
      <c r="T64" s="2">
        <f>SND_M!BN160</f>
        <v>74.604348999999999</v>
      </c>
      <c r="U64" s="2">
        <f>SND_M!BN161</f>
        <v>74.604348999999999</v>
      </c>
      <c r="V64" s="2">
        <f>SND_M!BN162</f>
        <v>74.604348999999999</v>
      </c>
      <c r="W64" s="5">
        <f t="shared" si="49"/>
        <v>219.19701900000001</v>
      </c>
      <c r="X64" s="5">
        <f t="shared" si="50"/>
        <v>223.15842900000001</v>
      </c>
      <c r="Y64" s="5">
        <f t="shared" si="51"/>
        <v>212.399235</v>
      </c>
      <c r="Z64" s="5">
        <f t="shared" si="52"/>
        <v>223.81304699999998</v>
      </c>
    </row>
    <row r="65" spans="1:26" x14ac:dyDescent="0.35">
      <c r="A65" t="s">
        <v>11</v>
      </c>
      <c r="B65" t="str">
        <f t="shared" si="46"/>
        <v>SWHT</v>
      </c>
      <c r="C65" t="str">
        <f t="shared" si="46"/>
        <v>use_mill</v>
      </c>
      <c r="D65" t="str">
        <f t="shared" si="47"/>
        <v>SWHT_use_mill</v>
      </c>
      <c r="E65">
        <f t="shared" ca="1" si="53"/>
        <v>66</v>
      </c>
      <c r="F65" t="str">
        <f t="shared" ca="1" si="54"/>
        <v>formula</v>
      </c>
      <c r="H65">
        <f t="shared" si="48"/>
        <v>2024</v>
      </c>
      <c r="J65" t="str">
        <f t="shared" si="45"/>
        <v>2024/25</v>
      </c>
      <c r="K65" s="2">
        <f>SND_M!BN163</f>
        <v>73.833667000000005</v>
      </c>
      <c r="L65" s="2">
        <f>SND_M!BN164</f>
        <v>73.833667000000005</v>
      </c>
      <c r="M65" s="2">
        <f>SND_M!BN165</f>
        <v>73.833667000000005</v>
      </c>
      <c r="N65" s="2">
        <f>SND_M!BN166</f>
        <v>74.600966</v>
      </c>
      <c r="O65" s="2">
        <f>SND_M!BN167</f>
        <v>76</v>
      </c>
      <c r="P65" s="2">
        <f>SND_M!BN168</f>
        <v>76</v>
      </c>
      <c r="Q65" s="2">
        <f>SND_M!BN169</f>
        <v>70</v>
      </c>
      <c r="R65" s="2">
        <f>SND_M!BN170</f>
        <v>71</v>
      </c>
      <c r="S65" s="2">
        <f>SND_M!BN171</f>
        <v>71</v>
      </c>
      <c r="T65" s="2">
        <f>SND_M!BN172</f>
        <v>72</v>
      </c>
      <c r="U65" s="2">
        <f>SND_M!BN173</f>
        <v>77</v>
      </c>
      <c r="V65" s="2">
        <f>SND_M!BN174</f>
        <v>76</v>
      </c>
      <c r="W65" s="5">
        <f t="shared" si="49"/>
        <v>221.50100100000003</v>
      </c>
      <c r="X65" s="5">
        <f t="shared" si="50"/>
        <v>226.600966</v>
      </c>
      <c r="Y65" s="5">
        <f t="shared" si="51"/>
        <v>212</v>
      </c>
      <c r="Z65" s="5">
        <f t="shared" si="52"/>
        <v>225</v>
      </c>
    </row>
    <row r="66" spans="1:26" x14ac:dyDescent="0.35">
      <c r="A66" t="s">
        <v>11</v>
      </c>
      <c r="B66" t="str">
        <f t="shared" si="46"/>
        <v>SWHT</v>
      </c>
      <c r="C66" t="str">
        <f t="shared" si="46"/>
        <v>use_mill</v>
      </c>
      <c r="D66" t="str">
        <f t="shared" si="47"/>
        <v>SWHT_use_mill</v>
      </c>
      <c r="E66">
        <f t="shared" ca="1" si="53"/>
        <v>66</v>
      </c>
      <c r="F66" t="str">
        <f t="shared" ca="1" si="54"/>
        <v>formula</v>
      </c>
      <c r="H66">
        <f t="shared" si="48"/>
        <v>2025</v>
      </c>
      <c r="J66" t="str">
        <f t="shared" si="45"/>
        <v>2025/26</v>
      </c>
      <c r="K66" s="2">
        <f>SND_M!BN175</f>
        <v>72</v>
      </c>
      <c r="L66" s="2">
        <f>SND_M!BN176</f>
        <v>72</v>
      </c>
      <c r="M66" s="2">
        <f>SND_M!BN177</f>
        <v>73</v>
      </c>
      <c r="N66" s="2">
        <f>SND_M!BN178</f>
        <v>76</v>
      </c>
      <c r="O66" s="2">
        <f>SND_M!BN179</f>
        <v>76</v>
      </c>
      <c r="P66" s="2">
        <f>SND_M!BN180</f>
        <v>76</v>
      </c>
      <c r="Q66" s="2">
        <f>SND_M!BN181</f>
        <v>70</v>
      </c>
      <c r="R66" s="2">
        <f>SND_M!BN182</f>
        <v>71</v>
      </c>
      <c r="S66" s="2">
        <f>SND_M!BN183</f>
        <v>71</v>
      </c>
      <c r="T66" s="2">
        <f>SND_M!BN184</f>
        <v>72</v>
      </c>
      <c r="U66" s="2">
        <f>SND_M!BN185</f>
        <v>77</v>
      </c>
      <c r="V66" s="2">
        <f>SND_M!BN186</f>
        <v>76</v>
      </c>
      <c r="W66" s="5">
        <f t="shared" si="49"/>
        <v>217</v>
      </c>
      <c r="X66" s="5">
        <f t="shared" si="50"/>
        <v>228</v>
      </c>
      <c r="Y66" s="5">
        <f t="shared" si="51"/>
        <v>212</v>
      </c>
      <c r="Z66" s="5">
        <f t="shared" si="52"/>
        <v>225</v>
      </c>
    </row>
    <row r="69" spans="1:26" x14ac:dyDescent="0.35">
      <c r="J69" t="str">
        <f>HLOOKUP(D70,SND_M!$4:$6,3,FALSE)</f>
        <v>Soft Wheat Grain Exports</v>
      </c>
      <c r="K69" t="str">
        <f t="shared" ref="K69:V69" si="55">TEXT(DATE($H70,K$1,1),"Mmm")</f>
        <v>Jun</v>
      </c>
      <c r="L69" t="str">
        <f t="shared" si="55"/>
        <v>Jul</v>
      </c>
      <c r="M69" t="str">
        <f t="shared" si="55"/>
        <v>Aug</v>
      </c>
      <c r="N69" t="str">
        <f t="shared" si="55"/>
        <v>Sep</v>
      </c>
      <c r="O69" t="str">
        <f t="shared" si="55"/>
        <v>Oct</v>
      </c>
      <c r="P69" t="str">
        <f t="shared" si="55"/>
        <v>Nov</v>
      </c>
      <c r="Q69" t="str">
        <f t="shared" si="55"/>
        <v>Dec</v>
      </c>
      <c r="R69" t="str">
        <f t="shared" si="55"/>
        <v>Jan</v>
      </c>
      <c r="S69" t="str">
        <f t="shared" si="55"/>
        <v>Feb</v>
      </c>
      <c r="T69" t="str">
        <f t="shared" si="55"/>
        <v>Mar</v>
      </c>
      <c r="U69" t="str">
        <f t="shared" si="55"/>
        <v>Apr</v>
      </c>
      <c r="V69" t="str">
        <f t="shared" si="55"/>
        <v>May</v>
      </c>
      <c r="W69" t="s">
        <v>50</v>
      </c>
      <c r="X69" t="s">
        <v>51</v>
      </c>
      <c r="Y69" t="s">
        <v>52</v>
      </c>
      <c r="Z69" t="s">
        <v>53</v>
      </c>
    </row>
    <row r="70" spans="1:26" x14ac:dyDescent="0.35">
      <c r="A70" t="s">
        <v>11</v>
      </c>
      <c r="B70" t="s">
        <v>63</v>
      </c>
      <c r="C70" t="s">
        <v>21</v>
      </c>
      <c r="D70" t="str">
        <f>B70&amp;"_"&amp;C70</f>
        <v>SWHT_exports</v>
      </c>
      <c r="E70">
        <f ca="1">MATCH(D70,INDIRECT("SND_M!$4:$4"),0)</f>
        <v>82</v>
      </c>
      <c r="F70" t="str" cm="1">
        <f t="array" aca="1" ref="F70" ca="1">INDIRECT("SND_M!"&amp;ADDRESS(1,E70))</f>
        <v>value</v>
      </c>
      <c r="H70">
        <f>H58</f>
        <v>2017</v>
      </c>
      <c r="J70" t="str">
        <f t="shared" ref="J70:J78" si="56">H70&amp;"/"&amp;RIGHT(H70+1,2)</f>
        <v>2017/18</v>
      </c>
      <c r="K70" s="2">
        <v>107.577507</v>
      </c>
      <c r="L70" s="2">
        <v>86.404867999999993</v>
      </c>
      <c r="M70" s="2">
        <v>88.123592000000002</v>
      </c>
      <c r="N70" s="2">
        <v>85.620317</v>
      </c>
      <c r="O70" s="2">
        <v>47.483184999999999</v>
      </c>
      <c r="P70" s="2">
        <v>54.040759999999999</v>
      </c>
      <c r="Q70" s="2">
        <v>73.000326000000001</v>
      </c>
      <c r="R70" s="2">
        <v>64.268846999999994</v>
      </c>
      <c r="S70" s="2">
        <v>58.149881000000001</v>
      </c>
      <c r="T70" s="2">
        <v>75.032178999999999</v>
      </c>
      <c r="U70" s="2">
        <v>69.847899999999996</v>
      </c>
      <c r="V70" s="2">
        <v>67.048727999999997</v>
      </c>
      <c r="W70" s="5">
        <f>SUM(K70:M70)</f>
        <v>282.10596699999996</v>
      </c>
      <c r="X70" s="5">
        <f>SUM(N70:P70)</f>
        <v>187.144262</v>
      </c>
      <c r="Y70" s="5">
        <f>SUM(Q70:S70)</f>
        <v>195.41905399999999</v>
      </c>
      <c r="Z70" s="5">
        <f>SUM(T70:V70)</f>
        <v>211.92880700000001</v>
      </c>
    </row>
    <row r="71" spans="1:26" x14ac:dyDescent="0.35">
      <c r="A71" t="s">
        <v>11</v>
      </c>
      <c r="B71" t="str">
        <f t="shared" ref="B71:C78" si="57">B70</f>
        <v>SWHT</v>
      </c>
      <c r="C71" t="str">
        <f t="shared" si="57"/>
        <v>exports</v>
      </c>
      <c r="D71" t="str">
        <f t="shared" ref="D71:D78" si="58">B71&amp;"_"&amp;C71</f>
        <v>SWHT_exports</v>
      </c>
      <c r="E71">
        <f ca="1">E70</f>
        <v>82</v>
      </c>
      <c r="F71" t="str">
        <f ca="1">F70</f>
        <v>value</v>
      </c>
      <c r="H71">
        <f t="shared" ref="H71:H78" si="59">H70+1</f>
        <v>2018</v>
      </c>
      <c r="J71" t="str">
        <f t="shared" si="56"/>
        <v>2018/19</v>
      </c>
      <c r="K71" s="2">
        <v>57.096916999999998</v>
      </c>
      <c r="L71" s="2">
        <v>63.604190000000003</v>
      </c>
      <c r="M71" s="2">
        <v>74.389752000000001</v>
      </c>
      <c r="N71" s="2">
        <v>64.585541000000006</v>
      </c>
      <c r="O71" s="2">
        <v>69.772796</v>
      </c>
      <c r="P71" s="2">
        <v>59.869853999999997</v>
      </c>
      <c r="Q71" s="2">
        <v>83.337725000000006</v>
      </c>
      <c r="R71" s="2">
        <v>72.670698000000002</v>
      </c>
      <c r="S71" s="2">
        <v>81.735589000000004</v>
      </c>
      <c r="T71" s="2">
        <v>73.324331000000001</v>
      </c>
      <c r="U71" s="2">
        <v>99.847403999999997</v>
      </c>
      <c r="V71" s="2">
        <v>102.516687</v>
      </c>
      <c r="W71" s="5">
        <f t="shared" ref="W71:W78" si="60">SUM(K71:M71)</f>
        <v>195.09085900000002</v>
      </c>
      <c r="X71" s="5">
        <f t="shared" ref="X71:X78" si="61">SUM(N71:P71)</f>
        <v>194.22819100000001</v>
      </c>
      <c r="Y71" s="5">
        <f t="shared" ref="Y71:Y78" si="62">SUM(Q71:S71)</f>
        <v>237.744012</v>
      </c>
      <c r="Z71" s="5">
        <f t="shared" ref="Z71:Z78" si="63">SUM(T71:V71)</f>
        <v>275.688422</v>
      </c>
    </row>
    <row r="72" spans="1:26" x14ac:dyDescent="0.35">
      <c r="A72" t="s">
        <v>11</v>
      </c>
      <c r="B72" t="str">
        <f t="shared" si="57"/>
        <v>SWHT</v>
      </c>
      <c r="C72" t="str">
        <f t="shared" si="57"/>
        <v>exports</v>
      </c>
      <c r="D72" t="str">
        <f t="shared" si="58"/>
        <v>SWHT_exports</v>
      </c>
      <c r="E72">
        <f t="shared" ref="E72:E78" ca="1" si="64">E71</f>
        <v>82</v>
      </c>
      <c r="F72" t="str">
        <f t="shared" ref="F72:F78" ca="1" si="65">F71</f>
        <v>value</v>
      </c>
      <c r="H72">
        <f t="shared" si="59"/>
        <v>2019</v>
      </c>
      <c r="J72" t="str">
        <f t="shared" si="56"/>
        <v>2019/20</v>
      </c>
      <c r="K72" s="2">
        <v>81.053478999999996</v>
      </c>
      <c r="L72" s="2">
        <v>67.786174000000003</v>
      </c>
      <c r="M72" s="2">
        <v>93.177246999999994</v>
      </c>
      <c r="N72" s="2">
        <v>75.424565000000001</v>
      </c>
      <c r="O72" s="2">
        <v>79.670630000000003</v>
      </c>
      <c r="P72" s="2">
        <v>59.099705999999998</v>
      </c>
      <c r="Q72" s="2">
        <v>77.121683000000004</v>
      </c>
      <c r="R72" s="2">
        <v>70.346365000000006</v>
      </c>
      <c r="S72" s="2">
        <v>78.038916</v>
      </c>
      <c r="T72" s="2">
        <v>64.471635000000006</v>
      </c>
      <c r="U72" s="2">
        <v>84.222035000000005</v>
      </c>
      <c r="V72" s="2">
        <v>81.881645000000006</v>
      </c>
      <c r="W72" s="5">
        <f t="shared" si="60"/>
        <v>242.01689999999999</v>
      </c>
      <c r="X72" s="5">
        <f t="shared" si="61"/>
        <v>214.19490099999999</v>
      </c>
      <c r="Y72" s="5">
        <f t="shared" si="62"/>
        <v>225.50696400000001</v>
      </c>
      <c r="Z72" s="5">
        <f t="shared" si="63"/>
        <v>230.57531499999999</v>
      </c>
    </row>
    <row r="73" spans="1:26" x14ac:dyDescent="0.35">
      <c r="A73" t="s">
        <v>11</v>
      </c>
      <c r="B73" t="str">
        <f t="shared" si="57"/>
        <v>SWHT</v>
      </c>
      <c r="C73" t="str">
        <f t="shared" si="57"/>
        <v>exports</v>
      </c>
      <c r="D73" t="str">
        <f t="shared" si="58"/>
        <v>SWHT_exports</v>
      </c>
      <c r="E73">
        <f t="shared" ca="1" si="64"/>
        <v>82</v>
      </c>
      <c r="F73" t="str">
        <f t="shared" ca="1" si="65"/>
        <v>value</v>
      </c>
      <c r="H73">
        <f t="shared" si="59"/>
        <v>2020</v>
      </c>
      <c r="J73" t="str">
        <f t="shared" si="56"/>
        <v>2020/21</v>
      </c>
      <c r="K73" s="2">
        <v>80.393451999999996</v>
      </c>
      <c r="L73" s="2">
        <v>84.832678999999999</v>
      </c>
      <c r="M73" s="2">
        <v>93.911496</v>
      </c>
      <c r="N73" s="2">
        <v>94.783387000000005</v>
      </c>
      <c r="O73" s="2">
        <v>63.195269000000003</v>
      </c>
      <c r="P73" s="2">
        <v>66.907741999999999</v>
      </c>
      <c r="Q73" s="2">
        <v>67.579087000000001</v>
      </c>
      <c r="R73" s="2">
        <v>72.873926999999995</v>
      </c>
      <c r="S73" s="2">
        <v>64.794392000000002</v>
      </c>
      <c r="T73" s="2">
        <v>80.362696999999997</v>
      </c>
      <c r="U73" s="2">
        <v>93.452824000000007</v>
      </c>
      <c r="V73" s="2">
        <v>89.039281000000003</v>
      </c>
      <c r="W73" s="5">
        <f t="shared" si="60"/>
        <v>259.13762700000001</v>
      </c>
      <c r="X73" s="5">
        <f t="shared" si="61"/>
        <v>224.88639799999999</v>
      </c>
      <c r="Y73" s="5">
        <f t="shared" si="62"/>
        <v>205.24740600000001</v>
      </c>
      <c r="Z73" s="5">
        <f t="shared" si="63"/>
        <v>262.85480200000001</v>
      </c>
    </row>
    <row r="74" spans="1:26" x14ac:dyDescent="0.35">
      <c r="A74" t="s">
        <v>11</v>
      </c>
      <c r="B74" t="str">
        <f t="shared" si="57"/>
        <v>SWHT</v>
      </c>
      <c r="C74" t="str">
        <f t="shared" si="57"/>
        <v>exports</v>
      </c>
      <c r="D74" t="str">
        <f t="shared" si="58"/>
        <v>SWHT_exports</v>
      </c>
      <c r="E74">
        <f t="shared" ca="1" si="64"/>
        <v>82</v>
      </c>
      <c r="F74" t="str">
        <f t="shared" ca="1" si="65"/>
        <v>value</v>
      </c>
      <c r="H74">
        <f t="shared" si="59"/>
        <v>2021</v>
      </c>
      <c r="J74" t="str">
        <f t="shared" si="56"/>
        <v>2021/22</v>
      </c>
      <c r="K74" s="2">
        <v>66.324141999999995</v>
      </c>
      <c r="L74" s="2">
        <v>80.908377999999999</v>
      </c>
      <c r="M74" s="2">
        <v>95.415305000000004</v>
      </c>
      <c r="N74" s="2">
        <v>84.944305999999997</v>
      </c>
      <c r="O74" s="2">
        <v>45.13214</v>
      </c>
      <c r="P74" s="2">
        <v>49.553840000000001</v>
      </c>
      <c r="Q74" s="2">
        <v>44.812176000000001</v>
      </c>
      <c r="R74" s="2">
        <v>61.557602000000003</v>
      </c>
      <c r="S74" s="2">
        <v>67.445192000000006</v>
      </c>
      <c r="T74" s="2">
        <v>59.533391999999999</v>
      </c>
      <c r="U74" s="2">
        <v>63.478893999999997</v>
      </c>
      <c r="V74" s="2">
        <v>49.749352999999999</v>
      </c>
      <c r="W74" s="5">
        <f t="shared" si="60"/>
        <v>242.64782500000001</v>
      </c>
      <c r="X74" s="5">
        <f t="shared" si="61"/>
        <v>179.63028600000001</v>
      </c>
      <c r="Y74" s="5">
        <f t="shared" si="62"/>
        <v>173.81497000000002</v>
      </c>
      <c r="Z74" s="5">
        <f t="shared" si="63"/>
        <v>172.761639</v>
      </c>
    </row>
    <row r="75" spans="1:26" x14ac:dyDescent="0.35">
      <c r="A75" t="s">
        <v>11</v>
      </c>
      <c r="B75" t="str">
        <f t="shared" si="57"/>
        <v>SWHT</v>
      </c>
      <c r="C75" t="str">
        <f t="shared" si="57"/>
        <v>exports</v>
      </c>
      <c r="D75" t="str">
        <f t="shared" si="58"/>
        <v>SWHT_exports</v>
      </c>
      <c r="E75">
        <f t="shared" ca="1" si="64"/>
        <v>82</v>
      </c>
      <c r="F75" t="str">
        <f t="shared" ca="1" si="65"/>
        <v>value</v>
      </c>
      <c r="H75">
        <f t="shared" si="59"/>
        <v>2022</v>
      </c>
      <c r="J75" t="str">
        <f t="shared" si="56"/>
        <v>2022/23</v>
      </c>
      <c r="K75" s="2">
        <v>56.304428999999999</v>
      </c>
      <c r="L75" s="2">
        <v>53.689453999999998</v>
      </c>
      <c r="M75" s="2">
        <v>91.741632999999993</v>
      </c>
      <c r="N75" s="2">
        <v>110.004575</v>
      </c>
      <c r="O75" s="2">
        <v>50.022469000000001</v>
      </c>
      <c r="P75" s="2">
        <v>40.206499999999998</v>
      </c>
      <c r="Q75" s="2">
        <v>40.011721000000001</v>
      </c>
      <c r="R75" s="2">
        <v>65.838537000000002</v>
      </c>
      <c r="S75" s="2">
        <v>67.313834</v>
      </c>
      <c r="T75" s="2">
        <v>50.174331000000002</v>
      </c>
      <c r="U75" s="2">
        <v>50.484558</v>
      </c>
      <c r="V75" s="2">
        <v>52.194609999999997</v>
      </c>
      <c r="W75" s="5">
        <f t="shared" si="60"/>
        <v>201.73551599999999</v>
      </c>
      <c r="X75" s="5">
        <f t="shared" si="61"/>
        <v>200.23354399999999</v>
      </c>
      <c r="Y75" s="5">
        <f t="shared" si="62"/>
        <v>173.16409199999998</v>
      </c>
      <c r="Z75" s="5">
        <f t="shared" si="63"/>
        <v>152.853499</v>
      </c>
    </row>
    <row r="76" spans="1:26" x14ac:dyDescent="0.35">
      <c r="A76" t="s">
        <v>11</v>
      </c>
      <c r="B76" t="str">
        <f t="shared" si="57"/>
        <v>SWHT</v>
      </c>
      <c r="C76" t="str">
        <f t="shared" si="57"/>
        <v>exports</v>
      </c>
      <c r="D76" t="str">
        <f t="shared" si="58"/>
        <v>SWHT_exports</v>
      </c>
      <c r="E76">
        <f t="shared" ca="1" si="64"/>
        <v>82</v>
      </c>
      <c r="F76" t="str">
        <f t="shared" ca="1" si="65"/>
        <v>value</v>
      </c>
      <c r="H76">
        <f t="shared" si="59"/>
        <v>2023</v>
      </c>
      <c r="J76" t="str">
        <f t="shared" si="56"/>
        <v>2023/24</v>
      </c>
      <c r="K76" s="2">
        <v>40.974516999999999</v>
      </c>
      <c r="L76" s="2">
        <v>61.70579</v>
      </c>
      <c r="M76" s="2">
        <v>52.686974999999997</v>
      </c>
      <c r="N76" s="2">
        <v>65.534924000000004</v>
      </c>
      <c r="O76" s="2">
        <v>36.190486999999997</v>
      </c>
      <c r="P76" s="2">
        <v>41.185094999999997</v>
      </c>
      <c r="Q76" s="2">
        <v>50.884659999999997</v>
      </c>
      <c r="R76" s="2">
        <v>53.140796999999999</v>
      </c>
      <c r="S76" s="2">
        <v>65.846952000000002</v>
      </c>
      <c r="T76" s="2">
        <v>73.038025000000005</v>
      </c>
      <c r="U76" s="2">
        <v>69.241996</v>
      </c>
      <c r="V76" s="2">
        <v>57.564481000000001</v>
      </c>
      <c r="W76" s="5">
        <f t="shared" si="60"/>
        <v>155.36728199999999</v>
      </c>
      <c r="X76" s="5">
        <f t="shared" si="61"/>
        <v>142.910506</v>
      </c>
      <c r="Y76" s="5">
        <f t="shared" si="62"/>
        <v>169.872409</v>
      </c>
      <c r="Z76" s="5">
        <f t="shared" si="63"/>
        <v>199.84450200000001</v>
      </c>
    </row>
    <row r="77" spans="1:26" x14ac:dyDescent="0.35">
      <c r="A77" t="s">
        <v>11</v>
      </c>
      <c r="B77" t="str">
        <f t="shared" si="57"/>
        <v>SWHT</v>
      </c>
      <c r="C77" t="str">
        <f t="shared" si="57"/>
        <v>exports</v>
      </c>
      <c r="D77" t="str">
        <f t="shared" si="58"/>
        <v>SWHT_exports</v>
      </c>
      <c r="E77">
        <f t="shared" ca="1" si="64"/>
        <v>82</v>
      </c>
      <c r="F77" t="str">
        <f t="shared" ca="1" si="65"/>
        <v>value</v>
      </c>
      <c r="H77">
        <f t="shared" si="59"/>
        <v>2024</v>
      </c>
      <c r="J77" t="str">
        <f t="shared" si="56"/>
        <v>2024/25</v>
      </c>
      <c r="K77" s="2">
        <v>53.559049999999999</v>
      </c>
      <c r="L77" s="2">
        <v>70.206922000000006</v>
      </c>
      <c r="M77" s="2">
        <v>87.062691000000001</v>
      </c>
      <c r="N77" s="2">
        <v>89.235271999999995</v>
      </c>
      <c r="O77" s="2">
        <v>52.190531</v>
      </c>
      <c r="P77" s="2">
        <v>50.488342000000003</v>
      </c>
      <c r="Q77" s="2">
        <v>59.906120000000001</v>
      </c>
      <c r="R77" s="2">
        <v>57.062966000000003</v>
      </c>
      <c r="S77" s="2">
        <v>66.101916000000003</v>
      </c>
      <c r="T77" s="2">
        <v>62.032552000000003</v>
      </c>
      <c r="U77" s="2">
        <v>65.532388999999995</v>
      </c>
      <c r="V77" s="2">
        <v>59.635024999999999</v>
      </c>
      <c r="W77" s="5">
        <f t="shared" si="60"/>
        <v>210.82866300000001</v>
      </c>
      <c r="X77" s="5">
        <f t="shared" si="61"/>
        <v>191.91414500000002</v>
      </c>
      <c r="Y77" s="5">
        <f t="shared" si="62"/>
        <v>183.07100200000002</v>
      </c>
      <c r="Z77" s="5">
        <f t="shared" si="63"/>
        <v>187.19996600000002</v>
      </c>
    </row>
    <row r="78" spans="1:26" x14ac:dyDescent="0.35">
      <c r="A78" t="s">
        <v>11</v>
      </c>
      <c r="B78" t="str">
        <f t="shared" si="57"/>
        <v>SWHT</v>
      </c>
      <c r="C78" t="str">
        <f t="shared" si="57"/>
        <v>exports</v>
      </c>
      <c r="D78" t="str">
        <f t="shared" si="58"/>
        <v>SWHT_exports</v>
      </c>
      <c r="E78">
        <f t="shared" ca="1" si="64"/>
        <v>82</v>
      </c>
      <c r="F78" t="str">
        <f t="shared" ca="1" si="65"/>
        <v>value</v>
      </c>
      <c r="H78">
        <f t="shared" si="59"/>
        <v>2025</v>
      </c>
      <c r="J78" t="str">
        <f t="shared" si="56"/>
        <v>2025/26</v>
      </c>
      <c r="K78" s="2">
        <v>52.139310000000002</v>
      </c>
      <c r="L78" s="2">
        <v>63.309395000000002</v>
      </c>
      <c r="M78" s="2">
        <v>83.169364999999999</v>
      </c>
      <c r="N78" s="2">
        <v>81.947637</v>
      </c>
      <c r="O78" s="2">
        <v>53.250807000000002</v>
      </c>
      <c r="P78" s="2">
        <v>44.606852000000003</v>
      </c>
      <c r="Q78" s="2">
        <v>53.168134000000002</v>
      </c>
      <c r="R78" s="2">
        <v>58.018301999999998</v>
      </c>
      <c r="S78" s="2">
        <v>62.896028000000001</v>
      </c>
      <c r="T78" s="2">
        <v>60.507688000000002</v>
      </c>
      <c r="U78" s="2">
        <v>63.107304999999997</v>
      </c>
      <c r="V78" s="2">
        <v>54.426606</v>
      </c>
      <c r="W78" s="5">
        <f t="shared" si="60"/>
        <v>198.61806999999999</v>
      </c>
      <c r="X78" s="5">
        <f t="shared" si="61"/>
        <v>179.805296</v>
      </c>
      <c r="Y78" s="5">
        <f t="shared" si="62"/>
        <v>174.08246400000002</v>
      </c>
      <c r="Z78" s="5">
        <f t="shared" si="63"/>
        <v>178.04159899999999</v>
      </c>
    </row>
    <row r="81" spans="1:26" x14ac:dyDescent="0.35">
      <c r="J81" t="str">
        <f>HLOOKUP(D82,SND_M!$4:$6,3,FALSE)</f>
        <v>Soft Wheat Residual</v>
      </c>
      <c r="K81" t="str">
        <f t="shared" ref="K81:V81" si="66">TEXT(DATE($H82,K$1,1),"Mmm")</f>
        <v>Jun</v>
      </c>
      <c r="L81" t="str">
        <f t="shared" si="66"/>
        <v>Jul</v>
      </c>
      <c r="M81" t="str">
        <f t="shared" si="66"/>
        <v>Aug</v>
      </c>
      <c r="N81" t="str">
        <f t="shared" si="66"/>
        <v>Sep</v>
      </c>
      <c r="O81" t="str">
        <f t="shared" si="66"/>
        <v>Oct</v>
      </c>
      <c r="P81" t="str">
        <f t="shared" si="66"/>
        <v>Nov</v>
      </c>
      <c r="Q81" t="str">
        <f t="shared" si="66"/>
        <v>Dec</v>
      </c>
      <c r="R81" t="str">
        <f t="shared" si="66"/>
        <v>Jan</v>
      </c>
      <c r="S81" t="str">
        <f t="shared" si="66"/>
        <v>Feb</v>
      </c>
      <c r="T81" t="str">
        <f t="shared" si="66"/>
        <v>Mar</v>
      </c>
      <c r="U81" t="str">
        <f t="shared" si="66"/>
        <v>Apr</v>
      </c>
      <c r="V81" t="str">
        <f t="shared" si="66"/>
        <v>May</v>
      </c>
      <c r="W81" t="s">
        <v>50</v>
      </c>
      <c r="X81" t="s">
        <v>51</v>
      </c>
      <c r="Y81" t="s">
        <v>52</v>
      </c>
      <c r="Z81" t="s">
        <v>53</v>
      </c>
    </row>
    <row r="82" spans="1:26" x14ac:dyDescent="0.35">
      <c r="A82" t="s">
        <v>11</v>
      </c>
      <c r="B82" t="s">
        <v>63</v>
      </c>
      <c r="C82" t="s">
        <v>124</v>
      </c>
      <c r="D82" t="str">
        <f>B82&amp;"_"&amp;C82</f>
        <v>SWHT_use_residual</v>
      </c>
      <c r="E82">
        <f ca="1">MATCH(D82,INDIRECT("SND_M!$4:$4"),0)</f>
        <v>73</v>
      </c>
      <c r="F82" t="str" cm="1">
        <f t="array" aca="1" ref="F82" ca="1">INDIRECT("SND_M!"&amp;ADDRESS(1,E82))</f>
        <v>formula</v>
      </c>
      <c r="H82">
        <f>H70</f>
        <v>2017</v>
      </c>
      <c r="J82" t="str">
        <f t="shared" ref="J82:J90" si="67">H82&amp;"/"&amp;RIGHT(H82+1,2)</f>
        <v>2017/18</v>
      </c>
      <c r="K82" s="2">
        <f>SND_M!BU79</f>
        <v>50.998381000000002</v>
      </c>
      <c r="L82" s="2">
        <f>SND_M!BU80</f>
        <v>50.998381000000002</v>
      </c>
      <c r="M82" s="2">
        <f>SND_M!BU81</f>
        <v>50.998381000000002</v>
      </c>
      <c r="N82" s="2">
        <f>SND_M!BU82</f>
        <v>-3.9275779999999996</v>
      </c>
      <c r="O82" s="2">
        <f>SND_M!BU83</f>
        <v>-3.9275779999999996</v>
      </c>
      <c r="P82" s="2">
        <f>SND_M!BU84</f>
        <v>-3.9275779999999996</v>
      </c>
      <c r="Q82" s="2">
        <f>SND_M!BU85</f>
        <v>-5.2924610000000003</v>
      </c>
      <c r="R82" s="2">
        <f>SND_M!BU86</f>
        <v>-5.2924610000000003</v>
      </c>
      <c r="S82" s="2">
        <f>SND_M!BU87</f>
        <v>-5.2924610000000003</v>
      </c>
      <c r="T82" s="2">
        <f>SND_M!BU88</f>
        <v>-8.4401939999999982</v>
      </c>
      <c r="U82" s="2">
        <f>SND_M!BU89</f>
        <v>-8.4401939999999982</v>
      </c>
      <c r="V82" s="2">
        <f>SND_M!BU90</f>
        <v>-8.4401939999999982</v>
      </c>
      <c r="W82" s="5">
        <f>SUM(K82:M82)</f>
        <v>152.99514300000001</v>
      </c>
      <c r="X82" s="5">
        <f>SUM(N82:P82)</f>
        <v>-11.782733999999998</v>
      </c>
      <c r="Y82" s="5">
        <f>SUM(Q82:S82)</f>
        <v>-15.877383000000002</v>
      </c>
      <c r="Z82" s="5">
        <f>SUM(T82:V82)</f>
        <v>-25.320581999999995</v>
      </c>
    </row>
    <row r="83" spans="1:26" x14ac:dyDescent="0.35">
      <c r="A83" t="s">
        <v>11</v>
      </c>
      <c r="B83" t="str">
        <f t="shared" ref="B83:C90" si="68">B82</f>
        <v>SWHT</v>
      </c>
      <c r="C83" t="str">
        <f t="shared" si="68"/>
        <v>use_residual</v>
      </c>
      <c r="D83" t="str">
        <f t="shared" ref="D83:D90" si="69">B83&amp;"_"&amp;C83</f>
        <v>SWHT_use_residual</v>
      </c>
      <c r="E83">
        <f ca="1">E82</f>
        <v>73</v>
      </c>
      <c r="F83" t="str">
        <f ca="1">F82</f>
        <v>formula</v>
      </c>
      <c r="H83">
        <f t="shared" ref="H83:H90" si="70">H82+1</f>
        <v>2018</v>
      </c>
      <c r="J83" t="str">
        <f t="shared" si="67"/>
        <v>2018/19</v>
      </c>
      <c r="K83" s="2">
        <f>SND_M!BU91</f>
        <v>59.133226000000001</v>
      </c>
      <c r="L83" s="2">
        <f>SND_M!BU92</f>
        <v>59.133226000000001</v>
      </c>
      <c r="M83" s="2">
        <f>SND_M!BU93</f>
        <v>59.133226000000001</v>
      </c>
      <c r="N83" s="2">
        <f>SND_M!BU94</f>
        <v>-10.514099999999999</v>
      </c>
      <c r="O83" s="2">
        <f>SND_M!BU95</f>
        <v>-10.514099999999999</v>
      </c>
      <c r="P83" s="2">
        <f>SND_M!BU96</f>
        <v>-10.514099999999999</v>
      </c>
      <c r="Q83" s="2">
        <f>SND_M!BU97</f>
        <v>-7.2412780000000003</v>
      </c>
      <c r="R83" s="2">
        <f>SND_M!BU98</f>
        <v>-7.2412780000000003</v>
      </c>
      <c r="S83" s="2">
        <f>SND_M!BU99</f>
        <v>-7.2412780000000003</v>
      </c>
      <c r="T83" s="2">
        <f>SND_M!BU100</f>
        <v>4.9990670000000001</v>
      </c>
      <c r="U83" s="2">
        <f>SND_M!BU101</f>
        <v>4.9990670000000001</v>
      </c>
      <c r="V83" s="2">
        <f>SND_M!BU102</f>
        <v>4.9990670000000001</v>
      </c>
      <c r="W83" s="5">
        <f t="shared" ref="W83:W90" si="71">SUM(K83:M83)</f>
        <v>177.39967799999999</v>
      </c>
      <c r="X83" s="5">
        <f t="shared" ref="X83:X90" si="72">SUM(N83:P83)</f>
        <v>-31.542299999999997</v>
      </c>
      <c r="Y83" s="5">
        <f t="shared" ref="Y83:Y90" si="73">SUM(Q83:S83)</f>
        <v>-21.723834</v>
      </c>
      <c r="Z83" s="5">
        <f t="shared" ref="Z83:Z90" si="74">SUM(T83:V83)</f>
        <v>14.997201</v>
      </c>
    </row>
    <row r="84" spans="1:26" x14ac:dyDescent="0.35">
      <c r="A84" t="s">
        <v>11</v>
      </c>
      <c r="B84" t="str">
        <f t="shared" si="68"/>
        <v>SWHT</v>
      </c>
      <c r="C84" t="str">
        <f t="shared" si="68"/>
        <v>use_residual</v>
      </c>
      <c r="D84" t="str">
        <f t="shared" si="69"/>
        <v>SWHT_use_residual</v>
      </c>
      <c r="E84">
        <f t="shared" ref="E84:E90" ca="1" si="75">E83</f>
        <v>73</v>
      </c>
      <c r="F84" t="str">
        <f t="shared" ref="F84:F90" ca="1" si="76">F83</f>
        <v>formula</v>
      </c>
      <c r="H84">
        <f t="shared" si="70"/>
        <v>2019</v>
      </c>
      <c r="J84" t="str">
        <f t="shared" si="67"/>
        <v>2019/20</v>
      </c>
      <c r="K84" s="2">
        <f>SND_M!BU103</f>
        <v>64.982442999999989</v>
      </c>
      <c r="L84" s="2">
        <f>SND_M!BU104</f>
        <v>64.982442999999989</v>
      </c>
      <c r="M84" s="2">
        <f>SND_M!BU105</f>
        <v>64.982442999999989</v>
      </c>
      <c r="N84" s="2">
        <f>SND_M!BU106</f>
        <v>17.384826999999998</v>
      </c>
      <c r="O84" s="2">
        <f>SND_M!BU107</f>
        <v>17.384826999999998</v>
      </c>
      <c r="P84" s="2">
        <f>SND_M!BU108</f>
        <v>17.384826999999998</v>
      </c>
      <c r="Q84" s="2">
        <f>SND_M!BU109</f>
        <v>-4.9499820000000003</v>
      </c>
      <c r="R84" s="2">
        <f>SND_M!BU110</f>
        <v>-4.9499820000000003</v>
      </c>
      <c r="S84" s="2">
        <f>SND_M!BU111</f>
        <v>-4.9499820000000003</v>
      </c>
      <c r="T84" s="2">
        <f>SND_M!BU112</f>
        <v>-18.608694</v>
      </c>
      <c r="U84" s="2">
        <f>SND_M!BU113</f>
        <v>-18.608694</v>
      </c>
      <c r="V84" s="2">
        <f>SND_M!BU114</f>
        <v>-18.608694</v>
      </c>
      <c r="W84" s="5">
        <f t="shared" si="71"/>
        <v>194.94732899999997</v>
      </c>
      <c r="X84" s="5">
        <f t="shared" si="72"/>
        <v>52.15448099999999</v>
      </c>
      <c r="Y84" s="5">
        <f t="shared" si="73"/>
        <v>-14.849946000000001</v>
      </c>
      <c r="Z84" s="5">
        <f t="shared" si="74"/>
        <v>-55.826082</v>
      </c>
    </row>
    <row r="85" spans="1:26" x14ac:dyDescent="0.35">
      <c r="A85" t="s">
        <v>11</v>
      </c>
      <c r="B85" t="str">
        <f t="shared" si="68"/>
        <v>SWHT</v>
      </c>
      <c r="C85" t="str">
        <f t="shared" si="68"/>
        <v>use_residual</v>
      </c>
      <c r="D85" t="str">
        <f t="shared" si="69"/>
        <v>SWHT_use_residual</v>
      </c>
      <c r="E85">
        <f t="shared" ca="1" si="75"/>
        <v>73</v>
      </c>
      <c r="F85" t="str">
        <f t="shared" ca="1" si="76"/>
        <v>formula</v>
      </c>
      <c r="H85">
        <f t="shared" si="70"/>
        <v>2020</v>
      </c>
      <c r="J85" t="str">
        <f t="shared" si="67"/>
        <v>2020/21</v>
      </c>
      <c r="K85" s="2">
        <f>SND_M!BU115</f>
        <v>62.768768000000001</v>
      </c>
      <c r="L85" s="2">
        <f>SND_M!BU116</f>
        <v>62.768768000000001</v>
      </c>
      <c r="M85" s="2">
        <f>SND_M!BU117</f>
        <v>62.768768000000001</v>
      </c>
      <c r="N85" s="2">
        <f>SND_M!BU118</f>
        <v>3.5184769999999999</v>
      </c>
      <c r="O85" s="2">
        <f>SND_M!BU119</f>
        <v>3.5184769999999999</v>
      </c>
      <c r="P85" s="2">
        <f>SND_M!BU120</f>
        <v>3.5184769999999999</v>
      </c>
      <c r="Q85" s="2">
        <f>SND_M!BU121</f>
        <v>-10.901275</v>
      </c>
      <c r="R85" s="2">
        <f>SND_M!BU122</f>
        <v>-10.901275</v>
      </c>
      <c r="S85" s="2">
        <f>SND_M!BU123</f>
        <v>-10.901275</v>
      </c>
      <c r="T85" s="2">
        <f>SND_M!BU124</f>
        <v>-7.5002089999999999</v>
      </c>
      <c r="U85" s="2">
        <f>SND_M!BU125</f>
        <v>-7.5002089999999999</v>
      </c>
      <c r="V85" s="2">
        <f>SND_M!BU126</f>
        <v>-7.5002089999999999</v>
      </c>
      <c r="W85" s="5">
        <f t="shared" si="71"/>
        <v>188.30630400000001</v>
      </c>
      <c r="X85" s="5">
        <f t="shared" si="72"/>
        <v>10.555430999999999</v>
      </c>
      <c r="Y85" s="5">
        <f t="shared" si="73"/>
        <v>-32.703825000000002</v>
      </c>
      <c r="Z85" s="5">
        <f t="shared" si="74"/>
        <v>-22.500627000000001</v>
      </c>
    </row>
    <row r="86" spans="1:26" x14ac:dyDescent="0.35">
      <c r="A86" t="s">
        <v>11</v>
      </c>
      <c r="B86" t="str">
        <f t="shared" si="68"/>
        <v>SWHT</v>
      </c>
      <c r="C86" t="str">
        <f t="shared" si="68"/>
        <v>use_residual</v>
      </c>
      <c r="D86" t="str">
        <f t="shared" si="69"/>
        <v>SWHT_use_residual</v>
      </c>
      <c r="E86">
        <f t="shared" ca="1" si="75"/>
        <v>73</v>
      </c>
      <c r="F86" t="str">
        <f t="shared" ca="1" si="76"/>
        <v>formula</v>
      </c>
      <c r="H86">
        <f t="shared" si="70"/>
        <v>2021</v>
      </c>
      <c r="J86" t="str">
        <f t="shared" si="67"/>
        <v>2021/22</v>
      </c>
      <c r="K86" s="2">
        <f>SND_M!BU127</f>
        <v>82.849548999999996</v>
      </c>
      <c r="L86" s="2">
        <f>SND_M!BU128</f>
        <v>82.849548999999996</v>
      </c>
      <c r="M86" s="2">
        <f>SND_M!BU129</f>
        <v>82.849548999999996</v>
      </c>
      <c r="N86" s="2">
        <f>SND_M!BU130</f>
        <v>-1.3467080000000011</v>
      </c>
      <c r="O86" s="2">
        <f>SND_M!BU131</f>
        <v>-1.3467080000000011</v>
      </c>
      <c r="P86" s="2">
        <f>SND_M!BU132</f>
        <v>-1.3467080000000011</v>
      </c>
      <c r="Q86" s="2">
        <f>SND_M!BU133</f>
        <v>-14.698799000000001</v>
      </c>
      <c r="R86" s="2">
        <f>SND_M!BU134</f>
        <v>-14.698799000000001</v>
      </c>
      <c r="S86" s="2">
        <f>SND_M!BU135</f>
        <v>-14.698799000000001</v>
      </c>
      <c r="T86" s="2">
        <f>SND_M!BU136</f>
        <v>-14.027673999999999</v>
      </c>
      <c r="U86" s="2">
        <f>SND_M!BU137</f>
        <v>-14.027673999999999</v>
      </c>
      <c r="V86" s="2">
        <f>SND_M!BU138</f>
        <v>-14.027673999999999</v>
      </c>
      <c r="W86" s="5">
        <f t="shared" si="71"/>
        <v>248.54864699999999</v>
      </c>
      <c r="X86" s="5">
        <f t="shared" si="72"/>
        <v>-4.0401240000000032</v>
      </c>
      <c r="Y86" s="5">
        <f t="shared" si="73"/>
        <v>-44.096397000000003</v>
      </c>
      <c r="Z86" s="5">
        <f t="shared" si="74"/>
        <v>-42.083022</v>
      </c>
    </row>
    <row r="87" spans="1:26" x14ac:dyDescent="0.35">
      <c r="A87" t="s">
        <v>11</v>
      </c>
      <c r="B87" t="str">
        <f t="shared" si="68"/>
        <v>SWHT</v>
      </c>
      <c r="C87" t="str">
        <f t="shared" si="68"/>
        <v>use_residual</v>
      </c>
      <c r="D87" t="str">
        <f t="shared" si="69"/>
        <v>SWHT_use_residual</v>
      </c>
      <c r="E87">
        <f t="shared" ca="1" si="75"/>
        <v>73</v>
      </c>
      <c r="F87" t="str">
        <f t="shared" ca="1" si="76"/>
        <v>formula</v>
      </c>
      <c r="H87">
        <f t="shared" si="70"/>
        <v>2022</v>
      </c>
      <c r="J87" t="str">
        <f t="shared" si="67"/>
        <v>2022/23</v>
      </c>
      <c r="K87" s="2">
        <f>SND_M!BU139</f>
        <v>33.871390999999996</v>
      </c>
      <c r="L87" s="2">
        <f>SND_M!BU140</f>
        <v>33.871390999999996</v>
      </c>
      <c r="M87" s="2">
        <f>SND_M!BU141</f>
        <v>33.871390999999996</v>
      </c>
      <c r="N87" s="2">
        <f>SND_M!BU142</f>
        <v>14.055306</v>
      </c>
      <c r="O87" s="2">
        <f>SND_M!BU143</f>
        <v>14.055306</v>
      </c>
      <c r="P87" s="2">
        <f>SND_M!BU144</f>
        <v>14.055306</v>
      </c>
      <c r="Q87" s="2">
        <f>SND_M!BU145</f>
        <v>-3.834524</v>
      </c>
      <c r="R87" s="2">
        <f>SND_M!BU146</f>
        <v>-3.834524</v>
      </c>
      <c r="S87" s="2">
        <f>SND_M!BU147</f>
        <v>-3.834524</v>
      </c>
      <c r="T87" s="2">
        <f>SND_M!BU148</f>
        <v>2.2190820000000002</v>
      </c>
      <c r="U87" s="2">
        <f>SND_M!BU149</f>
        <v>2.2190820000000002</v>
      </c>
      <c r="V87" s="2">
        <f>SND_M!BU150</f>
        <v>2.2190820000000002</v>
      </c>
      <c r="W87" s="5">
        <f t="shared" si="71"/>
        <v>101.61417299999999</v>
      </c>
      <c r="X87" s="5">
        <f t="shared" si="72"/>
        <v>42.165917999999998</v>
      </c>
      <c r="Y87" s="5">
        <f t="shared" si="73"/>
        <v>-11.503572</v>
      </c>
      <c r="Z87" s="5">
        <f t="shared" si="74"/>
        <v>6.6572460000000007</v>
      </c>
    </row>
    <row r="88" spans="1:26" x14ac:dyDescent="0.35">
      <c r="A88" t="s">
        <v>11</v>
      </c>
      <c r="B88" t="str">
        <f t="shared" si="68"/>
        <v>SWHT</v>
      </c>
      <c r="C88" t="str">
        <f t="shared" si="68"/>
        <v>use_residual</v>
      </c>
      <c r="D88" t="str">
        <f t="shared" si="69"/>
        <v>SWHT_use_residual</v>
      </c>
      <c r="E88">
        <f t="shared" ca="1" si="75"/>
        <v>73</v>
      </c>
      <c r="F88" t="str">
        <f t="shared" ca="1" si="76"/>
        <v>formula</v>
      </c>
      <c r="H88">
        <f t="shared" si="70"/>
        <v>2023</v>
      </c>
      <c r="J88" t="str">
        <f t="shared" si="67"/>
        <v>2023/24</v>
      </c>
      <c r="K88" s="2">
        <f>SND_M!BU151</f>
        <v>75.258735000000001</v>
      </c>
      <c r="L88" s="2">
        <f>SND_M!BU152</f>
        <v>75.258735000000001</v>
      </c>
      <c r="M88" s="2">
        <f>SND_M!BU153</f>
        <v>75.258735000000001</v>
      </c>
      <c r="N88" s="2">
        <f>SND_M!BU154</f>
        <v>-3.1549709999999997</v>
      </c>
      <c r="O88" s="2">
        <f>SND_M!BU155</f>
        <v>-3.1549709999999997</v>
      </c>
      <c r="P88" s="2">
        <f>SND_M!BU156</f>
        <v>-3.1549709999999997</v>
      </c>
      <c r="Q88" s="2">
        <f>SND_M!BU157</f>
        <v>-13.770838000000001</v>
      </c>
      <c r="R88" s="2">
        <f>SND_M!BU158</f>
        <v>-13.770838000000001</v>
      </c>
      <c r="S88" s="2">
        <f>SND_M!BU159</f>
        <v>-13.770838000000001</v>
      </c>
      <c r="T88" s="2">
        <f>SND_M!BU160</f>
        <v>-9.8078000000000003</v>
      </c>
      <c r="U88" s="2">
        <f>SND_M!BU161</f>
        <v>-9.8078000000000003</v>
      </c>
      <c r="V88" s="2">
        <f>SND_M!BU162</f>
        <v>-9.8078000000000003</v>
      </c>
      <c r="W88" s="5">
        <f t="shared" si="71"/>
        <v>225.776205</v>
      </c>
      <c r="X88" s="5">
        <f t="shared" si="72"/>
        <v>-9.4649129999999992</v>
      </c>
      <c r="Y88" s="5">
        <f t="shared" si="73"/>
        <v>-41.312514000000007</v>
      </c>
      <c r="Z88" s="5">
        <f t="shared" si="74"/>
        <v>-29.423400000000001</v>
      </c>
    </row>
    <row r="89" spans="1:26" x14ac:dyDescent="0.35">
      <c r="A89" t="s">
        <v>11</v>
      </c>
      <c r="B89" t="str">
        <f t="shared" si="68"/>
        <v>SWHT</v>
      </c>
      <c r="C89" t="str">
        <f t="shared" si="68"/>
        <v>use_residual</v>
      </c>
      <c r="D89" t="str">
        <f t="shared" si="69"/>
        <v>SWHT_use_residual</v>
      </c>
      <c r="E89">
        <f t="shared" ca="1" si="75"/>
        <v>73</v>
      </c>
      <c r="F89" t="str">
        <f t="shared" ca="1" si="76"/>
        <v>formula</v>
      </c>
      <c r="H89">
        <f t="shared" si="70"/>
        <v>2024</v>
      </c>
      <c r="J89" t="str">
        <f t="shared" si="67"/>
        <v>2024/25</v>
      </c>
      <c r="K89" s="2">
        <f>SND_M!BU163</f>
        <v>77.015959999999993</v>
      </c>
      <c r="L89" s="2">
        <f>SND_M!BU164</f>
        <v>77.015959999999993</v>
      </c>
      <c r="M89" s="2">
        <f>SND_M!BU165</f>
        <v>77.015959999999993</v>
      </c>
      <c r="N89" s="2">
        <f>SND_M!BU166</f>
        <v>7.4889999999996348E-3</v>
      </c>
      <c r="O89" s="2">
        <f>SND_M!BU167</f>
        <v>7.4889999999996348E-3</v>
      </c>
      <c r="P89" s="2">
        <f>SND_M!BU168</f>
        <v>7.4889999999996348E-3</v>
      </c>
      <c r="Q89" s="2">
        <f>SND_M!BU169</f>
        <v>-12</v>
      </c>
      <c r="R89" s="2">
        <f>SND_M!BU170</f>
        <v>-12</v>
      </c>
      <c r="S89" s="2">
        <f>SND_M!BU171</f>
        <v>-12</v>
      </c>
      <c r="T89" s="2">
        <f>SND_M!BU172</f>
        <v>-5</v>
      </c>
      <c r="U89" s="2">
        <f>SND_M!BU173</f>
        <v>-5</v>
      </c>
      <c r="V89" s="2">
        <f>SND_M!BU174</f>
        <v>-5</v>
      </c>
      <c r="W89" s="5">
        <f t="shared" si="71"/>
        <v>231.04787999999996</v>
      </c>
      <c r="X89" s="5">
        <f t="shared" si="72"/>
        <v>2.2466999999998905E-2</v>
      </c>
      <c r="Y89" s="5">
        <f t="shared" si="73"/>
        <v>-36</v>
      </c>
      <c r="Z89" s="5">
        <f t="shared" si="74"/>
        <v>-15</v>
      </c>
    </row>
    <row r="90" spans="1:26" x14ac:dyDescent="0.35">
      <c r="A90" t="s">
        <v>11</v>
      </c>
      <c r="B90" t="str">
        <f t="shared" si="68"/>
        <v>SWHT</v>
      </c>
      <c r="C90" t="str">
        <f t="shared" si="68"/>
        <v>use_residual</v>
      </c>
      <c r="D90" t="str">
        <f t="shared" si="69"/>
        <v>SWHT_use_residual</v>
      </c>
      <c r="E90">
        <f t="shared" ca="1" si="75"/>
        <v>73</v>
      </c>
      <c r="F90" t="str">
        <f t="shared" ca="1" si="76"/>
        <v>formula</v>
      </c>
      <c r="H90">
        <f t="shared" si="70"/>
        <v>2025</v>
      </c>
      <c r="J90" t="str">
        <f t="shared" si="67"/>
        <v>2025/26</v>
      </c>
      <c r="K90" s="2">
        <f>SND_M!BU175</f>
        <v>85</v>
      </c>
      <c r="L90" s="2">
        <f>SND_M!BU176</f>
        <v>85</v>
      </c>
      <c r="M90" s="2">
        <f>SND_M!BU177</f>
        <v>85</v>
      </c>
      <c r="N90" s="2">
        <f>SND_M!BU178</f>
        <v>-4</v>
      </c>
      <c r="O90" s="2">
        <f>SND_M!BU179</f>
        <v>-4</v>
      </c>
      <c r="P90" s="2">
        <f>SND_M!BU180</f>
        <v>-4</v>
      </c>
      <c r="Q90" s="2">
        <f>SND_M!BU181</f>
        <v>-15</v>
      </c>
      <c r="R90" s="2">
        <f>SND_M!BU182</f>
        <v>-15</v>
      </c>
      <c r="S90" s="2">
        <f>SND_M!BU183</f>
        <v>-15</v>
      </c>
      <c r="T90" s="2">
        <f>SND_M!BU184</f>
        <v>-14</v>
      </c>
      <c r="U90" s="2">
        <f>SND_M!BU185</f>
        <v>-14</v>
      </c>
      <c r="V90" s="2">
        <f>SND_M!BU186</f>
        <v>-14</v>
      </c>
      <c r="W90" s="5">
        <f t="shared" si="71"/>
        <v>255</v>
      </c>
      <c r="X90" s="5">
        <f t="shared" si="72"/>
        <v>-12</v>
      </c>
      <c r="Y90" s="5">
        <f t="shared" si="73"/>
        <v>-45</v>
      </c>
      <c r="Z90" s="5">
        <f t="shared" si="74"/>
        <v>-42</v>
      </c>
    </row>
    <row r="93" spans="1:26" x14ac:dyDescent="0.35">
      <c r="J93" t="str">
        <f>HLOOKUP(D94,SND_M!$4:$6,3,FALSE)</f>
        <v>Soft Wheat Carry Out</v>
      </c>
      <c r="K93" t="str">
        <f t="shared" ref="K93:V93" si="77">TEXT(DATE($H94,K$1,1),"Mmm")</f>
        <v>Jun</v>
      </c>
      <c r="L93" t="str">
        <f t="shared" si="77"/>
        <v>Jul</v>
      </c>
      <c r="M93" t="str">
        <f t="shared" si="77"/>
        <v>Aug</v>
      </c>
      <c r="N93" t="str">
        <f t="shared" si="77"/>
        <v>Sep</v>
      </c>
      <c r="O93" t="str">
        <f t="shared" si="77"/>
        <v>Oct</v>
      </c>
      <c r="P93" t="str">
        <f t="shared" si="77"/>
        <v>Nov</v>
      </c>
      <c r="Q93" t="str">
        <f t="shared" si="77"/>
        <v>Dec</v>
      </c>
      <c r="R93" t="str">
        <f t="shared" si="77"/>
        <v>Jan</v>
      </c>
      <c r="S93" t="str">
        <f t="shared" si="77"/>
        <v>Feb</v>
      </c>
      <c r="T93" t="str">
        <f t="shared" si="77"/>
        <v>Mar</v>
      </c>
      <c r="U93" t="str">
        <f t="shared" si="77"/>
        <v>Apr</v>
      </c>
      <c r="V93" t="str">
        <f t="shared" si="77"/>
        <v>May</v>
      </c>
    </row>
    <row r="94" spans="1:26" x14ac:dyDescent="0.35">
      <c r="A94" t="s">
        <v>11</v>
      </c>
      <c r="B94" t="s">
        <v>63</v>
      </c>
      <c r="C94" t="s">
        <v>27</v>
      </c>
      <c r="D94" t="str">
        <f>B94&amp;"_"&amp;C94</f>
        <v>SWHT_carry_out</v>
      </c>
      <c r="E94">
        <f ca="1">MATCH(D94,INDIRECT("SND_M!$4:$4"),0)</f>
        <v>91</v>
      </c>
      <c r="F94" t="str" cm="1">
        <f t="array" aca="1" ref="F94" ca="1">INDIRECT("SND_M!"&amp;ADDRESS(1,E94))</f>
        <v>formula</v>
      </c>
      <c r="H94">
        <f>H82</f>
        <v>2017</v>
      </c>
      <c r="J94" t="str">
        <f t="shared" ref="J94:J102" si="78">H94&amp;"/"&amp;RIGHT(H94+1,2)</f>
        <v>2017/18</v>
      </c>
      <c r="K94" s="2">
        <f>SND_M!CM79</f>
        <v>2189.2429360000001</v>
      </c>
      <c r="L94" s="2">
        <f>SND_M!CM80</f>
        <v>1986.5928210000006</v>
      </c>
      <c r="M94" s="2">
        <f>SND_M!CM81</f>
        <v>2200.6189860000009</v>
      </c>
      <c r="N94" s="2">
        <f>SND_M!CM82</f>
        <v>2049.7745120000004</v>
      </c>
      <c r="O94" s="2">
        <f>SND_M!CM83</f>
        <v>1936.7446620000003</v>
      </c>
      <c r="P94" s="2">
        <f>SND_M!CM84</f>
        <v>1817.4639890000003</v>
      </c>
      <c r="Q94" s="2">
        <f>SND_M!CM85</f>
        <v>1686.2295880000001</v>
      </c>
      <c r="R94" s="2">
        <f>SND_M!CM86</f>
        <v>1563.0735510000004</v>
      </c>
      <c r="S94" s="2">
        <f>SND_M!CM87</f>
        <v>1445.9009890000002</v>
      </c>
      <c r="T94" s="2">
        <f>SND_M!CM88</f>
        <v>1314.1665480000006</v>
      </c>
      <c r="U94" s="2">
        <f>SND_M!CM89</f>
        <v>1187.8523760000003</v>
      </c>
      <c r="V94" s="2">
        <f>SND_M!CM90</f>
        <v>1063.9429880000005</v>
      </c>
      <c r="W94" s="5"/>
      <c r="X94" s="5"/>
      <c r="Y94" s="5"/>
      <c r="Z94" s="5"/>
    </row>
    <row r="95" spans="1:26" x14ac:dyDescent="0.35">
      <c r="A95" t="s">
        <v>11</v>
      </c>
      <c r="B95" t="str">
        <f t="shared" ref="B95:C102" si="79">B94</f>
        <v>SWHT</v>
      </c>
      <c r="C95" t="str">
        <f t="shared" si="79"/>
        <v>carry_out</v>
      </c>
      <c r="D95" t="str">
        <f t="shared" ref="D95:D102" si="80">B95&amp;"_"&amp;C95</f>
        <v>SWHT_carry_out</v>
      </c>
      <c r="E95">
        <f ca="1">E94</f>
        <v>91</v>
      </c>
      <c r="F95" t="str">
        <f ca="1">F94</f>
        <v>formula</v>
      </c>
      <c r="H95">
        <f t="shared" ref="H95:H102" si="81">H94+1</f>
        <v>2018</v>
      </c>
      <c r="J95" t="str">
        <f t="shared" si="78"/>
        <v>2018/19</v>
      </c>
      <c r="K95" s="2">
        <f>SND_M!CM91</f>
        <v>2065.9119740000006</v>
      </c>
      <c r="L95" s="2">
        <f>SND_M!CM92</f>
        <v>1876.3493940000003</v>
      </c>
      <c r="M95" s="2">
        <f>SND_M!CM93</f>
        <v>2299.7109880000003</v>
      </c>
      <c r="N95" s="2">
        <f>SND_M!CM94</f>
        <v>2175.9000729999993</v>
      </c>
      <c r="O95" s="2">
        <f>SND_M!CM95</f>
        <v>2046.1638459999997</v>
      </c>
      <c r="P95" s="2">
        <f>SND_M!CM96</f>
        <v>1925.954984</v>
      </c>
      <c r="Q95" s="2">
        <f>SND_M!CM97</f>
        <v>1788.8524150000001</v>
      </c>
      <c r="R95" s="2">
        <f>SND_M!CM98</f>
        <v>1660.0524509999998</v>
      </c>
      <c r="S95" s="2">
        <f>SND_M!CM99</f>
        <v>1518.6819870000002</v>
      </c>
      <c r="T95" s="2">
        <f>SND_M!CM100</f>
        <v>1373.7637510000002</v>
      </c>
      <c r="U95" s="2">
        <f>SND_M!CM101</f>
        <v>1201.7003010000001</v>
      </c>
      <c r="V95" s="2">
        <f>SND_M!CM102</f>
        <v>1024.7909890000003</v>
      </c>
      <c r="W95" s="5"/>
      <c r="X95" s="5"/>
      <c r="Y95" s="5"/>
      <c r="Z95" s="5"/>
    </row>
    <row r="96" spans="1:26" x14ac:dyDescent="0.35">
      <c r="A96" t="s">
        <v>11</v>
      </c>
      <c r="B96" t="str">
        <f t="shared" si="79"/>
        <v>SWHT</v>
      </c>
      <c r="C96" t="str">
        <f t="shared" si="79"/>
        <v>carry_out</v>
      </c>
      <c r="D96" t="str">
        <f t="shared" si="80"/>
        <v>SWHT_carry_out</v>
      </c>
      <c r="E96">
        <f t="shared" ref="E96:E102" ca="1" si="82">E95</f>
        <v>91</v>
      </c>
      <c r="F96" t="str">
        <f t="shared" ref="F96:F102" ca="1" si="83">F95</f>
        <v>formula</v>
      </c>
      <c r="H96">
        <f t="shared" si="81"/>
        <v>2019</v>
      </c>
      <c r="J96" t="str">
        <f t="shared" si="78"/>
        <v>2019/20</v>
      </c>
      <c r="K96" s="2">
        <f>SND_M!CM103</f>
        <v>2126.8304670000002</v>
      </c>
      <c r="L96" s="2">
        <f>SND_M!CM104</f>
        <v>1923.4455390000005</v>
      </c>
      <c r="M96" s="2">
        <f>SND_M!CM105</f>
        <v>2257.1519920000005</v>
      </c>
      <c r="N96" s="2">
        <f>SND_M!CM106</f>
        <v>2093.2382110000012</v>
      </c>
      <c r="O96" s="2">
        <f>SND_M!CM107</f>
        <v>1924.8516920000002</v>
      </c>
      <c r="P96" s="2">
        <f>SND_M!CM108</f>
        <v>1776.3879940000008</v>
      </c>
      <c r="Q96" s="2">
        <f>SND_M!CM109</f>
        <v>1637.1072480000009</v>
      </c>
      <c r="R96" s="2">
        <f>SND_M!CM110</f>
        <v>1506.4674110000008</v>
      </c>
      <c r="S96" s="2">
        <f>SND_M!CM111</f>
        <v>1364.0159930000013</v>
      </c>
      <c r="T96" s="2">
        <f>SND_M!CM112</f>
        <v>1249.8008200000008</v>
      </c>
      <c r="U96" s="2">
        <f>SND_M!CM113</f>
        <v>1118.0550920000007</v>
      </c>
      <c r="V96" s="2">
        <f>SND_M!CM114</f>
        <v>986.35399400000063</v>
      </c>
      <c r="W96" s="5"/>
      <c r="X96" s="5"/>
      <c r="Y96" s="5"/>
      <c r="Z96" s="5"/>
    </row>
    <row r="97" spans="1:26" x14ac:dyDescent="0.35">
      <c r="A97" t="s">
        <v>11</v>
      </c>
      <c r="B97" t="str">
        <f t="shared" si="79"/>
        <v>SWHT</v>
      </c>
      <c r="C97" t="str">
        <f t="shared" si="79"/>
        <v>carry_out</v>
      </c>
      <c r="D97" t="str">
        <f t="shared" si="80"/>
        <v>SWHT_carry_out</v>
      </c>
      <c r="E97">
        <f t="shared" ca="1" si="82"/>
        <v>91</v>
      </c>
      <c r="F97" t="str">
        <f t="shared" ca="1" si="83"/>
        <v>formula</v>
      </c>
      <c r="H97">
        <f t="shared" si="81"/>
        <v>2020</v>
      </c>
      <c r="J97" t="str">
        <f t="shared" si="78"/>
        <v>2020/21</v>
      </c>
      <c r="K97" s="2">
        <f>SND_M!CM115</f>
        <v>1937.1417020000013</v>
      </c>
      <c r="L97" s="2">
        <f>SND_M!CM116</f>
        <v>1722.9506040000008</v>
      </c>
      <c r="M97" s="2">
        <f>SND_M!CM117</f>
        <v>2086.8079890000008</v>
      </c>
      <c r="N97" s="2">
        <f>SND_M!CM118</f>
        <v>1918.7748500000005</v>
      </c>
      <c r="O97" s="2">
        <f>SND_M!CM119</f>
        <v>1780.972127</v>
      </c>
      <c r="P97" s="2">
        <f>SND_M!CM120</f>
        <v>1641.0509920000002</v>
      </c>
      <c r="Q97" s="2">
        <f>SND_M!CM121</f>
        <v>1518.3575360000004</v>
      </c>
      <c r="R97" s="2">
        <f>SND_M!CM122</f>
        <v>1389.9274860000003</v>
      </c>
      <c r="S97" s="2">
        <f>SND_M!CM123</f>
        <v>1268.5979910000003</v>
      </c>
      <c r="T97" s="2">
        <f>SND_M!CM124</f>
        <v>1125.2367060000008</v>
      </c>
      <c r="U97" s="2">
        <f>SND_M!CM125</f>
        <v>969.01464400000089</v>
      </c>
      <c r="V97" s="2">
        <f>SND_M!CM126</f>
        <v>817.8079990000009</v>
      </c>
      <c r="W97" s="5"/>
      <c r="X97" s="5"/>
      <c r="Y97" s="5"/>
      <c r="Z97" s="5"/>
    </row>
    <row r="98" spans="1:26" x14ac:dyDescent="0.35">
      <c r="A98" t="s">
        <v>11</v>
      </c>
      <c r="B98" t="str">
        <f t="shared" si="79"/>
        <v>SWHT</v>
      </c>
      <c r="C98" t="str">
        <f t="shared" si="79"/>
        <v>carry_out</v>
      </c>
      <c r="D98" t="str">
        <f t="shared" si="80"/>
        <v>SWHT_carry_out</v>
      </c>
      <c r="E98">
        <f t="shared" ca="1" si="82"/>
        <v>91</v>
      </c>
      <c r="F98" t="str">
        <f t="shared" ca="1" si="83"/>
        <v>formula</v>
      </c>
      <c r="H98">
        <f t="shared" si="81"/>
        <v>2021</v>
      </c>
      <c r="J98" t="str">
        <f t="shared" si="78"/>
        <v>2021/22</v>
      </c>
      <c r="K98" s="2">
        <f>SND_M!CM127</f>
        <v>1876.420929000001</v>
      </c>
      <c r="L98" s="2">
        <f>SND_M!CM128</f>
        <v>1642.9334210000004</v>
      </c>
      <c r="M98" s="2">
        <f>SND_M!CM129</f>
        <v>1727.5269970000006</v>
      </c>
      <c r="N98" s="2">
        <f>SND_M!CM130</f>
        <v>1574.9740370000011</v>
      </c>
      <c r="O98" s="2">
        <f>SND_M!CM131</f>
        <v>1457.7008550000007</v>
      </c>
      <c r="P98" s="2">
        <f>SND_M!CM132</f>
        <v>1335.1769970000005</v>
      </c>
      <c r="Q98" s="2">
        <f>SND_M!CM133</f>
        <v>1237.9230740000007</v>
      </c>
      <c r="R98" s="2">
        <f>SND_M!CM134</f>
        <v>1121.9141390000007</v>
      </c>
      <c r="S98" s="2">
        <f>SND_M!CM135</f>
        <v>998.85499400000106</v>
      </c>
      <c r="T98" s="2">
        <f>SND_M!CM136</f>
        <v>880.36401700000113</v>
      </c>
      <c r="U98" s="2">
        <f>SND_M!CM137</f>
        <v>758.78689100000122</v>
      </c>
      <c r="V98" s="2">
        <f>SND_M!CM138</f>
        <v>650.69199400000105</v>
      </c>
      <c r="W98" s="5"/>
      <c r="X98" s="5"/>
      <c r="Y98" s="5"/>
      <c r="Z98" s="5"/>
    </row>
    <row r="99" spans="1:26" x14ac:dyDescent="0.35">
      <c r="A99" t="s">
        <v>11</v>
      </c>
      <c r="B99" t="str">
        <f t="shared" si="79"/>
        <v>SWHT</v>
      </c>
      <c r="C99" t="str">
        <f t="shared" si="79"/>
        <v>carry_out</v>
      </c>
      <c r="D99" t="str">
        <f t="shared" si="80"/>
        <v>SWHT_carry_out</v>
      </c>
      <c r="E99">
        <f t="shared" ca="1" si="82"/>
        <v>91</v>
      </c>
      <c r="F99" t="str">
        <f t="shared" ca="1" si="83"/>
        <v>formula</v>
      </c>
      <c r="H99">
        <f t="shared" si="81"/>
        <v>2022</v>
      </c>
      <c r="J99" t="str">
        <f t="shared" si="78"/>
        <v>2022/23</v>
      </c>
      <c r="K99" s="2">
        <f>SND_M!CM139</f>
        <v>1593.5325120000014</v>
      </c>
      <c r="L99" s="2">
        <f>SND_M!CM140</f>
        <v>1435.8679870000008</v>
      </c>
      <c r="M99" s="2">
        <f>SND_M!CM141</f>
        <v>1723.0799930000012</v>
      </c>
      <c r="N99" s="2">
        <f>SND_M!CM142</f>
        <v>1525.403279000001</v>
      </c>
      <c r="O99" s="2">
        <f>SND_M!CM143</f>
        <v>1389.8289680000009</v>
      </c>
      <c r="P99" s="2">
        <f>SND_M!CM144</f>
        <v>1263.7639930000007</v>
      </c>
      <c r="Q99" s="2">
        <f>SND_M!CM145</f>
        <v>1162.3475780000012</v>
      </c>
      <c r="R99" s="2">
        <f>SND_M!CM146</f>
        <v>1034.6334950000012</v>
      </c>
      <c r="S99" s="2">
        <f>SND_M!CM147</f>
        <v>905.41399300000103</v>
      </c>
      <c r="T99" s="2">
        <f>SND_M!CM148</f>
        <v>784.65755900000124</v>
      </c>
      <c r="U99" s="2">
        <f>SND_M!CM149</f>
        <v>663.80631900000139</v>
      </c>
      <c r="V99" s="2">
        <f>SND_M!CM150</f>
        <v>541.82299200000114</v>
      </c>
      <c r="W99" s="5"/>
      <c r="X99" s="5"/>
      <c r="Y99" s="5"/>
      <c r="Z99" s="5"/>
    </row>
    <row r="100" spans="1:26" x14ac:dyDescent="0.35">
      <c r="A100" t="s">
        <v>11</v>
      </c>
      <c r="B100" t="str">
        <f t="shared" si="79"/>
        <v>SWHT</v>
      </c>
      <c r="C100" t="str">
        <f t="shared" si="79"/>
        <v>carry_out</v>
      </c>
      <c r="D100" t="str">
        <f t="shared" si="80"/>
        <v>SWHT_carry_out</v>
      </c>
      <c r="E100">
        <f t="shared" ca="1" si="82"/>
        <v>91</v>
      </c>
      <c r="F100" t="str">
        <f t="shared" ca="1" si="83"/>
        <v>formula</v>
      </c>
      <c r="H100">
        <f t="shared" si="81"/>
        <v>2023</v>
      </c>
      <c r="J100" t="str">
        <f t="shared" si="78"/>
        <v>2023/24</v>
      </c>
      <c r="K100" s="2">
        <f>SND_M!CM151</f>
        <v>1600.5003260000012</v>
      </c>
      <c r="L100" s="2">
        <f>SND_M!CM152</f>
        <v>1400.2307030000011</v>
      </c>
      <c r="M100" s="2">
        <f>SND_M!CM153</f>
        <v>1709.8419940000015</v>
      </c>
      <c r="N100" s="2">
        <f>SND_M!CM154</f>
        <v>1583.8264390000015</v>
      </c>
      <c r="O100" s="2">
        <f>SND_M!CM155</f>
        <v>1481.4024910000014</v>
      </c>
      <c r="P100" s="2">
        <f>SND_M!CM156</f>
        <v>1375.8049950000016</v>
      </c>
      <c r="Q100" s="2">
        <f>SND_M!CM157</f>
        <v>1273.957434000002</v>
      </c>
      <c r="R100" s="2">
        <f>SND_M!CM158</f>
        <v>1170.4002180000018</v>
      </c>
      <c r="S100" s="2">
        <f>SND_M!CM159</f>
        <v>1052.3319910000016</v>
      </c>
      <c r="T100" s="2">
        <f>SND_M!CM160</f>
        <v>921.76351300000215</v>
      </c>
      <c r="U100" s="2">
        <f>SND_M!CM161</f>
        <v>792.31383700000208</v>
      </c>
      <c r="V100" s="2">
        <f>SND_M!CM162</f>
        <v>675.37799400000222</v>
      </c>
      <c r="W100" s="5"/>
      <c r="X100" s="5"/>
      <c r="Y100" s="5"/>
      <c r="Z100" s="5"/>
    </row>
    <row r="101" spans="1:26" x14ac:dyDescent="0.35">
      <c r="A101" t="s">
        <v>11</v>
      </c>
      <c r="B101" t="str">
        <f t="shared" si="79"/>
        <v>SWHT</v>
      </c>
      <c r="C101" t="str">
        <f t="shared" si="79"/>
        <v>carry_out</v>
      </c>
      <c r="D101" t="str">
        <f t="shared" si="80"/>
        <v>SWHT_carry_out</v>
      </c>
      <c r="E101">
        <f t="shared" ca="1" si="82"/>
        <v>91</v>
      </c>
      <c r="F101" t="str">
        <f t="shared" ca="1" si="83"/>
        <v>formula</v>
      </c>
      <c r="H101">
        <f t="shared" si="81"/>
        <v>2024</v>
      </c>
      <c r="J101" t="str">
        <f t="shared" si="78"/>
        <v>2024/25</v>
      </c>
      <c r="K101" s="2">
        <f>SND_M!CM163</f>
        <v>1824.9560380000021</v>
      </c>
      <c r="L101" s="2">
        <f>SND_M!CM164</f>
        <v>1607.992190000002</v>
      </c>
      <c r="M101" s="2">
        <f>SND_M!CM165</f>
        <v>1918.4239960000023</v>
      </c>
      <c r="N101" s="2">
        <f>SND_M!CM166</f>
        <v>1760.9015090000021</v>
      </c>
      <c r="O101" s="2">
        <f>SND_M!CM167</f>
        <v>1640.9107400000021</v>
      </c>
      <c r="P101" s="2">
        <f>SND_M!CM168</f>
        <v>1518.0616110000017</v>
      </c>
      <c r="Q101" s="2">
        <f>SND_M!CM169</f>
        <v>1404.8647360000016</v>
      </c>
      <c r="R101" s="2">
        <f>SND_M!CM170</f>
        <v>1292.6659090000019</v>
      </c>
      <c r="S101" s="2">
        <f>SND_M!CM171</f>
        <v>1170.1421040000018</v>
      </c>
      <c r="T101" s="2">
        <f>SND_M!CM172</f>
        <v>1043.724405000002</v>
      </c>
      <c r="U101" s="2">
        <f>SND_M!CM173</f>
        <v>909.72546200000193</v>
      </c>
      <c r="V101" s="2">
        <f>SND_M!CM174</f>
        <v>781.48482900000181</v>
      </c>
      <c r="W101" s="5"/>
      <c r="X101" s="5"/>
      <c r="Y101" s="5"/>
      <c r="Z101" s="5"/>
    </row>
    <row r="102" spans="1:26" x14ac:dyDescent="0.35">
      <c r="A102" t="s">
        <v>11</v>
      </c>
      <c r="B102" t="str">
        <f t="shared" si="79"/>
        <v>SWHT</v>
      </c>
      <c r="C102" t="str">
        <f t="shared" si="79"/>
        <v>carry_out</v>
      </c>
      <c r="D102" t="str">
        <f t="shared" si="80"/>
        <v>SWHT_carry_out</v>
      </c>
      <c r="E102">
        <f t="shared" ca="1" si="82"/>
        <v>91</v>
      </c>
      <c r="F102" t="str">
        <f t="shared" ca="1" si="83"/>
        <v>formula</v>
      </c>
      <c r="H102">
        <f t="shared" si="81"/>
        <v>2025</v>
      </c>
      <c r="J102" t="str">
        <f t="shared" si="78"/>
        <v>2025/26</v>
      </c>
      <c r="K102" s="2">
        <f>SND_M!CM175</f>
        <v>1950.0013040000017</v>
      </c>
      <c r="L102" s="2">
        <f>SND_M!CM176</f>
        <v>1736.1223090000017</v>
      </c>
      <c r="M102" s="2">
        <f>SND_M!CM177</f>
        <v>2001.9853800000019</v>
      </c>
      <c r="N102" s="2">
        <f>SND_M!CM178</f>
        <v>1856.1481200000019</v>
      </c>
      <c r="O102" s="2">
        <f>SND_M!CM179</f>
        <v>1736.131451000002</v>
      </c>
      <c r="P102" s="2">
        <f>SND_M!CM180</f>
        <v>1624.4959440000021</v>
      </c>
      <c r="Q102" s="2">
        <f>SND_M!CM181</f>
        <v>1520.9824120000019</v>
      </c>
      <c r="R102" s="2">
        <f>SND_M!CM182</f>
        <v>1411.692200000002</v>
      </c>
      <c r="S102" s="2">
        <f>SND_M!CM183</f>
        <v>1297.7310030000017</v>
      </c>
      <c r="T102" s="2">
        <f>SND_M!CM184</f>
        <v>1183.8779160000022</v>
      </c>
      <c r="U102" s="2">
        <f>SND_M!CM185</f>
        <v>1062.9252120000021</v>
      </c>
      <c r="V102" s="2">
        <f>SND_M!CM186</f>
        <v>950.36717700000213</v>
      </c>
      <c r="W102" s="5"/>
      <c r="X102" s="5"/>
      <c r="Y102" s="5"/>
      <c r="Z102" s="5"/>
    </row>
    <row r="105" spans="1:26" x14ac:dyDescent="0.35">
      <c r="J105" t="str">
        <f>HLOOKUP(D106,SND_M!$4:$6,3,FALSE)</f>
        <v>HRW Milling</v>
      </c>
      <c r="K105" t="str">
        <f t="shared" ref="K105:V105" si="84">TEXT(DATE($H106,K$1,1),"Mmm")</f>
        <v>Jun</v>
      </c>
      <c r="L105" t="str">
        <f t="shared" si="84"/>
        <v>Jul</v>
      </c>
      <c r="M105" t="str">
        <f t="shared" si="84"/>
        <v>Aug</v>
      </c>
      <c r="N105" t="str">
        <f t="shared" si="84"/>
        <v>Sep</v>
      </c>
      <c r="O105" t="str">
        <f t="shared" si="84"/>
        <v>Oct</v>
      </c>
      <c r="P105" t="str">
        <f t="shared" si="84"/>
        <v>Nov</v>
      </c>
      <c r="Q105" t="str">
        <f t="shared" si="84"/>
        <v>Dec</v>
      </c>
      <c r="R105" t="str">
        <f t="shared" si="84"/>
        <v>Jan</v>
      </c>
      <c r="S105" t="str">
        <f t="shared" si="84"/>
        <v>Feb</v>
      </c>
      <c r="T105" t="str">
        <f t="shared" si="84"/>
        <v>Mar</v>
      </c>
      <c r="U105" t="str">
        <f t="shared" si="84"/>
        <v>Apr</v>
      </c>
      <c r="V105" t="str">
        <f t="shared" si="84"/>
        <v>May</v>
      </c>
      <c r="W105" t="s">
        <v>50</v>
      </c>
      <c r="X105" t="s">
        <v>51</v>
      </c>
      <c r="Y105" t="s">
        <v>52</v>
      </c>
      <c r="Z105" t="s">
        <v>53</v>
      </c>
    </row>
    <row r="106" spans="1:26" x14ac:dyDescent="0.35">
      <c r="A106" t="s">
        <v>11</v>
      </c>
      <c r="B106" t="s">
        <v>56</v>
      </c>
      <c r="C106" t="s">
        <v>316</v>
      </c>
      <c r="D106" t="str">
        <f>B106&amp;"_"&amp;C106</f>
        <v>HRW_use_mill</v>
      </c>
      <c r="E106">
        <f ca="1">MATCH(D106,INDIRECT("SND_M!$4:$4"),0)</f>
        <v>67</v>
      </c>
      <c r="F106" t="str" cm="1">
        <f t="array" aca="1" ref="F106" ca="1">INDIRECT("SND_M!"&amp;ADDRESS(1,E106))</f>
        <v>value</v>
      </c>
      <c r="H106">
        <f>H94</f>
        <v>2017</v>
      </c>
      <c r="J106" t="str">
        <f t="shared" ref="J106:J114" si="85">H106&amp;"/"&amp;RIGHT(H106+1,2)</f>
        <v>2017/18</v>
      </c>
      <c r="K106" s="2">
        <v>33.251147000000003</v>
      </c>
      <c r="L106" s="2">
        <v>33.251147000000003</v>
      </c>
      <c r="M106" s="2">
        <v>33.251147000000003</v>
      </c>
      <c r="N106" s="2">
        <v>33.395670000000003</v>
      </c>
      <c r="O106" s="2">
        <v>33.395670000000003</v>
      </c>
      <c r="P106" s="2">
        <v>33.395670000000003</v>
      </c>
      <c r="Q106" s="2">
        <v>31.619446</v>
      </c>
      <c r="R106" s="2">
        <v>31.619446</v>
      </c>
      <c r="S106" s="2">
        <v>31.619446</v>
      </c>
      <c r="T106" s="2">
        <v>32.280769999999997</v>
      </c>
      <c r="U106" s="2">
        <v>32.280769999999997</v>
      </c>
      <c r="V106" s="2">
        <v>32.280769999999997</v>
      </c>
      <c r="W106" s="5">
        <f>SUM(K106:M106)</f>
        <v>99.753441000000009</v>
      </c>
      <c r="X106" s="5">
        <f>SUM(N106:P106)</f>
        <v>100.18701000000001</v>
      </c>
      <c r="Y106" s="5">
        <f>SUM(Q106:S106)</f>
        <v>94.858338000000003</v>
      </c>
      <c r="Z106" s="5">
        <f>SUM(T106:V106)</f>
        <v>96.842309999999998</v>
      </c>
    </row>
    <row r="107" spans="1:26" x14ac:dyDescent="0.35">
      <c r="A107" t="s">
        <v>11</v>
      </c>
      <c r="B107" t="str">
        <f t="shared" ref="B107:C114" si="86">B106</f>
        <v>HRW</v>
      </c>
      <c r="C107" t="str">
        <f t="shared" si="86"/>
        <v>use_mill</v>
      </c>
      <c r="D107" t="str">
        <f t="shared" ref="D107:D114" si="87">B107&amp;"_"&amp;C107</f>
        <v>HRW_use_mill</v>
      </c>
      <c r="E107">
        <f ca="1">E106</f>
        <v>67</v>
      </c>
      <c r="F107" t="str">
        <f ca="1">F106</f>
        <v>value</v>
      </c>
      <c r="H107">
        <f t="shared" ref="H107:H114" si="88">H106+1</f>
        <v>2018</v>
      </c>
      <c r="J107" t="str">
        <f t="shared" si="85"/>
        <v>2018/19</v>
      </c>
      <c r="K107" s="2">
        <v>33.634188000000002</v>
      </c>
      <c r="L107" s="2">
        <v>33.634188000000002</v>
      </c>
      <c r="M107" s="2">
        <v>33.634188000000002</v>
      </c>
      <c r="N107" s="2">
        <v>32.151539999999997</v>
      </c>
      <c r="O107" s="2">
        <v>32.151539999999997</v>
      </c>
      <c r="P107" s="2">
        <v>32.151539999999997</v>
      </c>
      <c r="Q107" s="2">
        <v>30.543922999999999</v>
      </c>
      <c r="R107" s="2">
        <v>30.543922999999999</v>
      </c>
      <c r="S107" s="2">
        <v>30.543922999999999</v>
      </c>
      <c r="T107" s="2">
        <v>31.508381</v>
      </c>
      <c r="U107" s="2">
        <v>31.508381</v>
      </c>
      <c r="V107" s="2">
        <v>31.508381</v>
      </c>
      <c r="W107" s="5">
        <f t="shared" ref="W107:W114" si="89">SUM(K107:M107)</f>
        <v>100.90256400000001</v>
      </c>
      <c r="X107" s="5">
        <f t="shared" ref="X107:X114" si="90">SUM(N107:P107)</f>
        <v>96.454619999999991</v>
      </c>
      <c r="Y107" s="5">
        <f t="shared" ref="Y107:Y114" si="91">SUM(Q107:S107)</f>
        <v>91.631768999999991</v>
      </c>
      <c r="Z107" s="5">
        <f t="shared" ref="Z107:Z114" si="92">SUM(T107:V107)</f>
        <v>94.525143</v>
      </c>
    </row>
    <row r="108" spans="1:26" x14ac:dyDescent="0.35">
      <c r="A108" t="s">
        <v>11</v>
      </c>
      <c r="B108" t="str">
        <f t="shared" si="86"/>
        <v>HRW</v>
      </c>
      <c r="C108" t="str">
        <f t="shared" si="86"/>
        <v>use_mill</v>
      </c>
      <c r="D108" t="str">
        <f t="shared" si="87"/>
        <v>HRW_use_mill</v>
      </c>
      <c r="E108">
        <f t="shared" ref="E108:F114" ca="1" si="93">E107</f>
        <v>67</v>
      </c>
      <c r="F108" t="str">
        <f t="shared" ca="1" si="93"/>
        <v>value</v>
      </c>
      <c r="H108">
        <f t="shared" si="88"/>
        <v>2019</v>
      </c>
      <c r="J108" t="str">
        <f t="shared" si="85"/>
        <v>2019/20</v>
      </c>
      <c r="K108" s="2">
        <v>32.688074</v>
      </c>
      <c r="L108" s="2">
        <v>32.688074</v>
      </c>
      <c r="M108" s="2">
        <v>32.688074</v>
      </c>
      <c r="N108" s="2">
        <v>31.479436</v>
      </c>
      <c r="O108" s="2">
        <v>31.479436</v>
      </c>
      <c r="P108" s="2">
        <v>31.479436</v>
      </c>
      <c r="Q108" s="2">
        <v>32.399603999999997</v>
      </c>
      <c r="R108" s="2">
        <v>32.399603999999997</v>
      </c>
      <c r="S108" s="2">
        <v>32.399603999999997</v>
      </c>
      <c r="T108" s="2">
        <v>29.500751000000001</v>
      </c>
      <c r="U108" s="2">
        <v>29.500751000000001</v>
      </c>
      <c r="V108" s="2">
        <v>29.500751000000001</v>
      </c>
      <c r="W108" s="5">
        <f t="shared" si="89"/>
        <v>98.064222000000001</v>
      </c>
      <c r="X108" s="5">
        <f t="shared" si="90"/>
        <v>94.438308000000006</v>
      </c>
      <c r="Y108" s="5">
        <f t="shared" si="91"/>
        <v>97.19881199999999</v>
      </c>
      <c r="Z108" s="5">
        <f t="shared" si="92"/>
        <v>88.502252999999996</v>
      </c>
    </row>
    <row r="109" spans="1:26" x14ac:dyDescent="0.35">
      <c r="A109" t="s">
        <v>11</v>
      </c>
      <c r="B109" t="str">
        <f t="shared" si="86"/>
        <v>HRW</v>
      </c>
      <c r="C109" t="str">
        <f t="shared" si="86"/>
        <v>use_mill</v>
      </c>
      <c r="D109" t="str">
        <f t="shared" si="87"/>
        <v>HRW_use_mill</v>
      </c>
      <c r="E109">
        <f t="shared" ca="1" si="93"/>
        <v>67</v>
      </c>
      <c r="F109" t="str">
        <f t="shared" ca="1" si="93"/>
        <v>value</v>
      </c>
      <c r="H109">
        <f t="shared" si="88"/>
        <v>2020</v>
      </c>
      <c r="J109" t="str">
        <f t="shared" si="85"/>
        <v>2020/21</v>
      </c>
      <c r="K109" s="2">
        <v>33.062916000000001</v>
      </c>
      <c r="L109" s="2">
        <v>33.062916000000001</v>
      </c>
      <c r="M109" s="2">
        <v>33.062916000000001</v>
      </c>
      <c r="N109" s="2">
        <v>31.529057999999999</v>
      </c>
      <c r="O109" s="2">
        <v>31.529057999999999</v>
      </c>
      <c r="P109" s="2">
        <v>31.529057999999999</v>
      </c>
      <c r="Q109" s="2">
        <v>30.119056</v>
      </c>
      <c r="R109" s="2">
        <v>30.119056</v>
      </c>
      <c r="S109" s="2">
        <v>30.119056</v>
      </c>
      <c r="T109" s="2">
        <v>30.900706</v>
      </c>
      <c r="U109" s="2">
        <v>30.900706</v>
      </c>
      <c r="V109" s="2">
        <v>30.900706</v>
      </c>
      <c r="W109" s="5">
        <f t="shared" si="89"/>
        <v>99.188748000000004</v>
      </c>
      <c r="X109" s="5">
        <f t="shared" si="90"/>
        <v>94.587174000000005</v>
      </c>
      <c r="Y109" s="5">
        <f t="shared" si="91"/>
        <v>90.357168000000001</v>
      </c>
      <c r="Z109" s="5">
        <f t="shared" si="92"/>
        <v>92.702117999999999</v>
      </c>
    </row>
    <row r="110" spans="1:26" x14ac:dyDescent="0.35">
      <c r="A110" t="s">
        <v>11</v>
      </c>
      <c r="B110" t="str">
        <f t="shared" si="86"/>
        <v>HRW</v>
      </c>
      <c r="C110" t="str">
        <f t="shared" si="86"/>
        <v>use_mill</v>
      </c>
      <c r="D110" t="str">
        <f t="shared" si="87"/>
        <v>HRW_use_mill</v>
      </c>
      <c r="E110">
        <f t="shared" ca="1" si="93"/>
        <v>67</v>
      </c>
      <c r="F110" t="str">
        <f t="shared" ca="1" si="93"/>
        <v>value</v>
      </c>
      <c r="H110">
        <f t="shared" si="88"/>
        <v>2021</v>
      </c>
      <c r="J110" t="str">
        <f t="shared" si="85"/>
        <v>2021/22</v>
      </c>
      <c r="K110" s="2">
        <v>34.131</v>
      </c>
      <c r="L110" s="2">
        <v>34.131</v>
      </c>
      <c r="M110" s="2">
        <v>34.131</v>
      </c>
      <c r="N110" s="2">
        <v>35.384332999999998</v>
      </c>
      <c r="O110" s="2">
        <v>35.384332999999998</v>
      </c>
      <c r="P110" s="2">
        <v>35.384332999999998</v>
      </c>
      <c r="Q110" s="2">
        <v>33.291666999999997</v>
      </c>
      <c r="R110" s="2">
        <v>33.291666999999997</v>
      </c>
      <c r="S110" s="2">
        <v>33.291666999999997</v>
      </c>
      <c r="T110" s="2">
        <v>34.065666999999998</v>
      </c>
      <c r="U110" s="2">
        <v>34.065666999999998</v>
      </c>
      <c r="V110" s="2">
        <v>34.065666999999998</v>
      </c>
      <c r="W110" s="5">
        <f t="shared" si="89"/>
        <v>102.393</v>
      </c>
      <c r="X110" s="5">
        <f t="shared" si="90"/>
        <v>106.15299899999999</v>
      </c>
      <c r="Y110" s="5">
        <f t="shared" si="91"/>
        <v>99.875000999999997</v>
      </c>
      <c r="Z110" s="5">
        <f t="shared" si="92"/>
        <v>102.197001</v>
      </c>
    </row>
    <row r="111" spans="1:26" x14ac:dyDescent="0.35">
      <c r="A111" t="s">
        <v>11</v>
      </c>
      <c r="B111" t="str">
        <f t="shared" si="86"/>
        <v>HRW</v>
      </c>
      <c r="C111" t="str">
        <f t="shared" si="86"/>
        <v>use_mill</v>
      </c>
      <c r="D111" t="str">
        <f t="shared" si="87"/>
        <v>HRW_use_mill</v>
      </c>
      <c r="E111">
        <f t="shared" ca="1" si="93"/>
        <v>67</v>
      </c>
      <c r="F111" t="str">
        <f t="shared" ca="1" si="93"/>
        <v>value</v>
      </c>
      <c r="H111">
        <f t="shared" si="88"/>
        <v>2022</v>
      </c>
      <c r="J111" t="str">
        <f t="shared" si="85"/>
        <v>2022/23</v>
      </c>
      <c r="K111" s="2">
        <v>35.052332999999997</v>
      </c>
      <c r="L111" s="2">
        <v>35.052332999999997</v>
      </c>
      <c r="M111" s="2">
        <v>35.052332999999997</v>
      </c>
      <c r="N111" s="2">
        <v>31.930534000000002</v>
      </c>
      <c r="O111" s="2">
        <v>31.930534000000002</v>
      </c>
      <c r="P111" s="2">
        <v>31.930534000000002</v>
      </c>
      <c r="Q111" s="2">
        <v>28.025333</v>
      </c>
      <c r="R111" s="2">
        <v>28.025333</v>
      </c>
      <c r="S111" s="2">
        <v>28.025333</v>
      </c>
      <c r="T111" s="2">
        <v>29.608740999999998</v>
      </c>
      <c r="U111" s="2">
        <v>29.608740999999998</v>
      </c>
      <c r="V111" s="2">
        <v>29.608740999999998</v>
      </c>
      <c r="W111" s="5">
        <f t="shared" si="89"/>
        <v>105.15699899999998</v>
      </c>
      <c r="X111" s="5">
        <f t="shared" si="90"/>
        <v>95.791602000000012</v>
      </c>
      <c r="Y111" s="5">
        <f t="shared" si="91"/>
        <v>84.075998999999996</v>
      </c>
      <c r="Z111" s="5">
        <f t="shared" si="92"/>
        <v>88.826222999999999</v>
      </c>
    </row>
    <row r="112" spans="1:26" x14ac:dyDescent="0.35">
      <c r="A112" t="s">
        <v>11</v>
      </c>
      <c r="B112" t="str">
        <f t="shared" si="86"/>
        <v>HRW</v>
      </c>
      <c r="C112" t="str">
        <f t="shared" si="86"/>
        <v>use_mill</v>
      </c>
      <c r="D112" t="str">
        <f t="shared" si="87"/>
        <v>HRW_use_mill</v>
      </c>
      <c r="E112">
        <f t="shared" ca="1" si="93"/>
        <v>67</v>
      </c>
      <c r="F112" t="str">
        <f t="shared" ca="1" si="93"/>
        <v>value</v>
      </c>
      <c r="H112">
        <f t="shared" si="88"/>
        <v>2023</v>
      </c>
      <c r="J112" t="str">
        <f t="shared" si="85"/>
        <v>2023/24</v>
      </c>
      <c r="K112" s="2">
        <v>33.399006</v>
      </c>
      <c r="L112" s="2">
        <v>33.399006</v>
      </c>
      <c r="M112" s="2">
        <v>33.399006</v>
      </c>
      <c r="N112" s="2">
        <v>31.719477000000001</v>
      </c>
      <c r="O112" s="2">
        <v>31.719477000000001</v>
      </c>
      <c r="P112" s="2">
        <v>31.719477000000001</v>
      </c>
      <c r="Q112" s="2">
        <v>30.799745000000001</v>
      </c>
      <c r="R112" s="2">
        <v>30.799745000000001</v>
      </c>
      <c r="S112" s="2">
        <v>30.799745000000001</v>
      </c>
      <c r="T112" s="2">
        <v>31.937683</v>
      </c>
      <c r="U112" s="2">
        <v>31.937683</v>
      </c>
      <c r="V112" s="2">
        <v>31.937683</v>
      </c>
      <c r="W112" s="5">
        <f t="shared" si="89"/>
        <v>100.197018</v>
      </c>
      <c r="X112" s="5">
        <f t="shared" si="90"/>
        <v>95.158431000000007</v>
      </c>
      <c r="Y112" s="5">
        <f t="shared" si="91"/>
        <v>92.399235000000004</v>
      </c>
      <c r="Z112" s="5">
        <f t="shared" si="92"/>
        <v>95.813049000000007</v>
      </c>
    </row>
    <row r="113" spans="1:26" x14ac:dyDescent="0.35">
      <c r="A113" t="s">
        <v>11</v>
      </c>
      <c r="B113" t="str">
        <f t="shared" si="86"/>
        <v>HRW</v>
      </c>
      <c r="C113" t="str">
        <f t="shared" si="86"/>
        <v>use_mill</v>
      </c>
      <c r="D113" t="str">
        <f t="shared" si="87"/>
        <v>HRW_use_mill</v>
      </c>
      <c r="E113">
        <f t="shared" ca="1" si="93"/>
        <v>67</v>
      </c>
      <c r="F113" t="str">
        <f t="shared" ca="1" si="93"/>
        <v>value</v>
      </c>
      <c r="H113">
        <f t="shared" si="88"/>
        <v>2024</v>
      </c>
      <c r="J113" t="str">
        <f t="shared" si="85"/>
        <v>2024/25</v>
      </c>
      <c r="K113" s="2">
        <v>33.167000000000002</v>
      </c>
      <c r="L113" s="2">
        <v>33.167000000000002</v>
      </c>
      <c r="M113" s="2">
        <v>33.167000000000002</v>
      </c>
      <c r="N113" s="3">
        <v>32.078415</v>
      </c>
      <c r="O113" s="3">
        <v>32.68</v>
      </c>
      <c r="P113" s="3">
        <v>32.68</v>
      </c>
      <c r="Q113" s="3">
        <v>30.8</v>
      </c>
      <c r="R113" s="3">
        <v>31.24</v>
      </c>
      <c r="S113" s="3">
        <v>31.24</v>
      </c>
      <c r="T113" s="3">
        <v>30.24</v>
      </c>
      <c r="U113" s="3">
        <v>32.340000000000003</v>
      </c>
      <c r="V113" s="3">
        <v>31.92</v>
      </c>
      <c r="W113" s="5">
        <f t="shared" si="89"/>
        <v>99.501000000000005</v>
      </c>
      <c r="X113" s="5">
        <f t="shared" si="90"/>
        <v>97.438414999999992</v>
      </c>
      <c r="Y113" s="5">
        <f t="shared" si="91"/>
        <v>93.28</v>
      </c>
      <c r="Z113" s="5">
        <f t="shared" si="92"/>
        <v>94.5</v>
      </c>
    </row>
    <row r="114" spans="1:26" x14ac:dyDescent="0.35">
      <c r="A114" t="s">
        <v>11</v>
      </c>
      <c r="B114" t="str">
        <f t="shared" si="86"/>
        <v>HRW</v>
      </c>
      <c r="C114" t="str">
        <f t="shared" si="86"/>
        <v>use_mill</v>
      </c>
      <c r="D114" t="str">
        <f t="shared" si="87"/>
        <v>HRW_use_mill</v>
      </c>
      <c r="E114">
        <f t="shared" ca="1" si="93"/>
        <v>67</v>
      </c>
      <c r="F114" t="str">
        <f t="shared" ca="1" si="93"/>
        <v>value</v>
      </c>
      <c r="H114">
        <f t="shared" si="88"/>
        <v>2025</v>
      </c>
      <c r="J114" t="str">
        <f t="shared" si="85"/>
        <v>2025/26</v>
      </c>
      <c r="K114" s="3">
        <v>33.119999999999997</v>
      </c>
      <c r="L114" s="3">
        <v>33.119999999999997</v>
      </c>
      <c r="M114" s="3">
        <v>33.58</v>
      </c>
      <c r="N114" s="3">
        <v>32.68</v>
      </c>
      <c r="O114" s="3">
        <v>32.68</v>
      </c>
      <c r="P114" s="3">
        <v>32.68</v>
      </c>
      <c r="Q114" s="3">
        <v>30.8</v>
      </c>
      <c r="R114" s="3">
        <v>31.24</v>
      </c>
      <c r="S114" s="3">
        <v>31.24</v>
      </c>
      <c r="T114" s="3">
        <v>30.24</v>
      </c>
      <c r="U114" s="3">
        <v>32.340000000000003</v>
      </c>
      <c r="V114" s="3">
        <v>31.92</v>
      </c>
      <c r="W114" s="5">
        <f t="shared" si="89"/>
        <v>99.82</v>
      </c>
      <c r="X114" s="5">
        <f t="shared" si="90"/>
        <v>98.039999999999992</v>
      </c>
      <c r="Y114" s="5">
        <f t="shared" si="91"/>
        <v>93.28</v>
      </c>
      <c r="Z114" s="5">
        <f t="shared" si="92"/>
        <v>94.5</v>
      </c>
    </row>
    <row r="117" spans="1:26" x14ac:dyDescent="0.35">
      <c r="J117" t="str">
        <f>HLOOKUP(D118,SND_M!$4:$6,3,FALSE)</f>
        <v>HRW Exports</v>
      </c>
      <c r="K117" t="str">
        <f t="shared" ref="K117:V117" si="94">TEXT(DATE($H118,K$1,1),"Mmm")</f>
        <v>Jun</v>
      </c>
      <c r="L117" t="str">
        <f t="shared" si="94"/>
        <v>Jul</v>
      </c>
      <c r="M117" t="str">
        <f t="shared" si="94"/>
        <v>Aug</v>
      </c>
      <c r="N117" t="str">
        <f t="shared" si="94"/>
        <v>Sep</v>
      </c>
      <c r="O117" t="str">
        <f t="shared" si="94"/>
        <v>Oct</v>
      </c>
      <c r="P117" t="str">
        <f t="shared" si="94"/>
        <v>Nov</v>
      </c>
      <c r="Q117" t="str">
        <f t="shared" si="94"/>
        <v>Dec</v>
      </c>
      <c r="R117" t="str">
        <f t="shared" si="94"/>
        <v>Jan</v>
      </c>
      <c r="S117" t="str">
        <f t="shared" si="94"/>
        <v>Feb</v>
      </c>
      <c r="T117" t="str">
        <f t="shared" si="94"/>
        <v>Mar</v>
      </c>
      <c r="U117" t="str">
        <f t="shared" si="94"/>
        <v>Apr</v>
      </c>
      <c r="V117" t="str">
        <f t="shared" si="94"/>
        <v>May</v>
      </c>
      <c r="W117" t="s">
        <v>50</v>
      </c>
      <c r="X117" t="s">
        <v>51</v>
      </c>
      <c r="Y117" t="s">
        <v>52</v>
      </c>
      <c r="Z117" t="s">
        <v>53</v>
      </c>
    </row>
    <row r="118" spans="1:26" x14ac:dyDescent="0.35">
      <c r="A118" t="s">
        <v>11</v>
      </c>
      <c r="B118" t="s">
        <v>56</v>
      </c>
      <c r="C118" t="s">
        <v>21</v>
      </c>
      <c r="D118" t="str">
        <f>B118&amp;"_"&amp;C118</f>
        <v>HRW_exports</v>
      </c>
      <c r="E118">
        <f ca="1">MATCH(D118,INDIRECT("SND_M!$4:$4"),0)</f>
        <v>78</v>
      </c>
      <c r="F118" t="str" cm="1">
        <f t="array" aca="1" ref="F118" ca="1">INDIRECT("SND_M!"&amp;ADDRESS(1,E118))</f>
        <v>value</v>
      </c>
      <c r="H118">
        <f>H106</f>
        <v>2017</v>
      </c>
      <c r="J118" t="str">
        <f t="shared" ref="J118:J126" si="95">H118&amp;"/"&amp;RIGHT(H118+1,2)</f>
        <v>2017/18</v>
      </c>
      <c r="K118" s="2">
        <v>45.324354</v>
      </c>
      <c r="L118" s="2">
        <v>36.571396</v>
      </c>
      <c r="M118" s="2">
        <v>37.314962999999999</v>
      </c>
      <c r="N118" s="2">
        <v>38.528894999999999</v>
      </c>
      <c r="O118" s="2">
        <v>21.353653000000001</v>
      </c>
      <c r="P118" s="2">
        <v>24.547393</v>
      </c>
      <c r="Q118" s="2">
        <v>32.736623000000002</v>
      </c>
      <c r="R118" s="2">
        <v>28.702604000000001</v>
      </c>
      <c r="S118" s="2">
        <v>26.102267999999999</v>
      </c>
      <c r="T118" s="2">
        <v>28.957522000000001</v>
      </c>
      <c r="U118" s="2">
        <v>27.354851</v>
      </c>
      <c r="V118" s="2">
        <v>25.975169999999999</v>
      </c>
      <c r="W118" s="5">
        <f>SUM(K118:M118)</f>
        <v>119.210713</v>
      </c>
      <c r="X118" s="5">
        <f>SUM(N118:P118)</f>
        <v>84.429940999999999</v>
      </c>
      <c r="Y118" s="5">
        <f>SUM(Q118:S118)</f>
        <v>87.541494999999998</v>
      </c>
      <c r="Z118" s="5">
        <f>SUM(T118:V118)</f>
        <v>82.287542999999999</v>
      </c>
    </row>
    <row r="119" spans="1:26" x14ac:dyDescent="0.35">
      <c r="A119" t="s">
        <v>11</v>
      </c>
      <c r="B119" t="str">
        <f t="shared" ref="B119:C126" si="96">B118</f>
        <v>HRW</v>
      </c>
      <c r="C119" t="str">
        <f t="shared" si="96"/>
        <v>exports</v>
      </c>
      <c r="D119" t="str">
        <f t="shared" ref="D119:D126" si="97">B119&amp;"_"&amp;C119</f>
        <v>HRW_exports</v>
      </c>
      <c r="E119">
        <f ca="1">E118</f>
        <v>78</v>
      </c>
      <c r="F119" t="str">
        <f ca="1">F118</f>
        <v>value</v>
      </c>
      <c r="H119">
        <f t="shared" ref="H119:H126" si="98">H118+1</f>
        <v>2018</v>
      </c>
      <c r="J119" t="str">
        <f t="shared" si="95"/>
        <v>2018/19</v>
      </c>
      <c r="K119" s="2">
        <v>15.390606</v>
      </c>
      <c r="L119" s="2">
        <v>17.024784</v>
      </c>
      <c r="M119" s="2">
        <v>19.898108000000001</v>
      </c>
      <c r="N119" s="2">
        <v>23.0029</v>
      </c>
      <c r="O119" s="2">
        <v>24.959157999999999</v>
      </c>
      <c r="P119" s="2">
        <v>21.198409999999999</v>
      </c>
      <c r="Q119" s="2">
        <v>30.944317000000002</v>
      </c>
      <c r="R119" s="2">
        <v>27.092738000000001</v>
      </c>
      <c r="S119" s="2">
        <v>30.480238</v>
      </c>
      <c r="T119" s="2">
        <v>32.654437999999999</v>
      </c>
      <c r="U119" s="2">
        <v>44.096718000000003</v>
      </c>
      <c r="V119" s="2">
        <v>45.118941999999997</v>
      </c>
      <c r="W119" s="5">
        <f t="shared" ref="W119:W126" si="99">SUM(K119:M119)</f>
        <v>52.313498000000003</v>
      </c>
      <c r="X119" s="5">
        <f t="shared" ref="X119:X126" si="100">SUM(N119:P119)</f>
        <v>69.160467999999995</v>
      </c>
      <c r="Y119" s="5">
        <f t="shared" ref="Y119:Y126" si="101">SUM(Q119:S119)</f>
        <v>88.517292999999995</v>
      </c>
      <c r="Z119" s="5">
        <f t="shared" ref="Z119:Z126" si="102">SUM(T119:V119)</f>
        <v>121.87009800000001</v>
      </c>
    </row>
    <row r="120" spans="1:26" x14ac:dyDescent="0.35">
      <c r="A120" t="s">
        <v>11</v>
      </c>
      <c r="B120" t="str">
        <f t="shared" ref="B120" si="103">B119</f>
        <v>HRW</v>
      </c>
      <c r="C120" t="str">
        <f t="shared" si="96"/>
        <v>exports</v>
      </c>
      <c r="D120" t="str">
        <f t="shared" si="97"/>
        <v>HRW_exports</v>
      </c>
      <c r="E120">
        <f t="shared" ref="E120:F120" ca="1" si="104">E119</f>
        <v>78</v>
      </c>
      <c r="F120" t="str">
        <f t="shared" ca="1" si="104"/>
        <v>value</v>
      </c>
      <c r="H120">
        <f t="shared" si="98"/>
        <v>2019</v>
      </c>
      <c r="J120" t="str">
        <f t="shared" si="95"/>
        <v>2019/20</v>
      </c>
      <c r="K120" s="2">
        <v>37.718949000000002</v>
      </c>
      <c r="L120" s="2">
        <v>31.678229999999999</v>
      </c>
      <c r="M120" s="2">
        <v>43.354545999999999</v>
      </c>
      <c r="N120" s="2">
        <v>25.796289999999999</v>
      </c>
      <c r="O120" s="2">
        <v>27.109387999999999</v>
      </c>
      <c r="P120" s="2">
        <v>20.179338000000001</v>
      </c>
      <c r="Q120" s="2">
        <v>28.828659999999999</v>
      </c>
      <c r="R120" s="2">
        <v>26.308685000000001</v>
      </c>
      <c r="S120" s="2">
        <v>29.344352000000001</v>
      </c>
      <c r="T120" s="2">
        <v>30.183115000000001</v>
      </c>
      <c r="U120" s="2">
        <v>38.993220999999998</v>
      </c>
      <c r="V120" s="2">
        <v>38.149000999999998</v>
      </c>
      <c r="W120" s="5">
        <f t="shared" si="99"/>
        <v>112.75172499999999</v>
      </c>
      <c r="X120" s="5">
        <f t="shared" si="100"/>
        <v>73.085015999999996</v>
      </c>
      <c r="Y120" s="5">
        <f t="shared" si="101"/>
        <v>84.481696999999997</v>
      </c>
      <c r="Z120" s="5">
        <f t="shared" si="102"/>
        <v>107.32533699999999</v>
      </c>
    </row>
    <row r="121" spans="1:26" x14ac:dyDescent="0.35">
      <c r="A121" t="s">
        <v>11</v>
      </c>
      <c r="B121" t="str">
        <f t="shared" ref="B121" si="105">B120</f>
        <v>HRW</v>
      </c>
      <c r="C121" t="str">
        <f t="shared" si="96"/>
        <v>exports</v>
      </c>
      <c r="D121" t="str">
        <f t="shared" si="97"/>
        <v>HRW_exports</v>
      </c>
      <c r="E121">
        <f t="shared" ref="E121:F121" ca="1" si="106">E120</f>
        <v>78</v>
      </c>
      <c r="F121" t="str">
        <f t="shared" ca="1" si="106"/>
        <v>value</v>
      </c>
      <c r="H121">
        <f t="shared" si="98"/>
        <v>2020</v>
      </c>
      <c r="J121" t="str">
        <f t="shared" si="95"/>
        <v>2020/21</v>
      </c>
      <c r="K121" s="2">
        <v>34.690556999999998</v>
      </c>
      <c r="L121" s="2">
        <v>36.470356000000002</v>
      </c>
      <c r="M121" s="2">
        <v>40.360871000000003</v>
      </c>
      <c r="N121" s="2">
        <v>38.394928999999998</v>
      </c>
      <c r="O121" s="2">
        <v>25.728131000000001</v>
      </c>
      <c r="P121" s="2">
        <v>27.272625000000001</v>
      </c>
      <c r="Q121" s="2">
        <v>21.973569999999999</v>
      </c>
      <c r="R121" s="2">
        <v>23.775753000000002</v>
      </c>
      <c r="S121" s="2">
        <v>21.140841000000002</v>
      </c>
      <c r="T121" s="2">
        <v>21.505662999999998</v>
      </c>
      <c r="U121" s="2">
        <v>24.946439999999999</v>
      </c>
      <c r="V121" s="2">
        <v>23.748065</v>
      </c>
      <c r="W121" s="5">
        <f t="shared" si="99"/>
        <v>111.521784</v>
      </c>
      <c r="X121" s="5">
        <f t="shared" si="100"/>
        <v>91.395685</v>
      </c>
      <c r="Y121" s="5">
        <f t="shared" si="101"/>
        <v>66.890163999999999</v>
      </c>
      <c r="Z121" s="5">
        <f t="shared" si="102"/>
        <v>70.200167999999991</v>
      </c>
    </row>
    <row r="122" spans="1:26" x14ac:dyDescent="0.35">
      <c r="A122" t="s">
        <v>11</v>
      </c>
      <c r="B122" t="str">
        <f t="shared" ref="B122" si="107">B121</f>
        <v>HRW</v>
      </c>
      <c r="C122" t="str">
        <f t="shared" si="96"/>
        <v>exports</v>
      </c>
      <c r="D122" t="str">
        <f t="shared" si="97"/>
        <v>HRW_exports</v>
      </c>
      <c r="E122">
        <f t="shared" ref="E122:F122" ca="1" si="108">E121</f>
        <v>78</v>
      </c>
      <c r="F122" t="str">
        <f t="shared" ca="1" si="108"/>
        <v>value</v>
      </c>
      <c r="H122">
        <f t="shared" si="98"/>
        <v>2021</v>
      </c>
      <c r="J122" t="str">
        <f t="shared" si="95"/>
        <v>2021/22</v>
      </c>
      <c r="K122" s="2">
        <v>25.884824999999999</v>
      </c>
      <c r="L122" s="2">
        <v>31.474077000000001</v>
      </c>
      <c r="M122" s="2">
        <v>37.074837000000002</v>
      </c>
      <c r="N122" s="2">
        <v>37.299975000000003</v>
      </c>
      <c r="O122" s="2">
        <v>19.973405</v>
      </c>
      <c r="P122" s="2">
        <v>21.943626999999999</v>
      </c>
      <c r="Q122" s="2">
        <v>19.376111999999999</v>
      </c>
      <c r="R122" s="2">
        <v>26.445986000000001</v>
      </c>
      <c r="S122" s="2">
        <v>28.911548</v>
      </c>
      <c r="T122" s="2">
        <v>23.110779000000001</v>
      </c>
      <c r="U122" s="2">
        <v>24.634689000000002</v>
      </c>
      <c r="V122" s="2">
        <v>19.354904000000001</v>
      </c>
      <c r="W122" s="5">
        <f t="shared" si="99"/>
        <v>94.433739000000003</v>
      </c>
      <c r="X122" s="5">
        <f t="shared" si="100"/>
        <v>79.217006999999995</v>
      </c>
      <c r="Y122" s="5">
        <f t="shared" si="101"/>
        <v>74.733645999999993</v>
      </c>
      <c r="Z122" s="5">
        <f t="shared" si="102"/>
        <v>67.100372000000007</v>
      </c>
    </row>
    <row r="123" spans="1:26" x14ac:dyDescent="0.35">
      <c r="A123" t="s">
        <v>11</v>
      </c>
      <c r="B123" t="str">
        <f t="shared" ref="B123" si="109">B122</f>
        <v>HRW</v>
      </c>
      <c r="C123" t="str">
        <f t="shared" si="96"/>
        <v>exports</v>
      </c>
      <c r="D123" t="str">
        <f t="shared" si="97"/>
        <v>HRW_exports</v>
      </c>
      <c r="E123">
        <f t="shared" ref="E123:F123" ca="1" si="110">E122</f>
        <v>78</v>
      </c>
      <c r="F123" t="str">
        <f t="shared" ca="1" si="110"/>
        <v>value</v>
      </c>
      <c r="H123">
        <f t="shared" si="98"/>
        <v>2022</v>
      </c>
      <c r="J123" t="str">
        <f t="shared" si="95"/>
        <v>2022/23</v>
      </c>
      <c r="K123" s="2">
        <v>17.690276999999998</v>
      </c>
      <c r="L123" s="2">
        <v>16.912019999999998</v>
      </c>
      <c r="M123" s="2">
        <v>28.678851000000002</v>
      </c>
      <c r="N123" s="2">
        <v>34.164706000000002</v>
      </c>
      <c r="O123" s="2">
        <v>15.690939999999999</v>
      </c>
      <c r="P123" s="2">
        <v>12.533937999999999</v>
      </c>
      <c r="Q123" s="2">
        <v>11.932929</v>
      </c>
      <c r="R123" s="2">
        <v>19.434916000000001</v>
      </c>
      <c r="S123" s="2">
        <v>19.881622</v>
      </c>
      <c r="T123" s="2">
        <v>15.799272</v>
      </c>
      <c r="U123" s="2">
        <v>15.861219</v>
      </c>
      <c r="V123" s="2">
        <v>16.391268</v>
      </c>
      <c r="W123" s="5">
        <f t="shared" si="99"/>
        <v>63.281147999999995</v>
      </c>
      <c r="X123" s="5">
        <f t="shared" si="100"/>
        <v>62.389583999999999</v>
      </c>
      <c r="Y123" s="5">
        <f t="shared" si="101"/>
        <v>51.249467000000003</v>
      </c>
      <c r="Z123" s="5">
        <f t="shared" si="102"/>
        <v>48.051759000000004</v>
      </c>
    </row>
    <row r="124" spans="1:26" x14ac:dyDescent="0.35">
      <c r="A124" t="s">
        <v>11</v>
      </c>
      <c r="B124" t="str">
        <f t="shared" ref="B124" si="111">B123</f>
        <v>HRW</v>
      </c>
      <c r="C124" t="str">
        <f t="shared" si="96"/>
        <v>exports</v>
      </c>
      <c r="D124" t="str">
        <f t="shared" si="97"/>
        <v>HRW_exports</v>
      </c>
      <c r="E124">
        <f t="shared" ref="E124:F124" ca="1" si="112">E123</f>
        <v>78</v>
      </c>
      <c r="F124" t="str">
        <f t="shared" ca="1" si="112"/>
        <v>value</v>
      </c>
      <c r="H124">
        <f t="shared" si="98"/>
        <v>2023</v>
      </c>
      <c r="J124" t="str">
        <f t="shared" si="95"/>
        <v>2023/24</v>
      </c>
      <c r="K124" s="2">
        <v>7.8388900000000001</v>
      </c>
      <c r="L124" s="2">
        <v>11.704542999999999</v>
      </c>
      <c r="M124" s="2">
        <v>10.036937</v>
      </c>
      <c r="N124" s="2">
        <v>11.803421</v>
      </c>
      <c r="O124" s="2">
        <v>6.6062589999999997</v>
      </c>
      <c r="P124" s="2">
        <v>7.4510699999999996</v>
      </c>
      <c r="Q124" s="2">
        <v>10.717662000000001</v>
      </c>
      <c r="R124" s="2">
        <v>11.165601000000001</v>
      </c>
      <c r="S124" s="2">
        <v>13.825357</v>
      </c>
      <c r="T124" s="2">
        <v>15.699863000000001</v>
      </c>
      <c r="U124" s="2">
        <v>14.899241</v>
      </c>
      <c r="V124" s="2">
        <v>12.445662</v>
      </c>
      <c r="W124" s="5">
        <f t="shared" si="99"/>
        <v>29.580370000000002</v>
      </c>
      <c r="X124" s="5">
        <f t="shared" si="100"/>
        <v>25.860750000000003</v>
      </c>
      <c r="Y124" s="5">
        <f t="shared" si="101"/>
        <v>35.708619999999996</v>
      </c>
      <c r="Z124" s="5">
        <f t="shared" si="102"/>
        <v>43.044766000000003</v>
      </c>
    </row>
    <row r="125" spans="1:26" x14ac:dyDescent="0.35">
      <c r="A125" t="s">
        <v>11</v>
      </c>
      <c r="B125" t="str">
        <f t="shared" ref="B125" si="113">B124</f>
        <v>HRW</v>
      </c>
      <c r="C125" t="str">
        <f t="shared" si="96"/>
        <v>exports</v>
      </c>
      <c r="D125" t="str">
        <f t="shared" si="97"/>
        <v>HRW_exports</v>
      </c>
      <c r="E125">
        <f t="shared" ref="E125:F125" ca="1" si="114">E124</f>
        <v>78</v>
      </c>
      <c r="F125" t="str">
        <f t="shared" ca="1" si="114"/>
        <v>value</v>
      </c>
      <c r="H125">
        <f t="shared" si="98"/>
        <v>2024</v>
      </c>
      <c r="J125" t="str">
        <f t="shared" si="95"/>
        <v>2024/25</v>
      </c>
      <c r="K125" s="2">
        <v>13.816236</v>
      </c>
      <c r="L125" s="2">
        <v>18.012584</v>
      </c>
      <c r="M125" s="2">
        <v>22.31288</v>
      </c>
      <c r="N125" s="2">
        <v>15.020426</v>
      </c>
      <c r="O125" s="2">
        <v>17.698201999999998</v>
      </c>
      <c r="P125" s="2">
        <v>13.838001999999999</v>
      </c>
      <c r="Q125" s="2">
        <v>15.006087000000001</v>
      </c>
      <c r="R125" s="2">
        <v>15.281005</v>
      </c>
      <c r="S125" s="2">
        <v>17.735654</v>
      </c>
      <c r="T125" s="2">
        <v>17.762912</v>
      </c>
      <c r="U125" s="2">
        <v>19.101025</v>
      </c>
      <c r="V125" s="2">
        <v>17.58023</v>
      </c>
      <c r="W125" s="5">
        <f t="shared" si="99"/>
        <v>54.1417</v>
      </c>
      <c r="X125" s="5">
        <f t="shared" si="100"/>
        <v>46.556629999999998</v>
      </c>
      <c r="Y125" s="5">
        <f t="shared" si="101"/>
        <v>48.022745999999998</v>
      </c>
      <c r="Z125" s="5">
        <f t="shared" si="102"/>
        <v>54.444167</v>
      </c>
    </row>
    <row r="126" spans="1:26" x14ac:dyDescent="0.35">
      <c r="A126" t="s">
        <v>11</v>
      </c>
      <c r="B126" t="str">
        <f t="shared" ref="B126" si="115">B125</f>
        <v>HRW</v>
      </c>
      <c r="C126" t="str">
        <f t="shared" si="96"/>
        <v>exports</v>
      </c>
      <c r="D126" t="str">
        <f t="shared" si="97"/>
        <v>HRW_exports</v>
      </c>
      <c r="E126">
        <f t="shared" ref="E126:F126" ca="1" si="116">E125</f>
        <v>78</v>
      </c>
      <c r="F126" t="str">
        <f t="shared" ca="1" si="116"/>
        <v>value</v>
      </c>
      <c r="H126">
        <f t="shared" si="98"/>
        <v>2025</v>
      </c>
      <c r="J126" t="str">
        <f t="shared" si="95"/>
        <v>2025/26</v>
      </c>
      <c r="K126" s="2">
        <v>15.922359999999999</v>
      </c>
      <c r="L126" s="2">
        <v>19.372655999999999</v>
      </c>
      <c r="M126" s="2">
        <v>25.936250999999999</v>
      </c>
      <c r="N126" s="2">
        <v>25.863672000000001</v>
      </c>
      <c r="O126" s="2">
        <v>16.852598</v>
      </c>
      <c r="P126" s="2">
        <v>12.946804</v>
      </c>
      <c r="Q126" s="2">
        <v>14.203956</v>
      </c>
      <c r="R126" s="2">
        <v>17.326661000000001</v>
      </c>
      <c r="S126" s="2">
        <v>16.300498000000001</v>
      </c>
      <c r="T126" s="2">
        <v>19.034941</v>
      </c>
      <c r="U126" s="2">
        <v>17.810527</v>
      </c>
      <c r="V126" s="2">
        <v>16.420971999999999</v>
      </c>
      <c r="W126" s="5">
        <f t="shared" si="99"/>
        <v>61.231266999999995</v>
      </c>
      <c r="X126" s="5">
        <f t="shared" si="100"/>
        <v>55.663074000000002</v>
      </c>
      <c r="Y126" s="5">
        <f t="shared" si="101"/>
        <v>47.831114999999997</v>
      </c>
      <c r="Z126" s="5">
        <f t="shared" si="102"/>
        <v>53.266439999999996</v>
      </c>
    </row>
    <row r="129" spans="1:26" x14ac:dyDescent="0.35">
      <c r="J129" t="str">
        <f>HLOOKUP(D130,SND_M!$4:$6,3,FALSE)</f>
        <v>HRW Residual</v>
      </c>
      <c r="K129" t="str">
        <f t="shared" ref="K129:V129" si="117">TEXT(DATE($H130,K$1,1),"Mmm")</f>
        <v>Jun</v>
      </c>
      <c r="L129" t="str">
        <f t="shared" si="117"/>
        <v>Jul</v>
      </c>
      <c r="M129" t="str">
        <f t="shared" si="117"/>
        <v>Aug</v>
      </c>
      <c r="N129" t="str">
        <f t="shared" si="117"/>
        <v>Sep</v>
      </c>
      <c r="O129" t="str">
        <f t="shared" si="117"/>
        <v>Oct</v>
      </c>
      <c r="P129" t="str">
        <f t="shared" si="117"/>
        <v>Nov</v>
      </c>
      <c r="Q129" t="str">
        <f t="shared" si="117"/>
        <v>Dec</v>
      </c>
      <c r="R129" t="str">
        <f t="shared" si="117"/>
        <v>Jan</v>
      </c>
      <c r="S129" t="str">
        <f t="shared" si="117"/>
        <v>Feb</v>
      </c>
      <c r="T129" t="str">
        <f t="shared" si="117"/>
        <v>Mar</v>
      </c>
      <c r="U129" t="str">
        <f t="shared" si="117"/>
        <v>Apr</v>
      </c>
      <c r="V129" t="str">
        <f t="shared" si="117"/>
        <v>May</v>
      </c>
      <c r="W129" t="s">
        <v>50</v>
      </c>
      <c r="X129" t="s">
        <v>51</v>
      </c>
      <c r="Y129" t="s">
        <v>52</v>
      </c>
      <c r="Z129" t="s">
        <v>53</v>
      </c>
    </row>
    <row r="130" spans="1:26" x14ac:dyDescent="0.35">
      <c r="A130" t="s">
        <v>11</v>
      </c>
      <c r="B130" t="s">
        <v>56</v>
      </c>
      <c r="C130" t="s">
        <v>124</v>
      </c>
      <c r="D130" t="str">
        <f>B130&amp;"_"&amp;C130</f>
        <v>HRW_use_residual</v>
      </c>
      <c r="E130">
        <f ca="1">MATCH(D130,INDIRECT("SND_M!$4:$4"),0)</f>
        <v>74</v>
      </c>
      <c r="F130" t="str" cm="1">
        <f t="array" aca="1" ref="F130" ca="1">INDIRECT("SND_M!"&amp;ADDRESS(1,E130))</f>
        <v>value</v>
      </c>
      <c r="H130">
        <f>H118</f>
        <v>2017</v>
      </c>
      <c r="J130" t="str">
        <f t="shared" ref="J130:J138" si="118">H130&amp;"/"&amp;RIGHT(H130+1,2)</f>
        <v>2017/18</v>
      </c>
      <c r="K130" s="2">
        <v>9.0071860000000008</v>
      </c>
      <c r="L130" s="2">
        <v>9.0071860000000008</v>
      </c>
      <c r="M130" s="2">
        <v>9.0071860000000008</v>
      </c>
      <c r="N130" s="2">
        <v>4.8933059999999999</v>
      </c>
      <c r="O130" s="2">
        <v>4.8933059999999999</v>
      </c>
      <c r="P130" s="2">
        <v>4.8933059999999999</v>
      </c>
      <c r="Q130" s="2">
        <v>-4.0335590000000003</v>
      </c>
      <c r="R130" s="2">
        <v>-4.0335590000000003</v>
      </c>
      <c r="S130" s="2">
        <v>-4.0335590000000003</v>
      </c>
      <c r="T130" s="2">
        <v>-9.8248289999999994</v>
      </c>
      <c r="U130" s="2">
        <v>-9.8248289999999994</v>
      </c>
      <c r="V130" s="2">
        <v>-9.8248289999999994</v>
      </c>
      <c r="W130" s="5">
        <f>SUM(K130:M130)</f>
        <v>27.021558000000002</v>
      </c>
      <c r="X130" s="5">
        <f>SUM(N130:P130)</f>
        <v>14.679918000000001</v>
      </c>
      <c r="Y130" s="5">
        <f>SUM(Q130:S130)</f>
        <v>-12.100677000000001</v>
      </c>
      <c r="Z130" s="5">
        <f>SUM(T130:V130)</f>
        <v>-29.474486999999996</v>
      </c>
    </row>
    <row r="131" spans="1:26" x14ac:dyDescent="0.35">
      <c r="A131" t="s">
        <v>11</v>
      </c>
      <c r="B131" t="str">
        <f t="shared" ref="B131:C138" si="119">B130</f>
        <v>HRW</v>
      </c>
      <c r="C131" t="str">
        <f t="shared" si="119"/>
        <v>use_residual</v>
      </c>
      <c r="D131" t="str">
        <f t="shared" ref="D131:D138" si="120">B131&amp;"_"&amp;C131</f>
        <v>HRW_use_residual</v>
      </c>
      <c r="E131">
        <f ca="1">E130</f>
        <v>74</v>
      </c>
      <c r="F131" t="str">
        <f ca="1">F130</f>
        <v>value</v>
      </c>
      <c r="H131">
        <f t="shared" ref="H131:H138" si="121">H130+1</f>
        <v>2018</v>
      </c>
      <c r="J131" t="str">
        <f t="shared" si="118"/>
        <v>2018/19</v>
      </c>
      <c r="K131" s="2">
        <v>14.231702</v>
      </c>
      <c r="L131" s="2">
        <v>14.231702</v>
      </c>
      <c r="M131" s="2">
        <v>14.231702</v>
      </c>
      <c r="N131" s="2">
        <v>-2.3659750000000002</v>
      </c>
      <c r="O131" s="2">
        <v>-2.3659750000000002</v>
      </c>
      <c r="P131" s="2">
        <v>-2.3659750000000002</v>
      </c>
      <c r="Q131" s="2">
        <v>-6.9912029999999996</v>
      </c>
      <c r="R131" s="2">
        <v>-6.9912029999999996</v>
      </c>
      <c r="S131" s="2">
        <v>-6.9912029999999996</v>
      </c>
      <c r="T131" s="2">
        <v>0.75599499999999997</v>
      </c>
      <c r="U131" s="2">
        <v>0.75599499999999997</v>
      </c>
      <c r="V131" s="2">
        <v>0.75599499999999997</v>
      </c>
      <c r="W131" s="5">
        <f t="shared" ref="W131:W138" si="122">SUM(K131:M131)</f>
        <v>42.695106000000003</v>
      </c>
      <c r="X131" s="5">
        <f t="shared" ref="X131:X138" si="123">SUM(N131:P131)</f>
        <v>-7.097925</v>
      </c>
      <c r="Y131" s="5">
        <f t="shared" ref="Y131:Y138" si="124">SUM(Q131:S131)</f>
        <v>-20.973609</v>
      </c>
      <c r="Z131" s="5">
        <f t="shared" ref="Z131:Z138" si="125">SUM(T131:V131)</f>
        <v>2.2679849999999999</v>
      </c>
    </row>
    <row r="132" spans="1:26" x14ac:dyDescent="0.35">
      <c r="A132" t="s">
        <v>11</v>
      </c>
      <c r="B132" t="str">
        <f t="shared" ref="B132" si="126">B131</f>
        <v>HRW</v>
      </c>
      <c r="C132" t="str">
        <f t="shared" si="119"/>
        <v>use_residual</v>
      </c>
      <c r="D132" t="str">
        <f t="shared" si="120"/>
        <v>HRW_use_residual</v>
      </c>
      <c r="E132">
        <f t="shared" ref="E132:F132" ca="1" si="127">E131</f>
        <v>74</v>
      </c>
      <c r="F132" t="str">
        <f t="shared" ca="1" si="127"/>
        <v>value</v>
      </c>
      <c r="H132">
        <f t="shared" si="121"/>
        <v>2019</v>
      </c>
      <c r="J132" t="str">
        <f t="shared" si="118"/>
        <v>2019/20</v>
      </c>
      <c r="K132" s="2">
        <v>28.8279</v>
      </c>
      <c r="L132" s="2">
        <v>28.8279</v>
      </c>
      <c r="M132" s="2">
        <v>28.8279</v>
      </c>
      <c r="N132" s="2">
        <v>13.645412</v>
      </c>
      <c r="O132" s="2">
        <v>13.645412</v>
      </c>
      <c r="P132" s="2">
        <v>13.645412</v>
      </c>
      <c r="Q132" s="2">
        <v>1.9924329999999999</v>
      </c>
      <c r="R132" s="2">
        <v>1.9924329999999999</v>
      </c>
      <c r="S132" s="2">
        <v>1.9924329999999999</v>
      </c>
      <c r="T132" s="2">
        <v>-10.991417</v>
      </c>
      <c r="U132" s="2">
        <v>-10.991417</v>
      </c>
      <c r="V132" s="2">
        <v>-10.991417</v>
      </c>
      <c r="W132" s="5">
        <f t="shared" si="122"/>
        <v>86.483699999999999</v>
      </c>
      <c r="X132" s="5">
        <f t="shared" si="123"/>
        <v>40.936236000000001</v>
      </c>
      <c r="Y132" s="5">
        <f t="shared" si="124"/>
        <v>5.9772989999999995</v>
      </c>
      <c r="Z132" s="5">
        <f t="shared" si="125"/>
        <v>-32.974251000000002</v>
      </c>
    </row>
    <row r="133" spans="1:26" x14ac:dyDescent="0.35">
      <c r="A133" t="s">
        <v>11</v>
      </c>
      <c r="B133" t="str">
        <f t="shared" ref="B133" si="128">B132</f>
        <v>HRW</v>
      </c>
      <c r="C133" t="str">
        <f t="shared" si="119"/>
        <v>use_residual</v>
      </c>
      <c r="D133" t="str">
        <f t="shared" si="120"/>
        <v>HRW_use_residual</v>
      </c>
      <c r="E133">
        <f t="shared" ref="E133:F133" ca="1" si="129">E132</f>
        <v>74</v>
      </c>
      <c r="F133" t="str">
        <f t="shared" ca="1" si="129"/>
        <v>value</v>
      </c>
      <c r="H133">
        <f t="shared" si="121"/>
        <v>2020</v>
      </c>
      <c r="J133" t="str">
        <f t="shared" si="118"/>
        <v>2020/21</v>
      </c>
      <c r="K133" s="2">
        <v>12.509084</v>
      </c>
      <c r="L133" s="2">
        <v>12.509084</v>
      </c>
      <c r="M133" s="2">
        <v>12.509084</v>
      </c>
      <c r="N133" s="2">
        <v>-1.4545980000000001</v>
      </c>
      <c r="O133" s="2">
        <v>-1.4545980000000001</v>
      </c>
      <c r="P133" s="2">
        <v>-1.4545980000000001</v>
      </c>
      <c r="Q133" s="2">
        <v>-2.8608129999999998</v>
      </c>
      <c r="R133" s="2">
        <v>-2.8608129999999998</v>
      </c>
      <c r="S133" s="2">
        <v>-2.8608129999999998</v>
      </c>
      <c r="T133" s="2">
        <v>-1.738421</v>
      </c>
      <c r="U133" s="2">
        <v>-1.738421</v>
      </c>
      <c r="V133" s="2">
        <v>-1.738421</v>
      </c>
      <c r="W133" s="5">
        <f t="shared" si="122"/>
        <v>37.527251999999997</v>
      </c>
      <c r="X133" s="5">
        <f t="shared" si="123"/>
        <v>-4.3637940000000004</v>
      </c>
      <c r="Y133" s="5">
        <f t="shared" si="124"/>
        <v>-8.582438999999999</v>
      </c>
      <c r="Z133" s="5">
        <f t="shared" si="125"/>
        <v>-5.2152630000000002</v>
      </c>
    </row>
    <row r="134" spans="1:26" x14ac:dyDescent="0.35">
      <c r="A134" t="s">
        <v>11</v>
      </c>
      <c r="B134" t="str">
        <f t="shared" ref="B134" si="130">B133</f>
        <v>HRW</v>
      </c>
      <c r="C134" t="str">
        <f t="shared" si="119"/>
        <v>use_residual</v>
      </c>
      <c r="D134" t="str">
        <f t="shared" si="120"/>
        <v>HRW_use_residual</v>
      </c>
      <c r="E134">
        <f t="shared" ref="E134:F134" ca="1" si="131">E133</f>
        <v>74</v>
      </c>
      <c r="F134" t="str">
        <f t="shared" ca="1" si="131"/>
        <v>value</v>
      </c>
      <c r="H134">
        <f t="shared" si="121"/>
        <v>2021</v>
      </c>
      <c r="J134" t="str">
        <f t="shared" si="118"/>
        <v>2021/22</v>
      </c>
      <c r="K134" s="2">
        <v>45.034706</v>
      </c>
      <c r="L134" s="2">
        <v>45.034706</v>
      </c>
      <c r="M134" s="2">
        <v>45.034706</v>
      </c>
      <c r="N134" s="2">
        <v>4.895753</v>
      </c>
      <c r="O134" s="2">
        <v>4.895753</v>
      </c>
      <c r="P134" s="2">
        <v>4.895753</v>
      </c>
      <c r="Q134" s="2">
        <v>-6.9216749999999996</v>
      </c>
      <c r="R134" s="2">
        <v>-6.9216749999999996</v>
      </c>
      <c r="S134" s="2">
        <v>-6.9216749999999996</v>
      </c>
      <c r="T134" s="2">
        <v>-9.6733709999999995</v>
      </c>
      <c r="U134" s="2">
        <v>-9.6733709999999995</v>
      </c>
      <c r="V134" s="2">
        <v>-9.6733709999999995</v>
      </c>
      <c r="W134" s="5">
        <f t="shared" si="122"/>
        <v>135.104118</v>
      </c>
      <c r="X134" s="5">
        <f t="shared" si="123"/>
        <v>14.687259000000001</v>
      </c>
      <c r="Y134" s="5">
        <f t="shared" si="124"/>
        <v>-20.765024999999998</v>
      </c>
      <c r="Z134" s="5">
        <f t="shared" si="125"/>
        <v>-29.020112999999998</v>
      </c>
    </row>
    <row r="135" spans="1:26" x14ac:dyDescent="0.35">
      <c r="A135" t="s">
        <v>11</v>
      </c>
      <c r="B135" t="str">
        <f t="shared" ref="B135" si="132">B134</f>
        <v>HRW</v>
      </c>
      <c r="C135" t="str">
        <f t="shared" si="119"/>
        <v>use_residual</v>
      </c>
      <c r="D135" t="str">
        <f t="shared" si="120"/>
        <v>HRW_use_residual</v>
      </c>
      <c r="E135">
        <f t="shared" ref="E135:F135" ca="1" si="133">E134</f>
        <v>74</v>
      </c>
      <c r="F135" t="str">
        <f t="shared" ca="1" si="133"/>
        <v>value</v>
      </c>
      <c r="H135">
        <f t="shared" si="121"/>
        <v>2022</v>
      </c>
      <c r="J135" t="str">
        <f t="shared" si="118"/>
        <v>2022/23</v>
      </c>
      <c r="K135" s="2">
        <v>5.7436920000000002</v>
      </c>
      <c r="L135" s="2">
        <v>5.7436920000000002</v>
      </c>
      <c r="M135" s="2">
        <v>5.7436920000000002</v>
      </c>
      <c r="N135" s="2">
        <v>14.732006</v>
      </c>
      <c r="O135" s="2">
        <v>14.732006</v>
      </c>
      <c r="P135" s="2">
        <v>14.732006</v>
      </c>
      <c r="Q135" s="2">
        <v>5.7937289999999999</v>
      </c>
      <c r="R135" s="2">
        <v>5.7937289999999999</v>
      </c>
      <c r="S135" s="2">
        <v>5.7937289999999999</v>
      </c>
      <c r="T135" s="2">
        <v>-3.0453540000000001</v>
      </c>
      <c r="U135" s="2">
        <v>-3.0453540000000001</v>
      </c>
      <c r="V135" s="2">
        <v>-3.0453540000000001</v>
      </c>
      <c r="W135" s="5">
        <f t="shared" si="122"/>
        <v>17.231076000000002</v>
      </c>
      <c r="X135" s="5">
        <f t="shared" si="123"/>
        <v>44.196018000000002</v>
      </c>
      <c r="Y135" s="5">
        <f t="shared" si="124"/>
        <v>17.381187000000001</v>
      </c>
      <c r="Z135" s="5">
        <f t="shared" si="125"/>
        <v>-9.1360620000000008</v>
      </c>
    </row>
    <row r="136" spans="1:26" x14ac:dyDescent="0.35">
      <c r="A136" t="s">
        <v>11</v>
      </c>
      <c r="B136" t="str">
        <f t="shared" ref="B136" si="134">B135</f>
        <v>HRW</v>
      </c>
      <c r="C136" t="str">
        <f t="shared" si="119"/>
        <v>use_residual</v>
      </c>
      <c r="D136" t="str">
        <f t="shared" si="120"/>
        <v>HRW_use_residual</v>
      </c>
      <c r="E136">
        <f t="shared" ref="E136:F136" ca="1" si="135">E135</f>
        <v>74</v>
      </c>
      <c r="F136" t="str">
        <f t="shared" ca="1" si="135"/>
        <v>value</v>
      </c>
      <c r="H136">
        <f t="shared" si="121"/>
        <v>2023</v>
      </c>
      <c r="J136" t="str">
        <f t="shared" si="118"/>
        <v>2023/24</v>
      </c>
      <c r="K136" s="2">
        <v>14.621997</v>
      </c>
      <c r="L136" s="2">
        <v>14.621997</v>
      </c>
      <c r="M136" s="2">
        <v>14.621997</v>
      </c>
      <c r="N136" s="2">
        <v>9.4975880000000004</v>
      </c>
      <c r="O136" s="2">
        <v>9.4975880000000004</v>
      </c>
      <c r="P136" s="2">
        <v>9.4975880000000004</v>
      </c>
      <c r="Q136" s="2">
        <v>-4.2994700000000003</v>
      </c>
      <c r="R136" s="2">
        <v>-4.2994700000000003</v>
      </c>
      <c r="S136" s="2">
        <v>-4.2994700000000003</v>
      </c>
      <c r="T136" s="2">
        <v>-4.904541</v>
      </c>
      <c r="U136" s="2">
        <v>-4.904541</v>
      </c>
      <c r="V136" s="2">
        <v>-4.904541</v>
      </c>
      <c r="W136" s="5">
        <f t="shared" si="122"/>
        <v>43.865991000000001</v>
      </c>
      <c r="X136" s="5">
        <f t="shared" si="123"/>
        <v>28.492764000000001</v>
      </c>
      <c r="Y136" s="5">
        <f t="shared" si="124"/>
        <v>-12.898410000000002</v>
      </c>
      <c r="Z136" s="5">
        <f t="shared" si="125"/>
        <v>-14.713623</v>
      </c>
    </row>
    <row r="137" spans="1:26" x14ac:dyDescent="0.35">
      <c r="A137" t="s">
        <v>11</v>
      </c>
      <c r="B137" t="str">
        <f t="shared" ref="B137" si="136">B136</f>
        <v>HRW</v>
      </c>
      <c r="C137" t="str">
        <f t="shared" si="119"/>
        <v>use_residual</v>
      </c>
      <c r="D137" t="str">
        <f t="shared" si="120"/>
        <v>HRW_use_residual</v>
      </c>
      <c r="E137">
        <f t="shared" ref="E137:F137" ca="1" si="137">E136</f>
        <v>74</v>
      </c>
      <c r="F137" t="str">
        <f t="shared" ca="1" si="137"/>
        <v>value</v>
      </c>
      <c r="H137">
        <f t="shared" si="121"/>
        <v>2024</v>
      </c>
      <c r="J137" t="str">
        <f t="shared" si="118"/>
        <v>2024/25</v>
      </c>
      <c r="K137" s="2">
        <v>25.658459000000001</v>
      </c>
      <c r="L137" s="2">
        <v>25.658459000000001</v>
      </c>
      <c r="M137" s="2">
        <v>25.658459000000001</v>
      </c>
      <c r="N137" s="2">
        <v>13.876804999999999</v>
      </c>
      <c r="O137" s="2">
        <v>13.876804999999999</v>
      </c>
      <c r="P137" s="2">
        <v>13.876804999999999</v>
      </c>
      <c r="Q137" s="3">
        <v>-7</v>
      </c>
      <c r="R137" s="3">
        <v>-7</v>
      </c>
      <c r="S137" s="3">
        <v>-7</v>
      </c>
      <c r="T137" s="3">
        <v>-7</v>
      </c>
      <c r="U137" s="3">
        <v>-7</v>
      </c>
      <c r="V137" s="3">
        <v>-7</v>
      </c>
      <c r="W137" s="5">
        <f t="shared" si="122"/>
        <v>76.975377000000009</v>
      </c>
      <c r="X137" s="5">
        <f t="shared" si="123"/>
        <v>41.630414999999999</v>
      </c>
      <c r="Y137" s="5">
        <f t="shared" si="124"/>
        <v>-21</v>
      </c>
      <c r="Z137" s="5">
        <f t="shared" si="125"/>
        <v>-21</v>
      </c>
    </row>
    <row r="138" spans="1:26" x14ac:dyDescent="0.35">
      <c r="A138" t="s">
        <v>11</v>
      </c>
      <c r="B138" t="str">
        <f t="shared" ref="B138" si="138">B137</f>
        <v>HRW</v>
      </c>
      <c r="C138" t="str">
        <f t="shared" si="119"/>
        <v>use_residual</v>
      </c>
      <c r="D138" t="str">
        <f t="shared" si="120"/>
        <v>HRW_use_residual</v>
      </c>
      <c r="E138">
        <f t="shared" ref="E138:F138" ca="1" si="139">E137</f>
        <v>74</v>
      </c>
      <c r="F138" t="str">
        <f t="shared" ca="1" si="139"/>
        <v>value</v>
      </c>
      <c r="H138">
        <f t="shared" si="121"/>
        <v>2025</v>
      </c>
      <c r="J138" t="str">
        <f t="shared" si="118"/>
        <v>2025/26</v>
      </c>
      <c r="K138" s="3">
        <v>20</v>
      </c>
      <c r="L138" s="3">
        <v>20</v>
      </c>
      <c r="M138" s="3">
        <v>20</v>
      </c>
      <c r="N138" s="3">
        <v>10</v>
      </c>
      <c r="O138" s="3">
        <v>10</v>
      </c>
      <c r="P138" s="3">
        <v>10</v>
      </c>
      <c r="Q138" s="3">
        <v>-3</v>
      </c>
      <c r="R138" s="3">
        <v>-3</v>
      </c>
      <c r="S138" s="3">
        <v>-3</v>
      </c>
      <c r="T138" s="3">
        <v>-3</v>
      </c>
      <c r="U138" s="3">
        <v>-3</v>
      </c>
      <c r="V138" s="3">
        <v>-3</v>
      </c>
      <c r="W138" s="5">
        <f t="shared" si="122"/>
        <v>60</v>
      </c>
      <c r="X138" s="5">
        <f t="shared" si="123"/>
        <v>30</v>
      </c>
      <c r="Y138" s="5">
        <f t="shared" si="124"/>
        <v>-9</v>
      </c>
      <c r="Z138" s="5">
        <f t="shared" si="125"/>
        <v>-9</v>
      </c>
    </row>
    <row r="141" spans="1:26" x14ac:dyDescent="0.35">
      <c r="J141" t="str">
        <f>HLOOKUP(D142,SND_M!$4:$6,3,FALSE)</f>
        <v>HRW Carry Out</v>
      </c>
      <c r="K141" t="str">
        <f t="shared" ref="K141:V141" si="140">TEXT(DATE($H142,K$1,1),"Mmm")</f>
        <v>Jun</v>
      </c>
      <c r="L141" t="str">
        <f t="shared" si="140"/>
        <v>Jul</v>
      </c>
      <c r="M141" t="str">
        <f t="shared" si="140"/>
        <v>Aug</v>
      </c>
      <c r="N141" t="str">
        <f t="shared" si="140"/>
        <v>Sep</v>
      </c>
      <c r="O141" t="str">
        <f t="shared" si="140"/>
        <v>Oct</v>
      </c>
      <c r="P141" t="str">
        <f t="shared" si="140"/>
        <v>Nov</v>
      </c>
      <c r="Q141" t="str">
        <f t="shared" si="140"/>
        <v>Dec</v>
      </c>
      <c r="R141" t="str">
        <f t="shared" si="140"/>
        <v>Jan</v>
      </c>
      <c r="S141" t="str">
        <f t="shared" si="140"/>
        <v>Feb</v>
      </c>
      <c r="T141" t="str">
        <f t="shared" si="140"/>
        <v>Mar</v>
      </c>
      <c r="U141" t="str">
        <f t="shared" si="140"/>
        <v>Apr</v>
      </c>
      <c r="V141" t="str">
        <f t="shared" si="140"/>
        <v>May</v>
      </c>
    </row>
    <row r="142" spans="1:26" x14ac:dyDescent="0.35">
      <c r="A142" t="s">
        <v>11</v>
      </c>
      <c r="B142" t="s">
        <v>56</v>
      </c>
      <c r="C142" t="s">
        <v>27</v>
      </c>
      <c r="D142" t="str">
        <f>B142&amp;"_"&amp;C142</f>
        <v>HRW_carry_out</v>
      </c>
      <c r="E142">
        <f ca="1">MATCH(D142,INDIRECT("SND_M!$4:$4"),0)</f>
        <v>92</v>
      </c>
      <c r="F142" t="str" cm="1">
        <f t="array" aca="1" ref="F142" ca="1">INDIRECT("SND_M!"&amp;ADDRESS(1,E142))</f>
        <v>formula</v>
      </c>
      <c r="H142">
        <f>H130</f>
        <v>2017</v>
      </c>
      <c r="J142" t="str">
        <f t="shared" ref="J142:J150" si="141">H142&amp;"/"&amp;RIGHT(H142+1,2)</f>
        <v>2017/18</v>
      </c>
      <c r="K142" s="2">
        <f>SND_M!CN79</f>
        <v>1252.4322010000005</v>
      </c>
      <c r="L142" s="2">
        <f>SND_M!CN80</f>
        <v>1174.3022890000004</v>
      </c>
      <c r="M142" s="2">
        <f>SND_M!CN81</f>
        <v>1095.6190060000004</v>
      </c>
      <c r="N142" s="2">
        <f>SND_M!CN82</f>
        <v>1019.1914010000004</v>
      </c>
      <c r="O142" s="2">
        <f>SND_M!CN83</f>
        <v>959.90319000000034</v>
      </c>
      <c r="P142" s="2">
        <f>SND_M!CN84</f>
        <v>897.46400700000027</v>
      </c>
      <c r="Q142" s="2">
        <f>SND_M!CN85</f>
        <v>837.76891700000022</v>
      </c>
      <c r="R142" s="2">
        <f>SND_M!CN86</f>
        <v>782.0309920000002</v>
      </c>
      <c r="S142" s="2">
        <f>SND_M!CN87</f>
        <v>728.90100900000016</v>
      </c>
      <c r="T142" s="2">
        <f>SND_M!CN88</f>
        <v>678.02633500000013</v>
      </c>
      <c r="U142" s="2">
        <f>SND_M!CN89</f>
        <v>628.82997400000011</v>
      </c>
      <c r="V142" s="2">
        <f>SND_M!CN90</f>
        <v>580.94300800000008</v>
      </c>
      <c r="W142" s="5"/>
      <c r="X142" s="5"/>
      <c r="Y142" s="5"/>
      <c r="Z142" s="5"/>
    </row>
    <row r="143" spans="1:26" x14ac:dyDescent="0.35">
      <c r="A143" t="s">
        <v>11</v>
      </c>
      <c r="B143" t="str">
        <f t="shared" ref="B143:C150" si="142">B142</f>
        <v>HRW</v>
      </c>
      <c r="C143" t="str">
        <f t="shared" si="142"/>
        <v>carry_out</v>
      </c>
      <c r="D143" t="str">
        <f t="shared" ref="D143:D150" si="143">B143&amp;"_"&amp;C143</f>
        <v>HRW_carry_out</v>
      </c>
      <c r="E143">
        <f ca="1">E142</f>
        <v>92</v>
      </c>
      <c r="F143" t="str">
        <f ca="1">F142</f>
        <v>formula</v>
      </c>
      <c r="H143">
        <f t="shared" ref="H143:H150" si="144">H142+1</f>
        <v>2018</v>
      </c>
      <c r="J143" t="str">
        <f t="shared" si="141"/>
        <v>2018/19</v>
      </c>
      <c r="K143" s="2">
        <f>SND_M!CN91</f>
        <v>1180.0912460000002</v>
      </c>
      <c r="L143" s="2">
        <f>SND_M!CN92</f>
        <v>1115.3324910000001</v>
      </c>
      <c r="M143" s="2">
        <f>SND_M!CN93</f>
        <v>1047.7110089999999</v>
      </c>
      <c r="N143" s="2">
        <f>SND_M!CN94</f>
        <v>995.57098199999996</v>
      </c>
      <c r="O143" s="2">
        <f>SND_M!CN95</f>
        <v>941.44220300000006</v>
      </c>
      <c r="P143" s="2">
        <f>SND_M!CN96</f>
        <v>890.95500700000014</v>
      </c>
      <c r="Q143" s="2">
        <f>SND_M!CN97</f>
        <v>837.33092700000032</v>
      </c>
      <c r="R143" s="2">
        <f>SND_M!CN98</f>
        <v>787.35843900000032</v>
      </c>
      <c r="S143" s="2">
        <f>SND_M!CN99</f>
        <v>733.68200700000045</v>
      </c>
      <c r="T143" s="2">
        <f>SND_M!CN100</f>
        <v>669.08047400000044</v>
      </c>
      <c r="U143" s="2">
        <f>SND_M!CN101</f>
        <v>592.99730200000045</v>
      </c>
      <c r="V143" s="2">
        <f>SND_M!CN102</f>
        <v>515.79100900000049</v>
      </c>
      <c r="W143" s="5"/>
      <c r="X143" s="5"/>
      <c r="Y143" s="5"/>
      <c r="Z143" s="5"/>
    </row>
    <row r="144" spans="1:26" x14ac:dyDescent="0.35">
      <c r="A144" t="s">
        <v>11</v>
      </c>
      <c r="B144" t="str">
        <f t="shared" ref="B144" si="145">B143</f>
        <v>HRW</v>
      </c>
      <c r="C144" t="str">
        <f t="shared" si="142"/>
        <v>carry_out</v>
      </c>
      <c r="D144" t="str">
        <f t="shared" si="143"/>
        <v>HRW_carry_out</v>
      </c>
      <c r="E144">
        <f t="shared" ref="E144:F144" ca="1" si="146">E143</f>
        <v>92</v>
      </c>
      <c r="F144" t="str">
        <f t="shared" ca="1" si="146"/>
        <v>formula</v>
      </c>
      <c r="H144">
        <f t="shared" si="144"/>
        <v>2019</v>
      </c>
      <c r="J144" t="str">
        <f t="shared" si="141"/>
        <v>2019/20</v>
      </c>
      <c r="K144" s="2">
        <f>SND_M!CN103</f>
        <v>1261.5834130000005</v>
      </c>
      <c r="L144" s="2">
        <f>SND_M!CN104</f>
        <v>1168.4447350000007</v>
      </c>
      <c r="M144" s="2">
        <f>SND_M!CN105</f>
        <v>1063.6520090000008</v>
      </c>
      <c r="N144" s="2">
        <f>SND_M!CN106</f>
        <v>993.17890700000078</v>
      </c>
      <c r="O144" s="2">
        <f>SND_M!CN107</f>
        <v>921.34871900000087</v>
      </c>
      <c r="P144" s="2">
        <f>SND_M!CN108</f>
        <v>856.38800800000092</v>
      </c>
      <c r="Q144" s="2">
        <f>SND_M!CN109</f>
        <v>793.26233900000091</v>
      </c>
      <c r="R144" s="2">
        <f>SND_M!CN110</f>
        <v>732.68697700000098</v>
      </c>
      <c r="S144" s="2">
        <f>SND_M!CN111</f>
        <v>669.01600700000108</v>
      </c>
      <c r="T144" s="2">
        <f>SND_M!CN112</f>
        <v>620.381359000001</v>
      </c>
      <c r="U144" s="2">
        <f>SND_M!CN113</f>
        <v>562.95576100000096</v>
      </c>
      <c r="V144" s="2">
        <f>SND_M!CN114</f>
        <v>506.35400700000093</v>
      </c>
      <c r="W144" s="5"/>
      <c r="X144" s="5"/>
      <c r="Y144" s="5"/>
      <c r="Z144" s="5"/>
    </row>
    <row r="145" spans="1:26" x14ac:dyDescent="0.35">
      <c r="A145" t="s">
        <v>11</v>
      </c>
      <c r="B145" t="str">
        <f t="shared" ref="B145" si="147">B144</f>
        <v>HRW</v>
      </c>
      <c r="C145" t="str">
        <f t="shared" si="142"/>
        <v>carry_out</v>
      </c>
      <c r="D145" t="str">
        <f t="shared" si="143"/>
        <v>HRW_carry_out</v>
      </c>
      <c r="E145">
        <f t="shared" ref="E145:F145" ca="1" si="148">E144</f>
        <v>92</v>
      </c>
      <c r="F145" t="str">
        <f t="shared" ca="1" si="148"/>
        <v>formula</v>
      </c>
      <c r="H145">
        <f t="shared" si="144"/>
        <v>2020</v>
      </c>
      <c r="J145" t="str">
        <f t="shared" si="141"/>
        <v>2020/21</v>
      </c>
      <c r="K145" s="2">
        <f>SND_M!CN115</f>
        <v>1079.678491000001</v>
      </c>
      <c r="L145" s="2">
        <f>SND_M!CN116</f>
        <v>997.68965700000081</v>
      </c>
      <c r="M145" s="2">
        <f>SND_M!CN117</f>
        <v>911.80800600000077</v>
      </c>
      <c r="N145" s="2">
        <f>SND_M!CN118</f>
        <v>843.64178500000082</v>
      </c>
      <c r="O145" s="2">
        <f>SND_M!CN119</f>
        <v>788.08056900000088</v>
      </c>
      <c r="P145" s="2">
        <f>SND_M!CN120</f>
        <v>731.05100600000105</v>
      </c>
      <c r="Q145" s="2">
        <f>SND_M!CN121</f>
        <v>682.26540000000102</v>
      </c>
      <c r="R145" s="2">
        <f>SND_M!CN122</f>
        <v>631.66479500000105</v>
      </c>
      <c r="S145" s="2">
        <f>SND_M!CN123</f>
        <v>583.59800700000108</v>
      </c>
      <c r="T145" s="2">
        <f>SND_M!CN124</f>
        <v>533.516218000001</v>
      </c>
      <c r="U145" s="2">
        <f>SND_M!CN125</f>
        <v>480.02643200000097</v>
      </c>
      <c r="V145" s="2">
        <f>SND_M!CN126</f>
        <v>427.80800900000099</v>
      </c>
      <c r="W145" s="5"/>
      <c r="X145" s="5"/>
      <c r="Y145" s="5"/>
      <c r="Z145" s="5"/>
    </row>
    <row r="146" spans="1:26" x14ac:dyDescent="0.35">
      <c r="A146" t="s">
        <v>11</v>
      </c>
      <c r="B146" t="str">
        <f t="shared" ref="B146" si="149">B145</f>
        <v>HRW</v>
      </c>
      <c r="C146" t="str">
        <f t="shared" si="142"/>
        <v>carry_out</v>
      </c>
      <c r="D146" t="str">
        <f t="shared" si="143"/>
        <v>HRW_carry_out</v>
      </c>
      <c r="E146">
        <f t="shared" ref="E146:F146" ca="1" si="150">E145</f>
        <v>92</v>
      </c>
      <c r="F146" t="str">
        <f t="shared" ca="1" si="150"/>
        <v>formula</v>
      </c>
      <c r="H146">
        <f t="shared" si="144"/>
        <v>2021</v>
      </c>
      <c r="J146" t="str">
        <f t="shared" si="141"/>
        <v>2021/22</v>
      </c>
      <c r="K146" s="2">
        <f>SND_M!CN127</f>
        <v>1073.1316170000009</v>
      </c>
      <c r="L146" s="2">
        <f>SND_M!CN128</f>
        <v>963.01446800000076</v>
      </c>
      <c r="M146" s="2">
        <f>SND_M!CN129</f>
        <v>847.52701000000081</v>
      </c>
      <c r="N146" s="2">
        <f>SND_M!CN130</f>
        <v>770.33582000000081</v>
      </c>
      <c r="O146" s="2">
        <f>SND_M!CN131</f>
        <v>710.25751400000092</v>
      </c>
      <c r="P146" s="2">
        <f>SND_M!CN132</f>
        <v>648.1770110000009</v>
      </c>
      <c r="Q146" s="2">
        <f>SND_M!CN133</f>
        <v>603.14088400000094</v>
      </c>
      <c r="R146" s="2">
        <f>SND_M!CN134</f>
        <v>550.80086000000108</v>
      </c>
      <c r="S146" s="2">
        <f>SND_M!CN135</f>
        <v>495.85500900000119</v>
      </c>
      <c r="T146" s="2">
        <f>SND_M!CN136</f>
        <v>448.38600800000114</v>
      </c>
      <c r="U146" s="2">
        <f>SND_M!CN137</f>
        <v>399.40059300000109</v>
      </c>
      <c r="V146" s="2">
        <f>SND_M!CN138</f>
        <v>355.69200600000107</v>
      </c>
      <c r="W146" s="5"/>
      <c r="X146" s="5"/>
      <c r="Y146" s="5"/>
      <c r="Z146" s="5"/>
    </row>
    <row r="147" spans="1:26" x14ac:dyDescent="0.35">
      <c r="A147" t="s">
        <v>11</v>
      </c>
      <c r="B147" t="str">
        <f t="shared" ref="B147" si="151">B146</f>
        <v>HRW</v>
      </c>
      <c r="C147" t="str">
        <f t="shared" si="142"/>
        <v>carry_out</v>
      </c>
      <c r="D147" t="str">
        <f t="shared" si="143"/>
        <v>HRW_carry_out</v>
      </c>
      <c r="E147">
        <f t="shared" ref="E147:F147" ca="1" si="152">E146</f>
        <v>92</v>
      </c>
      <c r="F147" t="str">
        <f t="shared" ca="1" si="152"/>
        <v>formula</v>
      </c>
      <c r="H147">
        <f t="shared" si="144"/>
        <v>2022</v>
      </c>
      <c r="J147" t="str">
        <f t="shared" si="141"/>
        <v>2022/23</v>
      </c>
      <c r="K147" s="2">
        <f>SND_M!CN139</f>
        <v>828.20150500000113</v>
      </c>
      <c r="L147" s="2">
        <f>SND_M!CN140</f>
        <v>770.52341600000113</v>
      </c>
      <c r="M147" s="2">
        <f>SND_M!CN141</f>
        <v>701.08000600000116</v>
      </c>
      <c r="N147" s="2">
        <f>SND_M!CN142</f>
        <v>620.51734900000122</v>
      </c>
      <c r="O147" s="2">
        <f>SND_M!CN143</f>
        <v>558.59189600000138</v>
      </c>
      <c r="P147" s="2">
        <f>SND_M!CN144</f>
        <v>499.76400800000152</v>
      </c>
      <c r="Q147" s="2">
        <f>SND_M!CN145</f>
        <v>454.49619500000153</v>
      </c>
      <c r="R147" s="2">
        <f>SND_M!CN146</f>
        <v>401.67757300000159</v>
      </c>
      <c r="S147" s="2">
        <f>SND_M!CN147</f>
        <v>348.41401100000161</v>
      </c>
      <c r="T147" s="2">
        <f>SND_M!CN148</f>
        <v>306.73874800000158</v>
      </c>
      <c r="U147" s="2">
        <f>SND_M!CN149</f>
        <v>265.01335000000154</v>
      </c>
      <c r="V147" s="2">
        <f>SND_M!CN150</f>
        <v>222.82301000000155</v>
      </c>
      <c r="W147" s="5"/>
      <c r="X147" s="5"/>
      <c r="Y147" s="5"/>
      <c r="Z147" s="5"/>
    </row>
    <row r="148" spans="1:26" x14ac:dyDescent="0.35">
      <c r="A148" t="s">
        <v>11</v>
      </c>
      <c r="B148" t="str">
        <f t="shared" ref="B148" si="153">B147</f>
        <v>HRW</v>
      </c>
      <c r="C148" t="str">
        <f t="shared" si="142"/>
        <v>carry_out</v>
      </c>
      <c r="D148" t="str">
        <f t="shared" si="143"/>
        <v>HRW_carry_out</v>
      </c>
      <c r="E148">
        <f t="shared" ref="E148:F148" ca="1" si="154">E147</f>
        <v>92</v>
      </c>
      <c r="F148" t="str">
        <f t="shared" ca="1" si="154"/>
        <v>formula</v>
      </c>
      <c r="H148">
        <f t="shared" si="144"/>
        <v>2023</v>
      </c>
      <c r="J148" t="str">
        <f t="shared" si="141"/>
        <v>2023/24</v>
      </c>
      <c r="K148" s="2">
        <f>SND_M!CN151</f>
        <v>764.64035700000159</v>
      </c>
      <c r="L148" s="2">
        <f>SND_M!CN152</f>
        <v>707.56660400000169</v>
      </c>
      <c r="M148" s="2">
        <f>SND_M!CN153</f>
        <v>651.84201100000178</v>
      </c>
      <c r="N148" s="2">
        <f>SND_M!CN154</f>
        <v>601.35035400000186</v>
      </c>
      <c r="O148" s="2">
        <f>SND_M!CN155</f>
        <v>554.83135900000195</v>
      </c>
      <c r="P148" s="2">
        <f>SND_M!CN156</f>
        <v>507.80501300000202</v>
      </c>
      <c r="Q148" s="2">
        <f>SND_M!CN157</f>
        <v>471.53163500000204</v>
      </c>
      <c r="R148" s="2">
        <f>SND_M!CN158</f>
        <v>434.87172600000201</v>
      </c>
      <c r="S148" s="2">
        <f>SND_M!CN159</f>
        <v>395.33201100000201</v>
      </c>
      <c r="T148" s="2">
        <f>SND_M!CN160</f>
        <v>353.89111900000199</v>
      </c>
      <c r="U148" s="2">
        <f>SND_M!CN161</f>
        <v>312.83257100000196</v>
      </c>
      <c r="V148" s="2">
        <f>SND_M!CN162</f>
        <v>274.37801000000195</v>
      </c>
      <c r="W148" s="5"/>
      <c r="X148" s="5"/>
      <c r="Y148" s="5"/>
      <c r="Z148" s="5"/>
    </row>
    <row r="149" spans="1:26" x14ac:dyDescent="0.35">
      <c r="A149" t="s">
        <v>11</v>
      </c>
      <c r="B149" t="str">
        <f t="shared" ref="B149" si="155">B148</f>
        <v>HRW</v>
      </c>
      <c r="C149" t="str">
        <f t="shared" si="142"/>
        <v>carry_out</v>
      </c>
      <c r="D149" t="str">
        <f t="shared" si="143"/>
        <v>HRW_carry_out</v>
      </c>
      <c r="E149">
        <f t="shared" ref="E149:F149" ca="1" si="156">E148</f>
        <v>92</v>
      </c>
      <c r="F149" t="str">
        <f t="shared" ca="1" si="156"/>
        <v>formula</v>
      </c>
      <c r="H149">
        <f t="shared" si="144"/>
        <v>2024</v>
      </c>
      <c r="J149" t="str">
        <f t="shared" si="141"/>
        <v>2024/25</v>
      </c>
      <c r="K149" s="2">
        <f>SND_M!CN163</f>
        <v>972.25020700000186</v>
      </c>
      <c r="L149" s="2">
        <f>SND_M!CN164</f>
        <v>895.47455000000184</v>
      </c>
      <c r="M149" s="2">
        <f>SND_M!CN165</f>
        <v>814.42401200000188</v>
      </c>
      <c r="N149" s="2">
        <f>SND_M!CN166</f>
        <v>753.75453800000184</v>
      </c>
      <c r="O149" s="2">
        <f>SND_M!CN167</f>
        <v>689.88350800000183</v>
      </c>
      <c r="P149" s="2">
        <f>SND_M!CN168</f>
        <v>629.66743400000189</v>
      </c>
      <c r="Q149" s="2">
        <f>SND_M!CN169</f>
        <v>591.36270400000194</v>
      </c>
      <c r="R149" s="2">
        <f>SND_M!CN170</f>
        <v>552.2504620000019</v>
      </c>
      <c r="S149" s="2">
        <f>SND_M!CN171</f>
        <v>510.57774900000192</v>
      </c>
      <c r="T149" s="2">
        <f>SND_M!CN172</f>
        <v>469.92981000000191</v>
      </c>
      <c r="U149" s="2">
        <f>SND_M!CN173</f>
        <v>425.9392910000019</v>
      </c>
      <c r="V149" s="2">
        <f>SND_M!CN174</f>
        <v>383.77933600000188</v>
      </c>
      <c r="W149" s="5"/>
      <c r="X149" s="5"/>
      <c r="Y149" s="5"/>
      <c r="Z149" s="5"/>
    </row>
    <row r="150" spans="1:26" x14ac:dyDescent="0.35">
      <c r="A150" t="s">
        <v>11</v>
      </c>
      <c r="B150" t="str">
        <f t="shared" ref="B150" si="157">B149</f>
        <v>HRW</v>
      </c>
      <c r="C150" t="str">
        <f t="shared" si="142"/>
        <v>carry_out</v>
      </c>
      <c r="D150" t="str">
        <f t="shared" si="143"/>
        <v>HRW_carry_out</v>
      </c>
      <c r="E150">
        <f t="shared" ref="E150:F150" ca="1" si="158">E149</f>
        <v>92</v>
      </c>
      <c r="F150" t="str">
        <f t="shared" ca="1" si="158"/>
        <v>formula</v>
      </c>
      <c r="H150">
        <f t="shared" si="144"/>
        <v>2025</v>
      </c>
      <c r="J150" t="str">
        <f t="shared" si="141"/>
        <v>2025/26</v>
      </c>
      <c r="K150" s="2">
        <f>SND_M!CN175</f>
        <v>1075.628207000002</v>
      </c>
      <c r="L150" s="2">
        <f>SND_M!CN176</f>
        <v>1003.2817820000021</v>
      </c>
      <c r="M150" s="2">
        <f>SND_M!CN177</f>
        <v>923.94115700000202</v>
      </c>
      <c r="N150" s="2">
        <f>SND_M!CN178</f>
        <v>856.13738400000216</v>
      </c>
      <c r="O150" s="2">
        <f>SND_M!CN179</f>
        <v>797.11752600000227</v>
      </c>
      <c r="P150" s="2">
        <f>SND_M!CN180</f>
        <v>741.96186200000227</v>
      </c>
      <c r="Q150" s="2">
        <f>SND_M!CN181</f>
        <v>700.07009100000232</v>
      </c>
      <c r="R150" s="2">
        <f>SND_M!CN182</f>
        <v>654.61561500000221</v>
      </c>
      <c r="S150" s="2">
        <f>SND_M!CN183</f>
        <v>610.19070200000226</v>
      </c>
      <c r="T150" s="2">
        <f>SND_M!CN184</f>
        <v>563.97185300000228</v>
      </c>
      <c r="U150" s="2">
        <f>SND_M!CN185</f>
        <v>516.8824180000023</v>
      </c>
      <c r="V150" s="2">
        <f>SND_M!CN186</f>
        <v>471.59151500000229</v>
      </c>
      <c r="W150" s="5"/>
      <c r="X150" s="5"/>
      <c r="Y150" s="5"/>
      <c r="Z150" s="5"/>
    </row>
    <row r="153" spans="1:26" x14ac:dyDescent="0.35">
      <c r="J153" t="str">
        <f>HLOOKUP(D154,SND_M!$4:$6,3,FALSE)</f>
        <v>SRW Milling</v>
      </c>
      <c r="K153" t="str">
        <f t="shared" ref="K153:V153" si="159">TEXT(DATE($H154,K$1,1),"Mmm")</f>
        <v>Jun</v>
      </c>
      <c r="L153" t="str">
        <f t="shared" si="159"/>
        <v>Jul</v>
      </c>
      <c r="M153" t="str">
        <f t="shared" si="159"/>
        <v>Aug</v>
      </c>
      <c r="N153" t="str">
        <f t="shared" si="159"/>
        <v>Sep</v>
      </c>
      <c r="O153" t="str">
        <f t="shared" si="159"/>
        <v>Oct</v>
      </c>
      <c r="P153" t="str">
        <f t="shared" si="159"/>
        <v>Nov</v>
      </c>
      <c r="Q153" t="str">
        <f t="shared" si="159"/>
        <v>Dec</v>
      </c>
      <c r="R153" t="str">
        <f t="shared" si="159"/>
        <v>Jan</v>
      </c>
      <c r="S153" t="str">
        <f t="shared" si="159"/>
        <v>Feb</v>
      </c>
      <c r="T153" t="str">
        <f t="shared" si="159"/>
        <v>Mar</v>
      </c>
      <c r="U153" t="str">
        <f t="shared" si="159"/>
        <v>Apr</v>
      </c>
      <c r="V153" t="str">
        <f t="shared" si="159"/>
        <v>May</v>
      </c>
      <c r="W153" t="s">
        <v>50</v>
      </c>
      <c r="X153" t="s">
        <v>51</v>
      </c>
      <c r="Y153" t="s">
        <v>52</v>
      </c>
      <c r="Z153" t="s">
        <v>53</v>
      </c>
    </row>
    <row r="154" spans="1:26" x14ac:dyDescent="0.35">
      <c r="A154" t="s">
        <v>11</v>
      </c>
      <c r="B154" t="s">
        <v>58</v>
      </c>
      <c r="C154" t="s">
        <v>316</v>
      </c>
      <c r="D154" t="str">
        <f>B154&amp;"_"&amp;C154</f>
        <v>SRW_use_mill</v>
      </c>
      <c r="E154">
        <f ca="1">MATCH(D154,INDIRECT("SND_M!$4:$4"),0)</f>
        <v>68</v>
      </c>
      <c r="F154" t="str" cm="1">
        <f t="array" aca="1" ref="F154" ca="1">INDIRECT("SND_M!"&amp;ADDRESS(1,E154))</f>
        <v>value</v>
      </c>
      <c r="H154">
        <f>H142</f>
        <v>2017</v>
      </c>
      <c r="J154" t="str">
        <f t="shared" ref="J154:J162" si="160">H154&amp;"/"&amp;RIGHT(H154+1,2)</f>
        <v>2017/18</v>
      </c>
      <c r="K154" s="2">
        <v>12.966661</v>
      </c>
      <c r="L154" s="2">
        <v>12.966661</v>
      </c>
      <c r="M154" s="2">
        <v>12.966661</v>
      </c>
      <c r="N154" s="2">
        <v>13.523819</v>
      </c>
      <c r="O154" s="2">
        <v>13.523819</v>
      </c>
      <c r="P154" s="2">
        <v>13.523819</v>
      </c>
      <c r="Q154" s="2">
        <v>12.182682</v>
      </c>
      <c r="R154" s="2">
        <v>12.182682</v>
      </c>
      <c r="S154" s="2">
        <v>12.182682</v>
      </c>
      <c r="T154" s="2">
        <v>12.660171999999999</v>
      </c>
      <c r="U154" s="2">
        <v>12.660171999999999</v>
      </c>
      <c r="V154" s="2">
        <v>12.660171999999999</v>
      </c>
      <c r="W154" s="5">
        <f>SUM(K154:M154)</f>
        <v>38.899982999999999</v>
      </c>
      <c r="X154" s="5">
        <f>SUM(N154:P154)</f>
        <v>40.571456999999995</v>
      </c>
      <c r="Y154" s="5">
        <f>SUM(Q154:S154)</f>
        <v>36.548045999999999</v>
      </c>
      <c r="Z154" s="5">
        <f>SUM(T154:V154)</f>
        <v>37.980515999999994</v>
      </c>
    </row>
    <row r="155" spans="1:26" x14ac:dyDescent="0.35">
      <c r="A155" t="s">
        <v>11</v>
      </c>
      <c r="B155" t="str">
        <f t="shared" ref="B155:C155" si="161">B154</f>
        <v>SRW</v>
      </c>
      <c r="C155" t="str">
        <f t="shared" si="161"/>
        <v>use_mill</v>
      </c>
      <c r="D155" t="str">
        <f t="shared" ref="D155:D162" si="162">B155&amp;"_"&amp;C155</f>
        <v>SRW_use_mill</v>
      </c>
      <c r="E155">
        <f ca="1">E154</f>
        <v>68</v>
      </c>
      <c r="F155" t="str">
        <f ca="1">F154</f>
        <v>value</v>
      </c>
      <c r="H155">
        <f t="shared" ref="H155:H162" si="163">H154+1</f>
        <v>2018</v>
      </c>
      <c r="J155" t="str">
        <f t="shared" si="160"/>
        <v>2018/19</v>
      </c>
      <c r="K155" s="2">
        <v>12.714064</v>
      </c>
      <c r="L155" s="2">
        <v>12.714064</v>
      </c>
      <c r="M155" s="2">
        <v>12.714064</v>
      </c>
      <c r="N155" s="2">
        <v>13.260368</v>
      </c>
      <c r="O155" s="2">
        <v>13.260368</v>
      </c>
      <c r="P155" s="2">
        <v>13.260368</v>
      </c>
      <c r="Q155" s="2">
        <v>11.945357</v>
      </c>
      <c r="R155" s="2">
        <v>11.945357</v>
      </c>
      <c r="S155" s="2">
        <v>11.945357</v>
      </c>
      <c r="T155" s="2">
        <v>12.413544999999999</v>
      </c>
      <c r="U155" s="2">
        <v>12.413544999999999</v>
      </c>
      <c r="V155" s="2">
        <v>12.413544999999999</v>
      </c>
      <c r="W155" s="5">
        <f t="shared" ref="W155:W162" si="164">SUM(K155:M155)</f>
        <v>38.142192000000001</v>
      </c>
      <c r="X155" s="5">
        <f t="shared" ref="X155:X162" si="165">SUM(N155:P155)</f>
        <v>39.781103999999999</v>
      </c>
      <c r="Y155" s="5">
        <f t="shared" ref="Y155:Y162" si="166">SUM(Q155:S155)</f>
        <v>35.836070999999997</v>
      </c>
      <c r="Z155" s="5">
        <f t="shared" ref="Z155:Z162" si="167">SUM(T155:V155)</f>
        <v>37.240634999999997</v>
      </c>
    </row>
    <row r="156" spans="1:26" x14ac:dyDescent="0.35">
      <c r="A156" t="s">
        <v>11</v>
      </c>
      <c r="B156" t="str">
        <f t="shared" ref="B156:C156" si="168">B155</f>
        <v>SRW</v>
      </c>
      <c r="C156" t="str">
        <f t="shared" si="168"/>
        <v>use_mill</v>
      </c>
      <c r="D156" t="str">
        <f t="shared" si="162"/>
        <v>SRW_use_mill</v>
      </c>
      <c r="E156">
        <f t="shared" ref="E156:F156" ca="1" si="169">E155</f>
        <v>68</v>
      </c>
      <c r="F156" t="str">
        <f t="shared" ca="1" si="169"/>
        <v>value</v>
      </c>
      <c r="H156">
        <f t="shared" si="163"/>
        <v>2019</v>
      </c>
      <c r="J156" t="str">
        <f t="shared" si="160"/>
        <v>2019/20</v>
      </c>
      <c r="K156" s="2">
        <v>12.461466</v>
      </c>
      <c r="L156" s="2">
        <v>12.461466</v>
      </c>
      <c r="M156" s="2">
        <v>12.461466</v>
      </c>
      <c r="N156" s="2">
        <v>12.996917</v>
      </c>
      <c r="O156" s="2">
        <v>12.996917</v>
      </c>
      <c r="P156" s="2">
        <v>12.996917</v>
      </c>
      <c r="Q156" s="2">
        <v>9.4707070000000009</v>
      </c>
      <c r="R156" s="2">
        <v>9.4707070000000009</v>
      </c>
      <c r="S156" s="2">
        <v>9.4707070000000009</v>
      </c>
      <c r="T156" s="2">
        <v>14.404242999999999</v>
      </c>
      <c r="U156" s="2">
        <v>14.404242999999999</v>
      </c>
      <c r="V156" s="2">
        <v>14.404242999999999</v>
      </c>
      <c r="W156" s="5">
        <f t="shared" si="164"/>
        <v>37.384397999999997</v>
      </c>
      <c r="X156" s="5">
        <f t="shared" si="165"/>
        <v>38.990751000000003</v>
      </c>
      <c r="Y156" s="5">
        <f t="shared" si="166"/>
        <v>28.412121000000003</v>
      </c>
      <c r="Z156" s="5">
        <f t="shared" si="167"/>
        <v>43.212728999999996</v>
      </c>
    </row>
    <row r="157" spans="1:26" x14ac:dyDescent="0.35">
      <c r="A157" t="s">
        <v>11</v>
      </c>
      <c r="B157" t="str">
        <f t="shared" ref="B157:C157" si="170">B156</f>
        <v>SRW</v>
      </c>
      <c r="C157" t="str">
        <f t="shared" si="170"/>
        <v>use_mill</v>
      </c>
      <c r="D157" t="str">
        <f t="shared" si="162"/>
        <v>SRW_use_mill</v>
      </c>
      <c r="E157">
        <f t="shared" ref="E157:F157" ca="1" si="171">E156</f>
        <v>68</v>
      </c>
      <c r="F157" t="str">
        <f t="shared" ca="1" si="171"/>
        <v>value</v>
      </c>
      <c r="H157">
        <f t="shared" si="163"/>
        <v>2020</v>
      </c>
      <c r="J157" t="str">
        <f t="shared" si="160"/>
        <v>2020/21</v>
      </c>
      <c r="K157" s="2">
        <v>11.666667</v>
      </c>
      <c r="L157" s="2">
        <v>11.666667</v>
      </c>
      <c r="M157" s="2">
        <v>11.666667</v>
      </c>
      <c r="N157" s="2">
        <v>11.666667</v>
      </c>
      <c r="O157" s="2">
        <v>11.666667</v>
      </c>
      <c r="P157" s="2">
        <v>11.666667</v>
      </c>
      <c r="Q157" s="2">
        <v>11.666667</v>
      </c>
      <c r="R157" s="2">
        <v>11.666667</v>
      </c>
      <c r="S157" s="2">
        <v>11.666667</v>
      </c>
      <c r="T157" s="2">
        <v>14.333333</v>
      </c>
      <c r="U157" s="2">
        <v>14.333333</v>
      </c>
      <c r="V157" s="2">
        <v>14.333333</v>
      </c>
      <c r="W157" s="5">
        <f t="shared" si="164"/>
        <v>35.000000999999997</v>
      </c>
      <c r="X157" s="5">
        <f t="shared" si="165"/>
        <v>35.000000999999997</v>
      </c>
      <c r="Y157" s="5">
        <f t="shared" si="166"/>
        <v>35.000000999999997</v>
      </c>
      <c r="Z157" s="5">
        <f t="shared" si="167"/>
        <v>42.999999000000003</v>
      </c>
    </row>
    <row r="158" spans="1:26" x14ac:dyDescent="0.35">
      <c r="A158" t="s">
        <v>11</v>
      </c>
      <c r="B158" t="str">
        <f t="shared" ref="B158:C158" si="172">B157</f>
        <v>SRW</v>
      </c>
      <c r="C158" t="str">
        <f t="shared" si="172"/>
        <v>use_mill</v>
      </c>
      <c r="D158" t="str">
        <f t="shared" si="162"/>
        <v>SRW_use_mill</v>
      </c>
      <c r="E158">
        <f t="shared" ref="E158:F158" ca="1" si="173">E157</f>
        <v>68</v>
      </c>
      <c r="F158" t="str">
        <f t="shared" ca="1" si="173"/>
        <v>value</v>
      </c>
      <c r="H158">
        <f t="shared" si="163"/>
        <v>2021</v>
      </c>
      <c r="J158" t="str">
        <f t="shared" si="160"/>
        <v>2021/22</v>
      </c>
      <c r="K158" s="2">
        <v>12.666667</v>
      </c>
      <c r="L158" s="2">
        <v>12.666667</v>
      </c>
      <c r="M158" s="2">
        <v>12.666667</v>
      </c>
      <c r="N158" s="2">
        <v>14</v>
      </c>
      <c r="O158" s="2">
        <v>14</v>
      </c>
      <c r="P158" s="2">
        <v>14</v>
      </c>
      <c r="Q158" s="2">
        <v>12</v>
      </c>
      <c r="R158" s="2">
        <v>12</v>
      </c>
      <c r="S158" s="2">
        <v>12</v>
      </c>
      <c r="T158" s="2">
        <v>12.666667</v>
      </c>
      <c r="U158" s="2">
        <v>12.666667</v>
      </c>
      <c r="V158" s="2">
        <v>12.666667</v>
      </c>
      <c r="W158" s="5">
        <f t="shared" si="164"/>
        <v>38.000000999999997</v>
      </c>
      <c r="X158" s="5">
        <f t="shared" si="165"/>
        <v>42</v>
      </c>
      <c r="Y158" s="5">
        <f t="shared" si="166"/>
        <v>36</v>
      </c>
      <c r="Z158" s="5">
        <f t="shared" si="167"/>
        <v>38.000000999999997</v>
      </c>
    </row>
    <row r="159" spans="1:26" x14ac:dyDescent="0.35">
      <c r="A159" t="s">
        <v>11</v>
      </c>
      <c r="B159" t="str">
        <f t="shared" ref="B159:C159" si="174">B158</f>
        <v>SRW</v>
      </c>
      <c r="C159" t="str">
        <f t="shared" si="174"/>
        <v>use_mill</v>
      </c>
      <c r="D159" t="str">
        <f t="shared" si="162"/>
        <v>SRW_use_mill</v>
      </c>
      <c r="E159">
        <f t="shared" ref="E159:F159" ca="1" si="175">E158</f>
        <v>68</v>
      </c>
      <c r="F159" t="str">
        <f t="shared" ca="1" si="175"/>
        <v>value</v>
      </c>
      <c r="H159">
        <f t="shared" si="163"/>
        <v>2022</v>
      </c>
      <c r="J159" t="str">
        <f t="shared" si="160"/>
        <v>2022/23</v>
      </c>
      <c r="K159" s="2">
        <v>13.333333</v>
      </c>
      <c r="L159" s="2">
        <v>13.333333</v>
      </c>
      <c r="M159" s="2">
        <v>13.333333</v>
      </c>
      <c r="N159" s="2">
        <v>13.666667</v>
      </c>
      <c r="O159" s="2">
        <v>13.666667</v>
      </c>
      <c r="P159" s="2">
        <v>13.666667</v>
      </c>
      <c r="Q159" s="2">
        <v>13.666667</v>
      </c>
      <c r="R159" s="2">
        <v>13.666667</v>
      </c>
      <c r="S159" s="2">
        <v>13.666667</v>
      </c>
      <c r="T159" s="2">
        <v>13.666667</v>
      </c>
      <c r="U159" s="2">
        <v>13.666667</v>
      </c>
      <c r="V159" s="2">
        <v>13.666667</v>
      </c>
      <c r="W159" s="5">
        <f t="shared" si="164"/>
        <v>39.999999000000003</v>
      </c>
      <c r="X159" s="5">
        <f t="shared" si="165"/>
        <v>41.000000999999997</v>
      </c>
      <c r="Y159" s="5">
        <f t="shared" si="166"/>
        <v>41.000000999999997</v>
      </c>
      <c r="Z159" s="5">
        <f t="shared" si="167"/>
        <v>41.000000999999997</v>
      </c>
    </row>
    <row r="160" spans="1:26" x14ac:dyDescent="0.35">
      <c r="A160" t="s">
        <v>11</v>
      </c>
      <c r="B160" t="str">
        <f t="shared" ref="B160:C160" si="176">B159</f>
        <v>SRW</v>
      </c>
      <c r="C160" t="str">
        <f t="shared" si="176"/>
        <v>use_mill</v>
      </c>
      <c r="D160" t="str">
        <f t="shared" si="162"/>
        <v>SRW_use_mill</v>
      </c>
      <c r="E160">
        <f t="shared" ref="E160:F160" ca="1" si="177">E159</f>
        <v>68</v>
      </c>
      <c r="F160" t="str">
        <f t="shared" ca="1" si="177"/>
        <v>value</v>
      </c>
      <c r="H160">
        <f t="shared" si="163"/>
        <v>2023</v>
      </c>
      <c r="J160" t="str">
        <f t="shared" si="160"/>
        <v>2023/24</v>
      </c>
      <c r="K160" s="2">
        <v>13.666667</v>
      </c>
      <c r="L160" s="2">
        <v>13.666667</v>
      </c>
      <c r="M160" s="2">
        <v>13.666667</v>
      </c>
      <c r="N160" s="2">
        <v>13.333333</v>
      </c>
      <c r="O160" s="2">
        <v>13.333333</v>
      </c>
      <c r="P160" s="2">
        <v>13.333333</v>
      </c>
      <c r="Q160" s="2">
        <v>12.666667</v>
      </c>
      <c r="R160" s="2">
        <v>12.666667</v>
      </c>
      <c r="S160" s="2">
        <v>12.666667</v>
      </c>
      <c r="T160" s="2">
        <v>13</v>
      </c>
      <c r="U160" s="2">
        <v>13</v>
      </c>
      <c r="V160" s="2">
        <v>13</v>
      </c>
      <c r="W160" s="5">
        <f t="shared" si="164"/>
        <v>41.000000999999997</v>
      </c>
      <c r="X160" s="5">
        <f t="shared" si="165"/>
        <v>39.999999000000003</v>
      </c>
      <c r="Y160" s="5">
        <f t="shared" si="166"/>
        <v>38.000000999999997</v>
      </c>
      <c r="Z160" s="5">
        <f t="shared" si="167"/>
        <v>39</v>
      </c>
    </row>
    <row r="161" spans="1:26" x14ac:dyDescent="0.35">
      <c r="A161" t="s">
        <v>11</v>
      </c>
      <c r="B161" t="str">
        <f t="shared" ref="B161:C161" si="178">B160</f>
        <v>SRW</v>
      </c>
      <c r="C161" t="str">
        <f t="shared" si="178"/>
        <v>use_mill</v>
      </c>
      <c r="D161" t="str">
        <f t="shared" si="162"/>
        <v>SRW_use_mill</v>
      </c>
      <c r="E161">
        <f t="shared" ref="E161:F161" ca="1" si="179">E160</f>
        <v>68</v>
      </c>
      <c r="F161" t="str">
        <f t="shared" ca="1" si="179"/>
        <v>value</v>
      </c>
      <c r="H161">
        <f t="shared" si="163"/>
        <v>2024</v>
      </c>
      <c r="J161" t="str">
        <f t="shared" si="160"/>
        <v>2024/25</v>
      </c>
      <c r="K161" s="2">
        <v>13.666667</v>
      </c>
      <c r="L161" s="2">
        <v>13.666667</v>
      </c>
      <c r="M161" s="2">
        <v>13.666667</v>
      </c>
      <c r="N161" s="3">
        <v>13.428174</v>
      </c>
      <c r="O161" s="3">
        <v>13.68</v>
      </c>
      <c r="P161" s="3">
        <v>13.68</v>
      </c>
      <c r="Q161" s="3">
        <v>13.3</v>
      </c>
      <c r="R161" s="3">
        <v>13.49</v>
      </c>
      <c r="S161" s="3">
        <v>13.49</v>
      </c>
      <c r="T161" s="3">
        <v>14.4</v>
      </c>
      <c r="U161" s="3">
        <v>15.4</v>
      </c>
      <c r="V161" s="3">
        <v>15.2</v>
      </c>
      <c r="W161" s="5">
        <f t="shared" si="164"/>
        <v>41.000000999999997</v>
      </c>
      <c r="X161" s="5">
        <f t="shared" si="165"/>
        <v>40.788173999999998</v>
      </c>
      <c r="Y161" s="5">
        <f t="shared" si="166"/>
        <v>40.28</v>
      </c>
      <c r="Z161" s="5">
        <f t="shared" si="167"/>
        <v>45</v>
      </c>
    </row>
    <row r="162" spans="1:26" x14ac:dyDescent="0.35">
      <c r="A162" t="s">
        <v>11</v>
      </c>
      <c r="B162" t="str">
        <f t="shared" ref="B162:C162" si="180">B161</f>
        <v>SRW</v>
      </c>
      <c r="C162" t="str">
        <f t="shared" si="180"/>
        <v>use_mill</v>
      </c>
      <c r="D162" t="str">
        <f t="shared" si="162"/>
        <v>SRW_use_mill</v>
      </c>
      <c r="E162">
        <f t="shared" ref="E162:F162" ca="1" si="181">E161</f>
        <v>68</v>
      </c>
      <c r="F162" t="str">
        <f t="shared" ca="1" si="181"/>
        <v>value</v>
      </c>
      <c r="H162">
        <f t="shared" si="163"/>
        <v>2025</v>
      </c>
      <c r="J162" t="str">
        <f t="shared" si="160"/>
        <v>2025/26</v>
      </c>
      <c r="K162" s="3">
        <v>12.96</v>
      </c>
      <c r="L162" s="3">
        <v>12.96</v>
      </c>
      <c r="M162" s="3">
        <v>13.14</v>
      </c>
      <c r="N162" s="3">
        <v>13.68</v>
      </c>
      <c r="O162" s="3">
        <v>13.68</v>
      </c>
      <c r="P162" s="3">
        <v>13.68</v>
      </c>
      <c r="Q162" s="3">
        <v>12.6</v>
      </c>
      <c r="R162" s="3">
        <v>13.49</v>
      </c>
      <c r="S162" s="3">
        <v>13.49</v>
      </c>
      <c r="T162" s="3">
        <v>14.4</v>
      </c>
      <c r="U162" s="3">
        <v>15.4</v>
      </c>
      <c r="V162" s="3">
        <v>15.2</v>
      </c>
      <c r="W162" s="5">
        <f t="shared" si="164"/>
        <v>39.06</v>
      </c>
      <c r="X162" s="5">
        <f t="shared" si="165"/>
        <v>41.04</v>
      </c>
      <c r="Y162" s="5">
        <f t="shared" si="166"/>
        <v>39.58</v>
      </c>
      <c r="Z162" s="5">
        <f t="shared" si="167"/>
        <v>45</v>
      </c>
    </row>
    <row r="165" spans="1:26" x14ac:dyDescent="0.35">
      <c r="J165" t="str">
        <f>HLOOKUP(D166,SND_M!$4:$6,3,FALSE)</f>
        <v>SRW Exports</v>
      </c>
      <c r="K165" t="str">
        <f t="shared" ref="K165:V165" si="182">TEXT(DATE($H166,K$1,1),"Mmm")</f>
        <v>Jun</v>
      </c>
      <c r="L165" t="str">
        <f t="shared" si="182"/>
        <v>Jul</v>
      </c>
      <c r="M165" t="str">
        <f t="shared" si="182"/>
        <v>Aug</v>
      </c>
      <c r="N165" t="str">
        <f t="shared" si="182"/>
        <v>Sep</v>
      </c>
      <c r="O165" t="str">
        <f t="shared" si="182"/>
        <v>Oct</v>
      </c>
      <c r="P165" t="str">
        <f t="shared" si="182"/>
        <v>Nov</v>
      </c>
      <c r="Q165" t="str">
        <f t="shared" si="182"/>
        <v>Dec</v>
      </c>
      <c r="R165" t="str">
        <f t="shared" si="182"/>
        <v>Jan</v>
      </c>
      <c r="S165" t="str">
        <f t="shared" si="182"/>
        <v>Feb</v>
      </c>
      <c r="T165" t="str">
        <f t="shared" si="182"/>
        <v>Mar</v>
      </c>
      <c r="U165" t="str">
        <f t="shared" si="182"/>
        <v>Apr</v>
      </c>
      <c r="V165" t="str">
        <f t="shared" si="182"/>
        <v>May</v>
      </c>
      <c r="W165" t="s">
        <v>50</v>
      </c>
      <c r="X165" t="s">
        <v>51</v>
      </c>
      <c r="Y165" t="s">
        <v>52</v>
      </c>
      <c r="Z165" t="s">
        <v>53</v>
      </c>
    </row>
    <row r="166" spans="1:26" x14ac:dyDescent="0.35">
      <c r="A166" t="s">
        <v>11</v>
      </c>
      <c r="B166" t="s">
        <v>58</v>
      </c>
      <c r="C166" t="s">
        <v>21</v>
      </c>
      <c r="D166" t="str">
        <f>B166&amp;"_"&amp;C166</f>
        <v>SRW_exports</v>
      </c>
      <c r="E166">
        <f ca="1">MATCH(D166,INDIRECT("SND_M!$4:$4"),0)</f>
        <v>79</v>
      </c>
      <c r="F166" t="str" cm="1">
        <f t="array" aca="1" ref="F166" ca="1">INDIRECT("SND_M!"&amp;ADDRESS(1,E166))</f>
        <v>value</v>
      </c>
      <c r="H166">
        <f>H154</f>
        <v>2017</v>
      </c>
      <c r="J166" t="str">
        <f t="shared" ref="J166:J174" si="183">H166&amp;"/"&amp;RIGHT(H166+1,2)</f>
        <v>2017/18</v>
      </c>
      <c r="K166" s="2">
        <v>9.5483309999999992</v>
      </c>
      <c r="L166" s="2">
        <v>7.7043739999999996</v>
      </c>
      <c r="M166" s="2">
        <v>7.8610189999999998</v>
      </c>
      <c r="N166" s="2">
        <v>8.3885699999999996</v>
      </c>
      <c r="O166" s="2">
        <v>4.6491499999999997</v>
      </c>
      <c r="P166" s="2">
        <v>5.3444960000000004</v>
      </c>
      <c r="Q166" s="2">
        <v>6.5176990000000004</v>
      </c>
      <c r="R166" s="2">
        <v>5.7145460000000003</v>
      </c>
      <c r="S166" s="2">
        <v>5.1968319999999997</v>
      </c>
      <c r="T166" s="2">
        <v>10.619119</v>
      </c>
      <c r="U166" s="2">
        <v>10.031397999999999</v>
      </c>
      <c r="V166" s="2">
        <v>9.5254499999999993</v>
      </c>
      <c r="W166" s="5">
        <f>SUM(K166:M166)</f>
        <v>25.113723999999998</v>
      </c>
      <c r="X166" s="5">
        <f>SUM(N166:P166)</f>
        <v>18.382216</v>
      </c>
      <c r="Y166" s="5">
        <f>SUM(Q166:S166)</f>
        <v>17.429076999999999</v>
      </c>
      <c r="Z166" s="5">
        <f>SUM(T166:V166)</f>
        <v>30.175967</v>
      </c>
    </row>
    <row r="167" spans="1:26" x14ac:dyDescent="0.35">
      <c r="A167" t="s">
        <v>11</v>
      </c>
      <c r="B167" t="str">
        <f t="shared" ref="B167:C167" si="184">B166</f>
        <v>SRW</v>
      </c>
      <c r="C167" t="str">
        <f t="shared" si="184"/>
        <v>exports</v>
      </c>
      <c r="D167" t="str">
        <f t="shared" ref="D167:D174" si="185">B167&amp;"_"&amp;C167</f>
        <v>SRW_exports</v>
      </c>
      <c r="E167">
        <f ca="1">E166</f>
        <v>79</v>
      </c>
      <c r="F167" t="str">
        <f ca="1">F166</f>
        <v>value</v>
      </c>
      <c r="H167">
        <f t="shared" ref="H167:H174" si="186">H166+1</f>
        <v>2018</v>
      </c>
      <c r="J167" t="str">
        <f t="shared" si="183"/>
        <v>2018/19</v>
      </c>
      <c r="K167" s="2">
        <v>8.0617459999999994</v>
      </c>
      <c r="L167" s="2">
        <v>8.9177440000000008</v>
      </c>
      <c r="M167" s="2">
        <v>10.422819</v>
      </c>
      <c r="N167" s="2">
        <v>7.2979649999999996</v>
      </c>
      <c r="O167" s="2">
        <v>7.9186129999999997</v>
      </c>
      <c r="P167" s="2">
        <v>6.7254670000000001</v>
      </c>
      <c r="Q167" s="2">
        <v>12.04968</v>
      </c>
      <c r="R167" s="2">
        <v>10.54988</v>
      </c>
      <c r="S167" s="2">
        <v>11.868969</v>
      </c>
      <c r="T167" s="2">
        <v>11.850982999999999</v>
      </c>
      <c r="U167" s="2">
        <v>16.003627000000002</v>
      </c>
      <c r="V167" s="2">
        <v>16.374614000000001</v>
      </c>
      <c r="W167" s="5">
        <f t="shared" ref="W167:W174" si="187">SUM(K167:M167)</f>
        <v>27.402308999999999</v>
      </c>
      <c r="X167" s="5">
        <f t="shared" ref="X167:X174" si="188">SUM(N167:P167)</f>
        <v>21.942045</v>
      </c>
      <c r="Y167" s="5">
        <f t="shared" ref="Y167:Y174" si="189">SUM(Q167:S167)</f>
        <v>34.468529000000004</v>
      </c>
      <c r="Z167" s="5">
        <f t="shared" ref="Z167:Z174" si="190">SUM(T167:V167)</f>
        <v>44.229224000000002</v>
      </c>
    </row>
    <row r="168" spans="1:26" x14ac:dyDescent="0.35">
      <c r="A168" t="s">
        <v>11</v>
      </c>
      <c r="B168" t="str">
        <f t="shared" ref="B168:C168" si="191">B167</f>
        <v>SRW</v>
      </c>
      <c r="C168" t="str">
        <f t="shared" si="191"/>
        <v>exports</v>
      </c>
      <c r="D168" t="str">
        <f t="shared" si="185"/>
        <v>SRW_exports</v>
      </c>
      <c r="E168">
        <f t="shared" ref="E168:F168" ca="1" si="192">E167</f>
        <v>79</v>
      </c>
      <c r="F168" t="str">
        <f t="shared" ca="1" si="192"/>
        <v>value</v>
      </c>
      <c r="H168">
        <f t="shared" si="186"/>
        <v>2019</v>
      </c>
      <c r="J168" t="str">
        <f t="shared" si="183"/>
        <v>2019/20</v>
      </c>
      <c r="K168" s="2">
        <v>10.256672</v>
      </c>
      <c r="L168" s="2">
        <v>8.614058</v>
      </c>
      <c r="M168" s="2">
        <v>11.789123</v>
      </c>
      <c r="N168" s="2">
        <v>8.9119869999999999</v>
      </c>
      <c r="O168" s="2">
        <v>9.3656310000000005</v>
      </c>
      <c r="P168" s="2">
        <v>6.9714679999999998</v>
      </c>
      <c r="Q168" s="2">
        <v>6.7883199999999997</v>
      </c>
      <c r="R168" s="2">
        <v>6.1949389999999998</v>
      </c>
      <c r="S168" s="2">
        <v>6.909751</v>
      </c>
      <c r="T168" s="2">
        <v>4.6639590000000002</v>
      </c>
      <c r="U168" s="2">
        <v>6.0253160000000001</v>
      </c>
      <c r="V168" s="2">
        <v>5.8948650000000002</v>
      </c>
      <c r="W168" s="5">
        <f t="shared" si="187"/>
        <v>30.659853000000002</v>
      </c>
      <c r="X168" s="5">
        <f t="shared" si="188"/>
        <v>25.249085999999998</v>
      </c>
      <c r="Y168" s="5">
        <f t="shared" si="189"/>
        <v>19.89301</v>
      </c>
      <c r="Z168" s="5">
        <f t="shared" si="190"/>
        <v>16.584140000000001</v>
      </c>
    </row>
    <row r="169" spans="1:26" x14ac:dyDescent="0.35">
      <c r="A169" t="s">
        <v>11</v>
      </c>
      <c r="B169" t="str">
        <f t="shared" ref="B169:C169" si="193">B168</f>
        <v>SRW</v>
      </c>
      <c r="C169" t="str">
        <f t="shared" si="193"/>
        <v>exports</v>
      </c>
      <c r="D169" t="str">
        <f t="shared" si="185"/>
        <v>SRW_exports</v>
      </c>
      <c r="E169">
        <f t="shared" ref="E169:F169" ca="1" si="194">E168</f>
        <v>79</v>
      </c>
      <c r="F169" t="str">
        <f t="shared" ca="1" si="194"/>
        <v>value</v>
      </c>
      <c r="H169">
        <f t="shared" si="186"/>
        <v>2020</v>
      </c>
      <c r="J169" t="str">
        <f t="shared" si="183"/>
        <v>2020/21</v>
      </c>
      <c r="K169" s="2">
        <v>6.2687400000000002</v>
      </c>
      <c r="L169" s="2">
        <v>6.5903580000000002</v>
      </c>
      <c r="M169" s="2">
        <v>7.2933909999999997</v>
      </c>
      <c r="N169" s="2">
        <v>7.9279320000000002</v>
      </c>
      <c r="O169" s="2">
        <v>5.312443</v>
      </c>
      <c r="P169" s="2">
        <v>5.6313560000000003</v>
      </c>
      <c r="Q169" s="2">
        <v>4.298597</v>
      </c>
      <c r="R169" s="2">
        <v>4.6511500000000003</v>
      </c>
      <c r="S169" s="2">
        <v>4.135694</v>
      </c>
      <c r="T169" s="2">
        <v>5.2862450000000001</v>
      </c>
      <c r="U169" s="2">
        <v>6.1320129999999997</v>
      </c>
      <c r="V169" s="2">
        <v>5.8374439999999996</v>
      </c>
      <c r="W169" s="5">
        <f t="shared" si="187"/>
        <v>20.152488999999999</v>
      </c>
      <c r="X169" s="5">
        <f t="shared" si="188"/>
        <v>18.871731</v>
      </c>
      <c r="Y169" s="5">
        <f t="shared" si="189"/>
        <v>13.085440999999999</v>
      </c>
      <c r="Z169" s="5">
        <f t="shared" si="190"/>
        <v>17.255701999999999</v>
      </c>
    </row>
    <row r="170" spans="1:26" x14ac:dyDescent="0.35">
      <c r="A170" t="s">
        <v>11</v>
      </c>
      <c r="B170" t="str">
        <f t="shared" ref="B170:C170" si="195">B169</f>
        <v>SRW</v>
      </c>
      <c r="C170" t="str">
        <f t="shared" si="195"/>
        <v>exports</v>
      </c>
      <c r="D170" t="str">
        <f t="shared" si="185"/>
        <v>SRW_exports</v>
      </c>
      <c r="E170">
        <f t="shared" ref="E170:F170" ca="1" si="196">E169</f>
        <v>79</v>
      </c>
      <c r="F170" t="str">
        <f t="shared" ca="1" si="196"/>
        <v>value</v>
      </c>
      <c r="H170">
        <f t="shared" si="186"/>
        <v>2021</v>
      </c>
      <c r="J170" t="str">
        <f t="shared" si="183"/>
        <v>2021/22</v>
      </c>
      <c r="K170" s="2">
        <v>9.6434219999999993</v>
      </c>
      <c r="L170" s="2">
        <v>11.725704</v>
      </c>
      <c r="M170" s="2">
        <v>13.812274</v>
      </c>
      <c r="N170" s="2">
        <v>11.995291999999999</v>
      </c>
      <c r="O170" s="2">
        <v>6.4232440000000004</v>
      </c>
      <c r="P170" s="2">
        <v>7.0568470000000003</v>
      </c>
      <c r="Q170" s="2">
        <v>6.0018520000000004</v>
      </c>
      <c r="R170" s="2">
        <v>8.1917819999999999</v>
      </c>
      <c r="S170" s="2">
        <v>8.9555030000000002</v>
      </c>
      <c r="T170" s="2">
        <v>9.5327219999999997</v>
      </c>
      <c r="U170" s="2">
        <v>10.161303</v>
      </c>
      <c r="V170" s="2">
        <v>7.9835000000000003</v>
      </c>
      <c r="W170" s="5">
        <f t="shared" si="187"/>
        <v>35.181400000000004</v>
      </c>
      <c r="X170" s="5">
        <f t="shared" si="188"/>
        <v>25.475383000000001</v>
      </c>
      <c r="Y170" s="5">
        <f t="shared" si="189"/>
        <v>23.149137</v>
      </c>
      <c r="Z170" s="5">
        <f t="shared" si="190"/>
        <v>27.677524999999999</v>
      </c>
    </row>
    <row r="171" spans="1:26" x14ac:dyDescent="0.35">
      <c r="A171" t="s">
        <v>11</v>
      </c>
      <c r="B171" t="str">
        <f t="shared" ref="B171:C171" si="197">B170</f>
        <v>SRW</v>
      </c>
      <c r="C171" t="str">
        <f t="shared" si="197"/>
        <v>exports</v>
      </c>
      <c r="D171" t="str">
        <f t="shared" si="185"/>
        <v>SRW_exports</v>
      </c>
      <c r="E171">
        <f t="shared" ref="E171:F171" ca="1" si="198">E170</f>
        <v>79</v>
      </c>
      <c r="F171" t="str">
        <f t="shared" ca="1" si="198"/>
        <v>value</v>
      </c>
      <c r="H171">
        <f t="shared" si="186"/>
        <v>2022</v>
      </c>
      <c r="J171" t="str">
        <f t="shared" si="183"/>
        <v>2022/23</v>
      </c>
      <c r="K171" s="2">
        <v>12.16358</v>
      </c>
      <c r="L171" s="2">
        <v>11.628462000000001</v>
      </c>
      <c r="M171" s="2">
        <v>19.719166000000001</v>
      </c>
      <c r="N171" s="2">
        <v>12.625213</v>
      </c>
      <c r="O171" s="2">
        <v>5.7984239999999998</v>
      </c>
      <c r="P171" s="2">
        <v>4.6317870000000001</v>
      </c>
      <c r="Q171" s="2">
        <v>3.7954789999999998</v>
      </c>
      <c r="R171" s="2">
        <v>6.1816190000000004</v>
      </c>
      <c r="S171" s="2">
        <v>6.3237019999999999</v>
      </c>
      <c r="T171" s="2">
        <v>8.0572149999999993</v>
      </c>
      <c r="U171" s="2">
        <v>8.0888069999999992</v>
      </c>
      <c r="V171" s="2">
        <v>8.3591180000000005</v>
      </c>
      <c r="W171" s="5">
        <f t="shared" si="187"/>
        <v>43.511208000000003</v>
      </c>
      <c r="X171" s="5">
        <f t="shared" si="188"/>
        <v>23.055423999999999</v>
      </c>
      <c r="Y171" s="5">
        <f t="shared" si="189"/>
        <v>16.300799999999999</v>
      </c>
      <c r="Z171" s="5">
        <f t="shared" si="190"/>
        <v>24.505139999999997</v>
      </c>
    </row>
    <row r="172" spans="1:26" x14ac:dyDescent="0.35">
      <c r="A172" t="s">
        <v>11</v>
      </c>
      <c r="B172" t="str">
        <f t="shared" ref="B172:C172" si="199">B171</f>
        <v>SRW</v>
      </c>
      <c r="C172" t="str">
        <f t="shared" si="199"/>
        <v>exports</v>
      </c>
      <c r="D172" t="str">
        <f t="shared" si="185"/>
        <v>SRW_exports</v>
      </c>
      <c r="E172">
        <f t="shared" ref="E172:F172" ca="1" si="200">E171</f>
        <v>79</v>
      </c>
      <c r="F172" t="str">
        <f t="shared" ca="1" si="200"/>
        <v>value</v>
      </c>
      <c r="H172">
        <f t="shared" si="186"/>
        <v>2023</v>
      </c>
      <c r="J172" t="str">
        <f t="shared" si="183"/>
        <v>2023/24</v>
      </c>
      <c r="K172" s="2">
        <v>11.024224</v>
      </c>
      <c r="L172" s="2">
        <v>16.460685000000002</v>
      </c>
      <c r="M172" s="2">
        <v>14.115448000000001</v>
      </c>
      <c r="N172" s="2">
        <v>10.870632000000001</v>
      </c>
      <c r="O172" s="2">
        <v>6.084187</v>
      </c>
      <c r="P172" s="2">
        <v>6.8622339999999999</v>
      </c>
      <c r="Q172" s="2">
        <v>10.491833</v>
      </c>
      <c r="R172" s="2">
        <v>10.930334</v>
      </c>
      <c r="S172" s="2">
        <v>13.534046</v>
      </c>
      <c r="T172" s="2">
        <v>21.186017</v>
      </c>
      <c r="U172" s="2">
        <v>20.105626000000001</v>
      </c>
      <c r="V172" s="2">
        <v>16.794668999999999</v>
      </c>
      <c r="W172" s="5">
        <f t="shared" si="187"/>
        <v>41.600357000000002</v>
      </c>
      <c r="X172" s="5">
        <f t="shared" si="188"/>
        <v>23.817053000000001</v>
      </c>
      <c r="Y172" s="5">
        <f t="shared" si="189"/>
        <v>34.956213000000005</v>
      </c>
      <c r="Z172" s="5">
        <f t="shared" si="190"/>
        <v>58.086312</v>
      </c>
    </row>
    <row r="173" spans="1:26" x14ac:dyDescent="0.35">
      <c r="A173" t="s">
        <v>11</v>
      </c>
      <c r="B173" t="str">
        <f t="shared" ref="B173:C173" si="201">B172</f>
        <v>SRW</v>
      </c>
      <c r="C173" t="str">
        <f t="shared" si="201"/>
        <v>exports</v>
      </c>
      <c r="D173" t="str">
        <f t="shared" si="185"/>
        <v>SRW_exports</v>
      </c>
      <c r="E173">
        <f t="shared" ref="E173:F173" ca="1" si="202">E172</f>
        <v>79</v>
      </c>
      <c r="F173" t="str">
        <f t="shared" ca="1" si="202"/>
        <v>value</v>
      </c>
      <c r="H173">
        <f t="shared" si="186"/>
        <v>2024</v>
      </c>
      <c r="J173" t="str">
        <f t="shared" si="183"/>
        <v>2024/25</v>
      </c>
      <c r="K173" s="2">
        <v>9.5293489999999998</v>
      </c>
      <c r="L173" s="2">
        <v>12.423659000000001</v>
      </c>
      <c r="M173" s="2">
        <v>15.389663000000001</v>
      </c>
      <c r="N173" s="2">
        <v>11.982469999999999</v>
      </c>
      <c r="O173" s="2">
        <v>9.1313750000000002</v>
      </c>
      <c r="P173" s="2">
        <v>5.3523360000000002</v>
      </c>
      <c r="Q173" s="2">
        <v>5.5259749999999999</v>
      </c>
      <c r="R173" s="2">
        <v>7.1385719999999999</v>
      </c>
      <c r="S173" s="2">
        <v>8.1056030000000003</v>
      </c>
      <c r="T173" s="2">
        <v>8.5690899999999992</v>
      </c>
      <c r="U173" s="2">
        <v>9.6111059999999995</v>
      </c>
      <c r="V173" s="2">
        <v>7.8933549999999997</v>
      </c>
      <c r="W173" s="5">
        <f t="shared" si="187"/>
        <v>37.342671000000003</v>
      </c>
      <c r="X173" s="5">
        <f t="shared" si="188"/>
        <v>26.466180999999999</v>
      </c>
      <c r="Y173" s="5">
        <f t="shared" si="189"/>
        <v>20.770150000000001</v>
      </c>
      <c r="Z173" s="5">
        <f t="shared" si="190"/>
        <v>26.073550999999998</v>
      </c>
    </row>
    <row r="174" spans="1:26" x14ac:dyDescent="0.35">
      <c r="A174" t="s">
        <v>11</v>
      </c>
      <c r="B174" t="str">
        <f t="shared" ref="B174:C174" si="203">B173</f>
        <v>SRW</v>
      </c>
      <c r="C174" t="str">
        <f t="shared" si="203"/>
        <v>exports</v>
      </c>
      <c r="D174" t="str">
        <f t="shared" si="185"/>
        <v>SRW_exports</v>
      </c>
      <c r="E174">
        <f t="shared" ref="E174:F174" ca="1" si="204">E173</f>
        <v>79</v>
      </c>
      <c r="F174" t="str">
        <f t="shared" ca="1" si="204"/>
        <v>value</v>
      </c>
      <c r="H174">
        <f t="shared" si="186"/>
        <v>2025</v>
      </c>
      <c r="J174" t="str">
        <f t="shared" si="183"/>
        <v>2025/26</v>
      </c>
      <c r="K174" s="2">
        <v>8.3590049999999998</v>
      </c>
      <c r="L174" s="2">
        <v>10.803981</v>
      </c>
      <c r="M174" s="2">
        <v>10.303824000000001</v>
      </c>
      <c r="N174" s="2">
        <v>9.1924539999999997</v>
      </c>
      <c r="O174" s="2">
        <v>6.1401669999999999</v>
      </c>
      <c r="P174" s="2">
        <v>5.8405930000000001</v>
      </c>
      <c r="Q174" s="2">
        <v>6.0780589999999997</v>
      </c>
      <c r="R174" s="2">
        <v>6.4532020000000001</v>
      </c>
      <c r="S174" s="2">
        <v>8.7506959999999996</v>
      </c>
      <c r="T174" s="2">
        <v>7.5486599999999999</v>
      </c>
      <c r="U174" s="2">
        <v>8.4203700000000001</v>
      </c>
      <c r="V174" s="2">
        <v>8.9091509999999996</v>
      </c>
      <c r="W174" s="5">
        <f t="shared" si="187"/>
        <v>29.466810000000002</v>
      </c>
      <c r="X174" s="5">
        <f t="shared" si="188"/>
        <v>21.173214000000002</v>
      </c>
      <c r="Y174" s="5">
        <f t="shared" si="189"/>
        <v>21.281956999999998</v>
      </c>
      <c r="Z174" s="5">
        <f t="shared" si="190"/>
        <v>24.878180999999998</v>
      </c>
    </row>
    <row r="177" spans="1:26" x14ac:dyDescent="0.35">
      <c r="J177" t="str">
        <f>HLOOKUP(D178,SND_M!$4:$6,3,FALSE)</f>
        <v>SRW Residual</v>
      </c>
      <c r="K177" t="str">
        <f t="shared" ref="K177:V177" si="205">TEXT(DATE($H178,K$1,1),"Mmm")</f>
        <v>Jun</v>
      </c>
      <c r="L177" t="str">
        <f t="shared" si="205"/>
        <v>Jul</v>
      </c>
      <c r="M177" t="str">
        <f t="shared" si="205"/>
        <v>Aug</v>
      </c>
      <c r="N177" t="str">
        <f t="shared" si="205"/>
        <v>Sep</v>
      </c>
      <c r="O177" t="str">
        <f t="shared" si="205"/>
        <v>Oct</v>
      </c>
      <c r="P177" t="str">
        <f t="shared" si="205"/>
        <v>Nov</v>
      </c>
      <c r="Q177" t="str">
        <f t="shared" si="205"/>
        <v>Dec</v>
      </c>
      <c r="R177" t="str">
        <f t="shared" si="205"/>
        <v>Jan</v>
      </c>
      <c r="S177" t="str">
        <f t="shared" si="205"/>
        <v>Feb</v>
      </c>
      <c r="T177" t="str">
        <f t="shared" si="205"/>
        <v>Mar</v>
      </c>
      <c r="U177" t="str">
        <f t="shared" si="205"/>
        <v>Apr</v>
      </c>
      <c r="V177" t="str">
        <f t="shared" si="205"/>
        <v>May</v>
      </c>
      <c r="W177" t="s">
        <v>50</v>
      </c>
      <c r="X177" t="s">
        <v>51</v>
      </c>
      <c r="Y177" t="s">
        <v>52</v>
      </c>
      <c r="Z177" t="s">
        <v>53</v>
      </c>
    </row>
    <row r="178" spans="1:26" x14ac:dyDescent="0.35">
      <c r="A178" t="s">
        <v>11</v>
      </c>
      <c r="B178" t="s">
        <v>58</v>
      </c>
      <c r="C178" t="s">
        <v>124</v>
      </c>
      <c r="D178" t="str">
        <f>B178&amp;"_"&amp;C178</f>
        <v>SRW_use_residual</v>
      </c>
      <c r="E178">
        <f ca="1">MATCH(D178,INDIRECT("SND_M!$4:$4"),0)</f>
        <v>75</v>
      </c>
      <c r="F178" t="str" cm="1">
        <f t="array" aca="1" ref="F178" ca="1">INDIRECT("SND_M!"&amp;ADDRESS(1,E178))</f>
        <v>value</v>
      </c>
      <c r="H178">
        <f>H166</f>
        <v>2017</v>
      </c>
      <c r="J178" t="str">
        <f t="shared" ref="J178:J186" si="206">H178&amp;"/"&amp;RIGHT(H178+1,2)</f>
        <v>2017/18</v>
      </c>
      <c r="K178" s="2">
        <v>23.588971999999998</v>
      </c>
      <c r="L178" s="2">
        <v>23.588971999999998</v>
      </c>
      <c r="M178" s="2">
        <v>23.588971999999998</v>
      </c>
      <c r="N178" s="2">
        <v>2.3642120000000002</v>
      </c>
      <c r="O178" s="2">
        <v>2.3642120000000002</v>
      </c>
      <c r="P178" s="2">
        <v>2.3642120000000002</v>
      </c>
      <c r="Q178" s="2">
        <v>-1.494885</v>
      </c>
      <c r="R178" s="2">
        <v>-1.494885</v>
      </c>
      <c r="S178" s="2">
        <v>-1.494885</v>
      </c>
      <c r="T178" s="2">
        <v>-3.6595119999999999</v>
      </c>
      <c r="U178" s="2">
        <v>-3.6595119999999999</v>
      </c>
      <c r="V178" s="2">
        <v>-3.6595119999999999</v>
      </c>
      <c r="W178" s="5">
        <f>SUM(K178:M178)</f>
        <v>70.766915999999995</v>
      </c>
      <c r="X178" s="5">
        <f>SUM(N178:P178)</f>
        <v>7.0926360000000006</v>
      </c>
      <c r="Y178" s="5">
        <f>SUM(Q178:S178)</f>
        <v>-4.4846550000000001</v>
      </c>
      <c r="Z178" s="5">
        <f>SUM(T178:V178)</f>
        <v>-10.978536</v>
      </c>
    </row>
    <row r="179" spans="1:26" x14ac:dyDescent="0.35">
      <c r="A179" t="s">
        <v>11</v>
      </c>
      <c r="B179" t="str">
        <f t="shared" ref="B179:C179" si="207">B178</f>
        <v>SRW</v>
      </c>
      <c r="C179" t="str">
        <f t="shared" si="207"/>
        <v>use_residual</v>
      </c>
      <c r="D179" t="str">
        <f t="shared" ref="D179:D186" si="208">B179&amp;"_"&amp;C179</f>
        <v>SRW_use_residual</v>
      </c>
      <c r="E179">
        <f ca="1">E178</f>
        <v>75</v>
      </c>
      <c r="F179" t="str">
        <f ca="1">F178</f>
        <v>value</v>
      </c>
      <c r="H179">
        <f t="shared" ref="H179:H186" si="209">H178+1</f>
        <v>2018</v>
      </c>
      <c r="J179" t="str">
        <f t="shared" si="206"/>
        <v>2018/19</v>
      </c>
      <c r="K179" s="2">
        <v>23.257982999999999</v>
      </c>
      <c r="L179" s="2">
        <v>23.257982999999999</v>
      </c>
      <c r="M179" s="2">
        <v>23.257982999999999</v>
      </c>
      <c r="N179" s="2">
        <v>-4.5837349999999999</v>
      </c>
      <c r="O179" s="2">
        <v>-4.5837349999999999</v>
      </c>
      <c r="P179" s="2">
        <v>-4.5837349999999999</v>
      </c>
      <c r="Q179" s="2">
        <v>5.2464069999999996</v>
      </c>
      <c r="R179" s="2">
        <v>5.2464069999999996</v>
      </c>
      <c r="S179" s="2">
        <v>5.2464069999999996</v>
      </c>
      <c r="T179" s="2">
        <v>-4.5331960000000002</v>
      </c>
      <c r="U179" s="2">
        <v>-4.5331960000000002</v>
      </c>
      <c r="V179" s="2">
        <v>-4.5331960000000002</v>
      </c>
      <c r="W179" s="5">
        <f t="shared" ref="W179:W186" si="210">SUM(K179:M179)</f>
        <v>69.773949000000002</v>
      </c>
      <c r="X179" s="5">
        <f t="shared" ref="X179:X186" si="211">SUM(N179:P179)</f>
        <v>-13.751204999999999</v>
      </c>
      <c r="Y179" s="5">
        <f t="shared" ref="Y179:Y186" si="212">SUM(Q179:S179)</f>
        <v>15.739220999999999</v>
      </c>
      <c r="Z179" s="5">
        <f t="shared" ref="Z179:Z186" si="213">SUM(T179:V179)</f>
        <v>-13.599588000000001</v>
      </c>
    </row>
    <row r="180" spans="1:26" x14ac:dyDescent="0.35">
      <c r="A180" t="s">
        <v>11</v>
      </c>
      <c r="B180" t="str">
        <f t="shared" ref="B180:C180" si="214">B179</f>
        <v>SRW</v>
      </c>
      <c r="C180" t="str">
        <f t="shared" si="214"/>
        <v>use_residual</v>
      </c>
      <c r="D180" t="str">
        <f t="shared" si="208"/>
        <v>SRW_use_residual</v>
      </c>
      <c r="E180">
        <f t="shared" ref="E180:F180" ca="1" si="215">E179</f>
        <v>75</v>
      </c>
      <c r="F180" t="str">
        <f t="shared" ca="1" si="215"/>
        <v>value</v>
      </c>
      <c r="H180">
        <f t="shared" si="209"/>
        <v>2019</v>
      </c>
      <c r="J180" t="str">
        <f t="shared" si="206"/>
        <v>2019/20</v>
      </c>
      <c r="K180" s="2">
        <v>16.912414999999999</v>
      </c>
      <c r="L180" s="2">
        <v>16.912414999999999</v>
      </c>
      <c r="M180" s="2">
        <v>16.912414999999999</v>
      </c>
      <c r="N180" s="2">
        <v>3.8613729999999999</v>
      </c>
      <c r="O180" s="2">
        <v>3.8613729999999999</v>
      </c>
      <c r="P180" s="2">
        <v>3.8613729999999999</v>
      </c>
      <c r="Q180" s="2">
        <v>-0.76416200000000001</v>
      </c>
      <c r="R180" s="2">
        <v>-0.76416200000000001</v>
      </c>
      <c r="S180" s="2">
        <v>-0.76416200000000001</v>
      </c>
      <c r="T180" s="2">
        <v>-1.3685290000000001</v>
      </c>
      <c r="U180" s="2">
        <v>-1.3685290000000001</v>
      </c>
      <c r="V180" s="2">
        <v>-1.3685290000000001</v>
      </c>
      <c r="W180" s="5">
        <f t="shared" si="210"/>
        <v>50.737245000000001</v>
      </c>
      <c r="X180" s="5">
        <f t="shared" si="211"/>
        <v>11.584118999999999</v>
      </c>
      <c r="Y180" s="5">
        <f t="shared" si="212"/>
        <v>-2.2924860000000002</v>
      </c>
      <c r="Z180" s="5">
        <f t="shared" si="213"/>
        <v>-4.1055869999999999</v>
      </c>
    </row>
    <row r="181" spans="1:26" x14ac:dyDescent="0.35">
      <c r="A181" t="s">
        <v>11</v>
      </c>
      <c r="B181" t="str">
        <f t="shared" ref="B181:C181" si="216">B180</f>
        <v>SRW</v>
      </c>
      <c r="C181" t="str">
        <f t="shared" si="216"/>
        <v>use_residual</v>
      </c>
      <c r="D181" t="str">
        <f t="shared" si="208"/>
        <v>SRW_use_residual</v>
      </c>
      <c r="E181">
        <f t="shared" ref="E181:F181" ca="1" si="217">E180</f>
        <v>75</v>
      </c>
      <c r="F181" t="str">
        <f t="shared" ca="1" si="217"/>
        <v>value</v>
      </c>
      <c r="H181">
        <f t="shared" si="209"/>
        <v>2020</v>
      </c>
      <c r="J181" t="str">
        <f t="shared" si="206"/>
        <v>2020/21</v>
      </c>
      <c r="K181" s="2">
        <v>18.589600000000001</v>
      </c>
      <c r="L181" s="2">
        <v>18.589600000000001</v>
      </c>
      <c r="M181" s="2">
        <v>18.589600000000001</v>
      </c>
      <c r="N181" s="2">
        <v>5.9721399999999996</v>
      </c>
      <c r="O181" s="2">
        <v>5.9721399999999996</v>
      </c>
      <c r="P181" s="2">
        <v>5.9721399999999996</v>
      </c>
      <c r="Q181" s="2">
        <v>0.90136400000000005</v>
      </c>
      <c r="R181" s="2">
        <v>0.90136400000000005</v>
      </c>
      <c r="S181" s="2">
        <v>0.90136400000000005</v>
      </c>
      <c r="T181" s="2">
        <v>-1.5499149999999999</v>
      </c>
      <c r="U181" s="2">
        <v>-1.5499149999999999</v>
      </c>
      <c r="V181" s="2">
        <v>-1.5499149999999999</v>
      </c>
      <c r="W181" s="5">
        <f t="shared" si="210"/>
        <v>55.768799999999999</v>
      </c>
      <c r="X181" s="5">
        <f t="shared" si="211"/>
        <v>17.916419999999999</v>
      </c>
      <c r="Y181" s="5">
        <f t="shared" si="212"/>
        <v>2.7040920000000002</v>
      </c>
      <c r="Z181" s="5">
        <f t="shared" si="213"/>
        <v>-4.6497449999999994</v>
      </c>
    </row>
    <row r="182" spans="1:26" x14ac:dyDescent="0.35">
      <c r="A182" t="s">
        <v>11</v>
      </c>
      <c r="B182" t="str">
        <f t="shared" ref="B182:C182" si="218">B181</f>
        <v>SRW</v>
      </c>
      <c r="C182" t="str">
        <f t="shared" si="218"/>
        <v>use_residual</v>
      </c>
      <c r="D182" t="str">
        <f t="shared" si="208"/>
        <v>SRW_use_residual</v>
      </c>
      <c r="E182">
        <f t="shared" ref="E182:F182" ca="1" si="219">E181</f>
        <v>75</v>
      </c>
      <c r="F182" t="str">
        <f t="shared" ca="1" si="219"/>
        <v>value</v>
      </c>
      <c r="H182">
        <f t="shared" si="209"/>
        <v>2021</v>
      </c>
      <c r="J182" t="str">
        <f t="shared" si="206"/>
        <v>2021/22</v>
      </c>
      <c r="K182" s="2">
        <v>24.466795999999999</v>
      </c>
      <c r="L182" s="2">
        <v>24.466795999999999</v>
      </c>
      <c r="M182" s="2">
        <v>24.466795999999999</v>
      </c>
      <c r="N182" s="2">
        <v>4.7676629999999998</v>
      </c>
      <c r="O182" s="2">
        <v>4.7676629999999998</v>
      </c>
      <c r="P182" s="2">
        <v>4.7676629999999998</v>
      </c>
      <c r="Q182" s="2">
        <v>-0.61793900000000002</v>
      </c>
      <c r="R182" s="2">
        <v>-0.61793900000000002</v>
      </c>
      <c r="S182" s="2">
        <v>-0.61793900000000002</v>
      </c>
      <c r="T182" s="2">
        <v>-0.34330699999999997</v>
      </c>
      <c r="U182" s="2">
        <v>-0.34330699999999997</v>
      </c>
      <c r="V182" s="2">
        <v>-0.34330699999999997</v>
      </c>
      <c r="W182" s="5">
        <f t="shared" si="210"/>
        <v>73.400387999999992</v>
      </c>
      <c r="X182" s="5">
        <f t="shared" si="211"/>
        <v>14.302989</v>
      </c>
      <c r="Y182" s="5">
        <f t="shared" si="212"/>
        <v>-1.853817</v>
      </c>
      <c r="Z182" s="5">
        <f t="shared" si="213"/>
        <v>-1.0299209999999999</v>
      </c>
    </row>
    <row r="183" spans="1:26" x14ac:dyDescent="0.35">
      <c r="A183" t="s">
        <v>11</v>
      </c>
      <c r="B183" t="str">
        <f t="shared" ref="B183:C183" si="220">B182</f>
        <v>SRW</v>
      </c>
      <c r="C183" t="str">
        <f t="shared" si="220"/>
        <v>use_residual</v>
      </c>
      <c r="D183" t="str">
        <f t="shared" si="208"/>
        <v>SRW_use_residual</v>
      </c>
      <c r="E183">
        <f t="shared" ref="E183:F183" ca="1" si="221">E182</f>
        <v>75</v>
      </c>
      <c r="F183" t="str">
        <f t="shared" ca="1" si="221"/>
        <v>value</v>
      </c>
      <c r="H183">
        <f t="shared" si="209"/>
        <v>2022</v>
      </c>
      <c r="J183" t="str">
        <f t="shared" si="206"/>
        <v>2022/23</v>
      </c>
      <c r="K183" s="2">
        <v>24.262487</v>
      </c>
      <c r="L183" s="2">
        <v>24.262487</v>
      </c>
      <c r="M183" s="2">
        <v>24.262487</v>
      </c>
      <c r="N183" s="2">
        <v>3.5409890000000002</v>
      </c>
      <c r="O183" s="2">
        <v>3.5409890000000002</v>
      </c>
      <c r="P183" s="2">
        <v>3.5409890000000002</v>
      </c>
      <c r="Q183" s="2">
        <v>0.528532</v>
      </c>
      <c r="R183" s="2">
        <v>0.528532</v>
      </c>
      <c r="S183" s="2">
        <v>0.528532</v>
      </c>
      <c r="T183" s="2">
        <v>-2.136085</v>
      </c>
      <c r="U183" s="2">
        <v>-2.136085</v>
      </c>
      <c r="V183" s="2">
        <v>-2.136085</v>
      </c>
      <c r="W183" s="5">
        <f t="shared" si="210"/>
        <v>72.787461000000008</v>
      </c>
      <c r="X183" s="5">
        <f t="shared" si="211"/>
        <v>10.622967000000001</v>
      </c>
      <c r="Y183" s="5">
        <f t="shared" si="212"/>
        <v>1.585596</v>
      </c>
      <c r="Z183" s="5">
        <f t="shared" si="213"/>
        <v>-6.4082550000000005</v>
      </c>
    </row>
    <row r="184" spans="1:26" x14ac:dyDescent="0.35">
      <c r="A184" t="s">
        <v>11</v>
      </c>
      <c r="B184" t="str">
        <f t="shared" ref="B184:C184" si="222">B183</f>
        <v>SRW</v>
      </c>
      <c r="C184" t="str">
        <f t="shared" si="222"/>
        <v>use_residual</v>
      </c>
      <c r="D184" t="str">
        <f t="shared" si="208"/>
        <v>SRW_use_residual</v>
      </c>
      <c r="E184">
        <f t="shared" ref="E184:F184" ca="1" si="223">E183</f>
        <v>75</v>
      </c>
      <c r="F184" t="str">
        <f t="shared" ca="1" si="223"/>
        <v>value</v>
      </c>
      <c r="H184">
        <f t="shared" si="209"/>
        <v>2023</v>
      </c>
      <c r="J184" t="str">
        <f t="shared" si="206"/>
        <v>2023/24</v>
      </c>
      <c r="K184" s="2">
        <v>34.216299999999997</v>
      </c>
      <c r="L184" s="2">
        <v>34.216299999999997</v>
      </c>
      <c r="M184" s="2">
        <v>34.216299999999997</v>
      </c>
      <c r="N184" s="2">
        <v>6.6690940000000003</v>
      </c>
      <c r="O184" s="2">
        <v>6.6690940000000003</v>
      </c>
      <c r="P184" s="2">
        <v>6.6690940000000003</v>
      </c>
      <c r="Q184" s="2">
        <v>0.62505999999999995</v>
      </c>
      <c r="R184" s="2">
        <v>0.62505999999999995</v>
      </c>
      <c r="S184" s="2">
        <v>0.62505999999999995</v>
      </c>
      <c r="T184" s="2">
        <v>-7.3403720000000003</v>
      </c>
      <c r="U184" s="2">
        <v>-7.3403720000000003</v>
      </c>
      <c r="V184" s="2">
        <v>-7.3403720000000003</v>
      </c>
      <c r="W184" s="5">
        <f t="shared" si="210"/>
        <v>102.6489</v>
      </c>
      <c r="X184" s="5">
        <f t="shared" si="211"/>
        <v>20.007282</v>
      </c>
      <c r="Y184" s="5">
        <f t="shared" si="212"/>
        <v>1.8751799999999998</v>
      </c>
      <c r="Z184" s="5">
        <f t="shared" si="213"/>
        <v>-22.021115999999999</v>
      </c>
    </row>
    <row r="185" spans="1:26" x14ac:dyDescent="0.35">
      <c r="A185" t="s">
        <v>11</v>
      </c>
      <c r="B185" t="str">
        <f t="shared" ref="B185:C185" si="224">B184</f>
        <v>SRW</v>
      </c>
      <c r="C185" t="str">
        <f t="shared" si="224"/>
        <v>use_residual</v>
      </c>
      <c r="D185" t="str">
        <f t="shared" si="208"/>
        <v>SRW_use_residual</v>
      </c>
      <c r="E185">
        <f t="shared" ref="E185:F185" ca="1" si="225">E184</f>
        <v>75</v>
      </c>
      <c r="F185" t="str">
        <f t="shared" ca="1" si="225"/>
        <v>value</v>
      </c>
      <c r="H185">
        <f t="shared" si="209"/>
        <v>2024</v>
      </c>
      <c r="J185" t="str">
        <f t="shared" si="206"/>
        <v>2024/25</v>
      </c>
      <c r="K185" s="2">
        <v>25.501297999999998</v>
      </c>
      <c r="L185" s="2">
        <v>25.501297999999998</v>
      </c>
      <c r="M185" s="2">
        <v>25.501297999999998</v>
      </c>
      <c r="N185" s="2">
        <v>-1.16208</v>
      </c>
      <c r="O185" s="2">
        <v>-1.16208</v>
      </c>
      <c r="P185" s="2">
        <v>-1.16208</v>
      </c>
      <c r="Q185" s="3">
        <v>1</v>
      </c>
      <c r="R185" s="3">
        <v>1</v>
      </c>
      <c r="S185" s="3">
        <v>1</v>
      </c>
      <c r="T185" s="3"/>
      <c r="U185" s="3"/>
      <c r="V185" s="3"/>
      <c r="W185" s="5">
        <f t="shared" si="210"/>
        <v>76.503894000000003</v>
      </c>
      <c r="X185" s="5">
        <f t="shared" si="211"/>
        <v>-3.48624</v>
      </c>
      <c r="Y185" s="5">
        <f t="shared" si="212"/>
        <v>3</v>
      </c>
      <c r="Z185" s="5">
        <f t="shared" si="213"/>
        <v>0</v>
      </c>
    </row>
    <row r="186" spans="1:26" x14ac:dyDescent="0.35">
      <c r="A186" t="s">
        <v>11</v>
      </c>
      <c r="B186" t="str">
        <f t="shared" ref="B186:C186" si="226">B185</f>
        <v>SRW</v>
      </c>
      <c r="C186" t="str">
        <f t="shared" si="226"/>
        <v>use_residual</v>
      </c>
      <c r="D186" t="str">
        <f t="shared" si="208"/>
        <v>SRW_use_residual</v>
      </c>
      <c r="E186">
        <f t="shared" ref="E186:F186" ca="1" si="227">E185</f>
        <v>75</v>
      </c>
      <c r="F186" t="str">
        <f t="shared" ca="1" si="227"/>
        <v>value</v>
      </c>
      <c r="H186">
        <f t="shared" si="209"/>
        <v>2025</v>
      </c>
      <c r="J186" t="str">
        <f t="shared" si="206"/>
        <v>2025/26</v>
      </c>
      <c r="K186" s="3">
        <v>20</v>
      </c>
      <c r="L186" s="3">
        <v>20</v>
      </c>
      <c r="M186" s="3">
        <v>20</v>
      </c>
      <c r="N186" s="3">
        <v>3</v>
      </c>
      <c r="O186" s="3">
        <v>3</v>
      </c>
      <c r="P186" s="3">
        <v>3</v>
      </c>
      <c r="Q186" s="3"/>
      <c r="R186" s="3"/>
      <c r="S186" s="3"/>
      <c r="T186" s="3">
        <v>-2</v>
      </c>
      <c r="U186" s="3">
        <v>-2</v>
      </c>
      <c r="V186" s="3">
        <v>-2</v>
      </c>
      <c r="W186" s="5">
        <f t="shared" si="210"/>
        <v>60</v>
      </c>
      <c r="X186" s="5">
        <f t="shared" si="211"/>
        <v>9</v>
      </c>
      <c r="Y186" s="5">
        <f t="shared" si="212"/>
        <v>0</v>
      </c>
      <c r="Z186" s="5">
        <f t="shared" si="213"/>
        <v>-6</v>
      </c>
    </row>
    <row r="189" spans="1:26" x14ac:dyDescent="0.35">
      <c r="J189" t="str">
        <f>HLOOKUP(D190,SND_M!$4:$6,3,FALSE)</f>
        <v>SRW Carry Out</v>
      </c>
      <c r="K189" t="str">
        <f t="shared" ref="K189:V189" si="228">TEXT(DATE($H190,K$1,1),"Mmm")</f>
        <v>Jun</v>
      </c>
      <c r="L189" t="str">
        <f t="shared" si="228"/>
        <v>Jul</v>
      </c>
      <c r="M189" t="str">
        <f t="shared" si="228"/>
        <v>Aug</v>
      </c>
      <c r="N189" t="str">
        <f t="shared" si="228"/>
        <v>Sep</v>
      </c>
      <c r="O189" t="str">
        <f t="shared" si="228"/>
        <v>Oct</v>
      </c>
      <c r="P189" t="str">
        <f t="shared" si="228"/>
        <v>Nov</v>
      </c>
      <c r="Q189" t="str">
        <f t="shared" si="228"/>
        <v>Dec</v>
      </c>
      <c r="R189" t="str">
        <f t="shared" si="228"/>
        <v>Jan</v>
      </c>
      <c r="S189" t="str">
        <f t="shared" si="228"/>
        <v>Feb</v>
      </c>
      <c r="T189" t="str">
        <f t="shared" si="228"/>
        <v>Mar</v>
      </c>
      <c r="U189" t="str">
        <f t="shared" si="228"/>
        <v>Apr</v>
      </c>
      <c r="V189" t="str">
        <f t="shared" si="228"/>
        <v>May</v>
      </c>
    </row>
    <row r="190" spans="1:26" x14ac:dyDescent="0.35">
      <c r="A190" t="s">
        <v>11</v>
      </c>
      <c r="B190" t="s">
        <v>58</v>
      </c>
      <c r="C190" t="s">
        <v>27</v>
      </c>
      <c r="D190" t="str">
        <f>B190&amp;"_"&amp;C190</f>
        <v>SRW_carry_out</v>
      </c>
      <c r="E190">
        <f ca="1">MATCH(D190,INDIRECT("SND_M!$4:$4"),0)</f>
        <v>93</v>
      </c>
      <c r="F190" t="str" cm="1">
        <f t="array" aca="1" ref="F190" ca="1">INDIRECT("SND_M!"&amp;ADDRESS(1,E190))</f>
        <v>formula</v>
      </c>
      <c r="H190">
        <f>H178</f>
        <v>2017</v>
      </c>
      <c r="J190" t="str">
        <f t="shared" ref="J190:J198" si="229">H190&amp;"/"&amp;RIGHT(H190+1,2)</f>
        <v>2017/18</v>
      </c>
      <c r="K190" s="2">
        <f>SND_M!CO79</f>
        <v>462.53669200000036</v>
      </c>
      <c r="L190" s="2">
        <f>SND_M!CO80</f>
        <v>418.77847600000041</v>
      </c>
      <c r="M190" s="2">
        <f>SND_M!CO81</f>
        <v>374.99999200000042</v>
      </c>
      <c r="N190" s="2">
        <f>SND_M!CO82</f>
        <v>351.08099600000037</v>
      </c>
      <c r="O190" s="2">
        <f>SND_M!CO83</f>
        <v>330.86857200000031</v>
      </c>
      <c r="P190" s="2">
        <f>SND_M!CO84</f>
        <v>309.99999100000031</v>
      </c>
      <c r="Q190" s="2">
        <f>SND_M!CO85</f>
        <v>292.97246500000034</v>
      </c>
      <c r="R190" s="2">
        <f>SND_M!CO86</f>
        <v>276.72629200000034</v>
      </c>
      <c r="S190" s="2">
        <f>SND_M!CO87</f>
        <v>260.99999000000037</v>
      </c>
      <c r="T190" s="2">
        <f>SND_M!CO88</f>
        <v>241.75412300000039</v>
      </c>
      <c r="U190" s="2">
        <f>SND_M!CO89</f>
        <v>223.1484710000004</v>
      </c>
      <c r="V190" s="2">
        <f>SND_M!CO90</f>
        <v>204.9999890000004</v>
      </c>
      <c r="W190" s="5"/>
      <c r="X190" s="5"/>
      <c r="Y190" s="5"/>
      <c r="Z190" s="5"/>
    </row>
    <row r="191" spans="1:26" x14ac:dyDescent="0.35">
      <c r="A191" t="s">
        <v>11</v>
      </c>
      <c r="B191" t="str">
        <f t="shared" ref="B191:C191" si="230">B190</f>
        <v>SRW</v>
      </c>
      <c r="C191" t="str">
        <f t="shared" si="230"/>
        <v>carry_out</v>
      </c>
      <c r="D191" t="str">
        <f t="shared" ref="D191:D198" si="231">B191&amp;"_"&amp;C191</f>
        <v>SRW_carry_out</v>
      </c>
      <c r="E191">
        <f ca="1">E190</f>
        <v>93</v>
      </c>
      <c r="F191" t="str">
        <f ca="1">F190</f>
        <v>formula</v>
      </c>
      <c r="H191">
        <f t="shared" ref="H191:H198" si="232">H190+1</f>
        <v>2018</v>
      </c>
      <c r="J191" t="str">
        <f t="shared" si="229"/>
        <v>2018/19</v>
      </c>
      <c r="K191" s="2">
        <f>SND_M!CO91</f>
        <v>447.16153000000031</v>
      </c>
      <c r="L191" s="2">
        <f>SND_M!CO92</f>
        <v>402.81161300000025</v>
      </c>
      <c r="M191" s="2">
        <f>SND_M!CO93</f>
        <v>356.9999890000002</v>
      </c>
      <c r="N191" s="2">
        <f>SND_M!CO94</f>
        <v>341.38324900000026</v>
      </c>
      <c r="O191" s="2">
        <f>SND_M!CO95</f>
        <v>325.12792800000022</v>
      </c>
      <c r="P191" s="2">
        <f>SND_M!CO96</f>
        <v>309.9999890000002</v>
      </c>
      <c r="Q191" s="2">
        <f>SND_M!CO97</f>
        <v>281.23751100000021</v>
      </c>
      <c r="R191" s="2">
        <f>SND_M!CO98</f>
        <v>253.86510600000022</v>
      </c>
      <c r="S191" s="2">
        <f>SND_M!CO99</f>
        <v>224.99998800000023</v>
      </c>
      <c r="T191" s="2">
        <f>SND_M!CO100</f>
        <v>205.62622000000022</v>
      </c>
      <c r="U191" s="2">
        <f>SND_M!CO101</f>
        <v>182.05545200000023</v>
      </c>
      <c r="V191" s="2">
        <f>SND_M!CO102</f>
        <v>157.99999000000022</v>
      </c>
      <c r="W191" s="5"/>
      <c r="X191" s="5"/>
      <c r="Y191" s="5"/>
      <c r="Z191" s="5"/>
    </row>
    <row r="192" spans="1:26" x14ac:dyDescent="0.35">
      <c r="A192" t="s">
        <v>11</v>
      </c>
      <c r="B192" t="str">
        <f t="shared" ref="B192:C192" si="233">B191</f>
        <v>SRW</v>
      </c>
      <c r="C192" t="str">
        <f t="shared" si="233"/>
        <v>carry_out</v>
      </c>
      <c r="D192" t="str">
        <f t="shared" si="231"/>
        <v>SRW_carry_out</v>
      </c>
      <c r="E192">
        <f t="shared" ref="E192:F192" ca="1" si="234">E191</f>
        <v>93</v>
      </c>
      <c r="F192" t="str">
        <f t="shared" ca="1" si="234"/>
        <v>formula</v>
      </c>
      <c r="H192">
        <f t="shared" si="232"/>
        <v>2019</v>
      </c>
      <c r="J192" t="str">
        <f t="shared" si="229"/>
        <v>2019/20</v>
      </c>
      <c r="K192" s="2">
        <f>SND_M!CO103</f>
        <v>358.52036400000026</v>
      </c>
      <c r="L192" s="2">
        <f>SND_M!CO104</f>
        <v>320.79505100000029</v>
      </c>
      <c r="M192" s="2">
        <f>SND_M!CO105</f>
        <v>279.9999930000003</v>
      </c>
      <c r="N192" s="2">
        <f>SND_M!CO106</f>
        <v>254.5384940000003</v>
      </c>
      <c r="O192" s="2">
        <f>SND_M!CO107</f>
        <v>228.5930350000003</v>
      </c>
      <c r="P192" s="2">
        <f>SND_M!CO108</f>
        <v>204.99999300000033</v>
      </c>
      <c r="Q192" s="2">
        <f>SND_M!CO109</f>
        <v>189.84182100000032</v>
      </c>
      <c r="R192" s="2">
        <f>SND_M!CO110</f>
        <v>175.38450200000031</v>
      </c>
      <c r="S192" s="2">
        <f>SND_M!CO111</f>
        <v>159.9999930000003</v>
      </c>
      <c r="T192" s="2">
        <f>SND_M!CO112</f>
        <v>142.5091470000003</v>
      </c>
      <c r="U192" s="2">
        <f>SND_M!CO113</f>
        <v>123.72615200000027</v>
      </c>
      <c r="V192" s="2">
        <f>SND_M!CO114</f>
        <v>104.99999300000027</v>
      </c>
      <c r="W192" s="5"/>
      <c r="X192" s="5"/>
      <c r="Y192" s="5"/>
      <c r="Z192" s="5"/>
    </row>
    <row r="193" spans="1:26" x14ac:dyDescent="0.35">
      <c r="A193" t="s">
        <v>11</v>
      </c>
      <c r="B193" t="str">
        <f t="shared" ref="B193:C193" si="235">B192</f>
        <v>SRW</v>
      </c>
      <c r="C193" t="str">
        <f t="shared" si="235"/>
        <v>carry_out</v>
      </c>
      <c r="D193" t="str">
        <f t="shared" si="231"/>
        <v>SRW_carry_out</v>
      </c>
      <c r="E193">
        <f t="shared" ref="E193:F193" ca="1" si="236">E192</f>
        <v>93</v>
      </c>
      <c r="F193" t="str">
        <f t="shared" ca="1" si="236"/>
        <v>formula</v>
      </c>
      <c r="H193">
        <f t="shared" si="232"/>
        <v>2020</v>
      </c>
      <c r="J193" t="str">
        <f t="shared" si="229"/>
        <v>2020/21</v>
      </c>
      <c r="K193" s="2">
        <f>SND_M!CO115</f>
        <v>333.13126700000026</v>
      </c>
      <c r="L193" s="2">
        <f>SND_M!CO116</f>
        <v>296.93104800000026</v>
      </c>
      <c r="M193" s="2">
        <f>SND_M!CO117</f>
        <v>259.99999200000025</v>
      </c>
      <c r="N193" s="2">
        <f>SND_M!CO118</f>
        <v>235.06210400000026</v>
      </c>
      <c r="O193" s="2">
        <f>SND_M!CO119</f>
        <v>212.61152900000027</v>
      </c>
      <c r="P193" s="2">
        <f>SND_M!CO120</f>
        <v>189.99999100000028</v>
      </c>
      <c r="Q193" s="2">
        <f>SND_M!CO121</f>
        <v>173.42406100000028</v>
      </c>
      <c r="R193" s="2">
        <f>SND_M!CO122</f>
        <v>156.4872290000003</v>
      </c>
      <c r="S193" s="2">
        <f>SND_M!CO123</f>
        <v>139.99999100000031</v>
      </c>
      <c r="T193" s="2">
        <f>SND_M!CO124</f>
        <v>122.11756200000031</v>
      </c>
      <c r="U193" s="2">
        <f>SND_M!CO125</f>
        <v>103.39983600000031</v>
      </c>
      <c r="V193" s="2">
        <f>SND_M!CO126</f>
        <v>84.999993000000302</v>
      </c>
      <c r="W193" s="5"/>
      <c r="X193" s="5"/>
      <c r="Y193" s="5"/>
      <c r="Z193" s="5"/>
    </row>
    <row r="194" spans="1:26" x14ac:dyDescent="0.35">
      <c r="A194" t="s">
        <v>11</v>
      </c>
      <c r="B194" t="str">
        <f t="shared" ref="B194:C194" si="237">B193</f>
        <v>SRW</v>
      </c>
      <c r="C194" t="str">
        <f t="shared" si="237"/>
        <v>carry_out</v>
      </c>
      <c r="D194" t="str">
        <f t="shared" si="231"/>
        <v>SRW_carry_out</v>
      </c>
      <c r="E194">
        <f t="shared" ref="E194:F194" ca="1" si="238">E193</f>
        <v>93</v>
      </c>
      <c r="F194" t="str">
        <f t="shared" ca="1" si="238"/>
        <v>formula</v>
      </c>
      <c r="H194">
        <f t="shared" si="232"/>
        <v>2021</v>
      </c>
      <c r="J194" t="str">
        <f t="shared" si="229"/>
        <v>2021/22</v>
      </c>
      <c r="K194" s="2">
        <f>SND_M!CO127</f>
        <v>399.16785800000031</v>
      </c>
      <c r="L194" s="2">
        <f>SND_M!CO128</f>
        <v>350.56967100000031</v>
      </c>
      <c r="M194" s="2">
        <f>SND_M!CO129</f>
        <v>299.99999100000031</v>
      </c>
      <c r="N194" s="2">
        <f>SND_M!CO130</f>
        <v>270.21482500000025</v>
      </c>
      <c r="O194" s="2">
        <f>SND_M!CO131</f>
        <v>245.46440900000024</v>
      </c>
      <c r="P194" s="2">
        <f>SND_M!CO132</f>
        <v>219.99999000000025</v>
      </c>
      <c r="Q194" s="2">
        <f>SND_M!CO133</f>
        <v>202.75387100000026</v>
      </c>
      <c r="R194" s="2">
        <f>SND_M!CO134</f>
        <v>183.27240200000028</v>
      </c>
      <c r="S194" s="2">
        <f>SND_M!CO135</f>
        <v>162.99998900000028</v>
      </c>
      <c r="T194" s="2">
        <f>SND_M!CO136</f>
        <v>141.33703700000029</v>
      </c>
      <c r="U194" s="2">
        <f>SND_M!CO137</f>
        <v>119.0879910000003</v>
      </c>
      <c r="V194" s="2">
        <f>SND_M!CO138</f>
        <v>98.999990000000281</v>
      </c>
      <c r="W194" s="5"/>
      <c r="X194" s="5"/>
      <c r="Y194" s="5"/>
      <c r="Z194" s="5"/>
    </row>
    <row r="195" spans="1:26" x14ac:dyDescent="0.35">
      <c r="A195" t="s">
        <v>11</v>
      </c>
      <c r="B195" t="str">
        <f t="shared" ref="B195:C195" si="239">B194</f>
        <v>SRW</v>
      </c>
      <c r="C195" t="str">
        <f t="shared" si="239"/>
        <v>carry_out</v>
      </c>
      <c r="D195" t="str">
        <f t="shared" si="231"/>
        <v>SRW_carry_out</v>
      </c>
      <c r="E195">
        <f t="shared" ref="E195:F195" ca="1" si="240">E194</f>
        <v>93</v>
      </c>
      <c r="F195" t="str">
        <f t="shared" ca="1" si="240"/>
        <v>formula</v>
      </c>
      <c r="H195">
        <f t="shared" si="232"/>
        <v>2022</v>
      </c>
      <c r="J195" t="str">
        <f t="shared" si="229"/>
        <v>2022/23</v>
      </c>
      <c r="K195" s="2">
        <f>SND_M!CO139</f>
        <v>385.76314600000023</v>
      </c>
      <c r="L195" s="2">
        <f>SND_M!CO140</f>
        <v>336.91738000000021</v>
      </c>
      <c r="M195" s="2">
        <f>SND_M!CO141</f>
        <v>279.99999000000025</v>
      </c>
      <c r="N195" s="2">
        <f>SND_M!CO142</f>
        <v>250.33626300000023</v>
      </c>
      <c r="O195" s="2">
        <f>SND_M!CO143</f>
        <v>227.60380500000022</v>
      </c>
      <c r="P195" s="2">
        <f>SND_M!CO144</f>
        <v>205.99998800000023</v>
      </c>
      <c r="Q195" s="2">
        <f>SND_M!CO145</f>
        <v>188.32565600000024</v>
      </c>
      <c r="R195" s="2">
        <f>SND_M!CO146</f>
        <v>168.23328500000022</v>
      </c>
      <c r="S195" s="2">
        <f>SND_M!CO147</f>
        <v>147.99998500000024</v>
      </c>
      <c r="T195" s="2">
        <f>SND_M!CO148</f>
        <v>128.76273300000025</v>
      </c>
      <c r="U195" s="2">
        <f>SND_M!CO149</f>
        <v>109.49991300000025</v>
      </c>
      <c r="V195" s="2">
        <f>SND_M!CO150</f>
        <v>89.999984000000239</v>
      </c>
      <c r="W195" s="5"/>
      <c r="X195" s="5"/>
      <c r="Y195" s="5"/>
      <c r="Z195" s="5"/>
    </row>
    <row r="196" spans="1:26" x14ac:dyDescent="0.35">
      <c r="A196" t="s">
        <v>11</v>
      </c>
      <c r="B196" t="str">
        <f t="shared" ref="B196:C196" si="241">B195</f>
        <v>SRW</v>
      </c>
      <c r="C196" t="str">
        <f t="shared" si="241"/>
        <v>carry_out</v>
      </c>
      <c r="D196" t="str">
        <f t="shared" si="231"/>
        <v>SRW_carry_out</v>
      </c>
      <c r="E196">
        <f t="shared" ref="E196:F196" ca="1" si="242">E195</f>
        <v>93</v>
      </c>
      <c r="F196" t="str">
        <f t="shared" ca="1" si="242"/>
        <v>formula</v>
      </c>
      <c r="H196">
        <f t="shared" si="232"/>
        <v>2023</v>
      </c>
      <c r="J196" t="str">
        <f t="shared" si="229"/>
        <v>2023/24</v>
      </c>
      <c r="K196" s="2">
        <f>SND_M!CO151</f>
        <v>480.6598920000003</v>
      </c>
      <c r="L196" s="2">
        <f>SND_M!CO152</f>
        <v>417.21104600000029</v>
      </c>
      <c r="M196" s="2">
        <f>SND_M!CO153</f>
        <v>355.99998200000027</v>
      </c>
      <c r="N196" s="2">
        <f>SND_M!CO154</f>
        <v>325.96956700000032</v>
      </c>
      <c r="O196" s="2">
        <f>SND_M!CO155</f>
        <v>300.31757500000037</v>
      </c>
      <c r="P196" s="2">
        <f>SND_M!CO156</f>
        <v>273.99998300000044</v>
      </c>
      <c r="Q196" s="2">
        <f>SND_M!CO157</f>
        <v>250.50340200000039</v>
      </c>
      <c r="R196" s="2">
        <f>SND_M!CO158</f>
        <v>226.58697700000042</v>
      </c>
      <c r="S196" s="2">
        <f>SND_M!CO159</f>
        <v>199.99998400000044</v>
      </c>
      <c r="T196" s="2">
        <f>SND_M!CO160</f>
        <v>173.58577200000045</v>
      </c>
      <c r="U196" s="2">
        <f>SND_M!CO161</f>
        <v>148.11229000000046</v>
      </c>
      <c r="V196" s="2">
        <f>SND_M!CO162</f>
        <v>125.99998500000046</v>
      </c>
      <c r="W196" s="5"/>
      <c r="X196" s="5"/>
      <c r="Y196" s="5"/>
      <c r="Z196" s="5"/>
    </row>
    <row r="197" spans="1:26" x14ac:dyDescent="0.35">
      <c r="A197" t="s">
        <v>11</v>
      </c>
      <c r="B197" t="str">
        <f t="shared" ref="B197:C197" si="243">B196</f>
        <v>SRW</v>
      </c>
      <c r="C197" t="str">
        <f t="shared" si="243"/>
        <v>carry_out</v>
      </c>
      <c r="D197" t="str">
        <f t="shared" si="231"/>
        <v>SRW_carry_out</v>
      </c>
      <c r="E197">
        <f t="shared" ref="E197:F197" ca="1" si="244">E196</f>
        <v>93</v>
      </c>
      <c r="F197" t="str">
        <f t="shared" ca="1" si="244"/>
        <v>formula</v>
      </c>
      <c r="H197">
        <f t="shared" si="232"/>
        <v>2024</v>
      </c>
      <c r="J197" t="str">
        <f t="shared" si="229"/>
        <v>2024/25</v>
      </c>
      <c r="K197" s="2">
        <f>SND_M!CO163</f>
        <v>420.21001900000044</v>
      </c>
      <c r="L197" s="2">
        <f>SND_M!CO164</f>
        <v>369.00853600000045</v>
      </c>
      <c r="M197" s="2">
        <f>SND_M!CO165</f>
        <v>314.99998500000044</v>
      </c>
      <c r="N197" s="2">
        <f>SND_M!CO166</f>
        <v>291.30892300000045</v>
      </c>
      <c r="O197" s="2">
        <f>SND_M!CO167</f>
        <v>270.35880300000048</v>
      </c>
      <c r="P197" s="2">
        <f>SND_M!CO168</f>
        <v>252.81399800000045</v>
      </c>
      <c r="Q197" s="2">
        <f>SND_M!CO169</f>
        <v>233.25975400000044</v>
      </c>
      <c r="R197" s="2">
        <f>SND_M!CO170</f>
        <v>211.85272800000041</v>
      </c>
      <c r="S197" s="2">
        <f>SND_M!CO171</f>
        <v>189.42131600000039</v>
      </c>
      <c r="T197" s="2">
        <f>SND_M!CO172</f>
        <v>166.62295500000039</v>
      </c>
      <c r="U197" s="2">
        <f>SND_M!CO173</f>
        <v>141.82852600000038</v>
      </c>
      <c r="V197" s="2">
        <f>SND_M!CO174</f>
        <v>118.89883100000037</v>
      </c>
      <c r="W197" s="5"/>
      <c r="X197" s="5"/>
      <c r="Y197" s="5"/>
      <c r="Z197" s="5"/>
    </row>
    <row r="198" spans="1:26" x14ac:dyDescent="0.35">
      <c r="A198" t="s">
        <v>11</v>
      </c>
      <c r="B198" t="str">
        <f t="shared" ref="B198:C198" si="245">B197</f>
        <v>SRW</v>
      </c>
      <c r="C198" t="str">
        <f t="shared" si="245"/>
        <v>carry_out</v>
      </c>
      <c r="D198" t="str">
        <f t="shared" si="231"/>
        <v>SRW_carry_out</v>
      </c>
      <c r="E198">
        <f t="shared" ref="E198:F198" ca="1" si="246">E197</f>
        <v>93</v>
      </c>
      <c r="F198" t="str">
        <f t="shared" ca="1" si="246"/>
        <v>formula</v>
      </c>
      <c r="H198">
        <f t="shared" si="232"/>
        <v>2025</v>
      </c>
      <c r="J198" t="str">
        <f t="shared" si="229"/>
        <v>2025/26</v>
      </c>
      <c r="K198" s="2">
        <f>SND_M!CO175</f>
        <v>444.31049800000034</v>
      </c>
      <c r="L198" s="2">
        <f>SND_M!CO176</f>
        <v>401.13144100000034</v>
      </c>
      <c r="M198" s="2">
        <f>SND_M!CO177</f>
        <v>358.39012100000031</v>
      </c>
      <c r="N198" s="2">
        <f>SND_M!CO178</f>
        <v>333.25756600000028</v>
      </c>
      <c r="O198" s="2">
        <f>SND_M!CO179</f>
        <v>310.95013900000026</v>
      </c>
      <c r="P198" s="2">
        <f>SND_M!CO180</f>
        <v>288.90068600000023</v>
      </c>
      <c r="Q198" s="2">
        <f>SND_M!CO181</f>
        <v>270.50308900000022</v>
      </c>
      <c r="R198" s="2">
        <f>SND_M!CO182</f>
        <v>250.8403490000002</v>
      </c>
      <c r="S198" s="2">
        <f>SND_M!CO183</f>
        <v>228.88861500000019</v>
      </c>
      <c r="T198" s="2">
        <f>SND_M!CO184</f>
        <v>209.22041700000017</v>
      </c>
      <c r="U198" s="2">
        <f>SND_M!CO185</f>
        <v>187.70550900000018</v>
      </c>
      <c r="V198" s="2">
        <f>SND_M!CO186</f>
        <v>165.84670500000018</v>
      </c>
      <c r="W198" s="5"/>
      <c r="X198" s="5"/>
      <c r="Y198" s="5"/>
      <c r="Z198" s="5"/>
    </row>
    <row r="201" spans="1:26" x14ac:dyDescent="0.35">
      <c r="J201" t="str">
        <f>HLOOKUP(D202,SND_M!$4:$6,3,FALSE)</f>
        <v>HRS Milling</v>
      </c>
      <c r="K201" t="str">
        <f t="shared" ref="K201:V201" si="247">TEXT(DATE($H202,K$1,1),"Mmm")</f>
        <v>Jun</v>
      </c>
      <c r="L201" t="str">
        <f t="shared" si="247"/>
        <v>Jul</v>
      </c>
      <c r="M201" t="str">
        <f t="shared" si="247"/>
        <v>Aug</v>
      </c>
      <c r="N201" t="str">
        <f t="shared" si="247"/>
        <v>Sep</v>
      </c>
      <c r="O201" t="str">
        <f t="shared" si="247"/>
        <v>Oct</v>
      </c>
      <c r="P201" t="str">
        <f t="shared" si="247"/>
        <v>Nov</v>
      </c>
      <c r="Q201" t="str">
        <f t="shared" si="247"/>
        <v>Dec</v>
      </c>
      <c r="R201" t="str">
        <f t="shared" si="247"/>
        <v>Jan</v>
      </c>
      <c r="S201" t="str">
        <f t="shared" si="247"/>
        <v>Feb</v>
      </c>
      <c r="T201" t="str">
        <f t="shared" si="247"/>
        <v>Mar</v>
      </c>
      <c r="U201" t="str">
        <f t="shared" si="247"/>
        <v>Apr</v>
      </c>
      <c r="V201" t="str">
        <f t="shared" si="247"/>
        <v>May</v>
      </c>
      <c r="W201" t="s">
        <v>50</v>
      </c>
      <c r="X201" t="s">
        <v>51</v>
      </c>
      <c r="Y201" t="s">
        <v>52</v>
      </c>
      <c r="Z201" t="s">
        <v>53</v>
      </c>
    </row>
    <row r="202" spans="1:26" x14ac:dyDescent="0.35">
      <c r="A202" t="s">
        <v>11</v>
      </c>
      <c r="B202" t="s">
        <v>60</v>
      </c>
      <c r="C202" t="s">
        <v>316</v>
      </c>
      <c r="D202" t="str">
        <f>B202&amp;"_"&amp;C202</f>
        <v>HRS_use_mill</v>
      </c>
      <c r="E202">
        <f ca="1">MATCH(D202,INDIRECT("SND_M!$4:$4"),0)</f>
        <v>69</v>
      </c>
      <c r="F202" t="str" cm="1">
        <f t="array" aca="1" ref="F202" ca="1">INDIRECT("SND_M!"&amp;ADDRESS(1,E202))</f>
        <v>value</v>
      </c>
      <c r="H202">
        <f>H190</f>
        <v>2017</v>
      </c>
      <c r="J202" t="str">
        <f t="shared" ref="J202:J210" si="248">H202&amp;"/"&amp;RIGHT(H202+1,2)</f>
        <v>2017/18</v>
      </c>
      <c r="K202" s="2">
        <v>20.139030000000002</v>
      </c>
      <c r="L202" s="2">
        <v>20.139030000000002</v>
      </c>
      <c r="M202" s="2">
        <v>20.139030000000002</v>
      </c>
      <c r="N202" s="2">
        <v>22.333515999999999</v>
      </c>
      <c r="O202" s="2">
        <v>22.333515999999999</v>
      </c>
      <c r="P202" s="2">
        <v>22.333515999999999</v>
      </c>
      <c r="Q202" s="2">
        <v>20.194482000000001</v>
      </c>
      <c r="R202" s="2">
        <v>20.194482000000001</v>
      </c>
      <c r="S202" s="2">
        <v>20.194482000000001</v>
      </c>
      <c r="T202" s="2">
        <v>21.999638999999998</v>
      </c>
      <c r="U202" s="2">
        <v>21.999638999999998</v>
      </c>
      <c r="V202" s="2">
        <v>21.999638999999998</v>
      </c>
      <c r="W202" s="5">
        <f>SUM(K202:M202)</f>
        <v>60.417090000000002</v>
      </c>
      <c r="X202" s="5">
        <f>SUM(N202:P202)</f>
        <v>67.000547999999995</v>
      </c>
      <c r="Y202" s="5">
        <f>SUM(Q202:S202)</f>
        <v>60.583446000000002</v>
      </c>
      <c r="Z202" s="5">
        <f>SUM(T202:V202)</f>
        <v>65.998916999999992</v>
      </c>
    </row>
    <row r="203" spans="1:26" x14ac:dyDescent="0.35">
      <c r="A203" t="s">
        <v>11</v>
      </c>
      <c r="B203" t="str">
        <f t="shared" ref="B203:C203" si="249">B202</f>
        <v>HRS</v>
      </c>
      <c r="C203" t="str">
        <f t="shared" si="249"/>
        <v>use_mill</v>
      </c>
      <c r="D203" t="str">
        <f t="shared" ref="D203:D210" si="250">B203&amp;"_"&amp;C203</f>
        <v>HRS_use_mill</v>
      </c>
      <c r="E203">
        <f ca="1">E202</f>
        <v>69</v>
      </c>
      <c r="F203" t="str">
        <f ca="1">F202</f>
        <v>value</v>
      </c>
      <c r="H203">
        <f t="shared" ref="H203:H210" si="251">H202+1</f>
        <v>2018</v>
      </c>
      <c r="J203" t="str">
        <f t="shared" si="248"/>
        <v>2018/19</v>
      </c>
      <c r="K203" s="2">
        <v>20.218318</v>
      </c>
      <c r="L203" s="2">
        <v>20.218318</v>
      </c>
      <c r="M203" s="2">
        <v>20.218318</v>
      </c>
      <c r="N203" s="2">
        <v>22.421443</v>
      </c>
      <c r="O203" s="2">
        <v>22.421443</v>
      </c>
      <c r="P203" s="2">
        <v>22.421443</v>
      </c>
      <c r="Q203" s="2">
        <v>20.273987000000002</v>
      </c>
      <c r="R203" s="2">
        <v>20.273987000000002</v>
      </c>
      <c r="S203" s="2">
        <v>20.273987000000002</v>
      </c>
      <c r="T203" s="2">
        <v>22.086252000000002</v>
      </c>
      <c r="U203" s="2">
        <v>22.086252000000002</v>
      </c>
      <c r="V203" s="2">
        <v>22.086252000000002</v>
      </c>
      <c r="W203" s="5">
        <f t="shared" ref="W203:W210" si="252">SUM(K203:M203)</f>
        <v>60.654954000000004</v>
      </c>
      <c r="X203" s="5">
        <f t="shared" ref="X203:X210" si="253">SUM(N203:P203)</f>
        <v>67.264329000000004</v>
      </c>
      <c r="Y203" s="5">
        <f t="shared" ref="Y203:Y210" si="254">SUM(Q203:S203)</f>
        <v>60.821961000000002</v>
      </c>
      <c r="Z203" s="5">
        <f t="shared" ref="Z203:Z210" si="255">SUM(T203:V203)</f>
        <v>66.258756000000005</v>
      </c>
    </row>
    <row r="204" spans="1:26" x14ac:dyDescent="0.35">
      <c r="A204" t="s">
        <v>11</v>
      </c>
      <c r="B204" t="str">
        <f t="shared" ref="B204:C204" si="256">B203</f>
        <v>HRS</v>
      </c>
      <c r="C204" t="str">
        <f t="shared" si="256"/>
        <v>use_mill</v>
      </c>
      <c r="D204" t="str">
        <f t="shared" si="250"/>
        <v>HRS_use_mill</v>
      </c>
      <c r="E204">
        <f t="shared" ref="E204:F204" ca="1" si="257">E203</f>
        <v>69</v>
      </c>
      <c r="F204" t="str">
        <f t="shared" ca="1" si="257"/>
        <v>value</v>
      </c>
      <c r="H204">
        <f t="shared" si="251"/>
        <v>2019</v>
      </c>
      <c r="J204" t="str">
        <f t="shared" si="248"/>
        <v>2019/20</v>
      </c>
      <c r="K204" s="2">
        <v>21.011192999999999</v>
      </c>
      <c r="L204" s="2">
        <v>21.011192999999999</v>
      </c>
      <c r="M204" s="2">
        <v>21.011192999999999</v>
      </c>
      <c r="N204" s="2">
        <v>23.300715</v>
      </c>
      <c r="O204" s="2">
        <v>23.300715</v>
      </c>
      <c r="P204" s="2">
        <v>23.300715</v>
      </c>
      <c r="Q204" s="2">
        <v>22.974229999999999</v>
      </c>
      <c r="R204" s="2">
        <v>22.974229999999999</v>
      </c>
      <c r="S204" s="2">
        <v>22.974229999999999</v>
      </c>
      <c r="T204" s="2">
        <v>21.047194999999999</v>
      </c>
      <c r="U204" s="2">
        <v>21.047194999999999</v>
      </c>
      <c r="V204" s="2">
        <v>21.047194999999999</v>
      </c>
      <c r="W204" s="5">
        <f t="shared" si="252"/>
        <v>63.033578999999996</v>
      </c>
      <c r="X204" s="5">
        <f t="shared" si="253"/>
        <v>69.902145000000004</v>
      </c>
      <c r="Y204" s="5">
        <f t="shared" si="254"/>
        <v>68.922689999999989</v>
      </c>
      <c r="Z204" s="5">
        <f t="shared" si="255"/>
        <v>63.141584999999992</v>
      </c>
    </row>
    <row r="205" spans="1:26" x14ac:dyDescent="0.35">
      <c r="A205" t="s">
        <v>11</v>
      </c>
      <c r="B205" t="str">
        <f t="shared" ref="B205:C205" si="258">B204</f>
        <v>HRS</v>
      </c>
      <c r="C205" t="str">
        <f t="shared" si="258"/>
        <v>use_mill</v>
      </c>
      <c r="D205" t="str">
        <f t="shared" si="250"/>
        <v>HRS_use_mill</v>
      </c>
      <c r="E205">
        <f t="shared" ref="E205:F205" ca="1" si="259">E204</f>
        <v>69</v>
      </c>
      <c r="F205" t="str">
        <f t="shared" ca="1" si="259"/>
        <v>value</v>
      </c>
      <c r="H205">
        <f t="shared" si="251"/>
        <v>2020</v>
      </c>
      <c r="J205" t="str">
        <f t="shared" si="248"/>
        <v>2020/21</v>
      </c>
      <c r="K205" s="2">
        <v>21</v>
      </c>
      <c r="L205" s="2">
        <v>21</v>
      </c>
      <c r="M205" s="2">
        <v>21</v>
      </c>
      <c r="N205" s="2">
        <v>25</v>
      </c>
      <c r="O205" s="2">
        <v>25</v>
      </c>
      <c r="P205" s="2">
        <v>25</v>
      </c>
      <c r="Q205" s="2">
        <v>21.333333</v>
      </c>
      <c r="R205" s="2">
        <v>21.333333</v>
      </c>
      <c r="S205" s="2">
        <v>21.333333</v>
      </c>
      <c r="T205" s="2">
        <v>20.333333</v>
      </c>
      <c r="U205" s="2">
        <v>20.333333</v>
      </c>
      <c r="V205" s="2">
        <v>20.333333</v>
      </c>
      <c r="W205" s="5">
        <f t="shared" si="252"/>
        <v>63</v>
      </c>
      <c r="X205" s="5">
        <f t="shared" si="253"/>
        <v>75</v>
      </c>
      <c r="Y205" s="5">
        <f t="shared" si="254"/>
        <v>63.999999000000003</v>
      </c>
      <c r="Z205" s="5">
        <f t="shared" si="255"/>
        <v>60.999999000000003</v>
      </c>
    </row>
    <row r="206" spans="1:26" x14ac:dyDescent="0.35">
      <c r="A206" t="s">
        <v>11</v>
      </c>
      <c r="B206" t="str">
        <f t="shared" ref="B206:C206" si="260">B205</f>
        <v>HRS</v>
      </c>
      <c r="C206" t="str">
        <f t="shared" si="260"/>
        <v>use_mill</v>
      </c>
      <c r="D206" t="str">
        <f t="shared" si="250"/>
        <v>HRS_use_mill</v>
      </c>
      <c r="E206">
        <f t="shared" ref="E206:F206" ca="1" si="261">E205</f>
        <v>69</v>
      </c>
      <c r="F206" t="str">
        <f t="shared" ca="1" si="261"/>
        <v>value</v>
      </c>
      <c r="H206">
        <f t="shared" si="251"/>
        <v>2021</v>
      </c>
      <c r="J206" t="str">
        <f t="shared" si="248"/>
        <v>2021/22</v>
      </c>
      <c r="K206" s="2">
        <v>19.333333</v>
      </c>
      <c r="L206" s="2">
        <v>19.333333</v>
      </c>
      <c r="M206" s="2">
        <v>19.333333</v>
      </c>
      <c r="N206" s="2">
        <v>20</v>
      </c>
      <c r="O206" s="2">
        <v>20</v>
      </c>
      <c r="P206" s="2">
        <v>20</v>
      </c>
      <c r="Q206" s="2">
        <v>20</v>
      </c>
      <c r="R206" s="2">
        <v>20</v>
      </c>
      <c r="S206" s="2">
        <v>20</v>
      </c>
      <c r="T206" s="2">
        <v>22.333333</v>
      </c>
      <c r="U206" s="2">
        <v>22.333333</v>
      </c>
      <c r="V206" s="2">
        <v>22.333333</v>
      </c>
      <c r="W206" s="5">
        <f t="shared" si="252"/>
        <v>57.999999000000003</v>
      </c>
      <c r="X206" s="5">
        <f t="shared" si="253"/>
        <v>60</v>
      </c>
      <c r="Y206" s="5">
        <f t="shared" si="254"/>
        <v>60</v>
      </c>
      <c r="Z206" s="5">
        <f t="shared" si="255"/>
        <v>66.999999000000003</v>
      </c>
    </row>
    <row r="207" spans="1:26" x14ac:dyDescent="0.35">
      <c r="A207" t="s">
        <v>11</v>
      </c>
      <c r="B207" t="str">
        <f t="shared" ref="B207:C207" si="262">B206</f>
        <v>HRS</v>
      </c>
      <c r="C207" t="str">
        <f t="shared" si="262"/>
        <v>use_mill</v>
      </c>
      <c r="D207" t="str">
        <f t="shared" si="250"/>
        <v>HRS_use_mill</v>
      </c>
      <c r="E207">
        <f t="shared" ref="E207:F207" ca="1" si="263">E206</f>
        <v>69</v>
      </c>
      <c r="F207" t="str">
        <f t="shared" ca="1" si="263"/>
        <v>value</v>
      </c>
      <c r="H207">
        <f t="shared" si="251"/>
        <v>2022</v>
      </c>
      <c r="J207" t="str">
        <f t="shared" si="248"/>
        <v>2022/23</v>
      </c>
      <c r="K207" s="2">
        <v>20.666667</v>
      </c>
      <c r="L207" s="2">
        <v>20.666667</v>
      </c>
      <c r="M207" s="2">
        <v>20.666667</v>
      </c>
      <c r="N207" s="2">
        <v>23</v>
      </c>
      <c r="O207" s="2">
        <v>23</v>
      </c>
      <c r="P207" s="2">
        <v>23</v>
      </c>
      <c r="Q207" s="2">
        <v>22</v>
      </c>
      <c r="R207" s="2">
        <v>22</v>
      </c>
      <c r="S207" s="2">
        <v>22</v>
      </c>
      <c r="T207" s="2">
        <v>23</v>
      </c>
      <c r="U207" s="2">
        <v>23</v>
      </c>
      <c r="V207" s="2">
        <v>23</v>
      </c>
      <c r="W207" s="5">
        <f t="shared" si="252"/>
        <v>62.000000999999997</v>
      </c>
      <c r="X207" s="5">
        <f t="shared" si="253"/>
        <v>69</v>
      </c>
      <c r="Y207" s="5">
        <f t="shared" si="254"/>
        <v>66</v>
      </c>
      <c r="Z207" s="5">
        <f t="shared" si="255"/>
        <v>69</v>
      </c>
    </row>
    <row r="208" spans="1:26" x14ac:dyDescent="0.35">
      <c r="A208" t="s">
        <v>11</v>
      </c>
      <c r="B208" t="str">
        <f t="shared" ref="B208:C208" si="264">B207</f>
        <v>HRS</v>
      </c>
      <c r="C208" t="str">
        <f t="shared" si="264"/>
        <v>use_mill</v>
      </c>
      <c r="D208" t="str">
        <f t="shared" si="250"/>
        <v>HRS_use_mill</v>
      </c>
      <c r="E208">
        <f t="shared" ref="E208:F208" ca="1" si="265">E207</f>
        <v>69</v>
      </c>
      <c r="F208" t="str">
        <f t="shared" ca="1" si="265"/>
        <v>value</v>
      </c>
      <c r="H208">
        <f t="shared" si="251"/>
        <v>2023</v>
      </c>
      <c r="J208" t="str">
        <f t="shared" si="248"/>
        <v>2023/24</v>
      </c>
      <c r="K208" s="2">
        <v>19.333333</v>
      </c>
      <c r="L208" s="2">
        <v>19.333333</v>
      </c>
      <c r="M208" s="2">
        <v>19.333333</v>
      </c>
      <c r="N208" s="2">
        <v>22.333333</v>
      </c>
      <c r="O208" s="2">
        <v>22.333333</v>
      </c>
      <c r="P208" s="2">
        <v>22.333333</v>
      </c>
      <c r="Q208" s="2">
        <v>20.333333</v>
      </c>
      <c r="R208" s="2">
        <v>20.333333</v>
      </c>
      <c r="S208" s="2">
        <v>20.333333</v>
      </c>
      <c r="T208" s="2">
        <v>22.333333</v>
      </c>
      <c r="U208" s="2">
        <v>22.333333</v>
      </c>
      <c r="V208" s="2">
        <v>22.333333</v>
      </c>
      <c r="W208" s="5">
        <f t="shared" si="252"/>
        <v>57.999999000000003</v>
      </c>
      <c r="X208" s="5">
        <f t="shared" si="253"/>
        <v>66.999999000000003</v>
      </c>
      <c r="Y208" s="5">
        <f t="shared" si="254"/>
        <v>60.999999000000003</v>
      </c>
      <c r="Z208" s="5">
        <f t="shared" si="255"/>
        <v>66.999999000000003</v>
      </c>
    </row>
    <row r="209" spans="1:26" x14ac:dyDescent="0.35">
      <c r="A209" t="s">
        <v>11</v>
      </c>
      <c r="B209" t="str">
        <f t="shared" ref="B209:C209" si="266">B208</f>
        <v>HRS</v>
      </c>
      <c r="C209" t="str">
        <f t="shared" si="266"/>
        <v>use_mill</v>
      </c>
      <c r="D209" t="str">
        <f t="shared" si="250"/>
        <v>HRS_use_mill</v>
      </c>
      <c r="E209">
        <f t="shared" ref="E209:F209" ca="1" si="267">E208</f>
        <v>69</v>
      </c>
      <c r="F209" t="str">
        <f t="shared" ca="1" si="267"/>
        <v>value</v>
      </c>
      <c r="H209">
        <f t="shared" si="251"/>
        <v>2024</v>
      </c>
      <c r="J209" t="str">
        <f t="shared" si="248"/>
        <v>2024/25</v>
      </c>
      <c r="K209" s="2">
        <v>20</v>
      </c>
      <c r="L209" s="2">
        <v>20</v>
      </c>
      <c r="M209" s="2">
        <v>20</v>
      </c>
      <c r="N209" s="3">
        <v>22.380289999999999</v>
      </c>
      <c r="O209" s="3">
        <v>22.8</v>
      </c>
      <c r="P209" s="3">
        <v>22.8</v>
      </c>
      <c r="Q209" s="3">
        <v>21.7</v>
      </c>
      <c r="R209" s="3">
        <v>22.01</v>
      </c>
      <c r="S209" s="3">
        <v>22.01</v>
      </c>
      <c r="T209" s="3">
        <v>20.16</v>
      </c>
      <c r="U209" s="3">
        <v>21.56</v>
      </c>
      <c r="V209" s="3">
        <v>21.28</v>
      </c>
      <c r="W209" s="5">
        <f t="shared" si="252"/>
        <v>60</v>
      </c>
      <c r="X209" s="5">
        <f t="shared" si="253"/>
        <v>67.980289999999997</v>
      </c>
      <c r="Y209" s="5">
        <f t="shared" si="254"/>
        <v>65.72</v>
      </c>
      <c r="Z209" s="5">
        <f t="shared" si="255"/>
        <v>63</v>
      </c>
    </row>
    <row r="210" spans="1:26" x14ac:dyDescent="0.35">
      <c r="A210" t="s">
        <v>11</v>
      </c>
      <c r="B210" t="str">
        <f t="shared" ref="B210:C210" si="268">B209</f>
        <v>HRS</v>
      </c>
      <c r="C210" t="str">
        <f t="shared" si="268"/>
        <v>use_mill</v>
      </c>
      <c r="D210" t="str">
        <f t="shared" si="250"/>
        <v>HRS_use_mill</v>
      </c>
      <c r="E210">
        <f t="shared" ref="E210:F210" ca="1" si="269">E209</f>
        <v>69</v>
      </c>
      <c r="F210" t="str">
        <f t="shared" ca="1" si="269"/>
        <v>value</v>
      </c>
      <c r="H210">
        <f t="shared" si="251"/>
        <v>2025</v>
      </c>
      <c r="J210" t="str">
        <f t="shared" si="248"/>
        <v>2025/26</v>
      </c>
      <c r="K210" s="3">
        <v>19.440000000000001</v>
      </c>
      <c r="L210" s="3">
        <v>19.440000000000001</v>
      </c>
      <c r="M210" s="3">
        <v>19.71</v>
      </c>
      <c r="N210" s="3">
        <v>22.8</v>
      </c>
      <c r="O210" s="3">
        <v>22.8</v>
      </c>
      <c r="P210" s="3">
        <v>22.8</v>
      </c>
      <c r="Q210" s="3">
        <v>21.7</v>
      </c>
      <c r="R210" s="3">
        <v>22.01</v>
      </c>
      <c r="S210" s="3">
        <v>22.01</v>
      </c>
      <c r="T210" s="3">
        <v>20.16</v>
      </c>
      <c r="U210" s="3">
        <v>21.56</v>
      </c>
      <c r="V210" s="3">
        <v>21.28</v>
      </c>
      <c r="W210" s="5">
        <f t="shared" si="252"/>
        <v>58.59</v>
      </c>
      <c r="X210" s="5">
        <f t="shared" si="253"/>
        <v>68.400000000000006</v>
      </c>
      <c r="Y210" s="5">
        <f t="shared" si="254"/>
        <v>65.72</v>
      </c>
      <c r="Z210" s="5">
        <f t="shared" si="255"/>
        <v>63</v>
      </c>
    </row>
    <row r="213" spans="1:26" x14ac:dyDescent="0.35">
      <c r="J213" t="str">
        <f>HLOOKUP(D214,SND_M!$4:$6,3,FALSE)</f>
        <v>HRS Exports</v>
      </c>
      <c r="K213" t="str">
        <f t="shared" ref="K213:V213" si="270">TEXT(DATE($H214,K$1,1),"Mmm")</f>
        <v>Jun</v>
      </c>
      <c r="L213" t="str">
        <f t="shared" si="270"/>
        <v>Jul</v>
      </c>
      <c r="M213" t="str">
        <f t="shared" si="270"/>
        <v>Aug</v>
      </c>
      <c r="N213" t="str">
        <f t="shared" si="270"/>
        <v>Sep</v>
      </c>
      <c r="O213" t="str">
        <f t="shared" si="270"/>
        <v>Oct</v>
      </c>
      <c r="P213" t="str">
        <f t="shared" si="270"/>
        <v>Nov</v>
      </c>
      <c r="Q213" t="str">
        <f t="shared" si="270"/>
        <v>Dec</v>
      </c>
      <c r="R213" t="str">
        <f t="shared" si="270"/>
        <v>Jan</v>
      </c>
      <c r="S213" t="str">
        <f t="shared" si="270"/>
        <v>Feb</v>
      </c>
      <c r="T213" t="str">
        <f t="shared" si="270"/>
        <v>Mar</v>
      </c>
      <c r="U213" t="str">
        <f t="shared" si="270"/>
        <v>Apr</v>
      </c>
      <c r="V213" t="str">
        <f t="shared" si="270"/>
        <v>May</v>
      </c>
      <c r="W213" t="s">
        <v>50</v>
      </c>
      <c r="X213" t="s">
        <v>51</v>
      </c>
      <c r="Y213" t="s">
        <v>52</v>
      </c>
      <c r="Z213" t="s">
        <v>53</v>
      </c>
    </row>
    <row r="214" spans="1:26" x14ac:dyDescent="0.35">
      <c r="A214" t="s">
        <v>11</v>
      </c>
      <c r="B214" t="s">
        <v>60</v>
      </c>
      <c r="C214" t="s">
        <v>21</v>
      </c>
      <c r="D214" t="str">
        <f>B214&amp;"_"&amp;C214</f>
        <v>HRS_exports</v>
      </c>
      <c r="E214">
        <f ca="1">MATCH(D214,INDIRECT("SND_M!$4:$4"),0)</f>
        <v>80</v>
      </c>
      <c r="F214" t="str" cm="1">
        <f t="array" aca="1" ref="F214" ca="1">INDIRECT("SND_M!"&amp;ADDRESS(1,E214))</f>
        <v>value</v>
      </c>
      <c r="H214">
        <f>H202</f>
        <v>2017</v>
      </c>
      <c r="J214" t="str">
        <f t="shared" ref="J214:J222" si="271">H214&amp;"/"&amp;RIGHT(H214+1,2)</f>
        <v>2017/18</v>
      </c>
      <c r="K214" s="2">
        <v>28.806145000000001</v>
      </c>
      <c r="L214" s="2">
        <v>23.243154000000001</v>
      </c>
      <c r="M214" s="2">
        <v>23.715731999999999</v>
      </c>
      <c r="N214" s="2">
        <v>22.483317</v>
      </c>
      <c r="O214" s="2">
        <v>12.460803</v>
      </c>
      <c r="P214" s="2">
        <v>14.324491</v>
      </c>
      <c r="Q214" s="2">
        <v>17.59038</v>
      </c>
      <c r="R214" s="2">
        <v>15.422779999999999</v>
      </c>
      <c r="S214" s="2">
        <v>14.025539999999999</v>
      </c>
      <c r="T214" s="2">
        <v>20.135484000000002</v>
      </c>
      <c r="U214" s="2">
        <v>19.021073999999999</v>
      </c>
      <c r="V214" s="2">
        <v>18.061719</v>
      </c>
      <c r="W214" s="5">
        <f>SUM(K214:M214)</f>
        <v>75.765031000000008</v>
      </c>
      <c r="X214" s="5">
        <f>SUM(N214:P214)</f>
        <v>49.268611</v>
      </c>
      <c r="Y214" s="5">
        <f>SUM(Q214:S214)</f>
        <v>47.038699999999999</v>
      </c>
      <c r="Z214" s="5">
        <f>SUM(T214:V214)</f>
        <v>57.218277</v>
      </c>
    </row>
    <row r="215" spans="1:26" x14ac:dyDescent="0.35">
      <c r="A215" t="s">
        <v>11</v>
      </c>
      <c r="B215" t="str">
        <f t="shared" ref="B215:C215" si="272">B214</f>
        <v>HRS</v>
      </c>
      <c r="C215" t="str">
        <f t="shared" si="272"/>
        <v>exports</v>
      </c>
      <c r="D215" t="str">
        <f t="shared" ref="D215:D222" si="273">B215&amp;"_"&amp;C215</f>
        <v>HRS_exports</v>
      </c>
      <c r="E215">
        <f ca="1">E214</f>
        <v>80</v>
      </c>
      <c r="F215" t="str">
        <f ca="1">F214</f>
        <v>value</v>
      </c>
      <c r="H215">
        <f t="shared" ref="H215:H222" si="274">H214+1</f>
        <v>2018</v>
      </c>
      <c r="J215" t="str">
        <f t="shared" si="271"/>
        <v>2018/19</v>
      </c>
      <c r="K215" s="2">
        <v>17.812315999999999</v>
      </c>
      <c r="L215" s="2">
        <v>19.703631999999999</v>
      </c>
      <c r="M215" s="2">
        <v>23.029073</v>
      </c>
      <c r="N215" s="2">
        <v>20.784890999999998</v>
      </c>
      <c r="O215" s="2">
        <v>22.552520999999999</v>
      </c>
      <c r="P215" s="2">
        <v>19.154395000000001</v>
      </c>
      <c r="Q215" s="2">
        <v>24.468229000000001</v>
      </c>
      <c r="R215" s="2">
        <v>21.422716000000001</v>
      </c>
      <c r="S215" s="2">
        <v>24.101272999999999</v>
      </c>
      <c r="T215" s="2">
        <v>17.620837000000002</v>
      </c>
      <c r="U215" s="2">
        <v>23.795266999999999</v>
      </c>
      <c r="V215" s="2">
        <v>24.346875000000001</v>
      </c>
      <c r="W215" s="5">
        <f t="shared" ref="W215:W222" si="275">SUM(K215:M215)</f>
        <v>60.545020999999991</v>
      </c>
      <c r="X215" s="5">
        <f t="shared" ref="X215:X222" si="276">SUM(N215:P215)</f>
        <v>62.491807000000001</v>
      </c>
      <c r="Y215" s="5">
        <f t="shared" ref="Y215:Y222" si="277">SUM(Q215:S215)</f>
        <v>69.992218000000008</v>
      </c>
      <c r="Z215" s="5">
        <f t="shared" ref="Z215:Z222" si="278">SUM(T215:V215)</f>
        <v>65.762979000000001</v>
      </c>
    </row>
    <row r="216" spans="1:26" x14ac:dyDescent="0.35">
      <c r="A216" t="s">
        <v>11</v>
      </c>
      <c r="B216" t="str">
        <f t="shared" ref="B216:C216" si="279">B215</f>
        <v>HRS</v>
      </c>
      <c r="C216" t="str">
        <f t="shared" si="279"/>
        <v>exports</v>
      </c>
      <c r="D216" t="str">
        <f t="shared" si="273"/>
        <v>HRS_exports</v>
      </c>
      <c r="E216">
        <f t="shared" ref="E216:F216" ca="1" si="280">E215</f>
        <v>80</v>
      </c>
      <c r="F216" t="str">
        <f t="shared" ca="1" si="280"/>
        <v>value</v>
      </c>
      <c r="H216">
        <f t="shared" si="274"/>
        <v>2019</v>
      </c>
      <c r="J216" t="str">
        <f t="shared" si="271"/>
        <v>2019/20</v>
      </c>
      <c r="K216" s="2">
        <v>19.838169000000001</v>
      </c>
      <c r="L216" s="2">
        <v>16.661071</v>
      </c>
      <c r="M216" s="2">
        <v>22.802194</v>
      </c>
      <c r="N216" s="2">
        <v>25.137374000000001</v>
      </c>
      <c r="O216" s="2">
        <v>26.416931000000002</v>
      </c>
      <c r="P216" s="2">
        <v>19.663895</v>
      </c>
      <c r="Q216" s="2">
        <v>24.910402000000001</v>
      </c>
      <c r="R216" s="2">
        <v>22.73293</v>
      </c>
      <c r="S216" s="2">
        <v>25.356003000000001</v>
      </c>
      <c r="T216" s="2">
        <v>18.450230999999999</v>
      </c>
      <c r="U216" s="2">
        <v>23.835643000000001</v>
      </c>
      <c r="V216" s="2">
        <v>23.319590999999999</v>
      </c>
      <c r="W216" s="5">
        <f t="shared" si="275"/>
        <v>59.301434</v>
      </c>
      <c r="X216" s="5">
        <f t="shared" si="276"/>
        <v>71.218199999999996</v>
      </c>
      <c r="Y216" s="5">
        <f t="shared" si="277"/>
        <v>72.999335000000002</v>
      </c>
      <c r="Z216" s="5">
        <f t="shared" si="278"/>
        <v>65.605464999999995</v>
      </c>
    </row>
    <row r="217" spans="1:26" x14ac:dyDescent="0.35">
      <c r="A217" t="s">
        <v>11</v>
      </c>
      <c r="B217" t="str">
        <f t="shared" ref="B217:C217" si="281">B216</f>
        <v>HRS</v>
      </c>
      <c r="C217" t="str">
        <f t="shared" si="281"/>
        <v>exports</v>
      </c>
      <c r="D217" t="str">
        <f t="shared" si="273"/>
        <v>HRS_exports</v>
      </c>
      <c r="E217">
        <f t="shared" ref="E217:F217" ca="1" si="282">E216</f>
        <v>80</v>
      </c>
      <c r="F217" t="str">
        <f t="shared" ca="1" si="282"/>
        <v>value</v>
      </c>
      <c r="H217">
        <f t="shared" si="274"/>
        <v>2020</v>
      </c>
      <c r="J217" t="str">
        <f t="shared" si="271"/>
        <v>2020/21</v>
      </c>
      <c r="K217" s="2">
        <v>21.658131000000001</v>
      </c>
      <c r="L217" s="2">
        <v>22.769300999999999</v>
      </c>
      <c r="M217" s="2">
        <v>25.198242</v>
      </c>
      <c r="N217" s="2">
        <v>29.337226999999999</v>
      </c>
      <c r="O217" s="2">
        <v>19.658638</v>
      </c>
      <c r="P217" s="2">
        <v>20.838771999999999</v>
      </c>
      <c r="Q217" s="2">
        <v>19.184833999999999</v>
      </c>
      <c r="R217" s="2">
        <v>20.758296999999999</v>
      </c>
      <c r="S217" s="2">
        <v>18.457788999999998</v>
      </c>
      <c r="T217" s="2">
        <v>26.855467999999998</v>
      </c>
      <c r="U217" s="2">
        <v>31.152182</v>
      </c>
      <c r="V217" s="2">
        <v>29.655695999999999</v>
      </c>
      <c r="W217" s="5">
        <f t="shared" si="275"/>
        <v>69.625674000000004</v>
      </c>
      <c r="X217" s="5">
        <f t="shared" si="276"/>
        <v>69.834636999999987</v>
      </c>
      <c r="Y217" s="5">
        <f t="shared" si="277"/>
        <v>58.400919999999992</v>
      </c>
      <c r="Z217" s="5">
        <f t="shared" si="278"/>
        <v>87.66334599999999</v>
      </c>
    </row>
    <row r="218" spans="1:26" x14ac:dyDescent="0.35">
      <c r="A218" t="s">
        <v>11</v>
      </c>
      <c r="B218" t="str">
        <f t="shared" ref="B218:C218" si="283">B217</f>
        <v>HRS</v>
      </c>
      <c r="C218" t="str">
        <f t="shared" si="283"/>
        <v>exports</v>
      </c>
      <c r="D218" t="str">
        <f t="shared" si="273"/>
        <v>HRS_exports</v>
      </c>
      <c r="E218">
        <f t="shared" ref="E218:F218" ca="1" si="284">E217</f>
        <v>80</v>
      </c>
      <c r="F218" t="str">
        <f t="shared" ca="1" si="284"/>
        <v>value</v>
      </c>
      <c r="H218">
        <f t="shared" si="274"/>
        <v>2021</v>
      </c>
      <c r="J218" t="str">
        <f t="shared" si="271"/>
        <v>2021/22</v>
      </c>
      <c r="K218" s="2">
        <v>17.622223999999999</v>
      </c>
      <c r="L218" s="2">
        <v>21.427351999999999</v>
      </c>
      <c r="M218" s="2">
        <v>25.240314000000001</v>
      </c>
      <c r="N218" s="2">
        <v>21.214752000000001</v>
      </c>
      <c r="O218" s="2">
        <v>11.360084000000001</v>
      </c>
      <c r="P218" s="2">
        <v>12.480668</v>
      </c>
      <c r="Q218" s="2">
        <v>10.971821</v>
      </c>
      <c r="R218" s="2">
        <v>14.975173</v>
      </c>
      <c r="S218" s="2">
        <v>16.371310000000001</v>
      </c>
      <c r="T218" s="2">
        <v>19.231497999999998</v>
      </c>
      <c r="U218" s="2">
        <v>20.499611000000002</v>
      </c>
      <c r="V218" s="2">
        <v>16.106069000000002</v>
      </c>
      <c r="W218" s="5">
        <f t="shared" si="275"/>
        <v>64.28989</v>
      </c>
      <c r="X218" s="5">
        <f t="shared" si="276"/>
        <v>45.055504000000006</v>
      </c>
      <c r="Y218" s="5">
        <f t="shared" si="277"/>
        <v>42.318303999999998</v>
      </c>
      <c r="Z218" s="5">
        <f t="shared" si="278"/>
        <v>55.837178000000009</v>
      </c>
    </row>
    <row r="219" spans="1:26" x14ac:dyDescent="0.35">
      <c r="A219" t="s">
        <v>11</v>
      </c>
      <c r="B219" t="str">
        <f t="shared" ref="B219:C219" si="285">B218</f>
        <v>HRS</v>
      </c>
      <c r="C219" t="str">
        <f t="shared" si="285"/>
        <v>exports</v>
      </c>
      <c r="D219" t="str">
        <f t="shared" si="273"/>
        <v>HRS_exports</v>
      </c>
      <c r="E219">
        <f t="shared" ref="E219:F219" ca="1" si="286">E218</f>
        <v>80</v>
      </c>
      <c r="F219" t="str">
        <f t="shared" ca="1" si="286"/>
        <v>value</v>
      </c>
      <c r="H219">
        <f t="shared" si="274"/>
        <v>2022</v>
      </c>
      <c r="J219" t="str">
        <f t="shared" si="271"/>
        <v>2022/23</v>
      </c>
      <c r="K219" s="2">
        <v>15.185789</v>
      </c>
      <c r="L219" s="2">
        <v>14.517713000000001</v>
      </c>
      <c r="M219" s="2">
        <v>24.618663999999999</v>
      </c>
      <c r="N219" s="2">
        <v>32.211810999999997</v>
      </c>
      <c r="O219" s="2">
        <v>14.794027</v>
      </c>
      <c r="P219" s="2">
        <v>11.817482999999999</v>
      </c>
      <c r="Q219" s="2">
        <v>13.266468</v>
      </c>
      <c r="R219" s="2">
        <v>21.606822999999999</v>
      </c>
      <c r="S219" s="2">
        <v>22.103449999999999</v>
      </c>
      <c r="T219" s="2">
        <v>14.690645999999999</v>
      </c>
      <c r="U219" s="2">
        <v>14.748246999999999</v>
      </c>
      <c r="V219" s="2">
        <v>15.241103000000001</v>
      </c>
      <c r="W219" s="5">
        <f t="shared" si="275"/>
        <v>54.322165999999996</v>
      </c>
      <c r="X219" s="5">
        <f t="shared" si="276"/>
        <v>58.823320999999993</v>
      </c>
      <c r="Y219" s="5">
        <f t="shared" si="277"/>
        <v>56.97674099999999</v>
      </c>
      <c r="Z219" s="5">
        <f t="shared" si="278"/>
        <v>44.679996000000003</v>
      </c>
    </row>
    <row r="220" spans="1:26" x14ac:dyDescent="0.35">
      <c r="A220" t="s">
        <v>11</v>
      </c>
      <c r="B220" t="str">
        <f t="shared" ref="B220:C220" si="287">B219</f>
        <v>HRS</v>
      </c>
      <c r="C220" t="str">
        <f t="shared" si="287"/>
        <v>exports</v>
      </c>
      <c r="D220" t="str">
        <f t="shared" si="273"/>
        <v>HRS_exports</v>
      </c>
      <c r="E220">
        <f t="shared" ref="E220:F220" ca="1" si="288">E219</f>
        <v>80</v>
      </c>
      <c r="F220" t="str">
        <f t="shared" ca="1" si="288"/>
        <v>value</v>
      </c>
      <c r="H220">
        <f t="shared" si="274"/>
        <v>2023</v>
      </c>
      <c r="J220" t="str">
        <f t="shared" si="271"/>
        <v>2023/24</v>
      </c>
      <c r="K220" s="2">
        <v>13.227228999999999</v>
      </c>
      <c r="L220" s="2">
        <v>19.750074000000001</v>
      </c>
      <c r="M220" s="2">
        <v>16.936181000000001</v>
      </c>
      <c r="N220" s="2">
        <v>27.849041</v>
      </c>
      <c r="O220" s="2">
        <v>15.586836999999999</v>
      </c>
      <c r="P220" s="2">
        <v>17.580085</v>
      </c>
      <c r="Q220" s="2">
        <v>18.050532</v>
      </c>
      <c r="R220" s="2">
        <v>18.804945</v>
      </c>
      <c r="S220" s="2">
        <v>23.284466999999999</v>
      </c>
      <c r="T220" s="2">
        <v>23.414698999999999</v>
      </c>
      <c r="U220" s="2">
        <v>22.220655000000001</v>
      </c>
      <c r="V220" s="2">
        <v>18.561398000000001</v>
      </c>
      <c r="W220" s="5">
        <f t="shared" si="275"/>
        <v>49.913483999999997</v>
      </c>
      <c r="X220" s="5">
        <f t="shared" si="276"/>
        <v>61.015962999999999</v>
      </c>
      <c r="Y220" s="5">
        <f t="shared" si="277"/>
        <v>60.139944</v>
      </c>
      <c r="Z220" s="5">
        <f t="shared" si="278"/>
        <v>64.196752000000004</v>
      </c>
    </row>
    <row r="221" spans="1:26" x14ac:dyDescent="0.35">
      <c r="A221" t="s">
        <v>11</v>
      </c>
      <c r="B221" t="str">
        <f t="shared" ref="B221:C221" si="289">B220</f>
        <v>HRS</v>
      </c>
      <c r="C221" t="str">
        <f t="shared" si="289"/>
        <v>exports</v>
      </c>
      <c r="D221" t="str">
        <f t="shared" si="273"/>
        <v>HRS_exports</v>
      </c>
      <c r="E221">
        <f t="shared" ref="E221:F221" ca="1" si="290">E220</f>
        <v>80</v>
      </c>
      <c r="F221" t="str">
        <f t="shared" ca="1" si="290"/>
        <v>value</v>
      </c>
      <c r="H221">
        <f t="shared" si="274"/>
        <v>2024</v>
      </c>
      <c r="J221" t="str">
        <f t="shared" si="271"/>
        <v>2024/25</v>
      </c>
      <c r="K221" s="2">
        <v>17.399616000000002</v>
      </c>
      <c r="L221" s="2">
        <v>22.684329000000002</v>
      </c>
      <c r="M221" s="2">
        <v>28.09995</v>
      </c>
      <c r="N221" s="2">
        <v>35.666674</v>
      </c>
      <c r="O221" s="2">
        <v>13.412424</v>
      </c>
      <c r="P221" s="2">
        <v>18.634262</v>
      </c>
      <c r="Q221" s="2">
        <v>21.796538000000002</v>
      </c>
      <c r="R221" s="2">
        <v>19.184911</v>
      </c>
      <c r="S221" s="2">
        <v>23.424448999999999</v>
      </c>
      <c r="T221" s="2">
        <v>22.014821999999999</v>
      </c>
      <c r="U221" s="2">
        <v>20.331544999999998</v>
      </c>
      <c r="V221" s="2">
        <v>20.279851000000001</v>
      </c>
      <c r="W221" s="5">
        <f t="shared" si="275"/>
        <v>68.183895000000007</v>
      </c>
      <c r="X221" s="5">
        <f t="shared" si="276"/>
        <v>67.713359999999994</v>
      </c>
      <c r="Y221" s="5">
        <f t="shared" si="277"/>
        <v>64.405897999999993</v>
      </c>
      <c r="Z221" s="5">
        <f t="shared" si="278"/>
        <v>62.626218000000001</v>
      </c>
    </row>
    <row r="222" spans="1:26" x14ac:dyDescent="0.35">
      <c r="A222" t="s">
        <v>11</v>
      </c>
      <c r="B222" t="str">
        <f t="shared" ref="B222:C222" si="291">B221</f>
        <v>HRS</v>
      </c>
      <c r="C222" t="str">
        <f t="shared" si="291"/>
        <v>exports</v>
      </c>
      <c r="D222" t="str">
        <f t="shared" si="273"/>
        <v>HRS_exports</v>
      </c>
      <c r="E222">
        <f t="shared" ref="E222:F222" ca="1" si="292">E221</f>
        <v>80</v>
      </c>
      <c r="F222" t="str">
        <f t="shared" ca="1" si="292"/>
        <v>value</v>
      </c>
      <c r="H222">
        <f t="shared" si="274"/>
        <v>2025</v>
      </c>
      <c r="J222" t="str">
        <f t="shared" si="271"/>
        <v>2025/26</v>
      </c>
      <c r="K222" s="2">
        <v>15.810033000000001</v>
      </c>
      <c r="L222" s="2">
        <v>23.880524000000001</v>
      </c>
      <c r="M222" s="2">
        <v>26.903396999999998</v>
      </c>
      <c r="N222" s="2">
        <v>26.720517000000001</v>
      </c>
      <c r="O222" s="2">
        <v>17.537969</v>
      </c>
      <c r="P222" s="2">
        <v>16.649909000000001</v>
      </c>
      <c r="Q222" s="2">
        <v>18.056509999999999</v>
      </c>
      <c r="R222" s="2">
        <v>18.445713999999999</v>
      </c>
      <c r="S222" s="2">
        <v>23.980630000000001</v>
      </c>
      <c r="T222" s="2">
        <v>21.153044000000001</v>
      </c>
      <c r="U222" s="2">
        <v>19.824701999999998</v>
      </c>
      <c r="V222" s="2">
        <v>16.749203999999999</v>
      </c>
      <c r="W222" s="5">
        <f t="shared" si="275"/>
        <v>66.593953999999997</v>
      </c>
      <c r="X222" s="5">
        <f t="shared" si="276"/>
        <v>60.908395000000006</v>
      </c>
      <c r="Y222" s="5">
        <f t="shared" si="277"/>
        <v>60.482854000000003</v>
      </c>
      <c r="Z222" s="5">
        <f t="shared" si="278"/>
        <v>57.726949999999995</v>
      </c>
    </row>
    <row r="225" spans="1:26" x14ac:dyDescent="0.35">
      <c r="J225" t="str">
        <f>HLOOKUP(D226,SND_M!$4:$6,3,FALSE)</f>
        <v>HRS Residual</v>
      </c>
      <c r="K225" t="str">
        <f t="shared" ref="K225:V225" si="293">TEXT(DATE($H226,K$1,1),"Mmm")</f>
        <v>Jun</v>
      </c>
      <c r="L225" t="str">
        <f t="shared" si="293"/>
        <v>Jul</v>
      </c>
      <c r="M225" t="str">
        <f t="shared" si="293"/>
        <v>Aug</v>
      </c>
      <c r="N225" t="str">
        <f t="shared" si="293"/>
        <v>Sep</v>
      </c>
      <c r="O225" t="str">
        <f t="shared" si="293"/>
        <v>Oct</v>
      </c>
      <c r="P225" t="str">
        <f t="shared" si="293"/>
        <v>Nov</v>
      </c>
      <c r="Q225" t="str">
        <f t="shared" si="293"/>
        <v>Dec</v>
      </c>
      <c r="R225" t="str">
        <f t="shared" si="293"/>
        <v>Jan</v>
      </c>
      <c r="S225" t="str">
        <f t="shared" si="293"/>
        <v>Feb</v>
      </c>
      <c r="T225" t="str">
        <f t="shared" si="293"/>
        <v>Mar</v>
      </c>
      <c r="U225" t="str">
        <f t="shared" si="293"/>
        <v>Apr</v>
      </c>
      <c r="V225" t="str">
        <f t="shared" si="293"/>
        <v>May</v>
      </c>
      <c r="W225" t="s">
        <v>50</v>
      </c>
      <c r="X225" t="s">
        <v>51</v>
      </c>
      <c r="Y225" t="s">
        <v>52</v>
      </c>
      <c r="Z225" t="s">
        <v>53</v>
      </c>
    </row>
    <row r="226" spans="1:26" x14ac:dyDescent="0.35">
      <c r="A226" t="s">
        <v>11</v>
      </c>
      <c r="B226" t="s">
        <v>60</v>
      </c>
      <c r="C226" t="s">
        <v>124</v>
      </c>
      <c r="D226" t="str">
        <f>B226&amp;"_"&amp;C226</f>
        <v>HRS_use_residual</v>
      </c>
      <c r="E226">
        <f ca="1">MATCH(D226,INDIRECT("SND_M!$4:$4"),0)</f>
        <v>76</v>
      </c>
      <c r="F226" t="str" cm="1">
        <f t="array" aca="1" ref="F226" ca="1">INDIRECT("SND_M!"&amp;ADDRESS(1,E226))</f>
        <v>value</v>
      </c>
      <c r="H226">
        <f>H214</f>
        <v>2017</v>
      </c>
      <c r="J226" t="str">
        <f t="shared" ref="J226:J234" si="294">H226&amp;"/"&amp;RIGHT(H226+1,2)</f>
        <v>2017/18</v>
      </c>
      <c r="K226" s="2">
        <v>9.0693900000000003</v>
      </c>
      <c r="L226" s="2">
        <v>9.0693900000000003</v>
      </c>
      <c r="M226" s="2">
        <v>9.0693900000000003</v>
      </c>
      <c r="N226" s="2">
        <v>-5.1929889999999999</v>
      </c>
      <c r="O226" s="2">
        <v>-5.1929889999999999</v>
      </c>
      <c r="P226" s="2">
        <v>-5.1929889999999999</v>
      </c>
      <c r="Q226" s="2">
        <v>-0.33221200000000001</v>
      </c>
      <c r="R226" s="2">
        <v>-0.33221200000000001</v>
      </c>
      <c r="S226" s="2">
        <v>-0.33221200000000001</v>
      </c>
      <c r="T226" s="2">
        <v>7.4316890000000004</v>
      </c>
      <c r="U226" s="2">
        <v>7.4316890000000004</v>
      </c>
      <c r="V226" s="2">
        <v>7.4316890000000004</v>
      </c>
      <c r="W226" s="5">
        <f>SUM(K226:M226)</f>
        <v>27.208170000000003</v>
      </c>
      <c r="X226" s="5">
        <f>SUM(N226:P226)</f>
        <v>-15.578966999999999</v>
      </c>
      <c r="Y226" s="5">
        <f>SUM(Q226:S226)</f>
        <v>-0.99663600000000008</v>
      </c>
      <c r="Z226" s="5">
        <f>SUM(T226:V226)</f>
        <v>22.295067000000003</v>
      </c>
    </row>
    <row r="227" spans="1:26" x14ac:dyDescent="0.35">
      <c r="A227" t="s">
        <v>11</v>
      </c>
      <c r="B227" t="str">
        <f t="shared" ref="B227:C227" si="295">B226</f>
        <v>HRS</v>
      </c>
      <c r="C227" t="str">
        <f t="shared" si="295"/>
        <v>use_residual</v>
      </c>
      <c r="D227" t="str">
        <f t="shared" ref="D227:D234" si="296">B227&amp;"_"&amp;C227</f>
        <v>HRS_use_residual</v>
      </c>
      <c r="E227">
        <f ca="1">E226</f>
        <v>76</v>
      </c>
      <c r="F227" t="str">
        <f ca="1">F226</f>
        <v>value</v>
      </c>
      <c r="H227">
        <f t="shared" ref="H227:H234" si="297">H226+1</f>
        <v>2018</v>
      </c>
      <c r="J227" t="str">
        <f t="shared" si="294"/>
        <v>2018/19</v>
      </c>
      <c r="K227" s="2">
        <v>19.33812</v>
      </c>
      <c r="L227" s="2">
        <v>19.33812</v>
      </c>
      <c r="M227" s="2">
        <v>19.33812</v>
      </c>
      <c r="N227" s="2">
        <v>-1.9521459999999999</v>
      </c>
      <c r="O227" s="2">
        <v>-1.9521459999999999</v>
      </c>
      <c r="P227" s="2">
        <v>-1.9521459999999999</v>
      </c>
      <c r="Q227" s="2">
        <v>-1.5955140000000001</v>
      </c>
      <c r="R227" s="2">
        <v>-1.5955140000000001</v>
      </c>
      <c r="S227" s="2">
        <v>-1.5955140000000001</v>
      </c>
      <c r="T227" s="2">
        <v>7.0545410000000004</v>
      </c>
      <c r="U227" s="2">
        <v>7.0545410000000004</v>
      </c>
      <c r="V227" s="2">
        <v>7.0545410000000004</v>
      </c>
      <c r="W227" s="5">
        <f t="shared" ref="W227:W234" si="298">SUM(K227:M227)</f>
        <v>58.014359999999996</v>
      </c>
      <c r="X227" s="5">
        <f t="shared" ref="X227:X234" si="299">SUM(N227:P227)</f>
        <v>-5.8564379999999998</v>
      </c>
      <c r="Y227" s="5">
        <f t="shared" ref="Y227:Y234" si="300">SUM(Q227:S227)</f>
        <v>-4.7865420000000007</v>
      </c>
      <c r="Z227" s="5">
        <f t="shared" ref="Z227:Z234" si="301">SUM(T227:V227)</f>
        <v>21.163623000000001</v>
      </c>
    </row>
    <row r="228" spans="1:26" x14ac:dyDescent="0.35">
      <c r="A228" t="s">
        <v>11</v>
      </c>
      <c r="B228" t="str">
        <f t="shared" ref="B228:C228" si="302">B227</f>
        <v>HRS</v>
      </c>
      <c r="C228" t="str">
        <f t="shared" si="302"/>
        <v>use_residual</v>
      </c>
      <c r="D228" t="str">
        <f t="shared" si="296"/>
        <v>HRS_use_residual</v>
      </c>
      <c r="E228">
        <f t="shared" ref="E228:F228" ca="1" si="303">E227</f>
        <v>76</v>
      </c>
      <c r="F228" t="str">
        <f t="shared" ca="1" si="303"/>
        <v>value</v>
      </c>
      <c r="H228">
        <f t="shared" si="297"/>
        <v>2019</v>
      </c>
      <c r="J228" t="str">
        <f t="shared" si="294"/>
        <v>2019/20</v>
      </c>
      <c r="K228" s="2">
        <v>11.260895</v>
      </c>
      <c r="L228" s="2">
        <v>11.260895</v>
      </c>
      <c r="M228" s="2">
        <v>11.260895</v>
      </c>
      <c r="N228" s="2">
        <v>6.3684180000000001</v>
      </c>
      <c r="O228" s="2">
        <v>6.3684180000000001</v>
      </c>
      <c r="P228" s="2">
        <v>6.3684180000000001</v>
      </c>
      <c r="Q228" s="2">
        <v>-0.78915400000000002</v>
      </c>
      <c r="R228" s="2">
        <v>-0.78915400000000002</v>
      </c>
      <c r="S228" s="2">
        <v>-0.78915400000000002</v>
      </c>
      <c r="T228" s="2">
        <v>-9.8282880000000006</v>
      </c>
      <c r="U228" s="2">
        <v>-9.8282880000000006</v>
      </c>
      <c r="V228" s="2">
        <v>-9.8282880000000006</v>
      </c>
      <c r="W228" s="5">
        <f t="shared" si="298"/>
        <v>33.782685000000001</v>
      </c>
      <c r="X228" s="5">
        <f t="shared" si="299"/>
        <v>19.105254000000002</v>
      </c>
      <c r="Y228" s="5">
        <f t="shared" si="300"/>
        <v>-2.3674620000000002</v>
      </c>
      <c r="Z228" s="5">
        <f t="shared" si="301"/>
        <v>-29.484864000000002</v>
      </c>
    </row>
    <row r="229" spans="1:26" x14ac:dyDescent="0.35">
      <c r="A229" t="s">
        <v>11</v>
      </c>
      <c r="B229" t="str">
        <f t="shared" ref="B229:C229" si="304">B228</f>
        <v>HRS</v>
      </c>
      <c r="C229" t="str">
        <f t="shared" si="304"/>
        <v>use_residual</v>
      </c>
      <c r="D229" t="str">
        <f t="shared" si="296"/>
        <v>HRS_use_residual</v>
      </c>
      <c r="E229">
        <f t="shared" ref="E229:F229" ca="1" si="305">E228</f>
        <v>76</v>
      </c>
      <c r="F229" t="str">
        <f t="shared" ca="1" si="305"/>
        <v>value</v>
      </c>
      <c r="H229">
        <f t="shared" si="297"/>
        <v>2020</v>
      </c>
      <c r="J229" t="str">
        <f t="shared" si="294"/>
        <v>2020/21</v>
      </c>
      <c r="K229" s="2">
        <v>25.882370000000002</v>
      </c>
      <c r="L229" s="2">
        <v>25.882370000000002</v>
      </c>
      <c r="M229" s="2">
        <v>25.882370000000002</v>
      </c>
      <c r="N229" s="2">
        <v>5.1425029999999996</v>
      </c>
      <c r="O229" s="2">
        <v>5.1425029999999996</v>
      </c>
      <c r="P229" s="2">
        <v>5.1425029999999996</v>
      </c>
      <c r="Q229" s="2">
        <v>-7.6609990000000003</v>
      </c>
      <c r="R229" s="2">
        <v>-7.6609990000000003</v>
      </c>
      <c r="S229" s="2">
        <v>-7.6609990000000003</v>
      </c>
      <c r="T229" s="2">
        <v>1.4603759999999999</v>
      </c>
      <c r="U229" s="2">
        <v>1.4603759999999999</v>
      </c>
      <c r="V229" s="2">
        <v>1.4603759999999999</v>
      </c>
      <c r="W229" s="5">
        <f t="shared" si="298"/>
        <v>77.647109999999998</v>
      </c>
      <c r="X229" s="5">
        <f t="shared" si="299"/>
        <v>15.427508999999999</v>
      </c>
      <c r="Y229" s="5">
        <f t="shared" si="300"/>
        <v>-22.982997000000001</v>
      </c>
      <c r="Z229" s="5">
        <f t="shared" si="301"/>
        <v>4.3811279999999995</v>
      </c>
    </row>
    <row r="230" spans="1:26" x14ac:dyDescent="0.35">
      <c r="A230" t="s">
        <v>11</v>
      </c>
      <c r="B230" t="str">
        <f t="shared" ref="B230:C230" si="306">B229</f>
        <v>HRS</v>
      </c>
      <c r="C230" t="str">
        <f t="shared" si="306"/>
        <v>use_residual</v>
      </c>
      <c r="D230" t="str">
        <f t="shared" si="296"/>
        <v>HRS_use_residual</v>
      </c>
      <c r="E230">
        <f t="shared" ref="E230:F230" ca="1" si="307">E229</f>
        <v>76</v>
      </c>
      <c r="F230" t="str">
        <f t="shared" ca="1" si="307"/>
        <v>value</v>
      </c>
      <c r="H230">
        <f t="shared" si="297"/>
        <v>2021</v>
      </c>
      <c r="J230" t="str">
        <f t="shared" si="294"/>
        <v>2021/22</v>
      </c>
      <c r="K230" s="2">
        <v>11.592302999999999</v>
      </c>
      <c r="L230" s="2">
        <v>11.592302999999999</v>
      </c>
      <c r="M230" s="2">
        <v>11.592302999999999</v>
      </c>
      <c r="N230" s="2">
        <v>-9.3931920000000009</v>
      </c>
      <c r="O230" s="2">
        <v>-9.3931920000000009</v>
      </c>
      <c r="P230" s="2">
        <v>-9.3931920000000009</v>
      </c>
      <c r="Q230" s="2">
        <v>-4.0817920000000001</v>
      </c>
      <c r="R230" s="2">
        <v>-4.0817920000000001</v>
      </c>
      <c r="S230" s="2">
        <v>-4.0817920000000001</v>
      </c>
      <c r="T230" s="2">
        <v>-4.4406049999999997</v>
      </c>
      <c r="U230" s="2">
        <v>-4.4406049999999997</v>
      </c>
      <c r="V230" s="2">
        <v>-4.4406049999999997</v>
      </c>
      <c r="W230" s="5">
        <f t="shared" si="298"/>
        <v>34.776908999999996</v>
      </c>
      <c r="X230" s="5">
        <f t="shared" si="299"/>
        <v>-28.179576000000004</v>
      </c>
      <c r="Y230" s="5">
        <f t="shared" si="300"/>
        <v>-12.245376</v>
      </c>
      <c r="Z230" s="5">
        <f t="shared" si="301"/>
        <v>-13.321814999999999</v>
      </c>
    </row>
    <row r="231" spans="1:26" x14ac:dyDescent="0.35">
      <c r="A231" t="s">
        <v>11</v>
      </c>
      <c r="B231" t="str">
        <f t="shared" ref="B231:C231" si="308">B230</f>
        <v>HRS</v>
      </c>
      <c r="C231" t="str">
        <f t="shared" si="308"/>
        <v>use_residual</v>
      </c>
      <c r="D231" t="str">
        <f t="shared" si="296"/>
        <v>HRS_use_residual</v>
      </c>
      <c r="E231">
        <f t="shared" ref="E231:F231" ca="1" si="309">E230</f>
        <v>76</v>
      </c>
      <c r="F231" t="str">
        <f t="shared" ca="1" si="309"/>
        <v>value</v>
      </c>
      <c r="H231">
        <f t="shared" si="297"/>
        <v>2022</v>
      </c>
      <c r="J231" t="str">
        <f t="shared" si="294"/>
        <v>2022/23</v>
      </c>
      <c r="K231" s="2">
        <v>1.2555289999999999</v>
      </c>
      <c r="L231" s="2">
        <v>1.2555289999999999</v>
      </c>
      <c r="M231" s="2">
        <v>1.2555289999999999</v>
      </c>
      <c r="N231" s="2">
        <v>-0.27599800000000002</v>
      </c>
      <c r="O231" s="2">
        <v>-0.27599800000000002</v>
      </c>
      <c r="P231" s="2">
        <v>-0.27599800000000002</v>
      </c>
      <c r="Q231" s="2">
        <v>-4.7505100000000002</v>
      </c>
      <c r="R231" s="2">
        <v>-4.7505100000000002</v>
      </c>
      <c r="S231" s="2">
        <v>-4.7505100000000002</v>
      </c>
      <c r="T231" s="2">
        <v>6.5524310000000003</v>
      </c>
      <c r="U231" s="2">
        <v>6.5524310000000003</v>
      </c>
      <c r="V231" s="2">
        <v>6.5524310000000003</v>
      </c>
      <c r="W231" s="5">
        <f t="shared" si="298"/>
        <v>3.7665869999999995</v>
      </c>
      <c r="X231" s="5">
        <f t="shared" si="299"/>
        <v>-0.82799400000000012</v>
      </c>
      <c r="Y231" s="5">
        <f t="shared" si="300"/>
        <v>-14.251530000000001</v>
      </c>
      <c r="Z231" s="5">
        <f t="shared" si="301"/>
        <v>19.657293000000003</v>
      </c>
    </row>
    <row r="232" spans="1:26" x14ac:dyDescent="0.35">
      <c r="A232" t="s">
        <v>11</v>
      </c>
      <c r="B232" t="str">
        <f t="shared" ref="B232:C232" si="310">B231</f>
        <v>HRS</v>
      </c>
      <c r="C232" t="str">
        <f t="shared" si="310"/>
        <v>use_residual</v>
      </c>
      <c r="D232" t="str">
        <f t="shared" si="296"/>
        <v>HRS_use_residual</v>
      </c>
      <c r="E232">
        <f t="shared" ref="E232:F232" ca="1" si="311">E231</f>
        <v>76</v>
      </c>
      <c r="F232" t="str">
        <f t="shared" ca="1" si="311"/>
        <v>value</v>
      </c>
      <c r="H232">
        <f t="shared" si="297"/>
        <v>2023</v>
      </c>
      <c r="J232" t="str">
        <f t="shared" si="294"/>
        <v>2023/24</v>
      </c>
      <c r="K232" s="2">
        <v>15.122601</v>
      </c>
      <c r="L232" s="2">
        <v>15.122601</v>
      </c>
      <c r="M232" s="2">
        <v>15.122601</v>
      </c>
      <c r="N232" s="2">
        <v>-10.513502000000001</v>
      </c>
      <c r="O232" s="2">
        <v>-10.513502000000001</v>
      </c>
      <c r="P232" s="2">
        <v>-10.513502000000001</v>
      </c>
      <c r="Q232" s="2">
        <v>-6.9769709999999998</v>
      </c>
      <c r="R232" s="2">
        <v>-6.9769709999999998</v>
      </c>
      <c r="S232" s="2">
        <v>-6.9769709999999998</v>
      </c>
      <c r="T232" s="2">
        <v>4.015377</v>
      </c>
      <c r="U232" s="2">
        <v>4.015377</v>
      </c>
      <c r="V232" s="2">
        <v>4.015377</v>
      </c>
      <c r="W232" s="5">
        <f t="shared" si="298"/>
        <v>45.367802999999995</v>
      </c>
      <c r="X232" s="5">
        <f t="shared" si="299"/>
        <v>-31.540506000000001</v>
      </c>
      <c r="Y232" s="5">
        <f t="shared" si="300"/>
        <v>-20.930913</v>
      </c>
      <c r="Z232" s="5">
        <f t="shared" si="301"/>
        <v>12.046130999999999</v>
      </c>
    </row>
    <row r="233" spans="1:26" x14ac:dyDescent="0.35">
      <c r="A233" t="s">
        <v>11</v>
      </c>
      <c r="B233" t="str">
        <f t="shared" ref="B233:C233" si="312">B232</f>
        <v>HRS</v>
      </c>
      <c r="C233" t="str">
        <f t="shared" si="312"/>
        <v>use_residual</v>
      </c>
      <c r="D233" t="str">
        <f t="shared" si="296"/>
        <v>HRS_use_residual</v>
      </c>
      <c r="E233">
        <f t="shared" ref="E233:F233" ca="1" si="313">E232</f>
        <v>76</v>
      </c>
      <c r="F233" t="str">
        <f t="shared" ca="1" si="313"/>
        <v>value</v>
      </c>
      <c r="H233">
        <f t="shared" si="297"/>
        <v>2024</v>
      </c>
      <c r="J233" t="str">
        <f t="shared" si="294"/>
        <v>2024/25</v>
      </c>
      <c r="K233" s="2">
        <v>19.585246000000001</v>
      </c>
      <c r="L233" s="2">
        <v>19.585246000000001</v>
      </c>
      <c r="M233" s="2">
        <v>19.585246000000001</v>
      </c>
      <c r="N233" s="2">
        <v>-6.741994</v>
      </c>
      <c r="O233" s="2">
        <v>-6.741994</v>
      </c>
      <c r="P233" s="2">
        <v>-6.741994</v>
      </c>
      <c r="Q233" s="3">
        <v>-2</v>
      </c>
      <c r="R233" s="3">
        <v>-2</v>
      </c>
      <c r="S233" s="3">
        <v>-2</v>
      </c>
      <c r="T233" s="3">
        <v>1</v>
      </c>
      <c r="U233" s="3">
        <v>1</v>
      </c>
      <c r="V233" s="3">
        <v>1</v>
      </c>
      <c r="W233" s="5">
        <f t="shared" si="298"/>
        <v>58.755738000000008</v>
      </c>
      <c r="X233" s="5">
        <f t="shared" si="299"/>
        <v>-20.225982000000002</v>
      </c>
      <c r="Y233" s="5">
        <f t="shared" si="300"/>
        <v>-6</v>
      </c>
      <c r="Z233" s="5">
        <f t="shared" si="301"/>
        <v>3</v>
      </c>
    </row>
    <row r="234" spans="1:26" x14ac:dyDescent="0.35">
      <c r="A234" t="s">
        <v>11</v>
      </c>
      <c r="B234" t="str">
        <f t="shared" ref="B234:C234" si="314">B233</f>
        <v>HRS</v>
      </c>
      <c r="C234" t="str">
        <f t="shared" si="314"/>
        <v>use_residual</v>
      </c>
      <c r="D234" t="str">
        <f t="shared" si="296"/>
        <v>HRS_use_residual</v>
      </c>
      <c r="E234">
        <f t="shared" ref="E234:F234" ca="1" si="315">E233</f>
        <v>76</v>
      </c>
      <c r="F234" t="str">
        <f t="shared" ca="1" si="315"/>
        <v>value</v>
      </c>
      <c r="H234">
        <f t="shared" si="297"/>
        <v>2025</v>
      </c>
      <c r="J234" t="str">
        <f t="shared" si="294"/>
        <v>2025/26</v>
      </c>
      <c r="K234" s="3">
        <v>10</v>
      </c>
      <c r="L234" s="3">
        <v>10</v>
      </c>
      <c r="M234" s="3">
        <v>10</v>
      </c>
      <c r="N234" s="3"/>
      <c r="O234" s="3"/>
      <c r="P234" s="3"/>
      <c r="Q234" s="3">
        <v>-3</v>
      </c>
      <c r="R234" s="3">
        <v>-3</v>
      </c>
      <c r="S234" s="3">
        <v>-3</v>
      </c>
      <c r="T234" s="3">
        <v>3</v>
      </c>
      <c r="U234" s="3">
        <v>3</v>
      </c>
      <c r="V234" s="3">
        <v>3</v>
      </c>
      <c r="W234" s="5">
        <f t="shared" si="298"/>
        <v>30</v>
      </c>
      <c r="X234" s="5">
        <f t="shared" si="299"/>
        <v>0</v>
      </c>
      <c r="Y234" s="5">
        <f t="shared" si="300"/>
        <v>-9</v>
      </c>
      <c r="Z234" s="5">
        <f t="shared" si="301"/>
        <v>9</v>
      </c>
    </row>
    <row r="237" spans="1:26" x14ac:dyDescent="0.35">
      <c r="J237" t="str">
        <f>HLOOKUP(D238,SND_M!$4:$6,3,FALSE)</f>
        <v>HRS Carry Out</v>
      </c>
      <c r="K237" t="str">
        <f t="shared" ref="K237:V237" si="316">TEXT(DATE($H238,K$1,1),"Mmm")</f>
        <v>Jun</v>
      </c>
      <c r="L237" t="str">
        <f t="shared" si="316"/>
        <v>Jul</v>
      </c>
      <c r="M237" t="str">
        <f t="shared" si="316"/>
        <v>Aug</v>
      </c>
      <c r="N237" t="str">
        <f t="shared" si="316"/>
        <v>Sep</v>
      </c>
      <c r="O237" t="str">
        <f t="shared" si="316"/>
        <v>Oct</v>
      </c>
      <c r="P237" t="str">
        <f t="shared" si="316"/>
        <v>Nov</v>
      </c>
      <c r="Q237" t="str">
        <f t="shared" si="316"/>
        <v>Dec</v>
      </c>
      <c r="R237" t="str">
        <f t="shared" si="316"/>
        <v>Jan</v>
      </c>
      <c r="S237" t="str">
        <f t="shared" si="316"/>
        <v>Feb</v>
      </c>
      <c r="T237" t="str">
        <f t="shared" si="316"/>
        <v>Mar</v>
      </c>
      <c r="U237" t="str">
        <f t="shared" si="316"/>
        <v>Apr</v>
      </c>
      <c r="V237" t="str">
        <f t="shared" si="316"/>
        <v>May</v>
      </c>
    </row>
    <row r="238" spans="1:26" x14ac:dyDescent="0.35">
      <c r="A238" t="s">
        <v>11</v>
      </c>
      <c r="B238" t="s">
        <v>60</v>
      </c>
      <c r="C238" t="s">
        <v>27</v>
      </c>
      <c r="D238" t="str">
        <f>B238&amp;"_"&amp;C238</f>
        <v>HRS_carry_out</v>
      </c>
      <c r="E238">
        <f ca="1">MATCH(D238,INDIRECT("SND_M!$4:$4"),0)</f>
        <v>94</v>
      </c>
      <c r="F238" t="str" cm="1">
        <f t="array" aca="1" ref="F238" ca="1">INDIRECT("SND_M!"&amp;ADDRESS(1,E238))</f>
        <v>formula</v>
      </c>
      <c r="H238">
        <f>H226</f>
        <v>2017</v>
      </c>
      <c r="J238" t="str">
        <f t="shared" ref="J238:J246" si="317">H238&amp;"/"&amp;RIGHT(H238+1,2)</f>
        <v>2017/18</v>
      </c>
      <c r="K238" s="2">
        <f>SND_M!CP79</f>
        <v>183.48509200000007</v>
      </c>
      <c r="L238" s="2">
        <f>SND_M!CP80</f>
        <v>138.82372300000009</v>
      </c>
      <c r="M238" s="2">
        <f>SND_M!CP81</f>
        <v>479.99999600000001</v>
      </c>
      <c r="N238" s="2">
        <f>SND_M!CP82</f>
        <v>447.44760500000007</v>
      </c>
      <c r="O238" s="2">
        <f>SND_M!CP83</f>
        <v>424.26817000000011</v>
      </c>
      <c r="P238" s="2">
        <f>SND_M!CP84</f>
        <v>399.99999500000013</v>
      </c>
      <c r="Q238" s="2">
        <f>SND_M!CP85</f>
        <v>369.6396920000002</v>
      </c>
      <c r="R238" s="2">
        <f>SND_M!CP86</f>
        <v>340.57823500000023</v>
      </c>
      <c r="S238" s="2">
        <f>SND_M!CP87</f>
        <v>312.9999940000003</v>
      </c>
      <c r="T238" s="2">
        <f>SND_M!CP88</f>
        <v>270.89660300000025</v>
      </c>
      <c r="U238" s="2">
        <f>SND_M!CP89</f>
        <v>230.95543000000026</v>
      </c>
      <c r="V238" s="2">
        <f>SND_M!CP90</f>
        <v>190.99999500000024</v>
      </c>
      <c r="W238" s="5"/>
      <c r="X238" s="5"/>
      <c r="Y238" s="5"/>
      <c r="Z238" s="5"/>
    </row>
    <row r="239" spans="1:26" x14ac:dyDescent="0.35">
      <c r="A239" t="s">
        <v>11</v>
      </c>
      <c r="B239" t="str">
        <f t="shared" ref="B239:C239" si="318">B238</f>
        <v>HRS</v>
      </c>
      <c r="C239" t="str">
        <f t="shared" si="318"/>
        <v>carry_out</v>
      </c>
      <c r="D239" t="str">
        <f t="shared" ref="D239:D246" si="319">B239&amp;"_"&amp;C239</f>
        <v>HRS_carry_out</v>
      </c>
      <c r="E239">
        <f ca="1">E238</f>
        <v>94</v>
      </c>
      <c r="F239" t="str">
        <f ca="1">F238</f>
        <v>formula</v>
      </c>
      <c r="H239">
        <f t="shared" ref="H239:H246" si="320">H238+1</f>
        <v>2018</v>
      </c>
      <c r="J239" t="str">
        <f t="shared" si="317"/>
        <v>2018/19</v>
      </c>
      <c r="K239" s="2">
        <f>SND_M!CP91</f>
        <v>141.30891100000022</v>
      </c>
      <c r="L239" s="2">
        <f>SND_M!CP92</f>
        <v>88.552454000000225</v>
      </c>
      <c r="M239" s="2">
        <f>SND_M!CP93</f>
        <v>619.99999400000013</v>
      </c>
      <c r="N239" s="2">
        <f>SND_M!CP94</f>
        <v>583.86350800000014</v>
      </c>
      <c r="O239" s="2">
        <f>SND_M!CP95</f>
        <v>545.70293300000014</v>
      </c>
      <c r="P239" s="2">
        <f>SND_M!CP96</f>
        <v>509.99999400000013</v>
      </c>
      <c r="Q239" s="2">
        <f>SND_M!CP97</f>
        <v>474.20771200000013</v>
      </c>
      <c r="R239" s="2">
        <f>SND_M!CP98</f>
        <v>439.77610900000013</v>
      </c>
      <c r="S239" s="2">
        <f>SND_M!CP99</f>
        <v>399.99999400000013</v>
      </c>
      <c r="T239" s="2">
        <f>SND_M!CP100</f>
        <v>359.88835100000011</v>
      </c>
      <c r="U239" s="2">
        <f>SND_M!CP101</f>
        <v>312.77734600000014</v>
      </c>
      <c r="V239" s="2">
        <f>SND_M!CP102</f>
        <v>262.99999500000007</v>
      </c>
      <c r="W239" s="5"/>
      <c r="X239" s="5"/>
      <c r="Y239" s="5"/>
      <c r="Z239" s="5"/>
    </row>
    <row r="240" spans="1:26" x14ac:dyDescent="0.35">
      <c r="A240" t="s">
        <v>11</v>
      </c>
      <c r="B240" t="str">
        <f t="shared" ref="B240:C240" si="321">B239</f>
        <v>HRS</v>
      </c>
      <c r="C240" t="str">
        <f t="shared" si="321"/>
        <v>carry_out</v>
      </c>
      <c r="D240" t="str">
        <f t="shared" si="319"/>
        <v>HRS_carry_out</v>
      </c>
      <c r="E240">
        <f t="shared" ref="E240:F240" ca="1" si="322">E239</f>
        <v>94</v>
      </c>
      <c r="F240" t="str">
        <f t="shared" ca="1" si="322"/>
        <v>formula</v>
      </c>
      <c r="H240">
        <f t="shared" si="320"/>
        <v>2019</v>
      </c>
      <c r="J240" t="str">
        <f t="shared" si="317"/>
        <v>2019/20</v>
      </c>
      <c r="K240" s="2">
        <f>SND_M!CP103</f>
        <v>215.28444900000005</v>
      </c>
      <c r="L240" s="2">
        <f>SND_M!CP104</f>
        <v>169.38914900000006</v>
      </c>
      <c r="M240" s="2">
        <f>SND_M!CP105</f>
        <v>638.49999400000002</v>
      </c>
      <c r="N240" s="2">
        <f>SND_M!CP106</f>
        <v>588.08765900000003</v>
      </c>
      <c r="O240" s="2">
        <f>SND_M!CP107</f>
        <v>535.96434900000008</v>
      </c>
      <c r="P240" s="2">
        <f>SND_M!CP108</f>
        <v>489.99999500000013</v>
      </c>
      <c r="Q240" s="2">
        <f>SND_M!CP109</f>
        <v>447.74374400000016</v>
      </c>
      <c r="R240" s="2">
        <f>SND_M!CP110</f>
        <v>409.20963600000016</v>
      </c>
      <c r="S240" s="2">
        <f>SND_M!CP111</f>
        <v>364.99999400000019</v>
      </c>
      <c r="T240" s="2">
        <f>SND_M!CP112</f>
        <v>339.63927900000022</v>
      </c>
      <c r="U240" s="2">
        <f>SND_M!CP113</f>
        <v>310.32100700000024</v>
      </c>
      <c r="V240" s="2">
        <f>SND_M!CP114</f>
        <v>279.99999500000024</v>
      </c>
      <c r="W240" s="5"/>
      <c r="X240" s="5"/>
      <c r="Y240" s="5"/>
      <c r="Z240" s="5"/>
    </row>
    <row r="241" spans="1:26" x14ac:dyDescent="0.35">
      <c r="A241" t="s">
        <v>11</v>
      </c>
      <c r="B241" t="str">
        <f t="shared" ref="B241:C241" si="323">B240</f>
        <v>HRS</v>
      </c>
      <c r="C241" t="str">
        <f t="shared" si="323"/>
        <v>carry_out</v>
      </c>
      <c r="D241" t="str">
        <f t="shared" si="319"/>
        <v>HRS_carry_out</v>
      </c>
      <c r="E241">
        <f t="shared" ref="E241:F241" ca="1" si="324">E240</f>
        <v>94</v>
      </c>
      <c r="F241" t="str">
        <f t="shared" ca="1" si="324"/>
        <v>formula</v>
      </c>
      <c r="H241">
        <f t="shared" si="320"/>
        <v>2020</v>
      </c>
      <c r="J241" t="str">
        <f t="shared" si="317"/>
        <v>2020/21</v>
      </c>
      <c r="K241" s="2">
        <f>SND_M!CP115</f>
        <v>215.06756000000024</v>
      </c>
      <c r="L241" s="2">
        <f>SND_M!CP116</f>
        <v>150.77398500000021</v>
      </c>
      <c r="M241" s="2">
        <f>SND_M!CP117</f>
        <v>614.99999400000013</v>
      </c>
      <c r="N241" s="2">
        <f>SND_M!CP118</f>
        <v>560.88760600000012</v>
      </c>
      <c r="O241" s="2">
        <f>SND_M!CP119</f>
        <v>515.35980600000005</v>
      </c>
      <c r="P241" s="2">
        <f>SND_M!CP120</f>
        <v>469.99999400000002</v>
      </c>
      <c r="Q241" s="2">
        <f>SND_M!CP121</f>
        <v>440.61041</v>
      </c>
      <c r="R241" s="2">
        <f>SND_M!CP122</f>
        <v>409.54776300000003</v>
      </c>
      <c r="S241" s="2">
        <f>SND_M!CP123</f>
        <v>379.99999300000007</v>
      </c>
      <c r="T241" s="2">
        <f>SND_M!CP124</f>
        <v>333.83646600000014</v>
      </c>
      <c r="U241" s="2">
        <f>SND_M!CP125</f>
        <v>283.5152320000002</v>
      </c>
      <c r="V241" s="2">
        <f>SND_M!CP126</f>
        <v>234.99999400000021</v>
      </c>
      <c r="W241" s="5"/>
      <c r="X241" s="5"/>
      <c r="Y241" s="5"/>
      <c r="Z241" s="5"/>
    </row>
    <row r="242" spans="1:26" x14ac:dyDescent="0.35">
      <c r="A242" t="s">
        <v>11</v>
      </c>
      <c r="B242" t="str">
        <f t="shared" ref="B242:C242" si="325">B241</f>
        <v>HRS</v>
      </c>
      <c r="C242" t="str">
        <f t="shared" si="325"/>
        <v>carry_out</v>
      </c>
      <c r="D242" t="str">
        <f t="shared" si="319"/>
        <v>HRS_carry_out</v>
      </c>
      <c r="E242">
        <f t="shared" ref="E242:F242" ca="1" si="326">E241</f>
        <v>94</v>
      </c>
      <c r="F242" t="str">
        <f t="shared" ca="1" si="326"/>
        <v>formula</v>
      </c>
      <c r="H242">
        <f t="shared" si="320"/>
        <v>2021</v>
      </c>
      <c r="J242" t="str">
        <f t="shared" si="317"/>
        <v>2021/22</v>
      </c>
      <c r="K242" s="2">
        <f>SND_M!CP127</f>
        <v>189.24966500000022</v>
      </c>
      <c r="L242" s="2">
        <f>SND_M!CP128</f>
        <v>139.84359800000021</v>
      </c>
      <c r="M242" s="2">
        <f>SND_M!CP129</f>
        <v>384.99999500000024</v>
      </c>
      <c r="N242" s="2">
        <f>SND_M!CP130</f>
        <v>359.70809100000025</v>
      </c>
      <c r="O242" s="2">
        <f>SND_M!CP131</f>
        <v>340.68278600000031</v>
      </c>
      <c r="P242" s="2">
        <f>SND_M!CP132</f>
        <v>319.9999940000003</v>
      </c>
      <c r="Q242" s="2">
        <f>SND_M!CP133</f>
        <v>297.80992400000031</v>
      </c>
      <c r="R242" s="2">
        <f>SND_M!CP134</f>
        <v>270.06729800000033</v>
      </c>
      <c r="S242" s="2">
        <f>SND_M!CP135</f>
        <v>239.99999500000035</v>
      </c>
      <c r="T242" s="2">
        <f>SND_M!CP136</f>
        <v>206.30990100000037</v>
      </c>
      <c r="U242" s="2">
        <f>SND_M!CP137</f>
        <v>172.10717200000033</v>
      </c>
      <c r="V242" s="2">
        <f>SND_M!CP138</f>
        <v>141.99999800000035</v>
      </c>
      <c r="W242" s="5"/>
      <c r="X242" s="5"/>
      <c r="Y242" s="5"/>
      <c r="Z242" s="5"/>
    </row>
    <row r="243" spans="1:26" x14ac:dyDescent="0.35">
      <c r="A243" t="s">
        <v>11</v>
      </c>
      <c r="B243" t="str">
        <f t="shared" ref="B243:C243" si="327">B242</f>
        <v>HRS</v>
      </c>
      <c r="C243" t="str">
        <f t="shared" si="327"/>
        <v>carry_out</v>
      </c>
      <c r="D243" t="str">
        <f t="shared" si="319"/>
        <v>HRS_carry_out</v>
      </c>
      <c r="E243">
        <f t="shared" ref="E243:F243" ca="1" si="328">E242</f>
        <v>94</v>
      </c>
      <c r="F243" t="str">
        <f t="shared" ca="1" si="328"/>
        <v>formula</v>
      </c>
      <c r="H243">
        <f t="shared" si="320"/>
        <v>2022</v>
      </c>
      <c r="J243" t="str">
        <f t="shared" si="317"/>
        <v>2022/23</v>
      </c>
      <c r="K243" s="2">
        <f>SND_M!CP139</f>
        <v>110.63958000000035</v>
      </c>
      <c r="L243" s="2">
        <f>SND_M!CP140</f>
        <v>79.977152000000345</v>
      </c>
      <c r="M243" s="2">
        <f>SND_M!CP141</f>
        <v>485.99999700000023</v>
      </c>
      <c r="N243" s="2">
        <f>SND_M!CP142</f>
        <v>433.55630400000024</v>
      </c>
      <c r="O243" s="2">
        <f>SND_M!CP143</f>
        <v>400.06979200000023</v>
      </c>
      <c r="P243" s="2">
        <f>SND_M!CP144</f>
        <v>368.99999700000029</v>
      </c>
      <c r="Q243" s="2">
        <f>SND_M!CP145</f>
        <v>343.38244200000031</v>
      </c>
      <c r="R243" s="2">
        <f>SND_M!CP146</f>
        <v>308.93060000000031</v>
      </c>
      <c r="S243" s="2">
        <f>SND_M!CP147</f>
        <v>273.99999700000035</v>
      </c>
      <c r="T243" s="2">
        <f>SND_M!CP148</f>
        <v>234.33886500000037</v>
      </c>
      <c r="U243" s="2">
        <f>SND_M!CP149</f>
        <v>194.69886600000035</v>
      </c>
      <c r="V243" s="2">
        <f>SND_M!CP150</f>
        <v>154.99999600000032</v>
      </c>
      <c r="W243" s="5"/>
      <c r="X243" s="5"/>
      <c r="Y243" s="5"/>
      <c r="Z243" s="5"/>
    </row>
    <row r="244" spans="1:26" x14ac:dyDescent="0.35">
      <c r="A244" t="s">
        <v>11</v>
      </c>
      <c r="B244" t="str">
        <f t="shared" ref="B244:C244" si="329">B243</f>
        <v>HRS</v>
      </c>
      <c r="C244" t="str">
        <f t="shared" si="329"/>
        <v>carry_out</v>
      </c>
      <c r="D244" t="str">
        <f t="shared" si="319"/>
        <v>HRS_carry_out</v>
      </c>
      <c r="E244">
        <f t="shared" ref="E244:F244" ca="1" si="330">E243</f>
        <v>94</v>
      </c>
      <c r="F244" t="str">
        <f t="shared" ca="1" si="330"/>
        <v>formula</v>
      </c>
      <c r="H244">
        <f t="shared" si="320"/>
        <v>2023</v>
      </c>
      <c r="J244" t="str">
        <f t="shared" si="317"/>
        <v>2023/24</v>
      </c>
      <c r="K244" s="2">
        <f>SND_M!CP151</f>
        <v>111.22728300000031</v>
      </c>
      <c r="L244" s="2">
        <f>SND_M!CP152</f>
        <v>63.382122000000322</v>
      </c>
      <c r="M244" s="2">
        <f>SND_M!CP153</f>
        <v>482.99999800000035</v>
      </c>
      <c r="N244" s="2">
        <f>SND_M!CP154</f>
        <v>451.40288300000037</v>
      </c>
      <c r="O244" s="2">
        <f>SND_M!CP155</f>
        <v>428.15949700000039</v>
      </c>
      <c r="P244" s="2">
        <f>SND_M!CP156</f>
        <v>403.9999980000004</v>
      </c>
      <c r="Q244" s="2">
        <f>SND_M!CP157</f>
        <v>377.84292300000044</v>
      </c>
      <c r="R244" s="2">
        <f>SND_M!CP158</f>
        <v>351.27273500000047</v>
      </c>
      <c r="S244" s="2">
        <f>SND_M!CP159</f>
        <v>318.99999900000046</v>
      </c>
      <c r="T244" s="2">
        <f>SND_M!CP160</f>
        <v>275.0053390000005</v>
      </c>
      <c r="U244" s="2">
        <f>SND_M!CP161</f>
        <v>230.33728700000054</v>
      </c>
      <c r="V244" s="2">
        <f>SND_M!CP162</f>
        <v>190.00000000000054</v>
      </c>
      <c r="W244" s="5"/>
      <c r="X244" s="5"/>
      <c r="Y244" s="5"/>
      <c r="Z244" s="5"/>
    </row>
    <row r="245" spans="1:26" x14ac:dyDescent="0.35">
      <c r="A245" t="s">
        <v>11</v>
      </c>
      <c r="B245" t="str">
        <f t="shared" ref="B245:C245" si="331">B244</f>
        <v>HRS</v>
      </c>
      <c r="C245" t="str">
        <f t="shared" si="331"/>
        <v>carry_out</v>
      </c>
      <c r="D245" t="str">
        <f t="shared" si="319"/>
        <v>HRS_carry_out</v>
      </c>
      <c r="E245">
        <f t="shared" ref="E245:F245" ca="1" si="332">E244</f>
        <v>94</v>
      </c>
      <c r="F245" t="str">
        <f t="shared" ca="1" si="332"/>
        <v>formula</v>
      </c>
      <c r="H245">
        <f t="shared" si="320"/>
        <v>2024</v>
      </c>
      <c r="J245" t="str">
        <f t="shared" si="317"/>
        <v>2024/25</v>
      </c>
      <c r="K245" s="2">
        <f>SND_M!CP163</f>
        <v>138.03034800000052</v>
      </c>
      <c r="L245" s="2">
        <f>SND_M!CP164</f>
        <v>79.93852100000052</v>
      </c>
      <c r="M245" s="2">
        <f>SND_M!CP165</f>
        <v>521.00000200000056</v>
      </c>
      <c r="N245" s="2">
        <f>SND_M!CP166</f>
        <v>475.56144900000049</v>
      </c>
      <c r="O245" s="2">
        <f>SND_M!CP167</f>
        <v>453.44822400000049</v>
      </c>
      <c r="P245" s="2">
        <f>SND_M!CP168</f>
        <v>422.18057300000049</v>
      </c>
      <c r="Q245" s="2">
        <f>SND_M!CP169</f>
        <v>385.03417800000051</v>
      </c>
      <c r="R245" s="2">
        <f>SND_M!CP170</f>
        <v>349.38599500000049</v>
      </c>
      <c r="S245" s="2">
        <f>SND_M!CP171</f>
        <v>308.58008500000051</v>
      </c>
      <c r="T245" s="2">
        <f>SND_M!CP172</f>
        <v>268.19827700000053</v>
      </c>
      <c r="U245" s="2">
        <f>SND_M!CP173</f>
        <v>228.85142900000051</v>
      </c>
      <c r="V245" s="2">
        <f>SND_M!CP174</f>
        <v>188.96894900000049</v>
      </c>
      <c r="W245" s="5"/>
      <c r="X245" s="5"/>
      <c r="Y245" s="5"/>
      <c r="Z245" s="5"/>
    </row>
    <row r="246" spans="1:26" x14ac:dyDescent="0.35">
      <c r="A246" t="s">
        <v>11</v>
      </c>
      <c r="B246" t="str">
        <f t="shared" ref="B246:C246" si="333">B245</f>
        <v>HRS</v>
      </c>
      <c r="C246" t="str">
        <f t="shared" si="333"/>
        <v>carry_out</v>
      </c>
      <c r="D246" t="str">
        <f t="shared" si="319"/>
        <v>HRS_carry_out</v>
      </c>
      <c r="E246">
        <f t="shared" ref="E246:F246" ca="1" si="334">E245</f>
        <v>94</v>
      </c>
      <c r="F246" t="str">
        <f t="shared" ca="1" si="334"/>
        <v>formula</v>
      </c>
      <c r="H246">
        <f t="shared" si="320"/>
        <v>2025</v>
      </c>
      <c r="J246" t="str">
        <f t="shared" si="317"/>
        <v>2025/26</v>
      </c>
      <c r="K246" s="2">
        <f>SND_M!CP175</f>
        <v>146.68500800000049</v>
      </c>
      <c r="L246" s="2">
        <f>SND_M!CP176</f>
        <v>98.921266000000486</v>
      </c>
      <c r="M246" s="2">
        <f>SND_M!CP177</f>
        <v>507.9906380000005</v>
      </c>
      <c r="N246" s="2">
        <f>SND_M!CP178</f>
        <v>465.40667600000052</v>
      </c>
      <c r="O246" s="2">
        <f>SND_M!CP179</f>
        <v>429.87564000000054</v>
      </c>
      <c r="P246" s="2">
        <f>SND_M!CP180</f>
        <v>394.84266400000052</v>
      </c>
      <c r="Q246" s="2">
        <f>SND_M!CP181</f>
        <v>362.40527200000054</v>
      </c>
      <c r="R246" s="2">
        <f>SND_M!CP182</f>
        <v>329.26867600000054</v>
      </c>
      <c r="S246" s="2">
        <f>SND_M!CP183</f>
        <v>290.72806400000053</v>
      </c>
      <c r="T246" s="2">
        <f>SND_M!CP184</f>
        <v>250.67804500000054</v>
      </c>
      <c r="U246" s="2">
        <f>SND_M!CP185</f>
        <v>210.93636800000053</v>
      </c>
      <c r="V246" s="2">
        <f>SND_M!CP186</f>
        <v>173.71243300000054</v>
      </c>
      <c r="W246" s="5"/>
      <c r="X246" s="5"/>
      <c r="Y246" s="5"/>
      <c r="Z246" s="5"/>
    </row>
    <row r="249" spans="1:26" x14ac:dyDescent="0.35">
      <c r="J249" t="str">
        <f>HLOOKUP(D250,SND_M!$4:$6,3,FALSE)</f>
        <v>White Milling</v>
      </c>
      <c r="K249" t="str">
        <f t="shared" ref="K249:V249" si="335">TEXT(DATE($H250,K$1,1),"Mmm")</f>
        <v>Jun</v>
      </c>
      <c r="L249" t="str">
        <f t="shared" si="335"/>
        <v>Jul</v>
      </c>
      <c r="M249" t="str">
        <f t="shared" si="335"/>
        <v>Aug</v>
      </c>
      <c r="N249" t="str">
        <f t="shared" si="335"/>
        <v>Sep</v>
      </c>
      <c r="O249" t="str">
        <f t="shared" si="335"/>
        <v>Oct</v>
      </c>
      <c r="P249" t="str">
        <f t="shared" si="335"/>
        <v>Nov</v>
      </c>
      <c r="Q249" t="str">
        <f t="shared" si="335"/>
        <v>Dec</v>
      </c>
      <c r="R249" t="str">
        <f t="shared" si="335"/>
        <v>Jan</v>
      </c>
      <c r="S249" t="str">
        <f t="shared" si="335"/>
        <v>Feb</v>
      </c>
      <c r="T249" t="str">
        <f t="shared" si="335"/>
        <v>Mar</v>
      </c>
      <c r="U249" t="str">
        <f t="shared" si="335"/>
        <v>Apr</v>
      </c>
      <c r="V249" t="str">
        <f t="shared" si="335"/>
        <v>May</v>
      </c>
      <c r="W249" t="s">
        <v>50</v>
      </c>
      <c r="X249" t="s">
        <v>51</v>
      </c>
      <c r="Y249" t="s">
        <v>52</v>
      </c>
      <c r="Z249" t="s">
        <v>53</v>
      </c>
    </row>
    <row r="250" spans="1:26" x14ac:dyDescent="0.35">
      <c r="A250" t="s">
        <v>11</v>
      </c>
      <c r="B250" t="s">
        <v>308</v>
      </c>
      <c r="C250" t="s">
        <v>316</v>
      </c>
      <c r="D250" t="str">
        <f>B250&amp;"_"&amp;C250</f>
        <v>WWWH_use_mill</v>
      </c>
      <c r="E250">
        <f ca="1">MATCH(D250,INDIRECT("SND_M!$4:$4"),0)</f>
        <v>70</v>
      </c>
      <c r="F250" t="str" cm="1">
        <f t="array" aca="1" ref="F250" ca="1">INDIRECT("SND_M!"&amp;ADDRESS(1,E250))</f>
        <v>value</v>
      </c>
      <c r="H250">
        <f>H238</f>
        <v>2017</v>
      </c>
      <c r="J250" t="str">
        <f t="shared" ref="J250:J258" si="336">H250&amp;"/"&amp;RIGHT(H250+1,2)</f>
        <v>2017/18</v>
      </c>
      <c r="K250" s="2">
        <v>6.795496</v>
      </c>
      <c r="L250" s="2">
        <v>6.795496</v>
      </c>
      <c r="M250" s="2">
        <v>6.795496</v>
      </c>
      <c r="N250" s="2">
        <v>7.39147</v>
      </c>
      <c r="O250" s="2">
        <v>7.39147</v>
      </c>
      <c r="P250" s="2">
        <v>7.39147</v>
      </c>
      <c r="Q250" s="2">
        <v>7.0240099999999996</v>
      </c>
      <c r="R250" s="2">
        <v>7.0240099999999996</v>
      </c>
      <c r="S250" s="2">
        <v>7.0240099999999996</v>
      </c>
      <c r="T250" s="2">
        <v>7.122357</v>
      </c>
      <c r="U250" s="2">
        <v>7.122357</v>
      </c>
      <c r="V250" s="2">
        <v>7.122357</v>
      </c>
      <c r="W250" s="5">
        <f>SUM(K250:M250)</f>
        <v>20.386488</v>
      </c>
      <c r="X250" s="5">
        <f>SUM(N250:P250)</f>
        <v>22.174410000000002</v>
      </c>
      <c r="Y250" s="5">
        <f>SUM(Q250:S250)</f>
        <v>21.072029999999998</v>
      </c>
      <c r="Z250" s="5">
        <f>SUM(T250:V250)</f>
        <v>21.367070999999999</v>
      </c>
    </row>
    <row r="251" spans="1:26" x14ac:dyDescent="0.35">
      <c r="A251" t="s">
        <v>11</v>
      </c>
      <c r="B251" t="str">
        <f t="shared" ref="B251:C251" si="337">B250</f>
        <v>WWWH</v>
      </c>
      <c r="C251" t="str">
        <f t="shared" si="337"/>
        <v>use_mill</v>
      </c>
      <c r="D251" t="str">
        <f t="shared" ref="D251:D258" si="338">B251&amp;"_"&amp;C251</f>
        <v>WWWH_use_mill</v>
      </c>
      <c r="E251">
        <f ca="1">E250</f>
        <v>70</v>
      </c>
      <c r="F251" t="str">
        <f ca="1">F250</f>
        <v>value</v>
      </c>
      <c r="H251">
        <f t="shared" ref="H251:H258" si="339">H250+1</f>
        <v>2018</v>
      </c>
      <c r="J251" t="str">
        <f t="shared" si="336"/>
        <v>2018/19</v>
      </c>
      <c r="K251" s="2">
        <v>6.795496</v>
      </c>
      <c r="L251" s="2">
        <v>6.795496</v>
      </c>
      <c r="M251" s="2">
        <v>6.795496</v>
      </c>
      <c r="N251" s="2">
        <v>7.39147</v>
      </c>
      <c r="O251" s="2">
        <v>7.39147</v>
      </c>
      <c r="P251" s="2">
        <v>7.39147</v>
      </c>
      <c r="Q251" s="2">
        <v>7.0240099999999996</v>
      </c>
      <c r="R251" s="2">
        <v>7.0240099999999996</v>
      </c>
      <c r="S251" s="2">
        <v>7.0240099999999996</v>
      </c>
      <c r="T251" s="2">
        <v>7.122357</v>
      </c>
      <c r="U251" s="2">
        <v>7.122357</v>
      </c>
      <c r="V251" s="2">
        <v>7.122357</v>
      </c>
      <c r="W251" s="5">
        <f t="shared" ref="W251:W258" si="340">SUM(K251:M251)</f>
        <v>20.386488</v>
      </c>
      <c r="X251" s="5">
        <f t="shared" ref="X251:X258" si="341">SUM(N251:P251)</f>
        <v>22.174410000000002</v>
      </c>
      <c r="Y251" s="5">
        <f t="shared" ref="Y251:Y258" si="342">SUM(Q251:S251)</f>
        <v>21.072029999999998</v>
      </c>
      <c r="Z251" s="5">
        <f t="shared" ref="Z251:Z258" si="343">SUM(T251:V251)</f>
        <v>21.367070999999999</v>
      </c>
    </row>
    <row r="252" spans="1:26" x14ac:dyDescent="0.35">
      <c r="A252" t="s">
        <v>11</v>
      </c>
      <c r="B252" t="str">
        <f t="shared" ref="B252:C252" si="344">B251</f>
        <v>WWWH</v>
      </c>
      <c r="C252" t="str">
        <f t="shared" si="344"/>
        <v>use_mill</v>
      </c>
      <c r="D252" t="str">
        <f t="shared" si="338"/>
        <v>WWWH_use_mill</v>
      </c>
      <c r="E252">
        <f t="shared" ref="E252:F252" ca="1" si="345">E251</f>
        <v>70</v>
      </c>
      <c r="F252" t="str">
        <f t="shared" ca="1" si="345"/>
        <v>value</v>
      </c>
      <c r="H252">
        <f t="shared" si="339"/>
        <v>2019</v>
      </c>
      <c r="J252" t="str">
        <f t="shared" si="336"/>
        <v>2019/20</v>
      </c>
      <c r="K252" s="2">
        <v>6.795496</v>
      </c>
      <c r="L252" s="2">
        <v>6.795496</v>
      </c>
      <c r="M252" s="2">
        <v>6.795496</v>
      </c>
      <c r="N252" s="2">
        <v>7.39147</v>
      </c>
      <c r="O252" s="2">
        <v>7.39147</v>
      </c>
      <c r="P252" s="2">
        <v>7.39147</v>
      </c>
      <c r="Q252" s="2">
        <v>7.0240099999999996</v>
      </c>
      <c r="R252" s="2">
        <v>7.0240099999999996</v>
      </c>
      <c r="S252" s="2">
        <v>7.0240099999999996</v>
      </c>
      <c r="T252" s="2">
        <v>7.122357</v>
      </c>
      <c r="U252" s="2">
        <v>7.122357</v>
      </c>
      <c r="V252" s="2">
        <v>7.122357</v>
      </c>
      <c r="W252" s="5">
        <f t="shared" si="340"/>
        <v>20.386488</v>
      </c>
      <c r="X252" s="5">
        <f t="shared" si="341"/>
        <v>22.174410000000002</v>
      </c>
      <c r="Y252" s="5">
        <f t="shared" si="342"/>
        <v>21.072029999999998</v>
      </c>
      <c r="Z252" s="5">
        <f t="shared" si="343"/>
        <v>21.367070999999999</v>
      </c>
    </row>
    <row r="253" spans="1:26" x14ac:dyDescent="0.35">
      <c r="A253" t="s">
        <v>11</v>
      </c>
      <c r="B253" t="str">
        <f t="shared" ref="B253:C253" si="346">B252</f>
        <v>WWWH</v>
      </c>
      <c r="C253" t="str">
        <f t="shared" si="346"/>
        <v>use_mill</v>
      </c>
      <c r="D253" t="str">
        <f t="shared" si="338"/>
        <v>WWWH_use_mill</v>
      </c>
      <c r="E253">
        <f t="shared" ref="E253:F253" ca="1" si="347">E252</f>
        <v>70</v>
      </c>
      <c r="F253" t="str">
        <f t="shared" ca="1" si="347"/>
        <v>value</v>
      </c>
      <c r="H253">
        <f t="shared" si="339"/>
        <v>2020</v>
      </c>
      <c r="J253" t="str">
        <f t="shared" si="336"/>
        <v>2020/21</v>
      </c>
      <c r="K253" s="2">
        <v>6.6666670000000003</v>
      </c>
      <c r="L253" s="2">
        <v>6.6666670000000003</v>
      </c>
      <c r="M253" s="2">
        <v>6.6666670000000003</v>
      </c>
      <c r="N253" s="2">
        <v>7.3333329999999997</v>
      </c>
      <c r="O253" s="2">
        <v>7.3333329999999997</v>
      </c>
      <c r="P253" s="2">
        <v>7.3333329999999997</v>
      </c>
      <c r="Q253" s="2">
        <v>7</v>
      </c>
      <c r="R253" s="2">
        <v>7</v>
      </c>
      <c r="S253" s="2">
        <v>7</v>
      </c>
      <c r="T253" s="2">
        <v>7.3333329999999997</v>
      </c>
      <c r="U253" s="2">
        <v>7.3333329999999997</v>
      </c>
      <c r="V253" s="2">
        <v>7.3333329999999997</v>
      </c>
      <c r="W253" s="5">
        <f t="shared" si="340"/>
        <v>20.000001000000001</v>
      </c>
      <c r="X253" s="5">
        <f t="shared" si="341"/>
        <v>21.999998999999999</v>
      </c>
      <c r="Y253" s="5">
        <f t="shared" si="342"/>
        <v>21</v>
      </c>
      <c r="Z253" s="5">
        <f t="shared" si="343"/>
        <v>21.999998999999999</v>
      </c>
    </row>
    <row r="254" spans="1:26" x14ac:dyDescent="0.35">
      <c r="A254" t="s">
        <v>11</v>
      </c>
      <c r="B254" t="str">
        <f t="shared" ref="B254:C254" si="348">B253</f>
        <v>WWWH</v>
      </c>
      <c r="C254" t="str">
        <f t="shared" si="348"/>
        <v>use_mill</v>
      </c>
      <c r="D254" t="str">
        <f t="shared" si="338"/>
        <v>WWWH_use_mill</v>
      </c>
      <c r="E254">
        <f t="shared" ref="E254:F254" ca="1" si="349">E253</f>
        <v>70</v>
      </c>
      <c r="F254" t="str">
        <f t="shared" ca="1" si="349"/>
        <v>value</v>
      </c>
      <c r="H254">
        <f t="shared" si="339"/>
        <v>2021</v>
      </c>
      <c r="J254" t="str">
        <f t="shared" si="336"/>
        <v>2021/22</v>
      </c>
      <c r="K254" s="2">
        <v>6.6666670000000003</v>
      </c>
      <c r="L254" s="2">
        <v>6.6666670000000003</v>
      </c>
      <c r="M254" s="2">
        <v>6.6666670000000003</v>
      </c>
      <c r="N254" s="2">
        <v>7</v>
      </c>
      <c r="O254" s="2">
        <v>7</v>
      </c>
      <c r="P254" s="2">
        <v>7</v>
      </c>
      <c r="Q254" s="2">
        <v>7</v>
      </c>
      <c r="R254" s="2">
        <v>7</v>
      </c>
      <c r="S254" s="2">
        <v>7</v>
      </c>
      <c r="T254" s="2">
        <v>7</v>
      </c>
      <c r="U254" s="2">
        <v>7</v>
      </c>
      <c r="V254" s="2">
        <v>7</v>
      </c>
      <c r="W254" s="5">
        <f t="shared" si="340"/>
        <v>20.000001000000001</v>
      </c>
      <c r="X254" s="5">
        <f t="shared" si="341"/>
        <v>21</v>
      </c>
      <c r="Y254" s="5">
        <f t="shared" si="342"/>
        <v>21</v>
      </c>
      <c r="Z254" s="5">
        <f t="shared" si="343"/>
        <v>21</v>
      </c>
    </row>
    <row r="255" spans="1:26" x14ac:dyDescent="0.35">
      <c r="A255" t="s">
        <v>11</v>
      </c>
      <c r="B255" t="str">
        <f t="shared" ref="B255:C255" si="350">B254</f>
        <v>WWWH</v>
      </c>
      <c r="C255" t="str">
        <f t="shared" si="350"/>
        <v>use_mill</v>
      </c>
      <c r="D255" t="str">
        <f t="shared" si="338"/>
        <v>WWWH_use_mill</v>
      </c>
      <c r="E255">
        <f t="shared" ref="E255:F255" ca="1" si="351">E254</f>
        <v>70</v>
      </c>
      <c r="F255" t="str">
        <f t="shared" ca="1" si="351"/>
        <v>value</v>
      </c>
      <c r="H255">
        <f t="shared" si="339"/>
        <v>2022</v>
      </c>
      <c r="J255" t="str">
        <f t="shared" si="336"/>
        <v>2022/23</v>
      </c>
      <c r="K255" s="2">
        <v>6.6666670000000003</v>
      </c>
      <c r="L255" s="2">
        <v>6.6666670000000003</v>
      </c>
      <c r="M255" s="2">
        <v>6.6666670000000003</v>
      </c>
      <c r="N255" s="2">
        <v>7.3333329999999997</v>
      </c>
      <c r="O255" s="2">
        <v>7.3333329999999997</v>
      </c>
      <c r="P255" s="2">
        <v>7.3333329999999997</v>
      </c>
      <c r="Q255" s="2">
        <v>7</v>
      </c>
      <c r="R255" s="2">
        <v>7</v>
      </c>
      <c r="S255" s="2">
        <v>7</v>
      </c>
      <c r="T255" s="2">
        <v>7.3333329999999997</v>
      </c>
      <c r="U255" s="2">
        <v>7.3333329999999997</v>
      </c>
      <c r="V255" s="2">
        <v>7.3333329999999997</v>
      </c>
      <c r="W255" s="5">
        <f t="shared" si="340"/>
        <v>20.000001000000001</v>
      </c>
      <c r="X255" s="5">
        <f t="shared" si="341"/>
        <v>21.999998999999999</v>
      </c>
      <c r="Y255" s="5">
        <f t="shared" si="342"/>
        <v>21</v>
      </c>
      <c r="Z255" s="5">
        <f t="shared" si="343"/>
        <v>21.999998999999999</v>
      </c>
    </row>
    <row r="256" spans="1:26" x14ac:dyDescent="0.35">
      <c r="A256" t="s">
        <v>11</v>
      </c>
      <c r="B256" t="str">
        <f t="shared" ref="B256:C256" si="352">B255</f>
        <v>WWWH</v>
      </c>
      <c r="C256" t="str">
        <f t="shared" si="352"/>
        <v>use_mill</v>
      </c>
      <c r="D256" t="str">
        <f t="shared" si="338"/>
        <v>WWWH_use_mill</v>
      </c>
      <c r="E256">
        <f t="shared" ref="E256:F256" ca="1" si="353">E255</f>
        <v>70</v>
      </c>
      <c r="F256" t="str">
        <f t="shared" ca="1" si="353"/>
        <v>value</v>
      </c>
      <c r="H256">
        <f t="shared" si="339"/>
        <v>2023</v>
      </c>
      <c r="J256" t="str">
        <f t="shared" si="336"/>
        <v>2023/24</v>
      </c>
      <c r="K256" s="2">
        <v>6.6666670000000003</v>
      </c>
      <c r="L256" s="2">
        <v>6.6666670000000003</v>
      </c>
      <c r="M256" s="2">
        <v>6.6666670000000003</v>
      </c>
      <c r="N256" s="2">
        <v>7</v>
      </c>
      <c r="O256" s="2">
        <v>7</v>
      </c>
      <c r="P256" s="2">
        <v>7</v>
      </c>
      <c r="Q256" s="2">
        <v>7</v>
      </c>
      <c r="R256" s="2">
        <v>7</v>
      </c>
      <c r="S256" s="2">
        <v>7</v>
      </c>
      <c r="T256" s="2">
        <v>7.3333329999999997</v>
      </c>
      <c r="U256" s="2">
        <v>7.3333329999999997</v>
      </c>
      <c r="V256" s="2">
        <v>7.3333329999999997</v>
      </c>
      <c r="W256" s="5">
        <f t="shared" si="340"/>
        <v>20.000001000000001</v>
      </c>
      <c r="X256" s="5">
        <f t="shared" si="341"/>
        <v>21</v>
      </c>
      <c r="Y256" s="5">
        <f t="shared" si="342"/>
        <v>21</v>
      </c>
      <c r="Z256" s="5">
        <f t="shared" si="343"/>
        <v>21.999998999999999</v>
      </c>
    </row>
    <row r="257" spans="1:26" x14ac:dyDescent="0.35">
      <c r="A257" t="s">
        <v>11</v>
      </c>
      <c r="B257" t="str">
        <f t="shared" ref="B257:C257" si="354">B256</f>
        <v>WWWH</v>
      </c>
      <c r="C257" t="str">
        <f t="shared" si="354"/>
        <v>use_mill</v>
      </c>
      <c r="D257" t="str">
        <f t="shared" si="338"/>
        <v>WWWH_use_mill</v>
      </c>
      <c r="E257">
        <f t="shared" ref="E257:F257" ca="1" si="355">E256</f>
        <v>70</v>
      </c>
      <c r="F257" t="str">
        <f t="shared" ca="1" si="355"/>
        <v>value</v>
      </c>
      <c r="H257">
        <f t="shared" si="339"/>
        <v>2024</v>
      </c>
      <c r="J257" t="str">
        <f t="shared" si="336"/>
        <v>2024/25</v>
      </c>
      <c r="K257" s="2">
        <v>7</v>
      </c>
      <c r="L257" s="2">
        <v>7</v>
      </c>
      <c r="M257" s="2">
        <v>7</v>
      </c>
      <c r="N257" s="3">
        <v>6.7140870000000001</v>
      </c>
      <c r="O257" s="3">
        <v>6.84</v>
      </c>
      <c r="P257" s="3">
        <v>6.84</v>
      </c>
      <c r="Q257" s="3">
        <v>4.2</v>
      </c>
      <c r="R257" s="3">
        <v>4.26</v>
      </c>
      <c r="S257" s="3">
        <v>4.26</v>
      </c>
      <c r="T257" s="3">
        <v>7.2</v>
      </c>
      <c r="U257" s="3">
        <v>7.7</v>
      </c>
      <c r="V257" s="3">
        <v>7.6</v>
      </c>
      <c r="W257" s="5">
        <f t="shared" si="340"/>
        <v>21</v>
      </c>
      <c r="X257" s="5">
        <f t="shared" si="341"/>
        <v>20.394086999999999</v>
      </c>
      <c r="Y257" s="5">
        <f t="shared" si="342"/>
        <v>12.72</v>
      </c>
      <c r="Z257" s="5">
        <f t="shared" si="343"/>
        <v>22.5</v>
      </c>
    </row>
    <row r="258" spans="1:26" x14ac:dyDescent="0.35">
      <c r="A258" t="s">
        <v>11</v>
      </c>
      <c r="B258" t="str">
        <f t="shared" ref="B258:C258" si="356">B257</f>
        <v>WWWH</v>
      </c>
      <c r="C258" t="str">
        <f t="shared" si="356"/>
        <v>use_mill</v>
      </c>
      <c r="D258" t="str">
        <f t="shared" si="338"/>
        <v>WWWH_use_mill</v>
      </c>
      <c r="E258">
        <f t="shared" ref="E258:F258" ca="1" si="357">E257</f>
        <v>70</v>
      </c>
      <c r="F258" t="str">
        <f t="shared" ca="1" si="357"/>
        <v>value</v>
      </c>
      <c r="H258">
        <f t="shared" si="339"/>
        <v>2025</v>
      </c>
      <c r="J258" t="str">
        <f t="shared" si="336"/>
        <v>2025/26</v>
      </c>
      <c r="K258" s="3">
        <v>6.48</v>
      </c>
      <c r="L258" s="3">
        <v>6.48</v>
      </c>
      <c r="M258" s="3">
        <v>6.57</v>
      </c>
      <c r="N258" s="3">
        <v>6.84</v>
      </c>
      <c r="O258" s="3">
        <v>6.84</v>
      </c>
      <c r="P258" s="3">
        <v>6.84</v>
      </c>
      <c r="Q258" s="3">
        <v>4.9000000000000004</v>
      </c>
      <c r="R258" s="3">
        <v>4.26</v>
      </c>
      <c r="S258" s="3">
        <v>4.26</v>
      </c>
      <c r="T258" s="3">
        <v>7.2</v>
      </c>
      <c r="U258" s="3">
        <v>7.7</v>
      </c>
      <c r="V258" s="3">
        <v>7.6</v>
      </c>
      <c r="W258" s="5">
        <f t="shared" si="340"/>
        <v>19.53</v>
      </c>
      <c r="X258" s="5">
        <f t="shared" si="341"/>
        <v>20.52</v>
      </c>
      <c r="Y258" s="5">
        <f t="shared" si="342"/>
        <v>13.42</v>
      </c>
      <c r="Z258" s="5">
        <f t="shared" si="343"/>
        <v>22.5</v>
      </c>
    </row>
    <row r="261" spans="1:26" x14ac:dyDescent="0.35">
      <c r="J261" t="str">
        <f>HLOOKUP(D262,SND_M!$4:$6,3,FALSE)</f>
        <v>WW Exports</v>
      </c>
      <c r="K261" t="str">
        <f t="shared" ref="K261:V261" si="358">TEXT(DATE($H262,K$1,1),"Mmm")</f>
        <v>Jun</v>
      </c>
      <c r="L261" t="str">
        <f t="shared" si="358"/>
        <v>Jul</v>
      </c>
      <c r="M261" t="str">
        <f t="shared" si="358"/>
        <v>Aug</v>
      </c>
      <c r="N261" t="str">
        <f t="shared" si="358"/>
        <v>Sep</v>
      </c>
      <c r="O261" t="str">
        <f t="shared" si="358"/>
        <v>Oct</v>
      </c>
      <c r="P261" t="str">
        <f t="shared" si="358"/>
        <v>Nov</v>
      </c>
      <c r="Q261" t="str">
        <f t="shared" si="358"/>
        <v>Dec</v>
      </c>
      <c r="R261" t="str">
        <f t="shared" si="358"/>
        <v>Jan</v>
      </c>
      <c r="S261" t="str">
        <f t="shared" si="358"/>
        <v>Feb</v>
      </c>
      <c r="T261" t="str">
        <f t="shared" si="358"/>
        <v>Mar</v>
      </c>
      <c r="U261" t="str">
        <f t="shared" si="358"/>
        <v>Apr</v>
      </c>
      <c r="V261" t="str">
        <f t="shared" si="358"/>
        <v>May</v>
      </c>
      <c r="W261" t="s">
        <v>50</v>
      </c>
      <c r="X261" t="s">
        <v>51</v>
      </c>
      <c r="Y261" t="s">
        <v>52</v>
      </c>
      <c r="Z261" t="s">
        <v>53</v>
      </c>
    </row>
    <row r="262" spans="1:26" x14ac:dyDescent="0.35">
      <c r="A262" t="s">
        <v>11</v>
      </c>
      <c r="B262" t="s">
        <v>308</v>
      </c>
      <c r="C262" t="s">
        <v>21</v>
      </c>
      <c r="D262" t="str">
        <f>B262&amp;"_"&amp;C262</f>
        <v>WWWH_exports</v>
      </c>
      <c r="E262">
        <f ca="1">MATCH(D262,INDIRECT("SND_M!$4:$4"),0)</f>
        <v>81</v>
      </c>
      <c r="F262" t="str" cm="1">
        <f t="array" aca="1" ref="F262" ca="1">INDIRECT("SND_M!"&amp;ADDRESS(1,E262))</f>
        <v>value</v>
      </c>
      <c r="H262">
        <f>H250</f>
        <v>2017</v>
      </c>
      <c r="J262" t="str">
        <f t="shared" ref="J262:J270" si="359">H262&amp;"/"&amp;RIGHT(H262+1,2)</f>
        <v>2017/18</v>
      </c>
      <c r="K262" s="2">
        <v>25.542791999999999</v>
      </c>
      <c r="L262" s="2">
        <v>20.610012999999999</v>
      </c>
      <c r="M262" s="2">
        <v>21.029055</v>
      </c>
      <c r="N262" s="2">
        <v>17.167304999999999</v>
      </c>
      <c r="O262" s="2">
        <v>9.5145389999999992</v>
      </c>
      <c r="P262" s="2">
        <v>10.937571999999999</v>
      </c>
      <c r="Q262" s="2">
        <v>17.183024</v>
      </c>
      <c r="R262" s="2">
        <v>15.065619999999999</v>
      </c>
      <c r="S262" s="2">
        <v>13.700737999999999</v>
      </c>
      <c r="T262" s="2">
        <v>15.397722999999999</v>
      </c>
      <c r="U262" s="2">
        <v>14.545527</v>
      </c>
      <c r="V262" s="2">
        <v>13.811902999999999</v>
      </c>
      <c r="W262" s="5">
        <f>SUM(K262:M262)</f>
        <v>67.18186</v>
      </c>
      <c r="X262" s="5">
        <f>SUM(N262:P262)</f>
        <v>37.619416000000001</v>
      </c>
      <c r="Y262" s="5">
        <f>SUM(Q262:S262)</f>
        <v>45.949382</v>
      </c>
      <c r="Z262" s="5">
        <f>SUM(T262:V262)</f>
        <v>43.755153</v>
      </c>
    </row>
    <row r="263" spans="1:26" x14ac:dyDescent="0.35">
      <c r="A263" t="s">
        <v>11</v>
      </c>
      <c r="B263" t="str">
        <f t="shared" ref="B263:C263" si="360">B262</f>
        <v>WWWH</v>
      </c>
      <c r="C263" t="str">
        <f t="shared" si="360"/>
        <v>exports</v>
      </c>
      <c r="D263" t="str">
        <f t="shared" ref="D263:D270" si="361">B263&amp;"_"&amp;C263</f>
        <v>WWWH_exports</v>
      </c>
      <c r="E263">
        <f ca="1">E262</f>
        <v>81</v>
      </c>
      <c r="F263" t="str">
        <f ca="1">F262</f>
        <v>value</v>
      </c>
      <c r="H263">
        <f t="shared" ref="H263:H270" si="362">H262+1</f>
        <v>2018</v>
      </c>
      <c r="J263" t="str">
        <f t="shared" si="359"/>
        <v>2018/19</v>
      </c>
      <c r="K263" s="2">
        <v>17.238752999999999</v>
      </c>
      <c r="L263" s="2">
        <v>19.069168000000001</v>
      </c>
      <c r="M263" s="2">
        <v>22.287528999999999</v>
      </c>
      <c r="N263" s="2">
        <v>14.667479</v>
      </c>
      <c r="O263" s="2">
        <v>15.914859999999999</v>
      </c>
      <c r="P263" s="2">
        <v>13.516871</v>
      </c>
      <c r="Q263" s="2">
        <v>16.435517999999998</v>
      </c>
      <c r="R263" s="2">
        <v>14.389821</v>
      </c>
      <c r="S263" s="2">
        <v>16.189031</v>
      </c>
      <c r="T263" s="2">
        <v>12.549607</v>
      </c>
      <c r="U263" s="2">
        <v>16.947051999999999</v>
      </c>
      <c r="V263" s="2">
        <v>17.339908999999999</v>
      </c>
      <c r="W263" s="5">
        <f t="shared" ref="W263:W270" si="363">SUM(K263:M263)</f>
        <v>58.59545</v>
      </c>
      <c r="X263" s="5">
        <f t="shared" ref="X263:X270" si="364">SUM(N263:P263)</f>
        <v>44.099209999999999</v>
      </c>
      <c r="Y263" s="5">
        <f t="shared" ref="Y263:Y270" si="365">SUM(Q263:S263)</f>
        <v>47.01437</v>
      </c>
      <c r="Z263" s="5">
        <f t="shared" ref="Z263:Z270" si="366">SUM(T263:V263)</f>
        <v>46.836568</v>
      </c>
    </row>
    <row r="264" spans="1:26" x14ac:dyDescent="0.35">
      <c r="A264" t="s">
        <v>11</v>
      </c>
      <c r="B264" t="str">
        <f t="shared" ref="B264:C264" si="367">B263</f>
        <v>WWWH</v>
      </c>
      <c r="C264" t="str">
        <f t="shared" si="367"/>
        <v>exports</v>
      </c>
      <c r="D264" t="str">
        <f t="shared" si="361"/>
        <v>WWWH_exports</v>
      </c>
      <c r="E264">
        <f t="shared" ref="E264:F264" ca="1" si="368">E263</f>
        <v>81</v>
      </c>
      <c r="F264" t="str">
        <f t="shared" ca="1" si="368"/>
        <v>value</v>
      </c>
      <c r="H264">
        <f t="shared" si="362"/>
        <v>2019</v>
      </c>
      <c r="J264" t="str">
        <f t="shared" si="359"/>
        <v>2019/20</v>
      </c>
      <c r="K264" s="2">
        <v>14.491485000000001</v>
      </c>
      <c r="L264" s="2">
        <v>12.170662</v>
      </c>
      <c r="M264" s="2">
        <v>16.656661</v>
      </c>
      <c r="N264" s="2">
        <v>17.151306999999999</v>
      </c>
      <c r="O264" s="2">
        <v>18.024353000000001</v>
      </c>
      <c r="P264" s="2">
        <v>13.416736</v>
      </c>
      <c r="Q264" s="2">
        <v>17.529622</v>
      </c>
      <c r="R264" s="2">
        <v>15.99732</v>
      </c>
      <c r="S264" s="2">
        <v>17.843195000000001</v>
      </c>
      <c r="T264" s="2">
        <v>12.549967000000001</v>
      </c>
      <c r="U264" s="2">
        <v>16.213159000000001</v>
      </c>
      <c r="V264" s="2">
        <v>15.862137000000001</v>
      </c>
      <c r="W264" s="5">
        <f t="shared" si="363"/>
        <v>43.318808000000004</v>
      </c>
      <c r="X264" s="5">
        <f t="shared" si="364"/>
        <v>48.592396000000001</v>
      </c>
      <c r="Y264" s="5">
        <f t="shared" si="365"/>
        <v>51.370137</v>
      </c>
      <c r="Z264" s="5">
        <f t="shared" si="366"/>
        <v>44.625263000000004</v>
      </c>
    </row>
    <row r="265" spans="1:26" x14ac:dyDescent="0.35">
      <c r="A265" t="s">
        <v>11</v>
      </c>
      <c r="B265" t="str">
        <f t="shared" ref="B265:C265" si="369">B264</f>
        <v>WWWH</v>
      </c>
      <c r="C265" t="str">
        <f t="shared" si="369"/>
        <v>exports</v>
      </c>
      <c r="D265" t="str">
        <f t="shared" si="361"/>
        <v>WWWH_exports</v>
      </c>
      <c r="E265">
        <f t="shared" ref="E265:F265" ca="1" si="370">E264</f>
        <v>81</v>
      </c>
      <c r="F265" t="str">
        <f t="shared" ca="1" si="370"/>
        <v>value</v>
      </c>
      <c r="H265">
        <f t="shared" si="362"/>
        <v>2020</v>
      </c>
      <c r="J265" t="str">
        <f t="shared" si="359"/>
        <v>2020/21</v>
      </c>
      <c r="K265" s="2">
        <v>19.073768000000001</v>
      </c>
      <c r="L265" s="2">
        <v>20.052347999999999</v>
      </c>
      <c r="M265" s="2">
        <v>22.191454</v>
      </c>
      <c r="N265" s="2">
        <v>20.252289000000001</v>
      </c>
      <c r="O265" s="2">
        <v>13.570895</v>
      </c>
      <c r="P265" s="2">
        <v>14.385574</v>
      </c>
      <c r="Q265" s="2">
        <v>22.809901</v>
      </c>
      <c r="R265" s="2">
        <v>24.680676999999999</v>
      </c>
      <c r="S265" s="2">
        <v>21.945478000000001</v>
      </c>
      <c r="T265" s="2">
        <v>28.037037000000002</v>
      </c>
      <c r="U265" s="2">
        <v>32.522795000000002</v>
      </c>
      <c r="V265" s="2">
        <v>30.960467000000001</v>
      </c>
      <c r="W265" s="5">
        <f t="shared" si="363"/>
        <v>61.317569999999996</v>
      </c>
      <c r="X265" s="5">
        <f t="shared" si="364"/>
        <v>48.208757999999996</v>
      </c>
      <c r="Y265" s="5">
        <f t="shared" si="365"/>
        <v>69.436056000000008</v>
      </c>
      <c r="Z265" s="5">
        <f t="shared" si="366"/>
        <v>91.520298999999994</v>
      </c>
    </row>
    <row r="266" spans="1:26" x14ac:dyDescent="0.35">
      <c r="A266" t="s">
        <v>11</v>
      </c>
      <c r="B266" t="str">
        <f t="shared" ref="B266:C266" si="371">B265</f>
        <v>WWWH</v>
      </c>
      <c r="C266" t="str">
        <f t="shared" si="371"/>
        <v>exports</v>
      </c>
      <c r="D266" t="str">
        <f t="shared" si="361"/>
        <v>WWWH_exports</v>
      </c>
      <c r="E266">
        <f t="shared" ref="E266:F266" ca="1" si="372">E265</f>
        <v>81</v>
      </c>
      <c r="F266" t="str">
        <f t="shared" ca="1" si="372"/>
        <v>value</v>
      </c>
      <c r="H266">
        <f t="shared" si="362"/>
        <v>2021</v>
      </c>
      <c r="J266" t="str">
        <f t="shared" si="359"/>
        <v>2021/22</v>
      </c>
      <c r="K266" s="2">
        <v>14.252255</v>
      </c>
      <c r="L266" s="2">
        <v>17.329712000000001</v>
      </c>
      <c r="M266" s="2">
        <v>20.413506000000002</v>
      </c>
      <c r="N266" s="2">
        <v>15.56711</v>
      </c>
      <c r="O266" s="2">
        <v>8.3358819999999998</v>
      </c>
      <c r="P266" s="2">
        <v>9.1581530000000004</v>
      </c>
      <c r="Q266" s="2">
        <v>9.4792740000000002</v>
      </c>
      <c r="R266" s="2">
        <v>12.938031000000001</v>
      </c>
      <c r="S266" s="2">
        <v>14.144245</v>
      </c>
      <c r="T266" s="2">
        <v>8.7085729999999995</v>
      </c>
      <c r="U266" s="2">
        <v>9.2828110000000006</v>
      </c>
      <c r="V266" s="2">
        <v>7.2932889999999997</v>
      </c>
      <c r="W266" s="5">
        <f t="shared" si="363"/>
        <v>51.995473000000004</v>
      </c>
      <c r="X266" s="5">
        <f t="shared" si="364"/>
        <v>33.061144999999996</v>
      </c>
      <c r="Y266" s="5">
        <f t="shared" si="365"/>
        <v>36.561549999999997</v>
      </c>
      <c r="Z266" s="5">
        <f t="shared" si="366"/>
        <v>25.284672999999998</v>
      </c>
    </row>
    <row r="267" spans="1:26" x14ac:dyDescent="0.35">
      <c r="A267" t="s">
        <v>11</v>
      </c>
      <c r="B267" t="str">
        <f t="shared" ref="B267:C267" si="373">B266</f>
        <v>WWWH</v>
      </c>
      <c r="C267" t="str">
        <f t="shared" si="373"/>
        <v>exports</v>
      </c>
      <c r="D267" t="str">
        <f t="shared" si="361"/>
        <v>WWWH_exports</v>
      </c>
      <c r="E267">
        <f t="shared" ref="E267:F267" ca="1" si="374">E266</f>
        <v>81</v>
      </c>
      <c r="F267" t="str">
        <f t="shared" ca="1" si="374"/>
        <v>value</v>
      </c>
      <c r="H267">
        <f t="shared" si="362"/>
        <v>2022</v>
      </c>
      <c r="J267" t="str">
        <f t="shared" si="359"/>
        <v>2022/23</v>
      </c>
      <c r="K267" s="2">
        <v>12.289356</v>
      </c>
      <c r="L267" s="2">
        <v>11.748704999999999</v>
      </c>
      <c r="M267" s="2">
        <v>19.923069999999999</v>
      </c>
      <c r="N267" s="2">
        <v>32.030797</v>
      </c>
      <c r="O267" s="2">
        <v>14.710893</v>
      </c>
      <c r="P267" s="2">
        <v>11.751075</v>
      </c>
      <c r="Q267" s="2">
        <v>11.830109999999999</v>
      </c>
      <c r="R267" s="2">
        <v>19.267455999999999</v>
      </c>
      <c r="S267" s="2">
        <v>19.710312999999999</v>
      </c>
      <c r="T267" s="2">
        <v>12.515786</v>
      </c>
      <c r="U267" s="2">
        <v>12.564859</v>
      </c>
      <c r="V267" s="2">
        <v>12.984750999999999</v>
      </c>
      <c r="W267" s="5">
        <f t="shared" si="363"/>
        <v>43.961130999999995</v>
      </c>
      <c r="X267" s="5">
        <f t="shared" si="364"/>
        <v>58.492764999999999</v>
      </c>
      <c r="Y267" s="5">
        <f t="shared" si="365"/>
        <v>50.807879</v>
      </c>
      <c r="Z267" s="5">
        <f t="shared" si="366"/>
        <v>38.065396</v>
      </c>
    </row>
    <row r="268" spans="1:26" x14ac:dyDescent="0.35">
      <c r="A268" t="s">
        <v>11</v>
      </c>
      <c r="B268" t="str">
        <f t="shared" ref="B268:C268" si="375">B267</f>
        <v>WWWH</v>
      </c>
      <c r="C268" t="str">
        <f t="shared" si="375"/>
        <v>exports</v>
      </c>
      <c r="D268" t="str">
        <f t="shared" si="361"/>
        <v>WWWH_exports</v>
      </c>
      <c r="E268">
        <f t="shared" ref="E268:F268" ca="1" si="376">E267</f>
        <v>81</v>
      </c>
      <c r="F268" t="str">
        <f t="shared" ca="1" si="376"/>
        <v>value</v>
      </c>
      <c r="H268">
        <f t="shared" si="362"/>
        <v>2023</v>
      </c>
      <c r="J268" t="str">
        <f t="shared" si="359"/>
        <v>2023/24</v>
      </c>
      <c r="K268" s="2">
        <v>9.7294119999999999</v>
      </c>
      <c r="L268" s="2">
        <v>14.527352</v>
      </c>
      <c r="M268" s="2">
        <v>12.457566999999999</v>
      </c>
      <c r="N268" s="2">
        <v>16.343544999999999</v>
      </c>
      <c r="O268" s="2">
        <v>9.1473230000000001</v>
      </c>
      <c r="P268" s="2">
        <v>10.317085000000001</v>
      </c>
      <c r="Q268" s="2">
        <v>12.601532000000001</v>
      </c>
      <c r="R268" s="2">
        <v>13.128207</v>
      </c>
      <c r="S268" s="2">
        <v>16.255474</v>
      </c>
      <c r="T268" s="2">
        <v>13.667534</v>
      </c>
      <c r="U268" s="2">
        <v>12.970551</v>
      </c>
      <c r="V268" s="2">
        <v>10.834585000000001</v>
      </c>
      <c r="W268" s="5">
        <f t="shared" si="363"/>
        <v>36.714331000000001</v>
      </c>
      <c r="X268" s="5">
        <f t="shared" si="364"/>
        <v>35.807952999999998</v>
      </c>
      <c r="Y268" s="5">
        <f t="shared" si="365"/>
        <v>41.985213000000002</v>
      </c>
      <c r="Z268" s="5">
        <f t="shared" si="366"/>
        <v>37.472670000000001</v>
      </c>
    </row>
    <row r="269" spans="1:26" x14ac:dyDescent="0.35">
      <c r="A269" t="s">
        <v>11</v>
      </c>
      <c r="B269" t="str">
        <f t="shared" ref="B269:C269" si="377">B268</f>
        <v>WWWH</v>
      </c>
      <c r="C269" t="str">
        <f t="shared" si="377"/>
        <v>exports</v>
      </c>
      <c r="D269" t="str">
        <f t="shared" si="361"/>
        <v>WWWH_exports</v>
      </c>
      <c r="E269">
        <f t="shared" ref="E269:F269" ca="1" si="378">E268</f>
        <v>81</v>
      </c>
      <c r="F269" t="str">
        <f t="shared" ca="1" si="378"/>
        <v>value</v>
      </c>
      <c r="H269">
        <f t="shared" si="362"/>
        <v>2024</v>
      </c>
      <c r="J269" t="str">
        <f t="shared" si="359"/>
        <v>2024/25</v>
      </c>
      <c r="K269" s="2">
        <v>13.876569999999999</v>
      </c>
      <c r="L269" s="2">
        <v>18.091242000000001</v>
      </c>
      <c r="M269" s="2">
        <v>22.410316999999999</v>
      </c>
      <c r="N269" s="2">
        <v>27.898759999999999</v>
      </c>
      <c r="O269" s="2">
        <v>13.340702</v>
      </c>
      <c r="P269" s="2">
        <v>13.48536</v>
      </c>
      <c r="Q269" s="2">
        <v>18.438907</v>
      </c>
      <c r="R269" s="2">
        <v>16.136146</v>
      </c>
      <c r="S269" s="2">
        <v>17.624109000000001</v>
      </c>
      <c r="T269" s="2">
        <v>14.620602</v>
      </c>
      <c r="U269" s="2">
        <v>17.460331</v>
      </c>
      <c r="V269" s="2">
        <v>14.889950000000001</v>
      </c>
      <c r="W269" s="5">
        <f t="shared" si="363"/>
        <v>54.378129000000001</v>
      </c>
      <c r="X269" s="5">
        <f t="shared" si="364"/>
        <v>54.724822000000003</v>
      </c>
      <c r="Y269" s="5">
        <f t="shared" si="365"/>
        <v>52.199162000000001</v>
      </c>
      <c r="Z269" s="5">
        <f t="shared" si="366"/>
        <v>46.970883000000001</v>
      </c>
    </row>
    <row r="270" spans="1:26" x14ac:dyDescent="0.35">
      <c r="A270" t="s">
        <v>11</v>
      </c>
      <c r="B270" t="str">
        <f t="shared" ref="B270:C270" si="379">B269</f>
        <v>WWWH</v>
      </c>
      <c r="C270" t="str">
        <f t="shared" si="379"/>
        <v>exports</v>
      </c>
      <c r="D270" t="str">
        <f t="shared" si="361"/>
        <v>WWWH_exports</v>
      </c>
      <c r="E270">
        <f t="shared" ref="E270:F270" ca="1" si="380">E269</f>
        <v>81</v>
      </c>
      <c r="F270" t="str">
        <f t="shared" ca="1" si="380"/>
        <v>value</v>
      </c>
      <c r="H270">
        <f t="shared" si="362"/>
        <v>2025</v>
      </c>
      <c r="J270" t="str">
        <f t="shared" si="359"/>
        <v>2025/26</v>
      </c>
      <c r="K270" s="2">
        <v>13.039299</v>
      </c>
      <c r="L270" s="2">
        <v>10.133388999999999</v>
      </c>
      <c r="M270" s="2">
        <v>21.054023999999998</v>
      </c>
      <c r="N270" s="2">
        <v>21.309356000000001</v>
      </c>
      <c r="O270" s="2">
        <v>13.895179000000001</v>
      </c>
      <c r="P270" s="2">
        <v>10.087445000000001</v>
      </c>
      <c r="Q270" s="2">
        <v>15.784250999999999</v>
      </c>
      <c r="R270" s="2">
        <v>16.673881000000002</v>
      </c>
      <c r="S270" s="2">
        <v>14.708615999999999</v>
      </c>
      <c r="T270" s="2">
        <v>13.725685</v>
      </c>
      <c r="U270" s="2">
        <v>18.006349</v>
      </c>
      <c r="V270" s="2">
        <v>13.485640999999999</v>
      </c>
      <c r="W270" s="5">
        <f t="shared" si="363"/>
        <v>44.226711999999999</v>
      </c>
      <c r="X270" s="5">
        <f t="shared" si="364"/>
        <v>45.291980000000002</v>
      </c>
      <c r="Y270" s="5">
        <f t="shared" si="365"/>
        <v>47.166747999999998</v>
      </c>
      <c r="Z270" s="5">
        <f t="shared" si="366"/>
        <v>45.217675</v>
      </c>
    </row>
    <row r="273" spans="1:26" x14ac:dyDescent="0.35">
      <c r="J273" t="str">
        <f>HLOOKUP(D274,SND_M!$4:$6,3,FALSE)</f>
        <v>White Residual</v>
      </c>
      <c r="K273" t="str">
        <f t="shared" ref="K273:V273" si="381">TEXT(DATE($H274,K$1,1),"Mmm")</f>
        <v>Jun</v>
      </c>
      <c r="L273" t="str">
        <f t="shared" si="381"/>
        <v>Jul</v>
      </c>
      <c r="M273" t="str">
        <f t="shared" si="381"/>
        <v>Aug</v>
      </c>
      <c r="N273" t="str">
        <f t="shared" si="381"/>
        <v>Sep</v>
      </c>
      <c r="O273" t="str">
        <f t="shared" si="381"/>
        <v>Oct</v>
      </c>
      <c r="P273" t="str">
        <f t="shared" si="381"/>
        <v>Nov</v>
      </c>
      <c r="Q273" t="str">
        <f t="shared" si="381"/>
        <v>Dec</v>
      </c>
      <c r="R273" t="str">
        <f t="shared" si="381"/>
        <v>Jan</v>
      </c>
      <c r="S273" t="str">
        <f t="shared" si="381"/>
        <v>Feb</v>
      </c>
      <c r="T273" t="str">
        <f t="shared" si="381"/>
        <v>Mar</v>
      </c>
      <c r="U273" t="str">
        <f t="shared" si="381"/>
        <v>Apr</v>
      </c>
      <c r="V273" t="str">
        <f t="shared" si="381"/>
        <v>May</v>
      </c>
      <c r="W273" t="s">
        <v>50</v>
      </c>
      <c r="X273" t="s">
        <v>51</v>
      </c>
      <c r="Y273" t="s">
        <v>52</v>
      </c>
      <c r="Z273" t="s">
        <v>53</v>
      </c>
    </row>
    <row r="274" spans="1:26" x14ac:dyDescent="0.35">
      <c r="A274" t="s">
        <v>11</v>
      </c>
      <c r="B274" t="s">
        <v>308</v>
      </c>
      <c r="C274" t="s">
        <v>124</v>
      </c>
      <c r="D274" t="str">
        <f>B274&amp;"_"&amp;C274</f>
        <v>WWWH_use_residual</v>
      </c>
      <c r="E274">
        <f ca="1">MATCH(D274,INDIRECT("SND_M!$4:$4"),0)</f>
        <v>77</v>
      </c>
      <c r="F274" t="str" cm="1">
        <f t="array" aca="1" ref="F274" ca="1">INDIRECT("SND_M!"&amp;ADDRESS(1,E274))</f>
        <v>value</v>
      </c>
      <c r="H274">
        <f>H262</f>
        <v>2017</v>
      </c>
      <c r="J274" t="str">
        <f t="shared" ref="J274:J282" si="382">H274&amp;"/"&amp;RIGHT(H274+1,2)</f>
        <v>2017/18</v>
      </c>
      <c r="K274" s="2">
        <v>9.3328330000000008</v>
      </c>
      <c r="L274" s="2">
        <v>9.3328330000000008</v>
      </c>
      <c r="M274" s="2">
        <v>9.3328330000000008</v>
      </c>
      <c r="N274" s="2">
        <v>-5.9921069999999999</v>
      </c>
      <c r="O274" s="2">
        <v>-5.9921069999999999</v>
      </c>
      <c r="P274" s="2">
        <v>-5.9921069999999999</v>
      </c>
      <c r="Q274" s="2">
        <v>0.56819500000000001</v>
      </c>
      <c r="R274" s="2">
        <v>0.56819500000000001</v>
      </c>
      <c r="S274" s="2">
        <v>0.56819500000000001</v>
      </c>
      <c r="T274" s="2">
        <v>-2.3875419999999998</v>
      </c>
      <c r="U274" s="2">
        <v>-2.3875419999999998</v>
      </c>
      <c r="V274" s="2">
        <v>-2.3875419999999998</v>
      </c>
      <c r="W274" s="5">
        <f>SUM(K274:M274)</f>
        <v>27.998499000000002</v>
      </c>
      <c r="X274" s="5">
        <f>SUM(N274:P274)</f>
        <v>-17.976320999999999</v>
      </c>
      <c r="Y274" s="5">
        <f>SUM(Q274:S274)</f>
        <v>1.704585</v>
      </c>
      <c r="Z274" s="5">
        <f>SUM(T274:V274)</f>
        <v>-7.1626259999999995</v>
      </c>
    </row>
    <row r="275" spans="1:26" x14ac:dyDescent="0.35">
      <c r="A275" t="s">
        <v>11</v>
      </c>
      <c r="B275" t="str">
        <f t="shared" ref="B275:C275" si="383">B274</f>
        <v>WWWH</v>
      </c>
      <c r="C275" t="str">
        <f t="shared" si="383"/>
        <v>use_residual</v>
      </c>
      <c r="D275" t="str">
        <f t="shared" ref="D275:D282" si="384">B275&amp;"_"&amp;C275</f>
        <v>WWWH_use_residual</v>
      </c>
      <c r="E275">
        <f ca="1">E274</f>
        <v>77</v>
      </c>
      <c r="F275" t="str">
        <f ca="1">F274</f>
        <v>value</v>
      </c>
      <c r="H275">
        <f t="shared" ref="H275:H282" si="385">H274+1</f>
        <v>2018</v>
      </c>
      <c r="J275" t="str">
        <f t="shared" si="382"/>
        <v>2018/19</v>
      </c>
      <c r="K275" s="2">
        <v>2.3054209999999999</v>
      </c>
      <c r="L275" s="2">
        <v>2.3054209999999999</v>
      </c>
      <c r="M275" s="2">
        <v>2.3054209999999999</v>
      </c>
      <c r="N275" s="2">
        <v>-1.612244</v>
      </c>
      <c r="O275" s="2">
        <v>-1.612244</v>
      </c>
      <c r="P275" s="2">
        <v>-1.612244</v>
      </c>
      <c r="Q275" s="2">
        <v>-3.9009680000000002</v>
      </c>
      <c r="R275" s="2">
        <v>-3.9009680000000002</v>
      </c>
      <c r="S275" s="2">
        <v>-3.9009680000000002</v>
      </c>
      <c r="T275" s="2">
        <v>1.721727</v>
      </c>
      <c r="U275" s="2">
        <v>1.721727</v>
      </c>
      <c r="V275" s="2">
        <v>1.721727</v>
      </c>
      <c r="W275" s="5">
        <f t="shared" ref="W275:W282" si="386">SUM(K275:M275)</f>
        <v>6.9162629999999998</v>
      </c>
      <c r="X275" s="5">
        <f t="shared" ref="X275:X282" si="387">SUM(N275:P275)</f>
        <v>-4.8367319999999996</v>
      </c>
      <c r="Y275" s="5">
        <f t="shared" ref="Y275:Y282" si="388">SUM(Q275:S275)</f>
        <v>-11.702904</v>
      </c>
      <c r="Z275" s="5">
        <f t="shared" ref="Z275:Z282" si="389">SUM(T275:V275)</f>
        <v>5.1651810000000005</v>
      </c>
    </row>
    <row r="276" spans="1:26" x14ac:dyDescent="0.35">
      <c r="A276" t="s">
        <v>11</v>
      </c>
      <c r="B276" t="str">
        <f t="shared" ref="B276:C276" si="390">B275</f>
        <v>WWWH</v>
      </c>
      <c r="C276" t="str">
        <f t="shared" si="390"/>
        <v>use_residual</v>
      </c>
      <c r="D276" t="str">
        <f t="shared" si="384"/>
        <v>WWWH_use_residual</v>
      </c>
      <c r="E276">
        <f t="shared" ref="E276:F276" ca="1" si="391">E275</f>
        <v>77</v>
      </c>
      <c r="F276" t="str">
        <f t="shared" ca="1" si="391"/>
        <v>value</v>
      </c>
      <c r="H276">
        <f t="shared" si="385"/>
        <v>2019</v>
      </c>
      <c r="J276" t="str">
        <f t="shared" si="382"/>
        <v>2019/20</v>
      </c>
      <c r="K276" s="2">
        <v>7.9812329999999996</v>
      </c>
      <c r="L276" s="2">
        <v>7.9812329999999996</v>
      </c>
      <c r="M276" s="2">
        <v>7.9812329999999996</v>
      </c>
      <c r="N276" s="2">
        <v>-6.4903760000000004</v>
      </c>
      <c r="O276" s="2">
        <v>-6.4903760000000004</v>
      </c>
      <c r="P276" s="2">
        <v>-6.4903760000000004</v>
      </c>
      <c r="Q276" s="2">
        <v>-5.3890989999999999</v>
      </c>
      <c r="R276" s="2">
        <v>-5.3890989999999999</v>
      </c>
      <c r="S276" s="2">
        <v>-5.3890989999999999</v>
      </c>
      <c r="T276" s="2">
        <v>3.5795400000000002</v>
      </c>
      <c r="U276" s="2">
        <v>3.5795400000000002</v>
      </c>
      <c r="V276" s="2">
        <v>3.5795400000000002</v>
      </c>
      <c r="W276" s="5">
        <f t="shared" si="386"/>
        <v>23.943698999999999</v>
      </c>
      <c r="X276" s="5">
        <f t="shared" si="387"/>
        <v>-19.471128</v>
      </c>
      <c r="Y276" s="5">
        <f t="shared" si="388"/>
        <v>-16.167296999999998</v>
      </c>
      <c r="Z276" s="5">
        <f t="shared" si="389"/>
        <v>10.738620000000001</v>
      </c>
    </row>
    <row r="277" spans="1:26" x14ac:dyDescent="0.35">
      <c r="A277" t="s">
        <v>11</v>
      </c>
      <c r="B277" t="str">
        <f t="shared" ref="B277:C277" si="392">B276</f>
        <v>WWWH</v>
      </c>
      <c r="C277" t="str">
        <f t="shared" si="392"/>
        <v>use_residual</v>
      </c>
      <c r="D277" t="str">
        <f t="shared" si="384"/>
        <v>WWWH_use_residual</v>
      </c>
      <c r="E277">
        <f t="shared" ref="E277:F277" ca="1" si="393">E276</f>
        <v>77</v>
      </c>
      <c r="F277" t="str">
        <f t="shared" ca="1" si="393"/>
        <v>value</v>
      </c>
      <c r="H277">
        <f t="shared" si="385"/>
        <v>2020</v>
      </c>
      <c r="J277" t="str">
        <f t="shared" si="382"/>
        <v>2020/21</v>
      </c>
      <c r="K277" s="2">
        <v>5.7877140000000002</v>
      </c>
      <c r="L277" s="2">
        <v>5.7877140000000002</v>
      </c>
      <c r="M277" s="2">
        <v>5.7877140000000002</v>
      </c>
      <c r="N277" s="2">
        <v>-6.1415680000000004</v>
      </c>
      <c r="O277" s="2">
        <v>-6.1415680000000004</v>
      </c>
      <c r="P277" s="2">
        <v>-6.1415680000000004</v>
      </c>
      <c r="Q277" s="2">
        <v>-1.2808269999999999</v>
      </c>
      <c r="R277" s="2">
        <v>-1.2808269999999999</v>
      </c>
      <c r="S277" s="2">
        <v>-1.2808269999999999</v>
      </c>
      <c r="T277" s="2">
        <v>-5.6722489999999999</v>
      </c>
      <c r="U277" s="2">
        <v>-5.6722489999999999</v>
      </c>
      <c r="V277" s="2">
        <v>-5.6722489999999999</v>
      </c>
      <c r="W277" s="5">
        <f t="shared" si="386"/>
        <v>17.363142</v>
      </c>
      <c r="X277" s="5">
        <f t="shared" si="387"/>
        <v>-18.424704000000002</v>
      </c>
      <c r="Y277" s="5">
        <f t="shared" si="388"/>
        <v>-3.8424809999999998</v>
      </c>
      <c r="Z277" s="5">
        <f t="shared" si="389"/>
        <v>-17.016746999999999</v>
      </c>
    </row>
    <row r="278" spans="1:26" x14ac:dyDescent="0.35">
      <c r="A278" t="s">
        <v>11</v>
      </c>
      <c r="B278" t="str">
        <f t="shared" ref="B278:C278" si="394">B277</f>
        <v>WWWH</v>
      </c>
      <c r="C278" t="str">
        <f t="shared" si="394"/>
        <v>use_residual</v>
      </c>
      <c r="D278" t="str">
        <f t="shared" si="384"/>
        <v>WWWH_use_residual</v>
      </c>
      <c r="E278">
        <f t="shared" ref="E278:F278" ca="1" si="395">E277</f>
        <v>77</v>
      </c>
      <c r="F278" t="str">
        <f t="shared" ca="1" si="395"/>
        <v>value</v>
      </c>
      <c r="H278">
        <f t="shared" si="385"/>
        <v>2021</v>
      </c>
      <c r="J278" t="str">
        <f t="shared" si="382"/>
        <v>2021/22</v>
      </c>
      <c r="K278" s="2">
        <v>1.755744</v>
      </c>
      <c r="L278" s="2">
        <v>1.755744</v>
      </c>
      <c r="M278" s="2">
        <v>1.755744</v>
      </c>
      <c r="N278" s="2">
        <v>-1.616932</v>
      </c>
      <c r="O278" s="2">
        <v>-1.616932</v>
      </c>
      <c r="P278" s="2">
        <v>-1.616932</v>
      </c>
      <c r="Q278" s="2">
        <v>-3.0773929999999998</v>
      </c>
      <c r="R278" s="2">
        <v>-3.0773929999999998</v>
      </c>
      <c r="S278" s="2">
        <v>-3.0773929999999998</v>
      </c>
      <c r="T278" s="2">
        <v>0.42960900000000002</v>
      </c>
      <c r="U278" s="2">
        <v>0.42960900000000002</v>
      </c>
      <c r="V278" s="2">
        <v>0.42960900000000002</v>
      </c>
      <c r="W278" s="5">
        <f t="shared" si="386"/>
        <v>5.2672319999999999</v>
      </c>
      <c r="X278" s="5">
        <f t="shared" si="387"/>
        <v>-4.8507959999999999</v>
      </c>
      <c r="Y278" s="5">
        <f t="shared" si="388"/>
        <v>-9.2321789999999986</v>
      </c>
      <c r="Z278" s="5">
        <f t="shared" si="389"/>
        <v>1.2888269999999999</v>
      </c>
    </row>
    <row r="279" spans="1:26" x14ac:dyDescent="0.35">
      <c r="A279" t="s">
        <v>11</v>
      </c>
      <c r="B279" t="str">
        <f t="shared" ref="B279:C279" si="396">B278</f>
        <v>WWWH</v>
      </c>
      <c r="C279" t="str">
        <f t="shared" si="396"/>
        <v>use_residual</v>
      </c>
      <c r="D279" t="str">
        <f t="shared" si="384"/>
        <v>WWWH_use_residual</v>
      </c>
      <c r="E279">
        <f t="shared" ref="E279:F279" ca="1" si="397">E278</f>
        <v>77</v>
      </c>
      <c r="F279" t="str">
        <f t="shared" ca="1" si="397"/>
        <v>value</v>
      </c>
      <c r="H279">
        <f t="shared" si="385"/>
        <v>2022</v>
      </c>
      <c r="J279" t="str">
        <f t="shared" si="382"/>
        <v>2022/23</v>
      </c>
      <c r="K279" s="2">
        <v>2.609683</v>
      </c>
      <c r="L279" s="2">
        <v>2.609683</v>
      </c>
      <c r="M279" s="2">
        <v>2.609683</v>
      </c>
      <c r="N279" s="2">
        <v>-3.9416910000000001</v>
      </c>
      <c r="O279" s="2">
        <v>-3.9416910000000001</v>
      </c>
      <c r="P279" s="2">
        <v>-3.9416910000000001</v>
      </c>
      <c r="Q279" s="2">
        <v>-5.4062749999999999</v>
      </c>
      <c r="R279" s="2">
        <v>-5.4062749999999999</v>
      </c>
      <c r="S279" s="2">
        <v>-5.4062749999999999</v>
      </c>
      <c r="T279" s="2">
        <v>0.84809000000000001</v>
      </c>
      <c r="U279" s="2">
        <v>0.84809000000000001</v>
      </c>
      <c r="V279" s="2">
        <v>0.84809000000000001</v>
      </c>
      <c r="W279" s="5">
        <f t="shared" si="386"/>
        <v>7.8290489999999995</v>
      </c>
      <c r="X279" s="5">
        <f t="shared" si="387"/>
        <v>-11.825073</v>
      </c>
      <c r="Y279" s="5">
        <f t="shared" si="388"/>
        <v>-16.218824999999999</v>
      </c>
      <c r="Z279" s="5">
        <f t="shared" si="389"/>
        <v>2.54427</v>
      </c>
    </row>
    <row r="280" spans="1:26" x14ac:dyDescent="0.35">
      <c r="A280" t="s">
        <v>11</v>
      </c>
      <c r="B280" t="str">
        <f t="shared" ref="B280:C280" si="398">B279</f>
        <v>WWWH</v>
      </c>
      <c r="C280" t="str">
        <f t="shared" si="398"/>
        <v>use_residual</v>
      </c>
      <c r="D280" t="str">
        <f t="shared" si="384"/>
        <v>WWWH_use_residual</v>
      </c>
      <c r="E280">
        <f t="shared" ref="E280:F280" ca="1" si="399">E279</f>
        <v>77</v>
      </c>
      <c r="F280" t="str">
        <f t="shared" ca="1" si="399"/>
        <v>value</v>
      </c>
      <c r="H280">
        <f t="shared" si="385"/>
        <v>2023</v>
      </c>
      <c r="J280" t="str">
        <f t="shared" si="382"/>
        <v>2023/24</v>
      </c>
      <c r="K280" s="2">
        <v>11.297836999999999</v>
      </c>
      <c r="L280" s="2">
        <v>11.297836999999999</v>
      </c>
      <c r="M280" s="2">
        <v>11.297836999999999</v>
      </c>
      <c r="N280" s="2">
        <v>-8.8081510000000005</v>
      </c>
      <c r="O280" s="2">
        <v>-8.8081510000000005</v>
      </c>
      <c r="P280" s="2">
        <v>-8.8081510000000005</v>
      </c>
      <c r="Q280" s="2">
        <v>-3.1194570000000001</v>
      </c>
      <c r="R280" s="2">
        <v>-3.1194570000000001</v>
      </c>
      <c r="S280" s="2">
        <v>-3.1194570000000001</v>
      </c>
      <c r="T280" s="2">
        <v>-1.5782639999999999</v>
      </c>
      <c r="U280" s="2">
        <v>-1.5782639999999999</v>
      </c>
      <c r="V280" s="2">
        <v>-1.5782639999999999</v>
      </c>
      <c r="W280" s="5">
        <f t="shared" si="386"/>
        <v>33.893510999999997</v>
      </c>
      <c r="X280" s="5">
        <f t="shared" si="387"/>
        <v>-26.424453</v>
      </c>
      <c r="Y280" s="5">
        <f t="shared" si="388"/>
        <v>-9.358371</v>
      </c>
      <c r="Z280" s="5">
        <f t="shared" si="389"/>
        <v>-4.7347919999999997</v>
      </c>
    </row>
    <row r="281" spans="1:26" x14ac:dyDescent="0.35">
      <c r="A281" t="s">
        <v>11</v>
      </c>
      <c r="B281" t="str">
        <f t="shared" ref="B281:C281" si="400">B280</f>
        <v>WWWH</v>
      </c>
      <c r="C281" t="str">
        <f t="shared" si="400"/>
        <v>use_residual</v>
      </c>
      <c r="D281" t="str">
        <f t="shared" si="384"/>
        <v>WWWH_use_residual</v>
      </c>
      <c r="E281">
        <f t="shared" ref="E281:F281" ca="1" si="401">E280</f>
        <v>77</v>
      </c>
      <c r="F281" t="str">
        <f t="shared" ca="1" si="401"/>
        <v>value</v>
      </c>
      <c r="H281">
        <f t="shared" si="385"/>
        <v>2024</v>
      </c>
      <c r="J281" t="str">
        <f t="shared" si="382"/>
        <v>2024/25</v>
      </c>
      <c r="K281" s="2">
        <v>6.2709570000000001</v>
      </c>
      <c r="L281" s="2">
        <v>6.2709570000000001</v>
      </c>
      <c r="M281" s="2">
        <v>6.2709570000000001</v>
      </c>
      <c r="N281" s="2">
        <v>-5.9652419999999999</v>
      </c>
      <c r="O281" s="2">
        <v>-5.9652419999999999</v>
      </c>
      <c r="P281" s="2">
        <v>-5.9652419999999999</v>
      </c>
      <c r="Q281" s="3">
        <v>-4</v>
      </c>
      <c r="R281" s="3">
        <v>-4</v>
      </c>
      <c r="S281" s="3">
        <v>-4</v>
      </c>
      <c r="T281" s="3">
        <v>1</v>
      </c>
      <c r="U281" s="3">
        <v>1</v>
      </c>
      <c r="V281" s="3">
        <v>1</v>
      </c>
      <c r="W281" s="5">
        <f t="shared" si="386"/>
        <v>18.812871000000001</v>
      </c>
      <c r="X281" s="5">
        <f t="shared" si="387"/>
        <v>-17.895726</v>
      </c>
      <c r="Y281" s="5">
        <f t="shared" si="388"/>
        <v>-12</v>
      </c>
      <c r="Z281" s="5">
        <f t="shared" si="389"/>
        <v>3</v>
      </c>
    </row>
    <row r="282" spans="1:26" x14ac:dyDescent="0.35">
      <c r="A282" t="s">
        <v>11</v>
      </c>
      <c r="B282" t="str">
        <f t="shared" ref="B282:C282" si="402">B281</f>
        <v>WWWH</v>
      </c>
      <c r="C282" t="str">
        <f t="shared" si="402"/>
        <v>use_residual</v>
      </c>
      <c r="D282" t="str">
        <f t="shared" si="384"/>
        <v>WWWH_use_residual</v>
      </c>
      <c r="E282">
        <f t="shared" ref="E282:F282" ca="1" si="403">E281</f>
        <v>77</v>
      </c>
      <c r="F282" t="str">
        <f t="shared" ca="1" si="403"/>
        <v>value</v>
      </c>
      <c r="H282">
        <f t="shared" si="385"/>
        <v>2025</v>
      </c>
      <c r="J282" t="str">
        <f t="shared" si="382"/>
        <v>2025/26</v>
      </c>
      <c r="K282" s="3">
        <v>35</v>
      </c>
      <c r="L282" s="3">
        <v>35</v>
      </c>
      <c r="M282" s="3">
        <v>35</v>
      </c>
      <c r="N282" s="3">
        <v>-17</v>
      </c>
      <c r="O282" s="3">
        <v>-17</v>
      </c>
      <c r="P282" s="3">
        <v>-17</v>
      </c>
      <c r="Q282" s="3">
        <v>-9</v>
      </c>
      <c r="R282" s="3">
        <v>-9</v>
      </c>
      <c r="S282" s="3">
        <v>-9</v>
      </c>
      <c r="T282" s="3">
        <v>-12</v>
      </c>
      <c r="U282" s="3">
        <v>-12</v>
      </c>
      <c r="V282" s="3">
        <v>-12</v>
      </c>
      <c r="W282" s="5">
        <f t="shared" si="386"/>
        <v>105</v>
      </c>
      <c r="X282" s="5">
        <f t="shared" si="387"/>
        <v>-51</v>
      </c>
      <c r="Y282" s="5">
        <f t="shared" si="388"/>
        <v>-27</v>
      </c>
      <c r="Z282" s="5">
        <f t="shared" si="389"/>
        <v>-36</v>
      </c>
    </row>
    <row r="285" spans="1:26" x14ac:dyDescent="0.35">
      <c r="J285" t="str">
        <f>HLOOKUP(D286,SND_M!$4:$6,3,FALSE)</f>
        <v>White Carry Out</v>
      </c>
      <c r="K285" t="str">
        <f t="shared" ref="K285:V285" si="404">TEXT(DATE($H286,K$1,1),"Mmm")</f>
        <v>Jun</v>
      </c>
      <c r="L285" t="str">
        <f t="shared" si="404"/>
        <v>Jul</v>
      </c>
      <c r="M285" t="str">
        <f t="shared" si="404"/>
        <v>Aug</v>
      </c>
      <c r="N285" t="str">
        <f t="shared" si="404"/>
        <v>Sep</v>
      </c>
      <c r="O285" t="str">
        <f t="shared" si="404"/>
        <v>Oct</v>
      </c>
      <c r="P285" t="str">
        <f t="shared" si="404"/>
        <v>Nov</v>
      </c>
      <c r="Q285" t="str">
        <f t="shared" si="404"/>
        <v>Dec</v>
      </c>
      <c r="R285" t="str">
        <f t="shared" si="404"/>
        <v>Jan</v>
      </c>
      <c r="S285" t="str">
        <f t="shared" si="404"/>
        <v>Feb</v>
      </c>
      <c r="T285" t="str">
        <f t="shared" si="404"/>
        <v>Mar</v>
      </c>
      <c r="U285" t="str">
        <f t="shared" si="404"/>
        <v>Apr</v>
      </c>
      <c r="V285" t="str">
        <f t="shared" si="404"/>
        <v>May</v>
      </c>
    </row>
    <row r="286" spans="1:26" x14ac:dyDescent="0.35">
      <c r="A286" t="s">
        <v>11</v>
      </c>
      <c r="B286" t="s">
        <v>308</v>
      </c>
      <c r="C286" t="s">
        <v>27</v>
      </c>
      <c r="D286" t="str">
        <f>B286&amp;"_"&amp;C286</f>
        <v>WWWH_carry_out</v>
      </c>
      <c r="E286">
        <f ca="1">MATCH(D286,INDIRECT("SND_M!$4:$4"),0)</f>
        <v>95</v>
      </c>
      <c r="F286" t="str" cm="1">
        <f t="array" aca="1" ref="F286" ca="1">INDIRECT("SND_M!"&amp;ADDRESS(1,E286))</f>
        <v>formula</v>
      </c>
      <c r="H286">
        <f>H274</f>
        <v>2017</v>
      </c>
      <c r="J286" t="str">
        <f t="shared" ref="J286:J294" si="405">H286&amp;"/"&amp;RIGHT(H286+1,2)</f>
        <v>2017/18</v>
      </c>
      <c r="K286" s="2">
        <f>SND_M!CQ79</f>
        <v>290.78895099999949</v>
      </c>
      <c r="L286" s="2">
        <f>SND_M!CQ80</f>
        <v>254.68833299999946</v>
      </c>
      <c r="M286" s="2">
        <f>SND_M!CQ81</f>
        <v>249.99999299999948</v>
      </c>
      <c r="N286" s="2">
        <f>SND_M!CQ82</f>
        <v>232.05450899999948</v>
      </c>
      <c r="O286" s="2">
        <f>SND_M!CQ83</f>
        <v>221.70473099999947</v>
      </c>
      <c r="P286" s="2">
        <f>SND_M!CQ84</f>
        <v>209.9999949999995</v>
      </c>
      <c r="Q286" s="2">
        <f>SND_M!CQ85</f>
        <v>185.84851399999951</v>
      </c>
      <c r="R286" s="2">
        <f>SND_M!CQ86</f>
        <v>163.73803299999952</v>
      </c>
      <c r="S286" s="2">
        <f>SND_M!CQ87</f>
        <v>142.9999959999995</v>
      </c>
      <c r="T286" s="2">
        <f>SND_M!CQ88</f>
        <v>123.4894869999995</v>
      </c>
      <c r="U286" s="2">
        <f>SND_M!CQ89</f>
        <v>104.91850199999951</v>
      </c>
      <c r="V286" s="2">
        <f>SND_M!CQ90</f>
        <v>86.999995999999513</v>
      </c>
      <c r="W286" s="5"/>
      <c r="X286" s="5"/>
      <c r="Y286" s="5"/>
      <c r="Z286" s="5"/>
    </row>
    <row r="287" spans="1:26" x14ac:dyDescent="0.35">
      <c r="A287" t="s">
        <v>11</v>
      </c>
      <c r="B287" t="str">
        <f t="shared" ref="B287:C287" si="406">B286</f>
        <v>WWWH</v>
      </c>
      <c r="C287" t="str">
        <f t="shared" si="406"/>
        <v>carry_out</v>
      </c>
      <c r="D287" t="str">
        <f t="shared" ref="D287:D294" si="407">B287&amp;"_"&amp;C287</f>
        <v>WWWH_carry_out</v>
      </c>
      <c r="E287">
        <f ca="1">E286</f>
        <v>95</v>
      </c>
      <c r="F287" t="str">
        <f ca="1">F286</f>
        <v>formula</v>
      </c>
      <c r="H287">
        <f t="shared" ref="H287:H294" si="408">H286+1</f>
        <v>2018</v>
      </c>
      <c r="J287" t="str">
        <f t="shared" si="405"/>
        <v>2018/19</v>
      </c>
      <c r="K287" s="2">
        <f>SND_M!CQ91</f>
        <v>297.35028499999947</v>
      </c>
      <c r="L287" s="2">
        <f>SND_M!CQ92</f>
        <v>269.65283699999947</v>
      </c>
      <c r="M287" s="2">
        <f>SND_M!CQ93</f>
        <v>274.99999499999944</v>
      </c>
      <c r="N287" s="2">
        <f>SND_M!CQ94</f>
        <v>255.08233499999938</v>
      </c>
      <c r="O287" s="2">
        <f>SND_M!CQ95</f>
        <v>233.89078199999938</v>
      </c>
      <c r="P287" s="2">
        <f>SND_M!CQ96</f>
        <v>214.99999499999936</v>
      </c>
      <c r="Q287" s="2">
        <f>SND_M!CQ97</f>
        <v>196.07626499999935</v>
      </c>
      <c r="R287" s="2">
        <f>SND_M!CQ98</f>
        <v>179.05279799999934</v>
      </c>
      <c r="S287" s="2">
        <f>SND_M!CQ99</f>
        <v>159.99999699999935</v>
      </c>
      <c r="T287" s="2">
        <f>SND_M!CQ100</f>
        <v>139.16870499999936</v>
      </c>
      <c r="U287" s="2">
        <f>SND_M!CQ101</f>
        <v>113.8702019999994</v>
      </c>
      <c r="V287" s="2">
        <f>SND_M!CQ102</f>
        <v>87.999995999999413</v>
      </c>
      <c r="W287" s="5"/>
      <c r="X287" s="5"/>
      <c r="Y287" s="5"/>
      <c r="Z287" s="5"/>
    </row>
    <row r="288" spans="1:26" x14ac:dyDescent="0.35">
      <c r="A288" t="s">
        <v>11</v>
      </c>
      <c r="B288" t="str">
        <f t="shared" ref="B288:C288" si="409">B287</f>
        <v>WWWH</v>
      </c>
      <c r="C288" t="str">
        <f t="shared" si="409"/>
        <v>carry_out</v>
      </c>
      <c r="D288" t="str">
        <f t="shared" si="407"/>
        <v>WWWH_carry_out</v>
      </c>
      <c r="E288">
        <f t="shared" ref="E288:F288" ca="1" si="410">E287</f>
        <v>95</v>
      </c>
      <c r="F288" t="str">
        <f t="shared" ca="1" si="410"/>
        <v>formula</v>
      </c>
      <c r="H288">
        <f t="shared" si="408"/>
        <v>2019</v>
      </c>
      <c r="J288" t="str">
        <f t="shared" si="405"/>
        <v>2019/20</v>
      </c>
      <c r="K288" s="2">
        <f>SND_M!CQ103</f>
        <v>291.44224299999945</v>
      </c>
      <c r="L288" s="2">
        <f>SND_M!CQ104</f>
        <v>264.81660299999947</v>
      </c>
      <c r="M288" s="2">
        <f>SND_M!CQ105</f>
        <v>274.9999959999995</v>
      </c>
      <c r="N288" s="2">
        <f>SND_M!CQ106</f>
        <v>257.4331509999995</v>
      </c>
      <c r="O288" s="2">
        <f>SND_M!CQ107</f>
        <v>238.9455879999995</v>
      </c>
      <c r="P288" s="2">
        <f>SND_M!CQ108</f>
        <v>224.9999969999995</v>
      </c>
      <c r="Q288" s="2">
        <f>SND_M!CQ109</f>
        <v>206.25934499999948</v>
      </c>
      <c r="R288" s="2">
        <f>SND_M!CQ110</f>
        <v>189.18629599999946</v>
      </c>
      <c r="S288" s="2">
        <f>SND_M!CQ111</f>
        <v>169.99999899999943</v>
      </c>
      <c r="T288" s="2">
        <f>SND_M!CQ112</f>
        <v>147.27103399999942</v>
      </c>
      <c r="U288" s="2">
        <f>SND_M!CQ113</f>
        <v>121.0521709999994</v>
      </c>
      <c r="V288" s="2">
        <f>SND_M!CQ114</f>
        <v>94.999998999999406</v>
      </c>
      <c r="W288" s="5"/>
      <c r="X288" s="5"/>
      <c r="Y288" s="5"/>
      <c r="Z288" s="5"/>
    </row>
    <row r="289" spans="1:26" x14ac:dyDescent="0.35">
      <c r="A289" t="s">
        <v>11</v>
      </c>
      <c r="B289" t="str">
        <f t="shared" ref="B289:C289" si="411">B288</f>
        <v>WWWH</v>
      </c>
      <c r="C289" t="str">
        <f t="shared" si="411"/>
        <v>carry_out</v>
      </c>
      <c r="D289" t="str">
        <f t="shared" si="407"/>
        <v>WWWH_carry_out</v>
      </c>
      <c r="E289">
        <f t="shared" ref="E289:F289" ca="1" si="412">E288</f>
        <v>95</v>
      </c>
      <c r="F289" t="str">
        <f t="shared" ca="1" si="412"/>
        <v>formula</v>
      </c>
      <c r="H289">
        <f t="shared" si="408"/>
        <v>2020</v>
      </c>
      <c r="J289" t="str">
        <f t="shared" si="405"/>
        <v>2020/21</v>
      </c>
      <c r="K289" s="2">
        <f>SND_M!CQ115</f>
        <v>309.26438499999938</v>
      </c>
      <c r="L289" s="2">
        <f>SND_M!CQ116</f>
        <v>277.55591299999935</v>
      </c>
      <c r="M289" s="2">
        <f>SND_M!CQ117</f>
        <v>299.99999899999932</v>
      </c>
      <c r="N289" s="2">
        <f>SND_M!CQ118</f>
        <v>279.18335499999932</v>
      </c>
      <c r="O289" s="2">
        <f>SND_M!CQ119</f>
        <v>264.92022299999934</v>
      </c>
      <c r="P289" s="2">
        <f>SND_M!CQ120</f>
        <v>249.99999899999935</v>
      </c>
      <c r="Q289" s="2">
        <f>SND_M!CQ121</f>
        <v>222.05766399999933</v>
      </c>
      <c r="R289" s="2">
        <f>SND_M!CQ122</f>
        <v>192.22769999999932</v>
      </c>
      <c r="S289" s="2">
        <f>SND_M!CQ123</f>
        <v>164.99999999999929</v>
      </c>
      <c r="T289" s="2">
        <f>SND_M!CQ124</f>
        <v>135.76645999999928</v>
      </c>
      <c r="U289" s="2">
        <f>SND_M!CQ125</f>
        <v>102.07314299999928</v>
      </c>
      <c r="V289" s="2">
        <f>SND_M!CQ126</f>
        <v>70.000002999999282</v>
      </c>
      <c r="W289" s="5"/>
      <c r="X289" s="5"/>
      <c r="Y289" s="5"/>
      <c r="Z289" s="5"/>
    </row>
    <row r="290" spans="1:26" x14ac:dyDescent="0.35">
      <c r="A290" t="s">
        <v>11</v>
      </c>
      <c r="B290" t="str">
        <f t="shared" ref="B290:C290" si="413">B289</f>
        <v>WWWH</v>
      </c>
      <c r="C290" t="str">
        <f t="shared" si="413"/>
        <v>carry_out</v>
      </c>
      <c r="D290" t="str">
        <f t="shared" si="407"/>
        <v>WWWH_carry_out</v>
      </c>
      <c r="E290">
        <f t="shared" ref="E290:F290" ca="1" si="414">E289</f>
        <v>95</v>
      </c>
      <c r="F290" t="str">
        <f t="shared" ca="1" si="414"/>
        <v>formula</v>
      </c>
      <c r="H290">
        <f t="shared" si="408"/>
        <v>2021</v>
      </c>
      <c r="J290" t="str">
        <f t="shared" si="405"/>
        <v>2021/22</v>
      </c>
      <c r="K290" s="2">
        <f>SND_M!CQ127</f>
        <v>214.87178799999933</v>
      </c>
      <c r="L290" s="2">
        <f>SND_M!CQ128</f>
        <v>189.50568499999935</v>
      </c>
      <c r="M290" s="2">
        <f>SND_M!CQ129</f>
        <v>195.00000099999934</v>
      </c>
      <c r="N290" s="2">
        <f>SND_M!CQ130</f>
        <v>174.71530099999933</v>
      </c>
      <c r="O290" s="2">
        <f>SND_M!CQ131</f>
        <v>161.29614599999931</v>
      </c>
      <c r="P290" s="2">
        <f>SND_M!CQ132</f>
        <v>147.00000099999932</v>
      </c>
      <c r="Q290" s="2">
        <f>SND_M!CQ133</f>
        <v>134.2183959999993</v>
      </c>
      <c r="R290" s="2">
        <f>SND_M!CQ134</f>
        <v>117.7735779999993</v>
      </c>
      <c r="S290" s="2">
        <f>SND_M!CQ135</f>
        <v>100.00000199999931</v>
      </c>
      <c r="T290" s="2">
        <f>SND_M!CQ136</f>
        <v>84.33107199999931</v>
      </c>
      <c r="U290" s="2">
        <f>SND_M!CQ137</f>
        <v>68.191134999999321</v>
      </c>
      <c r="V290" s="2">
        <f>SND_M!CQ138</f>
        <v>54.000001999999327</v>
      </c>
      <c r="W290" s="5"/>
      <c r="X290" s="5"/>
      <c r="Y290" s="5"/>
      <c r="Z290" s="5"/>
    </row>
    <row r="291" spans="1:26" x14ac:dyDescent="0.35">
      <c r="A291" t="s">
        <v>11</v>
      </c>
      <c r="B291" t="str">
        <f t="shared" ref="B291:C291" si="415">B290</f>
        <v>WWWH</v>
      </c>
      <c r="C291" t="str">
        <f t="shared" si="415"/>
        <v>carry_out</v>
      </c>
      <c r="D291" t="str">
        <f t="shared" si="407"/>
        <v>WWWH_carry_out</v>
      </c>
      <c r="E291">
        <f t="shared" ref="E291:F291" ca="1" si="416">E290</f>
        <v>95</v>
      </c>
      <c r="F291" t="str">
        <f t="shared" ca="1" si="416"/>
        <v>formula</v>
      </c>
      <c r="H291">
        <f t="shared" si="408"/>
        <v>2022</v>
      </c>
      <c r="J291" t="str">
        <f t="shared" si="405"/>
        <v>2022/23</v>
      </c>
      <c r="K291" s="2">
        <f>SND_M!CQ139</f>
        <v>268.92827999999929</v>
      </c>
      <c r="L291" s="2">
        <f>SND_M!CQ140</f>
        <v>248.45003999999923</v>
      </c>
      <c r="M291" s="2">
        <f>SND_M!CQ141</f>
        <v>255.99999899999921</v>
      </c>
      <c r="N291" s="2">
        <f>SND_M!CQ142</f>
        <v>220.99336299999916</v>
      </c>
      <c r="O291" s="2">
        <f>SND_M!CQ143</f>
        <v>203.56347599999916</v>
      </c>
      <c r="P291" s="2">
        <f>SND_M!CQ144</f>
        <v>189.00000099999914</v>
      </c>
      <c r="Q291" s="2">
        <f>SND_M!CQ145</f>
        <v>176.14328499999914</v>
      </c>
      <c r="R291" s="2">
        <f>SND_M!CQ146</f>
        <v>155.79203699999911</v>
      </c>
      <c r="S291" s="2">
        <f>SND_M!CQ147</f>
        <v>135.00000099999909</v>
      </c>
      <c r="T291" s="2">
        <f>SND_M!CQ148</f>
        <v>114.81721299999907</v>
      </c>
      <c r="U291" s="2">
        <f>SND_M!CQ149</f>
        <v>94.594190999999071</v>
      </c>
      <c r="V291" s="2">
        <f>SND_M!CQ150</f>
        <v>74.000001999999071</v>
      </c>
      <c r="W291" s="5"/>
      <c r="X291" s="5"/>
      <c r="Y291" s="5"/>
      <c r="Z291" s="5"/>
    </row>
    <row r="292" spans="1:26" x14ac:dyDescent="0.35">
      <c r="A292" t="s">
        <v>11</v>
      </c>
      <c r="B292" t="str">
        <f t="shared" ref="B292:C292" si="417">B291</f>
        <v>WWWH</v>
      </c>
      <c r="C292" t="str">
        <f t="shared" si="417"/>
        <v>carry_out</v>
      </c>
      <c r="D292" t="str">
        <f t="shared" si="407"/>
        <v>WWWH_carry_out</v>
      </c>
      <c r="E292">
        <f t="shared" ref="E292:F292" ca="1" si="418">E291</f>
        <v>95</v>
      </c>
      <c r="F292" t="str">
        <f t="shared" ca="1" si="418"/>
        <v>formula</v>
      </c>
      <c r="H292">
        <f t="shared" si="408"/>
        <v>2023</v>
      </c>
      <c r="J292" t="str">
        <f t="shared" si="405"/>
        <v>2023/24</v>
      </c>
      <c r="K292" s="2">
        <f>SND_M!CQ151</f>
        <v>243.97279499999905</v>
      </c>
      <c r="L292" s="2">
        <f>SND_M!CQ152</f>
        <v>212.07093099999906</v>
      </c>
      <c r="M292" s="2">
        <f>SND_M!CQ153</f>
        <v>219.00000099999906</v>
      </c>
      <c r="N292" s="2">
        <f>SND_M!CQ154</f>
        <v>205.10363299999906</v>
      </c>
      <c r="O292" s="2">
        <f>SND_M!CQ155</f>
        <v>198.09405999999908</v>
      </c>
      <c r="P292" s="2">
        <f>SND_M!CQ156</f>
        <v>189.99999999999909</v>
      </c>
      <c r="Q292" s="2">
        <f>SND_M!CQ157</f>
        <v>174.07947399999912</v>
      </c>
      <c r="R292" s="2">
        <f>SND_M!CQ158</f>
        <v>157.66877999999915</v>
      </c>
      <c r="S292" s="2">
        <f>SND_M!CQ159</f>
        <v>137.99999799999915</v>
      </c>
      <c r="T292" s="2">
        <f>SND_M!CQ160</f>
        <v>119.28128199999914</v>
      </c>
      <c r="U292" s="2">
        <f>SND_M!CQ161</f>
        <v>101.03168999999914</v>
      </c>
      <c r="V292" s="2">
        <f>SND_M!CQ162</f>
        <v>84.99999899999915</v>
      </c>
      <c r="W292" s="5"/>
      <c r="X292" s="5"/>
      <c r="Y292" s="5"/>
      <c r="Z292" s="5"/>
    </row>
    <row r="293" spans="1:26" x14ac:dyDescent="0.35">
      <c r="A293" t="s">
        <v>11</v>
      </c>
      <c r="B293" t="str">
        <f t="shared" ref="B293:C293" si="419">B292</f>
        <v>WWWH</v>
      </c>
      <c r="C293" t="str">
        <f t="shared" si="419"/>
        <v>carry_out</v>
      </c>
      <c r="D293" t="str">
        <f t="shared" si="407"/>
        <v>WWWH_carry_out</v>
      </c>
      <c r="E293">
        <f t="shared" ref="E293:F293" ca="1" si="420">E292</f>
        <v>95</v>
      </c>
      <c r="F293" t="str">
        <f t="shared" ca="1" si="420"/>
        <v>formula</v>
      </c>
      <c r="H293">
        <f t="shared" si="408"/>
        <v>2024</v>
      </c>
      <c r="J293" t="str">
        <f t="shared" si="405"/>
        <v>2024/25</v>
      </c>
      <c r="K293" s="2">
        <f>SND_M!CQ163</f>
        <v>294.46546499999914</v>
      </c>
      <c r="L293" s="2">
        <f>SND_M!CQ164</f>
        <v>263.57058199999909</v>
      </c>
      <c r="M293" s="2">
        <f>SND_M!CQ165</f>
        <v>267.99999899999909</v>
      </c>
      <c r="N293" s="2">
        <f>SND_M!CQ166</f>
        <v>240.27659899999904</v>
      </c>
      <c r="O293" s="2">
        <f>SND_M!CQ167</f>
        <v>227.22020499999903</v>
      </c>
      <c r="P293" s="2">
        <f>SND_M!CQ168</f>
        <v>213.39960699999904</v>
      </c>
      <c r="Q293" s="2">
        <f>SND_M!CQ169</f>
        <v>195.20809999999904</v>
      </c>
      <c r="R293" s="2">
        <f>SND_M!CQ170</f>
        <v>179.17672499999904</v>
      </c>
      <c r="S293" s="2">
        <f>SND_M!CQ171</f>
        <v>161.56295399999905</v>
      </c>
      <c r="T293" s="2">
        <f>SND_M!CQ172</f>
        <v>138.97336399999907</v>
      </c>
      <c r="U293" s="2">
        <f>SND_M!CQ173</f>
        <v>113.10621699999908</v>
      </c>
      <c r="V293" s="2">
        <f>SND_M!CQ174</f>
        <v>89.837713999999082</v>
      </c>
      <c r="W293" s="5"/>
      <c r="X293" s="5"/>
      <c r="Y293" s="5"/>
      <c r="Z293" s="5"/>
    </row>
    <row r="294" spans="1:26" x14ac:dyDescent="0.35">
      <c r="A294" t="s">
        <v>11</v>
      </c>
      <c r="B294" t="str">
        <f t="shared" ref="B294:C294" si="421">B293</f>
        <v>WWWH</v>
      </c>
      <c r="C294" t="str">
        <f t="shared" si="421"/>
        <v>carry_out</v>
      </c>
      <c r="D294" t="str">
        <f t="shared" si="407"/>
        <v>WWWH_carry_out</v>
      </c>
      <c r="E294">
        <f t="shared" ref="E294:F294" ca="1" si="422">E293</f>
        <v>95</v>
      </c>
      <c r="F294" t="str">
        <f t="shared" ca="1" si="422"/>
        <v>formula</v>
      </c>
      <c r="H294">
        <f t="shared" si="408"/>
        <v>2025</v>
      </c>
      <c r="J294" t="str">
        <f t="shared" si="405"/>
        <v>2025/26</v>
      </c>
      <c r="K294" s="2">
        <f>SND_M!CQ175</f>
        <v>283.37759099999903</v>
      </c>
      <c r="L294" s="2">
        <f>SND_M!CQ176</f>
        <v>232.78781999999902</v>
      </c>
      <c r="M294" s="2">
        <f>SND_M!CQ177</f>
        <v>211.66346199999904</v>
      </c>
      <c r="N294" s="2">
        <f>SND_M!CQ178</f>
        <v>201.34649299999904</v>
      </c>
      <c r="O294" s="2">
        <f>SND_M!CQ179</f>
        <v>198.18814599999902</v>
      </c>
      <c r="P294" s="2">
        <f>SND_M!CQ180</f>
        <v>198.79073299999902</v>
      </c>
      <c r="Q294" s="2">
        <f>SND_M!CQ181</f>
        <v>188.00396099999901</v>
      </c>
      <c r="R294" s="2">
        <f>SND_M!CQ182</f>
        <v>176.96755899999903</v>
      </c>
      <c r="S294" s="2">
        <f>SND_M!CQ183</f>
        <v>167.92362199999903</v>
      </c>
      <c r="T294" s="2">
        <f>SND_M!CQ184</f>
        <v>160.00760099999903</v>
      </c>
      <c r="U294" s="2">
        <f>SND_M!CQ185</f>
        <v>147.40091599999903</v>
      </c>
      <c r="V294" s="2">
        <f>SND_M!CQ186</f>
        <v>139.21652299999906</v>
      </c>
      <c r="W294" s="5"/>
      <c r="X294" s="5"/>
      <c r="Y294" s="5"/>
      <c r="Z294" s="5"/>
    </row>
    <row r="297" spans="1:26" x14ac:dyDescent="0.35">
      <c r="J297" t="str">
        <f>HLOOKUP(D298,SND_M!$4:$6,3,FALSE)</f>
        <v>Durum Milling</v>
      </c>
      <c r="K297" t="str">
        <f t="shared" ref="K297:V297" si="423">TEXT(DATE($H298,K$1,1),"Mmm")</f>
        <v>Jun</v>
      </c>
      <c r="L297" t="str">
        <f t="shared" si="423"/>
        <v>Jul</v>
      </c>
      <c r="M297" t="str">
        <f t="shared" si="423"/>
        <v>Aug</v>
      </c>
      <c r="N297" t="str">
        <f t="shared" si="423"/>
        <v>Sep</v>
      </c>
      <c r="O297" t="str">
        <f t="shared" si="423"/>
        <v>Oct</v>
      </c>
      <c r="P297" t="str">
        <f t="shared" si="423"/>
        <v>Nov</v>
      </c>
      <c r="Q297" t="str">
        <f t="shared" si="423"/>
        <v>Dec</v>
      </c>
      <c r="R297" t="str">
        <f t="shared" si="423"/>
        <v>Jan</v>
      </c>
      <c r="S297" t="str">
        <f t="shared" si="423"/>
        <v>Feb</v>
      </c>
      <c r="T297" t="str">
        <f t="shared" si="423"/>
        <v>Mar</v>
      </c>
      <c r="U297" t="str">
        <f t="shared" si="423"/>
        <v>Apr</v>
      </c>
      <c r="V297" t="str">
        <f t="shared" si="423"/>
        <v>May</v>
      </c>
      <c r="W297" t="s">
        <v>50</v>
      </c>
      <c r="X297" t="s">
        <v>51</v>
      </c>
      <c r="Y297" t="s">
        <v>52</v>
      </c>
      <c r="Z297" t="s">
        <v>53</v>
      </c>
    </row>
    <row r="298" spans="1:26" x14ac:dyDescent="0.35">
      <c r="A298" t="s">
        <v>11</v>
      </c>
      <c r="B298" t="s">
        <v>55</v>
      </c>
      <c r="C298" t="s">
        <v>316</v>
      </c>
      <c r="D298" t="str">
        <f>B298&amp;"_"&amp;C298</f>
        <v>DWHT_use_mill</v>
      </c>
      <c r="E298">
        <f ca="1">MATCH(D298,INDIRECT("SND_M!$4:$4"),0)</f>
        <v>65</v>
      </c>
      <c r="F298" t="str" cm="1">
        <f t="array" aca="1" ref="F298" ca="1">INDIRECT("SND_M!"&amp;ADDRESS(1,E298))</f>
        <v>value</v>
      </c>
      <c r="H298">
        <f>H286</f>
        <v>2017</v>
      </c>
      <c r="J298" t="str">
        <f t="shared" ref="J298:J306" si="424">H298&amp;"/"&amp;RIGHT(H298+1,2)</f>
        <v>2017/18</v>
      </c>
      <c r="K298" s="2">
        <v>6.4311889999999998</v>
      </c>
      <c r="L298" s="2">
        <v>6.4311889999999998</v>
      </c>
      <c r="M298" s="2">
        <v>6.4311889999999998</v>
      </c>
      <c r="N298" s="2">
        <v>6.8726570000000002</v>
      </c>
      <c r="O298" s="2">
        <v>6.8726570000000002</v>
      </c>
      <c r="P298" s="2">
        <v>6.8726570000000002</v>
      </c>
      <c r="Q298" s="2">
        <v>6.5972670000000004</v>
      </c>
      <c r="R298" s="2">
        <v>6.5972670000000004</v>
      </c>
      <c r="S298" s="2">
        <v>6.5972670000000004</v>
      </c>
      <c r="T298" s="2">
        <v>6.5934910000000002</v>
      </c>
      <c r="U298" s="2">
        <v>6.5934910000000002</v>
      </c>
      <c r="V298" s="2">
        <v>6.5934910000000002</v>
      </c>
      <c r="W298" s="5">
        <f>SUM(K298:M298)</f>
        <v>19.293566999999999</v>
      </c>
      <c r="X298" s="5">
        <f>SUM(N298:P298)</f>
        <v>20.617971000000001</v>
      </c>
      <c r="Y298" s="5">
        <f>SUM(Q298:S298)</f>
        <v>19.791801</v>
      </c>
      <c r="Z298" s="5">
        <f>SUM(T298:V298)</f>
        <v>19.780473000000001</v>
      </c>
    </row>
    <row r="299" spans="1:26" x14ac:dyDescent="0.35">
      <c r="A299" t="s">
        <v>11</v>
      </c>
      <c r="B299" t="str">
        <f t="shared" ref="B299:C299" si="425">B298</f>
        <v>DWHT</v>
      </c>
      <c r="C299" t="str">
        <f t="shared" si="425"/>
        <v>use_mill</v>
      </c>
      <c r="D299" t="str">
        <f t="shared" ref="D299:D306" si="426">B299&amp;"_"&amp;C299</f>
        <v>DWHT_use_mill</v>
      </c>
      <c r="E299">
        <f ca="1">E298</f>
        <v>65</v>
      </c>
      <c r="F299" t="str">
        <f ca="1">F298</f>
        <v>value</v>
      </c>
      <c r="H299">
        <f t="shared" ref="H299:H306" si="427">H298+1</f>
        <v>2018</v>
      </c>
      <c r="J299" t="str">
        <f t="shared" si="424"/>
        <v>2018/19</v>
      </c>
      <c r="K299" s="2">
        <v>6.3851649999999998</v>
      </c>
      <c r="L299" s="2">
        <v>6.3851649999999998</v>
      </c>
      <c r="M299" s="2">
        <v>6.3851649999999998</v>
      </c>
      <c r="N299" s="2">
        <v>6.9527929999999998</v>
      </c>
      <c r="O299" s="2">
        <v>6.9527929999999998</v>
      </c>
      <c r="P299" s="2">
        <v>6.9527929999999998</v>
      </c>
      <c r="Q299" s="2">
        <v>6.5934239999999997</v>
      </c>
      <c r="R299" s="2">
        <v>6.5934239999999997</v>
      </c>
      <c r="S299" s="2">
        <v>6.5934239999999997</v>
      </c>
      <c r="T299" s="2">
        <v>6.7084530000000004</v>
      </c>
      <c r="U299" s="2">
        <v>6.7084530000000004</v>
      </c>
      <c r="V299" s="2">
        <v>6.7084530000000004</v>
      </c>
      <c r="W299" s="5">
        <f t="shared" ref="W299:W306" si="428">SUM(K299:M299)</f>
        <v>19.155494999999998</v>
      </c>
      <c r="X299" s="5">
        <f t="shared" ref="X299:X306" si="429">SUM(N299:P299)</f>
        <v>20.858378999999999</v>
      </c>
      <c r="Y299" s="5">
        <f t="shared" ref="Y299:Y306" si="430">SUM(Q299:S299)</f>
        <v>19.780272</v>
      </c>
      <c r="Z299" s="5">
        <f t="shared" ref="Z299:Z306" si="431">SUM(T299:V299)</f>
        <v>20.125359000000003</v>
      </c>
    </row>
    <row r="300" spans="1:26" x14ac:dyDescent="0.35">
      <c r="A300" t="s">
        <v>11</v>
      </c>
      <c r="B300" t="str">
        <f t="shared" ref="B300:C300" si="432">B299</f>
        <v>DWHT</v>
      </c>
      <c r="C300" t="str">
        <f t="shared" si="432"/>
        <v>use_mill</v>
      </c>
      <c r="D300" t="str">
        <f t="shared" si="426"/>
        <v>DWHT_use_mill</v>
      </c>
      <c r="E300">
        <f t="shared" ref="E300:F300" ca="1" si="433">E299</f>
        <v>65</v>
      </c>
      <c r="F300" t="str">
        <f t="shared" ca="1" si="433"/>
        <v>value</v>
      </c>
      <c r="H300">
        <f t="shared" si="427"/>
        <v>2019</v>
      </c>
      <c r="J300" t="str">
        <f t="shared" si="424"/>
        <v>2019/20</v>
      </c>
      <c r="K300" s="2">
        <v>6.4595190000000002</v>
      </c>
      <c r="L300" s="2">
        <v>6.4595190000000002</v>
      </c>
      <c r="M300" s="2">
        <v>6.4595190000000002</v>
      </c>
      <c r="N300" s="2">
        <v>7.1516460000000004</v>
      </c>
      <c r="O300" s="2">
        <v>7.1516460000000004</v>
      </c>
      <c r="P300" s="2">
        <v>7.1516460000000004</v>
      </c>
      <c r="Q300" s="2">
        <v>6.8225110000000004</v>
      </c>
      <c r="R300" s="2">
        <v>6.8225110000000004</v>
      </c>
      <c r="S300" s="2">
        <v>6.8225110000000004</v>
      </c>
      <c r="T300" s="2">
        <v>8.0388789999999997</v>
      </c>
      <c r="U300" s="2">
        <v>8.0388789999999997</v>
      </c>
      <c r="V300" s="2">
        <v>8.0388789999999997</v>
      </c>
      <c r="W300" s="5">
        <f t="shared" si="428"/>
        <v>19.378557000000001</v>
      </c>
      <c r="X300" s="5">
        <f t="shared" si="429"/>
        <v>21.454938000000002</v>
      </c>
      <c r="Y300" s="5">
        <f t="shared" si="430"/>
        <v>20.467533000000003</v>
      </c>
      <c r="Z300" s="5">
        <f t="shared" si="431"/>
        <v>24.116636999999997</v>
      </c>
    </row>
    <row r="301" spans="1:26" x14ac:dyDescent="0.35">
      <c r="A301" t="s">
        <v>11</v>
      </c>
      <c r="B301" t="str">
        <f t="shared" ref="B301:C301" si="434">B300</f>
        <v>DWHT</v>
      </c>
      <c r="C301" t="str">
        <f t="shared" si="434"/>
        <v>use_mill</v>
      </c>
      <c r="D301" t="str">
        <f t="shared" si="426"/>
        <v>DWHT_use_mill</v>
      </c>
      <c r="E301">
        <f t="shared" ref="E301:F301" ca="1" si="435">E300</f>
        <v>65</v>
      </c>
      <c r="F301" t="str">
        <f t="shared" ca="1" si="435"/>
        <v>value</v>
      </c>
      <c r="H301">
        <f t="shared" si="427"/>
        <v>2020</v>
      </c>
      <c r="J301" t="str">
        <f t="shared" si="424"/>
        <v>2020/21</v>
      </c>
      <c r="K301" s="2">
        <v>7.8885449999999997</v>
      </c>
      <c r="L301" s="2">
        <v>7.8885449999999997</v>
      </c>
      <c r="M301" s="2">
        <v>7.8885449999999997</v>
      </c>
      <c r="N301" s="2">
        <v>7.554996</v>
      </c>
      <c r="O301" s="2">
        <v>7.554996</v>
      </c>
      <c r="P301" s="2">
        <v>7.554996</v>
      </c>
      <c r="Q301" s="2">
        <v>7.0834149999999996</v>
      </c>
      <c r="R301" s="2">
        <v>7.0834149999999996</v>
      </c>
      <c r="S301" s="2">
        <v>7.0834149999999996</v>
      </c>
      <c r="T301" s="2">
        <v>6.7030849999999997</v>
      </c>
      <c r="U301" s="2">
        <v>6.7030849999999997</v>
      </c>
      <c r="V301" s="2">
        <v>6.7030849999999997</v>
      </c>
      <c r="W301" s="5">
        <f t="shared" si="428"/>
        <v>23.665634999999998</v>
      </c>
      <c r="X301" s="5">
        <f t="shared" si="429"/>
        <v>22.664988000000001</v>
      </c>
      <c r="Y301" s="5">
        <f t="shared" si="430"/>
        <v>21.250245</v>
      </c>
      <c r="Z301" s="5">
        <f t="shared" si="431"/>
        <v>20.109254999999997</v>
      </c>
    </row>
    <row r="302" spans="1:26" x14ac:dyDescent="0.35">
      <c r="A302" t="s">
        <v>11</v>
      </c>
      <c r="B302" t="str">
        <f t="shared" ref="B302:C302" si="436">B301</f>
        <v>DWHT</v>
      </c>
      <c r="C302" t="str">
        <f t="shared" si="436"/>
        <v>use_mill</v>
      </c>
      <c r="D302" t="str">
        <f t="shared" si="426"/>
        <v>DWHT_use_mill</v>
      </c>
      <c r="E302">
        <f t="shared" ref="E302:F302" ca="1" si="437">E301</f>
        <v>65</v>
      </c>
      <c r="F302" t="str">
        <f t="shared" ca="1" si="437"/>
        <v>value</v>
      </c>
      <c r="H302">
        <f t="shared" si="427"/>
        <v>2021</v>
      </c>
      <c r="J302" t="str">
        <f t="shared" si="424"/>
        <v>2021/22</v>
      </c>
      <c r="K302" s="2">
        <v>6.2483329999999997</v>
      </c>
      <c r="L302" s="2">
        <v>6.2483329999999997</v>
      </c>
      <c r="M302" s="2">
        <v>6.2483329999999997</v>
      </c>
      <c r="N302" s="2">
        <v>6.5156669999999997</v>
      </c>
      <c r="O302" s="2">
        <v>6.5156669999999997</v>
      </c>
      <c r="P302" s="2">
        <v>6.5156669999999997</v>
      </c>
      <c r="Q302" s="2">
        <v>6.5596670000000001</v>
      </c>
      <c r="R302" s="2">
        <v>6.5596670000000001</v>
      </c>
      <c r="S302" s="2">
        <v>6.5596670000000001</v>
      </c>
      <c r="T302" s="2">
        <v>6.9459999999999997</v>
      </c>
      <c r="U302" s="2">
        <v>6.9459999999999997</v>
      </c>
      <c r="V302" s="2">
        <v>6.9459999999999997</v>
      </c>
      <c r="W302" s="5">
        <f t="shared" si="428"/>
        <v>18.744999</v>
      </c>
      <c r="X302" s="5">
        <f t="shared" si="429"/>
        <v>19.547000999999998</v>
      </c>
      <c r="Y302" s="5">
        <f t="shared" si="430"/>
        <v>19.679001</v>
      </c>
      <c r="Z302" s="5">
        <f t="shared" si="431"/>
        <v>20.838000000000001</v>
      </c>
    </row>
    <row r="303" spans="1:26" x14ac:dyDescent="0.35">
      <c r="A303" t="s">
        <v>11</v>
      </c>
      <c r="B303" t="str">
        <f t="shared" ref="B303:C303" si="438">B302</f>
        <v>DWHT</v>
      </c>
      <c r="C303" t="str">
        <f t="shared" si="438"/>
        <v>use_mill</v>
      </c>
      <c r="D303" t="str">
        <f t="shared" si="426"/>
        <v>DWHT_use_mill</v>
      </c>
      <c r="E303">
        <f t="shared" ref="E303:F303" ca="1" si="439">E302</f>
        <v>65</v>
      </c>
      <c r="F303" t="str">
        <f t="shared" ca="1" si="439"/>
        <v>value</v>
      </c>
      <c r="H303">
        <f t="shared" si="427"/>
        <v>2022</v>
      </c>
      <c r="J303" t="str">
        <f t="shared" si="424"/>
        <v>2022/23</v>
      </c>
      <c r="K303" s="2">
        <v>6.8526670000000003</v>
      </c>
      <c r="L303" s="2">
        <v>6.8526670000000003</v>
      </c>
      <c r="M303" s="2">
        <v>6.8526670000000003</v>
      </c>
      <c r="N303" s="2">
        <v>7.2795690000000004</v>
      </c>
      <c r="O303" s="2">
        <v>7.2795690000000004</v>
      </c>
      <c r="P303" s="2">
        <v>7.2795690000000004</v>
      </c>
      <c r="Q303" s="2">
        <v>7.2103330000000003</v>
      </c>
      <c r="R303" s="2">
        <v>7.2103330000000003</v>
      </c>
      <c r="S303" s="2">
        <v>7.2103330000000003</v>
      </c>
      <c r="T303" s="2">
        <v>6.9034630000000003</v>
      </c>
      <c r="U303" s="2">
        <v>6.9034630000000003</v>
      </c>
      <c r="V303" s="2">
        <v>6.9034630000000003</v>
      </c>
      <c r="W303" s="5">
        <f t="shared" si="428"/>
        <v>20.558001000000001</v>
      </c>
      <c r="X303" s="5">
        <f t="shared" si="429"/>
        <v>21.838706999999999</v>
      </c>
      <c r="Y303" s="5">
        <f t="shared" si="430"/>
        <v>21.630999000000003</v>
      </c>
      <c r="Z303" s="5">
        <f t="shared" si="431"/>
        <v>20.710388999999999</v>
      </c>
    </row>
    <row r="304" spans="1:26" x14ac:dyDescent="0.35">
      <c r="A304" t="s">
        <v>11</v>
      </c>
      <c r="B304" t="str">
        <f t="shared" ref="B304:C304" si="440">B303</f>
        <v>DWHT</v>
      </c>
      <c r="C304" t="str">
        <f t="shared" si="440"/>
        <v>use_mill</v>
      </c>
      <c r="D304" t="str">
        <f t="shared" si="426"/>
        <v>DWHT_use_mill</v>
      </c>
      <c r="E304">
        <f t="shared" ref="E304:F304" ca="1" si="441">E303</f>
        <v>65</v>
      </c>
      <c r="F304" t="str">
        <f t="shared" ca="1" si="441"/>
        <v>value</v>
      </c>
      <c r="H304">
        <f t="shared" si="427"/>
        <v>2023</v>
      </c>
      <c r="J304" t="str">
        <f t="shared" si="424"/>
        <v>2023/24</v>
      </c>
      <c r="K304" s="2">
        <v>6.5497139999999998</v>
      </c>
      <c r="L304" s="2">
        <v>6.5497139999999998</v>
      </c>
      <c r="M304" s="2">
        <v>6.5497139999999998</v>
      </c>
      <c r="N304" s="2">
        <v>6.9871040000000004</v>
      </c>
      <c r="O304" s="2">
        <v>6.9871040000000004</v>
      </c>
      <c r="P304" s="2">
        <v>6.9871040000000004</v>
      </c>
      <c r="Q304" s="2">
        <v>7.016553</v>
      </c>
      <c r="R304" s="2">
        <v>7.016553</v>
      </c>
      <c r="S304" s="2">
        <v>7.016553</v>
      </c>
      <c r="T304" s="2">
        <v>7.0582510000000003</v>
      </c>
      <c r="U304" s="2">
        <v>7.0582510000000003</v>
      </c>
      <c r="V304" s="2">
        <v>7.0582510000000003</v>
      </c>
      <c r="W304" s="5">
        <f t="shared" si="428"/>
        <v>19.649141999999998</v>
      </c>
      <c r="X304" s="5">
        <f t="shared" si="429"/>
        <v>20.961312</v>
      </c>
      <c r="Y304" s="5">
        <f t="shared" si="430"/>
        <v>21.049658999999998</v>
      </c>
      <c r="Z304" s="5">
        <f t="shared" si="431"/>
        <v>21.174753000000003</v>
      </c>
    </row>
    <row r="305" spans="1:26" x14ac:dyDescent="0.35">
      <c r="A305" t="s">
        <v>11</v>
      </c>
      <c r="B305" t="str">
        <f t="shared" ref="B305:C305" si="442">B304</f>
        <v>DWHT</v>
      </c>
      <c r="C305" t="str">
        <f t="shared" si="442"/>
        <v>use_mill</v>
      </c>
      <c r="D305" t="str">
        <f t="shared" si="426"/>
        <v>DWHT_use_mill</v>
      </c>
      <c r="E305">
        <f t="shared" ref="E305:F305" ca="1" si="443">E304</f>
        <v>65</v>
      </c>
      <c r="F305" t="str">
        <f t="shared" ca="1" si="443"/>
        <v>value</v>
      </c>
      <c r="H305">
        <f t="shared" si="427"/>
        <v>2024</v>
      </c>
      <c r="J305" t="str">
        <f t="shared" si="424"/>
        <v>2024/25</v>
      </c>
      <c r="K305" s="2">
        <v>6.9063330000000001</v>
      </c>
      <c r="L305" s="2">
        <v>6.9063330000000001</v>
      </c>
      <c r="M305" s="2">
        <v>6.9063330000000001</v>
      </c>
      <c r="N305" s="2">
        <v>7.0518720000000004</v>
      </c>
      <c r="O305" s="3">
        <v>7</v>
      </c>
      <c r="P305" s="3">
        <v>7</v>
      </c>
      <c r="Q305" s="3">
        <v>7</v>
      </c>
      <c r="R305" s="3">
        <v>7</v>
      </c>
      <c r="S305" s="3">
        <v>7</v>
      </c>
      <c r="T305" s="3">
        <v>7</v>
      </c>
      <c r="U305" s="3">
        <v>7</v>
      </c>
      <c r="V305" s="3">
        <v>7</v>
      </c>
      <c r="W305" s="5">
        <f t="shared" si="428"/>
        <v>20.718999</v>
      </c>
      <c r="X305" s="5">
        <f t="shared" si="429"/>
        <v>21.051871999999999</v>
      </c>
      <c r="Y305" s="5">
        <f t="shared" si="430"/>
        <v>21</v>
      </c>
      <c r="Z305" s="5">
        <f t="shared" si="431"/>
        <v>21</v>
      </c>
    </row>
    <row r="306" spans="1:26" x14ac:dyDescent="0.35">
      <c r="A306" t="s">
        <v>11</v>
      </c>
      <c r="B306" t="str">
        <f t="shared" ref="B306:C306" si="444">B305</f>
        <v>DWHT</v>
      </c>
      <c r="C306" t="str">
        <f t="shared" si="444"/>
        <v>use_mill</v>
      </c>
      <c r="D306" t="str">
        <f t="shared" si="426"/>
        <v>DWHT_use_mill</v>
      </c>
      <c r="E306">
        <f t="shared" ref="E306:F306" ca="1" si="445">E305</f>
        <v>65</v>
      </c>
      <c r="F306" t="str">
        <f t="shared" ca="1" si="445"/>
        <v>value</v>
      </c>
      <c r="H306">
        <f t="shared" si="427"/>
        <v>2025</v>
      </c>
      <c r="J306" t="str">
        <f t="shared" si="424"/>
        <v>2025/26</v>
      </c>
      <c r="K306" s="3">
        <v>7</v>
      </c>
      <c r="L306" s="3">
        <v>7</v>
      </c>
      <c r="M306" s="3">
        <v>7</v>
      </c>
      <c r="N306" s="3">
        <v>7</v>
      </c>
      <c r="O306" s="3">
        <v>7</v>
      </c>
      <c r="P306" s="3">
        <v>7</v>
      </c>
      <c r="Q306" s="3">
        <v>7</v>
      </c>
      <c r="R306" s="3">
        <v>7</v>
      </c>
      <c r="S306" s="3">
        <v>7</v>
      </c>
      <c r="T306" s="3">
        <v>7</v>
      </c>
      <c r="U306" s="3">
        <v>7</v>
      </c>
      <c r="V306" s="3">
        <v>7</v>
      </c>
      <c r="W306" s="5">
        <f t="shared" si="428"/>
        <v>21</v>
      </c>
      <c r="X306" s="5">
        <f t="shared" si="429"/>
        <v>21</v>
      </c>
      <c r="Y306" s="5">
        <f t="shared" si="430"/>
        <v>21</v>
      </c>
      <c r="Z306" s="5">
        <f t="shared" si="431"/>
        <v>21</v>
      </c>
    </row>
    <row r="309" spans="1:26" x14ac:dyDescent="0.35">
      <c r="J309" t="str">
        <f>HLOOKUP(D310,SND_M!$4:$6,3,FALSE)</f>
        <v>Durum Grain Exports</v>
      </c>
      <c r="K309" t="str">
        <f t="shared" ref="K309:V309" si="446">TEXT(DATE($H310,K$1,1),"Mmm")</f>
        <v>Jun</v>
      </c>
      <c r="L309" t="str">
        <f t="shared" si="446"/>
        <v>Jul</v>
      </c>
      <c r="M309" t="str">
        <f t="shared" si="446"/>
        <v>Aug</v>
      </c>
      <c r="N309" t="str">
        <f t="shared" si="446"/>
        <v>Sep</v>
      </c>
      <c r="O309" t="str">
        <f t="shared" si="446"/>
        <v>Oct</v>
      </c>
      <c r="P309" t="str">
        <f t="shared" si="446"/>
        <v>Nov</v>
      </c>
      <c r="Q309" t="str">
        <f t="shared" si="446"/>
        <v>Dec</v>
      </c>
      <c r="R309" t="str">
        <f t="shared" si="446"/>
        <v>Jan</v>
      </c>
      <c r="S309" t="str">
        <f t="shared" si="446"/>
        <v>Feb</v>
      </c>
      <c r="T309" t="str">
        <f t="shared" si="446"/>
        <v>Mar</v>
      </c>
      <c r="U309" t="str">
        <f t="shared" si="446"/>
        <v>Apr</v>
      </c>
      <c r="V309" t="str">
        <f t="shared" si="446"/>
        <v>May</v>
      </c>
      <c r="W309" t="s">
        <v>50</v>
      </c>
      <c r="X309" t="s">
        <v>51</v>
      </c>
      <c r="Y309" t="s">
        <v>52</v>
      </c>
      <c r="Z309" t="s">
        <v>53</v>
      </c>
    </row>
    <row r="310" spans="1:26" x14ac:dyDescent="0.35">
      <c r="A310" t="s">
        <v>11</v>
      </c>
      <c r="B310" t="s">
        <v>55</v>
      </c>
      <c r="C310" t="s">
        <v>21</v>
      </c>
      <c r="D310" t="str">
        <f>B310&amp;"_"&amp;C310</f>
        <v>DWHT_exports</v>
      </c>
      <c r="E310">
        <f ca="1">MATCH(D310,INDIRECT("SND_M!$4:$4"),0)</f>
        <v>85</v>
      </c>
      <c r="F310" t="str" cm="1">
        <f t="array" aca="1" ref="F310" ca="1">INDIRECT("SND_M!"&amp;ADDRESS(1,E310))</f>
        <v>value</v>
      </c>
      <c r="H310">
        <f>H298</f>
        <v>2017</v>
      </c>
      <c r="J310" t="str">
        <f t="shared" ref="J310:J318" si="447">H310&amp;"/"&amp;RIGHT(H310+1,2)</f>
        <v>2017/18</v>
      </c>
      <c r="K310" s="2">
        <v>1.9802649999999999</v>
      </c>
      <c r="L310" s="2">
        <v>0.86502000000000001</v>
      </c>
      <c r="M310" s="2">
        <v>1.0981959999999999</v>
      </c>
      <c r="N310" s="2">
        <v>1.030073</v>
      </c>
      <c r="O310" s="2">
        <v>0.98759699999999995</v>
      </c>
      <c r="P310" s="2">
        <v>9.3182000000000001E-2</v>
      </c>
      <c r="Q310" s="2">
        <v>0.118131</v>
      </c>
      <c r="R310" s="2">
        <v>1.4573290000000001</v>
      </c>
      <c r="S310" s="2">
        <v>0.23258799999999999</v>
      </c>
      <c r="T310" s="2">
        <v>2.462269</v>
      </c>
      <c r="U310" s="2">
        <v>2.0947580000000001</v>
      </c>
      <c r="V310" s="2">
        <v>5.3205000000000002E-2</v>
      </c>
      <c r="W310" s="5">
        <f>SUM(K310:M310)</f>
        <v>3.9434810000000002</v>
      </c>
      <c r="X310" s="5">
        <f>SUM(N310:P310)</f>
        <v>2.110852</v>
      </c>
      <c r="Y310" s="5">
        <f>SUM(Q310:S310)</f>
        <v>1.8080480000000001</v>
      </c>
      <c r="Z310" s="5">
        <f>SUM(T310:V310)</f>
        <v>4.6102319999999999</v>
      </c>
    </row>
    <row r="311" spans="1:26" x14ac:dyDescent="0.35">
      <c r="A311" t="s">
        <v>11</v>
      </c>
      <c r="B311" t="str">
        <f t="shared" ref="B311:C311" si="448">B310</f>
        <v>DWHT</v>
      </c>
      <c r="C311" t="str">
        <f t="shared" si="448"/>
        <v>exports</v>
      </c>
      <c r="D311" t="str">
        <f t="shared" ref="D311:D318" si="449">B311&amp;"_"&amp;C311</f>
        <v>DWHT_exports</v>
      </c>
      <c r="E311">
        <f ca="1">E310</f>
        <v>85</v>
      </c>
      <c r="F311" t="str">
        <f ca="1">F310</f>
        <v>value</v>
      </c>
      <c r="H311">
        <f t="shared" ref="H311:H318" si="450">H310+1</f>
        <v>2018</v>
      </c>
      <c r="J311" t="str">
        <f t="shared" si="447"/>
        <v>2018/19</v>
      </c>
      <c r="K311" s="2">
        <v>0.22358500000000001</v>
      </c>
      <c r="L311" s="2">
        <v>1.8955709999999999</v>
      </c>
      <c r="M311" s="2">
        <v>2.8093870000000001</v>
      </c>
      <c r="N311" s="2">
        <v>2.139402</v>
      </c>
      <c r="O311" s="2">
        <v>1.329718</v>
      </c>
      <c r="P311" s="2">
        <v>1.3900140000000001</v>
      </c>
      <c r="Q311" s="2">
        <v>1.899098</v>
      </c>
      <c r="R311" s="2">
        <v>6.3161999999999996E-2</v>
      </c>
      <c r="S311" s="2">
        <v>1.4951380000000001</v>
      </c>
      <c r="T311" s="2">
        <v>1.90303</v>
      </c>
      <c r="U311" s="2">
        <v>1.59633</v>
      </c>
      <c r="V311" s="2">
        <v>3.7379730000000002</v>
      </c>
      <c r="W311" s="5">
        <f t="shared" ref="W311:W318" si="451">SUM(K311:M311)</f>
        <v>4.9285429999999995</v>
      </c>
      <c r="X311" s="5">
        <f t="shared" ref="X311:X318" si="452">SUM(N311:P311)</f>
        <v>4.8591340000000001</v>
      </c>
      <c r="Y311" s="5">
        <f t="shared" ref="Y311:Y318" si="453">SUM(Q311:S311)</f>
        <v>3.457398</v>
      </c>
      <c r="Z311" s="5">
        <f t="shared" ref="Z311:Z318" si="454">SUM(T311:V311)</f>
        <v>7.2373330000000005</v>
      </c>
    </row>
    <row r="312" spans="1:26" x14ac:dyDescent="0.35">
      <c r="A312" t="s">
        <v>11</v>
      </c>
      <c r="B312" t="str">
        <f t="shared" ref="B312:C312" si="455">B311</f>
        <v>DWHT</v>
      </c>
      <c r="C312" t="str">
        <f t="shared" si="455"/>
        <v>exports</v>
      </c>
      <c r="D312" t="str">
        <f t="shared" si="449"/>
        <v>DWHT_exports</v>
      </c>
      <c r="E312">
        <f t="shared" ref="E312:F312" ca="1" si="456">E311</f>
        <v>85</v>
      </c>
      <c r="F312" t="str">
        <f t="shared" ca="1" si="456"/>
        <v>value</v>
      </c>
      <c r="H312">
        <f t="shared" si="450"/>
        <v>2019</v>
      </c>
      <c r="J312" t="str">
        <f t="shared" si="447"/>
        <v>2019/20</v>
      </c>
      <c r="K312" s="2">
        <v>2.1170990000000001</v>
      </c>
      <c r="L312" s="2">
        <v>1.0730999999999999</v>
      </c>
      <c r="M312" s="2">
        <v>1.5324690000000001</v>
      </c>
      <c r="N312" s="2">
        <v>4.1235249999999999</v>
      </c>
      <c r="O312" s="2">
        <v>4.085642</v>
      </c>
      <c r="P312" s="2">
        <v>5.6260120000000002</v>
      </c>
      <c r="Q312" s="2">
        <v>4.1284489999999998</v>
      </c>
      <c r="R312" s="2">
        <v>0.39278999999999997</v>
      </c>
      <c r="S312" s="2">
        <v>2.399988</v>
      </c>
      <c r="T312" s="2">
        <v>1.458394</v>
      </c>
      <c r="U312" s="2">
        <v>7.5211779999999999</v>
      </c>
      <c r="V312" s="2">
        <v>2.1646079999999999</v>
      </c>
      <c r="W312" s="5">
        <f t="shared" si="451"/>
        <v>4.7226679999999996</v>
      </c>
      <c r="X312" s="5">
        <f t="shared" si="452"/>
        <v>13.835179</v>
      </c>
      <c r="Y312" s="5">
        <f t="shared" si="453"/>
        <v>6.921227</v>
      </c>
      <c r="Z312" s="5">
        <f t="shared" si="454"/>
        <v>11.144179999999999</v>
      </c>
    </row>
    <row r="313" spans="1:26" x14ac:dyDescent="0.35">
      <c r="A313" t="s">
        <v>11</v>
      </c>
      <c r="B313" t="str">
        <f t="shared" ref="B313:C313" si="457">B312</f>
        <v>DWHT</v>
      </c>
      <c r="C313" t="str">
        <f t="shared" si="457"/>
        <v>exports</v>
      </c>
      <c r="D313" t="str">
        <f t="shared" si="449"/>
        <v>DWHT_exports</v>
      </c>
      <c r="E313">
        <f t="shared" ref="E313:F313" ca="1" si="458">E312</f>
        <v>85</v>
      </c>
      <c r="F313" t="str">
        <f t="shared" ca="1" si="458"/>
        <v>value</v>
      </c>
      <c r="H313">
        <f t="shared" si="450"/>
        <v>2020</v>
      </c>
      <c r="J313" t="str">
        <f t="shared" si="447"/>
        <v>2020/21</v>
      </c>
      <c r="K313" s="2">
        <v>3.2941829999999999</v>
      </c>
      <c r="L313" s="2">
        <v>3.7646860000000002</v>
      </c>
      <c r="M313" s="2">
        <v>1.0572999999999999</v>
      </c>
      <c r="N313" s="2">
        <v>3.8999760000000001</v>
      </c>
      <c r="O313" s="2">
        <v>0.69633</v>
      </c>
      <c r="P313" s="2">
        <v>2.5894020000000002</v>
      </c>
      <c r="Q313" s="2">
        <v>1.896379</v>
      </c>
      <c r="R313" s="2">
        <v>0.19555</v>
      </c>
      <c r="S313" s="2">
        <v>4.0675000000000003E-2</v>
      </c>
      <c r="T313" s="2">
        <v>2.7398310000000001</v>
      </c>
      <c r="U313" s="2">
        <v>0.60024500000000003</v>
      </c>
      <c r="V313" s="2">
        <v>2.2465830000000002</v>
      </c>
      <c r="W313" s="5">
        <f t="shared" si="451"/>
        <v>8.1161689999999993</v>
      </c>
      <c r="X313" s="5">
        <f t="shared" si="452"/>
        <v>7.185708</v>
      </c>
      <c r="Y313" s="5">
        <f t="shared" si="453"/>
        <v>2.1326039999999997</v>
      </c>
      <c r="Z313" s="5">
        <f t="shared" si="454"/>
        <v>5.5866590000000009</v>
      </c>
    </row>
    <row r="314" spans="1:26" x14ac:dyDescent="0.35">
      <c r="A314" t="s">
        <v>11</v>
      </c>
      <c r="B314" t="str">
        <f t="shared" ref="B314:C314" si="459">B313</f>
        <v>DWHT</v>
      </c>
      <c r="C314" t="str">
        <f t="shared" si="459"/>
        <v>exports</v>
      </c>
      <c r="D314" t="str">
        <f t="shared" si="449"/>
        <v>DWHT_exports</v>
      </c>
      <c r="E314">
        <f t="shared" ref="E314:F314" ca="1" si="460">E313</f>
        <v>85</v>
      </c>
      <c r="F314" t="str">
        <f t="shared" ca="1" si="460"/>
        <v>value</v>
      </c>
      <c r="H314">
        <f t="shared" si="450"/>
        <v>2021</v>
      </c>
      <c r="J314" t="str">
        <f t="shared" si="447"/>
        <v>2021/22</v>
      </c>
      <c r="K314" s="2">
        <v>2.4340130000000002</v>
      </c>
      <c r="L314" s="2">
        <v>4.6663999999999997E-2</v>
      </c>
      <c r="M314" s="2">
        <v>0.191912</v>
      </c>
      <c r="N314" s="2">
        <v>1.4647140000000001</v>
      </c>
      <c r="O314" s="2">
        <v>1.4011480000000001</v>
      </c>
      <c r="P314" s="2">
        <v>1.610476</v>
      </c>
      <c r="Q314" s="2">
        <v>1.391521</v>
      </c>
      <c r="R314" s="2">
        <v>1.5358999999999999E-2</v>
      </c>
      <c r="S314" s="2">
        <v>1.9689479999999999</v>
      </c>
      <c r="T314" s="2">
        <v>0.151531</v>
      </c>
      <c r="U314" s="2">
        <v>0.199849</v>
      </c>
      <c r="V314" s="2">
        <v>5.5667000000000001E-2</v>
      </c>
      <c r="W314" s="5">
        <f t="shared" si="451"/>
        <v>2.6725889999999999</v>
      </c>
      <c r="X314" s="5">
        <f t="shared" si="452"/>
        <v>4.4763380000000002</v>
      </c>
      <c r="Y314" s="5">
        <f t="shared" si="453"/>
        <v>3.3758279999999998</v>
      </c>
      <c r="Z314" s="5">
        <f t="shared" si="454"/>
        <v>0.40704700000000005</v>
      </c>
    </row>
    <row r="315" spans="1:26" x14ac:dyDescent="0.35">
      <c r="A315" t="s">
        <v>11</v>
      </c>
      <c r="B315" t="str">
        <f t="shared" ref="B315:C315" si="461">B314</f>
        <v>DWHT</v>
      </c>
      <c r="C315" t="str">
        <f t="shared" si="461"/>
        <v>exports</v>
      </c>
      <c r="D315" t="str">
        <f t="shared" si="449"/>
        <v>DWHT_exports</v>
      </c>
      <c r="E315">
        <f t="shared" ref="E315:F315" ca="1" si="462">E314</f>
        <v>85</v>
      </c>
      <c r="F315" t="str">
        <f t="shared" ca="1" si="462"/>
        <v>value</v>
      </c>
      <c r="H315">
        <f t="shared" si="450"/>
        <v>2022</v>
      </c>
      <c r="J315" t="str">
        <f t="shared" si="447"/>
        <v>2022/23</v>
      </c>
      <c r="K315" s="2">
        <v>1.1421779999999999</v>
      </c>
      <c r="L315" s="2">
        <v>0.73777700000000002</v>
      </c>
      <c r="M315" s="2">
        <v>0.70305399999999996</v>
      </c>
      <c r="N315" s="2">
        <v>2.5377399999999999</v>
      </c>
      <c r="O315" s="2">
        <v>0.81086000000000003</v>
      </c>
      <c r="P315" s="2">
        <v>2.8524500000000002</v>
      </c>
      <c r="Q315" s="2">
        <v>1.5152369999999999</v>
      </c>
      <c r="R315" s="2">
        <v>1.6056999999999999</v>
      </c>
      <c r="S315" s="2">
        <v>2.1736469999999999</v>
      </c>
      <c r="T315" s="2">
        <v>0.71418700000000002</v>
      </c>
      <c r="U315" s="2">
        <v>2.7776770000000002</v>
      </c>
      <c r="V315" s="2">
        <v>2.8412069999999998</v>
      </c>
      <c r="W315" s="5">
        <f t="shared" si="451"/>
        <v>2.5830089999999997</v>
      </c>
      <c r="X315" s="5">
        <f t="shared" si="452"/>
        <v>6.2010500000000004</v>
      </c>
      <c r="Y315" s="5">
        <f t="shared" si="453"/>
        <v>5.2945839999999995</v>
      </c>
      <c r="Z315" s="5">
        <f t="shared" si="454"/>
        <v>6.3330710000000003</v>
      </c>
    </row>
    <row r="316" spans="1:26" x14ac:dyDescent="0.35">
      <c r="A316" t="s">
        <v>11</v>
      </c>
      <c r="B316" t="str">
        <f t="shared" ref="B316:C316" si="463">B315</f>
        <v>DWHT</v>
      </c>
      <c r="C316" t="str">
        <f t="shared" si="463"/>
        <v>exports</v>
      </c>
      <c r="D316" t="str">
        <f t="shared" si="449"/>
        <v>DWHT_exports</v>
      </c>
      <c r="E316">
        <f t="shared" ref="E316:F316" ca="1" si="464">E315</f>
        <v>85</v>
      </c>
      <c r="F316" t="str">
        <f t="shared" ca="1" si="464"/>
        <v>value</v>
      </c>
      <c r="H316">
        <f t="shared" si="450"/>
        <v>2023</v>
      </c>
      <c r="J316" t="str">
        <f t="shared" si="447"/>
        <v>2023/24</v>
      </c>
      <c r="K316" s="2">
        <v>6.2978999999999993E-2</v>
      </c>
      <c r="L316" s="2">
        <v>1.0671470000000001</v>
      </c>
      <c r="M316" s="2">
        <v>7.8373999999999999E-2</v>
      </c>
      <c r="N316" s="2">
        <v>3.665772</v>
      </c>
      <c r="O316" s="2">
        <v>2.4231370000000001</v>
      </c>
      <c r="P316" s="2">
        <v>1.4871650000000001</v>
      </c>
      <c r="Q316" s="2">
        <v>4.6591379999999996</v>
      </c>
      <c r="R316" s="2">
        <v>0.125884</v>
      </c>
      <c r="S316" s="2">
        <v>2.0345719999999998</v>
      </c>
      <c r="T316" s="2">
        <v>4.077375</v>
      </c>
      <c r="U316" s="2">
        <v>1.4974160000000001</v>
      </c>
      <c r="V316" s="2">
        <v>0.83132600000000001</v>
      </c>
      <c r="W316" s="5">
        <f t="shared" si="451"/>
        <v>1.2084999999999999</v>
      </c>
      <c r="X316" s="5">
        <f t="shared" si="452"/>
        <v>7.5760740000000002</v>
      </c>
      <c r="Y316" s="5">
        <f t="shared" si="453"/>
        <v>6.8195939999999995</v>
      </c>
      <c r="Z316" s="5">
        <f t="shared" si="454"/>
        <v>6.4061170000000001</v>
      </c>
    </row>
    <row r="317" spans="1:26" x14ac:dyDescent="0.35">
      <c r="A317" t="s">
        <v>11</v>
      </c>
      <c r="B317" t="str">
        <f t="shared" ref="B317:C317" si="465">B316</f>
        <v>DWHT</v>
      </c>
      <c r="C317" t="str">
        <f t="shared" si="465"/>
        <v>exports</v>
      </c>
      <c r="D317" t="str">
        <f t="shared" si="449"/>
        <v>DWHT_exports</v>
      </c>
      <c r="E317">
        <f t="shared" ref="E317:F317" ca="1" si="466">E316</f>
        <v>85</v>
      </c>
      <c r="F317" t="str">
        <f t="shared" ca="1" si="466"/>
        <v>value</v>
      </c>
      <c r="H317">
        <f t="shared" si="450"/>
        <v>2024</v>
      </c>
      <c r="J317" t="str">
        <f t="shared" si="447"/>
        <v>2024/25</v>
      </c>
      <c r="K317" s="2">
        <v>1.0419039999999999</v>
      </c>
      <c r="L317" s="2">
        <v>1.772553</v>
      </c>
      <c r="M317" s="2">
        <v>2.9975139999999998</v>
      </c>
      <c r="N317" s="2">
        <v>0.96184000000000003</v>
      </c>
      <c r="O317" s="2">
        <v>0.64378599999999997</v>
      </c>
      <c r="P317" s="2">
        <v>1.947416</v>
      </c>
      <c r="Q317" s="2">
        <v>1.5432349999999999</v>
      </c>
      <c r="R317" s="2">
        <v>0.110231</v>
      </c>
      <c r="S317" s="2">
        <v>3.343677</v>
      </c>
      <c r="T317" s="2">
        <v>1.102311</v>
      </c>
      <c r="U317" s="2">
        <v>1.102311</v>
      </c>
      <c r="V317" s="2">
        <v>1.1390549999999999</v>
      </c>
      <c r="W317" s="5">
        <f t="shared" si="451"/>
        <v>5.8119709999999998</v>
      </c>
      <c r="X317" s="5">
        <f t="shared" si="452"/>
        <v>3.553042</v>
      </c>
      <c r="Y317" s="5">
        <f t="shared" si="453"/>
        <v>4.9971429999999994</v>
      </c>
      <c r="Z317" s="5">
        <f t="shared" si="454"/>
        <v>3.343677</v>
      </c>
    </row>
    <row r="318" spans="1:26" x14ac:dyDescent="0.35">
      <c r="A318" t="s">
        <v>11</v>
      </c>
      <c r="B318" t="str">
        <f t="shared" ref="B318:C318" si="467">B317</f>
        <v>DWHT</v>
      </c>
      <c r="C318" t="str">
        <f t="shared" si="467"/>
        <v>exports</v>
      </c>
      <c r="D318" t="str">
        <f t="shared" si="449"/>
        <v>DWHT_exports</v>
      </c>
      <c r="E318">
        <f t="shared" ref="E318:F318" ca="1" si="468">E317</f>
        <v>85</v>
      </c>
      <c r="F318" t="str">
        <f t="shared" ca="1" si="468"/>
        <v>value</v>
      </c>
      <c r="H318">
        <f t="shared" si="450"/>
        <v>2025</v>
      </c>
      <c r="J318" t="str">
        <f t="shared" si="447"/>
        <v>2025/26</v>
      </c>
      <c r="K318" s="2">
        <v>1.5064919999999999</v>
      </c>
      <c r="L318" s="2">
        <v>1.579979</v>
      </c>
      <c r="M318" s="2">
        <v>2.4985719999999998</v>
      </c>
      <c r="N318" s="2">
        <v>0.91859199999999996</v>
      </c>
      <c r="O318" s="2">
        <v>0.47766799999999998</v>
      </c>
      <c r="P318" s="2">
        <v>1.947416</v>
      </c>
      <c r="Q318" s="2">
        <v>3.0129830000000002</v>
      </c>
      <c r="R318" s="2">
        <v>3.6743999999999999E-2</v>
      </c>
      <c r="S318" s="2">
        <v>3.3069329999999999</v>
      </c>
      <c r="T318" s="2">
        <v>1.102311</v>
      </c>
      <c r="U318" s="2">
        <v>0.73487400000000003</v>
      </c>
      <c r="V318" s="2">
        <v>1.1390549999999999</v>
      </c>
      <c r="W318" s="5">
        <f t="shared" si="451"/>
        <v>5.5850429999999998</v>
      </c>
      <c r="X318" s="5">
        <f t="shared" si="452"/>
        <v>3.3436759999999999</v>
      </c>
      <c r="Y318" s="5">
        <f t="shared" si="453"/>
        <v>6.3566599999999998</v>
      </c>
      <c r="Z318" s="5">
        <f t="shared" si="454"/>
        <v>2.9762399999999998</v>
      </c>
    </row>
    <row r="321" spans="1:26" x14ac:dyDescent="0.35">
      <c r="J321" t="str">
        <f>HLOOKUP(D322,SND_M!$4:$6,3,FALSE)</f>
        <v>Durum Residual</v>
      </c>
      <c r="K321" t="str">
        <f t="shared" ref="K321:V321" si="469">TEXT(DATE($H322,K$1,1),"Mmm")</f>
        <v>Jun</v>
      </c>
      <c r="L321" t="str">
        <f t="shared" si="469"/>
        <v>Jul</v>
      </c>
      <c r="M321" t="str">
        <f t="shared" si="469"/>
        <v>Aug</v>
      </c>
      <c r="N321" t="str">
        <f t="shared" si="469"/>
        <v>Sep</v>
      </c>
      <c r="O321" t="str">
        <f t="shared" si="469"/>
        <v>Oct</v>
      </c>
      <c r="P321" t="str">
        <f t="shared" si="469"/>
        <v>Nov</v>
      </c>
      <c r="Q321" t="str">
        <f t="shared" si="469"/>
        <v>Dec</v>
      </c>
      <c r="R321" t="str">
        <f t="shared" si="469"/>
        <v>Jan</v>
      </c>
      <c r="S321" t="str">
        <f t="shared" si="469"/>
        <v>Feb</v>
      </c>
      <c r="T321" t="str">
        <f t="shared" si="469"/>
        <v>Mar</v>
      </c>
      <c r="U321" t="str">
        <f t="shared" si="469"/>
        <v>Apr</v>
      </c>
      <c r="V321" t="str">
        <f t="shared" si="469"/>
        <v>May</v>
      </c>
      <c r="W321" t="s">
        <v>50</v>
      </c>
      <c r="X321" t="s">
        <v>51</v>
      </c>
      <c r="Y321" t="s">
        <v>52</v>
      </c>
      <c r="Z321" t="s">
        <v>53</v>
      </c>
    </row>
    <row r="322" spans="1:26" x14ac:dyDescent="0.35">
      <c r="A322" t="s">
        <v>11</v>
      </c>
      <c r="B322" t="s">
        <v>55</v>
      </c>
      <c r="C322" t="s">
        <v>124</v>
      </c>
      <c r="D322" t="str">
        <f>B322&amp;"_"&amp;C322</f>
        <v>DWHT_use_residual</v>
      </c>
      <c r="E322">
        <f ca="1">MATCH(D322,INDIRECT("SND_M!$4:$4"),0)</f>
        <v>72</v>
      </c>
      <c r="F322" t="str" cm="1">
        <f t="array" aca="1" ref="F322" ca="1">INDIRECT("SND_M!"&amp;ADDRESS(1,E322))</f>
        <v>value</v>
      </c>
      <c r="H322">
        <f>H310</f>
        <v>2017</v>
      </c>
      <c r="J322" t="str">
        <f t="shared" ref="J322:J330" si="470">H322&amp;"/"&amp;RIGHT(H322+1,2)</f>
        <v>2017/18</v>
      </c>
      <c r="K322" s="2">
        <v>4.2211239999999997</v>
      </c>
      <c r="L322" s="2">
        <v>4.2211239999999997</v>
      </c>
      <c r="M322" s="2">
        <v>4.2211239999999997</v>
      </c>
      <c r="N322" s="2">
        <v>-0.94901400000000002</v>
      </c>
      <c r="O322" s="2">
        <v>-0.94901400000000002</v>
      </c>
      <c r="P322" s="2">
        <v>-0.94901400000000002</v>
      </c>
      <c r="Q322" s="2">
        <v>-0.64132</v>
      </c>
      <c r="R322" s="2">
        <v>-0.64132</v>
      </c>
      <c r="S322" s="2">
        <v>-0.64132</v>
      </c>
      <c r="T322" s="2">
        <v>0.84695600000000004</v>
      </c>
      <c r="U322" s="2">
        <v>0.84695600000000004</v>
      </c>
      <c r="V322" s="2">
        <v>0.84695600000000004</v>
      </c>
      <c r="W322" s="5">
        <f>SUM(K322:M322)</f>
        <v>12.663371999999999</v>
      </c>
      <c r="X322" s="5">
        <f>SUM(N322:P322)</f>
        <v>-2.8470420000000001</v>
      </c>
      <c r="Y322" s="5">
        <f>SUM(Q322:S322)</f>
        <v>-1.9239600000000001</v>
      </c>
      <c r="Z322" s="5">
        <f>SUM(T322:V322)</f>
        <v>2.5408680000000001</v>
      </c>
    </row>
    <row r="323" spans="1:26" x14ac:dyDescent="0.35">
      <c r="A323" t="s">
        <v>11</v>
      </c>
      <c r="B323" t="str">
        <f t="shared" ref="B323:C323" si="471">B322</f>
        <v>DWHT</v>
      </c>
      <c r="C323" t="str">
        <f t="shared" si="471"/>
        <v>use_residual</v>
      </c>
      <c r="D323" t="str">
        <f t="shared" ref="D323:D330" si="472">B323&amp;"_"&amp;C323</f>
        <v>DWHT_use_residual</v>
      </c>
      <c r="E323">
        <f ca="1">E322</f>
        <v>72</v>
      </c>
      <c r="F323" t="str">
        <f ca="1">F322</f>
        <v>value</v>
      </c>
      <c r="H323">
        <f t="shared" ref="H323:H330" si="473">H322+1</f>
        <v>2018</v>
      </c>
      <c r="J323" t="str">
        <f t="shared" si="470"/>
        <v>2018/19</v>
      </c>
      <c r="K323" s="2">
        <v>4.7008590000000003</v>
      </c>
      <c r="L323" s="2">
        <v>4.7008590000000003</v>
      </c>
      <c r="M323" s="2">
        <v>4.7008590000000003</v>
      </c>
      <c r="N323" s="2">
        <v>-1.990321</v>
      </c>
      <c r="O323" s="2">
        <v>-1.990321</v>
      </c>
      <c r="P323" s="2">
        <v>-1.990321</v>
      </c>
      <c r="Q323" s="2">
        <v>-0.95040500000000006</v>
      </c>
      <c r="R323" s="2">
        <v>-0.95040500000000006</v>
      </c>
      <c r="S323" s="2">
        <v>-0.95040500000000006</v>
      </c>
      <c r="T323" s="2">
        <v>1.050403</v>
      </c>
      <c r="U323" s="2">
        <v>1.050403</v>
      </c>
      <c r="V323" s="2">
        <v>1.050403</v>
      </c>
      <c r="W323" s="5">
        <f t="shared" ref="W323:W330" si="474">SUM(K323:M323)</f>
        <v>14.102577</v>
      </c>
      <c r="X323" s="5">
        <f t="shared" ref="X323:X330" si="475">SUM(N323:P323)</f>
        <v>-5.9709630000000002</v>
      </c>
      <c r="Y323" s="5">
        <f t="shared" ref="Y323:Y330" si="476">SUM(Q323:S323)</f>
        <v>-2.8512150000000003</v>
      </c>
      <c r="Z323" s="5">
        <f t="shared" ref="Z323:Z330" si="477">SUM(T323:V323)</f>
        <v>3.1512089999999997</v>
      </c>
    </row>
    <row r="324" spans="1:26" x14ac:dyDescent="0.35">
      <c r="A324" t="s">
        <v>11</v>
      </c>
      <c r="B324" t="str">
        <f t="shared" ref="B324:C324" si="478">B323</f>
        <v>DWHT</v>
      </c>
      <c r="C324" t="str">
        <f t="shared" si="478"/>
        <v>use_residual</v>
      </c>
      <c r="D324" t="str">
        <f t="shared" si="472"/>
        <v>DWHT_use_residual</v>
      </c>
      <c r="E324">
        <f t="shared" ref="E324:F324" ca="1" si="479">E323</f>
        <v>72</v>
      </c>
      <c r="F324" t="str">
        <f t="shared" ca="1" si="479"/>
        <v>value</v>
      </c>
      <c r="H324">
        <f t="shared" si="473"/>
        <v>2019</v>
      </c>
      <c r="J324" t="str">
        <f t="shared" si="470"/>
        <v>2019/20</v>
      </c>
      <c r="K324" s="2">
        <v>1.450564</v>
      </c>
      <c r="L324" s="2">
        <v>1.450564</v>
      </c>
      <c r="M324" s="2">
        <v>1.450564</v>
      </c>
      <c r="N324" s="2">
        <v>-1.76963</v>
      </c>
      <c r="O324" s="2">
        <v>-1.76963</v>
      </c>
      <c r="P324" s="2">
        <v>-1.76963</v>
      </c>
      <c r="Q324" s="2">
        <v>-1.453174</v>
      </c>
      <c r="R324" s="2">
        <v>-1.453174</v>
      </c>
      <c r="S324" s="2">
        <v>-1.453174</v>
      </c>
      <c r="T324" s="2">
        <v>-4.7850029999999997</v>
      </c>
      <c r="U324" s="2">
        <v>-4.7850029999999997</v>
      </c>
      <c r="V324" s="2">
        <v>-4.7850029999999997</v>
      </c>
      <c r="W324" s="5">
        <f t="shared" si="474"/>
        <v>4.3516919999999999</v>
      </c>
      <c r="X324" s="5">
        <f t="shared" si="475"/>
        <v>-5.3088899999999999</v>
      </c>
      <c r="Y324" s="5">
        <f t="shared" si="476"/>
        <v>-4.3595220000000001</v>
      </c>
      <c r="Z324" s="5">
        <f t="shared" si="477"/>
        <v>-14.355008999999999</v>
      </c>
    </row>
    <row r="325" spans="1:26" x14ac:dyDescent="0.35">
      <c r="A325" t="s">
        <v>11</v>
      </c>
      <c r="B325" t="str">
        <f t="shared" ref="B325:C325" si="480">B324</f>
        <v>DWHT</v>
      </c>
      <c r="C325" t="str">
        <f t="shared" si="480"/>
        <v>use_residual</v>
      </c>
      <c r="D325" t="str">
        <f t="shared" si="472"/>
        <v>DWHT_use_residual</v>
      </c>
      <c r="E325">
        <f t="shared" ref="E325:F325" ca="1" si="481">E324</f>
        <v>72</v>
      </c>
      <c r="F325" t="str">
        <f t="shared" ca="1" si="481"/>
        <v>value</v>
      </c>
      <c r="H325">
        <f t="shared" si="473"/>
        <v>2020</v>
      </c>
      <c r="J325" t="str">
        <f t="shared" si="470"/>
        <v>2020/21</v>
      </c>
      <c r="K325" s="2">
        <v>6.3231149999999996</v>
      </c>
      <c r="L325" s="2">
        <v>6.3231149999999996</v>
      </c>
      <c r="M325" s="2">
        <v>6.3231149999999996</v>
      </c>
      <c r="N325" s="2">
        <v>-4.7118890000000002</v>
      </c>
      <c r="O325" s="2">
        <v>-4.7118890000000002</v>
      </c>
      <c r="P325" s="2">
        <v>-4.7118890000000002</v>
      </c>
      <c r="Q325" s="2">
        <v>1.11286</v>
      </c>
      <c r="R325" s="2">
        <v>1.11286</v>
      </c>
      <c r="S325" s="2">
        <v>1.11286</v>
      </c>
      <c r="T325" s="2">
        <v>-1.080155</v>
      </c>
      <c r="U325" s="2">
        <v>-1.080155</v>
      </c>
      <c r="V325" s="2">
        <v>-1.080155</v>
      </c>
      <c r="W325" s="5">
        <f t="shared" si="474"/>
        <v>18.969344999999997</v>
      </c>
      <c r="X325" s="5">
        <f t="shared" si="475"/>
        <v>-14.135667000000002</v>
      </c>
      <c r="Y325" s="5">
        <f t="shared" si="476"/>
        <v>3.3385799999999999</v>
      </c>
      <c r="Z325" s="5">
        <f t="shared" si="477"/>
        <v>-3.2404649999999999</v>
      </c>
    </row>
    <row r="326" spans="1:26" x14ac:dyDescent="0.35">
      <c r="A326" t="s">
        <v>11</v>
      </c>
      <c r="B326" t="str">
        <f t="shared" ref="B326:C326" si="482">B325</f>
        <v>DWHT</v>
      </c>
      <c r="C326" t="str">
        <f t="shared" si="482"/>
        <v>use_residual</v>
      </c>
      <c r="D326" t="str">
        <f t="shared" si="472"/>
        <v>DWHT_use_residual</v>
      </c>
      <c r="E326">
        <f t="shared" ref="E326:F326" ca="1" si="483">E325</f>
        <v>72</v>
      </c>
      <c r="F326" t="str">
        <f t="shared" ca="1" si="483"/>
        <v>value</v>
      </c>
      <c r="H326">
        <f t="shared" si="473"/>
        <v>2021</v>
      </c>
      <c r="J326" t="str">
        <f t="shared" si="470"/>
        <v>2021/22</v>
      </c>
      <c r="K326" s="2">
        <v>2.381437</v>
      </c>
      <c r="L326" s="2">
        <v>2.381437</v>
      </c>
      <c r="M326" s="2">
        <v>2.381437</v>
      </c>
      <c r="N326" s="2">
        <v>-3.6149420000000001</v>
      </c>
      <c r="O326" s="2">
        <v>-3.6149420000000001</v>
      </c>
      <c r="P326" s="2">
        <v>-3.6149420000000001</v>
      </c>
      <c r="Q326" s="2">
        <v>-1.2063219999999999</v>
      </c>
      <c r="R326" s="2">
        <v>-1.2063219999999999</v>
      </c>
      <c r="S326" s="2">
        <v>-1.2063219999999999</v>
      </c>
      <c r="T326" s="2">
        <v>-1.679656</v>
      </c>
      <c r="U326" s="2">
        <v>-1.679656</v>
      </c>
      <c r="V326" s="2">
        <v>-1.679656</v>
      </c>
      <c r="W326" s="5">
        <f t="shared" si="474"/>
        <v>7.1443110000000001</v>
      </c>
      <c r="X326" s="5">
        <f t="shared" si="475"/>
        <v>-10.844826000000001</v>
      </c>
      <c r="Y326" s="5">
        <f t="shared" si="476"/>
        <v>-3.6189659999999995</v>
      </c>
      <c r="Z326" s="5">
        <f t="shared" si="477"/>
        <v>-5.0389680000000006</v>
      </c>
    </row>
    <row r="327" spans="1:26" x14ac:dyDescent="0.35">
      <c r="A327" t="s">
        <v>11</v>
      </c>
      <c r="B327" t="str">
        <f t="shared" ref="B327:C327" si="484">B326</f>
        <v>DWHT</v>
      </c>
      <c r="C327" t="str">
        <f t="shared" si="484"/>
        <v>use_residual</v>
      </c>
      <c r="D327" t="str">
        <f t="shared" si="472"/>
        <v>DWHT_use_residual</v>
      </c>
      <c r="E327">
        <f t="shared" ref="E327:F327" ca="1" si="485">E326</f>
        <v>72</v>
      </c>
      <c r="F327" t="str">
        <f t="shared" ca="1" si="485"/>
        <v>value</v>
      </c>
      <c r="H327">
        <f t="shared" si="473"/>
        <v>2022</v>
      </c>
      <c r="J327" t="str">
        <f t="shared" si="470"/>
        <v>2022/23</v>
      </c>
      <c r="K327" s="2">
        <v>7.4545659999999998</v>
      </c>
      <c r="L327" s="2">
        <v>7.4545659999999998</v>
      </c>
      <c r="M327" s="2">
        <v>7.4545659999999998</v>
      </c>
      <c r="N327" s="2">
        <v>-2.9895480000000001</v>
      </c>
      <c r="O327" s="2">
        <v>-2.9895480000000001</v>
      </c>
      <c r="P327" s="2">
        <v>-2.9895480000000001</v>
      </c>
      <c r="Q327" s="2">
        <v>-0.41820000000000002</v>
      </c>
      <c r="R327" s="2">
        <v>-0.41820000000000002</v>
      </c>
      <c r="S327" s="2">
        <v>-0.41820000000000002</v>
      </c>
      <c r="T327" s="2">
        <v>-3.0622760000000002</v>
      </c>
      <c r="U327" s="2">
        <v>-3.0622760000000002</v>
      </c>
      <c r="V327" s="2">
        <v>-3.0622760000000002</v>
      </c>
      <c r="W327" s="5">
        <f t="shared" si="474"/>
        <v>22.363697999999999</v>
      </c>
      <c r="X327" s="5">
        <f t="shared" si="475"/>
        <v>-8.9686440000000012</v>
      </c>
      <c r="Y327" s="5">
        <f t="shared" si="476"/>
        <v>-1.2545999999999999</v>
      </c>
      <c r="Z327" s="5">
        <f t="shared" si="477"/>
        <v>-9.1868280000000002</v>
      </c>
    </row>
    <row r="328" spans="1:26" x14ac:dyDescent="0.35">
      <c r="A328" t="s">
        <v>11</v>
      </c>
      <c r="B328" t="str">
        <f t="shared" ref="B328:C328" si="486">B327</f>
        <v>DWHT</v>
      </c>
      <c r="C328" t="str">
        <f t="shared" si="486"/>
        <v>use_residual</v>
      </c>
      <c r="D328" t="str">
        <f t="shared" si="472"/>
        <v>DWHT_use_residual</v>
      </c>
      <c r="E328">
        <f t="shared" ref="E328:F328" ca="1" si="487">E327</f>
        <v>72</v>
      </c>
      <c r="F328" t="str">
        <f t="shared" ca="1" si="487"/>
        <v>value</v>
      </c>
      <c r="H328">
        <f t="shared" si="473"/>
        <v>2023</v>
      </c>
      <c r="J328" t="str">
        <f t="shared" si="470"/>
        <v>2023/24</v>
      </c>
      <c r="K328" s="2">
        <v>5.7192319999999999</v>
      </c>
      <c r="L328" s="2">
        <v>5.7192319999999999</v>
      </c>
      <c r="M328" s="2">
        <v>5.7192319999999999</v>
      </c>
      <c r="N328" s="2">
        <v>-2.2733989999999999</v>
      </c>
      <c r="O328" s="2">
        <v>-2.2733989999999999</v>
      </c>
      <c r="P328" s="2">
        <v>-2.2733989999999999</v>
      </c>
      <c r="Q328" s="2">
        <v>-2.4807670000000002</v>
      </c>
      <c r="R328" s="2">
        <v>-2.4807670000000002</v>
      </c>
      <c r="S328" s="2">
        <v>-2.4807670000000002</v>
      </c>
      <c r="T328" s="2">
        <v>-0.54102499999999998</v>
      </c>
      <c r="U328" s="2">
        <v>-0.54102499999999998</v>
      </c>
      <c r="V328" s="2">
        <v>-0.54102499999999998</v>
      </c>
      <c r="W328" s="5">
        <f t="shared" si="474"/>
        <v>17.157696000000001</v>
      </c>
      <c r="X328" s="5">
        <f t="shared" si="475"/>
        <v>-6.8201970000000003</v>
      </c>
      <c r="Y328" s="5">
        <f t="shared" si="476"/>
        <v>-7.4423010000000005</v>
      </c>
      <c r="Z328" s="5">
        <f t="shared" si="477"/>
        <v>-1.623075</v>
      </c>
    </row>
    <row r="329" spans="1:26" x14ac:dyDescent="0.35">
      <c r="A329" t="s">
        <v>11</v>
      </c>
      <c r="B329" t="str">
        <f t="shared" ref="B329:C329" si="488">B328</f>
        <v>DWHT</v>
      </c>
      <c r="C329" t="str">
        <f t="shared" si="488"/>
        <v>use_residual</v>
      </c>
      <c r="D329" t="str">
        <f t="shared" si="472"/>
        <v>DWHT_use_residual</v>
      </c>
      <c r="E329">
        <f t="shared" ref="E329:F329" ca="1" si="489">E328</f>
        <v>72</v>
      </c>
      <c r="F329" t="str">
        <f t="shared" ca="1" si="489"/>
        <v>value</v>
      </c>
      <c r="H329">
        <f t="shared" si="473"/>
        <v>2024</v>
      </c>
      <c r="J329" t="str">
        <f t="shared" si="470"/>
        <v>2024/25</v>
      </c>
      <c r="K329" s="2">
        <v>6.4006360000000004</v>
      </c>
      <c r="L329" s="2">
        <v>6.4006360000000004</v>
      </c>
      <c r="M329" s="2">
        <v>6.4006360000000004</v>
      </c>
      <c r="N329" s="3">
        <v>-3</v>
      </c>
      <c r="O329" s="3">
        <v>-3</v>
      </c>
      <c r="P329" s="3">
        <v>-3</v>
      </c>
      <c r="Q329" s="3">
        <v>-2</v>
      </c>
      <c r="R329" s="3">
        <v>-2</v>
      </c>
      <c r="S329" s="3">
        <v>-2</v>
      </c>
      <c r="T329" s="3"/>
      <c r="U329" s="3"/>
      <c r="V329" s="3"/>
      <c r="W329" s="5">
        <f t="shared" si="474"/>
        <v>19.201908000000003</v>
      </c>
      <c r="X329" s="5">
        <f t="shared" si="475"/>
        <v>-9</v>
      </c>
      <c r="Y329" s="5">
        <f t="shared" si="476"/>
        <v>-6</v>
      </c>
      <c r="Z329" s="5">
        <f t="shared" si="477"/>
        <v>0</v>
      </c>
    </row>
    <row r="330" spans="1:26" x14ac:dyDescent="0.35">
      <c r="A330" t="s">
        <v>11</v>
      </c>
      <c r="B330" t="str">
        <f t="shared" ref="B330:C330" si="490">B329</f>
        <v>DWHT</v>
      </c>
      <c r="C330" t="str">
        <f t="shared" si="490"/>
        <v>use_residual</v>
      </c>
      <c r="D330" t="str">
        <f t="shared" si="472"/>
        <v>DWHT_use_residual</v>
      </c>
      <c r="E330">
        <f t="shared" ref="E330:F330" ca="1" si="491">E329</f>
        <v>72</v>
      </c>
      <c r="F330" t="str">
        <f t="shared" ca="1" si="491"/>
        <v>value</v>
      </c>
      <c r="H330">
        <f t="shared" si="473"/>
        <v>2025</v>
      </c>
      <c r="J330" t="str">
        <f t="shared" si="470"/>
        <v>2025/26</v>
      </c>
      <c r="K330" s="3">
        <v>6</v>
      </c>
      <c r="L330" s="3">
        <v>6</v>
      </c>
      <c r="M330" s="3">
        <v>6</v>
      </c>
      <c r="N330" s="3">
        <v>-3</v>
      </c>
      <c r="O330" s="3">
        <v>-3</v>
      </c>
      <c r="P330" s="3">
        <v>-3</v>
      </c>
      <c r="Q330" s="3">
        <v>-2</v>
      </c>
      <c r="R330" s="3">
        <v>-2</v>
      </c>
      <c r="S330" s="3">
        <v>-2</v>
      </c>
      <c r="T330" s="3">
        <v>-1</v>
      </c>
      <c r="U330" s="3">
        <v>-1</v>
      </c>
      <c r="V330" s="3">
        <v>-1</v>
      </c>
      <c r="W330" s="5">
        <f t="shared" si="474"/>
        <v>18</v>
      </c>
      <c r="X330" s="5">
        <f t="shared" si="475"/>
        <v>-9</v>
      </c>
      <c r="Y330" s="5">
        <f t="shared" si="476"/>
        <v>-6</v>
      </c>
      <c r="Z330" s="5">
        <f t="shared" si="477"/>
        <v>-3</v>
      </c>
    </row>
    <row r="333" spans="1:26" x14ac:dyDescent="0.35">
      <c r="J333" t="str">
        <f>HLOOKUP(D334,SND_M!$4:$6,3,FALSE)</f>
        <v>Durum Carry Out</v>
      </c>
      <c r="K333" t="str">
        <f t="shared" ref="K333:V333" si="492">TEXT(DATE($H334,K$1,1),"Mmm")</f>
        <v>Jun</v>
      </c>
      <c r="L333" t="str">
        <f t="shared" si="492"/>
        <v>Jul</v>
      </c>
      <c r="M333" t="str">
        <f t="shared" si="492"/>
        <v>Aug</v>
      </c>
      <c r="N333" t="str">
        <f t="shared" si="492"/>
        <v>Sep</v>
      </c>
      <c r="O333" t="str">
        <f t="shared" si="492"/>
        <v>Oct</v>
      </c>
      <c r="P333" t="str">
        <f t="shared" si="492"/>
        <v>Nov</v>
      </c>
      <c r="Q333" t="str">
        <f t="shared" si="492"/>
        <v>Dec</v>
      </c>
      <c r="R333" t="str">
        <f t="shared" si="492"/>
        <v>Jan</v>
      </c>
      <c r="S333" t="str">
        <f t="shared" si="492"/>
        <v>Feb</v>
      </c>
      <c r="T333" t="str">
        <f t="shared" si="492"/>
        <v>Mar</v>
      </c>
      <c r="U333" t="str">
        <f t="shared" si="492"/>
        <v>Apr</v>
      </c>
      <c r="V333" t="str">
        <f t="shared" si="492"/>
        <v>May</v>
      </c>
    </row>
    <row r="334" spans="1:26" x14ac:dyDescent="0.35">
      <c r="A334" t="s">
        <v>11</v>
      </c>
      <c r="B334" t="s">
        <v>55</v>
      </c>
      <c r="C334" t="s">
        <v>27</v>
      </c>
      <c r="D334" t="str">
        <f>B334&amp;"_"&amp;C334</f>
        <v>DWHT_carry_out</v>
      </c>
      <c r="E334">
        <f ca="1">MATCH(D334,INDIRECT("SND_M!$4:$4"),0)</f>
        <v>90</v>
      </c>
      <c r="F334" t="str" cm="1">
        <f t="array" aca="1" ref="F334" ca="1">INDIRECT("SND_M!"&amp;ADDRESS(1,E334))</f>
        <v>formula</v>
      </c>
      <c r="H334">
        <f>H322</f>
        <v>2017</v>
      </c>
      <c r="J334" t="str">
        <f t="shared" ref="J334:J342" si="493">H334&amp;"/"&amp;RIGHT(H334+1,2)</f>
        <v>2017/18</v>
      </c>
      <c r="K334" s="2">
        <f>SND_M!CL79</f>
        <v>26.965212999999853</v>
      </c>
      <c r="L334" s="2">
        <f>SND_M!CL80</f>
        <v>18.946797999999855</v>
      </c>
      <c r="M334" s="2">
        <f>SND_M!CL81</f>
        <v>66.156014999999854</v>
      </c>
      <c r="N334" s="2">
        <f>SND_M!CL82</f>
        <v>61.878918999999833</v>
      </c>
      <c r="O334" s="2">
        <f>SND_M!CL83</f>
        <v>58.301951999999829</v>
      </c>
      <c r="P334" s="2">
        <f>SND_M!CL84</f>
        <v>56.051012999999827</v>
      </c>
      <c r="Q334" s="2">
        <f>SND_M!CL85</f>
        <v>53.762676999999826</v>
      </c>
      <c r="R334" s="2">
        <f>SND_M!CL86</f>
        <v>51.758660999999826</v>
      </c>
      <c r="S334" s="2">
        <f>SND_M!CL87</f>
        <v>49.540013999999829</v>
      </c>
      <c r="T334" s="2">
        <f>SND_M!CL88</f>
        <v>43.558571999999828</v>
      </c>
      <c r="U334" s="2">
        <f>SND_M!CL89</f>
        <v>38.182220999999828</v>
      </c>
      <c r="V334" s="2">
        <f>SND_M!CL90</f>
        <v>34.946013999999835</v>
      </c>
      <c r="W334" s="5"/>
      <c r="X334" s="5"/>
      <c r="Y334" s="5"/>
      <c r="Z334" s="5"/>
    </row>
    <row r="335" spans="1:26" x14ac:dyDescent="0.35">
      <c r="A335" t="s">
        <v>11</v>
      </c>
      <c r="B335" t="str">
        <f t="shared" ref="B335:C335" si="494">B334</f>
        <v>DWHT</v>
      </c>
      <c r="C335" t="str">
        <f t="shared" si="494"/>
        <v>carry_out</v>
      </c>
      <c r="D335" t="str">
        <f t="shared" ref="D335:D342" si="495">B335&amp;"_"&amp;C335</f>
        <v>DWHT_carry_out</v>
      </c>
      <c r="E335">
        <f ca="1">E334</f>
        <v>90</v>
      </c>
      <c r="F335" t="str">
        <f ca="1">F334</f>
        <v>formula</v>
      </c>
      <c r="H335">
        <f t="shared" ref="H335:H342" si="496">H334+1</f>
        <v>2018</v>
      </c>
      <c r="J335" t="str">
        <f t="shared" si="493"/>
        <v>2018/19</v>
      </c>
      <c r="K335" s="2">
        <f>SND_M!CL91</f>
        <v>28.648371999999835</v>
      </c>
      <c r="L335" s="2">
        <f>SND_M!CL92</f>
        <v>20.759409999999836</v>
      </c>
      <c r="M335" s="2">
        <f>SND_M!CL93</f>
        <v>90.060013999999839</v>
      </c>
      <c r="N335" s="2">
        <f>SND_M!CL94</f>
        <v>87.271221999999824</v>
      </c>
      <c r="O335" s="2">
        <f>SND_M!CL95</f>
        <v>85.601191999999813</v>
      </c>
      <c r="P335" s="2">
        <f>SND_M!CL96</f>
        <v>83.5300119999998</v>
      </c>
      <c r="Q335" s="2">
        <f>SND_M!CL97</f>
        <v>79.278593999999813</v>
      </c>
      <c r="R335" s="2">
        <f>SND_M!CL98</f>
        <v>78.476539999999815</v>
      </c>
      <c r="S335" s="2">
        <f>SND_M!CL99</f>
        <v>74.389011999999809</v>
      </c>
      <c r="T335" s="2">
        <f>SND_M!CL100</f>
        <v>68.876468999999801</v>
      </c>
      <c r="U335" s="2">
        <f>SND_M!CL101</f>
        <v>62.824686999999791</v>
      </c>
      <c r="V335" s="2">
        <f>SND_M!CL102</f>
        <v>54.970010999999779</v>
      </c>
      <c r="W335" s="5"/>
      <c r="X335" s="5"/>
      <c r="Y335" s="5"/>
      <c r="Z335" s="5"/>
    </row>
    <row r="336" spans="1:26" x14ac:dyDescent="0.35">
      <c r="A336" t="s">
        <v>11</v>
      </c>
      <c r="B336" t="str">
        <f t="shared" ref="B336:C336" si="497">B335</f>
        <v>DWHT</v>
      </c>
      <c r="C336" t="str">
        <f t="shared" si="497"/>
        <v>carry_out</v>
      </c>
      <c r="D336" t="str">
        <f t="shared" si="495"/>
        <v>DWHT_carry_out</v>
      </c>
      <c r="E336">
        <f t="shared" ref="E336:F336" ca="1" si="498">E335</f>
        <v>90</v>
      </c>
      <c r="F336" t="str">
        <f t="shared" ca="1" si="498"/>
        <v>formula</v>
      </c>
      <c r="H336">
        <f t="shared" si="496"/>
        <v>2019</v>
      </c>
      <c r="J336" t="str">
        <f t="shared" si="493"/>
        <v>2019/20</v>
      </c>
      <c r="K336" s="2">
        <f>SND_M!CL103</f>
        <v>47.511240999999778</v>
      </c>
      <c r="L336" s="2">
        <f>SND_M!CL104</f>
        <v>41.876728999999784</v>
      </c>
      <c r="M336" s="2">
        <f>SND_M!CL105</f>
        <v>88.37300999999978</v>
      </c>
      <c r="N336" s="2">
        <f>SND_M!CL106</f>
        <v>80.093302999999793</v>
      </c>
      <c r="O336" s="2">
        <f>SND_M!CL107</f>
        <v>72.86114099999979</v>
      </c>
      <c r="P336" s="2">
        <f>SND_M!CL108</f>
        <v>64.387009999999805</v>
      </c>
      <c r="Q336" s="2">
        <f>SND_M!CL109</f>
        <v>58.104462999999804</v>
      </c>
      <c r="R336" s="2">
        <f>SND_M!CL110</f>
        <v>56.331629999999805</v>
      </c>
      <c r="S336" s="2">
        <f>SND_M!CL111</f>
        <v>51.398009999999807</v>
      </c>
      <c r="T336" s="2">
        <f>SND_M!CL112</f>
        <v>50.868740999999808</v>
      </c>
      <c r="U336" s="2">
        <f>SND_M!CL113</f>
        <v>44.259337999999815</v>
      </c>
      <c r="V336" s="2">
        <f>SND_M!CL114</f>
        <v>41.930012999999803</v>
      </c>
      <c r="W336" s="5"/>
      <c r="X336" s="5"/>
      <c r="Y336" s="5"/>
      <c r="Z336" s="5"/>
    </row>
    <row r="337" spans="1:26" x14ac:dyDescent="0.35">
      <c r="A337" t="s">
        <v>11</v>
      </c>
      <c r="B337" t="str">
        <f t="shared" ref="B337:C337" si="499">B336</f>
        <v>DWHT</v>
      </c>
      <c r="C337" t="str">
        <f t="shared" si="499"/>
        <v>carry_out</v>
      </c>
      <c r="D337" t="str">
        <f t="shared" si="495"/>
        <v>DWHT_carry_out</v>
      </c>
      <c r="E337">
        <f t="shared" ref="E337:F337" ca="1" si="500">E336</f>
        <v>90</v>
      </c>
      <c r="F337" t="str">
        <f t="shared" ca="1" si="500"/>
        <v>formula</v>
      </c>
      <c r="H337">
        <f t="shared" si="496"/>
        <v>2020</v>
      </c>
      <c r="J337" t="str">
        <f t="shared" si="493"/>
        <v>2020/21</v>
      </c>
      <c r="K337" s="2">
        <f>SND_M!CL115</f>
        <v>27.843791999999798</v>
      </c>
      <c r="L337" s="2">
        <f>SND_M!CL116</f>
        <v>13.745471999999795</v>
      </c>
      <c r="M337" s="2">
        <f>SND_M!CL117</f>
        <v>71.017012999999807</v>
      </c>
      <c r="N337" s="2">
        <f>SND_M!CL118</f>
        <v>66.243932999999799</v>
      </c>
      <c r="O337" s="2">
        <f>SND_M!CL119</f>
        <v>64.931653999999796</v>
      </c>
      <c r="P337" s="2">
        <f>SND_M!CL120</f>
        <v>61.639008999999781</v>
      </c>
      <c r="Q337" s="2">
        <f>SND_M!CL121</f>
        <v>54.217558999999774</v>
      </c>
      <c r="R337" s="2">
        <f>SND_M!CL122</f>
        <v>48.360674999999773</v>
      </c>
      <c r="S337" s="2">
        <f>SND_M!CL123</f>
        <v>42.192010999999766</v>
      </c>
      <c r="T337" s="2">
        <f>SND_M!CL124</f>
        <v>36.935863999999761</v>
      </c>
      <c r="U337" s="2">
        <f>SND_M!CL125</f>
        <v>33.384853999999756</v>
      </c>
      <c r="V337" s="2">
        <f>SND_M!CL126</f>
        <v>27.343009999999758</v>
      </c>
      <c r="W337" s="5"/>
      <c r="X337" s="5"/>
      <c r="Y337" s="5"/>
      <c r="Z337" s="5"/>
    </row>
    <row r="338" spans="1:26" x14ac:dyDescent="0.35">
      <c r="A338" t="s">
        <v>11</v>
      </c>
      <c r="B338" t="str">
        <f t="shared" ref="B338:C338" si="501">B337</f>
        <v>DWHT</v>
      </c>
      <c r="C338" t="str">
        <f t="shared" si="501"/>
        <v>carry_out</v>
      </c>
      <c r="D338" t="str">
        <f t="shared" si="495"/>
        <v>DWHT_carry_out</v>
      </c>
      <c r="E338">
        <f t="shared" ref="E338:F338" ca="1" si="502">E337</f>
        <v>90</v>
      </c>
      <c r="F338" t="str">
        <f t="shared" ca="1" si="502"/>
        <v>formula</v>
      </c>
      <c r="H338">
        <f t="shared" si="496"/>
        <v>2021</v>
      </c>
      <c r="J338" t="str">
        <f t="shared" si="493"/>
        <v>2021/22</v>
      </c>
      <c r="K338" s="2">
        <f>SND_M!CL127</f>
        <v>18.930449999999762</v>
      </c>
      <c r="L338" s="2">
        <f>SND_M!CL128</f>
        <v>13.446113999999763</v>
      </c>
      <c r="M338" s="2">
        <f>SND_M!CL129</f>
        <v>46.010010999999757</v>
      </c>
      <c r="N338" s="2">
        <f>SND_M!CL130</f>
        <v>44.955449999999757</v>
      </c>
      <c r="O338" s="2">
        <f>SND_M!CL131</f>
        <v>44.019518999999761</v>
      </c>
      <c r="P338" s="2">
        <f>SND_M!CL132</f>
        <v>41.986008999999761</v>
      </c>
      <c r="Q338" s="2">
        <f>SND_M!CL133</f>
        <v>38.164049999999769</v>
      </c>
      <c r="R338" s="2">
        <f>SND_M!CL134</f>
        <v>36.123808999999774</v>
      </c>
      <c r="S338" s="2">
        <f>SND_M!CL135</f>
        <v>30.31300899999977</v>
      </c>
      <c r="T338" s="2">
        <f>SND_M!CL136</f>
        <v>27.820716999999775</v>
      </c>
      <c r="U338" s="2">
        <f>SND_M!CL137</f>
        <v>25.871722999999772</v>
      </c>
      <c r="V338" s="2">
        <f>SND_M!CL138</f>
        <v>23.739008999999779</v>
      </c>
      <c r="W338" s="5"/>
      <c r="X338" s="5"/>
      <c r="Y338" s="5"/>
      <c r="Z338" s="5"/>
    </row>
    <row r="339" spans="1:26" x14ac:dyDescent="0.35">
      <c r="A339" t="s">
        <v>11</v>
      </c>
      <c r="B339" t="str">
        <f t="shared" ref="B339:C339" si="503">B338</f>
        <v>DWHT</v>
      </c>
      <c r="C339" t="str">
        <f t="shared" si="503"/>
        <v>carry_out</v>
      </c>
      <c r="D339" t="str">
        <f t="shared" si="495"/>
        <v>DWHT_carry_out</v>
      </c>
      <c r="E339">
        <f t="shared" ref="E339:F339" ca="1" si="504">E338</f>
        <v>90</v>
      </c>
      <c r="F339" t="str">
        <f t="shared" ca="1" si="504"/>
        <v>formula</v>
      </c>
      <c r="H339">
        <f t="shared" si="496"/>
        <v>2022</v>
      </c>
      <c r="J339" t="str">
        <f t="shared" si="493"/>
        <v>2022/23</v>
      </c>
      <c r="K339" s="2">
        <f>SND_M!CL139</f>
        <v>12.347463999999782</v>
      </c>
      <c r="L339" s="2">
        <f>SND_M!CL140</f>
        <v>1.9158119999997829</v>
      </c>
      <c r="M339" s="2">
        <f>SND_M!CL141</f>
        <v>53.759006999999784</v>
      </c>
      <c r="N339" s="2">
        <f>SND_M!CL142</f>
        <v>49.90001899999978</v>
      </c>
      <c r="O339" s="2">
        <f>SND_M!CL143</f>
        <v>48.591425999999778</v>
      </c>
      <c r="P339" s="2">
        <f>SND_M!CL144</f>
        <v>48.066007999999776</v>
      </c>
      <c r="Q339" s="2">
        <f>SND_M!CL145</f>
        <v>43.487885999999776</v>
      </c>
      <c r="R339" s="2">
        <f>SND_M!CL146</f>
        <v>40.764628999999786</v>
      </c>
      <c r="S339" s="2">
        <f>SND_M!CL147</f>
        <v>35.804007999999783</v>
      </c>
      <c r="T339" s="2">
        <f>SND_M!CL148</f>
        <v>33.354738999999768</v>
      </c>
      <c r="U339" s="2">
        <f>SND_M!CL149</f>
        <v>31.31450999999976</v>
      </c>
      <c r="V339" s="2">
        <f>SND_M!CL150</f>
        <v>27.745010999999764</v>
      </c>
      <c r="W339" s="5"/>
      <c r="X339" s="5"/>
      <c r="Y339" s="5"/>
      <c r="Z339" s="5"/>
    </row>
    <row r="340" spans="1:26" x14ac:dyDescent="0.35">
      <c r="A340" t="s">
        <v>11</v>
      </c>
      <c r="B340" t="str">
        <f t="shared" ref="B340:C340" si="505">B339</f>
        <v>DWHT</v>
      </c>
      <c r="C340" t="str">
        <f t="shared" si="505"/>
        <v>carry_out</v>
      </c>
      <c r="D340" t="str">
        <f t="shared" si="495"/>
        <v>DWHT_carry_out</v>
      </c>
      <c r="E340">
        <f t="shared" ref="E340:F340" ca="1" si="506">E339</f>
        <v>90</v>
      </c>
      <c r="F340" t="str">
        <f t="shared" ca="1" si="506"/>
        <v>formula</v>
      </c>
      <c r="H340">
        <f t="shared" si="496"/>
        <v>2023</v>
      </c>
      <c r="J340" t="str">
        <f t="shared" si="493"/>
        <v>2023/24</v>
      </c>
      <c r="K340" s="2">
        <f>SND_M!CL151</f>
        <v>18.20943299999977</v>
      </c>
      <c r="L340" s="2">
        <f>SND_M!CL152</f>
        <v>7.2165429999997697</v>
      </c>
      <c r="M340" s="2">
        <f>SND_M!CL153</f>
        <v>57.279013999999776</v>
      </c>
      <c r="N340" s="2">
        <f>SND_M!CL154</f>
        <v>51.884430999999772</v>
      </c>
      <c r="O340" s="2">
        <f>SND_M!CL155</f>
        <v>48.426337999999767</v>
      </c>
      <c r="P340" s="2">
        <f>SND_M!CL156</f>
        <v>45.274012999999762</v>
      </c>
      <c r="Q340" s="2">
        <f>SND_M!CL157</f>
        <v>40.877704999999757</v>
      </c>
      <c r="R340" s="2">
        <f>SND_M!CL158</f>
        <v>39.851284999999763</v>
      </c>
      <c r="S340" s="2">
        <f>SND_M!CL159</f>
        <v>36.377009999999764</v>
      </c>
      <c r="T340" s="2">
        <f>SND_M!CL160</f>
        <v>29.174002999999768</v>
      </c>
      <c r="U340" s="2">
        <f>SND_M!CL161</f>
        <v>25.086027999999772</v>
      </c>
      <c r="V340" s="2">
        <f>SND_M!CL162</f>
        <v>21.056011999999768</v>
      </c>
      <c r="W340" s="5"/>
      <c r="X340" s="5"/>
      <c r="Y340" s="5"/>
      <c r="Z340" s="5"/>
    </row>
    <row r="341" spans="1:26" x14ac:dyDescent="0.35">
      <c r="A341" t="s">
        <v>11</v>
      </c>
      <c r="B341" t="str">
        <f t="shared" ref="B341:C341" si="507">B340</f>
        <v>DWHT</v>
      </c>
      <c r="C341" t="str">
        <f t="shared" si="507"/>
        <v>carry_out</v>
      </c>
      <c r="D341" t="str">
        <f t="shared" si="495"/>
        <v>DWHT_carry_out</v>
      </c>
      <c r="E341">
        <f t="shared" ref="E341:F341" ca="1" si="508">E340</f>
        <v>90</v>
      </c>
      <c r="F341" t="str">
        <f t="shared" ca="1" si="508"/>
        <v>formula</v>
      </c>
      <c r="H341">
        <f t="shared" si="496"/>
        <v>2024</v>
      </c>
      <c r="J341" t="str">
        <f t="shared" si="493"/>
        <v>2024/25</v>
      </c>
      <c r="K341" s="2">
        <f>SND_M!CL163</f>
        <v>11.331264999999766</v>
      </c>
      <c r="L341" s="2">
        <f>SND_M!CL164</f>
        <v>-0.46147700000023528</v>
      </c>
      <c r="M341" s="2">
        <f>SND_M!CL165</f>
        <v>67.300012999999765</v>
      </c>
      <c r="N341" s="2">
        <f>SND_M!CL166</f>
        <v>65.262845999999769</v>
      </c>
      <c r="O341" s="2">
        <f>SND_M!CL167</f>
        <v>64.442994999999769</v>
      </c>
      <c r="P341" s="2">
        <f>SND_M!CL168</f>
        <v>64.195578999999753</v>
      </c>
      <c r="Q341" s="2">
        <f>SND_M!CL169</f>
        <v>61.452343999999748</v>
      </c>
      <c r="R341" s="2">
        <f>SND_M!CL170</f>
        <v>62.042112999999745</v>
      </c>
      <c r="S341" s="2">
        <f>SND_M!CL171</f>
        <v>58.498435999999742</v>
      </c>
      <c r="T341" s="2">
        <f>SND_M!CL172</f>
        <v>51.996124999999743</v>
      </c>
      <c r="U341" s="2">
        <f>SND_M!CL173</f>
        <v>46.493813999999745</v>
      </c>
      <c r="V341" s="2">
        <f>SND_M!CL174</f>
        <v>40.454758999999747</v>
      </c>
      <c r="W341" s="5"/>
      <c r="X341" s="5"/>
      <c r="Y341" s="5"/>
      <c r="Z341" s="5"/>
    </row>
    <row r="342" spans="1:26" x14ac:dyDescent="0.35">
      <c r="A342" t="s">
        <v>11</v>
      </c>
      <c r="B342" t="str">
        <f t="shared" ref="B342:C342" si="509">B341</f>
        <v>DWHT</v>
      </c>
      <c r="C342" t="str">
        <f t="shared" si="509"/>
        <v>carry_out</v>
      </c>
      <c r="D342" t="str">
        <f t="shared" si="495"/>
        <v>DWHT_carry_out</v>
      </c>
      <c r="E342">
        <f t="shared" ref="E342:F342" ca="1" si="510">E341</f>
        <v>90</v>
      </c>
      <c r="F342" t="str">
        <f t="shared" ca="1" si="510"/>
        <v>formula</v>
      </c>
      <c r="H342">
        <f t="shared" si="496"/>
        <v>2025</v>
      </c>
      <c r="J342" t="str">
        <f t="shared" si="493"/>
        <v>2025/26</v>
      </c>
      <c r="K342" s="2">
        <f>SND_M!CL175</f>
        <v>29.848266999999744</v>
      </c>
      <c r="L342" s="2">
        <f>SND_M!CL176</f>
        <v>18.368287999999744</v>
      </c>
      <c r="M342" s="2">
        <f>SND_M!CL177</f>
        <v>73.586465999999746</v>
      </c>
      <c r="N342" s="2">
        <f>SND_M!CL178</f>
        <v>72.567873999999748</v>
      </c>
      <c r="O342" s="2">
        <f>SND_M!CL179</f>
        <v>72.090205999999753</v>
      </c>
      <c r="P342" s="2">
        <f>SND_M!CL180</f>
        <v>69.642789999999749</v>
      </c>
      <c r="Q342" s="2">
        <f>SND_M!CL181</f>
        <v>65.629806999999744</v>
      </c>
      <c r="R342" s="2">
        <f>SND_M!CL182</f>
        <v>64.533062999999743</v>
      </c>
      <c r="S342" s="2">
        <f>SND_M!CL183</f>
        <v>60.226129999999742</v>
      </c>
      <c r="T342" s="2">
        <f>SND_M!CL184</f>
        <v>57.123818999999742</v>
      </c>
      <c r="U342" s="2">
        <f>SND_M!CL185</f>
        <v>54.388944999999744</v>
      </c>
      <c r="V342" s="2">
        <f>SND_M!CL186</f>
        <v>51.249889999999745</v>
      </c>
      <c r="W342" s="5"/>
      <c r="X342" s="5"/>
      <c r="Y342" s="5"/>
      <c r="Z342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3" r:id="rId4" name="Button 9">
              <controlPr defaultSize="0" print="0" autoFill="0" autoPict="0" macro="[0]!Refresh_Input_Data">
                <anchor moveWithCells="1" sizeWithCells="1">
                  <from>
                    <xdr:col>14</xdr:col>
                    <xdr:colOff>12700</xdr:colOff>
                    <xdr:row>3</xdr:row>
                    <xdr:rowOff>184150</xdr:rowOff>
                  </from>
                  <to>
                    <xdr:col>15</xdr:col>
                    <xdr:colOff>565150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5" name="Button 11">
              <controlPr defaultSize="0" print="0" autoFill="0" autoPict="0" macro="[0]!refresh_both">
                <anchor moveWithCells="1" sizeWithCells="1">
                  <from>
                    <xdr:col>16</xdr:col>
                    <xdr:colOff>12700</xdr:colOff>
                    <xdr:row>3</xdr:row>
                    <xdr:rowOff>184150</xdr:rowOff>
                  </from>
                  <to>
                    <xdr:col>17</xdr:col>
                    <xdr:colOff>565150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6" name="Button 13">
              <controlPr defaultSize="0" print="0" autoFill="0" autoPict="0" macro="[0]!Refresh_Output_Data">
                <anchor moveWithCells="1" sizeWithCells="1">
                  <from>
                    <xdr:col>18</xdr:col>
                    <xdr:colOff>12700</xdr:colOff>
                    <xdr:row>3</xdr:row>
                    <xdr:rowOff>184150</xdr:rowOff>
                  </from>
                  <to>
                    <xdr:col>19</xdr:col>
                    <xdr:colOff>565150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29AB7C6-8F3C-4C74-BFAA-03ECFB2E22E2}">
          <x14:formula1>
            <xm:f>Parameters!$A$3:$A$3</xm:f>
          </x14:formula1>
          <xm:sqref>J5</xm:sqref>
        </x14:dataValidation>
        <x14:dataValidation type="list" allowBlank="1" showInputMessage="1" showErrorMessage="1" xr:uid="{46570241-5A06-49C0-8B01-46891AE1E62B}">
          <x14:formula1>
            <xm:f>Parameters!$A$4:$A$6</xm:f>
          </x14:formula1>
          <xm:sqref>J4</xm:sqref>
        </x14:dataValidation>
        <x14:dataValidation type="list" allowBlank="1" showInputMessage="1" showErrorMessage="1" xr:uid="{8472B7D6-CA23-473E-8AA0-3BDB9C21DFA0}">
          <x14:formula1>
            <xm:f>Parameters!$A$2:$A$6</xm:f>
          </x14:formula1>
          <xm:sqref>J6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0B5C3-1FBC-4723-A43E-711604DE5071}">
  <sheetPr codeName="Sheet8"/>
  <dimension ref="A1:E16315"/>
  <sheetViews>
    <sheetView workbookViewId="0">
      <selection activeCell="L10" sqref="L10"/>
    </sheetView>
  </sheetViews>
  <sheetFormatPr defaultRowHeight="14.5" x14ac:dyDescent="0.35"/>
  <cols>
    <col min="1" max="1" width="16.26953125" bestFit="1" customWidth="1"/>
    <col min="2" max="2" width="23.26953125" bestFit="1" customWidth="1"/>
    <col min="3" max="3" width="8.453125" bestFit="1" customWidth="1"/>
    <col min="4" max="4" width="12" bestFit="1" customWidth="1"/>
    <col min="5" max="5" width="12.1796875" bestFit="1" customWidth="1"/>
  </cols>
  <sheetData>
    <row r="1" spans="1:5" x14ac:dyDescent="0.35">
      <c r="A1" t="s">
        <v>7</v>
      </c>
      <c r="B1" t="s">
        <v>6</v>
      </c>
      <c r="C1" t="s">
        <v>3</v>
      </c>
      <c r="D1" t="s">
        <v>4</v>
      </c>
      <c r="E1" t="s">
        <v>8</v>
      </c>
    </row>
    <row r="2" spans="1:5" x14ac:dyDescent="0.35">
      <c r="A2" t="s">
        <v>305</v>
      </c>
      <c r="B2" t="s">
        <v>306</v>
      </c>
      <c r="C2" s="1">
        <v>38504</v>
      </c>
      <c r="D2">
        <v>40.417999999999999</v>
      </c>
      <c r="E2" t="s">
        <v>9</v>
      </c>
    </row>
    <row r="3" spans="1:5" x14ac:dyDescent="0.35">
      <c r="A3" t="s">
        <v>56</v>
      </c>
      <c r="B3" t="s">
        <v>306</v>
      </c>
      <c r="C3" s="1">
        <v>38504</v>
      </c>
      <c r="D3">
        <v>29856.283428999999</v>
      </c>
      <c r="E3" t="s">
        <v>9</v>
      </c>
    </row>
    <row r="4" spans="1:5" x14ac:dyDescent="0.35">
      <c r="A4" t="s">
        <v>58</v>
      </c>
      <c r="B4" t="s">
        <v>306</v>
      </c>
      <c r="C4" s="1">
        <v>38504</v>
      </c>
      <c r="D4">
        <v>6263.5676270000004</v>
      </c>
      <c r="E4" t="s">
        <v>9</v>
      </c>
    </row>
    <row r="5" spans="1:5" x14ac:dyDescent="0.35">
      <c r="A5" t="s">
        <v>307</v>
      </c>
      <c r="B5" t="s">
        <v>306</v>
      </c>
      <c r="C5" s="1">
        <v>38504</v>
      </c>
      <c r="D5">
        <v>763.57664699999998</v>
      </c>
      <c r="E5" t="s">
        <v>9</v>
      </c>
    </row>
    <row r="6" spans="1:5" x14ac:dyDescent="0.35">
      <c r="A6" t="s">
        <v>59</v>
      </c>
      <c r="B6" t="s">
        <v>306</v>
      </c>
      <c r="C6" s="1">
        <v>38504</v>
      </c>
      <c r="D6">
        <v>3534.5722970000002</v>
      </c>
      <c r="E6" t="s">
        <v>9</v>
      </c>
    </row>
    <row r="7" spans="1:5" x14ac:dyDescent="0.35">
      <c r="A7" t="s">
        <v>62</v>
      </c>
      <c r="B7" t="s">
        <v>306</v>
      </c>
      <c r="C7" s="1">
        <v>38504</v>
      </c>
      <c r="D7">
        <v>40458.417999999998</v>
      </c>
      <c r="E7" t="s">
        <v>9</v>
      </c>
    </row>
    <row r="8" spans="1:5" x14ac:dyDescent="0.35">
      <c r="A8" t="s">
        <v>56</v>
      </c>
      <c r="B8" t="s">
        <v>309</v>
      </c>
      <c r="C8" s="1">
        <v>38504</v>
      </c>
      <c r="D8">
        <v>24482.462603</v>
      </c>
      <c r="E8" t="s">
        <v>9</v>
      </c>
    </row>
    <row r="9" spans="1:5" x14ac:dyDescent="0.35">
      <c r="A9" t="s">
        <v>307</v>
      </c>
      <c r="B9" t="s">
        <v>309</v>
      </c>
      <c r="C9" s="1">
        <v>38504</v>
      </c>
      <c r="D9">
        <v>689.51977899999997</v>
      </c>
      <c r="E9" t="s">
        <v>9</v>
      </c>
    </row>
    <row r="10" spans="1:5" x14ac:dyDescent="0.35">
      <c r="A10" t="s">
        <v>58</v>
      </c>
      <c r="B10" t="s">
        <v>309</v>
      </c>
      <c r="C10" s="1">
        <v>38504</v>
      </c>
      <c r="D10">
        <v>5232.0895369999998</v>
      </c>
      <c r="E10" t="s">
        <v>9</v>
      </c>
    </row>
    <row r="11" spans="1:5" x14ac:dyDescent="0.35">
      <c r="A11" t="s">
        <v>305</v>
      </c>
      <c r="B11" t="s">
        <v>309</v>
      </c>
      <c r="C11" s="1">
        <v>38504</v>
      </c>
      <c r="D11">
        <v>33.779000000000003</v>
      </c>
      <c r="E11" t="s">
        <v>9</v>
      </c>
    </row>
    <row r="12" spans="1:5" x14ac:dyDescent="0.35">
      <c r="A12" t="s">
        <v>59</v>
      </c>
      <c r="B12" t="s">
        <v>309</v>
      </c>
      <c r="C12" s="1">
        <v>38504</v>
      </c>
      <c r="D12">
        <v>3374.928081</v>
      </c>
      <c r="E12" t="s">
        <v>9</v>
      </c>
    </row>
    <row r="13" spans="1:5" x14ac:dyDescent="0.35">
      <c r="A13" t="s">
        <v>62</v>
      </c>
      <c r="B13" t="s">
        <v>309</v>
      </c>
      <c r="C13" s="1">
        <v>38504</v>
      </c>
      <c r="D13">
        <v>33812.779000000002</v>
      </c>
      <c r="E13" t="s">
        <v>9</v>
      </c>
    </row>
    <row r="14" spans="1:5" x14ac:dyDescent="0.35">
      <c r="A14" t="s">
        <v>305</v>
      </c>
      <c r="B14" t="s">
        <v>310</v>
      </c>
      <c r="C14" s="1">
        <v>38504</v>
      </c>
      <c r="D14">
        <v>-0.16425799999999999</v>
      </c>
      <c r="E14" t="s">
        <v>9</v>
      </c>
    </row>
    <row r="15" spans="1:5" x14ac:dyDescent="0.35">
      <c r="A15" t="s">
        <v>56</v>
      </c>
      <c r="B15" t="s">
        <v>17</v>
      </c>
      <c r="C15" s="1">
        <v>38504</v>
      </c>
      <c r="D15">
        <v>930.01499999999999</v>
      </c>
      <c r="E15" t="s">
        <v>9</v>
      </c>
    </row>
    <row r="16" spans="1:5" x14ac:dyDescent="0.35">
      <c r="A16" t="s">
        <v>307</v>
      </c>
      <c r="B16" t="s">
        <v>17</v>
      </c>
      <c r="C16" s="1">
        <v>38504</v>
      </c>
      <c r="D16">
        <v>25.28</v>
      </c>
      <c r="E16" t="s">
        <v>9</v>
      </c>
    </row>
    <row r="17" spans="1:5" x14ac:dyDescent="0.35">
      <c r="A17" t="s">
        <v>58</v>
      </c>
      <c r="B17" t="s">
        <v>17</v>
      </c>
      <c r="C17" s="1">
        <v>38504</v>
      </c>
      <c r="D17">
        <v>308.34800000000001</v>
      </c>
      <c r="E17" t="s">
        <v>9</v>
      </c>
    </row>
    <row r="18" spans="1:5" x14ac:dyDescent="0.35">
      <c r="A18" t="s">
        <v>59</v>
      </c>
      <c r="B18" t="s">
        <v>17</v>
      </c>
      <c r="C18" s="1">
        <v>38504</v>
      </c>
      <c r="D18">
        <v>234.12100000000001</v>
      </c>
      <c r="E18" t="s">
        <v>9</v>
      </c>
    </row>
    <row r="19" spans="1:5" x14ac:dyDescent="0.35">
      <c r="A19" t="s">
        <v>62</v>
      </c>
      <c r="B19" t="s">
        <v>310</v>
      </c>
      <c r="C19" s="1">
        <v>38504</v>
      </c>
      <c r="D19">
        <v>-0.16425799999999999</v>
      </c>
      <c r="E19" t="s">
        <v>9</v>
      </c>
    </row>
    <row r="20" spans="1:5" x14ac:dyDescent="0.35">
      <c r="A20" t="s">
        <v>63</v>
      </c>
      <c r="B20" t="s">
        <v>17</v>
      </c>
      <c r="C20" s="1">
        <v>38504</v>
      </c>
      <c r="D20">
        <v>1497.7639999999999</v>
      </c>
      <c r="E20" t="s">
        <v>9</v>
      </c>
    </row>
    <row r="21" spans="1:5" x14ac:dyDescent="0.35">
      <c r="A21" t="s">
        <v>55</v>
      </c>
      <c r="B21" t="s">
        <v>13</v>
      </c>
      <c r="C21" s="1">
        <v>38504</v>
      </c>
      <c r="D21">
        <v>2.171084</v>
      </c>
      <c r="E21" t="s">
        <v>9</v>
      </c>
    </row>
    <row r="22" spans="1:5" x14ac:dyDescent="0.35">
      <c r="A22" t="s">
        <v>308</v>
      </c>
      <c r="B22" t="s">
        <v>17</v>
      </c>
      <c r="C22" s="1">
        <v>38504</v>
      </c>
      <c r="D22">
        <v>259.40100000000001</v>
      </c>
      <c r="E22" t="s">
        <v>9</v>
      </c>
    </row>
    <row r="23" spans="1:5" x14ac:dyDescent="0.35">
      <c r="A23" t="s">
        <v>312</v>
      </c>
      <c r="B23" t="s">
        <v>13</v>
      </c>
      <c r="C23" s="1">
        <v>38504</v>
      </c>
      <c r="D23">
        <v>0.61231500000000005</v>
      </c>
      <c r="E23" t="s">
        <v>9</v>
      </c>
    </row>
    <row r="24" spans="1:5" x14ac:dyDescent="0.35">
      <c r="A24" t="s">
        <v>62</v>
      </c>
      <c r="B24" t="s">
        <v>17</v>
      </c>
      <c r="C24" s="1">
        <v>38504</v>
      </c>
      <c r="D24">
        <v>1497.7639999999999</v>
      </c>
      <c r="E24" t="s">
        <v>9</v>
      </c>
    </row>
    <row r="25" spans="1:5" x14ac:dyDescent="0.35">
      <c r="A25" t="s">
        <v>60</v>
      </c>
      <c r="B25" t="s">
        <v>313</v>
      </c>
      <c r="C25" s="1">
        <v>38504</v>
      </c>
      <c r="D25">
        <v>0.17066500000000001</v>
      </c>
      <c r="E25" t="s">
        <v>9</v>
      </c>
    </row>
    <row r="26" spans="1:5" x14ac:dyDescent="0.35">
      <c r="A26" t="s">
        <v>62</v>
      </c>
      <c r="B26" t="s">
        <v>311</v>
      </c>
      <c r="C26" s="1">
        <v>38504</v>
      </c>
      <c r="D26">
        <v>540.1</v>
      </c>
      <c r="E26" t="s">
        <v>9</v>
      </c>
    </row>
    <row r="27" spans="1:5" x14ac:dyDescent="0.35">
      <c r="A27" t="s">
        <v>56</v>
      </c>
      <c r="B27" t="s">
        <v>313</v>
      </c>
      <c r="C27" s="1">
        <v>38504</v>
      </c>
      <c r="D27">
        <v>7.4539999999999997E-3</v>
      </c>
      <c r="E27" t="s">
        <v>9</v>
      </c>
    </row>
    <row r="28" spans="1:5" x14ac:dyDescent="0.35">
      <c r="A28" t="s">
        <v>55</v>
      </c>
      <c r="B28" t="s">
        <v>311</v>
      </c>
      <c r="C28" s="1">
        <v>38504</v>
      </c>
      <c r="D28">
        <v>37.594000000000001</v>
      </c>
      <c r="E28" t="s">
        <v>9</v>
      </c>
    </row>
    <row r="29" spans="1:5" x14ac:dyDescent="0.35">
      <c r="A29" t="s">
        <v>58</v>
      </c>
      <c r="B29" t="s">
        <v>313</v>
      </c>
      <c r="C29" s="1">
        <v>38504</v>
      </c>
      <c r="D29">
        <v>0.60392400000000002</v>
      </c>
      <c r="E29" t="s">
        <v>9</v>
      </c>
    </row>
    <row r="30" spans="1:5" x14ac:dyDescent="0.35">
      <c r="A30" t="s">
        <v>63</v>
      </c>
      <c r="B30" t="s">
        <v>311</v>
      </c>
      <c r="C30" s="1">
        <v>38504</v>
      </c>
      <c r="D30">
        <v>502.50599999999997</v>
      </c>
      <c r="E30" t="s">
        <v>9</v>
      </c>
    </row>
    <row r="31" spans="1:5" x14ac:dyDescent="0.35">
      <c r="A31" t="s">
        <v>63</v>
      </c>
      <c r="B31" t="s">
        <v>13</v>
      </c>
      <c r="C31" s="1">
        <v>38504</v>
      </c>
      <c r="D31">
        <v>1.8072649999999999</v>
      </c>
      <c r="E31" t="s">
        <v>9</v>
      </c>
    </row>
    <row r="32" spans="1:5" x14ac:dyDescent="0.35">
      <c r="A32" t="s">
        <v>56</v>
      </c>
      <c r="B32" t="s">
        <v>311</v>
      </c>
      <c r="C32" s="1">
        <v>38504</v>
      </c>
      <c r="D32">
        <v>193.006</v>
      </c>
      <c r="E32" t="s">
        <v>9</v>
      </c>
    </row>
    <row r="33" spans="1:5" x14ac:dyDescent="0.35">
      <c r="A33" t="s">
        <v>241</v>
      </c>
      <c r="B33" t="s">
        <v>13</v>
      </c>
      <c r="C33" s="1">
        <v>38504</v>
      </c>
      <c r="D33">
        <v>0.78539999999999999</v>
      </c>
      <c r="E33" t="s">
        <v>9</v>
      </c>
    </row>
    <row r="34" spans="1:5" x14ac:dyDescent="0.35">
      <c r="A34" t="s">
        <v>58</v>
      </c>
      <c r="B34" t="s">
        <v>311</v>
      </c>
      <c r="C34" s="1">
        <v>38504</v>
      </c>
      <c r="D34">
        <v>88</v>
      </c>
      <c r="E34" t="s">
        <v>9</v>
      </c>
    </row>
    <row r="35" spans="1:5" x14ac:dyDescent="0.35">
      <c r="A35" t="s">
        <v>314</v>
      </c>
      <c r="B35" t="s">
        <v>13</v>
      </c>
      <c r="C35" s="1">
        <v>38504</v>
      </c>
      <c r="D35">
        <v>0.25280000000000002</v>
      </c>
      <c r="E35" t="s">
        <v>9</v>
      </c>
    </row>
    <row r="36" spans="1:5" x14ac:dyDescent="0.35">
      <c r="A36" t="s">
        <v>60</v>
      </c>
      <c r="B36" t="s">
        <v>311</v>
      </c>
      <c r="C36" s="1">
        <v>38504</v>
      </c>
      <c r="D36">
        <v>159</v>
      </c>
      <c r="E36" t="s">
        <v>9</v>
      </c>
    </row>
    <row r="37" spans="1:5" x14ac:dyDescent="0.35">
      <c r="A37" t="s">
        <v>308</v>
      </c>
      <c r="B37" t="s">
        <v>313</v>
      </c>
      <c r="C37" s="1">
        <v>38504</v>
      </c>
      <c r="D37">
        <v>0.21795800000000001</v>
      </c>
      <c r="E37" t="s">
        <v>9</v>
      </c>
    </row>
    <row r="38" spans="1:5" x14ac:dyDescent="0.35">
      <c r="A38" t="s">
        <v>308</v>
      </c>
      <c r="B38" t="s">
        <v>311</v>
      </c>
      <c r="C38" s="1">
        <v>38504</v>
      </c>
      <c r="D38">
        <v>62.5</v>
      </c>
      <c r="E38" t="s">
        <v>9</v>
      </c>
    </row>
    <row r="39" spans="1:5" x14ac:dyDescent="0.35">
      <c r="A39" t="s">
        <v>56</v>
      </c>
      <c r="B39" t="s">
        <v>13</v>
      </c>
      <c r="C39" s="1">
        <v>38504</v>
      </c>
      <c r="D39">
        <v>2.1208999999999999E-2</v>
      </c>
      <c r="E39" t="s">
        <v>9</v>
      </c>
    </row>
    <row r="40" spans="1:5" x14ac:dyDescent="0.35">
      <c r="A40" t="s">
        <v>58</v>
      </c>
      <c r="B40" t="s">
        <v>13</v>
      </c>
      <c r="C40" s="1">
        <v>38504</v>
      </c>
      <c r="D40">
        <v>1.7184440000000001</v>
      </c>
      <c r="E40" t="s">
        <v>9</v>
      </c>
    </row>
    <row r="41" spans="1:5" x14ac:dyDescent="0.35">
      <c r="A41" t="s">
        <v>60</v>
      </c>
      <c r="B41" t="s">
        <v>13</v>
      </c>
      <c r="C41" s="1">
        <v>38504</v>
      </c>
      <c r="D41">
        <v>0.48562100000000002</v>
      </c>
      <c r="E41" t="s">
        <v>9</v>
      </c>
    </row>
    <row r="42" spans="1:5" x14ac:dyDescent="0.35">
      <c r="A42" t="s">
        <v>308</v>
      </c>
      <c r="B42" t="s">
        <v>13</v>
      </c>
      <c r="C42" s="1">
        <v>38504</v>
      </c>
      <c r="D42">
        <v>0.62019000000000002</v>
      </c>
      <c r="E42" t="s">
        <v>9</v>
      </c>
    </row>
    <row r="43" spans="1:5" x14ac:dyDescent="0.35">
      <c r="A43" t="s">
        <v>62</v>
      </c>
      <c r="B43" t="s">
        <v>13</v>
      </c>
      <c r="C43" s="1">
        <v>38504</v>
      </c>
      <c r="D43">
        <v>5.6288640000000001</v>
      </c>
      <c r="E43" t="s">
        <v>9</v>
      </c>
    </row>
    <row r="44" spans="1:5" x14ac:dyDescent="0.35">
      <c r="A44" t="s">
        <v>62</v>
      </c>
      <c r="B44" t="s">
        <v>315</v>
      </c>
      <c r="C44" s="1">
        <v>38504</v>
      </c>
      <c r="D44">
        <v>2043.4928640000001</v>
      </c>
      <c r="E44" t="s">
        <v>9</v>
      </c>
    </row>
    <row r="45" spans="1:5" x14ac:dyDescent="0.35">
      <c r="A45" t="s">
        <v>62</v>
      </c>
      <c r="B45" t="s">
        <v>316</v>
      </c>
      <c r="C45" s="1">
        <v>38504</v>
      </c>
      <c r="D45">
        <v>77.061333000000005</v>
      </c>
      <c r="E45" t="s">
        <v>9</v>
      </c>
    </row>
    <row r="46" spans="1:5" x14ac:dyDescent="0.35">
      <c r="A46" t="s">
        <v>55</v>
      </c>
      <c r="B46" t="s">
        <v>316</v>
      </c>
      <c r="C46" s="1">
        <v>38504</v>
      </c>
      <c r="D46">
        <v>6.2546670000000004</v>
      </c>
      <c r="E46" t="s">
        <v>9</v>
      </c>
    </row>
    <row r="47" spans="1:5" x14ac:dyDescent="0.35">
      <c r="A47" t="s">
        <v>63</v>
      </c>
      <c r="B47" t="s">
        <v>316</v>
      </c>
      <c r="C47" s="1">
        <v>38504</v>
      </c>
      <c r="D47">
        <v>70.806667000000004</v>
      </c>
      <c r="E47" t="s">
        <v>9</v>
      </c>
    </row>
    <row r="48" spans="1:5" x14ac:dyDescent="0.35">
      <c r="A48" t="s">
        <v>56</v>
      </c>
      <c r="B48" t="s">
        <v>316</v>
      </c>
      <c r="C48" s="1">
        <v>38504</v>
      </c>
      <c r="D48">
        <v>32.533053000000002</v>
      </c>
      <c r="E48" t="s">
        <v>9</v>
      </c>
    </row>
    <row r="49" spans="1:5" x14ac:dyDescent="0.35">
      <c r="A49" t="s">
        <v>58</v>
      </c>
      <c r="B49" t="s">
        <v>316</v>
      </c>
      <c r="C49" s="1">
        <v>38504</v>
      </c>
      <c r="D49">
        <v>13.167114</v>
      </c>
      <c r="E49" t="s">
        <v>9</v>
      </c>
    </row>
    <row r="50" spans="1:5" x14ac:dyDescent="0.35">
      <c r="A50" t="s">
        <v>60</v>
      </c>
      <c r="B50" t="s">
        <v>316</v>
      </c>
      <c r="C50" s="1">
        <v>38504</v>
      </c>
      <c r="D50">
        <v>18.271778999999999</v>
      </c>
      <c r="E50" t="s">
        <v>9</v>
      </c>
    </row>
    <row r="51" spans="1:5" x14ac:dyDescent="0.35">
      <c r="A51" t="s">
        <v>308</v>
      </c>
      <c r="B51" t="s">
        <v>316</v>
      </c>
      <c r="C51" s="1">
        <v>38504</v>
      </c>
      <c r="D51">
        <v>6.8347199999999999</v>
      </c>
      <c r="E51" t="s">
        <v>9</v>
      </c>
    </row>
    <row r="52" spans="1:5" x14ac:dyDescent="0.35">
      <c r="A52" t="s">
        <v>62</v>
      </c>
      <c r="B52" t="s">
        <v>124</v>
      </c>
      <c r="C52" s="1">
        <v>38504</v>
      </c>
      <c r="D52">
        <v>87.710881999999998</v>
      </c>
      <c r="E52" t="s">
        <v>9</v>
      </c>
    </row>
    <row r="53" spans="1:5" x14ac:dyDescent="0.35">
      <c r="A53" t="s">
        <v>55</v>
      </c>
      <c r="B53" t="s">
        <v>124</v>
      </c>
      <c r="C53" s="1">
        <v>38504</v>
      </c>
      <c r="D53">
        <v>4.1138050000000002</v>
      </c>
      <c r="E53" t="s">
        <v>9</v>
      </c>
    </row>
    <row r="54" spans="1:5" x14ac:dyDescent="0.35">
      <c r="A54" t="s">
        <v>63</v>
      </c>
      <c r="B54" t="s">
        <v>124</v>
      </c>
      <c r="C54" s="1">
        <v>38504</v>
      </c>
      <c r="D54">
        <v>83.597076999999999</v>
      </c>
      <c r="E54" t="s">
        <v>9</v>
      </c>
    </row>
    <row r="55" spans="1:5" x14ac:dyDescent="0.35">
      <c r="A55" t="s">
        <v>56</v>
      </c>
      <c r="B55" t="s">
        <v>124</v>
      </c>
      <c r="C55" s="1">
        <v>38504</v>
      </c>
      <c r="D55">
        <v>35.052616999999998</v>
      </c>
      <c r="E55" t="s">
        <v>9</v>
      </c>
    </row>
    <row r="56" spans="1:5" x14ac:dyDescent="0.35">
      <c r="A56" t="s">
        <v>58</v>
      </c>
      <c r="B56" t="s">
        <v>124</v>
      </c>
      <c r="C56" s="1">
        <v>38504</v>
      </c>
      <c r="D56">
        <v>29.570595999999998</v>
      </c>
      <c r="E56" t="s">
        <v>9</v>
      </c>
    </row>
    <row r="57" spans="1:5" x14ac:dyDescent="0.35">
      <c r="A57" t="s">
        <v>60</v>
      </c>
      <c r="B57" t="s">
        <v>124</v>
      </c>
      <c r="C57" s="1">
        <v>38504</v>
      </c>
      <c r="D57">
        <v>2.0519020000000001</v>
      </c>
      <c r="E57" t="s">
        <v>9</v>
      </c>
    </row>
    <row r="58" spans="1:5" x14ac:dyDescent="0.35">
      <c r="A58" t="s">
        <v>308</v>
      </c>
      <c r="B58" t="s">
        <v>124</v>
      </c>
      <c r="C58" s="1">
        <v>38504</v>
      </c>
      <c r="D58">
        <v>16.921963000000002</v>
      </c>
      <c r="E58" t="s">
        <v>9</v>
      </c>
    </row>
    <row r="59" spans="1:5" x14ac:dyDescent="0.35">
      <c r="A59" t="s">
        <v>56</v>
      </c>
      <c r="B59" t="s">
        <v>21</v>
      </c>
      <c r="C59" s="1">
        <v>38504</v>
      </c>
      <c r="D59">
        <v>29.731065999999998</v>
      </c>
      <c r="E59" t="s">
        <v>9</v>
      </c>
    </row>
    <row r="60" spans="1:5" x14ac:dyDescent="0.35">
      <c r="A60" t="s">
        <v>58</v>
      </c>
      <c r="B60" t="s">
        <v>21</v>
      </c>
      <c r="C60" s="1">
        <v>38504</v>
      </c>
      <c r="D60">
        <v>5.7573280000000002</v>
      </c>
      <c r="E60" t="s">
        <v>9</v>
      </c>
    </row>
    <row r="61" spans="1:5" x14ac:dyDescent="0.35">
      <c r="A61" t="s">
        <v>60</v>
      </c>
      <c r="B61" t="s">
        <v>21</v>
      </c>
      <c r="C61" s="1">
        <v>38504</v>
      </c>
      <c r="D61">
        <v>19.189644000000001</v>
      </c>
      <c r="E61" t="s">
        <v>9</v>
      </c>
    </row>
    <row r="62" spans="1:5" x14ac:dyDescent="0.35">
      <c r="A62" t="s">
        <v>308</v>
      </c>
      <c r="B62" t="s">
        <v>21</v>
      </c>
      <c r="C62" s="1">
        <v>38504</v>
      </c>
      <c r="D62">
        <v>8.1652740000000001</v>
      </c>
      <c r="E62" t="s">
        <v>9</v>
      </c>
    </row>
    <row r="63" spans="1:5" x14ac:dyDescent="0.35">
      <c r="A63" t="s">
        <v>56</v>
      </c>
      <c r="B63" t="s">
        <v>313</v>
      </c>
      <c r="C63" s="1">
        <v>38504</v>
      </c>
      <c r="D63">
        <v>0.47309800000000002</v>
      </c>
      <c r="E63" t="s">
        <v>9</v>
      </c>
    </row>
    <row r="64" spans="1:5" x14ac:dyDescent="0.35">
      <c r="A64" t="s">
        <v>58</v>
      </c>
      <c r="B64" t="s">
        <v>313</v>
      </c>
      <c r="C64" s="1">
        <v>38504</v>
      </c>
      <c r="D64">
        <v>9.1614000000000001E-2</v>
      </c>
      <c r="E64" t="s">
        <v>9</v>
      </c>
    </row>
    <row r="65" spans="1:5" x14ac:dyDescent="0.35">
      <c r="A65" t="s">
        <v>60</v>
      </c>
      <c r="B65" t="s">
        <v>313</v>
      </c>
      <c r="C65" s="1">
        <v>38504</v>
      </c>
      <c r="D65">
        <v>0.30535699999999999</v>
      </c>
      <c r="E65" t="s">
        <v>9</v>
      </c>
    </row>
    <row r="66" spans="1:5" x14ac:dyDescent="0.35">
      <c r="A66" t="s">
        <v>308</v>
      </c>
      <c r="B66" t="s">
        <v>313</v>
      </c>
      <c r="C66" s="1">
        <v>38504</v>
      </c>
      <c r="D66">
        <v>0.12993099999999999</v>
      </c>
      <c r="E66" t="s">
        <v>9</v>
      </c>
    </row>
    <row r="67" spans="1:5" x14ac:dyDescent="0.35">
      <c r="A67" t="s">
        <v>63</v>
      </c>
      <c r="B67" t="s">
        <v>21</v>
      </c>
      <c r="C67" s="1">
        <v>38504</v>
      </c>
      <c r="D67">
        <v>61.574038000000002</v>
      </c>
      <c r="E67" t="s">
        <v>9</v>
      </c>
    </row>
    <row r="68" spans="1:5" x14ac:dyDescent="0.35">
      <c r="A68" t="s">
        <v>241</v>
      </c>
      <c r="B68" t="s">
        <v>21</v>
      </c>
      <c r="C68" s="1">
        <v>38504</v>
      </c>
      <c r="D68">
        <v>0.92444000000000004</v>
      </c>
      <c r="E68" t="s">
        <v>9</v>
      </c>
    </row>
    <row r="69" spans="1:5" x14ac:dyDescent="0.35">
      <c r="A69" t="s">
        <v>314</v>
      </c>
      <c r="B69" t="s">
        <v>21</v>
      </c>
      <c r="C69" s="1">
        <v>38504</v>
      </c>
      <c r="D69">
        <v>0.344835</v>
      </c>
      <c r="E69" t="s">
        <v>9</v>
      </c>
    </row>
    <row r="70" spans="1:5" x14ac:dyDescent="0.35">
      <c r="A70" t="s">
        <v>55</v>
      </c>
      <c r="B70" t="s">
        <v>21</v>
      </c>
      <c r="C70" s="1">
        <v>38504</v>
      </c>
      <c r="D70">
        <v>2.8869099999999999</v>
      </c>
      <c r="E70" t="s">
        <v>9</v>
      </c>
    </row>
    <row r="71" spans="1:5" x14ac:dyDescent="0.35">
      <c r="A71" t="s">
        <v>312</v>
      </c>
      <c r="B71" t="s">
        <v>21</v>
      </c>
      <c r="C71" s="1">
        <v>38504</v>
      </c>
      <c r="D71">
        <v>0.32335599999999998</v>
      </c>
      <c r="E71" t="s">
        <v>9</v>
      </c>
    </row>
    <row r="72" spans="1:5" x14ac:dyDescent="0.35">
      <c r="A72" t="s">
        <v>62</v>
      </c>
      <c r="B72" t="s">
        <v>21</v>
      </c>
      <c r="C72" s="1">
        <v>38504</v>
      </c>
      <c r="D72">
        <v>66.053579999999997</v>
      </c>
      <c r="E72" t="s">
        <v>9</v>
      </c>
    </row>
    <row r="73" spans="1:5" x14ac:dyDescent="0.35">
      <c r="A73" t="s">
        <v>62</v>
      </c>
      <c r="B73" t="s">
        <v>92</v>
      </c>
      <c r="C73" s="1">
        <v>38504</v>
      </c>
      <c r="D73">
        <v>230.825795</v>
      </c>
      <c r="E73" t="s">
        <v>9</v>
      </c>
    </row>
    <row r="74" spans="1:5" x14ac:dyDescent="0.35">
      <c r="A74" t="s">
        <v>62</v>
      </c>
      <c r="B74" t="s">
        <v>317</v>
      </c>
      <c r="C74" s="1">
        <v>38504</v>
      </c>
      <c r="D74">
        <v>1812.6670690000001</v>
      </c>
      <c r="E74" t="s">
        <v>9</v>
      </c>
    </row>
    <row r="75" spans="1:5" x14ac:dyDescent="0.35">
      <c r="A75" t="s">
        <v>62</v>
      </c>
      <c r="B75" t="s">
        <v>317</v>
      </c>
      <c r="C75" s="1">
        <v>38504</v>
      </c>
      <c r="D75">
        <v>1812.6670690000001</v>
      </c>
      <c r="E75" t="s">
        <v>9</v>
      </c>
    </row>
    <row r="76" spans="1:5" x14ac:dyDescent="0.35">
      <c r="A76" t="s">
        <v>55</v>
      </c>
      <c r="B76" t="s">
        <v>317</v>
      </c>
      <c r="C76" s="1">
        <v>38504</v>
      </c>
      <c r="D76">
        <v>26.798660999999999</v>
      </c>
      <c r="E76" t="s">
        <v>9</v>
      </c>
    </row>
    <row r="77" spans="1:5" x14ac:dyDescent="0.35">
      <c r="A77" t="s">
        <v>55</v>
      </c>
      <c r="B77" t="s">
        <v>317</v>
      </c>
      <c r="C77" s="1">
        <v>38504</v>
      </c>
      <c r="D77">
        <v>26.798660999999999</v>
      </c>
      <c r="E77" t="s">
        <v>9</v>
      </c>
    </row>
    <row r="78" spans="1:5" x14ac:dyDescent="0.35">
      <c r="A78" t="s">
        <v>63</v>
      </c>
      <c r="B78" t="s">
        <v>317</v>
      </c>
      <c r="C78" s="1">
        <v>38504</v>
      </c>
      <c r="D78">
        <v>1785.868408</v>
      </c>
      <c r="E78" t="s">
        <v>9</v>
      </c>
    </row>
    <row r="79" spans="1:5" x14ac:dyDescent="0.35">
      <c r="A79" t="s">
        <v>56</v>
      </c>
      <c r="B79" t="s">
        <v>317</v>
      </c>
      <c r="C79" s="1">
        <v>38504</v>
      </c>
      <c r="D79">
        <v>1025.725473</v>
      </c>
      <c r="E79" t="s">
        <v>9</v>
      </c>
    </row>
    <row r="80" spans="1:5" x14ac:dyDescent="0.35">
      <c r="A80" t="s">
        <v>58</v>
      </c>
      <c r="B80" t="s">
        <v>317</v>
      </c>
      <c r="C80" s="1">
        <v>38504</v>
      </c>
      <c r="D80">
        <v>349.57140600000002</v>
      </c>
      <c r="E80" t="s">
        <v>9</v>
      </c>
    </row>
    <row r="81" spans="1:5" x14ac:dyDescent="0.35">
      <c r="A81" t="s">
        <v>60</v>
      </c>
      <c r="B81" t="s">
        <v>317</v>
      </c>
      <c r="C81" s="1">
        <v>38504</v>
      </c>
      <c r="D81">
        <v>119.972296</v>
      </c>
      <c r="E81" t="s">
        <v>9</v>
      </c>
    </row>
    <row r="82" spans="1:5" x14ac:dyDescent="0.35">
      <c r="A82" t="s">
        <v>308</v>
      </c>
      <c r="B82" t="s">
        <v>317</v>
      </c>
      <c r="C82" s="1">
        <v>38504</v>
      </c>
      <c r="D82">
        <v>290.59923300000003</v>
      </c>
      <c r="E82" t="s">
        <v>9</v>
      </c>
    </row>
    <row r="83" spans="1:5" x14ac:dyDescent="0.35">
      <c r="A83" t="s">
        <v>62</v>
      </c>
      <c r="B83" t="s">
        <v>311</v>
      </c>
      <c r="C83" s="1">
        <v>38534</v>
      </c>
      <c r="D83">
        <v>1812.6670690000001</v>
      </c>
      <c r="E83" t="s">
        <v>9</v>
      </c>
    </row>
    <row r="84" spans="1:5" x14ac:dyDescent="0.35">
      <c r="A84" t="s">
        <v>55</v>
      </c>
      <c r="B84" t="s">
        <v>311</v>
      </c>
      <c r="C84" s="1">
        <v>38534</v>
      </c>
      <c r="D84">
        <v>26.798660999999999</v>
      </c>
      <c r="E84" t="s">
        <v>9</v>
      </c>
    </row>
    <row r="85" spans="1:5" x14ac:dyDescent="0.35">
      <c r="A85" t="s">
        <v>63</v>
      </c>
      <c r="B85" t="s">
        <v>311</v>
      </c>
      <c r="C85" s="1">
        <v>38534</v>
      </c>
      <c r="D85">
        <v>1785.868408</v>
      </c>
      <c r="E85" t="s">
        <v>9</v>
      </c>
    </row>
    <row r="86" spans="1:5" x14ac:dyDescent="0.35">
      <c r="A86" t="s">
        <v>56</v>
      </c>
      <c r="B86" t="s">
        <v>311</v>
      </c>
      <c r="C86" s="1">
        <v>38534</v>
      </c>
      <c r="D86">
        <v>1025.725473</v>
      </c>
      <c r="E86" t="s">
        <v>9</v>
      </c>
    </row>
    <row r="87" spans="1:5" x14ac:dyDescent="0.35">
      <c r="A87" t="s">
        <v>58</v>
      </c>
      <c r="B87" t="s">
        <v>311</v>
      </c>
      <c r="C87" s="1">
        <v>38534</v>
      </c>
      <c r="D87">
        <v>349.57140600000002</v>
      </c>
      <c r="E87" t="s">
        <v>9</v>
      </c>
    </row>
    <row r="88" spans="1:5" x14ac:dyDescent="0.35">
      <c r="A88" t="s">
        <v>60</v>
      </c>
      <c r="B88" t="s">
        <v>311</v>
      </c>
      <c r="C88" s="1">
        <v>38534</v>
      </c>
      <c r="D88">
        <v>119.972296</v>
      </c>
      <c r="E88" t="s">
        <v>9</v>
      </c>
    </row>
    <row r="89" spans="1:5" x14ac:dyDescent="0.35">
      <c r="A89" t="s">
        <v>308</v>
      </c>
      <c r="B89" t="s">
        <v>311</v>
      </c>
      <c r="C89" s="1">
        <v>38534</v>
      </c>
      <c r="D89">
        <v>290.59923300000003</v>
      </c>
      <c r="E89" t="s">
        <v>9</v>
      </c>
    </row>
    <row r="90" spans="1:5" x14ac:dyDescent="0.35">
      <c r="A90" t="s">
        <v>55</v>
      </c>
      <c r="B90" t="s">
        <v>13</v>
      </c>
      <c r="C90" s="1">
        <v>38534</v>
      </c>
      <c r="D90">
        <v>0.86655199999999999</v>
      </c>
      <c r="E90" t="s">
        <v>9</v>
      </c>
    </row>
    <row r="91" spans="1:5" x14ac:dyDescent="0.35">
      <c r="A91" t="s">
        <v>312</v>
      </c>
      <c r="B91" t="s">
        <v>13</v>
      </c>
      <c r="C91" s="1">
        <v>38534</v>
      </c>
      <c r="D91">
        <v>0.92932499999999996</v>
      </c>
      <c r="E91" t="s">
        <v>9</v>
      </c>
    </row>
    <row r="92" spans="1:5" x14ac:dyDescent="0.35">
      <c r="A92" t="s">
        <v>63</v>
      </c>
      <c r="B92" t="s">
        <v>13</v>
      </c>
      <c r="C92" s="1">
        <v>38534</v>
      </c>
      <c r="D92">
        <v>2.0103040000000001</v>
      </c>
      <c r="E92" t="s">
        <v>9</v>
      </c>
    </row>
    <row r="93" spans="1:5" x14ac:dyDescent="0.35">
      <c r="A93" t="s">
        <v>241</v>
      </c>
      <c r="B93" t="s">
        <v>13</v>
      </c>
      <c r="C93" s="1">
        <v>38534</v>
      </c>
      <c r="D93">
        <v>0.74142200000000003</v>
      </c>
      <c r="E93" t="s">
        <v>9</v>
      </c>
    </row>
    <row r="94" spans="1:5" x14ac:dyDescent="0.35">
      <c r="A94" t="s">
        <v>314</v>
      </c>
      <c r="B94" t="s">
        <v>13</v>
      </c>
      <c r="C94" s="1">
        <v>38534</v>
      </c>
      <c r="D94">
        <v>0.21565799999999999</v>
      </c>
      <c r="E94" t="s">
        <v>9</v>
      </c>
    </row>
    <row r="95" spans="1:5" x14ac:dyDescent="0.35">
      <c r="A95" t="s">
        <v>56</v>
      </c>
      <c r="B95" t="s">
        <v>313</v>
      </c>
      <c r="C95" s="1">
        <v>38534</v>
      </c>
      <c r="D95">
        <v>7.4539999999999997E-3</v>
      </c>
      <c r="E95" t="s">
        <v>9</v>
      </c>
    </row>
    <row r="96" spans="1:5" x14ac:dyDescent="0.35">
      <c r="A96" t="s">
        <v>58</v>
      </c>
      <c r="B96" t="s">
        <v>313</v>
      </c>
      <c r="C96" s="1">
        <v>38534</v>
      </c>
      <c r="D96">
        <v>0.60392400000000002</v>
      </c>
      <c r="E96" t="s">
        <v>9</v>
      </c>
    </row>
    <row r="97" spans="1:5" x14ac:dyDescent="0.35">
      <c r="A97" t="s">
        <v>60</v>
      </c>
      <c r="B97" t="s">
        <v>313</v>
      </c>
      <c r="C97" s="1">
        <v>38534</v>
      </c>
      <c r="D97">
        <v>0.17066500000000001</v>
      </c>
      <c r="E97" t="s">
        <v>9</v>
      </c>
    </row>
    <row r="98" spans="1:5" x14ac:dyDescent="0.35">
      <c r="A98" t="s">
        <v>308</v>
      </c>
      <c r="B98" t="s">
        <v>313</v>
      </c>
      <c r="C98" s="1">
        <v>38534</v>
      </c>
      <c r="D98">
        <v>0.21795800000000001</v>
      </c>
      <c r="E98" t="s">
        <v>9</v>
      </c>
    </row>
    <row r="99" spans="1:5" x14ac:dyDescent="0.35">
      <c r="A99" t="s">
        <v>56</v>
      </c>
      <c r="B99" t="s">
        <v>13</v>
      </c>
      <c r="C99" s="1">
        <v>38534</v>
      </c>
      <c r="D99">
        <v>2.2117999999999999E-2</v>
      </c>
      <c r="E99" t="s">
        <v>9</v>
      </c>
    </row>
    <row r="100" spans="1:5" x14ac:dyDescent="0.35">
      <c r="A100" t="s">
        <v>58</v>
      </c>
      <c r="B100" t="s">
        <v>13</v>
      </c>
      <c r="C100" s="1">
        <v>38534</v>
      </c>
      <c r="D100">
        <v>1.7920739999999999</v>
      </c>
      <c r="E100" t="s">
        <v>9</v>
      </c>
    </row>
    <row r="101" spans="1:5" x14ac:dyDescent="0.35">
      <c r="A101" t="s">
        <v>60</v>
      </c>
      <c r="B101" t="s">
        <v>13</v>
      </c>
      <c r="C101" s="1">
        <v>38534</v>
      </c>
      <c r="D101">
        <v>0.50642799999999999</v>
      </c>
      <c r="E101" t="s">
        <v>9</v>
      </c>
    </row>
    <row r="102" spans="1:5" x14ac:dyDescent="0.35">
      <c r="A102" t="s">
        <v>308</v>
      </c>
      <c r="B102" t="s">
        <v>13</v>
      </c>
      <c r="C102" s="1">
        <v>38534</v>
      </c>
      <c r="D102">
        <v>0.64676400000000001</v>
      </c>
      <c r="E102" t="s">
        <v>9</v>
      </c>
    </row>
    <row r="103" spans="1:5" x14ac:dyDescent="0.35">
      <c r="A103" t="s">
        <v>62</v>
      </c>
      <c r="B103" t="s">
        <v>13</v>
      </c>
      <c r="C103" s="1">
        <v>38534</v>
      </c>
      <c r="D103">
        <v>4.763261</v>
      </c>
      <c r="E103" t="s">
        <v>9</v>
      </c>
    </row>
    <row r="104" spans="1:5" x14ac:dyDescent="0.35">
      <c r="A104" t="s">
        <v>62</v>
      </c>
      <c r="B104" t="s">
        <v>315</v>
      </c>
      <c r="C104" s="1">
        <v>38534</v>
      </c>
      <c r="D104">
        <v>1817.4303299999999</v>
      </c>
      <c r="E104" t="s">
        <v>9</v>
      </c>
    </row>
    <row r="105" spans="1:5" x14ac:dyDescent="0.35">
      <c r="A105" t="s">
        <v>62</v>
      </c>
      <c r="B105" t="s">
        <v>316</v>
      </c>
      <c r="C105" s="1">
        <v>38534</v>
      </c>
      <c r="D105">
        <v>77.061333000000005</v>
      </c>
      <c r="E105" t="s">
        <v>9</v>
      </c>
    </row>
    <row r="106" spans="1:5" x14ac:dyDescent="0.35">
      <c r="A106" t="s">
        <v>55</v>
      </c>
      <c r="B106" t="s">
        <v>316</v>
      </c>
      <c r="C106" s="1">
        <v>38534</v>
      </c>
      <c r="D106">
        <v>6.2546670000000004</v>
      </c>
      <c r="E106" t="s">
        <v>9</v>
      </c>
    </row>
    <row r="107" spans="1:5" x14ac:dyDescent="0.35">
      <c r="A107" t="s">
        <v>63</v>
      </c>
      <c r="B107" t="s">
        <v>316</v>
      </c>
      <c r="C107" s="1">
        <v>38534</v>
      </c>
      <c r="D107">
        <v>70.806667000000004</v>
      </c>
      <c r="E107" t="s">
        <v>9</v>
      </c>
    </row>
    <row r="108" spans="1:5" x14ac:dyDescent="0.35">
      <c r="A108" t="s">
        <v>56</v>
      </c>
      <c r="B108" t="s">
        <v>316</v>
      </c>
      <c r="C108" s="1">
        <v>38534</v>
      </c>
      <c r="D108">
        <v>32.533053000000002</v>
      </c>
      <c r="E108" t="s">
        <v>9</v>
      </c>
    </row>
    <row r="109" spans="1:5" x14ac:dyDescent="0.35">
      <c r="A109" t="s">
        <v>58</v>
      </c>
      <c r="B109" t="s">
        <v>316</v>
      </c>
      <c r="C109" s="1">
        <v>38534</v>
      </c>
      <c r="D109">
        <v>13.167114</v>
      </c>
      <c r="E109" t="s">
        <v>9</v>
      </c>
    </row>
    <row r="110" spans="1:5" x14ac:dyDescent="0.35">
      <c r="A110" t="s">
        <v>60</v>
      </c>
      <c r="B110" t="s">
        <v>316</v>
      </c>
      <c r="C110" s="1">
        <v>38534</v>
      </c>
      <c r="D110">
        <v>18.271778999999999</v>
      </c>
      <c r="E110" t="s">
        <v>9</v>
      </c>
    </row>
    <row r="111" spans="1:5" x14ac:dyDescent="0.35">
      <c r="A111" t="s">
        <v>308</v>
      </c>
      <c r="B111" t="s">
        <v>316</v>
      </c>
      <c r="C111" s="1">
        <v>38534</v>
      </c>
      <c r="D111">
        <v>6.8347199999999999</v>
      </c>
      <c r="E111" t="s">
        <v>9</v>
      </c>
    </row>
    <row r="112" spans="1:5" x14ac:dyDescent="0.35">
      <c r="A112" t="s">
        <v>62</v>
      </c>
      <c r="B112" t="s">
        <v>124</v>
      </c>
      <c r="C112" s="1">
        <v>38534</v>
      </c>
      <c r="D112">
        <v>87.710881999999998</v>
      </c>
      <c r="E112" t="s">
        <v>9</v>
      </c>
    </row>
    <row r="113" spans="1:5" x14ac:dyDescent="0.35">
      <c r="A113" t="s">
        <v>55</v>
      </c>
      <c r="B113" t="s">
        <v>124</v>
      </c>
      <c r="C113" s="1">
        <v>38534</v>
      </c>
      <c r="D113">
        <v>4.1138050000000002</v>
      </c>
      <c r="E113" t="s">
        <v>9</v>
      </c>
    </row>
    <row r="114" spans="1:5" x14ac:dyDescent="0.35">
      <c r="A114" t="s">
        <v>63</v>
      </c>
      <c r="B114" t="s">
        <v>124</v>
      </c>
      <c r="C114" s="1">
        <v>38534</v>
      </c>
      <c r="D114">
        <v>83.597076999999999</v>
      </c>
      <c r="E114" t="s">
        <v>9</v>
      </c>
    </row>
    <row r="115" spans="1:5" x14ac:dyDescent="0.35">
      <c r="A115" t="s">
        <v>56</v>
      </c>
      <c r="B115" t="s">
        <v>124</v>
      </c>
      <c r="C115" s="1">
        <v>38534</v>
      </c>
      <c r="D115">
        <v>35.052616999999998</v>
      </c>
      <c r="E115" t="s">
        <v>9</v>
      </c>
    </row>
    <row r="116" spans="1:5" x14ac:dyDescent="0.35">
      <c r="A116" t="s">
        <v>58</v>
      </c>
      <c r="B116" t="s">
        <v>124</v>
      </c>
      <c r="C116" s="1">
        <v>38534</v>
      </c>
      <c r="D116">
        <v>29.570595999999998</v>
      </c>
      <c r="E116" t="s">
        <v>9</v>
      </c>
    </row>
    <row r="117" spans="1:5" x14ac:dyDescent="0.35">
      <c r="A117" t="s">
        <v>60</v>
      </c>
      <c r="B117" t="s">
        <v>124</v>
      </c>
      <c r="C117" s="1">
        <v>38534</v>
      </c>
      <c r="D117">
        <v>2.0519020000000001</v>
      </c>
      <c r="E117" t="s">
        <v>9</v>
      </c>
    </row>
    <row r="118" spans="1:5" x14ac:dyDescent="0.35">
      <c r="A118" t="s">
        <v>308</v>
      </c>
      <c r="B118" t="s">
        <v>124</v>
      </c>
      <c r="C118" s="1">
        <v>38534</v>
      </c>
      <c r="D118">
        <v>16.921963000000002</v>
      </c>
      <c r="E118" t="s">
        <v>9</v>
      </c>
    </row>
    <row r="119" spans="1:5" x14ac:dyDescent="0.35">
      <c r="A119" t="s">
        <v>56</v>
      </c>
      <c r="B119" t="s">
        <v>21</v>
      </c>
      <c r="C119" s="1">
        <v>38534</v>
      </c>
      <c r="D119">
        <v>41.16713</v>
      </c>
      <c r="E119" t="s">
        <v>9</v>
      </c>
    </row>
    <row r="120" spans="1:5" x14ac:dyDescent="0.35">
      <c r="A120" t="s">
        <v>58</v>
      </c>
      <c r="B120" t="s">
        <v>21</v>
      </c>
      <c r="C120" s="1">
        <v>38534</v>
      </c>
      <c r="D120">
        <v>7.9718859999999996</v>
      </c>
      <c r="E120" t="s">
        <v>9</v>
      </c>
    </row>
    <row r="121" spans="1:5" x14ac:dyDescent="0.35">
      <c r="A121" t="s">
        <v>60</v>
      </c>
      <c r="B121" t="s">
        <v>21</v>
      </c>
      <c r="C121" s="1">
        <v>38534</v>
      </c>
      <c r="D121">
        <v>26.570947</v>
      </c>
      <c r="E121" t="s">
        <v>9</v>
      </c>
    </row>
    <row r="122" spans="1:5" x14ac:dyDescent="0.35">
      <c r="A122" t="s">
        <v>308</v>
      </c>
      <c r="B122" t="s">
        <v>21</v>
      </c>
      <c r="C122" s="1">
        <v>38534</v>
      </c>
      <c r="D122">
        <v>11.306049</v>
      </c>
      <c r="E122" t="s">
        <v>9</v>
      </c>
    </row>
    <row r="123" spans="1:5" x14ac:dyDescent="0.35">
      <c r="A123" t="s">
        <v>56</v>
      </c>
      <c r="B123" t="s">
        <v>313</v>
      </c>
      <c r="C123" s="1">
        <v>38534</v>
      </c>
      <c r="D123">
        <v>0.47309800000000002</v>
      </c>
      <c r="E123" t="s">
        <v>9</v>
      </c>
    </row>
    <row r="124" spans="1:5" x14ac:dyDescent="0.35">
      <c r="A124" t="s">
        <v>58</v>
      </c>
      <c r="B124" t="s">
        <v>313</v>
      </c>
      <c r="C124" s="1">
        <v>38534</v>
      </c>
      <c r="D124">
        <v>9.1614000000000001E-2</v>
      </c>
      <c r="E124" t="s">
        <v>9</v>
      </c>
    </row>
    <row r="125" spans="1:5" x14ac:dyDescent="0.35">
      <c r="A125" t="s">
        <v>60</v>
      </c>
      <c r="B125" t="s">
        <v>313</v>
      </c>
      <c r="C125" s="1">
        <v>38534</v>
      </c>
      <c r="D125">
        <v>0.30535699999999999</v>
      </c>
      <c r="E125" t="s">
        <v>9</v>
      </c>
    </row>
    <row r="126" spans="1:5" x14ac:dyDescent="0.35">
      <c r="A126" t="s">
        <v>308</v>
      </c>
      <c r="B126" t="s">
        <v>313</v>
      </c>
      <c r="C126" s="1">
        <v>38534</v>
      </c>
      <c r="D126">
        <v>0.12993099999999999</v>
      </c>
      <c r="E126" t="s">
        <v>9</v>
      </c>
    </row>
    <row r="127" spans="1:5" x14ac:dyDescent="0.35">
      <c r="A127" t="s">
        <v>63</v>
      </c>
      <c r="B127" t="s">
        <v>21</v>
      </c>
      <c r="C127" s="1">
        <v>38534</v>
      </c>
      <c r="D127">
        <v>86.305717000000001</v>
      </c>
      <c r="E127" t="s">
        <v>9</v>
      </c>
    </row>
    <row r="128" spans="1:5" x14ac:dyDescent="0.35">
      <c r="A128" t="s">
        <v>241</v>
      </c>
      <c r="B128" t="s">
        <v>21</v>
      </c>
      <c r="C128" s="1">
        <v>38534</v>
      </c>
      <c r="D128">
        <v>0.58671099999999998</v>
      </c>
      <c r="E128" t="s">
        <v>9</v>
      </c>
    </row>
    <row r="129" spans="1:5" x14ac:dyDescent="0.35">
      <c r="A129" t="s">
        <v>314</v>
      </c>
      <c r="B129" t="s">
        <v>21</v>
      </c>
      <c r="C129" s="1">
        <v>38534</v>
      </c>
      <c r="D129">
        <v>0.123584</v>
      </c>
      <c r="E129" t="s">
        <v>9</v>
      </c>
    </row>
    <row r="130" spans="1:5" x14ac:dyDescent="0.35">
      <c r="A130" t="s">
        <v>55</v>
      </c>
      <c r="B130" t="s">
        <v>21</v>
      </c>
      <c r="C130" s="1">
        <v>38534</v>
      </c>
      <c r="D130">
        <v>4.4548860000000001</v>
      </c>
      <c r="E130" t="s">
        <v>9</v>
      </c>
    </row>
    <row r="131" spans="1:5" x14ac:dyDescent="0.35">
      <c r="A131" t="s">
        <v>312</v>
      </c>
      <c r="B131" t="s">
        <v>21</v>
      </c>
      <c r="C131" s="1">
        <v>38534</v>
      </c>
      <c r="D131">
        <v>0.40381499999999998</v>
      </c>
      <c r="E131" t="s">
        <v>9</v>
      </c>
    </row>
    <row r="132" spans="1:5" x14ac:dyDescent="0.35">
      <c r="A132" t="s">
        <v>62</v>
      </c>
      <c r="B132" t="s">
        <v>21</v>
      </c>
      <c r="C132" s="1">
        <v>38534</v>
      </c>
      <c r="D132">
        <v>91.874713999999997</v>
      </c>
      <c r="E132" t="s">
        <v>9</v>
      </c>
    </row>
    <row r="133" spans="1:5" x14ac:dyDescent="0.35">
      <c r="A133" t="s">
        <v>62</v>
      </c>
      <c r="B133" t="s">
        <v>92</v>
      </c>
      <c r="C133" s="1">
        <v>38534</v>
      </c>
      <c r="D133">
        <v>256.646929</v>
      </c>
      <c r="E133" t="s">
        <v>9</v>
      </c>
    </row>
    <row r="134" spans="1:5" x14ac:dyDescent="0.35">
      <c r="A134" t="s">
        <v>62</v>
      </c>
      <c r="B134" t="s">
        <v>317</v>
      </c>
      <c r="C134" s="1">
        <v>38534</v>
      </c>
      <c r="D134">
        <v>1560.7834009999999</v>
      </c>
      <c r="E134" t="s">
        <v>9</v>
      </c>
    </row>
    <row r="135" spans="1:5" x14ac:dyDescent="0.35">
      <c r="A135" t="s">
        <v>62</v>
      </c>
      <c r="B135" t="s">
        <v>317</v>
      </c>
      <c r="C135" s="1">
        <v>38534</v>
      </c>
      <c r="D135">
        <v>1560.7834009999999</v>
      </c>
      <c r="E135" t="s">
        <v>9</v>
      </c>
    </row>
    <row r="136" spans="1:5" x14ac:dyDescent="0.35">
      <c r="A136" t="s">
        <v>55</v>
      </c>
      <c r="B136" t="s">
        <v>317</v>
      </c>
      <c r="C136" s="1">
        <v>38534</v>
      </c>
      <c r="D136">
        <v>13.367366000000001</v>
      </c>
      <c r="E136" t="s">
        <v>9</v>
      </c>
    </row>
    <row r="137" spans="1:5" x14ac:dyDescent="0.35">
      <c r="A137" t="s">
        <v>55</v>
      </c>
      <c r="B137" t="s">
        <v>317</v>
      </c>
      <c r="C137" s="1">
        <v>38534</v>
      </c>
      <c r="D137">
        <v>13.367366000000001</v>
      </c>
      <c r="E137" t="s">
        <v>9</v>
      </c>
    </row>
    <row r="138" spans="1:5" x14ac:dyDescent="0.35">
      <c r="A138" t="s">
        <v>63</v>
      </c>
      <c r="B138" t="s">
        <v>317</v>
      </c>
      <c r="C138" s="1">
        <v>38534</v>
      </c>
      <c r="D138">
        <v>1547.416035</v>
      </c>
      <c r="E138" t="s">
        <v>9</v>
      </c>
    </row>
    <row r="139" spans="1:5" x14ac:dyDescent="0.35">
      <c r="A139" t="s">
        <v>56</v>
      </c>
      <c r="B139" t="s">
        <v>317</v>
      </c>
      <c r="C139" s="1">
        <v>38534</v>
      </c>
      <c r="D139">
        <v>916.99479099999996</v>
      </c>
      <c r="E139" t="s">
        <v>9</v>
      </c>
    </row>
    <row r="140" spans="1:5" x14ac:dyDescent="0.35">
      <c r="A140" t="s">
        <v>58</v>
      </c>
      <c r="B140" t="s">
        <v>317</v>
      </c>
      <c r="C140" s="1">
        <v>38534</v>
      </c>
      <c r="D140">
        <v>300.65388300000001</v>
      </c>
      <c r="E140" t="s">
        <v>9</v>
      </c>
    </row>
    <row r="141" spans="1:5" x14ac:dyDescent="0.35">
      <c r="A141" t="s">
        <v>60</v>
      </c>
      <c r="B141" t="s">
        <v>317</v>
      </c>
      <c r="C141" s="1">
        <v>38534</v>
      </c>
      <c r="D141">
        <v>73.584096000000002</v>
      </c>
      <c r="E141" t="s">
        <v>9</v>
      </c>
    </row>
    <row r="142" spans="1:5" x14ac:dyDescent="0.35">
      <c r="A142" t="s">
        <v>308</v>
      </c>
      <c r="B142" t="s">
        <v>317</v>
      </c>
      <c r="C142" s="1">
        <v>38534</v>
      </c>
      <c r="D142">
        <v>256.18326500000001</v>
      </c>
      <c r="E142" t="s">
        <v>9</v>
      </c>
    </row>
    <row r="143" spans="1:5" x14ac:dyDescent="0.35">
      <c r="A143" t="s">
        <v>318</v>
      </c>
      <c r="B143" t="s">
        <v>306</v>
      </c>
      <c r="C143" s="1">
        <v>38565</v>
      </c>
      <c r="D143">
        <v>14.036</v>
      </c>
      <c r="E143" t="s">
        <v>9</v>
      </c>
    </row>
    <row r="144" spans="1:5" x14ac:dyDescent="0.35">
      <c r="A144" t="s">
        <v>60</v>
      </c>
      <c r="B144" t="s">
        <v>306</v>
      </c>
      <c r="C144" s="1">
        <v>38565</v>
      </c>
      <c r="D144">
        <v>13342.016451</v>
      </c>
      <c r="E144" t="s">
        <v>9</v>
      </c>
    </row>
    <row r="145" spans="1:5" x14ac:dyDescent="0.35">
      <c r="A145" t="s">
        <v>76</v>
      </c>
      <c r="B145" t="s">
        <v>306</v>
      </c>
      <c r="C145" s="1">
        <v>38565</v>
      </c>
      <c r="D145">
        <v>89.4</v>
      </c>
      <c r="E145" t="s">
        <v>9</v>
      </c>
    </row>
    <row r="146" spans="1:5" x14ac:dyDescent="0.35">
      <c r="A146" t="s">
        <v>61</v>
      </c>
      <c r="B146" t="s">
        <v>306</v>
      </c>
      <c r="C146" s="1">
        <v>38565</v>
      </c>
      <c r="D146">
        <v>604.58354899999995</v>
      </c>
      <c r="E146" t="s">
        <v>9</v>
      </c>
    </row>
    <row r="147" spans="1:5" x14ac:dyDescent="0.35">
      <c r="A147" t="s">
        <v>55</v>
      </c>
      <c r="B147" t="s">
        <v>306</v>
      </c>
      <c r="C147" s="1">
        <v>38565</v>
      </c>
      <c r="D147">
        <v>2.76</v>
      </c>
      <c r="E147" t="s">
        <v>9</v>
      </c>
    </row>
    <row r="148" spans="1:5" x14ac:dyDescent="0.35">
      <c r="A148" t="s">
        <v>62</v>
      </c>
      <c r="B148" t="s">
        <v>306</v>
      </c>
      <c r="C148" s="1">
        <v>38565</v>
      </c>
      <c r="D148">
        <v>14052.796</v>
      </c>
      <c r="E148" t="s">
        <v>9</v>
      </c>
    </row>
    <row r="149" spans="1:5" x14ac:dyDescent="0.35">
      <c r="A149" t="s">
        <v>318</v>
      </c>
      <c r="B149" t="s">
        <v>309</v>
      </c>
      <c r="C149" s="1">
        <v>38565</v>
      </c>
      <c r="D149">
        <v>13.609</v>
      </c>
      <c r="E149" t="s">
        <v>9</v>
      </c>
    </row>
    <row r="150" spans="1:5" x14ac:dyDescent="0.35">
      <c r="A150" t="s">
        <v>60</v>
      </c>
      <c r="B150" t="s">
        <v>309</v>
      </c>
      <c r="C150" s="1">
        <v>38565</v>
      </c>
      <c r="D150">
        <v>12945.045151</v>
      </c>
      <c r="E150" t="s">
        <v>9</v>
      </c>
    </row>
    <row r="151" spans="1:5" x14ac:dyDescent="0.35">
      <c r="A151" t="s">
        <v>76</v>
      </c>
      <c r="B151" t="s">
        <v>309</v>
      </c>
      <c r="C151" s="1">
        <v>38565</v>
      </c>
      <c r="D151">
        <v>87</v>
      </c>
      <c r="E151" t="s">
        <v>9</v>
      </c>
    </row>
    <row r="152" spans="1:5" x14ac:dyDescent="0.35">
      <c r="A152" t="s">
        <v>61</v>
      </c>
      <c r="B152" t="s">
        <v>309</v>
      </c>
      <c r="C152" s="1">
        <v>38565</v>
      </c>
      <c r="D152">
        <v>576.95484899999997</v>
      </c>
      <c r="E152" t="s">
        <v>9</v>
      </c>
    </row>
    <row r="153" spans="1:5" x14ac:dyDescent="0.35">
      <c r="A153" t="s">
        <v>55</v>
      </c>
      <c r="B153" t="s">
        <v>309</v>
      </c>
      <c r="C153" s="1">
        <v>38565</v>
      </c>
      <c r="D153">
        <v>2.7160000000000002</v>
      </c>
      <c r="E153" t="s">
        <v>9</v>
      </c>
    </row>
    <row r="154" spans="1:5" x14ac:dyDescent="0.35">
      <c r="A154" t="s">
        <v>62</v>
      </c>
      <c r="B154" t="s">
        <v>309</v>
      </c>
      <c r="C154" s="1">
        <v>38565</v>
      </c>
      <c r="D154">
        <v>13625.325000000001</v>
      </c>
      <c r="E154" t="s">
        <v>9</v>
      </c>
    </row>
    <row r="155" spans="1:5" x14ac:dyDescent="0.35">
      <c r="A155" t="s">
        <v>318</v>
      </c>
      <c r="B155" t="s">
        <v>310</v>
      </c>
      <c r="C155" s="1">
        <v>38565</v>
      </c>
      <c r="D155">
        <v>-3.0422000000000001E-2</v>
      </c>
      <c r="E155" t="s">
        <v>9</v>
      </c>
    </row>
    <row r="156" spans="1:5" x14ac:dyDescent="0.35">
      <c r="A156" t="s">
        <v>55</v>
      </c>
      <c r="B156" t="s">
        <v>310</v>
      </c>
      <c r="C156" s="1">
        <v>38565</v>
      </c>
      <c r="D156">
        <v>-1.5942000000000001E-2</v>
      </c>
      <c r="E156" t="s">
        <v>9</v>
      </c>
    </row>
    <row r="157" spans="1:5" x14ac:dyDescent="0.35">
      <c r="A157" t="s">
        <v>62</v>
      </c>
      <c r="B157" t="s">
        <v>310</v>
      </c>
      <c r="C157" s="1">
        <v>38565</v>
      </c>
      <c r="D157">
        <v>-3.0419000000000002E-2</v>
      </c>
      <c r="E157" t="s">
        <v>9</v>
      </c>
    </row>
    <row r="158" spans="1:5" x14ac:dyDescent="0.35">
      <c r="A158" t="s">
        <v>60</v>
      </c>
      <c r="B158" t="s">
        <v>17</v>
      </c>
      <c r="C158" s="1">
        <v>38565</v>
      </c>
      <c r="D158">
        <v>466.58699999999999</v>
      </c>
      <c r="E158" t="s">
        <v>9</v>
      </c>
    </row>
    <row r="159" spans="1:5" x14ac:dyDescent="0.35">
      <c r="A159" t="s">
        <v>76</v>
      </c>
      <c r="B159" t="s">
        <v>17</v>
      </c>
      <c r="C159" s="1">
        <v>38565</v>
      </c>
      <c r="D159">
        <v>4.53</v>
      </c>
      <c r="E159" t="s">
        <v>9</v>
      </c>
    </row>
    <row r="160" spans="1:5" x14ac:dyDescent="0.35">
      <c r="A160" t="s">
        <v>61</v>
      </c>
      <c r="B160" t="s">
        <v>17</v>
      </c>
      <c r="C160" s="1">
        <v>38565</v>
      </c>
      <c r="D160">
        <v>33.338999999999999</v>
      </c>
      <c r="E160" t="s">
        <v>9</v>
      </c>
    </row>
    <row r="161" spans="1:5" x14ac:dyDescent="0.35">
      <c r="A161" t="s">
        <v>55</v>
      </c>
      <c r="B161" t="s">
        <v>17</v>
      </c>
      <c r="C161" s="1">
        <v>38565</v>
      </c>
      <c r="D161">
        <v>101.105</v>
      </c>
      <c r="E161" t="s">
        <v>9</v>
      </c>
    </row>
    <row r="162" spans="1:5" x14ac:dyDescent="0.35">
      <c r="A162" t="s">
        <v>63</v>
      </c>
      <c r="B162" t="s">
        <v>17</v>
      </c>
      <c r="C162" s="1">
        <v>38565</v>
      </c>
      <c r="D162">
        <v>504.45600000000002</v>
      </c>
      <c r="E162" t="s">
        <v>9</v>
      </c>
    </row>
    <row r="163" spans="1:5" x14ac:dyDescent="0.35">
      <c r="A163" t="s">
        <v>308</v>
      </c>
      <c r="B163" t="s">
        <v>17</v>
      </c>
      <c r="C163" s="1">
        <v>38565</v>
      </c>
      <c r="D163">
        <v>37.869</v>
      </c>
      <c r="E163" t="s">
        <v>9</v>
      </c>
    </row>
    <row r="164" spans="1:5" x14ac:dyDescent="0.35">
      <c r="A164" t="s">
        <v>62</v>
      </c>
      <c r="B164" t="s">
        <v>17</v>
      </c>
      <c r="C164" s="1">
        <v>38565</v>
      </c>
      <c r="D164">
        <v>605.56100000000004</v>
      </c>
      <c r="E164" t="s">
        <v>9</v>
      </c>
    </row>
    <row r="165" spans="1:5" x14ac:dyDescent="0.35">
      <c r="A165" t="s">
        <v>62</v>
      </c>
      <c r="B165" t="s">
        <v>311</v>
      </c>
      <c r="C165" s="1">
        <v>38565</v>
      </c>
      <c r="D165">
        <v>1560.7834009999999</v>
      </c>
      <c r="E165" t="s">
        <v>9</v>
      </c>
    </row>
    <row r="166" spans="1:5" x14ac:dyDescent="0.35">
      <c r="A166" t="s">
        <v>55</v>
      </c>
      <c r="B166" t="s">
        <v>311</v>
      </c>
      <c r="C166" s="1">
        <v>38565</v>
      </c>
      <c r="D166">
        <v>13.367366000000001</v>
      </c>
      <c r="E166" t="s">
        <v>9</v>
      </c>
    </row>
    <row r="167" spans="1:5" x14ac:dyDescent="0.35">
      <c r="A167" t="s">
        <v>63</v>
      </c>
      <c r="B167" t="s">
        <v>311</v>
      </c>
      <c r="C167" s="1">
        <v>38565</v>
      </c>
      <c r="D167">
        <v>1547.416035</v>
      </c>
      <c r="E167" t="s">
        <v>9</v>
      </c>
    </row>
    <row r="168" spans="1:5" x14ac:dyDescent="0.35">
      <c r="A168" t="s">
        <v>56</v>
      </c>
      <c r="B168" t="s">
        <v>311</v>
      </c>
      <c r="C168" s="1">
        <v>38565</v>
      </c>
      <c r="D168">
        <v>916.99479099999996</v>
      </c>
      <c r="E168" t="s">
        <v>9</v>
      </c>
    </row>
    <row r="169" spans="1:5" x14ac:dyDescent="0.35">
      <c r="A169" t="s">
        <v>58</v>
      </c>
      <c r="B169" t="s">
        <v>311</v>
      </c>
      <c r="C169" s="1">
        <v>38565</v>
      </c>
      <c r="D169">
        <v>300.65388300000001</v>
      </c>
      <c r="E169" t="s">
        <v>9</v>
      </c>
    </row>
    <row r="170" spans="1:5" x14ac:dyDescent="0.35">
      <c r="A170" t="s">
        <v>60</v>
      </c>
      <c r="B170" t="s">
        <v>311</v>
      </c>
      <c r="C170" s="1">
        <v>38565</v>
      </c>
      <c r="D170">
        <v>73.584096000000002</v>
      </c>
      <c r="E170" t="s">
        <v>9</v>
      </c>
    </row>
    <row r="171" spans="1:5" x14ac:dyDescent="0.35">
      <c r="A171" t="s">
        <v>308</v>
      </c>
      <c r="B171" t="s">
        <v>311</v>
      </c>
      <c r="C171" s="1">
        <v>38565</v>
      </c>
      <c r="D171">
        <v>256.18326500000001</v>
      </c>
      <c r="E171" t="s">
        <v>9</v>
      </c>
    </row>
    <row r="172" spans="1:5" x14ac:dyDescent="0.35">
      <c r="A172" t="s">
        <v>55</v>
      </c>
      <c r="B172" t="s">
        <v>13</v>
      </c>
      <c r="C172" s="1">
        <v>38565</v>
      </c>
      <c r="D172">
        <v>1.4872939999999999</v>
      </c>
      <c r="E172" t="s">
        <v>9</v>
      </c>
    </row>
    <row r="173" spans="1:5" x14ac:dyDescent="0.35">
      <c r="A173" t="s">
        <v>312</v>
      </c>
      <c r="B173" t="s">
        <v>13</v>
      </c>
      <c r="C173" s="1">
        <v>38565</v>
      </c>
      <c r="D173">
        <v>0.83671600000000002</v>
      </c>
      <c r="E173" t="s">
        <v>9</v>
      </c>
    </row>
    <row r="174" spans="1:5" x14ac:dyDescent="0.35">
      <c r="A174" t="s">
        <v>63</v>
      </c>
      <c r="B174" t="s">
        <v>13</v>
      </c>
      <c r="C174" s="1">
        <v>38565</v>
      </c>
      <c r="D174">
        <v>4.8012870000000003</v>
      </c>
      <c r="E174" t="s">
        <v>9</v>
      </c>
    </row>
    <row r="175" spans="1:5" x14ac:dyDescent="0.35">
      <c r="A175" t="s">
        <v>241</v>
      </c>
      <c r="B175" t="s">
        <v>13</v>
      </c>
      <c r="C175" s="1">
        <v>38565</v>
      </c>
      <c r="D175">
        <v>0.84213400000000005</v>
      </c>
      <c r="E175" t="s">
        <v>9</v>
      </c>
    </row>
    <row r="176" spans="1:5" x14ac:dyDescent="0.35">
      <c r="A176" t="s">
        <v>314</v>
      </c>
      <c r="B176" t="s">
        <v>13</v>
      </c>
      <c r="C176" s="1">
        <v>38565</v>
      </c>
      <c r="D176">
        <v>0.215946</v>
      </c>
      <c r="E176" t="s">
        <v>9</v>
      </c>
    </row>
    <row r="177" spans="1:5" x14ac:dyDescent="0.35">
      <c r="A177" t="s">
        <v>56</v>
      </c>
      <c r="B177" t="s">
        <v>313</v>
      </c>
      <c r="C177" s="1">
        <v>38565</v>
      </c>
      <c r="D177">
        <v>7.4539999999999997E-3</v>
      </c>
      <c r="E177" t="s">
        <v>9</v>
      </c>
    </row>
    <row r="178" spans="1:5" x14ac:dyDescent="0.35">
      <c r="A178" t="s">
        <v>58</v>
      </c>
      <c r="B178" t="s">
        <v>313</v>
      </c>
      <c r="C178" s="1">
        <v>38565</v>
      </c>
      <c r="D178">
        <v>0.60392400000000002</v>
      </c>
      <c r="E178" t="s">
        <v>9</v>
      </c>
    </row>
    <row r="179" spans="1:5" x14ac:dyDescent="0.35">
      <c r="A179" t="s">
        <v>60</v>
      </c>
      <c r="B179" t="s">
        <v>313</v>
      </c>
      <c r="C179" s="1">
        <v>38565</v>
      </c>
      <c r="D179">
        <v>0.17066500000000001</v>
      </c>
      <c r="E179" t="s">
        <v>9</v>
      </c>
    </row>
    <row r="180" spans="1:5" x14ac:dyDescent="0.35">
      <c r="A180" t="s">
        <v>308</v>
      </c>
      <c r="B180" t="s">
        <v>313</v>
      </c>
      <c r="C180" s="1">
        <v>38565</v>
      </c>
      <c r="D180">
        <v>0.21795800000000001</v>
      </c>
      <c r="E180" t="s">
        <v>9</v>
      </c>
    </row>
    <row r="181" spans="1:5" x14ac:dyDescent="0.35">
      <c r="A181" t="s">
        <v>56</v>
      </c>
      <c r="B181" t="s">
        <v>13</v>
      </c>
      <c r="C181" s="1">
        <v>38565</v>
      </c>
      <c r="D181">
        <v>4.3673999999999998E-2</v>
      </c>
      <c r="E181" t="s">
        <v>9</v>
      </c>
    </row>
    <row r="182" spans="1:5" x14ac:dyDescent="0.35">
      <c r="A182" t="s">
        <v>58</v>
      </c>
      <c r="B182" t="s">
        <v>13</v>
      </c>
      <c r="C182" s="1">
        <v>38565</v>
      </c>
      <c r="D182">
        <v>3.5386120000000001</v>
      </c>
      <c r="E182" t="s">
        <v>9</v>
      </c>
    </row>
    <row r="183" spans="1:5" x14ac:dyDescent="0.35">
      <c r="A183" t="s">
        <v>60</v>
      </c>
      <c r="B183" t="s">
        <v>13</v>
      </c>
      <c r="C183" s="1">
        <v>38565</v>
      </c>
      <c r="D183">
        <v>0.99998799999999999</v>
      </c>
      <c r="E183" t="s">
        <v>9</v>
      </c>
    </row>
    <row r="184" spans="1:5" x14ac:dyDescent="0.35">
      <c r="A184" t="s">
        <v>308</v>
      </c>
      <c r="B184" t="s">
        <v>13</v>
      </c>
      <c r="C184" s="1">
        <v>38565</v>
      </c>
      <c r="D184">
        <v>1.277093</v>
      </c>
      <c r="E184" t="s">
        <v>9</v>
      </c>
    </row>
    <row r="185" spans="1:5" x14ac:dyDescent="0.35">
      <c r="A185" t="s">
        <v>62</v>
      </c>
      <c r="B185" t="s">
        <v>13</v>
      </c>
      <c r="C185" s="1">
        <v>38565</v>
      </c>
      <c r="D185">
        <v>8.1833760000000009</v>
      </c>
      <c r="E185" t="s">
        <v>9</v>
      </c>
    </row>
    <row r="186" spans="1:5" x14ac:dyDescent="0.35">
      <c r="A186" t="s">
        <v>62</v>
      </c>
      <c r="B186" t="s">
        <v>315</v>
      </c>
      <c r="C186" s="1">
        <v>38565</v>
      </c>
      <c r="D186">
        <v>2174.5277769999998</v>
      </c>
      <c r="E186" t="s">
        <v>9</v>
      </c>
    </row>
    <row r="187" spans="1:5" x14ac:dyDescent="0.35">
      <c r="A187" t="s">
        <v>62</v>
      </c>
      <c r="B187" t="s">
        <v>316</v>
      </c>
      <c r="C187" s="1">
        <v>38565</v>
      </c>
      <c r="D187">
        <v>77.061333000000005</v>
      </c>
      <c r="E187" t="s">
        <v>9</v>
      </c>
    </row>
    <row r="188" spans="1:5" x14ac:dyDescent="0.35">
      <c r="A188" t="s">
        <v>55</v>
      </c>
      <c r="B188" t="s">
        <v>316</v>
      </c>
      <c r="C188" s="1">
        <v>38565</v>
      </c>
      <c r="D188">
        <v>6.2546670000000004</v>
      </c>
      <c r="E188" t="s">
        <v>9</v>
      </c>
    </row>
    <row r="189" spans="1:5" x14ac:dyDescent="0.35">
      <c r="A189" t="s">
        <v>63</v>
      </c>
      <c r="B189" t="s">
        <v>316</v>
      </c>
      <c r="C189" s="1">
        <v>38565</v>
      </c>
      <c r="D189">
        <v>70.806667000000004</v>
      </c>
      <c r="E189" t="s">
        <v>9</v>
      </c>
    </row>
    <row r="190" spans="1:5" x14ac:dyDescent="0.35">
      <c r="A190" t="s">
        <v>56</v>
      </c>
      <c r="B190" t="s">
        <v>316</v>
      </c>
      <c r="C190" s="1">
        <v>38565</v>
      </c>
      <c r="D190">
        <v>32.533053000000002</v>
      </c>
      <c r="E190" t="s">
        <v>9</v>
      </c>
    </row>
    <row r="191" spans="1:5" x14ac:dyDescent="0.35">
      <c r="A191" t="s">
        <v>58</v>
      </c>
      <c r="B191" t="s">
        <v>316</v>
      </c>
      <c r="C191" s="1">
        <v>38565</v>
      </c>
      <c r="D191">
        <v>13.167114</v>
      </c>
      <c r="E191" t="s">
        <v>9</v>
      </c>
    </row>
    <row r="192" spans="1:5" x14ac:dyDescent="0.35">
      <c r="A192" t="s">
        <v>60</v>
      </c>
      <c r="B192" t="s">
        <v>316</v>
      </c>
      <c r="C192" s="1">
        <v>38565</v>
      </c>
      <c r="D192">
        <v>18.271778999999999</v>
      </c>
      <c r="E192" t="s">
        <v>9</v>
      </c>
    </row>
    <row r="193" spans="1:5" x14ac:dyDescent="0.35">
      <c r="A193" t="s">
        <v>308</v>
      </c>
      <c r="B193" t="s">
        <v>316</v>
      </c>
      <c r="C193" s="1">
        <v>38565</v>
      </c>
      <c r="D193">
        <v>6.8347199999999999</v>
      </c>
      <c r="E193" t="s">
        <v>9</v>
      </c>
    </row>
    <row r="194" spans="1:5" x14ac:dyDescent="0.35">
      <c r="A194" t="s">
        <v>62</v>
      </c>
      <c r="B194" t="s">
        <v>124</v>
      </c>
      <c r="C194" s="1">
        <v>38565</v>
      </c>
      <c r="D194">
        <v>87.710881999999998</v>
      </c>
      <c r="E194" t="s">
        <v>9</v>
      </c>
    </row>
    <row r="195" spans="1:5" x14ac:dyDescent="0.35">
      <c r="A195" t="s">
        <v>55</v>
      </c>
      <c r="B195" t="s">
        <v>124</v>
      </c>
      <c r="C195" s="1">
        <v>38565</v>
      </c>
      <c r="D195">
        <v>4.1138050000000002</v>
      </c>
      <c r="E195" t="s">
        <v>9</v>
      </c>
    </row>
    <row r="196" spans="1:5" x14ac:dyDescent="0.35">
      <c r="A196" t="s">
        <v>63</v>
      </c>
      <c r="B196" t="s">
        <v>124</v>
      </c>
      <c r="C196" s="1">
        <v>38565</v>
      </c>
      <c r="D196">
        <v>83.597076999999999</v>
      </c>
      <c r="E196" t="s">
        <v>9</v>
      </c>
    </row>
    <row r="197" spans="1:5" x14ac:dyDescent="0.35">
      <c r="A197" t="s">
        <v>56</v>
      </c>
      <c r="B197" t="s">
        <v>124</v>
      </c>
      <c r="C197" s="1">
        <v>38565</v>
      </c>
      <c r="D197">
        <v>35.052616999999998</v>
      </c>
      <c r="E197" t="s">
        <v>9</v>
      </c>
    </row>
    <row r="198" spans="1:5" x14ac:dyDescent="0.35">
      <c r="A198" t="s">
        <v>58</v>
      </c>
      <c r="B198" t="s">
        <v>124</v>
      </c>
      <c r="C198" s="1">
        <v>38565</v>
      </c>
      <c r="D198">
        <v>29.570595999999998</v>
      </c>
      <c r="E198" t="s">
        <v>9</v>
      </c>
    </row>
    <row r="199" spans="1:5" x14ac:dyDescent="0.35">
      <c r="A199" t="s">
        <v>60</v>
      </c>
      <c r="B199" t="s">
        <v>124</v>
      </c>
      <c r="C199" s="1">
        <v>38565</v>
      </c>
      <c r="D199">
        <v>2.0519020000000001</v>
      </c>
      <c r="E199" t="s">
        <v>9</v>
      </c>
    </row>
    <row r="200" spans="1:5" x14ac:dyDescent="0.35">
      <c r="A200" t="s">
        <v>308</v>
      </c>
      <c r="B200" t="s">
        <v>124</v>
      </c>
      <c r="C200" s="1">
        <v>38565</v>
      </c>
      <c r="D200">
        <v>16.921963000000002</v>
      </c>
      <c r="E200" t="s">
        <v>9</v>
      </c>
    </row>
    <row r="201" spans="1:5" x14ac:dyDescent="0.35">
      <c r="A201" t="s">
        <v>56</v>
      </c>
      <c r="B201" t="s">
        <v>21</v>
      </c>
      <c r="C201" s="1">
        <v>38565</v>
      </c>
      <c r="D201">
        <v>38.496794999999999</v>
      </c>
      <c r="E201" t="s">
        <v>9</v>
      </c>
    </row>
    <row r="202" spans="1:5" x14ac:dyDescent="0.35">
      <c r="A202" t="s">
        <v>58</v>
      </c>
      <c r="B202" t="s">
        <v>21</v>
      </c>
      <c r="C202" s="1">
        <v>38565</v>
      </c>
      <c r="D202">
        <v>7.4547840000000001</v>
      </c>
      <c r="E202" t="s">
        <v>9</v>
      </c>
    </row>
    <row r="203" spans="1:5" x14ac:dyDescent="0.35">
      <c r="A203" t="s">
        <v>60</v>
      </c>
      <c r="B203" t="s">
        <v>21</v>
      </c>
      <c r="C203" s="1">
        <v>38565</v>
      </c>
      <c r="D203">
        <v>24.847404000000001</v>
      </c>
      <c r="E203" t="s">
        <v>9</v>
      </c>
    </row>
    <row r="204" spans="1:5" x14ac:dyDescent="0.35">
      <c r="A204" t="s">
        <v>308</v>
      </c>
      <c r="B204" t="s">
        <v>21</v>
      </c>
      <c r="C204" s="1">
        <v>38565</v>
      </c>
      <c r="D204">
        <v>10.572673999999999</v>
      </c>
      <c r="E204" t="s">
        <v>9</v>
      </c>
    </row>
    <row r="205" spans="1:5" x14ac:dyDescent="0.35">
      <c r="A205" t="s">
        <v>56</v>
      </c>
      <c r="B205" t="s">
        <v>313</v>
      </c>
      <c r="C205" s="1">
        <v>38565</v>
      </c>
      <c r="D205">
        <v>0.47309800000000002</v>
      </c>
      <c r="E205" t="s">
        <v>9</v>
      </c>
    </row>
    <row r="206" spans="1:5" x14ac:dyDescent="0.35">
      <c r="A206" t="s">
        <v>58</v>
      </c>
      <c r="B206" t="s">
        <v>313</v>
      </c>
      <c r="C206" s="1">
        <v>38565</v>
      </c>
      <c r="D206">
        <v>9.1614000000000001E-2</v>
      </c>
      <c r="E206" t="s">
        <v>9</v>
      </c>
    </row>
    <row r="207" spans="1:5" x14ac:dyDescent="0.35">
      <c r="A207" t="s">
        <v>60</v>
      </c>
      <c r="B207" t="s">
        <v>313</v>
      </c>
      <c r="C207" s="1">
        <v>38565</v>
      </c>
      <c r="D207">
        <v>0.30535699999999999</v>
      </c>
      <c r="E207" t="s">
        <v>9</v>
      </c>
    </row>
    <row r="208" spans="1:5" x14ac:dyDescent="0.35">
      <c r="A208" t="s">
        <v>308</v>
      </c>
      <c r="B208" t="s">
        <v>313</v>
      </c>
      <c r="C208" s="1">
        <v>38565</v>
      </c>
      <c r="D208">
        <v>0.12993099999999999</v>
      </c>
      <c r="E208" t="s">
        <v>9</v>
      </c>
    </row>
    <row r="209" spans="1:5" x14ac:dyDescent="0.35">
      <c r="A209" t="s">
        <v>63</v>
      </c>
      <c r="B209" t="s">
        <v>21</v>
      </c>
      <c r="C209" s="1">
        <v>38565</v>
      </c>
      <c r="D209">
        <v>79.572829999999996</v>
      </c>
      <c r="E209" t="s">
        <v>9</v>
      </c>
    </row>
    <row r="210" spans="1:5" x14ac:dyDescent="0.35">
      <c r="A210" t="s">
        <v>241</v>
      </c>
      <c r="B210" t="s">
        <v>21</v>
      </c>
      <c r="C210" s="1">
        <v>38565</v>
      </c>
      <c r="D210">
        <v>0.85614900000000005</v>
      </c>
      <c r="E210" t="s">
        <v>9</v>
      </c>
    </row>
    <row r="211" spans="1:5" x14ac:dyDescent="0.35">
      <c r="A211" t="s">
        <v>314</v>
      </c>
      <c r="B211" t="s">
        <v>21</v>
      </c>
      <c r="C211" s="1">
        <v>38565</v>
      </c>
      <c r="D211">
        <v>0.94267999999999996</v>
      </c>
      <c r="E211" t="s">
        <v>9</v>
      </c>
    </row>
    <row r="212" spans="1:5" x14ac:dyDescent="0.35">
      <c r="A212" t="s">
        <v>55</v>
      </c>
      <c r="B212" t="s">
        <v>21</v>
      </c>
      <c r="C212" s="1">
        <v>38565</v>
      </c>
      <c r="D212">
        <v>4.7285360000000001</v>
      </c>
      <c r="E212" t="s">
        <v>9</v>
      </c>
    </row>
    <row r="213" spans="1:5" x14ac:dyDescent="0.35">
      <c r="A213" t="s">
        <v>312</v>
      </c>
      <c r="B213" t="s">
        <v>21</v>
      </c>
      <c r="C213" s="1">
        <v>38565</v>
      </c>
      <c r="D213">
        <v>0.36436800000000003</v>
      </c>
      <c r="E213" t="s">
        <v>9</v>
      </c>
    </row>
    <row r="214" spans="1:5" x14ac:dyDescent="0.35">
      <c r="A214" t="s">
        <v>62</v>
      </c>
      <c r="B214" t="s">
        <v>21</v>
      </c>
      <c r="C214" s="1">
        <v>38565</v>
      </c>
      <c r="D214">
        <v>86.464562000000001</v>
      </c>
      <c r="E214" t="s">
        <v>9</v>
      </c>
    </row>
    <row r="215" spans="1:5" x14ac:dyDescent="0.35">
      <c r="A215" t="s">
        <v>62</v>
      </c>
      <c r="B215" t="s">
        <v>92</v>
      </c>
      <c r="C215" s="1">
        <v>38565</v>
      </c>
      <c r="D215">
        <v>251.23677699999999</v>
      </c>
      <c r="E215" t="s">
        <v>9</v>
      </c>
    </row>
    <row r="216" spans="1:5" x14ac:dyDescent="0.35">
      <c r="A216" t="s">
        <v>62</v>
      </c>
      <c r="B216" t="s">
        <v>317</v>
      </c>
      <c r="C216" s="1">
        <v>38565</v>
      </c>
      <c r="D216">
        <v>1923.2909999999999</v>
      </c>
      <c r="E216" t="s">
        <v>9</v>
      </c>
    </row>
    <row r="217" spans="1:5" x14ac:dyDescent="0.35">
      <c r="A217" t="s">
        <v>62</v>
      </c>
      <c r="B217" t="s">
        <v>317</v>
      </c>
      <c r="C217" s="1">
        <v>38565</v>
      </c>
      <c r="D217">
        <v>1923.2909999999999</v>
      </c>
      <c r="E217" t="s">
        <v>9</v>
      </c>
    </row>
    <row r="218" spans="1:5" x14ac:dyDescent="0.35">
      <c r="A218" t="s">
        <v>55</v>
      </c>
      <c r="B218" t="s">
        <v>317</v>
      </c>
      <c r="C218" s="1">
        <v>38565</v>
      </c>
      <c r="D218">
        <v>101.33499999999999</v>
      </c>
      <c r="E218" t="s">
        <v>9</v>
      </c>
    </row>
    <row r="219" spans="1:5" x14ac:dyDescent="0.35">
      <c r="A219" t="s">
        <v>55</v>
      </c>
      <c r="B219" t="s">
        <v>317</v>
      </c>
      <c r="C219" s="1">
        <v>38565</v>
      </c>
      <c r="D219">
        <v>101.33499999999999</v>
      </c>
      <c r="E219" t="s">
        <v>9</v>
      </c>
    </row>
    <row r="220" spans="1:5" x14ac:dyDescent="0.35">
      <c r="A220" t="s">
        <v>63</v>
      </c>
      <c r="B220" t="s">
        <v>317</v>
      </c>
      <c r="C220" s="1">
        <v>38565</v>
      </c>
      <c r="D220">
        <v>1821.9559999999999</v>
      </c>
      <c r="E220" t="s">
        <v>9</v>
      </c>
    </row>
    <row r="221" spans="1:5" x14ac:dyDescent="0.35">
      <c r="A221" t="s">
        <v>56</v>
      </c>
      <c r="B221" t="s">
        <v>317</v>
      </c>
      <c r="C221" s="1">
        <v>38565</v>
      </c>
      <c r="D221">
        <v>810.95600000000002</v>
      </c>
      <c r="E221" t="s">
        <v>9</v>
      </c>
    </row>
    <row r="222" spans="1:5" x14ac:dyDescent="0.35">
      <c r="A222" t="s">
        <v>58</v>
      </c>
      <c r="B222" t="s">
        <v>317</v>
      </c>
      <c r="C222" s="1">
        <v>38565</v>
      </c>
      <c r="D222">
        <v>254</v>
      </c>
      <c r="E222" t="s">
        <v>9</v>
      </c>
    </row>
    <row r="223" spans="1:5" x14ac:dyDescent="0.35">
      <c r="A223" t="s">
        <v>60</v>
      </c>
      <c r="B223" t="s">
        <v>317</v>
      </c>
      <c r="C223" s="1">
        <v>38565</v>
      </c>
      <c r="D223">
        <v>496</v>
      </c>
      <c r="E223" t="s">
        <v>9</v>
      </c>
    </row>
    <row r="224" spans="1:5" x14ac:dyDescent="0.35">
      <c r="A224" t="s">
        <v>308</v>
      </c>
      <c r="B224" t="s">
        <v>317</v>
      </c>
      <c r="C224" s="1">
        <v>38565</v>
      </c>
      <c r="D224">
        <v>261</v>
      </c>
      <c r="E224" t="s">
        <v>9</v>
      </c>
    </row>
    <row r="225" spans="1:5" x14ac:dyDescent="0.35">
      <c r="A225" t="s">
        <v>62</v>
      </c>
      <c r="B225" t="s">
        <v>317</v>
      </c>
      <c r="C225" s="1">
        <v>38565</v>
      </c>
      <c r="D225">
        <v>1923.2909999999999</v>
      </c>
      <c r="E225" t="s">
        <v>12</v>
      </c>
    </row>
    <row r="226" spans="1:5" x14ac:dyDescent="0.35">
      <c r="A226" t="s">
        <v>62</v>
      </c>
      <c r="B226" t="s">
        <v>313</v>
      </c>
      <c r="C226" s="1">
        <v>38565</v>
      </c>
      <c r="D226">
        <v>0</v>
      </c>
      <c r="E226" t="s">
        <v>9</v>
      </c>
    </row>
    <row r="227" spans="1:5" x14ac:dyDescent="0.35">
      <c r="A227" t="s">
        <v>55</v>
      </c>
      <c r="B227" t="s">
        <v>317</v>
      </c>
      <c r="C227" s="1">
        <v>38565</v>
      </c>
      <c r="D227">
        <v>101.33499999999999</v>
      </c>
      <c r="E227" t="s">
        <v>12</v>
      </c>
    </row>
    <row r="228" spans="1:5" x14ac:dyDescent="0.35">
      <c r="A228" t="s">
        <v>55</v>
      </c>
      <c r="B228" t="s">
        <v>313</v>
      </c>
      <c r="C228" s="1">
        <v>38565</v>
      </c>
      <c r="D228">
        <v>0</v>
      </c>
      <c r="E228" t="s">
        <v>9</v>
      </c>
    </row>
    <row r="229" spans="1:5" x14ac:dyDescent="0.35">
      <c r="A229" t="s">
        <v>62</v>
      </c>
      <c r="B229" t="s">
        <v>311</v>
      </c>
      <c r="C229" s="1">
        <v>38596</v>
      </c>
      <c r="D229">
        <v>1923.2909999999999</v>
      </c>
      <c r="E229" t="s">
        <v>9</v>
      </c>
    </row>
    <row r="230" spans="1:5" x14ac:dyDescent="0.35">
      <c r="A230" t="s">
        <v>55</v>
      </c>
      <c r="B230" t="s">
        <v>311</v>
      </c>
      <c r="C230" s="1">
        <v>38596</v>
      </c>
      <c r="D230">
        <v>101.33499999999999</v>
      </c>
      <c r="E230" t="s">
        <v>9</v>
      </c>
    </row>
    <row r="231" spans="1:5" x14ac:dyDescent="0.35">
      <c r="A231" t="s">
        <v>63</v>
      </c>
      <c r="B231" t="s">
        <v>311</v>
      </c>
      <c r="C231" s="1">
        <v>38596</v>
      </c>
      <c r="D231">
        <v>1821.9559999999999</v>
      </c>
      <c r="E231" t="s">
        <v>9</v>
      </c>
    </row>
    <row r="232" spans="1:5" x14ac:dyDescent="0.35">
      <c r="A232" t="s">
        <v>56</v>
      </c>
      <c r="B232" t="s">
        <v>311</v>
      </c>
      <c r="C232" s="1">
        <v>38596</v>
      </c>
      <c r="D232">
        <v>810.95600000000002</v>
      </c>
      <c r="E232" t="s">
        <v>9</v>
      </c>
    </row>
    <row r="233" spans="1:5" x14ac:dyDescent="0.35">
      <c r="A233" t="s">
        <v>58</v>
      </c>
      <c r="B233" t="s">
        <v>311</v>
      </c>
      <c r="C233" s="1">
        <v>38596</v>
      </c>
      <c r="D233">
        <v>254</v>
      </c>
      <c r="E233" t="s">
        <v>9</v>
      </c>
    </row>
    <row r="234" spans="1:5" x14ac:dyDescent="0.35">
      <c r="A234" t="s">
        <v>60</v>
      </c>
      <c r="B234" t="s">
        <v>311</v>
      </c>
      <c r="C234" s="1">
        <v>38596</v>
      </c>
      <c r="D234">
        <v>496</v>
      </c>
      <c r="E234" t="s">
        <v>9</v>
      </c>
    </row>
    <row r="235" spans="1:5" x14ac:dyDescent="0.35">
      <c r="A235" t="s">
        <v>308</v>
      </c>
      <c r="B235" t="s">
        <v>311</v>
      </c>
      <c r="C235" s="1">
        <v>38596</v>
      </c>
      <c r="D235">
        <v>261</v>
      </c>
      <c r="E235" t="s">
        <v>9</v>
      </c>
    </row>
    <row r="236" spans="1:5" x14ac:dyDescent="0.35">
      <c r="A236" t="s">
        <v>55</v>
      </c>
      <c r="B236" t="s">
        <v>13</v>
      </c>
      <c r="C236" s="1">
        <v>38596</v>
      </c>
      <c r="D236">
        <v>1.2623500000000001</v>
      </c>
      <c r="E236" t="s">
        <v>9</v>
      </c>
    </row>
    <row r="237" spans="1:5" x14ac:dyDescent="0.35">
      <c r="A237" t="s">
        <v>312</v>
      </c>
      <c r="B237" t="s">
        <v>13</v>
      </c>
      <c r="C237" s="1">
        <v>38596</v>
      </c>
      <c r="D237">
        <v>0.75642799999999999</v>
      </c>
      <c r="E237" t="s">
        <v>9</v>
      </c>
    </row>
    <row r="238" spans="1:5" x14ac:dyDescent="0.35">
      <c r="A238" t="s">
        <v>63</v>
      </c>
      <c r="B238" t="s">
        <v>13</v>
      </c>
      <c r="C238" s="1">
        <v>38596</v>
      </c>
      <c r="D238">
        <v>5.1011150000000001</v>
      </c>
      <c r="E238" t="s">
        <v>9</v>
      </c>
    </row>
    <row r="239" spans="1:5" x14ac:dyDescent="0.35">
      <c r="A239" t="s">
        <v>241</v>
      </c>
      <c r="B239" t="s">
        <v>13</v>
      </c>
      <c r="C239" s="1">
        <v>38596</v>
      </c>
      <c r="D239">
        <v>0.82053399999999999</v>
      </c>
      <c r="E239" t="s">
        <v>9</v>
      </c>
    </row>
    <row r="240" spans="1:5" x14ac:dyDescent="0.35">
      <c r="A240" t="s">
        <v>314</v>
      </c>
      <c r="B240" t="s">
        <v>13</v>
      </c>
      <c r="C240" s="1">
        <v>38596</v>
      </c>
      <c r="D240">
        <v>0.21410000000000001</v>
      </c>
      <c r="E240" t="s">
        <v>9</v>
      </c>
    </row>
    <row r="241" spans="1:5" x14ac:dyDescent="0.35">
      <c r="A241" t="s">
        <v>56</v>
      </c>
      <c r="B241" t="s">
        <v>313</v>
      </c>
      <c r="C241" s="1">
        <v>38596</v>
      </c>
      <c r="D241">
        <v>2.0344999999999999E-2</v>
      </c>
      <c r="E241" t="s">
        <v>9</v>
      </c>
    </row>
    <row r="242" spans="1:5" x14ac:dyDescent="0.35">
      <c r="A242" t="s">
        <v>58</v>
      </c>
      <c r="B242" t="s">
        <v>313</v>
      </c>
      <c r="C242" s="1">
        <v>38596</v>
      </c>
      <c r="D242">
        <v>0.58671200000000001</v>
      </c>
      <c r="E242" t="s">
        <v>9</v>
      </c>
    </row>
    <row r="243" spans="1:5" x14ac:dyDescent="0.35">
      <c r="A243" t="s">
        <v>60</v>
      </c>
      <c r="B243" t="s">
        <v>313</v>
      </c>
      <c r="C243" s="1">
        <v>38596</v>
      </c>
      <c r="D243">
        <v>0.15720700000000001</v>
      </c>
      <c r="E243" t="s">
        <v>9</v>
      </c>
    </row>
    <row r="244" spans="1:5" x14ac:dyDescent="0.35">
      <c r="A244" t="s">
        <v>308</v>
      </c>
      <c r="B244" t="s">
        <v>313</v>
      </c>
      <c r="C244" s="1">
        <v>38596</v>
      </c>
      <c r="D244">
        <v>0.235736</v>
      </c>
      <c r="E244" t="s">
        <v>9</v>
      </c>
    </row>
    <row r="245" spans="1:5" x14ac:dyDescent="0.35">
      <c r="A245" t="s">
        <v>56</v>
      </c>
      <c r="B245" t="s">
        <v>13</v>
      </c>
      <c r="C245" s="1">
        <v>38596</v>
      </c>
      <c r="D245">
        <v>0.124834</v>
      </c>
      <c r="E245" t="s">
        <v>9</v>
      </c>
    </row>
    <row r="246" spans="1:5" x14ac:dyDescent="0.35">
      <c r="A246" t="s">
        <v>58</v>
      </c>
      <c r="B246" t="s">
        <v>13</v>
      </c>
      <c r="C246" s="1">
        <v>38596</v>
      </c>
      <c r="D246">
        <v>3.5999159999999999</v>
      </c>
      <c r="E246" t="s">
        <v>9</v>
      </c>
    </row>
    <row r="247" spans="1:5" x14ac:dyDescent="0.35">
      <c r="A247" t="s">
        <v>60</v>
      </c>
      <c r="B247" t="s">
        <v>13</v>
      </c>
      <c r="C247" s="1">
        <v>38596</v>
      </c>
      <c r="D247">
        <v>0.964584</v>
      </c>
      <c r="E247" t="s">
        <v>9</v>
      </c>
    </row>
    <row r="248" spans="1:5" x14ac:dyDescent="0.35">
      <c r="A248" t="s">
        <v>308</v>
      </c>
      <c r="B248" t="s">
        <v>13</v>
      </c>
      <c r="C248" s="1">
        <v>38596</v>
      </c>
      <c r="D248">
        <v>1.4464159999999999</v>
      </c>
      <c r="E248" t="s">
        <v>9</v>
      </c>
    </row>
    <row r="249" spans="1:5" x14ac:dyDescent="0.35">
      <c r="A249" t="s">
        <v>62</v>
      </c>
      <c r="B249" t="s">
        <v>13</v>
      </c>
      <c r="C249" s="1">
        <v>38596</v>
      </c>
      <c r="D249">
        <v>8.1545280000000009</v>
      </c>
      <c r="E249" t="s">
        <v>9</v>
      </c>
    </row>
    <row r="250" spans="1:5" x14ac:dyDescent="0.35">
      <c r="A250" t="s">
        <v>62</v>
      </c>
      <c r="B250" t="s">
        <v>315</v>
      </c>
      <c r="C250" s="1">
        <v>38596</v>
      </c>
      <c r="D250">
        <v>1931.445528</v>
      </c>
      <c r="E250" t="s">
        <v>9</v>
      </c>
    </row>
    <row r="251" spans="1:5" x14ac:dyDescent="0.35">
      <c r="A251" t="s">
        <v>62</v>
      </c>
      <c r="B251" t="s">
        <v>316</v>
      </c>
      <c r="C251" s="1">
        <v>38596</v>
      </c>
      <c r="D251">
        <v>79.466999999999999</v>
      </c>
      <c r="E251" t="s">
        <v>9</v>
      </c>
    </row>
    <row r="252" spans="1:5" x14ac:dyDescent="0.35">
      <c r="A252" t="s">
        <v>55</v>
      </c>
      <c r="B252" t="s">
        <v>316</v>
      </c>
      <c r="C252" s="1">
        <v>38596</v>
      </c>
      <c r="D252">
        <v>6.694</v>
      </c>
      <c r="E252" t="s">
        <v>9</v>
      </c>
    </row>
    <row r="253" spans="1:5" x14ac:dyDescent="0.35">
      <c r="A253" t="s">
        <v>63</v>
      </c>
      <c r="B253" t="s">
        <v>316</v>
      </c>
      <c r="C253" s="1">
        <v>38596</v>
      </c>
      <c r="D253">
        <v>72.772999999999996</v>
      </c>
      <c r="E253" t="s">
        <v>9</v>
      </c>
    </row>
    <row r="254" spans="1:5" x14ac:dyDescent="0.35">
      <c r="A254" t="s">
        <v>56</v>
      </c>
      <c r="B254" t="s">
        <v>316</v>
      </c>
      <c r="C254" s="1">
        <v>38596</v>
      </c>
      <c r="D254">
        <v>31.779836</v>
      </c>
      <c r="E254" t="s">
        <v>9</v>
      </c>
    </row>
    <row r="255" spans="1:5" x14ac:dyDescent="0.35">
      <c r="A255" t="s">
        <v>58</v>
      </c>
      <c r="B255" t="s">
        <v>316</v>
      </c>
      <c r="C255" s="1">
        <v>38596</v>
      </c>
      <c r="D255">
        <v>13.615703999999999</v>
      </c>
      <c r="E255" t="s">
        <v>9</v>
      </c>
    </row>
    <row r="256" spans="1:5" x14ac:dyDescent="0.35">
      <c r="A256" t="s">
        <v>60</v>
      </c>
      <c r="B256" t="s">
        <v>316</v>
      </c>
      <c r="C256" s="1">
        <v>38596</v>
      </c>
      <c r="D256">
        <v>19.989007000000001</v>
      </c>
      <c r="E256" t="s">
        <v>9</v>
      </c>
    </row>
    <row r="257" spans="1:5" x14ac:dyDescent="0.35">
      <c r="A257" t="s">
        <v>308</v>
      </c>
      <c r="B257" t="s">
        <v>316</v>
      </c>
      <c r="C257" s="1">
        <v>38596</v>
      </c>
      <c r="D257">
        <v>7.3884540000000003</v>
      </c>
      <c r="E257" t="s">
        <v>9</v>
      </c>
    </row>
    <row r="258" spans="1:5" x14ac:dyDescent="0.35">
      <c r="A258" t="s">
        <v>62</v>
      </c>
      <c r="B258" t="s">
        <v>124</v>
      </c>
      <c r="C258" s="1">
        <v>38596</v>
      </c>
      <c r="D258">
        <v>-3.4848880000000002</v>
      </c>
      <c r="E258" t="s">
        <v>9</v>
      </c>
    </row>
    <row r="259" spans="1:5" x14ac:dyDescent="0.35">
      <c r="A259" t="s">
        <v>55</v>
      </c>
      <c r="B259" t="s">
        <v>124</v>
      </c>
      <c r="C259" s="1">
        <v>38596</v>
      </c>
      <c r="D259">
        <v>-0.70191400000000004</v>
      </c>
      <c r="E259" t="s">
        <v>9</v>
      </c>
    </row>
    <row r="260" spans="1:5" x14ac:dyDescent="0.35">
      <c r="A260" t="s">
        <v>63</v>
      </c>
      <c r="B260" t="s">
        <v>124</v>
      </c>
      <c r="C260" s="1">
        <v>38596</v>
      </c>
      <c r="D260">
        <v>-2.7829739999999998</v>
      </c>
      <c r="E260" t="s">
        <v>9</v>
      </c>
    </row>
    <row r="261" spans="1:5" x14ac:dyDescent="0.35">
      <c r="A261" t="s">
        <v>56</v>
      </c>
      <c r="B261" t="s">
        <v>124</v>
      </c>
      <c r="C261" s="1">
        <v>38596</v>
      </c>
      <c r="D261">
        <v>7.6914980000000002</v>
      </c>
      <c r="E261" t="s">
        <v>9</v>
      </c>
    </row>
    <row r="262" spans="1:5" x14ac:dyDescent="0.35">
      <c r="A262" t="s">
        <v>58</v>
      </c>
      <c r="B262" t="s">
        <v>124</v>
      </c>
      <c r="C262" s="1">
        <v>38596</v>
      </c>
      <c r="D262">
        <v>-1.738021</v>
      </c>
      <c r="E262" t="s">
        <v>9</v>
      </c>
    </row>
    <row r="263" spans="1:5" x14ac:dyDescent="0.35">
      <c r="A263" t="s">
        <v>60</v>
      </c>
      <c r="B263" t="s">
        <v>124</v>
      </c>
      <c r="C263" s="1">
        <v>38596</v>
      </c>
      <c r="D263">
        <v>-7.2333360000000004</v>
      </c>
      <c r="E263" t="s">
        <v>9</v>
      </c>
    </row>
    <row r="264" spans="1:5" x14ac:dyDescent="0.35">
      <c r="A264" t="s">
        <v>308</v>
      </c>
      <c r="B264" t="s">
        <v>124</v>
      </c>
      <c r="C264" s="1">
        <v>38596</v>
      </c>
      <c r="D264">
        <v>-1.5031140000000001</v>
      </c>
      <c r="E264" t="s">
        <v>9</v>
      </c>
    </row>
    <row r="265" spans="1:5" x14ac:dyDescent="0.35">
      <c r="A265" t="s">
        <v>56</v>
      </c>
      <c r="B265" t="s">
        <v>21</v>
      </c>
      <c r="C265" s="1">
        <v>38596</v>
      </c>
      <c r="D265">
        <v>43.559494999999998</v>
      </c>
      <c r="E265" t="s">
        <v>9</v>
      </c>
    </row>
    <row r="266" spans="1:5" x14ac:dyDescent="0.35">
      <c r="A266" t="s">
        <v>58</v>
      </c>
      <c r="B266" t="s">
        <v>21</v>
      </c>
      <c r="C266" s="1">
        <v>38596</v>
      </c>
      <c r="D266">
        <v>7.3582960000000002</v>
      </c>
      <c r="E266" t="s">
        <v>9</v>
      </c>
    </row>
    <row r="267" spans="1:5" x14ac:dyDescent="0.35">
      <c r="A267" t="s">
        <v>60</v>
      </c>
      <c r="B267" t="s">
        <v>21</v>
      </c>
      <c r="C267" s="1">
        <v>38596</v>
      </c>
      <c r="D267">
        <v>32.021459</v>
      </c>
      <c r="E267" t="s">
        <v>9</v>
      </c>
    </row>
    <row r="268" spans="1:5" x14ac:dyDescent="0.35">
      <c r="A268" t="s">
        <v>308</v>
      </c>
      <c r="B268" t="s">
        <v>21</v>
      </c>
      <c r="C268" s="1">
        <v>38596</v>
      </c>
      <c r="D268">
        <v>18.406313999999998</v>
      </c>
      <c r="E268" t="s">
        <v>9</v>
      </c>
    </row>
    <row r="269" spans="1:5" x14ac:dyDescent="0.35">
      <c r="A269" t="s">
        <v>56</v>
      </c>
      <c r="B269" t="s">
        <v>313</v>
      </c>
      <c r="C269" s="1">
        <v>38596</v>
      </c>
      <c r="D269">
        <v>0.42981200000000003</v>
      </c>
      <c r="E269" t="s">
        <v>9</v>
      </c>
    </row>
    <row r="270" spans="1:5" x14ac:dyDescent="0.35">
      <c r="A270" t="s">
        <v>58</v>
      </c>
      <c r="B270" t="s">
        <v>313</v>
      </c>
      <c r="C270" s="1">
        <v>38596</v>
      </c>
      <c r="D270">
        <v>7.2606000000000004E-2</v>
      </c>
      <c r="E270" t="s">
        <v>9</v>
      </c>
    </row>
    <row r="271" spans="1:5" x14ac:dyDescent="0.35">
      <c r="A271" t="s">
        <v>60</v>
      </c>
      <c r="B271" t="s">
        <v>313</v>
      </c>
      <c r="C271" s="1">
        <v>38596</v>
      </c>
      <c r="D271">
        <v>0.31596299999999999</v>
      </c>
      <c r="E271" t="s">
        <v>9</v>
      </c>
    </row>
    <row r="272" spans="1:5" x14ac:dyDescent="0.35">
      <c r="A272" t="s">
        <v>308</v>
      </c>
      <c r="B272" t="s">
        <v>313</v>
      </c>
      <c r="C272" s="1">
        <v>38596</v>
      </c>
      <c r="D272">
        <v>0.181619</v>
      </c>
      <c r="E272" t="s">
        <v>9</v>
      </c>
    </row>
    <row r="273" spans="1:5" x14ac:dyDescent="0.35">
      <c r="A273" t="s">
        <v>63</v>
      </c>
      <c r="B273" t="s">
        <v>21</v>
      </c>
      <c r="C273" s="1">
        <v>38596</v>
      </c>
      <c r="D273">
        <v>100.132255</v>
      </c>
      <c r="E273" t="s">
        <v>9</v>
      </c>
    </row>
    <row r="274" spans="1:5" x14ac:dyDescent="0.35">
      <c r="A274" t="s">
        <v>241</v>
      </c>
      <c r="B274" t="s">
        <v>21</v>
      </c>
      <c r="C274" s="1">
        <v>38596</v>
      </c>
      <c r="D274">
        <v>0.76993299999999998</v>
      </c>
      <c r="E274" t="s">
        <v>9</v>
      </c>
    </row>
    <row r="275" spans="1:5" x14ac:dyDescent="0.35">
      <c r="A275" t="s">
        <v>314</v>
      </c>
      <c r="B275" t="s">
        <v>21</v>
      </c>
      <c r="C275" s="1">
        <v>38596</v>
      </c>
      <c r="D275">
        <v>0.44337700000000002</v>
      </c>
      <c r="E275" t="s">
        <v>9</v>
      </c>
    </row>
    <row r="276" spans="1:5" x14ac:dyDescent="0.35">
      <c r="A276" t="s">
        <v>55</v>
      </c>
      <c r="B276" t="s">
        <v>21</v>
      </c>
      <c r="C276" s="1">
        <v>38596</v>
      </c>
      <c r="D276">
        <v>2.1244070000000002</v>
      </c>
      <c r="E276" t="s">
        <v>9</v>
      </c>
    </row>
    <row r="277" spans="1:5" x14ac:dyDescent="0.35">
      <c r="A277" t="s">
        <v>312</v>
      </c>
      <c r="B277" t="s">
        <v>21</v>
      </c>
      <c r="C277" s="1">
        <v>38596</v>
      </c>
      <c r="D277">
        <v>0.38017200000000001</v>
      </c>
      <c r="E277" t="s">
        <v>9</v>
      </c>
    </row>
    <row r="278" spans="1:5" x14ac:dyDescent="0.35">
      <c r="A278" t="s">
        <v>62</v>
      </c>
      <c r="B278" t="s">
        <v>21</v>
      </c>
      <c r="C278" s="1">
        <v>38596</v>
      </c>
      <c r="D278">
        <v>103.850143</v>
      </c>
      <c r="E278" t="s">
        <v>9</v>
      </c>
    </row>
    <row r="279" spans="1:5" x14ac:dyDescent="0.35">
      <c r="A279" t="s">
        <v>62</v>
      </c>
      <c r="B279" t="s">
        <v>92</v>
      </c>
      <c r="C279" s="1">
        <v>38596</v>
      </c>
      <c r="D279">
        <v>179.832255</v>
      </c>
      <c r="E279" t="s">
        <v>9</v>
      </c>
    </row>
    <row r="280" spans="1:5" x14ac:dyDescent="0.35">
      <c r="A280" t="s">
        <v>62</v>
      </c>
      <c r="B280" t="s">
        <v>317</v>
      </c>
      <c r="C280" s="1">
        <v>38596</v>
      </c>
      <c r="D280">
        <v>1751.6132729999999</v>
      </c>
      <c r="E280" t="s">
        <v>9</v>
      </c>
    </row>
    <row r="281" spans="1:5" x14ac:dyDescent="0.35">
      <c r="A281" t="s">
        <v>62</v>
      </c>
      <c r="B281" t="s">
        <v>317</v>
      </c>
      <c r="C281" s="1">
        <v>38596</v>
      </c>
      <c r="D281">
        <v>1751.6132729999999</v>
      </c>
      <c r="E281" t="s">
        <v>9</v>
      </c>
    </row>
    <row r="282" spans="1:5" x14ac:dyDescent="0.35">
      <c r="A282" t="s">
        <v>55</v>
      </c>
      <c r="B282" t="s">
        <v>317</v>
      </c>
      <c r="C282" s="1">
        <v>38596</v>
      </c>
      <c r="D282">
        <v>94.857112999999998</v>
      </c>
      <c r="E282" t="s">
        <v>9</v>
      </c>
    </row>
    <row r="283" spans="1:5" x14ac:dyDescent="0.35">
      <c r="A283" t="s">
        <v>55</v>
      </c>
      <c r="B283" t="s">
        <v>317</v>
      </c>
      <c r="C283" s="1">
        <v>38596</v>
      </c>
      <c r="D283">
        <v>94.857112999999998</v>
      </c>
      <c r="E283" t="s">
        <v>9</v>
      </c>
    </row>
    <row r="284" spans="1:5" x14ac:dyDescent="0.35">
      <c r="A284" t="s">
        <v>63</v>
      </c>
      <c r="B284" t="s">
        <v>317</v>
      </c>
      <c r="C284" s="1">
        <v>38596</v>
      </c>
      <c r="D284">
        <v>1656.7561599999999</v>
      </c>
      <c r="E284" t="s">
        <v>9</v>
      </c>
    </row>
    <row r="285" spans="1:5" x14ac:dyDescent="0.35">
      <c r="A285" t="s">
        <v>56</v>
      </c>
      <c r="B285" t="s">
        <v>317</v>
      </c>
      <c r="C285" s="1">
        <v>38596</v>
      </c>
      <c r="D285">
        <v>728.05000500000006</v>
      </c>
      <c r="E285" t="s">
        <v>9</v>
      </c>
    </row>
    <row r="286" spans="1:5" x14ac:dyDescent="0.35">
      <c r="A286" t="s">
        <v>58</v>
      </c>
      <c r="B286" t="s">
        <v>317</v>
      </c>
      <c r="C286" s="1">
        <v>38596</v>
      </c>
      <c r="D286">
        <v>238.36393799999999</v>
      </c>
      <c r="E286" t="s">
        <v>9</v>
      </c>
    </row>
    <row r="287" spans="1:5" x14ac:dyDescent="0.35">
      <c r="A287" t="s">
        <v>60</v>
      </c>
      <c r="B287" t="s">
        <v>317</v>
      </c>
      <c r="C287" s="1">
        <v>38596</v>
      </c>
      <c r="D287">
        <v>452.187454</v>
      </c>
      <c r="E287" t="s">
        <v>9</v>
      </c>
    </row>
    <row r="288" spans="1:5" x14ac:dyDescent="0.35">
      <c r="A288" t="s">
        <v>308</v>
      </c>
      <c r="B288" t="s">
        <v>317</v>
      </c>
      <c r="C288" s="1">
        <v>38596</v>
      </c>
      <c r="D288">
        <v>238.15476200000001</v>
      </c>
      <c r="E288" t="s">
        <v>9</v>
      </c>
    </row>
    <row r="289" spans="1:5" x14ac:dyDescent="0.35">
      <c r="A289" t="s">
        <v>62</v>
      </c>
      <c r="B289" t="s">
        <v>311</v>
      </c>
      <c r="C289" s="1">
        <v>38626</v>
      </c>
      <c r="D289">
        <v>1751.6132729999999</v>
      </c>
      <c r="E289" t="s">
        <v>9</v>
      </c>
    </row>
    <row r="290" spans="1:5" x14ac:dyDescent="0.35">
      <c r="A290" t="s">
        <v>55</v>
      </c>
      <c r="B290" t="s">
        <v>311</v>
      </c>
      <c r="C290" s="1">
        <v>38626</v>
      </c>
      <c r="D290">
        <v>94.857112999999998</v>
      </c>
      <c r="E290" t="s">
        <v>9</v>
      </c>
    </row>
    <row r="291" spans="1:5" x14ac:dyDescent="0.35">
      <c r="A291" t="s">
        <v>63</v>
      </c>
      <c r="B291" t="s">
        <v>311</v>
      </c>
      <c r="C291" s="1">
        <v>38626</v>
      </c>
      <c r="D291">
        <v>1656.7561599999999</v>
      </c>
      <c r="E291" t="s">
        <v>9</v>
      </c>
    </row>
    <row r="292" spans="1:5" x14ac:dyDescent="0.35">
      <c r="A292" t="s">
        <v>56</v>
      </c>
      <c r="B292" t="s">
        <v>311</v>
      </c>
      <c r="C292" s="1">
        <v>38626</v>
      </c>
      <c r="D292">
        <v>728.05000500000006</v>
      </c>
      <c r="E292" t="s">
        <v>9</v>
      </c>
    </row>
    <row r="293" spans="1:5" x14ac:dyDescent="0.35">
      <c r="A293" t="s">
        <v>58</v>
      </c>
      <c r="B293" t="s">
        <v>311</v>
      </c>
      <c r="C293" s="1">
        <v>38626</v>
      </c>
      <c r="D293">
        <v>238.36393799999999</v>
      </c>
      <c r="E293" t="s">
        <v>9</v>
      </c>
    </row>
    <row r="294" spans="1:5" x14ac:dyDescent="0.35">
      <c r="A294" t="s">
        <v>60</v>
      </c>
      <c r="B294" t="s">
        <v>311</v>
      </c>
      <c r="C294" s="1">
        <v>38626</v>
      </c>
      <c r="D294">
        <v>452.187454</v>
      </c>
      <c r="E294" t="s">
        <v>9</v>
      </c>
    </row>
    <row r="295" spans="1:5" x14ac:dyDescent="0.35">
      <c r="A295" t="s">
        <v>308</v>
      </c>
      <c r="B295" t="s">
        <v>311</v>
      </c>
      <c r="C295" s="1">
        <v>38626</v>
      </c>
      <c r="D295">
        <v>238.15476200000001</v>
      </c>
      <c r="E295" t="s">
        <v>9</v>
      </c>
    </row>
    <row r="296" spans="1:5" x14ac:dyDescent="0.35">
      <c r="A296" t="s">
        <v>55</v>
      </c>
      <c r="B296" t="s">
        <v>13</v>
      </c>
      <c r="C296" s="1">
        <v>38626</v>
      </c>
      <c r="D296">
        <v>1.53626</v>
      </c>
      <c r="E296" t="s">
        <v>9</v>
      </c>
    </row>
    <row r="297" spans="1:5" x14ac:dyDescent="0.35">
      <c r="A297" t="s">
        <v>312</v>
      </c>
      <c r="B297" t="s">
        <v>13</v>
      </c>
      <c r="C297" s="1">
        <v>38626</v>
      </c>
      <c r="D297">
        <v>0.88671800000000001</v>
      </c>
      <c r="E297" t="s">
        <v>9</v>
      </c>
    </row>
    <row r="298" spans="1:5" x14ac:dyDescent="0.35">
      <c r="A298" t="s">
        <v>63</v>
      </c>
      <c r="B298" t="s">
        <v>13</v>
      </c>
      <c r="C298" s="1">
        <v>38626</v>
      </c>
      <c r="D298">
        <v>2.908147</v>
      </c>
      <c r="E298" t="s">
        <v>9</v>
      </c>
    </row>
    <row r="299" spans="1:5" x14ac:dyDescent="0.35">
      <c r="A299" t="s">
        <v>241</v>
      </c>
      <c r="B299" t="s">
        <v>13</v>
      </c>
      <c r="C299" s="1">
        <v>38626</v>
      </c>
      <c r="D299">
        <v>0.82710399999999995</v>
      </c>
      <c r="E299" t="s">
        <v>9</v>
      </c>
    </row>
    <row r="300" spans="1:5" x14ac:dyDescent="0.35">
      <c r="A300" t="s">
        <v>314</v>
      </c>
      <c r="B300" t="s">
        <v>13</v>
      </c>
      <c r="C300" s="1">
        <v>38626</v>
      </c>
      <c r="D300">
        <v>0.26092799999999999</v>
      </c>
      <c r="E300" t="s">
        <v>9</v>
      </c>
    </row>
    <row r="301" spans="1:5" x14ac:dyDescent="0.35">
      <c r="A301" t="s">
        <v>56</v>
      </c>
      <c r="B301" t="s">
        <v>313</v>
      </c>
      <c r="C301" s="1">
        <v>38626</v>
      </c>
      <c r="D301">
        <v>2.0344999999999999E-2</v>
      </c>
      <c r="E301" t="s">
        <v>9</v>
      </c>
    </row>
    <row r="302" spans="1:5" x14ac:dyDescent="0.35">
      <c r="A302" t="s">
        <v>58</v>
      </c>
      <c r="B302" t="s">
        <v>313</v>
      </c>
      <c r="C302" s="1">
        <v>38626</v>
      </c>
      <c r="D302">
        <v>0.58671200000000001</v>
      </c>
      <c r="E302" t="s">
        <v>9</v>
      </c>
    </row>
    <row r="303" spans="1:5" x14ac:dyDescent="0.35">
      <c r="A303" t="s">
        <v>60</v>
      </c>
      <c r="B303" t="s">
        <v>313</v>
      </c>
      <c r="C303" s="1">
        <v>38626</v>
      </c>
      <c r="D303">
        <v>0.15720700000000001</v>
      </c>
      <c r="E303" t="s">
        <v>9</v>
      </c>
    </row>
    <row r="304" spans="1:5" x14ac:dyDescent="0.35">
      <c r="A304" t="s">
        <v>308</v>
      </c>
      <c r="B304" t="s">
        <v>313</v>
      </c>
      <c r="C304" s="1">
        <v>38626</v>
      </c>
      <c r="D304">
        <v>0.235736</v>
      </c>
      <c r="E304" t="s">
        <v>9</v>
      </c>
    </row>
    <row r="305" spans="1:5" x14ac:dyDescent="0.35">
      <c r="A305" t="s">
        <v>56</v>
      </c>
      <c r="B305" t="s">
        <v>13</v>
      </c>
      <c r="C305" s="1">
        <v>38626</v>
      </c>
      <c r="D305">
        <v>8.1304000000000001E-2</v>
      </c>
      <c r="E305" t="s">
        <v>9</v>
      </c>
    </row>
    <row r="306" spans="1:5" x14ac:dyDescent="0.35">
      <c r="A306" t="s">
        <v>58</v>
      </c>
      <c r="B306" t="s">
        <v>13</v>
      </c>
      <c r="C306" s="1">
        <v>38626</v>
      </c>
      <c r="D306">
        <v>2.3446050000000001</v>
      </c>
      <c r="E306" t="s">
        <v>9</v>
      </c>
    </row>
    <row r="307" spans="1:5" x14ac:dyDescent="0.35">
      <c r="A307" t="s">
        <v>60</v>
      </c>
      <c r="B307" t="s">
        <v>13</v>
      </c>
      <c r="C307" s="1">
        <v>38626</v>
      </c>
      <c r="D307">
        <v>0.62822800000000001</v>
      </c>
      <c r="E307" t="s">
        <v>9</v>
      </c>
    </row>
    <row r="308" spans="1:5" x14ac:dyDescent="0.35">
      <c r="A308" t="s">
        <v>308</v>
      </c>
      <c r="B308" t="s">
        <v>13</v>
      </c>
      <c r="C308" s="1">
        <v>38626</v>
      </c>
      <c r="D308">
        <v>0.94204200000000005</v>
      </c>
      <c r="E308" t="s">
        <v>9</v>
      </c>
    </row>
    <row r="309" spans="1:5" x14ac:dyDescent="0.35">
      <c r="A309" t="s">
        <v>62</v>
      </c>
      <c r="B309" t="s">
        <v>13</v>
      </c>
      <c r="C309" s="1">
        <v>38626</v>
      </c>
      <c r="D309">
        <v>6.4191570000000002</v>
      </c>
      <c r="E309" t="s">
        <v>9</v>
      </c>
    </row>
    <row r="310" spans="1:5" x14ac:dyDescent="0.35">
      <c r="A310" t="s">
        <v>62</v>
      </c>
      <c r="B310" t="s">
        <v>315</v>
      </c>
      <c r="C310" s="1">
        <v>38626</v>
      </c>
      <c r="D310">
        <v>1758.03243</v>
      </c>
      <c r="E310" t="s">
        <v>9</v>
      </c>
    </row>
    <row r="311" spans="1:5" x14ac:dyDescent="0.35">
      <c r="A311" t="s">
        <v>62</v>
      </c>
      <c r="B311" t="s">
        <v>316</v>
      </c>
      <c r="C311" s="1">
        <v>38626</v>
      </c>
      <c r="D311">
        <v>79.466999999999999</v>
      </c>
      <c r="E311" t="s">
        <v>9</v>
      </c>
    </row>
    <row r="312" spans="1:5" x14ac:dyDescent="0.35">
      <c r="A312" t="s">
        <v>55</v>
      </c>
      <c r="B312" t="s">
        <v>316</v>
      </c>
      <c r="C312" s="1">
        <v>38626</v>
      </c>
      <c r="D312">
        <v>6.694</v>
      </c>
      <c r="E312" t="s">
        <v>9</v>
      </c>
    </row>
    <row r="313" spans="1:5" x14ac:dyDescent="0.35">
      <c r="A313" t="s">
        <v>63</v>
      </c>
      <c r="B313" t="s">
        <v>316</v>
      </c>
      <c r="C313" s="1">
        <v>38626</v>
      </c>
      <c r="D313">
        <v>72.772999999999996</v>
      </c>
      <c r="E313" t="s">
        <v>9</v>
      </c>
    </row>
    <row r="314" spans="1:5" x14ac:dyDescent="0.35">
      <c r="A314" t="s">
        <v>56</v>
      </c>
      <c r="B314" t="s">
        <v>316</v>
      </c>
      <c r="C314" s="1">
        <v>38626</v>
      </c>
      <c r="D314">
        <v>31.779836</v>
      </c>
      <c r="E314" t="s">
        <v>9</v>
      </c>
    </row>
    <row r="315" spans="1:5" x14ac:dyDescent="0.35">
      <c r="A315" t="s">
        <v>58</v>
      </c>
      <c r="B315" t="s">
        <v>316</v>
      </c>
      <c r="C315" s="1">
        <v>38626</v>
      </c>
      <c r="D315">
        <v>13.615703999999999</v>
      </c>
      <c r="E315" t="s">
        <v>9</v>
      </c>
    </row>
    <row r="316" spans="1:5" x14ac:dyDescent="0.35">
      <c r="A316" t="s">
        <v>60</v>
      </c>
      <c r="B316" t="s">
        <v>316</v>
      </c>
      <c r="C316" s="1">
        <v>38626</v>
      </c>
      <c r="D316">
        <v>19.989007000000001</v>
      </c>
      <c r="E316" t="s">
        <v>9</v>
      </c>
    </row>
    <row r="317" spans="1:5" x14ac:dyDescent="0.35">
      <c r="A317" t="s">
        <v>308</v>
      </c>
      <c r="B317" t="s">
        <v>316</v>
      </c>
      <c r="C317" s="1">
        <v>38626</v>
      </c>
      <c r="D317">
        <v>7.3884540000000003</v>
      </c>
      <c r="E317" t="s">
        <v>9</v>
      </c>
    </row>
    <row r="318" spans="1:5" x14ac:dyDescent="0.35">
      <c r="A318" t="s">
        <v>62</v>
      </c>
      <c r="B318" t="s">
        <v>124</v>
      </c>
      <c r="C318" s="1">
        <v>38626</v>
      </c>
      <c r="D318">
        <v>-3.4848880000000002</v>
      </c>
      <c r="E318" t="s">
        <v>9</v>
      </c>
    </row>
    <row r="319" spans="1:5" x14ac:dyDescent="0.35">
      <c r="A319" t="s">
        <v>55</v>
      </c>
      <c r="B319" t="s">
        <v>124</v>
      </c>
      <c r="C319" s="1">
        <v>38626</v>
      </c>
      <c r="D319">
        <v>-0.70191400000000004</v>
      </c>
      <c r="E319" t="s">
        <v>9</v>
      </c>
    </row>
    <row r="320" spans="1:5" x14ac:dyDescent="0.35">
      <c r="A320" t="s">
        <v>63</v>
      </c>
      <c r="B320" t="s">
        <v>124</v>
      </c>
      <c r="C320" s="1">
        <v>38626</v>
      </c>
      <c r="D320">
        <v>-2.7829739999999998</v>
      </c>
      <c r="E320" t="s">
        <v>9</v>
      </c>
    </row>
    <row r="321" spans="1:5" x14ac:dyDescent="0.35">
      <c r="A321" t="s">
        <v>56</v>
      </c>
      <c r="B321" t="s">
        <v>124</v>
      </c>
      <c r="C321" s="1">
        <v>38626</v>
      </c>
      <c r="D321">
        <v>7.6914980000000002</v>
      </c>
      <c r="E321" t="s">
        <v>9</v>
      </c>
    </row>
    <row r="322" spans="1:5" x14ac:dyDescent="0.35">
      <c r="A322" t="s">
        <v>58</v>
      </c>
      <c r="B322" t="s">
        <v>124</v>
      </c>
      <c r="C322" s="1">
        <v>38626</v>
      </c>
      <c r="D322">
        <v>-1.738021</v>
      </c>
      <c r="E322" t="s">
        <v>9</v>
      </c>
    </row>
    <row r="323" spans="1:5" x14ac:dyDescent="0.35">
      <c r="A323" t="s">
        <v>60</v>
      </c>
      <c r="B323" t="s">
        <v>124</v>
      </c>
      <c r="C323" s="1">
        <v>38626</v>
      </c>
      <c r="D323">
        <v>-7.2333360000000004</v>
      </c>
      <c r="E323" t="s">
        <v>9</v>
      </c>
    </row>
    <row r="324" spans="1:5" x14ac:dyDescent="0.35">
      <c r="A324" t="s">
        <v>308</v>
      </c>
      <c r="B324" t="s">
        <v>124</v>
      </c>
      <c r="C324" s="1">
        <v>38626</v>
      </c>
      <c r="D324">
        <v>-1.5031140000000001</v>
      </c>
      <c r="E324" t="s">
        <v>9</v>
      </c>
    </row>
    <row r="325" spans="1:5" x14ac:dyDescent="0.35">
      <c r="A325" t="s">
        <v>56</v>
      </c>
      <c r="B325" t="s">
        <v>21</v>
      </c>
      <c r="C325" s="1">
        <v>38626</v>
      </c>
      <c r="D325">
        <v>42.286794999999998</v>
      </c>
      <c r="E325" t="s">
        <v>9</v>
      </c>
    </row>
    <row r="326" spans="1:5" x14ac:dyDescent="0.35">
      <c r="A326" t="s">
        <v>58</v>
      </c>
      <c r="B326" t="s">
        <v>21</v>
      </c>
      <c r="C326" s="1">
        <v>38626</v>
      </c>
      <c r="D326">
        <v>7.1433049999999998</v>
      </c>
      <c r="E326" t="s">
        <v>9</v>
      </c>
    </row>
    <row r="327" spans="1:5" x14ac:dyDescent="0.35">
      <c r="A327" t="s">
        <v>60</v>
      </c>
      <c r="B327" t="s">
        <v>21</v>
      </c>
      <c r="C327" s="1">
        <v>38626</v>
      </c>
      <c r="D327">
        <v>31.085871999999998</v>
      </c>
      <c r="E327" t="s">
        <v>9</v>
      </c>
    </row>
    <row r="328" spans="1:5" x14ac:dyDescent="0.35">
      <c r="A328" t="s">
        <v>308</v>
      </c>
      <c r="B328" t="s">
        <v>21</v>
      </c>
      <c r="C328" s="1">
        <v>38626</v>
      </c>
      <c r="D328">
        <v>17.868527</v>
      </c>
      <c r="E328" t="s">
        <v>9</v>
      </c>
    </row>
    <row r="329" spans="1:5" x14ac:dyDescent="0.35">
      <c r="A329" t="s">
        <v>56</v>
      </c>
      <c r="B329" t="s">
        <v>313</v>
      </c>
      <c r="C329" s="1">
        <v>38626</v>
      </c>
      <c r="D329">
        <v>0.42981200000000003</v>
      </c>
      <c r="E329" t="s">
        <v>9</v>
      </c>
    </row>
    <row r="330" spans="1:5" x14ac:dyDescent="0.35">
      <c r="A330" t="s">
        <v>58</v>
      </c>
      <c r="B330" t="s">
        <v>313</v>
      </c>
      <c r="C330" s="1">
        <v>38626</v>
      </c>
      <c r="D330">
        <v>7.2606000000000004E-2</v>
      </c>
      <c r="E330" t="s">
        <v>9</v>
      </c>
    </row>
    <row r="331" spans="1:5" x14ac:dyDescent="0.35">
      <c r="A331" t="s">
        <v>60</v>
      </c>
      <c r="B331" t="s">
        <v>313</v>
      </c>
      <c r="C331" s="1">
        <v>38626</v>
      </c>
      <c r="D331">
        <v>0.31596299999999999</v>
      </c>
      <c r="E331" t="s">
        <v>9</v>
      </c>
    </row>
    <row r="332" spans="1:5" x14ac:dyDescent="0.35">
      <c r="A332" t="s">
        <v>308</v>
      </c>
      <c r="B332" t="s">
        <v>313</v>
      </c>
      <c r="C332" s="1">
        <v>38626</v>
      </c>
      <c r="D332">
        <v>0.181619</v>
      </c>
      <c r="E332" t="s">
        <v>9</v>
      </c>
    </row>
    <row r="333" spans="1:5" x14ac:dyDescent="0.35">
      <c r="A333" t="s">
        <v>63</v>
      </c>
      <c r="B333" t="s">
        <v>21</v>
      </c>
      <c r="C333" s="1">
        <v>38626</v>
      </c>
      <c r="D333">
        <v>97.241038000000003</v>
      </c>
      <c r="E333" t="s">
        <v>9</v>
      </c>
    </row>
    <row r="334" spans="1:5" x14ac:dyDescent="0.35">
      <c r="A334" t="s">
        <v>241</v>
      </c>
      <c r="B334" t="s">
        <v>21</v>
      </c>
      <c r="C334" s="1">
        <v>38626</v>
      </c>
      <c r="D334">
        <v>0.880193</v>
      </c>
      <c r="E334" t="s">
        <v>9</v>
      </c>
    </row>
    <row r="335" spans="1:5" x14ac:dyDescent="0.35">
      <c r="A335" t="s">
        <v>314</v>
      </c>
      <c r="B335" t="s">
        <v>21</v>
      </c>
      <c r="C335" s="1">
        <v>38626</v>
      </c>
      <c r="D335">
        <v>0.263268</v>
      </c>
      <c r="E335" t="s">
        <v>9</v>
      </c>
    </row>
    <row r="336" spans="1:5" x14ac:dyDescent="0.35">
      <c r="A336" t="s">
        <v>55</v>
      </c>
      <c r="B336" t="s">
        <v>21</v>
      </c>
      <c r="C336" s="1">
        <v>38626</v>
      </c>
      <c r="D336">
        <v>2.4170509999999998</v>
      </c>
      <c r="E336" t="s">
        <v>9</v>
      </c>
    </row>
    <row r="337" spans="1:5" x14ac:dyDescent="0.35">
      <c r="A337" t="s">
        <v>312</v>
      </c>
      <c r="B337" t="s">
        <v>21</v>
      </c>
      <c r="C337" s="1">
        <v>38626</v>
      </c>
      <c r="D337">
        <v>0.42404999999999998</v>
      </c>
      <c r="E337" t="s">
        <v>9</v>
      </c>
    </row>
    <row r="338" spans="1:5" x14ac:dyDescent="0.35">
      <c r="A338" t="s">
        <v>62</v>
      </c>
      <c r="B338" t="s">
        <v>21</v>
      </c>
      <c r="C338" s="1">
        <v>38626</v>
      </c>
      <c r="D338">
        <v>101.2256</v>
      </c>
      <c r="E338" t="s">
        <v>9</v>
      </c>
    </row>
    <row r="339" spans="1:5" x14ac:dyDescent="0.35">
      <c r="A339" t="s">
        <v>62</v>
      </c>
      <c r="B339" t="s">
        <v>92</v>
      </c>
      <c r="C339" s="1">
        <v>38626</v>
      </c>
      <c r="D339">
        <v>177.20771199999999</v>
      </c>
      <c r="E339" t="s">
        <v>9</v>
      </c>
    </row>
    <row r="340" spans="1:5" x14ac:dyDescent="0.35">
      <c r="A340" t="s">
        <v>62</v>
      </c>
      <c r="B340" t="s">
        <v>317</v>
      </c>
      <c r="C340" s="1">
        <v>38626</v>
      </c>
      <c r="D340">
        <v>1580.8247180000001</v>
      </c>
      <c r="E340" t="s">
        <v>9</v>
      </c>
    </row>
    <row r="341" spans="1:5" x14ac:dyDescent="0.35">
      <c r="A341" t="s">
        <v>62</v>
      </c>
      <c r="B341" t="s">
        <v>317</v>
      </c>
      <c r="C341" s="1">
        <v>38626</v>
      </c>
      <c r="D341">
        <v>1580.8247180000001</v>
      </c>
      <c r="E341" t="s">
        <v>9</v>
      </c>
    </row>
    <row r="342" spans="1:5" x14ac:dyDescent="0.35">
      <c r="A342" t="s">
        <v>55</v>
      </c>
      <c r="B342" t="s">
        <v>317</v>
      </c>
      <c r="C342" s="1">
        <v>38626</v>
      </c>
      <c r="D342">
        <v>88.446904000000004</v>
      </c>
      <c r="E342" t="s">
        <v>9</v>
      </c>
    </row>
    <row r="343" spans="1:5" x14ac:dyDescent="0.35">
      <c r="A343" t="s">
        <v>55</v>
      </c>
      <c r="B343" t="s">
        <v>317</v>
      </c>
      <c r="C343" s="1">
        <v>38626</v>
      </c>
      <c r="D343">
        <v>88.446904000000004</v>
      </c>
      <c r="E343" t="s">
        <v>9</v>
      </c>
    </row>
    <row r="344" spans="1:5" x14ac:dyDescent="0.35">
      <c r="A344" t="s">
        <v>63</v>
      </c>
      <c r="B344" t="s">
        <v>317</v>
      </c>
      <c r="C344" s="1">
        <v>38626</v>
      </c>
      <c r="D344">
        <v>1492.3778130000001</v>
      </c>
      <c r="E344" t="s">
        <v>9</v>
      </c>
    </row>
    <row r="345" spans="1:5" x14ac:dyDescent="0.35">
      <c r="A345" t="s">
        <v>56</v>
      </c>
      <c r="B345" t="s">
        <v>317</v>
      </c>
      <c r="C345" s="1">
        <v>38626</v>
      </c>
      <c r="D345">
        <v>646.37318100000005</v>
      </c>
      <c r="E345" t="s">
        <v>9</v>
      </c>
    </row>
    <row r="346" spans="1:5" x14ac:dyDescent="0.35">
      <c r="A346" t="s">
        <v>58</v>
      </c>
      <c r="B346" t="s">
        <v>317</v>
      </c>
      <c r="C346" s="1">
        <v>38626</v>
      </c>
      <c r="D346">
        <v>221.687555</v>
      </c>
      <c r="E346" t="s">
        <v>9</v>
      </c>
    </row>
    <row r="347" spans="1:5" x14ac:dyDescent="0.35">
      <c r="A347" t="s">
        <v>60</v>
      </c>
      <c r="B347" t="s">
        <v>317</v>
      </c>
      <c r="C347" s="1">
        <v>38626</v>
      </c>
      <c r="D347">
        <v>408.97413999999998</v>
      </c>
      <c r="E347" t="s">
        <v>9</v>
      </c>
    </row>
    <row r="348" spans="1:5" x14ac:dyDescent="0.35">
      <c r="A348" t="s">
        <v>308</v>
      </c>
      <c r="B348" t="s">
        <v>317</v>
      </c>
      <c r="C348" s="1">
        <v>38626</v>
      </c>
      <c r="D348">
        <v>215.34293700000001</v>
      </c>
      <c r="E348" t="s">
        <v>9</v>
      </c>
    </row>
    <row r="349" spans="1:5" x14ac:dyDescent="0.35">
      <c r="A349" t="s">
        <v>62</v>
      </c>
      <c r="B349" t="s">
        <v>311</v>
      </c>
      <c r="C349" s="1">
        <v>38657</v>
      </c>
      <c r="D349">
        <v>1580.8247180000001</v>
      </c>
      <c r="E349" t="s">
        <v>9</v>
      </c>
    </row>
    <row r="350" spans="1:5" x14ac:dyDescent="0.35">
      <c r="A350" t="s">
        <v>55</v>
      </c>
      <c r="B350" t="s">
        <v>311</v>
      </c>
      <c r="C350" s="1">
        <v>38657</v>
      </c>
      <c r="D350">
        <v>88.446904000000004</v>
      </c>
      <c r="E350" t="s">
        <v>9</v>
      </c>
    </row>
    <row r="351" spans="1:5" x14ac:dyDescent="0.35">
      <c r="A351" t="s">
        <v>63</v>
      </c>
      <c r="B351" t="s">
        <v>311</v>
      </c>
      <c r="C351" s="1">
        <v>38657</v>
      </c>
      <c r="D351">
        <v>1492.3778130000001</v>
      </c>
      <c r="E351" t="s">
        <v>9</v>
      </c>
    </row>
    <row r="352" spans="1:5" x14ac:dyDescent="0.35">
      <c r="A352" t="s">
        <v>56</v>
      </c>
      <c r="B352" t="s">
        <v>311</v>
      </c>
      <c r="C352" s="1">
        <v>38657</v>
      </c>
      <c r="D352">
        <v>646.37318100000005</v>
      </c>
      <c r="E352" t="s">
        <v>9</v>
      </c>
    </row>
    <row r="353" spans="1:5" x14ac:dyDescent="0.35">
      <c r="A353" t="s">
        <v>58</v>
      </c>
      <c r="B353" t="s">
        <v>311</v>
      </c>
      <c r="C353" s="1">
        <v>38657</v>
      </c>
      <c r="D353">
        <v>221.687555</v>
      </c>
      <c r="E353" t="s">
        <v>9</v>
      </c>
    </row>
    <row r="354" spans="1:5" x14ac:dyDescent="0.35">
      <c r="A354" t="s">
        <v>60</v>
      </c>
      <c r="B354" t="s">
        <v>311</v>
      </c>
      <c r="C354" s="1">
        <v>38657</v>
      </c>
      <c r="D354">
        <v>408.97413999999998</v>
      </c>
      <c r="E354" t="s">
        <v>9</v>
      </c>
    </row>
    <row r="355" spans="1:5" x14ac:dyDescent="0.35">
      <c r="A355" t="s">
        <v>308</v>
      </c>
      <c r="B355" t="s">
        <v>311</v>
      </c>
      <c r="C355" s="1">
        <v>38657</v>
      </c>
      <c r="D355">
        <v>215.34293700000001</v>
      </c>
      <c r="E355" t="s">
        <v>9</v>
      </c>
    </row>
    <row r="356" spans="1:5" x14ac:dyDescent="0.35">
      <c r="A356" t="s">
        <v>55</v>
      </c>
      <c r="B356" t="s">
        <v>13</v>
      </c>
      <c r="C356" s="1">
        <v>38657</v>
      </c>
      <c r="D356">
        <v>1.770934</v>
      </c>
      <c r="E356" t="s">
        <v>9</v>
      </c>
    </row>
    <row r="357" spans="1:5" x14ac:dyDescent="0.35">
      <c r="A357" t="s">
        <v>312</v>
      </c>
      <c r="B357" t="s">
        <v>13</v>
      </c>
      <c r="C357" s="1">
        <v>38657</v>
      </c>
      <c r="D357">
        <v>0.80547899999999995</v>
      </c>
      <c r="E357" t="s">
        <v>9</v>
      </c>
    </row>
    <row r="358" spans="1:5" x14ac:dyDescent="0.35">
      <c r="A358" t="s">
        <v>63</v>
      </c>
      <c r="B358" t="s">
        <v>13</v>
      </c>
      <c r="C358" s="1">
        <v>38657</v>
      </c>
      <c r="D358">
        <v>2.1092170000000001</v>
      </c>
      <c r="E358" t="s">
        <v>9</v>
      </c>
    </row>
    <row r="359" spans="1:5" x14ac:dyDescent="0.35">
      <c r="A359" t="s">
        <v>241</v>
      </c>
      <c r="B359" t="s">
        <v>13</v>
      </c>
      <c r="C359" s="1">
        <v>38657</v>
      </c>
      <c r="D359">
        <v>0.83440700000000001</v>
      </c>
      <c r="E359" t="s">
        <v>9</v>
      </c>
    </row>
    <row r="360" spans="1:5" x14ac:dyDescent="0.35">
      <c r="A360" t="s">
        <v>314</v>
      </c>
      <c r="B360" t="s">
        <v>13</v>
      </c>
      <c r="C360" s="1">
        <v>38657</v>
      </c>
      <c r="D360">
        <v>0.244528</v>
      </c>
      <c r="E360" t="s">
        <v>9</v>
      </c>
    </row>
    <row r="361" spans="1:5" x14ac:dyDescent="0.35">
      <c r="A361" t="s">
        <v>56</v>
      </c>
      <c r="B361" t="s">
        <v>313</v>
      </c>
      <c r="C361" s="1">
        <v>38657</v>
      </c>
      <c r="D361">
        <v>2.0344999999999999E-2</v>
      </c>
      <c r="E361" t="s">
        <v>9</v>
      </c>
    </row>
    <row r="362" spans="1:5" x14ac:dyDescent="0.35">
      <c r="A362" t="s">
        <v>58</v>
      </c>
      <c r="B362" t="s">
        <v>313</v>
      </c>
      <c r="C362" s="1">
        <v>38657</v>
      </c>
      <c r="D362">
        <v>0.58671200000000001</v>
      </c>
      <c r="E362" t="s">
        <v>9</v>
      </c>
    </row>
    <row r="363" spans="1:5" x14ac:dyDescent="0.35">
      <c r="A363" t="s">
        <v>60</v>
      </c>
      <c r="B363" t="s">
        <v>313</v>
      </c>
      <c r="C363" s="1">
        <v>38657</v>
      </c>
      <c r="D363">
        <v>0.15720700000000001</v>
      </c>
      <c r="E363" t="s">
        <v>9</v>
      </c>
    </row>
    <row r="364" spans="1:5" x14ac:dyDescent="0.35">
      <c r="A364" t="s">
        <v>308</v>
      </c>
      <c r="B364" t="s">
        <v>313</v>
      </c>
      <c r="C364" s="1">
        <v>38657</v>
      </c>
      <c r="D364">
        <v>0.235736</v>
      </c>
      <c r="E364" t="s">
        <v>9</v>
      </c>
    </row>
    <row r="365" spans="1:5" x14ac:dyDescent="0.35">
      <c r="A365" t="s">
        <v>56</v>
      </c>
      <c r="B365" t="s">
        <v>13</v>
      </c>
      <c r="C365" s="1">
        <v>38657</v>
      </c>
      <c r="D365">
        <v>6.4864000000000005E-2</v>
      </c>
      <c r="E365" t="s">
        <v>9</v>
      </c>
    </row>
    <row r="366" spans="1:5" x14ac:dyDescent="0.35">
      <c r="A366" t="s">
        <v>58</v>
      </c>
      <c r="B366" t="s">
        <v>13</v>
      </c>
      <c r="C366" s="1">
        <v>38657</v>
      </c>
      <c r="D366">
        <v>1.8705259999999999</v>
      </c>
      <c r="E366" t="s">
        <v>9</v>
      </c>
    </row>
    <row r="367" spans="1:5" x14ac:dyDescent="0.35">
      <c r="A367" t="s">
        <v>60</v>
      </c>
      <c r="B367" t="s">
        <v>13</v>
      </c>
      <c r="C367" s="1">
        <v>38657</v>
      </c>
      <c r="D367">
        <v>0.50119999999999998</v>
      </c>
      <c r="E367" t="s">
        <v>9</v>
      </c>
    </row>
    <row r="368" spans="1:5" x14ac:dyDescent="0.35">
      <c r="A368" t="s">
        <v>308</v>
      </c>
      <c r="B368" t="s">
        <v>13</v>
      </c>
      <c r="C368" s="1">
        <v>38657</v>
      </c>
      <c r="D368">
        <v>0.75156100000000003</v>
      </c>
      <c r="E368" t="s">
        <v>9</v>
      </c>
    </row>
    <row r="369" spans="1:5" x14ac:dyDescent="0.35">
      <c r="A369" t="s">
        <v>62</v>
      </c>
      <c r="B369" t="s">
        <v>13</v>
      </c>
      <c r="C369" s="1">
        <v>38657</v>
      </c>
      <c r="D369">
        <v>5.7645650000000002</v>
      </c>
      <c r="E369" t="s">
        <v>9</v>
      </c>
    </row>
    <row r="370" spans="1:5" x14ac:dyDescent="0.35">
      <c r="A370" t="s">
        <v>62</v>
      </c>
      <c r="B370" t="s">
        <v>315</v>
      </c>
      <c r="C370" s="1">
        <v>38657</v>
      </c>
      <c r="D370">
        <v>1586.589283</v>
      </c>
      <c r="E370" t="s">
        <v>9</v>
      </c>
    </row>
    <row r="371" spans="1:5" x14ac:dyDescent="0.35">
      <c r="A371" t="s">
        <v>62</v>
      </c>
      <c r="B371" t="s">
        <v>316</v>
      </c>
      <c r="C371" s="1">
        <v>38657</v>
      </c>
      <c r="D371">
        <v>79.466999999999999</v>
      </c>
      <c r="E371" t="s">
        <v>9</v>
      </c>
    </row>
    <row r="372" spans="1:5" x14ac:dyDescent="0.35">
      <c r="A372" t="s">
        <v>55</v>
      </c>
      <c r="B372" t="s">
        <v>316</v>
      </c>
      <c r="C372" s="1">
        <v>38657</v>
      </c>
      <c r="D372">
        <v>6.694</v>
      </c>
      <c r="E372" t="s">
        <v>9</v>
      </c>
    </row>
    <row r="373" spans="1:5" x14ac:dyDescent="0.35">
      <c r="A373" t="s">
        <v>63</v>
      </c>
      <c r="B373" t="s">
        <v>316</v>
      </c>
      <c r="C373" s="1">
        <v>38657</v>
      </c>
      <c r="D373">
        <v>72.772999999999996</v>
      </c>
      <c r="E373" t="s">
        <v>9</v>
      </c>
    </row>
    <row r="374" spans="1:5" x14ac:dyDescent="0.35">
      <c r="A374" t="s">
        <v>56</v>
      </c>
      <c r="B374" t="s">
        <v>316</v>
      </c>
      <c r="C374" s="1">
        <v>38657</v>
      </c>
      <c r="D374">
        <v>31.779836</v>
      </c>
      <c r="E374" t="s">
        <v>9</v>
      </c>
    </row>
    <row r="375" spans="1:5" x14ac:dyDescent="0.35">
      <c r="A375" t="s">
        <v>58</v>
      </c>
      <c r="B375" t="s">
        <v>316</v>
      </c>
      <c r="C375" s="1">
        <v>38657</v>
      </c>
      <c r="D375">
        <v>13.615703999999999</v>
      </c>
      <c r="E375" t="s">
        <v>9</v>
      </c>
    </row>
    <row r="376" spans="1:5" x14ac:dyDescent="0.35">
      <c r="A376" t="s">
        <v>60</v>
      </c>
      <c r="B376" t="s">
        <v>316</v>
      </c>
      <c r="C376" s="1">
        <v>38657</v>
      </c>
      <c r="D376">
        <v>19.989007000000001</v>
      </c>
      <c r="E376" t="s">
        <v>9</v>
      </c>
    </row>
    <row r="377" spans="1:5" x14ac:dyDescent="0.35">
      <c r="A377" t="s">
        <v>308</v>
      </c>
      <c r="B377" t="s">
        <v>316</v>
      </c>
      <c r="C377" s="1">
        <v>38657</v>
      </c>
      <c r="D377">
        <v>7.3884540000000003</v>
      </c>
      <c r="E377" t="s">
        <v>9</v>
      </c>
    </row>
    <row r="378" spans="1:5" x14ac:dyDescent="0.35">
      <c r="A378" t="s">
        <v>62</v>
      </c>
      <c r="B378" t="s">
        <v>124</v>
      </c>
      <c r="C378" s="1">
        <v>38657</v>
      </c>
      <c r="D378">
        <v>-3.4848880000000002</v>
      </c>
      <c r="E378" t="s">
        <v>9</v>
      </c>
    </row>
    <row r="379" spans="1:5" x14ac:dyDescent="0.35">
      <c r="A379" t="s">
        <v>55</v>
      </c>
      <c r="B379" t="s">
        <v>124</v>
      </c>
      <c r="C379" s="1">
        <v>38657</v>
      </c>
      <c r="D379">
        <v>-0.70191400000000004</v>
      </c>
      <c r="E379" t="s">
        <v>9</v>
      </c>
    </row>
    <row r="380" spans="1:5" x14ac:dyDescent="0.35">
      <c r="A380" t="s">
        <v>63</v>
      </c>
      <c r="B380" t="s">
        <v>124</v>
      </c>
      <c r="C380" s="1">
        <v>38657</v>
      </c>
      <c r="D380">
        <v>-2.7829739999999998</v>
      </c>
      <c r="E380" t="s">
        <v>9</v>
      </c>
    </row>
    <row r="381" spans="1:5" x14ac:dyDescent="0.35">
      <c r="A381" t="s">
        <v>56</v>
      </c>
      <c r="B381" t="s">
        <v>124</v>
      </c>
      <c r="C381" s="1">
        <v>38657</v>
      </c>
      <c r="D381">
        <v>7.6914980000000002</v>
      </c>
      <c r="E381" t="s">
        <v>9</v>
      </c>
    </row>
    <row r="382" spans="1:5" x14ac:dyDescent="0.35">
      <c r="A382" t="s">
        <v>58</v>
      </c>
      <c r="B382" t="s">
        <v>124</v>
      </c>
      <c r="C382" s="1">
        <v>38657</v>
      </c>
      <c r="D382">
        <v>-1.738021</v>
      </c>
      <c r="E382" t="s">
        <v>9</v>
      </c>
    </row>
    <row r="383" spans="1:5" x14ac:dyDescent="0.35">
      <c r="A383" t="s">
        <v>60</v>
      </c>
      <c r="B383" t="s">
        <v>124</v>
      </c>
      <c r="C383" s="1">
        <v>38657</v>
      </c>
      <c r="D383">
        <v>-7.2333360000000004</v>
      </c>
      <c r="E383" t="s">
        <v>9</v>
      </c>
    </row>
    <row r="384" spans="1:5" x14ac:dyDescent="0.35">
      <c r="A384" t="s">
        <v>308</v>
      </c>
      <c r="B384" t="s">
        <v>124</v>
      </c>
      <c r="C384" s="1">
        <v>38657</v>
      </c>
      <c r="D384">
        <v>-1.5031140000000001</v>
      </c>
      <c r="E384" t="s">
        <v>9</v>
      </c>
    </row>
    <row r="385" spans="1:5" x14ac:dyDescent="0.35">
      <c r="A385" t="s">
        <v>56</v>
      </c>
      <c r="B385" t="s">
        <v>21</v>
      </c>
      <c r="C385" s="1">
        <v>38657</v>
      </c>
      <c r="D385">
        <v>33.626711</v>
      </c>
      <c r="E385" t="s">
        <v>9</v>
      </c>
    </row>
    <row r="386" spans="1:5" x14ac:dyDescent="0.35">
      <c r="A386" t="s">
        <v>58</v>
      </c>
      <c r="B386" t="s">
        <v>21</v>
      </c>
      <c r="C386" s="1">
        <v>38657</v>
      </c>
      <c r="D386">
        <v>5.6803990000000004</v>
      </c>
      <c r="E386" t="s">
        <v>9</v>
      </c>
    </row>
    <row r="387" spans="1:5" x14ac:dyDescent="0.35">
      <c r="A387" t="s">
        <v>60</v>
      </c>
      <c r="B387" t="s">
        <v>21</v>
      </c>
      <c r="C387" s="1">
        <v>38657</v>
      </c>
      <c r="D387">
        <v>24.719670000000001</v>
      </c>
      <c r="E387" t="s">
        <v>9</v>
      </c>
    </row>
    <row r="388" spans="1:5" x14ac:dyDescent="0.35">
      <c r="A388" t="s">
        <v>308</v>
      </c>
      <c r="B388" t="s">
        <v>21</v>
      </c>
      <c r="C388" s="1">
        <v>38657</v>
      </c>
      <c r="D388">
        <v>14.209159</v>
      </c>
      <c r="E388" t="s">
        <v>9</v>
      </c>
    </row>
    <row r="389" spans="1:5" x14ac:dyDescent="0.35">
      <c r="A389" t="s">
        <v>56</v>
      </c>
      <c r="B389" t="s">
        <v>313</v>
      </c>
      <c r="C389" s="1">
        <v>38657</v>
      </c>
      <c r="D389">
        <v>0.42981200000000003</v>
      </c>
      <c r="E389" t="s">
        <v>9</v>
      </c>
    </row>
    <row r="390" spans="1:5" x14ac:dyDescent="0.35">
      <c r="A390" t="s">
        <v>58</v>
      </c>
      <c r="B390" t="s">
        <v>313</v>
      </c>
      <c r="C390" s="1">
        <v>38657</v>
      </c>
      <c r="D390">
        <v>7.2606000000000004E-2</v>
      </c>
      <c r="E390" t="s">
        <v>9</v>
      </c>
    </row>
    <row r="391" spans="1:5" x14ac:dyDescent="0.35">
      <c r="A391" t="s">
        <v>60</v>
      </c>
      <c r="B391" t="s">
        <v>313</v>
      </c>
      <c r="C391" s="1">
        <v>38657</v>
      </c>
      <c r="D391">
        <v>0.31596299999999999</v>
      </c>
      <c r="E391" t="s">
        <v>9</v>
      </c>
    </row>
    <row r="392" spans="1:5" x14ac:dyDescent="0.35">
      <c r="A392" t="s">
        <v>308</v>
      </c>
      <c r="B392" t="s">
        <v>313</v>
      </c>
      <c r="C392" s="1">
        <v>38657</v>
      </c>
      <c r="D392">
        <v>0.181619</v>
      </c>
      <c r="E392" t="s">
        <v>9</v>
      </c>
    </row>
    <row r="393" spans="1:5" x14ac:dyDescent="0.35">
      <c r="A393" t="s">
        <v>63</v>
      </c>
      <c r="B393" t="s">
        <v>21</v>
      </c>
      <c r="C393" s="1">
        <v>38657</v>
      </c>
      <c r="D393">
        <v>77.270617000000001</v>
      </c>
      <c r="E393" t="s">
        <v>9</v>
      </c>
    </row>
    <row r="394" spans="1:5" x14ac:dyDescent="0.35">
      <c r="A394" t="s">
        <v>241</v>
      </c>
      <c r="B394" t="s">
        <v>21</v>
      </c>
      <c r="C394" s="1">
        <v>38657</v>
      </c>
      <c r="D394">
        <v>0.62580599999999997</v>
      </c>
      <c r="E394" t="s">
        <v>9</v>
      </c>
    </row>
    <row r="395" spans="1:5" x14ac:dyDescent="0.35">
      <c r="A395" t="s">
        <v>314</v>
      </c>
      <c r="B395" t="s">
        <v>21</v>
      </c>
      <c r="C395" s="1">
        <v>38657</v>
      </c>
      <c r="D395">
        <v>0.33951599999999998</v>
      </c>
      <c r="E395" t="s">
        <v>9</v>
      </c>
    </row>
    <row r="396" spans="1:5" x14ac:dyDescent="0.35">
      <c r="A396" t="s">
        <v>55</v>
      </c>
      <c r="B396" t="s">
        <v>21</v>
      </c>
      <c r="C396" s="1">
        <v>38657</v>
      </c>
      <c r="D396">
        <v>2.5056850000000002</v>
      </c>
      <c r="E396" t="s">
        <v>9</v>
      </c>
    </row>
    <row r="397" spans="1:5" x14ac:dyDescent="0.35">
      <c r="A397" t="s">
        <v>312</v>
      </c>
      <c r="B397" t="s">
        <v>21</v>
      </c>
      <c r="C397" s="1">
        <v>38657</v>
      </c>
      <c r="D397">
        <v>0.44154700000000002</v>
      </c>
      <c r="E397" t="s">
        <v>9</v>
      </c>
    </row>
    <row r="398" spans="1:5" x14ac:dyDescent="0.35">
      <c r="A398" t="s">
        <v>62</v>
      </c>
      <c r="B398" t="s">
        <v>21</v>
      </c>
      <c r="C398" s="1">
        <v>38657</v>
      </c>
      <c r="D398">
        <v>81.183170000000004</v>
      </c>
      <c r="E398" t="s">
        <v>9</v>
      </c>
    </row>
    <row r="399" spans="1:5" x14ac:dyDescent="0.35">
      <c r="A399" t="s">
        <v>62</v>
      </c>
      <c r="B399" t="s">
        <v>92</v>
      </c>
      <c r="C399" s="1">
        <v>38657</v>
      </c>
      <c r="D399">
        <v>157.16528299999999</v>
      </c>
      <c r="E399" t="s">
        <v>9</v>
      </c>
    </row>
    <row r="400" spans="1:5" x14ac:dyDescent="0.35">
      <c r="A400" t="s">
        <v>62</v>
      </c>
      <c r="B400" t="s">
        <v>317</v>
      </c>
      <c r="C400" s="1">
        <v>38657</v>
      </c>
      <c r="D400">
        <v>1429.424</v>
      </c>
      <c r="E400" t="s">
        <v>9</v>
      </c>
    </row>
    <row r="401" spans="1:5" x14ac:dyDescent="0.35">
      <c r="A401" t="s">
        <v>62</v>
      </c>
      <c r="B401" t="s">
        <v>317</v>
      </c>
      <c r="C401" s="1">
        <v>38657</v>
      </c>
      <c r="D401">
        <v>1429.424</v>
      </c>
      <c r="E401" t="s">
        <v>9</v>
      </c>
    </row>
    <row r="402" spans="1:5" x14ac:dyDescent="0.35">
      <c r="A402" t="s">
        <v>55</v>
      </c>
      <c r="B402" t="s">
        <v>317</v>
      </c>
      <c r="C402" s="1">
        <v>38657</v>
      </c>
      <c r="D402">
        <v>82.084000000000003</v>
      </c>
      <c r="E402" t="s">
        <v>9</v>
      </c>
    </row>
    <row r="403" spans="1:5" x14ac:dyDescent="0.35">
      <c r="A403" t="s">
        <v>55</v>
      </c>
      <c r="B403" t="s">
        <v>317</v>
      </c>
      <c r="C403" s="1">
        <v>38657</v>
      </c>
      <c r="D403">
        <v>82.084000000000003</v>
      </c>
      <c r="E403" t="s">
        <v>9</v>
      </c>
    </row>
    <row r="404" spans="1:5" x14ac:dyDescent="0.35">
      <c r="A404" t="s">
        <v>63</v>
      </c>
      <c r="B404" t="s">
        <v>317</v>
      </c>
      <c r="C404" s="1">
        <v>38657</v>
      </c>
      <c r="D404">
        <v>1347.34</v>
      </c>
      <c r="E404" t="s">
        <v>9</v>
      </c>
    </row>
    <row r="405" spans="1:5" x14ac:dyDescent="0.35">
      <c r="A405" t="s">
        <v>56</v>
      </c>
      <c r="B405" t="s">
        <v>317</v>
      </c>
      <c r="C405" s="1">
        <v>38657</v>
      </c>
      <c r="D405">
        <v>573.34</v>
      </c>
      <c r="E405" t="s">
        <v>9</v>
      </c>
    </row>
    <row r="406" spans="1:5" x14ac:dyDescent="0.35">
      <c r="A406" t="s">
        <v>58</v>
      </c>
      <c r="B406" t="s">
        <v>317</v>
      </c>
      <c r="C406" s="1">
        <v>38657</v>
      </c>
      <c r="D406">
        <v>206</v>
      </c>
      <c r="E406" t="s">
        <v>9</v>
      </c>
    </row>
    <row r="407" spans="1:5" x14ac:dyDescent="0.35">
      <c r="A407" t="s">
        <v>60</v>
      </c>
      <c r="B407" t="s">
        <v>317</v>
      </c>
      <c r="C407" s="1">
        <v>38657</v>
      </c>
      <c r="D407">
        <v>372</v>
      </c>
      <c r="E407" t="s">
        <v>9</v>
      </c>
    </row>
    <row r="408" spans="1:5" x14ac:dyDescent="0.35">
      <c r="A408" t="s">
        <v>308</v>
      </c>
      <c r="B408" t="s">
        <v>317</v>
      </c>
      <c r="C408" s="1">
        <v>38657</v>
      </c>
      <c r="D408">
        <v>196</v>
      </c>
      <c r="E408" t="s">
        <v>9</v>
      </c>
    </row>
    <row r="409" spans="1:5" x14ac:dyDescent="0.35">
      <c r="A409" t="s">
        <v>62</v>
      </c>
      <c r="B409" t="s">
        <v>317</v>
      </c>
      <c r="C409" s="1">
        <v>38657</v>
      </c>
      <c r="D409">
        <v>1429.424</v>
      </c>
      <c r="E409" t="s">
        <v>12</v>
      </c>
    </row>
    <row r="410" spans="1:5" x14ac:dyDescent="0.35">
      <c r="A410" t="s">
        <v>55</v>
      </c>
      <c r="B410" t="s">
        <v>317</v>
      </c>
      <c r="C410" s="1">
        <v>38657</v>
      </c>
      <c r="D410">
        <v>82.084000000000003</v>
      </c>
      <c r="E410" t="s">
        <v>12</v>
      </c>
    </row>
    <row r="411" spans="1:5" x14ac:dyDescent="0.35">
      <c r="A411" t="s">
        <v>55</v>
      </c>
      <c r="B411" t="s">
        <v>313</v>
      </c>
      <c r="C411" s="1">
        <v>38657</v>
      </c>
      <c r="D411">
        <v>0</v>
      </c>
      <c r="E411" t="s">
        <v>9</v>
      </c>
    </row>
    <row r="412" spans="1:5" x14ac:dyDescent="0.35">
      <c r="A412" t="s">
        <v>62</v>
      </c>
      <c r="B412" t="s">
        <v>311</v>
      </c>
      <c r="C412" s="1">
        <v>38687</v>
      </c>
      <c r="D412">
        <v>1429.424</v>
      </c>
      <c r="E412" t="s">
        <v>9</v>
      </c>
    </row>
    <row r="413" spans="1:5" x14ac:dyDescent="0.35">
      <c r="A413" t="s">
        <v>55</v>
      </c>
      <c r="B413" t="s">
        <v>311</v>
      </c>
      <c r="C413" s="1">
        <v>38687</v>
      </c>
      <c r="D413">
        <v>82.084000000000003</v>
      </c>
      <c r="E413" t="s">
        <v>9</v>
      </c>
    </row>
    <row r="414" spans="1:5" x14ac:dyDescent="0.35">
      <c r="A414" t="s">
        <v>63</v>
      </c>
      <c r="B414" t="s">
        <v>311</v>
      </c>
      <c r="C414" s="1">
        <v>38687</v>
      </c>
      <c r="D414">
        <v>1347.34</v>
      </c>
      <c r="E414" t="s">
        <v>9</v>
      </c>
    </row>
    <row r="415" spans="1:5" x14ac:dyDescent="0.35">
      <c r="A415" t="s">
        <v>56</v>
      </c>
      <c r="B415" t="s">
        <v>311</v>
      </c>
      <c r="C415" s="1">
        <v>38687</v>
      </c>
      <c r="D415">
        <v>573.34</v>
      </c>
      <c r="E415" t="s">
        <v>9</v>
      </c>
    </row>
    <row r="416" spans="1:5" x14ac:dyDescent="0.35">
      <c r="A416" t="s">
        <v>58</v>
      </c>
      <c r="B416" t="s">
        <v>311</v>
      </c>
      <c r="C416" s="1">
        <v>38687</v>
      </c>
      <c r="D416">
        <v>206</v>
      </c>
      <c r="E416" t="s">
        <v>9</v>
      </c>
    </row>
    <row r="417" spans="1:5" x14ac:dyDescent="0.35">
      <c r="A417" t="s">
        <v>60</v>
      </c>
      <c r="B417" t="s">
        <v>311</v>
      </c>
      <c r="C417" s="1">
        <v>38687</v>
      </c>
      <c r="D417">
        <v>372</v>
      </c>
      <c r="E417" t="s">
        <v>9</v>
      </c>
    </row>
    <row r="418" spans="1:5" x14ac:dyDescent="0.35">
      <c r="A418" t="s">
        <v>308</v>
      </c>
      <c r="B418" t="s">
        <v>311</v>
      </c>
      <c r="C418" s="1">
        <v>38687</v>
      </c>
      <c r="D418">
        <v>196</v>
      </c>
      <c r="E418" t="s">
        <v>9</v>
      </c>
    </row>
    <row r="419" spans="1:5" x14ac:dyDescent="0.35">
      <c r="A419" t="s">
        <v>55</v>
      </c>
      <c r="B419" t="s">
        <v>13</v>
      </c>
      <c r="C419" s="1">
        <v>38687</v>
      </c>
      <c r="D419">
        <v>2.6683400000000002</v>
      </c>
      <c r="E419" t="s">
        <v>9</v>
      </c>
    </row>
    <row r="420" spans="1:5" x14ac:dyDescent="0.35">
      <c r="A420" t="s">
        <v>312</v>
      </c>
      <c r="B420" t="s">
        <v>13</v>
      </c>
      <c r="C420" s="1">
        <v>38687</v>
      </c>
      <c r="D420">
        <v>0.48863099999999998</v>
      </c>
      <c r="E420" t="s">
        <v>9</v>
      </c>
    </row>
    <row r="421" spans="1:5" x14ac:dyDescent="0.35">
      <c r="A421" t="s">
        <v>63</v>
      </c>
      <c r="B421" t="s">
        <v>13</v>
      </c>
      <c r="C421" s="1">
        <v>38687</v>
      </c>
      <c r="D421">
        <v>2.7810950000000001</v>
      </c>
      <c r="E421" t="s">
        <v>9</v>
      </c>
    </row>
    <row r="422" spans="1:5" x14ac:dyDescent="0.35">
      <c r="A422" t="s">
        <v>241</v>
      </c>
      <c r="B422" t="s">
        <v>13</v>
      </c>
      <c r="C422" s="1">
        <v>38687</v>
      </c>
      <c r="D422">
        <v>0.73536299999999999</v>
      </c>
      <c r="E422" t="s">
        <v>9</v>
      </c>
    </row>
    <row r="423" spans="1:5" x14ac:dyDescent="0.35">
      <c r="A423" t="s">
        <v>314</v>
      </c>
      <c r="B423" t="s">
        <v>13</v>
      </c>
      <c r="C423" s="1">
        <v>38687</v>
      </c>
      <c r="D423">
        <v>0.249754</v>
      </c>
      <c r="E423" t="s">
        <v>9</v>
      </c>
    </row>
    <row r="424" spans="1:5" x14ac:dyDescent="0.35">
      <c r="A424" t="s">
        <v>56</v>
      </c>
      <c r="B424" t="s">
        <v>313</v>
      </c>
      <c r="C424" s="1">
        <v>38687</v>
      </c>
      <c r="D424">
        <v>3.7550000000000001E-3</v>
      </c>
      <c r="E424" t="s">
        <v>9</v>
      </c>
    </row>
    <row r="425" spans="1:5" x14ac:dyDescent="0.35">
      <c r="A425" t="s">
        <v>58</v>
      </c>
      <c r="B425" t="s">
        <v>313</v>
      </c>
      <c r="C425" s="1">
        <v>38687</v>
      </c>
      <c r="D425">
        <v>0.53851499999999997</v>
      </c>
      <c r="E425" t="s">
        <v>9</v>
      </c>
    </row>
    <row r="426" spans="1:5" x14ac:dyDescent="0.35">
      <c r="A426" t="s">
        <v>60</v>
      </c>
      <c r="B426" t="s">
        <v>313</v>
      </c>
      <c r="C426" s="1">
        <v>38687</v>
      </c>
      <c r="D426">
        <v>0.269345</v>
      </c>
      <c r="E426" t="s">
        <v>9</v>
      </c>
    </row>
    <row r="427" spans="1:5" x14ac:dyDescent="0.35">
      <c r="A427" t="s">
        <v>308</v>
      </c>
      <c r="B427" t="s">
        <v>313</v>
      </c>
      <c r="C427" s="1">
        <v>38687</v>
      </c>
      <c r="D427">
        <v>0.188384</v>
      </c>
      <c r="E427" t="s">
        <v>9</v>
      </c>
    </row>
    <row r="428" spans="1:5" x14ac:dyDescent="0.35">
      <c r="A428" t="s">
        <v>56</v>
      </c>
      <c r="B428" t="s">
        <v>13</v>
      </c>
      <c r="C428" s="1">
        <v>38687</v>
      </c>
      <c r="D428">
        <v>1.4144E-2</v>
      </c>
      <c r="E428" t="s">
        <v>9</v>
      </c>
    </row>
    <row r="429" spans="1:5" x14ac:dyDescent="0.35">
      <c r="A429" t="s">
        <v>58</v>
      </c>
      <c r="B429" t="s">
        <v>13</v>
      </c>
      <c r="C429" s="1">
        <v>38687</v>
      </c>
      <c r="D429">
        <v>2.028162</v>
      </c>
      <c r="E429" t="s">
        <v>9</v>
      </c>
    </row>
    <row r="430" spans="1:5" x14ac:dyDescent="0.35">
      <c r="A430" t="s">
        <v>60</v>
      </c>
      <c r="B430" t="s">
        <v>13</v>
      </c>
      <c r="C430" s="1">
        <v>38687</v>
      </c>
      <c r="D430">
        <v>1.01441</v>
      </c>
      <c r="E430" t="s">
        <v>9</v>
      </c>
    </row>
    <row r="431" spans="1:5" x14ac:dyDescent="0.35">
      <c r="A431" t="s">
        <v>308</v>
      </c>
      <c r="B431" t="s">
        <v>13</v>
      </c>
      <c r="C431" s="1">
        <v>38687</v>
      </c>
      <c r="D431">
        <v>0.70949499999999999</v>
      </c>
      <c r="E431" t="s">
        <v>9</v>
      </c>
    </row>
    <row r="432" spans="1:5" x14ac:dyDescent="0.35">
      <c r="A432" t="s">
        <v>62</v>
      </c>
      <c r="B432" t="s">
        <v>13</v>
      </c>
      <c r="C432" s="1">
        <v>38687</v>
      </c>
      <c r="D432">
        <v>6.9231819999999997</v>
      </c>
      <c r="E432" t="s">
        <v>9</v>
      </c>
    </row>
    <row r="433" spans="1:5" x14ac:dyDescent="0.35">
      <c r="A433" t="s">
        <v>62</v>
      </c>
      <c r="B433" t="s">
        <v>315</v>
      </c>
      <c r="C433" s="1">
        <v>38687</v>
      </c>
      <c r="D433">
        <v>1436.347182</v>
      </c>
      <c r="E433" t="s">
        <v>9</v>
      </c>
    </row>
    <row r="434" spans="1:5" x14ac:dyDescent="0.35">
      <c r="A434" t="s">
        <v>62</v>
      </c>
      <c r="B434" t="s">
        <v>316</v>
      </c>
      <c r="C434" s="1">
        <v>38687</v>
      </c>
      <c r="D434">
        <v>73.045000000000002</v>
      </c>
      <c r="E434" t="s">
        <v>9</v>
      </c>
    </row>
    <row r="435" spans="1:5" x14ac:dyDescent="0.35">
      <c r="A435" t="s">
        <v>55</v>
      </c>
      <c r="B435" t="s">
        <v>316</v>
      </c>
      <c r="C435" s="1">
        <v>38687</v>
      </c>
      <c r="D435">
        <v>6.5043329999999999</v>
      </c>
      <c r="E435" t="s">
        <v>9</v>
      </c>
    </row>
    <row r="436" spans="1:5" x14ac:dyDescent="0.35">
      <c r="A436" t="s">
        <v>63</v>
      </c>
      <c r="B436" t="s">
        <v>316</v>
      </c>
      <c r="C436" s="1">
        <v>38687</v>
      </c>
      <c r="D436">
        <v>66.540666999999999</v>
      </c>
      <c r="E436" t="s">
        <v>9</v>
      </c>
    </row>
    <row r="437" spans="1:5" x14ac:dyDescent="0.35">
      <c r="A437" t="s">
        <v>56</v>
      </c>
      <c r="B437" t="s">
        <v>316</v>
      </c>
      <c r="C437" s="1">
        <v>38687</v>
      </c>
      <c r="D437">
        <v>29.188293999999999</v>
      </c>
      <c r="E437" t="s">
        <v>9</v>
      </c>
    </row>
    <row r="438" spans="1:5" x14ac:dyDescent="0.35">
      <c r="A438" t="s">
        <v>58</v>
      </c>
      <c r="B438" t="s">
        <v>316</v>
      </c>
      <c r="C438" s="1">
        <v>38687</v>
      </c>
      <c r="D438">
        <v>12.283925999999999</v>
      </c>
      <c r="E438" t="s">
        <v>9</v>
      </c>
    </row>
    <row r="439" spans="1:5" x14ac:dyDescent="0.35">
      <c r="A439" t="s">
        <v>60</v>
      </c>
      <c r="B439" t="s">
        <v>316</v>
      </c>
      <c r="C439" s="1">
        <v>38687</v>
      </c>
      <c r="D439">
        <v>18.040379000000001</v>
      </c>
      <c r="E439" t="s">
        <v>9</v>
      </c>
    </row>
    <row r="440" spans="1:5" x14ac:dyDescent="0.35">
      <c r="A440" t="s">
        <v>308</v>
      </c>
      <c r="B440" t="s">
        <v>316</v>
      </c>
      <c r="C440" s="1">
        <v>38687</v>
      </c>
      <c r="D440">
        <v>7.0280680000000002</v>
      </c>
      <c r="E440" t="s">
        <v>9</v>
      </c>
    </row>
    <row r="441" spans="1:5" x14ac:dyDescent="0.35">
      <c r="A441" t="s">
        <v>62</v>
      </c>
      <c r="B441" t="s">
        <v>124</v>
      </c>
      <c r="C441" s="1">
        <v>38687</v>
      </c>
      <c r="D441">
        <v>2.0307050000000002</v>
      </c>
      <c r="E441" t="s">
        <v>9</v>
      </c>
    </row>
    <row r="442" spans="1:5" x14ac:dyDescent="0.35">
      <c r="A442" t="s">
        <v>55</v>
      </c>
      <c r="B442" t="s">
        <v>124</v>
      </c>
      <c r="C442" s="1">
        <v>38687</v>
      </c>
      <c r="D442">
        <v>-1.1335390000000001</v>
      </c>
      <c r="E442" t="s">
        <v>9</v>
      </c>
    </row>
    <row r="443" spans="1:5" x14ac:dyDescent="0.35">
      <c r="A443" t="s">
        <v>63</v>
      </c>
      <c r="B443" t="s">
        <v>124</v>
      </c>
      <c r="C443" s="1">
        <v>38687</v>
      </c>
      <c r="D443">
        <v>3.1642429999999999</v>
      </c>
      <c r="E443" t="s">
        <v>9</v>
      </c>
    </row>
    <row r="444" spans="1:5" x14ac:dyDescent="0.35">
      <c r="A444" t="s">
        <v>56</v>
      </c>
      <c r="B444" t="s">
        <v>124</v>
      </c>
      <c r="C444" s="1">
        <v>38687</v>
      </c>
      <c r="D444">
        <v>-0.18661</v>
      </c>
      <c r="E444" t="s">
        <v>9</v>
      </c>
    </row>
    <row r="445" spans="1:5" x14ac:dyDescent="0.35">
      <c r="A445" t="s">
        <v>58</v>
      </c>
      <c r="B445" t="s">
        <v>124</v>
      </c>
      <c r="C445" s="1">
        <v>38687</v>
      </c>
      <c r="D445">
        <v>1.752656</v>
      </c>
      <c r="E445" t="s">
        <v>9</v>
      </c>
    </row>
    <row r="446" spans="1:5" x14ac:dyDescent="0.35">
      <c r="A446" t="s">
        <v>60</v>
      </c>
      <c r="B446" t="s">
        <v>124</v>
      </c>
      <c r="C446" s="1">
        <v>38687</v>
      </c>
      <c r="D446">
        <v>1.8220940000000001</v>
      </c>
      <c r="E446" t="s">
        <v>9</v>
      </c>
    </row>
    <row r="447" spans="1:5" x14ac:dyDescent="0.35">
      <c r="A447" t="s">
        <v>308</v>
      </c>
      <c r="B447" t="s">
        <v>124</v>
      </c>
      <c r="C447" s="1">
        <v>38687</v>
      </c>
      <c r="D447">
        <v>-0.22389700000000001</v>
      </c>
      <c r="E447" t="s">
        <v>9</v>
      </c>
    </row>
    <row r="448" spans="1:5" x14ac:dyDescent="0.35">
      <c r="A448" t="s">
        <v>56</v>
      </c>
      <c r="B448" t="s">
        <v>21</v>
      </c>
      <c r="C448" s="1">
        <v>38687</v>
      </c>
      <c r="D448">
        <v>43.687848000000002</v>
      </c>
      <c r="E448" t="s">
        <v>9</v>
      </c>
    </row>
    <row r="449" spans="1:5" x14ac:dyDescent="0.35">
      <c r="A449" t="s">
        <v>58</v>
      </c>
      <c r="B449" t="s">
        <v>21</v>
      </c>
      <c r="C449" s="1">
        <v>38687</v>
      </c>
      <c r="D449">
        <v>6.0382189999999998</v>
      </c>
      <c r="E449" t="s">
        <v>9</v>
      </c>
    </row>
    <row r="450" spans="1:5" x14ac:dyDescent="0.35">
      <c r="A450" t="s">
        <v>60</v>
      </c>
      <c r="B450" t="s">
        <v>21</v>
      </c>
      <c r="C450" s="1">
        <v>38687</v>
      </c>
      <c r="D450">
        <v>23.773347999999999</v>
      </c>
      <c r="E450" t="s">
        <v>9</v>
      </c>
    </row>
    <row r="451" spans="1:5" x14ac:dyDescent="0.35">
      <c r="A451" t="s">
        <v>308</v>
      </c>
      <c r="B451" t="s">
        <v>21</v>
      </c>
      <c r="C451" s="1">
        <v>38687</v>
      </c>
      <c r="D451">
        <v>18.926373000000002</v>
      </c>
      <c r="E451" t="s">
        <v>9</v>
      </c>
    </row>
    <row r="452" spans="1:5" x14ac:dyDescent="0.35">
      <c r="A452" t="s">
        <v>56</v>
      </c>
      <c r="B452" t="s">
        <v>313</v>
      </c>
      <c r="C452" s="1">
        <v>38687</v>
      </c>
      <c r="D452">
        <v>0.47267999999999999</v>
      </c>
      <c r="E452" t="s">
        <v>9</v>
      </c>
    </row>
    <row r="453" spans="1:5" x14ac:dyDescent="0.35">
      <c r="A453" t="s">
        <v>58</v>
      </c>
      <c r="B453" t="s">
        <v>313</v>
      </c>
      <c r="C453" s="1">
        <v>38687</v>
      </c>
      <c r="D453">
        <v>6.5329999999999999E-2</v>
      </c>
      <c r="E453" t="s">
        <v>9</v>
      </c>
    </row>
    <row r="454" spans="1:5" x14ac:dyDescent="0.35">
      <c r="A454" t="s">
        <v>60</v>
      </c>
      <c r="B454" t="s">
        <v>313</v>
      </c>
      <c r="C454" s="1">
        <v>38687</v>
      </c>
      <c r="D454">
        <v>0.257216</v>
      </c>
      <c r="E454" t="s">
        <v>9</v>
      </c>
    </row>
    <row r="455" spans="1:5" x14ac:dyDescent="0.35">
      <c r="A455" t="s">
        <v>308</v>
      </c>
      <c r="B455" t="s">
        <v>313</v>
      </c>
      <c r="C455" s="1">
        <v>38687</v>
      </c>
      <c r="D455">
        <v>0.20477400000000001</v>
      </c>
      <c r="E455" t="s">
        <v>9</v>
      </c>
    </row>
    <row r="456" spans="1:5" x14ac:dyDescent="0.35">
      <c r="A456" t="s">
        <v>63</v>
      </c>
      <c r="B456" t="s">
        <v>21</v>
      </c>
      <c r="C456" s="1">
        <v>38687</v>
      </c>
      <c r="D456">
        <v>91.112723000000003</v>
      </c>
      <c r="E456" t="s">
        <v>9</v>
      </c>
    </row>
    <row r="457" spans="1:5" x14ac:dyDescent="0.35">
      <c r="A457" t="s">
        <v>241</v>
      </c>
      <c r="B457" t="s">
        <v>21</v>
      </c>
      <c r="C457" s="1">
        <v>38687</v>
      </c>
      <c r="D457">
        <v>0.652868</v>
      </c>
      <c r="E457" t="s">
        <v>9</v>
      </c>
    </row>
    <row r="458" spans="1:5" x14ac:dyDescent="0.35">
      <c r="A458" t="s">
        <v>314</v>
      </c>
      <c r="B458" t="s">
        <v>21</v>
      </c>
      <c r="C458" s="1">
        <v>38687</v>
      </c>
      <c r="D458">
        <v>0.66019600000000001</v>
      </c>
      <c r="E458" t="s">
        <v>9</v>
      </c>
    </row>
    <row r="459" spans="1:5" x14ac:dyDescent="0.35">
      <c r="A459" t="s">
        <v>55</v>
      </c>
      <c r="B459" t="s">
        <v>21</v>
      </c>
      <c r="C459" s="1">
        <v>38687</v>
      </c>
      <c r="D459">
        <v>4.6927310000000002</v>
      </c>
      <c r="E459" t="s">
        <v>9</v>
      </c>
    </row>
    <row r="460" spans="1:5" x14ac:dyDescent="0.35">
      <c r="A460" t="s">
        <v>312</v>
      </c>
      <c r="B460" t="s">
        <v>21</v>
      </c>
      <c r="C460" s="1">
        <v>38687</v>
      </c>
      <c r="D460">
        <v>0.39786300000000002</v>
      </c>
      <c r="E460" t="s">
        <v>9</v>
      </c>
    </row>
    <row r="461" spans="1:5" x14ac:dyDescent="0.35">
      <c r="A461" t="s">
        <v>62</v>
      </c>
      <c r="B461" t="s">
        <v>21</v>
      </c>
      <c r="C461" s="1">
        <v>38687</v>
      </c>
      <c r="D461">
        <v>97.516381999999993</v>
      </c>
      <c r="E461" t="s">
        <v>9</v>
      </c>
    </row>
    <row r="462" spans="1:5" x14ac:dyDescent="0.35">
      <c r="A462" t="s">
        <v>62</v>
      </c>
      <c r="B462" t="s">
        <v>92</v>
      </c>
      <c r="C462" s="1">
        <v>38687</v>
      </c>
      <c r="D462">
        <v>172.59208699999999</v>
      </c>
      <c r="E462" t="s">
        <v>9</v>
      </c>
    </row>
    <row r="463" spans="1:5" x14ac:dyDescent="0.35">
      <c r="A463" t="s">
        <v>62</v>
      </c>
      <c r="B463" t="s">
        <v>317</v>
      </c>
      <c r="C463" s="1">
        <v>38687</v>
      </c>
      <c r="D463">
        <v>1263.755095</v>
      </c>
      <c r="E463" t="s">
        <v>9</v>
      </c>
    </row>
    <row r="464" spans="1:5" x14ac:dyDescent="0.35">
      <c r="A464" t="s">
        <v>62</v>
      </c>
      <c r="B464" t="s">
        <v>317</v>
      </c>
      <c r="C464" s="1">
        <v>38687</v>
      </c>
      <c r="D464">
        <v>1263.755095</v>
      </c>
      <c r="E464" t="s">
        <v>9</v>
      </c>
    </row>
    <row r="465" spans="1:5" x14ac:dyDescent="0.35">
      <c r="A465" t="s">
        <v>55</v>
      </c>
      <c r="B465" t="s">
        <v>317</v>
      </c>
      <c r="C465" s="1">
        <v>38687</v>
      </c>
      <c r="D465">
        <v>74.779582000000005</v>
      </c>
      <c r="E465" t="s">
        <v>9</v>
      </c>
    </row>
    <row r="466" spans="1:5" x14ac:dyDescent="0.35">
      <c r="A466" t="s">
        <v>55</v>
      </c>
      <c r="B466" t="s">
        <v>317</v>
      </c>
      <c r="C466" s="1">
        <v>38687</v>
      </c>
      <c r="D466">
        <v>74.779582000000005</v>
      </c>
      <c r="E466" t="s">
        <v>9</v>
      </c>
    </row>
    <row r="467" spans="1:5" x14ac:dyDescent="0.35">
      <c r="A467" t="s">
        <v>63</v>
      </c>
      <c r="B467" t="s">
        <v>317</v>
      </c>
      <c r="C467" s="1">
        <v>38687</v>
      </c>
      <c r="D467">
        <v>1188.9755130000001</v>
      </c>
      <c r="E467" t="s">
        <v>9</v>
      </c>
    </row>
    <row r="468" spans="1:5" x14ac:dyDescent="0.35">
      <c r="A468" t="s">
        <v>56</v>
      </c>
      <c r="B468" t="s">
        <v>317</v>
      </c>
      <c r="C468" s="1">
        <v>38687</v>
      </c>
      <c r="D468">
        <v>500.66461199999998</v>
      </c>
      <c r="E468" t="s">
        <v>9</v>
      </c>
    </row>
    <row r="469" spans="1:5" x14ac:dyDescent="0.35">
      <c r="A469" t="s">
        <v>58</v>
      </c>
      <c r="B469" t="s">
        <v>317</v>
      </c>
      <c r="C469" s="1">
        <v>38687</v>
      </c>
      <c r="D469">
        <v>187.953361</v>
      </c>
      <c r="E469" t="s">
        <v>9</v>
      </c>
    </row>
    <row r="470" spans="1:5" x14ac:dyDescent="0.35">
      <c r="A470" t="s">
        <v>60</v>
      </c>
      <c r="B470" t="s">
        <v>317</v>
      </c>
      <c r="C470" s="1">
        <v>38687</v>
      </c>
      <c r="D470">
        <v>329.37858899999998</v>
      </c>
      <c r="E470" t="s">
        <v>9</v>
      </c>
    </row>
    <row r="471" spans="1:5" x14ac:dyDescent="0.35">
      <c r="A471" t="s">
        <v>308</v>
      </c>
      <c r="B471" t="s">
        <v>317</v>
      </c>
      <c r="C471" s="1">
        <v>38687</v>
      </c>
      <c r="D471">
        <v>170.978951</v>
      </c>
      <c r="E471" t="s">
        <v>9</v>
      </c>
    </row>
    <row r="472" spans="1:5" x14ac:dyDescent="0.35">
      <c r="A472" t="s">
        <v>62</v>
      </c>
      <c r="B472" t="s">
        <v>311</v>
      </c>
      <c r="C472" s="1">
        <v>38718</v>
      </c>
      <c r="D472">
        <v>1263.755095</v>
      </c>
      <c r="E472" t="s">
        <v>9</v>
      </c>
    </row>
    <row r="473" spans="1:5" x14ac:dyDescent="0.35">
      <c r="A473" t="s">
        <v>55</v>
      </c>
      <c r="B473" t="s">
        <v>311</v>
      </c>
      <c r="C473" s="1">
        <v>38718</v>
      </c>
      <c r="D473">
        <v>74.779582000000005</v>
      </c>
      <c r="E473" t="s">
        <v>9</v>
      </c>
    </row>
    <row r="474" spans="1:5" x14ac:dyDescent="0.35">
      <c r="A474" t="s">
        <v>63</v>
      </c>
      <c r="B474" t="s">
        <v>311</v>
      </c>
      <c r="C474" s="1">
        <v>38718</v>
      </c>
      <c r="D474">
        <v>1188.9755130000001</v>
      </c>
      <c r="E474" t="s">
        <v>9</v>
      </c>
    </row>
    <row r="475" spans="1:5" x14ac:dyDescent="0.35">
      <c r="A475" t="s">
        <v>56</v>
      </c>
      <c r="B475" t="s">
        <v>311</v>
      </c>
      <c r="C475" s="1">
        <v>38718</v>
      </c>
      <c r="D475">
        <v>500.66461199999998</v>
      </c>
      <c r="E475" t="s">
        <v>9</v>
      </c>
    </row>
    <row r="476" spans="1:5" x14ac:dyDescent="0.35">
      <c r="A476" t="s">
        <v>58</v>
      </c>
      <c r="B476" t="s">
        <v>311</v>
      </c>
      <c r="C476" s="1">
        <v>38718</v>
      </c>
      <c r="D476">
        <v>187.953361</v>
      </c>
      <c r="E476" t="s">
        <v>9</v>
      </c>
    </row>
    <row r="477" spans="1:5" x14ac:dyDescent="0.35">
      <c r="A477" t="s">
        <v>60</v>
      </c>
      <c r="B477" t="s">
        <v>311</v>
      </c>
      <c r="C477" s="1">
        <v>38718</v>
      </c>
      <c r="D477">
        <v>329.37858899999998</v>
      </c>
      <c r="E477" t="s">
        <v>9</v>
      </c>
    </row>
    <row r="478" spans="1:5" x14ac:dyDescent="0.35">
      <c r="A478" t="s">
        <v>308</v>
      </c>
      <c r="B478" t="s">
        <v>311</v>
      </c>
      <c r="C478" s="1">
        <v>38718</v>
      </c>
      <c r="D478">
        <v>170.978951</v>
      </c>
      <c r="E478" t="s">
        <v>9</v>
      </c>
    </row>
    <row r="479" spans="1:5" x14ac:dyDescent="0.35">
      <c r="A479" t="s">
        <v>55</v>
      </c>
      <c r="B479" t="s">
        <v>13</v>
      </c>
      <c r="C479" s="1">
        <v>38718</v>
      </c>
      <c r="D479">
        <v>2.326606</v>
      </c>
      <c r="E479" t="s">
        <v>9</v>
      </c>
    </row>
    <row r="480" spans="1:5" x14ac:dyDescent="0.35">
      <c r="A480" t="s">
        <v>312</v>
      </c>
      <c r="B480" t="s">
        <v>13</v>
      </c>
      <c r="C480" s="1">
        <v>38718</v>
      </c>
      <c r="D480">
        <v>0.53145799999999999</v>
      </c>
      <c r="E480" t="s">
        <v>9</v>
      </c>
    </row>
    <row r="481" spans="1:5" x14ac:dyDescent="0.35">
      <c r="A481" t="s">
        <v>63</v>
      </c>
      <c r="B481" t="s">
        <v>13</v>
      </c>
      <c r="C481" s="1">
        <v>38718</v>
      </c>
      <c r="D481">
        <v>2.2587700000000002</v>
      </c>
      <c r="E481" t="s">
        <v>9</v>
      </c>
    </row>
    <row r="482" spans="1:5" x14ac:dyDescent="0.35">
      <c r="A482" t="s">
        <v>241</v>
      </c>
      <c r="B482" t="s">
        <v>13</v>
      </c>
      <c r="C482" s="1">
        <v>38718</v>
      </c>
      <c r="D482">
        <v>0.787192</v>
      </c>
      <c r="E482" t="s">
        <v>9</v>
      </c>
    </row>
    <row r="483" spans="1:5" x14ac:dyDescent="0.35">
      <c r="A483" t="s">
        <v>314</v>
      </c>
      <c r="B483" t="s">
        <v>13</v>
      </c>
      <c r="C483" s="1">
        <v>38718</v>
      </c>
      <c r="D483">
        <v>0.14749599999999999</v>
      </c>
      <c r="E483" t="s">
        <v>9</v>
      </c>
    </row>
    <row r="484" spans="1:5" x14ac:dyDescent="0.35">
      <c r="A484" t="s">
        <v>56</v>
      </c>
      <c r="B484" t="s">
        <v>313</v>
      </c>
      <c r="C484" s="1">
        <v>38718</v>
      </c>
      <c r="D484">
        <v>3.7550000000000001E-3</v>
      </c>
      <c r="E484" t="s">
        <v>9</v>
      </c>
    </row>
    <row r="485" spans="1:5" x14ac:dyDescent="0.35">
      <c r="A485" t="s">
        <v>58</v>
      </c>
      <c r="B485" t="s">
        <v>313</v>
      </c>
      <c r="C485" s="1">
        <v>38718</v>
      </c>
      <c r="D485">
        <v>0.53851499999999997</v>
      </c>
      <c r="E485" t="s">
        <v>9</v>
      </c>
    </row>
    <row r="486" spans="1:5" x14ac:dyDescent="0.35">
      <c r="A486" t="s">
        <v>60</v>
      </c>
      <c r="B486" t="s">
        <v>313</v>
      </c>
      <c r="C486" s="1">
        <v>38718</v>
      </c>
      <c r="D486">
        <v>0.269345</v>
      </c>
      <c r="E486" t="s">
        <v>9</v>
      </c>
    </row>
    <row r="487" spans="1:5" x14ac:dyDescent="0.35">
      <c r="A487" t="s">
        <v>308</v>
      </c>
      <c r="B487" t="s">
        <v>313</v>
      </c>
      <c r="C487" s="1">
        <v>38718</v>
      </c>
      <c r="D487">
        <v>0.188384</v>
      </c>
      <c r="E487" t="s">
        <v>9</v>
      </c>
    </row>
    <row r="488" spans="1:5" x14ac:dyDescent="0.35">
      <c r="A488" t="s">
        <v>56</v>
      </c>
      <c r="B488" t="s">
        <v>13</v>
      </c>
      <c r="C488" s="1">
        <v>38718</v>
      </c>
      <c r="D488">
        <v>1.1993E-2</v>
      </c>
      <c r="E488" t="s">
        <v>9</v>
      </c>
    </row>
    <row r="489" spans="1:5" x14ac:dyDescent="0.35">
      <c r="A489" t="s">
        <v>58</v>
      </c>
      <c r="B489" t="s">
        <v>13</v>
      </c>
      <c r="C489" s="1">
        <v>38718</v>
      </c>
      <c r="D489">
        <v>1.7197260000000001</v>
      </c>
      <c r="E489" t="s">
        <v>9</v>
      </c>
    </row>
    <row r="490" spans="1:5" x14ac:dyDescent="0.35">
      <c r="A490" t="s">
        <v>60</v>
      </c>
      <c r="B490" t="s">
        <v>13</v>
      </c>
      <c r="C490" s="1">
        <v>38718</v>
      </c>
      <c r="D490">
        <v>0.86014199999999996</v>
      </c>
      <c r="E490" t="s">
        <v>9</v>
      </c>
    </row>
    <row r="491" spans="1:5" x14ac:dyDescent="0.35">
      <c r="A491" t="s">
        <v>308</v>
      </c>
      <c r="B491" t="s">
        <v>13</v>
      </c>
      <c r="C491" s="1">
        <v>38718</v>
      </c>
      <c r="D491">
        <v>0.60159700000000005</v>
      </c>
      <c r="E491" t="s">
        <v>9</v>
      </c>
    </row>
    <row r="492" spans="1:5" x14ac:dyDescent="0.35">
      <c r="A492" t="s">
        <v>62</v>
      </c>
      <c r="B492" t="s">
        <v>13</v>
      </c>
      <c r="C492" s="1">
        <v>38718</v>
      </c>
      <c r="D492">
        <v>6.0515220000000003</v>
      </c>
      <c r="E492" t="s">
        <v>9</v>
      </c>
    </row>
    <row r="493" spans="1:5" x14ac:dyDescent="0.35">
      <c r="A493" t="s">
        <v>62</v>
      </c>
      <c r="B493" t="s">
        <v>315</v>
      </c>
      <c r="C493" s="1">
        <v>38718</v>
      </c>
      <c r="D493">
        <v>1269.806617</v>
      </c>
      <c r="E493" t="s">
        <v>9</v>
      </c>
    </row>
    <row r="494" spans="1:5" x14ac:dyDescent="0.35">
      <c r="A494" t="s">
        <v>62</v>
      </c>
      <c r="B494" t="s">
        <v>316</v>
      </c>
      <c r="C494" s="1">
        <v>38718</v>
      </c>
      <c r="D494">
        <v>73.045000000000002</v>
      </c>
      <c r="E494" t="s">
        <v>9</v>
      </c>
    </row>
    <row r="495" spans="1:5" x14ac:dyDescent="0.35">
      <c r="A495" t="s">
        <v>55</v>
      </c>
      <c r="B495" t="s">
        <v>316</v>
      </c>
      <c r="C495" s="1">
        <v>38718</v>
      </c>
      <c r="D495">
        <v>6.5043329999999999</v>
      </c>
      <c r="E495" t="s">
        <v>9</v>
      </c>
    </row>
    <row r="496" spans="1:5" x14ac:dyDescent="0.35">
      <c r="A496" t="s">
        <v>63</v>
      </c>
      <c r="B496" t="s">
        <v>316</v>
      </c>
      <c r="C496" s="1">
        <v>38718</v>
      </c>
      <c r="D496">
        <v>66.540666999999999</v>
      </c>
      <c r="E496" t="s">
        <v>9</v>
      </c>
    </row>
    <row r="497" spans="1:5" x14ac:dyDescent="0.35">
      <c r="A497" t="s">
        <v>56</v>
      </c>
      <c r="B497" t="s">
        <v>316</v>
      </c>
      <c r="C497" s="1">
        <v>38718</v>
      </c>
      <c r="D497">
        <v>29.188293999999999</v>
      </c>
      <c r="E497" t="s">
        <v>9</v>
      </c>
    </row>
    <row r="498" spans="1:5" x14ac:dyDescent="0.35">
      <c r="A498" t="s">
        <v>58</v>
      </c>
      <c r="B498" t="s">
        <v>316</v>
      </c>
      <c r="C498" s="1">
        <v>38718</v>
      </c>
      <c r="D498">
        <v>12.283925999999999</v>
      </c>
      <c r="E498" t="s">
        <v>9</v>
      </c>
    </row>
    <row r="499" spans="1:5" x14ac:dyDescent="0.35">
      <c r="A499" t="s">
        <v>60</v>
      </c>
      <c r="B499" t="s">
        <v>316</v>
      </c>
      <c r="C499" s="1">
        <v>38718</v>
      </c>
      <c r="D499">
        <v>18.040379000000001</v>
      </c>
      <c r="E499" t="s">
        <v>9</v>
      </c>
    </row>
    <row r="500" spans="1:5" x14ac:dyDescent="0.35">
      <c r="A500" t="s">
        <v>308</v>
      </c>
      <c r="B500" t="s">
        <v>316</v>
      </c>
      <c r="C500" s="1">
        <v>38718</v>
      </c>
      <c r="D500">
        <v>7.0280680000000002</v>
      </c>
      <c r="E500" t="s">
        <v>9</v>
      </c>
    </row>
    <row r="501" spans="1:5" x14ac:dyDescent="0.35">
      <c r="A501" t="s">
        <v>62</v>
      </c>
      <c r="B501" t="s">
        <v>124</v>
      </c>
      <c r="C501" s="1">
        <v>38718</v>
      </c>
      <c r="D501">
        <v>2.0307050000000002</v>
      </c>
      <c r="E501" t="s">
        <v>9</v>
      </c>
    </row>
    <row r="502" spans="1:5" x14ac:dyDescent="0.35">
      <c r="A502" t="s">
        <v>55</v>
      </c>
      <c r="B502" t="s">
        <v>124</v>
      </c>
      <c r="C502" s="1">
        <v>38718</v>
      </c>
      <c r="D502">
        <v>-1.1335390000000001</v>
      </c>
      <c r="E502" t="s">
        <v>9</v>
      </c>
    </row>
    <row r="503" spans="1:5" x14ac:dyDescent="0.35">
      <c r="A503" t="s">
        <v>63</v>
      </c>
      <c r="B503" t="s">
        <v>124</v>
      </c>
      <c r="C503" s="1">
        <v>38718</v>
      </c>
      <c r="D503">
        <v>3.1642429999999999</v>
      </c>
      <c r="E503" t="s">
        <v>9</v>
      </c>
    </row>
    <row r="504" spans="1:5" x14ac:dyDescent="0.35">
      <c r="A504" t="s">
        <v>56</v>
      </c>
      <c r="B504" t="s">
        <v>124</v>
      </c>
      <c r="C504" s="1">
        <v>38718</v>
      </c>
      <c r="D504">
        <v>-0.18661</v>
      </c>
      <c r="E504" t="s">
        <v>9</v>
      </c>
    </row>
    <row r="505" spans="1:5" x14ac:dyDescent="0.35">
      <c r="A505" t="s">
        <v>58</v>
      </c>
      <c r="B505" t="s">
        <v>124</v>
      </c>
      <c r="C505" s="1">
        <v>38718</v>
      </c>
      <c r="D505">
        <v>1.752656</v>
      </c>
      <c r="E505" t="s">
        <v>9</v>
      </c>
    </row>
    <row r="506" spans="1:5" x14ac:dyDescent="0.35">
      <c r="A506" t="s">
        <v>60</v>
      </c>
      <c r="B506" t="s">
        <v>124</v>
      </c>
      <c r="C506" s="1">
        <v>38718</v>
      </c>
      <c r="D506">
        <v>1.8220940000000001</v>
      </c>
      <c r="E506" t="s">
        <v>9</v>
      </c>
    </row>
    <row r="507" spans="1:5" x14ac:dyDescent="0.35">
      <c r="A507" t="s">
        <v>308</v>
      </c>
      <c r="B507" t="s">
        <v>124</v>
      </c>
      <c r="C507" s="1">
        <v>38718</v>
      </c>
      <c r="D507">
        <v>-0.22389700000000001</v>
      </c>
      <c r="E507" t="s">
        <v>9</v>
      </c>
    </row>
    <row r="508" spans="1:5" x14ac:dyDescent="0.35">
      <c r="A508" t="s">
        <v>56</v>
      </c>
      <c r="B508" t="s">
        <v>21</v>
      </c>
      <c r="C508" s="1">
        <v>38718</v>
      </c>
      <c r="D508">
        <v>39.004913999999999</v>
      </c>
      <c r="E508" t="s">
        <v>9</v>
      </c>
    </row>
    <row r="509" spans="1:5" x14ac:dyDescent="0.35">
      <c r="A509" t="s">
        <v>58</v>
      </c>
      <c r="B509" t="s">
        <v>21</v>
      </c>
      <c r="C509" s="1">
        <v>38718</v>
      </c>
      <c r="D509">
        <v>5.3909779999999996</v>
      </c>
      <c r="E509" t="s">
        <v>9</v>
      </c>
    </row>
    <row r="510" spans="1:5" x14ac:dyDescent="0.35">
      <c r="A510" t="s">
        <v>60</v>
      </c>
      <c r="B510" t="s">
        <v>21</v>
      </c>
      <c r="C510" s="1">
        <v>38718</v>
      </c>
      <c r="D510">
        <v>21.225064</v>
      </c>
      <c r="E510" t="s">
        <v>9</v>
      </c>
    </row>
    <row r="511" spans="1:5" x14ac:dyDescent="0.35">
      <c r="A511" t="s">
        <v>308</v>
      </c>
      <c r="B511" t="s">
        <v>21</v>
      </c>
      <c r="C511" s="1">
        <v>38718</v>
      </c>
      <c r="D511">
        <v>16.897639999999999</v>
      </c>
      <c r="E511" t="s">
        <v>9</v>
      </c>
    </row>
    <row r="512" spans="1:5" x14ac:dyDescent="0.35">
      <c r="A512" t="s">
        <v>56</v>
      </c>
      <c r="B512" t="s">
        <v>313</v>
      </c>
      <c r="C512" s="1">
        <v>38718</v>
      </c>
      <c r="D512">
        <v>0.47267999999999999</v>
      </c>
      <c r="E512" t="s">
        <v>9</v>
      </c>
    </row>
    <row r="513" spans="1:5" x14ac:dyDescent="0.35">
      <c r="A513" t="s">
        <v>58</v>
      </c>
      <c r="B513" t="s">
        <v>313</v>
      </c>
      <c r="C513" s="1">
        <v>38718</v>
      </c>
      <c r="D513">
        <v>6.5329999999999999E-2</v>
      </c>
      <c r="E513" t="s">
        <v>9</v>
      </c>
    </row>
    <row r="514" spans="1:5" x14ac:dyDescent="0.35">
      <c r="A514" t="s">
        <v>60</v>
      </c>
      <c r="B514" t="s">
        <v>313</v>
      </c>
      <c r="C514" s="1">
        <v>38718</v>
      </c>
      <c r="D514">
        <v>0.257216</v>
      </c>
      <c r="E514" t="s">
        <v>9</v>
      </c>
    </row>
    <row r="515" spans="1:5" x14ac:dyDescent="0.35">
      <c r="A515" t="s">
        <v>308</v>
      </c>
      <c r="B515" t="s">
        <v>313</v>
      </c>
      <c r="C515" s="1">
        <v>38718</v>
      </c>
      <c r="D515">
        <v>0.20477400000000001</v>
      </c>
      <c r="E515" t="s">
        <v>9</v>
      </c>
    </row>
    <row r="516" spans="1:5" x14ac:dyDescent="0.35">
      <c r="A516" t="s">
        <v>63</v>
      </c>
      <c r="B516" t="s">
        <v>21</v>
      </c>
      <c r="C516" s="1">
        <v>38718</v>
      </c>
      <c r="D516">
        <v>81.227886999999996</v>
      </c>
      <c r="E516" t="s">
        <v>9</v>
      </c>
    </row>
    <row r="517" spans="1:5" x14ac:dyDescent="0.35">
      <c r="A517" t="s">
        <v>241</v>
      </c>
      <c r="B517" t="s">
        <v>21</v>
      </c>
      <c r="C517" s="1">
        <v>38718</v>
      </c>
      <c r="D517">
        <v>0.51912599999999998</v>
      </c>
      <c r="E517" t="s">
        <v>9</v>
      </c>
    </row>
    <row r="518" spans="1:5" x14ac:dyDescent="0.35">
      <c r="A518" t="s">
        <v>314</v>
      </c>
      <c r="B518" t="s">
        <v>21</v>
      </c>
      <c r="C518" s="1">
        <v>38718</v>
      </c>
      <c r="D518">
        <v>0.77158300000000002</v>
      </c>
      <c r="E518" t="s">
        <v>9</v>
      </c>
    </row>
    <row r="519" spans="1:5" x14ac:dyDescent="0.35">
      <c r="A519" t="s">
        <v>55</v>
      </c>
      <c r="B519" t="s">
        <v>21</v>
      </c>
      <c r="C519" s="1">
        <v>38718</v>
      </c>
      <c r="D519">
        <v>2.0890119999999999</v>
      </c>
      <c r="E519" t="s">
        <v>9</v>
      </c>
    </row>
    <row r="520" spans="1:5" x14ac:dyDescent="0.35">
      <c r="A520" t="s">
        <v>312</v>
      </c>
      <c r="B520" t="s">
        <v>21</v>
      </c>
      <c r="C520" s="1">
        <v>38718</v>
      </c>
      <c r="D520">
        <v>0.405032</v>
      </c>
      <c r="E520" t="s">
        <v>9</v>
      </c>
    </row>
    <row r="521" spans="1:5" x14ac:dyDescent="0.35">
      <c r="A521" t="s">
        <v>62</v>
      </c>
      <c r="B521" t="s">
        <v>21</v>
      </c>
      <c r="C521" s="1">
        <v>38718</v>
      </c>
      <c r="D521">
        <v>85.012640000000005</v>
      </c>
      <c r="E521" t="s">
        <v>9</v>
      </c>
    </row>
    <row r="522" spans="1:5" x14ac:dyDescent="0.35">
      <c r="A522" t="s">
        <v>62</v>
      </c>
      <c r="B522" t="s">
        <v>92</v>
      </c>
      <c r="C522" s="1">
        <v>38718</v>
      </c>
      <c r="D522">
        <v>160.08834400000001</v>
      </c>
      <c r="E522" t="s">
        <v>9</v>
      </c>
    </row>
    <row r="523" spans="1:5" x14ac:dyDescent="0.35">
      <c r="A523" t="s">
        <v>62</v>
      </c>
      <c r="B523" t="s">
        <v>317</v>
      </c>
      <c r="C523" s="1">
        <v>38718</v>
      </c>
      <c r="D523">
        <v>1109.7182720000001</v>
      </c>
      <c r="E523" t="s">
        <v>9</v>
      </c>
    </row>
    <row r="524" spans="1:5" x14ac:dyDescent="0.35">
      <c r="A524" t="s">
        <v>62</v>
      </c>
      <c r="B524" t="s">
        <v>317</v>
      </c>
      <c r="C524" s="1">
        <v>38718</v>
      </c>
      <c r="D524">
        <v>1109.7182720000001</v>
      </c>
      <c r="E524" t="s">
        <v>9</v>
      </c>
    </row>
    <row r="525" spans="1:5" x14ac:dyDescent="0.35">
      <c r="A525" t="s">
        <v>55</v>
      </c>
      <c r="B525" t="s">
        <v>317</v>
      </c>
      <c r="C525" s="1">
        <v>38718</v>
      </c>
      <c r="D525">
        <v>69.772807999999998</v>
      </c>
      <c r="E525" t="s">
        <v>9</v>
      </c>
    </row>
    <row r="526" spans="1:5" x14ac:dyDescent="0.35">
      <c r="A526" t="s">
        <v>55</v>
      </c>
      <c r="B526" t="s">
        <v>317</v>
      </c>
      <c r="C526" s="1">
        <v>38718</v>
      </c>
      <c r="D526">
        <v>69.772807999999998</v>
      </c>
      <c r="E526" t="s">
        <v>9</v>
      </c>
    </row>
    <row r="527" spans="1:5" x14ac:dyDescent="0.35">
      <c r="A527" t="s">
        <v>63</v>
      </c>
      <c r="B527" t="s">
        <v>317</v>
      </c>
      <c r="C527" s="1">
        <v>38718</v>
      </c>
      <c r="D527">
        <v>1039.9454639999999</v>
      </c>
      <c r="E527" t="s">
        <v>9</v>
      </c>
    </row>
    <row r="528" spans="1:5" x14ac:dyDescent="0.35">
      <c r="A528" t="s">
        <v>56</v>
      </c>
      <c r="B528" t="s">
        <v>317</v>
      </c>
      <c r="C528" s="1">
        <v>38718</v>
      </c>
      <c r="D528">
        <v>432.670007</v>
      </c>
      <c r="E528" t="s">
        <v>9</v>
      </c>
    </row>
    <row r="529" spans="1:5" x14ac:dyDescent="0.35">
      <c r="A529" t="s">
        <v>58</v>
      </c>
      <c r="B529" t="s">
        <v>317</v>
      </c>
      <c r="C529" s="1">
        <v>38718</v>
      </c>
      <c r="D529">
        <v>170.24552700000001</v>
      </c>
      <c r="E529" t="s">
        <v>9</v>
      </c>
    </row>
    <row r="530" spans="1:5" x14ac:dyDescent="0.35">
      <c r="A530" t="s">
        <v>60</v>
      </c>
      <c r="B530" t="s">
        <v>317</v>
      </c>
      <c r="C530" s="1">
        <v>38718</v>
      </c>
      <c r="D530">
        <v>289.15119399999998</v>
      </c>
      <c r="E530" t="s">
        <v>9</v>
      </c>
    </row>
    <row r="531" spans="1:5" x14ac:dyDescent="0.35">
      <c r="A531" t="s">
        <v>308</v>
      </c>
      <c r="B531" t="s">
        <v>317</v>
      </c>
      <c r="C531" s="1">
        <v>38718</v>
      </c>
      <c r="D531">
        <v>147.878737</v>
      </c>
      <c r="E531" t="s">
        <v>9</v>
      </c>
    </row>
    <row r="532" spans="1:5" x14ac:dyDescent="0.35">
      <c r="A532" t="s">
        <v>62</v>
      </c>
      <c r="B532" t="s">
        <v>311</v>
      </c>
      <c r="C532" s="1">
        <v>38749</v>
      </c>
      <c r="D532">
        <v>1109.7182720000001</v>
      </c>
      <c r="E532" t="s">
        <v>9</v>
      </c>
    </row>
    <row r="533" spans="1:5" x14ac:dyDescent="0.35">
      <c r="A533" t="s">
        <v>55</v>
      </c>
      <c r="B533" t="s">
        <v>311</v>
      </c>
      <c r="C533" s="1">
        <v>38749</v>
      </c>
      <c r="D533">
        <v>69.772807999999998</v>
      </c>
      <c r="E533" t="s">
        <v>9</v>
      </c>
    </row>
    <row r="534" spans="1:5" x14ac:dyDescent="0.35">
      <c r="A534" t="s">
        <v>63</v>
      </c>
      <c r="B534" t="s">
        <v>311</v>
      </c>
      <c r="C534" s="1">
        <v>38749</v>
      </c>
      <c r="D534">
        <v>1039.9454639999999</v>
      </c>
      <c r="E534" t="s">
        <v>9</v>
      </c>
    </row>
    <row r="535" spans="1:5" x14ac:dyDescent="0.35">
      <c r="A535" t="s">
        <v>56</v>
      </c>
      <c r="B535" t="s">
        <v>311</v>
      </c>
      <c r="C535" s="1">
        <v>38749</v>
      </c>
      <c r="D535">
        <v>432.670007</v>
      </c>
      <c r="E535" t="s">
        <v>9</v>
      </c>
    </row>
    <row r="536" spans="1:5" x14ac:dyDescent="0.35">
      <c r="A536" t="s">
        <v>58</v>
      </c>
      <c r="B536" t="s">
        <v>311</v>
      </c>
      <c r="C536" s="1">
        <v>38749</v>
      </c>
      <c r="D536">
        <v>170.24552700000001</v>
      </c>
      <c r="E536" t="s">
        <v>9</v>
      </c>
    </row>
    <row r="537" spans="1:5" x14ac:dyDescent="0.35">
      <c r="A537" t="s">
        <v>60</v>
      </c>
      <c r="B537" t="s">
        <v>311</v>
      </c>
      <c r="C537" s="1">
        <v>38749</v>
      </c>
      <c r="D537">
        <v>289.15119399999998</v>
      </c>
      <c r="E537" t="s">
        <v>9</v>
      </c>
    </row>
    <row r="538" spans="1:5" x14ac:dyDescent="0.35">
      <c r="A538" t="s">
        <v>308</v>
      </c>
      <c r="B538" t="s">
        <v>311</v>
      </c>
      <c r="C538" s="1">
        <v>38749</v>
      </c>
      <c r="D538">
        <v>147.878737</v>
      </c>
      <c r="E538" t="s">
        <v>9</v>
      </c>
    </row>
    <row r="539" spans="1:5" x14ac:dyDescent="0.35">
      <c r="A539" t="s">
        <v>55</v>
      </c>
      <c r="B539" t="s">
        <v>13</v>
      </c>
      <c r="C539" s="1">
        <v>38749</v>
      </c>
      <c r="D539">
        <v>2.7206649999999999</v>
      </c>
      <c r="E539" t="s">
        <v>9</v>
      </c>
    </row>
    <row r="540" spans="1:5" x14ac:dyDescent="0.35">
      <c r="A540" t="s">
        <v>312</v>
      </c>
      <c r="B540" t="s">
        <v>13</v>
      </c>
      <c r="C540" s="1">
        <v>38749</v>
      </c>
      <c r="D540">
        <v>0.30059000000000002</v>
      </c>
      <c r="E540" t="s">
        <v>9</v>
      </c>
    </row>
    <row r="541" spans="1:5" x14ac:dyDescent="0.35">
      <c r="A541" t="s">
        <v>63</v>
      </c>
      <c r="B541" t="s">
        <v>13</v>
      </c>
      <c r="C541" s="1">
        <v>38749</v>
      </c>
      <c r="D541">
        <v>3.2316419999999999</v>
      </c>
      <c r="E541" t="s">
        <v>9</v>
      </c>
    </row>
    <row r="542" spans="1:5" x14ac:dyDescent="0.35">
      <c r="A542" t="s">
        <v>241</v>
      </c>
      <c r="B542" t="s">
        <v>13</v>
      </c>
      <c r="C542" s="1">
        <v>38749</v>
      </c>
      <c r="D542">
        <v>0.69774599999999998</v>
      </c>
      <c r="E542" t="s">
        <v>9</v>
      </c>
    </row>
    <row r="543" spans="1:5" x14ac:dyDescent="0.35">
      <c r="A543" t="s">
        <v>314</v>
      </c>
      <c r="B543" t="s">
        <v>13</v>
      </c>
      <c r="C543" s="1">
        <v>38749</v>
      </c>
      <c r="D543">
        <v>0.17235400000000001</v>
      </c>
      <c r="E543" t="s">
        <v>9</v>
      </c>
    </row>
    <row r="544" spans="1:5" x14ac:dyDescent="0.35">
      <c r="A544" t="s">
        <v>56</v>
      </c>
      <c r="B544" t="s">
        <v>313</v>
      </c>
      <c r="C544" s="1">
        <v>38749</v>
      </c>
      <c r="D544">
        <v>3.7550000000000001E-3</v>
      </c>
      <c r="E544" t="s">
        <v>9</v>
      </c>
    </row>
    <row r="545" spans="1:5" x14ac:dyDescent="0.35">
      <c r="A545" t="s">
        <v>58</v>
      </c>
      <c r="B545" t="s">
        <v>313</v>
      </c>
      <c r="C545" s="1">
        <v>38749</v>
      </c>
      <c r="D545">
        <v>0.53851499999999997</v>
      </c>
      <c r="E545" t="s">
        <v>9</v>
      </c>
    </row>
    <row r="546" spans="1:5" x14ac:dyDescent="0.35">
      <c r="A546" t="s">
        <v>60</v>
      </c>
      <c r="B546" t="s">
        <v>313</v>
      </c>
      <c r="C546" s="1">
        <v>38749</v>
      </c>
      <c r="D546">
        <v>0.269345</v>
      </c>
      <c r="E546" t="s">
        <v>9</v>
      </c>
    </row>
    <row r="547" spans="1:5" x14ac:dyDescent="0.35">
      <c r="A547" t="s">
        <v>308</v>
      </c>
      <c r="B547" t="s">
        <v>313</v>
      </c>
      <c r="C547" s="1">
        <v>38749</v>
      </c>
      <c r="D547">
        <v>0.188384</v>
      </c>
      <c r="E547" t="s">
        <v>9</v>
      </c>
    </row>
    <row r="548" spans="1:5" x14ac:dyDescent="0.35">
      <c r="A548" t="s">
        <v>56</v>
      </c>
      <c r="B548" t="s">
        <v>13</v>
      </c>
      <c r="C548" s="1">
        <v>38749</v>
      </c>
      <c r="D548">
        <v>1.5403999999999999E-2</v>
      </c>
      <c r="E548" t="s">
        <v>9</v>
      </c>
    </row>
    <row r="549" spans="1:5" x14ac:dyDescent="0.35">
      <c r="A549" t="s">
        <v>58</v>
      </c>
      <c r="B549" t="s">
        <v>13</v>
      </c>
      <c r="C549" s="1">
        <v>38749</v>
      </c>
      <c r="D549">
        <v>2.2088510000000001</v>
      </c>
      <c r="E549" t="s">
        <v>9</v>
      </c>
    </row>
    <row r="550" spans="1:5" x14ac:dyDescent="0.35">
      <c r="A550" t="s">
        <v>60</v>
      </c>
      <c r="B550" t="s">
        <v>13</v>
      </c>
      <c r="C550" s="1">
        <v>38749</v>
      </c>
      <c r="D550">
        <v>1.104784</v>
      </c>
      <c r="E550" t="s">
        <v>9</v>
      </c>
    </row>
    <row r="551" spans="1:5" x14ac:dyDescent="0.35">
      <c r="A551" t="s">
        <v>308</v>
      </c>
      <c r="B551" t="s">
        <v>13</v>
      </c>
      <c r="C551" s="1">
        <v>38749</v>
      </c>
      <c r="D551">
        <v>0.77270399999999995</v>
      </c>
      <c r="E551" t="s">
        <v>9</v>
      </c>
    </row>
    <row r="552" spans="1:5" x14ac:dyDescent="0.35">
      <c r="A552" t="s">
        <v>62</v>
      </c>
      <c r="B552" t="s">
        <v>13</v>
      </c>
      <c r="C552" s="1">
        <v>38749</v>
      </c>
      <c r="D552">
        <v>7.1229969999999998</v>
      </c>
      <c r="E552" t="s">
        <v>9</v>
      </c>
    </row>
    <row r="553" spans="1:5" x14ac:dyDescent="0.35">
      <c r="A553" t="s">
        <v>62</v>
      </c>
      <c r="B553" t="s">
        <v>315</v>
      </c>
      <c r="C553" s="1">
        <v>38749</v>
      </c>
      <c r="D553">
        <v>1116.841269</v>
      </c>
      <c r="E553" t="s">
        <v>9</v>
      </c>
    </row>
    <row r="554" spans="1:5" x14ac:dyDescent="0.35">
      <c r="A554" t="s">
        <v>62</v>
      </c>
      <c r="B554" t="s">
        <v>316</v>
      </c>
      <c r="C554" s="1">
        <v>38749</v>
      </c>
      <c r="D554">
        <v>73.045000000000002</v>
      </c>
      <c r="E554" t="s">
        <v>9</v>
      </c>
    </row>
    <row r="555" spans="1:5" x14ac:dyDescent="0.35">
      <c r="A555" t="s">
        <v>55</v>
      </c>
      <c r="B555" t="s">
        <v>316</v>
      </c>
      <c r="C555" s="1">
        <v>38749</v>
      </c>
      <c r="D555">
        <v>6.5043329999999999</v>
      </c>
      <c r="E555" t="s">
        <v>9</v>
      </c>
    </row>
    <row r="556" spans="1:5" x14ac:dyDescent="0.35">
      <c r="A556" t="s">
        <v>63</v>
      </c>
      <c r="B556" t="s">
        <v>316</v>
      </c>
      <c r="C556" s="1">
        <v>38749</v>
      </c>
      <c r="D556">
        <v>66.540666999999999</v>
      </c>
      <c r="E556" t="s">
        <v>9</v>
      </c>
    </row>
    <row r="557" spans="1:5" x14ac:dyDescent="0.35">
      <c r="A557" t="s">
        <v>56</v>
      </c>
      <c r="B557" t="s">
        <v>316</v>
      </c>
      <c r="C557" s="1">
        <v>38749</v>
      </c>
      <c r="D557">
        <v>29.188293999999999</v>
      </c>
      <c r="E557" t="s">
        <v>9</v>
      </c>
    </row>
    <row r="558" spans="1:5" x14ac:dyDescent="0.35">
      <c r="A558" t="s">
        <v>58</v>
      </c>
      <c r="B558" t="s">
        <v>316</v>
      </c>
      <c r="C558" s="1">
        <v>38749</v>
      </c>
      <c r="D558">
        <v>12.283925999999999</v>
      </c>
      <c r="E558" t="s">
        <v>9</v>
      </c>
    </row>
    <row r="559" spans="1:5" x14ac:dyDescent="0.35">
      <c r="A559" t="s">
        <v>60</v>
      </c>
      <c r="B559" t="s">
        <v>316</v>
      </c>
      <c r="C559" s="1">
        <v>38749</v>
      </c>
      <c r="D559">
        <v>18.040379000000001</v>
      </c>
      <c r="E559" t="s">
        <v>9</v>
      </c>
    </row>
    <row r="560" spans="1:5" x14ac:dyDescent="0.35">
      <c r="A560" t="s">
        <v>308</v>
      </c>
      <c r="B560" t="s">
        <v>316</v>
      </c>
      <c r="C560" s="1">
        <v>38749</v>
      </c>
      <c r="D560">
        <v>7.0280680000000002</v>
      </c>
      <c r="E560" t="s">
        <v>9</v>
      </c>
    </row>
    <row r="561" spans="1:5" x14ac:dyDescent="0.35">
      <c r="A561" t="s">
        <v>62</v>
      </c>
      <c r="B561" t="s">
        <v>124</v>
      </c>
      <c r="C561" s="1">
        <v>38749</v>
      </c>
      <c r="D561">
        <v>2.0307050000000002</v>
      </c>
      <c r="E561" t="s">
        <v>9</v>
      </c>
    </row>
    <row r="562" spans="1:5" x14ac:dyDescent="0.35">
      <c r="A562" t="s">
        <v>55</v>
      </c>
      <c r="B562" t="s">
        <v>124</v>
      </c>
      <c r="C562" s="1">
        <v>38749</v>
      </c>
      <c r="D562">
        <v>-1.1335390000000001</v>
      </c>
      <c r="E562" t="s">
        <v>9</v>
      </c>
    </row>
    <row r="563" spans="1:5" x14ac:dyDescent="0.35">
      <c r="A563" t="s">
        <v>63</v>
      </c>
      <c r="B563" t="s">
        <v>124</v>
      </c>
      <c r="C563" s="1">
        <v>38749</v>
      </c>
      <c r="D563">
        <v>3.1642429999999999</v>
      </c>
      <c r="E563" t="s">
        <v>9</v>
      </c>
    </row>
    <row r="564" spans="1:5" x14ac:dyDescent="0.35">
      <c r="A564" t="s">
        <v>56</v>
      </c>
      <c r="B564" t="s">
        <v>124</v>
      </c>
      <c r="C564" s="1">
        <v>38749</v>
      </c>
      <c r="D564">
        <v>-0.18661</v>
      </c>
      <c r="E564" t="s">
        <v>9</v>
      </c>
    </row>
    <row r="565" spans="1:5" x14ac:dyDescent="0.35">
      <c r="A565" t="s">
        <v>58</v>
      </c>
      <c r="B565" t="s">
        <v>124</v>
      </c>
      <c r="C565" s="1">
        <v>38749</v>
      </c>
      <c r="D565">
        <v>1.752656</v>
      </c>
      <c r="E565" t="s">
        <v>9</v>
      </c>
    </row>
    <row r="566" spans="1:5" x14ac:dyDescent="0.35">
      <c r="A566" t="s">
        <v>60</v>
      </c>
      <c r="B566" t="s">
        <v>124</v>
      </c>
      <c r="C566" s="1">
        <v>38749</v>
      </c>
      <c r="D566">
        <v>1.8220940000000001</v>
      </c>
      <c r="E566" t="s">
        <v>9</v>
      </c>
    </row>
    <row r="567" spans="1:5" x14ac:dyDescent="0.35">
      <c r="A567" t="s">
        <v>308</v>
      </c>
      <c r="B567" t="s">
        <v>124</v>
      </c>
      <c r="C567" s="1">
        <v>38749</v>
      </c>
      <c r="D567">
        <v>-0.22389700000000001</v>
      </c>
      <c r="E567" t="s">
        <v>9</v>
      </c>
    </row>
    <row r="568" spans="1:5" x14ac:dyDescent="0.35">
      <c r="A568" t="s">
        <v>56</v>
      </c>
      <c r="B568" t="s">
        <v>21</v>
      </c>
      <c r="C568" s="1">
        <v>38749</v>
      </c>
      <c r="D568">
        <v>31.963726999999999</v>
      </c>
      <c r="E568" t="s">
        <v>9</v>
      </c>
    </row>
    <row r="569" spans="1:5" x14ac:dyDescent="0.35">
      <c r="A569" t="s">
        <v>58</v>
      </c>
      <c r="B569" t="s">
        <v>21</v>
      </c>
      <c r="C569" s="1">
        <v>38749</v>
      </c>
      <c r="D569">
        <v>4.4177960000000001</v>
      </c>
      <c r="E569" t="s">
        <v>9</v>
      </c>
    </row>
    <row r="570" spans="1:5" x14ac:dyDescent="0.35">
      <c r="A570" t="s">
        <v>60</v>
      </c>
      <c r="B570" t="s">
        <v>21</v>
      </c>
      <c r="C570" s="1">
        <v>38749</v>
      </c>
      <c r="D570">
        <v>17.393505000000001</v>
      </c>
      <c r="E570" t="s">
        <v>9</v>
      </c>
    </row>
    <row r="571" spans="1:5" x14ac:dyDescent="0.35">
      <c r="A571" t="s">
        <v>308</v>
      </c>
      <c r="B571" t="s">
        <v>21</v>
      </c>
      <c r="C571" s="1">
        <v>38749</v>
      </c>
      <c r="D571">
        <v>13.84727</v>
      </c>
      <c r="E571" t="s">
        <v>9</v>
      </c>
    </row>
    <row r="572" spans="1:5" x14ac:dyDescent="0.35">
      <c r="A572" t="s">
        <v>56</v>
      </c>
      <c r="B572" t="s">
        <v>313</v>
      </c>
      <c r="C572" s="1">
        <v>38749</v>
      </c>
      <c r="D572">
        <v>0.47267999999999999</v>
      </c>
      <c r="E572" t="s">
        <v>9</v>
      </c>
    </row>
    <row r="573" spans="1:5" x14ac:dyDescent="0.35">
      <c r="A573" t="s">
        <v>58</v>
      </c>
      <c r="B573" t="s">
        <v>313</v>
      </c>
      <c r="C573" s="1">
        <v>38749</v>
      </c>
      <c r="D573">
        <v>6.5329999999999999E-2</v>
      </c>
      <c r="E573" t="s">
        <v>9</v>
      </c>
    </row>
    <row r="574" spans="1:5" x14ac:dyDescent="0.35">
      <c r="A574" t="s">
        <v>60</v>
      </c>
      <c r="B574" t="s">
        <v>313</v>
      </c>
      <c r="C574" s="1">
        <v>38749</v>
      </c>
      <c r="D574">
        <v>0.257216</v>
      </c>
      <c r="E574" t="s">
        <v>9</v>
      </c>
    </row>
    <row r="575" spans="1:5" x14ac:dyDescent="0.35">
      <c r="A575" t="s">
        <v>308</v>
      </c>
      <c r="B575" t="s">
        <v>313</v>
      </c>
      <c r="C575" s="1">
        <v>38749</v>
      </c>
      <c r="D575">
        <v>0.20477400000000001</v>
      </c>
      <c r="E575" t="s">
        <v>9</v>
      </c>
    </row>
    <row r="576" spans="1:5" x14ac:dyDescent="0.35">
      <c r="A576" t="s">
        <v>63</v>
      </c>
      <c r="B576" t="s">
        <v>21</v>
      </c>
      <c r="C576" s="1">
        <v>38749</v>
      </c>
      <c r="D576">
        <v>66.520765999999995</v>
      </c>
      <c r="E576" t="s">
        <v>9</v>
      </c>
    </row>
    <row r="577" spans="1:5" x14ac:dyDescent="0.35">
      <c r="A577" t="s">
        <v>241</v>
      </c>
      <c r="B577" t="s">
        <v>21</v>
      </c>
      <c r="C577" s="1">
        <v>38749</v>
      </c>
      <c r="D577">
        <v>0.42071399999999998</v>
      </c>
      <c r="E577" t="s">
        <v>9</v>
      </c>
    </row>
    <row r="578" spans="1:5" x14ac:dyDescent="0.35">
      <c r="A578" t="s">
        <v>314</v>
      </c>
      <c r="B578" t="s">
        <v>21</v>
      </c>
      <c r="C578" s="1">
        <v>38749</v>
      </c>
      <c r="D578">
        <v>0.68081599999999998</v>
      </c>
      <c r="E578" t="s">
        <v>9</v>
      </c>
    </row>
    <row r="579" spans="1:5" x14ac:dyDescent="0.35">
      <c r="A579" t="s">
        <v>55</v>
      </c>
      <c r="B579" t="s">
        <v>21</v>
      </c>
      <c r="C579" s="1">
        <v>38749</v>
      </c>
      <c r="D579">
        <v>1.574362</v>
      </c>
      <c r="E579" t="s">
        <v>9</v>
      </c>
    </row>
    <row r="580" spans="1:5" x14ac:dyDescent="0.35">
      <c r="A580" t="s">
        <v>312</v>
      </c>
      <c r="B580" t="s">
        <v>21</v>
      </c>
      <c r="C580" s="1">
        <v>38749</v>
      </c>
      <c r="D580">
        <v>0.353906</v>
      </c>
      <c r="E580" t="s">
        <v>9</v>
      </c>
    </row>
    <row r="581" spans="1:5" x14ac:dyDescent="0.35">
      <c r="A581" t="s">
        <v>62</v>
      </c>
      <c r="B581" t="s">
        <v>21</v>
      </c>
      <c r="C581" s="1">
        <v>38749</v>
      </c>
      <c r="D581">
        <v>69.550565000000006</v>
      </c>
      <c r="E581" t="s">
        <v>9</v>
      </c>
    </row>
    <row r="582" spans="1:5" x14ac:dyDescent="0.35">
      <c r="A582" t="s">
        <v>62</v>
      </c>
      <c r="B582" t="s">
        <v>92</v>
      </c>
      <c r="C582" s="1">
        <v>38749</v>
      </c>
      <c r="D582">
        <v>144.62626900000001</v>
      </c>
      <c r="E582" t="s">
        <v>9</v>
      </c>
    </row>
    <row r="583" spans="1:5" x14ac:dyDescent="0.35">
      <c r="A583" t="s">
        <v>62</v>
      </c>
      <c r="B583" t="s">
        <v>317</v>
      </c>
      <c r="C583" s="1">
        <v>38749</v>
      </c>
      <c r="D583">
        <v>972.21500000000003</v>
      </c>
      <c r="E583" t="s">
        <v>9</v>
      </c>
    </row>
    <row r="584" spans="1:5" x14ac:dyDescent="0.35">
      <c r="A584" t="s">
        <v>62</v>
      </c>
      <c r="B584" t="s">
        <v>317</v>
      </c>
      <c r="C584" s="1">
        <v>38749</v>
      </c>
      <c r="D584">
        <v>972.21500000000003</v>
      </c>
      <c r="E584" t="s">
        <v>9</v>
      </c>
    </row>
    <row r="585" spans="1:5" x14ac:dyDescent="0.35">
      <c r="A585" t="s">
        <v>55</v>
      </c>
      <c r="B585" t="s">
        <v>317</v>
      </c>
      <c r="C585" s="1">
        <v>38749</v>
      </c>
      <c r="D585">
        <v>65.495000000000005</v>
      </c>
      <c r="E585" t="s">
        <v>9</v>
      </c>
    </row>
    <row r="586" spans="1:5" x14ac:dyDescent="0.35">
      <c r="A586" t="s">
        <v>55</v>
      </c>
      <c r="B586" t="s">
        <v>317</v>
      </c>
      <c r="C586" s="1">
        <v>38749</v>
      </c>
      <c r="D586">
        <v>65.495000000000005</v>
      </c>
      <c r="E586" t="s">
        <v>9</v>
      </c>
    </row>
    <row r="587" spans="1:5" x14ac:dyDescent="0.35">
      <c r="A587" t="s">
        <v>63</v>
      </c>
      <c r="B587" t="s">
        <v>317</v>
      </c>
      <c r="C587" s="1">
        <v>38749</v>
      </c>
      <c r="D587">
        <v>906.72</v>
      </c>
      <c r="E587" t="s">
        <v>9</v>
      </c>
    </row>
    <row r="588" spans="1:5" x14ac:dyDescent="0.35">
      <c r="A588" t="s">
        <v>56</v>
      </c>
      <c r="B588" t="s">
        <v>317</v>
      </c>
      <c r="C588" s="1">
        <v>38749</v>
      </c>
      <c r="D588">
        <v>371.72</v>
      </c>
      <c r="E588" t="s">
        <v>9</v>
      </c>
    </row>
    <row r="589" spans="1:5" x14ac:dyDescent="0.35">
      <c r="A589" t="s">
        <v>58</v>
      </c>
      <c r="B589" t="s">
        <v>317</v>
      </c>
      <c r="C589" s="1">
        <v>38749</v>
      </c>
      <c r="D589">
        <v>154</v>
      </c>
      <c r="E589" t="s">
        <v>9</v>
      </c>
    </row>
    <row r="590" spans="1:5" x14ac:dyDescent="0.35">
      <c r="A590" t="s">
        <v>60</v>
      </c>
      <c r="B590" t="s">
        <v>317</v>
      </c>
      <c r="C590" s="1">
        <v>38749</v>
      </c>
      <c r="D590">
        <v>253</v>
      </c>
      <c r="E590" t="s">
        <v>9</v>
      </c>
    </row>
    <row r="591" spans="1:5" x14ac:dyDescent="0.35">
      <c r="A591" t="s">
        <v>308</v>
      </c>
      <c r="B591" t="s">
        <v>317</v>
      </c>
      <c r="C591" s="1">
        <v>38749</v>
      </c>
      <c r="D591">
        <v>128</v>
      </c>
      <c r="E591" t="s">
        <v>9</v>
      </c>
    </row>
    <row r="592" spans="1:5" x14ac:dyDescent="0.35">
      <c r="A592" t="s">
        <v>62</v>
      </c>
      <c r="B592" t="s">
        <v>317</v>
      </c>
      <c r="C592" s="1">
        <v>38749</v>
      </c>
      <c r="D592">
        <v>972.21500000000003</v>
      </c>
      <c r="E592" t="s">
        <v>12</v>
      </c>
    </row>
    <row r="593" spans="1:5" x14ac:dyDescent="0.35">
      <c r="A593" t="s">
        <v>62</v>
      </c>
      <c r="B593" t="s">
        <v>313</v>
      </c>
      <c r="C593" s="1">
        <v>38749</v>
      </c>
      <c r="D593">
        <v>0</v>
      </c>
      <c r="E593" t="s">
        <v>9</v>
      </c>
    </row>
    <row r="594" spans="1:5" x14ac:dyDescent="0.35">
      <c r="A594" t="s">
        <v>55</v>
      </c>
      <c r="B594" t="s">
        <v>317</v>
      </c>
      <c r="C594" s="1">
        <v>38749</v>
      </c>
      <c r="D594">
        <v>65.495000000000005</v>
      </c>
      <c r="E594" t="s">
        <v>12</v>
      </c>
    </row>
    <row r="595" spans="1:5" x14ac:dyDescent="0.35">
      <c r="A595" t="s">
        <v>55</v>
      </c>
      <c r="B595" t="s">
        <v>313</v>
      </c>
      <c r="C595" s="1">
        <v>38749</v>
      </c>
      <c r="D595">
        <v>0</v>
      </c>
      <c r="E595" t="s">
        <v>9</v>
      </c>
    </row>
    <row r="596" spans="1:5" x14ac:dyDescent="0.35">
      <c r="A596" t="s">
        <v>62</v>
      </c>
      <c r="B596" t="s">
        <v>311</v>
      </c>
      <c r="C596" s="1">
        <v>38777</v>
      </c>
      <c r="D596">
        <v>972.21500000000003</v>
      </c>
      <c r="E596" t="s">
        <v>9</v>
      </c>
    </row>
    <row r="597" spans="1:5" x14ac:dyDescent="0.35">
      <c r="A597" t="s">
        <v>55</v>
      </c>
      <c r="B597" t="s">
        <v>311</v>
      </c>
      <c r="C597" s="1">
        <v>38777</v>
      </c>
      <c r="D597">
        <v>65.495000000000005</v>
      </c>
      <c r="E597" t="s">
        <v>9</v>
      </c>
    </row>
    <row r="598" spans="1:5" x14ac:dyDescent="0.35">
      <c r="A598" t="s">
        <v>63</v>
      </c>
      <c r="B598" t="s">
        <v>311</v>
      </c>
      <c r="C598" s="1">
        <v>38777</v>
      </c>
      <c r="D598">
        <v>906.72</v>
      </c>
      <c r="E598" t="s">
        <v>9</v>
      </c>
    </row>
    <row r="599" spans="1:5" x14ac:dyDescent="0.35">
      <c r="A599" t="s">
        <v>56</v>
      </c>
      <c r="B599" t="s">
        <v>311</v>
      </c>
      <c r="C599" s="1">
        <v>38777</v>
      </c>
      <c r="D599">
        <v>371.72</v>
      </c>
      <c r="E599" t="s">
        <v>9</v>
      </c>
    </row>
    <row r="600" spans="1:5" x14ac:dyDescent="0.35">
      <c r="A600" t="s">
        <v>58</v>
      </c>
      <c r="B600" t="s">
        <v>311</v>
      </c>
      <c r="C600" s="1">
        <v>38777</v>
      </c>
      <c r="D600">
        <v>154</v>
      </c>
      <c r="E600" t="s">
        <v>9</v>
      </c>
    </row>
    <row r="601" spans="1:5" x14ac:dyDescent="0.35">
      <c r="A601" t="s">
        <v>60</v>
      </c>
      <c r="B601" t="s">
        <v>311</v>
      </c>
      <c r="C601" s="1">
        <v>38777</v>
      </c>
      <c r="D601">
        <v>253</v>
      </c>
      <c r="E601" t="s">
        <v>9</v>
      </c>
    </row>
    <row r="602" spans="1:5" x14ac:dyDescent="0.35">
      <c r="A602" t="s">
        <v>308</v>
      </c>
      <c r="B602" t="s">
        <v>311</v>
      </c>
      <c r="C602" s="1">
        <v>38777</v>
      </c>
      <c r="D602">
        <v>128</v>
      </c>
      <c r="E602" t="s">
        <v>9</v>
      </c>
    </row>
    <row r="603" spans="1:5" x14ac:dyDescent="0.35">
      <c r="A603" t="s">
        <v>55</v>
      </c>
      <c r="B603" t="s">
        <v>13</v>
      </c>
      <c r="C603" s="1">
        <v>38777</v>
      </c>
      <c r="D603">
        <v>3.0135320000000001</v>
      </c>
      <c r="E603" t="s">
        <v>9</v>
      </c>
    </row>
    <row r="604" spans="1:5" x14ac:dyDescent="0.35">
      <c r="A604" t="s">
        <v>312</v>
      </c>
      <c r="B604" t="s">
        <v>13</v>
      </c>
      <c r="C604" s="1">
        <v>38777</v>
      </c>
      <c r="D604">
        <v>0.45769599999999999</v>
      </c>
      <c r="E604" t="s">
        <v>9</v>
      </c>
    </row>
    <row r="605" spans="1:5" x14ac:dyDescent="0.35">
      <c r="A605" t="s">
        <v>63</v>
      </c>
      <c r="B605" t="s">
        <v>13</v>
      </c>
      <c r="C605" s="1">
        <v>38777</v>
      </c>
      <c r="D605">
        <v>3.5461749999999999</v>
      </c>
      <c r="E605" t="s">
        <v>9</v>
      </c>
    </row>
    <row r="606" spans="1:5" x14ac:dyDescent="0.35">
      <c r="A606" t="s">
        <v>241</v>
      </c>
      <c r="B606" t="s">
        <v>13</v>
      </c>
      <c r="C606" s="1">
        <v>38777</v>
      </c>
      <c r="D606">
        <v>0.832646</v>
      </c>
      <c r="E606" t="s">
        <v>9</v>
      </c>
    </row>
    <row r="607" spans="1:5" x14ac:dyDescent="0.35">
      <c r="A607" t="s">
        <v>314</v>
      </c>
      <c r="B607" t="s">
        <v>13</v>
      </c>
      <c r="C607" s="1">
        <v>38777</v>
      </c>
      <c r="D607">
        <v>0.17566399999999999</v>
      </c>
      <c r="E607" t="s">
        <v>9</v>
      </c>
    </row>
    <row r="608" spans="1:5" x14ac:dyDescent="0.35">
      <c r="A608" t="s">
        <v>56</v>
      </c>
      <c r="B608" t="s">
        <v>313</v>
      </c>
      <c r="C608" s="1">
        <v>38777</v>
      </c>
      <c r="D608">
        <v>2.1389999999999998E-3</v>
      </c>
      <c r="E608" t="s">
        <v>9</v>
      </c>
    </row>
    <row r="609" spans="1:5" x14ac:dyDescent="0.35">
      <c r="A609" t="s">
        <v>58</v>
      </c>
      <c r="B609" t="s">
        <v>313</v>
      </c>
      <c r="C609" s="1">
        <v>38777</v>
      </c>
      <c r="D609">
        <v>0.42236299999999999</v>
      </c>
      <c r="E609" t="s">
        <v>9</v>
      </c>
    </row>
    <row r="610" spans="1:5" x14ac:dyDescent="0.35">
      <c r="A610" t="s">
        <v>60</v>
      </c>
      <c r="B610" t="s">
        <v>313</v>
      </c>
      <c r="C610" s="1">
        <v>38777</v>
      </c>
      <c r="D610">
        <v>0.41846800000000001</v>
      </c>
      <c r="E610" t="s">
        <v>9</v>
      </c>
    </row>
    <row r="611" spans="1:5" x14ac:dyDescent="0.35">
      <c r="A611" t="s">
        <v>308</v>
      </c>
      <c r="B611" t="s">
        <v>313</v>
      </c>
      <c r="C611" s="1">
        <v>38777</v>
      </c>
      <c r="D611">
        <v>0.15703</v>
      </c>
      <c r="E611" t="s">
        <v>9</v>
      </c>
    </row>
    <row r="612" spans="1:5" x14ac:dyDescent="0.35">
      <c r="A612" t="s">
        <v>56</v>
      </c>
      <c r="B612" t="s">
        <v>13</v>
      </c>
      <c r="C612" s="1">
        <v>38777</v>
      </c>
      <c r="D612">
        <v>9.7400000000000004E-3</v>
      </c>
      <c r="E612" t="s">
        <v>9</v>
      </c>
    </row>
    <row r="613" spans="1:5" x14ac:dyDescent="0.35">
      <c r="A613" t="s">
        <v>58</v>
      </c>
      <c r="B613" t="s">
        <v>13</v>
      </c>
      <c r="C613" s="1">
        <v>38777</v>
      </c>
      <c r="D613">
        <v>1.923646</v>
      </c>
      <c r="E613" t="s">
        <v>9</v>
      </c>
    </row>
    <row r="614" spans="1:5" x14ac:dyDescent="0.35">
      <c r="A614" t="s">
        <v>60</v>
      </c>
      <c r="B614" t="s">
        <v>13</v>
      </c>
      <c r="C614" s="1">
        <v>38777</v>
      </c>
      <c r="D614">
        <v>1.9059060000000001</v>
      </c>
      <c r="E614" t="s">
        <v>9</v>
      </c>
    </row>
    <row r="615" spans="1:5" x14ac:dyDescent="0.35">
      <c r="A615" t="s">
        <v>308</v>
      </c>
      <c r="B615" t="s">
        <v>13</v>
      </c>
      <c r="C615" s="1">
        <v>38777</v>
      </c>
      <c r="D615">
        <v>0.71519299999999997</v>
      </c>
      <c r="E615" t="s">
        <v>9</v>
      </c>
    </row>
    <row r="616" spans="1:5" x14ac:dyDescent="0.35">
      <c r="A616" t="s">
        <v>62</v>
      </c>
      <c r="B616" t="s">
        <v>13</v>
      </c>
      <c r="C616" s="1">
        <v>38777</v>
      </c>
      <c r="D616">
        <v>8.0257120000000004</v>
      </c>
      <c r="E616" t="s">
        <v>9</v>
      </c>
    </row>
    <row r="617" spans="1:5" x14ac:dyDescent="0.35">
      <c r="A617" t="s">
        <v>62</v>
      </c>
      <c r="B617" t="s">
        <v>315</v>
      </c>
      <c r="C617" s="1">
        <v>38777</v>
      </c>
      <c r="D617">
        <v>980.24071200000003</v>
      </c>
      <c r="E617" t="s">
        <v>9</v>
      </c>
    </row>
    <row r="618" spans="1:5" x14ac:dyDescent="0.35">
      <c r="A618" t="s">
        <v>62</v>
      </c>
      <c r="B618" t="s">
        <v>316</v>
      </c>
      <c r="C618" s="1">
        <v>38777</v>
      </c>
      <c r="D618">
        <v>75.486999999999995</v>
      </c>
      <c r="E618" t="s">
        <v>9</v>
      </c>
    </row>
    <row r="619" spans="1:5" x14ac:dyDescent="0.35">
      <c r="A619" t="s">
        <v>55</v>
      </c>
      <c r="B619" t="s">
        <v>316</v>
      </c>
      <c r="C619" s="1">
        <v>38777</v>
      </c>
      <c r="D619">
        <v>6.8326669999999998</v>
      </c>
      <c r="E619" t="s">
        <v>9</v>
      </c>
    </row>
    <row r="620" spans="1:5" x14ac:dyDescent="0.35">
      <c r="A620" t="s">
        <v>63</v>
      </c>
      <c r="B620" t="s">
        <v>316</v>
      </c>
      <c r="C620" s="1">
        <v>38777</v>
      </c>
      <c r="D620">
        <v>68.654332999999994</v>
      </c>
      <c r="E620" t="s">
        <v>9</v>
      </c>
    </row>
    <row r="621" spans="1:5" x14ac:dyDescent="0.35">
      <c r="A621" t="s">
        <v>56</v>
      </c>
      <c r="B621" t="s">
        <v>316</v>
      </c>
      <c r="C621" s="1">
        <v>38777</v>
      </c>
      <c r="D621">
        <v>29.606816999999999</v>
      </c>
      <c r="E621" t="s">
        <v>9</v>
      </c>
    </row>
    <row r="622" spans="1:5" x14ac:dyDescent="0.35">
      <c r="A622" t="s">
        <v>58</v>
      </c>
      <c r="B622" t="s">
        <v>316</v>
      </c>
      <c r="C622" s="1">
        <v>38777</v>
      </c>
      <c r="D622">
        <v>12.599921999999999</v>
      </c>
      <c r="E622" t="s">
        <v>9</v>
      </c>
    </row>
    <row r="623" spans="1:5" x14ac:dyDescent="0.35">
      <c r="A623" t="s">
        <v>60</v>
      </c>
      <c r="B623" t="s">
        <v>316</v>
      </c>
      <c r="C623" s="1">
        <v>38777</v>
      </c>
      <c r="D623">
        <v>19.365501999999999</v>
      </c>
      <c r="E623" t="s">
        <v>9</v>
      </c>
    </row>
    <row r="624" spans="1:5" x14ac:dyDescent="0.35">
      <c r="A624" t="s">
        <v>308</v>
      </c>
      <c r="B624" t="s">
        <v>316</v>
      </c>
      <c r="C624" s="1">
        <v>38777</v>
      </c>
      <c r="D624">
        <v>7.0820910000000001</v>
      </c>
      <c r="E624" t="s">
        <v>9</v>
      </c>
    </row>
    <row r="625" spans="1:5" x14ac:dyDescent="0.35">
      <c r="A625" t="s">
        <v>62</v>
      </c>
      <c r="B625" t="s">
        <v>124</v>
      </c>
      <c r="C625" s="1">
        <v>38777</v>
      </c>
      <c r="D625">
        <v>-7.7142869999999997</v>
      </c>
      <c r="E625" t="s">
        <v>9</v>
      </c>
    </row>
    <row r="626" spans="1:5" x14ac:dyDescent="0.35">
      <c r="A626" t="s">
        <v>55</v>
      </c>
      <c r="B626" t="s">
        <v>124</v>
      </c>
      <c r="C626" s="1">
        <v>38777</v>
      </c>
      <c r="D626">
        <v>-0.14863599999999999</v>
      </c>
      <c r="E626" t="s">
        <v>9</v>
      </c>
    </row>
    <row r="627" spans="1:5" x14ac:dyDescent="0.35">
      <c r="A627" t="s">
        <v>63</v>
      </c>
      <c r="B627" t="s">
        <v>124</v>
      </c>
      <c r="C627" s="1">
        <v>38777</v>
      </c>
      <c r="D627">
        <v>-7.565652</v>
      </c>
      <c r="E627" t="s">
        <v>9</v>
      </c>
    </row>
    <row r="628" spans="1:5" x14ac:dyDescent="0.35">
      <c r="A628" t="s">
        <v>56</v>
      </c>
      <c r="B628" t="s">
        <v>124</v>
      </c>
      <c r="C628" s="1">
        <v>38777</v>
      </c>
      <c r="D628">
        <v>-5.3643890000000001</v>
      </c>
      <c r="E628" t="s">
        <v>9</v>
      </c>
    </row>
    <row r="629" spans="1:5" x14ac:dyDescent="0.35">
      <c r="A629" t="s">
        <v>58</v>
      </c>
      <c r="B629" t="s">
        <v>124</v>
      </c>
      <c r="C629" s="1">
        <v>38777</v>
      </c>
      <c r="D629">
        <v>-1.0511379999999999</v>
      </c>
      <c r="E629" t="s">
        <v>9</v>
      </c>
    </row>
    <row r="630" spans="1:5" x14ac:dyDescent="0.35">
      <c r="A630" t="s">
        <v>60</v>
      </c>
      <c r="B630" t="s">
        <v>124</v>
      </c>
      <c r="C630" s="1">
        <v>38777</v>
      </c>
      <c r="D630">
        <v>3.0184060000000001</v>
      </c>
      <c r="E630" t="s">
        <v>9</v>
      </c>
    </row>
    <row r="631" spans="1:5" x14ac:dyDescent="0.35">
      <c r="A631" t="s">
        <v>308</v>
      </c>
      <c r="B631" t="s">
        <v>124</v>
      </c>
      <c r="C631" s="1">
        <v>38777</v>
      </c>
      <c r="D631">
        <v>-4.1685309999999998</v>
      </c>
      <c r="E631" t="s">
        <v>9</v>
      </c>
    </row>
    <row r="632" spans="1:5" x14ac:dyDescent="0.35">
      <c r="A632" t="s">
        <v>56</v>
      </c>
      <c r="B632" t="s">
        <v>21</v>
      </c>
      <c r="C632" s="1">
        <v>38777</v>
      </c>
      <c r="D632">
        <v>29.504003999999998</v>
      </c>
      <c r="E632" t="s">
        <v>9</v>
      </c>
    </row>
    <row r="633" spans="1:5" x14ac:dyDescent="0.35">
      <c r="A633" t="s">
        <v>58</v>
      </c>
      <c r="B633" t="s">
        <v>21</v>
      </c>
      <c r="C633" s="1">
        <v>38777</v>
      </c>
      <c r="D633">
        <v>6.6181619999999999</v>
      </c>
      <c r="E633" t="s">
        <v>9</v>
      </c>
    </row>
    <row r="634" spans="1:5" x14ac:dyDescent="0.35">
      <c r="A634" t="s">
        <v>60</v>
      </c>
      <c r="B634" t="s">
        <v>21</v>
      </c>
      <c r="C634" s="1">
        <v>38777</v>
      </c>
      <c r="D634">
        <v>20.792845</v>
      </c>
      <c r="E634" t="s">
        <v>9</v>
      </c>
    </row>
    <row r="635" spans="1:5" x14ac:dyDescent="0.35">
      <c r="A635" t="s">
        <v>308</v>
      </c>
      <c r="B635" t="s">
        <v>21</v>
      </c>
      <c r="C635" s="1">
        <v>38777</v>
      </c>
      <c r="D635">
        <v>15.181086000000001</v>
      </c>
      <c r="E635" t="s">
        <v>9</v>
      </c>
    </row>
    <row r="636" spans="1:5" x14ac:dyDescent="0.35">
      <c r="A636" t="s">
        <v>56</v>
      </c>
      <c r="B636" t="s">
        <v>313</v>
      </c>
      <c r="C636" s="1">
        <v>38777</v>
      </c>
      <c r="D636">
        <v>0.40923199999999998</v>
      </c>
      <c r="E636" t="s">
        <v>9</v>
      </c>
    </row>
    <row r="637" spans="1:5" x14ac:dyDescent="0.35">
      <c r="A637" t="s">
        <v>58</v>
      </c>
      <c r="B637" t="s">
        <v>313</v>
      </c>
      <c r="C637" s="1">
        <v>38777</v>
      </c>
      <c r="D637">
        <v>9.1796000000000003E-2</v>
      </c>
      <c r="E637" t="s">
        <v>9</v>
      </c>
    </row>
    <row r="638" spans="1:5" x14ac:dyDescent="0.35">
      <c r="A638" t="s">
        <v>60</v>
      </c>
      <c r="B638" t="s">
        <v>313</v>
      </c>
      <c r="C638" s="1">
        <v>38777</v>
      </c>
      <c r="D638">
        <v>0.28840500000000002</v>
      </c>
      <c r="E638" t="s">
        <v>9</v>
      </c>
    </row>
    <row r="639" spans="1:5" x14ac:dyDescent="0.35">
      <c r="A639" t="s">
        <v>308</v>
      </c>
      <c r="B639" t="s">
        <v>313</v>
      </c>
      <c r="C639" s="1">
        <v>38777</v>
      </c>
      <c r="D639">
        <v>0.210567</v>
      </c>
      <c r="E639" t="s">
        <v>9</v>
      </c>
    </row>
    <row r="640" spans="1:5" x14ac:dyDescent="0.35">
      <c r="A640" t="s">
        <v>63</v>
      </c>
      <c r="B640" t="s">
        <v>21</v>
      </c>
      <c r="C640" s="1">
        <v>38777</v>
      </c>
      <c r="D640">
        <v>70.899908999999994</v>
      </c>
      <c r="E640" t="s">
        <v>9</v>
      </c>
    </row>
    <row r="641" spans="1:5" x14ac:dyDescent="0.35">
      <c r="A641" t="s">
        <v>241</v>
      </c>
      <c r="B641" t="s">
        <v>21</v>
      </c>
      <c r="C641" s="1">
        <v>38777</v>
      </c>
      <c r="D641">
        <v>0.85763500000000004</v>
      </c>
      <c r="E641" t="s">
        <v>9</v>
      </c>
    </row>
    <row r="642" spans="1:5" x14ac:dyDescent="0.35">
      <c r="A642" t="s">
        <v>314</v>
      </c>
      <c r="B642" t="s">
        <v>21</v>
      </c>
      <c r="C642" s="1">
        <v>38777</v>
      </c>
      <c r="D642">
        <v>0.33855299999999999</v>
      </c>
      <c r="E642" t="s">
        <v>9</v>
      </c>
    </row>
    <row r="643" spans="1:5" x14ac:dyDescent="0.35">
      <c r="A643" t="s">
        <v>55</v>
      </c>
      <c r="B643" t="s">
        <v>21</v>
      </c>
      <c r="C643" s="1">
        <v>38777</v>
      </c>
      <c r="D643">
        <v>2.4175930000000001</v>
      </c>
      <c r="E643" t="s">
        <v>9</v>
      </c>
    </row>
    <row r="644" spans="1:5" x14ac:dyDescent="0.35">
      <c r="A644" t="s">
        <v>312</v>
      </c>
      <c r="B644" t="s">
        <v>21</v>
      </c>
      <c r="C644" s="1">
        <v>38777</v>
      </c>
      <c r="D644">
        <v>0.44214300000000001</v>
      </c>
      <c r="E644" t="s">
        <v>9</v>
      </c>
    </row>
    <row r="645" spans="1:5" x14ac:dyDescent="0.35">
      <c r="A645" t="s">
        <v>62</v>
      </c>
      <c r="B645" t="s">
        <v>21</v>
      </c>
      <c r="C645" s="1">
        <v>38777</v>
      </c>
      <c r="D645">
        <v>74.955832000000001</v>
      </c>
      <c r="E645" t="s">
        <v>9</v>
      </c>
    </row>
    <row r="646" spans="1:5" x14ac:dyDescent="0.35">
      <c r="A646" t="s">
        <v>62</v>
      </c>
      <c r="B646" t="s">
        <v>92</v>
      </c>
      <c r="C646" s="1">
        <v>38777</v>
      </c>
      <c r="D646">
        <v>142.728545</v>
      </c>
      <c r="E646" t="s">
        <v>9</v>
      </c>
    </row>
    <row r="647" spans="1:5" x14ac:dyDescent="0.35">
      <c r="A647" t="s">
        <v>62</v>
      </c>
      <c r="B647" t="s">
        <v>317</v>
      </c>
      <c r="C647" s="1">
        <v>38777</v>
      </c>
      <c r="D647">
        <v>837.51216699999998</v>
      </c>
      <c r="E647" t="s">
        <v>9</v>
      </c>
    </row>
    <row r="648" spans="1:5" x14ac:dyDescent="0.35">
      <c r="A648" t="s">
        <v>62</v>
      </c>
      <c r="B648" t="s">
        <v>317</v>
      </c>
      <c r="C648" s="1">
        <v>38777</v>
      </c>
      <c r="D648">
        <v>837.51216699999998</v>
      </c>
      <c r="E648" t="s">
        <v>9</v>
      </c>
    </row>
    <row r="649" spans="1:5" x14ac:dyDescent="0.35">
      <c r="A649" t="s">
        <v>55</v>
      </c>
      <c r="B649" t="s">
        <v>317</v>
      </c>
      <c r="C649" s="1">
        <v>38777</v>
      </c>
      <c r="D649">
        <v>59.422460000000001</v>
      </c>
      <c r="E649" t="s">
        <v>9</v>
      </c>
    </row>
    <row r="650" spans="1:5" x14ac:dyDescent="0.35">
      <c r="A650" t="s">
        <v>55</v>
      </c>
      <c r="B650" t="s">
        <v>317</v>
      </c>
      <c r="C650" s="1">
        <v>38777</v>
      </c>
      <c r="D650">
        <v>59.422460000000001</v>
      </c>
      <c r="E650" t="s">
        <v>9</v>
      </c>
    </row>
    <row r="651" spans="1:5" x14ac:dyDescent="0.35">
      <c r="A651" t="s">
        <v>63</v>
      </c>
      <c r="B651" t="s">
        <v>317</v>
      </c>
      <c r="C651" s="1">
        <v>38777</v>
      </c>
      <c r="D651">
        <v>778.08970699999998</v>
      </c>
      <c r="E651" t="s">
        <v>9</v>
      </c>
    </row>
    <row r="652" spans="1:5" x14ac:dyDescent="0.35">
      <c r="A652" t="s">
        <v>56</v>
      </c>
      <c r="B652" t="s">
        <v>317</v>
      </c>
      <c r="C652" s="1">
        <v>38777</v>
      </c>
      <c r="D652">
        <v>317.98330700000002</v>
      </c>
      <c r="E652" t="s">
        <v>9</v>
      </c>
    </row>
    <row r="653" spans="1:5" x14ac:dyDescent="0.35">
      <c r="A653" t="s">
        <v>58</v>
      </c>
      <c r="B653" t="s">
        <v>317</v>
      </c>
      <c r="C653" s="1">
        <v>38777</v>
      </c>
      <c r="D653">
        <v>137.7567</v>
      </c>
      <c r="E653" t="s">
        <v>9</v>
      </c>
    </row>
    <row r="654" spans="1:5" x14ac:dyDescent="0.35">
      <c r="A654" t="s">
        <v>60</v>
      </c>
      <c r="B654" t="s">
        <v>317</v>
      </c>
      <c r="C654" s="1">
        <v>38777</v>
      </c>
      <c r="D654">
        <v>211.729152</v>
      </c>
      <c r="E654" t="s">
        <v>9</v>
      </c>
    </row>
    <row r="655" spans="1:5" x14ac:dyDescent="0.35">
      <c r="A655" t="s">
        <v>308</v>
      </c>
      <c r="B655" t="s">
        <v>317</v>
      </c>
      <c r="C655" s="1">
        <v>38777</v>
      </c>
      <c r="D655">
        <v>110.620547</v>
      </c>
      <c r="E655" t="s">
        <v>9</v>
      </c>
    </row>
    <row r="656" spans="1:5" x14ac:dyDescent="0.35">
      <c r="A656" t="s">
        <v>62</v>
      </c>
      <c r="B656" t="s">
        <v>311</v>
      </c>
      <c r="C656" s="1">
        <v>38808</v>
      </c>
      <c r="D656">
        <v>837.51216699999998</v>
      </c>
      <c r="E656" t="s">
        <v>9</v>
      </c>
    </row>
    <row r="657" spans="1:5" x14ac:dyDescent="0.35">
      <c r="A657" t="s">
        <v>55</v>
      </c>
      <c r="B657" t="s">
        <v>311</v>
      </c>
      <c r="C657" s="1">
        <v>38808</v>
      </c>
      <c r="D657">
        <v>59.422460000000001</v>
      </c>
      <c r="E657" t="s">
        <v>9</v>
      </c>
    </row>
    <row r="658" spans="1:5" x14ac:dyDescent="0.35">
      <c r="A658" t="s">
        <v>63</v>
      </c>
      <c r="B658" t="s">
        <v>311</v>
      </c>
      <c r="C658" s="1">
        <v>38808</v>
      </c>
      <c r="D658">
        <v>778.08970699999998</v>
      </c>
      <c r="E658" t="s">
        <v>9</v>
      </c>
    </row>
    <row r="659" spans="1:5" x14ac:dyDescent="0.35">
      <c r="A659" t="s">
        <v>56</v>
      </c>
      <c r="B659" t="s">
        <v>311</v>
      </c>
      <c r="C659" s="1">
        <v>38808</v>
      </c>
      <c r="D659">
        <v>317.98330700000002</v>
      </c>
      <c r="E659" t="s">
        <v>9</v>
      </c>
    </row>
    <row r="660" spans="1:5" x14ac:dyDescent="0.35">
      <c r="A660" t="s">
        <v>58</v>
      </c>
      <c r="B660" t="s">
        <v>311</v>
      </c>
      <c r="C660" s="1">
        <v>38808</v>
      </c>
      <c r="D660">
        <v>137.7567</v>
      </c>
      <c r="E660" t="s">
        <v>9</v>
      </c>
    </row>
    <row r="661" spans="1:5" x14ac:dyDescent="0.35">
      <c r="A661" t="s">
        <v>60</v>
      </c>
      <c r="B661" t="s">
        <v>311</v>
      </c>
      <c r="C661" s="1">
        <v>38808</v>
      </c>
      <c r="D661">
        <v>211.729152</v>
      </c>
      <c r="E661" t="s">
        <v>9</v>
      </c>
    </row>
    <row r="662" spans="1:5" x14ac:dyDescent="0.35">
      <c r="A662" t="s">
        <v>308</v>
      </c>
      <c r="B662" t="s">
        <v>311</v>
      </c>
      <c r="C662" s="1">
        <v>38808</v>
      </c>
      <c r="D662">
        <v>110.620547</v>
      </c>
      <c r="E662" t="s">
        <v>9</v>
      </c>
    </row>
    <row r="663" spans="1:5" x14ac:dyDescent="0.35">
      <c r="A663" t="s">
        <v>55</v>
      </c>
      <c r="B663" t="s">
        <v>13</v>
      </c>
      <c r="C663" s="1">
        <v>38808</v>
      </c>
      <c r="D663">
        <v>1.9633389999999999</v>
      </c>
      <c r="E663" t="s">
        <v>9</v>
      </c>
    </row>
    <row r="664" spans="1:5" x14ac:dyDescent="0.35">
      <c r="A664" t="s">
        <v>312</v>
      </c>
      <c r="B664" t="s">
        <v>13</v>
      </c>
      <c r="C664" s="1">
        <v>38808</v>
      </c>
      <c r="D664">
        <v>0.73729900000000004</v>
      </c>
      <c r="E664" t="s">
        <v>9</v>
      </c>
    </row>
    <row r="665" spans="1:5" x14ac:dyDescent="0.35">
      <c r="A665" t="s">
        <v>63</v>
      </c>
      <c r="B665" t="s">
        <v>13</v>
      </c>
      <c r="C665" s="1">
        <v>38808</v>
      </c>
      <c r="D665">
        <v>2.441338</v>
      </c>
      <c r="E665" t="s">
        <v>9</v>
      </c>
    </row>
    <row r="666" spans="1:5" x14ac:dyDescent="0.35">
      <c r="A666" t="s">
        <v>241</v>
      </c>
      <c r="B666" t="s">
        <v>13</v>
      </c>
      <c r="C666" s="1">
        <v>38808</v>
      </c>
      <c r="D666">
        <v>0.84836599999999995</v>
      </c>
      <c r="E666" t="s">
        <v>9</v>
      </c>
    </row>
    <row r="667" spans="1:5" x14ac:dyDescent="0.35">
      <c r="A667" t="s">
        <v>314</v>
      </c>
      <c r="B667" t="s">
        <v>13</v>
      </c>
      <c r="C667" s="1">
        <v>38808</v>
      </c>
      <c r="D667">
        <v>0.16656299999999999</v>
      </c>
      <c r="E667" t="s">
        <v>9</v>
      </c>
    </row>
    <row r="668" spans="1:5" x14ac:dyDescent="0.35">
      <c r="A668" t="s">
        <v>56</v>
      </c>
      <c r="B668" t="s">
        <v>313</v>
      </c>
      <c r="C668" s="1">
        <v>38808</v>
      </c>
      <c r="D668">
        <v>2.1389999999999998E-3</v>
      </c>
      <c r="E668" t="s">
        <v>9</v>
      </c>
    </row>
    <row r="669" spans="1:5" x14ac:dyDescent="0.35">
      <c r="A669" t="s">
        <v>58</v>
      </c>
      <c r="B669" t="s">
        <v>313</v>
      </c>
      <c r="C669" s="1">
        <v>38808</v>
      </c>
      <c r="D669">
        <v>0.42236299999999999</v>
      </c>
      <c r="E669" t="s">
        <v>9</v>
      </c>
    </row>
    <row r="670" spans="1:5" x14ac:dyDescent="0.35">
      <c r="A670" t="s">
        <v>60</v>
      </c>
      <c r="B670" t="s">
        <v>313</v>
      </c>
      <c r="C670" s="1">
        <v>38808</v>
      </c>
      <c r="D670">
        <v>0.41846800000000001</v>
      </c>
      <c r="E670" t="s">
        <v>9</v>
      </c>
    </row>
    <row r="671" spans="1:5" x14ac:dyDescent="0.35">
      <c r="A671" t="s">
        <v>308</v>
      </c>
      <c r="B671" t="s">
        <v>313</v>
      </c>
      <c r="C671" s="1">
        <v>38808</v>
      </c>
      <c r="D671">
        <v>0.15703</v>
      </c>
      <c r="E671" t="s">
        <v>9</v>
      </c>
    </row>
    <row r="672" spans="1:5" x14ac:dyDescent="0.35">
      <c r="A672" t="s">
        <v>56</v>
      </c>
      <c r="B672" t="s">
        <v>13</v>
      </c>
      <c r="C672" s="1">
        <v>38808</v>
      </c>
      <c r="D672">
        <v>7.391E-3</v>
      </c>
      <c r="E672" t="s">
        <v>9</v>
      </c>
    </row>
    <row r="673" spans="1:5" x14ac:dyDescent="0.35">
      <c r="A673" t="s">
        <v>58</v>
      </c>
      <c r="B673" t="s">
        <v>13</v>
      </c>
      <c r="C673" s="1">
        <v>38808</v>
      </c>
      <c r="D673">
        <v>1.4598</v>
      </c>
      <c r="E673" t="s">
        <v>9</v>
      </c>
    </row>
    <row r="674" spans="1:5" x14ac:dyDescent="0.35">
      <c r="A674" t="s">
        <v>60</v>
      </c>
      <c r="B674" t="s">
        <v>13</v>
      </c>
      <c r="C674" s="1">
        <v>38808</v>
      </c>
      <c r="D674">
        <v>1.446337</v>
      </c>
      <c r="E674" t="s">
        <v>9</v>
      </c>
    </row>
    <row r="675" spans="1:5" x14ac:dyDescent="0.35">
      <c r="A675" t="s">
        <v>308</v>
      </c>
      <c r="B675" t="s">
        <v>13</v>
      </c>
      <c r="C675" s="1">
        <v>38808</v>
      </c>
      <c r="D675">
        <v>0.54273899999999997</v>
      </c>
      <c r="E675" t="s">
        <v>9</v>
      </c>
    </row>
    <row r="676" spans="1:5" x14ac:dyDescent="0.35">
      <c r="A676" t="s">
        <v>62</v>
      </c>
      <c r="B676" t="s">
        <v>13</v>
      </c>
      <c r="C676" s="1">
        <v>38808</v>
      </c>
      <c r="D676">
        <v>6.1569060000000002</v>
      </c>
      <c r="E676" t="s">
        <v>9</v>
      </c>
    </row>
    <row r="677" spans="1:5" x14ac:dyDescent="0.35">
      <c r="A677" t="s">
        <v>62</v>
      </c>
      <c r="B677" t="s">
        <v>315</v>
      </c>
      <c r="C677" s="1">
        <v>38808</v>
      </c>
      <c r="D677">
        <v>843.66907300000003</v>
      </c>
      <c r="E677" t="s">
        <v>9</v>
      </c>
    </row>
    <row r="678" spans="1:5" x14ac:dyDescent="0.35">
      <c r="A678" t="s">
        <v>62</v>
      </c>
      <c r="B678" t="s">
        <v>316</v>
      </c>
      <c r="C678" s="1">
        <v>38808</v>
      </c>
      <c r="D678">
        <v>75.486999999999995</v>
      </c>
      <c r="E678" t="s">
        <v>9</v>
      </c>
    </row>
    <row r="679" spans="1:5" x14ac:dyDescent="0.35">
      <c r="A679" t="s">
        <v>55</v>
      </c>
      <c r="B679" t="s">
        <v>316</v>
      </c>
      <c r="C679" s="1">
        <v>38808</v>
      </c>
      <c r="D679">
        <v>6.8326669999999998</v>
      </c>
      <c r="E679" t="s">
        <v>9</v>
      </c>
    </row>
    <row r="680" spans="1:5" x14ac:dyDescent="0.35">
      <c r="A680" t="s">
        <v>63</v>
      </c>
      <c r="B680" t="s">
        <v>316</v>
      </c>
      <c r="C680" s="1">
        <v>38808</v>
      </c>
      <c r="D680">
        <v>68.654332999999994</v>
      </c>
      <c r="E680" t="s">
        <v>9</v>
      </c>
    </row>
    <row r="681" spans="1:5" x14ac:dyDescent="0.35">
      <c r="A681" t="s">
        <v>56</v>
      </c>
      <c r="B681" t="s">
        <v>316</v>
      </c>
      <c r="C681" s="1">
        <v>38808</v>
      </c>
      <c r="D681">
        <v>29.606816999999999</v>
      </c>
      <c r="E681" t="s">
        <v>9</v>
      </c>
    </row>
    <row r="682" spans="1:5" x14ac:dyDescent="0.35">
      <c r="A682" t="s">
        <v>58</v>
      </c>
      <c r="B682" t="s">
        <v>316</v>
      </c>
      <c r="C682" s="1">
        <v>38808</v>
      </c>
      <c r="D682">
        <v>12.599921999999999</v>
      </c>
      <c r="E682" t="s">
        <v>9</v>
      </c>
    </row>
    <row r="683" spans="1:5" x14ac:dyDescent="0.35">
      <c r="A683" t="s">
        <v>60</v>
      </c>
      <c r="B683" t="s">
        <v>316</v>
      </c>
      <c r="C683" s="1">
        <v>38808</v>
      </c>
      <c r="D683">
        <v>19.365501999999999</v>
      </c>
      <c r="E683" t="s">
        <v>9</v>
      </c>
    </row>
    <row r="684" spans="1:5" x14ac:dyDescent="0.35">
      <c r="A684" t="s">
        <v>308</v>
      </c>
      <c r="B684" t="s">
        <v>316</v>
      </c>
      <c r="C684" s="1">
        <v>38808</v>
      </c>
      <c r="D684">
        <v>7.0820910000000001</v>
      </c>
      <c r="E684" t="s">
        <v>9</v>
      </c>
    </row>
    <row r="685" spans="1:5" x14ac:dyDescent="0.35">
      <c r="A685" t="s">
        <v>62</v>
      </c>
      <c r="B685" t="s">
        <v>124</v>
      </c>
      <c r="C685" s="1">
        <v>38808</v>
      </c>
      <c r="D685">
        <v>-7.7142869999999997</v>
      </c>
      <c r="E685" t="s">
        <v>9</v>
      </c>
    </row>
    <row r="686" spans="1:5" x14ac:dyDescent="0.35">
      <c r="A686" t="s">
        <v>55</v>
      </c>
      <c r="B686" t="s">
        <v>124</v>
      </c>
      <c r="C686" s="1">
        <v>38808</v>
      </c>
      <c r="D686">
        <v>-0.14863599999999999</v>
      </c>
      <c r="E686" t="s">
        <v>9</v>
      </c>
    </row>
    <row r="687" spans="1:5" x14ac:dyDescent="0.35">
      <c r="A687" t="s">
        <v>63</v>
      </c>
      <c r="B687" t="s">
        <v>124</v>
      </c>
      <c r="C687" s="1">
        <v>38808</v>
      </c>
      <c r="D687">
        <v>-7.565652</v>
      </c>
      <c r="E687" t="s">
        <v>9</v>
      </c>
    </row>
    <row r="688" spans="1:5" x14ac:dyDescent="0.35">
      <c r="A688" t="s">
        <v>56</v>
      </c>
      <c r="B688" t="s">
        <v>124</v>
      </c>
      <c r="C688" s="1">
        <v>38808</v>
      </c>
      <c r="D688">
        <v>-5.3643890000000001</v>
      </c>
      <c r="E688" t="s">
        <v>9</v>
      </c>
    </row>
    <row r="689" spans="1:5" x14ac:dyDescent="0.35">
      <c r="A689" t="s">
        <v>58</v>
      </c>
      <c r="B689" t="s">
        <v>124</v>
      </c>
      <c r="C689" s="1">
        <v>38808</v>
      </c>
      <c r="D689">
        <v>-1.0511379999999999</v>
      </c>
      <c r="E689" t="s">
        <v>9</v>
      </c>
    </row>
    <row r="690" spans="1:5" x14ac:dyDescent="0.35">
      <c r="A690" t="s">
        <v>60</v>
      </c>
      <c r="B690" t="s">
        <v>124</v>
      </c>
      <c r="C690" s="1">
        <v>38808</v>
      </c>
      <c r="D690">
        <v>3.0184060000000001</v>
      </c>
      <c r="E690" t="s">
        <v>9</v>
      </c>
    </row>
    <row r="691" spans="1:5" x14ac:dyDescent="0.35">
      <c r="A691" t="s">
        <v>308</v>
      </c>
      <c r="B691" t="s">
        <v>124</v>
      </c>
      <c r="C691" s="1">
        <v>38808</v>
      </c>
      <c r="D691">
        <v>-4.1685309999999998</v>
      </c>
      <c r="E691" t="s">
        <v>9</v>
      </c>
    </row>
    <row r="692" spans="1:5" x14ac:dyDescent="0.35">
      <c r="A692" t="s">
        <v>56</v>
      </c>
      <c r="B692" t="s">
        <v>21</v>
      </c>
      <c r="C692" s="1">
        <v>38808</v>
      </c>
      <c r="D692">
        <v>26.536998000000001</v>
      </c>
      <c r="E692" t="s">
        <v>9</v>
      </c>
    </row>
    <row r="693" spans="1:5" x14ac:dyDescent="0.35">
      <c r="A693" t="s">
        <v>58</v>
      </c>
      <c r="B693" t="s">
        <v>21</v>
      </c>
      <c r="C693" s="1">
        <v>38808</v>
      </c>
      <c r="D693">
        <v>5.9526209999999997</v>
      </c>
      <c r="E693" t="s">
        <v>9</v>
      </c>
    </row>
    <row r="694" spans="1:5" x14ac:dyDescent="0.35">
      <c r="A694" t="s">
        <v>60</v>
      </c>
      <c r="B694" t="s">
        <v>21</v>
      </c>
      <c r="C694" s="1">
        <v>38808</v>
      </c>
      <c r="D694">
        <v>18.701858000000001</v>
      </c>
      <c r="E694" t="s">
        <v>9</v>
      </c>
    </row>
    <row r="695" spans="1:5" x14ac:dyDescent="0.35">
      <c r="A695" t="s">
        <v>308</v>
      </c>
      <c r="B695" t="s">
        <v>21</v>
      </c>
      <c r="C695" s="1">
        <v>38808</v>
      </c>
      <c r="D695">
        <v>13.654432999999999</v>
      </c>
      <c r="E695" t="s">
        <v>9</v>
      </c>
    </row>
    <row r="696" spans="1:5" x14ac:dyDescent="0.35">
      <c r="A696" t="s">
        <v>56</v>
      </c>
      <c r="B696" t="s">
        <v>313</v>
      </c>
      <c r="C696" s="1">
        <v>38808</v>
      </c>
      <c r="D696">
        <v>0.40923199999999998</v>
      </c>
      <c r="E696" t="s">
        <v>9</v>
      </c>
    </row>
    <row r="697" spans="1:5" x14ac:dyDescent="0.35">
      <c r="A697" t="s">
        <v>58</v>
      </c>
      <c r="B697" t="s">
        <v>313</v>
      </c>
      <c r="C697" s="1">
        <v>38808</v>
      </c>
      <c r="D697">
        <v>9.1796000000000003E-2</v>
      </c>
      <c r="E697" t="s">
        <v>9</v>
      </c>
    </row>
    <row r="698" spans="1:5" x14ac:dyDescent="0.35">
      <c r="A698" t="s">
        <v>60</v>
      </c>
      <c r="B698" t="s">
        <v>313</v>
      </c>
      <c r="C698" s="1">
        <v>38808</v>
      </c>
      <c r="D698">
        <v>0.28840500000000002</v>
      </c>
      <c r="E698" t="s">
        <v>9</v>
      </c>
    </row>
    <row r="699" spans="1:5" x14ac:dyDescent="0.35">
      <c r="A699" t="s">
        <v>308</v>
      </c>
      <c r="B699" t="s">
        <v>313</v>
      </c>
      <c r="C699" s="1">
        <v>38808</v>
      </c>
      <c r="D699">
        <v>0.210567</v>
      </c>
      <c r="E699" t="s">
        <v>9</v>
      </c>
    </row>
    <row r="700" spans="1:5" x14ac:dyDescent="0.35">
      <c r="A700" t="s">
        <v>63</v>
      </c>
      <c r="B700" t="s">
        <v>21</v>
      </c>
      <c r="C700" s="1">
        <v>38808</v>
      </c>
      <c r="D700">
        <v>62.966683000000003</v>
      </c>
      <c r="E700" t="s">
        <v>9</v>
      </c>
    </row>
    <row r="701" spans="1:5" x14ac:dyDescent="0.35">
      <c r="A701" t="s">
        <v>241</v>
      </c>
      <c r="B701" t="s">
        <v>21</v>
      </c>
      <c r="C701" s="1">
        <v>38808</v>
      </c>
      <c r="D701">
        <v>1.1433439999999999</v>
      </c>
      <c r="E701" t="s">
        <v>9</v>
      </c>
    </row>
    <row r="702" spans="1:5" x14ac:dyDescent="0.35">
      <c r="A702" t="s">
        <v>314</v>
      </c>
      <c r="B702" t="s">
        <v>21</v>
      </c>
      <c r="C702" s="1">
        <v>38808</v>
      </c>
      <c r="D702">
        <v>0.73588299999999995</v>
      </c>
      <c r="E702" t="s">
        <v>9</v>
      </c>
    </row>
    <row r="703" spans="1:5" x14ac:dyDescent="0.35">
      <c r="A703" t="s">
        <v>55</v>
      </c>
      <c r="B703" t="s">
        <v>21</v>
      </c>
      <c r="C703" s="1">
        <v>38808</v>
      </c>
      <c r="D703">
        <v>5.1729240000000001</v>
      </c>
      <c r="E703" t="s">
        <v>9</v>
      </c>
    </row>
    <row r="704" spans="1:5" x14ac:dyDescent="0.35">
      <c r="A704" t="s">
        <v>312</v>
      </c>
      <c r="B704" t="s">
        <v>21</v>
      </c>
      <c r="C704" s="1">
        <v>38808</v>
      </c>
      <c r="D704">
        <v>0.33969100000000002</v>
      </c>
      <c r="E704" t="s">
        <v>9</v>
      </c>
    </row>
    <row r="705" spans="1:5" x14ac:dyDescent="0.35">
      <c r="A705" t="s">
        <v>62</v>
      </c>
      <c r="B705" t="s">
        <v>21</v>
      </c>
      <c r="C705" s="1">
        <v>38808</v>
      </c>
      <c r="D705">
        <v>70.358525</v>
      </c>
      <c r="E705" t="s">
        <v>9</v>
      </c>
    </row>
    <row r="706" spans="1:5" x14ac:dyDescent="0.35">
      <c r="A706" t="s">
        <v>62</v>
      </c>
      <c r="B706" t="s">
        <v>92</v>
      </c>
      <c r="C706" s="1">
        <v>38808</v>
      </c>
      <c r="D706">
        <v>138.131237</v>
      </c>
      <c r="E706" t="s">
        <v>9</v>
      </c>
    </row>
    <row r="707" spans="1:5" x14ac:dyDescent="0.35">
      <c r="A707" t="s">
        <v>62</v>
      </c>
      <c r="B707" t="s">
        <v>317</v>
      </c>
      <c r="C707" s="1">
        <v>38808</v>
      </c>
      <c r="D707">
        <v>705.53783499999997</v>
      </c>
      <c r="E707" t="s">
        <v>9</v>
      </c>
    </row>
    <row r="708" spans="1:5" x14ac:dyDescent="0.35">
      <c r="A708" t="s">
        <v>62</v>
      </c>
      <c r="B708" t="s">
        <v>317</v>
      </c>
      <c r="C708" s="1">
        <v>38808</v>
      </c>
      <c r="D708">
        <v>705.53783499999997</v>
      </c>
      <c r="E708" t="s">
        <v>9</v>
      </c>
    </row>
    <row r="709" spans="1:5" x14ac:dyDescent="0.35">
      <c r="A709" t="s">
        <v>55</v>
      </c>
      <c r="B709" t="s">
        <v>317</v>
      </c>
      <c r="C709" s="1">
        <v>38808</v>
      </c>
      <c r="D709">
        <v>49.926453000000002</v>
      </c>
      <c r="E709" t="s">
        <v>9</v>
      </c>
    </row>
    <row r="710" spans="1:5" x14ac:dyDescent="0.35">
      <c r="A710" t="s">
        <v>55</v>
      </c>
      <c r="B710" t="s">
        <v>317</v>
      </c>
      <c r="C710" s="1">
        <v>38808</v>
      </c>
      <c r="D710">
        <v>49.926453000000002</v>
      </c>
      <c r="E710" t="s">
        <v>9</v>
      </c>
    </row>
    <row r="711" spans="1:5" x14ac:dyDescent="0.35">
      <c r="A711" t="s">
        <v>63</v>
      </c>
      <c r="B711" t="s">
        <v>317</v>
      </c>
      <c r="C711" s="1">
        <v>38808</v>
      </c>
      <c r="D711">
        <v>655.61138300000005</v>
      </c>
      <c r="E711" t="s">
        <v>9</v>
      </c>
    </row>
    <row r="712" spans="1:5" x14ac:dyDescent="0.35">
      <c r="A712" t="s">
        <v>56</v>
      </c>
      <c r="B712" t="s">
        <v>317</v>
      </c>
      <c r="C712" s="1">
        <v>38808</v>
      </c>
      <c r="D712">
        <v>267.21127200000001</v>
      </c>
      <c r="E712" t="s">
        <v>9</v>
      </c>
    </row>
    <row r="713" spans="1:5" x14ac:dyDescent="0.35">
      <c r="A713" t="s">
        <v>58</v>
      </c>
      <c r="B713" t="s">
        <v>317</v>
      </c>
      <c r="C713" s="1">
        <v>38808</v>
      </c>
      <c r="D713">
        <v>121.71509500000001</v>
      </c>
      <c r="E713" t="s">
        <v>9</v>
      </c>
    </row>
    <row r="714" spans="1:5" x14ac:dyDescent="0.35">
      <c r="A714" t="s">
        <v>60</v>
      </c>
      <c r="B714" t="s">
        <v>317</v>
      </c>
      <c r="C714" s="1">
        <v>38808</v>
      </c>
      <c r="D714">
        <v>172.08972299999999</v>
      </c>
      <c r="E714" t="s">
        <v>9</v>
      </c>
    </row>
    <row r="715" spans="1:5" x14ac:dyDescent="0.35">
      <c r="A715" t="s">
        <v>308</v>
      </c>
      <c r="B715" t="s">
        <v>317</v>
      </c>
      <c r="C715" s="1">
        <v>38808</v>
      </c>
      <c r="D715">
        <v>94.595292999999998</v>
      </c>
      <c r="E715" t="s">
        <v>9</v>
      </c>
    </row>
    <row r="716" spans="1:5" x14ac:dyDescent="0.35">
      <c r="A716" t="s">
        <v>62</v>
      </c>
      <c r="B716" t="s">
        <v>311</v>
      </c>
      <c r="C716" s="1">
        <v>38838</v>
      </c>
      <c r="D716">
        <v>705.53783499999997</v>
      </c>
      <c r="E716" t="s">
        <v>9</v>
      </c>
    </row>
    <row r="717" spans="1:5" x14ac:dyDescent="0.35">
      <c r="A717" t="s">
        <v>55</v>
      </c>
      <c r="B717" t="s">
        <v>311</v>
      </c>
      <c r="C717" s="1">
        <v>38838</v>
      </c>
      <c r="D717">
        <v>49.926453000000002</v>
      </c>
      <c r="E717" t="s">
        <v>9</v>
      </c>
    </row>
    <row r="718" spans="1:5" x14ac:dyDescent="0.35">
      <c r="A718" t="s">
        <v>63</v>
      </c>
      <c r="B718" t="s">
        <v>311</v>
      </c>
      <c r="C718" s="1">
        <v>38838</v>
      </c>
      <c r="D718">
        <v>655.61138300000005</v>
      </c>
      <c r="E718" t="s">
        <v>9</v>
      </c>
    </row>
    <row r="719" spans="1:5" x14ac:dyDescent="0.35">
      <c r="A719" t="s">
        <v>56</v>
      </c>
      <c r="B719" t="s">
        <v>311</v>
      </c>
      <c r="C719" s="1">
        <v>38838</v>
      </c>
      <c r="D719">
        <v>267.21127200000001</v>
      </c>
      <c r="E719" t="s">
        <v>9</v>
      </c>
    </row>
    <row r="720" spans="1:5" x14ac:dyDescent="0.35">
      <c r="A720" t="s">
        <v>58</v>
      </c>
      <c r="B720" t="s">
        <v>311</v>
      </c>
      <c r="C720" s="1">
        <v>38838</v>
      </c>
      <c r="D720">
        <v>121.71509500000001</v>
      </c>
      <c r="E720" t="s">
        <v>9</v>
      </c>
    </row>
    <row r="721" spans="1:5" x14ac:dyDescent="0.35">
      <c r="A721" t="s">
        <v>60</v>
      </c>
      <c r="B721" t="s">
        <v>311</v>
      </c>
      <c r="C721" s="1">
        <v>38838</v>
      </c>
      <c r="D721">
        <v>172.08972299999999</v>
      </c>
      <c r="E721" t="s">
        <v>9</v>
      </c>
    </row>
    <row r="722" spans="1:5" x14ac:dyDescent="0.35">
      <c r="A722" t="s">
        <v>308</v>
      </c>
      <c r="B722" t="s">
        <v>311</v>
      </c>
      <c r="C722" s="1">
        <v>38838</v>
      </c>
      <c r="D722">
        <v>94.595292999999998</v>
      </c>
      <c r="E722" t="s">
        <v>9</v>
      </c>
    </row>
    <row r="723" spans="1:5" x14ac:dyDescent="0.35">
      <c r="A723" t="s">
        <v>55</v>
      </c>
      <c r="B723" t="s">
        <v>13</v>
      </c>
      <c r="C723" s="1">
        <v>38838</v>
      </c>
      <c r="D723">
        <v>2.4166780000000001</v>
      </c>
      <c r="E723" t="s">
        <v>9</v>
      </c>
    </row>
    <row r="724" spans="1:5" x14ac:dyDescent="0.35">
      <c r="A724" t="s">
        <v>312</v>
      </c>
      <c r="B724" t="s">
        <v>13</v>
      </c>
      <c r="C724" s="1">
        <v>38838</v>
      </c>
      <c r="D724">
        <v>0.66257900000000003</v>
      </c>
      <c r="E724" t="s">
        <v>9</v>
      </c>
    </row>
    <row r="725" spans="1:5" x14ac:dyDescent="0.35">
      <c r="A725" t="s">
        <v>63</v>
      </c>
      <c r="B725" t="s">
        <v>13</v>
      </c>
      <c r="C725" s="1">
        <v>38838</v>
      </c>
      <c r="D725">
        <v>3.9104890000000001</v>
      </c>
      <c r="E725" t="s">
        <v>9</v>
      </c>
    </row>
    <row r="726" spans="1:5" x14ac:dyDescent="0.35">
      <c r="A726" t="s">
        <v>241</v>
      </c>
      <c r="B726" t="s">
        <v>13</v>
      </c>
      <c r="C726" s="1">
        <v>38838</v>
      </c>
      <c r="D726">
        <v>1.0107390000000001</v>
      </c>
      <c r="E726" t="s">
        <v>9</v>
      </c>
    </row>
    <row r="727" spans="1:5" x14ac:dyDescent="0.35">
      <c r="A727" t="s">
        <v>314</v>
      </c>
      <c r="B727" t="s">
        <v>13</v>
      </c>
      <c r="C727" s="1">
        <v>38838</v>
      </c>
      <c r="D727">
        <v>0.15981400000000001</v>
      </c>
      <c r="E727" t="s">
        <v>9</v>
      </c>
    </row>
    <row r="728" spans="1:5" x14ac:dyDescent="0.35">
      <c r="A728" t="s">
        <v>56</v>
      </c>
      <c r="B728" t="s">
        <v>313</v>
      </c>
      <c r="C728" s="1">
        <v>38838</v>
      </c>
      <c r="D728">
        <v>2.1389999999999998E-3</v>
      </c>
      <c r="E728" t="s">
        <v>9</v>
      </c>
    </row>
    <row r="729" spans="1:5" x14ac:dyDescent="0.35">
      <c r="A729" t="s">
        <v>58</v>
      </c>
      <c r="B729" t="s">
        <v>313</v>
      </c>
      <c r="C729" s="1">
        <v>38838</v>
      </c>
      <c r="D729">
        <v>0.42236299999999999</v>
      </c>
      <c r="E729" t="s">
        <v>9</v>
      </c>
    </row>
    <row r="730" spans="1:5" x14ac:dyDescent="0.35">
      <c r="A730" t="s">
        <v>60</v>
      </c>
      <c r="B730" t="s">
        <v>313</v>
      </c>
      <c r="C730" s="1">
        <v>38838</v>
      </c>
      <c r="D730">
        <v>0.41846800000000001</v>
      </c>
      <c r="E730" t="s">
        <v>9</v>
      </c>
    </row>
    <row r="731" spans="1:5" x14ac:dyDescent="0.35">
      <c r="A731" t="s">
        <v>308</v>
      </c>
      <c r="B731" t="s">
        <v>313</v>
      </c>
      <c r="C731" s="1">
        <v>38838</v>
      </c>
      <c r="D731">
        <v>0.15703</v>
      </c>
      <c r="E731" t="s">
        <v>9</v>
      </c>
    </row>
    <row r="732" spans="1:5" x14ac:dyDescent="0.35">
      <c r="A732" t="s">
        <v>56</v>
      </c>
      <c r="B732" t="s">
        <v>13</v>
      </c>
      <c r="C732" s="1">
        <v>38838</v>
      </c>
      <c r="D732">
        <v>1.0866000000000001E-2</v>
      </c>
      <c r="E732" t="s">
        <v>9</v>
      </c>
    </row>
    <row r="733" spans="1:5" x14ac:dyDescent="0.35">
      <c r="A733" t="s">
        <v>58</v>
      </c>
      <c r="B733" t="s">
        <v>13</v>
      </c>
      <c r="C733" s="1">
        <v>38838</v>
      </c>
      <c r="D733">
        <v>2.146045</v>
      </c>
      <c r="E733" t="s">
        <v>9</v>
      </c>
    </row>
    <row r="734" spans="1:5" x14ac:dyDescent="0.35">
      <c r="A734" t="s">
        <v>60</v>
      </c>
      <c r="B734" t="s">
        <v>13</v>
      </c>
      <c r="C734" s="1">
        <v>38838</v>
      </c>
      <c r="D734">
        <v>2.1262530000000002</v>
      </c>
      <c r="E734" t="s">
        <v>9</v>
      </c>
    </row>
    <row r="735" spans="1:5" x14ac:dyDescent="0.35">
      <c r="A735" t="s">
        <v>308</v>
      </c>
      <c r="B735" t="s">
        <v>13</v>
      </c>
      <c r="C735" s="1">
        <v>38838</v>
      </c>
      <c r="D735">
        <v>0.79787799999999998</v>
      </c>
      <c r="E735" t="s">
        <v>9</v>
      </c>
    </row>
    <row r="736" spans="1:5" x14ac:dyDescent="0.35">
      <c r="A736" t="s">
        <v>62</v>
      </c>
      <c r="B736" t="s">
        <v>13</v>
      </c>
      <c r="C736" s="1">
        <v>38838</v>
      </c>
      <c r="D736">
        <v>8.1602990000000002</v>
      </c>
      <c r="E736" t="s">
        <v>9</v>
      </c>
    </row>
    <row r="737" spans="1:5" x14ac:dyDescent="0.35">
      <c r="A737" t="s">
        <v>62</v>
      </c>
      <c r="B737" t="s">
        <v>315</v>
      </c>
      <c r="C737" s="1">
        <v>38838</v>
      </c>
      <c r="D737">
        <v>713.69813499999998</v>
      </c>
      <c r="E737" t="s">
        <v>9</v>
      </c>
    </row>
    <row r="738" spans="1:5" x14ac:dyDescent="0.35">
      <c r="A738" t="s">
        <v>62</v>
      </c>
      <c r="B738" t="s">
        <v>316</v>
      </c>
      <c r="C738" s="1">
        <v>38838</v>
      </c>
      <c r="D738">
        <v>75.486999999999995</v>
      </c>
      <c r="E738" t="s">
        <v>9</v>
      </c>
    </row>
    <row r="739" spans="1:5" x14ac:dyDescent="0.35">
      <c r="A739" t="s">
        <v>55</v>
      </c>
      <c r="B739" t="s">
        <v>316</v>
      </c>
      <c r="C739" s="1">
        <v>38838</v>
      </c>
      <c r="D739">
        <v>6.8326669999999998</v>
      </c>
      <c r="E739" t="s">
        <v>9</v>
      </c>
    </row>
    <row r="740" spans="1:5" x14ac:dyDescent="0.35">
      <c r="A740" t="s">
        <v>63</v>
      </c>
      <c r="B740" t="s">
        <v>316</v>
      </c>
      <c r="C740" s="1">
        <v>38838</v>
      </c>
      <c r="D740">
        <v>68.654332999999994</v>
      </c>
      <c r="E740" t="s">
        <v>9</v>
      </c>
    </row>
    <row r="741" spans="1:5" x14ac:dyDescent="0.35">
      <c r="A741" t="s">
        <v>56</v>
      </c>
      <c r="B741" t="s">
        <v>316</v>
      </c>
      <c r="C741" s="1">
        <v>38838</v>
      </c>
      <c r="D741">
        <v>29.606816999999999</v>
      </c>
      <c r="E741" t="s">
        <v>9</v>
      </c>
    </row>
    <row r="742" spans="1:5" x14ac:dyDescent="0.35">
      <c r="A742" t="s">
        <v>58</v>
      </c>
      <c r="B742" t="s">
        <v>316</v>
      </c>
      <c r="C742" s="1">
        <v>38838</v>
      </c>
      <c r="D742">
        <v>12.599921999999999</v>
      </c>
      <c r="E742" t="s">
        <v>9</v>
      </c>
    </row>
    <row r="743" spans="1:5" x14ac:dyDescent="0.35">
      <c r="A743" t="s">
        <v>60</v>
      </c>
      <c r="B743" t="s">
        <v>316</v>
      </c>
      <c r="C743" s="1">
        <v>38838</v>
      </c>
      <c r="D743">
        <v>19.365501999999999</v>
      </c>
      <c r="E743" t="s">
        <v>9</v>
      </c>
    </row>
    <row r="744" spans="1:5" x14ac:dyDescent="0.35">
      <c r="A744" t="s">
        <v>308</v>
      </c>
      <c r="B744" t="s">
        <v>316</v>
      </c>
      <c r="C744" s="1">
        <v>38838</v>
      </c>
      <c r="D744">
        <v>7.0820910000000001</v>
      </c>
      <c r="E744" t="s">
        <v>9</v>
      </c>
    </row>
    <row r="745" spans="1:5" x14ac:dyDescent="0.35">
      <c r="A745" t="s">
        <v>62</v>
      </c>
      <c r="B745" t="s">
        <v>124</v>
      </c>
      <c r="C745" s="1">
        <v>38838</v>
      </c>
      <c r="D745">
        <v>-7.7142869999999997</v>
      </c>
      <c r="E745" t="s">
        <v>9</v>
      </c>
    </row>
    <row r="746" spans="1:5" x14ac:dyDescent="0.35">
      <c r="A746" t="s">
        <v>55</v>
      </c>
      <c r="B746" t="s">
        <v>124</v>
      </c>
      <c r="C746" s="1">
        <v>38838</v>
      </c>
      <c r="D746">
        <v>-0.14863599999999999</v>
      </c>
      <c r="E746" t="s">
        <v>9</v>
      </c>
    </row>
    <row r="747" spans="1:5" x14ac:dyDescent="0.35">
      <c r="A747" t="s">
        <v>63</v>
      </c>
      <c r="B747" t="s">
        <v>124</v>
      </c>
      <c r="C747" s="1">
        <v>38838</v>
      </c>
      <c r="D747">
        <v>-7.565652</v>
      </c>
      <c r="E747" t="s">
        <v>9</v>
      </c>
    </row>
    <row r="748" spans="1:5" x14ac:dyDescent="0.35">
      <c r="A748" t="s">
        <v>56</v>
      </c>
      <c r="B748" t="s">
        <v>124</v>
      </c>
      <c r="C748" s="1">
        <v>38838</v>
      </c>
      <c r="D748">
        <v>-5.3643890000000001</v>
      </c>
      <c r="E748" t="s">
        <v>9</v>
      </c>
    </row>
    <row r="749" spans="1:5" x14ac:dyDescent="0.35">
      <c r="A749" t="s">
        <v>58</v>
      </c>
      <c r="B749" t="s">
        <v>124</v>
      </c>
      <c r="C749" s="1">
        <v>38838</v>
      </c>
      <c r="D749">
        <v>-1.0511379999999999</v>
      </c>
      <c r="E749" t="s">
        <v>9</v>
      </c>
    </row>
    <row r="750" spans="1:5" x14ac:dyDescent="0.35">
      <c r="A750" t="s">
        <v>60</v>
      </c>
      <c r="B750" t="s">
        <v>124</v>
      </c>
      <c r="C750" s="1">
        <v>38838</v>
      </c>
      <c r="D750">
        <v>3.0184060000000001</v>
      </c>
      <c r="E750" t="s">
        <v>9</v>
      </c>
    </row>
    <row r="751" spans="1:5" x14ac:dyDescent="0.35">
      <c r="A751" t="s">
        <v>308</v>
      </c>
      <c r="B751" t="s">
        <v>124</v>
      </c>
      <c r="C751" s="1">
        <v>38838</v>
      </c>
      <c r="D751">
        <v>-4.1685309999999998</v>
      </c>
      <c r="E751" t="s">
        <v>9</v>
      </c>
    </row>
    <row r="752" spans="1:5" x14ac:dyDescent="0.35">
      <c r="A752" t="s">
        <v>56</v>
      </c>
      <c r="B752" t="s">
        <v>21</v>
      </c>
      <c r="C752" s="1">
        <v>38838</v>
      </c>
      <c r="D752">
        <v>28.140709000000001</v>
      </c>
      <c r="E752" t="s">
        <v>9</v>
      </c>
    </row>
    <row r="753" spans="1:5" x14ac:dyDescent="0.35">
      <c r="A753" t="s">
        <v>58</v>
      </c>
      <c r="B753" t="s">
        <v>21</v>
      </c>
      <c r="C753" s="1">
        <v>38838</v>
      </c>
      <c r="D753">
        <v>6.3123560000000003</v>
      </c>
      <c r="E753" t="s">
        <v>9</v>
      </c>
    </row>
    <row r="754" spans="1:5" x14ac:dyDescent="0.35">
      <c r="A754" t="s">
        <v>60</v>
      </c>
      <c r="B754" t="s">
        <v>21</v>
      </c>
      <c r="C754" s="1">
        <v>38838</v>
      </c>
      <c r="D754">
        <v>19.832068</v>
      </c>
      <c r="E754" t="s">
        <v>9</v>
      </c>
    </row>
    <row r="755" spans="1:5" x14ac:dyDescent="0.35">
      <c r="A755" t="s">
        <v>308</v>
      </c>
      <c r="B755" t="s">
        <v>21</v>
      </c>
      <c r="C755" s="1">
        <v>38838</v>
      </c>
      <c r="D755">
        <v>14.479611</v>
      </c>
      <c r="E755" t="s">
        <v>9</v>
      </c>
    </row>
    <row r="756" spans="1:5" x14ac:dyDescent="0.35">
      <c r="A756" t="s">
        <v>56</v>
      </c>
      <c r="B756" t="s">
        <v>313</v>
      </c>
      <c r="C756" s="1">
        <v>38838</v>
      </c>
      <c r="D756">
        <v>0.40923199999999998</v>
      </c>
      <c r="E756" t="s">
        <v>9</v>
      </c>
    </row>
    <row r="757" spans="1:5" x14ac:dyDescent="0.35">
      <c r="A757" t="s">
        <v>58</v>
      </c>
      <c r="B757" t="s">
        <v>313</v>
      </c>
      <c r="C757" s="1">
        <v>38838</v>
      </c>
      <c r="D757">
        <v>9.1796000000000003E-2</v>
      </c>
      <c r="E757" t="s">
        <v>9</v>
      </c>
    </row>
    <row r="758" spans="1:5" x14ac:dyDescent="0.35">
      <c r="A758" t="s">
        <v>60</v>
      </c>
      <c r="B758" t="s">
        <v>313</v>
      </c>
      <c r="C758" s="1">
        <v>38838</v>
      </c>
      <c r="D758">
        <v>0.28840500000000002</v>
      </c>
      <c r="E758" t="s">
        <v>9</v>
      </c>
    </row>
    <row r="759" spans="1:5" x14ac:dyDescent="0.35">
      <c r="A759" t="s">
        <v>308</v>
      </c>
      <c r="B759" t="s">
        <v>313</v>
      </c>
      <c r="C759" s="1">
        <v>38838</v>
      </c>
      <c r="D759">
        <v>0.210567</v>
      </c>
      <c r="E759" t="s">
        <v>9</v>
      </c>
    </row>
    <row r="760" spans="1:5" x14ac:dyDescent="0.35">
      <c r="A760" t="s">
        <v>63</v>
      </c>
      <c r="B760" t="s">
        <v>21</v>
      </c>
      <c r="C760" s="1">
        <v>38838</v>
      </c>
      <c r="D760">
        <v>66.529114000000007</v>
      </c>
      <c r="E760" t="s">
        <v>9</v>
      </c>
    </row>
    <row r="761" spans="1:5" x14ac:dyDescent="0.35">
      <c r="A761" t="s">
        <v>241</v>
      </c>
      <c r="B761" t="s">
        <v>21</v>
      </c>
      <c r="C761" s="1">
        <v>38838</v>
      </c>
      <c r="D761">
        <v>0.94323299999999999</v>
      </c>
      <c r="E761" t="s">
        <v>9</v>
      </c>
    </row>
    <row r="762" spans="1:5" x14ac:dyDescent="0.35">
      <c r="A762" t="s">
        <v>314</v>
      </c>
      <c r="B762" t="s">
        <v>21</v>
      </c>
      <c r="C762" s="1">
        <v>38838</v>
      </c>
      <c r="D762">
        <v>1.2923960000000001</v>
      </c>
      <c r="E762" t="s">
        <v>9</v>
      </c>
    </row>
    <row r="763" spans="1:5" x14ac:dyDescent="0.35">
      <c r="A763" t="s">
        <v>55</v>
      </c>
      <c r="B763" t="s">
        <v>21</v>
      </c>
      <c r="C763" s="1">
        <v>38838</v>
      </c>
      <c r="D763">
        <v>5.6835420000000001</v>
      </c>
      <c r="E763" t="s">
        <v>9</v>
      </c>
    </row>
    <row r="764" spans="1:5" x14ac:dyDescent="0.35">
      <c r="A764" t="s">
        <v>312</v>
      </c>
      <c r="B764" t="s">
        <v>21</v>
      </c>
      <c r="C764" s="1">
        <v>38838</v>
      </c>
      <c r="D764">
        <v>0.28713699999999998</v>
      </c>
      <c r="E764" t="s">
        <v>9</v>
      </c>
    </row>
    <row r="765" spans="1:5" x14ac:dyDescent="0.35">
      <c r="A765" t="s">
        <v>62</v>
      </c>
      <c r="B765" t="s">
        <v>21</v>
      </c>
      <c r="C765" s="1">
        <v>38838</v>
      </c>
      <c r="D765">
        <v>74.735422</v>
      </c>
      <c r="E765" t="s">
        <v>9</v>
      </c>
    </row>
    <row r="766" spans="1:5" x14ac:dyDescent="0.35">
      <c r="A766" t="s">
        <v>62</v>
      </c>
      <c r="B766" t="s">
        <v>92</v>
      </c>
      <c r="C766" s="1">
        <v>38838</v>
      </c>
      <c r="D766">
        <v>142.50813500000001</v>
      </c>
      <c r="E766" t="s">
        <v>9</v>
      </c>
    </row>
    <row r="767" spans="1:5" x14ac:dyDescent="0.35">
      <c r="A767" t="s">
        <v>62</v>
      </c>
      <c r="B767" t="s">
        <v>317</v>
      </c>
      <c r="C767" s="1">
        <v>38838</v>
      </c>
      <c r="D767">
        <v>571.19000000000005</v>
      </c>
      <c r="E767" t="s">
        <v>9</v>
      </c>
    </row>
    <row r="768" spans="1:5" x14ac:dyDescent="0.35">
      <c r="A768" t="s">
        <v>62</v>
      </c>
      <c r="B768" t="s">
        <v>317</v>
      </c>
      <c r="C768" s="1">
        <v>38838</v>
      </c>
      <c r="D768">
        <v>571.19000000000005</v>
      </c>
      <c r="E768" t="s">
        <v>9</v>
      </c>
    </row>
    <row r="769" spans="1:5" x14ac:dyDescent="0.35">
      <c r="A769" t="s">
        <v>55</v>
      </c>
      <c r="B769" t="s">
        <v>317</v>
      </c>
      <c r="C769" s="1">
        <v>38838</v>
      </c>
      <c r="D769">
        <v>40.350999999999999</v>
      </c>
      <c r="E769" t="s">
        <v>9</v>
      </c>
    </row>
    <row r="770" spans="1:5" x14ac:dyDescent="0.35">
      <c r="A770" t="s">
        <v>55</v>
      </c>
      <c r="B770" t="s">
        <v>317</v>
      </c>
      <c r="C770" s="1">
        <v>38838</v>
      </c>
      <c r="D770">
        <v>40.350999999999999</v>
      </c>
      <c r="E770" t="s">
        <v>9</v>
      </c>
    </row>
    <row r="771" spans="1:5" x14ac:dyDescent="0.35">
      <c r="A771" t="s">
        <v>63</v>
      </c>
      <c r="B771" t="s">
        <v>317</v>
      </c>
      <c r="C771" s="1">
        <v>38838</v>
      </c>
      <c r="D771">
        <v>530.83900000000006</v>
      </c>
      <c r="E771" t="s">
        <v>9</v>
      </c>
    </row>
    <row r="772" spans="1:5" x14ac:dyDescent="0.35">
      <c r="A772" t="s">
        <v>56</v>
      </c>
      <c r="B772" t="s">
        <v>317</v>
      </c>
      <c r="C772" s="1">
        <v>38838</v>
      </c>
      <c r="D772">
        <v>214.839</v>
      </c>
      <c r="E772" t="s">
        <v>9</v>
      </c>
    </row>
    <row r="773" spans="1:5" x14ac:dyDescent="0.35">
      <c r="A773" t="s">
        <v>58</v>
      </c>
      <c r="B773" t="s">
        <v>317</v>
      </c>
      <c r="C773" s="1">
        <v>38838</v>
      </c>
      <c r="D773">
        <v>106</v>
      </c>
      <c r="E773" t="s">
        <v>9</v>
      </c>
    </row>
    <row r="774" spans="1:5" x14ac:dyDescent="0.35">
      <c r="A774" t="s">
        <v>60</v>
      </c>
      <c r="B774" t="s">
        <v>317</v>
      </c>
      <c r="C774" s="1">
        <v>38838</v>
      </c>
      <c r="D774">
        <v>132</v>
      </c>
      <c r="E774" t="s">
        <v>9</v>
      </c>
    </row>
    <row r="775" spans="1:5" x14ac:dyDescent="0.35">
      <c r="A775" t="s">
        <v>308</v>
      </c>
      <c r="B775" t="s">
        <v>317</v>
      </c>
      <c r="C775" s="1">
        <v>38838</v>
      </c>
      <c r="D775">
        <v>78</v>
      </c>
      <c r="E775" t="s">
        <v>9</v>
      </c>
    </row>
    <row r="776" spans="1:5" x14ac:dyDescent="0.35">
      <c r="A776" t="s">
        <v>62</v>
      </c>
      <c r="B776" t="s">
        <v>317</v>
      </c>
      <c r="C776" s="1">
        <v>38838</v>
      </c>
      <c r="D776">
        <v>571.19000000000005</v>
      </c>
      <c r="E776" t="s">
        <v>12</v>
      </c>
    </row>
    <row r="777" spans="1:5" x14ac:dyDescent="0.35">
      <c r="A777" t="s">
        <v>62</v>
      </c>
      <c r="B777" t="s">
        <v>313</v>
      </c>
      <c r="C777" s="1">
        <v>38838</v>
      </c>
      <c r="D777">
        <v>0</v>
      </c>
      <c r="E777" t="s">
        <v>9</v>
      </c>
    </row>
    <row r="778" spans="1:5" x14ac:dyDescent="0.35">
      <c r="A778" t="s">
        <v>55</v>
      </c>
      <c r="B778" t="s">
        <v>317</v>
      </c>
      <c r="C778" s="1">
        <v>38838</v>
      </c>
      <c r="D778">
        <v>40.350999999999999</v>
      </c>
      <c r="E778" t="s">
        <v>12</v>
      </c>
    </row>
    <row r="779" spans="1:5" x14ac:dyDescent="0.35">
      <c r="A779" t="s">
        <v>55</v>
      </c>
      <c r="B779" t="s">
        <v>313</v>
      </c>
      <c r="C779" s="1">
        <v>38838</v>
      </c>
      <c r="D779">
        <v>0</v>
      </c>
      <c r="E779" t="s">
        <v>9</v>
      </c>
    </row>
    <row r="780" spans="1:5" x14ac:dyDescent="0.35">
      <c r="A780" t="s">
        <v>305</v>
      </c>
      <c r="B780" t="s">
        <v>306</v>
      </c>
      <c r="C780" s="1">
        <v>38869</v>
      </c>
      <c r="D780">
        <v>40.564999999999998</v>
      </c>
      <c r="E780" t="s">
        <v>9</v>
      </c>
    </row>
    <row r="781" spans="1:5" x14ac:dyDescent="0.35">
      <c r="A781" t="s">
        <v>56</v>
      </c>
      <c r="B781" t="s">
        <v>306</v>
      </c>
      <c r="C781" s="1">
        <v>38869</v>
      </c>
      <c r="D781">
        <v>29073.31194</v>
      </c>
      <c r="E781" t="s">
        <v>9</v>
      </c>
    </row>
    <row r="782" spans="1:5" x14ac:dyDescent="0.35">
      <c r="A782" t="s">
        <v>58</v>
      </c>
      <c r="B782" t="s">
        <v>306</v>
      </c>
      <c r="C782" s="1">
        <v>38869</v>
      </c>
      <c r="D782">
        <v>7590.4103500000001</v>
      </c>
      <c r="E782" t="s">
        <v>9</v>
      </c>
    </row>
    <row r="783" spans="1:5" x14ac:dyDescent="0.35">
      <c r="A783" t="s">
        <v>307</v>
      </c>
      <c r="B783" t="s">
        <v>306</v>
      </c>
      <c r="C783" s="1">
        <v>38869</v>
      </c>
      <c r="D783">
        <v>500.32774599999999</v>
      </c>
      <c r="E783" t="s">
        <v>9</v>
      </c>
    </row>
    <row r="784" spans="1:5" x14ac:dyDescent="0.35">
      <c r="A784" t="s">
        <v>59</v>
      </c>
      <c r="B784" t="s">
        <v>306</v>
      </c>
      <c r="C784" s="1">
        <v>38869</v>
      </c>
      <c r="D784">
        <v>3400.949963</v>
      </c>
      <c r="E784" t="s">
        <v>9</v>
      </c>
    </row>
    <row r="785" spans="1:5" x14ac:dyDescent="0.35">
      <c r="A785" t="s">
        <v>62</v>
      </c>
      <c r="B785" t="s">
        <v>306</v>
      </c>
      <c r="C785" s="1">
        <v>38869</v>
      </c>
      <c r="D785">
        <v>40605.565000000002</v>
      </c>
      <c r="E785" t="s">
        <v>9</v>
      </c>
    </row>
    <row r="786" spans="1:5" x14ac:dyDescent="0.35">
      <c r="A786" t="s">
        <v>305</v>
      </c>
      <c r="B786" t="s">
        <v>309</v>
      </c>
      <c r="C786" s="1">
        <v>38869</v>
      </c>
      <c r="D786">
        <v>31.106999999999999</v>
      </c>
      <c r="E786" t="s">
        <v>9</v>
      </c>
    </row>
    <row r="787" spans="1:5" x14ac:dyDescent="0.35">
      <c r="A787" t="s">
        <v>56</v>
      </c>
      <c r="B787" t="s">
        <v>309</v>
      </c>
      <c r="C787" s="1">
        <v>38869</v>
      </c>
      <c r="D787">
        <v>21223.292427</v>
      </c>
      <c r="E787" t="s">
        <v>9</v>
      </c>
    </row>
    <row r="788" spans="1:5" x14ac:dyDescent="0.35">
      <c r="A788" t="s">
        <v>58</v>
      </c>
      <c r="B788" t="s">
        <v>309</v>
      </c>
      <c r="C788" s="1">
        <v>38869</v>
      </c>
      <c r="D788">
        <v>6200.6242060000004</v>
      </c>
      <c r="E788" t="s">
        <v>9</v>
      </c>
    </row>
    <row r="789" spans="1:5" x14ac:dyDescent="0.35">
      <c r="A789" t="s">
        <v>307</v>
      </c>
      <c r="B789" t="s">
        <v>309</v>
      </c>
      <c r="C789" s="1">
        <v>38869</v>
      </c>
      <c r="D789">
        <v>429.52115099999997</v>
      </c>
      <c r="E789" t="s">
        <v>9</v>
      </c>
    </row>
    <row r="790" spans="1:5" x14ac:dyDescent="0.35">
      <c r="A790" t="s">
        <v>59</v>
      </c>
      <c r="B790" t="s">
        <v>309</v>
      </c>
      <c r="C790" s="1">
        <v>38869</v>
      </c>
      <c r="D790">
        <v>3253.5622149999999</v>
      </c>
      <c r="E790" t="s">
        <v>9</v>
      </c>
    </row>
    <row r="791" spans="1:5" x14ac:dyDescent="0.35">
      <c r="A791" t="s">
        <v>62</v>
      </c>
      <c r="B791" t="s">
        <v>309</v>
      </c>
      <c r="C791" s="1">
        <v>38869</v>
      </c>
      <c r="D791">
        <v>31138.107</v>
      </c>
      <c r="E791" t="s">
        <v>9</v>
      </c>
    </row>
    <row r="792" spans="1:5" x14ac:dyDescent="0.35">
      <c r="A792" t="s">
        <v>305</v>
      </c>
      <c r="B792" t="s">
        <v>310</v>
      </c>
      <c r="C792" s="1">
        <v>38869</v>
      </c>
      <c r="D792">
        <v>-0.233157</v>
      </c>
      <c r="E792" t="s">
        <v>9</v>
      </c>
    </row>
    <row r="793" spans="1:5" x14ac:dyDescent="0.35">
      <c r="A793" t="s">
        <v>62</v>
      </c>
      <c r="B793" t="s">
        <v>310</v>
      </c>
      <c r="C793" s="1">
        <v>38869</v>
      </c>
      <c r="D793">
        <v>-0.233157</v>
      </c>
      <c r="E793" t="s">
        <v>9</v>
      </c>
    </row>
    <row r="794" spans="1:5" x14ac:dyDescent="0.35">
      <c r="A794" t="s">
        <v>56</v>
      </c>
      <c r="B794" t="s">
        <v>17</v>
      </c>
      <c r="C794" s="1">
        <v>38869</v>
      </c>
      <c r="D794">
        <v>681.92100000000005</v>
      </c>
      <c r="E794" t="s">
        <v>9</v>
      </c>
    </row>
    <row r="795" spans="1:5" x14ac:dyDescent="0.35">
      <c r="A795" t="s">
        <v>58</v>
      </c>
      <c r="B795" t="s">
        <v>17</v>
      </c>
      <c r="C795" s="1">
        <v>38869</v>
      </c>
      <c r="D795">
        <v>389.53500000000003</v>
      </c>
      <c r="E795" t="s">
        <v>9</v>
      </c>
    </row>
    <row r="796" spans="1:5" x14ac:dyDescent="0.35">
      <c r="A796" t="s">
        <v>307</v>
      </c>
      <c r="B796" t="s">
        <v>17</v>
      </c>
      <c r="C796" s="1">
        <v>38869</v>
      </c>
      <c r="D796">
        <v>13.284000000000001</v>
      </c>
      <c r="E796" t="s">
        <v>9</v>
      </c>
    </row>
    <row r="797" spans="1:5" x14ac:dyDescent="0.35">
      <c r="A797" t="s">
        <v>59</v>
      </c>
      <c r="B797" t="s">
        <v>17</v>
      </c>
      <c r="C797" s="1">
        <v>38869</v>
      </c>
      <c r="D797">
        <v>209.721</v>
      </c>
      <c r="E797" t="s">
        <v>9</v>
      </c>
    </row>
    <row r="798" spans="1:5" x14ac:dyDescent="0.35">
      <c r="A798" t="s">
        <v>63</v>
      </c>
      <c r="B798" t="s">
        <v>17</v>
      </c>
      <c r="C798" s="1">
        <v>38869</v>
      </c>
      <c r="D798">
        <v>1294.461</v>
      </c>
      <c r="E798" t="s">
        <v>9</v>
      </c>
    </row>
    <row r="799" spans="1:5" x14ac:dyDescent="0.35">
      <c r="A799" t="s">
        <v>308</v>
      </c>
      <c r="B799" t="s">
        <v>17</v>
      </c>
      <c r="C799" s="1">
        <v>38869</v>
      </c>
      <c r="D799">
        <v>223.005</v>
      </c>
      <c r="E799" t="s">
        <v>9</v>
      </c>
    </row>
    <row r="800" spans="1:5" x14ac:dyDescent="0.35">
      <c r="A800" t="s">
        <v>62</v>
      </c>
      <c r="B800" t="s">
        <v>17</v>
      </c>
      <c r="C800" s="1">
        <v>38869</v>
      </c>
      <c r="D800">
        <v>1294.461</v>
      </c>
      <c r="E800" t="s">
        <v>9</v>
      </c>
    </row>
    <row r="801" spans="1:5" x14ac:dyDescent="0.35">
      <c r="A801" t="s">
        <v>62</v>
      </c>
      <c r="B801" t="s">
        <v>311</v>
      </c>
      <c r="C801" s="1">
        <v>38869</v>
      </c>
      <c r="D801">
        <v>571.19000000000005</v>
      </c>
      <c r="E801" t="s">
        <v>9</v>
      </c>
    </row>
    <row r="802" spans="1:5" x14ac:dyDescent="0.35">
      <c r="A802" t="s">
        <v>55</v>
      </c>
      <c r="B802" t="s">
        <v>311</v>
      </c>
      <c r="C802" s="1">
        <v>38869</v>
      </c>
      <c r="D802">
        <v>40.350999999999999</v>
      </c>
      <c r="E802" t="s">
        <v>9</v>
      </c>
    </row>
    <row r="803" spans="1:5" x14ac:dyDescent="0.35">
      <c r="A803" t="s">
        <v>63</v>
      </c>
      <c r="B803" t="s">
        <v>311</v>
      </c>
      <c r="C803" s="1">
        <v>38869</v>
      </c>
      <c r="D803">
        <v>530.83900000000006</v>
      </c>
      <c r="E803" t="s">
        <v>9</v>
      </c>
    </row>
    <row r="804" spans="1:5" x14ac:dyDescent="0.35">
      <c r="A804" t="s">
        <v>56</v>
      </c>
      <c r="B804" t="s">
        <v>311</v>
      </c>
      <c r="C804" s="1">
        <v>38869</v>
      </c>
      <c r="D804">
        <v>214.839</v>
      </c>
      <c r="E804" t="s">
        <v>9</v>
      </c>
    </row>
    <row r="805" spans="1:5" x14ac:dyDescent="0.35">
      <c r="A805" t="s">
        <v>58</v>
      </c>
      <c r="B805" t="s">
        <v>311</v>
      </c>
      <c r="C805" s="1">
        <v>38869</v>
      </c>
      <c r="D805">
        <v>106</v>
      </c>
      <c r="E805" t="s">
        <v>9</v>
      </c>
    </row>
    <row r="806" spans="1:5" x14ac:dyDescent="0.35">
      <c r="A806" t="s">
        <v>60</v>
      </c>
      <c r="B806" t="s">
        <v>311</v>
      </c>
      <c r="C806" s="1">
        <v>38869</v>
      </c>
      <c r="D806">
        <v>132</v>
      </c>
      <c r="E806" t="s">
        <v>9</v>
      </c>
    </row>
    <row r="807" spans="1:5" x14ac:dyDescent="0.35">
      <c r="A807" t="s">
        <v>308</v>
      </c>
      <c r="B807" t="s">
        <v>311</v>
      </c>
      <c r="C807" s="1">
        <v>38869</v>
      </c>
      <c r="D807">
        <v>78</v>
      </c>
      <c r="E807" t="s">
        <v>9</v>
      </c>
    </row>
    <row r="808" spans="1:5" x14ac:dyDescent="0.35">
      <c r="A808" t="s">
        <v>55</v>
      </c>
      <c r="B808" t="s">
        <v>13</v>
      </c>
      <c r="C808" s="1">
        <v>38869</v>
      </c>
      <c r="D808">
        <v>4.2523429999999998</v>
      </c>
      <c r="E808" t="s">
        <v>9</v>
      </c>
    </row>
    <row r="809" spans="1:5" x14ac:dyDescent="0.35">
      <c r="A809" t="s">
        <v>312</v>
      </c>
      <c r="B809" t="s">
        <v>13</v>
      </c>
      <c r="C809" s="1">
        <v>38869</v>
      </c>
      <c r="D809">
        <v>7.5754000000000002E-2</v>
      </c>
      <c r="E809" t="s">
        <v>9</v>
      </c>
    </row>
    <row r="810" spans="1:5" x14ac:dyDescent="0.35">
      <c r="A810" t="s">
        <v>63</v>
      </c>
      <c r="B810" t="s">
        <v>13</v>
      </c>
      <c r="C810" s="1">
        <v>38869</v>
      </c>
      <c r="D810">
        <v>3.3359079999999999</v>
      </c>
      <c r="E810" t="s">
        <v>9</v>
      </c>
    </row>
    <row r="811" spans="1:5" x14ac:dyDescent="0.35">
      <c r="A811" t="s">
        <v>241</v>
      </c>
      <c r="B811" t="s">
        <v>13</v>
      </c>
      <c r="C811" s="1">
        <v>38869</v>
      </c>
      <c r="D811">
        <v>0.89337800000000001</v>
      </c>
      <c r="E811" t="s">
        <v>9</v>
      </c>
    </row>
    <row r="812" spans="1:5" x14ac:dyDescent="0.35">
      <c r="A812" t="s">
        <v>314</v>
      </c>
      <c r="B812" t="s">
        <v>13</v>
      </c>
      <c r="C812" s="1">
        <v>38869</v>
      </c>
      <c r="D812">
        <v>0.175704</v>
      </c>
      <c r="E812" t="s">
        <v>9</v>
      </c>
    </row>
    <row r="813" spans="1:5" x14ac:dyDescent="0.35">
      <c r="A813" t="s">
        <v>56</v>
      </c>
      <c r="B813" t="s">
        <v>313</v>
      </c>
      <c r="C813" s="1">
        <v>38869</v>
      </c>
      <c r="D813">
        <v>2.3310000000000002E-3</v>
      </c>
      <c r="E813" t="s">
        <v>9</v>
      </c>
    </row>
    <row r="814" spans="1:5" x14ac:dyDescent="0.35">
      <c r="A814" t="s">
        <v>58</v>
      </c>
      <c r="B814" t="s">
        <v>313</v>
      </c>
      <c r="C814" s="1">
        <v>38869</v>
      </c>
      <c r="D814">
        <v>0.393594</v>
      </c>
      <c r="E814" t="s">
        <v>9</v>
      </c>
    </row>
    <row r="815" spans="1:5" x14ac:dyDescent="0.35">
      <c r="A815" t="s">
        <v>60</v>
      </c>
      <c r="B815" t="s">
        <v>313</v>
      </c>
      <c r="C815" s="1">
        <v>38869</v>
      </c>
      <c r="D815">
        <v>0.45618599999999998</v>
      </c>
      <c r="E815" t="s">
        <v>9</v>
      </c>
    </row>
    <row r="816" spans="1:5" x14ac:dyDescent="0.35">
      <c r="A816" t="s">
        <v>308</v>
      </c>
      <c r="B816" t="s">
        <v>313</v>
      </c>
      <c r="C816" s="1">
        <v>38869</v>
      </c>
      <c r="D816">
        <v>0.14788899999999999</v>
      </c>
      <c r="E816" t="s">
        <v>9</v>
      </c>
    </row>
    <row r="817" spans="1:5" x14ac:dyDescent="0.35">
      <c r="A817" t="s">
        <v>56</v>
      </c>
      <c r="B817" t="s">
        <v>13</v>
      </c>
      <c r="C817" s="1">
        <v>38869</v>
      </c>
      <c r="D817">
        <v>1.0266000000000001E-2</v>
      </c>
      <c r="E817" t="s">
        <v>9</v>
      </c>
    </row>
    <row r="818" spans="1:5" x14ac:dyDescent="0.35">
      <c r="A818" t="s">
        <v>58</v>
      </c>
      <c r="B818" t="s">
        <v>13</v>
      </c>
      <c r="C818" s="1">
        <v>38869</v>
      </c>
      <c r="D818">
        <v>1.7337800000000001</v>
      </c>
      <c r="E818" t="s">
        <v>9</v>
      </c>
    </row>
    <row r="819" spans="1:5" x14ac:dyDescent="0.35">
      <c r="A819" t="s">
        <v>60</v>
      </c>
      <c r="B819" t="s">
        <v>13</v>
      </c>
      <c r="C819" s="1">
        <v>38869</v>
      </c>
      <c r="D819">
        <v>2.0094949999999998</v>
      </c>
      <c r="E819" t="s">
        <v>9</v>
      </c>
    </row>
    <row r="820" spans="1:5" x14ac:dyDescent="0.35">
      <c r="A820" t="s">
        <v>308</v>
      </c>
      <c r="B820" t="s">
        <v>13</v>
      </c>
      <c r="C820" s="1">
        <v>38869</v>
      </c>
      <c r="D820">
        <v>0.651451</v>
      </c>
      <c r="E820" t="s">
        <v>9</v>
      </c>
    </row>
    <row r="821" spans="1:5" x14ac:dyDescent="0.35">
      <c r="A821" t="s">
        <v>62</v>
      </c>
      <c r="B821" t="s">
        <v>13</v>
      </c>
      <c r="C821" s="1">
        <v>38869</v>
      </c>
      <c r="D821">
        <v>8.7330880000000004</v>
      </c>
      <c r="E821" t="s">
        <v>9</v>
      </c>
    </row>
    <row r="822" spans="1:5" x14ac:dyDescent="0.35">
      <c r="A822" t="s">
        <v>62</v>
      </c>
      <c r="B822" t="s">
        <v>315</v>
      </c>
      <c r="C822" s="1">
        <v>38869</v>
      </c>
      <c r="D822">
        <v>1874.384088</v>
      </c>
      <c r="E822" t="s">
        <v>9</v>
      </c>
    </row>
    <row r="823" spans="1:5" x14ac:dyDescent="0.35">
      <c r="A823" t="s">
        <v>62</v>
      </c>
      <c r="B823" t="s">
        <v>316</v>
      </c>
      <c r="C823" s="1">
        <v>38869</v>
      </c>
      <c r="D823">
        <v>78.322333</v>
      </c>
      <c r="E823" t="s">
        <v>9</v>
      </c>
    </row>
    <row r="824" spans="1:5" x14ac:dyDescent="0.35">
      <c r="A824" t="s">
        <v>55</v>
      </c>
      <c r="B824" t="s">
        <v>316</v>
      </c>
      <c r="C824" s="1">
        <v>38869</v>
      </c>
      <c r="D824">
        <v>6.959333</v>
      </c>
      <c r="E824" t="s">
        <v>9</v>
      </c>
    </row>
    <row r="825" spans="1:5" x14ac:dyDescent="0.35">
      <c r="A825" t="s">
        <v>63</v>
      </c>
      <c r="B825" t="s">
        <v>316</v>
      </c>
      <c r="C825" s="1">
        <v>38869</v>
      </c>
      <c r="D825">
        <v>71.363</v>
      </c>
      <c r="E825" t="s">
        <v>9</v>
      </c>
    </row>
    <row r="826" spans="1:5" x14ac:dyDescent="0.35">
      <c r="A826" t="s">
        <v>56</v>
      </c>
      <c r="B826" t="s">
        <v>316</v>
      </c>
      <c r="C826" s="1">
        <v>38869</v>
      </c>
      <c r="D826">
        <v>31.515463</v>
      </c>
      <c r="E826" t="s">
        <v>9</v>
      </c>
    </row>
    <row r="827" spans="1:5" x14ac:dyDescent="0.35">
      <c r="A827" t="s">
        <v>58</v>
      </c>
      <c r="B827" t="s">
        <v>316</v>
      </c>
      <c r="C827" s="1">
        <v>38869</v>
      </c>
      <c r="D827">
        <v>14.016605999999999</v>
      </c>
      <c r="E827" t="s">
        <v>9</v>
      </c>
    </row>
    <row r="828" spans="1:5" x14ac:dyDescent="0.35">
      <c r="A828" t="s">
        <v>60</v>
      </c>
      <c r="B828" t="s">
        <v>316</v>
      </c>
      <c r="C828" s="1">
        <v>38869</v>
      </c>
      <c r="D828">
        <v>18.996210999999999</v>
      </c>
      <c r="E828" t="s">
        <v>9</v>
      </c>
    </row>
    <row r="829" spans="1:5" x14ac:dyDescent="0.35">
      <c r="A829" t="s">
        <v>308</v>
      </c>
      <c r="B829" t="s">
        <v>316</v>
      </c>
      <c r="C829" s="1">
        <v>38869</v>
      </c>
      <c r="D829">
        <v>6.8347199999999999</v>
      </c>
      <c r="E829" t="s">
        <v>9</v>
      </c>
    </row>
    <row r="830" spans="1:5" x14ac:dyDescent="0.35">
      <c r="A830" t="s">
        <v>62</v>
      </c>
      <c r="B830" t="s">
        <v>124</v>
      </c>
      <c r="C830" s="1">
        <v>38869</v>
      </c>
      <c r="D830">
        <v>68.872680000000003</v>
      </c>
      <c r="E830" t="s">
        <v>9</v>
      </c>
    </row>
    <row r="831" spans="1:5" x14ac:dyDescent="0.35">
      <c r="A831" t="s">
        <v>55</v>
      </c>
      <c r="B831" t="s">
        <v>124</v>
      </c>
      <c r="C831" s="1">
        <v>38869</v>
      </c>
      <c r="D831">
        <v>3.2425489999999999</v>
      </c>
      <c r="E831" t="s">
        <v>9</v>
      </c>
    </row>
    <row r="832" spans="1:5" x14ac:dyDescent="0.35">
      <c r="A832" t="s">
        <v>63</v>
      </c>
      <c r="B832" t="s">
        <v>124</v>
      </c>
      <c r="C832" s="1">
        <v>38869</v>
      </c>
      <c r="D832">
        <v>65.630131000000006</v>
      </c>
      <c r="E832" t="s">
        <v>9</v>
      </c>
    </row>
    <row r="833" spans="1:5" x14ac:dyDescent="0.35">
      <c r="A833" t="s">
        <v>56</v>
      </c>
      <c r="B833" t="s">
        <v>124</v>
      </c>
      <c r="C833" s="1">
        <v>38869</v>
      </c>
      <c r="D833">
        <v>23.736187999999999</v>
      </c>
      <c r="E833" t="s">
        <v>9</v>
      </c>
    </row>
    <row r="834" spans="1:5" x14ac:dyDescent="0.35">
      <c r="A834" t="s">
        <v>58</v>
      </c>
      <c r="B834" t="s">
        <v>124</v>
      </c>
      <c r="C834" s="1">
        <v>38869</v>
      </c>
      <c r="D834">
        <v>36.517791000000003</v>
      </c>
      <c r="E834" t="s">
        <v>9</v>
      </c>
    </row>
    <row r="835" spans="1:5" x14ac:dyDescent="0.35">
      <c r="A835" t="s">
        <v>60</v>
      </c>
      <c r="B835" t="s">
        <v>124</v>
      </c>
      <c r="C835" s="1">
        <v>38869</v>
      </c>
      <c r="D835">
        <v>-4.6108099999999999</v>
      </c>
      <c r="E835" t="s">
        <v>9</v>
      </c>
    </row>
    <row r="836" spans="1:5" x14ac:dyDescent="0.35">
      <c r="A836" t="s">
        <v>308</v>
      </c>
      <c r="B836" t="s">
        <v>124</v>
      </c>
      <c r="C836" s="1">
        <v>38869</v>
      </c>
      <c r="D836">
        <v>9.9869620000000001</v>
      </c>
      <c r="E836" t="s">
        <v>9</v>
      </c>
    </row>
    <row r="837" spans="1:5" x14ac:dyDescent="0.35">
      <c r="A837" t="s">
        <v>56</v>
      </c>
      <c r="B837" t="s">
        <v>21</v>
      </c>
      <c r="C837" s="1">
        <v>38869</v>
      </c>
      <c r="D837">
        <v>17.941452999999999</v>
      </c>
      <c r="E837" t="s">
        <v>9</v>
      </c>
    </row>
    <row r="838" spans="1:5" x14ac:dyDescent="0.35">
      <c r="A838" t="s">
        <v>58</v>
      </c>
      <c r="B838" t="s">
        <v>21</v>
      </c>
      <c r="C838" s="1">
        <v>38869</v>
      </c>
      <c r="D838">
        <v>10.989174</v>
      </c>
      <c r="E838" t="s">
        <v>9</v>
      </c>
    </row>
    <row r="839" spans="1:5" x14ac:dyDescent="0.35">
      <c r="A839" t="s">
        <v>60</v>
      </c>
      <c r="B839" t="s">
        <v>21</v>
      </c>
      <c r="C839" s="1">
        <v>38869</v>
      </c>
      <c r="D839">
        <v>19.632307000000001</v>
      </c>
      <c r="E839" t="s">
        <v>9</v>
      </c>
    </row>
    <row r="840" spans="1:5" x14ac:dyDescent="0.35">
      <c r="A840" t="s">
        <v>308</v>
      </c>
      <c r="B840" t="s">
        <v>21</v>
      </c>
      <c r="C840" s="1">
        <v>38869</v>
      </c>
      <c r="D840">
        <v>13.459998000000001</v>
      </c>
      <c r="E840" t="s">
        <v>9</v>
      </c>
    </row>
    <row r="841" spans="1:5" x14ac:dyDescent="0.35">
      <c r="A841" t="s">
        <v>56</v>
      </c>
      <c r="B841" t="s">
        <v>313</v>
      </c>
      <c r="C841" s="1">
        <v>38869</v>
      </c>
      <c r="D841">
        <v>0.289271</v>
      </c>
      <c r="E841" t="s">
        <v>9</v>
      </c>
    </row>
    <row r="842" spans="1:5" x14ac:dyDescent="0.35">
      <c r="A842" t="s">
        <v>58</v>
      </c>
      <c r="B842" t="s">
        <v>313</v>
      </c>
      <c r="C842" s="1">
        <v>38869</v>
      </c>
      <c r="D842">
        <v>0.177179</v>
      </c>
      <c r="E842" t="s">
        <v>9</v>
      </c>
    </row>
    <row r="843" spans="1:5" x14ac:dyDescent="0.35">
      <c r="A843" t="s">
        <v>60</v>
      </c>
      <c r="B843" t="s">
        <v>313</v>
      </c>
      <c r="C843" s="1">
        <v>38869</v>
      </c>
      <c r="D843">
        <v>0.31653300000000001</v>
      </c>
      <c r="E843" t="s">
        <v>9</v>
      </c>
    </row>
    <row r="844" spans="1:5" x14ac:dyDescent="0.35">
      <c r="A844" t="s">
        <v>308</v>
      </c>
      <c r="B844" t="s">
        <v>313</v>
      </c>
      <c r="C844" s="1">
        <v>38869</v>
      </c>
      <c r="D844">
        <v>0.21701599999999999</v>
      </c>
      <c r="E844" t="s">
        <v>9</v>
      </c>
    </row>
    <row r="845" spans="1:5" x14ac:dyDescent="0.35">
      <c r="A845" t="s">
        <v>63</v>
      </c>
      <c r="B845" t="s">
        <v>21</v>
      </c>
      <c r="C845" s="1">
        <v>38869</v>
      </c>
      <c r="D845">
        <v>60.978025000000002</v>
      </c>
      <c r="E845" t="s">
        <v>9</v>
      </c>
    </row>
    <row r="846" spans="1:5" x14ac:dyDescent="0.35">
      <c r="A846" t="s">
        <v>241</v>
      </c>
      <c r="B846" t="s">
        <v>21</v>
      </c>
      <c r="C846" s="1">
        <v>38869</v>
      </c>
      <c r="D846">
        <v>0.64927100000000004</v>
      </c>
      <c r="E846" t="s">
        <v>9</v>
      </c>
    </row>
    <row r="847" spans="1:5" x14ac:dyDescent="0.35">
      <c r="A847" t="s">
        <v>314</v>
      </c>
      <c r="B847" t="s">
        <v>21</v>
      </c>
      <c r="C847" s="1">
        <v>38869</v>
      </c>
      <c r="D847">
        <v>0.39563599999999999</v>
      </c>
      <c r="E847" t="s">
        <v>9</v>
      </c>
    </row>
    <row r="848" spans="1:5" x14ac:dyDescent="0.35">
      <c r="A848" t="s">
        <v>55</v>
      </c>
      <c r="B848" t="s">
        <v>21</v>
      </c>
      <c r="C848" s="1">
        <v>38869</v>
      </c>
      <c r="D848">
        <v>2.3166389999999999</v>
      </c>
      <c r="E848" t="s">
        <v>9</v>
      </c>
    </row>
    <row r="849" spans="1:5" x14ac:dyDescent="0.35">
      <c r="A849" t="s">
        <v>312</v>
      </c>
      <c r="B849" t="s">
        <v>21</v>
      </c>
      <c r="C849" s="1">
        <v>38869</v>
      </c>
      <c r="D849">
        <v>0.27939199999999997</v>
      </c>
      <c r="E849" t="s">
        <v>9</v>
      </c>
    </row>
    <row r="850" spans="1:5" x14ac:dyDescent="0.35">
      <c r="A850" t="s">
        <v>62</v>
      </c>
      <c r="B850" t="s">
        <v>21</v>
      </c>
      <c r="C850" s="1">
        <v>38869</v>
      </c>
      <c r="D850">
        <v>64.618962999999994</v>
      </c>
      <c r="E850" t="s">
        <v>9</v>
      </c>
    </row>
    <row r="851" spans="1:5" x14ac:dyDescent="0.35">
      <c r="A851" t="s">
        <v>62</v>
      </c>
      <c r="B851" t="s">
        <v>92</v>
      </c>
      <c r="C851" s="1">
        <v>38869</v>
      </c>
      <c r="D851">
        <v>211.81397699999999</v>
      </c>
      <c r="E851" t="s">
        <v>9</v>
      </c>
    </row>
    <row r="852" spans="1:5" x14ac:dyDescent="0.35">
      <c r="A852" t="s">
        <v>62</v>
      </c>
      <c r="B852" t="s">
        <v>317</v>
      </c>
      <c r="C852" s="1">
        <v>38869</v>
      </c>
      <c r="D852">
        <v>1662.570111</v>
      </c>
      <c r="E852" t="s">
        <v>9</v>
      </c>
    </row>
    <row r="853" spans="1:5" x14ac:dyDescent="0.35">
      <c r="A853" t="s">
        <v>62</v>
      </c>
      <c r="B853" t="s">
        <v>317</v>
      </c>
      <c r="C853" s="1">
        <v>38869</v>
      </c>
      <c r="D853">
        <v>1662.570111</v>
      </c>
      <c r="E853" t="s">
        <v>9</v>
      </c>
    </row>
    <row r="854" spans="1:5" x14ac:dyDescent="0.35">
      <c r="A854" t="s">
        <v>55</v>
      </c>
      <c r="B854" t="s">
        <v>317</v>
      </c>
      <c r="C854" s="1">
        <v>38869</v>
      </c>
      <c r="D854">
        <v>31.881183</v>
      </c>
      <c r="E854" t="s">
        <v>9</v>
      </c>
    </row>
    <row r="855" spans="1:5" x14ac:dyDescent="0.35">
      <c r="A855" t="s">
        <v>55</v>
      </c>
      <c r="B855" t="s">
        <v>317</v>
      </c>
      <c r="C855" s="1">
        <v>38869</v>
      </c>
      <c r="D855">
        <v>31.881183</v>
      </c>
      <c r="E855" t="s">
        <v>9</v>
      </c>
    </row>
    <row r="856" spans="1:5" x14ac:dyDescent="0.35">
      <c r="A856" t="s">
        <v>63</v>
      </c>
      <c r="B856" t="s">
        <v>317</v>
      </c>
      <c r="C856" s="1">
        <v>38869</v>
      </c>
      <c r="D856">
        <v>1630.688928</v>
      </c>
      <c r="E856" t="s">
        <v>9</v>
      </c>
    </row>
    <row r="857" spans="1:5" x14ac:dyDescent="0.35">
      <c r="A857" t="s">
        <v>56</v>
      </c>
      <c r="B857" t="s">
        <v>317</v>
      </c>
      <c r="C857" s="1">
        <v>38869</v>
      </c>
      <c r="D857">
        <v>823.57716200000004</v>
      </c>
      <c r="E857" t="s">
        <v>9</v>
      </c>
    </row>
    <row r="858" spans="1:5" x14ac:dyDescent="0.35">
      <c r="A858" t="s">
        <v>58</v>
      </c>
      <c r="B858" t="s">
        <v>317</v>
      </c>
      <c r="C858" s="1">
        <v>38869</v>
      </c>
      <c r="D858">
        <v>435.74520799999999</v>
      </c>
      <c r="E858" t="s">
        <v>9</v>
      </c>
    </row>
    <row r="859" spans="1:5" x14ac:dyDescent="0.35">
      <c r="A859" t="s">
        <v>60</v>
      </c>
      <c r="B859" t="s">
        <v>317</v>
      </c>
      <c r="C859" s="1">
        <v>38869</v>
      </c>
      <c r="D859">
        <v>99.991787000000002</v>
      </c>
      <c r="E859" t="s">
        <v>9</v>
      </c>
    </row>
    <row r="860" spans="1:5" x14ac:dyDescent="0.35">
      <c r="A860" t="s">
        <v>308</v>
      </c>
      <c r="B860" t="s">
        <v>317</v>
      </c>
      <c r="C860" s="1">
        <v>38869</v>
      </c>
      <c r="D860">
        <v>271.37477000000001</v>
      </c>
      <c r="E860" t="s">
        <v>9</v>
      </c>
    </row>
    <row r="861" spans="1:5" x14ac:dyDescent="0.35">
      <c r="A861" t="s">
        <v>62</v>
      </c>
      <c r="B861" t="s">
        <v>311</v>
      </c>
      <c r="C861" s="1">
        <v>38899</v>
      </c>
      <c r="D861">
        <v>1662.570111</v>
      </c>
      <c r="E861" t="s">
        <v>9</v>
      </c>
    </row>
    <row r="862" spans="1:5" x14ac:dyDescent="0.35">
      <c r="A862" t="s">
        <v>55</v>
      </c>
      <c r="B862" t="s">
        <v>311</v>
      </c>
      <c r="C862" s="1">
        <v>38899</v>
      </c>
      <c r="D862">
        <v>31.881183</v>
      </c>
      <c r="E862" t="s">
        <v>9</v>
      </c>
    </row>
    <row r="863" spans="1:5" x14ac:dyDescent="0.35">
      <c r="A863" t="s">
        <v>63</v>
      </c>
      <c r="B863" t="s">
        <v>311</v>
      </c>
      <c r="C863" s="1">
        <v>38899</v>
      </c>
      <c r="D863">
        <v>1630.688928</v>
      </c>
      <c r="E863" t="s">
        <v>9</v>
      </c>
    </row>
    <row r="864" spans="1:5" x14ac:dyDescent="0.35">
      <c r="A864" t="s">
        <v>56</v>
      </c>
      <c r="B864" t="s">
        <v>311</v>
      </c>
      <c r="C864" s="1">
        <v>38899</v>
      </c>
      <c r="D864">
        <v>823.57716200000004</v>
      </c>
      <c r="E864" t="s">
        <v>9</v>
      </c>
    </row>
    <row r="865" spans="1:5" x14ac:dyDescent="0.35">
      <c r="A865" t="s">
        <v>58</v>
      </c>
      <c r="B865" t="s">
        <v>311</v>
      </c>
      <c r="C865" s="1">
        <v>38899</v>
      </c>
      <c r="D865">
        <v>435.74520799999999</v>
      </c>
      <c r="E865" t="s">
        <v>9</v>
      </c>
    </row>
    <row r="866" spans="1:5" x14ac:dyDescent="0.35">
      <c r="A866" t="s">
        <v>60</v>
      </c>
      <c r="B866" t="s">
        <v>311</v>
      </c>
      <c r="C866" s="1">
        <v>38899</v>
      </c>
      <c r="D866">
        <v>99.991787000000002</v>
      </c>
      <c r="E866" t="s">
        <v>9</v>
      </c>
    </row>
    <row r="867" spans="1:5" x14ac:dyDescent="0.35">
      <c r="A867" t="s">
        <v>308</v>
      </c>
      <c r="B867" t="s">
        <v>311</v>
      </c>
      <c r="C867" s="1">
        <v>38899</v>
      </c>
      <c r="D867">
        <v>271.37477000000001</v>
      </c>
      <c r="E867" t="s">
        <v>9</v>
      </c>
    </row>
    <row r="868" spans="1:5" x14ac:dyDescent="0.35">
      <c r="A868" t="s">
        <v>55</v>
      </c>
      <c r="B868" t="s">
        <v>13</v>
      </c>
      <c r="C868" s="1">
        <v>38899</v>
      </c>
      <c r="D868">
        <v>3.3818769999999998</v>
      </c>
      <c r="E868" t="s">
        <v>9</v>
      </c>
    </row>
    <row r="869" spans="1:5" x14ac:dyDescent="0.35">
      <c r="A869" t="s">
        <v>312</v>
      </c>
      <c r="B869" t="s">
        <v>13</v>
      </c>
      <c r="C869" s="1">
        <v>38899</v>
      </c>
      <c r="D869">
        <v>0.29474899999999998</v>
      </c>
      <c r="E869" t="s">
        <v>9</v>
      </c>
    </row>
    <row r="870" spans="1:5" x14ac:dyDescent="0.35">
      <c r="A870" t="s">
        <v>63</v>
      </c>
      <c r="B870" t="s">
        <v>13</v>
      </c>
      <c r="C870" s="1">
        <v>38899</v>
      </c>
      <c r="D870">
        <v>4.3590450000000001</v>
      </c>
      <c r="E870" t="s">
        <v>9</v>
      </c>
    </row>
    <row r="871" spans="1:5" x14ac:dyDescent="0.35">
      <c r="A871" t="s">
        <v>241</v>
      </c>
      <c r="B871" t="s">
        <v>13</v>
      </c>
      <c r="C871" s="1">
        <v>38899</v>
      </c>
      <c r="D871">
        <v>0.82542899999999997</v>
      </c>
      <c r="E871" t="s">
        <v>9</v>
      </c>
    </row>
    <row r="872" spans="1:5" x14ac:dyDescent="0.35">
      <c r="A872" t="s">
        <v>314</v>
      </c>
      <c r="B872" t="s">
        <v>13</v>
      </c>
      <c r="C872" s="1">
        <v>38899</v>
      </c>
      <c r="D872">
        <v>0.183451</v>
      </c>
      <c r="E872" t="s">
        <v>9</v>
      </c>
    </row>
    <row r="873" spans="1:5" x14ac:dyDescent="0.35">
      <c r="A873" t="s">
        <v>56</v>
      </c>
      <c r="B873" t="s">
        <v>313</v>
      </c>
      <c r="C873" s="1">
        <v>38899</v>
      </c>
      <c r="D873">
        <v>2.3310000000000002E-3</v>
      </c>
      <c r="E873" t="s">
        <v>9</v>
      </c>
    </row>
    <row r="874" spans="1:5" x14ac:dyDescent="0.35">
      <c r="A874" t="s">
        <v>58</v>
      </c>
      <c r="B874" t="s">
        <v>313</v>
      </c>
      <c r="C874" s="1">
        <v>38899</v>
      </c>
      <c r="D874">
        <v>0.393594</v>
      </c>
      <c r="E874" t="s">
        <v>9</v>
      </c>
    </row>
    <row r="875" spans="1:5" x14ac:dyDescent="0.35">
      <c r="A875" t="s">
        <v>60</v>
      </c>
      <c r="B875" t="s">
        <v>313</v>
      </c>
      <c r="C875" s="1">
        <v>38899</v>
      </c>
      <c r="D875">
        <v>0.45618599999999998</v>
      </c>
      <c r="E875" t="s">
        <v>9</v>
      </c>
    </row>
    <row r="876" spans="1:5" x14ac:dyDescent="0.35">
      <c r="A876" t="s">
        <v>308</v>
      </c>
      <c r="B876" t="s">
        <v>313</v>
      </c>
      <c r="C876" s="1">
        <v>38899</v>
      </c>
      <c r="D876">
        <v>0.14788899999999999</v>
      </c>
      <c r="E876" t="s">
        <v>9</v>
      </c>
    </row>
    <row r="877" spans="1:5" x14ac:dyDescent="0.35">
      <c r="A877" t="s">
        <v>56</v>
      </c>
      <c r="B877" t="s">
        <v>13</v>
      </c>
      <c r="C877" s="1">
        <v>38899</v>
      </c>
      <c r="D877">
        <v>1.251E-2</v>
      </c>
      <c r="E877" t="s">
        <v>9</v>
      </c>
    </row>
    <row r="878" spans="1:5" x14ac:dyDescent="0.35">
      <c r="A878" t="s">
        <v>58</v>
      </c>
      <c r="B878" t="s">
        <v>13</v>
      </c>
      <c r="C878" s="1">
        <v>38899</v>
      </c>
      <c r="D878">
        <v>2.1127850000000001</v>
      </c>
      <c r="E878" t="s">
        <v>9</v>
      </c>
    </row>
    <row r="879" spans="1:5" x14ac:dyDescent="0.35">
      <c r="A879" t="s">
        <v>60</v>
      </c>
      <c r="B879" t="s">
        <v>13</v>
      </c>
      <c r="C879" s="1">
        <v>38899</v>
      </c>
      <c r="D879">
        <v>2.4487719999999999</v>
      </c>
      <c r="E879" t="s">
        <v>9</v>
      </c>
    </row>
    <row r="880" spans="1:5" x14ac:dyDescent="0.35">
      <c r="A880" t="s">
        <v>308</v>
      </c>
      <c r="B880" t="s">
        <v>13</v>
      </c>
      <c r="C880" s="1">
        <v>38899</v>
      </c>
      <c r="D880">
        <v>0.79385799999999995</v>
      </c>
      <c r="E880" t="s">
        <v>9</v>
      </c>
    </row>
    <row r="881" spans="1:5" x14ac:dyDescent="0.35">
      <c r="A881" t="s">
        <v>62</v>
      </c>
      <c r="B881" t="s">
        <v>13</v>
      </c>
      <c r="C881" s="1">
        <v>38899</v>
      </c>
      <c r="D881">
        <v>9.0445519999999995</v>
      </c>
      <c r="E881" t="s">
        <v>9</v>
      </c>
    </row>
    <row r="882" spans="1:5" x14ac:dyDescent="0.35">
      <c r="A882" t="s">
        <v>62</v>
      </c>
      <c r="B882" t="s">
        <v>315</v>
      </c>
      <c r="C882" s="1">
        <v>38899</v>
      </c>
      <c r="D882">
        <v>1671.6146630000001</v>
      </c>
      <c r="E882" t="s">
        <v>9</v>
      </c>
    </row>
    <row r="883" spans="1:5" x14ac:dyDescent="0.35">
      <c r="A883" t="s">
        <v>62</v>
      </c>
      <c r="B883" t="s">
        <v>316</v>
      </c>
      <c r="C883" s="1">
        <v>38899</v>
      </c>
      <c r="D883">
        <v>78.322333</v>
      </c>
      <c r="E883" t="s">
        <v>9</v>
      </c>
    </row>
    <row r="884" spans="1:5" x14ac:dyDescent="0.35">
      <c r="A884" t="s">
        <v>55</v>
      </c>
      <c r="B884" t="s">
        <v>316</v>
      </c>
      <c r="C884" s="1">
        <v>38899</v>
      </c>
      <c r="D884">
        <v>6.959333</v>
      </c>
      <c r="E884" t="s">
        <v>9</v>
      </c>
    </row>
    <row r="885" spans="1:5" x14ac:dyDescent="0.35">
      <c r="A885" t="s">
        <v>63</v>
      </c>
      <c r="B885" t="s">
        <v>316</v>
      </c>
      <c r="C885" s="1">
        <v>38899</v>
      </c>
      <c r="D885">
        <v>71.363</v>
      </c>
      <c r="E885" t="s">
        <v>9</v>
      </c>
    </row>
    <row r="886" spans="1:5" x14ac:dyDescent="0.35">
      <c r="A886" t="s">
        <v>56</v>
      </c>
      <c r="B886" t="s">
        <v>316</v>
      </c>
      <c r="C886" s="1">
        <v>38899</v>
      </c>
      <c r="D886">
        <v>31.515463</v>
      </c>
      <c r="E886" t="s">
        <v>9</v>
      </c>
    </row>
    <row r="887" spans="1:5" x14ac:dyDescent="0.35">
      <c r="A887" t="s">
        <v>58</v>
      </c>
      <c r="B887" t="s">
        <v>316</v>
      </c>
      <c r="C887" s="1">
        <v>38899</v>
      </c>
      <c r="D887">
        <v>14.016605999999999</v>
      </c>
      <c r="E887" t="s">
        <v>9</v>
      </c>
    </row>
    <row r="888" spans="1:5" x14ac:dyDescent="0.35">
      <c r="A888" t="s">
        <v>60</v>
      </c>
      <c r="B888" t="s">
        <v>316</v>
      </c>
      <c r="C888" s="1">
        <v>38899</v>
      </c>
      <c r="D888">
        <v>18.996210999999999</v>
      </c>
      <c r="E888" t="s">
        <v>9</v>
      </c>
    </row>
    <row r="889" spans="1:5" x14ac:dyDescent="0.35">
      <c r="A889" t="s">
        <v>308</v>
      </c>
      <c r="B889" t="s">
        <v>316</v>
      </c>
      <c r="C889" s="1">
        <v>38899</v>
      </c>
      <c r="D889">
        <v>6.8347199999999999</v>
      </c>
      <c r="E889" t="s">
        <v>9</v>
      </c>
    </row>
    <row r="890" spans="1:5" x14ac:dyDescent="0.35">
      <c r="A890" t="s">
        <v>62</v>
      </c>
      <c r="B890" t="s">
        <v>124</v>
      </c>
      <c r="C890" s="1">
        <v>38899</v>
      </c>
      <c r="D890">
        <v>68.872680000000003</v>
      </c>
      <c r="E890" t="s">
        <v>9</v>
      </c>
    </row>
    <row r="891" spans="1:5" x14ac:dyDescent="0.35">
      <c r="A891" t="s">
        <v>55</v>
      </c>
      <c r="B891" t="s">
        <v>124</v>
      </c>
      <c r="C891" s="1">
        <v>38899</v>
      </c>
      <c r="D891">
        <v>3.2425489999999999</v>
      </c>
      <c r="E891" t="s">
        <v>9</v>
      </c>
    </row>
    <row r="892" spans="1:5" x14ac:dyDescent="0.35">
      <c r="A892" t="s">
        <v>63</v>
      </c>
      <c r="B892" t="s">
        <v>124</v>
      </c>
      <c r="C892" s="1">
        <v>38899</v>
      </c>
      <c r="D892">
        <v>65.630131000000006</v>
      </c>
      <c r="E892" t="s">
        <v>9</v>
      </c>
    </row>
    <row r="893" spans="1:5" x14ac:dyDescent="0.35">
      <c r="A893" t="s">
        <v>56</v>
      </c>
      <c r="B893" t="s">
        <v>124</v>
      </c>
      <c r="C893" s="1">
        <v>38899</v>
      </c>
      <c r="D893">
        <v>23.736187999999999</v>
      </c>
      <c r="E893" t="s">
        <v>9</v>
      </c>
    </row>
    <row r="894" spans="1:5" x14ac:dyDescent="0.35">
      <c r="A894" t="s">
        <v>58</v>
      </c>
      <c r="B894" t="s">
        <v>124</v>
      </c>
      <c r="C894" s="1">
        <v>38899</v>
      </c>
      <c r="D894">
        <v>36.517791000000003</v>
      </c>
      <c r="E894" t="s">
        <v>9</v>
      </c>
    </row>
    <row r="895" spans="1:5" x14ac:dyDescent="0.35">
      <c r="A895" t="s">
        <v>60</v>
      </c>
      <c r="B895" t="s">
        <v>124</v>
      </c>
      <c r="C895" s="1">
        <v>38899</v>
      </c>
      <c r="D895">
        <v>-4.6108099999999999</v>
      </c>
      <c r="E895" t="s">
        <v>9</v>
      </c>
    </row>
    <row r="896" spans="1:5" x14ac:dyDescent="0.35">
      <c r="A896" t="s">
        <v>308</v>
      </c>
      <c r="B896" t="s">
        <v>124</v>
      </c>
      <c r="C896" s="1">
        <v>38899</v>
      </c>
      <c r="D896">
        <v>9.9869620000000001</v>
      </c>
      <c r="E896" t="s">
        <v>9</v>
      </c>
    </row>
    <row r="897" spans="1:5" x14ac:dyDescent="0.35">
      <c r="A897" t="s">
        <v>56</v>
      </c>
      <c r="B897" t="s">
        <v>21</v>
      </c>
      <c r="C897" s="1">
        <v>38899</v>
      </c>
      <c r="D897">
        <v>19.270150999999998</v>
      </c>
      <c r="E897" t="s">
        <v>9</v>
      </c>
    </row>
    <row r="898" spans="1:5" x14ac:dyDescent="0.35">
      <c r="A898" t="s">
        <v>58</v>
      </c>
      <c r="B898" t="s">
        <v>21</v>
      </c>
      <c r="C898" s="1">
        <v>38899</v>
      </c>
      <c r="D898">
        <v>11.803005000000001</v>
      </c>
      <c r="E898" t="s">
        <v>9</v>
      </c>
    </row>
    <row r="899" spans="1:5" x14ac:dyDescent="0.35">
      <c r="A899" t="s">
        <v>60</v>
      </c>
      <c r="B899" t="s">
        <v>21</v>
      </c>
      <c r="C899" s="1">
        <v>38899</v>
      </c>
      <c r="D899">
        <v>21.086226</v>
      </c>
      <c r="E899" t="s">
        <v>9</v>
      </c>
    </row>
    <row r="900" spans="1:5" x14ac:dyDescent="0.35">
      <c r="A900" t="s">
        <v>308</v>
      </c>
      <c r="B900" t="s">
        <v>21</v>
      </c>
      <c r="C900" s="1">
        <v>38899</v>
      </c>
      <c r="D900">
        <v>14.456811999999999</v>
      </c>
      <c r="E900" t="s">
        <v>9</v>
      </c>
    </row>
    <row r="901" spans="1:5" x14ac:dyDescent="0.35">
      <c r="A901" t="s">
        <v>56</v>
      </c>
      <c r="B901" t="s">
        <v>313</v>
      </c>
      <c r="C901" s="1">
        <v>38899</v>
      </c>
      <c r="D901">
        <v>0.289271</v>
      </c>
      <c r="E901" t="s">
        <v>9</v>
      </c>
    </row>
    <row r="902" spans="1:5" x14ac:dyDescent="0.35">
      <c r="A902" t="s">
        <v>58</v>
      </c>
      <c r="B902" t="s">
        <v>313</v>
      </c>
      <c r="C902" s="1">
        <v>38899</v>
      </c>
      <c r="D902">
        <v>0.177179</v>
      </c>
      <c r="E902" t="s">
        <v>9</v>
      </c>
    </row>
    <row r="903" spans="1:5" x14ac:dyDescent="0.35">
      <c r="A903" t="s">
        <v>60</v>
      </c>
      <c r="B903" t="s">
        <v>313</v>
      </c>
      <c r="C903" s="1">
        <v>38899</v>
      </c>
      <c r="D903">
        <v>0.31653300000000001</v>
      </c>
      <c r="E903" t="s">
        <v>9</v>
      </c>
    </row>
    <row r="904" spans="1:5" x14ac:dyDescent="0.35">
      <c r="A904" t="s">
        <v>308</v>
      </c>
      <c r="B904" t="s">
        <v>313</v>
      </c>
      <c r="C904" s="1">
        <v>38899</v>
      </c>
      <c r="D904">
        <v>0.21701599999999999</v>
      </c>
      <c r="E904" t="s">
        <v>9</v>
      </c>
    </row>
    <row r="905" spans="1:5" x14ac:dyDescent="0.35">
      <c r="A905" t="s">
        <v>63</v>
      </c>
      <c r="B905" t="s">
        <v>21</v>
      </c>
      <c r="C905" s="1">
        <v>38899</v>
      </c>
      <c r="D905">
        <v>65.431377999999995</v>
      </c>
      <c r="E905" t="s">
        <v>9</v>
      </c>
    </row>
    <row r="906" spans="1:5" x14ac:dyDescent="0.35">
      <c r="A906" t="s">
        <v>241</v>
      </c>
      <c r="B906" t="s">
        <v>21</v>
      </c>
      <c r="C906" s="1">
        <v>38899</v>
      </c>
      <c r="D906">
        <v>0.44648300000000002</v>
      </c>
      <c r="E906" t="s">
        <v>9</v>
      </c>
    </row>
    <row r="907" spans="1:5" x14ac:dyDescent="0.35">
      <c r="A907" t="s">
        <v>314</v>
      </c>
      <c r="B907" t="s">
        <v>21</v>
      </c>
      <c r="C907" s="1">
        <v>38899</v>
      </c>
      <c r="D907">
        <v>0.73833300000000002</v>
      </c>
      <c r="E907" t="s">
        <v>9</v>
      </c>
    </row>
    <row r="908" spans="1:5" x14ac:dyDescent="0.35">
      <c r="A908" t="s">
        <v>55</v>
      </c>
      <c r="B908" t="s">
        <v>21</v>
      </c>
      <c r="C908" s="1">
        <v>38899</v>
      </c>
      <c r="D908">
        <v>2.4156629999999999</v>
      </c>
      <c r="E908" t="s">
        <v>9</v>
      </c>
    </row>
    <row r="909" spans="1:5" x14ac:dyDescent="0.35">
      <c r="A909" t="s">
        <v>312</v>
      </c>
      <c r="B909" t="s">
        <v>21</v>
      </c>
      <c r="C909" s="1">
        <v>38899</v>
      </c>
      <c r="D909">
        <v>0.27474599999999999</v>
      </c>
      <c r="E909" t="s">
        <v>9</v>
      </c>
    </row>
    <row r="910" spans="1:5" x14ac:dyDescent="0.35">
      <c r="A910" t="s">
        <v>62</v>
      </c>
      <c r="B910" t="s">
        <v>21</v>
      </c>
      <c r="C910" s="1">
        <v>38899</v>
      </c>
      <c r="D910">
        <v>69.306602999999996</v>
      </c>
      <c r="E910" t="s">
        <v>9</v>
      </c>
    </row>
    <row r="911" spans="1:5" x14ac:dyDescent="0.35">
      <c r="A911" t="s">
        <v>62</v>
      </c>
      <c r="B911" t="s">
        <v>92</v>
      </c>
      <c r="C911" s="1">
        <v>38899</v>
      </c>
      <c r="D911">
        <v>216.50161700000001</v>
      </c>
      <c r="E911" t="s">
        <v>9</v>
      </c>
    </row>
    <row r="912" spans="1:5" x14ac:dyDescent="0.35">
      <c r="A912" t="s">
        <v>62</v>
      </c>
      <c r="B912" t="s">
        <v>317</v>
      </c>
      <c r="C912" s="1">
        <v>38899</v>
      </c>
      <c r="D912">
        <v>1455.1130459999999</v>
      </c>
      <c r="E912" t="s">
        <v>9</v>
      </c>
    </row>
    <row r="913" spans="1:5" x14ac:dyDescent="0.35">
      <c r="A913" t="s">
        <v>62</v>
      </c>
      <c r="B913" t="s">
        <v>317</v>
      </c>
      <c r="C913" s="1">
        <v>38899</v>
      </c>
      <c r="D913">
        <v>1455.1130459999999</v>
      </c>
      <c r="E913" t="s">
        <v>9</v>
      </c>
    </row>
    <row r="914" spans="1:5" x14ac:dyDescent="0.35">
      <c r="A914" t="s">
        <v>55</v>
      </c>
      <c r="B914" t="s">
        <v>317</v>
      </c>
      <c r="C914" s="1">
        <v>38899</v>
      </c>
      <c r="D914">
        <v>22.665519</v>
      </c>
      <c r="E914" t="s">
        <v>9</v>
      </c>
    </row>
    <row r="915" spans="1:5" x14ac:dyDescent="0.35">
      <c r="A915" t="s">
        <v>55</v>
      </c>
      <c r="B915" t="s">
        <v>317</v>
      </c>
      <c r="C915" s="1">
        <v>38899</v>
      </c>
      <c r="D915">
        <v>22.665519</v>
      </c>
      <c r="E915" t="s">
        <v>9</v>
      </c>
    </row>
    <row r="916" spans="1:5" x14ac:dyDescent="0.35">
      <c r="A916" t="s">
        <v>63</v>
      </c>
      <c r="B916" t="s">
        <v>317</v>
      </c>
      <c r="C916" s="1">
        <v>38899</v>
      </c>
      <c r="D916">
        <v>1432.447527</v>
      </c>
      <c r="E916" t="s">
        <v>9</v>
      </c>
    </row>
    <row r="917" spans="1:5" x14ac:dyDescent="0.35">
      <c r="A917" t="s">
        <v>56</v>
      </c>
      <c r="B917" t="s">
        <v>317</v>
      </c>
      <c r="C917" s="1">
        <v>38899</v>
      </c>
      <c r="D917">
        <v>749.06786999999997</v>
      </c>
      <c r="E917" t="s">
        <v>9</v>
      </c>
    </row>
    <row r="918" spans="1:5" x14ac:dyDescent="0.35">
      <c r="A918" t="s">
        <v>58</v>
      </c>
      <c r="B918" t="s">
        <v>317</v>
      </c>
      <c r="C918" s="1">
        <v>38899</v>
      </c>
      <c r="D918">
        <v>375.52059200000002</v>
      </c>
      <c r="E918" t="s">
        <v>9</v>
      </c>
    </row>
    <row r="919" spans="1:5" x14ac:dyDescent="0.35">
      <c r="A919" t="s">
        <v>60</v>
      </c>
      <c r="B919" t="s">
        <v>317</v>
      </c>
      <c r="C919" s="1">
        <v>38899</v>
      </c>
      <c r="D919">
        <v>66.968930999999998</v>
      </c>
      <c r="E919" t="s">
        <v>9</v>
      </c>
    </row>
    <row r="920" spans="1:5" x14ac:dyDescent="0.35">
      <c r="A920" t="s">
        <v>308</v>
      </c>
      <c r="B920" t="s">
        <v>317</v>
      </c>
      <c r="C920" s="1">
        <v>38899</v>
      </c>
      <c r="D920">
        <v>240.89013399999999</v>
      </c>
      <c r="E920" t="s">
        <v>9</v>
      </c>
    </row>
    <row r="921" spans="1:5" x14ac:dyDescent="0.35">
      <c r="A921" t="s">
        <v>318</v>
      </c>
      <c r="B921" t="s">
        <v>306</v>
      </c>
      <c r="C921" s="1">
        <v>38930</v>
      </c>
      <c r="D921">
        <v>14.898999999999999</v>
      </c>
      <c r="E921" t="s">
        <v>9</v>
      </c>
    </row>
    <row r="922" spans="1:5" x14ac:dyDescent="0.35">
      <c r="A922" t="s">
        <v>60</v>
      </c>
      <c r="B922" t="s">
        <v>306</v>
      </c>
      <c r="C922" s="1">
        <v>38930</v>
      </c>
      <c r="D922">
        <v>14400.776868000001</v>
      </c>
      <c r="E922" t="s">
        <v>9</v>
      </c>
    </row>
    <row r="923" spans="1:5" x14ac:dyDescent="0.35">
      <c r="A923" t="s">
        <v>76</v>
      </c>
      <c r="B923" t="s">
        <v>306</v>
      </c>
      <c r="C923" s="1">
        <v>38930</v>
      </c>
      <c r="D923">
        <v>122.164501</v>
      </c>
      <c r="E923" t="s">
        <v>9</v>
      </c>
    </row>
    <row r="924" spans="1:5" x14ac:dyDescent="0.35">
      <c r="A924" t="s">
        <v>61</v>
      </c>
      <c r="B924" t="s">
        <v>306</v>
      </c>
      <c r="C924" s="1">
        <v>38930</v>
      </c>
      <c r="D924">
        <v>376.05863099999999</v>
      </c>
      <c r="E924" t="s">
        <v>9</v>
      </c>
    </row>
    <row r="925" spans="1:5" x14ac:dyDescent="0.35">
      <c r="A925" t="s">
        <v>55</v>
      </c>
      <c r="B925" t="s">
        <v>306</v>
      </c>
      <c r="C925" s="1">
        <v>38930</v>
      </c>
      <c r="D925">
        <v>1.87</v>
      </c>
      <c r="E925" t="s">
        <v>9</v>
      </c>
    </row>
    <row r="926" spans="1:5" x14ac:dyDescent="0.35">
      <c r="A926" t="s">
        <v>62</v>
      </c>
      <c r="B926" t="s">
        <v>306</v>
      </c>
      <c r="C926" s="1">
        <v>38930</v>
      </c>
      <c r="D926">
        <v>14915.769</v>
      </c>
      <c r="E926" t="s">
        <v>9</v>
      </c>
    </row>
    <row r="927" spans="1:5" x14ac:dyDescent="0.35">
      <c r="A927" t="s">
        <v>318</v>
      </c>
      <c r="B927" t="s">
        <v>309</v>
      </c>
      <c r="C927" s="1">
        <v>38930</v>
      </c>
      <c r="D927">
        <v>13.878</v>
      </c>
      <c r="E927" t="s">
        <v>9</v>
      </c>
    </row>
    <row r="928" spans="1:5" x14ac:dyDescent="0.35">
      <c r="A928" t="s">
        <v>60</v>
      </c>
      <c r="B928" t="s">
        <v>309</v>
      </c>
      <c r="C928" s="1">
        <v>38930</v>
      </c>
      <c r="D928">
        <v>13398.328097</v>
      </c>
      <c r="E928" t="s">
        <v>9</v>
      </c>
    </row>
    <row r="929" spans="1:5" x14ac:dyDescent="0.35">
      <c r="A929" t="s">
        <v>76</v>
      </c>
      <c r="B929" t="s">
        <v>309</v>
      </c>
      <c r="C929" s="1">
        <v>38930</v>
      </c>
      <c r="D929">
        <v>119.105104</v>
      </c>
      <c r="E929" t="s">
        <v>9</v>
      </c>
    </row>
    <row r="930" spans="1:5" x14ac:dyDescent="0.35">
      <c r="A930" t="s">
        <v>61</v>
      </c>
      <c r="B930" t="s">
        <v>309</v>
      </c>
      <c r="C930" s="1">
        <v>38930</v>
      </c>
      <c r="D930">
        <v>360.56679800000001</v>
      </c>
      <c r="E930" t="s">
        <v>9</v>
      </c>
    </row>
    <row r="931" spans="1:5" x14ac:dyDescent="0.35">
      <c r="A931" t="s">
        <v>55</v>
      </c>
      <c r="B931" t="s">
        <v>309</v>
      </c>
      <c r="C931" s="1">
        <v>38930</v>
      </c>
      <c r="D931">
        <v>1.8149999999999999</v>
      </c>
      <c r="E931" t="s">
        <v>9</v>
      </c>
    </row>
    <row r="932" spans="1:5" x14ac:dyDescent="0.35">
      <c r="A932" t="s">
        <v>62</v>
      </c>
      <c r="B932" t="s">
        <v>309</v>
      </c>
      <c r="C932" s="1">
        <v>38930</v>
      </c>
      <c r="D932">
        <v>13893.692999999999</v>
      </c>
      <c r="E932" t="s">
        <v>9</v>
      </c>
    </row>
    <row r="933" spans="1:5" x14ac:dyDescent="0.35">
      <c r="A933" t="s">
        <v>318</v>
      </c>
      <c r="B933" t="s">
        <v>310</v>
      </c>
      <c r="C933" s="1">
        <v>38930</v>
      </c>
      <c r="D933">
        <v>-6.8528000000000006E-2</v>
      </c>
      <c r="E933" t="s">
        <v>9</v>
      </c>
    </row>
    <row r="934" spans="1:5" x14ac:dyDescent="0.35">
      <c r="A934" t="s">
        <v>55</v>
      </c>
      <c r="B934" t="s">
        <v>310</v>
      </c>
      <c r="C934" s="1">
        <v>38930</v>
      </c>
      <c r="D934">
        <v>-2.9412000000000001E-2</v>
      </c>
      <c r="E934" t="s">
        <v>9</v>
      </c>
    </row>
    <row r="935" spans="1:5" x14ac:dyDescent="0.35">
      <c r="A935" t="s">
        <v>62</v>
      </c>
      <c r="B935" t="s">
        <v>310</v>
      </c>
      <c r="C935" s="1">
        <v>38930</v>
      </c>
      <c r="D935">
        <v>-6.8523000000000001E-2</v>
      </c>
      <c r="E935" t="s">
        <v>9</v>
      </c>
    </row>
    <row r="936" spans="1:5" x14ac:dyDescent="0.35">
      <c r="A936" t="s">
        <v>60</v>
      </c>
      <c r="B936" t="s">
        <v>17</v>
      </c>
      <c r="C936" s="1">
        <v>38930</v>
      </c>
      <c r="D936">
        <v>432.339</v>
      </c>
      <c r="E936" t="s">
        <v>9</v>
      </c>
    </row>
    <row r="937" spans="1:5" x14ac:dyDescent="0.35">
      <c r="A937" t="s">
        <v>76</v>
      </c>
      <c r="B937" t="s">
        <v>17</v>
      </c>
      <c r="C937" s="1">
        <v>38930</v>
      </c>
      <c r="D937">
        <v>6.226</v>
      </c>
      <c r="E937" t="s">
        <v>9</v>
      </c>
    </row>
    <row r="938" spans="1:5" x14ac:dyDescent="0.35">
      <c r="A938" t="s">
        <v>61</v>
      </c>
      <c r="B938" t="s">
        <v>17</v>
      </c>
      <c r="C938" s="1">
        <v>38930</v>
      </c>
      <c r="D938">
        <v>21.914999999999999</v>
      </c>
      <c r="E938" t="s">
        <v>9</v>
      </c>
    </row>
    <row r="939" spans="1:5" x14ac:dyDescent="0.35">
      <c r="A939" t="s">
        <v>55</v>
      </c>
      <c r="B939" t="s">
        <v>17</v>
      </c>
      <c r="C939" s="1">
        <v>38930</v>
      </c>
      <c r="D939">
        <v>53.475000000000001</v>
      </c>
      <c r="E939" t="s">
        <v>9</v>
      </c>
    </row>
    <row r="940" spans="1:5" x14ac:dyDescent="0.35">
      <c r="A940" t="s">
        <v>63</v>
      </c>
      <c r="B940" t="s">
        <v>17</v>
      </c>
      <c r="C940" s="1">
        <v>38930</v>
      </c>
      <c r="D940">
        <v>460.48</v>
      </c>
      <c r="E940" t="s">
        <v>9</v>
      </c>
    </row>
    <row r="941" spans="1:5" x14ac:dyDescent="0.35">
      <c r="A941" t="s">
        <v>308</v>
      </c>
      <c r="B941" t="s">
        <v>17</v>
      </c>
      <c r="C941" s="1">
        <v>38930</v>
      </c>
      <c r="D941">
        <v>28.140999999999998</v>
      </c>
      <c r="E941" t="s">
        <v>9</v>
      </c>
    </row>
    <row r="942" spans="1:5" x14ac:dyDescent="0.35">
      <c r="A942" t="s">
        <v>62</v>
      </c>
      <c r="B942" t="s">
        <v>17</v>
      </c>
      <c r="C942" s="1">
        <v>38930</v>
      </c>
      <c r="D942">
        <v>513.95500000000004</v>
      </c>
      <c r="E942" t="s">
        <v>9</v>
      </c>
    </row>
    <row r="943" spans="1:5" x14ac:dyDescent="0.35">
      <c r="A943" t="s">
        <v>62</v>
      </c>
      <c r="B943" t="s">
        <v>311</v>
      </c>
      <c r="C943" s="1">
        <v>38930</v>
      </c>
      <c r="D943">
        <v>1455.1130459999999</v>
      </c>
      <c r="E943" t="s">
        <v>9</v>
      </c>
    </row>
    <row r="944" spans="1:5" x14ac:dyDescent="0.35">
      <c r="A944" t="s">
        <v>55</v>
      </c>
      <c r="B944" t="s">
        <v>311</v>
      </c>
      <c r="C944" s="1">
        <v>38930</v>
      </c>
      <c r="D944">
        <v>22.665519</v>
      </c>
      <c r="E944" t="s">
        <v>9</v>
      </c>
    </row>
    <row r="945" spans="1:5" x14ac:dyDescent="0.35">
      <c r="A945" t="s">
        <v>63</v>
      </c>
      <c r="B945" t="s">
        <v>311</v>
      </c>
      <c r="C945" s="1">
        <v>38930</v>
      </c>
      <c r="D945">
        <v>1432.447527</v>
      </c>
      <c r="E945" t="s">
        <v>9</v>
      </c>
    </row>
    <row r="946" spans="1:5" x14ac:dyDescent="0.35">
      <c r="A946" t="s">
        <v>56</v>
      </c>
      <c r="B946" t="s">
        <v>311</v>
      </c>
      <c r="C946" s="1">
        <v>38930</v>
      </c>
      <c r="D946">
        <v>749.06786999999997</v>
      </c>
      <c r="E946" t="s">
        <v>9</v>
      </c>
    </row>
    <row r="947" spans="1:5" x14ac:dyDescent="0.35">
      <c r="A947" t="s">
        <v>58</v>
      </c>
      <c r="B947" t="s">
        <v>311</v>
      </c>
      <c r="C947" s="1">
        <v>38930</v>
      </c>
      <c r="D947">
        <v>375.52059200000002</v>
      </c>
      <c r="E947" t="s">
        <v>9</v>
      </c>
    </row>
    <row r="948" spans="1:5" x14ac:dyDescent="0.35">
      <c r="A948" t="s">
        <v>60</v>
      </c>
      <c r="B948" t="s">
        <v>311</v>
      </c>
      <c r="C948" s="1">
        <v>38930</v>
      </c>
      <c r="D948">
        <v>66.968930999999998</v>
      </c>
      <c r="E948" t="s">
        <v>9</v>
      </c>
    </row>
    <row r="949" spans="1:5" x14ac:dyDescent="0.35">
      <c r="A949" t="s">
        <v>308</v>
      </c>
      <c r="B949" t="s">
        <v>311</v>
      </c>
      <c r="C949" s="1">
        <v>38930</v>
      </c>
      <c r="D949">
        <v>240.89013399999999</v>
      </c>
      <c r="E949" t="s">
        <v>9</v>
      </c>
    </row>
    <row r="950" spans="1:5" x14ac:dyDescent="0.35">
      <c r="A950" t="s">
        <v>55</v>
      </c>
      <c r="B950" t="s">
        <v>13</v>
      </c>
      <c r="C950" s="1">
        <v>38930</v>
      </c>
      <c r="D950">
        <v>3.04772</v>
      </c>
      <c r="E950" t="s">
        <v>9</v>
      </c>
    </row>
    <row r="951" spans="1:5" x14ac:dyDescent="0.35">
      <c r="A951" t="s">
        <v>312</v>
      </c>
      <c r="B951" t="s">
        <v>13</v>
      </c>
      <c r="C951" s="1">
        <v>38930</v>
      </c>
      <c r="D951">
        <v>0.40375899999999998</v>
      </c>
      <c r="E951" t="s">
        <v>9</v>
      </c>
    </row>
    <row r="952" spans="1:5" x14ac:dyDescent="0.35">
      <c r="A952" t="s">
        <v>63</v>
      </c>
      <c r="B952" t="s">
        <v>13</v>
      </c>
      <c r="C952" s="1">
        <v>38930</v>
      </c>
      <c r="D952">
        <v>4.1777480000000002</v>
      </c>
      <c r="E952" t="s">
        <v>9</v>
      </c>
    </row>
    <row r="953" spans="1:5" x14ac:dyDescent="0.35">
      <c r="A953" t="s">
        <v>241</v>
      </c>
      <c r="B953" t="s">
        <v>13</v>
      </c>
      <c r="C953" s="1">
        <v>38930</v>
      </c>
      <c r="D953">
        <v>0.85692299999999999</v>
      </c>
      <c r="E953" t="s">
        <v>9</v>
      </c>
    </row>
    <row r="954" spans="1:5" x14ac:dyDescent="0.35">
      <c r="A954" t="s">
        <v>314</v>
      </c>
      <c r="B954" t="s">
        <v>13</v>
      </c>
      <c r="C954" s="1">
        <v>38930</v>
      </c>
      <c r="D954">
        <v>0.21097399999999999</v>
      </c>
      <c r="E954" t="s">
        <v>9</v>
      </c>
    </row>
    <row r="955" spans="1:5" x14ac:dyDescent="0.35">
      <c r="A955" t="s">
        <v>56</v>
      </c>
      <c r="B955" t="s">
        <v>313</v>
      </c>
      <c r="C955" s="1">
        <v>38930</v>
      </c>
      <c r="D955">
        <v>2.3310000000000002E-3</v>
      </c>
      <c r="E955" t="s">
        <v>9</v>
      </c>
    </row>
    <row r="956" spans="1:5" x14ac:dyDescent="0.35">
      <c r="A956" t="s">
        <v>58</v>
      </c>
      <c r="B956" t="s">
        <v>313</v>
      </c>
      <c r="C956" s="1">
        <v>38930</v>
      </c>
      <c r="D956">
        <v>0.393594</v>
      </c>
      <c r="E956" t="s">
        <v>9</v>
      </c>
    </row>
    <row r="957" spans="1:5" x14ac:dyDescent="0.35">
      <c r="A957" t="s">
        <v>60</v>
      </c>
      <c r="B957" t="s">
        <v>313</v>
      </c>
      <c r="C957" s="1">
        <v>38930</v>
      </c>
      <c r="D957">
        <v>0.45618599999999998</v>
      </c>
      <c r="E957" t="s">
        <v>9</v>
      </c>
    </row>
    <row r="958" spans="1:5" x14ac:dyDescent="0.35">
      <c r="A958" t="s">
        <v>308</v>
      </c>
      <c r="B958" t="s">
        <v>313</v>
      </c>
      <c r="C958" s="1">
        <v>38930</v>
      </c>
      <c r="D958">
        <v>0.14788899999999999</v>
      </c>
      <c r="E958" t="s">
        <v>9</v>
      </c>
    </row>
    <row r="959" spans="1:5" x14ac:dyDescent="0.35">
      <c r="A959" t="s">
        <v>56</v>
      </c>
      <c r="B959" t="s">
        <v>13</v>
      </c>
      <c r="C959" s="1">
        <v>38930</v>
      </c>
      <c r="D959">
        <v>1.2225E-2</v>
      </c>
      <c r="E959" t="s">
        <v>9</v>
      </c>
    </row>
    <row r="960" spans="1:5" x14ac:dyDescent="0.35">
      <c r="A960" t="s">
        <v>58</v>
      </c>
      <c r="B960" t="s">
        <v>13</v>
      </c>
      <c r="C960" s="1">
        <v>38930</v>
      </c>
      <c r="D960">
        <v>2.0646559999999998</v>
      </c>
      <c r="E960" t="s">
        <v>9</v>
      </c>
    </row>
    <row r="961" spans="1:5" x14ac:dyDescent="0.35">
      <c r="A961" t="s">
        <v>60</v>
      </c>
      <c r="B961" t="s">
        <v>13</v>
      </c>
      <c r="C961" s="1">
        <v>38930</v>
      </c>
      <c r="D961">
        <v>2.392989</v>
      </c>
      <c r="E961" t="s">
        <v>9</v>
      </c>
    </row>
    <row r="962" spans="1:5" x14ac:dyDescent="0.35">
      <c r="A962" t="s">
        <v>308</v>
      </c>
      <c r="B962" t="s">
        <v>13</v>
      </c>
      <c r="C962" s="1">
        <v>38930</v>
      </c>
      <c r="D962">
        <v>0.77577399999999996</v>
      </c>
      <c r="E962" t="s">
        <v>9</v>
      </c>
    </row>
    <row r="963" spans="1:5" x14ac:dyDescent="0.35">
      <c r="A963" t="s">
        <v>62</v>
      </c>
      <c r="B963" t="s">
        <v>13</v>
      </c>
      <c r="C963" s="1">
        <v>38930</v>
      </c>
      <c r="D963">
        <v>8.6971229999999995</v>
      </c>
      <c r="E963" t="s">
        <v>9</v>
      </c>
    </row>
    <row r="964" spans="1:5" x14ac:dyDescent="0.35">
      <c r="A964" t="s">
        <v>62</v>
      </c>
      <c r="B964" t="s">
        <v>315</v>
      </c>
      <c r="C964" s="1">
        <v>38930</v>
      </c>
      <c r="D964">
        <v>1977.765169</v>
      </c>
      <c r="E964" t="s">
        <v>9</v>
      </c>
    </row>
    <row r="965" spans="1:5" x14ac:dyDescent="0.35">
      <c r="A965" t="s">
        <v>62</v>
      </c>
      <c r="B965" t="s">
        <v>316</v>
      </c>
      <c r="C965" s="1">
        <v>38930</v>
      </c>
      <c r="D965">
        <v>78.322333</v>
      </c>
      <c r="E965" t="s">
        <v>9</v>
      </c>
    </row>
    <row r="966" spans="1:5" x14ac:dyDescent="0.35">
      <c r="A966" t="s">
        <v>55</v>
      </c>
      <c r="B966" t="s">
        <v>316</v>
      </c>
      <c r="C966" s="1">
        <v>38930</v>
      </c>
      <c r="D966">
        <v>6.959333</v>
      </c>
      <c r="E966" t="s">
        <v>9</v>
      </c>
    </row>
    <row r="967" spans="1:5" x14ac:dyDescent="0.35">
      <c r="A967" t="s">
        <v>63</v>
      </c>
      <c r="B967" t="s">
        <v>316</v>
      </c>
      <c r="C967" s="1">
        <v>38930</v>
      </c>
      <c r="D967">
        <v>71.363</v>
      </c>
      <c r="E967" t="s">
        <v>9</v>
      </c>
    </row>
    <row r="968" spans="1:5" x14ac:dyDescent="0.35">
      <c r="A968" t="s">
        <v>56</v>
      </c>
      <c r="B968" t="s">
        <v>316</v>
      </c>
      <c r="C968" s="1">
        <v>38930</v>
      </c>
      <c r="D968">
        <v>31.515463</v>
      </c>
      <c r="E968" t="s">
        <v>9</v>
      </c>
    </row>
    <row r="969" spans="1:5" x14ac:dyDescent="0.35">
      <c r="A969" t="s">
        <v>58</v>
      </c>
      <c r="B969" t="s">
        <v>316</v>
      </c>
      <c r="C969" s="1">
        <v>38930</v>
      </c>
      <c r="D969">
        <v>14.016605999999999</v>
      </c>
      <c r="E969" t="s">
        <v>9</v>
      </c>
    </row>
    <row r="970" spans="1:5" x14ac:dyDescent="0.35">
      <c r="A970" t="s">
        <v>60</v>
      </c>
      <c r="B970" t="s">
        <v>316</v>
      </c>
      <c r="C970" s="1">
        <v>38930</v>
      </c>
      <c r="D970">
        <v>18.996210999999999</v>
      </c>
      <c r="E970" t="s">
        <v>9</v>
      </c>
    </row>
    <row r="971" spans="1:5" x14ac:dyDescent="0.35">
      <c r="A971" t="s">
        <v>308</v>
      </c>
      <c r="B971" t="s">
        <v>316</v>
      </c>
      <c r="C971" s="1">
        <v>38930</v>
      </c>
      <c r="D971">
        <v>6.8347199999999999</v>
      </c>
      <c r="E971" t="s">
        <v>9</v>
      </c>
    </row>
    <row r="972" spans="1:5" x14ac:dyDescent="0.35">
      <c r="A972" t="s">
        <v>62</v>
      </c>
      <c r="B972" t="s">
        <v>124</v>
      </c>
      <c r="C972" s="1">
        <v>38930</v>
      </c>
      <c r="D972">
        <v>68.872680000000003</v>
      </c>
      <c r="E972" t="s">
        <v>9</v>
      </c>
    </row>
    <row r="973" spans="1:5" x14ac:dyDescent="0.35">
      <c r="A973" t="s">
        <v>55</v>
      </c>
      <c r="B973" t="s">
        <v>124</v>
      </c>
      <c r="C973" s="1">
        <v>38930</v>
      </c>
      <c r="D973">
        <v>3.2425489999999999</v>
      </c>
      <c r="E973" t="s">
        <v>9</v>
      </c>
    </row>
    <row r="974" spans="1:5" x14ac:dyDescent="0.35">
      <c r="A974" t="s">
        <v>63</v>
      </c>
      <c r="B974" t="s">
        <v>124</v>
      </c>
      <c r="C974" s="1">
        <v>38930</v>
      </c>
      <c r="D974">
        <v>65.630131000000006</v>
      </c>
      <c r="E974" t="s">
        <v>9</v>
      </c>
    </row>
    <row r="975" spans="1:5" x14ac:dyDescent="0.35">
      <c r="A975" t="s">
        <v>56</v>
      </c>
      <c r="B975" t="s">
        <v>124</v>
      </c>
      <c r="C975" s="1">
        <v>38930</v>
      </c>
      <c r="D975">
        <v>23.736187999999999</v>
      </c>
      <c r="E975" t="s">
        <v>9</v>
      </c>
    </row>
    <row r="976" spans="1:5" x14ac:dyDescent="0.35">
      <c r="A976" t="s">
        <v>58</v>
      </c>
      <c r="B976" t="s">
        <v>124</v>
      </c>
      <c r="C976" s="1">
        <v>38930</v>
      </c>
      <c r="D976">
        <v>36.517791000000003</v>
      </c>
      <c r="E976" t="s">
        <v>9</v>
      </c>
    </row>
    <row r="977" spans="1:5" x14ac:dyDescent="0.35">
      <c r="A977" t="s">
        <v>60</v>
      </c>
      <c r="B977" t="s">
        <v>124</v>
      </c>
      <c r="C977" s="1">
        <v>38930</v>
      </c>
      <c r="D977">
        <v>-4.6108099999999999</v>
      </c>
      <c r="E977" t="s">
        <v>9</v>
      </c>
    </row>
    <row r="978" spans="1:5" x14ac:dyDescent="0.35">
      <c r="A978" t="s">
        <v>308</v>
      </c>
      <c r="B978" t="s">
        <v>124</v>
      </c>
      <c r="C978" s="1">
        <v>38930</v>
      </c>
      <c r="D978">
        <v>9.9869620000000001</v>
      </c>
      <c r="E978" t="s">
        <v>9</v>
      </c>
    </row>
    <row r="979" spans="1:5" x14ac:dyDescent="0.35">
      <c r="A979" t="s">
        <v>56</v>
      </c>
      <c r="B979" t="s">
        <v>21</v>
      </c>
      <c r="C979" s="1">
        <v>38930</v>
      </c>
      <c r="D979">
        <v>21.307445000000001</v>
      </c>
      <c r="E979" t="s">
        <v>9</v>
      </c>
    </row>
    <row r="980" spans="1:5" x14ac:dyDescent="0.35">
      <c r="A980" t="s">
        <v>58</v>
      </c>
      <c r="B980" t="s">
        <v>21</v>
      </c>
      <c r="C980" s="1">
        <v>38930</v>
      </c>
      <c r="D980">
        <v>13.050851</v>
      </c>
      <c r="E980" t="s">
        <v>9</v>
      </c>
    </row>
    <row r="981" spans="1:5" x14ac:dyDescent="0.35">
      <c r="A981" t="s">
        <v>60</v>
      </c>
      <c r="B981" t="s">
        <v>21</v>
      </c>
      <c r="C981" s="1">
        <v>38930</v>
      </c>
      <c r="D981">
        <v>23.315519999999999</v>
      </c>
      <c r="E981" t="s">
        <v>9</v>
      </c>
    </row>
    <row r="982" spans="1:5" x14ac:dyDescent="0.35">
      <c r="A982" t="s">
        <v>308</v>
      </c>
      <c r="B982" t="s">
        <v>21</v>
      </c>
      <c r="C982" s="1">
        <v>38930</v>
      </c>
      <c r="D982">
        <v>15.985226000000001</v>
      </c>
      <c r="E982" t="s">
        <v>9</v>
      </c>
    </row>
    <row r="983" spans="1:5" x14ac:dyDescent="0.35">
      <c r="A983" t="s">
        <v>56</v>
      </c>
      <c r="B983" t="s">
        <v>313</v>
      </c>
      <c r="C983" s="1">
        <v>38930</v>
      </c>
      <c r="D983">
        <v>0.289271</v>
      </c>
      <c r="E983" t="s">
        <v>9</v>
      </c>
    </row>
    <row r="984" spans="1:5" x14ac:dyDescent="0.35">
      <c r="A984" t="s">
        <v>58</v>
      </c>
      <c r="B984" t="s">
        <v>313</v>
      </c>
      <c r="C984" s="1">
        <v>38930</v>
      </c>
      <c r="D984">
        <v>0.177179</v>
      </c>
      <c r="E984" t="s">
        <v>9</v>
      </c>
    </row>
    <row r="985" spans="1:5" x14ac:dyDescent="0.35">
      <c r="A985" t="s">
        <v>60</v>
      </c>
      <c r="B985" t="s">
        <v>313</v>
      </c>
      <c r="C985" s="1">
        <v>38930</v>
      </c>
      <c r="D985">
        <v>0.31653300000000001</v>
      </c>
      <c r="E985" t="s">
        <v>9</v>
      </c>
    </row>
    <row r="986" spans="1:5" x14ac:dyDescent="0.35">
      <c r="A986" t="s">
        <v>308</v>
      </c>
      <c r="B986" t="s">
        <v>313</v>
      </c>
      <c r="C986" s="1">
        <v>38930</v>
      </c>
      <c r="D986">
        <v>0.21701599999999999</v>
      </c>
      <c r="E986" t="s">
        <v>9</v>
      </c>
    </row>
    <row r="987" spans="1:5" x14ac:dyDescent="0.35">
      <c r="A987" t="s">
        <v>63</v>
      </c>
      <c r="B987" t="s">
        <v>21</v>
      </c>
      <c r="C987" s="1">
        <v>38930</v>
      </c>
      <c r="D987">
        <v>72.235680000000002</v>
      </c>
      <c r="E987" t="s">
        <v>9</v>
      </c>
    </row>
    <row r="988" spans="1:5" x14ac:dyDescent="0.35">
      <c r="A988" t="s">
        <v>241</v>
      </c>
      <c r="B988" t="s">
        <v>21</v>
      </c>
      <c r="C988" s="1">
        <v>38930</v>
      </c>
      <c r="D988">
        <v>0.66287499999999999</v>
      </c>
      <c r="E988" t="s">
        <v>9</v>
      </c>
    </row>
    <row r="989" spans="1:5" x14ac:dyDescent="0.35">
      <c r="A989" t="s">
        <v>314</v>
      </c>
      <c r="B989" t="s">
        <v>21</v>
      </c>
      <c r="C989" s="1">
        <v>38930</v>
      </c>
      <c r="D989">
        <v>0.760486</v>
      </c>
      <c r="E989" t="s">
        <v>9</v>
      </c>
    </row>
    <row r="990" spans="1:5" x14ac:dyDescent="0.35">
      <c r="A990" t="s">
        <v>55</v>
      </c>
      <c r="B990" t="s">
        <v>21</v>
      </c>
      <c r="C990" s="1">
        <v>38930</v>
      </c>
      <c r="D990">
        <v>5.9894910000000001</v>
      </c>
      <c r="E990" t="s">
        <v>9</v>
      </c>
    </row>
    <row r="991" spans="1:5" x14ac:dyDescent="0.35">
      <c r="A991" t="s">
        <v>312</v>
      </c>
      <c r="B991" t="s">
        <v>21</v>
      </c>
      <c r="C991" s="1">
        <v>38930</v>
      </c>
      <c r="D991">
        <v>0.37662299999999999</v>
      </c>
      <c r="E991" t="s">
        <v>9</v>
      </c>
    </row>
    <row r="992" spans="1:5" x14ac:dyDescent="0.35">
      <c r="A992" t="s">
        <v>62</v>
      </c>
      <c r="B992" t="s">
        <v>21</v>
      </c>
      <c r="C992" s="1">
        <v>38930</v>
      </c>
      <c r="D992">
        <v>80.025154999999998</v>
      </c>
      <c r="E992" t="s">
        <v>9</v>
      </c>
    </row>
    <row r="993" spans="1:5" x14ac:dyDescent="0.35">
      <c r="A993" t="s">
        <v>62</v>
      </c>
      <c r="B993" t="s">
        <v>92</v>
      </c>
      <c r="C993" s="1">
        <v>38930</v>
      </c>
      <c r="D993">
        <v>227.220169</v>
      </c>
      <c r="E993" t="s">
        <v>9</v>
      </c>
    </row>
    <row r="994" spans="1:5" x14ac:dyDescent="0.35">
      <c r="A994" t="s">
        <v>62</v>
      </c>
      <c r="B994" t="s">
        <v>317</v>
      </c>
      <c r="C994" s="1">
        <v>38930</v>
      </c>
      <c r="D994">
        <v>1750.5450000000001</v>
      </c>
      <c r="E994" t="s">
        <v>9</v>
      </c>
    </row>
    <row r="995" spans="1:5" x14ac:dyDescent="0.35">
      <c r="A995" t="s">
        <v>62</v>
      </c>
      <c r="B995" t="s">
        <v>317</v>
      </c>
      <c r="C995" s="1">
        <v>38930</v>
      </c>
      <c r="D995">
        <v>1750.5450000000001</v>
      </c>
      <c r="E995" t="s">
        <v>9</v>
      </c>
    </row>
    <row r="996" spans="1:5" x14ac:dyDescent="0.35">
      <c r="A996" t="s">
        <v>55</v>
      </c>
      <c r="B996" t="s">
        <v>317</v>
      </c>
      <c r="C996" s="1">
        <v>38930</v>
      </c>
      <c r="D996">
        <v>63.024000000000001</v>
      </c>
      <c r="E996" t="s">
        <v>9</v>
      </c>
    </row>
    <row r="997" spans="1:5" x14ac:dyDescent="0.35">
      <c r="A997" t="s">
        <v>55</v>
      </c>
      <c r="B997" t="s">
        <v>317</v>
      </c>
      <c r="C997" s="1">
        <v>38930</v>
      </c>
      <c r="D997">
        <v>63.024000000000001</v>
      </c>
      <c r="E997" t="s">
        <v>9</v>
      </c>
    </row>
    <row r="998" spans="1:5" x14ac:dyDescent="0.35">
      <c r="A998" t="s">
        <v>63</v>
      </c>
      <c r="B998" t="s">
        <v>317</v>
      </c>
      <c r="C998" s="1">
        <v>38930</v>
      </c>
      <c r="D998">
        <v>1687.521</v>
      </c>
      <c r="E998" t="s">
        <v>9</v>
      </c>
    </row>
    <row r="999" spans="1:5" x14ac:dyDescent="0.35">
      <c r="A999" t="s">
        <v>56</v>
      </c>
      <c r="B999" t="s">
        <v>317</v>
      </c>
      <c r="C999" s="1">
        <v>38930</v>
      </c>
      <c r="D999">
        <v>672.52099999999996</v>
      </c>
      <c r="E999" t="s">
        <v>9</v>
      </c>
    </row>
    <row r="1000" spans="1:5" x14ac:dyDescent="0.35">
      <c r="A1000" t="s">
        <v>58</v>
      </c>
      <c r="B1000" t="s">
        <v>317</v>
      </c>
      <c r="C1000" s="1">
        <v>38930</v>
      </c>
      <c r="D1000">
        <v>314</v>
      </c>
      <c r="E1000" t="s">
        <v>9</v>
      </c>
    </row>
    <row r="1001" spans="1:5" x14ac:dyDescent="0.35">
      <c r="A1001" t="s">
        <v>60</v>
      </c>
      <c r="B1001" t="s">
        <v>317</v>
      </c>
      <c r="C1001" s="1">
        <v>38930</v>
      </c>
      <c r="D1001">
        <v>464</v>
      </c>
      <c r="E1001" t="s">
        <v>9</v>
      </c>
    </row>
    <row r="1002" spans="1:5" x14ac:dyDescent="0.35">
      <c r="A1002" t="s">
        <v>308</v>
      </c>
      <c r="B1002" t="s">
        <v>317</v>
      </c>
      <c r="C1002" s="1">
        <v>38930</v>
      </c>
      <c r="D1002">
        <v>237</v>
      </c>
      <c r="E1002" t="s">
        <v>9</v>
      </c>
    </row>
    <row r="1003" spans="1:5" x14ac:dyDescent="0.35">
      <c r="A1003" t="s">
        <v>62</v>
      </c>
      <c r="B1003" t="s">
        <v>317</v>
      </c>
      <c r="C1003" s="1">
        <v>38930</v>
      </c>
      <c r="D1003">
        <v>1750.5450000000001</v>
      </c>
      <c r="E1003" t="s">
        <v>12</v>
      </c>
    </row>
    <row r="1004" spans="1:5" x14ac:dyDescent="0.35">
      <c r="A1004" t="s">
        <v>55</v>
      </c>
      <c r="B1004" t="s">
        <v>317</v>
      </c>
      <c r="C1004" s="1">
        <v>38930</v>
      </c>
      <c r="D1004">
        <v>63.024000000000001</v>
      </c>
      <c r="E1004" t="s">
        <v>12</v>
      </c>
    </row>
    <row r="1005" spans="1:5" x14ac:dyDescent="0.35">
      <c r="A1005" t="s">
        <v>55</v>
      </c>
      <c r="B1005" t="s">
        <v>313</v>
      </c>
      <c r="C1005" s="1">
        <v>38930</v>
      </c>
      <c r="D1005">
        <v>0</v>
      </c>
      <c r="E1005" t="s">
        <v>9</v>
      </c>
    </row>
    <row r="1006" spans="1:5" x14ac:dyDescent="0.35">
      <c r="A1006" t="s">
        <v>62</v>
      </c>
      <c r="B1006" t="s">
        <v>311</v>
      </c>
      <c r="C1006" s="1">
        <v>38961</v>
      </c>
      <c r="D1006">
        <v>1750.5450000000001</v>
      </c>
      <c r="E1006" t="s">
        <v>9</v>
      </c>
    </row>
    <row r="1007" spans="1:5" x14ac:dyDescent="0.35">
      <c r="A1007" t="s">
        <v>55</v>
      </c>
      <c r="B1007" t="s">
        <v>311</v>
      </c>
      <c r="C1007" s="1">
        <v>38961</v>
      </c>
      <c r="D1007">
        <v>63.024000000000001</v>
      </c>
      <c r="E1007" t="s">
        <v>9</v>
      </c>
    </row>
    <row r="1008" spans="1:5" x14ac:dyDescent="0.35">
      <c r="A1008" t="s">
        <v>63</v>
      </c>
      <c r="B1008" t="s">
        <v>311</v>
      </c>
      <c r="C1008" s="1">
        <v>38961</v>
      </c>
      <c r="D1008">
        <v>1687.521</v>
      </c>
      <c r="E1008" t="s">
        <v>9</v>
      </c>
    </row>
    <row r="1009" spans="1:5" x14ac:dyDescent="0.35">
      <c r="A1009" t="s">
        <v>56</v>
      </c>
      <c r="B1009" t="s">
        <v>311</v>
      </c>
      <c r="C1009" s="1">
        <v>38961</v>
      </c>
      <c r="D1009">
        <v>672.52099999999996</v>
      </c>
      <c r="E1009" t="s">
        <v>9</v>
      </c>
    </row>
    <row r="1010" spans="1:5" x14ac:dyDescent="0.35">
      <c r="A1010" t="s">
        <v>58</v>
      </c>
      <c r="B1010" t="s">
        <v>311</v>
      </c>
      <c r="C1010" s="1">
        <v>38961</v>
      </c>
      <c r="D1010">
        <v>314</v>
      </c>
      <c r="E1010" t="s">
        <v>9</v>
      </c>
    </row>
    <row r="1011" spans="1:5" x14ac:dyDescent="0.35">
      <c r="A1011" t="s">
        <v>60</v>
      </c>
      <c r="B1011" t="s">
        <v>311</v>
      </c>
      <c r="C1011" s="1">
        <v>38961</v>
      </c>
      <c r="D1011">
        <v>464</v>
      </c>
      <c r="E1011" t="s">
        <v>9</v>
      </c>
    </row>
    <row r="1012" spans="1:5" x14ac:dyDescent="0.35">
      <c r="A1012" t="s">
        <v>308</v>
      </c>
      <c r="B1012" t="s">
        <v>311</v>
      </c>
      <c r="C1012" s="1">
        <v>38961</v>
      </c>
      <c r="D1012">
        <v>237</v>
      </c>
      <c r="E1012" t="s">
        <v>9</v>
      </c>
    </row>
    <row r="1013" spans="1:5" x14ac:dyDescent="0.35">
      <c r="A1013" t="s">
        <v>55</v>
      </c>
      <c r="B1013" t="s">
        <v>13</v>
      </c>
      <c r="C1013" s="1">
        <v>38961</v>
      </c>
      <c r="D1013">
        <v>3.1862620000000001</v>
      </c>
      <c r="E1013" t="s">
        <v>9</v>
      </c>
    </row>
    <row r="1014" spans="1:5" x14ac:dyDescent="0.35">
      <c r="A1014" t="s">
        <v>312</v>
      </c>
      <c r="B1014" t="s">
        <v>13</v>
      </c>
      <c r="C1014" s="1">
        <v>38961</v>
      </c>
      <c r="D1014">
        <v>8.9726E-2</v>
      </c>
      <c r="E1014" t="s">
        <v>9</v>
      </c>
    </row>
    <row r="1015" spans="1:5" x14ac:dyDescent="0.35">
      <c r="A1015" t="s">
        <v>63</v>
      </c>
      <c r="B1015" t="s">
        <v>13</v>
      </c>
      <c r="C1015" s="1">
        <v>38961</v>
      </c>
      <c r="D1015">
        <v>5.475892</v>
      </c>
      <c r="E1015" t="s">
        <v>9</v>
      </c>
    </row>
    <row r="1016" spans="1:5" x14ac:dyDescent="0.35">
      <c r="A1016" t="s">
        <v>241</v>
      </c>
      <c r="B1016" t="s">
        <v>13</v>
      </c>
      <c r="C1016" s="1">
        <v>38961</v>
      </c>
      <c r="D1016">
        <v>0.83193099999999998</v>
      </c>
      <c r="E1016" t="s">
        <v>9</v>
      </c>
    </row>
    <row r="1017" spans="1:5" x14ac:dyDescent="0.35">
      <c r="A1017" t="s">
        <v>314</v>
      </c>
      <c r="B1017" t="s">
        <v>13</v>
      </c>
      <c r="C1017" s="1">
        <v>38961</v>
      </c>
      <c r="D1017">
        <v>0.33489000000000002</v>
      </c>
      <c r="E1017" t="s">
        <v>9</v>
      </c>
    </row>
    <row r="1018" spans="1:5" x14ac:dyDescent="0.35">
      <c r="A1018" t="s">
        <v>56</v>
      </c>
      <c r="B1018" t="s">
        <v>313</v>
      </c>
      <c r="C1018" s="1">
        <v>38961</v>
      </c>
      <c r="D1018">
        <v>4.7058000000000003E-2</v>
      </c>
      <c r="E1018" t="s">
        <v>9</v>
      </c>
    </row>
    <row r="1019" spans="1:5" x14ac:dyDescent="0.35">
      <c r="A1019" t="s">
        <v>58</v>
      </c>
      <c r="B1019" t="s">
        <v>313</v>
      </c>
      <c r="C1019" s="1">
        <v>38961</v>
      </c>
      <c r="D1019">
        <v>0.25498900000000002</v>
      </c>
      <c r="E1019" t="s">
        <v>9</v>
      </c>
    </row>
    <row r="1020" spans="1:5" x14ac:dyDescent="0.35">
      <c r="A1020" t="s">
        <v>60</v>
      </c>
      <c r="B1020" t="s">
        <v>313</v>
      </c>
      <c r="C1020" s="1">
        <v>38961</v>
      </c>
      <c r="D1020">
        <v>0.57004699999999997</v>
      </c>
      <c r="E1020" t="s">
        <v>9</v>
      </c>
    </row>
    <row r="1021" spans="1:5" x14ac:dyDescent="0.35">
      <c r="A1021" t="s">
        <v>308</v>
      </c>
      <c r="B1021" t="s">
        <v>313</v>
      </c>
      <c r="C1021" s="1">
        <v>38961</v>
      </c>
      <c r="D1021">
        <v>0.12790599999999999</v>
      </c>
      <c r="E1021" t="s">
        <v>9</v>
      </c>
    </row>
    <row r="1022" spans="1:5" x14ac:dyDescent="0.35">
      <c r="A1022" t="s">
        <v>56</v>
      </c>
      <c r="B1022" t="s">
        <v>13</v>
      </c>
      <c r="C1022" s="1">
        <v>38961</v>
      </c>
      <c r="D1022">
        <v>0.31259399999999998</v>
      </c>
      <c r="E1022" t="s">
        <v>9</v>
      </c>
    </row>
    <row r="1023" spans="1:5" x14ac:dyDescent="0.35">
      <c r="A1023" t="s">
        <v>58</v>
      </c>
      <c r="B1023" t="s">
        <v>13</v>
      </c>
      <c r="C1023" s="1">
        <v>38961</v>
      </c>
      <c r="D1023">
        <v>1.6938169999999999</v>
      </c>
      <c r="E1023" t="s">
        <v>9</v>
      </c>
    </row>
    <row r="1024" spans="1:5" x14ac:dyDescent="0.35">
      <c r="A1024" t="s">
        <v>60</v>
      </c>
      <c r="B1024" t="s">
        <v>13</v>
      </c>
      <c r="C1024" s="1">
        <v>38961</v>
      </c>
      <c r="D1024">
        <v>3.7866599999999999</v>
      </c>
      <c r="E1024" t="s">
        <v>9</v>
      </c>
    </row>
    <row r="1025" spans="1:5" x14ac:dyDescent="0.35">
      <c r="A1025" t="s">
        <v>308</v>
      </c>
      <c r="B1025" t="s">
        <v>13</v>
      </c>
      <c r="C1025" s="1">
        <v>38961</v>
      </c>
      <c r="D1025">
        <v>0.84964099999999998</v>
      </c>
      <c r="E1025" t="s">
        <v>9</v>
      </c>
    </row>
    <row r="1026" spans="1:5" x14ac:dyDescent="0.35">
      <c r="A1026" t="s">
        <v>62</v>
      </c>
      <c r="B1026" t="s">
        <v>13</v>
      </c>
      <c r="C1026" s="1">
        <v>38961</v>
      </c>
      <c r="D1026">
        <v>9.9186999999999994</v>
      </c>
      <c r="E1026" t="s">
        <v>9</v>
      </c>
    </row>
    <row r="1027" spans="1:5" x14ac:dyDescent="0.35">
      <c r="A1027" t="s">
        <v>62</v>
      </c>
      <c r="B1027" t="s">
        <v>315</v>
      </c>
      <c r="C1027" s="1">
        <v>38961</v>
      </c>
      <c r="D1027">
        <v>1760.4637</v>
      </c>
      <c r="E1027" t="s">
        <v>9</v>
      </c>
    </row>
    <row r="1028" spans="1:5" x14ac:dyDescent="0.35">
      <c r="A1028" t="s">
        <v>62</v>
      </c>
      <c r="B1028" t="s">
        <v>316</v>
      </c>
      <c r="C1028" s="1">
        <v>38961</v>
      </c>
      <c r="D1028">
        <v>81.081333000000001</v>
      </c>
      <c r="E1028" t="s">
        <v>9</v>
      </c>
    </row>
    <row r="1029" spans="1:5" x14ac:dyDescent="0.35">
      <c r="A1029" t="s">
        <v>55</v>
      </c>
      <c r="B1029" t="s">
        <v>316</v>
      </c>
      <c r="C1029" s="1">
        <v>38961</v>
      </c>
      <c r="D1029">
        <v>7.4306669999999997</v>
      </c>
      <c r="E1029" t="s">
        <v>9</v>
      </c>
    </row>
    <row r="1030" spans="1:5" x14ac:dyDescent="0.35">
      <c r="A1030" t="s">
        <v>63</v>
      </c>
      <c r="B1030" t="s">
        <v>316</v>
      </c>
      <c r="C1030" s="1">
        <v>38961</v>
      </c>
      <c r="D1030">
        <v>73.650666999999999</v>
      </c>
      <c r="E1030" t="s">
        <v>9</v>
      </c>
    </row>
    <row r="1031" spans="1:5" x14ac:dyDescent="0.35">
      <c r="A1031" t="s">
        <v>56</v>
      </c>
      <c r="B1031" t="s">
        <v>316</v>
      </c>
      <c r="C1031" s="1">
        <v>38961</v>
      </c>
      <c r="D1031">
        <v>30.986554000000002</v>
      </c>
      <c r="E1031" t="s">
        <v>9</v>
      </c>
    </row>
    <row r="1032" spans="1:5" x14ac:dyDescent="0.35">
      <c r="A1032" t="s">
        <v>58</v>
      </c>
      <c r="B1032" t="s">
        <v>316</v>
      </c>
      <c r="C1032" s="1">
        <v>38961</v>
      </c>
      <c r="D1032">
        <v>14.494135999999999</v>
      </c>
      <c r="E1032" t="s">
        <v>9</v>
      </c>
    </row>
    <row r="1033" spans="1:5" x14ac:dyDescent="0.35">
      <c r="A1033" t="s">
        <v>60</v>
      </c>
      <c r="B1033" t="s">
        <v>316</v>
      </c>
      <c r="C1033" s="1">
        <v>38961</v>
      </c>
      <c r="D1033">
        <v>20.781521999999999</v>
      </c>
      <c r="E1033" t="s">
        <v>9</v>
      </c>
    </row>
    <row r="1034" spans="1:5" x14ac:dyDescent="0.35">
      <c r="A1034" t="s">
        <v>308</v>
      </c>
      <c r="B1034" t="s">
        <v>316</v>
      </c>
      <c r="C1034" s="1">
        <v>38961</v>
      </c>
      <c r="D1034">
        <v>7.3884540000000003</v>
      </c>
      <c r="E1034" t="s">
        <v>9</v>
      </c>
    </row>
    <row r="1035" spans="1:5" x14ac:dyDescent="0.35">
      <c r="A1035" t="s">
        <v>62</v>
      </c>
      <c r="B1035" t="s">
        <v>124</v>
      </c>
      <c r="C1035" s="1">
        <v>38961</v>
      </c>
      <c r="D1035">
        <v>3.2712319999999999</v>
      </c>
      <c r="E1035" t="s">
        <v>9</v>
      </c>
    </row>
    <row r="1036" spans="1:5" x14ac:dyDescent="0.35">
      <c r="A1036" t="s">
        <v>55</v>
      </c>
      <c r="B1036" t="s">
        <v>124</v>
      </c>
      <c r="C1036" s="1">
        <v>38961</v>
      </c>
      <c r="D1036">
        <v>-3.820033</v>
      </c>
      <c r="E1036" t="s">
        <v>9</v>
      </c>
    </row>
    <row r="1037" spans="1:5" x14ac:dyDescent="0.35">
      <c r="A1037" t="s">
        <v>63</v>
      </c>
      <c r="B1037" t="s">
        <v>124</v>
      </c>
      <c r="C1037" s="1">
        <v>38961</v>
      </c>
      <c r="D1037">
        <v>7.0912649999999999</v>
      </c>
      <c r="E1037" t="s">
        <v>9</v>
      </c>
    </row>
    <row r="1038" spans="1:5" x14ac:dyDescent="0.35">
      <c r="A1038" t="s">
        <v>56</v>
      </c>
      <c r="B1038" t="s">
        <v>124</v>
      </c>
      <c r="C1038" s="1">
        <v>38961</v>
      </c>
      <c r="D1038">
        <v>4.3874389999999996</v>
      </c>
      <c r="E1038" t="s">
        <v>9</v>
      </c>
    </row>
    <row r="1039" spans="1:5" x14ac:dyDescent="0.35">
      <c r="A1039" t="s">
        <v>58</v>
      </c>
      <c r="B1039" t="s">
        <v>124</v>
      </c>
      <c r="C1039" s="1">
        <v>38961</v>
      </c>
      <c r="D1039">
        <v>3.0389599999999999</v>
      </c>
      <c r="E1039" t="s">
        <v>9</v>
      </c>
    </row>
    <row r="1040" spans="1:5" x14ac:dyDescent="0.35">
      <c r="A1040" t="s">
        <v>60</v>
      </c>
      <c r="B1040" t="s">
        <v>124</v>
      </c>
      <c r="C1040" s="1">
        <v>38961</v>
      </c>
      <c r="D1040">
        <v>0.66069900000000004</v>
      </c>
      <c r="E1040" t="s">
        <v>9</v>
      </c>
    </row>
    <row r="1041" spans="1:5" x14ac:dyDescent="0.35">
      <c r="A1041" t="s">
        <v>308</v>
      </c>
      <c r="B1041" t="s">
        <v>124</v>
      </c>
      <c r="C1041" s="1">
        <v>38961</v>
      </c>
      <c r="D1041">
        <v>-0.99583299999999997</v>
      </c>
      <c r="E1041" t="s">
        <v>9</v>
      </c>
    </row>
    <row r="1042" spans="1:5" x14ac:dyDescent="0.35">
      <c r="A1042" t="s">
        <v>56</v>
      </c>
      <c r="B1042" t="s">
        <v>21</v>
      </c>
      <c r="C1042" s="1">
        <v>38961</v>
      </c>
      <c r="D1042">
        <v>19.805181000000001</v>
      </c>
      <c r="E1042" t="s">
        <v>9</v>
      </c>
    </row>
    <row r="1043" spans="1:5" x14ac:dyDescent="0.35">
      <c r="A1043" t="s">
        <v>58</v>
      </c>
      <c r="B1043" t="s">
        <v>21</v>
      </c>
      <c r="C1043" s="1">
        <v>38961</v>
      </c>
      <c r="D1043">
        <v>12.233997</v>
      </c>
      <c r="E1043" t="s">
        <v>9</v>
      </c>
    </row>
    <row r="1044" spans="1:5" x14ac:dyDescent="0.35">
      <c r="A1044" t="s">
        <v>60</v>
      </c>
      <c r="B1044" t="s">
        <v>21</v>
      </c>
      <c r="C1044" s="1">
        <v>38961</v>
      </c>
      <c r="D1044">
        <v>23.015647999999999</v>
      </c>
      <c r="E1044" t="s">
        <v>9</v>
      </c>
    </row>
    <row r="1045" spans="1:5" x14ac:dyDescent="0.35">
      <c r="A1045" t="s">
        <v>308</v>
      </c>
      <c r="B1045" t="s">
        <v>21</v>
      </c>
      <c r="C1045" s="1">
        <v>38961</v>
      </c>
      <c r="D1045">
        <v>18.817202999999999</v>
      </c>
      <c r="E1045" t="s">
        <v>9</v>
      </c>
    </row>
    <row r="1046" spans="1:5" x14ac:dyDescent="0.35">
      <c r="A1046" t="s">
        <v>56</v>
      </c>
      <c r="B1046" t="s">
        <v>313</v>
      </c>
      <c r="C1046" s="1">
        <v>38961</v>
      </c>
      <c r="D1046">
        <v>0.26810099999999998</v>
      </c>
      <c r="E1046" t="s">
        <v>9</v>
      </c>
    </row>
    <row r="1047" spans="1:5" x14ac:dyDescent="0.35">
      <c r="A1047" t="s">
        <v>58</v>
      </c>
      <c r="B1047" t="s">
        <v>313</v>
      </c>
      <c r="C1047" s="1">
        <v>38961</v>
      </c>
      <c r="D1047">
        <v>0.16561100000000001</v>
      </c>
      <c r="E1047" t="s">
        <v>9</v>
      </c>
    </row>
    <row r="1048" spans="1:5" x14ac:dyDescent="0.35">
      <c r="A1048" t="s">
        <v>60</v>
      </c>
      <c r="B1048" t="s">
        <v>313</v>
      </c>
      <c r="C1048" s="1">
        <v>38961</v>
      </c>
      <c r="D1048">
        <v>0.31156099999999998</v>
      </c>
      <c r="E1048" t="s">
        <v>9</v>
      </c>
    </row>
    <row r="1049" spans="1:5" x14ac:dyDescent="0.35">
      <c r="A1049" t="s">
        <v>308</v>
      </c>
      <c r="B1049" t="s">
        <v>313</v>
      </c>
      <c r="C1049" s="1">
        <v>38961</v>
      </c>
      <c r="D1049">
        <v>0.25472699999999998</v>
      </c>
      <c r="E1049" t="s">
        <v>9</v>
      </c>
    </row>
    <row r="1050" spans="1:5" x14ac:dyDescent="0.35">
      <c r="A1050" t="s">
        <v>63</v>
      </c>
      <c r="B1050" t="s">
        <v>21</v>
      </c>
      <c r="C1050" s="1">
        <v>38961</v>
      </c>
      <c r="D1050">
        <v>73.226667000000006</v>
      </c>
      <c r="E1050" t="s">
        <v>9</v>
      </c>
    </row>
    <row r="1051" spans="1:5" x14ac:dyDescent="0.35">
      <c r="A1051" t="s">
        <v>241</v>
      </c>
      <c r="B1051" t="s">
        <v>21</v>
      </c>
      <c r="C1051" s="1">
        <v>38961</v>
      </c>
      <c r="D1051">
        <v>0.50627699999999998</v>
      </c>
      <c r="E1051" t="s">
        <v>9</v>
      </c>
    </row>
    <row r="1052" spans="1:5" x14ac:dyDescent="0.35">
      <c r="A1052" t="s">
        <v>314</v>
      </c>
      <c r="B1052" t="s">
        <v>21</v>
      </c>
      <c r="C1052" s="1">
        <v>38961</v>
      </c>
      <c r="D1052">
        <v>0.13908499999999999</v>
      </c>
      <c r="E1052" t="s">
        <v>9</v>
      </c>
    </row>
    <row r="1053" spans="1:5" x14ac:dyDescent="0.35">
      <c r="A1053" t="s">
        <v>55</v>
      </c>
      <c r="B1053" t="s">
        <v>21</v>
      </c>
      <c r="C1053" s="1">
        <v>38961</v>
      </c>
      <c r="D1053">
        <v>3.356376</v>
      </c>
      <c r="E1053" t="s">
        <v>9</v>
      </c>
    </row>
    <row r="1054" spans="1:5" x14ac:dyDescent="0.35">
      <c r="A1054" t="s">
        <v>312</v>
      </c>
      <c r="B1054" t="s">
        <v>21</v>
      </c>
      <c r="C1054" s="1">
        <v>38961</v>
      </c>
      <c r="D1054">
        <v>0.369251</v>
      </c>
      <c r="E1054" t="s">
        <v>9</v>
      </c>
    </row>
    <row r="1055" spans="1:5" x14ac:dyDescent="0.35">
      <c r="A1055" t="s">
        <v>62</v>
      </c>
      <c r="B1055" t="s">
        <v>21</v>
      </c>
      <c r="C1055" s="1">
        <v>38961</v>
      </c>
      <c r="D1055">
        <v>77.597656000000001</v>
      </c>
      <c r="E1055" t="s">
        <v>9</v>
      </c>
    </row>
    <row r="1056" spans="1:5" x14ac:dyDescent="0.35">
      <c r="A1056" t="s">
        <v>62</v>
      </c>
      <c r="B1056" t="s">
        <v>92</v>
      </c>
      <c r="C1056" s="1">
        <v>38961</v>
      </c>
      <c r="D1056">
        <v>161.950221</v>
      </c>
      <c r="E1056" t="s">
        <v>9</v>
      </c>
    </row>
    <row r="1057" spans="1:5" x14ac:dyDescent="0.35">
      <c r="A1057" t="s">
        <v>62</v>
      </c>
      <c r="B1057" t="s">
        <v>317</v>
      </c>
      <c r="C1057" s="1">
        <v>38961</v>
      </c>
      <c r="D1057">
        <v>1598.5134800000001</v>
      </c>
      <c r="E1057" t="s">
        <v>9</v>
      </c>
    </row>
    <row r="1058" spans="1:5" x14ac:dyDescent="0.35">
      <c r="A1058" t="s">
        <v>62</v>
      </c>
      <c r="B1058" t="s">
        <v>317</v>
      </c>
      <c r="C1058" s="1">
        <v>38961</v>
      </c>
      <c r="D1058">
        <v>1598.5134800000001</v>
      </c>
      <c r="E1058" t="s">
        <v>9</v>
      </c>
    </row>
    <row r="1059" spans="1:5" x14ac:dyDescent="0.35">
      <c r="A1059" t="s">
        <v>55</v>
      </c>
      <c r="B1059" t="s">
        <v>317</v>
      </c>
      <c r="C1059" s="1">
        <v>38961</v>
      </c>
      <c r="D1059">
        <v>58.963728000000003</v>
      </c>
      <c r="E1059" t="s">
        <v>9</v>
      </c>
    </row>
    <row r="1060" spans="1:5" x14ac:dyDescent="0.35">
      <c r="A1060" t="s">
        <v>55</v>
      </c>
      <c r="B1060" t="s">
        <v>317</v>
      </c>
      <c r="C1060" s="1">
        <v>38961</v>
      </c>
      <c r="D1060">
        <v>58.963728000000003</v>
      </c>
      <c r="E1060" t="s">
        <v>9</v>
      </c>
    </row>
    <row r="1061" spans="1:5" x14ac:dyDescent="0.35">
      <c r="A1061" t="s">
        <v>63</v>
      </c>
      <c r="B1061" t="s">
        <v>317</v>
      </c>
      <c r="C1061" s="1">
        <v>38961</v>
      </c>
      <c r="D1061">
        <v>1539.5497519999999</v>
      </c>
      <c r="E1061" t="s">
        <v>9</v>
      </c>
    </row>
    <row r="1062" spans="1:5" x14ac:dyDescent="0.35">
      <c r="A1062" t="s">
        <v>56</v>
      </c>
      <c r="B1062" t="s">
        <v>317</v>
      </c>
      <c r="C1062" s="1">
        <v>38961</v>
      </c>
      <c r="D1062">
        <v>617.65441999999996</v>
      </c>
      <c r="E1062" t="s">
        <v>9</v>
      </c>
    </row>
    <row r="1063" spans="1:5" x14ac:dyDescent="0.35">
      <c r="A1063" t="s">
        <v>58</v>
      </c>
      <c r="B1063" t="s">
        <v>317</v>
      </c>
      <c r="C1063" s="1">
        <v>38961</v>
      </c>
      <c r="D1063">
        <v>285.92672399999998</v>
      </c>
      <c r="E1063" t="s">
        <v>9</v>
      </c>
    </row>
    <row r="1064" spans="1:5" x14ac:dyDescent="0.35">
      <c r="A1064" t="s">
        <v>60</v>
      </c>
      <c r="B1064" t="s">
        <v>317</v>
      </c>
      <c r="C1064" s="1">
        <v>38961</v>
      </c>
      <c r="D1064">
        <v>423.32879100000002</v>
      </c>
      <c r="E1064" t="s">
        <v>9</v>
      </c>
    </row>
    <row r="1065" spans="1:5" x14ac:dyDescent="0.35">
      <c r="A1065" t="s">
        <v>308</v>
      </c>
      <c r="B1065" t="s">
        <v>317</v>
      </c>
      <c r="C1065" s="1">
        <v>38961</v>
      </c>
      <c r="D1065">
        <v>212.63981699999999</v>
      </c>
      <c r="E1065" t="s">
        <v>9</v>
      </c>
    </row>
    <row r="1066" spans="1:5" x14ac:dyDescent="0.35">
      <c r="A1066" t="s">
        <v>62</v>
      </c>
      <c r="B1066" t="s">
        <v>311</v>
      </c>
      <c r="C1066" s="1">
        <v>38991</v>
      </c>
      <c r="D1066">
        <v>1598.5134800000001</v>
      </c>
      <c r="E1066" t="s">
        <v>9</v>
      </c>
    </row>
    <row r="1067" spans="1:5" x14ac:dyDescent="0.35">
      <c r="A1067" t="s">
        <v>55</v>
      </c>
      <c r="B1067" t="s">
        <v>311</v>
      </c>
      <c r="C1067" s="1">
        <v>38991</v>
      </c>
      <c r="D1067">
        <v>58.963728000000003</v>
      </c>
      <c r="E1067" t="s">
        <v>9</v>
      </c>
    </row>
    <row r="1068" spans="1:5" x14ac:dyDescent="0.35">
      <c r="A1068" t="s">
        <v>63</v>
      </c>
      <c r="B1068" t="s">
        <v>311</v>
      </c>
      <c r="C1068" s="1">
        <v>38991</v>
      </c>
      <c r="D1068">
        <v>1539.5497519999999</v>
      </c>
      <c r="E1068" t="s">
        <v>9</v>
      </c>
    </row>
    <row r="1069" spans="1:5" x14ac:dyDescent="0.35">
      <c r="A1069" t="s">
        <v>56</v>
      </c>
      <c r="B1069" t="s">
        <v>311</v>
      </c>
      <c r="C1069" s="1">
        <v>38991</v>
      </c>
      <c r="D1069">
        <v>617.65441999999996</v>
      </c>
      <c r="E1069" t="s">
        <v>9</v>
      </c>
    </row>
    <row r="1070" spans="1:5" x14ac:dyDescent="0.35">
      <c r="A1070" t="s">
        <v>58</v>
      </c>
      <c r="B1070" t="s">
        <v>311</v>
      </c>
      <c r="C1070" s="1">
        <v>38991</v>
      </c>
      <c r="D1070">
        <v>285.92672399999998</v>
      </c>
      <c r="E1070" t="s">
        <v>9</v>
      </c>
    </row>
    <row r="1071" spans="1:5" x14ac:dyDescent="0.35">
      <c r="A1071" t="s">
        <v>60</v>
      </c>
      <c r="B1071" t="s">
        <v>311</v>
      </c>
      <c r="C1071" s="1">
        <v>38991</v>
      </c>
      <c r="D1071">
        <v>423.32879100000002</v>
      </c>
      <c r="E1071" t="s">
        <v>9</v>
      </c>
    </row>
    <row r="1072" spans="1:5" x14ac:dyDescent="0.35">
      <c r="A1072" t="s">
        <v>308</v>
      </c>
      <c r="B1072" t="s">
        <v>311</v>
      </c>
      <c r="C1072" s="1">
        <v>38991</v>
      </c>
      <c r="D1072">
        <v>212.63981699999999</v>
      </c>
      <c r="E1072" t="s">
        <v>9</v>
      </c>
    </row>
    <row r="1073" spans="1:5" x14ac:dyDescent="0.35">
      <c r="A1073" t="s">
        <v>55</v>
      </c>
      <c r="B1073" t="s">
        <v>13</v>
      </c>
      <c r="C1073" s="1">
        <v>38991</v>
      </c>
      <c r="D1073">
        <v>3.080632</v>
      </c>
      <c r="E1073" t="s">
        <v>9</v>
      </c>
    </row>
    <row r="1074" spans="1:5" x14ac:dyDescent="0.35">
      <c r="A1074" t="s">
        <v>312</v>
      </c>
      <c r="B1074" t="s">
        <v>13</v>
      </c>
      <c r="C1074" s="1">
        <v>38991</v>
      </c>
      <c r="D1074">
        <v>0.53243700000000005</v>
      </c>
      <c r="E1074" t="s">
        <v>9</v>
      </c>
    </row>
    <row r="1075" spans="1:5" x14ac:dyDescent="0.35">
      <c r="A1075" t="s">
        <v>63</v>
      </c>
      <c r="B1075" t="s">
        <v>13</v>
      </c>
      <c r="C1075" s="1">
        <v>38991</v>
      </c>
      <c r="D1075">
        <v>5.7414399999999999</v>
      </c>
      <c r="E1075" t="s">
        <v>9</v>
      </c>
    </row>
    <row r="1076" spans="1:5" x14ac:dyDescent="0.35">
      <c r="A1076" t="s">
        <v>241</v>
      </c>
      <c r="B1076" t="s">
        <v>13</v>
      </c>
      <c r="C1076" s="1">
        <v>38991</v>
      </c>
      <c r="D1076">
        <v>1.0143679999999999</v>
      </c>
      <c r="E1076" t="s">
        <v>9</v>
      </c>
    </row>
    <row r="1077" spans="1:5" x14ac:dyDescent="0.35">
      <c r="A1077" t="s">
        <v>314</v>
      </c>
      <c r="B1077" t="s">
        <v>13</v>
      </c>
      <c r="C1077" s="1">
        <v>38991</v>
      </c>
      <c r="D1077">
        <v>0.181149</v>
      </c>
      <c r="E1077" t="s">
        <v>9</v>
      </c>
    </row>
    <row r="1078" spans="1:5" x14ac:dyDescent="0.35">
      <c r="A1078" t="s">
        <v>56</v>
      </c>
      <c r="B1078" t="s">
        <v>313</v>
      </c>
      <c r="C1078" s="1">
        <v>38991</v>
      </c>
      <c r="D1078">
        <v>4.7058000000000003E-2</v>
      </c>
      <c r="E1078" t="s">
        <v>9</v>
      </c>
    </row>
    <row r="1079" spans="1:5" x14ac:dyDescent="0.35">
      <c r="A1079" t="s">
        <v>58</v>
      </c>
      <c r="B1079" t="s">
        <v>313</v>
      </c>
      <c r="C1079" s="1">
        <v>38991</v>
      </c>
      <c r="D1079">
        <v>0.25498900000000002</v>
      </c>
      <c r="E1079" t="s">
        <v>9</v>
      </c>
    </row>
    <row r="1080" spans="1:5" x14ac:dyDescent="0.35">
      <c r="A1080" t="s">
        <v>60</v>
      </c>
      <c r="B1080" t="s">
        <v>313</v>
      </c>
      <c r="C1080" s="1">
        <v>38991</v>
      </c>
      <c r="D1080">
        <v>0.57004699999999997</v>
      </c>
      <c r="E1080" t="s">
        <v>9</v>
      </c>
    </row>
    <row r="1081" spans="1:5" x14ac:dyDescent="0.35">
      <c r="A1081" t="s">
        <v>308</v>
      </c>
      <c r="B1081" t="s">
        <v>313</v>
      </c>
      <c r="C1081" s="1">
        <v>38991</v>
      </c>
      <c r="D1081">
        <v>0.12790599999999999</v>
      </c>
      <c r="E1081" t="s">
        <v>9</v>
      </c>
    </row>
    <row r="1082" spans="1:5" x14ac:dyDescent="0.35">
      <c r="A1082" t="s">
        <v>56</v>
      </c>
      <c r="B1082" t="s">
        <v>13</v>
      </c>
      <c r="C1082" s="1">
        <v>38991</v>
      </c>
      <c r="D1082">
        <v>0.32644099999999998</v>
      </c>
      <c r="E1082" t="s">
        <v>9</v>
      </c>
    </row>
    <row r="1083" spans="1:5" x14ac:dyDescent="0.35">
      <c r="A1083" t="s">
        <v>58</v>
      </c>
      <c r="B1083" t="s">
        <v>13</v>
      </c>
      <c r="C1083" s="1">
        <v>38991</v>
      </c>
      <c r="D1083">
        <v>1.7688459999999999</v>
      </c>
      <c r="E1083" t="s">
        <v>9</v>
      </c>
    </row>
    <row r="1084" spans="1:5" x14ac:dyDescent="0.35">
      <c r="A1084" t="s">
        <v>60</v>
      </c>
      <c r="B1084" t="s">
        <v>13</v>
      </c>
      <c r="C1084" s="1">
        <v>38991</v>
      </c>
      <c r="D1084">
        <v>3.9543940000000002</v>
      </c>
      <c r="E1084" t="s">
        <v>9</v>
      </c>
    </row>
    <row r="1085" spans="1:5" x14ac:dyDescent="0.35">
      <c r="A1085" t="s">
        <v>308</v>
      </c>
      <c r="B1085" t="s">
        <v>13</v>
      </c>
      <c r="C1085" s="1">
        <v>38991</v>
      </c>
      <c r="D1085">
        <v>0.88727699999999998</v>
      </c>
      <c r="E1085" t="s">
        <v>9</v>
      </c>
    </row>
    <row r="1086" spans="1:5" x14ac:dyDescent="0.35">
      <c r="A1086" t="s">
        <v>62</v>
      </c>
      <c r="B1086" t="s">
        <v>13</v>
      </c>
      <c r="C1086" s="1">
        <v>38991</v>
      </c>
      <c r="D1086">
        <v>10.550025</v>
      </c>
      <c r="E1086" t="s">
        <v>9</v>
      </c>
    </row>
    <row r="1087" spans="1:5" x14ac:dyDescent="0.35">
      <c r="A1087" t="s">
        <v>62</v>
      </c>
      <c r="B1087" t="s">
        <v>315</v>
      </c>
      <c r="C1087" s="1">
        <v>38991</v>
      </c>
      <c r="D1087">
        <v>1609.0635050000001</v>
      </c>
      <c r="E1087" t="s">
        <v>9</v>
      </c>
    </row>
    <row r="1088" spans="1:5" x14ac:dyDescent="0.35">
      <c r="A1088" t="s">
        <v>62</v>
      </c>
      <c r="B1088" t="s">
        <v>316</v>
      </c>
      <c r="C1088" s="1">
        <v>38991</v>
      </c>
      <c r="D1088">
        <v>81.081333000000001</v>
      </c>
      <c r="E1088" t="s">
        <v>9</v>
      </c>
    </row>
    <row r="1089" spans="1:5" x14ac:dyDescent="0.35">
      <c r="A1089" t="s">
        <v>55</v>
      </c>
      <c r="B1089" t="s">
        <v>316</v>
      </c>
      <c r="C1089" s="1">
        <v>38991</v>
      </c>
      <c r="D1089">
        <v>7.4306669999999997</v>
      </c>
      <c r="E1089" t="s">
        <v>9</v>
      </c>
    </row>
    <row r="1090" spans="1:5" x14ac:dyDescent="0.35">
      <c r="A1090" t="s">
        <v>63</v>
      </c>
      <c r="B1090" t="s">
        <v>316</v>
      </c>
      <c r="C1090" s="1">
        <v>38991</v>
      </c>
      <c r="D1090">
        <v>73.650666999999999</v>
      </c>
      <c r="E1090" t="s">
        <v>9</v>
      </c>
    </row>
    <row r="1091" spans="1:5" x14ac:dyDescent="0.35">
      <c r="A1091" t="s">
        <v>56</v>
      </c>
      <c r="B1091" t="s">
        <v>316</v>
      </c>
      <c r="C1091" s="1">
        <v>38991</v>
      </c>
      <c r="D1091">
        <v>30.986554000000002</v>
      </c>
      <c r="E1091" t="s">
        <v>9</v>
      </c>
    </row>
    <row r="1092" spans="1:5" x14ac:dyDescent="0.35">
      <c r="A1092" t="s">
        <v>58</v>
      </c>
      <c r="B1092" t="s">
        <v>316</v>
      </c>
      <c r="C1092" s="1">
        <v>38991</v>
      </c>
      <c r="D1092">
        <v>14.494135999999999</v>
      </c>
      <c r="E1092" t="s">
        <v>9</v>
      </c>
    </row>
    <row r="1093" spans="1:5" x14ac:dyDescent="0.35">
      <c r="A1093" t="s">
        <v>60</v>
      </c>
      <c r="B1093" t="s">
        <v>316</v>
      </c>
      <c r="C1093" s="1">
        <v>38991</v>
      </c>
      <c r="D1093">
        <v>20.781521999999999</v>
      </c>
      <c r="E1093" t="s">
        <v>9</v>
      </c>
    </row>
    <row r="1094" spans="1:5" x14ac:dyDescent="0.35">
      <c r="A1094" t="s">
        <v>308</v>
      </c>
      <c r="B1094" t="s">
        <v>316</v>
      </c>
      <c r="C1094" s="1">
        <v>38991</v>
      </c>
      <c r="D1094">
        <v>7.3884540000000003</v>
      </c>
      <c r="E1094" t="s">
        <v>9</v>
      </c>
    </row>
    <row r="1095" spans="1:5" x14ac:dyDescent="0.35">
      <c r="A1095" t="s">
        <v>62</v>
      </c>
      <c r="B1095" t="s">
        <v>124</v>
      </c>
      <c r="C1095" s="1">
        <v>38991</v>
      </c>
      <c r="D1095">
        <v>3.2712319999999999</v>
      </c>
      <c r="E1095" t="s">
        <v>9</v>
      </c>
    </row>
    <row r="1096" spans="1:5" x14ac:dyDescent="0.35">
      <c r="A1096" t="s">
        <v>55</v>
      </c>
      <c r="B1096" t="s">
        <v>124</v>
      </c>
      <c r="C1096" s="1">
        <v>38991</v>
      </c>
      <c r="D1096">
        <v>-3.820033</v>
      </c>
      <c r="E1096" t="s">
        <v>9</v>
      </c>
    </row>
    <row r="1097" spans="1:5" x14ac:dyDescent="0.35">
      <c r="A1097" t="s">
        <v>63</v>
      </c>
      <c r="B1097" t="s">
        <v>124</v>
      </c>
      <c r="C1097" s="1">
        <v>38991</v>
      </c>
      <c r="D1097">
        <v>7.0912649999999999</v>
      </c>
      <c r="E1097" t="s">
        <v>9</v>
      </c>
    </row>
    <row r="1098" spans="1:5" x14ac:dyDescent="0.35">
      <c r="A1098" t="s">
        <v>56</v>
      </c>
      <c r="B1098" t="s">
        <v>124</v>
      </c>
      <c r="C1098" s="1">
        <v>38991</v>
      </c>
      <c r="D1098">
        <v>4.3874389999999996</v>
      </c>
      <c r="E1098" t="s">
        <v>9</v>
      </c>
    </row>
    <row r="1099" spans="1:5" x14ac:dyDescent="0.35">
      <c r="A1099" t="s">
        <v>58</v>
      </c>
      <c r="B1099" t="s">
        <v>124</v>
      </c>
      <c r="C1099" s="1">
        <v>38991</v>
      </c>
      <c r="D1099">
        <v>3.0389599999999999</v>
      </c>
      <c r="E1099" t="s">
        <v>9</v>
      </c>
    </row>
    <row r="1100" spans="1:5" x14ac:dyDescent="0.35">
      <c r="A1100" t="s">
        <v>60</v>
      </c>
      <c r="B1100" t="s">
        <v>124</v>
      </c>
      <c r="C1100" s="1">
        <v>38991</v>
      </c>
      <c r="D1100">
        <v>0.66069900000000004</v>
      </c>
      <c r="E1100" t="s">
        <v>9</v>
      </c>
    </row>
    <row r="1101" spans="1:5" x14ac:dyDescent="0.35">
      <c r="A1101" t="s">
        <v>308</v>
      </c>
      <c r="B1101" t="s">
        <v>124</v>
      </c>
      <c r="C1101" s="1">
        <v>38991</v>
      </c>
      <c r="D1101">
        <v>-0.99583299999999997</v>
      </c>
      <c r="E1101" t="s">
        <v>9</v>
      </c>
    </row>
    <row r="1102" spans="1:5" x14ac:dyDescent="0.35">
      <c r="A1102" t="s">
        <v>56</v>
      </c>
      <c r="B1102" t="s">
        <v>21</v>
      </c>
      <c r="C1102" s="1">
        <v>38991</v>
      </c>
      <c r="D1102">
        <v>18.040969</v>
      </c>
      <c r="E1102" t="s">
        <v>9</v>
      </c>
    </row>
    <row r="1103" spans="1:5" x14ac:dyDescent="0.35">
      <c r="A1103" t="s">
        <v>58</v>
      </c>
      <c r="B1103" t="s">
        <v>21</v>
      </c>
      <c r="C1103" s="1">
        <v>38991</v>
      </c>
      <c r="D1103">
        <v>11.144214</v>
      </c>
      <c r="E1103" t="s">
        <v>9</v>
      </c>
    </row>
    <row r="1104" spans="1:5" x14ac:dyDescent="0.35">
      <c r="A1104" t="s">
        <v>60</v>
      </c>
      <c r="B1104" t="s">
        <v>21</v>
      </c>
      <c r="C1104" s="1">
        <v>38991</v>
      </c>
      <c r="D1104">
        <v>20.965454000000001</v>
      </c>
      <c r="E1104" t="s">
        <v>9</v>
      </c>
    </row>
    <row r="1105" spans="1:5" x14ac:dyDescent="0.35">
      <c r="A1105" t="s">
        <v>308</v>
      </c>
      <c r="B1105" t="s">
        <v>21</v>
      </c>
      <c r="C1105" s="1">
        <v>38991</v>
      </c>
      <c r="D1105">
        <v>17.140999000000001</v>
      </c>
      <c r="E1105" t="s">
        <v>9</v>
      </c>
    </row>
    <row r="1106" spans="1:5" x14ac:dyDescent="0.35">
      <c r="A1106" t="s">
        <v>56</v>
      </c>
      <c r="B1106" t="s">
        <v>313</v>
      </c>
      <c r="C1106" s="1">
        <v>38991</v>
      </c>
      <c r="D1106">
        <v>0.26810099999999998</v>
      </c>
      <c r="E1106" t="s">
        <v>9</v>
      </c>
    </row>
    <row r="1107" spans="1:5" x14ac:dyDescent="0.35">
      <c r="A1107" t="s">
        <v>58</v>
      </c>
      <c r="B1107" t="s">
        <v>313</v>
      </c>
      <c r="C1107" s="1">
        <v>38991</v>
      </c>
      <c r="D1107">
        <v>0.16561100000000001</v>
      </c>
      <c r="E1107" t="s">
        <v>9</v>
      </c>
    </row>
    <row r="1108" spans="1:5" x14ac:dyDescent="0.35">
      <c r="A1108" t="s">
        <v>60</v>
      </c>
      <c r="B1108" t="s">
        <v>313</v>
      </c>
      <c r="C1108" s="1">
        <v>38991</v>
      </c>
      <c r="D1108">
        <v>0.31156099999999998</v>
      </c>
      <c r="E1108" t="s">
        <v>9</v>
      </c>
    </row>
    <row r="1109" spans="1:5" x14ac:dyDescent="0.35">
      <c r="A1109" t="s">
        <v>308</v>
      </c>
      <c r="B1109" t="s">
        <v>313</v>
      </c>
      <c r="C1109" s="1">
        <v>38991</v>
      </c>
      <c r="D1109">
        <v>0.25472699999999998</v>
      </c>
      <c r="E1109" t="s">
        <v>9</v>
      </c>
    </row>
    <row r="1110" spans="1:5" x14ac:dyDescent="0.35">
      <c r="A1110" t="s">
        <v>63</v>
      </c>
      <c r="B1110" t="s">
        <v>21</v>
      </c>
      <c r="C1110" s="1">
        <v>38991</v>
      </c>
      <c r="D1110">
        <v>65.893506000000002</v>
      </c>
      <c r="E1110" t="s">
        <v>9</v>
      </c>
    </row>
    <row r="1111" spans="1:5" x14ac:dyDescent="0.35">
      <c r="A1111" t="s">
        <v>241</v>
      </c>
      <c r="B1111" t="s">
        <v>21</v>
      </c>
      <c r="C1111" s="1">
        <v>38991</v>
      </c>
      <c r="D1111">
        <v>0.52021099999999998</v>
      </c>
      <c r="E1111" t="s">
        <v>9</v>
      </c>
    </row>
    <row r="1112" spans="1:5" x14ac:dyDescent="0.35">
      <c r="A1112" t="s">
        <v>314</v>
      </c>
      <c r="B1112" t="s">
        <v>21</v>
      </c>
      <c r="C1112" s="1">
        <v>38991</v>
      </c>
      <c r="D1112">
        <v>0.877919</v>
      </c>
      <c r="E1112" t="s">
        <v>9</v>
      </c>
    </row>
    <row r="1113" spans="1:5" x14ac:dyDescent="0.35">
      <c r="A1113" t="s">
        <v>55</v>
      </c>
      <c r="B1113" t="s">
        <v>21</v>
      </c>
      <c r="C1113" s="1">
        <v>38991</v>
      </c>
      <c r="D1113">
        <v>4.7048699999999997</v>
      </c>
      <c r="E1113" t="s">
        <v>9</v>
      </c>
    </row>
    <row r="1114" spans="1:5" x14ac:dyDescent="0.35">
      <c r="A1114" t="s">
        <v>312</v>
      </c>
      <c r="B1114" t="s">
        <v>21</v>
      </c>
      <c r="C1114" s="1">
        <v>38991</v>
      </c>
      <c r="D1114">
        <v>0.31713000000000002</v>
      </c>
      <c r="E1114" t="s">
        <v>9</v>
      </c>
    </row>
    <row r="1115" spans="1:5" x14ac:dyDescent="0.35">
      <c r="A1115" t="s">
        <v>62</v>
      </c>
      <c r="B1115" t="s">
        <v>21</v>
      </c>
      <c r="C1115" s="1">
        <v>38991</v>
      </c>
      <c r="D1115">
        <v>72.313636000000002</v>
      </c>
      <c r="E1115" t="s">
        <v>9</v>
      </c>
    </row>
    <row r="1116" spans="1:5" x14ac:dyDescent="0.35">
      <c r="A1116" t="s">
        <v>62</v>
      </c>
      <c r="B1116" t="s">
        <v>92</v>
      </c>
      <c r="C1116" s="1">
        <v>38991</v>
      </c>
      <c r="D1116">
        <v>156.666201</v>
      </c>
      <c r="E1116" t="s">
        <v>9</v>
      </c>
    </row>
    <row r="1117" spans="1:5" x14ac:dyDescent="0.35">
      <c r="A1117" t="s">
        <v>62</v>
      </c>
      <c r="B1117" t="s">
        <v>317</v>
      </c>
      <c r="C1117" s="1">
        <v>38991</v>
      </c>
      <c r="D1117">
        <v>1452.3973040000001</v>
      </c>
      <c r="E1117" t="s">
        <v>9</v>
      </c>
    </row>
    <row r="1118" spans="1:5" x14ac:dyDescent="0.35">
      <c r="A1118" t="s">
        <v>62</v>
      </c>
      <c r="B1118" t="s">
        <v>317</v>
      </c>
      <c r="C1118" s="1">
        <v>38991</v>
      </c>
      <c r="D1118">
        <v>1452.3973040000001</v>
      </c>
      <c r="E1118" t="s">
        <v>9</v>
      </c>
    </row>
    <row r="1119" spans="1:5" x14ac:dyDescent="0.35">
      <c r="A1119" t="s">
        <v>55</v>
      </c>
      <c r="B1119" t="s">
        <v>317</v>
      </c>
      <c r="C1119" s="1">
        <v>38991</v>
      </c>
      <c r="D1119">
        <v>53.944163000000003</v>
      </c>
      <c r="E1119" t="s">
        <v>9</v>
      </c>
    </row>
    <row r="1120" spans="1:5" x14ac:dyDescent="0.35">
      <c r="A1120" t="s">
        <v>55</v>
      </c>
      <c r="B1120" t="s">
        <v>317</v>
      </c>
      <c r="C1120" s="1">
        <v>38991</v>
      </c>
      <c r="D1120">
        <v>53.944163000000003</v>
      </c>
      <c r="E1120" t="s">
        <v>9</v>
      </c>
    </row>
    <row r="1121" spans="1:5" x14ac:dyDescent="0.35">
      <c r="A1121" t="s">
        <v>63</v>
      </c>
      <c r="B1121" t="s">
        <v>317</v>
      </c>
      <c r="C1121" s="1">
        <v>38991</v>
      </c>
      <c r="D1121">
        <v>1398.453141</v>
      </c>
      <c r="E1121" t="s">
        <v>9</v>
      </c>
    </row>
    <row r="1122" spans="1:5" x14ac:dyDescent="0.35">
      <c r="A1122" t="s">
        <v>56</v>
      </c>
      <c r="B1122" t="s">
        <v>317</v>
      </c>
      <c r="C1122" s="1">
        <v>38991</v>
      </c>
      <c r="D1122">
        <v>564.56589699999995</v>
      </c>
      <c r="E1122" t="s">
        <v>9</v>
      </c>
    </row>
    <row r="1123" spans="1:5" x14ac:dyDescent="0.35">
      <c r="A1123" t="s">
        <v>58</v>
      </c>
      <c r="B1123" t="s">
        <v>317</v>
      </c>
      <c r="C1123" s="1">
        <v>38991</v>
      </c>
      <c r="D1123">
        <v>259.018261</v>
      </c>
      <c r="E1123" t="s">
        <v>9</v>
      </c>
    </row>
    <row r="1124" spans="1:5" x14ac:dyDescent="0.35">
      <c r="A1124" t="s">
        <v>60</v>
      </c>
      <c r="B1124" t="s">
        <v>317</v>
      </c>
      <c r="C1124" s="1">
        <v>38991</v>
      </c>
      <c r="D1124">
        <v>384.87550900000002</v>
      </c>
      <c r="E1124" t="s">
        <v>9</v>
      </c>
    </row>
    <row r="1125" spans="1:5" x14ac:dyDescent="0.35">
      <c r="A1125" t="s">
        <v>308</v>
      </c>
      <c r="B1125" t="s">
        <v>317</v>
      </c>
      <c r="C1125" s="1">
        <v>38991</v>
      </c>
      <c r="D1125">
        <v>189.99347399999999</v>
      </c>
      <c r="E1125" t="s">
        <v>9</v>
      </c>
    </row>
    <row r="1126" spans="1:5" x14ac:dyDescent="0.35">
      <c r="A1126" t="s">
        <v>62</v>
      </c>
      <c r="B1126" t="s">
        <v>311</v>
      </c>
      <c r="C1126" s="1">
        <v>39022</v>
      </c>
      <c r="D1126">
        <v>1452.3973040000001</v>
      </c>
      <c r="E1126" t="s">
        <v>9</v>
      </c>
    </row>
    <row r="1127" spans="1:5" x14ac:dyDescent="0.35">
      <c r="A1127" t="s">
        <v>55</v>
      </c>
      <c r="B1127" t="s">
        <v>311</v>
      </c>
      <c r="C1127" s="1">
        <v>39022</v>
      </c>
      <c r="D1127">
        <v>53.944163000000003</v>
      </c>
      <c r="E1127" t="s">
        <v>9</v>
      </c>
    </row>
    <row r="1128" spans="1:5" x14ac:dyDescent="0.35">
      <c r="A1128" t="s">
        <v>63</v>
      </c>
      <c r="B1128" t="s">
        <v>311</v>
      </c>
      <c r="C1128" s="1">
        <v>39022</v>
      </c>
      <c r="D1128">
        <v>1398.453141</v>
      </c>
      <c r="E1128" t="s">
        <v>9</v>
      </c>
    </row>
    <row r="1129" spans="1:5" x14ac:dyDescent="0.35">
      <c r="A1129" t="s">
        <v>56</v>
      </c>
      <c r="B1129" t="s">
        <v>311</v>
      </c>
      <c r="C1129" s="1">
        <v>39022</v>
      </c>
      <c r="D1129">
        <v>564.56589699999995</v>
      </c>
      <c r="E1129" t="s">
        <v>9</v>
      </c>
    </row>
    <row r="1130" spans="1:5" x14ac:dyDescent="0.35">
      <c r="A1130" t="s">
        <v>58</v>
      </c>
      <c r="B1130" t="s">
        <v>311</v>
      </c>
      <c r="C1130" s="1">
        <v>39022</v>
      </c>
      <c r="D1130">
        <v>259.018261</v>
      </c>
      <c r="E1130" t="s">
        <v>9</v>
      </c>
    </row>
    <row r="1131" spans="1:5" x14ac:dyDescent="0.35">
      <c r="A1131" t="s">
        <v>60</v>
      </c>
      <c r="B1131" t="s">
        <v>311</v>
      </c>
      <c r="C1131" s="1">
        <v>39022</v>
      </c>
      <c r="D1131">
        <v>384.87550900000002</v>
      </c>
      <c r="E1131" t="s">
        <v>9</v>
      </c>
    </row>
    <row r="1132" spans="1:5" x14ac:dyDescent="0.35">
      <c r="A1132" t="s">
        <v>308</v>
      </c>
      <c r="B1132" t="s">
        <v>311</v>
      </c>
      <c r="C1132" s="1">
        <v>39022</v>
      </c>
      <c r="D1132">
        <v>189.99347399999999</v>
      </c>
      <c r="E1132" t="s">
        <v>9</v>
      </c>
    </row>
    <row r="1133" spans="1:5" x14ac:dyDescent="0.35">
      <c r="A1133" t="s">
        <v>55</v>
      </c>
      <c r="B1133" t="s">
        <v>13</v>
      </c>
      <c r="C1133" s="1">
        <v>39022</v>
      </c>
      <c r="D1133">
        <v>2.4246819999999998</v>
      </c>
      <c r="E1133" t="s">
        <v>9</v>
      </c>
    </row>
    <row r="1134" spans="1:5" x14ac:dyDescent="0.35">
      <c r="A1134" t="s">
        <v>312</v>
      </c>
      <c r="B1134" t="s">
        <v>13</v>
      </c>
      <c r="C1134" s="1">
        <v>39022</v>
      </c>
      <c r="D1134">
        <v>0.69866799999999996</v>
      </c>
      <c r="E1134" t="s">
        <v>9</v>
      </c>
    </row>
    <row r="1135" spans="1:5" x14ac:dyDescent="0.35">
      <c r="A1135" t="s">
        <v>63</v>
      </c>
      <c r="B1135" t="s">
        <v>13</v>
      </c>
      <c r="C1135" s="1">
        <v>39022</v>
      </c>
      <c r="D1135">
        <v>4.6143830000000001</v>
      </c>
      <c r="E1135" t="s">
        <v>9</v>
      </c>
    </row>
    <row r="1136" spans="1:5" x14ac:dyDescent="0.35">
      <c r="A1136" t="s">
        <v>241</v>
      </c>
      <c r="B1136" t="s">
        <v>13</v>
      </c>
      <c r="C1136" s="1">
        <v>39022</v>
      </c>
      <c r="D1136">
        <v>0.96247300000000002</v>
      </c>
      <c r="E1136" t="s">
        <v>9</v>
      </c>
    </row>
    <row r="1137" spans="1:5" x14ac:dyDescent="0.35">
      <c r="A1137" t="s">
        <v>314</v>
      </c>
      <c r="B1137" t="s">
        <v>13</v>
      </c>
      <c r="C1137" s="1">
        <v>39022</v>
      </c>
      <c r="D1137">
        <v>0.28689700000000001</v>
      </c>
      <c r="E1137" t="s">
        <v>9</v>
      </c>
    </row>
    <row r="1138" spans="1:5" x14ac:dyDescent="0.35">
      <c r="A1138" t="s">
        <v>56</v>
      </c>
      <c r="B1138" t="s">
        <v>313</v>
      </c>
      <c r="C1138" s="1">
        <v>39022</v>
      </c>
      <c r="D1138">
        <v>4.7058000000000003E-2</v>
      </c>
      <c r="E1138" t="s">
        <v>9</v>
      </c>
    </row>
    <row r="1139" spans="1:5" x14ac:dyDescent="0.35">
      <c r="A1139" t="s">
        <v>58</v>
      </c>
      <c r="B1139" t="s">
        <v>313</v>
      </c>
      <c r="C1139" s="1">
        <v>39022</v>
      </c>
      <c r="D1139">
        <v>0.25498900000000002</v>
      </c>
      <c r="E1139" t="s">
        <v>9</v>
      </c>
    </row>
    <row r="1140" spans="1:5" x14ac:dyDescent="0.35">
      <c r="A1140" t="s">
        <v>60</v>
      </c>
      <c r="B1140" t="s">
        <v>313</v>
      </c>
      <c r="C1140" s="1">
        <v>39022</v>
      </c>
      <c r="D1140">
        <v>0.57004699999999997</v>
      </c>
      <c r="E1140" t="s">
        <v>9</v>
      </c>
    </row>
    <row r="1141" spans="1:5" x14ac:dyDescent="0.35">
      <c r="A1141" t="s">
        <v>308</v>
      </c>
      <c r="B1141" t="s">
        <v>313</v>
      </c>
      <c r="C1141" s="1">
        <v>39022</v>
      </c>
      <c r="D1141">
        <v>0.12790599999999999</v>
      </c>
      <c r="E1141" t="s">
        <v>9</v>
      </c>
    </row>
    <row r="1142" spans="1:5" x14ac:dyDescent="0.35">
      <c r="A1142" t="s">
        <v>56</v>
      </c>
      <c r="B1142" t="s">
        <v>13</v>
      </c>
      <c r="C1142" s="1">
        <v>39022</v>
      </c>
      <c r="D1142">
        <v>0.27593800000000002</v>
      </c>
      <c r="E1142" t="s">
        <v>9</v>
      </c>
    </row>
    <row r="1143" spans="1:5" x14ac:dyDescent="0.35">
      <c r="A1143" t="s">
        <v>58</v>
      </c>
      <c r="B1143" t="s">
        <v>13</v>
      </c>
      <c r="C1143" s="1">
        <v>39022</v>
      </c>
      <c r="D1143">
        <v>1.4951909999999999</v>
      </c>
      <c r="E1143" t="s">
        <v>9</v>
      </c>
    </row>
    <row r="1144" spans="1:5" x14ac:dyDescent="0.35">
      <c r="A1144" t="s">
        <v>60</v>
      </c>
      <c r="B1144" t="s">
        <v>13</v>
      </c>
      <c r="C1144" s="1">
        <v>39022</v>
      </c>
      <c r="D1144">
        <v>3.342616</v>
      </c>
      <c r="E1144" t="s">
        <v>9</v>
      </c>
    </row>
    <row r="1145" spans="1:5" x14ac:dyDescent="0.35">
      <c r="A1145" t="s">
        <v>308</v>
      </c>
      <c r="B1145" t="s">
        <v>13</v>
      </c>
      <c r="C1145" s="1">
        <v>39022</v>
      </c>
      <c r="D1145">
        <v>0.75000800000000001</v>
      </c>
      <c r="E1145" t="s">
        <v>9</v>
      </c>
    </row>
    <row r="1146" spans="1:5" x14ac:dyDescent="0.35">
      <c r="A1146" t="s">
        <v>62</v>
      </c>
      <c r="B1146" t="s">
        <v>13</v>
      </c>
      <c r="C1146" s="1">
        <v>39022</v>
      </c>
      <c r="D1146">
        <v>8.9871029999999994</v>
      </c>
      <c r="E1146" t="s">
        <v>9</v>
      </c>
    </row>
    <row r="1147" spans="1:5" x14ac:dyDescent="0.35">
      <c r="A1147" t="s">
        <v>62</v>
      </c>
      <c r="B1147" t="s">
        <v>315</v>
      </c>
      <c r="C1147" s="1">
        <v>39022</v>
      </c>
      <c r="D1147">
        <v>1461.384407</v>
      </c>
      <c r="E1147" t="s">
        <v>9</v>
      </c>
    </row>
    <row r="1148" spans="1:5" x14ac:dyDescent="0.35">
      <c r="A1148" t="s">
        <v>62</v>
      </c>
      <c r="B1148" t="s">
        <v>316</v>
      </c>
      <c r="C1148" s="1">
        <v>39022</v>
      </c>
      <c r="D1148">
        <v>81.081333000000001</v>
      </c>
      <c r="E1148" t="s">
        <v>9</v>
      </c>
    </row>
    <row r="1149" spans="1:5" x14ac:dyDescent="0.35">
      <c r="A1149" t="s">
        <v>55</v>
      </c>
      <c r="B1149" t="s">
        <v>316</v>
      </c>
      <c r="C1149" s="1">
        <v>39022</v>
      </c>
      <c r="D1149">
        <v>7.4306669999999997</v>
      </c>
      <c r="E1149" t="s">
        <v>9</v>
      </c>
    </row>
    <row r="1150" spans="1:5" x14ac:dyDescent="0.35">
      <c r="A1150" t="s">
        <v>63</v>
      </c>
      <c r="B1150" t="s">
        <v>316</v>
      </c>
      <c r="C1150" s="1">
        <v>39022</v>
      </c>
      <c r="D1150">
        <v>73.650666999999999</v>
      </c>
      <c r="E1150" t="s">
        <v>9</v>
      </c>
    </row>
    <row r="1151" spans="1:5" x14ac:dyDescent="0.35">
      <c r="A1151" t="s">
        <v>56</v>
      </c>
      <c r="B1151" t="s">
        <v>316</v>
      </c>
      <c r="C1151" s="1">
        <v>39022</v>
      </c>
      <c r="D1151">
        <v>30.986554000000002</v>
      </c>
      <c r="E1151" t="s">
        <v>9</v>
      </c>
    </row>
    <row r="1152" spans="1:5" x14ac:dyDescent="0.35">
      <c r="A1152" t="s">
        <v>58</v>
      </c>
      <c r="B1152" t="s">
        <v>316</v>
      </c>
      <c r="C1152" s="1">
        <v>39022</v>
      </c>
      <c r="D1152">
        <v>14.494135999999999</v>
      </c>
      <c r="E1152" t="s">
        <v>9</v>
      </c>
    </row>
    <row r="1153" spans="1:5" x14ac:dyDescent="0.35">
      <c r="A1153" t="s">
        <v>60</v>
      </c>
      <c r="B1153" t="s">
        <v>316</v>
      </c>
      <c r="C1153" s="1">
        <v>39022</v>
      </c>
      <c r="D1153">
        <v>20.781521999999999</v>
      </c>
      <c r="E1153" t="s">
        <v>9</v>
      </c>
    </row>
    <row r="1154" spans="1:5" x14ac:dyDescent="0.35">
      <c r="A1154" t="s">
        <v>308</v>
      </c>
      <c r="B1154" t="s">
        <v>316</v>
      </c>
      <c r="C1154" s="1">
        <v>39022</v>
      </c>
      <c r="D1154">
        <v>7.3884540000000003</v>
      </c>
      <c r="E1154" t="s">
        <v>9</v>
      </c>
    </row>
    <row r="1155" spans="1:5" x14ac:dyDescent="0.35">
      <c r="A1155" t="s">
        <v>62</v>
      </c>
      <c r="B1155" t="s">
        <v>124</v>
      </c>
      <c r="C1155" s="1">
        <v>39022</v>
      </c>
      <c r="D1155">
        <v>3.2712319999999999</v>
      </c>
      <c r="E1155" t="s">
        <v>9</v>
      </c>
    </row>
    <row r="1156" spans="1:5" x14ac:dyDescent="0.35">
      <c r="A1156" t="s">
        <v>55</v>
      </c>
      <c r="B1156" t="s">
        <v>124</v>
      </c>
      <c r="C1156" s="1">
        <v>39022</v>
      </c>
      <c r="D1156">
        <v>-3.820033</v>
      </c>
      <c r="E1156" t="s">
        <v>9</v>
      </c>
    </row>
    <row r="1157" spans="1:5" x14ac:dyDescent="0.35">
      <c r="A1157" t="s">
        <v>63</v>
      </c>
      <c r="B1157" t="s">
        <v>124</v>
      </c>
      <c r="C1157" s="1">
        <v>39022</v>
      </c>
      <c r="D1157">
        <v>7.0912649999999999</v>
      </c>
      <c r="E1157" t="s">
        <v>9</v>
      </c>
    </row>
    <row r="1158" spans="1:5" x14ac:dyDescent="0.35">
      <c r="A1158" t="s">
        <v>56</v>
      </c>
      <c r="B1158" t="s">
        <v>124</v>
      </c>
      <c r="C1158" s="1">
        <v>39022</v>
      </c>
      <c r="D1158">
        <v>4.3874389999999996</v>
      </c>
      <c r="E1158" t="s">
        <v>9</v>
      </c>
    </row>
    <row r="1159" spans="1:5" x14ac:dyDescent="0.35">
      <c r="A1159" t="s">
        <v>58</v>
      </c>
      <c r="B1159" t="s">
        <v>124</v>
      </c>
      <c r="C1159" s="1">
        <v>39022</v>
      </c>
      <c r="D1159">
        <v>3.0389599999999999</v>
      </c>
      <c r="E1159" t="s">
        <v>9</v>
      </c>
    </row>
    <row r="1160" spans="1:5" x14ac:dyDescent="0.35">
      <c r="A1160" t="s">
        <v>60</v>
      </c>
      <c r="B1160" t="s">
        <v>124</v>
      </c>
      <c r="C1160" s="1">
        <v>39022</v>
      </c>
      <c r="D1160">
        <v>0.66069900000000004</v>
      </c>
      <c r="E1160" t="s">
        <v>9</v>
      </c>
    </row>
    <row r="1161" spans="1:5" x14ac:dyDescent="0.35">
      <c r="A1161" t="s">
        <v>308</v>
      </c>
      <c r="B1161" t="s">
        <v>124</v>
      </c>
      <c r="C1161" s="1">
        <v>39022</v>
      </c>
      <c r="D1161">
        <v>-0.99583299999999997</v>
      </c>
      <c r="E1161" t="s">
        <v>9</v>
      </c>
    </row>
    <row r="1162" spans="1:5" x14ac:dyDescent="0.35">
      <c r="A1162" t="s">
        <v>56</v>
      </c>
      <c r="B1162" t="s">
        <v>21</v>
      </c>
      <c r="C1162" s="1">
        <v>39022</v>
      </c>
      <c r="D1162">
        <v>16.156841</v>
      </c>
      <c r="E1162" t="s">
        <v>9</v>
      </c>
    </row>
    <row r="1163" spans="1:5" x14ac:dyDescent="0.35">
      <c r="A1163" t="s">
        <v>58</v>
      </c>
      <c r="B1163" t="s">
        <v>21</v>
      </c>
      <c r="C1163" s="1">
        <v>39022</v>
      </c>
      <c r="D1163">
        <v>9.9803560000000004</v>
      </c>
      <c r="E1163" t="s">
        <v>9</v>
      </c>
    </row>
    <row r="1164" spans="1:5" x14ac:dyDescent="0.35">
      <c r="A1164" t="s">
        <v>60</v>
      </c>
      <c r="B1164" t="s">
        <v>21</v>
      </c>
      <c r="C1164" s="1">
        <v>39022</v>
      </c>
      <c r="D1164">
        <v>18.775904000000001</v>
      </c>
      <c r="E1164" t="s">
        <v>9</v>
      </c>
    </row>
    <row r="1165" spans="1:5" x14ac:dyDescent="0.35">
      <c r="A1165" t="s">
        <v>308</v>
      </c>
      <c r="B1165" t="s">
        <v>21</v>
      </c>
      <c r="C1165" s="1">
        <v>39022</v>
      </c>
      <c r="D1165">
        <v>15.350860000000001</v>
      </c>
      <c r="E1165" t="s">
        <v>9</v>
      </c>
    </row>
    <row r="1166" spans="1:5" x14ac:dyDescent="0.35">
      <c r="A1166" t="s">
        <v>56</v>
      </c>
      <c r="B1166" t="s">
        <v>313</v>
      </c>
      <c r="C1166" s="1">
        <v>39022</v>
      </c>
      <c r="D1166">
        <v>0.26810099999999998</v>
      </c>
      <c r="E1166" t="s">
        <v>9</v>
      </c>
    </row>
    <row r="1167" spans="1:5" x14ac:dyDescent="0.35">
      <c r="A1167" t="s">
        <v>58</v>
      </c>
      <c r="B1167" t="s">
        <v>313</v>
      </c>
      <c r="C1167" s="1">
        <v>39022</v>
      </c>
      <c r="D1167">
        <v>0.16561100000000001</v>
      </c>
      <c r="E1167" t="s">
        <v>9</v>
      </c>
    </row>
    <row r="1168" spans="1:5" x14ac:dyDescent="0.35">
      <c r="A1168" t="s">
        <v>60</v>
      </c>
      <c r="B1168" t="s">
        <v>313</v>
      </c>
      <c r="C1168" s="1">
        <v>39022</v>
      </c>
      <c r="D1168">
        <v>0.31156099999999998</v>
      </c>
      <c r="E1168" t="s">
        <v>9</v>
      </c>
    </row>
    <row r="1169" spans="1:5" x14ac:dyDescent="0.35">
      <c r="A1169" t="s">
        <v>308</v>
      </c>
      <c r="B1169" t="s">
        <v>313</v>
      </c>
      <c r="C1169" s="1">
        <v>39022</v>
      </c>
      <c r="D1169">
        <v>0.25472699999999998</v>
      </c>
      <c r="E1169" t="s">
        <v>9</v>
      </c>
    </row>
    <row r="1170" spans="1:5" x14ac:dyDescent="0.35">
      <c r="A1170" t="s">
        <v>63</v>
      </c>
      <c r="B1170" t="s">
        <v>21</v>
      </c>
      <c r="C1170" s="1">
        <v>39022</v>
      </c>
      <c r="D1170">
        <v>58.444397000000002</v>
      </c>
      <c r="E1170" t="s">
        <v>9</v>
      </c>
    </row>
    <row r="1171" spans="1:5" x14ac:dyDescent="0.35">
      <c r="A1171" t="s">
        <v>241</v>
      </c>
      <c r="B1171" t="s">
        <v>21</v>
      </c>
      <c r="C1171" s="1">
        <v>39022</v>
      </c>
      <c r="D1171">
        <v>0.66166899999999995</v>
      </c>
      <c r="E1171" t="s">
        <v>9</v>
      </c>
    </row>
    <row r="1172" spans="1:5" x14ac:dyDescent="0.35">
      <c r="A1172" t="s">
        <v>314</v>
      </c>
      <c r="B1172" t="s">
        <v>21</v>
      </c>
      <c r="C1172" s="1">
        <v>39022</v>
      </c>
      <c r="D1172">
        <v>1.1578949999999999</v>
      </c>
      <c r="E1172" t="s">
        <v>9</v>
      </c>
    </row>
    <row r="1173" spans="1:5" x14ac:dyDescent="0.35">
      <c r="A1173" t="s">
        <v>55</v>
      </c>
      <c r="B1173" t="s">
        <v>21</v>
      </c>
      <c r="C1173" s="1">
        <v>39022</v>
      </c>
      <c r="D1173">
        <v>1.7432650000000001</v>
      </c>
      <c r="E1173" t="s">
        <v>9</v>
      </c>
    </row>
    <row r="1174" spans="1:5" x14ac:dyDescent="0.35">
      <c r="A1174" t="s">
        <v>312</v>
      </c>
      <c r="B1174" t="s">
        <v>21</v>
      </c>
      <c r="C1174" s="1">
        <v>39022</v>
      </c>
      <c r="D1174">
        <v>0.36661500000000002</v>
      </c>
      <c r="E1174" t="s">
        <v>9</v>
      </c>
    </row>
    <row r="1175" spans="1:5" x14ac:dyDescent="0.35">
      <c r="A1175" t="s">
        <v>62</v>
      </c>
      <c r="B1175" t="s">
        <v>21</v>
      </c>
      <c r="C1175" s="1">
        <v>39022</v>
      </c>
      <c r="D1175">
        <v>62.373840999999999</v>
      </c>
      <c r="E1175" t="s">
        <v>9</v>
      </c>
    </row>
    <row r="1176" spans="1:5" x14ac:dyDescent="0.35">
      <c r="A1176" t="s">
        <v>62</v>
      </c>
      <c r="B1176" t="s">
        <v>92</v>
      </c>
      <c r="C1176" s="1">
        <v>39022</v>
      </c>
      <c r="D1176">
        <v>146.72640699999999</v>
      </c>
      <c r="E1176" t="s">
        <v>9</v>
      </c>
    </row>
    <row r="1177" spans="1:5" x14ac:dyDescent="0.35">
      <c r="A1177" t="s">
        <v>62</v>
      </c>
      <c r="B1177" t="s">
        <v>317</v>
      </c>
      <c r="C1177" s="1">
        <v>39022</v>
      </c>
      <c r="D1177">
        <v>1314.6579999999999</v>
      </c>
      <c r="E1177" t="s">
        <v>9</v>
      </c>
    </row>
    <row r="1178" spans="1:5" x14ac:dyDescent="0.35">
      <c r="A1178" t="s">
        <v>62</v>
      </c>
      <c r="B1178" t="s">
        <v>317</v>
      </c>
      <c r="C1178" s="1">
        <v>39022</v>
      </c>
      <c r="D1178">
        <v>1314.6579999999999</v>
      </c>
      <c r="E1178" t="s">
        <v>9</v>
      </c>
    </row>
    <row r="1179" spans="1:5" x14ac:dyDescent="0.35">
      <c r="A1179" t="s">
        <v>55</v>
      </c>
      <c r="B1179" t="s">
        <v>317</v>
      </c>
      <c r="C1179" s="1">
        <v>39022</v>
      </c>
      <c r="D1179">
        <v>51.347000000000001</v>
      </c>
      <c r="E1179" t="s">
        <v>9</v>
      </c>
    </row>
    <row r="1180" spans="1:5" x14ac:dyDescent="0.35">
      <c r="A1180" t="s">
        <v>55</v>
      </c>
      <c r="B1180" t="s">
        <v>317</v>
      </c>
      <c r="C1180" s="1">
        <v>39022</v>
      </c>
      <c r="D1180">
        <v>51.347000000000001</v>
      </c>
      <c r="E1180" t="s">
        <v>9</v>
      </c>
    </row>
    <row r="1181" spans="1:5" x14ac:dyDescent="0.35">
      <c r="A1181" t="s">
        <v>63</v>
      </c>
      <c r="B1181" t="s">
        <v>317</v>
      </c>
      <c r="C1181" s="1">
        <v>39022</v>
      </c>
      <c r="D1181">
        <v>1263.3109999999999</v>
      </c>
      <c r="E1181" t="s">
        <v>9</v>
      </c>
    </row>
    <row r="1182" spans="1:5" x14ac:dyDescent="0.35">
      <c r="A1182" t="s">
        <v>56</v>
      </c>
      <c r="B1182" t="s">
        <v>317</v>
      </c>
      <c r="C1182" s="1">
        <v>39022</v>
      </c>
      <c r="D1182">
        <v>513.31100000000004</v>
      </c>
      <c r="E1182" t="s">
        <v>9</v>
      </c>
    </row>
    <row r="1183" spans="1:5" x14ac:dyDescent="0.35">
      <c r="A1183" t="s">
        <v>58</v>
      </c>
      <c r="B1183" t="s">
        <v>317</v>
      </c>
      <c r="C1183" s="1">
        <v>39022</v>
      </c>
      <c r="D1183">
        <v>233</v>
      </c>
      <c r="E1183" t="s">
        <v>9</v>
      </c>
    </row>
    <row r="1184" spans="1:5" x14ac:dyDescent="0.35">
      <c r="A1184" t="s">
        <v>60</v>
      </c>
      <c r="B1184" t="s">
        <v>317</v>
      </c>
      <c r="C1184" s="1">
        <v>39022</v>
      </c>
      <c r="D1184">
        <v>348</v>
      </c>
      <c r="E1184" t="s">
        <v>9</v>
      </c>
    </row>
    <row r="1185" spans="1:5" x14ac:dyDescent="0.35">
      <c r="A1185" t="s">
        <v>308</v>
      </c>
      <c r="B1185" t="s">
        <v>317</v>
      </c>
      <c r="C1185" s="1">
        <v>39022</v>
      </c>
      <c r="D1185">
        <v>169</v>
      </c>
      <c r="E1185" t="s">
        <v>9</v>
      </c>
    </row>
    <row r="1186" spans="1:5" x14ac:dyDescent="0.35">
      <c r="A1186" t="s">
        <v>62</v>
      </c>
      <c r="B1186" t="s">
        <v>317</v>
      </c>
      <c r="C1186" s="1">
        <v>39022</v>
      </c>
      <c r="D1186">
        <v>1314.6579999999999</v>
      </c>
      <c r="E1186" t="s">
        <v>12</v>
      </c>
    </row>
    <row r="1187" spans="1:5" x14ac:dyDescent="0.35">
      <c r="A1187" t="s">
        <v>62</v>
      </c>
      <c r="B1187" t="s">
        <v>313</v>
      </c>
      <c r="C1187" s="1">
        <v>39022</v>
      </c>
      <c r="D1187">
        <v>0</v>
      </c>
      <c r="E1187" t="s">
        <v>9</v>
      </c>
    </row>
    <row r="1188" spans="1:5" x14ac:dyDescent="0.35">
      <c r="A1188" t="s">
        <v>55</v>
      </c>
      <c r="B1188" t="s">
        <v>317</v>
      </c>
      <c r="C1188" s="1">
        <v>39022</v>
      </c>
      <c r="D1188">
        <v>51.347000000000001</v>
      </c>
      <c r="E1188" t="s">
        <v>12</v>
      </c>
    </row>
    <row r="1189" spans="1:5" x14ac:dyDescent="0.35">
      <c r="A1189" t="s">
        <v>55</v>
      </c>
      <c r="B1189" t="s">
        <v>313</v>
      </c>
      <c r="C1189" s="1">
        <v>39022</v>
      </c>
      <c r="D1189">
        <v>0</v>
      </c>
      <c r="E1189" t="s">
        <v>9</v>
      </c>
    </row>
    <row r="1190" spans="1:5" x14ac:dyDescent="0.35">
      <c r="A1190" t="s">
        <v>62</v>
      </c>
      <c r="B1190" t="s">
        <v>311</v>
      </c>
      <c r="C1190" s="1">
        <v>39052</v>
      </c>
      <c r="D1190">
        <v>1314.6579999999999</v>
      </c>
      <c r="E1190" t="s">
        <v>9</v>
      </c>
    </row>
    <row r="1191" spans="1:5" x14ac:dyDescent="0.35">
      <c r="A1191" t="s">
        <v>55</v>
      </c>
      <c r="B1191" t="s">
        <v>311</v>
      </c>
      <c r="C1191" s="1">
        <v>39052</v>
      </c>
      <c r="D1191">
        <v>51.347000000000001</v>
      </c>
      <c r="E1191" t="s">
        <v>9</v>
      </c>
    </row>
    <row r="1192" spans="1:5" x14ac:dyDescent="0.35">
      <c r="A1192" t="s">
        <v>63</v>
      </c>
      <c r="B1192" t="s">
        <v>311</v>
      </c>
      <c r="C1192" s="1">
        <v>39052</v>
      </c>
      <c r="D1192">
        <v>1263.3109999999999</v>
      </c>
      <c r="E1192" t="s">
        <v>9</v>
      </c>
    </row>
    <row r="1193" spans="1:5" x14ac:dyDescent="0.35">
      <c r="A1193" t="s">
        <v>56</v>
      </c>
      <c r="B1193" t="s">
        <v>311</v>
      </c>
      <c r="C1193" s="1">
        <v>39052</v>
      </c>
      <c r="D1193">
        <v>513.31100000000004</v>
      </c>
      <c r="E1193" t="s">
        <v>9</v>
      </c>
    </row>
    <row r="1194" spans="1:5" x14ac:dyDescent="0.35">
      <c r="A1194" t="s">
        <v>58</v>
      </c>
      <c r="B1194" t="s">
        <v>311</v>
      </c>
      <c r="C1194" s="1">
        <v>39052</v>
      </c>
      <c r="D1194">
        <v>233</v>
      </c>
      <c r="E1194" t="s">
        <v>9</v>
      </c>
    </row>
    <row r="1195" spans="1:5" x14ac:dyDescent="0.35">
      <c r="A1195" t="s">
        <v>60</v>
      </c>
      <c r="B1195" t="s">
        <v>311</v>
      </c>
      <c r="C1195" s="1">
        <v>39052</v>
      </c>
      <c r="D1195">
        <v>348</v>
      </c>
      <c r="E1195" t="s">
        <v>9</v>
      </c>
    </row>
    <row r="1196" spans="1:5" x14ac:dyDescent="0.35">
      <c r="A1196" t="s">
        <v>308</v>
      </c>
      <c r="B1196" t="s">
        <v>311</v>
      </c>
      <c r="C1196" s="1">
        <v>39052</v>
      </c>
      <c r="D1196">
        <v>169</v>
      </c>
      <c r="E1196" t="s">
        <v>9</v>
      </c>
    </row>
    <row r="1197" spans="1:5" x14ac:dyDescent="0.35">
      <c r="A1197" t="s">
        <v>55</v>
      </c>
      <c r="B1197" t="s">
        <v>13</v>
      </c>
      <c r="C1197" s="1">
        <v>39052</v>
      </c>
      <c r="D1197">
        <v>2.4602499999999998</v>
      </c>
      <c r="E1197" t="s">
        <v>9</v>
      </c>
    </row>
    <row r="1198" spans="1:5" x14ac:dyDescent="0.35">
      <c r="A1198" t="s">
        <v>312</v>
      </c>
      <c r="B1198" t="s">
        <v>13</v>
      </c>
      <c r="C1198" s="1">
        <v>39052</v>
      </c>
      <c r="D1198">
        <v>0.61659900000000001</v>
      </c>
      <c r="E1198" t="s">
        <v>9</v>
      </c>
    </row>
    <row r="1199" spans="1:5" x14ac:dyDescent="0.35">
      <c r="A1199" t="s">
        <v>63</v>
      </c>
      <c r="B1199" t="s">
        <v>13</v>
      </c>
      <c r="C1199" s="1">
        <v>39052</v>
      </c>
      <c r="D1199">
        <v>6.7135889999999998</v>
      </c>
      <c r="E1199" t="s">
        <v>9</v>
      </c>
    </row>
    <row r="1200" spans="1:5" x14ac:dyDescent="0.35">
      <c r="A1200" t="s">
        <v>241</v>
      </c>
      <c r="B1200" t="s">
        <v>13</v>
      </c>
      <c r="C1200" s="1">
        <v>39052</v>
      </c>
      <c r="D1200">
        <v>0.92521600000000004</v>
      </c>
      <c r="E1200" t="s">
        <v>9</v>
      </c>
    </row>
    <row r="1201" spans="1:5" x14ac:dyDescent="0.35">
      <c r="A1201" t="s">
        <v>314</v>
      </c>
      <c r="B1201" t="s">
        <v>13</v>
      </c>
      <c r="C1201" s="1">
        <v>39052</v>
      </c>
      <c r="D1201">
        <v>0.22058800000000001</v>
      </c>
      <c r="E1201" t="s">
        <v>9</v>
      </c>
    </row>
    <row r="1202" spans="1:5" x14ac:dyDescent="0.35">
      <c r="A1202" t="s">
        <v>56</v>
      </c>
      <c r="B1202" t="s">
        <v>313</v>
      </c>
      <c r="C1202" s="1">
        <v>39052</v>
      </c>
      <c r="D1202">
        <v>3.2260000000000001E-3</v>
      </c>
      <c r="E1202" t="s">
        <v>9</v>
      </c>
    </row>
    <row r="1203" spans="1:5" x14ac:dyDescent="0.35">
      <c r="A1203" t="s">
        <v>58</v>
      </c>
      <c r="B1203" t="s">
        <v>313</v>
      </c>
      <c r="C1203" s="1">
        <v>39052</v>
      </c>
      <c r="D1203">
        <v>0.23422200000000001</v>
      </c>
      <c r="E1203" t="s">
        <v>9</v>
      </c>
    </row>
    <row r="1204" spans="1:5" x14ac:dyDescent="0.35">
      <c r="A1204" t="s">
        <v>60</v>
      </c>
      <c r="B1204" t="s">
        <v>313</v>
      </c>
      <c r="C1204" s="1">
        <v>39052</v>
      </c>
      <c r="D1204">
        <v>0.65091200000000005</v>
      </c>
      <c r="E1204" t="s">
        <v>9</v>
      </c>
    </row>
    <row r="1205" spans="1:5" x14ac:dyDescent="0.35">
      <c r="A1205" t="s">
        <v>308</v>
      </c>
      <c r="B1205" t="s">
        <v>313</v>
      </c>
      <c r="C1205" s="1">
        <v>39052</v>
      </c>
      <c r="D1205">
        <v>0.111641</v>
      </c>
      <c r="E1205" t="s">
        <v>9</v>
      </c>
    </row>
    <row r="1206" spans="1:5" x14ac:dyDescent="0.35">
      <c r="A1206" t="s">
        <v>56</v>
      </c>
      <c r="B1206" t="s">
        <v>13</v>
      </c>
      <c r="C1206" s="1">
        <v>39052</v>
      </c>
      <c r="D1206">
        <v>2.5353000000000001E-2</v>
      </c>
      <c r="E1206" t="s">
        <v>9</v>
      </c>
    </row>
    <row r="1207" spans="1:5" x14ac:dyDescent="0.35">
      <c r="A1207" t="s">
        <v>58</v>
      </c>
      <c r="B1207" t="s">
        <v>13</v>
      </c>
      <c r="C1207" s="1">
        <v>39052</v>
      </c>
      <c r="D1207">
        <v>1.84084</v>
      </c>
      <c r="E1207" t="s">
        <v>9</v>
      </c>
    </row>
    <row r="1208" spans="1:5" x14ac:dyDescent="0.35">
      <c r="A1208" t="s">
        <v>60</v>
      </c>
      <c r="B1208" t="s">
        <v>13</v>
      </c>
      <c r="C1208" s="1">
        <v>39052</v>
      </c>
      <c r="D1208">
        <v>5.1157709999999996</v>
      </c>
      <c r="E1208" t="s">
        <v>9</v>
      </c>
    </row>
    <row r="1209" spans="1:5" x14ac:dyDescent="0.35">
      <c r="A1209" t="s">
        <v>308</v>
      </c>
      <c r="B1209" t="s">
        <v>13</v>
      </c>
      <c r="C1209" s="1">
        <v>39052</v>
      </c>
      <c r="D1209">
        <v>0.87743000000000004</v>
      </c>
      <c r="E1209" t="s">
        <v>9</v>
      </c>
    </row>
    <row r="1210" spans="1:5" x14ac:dyDescent="0.35">
      <c r="A1210" t="s">
        <v>62</v>
      </c>
      <c r="B1210" t="s">
        <v>13</v>
      </c>
      <c r="C1210" s="1">
        <v>39052</v>
      </c>
      <c r="D1210">
        <v>10.936242999999999</v>
      </c>
      <c r="E1210" t="s">
        <v>9</v>
      </c>
    </row>
    <row r="1211" spans="1:5" x14ac:dyDescent="0.35">
      <c r="A1211" t="s">
        <v>62</v>
      </c>
      <c r="B1211" t="s">
        <v>315</v>
      </c>
      <c r="C1211" s="1">
        <v>39052</v>
      </c>
      <c r="D1211">
        <v>1325.594243</v>
      </c>
      <c r="E1211" t="s">
        <v>9</v>
      </c>
    </row>
    <row r="1212" spans="1:5" x14ac:dyDescent="0.35">
      <c r="A1212" t="s">
        <v>62</v>
      </c>
      <c r="B1212" t="s">
        <v>316</v>
      </c>
      <c r="C1212" s="1">
        <v>39052</v>
      </c>
      <c r="D1212">
        <v>75.108999999999995</v>
      </c>
      <c r="E1212" t="s">
        <v>9</v>
      </c>
    </row>
    <row r="1213" spans="1:5" x14ac:dyDescent="0.35">
      <c r="A1213" t="s">
        <v>55</v>
      </c>
      <c r="B1213" t="s">
        <v>316</v>
      </c>
      <c r="C1213" s="1">
        <v>39052</v>
      </c>
      <c r="D1213">
        <v>7.1046670000000001</v>
      </c>
      <c r="E1213" t="s">
        <v>9</v>
      </c>
    </row>
    <row r="1214" spans="1:5" x14ac:dyDescent="0.35">
      <c r="A1214" t="s">
        <v>63</v>
      </c>
      <c r="B1214" t="s">
        <v>316</v>
      </c>
      <c r="C1214" s="1">
        <v>39052</v>
      </c>
      <c r="D1214">
        <v>68.004333000000003</v>
      </c>
      <c r="E1214" t="s">
        <v>9</v>
      </c>
    </row>
    <row r="1215" spans="1:5" x14ac:dyDescent="0.35">
      <c r="A1215" t="s">
        <v>56</v>
      </c>
      <c r="B1215" t="s">
        <v>316</v>
      </c>
      <c r="C1215" s="1">
        <v>39052</v>
      </c>
      <c r="D1215">
        <v>29.144192</v>
      </c>
      <c r="E1215" t="s">
        <v>9</v>
      </c>
    </row>
    <row r="1216" spans="1:5" x14ac:dyDescent="0.35">
      <c r="A1216" t="s">
        <v>58</v>
      </c>
      <c r="B1216" t="s">
        <v>316</v>
      </c>
      <c r="C1216" s="1">
        <v>39052</v>
      </c>
      <c r="D1216">
        <v>13.076438</v>
      </c>
      <c r="E1216" t="s">
        <v>9</v>
      </c>
    </row>
    <row r="1217" spans="1:5" x14ac:dyDescent="0.35">
      <c r="A1217" t="s">
        <v>60</v>
      </c>
      <c r="B1217" t="s">
        <v>316</v>
      </c>
      <c r="C1217" s="1">
        <v>39052</v>
      </c>
      <c r="D1217">
        <v>18.755635999999999</v>
      </c>
      <c r="E1217" t="s">
        <v>9</v>
      </c>
    </row>
    <row r="1218" spans="1:5" x14ac:dyDescent="0.35">
      <c r="A1218" t="s">
        <v>308</v>
      </c>
      <c r="B1218" t="s">
        <v>316</v>
      </c>
      <c r="C1218" s="1">
        <v>39052</v>
      </c>
      <c r="D1218">
        <v>7.0280680000000002</v>
      </c>
      <c r="E1218" t="s">
        <v>9</v>
      </c>
    </row>
    <row r="1219" spans="1:5" x14ac:dyDescent="0.35">
      <c r="A1219" t="s">
        <v>62</v>
      </c>
      <c r="B1219" t="s">
        <v>124</v>
      </c>
      <c r="C1219" s="1">
        <v>39052</v>
      </c>
      <c r="D1219">
        <v>8.3989890000000003</v>
      </c>
      <c r="E1219" t="s">
        <v>9</v>
      </c>
    </row>
    <row r="1220" spans="1:5" x14ac:dyDescent="0.35">
      <c r="A1220" t="s">
        <v>55</v>
      </c>
      <c r="B1220" t="s">
        <v>124</v>
      </c>
      <c r="C1220" s="1">
        <v>39052</v>
      </c>
      <c r="D1220">
        <v>-2.6410330000000002</v>
      </c>
      <c r="E1220" t="s">
        <v>9</v>
      </c>
    </row>
    <row r="1221" spans="1:5" x14ac:dyDescent="0.35">
      <c r="A1221" t="s">
        <v>63</v>
      </c>
      <c r="B1221" t="s">
        <v>124</v>
      </c>
      <c r="C1221" s="1">
        <v>39052</v>
      </c>
      <c r="D1221">
        <v>11.040022</v>
      </c>
      <c r="E1221" t="s">
        <v>9</v>
      </c>
    </row>
    <row r="1222" spans="1:5" x14ac:dyDescent="0.35">
      <c r="A1222" t="s">
        <v>56</v>
      </c>
      <c r="B1222" t="s">
        <v>124</v>
      </c>
      <c r="C1222" s="1">
        <v>39052</v>
      </c>
      <c r="D1222">
        <v>2.9188529999999999</v>
      </c>
      <c r="E1222" t="s">
        <v>9</v>
      </c>
    </row>
    <row r="1223" spans="1:5" x14ac:dyDescent="0.35">
      <c r="A1223" t="s">
        <v>58</v>
      </c>
      <c r="B1223" t="s">
        <v>124</v>
      </c>
      <c r="C1223" s="1">
        <v>39052</v>
      </c>
      <c r="D1223">
        <v>7.5481000000000006E-2</v>
      </c>
      <c r="E1223" t="s">
        <v>9</v>
      </c>
    </row>
    <row r="1224" spans="1:5" x14ac:dyDescent="0.35">
      <c r="A1224" t="s">
        <v>60</v>
      </c>
      <c r="B1224" t="s">
        <v>124</v>
      </c>
      <c r="C1224" s="1">
        <v>39052</v>
      </c>
      <c r="D1224">
        <v>9.5917069999999995</v>
      </c>
      <c r="E1224" t="s">
        <v>9</v>
      </c>
    </row>
    <row r="1225" spans="1:5" x14ac:dyDescent="0.35">
      <c r="A1225" t="s">
        <v>308</v>
      </c>
      <c r="B1225" t="s">
        <v>124</v>
      </c>
      <c r="C1225" s="1">
        <v>39052</v>
      </c>
      <c r="D1225">
        <v>-1.546019</v>
      </c>
      <c r="E1225" t="s">
        <v>9</v>
      </c>
    </row>
    <row r="1226" spans="1:5" x14ac:dyDescent="0.35">
      <c r="A1226" t="s">
        <v>56</v>
      </c>
      <c r="B1226" t="s">
        <v>21</v>
      </c>
      <c r="C1226" s="1">
        <v>39052</v>
      </c>
      <c r="D1226">
        <v>27.416224</v>
      </c>
      <c r="E1226" t="s">
        <v>9</v>
      </c>
    </row>
    <row r="1227" spans="1:5" x14ac:dyDescent="0.35">
      <c r="A1227" t="s">
        <v>58</v>
      </c>
      <c r="B1227" t="s">
        <v>21</v>
      </c>
      <c r="C1227" s="1">
        <v>39052</v>
      </c>
      <c r="D1227">
        <v>8.3659230000000004</v>
      </c>
      <c r="E1227" t="s">
        <v>9</v>
      </c>
    </row>
    <row r="1228" spans="1:5" x14ac:dyDescent="0.35">
      <c r="A1228" t="s">
        <v>60</v>
      </c>
      <c r="B1228" t="s">
        <v>21</v>
      </c>
      <c r="C1228" s="1">
        <v>39052</v>
      </c>
      <c r="D1228">
        <v>16.662768</v>
      </c>
      <c r="E1228" t="s">
        <v>9</v>
      </c>
    </row>
    <row r="1229" spans="1:5" x14ac:dyDescent="0.35">
      <c r="A1229" t="s">
        <v>308</v>
      </c>
      <c r="B1229" t="s">
        <v>21</v>
      </c>
      <c r="C1229" s="1">
        <v>39052</v>
      </c>
      <c r="D1229">
        <v>17.288485000000001</v>
      </c>
      <c r="E1229" t="s">
        <v>9</v>
      </c>
    </row>
    <row r="1230" spans="1:5" x14ac:dyDescent="0.35">
      <c r="A1230" t="s">
        <v>56</v>
      </c>
      <c r="B1230" t="s">
        <v>313</v>
      </c>
      <c r="C1230" s="1">
        <v>39052</v>
      </c>
      <c r="D1230">
        <v>0.39315800000000001</v>
      </c>
      <c r="E1230" t="s">
        <v>9</v>
      </c>
    </row>
    <row r="1231" spans="1:5" x14ac:dyDescent="0.35">
      <c r="A1231" t="s">
        <v>58</v>
      </c>
      <c r="B1231" t="s">
        <v>313</v>
      </c>
      <c r="C1231" s="1">
        <v>39052</v>
      </c>
      <c r="D1231">
        <v>0.11996999999999999</v>
      </c>
      <c r="E1231" t="s">
        <v>9</v>
      </c>
    </row>
    <row r="1232" spans="1:5" x14ac:dyDescent="0.35">
      <c r="A1232" t="s">
        <v>60</v>
      </c>
      <c r="B1232" t="s">
        <v>313</v>
      </c>
      <c r="C1232" s="1">
        <v>39052</v>
      </c>
      <c r="D1232">
        <v>0.23895</v>
      </c>
      <c r="E1232" t="s">
        <v>9</v>
      </c>
    </row>
    <row r="1233" spans="1:5" x14ac:dyDescent="0.35">
      <c r="A1233" t="s">
        <v>308</v>
      </c>
      <c r="B1233" t="s">
        <v>313</v>
      </c>
      <c r="C1233" s="1">
        <v>39052</v>
      </c>
      <c r="D1233">
        <v>0.247923</v>
      </c>
      <c r="E1233" t="s">
        <v>9</v>
      </c>
    </row>
    <row r="1234" spans="1:5" x14ac:dyDescent="0.35">
      <c r="A1234" t="s">
        <v>63</v>
      </c>
      <c r="B1234" t="s">
        <v>21</v>
      </c>
      <c r="C1234" s="1">
        <v>39052</v>
      </c>
      <c r="D1234">
        <v>68.297719999999998</v>
      </c>
      <c r="E1234" t="s">
        <v>9</v>
      </c>
    </row>
    <row r="1235" spans="1:5" x14ac:dyDescent="0.35">
      <c r="A1235" t="s">
        <v>241</v>
      </c>
      <c r="B1235" t="s">
        <v>21</v>
      </c>
      <c r="C1235" s="1">
        <v>39052</v>
      </c>
      <c r="D1235">
        <v>0.68663099999999999</v>
      </c>
      <c r="E1235" t="s">
        <v>9</v>
      </c>
    </row>
    <row r="1236" spans="1:5" x14ac:dyDescent="0.35">
      <c r="A1236" t="s">
        <v>314</v>
      </c>
      <c r="B1236" t="s">
        <v>21</v>
      </c>
      <c r="C1236" s="1">
        <v>39052</v>
      </c>
      <c r="D1236">
        <v>0.74904899999999996</v>
      </c>
      <c r="E1236" t="s">
        <v>9</v>
      </c>
    </row>
    <row r="1237" spans="1:5" x14ac:dyDescent="0.35">
      <c r="A1237" t="s">
        <v>55</v>
      </c>
      <c r="B1237" t="s">
        <v>21</v>
      </c>
      <c r="C1237" s="1">
        <v>39052</v>
      </c>
      <c r="D1237">
        <v>3.9282249999999999</v>
      </c>
      <c r="E1237" t="s">
        <v>9</v>
      </c>
    </row>
    <row r="1238" spans="1:5" x14ac:dyDescent="0.35">
      <c r="A1238" t="s">
        <v>312</v>
      </c>
      <c r="B1238" t="s">
        <v>21</v>
      </c>
      <c r="C1238" s="1">
        <v>39052</v>
      </c>
      <c r="D1238">
        <v>0.32914700000000002</v>
      </c>
      <c r="E1238" t="s">
        <v>9</v>
      </c>
    </row>
    <row r="1239" spans="1:5" x14ac:dyDescent="0.35">
      <c r="A1239" t="s">
        <v>62</v>
      </c>
      <c r="B1239" t="s">
        <v>21</v>
      </c>
      <c r="C1239" s="1">
        <v>39052</v>
      </c>
      <c r="D1239">
        <v>73.990772000000007</v>
      </c>
      <c r="E1239" t="s">
        <v>9</v>
      </c>
    </row>
    <row r="1240" spans="1:5" x14ac:dyDescent="0.35">
      <c r="A1240" t="s">
        <v>62</v>
      </c>
      <c r="B1240" t="s">
        <v>92</v>
      </c>
      <c r="C1240" s="1">
        <v>39052</v>
      </c>
      <c r="D1240">
        <v>157.498762</v>
      </c>
      <c r="E1240" t="s">
        <v>9</v>
      </c>
    </row>
    <row r="1241" spans="1:5" x14ac:dyDescent="0.35">
      <c r="A1241" t="s">
        <v>62</v>
      </c>
      <c r="B1241" t="s">
        <v>317</v>
      </c>
      <c r="C1241" s="1">
        <v>39052</v>
      </c>
      <c r="D1241">
        <v>1168.0954810000001</v>
      </c>
      <c r="E1241" t="s">
        <v>9</v>
      </c>
    </row>
    <row r="1242" spans="1:5" x14ac:dyDescent="0.35">
      <c r="A1242" t="s">
        <v>62</v>
      </c>
      <c r="B1242" t="s">
        <v>317</v>
      </c>
      <c r="C1242" s="1">
        <v>39052</v>
      </c>
      <c r="D1242">
        <v>1168.0954810000001</v>
      </c>
      <c r="E1242" t="s">
        <v>9</v>
      </c>
    </row>
    <row r="1243" spans="1:5" x14ac:dyDescent="0.35">
      <c r="A1243" t="s">
        <v>55</v>
      </c>
      <c r="B1243" t="s">
        <v>317</v>
      </c>
      <c r="C1243" s="1">
        <v>39052</v>
      </c>
      <c r="D1243">
        <v>45.702843000000001</v>
      </c>
      <c r="E1243" t="s">
        <v>9</v>
      </c>
    </row>
    <row r="1244" spans="1:5" x14ac:dyDescent="0.35">
      <c r="A1244" t="s">
        <v>55</v>
      </c>
      <c r="B1244" t="s">
        <v>317</v>
      </c>
      <c r="C1244" s="1">
        <v>39052</v>
      </c>
      <c r="D1244">
        <v>45.702843000000001</v>
      </c>
      <c r="E1244" t="s">
        <v>9</v>
      </c>
    </row>
    <row r="1245" spans="1:5" x14ac:dyDescent="0.35">
      <c r="A1245" t="s">
        <v>63</v>
      </c>
      <c r="B1245" t="s">
        <v>317</v>
      </c>
      <c r="C1245" s="1">
        <v>39052</v>
      </c>
      <c r="D1245">
        <v>1122.392638</v>
      </c>
      <c r="E1245" t="s">
        <v>9</v>
      </c>
    </row>
    <row r="1246" spans="1:5" x14ac:dyDescent="0.35">
      <c r="A1246" t="s">
        <v>56</v>
      </c>
      <c r="B1246" t="s">
        <v>317</v>
      </c>
      <c r="C1246" s="1">
        <v>39052</v>
      </c>
      <c r="D1246">
        <v>453.85708399999999</v>
      </c>
      <c r="E1246" t="s">
        <v>9</v>
      </c>
    </row>
    <row r="1247" spans="1:5" x14ac:dyDescent="0.35">
      <c r="A1247" t="s">
        <v>58</v>
      </c>
      <c r="B1247" t="s">
        <v>317</v>
      </c>
      <c r="C1247" s="1">
        <v>39052</v>
      </c>
      <c r="D1247">
        <v>213.32299800000001</v>
      </c>
      <c r="E1247" t="s">
        <v>9</v>
      </c>
    </row>
    <row r="1248" spans="1:5" x14ac:dyDescent="0.35">
      <c r="A1248" t="s">
        <v>60</v>
      </c>
      <c r="B1248" t="s">
        <v>317</v>
      </c>
      <c r="C1248" s="1">
        <v>39052</v>
      </c>
      <c r="D1248">
        <v>308.10566</v>
      </c>
      <c r="E1248" t="s">
        <v>9</v>
      </c>
    </row>
    <row r="1249" spans="1:5" x14ac:dyDescent="0.35">
      <c r="A1249" t="s">
        <v>308</v>
      </c>
      <c r="B1249" t="s">
        <v>317</v>
      </c>
      <c r="C1249" s="1">
        <v>39052</v>
      </c>
      <c r="D1249">
        <v>147.10689600000001</v>
      </c>
      <c r="E1249" t="s">
        <v>9</v>
      </c>
    </row>
    <row r="1250" spans="1:5" x14ac:dyDescent="0.35">
      <c r="A1250" t="s">
        <v>62</v>
      </c>
      <c r="B1250" t="s">
        <v>311</v>
      </c>
      <c r="C1250" s="1">
        <v>39083</v>
      </c>
      <c r="D1250">
        <v>1168.0954810000001</v>
      </c>
      <c r="E1250" t="s">
        <v>9</v>
      </c>
    </row>
    <row r="1251" spans="1:5" x14ac:dyDescent="0.35">
      <c r="A1251" t="s">
        <v>55</v>
      </c>
      <c r="B1251" t="s">
        <v>311</v>
      </c>
      <c r="C1251" s="1">
        <v>39083</v>
      </c>
      <c r="D1251">
        <v>45.702843000000001</v>
      </c>
      <c r="E1251" t="s">
        <v>9</v>
      </c>
    </row>
    <row r="1252" spans="1:5" x14ac:dyDescent="0.35">
      <c r="A1252" t="s">
        <v>63</v>
      </c>
      <c r="B1252" t="s">
        <v>311</v>
      </c>
      <c r="C1252" s="1">
        <v>39083</v>
      </c>
      <c r="D1252">
        <v>1122.392638</v>
      </c>
      <c r="E1252" t="s">
        <v>9</v>
      </c>
    </row>
    <row r="1253" spans="1:5" x14ac:dyDescent="0.35">
      <c r="A1253" t="s">
        <v>56</v>
      </c>
      <c r="B1253" t="s">
        <v>311</v>
      </c>
      <c r="C1253" s="1">
        <v>39083</v>
      </c>
      <c r="D1253">
        <v>453.85708399999999</v>
      </c>
      <c r="E1253" t="s">
        <v>9</v>
      </c>
    </row>
    <row r="1254" spans="1:5" x14ac:dyDescent="0.35">
      <c r="A1254" t="s">
        <v>58</v>
      </c>
      <c r="B1254" t="s">
        <v>311</v>
      </c>
      <c r="C1254" s="1">
        <v>39083</v>
      </c>
      <c r="D1254">
        <v>213.32299800000001</v>
      </c>
      <c r="E1254" t="s">
        <v>9</v>
      </c>
    </row>
    <row r="1255" spans="1:5" x14ac:dyDescent="0.35">
      <c r="A1255" t="s">
        <v>60</v>
      </c>
      <c r="B1255" t="s">
        <v>311</v>
      </c>
      <c r="C1255" s="1">
        <v>39083</v>
      </c>
      <c r="D1255">
        <v>308.10566</v>
      </c>
      <c r="E1255" t="s">
        <v>9</v>
      </c>
    </row>
    <row r="1256" spans="1:5" x14ac:dyDescent="0.35">
      <c r="A1256" t="s">
        <v>308</v>
      </c>
      <c r="B1256" t="s">
        <v>311</v>
      </c>
      <c r="C1256" s="1">
        <v>39083</v>
      </c>
      <c r="D1256">
        <v>147.10689600000001</v>
      </c>
      <c r="E1256" t="s">
        <v>9</v>
      </c>
    </row>
    <row r="1257" spans="1:5" x14ac:dyDescent="0.35">
      <c r="A1257" t="s">
        <v>55</v>
      </c>
      <c r="B1257" t="s">
        <v>13</v>
      </c>
      <c r="C1257" s="1">
        <v>39083</v>
      </c>
      <c r="D1257">
        <v>2.9514779999999998</v>
      </c>
      <c r="E1257" t="s">
        <v>9</v>
      </c>
    </row>
    <row r="1258" spans="1:5" x14ac:dyDescent="0.35">
      <c r="A1258" t="s">
        <v>312</v>
      </c>
      <c r="B1258" t="s">
        <v>13</v>
      </c>
      <c r="C1258" s="1">
        <v>39083</v>
      </c>
      <c r="D1258">
        <v>0.64502199999999998</v>
      </c>
      <c r="E1258" t="s">
        <v>9</v>
      </c>
    </row>
    <row r="1259" spans="1:5" x14ac:dyDescent="0.35">
      <c r="A1259" t="s">
        <v>63</v>
      </c>
      <c r="B1259" t="s">
        <v>13</v>
      </c>
      <c r="C1259" s="1">
        <v>39083</v>
      </c>
      <c r="D1259">
        <v>5.6395169999999997</v>
      </c>
      <c r="E1259" t="s">
        <v>9</v>
      </c>
    </row>
    <row r="1260" spans="1:5" x14ac:dyDescent="0.35">
      <c r="A1260" t="s">
        <v>241</v>
      </c>
      <c r="B1260" t="s">
        <v>13</v>
      </c>
      <c r="C1260" s="1">
        <v>39083</v>
      </c>
      <c r="D1260">
        <v>0.90370899999999998</v>
      </c>
      <c r="E1260" t="s">
        <v>9</v>
      </c>
    </row>
    <row r="1261" spans="1:5" x14ac:dyDescent="0.35">
      <c r="A1261" t="s">
        <v>314</v>
      </c>
      <c r="B1261" t="s">
        <v>13</v>
      </c>
      <c r="C1261" s="1">
        <v>39083</v>
      </c>
      <c r="D1261">
        <v>0.26137100000000002</v>
      </c>
      <c r="E1261" t="s">
        <v>9</v>
      </c>
    </row>
    <row r="1262" spans="1:5" x14ac:dyDescent="0.35">
      <c r="A1262" t="s">
        <v>56</v>
      </c>
      <c r="B1262" t="s">
        <v>313</v>
      </c>
      <c r="C1262" s="1">
        <v>39083</v>
      </c>
      <c r="D1262">
        <v>3.2260000000000001E-3</v>
      </c>
      <c r="E1262" t="s">
        <v>9</v>
      </c>
    </row>
    <row r="1263" spans="1:5" x14ac:dyDescent="0.35">
      <c r="A1263" t="s">
        <v>58</v>
      </c>
      <c r="B1263" t="s">
        <v>313</v>
      </c>
      <c r="C1263" s="1">
        <v>39083</v>
      </c>
      <c r="D1263">
        <v>0.23422200000000001</v>
      </c>
      <c r="E1263" t="s">
        <v>9</v>
      </c>
    </row>
    <row r="1264" spans="1:5" x14ac:dyDescent="0.35">
      <c r="A1264" t="s">
        <v>60</v>
      </c>
      <c r="B1264" t="s">
        <v>313</v>
      </c>
      <c r="C1264" s="1">
        <v>39083</v>
      </c>
      <c r="D1264">
        <v>0.65091200000000005</v>
      </c>
      <c r="E1264" t="s">
        <v>9</v>
      </c>
    </row>
    <row r="1265" spans="1:5" x14ac:dyDescent="0.35">
      <c r="A1265" t="s">
        <v>308</v>
      </c>
      <c r="B1265" t="s">
        <v>313</v>
      </c>
      <c r="C1265" s="1">
        <v>39083</v>
      </c>
      <c r="D1265">
        <v>0.111641</v>
      </c>
      <c r="E1265" t="s">
        <v>9</v>
      </c>
    </row>
    <row r="1266" spans="1:5" x14ac:dyDescent="0.35">
      <c r="A1266" t="s">
        <v>56</v>
      </c>
      <c r="B1266" t="s">
        <v>13</v>
      </c>
      <c r="C1266" s="1">
        <v>39083</v>
      </c>
      <c r="D1266">
        <v>2.1950000000000001E-2</v>
      </c>
      <c r="E1266" t="s">
        <v>9</v>
      </c>
    </row>
    <row r="1267" spans="1:5" x14ac:dyDescent="0.35">
      <c r="A1267" t="s">
        <v>58</v>
      </c>
      <c r="B1267" t="s">
        <v>13</v>
      </c>
      <c r="C1267" s="1">
        <v>39083</v>
      </c>
      <c r="D1267">
        <v>1.5937840000000001</v>
      </c>
      <c r="E1267" t="s">
        <v>9</v>
      </c>
    </row>
    <row r="1268" spans="1:5" x14ac:dyDescent="0.35">
      <c r="A1268" t="s">
        <v>60</v>
      </c>
      <c r="B1268" t="s">
        <v>13</v>
      </c>
      <c r="C1268" s="1">
        <v>39083</v>
      </c>
      <c r="D1268">
        <v>4.4291910000000003</v>
      </c>
      <c r="E1268" t="s">
        <v>9</v>
      </c>
    </row>
    <row r="1269" spans="1:5" x14ac:dyDescent="0.35">
      <c r="A1269" t="s">
        <v>308</v>
      </c>
      <c r="B1269" t="s">
        <v>13</v>
      </c>
      <c r="C1269" s="1">
        <v>39083</v>
      </c>
      <c r="D1269">
        <v>0.75967200000000001</v>
      </c>
      <c r="E1269" t="s">
        <v>9</v>
      </c>
    </row>
    <row r="1270" spans="1:5" x14ac:dyDescent="0.35">
      <c r="A1270" t="s">
        <v>62</v>
      </c>
      <c r="B1270" t="s">
        <v>13</v>
      </c>
      <c r="C1270" s="1">
        <v>39083</v>
      </c>
      <c r="D1270">
        <v>10.401097</v>
      </c>
      <c r="E1270" t="s">
        <v>9</v>
      </c>
    </row>
    <row r="1271" spans="1:5" x14ac:dyDescent="0.35">
      <c r="A1271" t="s">
        <v>62</v>
      </c>
      <c r="B1271" t="s">
        <v>315</v>
      </c>
      <c r="C1271" s="1">
        <v>39083</v>
      </c>
      <c r="D1271">
        <v>1178.496578</v>
      </c>
      <c r="E1271" t="s">
        <v>9</v>
      </c>
    </row>
    <row r="1272" spans="1:5" x14ac:dyDescent="0.35">
      <c r="A1272" t="s">
        <v>62</v>
      </c>
      <c r="B1272" t="s">
        <v>316</v>
      </c>
      <c r="C1272" s="1">
        <v>39083</v>
      </c>
      <c r="D1272">
        <v>75.108999999999995</v>
      </c>
      <c r="E1272" t="s">
        <v>9</v>
      </c>
    </row>
    <row r="1273" spans="1:5" x14ac:dyDescent="0.35">
      <c r="A1273" t="s">
        <v>55</v>
      </c>
      <c r="B1273" t="s">
        <v>316</v>
      </c>
      <c r="C1273" s="1">
        <v>39083</v>
      </c>
      <c r="D1273">
        <v>7.1046670000000001</v>
      </c>
      <c r="E1273" t="s">
        <v>9</v>
      </c>
    </row>
    <row r="1274" spans="1:5" x14ac:dyDescent="0.35">
      <c r="A1274" t="s">
        <v>63</v>
      </c>
      <c r="B1274" t="s">
        <v>316</v>
      </c>
      <c r="C1274" s="1">
        <v>39083</v>
      </c>
      <c r="D1274">
        <v>68.004333000000003</v>
      </c>
      <c r="E1274" t="s">
        <v>9</v>
      </c>
    </row>
    <row r="1275" spans="1:5" x14ac:dyDescent="0.35">
      <c r="A1275" t="s">
        <v>56</v>
      </c>
      <c r="B1275" t="s">
        <v>316</v>
      </c>
      <c r="C1275" s="1">
        <v>39083</v>
      </c>
      <c r="D1275">
        <v>29.144192</v>
      </c>
      <c r="E1275" t="s">
        <v>9</v>
      </c>
    </row>
    <row r="1276" spans="1:5" x14ac:dyDescent="0.35">
      <c r="A1276" t="s">
        <v>58</v>
      </c>
      <c r="B1276" t="s">
        <v>316</v>
      </c>
      <c r="C1276" s="1">
        <v>39083</v>
      </c>
      <c r="D1276">
        <v>13.076438</v>
      </c>
      <c r="E1276" t="s">
        <v>9</v>
      </c>
    </row>
    <row r="1277" spans="1:5" x14ac:dyDescent="0.35">
      <c r="A1277" t="s">
        <v>60</v>
      </c>
      <c r="B1277" t="s">
        <v>316</v>
      </c>
      <c r="C1277" s="1">
        <v>39083</v>
      </c>
      <c r="D1277">
        <v>18.755635999999999</v>
      </c>
      <c r="E1277" t="s">
        <v>9</v>
      </c>
    </row>
    <row r="1278" spans="1:5" x14ac:dyDescent="0.35">
      <c r="A1278" t="s">
        <v>308</v>
      </c>
      <c r="B1278" t="s">
        <v>316</v>
      </c>
      <c r="C1278" s="1">
        <v>39083</v>
      </c>
      <c r="D1278">
        <v>7.0280680000000002</v>
      </c>
      <c r="E1278" t="s">
        <v>9</v>
      </c>
    </row>
    <row r="1279" spans="1:5" x14ac:dyDescent="0.35">
      <c r="A1279" t="s">
        <v>62</v>
      </c>
      <c r="B1279" t="s">
        <v>124</v>
      </c>
      <c r="C1279" s="1">
        <v>39083</v>
      </c>
      <c r="D1279">
        <v>8.3989890000000003</v>
      </c>
      <c r="E1279" t="s">
        <v>9</v>
      </c>
    </row>
    <row r="1280" spans="1:5" x14ac:dyDescent="0.35">
      <c r="A1280" t="s">
        <v>55</v>
      </c>
      <c r="B1280" t="s">
        <v>124</v>
      </c>
      <c r="C1280" s="1">
        <v>39083</v>
      </c>
      <c r="D1280">
        <v>-2.6410330000000002</v>
      </c>
      <c r="E1280" t="s">
        <v>9</v>
      </c>
    </row>
    <row r="1281" spans="1:5" x14ac:dyDescent="0.35">
      <c r="A1281" t="s">
        <v>63</v>
      </c>
      <c r="B1281" t="s">
        <v>124</v>
      </c>
      <c r="C1281" s="1">
        <v>39083</v>
      </c>
      <c r="D1281">
        <v>11.040022</v>
      </c>
      <c r="E1281" t="s">
        <v>9</v>
      </c>
    </row>
    <row r="1282" spans="1:5" x14ac:dyDescent="0.35">
      <c r="A1282" t="s">
        <v>56</v>
      </c>
      <c r="B1282" t="s">
        <v>124</v>
      </c>
      <c r="C1282" s="1">
        <v>39083</v>
      </c>
      <c r="D1282">
        <v>2.9188529999999999</v>
      </c>
      <c r="E1282" t="s">
        <v>9</v>
      </c>
    </row>
    <row r="1283" spans="1:5" x14ac:dyDescent="0.35">
      <c r="A1283" t="s">
        <v>58</v>
      </c>
      <c r="B1283" t="s">
        <v>124</v>
      </c>
      <c r="C1283" s="1">
        <v>39083</v>
      </c>
      <c r="D1283">
        <v>7.5481000000000006E-2</v>
      </c>
      <c r="E1283" t="s">
        <v>9</v>
      </c>
    </row>
    <row r="1284" spans="1:5" x14ac:dyDescent="0.35">
      <c r="A1284" t="s">
        <v>60</v>
      </c>
      <c r="B1284" t="s">
        <v>124</v>
      </c>
      <c r="C1284" s="1">
        <v>39083</v>
      </c>
      <c r="D1284">
        <v>9.5917069999999995</v>
      </c>
      <c r="E1284" t="s">
        <v>9</v>
      </c>
    </row>
    <row r="1285" spans="1:5" x14ac:dyDescent="0.35">
      <c r="A1285" t="s">
        <v>308</v>
      </c>
      <c r="B1285" t="s">
        <v>124</v>
      </c>
      <c r="C1285" s="1">
        <v>39083</v>
      </c>
      <c r="D1285">
        <v>-1.546019</v>
      </c>
      <c r="E1285" t="s">
        <v>9</v>
      </c>
    </row>
    <row r="1286" spans="1:5" x14ac:dyDescent="0.35">
      <c r="A1286" t="s">
        <v>56</v>
      </c>
      <c r="B1286" t="s">
        <v>21</v>
      </c>
      <c r="C1286" s="1">
        <v>39083</v>
      </c>
      <c r="D1286">
        <v>32.817810999999999</v>
      </c>
      <c r="E1286" t="s">
        <v>9</v>
      </c>
    </row>
    <row r="1287" spans="1:5" x14ac:dyDescent="0.35">
      <c r="A1287" t="s">
        <v>58</v>
      </c>
      <c r="B1287" t="s">
        <v>21</v>
      </c>
      <c r="C1287" s="1">
        <v>39083</v>
      </c>
      <c r="D1287">
        <v>10.014191</v>
      </c>
      <c r="E1287" t="s">
        <v>9</v>
      </c>
    </row>
    <row r="1288" spans="1:5" x14ac:dyDescent="0.35">
      <c r="A1288" t="s">
        <v>60</v>
      </c>
      <c r="B1288" t="s">
        <v>21</v>
      </c>
      <c r="C1288" s="1">
        <v>39083</v>
      </c>
      <c r="D1288">
        <v>19.945692999999999</v>
      </c>
      <c r="E1288" t="s">
        <v>9</v>
      </c>
    </row>
    <row r="1289" spans="1:5" x14ac:dyDescent="0.35">
      <c r="A1289" t="s">
        <v>308</v>
      </c>
      <c r="B1289" t="s">
        <v>21</v>
      </c>
      <c r="C1289" s="1">
        <v>39083</v>
      </c>
      <c r="D1289">
        <v>20.694690000000001</v>
      </c>
      <c r="E1289" t="s">
        <v>9</v>
      </c>
    </row>
    <row r="1290" spans="1:5" x14ac:dyDescent="0.35">
      <c r="A1290" t="s">
        <v>56</v>
      </c>
      <c r="B1290" t="s">
        <v>313</v>
      </c>
      <c r="C1290" s="1">
        <v>39083</v>
      </c>
      <c r="D1290">
        <v>0.39315800000000001</v>
      </c>
      <c r="E1290" t="s">
        <v>9</v>
      </c>
    </row>
    <row r="1291" spans="1:5" x14ac:dyDescent="0.35">
      <c r="A1291" t="s">
        <v>58</v>
      </c>
      <c r="B1291" t="s">
        <v>313</v>
      </c>
      <c r="C1291" s="1">
        <v>39083</v>
      </c>
      <c r="D1291">
        <v>0.11996999999999999</v>
      </c>
      <c r="E1291" t="s">
        <v>9</v>
      </c>
    </row>
    <row r="1292" spans="1:5" x14ac:dyDescent="0.35">
      <c r="A1292" t="s">
        <v>60</v>
      </c>
      <c r="B1292" t="s">
        <v>313</v>
      </c>
      <c r="C1292" s="1">
        <v>39083</v>
      </c>
      <c r="D1292">
        <v>0.23895</v>
      </c>
      <c r="E1292" t="s">
        <v>9</v>
      </c>
    </row>
    <row r="1293" spans="1:5" x14ac:dyDescent="0.35">
      <c r="A1293" t="s">
        <v>308</v>
      </c>
      <c r="B1293" t="s">
        <v>313</v>
      </c>
      <c r="C1293" s="1">
        <v>39083</v>
      </c>
      <c r="D1293">
        <v>0.247923</v>
      </c>
      <c r="E1293" t="s">
        <v>9</v>
      </c>
    </row>
    <row r="1294" spans="1:5" x14ac:dyDescent="0.35">
      <c r="A1294" t="s">
        <v>63</v>
      </c>
      <c r="B1294" t="s">
        <v>21</v>
      </c>
      <c r="C1294" s="1">
        <v>39083</v>
      </c>
      <c r="D1294">
        <v>80.829106999999993</v>
      </c>
      <c r="E1294" t="s">
        <v>9</v>
      </c>
    </row>
    <row r="1295" spans="1:5" x14ac:dyDescent="0.35">
      <c r="A1295" t="s">
        <v>241</v>
      </c>
      <c r="B1295" t="s">
        <v>21</v>
      </c>
      <c r="C1295" s="1">
        <v>39083</v>
      </c>
      <c r="D1295">
        <v>0.68775500000000001</v>
      </c>
      <c r="E1295" t="s">
        <v>9</v>
      </c>
    </row>
    <row r="1296" spans="1:5" x14ac:dyDescent="0.35">
      <c r="A1296" t="s">
        <v>314</v>
      </c>
      <c r="B1296" t="s">
        <v>21</v>
      </c>
      <c r="C1296" s="1">
        <v>39083</v>
      </c>
      <c r="D1296">
        <v>1.9555210000000001</v>
      </c>
      <c r="E1296" t="s">
        <v>9</v>
      </c>
    </row>
    <row r="1297" spans="1:5" x14ac:dyDescent="0.35">
      <c r="A1297" t="s">
        <v>55</v>
      </c>
      <c r="B1297" t="s">
        <v>21</v>
      </c>
      <c r="C1297" s="1">
        <v>39083</v>
      </c>
      <c r="D1297">
        <v>2.3086799999999998</v>
      </c>
      <c r="E1297" t="s">
        <v>9</v>
      </c>
    </row>
    <row r="1298" spans="1:5" x14ac:dyDescent="0.35">
      <c r="A1298" t="s">
        <v>312</v>
      </c>
      <c r="B1298" t="s">
        <v>21</v>
      </c>
      <c r="C1298" s="1">
        <v>39083</v>
      </c>
      <c r="D1298">
        <v>0.37573299999999998</v>
      </c>
      <c r="E1298" t="s">
        <v>9</v>
      </c>
    </row>
    <row r="1299" spans="1:5" x14ac:dyDescent="0.35">
      <c r="A1299" t="s">
        <v>62</v>
      </c>
      <c r="B1299" t="s">
        <v>21</v>
      </c>
      <c r="C1299" s="1">
        <v>39083</v>
      </c>
      <c r="D1299">
        <v>86.156796999999997</v>
      </c>
      <c r="E1299" t="s">
        <v>9</v>
      </c>
    </row>
    <row r="1300" spans="1:5" x14ac:dyDescent="0.35">
      <c r="A1300" t="s">
        <v>62</v>
      </c>
      <c r="B1300" t="s">
        <v>92</v>
      </c>
      <c r="C1300" s="1">
        <v>39083</v>
      </c>
      <c r="D1300">
        <v>169.66478599999999</v>
      </c>
      <c r="E1300" t="s">
        <v>9</v>
      </c>
    </row>
    <row r="1301" spans="1:5" x14ac:dyDescent="0.35">
      <c r="A1301" t="s">
        <v>62</v>
      </c>
      <c r="B1301" t="s">
        <v>317</v>
      </c>
      <c r="C1301" s="1">
        <v>39083</v>
      </c>
      <c r="D1301">
        <v>1008.831791</v>
      </c>
      <c r="E1301" t="s">
        <v>9</v>
      </c>
    </row>
    <row r="1302" spans="1:5" x14ac:dyDescent="0.35">
      <c r="A1302" t="s">
        <v>62</v>
      </c>
      <c r="B1302" t="s">
        <v>317</v>
      </c>
      <c r="C1302" s="1">
        <v>39083</v>
      </c>
      <c r="D1302">
        <v>1008.831791</v>
      </c>
      <c r="E1302" t="s">
        <v>9</v>
      </c>
    </row>
    <row r="1303" spans="1:5" x14ac:dyDescent="0.35">
      <c r="A1303" t="s">
        <v>55</v>
      </c>
      <c r="B1303" t="s">
        <v>317</v>
      </c>
      <c r="C1303" s="1">
        <v>39083</v>
      </c>
      <c r="D1303">
        <v>42.151296000000002</v>
      </c>
      <c r="E1303" t="s">
        <v>9</v>
      </c>
    </row>
    <row r="1304" spans="1:5" x14ac:dyDescent="0.35">
      <c r="A1304" t="s">
        <v>55</v>
      </c>
      <c r="B1304" t="s">
        <v>317</v>
      </c>
      <c r="C1304" s="1">
        <v>39083</v>
      </c>
      <c r="D1304">
        <v>42.151296000000002</v>
      </c>
      <c r="E1304" t="s">
        <v>9</v>
      </c>
    </row>
    <row r="1305" spans="1:5" x14ac:dyDescent="0.35">
      <c r="A1305" t="s">
        <v>63</v>
      </c>
      <c r="B1305" t="s">
        <v>317</v>
      </c>
      <c r="C1305" s="1">
        <v>39083</v>
      </c>
      <c r="D1305">
        <v>966.68049499999995</v>
      </c>
      <c r="E1305" t="s">
        <v>9</v>
      </c>
    </row>
    <row r="1306" spans="1:5" x14ac:dyDescent="0.35">
      <c r="A1306" t="s">
        <v>56</v>
      </c>
      <c r="B1306" t="s">
        <v>317</v>
      </c>
      <c r="C1306" s="1">
        <v>39083</v>
      </c>
      <c r="D1306">
        <v>388.99817899999999</v>
      </c>
      <c r="E1306" t="s">
        <v>9</v>
      </c>
    </row>
    <row r="1307" spans="1:5" x14ac:dyDescent="0.35">
      <c r="A1307" t="s">
        <v>58</v>
      </c>
      <c r="B1307" t="s">
        <v>317</v>
      </c>
      <c r="C1307" s="1">
        <v>39083</v>
      </c>
      <c r="D1307">
        <v>191.75067300000001</v>
      </c>
      <c r="E1307" t="s">
        <v>9</v>
      </c>
    </row>
    <row r="1308" spans="1:5" x14ac:dyDescent="0.35">
      <c r="A1308" t="s">
        <v>60</v>
      </c>
      <c r="B1308" t="s">
        <v>317</v>
      </c>
      <c r="C1308" s="1">
        <v>39083</v>
      </c>
      <c r="D1308">
        <v>264.24181499999997</v>
      </c>
      <c r="E1308" t="s">
        <v>9</v>
      </c>
    </row>
    <row r="1309" spans="1:5" x14ac:dyDescent="0.35">
      <c r="A1309" t="s">
        <v>308</v>
      </c>
      <c r="B1309" t="s">
        <v>317</v>
      </c>
      <c r="C1309" s="1">
        <v>39083</v>
      </c>
      <c r="D1309">
        <v>121.689829</v>
      </c>
      <c r="E1309" t="s">
        <v>9</v>
      </c>
    </row>
    <row r="1310" spans="1:5" x14ac:dyDescent="0.35">
      <c r="A1310" t="s">
        <v>62</v>
      </c>
      <c r="B1310" t="s">
        <v>311</v>
      </c>
      <c r="C1310" s="1">
        <v>39114</v>
      </c>
      <c r="D1310">
        <v>1008.831791</v>
      </c>
      <c r="E1310" t="s">
        <v>9</v>
      </c>
    </row>
    <row r="1311" spans="1:5" x14ac:dyDescent="0.35">
      <c r="A1311" t="s">
        <v>55</v>
      </c>
      <c r="B1311" t="s">
        <v>311</v>
      </c>
      <c r="C1311" s="1">
        <v>39114</v>
      </c>
      <c r="D1311">
        <v>42.151296000000002</v>
      </c>
      <c r="E1311" t="s">
        <v>9</v>
      </c>
    </row>
    <row r="1312" spans="1:5" x14ac:dyDescent="0.35">
      <c r="A1312" t="s">
        <v>63</v>
      </c>
      <c r="B1312" t="s">
        <v>311</v>
      </c>
      <c r="C1312" s="1">
        <v>39114</v>
      </c>
      <c r="D1312">
        <v>966.68049499999995</v>
      </c>
      <c r="E1312" t="s">
        <v>9</v>
      </c>
    </row>
    <row r="1313" spans="1:5" x14ac:dyDescent="0.35">
      <c r="A1313" t="s">
        <v>56</v>
      </c>
      <c r="B1313" t="s">
        <v>311</v>
      </c>
      <c r="C1313" s="1">
        <v>39114</v>
      </c>
      <c r="D1313">
        <v>388.99817899999999</v>
      </c>
      <c r="E1313" t="s">
        <v>9</v>
      </c>
    </row>
    <row r="1314" spans="1:5" x14ac:dyDescent="0.35">
      <c r="A1314" t="s">
        <v>58</v>
      </c>
      <c r="B1314" t="s">
        <v>311</v>
      </c>
      <c r="C1314" s="1">
        <v>39114</v>
      </c>
      <c r="D1314">
        <v>191.75067300000001</v>
      </c>
      <c r="E1314" t="s">
        <v>9</v>
      </c>
    </row>
    <row r="1315" spans="1:5" x14ac:dyDescent="0.35">
      <c r="A1315" t="s">
        <v>60</v>
      </c>
      <c r="B1315" t="s">
        <v>311</v>
      </c>
      <c r="C1315" s="1">
        <v>39114</v>
      </c>
      <c r="D1315">
        <v>264.24181499999997</v>
      </c>
      <c r="E1315" t="s">
        <v>9</v>
      </c>
    </row>
    <row r="1316" spans="1:5" x14ac:dyDescent="0.35">
      <c r="A1316" t="s">
        <v>308</v>
      </c>
      <c r="B1316" t="s">
        <v>311</v>
      </c>
      <c r="C1316" s="1">
        <v>39114</v>
      </c>
      <c r="D1316">
        <v>121.689829</v>
      </c>
      <c r="E1316" t="s">
        <v>9</v>
      </c>
    </row>
    <row r="1317" spans="1:5" x14ac:dyDescent="0.35">
      <c r="A1317" t="s">
        <v>55</v>
      </c>
      <c r="B1317" t="s">
        <v>13</v>
      </c>
      <c r="C1317" s="1">
        <v>39114</v>
      </c>
      <c r="D1317">
        <v>2.616949</v>
      </c>
      <c r="E1317" t="s">
        <v>9</v>
      </c>
    </row>
    <row r="1318" spans="1:5" x14ac:dyDescent="0.35">
      <c r="A1318" t="s">
        <v>312</v>
      </c>
      <c r="B1318" t="s">
        <v>13</v>
      </c>
      <c r="C1318" s="1">
        <v>39114</v>
      </c>
      <c r="D1318">
        <v>0.40454499999999999</v>
      </c>
      <c r="E1318" t="s">
        <v>9</v>
      </c>
    </row>
    <row r="1319" spans="1:5" x14ac:dyDescent="0.35">
      <c r="A1319" t="s">
        <v>63</v>
      </c>
      <c r="B1319" t="s">
        <v>13</v>
      </c>
      <c r="C1319" s="1">
        <v>39114</v>
      </c>
      <c r="D1319">
        <v>5.755001</v>
      </c>
      <c r="E1319" t="s">
        <v>9</v>
      </c>
    </row>
    <row r="1320" spans="1:5" x14ac:dyDescent="0.35">
      <c r="A1320" t="s">
        <v>241</v>
      </c>
      <c r="B1320" t="s">
        <v>13</v>
      </c>
      <c r="C1320" s="1">
        <v>39114</v>
      </c>
      <c r="D1320">
        <v>0.76646000000000003</v>
      </c>
      <c r="E1320" t="s">
        <v>9</v>
      </c>
    </row>
    <row r="1321" spans="1:5" x14ac:dyDescent="0.35">
      <c r="A1321" t="s">
        <v>314</v>
      </c>
      <c r="B1321" t="s">
        <v>13</v>
      </c>
      <c r="C1321" s="1">
        <v>39114</v>
      </c>
      <c r="D1321">
        <v>0.20455300000000001</v>
      </c>
      <c r="E1321" t="s">
        <v>9</v>
      </c>
    </row>
    <row r="1322" spans="1:5" x14ac:dyDescent="0.35">
      <c r="A1322" t="s">
        <v>56</v>
      </c>
      <c r="B1322" t="s">
        <v>313</v>
      </c>
      <c r="C1322" s="1">
        <v>39114</v>
      </c>
      <c r="D1322">
        <v>3.2260000000000001E-3</v>
      </c>
      <c r="E1322" t="s">
        <v>9</v>
      </c>
    </row>
    <row r="1323" spans="1:5" x14ac:dyDescent="0.35">
      <c r="A1323" t="s">
        <v>58</v>
      </c>
      <c r="B1323" t="s">
        <v>313</v>
      </c>
      <c r="C1323" s="1">
        <v>39114</v>
      </c>
      <c r="D1323">
        <v>0.23422200000000001</v>
      </c>
      <c r="E1323" t="s">
        <v>9</v>
      </c>
    </row>
    <row r="1324" spans="1:5" x14ac:dyDescent="0.35">
      <c r="A1324" t="s">
        <v>60</v>
      </c>
      <c r="B1324" t="s">
        <v>313</v>
      </c>
      <c r="C1324" s="1">
        <v>39114</v>
      </c>
      <c r="D1324">
        <v>0.65091200000000005</v>
      </c>
      <c r="E1324" t="s">
        <v>9</v>
      </c>
    </row>
    <row r="1325" spans="1:5" x14ac:dyDescent="0.35">
      <c r="A1325" t="s">
        <v>308</v>
      </c>
      <c r="B1325" t="s">
        <v>313</v>
      </c>
      <c r="C1325" s="1">
        <v>39114</v>
      </c>
      <c r="D1325">
        <v>0.111641</v>
      </c>
      <c r="E1325" t="s">
        <v>9</v>
      </c>
    </row>
    <row r="1326" spans="1:5" x14ac:dyDescent="0.35">
      <c r="A1326" t="s">
        <v>56</v>
      </c>
      <c r="B1326" t="s">
        <v>13</v>
      </c>
      <c r="C1326" s="1">
        <v>39114</v>
      </c>
      <c r="D1326">
        <v>2.1697000000000001E-2</v>
      </c>
      <c r="E1326" t="s">
        <v>9</v>
      </c>
    </row>
    <row r="1327" spans="1:5" x14ac:dyDescent="0.35">
      <c r="A1327" t="s">
        <v>58</v>
      </c>
      <c r="B1327" t="s">
        <v>13</v>
      </c>
      <c r="C1327" s="1">
        <v>39114</v>
      </c>
      <c r="D1327">
        <v>1.5753779999999999</v>
      </c>
      <c r="E1327" t="s">
        <v>9</v>
      </c>
    </row>
    <row r="1328" spans="1:5" x14ac:dyDescent="0.35">
      <c r="A1328" t="s">
        <v>60</v>
      </c>
      <c r="B1328" t="s">
        <v>13</v>
      </c>
      <c r="C1328" s="1">
        <v>39114</v>
      </c>
      <c r="D1328">
        <v>4.3780409999999996</v>
      </c>
      <c r="E1328" t="s">
        <v>9</v>
      </c>
    </row>
    <row r="1329" spans="1:5" x14ac:dyDescent="0.35">
      <c r="A1329" t="s">
        <v>308</v>
      </c>
      <c r="B1329" t="s">
        <v>13</v>
      </c>
      <c r="C1329" s="1">
        <v>39114</v>
      </c>
      <c r="D1329">
        <v>0.75089899999999998</v>
      </c>
      <c r="E1329" t="s">
        <v>9</v>
      </c>
    </row>
    <row r="1330" spans="1:5" x14ac:dyDescent="0.35">
      <c r="A1330" t="s">
        <v>62</v>
      </c>
      <c r="B1330" t="s">
        <v>13</v>
      </c>
      <c r="C1330" s="1">
        <v>39114</v>
      </c>
      <c r="D1330">
        <v>9.7475090000000009</v>
      </c>
      <c r="E1330" t="s">
        <v>9</v>
      </c>
    </row>
    <row r="1331" spans="1:5" x14ac:dyDescent="0.35">
      <c r="A1331" t="s">
        <v>62</v>
      </c>
      <c r="B1331" t="s">
        <v>315</v>
      </c>
      <c r="C1331" s="1">
        <v>39114</v>
      </c>
      <c r="D1331">
        <v>1018.5793</v>
      </c>
      <c r="E1331" t="s">
        <v>9</v>
      </c>
    </row>
    <row r="1332" spans="1:5" x14ac:dyDescent="0.35">
      <c r="A1332" t="s">
        <v>62</v>
      </c>
      <c r="B1332" t="s">
        <v>316</v>
      </c>
      <c r="C1332" s="1">
        <v>39114</v>
      </c>
      <c r="D1332">
        <v>75.108999999999995</v>
      </c>
      <c r="E1332" t="s">
        <v>9</v>
      </c>
    </row>
    <row r="1333" spans="1:5" x14ac:dyDescent="0.35">
      <c r="A1333" t="s">
        <v>55</v>
      </c>
      <c r="B1333" t="s">
        <v>316</v>
      </c>
      <c r="C1333" s="1">
        <v>39114</v>
      </c>
      <c r="D1333">
        <v>7.1046670000000001</v>
      </c>
      <c r="E1333" t="s">
        <v>9</v>
      </c>
    </row>
    <row r="1334" spans="1:5" x14ac:dyDescent="0.35">
      <c r="A1334" t="s">
        <v>63</v>
      </c>
      <c r="B1334" t="s">
        <v>316</v>
      </c>
      <c r="C1334" s="1">
        <v>39114</v>
      </c>
      <c r="D1334">
        <v>68.004333000000003</v>
      </c>
      <c r="E1334" t="s">
        <v>9</v>
      </c>
    </row>
    <row r="1335" spans="1:5" x14ac:dyDescent="0.35">
      <c r="A1335" t="s">
        <v>56</v>
      </c>
      <c r="B1335" t="s">
        <v>316</v>
      </c>
      <c r="C1335" s="1">
        <v>39114</v>
      </c>
      <c r="D1335">
        <v>29.144192</v>
      </c>
      <c r="E1335" t="s">
        <v>9</v>
      </c>
    </row>
    <row r="1336" spans="1:5" x14ac:dyDescent="0.35">
      <c r="A1336" t="s">
        <v>58</v>
      </c>
      <c r="B1336" t="s">
        <v>316</v>
      </c>
      <c r="C1336" s="1">
        <v>39114</v>
      </c>
      <c r="D1336">
        <v>13.076438</v>
      </c>
      <c r="E1336" t="s">
        <v>9</v>
      </c>
    </row>
    <row r="1337" spans="1:5" x14ac:dyDescent="0.35">
      <c r="A1337" t="s">
        <v>60</v>
      </c>
      <c r="B1337" t="s">
        <v>316</v>
      </c>
      <c r="C1337" s="1">
        <v>39114</v>
      </c>
      <c r="D1337">
        <v>18.755635999999999</v>
      </c>
      <c r="E1337" t="s">
        <v>9</v>
      </c>
    </row>
    <row r="1338" spans="1:5" x14ac:dyDescent="0.35">
      <c r="A1338" t="s">
        <v>308</v>
      </c>
      <c r="B1338" t="s">
        <v>316</v>
      </c>
      <c r="C1338" s="1">
        <v>39114</v>
      </c>
      <c r="D1338">
        <v>7.0280680000000002</v>
      </c>
      <c r="E1338" t="s">
        <v>9</v>
      </c>
    </row>
    <row r="1339" spans="1:5" x14ac:dyDescent="0.35">
      <c r="A1339" t="s">
        <v>62</v>
      </c>
      <c r="B1339" t="s">
        <v>124</v>
      </c>
      <c r="C1339" s="1">
        <v>39114</v>
      </c>
      <c r="D1339">
        <v>8.3989890000000003</v>
      </c>
      <c r="E1339" t="s">
        <v>9</v>
      </c>
    </row>
    <row r="1340" spans="1:5" x14ac:dyDescent="0.35">
      <c r="A1340" t="s">
        <v>55</v>
      </c>
      <c r="B1340" t="s">
        <v>124</v>
      </c>
      <c r="C1340" s="1">
        <v>39114</v>
      </c>
      <c r="D1340">
        <v>-2.6410330000000002</v>
      </c>
      <c r="E1340" t="s">
        <v>9</v>
      </c>
    </row>
    <row r="1341" spans="1:5" x14ac:dyDescent="0.35">
      <c r="A1341" t="s">
        <v>63</v>
      </c>
      <c r="B1341" t="s">
        <v>124</v>
      </c>
      <c r="C1341" s="1">
        <v>39114</v>
      </c>
      <c r="D1341">
        <v>11.040022</v>
      </c>
      <c r="E1341" t="s">
        <v>9</v>
      </c>
    </row>
    <row r="1342" spans="1:5" x14ac:dyDescent="0.35">
      <c r="A1342" t="s">
        <v>56</v>
      </c>
      <c r="B1342" t="s">
        <v>124</v>
      </c>
      <c r="C1342" s="1">
        <v>39114</v>
      </c>
      <c r="D1342">
        <v>2.9188529999999999</v>
      </c>
      <c r="E1342" t="s">
        <v>9</v>
      </c>
    </row>
    <row r="1343" spans="1:5" x14ac:dyDescent="0.35">
      <c r="A1343" t="s">
        <v>58</v>
      </c>
      <c r="B1343" t="s">
        <v>124</v>
      </c>
      <c r="C1343" s="1">
        <v>39114</v>
      </c>
      <c r="D1343">
        <v>7.5481000000000006E-2</v>
      </c>
      <c r="E1343" t="s">
        <v>9</v>
      </c>
    </row>
    <row r="1344" spans="1:5" x14ac:dyDescent="0.35">
      <c r="A1344" t="s">
        <v>60</v>
      </c>
      <c r="B1344" t="s">
        <v>124</v>
      </c>
      <c r="C1344" s="1">
        <v>39114</v>
      </c>
      <c r="D1344">
        <v>9.5917069999999995</v>
      </c>
      <c r="E1344" t="s">
        <v>9</v>
      </c>
    </row>
    <row r="1345" spans="1:5" x14ac:dyDescent="0.35">
      <c r="A1345" t="s">
        <v>308</v>
      </c>
      <c r="B1345" t="s">
        <v>124</v>
      </c>
      <c r="C1345" s="1">
        <v>39114</v>
      </c>
      <c r="D1345">
        <v>-1.546019</v>
      </c>
      <c r="E1345" t="s">
        <v>9</v>
      </c>
    </row>
    <row r="1346" spans="1:5" x14ac:dyDescent="0.35">
      <c r="A1346" t="s">
        <v>56</v>
      </c>
      <c r="B1346" t="s">
        <v>21</v>
      </c>
      <c r="C1346" s="1">
        <v>39114</v>
      </c>
      <c r="D1346">
        <v>30.064831000000002</v>
      </c>
      <c r="E1346" t="s">
        <v>9</v>
      </c>
    </row>
    <row r="1347" spans="1:5" x14ac:dyDescent="0.35">
      <c r="A1347" t="s">
        <v>58</v>
      </c>
      <c r="B1347" t="s">
        <v>21</v>
      </c>
      <c r="C1347" s="1">
        <v>39114</v>
      </c>
      <c r="D1347">
        <v>9.1741320000000002</v>
      </c>
      <c r="E1347" t="s">
        <v>9</v>
      </c>
    </row>
    <row r="1348" spans="1:5" x14ac:dyDescent="0.35">
      <c r="A1348" t="s">
        <v>60</v>
      </c>
      <c r="B1348" t="s">
        <v>21</v>
      </c>
      <c r="C1348" s="1">
        <v>39114</v>
      </c>
      <c r="D1348">
        <v>18.272513</v>
      </c>
      <c r="E1348" t="s">
        <v>9</v>
      </c>
    </row>
    <row r="1349" spans="1:5" x14ac:dyDescent="0.35">
      <c r="A1349" t="s">
        <v>308</v>
      </c>
      <c r="B1349" t="s">
        <v>21</v>
      </c>
      <c r="C1349" s="1">
        <v>39114</v>
      </c>
      <c r="D1349">
        <v>18.958679</v>
      </c>
      <c r="E1349" t="s">
        <v>9</v>
      </c>
    </row>
    <row r="1350" spans="1:5" x14ac:dyDescent="0.35">
      <c r="A1350" t="s">
        <v>56</v>
      </c>
      <c r="B1350" t="s">
        <v>313</v>
      </c>
      <c r="C1350" s="1">
        <v>39114</v>
      </c>
      <c r="D1350">
        <v>0.39315800000000001</v>
      </c>
      <c r="E1350" t="s">
        <v>9</v>
      </c>
    </row>
    <row r="1351" spans="1:5" x14ac:dyDescent="0.35">
      <c r="A1351" t="s">
        <v>58</v>
      </c>
      <c r="B1351" t="s">
        <v>313</v>
      </c>
      <c r="C1351" s="1">
        <v>39114</v>
      </c>
      <c r="D1351">
        <v>0.11996999999999999</v>
      </c>
      <c r="E1351" t="s">
        <v>9</v>
      </c>
    </row>
    <row r="1352" spans="1:5" x14ac:dyDescent="0.35">
      <c r="A1352" t="s">
        <v>60</v>
      </c>
      <c r="B1352" t="s">
        <v>313</v>
      </c>
      <c r="C1352" s="1">
        <v>39114</v>
      </c>
      <c r="D1352">
        <v>0.23895</v>
      </c>
      <c r="E1352" t="s">
        <v>9</v>
      </c>
    </row>
    <row r="1353" spans="1:5" x14ac:dyDescent="0.35">
      <c r="A1353" t="s">
        <v>308</v>
      </c>
      <c r="B1353" t="s">
        <v>313</v>
      </c>
      <c r="C1353" s="1">
        <v>39114</v>
      </c>
      <c r="D1353">
        <v>0.247923</v>
      </c>
      <c r="E1353" t="s">
        <v>9</v>
      </c>
    </row>
    <row r="1354" spans="1:5" x14ac:dyDescent="0.35">
      <c r="A1354" t="s">
        <v>63</v>
      </c>
      <c r="B1354" t="s">
        <v>21</v>
      </c>
      <c r="C1354" s="1">
        <v>39114</v>
      </c>
      <c r="D1354">
        <v>73.121644000000003</v>
      </c>
      <c r="E1354" t="s">
        <v>9</v>
      </c>
    </row>
    <row r="1355" spans="1:5" x14ac:dyDescent="0.35">
      <c r="A1355" t="s">
        <v>241</v>
      </c>
      <c r="B1355" t="s">
        <v>21</v>
      </c>
      <c r="C1355" s="1">
        <v>39114</v>
      </c>
      <c r="D1355">
        <v>0.84431400000000001</v>
      </c>
      <c r="E1355" t="s">
        <v>9</v>
      </c>
    </row>
    <row r="1356" spans="1:5" x14ac:dyDescent="0.35">
      <c r="A1356" t="s">
        <v>314</v>
      </c>
      <c r="B1356" t="s">
        <v>21</v>
      </c>
      <c r="C1356" s="1">
        <v>39114</v>
      </c>
      <c r="D1356">
        <v>2.5041959999999999</v>
      </c>
      <c r="E1356" t="s">
        <v>9</v>
      </c>
    </row>
    <row r="1357" spans="1:5" x14ac:dyDescent="0.35">
      <c r="A1357" t="s">
        <v>55</v>
      </c>
      <c r="B1357" t="s">
        <v>21</v>
      </c>
      <c r="C1357" s="1">
        <v>39114</v>
      </c>
      <c r="D1357">
        <v>1.5296700000000001</v>
      </c>
      <c r="E1357" t="s">
        <v>9</v>
      </c>
    </row>
    <row r="1358" spans="1:5" x14ac:dyDescent="0.35">
      <c r="A1358" t="s">
        <v>312</v>
      </c>
      <c r="B1358" t="s">
        <v>21</v>
      </c>
      <c r="C1358" s="1">
        <v>39114</v>
      </c>
      <c r="D1358">
        <v>0.34348699999999999</v>
      </c>
      <c r="E1358" t="s">
        <v>9</v>
      </c>
    </row>
    <row r="1359" spans="1:5" x14ac:dyDescent="0.35">
      <c r="A1359" t="s">
        <v>62</v>
      </c>
      <c r="B1359" t="s">
        <v>21</v>
      </c>
      <c r="C1359" s="1">
        <v>39114</v>
      </c>
      <c r="D1359">
        <v>78.343311</v>
      </c>
      <c r="E1359" t="s">
        <v>9</v>
      </c>
    </row>
    <row r="1360" spans="1:5" x14ac:dyDescent="0.35">
      <c r="A1360" t="s">
        <v>62</v>
      </c>
      <c r="B1360" t="s">
        <v>92</v>
      </c>
      <c r="C1360" s="1">
        <v>39114</v>
      </c>
      <c r="D1360">
        <v>161.85130000000001</v>
      </c>
      <c r="E1360" t="s">
        <v>9</v>
      </c>
    </row>
    <row r="1361" spans="1:5" x14ac:dyDescent="0.35">
      <c r="A1361" t="s">
        <v>62</v>
      </c>
      <c r="B1361" t="s">
        <v>317</v>
      </c>
      <c r="C1361" s="1">
        <v>39114</v>
      </c>
      <c r="D1361">
        <v>856.72799999999995</v>
      </c>
      <c r="E1361" t="s">
        <v>9</v>
      </c>
    </row>
    <row r="1362" spans="1:5" x14ac:dyDescent="0.35">
      <c r="A1362" t="s">
        <v>62</v>
      </c>
      <c r="B1362" t="s">
        <v>317</v>
      </c>
      <c r="C1362" s="1">
        <v>39114</v>
      </c>
      <c r="D1362">
        <v>856.72799999999995</v>
      </c>
      <c r="E1362" t="s">
        <v>9</v>
      </c>
    </row>
    <row r="1363" spans="1:5" x14ac:dyDescent="0.35">
      <c r="A1363" t="s">
        <v>55</v>
      </c>
      <c r="B1363" t="s">
        <v>317</v>
      </c>
      <c r="C1363" s="1">
        <v>39114</v>
      </c>
      <c r="D1363">
        <v>38.835999999999999</v>
      </c>
      <c r="E1363" t="s">
        <v>9</v>
      </c>
    </row>
    <row r="1364" spans="1:5" x14ac:dyDescent="0.35">
      <c r="A1364" t="s">
        <v>55</v>
      </c>
      <c r="B1364" t="s">
        <v>317</v>
      </c>
      <c r="C1364" s="1">
        <v>39114</v>
      </c>
      <c r="D1364">
        <v>38.835999999999999</v>
      </c>
      <c r="E1364" t="s">
        <v>9</v>
      </c>
    </row>
    <row r="1365" spans="1:5" x14ac:dyDescent="0.35">
      <c r="A1365" t="s">
        <v>63</v>
      </c>
      <c r="B1365" t="s">
        <v>317</v>
      </c>
      <c r="C1365" s="1">
        <v>39114</v>
      </c>
      <c r="D1365">
        <v>817.89200000000005</v>
      </c>
      <c r="E1365" t="s">
        <v>9</v>
      </c>
    </row>
    <row r="1366" spans="1:5" x14ac:dyDescent="0.35">
      <c r="A1366" t="s">
        <v>56</v>
      </c>
      <c r="B1366" t="s">
        <v>317</v>
      </c>
      <c r="C1366" s="1">
        <v>39114</v>
      </c>
      <c r="D1366">
        <v>326.892</v>
      </c>
      <c r="E1366" t="s">
        <v>9</v>
      </c>
    </row>
    <row r="1367" spans="1:5" x14ac:dyDescent="0.35">
      <c r="A1367" t="s">
        <v>58</v>
      </c>
      <c r="B1367" t="s">
        <v>317</v>
      </c>
      <c r="C1367" s="1">
        <v>39114</v>
      </c>
      <c r="D1367">
        <v>171</v>
      </c>
      <c r="E1367" t="s">
        <v>9</v>
      </c>
    </row>
    <row r="1368" spans="1:5" x14ac:dyDescent="0.35">
      <c r="A1368" t="s">
        <v>60</v>
      </c>
      <c r="B1368" t="s">
        <v>317</v>
      </c>
      <c r="C1368" s="1">
        <v>39114</v>
      </c>
      <c r="D1368">
        <v>222</v>
      </c>
      <c r="E1368" t="s">
        <v>9</v>
      </c>
    </row>
    <row r="1369" spans="1:5" x14ac:dyDescent="0.35">
      <c r="A1369" t="s">
        <v>308</v>
      </c>
      <c r="B1369" t="s">
        <v>317</v>
      </c>
      <c r="C1369" s="1">
        <v>39114</v>
      </c>
      <c r="D1369">
        <v>98</v>
      </c>
      <c r="E1369" t="s">
        <v>9</v>
      </c>
    </row>
    <row r="1370" spans="1:5" x14ac:dyDescent="0.35">
      <c r="A1370" t="s">
        <v>62</v>
      </c>
      <c r="B1370" t="s">
        <v>317</v>
      </c>
      <c r="C1370" s="1">
        <v>39114</v>
      </c>
      <c r="D1370">
        <v>856.72799999999995</v>
      </c>
      <c r="E1370" t="s">
        <v>12</v>
      </c>
    </row>
    <row r="1371" spans="1:5" x14ac:dyDescent="0.35">
      <c r="A1371" t="s">
        <v>62</v>
      </c>
      <c r="B1371" t="s">
        <v>313</v>
      </c>
      <c r="C1371" s="1">
        <v>39114</v>
      </c>
      <c r="D1371">
        <v>0</v>
      </c>
      <c r="E1371" t="s">
        <v>9</v>
      </c>
    </row>
    <row r="1372" spans="1:5" x14ac:dyDescent="0.35">
      <c r="A1372" t="s">
        <v>55</v>
      </c>
      <c r="B1372" t="s">
        <v>317</v>
      </c>
      <c r="C1372" s="1">
        <v>39114</v>
      </c>
      <c r="D1372">
        <v>38.835999999999999</v>
      </c>
      <c r="E1372" t="s">
        <v>12</v>
      </c>
    </row>
    <row r="1373" spans="1:5" x14ac:dyDescent="0.35">
      <c r="A1373" t="s">
        <v>55</v>
      </c>
      <c r="B1373" t="s">
        <v>313</v>
      </c>
      <c r="C1373" s="1">
        <v>39114</v>
      </c>
      <c r="D1373">
        <v>0</v>
      </c>
      <c r="E1373" t="s">
        <v>9</v>
      </c>
    </row>
    <row r="1374" spans="1:5" x14ac:dyDescent="0.35">
      <c r="A1374" t="s">
        <v>62</v>
      </c>
      <c r="B1374" t="s">
        <v>311</v>
      </c>
      <c r="C1374" s="1">
        <v>39142</v>
      </c>
      <c r="D1374">
        <v>856.72799999999995</v>
      </c>
      <c r="E1374" t="s">
        <v>9</v>
      </c>
    </row>
    <row r="1375" spans="1:5" x14ac:dyDescent="0.35">
      <c r="A1375" t="s">
        <v>55</v>
      </c>
      <c r="B1375" t="s">
        <v>311</v>
      </c>
      <c r="C1375" s="1">
        <v>39142</v>
      </c>
      <c r="D1375">
        <v>38.835999999999999</v>
      </c>
      <c r="E1375" t="s">
        <v>9</v>
      </c>
    </row>
    <row r="1376" spans="1:5" x14ac:dyDescent="0.35">
      <c r="A1376" t="s">
        <v>63</v>
      </c>
      <c r="B1376" t="s">
        <v>311</v>
      </c>
      <c r="C1376" s="1">
        <v>39142</v>
      </c>
      <c r="D1376">
        <v>817.89200000000005</v>
      </c>
      <c r="E1376" t="s">
        <v>9</v>
      </c>
    </row>
    <row r="1377" spans="1:5" x14ac:dyDescent="0.35">
      <c r="A1377" t="s">
        <v>56</v>
      </c>
      <c r="B1377" t="s">
        <v>311</v>
      </c>
      <c r="C1377" s="1">
        <v>39142</v>
      </c>
      <c r="D1377">
        <v>326.892</v>
      </c>
      <c r="E1377" t="s">
        <v>9</v>
      </c>
    </row>
    <row r="1378" spans="1:5" x14ac:dyDescent="0.35">
      <c r="A1378" t="s">
        <v>58</v>
      </c>
      <c r="B1378" t="s">
        <v>311</v>
      </c>
      <c r="C1378" s="1">
        <v>39142</v>
      </c>
      <c r="D1378">
        <v>171</v>
      </c>
      <c r="E1378" t="s">
        <v>9</v>
      </c>
    </row>
    <row r="1379" spans="1:5" x14ac:dyDescent="0.35">
      <c r="A1379" t="s">
        <v>60</v>
      </c>
      <c r="B1379" t="s">
        <v>311</v>
      </c>
      <c r="C1379" s="1">
        <v>39142</v>
      </c>
      <c r="D1379">
        <v>222</v>
      </c>
      <c r="E1379" t="s">
        <v>9</v>
      </c>
    </row>
    <row r="1380" spans="1:5" x14ac:dyDescent="0.35">
      <c r="A1380" t="s">
        <v>308</v>
      </c>
      <c r="B1380" t="s">
        <v>311</v>
      </c>
      <c r="C1380" s="1">
        <v>39142</v>
      </c>
      <c r="D1380">
        <v>98</v>
      </c>
      <c r="E1380" t="s">
        <v>9</v>
      </c>
    </row>
    <row r="1381" spans="1:5" x14ac:dyDescent="0.35">
      <c r="A1381" t="s">
        <v>55</v>
      </c>
      <c r="B1381" t="s">
        <v>13</v>
      </c>
      <c r="C1381" s="1">
        <v>39142</v>
      </c>
      <c r="D1381">
        <v>2.571663</v>
      </c>
      <c r="E1381" t="s">
        <v>9</v>
      </c>
    </row>
    <row r="1382" spans="1:5" x14ac:dyDescent="0.35">
      <c r="A1382" t="s">
        <v>312</v>
      </c>
      <c r="B1382" t="s">
        <v>13</v>
      </c>
      <c r="C1382" s="1">
        <v>39142</v>
      </c>
      <c r="D1382">
        <v>0.80861700000000003</v>
      </c>
      <c r="E1382" t="s">
        <v>9</v>
      </c>
    </row>
    <row r="1383" spans="1:5" x14ac:dyDescent="0.35">
      <c r="A1383" t="s">
        <v>63</v>
      </c>
      <c r="B1383" t="s">
        <v>13</v>
      </c>
      <c r="C1383" s="1">
        <v>39142</v>
      </c>
      <c r="D1383">
        <v>7.2872219999999999</v>
      </c>
      <c r="E1383" t="s">
        <v>9</v>
      </c>
    </row>
    <row r="1384" spans="1:5" x14ac:dyDescent="0.35">
      <c r="A1384" t="s">
        <v>241</v>
      </c>
      <c r="B1384" t="s">
        <v>13</v>
      </c>
      <c r="C1384" s="1">
        <v>39142</v>
      </c>
      <c r="D1384">
        <v>0.80164299999999999</v>
      </c>
      <c r="E1384" t="s">
        <v>9</v>
      </c>
    </row>
    <row r="1385" spans="1:5" x14ac:dyDescent="0.35">
      <c r="A1385" t="s">
        <v>314</v>
      </c>
      <c r="B1385" t="s">
        <v>13</v>
      </c>
      <c r="C1385" s="1">
        <v>39142</v>
      </c>
      <c r="D1385">
        <v>0.30190299999999998</v>
      </c>
      <c r="E1385" t="s">
        <v>9</v>
      </c>
    </row>
    <row r="1386" spans="1:5" x14ac:dyDescent="0.35">
      <c r="A1386" t="s">
        <v>56</v>
      </c>
      <c r="B1386" t="s">
        <v>313</v>
      </c>
      <c r="C1386" s="1">
        <v>39142</v>
      </c>
      <c r="D1386">
        <v>1.5089999999999999E-3</v>
      </c>
      <c r="E1386" t="s">
        <v>9</v>
      </c>
    </row>
    <row r="1387" spans="1:5" x14ac:dyDescent="0.35">
      <c r="A1387" t="s">
        <v>58</v>
      </c>
      <c r="B1387" t="s">
        <v>313</v>
      </c>
      <c r="C1387" s="1">
        <v>39142</v>
      </c>
      <c r="D1387">
        <v>0.15968499999999999</v>
      </c>
      <c r="E1387" t="s">
        <v>9</v>
      </c>
    </row>
    <row r="1388" spans="1:5" x14ac:dyDescent="0.35">
      <c r="A1388" t="s">
        <v>60</v>
      </c>
      <c r="B1388" t="s">
        <v>313</v>
      </c>
      <c r="C1388" s="1">
        <v>39142</v>
      </c>
      <c r="D1388">
        <v>0.72186600000000001</v>
      </c>
      <c r="E1388" t="s">
        <v>9</v>
      </c>
    </row>
    <row r="1389" spans="1:5" x14ac:dyDescent="0.35">
      <c r="A1389" t="s">
        <v>308</v>
      </c>
      <c r="B1389" t="s">
        <v>313</v>
      </c>
      <c r="C1389" s="1">
        <v>39142</v>
      </c>
      <c r="D1389">
        <v>0.116939</v>
      </c>
      <c r="E1389" t="s">
        <v>9</v>
      </c>
    </row>
    <row r="1390" spans="1:5" x14ac:dyDescent="0.35">
      <c r="A1390" t="s">
        <v>56</v>
      </c>
      <c r="B1390" t="s">
        <v>13</v>
      </c>
      <c r="C1390" s="1">
        <v>39142</v>
      </c>
      <c r="D1390">
        <v>1.2663000000000001E-2</v>
      </c>
      <c r="E1390" t="s">
        <v>9</v>
      </c>
    </row>
    <row r="1391" spans="1:5" x14ac:dyDescent="0.35">
      <c r="A1391" t="s">
        <v>58</v>
      </c>
      <c r="B1391" t="s">
        <v>13</v>
      </c>
      <c r="C1391" s="1">
        <v>39142</v>
      </c>
      <c r="D1391">
        <v>1.3398810000000001</v>
      </c>
      <c r="E1391" t="s">
        <v>9</v>
      </c>
    </row>
    <row r="1392" spans="1:5" x14ac:dyDescent="0.35">
      <c r="A1392" t="s">
        <v>60</v>
      </c>
      <c r="B1392" t="s">
        <v>13</v>
      </c>
      <c r="C1392" s="1">
        <v>39142</v>
      </c>
      <c r="D1392">
        <v>6.0570139999999997</v>
      </c>
      <c r="E1392" t="s">
        <v>9</v>
      </c>
    </row>
    <row r="1393" spans="1:5" x14ac:dyDescent="0.35">
      <c r="A1393" t="s">
        <v>308</v>
      </c>
      <c r="B1393" t="s">
        <v>13</v>
      </c>
      <c r="C1393" s="1">
        <v>39142</v>
      </c>
      <c r="D1393">
        <v>0.98121000000000003</v>
      </c>
      <c r="E1393" t="s">
        <v>9</v>
      </c>
    </row>
    <row r="1394" spans="1:5" x14ac:dyDescent="0.35">
      <c r="A1394" t="s">
        <v>62</v>
      </c>
      <c r="B1394" t="s">
        <v>13</v>
      </c>
      <c r="C1394" s="1">
        <v>39142</v>
      </c>
      <c r="D1394">
        <v>11.771046999999999</v>
      </c>
      <c r="E1394" t="s">
        <v>9</v>
      </c>
    </row>
    <row r="1395" spans="1:5" x14ac:dyDescent="0.35">
      <c r="A1395" t="s">
        <v>62</v>
      </c>
      <c r="B1395" t="s">
        <v>315</v>
      </c>
      <c r="C1395" s="1">
        <v>39142</v>
      </c>
      <c r="D1395">
        <v>868.49904700000002</v>
      </c>
      <c r="E1395" t="s">
        <v>9</v>
      </c>
    </row>
    <row r="1396" spans="1:5" x14ac:dyDescent="0.35">
      <c r="A1396" t="s">
        <v>62</v>
      </c>
      <c r="B1396" t="s">
        <v>316</v>
      </c>
      <c r="C1396" s="1">
        <v>39142</v>
      </c>
      <c r="D1396">
        <v>78.124332999999993</v>
      </c>
      <c r="E1396" t="s">
        <v>9</v>
      </c>
    </row>
    <row r="1397" spans="1:5" x14ac:dyDescent="0.35">
      <c r="A1397" t="s">
        <v>55</v>
      </c>
      <c r="B1397" t="s">
        <v>316</v>
      </c>
      <c r="C1397" s="1">
        <v>39142</v>
      </c>
      <c r="D1397">
        <v>7.2106669999999999</v>
      </c>
      <c r="E1397" t="s">
        <v>9</v>
      </c>
    </row>
    <row r="1398" spans="1:5" x14ac:dyDescent="0.35">
      <c r="A1398" t="s">
        <v>63</v>
      </c>
      <c r="B1398" t="s">
        <v>316</v>
      </c>
      <c r="C1398" s="1">
        <v>39142</v>
      </c>
      <c r="D1398">
        <v>70.913667000000004</v>
      </c>
      <c r="E1398" t="s">
        <v>9</v>
      </c>
    </row>
    <row r="1399" spans="1:5" x14ac:dyDescent="0.35">
      <c r="A1399" t="s">
        <v>56</v>
      </c>
      <c r="B1399" t="s">
        <v>316</v>
      </c>
      <c r="C1399" s="1">
        <v>39142</v>
      </c>
      <c r="D1399">
        <v>30.285457000000001</v>
      </c>
      <c r="E1399" t="s">
        <v>9</v>
      </c>
    </row>
    <row r="1400" spans="1:5" x14ac:dyDescent="0.35">
      <c r="A1400" t="s">
        <v>58</v>
      </c>
      <c r="B1400" t="s">
        <v>316</v>
      </c>
      <c r="C1400" s="1">
        <v>39142</v>
      </c>
      <c r="D1400">
        <v>13.412820999999999</v>
      </c>
      <c r="E1400" t="s">
        <v>9</v>
      </c>
    </row>
    <row r="1401" spans="1:5" x14ac:dyDescent="0.35">
      <c r="A1401" t="s">
        <v>60</v>
      </c>
      <c r="B1401" t="s">
        <v>316</v>
      </c>
      <c r="C1401" s="1">
        <v>39142</v>
      </c>
      <c r="D1401">
        <v>20.133296999999999</v>
      </c>
      <c r="E1401" t="s">
        <v>9</v>
      </c>
    </row>
    <row r="1402" spans="1:5" x14ac:dyDescent="0.35">
      <c r="A1402" t="s">
        <v>308</v>
      </c>
      <c r="B1402" t="s">
        <v>316</v>
      </c>
      <c r="C1402" s="1">
        <v>39142</v>
      </c>
      <c r="D1402">
        <v>7.0820910000000001</v>
      </c>
      <c r="E1402" t="s">
        <v>9</v>
      </c>
    </row>
    <row r="1403" spans="1:5" x14ac:dyDescent="0.35">
      <c r="A1403" t="s">
        <v>62</v>
      </c>
      <c r="B1403" t="s">
        <v>124</v>
      </c>
      <c r="C1403" s="1">
        <v>39142</v>
      </c>
      <c r="D1403">
        <v>-16.646042000000001</v>
      </c>
      <c r="E1403" t="s">
        <v>9</v>
      </c>
    </row>
    <row r="1404" spans="1:5" x14ac:dyDescent="0.35">
      <c r="A1404" t="s">
        <v>55</v>
      </c>
      <c r="B1404" t="s">
        <v>124</v>
      </c>
      <c r="C1404" s="1">
        <v>39142</v>
      </c>
      <c r="D1404">
        <v>-0.42352800000000002</v>
      </c>
      <c r="E1404" t="s">
        <v>9</v>
      </c>
    </row>
    <row r="1405" spans="1:5" x14ac:dyDescent="0.35">
      <c r="A1405" t="s">
        <v>63</v>
      </c>
      <c r="B1405" t="s">
        <v>124</v>
      </c>
      <c r="C1405" s="1">
        <v>39142</v>
      </c>
      <c r="D1405">
        <v>-16.222514</v>
      </c>
      <c r="E1405" t="s">
        <v>9</v>
      </c>
    </row>
    <row r="1406" spans="1:5" x14ac:dyDescent="0.35">
      <c r="A1406" t="s">
        <v>56</v>
      </c>
      <c r="B1406" t="s">
        <v>124</v>
      </c>
      <c r="C1406" s="1">
        <v>39142</v>
      </c>
      <c r="D1406">
        <v>-3.0027680000000001</v>
      </c>
      <c r="E1406" t="s">
        <v>9</v>
      </c>
    </row>
    <row r="1407" spans="1:5" x14ac:dyDescent="0.35">
      <c r="A1407" t="s">
        <v>58</v>
      </c>
      <c r="B1407" t="s">
        <v>124</v>
      </c>
      <c r="C1407" s="1">
        <v>39142</v>
      </c>
      <c r="D1407">
        <v>-8.0588909999999991</v>
      </c>
      <c r="E1407" t="s">
        <v>9</v>
      </c>
    </row>
    <row r="1408" spans="1:5" x14ac:dyDescent="0.35">
      <c r="A1408" t="s">
        <v>60</v>
      </c>
      <c r="B1408" t="s">
        <v>124</v>
      </c>
      <c r="C1408" s="1">
        <v>39142</v>
      </c>
      <c r="D1408">
        <v>-2.0451239999999999</v>
      </c>
      <c r="E1408" t="s">
        <v>9</v>
      </c>
    </row>
    <row r="1409" spans="1:5" x14ac:dyDescent="0.35">
      <c r="A1409" t="s">
        <v>308</v>
      </c>
      <c r="B1409" t="s">
        <v>124</v>
      </c>
      <c r="C1409" s="1">
        <v>39142</v>
      </c>
      <c r="D1409">
        <v>-3.1157319999999999</v>
      </c>
      <c r="E1409" t="s">
        <v>9</v>
      </c>
    </row>
    <row r="1410" spans="1:5" x14ac:dyDescent="0.35">
      <c r="A1410" t="s">
        <v>56</v>
      </c>
      <c r="B1410" t="s">
        <v>21</v>
      </c>
      <c r="C1410" s="1">
        <v>39142</v>
      </c>
      <c r="D1410">
        <v>25.205534</v>
      </c>
      <c r="E1410" t="s">
        <v>9</v>
      </c>
    </row>
    <row r="1411" spans="1:5" x14ac:dyDescent="0.35">
      <c r="A1411" t="s">
        <v>58</v>
      </c>
      <c r="B1411" t="s">
        <v>21</v>
      </c>
      <c r="C1411" s="1">
        <v>39142</v>
      </c>
      <c r="D1411">
        <v>15.647475</v>
      </c>
      <c r="E1411" t="s">
        <v>9</v>
      </c>
    </row>
    <row r="1412" spans="1:5" x14ac:dyDescent="0.35">
      <c r="A1412" t="s">
        <v>60</v>
      </c>
      <c r="B1412" t="s">
        <v>21</v>
      </c>
      <c r="C1412" s="1">
        <v>39142</v>
      </c>
      <c r="D1412">
        <v>21.480840000000001</v>
      </c>
      <c r="E1412" t="s">
        <v>9</v>
      </c>
    </row>
    <row r="1413" spans="1:5" x14ac:dyDescent="0.35">
      <c r="A1413" t="s">
        <v>308</v>
      </c>
      <c r="B1413" t="s">
        <v>21</v>
      </c>
      <c r="C1413" s="1">
        <v>39142</v>
      </c>
      <c r="D1413">
        <v>14.114039999999999</v>
      </c>
      <c r="E1413" t="s">
        <v>9</v>
      </c>
    </row>
    <row r="1414" spans="1:5" x14ac:dyDescent="0.35">
      <c r="A1414" t="s">
        <v>56</v>
      </c>
      <c r="B1414" t="s">
        <v>313</v>
      </c>
      <c r="C1414" s="1">
        <v>39142</v>
      </c>
      <c r="D1414">
        <v>0.32970899999999997</v>
      </c>
      <c r="E1414" t="s">
        <v>9</v>
      </c>
    </row>
    <row r="1415" spans="1:5" x14ac:dyDescent="0.35">
      <c r="A1415" t="s">
        <v>58</v>
      </c>
      <c r="B1415" t="s">
        <v>313</v>
      </c>
      <c r="C1415" s="1">
        <v>39142</v>
      </c>
      <c r="D1415">
        <v>0.204682</v>
      </c>
      <c r="E1415" t="s">
        <v>9</v>
      </c>
    </row>
    <row r="1416" spans="1:5" x14ac:dyDescent="0.35">
      <c r="A1416" t="s">
        <v>60</v>
      </c>
      <c r="B1416" t="s">
        <v>313</v>
      </c>
      <c r="C1416" s="1">
        <v>39142</v>
      </c>
      <c r="D1416">
        <v>0.28098699999999999</v>
      </c>
      <c r="E1416" t="s">
        <v>9</v>
      </c>
    </row>
    <row r="1417" spans="1:5" x14ac:dyDescent="0.35">
      <c r="A1417" t="s">
        <v>308</v>
      </c>
      <c r="B1417" t="s">
        <v>313</v>
      </c>
      <c r="C1417" s="1">
        <v>39142</v>
      </c>
      <c r="D1417">
        <v>0.18462300000000001</v>
      </c>
      <c r="E1417" t="s">
        <v>9</v>
      </c>
    </row>
    <row r="1418" spans="1:5" x14ac:dyDescent="0.35">
      <c r="A1418" t="s">
        <v>63</v>
      </c>
      <c r="B1418" t="s">
        <v>21</v>
      </c>
      <c r="C1418" s="1">
        <v>39142</v>
      </c>
      <c r="D1418">
        <v>73.640647000000001</v>
      </c>
      <c r="E1418" t="s">
        <v>9</v>
      </c>
    </row>
    <row r="1419" spans="1:5" x14ac:dyDescent="0.35">
      <c r="A1419" t="s">
        <v>241</v>
      </c>
      <c r="B1419" t="s">
        <v>21</v>
      </c>
      <c r="C1419" s="1">
        <v>39142</v>
      </c>
      <c r="D1419">
        <v>0.86558999999999997</v>
      </c>
      <c r="E1419" t="s">
        <v>9</v>
      </c>
    </row>
    <row r="1420" spans="1:5" x14ac:dyDescent="0.35">
      <c r="A1420" t="s">
        <v>314</v>
      </c>
      <c r="B1420" t="s">
        <v>21</v>
      </c>
      <c r="C1420" s="1">
        <v>39142</v>
      </c>
      <c r="D1420">
        <v>1.9416530000000001</v>
      </c>
      <c r="E1420" t="s">
        <v>9</v>
      </c>
    </row>
    <row r="1421" spans="1:5" x14ac:dyDescent="0.35">
      <c r="A1421" t="s">
        <v>55</v>
      </c>
      <c r="B1421" t="s">
        <v>21</v>
      </c>
      <c r="C1421" s="1">
        <v>39142</v>
      </c>
      <c r="D1421">
        <v>2.8908670000000001</v>
      </c>
      <c r="E1421" t="s">
        <v>9</v>
      </c>
    </row>
    <row r="1422" spans="1:5" x14ac:dyDescent="0.35">
      <c r="A1422" t="s">
        <v>312</v>
      </c>
      <c r="B1422" t="s">
        <v>21</v>
      </c>
      <c r="C1422" s="1">
        <v>39142</v>
      </c>
      <c r="D1422">
        <v>0.43615399999999999</v>
      </c>
      <c r="E1422" t="s">
        <v>9</v>
      </c>
    </row>
    <row r="1423" spans="1:5" x14ac:dyDescent="0.35">
      <c r="A1423" t="s">
        <v>62</v>
      </c>
      <c r="B1423" t="s">
        <v>21</v>
      </c>
      <c r="C1423" s="1">
        <v>39142</v>
      </c>
      <c r="D1423">
        <v>79.774911000000003</v>
      </c>
      <c r="E1423" t="s">
        <v>9</v>
      </c>
    </row>
    <row r="1424" spans="1:5" x14ac:dyDescent="0.35">
      <c r="A1424" t="s">
        <v>62</v>
      </c>
      <c r="B1424" t="s">
        <v>92</v>
      </c>
      <c r="C1424" s="1">
        <v>39142</v>
      </c>
      <c r="D1424">
        <v>141.25320199999999</v>
      </c>
      <c r="E1424" t="s">
        <v>9</v>
      </c>
    </row>
    <row r="1425" spans="1:5" x14ac:dyDescent="0.35">
      <c r="A1425" t="s">
        <v>62</v>
      </c>
      <c r="B1425" t="s">
        <v>317</v>
      </c>
      <c r="C1425" s="1">
        <v>39142</v>
      </c>
      <c r="D1425">
        <v>727.24584500000003</v>
      </c>
      <c r="E1425" t="s">
        <v>9</v>
      </c>
    </row>
    <row r="1426" spans="1:5" x14ac:dyDescent="0.35">
      <c r="A1426" t="s">
        <v>62</v>
      </c>
      <c r="B1426" t="s">
        <v>317</v>
      </c>
      <c r="C1426" s="1">
        <v>39142</v>
      </c>
      <c r="D1426">
        <v>727.24584500000003</v>
      </c>
      <c r="E1426" t="s">
        <v>9</v>
      </c>
    </row>
    <row r="1427" spans="1:5" x14ac:dyDescent="0.35">
      <c r="A1427" t="s">
        <v>55</v>
      </c>
      <c r="B1427" t="s">
        <v>317</v>
      </c>
      <c r="C1427" s="1">
        <v>39142</v>
      </c>
      <c r="D1427">
        <v>32.102119999999999</v>
      </c>
      <c r="E1427" t="s">
        <v>9</v>
      </c>
    </row>
    <row r="1428" spans="1:5" x14ac:dyDescent="0.35">
      <c r="A1428" t="s">
        <v>55</v>
      </c>
      <c r="B1428" t="s">
        <v>317</v>
      </c>
      <c r="C1428" s="1">
        <v>39142</v>
      </c>
      <c r="D1428">
        <v>32.102119999999999</v>
      </c>
      <c r="E1428" t="s">
        <v>9</v>
      </c>
    </row>
    <row r="1429" spans="1:5" x14ac:dyDescent="0.35">
      <c r="A1429" t="s">
        <v>63</v>
      </c>
      <c r="B1429" t="s">
        <v>317</v>
      </c>
      <c r="C1429" s="1">
        <v>39142</v>
      </c>
      <c r="D1429">
        <v>695.14372500000002</v>
      </c>
      <c r="E1429" t="s">
        <v>9</v>
      </c>
    </row>
    <row r="1430" spans="1:5" x14ac:dyDescent="0.35">
      <c r="A1430" t="s">
        <v>56</v>
      </c>
      <c r="B1430" t="s">
        <v>317</v>
      </c>
      <c r="C1430" s="1">
        <v>39142</v>
      </c>
      <c r="D1430">
        <v>274.41643900000003</v>
      </c>
      <c r="E1430" t="s">
        <v>9</v>
      </c>
    </row>
    <row r="1431" spans="1:5" x14ac:dyDescent="0.35">
      <c r="A1431" t="s">
        <v>58</v>
      </c>
      <c r="B1431" t="s">
        <v>317</v>
      </c>
      <c r="C1431" s="1">
        <v>39142</v>
      </c>
      <c r="D1431">
        <v>151.33847600000001</v>
      </c>
      <c r="E1431" t="s">
        <v>9</v>
      </c>
    </row>
    <row r="1432" spans="1:5" x14ac:dyDescent="0.35">
      <c r="A1432" t="s">
        <v>60</v>
      </c>
      <c r="B1432" t="s">
        <v>317</v>
      </c>
      <c r="C1432" s="1">
        <v>39142</v>
      </c>
      <c r="D1432">
        <v>188.488</v>
      </c>
      <c r="E1432" t="s">
        <v>9</v>
      </c>
    </row>
    <row r="1433" spans="1:5" x14ac:dyDescent="0.35">
      <c r="A1433" t="s">
        <v>308</v>
      </c>
      <c r="B1433" t="s">
        <v>317</v>
      </c>
      <c r="C1433" s="1">
        <v>39142</v>
      </c>
      <c r="D1433">
        <v>80.900810000000007</v>
      </c>
      <c r="E1433" t="s">
        <v>9</v>
      </c>
    </row>
    <row r="1434" spans="1:5" x14ac:dyDescent="0.35">
      <c r="A1434" t="s">
        <v>62</v>
      </c>
      <c r="B1434" t="s">
        <v>311</v>
      </c>
      <c r="C1434" s="1">
        <v>39173</v>
      </c>
      <c r="D1434">
        <v>727.24584500000003</v>
      </c>
      <c r="E1434" t="s">
        <v>9</v>
      </c>
    </row>
    <row r="1435" spans="1:5" x14ac:dyDescent="0.35">
      <c r="A1435" t="s">
        <v>55</v>
      </c>
      <c r="B1435" t="s">
        <v>311</v>
      </c>
      <c r="C1435" s="1">
        <v>39173</v>
      </c>
      <c r="D1435">
        <v>32.102119999999999</v>
      </c>
      <c r="E1435" t="s">
        <v>9</v>
      </c>
    </row>
    <row r="1436" spans="1:5" x14ac:dyDescent="0.35">
      <c r="A1436" t="s">
        <v>63</v>
      </c>
      <c r="B1436" t="s">
        <v>311</v>
      </c>
      <c r="C1436" s="1">
        <v>39173</v>
      </c>
      <c r="D1436">
        <v>695.14372500000002</v>
      </c>
      <c r="E1436" t="s">
        <v>9</v>
      </c>
    </row>
    <row r="1437" spans="1:5" x14ac:dyDescent="0.35">
      <c r="A1437" t="s">
        <v>56</v>
      </c>
      <c r="B1437" t="s">
        <v>311</v>
      </c>
      <c r="C1437" s="1">
        <v>39173</v>
      </c>
      <c r="D1437">
        <v>274.41643900000003</v>
      </c>
      <c r="E1437" t="s">
        <v>9</v>
      </c>
    </row>
    <row r="1438" spans="1:5" x14ac:dyDescent="0.35">
      <c r="A1438" t="s">
        <v>58</v>
      </c>
      <c r="B1438" t="s">
        <v>311</v>
      </c>
      <c r="C1438" s="1">
        <v>39173</v>
      </c>
      <c r="D1438">
        <v>151.33847600000001</v>
      </c>
      <c r="E1438" t="s">
        <v>9</v>
      </c>
    </row>
    <row r="1439" spans="1:5" x14ac:dyDescent="0.35">
      <c r="A1439" t="s">
        <v>60</v>
      </c>
      <c r="B1439" t="s">
        <v>311</v>
      </c>
      <c r="C1439" s="1">
        <v>39173</v>
      </c>
      <c r="D1439">
        <v>188.488</v>
      </c>
      <c r="E1439" t="s">
        <v>9</v>
      </c>
    </row>
    <row r="1440" spans="1:5" x14ac:dyDescent="0.35">
      <c r="A1440" t="s">
        <v>308</v>
      </c>
      <c r="B1440" t="s">
        <v>311</v>
      </c>
      <c r="C1440" s="1">
        <v>39173</v>
      </c>
      <c r="D1440">
        <v>80.900810000000007</v>
      </c>
      <c r="E1440" t="s">
        <v>9</v>
      </c>
    </row>
    <row r="1441" spans="1:5" x14ac:dyDescent="0.35">
      <c r="A1441" t="s">
        <v>55</v>
      </c>
      <c r="B1441" t="s">
        <v>13</v>
      </c>
      <c r="C1441" s="1">
        <v>39173</v>
      </c>
      <c r="D1441">
        <v>3.7603740000000001</v>
      </c>
      <c r="E1441" t="s">
        <v>9</v>
      </c>
    </row>
    <row r="1442" spans="1:5" x14ac:dyDescent="0.35">
      <c r="A1442" t="s">
        <v>312</v>
      </c>
      <c r="B1442" t="s">
        <v>13</v>
      </c>
      <c r="C1442" s="1">
        <v>39173</v>
      </c>
      <c r="D1442">
        <v>0.32906400000000002</v>
      </c>
      <c r="E1442" t="s">
        <v>9</v>
      </c>
    </row>
    <row r="1443" spans="1:5" x14ac:dyDescent="0.35">
      <c r="A1443" t="s">
        <v>63</v>
      </c>
      <c r="B1443" t="s">
        <v>13</v>
      </c>
      <c r="C1443" s="1">
        <v>39173</v>
      </c>
      <c r="D1443">
        <v>7.2592100000000004</v>
      </c>
      <c r="E1443" t="s">
        <v>9</v>
      </c>
    </row>
    <row r="1444" spans="1:5" x14ac:dyDescent="0.35">
      <c r="A1444" t="s">
        <v>241</v>
      </c>
      <c r="B1444" t="s">
        <v>13</v>
      </c>
      <c r="C1444" s="1">
        <v>39173</v>
      </c>
      <c r="D1444">
        <v>0.71743900000000005</v>
      </c>
      <c r="E1444" t="s">
        <v>9</v>
      </c>
    </row>
    <row r="1445" spans="1:5" x14ac:dyDescent="0.35">
      <c r="A1445" t="s">
        <v>314</v>
      </c>
      <c r="B1445" t="s">
        <v>13</v>
      </c>
      <c r="C1445" s="1">
        <v>39173</v>
      </c>
      <c r="D1445">
        <v>0.25287300000000001</v>
      </c>
      <c r="E1445" t="s">
        <v>9</v>
      </c>
    </row>
    <row r="1446" spans="1:5" x14ac:dyDescent="0.35">
      <c r="A1446" t="s">
        <v>56</v>
      </c>
      <c r="B1446" t="s">
        <v>313</v>
      </c>
      <c r="C1446" s="1">
        <v>39173</v>
      </c>
      <c r="D1446">
        <v>1.5089999999999999E-3</v>
      </c>
      <c r="E1446" t="s">
        <v>9</v>
      </c>
    </row>
    <row r="1447" spans="1:5" x14ac:dyDescent="0.35">
      <c r="A1447" t="s">
        <v>58</v>
      </c>
      <c r="B1447" t="s">
        <v>313</v>
      </c>
      <c r="C1447" s="1">
        <v>39173</v>
      </c>
      <c r="D1447">
        <v>0.15968499999999999</v>
      </c>
      <c r="E1447" t="s">
        <v>9</v>
      </c>
    </row>
    <row r="1448" spans="1:5" x14ac:dyDescent="0.35">
      <c r="A1448" t="s">
        <v>60</v>
      </c>
      <c r="B1448" t="s">
        <v>313</v>
      </c>
      <c r="C1448" s="1">
        <v>39173</v>
      </c>
      <c r="D1448">
        <v>0.72186600000000001</v>
      </c>
      <c r="E1448" t="s">
        <v>9</v>
      </c>
    </row>
    <row r="1449" spans="1:5" x14ac:dyDescent="0.35">
      <c r="A1449" t="s">
        <v>308</v>
      </c>
      <c r="B1449" t="s">
        <v>313</v>
      </c>
      <c r="C1449" s="1">
        <v>39173</v>
      </c>
      <c r="D1449">
        <v>0.116939</v>
      </c>
      <c r="E1449" t="s">
        <v>9</v>
      </c>
    </row>
    <row r="1450" spans="1:5" x14ac:dyDescent="0.35">
      <c r="A1450" t="s">
        <v>56</v>
      </c>
      <c r="B1450" t="s">
        <v>13</v>
      </c>
      <c r="C1450" s="1">
        <v>39173</v>
      </c>
      <c r="D1450">
        <v>1.242E-2</v>
      </c>
      <c r="E1450" t="s">
        <v>9</v>
      </c>
    </row>
    <row r="1451" spans="1:5" x14ac:dyDescent="0.35">
      <c r="A1451" t="s">
        <v>58</v>
      </c>
      <c r="B1451" t="s">
        <v>13</v>
      </c>
      <c r="C1451" s="1">
        <v>39173</v>
      </c>
      <c r="D1451">
        <v>1.3141320000000001</v>
      </c>
      <c r="E1451" t="s">
        <v>9</v>
      </c>
    </row>
    <row r="1452" spans="1:5" x14ac:dyDescent="0.35">
      <c r="A1452" t="s">
        <v>60</v>
      </c>
      <c r="B1452" t="s">
        <v>13</v>
      </c>
      <c r="C1452" s="1">
        <v>39173</v>
      </c>
      <c r="D1452">
        <v>5.9406160000000003</v>
      </c>
      <c r="E1452" t="s">
        <v>9</v>
      </c>
    </row>
    <row r="1453" spans="1:5" x14ac:dyDescent="0.35">
      <c r="A1453" t="s">
        <v>308</v>
      </c>
      <c r="B1453" t="s">
        <v>13</v>
      </c>
      <c r="C1453" s="1">
        <v>39173</v>
      </c>
      <c r="D1453">
        <v>0.96235400000000004</v>
      </c>
      <c r="E1453" t="s">
        <v>9</v>
      </c>
    </row>
    <row r="1454" spans="1:5" x14ac:dyDescent="0.35">
      <c r="A1454" t="s">
        <v>62</v>
      </c>
      <c r="B1454" t="s">
        <v>13</v>
      </c>
      <c r="C1454" s="1">
        <v>39173</v>
      </c>
      <c r="D1454">
        <v>12.318960000000001</v>
      </c>
      <c r="E1454" t="s">
        <v>9</v>
      </c>
    </row>
    <row r="1455" spans="1:5" x14ac:dyDescent="0.35">
      <c r="A1455" t="s">
        <v>62</v>
      </c>
      <c r="B1455" t="s">
        <v>315</v>
      </c>
      <c r="C1455" s="1">
        <v>39173</v>
      </c>
      <c r="D1455">
        <v>739.56480499999998</v>
      </c>
      <c r="E1455" t="s">
        <v>9</v>
      </c>
    </row>
    <row r="1456" spans="1:5" x14ac:dyDescent="0.35">
      <c r="A1456" t="s">
        <v>62</v>
      </c>
      <c r="B1456" t="s">
        <v>316</v>
      </c>
      <c r="C1456" s="1">
        <v>39173</v>
      </c>
      <c r="D1456">
        <v>78.124332999999993</v>
      </c>
      <c r="E1456" t="s">
        <v>9</v>
      </c>
    </row>
    <row r="1457" spans="1:5" x14ac:dyDescent="0.35">
      <c r="A1457" t="s">
        <v>55</v>
      </c>
      <c r="B1457" t="s">
        <v>316</v>
      </c>
      <c r="C1457" s="1">
        <v>39173</v>
      </c>
      <c r="D1457">
        <v>7.2106669999999999</v>
      </c>
      <c r="E1457" t="s">
        <v>9</v>
      </c>
    </row>
    <row r="1458" spans="1:5" x14ac:dyDescent="0.35">
      <c r="A1458" t="s">
        <v>63</v>
      </c>
      <c r="B1458" t="s">
        <v>316</v>
      </c>
      <c r="C1458" s="1">
        <v>39173</v>
      </c>
      <c r="D1458">
        <v>70.913667000000004</v>
      </c>
      <c r="E1458" t="s">
        <v>9</v>
      </c>
    </row>
    <row r="1459" spans="1:5" x14ac:dyDescent="0.35">
      <c r="A1459" t="s">
        <v>56</v>
      </c>
      <c r="B1459" t="s">
        <v>316</v>
      </c>
      <c r="C1459" s="1">
        <v>39173</v>
      </c>
      <c r="D1459">
        <v>30.285457000000001</v>
      </c>
      <c r="E1459" t="s">
        <v>9</v>
      </c>
    </row>
    <row r="1460" spans="1:5" x14ac:dyDescent="0.35">
      <c r="A1460" t="s">
        <v>58</v>
      </c>
      <c r="B1460" t="s">
        <v>316</v>
      </c>
      <c r="C1460" s="1">
        <v>39173</v>
      </c>
      <c r="D1460">
        <v>13.412820999999999</v>
      </c>
      <c r="E1460" t="s">
        <v>9</v>
      </c>
    </row>
    <row r="1461" spans="1:5" x14ac:dyDescent="0.35">
      <c r="A1461" t="s">
        <v>60</v>
      </c>
      <c r="B1461" t="s">
        <v>316</v>
      </c>
      <c r="C1461" s="1">
        <v>39173</v>
      </c>
      <c r="D1461">
        <v>20.133296999999999</v>
      </c>
      <c r="E1461" t="s">
        <v>9</v>
      </c>
    </row>
    <row r="1462" spans="1:5" x14ac:dyDescent="0.35">
      <c r="A1462" t="s">
        <v>308</v>
      </c>
      <c r="B1462" t="s">
        <v>316</v>
      </c>
      <c r="C1462" s="1">
        <v>39173</v>
      </c>
      <c r="D1462">
        <v>7.0820910000000001</v>
      </c>
      <c r="E1462" t="s">
        <v>9</v>
      </c>
    </row>
    <row r="1463" spans="1:5" x14ac:dyDescent="0.35">
      <c r="A1463" t="s">
        <v>62</v>
      </c>
      <c r="B1463" t="s">
        <v>124</v>
      </c>
      <c r="C1463" s="1">
        <v>39173</v>
      </c>
      <c r="D1463">
        <v>-16.646042000000001</v>
      </c>
      <c r="E1463" t="s">
        <v>9</v>
      </c>
    </row>
    <row r="1464" spans="1:5" x14ac:dyDescent="0.35">
      <c r="A1464" t="s">
        <v>55</v>
      </c>
      <c r="B1464" t="s">
        <v>124</v>
      </c>
      <c r="C1464" s="1">
        <v>39173</v>
      </c>
      <c r="D1464">
        <v>-0.42352800000000002</v>
      </c>
      <c r="E1464" t="s">
        <v>9</v>
      </c>
    </row>
    <row r="1465" spans="1:5" x14ac:dyDescent="0.35">
      <c r="A1465" t="s">
        <v>63</v>
      </c>
      <c r="B1465" t="s">
        <v>124</v>
      </c>
      <c r="C1465" s="1">
        <v>39173</v>
      </c>
      <c r="D1465">
        <v>-16.222514</v>
      </c>
      <c r="E1465" t="s">
        <v>9</v>
      </c>
    </row>
    <row r="1466" spans="1:5" x14ac:dyDescent="0.35">
      <c r="A1466" t="s">
        <v>56</v>
      </c>
      <c r="B1466" t="s">
        <v>124</v>
      </c>
      <c r="C1466" s="1">
        <v>39173</v>
      </c>
      <c r="D1466">
        <v>-3.0027680000000001</v>
      </c>
      <c r="E1466" t="s">
        <v>9</v>
      </c>
    </row>
    <row r="1467" spans="1:5" x14ac:dyDescent="0.35">
      <c r="A1467" t="s">
        <v>58</v>
      </c>
      <c r="B1467" t="s">
        <v>124</v>
      </c>
      <c r="C1467" s="1">
        <v>39173</v>
      </c>
      <c r="D1467">
        <v>-8.0588909999999991</v>
      </c>
      <c r="E1467" t="s">
        <v>9</v>
      </c>
    </row>
    <row r="1468" spans="1:5" x14ac:dyDescent="0.35">
      <c r="A1468" t="s">
        <v>60</v>
      </c>
      <c r="B1468" t="s">
        <v>124</v>
      </c>
      <c r="C1468" s="1">
        <v>39173</v>
      </c>
      <c r="D1468">
        <v>-2.0451239999999999</v>
      </c>
      <c r="E1468" t="s">
        <v>9</v>
      </c>
    </row>
    <row r="1469" spans="1:5" x14ac:dyDescent="0.35">
      <c r="A1469" t="s">
        <v>308</v>
      </c>
      <c r="B1469" t="s">
        <v>124</v>
      </c>
      <c r="C1469" s="1">
        <v>39173</v>
      </c>
      <c r="D1469">
        <v>-3.1157319999999999</v>
      </c>
      <c r="E1469" t="s">
        <v>9</v>
      </c>
    </row>
    <row r="1470" spans="1:5" x14ac:dyDescent="0.35">
      <c r="A1470" t="s">
        <v>56</v>
      </c>
      <c r="B1470" t="s">
        <v>21</v>
      </c>
      <c r="C1470" s="1">
        <v>39173</v>
      </c>
      <c r="D1470">
        <v>25.332568999999999</v>
      </c>
      <c r="E1470" t="s">
        <v>9</v>
      </c>
    </row>
    <row r="1471" spans="1:5" x14ac:dyDescent="0.35">
      <c r="A1471" t="s">
        <v>58</v>
      </c>
      <c r="B1471" t="s">
        <v>21</v>
      </c>
      <c r="C1471" s="1">
        <v>39173</v>
      </c>
      <c r="D1471">
        <v>15.726338</v>
      </c>
      <c r="E1471" t="s">
        <v>9</v>
      </c>
    </row>
    <row r="1472" spans="1:5" x14ac:dyDescent="0.35">
      <c r="A1472" t="s">
        <v>60</v>
      </c>
      <c r="B1472" t="s">
        <v>21</v>
      </c>
      <c r="C1472" s="1">
        <v>39173</v>
      </c>
      <c r="D1472">
        <v>21.589103000000001</v>
      </c>
      <c r="E1472" t="s">
        <v>9</v>
      </c>
    </row>
    <row r="1473" spans="1:5" x14ac:dyDescent="0.35">
      <c r="A1473" t="s">
        <v>308</v>
      </c>
      <c r="B1473" t="s">
        <v>21</v>
      </c>
      <c r="C1473" s="1">
        <v>39173</v>
      </c>
      <c r="D1473">
        <v>14.185174999999999</v>
      </c>
      <c r="E1473" t="s">
        <v>9</v>
      </c>
    </row>
    <row r="1474" spans="1:5" x14ac:dyDescent="0.35">
      <c r="A1474" t="s">
        <v>56</v>
      </c>
      <c r="B1474" t="s">
        <v>313</v>
      </c>
      <c r="C1474" s="1">
        <v>39173</v>
      </c>
      <c r="D1474">
        <v>0.32970899999999997</v>
      </c>
      <c r="E1474" t="s">
        <v>9</v>
      </c>
    </row>
    <row r="1475" spans="1:5" x14ac:dyDescent="0.35">
      <c r="A1475" t="s">
        <v>58</v>
      </c>
      <c r="B1475" t="s">
        <v>313</v>
      </c>
      <c r="C1475" s="1">
        <v>39173</v>
      </c>
      <c r="D1475">
        <v>0.204682</v>
      </c>
      <c r="E1475" t="s">
        <v>9</v>
      </c>
    </row>
    <row r="1476" spans="1:5" x14ac:dyDescent="0.35">
      <c r="A1476" t="s">
        <v>60</v>
      </c>
      <c r="B1476" t="s">
        <v>313</v>
      </c>
      <c r="C1476" s="1">
        <v>39173</v>
      </c>
      <c r="D1476">
        <v>0.28098699999999999</v>
      </c>
      <c r="E1476" t="s">
        <v>9</v>
      </c>
    </row>
    <row r="1477" spans="1:5" x14ac:dyDescent="0.35">
      <c r="A1477" t="s">
        <v>308</v>
      </c>
      <c r="B1477" t="s">
        <v>313</v>
      </c>
      <c r="C1477" s="1">
        <v>39173</v>
      </c>
      <c r="D1477">
        <v>0.18462300000000001</v>
      </c>
      <c r="E1477" t="s">
        <v>9</v>
      </c>
    </row>
    <row r="1478" spans="1:5" x14ac:dyDescent="0.35">
      <c r="A1478" t="s">
        <v>63</v>
      </c>
      <c r="B1478" t="s">
        <v>21</v>
      </c>
      <c r="C1478" s="1">
        <v>39173</v>
      </c>
      <c r="D1478">
        <v>74.327746000000005</v>
      </c>
      <c r="E1478" t="s">
        <v>9</v>
      </c>
    </row>
    <row r="1479" spans="1:5" x14ac:dyDescent="0.35">
      <c r="A1479" t="s">
        <v>241</v>
      </c>
      <c r="B1479" t="s">
        <v>21</v>
      </c>
      <c r="C1479" s="1">
        <v>39173</v>
      </c>
      <c r="D1479">
        <v>1.3730100000000001</v>
      </c>
      <c r="E1479" t="s">
        <v>9</v>
      </c>
    </row>
    <row r="1480" spans="1:5" x14ac:dyDescent="0.35">
      <c r="A1480" t="s">
        <v>314</v>
      </c>
      <c r="B1480" t="s">
        <v>21</v>
      </c>
      <c r="C1480" s="1">
        <v>39173</v>
      </c>
      <c r="D1480">
        <v>1.132428</v>
      </c>
      <c r="E1480" t="s">
        <v>9</v>
      </c>
    </row>
    <row r="1481" spans="1:5" x14ac:dyDescent="0.35">
      <c r="A1481" t="s">
        <v>55</v>
      </c>
      <c r="B1481" t="s">
        <v>21</v>
      </c>
      <c r="C1481" s="1">
        <v>39173</v>
      </c>
      <c r="D1481">
        <v>1.680593</v>
      </c>
      <c r="E1481" t="s">
        <v>9</v>
      </c>
    </row>
    <row r="1482" spans="1:5" x14ac:dyDescent="0.35">
      <c r="A1482" t="s">
        <v>312</v>
      </c>
      <c r="B1482" t="s">
        <v>21</v>
      </c>
      <c r="C1482" s="1">
        <v>39173</v>
      </c>
      <c r="D1482">
        <v>0.36659000000000003</v>
      </c>
      <c r="E1482" t="s">
        <v>9</v>
      </c>
    </row>
    <row r="1483" spans="1:5" x14ac:dyDescent="0.35">
      <c r="A1483" t="s">
        <v>62</v>
      </c>
      <c r="B1483" t="s">
        <v>21</v>
      </c>
      <c r="C1483" s="1">
        <v>39173</v>
      </c>
      <c r="D1483">
        <v>78.880367000000007</v>
      </c>
      <c r="E1483" t="s">
        <v>9</v>
      </c>
    </row>
    <row r="1484" spans="1:5" x14ac:dyDescent="0.35">
      <c r="A1484" t="s">
        <v>62</v>
      </c>
      <c r="B1484" t="s">
        <v>92</v>
      </c>
      <c r="C1484" s="1">
        <v>39173</v>
      </c>
      <c r="D1484">
        <v>140.35865799999999</v>
      </c>
      <c r="E1484" t="s">
        <v>9</v>
      </c>
    </row>
    <row r="1485" spans="1:5" x14ac:dyDescent="0.35">
      <c r="A1485" t="s">
        <v>62</v>
      </c>
      <c r="B1485" t="s">
        <v>317</v>
      </c>
      <c r="C1485" s="1">
        <v>39173</v>
      </c>
      <c r="D1485">
        <v>599.20614699999999</v>
      </c>
      <c r="E1485" t="s">
        <v>9</v>
      </c>
    </row>
    <row r="1486" spans="1:5" x14ac:dyDescent="0.35">
      <c r="A1486" t="s">
        <v>62</v>
      </c>
      <c r="B1486" t="s">
        <v>317</v>
      </c>
      <c r="C1486" s="1">
        <v>39173</v>
      </c>
      <c r="D1486">
        <v>599.20614699999999</v>
      </c>
      <c r="E1486" t="s">
        <v>9</v>
      </c>
    </row>
    <row r="1487" spans="1:5" x14ac:dyDescent="0.35">
      <c r="A1487" t="s">
        <v>55</v>
      </c>
      <c r="B1487" t="s">
        <v>317</v>
      </c>
      <c r="C1487" s="1">
        <v>39173</v>
      </c>
      <c r="D1487">
        <v>27.357236</v>
      </c>
      <c r="E1487" t="s">
        <v>9</v>
      </c>
    </row>
    <row r="1488" spans="1:5" x14ac:dyDescent="0.35">
      <c r="A1488" t="s">
        <v>55</v>
      </c>
      <c r="B1488" t="s">
        <v>317</v>
      </c>
      <c r="C1488" s="1">
        <v>39173</v>
      </c>
      <c r="D1488">
        <v>27.357236</v>
      </c>
      <c r="E1488" t="s">
        <v>9</v>
      </c>
    </row>
    <row r="1489" spans="1:5" x14ac:dyDescent="0.35">
      <c r="A1489" t="s">
        <v>63</v>
      </c>
      <c r="B1489" t="s">
        <v>317</v>
      </c>
      <c r="C1489" s="1">
        <v>39173</v>
      </c>
      <c r="D1489">
        <v>571.84891100000004</v>
      </c>
      <c r="E1489" t="s">
        <v>9</v>
      </c>
    </row>
    <row r="1490" spans="1:5" x14ac:dyDescent="0.35">
      <c r="A1490" t="s">
        <v>56</v>
      </c>
      <c r="B1490" t="s">
        <v>317</v>
      </c>
      <c r="C1490" s="1">
        <v>39173</v>
      </c>
      <c r="D1490">
        <v>221.81360000000001</v>
      </c>
      <c r="E1490" t="s">
        <v>9</v>
      </c>
    </row>
    <row r="1491" spans="1:5" x14ac:dyDescent="0.35">
      <c r="A1491" t="s">
        <v>58</v>
      </c>
      <c r="B1491" t="s">
        <v>317</v>
      </c>
      <c r="C1491" s="1">
        <v>39173</v>
      </c>
      <c r="D1491">
        <v>131.57234099999999</v>
      </c>
      <c r="E1491" t="s">
        <v>9</v>
      </c>
    </row>
    <row r="1492" spans="1:5" x14ac:dyDescent="0.35">
      <c r="A1492" t="s">
        <v>60</v>
      </c>
      <c r="B1492" t="s">
        <v>317</v>
      </c>
      <c r="C1492" s="1">
        <v>39173</v>
      </c>
      <c r="D1492">
        <v>154.751339</v>
      </c>
      <c r="E1492" t="s">
        <v>9</v>
      </c>
    </row>
    <row r="1493" spans="1:5" x14ac:dyDescent="0.35">
      <c r="A1493" t="s">
        <v>308</v>
      </c>
      <c r="B1493" t="s">
        <v>317</v>
      </c>
      <c r="C1493" s="1">
        <v>39173</v>
      </c>
      <c r="D1493">
        <v>63.71163</v>
      </c>
      <c r="E1493" t="s">
        <v>9</v>
      </c>
    </row>
    <row r="1494" spans="1:5" x14ac:dyDescent="0.35">
      <c r="A1494" t="s">
        <v>62</v>
      </c>
      <c r="B1494" t="s">
        <v>311</v>
      </c>
      <c r="C1494" s="1">
        <v>39203</v>
      </c>
      <c r="D1494">
        <v>599.20614699999999</v>
      </c>
      <c r="E1494" t="s">
        <v>9</v>
      </c>
    </row>
    <row r="1495" spans="1:5" x14ac:dyDescent="0.35">
      <c r="A1495" t="s">
        <v>55</v>
      </c>
      <c r="B1495" t="s">
        <v>311</v>
      </c>
      <c r="C1495" s="1">
        <v>39203</v>
      </c>
      <c r="D1495">
        <v>27.357236</v>
      </c>
      <c r="E1495" t="s">
        <v>9</v>
      </c>
    </row>
    <row r="1496" spans="1:5" x14ac:dyDescent="0.35">
      <c r="A1496" t="s">
        <v>63</v>
      </c>
      <c r="B1496" t="s">
        <v>311</v>
      </c>
      <c r="C1496" s="1">
        <v>39203</v>
      </c>
      <c r="D1496">
        <v>571.84891100000004</v>
      </c>
      <c r="E1496" t="s">
        <v>9</v>
      </c>
    </row>
    <row r="1497" spans="1:5" x14ac:dyDescent="0.35">
      <c r="A1497" t="s">
        <v>56</v>
      </c>
      <c r="B1497" t="s">
        <v>311</v>
      </c>
      <c r="C1497" s="1">
        <v>39203</v>
      </c>
      <c r="D1497">
        <v>221.81360000000001</v>
      </c>
      <c r="E1497" t="s">
        <v>9</v>
      </c>
    </row>
    <row r="1498" spans="1:5" x14ac:dyDescent="0.35">
      <c r="A1498" t="s">
        <v>58</v>
      </c>
      <c r="B1498" t="s">
        <v>311</v>
      </c>
      <c r="C1498" s="1">
        <v>39203</v>
      </c>
      <c r="D1498">
        <v>131.57234099999999</v>
      </c>
      <c r="E1498" t="s">
        <v>9</v>
      </c>
    </row>
    <row r="1499" spans="1:5" x14ac:dyDescent="0.35">
      <c r="A1499" t="s">
        <v>60</v>
      </c>
      <c r="B1499" t="s">
        <v>311</v>
      </c>
      <c r="C1499" s="1">
        <v>39203</v>
      </c>
      <c r="D1499">
        <v>154.751339</v>
      </c>
      <c r="E1499" t="s">
        <v>9</v>
      </c>
    </row>
    <row r="1500" spans="1:5" x14ac:dyDescent="0.35">
      <c r="A1500" t="s">
        <v>308</v>
      </c>
      <c r="B1500" t="s">
        <v>311</v>
      </c>
      <c r="C1500" s="1">
        <v>39203</v>
      </c>
      <c r="D1500">
        <v>63.71163</v>
      </c>
      <c r="E1500" t="s">
        <v>9</v>
      </c>
    </row>
    <row r="1501" spans="1:5" x14ac:dyDescent="0.35">
      <c r="A1501" t="s">
        <v>55</v>
      </c>
      <c r="B1501" t="s">
        <v>13</v>
      </c>
      <c r="C1501" s="1">
        <v>39203</v>
      </c>
      <c r="D1501">
        <v>2.2730679999999999</v>
      </c>
      <c r="E1501" t="s">
        <v>9</v>
      </c>
    </row>
    <row r="1502" spans="1:5" x14ac:dyDescent="0.35">
      <c r="A1502" t="s">
        <v>312</v>
      </c>
      <c r="B1502" t="s">
        <v>13</v>
      </c>
      <c r="C1502" s="1">
        <v>39203</v>
      </c>
      <c r="D1502">
        <v>0.58482400000000001</v>
      </c>
      <c r="E1502" t="s">
        <v>9</v>
      </c>
    </row>
    <row r="1503" spans="1:5" x14ac:dyDescent="0.35">
      <c r="A1503" t="s">
        <v>63</v>
      </c>
      <c r="B1503" t="s">
        <v>13</v>
      </c>
      <c r="C1503" s="1">
        <v>39203</v>
      </c>
      <c r="D1503">
        <v>7.031917</v>
      </c>
      <c r="E1503" t="s">
        <v>9</v>
      </c>
    </row>
    <row r="1504" spans="1:5" x14ac:dyDescent="0.35">
      <c r="A1504" t="s">
        <v>241</v>
      </c>
      <c r="B1504" t="s">
        <v>13</v>
      </c>
      <c r="C1504" s="1">
        <v>39203</v>
      </c>
      <c r="D1504">
        <v>0.74251400000000001</v>
      </c>
      <c r="E1504" t="s">
        <v>9</v>
      </c>
    </row>
    <row r="1505" spans="1:5" x14ac:dyDescent="0.35">
      <c r="A1505" t="s">
        <v>314</v>
      </c>
      <c r="B1505" t="s">
        <v>13</v>
      </c>
      <c r="C1505" s="1">
        <v>39203</v>
      </c>
      <c r="D1505">
        <v>0.132161</v>
      </c>
      <c r="E1505" t="s">
        <v>9</v>
      </c>
    </row>
    <row r="1506" spans="1:5" x14ac:dyDescent="0.35">
      <c r="A1506" t="s">
        <v>56</v>
      </c>
      <c r="B1506" t="s">
        <v>313</v>
      </c>
      <c r="C1506" s="1">
        <v>39203</v>
      </c>
      <c r="D1506">
        <v>1.5089999999999999E-3</v>
      </c>
      <c r="E1506" t="s">
        <v>9</v>
      </c>
    </row>
    <row r="1507" spans="1:5" x14ac:dyDescent="0.35">
      <c r="A1507" t="s">
        <v>58</v>
      </c>
      <c r="B1507" t="s">
        <v>313</v>
      </c>
      <c r="C1507" s="1">
        <v>39203</v>
      </c>
      <c r="D1507">
        <v>0.15968499999999999</v>
      </c>
      <c r="E1507" t="s">
        <v>9</v>
      </c>
    </row>
    <row r="1508" spans="1:5" x14ac:dyDescent="0.35">
      <c r="A1508" t="s">
        <v>60</v>
      </c>
      <c r="B1508" t="s">
        <v>313</v>
      </c>
      <c r="C1508" s="1">
        <v>39203</v>
      </c>
      <c r="D1508">
        <v>0.72186600000000001</v>
      </c>
      <c r="E1508" t="s">
        <v>9</v>
      </c>
    </row>
    <row r="1509" spans="1:5" x14ac:dyDescent="0.35">
      <c r="A1509" t="s">
        <v>308</v>
      </c>
      <c r="B1509" t="s">
        <v>313</v>
      </c>
      <c r="C1509" s="1">
        <v>39203</v>
      </c>
      <c r="D1509">
        <v>0.116939</v>
      </c>
      <c r="E1509" t="s">
        <v>9</v>
      </c>
    </row>
    <row r="1510" spans="1:5" x14ac:dyDescent="0.35">
      <c r="A1510" t="s">
        <v>56</v>
      </c>
      <c r="B1510" t="s">
        <v>13</v>
      </c>
      <c r="C1510" s="1">
        <v>39203</v>
      </c>
      <c r="D1510">
        <v>1.1932E-2</v>
      </c>
      <c r="E1510" t="s">
        <v>9</v>
      </c>
    </row>
    <row r="1511" spans="1:5" x14ac:dyDescent="0.35">
      <c r="A1511" t="s">
        <v>58</v>
      </c>
      <c r="B1511" t="s">
        <v>13</v>
      </c>
      <c r="C1511" s="1">
        <v>39203</v>
      </c>
      <c r="D1511">
        <v>1.2625649999999999</v>
      </c>
      <c r="E1511" t="s">
        <v>9</v>
      </c>
    </row>
    <row r="1512" spans="1:5" x14ac:dyDescent="0.35">
      <c r="A1512" t="s">
        <v>60</v>
      </c>
      <c r="B1512" t="s">
        <v>13</v>
      </c>
      <c r="C1512" s="1">
        <v>39203</v>
      </c>
      <c r="D1512">
        <v>5.707503</v>
      </c>
      <c r="E1512" t="s">
        <v>9</v>
      </c>
    </row>
    <row r="1513" spans="1:5" x14ac:dyDescent="0.35">
      <c r="A1513" t="s">
        <v>308</v>
      </c>
      <c r="B1513" t="s">
        <v>13</v>
      </c>
      <c r="C1513" s="1">
        <v>39203</v>
      </c>
      <c r="D1513">
        <v>0.92459100000000005</v>
      </c>
      <c r="E1513" t="s">
        <v>9</v>
      </c>
    </row>
    <row r="1514" spans="1:5" x14ac:dyDescent="0.35">
      <c r="A1514" t="s">
        <v>62</v>
      </c>
      <c r="B1514" t="s">
        <v>13</v>
      </c>
      <c r="C1514" s="1">
        <v>39203</v>
      </c>
      <c r="D1514">
        <v>10.764483999999999</v>
      </c>
      <c r="E1514" t="s">
        <v>9</v>
      </c>
    </row>
    <row r="1515" spans="1:5" x14ac:dyDescent="0.35">
      <c r="A1515" t="s">
        <v>62</v>
      </c>
      <c r="B1515" t="s">
        <v>315</v>
      </c>
      <c r="C1515" s="1">
        <v>39203</v>
      </c>
      <c r="D1515">
        <v>609.97063100000003</v>
      </c>
      <c r="E1515" t="s">
        <v>9</v>
      </c>
    </row>
    <row r="1516" spans="1:5" x14ac:dyDescent="0.35">
      <c r="A1516" t="s">
        <v>62</v>
      </c>
      <c r="B1516" t="s">
        <v>316</v>
      </c>
      <c r="C1516" s="1">
        <v>39203</v>
      </c>
      <c r="D1516">
        <v>78.124332999999993</v>
      </c>
      <c r="E1516" t="s">
        <v>9</v>
      </c>
    </row>
    <row r="1517" spans="1:5" x14ac:dyDescent="0.35">
      <c r="A1517" t="s">
        <v>55</v>
      </c>
      <c r="B1517" t="s">
        <v>316</v>
      </c>
      <c r="C1517" s="1">
        <v>39203</v>
      </c>
      <c r="D1517">
        <v>7.2106669999999999</v>
      </c>
      <c r="E1517" t="s">
        <v>9</v>
      </c>
    </row>
    <row r="1518" spans="1:5" x14ac:dyDescent="0.35">
      <c r="A1518" t="s">
        <v>63</v>
      </c>
      <c r="B1518" t="s">
        <v>316</v>
      </c>
      <c r="C1518" s="1">
        <v>39203</v>
      </c>
      <c r="D1518">
        <v>70.913667000000004</v>
      </c>
      <c r="E1518" t="s">
        <v>9</v>
      </c>
    </row>
    <row r="1519" spans="1:5" x14ac:dyDescent="0.35">
      <c r="A1519" t="s">
        <v>56</v>
      </c>
      <c r="B1519" t="s">
        <v>316</v>
      </c>
      <c r="C1519" s="1">
        <v>39203</v>
      </c>
      <c r="D1519">
        <v>30.285457000000001</v>
      </c>
      <c r="E1519" t="s">
        <v>9</v>
      </c>
    </row>
    <row r="1520" spans="1:5" x14ac:dyDescent="0.35">
      <c r="A1520" t="s">
        <v>58</v>
      </c>
      <c r="B1520" t="s">
        <v>316</v>
      </c>
      <c r="C1520" s="1">
        <v>39203</v>
      </c>
      <c r="D1520">
        <v>13.412820999999999</v>
      </c>
      <c r="E1520" t="s">
        <v>9</v>
      </c>
    </row>
    <row r="1521" spans="1:5" x14ac:dyDescent="0.35">
      <c r="A1521" t="s">
        <v>60</v>
      </c>
      <c r="B1521" t="s">
        <v>316</v>
      </c>
      <c r="C1521" s="1">
        <v>39203</v>
      </c>
      <c r="D1521">
        <v>20.133296999999999</v>
      </c>
      <c r="E1521" t="s">
        <v>9</v>
      </c>
    </row>
    <row r="1522" spans="1:5" x14ac:dyDescent="0.35">
      <c r="A1522" t="s">
        <v>308</v>
      </c>
      <c r="B1522" t="s">
        <v>316</v>
      </c>
      <c r="C1522" s="1">
        <v>39203</v>
      </c>
      <c r="D1522">
        <v>7.0820910000000001</v>
      </c>
      <c r="E1522" t="s">
        <v>9</v>
      </c>
    </row>
    <row r="1523" spans="1:5" x14ac:dyDescent="0.35">
      <c r="A1523" t="s">
        <v>62</v>
      </c>
      <c r="B1523" t="s">
        <v>124</v>
      </c>
      <c r="C1523" s="1">
        <v>39203</v>
      </c>
      <c r="D1523">
        <v>-16.646042000000001</v>
      </c>
      <c r="E1523" t="s">
        <v>9</v>
      </c>
    </row>
    <row r="1524" spans="1:5" x14ac:dyDescent="0.35">
      <c r="A1524" t="s">
        <v>55</v>
      </c>
      <c r="B1524" t="s">
        <v>124</v>
      </c>
      <c r="C1524" s="1">
        <v>39203</v>
      </c>
      <c r="D1524">
        <v>-0.42352800000000002</v>
      </c>
      <c r="E1524" t="s">
        <v>9</v>
      </c>
    </row>
    <row r="1525" spans="1:5" x14ac:dyDescent="0.35">
      <c r="A1525" t="s">
        <v>63</v>
      </c>
      <c r="B1525" t="s">
        <v>124</v>
      </c>
      <c r="C1525" s="1">
        <v>39203</v>
      </c>
      <c r="D1525">
        <v>-16.222514</v>
      </c>
      <c r="E1525" t="s">
        <v>9</v>
      </c>
    </row>
    <row r="1526" spans="1:5" x14ac:dyDescent="0.35">
      <c r="A1526" t="s">
        <v>56</v>
      </c>
      <c r="B1526" t="s">
        <v>124</v>
      </c>
      <c r="C1526" s="1">
        <v>39203</v>
      </c>
      <c r="D1526">
        <v>-3.0027680000000001</v>
      </c>
      <c r="E1526" t="s">
        <v>9</v>
      </c>
    </row>
    <row r="1527" spans="1:5" x14ac:dyDescent="0.35">
      <c r="A1527" t="s">
        <v>58</v>
      </c>
      <c r="B1527" t="s">
        <v>124</v>
      </c>
      <c r="C1527" s="1">
        <v>39203</v>
      </c>
      <c r="D1527">
        <v>-8.0588909999999991</v>
      </c>
      <c r="E1527" t="s">
        <v>9</v>
      </c>
    </row>
    <row r="1528" spans="1:5" x14ac:dyDescent="0.35">
      <c r="A1528" t="s">
        <v>60</v>
      </c>
      <c r="B1528" t="s">
        <v>124</v>
      </c>
      <c r="C1528" s="1">
        <v>39203</v>
      </c>
      <c r="D1528">
        <v>-2.0451239999999999</v>
      </c>
      <c r="E1528" t="s">
        <v>9</v>
      </c>
    </row>
    <row r="1529" spans="1:5" x14ac:dyDescent="0.35">
      <c r="A1529" t="s">
        <v>308</v>
      </c>
      <c r="B1529" t="s">
        <v>124</v>
      </c>
      <c r="C1529" s="1">
        <v>39203</v>
      </c>
      <c r="D1529">
        <v>-3.1157319999999999</v>
      </c>
      <c r="E1529" t="s">
        <v>9</v>
      </c>
    </row>
    <row r="1530" spans="1:5" x14ac:dyDescent="0.35">
      <c r="A1530" t="s">
        <v>56</v>
      </c>
      <c r="B1530" t="s">
        <v>21</v>
      </c>
      <c r="C1530" s="1">
        <v>39203</v>
      </c>
      <c r="D1530">
        <v>29.769843000000002</v>
      </c>
      <c r="E1530" t="s">
        <v>9</v>
      </c>
    </row>
    <row r="1531" spans="1:5" x14ac:dyDescent="0.35">
      <c r="A1531" t="s">
        <v>58</v>
      </c>
      <c r="B1531" t="s">
        <v>21</v>
      </c>
      <c r="C1531" s="1">
        <v>39203</v>
      </c>
      <c r="D1531">
        <v>18.480975999999998</v>
      </c>
      <c r="E1531" t="s">
        <v>9</v>
      </c>
    </row>
    <row r="1532" spans="1:5" x14ac:dyDescent="0.35">
      <c r="A1532" t="s">
        <v>60</v>
      </c>
      <c r="B1532" t="s">
        <v>21</v>
      </c>
      <c r="C1532" s="1">
        <v>39203</v>
      </c>
      <c r="D1532">
        <v>25.370668999999999</v>
      </c>
      <c r="E1532" t="s">
        <v>9</v>
      </c>
    </row>
    <row r="1533" spans="1:5" x14ac:dyDescent="0.35">
      <c r="A1533" t="s">
        <v>308</v>
      </c>
      <c r="B1533" t="s">
        <v>21</v>
      </c>
      <c r="C1533" s="1">
        <v>39203</v>
      </c>
      <c r="D1533">
        <v>16.669861999999998</v>
      </c>
      <c r="E1533" t="s">
        <v>9</v>
      </c>
    </row>
    <row r="1534" spans="1:5" x14ac:dyDescent="0.35">
      <c r="A1534" t="s">
        <v>56</v>
      </c>
      <c r="B1534" t="s">
        <v>313</v>
      </c>
      <c r="C1534" s="1">
        <v>39203</v>
      </c>
      <c r="D1534">
        <v>0.32970899999999997</v>
      </c>
      <c r="E1534" t="s">
        <v>9</v>
      </c>
    </row>
    <row r="1535" spans="1:5" x14ac:dyDescent="0.35">
      <c r="A1535" t="s">
        <v>58</v>
      </c>
      <c r="B1535" t="s">
        <v>313</v>
      </c>
      <c r="C1535" s="1">
        <v>39203</v>
      </c>
      <c r="D1535">
        <v>0.204682</v>
      </c>
      <c r="E1535" t="s">
        <v>9</v>
      </c>
    </row>
    <row r="1536" spans="1:5" x14ac:dyDescent="0.35">
      <c r="A1536" t="s">
        <v>60</v>
      </c>
      <c r="B1536" t="s">
        <v>313</v>
      </c>
      <c r="C1536" s="1">
        <v>39203</v>
      </c>
      <c r="D1536">
        <v>0.28098699999999999</v>
      </c>
      <c r="E1536" t="s">
        <v>9</v>
      </c>
    </row>
    <row r="1537" spans="1:5" x14ac:dyDescent="0.35">
      <c r="A1537" t="s">
        <v>308</v>
      </c>
      <c r="B1537" t="s">
        <v>313</v>
      </c>
      <c r="C1537" s="1">
        <v>39203</v>
      </c>
      <c r="D1537">
        <v>0.18462300000000001</v>
      </c>
      <c r="E1537" t="s">
        <v>9</v>
      </c>
    </row>
    <row r="1538" spans="1:5" x14ac:dyDescent="0.35">
      <c r="A1538" t="s">
        <v>63</v>
      </c>
      <c r="B1538" t="s">
        <v>21</v>
      </c>
      <c r="C1538" s="1">
        <v>39203</v>
      </c>
      <c r="D1538">
        <v>85.088834000000006</v>
      </c>
      <c r="E1538" t="s">
        <v>9</v>
      </c>
    </row>
    <row r="1539" spans="1:5" x14ac:dyDescent="0.35">
      <c r="A1539" t="s">
        <v>241</v>
      </c>
      <c r="B1539" t="s">
        <v>21</v>
      </c>
      <c r="C1539" s="1">
        <v>39203</v>
      </c>
      <c r="D1539">
        <v>2.5869759999999999</v>
      </c>
      <c r="E1539" t="s">
        <v>9</v>
      </c>
    </row>
    <row r="1540" spans="1:5" x14ac:dyDescent="0.35">
      <c r="A1540" t="s">
        <v>314</v>
      </c>
      <c r="B1540" t="s">
        <v>21</v>
      </c>
      <c r="C1540" s="1">
        <v>39203</v>
      </c>
      <c r="D1540">
        <v>2.6155400000000002</v>
      </c>
      <c r="E1540" t="s">
        <v>9</v>
      </c>
    </row>
    <row r="1541" spans="1:5" x14ac:dyDescent="0.35">
      <c r="A1541" t="s">
        <v>55</v>
      </c>
      <c r="B1541" t="s">
        <v>21</v>
      </c>
      <c r="C1541" s="1">
        <v>39203</v>
      </c>
      <c r="D1541">
        <v>1.5456939999999999</v>
      </c>
      <c r="E1541" t="s">
        <v>9</v>
      </c>
    </row>
    <row r="1542" spans="1:5" x14ac:dyDescent="0.35">
      <c r="A1542" t="s">
        <v>312</v>
      </c>
      <c r="B1542" t="s">
        <v>21</v>
      </c>
      <c r="C1542" s="1">
        <v>39203</v>
      </c>
      <c r="D1542">
        <v>0.50229599999999996</v>
      </c>
      <c r="E1542" t="s">
        <v>9</v>
      </c>
    </row>
    <row r="1543" spans="1:5" x14ac:dyDescent="0.35">
      <c r="A1543" t="s">
        <v>62</v>
      </c>
      <c r="B1543" t="s">
        <v>21</v>
      </c>
      <c r="C1543" s="1">
        <v>39203</v>
      </c>
      <c r="D1543">
        <v>92.339340000000007</v>
      </c>
      <c r="E1543" t="s">
        <v>9</v>
      </c>
    </row>
    <row r="1544" spans="1:5" x14ac:dyDescent="0.35">
      <c r="A1544" t="s">
        <v>62</v>
      </c>
      <c r="B1544" t="s">
        <v>92</v>
      </c>
      <c r="C1544" s="1">
        <v>39203</v>
      </c>
      <c r="D1544">
        <v>153.81763100000001</v>
      </c>
      <c r="E1544" t="s">
        <v>9</v>
      </c>
    </row>
    <row r="1545" spans="1:5" x14ac:dyDescent="0.35">
      <c r="A1545" t="s">
        <v>62</v>
      </c>
      <c r="B1545" t="s">
        <v>317</v>
      </c>
      <c r="C1545" s="1">
        <v>39203</v>
      </c>
      <c r="D1545">
        <v>456.15300000000002</v>
      </c>
      <c r="E1545" t="s">
        <v>9</v>
      </c>
    </row>
    <row r="1546" spans="1:5" x14ac:dyDescent="0.35">
      <c r="A1546" t="s">
        <v>62</v>
      </c>
      <c r="B1546" t="s">
        <v>317</v>
      </c>
      <c r="C1546" s="1">
        <v>39203</v>
      </c>
      <c r="D1546">
        <v>456.15300000000002</v>
      </c>
      <c r="E1546" t="s">
        <v>9</v>
      </c>
    </row>
    <row r="1547" spans="1:5" x14ac:dyDescent="0.35">
      <c r="A1547" t="s">
        <v>55</v>
      </c>
      <c r="B1547" t="s">
        <v>317</v>
      </c>
      <c r="C1547" s="1">
        <v>39203</v>
      </c>
      <c r="D1547">
        <v>21.38</v>
      </c>
      <c r="E1547" t="s">
        <v>9</v>
      </c>
    </row>
    <row r="1548" spans="1:5" x14ac:dyDescent="0.35">
      <c r="A1548" t="s">
        <v>55</v>
      </c>
      <c r="B1548" t="s">
        <v>317</v>
      </c>
      <c r="C1548" s="1">
        <v>39203</v>
      </c>
      <c r="D1548">
        <v>21.38</v>
      </c>
      <c r="E1548" t="s">
        <v>9</v>
      </c>
    </row>
    <row r="1549" spans="1:5" x14ac:dyDescent="0.35">
      <c r="A1549" t="s">
        <v>63</v>
      </c>
      <c r="B1549" t="s">
        <v>317</v>
      </c>
      <c r="C1549" s="1">
        <v>39203</v>
      </c>
      <c r="D1549">
        <v>434.77300000000002</v>
      </c>
      <c r="E1549" t="s">
        <v>9</v>
      </c>
    </row>
    <row r="1550" spans="1:5" x14ac:dyDescent="0.35">
      <c r="A1550" t="s">
        <v>56</v>
      </c>
      <c r="B1550" t="s">
        <v>317</v>
      </c>
      <c r="C1550" s="1">
        <v>39203</v>
      </c>
      <c r="D1550">
        <v>164.773</v>
      </c>
      <c r="E1550" t="s">
        <v>9</v>
      </c>
    </row>
    <row r="1551" spans="1:5" x14ac:dyDescent="0.35">
      <c r="A1551" t="s">
        <v>58</v>
      </c>
      <c r="B1551" t="s">
        <v>317</v>
      </c>
      <c r="C1551" s="1">
        <v>39203</v>
      </c>
      <c r="D1551">
        <v>109</v>
      </c>
      <c r="E1551" t="s">
        <v>9</v>
      </c>
    </row>
    <row r="1552" spans="1:5" x14ac:dyDescent="0.35">
      <c r="A1552" t="s">
        <v>60</v>
      </c>
      <c r="B1552" t="s">
        <v>317</v>
      </c>
      <c r="C1552" s="1">
        <v>39203</v>
      </c>
      <c r="D1552">
        <v>117</v>
      </c>
      <c r="E1552" t="s">
        <v>9</v>
      </c>
    </row>
    <row r="1553" spans="1:5" x14ac:dyDescent="0.35">
      <c r="A1553" t="s">
        <v>308</v>
      </c>
      <c r="B1553" t="s">
        <v>317</v>
      </c>
      <c r="C1553" s="1">
        <v>39203</v>
      </c>
      <c r="D1553">
        <v>44</v>
      </c>
      <c r="E1553" t="s">
        <v>9</v>
      </c>
    </row>
    <row r="1554" spans="1:5" x14ac:dyDescent="0.35">
      <c r="A1554" t="s">
        <v>62</v>
      </c>
      <c r="B1554" t="s">
        <v>317</v>
      </c>
      <c r="C1554" s="1">
        <v>39203</v>
      </c>
      <c r="D1554">
        <v>456.15300000000002</v>
      </c>
      <c r="E1554" t="s">
        <v>12</v>
      </c>
    </row>
    <row r="1555" spans="1:5" x14ac:dyDescent="0.35">
      <c r="A1555" t="s">
        <v>62</v>
      </c>
      <c r="B1555" t="s">
        <v>313</v>
      </c>
      <c r="C1555" s="1">
        <v>39203</v>
      </c>
      <c r="D1555">
        <v>0</v>
      </c>
      <c r="E1555" t="s">
        <v>9</v>
      </c>
    </row>
    <row r="1556" spans="1:5" x14ac:dyDescent="0.35">
      <c r="A1556" t="s">
        <v>55</v>
      </c>
      <c r="B1556" t="s">
        <v>317</v>
      </c>
      <c r="C1556" s="1">
        <v>39203</v>
      </c>
      <c r="D1556">
        <v>21.38</v>
      </c>
      <c r="E1556" t="s">
        <v>12</v>
      </c>
    </row>
    <row r="1557" spans="1:5" x14ac:dyDescent="0.35">
      <c r="A1557" t="s">
        <v>55</v>
      </c>
      <c r="B1557" t="s">
        <v>313</v>
      </c>
      <c r="C1557" s="1">
        <v>39203</v>
      </c>
      <c r="D1557">
        <v>0</v>
      </c>
      <c r="E1557" t="s">
        <v>9</v>
      </c>
    </row>
    <row r="1558" spans="1:5" x14ac:dyDescent="0.35">
      <c r="A1558" t="s">
        <v>305</v>
      </c>
      <c r="B1558" t="s">
        <v>306</v>
      </c>
      <c r="C1558" s="1">
        <v>39234</v>
      </c>
      <c r="D1558">
        <v>45.012</v>
      </c>
      <c r="E1558" t="s">
        <v>9</v>
      </c>
    </row>
    <row r="1559" spans="1:5" x14ac:dyDescent="0.35">
      <c r="A1559" t="s">
        <v>56</v>
      </c>
      <c r="B1559" t="s">
        <v>306</v>
      </c>
      <c r="C1559" s="1">
        <v>39234</v>
      </c>
      <c r="D1559">
        <v>32861.614001000002</v>
      </c>
      <c r="E1559" t="s">
        <v>9</v>
      </c>
    </row>
    <row r="1560" spans="1:5" x14ac:dyDescent="0.35">
      <c r="A1560" t="s">
        <v>58</v>
      </c>
      <c r="B1560" t="s">
        <v>306</v>
      </c>
      <c r="C1560" s="1">
        <v>39234</v>
      </c>
      <c r="D1560">
        <v>8548.9417680000006</v>
      </c>
      <c r="E1560" t="s">
        <v>9</v>
      </c>
    </row>
    <row r="1561" spans="1:5" x14ac:dyDescent="0.35">
      <c r="A1561" t="s">
        <v>307</v>
      </c>
      <c r="B1561" t="s">
        <v>306</v>
      </c>
      <c r="C1561" s="1">
        <v>39234</v>
      </c>
      <c r="D1561">
        <v>717.286519</v>
      </c>
      <c r="E1561" t="s">
        <v>9</v>
      </c>
    </row>
    <row r="1562" spans="1:5" x14ac:dyDescent="0.35">
      <c r="A1562" t="s">
        <v>59</v>
      </c>
      <c r="B1562" t="s">
        <v>306</v>
      </c>
      <c r="C1562" s="1">
        <v>39234</v>
      </c>
      <c r="D1562">
        <v>2884.1577120000002</v>
      </c>
      <c r="E1562" t="s">
        <v>9</v>
      </c>
    </row>
    <row r="1563" spans="1:5" x14ac:dyDescent="0.35">
      <c r="A1563" t="s">
        <v>62</v>
      </c>
      <c r="B1563" t="s">
        <v>306</v>
      </c>
      <c r="C1563" s="1">
        <v>39234</v>
      </c>
      <c r="D1563">
        <v>45057.012000000002</v>
      </c>
      <c r="E1563" t="s">
        <v>9</v>
      </c>
    </row>
    <row r="1564" spans="1:5" x14ac:dyDescent="0.35">
      <c r="A1564" t="s">
        <v>305</v>
      </c>
      <c r="B1564" t="s">
        <v>309</v>
      </c>
      <c r="C1564" s="1">
        <v>39234</v>
      </c>
      <c r="D1564">
        <v>35.938000000000002</v>
      </c>
      <c r="E1564" t="s">
        <v>9</v>
      </c>
    </row>
    <row r="1565" spans="1:5" x14ac:dyDescent="0.35">
      <c r="A1565" t="s">
        <v>56</v>
      </c>
      <c r="B1565" t="s">
        <v>309</v>
      </c>
      <c r="C1565" s="1">
        <v>39234</v>
      </c>
      <c r="D1565">
        <v>25609.408897000001</v>
      </c>
      <c r="E1565" t="s">
        <v>9</v>
      </c>
    </row>
    <row r="1566" spans="1:5" x14ac:dyDescent="0.35">
      <c r="A1566" t="s">
        <v>58</v>
      </c>
      <c r="B1566" t="s">
        <v>309</v>
      </c>
      <c r="C1566" s="1">
        <v>39234</v>
      </c>
      <c r="D1566">
        <v>6980.2714409999999</v>
      </c>
      <c r="E1566" t="s">
        <v>9</v>
      </c>
    </row>
    <row r="1567" spans="1:5" x14ac:dyDescent="0.35">
      <c r="A1567" t="s">
        <v>307</v>
      </c>
      <c r="B1567" t="s">
        <v>309</v>
      </c>
      <c r="C1567" s="1">
        <v>39234</v>
      </c>
      <c r="D1567">
        <v>582.34450600000002</v>
      </c>
      <c r="E1567" t="s">
        <v>9</v>
      </c>
    </row>
    <row r="1568" spans="1:5" x14ac:dyDescent="0.35">
      <c r="A1568" t="s">
        <v>59</v>
      </c>
      <c r="B1568" t="s">
        <v>309</v>
      </c>
      <c r="C1568" s="1">
        <v>39234</v>
      </c>
      <c r="D1568">
        <v>2765.975156</v>
      </c>
      <c r="E1568" t="s">
        <v>9</v>
      </c>
    </row>
    <row r="1569" spans="1:5" x14ac:dyDescent="0.35">
      <c r="A1569" t="s">
        <v>62</v>
      </c>
      <c r="B1569" t="s">
        <v>309</v>
      </c>
      <c r="C1569" s="1">
        <v>39234</v>
      </c>
      <c r="D1569">
        <v>35973.938000000002</v>
      </c>
      <c r="E1569" t="s">
        <v>9</v>
      </c>
    </row>
    <row r="1570" spans="1:5" x14ac:dyDescent="0.35">
      <c r="A1570" t="s">
        <v>305</v>
      </c>
      <c r="B1570" t="s">
        <v>310</v>
      </c>
      <c r="C1570" s="1">
        <v>39234</v>
      </c>
      <c r="D1570">
        <v>-0.20159099999999999</v>
      </c>
      <c r="E1570" t="s">
        <v>9</v>
      </c>
    </row>
    <row r="1571" spans="1:5" x14ac:dyDescent="0.35">
      <c r="A1571" t="s">
        <v>62</v>
      </c>
      <c r="B1571" t="s">
        <v>310</v>
      </c>
      <c r="C1571" s="1">
        <v>39234</v>
      </c>
      <c r="D1571">
        <v>-0.20159099999999999</v>
      </c>
      <c r="E1571" t="s">
        <v>9</v>
      </c>
    </row>
    <row r="1572" spans="1:5" x14ac:dyDescent="0.35">
      <c r="A1572" t="s">
        <v>56</v>
      </c>
      <c r="B1572" t="s">
        <v>17</v>
      </c>
      <c r="C1572" s="1">
        <v>39234</v>
      </c>
      <c r="D1572">
        <v>955.55499999999995</v>
      </c>
      <c r="E1572" t="s">
        <v>9</v>
      </c>
    </row>
    <row r="1573" spans="1:5" x14ac:dyDescent="0.35">
      <c r="A1573" t="s">
        <v>58</v>
      </c>
      <c r="B1573" t="s">
        <v>17</v>
      </c>
      <c r="C1573" s="1">
        <v>39234</v>
      </c>
      <c r="D1573">
        <v>352.02600000000001</v>
      </c>
      <c r="E1573" t="s">
        <v>9</v>
      </c>
    </row>
    <row r="1574" spans="1:5" x14ac:dyDescent="0.35">
      <c r="A1574" t="s">
        <v>307</v>
      </c>
      <c r="B1574" t="s">
        <v>17</v>
      </c>
      <c r="C1574" s="1">
        <v>39234</v>
      </c>
      <c r="D1574">
        <v>21.454000000000001</v>
      </c>
      <c r="E1574" t="s">
        <v>9</v>
      </c>
    </row>
    <row r="1575" spans="1:5" x14ac:dyDescent="0.35">
      <c r="A1575" t="s">
        <v>59</v>
      </c>
      <c r="B1575" t="s">
        <v>17</v>
      </c>
      <c r="C1575" s="1">
        <v>39234</v>
      </c>
      <c r="D1575">
        <v>170.20599999999999</v>
      </c>
      <c r="E1575" t="s">
        <v>9</v>
      </c>
    </row>
    <row r="1576" spans="1:5" x14ac:dyDescent="0.35">
      <c r="A1576" t="s">
        <v>63</v>
      </c>
      <c r="B1576" t="s">
        <v>17</v>
      </c>
      <c r="C1576" s="1">
        <v>39234</v>
      </c>
      <c r="D1576">
        <v>1499.241</v>
      </c>
      <c r="E1576" t="s">
        <v>9</v>
      </c>
    </row>
    <row r="1577" spans="1:5" x14ac:dyDescent="0.35">
      <c r="A1577" t="s">
        <v>308</v>
      </c>
      <c r="B1577" t="s">
        <v>17</v>
      </c>
      <c r="C1577" s="1">
        <v>39234</v>
      </c>
      <c r="D1577">
        <v>191.66</v>
      </c>
      <c r="E1577" t="s">
        <v>9</v>
      </c>
    </row>
    <row r="1578" spans="1:5" x14ac:dyDescent="0.35">
      <c r="A1578" t="s">
        <v>62</v>
      </c>
      <c r="B1578" t="s">
        <v>17</v>
      </c>
      <c r="C1578" s="1">
        <v>39234</v>
      </c>
      <c r="D1578">
        <v>1499.241</v>
      </c>
      <c r="E1578" t="s">
        <v>9</v>
      </c>
    </row>
    <row r="1579" spans="1:5" x14ac:dyDescent="0.35">
      <c r="A1579" t="s">
        <v>62</v>
      </c>
      <c r="B1579" t="s">
        <v>311</v>
      </c>
      <c r="C1579" s="1">
        <v>39234</v>
      </c>
      <c r="D1579">
        <v>456.15300000000002</v>
      </c>
      <c r="E1579" t="s">
        <v>9</v>
      </c>
    </row>
    <row r="1580" spans="1:5" x14ac:dyDescent="0.35">
      <c r="A1580" t="s">
        <v>55</v>
      </c>
      <c r="B1580" t="s">
        <v>311</v>
      </c>
      <c r="C1580" s="1">
        <v>39234</v>
      </c>
      <c r="D1580">
        <v>21.38</v>
      </c>
      <c r="E1580" t="s">
        <v>9</v>
      </c>
    </row>
    <row r="1581" spans="1:5" x14ac:dyDescent="0.35">
      <c r="A1581" t="s">
        <v>63</v>
      </c>
      <c r="B1581" t="s">
        <v>311</v>
      </c>
      <c r="C1581" s="1">
        <v>39234</v>
      </c>
      <c r="D1581">
        <v>434.77300000000002</v>
      </c>
      <c r="E1581" t="s">
        <v>9</v>
      </c>
    </row>
    <row r="1582" spans="1:5" x14ac:dyDescent="0.35">
      <c r="A1582" t="s">
        <v>56</v>
      </c>
      <c r="B1582" t="s">
        <v>311</v>
      </c>
      <c r="C1582" s="1">
        <v>39234</v>
      </c>
      <c r="D1582">
        <v>164.773</v>
      </c>
      <c r="E1582" t="s">
        <v>9</v>
      </c>
    </row>
    <row r="1583" spans="1:5" x14ac:dyDescent="0.35">
      <c r="A1583" t="s">
        <v>58</v>
      </c>
      <c r="B1583" t="s">
        <v>311</v>
      </c>
      <c r="C1583" s="1">
        <v>39234</v>
      </c>
      <c r="D1583">
        <v>109</v>
      </c>
      <c r="E1583" t="s">
        <v>9</v>
      </c>
    </row>
    <row r="1584" spans="1:5" x14ac:dyDescent="0.35">
      <c r="A1584" t="s">
        <v>60</v>
      </c>
      <c r="B1584" t="s">
        <v>311</v>
      </c>
      <c r="C1584" s="1">
        <v>39234</v>
      </c>
      <c r="D1584">
        <v>117</v>
      </c>
      <c r="E1584" t="s">
        <v>9</v>
      </c>
    </row>
    <row r="1585" spans="1:5" x14ac:dyDescent="0.35">
      <c r="A1585" t="s">
        <v>308</v>
      </c>
      <c r="B1585" t="s">
        <v>311</v>
      </c>
      <c r="C1585" s="1">
        <v>39234</v>
      </c>
      <c r="D1585">
        <v>44</v>
      </c>
      <c r="E1585" t="s">
        <v>9</v>
      </c>
    </row>
    <row r="1586" spans="1:5" x14ac:dyDescent="0.35">
      <c r="A1586" t="s">
        <v>55</v>
      </c>
      <c r="B1586" t="s">
        <v>13</v>
      </c>
      <c r="C1586" s="1">
        <v>39234</v>
      </c>
      <c r="D1586">
        <v>3.583688</v>
      </c>
      <c r="E1586" t="s">
        <v>9</v>
      </c>
    </row>
    <row r="1587" spans="1:5" x14ac:dyDescent="0.35">
      <c r="A1587" t="s">
        <v>312</v>
      </c>
      <c r="B1587" t="s">
        <v>13</v>
      </c>
      <c r="C1587" s="1">
        <v>39234</v>
      </c>
      <c r="D1587">
        <v>0.20796600000000001</v>
      </c>
      <c r="E1587" t="s">
        <v>9</v>
      </c>
    </row>
    <row r="1588" spans="1:5" x14ac:dyDescent="0.35">
      <c r="A1588" t="s">
        <v>63</v>
      </c>
      <c r="B1588" t="s">
        <v>13</v>
      </c>
      <c r="C1588" s="1">
        <v>39234</v>
      </c>
      <c r="D1588">
        <v>6.7740619999999998</v>
      </c>
      <c r="E1588" t="s">
        <v>9</v>
      </c>
    </row>
    <row r="1589" spans="1:5" x14ac:dyDescent="0.35">
      <c r="A1589" t="s">
        <v>241</v>
      </c>
      <c r="B1589" t="s">
        <v>13</v>
      </c>
      <c r="C1589" s="1">
        <v>39234</v>
      </c>
      <c r="D1589">
        <v>0.83975100000000003</v>
      </c>
      <c r="E1589" t="s">
        <v>9</v>
      </c>
    </row>
    <row r="1590" spans="1:5" x14ac:dyDescent="0.35">
      <c r="A1590" t="s">
        <v>314</v>
      </c>
      <c r="B1590" t="s">
        <v>13</v>
      </c>
      <c r="C1590" s="1">
        <v>39234</v>
      </c>
      <c r="D1590">
        <v>0.17776500000000001</v>
      </c>
      <c r="E1590" t="s">
        <v>9</v>
      </c>
    </row>
    <row r="1591" spans="1:5" x14ac:dyDescent="0.35">
      <c r="A1591" t="s">
        <v>56</v>
      </c>
      <c r="B1591" t="s">
        <v>313</v>
      </c>
      <c r="C1591" s="1">
        <v>39234</v>
      </c>
      <c r="D1591">
        <v>3.5309999999999999E-3</v>
      </c>
      <c r="E1591" t="s">
        <v>9</v>
      </c>
    </row>
    <row r="1592" spans="1:5" x14ac:dyDescent="0.35">
      <c r="A1592" t="s">
        <v>58</v>
      </c>
      <c r="B1592" t="s">
        <v>313</v>
      </c>
      <c r="C1592" s="1">
        <v>39234</v>
      </c>
      <c r="D1592">
        <v>0.163163</v>
      </c>
      <c r="E1592" t="s">
        <v>9</v>
      </c>
    </row>
    <row r="1593" spans="1:5" x14ac:dyDescent="0.35">
      <c r="A1593" t="s">
        <v>60</v>
      </c>
      <c r="B1593" t="s">
        <v>313</v>
      </c>
      <c r="C1593" s="1">
        <v>39234</v>
      </c>
      <c r="D1593">
        <v>0.72219500000000003</v>
      </c>
      <c r="E1593" t="s">
        <v>9</v>
      </c>
    </row>
    <row r="1594" spans="1:5" x14ac:dyDescent="0.35">
      <c r="A1594" t="s">
        <v>308</v>
      </c>
      <c r="B1594" t="s">
        <v>313</v>
      </c>
      <c r="C1594" s="1">
        <v>39234</v>
      </c>
      <c r="D1594">
        <v>0.111111</v>
      </c>
      <c r="E1594" t="s">
        <v>9</v>
      </c>
    </row>
    <row r="1595" spans="1:5" x14ac:dyDescent="0.35">
      <c r="A1595" t="s">
        <v>56</v>
      </c>
      <c r="B1595" t="s">
        <v>13</v>
      </c>
      <c r="C1595" s="1">
        <v>39234</v>
      </c>
      <c r="D1595">
        <v>2.751E-2</v>
      </c>
      <c r="E1595" t="s">
        <v>9</v>
      </c>
    </row>
    <row r="1596" spans="1:5" x14ac:dyDescent="0.35">
      <c r="A1596" t="s">
        <v>58</v>
      </c>
      <c r="B1596" t="s">
        <v>13</v>
      </c>
      <c r="C1596" s="1">
        <v>39234</v>
      </c>
      <c r="D1596">
        <v>1.2712950000000001</v>
      </c>
      <c r="E1596" t="s">
        <v>9</v>
      </c>
    </row>
    <row r="1597" spans="1:5" x14ac:dyDescent="0.35">
      <c r="A1597" t="s">
        <v>60</v>
      </c>
      <c r="B1597" t="s">
        <v>13</v>
      </c>
      <c r="C1597" s="1">
        <v>39234</v>
      </c>
      <c r="D1597">
        <v>5.6270420000000003</v>
      </c>
      <c r="E1597" t="s">
        <v>9</v>
      </c>
    </row>
    <row r="1598" spans="1:5" x14ac:dyDescent="0.35">
      <c r="A1598" t="s">
        <v>308</v>
      </c>
      <c r="B1598" t="s">
        <v>13</v>
      </c>
      <c r="C1598" s="1">
        <v>39234</v>
      </c>
      <c r="D1598">
        <v>0.86573100000000003</v>
      </c>
      <c r="E1598" t="s">
        <v>9</v>
      </c>
    </row>
    <row r="1599" spans="1:5" x14ac:dyDescent="0.35">
      <c r="A1599" t="s">
        <v>62</v>
      </c>
      <c r="B1599" t="s">
        <v>13</v>
      </c>
      <c r="C1599" s="1">
        <v>39234</v>
      </c>
      <c r="D1599">
        <v>11.583232000000001</v>
      </c>
      <c r="E1599" t="s">
        <v>9</v>
      </c>
    </row>
    <row r="1600" spans="1:5" x14ac:dyDescent="0.35">
      <c r="A1600" t="s">
        <v>62</v>
      </c>
      <c r="B1600" t="s">
        <v>315</v>
      </c>
      <c r="C1600" s="1">
        <v>39234</v>
      </c>
      <c r="D1600">
        <v>1966.977232</v>
      </c>
      <c r="E1600" t="s">
        <v>9</v>
      </c>
    </row>
    <row r="1601" spans="1:5" x14ac:dyDescent="0.35">
      <c r="A1601" t="s">
        <v>62</v>
      </c>
      <c r="B1601" t="s">
        <v>316</v>
      </c>
      <c r="C1601" s="1">
        <v>39234</v>
      </c>
      <c r="D1601">
        <v>79.95</v>
      </c>
      <c r="E1601" t="s">
        <v>9</v>
      </c>
    </row>
    <row r="1602" spans="1:5" x14ac:dyDescent="0.35">
      <c r="A1602" t="s">
        <v>55</v>
      </c>
      <c r="B1602" t="s">
        <v>316</v>
      </c>
      <c r="C1602" s="1">
        <v>39234</v>
      </c>
      <c r="D1602">
        <v>6.9603330000000003</v>
      </c>
      <c r="E1602" t="s">
        <v>9</v>
      </c>
    </row>
    <row r="1603" spans="1:5" x14ac:dyDescent="0.35">
      <c r="A1603" t="s">
        <v>63</v>
      </c>
      <c r="B1603" t="s">
        <v>316</v>
      </c>
      <c r="C1603" s="1">
        <v>39234</v>
      </c>
      <c r="D1603">
        <v>72.989666999999997</v>
      </c>
      <c r="E1603" t="s">
        <v>9</v>
      </c>
    </row>
    <row r="1604" spans="1:5" x14ac:dyDescent="0.35">
      <c r="A1604" t="s">
        <v>56</v>
      </c>
      <c r="B1604" t="s">
        <v>316</v>
      </c>
      <c r="C1604" s="1">
        <v>39234</v>
      </c>
      <c r="D1604">
        <v>32.991177</v>
      </c>
      <c r="E1604" t="s">
        <v>9</v>
      </c>
    </row>
    <row r="1605" spans="1:5" x14ac:dyDescent="0.35">
      <c r="A1605" t="s">
        <v>58</v>
      </c>
      <c r="B1605" t="s">
        <v>316</v>
      </c>
      <c r="C1605" s="1">
        <v>39234</v>
      </c>
      <c r="D1605">
        <v>12.742369</v>
      </c>
      <c r="E1605" t="s">
        <v>9</v>
      </c>
    </row>
    <row r="1606" spans="1:5" x14ac:dyDescent="0.35">
      <c r="A1606" t="s">
        <v>60</v>
      </c>
      <c r="B1606" t="s">
        <v>316</v>
      </c>
      <c r="C1606" s="1">
        <v>39234</v>
      </c>
      <c r="D1606">
        <v>20.421399999999998</v>
      </c>
      <c r="E1606" t="s">
        <v>9</v>
      </c>
    </row>
    <row r="1607" spans="1:5" x14ac:dyDescent="0.35">
      <c r="A1607" t="s">
        <v>308</v>
      </c>
      <c r="B1607" t="s">
        <v>316</v>
      </c>
      <c r="C1607" s="1">
        <v>39234</v>
      </c>
      <c r="D1607">
        <v>6.8347199999999999</v>
      </c>
      <c r="E1607" t="s">
        <v>9</v>
      </c>
    </row>
    <row r="1608" spans="1:5" x14ac:dyDescent="0.35">
      <c r="A1608" t="s">
        <v>62</v>
      </c>
      <c r="B1608" t="s">
        <v>124</v>
      </c>
      <c r="C1608" s="1">
        <v>39234</v>
      </c>
      <c r="D1608">
        <v>85.722198000000006</v>
      </c>
      <c r="E1608" t="s">
        <v>9</v>
      </c>
    </row>
    <row r="1609" spans="1:5" x14ac:dyDescent="0.35">
      <c r="A1609" t="s">
        <v>55</v>
      </c>
      <c r="B1609" t="s">
        <v>124</v>
      </c>
      <c r="C1609" s="1">
        <v>39234</v>
      </c>
      <c r="D1609">
        <v>-0.91754999999999998</v>
      </c>
      <c r="E1609" t="s">
        <v>9</v>
      </c>
    </row>
    <row r="1610" spans="1:5" x14ac:dyDescent="0.35">
      <c r="A1610" t="s">
        <v>63</v>
      </c>
      <c r="B1610" t="s">
        <v>124</v>
      </c>
      <c r="C1610" s="1">
        <v>39234</v>
      </c>
      <c r="D1610">
        <v>86.639747999999997</v>
      </c>
      <c r="E1610" t="s">
        <v>9</v>
      </c>
    </row>
    <row r="1611" spans="1:5" x14ac:dyDescent="0.35">
      <c r="A1611" t="s">
        <v>56</v>
      </c>
      <c r="B1611" t="s">
        <v>124</v>
      </c>
      <c r="C1611" s="1">
        <v>39234</v>
      </c>
      <c r="D1611">
        <v>47.062899999999999</v>
      </c>
      <c r="E1611" t="s">
        <v>9</v>
      </c>
    </row>
    <row r="1612" spans="1:5" x14ac:dyDescent="0.35">
      <c r="A1612" t="s">
        <v>58</v>
      </c>
      <c r="B1612" t="s">
        <v>124</v>
      </c>
      <c r="C1612" s="1">
        <v>39234</v>
      </c>
      <c r="D1612">
        <v>28.165725999999999</v>
      </c>
      <c r="E1612" t="s">
        <v>9</v>
      </c>
    </row>
    <row r="1613" spans="1:5" x14ac:dyDescent="0.35">
      <c r="A1613" t="s">
        <v>60</v>
      </c>
      <c r="B1613" t="s">
        <v>124</v>
      </c>
      <c r="C1613" s="1">
        <v>39234</v>
      </c>
      <c r="D1613">
        <v>10.300051</v>
      </c>
      <c r="E1613" t="s">
        <v>9</v>
      </c>
    </row>
    <row r="1614" spans="1:5" x14ac:dyDescent="0.35">
      <c r="A1614" t="s">
        <v>308</v>
      </c>
      <c r="B1614" t="s">
        <v>124</v>
      </c>
      <c r="C1614" s="1">
        <v>39234</v>
      </c>
      <c r="D1614">
        <v>1.1110720000000001</v>
      </c>
      <c r="E1614" t="s">
        <v>9</v>
      </c>
    </row>
    <row r="1615" spans="1:5" x14ac:dyDescent="0.35">
      <c r="A1615" t="s">
        <v>56</v>
      </c>
      <c r="B1615" t="s">
        <v>21</v>
      </c>
      <c r="C1615" s="1">
        <v>39234</v>
      </c>
      <c r="D1615">
        <v>27.476724999999998</v>
      </c>
      <c r="E1615" t="s">
        <v>9</v>
      </c>
    </row>
    <row r="1616" spans="1:5" x14ac:dyDescent="0.35">
      <c r="A1616" t="s">
        <v>58</v>
      </c>
      <c r="B1616" t="s">
        <v>21</v>
      </c>
      <c r="C1616" s="1">
        <v>39234</v>
      </c>
      <c r="D1616">
        <v>20.494847</v>
      </c>
      <c r="E1616" t="s">
        <v>9</v>
      </c>
    </row>
    <row r="1617" spans="1:5" x14ac:dyDescent="0.35">
      <c r="A1617" t="s">
        <v>60</v>
      </c>
      <c r="B1617" t="s">
        <v>21</v>
      </c>
      <c r="C1617" s="1">
        <v>39234</v>
      </c>
      <c r="D1617">
        <v>15.048818000000001</v>
      </c>
      <c r="E1617" t="s">
        <v>9</v>
      </c>
    </row>
    <row r="1618" spans="1:5" x14ac:dyDescent="0.35">
      <c r="A1618" t="s">
        <v>308</v>
      </c>
      <c r="B1618" t="s">
        <v>21</v>
      </c>
      <c r="C1618" s="1">
        <v>39234</v>
      </c>
      <c r="D1618">
        <v>9.8384300000000007</v>
      </c>
      <c r="E1618" t="s">
        <v>9</v>
      </c>
    </row>
    <row r="1619" spans="1:5" x14ac:dyDescent="0.35">
      <c r="A1619" t="s">
        <v>56</v>
      </c>
      <c r="B1619" t="s">
        <v>313</v>
      </c>
      <c r="C1619" s="1">
        <v>39234</v>
      </c>
      <c r="D1619">
        <v>0.37712299999999999</v>
      </c>
      <c r="E1619" t="s">
        <v>9</v>
      </c>
    </row>
    <row r="1620" spans="1:5" x14ac:dyDescent="0.35">
      <c r="A1620" t="s">
        <v>58</v>
      </c>
      <c r="B1620" t="s">
        <v>313</v>
      </c>
      <c r="C1620" s="1">
        <v>39234</v>
      </c>
      <c r="D1620">
        <v>0.28129500000000002</v>
      </c>
      <c r="E1620" t="s">
        <v>9</v>
      </c>
    </row>
    <row r="1621" spans="1:5" x14ac:dyDescent="0.35">
      <c r="A1621" t="s">
        <v>60</v>
      </c>
      <c r="B1621" t="s">
        <v>313</v>
      </c>
      <c r="C1621" s="1">
        <v>39234</v>
      </c>
      <c r="D1621">
        <v>0.20654800000000001</v>
      </c>
      <c r="E1621" t="s">
        <v>9</v>
      </c>
    </row>
    <row r="1622" spans="1:5" x14ac:dyDescent="0.35">
      <c r="A1622" t="s">
        <v>308</v>
      </c>
      <c r="B1622" t="s">
        <v>313</v>
      </c>
      <c r="C1622" s="1">
        <v>39234</v>
      </c>
      <c r="D1622">
        <v>0.13503399999999999</v>
      </c>
      <c r="E1622" t="s">
        <v>9</v>
      </c>
    </row>
    <row r="1623" spans="1:5" x14ac:dyDescent="0.35">
      <c r="A1623" t="s">
        <v>63</v>
      </c>
      <c r="B1623" t="s">
        <v>21</v>
      </c>
      <c r="C1623" s="1">
        <v>39234</v>
      </c>
      <c r="D1623">
        <v>70.803346000000005</v>
      </c>
      <c r="E1623" t="s">
        <v>9</v>
      </c>
    </row>
    <row r="1624" spans="1:5" x14ac:dyDescent="0.35">
      <c r="A1624" t="s">
        <v>241</v>
      </c>
      <c r="B1624" t="s">
        <v>21</v>
      </c>
      <c r="C1624" s="1">
        <v>39234</v>
      </c>
      <c r="D1624">
        <v>1.426328</v>
      </c>
      <c r="E1624" t="s">
        <v>9</v>
      </c>
    </row>
    <row r="1625" spans="1:5" x14ac:dyDescent="0.35">
      <c r="A1625" t="s">
        <v>314</v>
      </c>
      <c r="B1625" t="s">
        <v>21</v>
      </c>
      <c r="C1625" s="1">
        <v>39234</v>
      </c>
      <c r="D1625">
        <v>0.62914599999999998</v>
      </c>
      <c r="E1625" t="s">
        <v>9</v>
      </c>
    </row>
    <row r="1626" spans="1:5" x14ac:dyDescent="0.35">
      <c r="A1626" t="s">
        <v>55</v>
      </c>
      <c r="B1626" t="s">
        <v>21</v>
      </c>
      <c r="C1626" s="1">
        <v>39234</v>
      </c>
      <c r="D1626">
        <v>3.062611</v>
      </c>
      <c r="E1626" t="s">
        <v>9</v>
      </c>
    </row>
    <row r="1627" spans="1:5" x14ac:dyDescent="0.35">
      <c r="A1627" t="s">
        <v>312</v>
      </c>
      <c r="B1627" t="s">
        <v>21</v>
      </c>
      <c r="C1627" s="1">
        <v>39234</v>
      </c>
      <c r="D1627">
        <v>0.33238899999999999</v>
      </c>
      <c r="E1627" t="s">
        <v>9</v>
      </c>
    </row>
    <row r="1628" spans="1:5" x14ac:dyDescent="0.35">
      <c r="A1628" t="s">
        <v>62</v>
      </c>
      <c r="B1628" t="s">
        <v>21</v>
      </c>
      <c r="C1628" s="1">
        <v>39234</v>
      </c>
      <c r="D1628">
        <v>76.253820000000005</v>
      </c>
      <c r="E1628" t="s">
        <v>9</v>
      </c>
    </row>
    <row r="1629" spans="1:5" x14ac:dyDescent="0.35">
      <c r="A1629" t="s">
        <v>62</v>
      </c>
      <c r="B1629" t="s">
        <v>92</v>
      </c>
      <c r="C1629" s="1">
        <v>39234</v>
      </c>
      <c r="D1629">
        <v>241.926018</v>
      </c>
      <c r="E1629" t="s">
        <v>9</v>
      </c>
    </row>
    <row r="1630" spans="1:5" x14ac:dyDescent="0.35">
      <c r="A1630" t="s">
        <v>62</v>
      </c>
      <c r="B1630" t="s">
        <v>317</v>
      </c>
      <c r="C1630" s="1">
        <v>39234</v>
      </c>
      <c r="D1630">
        <v>1725.0512140000001</v>
      </c>
      <c r="E1630" t="s">
        <v>9</v>
      </c>
    </row>
    <row r="1631" spans="1:5" x14ac:dyDescent="0.35">
      <c r="A1631" t="s">
        <v>62</v>
      </c>
      <c r="B1631" t="s">
        <v>317</v>
      </c>
      <c r="C1631" s="1">
        <v>39234</v>
      </c>
      <c r="D1631">
        <v>1725.0512140000001</v>
      </c>
      <c r="E1631" t="s">
        <v>9</v>
      </c>
    </row>
    <row r="1632" spans="1:5" x14ac:dyDescent="0.35">
      <c r="A1632" t="s">
        <v>55</v>
      </c>
      <c r="B1632" t="s">
        <v>317</v>
      </c>
      <c r="C1632" s="1">
        <v>39234</v>
      </c>
      <c r="D1632">
        <v>15.733871000000001</v>
      </c>
      <c r="E1632" t="s">
        <v>9</v>
      </c>
    </row>
    <row r="1633" spans="1:5" x14ac:dyDescent="0.35">
      <c r="A1633" t="s">
        <v>55</v>
      </c>
      <c r="B1633" t="s">
        <v>317</v>
      </c>
      <c r="C1633" s="1">
        <v>39234</v>
      </c>
      <c r="D1633">
        <v>15.733871000000001</v>
      </c>
      <c r="E1633" t="s">
        <v>9</v>
      </c>
    </row>
    <row r="1634" spans="1:5" x14ac:dyDescent="0.35">
      <c r="A1634" t="s">
        <v>63</v>
      </c>
      <c r="B1634" t="s">
        <v>317</v>
      </c>
      <c r="C1634" s="1">
        <v>39234</v>
      </c>
      <c r="D1634">
        <v>1709.317344</v>
      </c>
      <c r="E1634" t="s">
        <v>9</v>
      </c>
    </row>
    <row r="1635" spans="1:5" x14ac:dyDescent="0.35">
      <c r="A1635" t="s">
        <v>56</v>
      </c>
      <c r="B1635" t="s">
        <v>317</v>
      </c>
      <c r="C1635" s="1">
        <v>39234</v>
      </c>
      <c r="D1635">
        <v>1012.824708</v>
      </c>
      <c r="E1635" t="s">
        <v>9</v>
      </c>
    </row>
    <row r="1636" spans="1:5" x14ac:dyDescent="0.35">
      <c r="A1636" t="s">
        <v>58</v>
      </c>
      <c r="B1636" t="s">
        <v>317</v>
      </c>
      <c r="C1636" s="1">
        <v>39234</v>
      </c>
      <c r="D1636">
        <v>400.89435300000002</v>
      </c>
      <c r="E1636" t="s">
        <v>9</v>
      </c>
    </row>
    <row r="1637" spans="1:5" x14ac:dyDescent="0.35">
      <c r="A1637" t="s">
        <v>60</v>
      </c>
      <c r="B1637" t="s">
        <v>317</v>
      </c>
      <c r="C1637" s="1">
        <v>39234</v>
      </c>
      <c r="D1637">
        <v>76.856773000000004</v>
      </c>
      <c r="E1637" t="s">
        <v>9</v>
      </c>
    </row>
    <row r="1638" spans="1:5" x14ac:dyDescent="0.35">
      <c r="A1638" t="s">
        <v>308</v>
      </c>
      <c r="B1638" t="s">
        <v>317</v>
      </c>
      <c r="C1638" s="1">
        <v>39234</v>
      </c>
      <c r="D1638">
        <v>218.74150900000001</v>
      </c>
      <c r="E1638" t="s">
        <v>9</v>
      </c>
    </row>
    <row r="1639" spans="1:5" x14ac:dyDescent="0.35">
      <c r="A1639" t="s">
        <v>62</v>
      </c>
      <c r="B1639" t="s">
        <v>311</v>
      </c>
      <c r="C1639" s="1">
        <v>39264</v>
      </c>
      <c r="D1639">
        <v>1725.0512140000001</v>
      </c>
      <c r="E1639" t="s">
        <v>9</v>
      </c>
    </row>
    <row r="1640" spans="1:5" x14ac:dyDescent="0.35">
      <c r="A1640" t="s">
        <v>55</v>
      </c>
      <c r="B1640" t="s">
        <v>311</v>
      </c>
      <c r="C1640" s="1">
        <v>39264</v>
      </c>
      <c r="D1640">
        <v>15.733871000000001</v>
      </c>
      <c r="E1640" t="s">
        <v>9</v>
      </c>
    </row>
    <row r="1641" spans="1:5" x14ac:dyDescent="0.35">
      <c r="A1641" t="s">
        <v>63</v>
      </c>
      <c r="B1641" t="s">
        <v>311</v>
      </c>
      <c r="C1641" s="1">
        <v>39264</v>
      </c>
      <c r="D1641">
        <v>1709.317344</v>
      </c>
      <c r="E1641" t="s">
        <v>9</v>
      </c>
    </row>
    <row r="1642" spans="1:5" x14ac:dyDescent="0.35">
      <c r="A1642" t="s">
        <v>56</v>
      </c>
      <c r="B1642" t="s">
        <v>311</v>
      </c>
      <c r="C1642" s="1">
        <v>39264</v>
      </c>
      <c r="D1642">
        <v>1012.824708</v>
      </c>
      <c r="E1642" t="s">
        <v>9</v>
      </c>
    </row>
    <row r="1643" spans="1:5" x14ac:dyDescent="0.35">
      <c r="A1643" t="s">
        <v>58</v>
      </c>
      <c r="B1643" t="s">
        <v>311</v>
      </c>
      <c r="C1643" s="1">
        <v>39264</v>
      </c>
      <c r="D1643">
        <v>400.89435300000002</v>
      </c>
      <c r="E1643" t="s">
        <v>9</v>
      </c>
    </row>
    <row r="1644" spans="1:5" x14ac:dyDescent="0.35">
      <c r="A1644" t="s">
        <v>60</v>
      </c>
      <c r="B1644" t="s">
        <v>311</v>
      </c>
      <c r="C1644" s="1">
        <v>39264</v>
      </c>
      <c r="D1644">
        <v>76.856773000000004</v>
      </c>
      <c r="E1644" t="s">
        <v>9</v>
      </c>
    </row>
    <row r="1645" spans="1:5" x14ac:dyDescent="0.35">
      <c r="A1645" t="s">
        <v>308</v>
      </c>
      <c r="B1645" t="s">
        <v>311</v>
      </c>
      <c r="C1645" s="1">
        <v>39264</v>
      </c>
      <c r="D1645">
        <v>218.74150900000001</v>
      </c>
      <c r="E1645" t="s">
        <v>9</v>
      </c>
    </row>
    <row r="1646" spans="1:5" x14ac:dyDescent="0.35">
      <c r="A1646" t="s">
        <v>55</v>
      </c>
      <c r="B1646" t="s">
        <v>13</v>
      </c>
      <c r="C1646" s="1">
        <v>39264</v>
      </c>
      <c r="D1646">
        <v>4.2871699999999997</v>
      </c>
      <c r="E1646" t="s">
        <v>9</v>
      </c>
    </row>
    <row r="1647" spans="1:5" x14ac:dyDescent="0.35">
      <c r="A1647" t="s">
        <v>312</v>
      </c>
      <c r="B1647" t="s">
        <v>13</v>
      </c>
      <c r="C1647" s="1">
        <v>39264</v>
      </c>
      <c r="D1647">
        <v>-8.5590000000000006E-3</v>
      </c>
      <c r="E1647" t="s">
        <v>9</v>
      </c>
    </row>
    <row r="1648" spans="1:5" x14ac:dyDescent="0.35">
      <c r="A1648" t="s">
        <v>63</v>
      </c>
      <c r="B1648" t="s">
        <v>13</v>
      </c>
      <c r="C1648" s="1">
        <v>39264</v>
      </c>
      <c r="D1648">
        <v>5.6516510000000002</v>
      </c>
      <c r="E1648" t="s">
        <v>9</v>
      </c>
    </row>
    <row r="1649" spans="1:5" x14ac:dyDescent="0.35">
      <c r="A1649" t="s">
        <v>241</v>
      </c>
      <c r="B1649" t="s">
        <v>13</v>
      </c>
      <c r="C1649" s="1">
        <v>39264</v>
      </c>
      <c r="D1649">
        <v>0.78961400000000004</v>
      </c>
      <c r="E1649" t="s">
        <v>9</v>
      </c>
    </row>
    <row r="1650" spans="1:5" x14ac:dyDescent="0.35">
      <c r="A1650" t="s">
        <v>314</v>
      </c>
      <c r="B1650" t="s">
        <v>13</v>
      </c>
      <c r="C1650" s="1">
        <v>39264</v>
      </c>
      <c r="D1650">
        <v>0.23153599999999999</v>
      </c>
      <c r="E1650" t="s">
        <v>9</v>
      </c>
    </row>
    <row r="1651" spans="1:5" x14ac:dyDescent="0.35">
      <c r="A1651" t="s">
        <v>56</v>
      </c>
      <c r="B1651" t="s">
        <v>313</v>
      </c>
      <c r="C1651" s="1">
        <v>39264</v>
      </c>
      <c r="D1651">
        <v>3.5309999999999999E-3</v>
      </c>
      <c r="E1651" t="s">
        <v>9</v>
      </c>
    </row>
    <row r="1652" spans="1:5" x14ac:dyDescent="0.35">
      <c r="A1652" t="s">
        <v>58</v>
      </c>
      <c r="B1652" t="s">
        <v>313</v>
      </c>
      <c r="C1652" s="1">
        <v>39264</v>
      </c>
      <c r="D1652">
        <v>0.163163</v>
      </c>
      <c r="E1652" t="s">
        <v>9</v>
      </c>
    </row>
    <row r="1653" spans="1:5" x14ac:dyDescent="0.35">
      <c r="A1653" t="s">
        <v>60</v>
      </c>
      <c r="B1653" t="s">
        <v>313</v>
      </c>
      <c r="C1653" s="1">
        <v>39264</v>
      </c>
      <c r="D1653">
        <v>0.72219500000000003</v>
      </c>
      <c r="E1653" t="s">
        <v>9</v>
      </c>
    </row>
    <row r="1654" spans="1:5" x14ac:dyDescent="0.35">
      <c r="A1654" t="s">
        <v>308</v>
      </c>
      <c r="B1654" t="s">
        <v>313</v>
      </c>
      <c r="C1654" s="1">
        <v>39264</v>
      </c>
      <c r="D1654">
        <v>0.111111</v>
      </c>
      <c r="E1654" t="s">
        <v>9</v>
      </c>
    </row>
    <row r="1655" spans="1:5" x14ac:dyDescent="0.35">
      <c r="A1655" t="s">
        <v>56</v>
      </c>
      <c r="B1655" t="s">
        <v>13</v>
      </c>
      <c r="C1655" s="1">
        <v>39264</v>
      </c>
      <c r="D1655">
        <v>2.3560000000000001E-2</v>
      </c>
      <c r="E1655" t="s">
        <v>9</v>
      </c>
    </row>
    <row r="1656" spans="1:5" x14ac:dyDescent="0.35">
      <c r="A1656" t="s">
        <v>58</v>
      </c>
      <c r="B1656" t="s">
        <v>13</v>
      </c>
      <c r="C1656" s="1">
        <v>39264</v>
      </c>
      <c r="D1656">
        <v>1.0887519999999999</v>
      </c>
      <c r="E1656" t="s">
        <v>9</v>
      </c>
    </row>
    <row r="1657" spans="1:5" x14ac:dyDescent="0.35">
      <c r="A1657" t="s">
        <v>60</v>
      </c>
      <c r="B1657" t="s">
        <v>13</v>
      </c>
      <c r="C1657" s="1">
        <v>39264</v>
      </c>
      <c r="D1657">
        <v>4.8190660000000003</v>
      </c>
      <c r="E1657" t="s">
        <v>9</v>
      </c>
    </row>
    <row r="1658" spans="1:5" x14ac:dyDescent="0.35">
      <c r="A1658" t="s">
        <v>308</v>
      </c>
      <c r="B1658" t="s">
        <v>13</v>
      </c>
      <c r="C1658" s="1">
        <v>39264</v>
      </c>
      <c r="D1658">
        <v>0.74142200000000003</v>
      </c>
      <c r="E1658" t="s">
        <v>9</v>
      </c>
    </row>
    <row r="1659" spans="1:5" x14ac:dyDescent="0.35">
      <c r="A1659" t="s">
        <v>62</v>
      </c>
      <c r="B1659" t="s">
        <v>13</v>
      </c>
      <c r="C1659" s="1">
        <v>39264</v>
      </c>
      <c r="D1659">
        <v>10.951411</v>
      </c>
      <c r="E1659" t="s">
        <v>9</v>
      </c>
    </row>
    <row r="1660" spans="1:5" x14ac:dyDescent="0.35">
      <c r="A1660" t="s">
        <v>62</v>
      </c>
      <c r="B1660" t="s">
        <v>315</v>
      </c>
      <c r="C1660" s="1">
        <v>39264</v>
      </c>
      <c r="D1660">
        <v>1736.0026250000001</v>
      </c>
      <c r="E1660" t="s">
        <v>9</v>
      </c>
    </row>
    <row r="1661" spans="1:5" x14ac:dyDescent="0.35">
      <c r="A1661" t="s">
        <v>62</v>
      </c>
      <c r="B1661" t="s">
        <v>316</v>
      </c>
      <c r="C1661" s="1">
        <v>39264</v>
      </c>
      <c r="D1661">
        <v>79.95</v>
      </c>
      <c r="E1661" t="s">
        <v>9</v>
      </c>
    </row>
    <row r="1662" spans="1:5" x14ac:dyDescent="0.35">
      <c r="A1662" t="s">
        <v>55</v>
      </c>
      <c r="B1662" t="s">
        <v>316</v>
      </c>
      <c r="C1662" s="1">
        <v>39264</v>
      </c>
      <c r="D1662">
        <v>6.9603330000000003</v>
      </c>
      <c r="E1662" t="s">
        <v>9</v>
      </c>
    </row>
    <row r="1663" spans="1:5" x14ac:dyDescent="0.35">
      <c r="A1663" t="s">
        <v>63</v>
      </c>
      <c r="B1663" t="s">
        <v>316</v>
      </c>
      <c r="C1663" s="1">
        <v>39264</v>
      </c>
      <c r="D1663">
        <v>72.989666999999997</v>
      </c>
      <c r="E1663" t="s">
        <v>9</v>
      </c>
    </row>
    <row r="1664" spans="1:5" x14ac:dyDescent="0.35">
      <c r="A1664" t="s">
        <v>56</v>
      </c>
      <c r="B1664" t="s">
        <v>316</v>
      </c>
      <c r="C1664" s="1">
        <v>39264</v>
      </c>
      <c r="D1664">
        <v>32.991177</v>
      </c>
      <c r="E1664" t="s">
        <v>9</v>
      </c>
    </row>
    <row r="1665" spans="1:5" x14ac:dyDescent="0.35">
      <c r="A1665" t="s">
        <v>58</v>
      </c>
      <c r="B1665" t="s">
        <v>316</v>
      </c>
      <c r="C1665" s="1">
        <v>39264</v>
      </c>
      <c r="D1665">
        <v>12.742369</v>
      </c>
      <c r="E1665" t="s">
        <v>9</v>
      </c>
    </row>
    <row r="1666" spans="1:5" x14ac:dyDescent="0.35">
      <c r="A1666" t="s">
        <v>60</v>
      </c>
      <c r="B1666" t="s">
        <v>316</v>
      </c>
      <c r="C1666" s="1">
        <v>39264</v>
      </c>
      <c r="D1666">
        <v>20.421399999999998</v>
      </c>
      <c r="E1666" t="s">
        <v>9</v>
      </c>
    </row>
    <row r="1667" spans="1:5" x14ac:dyDescent="0.35">
      <c r="A1667" t="s">
        <v>308</v>
      </c>
      <c r="B1667" t="s">
        <v>316</v>
      </c>
      <c r="C1667" s="1">
        <v>39264</v>
      </c>
      <c r="D1667">
        <v>6.8347199999999999</v>
      </c>
      <c r="E1667" t="s">
        <v>9</v>
      </c>
    </row>
    <row r="1668" spans="1:5" x14ac:dyDescent="0.35">
      <c r="A1668" t="s">
        <v>62</v>
      </c>
      <c r="B1668" t="s">
        <v>124</v>
      </c>
      <c r="C1668" s="1">
        <v>39264</v>
      </c>
      <c r="D1668">
        <v>85.722198000000006</v>
      </c>
      <c r="E1668" t="s">
        <v>9</v>
      </c>
    </row>
    <row r="1669" spans="1:5" x14ac:dyDescent="0.35">
      <c r="A1669" t="s">
        <v>55</v>
      </c>
      <c r="B1669" t="s">
        <v>124</v>
      </c>
      <c r="C1669" s="1">
        <v>39264</v>
      </c>
      <c r="D1669">
        <v>-0.91754999999999998</v>
      </c>
      <c r="E1669" t="s">
        <v>9</v>
      </c>
    </row>
    <row r="1670" spans="1:5" x14ac:dyDescent="0.35">
      <c r="A1670" t="s">
        <v>63</v>
      </c>
      <c r="B1670" t="s">
        <v>124</v>
      </c>
      <c r="C1670" s="1">
        <v>39264</v>
      </c>
      <c r="D1670">
        <v>86.639747999999997</v>
      </c>
      <c r="E1670" t="s">
        <v>9</v>
      </c>
    </row>
    <row r="1671" spans="1:5" x14ac:dyDescent="0.35">
      <c r="A1671" t="s">
        <v>56</v>
      </c>
      <c r="B1671" t="s">
        <v>124</v>
      </c>
      <c r="C1671" s="1">
        <v>39264</v>
      </c>
      <c r="D1671">
        <v>47.062899999999999</v>
      </c>
      <c r="E1671" t="s">
        <v>9</v>
      </c>
    </row>
    <row r="1672" spans="1:5" x14ac:dyDescent="0.35">
      <c r="A1672" t="s">
        <v>58</v>
      </c>
      <c r="B1672" t="s">
        <v>124</v>
      </c>
      <c r="C1672" s="1">
        <v>39264</v>
      </c>
      <c r="D1672">
        <v>28.165725999999999</v>
      </c>
      <c r="E1672" t="s">
        <v>9</v>
      </c>
    </row>
    <row r="1673" spans="1:5" x14ac:dyDescent="0.35">
      <c r="A1673" t="s">
        <v>60</v>
      </c>
      <c r="B1673" t="s">
        <v>124</v>
      </c>
      <c r="C1673" s="1">
        <v>39264</v>
      </c>
      <c r="D1673">
        <v>10.300051</v>
      </c>
      <c r="E1673" t="s">
        <v>9</v>
      </c>
    </row>
    <row r="1674" spans="1:5" x14ac:dyDescent="0.35">
      <c r="A1674" t="s">
        <v>308</v>
      </c>
      <c r="B1674" t="s">
        <v>124</v>
      </c>
      <c r="C1674" s="1">
        <v>39264</v>
      </c>
      <c r="D1674">
        <v>1.1110720000000001</v>
      </c>
      <c r="E1674" t="s">
        <v>9</v>
      </c>
    </row>
    <row r="1675" spans="1:5" x14ac:dyDescent="0.35">
      <c r="A1675" t="s">
        <v>56</v>
      </c>
      <c r="B1675" t="s">
        <v>21</v>
      </c>
      <c r="C1675" s="1">
        <v>39264</v>
      </c>
      <c r="D1675">
        <v>30.367394000000001</v>
      </c>
      <c r="E1675" t="s">
        <v>9</v>
      </c>
    </row>
    <row r="1676" spans="1:5" x14ac:dyDescent="0.35">
      <c r="A1676" t="s">
        <v>58</v>
      </c>
      <c r="B1676" t="s">
        <v>21</v>
      </c>
      <c r="C1676" s="1">
        <v>39264</v>
      </c>
      <c r="D1676">
        <v>22.650991999999999</v>
      </c>
      <c r="E1676" t="s">
        <v>9</v>
      </c>
    </row>
    <row r="1677" spans="1:5" x14ac:dyDescent="0.35">
      <c r="A1677" t="s">
        <v>60</v>
      </c>
      <c r="B1677" t="s">
        <v>21</v>
      </c>
      <c r="C1677" s="1">
        <v>39264</v>
      </c>
      <c r="D1677">
        <v>16.632017999999999</v>
      </c>
      <c r="E1677" t="s">
        <v>9</v>
      </c>
    </row>
    <row r="1678" spans="1:5" x14ac:dyDescent="0.35">
      <c r="A1678" t="s">
        <v>308</v>
      </c>
      <c r="B1678" t="s">
        <v>21</v>
      </c>
      <c r="C1678" s="1">
        <v>39264</v>
      </c>
      <c r="D1678">
        <v>10.873474999999999</v>
      </c>
      <c r="E1678" t="s">
        <v>9</v>
      </c>
    </row>
    <row r="1679" spans="1:5" x14ac:dyDescent="0.35">
      <c r="A1679" t="s">
        <v>56</v>
      </c>
      <c r="B1679" t="s">
        <v>313</v>
      </c>
      <c r="C1679" s="1">
        <v>39264</v>
      </c>
      <c r="D1679">
        <v>0.37712299999999999</v>
      </c>
      <c r="E1679" t="s">
        <v>9</v>
      </c>
    </row>
    <row r="1680" spans="1:5" x14ac:dyDescent="0.35">
      <c r="A1680" t="s">
        <v>58</v>
      </c>
      <c r="B1680" t="s">
        <v>313</v>
      </c>
      <c r="C1680" s="1">
        <v>39264</v>
      </c>
      <c r="D1680">
        <v>0.28129500000000002</v>
      </c>
      <c r="E1680" t="s">
        <v>9</v>
      </c>
    </row>
    <row r="1681" spans="1:5" x14ac:dyDescent="0.35">
      <c r="A1681" t="s">
        <v>60</v>
      </c>
      <c r="B1681" t="s">
        <v>313</v>
      </c>
      <c r="C1681" s="1">
        <v>39264</v>
      </c>
      <c r="D1681">
        <v>0.20654800000000001</v>
      </c>
      <c r="E1681" t="s">
        <v>9</v>
      </c>
    </row>
    <row r="1682" spans="1:5" x14ac:dyDescent="0.35">
      <c r="A1682" t="s">
        <v>308</v>
      </c>
      <c r="B1682" t="s">
        <v>313</v>
      </c>
      <c r="C1682" s="1">
        <v>39264</v>
      </c>
      <c r="D1682">
        <v>0.13503399999999999</v>
      </c>
      <c r="E1682" t="s">
        <v>9</v>
      </c>
    </row>
    <row r="1683" spans="1:5" x14ac:dyDescent="0.35">
      <c r="A1683" t="s">
        <v>63</v>
      </c>
      <c r="B1683" t="s">
        <v>21</v>
      </c>
      <c r="C1683" s="1">
        <v>39264</v>
      </c>
      <c r="D1683">
        <v>76.318217000000004</v>
      </c>
      <c r="E1683" t="s">
        <v>9</v>
      </c>
    </row>
    <row r="1684" spans="1:5" x14ac:dyDescent="0.35">
      <c r="A1684" t="s">
        <v>241</v>
      </c>
      <c r="B1684" t="s">
        <v>21</v>
      </c>
      <c r="C1684" s="1">
        <v>39264</v>
      </c>
      <c r="D1684">
        <v>1.012858</v>
      </c>
      <c r="E1684" t="s">
        <v>9</v>
      </c>
    </row>
    <row r="1685" spans="1:5" x14ac:dyDescent="0.35">
      <c r="A1685" t="s">
        <v>314</v>
      </c>
      <c r="B1685" t="s">
        <v>21</v>
      </c>
      <c r="C1685" s="1">
        <v>39264</v>
      </c>
      <c r="D1685">
        <v>3.1928030000000001</v>
      </c>
      <c r="E1685" t="s">
        <v>9</v>
      </c>
    </row>
    <row r="1686" spans="1:5" x14ac:dyDescent="0.35">
      <c r="A1686" t="s">
        <v>55</v>
      </c>
      <c r="B1686" t="s">
        <v>21</v>
      </c>
      <c r="C1686" s="1">
        <v>39264</v>
      </c>
      <c r="D1686">
        <v>2.2381739999999999</v>
      </c>
      <c r="E1686" t="s">
        <v>9</v>
      </c>
    </row>
    <row r="1687" spans="1:5" x14ac:dyDescent="0.35">
      <c r="A1687" t="s">
        <v>312</v>
      </c>
      <c r="B1687" t="s">
        <v>21</v>
      </c>
      <c r="C1687" s="1">
        <v>39264</v>
      </c>
      <c r="D1687">
        <v>0.46672000000000002</v>
      </c>
      <c r="E1687" t="s">
        <v>9</v>
      </c>
    </row>
    <row r="1688" spans="1:5" x14ac:dyDescent="0.35">
      <c r="A1688" t="s">
        <v>62</v>
      </c>
      <c r="B1688" t="s">
        <v>21</v>
      </c>
      <c r="C1688" s="1">
        <v>39264</v>
      </c>
      <c r="D1688">
        <v>83.228772000000006</v>
      </c>
      <c r="E1688" t="s">
        <v>9</v>
      </c>
    </row>
    <row r="1689" spans="1:5" x14ac:dyDescent="0.35">
      <c r="A1689" t="s">
        <v>62</v>
      </c>
      <c r="B1689" t="s">
        <v>92</v>
      </c>
      <c r="C1689" s="1">
        <v>39264</v>
      </c>
      <c r="D1689">
        <v>248.90097</v>
      </c>
      <c r="E1689" t="s">
        <v>9</v>
      </c>
    </row>
    <row r="1690" spans="1:5" x14ac:dyDescent="0.35">
      <c r="A1690" t="s">
        <v>62</v>
      </c>
      <c r="B1690" t="s">
        <v>317</v>
      </c>
      <c r="C1690" s="1">
        <v>39264</v>
      </c>
      <c r="D1690">
        <v>1487.1016549999999</v>
      </c>
      <c r="E1690" t="s">
        <v>9</v>
      </c>
    </row>
    <row r="1691" spans="1:5" x14ac:dyDescent="0.35">
      <c r="A1691" t="s">
        <v>62</v>
      </c>
      <c r="B1691" t="s">
        <v>317</v>
      </c>
      <c r="C1691" s="1">
        <v>39264</v>
      </c>
      <c r="D1691">
        <v>1487.1016549999999</v>
      </c>
      <c r="E1691" t="s">
        <v>9</v>
      </c>
    </row>
    <row r="1692" spans="1:5" x14ac:dyDescent="0.35">
      <c r="A1692" t="s">
        <v>55</v>
      </c>
      <c r="B1692" t="s">
        <v>317</v>
      </c>
      <c r="C1692" s="1">
        <v>39264</v>
      </c>
      <c r="D1692">
        <v>11.264804</v>
      </c>
      <c r="E1692" t="s">
        <v>9</v>
      </c>
    </row>
    <row r="1693" spans="1:5" x14ac:dyDescent="0.35">
      <c r="A1693" t="s">
        <v>55</v>
      </c>
      <c r="B1693" t="s">
        <v>317</v>
      </c>
      <c r="C1693" s="1">
        <v>39264</v>
      </c>
      <c r="D1693">
        <v>11.264804</v>
      </c>
      <c r="E1693" t="s">
        <v>9</v>
      </c>
    </row>
    <row r="1694" spans="1:5" x14ac:dyDescent="0.35">
      <c r="A1694" t="s">
        <v>63</v>
      </c>
      <c r="B1694" t="s">
        <v>317</v>
      </c>
      <c r="C1694" s="1">
        <v>39264</v>
      </c>
      <c r="D1694">
        <v>1475.836851</v>
      </c>
      <c r="E1694" t="s">
        <v>9</v>
      </c>
    </row>
    <row r="1695" spans="1:5" x14ac:dyDescent="0.35">
      <c r="A1695" t="s">
        <v>56</v>
      </c>
      <c r="B1695" t="s">
        <v>317</v>
      </c>
      <c r="C1695" s="1">
        <v>39264</v>
      </c>
      <c r="D1695">
        <v>902.42679699999997</v>
      </c>
      <c r="E1695" t="s">
        <v>9</v>
      </c>
    </row>
    <row r="1696" spans="1:5" x14ac:dyDescent="0.35">
      <c r="A1696" t="s">
        <v>58</v>
      </c>
      <c r="B1696" t="s">
        <v>317</v>
      </c>
      <c r="C1696" s="1">
        <v>39264</v>
      </c>
      <c r="D1696">
        <v>338.42401899999999</v>
      </c>
      <c r="E1696" t="s">
        <v>9</v>
      </c>
    </row>
    <row r="1697" spans="1:5" x14ac:dyDescent="0.35">
      <c r="A1697" t="s">
        <v>60</v>
      </c>
      <c r="B1697" t="s">
        <v>317</v>
      </c>
      <c r="C1697" s="1">
        <v>39264</v>
      </c>
      <c r="D1697">
        <v>34.322369999999999</v>
      </c>
      <c r="E1697" t="s">
        <v>9</v>
      </c>
    </row>
    <row r="1698" spans="1:5" x14ac:dyDescent="0.35">
      <c r="A1698" t="s">
        <v>308</v>
      </c>
      <c r="B1698" t="s">
        <v>317</v>
      </c>
      <c r="C1698" s="1">
        <v>39264</v>
      </c>
      <c r="D1698">
        <v>200.66366500000001</v>
      </c>
      <c r="E1698" t="s">
        <v>9</v>
      </c>
    </row>
    <row r="1699" spans="1:5" x14ac:dyDescent="0.35">
      <c r="A1699" t="s">
        <v>318</v>
      </c>
      <c r="B1699" t="s">
        <v>306</v>
      </c>
      <c r="C1699" s="1">
        <v>39295</v>
      </c>
      <c r="D1699">
        <v>13.292</v>
      </c>
      <c r="E1699" t="s">
        <v>9</v>
      </c>
    </row>
    <row r="1700" spans="1:5" x14ac:dyDescent="0.35">
      <c r="A1700" t="s">
        <v>60</v>
      </c>
      <c r="B1700" t="s">
        <v>306</v>
      </c>
      <c r="C1700" s="1">
        <v>39295</v>
      </c>
      <c r="D1700">
        <v>12728.000628</v>
      </c>
      <c r="E1700" t="s">
        <v>9</v>
      </c>
    </row>
    <row r="1701" spans="1:5" x14ac:dyDescent="0.35">
      <c r="A1701" t="s">
        <v>76</v>
      </c>
      <c r="B1701" t="s">
        <v>306</v>
      </c>
      <c r="C1701" s="1">
        <v>39295</v>
      </c>
      <c r="D1701">
        <v>108.69310299999999</v>
      </c>
      <c r="E1701" t="s">
        <v>9</v>
      </c>
    </row>
    <row r="1702" spans="1:5" x14ac:dyDescent="0.35">
      <c r="A1702" t="s">
        <v>61</v>
      </c>
      <c r="B1702" t="s">
        <v>306</v>
      </c>
      <c r="C1702" s="1">
        <v>39295</v>
      </c>
      <c r="D1702">
        <v>455.30626799999999</v>
      </c>
      <c r="E1702" t="s">
        <v>9</v>
      </c>
    </row>
    <row r="1703" spans="1:5" x14ac:dyDescent="0.35">
      <c r="A1703" t="s">
        <v>55</v>
      </c>
      <c r="B1703" t="s">
        <v>306</v>
      </c>
      <c r="C1703" s="1">
        <v>39295</v>
      </c>
      <c r="D1703">
        <v>2.1560000000000001</v>
      </c>
      <c r="E1703" t="s">
        <v>9</v>
      </c>
    </row>
    <row r="1704" spans="1:5" x14ac:dyDescent="0.35">
      <c r="A1704" t="s">
        <v>62</v>
      </c>
      <c r="B1704" t="s">
        <v>306</v>
      </c>
      <c r="C1704" s="1">
        <v>39295</v>
      </c>
      <c r="D1704">
        <v>13307.448</v>
      </c>
      <c r="E1704" t="s">
        <v>9</v>
      </c>
    </row>
    <row r="1705" spans="1:5" x14ac:dyDescent="0.35">
      <c r="A1705" t="s">
        <v>318</v>
      </c>
      <c r="B1705" t="s">
        <v>309</v>
      </c>
      <c r="C1705" s="1">
        <v>39295</v>
      </c>
      <c r="D1705">
        <v>12.942</v>
      </c>
      <c r="E1705" t="s">
        <v>9</v>
      </c>
    </row>
    <row r="1706" spans="1:5" x14ac:dyDescent="0.35">
      <c r="A1706" t="s">
        <v>60</v>
      </c>
      <c r="B1706" t="s">
        <v>309</v>
      </c>
      <c r="C1706" s="1">
        <v>39295</v>
      </c>
      <c r="D1706">
        <v>12398.387194000001</v>
      </c>
      <c r="E1706" t="s">
        <v>9</v>
      </c>
    </row>
    <row r="1707" spans="1:5" x14ac:dyDescent="0.35">
      <c r="A1707" t="s">
        <v>76</v>
      </c>
      <c r="B1707" t="s">
        <v>309</v>
      </c>
      <c r="C1707" s="1">
        <v>39295</v>
      </c>
      <c r="D1707">
        <v>105.384483</v>
      </c>
      <c r="E1707" t="s">
        <v>9</v>
      </c>
    </row>
    <row r="1708" spans="1:5" x14ac:dyDescent="0.35">
      <c r="A1708" t="s">
        <v>61</v>
      </c>
      <c r="B1708" t="s">
        <v>309</v>
      </c>
      <c r="C1708" s="1">
        <v>39295</v>
      </c>
      <c r="D1708">
        <v>438.22832299999999</v>
      </c>
      <c r="E1708" t="s">
        <v>9</v>
      </c>
    </row>
    <row r="1709" spans="1:5" x14ac:dyDescent="0.35">
      <c r="A1709" t="s">
        <v>55</v>
      </c>
      <c r="B1709" t="s">
        <v>309</v>
      </c>
      <c r="C1709" s="1">
        <v>39295</v>
      </c>
      <c r="D1709">
        <v>2.1190000000000002</v>
      </c>
      <c r="E1709" t="s">
        <v>9</v>
      </c>
    </row>
    <row r="1710" spans="1:5" x14ac:dyDescent="0.35">
      <c r="A1710" t="s">
        <v>62</v>
      </c>
      <c r="B1710" t="s">
        <v>309</v>
      </c>
      <c r="C1710" s="1">
        <v>39295</v>
      </c>
      <c r="D1710">
        <v>12957.061</v>
      </c>
      <c r="E1710" t="s">
        <v>9</v>
      </c>
    </row>
    <row r="1711" spans="1:5" x14ac:dyDescent="0.35">
      <c r="A1711" t="s">
        <v>318</v>
      </c>
      <c r="B1711" t="s">
        <v>310</v>
      </c>
      <c r="C1711" s="1">
        <v>39295</v>
      </c>
      <c r="D1711">
        <v>-2.6332000000000001E-2</v>
      </c>
      <c r="E1711" t="s">
        <v>9</v>
      </c>
    </row>
    <row r="1712" spans="1:5" x14ac:dyDescent="0.35">
      <c r="A1712" t="s">
        <v>55</v>
      </c>
      <c r="B1712" t="s">
        <v>310</v>
      </c>
      <c r="C1712" s="1">
        <v>39295</v>
      </c>
      <c r="D1712">
        <v>-1.7160999999999999E-2</v>
      </c>
      <c r="E1712" t="s">
        <v>9</v>
      </c>
    </row>
    <row r="1713" spans="1:5" x14ac:dyDescent="0.35">
      <c r="A1713" t="s">
        <v>62</v>
      </c>
      <c r="B1713" t="s">
        <v>310</v>
      </c>
      <c r="C1713" s="1">
        <v>39295</v>
      </c>
      <c r="D1713">
        <v>-2.6329999999999999E-2</v>
      </c>
      <c r="E1713" t="s">
        <v>9</v>
      </c>
    </row>
    <row r="1714" spans="1:5" x14ac:dyDescent="0.35">
      <c r="A1714" t="s">
        <v>60</v>
      </c>
      <c r="B1714" t="s">
        <v>17</v>
      </c>
      <c r="C1714" s="1">
        <v>39295</v>
      </c>
      <c r="D1714">
        <v>450.07</v>
      </c>
      <c r="E1714" t="s">
        <v>9</v>
      </c>
    </row>
    <row r="1715" spans="1:5" x14ac:dyDescent="0.35">
      <c r="A1715" t="s">
        <v>76</v>
      </c>
      <c r="B1715" t="s">
        <v>17</v>
      </c>
      <c r="C1715" s="1">
        <v>39295</v>
      </c>
      <c r="D1715">
        <v>5.585</v>
      </c>
      <c r="E1715" t="s">
        <v>9</v>
      </c>
    </row>
    <row r="1716" spans="1:5" x14ac:dyDescent="0.35">
      <c r="A1716" t="s">
        <v>61</v>
      </c>
      <c r="B1716" t="s">
        <v>17</v>
      </c>
      <c r="C1716" s="1">
        <v>39295</v>
      </c>
      <c r="D1716">
        <v>23.968</v>
      </c>
      <c r="E1716" t="s">
        <v>9</v>
      </c>
    </row>
    <row r="1717" spans="1:5" x14ac:dyDescent="0.35">
      <c r="A1717" t="s">
        <v>55</v>
      </c>
      <c r="B1717" t="s">
        <v>17</v>
      </c>
      <c r="C1717" s="1">
        <v>39295</v>
      </c>
      <c r="D1717">
        <v>72.224000000000004</v>
      </c>
      <c r="E1717" t="s">
        <v>9</v>
      </c>
    </row>
    <row r="1718" spans="1:5" x14ac:dyDescent="0.35">
      <c r="A1718" t="s">
        <v>63</v>
      </c>
      <c r="B1718" t="s">
        <v>17</v>
      </c>
      <c r="C1718" s="1">
        <v>39295</v>
      </c>
      <c r="D1718">
        <v>479.62299999999999</v>
      </c>
      <c r="E1718" t="s">
        <v>9</v>
      </c>
    </row>
    <row r="1719" spans="1:5" x14ac:dyDescent="0.35">
      <c r="A1719" t="s">
        <v>308</v>
      </c>
      <c r="B1719" t="s">
        <v>17</v>
      </c>
      <c r="C1719" s="1">
        <v>39295</v>
      </c>
      <c r="D1719">
        <v>29.553000000000001</v>
      </c>
      <c r="E1719" t="s">
        <v>9</v>
      </c>
    </row>
    <row r="1720" spans="1:5" x14ac:dyDescent="0.35">
      <c r="A1720" t="s">
        <v>62</v>
      </c>
      <c r="B1720" t="s">
        <v>17</v>
      </c>
      <c r="C1720" s="1">
        <v>39295</v>
      </c>
      <c r="D1720">
        <v>551.84699999999998</v>
      </c>
      <c r="E1720" t="s">
        <v>9</v>
      </c>
    </row>
    <row r="1721" spans="1:5" x14ac:dyDescent="0.35">
      <c r="A1721" t="s">
        <v>62</v>
      </c>
      <c r="B1721" t="s">
        <v>311</v>
      </c>
      <c r="C1721" s="1">
        <v>39295</v>
      </c>
      <c r="D1721">
        <v>1487.1016549999999</v>
      </c>
      <c r="E1721" t="s">
        <v>9</v>
      </c>
    </row>
    <row r="1722" spans="1:5" x14ac:dyDescent="0.35">
      <c r="A1722" t="s">
        <v>55</v>
      </c>
      <c r="B1722" t="s">
        <v>311</v>
      </c>
      <c r="C1722" s="1">
        <v>39295</v>
      </c>
      <c r="D1722">
        <v>11.264804</v>
      </c>
      <c r="E1722" t="s">
        <v>9</v>
      </c>
    </row>
    <row r="1723" spans="1:5" x14ac:dyDescent="0.35">
      <c r="A1723" t="s">
        <v>63</v>
      </c>
      <c r="B1723" t="s">
        <v>311</v>
      </c>
      <c r="C1723" s="1">
        <v>39295</v>
      </c>
      <c r="D1723">
        <v>1475.836851</v>
      </c>
      <c r="E1723" t="s">
        <v>9</v>
      </c>
    </row>
    <row r="1724" spans="1:5" x14ac:dyDescent="0.35">
      <c r="A1724" t="s">
        <v>56</v>
      </c>
      <c r="B1724" t="s">
        <v>311</v>
      </c>
      <c r="C1724" s="1">
        <v>39295</v>
      </c>
      <c r="D1724">
        <v>902.42679699999997</v>
      </c>
      <c r="E1724" t="s">
        <v>9</v>
      </c>
    </row>
    <row r="1725" spans="1:5" x14ac:dyDescent="0.35">
      <c r="A1725" t="s">
        <v>58</v>
      </c>
      <c r="B1725" t="s">
        <v>311</v>
      </c>
      <c r="C1725" s="1">
        <v>39295</v>
      </c>
      <c r="D1725">
        <v>338.42401899999999</v>
      </c>
      <c r="E1725" t="s">
        <v>9</v>
      </c>
    </row>
    <row r="1726" spans="1:5" x14ac:dyDescent="0.35">
      <c r="A1726" t="s">
        <v>60</v>
      </c>
      <c r="B1726" t="s">
        <v>311</v>
      </c>
      <c r="C1726" s="1">
        <v>39295</v>
      </c>
      <c r="D1726">
        <v>34.322369999999999</v>
      </c>
      <c r="E1726" t="s">
        <v>9</v>
      </c>
    </row>
    <row r="1727" spans="1:5" x14ac:dyDescent="0.35">
      <c r="A1727" t="s">
        <v>308</v>
      </c>
      <c r="B1727" t="s">
        <v>311</v>
      </c>
      <c r="C1727" s="1">
        <v>39295</v>
      </c>
      <c r="D1727">
        <v>200.66366500000001</v>
      </c>
      <c r="E1727" t="s">
        <v>9</v>
      </c>
    </row>
    <row r="1728" spans="1:5" x14ac:dyDescent="0.35">
      <c r="A1728" t="s">
        <v>55</v>
      </c>
      <c r="B1728" t="s">
        <v>13</v>
      </c>
      <c r="C1728" s="1">
        <v>39295</v>
      </c>
      <c r="D1728">
        <v>3.2405029999999999</v>
      </c>
      <c r="E1728" t="s">
        <v>9</v>
      </c>
    </row>
    <row r="1729" spans="1:5" x14ac:dyDescent="0.35">
      <c r="A1729" t="s">
        <v>312</v>
      </c>
      <c r="B1729" t="s">
        <v>13</v>
      </c>
      <c r="C1729" s="1">
        <v>39295</v>
      </c>
      <c r="D1729">
        <v>0.38396999999999998</v>
      </c>
      <c r="E1729" t="s">
        <v>9</v>
      </c>
    </row>
    <row r="1730" spans="1:5" x14ac:dyDescent="0.35">
      <c r="A1730" t="s">
        <v>63</v>
      </c>
      <c r="B1730" t="s">
        <v>13</v>
      </c>
      <c r="C1730" s="1">
        <v>39295</v>
      </c>
      <c r="D1730">
        <v>3.3851640000000001</v>
      </c>
      <c r="E1730" t="s">
        <v>9</v>
      </c>
    </row>
    <row r="1731" spans="1:5" x14ac:dyDescent="0.35">
      <c r="A1731" t="s">
        <v>241</v>
      </c>
      <c r="B1731" t="s">
        <v>13</v>
      </c>
      <c r="C1731" s="1">
        <v>39295</v>
      </c>
      <c r="D1731">
        <v>0.64237200000000005</v>
      </c>
      <c r="E1731" t="s">
        <v>9</v>
      </c>
    </row>
    <row r="1732" spans="1:5" x14ac:dyDescent="0.35">
      <c r="A1732" t="s">
        <v>314</v>
      </c>
      <c r="B1732" t="s">
        <v>13</v>
      </c>
      <c r="C1732" s="1">
        <v>39295</v>
      </c>
      <c r="D1732">
        <v>0.201269</v>
      </c>
      <c r="E1732" t="s">
        <v>9</v>
      </c>
    </row>
    <row r="1733" spans="1:5" x14ac:dyDescent="0.35">
      <c r="A1733" t="s">
        <v>56</v>
      </c>
      <c r="B1733" t="s">
        <v>313</v>
      </c>
      <c r="C1733" s="1">
        <v>39295</v>
      </c>
      <c r="D1733">
        <v>3.5309999999999999E-3</v>
      </c>
      <c r="E1733" t="s">
        <v>9</v>
      </c>
    </row>
    <row r="1734" spans="1:5" x14ac:dyDescent="0.35">
      <c r="A1734" t="s">
        <v>58</v>
      </c>
      <c r="B1734" t="s">
        <v>313</v>
      </c>
      <c r="C1734" s="1">
        <v>39295</v>
      </c>
      <c r="D1734">
        <v>0.163163</v>
      </c>
      <c r="E1734" t="s">
        <v>9</v>
      </c>
    </row>
    <row r="1735" spans="1:5" x14ac:dyDescent="0.35">
      <c r="A1735" t="s">
        <v>60</v>
      </c>
      <c r="B1735" t="s">
        <v>313</v>
      </c>
      <c r="C1735" s="1">
        <v>39295</v>
      </c>
      <c r="D1735">
        <v>0.72219500000000003</v>
      </c>
      <c r="E1735" t="s">
        <v>9</v>
      </c>
    </row>
    <row r="1736" spans="1:5" x14ac:dyDescent="0.35">
      <c r="A1736" t="s">
        <v>308</v>
      </c>
      <c r="B1736" t="s">
        <v>313</v>
      </c>
      <c r="C1736" s="1">
        <v>39295</v>
      </c>
      <c r="D1736">
        <v>0.111111</v>
      </c>
      <c r="E1736" t="s">
        <v>9</v>
      </c>
    </row>
    <row r="1737" spans="1:5" x14ac:dyDescent="0.35">
      <c r="A1737" t="s">
        <v>56</v>
      </c>
      <c r="B1737" t="s">
        <v>13</v>
      </c>
      <c r="C1737" s="1">
        <v>39295</v>
      </c>
      <c r="D1737">
        <v>1.4931E-2</v>
      </c>
      <c r="E1737" t="s">
        <v>9</v>
      </c>
    </row>
    <row r="1738" spans="1:5" x14ac:dyDescent="0.35">
      <c r="A1738" t="s">
        <v>58</v>
      </c>
      <c r="B1738" t="s">
        <v>13</v>
      </c>
      <c r="C1738" s="1">
        <v>39295</v>
      </c>
      <c r="D1738">
        <v>0.68998300000000001</v>
      </c>
      <c r="E1738" t="s">
        <v>9</v>
      </c>
    </row>
    <row r="1739" spans="1:5" x14ac:dyDescent="0.35">
      <c r="A1739" t="s">
        <v>60</v>
      </c>
      <c r="B1739" t="s">
        <v>13</v>
      </c>
      <c r="C1739" s="1">
        <v>39295</v>
      </c>
      <c r="D1739">
        <v>3.0540240000000001</v>
      </c>
      <c r="E1739" t="s">
        <v>9</v>
      </c>
    </row>
    <row r="1740" spans="1:5" x14ac:dyDescent="0.35">
      <c r="A1740" t="s">
        <v>308</v>
      </c>
      <c r="B1740" t="s">
        <v>13</v>
      </c>
      <c r="C1740" s="1">
        <v>39295</v>
      </c>
      <c r="D1740">
        <v>0.46986699999999998</v>
      </c>
      <c r="E1740" t="s">
        <v>9</v>
      </c>
    </row>
    <row r="1741" spans="1:5" x14ac:dyDescent="0.35">
      <c r="A1741" t="s">
        <v>62</v>
      </c>
      <c r="B1741" t="s">
        <v>13</v>
      </c>
      <c r="C1741" s="1">
        <v>39295</v>
      </c>
      <c r="D1741">
        <v>7.8532780000000004</v>
      </c>
      <c r="E1741" t="s">
        <v>9</v>
      </c>
    </row>
    <row r="1742" spans="1:5" x14ac:dyDescent="0.35">
      <c r="A1742" t="s">
        <v>62</v>
      </c>
      <c r="B1742" t="s">
        <v>315</v>
      </c>
      <c r="C1742" s="1">
        <v>39295</v>
      </c>
      <c r="D1742">
        <v>2046.801933</v>
      </c>
      <c r="E1742" t="s">
        <v>9</v>
      </c>
    </row>
    <row r="1743" spans="1:5" x14ac:dyDescent="0.35">
      <c r="A1743" t="s">
        <v>62</v>
      </c>
      <c r="B1743" t="s">
        <v>316</v>
      </c>
      <c r="C1743" s="1">
        <v>39295</v>
      </c>
      <c r="D1743">
        <v>79.95</v>
      </c>
      <c r="E1743" t="s">
        <v>9</v>
      </c>
    </row>
    <row r="1744" spans="1:5" x14ac:dyDescent="0.35">
      <c r="A1744" t="s">
        <v>55</v>
      </c>
      <c r="B1744" t="s">
        <v>316</v>
      </c>
      <c r="C1744" s="1">
        <v>39295</v>
      </c>
      <c r="D1744">
        <v>6.9603330000000003</v>
      </c>
      <c r="E1744" t="s">
        <v>9</v>
      </c>
    </row>
    <row r="1745" spans="1:5" x14ac:dyDescent="0.35">
      <c r="A1745" t="s">
        <v>63</v>
      </c>
      <c r="B1745" t="s">
        <v>316</v>
      </c>
      <c r="C1745" s="1">
        <v>39295</v>
      </c>
      <c r="D1745">
        <v>72.989666999999997</v>
      </c>
      <c r="E1745" t="s">
        <v>9</v>
      </c>
    </row>
    <row r="1746" spans="1:5" x14ac:dyDescent="0.35">
      <c r="A1746" t="s">
        <v>56</v>
      </c>
      <c r="B1746" t="s">
        <v>316</v>
      </c>
      <c r="C1746" s="1">
        <v>39295</v>
      </c>
      <c r="D1746">
        <v>32.991177</v>
      </c>
      <c r="E1746" t="s">
        <v>9</v>
      </c>
    </row>
    <row r="1747" spans="1:5" x14ac:dyDescent="0.35">
      <c r="A1747" t="s">
        <v>58</v>
      </c>
      <c r="B1747" t="s">
        <v>316</v>
      </c>
      <c r="C1747" s="1">
        <v>39295</v>
      </c>
      <c r="D1747">
        <v>12.742369</v>
      </c>
      <c r="E1747" t="s">
        <v>9</v>
      </c>
    </row>
    <row r="1748" spans="1:5" x14ac:dyDescent="0.35">
      <c r="A1748" t="s">
        <v>60</v>
      </c>
      <c r="B1748" t="s">
        <v>316</v>
      </c>
      <c r="C1748" s="1">
        <v>39295</v>
      </c>
      <c r="D1748">
        <v>20.421399999999998</v>
      </c>
      <c r="E1748" t="s">
        <v>9</v>
      </c>
    </row>
    <row r="1749" spans="1:5" x14ac:dyDescent="0.35">
      <c r="A1749" t="s">
        <v>308</v>
      </c>
      <c r="B1749" t="s">
        <v>316</v>
      </c>
      <c r="C1749" s="1">
        <v>39295</v>
      </c>
      <c r="D1749">
        <v>6.8347199999999999</v>
      </c>
      <c r="E1749" t="s">
        <v>9</v>
      </c>
    </row>
    <row r="1750" spans="1:5" x14ac:dyDescent="0.35">
      <c r="A1750" t="s">
        <v>62</v>
      </c>
      <c r="B1750" t="s">
        <v>124</v>
      </c>
      <c r="C1750" s="1">
        <v>39295</v>
      </c>
      <c r="D1750">
        <v>85.722198000000006</v>
      </c>
      <c r="E1750" t="s">
        <v>9</v>
      </c>
    </row>
    <row r="1751" spans="1:5" x14ac:dyDescent="0.35">
      <c r="A1751" t="s">
        <v>55</v>
      </c>
      <c r="B1751" t="s">
        <v>124</v>
      </c>
      <c r="C1751" s="1">
        <v>39295</v>
      </c>
      <c r="D1751">
        <v>-0.91754999999999998</v>
      </c>
      <c r="E1751" t="s">
        <v>9</v>
      </c>
    </row>
    <row r="1752" spans="1:5" x14ac:dyDescent="0.35">
      <c r="A1752" t="s">
        <v>63</v>
      </c>
      <c r="B1752" t="s">
        <v>124</v>
      </c>
      <c r="C1752" s="1">
        <v>39295</v>
      </c>
      <c r="D1752">
        <v>86.639747999999997</v>
      </c>
      <c r="E1752" t="s">
        <v>9</v>
      </c>
    </row>
    <row r="1753" spans="1:5" x14ac:dyDescent="0.35">
      <c r="A1753" t="s">
        <v>56</v>
      </c>
      <c r="B1753" t="s">
        <v>124</v>
      </c>
      <c r="C1753" s="1">
        <v>39295</v>
      </c>
      <c r="D1753">
        <v>47.062899999999999</v>
      </c>
      <c r="E1753" t="s">
        <v>9</v>
      </c>
    </row>
    <row r="1754" spans="1:5" x14ac:dyDescent="0.35">
      <c r="A1754" t="s">
        <v>58</v>
      </c>
      <c r="B1754" t="s">
        <v>124</v>
      </c>
      <c r="C1754" s="1">
        <v>39295</v>
      </c>
      <c r="D1754">
        <v>28.165725999999999</v>
      </c>
      <c r="E1754" t="s">
        <v>9</v>
      </c>
    </row>
    <row r="1755" spans="1:5" x14ac:dyDescent="0.35">
      <c r="A1755" t="s">
        <v>60</v>
      </c>
      <c r="B1755" t="s">
        <v>124</v>
      </c>
      <c r="C1755" s="1">
        <v>39295</v>
      </c>
      <c r="D1755">
        <v>10.300051</v>
      </c>
      <c r="E1755" t="s">
        <v>9</v>
      </c>
    </row>
    <row r="1756" spans="1:5" x14ac:dyDescent="0.35">
      <c r="A1756" t="s">
        <v>308</v>
      </c>
      <c r="B1756" t="s">
        <v>124</v>
      </c>
      <c r="C1756" s="1">
        <v>39295</v>
      </c>
      <c r="D1756">
        <v>1.1110720000000001</v>
      </c>
      <c r="E1756" t="s">
        <v>9</v>
      </c>
    </row>
    <row r="1757" spans="1:5" x14ac:dyDescent="0.35">
      <c r="A1757" t="s">
        <v>56</v>
      </c>
      <c r="B1757" t="s">
        <v>21</v>
      </c>
      <c r="C1757" s="1">
        <v>39295</v>
      </c>
      <c r="D1757">
        <v>57.924650999999997</v>
      </c>
      <c r="E1757" t="s">
        <v>9</v>
      </c>
    </row>
    <row r="1758" spans="1:5" x14ac:dyDescent="0.35">
      <c r="A1758" t="s">
        <v>58</v>
      </c>
      <c r="B1758" t="s">
        <v>21</v>
      </c>
      <c r="C1758" s="1">
        <v>39295</v>
      </c>
      <c r="D1758">
        <v>43.205907000000003</v>
      </c>
      <c r="E1758" t="s">
        <v>9</v>
      </c>
    </row>
    <row r="1759" spans="1:5" x14ac:dyDescent="0.35">
      <c r="A1759" t="s">
        <v>60</v>
      </c>
      <c r="B1759" t="s">
        <v>21</v>
      </c>
      <c r="C1759" s="1">
        <v>39295</v>
      </c>
      <c r="D1759">
        <v>31.724943</v>
      </c>
      <c r="E1759" t="s">
        <v>9</v>
      </c>
    </row>
    <row r="1760" spans="1:5" x14ac:dyDescent="0.35">
      <c r="A1760" t="s">
        <v>308</v>
      </c>
      <c r="B1760" t="s">
        <v>21</v>
      </c>
      <c r="C1760" s="1">
        <v>39295</v>
      </c>
      <c r="D1760">
        <v>20.740739999999999</v>
      </c>
      <c r="E1760" t="s">
        <v>9</v>
      </c>
    </row>
    <row r="1761" spans="1:5" x14ac:dyDescent="0.35">
      <c r="A1761" t="s">
        <v>56</v>
      </c>
      <c r="B1761" t="s">
        <v>313</v>
      </c>
      <c r="C1761" s="1">
        <v>39295</v>
      </c>
      <c r="D1761">
        <v>0.37712299999999999</v>
      </c>
      <c r="E1761" t="s">
        <v>9</v>
      </c>
    </row>
    <row r="1762" spans="1:5" x14ac:dyDescent="0.35">
      <c r="A1762" t="s">
        <v>58</v>
      </c>
      <c r="B1762" t="s">
        <v>313</v>
      </c>
      <c r="C1762" s="1">
        <v>39295</v>
      </c>
      <c r="D1762">
        <v>0.28129500000000002</v>
      </c>
      <c r="E1762" t="s">
        <v>9</v>
      </c>
    </row>
    <row r="1763" spans="1:5" x14ac:dyDescent="0.35">
      <c r="A1763" t="s">
        <v>60</v>
      </c>
      <c r="B1763" t="s">
        <v>313</v>
      </c>
      <c r="C1763" s="1">
        <v>39295</v>
      </c>
      <c r="D1763">
        <v>0.20654800000000001</v>
      </c>
      <c r="E1763" t="s">
        <v>9</v>
      </c>
    </row>
    <row r="1764" spans="1:5" x14ac:dyDescent="0.35">
      <c r="A1764" t="s">
        <v>308</v>
      </c>
      <c r="B1764" t="s">
        <v>313</v>
      </c>
      <c r="C1764" s="1">
        <v>39295</v>
      </c>
      <c r="D1764">
        <v>0.13503399999999999</v>
      </c>
      <c r="E1764" t="s">
        <v>9</v>
      </c>
    </row>
    <row r="1765" spans="1:5" x14ac:dyDescent="0.35">
      <c r="A1765" t="s">
        <v>63</v>
      </c>
      <c r="B1765" t="s">
        <v>21</v>
      </c>
      <c r="C1765" s="1">
        <v>39295</v>
      </c>
      <c r="D1765">
        <v>150.81766300000001</v>
      </c>
      <c r="E1765" t="s">
        <v>9</v>
      </c>
    </row>
    <row r="1766" spans="1:5" x14ac:dyDescent="0.35">
      <c r="A1766" t="s">
        <v>241</v>
      </c>
      <c r="B1766" t="s">
        <v>21</v>
      </c>
      <c r="C1766" s="1">
        <v>39295</v>
      </c>
      <c r="D1766">
        <v>1.2014860000000001</v>
      </c>
      <c r="E1766" t="s">
        <v>9</v>
      </c>
    </row>
    <row r="1767" spans="1:5" x14ac:dyDescent="0.35">
      <c r="A1767" t="s">
        <v>314</v>
      </c>
      <c r="B1767" t="s">
        <v>21</v>
      </c>
      <c r="C1767" s="1">
        <v>39295</v>
      </c>
      <c r="D1767">
        <v>1.5770919999999999</v>
      </c>
      <c r="E1767" t="s">
        <v>9</v>
      </c>
    </row>
    <row r="1768" spans="1:5" x14ac:dyDescent="0.35">
      <c r="A1768" t="s">
        <v>55</v>
      </c>
      <c r="B1768" t="s">
        <v>21</v>
      </c>
      <c r="C1768" s="1">
        <v>39295</v>
      </c>
      <c r="D1768">
        <v>10.211437999999999</v>
      </c>
      <c r="E1768" t="s">
        <v>9</v>
      </c>
    </row>
    <row r="1769" spans="1:5" x14ac:dyDescent="0.35">
      <c r="A1769" t="s">
        <v>312</v>
      </c>
      <c r="B1769" t="s">
        <v>21</v>
      </c>
      <c r="C1769" s="1">
        <v>39295</v>
      </c>
      <c r="D1769">
        <v>0.39505600000000002</v>
      </c>
      <c r="E1769" t="s">
        <v>9</v>
      </c>
    </row>
    <row r="1770" spans="1:5" x14ac:dyDescent="0.35">
      <c r="A1770" t="s">
        <v>62</v>
      </c>
      <c r="B1770" t="s">
        <v>21</v>
      </c>
      <c r="C1770" s="1">
        <v>39295</v>
      </c>
      <c r="D1770">
        <v>164.20273499999999</v>
      </c>
      <c r="E1770" t="s">
        <v>9</v>
      </c>
    </row>
    <row r="1771" spans="1:5" x14ac:dyDescent="0.35">
      <c r="A1771" t="s">
        <v>62</v>
      </c>
      <c r="B1771" t="s">
        <v>92</v>
      </c>
      <c r="C1771" s="1">
        <v>39295</v>
      </c>
      <c r="D1771">
        <v>329.874933</v>
      </c>
      <c r="E1771" t="s">
        <v>9</v>
      </c>
    </row>
    <row r="1772" spans="1:5" x14ac:dyDescent="0.35">
      <c r="A1772" t="s">
        <v>62</v>
      </c>
      <c r="B1772" t="s">
        <v>317</v>
      </c>
      <c r="C1772" s="1">
        <v>39295</v>
      </c>
      <c r="D1772">
        <v>1716.9269999999999</v>
      </c>
      <c r="E1772" t="s">
        <v>9</v>
      </c>
    </row>
    <row r="1773" spans="1:5" x14ac:dyDescent="0.35">
      <c r="A1773" t="s">
        <v>62</v>
      </c>
      <c r="B1773" t="s">
        <v>317</v>
      </c>
      <c r="C1773" s="1">
        <v>39295</v>
      </c>
      <c r="D1773">
        <v>1716.9269999999999</v>
      </c>
      <c r="E1773" t="s">
        <v>9</v>
      </c>
    </row>
    <row r="1774" spans="1:5" x14ac:dyDescent="0.35">
      <c r="A1774" t="s">
        <v>55</v>
      </c>
      <c r="B1774" t="s">
        <v>317</v>
      </c>
      <c r="C1774" s="1">
        <v>39295</v>
      </c>
      <c r="D1774">
        <v>70.463999999999999</v>
      </c>
      <c r="E1774" t="s">
        <v>9</v>
      </c>
    </row>
    <row r="1775" spans="1:5" x14ac:dyDescent="0.35">
      <c r="A1775" t="s">
        <v>55</v>
      </c>
      <c r="B1775" t="s">
        <v>317</v>
      </c>
      <c r="C1775" s="1">
        <v>39295</v>
      </c>
      <c r="D1775">
        <v>70.463999999999999</v>
      </c>
      <c r="E1775" t="s">
        <v>9</v>
      </c>
    </row>
    <row r="1776" spans="1:5" x14ac:dyDescent="0.35">
      <c r="A1776" t="s">
        <v>63</v>
      </c>
      <c r="B1776" t="s">
        <v>317</v>
      </c>
      <c r="C1776" s="1">
        <v>39295</v>
      </c>
      <c r="D1776">
        <v>1646.463</v>
      </c>
      <c r="E1776" t="s">
        <v>9</v>
      </c>
    </row>
    <row r="1777" spans="1:5" x14ac:dyDescent="0.35">
      <c r="A1777" t="s">
        <v>56</v>
      </c>
      <c r="B1777" t="s">
        <v>317</v>
      </c>
      <c r="C1777" s="1">
        <v>39295</v>
      </c>
      <c r="D1777">
        <v>764.46299999999997</v>
      </c>
      <c r="E1777" t="s">
        <v>9</v>
      </c>
    </row>
    <row r="1778" spans="1:5" x14ac:dyDescent="0.35">
      <c r="A1778" t="s">
        <v>58</v>
      </c>
      <c r="B1778" t="s">
        <v>317</v>
      </c>
      <c r="C1778" s="1">
        <v>39295</v>
      </c>
      <c r="D1778">
        <v>255</v>
      </c>
      <c r="E1778" t="s">
        <v>9</v>
      </c>
    </row>
    <row r="1779" spans="1:5" x14ac:dyDescent="0.35">
      <c r="A1779" t="s">
        <v>60</v>
      </c>
      <c r="B1779" t="s">
        <v>317</v>
      </c>
      <c r="C1779" s="1">
        <v>39295</v>
      </c>
      <c r="D1779">
        <v>425</v>
      </c>
      <c r="E1779" t="s">
        <v>9</v>
      </c>
    </row>
    <row r="1780" spans="1:5" x14ac:dyDescent="0.35">
      <c r="A1780" t="s">
        <v>308</v>
      </c>
      <c r="B1780" t="s">
        <v>317</v>
      </c>
      <c r="C1780" s="1">
        <v>39295</v>
      </c>
      <c r="D1780">
        <v>202</v>
      </c>
      <c r="E1780" t="s">
        <v>9</v>
      </c>
    </row>
    <row r="1781" spans="1:5" x14ac:dyDescent="0.35">
      <c r="A1781" t="s">
        <v>62</v>
      </c>
      <c r="B1781" t="s">
        <v>317</v>
      </c>
      <c r="C1781" s="1">
        <v>39295</v>
      </c>
      <c r="D1781">
        <v>1716.9269999999999</v>
      </c>
      <c r="E1781" t="s">
        <v>12</v>
      </c>
    </row>
    <row r="1782" spans="1:5" x14ac:dyDescent="0.35">
      <c r="A1782" t="s">
        <v>62</v>
      </c>
      <c r="B1782" t="s">
        <v>313</v>
      </c>
      <c r="C1782" s="1">
        <v>39295</v>
      </c>
      <c r="D1782">
        <v>0</v>
      </c>
      <c r="E1782" t="s">
        <v>9</v>
      </c>
    </row>
    <row r="1783" spans="1:5" x14ac:dyDescent="0.35">
      <c r="A1783" t="s">
        <v>55</v>
      </c>
      <c r="B1783" t="s">
        <v>317</v>
      </c>
      <c r="C1783" s="1">
        <v>39295</v>
      </c>
      <c r="D1783">
        <v>70.463999999999999</v>
      </c>
      <c r="E1783" t="s">
        <v>12</v>
      </c>
    </row>
    <row r="1784" spans="1:5" x14ac:dyDescent="0.35">
      <c r="A1784" t="s">
        <v>55</v>
      </c>
      <c r="B1784" t="s">
        <v>313</v>
      </c>
      <c r="C1784" s="1">
        <v>39295</v>
      </c>
      <c r="D1784">
        <v>0</v>
      </c>
      <c r="E1784" t="s">
        <v>9</v>
      </c>
    </row>
    <row r="1785" spans="1:5" x14ac:dyDescent="0.35">
      <c r="A1785" t="s">
        <v>62</v>
      </c>
      <c r="B1785" t="s">
        <v>311</v>
      </c>
      <c r="C1785" s="1">
        <v>39326</v>
      </c>
      <c r="D1785">
        <v>1716.9269999999999</v>
      </c>
      <c r="E1785" t="s">
        <v>9</v>
      </c>
    </row>
    <row r="1786" spans="1:5" x14ac:dyDescent="0.35">
      <c r="A1786" t="s">
        <v>55</v>
      </c>
      <c r="B1786" t="s">
        <v>311</v>
      </c>
      <c r="C1786" s="1">
        <v>39326</v>
      </c>
      <c r="D1786">
        <v>70.463999999999999</v>
      </c>
      <c r="E1786" t="s">
        <v>9</v>
      </c>
    </row>
    <row r="1787" spans="1:5" x14ac:dyDescent="0.35">
      <c r="A1787" t="s">
        <v>63</v>
      </c>
      <c r="B1787" t="s">
        <v>311</v>
      </c>
      <c r="C1787" s="1">
        <v>39326</v>
      </c>
      <c r="D1787">
        <v>1646.463</v>
      </c>
      <c r="E1787" t="s">
        <v>9</v>
      </c>
    </row>
    <row r="1788" spans="1:5" x14ac:dyDescent="0.35">
      <c r="A1788" t="s">
        <v>56</v>
      </c>
      <c r="B1788" t="s">
        <v>311</v>
      </c>
      <c r="C1788" s="1">
        <v>39326</v>
      </c>
      <c r="D1788">
        <v>764.46299999999997</v>
      </c>
      <c r="E1788" t="s">
        <v>9</v>
      </c>
    </row>
    <row r="1789" spans="1:5" x14ac:dyDescent="0.35">
      <c r="A1789" t="s">
        <v>58</v>
      </c>
      <c r="B1789" t="s">
        <v>311</v>
      </c>
      <c r="C1789" s="1">
        <v>39326</v>
      </c>
      <c r="D1789">
        <v>255</v>
      </c>
      <c r="E1789" t="s">
        <v>9</v>
      </c>
    </row>
    <row r="1790" spans="1:5" x14ac:dyDescent="0.35">
      <c r="A1790" t="s">
        <v>60</v>
      </c>
      <c r="B1790" t="s">
        <v>311</v>
      </c>
      <c r="C1790" s="1">
        <v>39326</v>
      </c>
      <c r="D1790">
        <v>425</v>
      </c>
      <c r="E1790" t="s">
        <v>9</v>
      </c>
    </row>
    <row r="1791" spans="1:5" x14ac:dyDescent="0.35">
      <c r="A1791" t="s">
        <v>308</v>
      </c>
      <c r="B1791" t="s">
        <v>311</v>
      </c>
      <c r="C1791" s="1">
        <v>39326</v>
      </c>
      <c r="D1791">
        <v>202</v>
      </c>
      <c r="E1791" t="s">
        <v>9</v>
      </c>
    </row>
    <row r="1792" spans="1:5" x14ac:dyDescent="0.35">
      <c r="A1792" t="s">
        <v>55</v>
      </c>
      <c r="B1792" t="s">
        <v>13</v>
      </c>
      <c r="C1792" s="1">
        <v>39326</v>
      </c>
      <c r="D1792">
        <v>1.858517</v>
      </c>
      <c r="E1792" t="s">
        <v>9</v>
      </c>
    </row>
    <row r="1793" spans="1:5" x14ac:dyDescent="0.35">
      <c r="A1793" t="s">
        <v>312</v>
      </c>
      <c r="B1793" t="s">
        <v>13</v>
      </c>
      <c r="C1793" s="1">
        <v>39326</v>
      </c>
      <c r="D1793">
        <v>0.61096700000000004</v>
      </c>
      <c r="E1793" t="s">
        <v>9</v>
      </c>
    </row>
    <row r="1794" spans="1:5" x14ac:dyDescent="0.35">
      <c r="A1794" t="s">
        <v>63</v>
      </c>
      <c r="B1794" t="s">
        <v>13</v>
      </c>
      <c r="C1794" s="1">
        <v>39326</v>
      </c>
      <c r="D1794">
        <v>3.7411989999999999</v>
      </c>
      <c r="E1794" t="s">
        <v>9</v>
      </c>
    </row>
    <row r="1795" spans="1:5" x14ac:dyDescent="0.35">
      <c r="A1795" t="s">
        <v>241</v>
      </c>
      <c r="B1795" t="s">
        <v>13</v>
      </c>
      <c r="C1795" s="1">
        <v>39326</v>
      </c>
      <c r="D1795">
        <v>0.70049799999999995</v>
      </c>
      <c r="E1795" t="s">
        <v>9</v>
      </c>
    </row>
    <row r="1796" spans="1:5" x14ac:dyDescent="0.35">
      <c r="A1796" t="s">
        <v>314</v>
      </c>
      <c r="B1796" t="s">
        <v>13</v>
      </c>
      <c r="C1796" s="1">
        <v>39326</v>
      </c>
      <c r="D1796">
        <v>0.12264799999999999</v>
      </c>
      <c r="E1796" t="s">
        <v>9</v>
      </c>
    </row>
    <row r="1797" spans="1:5" x14ac:dyDescent="0.35">
      <c r="A1797" t="s">
        <v>56</v>
      </c>
      <c r="B1797" t="s">
        <v>313</v>
      </c>
      <c r="C1797" s="1">
        <v>39326</v>
      </c>
      <c r="D1797">
        <v>3.7615000000000003E-2</v>
      </c>
      <c r="E1797" t="s">
        <v>9</v>
      </c>
    </row>
    <row r="1798" spans="1:5" x14ac:dyDescent="0.35">
      <c r="A1798" t="s">
        <v>58</v>
      </c>
      <c r="B1798" t="s">
        <v>313</v>
      </c>
      <c r="C1798" s="1">
        <v>39326</v>
      </c>
      <c r="D1798">
        <v>0.238898</v>
      </c>
      <c r="E1798" t="s">
        <v>9</v>
      </c>
    </row>
    <row r="1799" spans="1:5" x14ac:dyDescent="0.35">
      <c r="A1799" t="s">
        <v>60</v>
      </c>
      <c r="B1799" t="s">
        <v>313</v>
      </c>
      <c r="C1799" s="1">
        <v>39326</v>
      </c>
      <c r="D1799">
        <v>0.53832400000000002</v>
      </c>
      <c r="E1799" t="s">
        <v>9</v>
      </c>
    </row>
    <row r="1800" spans="1:5" x14ac:dyDescent="0.35">
      <c r="A1800" t="s">
        <v>308</v>
      </c>
      <c r="B1800" t="s">
        <v>313</v>
      </c>
      <c r="C1800" s="1">
        <v>39326</v>
      </c>
      <c r="D1800">
        <v>0.18516299999999999</v>
      </c>
      <c r="E1800" t="s">
        <v>9</v>
      </c>
    </row>
    <row r="1801" spans="1:5" x14ac:dyDescent="0.35">
      <c r="A1801" t="s">
        <v>56</v>
      </c>
      <c r="B1801" t="s">
        <v>13</v>
      </c>
      <c r="C1801" s="1">
        <v>39326</v>
      </c>
      <c r="D1801">
        <v>0.17168700000000001</v>
      </c>
      <c r="E1801" t="s">
        <v>9</v>
      </c>
    </row>
    <row r="1802" spans="1:5" x14ac:dyDescent="0.35">
      <c r="A1802" t="s">
        <v>58</v>
      </c>
      <c r="B1802" t="s">
        <v>13</v>
      </c>
      <c r="C1802" s="1">
        <v>39326</v>
      </c>
      <c r="D1802">
        <v>1.0904149999999999</v>
      </c>
      <c r="E1802" t="s">
        <v>9</v>
      </c>
    </row>
    <row r="1803" spans="1:5" x14ac:dyDescent="0.35">
      <c r="A1803" t="s">
        <v>60</v>
      </c>
      <c r="B1803" t="s">
        <v>13</v>
      </c>
      <c r="C1803" s="1">
        <v>39326</v>
      </c>
      <c r="D1803">
        <v>2.4570959999999999</v>
      </c>
      <c r="E1803" t="s">
        <v>9</v>
      </c>
    </row>
    <row r="1804" spans="1:5" x14ac:dyDescent="0.35">
      <c r="A1804" t="s">
        <v>308</v>
      </c>
      <c r="B1804" t="s">
        <v>13</v>
      </c>
      <c r="C1804" s="1">
        <v>39326</v>
      </c>
      <c r="D1804">
        <v>0.84514800000000001</v>
      </c>
      <c r="E1804" t="s">
        <v>9</v>
      </c>
    </row>
    <row r="1805" spans="1:5" x14ac:dyDescent="0.35">
      <c r="A1805" t="s">
        <v>62</v>
      </c>
      <c r="B1805" t="s">
        <v>13</v>
      </c>
      <c r="C1805" s="1">
        <v>39326</v>
      </c>
      <c r="D1805">
        <v>7.0338289999999999</v>
      </c>
      <c r="E1805" t="s">
        <v>9</v>
      </c>
    </row>
    <row r="1806" spans="1:5" x14ac:dyDescent="0.35">
      <c r="A1806" t="s">
        <v>62</v>
      </c>
      <c r="B1806" t="s">
        <v>315</v>
      </c>
      <c r="C1806" s="1">
        <v>39326</v>
      </c>
      <c r="D1806">
        <v>1723.9608290000001</v>
      </c>
      <c r="E1806" t="s">
        <v>9</v>
      </c>
    </row>
    <row r="1807" spans="1:5" x14ac:dyDescent="0.35">
      <c r="A1807" t="s">
        <v>62</v>
      </c>
      <c r="B1807" t="s">
        <v>316</v>
      </c>
      <c r="C1807" s="1">
        <v>39326</v>
      </c>
      <c r="D1807">
        <v>81.675332999999995</v>
      </c>
      <c r="E1807" t="s">
        <v>9</v>
      </c>
    </row>
    <row r="1808" spans="1:5" x14ac:dyDescent="0.35">
      <c r="A1808" t="s">
        <v>55</v>
      </c>
      <c r="B1808" t="s">
        <v>316</v>
      </c>
      <c r="C1808" s="1">
        <v>39326</v>
      </c>
      <c r="D1808">
        <v>7.3526670000000003</v>
      </c>
      <c r="E1808" t="s">
        <v>9</v>
      </c>
    </row>
    <row r="1809" spans="1:5" x14ac:dyDescent="0.35">
      <c r="A1809" t="s">
        <v>63</v>
      </c>
      <c r="B1809" t="s">
        <v>316</v>
      </c>
      <c r="C1809" s="1">
        <v>39326</v>
      </c>
      <c r="D1809">
        <v>74.322666999999996</v>
      </c>
      <c r="E1809" t="s">
        <v>9</v>
      </c>
    </row>
    <row r="1810" spans="1:5" x14ac:dyDescent="0.35">
      <c r="A1810" t="s">
        <v>56</v>
      </c>
      <c r="B1810" t="s">
        <v>316</v>
      </c>
      <c r="C1810" s="1">
        <v>39326</v>
      </c>
      <c r="D1810">
        <v>31.573708</v>
      </c>
      <c r="E1810" t="s">
        <v>9</v>
      </c>
    </row>
    <row r="1811" spans="1:5" x14ac:dyDescent="0.35">
      <c r="A1811" t="s">
        <v>58</v>
      </c>
      <c r="B1811" t="s">
        <v>316</v>
      </c>
      <c r="C1811" s="1">
        <v>39326</v>
      </c>
      <c r="D1811">
        <v>13.176487</v>
      </c>
      <c r="E1811" t="s">
        <v>9</v>
      </c>
    </row>
    <row r="1812" spans="1:5" x14ac:dyDescent="0.35">
      <c r="A1812" t="s">
        <v>60</v>
      </c>
      <c r="B1812" t="s">
        <v>316</v>
      </c>
      <c r="C1812" s="1">
        <v>39326</v>
      </c>
      <c r="D1812">
        <v>22.184017000000001</v>
      </c>
      <c r="E1812" t="s">
        <v>9</v>
      </c>
    </row>
    <row r="1813" spans="1:5" x14ac:dyDescent="0.35">
      <c r="A1813" t="s">
        <v>308</v>
      </c>
      <c r="B1813" t="s">
        <v>316</v>
      </c>
      <c r="C1813" s="1">
        <v>39326</v>
      </c>
      <c r="D1813">
        <v>7.3884540000000003</v>
      </c>
      <c r="E1813" t="s">
        <v>9</v>
      </c>
    </row>
    <row r="1814" spans="1:5" x14ac:dyDescent="0.35">
      <c r="A1814" t="s">
        <v>62</v>
      </c>
      <c r="B1814" t="s">
        <v>124</v>
      </c>
      <c r="C1814" s="1">
        <v>39326</v>
      </c>
      <c r="D1814">
        <v>-19.233564999999999</v>
      </c>
      <c r="E1814" t="s">
        <v>9</v>
      </c>
    </row>
    <row r="1815" spans="1:5" x14ac:dyDescent="0.35">
      <c r="A1815" t="s">
        <v>55</v>
      </c>
      <c r="B1815" t="s">
        <v>124</v>
      </c>
      <c r="C1815" s="1">
        <v>39326</v>
      </c>
      <c r="D1815">
        <v>-5.4149139999999996</v>
      </c>
      <c r="E1815" t="s">
        <v>9</v>
      </c>
    </row>
    <row r="1816" spans="1:5" x14ac:dyDescent="0.35">
      <c r="A1816" t="s">
        <v>63</v>
      </c>
      <c r="B1816" t="s">
        <v>124</v>
      </c>
      <c r="C1816" s="1">
        <v>39326</v>
      </c>
      <c r="D1816">
        <v>-13.818650999999999</v>
      </c>
      <c r="E1816" t="s">
        <v>9</v>
      </c>
    </row>
    <row r="1817" spans="1:5" x14ac:dyDescent="0.35">
      <c r="A1817" t="s">
        <v>56</v>
      </c>
      <c r="B1817" t="s">
        <v>124</v>
      </c>
      <c r="C1817" s="1">
        <v>39326</v>
      </c>
      <c r="D1817">
        <v>-12.294555000000001</v>
      </c>
      <c r="E1817" t="s">
        <v>9</v>
      </c>
    </row>
    <row r="1818" spans="1:5" x14ac:dyDescent="0.35">
      <c r="A1818" t="s">
        <v>58</v>
      </c>
      <c r="B1818" t="s">
        <v>124</v>
      </c>
      <c r="C1818" s="1">
        <v>39326</v>
      </c>
      <c r="D1818">
        <v>-4.6329900000000004</v>
      </c>
      <c r="E1818" t="s">
        <v>9</v>
      </c>
    </row>
    <row r="1819" spans="1:5" x14ac:dyDescent="0.35">
      <c r="A1819" t="s">
        <v>60</v>
      </c>
      <c r="B1819" t="s">
        <v>124</v>
      </c>
      <c r="C1819" s="1">
        <v>39326</v>
      </c>
      <c r="D1819">
        <v>1.0214019999999999</v>
      </c>
      <c r="E1819" t="s">
        <v>9</v>
      </c>
    </row>
    <row r="1820" spans="1:5" x14ac:dyDescent="0.35">
      <c r="A1820" t="s">
        <v>308</v>
      </c>
      <c r="B1820" t="s">
        <v>124</v>
      </c>
      <c r="C1820" s="1">
        <v>39326</v>
      </c>
      <c r="D1820">
        <v>2.0874920000000001</v>
      </c>
      <c r="E1820" t="s">
        <v>9</v>
      </c>
    </row>
    <row r="1821" spans="1:5" x14ac:dyDescent="0.35">
      <c r="A1821" t="s">
        <v>56</v>
      </c>
      <c r="B1821" t="s">
        <v>21</v>
      </c>
      <c r="C1821" s="1">
        <v>39326</v>
      </c>
      <c r="D1821">
        <v>70.553955000000002</v>
      </c>
      <c r="E1821" t="s">
        <v>9</v>
      </c>
    </row>
    <row r="1822" spans="1:5" x14ac:dyDescent="0.35">
      <c r="A1822" t="s">
        <v>58</v>
      </c>
      <c r="B1822" t="s">
        <v>21</v>
      </c>
      <c r="C1822" s="1">
        <v>39326</v>
      </c>
      <c r="D1822">
        <v>24.996758</v>
      </c>
      <c r="E1822" t="s">
        <v>9</v>
      </c>
    </row>
    <row r="1823" spans="1:5" x14ac:dyDescent="0.35">
      <c r="A1823" t="s">
        <v>60</v>
      </c>
      <c r="B1823" t="s">
        <v>21</v>
      </c>
      <c r="C1823" s="1">
        <v>39326</v>
      </c>
      <c r="D1823">
        <v>42.340491</v>
      </c>
      <c r="E1823" t="s">
        <v>9</v>
      </c>
    </row>
    <row r="1824" spans="1:5" x14ac:dyDescent="0.35">
      <c r="A1824" t="s">
        <v>308</v>
      </c>
      <c r="B1824" t="s">
        <v>21</v>
      </c>
      <c r="C1824" s="1">
        <v>39326</v>
      </c>
      <c r="D1824">
        <v>21.481749000000001</v>
      </c>
      <c r="E1824" t="s">
        <v>9</v>
      </c>
    </row>
    <row r="1825" spans="1:5" x14ac:dyDescent="0.35">
      <c r="A1825" t="s">
        <v>56</v>
      </c>
      <c r="B1825" t="s">
        <v>313</v>
      </c>
      <c r="C1825" s="1">
        <v>39326</v>
      </c>
      <c r="D1825">
        <v>0.44269700000000001</v>
      </c>
      <c r="E1825" t="s">
        <v>9</v>
      </c>
    </row>
    <row r="1826" spans="1:5" x14ac:dyDescent="0.35">
      <c r="A1826" t="s">
        <v>58</v>
      </c>
      <c r="B1826" t="s">
        <v>313</v>
      </c>
      <c r="C1826" s="1">
        <v>39326</v>
      </c>
      <c r="D1826">
        <v>0.15684400000000001</v>
      </c>
      <c r="E1826" t="s">
        <v>9</v>
      </c>
    </row>
    <row r="1827" spans="1:5" x14ac:dyDescent="0.35">
      <c r="A1827" t="s">
        <v>60</v>
      </c>
      <c r="B1827" t="s">
        <v>313</v>
      </c>
      <c r="C1827" s="1">
        <v>39326</v>
      </c>
      <c r="D1827">
        <v>0.26566899999999999</v>
      </c>
      <c r="E1827" t="s">
        <v>9</v>
      </c>
    </row>
    <row r="1828" spans="1:5" x14ac:dyDescent="0.35">
      <c r="A1828" t="s">
        <v>308</v>
      </c>
      <c r="B1828" t="s">
        <v>313</v>
      </c>
      <c r="C1828" s="1">
        <v>39326</v>
      </c>
      <c r="D1828">
        <v>0.13478899999999999</v>
      </c>
      <c r="E1828" t="s">
        <v>9</v>
      </c>
    </row>
    <row r="1829" spans="1:5" x14ac:dyDescent="0.35">
      <c r="A1829" t="s">
        <v>63</v>
      </c>
      <c r="B1829" t="s">
        <v>21</v>
      </c>
      <c r="C1829" s="1">
        <v>39326</v>
      </c>
      <c r="D1829">
        <v>156.52743699999999</v>
      </c>
      <c r="E1829" t="s">
        <v>9</v>
      </c>
    </row>
    <row r="1830" spans="1:5" x14ac:dyDescent="0.35">
      <c r="A1830" t="s">
        <v>241</v>
      </c>
      <c r="B1830" t="s">
        <v>21</v>
      </c>
      <c r="C1830" s="1">
        <v>39326</v>
      </c>
      <c r="D1830">
        <v>1.0178069999999999</v>
      </c>
      <c r="E1830" t="s">
        <v>9</v>
      </c>
    </row>
    <row r="1831" spans="1:5" x14ac:dyDescent="0.35">
      <c r="A1831" t="s">
        <v>314</v>
      </c>
      <c r="B1831" t="s">
        <v>21</v>
      </c>
      <c r="C1831" s="1">
        <v>39326</v>
      </c>
      <c r="D1831">
        <v>1.827709</v>
      </c>
      <c r="E1831" t="s">
        <v>9</v>
      </c>
    </row>
    <row r="1832" spans="1:5" x14ac:dyDescent="0.35">
      <c r="A1832" t="s">
        <v>55</v>
      </c>
      <c r="B1832" t="s">
        <v>21</v>
      </c>
      <c r="C1832" s="1">
        <v>39326</v>
      </c>
      <c r="D1832">
        <v>7.2325799999999996</v>
      </c>
      <c r="E1832" t="s">
        <v>9</v>
      </c>
    </row>
    <row r="1833" spans="1:5" x14ac:dyDescent="0.35">
      <c r="A1833" t="s">
        <v>312</v>
      </c>
      <c r="B1833" t="s">
        <v>21</v>
      </c>
      <c r="C1833" s="1">
        <v>39326</v>
      </c>
      <c r="D1833">
        <v>0.47005999999999998</v>
      </c>
      <c r="E1833" t="s">
        <v>9</v>
      </c>
    </row>
    <row r="1834" spans="1:5" x14ac:dyDescent="0.35">
      <c r="A1834" t="s">
        <v>62</v>
      </c>
      <c r="B1834" t="s">
        <v>21</v>
      </c>
      <c r="C1834" s="1">
        <v>39326</v>
      </c>
      <c r="D1834">
        <v>167.075594</v>
      </c>
      <c r="E1834" t="s">
        <v>9</v>
      </c>
    </row>
    <row r="1835" spans="1:5" x14ac:dyDescent="0.35">
      <c r="A1835" t="s">
        <v>62</v>
      </c>
      <c r="B1835" t="s">
        <v>92</v>
      </c>
      <c r="C1835" s="1">
        <v>39326</v>
      </c>
      <c r="D1835">
        <v>229.51736199999999</v>
      </c>
      <c r="E1835" t="s">
        <v>9</v>
      </c>
    </row>
    <row r="1836" spans="1:5" x14ac:dyDescent="0.35">
      <c r="A1836" t="s">
        <v>62</v>
      </c>
      <c r="B1836" t="s">
        <v>317</v>
      </c>
      <c r="C1836" s="1">
        <v>39326</v>
      </c>
      <c r="D1836">
        <v>1494.4434670000001</v>
      </c>
      <c r="E1836" t="s">
        <v>9</v>
      </c>
    </row>
    <row r="1837" spans="1:5" x14ac:dyDescent="0.35">
      <c r="A1837" t="s">
        <v>62</v>
      </c>
      <c r="B1837" t="s">
        <v>317</v>
      </c>
      <c r="C1837" s="1">
        <v>39326</v>
      </c>
      <c r="D1837">
        <v>1494.4434670000001</v>
      </c>
      <c r="E1837" t="s">
        <v>9</v>
      </c>
    </row>
    <row r="1838" spans="1:5" x14ac:dyDescent="0.35">
      <c r="A1838" t="s">
        <v>55</v>
      </c>
      <c r="B1838" t="s">
        <v>317</v>
      </c>
      <c r="C1838" s="1">
        <v>39326</v>
      </c>
      <c r="D1838">
        <v>63.293090999999997</v>
      </c>
      <c r="E1838" t="s">
        <v>9</v>
      </c>
    </row>
    <row r="1839" spans="1:5" x14ac:dyDescent="0.35">
      <c r="A1839" t="s">
        <v>55</v>
      </c>
      <c r="B1839" t="s">
        <v>317</v>
      </c>
      <c r="C1839" s="1">
        <v>39326</v>
      </c>
      <c r="D1839">
        <v>63.293090999999997</v>
      </c>
      <c r="E1839" t="s">
        <v>9</v>
      </c>
    </row>
    <row r="1840" spans="1:5" x14ac:dyDescent="0.35">
      <c r="A1840" t="s">
        <v>63</v>
      </c>
      <c r="B1840" t="s">
        <v>317</v>
      </c>
      <c r="C1840" s="1">
        <v>39326</v>
      </c>
      <c r="D1840">
        <v>1431.1503760000001</v>
      </c>
      <c r="E1840" t="s">
        <v>9</v>
      </c>
    </row>
    <row r="1841" spans="1:5" x14ac:dyDescent="0.35">
      <c r="A1841" t="s">
        <v>56</v>
      </c>
      <c r="B1841" t="s">
        <v>317</v>
      </c>
      <c r="C1841" s="1">
        <v>39326</v>
      </c>
      <c r="D1841">
        <v>674.80157799999995</v>
      </c>
      <c r="E1841" t="s">
        <v>9</v>
      </c>
    </row>
    <row r="1842" spans="1:5" x14ac:dyDescent="0.35">
      <c r="A1842" t="s">
        <v>58</v>
      </c>
      <c r="B1842" t="s">
        <v>317</v>
      </c>
      <c r="C1842" s="1">
        <v>39326</v>
      </c>
      <c r="D1842">
        <v>222.55015900000001</v>
      </c>
      <c r="E1842" t="s">
        <v>9</v>
      </c>
    </row>
    <row r="1843" spans="1:5" x14ac:dyDescent="0.35">
      <c r="A1843" t="s">
        <v>60</v>
      </c>
      <c r="B1843" t="s">
        <v>317</v>
      </c>
      <c r="C1843" s="1">
        <v>39326</v>
      </c>
      <c r="D1843">
        <v>361.91118599999999</v>
      </c>
      <c r="E1843" t="s">
        <v>9</v>
      </c>
    </row>
    <row r="1844" spans="1:5" x14ac:dyDescent="0.35">
      <c r="A1844" t="s">
        <v>308</v>
      </c>
      <c r="B1844" t="s">
        <v>317</v>
      </c>
      <c r="C1844" s="1">
        <v>39326</v>
      </c>
      <c r="D1844">
        <v>171.88745299999999</v>
      </c>
      <c r="E1844" t="s">
        <v>9</v>
      </c>
    </row>
    <row r="1845" spans="1:5" x14ac:dyDescent="0.35">
      <c r="A1845" t="s">
        <v>62</v>
      </c>
      <c r="B1845" t="s">
        <v>311</v>
      </c>
      <c r="C1845" s="1">
        <v>39356</v>
      </c>
      <c r="D1845">
        <v>1494.4434670000001</v>
      </c>
      <c r="E1845" t="s">
        <v>9</v>
      </c>
    </row>
    <row r="1846" spans="1:5" x14ac:dyDescent="0.35">
      <c r="A1846" t="s">
        <v>55</v>
      </c>
      <c r="B1846" t="s">
        <v>311</v>
      </c>
      <c r="C1846" s="1">
        <v>39356</v>
      </c>
      <c r="D1846">
        <v>63.293090999999997</v>
      </c>
      <c r="E1846" t="s">
        <v>9</v>
      </c>
    </row>
    <row r="1847" spans="1:5" x14ac:dyDescent="0.35">
      <c r="A1847" t="s">
        <v>63</v>
      </c>
      <c r="B1847" t="s">
        <v>311</v>
      </c>
      <c r="C1847" s="1">
        <v>39356</v>
      </c>
      <c r="D1847">
        <v>1431.1503760000001</v>
      </c>
      <c r="E1847" t="s">
        <v>9</v>
      </c>
    </row>
    <row r="1848" spans="1:5" x14ac:dyDescent="0.35">
      <c r="A1848" t="s">
        <v>56</v>
      </c>
      <c r="B1848" t="s">
        <v>311</v>
      </c>
      <c r="C1848" s="1">
        <v>39356</v>
      </c>
      <c r="D1848">
        <v>674.80157799999995</v>
      </c>
      <c r="E1848" t="s">
        <v>9</v>
      </c>
    </row>
    <row r="1849" spans="1:5" x14ac:dyDescent="0.35">
      <c r="A1849" t="s">
        <v>58</v>
      </c>
      <c r="B1849" t="s">
        <v>311</v>
      </c>
      <c r="C1849" s="1">
        <v>39356</v>
      </c>
      <c r="D1849">
        <v>222.55015900000001</v>
      </c>
      <c r="E1849" t="s">
        <v>9</v>
      </c>
    </row>
    <row r="1850" spans="1:5" x14ac:dyDescent="0.35">
      <c r="A1850" t="s">
        <v>60</v>
      </c>
      <c r="B1850" t="s">
        <v>311</v>
      </c>
      <c r="C1850" s="1">
        <v>39356</v>
      </c>
      <c r="D1850">
        <v>361.91118599999999</v>
      </c>
      <c r="E1850" t="s">
        <v>9</v>
      </c>
    </row>
    <row r="1851" spans="1:5" x14ac:dyDescent="0.35">
      <c r="A1851" t="s">
        <v>308</v>
      </c>
      <c r="B1851" t="s">
        <v>311</v>
      </c>
      <c r="C1851" s="1">
        <v>39356</v>
      </c>
      <c r="D1851">
        <v>171.88745299999999</v>
      </c>
      <c r="E1851" t="s">
        <v>9</v>
      </c>
    </row>
    <row r="1852" spans="1:5" x14ac:dyDescent="0.35">
      <c r="A1852" t="s">
        <v>55</v>
      </c>
      <c r="B1852" t="s">
        <v>13</v>
      </c>
      <c r="C1852" s="1">
        <v>39356</v>
      </c>
      <c r="D1852">
        <v>1.917829</v>
      </c>
      <c r="E1852" t="s">
        <v>9</v>
      </c>
    </row>
    <row r="1853" spans="1:5" x14ac:dyDescent="0.35">
      <c r="A1853" t="s">
        <v>312</v>
      </c>
      <c r="B1853" t="s">
        <v>13</v>
      </c>
      <c r="C1853" s="1">
        <v>39356</v>
      </c>
      <c r="D1853">
        <v>0.86986799999999997</v>
      </c>
      <c r="E1853" t="s">
        <v>9</v>
      </c>
    </row>
    <row r="1854" spans="1:5" x14ac:dyDescent="0.35">
      <c r="A1854" t="s">
        <v>63</v>
      </c>
      <c r="B1854" t="s">
        <v>13</v>
      </c>
      <c r="C1854" s="1">
        <v>39356</v>
      </c>
      <c r="D1854">
        <v>3.343092</v>
      </c>
      <c r="E1854" t="s">
        <v>9</v>
      </c>
    </row>
    <row r="1855" spans="1:5" x14ac:dyDescent="0.35">
      <c r="A1855" t="s">
        <v>241</v>
      </c>
      <c r="B1855" t="s">
        <v>13</v>
      </c>
      <c r="C1855" s="1">
        <v>39356</v>
      </c>
      <c r="D1855">
        <v>0.77919300000000002</v>
      </c>
      <c r="E1855" t="s">
        <v>9</v>
      </c>
    </row>
    <row r="1856" spans="1:5" x14ac:dyDescent="0.35">
      <c r="A1856" t="s">
        <v>314</v>
      </c>
      <c r="B1856" t="s">
        <v>13</v>
      </c>
      <c r="C1856" s="1">
        <v>39356</v>
      </c>
      <c r="D1856">
        <v>0.187027</v>
      </c>
      <c r="E1856" t="s">
        <v>9</v>
      </c>
    </row>
    <row r="1857" spans="1:5" x14ac:dyDescent="0.35">
      <c r="A1857" t="s">
        <v>56</v>
      </c>
      <c r="B1857" t="s">
        <v>313</v>
      </c>
      <c r="C1857" s="1">
        <v>39356</v>
      </c>
      <c r="D1857">
        <v>3.7615000000000003E-2</v>
      </c>
      <c r="E1857" t="s">
        <v>9</v>
      </c>
    </row>
    <row r="1858" spans="1:5" x14ac:dyDescent="0.35">
      <c r="A1858" t="s">
        <v>58</v>
      </c>
      <c r="B1858" t="s">
        <v>313</v>
      </c>
      <c r="C1858" s="1">
        <v>39356</v>
      </c>
      <c r="D1858">
        <v>0.238898</v>
      </c>
      <c r="E1858" t="s">
        <v>9</v>
      </c>
    </row>
    <row r="1859" spans="1:5" x14ac:dyDescent="0.35">
      <c r="A1859" t="s">
        <v>60</v>
      </c>
      <c r="B1859" t="s">
        <v>313</v>
      </c>
      <c r="C1859" s="1">
        <v>39356</v>
      </c>
      <c r="D1859">
        <v>0.53832400000000002</v>
      </c>
      <c r="E1859" t="s">
        <v>9</v>
      </c>
    </row>
    <row r="1860" spans="1:5" x14ac:dyDescent="0.35">
      <c r="A1860" t="s">
        <v>308</v>
      </c>
      <c r="B1860" t="s">
        <v>313</v>
      </c>
      <c r="C1860" s="1">
        <v>39356</v>
      </c>
      <c r="D1860">
        <v>0.18516299999999999</v>
      </c>
      <c r="E1860" t="s">
        <v>9</v>
      </c>
    </row>
    <row r="1861" spans="1:5" x14ac:dyDescent="0.35">
      <c r="A1861" t="s">
        <v>56</v>
      </c>
      <c r="B1861" t="s">
        <v>13</v>
      </c>
      <c r="C1861" s="1">
        <v>39356</v>
      </c>
      <c r="D1861">
        <v>0.16209399999999999</v>
      </c>
      <c r="E1861" t="s">
        <v>9</v>
      </c>
    </row>
    <row r="1862" spans="1:5" x14ac:dyDescent="0.35">
      <c r="A1862" t="s">
        <v>58</v>
      </c>
      <c r="B1862" t="s">
        <v>13</v>
      </c>
      <c r="C1862" s="1">
        <v>39356</v>
      </c>
      <c r="D1862">
        <v>1.029488</v>
      </c>
      <c r="E1862" t="s">
        <v>9</v>
      </c>
    </row>
    <row r="1863" spans="1:5" x14ac:dyDescent="0.35">
      <c r="A1863" t="s">
        <v>60</v>
      </c>
      <c r="B1863" t="s">
        <v>13</v>
      </c>
      <c r="C1863" s="1">
        <v>39356</v>
      </c>
      <c r="D1863">
        <v>2.3198050000000001</v>
      </c>
      <c r="E1863" t="s">
        <v>9</v>
      </c>
    </row>
    <row r="1864" spans="1:5" x14ac:dyDescent="0.35">
      <c r="A1864" t="s">
        <v>308</v>
      </c>
      <c r="B1864" t="s">
        <v>13</v>
      </c>
      <c r="C1864" s="1">
        <v>39356</v>
      </c>
      <c r="D1864">
        <v>0.79792600000000002</v>
      </c>
      <c r="E1864" t="s">
        <v>9</v>
      </c>
    </row>
    <row r="1865" spans="1:5" x14ac:dyDescent="0.35">
      <c r="A1865" t="s">
        <v>62</v>
      </c>
      <c r="B1865" t="s">
        <v>13</v>
      </c>
      <c r="C1865" s="1">
        <v>39356</v>
      </c>
      <c r="D1865">
        <v>7.0970089999999999</v>
      </c>
      <c r="E1865" t="s">
        <v>9</v>
      </c>
    </row>
    <row r="1866" spans="1:5" x14ac:dyDescent="0.35">
      <c r="A1866" t="s">
        <v>62</v>
      </c>
      <c r="B1866" t="s">
        <v>315</v>
      </c>
      <c r="C1866" s="1">
        <v>39356</v>
      </c>
      <c r="D1866">
        <v>1501.5404759999999</v>
      </c>
      <c r="E1866" t="s">
        <v>9</v>
      </c>
    </row>
    <row r="1867" spans="1:5" x14ac:dyDescent="0.35">
      <c r="A1867" t="s">
        <v>62</v>
      </c>
      <c r="B1867" t="s">
        <v>316</v>
      </c>
      <c r="C1867" s="1">
        <v>39356</v>
      </c>
      <c r="D1867">
        <v>81.675332999999995</v>
      </c>
      <c r="E1867" t="s">
        <v>9</v>
      </c>
    </row>
    <row r="1868" spans="1:5" x14ac:dyDescent="0.35">
      <c r="A1868" t="s">
        <v>55</v>
      </c>
      <c r="B1868" t="s">
        <v>316</v>
      </c>
      <c r="C1868" s="1">
        <v>39356</v>
      </c>
      <c r="D1868">
        <v>7.3526670000000003</v>
      </c>
      <c r="E1868" t="s">
        <v>9</v>
      </c>
    </row>
    <row r="1869" spans="1:5" x14ac:dyDescent="0.35">
      <c r="A1869" t="s">
        <v>63</v>
      </c>
      <c r="B1869" t="s">
        <v>316</v>
      </c>
      <c r="C1869" s="1">
        <v>39356</v>
      </c>
      <c r="D1869">
        <v>74.322666999999996</v>
      </c>
      <c r="E1869" t="s">
        <v>9</v>
      </c>
    </row>
    <row r="1870" spans="1:5" x14ac:dyDescent="0.35">
      <c r="A1870" t="s">
        <v>56</v>
      </c>
      <c r="B1870" t="s">
        <v>316</v>
      </c>
      <c r="C1870" s="1">
        <v>39356</v>
      </c>
      <c r="D1870">
        <v>31.573708</v>
      </c>
      <c r="E1870" t="s">
        <v>9</v>
      </c>
    </row>
    <row r="1871" spans="1:5" x14ac:dyDescent="0.35">
      <c r="A1871" t="s">
        <v>58</v>
      </c>
      <c r="B1871" t="s">
        <v>316</v>
      </c>
      <c r="C1871" s="1">
        <v>39356</v>
      </c>
      <c r="D1871">
        <v>13.176487</v>
      </c>
      <c r="E1871" t="s">
        <v>9</v>
      </c>
    </row>
    <row r="1872" spans="1:5" x14ac:dyDescent="0.35">
      <c r="A1872" t="s">
        <v>60</v>
      </c>
      <c r="B1872" t="s">
        <v>316</v>
      </c>
      <c r="C1872" s="1">
        <v>39356</v>
      </c>
      <c r="D1872">
        <v>22.184017000000001</v>
      </c>
      <c r="E1872" t="s">
        <v>9</v>
      </c>
    </row>
    <row r="1873" spans="1:5" x14ac:dyDescent="0.35">
      <c r="A1873" t="s">
        <v>308</v>
      </c>
      <c r="B1873" t="s">
        <v>316</v>
      </c>
      <c r="C1873" s="1">
        <v>39356</v>
      </c>
      <c r="D1873">
        <v>7.3884540000000003</v>
      </c>
      <c r="E1873" t="s">
        <v>9</v>
      </c>
    </row>
    <row r="1874" spans="1:5" x14ac:dyDescent="0.35">
      <c r="A1874" t="s">
        <v>62</v>
      </c>
      <c r="B1874" t="s">
        <v>124</v>
      </c>
      <c r="C1874" s="1">
        <v>39356</v>
      </c>
      <c r="D1874">
        <v>-19.233564999999999</v>
      </c>
      <c r="E1874" t="s">
        <v>9</v>
      </c>
    </row>
    <row r="1875" spans="1:5" x14ac:dyDescent="0.35">
      <c r="A1875" t="s">
        <v>55</v>
      </c>
      <c r="B1875" t="s">
        <v>124</v>
      </c>
      <c r="C1875" s="1">
        <v>39356</v>
      </c>
      <c r="D1875">
        <v>-5.4149139999999996</v>
      </c>
      <c r="E1875" t="s">
        <v>9</v>
      </c>
    </row>
    <row r="1876" spans="1:5" x14ac:dyDescent="0.35">
      <c r="A1876" t="s">
        <v>63</v>
      </c>
      <c r="B1876" t="s">
        <v>124</v>
      </c>
      <c r="C1876" s="1">
        <v>39356</v>
      </c>
      <c r="D1876">
        <v>-13.818650999999999</v>
      </c>
      <c r="E1876" t="s">
        <v>9</v>
      </c>
    </row>
    <row r="1877" spans="1:5" x14ac:dyDescent="0.35">
      <c r="A1877" t="s">
        <v>56</v>
      </c>
      <c r="B1877" t="s">
        <v>124</v>
      </c>
      <c r="C1877" s="1">
        <v>39356</v>
      </c>
      <c r="D1877">
        <v>-12.294555000000001</v>
      </c>
      <c r="E1877" t="s">
        <v>9</v>
      </c>
    </row>
    <row r="1878" spans="1:5" x14ac:dyDescent="0.35">
      <c r="A1878" t="s">
        <v>58</v>
      </c>
      <c r="B1878" t="s">
        <v>124</v>
      </c>
      <c r="C1878" s="1">
        <v>39356</v>
      </c>
      <c r="D1878">
        <v>-4.6329900000000004</v>
      </c>
      <c r="E1878" t="s">
        <v>9</v>
      </c>
    </row>
    <row r="1879" spans="1:5" x14ac:dyDescent="0.35">
      <c r="A1879" t="s">
        <v>60</v>
      </c>
      <c r="B1879" t="s">
        <v>124</v>
      </c>
      <c r="C1879" s="1">
        <v>39356</v>
      </c>
      <c r="D1879">
        <v>1.0214019999999999</v>
      </c>
      <c r="E1879" t="s">
        <v>9</v>
      </c>
    </row>
    <row r="1880" spans="1:5" x14ac:dyDescent="0.35">
      <c r="A1880" t="s">
        <v>308</v>
      </c>
      <c r="B1880" t="s">
        <v>124</v>
      </c>
      <c r="C1880" s="1">
        <v>39356</v>
      </c>
      <c r="D1880">
        <v>2.0874920000000001</v>
      </c>
      <c r="E1880" t="s">
        <v>9</v>
      </c>
    </row>
    <row r="1881" spans="1:5" x14ac:dyDescent="0.35">
      <c r="A1881" t="s">
        <v>56</v>
      </c>
      <c r="B1881" t="s">
        <v>21</v>
      </c>
      <c r="C1881" s="1">
        <v>39356</v>
      </c>
      <c r="D1881">
        <v>57.924655999999999</v>
      </c>
      <c r="E1881" t="s">
        <v>9</v>
      </c>
    </row>
    <row r="1882" spans="1:5" x14ac:dyDescent="0.35">
      <c r="A1882" t="s">
        <v>58</v>
      </c>
      <c r="B1882" t="s">
        <v>21</v>
      </c>
      <c r="C1882" s="1">
        <v>39356</v>
      </c>
      <c r="D1882">
        <v>20.522288</v>
      </c>
      <c r="E1882" t="s">
        <v>9</v>
      </c>
    </row>
    <row r="1883" spans="1:5" x14ac:dyDescent="0.35">
      <c r="A1883" t="s">
        <v>60</v>
      </c>
      <c r="B1883" t="s">
        <v>21</v>
      </c>
      <c r="C1883" s="1">
        <v>39356</v>
      </c>
      <c r="D1883">
        <v>34.761457999999998</v>
      </c>
      <c r="E1883" t="s">
        <v>9</v>
      </c>
    </row>
    <row r="1884" spans="1:5" x14ac:dyDescent="0.35">
      <c r="A1884" t="s">
        <v>308</v>
      </c>
      <c r="B1884" t="s">
        <v>21</v>
      </c>
      <c r="C1884" s="1">
        <v>39356</v>
      </c>
      <c r="D1884">
        <v>17.636472999999999</v>
      </c>
      <c r="E1884" t="s">
        <v>9</v>
      </c>
    </row>
    <row r="1885" spans="1:5" x14ac:dyDescent="0.35">
      <c r="A1885" t="s">
        <v>56</v>
      </c>
      <c r="B1885" t="s">
        <v>313</v>
      </c>
      <c r="C1885" s="1">
        <v>39356</v>
      </c>
      <c r="D1885">
        <v>0.44269700000000001</v>
      </c>
      <c r="E1885" t="s">
        <v>9</v>
      </c>
    </row>
    <row r="1886" spans="1:5" x14ac:dyDescent="0.35">
      <c r="A1886" t="s">
        <v>58</v>
      </c>
      <c r="B1886" t="s">
        <v>313</v>
      </c>
      <c r="C1886" s="1">
        <v>39356</v>
      </c>
      <c r="D1886">
        <v>0.15684400000000001</v>
      </c>
      <c r="E1886" t="s">
        <v>9</v>
      </c>
    </row>
    <row r="1887" spans="1:5" x14ac:dyDescent="0.35">
      <c r="A1887" t="s">
        <v>60</v>
      </c>
      <c r="B1887" t="s">
        <v>313</v>
      </c>
      <c r="C1887" s="1">
        <v>39356</v>
      </c>
      <c r="D1887">
        <v>0.26566899999999999</v>
      </c>
      <c r="E1887" t="s">
        <v>9</v>
      </c>
    </row>
    <row r="1888" spans="1:5" x14ac:dyDescent="0.35">
      <c r="A1888" t="s">
        <v>308</v>
      </c>
      <c r="B1888" t="s">
        <v>313</v>
      </c>
      <c r="C1888" s="1">
        <v>39356</v>
      </c>
      <c r="D1888">
        <v>0.13478899999999999</v>
      </c>
      <c r="E1888" t="s">
        <v>9</v>
      </c>
    </row>
    <row r="1889" spans="1:5" x14ac:dyDescent="0.35">
      <c r="A1889" t="s">
        <v>63</v>
      </c>
      <c r="B1889" t="s">
        <v>21</v>
      </c>
      <c r="C1889" s="1">
        <v>39356</v>
      </c>
      <c r="D1889">
        <v>128.44893500000001</v>
      </c>
      <c r="E1889" t="s">
        <v>9</v>
      </c>
    </row>
    <row r="1890" spans="1:5" x14ac:dyDescent="0.35">
      <c r="A1890" t="s">
        <v>241</v>
      </c>
      <c r="B1890" t="s">
        <v>21</v>
      </c>
      <c r="C1890" s="1">
        <v>39356</v>
      </c>
      <c r="D1890">
        <v>1.5767439999999999</v>
      </c>
      <c r="E1890" t="s">
        <v>9</v>
      </c>
    </row>
    <row r="1891" spans="1:5" x14ac:dyDescent="0.35">
      <c r="A1891" t="s">
        <v>314</v>
      </c>
      <c r="B1891" t="s">
        <v>21</v>
      </c>
      <c r="C1891" s="1">
        <v>39356</v>
      </c>
      <c r="D1891">
        <v>0.81919600000000004</v>
      </c>
      <c r="E1891" t="s">
        <v>9</v>
      </c>
    </row>
    <row r="1892" spans="1:5" x14ac:dyDescent="0.35">
      <c r="A1892" t="s">
        <v>55</v>
      </c>
      <c r="B1892" t="s">
        <v>21</v>
      </c>
      <c r="C1892" s="1">
        <v>39356</v>
      </c>
      <c r="D1892">
        <v>12.072065</v>
      </c>
      <c r="E1892" t="s">
        <v>9</v>
      </c>
    </row>
    <row r="1893" spans="1:5" x14ac:dyDescent="0.35">
      <c r="A1893" t="s">
        <v>312</v>
      </c>
      <c r="B1893" t="s">
        <v>21</v>
      </c>
      <c r="C1893" s="1">
        <v>39356</v>
      </c>
      <c r="D1893">
        <v>0.57150800000000002</v>
      </c>
      <c r="E1893" t="s">
        <v>9</v>
      </c>
    </row>
    <row r="1894" spans="1:5" x14ac:dyDescent="0.35">
      <c r="A1894" t="s">
        <v>62</v>
      </c>
      <c r="B1894" t="s">
        <v>21</v>
      </c>
      <c r="C1894" s="1">
        <v>39356</v>
      </c>
      <c r="D1894">
        <v>143.488449</v>
      </c>
      <c r="E1894" t="s">
        <v>9</v>
      </c>
    </row>
    <row r="1895" spans="1:5" x14ac:dyDescent="0.35">
      <c r="A1895" t="s">
        <v>62</v>
      </c>
      <c r="B1895" t="s">
        <v>92</v>
      </c>
      <c r="C1895" s="1">
        <v>39356</v>
      </c>
      <c r="D1895">
        <v>205.930217</v>
      </c>
      <c r="E1895" t="s">
        <v>9</v>
      </c>
    </row>
    <row r="1896" spans="1:5" x14ac:dyDescent="0.35">
      <c r="A1896" t="s">
        <v>62</v>
      </c>
      <c r="B1896" t="s">
        <v>317</v>
      </c>
      <c r="C1896" s="1">
        <v>39356</v>
      </c>
      <c r="D1896">
        <v>1295.610259</v>
      </c>
      <c r="E1896" t="s">
        <v>9</v>
      </c>
    </row>
    <row r="1897" spans="1:5" x14ac:dyDescent="0.35">
      <c r="A1897" t="s">
        <v>62</v>
      </c>
      <c r="B1897" t="s">
        <v>317</v>
      </c>
      <c r="C1897" s="1">
        <v>39356</v>
      </c>
      <c r="D1897">
        <v>1295.610259</v>
      </c>
      <c r="E1897" t="s">
        <v>9</v>
      </c>
    </row>
    <row r="1898" spans="1:5" x14ac:dyDescent="0.35">
      <c r="A1898" t="s">
        <v>55</v>
      </c>
      <c r="B1898" t="s">
        <v>317</v>
      </c>
      <c r="C1898" s="1">
        <v>39356</v>
      </c>
      <c r="D1898">
        <v>51.499462000000001</v>
      </c>
      <c r="E1898" t="s">
        <v>9</v>
      </c>
    </row>
    <row r="1899" spans="1:5" x14ac:dyDescent="0.35">
      <c r="A1899" t="s">
        <v>55</v>
      </c>
      <c r="B1899" t="s">
        <v>317</v>
      </c>
      <c r="C1899" s="1">
        <v>39356</v>
      </c>
      <c r="D1899">
        <v>51.499462000000001</v>
      </c>
      <c r="E1899" t="s">
        <v>9</v>
      </c>
    </row>
    <row r="1900" spans="1:5" x14ac:dyDescent="0.35">
      <c r="A1900" t="s">
        <v>63</v>
      </c>
      <c r="B1900" t="s">
        <v>317</v>
      </c>
      <c r="C1900" s="1">
        <v>39356</v>
      </c>
      <c r="D1900">
        <v>1244.110797</v>
      </c>
      <c r="E1900" t="s">
        <v>9</v>
      </c>
    </row>
    <row r="1901" spans="1:5" x14ac:dyDescent="0.35">
      <c r="A1901" t="s">
        <v>56</v>
      </c>
      <c r="B1901" t="s">
        <v>317</v>
      </c>
      <c r="C1901" s="1">
        <v>39356</v>
      </c>
      <c r="D1901">
        <v>597.759862</v>
      </c>
      <c r="E1901" t="s">
        <v>9</v>
      </c>
    </row>
    <row r="1902" spans="1:5" x14ac:dyDescent="0.35">
      <c r="A1902" t="s">
        <v>58</v>
      </c>
      <c r="B1902" t="s">
        <v>317</v>
      </c>
      <c r="C1902" s="1">
        <v>39356</v>
      </c>
      <c r="D1902">
        <v>194.51386099999999</v>
      </c>
      <c r="E1902" t="s">
        <v>9</v>
      </c>
    </row>
    <row r="1903" spans="1:5" x14ac:dyDescent="0.35">
      <c r="A1903" t="s">
        <v>60</v>
      </c>
      <c r="B1903" t="s">
        <v>317</v>
      </c>
      <c r="C1903" s="1">
        <v>39356</v>
      </c>
      <c r="D1903">
        <v>306.26411400000001</v>
      </c>
      <c r="E1903" t="s">
        <v>9</v>
      </c>
    </row>
    <row r="1904" spans="1:5" x14ac:dyDescent="0.35">
      <c r="A1904" t="s">
        <v>308</v>
      </c>
      <c r="B1904" t="s">
        <v>317</v>
      </c>
      <c r="C1904" s="1">
        <v>39356</v>
      </c>
      <c r="D1904">
        <v>145.57295999999999</v>
      </c>
      <c r="E1904" t="s">
        <v>9</v>
      </c>
    </row>
    <row r="1905" spans="1:5" x14ac:dyDescent="0.35">
      <c r="A1905" t="s">
        <v>62</v>
      </c>
      <c r="B1905" t="s">
        <v>311</v>
      </c>
      <c r="C1905" s="1">
        <v>39387</v>
      </c>
      <c r="D1905">
        <v>1295.610259</v>
      </c>
      <c r="E1905" t="s">
        <v>9</v>
      </c>
    </row>
    <row r="1906" spans="1:5" x14ac:dyDescent="0.35">
      <c r="A1906" t="s">
        <v>55</v>
      </c>
      <c r="B1906" t="s">
        <v>311</v>
      </c>
      <c r="C1906" s="1">
        <v>39387</v>
      </c>
      <c r="D1906">
        <v>51.499462000000001</v>
      </c>
      <c r="E1906" t="s">
        <v>9</v>
      </c>
    </row>
    <row r="1907" spans="1:5" x14ac:dyDescent="0.35">
      <c r="A1907" t="s">
        <v>63</v>
      </c>
      <c r="B1907" t="s">
        <v>311</v>
      </c>
      <c r="C1907" s="1">
        <v>39387</v>
      </c>
      <c r="D1907">
        <v>1244.110797</v>
      </c>
      <c r="E1907" t="s">
        <v>9</v>
      </c>
    </row>
    <row r="1908" spans="1:5" x14ac:dyDescent="0.35">
      <c r="A1908" t="s">
        <v>56</v>
      </c>
      <c r="B1908" t="s">
        <v>311</v>
      </c>
      <c r="C1908" s="1">
        <v>39387</v>
      </c>
      <c r="D1908">
        <v>597.759862</v>
      </c>
      <c r="E1908" t="s">
        <v>9</v>
      </c>
    </row>
    <row r="1909" spans="1:5" x14ac:dyDescent="0.35">
      <c r="A1909" t="s">
        <v>58</v>
      </c>
      <c r="B1909" t="s">
        <v>311</v>
      </c>
      <c r="C1909" s="1">
        <v>39387</v>
      </c>
      <c r="D1909">
        <v>194.51386099999999</v>
      </c>
      <c r="E1909" t="s">
        <v>9</v>
      </c>
    </row>
    <row r="1910" spans="1:5" x14ac:dyDescent="0.35">
      <c r="A1910" t="s">
        <v>60</v>
      </c>
      <c r="B1910" t="s">
        <v>311</v>
      </c>
      <c r="C1910" s="1">
        <v>39387</v>
      </c>
      <c r="D1910">
        <v>306.26411400000001</v>
      </c>
      <c r="E1910" t="s">
        <v>9</v>
      </c>
    </row>
    <row r="1911" spans="1:5" x14ac:dyDescent="0.35">
      <c r="A1911" t="s">
        <v>308</v>
      </c>
      <c r="B1911" t="s">
        <v>311</v>
      </c>
      <c r="C1911" s="1">
        <v>39387</v>
      </c>
      <c r="D1911">
        <v>145.57295999999999</v>
      </c>
      <c r="E1911" t="s">
        <v>9</v>
      </c>
    </row>
    <row r="1912" spans="1:5" x14ac:dyDescent="0.35">
      <c r="A1912" t="s">
        <v>55</v>
      </c>
      <c r="B1912" t="s">
        <v>13</v>
      </c>
      <c r="C1912" s="1">
        <v>39387</v>
      </c>
      <c r="D1912">
        <v>2.014243</v>
      </c>
      <c r="E1912" t="s">
        <v>9</v>
      </c>
    </row>
    <row r="1913" spans="1:5" x14ac:dyDescent="0.35">
      <c r="A1913" t="s">
        <v>312</v>
      </c>
      <c r="B1913" t="s">
        <v>13</v>
      </c>
      <c r="C1913" s="1">
        <v>39387</v>
      </c>
      <c r="D1913">
        <v>0.81598899999999996</v>
      </c>
      <c r="E1913" t="s">
        <v>9</v>
      </c>
    </row>
    <row r="1914" spans="1:5" x14ac:dyDescent="0.35">
      <c r="A1914" t="s">
        <v>63</v>
      </c>
      <c r="B1914" t="s">
        <v>13</v>
      </c>
      <c r="C1914" s="1">
        <v>39387</v>
      </c>
      <c r="D1914">
        <v>3.6331470000000001</v>
      </c>
      <c r="E1914" t="s">
        <v>9</v>
      </c>
    </row>
    <row r="1915" spans="1:5" x14ac:dyDescent="0.35">
      <c r="A1915" t="s">
        <v>241</v>
      </c>
      <c r="B1915" t="s">
        <v>13</v>
      </c>
      <c r="C1915" s="1">
        <v>39387</v>
      </c>
      <c r="D1915">
        <v>0.65578700000000001</v>
      </c>
      <c r="E1915" t="s">
        <v>9</v>
      </c>
    </row>
    <row r="1916" spans="1:5" x14ac:dyDescent="0.35">
      <c r="A1916" t="s">
        <v>314</v>
      </c>
      <c r="B1916" t="s">
        <v>13</v>
      </c>
      <c r="C1916" s="1">
        <v>39387</v>
      </c>
      <c r="D1916">
        <v>0.236119</v>
      </c>
      <c r="E1916" t="s">
        <v>9</v>
      </c>
    </row>
    <row r="1917" spans="1:5" x14ac:dyDescent="0.35">
      <c r="A1917" t="s">
        <v>56</v>
      </c>
      <c r="B1917" t="s">
        <v>313</v>
      </c>
      <c r="C1917" s="1">
        <v>39387</v>
      </c>
      <c r="D1917">
        <v>3.7615000000000003E-2</v>
      </c>
      <c r="E1917" t="s">
        <v>9</v>
      </c>
    </row>
    <row r="1918" spans="1:5" x14ac:dyDescent="0.35">
      <c r="A1918" t="s">
        <v>58</v>
      </c>
      <c r="B1918" t="s">
        <v>313</v>
      </c>
      <c r="C1918" s="1">
        <v>39387</v>
      </c>
      <c r="D1918">
        <v>0.238898</v>
      </c>
      <c r="E1918" t="s">
        <v>9</v>
      </c>
    </row>
    <row r="1919" spans="1:5" x14ac:dyDescent="0.35">
      <c r="A1919" t="s">
        <v>60</v>
      </c>
      <c r="B1919" t="s">
        <v>313</v>
      </c>
      <c r="C1919" s="1">
        <v>39387</v>
      </c>
      <c r="D1919">
        <v>0.53832400000000002</v>
      </c>
      <c r="E1919" t="s">
        <v>9</v>
      </c>
    </row>
    <row r="1920" spans="1:5" x14ac:dyDescent="0.35">
      <c r="A1920" t="s">
        <v>308</v>
      </c>
      <c r="B1920" t="s">
        <v>313</v>
      </c>
      <c r="C1920" s="1">
        <v>39387</v>
      </c>
      <c r="D1920">
        <v>0.18516299999999999</v>
      </c>
      <c r="E1920" t="s">
        <v>9</v>
      </c>
    </row>
    <row r="1921" spans="1:5" x14ac:dyDescent="0.35">
      <c r="A1921" t="s">
        <v>56</v>
      </c>
      <c r="B1921" t="s">
        <v>13</v>
      </c>
      <c r="C1921" s="1">
        <v>39387</v>
      </c>
      <c r="D1921">
        <v>0.170209</v>
      </c>
      <c r="E1921" t="s">
        <v>9</v>
      </c>
    </row>
    <row r="1922" spans="1:5" x14ac:dyDescent="0.35">
      <c r="A1922" t="s">
        <v>58</v>
      </c>
      <c r="B1922" t="s">
        <v>13</v>
      </c>
      <c r="C1922" s="1">
        <v>39387</v>
      </c>
      <c r="D1922">
        <v>1.0810280000000001</v>
      </c>
      <c r="E1922" t="s">
        <v>9</v>
      </c>
    </row>
    <row r="1923" spans="1:5" x14ac:dyDescent="0.35">
      <c r="A1923" t="s">
        <v>60</v>
      </c>
      <c r="B1923" t="s">
        <v>13</v>
      </c>
      <c r="C1923" s="1">
        <v>39387</v>
      </c>
      <c r="D1923">
        <v>2.435943</v>
      </c>
      <c r="E1923" t="s">
        <v>9</v>
      </c>
    </row>
    <row r="1924" spans="1:5" x14ac:dyDescent="0.35">
      <c r="A1924" t="s">
        <v>308</v>
      </c>
      <c r="B1924" t="s">
        <v>13</v>
      </c>
      <c r="C1924" s="1">
        <v>39387</v>
      </c>
      <c r="D1924">
        <v>0.83787299999999998</v>
      </c>
      <c r="E1924" t="s">
        <v>9</v>
      </c>
    </row>
    <row r="1925" spans="1:5" x14ac:dyDescent="0.35">
      <c r="A1925" t="s">
        <v>62</v>
      </c>
      <c r="B1925" t="s">
        <v>13</v>
      </c>
      <c r="C1925" s="1">
        <v>39387</v>
      </c>
      <c r="D1925">
        <v>7.3552850000000003</v>
      </c>
      <c r="E1925" t="s">
        <v>9</v>
      </c>
    </row>
    <row r="1926" spans="1:5" x14ac:dyDescent="0.35">
      <c r="A1926" t="s">
        <v>62</v>
      </c>
      <c r="B1926" t="s">
        <v>315</v>
      </c>
      <c r="C1926" s="1">
        <v>39387</v>
      </c>
      <c r="D1926">
        <v>1302.9655439999999</v>
      </c>
      <c r="E1926" t="s">
        <v>9</v>
      </c>
    </row>
    <row r="1927" spans="1:5" x14ac:dyDescent="0.35">
      <c r="A1927" t="s">
        <v>62</v>
      </c>
      <c r="B1927" t="s">
        <v>316</v>
      </c>
      <c r="C1927" s="1">
        <v>39387</v>
      </c>
      <c r="D1927">
        <v>81.675332999999995</v>
      </c>
      <c r="E1927" t="s">
        <v>9</v>
      </c>
    </row>
    <row r="1928" spans="1:5" x14ac:dyDescent="0.35">
      <c r="A1928" t="s">
        <v>55</v>
      </c>
      <c r="B1928" t="s">
        <v>316</v>
      </c>
      <c r="C1928" s="1">
        <v>39387</v>
      </c>
      <c r="D1928">
        <v>7.3526670000000003</v>
      </c>
      <c r="E1928" t="s">
        <v>9</v>
      </c>
    </row>
    <row r="1929" spans="1:5" x14ac:dyDescent="0.35">
      <c r="A1929" t="s">
        <v>63</v>
      </c>
      <c r="B1929" t="s">
        <v>316</v>
      </c>
      <c r="C1929" s="1">
        <v>39387</v>
      </c>
      <c r="D1929">
        <v>74.322666999999996</v>
      </c>
      <c r="E1929" t="s">
        <v>9</v>
      </c>
    </row>
    <row r="1930" spans="1:5" x14ac:dyDescent="0.35">
      <c r="A1930" t="s">
        <v>56</v>
      </c>
      <c r="B1930" t="s">
        <v>316</v>
      </c>
      <c r="C1930" s="1">
        <v>39387</v>
      </c>
      <c r="D1930">
        <v>31.573708</v>
      </c>
      <c r="E1930" t="s">
        <v>9</v>
      </c>
    </row>
    <row r="1931" spans="1:5" x14ac:dyDescent="0.35">
      <c r="A1931" t="s">
        <v>58</v>
      </c>
      <c r="B1931" t="s">
        <v>316</v>
      </c>
      <c r="C1931" s="1">
        <v>39387</v>
      </c>
      <c r="D1931">
        <v>13.176487</v>
      </c>
      <c r="E1931" t="s">
        <v>9</v>
      </c>
    </row>
    <row r="1932" spans="1:5" x14ac:dyDescent="0.35">
      <c r="A1932" t="s">
        <v>60</v>
      </c>
      <c r="B1932" t="s">
        <v>316</v>
      </c>
      <c r="C1932" s="1">
        <v>39387</v>
      </c>
      <c r="D1932">
        <v>22.184017000000001</v>
      </c>
      <c r="E1932" t="s">
        <v>9</v>
      </c>
    </row>
    <row r="1933" spans="1:5" x14ac:dyDescent="0.35">
      <c r="A1933" t="s">
        <v>308</v>
      </c>
      <c r="B1933" t="s">
        <v>316</v>
      </c>
      <c r="C1933" s="1">
        <v>39387</v>
      </c>
      <c r="D1933">
        <v>7.3884540000000003</v>
      </c>
      <c r="E1933" t="s">
        <v>9</v>
      </c>
    </row>
    <row r="1934" spans="1:5" x14ac:dyDescent="0.35">
      <c r="A1934" t="s">
        <v>62</v>
      </c>
      <c r="B1934" t="s">
        <v>124</v>
      </c>
      <c r="C1934" s="1">
        <v>39387</v>
      </c>
      <c r="D1934">
        <v>-19.233564999999999</v>
      </c>
      <c r="E1934" t="s">
        <v>9</v>
      </c>
    </row>
    <row r="1935" spans="1:5" x14ac:dyDescent="0.35">
      <c r="A1935" t="s">
        <v>55</v>
      </c>
      <c r="B1935" t="s">
        <v>124</v>
      </c>
      <c r="C1935" s="1">
        <v>39387</v>
      </c>
      <c r="D1935">
        <v>-5.4149139999999996</v>
      </c>
      <c r="E1935" t="s">
        <v>9</v>
      </c>
    </row>
    <row r="1936" spans="1:5" x14ac:dyDescent="0.35">
      <c r="A1936" t="s">
        <v>63</v>
      </c>
      <c r="B1936" t="s">
        <v>124</v>
      </c>
      <c r="C1936" s="1">
        <v>39387</v>
      </c>
      <c r="D1936">
        <v>-13.818650999999999</v>
      </c>
      <c r="E1936" t="s">
        <v>9</v>
      </c>
    </row>
    <row r="1937" spans="1:5" x14ac:dyDescent="0.35">
      <c r="A1937" t="s">
        <v>56</v>
      </c>
      <c r="B1937" t="s">
        <v>124</v>
      </c>
      <c r="C1937" s="1">
        <v>39387</v>
      </c>
      <c r="D1937">
        <v>-12.294555000000001</v>
      </c>
      <c r="E1937" t="s">
        <v>9</v>
      </c>
    </row>
    <row r="1938" spans="1:5" x14ac:dyDescent="0.35">
      <c r="A1938" t="s">
        <v>58</v>
      </c>
      <c r="B1938" t="s">
        <v>124</v>
      </c>
      <c r="C1938" s="1">
        <v>39387</v>
      </c>
      <c r="D1938">
        <v>-4.6329900000000004</v>
      </c>
      <c r="E1938" t="s">
        <v>9</v>
      </c>
    </row>
    <row r="1939" spans="1:5" x14ac:dyDescent="0.35">
      <c r="A1939" t="s">
        <v>60</v>
      </c>
      <c r="B1939" t="s">
        <v>124</v>
      </c>
      <c r="C1939" s="1">
        <v>39387</v>
      </c>
      <c r="D1939">
        <v>1.0214019999999999</v>
      </c>
      <c r="E1939" t="s">
        <v>9</v>
      </c>
    </row>
    <row r="1940" spans="1:5" x14ac:dyDescent="0.35">
      <c r="A1940" t="s">
        <v>308</v>
      </c>
      <c r="B1940" t="s">
        <v>124</v>
      </c>
      <c r="C1940" s="1">
        <v>39387</v>
      </c>
      <c r="D1940">
        <v>2.0874920000000001</v>
      </c>
      <c r="E1940" t="s">
        <v>9</v>
      </c>
    </row>
    <row r="1941" spans="1:5" x14ac:dyDescent="0.35">
      <c r="A1941" t="s">
        <v>56</v>
      </c>
      <c r="B1941" t="s">
        <v>21</v>
      </c>
      <c r="C1941" s="1">
        <v>39387</v>
      </c>
      <c r="D1941">
        <v>42.482917999999998</v>
      </c>
      <c r="E1941" t="s">
        <v>9</v>
      </c>
    </row>
    <row r="1942" spans="1:5" x14ac:dyDescent="0.35">
      <c r="A1942" t="s">
        <v>58</v>
      </c>
      <c r="B1942" t="s">
        <v>21</v>
      </c>
      <c r="C1942" s="1">
        <v>39387</v>
      </c>
      <c r="D1942">
        <v>15.051392</v>
      </c>
      <c r="E1942" t="s">
        <v>9</v>
      </c>
    </row>
    <row r="1943" spans="1:5" x14ac:dyDescent="0.35">
      <c r="A1943" t="s">
        <v>60</v>
      </c>
      <c r="B1943" t="s">
        <v>21</v>
      </c>
      <c r="C1943" s="1">
        <v>39387</v>
      </c>
      <c r="D1943">
        <v>25.494637999999998</v>
      </c>
      <c r="E1943" t="s">
        <v>9</v>
      </c>
    </row>
    <row r="1944" spans="1:5" x14ac:dyDescent="0.35">
      <c r="A1944" t="s">
        <v>308</v>
      </c>
      <c r="B1944" t="s">
        <v>21</v>
      </c>
      <c r="C1944" s="1">
        <v>39387</v>
      </c>
      <c r="D1944">
        <v>12.934886000000001</v>
      </c>
      <c r="E1944" t="s">
        <v>9</v>
      </c>
    </row>
    <row r="1945" spans="1:5" x14ac:dyDescent="0.35">
      <c r="A1945" t="s">
        <v>56</v>
      </c>
      <c r="B1945" t="s">
        <v>313</v>
      </c>
      <c r="C1945" s="1">
        <v>39387</v>
      </c>
      <c r="D1945">
        <v>0.44269700000000001</v>
      </c>
      <c r="E1945" t="s">
        <v>9</v>
      </c>
    </row>
    <row r="1946" spans="1:5" x14ac:dyDescent="0.35">
      <c r="A1946" t="s">
        <v>58</v>
      </c>
      <c r="B1946" t="s">
        <v>313</v>
      </c>
      <c r="C1946" s="1">
        <v>39387</v>
      </c>
      <c r="D1946">
        <v>0.15684400000000001</v>
      </c>
      <c r="E1946" t="s">
        <v>9</v>
      </c>
    </row>
    <row r="1947" spans="1:5" x14ac:dyDescent="0.35">
      <c r="A1947" t="s">
        <v>60</v>
      </c>
      <c r="B1947" t="s">
        <v>313</v>
      </c>
      <c r="C1947" s="1">
        <v>39387</v>
      </c>
      <c r="D1947">
        <v>0.26566899999999999</v>
      </c>
      <c r="E1947" t="s">
        <v>9</v>
      </c>
    </row>
    <row r="1948" spans="1:5" x14ac:dyDescent="0.35">
      <c r="A1948" t="s">
        <v>308</v>
      </c>
      <c r="B1948" t="s">
        <v>313</v>
      </c>
      <c r="C1948" s="1">
        <v>39387</v>
      </c>
      <c r="D1948">
        <v>0.13478899999999999</v>
      </c>
      <c r="E1948" t="s">
        <v>9</v>
      </c>
    </row>
    <row r="1949" spans="1:5" x14ac:dyDescent="0.35">
      <c r="A1949" t="s">
        <v>63</v>
      </c>
      <c r="B1949" t="s">
        <v>21</v>
      </c>
      <c r="C1949" s="1">
        <v>39387</v>
      </c>
      <c r="D1949">
        <v>90.149721999999997</v>
      </c>
      <c r="E1949" t="s">
        <v>9</v>
      </c>
    </row>
    <row r="1950" spans="1:5" x14ac:dyDescent="0.35">
      <c r="A1950" t="s">
        <v>241</v>
      </c>
      <c r="B1950" t="s">
        <v>21</v>
      </c>
      <c r="C1950" s="1">
        <v>39387</v>
      </c>
      <c r="D1950">
        <v>2.2896960000000002</v>
      </c>
      <c r="E1950" t="s">
        <v>9</v>
      </c>
    </row>
    <row r="1951" spans="1:5" x14ac:dyDescent="0.35">
      <c r="A1951" t="s">
        <v>314</v>
      </c>
      <c r="B1951" t="s">
        <v>21</v>
      </c>
      <c r="C1951" s="1">
        <v>39387</v>
      </c>
      <c r="D1951">
        <v>3.5244170000000001</v>
      </c>
      <c r="E1951" t="s">
        <v>9</v>
      </c>
    </row>
    <row r="1952" spans="1:5" x14ac:dyDescent="0.35">
      <c r="A1952" t="s">
        <v>55</v>
      </c>
      <c r="B1952" t="s">
        <v>21</v>
      </c>
      <c r="C1952" s="1">
        <v>39387</v>
      </c>
      <c r="D1952">
        <v>12.011383</v>
      </c>
      <c r="E1952" t="s">
        <v>9</v>
      </c>
    </row>
    <row r="1953" spans="1:5" x14ac:dyDescent="0.35">
      <c r="A1953" t="s">
        <v>312</v>
      </c>
      <c r="B1953" t="s">
        <v>21</v>
      </c>
      <c r="C1953" s="1">
        <v>39387</v>
      </c>
      <c r="D1953">
        <v>0.61055800000000005</v>
      </c>
      <c r="E1953" t="s">
        <v>9</v>
      </c>
    </row>
    <row r="1954" spans="1:5" x14ac:dyDescent="0.35">
      <c r="A1954" t="s">
        <v>62</v>
      </c>
      <c r="B1954" t="s">
        <v>21</v>
      </c>
      <c r="C1954" s="1">
        <v>39387</v>
      </c>
      <c r="D1954">
        <v>108.585776</v>
      </c>
      <c r="E1954" t="s">
        <v>9</v>
      </c>
    </row>
    <row r="1955" spans="1:5" x14ac:dyDescent="0.35">
      <c r="A1955" t="s">
        <v>62</v>
      </c>
      <c r="B1955" t="s">
        <v>92</v>
      </c>
      <c r="C1955" s="1">
        <v>39387</v>
      </c>
      <c r="D1955">
        <v>171.02754400000001</v>
      </c>
      <c r="E1955" t="s">
        <v>9</v>
      </c>
    </row>
    <row r="1956" spans="1:5" x14ac:dyDescent="0.35">
      <c r="A1956" t="s">
        <v>62</v>
      </c>
      <c r="B1956" t="s">
        <v>317</v>
      </c>
      <c r="C1956" s="1">
        <v>39387</v>
      </c>
      <c r="D1956">
        <v>1131.9380000000001</v>
      </c>
      <c r="E1956" t="s">
        <v>9</v>
      </c>
    </row>
    <row r="1957" spans="1:5" x14ac:dyDescent="0.35">
      <c r="A1957" t="s">
        <v>62</v>
      </c>
      <c r="B1957" t="s">
        <v>317</v>
      </c>
      <c r="C1957" s="1">
        <v>39387</v>
      </c>
      <c r="D1957">
        <v>1131.9380000000001</v>
      </c>
      <c r="E1957" t="s">
        <v>9</v>
      </c>
    </row>
    <row r="1958" spans="1:5" x14ac:dyDescent="0.35">
      <c r="A1958" t="s">
        <v>55</v>
      </c>
      <c r="B1958" t="s">
        <v>317</v>
      </c>
      <c r="C1958" s="1">
        <v>39387</v>
      </c>
      <c r="D1958">
        <v>39.770000000000003</v>
      </c>
      <c r="E1958" t="s">
        <v>9</v>
      </c>
    </row>
    <row r="1959" spans="1:5" x14ac:dyDescent="0.35">
      <c r="A1959" t="s">
        <v>55</v>
      </c>
      <c r="B1959" t="s">
        <v>317</v>
      </c>
      <c r="C1959" s="1">
        <v>39387</v>
      </c>
      <c r="D1959">
        <v>39.770000000000003</v>
      </c>
      <c r="E1959" t="s">
        <v>9</v>
      </c>
    </row>
    <row r="1960" spans="1:5" x14ac:dyDescent="0.35">
      <c r="A1960" t="s">
        <v>63</v>
      </c>
      <c r="B1960" t="s">
        <v>317</v>
      </c>
      <c r="C1960" s="1">
        <v>39387</v>
      </c>
      <c r="D1960">
        <v>1092.1679999999999</v>
      </c>
      <c r="E1960" t="s">
        <v>9</v>
      </c>
    </row>
    <row r="1961" spans="1:5" x14ac:dyDescent="0.35">
      <c r="A1961" t="s">
        <v>56</v>
      </c>
      <c r="B1961" t="s">
        <v>317</v>
      </c>
      <c r="C1961" s="1">
        <v>39387</v>
      </c>
      <c r="D1961">
        <v>536.16800000000001</v>
      </c>
      <c r="E1961" t="s">
        <v>9</v>
      </c>
    </row>
    <row r="1962" spans="1:5" x14ac:dyDescent="0.35">
      <c r="A1962" t="s">
        <v>58</v>
      </c>
      <c r="B1962" t="s">
        <v>317</v>
      </c>
      <c r="C1962" s="1">
        <v>39387</v>
      </c>
      <c r="D1962">
        <v>172</v>
      </c>
      <c r="E1962" t="s">
        <v>9</v>
      </c>
    </row>
    <row r="1963" spans="1:5" x14ac:dyDescent="0.35">
      <c r="A1963" t="s">
        <v>60</v>
      </c>
      <c r="B1963" t="s">
        <v>317</v>
      </c>
      <c r="C1963" s="1">
        <v>39387</v>
      </c>
      <c r="D1963">
        <v>260</v>
      </c>
      <c r="E1963" t="s">
        <v>9</v>
      </c>
    </row>
    <row r="1964" spans="1:5" x14ac:dyDescent="0.35">
      <c r="A1964" t="s">
        <v>308</v>
      </c>
      <c r="B1964" t="s">
        <v>317</v>
      </c>
      <c r="C1964" s="1">
        <v>39387</v>
      </c>
      <c r="D1964">
        <v>124</v>
      </c>
      <c r="E1964" t="s">
        <v>9</v>
      </c>
    </row>
    <row r="1965" spans="1:5" x14ac:dyDescent="0.35">
      <c r="A1965" t="s">
        <v>62</v>
      </c>
      <c r="B1965" t="s">
        <v>317</v>
      </c>
      <c r="C1965" s="1">
        <v>39387</v>
      </c>
      <c r="D1965">
        <v>1131.9380000000001</v>
      </c>
      <c r="E1965" t="s">
        <v>12</v>
      </c>
    </row>
    <row r="1966" spans="1:5" x14ac:dyDescent="0.35">
      <c r="A1966" t="s">
        <v>62</v>
      </c>
      <c r="B1966" t="s">
        <v>313</v>
      </c>
      <c r="C1966" s="1">
        <v>39387</v>
      </c>
      <c r="D1966">
        <v>0</v>
      </c>
      <c r="E1966" t="s">
        <v>9</v>
      </c>
    </row>
    <row r="1967" spans="1:5" x14ac:dyDescent="0.35">
      <c r="A1967" t="s">
        <v>55</v>
      </c>
      <c r="B1967" t="s">
        <v>317</v>
      </c>
      <c r="C1967" s="1">
        <v>39387</v>
      </c>
      <c r="D1967">
        <v>39.770000000000003</v>
      </c>
      <c r="E1967" t="s">
        <v>12</v>
      </c>
    </row>
    <row r="1968" spans="1:5" x14ac:dyDescent="0.35">
      <c r="A1968" t="s">
        <v>55</v>
      </c>
      <c r="B1968" t="s">
        <v>313</v>
      </c>
      <c r="C1968" s="1">
        <v>39387</v>
      </c>
      <c r="D1968">
        <v>0</v>
      </c>
      <c r="E1968" t="s">
        <v>9</v>
      </c>
    </row>
    <row r="1969" spans="1:5" x14ac:dyDescent="0.35">
      <c r="A1969" t="s">
        <v>62</v>
      </c>
      <c r="B1969" t="s">
        <v>311</v>
      </c>
      <c r="C1969" s="1">
        <v>39417</v>
      </c>
      <c r="D1969">
        <v>1131.9380000000001</v>
      </c>
      <c r="E1969" t="s">
        <v>9</v>
      </c>
    </row>
    <row r="1970" spans="1:5" x14ac:dyDescent="0.35">
      <c r="A1970" t="s">
        <v>55</v>
      </c>
      <c r="B1970" t="s">
        <v>311</v>
      </c>
      <c r="C1970" s="1">
        <v>39417</v>
      </c>
      <c r="D1970">
        <v>39.770000000000003</v>
      </c>
      <c r="E1970" t="s">
        <v>9</v>
      </c>
    </row>
    <row r="1971" spans="1:5" x14ac:dyDescent="0.35">
      <c r="A1971" t="s">
        <v>63</v>
      </c>
      <c r="B1971" t="s">
        <v>311</v>
      </c>
      <c r="C1971" s="1">
        <v>39417</v>
      </c>
      <c r="D1971">
        <v>1092.1679999999999</v>
      </c>
      <c r="E1971" t="s">
        <v>9</v>
      </c>
    </row>
    <row r="1972" spans="1:5" x14ac:dyDescent="0.35">
      <c r="A1972" t="s">
        <v>56</v>
      </c>
      <c r="B1972" t="s">
        <v>311</v>
      </c>
      <c r="C1972" s="1">
        <v>39417</v>
      </c>
      <c r="D1972">
        <v>536.16800000000001</v>
      </c>
      <c r="E1972" t="s">
        <v>9</v>
      </c>
    </row>
    <row r="1973" spans="1:5" x14ac:dyDescent="0.35">
      <c r="A1973" t="s">
        <v>58</v>
      </c>
      <c r="B1973" t="s">
        <v>311</v>
      </c>
      <c r="C1973" s="1">
        <v>39417</v>
      </c>
      <c r="D1973">
        <v>172</v>
      </c>
      <c r="E1973" t="s">
        <v>9</v>
      </c>
    </row>
    <row r="1974" spans="1:5" x14ac:dyDescent="0.35">
      <c r="A1974" t="s">
        <v>60</v>
      </c>
      <c r="B1974" t="s">
        <v>311</v>
      </c>
      <c r="C1974" s="1">
        <v>39417</v>
      </c>
      <c r="D1974">
        <v>260</v>
      </c>
      <c r="E1974" t="s">
        <v>9</v>
      </c>
    </row>
    <row r="1975" spans="1:5" x14ac:dyDescent="0.35">
      <c r="A1975" t="s">
        <v>308</v>
      </c>
      <c r="B1975" t="s">
        <v>311</v>
      </c>
      <c r="C1975" s="1">
        <v>39417</v>
      </c>
      <c r="D1975">
        <v>124</v>
      </c>
      <c r="E1975" t="s">
        <v>9</v>
      </c>
    </row>
    <row r="1976" spans="1:5" x14ac:dyDescent="0.35">
      <c r="A1976" t="s">
        <v>55</v>
      </c>
      <c r="B1976" t="s">
        <v>13</v>
      </c>
      <c r="C1976" s="1">
        <v>39417</v>
      </c>
      <c r="D1976">
        <v>2.8025229999999999</v>
      </c>
      <c r="E1976" t="s">
        <v>9</v>
      </c>
    </row>
    <row r="1977" spans="1:5" x14ac:dyDescent="0.35">
      <c r="A1977" t="s">
        <v>312</v>
      </c>
      <c r="B1977" t="s">
        <v>13</v>
      </c>
      <c r="C1977" s="1">
        <v>39417</v>
      </c>
      <c r="D1977">
        <v>0.56858399999999998</v>
      </c>
      <c r="E1977" t="s">
        <v>9</v>
      </c>
    </row>
    <row r="1978" spans="1:5" x14ac:dyDescent="0.35">
      <c r="A1978" t="s">
        <v>63</v>
      </c>
      <c r="B1978" t="s">
        <v>13</v>
      </c>
      <c r="C1978" s="1">
        <v>39417</v>
      </c>
      <c r="D1978">
        <v>2.647885</v>
      </c>
      <c r="E1978" t="s">
        <v>9</v>
      </c>
    </row>
    <row r="1979" spans="1:5" x14ac:dyDescent="0.35">
      <c r="A1979" t="s">
        <v>241</v>
      </c>
      <c r="B1979" t="s">
        <v>13</v>
      </c>
      <c r="C1979" s="1">
        <v>39417</v>
      </c>
      <c r="D1979">
        <v>0.64331799999999995</v>
      </c>
      <c r="E1979" t="s">
        <v>9</v>
      </c>
    </row>
    <row r="1980" spans="1:5" x14ac:dyDescent="0.35">
      <c r="A1980" t="s">
        <v>314</v>
      </c>
      <c r="B1980" t="s">
        <v>13</v>
      </c>
      <c r="C1980" s="1">
        <v>39417</v>
      </c>
      <c r="D1980">
        <v>0.204204</v>
      </c>
      <c r="E1980" t="s">
        <v>9</v>
      </c>
    </row>
    <row r="1981" spans="1:5" x14ac:dyDescent="0.35">
      <c r="A1981" t="s">
        <v>56</v>
      </c>
      <c r="B1981" t="s">
        <v>313</v>
      </c>
      <c r="C1981" s="1">
        <v>39417</v>
      </c>
      <c r="D1981">
        <v>2.5510999999999999E-2</v>
      </c>
      <c r="E1981" t="s">
        <v>9</v>
      </c>
    </row>
    <row r="1982" spans="1:5" x14ac:dyDescent="0.35">
      <c r="A1982" t="s">
        <v>58</v>
      </c>
      <c r="B1982" t="s">
        <v>313</v>
      </c>
      <c r="C1982" s="1">
        <v>39417</v>
      </c>
      <c r="D1982">
        <v>0.23432500000000001</v>
      </c>
      <c r="E1982" t="s">
        <v>9</v>
      </c>
    </row>
    <row r="1983" spans="1:5" x14ac:dyDescent="0.35">
      <c r="A1983" t="s">
        <v>60</v>
      </c>
      <c r="B1983" t="s">
        <v>313</v>
      </c>
      <c r="C1983" s="1">
        <v>39417</v>
      </c>
      <c r="D1983">
        <v>0.57062000000000002</v>
      </c>
      <c r="E1983" t="s">
        <v>9</v>
      </c>
    </row>
    <row r="1984" spans="1:5" x14ac:dyDescent="0.35">
      <c r="A1984" t="s">
        <v>308</v>
      </c>
      <c r="B1984" t="s">
        <v>313</v>
      </c>
      <c r="C1984" s="1">
        <v>39417</v>
      </c>
      <c r="D1984">
        <v>0.169545</v>
      </c>
      <c r="E1984" t="s">
        <v>9</v>
      </c>
    </row>
    <row r="1985" spans="1:5" x14ac:dyDescent="0.35">
      <c r="A1985" t="s">
        <v>56</v>
      </c>
      <c r="B1985" t="s">
        <v>13</v>
      </c>
      <c r="C1985" s="1">
        <v>39417</v>
      </c>
      <c r="D1985">
        <v>8.9169999999999999E-2</v>
      </c>
      <c r="E1985" t="s">
        <v>9</v>
      </c>
    </row>
    <row r="1986" spans="1:5" x14ac:dyDescent="0.35">
      <c r="A1986" t="s">
        <v>58</v>
      </c>
      <c r="B1986" t="s">
        <v>13</v>
      </c>
      <c r="C1986" s="1">
        <v>39417</v>
      </c>
      <c r="D1986">
        <v>0.81906000000000001</v>
      </c>
      <c r="E1986" t="s">
        <v>9</v>
      </c>
    </row>
    <row r="1987" spans="1:5" x14ac:dyDescent="0.35">
      <c r="A1987" t="s">
        <v>60</v>
      </c>
      <c r="B1987" t="s">
        <v>13</v>
      </c>
      <c r="C1987" s="1">
        <v>39417</v>
      </c>
      <c r="D1987">
        <v>1.994548</v>
      </c>
      <c r="E1987" t="s">
        <v>9</v>
      </c>
    </row>
    <row r="1988" spans="1:5" x14ac:dyDescent="0.35">
      <c r="A1988" t="s">
        <v>308</v>
      </c>
      <c r="B1988" t="s">
        <v>13</v>
      </c>
      <c r="C1988" s="1">
        <v>39417</v>
      </c>
      <c r="D1988">
        <v>0.59262899999999996</v>
      </c>
      <c r="E1988" t="s">
        <v>9</v>
      </c>
    </row>
    <row r="1989" spans="1:5" x14ac:dyDescent="0.35">
      <c r="A1989" t="s">
        <v>62</v>
      </c>
      <c r="B1989" t="s">
        <v>13</v>
      </c>
      <c r="C1989" s="1">
        <v>39417</v>
      </c>
      <c r="D1989">
        <v>6.8665139999999996</v>
      </c>
      <c r="E1989" t="s">
        <v>9</v>
      </c>
    </row>
    <row r="1990" spans="1:5" x14ac:dyDescent="0.35">
      <c r="A1990" t="s">
        <v>62</v>
      </c>
      <c r="B1990" t="s">
        <v>315</v>
      </c>
      <c r="C1990" s="1">
        <v>39417</v>
      </c>
      <c r="D1990">
        <v>1138.8045139999999</v>
      </c>
      <c r="E1990" t="s">
        <v>9</v>
      </c>
    </row>
    <row r="1991" spans="1:5" x14ac:dyDescent="0.35">
      <c r="A1991" t="s">
        <v>62</v>
      </c>
      <c r="B1991" t="s">
        <v>316</v>
      </c>
      <c r="C1991" s="1">
        <v>39417</v>
      </c>
      <c r="D1991">
        <v>75.816000000000003</v>
      </c>
      <c r="E1991" t="s">
        <v>9</v>
      </c>
    </row>
    <row r="1992" spans="1:5" x14ac:dyDescent="0.35">
      <c r="A1992" t="s">
        <v>55</v>
      </c>
      <c r="B1992" t="s">
        <v>316</v>
      </c>
      <c r="C1992" s="1">
        <v>39417</v>
      </c>
      <c r="D1992">
        <v>6.5766669999999996</v>
      </c>
      <c r="E1992" t="s">
        <v>9</v>
      </c>
    </row>
    <row r="1993" spans="1:5" x14ac:dyDescent="0.35">
      <c r="A1993" t="s">
        <v>63</v>
      </c>
      <c r="B1993" t="s">
        <v>316</v>
      </c>
      <c r="C1993" s="1">
        <v>39417</v>
      </c>
      <c r="D1993">
        <v>69.239333000000002</v>
      </c>
      <c r="E1993" t="s">
        <v>9</v>
      </c>
    </row>
    <row r="1994" spans="1:5" x14ac:dyDescent="0.35">
      <c r="A1994" t="s">
        <v>56</v>
      </c>
      <c r="B1994" t="s">
        <v>316</v>
      </c>
      <c r="C1994" s="1">
        <v>39417</v>
      </c>
      <c r="D1994">
        <v>33.473044999999999</v>
      </c>
      <c r="E1994" t="s">
        <v>9</v>
      </c>
    </row>
    <row r="1995" spans="1:5" x14ac:dyDescent="0.35">
      <c r="A1995" t="s">
        <v>58</v>
      </c>
      <c r="B1995" t="s">
        <v>316</v>
      </c>
      <c r="C1995" s="1">
        <v>39417</v>
      </c>
      <c r="D1995">
        <v>11.887670999999999</v>
      </c>
      <c r="E1995" t="s">
        <v>9</v>
      </c>
    </row>
    <row r="1996" spans="1:5" x14ac:dyDescent="0.35">
      <c r="A1996" t="s">
        <v>60</v>
      </c>
      <c r="B1996" t="s">
        <v>316</v>
      </c>
      <c r="C1996" s="1">
        <v>39417</v>
      </c>
      <c r="D1996">
        <v>16.850550999999999</v>
      </c>
      <c r="E1996" t="s">
        <v>9</v>
      </c>
    </row>
    <row r="1997" spans="1:5" x14ac:dyDescent="0.35">
      <c r="A1997" t="s">
        <v>308</v>
      </c>
      <c r="B1997" t="s">
        <v>316</v>
      </c>
      <c r="C1997" s="1">
        <v>39417</v>
      </c>
      <c r="D1997">
        <v>7.0280680000000002</v>
      </c>
      <c r="E1997" t="s">
        <v>9</v>
      </c>
    </row>
    <row r="1998" spans="1:5" x14ac:dyDescent="0.35">
      <c r="A1998" t="s">
        <v>62</v>
      </c>
      <c r="B1998" t="s">
        <v>124</v>
      </c>
      <c r="C1998" s="1">
        <v>39417</v>
      </c>
      <c r="D1998">
        <v>-14.135128999999999</v>
      </c>
      <c r="E1998" t="s">
        <v>9</v>
      </c>
    </row>
    <row r="1999" spans="1:5" x14ac:dyDescent="0.35">
      <c r="A1999" t="s">
        <v>55</v>
      </c>
      <c r="B1999" t="s">
        <v>124</v>
      </c>
      <c r="C1999" s="1">
        <v>39417</v>
      </c>
      <c r="D1999">
        <v>-2.2699319999999998</v>
      </c>
      <c r="E1999" t="s">
        <v>9</v>
      </c>
    </row>
    <row r="2000" spans="1:5" x14ac:dyDescent="0.35">
      <c r="A2000" t="s">
        <v>63</v>
      </c>
      <c r="B2000" t="s">
        <v>124</v>
      </c>
      <c r="C2000" s="1">
        <v>39417</v>
      </c>
      <c r="D2000">
        <v>-11.865197999999999</v>
      </c>
      <c r="E2000" t="s">
        <v>9</v>
      </c>
    </row>
    <row r="2001" spans="1:5" x14ac:dyDescent="0.35">
      <c r="A2001" t="s">
        <v>56</v>
      </c>
      <c r="B2001" t="s">
        <v>124</v>
      </c>
      <c r="C2001" s="1">
        <v>39417</v>
      </c>
      <c r="D2001">
        <v>-5.0320270000000002</v>
      </c>
      <c r="E2001" t="s">
        <v>9</v>
      </c>
    </row>
    <row r="2002" spans="1:5" x14ac:dyDescent="0.35">
      <c r="A2002" t="s">
        <v>58</v>
      </c>
      <c r="B2002" t="s">
        <v>124</v>
      </c>
      <c r="C2002" s="1">
        <v>39417</v>
      </c>
      <c r="D2002">
        <v>-0.59505799999999998</v>
      </c>
      <c r="E2002" t="s">
        <v>9</v>
      </c>
    </row>
    <row r="2003" spans="1:5" x14ac:dyDescent="0.35">
      <c r="A2003" t="s">
        <v>60</v>
      </c>
      <c r="B2003" t="s">
        <v>124</v>
      </c>
      <c r="C2003" s="1">
        <v>39417</v>
      </c>
      <c r="D2003">
        <v>-3.3106779999999998</v>
      </c>
      <c r="E2003" t="s">
        <v>9</v>
      </c>
    </row>
    <row r="2004" spans="1:5" x14ac:dyDescent="0.35">
      <c r="A2004" t="s">
        <v>308</v>
      </c>
      <c r="B2004" t="s">
        <v>124</v>
      </c>
      <c r="C2004" s="1">
        <v>39417</v>
      </c>
      <c r="D2004">
        <v>-2.927435</v>
      </c>
      <c r="E2004" t="s">
        <v>9</v>
      </c>
    </row>
    <row r="2005" spans="1:5" x14ac:dyDescent="0.35">
      <c r="A2005" t="s">
        <v>56</v>
      </c>
      <c r="B2005" t="s">
        <v>21</v>
      </c>
      <c r="C2005" s="1">
        <v>39417</v>
      </c>
      <c r="D2005">
        <v>33.643538999999997</v>
      </c>
      <c r="E2005" t="s">
        <v>9</v>
      </c>
    </row>
    <row r="2006" spans="1:5" x14ac:dyDescent="0.35">
      <c r="A2006" t="s">
        <v>58</v>
      </c>
      <c r="B2006" t="s">
        <v>21</v>
      </c>
      <c r="C2006" s="1">
        <v>39417</v>
      </c>
      <c r="D2006">
        <v>7.0347670000000004</v>
      </c>
      <c r="E2006" t="s">
        <v>9</v>
      </c>
    </row>
    <row r="2007" spans="1:5" x14ac:dyDescent="0.35">
      <c r="A2007" t="s">
        <v>60</v>
      </c>
      <c r="B2007" t="s">
        <v>21</v>
      </c>
      <c r="C2007" s="1">
        <v>39417</v>
      </c>
      <c r="D2007">
        <v>24.926736999999999</v>
      </c>
      <c r="E2007" t="s">
        <v>9</v>
      </c>
    </row>
    <row r="2008" spans="1:5" x14ac:dyDescent="0.35">
      <c r="A2008" t="s">
        <v>308</v>
      </c>
      <c r="B2008" t="s">
        <v>21</v>
      </c>
      <c r="C2008" s="1">
        <v>39417</v>
      </c>
      <c r="D2008">
        <v>12.900842000000001</v>
      </c>
      <c r="E2008" t="s">
        <v>9</v>
      </c>
    </row>
    <row r="2009" spans="1:5" x14ac:dyDescent="0.35">
      <c r="A2009" t="s">
        <v>56</v>
      </c>
      <c r="B2009" t="s">
        <v>313</v>
      </c>
      <c r="C2009" s="1">
        <v>39417</v>
      </c>
      <c r="D2009">
        <v>0.42854799999999998</v>
      </c>
      <c r="E2009" t="s">
        <v>9</v>
      </c>
    </row>
    <row r="2010" spans="1:5" x14ac:dyDescent="0.35">
      <c r="A2010" t="s">
        <v>58</v>
      </c>
      <c r="B2010" t="s">
        <v>313</v>
      </c>
      <c r="C2010" s="1">
        <v>39417</v>
      </c>
      <c r="D2010">
        <v>8.9607999999999993E-2</v>
      </c>
      <c r="E2010" t="s">
        <v>9</v>
      </c>
    </row>
    <row r="2011" spans="1:5" x14ac:dyDescent="0.35">
      <c r="A2011" t="s">
        <v>60</v>
      </c>
      <c r="B2011" t="s">
        <v>313</v>
      </c>
      <c r="C2011" s="1">
        <v>39417</v>
      </c>
      <c r="D2011">
        <v>0.31751400000000002</v>
      </c>
      <c r="E2011" t="s">
        <v>9</v>
      </c>
    </row>
    <row r="2012" spans="1:5" x14ac:dyDescent="0.35">
      <c r="A2012" t="s">
        <v>308</v>
      </c>
      <c r="B2012" t="s">
        <v>313</v>
      </c>
      <c r="C2012" s="1">
        <v>39417</v>
      </c>
      <c r="D2012">
        <v>0.16433</v>
      </c>
      <c r="E2012" t="s">
        <v>9</v>
      </c>
    </row>
    <row r="2013" spans="1:5" x14ac:dyDescent="0.35">
      <c r="A2013" t="s">
        <v>63</v>
      </c>
      <c r="B2013" t="s">
        <v>21</v>
      </c>
      <c r="C2013" s="1">
        <v>39417</v>
      </c>
      <c r="D2013">
        <v>77.258206999999999</v>
      </c>
      <c r="E2013" t="s">
        <v>9</v>
      </c>
    </row>
    <row r="2014" spans="1:5" x14ac:dyDescent="0.35">
      <c r="A2014" t="s">
        <v>241</v>
      </c>
      <c r="B2014" t="s">
        <v>21</v>
      </c>
      <c r="C2014" s="1">
        <v>39417</v>
      </c>
      <c r="D2014">
        <v>0.87771100000000002</v>
      </c>
      <c r="E2014" t="s">
        <v>9</v>
      </c>
    </row>
    <row r="2015" spans="1:5" x14ac:dyDescent="0.35">
      <c r="A2015" t="s">
        <v>314</v>
      </c>
      <c r="B2015" t="s">
        <v>21</v>
      </c>
      <c r="C2015" s="1">
        <v>39417</v>
      </c>
      <c r="D2015">
        <v>0.36996600000000002</v>
      </c>
      <c r="E2015" t="s">
        <v>9</v>
      </c>
    </row>
    <row r="2016" spans="1:5" x14ac:dyDescent="0.35">
      <c r="A2016" t="s">
        <v>55</v>
      </c>
      <c r="B2016" t="s">
        <v>21</v>
      </c>
      <c r="C2016" s="1">
        <v>39417</v>
      </c>
      <c r="D2016">
        <v>4.7507529999999996</v>
      </c>
      <c r="E2016" t="s">
        <v>9</v>
      </c>
    </row>
    <row r="2017" spans="1:5" x14ac:dyDescent="0.35">
      <c r="A2017" t="s">
        <v>312</v>
      </c>
      <c r="B2017" t="s">
        <v>21</v>
      </c>
      <c r="C2017" s="1">
        <v>39417</v>
      </c>
      <c r="D2017">
        <v>0.505579</v>
      </c>
      <c r="E2017" t="s">
        <v>9</v>
      </c>
    </row>
    <row r="2018" spans="1:5" x14ac:dyDescent="0.35">
      <c r="A2018" t="s">
        <v>62</v>
      </c>
      <c r="B2018" t="s">
        <v>21</v>
      </c>
      <c r="C2018" s="1">
        <v>39417</v>
      </c>
      <c r="D2018">
        <v>83.762215999999995</v>
      </c>
      <c r="E2018" t="s">
        <v>9</v>
      </c>
    </row>
    <row r="2019" spans="1:5" x14ac:dyDescent="0.35">
      <c r="A2019" t="s">
        <v>62</v>
      </c>
      <c r="B2019" t="s">
        <v>92</v>
      </c>
      <c r="C2019" s="1">
        <v>39417</v>
      </c>
      <c r="D2019">
        <v>145.44308699999999</v>
      </c>
      <c r="E2019" t="s">
        <v>9</v>
      </c>
    </row>
    <row r="2020" spans="1:5" x14ac:dyDescent="0.35">
      <c r="A2020" t="s">
        <v>62</v>
      </c>
      <c r="B2020" t="s">
        <v>317</v>
      </c>
      <c r="C2020" s="1">
        <v>39417</v>
      </c>
      <c r="D2020">
        <v>993.36142700000005</v>
      </c>
      <c r="E2020" t="s">
        <v>9</v>
      </c>
    </row>
    <row r="2021" spans="1:5" x14ac:dyDescent="0.35">
      <c r="A2021" t="s">
        <v>62</v>
      </c>
      <c r="B2021" t="s">
        <v>317</v>
      </c>
      <c r="C2021" s="1">
        <v>39417</v>
      </c>
      <c r="D2021">
        <v>993.36142700000005</v>
      </c>
      <c r="E2021" t="s">
        <v>9</v>
      </c>
    </row>
    <row r="2022" spans="1:5" x14ac:dyDescent="0.35">
      <c r="A2022" t="s">
        <v>55</v>
      </c>
      <c r="B2022" t="s">
        <v>317</v>
      </c>
      <c r="C2022" s="1">
        <v>39417</v>
      </c>
      <c r="D2022">
        <v>33.578040000000001</v>
      </c>
      <c r="E2022" t="s">
        <v>9</v>
      </c>
    </row>
    <row r="2023" spans="1:5" x14ac:dyDescent="0.35">
      <c r="A2023" t="s">
        <v>55</v>
      </c>
      <c r="B2023" t="s">
        <v>317</v>
      </c>
      <c r="C2023" s="1">
        <v>39417</v>
      </c>
      <c r="D2023">
        <v>33.578040000000001</v>
      </c>
      <c r="E2023" t="s">
        <v>9</v>
      </c>
    </row>
    <row r="2024" spans="1:5" x14ac:dyDescent="0.35">
      <c r="A2024" t="s">
        <v>63</v>
      </c>
      <c r="B2024" t="s">
        <v>317</v>
      </c>
      <c r="C2024" s="1">
        <v>39417</v>
      </c>
      <c r="D2024">
        <v>959.78338699999995</v>
      </c>
      <c r="E2024" t="s">
        <v>9</v>
      </c>
    </row>
    <row r="2025" spans="1:5" x14ac:dyDescent="0.35">
      <c r="A2025" t="s">
        <v>56</v>
      </c>
      <c r="B2025" t="s">
        <v>317</v>
      </c>
      <c r="C2025" s="1">
        <v>39417</v>
      </c>
      <c r="D2025">
        <v>474.17261300000001</v>
      </c>
      <c r="E2025" t="s">
        <v>9</v>
      </c>
    </row>
    <row r="2026" spans="1:5" x14ac:dyDescent="0.35">
      <c r="A2026" t="s">
        <v>58</v>
      </c>
      <c r="B2026" t="s">
        <v>317</v>
      </c>
      <c r="C2026" s="1">
        <v>39417</v>
      </c>
      <c r="D2026">
        <v>154.491681</v>
      </c>
      <c r="E2026" t="s">
        <v>9</v>
      </c>
    </row>
    <row r="2027" spans="1:5" x14ac:dyDescent="0.35">
      <c r="A2027" t="s">
        <v>60</v>
      </c>
      <c r="B2027" t="s">
        <v>317</v>
      </c>
      <c r="C2027" s="1">
        <v>39417</v>
      </c>
      <c r="D2027">
        <v>223.527939</v>
      </c>
      <c r="E2027" t="s">
        <v>9</v>
      </c>
    </row>
    <row r="2028" spans="1:5" x14ac:dyDescent="0.35">
      <c r="A2028" t="s">
        <v>308</v>
      </c>
      <c r="B2028" t="s">
        <v>317</v>
      </c>
      <c r="C2028" s="1">
        <v>39417</v>
      </c>
      <c r="D2028">
        <v>107.591154</v>
      </c>
      <c r="E2028" t="s">
        <v>9</v>
      </c>
    </row>
    <row r="2029" spans="1:5" x14ac:dyDescent="0.35">
      <c r="A2029" t="s">
        <v>62</v>
      </c>
      <c r="B2029" t="s">
        <v>311</v>
      </c>
      <c r="C2029" s="1">
        <v>39448</v>
      </c>
      <c r="D2029">
        <v>993.36142700000005</v>
      </c>
      <c r="E2029" t="s">
        <v>9</v>
      </c>
    </row>
    <row r="2030" spans="1:5" x14ac:dyDescent="0.35">
      <c r="A2030" t="s">
        <v>55</v>
      </c>
      <c r="B2030" t="s">
        <v>311</v>
      </c>
      <c r="C2030" s="1">
        <v>39448</v>
      </c>
      <c r="D2030">
        <v>33.578040000000001</v>
      </c>
      <c r="E2030" t="s">
        <v>9</v>
      </c>
    </row>
    <row r="2031" spans="1:5" x14ac:dyDescent="0.35">
      <c r="A2031" t="s">
        <v>63</v>
      </c>
      <c r="B2031" t="s">
        <v>311</v>
      </c>
      <c r="C2031" s="1">
        <v>39448</v>
      </c>
      <c r="D2031">
        <v>959.78338699999995</v>
      </c>
      <c r="E2031" t="s">
        <v>9</v>
      </c>
    </row>
    <row r="2032" spans="1:5" x14ac:dyDescent="0.35">
      <c r="A2032" t="s">
        <v>56</v>
      </c>
      <c r="B2032" t="s">
        <v>311</v>
      </c>
      <c r="C2032" s="1">
        <v>39448</v>
      </c>
      <c r="D2032">
        <v>474.17261300000001</v>
      </c>
      <c r="E2032" t="s">
        <v>9</v>
      </c>
    </row>
    <row r="2033" spans="1:5" x14ac:dyDescent="0.35">
      <c r="A2033" t="s">
        <v>58</v>
      </c>
      <c r="B2033" t="s">
        <v>311</v>
      </c>
      <c r="C2033" s="1">
        <v>39448</v>
      </c>
      <c r="D2033">
        <v>154.491681</v>
      </c>
      <c r="E2033" t="s">
        <v>9</v>
      </c>
    </row>
    <row r="2034" spans="1:5" x14ac:dyDescent="0.35">
      <c r="A2034" t="s">
        <v>60</v>
      </c>
      <c r="B2034" t="s">
        <v>311</v>
      </c>
      <c r="C2034" s="1">
        <v>39448</v>
      </c>
      <c r="D2034">
        <v>223.527939</v>
      </c>
      <c r="E2034" t="s">
        <v>9</v>
      </c>
    </row>
    <row r="2035" spans="1:5" x14ac:dyDescent="0.35">
      <c r="A2035" t="s">
        <v>308</v>
      </c>
      <c r="B2035" t="s">
        <v>311</v>
      </c>
      <c r="C2035" s="1">
        <v>39448</v>
      </c>
      <c r="D2035">
        <v>107.591154</v>
      </c>
      <c r="E2035" t="s">
        <v>9</v>
      </c>
    </row>
    <row r="2036" spans="1:5" x14ac:dyDescent="0.35">
      <c r="A2036" t="s">
        <v>55</v>
      </c>
      <c r="B2036" t="s">
        <v>13</v>
      </c>
      <c r="C2036" s="1">
        <v>39448</v>
      </c>
      <c r="D2036">
        <v>2.8864169999999998</v>
      </c>
      <c r="E2036" t="s">
        <v>9</v>
      </c>
    </row>
    <row r="2037" spans="1:5" x14ac:dyDescent="0.35">
      <c r="A2037" t="s">
        <v>312</v>
      </c>
      <c r="B2037" t="s">
        <v>13</v>
      </c>
      <c r="C2037" s="1">
        <v>39448</v>
      </c>
      <c r="D2037">
        <v>0.53475300000000003</v>
      </c>
      <c r="E2037" t="s">
        <v>9</v>
      </c>
    </row>
    <row r="2038" spans="1:5" x14ac:dyDescent="0.35">
      <c r="A2038" t="s">
        <v>63</v>
      </c>
      <c r="B2038" t="s">
        <v>13</v>
      </c>
      <c r="C2038" s="1">
        <v>39448</v>
      </c>
      <c r="D2038">
        <v>4.2736980000000004</v>
      </c>
      <c r="E2038" t="s">
        <v>9</v>
      </c>
    </row>
    <row r="2039" spans="1:5" x14ac:dyDescent="0.35">
      <c r="A2039" t="s">
        <v>241</v>
      </c>
      <c r="B2039" t="s">
        <v>13</v>
      </c>
      <c r="C2039" s="1">
        <v>39448</v>
      </c>
      <c r="D2039">
        <v>0.63627599999999995</v>
      </c>
      <c r="E2039" t="s">
        <v>9</v>
      </c>
    </row>
    <row r="2040" spans="1:5" x14ac:dyDescent="0.35">
      <c r="A2040" t="s">
        <v>314</v>
      </c>
      <c r="B2040" t="s">
        <v>13</v>
      </c>
      <c r="C2040" s="1">
        <v>39448</v>
      </c>
      <c r="D2040">
        <v>0.25842399999999999</v>
      </c>
      <c r="E2040" t="s">
        <v>9</v>
      </c>
    </row>
    <row r="2041" spans="1:5" x14ac:dyDescent="0.35">
      <c r="A2041" t="s">
        <v>56</v>
      </c>
      <c r="B2041" t="s">
        <v>313</v>
      </c>
      <c r="C2041" s="1">
        <v>39448</v>
      </c>
      <c r="D2041">
        <v>2.5510999999999999E-2</v>
      </c>
      <c r="E2041" t="s">
        <v>9</v>
      </c>
    </row>
    <row r="2042" spans="1:5" x14ac:dyDescent="0.35">
      <c r="A2042" t="s">
        <v>58</v>
      </c>
      <c r="B2042" t="s">
        <v>313</v>
      </c>
      <c r="C2042" s="1">
        <v>39448</v>
      </c>
      <c r="D2042">
        <v>0.23432500000000001</v>
      </c>
      <c r="E2042" t="s">
        <v>9</v>
      </c>
    </row>
    <row r="2043" spans="1:5" x14ac:dyDescent="0.35">
      <c r="A2043" t="s">
        <v>60</v>
      </c>
      <c r="B2043" t="s">
        <v>313</v>
      </c>
      <c r="C2043" s="1">
        <v>39448</v>
      </c>
      <c r="D2043">
        <v>0.57062000000000002</v>
      </c>
      <c r="E2043" t="s">
        <v>9</v>
      </c>
    </row>
    <row r="2044" spans="1:5" x14ac:dyDescent="0.35">
      <c r="A2044" t="s">
        <v>308</v>
      </c>
      <c r="B2044" t="s">
        <v>313</v>
      </c>
      <c r="C2044" s="1">
        <v>39448</v>
      </c>
      <c r="D2044">
        <v>0.169545</v>
      </c>
      <c r="E2044" t="s">
        <v>9</v>
      </c>
    </row>
    <row r="2045" spans="1:5" x14ac:dyDescent="0.35">
      <c r="A2045" t="s">
        <v>56</v>
      </c>
      <c r="B2045" t="s">
        <v>13</v>
      </c>
      <c r="C2045" s="1">
        <v>39448</v>
      </c>
      <c r="D2045">
        <v>0.13184899999999999</v>
      </c>
      <c r="E2045" t="s">
        <v>9</v>
      </c>
    </row>
    <row r="2046" spans="1:5" x14ac:dyDescent="0.35">
      <c r="A2046" t="s">
        <v>58</v>
      </c>
      <c r="B2046" t="s">
        <v>13</v>
      </c>
      <c r="C2046" s="1">
        <v>39448</v>
      </c>
      <c r="D2046">
        <v>1.2110829999999999</v>
      </c>
      <c r="E2046" t="s">
        <v>9</v>
      </c>
    </row>
    <row r="2047" spans="1:5" x14ac:dyDescent="0.35">
      <c r="A2047" t="s">
        <v>60</v>
      </c>
      <c r="B2047" t="s">
        <v>13</v>
      </c>
      <c r="C2047" s="1">
        <v>39448</v>
      </c>
      <c r="D2047">
        <v>2.9491900000000002</v>
      </c>
      <c r="E2047" t="s">
        <v>9</v>
      </c>
    </row>
    <row r="2048" spans="1:5" x14ac:dyDescent="0.35">
      <c r="A2048" t="s">
        <v>308</v>
      </c>
      <c r="B2048" t="s">
        <v>13</v>
      </c>
      <c r="C2048" s="1">
        <v>39448</v>
      </c>
      <c r="D2048">
        <v>0.87627600000000005</v>
      </c>
      <c r="E2048" t="s">
        <v>9</v>
      </c>
    </row>
    <row r="2049" spans="1:5" x14ac:dyDescent="0.35">
      <c r="A2049" t="s">
        <v>62</v>
      </c>
      <c r="B2049" t="s">
        <v>13</v>
      </c>
      <c r="C2049" s="1">
        <v>39448</v>
      </c>
      <c r="D2049">
        <v>8.5895679999999999</v>
      </c>
      <c r="E2049" t="s">
        <v>9</v>
      </c>
    </row>
    <row r="2050" spans="1:5" x14ac:dyDescent="0.35">
      <c r="A2050" t="s">
        <v>62</v>
      </c>
      <c r="B2050" t="s">
        <v>315</v>
      </c>
      <c r="C2050" s="1">
        <v>39448</v>
      </c>
      <c r="D2050">
        <v>1001.950995</v>
      </c>
      <c r="E2050" t="s">
        <v>9</v>
      </c>
    </row>
    <row r="2051" spans="1:5" x14ac:dyDescent="0.35">
      <c r="A2051" t="s">
        <v>62</v>
      </c>
      <c r="B2051" t="s">
        <v>316</v>
      </c>
      <c r="C2051" s="1">
        <v>39448</v>
      </c>
      <c r="D2051">
        <v>75.816000000000003</v>
      </c>
      <c r="E2051" t="s">
        <v>9</v>
      </c>
    </row>
    <row r="2052" spans="1:5" x14ac:dyDescent="0.35">
      <c r="A2052" t="s">
        <v>55</v>
      </c>
      <c r="B2052" t="s">
        <v>316</v>
      </c>
      <c r="C2052" s="1">
        <v>39448</v>
      </c>
      <c r="D2052">
        <v>6.5766669999999996</v>
      </c>
      <c r="E2052" t="s">
        <v>9</v>
      </c>
    </row>
    <row r="2053" spans="1:5" x14ac:dyDescent="0.35">
      <c r="A2053" t="s">
        <v>63</v>
      </c>
      <c r="B2053" t="s">
        <v>316</v>
      </c>
      <c r="C2053" s="1">
        <v>39448</v>
      </c>
      <c r="D2053">
        <v>69.239333000000002</v>
      </c>
      <c r="E2053" t="s">
        <v>9</v>
      </c>
    </row>
    <row r="2054" spans="1:5" x14ac:dyDescent="0.35">
      <c r="A2054" t="s">
        <v>56</v>
      </c>
      <c r="B2054" t="s">
        <v>316</v>
      </c>
      <c r="C2054" s="1">
        <v>39448</v>
      </c>
      <c r="D2054">
        <v>33.473044999999999</v>
      </c>
      <c r="E2054" t="s">
        <v>9</v>
      </c>
    </row>
    <row r="2055" spans="1:5" x14ac:dyDescent="0.35">
      <c r="A2055" t="s">
        <v>58</v>
      </c>
      <c r="B2055" t="s">
        <v>316</v>
      </c>
      <c r="C2055" s="1">
        <v>39448</v>
      </c>
      <c r="D2055">
        <v>11.887670999999999</v>
      </c>
      <c r="E2055" t="s">
        <v>9</v>
      </c>
    </row>
    <row r="2056" spans="1:5" x14ac:dyDescent="0.35">
      <c r="A2056" t="s">
        <v>60</v>
      </c>
      <c r="B2056" t="s">
        <v>316</v>
      </c>
      <c r="C2056" s="1">
        <v>39448</v>
      </c>
      <c r="D2056">
        <v>16.850550999999999</v>
      </c>
      <c r="E2056" t="s">
        <v>9</v>
      </c>
    </row>
    <row r="2057" spans="1:5" x14ac:dyDescent="0.35">
      <c r="A2057" t="s">
        <v>308</v>
      </c>
      <c r="B2057" t="s">
        <v>316</v>
      </c>
      <c r="C2057" s="1">
        <v>39448</v>
      </c>
      <c r="D2057">
        <v>7.0280680000000002</v>
      </c>
      <c r="E2057" t="s">
        <v>9</v>
      </c>
    </row>
    <row r="2058" spans="1:5" x14ac:dyDescent="0.35">
      <c r="A2058" t="s">
        <v>62</v>
      </c>
      <c r="B2058" t="s">
        <v>124</v>
      </c>
      <c r="C2058" s="1">
        <v>39448</v>
      </c>
      <c r="D2058">
        <v>-14.135128999999999</v>
      </c>
      <c r="E2058" t="s">
        <v>9</v>
      </c>
    </row>
    <row r="2059" spans="1:5" x14ac:dyDescent="0.35">
      <c r="A2059" t="s">
        <v>55</v>
      </c>
      <c r="B2059" t="s">
        <v>124</v>
      </c>
      <c r="C2059" s="1">
        <v>39448</v>
      </c>
      <c r="D2059">
        <v>-2.2699319999999998</v>
      </c>
      <c r="E2059" t="s">
        <v>9</v>
      </c>
    </row>
    <row r="2060" spans="1:5" x14ac:dyDescent="0.35">
      <c r="A2060" t="s">
        <v>63</v>
      </c>
      <c r="B2060" t="s">
        <v>124</v>
      </c>
      <c r="C2060" s="1">
        <v>39448</v>
      </c>
      <c r="D2060">
        <v>-11.865197999999999</v>
      </c>
      <c r="E2060" t="s">
        <v>9</v>
      </c>
    </row>
    <row r="2061" spans="1:5" x14ac:dyDescent="0.35">
      <c r="A2061" t="s">
        <v>56</v>
      </c>
      <c r="B2061" t="s">
        <v>124</v>
      </c>
      <c r="C2061" s="1">
        <v>39448</v>
      </c>
      <c r="D2061">
        <v>-5.0320270000000002</v>
      </c>
      <c r="E2061" t="s">
        <v>9</v>
      </c>
    </row>
    <row r="2062" spans="1:5" x14ac:dyDescent="0.35">
      <c r="A2062" t="s">
        <v>58</v>
      </c>
      <c r="B2062" t="s">
        <v>124</v>
      </c>
      <c r="C2062" s="1">
        <v>39448</v>
      </c>
      <c r="D2062">
        <v>-0.59505799999999998</v>
      </c>
      <c r="E2062" t="s">
        <v>9</v>
      </c>
    </row>
    <row r="2063" spans="1:5" x14ac:dyDescent="0.35">
      <c r="A2063" t="s">
        <v>60</v>
      </c>
      <c r="B2063" t="s">
        <v>124</v>
      </c>
      <c r="C2063" s="1">
        <v>39448</v>
      </c>
      <c r="D2063">
        <v>-3.3106779999999998</v>
      </c>
      <c r="E2063" t="s">
        <v>9</v>
      </c>
    </row>
    <row r="2064" spans="1:5" x14ac:dyDescent="0.35">
      <c r="A2064" t="s">
        <v>308</v>
      </c>
      <c r="B2064" t="s">
        <v>124</v>
      </c>
      <c r="C2064" s="1">
        <v>39448</v>
      </c>
      <c r="D2064">
        <v>-2.927435</v>
      </c>
      <c r="E2064" t="s">
        <v>9</v>
      </c>
    </row>
    <row r="2065" spans="1:5" x14ac:dyDescent="0.35">
      <c r="A2065" t="s">
        <v>56</v>
      </c>
      <c r="B2065" t="s">
        <v>21</v>
      </c>
      <c r="C2065" s="1">
        <v>39448</v>
      </c>
      <c r="D2065">
        <v>37.945985999999998</v>
      </c>
      <c r="E2065" t="s">
        <v>9</v>
      </c>
    </row>
    <row r="2066" spans="1:5" x14ac:dyDescent="0.35">
      <c r="A2066" t="s">
        <v>58</v>
      </c>
      <c r="B2066" t="s">
        <v>21</v>
      </c>
      <c r="C2066" s="1">
        <v>39448</v>
      </c>
      <c r="D2066">
        <v>7.9343959999999996</v>
      </c>
      <c r="E2066" t="s">
        <v>9</v>
      </c>
    </row>
    <row r="2067" spans="1:5" x14ac:dyDescent="0.35">
      <c r="A2067" t="s">
        <v>60</v>
      </c>
      <c r="B2067" t="s">
        <v>21</v>
      </c>
      <c r="C2067" s="1">
        <v>39448</v>
      </c>
      <c r="D2067">
        <v>28.114450999999999</v>
      </c>
      <c r="E2067" t="s">
        <v>9</v>
      </c>
    </row>
    <row r="2068" spans="1:5" x14ac:dyDescent="0.35">
      <c r="A2068" t="s">
        <v>308</v>
      </c>
      <c r="B2068" t="s">
        <v>21</v>
      </c>
      <c r="C2068" s="1">
        <v>39448</v>
      </c>
      <c r="D2068">
        <v>14.550644999999999</v>
      </c>
      <c r="E2068" t="s">
        <v>9</v>
      </c>
    </row>
    <row r="2069" spans="1:5" x14ac:dyDescent="0.35">
      <c r="A2069" t="s">
        <v>56</v>
      </c>
      <c r="B2069" t="s">
        <v>313</v>
      </c>
      <c r="C2069" s="1">
        <v>39448</v>
      </c>
      <c r="D2069">
        <v>0.42854799999999998</v>
      </c>
      <c r="E2069" t="s">
        <v>9</v>
      </c>
    </row>
    <row r="2070" spans="1:5" x14ac:dyDescent="0.35">
      <c r="A2070" t="s">
        <v>58</v>
      </c>
      <c r="B2070" t="s">
        <v>313</v>
      </c>
      <c r="C2070" s="1">
        <v>39448</v>
      </c>
      <c r="D2070">
        <v>8.9607999999999993E-2</v>
      </c>
      <c r="E2070" t="s">
        <v>9</v>
      </c>
    </row>
    <row r="2071" spans="1:5" x14ac:dyDescent="0.35">
      <c r="A2071" t="s">
        <v>60</v>
      </c>
      <c r="B2071" t="s">
        <v>313</v>
      </c>
      <c r="C2071" s="1">
        <v>39448</v>
      </c>
      <c r="D2071">
        <v>0.31751400000000002</v>
      </c>
      <c r="E2071" t="s">
        <v>9</v>
      </c>
    </row>
    <row r="2072" spans="1:5" x14ac:dyDescent="0.35">
      <c r="A2072" t="s">
        <v>308</v>
      </c>
      <c r="B2072" t="s">
        <v>313</v>
      </c>
      <c r="C2072" s="1">
        <v>39448</v>
      </c>
      <c r="D2072">
        <v>0.16433</v>
      </c>
      <c r="E2072" t="s">
        <v>9</v>
      </c>
    </row>
    <row r="2073" spans="1:5" x14ac:dyDescent="0.35">
      <c r="A2073" t="s">
        <v>63</v>
      </c>
      <c r="B2073" t="s">
        <v>21</v>
      </c>
      <c r="C2073" s="1">
        <v>39448</v>
      </c>
      <c r="D2073">
        <v>87.529534999999996</v>
      </c>
      <c r="E2073" t="s">
        <v>9</v>
      </c>
    </row>
    <row r="2074" spans="1:5" x14ac:dyDescent="0.35">
      <c r="A2074" t="s">
        <v>241</v>
      </c>
      <c r="B2074" t="s">
        <v>21</v>
      </c>
      <c r="C2074" s="1">
        <v>39448</v>
      </c>
      <c r="D2074">
        <v>0.88463499999999995</v>
      </c>
      <c r="E2074" t="s">
        <v>9</v>
      </c>
    </row>
    <row r="2075" spans="1:5" x14ac:dyDescent="0.35">
      <c r="A2075" t="s">
        <v>314</v>
      </c>
      <c r="B2075" t="s">
        <v>21</v>
      </c>
      <c r="C2075" s="1">
        <v>39448</v>
      </c>
      <c r="D2075">
        <v>0.13130700000000001</v>
      </c>
      <c r="E2075" t="s">
        <v>9</v>
      </c>
    </row>
    <row r="2076" spans="1:5" x14ac:dyDescent="0.35">
      <c r="A2076" t="s">
        <v>55</v>
      </c>
      <c r="B2076" t="s">
        <v>21</v>
      </c>
      <c r="C2076" s="1">
        <v>39448</v>
      </c>
      <c r="D2076">
        <v>2.6764030000000001</v>
      </c>
      <c r="E2076" t="s">
        <v>9</v>
      </c>
    </row>
    <row r="2077" spans="1:5" x14ac:dyDescent="0.35">
      <c r="A2077" t="s">
        <v>312</v>
      </c>
      <c r="B2077" t="s">
        <v>21</v>
      </c>
      <c r="C2077" s="1">
        <v>39448</v>
      </c>
      <c r="D2077">
        <v>0.72507699999999997</v>
      </c>
      <c r="E2077" t="s">
        <v>9</v>
      </c>
    </row>
    <row r="2078" spans="1:5" x14ac:dyDescent="0.35">
      <c r="A2078" t="s">
        <v>62</v>
      </c>
      <c r="B2078" t="s">
        <v>21</v>
      </c>
      <c r="C2078" s="1">
        <v>39448</v>
      </c>
      <c r="D2078">
        <v>91.946956999999998</v>
      </c>
      <c r="E2078" t="s">
        <v>9</v>
      </c>
    </row>
    <row r="2079" spans="1:5" x14ac:dyDescent="0.35">
      <c r="A2079" t="s">
        <v>62</v>
      </c>
      <c r="B2079" t="s">
        <v>92</v>
      </c>
      <c r="C2079" s="1">
        <v>39448</v>
      </c>
      <c r="D2079">
        <v>153.62782799999999</v>
      </c>
      <c r="E2079" t="s">
        <v>9</v>
      </c>
    </row>
    <row r="2080" spans="1:5" x14ac:dyDescent="0.35">
      <c r="A2080" t="s">
        <v>62</v>
      </c>
      <c r="B2080" t="s">
        <v>317</v>
      </c>
      <c r="C2080" s="1">
        <v>39448</v>
      </c>
      <c r="D2080">
        <v>848.32316700000001</v>
      </c>
      <c r="E2080" t="s">
        <v>9</v>
      </c>
    </row>
    <row r="2081" spans="1:5" x14ac:dyDescent="0.35">
      <c r="A2081" t="s">
        <v>62</v>
      </c>
      <c r="B2081" t="s">
        <v>317</v>
      </c>
      <c r="C2081" s="1">
        <v>39448</v>
      </c>
      <c r="D2081">
        <v>848.32316700000001</v>
      </c>
      <c r="E2081" t="s">
        <v>9</v>
      </c>
    </row>
    <row r="2082" spans="1:5" x14ac:dyDescent="0.35">
      <c r="A2082" t="s">
        <v>55</v>
      </c>
      <c r="B2082" t="s">
        <v>317</v>
      </c>
      <c r="C2082" s="1">
        <v>39448</v>
      </c>
      <c r="D2082">
        <v>29.290994999999999</v>
      </c>
      <c r="E2082" t="s">
        <v>9</v>
      </c>
    </row>
    <row r="2083" spans="1:5" x14ac:dyDescent="0.35">
      <c r="A2083" t="s">
        <v>55</v>
      </c>
      <c r="B2083" t="s">
        <v>317</v>
      </c>
      <c r="C2083" s="1">
        <v>39448</v>
      </c>
      <c r="D2083">
        <v>29.290994999999999</v>
      </c>
      <c r="E2083" t="s">
        <v>9</v>
      </c>
    </row>
    <row r="2084" spans="1:5" x14ac:dyDescent="0.35">
      <c r="A2084" t="s">
        <v>63</v>
      </c>
      <c r="B2084" t="s">
        <v>317</v>
      </c>
      <c r="C2084" s="1">
        <v>39448</v>
      </c>
      <c r="D2084">
        <v>819.03217199999995</v>
      </c>
      <c r="E2084" t="s">
        <v>9</v>
      </c>
    </row>
    <row r="2085" spans="1:5" x14ac:dyDescent="0.35">
      <c r="A2085" t="s">
        <v>56</v>
      </c>
      <c r="B2085" t="s">
        <v>317</v>
      </c>
      <c r="C2085" s="1">
        <v>39448</v>
      </c>
      <c r="D2085">
        <v>407.91745800000001</v>
      </c>
      <c r="E2085" t="s">
        <v>9</v>
      </c>
    </row>
    <row r="2086" spans="1:5" x14ac:dyDescent="0.35">
      <c r="A2086" t="s">
        <v>58</v>
      </c>
      <c r="B2086" t="s">
        <v>317</v>
      </c>
      <c r="C2086" s="1">
        <v>39448</v>
      </c>
      <c r="D2086">
        <v>136.47575599999999</v>
      </c>
      <c r="E2086" t="s">
        <v>9</v>
      </c>
    </row>
    <row r="2087" spans="1:5" x14ac:dyDescent="0.35">
      <c r="A2087" t="s">
        <v>60</v>
      </c>
      <c r="B2087" t="s">
        <v>317</v>
      </c>
      <c r="C2087" s="1">
        <v>39448</v>
      </c>
      <c r="D2087">
        <v>184.82280600000001</v>
      </c>
      <c r="E2087" t="s">
        <v>9</v>
      </c>
    </row>
    <row r="2088" spans="1:5" x14ac:dyDescent="0.35">
      <c r="A2088" t="s">
        <v>308</v>
      </c>
      <c r="B2088" t="s">
        <v>317</v>
      </c>
      <c r="C2088" s="1">
        <v>39448</v>
      </c>
      <c r="D2088">
        <v>89.816152000000002</v>
      </c>
      <c r="E2088" t="s">
        <v>9</v>
      </c>
    </row>
    <row r="2089" spans="1:5" x14ac:dyDescent="0.35">
      <c r="A2089" t="s">
        <v>62</v>
      </c>
      <c r="B2089" t="s">
        <v>311</v>
      </c>
      <c r="C2089" s="1">
        <v>39479</v>
      </c>
      <c r="D2089">
        <v>848.32316700000001</v>
      </c>
      <c r="E2089" t="s">
        <v>9</v>
      </c>
    </row>
    <row r="2090" spans="1:5" x14ac:dyDescent="0.35">
      <c r="A2090" t="s">
        <v>55</v>
      </c>
      <c r="B2090" t="s">
        <v>311</v>
      </c>
      <c r="C2090" s="1">
        <v>39479</v>
      </c>
      <c r="D2090">
        <v>29.290994999999999</v>
      </c>
      <c r="E2090" t="s">
        <v>9</v>
      </c>
    </row>
    <row r="2091" spans="1:5" x14ac:dyDescent="0.35">
      <c r="A2091" t="s">
        <v>63</v>
      </c>
      <c r="B2091" t="s">
        <v>311</v>
      </c>
      <c r="C2091" s="1">
        <v>39479</v>
      </c>
      <c r="D2091">
        <v>819.03217199999995</v>
      </c>
      <c r="E2091" t="s">
        <v>9</v>
      </c>
    </row>
    <row r="2092" spans="1:5" x14ac:dyDescent="0.35">
      <c r="A2092" t="s">
        <v>56</v>
      </c>
      <c r="B2092" t="s">
        <v>311</v>
      </c>
      <c r="C2092" s="1">
        <v>39479</v>
      </c>
      <c r="D2092">
        <v>407.91745800000001</v>
      </c>
      <c r="E2092" t="s">
        <v>9</v>
      </c>
    </row>
    <row r="2093" spans="1:5" x14ac:dyDescent="0.35">
      <c r="A2093" t="s">
        <v>58</v>
      </c>
      <c r="B2093" t="s">
        <v>311</v>
      </c>
      <c r="C2093" s="1">
        <v>39479</v>
      </c>
      <c r="D2093">
        <v>136.47575599999999</v>
      </c>
      <c r="E2093" t="s">
        <v>9</v>
      </c>
    </row>
    <row r="2094" spans="1:5" x14ac:dyDescent="0.35">
      <c r="A2094" t="s">
        <v>60</v>
      </c>
      <c r="B2094" t="s">
        <v>311</v>
      </c>
      <c r="C2094" s="1">
        <v>39479</v>
      </c>
      <c r="D2094">
        <v>184.82280600000001</v>
      </c>
      <c r="E2094" t="s">
        <v>9</v>
      </c>
    </row>
    <row r="2095" spans="1:5" x14ac:dyDescent="0.35">
      <c r="A2095" t="s">
        <v>308</v>
      </c>
      <c r="B2095" t="s">
        <v>311</v>
      </c>
      <c r="C2095" s="1">
        <v>39479</v>
      </c>
      <c r="D2095">
        <v>89.816152000000002</v>
      </c>
      <c r="E2095" t="s">
        <v>9</v>
      </c>
    </row>
    <row r="2096" spans="1:5" x14ac:dyDescent="0.35">
      <c r="A2096" t="s">
        <v>55</v>
      </c>
      <c r="B2096" t="s">
        <v>13</v>
      </c>
      <c r="C2096" s="1">
        <v>39479</v>
      </c>
      <c r="D2096">
        <v>2.5120130000000001</v>
      </c>
      <c r="E2096" t="s">
        <v>9</v>
      </c>
    </row>
    <row r="2097" spans="1:5" x14ac:dyDescent="0.35">
      <c r="A2097" t="s">
        <v>312</v>
      </c>
      <c r="B2097" t="s">
        <v>13</v>
      </c>
      <c r="C2097" s="1">
        <v>39479</v>
      </c>
      <c r="D2097">
        <v>0.51531499999999997</v>
      </c>
      <c r="E2097" t="s">
        <v>9</v>
      </c>
    </row>
    <row r="2098" spans="1:5" x14ac:dyDescent="0.35">
      <c r="A2098" t="s">
        <v>63</v>
      </c>
      <c r="B2098" t="s">
        <v>13</v>
      </c>
      <c r="C2098" s="1">
        <v>39479</v>
      </c>
      <c r="D2098">
        <v>4.4585860000000004</v>
      </c>
      <c r="E2098" t="s">
        <v>9</v>
      </c>
    </row>
    <row r="2099" spans="1:5" x14ac:dyDescent="0.35">
      <c r="A2099" t="s">
        <v>241</v>
      </c>
      <c r="B2099" t="s">
        <v>13</v>
      </c>
      <c r="C2099" s="1">
        <v>39479</v>
      </c>
      <c r="D2099">
        <v>0.64092300000000002</v>
      </c>
      <c r="E2099" t="s">
        <v>9</v>
      </c>
    </row>
    <row r="2100" spans="1:5" x14ac:dyDescent="0.35">
      <c r="A2100" t="s">
        <v>314</v>
      </c>
      <c r="B2100" t="s">
        <v>13</v>
      </c>
      <c r="C2100" s="1">
        <v>39479</v>
      </c>
      <c r="D2100">
        <v>0.19092300000000001</v>
      </c>
      <c r="E2100" t="s">
        <v>9</v>
      </c>
    </row>
    <row r="2101" spans="1:5" x14ac:dyDescent="0.35">
      <c r="A2101" t="s">
        <v>56</v>
      </c>
      <c r="B2101" t="s">
        <v>313</v>
      </c>
      <c r="C2101" s="1">
        <v>39479</v>
      </c>
      <c r="D2101">
        <v>2.5510999999999999E-2</v>
      </c>
      <c r="E2101" t="s">
        <v>9</v>
      </c>
    </row>
    <row r="2102" spans="1:5" x14ac:dyDescent="0.35">
      <c r="A2102" t="s">
        <v>58</v>
      </c>
      <c r="B2102" t="s">
        <v>313</v>
      </c>
      <c r="C2102" s="1">
        <v>39479</v>
      </c>
      <c r="D2102">
        <v>0.23432500000000001</v>
      </c>
      <c r="E2102" t="s">
        <v>9</v>
      </c>
    </row>
    <row r="2103" spans="1:5" x14ac:dyDescent="0.35">
      <c r="A2103" t="s">
        <v>60</v>
      </c>
      <c r="B2103" t="s">
        <v>313</v>
      </c>
      <c r="C2103" s="1">
        <v>39479</v>
      </c>
      <c r="D2103">
        <v>0.57062000000000002</v>
      </c>
      <c r="E2103" t="s">
        <v>9</v>
      </c>
    </row>
    <row r="2104" spans="1:5" x14ac:dyDescent="0.35">
      <c r="A2104" t="s">
        <v>308</v>
      </c>
      <c r="B2104" t="s">
        <v>313</v>
      </c>
      <c r="C2104" s="1">
        <v>39479</v>
      </c>
      <c r="D2104">
        <v>0.169545</v>
      </c>
      <c r="E2104" t="s">
        <v>9</v>
      </c>
    </row>
    <row r="2105" spans="1:5" x14ac:dyDescent="0.35">
      <c r="A2105" t="s">
        <v>56</v>
      </c>
      <c r="B2105" t="s">
        <v>13</v>
      </c>
      <c r="C2105" s="1">
        <v>39479</v>
      </c>
      <c r="D2105">
        <v>0.134962</v>
      </c>
      <c r="E2105" t="s">
        <v>9</v>
      </c>
    </row>
    <row r="2106" spans="1:5" x14ac:dyDescent="0.35">
      <c r="A2106" t="s">
        <v>58</v>
      </c>
      <c r="B2106" t="s">
        <v>13</v>
      </c>
      <c r="C2106" s="1">
        <v>39479</v>
      </c>
      <c r="D2106">
        <v>1.239679</v>
      </c>
      <c r="E2106" t="s">
        <v>9</v>
      </c>
    </row>
    <row r="2107" spans="1:5" x14ac:dyDescent="0.35">
      <c r="A2107" t="s">
        <v>60</v>
      </c>
      <c r="B2107" t="s">
        <v>13</v>
      </c>
      <c r="C2107" s="1">
        <v>39479</v>
      </c>
      <c r="D2107">
        <v>3.0188259999999998</v>
      </c>
      <c r="E2107" t="s">
        <v>9</v>
      </c>
    </row>
    <row r="2108" spans="1:5" x14ac:dyDescent="0.35">
      <c r="A2108" t="s">
        <v>308</v>
      </c>
      <c r="B2108" t="s">
        <v>13</v>
      </c>
      <c r="C2108" s="1">
        <v>39479</v>
      </c>
      <c r="D2108">
        <v>0.89696600000000004</v>
      </c>
      <c r="E2108" t="s">
        <v>9</v>
      </c>
    </row>
    <row r="2109" spans="1:5" x14ac:dyDescent="0.35">
      <c r="A2109" t="s">
        <v>62</v>
      </c>
      <c r="B2109" t="s">
        <v>13</v>
      </c>
      <c r="C2109" s="1">
        <v>39479</v>
      </c>
      <c r="D2109">
        <v>8.3177610000000008</v>
      </c>
      <c r="E2109" t="s">
        <v>9</v>
      </c>
    </row>
    <row r="2110" spans="1:5" x14ac:dyDescent="0.35">
      <c r="A2110" t="s">
        <v>62</v>
      </c>
      <c r="B2110" t="s">
        <v>315</v>
      </c>
      <c r="C2110" s="1">
        <v>39479</v>
      </c>
      <c r="D2110">
        <v>856.64092800000003</v>
      </c>
      <c r="E2110" t="s">
        <v>9</v>
      </c>
    </row>
    <row r="2111" spans="1:5" x14ac:dyDescent="0.35">
      <c r="A2111" t="s">
        <v>62</v>
      </c>
      <c r="B2111" t="s">
        <v>316</v>
      </c>
      <c r="C2111" s="1">
        <v>39479</v>
      </c>
      <c r="D2111">
        <v>75.816000000000003</v>
      </c>
      <c r="E2111" t="s">
        <v>9</v>
      </c>
    </row>
    <row r="2112" spans="1:5" x14ac:dyDescent="0.35">
      <c r="A2112" t="s">
        <v>55</v>
      </c>
      <c r="B2112" t="s">
        <v>316</v>
      </c>
      <c r="C2112" s="1">
        <v>39479</v>
      </c>
      <c r="D2112">
        <v>6.5766669999999996</v>
      </c>
      <c r="E2112" t="s">
        <v>9</v>
      </c>
    </row>
    <row r="2113" spans="1:5" x14ac:dyDescent="0.35">
      <c r="A2113" t="s">
        <v>63</v>
      </c>
      <c r="B2113" t="s">
        <v>316</v>
      </c>
      <c r="C2113" s="1">
        <v>39479</v>
      </c>
      <c r="D2113">
        <v>69.239333000000002</v>
      </c>
      <c r="E2113" t="s">
        <v>9</v>
      </c>
    </row>
    <row r="2114" spans="1:5" x14ac:dyDescent="0.35">
      <c r="A2114" t="s">
        <v>56</v>
      </c>
      <c r="B2114" t="s">
        <v>316</v>
      </c>
      <c r="C2114" s="1">
        <v>39479</v>
      </c>
      <c r="D2114">
        <v>33.473044999999999</v>
      </c>
      <c r="E2114" t="s">
        <v>9</v>
      </c>
    </row>
    <row r="2115" spans="1:5" x14ac:dyDescent="0.35">
      <c r="A2115" t="s">
        <v>58</v>
      </c>
      <c r="B2115" t="s">
        <v>316</v>
      </c>
      <c r="C2115" s="1">
        <v>39479</v>
      </c>
      <c r="D2115">
        <v>11.887670999999999</v>
      </c>
      <c r="E2115" t="s">
        <v>9</v>
      </c>
    </row>
    <row r="2116" spans="1:5" x14ac:dyDescent="0.35">
      <c r="A2116" t="s">
        <v>60</v>
      </c>
      <c r="B2116" t="s">
        <v>316</v>
      </c>
      <c r="C2116" s="1">
        <v>39479</v>
      </c>
      <c r="D2116">
        <v>16.850550999999999</v>
      </c>
      <c r="E2116" t="s">
        <v>9</v>
      </c>
    </row>
    <row r="2117" spans="1:5" x14ac:dyDescent="0.35">
      <c r="A2117" t="s">
        <v>308</v>
      </c>
      <c r="B2117" t="s">
        <v>316</v>
      </c>
      <c r="C2117" s="1">
        <v>39479</v>
      </c>
      <c r="D2117">
        <v>7.0280680000000002</v>
      </c>
      <c r="E2117" t="s">
        <v>9</v>
      </c>
    </row>
    <row r="2118" spans="1:5" x14ac:dyDescent="0.35">
      <c r="A2118" t="s">
        <v>62</v>
      </c>
      <c r="B2118" t="s">
        <v>124</v>
      </c>
      <c r="C2118" s="1">
        <v>39479</v>
      </c>
      <c r="D2118">
        <v>-14.135128999999999</v>
      </c>
      <c r="E2118" t="s">
        <v>9</v>
      </c>
    </row>
    <row r="2119" spans="1:5" x14ac:dyDescent="0.35">
      <c r="A2119" t="s">
        <v>55</v>
      </c>
      <c r="B2119" t="s">
        <v>124</v>
      </c>
      <c r="C2119" s="1">
        <v>39479</v>
      </c>
      <c r="D2119">
        <v>-2.2699319999999998</v>
      </c>
      <c r="E2119" t="s">
        <v>9</v>
      </c>
    </row>
    <row r="2120" spans="1:5" x14ac:dyDescent="0.35">
      <c r="A2120" t="s">
        <v>63</v>
      </c>
      <c r="B2120" t="s">
        <v>124</v>
      </c>
      <c r="C2120" s="1">
        <v>39479</v>
      </c>
      <c r="D2120">
        <v>-11.865197999999999</v>
      </c>
      <c r="E2120" t="s">
        <v>9</v>
      </c>
    </row>
    <row r="2121" spans="1:5" x14ac:dyDescent="0.35">
      <c r="A2121" t="s">
        <v>56</v>
      </c>
      <c r="B2121" t="s">
        <v>124</v>
      </c>
      <c r="C2121" s="1">
        <v>39479</v>
      </c>
      <c r="D2121">
        <v>-5.0320270000000002</v>
      </c>
      <c r="E2121" t="s">
        <v>9</v>
      </c>
    </row>
    <row r="2122" spans="1:5" x14ac:dyDescent="0.35">
      <c r="A2122" t="s">
        <v>58</v>
      </c>
      <c r="B2122" t="s">
        <v>124</v>
      </c>
      <c r="C2122" s="1">
        <v>39479</v>
      </c>
      <c r="D2122">
        <v>-0.59505799999999998</v>
      </c>
      <c r="E2122" t="s">
        <v>9</v>
      </c>
    </row>
    <row r="2123" spans="1:5" x14ac:dyDescent="0.35">
      <c r="A2123" t="s">
        <v>60</v>
      </c>
      <c r="B2123" t="s">
        <v>124</v>
      </c>
      <c r="C2123" s="1">
        <v>39479</v>
      </c>
      <c r="D2123">
        <v>-3.3106779999999998</v>
      </c>
      <c r="E2123" t="s">
        <v>9</v>
      </c>
    </row>
    <row r="2124" spans="1:5" x14ac:dyDescent="0.35">
      <c r="A2124" t="s">
        <v>308</v>
      </c>
      <c r="B2124" t="s">
        <v>124</v>
      </c>
      <c r="C2124" s="1">
        <v>39479</v>
      </c>
      <c r="D2124">
        <v>-2.927435</v>
      </c>
      <c r="E2124" t="s">
        <v>9</v>
      </c>
    </row>
    <row r="2125" spans="1:5" x14ac:dyDescent="0.35">
      <c r="A2125" t="s">
        <v>56</v>
      </c>
      <c r="B2125" t="s">
        <v>21</v>
      </c>
      <c r="C2125" s="1">
        <v>39479</v>
      </c>
      <c r="D2125">
        <v>35.499402000000003</v>
      </c>
      <c r="E2125" t="s">
        <v>9</v>
      </c>
    </row>
    <row r="2126" spans="1:5" x14ac:dyDescent="0.35">
      <c r="A2126" t="s">
        <v>58</v>
      </c>
      <c r="B2126" t="s">
        <v>21</v>
      </c>
      <c r="C2126" s="1">
        <v>39479</v>
      </c>
      <c r="D2126">
        <v>7.422822</v>
      </c>
      <c r="E2126" t="s">
        <v>9</v>
      </c>
    </row>
    <row r="2127" spans="1:5" x14ac:dyDescent="0.35">
      <c r="A2127" t="s">
        <v>60</v>
      </c>
      <c r="B2127" t="s">
        <v>21</v>
      </c>
      <c r="C2127" s="1">
        <v>39479</v>
      </c>
      <c r="D2127">
        <v>26.301759000000001</v>
      </c>
      <c r="E2127" t="s">
        <v>9</v>
      </c>
    </row>
    <row r="2128" spans="1:5" x14ac:dyDescent="0.35">
      <c r="A2128" t="s">
        <v>308</v>
      </c>
      <c r="B2128" t="s">
        <v>21</v>
      </c>
      <c r="C2128" s="1">
        <v>39479</v>
      </c>
      <c r="D2128">
        <v>13.612485</v>
      </c>
      <c r="E2128" t="s">
        <v>9</v>
      </c>
    </row>
    <row r="2129" spans="1:5" x14ac:dyDescent="0.35">
      <c r="A2129" t="s">
        <v>56</v>
      </c>
      <c r="B2129" t="s">
        <v>313</v>
      </c>
      <c r="C2129" s="1">
        <v>39479</v>
      </c>
      <c r="D2129">
        <v>0.42854799999999998</v>
      </c>
      <c r="E2129" t="s">
        <v>9</v>
      </c>
    </row>
    <row r="2130" spans="1:5" x14ac:dyDescent="0.35">
      <c r="A2130" t="s">
        <v>58</v>
      </c>
      <c r="B2130" t="s">
        <v>313</v>
      </c>
      <c r="C2130" s="1">
        <v>39479</v>
      </c>
      <c r="D2130">
        <v>8.9607999999999993E-2</v>
      </c>
      <c r="E2130" t="s">
        <v>9</v>
      </c>
    </row>
    <row r="2131" spans="1:5" x14ac:dyDescent="0.35">
      <c r="A2131" t="s">
        <v>60</v>
      </c>
      <c r="B2131" t="s">
        <v>313</v>
      </c>
      <c r="C2131" s="1">
        <v>39479</v>
      </c>
      <c r="D2131">
        <v>0.31751400000000002</v>
      </c>
      <c r="E2131" t="s">
        <v>9</v>
      </c>
    </row>
    <row r="2132" spans="1:5" x14ac:dyDescent="0.35">
      <c r="A2132" t="s">
        <v>308</v>
      </c>
      <c r="B2132" t="s">
        <v>313</v>
      </c>
      <c r="C2132" s="1">
        <v>39479</v>
      </c>
      <c r="D2132">
        <v>0.16433</v>
      </c>
      <c r="E2132" t="s">
        <v>9</v>
      </c>
    </row>
    <row r="2133" spans="1:5" x14ac:dyDescent="0.35">
      <c r="A2133" t="s">
        <v>63</v>
      </c>
      <c r="B2133" t="s">
        <v>21</v>
      </c>
      <c r="C2133" s="1">
        <v>39479</v>
      </c>
      <c r="D2133">
        <v>81.377521999999999</v>
      </c>
      <c r="E2133" t="s">
        <v>9</v>
      </c>
    </row>
    <row r="2134" spans="1:5" x14ac:dyDescent="0.35">
      <c r="A2134" t="s">
        <v>241</v>
      </c>
      <c r="B2134" t="s">
        <v>21</v>
      </c>
      <c r="C2134" s="1">
        <v>39479</v>
      </c>
      <c r="D2134">
        <v>1.342735</v>
      </c>
      <c r="E2134" t="s">
        <v>9</v>
      </c>
    </row>
    <row r="2135" spans="1:5" x14ac:dyDescent="0.35">
      <c r="A2135" t="s">
        <v>314</v>
      </c>
      <c r="B2135" t="s">
        <v>21</v>
      </c>
      <c r="C2135" s="1">
        <v>39479</v>
      </c>
      <c r="D2135">
        <v>0.116212</v>
      </c>
      <c r="E2135" t="s">
        <v>9</v>
      </c>
    </row>
    <row r="2136" spans="1:5" x14ac:dyDescent="0.35">
      <c r="A2136" t="s">
        <v>55</v>
      </c>
      <c r="B2136" t="s">
        <v>21</v>
      </c>
      <c r="C2136" s="1">
        <v>39479</v>
      </c>
      <c r="D2136">
        <v>2.2827169999999999</v>
      </c>
      <c r="E2136" t="s">
        <v>9</v>
      </c>
    </row>
    <row r="2137" spans="1:5" x14ac:dyDescent="0.35">
      <c r="A2137" t="s">
        <v>312</v>
      </c>
      <c r="B2137" t="s">
        <v>21</v>
      </c>
      <c r="C2137" s="1">
        <v>39479</v>
      </c>
      <c r="D2137">
        <v>0.57087200000000005</v>
      </c>
      <c r="E2137" t="s">
        <v>9</v>
      </c>
    </row>
    <row r="2138" spans="1:5" x14ac:dyDescent="0.35">
      <c r="A2138" t="s">
        <v>62</v>
      </c>
      <c r="B2138" t="s">
        <v>21</v>
      </c>
      <c r="C2138" s="1">
        <v>39479</v>
      </c>
      <c r="D2138">
        <v>85.690056999999996</v>
      </c>
      <c r="E2138" t="s">
        <v>9</v>
      </c>
    </row>
    <row r="2139" spans="1:5" x14ac:dyDescent="0.35">
      <c r="A2139" t="s">
        <v>62</v>
      </c>
      <c r="B2139" t="s">
        <v>92</v>
      </c>
      <c r="C2139" s="1">
        <v>39479</v>
      </c>
      <c r="D2139">
        <v>147.37092799999999</v>
      </c>
      <c r="E2139" t="s">
        <v>9</v>
      </c>
    </row>
    <row r="2140" spans="1:5" x14ac:dyDescent="0.35">
      <c r="A2140" t="s">
        <v>62</v>
      </c>
      <c r="B2140" t="s">
        <v>317</v>
      </c>
      <c r="C2140" s="1">
        <v>39479</v>
      </c>
      <c r="D2140">
        <v>709.27</v>
      </c>
      <c r="E2140" t="s">
        <v>9</v>
      </c>
    </row>
    <row r="2141" spans="1:5" x14ac:dyDescent="0.35">
      <c r="A2141" t="s">
        <v>62</v>
      </c>
      <c r="B2141" t="s">
        <v>317</v>
      </c>
      <c r="C2141" s="1">
        <v>39479</v>
      </c>
      <c r="D2141">
        <v>709.27</v>
      </c>
      <c r="E2141" t="s">
        <v>9</v>
      </c>
    </row>
    <row r="2142" spans="1:5" x14ac:dyDescent="0.35">
      <c r="A2142" t="s">
        <v>55</v>
      </c>
      <c r="B2142" t="s">
        <v>317</v>
      </c>
      <c r="C2142" s="1">
        <v>39479</v>
      </c>
      <c r="D2142">
        <v>25.158000000000001</v>
      </c>
      <c r="E2142" t="s">
        <v>9</v>
      </c>
    </row>
    <row r="2143" spans="1:5" x14ac:dyDescent="0.35">
      <c r="A2143" t="s">
        <v>55</v>
      </c>
      <c r="B2143" t="s">
        <v>317</v>
      </c>
      <c r="C2143" s="1">
        <v>39479</v>
      </c>
      <c r="D2143">
        <v>25.158000000000001</v>
      </c>
      <c r="E2143" t="s">
        <v>9</v>
      </c>
    </row>
    <row r="2144" spans="1:5" x14ac:dyDescent="0.35">
      <c r="A2144" t="s">
        <v>63</v>
      </c>
      <c r="B2144" t="s">
        <v>317</v>
      </c>
      <c r="C2144" s="1">
        <v>39479</v>
      </c>
      <c r="D2144">
        <v>684.11199999999997</v>
      </c>
      <c r="E2144" t="s">
        <v>9</v>
      </c>
    </row>
    <row r="2145" spans="1:5" x14ac:dyDescent="0.35">
      <c r="A2145" t="s">
        <v>56</v>
      </c>
      <c r="B2145" t="s">
        <v>317</v>
      </c>
      <c r="C2145" s="1">
        <v>39479</v>
      </c>
      <c r="D2145">
        <v>344.11200000000002</v>
      </c>
      <c r="E2145" t="s">
        <v>9</v>
      </c>
    </row>
    <row r="2146" spans="1:5" x14ac:dyDescent="0.35">
      <c r="A2146" t="s">
        <v>58</v>
      </c>
      <c r="B2146" t="s">
        <v>317</v>
      </c>
      <c r="C2146" s="1">
        <v>39479</v>
      </c>
      <c r="D2146">
        <v>119</v>
      </c>
      <c r="E2146" t="s">
        <v>9</v>
      </c>
    </row>
    <row r="2147" spans="1:5" x14ac:dyDescent="0.35">
      <c r="A2147" t="s">
        <v>60</v>
      </c>
      <c r="B2147" t="s">
        <v>317</v>
      </c>
      <c r="C2147" s="1">
        <v>39479</v>
      </c>
      <c r="D2147">
        <v>148</v>
      </c>
      <c r="E2147" t="s">
        <v>9</v>
      </c>
    </row>
    <row r="2148" spans="1:5" x14ac:dyDescent="0.35">
      <c r="A2148" t="s">
        <v>308</v>
      </c>
      <c r="B2148" t="s">
        <v>317</v>
      </c>
      <c r="C2148" s="1">
        <v>39479</v>
      </c>
      <c r="D2148">
        <v>73</v>
      </c>
      <c r="E2148" t="s">
        <v>9</v>
      </c>
    </row>
    <row r="2149" spans="1:5" x14ac:dyDescent="0.35">
      <c r="A2149" t="s">
        <v>62</v>
      </c>
      <c r="B2149" t="s">
        <v>317</v>
      </c>
      <c r="C2149" s="1">
        <v>39479</v>
      </c>
      <c r="D2149">
        <v>709.27</v>
      </c>
      <c r="E2149" t="s">
        <v>12</v>
      </c>
    </row>
    <row r="2150" spans="1:5" x14ac:dyDescent="0.35">
      <c r="A2150" t="s">
        <v>62</v>
      </c>
      <c r="B2150" t="s">
        <v>313</v>
      </c>
      <c r="C2150" s="1">
        <v>39479</v>
      </c>
      <c r="D2150">
        <v>0</v>
      </c>
      <c r="E2150" t="s">
        <v>9</v>
      </c>
    </row>
    <row r="2151" spans="1:5" x14ac:dyDescent="0.35">
      <c r="A2151" t="s">
        <v>55</v>
      </c>
      <c r="B2151" t="s">
        <v>317</v>
      </c>
      <c r="C2151" s="1">
        <v>39479</v>
      </c>
      <c r="D2151">
        <v>25.158000000000001</v>
      </c>
      <c r="E2151" t="s">
        <v>12</v>
      </c>
    </row>
    <row r="2152" spans="1:5" x14ac:dyDescent="0.35">
      <c r="A2152" t="s">
        <v>55</v>
      </c>
      <c r="B2152" t="s">
        <v>313</v>
      </c>
      <c r="C2152" s="1">
        <v>39479</v>
      </c>
      <c r="D2152">
        <v>0</v>
      </c>
      <c r="E2152" t="s">
        <v>9</v>
      </c>
    </row>
    <row r="2153" spans="1:5" x14ac:dyDescent="0.35">
      <c r="A2153" t="s">
        <v>62</v>
      </c>
      <c r="B2153" t="s">
        <v>311</v>
      </c>
      <c r="C2153" s="1">
        <v>39508</v>
      </c>
      <c r="D2153">
        <v>709.27</v>
      </c>
      <c r="E2153" t="s">
        <v>9</v>
      </c>
    </row>
    <row r="2154" spans="1:5" x14ac:dyDescent="0.35">
      <c r="A2154" t="s">
        <v>55</v>
      </c>
      <c r="B2154" t="s">
        <v>311</v>
      </c>
      <c r="C2154" s="1">
        <v>39508</v>
      </c>
      <c r="D2154">
        <v>25.158000000000001</v>
      </c>
      <c r="E2154" t="s">
        <v>9</v>
      </c>
    </row>
    <row r="2155" spans="1:5" x14ac:dyDescent="0.35">
      <c r="A2155" t="s">
        <v>63</v>
      </c>
      <c r="B2155" t="s">
        <v>311</v>
      </c>
      <c r="C2155" s="1">
        <v>39508</v>
      </c>
      <c r="D2155">
        <v>684.11199999999997</v>
      </c>
      <c r="E2155" t="s">
        <v>9</v>
      </c>
    </row>
    <row r="2156" spans="1:5" x14ac:dyDescent="0.35">
      <c r="A2156" t="s">
        <v>56</v>
      </c>
      <c r="B2156" t="s">
        <v>311</v>
      </c>
      <c r="C2156" s="1">
        <v>39508</v>
      </c>
      <c r="D2156">
        <v>344.11200000000002</v>
      </c>
      <c r="E2156" t="s">
        <v>9</v>
      </c>
    </row>
    <row r="2157" spans="1:5" x14ac:dyDescent="0.35">
      <c r="A2157" t="s">
        <v>58</v>
      </c>
      <c r="B2157" t="s">
        <v>311</v>
      </c>
      <c r="C2157" s="1">
        <v>39508</v>
      </c>
      <c r="D2157">
        <v>119</v>
      </c>
      <c r="E2157" t="s">
        <v>9</v>
      </c>
    </row>
    <row r="2158" spans="1:5" x14ac:dyDescent="0.35">
      <c r="A2158" t="s">
        <v>60</v>
      </c>
      <c r="B2158" t="s">
        <v>311</v>
      </c>
      <c r="C2158" s="1">
        <v>39508</v>
      </c>
      <c r="D2158">
        <v>148</v>
      </c>
      <c r="E2158" t="s">
        <v>9</v>
      </c>
    </row>
    <row r="2159" spans="1:5" x14ac:dyDescent="0.35">
      <c r="A2159" t="s">
        <v>308</v>
      </c>
      <c r="B2159" t="s">
        <v>311</v>
      </c>
      <c r="C2159" s="1">
        <v>39508</v>
      </c>
      <c r="D2159">
        <v>73</v>
      </c>
      <c r="E2159" t="s">
        <v>9</v>
      </c>
    </row>
    <row r="2160" spans="1:5" x14ac:dyDescent="0.35">
      <c r="A2160" t="s">
        <v>55</v>
      </c>
      <c r="B2160" t="s">
        <v>13</v>
      </c>
      <c r="C2160" s="1">
        <v>39508</v>
      </c>
      <c r="D2160">
        <v>4.7803459999999998</v>
      </c>
      <c r="E2160" t="s">
        <v>9</v>
      </c>
    </row>
    <row r="2161" spans="1:5" x14ac:dyDescent="0.35">
      <c r="A2161" t="s">
        <v>312</v>
      </c>
      <c r="B2161" t="s">
        <v>13</v>
      </c>
      <c r="C2161" s="1">
        <v>39508</v>
      </c>
      <c r="D2161">
        <v>-2.3179999999999999E-2</v>
      </c>
      <c r="E2161" t="s">
        <v>9</v>
      </c>
    </row>
    <row r="2162" spans="1:5" x14ac:dyDescent="0.35">
      <c r="A2162" t="s">
        <v>63</v>
      </c>
      <c r="B2162" t="s">
        <v>13</v>
      </c>
      <c r="C2162" s="1">
        <v>39508</v>
      </c>
      <c r="D2162">
        <v>6.8342890000000001</v>
      </c>
      <c r="E2162" t="s">
        <v>9</v>
      </c>
    </row>
    <row r="2163" spans="1:5" x14ac:dyDescent="0.35">
      <c r="A2163" t="s">
        <v>241</v>
      </c>
      <c r="B2163" t="s">
        <v>13</v>
      </c>
      <c r="C2163" s="1">
        <v>39508</v>
      </c>
      <c r="D2163">
        <v>0.66169</v>
      </c>
      <c r="E2163" t="s">
        <v>9</v>
      </c>
    </row>
    <row r="2164" spans="1:5" x14ac:dyDescent="0.35">
      <c r="A2164" t="s">
        <v>314</v>
      </c>
      <c r="B2164" t="s">
        <v>13</v>
      </c>
      <c r="C2164" s="1">
        <v>39508</v>
      </c>
      <c r="D2164">
        <v>0.17059099999999999</v>
      </c>
      <c r="E2164" t="s">
        <v>9</v>
      </c>
    </row>
    <row r="2165" spans="1:5" x14ac:dyDescent="0.35">
      <c r="A2165" t="s">
        <v>56</v>
      </c>
      <c r="B2165" t="s">
        <v>313</v>
      </c>
      <c r="C2165" s="1">
        <v>39508</v>
      </c>
      <c r="D2165">
        <v>6.1019999999999998E-3</v>
      </c>
      <c r="E2165" t="s">
        <v>9</v>
      </c>
    </row>
    <row r="2166" spans="1:5" x14ac:dyDescent="0.35">
      <c r="A2166" t="s">
        <v>58</v>
      </c>
      <c r="B2166" t="s">
        <v>313</v>
      </c>
      <c r="C2166" s="1">
        <v>39508</v>
      </c>
      <c r="D2166">
        <v>0.16897400000000001</v>
      </c>
      <c r="E2166" t="s">
        <v>9</v>
      </c>
    </row>
    <row r="2167" spans="1:5" x14ac:dyDescent="0.35">
      <c r="A2167" t="s">
        <v>60</v>
      </c>
      <c r="B2167" t="s">
        <v>313</v>
      </c>
      <c r="C2167" s="1">
        <v>39508</v>
      </c>
      <c r="D2167">
        <v>0.72947399999999996</v>
      </c>
      <c r="E2167" t="s">
        <v>9</v>
      </c>
    </row>
    <row r="2168" spans="1:5" x14ac:dyDescent="0.35">
      <c r="A2168" t="s">
        <v>308</v>
      </c>
      <c r="B2168" t="s">
        <v>313</v>
      </c>
      <c r="C2168" s="1">
        <v>39508</v>
      </c>
      <c r="D2168">
        <v>9.5450999999999994E-2</v>
      </c>
      <c r="E2168" t="s">
        <v>9</v>
      </c>
    </row>
    <row r="2169" spans="1:5" x14ac:dyDescent="0.35">
      <c r="A2169" t="s">
        <v>56</v>
      </c>
      <c r="B2169" t="s">
        <v>13</v>
      </c>
      <c r="C2169" s="1">
        <v>39508</v>
      </c>
      <c r="D2169">
        <v>4.6778E-2</v>
      </c>
      <c r="E2169" t="s">
        <v>9</v>
      </c>
    </row>
    <row r="2170" spans="1:5" x14ac:dyDescent="0.35">
      <c r="A2170" t="s">
        <v>58</v>
      </c>
      <c r="B2170" t="s">
        <v>13</v>
      </c>
      <c r="C2170" s="1">
        <v>39508</v>
      </c>
      <c r="D2170">
        <v>1.2954490000000001</v>
      </c>
      <c r="E2170" t="s">
        <v>9</v>
      </c>
    </row>
    <row r="2171" spans="1:5" x14ac:dyDescent="0.35">
      <c r="A2171" t="s">
        <v>60</v>
      </c>
      <c r="B2171" t="s">
        <v>13</v>
      </c>
      <c r="C2171" s="1">
        <v>39508</v>
      </c>
      <c r="D2171">
        <v>5.5925640000000003</v>
      </c>
      <c r="E2171" t="s">
        <v>9</v>
      </c>
    </row>
    <row r="2172" spans="1:5" x14ac:dyDescent="0.35">
      <c r="A2172" t="s">
        <v>308</v>
      </c>
      <c r="B2172" t="s">
        <v>13</v>
      </c>
      <c r="C2172" s="1">
        <v>39508</v>
      </c>
      <c r="D2172">
        <v>0.73177800000000004</v>
      </c>
      <c r="E2172" t="s">
        <v>9</v>
      </c>
    </row>
    <row r="2173" spans="1:5" x14ac:dyDescent="0.35">
      <c r="A2173" t="s">
        <v>62</v>
      </c>
      <c r="B2173" t="s">
        <v>13</v>
      </c>
      <c r="C2173" s="1">
        <v>39508</v>
      </c>
      <c r="D2173">
        <v>12.423735000000001</v>
      </c>
      <c r="E2173" t="s">
        <v>9</v>
      </c>
    </row>
    <row r="2174" spans="1:5" x14ac:dyDescent="0.35">
      <c r="A2174" t="s">
        <v>62</v>
      </c>
      <c r="B2174" t="s">
        <v>315</v>
      </c>
      <c r="C2174" s="1">
        <v>39508</v>
      </c>
      <c r="D2174">
        <v>721.69373499999995</v>
      </c>
      <c r="E2174" t="s">
        <v>9</v>
      </c>
    </row>
    <row r="2175" spans="1:5" x14ac:dyDescent="0.35">
      <c r="A2175" t="s">
        <v>62</v>
      </c>
      <c r="B2175" t="s">
        <v>316</v>
      </c>
      <c r="C2175" s="1">
        <v>39508</v>
      </c>
      <c r="D2175">
        <v>78.513666999999998</v>
      </c>
      <c r="E2175" t="s">
        <v>9</v>
      </c>
    </row>
    <row r="2176" spans="1:5" x14ac:dyDescent="0.35">
      <c r="A2176" t="s">
        <v>55</v>
      </c>
      <c r="B2176" t="s">
        <v>316</v>
      </c>
      <c r="C2176" s="1">
        <v>39508</v>
      </c>
      <c r="D2176">
        <v>6.6626669999999999</v>
      </c>
      <c r="E2176" t="s">
        <v>9</v>
      </c>
    </row>
    <row r="2177" spans="1:5" x14ac:dyDescent="0.35">
      <c r="A2177" t="s">
        <v>63</v>
      </c>
      <c r="B2177" t="s">
        <v>316</v>
      </c>
      <c r="C2177" s="1">
        <v>39508</v>
      </c>
      <c r="D2177">
        <v>71.850999999999999</v>
      </c>
      <c r="E2177" t="s">
        <v>9</v>
      </c>
    </row>
    <row r="2178" spans="1:5" x14ac:dyDescent="0.35">
      <c r="A2178" t="s">
        <v>56</v>
      </c>
      <c r="B2178" t="s">
        <v>316</v>
      </c>
      <c r="C2178" s="1">
        <v>39508</v>
      </c>
      <c r="D2178">
        <v>34.364736000000001</v>
      </c>
      <c r="E2178" t="s">
        <v>9</v>
      </c>
    </row>
    <row r="2179" spans="1:5" x14ac:dyDescent="0.35">
      <c r="A2179" t="s">
        <v>58</v>
      </c>
      <c r="B2179" t="s">
        <v>316</v>
      </c>
      <c r="C2179" s="1">
        <v>39508</v>
      </c>
      <c r="D2179">
        <v>12.193472999999999</v>
      </c>
      <c r="E2179" t="s">
        <v>9</v>
      </c>
    </row>
    <row r="2180" spans="1:5" x14ac:dyDescent="0.35">
      <c r="A2180" t="s">
        <v>60</v>
      </c>
      <c r="B2180" t="s">
        <v>316</v>
      </c>
      <c r="C2180" s="1">
        <v>39508</v>
      </c>
      <c r="D2180">
        <v>18.210699000000002</v>
      </c>
      <c r="E2180" t="s">
        <v>9</v>
      </c>
    </row>
    <row r="2181" spans="1:5" x14ac:dyDescent="0.35">
      <c r="A2181" t="s">
        <v>308</v>
      </c>
      <c r="B2181" t="s">
        <v>316</v>
      </c>
      <c r="C2181" s="1">
        <v>39508</v>
      </c>
      <c r="D2181">
        <v>7.0820910000000001</v>
      </c>
      <c r="E2181" t="s">
        <v>9</v>
      </c>
    </row>
    <row r="2182" spans="1:5" x14ac:dyDescent="0.35">
      <c r="A2182" t="s">
        <v>62</v>
      </c>
      <c r="B2182" t="s">
        <v>124</v>
      </c>
      <c r="C2182" s="1">
        <v>39508</v>
      </c>
      <c r="D2182">
        <v>-17.387698</v>
      </c>
      <c r="E2182" t="s">
        <v>9</v>
      </c>
    </row>
    <row r="2183" spans="1:5" x14ac:dyDescent="0.35">
      <c r="A2183" t="s">
        <v>55</v>
      </c>
      <c r="B2183" t="s">
        <v>124</v>
      </c>
      <c r="C2183" s="1">
        <v>39508</v>
      </c>
      <c r="D2183">
        <v>0.41643000000000002</v>
      </c>
      <c r="E2183" t="s">
        <v>9</v>
      </c>
    </row>
    <row r="2184" spans="1:5" x14ac:dyDescent="0.35">
      <c r="A2184" t="s">
        <v>63</v>
      </c>
      <c r="B2184" t="s">
        <v>124</v>
      </c>
      <c r="C2184" s="1">
        <v>39508</v>
      </c>
      <c r="D2184">
        <v>-17.804127999999999</v>
      </c>
      <c r="E2184" t="s">
        <v>9</v>
      </c>
    </row>
    <row r="2185" spans="1:5" x14ac:dyDescent="0.35">
      <c r="A2185" t="s">
        <v>56</v>
      </c>
      <c r="B2185" t="s">
        <v>124</v>
      </c>
      <c r="C2185" s="1">
        <v>39508</v>
      </c>
      <c r="D2185">
        <v>-9.4960280000000008</v>
      </c>
      <c r="E2185" t="s">
        <v>9</v>
      </c>
    </row>
    <row r="2186" spans="1:5" x14ac:dyDescent="0.35">
      <c r="A2186" t="s">
        <v>58</v>
      </c>
      <c r="B2186" t="s">
        <v>124</v>
      </c>
      <c r="C2186" s="1">
        <v>39508</v>
      </c>
      <c r="D2186">
        <v>-0.76175199999999998</v>
      </c>
      <c r="E2186" t="s">
        <v>9</v>
      </c>
    </row>
    <row r="2187" spans="1:5" x14ac:dyDescent="0.35">
      <c r="A2187" t="s">
        <v>60</v>
      </c>
      <c r="B2187" t="s">
        <v>124</v>
      </c>
      <c r="C2187" s="1">
        <v>39508</v>
      </c>
      <c r="D2187">
        <v>-2.7715960000000002</v>
      </c>
      <c r="E2187" t="s">
        <v>9</v>
      </c>
    </row>
    <row r="2188" spans="1:5" x14ac:dyDescent="0.35">
      <c r="A2188" t="s">
        <v>308</v>
      </c>
      <c r="B2188" t="s">
        <v>124</v>
      </c>
      <c r="C2188" s="1">
        <v>39508</v>
      </c>
      <c r="D2188">
        <v>-4.7747520000000003</v>
      </c>
      <c r="E2188" t="s">
        <v>9</v>
      </c>
    </row>
    <row r="2189" spans="1:5" x14ac:dyDescent="0.35">
      <c r="A2189" t="s">
        <v>56</v>
      </c>
      <c r="B2189" t="s">
        <v>21</v>
      </c>
      <c r="C2189" s="1">
        <v>39508</v>
      </c>
      <c r="D2189">
        <v>48.911419000000002</v>
      </c>
      <c r="E2189" t="s">
        <v>9</v>
      </c>
    </row>
    <row r="2190" spans="1:5" x14ac:dyDescent="0.35">
      <c r="A2190" t="s">
        <v>58</v>
      </c>
      <c r="B2190" t="s">
        <v>21</v>
      </c>
      <c r="C2190" s="1">
        <v>39508</v>
      </c>
      <c r="D2190">
        <v>12.635774</v>
      </c>
      <c r="E2190" t="s">
        <v>9</v>
      </c>
    </row>
    <row r="2191" spans="1:5" x14ac:dyDescent="0.35">
      <c r="A2191" t="s">
        <v>60</v>
      </c>
      <c r="B2191" t="s">
        <v>21</v>
      </c>
      <c r="C2191" s="1">
        <v>39508</v>
      </c>
      <c r="D2191">
        <v>19.549002999999999</v>
      </c>
      <c r="E2191" t="s">
        <v>9</v>
      </c>
    </row>
    <row r="2192" spans="1:5" x14ac:dyDescent="0.35">
      <c r="A2192" t="s">
        <v>308</v>
      </c>
      <c r="B2192" t="s">
        <v>21</v>
      </c>
      <c r="C2192" s="1">
        <v>39508</v>
      </c>
      <c r="D2192">
        <v>11.690046000000001</v>
      </c>
      <c r="E2192" t="s">
        <v>9</v>
      </c>
    </row>
    <row r="2193" spans="1:5" x14ac:dyDescent="0.35">
      <c r="A2193" t="s">
        <v>56</v>
      </c>
      <c r="B2193" t="s">
        <v>313</v>
      </c>
      <c r="C2193" s="1">
        <v>39508</v>
      </c>
      <c r="D2193">
        <v>0.52714099999999997</v>
      </c>
      <c r="E2193" t="s">
        <v>9</v>
      </c>
    </row>
    <row r="2194" spans="1:5" x14ac:dyDescent="0.35">
      <c r="A2194" t="s">
        <v>58</v>
      </c>
      <c r="B2194" t="s">
        <v>313</v>
      </c>
      <c r="C2194" s="1">
        <v>39508</v>
      </c>
      <c r="D2194">
        <v>0.136182</v>
      </c>
      <c r="E2194" t="s">
        <v>9</v>
      </c>
    </row>
    <row r="2195" spans="1:5" x14ac:dyDescent="0.35">
      <c r="A2195" t="s">
        <v>60</v>
      </c>
      <c r="B2195" t="s">
        <v>313</v>
      </c>
      <c r="C2195" s="1">
        <v>39508</v>
      </c>
      <c r="D2195">
        <v>0.21068899999999999</v>
      </c>
      <c r="E2195" t="s">
        <v>9</v>
      </c>
    </row>
    <row r="2196" spans="1:5" x14ac:dyDescent="0.35">
      <c r="A2196" t="s">
        <v>308</v>
      </c>
      <c r="B2196" t="s">
        <v>313</v>
      </c>
      <c r="C2196" s="1">
        <v>39508</v>
      </c>
      <c r="D2196">
        <v>0.12598899999999999</v>
      </c>
      <c r="E2196" t="s">
        <v>9</v>
      </c>
    </row>
    <row r="2197" spans="1:5" x14ac:dyDescent="0.35">
      <c r="A2197" t="s">
        <v>63</v>
      </c>
      <c r="B2197" t="s">
        <v>21</v>
      </c>
      <c r="C2197" s="1">
        <v>39508</v>
      </c>
      <c r="D2197">
        <v>91.241073999999998</v>
      </c>
      <c r="E2197" t="s">
        <v>9</v>
      </c>
    </row>
    <row r="2198" spans="1:5" x14ac:dyDescent="0.35">
      <c r="A2198" t="s">
        <v>241</v>
      </c>
      <c r="B2198" t="s">
        <v>21</v>
      </c>
      <c r="C2198" s="1">
        <v>39508</v>
      </c>
      <c r="D2198">
        <v>1.1194839999999999</v>
      </c>
      <c r="E2198" t="s">
        <v>9</v>
      </c>
    </row>
    <row r="2199" spans="1:5" x14ac:dyDescent="0.35">
      <c r="A2199" t="s">
        <v>314</v>
      </c>
      <c r="B2199" t="s">
        <v>21</v>
      </c>
      <c r="C2199" s="1">
        <v>39508</v>
      </c>
      <c r="D2199">
        <v>0.42568400000000001</v>
      </c>
      <c r="E2199" t="s">
        <v>9</v>
      </c>
    </row>
    <row r="2200" spans="1:5" x14ac:dyDescent="0.35">
      <c r="A2200" t="s">
        <v>55</v>
      </c>
      <c r="B2200" t="s">
        <v>21</v>
      </c>
      <c r="C2200" s="1">
        <v>39508</v>
      </c>
      <c r="D2200">
        <v>1.407076</v>
      </c>
      <c r="E2200" t="s">
        <v>9</v>
      </c>
    </row>
    <row r="2201" spans="1:5" x14ac:dyDescent="0.35">
      <c r="A2201" t="s">
        <v>312</v>
      </c>
      <c r="B2201" t="s">
        <v>21</v>
      </c>
      <c r="C2201" s="1">
        <v>39508</v>
      </c>
      <c r="D2201">
        <v>0.51322299999999998</v>
      </c>
      <c r="E2201" t="s">
        <v>9</v>
      </c>
    </row>
    <row r="2202" spans="1:5" x14ac:dyDescent="0.35">
      <c r="A2202" t="s">
        <v>62</v>
      </c>
      <c r="B2202" t="s">
        <v>21</v>
      </c>
      <c r="C2202" s="1">
        <v>39508</v>
      </c>
      <c r="D2202">
        <v>94.706541000000001</v>
      </c>
      <c r="E2202" t="s">
        <v>9</v>
      </c>
    </row>
    <row r="2203" spans="1:5" x14ac:dyDescent="0.35">
      <c r="A2203" t="s">
        <v>62</v>
      </c>
      <c r="B2203" t="s">
        <v>92</v>
      </c>
      <c r="C2203" s="1">
        <v>39508</v>
      </c>
      <c r="D2203">
        <v>155.83250899999999</v>
      </c>
      <c r="E2203" t="s">
        <v>9</v>
      </c>
    </row>
    <row r="2204" spans="1:5" x14ac:dyDescent="0.35">
      <c r="A2204" t="s">
        <v>62</v>
      </c>
      <c r="B2204" t="s">
        <v>317</v>
      </c>
      <c r="C2204" s="1">
        <v>39508</v>
      </c>
      <c r="D2204">
        <v>565.86122599999999</v>
      </c>
      <c r="E2204" t="s">
        <v>9</v>
      </c>
    </row>
    <row r="2205" spans="1:5" x14ac:dyDescent="0.35">
      <c r="A2205" t="s">
        <v>62</v>
      </c>
      <c r="B2205" t="s">
        <v>317</v>
      </c>
      <c r="C2205" s="1">
        <v>39508</v>
      </c>
      <c r="D2205">
        <v>565.86122599999999</v>
      </c>
      <c r="E2205" t="s">
        <v>9</v>
      </c>
    </row>
    <row r="2206" spans="1:5" x14ac:dyDescent="0.35">
      <c r="A2206" t="s">
        <v>55</v>
      </c>
      <c r="B2206" t="s">
        <v>317</v>
      </c>
      <c r="C2206" s="1">
        <v>39508</v>
      </c>
      <c r="D2206">
        <v>20.915769999999998</v>
      </c>
      <c r="E2206" t="s">
        <v>9</v>
      </c>
    </row>
    <row r="2207" spans="1:5" x14ac:dyDescent="0.35">
      <c r="A2207" t="s">
        <v>55</v>
      </c>
      <c r="B2207" t="s">
        <v>317</v>
      </c>
      <c r="C2207" s="1">
        <v>39508</v>
      </c>
      <c r="D2207">
        <v>20.915769999999998</v>
      </c>
      <c r="E2207" t="s">
        <v>9</v>
      </c>
    </row>
    <row r="2208" spans="1:5" x14ac:dyDescent="0.35">
      <c r="A2208" t="s">
        <v>63</v>
      </c>
      <c r="B2208" t="s">
        <v>317</v>
      </c>
      <c r="C2208" s="1">
        <v>39508</v>
      </c>
      <c r="D2208">
        <v>544.94545600000004</v>
      </c>
      <c r="E2208" t="s">
        <v>9</v>
      </c>
    </row>
    <row r="2209" spans="1:5" x14ac:dyDescent="0.35">
      <c r="A2209" t="s">
        <v>56</v>
      </c>
      <c r="B2209" t="s">
        <v>317</v>
      </c>
      <c r="C2209" s="1">
        <v>39508</v>
      </c>
      <c r="D2209">
        <v>270.37865099999999</v>
      </c>
      <c r="E2209" t="s">
        <v>9</v>
      </c>
    </row>
    <row r="2210" spans="1:5" x14ac:dyDescent="0.35">
      <c r="A2210" t="s">
        <v>58</v>
      </c>
      <c r="B2210" t="s">
        <v>317</v>
      </c>
      <c r="C2210" s="1">
        <v>39508</v>
      </c>
      <c r="D2210">
        <v>96.227953999999997</v>
      </c>
      <c r="E2210" t="s">
        <v>9</v>
      </c>
    </row>
    <row r="2211" spans="1:5" x14ac:dyDescent="0.35">
      <c r="A2211" t="s">
        <v>60</v>
      </c>
      <c r="B2211" t="s">
        <v>317</v>
      </c>
      <c r="C2211" s="1">
        <v>39508</v>
      </c>
      <c r="D2211">
        <v>118.60445900000001</v>
      </c>
      <c r="E2211" t="s">
        <v>9</v>
      </c>
    </row>
    <row r="2212" spans="1:5" x14ac:dyDescent="0.35">
      <c r="A2212" t="s">
        <v>308</v>
      </c>
      <c r="B2212" t="s">
        <v>317</v>
      </c>
      <c r="C2212" s="1">
        <v>39508</v>
      </c>
      <c r="D2212">
        <v>59.734392999999997</v>
      </c>
      <c r="E2212" t="s">
        <v>9</v>
      </c>
    </row>
    <row r="2213" spans="1:5" x14ac:dyDescent="0.35">
      <c r="A2213" t="s">
        <v>62</v>
      </c>
      <c r="B2213" t="s">
        <v>311</v>
      </c>
      <c r="C2213" s="1">
        <v>39539</v>
      </c>
      <c r="D2213">
        <v>565.86122599999999</v>
      </c>
      <c r="E2213" t="s">
        <v>9</v>
      </c>
    </row>
    <row r="2214" spans="1:5" x14ac:dyDescent="0.35">
      <c r="A2214" t="s">
        <v>55</v>
      </c>
      <c r="B2214" t="s">
        <v>311</v>
      </c>
      <c r="C2214" s="1">
        <v>39539</v>
      </c>
      <c r="D2214">
        <v>20.915769999999998</v>
      </c>
      <c r="E2214" t="s">
        <v>9</v>
      </c>
    </row>
    <row r="2215" spans="1:5" x14ac:dyDescent="0.35">
      <c r="A2215" t="s">
        <v>63</v>
      </c>
      <c r="B2215" t="s">
        <v>311</v>
      </c>
      <c r="C2215" s="1">
        <v>39539</v>
      </c>
      <c r="D2215">
        <v>544.94545600000004</v>
      </c>
      <c r="E2215" t="s">
        <v>9</v>
      </c>
    </row>
    <row r="2216" spans="1:5" x14ac:dyDescent="0.35">
      <c r="A2216" t="s">
        <v>56</v>
      </c>
      <c r="B2216" t="s">
        <v>311</v>
      </c>
      <c r="C2216" s="1">
        <v>39539</v>
      </c>
      <c r="D2216">
        <v>270.37865099999999</v>
      </c>
      <c r="E2216" t="s">
        <v>9</v>
      </c>
    </row>
    <row r="2217" spans="1:5" x14ac:dyDescent="0.35">
      <c r="A2217" t="s">
        <v>58</v>
      </c>
      <c r="B2217" t="s">
        <v>311</v>
      </c>
      <c r="C2217" s="1">
        <v>39539</v>
      </c>
      <c r="D2217">
        <v>96.227953999999997</v>
      </c>
      <c r="E2217" t="s">
        <v>9</v>
      </c>
    </row>
    <row r="2218" spans="1:5" x14ac:dyDescent="0.35">
      <c r="A2218" t="s">
        <v>60</v>
      </c>
      <c r="B2218" t="s">
        <v>311</v>
      </c>
      <c r="C2218" s="1">
        <v>39539</v>
      </c>
      <c r="D2218">
        <v>118.60445900000001</v>
      </c>
      <c r="E2218" t="s">
        <v>9</v>
      </c>
    </row>
    <row r="2219" spans="1:5" x14ac:dyDescent="0.35">
      <c r="A2219" t="s">
        <v>308</v>
      </c>
      <c r="B2219" t="s">
        <v>311</v>
      </c>
      <c r="C2219" s="1">
        <v>39539</v>
      </c>
      <c r="D2219">
        <v>59.734392999999997</v>
      </c>
      <c r="E2219" t="s">
        <v>9</v>
      </c>
    </row>
    <row r="2220" spans="1:5" x14ac:dyDescent="0.35">
      <c r="A2220" t="s">
        <v>55</v>
      </c>
      <c r="B2220" t="s">
        <v>13</v>
      </c>
      <c r="C2220" s="1">
        <v>39539</v>
      </c>
      <c r="D2220">
        <v>2.0048659999999998</v>
      </c>
      <c r="E2220" t="s">
        <v>9</v>
      </c>
    </row>
    <row r="2221" spans="1:5" x14ac:dyDescent="0.35">
      <c r="A2221" t="s">
        <v>312</v>
      </c>
      <c r="B2221" t="s">
        <v>13</v>
      </c>
      <c r="C2221" s="1">
        <v>39539</v>
      </c>
      <c r="D2221">
        <v>0.89669600000000005</v>
      </c>
      <c r="E2221" t="s">
        <v>9</v>
      </c>
    </row>
    <row r="2222" spans="1:5" x14ac:dyDescent="0.35">
      <c r="A2222" t="s">
        <v>63</v>
      </c>
      <c r="B2222" t="s">
        <v>13</v>
      </c>
      <c r="C2222" s="1">
        <v>39539</v>
      </c>
      <c r="D2222">
        <v>7.7487170000000001</v>
      </c>
      <c r="E2222" t="s">
        <v>9</v>
      </c>
    </row>
    <row r="2223" spans="1:5" x14ac:dyDescent="0.35">
      <c r="A2223" t="s">
        <v>241</v>
      </c>
      <c r="B2223" t="s">
        <v>13</v>
      </c>
      <c r="C2223" s="1">
        <v>39539</v>
      </c>
      <c r="D2223">
        <v>0.80942800000000004</v>
      </c>
      <c r="E2223" t="s">
        <v>9</v>
      </c>
    </row>
    <row r="2224" spans="1:5" x14ac:dyDescent="0.35">
      <c r="A2224" t="s">
        <v>314</v>
      </c>
      <c r="B2224" t="s">
        <v>13</v>
      </c>
      <c r="C2224" s="1">
        <v>39539</v>
      </c>
      <c r="D2224">
        <v>0.144094</v>
      </c>
      <c r="E2224" t="s">
        <v>9</v>
      </c>
    </row>
    <row r="2225" spans="1:5" x14ac:dyDescent="0.35">
      <c r="A2225" t="s">
        <v>56</v>
      </c>
      <c r="B2225" t="s">
        <v>313</v>
      </c>
      <c r="C2225" s="1">
        <v>39539</v>
      </c>
      <c r="D2225">
        <v>6.1019999999999998E-3</v>
      </c>
      <c r="E2225" t="s">
        <v>9</v>
      </c>
    </row>
    <row r="2226" spans="1:5" x14ac:dyDescent="0.35">
      <c r="A2226" t="s">
        <v>58</v>
      </c>
      <c r="B2226" t="s">
        <v>313</v>
      </c>
      <c r="C2226" s="1">
        <v>39539</v>
      </c>
      <c r="D2226">
        <v>0.16897400000000001</v>
      </c>
      <c r="E2226" t="s">
        <v>9</v>
      </c>
    </row>
    <row r="2227" spans="1:5" x14ac:dyDescent="0.35">
      <c r="A2227" t="s">
        <v>60</v>
      </c>
      <c r="B2227" t="s">
        <v>313</v>
      </c>
      <c r="C2227" s="1">
        <v>39539</v>
      </c>
      <c r="D2227">
        <v>0.72947399999999996</v>
      </c>
      <c r="E2227" t="s">
        <v>9</v>
      </c>
    </row>
    <row r="2228" spans="1:5" x14ac:dyDescent="0.35">
      <c r="A2228" t="s">
        <v>308</v>
      </c>
      <c r="B2228" t="s">
        <v>313</v>
      </c>
      <c r="C2228" s="1">
        <v>39539</v>
      </c>
      <c r="D2228">
        <v>9.5450999999999994E-2</v>
      </c>
      <c r="E2228" t="s">
        <v>9</v>
      </c>
    </row>
    <row r="2229" spans="1:5" x14ac:dyDescent="0.35">
      <c r="A2229" t="s">
        <v>56</v>
      </c>
      <c r="B2229" t="s">
        <v>13</v>
      </c>
      <c r="C2229" s="1">
        <v>39539</v>
      </c>
      <c r="D2229">
        <v>5.3096999999999998E-2</v>
      </c>
      <c r="E2229" t="s">
        <v>9</v>
      </c>
    </row>
    <row r="2230" spans="1:5" x14ac:dyDescent="0.35">
      <c r="A2230" t="s">
        <v>58</v>
      </c>
      <c r="B2230" t="s">
        <v>13</v>
      </c>
      <c r="C2230" s="1">
        <v>39539</v>
      </c>
      <c r="D2230">
        <v>1.470451</v>
      </c>
      <c r="E2230" t="s">
        <v>9</v>
      </c>
    </row>
    <row r="2231" spans="1:5" x14ac:dyDescent="0.35">
      <c r="A2231" t="s">
        <v>60</v>
      </c>
      <c r="B2231" t="s">
        <v>13</v>
      </c>
      <c r="C2231" s="1">
        <v>39539</v>
      </c>
      <c r="D2231">
        <v>6.3480590000000001</v>
      </c>
      <c r="E2231" t="s">
        <v>9</v>
      </c>
    </row>
    <row r="2232" spans="1:5" x14ac:dyDescent="0.35">
      <c r="A2232" t="s">
        <v>308</v>
      </c>
      <c r="B2232" t="s">
        <v>13</v>
      </c>
      <c r="C2232" s="1">
        <v>39539</v>
      </c>
      <c r="D2232">
        <v>0.83063399999999998</v>
      </c>
      <c r="E2232" t="s">
        <v>9</v>
      </c>
    </row>
    <row r="2233" spans="1:5" x14ac:dyDescent="0.35">
      <c r="A2233" t="s">
        <v>62</v>
      </c>
      <c r="B2233" t="s">
        <v>13</v>
      </c>
      <c r="C2233" s="1">
        <v>39539</v>
      </c>
      <c r="D2233">
        <v>11.603802</v>
      </c>
      <c r="E2233" t="s">
        <v>9</v>
      </c>
    </row>
    <row r="2234" spans="1:5" x14ac:dyDescent="0.35">
      <c r="A2234" t="s">
        <v>62</v>
      </c>
      <c r="B2234" t="s">
        <v>315</v>
      </c>
      <c r="C2234" s="1">
        <v>39539</v>
      </c>
      <c r="D2234">
        <v>577.46502799999996</v>
      </c>
      <c r="E2234" t="s">
        <v>9</v>
      </c>
    </row>
    <row r="2235" spans="1:5" x14ac:dyDescent="0.35">
      <c r="A2235" t="s">
        <v>62</v>
      </c>
      <c r="B2235" t="s">
        <v>316</v>
      </c>
      <c r="C2235" s="1">
        <v>39539</v>
      </c>
      <c r="D2235">
        <v>78.513666999999998</v>
      </c>
      <c r="E2235" t="s">
        <v>9</v>
      </c>
    </row>
    <row r="2236" spans="1:5" x14ac:dyDescent="0.35">
      <c r="A2236" t="s">
        <v>55</v>
      </c>
      <c r="B2236" t="s">
        <v>316</v>
      </c>
      <c r="C2236" s="1">
        <v>39539</v>
      </c>
      <c r="D2236">
        <v>6.6626669999999999</v>
      </c>
      <c r="E2236" t="s">
        <v>9</v>
      </c>
    </row>
    <row r="2237" spans="1:5" x14ac:dyDescent="0.35">
      <c r="A2237" t="s">
        <v>63</v>
      </c>
      <c r="B2237" t="s">
        <v>316</v>
      </c>
      <c r="C2237" s="1">
        <v>39539</v>
      </c>
      <c r="D2237">
        <v>71.850999999999999</v>
      </c>
      <c r="E2237" t="s">
        <v>9</v>
      </c>
    </row>
    <row r="2238" spans="1:5" x14ac:dyDescent="0.35">
      <c r="A2238" t="s">
        <v>56</v>
      </c>
      <c r="B2238" t="s">
        <v>316</v>
      </c>
      <c r="C2238" s="1">
        <v>39539</v>
      </c>
      <c r="D2238">
        <v>34.364736000000001</v>
      </c>
      <c r="E2238" t="s">
        <v>9</v>
      </c>
    </row>
    <row r="2239" spans="1:5" x14ac:dyDescent="0.35">
      <c r="A2239" t="s">
        <v>58</v>
      </c>
      <c r="B2239" t="s">
        <v>316</v>
      </c>
      <c r="C2239" s="1">
        <v>39539</v>
      </c>
      <c r="D2239">
        <v>12.193472999999999</v>
      </c>
      <c r="E2239" t="s">
        <v>9</v>
      </c>
    </row>
    <row r="2240" spans="1:5" x14ac:dyDescent="0.35">
      <c r="A2240" t="s">
        <v>60</v>
      </c>
      <c r="B2240" t="s">
        <v>316</v>
      </c>
      <c r="C2240" s="1">
        <v>39539</v>
      </c>
      <c r="D2240">
        <v>18.210699000000002</v>
      </c>
      <c r="E2240" t="s">
        <v>9</v>
      </c>
    </row>
    <row r="2241" spans="1:5" x14ac:dyDescent="0.35">
      <c r="A2241" t="s">
        <v>308</v>
      </c>
      <c r="B2241" t="s">
        <v>316</v>
      </c>
      <c r="C2241" s="1">
        <v>39539</v>
      </c>
      <c r="D2241">
        <v>7.0820910000000001</v>
      </c>
      <c r="E2241" t="s">
        <v>9</v>
      </c>
    </row>
    <row r="2242" spans="1:5" x14ac:dyDescent="0.35">
      <c r="A2242" t="s">
        <v>62</v>
      </c>
      <c r="B2242" t="s">
        <v>124</v>
      </c>
      <c r="C2242" s="1">
        <v>39539</v>
      </c>
      <c r="D2242">
        <v>-17.387698</v>
      </c>
      <c r="E2242" t="s">
        <v>9</v>
      </c>
    </row>
    <row r="2243" spans="1:5" x14ac:dyDescent="0.35">
      <c r="A2243" t="s">
        <v>55</v>
      </c>
      <c r="B2243" t="s">
        <v>124</v>
      </c>
      <c r="C2243" s="1">
        <v>39539</v>
      </c>
      <c r="D2243">
        <v>0.41643000000000002</v>
      </c>
      <c r="E2243" t="s">
        <v>9</v>
      </c>
    </row>
    <row r="2244" spans="1:5" x14ac:dyDescent="0.35">
      <c r="A2244" t="s">
        <v>63</v>
      </c>
      <c r="B2244" t="s">
        <v>124</v>
      </c>
      <c r="C2244" s="1">
        <v>39539</v>
      </c>
      <c r="D2244">
        <v>-17.804127999999999</v>
      </c>
      <c r="E2244" t="s">
        <v>9</v>
      </c>
    </row>
    <row r="2245" spans="1:5" x14ac:dyDescent="0.35">
      <c r="A2245" t="s">
        <v>56</v>
      </c>
      <c r="B2245" t="s">
        <v>124</v>
      </c>
      <c r="C2245" s="1">
        <v>39539</v>
      </c>
      <c r="D2245">
        <v>-9.4960280000000008</v>
      </c>
      <c r="E2245" t="s">
        <v>9</v>
      </c>
    </row>
    <row r="2246" spans="1:5" x14ac:dyDescent="0.35">
      <c r="A2246" t="s">
        <v>58</v>
      </c>
      <c r="B2246" t="s">
        <v>124</v>
      </c>
      <c r="C2246" s="1">
        <v>39539</v>
      </c>
      <c r="D2246">
        <v>-0.76175199999999998</v>
      </c>
      <c r="E2246" t="s">
        <v>9</v>
      </c>
    </row>
    <row r="2247" spans="1:5" x14ac:dyDescent="0.35">
      <c r="A2247" t="s">
        <v>60</v>
      </c>
      <c r="B2247" t="s">
        <v>124</v>
      </c>
      <c r="C2247" s="1">
        <v>39539</v>
      </c>
      <c r="D2247">
        <v>-2.7715960000000002</v>
      </c>
      <c r="E2247" t="s">
        <v>9</v>
      </c>
    </row>
    <row r="2248" spans="1:5" x14ac:dyDescent="0.35">
      <c r="A2248" t="s">
        <v>308</v>
      </c>
      <c r="B2248" t="s">
        <v>124</v>
      </c>
      <c r="C2248" s="1">
        <v>39539</v>
      </c>
      <c r="D2248">
        <v>-4.7747520000000003</v>
      </c>
      <c r="E2248" t="s">
        <v>9</v>
      </c>
    </row>
    <row r="2249" spans="1:5" x14ac:dyDescent="0.35">
      <c r="A2249" t="s">
        <v>56</v>
      </c>
      <c r="B2249" t="s">
        <v>21</v>
      </c>
      <c r="C2249" s="1">
        <v>39539</v>
      </c>
      <c r="D2249">
        <v>41.466337000000003</v>
      </c>
      <c r="E2249" t="s">
        <v>9</v>
      </c>
    </row>
    <row r="2250" spans="1:5" x14ac:dyDescent="0.35">
      <c r="A2250" t="s">
        <v>58</v>
      </c>
      <c r="B2250" t="s">
        <v>21</v>
      </c>
      <c r="C2250" s="1">
        <v>39539</v>
      </c>
      <c r="D2250">
        <v>10.712412</v>
      </c>
      <c r="E2250" t="s">
        <v>9</v>
      </c>
    </row>
    <row r="2251" spans="1:5" x14ac:dyDescent="0.35">
      <c r="A2251" t="s">
        <v>60</v>
      </c>
      <c r="B2251" t="s">
        <v>21</v>
      </c>
      <c r="C2251" s="1">
        <v>39539</v>
      </c>
      <c r="D2251">
        <v>16.573340000000002</v>
      </c>
      <c r="E2251" t="s">
        <v>9</v>
      </c>
    </row>
    <row r="2252" spans="1:5" x14ac:dyDescent="0.35">
      <c r="A2252" t="s">
        <v>308</v>
      </c>
      <c r="B2252" t="s">
        <v>21</v>
      </c>
      <c r="C2252" s="1">
        <v>39539</v>
      </c>
      <c r="D2252">
        <v>9.9106380000000005</v>
      </c>
      <c r="E2252" t="s">
        <v>9</v>
      </c>
    </row>
    <row r="2253" spans="1:5" x14ac:dyDescent="0.35">
      <c r="A2253" t="s">
        <v>56</v>
      </c>
      <c r="B2253" t="s">
        <v>313</v>
      </c>
      <c r="C2253" s="1">
        <v>39539</v>
      </c>
      <c r="D2253">
        <v>0.52714099999999997</v>
      </c>
      <c r="E2253" t="s">
        <v>9</v>
      </c>
    </row>
    <row r="2254" spans="1:5" x14ac:dyDescent="0.35">
      <c r="A2254" t="s">
        <v>58</v>
      </c>
      <c r="B2254" t="s">
        <v>313</v>
      </c>
      <c r="C2254" s="1">
        <v>39539</v>
      </c>
      <c r="D2254">
        <v>0.136182</v>
      </c>
      <c r="E2254" t="s">
        <v>9</v>
      </c>
    </row>
    <row r="2255" spans="1:5" x14ac:dyDescent="0.35">
      <c r="A2255" t="s">
        <v>60</v>
      </c>
      <c r="B2255" t="s">
        <v>313</v>
      </c>
      <c r="C2255" s="1">
        <v>39539</v>
      </c>
      <c r="D2255">
        <v>0.21068899999999999</v>
      </c>
      <c r="E2255" t="s">
        <v>9</v>
      </c>
    </row>
    <row r="2256" spans="1:5" x14ac:dyDescent="0.35">
      <c r="A2256" t="s">
        <v>308</v>
      </c>
      <c r="B2256" t="s">
        <v>313</v>
      </c>
      <c r="C2256" s="1">
        <v>39539</v>
      </c>
      <c r="D2256">
        <v>0.12598899999999999</v>
      </c>
      <c r="E2256" t="s">
        <v>9</v>
      </c>
    </row>
    <row r="2257" spans="1:5" x14ac:dyDescent="0.35">
      <c r="A2257" t="s">
        <v>63</v>
      </c>
      <c r="B2257" t="s">
        <v>21</v>
      </c>
      <c r="C2257" s="1">
        <v>39539</v>
      </c>
      <c r="D2257">
        <v>77.532927000000001</v>
      </c>
      <c r="E2257" t="s">
        <v>9</v>
      </c>
    </row>
    <row r="2258" spans="1:5" x14ac:dyDescent="0.35">
      <c r="A2258" t="s">
        <v>241</v>
      </c>
      <c r="B2258" t="s">
        <v>21</v>
      </c>
      <c r="C2258" s="1">
        <v>39539</v>
      </c>
      <c r="D2258">
        <v>0.96540499999999996</v>
      </c>
      <c r="E2258" t="s">
        <v>9</v>
      </c>
    </row>
    <row r="2259" spans="1:5" x14ac:dyDescent="0.35">
      <c r="A2259" t="s">
        <v>314</v>
      </c>
      <c r="B2259" t="s">
        <v>21</v>
      </c>
      <c r="C2259" s="1">
        <v>39539</v>
      </c>
      <c r="D2259">
        <v>0.16439500000000001</v>
      </c>
      <c r="E2259" t="s">
        <v>9</v>
      </c>
    </row>
    <row r="2260" spans="1:5" x14ac:dyDescent="0.35">
      <c r="A2260" t="s">
        <v>55</v>
      </c>
      <c r="B2260" t="s">
        <v>21</v>
      </c>
      <c r="C2260" s="1">
        <v>39539</v>
      </c>
      <c r="D2260">
        <v>1.8607590000000001</v>
      </c>
      <c r="E2260" t="s">
        <v>9</v>
      </c>
    </row>
    <row r="2261" spans="1:5" x14ac:dyDescent="0.35">
      <c r="A2261" t="s">
        <v>312</v>
      </c>
      <c r="B2261" t="s">
        <v>21</v>
      </c>
      <c r="C2261" s="1">
        <v>39539</v>
      </c>
      <c r="D2261">
        <v>0.51457900000000001</v>
      </c>
      <c r="E2261" t="s">
        <v>9</v>
      </c>
    </row>
    <row r="2262" spans="1:5" x14ac:dyDescent="0.35">
      <c r="A2262" t="s">
        <v>62</v>
      </c>
      <c r="B2262" t="s">
        <v>21</v>
      </c>
      <c r="C2262" s="1">
        <v>39539</v>
      </c>
      <c r="D2262">
        <v>81.038065000000003</v>
      </c>
      <c r="E2262" t="s">
        <v>9</v>
      </c>
    </row>
    <row r="2263" spans="1:5" x14ac:dyDescent="0.35">
      <c r="A2263" t="s">
        <v>62</v>
      </c>
      <c r="B2263" t="s">
        <v>92</v>
      </c>
      <c r="C2263" s="1">
        <v>39539</v>
      </c>
      <c r="D2263">
        <v>142.16403299999999</v>
      </c>
      <c r="E2263" t="s">
        <v>9</v>
      </c>
    </row>
    <row r="2264" spans="1:5" x14ac:dyDescent="0.35">
      <c r="A2264" t="s">
        <v>62</v>
      </c>
      <c r="B2264" t="s">
        <v>317</v>
      </c>
      <c r="C2264" s="1">
        <v>39539</v>
      </c>
      <c r="D2264">
        <v>435.300995</v>
      </c>
      <c r="E2264" t="s">
        <v>9</v>
      </c>
    </row>
    <row r="2265" spans="1:5" x14ac:dyDescent="0.35">
      <c r="A2265" t="s">
        <v>62</v>
      </c>
      <c r="B2265" t="s">
        <v>317</v>
      </c>
      <c r="C2265" s="1">
        <v>39539</v>
      </c>
      <c r="D2265">
        <v>435.300995</v>
      </c>
      <c r="E2265" t="s">
        <v>9</v>
      </c>
    </row>
    <row r="2266" spans="1:5" x14ac:dyDescent="0.35">
      <c r="A2266" t="s">
        <v>55</v>
      </c>
      <c r="B2266" t="s">
        <v>317</v>
      </c>
      <c r="C2266" s="1">
        <v>39539</v>
      </c>
      <c r="D2266">
        <v>14.362897999999999</v>
      </c>
      <c r="E2266" t="s">
        <v>9</v>
      </c>
    </row>
    <row r="2267" spans="1:5" x14ac:dyDescent="0.35">
      <c r="A2267" t="s">
        <v>55</v>
      </c>
      <c r="B2267" t="s">
        <v>317</v>
      </c>
      <c r="C2267" s="1">
        <v>39539</v>
      </c>
      <c r="D2267">
        <v>14.362897999999999</v>
      </c>
      <c r="E2267" t="s">
        <v>9</v>
      </c>
    </row>
    <row r="2268" spans="1:5" x14ac:dyDescent="0.35">
      <c r="A2268" t="s">
        <v>63</v>
      </c>
      <c r="B2268" t="s">
        <v>317</v>
      </c>
      <c r="C2268" s="1">
        <v>39539</v>
      </c>
      <c r="D2268">
        <v>420.93809700000003</v>
      </c>
      <c r="E2268" t="s">
        <v>9</v>
      </c>
    </row>
    <row r="2269" spans="1:5" x14ac:dyDescent="0.35">
      <c r="A2269" t="s">
        <v>56</v>
      </c>
      <c r="B2269" t="s">
        <v>317</v>
      </c>
      <c r="C2269" s="1">
        <v>39539</v>
      </c>
      <c r="D2269">
        <v>204.09670199999999</v>
      </c>
      <c r="E2269" t="s">
        <v>9</v>
      </c>
    </row>
    <row r="2270" spans="1:5" x14ac:dyDescent="0.35">
      <c r="A2270" t="s">
        <v>58</v>
      </c>
      <c r="B2270" t="s">
        <v>317</v>
      </c>
      <c r="C2270" s="1">
        <v>39539</v>
      </c>
      <c r="D2270">
        <v>75.554271999999997</v>
      </c>
      <c r="E2270" t="s">
        <v>9</v>
      </c>
    </row>
    <row r="2271" spans="1:5" x14ac:dyDescent="0.35">
      <c r="A2271" t="s">
        <v>60</v>
      </c>
      <c r="B2271" t="s">
        <v>317</v>
      </c>
      <c r="C2271" s="1">
        <v>39539</v>
      </c>
      <c r="D2271">
        <v>92.940074999999993</v>
      </c>
      <c r="E2271" t="s">
        <v>9</v>
      </c>
    </row>
    <row r="2272" spans="1:5" x14ac:dyDescent="0.35">
      <c r="A2272" t="s">
        <v>308</v>
      </c>
      <c r="B2272" t="s">
        <v>317</v>
      </c>
      <c r="C2272" s="1">
        <v>39539</v>
      </c>
      <c r="D2272">
        <v>48.347048000000001</v>
      </c>
      <c r="E2272" t="s">
        <v>9</v>
      </c>
    </row>
    <row r="2273" spans="1:5" x14ac:dyDescent="0.35">
      <c r="A2273" t="s">
        <v>62</v>
      </c>
      <c r="B2273" t="s">
        <v>311</v>
      </c>
      <c r="C2273" s="1">
        <v>39569</v>
      </c>
      <c r="D2273">
        <v>435.300995</v>
      </c>
      <c r="E2273" t="s">
        <v>9</v>
      </c>
    </row>
    <row r="2274" spans="1:5" x14ac:dyDescent="0.35">
      <c r="A2274" t="s">
        <v>55</v>
      </c>
      <c r="B2274" t="s">
        <v>311</v>
      </c>
      <c r="C2274" s="1">
        <v>39569</v>
      </c>
      <c r="D2274">
        <v>14.362897999999999</v>
      </c>
      <c r="E2274" t="s">
        <v>9</v>
      </c>
    </row>
    <row r="2275" spans="1:5" x14ac:dyDescent="0.35">
      <c r="A2275" t="s">
        <v>63</v>
      </c>
      <c r="B2275" t="s">
        <v>311</v>
      </c>
      <c r="C2275" s="1">
        <v>39569</v>
      </c>
      <c r="D2275">
        <v>420.93809700000003</v>
      </c>
      <c r="E2275" t="s">
        <v>9</v>
      </c>
    </row>
    <row r="2276" spans="1:5" x14ac:dyDescent="0.35">
      <c r="A2276" t="s">
        <v>56</v>
      </c>
      <c r="B2276" t="s">
        <v>311</v>
      </c>
      <c r="C2276" s="1">
        <v>39569</v>
      </c>
      <c r="D2276">
        <v>204.09670199999999</v>
      </c>
      <c r="E2276" t="s">
        <v>9</v>
      </c>
    </row>
    <row r="2277" spans="1:5" x14ac:dyDescent="0.35">
      <c r="A2277" t="s">
        <v>58</v>
      </c>
      <c r="B2277" t="s">
        <v>311</v>
      </c>
      <c r="C2277" s="1">
        <v>39569</v>
      </c>
      <c r="D2277">
        <v>75.554271999999997</v>
      </c>
      <c r="E2277" t="s">
        <v>9</v>
      </c>
    </row>
    <row r="2278" spans="1:5" x14ac:dyDescent="0.35">
      <c r="A2278" t="s">
        <v>60</v>
      </c>
      <c r="B2278" t="s">
        <v>311</v>
      </c>
      <c r="C2278" s="1">
        <v>39569</v>
      </c>
      <c r="D2278">
        <v>92.940074999999993</v>
      </c>
      <c r="E2278" t="s">
        <v>9</v>
      </c>
    </row>
    <row r="2279" spans="1:5" x14ac:dyDescent="0.35">
      <c r="A2279" t="s">
        <v>308</v>
      </c>
      <c r="B2279" t="s">
        <v>311</v>
      </c>
      <c r="C2279" s="1">
        <v>39569</v>
      </c>
      <c r="D2279">
        <v>48.347048000000001</v>
      </c>
      <c r="E2279" t="s">
        <v>9</v>
      </c>
    </row>
    <row r="2280" spans="1:5" x14ac:dyDescent="0.35">
      <c r="A2280" t="s">
        <v>55</v>
      </c>
      <c r="B2280" t="s">
        <v>13</v>
      </c>
      <c r="C2280" s="1">
        <v>39569</v>
      </c>
      <c r="D2280">
        <v>2.483908</v>
      </c>
      <c r="E2280" t="s">
        <v>9</v>
      </c>
    </row>
    <row r="2281" spans="1:5" x14ac:dyDescent="0.35">
      <c r="A2281" t="s">
        <v>312</v>
      </c>
      <c r="B2281" t="s">
        <v>13</v>
      </c>
      <c r="C2281" s="1">
        <v>39569</v>
      </c>
      <c r="D2281">
        <v>0.61661999999999995</v>
      </c>
      <c r="E2281" t="s">
        <v>9</v>
      </c>
    </row>
    <row r="2282" spans="1:5" x14ac:dyDescent="0.35">
      <c r="A2282" t="s">
        <v>63</v>
      </c>
      <c r="B2282" t="s">
        <v>13</v>
      </c>
      <c r="C2282" s="1">
        <v>39569</v>
      </c>
      <c r="D2282">
        <v>8.9371369999999999</v>
      </c>
      <c r="E2282" t="s">
        <v>9</v>
      </c>
    </row>
    <row r="2283" spans="1:5" x14ac:dyDescent="0.35">
      <c r="A2283" t="s">
        <v>241</v>
      </c>
      <c r="B2283" t="s">
        <v>13</v>
      </c>
      <c r="C2283" s="1">
        <v>39569</v>
      </c>
      <c r="D2283">
        <v>0.77258000000000004</v>
      </c>
      <c r="E2283" t="s">
        <v>9</v>
      </c>
    </row>
    <row r="2284" spans="1:5" x14ac:dyDescent="0.35">
      <c r="A2284" t="s">
        <v>314</v>
      </c>
      <c r="B2284" t="s">
        <v>13</v>
      </c>
      <c r="C2284" s="1">
        <v>39569</v>
      </c>
      <c r="D2284">
        <v>0.145312</v>
      </c>
      <c r="E2284" t="s">
        <v>9</v>
      </c>
    </row>
    <row r="2285" spans="1:5" x14ac:dyDescent="0.35">
      <c r="A2285" t="s">
        <v>56</v>
      </c>
      <c r="B2285" t="s">
        <v>313</v>
      </c>
      <c r="C2285" s="1">
        <v>39569</v>
      </c>
      <c r="D2285">
        <v>6.1019999999999998E-3</v>
      </c>
      <c r="E2285" t="s">
        <v>9</v>
      </c>
    </row>
    <row r="2286" spans="1:5" x14ac:dyDescent="0.35">
      <c r="A2286" t="s">
        <v>58</v>
      </c>
      <c r="B2286" t="s">
        <v>313</v>
      </c>
      <c r="C2286" s="1">
        <v>39569</v>
      </c>
      <c r="D2286">
        <v>0.16897400000000001</v>
      </c>
      <c r="E2286" t="s">
        <v>9</v>
      </c>
    </row>
    <row r="2287" spans="1:5" x14ac:dyDescent="0.35">
      <c r="A2287" t="s">
        <v>60</v>
      </c>
      <c r="B2287" t="s">
        <v>313</v>
      </c>
      <c r="C2287" s="1">
        <v>39569</v>
      </c>
      <c r="D2287">
        <v>0.72947399999999996</v>
      </c>
      <c r="E2287" t="s">
        <v>9</v>
      </c>
    </row>
    <row r="2288" spans="1:5" x14ac:dyDescent="0.35">
      <c r="A2288" t="s">
        <v>308</v>
      </c>
      <c r="B2288" t="s">
        <v>313</v>
      </c>
      <c r="C2288" s="1">
        <v>39569</v>
      </c>
      <c r="D2288">
        <v>9.5450999999999994E-2</v>
      </c>
      <c r="E2288" t="s">
        <v>9</v>
      </c>
    </row>
    <row r="2289" spans="1:5" x14ac:dyDescent="0.35">
      <c r="A2289" t="s">
        <v>56</v>
      </c>
      <c r="B2289" t="s">
        <v>13</v>
      </c>
      <c r="C2289" s="1">
        <v>39569</v>
      </c>
      <c r="D2289">
        <v>6.0130999999999997E-2</v>
      </c>
      <c r="E2289" t="s">
        <v>9</v>
      </c>
    </row>
    <row r="2290" spans="1:5" x14ac:dyDescent="0.35">
      <c r="A2290" t="s">
        <v>58</v>
      </c>
      <c r="B2290" t="s">
        <v>13</v>
      </c>
      <c r="C2290" s="1">
        <v>39569</v>
      </c>
      <c r="D2290">
        <v>1.6652420000000001</v>
      </c>
      <c r="E2290" t="s">
        <v>9</v>
      </c>
    </row>
    <row r="2291" spans="1:5" x14ac:dyDescent="0.35">
      <c r="A2291" t="s">
        <v>60</v>
      </c>
      <c r="B2291" t="s">
        <v>13</v>
      </c>
      <c r="C2291" s="1">
        <v>39569</v>
      </c>
      <c r="D2291">
        <v>7.1889890000000003</v>
      </c>
      <c r="E2291" t="s">
        <v>9</v>
      </c>
    </row>
    <row r="2292" spans="1:5" x14ac:dyDescent="0.35">
      <c r="A2292" t="s">
        <v>308</v>
      </c>
      <c r="B2292" t="s">
        <v>13</v>
      </c>
      <c r="C2292" s="1">
        <v>39569</v>
      </c>
      <c r="D2292">
        <v>0.94066799999999995</v>
      </c>
      <c r="E2292" t="s">
        <v>9</v>
      </c>
    </row>
    <row r="2293" spans="1:5" x14ac:dyDescent="0.35">
      <c r="A2293" t="s">
        <v>62</v>
      </c>
      <c r="B2293" t="s">
        <v>13</v>
      </c>
      <c r="C2293" s="1">
        <v>39569</v>
      </c>
      <c r="D2293">
        <v>12.955557000000001</v>
      </c>
      <c r="E2293" t="s">
        <v>9</v>
      </c>
    </row>
    <row r="2294" spans="1:5" x14ac:dyDescent="0.35">
      <c r="A2294" t="s">
        <v>62</v>
      </c>
      <c r="B2294" t="s">
        <v>315</v>
      </c>
      <c r="C2294" s="1">
        <v>39569</v>
      </c>
      <c r="D2294">
        <v>448.256552</v>
      </c>
      <c r="E2294" t="s">
        <v>9</v>
      </c>
    </row>
    <row r="2295" spans="1:5" x14ac:dyDescent="0.35">
      <c r="A2295" t="s">
        <v>62</v>
      </c>
      <c r="B2295" t="s">
        <v>316</v>
      </c>
      <c r="C2295" s="1">
        <v>39569</v>
      </c>
      <c r="D2295">
        <v>78.513666999999998</v>
      </c>
      <c r="E2295" t="s">
        <v>9</v>
      </c>
    </row>
    <row r="2296" spans="1:5" x14ac:dyDescent="0.35">
      <c r="A2296" t="s">
        <v>55</v>
      </c>
      <c r="B2296" t="s">
        <v>316</v>
      </c>
      <c r="C2296" s="1">
        <v>39569</v>
      </c>
      <c r="D2296">
        <v>6.6626669999999999</v>
      </c>
      <c r="E2296" t="s">
        <v>9</v>
      </c>
    </row>
    <row r="2297" spans="1:5" x14ac:dyDescent="0.35">
      <c r="A2297" t="s">
        <v>63</v>
      </c>
      <c r="B2297" t="s">
        <v>316</v>
      </c>
      <c r="C2297" s="1">
        <v>39569</v>
      </c>
      <c r="D2297">
        <v>71.850999999999999</v>
      </c>
      <c r="E2297" t="s">
        <v>9</v>
      </c>
    </row>
    <row r="2298" spans="1:5" x14ac:dyDescent="0.35">
      <c r="A2298" t="s">
        <v>56</v>
      </c>
      <c r="B2298" t="s">
        <v>316</v>
      </c>
      <c r="C2298" s="1">
        <v>39569</v>
      </c>
      <c r="D2298">
        <v>34.364736000000001</v>
      </c>
      <c r="E2298" t="s">
        <v>9</v>
      </c>
    </row>
    <row r="2299" spans="1:5" x14ac:dyDescent="0.35">
      <c r="A2299" t="s">
        <v>58</v>
      </c>
      <c r="B2299" t="s">
        <v>316</v>
      </c>
      <c r="C2299" s="1">
        <v>39569</v>
      </c>
      <c r="D2299">
        <v>12.193472999999999</v>
      </c>
      <c r="E2299" t="s">
        <v>9</v>
      </c>
    </row>
    <row r="2300" spans="1:5" x14ac:dyDescent="0.35">
      <c r="A2300" t="s">
        <v>60</v>
      </c>
      <c r="B2300" t="s">
        <v>316</v>
      </c>
      <c r="C2300" s="1">
        <v>39569</v>
      </c>
      <c r="D2300">
        <v>18.210699000000002</v>
      </c>
      <c r="E2300" t="s">
        <v>9</v>
      </c>
    </row>
    <row r="2301" spans="1:5" x14ac:dyDescent="0.35">
      <c r="A2301" t="s">
        <v>308</v>
      </c>
      <c r="B2301" t="s">
        <v>316</v>
      </c>
      <c r="C2301" s="1">
        <v>39569</v>
      </c>
      <c r="D2301">
        <v>7.0820910000000001</v>
      </c>
      <c r="E2301" t="s">
        <v>9</v>
      </c>
    </row>
    <row r="2302" spans="1:5" x14ac:dyDescent="0.35">
      <c r="A2302" t="s">
        <v>62</v>
      </c>
      <c r="B2302" t="s">
        <v>124</v>
      </c>
      <c r="C2302" s="1">
        <v>39569</v>
      </c>
      <c r="D2302">
        <v>-17.387698</v>
      </c>
      <c r="E2302" t="s">
        <v>9</v>
      </c>
    </row>
    <row r="2303" spans="1:5" x14ac:dyDescent="0.35">
      <c r="A2303" t="s">
        <v>55</v>
      </c>
      <c r="B2303" t="s">
        <v>124</v>
      </c>
      <c r="C2303" s="1">
        <v>39569</v>
      </c>
      <c r="D2303">
        <v>0.41643000000000002</v>
      </c>
      <c r="E2303" t="s">
        <v>9</v>
      </c>
    </row>
    <row r="2304" spans="1:5" x14ac:dyDescent="0.35">
      <c r="A2304" t="s">
        <v>63</v>
      </c>
      <c r="B2304" t="s">
        <v>124</v>
      </c>
      <c r="C2304" s="1">
        <v>39569</v>
      </c>
      <c r="D2304">
        <v>-17.804127999999999</v>
      </c>
      <c r="E2304" t="s">
        <v>9</v>
      </c>
    </row>
    <row r="2305" spans="1:5" x14ac:dyDescent="0.35">
      <c r="A2305" t="s">
        <v>56</v>
      </c>
      <c r="B2305" t="s">
        <v>124</v>
      </c>
      <c r="C2305" s="1">
        <v>39569</v>
      </c>
      <c r="D2305">
        <v>-9.4960280000000008</v>
      </c>
      <c r="E2305" t="s">
        <v>9</v>
      </c>
    </row>
    <row r="2306" spans="1:5" x14ac:dyDescent="0.35">
      <c r="A2306" t="s">
        <v>58</v>
      </c>
      <c r="B2306" t="s">
        <v>124</v>
      </c>
      <c r="C2306" s="1">
        <v>39569</v>
      </c>
      <c r="D2306">
        <v>-0.76175199999999998</v>
      </c>
      <c r="E2306" t="s">
        <v>9</v>
      </c>
    </row>
    <row r="2307" spans="1:5" x14ac:dyDescent="0.35">
      <c r="A2307" t="s">
        <v>60</v>
      </c>
      <c r="B2307" t="s">
        <v>124</v>
      </c>
      <c r="C2307" s="1">
        <v>39569</v>
      </c>
      <c r="D2307">
        <v>-2.7715960000000002</v>
      </c>
      <c r="E2307" t="s">
        <v>9</v>
      </c>
    </row>
    <row r="2308" spans="1:5" x14ac:dyDescent="0.35">
      <c r="A2308" t="s">
        <v>308</v>
      </c>
      <c r="B2308" t="s">
        <v>124</v>
      </c>
      <c r="C2308" s="1">
        <v>39569</v>
      </c>
      <c r="D2308">
        <v>-4.7747520000000003</v>
      </c>
      <c r="E2308" t="s">
        <v>9</v>
      </c>
    </row>
    <row r="2309" spans="1:5" x14ac:dyDescent="0.35">
      <c r="A2309" t="s">
        <v>56</v>
      </c>
      <c r="B2309" t="s">
        <v>21</v>
      </c>
      <c r="C2309" s="1">
        <v>39569</v>
      </c>
      <c r="D2309">
        <v>41.758124000000002</v>
      </c>
      <c r="E2309" t="s">
        <v>9</v>
      </c>
    </row>
    <row r="2310" spans="1:5" x14ac:dyDescent="0.35">
      <c r="A2310" t="s">
        <v>58</v>
      </c>
      <c r="B2310" t="s">
        <v>21</v>
      </c>
      <c r="C2310" s="1">
        <v>39569</v>
      </c>
      <c r="D2310">
        <v>10.787792</v>
      </c>
      <c r="E2310" t="s">
        <v>9</v>
      </c>
    </row>
    <row r="2311" spans="1:5" x14ac:dyDescent="0.35">
      <c r="A2311" t="s">
        <v>60</v>
      </c>
      <c r="B2311" t="s">
        <v>21</v>
      </c>
      <c r="C2311" s="1">
        <v>39569</v>
      </c>
      <c r="D2311">
        <v>16.689962000000001</v>
      </c>
      <c r="E2311" t="s">
        <v>9</v>
      </c>
    </row>
    <row r="2312" spans="1:5" x14ac:dyDescent="0.35">
      <c r="A2312" t="s">
        <v>308</v>
      </c>
      <c r="B2312" t="s">
        <v>21</v>
      </c>
      <c r="C2312" s="1">
        <v>39569</v>
      </c>
      <c r="D2312">
        <v>9.9803770000000007</v>
      </c>
      <c r="E2312" t="s">
        <v>9</v>
      </c>
    </row>
    <row r="2313" spans="1:5" x14ac:dyDescent="0.35">
      <c r="A2313" t="s">
        <v>56</v>
      </c>
      <c r="B2313" t="s">
        <v>313</v>
      </c>
      <c r="C2313" s="1">
        <v>39569</v>
      </c>
      <c r="D2313">
        <v>0.52714099999999997</v>
      </c>
      <c r="E2313" t="s">
        <v>9</v>
      </c>
    </row>
    <row r="2314" spans="1:5" x14ac:dyDescent="0.35">
      <c r="A2314" t="s">
        <v>58</v>
      </c>
      <c r="B2314" t="s">
        <v>313</v>
      </c>
      <c r="C2314" s="1">
        <v>39569</v>
      </c>
      <c r="D2314">
        <v>0.136182</v>
      </c>
      <c r="E2314" t="s">
        <v>9</v>
      </c>
    </row>
    <row r="2315" spans="1:5" x14ac:dyDescent="0.35">
      <c r="A2315" t="s">
        <v>60</v>
      </c>
      <c r="B2315" t="s">
        <v>313</v>
      </c>
      <c r="C2315" s="1">
        <v>39569</v>
      </c>
      <c r="D2315">
        <v>0.21068899999999999</v>
      </c>
      <c r="E2315" t="s">
        <v>9</v>
      </c>
    </row>
    <row r="2316" spans="1:5" x14ac:dyDescent="0.35">
      <c r="A2316" t="s">
        <v>308</v>
      </c>
      <c r="B2316" t="s">
        <v>313</v>
      </c>
      <c r="C2316" s="1">
        <v>39569</v>
      </c>
      <c r="D2316">
        <v>0.12598899999999999</v>
      </c>
      <c r="E2316" t="s">
        <v>9</v>
      </c>
    </row>
    <row r="2317" spans="1:5" x14ac:dyDescent="0.35">
      <c r="A2317" t="s">
        <v>63</v>
      </c>
      <c r="B2317" t="s">
        <v>21</v>
      </c>
      <c r="C2317" s="1">
        <v>39569</v>
      </c>
      <c r="D2317">
        <v>77.703981999999996</v>
      </c>
      <c r="E2317" t="s">
        <v>9</v>
      </c>
    </row>
    <row r="2318" spans="1:5" x14ac:dyDescent="0.35">
      <c r="A2318" t="s">
        <v>241</v>
      </c>
      <c r="B2318" t="s">
        <v>21</v>
      </c>
      <c r="C2318" s="1">
        <v>39569</v>
      </c>
      <c r="D2318">
        <v>1.0120070000000001</v>
      </c>
      <c r="E2318" t="s">
        <v>9</v>
      </c>
    </row>
    <row r="2319" spans="1:5" x14ac:dyDescent="0.35">
      <c r="A2319" t="s">
        <v>314</v>
      </c>
      <c r="B2319" t="s">
        <v>21</v>
      </c>
      <c r="C2319" s="1">
        <v>39569</v>
      </c>
      <c r="D2319">
        <v>0.50026499999999996</v>
      </c>
      <c r="E2319" t="s">
        <v>9</v>
      </c>
    </row>
    <row r="2320" spans="1:5" x14ac:dyDescent="0.35">
      <c r="A2320" t="s">
        <v>55</v>
      </c>
      <c r="B2320" t="s">
        <v>21</v>
      </c>
      <c r="C2320" s="1">
        <v>39569</v>
      </c>
      <c r="D2320">
        <v>1.617213</v>
      </c>
      <c r="E2320" t="s">
        <v>9</v>
      </c>
    </row>
    <row r="2321" spans="1:5" x14ac:dyDescent="0.35">
      <c r="A2321" t="s">
        <v>312</v>
      </c>
      <c r="B2321" t="s">
        <v>21</v>
      </c>
      <c r="C2321" s="1">
        <v>39569</v>
      </c>
      <c r="D2321">
        <v>0.47911599999999999</v>
      </c>
      <c r="E2321" t="s">
        <v>9</v>
      </c>
    </row>
    <row r="2322" spans="1:5" x14ac:dyDescent="0.35">
      <c r="A2322" t="s">
        <v>62</v>
      </c>
      <c r="B2322" t="s">
        <v>21</v>
      </c>
      <c r="C2322" s="1">
        <v>39569</v>
      </c>
      <c r="D2322">
        <v>81.312584000000001</v>
      </c>
      <c r="E2322" t="s">
        <v>9</v>
      </c>
    </row>
    <row r="2323" spans="1:5" x14ac:dyDescent="0.35">
      <c r="A2323" t="s">
        <v>62</v>
      </c>
      <c r="B2323" t="s">
        <v>92</v>
      </c>
      <c r="C2323" s="1">
        <v>39569</v>
      </c>
      <c r="D2323">
        <v>142.43855199999999</v>
      </c>
      <c r="E2323" t="s">
        <v>9</v>
      </c>
    </row>
    <row r="2324" spans="1:5" x14ac:dyDescent="0.35">
      <c r="A2324" t="s">
        <v>62</v>
      </c>
      <c r="B2324" t="s">
        <v>317</v>
      </c>
      <c r="C2324" s="1">
        <v>39569</v>
      </c>
      <c r="D2324">
        <v>305.81799999999998</v>
      </c>
      <c r="E2324" t="s">
        <v>9</v>
      </c>
    </row>
    <row r="2325" spans="1:5" x14ac:dyDescent="0.35">
      <c r="A2325" t="s">
        <v>62</v>
      </c>
      <c r="B2325" t="s">
        <v>317</v>
      </c>
      <c r="C2325" s="1">
        <v>39569</v>
      </c>
      <c r="D2325">
        <v>305.81799999999998</v>
      </c>
      <c r="E2325" t="s">
        <v>9</v>
      </c>
    </row>
    <row r="2326" spans="1:5" x14ac:dyDescent="0.35">
      <c r="A2326" t="s">
        <v>55</v>
      </c>
      <c r="B2326" t="s">
        <v>317</v>
      </c>
      <c r="C2326" s="1">
        <v>39569</v>
      </c>
      <c r="D2326">
        <v>8.2880000000000003</v>
      </c>
      <c r="E2326" t="s">
        <v>9</v>
      </c>
    </row>
    <row r="2327" spans="1:5" x14ac:dyDescent="0.35">
      <c r="A2327" t="s">
        <v>55</v>
      </c>
      <c r="B2327" t="s">
        <v>317</v>
      </c>
      <c r="C2327" s="1">
        <v>39569</v>
      </c>
      <c r="D2327">
        <v>8.2880000000000003</v>
      </c>
      <c r="E2327" t="s">
        <v>9</v>
      </c>
    </row>
    <row r="2328" spans="1:5" x14ac:dyDescent="0.35">
      <c r="A2328" t="s">
        <v>63</v>
      </c>
      <c r="B2328" t="s">
        <v>317</v>
      </c>
      <c r="C2328" s="1">
        <v>39569</v>
      </c>
      <c r="D2328">
        <v>297.52999999999997</v>
      </c>
      <c r="E2328" t="s">
        <v>9</v>
      </c>
    </row>
    <row r="2329" spans="1:5" x14ac:dyDescent="0.35">
      <c r="A2329" t="s">
        <v>56</v>
      </c>
      <c r="B2329" t="s">
        <v>317</v>
      </c>
      <c r="C2329" s="1">
        <v>39569</v>
      </c>
      <c r="D2329">
        <v>137.53</v>
      </c>
      <c r="E2329" t="s">
        <v>9</v>
      </c>
    </row>
    <row r="2330" spans="1:5" x14ac:dyDescent="0.35">
      <c r="A2330" t="s">
        <v>58</v>
      </c>
      <c r="B2330" t="s">
        <v>317</v>
      </c>
      <c r="C2330" s="1">
        <v>39569</v>
      </c>
      <c r="D2330">
        <v>55</v>
      </c>
      <c r="E2330" t="s">
        <v>9</v>
      </c>
    </row>
    <row r="2331" spans="1:5" x14ac:dyDescent="0.35">
      <c r="A2331" t="s">
        <v>60</v>
      </c>
      <c r="B2331" t="s">
        <v>317</v>
      </c>
      <c r="C2331" s="1">
        <v>39569</v>
      </c>
      <c r="D2331">
        <v>68</v>
      </c>
      <c r="E2331" t="s">
        <v>9</v>
      </c>
    </row>
    <row r="2332" spans="1:5" x14ac:dyDescent="0.35">
      <c r="A2332" t="s">
        <v>308</v>
      </c>
      <c r="B2332" t="s">
        <v>317</v>
      </c>
      <c r="C2332" s="1">
        <v>39569</v>
      </c>
      <c r="D2332">
        <v>37</v>
      </c>
      <c r="E2332" t="s">
        <v>9</v>
      </c>
    </row>
    <row r="2333" spans="1:5" x14ac:dyDescent="0.35">
      <c r="A2333" t="s">
        <v>62</v>
      </c>
      <c r="B2333" t="s">
        <v>317</v>
      </c>
      <c r="C2333" s="1">
        <v>39569</v>
      </c>
      <c r="D2333">
        <v>305.81799999999998</v>
      </c>
      <c r="E2333" t="s">
        <v>12</v>
      </c>
    </row>
    <row r="2334" spans="1:5" x14ac:dyDescent="0.35">
      <c r="A2334" t="s">
        <v>62</v>
      </c>
      <c r="B2334" t="s">
        <v>313</v>
      </c>
      <c r="C2334" s="1">
        <v>39569</v>
      </c>
      <c r="D2334">
        <v>0</v>
      </c>
      <c r="E2334" t="s">
        <v>9</v>
      </c>
    </row>
    <row r="2335" spans="1:5" x14ac:dyDescent="0.35">
      <c r="A2335" t="s">
        <v>55</v>
      </c>
      <c r="B2335" t="s">
        <v>317</v>
      </c>
      <c r="C2335" s="1">
        <v>39569</v>
      </c>
      <c r="D2335">
        <v>8.2880000000000003</v>
      </c>
      <c r="E2335" t="s">
        <v>12</v>
      </c>
    </row>
    <row r="2336" spans="1:5" x14ac:dyDescent="0.35">
      <c r="A2336" t="s">
        <v>55</v>
      </c>
      <c r="B2336" t="s">
        <v>313</v>
      </c>
      <c r="C2336" s="1">
        <v>39569</v>
      </c>
      <c r="D2336">
        <v>0</v>
      </c>
      <c r="E2336" t="s">
        <v>9</v>
      </c>
    </row>
    <row r="2337" spans="1:5" x14ac:dyDescent="0.35">
      <c r="A2337" t="s">
        <v>305</v>
      </c>
      <c r="B2337" t="s">
        <v>306</v>
      </c>
      <c r="C2337" s="1">
        <v>39600</v>
      </c>
      <c r="D2337">
        <v>46.780999999999999</v>
      </c>
      <c r="E2337" t="s">
        <v>9</v>
      </c>
    </row>
    <row r="2338" spans="1:5" x14ac:dyDescent="0.35">
      <c r="A2338" t="s">
        <v>56</v>
      </c>
      <c r="B2338" t="s">
        <v>306</v>
      </c>
      <c r="C2338" s="1">
        <v>39600</v>
      </c>
      <c r="D2338">
        <v>31144.903049</v>
      </c>
      <c r="E2338" t="s">
        <v>9</v>
      </c>
    </row>
    <row r="2339" spans="1:5" x14ac:dyDescent="0.35">
      <c r="A2339" t="s">
        <v>58</v>
      </c>
      <c r="B2339" t="s">
        <v>306</v>
      </c>
      <c r="C2339" s="1">
        <v>39600</v>
      </c>
      <c r="D2339">
        <v>11601.014883</v>
      </c>
      <c r="E2339" t="s">
        <v>9</v>
      </c>
    </row>
    <row r="2340" spans="1:5" x14ac:dyDescent="0.35">
      <c r="A2340" t="s">
        <v>307</v>
      </c>
      <c r="B2340" t="s">
        <v>306</v>
      </c>
      <c r="C2340" s="1">
        <v>39600</v>
      </c>
      <c r="D2340">
        <v>659.79667300000006</v>
      </c>
      <c r="E2340" t="s">
        <v>9</v>
      </c>
    </row>
    <row r="2341" spans="1:5" x14ac:dyDescent="0.35">
      <c r="A2341" t="s">
        <v>59</v>
      </c>
      <c r="B2341" t="s">
        <v>306</v>
      </c>
      <c r="C2341" s="1">
        <v>39600</v>
      </c>
      <c r="D2341">
        <v>3375.2853949999999</v>
      </c>
      <c r="E2341" t="s">
        <v>9</v>
      </c>
    </row>
    <row r="2342" spans="1:5" x14ac:dyDescent="0.35">
      <c r="A2342" t="s">
        <v>62</v>
      </c>
      <c r="B2342" t="s">
        <v>306</v>
      </c>
      <c r="C2342" s="1">
        <v>39600</v>
      </c>
      <c r="D2342">
        <v>46827.781000000003</v>
      </c>
      <c r="E2342" t="s">
        <v>9</v>
      </c>
    </row>
    <row r="2343" spans="1:5" x14ac:dyDescent="0.35">
      <c r="A2343" t="s">
        <v>305</v>
      </c>
      <c r="B2343" t="s">
        <v>309</v>
      </c>
      <c r="C2343" s="1">
        <v>39600</v>
      </c>
      <c r="D2343">
        <v>40</v>
      </c>
      <c r="E2343" t="s">
        <v>9</v>
      </c>
    </row>
    <row r="2344" spans="1:5" x14ac:dyDescent="0.35">
      <c r="A2344" t="s">
        <v>56</v>
      </c>
      <c r="B2344" t="s">
        <v>309</v>
      </c>
      <c r="C2344" s="1">
        <v>39600</v>
      </c>
      <c r="D2344">
        <v>25900.183513</v>
      </c>
      <c r="E2344" t="s">
        <v>9</v>
      </c>
    </row>
    <row r="2345" spans="1:5" x14ac:dyDescent="0.35">
      <c r="A2345" t="s">
        <v>58</v>
      </c>
      <c r="B2345" t="s">
        <v>309</v>
      </c>
      <c r="C2345" s="1">
        <v>39600</v>
      </c>
      <c r="D2345">
        <v>10266.354576</v>
      </c>
      <c r="E2345" t="s">
        <v>9</v>
      </c>
    </row>
    <row r="2346" spans="1:5" x14ac:dyDescent="0.35">
      <c r="A2346" t="s">
        <v>307</v>
      </c>
      <c r="B2346" t="s">
        <v>309</v>
      </c>
      <c r="C2346" s="1">
        <v>39600</v>
      </c>
      <c r="D2346">
        <v>574.31776600000001</v>
      </c>
      <c r="E2346" t="s">
        <v>9</v>
      </c>
    </row>
    <row r="2347" spans="1:5" x14ac:dyDescent="0.35">
      <c r="A2347" t="s">
        <v>59</v>
      </c>
      <c r="B2347" t="s">
        <v>309</v>
      </c>
      <c r="C2347" s="1">
        <v>39600</v>
      </c>
      <c r="D2347">
        <v>3259.1441450000002</v>
      </c>
      <c r="E2347" t="s">
        <v>9</v>
      </c>
    </row>
    <row r="2348" spans="1:5" x14ac:dyDescent="0.35">
      <c r="A2348" t="s">
        <v>62</v>
      </c>
      <c r="B2348" t="s">
        <v>309</v>
      </c>
      <c r="C2348" s="1">
        <v>39600</v>
      </c>
      <c r="D2348">
        <v>40040</v>
      </c>
      <c r="E2348" t="s">
        <v>9</v>
      </c>
    </row>
    <row r="2349" spans="1:5" x14ac:dyDescent="0.35">
      <c r="A2349" t="s">
        <v>305</v>
      </c>
      <c r="B2349" t="s">
        <v>310</v>
      </c>
      <c r="C2349" s="1">
        <v>39600</v>
      </c>
      <c r="D2349">
        <v>-0.144952</v>
      </c>
      <c r="E2349" t="s">
        <v>9</v>
      </c>
    </row>
    <row r="2350" spans="1:5" x14ac:dyDescent="0.35">
      <c r="A2350" t="s">
        <v>62</v>
      </c>
      <c r="B2350" t="s">
        <v>310</v>
      </c>
      <c r="C2350" s="1">
        <v>39600</v>
      </c>
      <c r="D2350">
        <v>-0.144952</v>
      </c>
      <c r="E2350" t="s">
        <v>9</v>
      </c>
    </row>
    <row r="2351" spans="1:5" x14ac:dyDescent="0.35">
      <c r="A2351" t="s">
        <v>56</v>
      </c>
      <c r="B2351" t="s">
        <v>17</v>
      </c>
      <c r="C2351" s="1">
        <v>39600</v>
      </c>
      <c r="D2351">
        <v>1045.6220000000001</v>
      </c>
      <c r="E2351" t="s">
        <v>9</v>
      </c>
    </row>
    <row r="2352" spans="1:5" x14ac:dyDescent="0.35">
      <c r="A2352" t="s">
        <v>58</v>
      </c>
      <c r="B2352" t="s">
        <v>17</v>
      </c>
      <c r="C2352" s="1">
        <v>39600</v>
      </c>
      <c r="D2352">
        <v>618.06700000000001</v>
      </c>
      <c r="E2352" t="s">
        <v>9</v>
      </c>
    </row>
    <row r="2353" spans="1:5" x14ac:dyDescent="0.35">
      <c r="A2353" t="s">
        <v>307</v>
      </c>
      <c r="B2353" t="s">
        <v>17</v>
      </c>
      <c r="C2353" s="1">
        <v>39600</v>
      </c>
      <c r="D2353">
        <v>23.163</v>
      </c>
      <c r="E2353" t="s">
        <v>9</v>
      </c>
    </row>
    <row r="2354" spans="1:5" x14ac:dyDescent="0.35">
      <c r="A2354" t="s">
        <v>59</v>
      </c>
      <c r="B2354" t="s">
        <v>17</v>
      </c>
      <c r="C2354" s="1">
        <v>39600</v>
      </c>
      <c r="D2354">
        <v>198.72300000000001</v>
      </c>
      <c r="E2354" t="s">
        <v>9</v>
      </c>
    </row>
    <row r="2355" spans="1:5" x14ac:dyDescent="0.35">
      <c r="A2355" t="s">
        <v>63</v>
      </c>
      <c r="B2355" t="s">
        <v>17</v>
      </c>
      <c r="C2355" s="1">
        <v>39600</v>
      </c>
      <c r="D2355">
        <v>1885.575</v>
      </c>
      <c r="E2355" t="s">
        <v>9</v>
      </c>
    </row>
    <row r="2356" spans="1:5" x14ac:dyDescent="0.35">
      <c r="A2356" t="s">
        <v>308</v>
      </c>
      <c r="B2356" t="s">
        <v>17</v>
      </c>
      <c r="C2356" s="1">
        <v>39600</v>
      </c>
      <c r="D2356">
        <v>221.886</v>
      </c>
      <c r="E2356" t="s">
        <v>9</v>
      </c>
    </row>
    <row r="2357" spans="1:5" x14ac:dyDescent="0.35">
      <c r="A2357" t="s">
        <v>62</v>
      </c>
      <c r="B2357" t="s">
        <v>17</v>
      </c>
      <c r="C2357" s="1">
        <v>39600</v>
      </c>
      <c r="D2357">
        <v>1885.575</v>
      </c>
      <c r="E2357" t="s">
        <v>9</v>
      </c>
    </row>
    <row r="2358" spans="1:5" x14ac:dyDescent="0.35">
      <c r="A2358" t="s">
        <v>62</v>
      </c>
      <c r="B2358" t="s">
        <v>311</v>
      </c>
      <c r="C2358" s="1">
        <v>39600</v>
      </c>
      <c r="D2358">
        <v>305.81799999999998</v>
      </c>
      <c r="E2358" t="s">
        <v>9</v>
      </c>
    </row>
    <row r="2359" spans="1:5" x14ac:dyDescent="0.35">
      <c r="A2359" t="s">
        <v>55</v>
      </c>
      <c r="B2359" t="s">
        <v>311</v>
      </c>
      <c r="C2359" s="1">
        <v>39600</v>
      </c>
      <c r="D2359">
        <v>8.2880000000000003</v>
      </c>
      <c r="E2359" t="s">
        <v>9</v>
      </c>
    </row>
    <row r="2360" spans="1:5" x14ac:dyDescent="0.35">
      <c r="A2360" t="s">
        <v>63</v>
      </c>
      <c r="B2360" t="s">
        <v>311</v>
      </c>
      <c r="C2360" s="1">
        <v>39600</v>
      </c>
      <c r="D2360">
        <v>297.52999999999997</v>
      </c>
      <c r="E2360" t="s">
        <v>9</v>
      </c>
    </row>
    <row r="2361" spans="1:5" x14ac:dyDescent="0.35">
      <c r="A2361" t="s">
        <v>56</v>
      </c>
      <c r="B2361" t="s">
        <v>311</v>
      </c>
      <c r="C2361" s="1">
        <v>39600</v>
      </c>
      <c r="D2361">
        <v>137.53</v>
      </c>
      <c r="E2361" t="s">
        <v>9</v>
      </c>
    </row>
    <row r="2362" spans="1:5" x14ac:dyDescent="0.35">
      <c r="A2362" t="s">
        <v>58</v>
      </c>
      <c r="B2362" t="s">
        <v>311</v>
      </c>
      <c r="C2362" s="1">
        <v>39600</v>
      </c>
      <c r="D2362">
        <v>55</v>
      </c>
      <c r="E2362" t="s">
        <v>9</v>
      </c>
    </row>
    <row r="2363" spans="1:5" x14ac:dyDescent="0.35">
      <c r="A2363" t="s">
        <v>60</v>
      </c>
      <c r="B2363" t="s">
        <v>311</v>
      </c>
      <c r="C2363" s="1">
        <v>39600</v>
      </c>
      <c r="D2363">
        <v>68</v>
      </c>
      <c r="E2363" t="s">
        <v>9</v>
      </c>
    </row>
    <row r="2364" spans="1:5" x14ac:dyDescent="0.35">
      <c r="A2364" t="s">
        <v>308</v>
      </c>
      <c r="B2364" t="s">
        <v>311</v>
      </c>
      <c r="C2364" s="1">
        <v>39600</v>
      </c>
      <c r="D2364">
        <v>37</v>
      </c>
      <c r="E2364" t="s">
        <v>9</v>
      </c>
    </row>
    <row r="2365" spans="1:5" x14ac:dyDescent="0.35">
      <c r="A2365" t="s">
        <v>55</v>
      </c>
      <c r="B2365" t="s">
        <v>13</v>
      </c>
      <c r="C2365" s="1">
        <v>39600</v>
      </c>
      <c r="D2365">
        <v>2.2975129999999999</v>
      </c>
      <c r="E2365" t="s">
        <v>9</v>
      </c>
    </row>
    <row r="2366" spans="1:5" x14ac:dyDescent="0.35">
      <c r="A2366" t="s">
        <v>312</v>
      </c>
      <c r="B2366" t="s">
        <v>13</v>
      </c>
      <c r="C2366" s="1">
        <v>39600</v>
      </c>
      <c r="D2366">
        <v>0.77449999999999997</v>
      </c>
      <c r="E2366" t="s">
        <v>9</v>
      </c>
    </row>
    <row r="2367" spans="1:5" x14ac:dyDescent="0.35">
      <c r="A2367" t="s">
        <v>63</v>
      </c>
      <c r="B2367" t="s">
        <v>13</v>
      </c>
      <c r="C2367" s="1">
        <v>39600</v>
      </c>
      <c r="D2367">
        <v>5.5364909999999998</v>
      </c>
      <c r="E2367" t="s">
        <v>9</v>
      </c>
    </row>
    <row r="2368" spans="1:5" x14ac:dyDescent="0.35">
      <c r="A2368" t="s">
        <v>241</v>
      </c>
      <c r="B2368" t="s">
        <v>13</v>
      </c>
      <c r="C2368" s="1">
        <v>39600</v>
      </c>
      <c r="D2368">
        <v>0.80425999999999997</v>
      </c>
      <c r="E2368" t="s">
        <v>9</v>
      </c>
    </row>
    <row r="2369" spans="1:5" x14ac:dyDescent="0.35">
      <c r="A2369" t="s">
        <v>314</v>
      </c>
      <c r="B2369" t="s">
        <v>13</v>
      </c>
      <c r="C2369" s="1">
        <v>39600</v>
      </c>
      <c r="D2369">
        <v>0.19559399999999999</v>
      </c>
      <c r="E2369" t="s">
        <v>9</v>
      </c>
    </row>
    <row r="2370" spans="1:5" x14ac:dyDescent="0.35">
      <c r="A2370" t="s">
        <v>56</v>
      </c>
      <c r="B2370" t="s">
        <v>313</v>
      </c>
      <c r="C2370" s="1">
        <v>39600</v>
      </c>
      <c r="D2370">
        <v>5.1980000000000004E-3</v>
      </c>
      <c r="E2370" t="s">
        <v>9</v>
      </c>
    </row>
    <row r="2371" spans="1:5" x14ac:dyDescent="0.35">
      <c r="A2371" t="s">
        <v>58</v>
      </c>
      <c r="B2371" t="s">
        <v>313</v>
      </c>
      <c r="C2371" s="1">
        <v>39600</v>
      </c>
      <c r="D2371">
        <v>0.269229</v>
      </c>
      <c r="E2371" t="s">
        <v>9</v>
      </c>
    </row>
    <row r="2372" spans="1:5" x14ac:dyDescent="0.35">
      <c r="A2372" t="s">
        <v>60</v>
      </c>
      <c r="B2372" t="s">
        <v>313</v>
      </c>
      <c r="C2372" s="1">
        <v>39600</v>
      </c>
      <c r="D2372">
        <v>0.61612299999999998</v>
      </c>
      <c r="E2372" t="s">
        <v>9</v>
      </c>
    </row>
    <row r="2373" spans="1:5" x14ac:dyDescent="0.35">
      <c r="A2373" t="s">
        <v>308</v>
      </c>
      <c r="B2373" t="s">
        <v>313</v>
      </c>
      <c r="C2373" s="1">
        <v>39600</v>
      </c>
      <c r="D2373">
        <v>0.10945100000000001</v>
      </c>
      <c r="E2373" t="s">
        <v>9</v>
      </c>
    </row>
    <row r="2374" spans="1:5" x14ac:dyDescent="0.35">
      <c r="A2374" t="s">
        <v>56</v>
      </c>
      <c r="B2374" t="s">
        <v>13</v>
      </c>
      <c r="C2374" s="1">
        <v>39600</v>
      </c>
      <c r="D2374">
        <v>3.3973999999999997E-2</v>
      </c>
      <c r="E2374" t="s">
        <v>9</v>
      </c>
    </row>
    <row r="2375" spans="1:5" x14ac:dyDescent="0.35">
      <c r="A2375" t="s">
        <v>58</v>
      </c>
      <c r="B2375" t="s">
        <v>13</v>
      </c>
      <c r="C2375" s="1">
        <v>39600</v>
      </c>
      <c r="D2375">
        <v>1.759773</v>
      </c>
      <c r="E2375" t="s">
        <v>9</v>
      </c>
    </row>
    <row r="2376" spans="1:5" x14ac:dyDescent="0.35">
      <c r="A2376" t="s">
        <v>60</v>
      </c>
      <c r="B2376" t="s">
        <v>13</v>
      </c>
      <c r="C2376" s="1">
        <v>39600</v>
      </c>
      <c r="D2376">
        <v>4.0271910000000002</v>
      </c>
      <c r="E2376" t="s">
        <v>9</v>
      </c>
    </row>
    <row r="2377" spans="1:5" x14ac:dyDescent="0.35">
      <c r="A2377" t="s">
        <v>308</v>
      </c>
      <c r="B2377" t="s">
        <v>13</v>
      </c>
      <c r="C2377" s="1">
        <v>39600</v>
      </c>
      <c r="D2377">
        <v>0.71540800000000004</v>
      </c>
      <c r="E2377" t="s">
        <v>9</v>
      </c>
    </row>
    <row r="2378" spans="1:5" x14ac:dyDescent="0.35">
      <c r="A2378" t="s">
        <v>62</v>
      </c>
      <c r="B2378" t="s">
        <v>13</v>
      </c>
      <c r="C2378" s="1">
        <v>39600</v>
      </c>
      <c r="D2378">
        <v>9.6083580000000008</v>
      </c>
      <c r="E2378" t="s">
        <v>9</v>
      </c>
    </row>
    <row r="2379" spans="1:5" x14ac:dyDescent="0.35">
      <c r="A2379" t="s">
        <v>62</v>
      </c>
      <c r="B2379" t="s">
        <v>315</v>
      </c>
      <c r="C2379" s="1">
        <v>39600</v>
      </c>
      <c r="D2379">
        <v>2201.001358</v>
      </c>
      <c r="E2379" t="s">
        <v>9</v>
      </c>
    </row>
    <row r="2380" spans="1:5" x14ac:dyDescent="0.35">
      <c r="A2380" t="s">
        <v>62</v>
      </c>
      <c r="B2380" t="s">
        <v>316</v>
      </c>
      <c r="C2380" s="1">
        <v>39600</v>
      </c>
      <c r="D2380">
        <v>78.733000000000004</v>
      </c>
      <c r="E2380" t="s">
        <v>9</v>
      </c>
    </row>
    <row r="2381" spans="1:5" x14ac:dyDescent="0.35">
      <c r="A2381" t="s">
        <v>55</v>
      </c>
      <c r="B2381" t="s">
        <v>316</v>
      </c>
      <c r="C2381" s="1">
        <v>39600</v>
      </c>
      <c r="D2381">
        <v>6.2309999999999999</v>
      </c>
      <c r="E2381" t="s">
        <v>9</v>
      </c>
    </row>
    <row r="2382" spans="1:5" x14ac:dyDescent="0.35">
      <c r="A2382" t="s">
        <v>63</v>
      </c>
      <c r="B2382" t="s">
        <v>316</v>
      </c>
      <c r="C2382" s="1">
        <v>39600</v>
      </c>
      <c r="D2382">
        <v>72.501999999999995</v>
      </c>
      <c r="E2382" t="s">
        <v>9</v>
      </c>
    </row>
    <row r="2383" spans="1:5" x14ac:dyDescent="0.35">
      <c r="A2383" t="s">
        <v>56</v>
      </c>
      <c r="B2383" t="s">
        <v>316</v>
      </c>
      <c r="C2383" s="1">
        <v>39600</v>
      </c>
      <c r="D2383">
        <v>34.389667000000003</v>
      </c>
      <c r="E2383" t="s">
        <v>9</v>
      </c>
    </row>
    <row r="2384" spans="1:5" x14ac:dyDescent="0.35">
      <c r="A2384" t="s">
        <v>58</v>
      </c>
      <c r="B2384" t="s">
        <v>316</v>
      </c>
      <c r="C2384" s="1">
        <v>39600</v>
      </c>
      <c r="D2384">
        <v>13.167</v>
      </c>
      <c r="E2384" t="s">
        <v>9</v>
      </c>
    </row>
    <row r="2385" spans="1:5" x14ac:dyDescent="0.35">
      <c r="A2385" t="s">
        <v>60</v>
      </c>
      <c r="B2385" t="s">
        <v>316</v>
      </c>
      <c r="C2385" s="1">
        <v>39600</v>
      </c>
      <c r="D2385">
        <v>18.110666999999999</v>
      </c>
      <c r="E2385" t="s">
        <v>9</v>
      </c>
    </row>
    <row r="2386" spans="1:5" x14ac:dyDescent="0.35">
      <c r="A2386" t="s">
        <v>308</v>
      </c>
      <c r="B2386" t="s">
        <v>316</v>
      </c>
      <c r="C2386" s="1">
        <v>39600</v>
      </c>
      <c r="D2386">
        <v>6.8346669999999996</v>
      </c>
      <c r="E2386" t="s">
        <v>9</v>
      </c>
    </row>
    <row r="2387" spans="1:5" x14ac:dyDescent="0.35">
      <c r="A2387" t="s">
        <v>62</v>
      </c>
      <c r="B2387" t="s">
        <v>124</v>
      </c>
      <c r="C2387" s="1">
        <v>39600</v>
      </c>
      <c r="D2387">
        <v>135.63246899999999</v>
      </c>
      <c r="E2387" t="s">
        <v>9</v>
      </c>
    </row>
    <row r="2388" spans="1:5" x14ac:dyDescent="0.35">
      <c r="A2388" t="s">
        <v>55</v>
      </c>
      <c r="B2388" t="s">
        <v>124</v>
      </c>
      <c r="C2388" s="1">
        <v>39600</v>
      </c>
      <c r="D2388">
        <v>3.701403</v>
      </c>
      <c r="E2388" t="s">
        <v>9</v>
      </c>
    </row>
    <row r="2389" spans="1:5" x14ac:dyDescent="0.35">
      <c r="A2389" t="s">
        <v>63</v>
      </c>
      <c r="B2389" t="s">
        <v>124</v>
      </c>
      <c r="C2389" s="1">
        <v>39600</v>
      </c>
      <c r="D2389">
        <v>131.93106700000001</v>
      </c>
      <c r="E2389" t="s">
        <v>9</v>
      </c>
    </row>
    <row r="2390" spans="1:5" x14ac:dyDescent="0.35">
      <c r="A2390" t="s">
        <v>56</v>
      </c>
      <c r="B2390" t="s">
        <v>124</v>
      </c>
      <c r="C2390" s="1">
        <v>39600</v>
      </c>
      <c r="D2390">
        <v>40.930376000000003</v>
      </c>
      <c r="E2390" t="s">
        <v>9</v>
      </c>
    </row>
    <row r="2391" spans="1:5" x14ac:dyDescent="0.35">
      <c r="A2391" t="s">
        <v>58</v>
      </c>
      <c r="B2391" t="s">
        <v>124</v>
      </c>
      <c r="C2391" s="1">
        <v>39600</v>
      </c>
      <c r="D2391">
        <v>63.041685000000001</v>
      </c>
      <c r="E2391" t="s">
        <v>9</v>
      </c>
    </row>
    <row r="2392" spans="1:5" x14ac:dyDescent="0.35">
      <c r="A2392" t="s">
        <v>60</v>
      </c>
      <c r="B2392" t="s">
        <v>124</v>
      </c>
      <c r="C2392" s="1">
        <v>39600</v>
      </c>
      <c r="D2392">
        <v>15.266000999999999</v>
      </c>
      <c r="E2392" t="s">
        <v>9</v>
      </c>
    </row>
    <row r="2393" spans="1:5" x14ac:dyDescent="0.35">
      <c r="A2393" t="s">
        <v>308</v>
      </c>
      <c r="B2393" t="s">
        <v>124</v>
      </c>
      <c r="C2393" s="1">
        <v>39600</v>
      </c>
      <c r="D2393">
        <v>12.693004999999999</v>
      </c>
      <c r="E2393" t="s">
        <v>9</v>
      </c>
    </row>
    <row r="2394" spans="1:5" x14ac:dyDescent="0.35">
      <c r="A2394" t="s">
        <v>56</v>
      </c>
      <c r="B2394" t="s">
        <v>21</v>
      </c>
      <c r="C2394" s="1">
        <v>39600</v>
      </c>
      <c r="D2394">
        <v>42.216968000000001</v>
      </c>
      <c r="E2394" t="s">
        <v>9</v>
      </c>
    </row>
    <row r="2395" spans="1:5" x14ac:dyDescent="0.35">
      <c r="A2395" t="s">
        <v>58</v>
      </c>
      <c r="B2395" t="s">
        <v>21</v>
      </c>
      <c r="C2395" s="1">
        <v>39600</v>
      </c>
      <c r="D2395">
        <v>20.929212</v>
      </c>
      <c r="E2395" t="s">
        <v>9</v>
      </c>
    </row>
    <row r="2396" spans="1:5" x14ac:dyDescent="0.35">
      <c r="A2396" t="s">
        <v>60</v>
      </c>
      <c r="B2396" t="s">
        <v>21</v>
      </c>
      <c r="C2396" s="1">
        <v>39600</v>
      </c>
      <c r="D2396">
        <v>8.3718690000000002</v>
      </c>
      <c r="E2396" t="s">
        <v>9</v>
      </c>
    </row>
    <row r="2397" spans="1:5" x14ac:dyDescent="0.35">
      <c r="A2397" t="s">
        <v>308</v>
      </c>
      <c r="B2397" t="s">
        <v>21</v>
      </c>
      <c r="C2397" s="1">
        <v>39600</v>
      </c>
      <c r="D2397">
        <v>6.0401800000000003</v>
      </c>
      <c r="E2397" t="s">
        <v>9</v>
      </c>
    </row>
    <row r="2398" spans="1:5" x14ac:dyDescent="0.35">
      <c r="A2398" t="s">
        <v>56</v>
      </c>
      <c r="B2398" t="s">
        <v>313</v>
      </c>
      <c r="C2398" s="1">
        <v>39600</v>
      </c>
      <c r="D2398">
        <v>0.54432599999999998</v>
      </c>
      <c r="E2398" t="s">
        <v>9</v>
      </c>
    </row>
    <row r="2399" spans="1:5" x14ac:dyDescent="0.35">
      <c r="A2399" t="s">
        <v>58</v>
      </c>
      <c r="B2399" t="s">
        <v>313</v>
      </c>
      <c r="C2399" s="1">
        <v>39600</v>
      </c>
      <c r="D2399">
        <v>0.26985199999999998</v>
      </c>
      <c r="E2399" t="s">
        <v>9</v>
      </c>
    </row>
    <row r="2400" spans="1:5" x14ac:dyDescent="0.35">
      <c r="A2400" t="s">
        <v>60</v>
      </c>
      <c r="B2400" t="s">
        <v>313</v>
      </c>
      <c r="C2400" s="1">
        <v>39600</v>
      </c>
      <c r="D2400">
        <v>0.107943</v>
      </c>
      <c r="E2400" t="s">
        <v>9</v>
      </c>
    </row>
    <row r="2401" spans="1:5" x14ac:dyDescent="0.35">
      <c r="A2401" t="s">
        <v>308</v>
      </c>
      <c r="B2401" t="s">
        <v>313</v>
      </c>
      <c r="C2401" s="1">
        <v>39600</v>
      </c>
      <c r="D2401">
        <v>7.7879000000000004E-2</v>
      </c>
      <c r="E2401" t="s">
        <v>9</v>
      </c>
    </row>
    <row r="2402" spans="1:5" x14ac:dyDescent="0.35">
      <c r="A2402" t="s">
        <v>63</v>
      </c>
      <c r="B2402" t="s">
        <v>21</v>
      </c>
      <c r="C2402" s="1">
        <v>39600</v>
      </c>
      <c r="D2402">
        <v>76.053946999999994</v>
      </c>
      <c r="E2402" t="s">
        <v>9</v>
      </c>
    </row>
    <row r="2403" spans="1:5" x14ac:dyDescent="0.35">
      <c r="A2403" t="s">
        <v>241</v>
      </c>
      <c r="B2403" t="s">
        <v>21</v>
      </c>
      <c r="C2403" s="1">
        <v>39600</v>
      </c>
      <c r="D2403">
        <v>1.2786649999999999</v>
      </c>
      <c r="E2403" t="s">
        <v>9</v>
      </c>
    </row>
    <row r="2404" spans="1:5" x14ac:dyDescent="0.35">
      <c r="A2404" t="s">
        <v>314</v>
      </c>
      <c r="B2404" t="s">
        <v>21</v>
      </c>
      <c r="C2404" s="1">
        <v>39600</v>
      </c>
      <c r="D2404">
        <v>0.22561600000000001</v>
      </c>
      <c r="E2404" t="s">
        <v>9</v>
      </c>
    </row>
    <row r="2405" spans="1:5" x14ac:dyDescent="0.35">
      <c r="A2405" t="s">
        <v>55</v>
      </c>
      <c r="B2405" t="s">
        <v>21</v>
      </c>
      <c r="C2405" s="1">
        <v>39600</v>
      </c>
      <c r="D2405">
        <v>0.91087200000000001</v>
      </c>
      <c r="E2405" t="s">
        <v>9</v>
      </c>
    </row>
    <row r="2406" spans="1:5" x14ac:dyDescent="0.35">
      <c r="A2406" t="s">
        <v>312</v>
      </c>
      <c r="B2406" t="s">
        <v>21</v>
      </c>
      <c r="C2406" s="1">
        <v>39600</v>
      </c>
      <c r="D2406">
        <v>0.45225599999999999</v>
      </c>
      <c r="E2406" t="s">
        <v>9</v>
      </c>
    </row>
    <row r="2407" spans="1:5" x14ac:dyDescent="0.35">
      <c r="A2407" t="s">
        <v>62</v>
      </c>
      <c r="B2407" t="s">
        <v>21</v>
      </c>
      <c r="C2407" s="1">
        <v>39600</v>
      </c>
      <c r="D2407">
        <v>78.921357</v>
      </c>
      <c r="E2407" t="s">
        <v>9</v>
      </c>
    </row>
    <row r="2408" spans="1:5" x14ac:dyDescent="0.35">
      <c r="A2408" t="s">
        <v>62</v>
      </c>
      <c r="B2408" t="s">
        <v>92</v>
      </c>
      <c r="C2408" s="1">
        <v>39600</v>
      </c>
      <c r="D2408">
        <v>293.28682600000002</v>
      </c>
      <c r="E2408" t="s">
        <v>9</v>
      </c>
    </row>
    <row r="2409" spans="1:5" x14ac:dyDescent="0.35">
      <c r="A2409" t="s">
        <v>62</v>
      </c>
      <c r="B2409" t="s">
        <v>317</v>
      </c>
      <c r="C2409" s="1">
        <v>39600</v>
      </c>
      <c r="D2409">
        <v>1907.714532</v>
      </c>
      <c r="E2409" t="s">
        <v>9</v>
      </c>
    </row>
    <row r="2410" spans="1:5" x14ac:dyDescent="0.35">
      <c r="A2410" t="s">
        <v>62</v>
      </c>
      <c r="B2410" t="s">
        <v>317</v>
      </c>
      <c r="C2410" s="1">
        <v>39600</v>
      </c>
      <c r="D2410">
        <v>1907.714532</v>
      </c>
      <c r="E2410" t="s">
        <v>9</v>
      </c>
    </row>
    <row r="2411" spans="1:5" x14ac:dyDescent="0.35">
      <c r="A2411" t="s">
        <v>55</v>
      </c>
      <c r="B2411" t="s">
        <v>317</v>
      </c>
      <c r="C2411" s="1">
        <v>39600</v>
      </c>
      <c r="D2411">
        <v>6.4482999999999999E-2</v>
      </c>
      <c r="E2411" t="s">
        <v>9</v>
      </c>
    </row>
    <row r="2412" spans="1:5" x14ac:dyDescent="0.35">
      <c r="A2412" t="s">
        <v>55</v>
      </c>
      <c r="B2412" t="s">
        <v>317</v>
      </c>
      <c r="C2412" s="1">
        <v>39600</v>
      </c>
      <c r="D2412">
        <v>6.4482999999999999E-2</v>
      </c>
      <c r="E2412" t="s">
        <v>9</v>
      </c>
    </row>
    <row r="2413" spans="1:5" x14ac:dyDescent="0.35">
      <c r="A2413" t="s">
        <v>63</v>
      </c>
      <c r="B2413" t="s">
        <v>317</v>
      </c>
      <c r="C2413" s="1">
        <v>39600</v>
      </c>
      <c r="D2413">
        <v>1907.65005</v>
      </c>
      <c r="E2413" t="s">
        <v>9</v>
      </c>
    </row>
    <row r="2414" spans="1:5" x14ac:dyDescent="0.35">
      <c r="A2414" t="s">
        <v>56</v>
      </c>
      <c r="B2414" t="s">
        <v>317</v>
      </c>
      <c r="C2414" s="1">
        <v>39600</v>
      </c>
      <c r="D2414">
        <v>1065.6489630000001</v>
      </c>
      <c r="E2414" t="s">
        <v>9</v>
      </c>
    </row>
    <row r="2415" spans="1:5" x14ac:dyDescent="0.35">
      <c r="A2415" t="s">
        <v>58</v>
      </c>
      <c r="B2415" t="s">
        <v>317</v>
      </c>
      <c r="C2415" s="1">
        <v>39600</v>
      </c>
      <c r="D2415">
        <v>577.68887600000005</v>
      </c>
      <c r="E2415" t="s">
        <v>9</v>
      </c>
    </row>
    <row r="2416" spans="1:5" x14ac:dyDescent="0.35">
      <c r="A2416" t="s">
        <v>60</v>
      </c>
      <c r="B2416" t="s">
        <v>317</v>
      </c>
      <c r="C2416" s="1">
        <v>39600</v>
      </c>
      <c r="D2416">
        <v>30.278654</v>
      </c>
      <c r="E2416" t="s">
        <v>9</v>
      </c>
    </row>
    <row r="2417" spans="1:5" x14ac:dyDescent="0.35">
      <c r="A2417" t="s">
        <v>308</v>
      </c>
      <c r="B2417" t="s">
        <v>317</v>
      </c>
      <c r="C2417" s="1">
        <v>39600</v>
      </c>
      <c r="D2417">
        <v>234.033557</v>
      </c>
      <c r="E2417" t="s">
        <v>9</v>
      </c>
    </row>
    <row r="2418" spans="1:5" x14ac:dyDescent="0.35">
      <c r="A2418" t="s">
        <v>62</v>
      </c>
      <c r="B2418" t="s">
        <v>311</v>
      </c>
      <c r="C2418" s="1">
        <v>39630</v>
      </c>
      <c r="D2418">
        <v>1907.714532</v>
      </c>
      <c r="E2418" t="s">
        <v>9</v>
      </c>
    </row>
    <row r="2419" spans="1:5" x14ac:dyDescent="0.35">
      <c r="A2419" t="s">
        <v>55</v>
      </c>
      <c r="B2419" t="s">
        <v>311</v>
      </c>
      <c r="C2419" s="1">
        <v>39630</v>
      </c>
      <c r="D2419">
        <v>6.4482999999999999E-2</v>
      </c>
      <c r="E2419" t="s">
        <v>9</v>
      </c>
    </row>
    <row r="2420" spans="1:5" x14ac:dyDescent="0.35">
      <c r="A2420" t="s">
        <v>63</v>
      </c>
      <c r="B2420" t="s">
        <v>311</v>
      </c>
      <c r="C2420" s="1">
        <v>39630</v>
      </c>
      <c r="D2420">
        <v>1907.65005</v>
      </c>
      <c r="E2420" t="s">
        <v>9</v>
      </c>
    </row>
    <row r="2421" spans="1:5" x14ac:dyDescent="0.35">
      <c r="A2421" t="s">
        <v>56</v>
      </c>
      <c r="B2421" t="s">
        <v>311</v>
      </c>
      <c r="C2421" s="1">
        <v>39630</v>
      </c>
      <c r="D2421">
        <v>1065.6489630000001</v>
      </c>
      <c r="E2421" t="s">
        <v>9</v>
      </c>
    </row>
    <row r="2422" spans="1:5" x14ac:dyDescent="0.35">
      <c r="A2422" t="s">
        <v>58</v>
      </c>
      <c r="B2422" t="s">
        <v>311</v>
      </c>
      <c r="C2422" s="1">
        <v>39630</v>
      </c>
      <c r="D2422">
        <v>577.68887600000005</v>
      </c>
      <c r="E2422" t="s">
        <v>9</v>
      </c>
    </row>
    <row r="2423" spans="1:5" x14ac:dyDescent="0.35">
      <c r="A2423" t="s">
        <v>60</v>
      </c>
      <c r="B2423" t="s">
        <v>311</v>
      </c>
      <c r="C2423" s="1">
        <v>39630</v>
      </c>
      <c r="D2423">
        <v>30.278654</v>
      </c>
      <c r="E2423" t="s">
        <v>9</v>
      </c>
    </row>
    <row r="2424" spans="1:5" x14ac:dyDescent="0.35">
      <c r="A2424" t="s">
        <v>308</v>
      </c>
      <c r="B2424" t="s">
        <v>311</v>
      </c>
      <c r="C2424" s="1">
        <v>39630</v>
      </c>
      <c r="D2424">
        <v>234.033557</v>
      </c>
      <c r="E2424" t="s">
        <v>9</v>
      </c>
    </row>
    <row r="2425" spans="1:5" x14ac:dyDescent="0.35">
      <c r="A2425" t="s">
        <v>55</v>
      </c>
      <c r="B2425" t="s">
        <v>13</v>
      </c>
      <c r="C2425" s="1">
        <v>39630</v>
      </c>
      <c r="D2425">
        <v>1.5875520000000001</v>
      </c>
      <c r="E2425" t="s">
        <v>9</v>
      </c>
    </row>
    <row r="2426" spans="1:5" x14ac:dyDescent="0.35">
      <c r="A2426" t="s">
        <v>312</v>
      </c>
      <c r="B2426" t="s">
        <v>13</v>
      </c>
      <c r="C2426" s="1">
        <v>39630</v>
      </c>
      <c r="D2426">
        <v>0.85967199999999999</v>
      </c>
      <c r="E2426" t="s">
        <v>9</v>
      </c>
    </row>
    <row r="2427" spans="1:5" x14ac:dyDescent="0.35">
      <c r="A2427" t="s">
        <v>63</v>
      </c>
      <c r="B2427" t="s">
        <v>13</v>
      </c>
      <c r="C2427" s="1">
        <v>39630</v>
      </c>
      <c r="D2427">
        <v>5.5765479999999998</v>
      </c>
      <c r="E2427" t="s">
        <v>9</v>
      </c>
    </row>
    <row r="2428" spans="1:5" x14ac:dyDescent="0.35">
      <c r="A2428" t="s">
        <v>241</v>
      </c>
      <c r="B2428" t="s">
        <v>13</v>
      </c>
      <c r="C2428" s="1">
        <v>39630</v>
      </c>
      <c r="D2428">
        <v>0.73391200000000001</v>
      </c>
      <c r="E2428" t="s">
        <v>9</v>
      </c>
    </row>
    <row r="2429" spans="1:5" x14ac:dyDescent="0.35">
      <c r="A2429" t="s">
        <v>314</v>
      </c>
      <c r="B2429" t="s">
        <v>13</v>
      </c>
      <c r="C2429" s="1">
        <v>39630</v>
      </c>
      <c r="D2429">
        <v>0.26316800000000001</v>
      </c>
      <c r="E2429" t="s">
        <v>9</v>
      </c>
    </row>
    <row r="2430" spans="1:5" x14ac:dyDescent="0.35">
      <c r="A2430" t="s">
        <v>56</v>
      </c>
      <c r="B2430" t="s">
        <v>313</v>
      </c>
      <c r="C2430" s="1">
        <v>39630</v>
      </c>
      <c r="D2430">
        <v>5.1980000000000004E-3</v>
      </c>
      <c r="E2430" t="s">
        <v>9</v>
      </c>
    </row>
    <row r="2431" spans="1:5" x14ac:dyDescent="0.35">
      <c r="A2431" t="s">
        <v>58</v>
      </c>
      <c r="B2431" t="s">
        <v>313</v>
      </c>
      <c r="C2431" s="1">
        <v>39630</v>
      </c>
      <c r="D2431">
        <v>0.269229</v>
      </c>
      <c r="E2431" t="s">
        <v>9</v>
      </c>
    </row>
    <row r="2432" spans="1:5" x14ac:dyDescent="0.35">
      <c r="A2432" t="s">
        <v>60</v>
      </c>
      <c r="B2432" t="s">
        <v>313</v>
      </c>
      <c r="C2432" s="1">
        <v>39630</v>
      </c>
      <c r="D2432">
        <v>0.61612299999999998</v>
      </c>
      <c r="E2432" t="s">
        <v>9</v>
      </c>
    </row>
    <row r="2433" spans="1:5" x14ac:dyDescent="0.35">
      <c r="A2433" t="s">
        <v>308</v>
      </c>
      <c r="B2433" t="s">
        <v>313</v>
      </c>
      <c r="C2433" s="1">
        <v>39630</v>
      </c>
      <c r="D2433">
        <v>0.10945100000000001</v>
      </c>
      <c r="E2433" t="s">
        <v>9</v>
      </c>
    </row>
    <row r="2434" spans="1:5" x14ac:dyDescent="0.35">
      <c r="A2434" t="s">
        <v>56</v>
      </c>
      <c r="B2434" t="s">
        <v>13</v>
      </c>
      <c r="C2434" s="1">
        <v>39630</v>
      </c>
      <c r="D2434">
        <v>3.4167000000000003E-2</v>
      </c>
      <c r="E2434" t="s">
        <v>9</v>
      </c>
    </row>
    <row r="2435" spans="1:5" x14ac:dyDescent="0.35">
      <c r="A2435" t="s">
        <v>58</v>
      </c>
      <c r="B2435" t="s">
        <v>13</v>
      </c>
      <c r="C2435" s="1">
        <v>39630</v>
      </c>
      <c r="D2435">
        <v>1.7698100000000001</v>
      </c>
      <c r="E2435" t="s">
        <v>9</v>
      </c>
    </row>
    <row r="2436" spans="1:5" x14ac:dyDescent="0.35">
      <c r="A2436" t="s">
        <v>60</v>
      </c>
      <c r="B2436" t="s">
        <v>13</v>
      </c>
      <c r="C2436" s="1">
        <v>39630</v>
      </c>
      <c r="D2436">
        <v>4.0501620000000003</v>
      </c>
      <c r="E2436" t="s">
        <v>9</v>
      </c>
    </row>
    <row r="2437" spans="1:5" x14ac:dyDescent="0.35">
      <c r="A2437" t="s">
        <v>308</v>
      </c>
      <c r="B2437" t="s">
        <v>13</v>
      </c>
      <c r="C2437" s="1">
        <v>39630</v>
      </c>
      <c r="D2437">
        <v>0.71948900000000005</v>
      </c>
      <c r="E2437" t="s">
        <v>9</v>
      </c>
    </row>
    <row r="2438" spans="1:5" x14ac:dyDescent="0.35">
      <c r="A2438" t="s">
        <v>62</v>
      </c>
      <c r="B2438" t="s">
        <v>13</v>
      </c>
      <c r="C2438" s="1">
        <v>39630</v>
      </c>
      <c r="D2438">
        <v>9.0208519999999996</v>
      </c>
      <c r="E2438" t="s">
        <v>9</v>
      </c>
    </row>
    <row r="2439" spans="1:5" x14ac:dyDescent="0.35">
      <c r="A2439" t="s">
        <v>62</v>
      </c>
      <c r="B2439" t="s">
        <v>315</v>
      </c>
      <c r="C2439" s="1">
        <v>39630</v>
      </c>
      <c r="D2439">
        <v>1916.735385</v>
      </c>
      <c r="E2439" t="s">
        <v>9</v>
      </c>
    </row>
    <row r="2440" spans="1:5" x14ac:dyDescent="0.35">
      <c r="A2440" t="s">
        <v>62</v>
      </c>
      <c r="B2440" t="s">
        <v>316</v>
      </c>
      <c r="C2440" s="1">
        <v>39630</v>
      </c>
      <c r="D2440">
        <v>78.733000000000004</v>
      </c>
      <c r="E2440" t="s">
        <v>9</v>
      </c>
    </row>
    <row r="2441" spans="1:5" x14ac:dyDescent="0.35">
      <c r="A2441" t="s">
        <v>55</v>
      </c>
      <c r="B2441" t="s">
        <v>316</v>
      </c>
      <c r="C2441" s="1">
        <v>39630</v>
      </c>
      <c r="D2441">
        <v>6.2309999999999999</v>
      </c>
      <c r="E2441" t="s">
        <v>9</v>
      </c>
    </row>
    <row r="2442" spans="1:5" x14ac:dyDescent="0.35">
      <c r="A2442" t="s">
        <v>63</v>
      </c>
      <c r="B2442" t="s">
        <v>316</v>
      </c>
      <c r="C2442" s="1">
        <v>39630</v>
      </c>
      <c r="D2442">
        <v>72.501999999999995</v>
      </c>
      <c r="E2442" t="s">
        <v>9</v>
      </c>
    </row>
    <row r="2443" spans="1:5" x14ac:dyDescent="0.35">
      <c r="A2443" t="s">
        <v>56</v>
      </c>
      <c r="B2443" t="s">
        <v>316</v>
      </c>
      <c r="C2443" s="1">
        <v>39630</v>
      </c>
      <c r="D2443">
        <v>34.389667000000003</v>
      </c>
      <c r="E2443" t="s">
        <v>9</v>
      </c>
    </row>
    <row r="2444" spans="1:5" x14ac:dyDescent="0.35">
      <c r="A2444" t="s">
        <v>58</v>
      </c>
      <c r="B2444" t="s">
        <v>316</v>
      </c>
      <c r="C2444" s="1">
        <v>39630</v>
      </c>
      <c r="D2444">
        <v>13.167</v>
      </c>
      <c r="E2444" t="s">
        <v>9</v>
      </c>
    </row>
    <row r="2445" spans="1:5" x14ac:dyDescent="0.35">
      <c r="A2445" t="s">
        <v>60</v>
      </c>
      <c r="B2445" t="s">
        <v>316</v>
      </c>
      <c r="C2445" s="1">
        <v>39630</v>
      </c>
      <c r="D2445">
        <v>18.110666999999999</v>
      </c>
      <c r="E2445" t="s">
        <v>9</v>
      </c>
    </row>
    <row r="2446" spans="1:5" x14ac:dyDescent="0.35">
      <c r="A2446" t="s">
        <v>308</v>
      </c>
      <c r="B2446" t="s">
        <v>316</v>
      </c>
      <c r="C2446" s="1">
        <v>39630</v>
      </c>
      <c r="D2446">
        <v>6.8346669999999996</v>
      </c>
      <c r="E2446" t="s">
        <v>9</v>
      </c>
    </row>
    <row r="2447" spans="1:5" x14ac:dyDescent="0.35">
      <c r="A2447" t="s">
        <v>62</v>
      </c>
      <c r="B2447" t="s">
        <v>124</v>
      </c>
      <c r="C2447" s="1">
        <v>39630</v>
      </c>
      <c r="D2447">
        <v>135.63246899999999</v>
      </c>
      <c r="E2447" t="s">
        <v>9</v>
      </c>
    </row>
    <row r="2448" spans="1:5" x14ac:dyDescent="0.35">
      <c r="A2448" t="s">
        <v>55</v>
      </c>
      <c r="B2448" t="s">
        <v>124</v>
      </c>
      <c r="C2448" s="1">
        <v>39630</v>
      </c>
      <c r="D2448">
        <v>3.701403</v>
      </c>
      <c r="E2448" t="s">
        <v>9</v>
      </c>
    </row>
    <row r="2449" spans="1:5" x14ac:dyDescent="0.35">
      <c r="A2449" t="s">
        <v>63</v>
      </c>
      <c r="B2449" t="s">
        <v>124</v>
      </c>
      <c r="C2449" s="1">
        <v>39630</v>
      </c>
      <c r="D2449">
        <v>131.93106700000001</v>
      </c>
      <c r="E2449" t="s">
        <v>9</v>
      </c>
    </row>
    <row r="2450" spans="1:5" x14ac:dyDescent="0.35">
      <c r="A2450" t="s">
        <v>56</v>
      </c>
      <c r="B2450" t="s">
        <v>124</v>
      </c>
      <c r="C2450" s="1">
        <v>39630</v>
      </c>
      <c r="D2450">
        <v>40.930376000000003</v>
      </c>
      <c r="E2450" t="s">
        <v>9</v>
      </c>
    </row>
    <row r="2451" spans="1:5" x14ac:dyDescent="0.35">
      <c r="A2451" t="s">
        <v>58</v>
      </c>
      <c r="B2451" t="s">
        <v>124</v>
      </c>
      <c r="C2451" s="1">
        <v>39630</v>
      </c>
      <c r="D2451">
        <v>63.041685000000001</v>
      </c>
      <c r="E2451" t="s">
        <v>9</v>
      </c>
    </row>
    <row r="2452" spans="1:5" x14ac:dyDescent="0.35">
      <c r="A2452" t="s">
        <v>60</v>
      </c>
      <c r="B2452" t="s">
        <v>124</v>
      </c>
      <c r="C2452" s="1">
        <v>39630</v>
      </c>
      <c r="D2452">
        <v>15.266000999999999</v>
      </c>
      <c r="E2452" t="s">
        <v>9</v>
      </c>
    </row>
    <row r="2453" spans="1:5" x14ac:dyDescent="0.35">
      <c r="A2453" t="s">
        <v>308</v>
      </c>
      <c r="B2453" t="s">
        <v>124</v>
      </c>
      <c r="C2453" s="1">
        <v>39630</v>
      </c>
      <c r="D2453">
        <v>12.693004999999999</v>
      </c>
      <c r="E2453" t="s">
        <v>9</v>
      </c>
    </row>
    <row r="2454" spans="1:5" x14ac:dyDescent="0.35">
      <c r="A2454" t="s">
        <v>56</v>
      </c>
      <c r="B2454" t="s">
        <v>21</v>
      </c>
      <c r="C2454" s="1">
        <v>39630</v>
      </c>
      <c r="D2454">
        <v>65.077461</v>
      </c>
      <c r="E2454" t="s">
        <v>9</v>
      </c>
    </row>
    <row r="2455" spans="1:5" x14ac:dyDescent="0.35">
      <c r="A2455" t="s">
        <v>58</v>
      </c>
      <c r="B2455" t="s">
        <v>21</v>
      </c>
      <c r="C2455" s="1">
        <v>39630</v>
      </c>
      <c r="D2455">
        <v>32.262382000000002</v>
      </c>
      <c r="E2455" t="s">
        <v>9</v>
      </c>
    </row>
    <row r="2456" spans="1:5" x14ac:dyDescent="0.35">
      <c r="A2456" t="s">
        <v>60</v>
      </c>
      <c r="B2456" t="s">
        <v>21</v>
      </c>
      <c r="C2456" s="1">
        <v>39630</v>
      </c>
      <c r="D2456">
        <v>12.905237</v>
      </c>
      <c r="E2456" t="s">
        <v>9</v>
      </c>
    </row>
    <row r="2457" spans="1:5" x14ac:dyDescent="0.35">
      <c r="A2457" t="s">
        <v>308</v>
      </c>
      <c r="B2457" t="s">
        <v>21</v>
      </c>
      <c r="C2457" s="1">
        <v>39630</v>
      </c>
      <c r="D2457">
        <v>9.3109369999999991</v>
      </c>
      <c r="E2457" t="s">
        <v>9</v>
      </c>
    </row>
    <row r="2458" spans="1:5" x14ac:dyDescent="0.35">
      <c r="A2458" t="s">
        <v>56</v>
      </c>
      <c r="B2458" t="s">
        <v>313</v>
      </c>
      <c r="C2458" s="1">
        <v>39630</v>
      </c>
      <c r="D2458">
        <v>0.54432599999999998</v>
      </c>
      <c r="E2458" t="s">
        <v>9</v>
      </c>
    </row>
    <row r="2459" spans="1:5" x14ac:dyDescent="0.35">
      <c r="A2459" t="s">
        <v>58</v>
      </c>
      <c r="B2459" t="s">
        <v>313</v>
      </c>
      <c r="C2459" s="1">
        <v>39630</v>
      </c>
      <c r="D2459">
        <v>0.26985199999999998</v>
      </c>
      <c r="E2459" t="s">
        <v>9</v>
      </c>
    </row>
    <row r="2460" spans="1:5" x14ac:dyDescent="0.35">
      <c r="A2460" t="s">
        <v>60</v>
      </c>
      <c r="B2460" t="s">
        <v>313</v>
      </c>
      <c r="C2460" s="1">
        <v>39630</v>
      </c>
      <c r="D2460">
        <v>0.107943</v>
      </c>
      <c r="E2460" t="s">
        <v>9</v>
      </c>
    </row>
    <row r="2461" spans="1:5" x14ac:dyDescent="0.35">
      <c r="A2461" t="s">
        <v>308</v>
      </c>
      <c r="B2461" t="s">
        <v>313</v>
      </c>
      <c r="C2461" s="1">
        <v>39630</v>
      </c>
      <c r="D2461">
        <v>7.7879000000000004E-2</v>
      </c>
      <c r="E2461" t="s">
        <v>9</v>
      </c>
    </row>
    <row r="2462" spans="1:5" x14ac:dyDescent="0.35">
      <c r="A2462" t="s">
        <v>63</v>
      </c>
      <c r="B2462" t="s">
        <v>21</v>
      </c>
      <c r="C2462" s="1">
        <v>39630</v>
      </c>
      <c r="D2462">
        <v>118.020714</v>
      </c>
      <c r="E2462" t="s">
        <v>9</v>
      </c>
    </row>
    <row r="2463" spans="1:5" x14ac:dyDescent="0.35">
      <c r="A2463" t="s">
        <v>241</v>
      </c>
      <c r="B2463" t="s">
        <v>21</v>
      </c>
      <c r="C2463" s="1">
        <v>39630</v>
      </c>
      <c r="D2463">
        <v>0.90828299999999995</v>
      </c>
      <c r="E2463" t="s">
        <v>9</v>
      </c>
    </row>
    <row r="2464" spans="1:5" x14ac:dyDescent="0.35">
      <c r="A2464" t="s">
        <v>314</v>
      </c>
      <c r="B2464" t="s">
        <v>21</v>
      </c>
      <c r="C2464" s="1">
        <v>39630</v>
      </c>
      <c r="D2464">
        <v>0.62702000000000002</v>
      </c>
      <c r="E2464" t="s">
        <v>9</v>
      </c>
    </row>
    <row r="2465" spans="1:5" x14ac:dyDescent="0.35">
      <c r="A2465" t="s">
        <v>55</v>
      </c>
      <c r="B2465" t="s">
        <v>21</v>
      </c>
      <c r="C2465" s="1">
        <v>39630</v>
      </c>
      <c r="D2465">
        <v>1.471732</v>
      </c>
      <c r="E2465" t="s">
        <v>9</v>
      </c>
    </row>
    <row r="2466" spans="1:5" x14ac:dyDescent="0.35">
      <c r="A2466" t="s">
        <v>312</v>
      </c>
      <c r="B2466" t="s">
        <v>21</v>
      </c>
      <c r="C2466" s="1">
        <v>39630</v>
      </c>
      <c r="D2466">
        <v>0.47123100000000001</v>
      </c>
      <c r="E2466" t="s">
        <v>9</v>
      </c>
    </row>
    <row r="2467" spans="1:5" x14ac:dyDescent="0.35">
      <c r="A2467" t="s">
        <v>62</v>
      </c>
      <c r="B2467" t="s">
        <v>21</v>
      </c>
      <c r="C2467" s="1">
        <v>39630</v>
      </c>
      <c r="D2467">
        <v>121.49898</v>
      </c>
      <c r="E2467" t="s">
        <v>9</v>
      </c>
    </row>
    <row r="2468" spans="1:5" x14ac:dyDescent="0.35">
      <c r="A2468" t="s">
        <v>62</v>
      </c>
      <c r="B2468" t="s">
        <v>92</v>
      </c>
      <c r="C2468" s="1">
        <v>39630</v>
      </c>
      <c r="D2468">
        <v>335.86444899999998</v>
      </c>
      <c r="E2468" t="s">
        <v>9</v>
      </c>
    </row>
    <row r="2469" spans="1:5" x14ac:dyDescent="0.35">
      <c r="A2469" t="s">
        <v>62</v>
      </c>
      <c r="B2469" t="s">
        <v>317</v>
      </c>
      <c r="C2469" s="1">
        <v>39630</v>
      </c>
      <c r="D2469">
        <v>1580.870936</v>
      </c>
      <c r="E2469" t="s">
        <v>9</v>
      </c>
    </row>
    <row r="2470" spans="1:5" x14ac:dyDescent="0.35">
      <c r="A2470" t="s">
        <v>62</v>
      </c>
      <c r="B2470" t="s">
        <v>317</v>
      </c>
      <c r="C2470" s="1">
        <v>39630</v>
      </c>
      <c r="D2470">
        <v>1580.870936</v>
      </c>
      <c r="E2470" t="s">
        <v>9</v>
      </c>
    </row>
    <row r="2471" spans="1:5" x14ac:dyDescent="0.35">
      <c r="A2471" t="s">
        <v>55</v>
      </c>
      <c r="B2471" t="s">
        <v>317</v>
      </c>
      <c r="C2471" s="1">
        <v>39630</v>
      </c>
      <c r="D2471">
        <v>-9.3636579999999991</v>
      </c>
      <c r="E2471" t="s">
        <v>9</v>
      </c>
    </row>
    <row r="2472" spans="1:5" x14ac:dyDescent="0.35">
      <c r="A2472" t="s">
        <v>55</v>
      </c>
      <c r="B2472" t="s">
        <v>317</v>
      </c>
      <c r="C2472" s="1">
        <v>39630</v>
      </c>
      <c r="D2472">
        <v>-9.3636579999999991</v>
      </c>
      <c r="E2472" t="s">
        <v>9</v>
      </c>
    </row>
    <row r="2473" spans="1:5" x14ac:dyDescent="0.35">
      <c r="A2473" t="s">
        <v>63</v>
      </c>
      <c r="B2473" t="s">
        <v>317</v>
      </c>
      <c r="C2473" s="1">
        <v>39630</v>
      </c>
      <c r="D2473">
        <v>1590.234594</v>
      </c>
      <c r="E2473" t="s">
        <v>9</v>
      </c>
    </row>
    <row r="2474" spans="1:5" x14ac:dyDescent="0.35">
      <c r="A2474" t="s">
        <v>56</v>
      </c>
      <c r="B2474" t="s">
        <v>317</v>
      </c>
      <c r="C2474" s="1">
        <v>39630</v>
      </c>
      <c r="D2474">
        <v>925.28562799999997</v>
      </c>
      <c r="E2474" t="s">
        <v>9</v>
      </c>
    </row>
    <row r="2475" spans="1:5" x14ac:dyDescent="0.35">
      <c r="A2475" t="s">
        <v>58</v>
      </c>
      <c r="B2475" t="s">
        <v>317</v>
      </c>
      <c r="C2475" s="1">
        <v>39630</v>
      </c>
      <c r="D2475">
        <v>470.987619</v>
      </c>
      <c r="E2475" t="s">
        <v>9</v>
      </c>
    </row>
    <row r="2476" spans="1:5" x14ac:dyDescent="0.35">
      <c r="A2476" t="s">
        <v>60</v>
      </c>
      <c r="B2476" t="s">
        <v>317</v>
      </c>
      <c r="C2476" s="1">
        <v>39630</v>
      </c>
      <c r="D2476">
        <v>-11.953089</v>
      </c>
      <c r="E2476" t="s">
        <v>9</v>
      </c>
    </row>
    <row r="2477" spans="1:5" x14ac:dyDescent="0.35">
      <c r="A2477" t="s">
        <v>308</v>
      </c>
      <c r="B2477" t="s">
        <v>317</v>
      </c>
      <c r="C2477" s="1">
        <v>39630</v>
      </c>
      <c r="D2477">
        <v>205.91443599999999</v>
      </c>
      <c r="E2477" t="s">
        <v>9</v>
      </c>
    </row>
    <row r="2478" spans="1:5" x14ac:dyDescent="0.35">
      <c r="A2478" t="s">
        <v>318</v>
      </c>
      <c r="B2478" t="s">
        <v>306</v>
      </c>
      <c r="C2478" s="1">
        <v>39661</v>
      </c>
      <c r="D2478">
        <v>14.115</v>
      </c>
      <c r="E2478" t="s">
        <v>9</v>
      </c>
    </row>
    <row r="2479" spans="1:5" x14ac:dyDescent="0.35">
      <c r="A2479" t="s">
        <v>60</v>
      </c>
      <c r="B2479" t="s">
        <v>306</v>
      </c>
      <c r="C2479" s="1">
        <v>39661</v>
      </c>
      <c r="D2479">
        <v>13425.021908000001</v>
      </c>
      <c r="E2479" t="s">
        <v>9</v>
      </c>
    </row>
    <row r="2480" spans="1:5" x14ac:dyDescent="0.35">
      <c r="A2480" t="s">
        <v>76</v>
      </c>
      <c r="B2480" t="s">
        <v>306</v>
      </c>
      <c r="C2480" s="1">
        <v>39661</v>
      </c>
      <c r="D2480">
        <v>113.102683</v>
      </c>
      <c r="E2480" t="s">
        <v>9</v>
      </c>
    </row>
    <row r="2481" spans="1:5" x14ac:dyDescent="0.35">
      <c r="A2481" t="s">
        <v>61</v>
      </c>
      <c r="B2481" t="s">
        <v>306</v>
      </c>
      <c r="C2481" s="1">
        <v>39661</v>
      </c>
      <c r="D2481">
        <v>576.87540999999999</v>
      </c>
      <c r="E2481" t="s">
        <v>9</v>
      </c>
    </row>
    <row r="2482" spans="1:5" x14ac:dyDescent="0.35">
      <c r="A2482" t="s">
        <v>55</v>
      </c>
      <c r="B2482" t="s">
        <v>306</v>
      </c>
      <c r="C2482" s="1">
        <v>39661</v>
      </c>
      <c r="D2482">
        <v>2.7210000000000001</v>
      </c>
      <c r="E2482" t="s">
        <v>9</v>
      </c>
    </row>
    <row r="2483" spans="1:5" x14ac:dyDescent="0.35">
      <c r="A2483" t="s">
        <v>62</v>
      </c>
      <c r="B2483" t="s">
        <v>306</v>
      </c>
      <c r="C2483" s="1">
        <v>39661</v>
      </c>
      <c r="D2483">
        <v>14131.835999999999</v>
      </c>
      <c r="E2483" t="s">
        <v>9</v>
      </c>
    </row>
    <row r="2484" spans="1:5" x14ac:dyDescent="0.35">
      <c r="A2484" t="s">
        <v>318</v>
      </c>
      <c r="B2484" t="s">
        <v>309</v>
      </c>
      <c r="C2484" s="1">
        <v>39661</v>
      </c>
      <c r="D2484">
        <v>13.462</v>
      </c>
      <c r="E2484" t="s">
        <v>9</v>
      </c>
    </row>
    <row r="2485" spans="1:5" x14ac:dyDescent="0.35">
      <c r="A2485" t="s">
        <v>60</v>
      </c>
      <c r="B2485" t="s">
        <v>309</v>
      </c>
      <c r="C2485" s="1">
        <v>39661</v>
      </c>
      <c r="D2485">
        <v>12798.442913000001</v>
      </c>
      <c r="E2485" t="s">
        <v>9</v>
      </c>
    </row>
    <row r="2486" spans="1:5" x14ac:dyDescent="0.35">
      <c r="A2486" t="s">
        <v>76</v>
      </c>
      <c r="B2486" t="s">
        <v>309</v>
      </c>
      <c r="C2486" s="1">
        <v>39661</v>
      </c>
      <c r="D2486">
        <v>109.384524</v>
      </c>
      <c r="E2486" t="s">
        <v>9</v>
      </c>
    </row>
    <row r="2487" spans="1:5" x14ac:dyDescent="0.35">
      <c r="A2487" t="s">
        <v>61</v>
      </c>
      <c r="B2487" t="s">
        <v>309</v>
      </c>
      <c r="C2487" s="1">
        <v>39661</v>
      </c>
      <c r="D2487">
        <v>554.17256299999997</v>
      </c>
      <c r="E2487" t="s">
        <v>9</v>
      </c>
    </row>
    <row r="2488" spans="1:5" x14ac:dyDescent="0.35">
      <c r="A2488" t="s">
        <v>55</v>
      </c>
      <c r="B2488" t="s">
        <v>309</v>
      </c>
      <c r="C2488" s="1">
        <v>39661</v>
      </c>
      <c r="D2488">
        <v>2.5739999999999998</v>
      </c>
      <c r="E2488" t="s">
        <v>9</v>
      </c>
    </row>
    <row r="2489" spans="1:5" x14ac:dyDescent="0.35">
      <c r="A2489" t="s">
        <v>62</v>
      </c>
      <c r="B2489" t="s">
        <v>309</v>
      </c>
      <c r="C2489" s="1">
        <v>39661</v>
      </c>
      <c r="D2489">
        <v>13478.036</v>
      </c>
      <c r="E2489" t="s">
        <v>9</v>
      </c>
    </row>
    <row r="2490" spans="1:5" x14ac:dyDescent="0.35">
      <c r="A2490" t="s">
        <v>318</v>
      </c>
      <c r="B2490" t="s">
        <v>310</v>
      </c>
      <c r="C2490" s="1">
        <v>39661</v>
      </c>
      <c r="D2490">
        <v>-4.6262999999999999E-2</v>
      </c>
      <c r="E2490" t="s">
        <v>9</v>
      </c>
    </row>
    <row r="2491" spans="1:5" x14ac:dyDescent="0.35">
      <c r="A2491" t="s">
        <v>55</v>
      </c>
      <c r="B2491" t="s">
        <v>310</v>
      </c>
      <c r="C2491" s="1">
        <v>39661</v>
      </c>
      <c r="D2491">
        <v>-5.4024000000000003E-2</v>
      </c>
      <c r="E2491" t="s">
        <v>9</v>
      </c>
    </row>
    <row r="2492" spans="1:5" x14ac:dyDescent="0.35">
      <c r="A2492" t="s">
        <v>62</v>
      </c>
      <c r="B2492" t="s">
        <v>310</v>
      </c>
      <c r="C2492" s="1">
        <v>39661</v>
      </c>
      <c r="D2492">
        <v>-4.6264E-2</v>
      </c>
      <c r="E2492" t="s">
        <v>9</v>
      </c>
    </row>
    <row r="2493" spans="1:5" x14ac:dyDescent="0.35">
      <c r="A2493" t="s">
        <v>60</v>
      </c>
      <c r="B2493" t="s">
        <v>17</v>
      </c>
      <c r="C2493" s="1">
        <v>39661</v>
      </c>
      <c r="D2493">
        <v>510.13400000000001</v>
      </c>
      <c r="E2493" t="s">
        <v>9</v>
      </c>
    </row>
    <row r="2494" spans="1:5" x14ac:dyDescent="0.35">
      <c r="A2494" t="s">
        <v>76</v>
      </c>
      <c r="B2494" t="s">
        <v>17</v>
      </c>
      <c r="C2494" s="1">
        <v>39661</v>
      </c>
      <c r="D2494">
        <v>6.34</v>
      </c>
      <c r="E2494" t="s">
        <v>9</v>
      </c>
    </row>
    <row r="2495" spans="1:5" x14ac:dyDescent="0.35">
      <c r="A2495" t="s">
        <v>61</v>
      </c>
      <c r="B2495" t="s">
        <v>17</v>
      </c>
      <c r="C2495" s="1">
        <v>39661</v>
      </c>
      <c r="D2495">
        <v>29.38</v>
      </c>
      <c r="E2495" t="s">
        <v>9</v>
      </c>
    </row>
    <row r="2496" spans="1:5" x14ac:dyDescent="0.35">
      <c r="A2496" t="s">
        <v>55</v>
      </c>
      <c r="B2496" t="s">
        <v>17</v>
      </c>
      <c r="C2496" s="1">
        <v>39661</v>
      </c>
      <c r="D2496">
        <v>80.466999999999999</v>
      </c>
      <c r="E2496" t="s">
        <v>9</v>
      </c>
    </row>
    <row r="2497" spans="1:5" x14ac:dyDescent="0.35">
      <c r="A2497" t="s">
        <v>63</v>
      </c>
      <c r="B2497" t="s">
        <v>17</v>
      </c>
      <c r="C2497" s="1">
        <v>39661</v>
      </c>
      <c r="D2497">
        <v>545.85400000000004</v>
      </c>
      <c r="E2497" t="s">
        <v>9</v>
      </c>
    </row>
    <row r="2498" spans="1:5" x14ac:dyDescent="0.35">
      <c r="A2498" t="s">
        <v>308</v>
      </c>
      <c r="B2498" t="s">
        <v>17</v>
      </c>
      <c r="C2498" s="1">
        <v>39661</v>
      </c>
      <c r="D2498">
        <v>35.72</v>
      </c>
      <c r="E2498" t="s">
        <v>9</v>
      </c>
    </row>
    <row r="2499" spans="1:5" x14ac:dyDescent="0.35">
      <c r="A2499" t="s">
        <v>62</v>
      </c>
      <c r="B2499" t="s">
        <v>17</v>
      </c>
      <c r="C2499" s="1">
        <v>39661</v>
      </c>
      <c r="D2499">
        <v>626.32100000000003</v>
      </c>
      <c r="E2499" t="s">
        <v>9</v>
      </c>
    </row>
    <row r="2500" spans="1:5" x14ac:dyDescent="0.35">
      <c r="A2500" t="s">
        <v>62</v>
      </c>
      <c r="B2500" t="s">
        <v>311</v>
      </c>
      <c r="C2500" s="1">
        <v>39661</v>
      </c>
      <c r="D2500">
        <v>1580.870936</v>
      </c>
      <c r="E2500" t="s">
        <v>9</v>
      </c>
    </row>
    <row r="2501" spans="1:5" x14ac:dyDescent="0.35">
      <c r="A2501" t="s">
        <v>55</v>
      </c>
      <c r="B2501" t="s">
        <v>311</v>
      </c>
      <c r="C2501" s="1">
        <v>39661</v>
      </c>
      <c r="D2501">
        <v>-9.3636579999999991</v>
      </c>
      <c r="E2501" t="s">
        <v>9</v>
      </c>
    </row>
    <row r="2502" spans="1:5" x14ac:dyDescent="0.35">
      <c r="A2502" t="s">
        <v>63</v>
      </c>
      <c r="B2502" t="s">
        <v>311</v>
      </c>
      <c r="C2502" s="1">
        <v>39661</v>
      </c>
      <c r="D2502">
        <v>1590.234594</v>
      </c>
      <c r="E2502" t="s">
        <v>9</v>
      </c>
    </row>
    <row r="2503" spans="1:5" x14ac:dyDescent="0.35">
      <c r="A2503" t="s">
        <v>56</v>
      </c>
      <c r="B2503" t="s">
        <v>311</v>
      </c>
      <c r="C2503" s="1">
        <v>39661</v>
      </c>
      <c r="D2503">
        <v>925.28562799999997</v>
      </c>
      <c r="E2503" t="s">
        <v>9</v>
      </c>
    </row>
    <row r="2504" spans="1:5" x14ac:dyDescent="0.35">
      <c r="A2504" t="s">
        <v>58</v>
      </c>
      <c r="B2504" t="s">
        <v>311</v>
      </c>
      <c r="C2504" s="1">
        <v>39661</v>
      </c>
      <c r="D2504">
        <v>470.987619</v>
      </c>
      <c r="E2504" t="s">
        <v>9</v>
      </c>
    </row>
    <row r="2505" spans="1:5" x14ac:dyDescent="0.35">
      <c r="A2505" t="s">
        <v>60</v>
      </c>
      <c r="B2505" t="s">
        <v>311</v>
      </c>
      <c r="C2505" s="1">
        <v>39661</v>
      </c>
      <c r="D2505">
        <v>-11.953089</v>
      </c>
      <c r="E2505" t="s">
        <v>9</v>
      </c>
    </row>
    <row r="2506" spans="1:5" x14ac:dyDescent="0.35">
      <c r="A2506" t="s">
        <v>308</v>
      </c>
      <c r="B2506" t="s">
        <v>311</v>
      </c>
      <c r="C2506" s="1">
        <v>39661</v>
      </c>
      <c r="D2506">
        <v>205.91443599999999</v>
      </c>
      <c r="E2506" t="s">
        <v>9</v>
      </c>
    </row>
    <row r="2507" spans="1:5" x14ac:dyDescent="0.35">
      <c r="A2507" t="s">
        <v>55</v>
      </c>
      <c r="B2507" t="s">
        <v>13</v>
      </c>
      <c r="C2507" s="1">
        <v>39661</v>
      </c>
      <c r="D2507">
        <v>1.367092</v>
      </c>
      <c r="E2507" t="s">
        <v>9</v>
      </c>
    </row>
    <row r="2508" spans="1:5" x14ac:dyDescent="0.35">
      <c r="A2508" t="s">
        <v>312</v>
      </c>
      <c r="B2508" t="s">
        <v>13</v>
      </c>
      <c r="C2508" s="1">
        <v>39661</v>
      </c>
      <c r="D2508">
        <v>0.86821499999999996</v>
      </c>
      <c r="E2508" t="s">
        <v>9</v>
      </c>
    </row>
    <row r="2509" spans="1:5" x14ac:dyDescent="0.35">
      <c r="A2509" t="s">
        <v>63</v>
      </c>
      <c r="B2509" t="s">
        <v>13</v>
      </c>
      <c r="C2509" s="1">
        <v>39661</v>
      </c>
      <c r="D2509">
        <v>6.0438109999999998</v>
      </c>
      <c r="E2509" t="s">
        <v>9</v>
      </c>
    </row>
    <row r="2510" spans="1:5" x14ac:dyDescent="0.35">
      <c r="A2510" t="s">
        <v>241</v>
      </c>
      <c r="B2510" t="s">
        <v>13</v>
      </c>
      <c r="C2510" s="1">
        <v>39661</v>
      </c>
      <c r="D2510">
        <v>0.65706699999999996</v>
      </c>
      <c r="E2510" t="s">
        <v>9</v>
      </c>
    </row>
    <row r="2511" spans="1:5" x14ac:dyDescent="0.35">
      <c r="A2511" t="s">
        <v>314</v>
      </c>
      <c r="B2511" t="s">
        <v>13</v>
      </c>
      <c r="C2511" s="1">
        <v>39661</v>
      </c>
      <c r="D2511">
        <v>0.19811400000000001</v>
      </c>
      <c r="E2511" t="s">
        <v>9</v>
      </c>
    </row>
    <row r="2512" spans="1:5" x14ac:dyDescent="0.35">
      <c r="A2512" t="s">
        <v>56</v>
      </c>
      <c r="B2512" t="s">
        <v>313</v>
      </c>
      <c r="C2512" s="1">
        <v>39661</v>
      </c>
      <c r="D2512">
        <v>5.1980000000000004E-3</v>
      </c>
      <c r="E2512" t="s">
        <v>9</v>
      </c>
    </row>
    <row r="2513" spans="1:5" x14ac:dyDescent="0.35">
      <c r="A2513" t="s">
        <v>58</v>
      </c>
      <c r="B2513" t="s">
        <v>313</v>
      </c>
      <c r="C2513" s="1">
        <v>39661</v>
      </c>
      <c r="D2513">
        <v>0.269229</v>
      </c>
      <c r="E2513" t="s">
        <v>9</v>
      </c>
    </row>
    <row r="2514" spans="1:5" x14ac:dyDescent="0.35">
      <c r="A2514" t="s">
        <v>60</v>
      </c>
      <c r="B2514" t="s">
        <v>313</v>
      </c>
      <c r="C2514" s="1">
        <v>39661</v>
      </c>
      <c r="D2514">
        <v>0.61612299999999998</v>
      </c>
      <c r="E2514" t="s">
        <v>9</v>
      </c>
    </row>
    <row r="2515" spans="1:5" x14ac:dyDescent="0.35">
      <c r="A2515" t="s">
        <v>308</v>
      </c>
      <c r="B2515" t="s">
        <v>313</v>
      </c>
      <c r="C2515" s="1">
        <v>39661</v>
      </c>
      <c r="D2515">
        <v>0.10945100000000001</v>
      </c>
      <c r="E2515" t="s">
        <v>9</v>
      </c>
    </row>
    <row r="2516" spans="1:5" x14ac:dyDescent="0.35">
      <c r="A2516" t="s">
        <v>56</v>
      </c>
      <c r="B2516" t="s">
        <v>13</v>
      </c>
      <c r="C2516" s="1">
        <v>39661</v>
      </c>
      <c r="D2516">
        <v>3.5859000000000002E-2</v>
      </c>
      <c r="E2516" t="s">
        <v>9</v>
      </c>
    </row>
    <row r="2517" spans="1:5" x14ac:dyDescent="0.35">
      <c r="A2517" t="s">
        <v>58</v>
      </c>
      <c r="B2517" t="s">
        <v>13</v>
      </c>
      <c r="C2517" s="1">
        <v>39661</v>
      </c>
      <c r="D2517">
        <v>1.8574079999999999</v>
      </c>
      <c r="E2517" t="s">
        <v>9</v>
      </c>
    </row>
    <row r="2518" spans="1:5" x14ac:dyDescent="0.35">
      <c r="A2518" t="s">
        <v>60</v>
      </c>
      <c r="B2518" t="s">
        <v>13</v>
      </c>
      <c r="C2518" s="1">
        <v>39661</v>
      </c>
      <c r="D2518">
        <v>4.2506259999999996</v>
      </c>
      <c r="E2518" t="s">
        <v>9</v>
      </c>
    </row>
    <row r="2519" spans="1:5" x14ac:dyDescent="0.35">
      <c r="A2519" t="s">
        <v>308</v>
      </c>
      <c r="B2519" t="s">
        <v>13</v>
      </c>
      <c r="C2519" s="1">
        <v>39661</v>
      </c>
      <c r="D2519">
        <v>0.75509999999999999</v>
      </c>
      <c r="E2519" t="s">
        <v>9</v>
      </c>
    </row>
    <row r="2520" spans="1:5" x14ac:dyDescent="0.35">
      <c r="A2520" t="s">
        <v>62</v>
      </c>
      <c r="B2520" t="s">
        <v>13</v>
      </c>
      <c r="C2520" s="1">
        <v>39661</v>
      </c>
      <c r="D2520">
        <v>9.1342990000000004</v>
      </c>
      <c r="E2520" t="s">
        <v>9</v>
      </c>
    </row>
    <row r="2521" spans="1:5" x14ac:dyDescent="0.35">
      <c r="A2521" t="s">
        <v>62</v>
      </c>
      <c r="B2521" t="s">
        <v>315</v>
      </c>
      <c r="C2521" s="1">
        <v>39661</v>
      </c>
      <c r="D2521">
        <v>2216.3262340000001</v>
      </c>
      <c r="E2521" t="s">
        <v>9</v>
      </c>
    </row>
    <row r="2522" spans="1:5" x14ac:dyDescent="0.35">
      <c r="A2522" t="s">
        <v>62</v>
      </c>
      <c r="B2522" t="s">
        <v>316</v>
      </c>
      <c r="C2522" s="1">
        <v>39661</v>
      </c>
      <c r="D2522">
        <v>78.733000000000004</v>
      </c>
      <c r="E2522" t="s">
        <v>9</v>
      </c>
    </row>
    <row r="2523" spans="1:5" x14ac:dyDescent="0.35">
      <c r="A2523" t="s">
        <v>55</v>
      </c>
      <c r="B2523" t="s">
        <v>316</v>
      </c>
      <c r="C2523" s="1">
        <v>39661</v>
      </c>
      <c r="D2523">
        <v>6.2309999999999999</v>
      </c>
      <c r="E2523" t="s">
        <v>9</v>
      </c>
    </row>
    <row r="2524" spans="1:5" x14ac:dyDescent="0.35">
      <c r="A2524" t="s">
        <v>63</v>
      </c>
      <c r="B2524" t="s">
        <v>316</v>
      </c>
      <c r="C2524" s="1">
        <v>39661</v>
      </c>
      <c r="D2524">
        <v>72.501999999999995</v>
      </c>
      <c r="E2524" t="s">
        <v>9</v>
      </c>
    </row>
    <row r="2525" spans="1:5" x14ac:dyDescent="0.35">
      <c r="A2525" t="s">
        <v>56</v>
      </c>
      <c r="B2525" t="s">
        <v>316</v>
      </c>
      <c r="C2525" s="1">
        <v>39661</v>
      </c>
      <c r="D2525">
        <v>34.389667000000003</v>
      </c>
      <c r="E2525" t="s">
        <v>9</v>
      </c>
    </row>
    <row r="2526" spans="1:5" x14ac:dyDescent="0.35">
      <c r="A2526" t="s">
        <v>58</v>
      </c>
      <c r="B2526" t="s">
        <v>316</v>
      </c>
      <c r="C2526" s="1">
        <v>39661</v>
      </c>
      <c r="D2526">
        <v>13.167</v>
      </c>
      <c r="E2526" t="s">
        <v>9</v>
      </c>
    </row>
    <row r="2527" spans="1:5" x14ac:dyDescent="0.35">
      <c r="A2527" t="s">
        <v>60</v>
      </c>
      <c r="B2527" t="s">
        <v>316</v>
      </c>
      <c r="C2527" s="1">
        <v>39661</v>
      </c>
      <c r="D2527">
        <v>18.110666999999999</v>
      </c>
      <c r="E2527" t="s">
        <v>9</v>
      </c>
    </row>
    <row r="2528" spans="1:5" x14ac:dyDescent="0.35">
      <c r="A2528" t="s">
        <v>308</v>
      </c>
      <c r="B2528" t="s">
        <v>316</v>
      </c>
      <c r="C2528" s="1">
        <v>39661</v>
      </c>
      <c r="D2528">
        <v>6.8346669999999996</v>
      </c>
      <c r="E2528" t="s">
        <v>9</v>
      </c>
    </row>
    <row r="2529" spans="1:5" x14ac:dyDescent="0.35">
      <c r="A2529" t="s">
        <v>62</v>
      </c>
      <c r="B2529" t="s">
        <v>124</v>
      </c>
      <c r="C2529" s="1">
        <v>39661</v>
      </c>
      <c r="D2529">
        <v>135.63246899999999</v>
      </c>
      <c r="E2529" t="s">
        <v>9</v>
      </c>
    </row>
    <row r="2530" spans="1:5" x14ac:dyDescent="0.35">
      <c r="A2530" t="s">
        <v>55</v>
      </c>
      <c r="B2530" t="s">
        <v>124</v>
      </c>
      <c r="C2530" s="1">
        <v>39661</v>
      </c>
      <c r="D2530">
        <v>3.701403</v>
      </c>
      <c r="E2530" t="s">
        <v>9</v>
      </c>
    </row>
    <row r="2531" spans="1:5" x14ac:dyDescent="0.35">
      <c r="A2531" t="s">
        <v>63</v>
      </c>
      <c r="B2531" t="s">
        <v>124</v>
      </c>
      <c r="C2531" s="1">
        <v>39661</v>
      </c>
      <c r="D2531">
        <v>131.93106700000001</v>
      </c>
      <c r="E2531" t="s">
        <v>9</v>
      </c>
    </row>
    <row r="2532" spans="1:5" x14ac:dyDescent="0.35">
      <c r="A2532" t="s">
        <v>56</v>
      </c>
      <c r="B2532" t="s">
        <v>124</v>
      </c>
      <c r="C2532" s="1">
        <v>39661</v>
      </c>
      <c r="D2532">
        <v>40.930376000000003</v>
      </c>
      <c r="E2532" t="s">
        <v>9</v>
      </c>
    </row>
    <row r="2533" spans="1:5" x14ac:dyDescent="0.35">
      <c r="A2533" t="s">
        <v>58</v>
      </c>
      <c r="B2533" t="s">
        <v>124</v>
      </c>
      <c r="C2533" s="1">
        <v>39661</v>
      </c>
      <c r="D2533">
        <v>63.041685000000001</v>
      </c>
      <c r="E2533" t="s">
        <v>9</v>
      </c>
    </row>
    <row r="2534" spans="1:5" x14ac:dyDescent="0.35">
      <c r="A2534" t="s">
        <v>60</v>
      </c>
      <c r="B2534" t="s">
        <v>124</v>
      </c>
      <c r="C2534" s="1">
        <v>39661</v>
      </c>
      <c r="D2534">
        <v>15.266000999999999</v>
      </c>
      <c r="E2534" t="s">
        <v>9</v>
      </c>
    </row>
    <row r="2535" spans="1:5" x14ac:dyDescent="0.35">
      <c r="A2535" t="s">
        <v>308</v>
      </c>
      <c r="B2535" t="s">
        <v>124</v>
      </c>
      <c r="C2535" s="1">
        <v>39661</v>
      </c>
      <c r="D2535">
        <v>12.693004999999999</v>
      </c>
      <c r="E2535" t="s">
        <v>9</v>
      </c>
    </row>
    <row r="2536" spans="1:5" x14ac:dyDescent="0.35">
      <c r="A2536" t="s">
        <v>56</v>
      </c>
      <c r="B2536" t="s">
        <v>21</v>
      </c>
      <c r="C2536" s="1">
        <v>39661</v>
      </c>
      <c r="D2536">
        <v>75.917444000000003</v>
      </c>
      <c r="E2536" t="s">
        <v>9</v>
      </c>
    </row>
    <row r="2537" spans="1:5" x14ac:dyDescent="0.35">
      <c r="A2537" t="s">
        <v>58</v>
      </c>
      <c r="B2537" t="s">
        <v>21</v>
      </c>
      <c r="C2537" s="1">
        <v>39661</v>
      </c>
      <c r="D2537">
        <v>37.636341999999999</v>
      </c>
      <c r="E2537" t="s">
        <v>9</v>
      </c>
    </row>
    <row r="2538" spans="1:5" x14ac:dyDescent="0.35">
      <c r="A2538" t="s">
        <v>60</v>
      </c>
      <c r="B2538" t="s">
        <v>21</v>
      </c>
      <c r="C2538" s="1">
        <v>39661</v>
      </c>
      <c r="D2538">
        <v>15.054868000000001</v>
      </c>
      <c r="E2538" t="s">
        <v>9</v>
      </c>
    </row>
    <row r="2539" spans="1:5" x14ac:dyDescent="0.35">
      <c r="A2539" t="s">
        <v>308</v>
      </c>
      <c r="B2539" t="s">
        <v>21</v>
      </c>
      <c r="C2539" s="1">
        <v>39661</v>
      </c>
      <c r="D2539">
        <v>10.861865</v>
      </c>
      <c r="E2539" t="s">
        <v>9</v>
      </c>
    </row>
    <row r="2540" spans="1:5" x14ac:dyDescent="0.35">
      <c r="A2540" t="s">
        <v>56</v>
      </c>
      <c r="B2540" t="s">
        <v>313</v>
      </c>
      <c r="C2540" s="1">
        <v>39661</v>
      </c>
      <c r="D2540">
        <v>0.54432599999999998</v>
      </c>
      <c r="E2540" t="s">
        <v>9</v>
      </c>
    </row>
    <row r="2541" spans="1:5" x14ac:dyDescent="0.35">
      <c r="A2541" t="s">
        <v>58</v>
      </c>
      <c r="B2541" t="s">
        <v>313</v>
      </c>
      <c r="C2541" s="1">
        <v>39661</v>
      </c>
      <c r="D2541">
        <v>0.26985199999999998</v>
      </c>
      <c r="E2541" t="s">
        <v>9</v>
      </c>
    </row>
    <row r="2542" spans="1:5" x14ac:dyDescent="0.35">
      <c r="A2542" t="s">
        <v>60</v>
      </c>
      <c r="B2542" t="s">
        <v>313</v>
      </c>
      <c r="C2542" s="1">
        <v>39661</v>
      </c>
      <c r="D2542">
        <v>0.107943</v>
      </c>
      <c r="E2542" t="s">
        <v>9</v>
      </c>
    </row>
    <row r="2543" spans="1:5" x14ac:dyDescent="0.35">
      <c r="A2543" t="s">
        <v>308</v>
      </c>
      <c r="B2543" t="s">
        <v>313</v>
      </c>
      <c r="C2543" s="1">
        <v>39661</v>
      </c>
      <c r="D2543">
        <v>7.7879000000000004E-2</v>
      </c>
      <c r="E2543" t="s">
        <v>9</v>
      </c>
    </row>
    <row r="2544" spans="1:5" x14ac:dyDescent="0.35">
      <c r="A2544" t="s">
        <v>63</v>
      </c>
      <c r="B2544" t="s">
        <v>21</v>
      </c>
      <c r="C2544" s="1">
        <v>39661</v>
      </c>
      <c r="D2544">
        <v>137.748221</v>
      </c>
      <c r="E2544" t="s">
        <v>9</v>
      </c>
    </row>
    <row r="2545" spans="1:5" x14ac:dyDescent="0.35">
      <c r="A2545" t="s">
        <v>241</v>
      </c>
      <c r="B2545" t="s">
        <v>21</v>
      </c>
      <c r="C2545" s="1">
        <v>39661</v>
      </c>
      <c r="D2545">
        <v>0.78448600000000002</v>
      </c>
      <c r="E2545" t="s">
        <v>9</v>
      </c>
    </row>
    <row r="2546" spans="1:5" x14ac:dyDescent="0.35">
      <c r="A2546" t="s">
        <v>314</v>
      </c>
      <c r="B2546" t="s">
        <v>21</v>
      </c>
      <c r="C2546" s="1">
        <v>39661</v>
      </c>
      <c r="D2546">
        <v>0.93781300000000001</v>
      </c>
      <c r="E2546" t="s">
        <v>9</v>
      </c>
    </row>
    <row r="2547" spans="1:5" x14ac:dyDescent="0.35">
      <c r="A2547" t="s">
        <v>55</v>
      </c>
      <c r="B2547" t="s">
        <v>21</v>
      </c>
      <c r="C2547" s="1">
        <v>39661</v>
      </c>
      <c r="D2547">
        <v>3.926644</v>
      </c>
      <c r="E2547" t="s">
        <v>9</v>
      </c>
    </row>
    <row r="2548" spans="1:5" x14ac:dyDescent="0.35">
      <c r="A2548" t="s">
        <v>312</v>
      </c>
      <c r="B2548" t="s">
        <v>21</v>
      </c>
      <c r="C2548" s="1">
        <v>39661</v>
      </c>
      <c r="D2548">
        <v>0.68460200000000004</v>
      </c>
      <c r="E2548" t="s">
        <v>9</v>
      </c>
    </row>
    <row r="2549" spans="1:5" x14ac:dyDescent="0.35">
      <c r="A2549" t="s">
        <v>62</v>
      </c>
      <c r="B2549" t="s">
        <v>21</v>
      </c>
      <c r="C2549" s="1">
        <v>39661</v>
      </c>
      <c r="D2549">
        <v>144.08176499999999</v>
      </c>
      <c r="E2549" t="s">
        <v>9</v>
      </c>
    </row>
    <row r="2550" spans="1:5" x14ac:dyDescent="0.35">
      <c r="A2550" t="s">
        <v>62</v>
      </c>
      <c r="B2550" t="s">
        <v>92</v>
      </c>
      <c r="C2550" s="1">
        <v>39661</v>
      </c>
      <c r="D2550">
        <v>358.44723399999998</v>
      </c>
      <c r="E2550" t="s">
        <v>9</v>
      </c>
    </row>
    <row r="2551" spans="1:5" x14ac:dyDescent="0.35">
      <c r="A2551" t="s">
        <v>62</v>
      </c>
      <c r="B2551" t="s">
        <v>317</v>
      </c>
      <c r="C2551" s="1">
        <v>39661</v>
      </c>
      <c r="D2551">
        <v>1857.8789999999999</v>
      </c>
      <c r="E2551" t="s">
        <v>9</v>
      </c>
    </row>
    <row r="2552" spans="1:5" x14ac:dyDescent="0.35">
      <c r="A2552" t="s">
        <v>62</v>
      </c>
      <c r="B2552" t="s">
        <v>317</v>
      </c>
      <c r="C2552" s="1">
        <v>39661</v>
      </c>
      <c r="D2552">
        <v>1857.8789999999999</v>
      </c>
      <c r="E2552" t="s">
        <v>9</v>
      </c>
    </row>
    <row r="2553" spans="1:5" x14ac:dyDescent="0.35">
      <c r="A2553" t="s">
        <v>55</v>
      </c>
      <c r="B2553" t="s">
        <v>317</v>
      </c>
      <c r="C2553" s="1">
        <v>39661</v>
      </c>
      <c r="D2553">
        <v>58.795000000000002</v>
      </c>
      <c r="E2553" t="s">
        <v>9</v>
      </c>
    </row>
    <row r="2554" spans="1:5" x14ac:dyDescent="0.35">
      <c r="A2554" t="s">
        <v>55</v>
      </c>
      <c r="B2554" t="s">
        <v>317</v>
      </c>
      <c r="C2554" s="1">
        <v>39661</v>
      </c>
      <c r="D2554">
        <v>58.795000000000002</v>
      </c>
      <c r="E2554" t="s">
        <v>9</v>
      </c>
    </row>
    <row r="2555" spans="1:5" x14ac:dyDescent="0.35">
      <c r="A2555" t="s">
        <v>63</v>
      </c>
      <c r="B2555" t="s">
        <v>317</v>
      </c>
      <c r="C2555" s="1">
        <v>39661</v>
      </c>
      <c r="D2555">
        <v>1799.0840000000001</v>
      </c>
      <c r="E2555" t="s">
        <v>9</v>
      </c>
    </row>
    <row r="2556" spans="1:5" x14ac:dyDescent="0.35">
      <c r="A2556" t="s">
        <v>56</v>
      </c>
      <c r="B2556" t="s">
        <v>317</v>
      </c>
      <c r="C2556" s="1">
        <v>39661</v>
      </c>
      <c r="D2556">
        <v>774.08399999999995</v>
      </c>
      <c r="E2556" t="s">
        <v>9</v>
      </c>
    </row>
    <row r="2557" spans="1:5" x14ac:dyDescent="0.35">
      <c r="A2557" t="s">
        <v>58</v>
      </c>
      <c r="B2557" t="s">
        <v>317</v>
      </c>
      <c r="C2557" s="1">
        <v>39661</v>
      </c>
      <c r="D2557">
        <v>359</v>
      </c>
      <c r="E2557" t="s">
        <v>9</v>
      </c>
    </row>
    <row r="2558" spans="1:5" x14ac:dyDescent="0.35">
      <c r="A2558" t="s">
        <v>60</v>
      </c>
      <c r="B2558" t="s">
        <v>317</v>
      </c>
      <c r="C2558" s="1">
        <v>39661</v>
      </c>
      <c r="D2558">
        <v>454</v>
      </c>
      <c r="E2558" t="s">
        <v>9</v>
      </c>
    </row>
    <row r="2559" spans="1:5" x14ac:dyDescent="0.35">
      <c r="A2559" t="s">
        <v>308</v>
      </c>
      <c r="B2559" t="s">
        <v>317</v>
      </c>
      <c r="C2559" s="1">
        <v>39661</v>
      </c>
      <c r="D2559">
        <v>212</v>
      </c>
      <c r="E2559" t="s">
        <v>9</v>
      </c>
    </row>
    <row r="2560" spans="1:5" x14ac:dyDescent="0.35">
      <c r="A2560" t="s">
        <v>62</v>
      </c>
      <c r="B2560" t="s">
        <v>317</v>
      </c>
      <c r="C2560" s="1">
        <v>39661</v>
      </c>
      <c r="D2560">
        <v>1857.883</v>
      </c>
      <c r="E2560" t="s">
        <v>12</v>
      </c>
    </row>
    <row r="2561" spans="1:5" x14ac:dyDescent="0.35">
      <c r="A2561" t="s">
        <v>62</v>
      </c>
      <c r="B2561" t="s">
        <v>313</v>
      </c>
      <c r="C2561" s="1">
        <v>39661</v>
      </c>
      <c r="D2561">
        <v>-4.0000000000000001E-3</v>
      </c>
      <c r="E2561" t="s">
        <v>9</v>
      </c>
    </row>
    <row r="2562" spans="1:5" x14ac:dyDescent="0.35">
      <c r="A2562" t="s">
        <v>55</v>
      </c>
      <c r="B2562" t="s">
        <v>317</v>
      </c>
      <c r="C2562" s="1">
        <v>39661</v>
      </c>
      <c r="D2562">
        <v>58.795000000000002</v>
      </c>
      <c r="E2562" t="s">
        <v>12</v>
      </c>
    </row>
    <row r="2563" spans="1:5" x14ac:dyDescent="0.35">
      <c r="A2563" t="s">
        <v>55</v>
      </c>
      <c r="B2563" t="s">
        <v>313</v>
      </c>
      <c r="C2563" s="1">
        <v>39661</v>
      </c>
      <c r="D2563">
        <v>0</v>
      </c>
      <c r="E2563" t="s">
        <v>9</v>
      </c>
    </row>
    <row r="2564" spans="1:5" x14ac:dyDescent="0.35">
      <c r="A2564" t="s">
        <v>62</v>
      </c>
      <c r="B2564" t="s">
        <v>311</v>
      </c>
      <c r="C2564" s="1">
        <v>39692</v>
      </c>
      <c r="D2564">
        <v>1857.8789999999999</v>
      </c>
      <c r="E2564" t="s">
        <v>9</v>
      </c>
    </row>
    <row r="2565" spans="1:5" x14ac:dyDescent="0.35">
      <c r="A2565" t="s">
        <v>55</v>
      </c>
      <c r="B2565" t="s">
        <v>311</v>
      </c>
      <c r="C2565" s="1">
        <v>39692</v>
      </c>
      <c r="D2565">
        <v>58.795000000000002</v>
      </c>
      <c r="E2565" t="s">
        <v>9</v>
      </c>
    </row>
    <row r="2566" spans="1:5" x14ac:dyDescent="0.35">
      <c r="A2566" t="s">
        <v>63</v>
      </c>
      <c r="B2566" t="s">
        <v>311</v>
      </c>
      <c r="C2566" s="1">
        <v>39692</v>
      </c>
      <c r="D2566">
        <v>1799.0840000000001</v>
      </c>
      <c r="E2566" t="s">
        <v>9</v>
      </c>
    </row>
    <row r="2567" spans="1:5" x14ac:dyDescent="0.35">
      <c r="A2567" t="s">
        <v>56</v>
      </c>
      <c r="B2567" t="s">
        <v>311</v>
      </c>
      <c r="C2567" s="1">
        <v>39692</v>
      </c>
      <c r="D2567">
        <v>774.08399999999995</v>
      </c>
      <c r="E2567" t="s">
        <v>9</v>
      </c>
    </row>
    <row r="2568" spans="1:5" x14ac:dyDescent="0.35">
      <c r="A2568" t="s">
        <v>58</v>
      </c>
      <c r="B2568" t="s">
        <v>311</v>
      </c>
      <c r="C2568" s="1">
        <v>39692</v>
      </c>
      <c r="D2568">
        <v>359</v>
      </c>
      <c r="E2568" t="s">
        <v>9</v>
      </c>
    </row>
    <row r="2569" spans="1:5" x14ac:dyDescent="0.35">
      <c r="A2569" t="s">
        <v>60</v>
      </c>
      <c r="B2569" t="s">
        <v>311</v>
      </c>
      <c r="C2569" s="1">
        <v>39692</v>
      </c>
      <c r="D2569">
        <v>454</v>
      </c>
      <c r="E2569" t="s">
        <v>9</v>
      </c>
    </row>
    <row r="2570" spans="1:5" x14ac:dyDescent="0.35">
      <c r="A2570" t="s">
        <v>308</v>
      </c>
      <c r="B2570" t="s">
        <v>311</v>
      </c>
      <c r="C2570" s="1">
        <v>39692</v>
      </c>
      <c r="D2570">
        <v>212</v>
      </c>
      <c r="E2570" t="s">
        <v>9</v>
      </c>
    </row>
    <row r="2571" spans="1:5" x14ac:dyDescent="0.35">
      <c r="A2571" t="s">
        <v>55</v>
      </c>
      <c r="B2571" t="s">
        <v>13</v>
      </c>
      <c r="C2571" s="1">
        <v>39692</v>
      </c>
      <c r="D2571">
        <v>0.52313500000000002</v>
      </c>
      <c r="E2571" t="s">
        <v>9</v>
      </c>
    </row>
    <row r="2572" spans="1:5" x14ac:dyDescent="0.35">
      <c r="A2572" t="s">
        <v>312</v>
      </c>
      <c r="B2572" t="s">
        <v>13</v>
      </c>
      <c r="C2572" s="1">
        <v>39692</v>
      </c>
      <c r="D2572">
        <v>0.99855499999999997</v>
      </c>
      <c r="E2572" t="s">
        <v>9</v>
      </c>
    </row>
    <row r="2573" spans="1:5" x14ac:dyDescent="0.35">
      <c r="A2573" t="s">
        <v>63</v>
      </c>
      <c r="B2573" t="s">
        <v>13</v>
      </c>
      <c r="C2573" s="1">
        <v>39692</v>
      </c>
      <c r="D2573">
        <v>7.1209230000000003</v>
      </c>
      <c r="E2573" t="s">
        <v>9</v>
      </c>
    </row>
    <row r="2574" spans="1:5" x14ac:dyDescent="0.35">
      <c r="A2574" t="s">
        <v>241</v>
      </c>
      <c r="B2574" t="s">
        <v>13</v>
      </c>
      <c r="C2574" s="1">
        <v>39692</v>
      </c>
      <c r="D2574">
        <v>0.56454400000000005</v>
      </c>
      <c r="E2574" t="s">
        <v>9</v>
      </c>
    </row>
    <row r="2575" spans="1:5" x14ac:dyDescent="0.35">
      <c r="A2575" t="s">
        <v>314</v>
      </c>
      <c r="B2575" t="s">
        <v>13</v>
      </c>
      <c r="C2575" s="1">
        <v>39692</v>
      </c>
      <c r="D2575">
        <v>0.13358900000000001</v>
      </c>
      <c r="E2575" t="s">
        <v>9</v>
      </c>
    </row>
    <row r="2576" spans="1:5" x14ac:dyDescent="0.35">
      <c r="A2576" t="s">
        <v>56</v>
      </c>
      <c r="B2576" t="s">
        <v>313</v>
      </c>
      <c r="C2576" s="1">
        <v>39692</v>
      </c>
      <c r="D2576">
        <v>1.8931E-2</v>
      </c>
      <c r="E2576" t="s">
        <v>9</v>
      </c>
    </row>
    <row r="2577" spans="1:5" x14ac:dyDescent="0.35">
      <c r="A2577" t="s">
        <v>58</v>
      </c>
      <c r="B2577" t="s">
        <v>313</v>
      </c>
      <c r="C2577" s="1">
        <v>39692</v>
      </c>
      <c r="D2577">
        <v>0.40630699999999997</v>
      </c>
      <c r="E2577" t="s">
        <v>9</v>
      </c>
    </row>
    <row r="2578" spans="1:5" x14ac:dyDescent="0.35">
      <c r="A2578" t="s">
        <v>60</v>
      </c>
      <c r="B2578" t="s">
        <v>313</v>
      </c>
      <c r="C2578" s="1">
        <v>39692</v>
      </c>
      <c r="D2578">
        <v>0.46423799999999998</v>
      </c>
      <c r="E2578" t="s">
        <v>9</v>
      </c>
    </row>
    <row r="2579" spans="1:5" x14ac:dyDescent="0.35">
      <c r="A2579" t="s">
        <v>308</v>
      </c>
      <c r="B2579" t="s">
        <v>313</v>
      </c>
      <c r="C2579" s="1">
        <v>39692</v>
      </c>
      <c r="D2579">
        <v>0.110523</v>
      </c>
      <c r="E2579" t="s">
        <v>9</v>
      </c>
    </row>
    <row r="2580" spans="1:5" x14ac:dyDescent="0.35">
      <c r="A2580" t="s">
        <v>56</v>
      </c>
      <c r="B2580" t="s">
        <v>13</v>
      </c>
      <c r="C2580" s="1">
        <v>39692</v>
      </c>
      <c r="D2580">
        <v>0.14802499999999999</v>
      </c>
      <c r="E2580" t="s">
        <v>9</v>
      </c>
    </row>
    <row r="2581" spans="1:5" x14ac:dyDescent="0.35">
      <c r="A2581" t="s">
        <v>58</v>
      </c>
      <c r="B2581" t="s">
        <v>13</v>
      </c>
      <c r="C2581" s="1">
        <v>39692</v>
      </c>
      <c r="D2581">
        <v>3.1769379999999998</v>
      </c>
      <c r="E2581" t="s">
        <v>9</v>
      </c>
    </row>
    <row r="2582" spans="1:5" x14ac:dyDescent="0.35">
      <c r="A2582" t="s">
        <v>60</v>
      </c>
      <c r="B2582" t="s">
        <v>13</v>
      </c>
      <c r="C2582" s="1">
        <v>39692</v>
      </c>
      <c r="D2582">
        <v>3.6299030000000001</v>
      </c>
      <c r="E2582" t="s">
        <v>9</v>
      </c>
    </row>
    <row r="2583" spans="1:5" x14ac:dyDescent="0.35">
      <c r="A2583" t="s">
        <v>308</v>
      </c>
      <c r="B2583" t="s">
        <v>13</v>
      </c>
      <c r="C2583" s="1">
        <v>39692</v>
      </c>
      <c r="D2583">
        <v>0.86418899999999998</v>
      </c>
      <c r="E2583" t="s">
        <v>9</v>
      </c>
    </row>
    <row r="2584" spans="1:5" x14ac:dyDescent="0.35">
      <c r="A2584" t="s">
        <v>62</v>
      </c>
      <c r="B2584" t="s">
        <v>13</v>
      </c>
      <c r="C2584" s="1">
        <v>39692</v>
      </c>
      <c r="D2584">
        <v>9.3407459999999993</v>
      </c>
      <c r="E2584" t="s">
        <v>9</v>
      </c>
    </row>
    <row r="2585" spans="1:5" x14ac:dyDescent="0.35">
      <c r="A2585" t="s">
        <v>62</v>
      </c>
      <c r="B2585" t="s">
        <v>315</v>
      </c>
      <c r="C2585" s="1">
        <v>39692</v>
      </c>
      <c r="D2585">
        <v>1867.219746</v>
      </c>
      <c r="E2585" t="s">
        <v>9</v>
      </c>
    </row>
    <row r="2586" spans="1:5" x14ac:dyDescent="0.35">
      <c r="A2586" t="s">
        <v>62</v>
      </c>
      <c r="B2586" t="s">
        <v>316</v>
      </c>
      <c r="C2586" s="1">
        <v>39692</v>
      </c>
      <c r="D2586">
        <v>79.473332999999997</v>
      </c>
      <c r="E2586" t="s">
        <v>9</v>
      </c>
    </row>
    <row r="2587" spans="1:5" x14ac:dyDescent="0.35">
      <c r="A2587" t="s">
        <v>55</v>
      </c>
      <c r="B2587" t="s">
        <v>316</v>
      </c>
      <c r="C2587" s="1">
        <v>39692</v>
      </c>
      <c r="D2587">
        <v>6.5293330000000003</v>
      </c>
      <c r="E2587" t="s">
        <v>9</v>
      </c>
    </row>
    <row r="2588" spans="1:5" x14ac:dyDescent="0.35">
      <c r="A2588" t="s">
        <v>63</v>
      </c>
      <c r="B2588" t="s">
        <v>316</v>
      </c>
      <c r="C2588" s="1">
        <v>39692</v>
      </c>
      <c r="D2588">
        <v>72.944000000000003</v>
      </c>
      <c r="E2588" t="s">
        <v>9</v>
      </c>
    </row>
    <row r="2589" spans="1:5" x14ac:dyDescent="0.35">
      <c r="A2589" t="s">
        <v>56</v>
      </c>
      <c r="B2589" t="s">
        <v>316</v>
      </c>
      <c r="C2589" s="1">
        <v>39692</v>
      </c>
      <c r="D2589">
        <v>32.460332999999999</v>
      </c>
      <c r="E2589" t="s">
        <v>9</v>
      </c>
    </row>
    <row r="2590" spans="1:5" x14ac:dyDescent="0.35">
      <c r="A2590" t="s">
        <v>58</v>
      </c>
      <c r="B2590" t="s">
        <v>316</v>
      </c>
      <c r="C2590" s="1">
        <v>39692</v>
      </c>
      <c r="D2590">
        <v>13.615667</v>
      </c>
      <c r="E2590" t="s">
        <v>9</v>
      </c>
    </row>
    <row r="2591" spans="1:5" x14ac:dyDescent="0.35">
      <c r="A2591" t="s">
        <v>60</v>
      </c>
      <c r="B2591" t="s">
        <v>316</v>
      </c>
      <c r="C2591" s="1">
        <v>39692</v>
      </c>
      <c r="D2591">
        <v>19.479666999999999</v>
      </c>
      <c r="E2591" t="s">
        <v>9</v>
      </c>
    </row>
    <row r="2592" spans="1:5" x14ac:dyDescent="0.35">
      <c r="A2592" t="s">
        <v>308</v>
      </c>
      <c r="B2592" t="s">
        <v>316</v>
      </c>
      <c r="C2592" s="1">
        <v>39692</v>
      </c>
      <c r="D2592">
        <v>7.3883330000000003</v>
      </c>
      <c r="E2592" t="s">
        <v>9</v>
      </c>
    </row>
    <row r="2593" spans="1:5" x14ac:dyDescent="0.35">
      <c r="A2593" t="s">
        <v>62</v>
      </c>
      <c r="B2593" t="s">
        <v>124</v>
      </c>
      <c r="C2593" s="1">
        <v>39692</v>
      </c>
      <c r="D2593">
        <v>-23.144366000000002</v>
      </c>
      <c r="E2593" t="s">
        <v>9</v>
      </c>
    </row>
    <row r="2594" spans="1:5" x14ac:dyDescent="0.35">
      <c r="A2594" t="s">
        <v>55</v>
      </c>
      <c r="B2594" t="s">
        <v>124</v>
      </c>
      <c r="C2594" s="1">
        <v>39692</v>
      </c>
      <c r="D2594">
        <v>-1.04941</v>
      </c>
      <c r="E2594" t="s">
        <v>9</v>
      </c>
    </row>
    <row r="2595" spans="1:5" x14ac:dyDescent="0.35">
      <c r="A2595" t="s">
        <v>63</v>
      </c>
      <c r="B2595" t="s">
        <v>124</v>
      </c>
      <c r="C2595" s="1">
        <v>39692</v>
      </c>
      <c r="D2595">
        <v>-22.094956</v>
      </c>
      <c r="E2595" t="s">
        <v>9</v>
      </c>
    </row>
    <row r="2596" spans="1:5" x14ac:dyDescent="0.35">
      <c r="A2596" t="s">
        <v>56</v>
      </c>
      <c r="B2596" t="s">
        <v>124</v>
      </c>
      <c r="C2596" s="1">
        <v>39692</v>
      </c>
      <c r="D2596">
        <v>-8.8305849999999992</v>
      </c>
      <c r="E2596" t="s">
        <v>9</v>
      </c>
    </row>
    <row r="2597" spans="1:5" x14ac:dyDescent="0.35">
      <c r="A2597" t="s">
        <v>58</v>
      </c>
      <c r="B2597" t="s">
        <v>124</v>
      </c>
      <c r="C2597" s="1">
        <v>39692</v>
      </c>
      <c r="D2597">
        <v>-3.8145560000000001</v>
      </c>
      <c r="E2597" t="s">
        <v>9</v>
      </c>
    </row>
    <row r="2598" spans="1:5" x14ac:dyDescent="0.35">
      <c r="A2598" t="s">
        <v>60</v>
      </c>
      <c r="B2598" t="s">
        <v>124</v>
      </c>
      <c r="C2598" s="1">
        <v>39692</v>
      </c>
      <c r="D2598">
        <v>-8.0791909999999998</v>
      </c>
      <c r="E2598" t="s">
        <v>9</v>
      </c>
    </row>
    <row r="2599" spans="1:5" x14ac:dyDescent="0.35">
      <c r="A2599" t="s">
        <v>308</v>
      </c>
      <c r="B2599" t="s">
        <v>124</v>
      </c>
      <c r="C2599" s="1">
        <v>39692</v>
      </c>
      <c r="D2599">
        <v>-1.3706240000000001</v>
      </c>
      <c r="E2599" t="s">
        <v>9</v>
      </c>
    </row>
    <row r="2600" spans="1:5" x14ac:dyDescent="0.35">
      <c r="A2600" t="s">
        <v>56</v>
      </c>
      <c r="B2600" t="s">
        <v>21</v>
      </c>
      <c r="C2600" s="1">
        <v>39692</v>
      </c>
      <c r="D2600">
        <v>52.093739999999997</v>
      </c>
      <c r="E2600" t="s">
        <v>9</v>
      </c>
    </row>
    <row r="2601" spans="1:5" x14ac:dyDescent="0.35">
      <c r="A2601" t="s">
        <v>58</v>
      </c>
      <c r="B2601" t="s">
        <v>21</v>
      </c>
      <c r="C2601" s="1">
        <v>39692</v>
      </c>
      <c r="D2601">
        <v>18.906869</v>
      </c>
      <c r="E2601" t="s">
        <v>9</v>
      </c>
    </row>
    <row r="2602" spans="1:5" x14ac:dyDescent="0.35">
      <c r="A2602" t="s">
        <v>60</v>
      </c>
      <c r="B2602" t="s">
        <v>21</v>
      </c>
      <c r="C2602" s="1">
        <v>39692</v>
      </c>
      <c r="D2602">
        <v>32.384832000000003</v>
      </c>
      <c r="E2602" t="s">
        <v>9</v>
      </c>
    </row>
    <row r="2603" spans="1:5" x14ac:dyDescent="0.35">
      <c r="A2603" t="s">
        <v>308</v>
      </c>
      <c r="B2603" t="s">
        <v>21</v>
      </c>
      <c r="C2603" s="1">
        <v>39692</v>
      </c>
      <c r="D2603">
        <v>13.400829</v>
      </c>
      <c r="E2603" t="s">
        <v>9</v>
      </c>
    </row>
    <row r="2604" spans="1:5" x14ac:dyDescent="0.35">
      <c r="A2604" t="s">
        <v>56</v>
      </c>
      <c r="B2604" t="s">
        <v>313</v>
      </c>
      <c r="C2604" s="1">
        <v>39692</v>
      </c>
      <c r="D2604">
        <v>0.44606000000000001</v>
      </c>
      <c r="E2604" t="s">
        <v>9</v>
      </c>
    </row>
    <row r="2605" spans="1:5" x14ac:dyDescent="0.35">
      <c r="A2605" t="s">
        <v>58</v>
      </c>
      <c r="B2605" t="s">
        <v>313</v>
      </c>
      <c r="C2605" s="1">
        <v>39692</v>
      </c>
      <c r="D2605">
        <v>0.16189300000000001</v>
      </c>
      <c r="E2605" t="s">
        <v>9</v>
      </c>
    </row>
    <row r="2606" spans="1:5" x14ac:dyDescent="0.35">
      <c r="A2606" t="s">
        <v>60</v>
      </c>
      <c r="B2606" t="s">
        <v>313</v>
      </c>
      <c r="C2606" s="1">
        <v>39692</v>
      </c>
      <c r="D2606">
        <v>0.27729999999999999</v>
      </c>
      <c r="E2606" t="s">
        <v>9</v>
      </c>
    </row>
    <row r="2607" spans="1:5" x14ac:dyDescent="0.35">
      <c r="A2607" t="s">
        <v>308</v>
      </c>
      <c r="B2607" t="s">
        <v>313</v>
      </c>
      <c r="C2607" s="1">
        <v>39692</v>
      </c>
      <c r="D2607">
        <v>0.114747</v>
      </c>
      <c r="E2607" t="s">
        <v>9</v>
      </c>
    </row>
    <row r="2608" spans="1:5" x14ac:dyDescent="0.35">
      <c r="A2608" t="s">
        <v>63</v>
      </c>
      <c r="B2608" t="s">
        <v>21</v>
      </c>
      <c r="C2608" s="1">
        <v>39692</v>
      </c>
      <c r="D2608">
        <v>114.860291</v>
      </c>
      <c r="E2608" t="s">
        <v>9</v>
      </c>
    </row>
    <row r="2609" spans="1:5" x14ac:dyDescent="0.35">
      <c r="A2609" t="s">
        <v>241</v>
      </c>
      <c r="B2609" t="s">
        <v>21</v>
      </c>
      <c r="C2609" s="1">
        <v>39692</v>
      </c>
      <c r="D2609">
        <v>0.76106600000000002</v>
      </c>
      <c r="E2609" t="s">
        <v>9</v>
      </c>
    </row>
    <row r="2610" spans="1:5" x14ac:dyDescent="0.35">
      <c r="A2610" t="s">
        <v>314</v>
      </c>
      <c r="B2610" t="s">
        <v>21</v>
      </c>
      <c r="C2610" s="1">
        <v>39692</v>
      </c>
      <c r="D2610">
        <v>1.1649130000000001</v>
      </c>
      <c r="E2610" t="s">
        <v>9</v>
      </c>
    </row>
    <row r="2611" spans="1:5" x14ac:dyDescent="0.35">
      <c r="A2611" t="s">
        <v>55</v>
      </c>
      <c r="B2611" t="s">
        <v>21</v>
      </c>
      <c r="C2611" s="1">
        <v>39692</v>
      </c>
      <c r="D2611">
        <v>2.0114589999999999</v>
      </c>
      <c r="E2611" t="s">
        <v>9</v>
      </c>
    </row>
    <row r="2612" spans="1:5" x14ac:dyDescent="0.35">
      <c r="A2612" t="s">
        <v>312</v>
      </c>
      <c r="B2612" t="s">
        <v>21</v>
      </c>
      <c r="C2612" s="1">
        <v>39692</v>
      </c>
      <c r="D2612">
        <v>0.59167800000000004</v>
      </c>
      <c r="E2612" t="s">
        <v>9</v>
      </c>
    </row>
    <row r="2613" spans="1:5" x14ac:dyDescent="0.35">
      <c r="A2613" t="s">
        <v>62</v>
      </c>
      <c r="B2613" t="s">
        <v>21</v>
      </c>
      <c r="C2613" s="1">
        <v>39692</v>
      </c>
      <c r="D2613">
        <v>119.38940700000001</v>
      </c>
      <c r="E2613" t="s">
        <v>9</v>
      </c>
    </row>
    <row r="2614" spans="1:5" x14ac:dyDescent="0.35">
      <c r="A2614" t="s">
        <v>62</v>
      </c>
      <c r="B2614" t="s">
        <v>92</v>
      </c>
      <c r="C2614" s="1">
        <v>39692</v>
      </c>
      <c r="D2614">
        <v>175.71837500000001</v>
      </c>
      <c r="E2614" t="s">
        <v>9</v>
      </c>
    </row>
    <row r="2615" spans="1:5" x14ac:dyDescent="0.35">
      <c r="A2615" t="s">
        <v>62</v>
      </c>
      <c r="B2615" t="s">
        <v>317</v>
      </c>
      <c r="C2615" s="1">
        <v>39692</v>
      </c>
      <c r="D2615">
        <v>1691.5013710000001</v>
      </c>
      <c r="E2615" t="s">
        <v>9</v>
      </c>
    </row>
    <row r="2616" spans="1:5" x14ac:dyDescent="0.35">
      <c r="A2616" t="s">
        <v>62</v>
      </c>
      <c r="B2616" t="s">
        <v>317</v>
      </c>
      <c r="C2616" s="1">
        <v>39692</v>
      </c>
      <c r="D2616">
        <v>1691.5013710000001</v>
      </c>
      <c r="E2616" t="s">
        <v>9</v>
      </c>
    </row>
    <row r="2617" spans="1:5" x14ac:dyDescent="0.35">
      <c r="A2617" t="s">
        <v>55</v>
      </c>
      <c r="B2617" t="s">
        <v>317</v>
      </c>
      <c r="C2617" s="1">
        <v>39692</v>
      </c>
      <c r="D2617">
        <v>52.233629999999998</v>
      </c>
      <c r="E2617" t="s">
        <v>9</v>
      </c>
    </row>
    <row r="2618" spans="1:5" x14ac:dyDescent="0.35">
      <c r="A2618" t="s">
        <v>55</v>
      </c>
      <c r="B2618" t="s">
        <v>317</v>
      </c>
      <c r="C2618" s="1">
        <v>39692</v>
      </c>
      <c r="D2618">
        <v>52.233629999999998</v>
      </c>
      <c r="E2618" t="s">
        <v>9</v>
      </c>
    </row>
    <row r="2619" spans="1:5" x14ac:dyDescent="0.35">
      <c r="A2619" t="s">
        <v>63</v>
      </c>
      <c r="B2619" t="s">
        <v>317</v>
      </c>
      <c r="C2619" s="1">
        <v>39692</v>
      </c>
      <c r="D2619">
        <v>1639.2677409999999</v>
      </c>
      <c r="E2619" t="s">
        <v>9</v>
      </c>
    </row>
    <row r="2620" spans="1:5" x14ac:dyDescent="0.35">
      <c r="A2620" t="s">
        <v>56</v>
      </c>
      <c r="B2620" t="s">
        <v>317</v>
      </c>
      <c r="C2620" s="1">
        <v>39692</v>
      </c>
      <c r="D2620">
        <v>698.50853700000005</v>
      </c>
      <c r="E2620" t="s">
        <v>9</v>
      </c>
    </row>
    <row r="2621" spans="1:5" x14ac:dyDescent="0.35">
      <c r="A2621" t="s">
        <v>58</v>
      </c>
      <c r="B2621" t="s">
        <v>317</v>
      </c>
      <c r="C2621" s="1">
        <v>39692</v>
      </c>
      <c r="D2621">
        <v>333.46895899999998</v>
      </c>
      <c r="E2621" t="s">
        <v>9</v>
      </c>
    </row>
    <row r="2622" spans="1:5" x14ac:dyDescent="0.35">
      <c r="A2622" t="s">
        <v>60</v>
      </c>
      <c r="B2622" t="s">
        <v>317</v>
      </c>
      <c r="C2622" s="1">
        <v>39692</v>
      </c>
      <c r="D2622">
        <v>413.84459500000003</v>
      </c>
      <c r="E2622" t="s">
        <v>9</v>
      </c>
    </row>
    <row r="2623" spans="1:5" x14ac:dyDescent="0.35">
      <c r="A2623" t="s">
        <v>308</v>
      </c>
      <c r="B2623" t="s">
        <v>317</v>
      </c>
      <c r="C2623" s="1">
        <v>39692</v>
      </c>
      <c r="D2623">
        <v>193.445651</v>
      </c>
      <c r="E2623" t="s">
        <v>9</v>
      </c>
    </row>
    <row r="2624" spans="1:5" x14ac:dyDescent="0.35">
      <c r="A2624" t="s">
        <v>62</v>
      </c>
      <c r="B2624" t="s">
        <v>311</v>
      </c>
      <c r="C2624" s="1">
        <v>39722</v>
      </c>
      <c r="D2624">
        <v>1691.5013710000001</v>
      </c>
      <c r="E2624" t="s">
        <v>9</v>
      </c>
    </row>
    <row r="2625" spans="1:5" x14ac:dyDescent="0.35">
      <c r="A2625" t="s">
        <v>55</v>
      </c>
      <c r="B2625" t="s">
        <v>311</v>
      </c>
      <c r="C2625" s="1">
        <v>39722</v>
      </c>
      <c r="D2625">
        <v>52.233629999999998</v>
      </c>
      <c r="E2625" t="s">
        <v>9</v>
      </c>
    </row>
    <row r="2626" spans="1:5" x14ac:dyDescent="0.35">
      <c r="A2626" t="s">
        <v>63</v>
      </c>
      <c r="B2626" t="s">
        <v>311</v>
      </c>
      <c r="C2626" s="1">
        <v>39722</v>
      </c>
      <c r="D2626">
        <v>1639.2677409999999</v>
      </c>
      <c r="E2626" t="s">
        <v>9</v>
      </c>
    </row>
    <row r="2627" spans="1:5" x14ac:dyDescent="0.35">
      <c r="A2627" t="s">
        <v>56</v>
      </c>
      <c r="B2627" t="s">
        <v>311</v>
      </c>
      <c r="C2627" s="1">
        <v>39722</v>
      </c>
      <c r="D2627">
        <v>698.50853700000005</v>
      </c>
      <c r="E2627" t="s">
        <v>9</v>
      </c>
    </row>
    <row r="2628" spans="1:5" x14ac:dyDescent="0.35">
      <c r="A2628" t="s">
        <v>58</v>
      </c>
      <c r="B2628" t="s">
        <v>311</v>
      </c>
      <c r="C2628" s="1">
        <v>39722</v>
      </c>
      <c r="D2628">
        <v>333.46895899999998</v>
      </c>
      <c r="E2628" t="s">
        <v>9</v>
      </c>
    </row>
    <row r="2629" spans="1:5" x14ac:dyDescent="0.35">
      <c r="A2629" t="s">
        <v>60</v>
      </c>
      <c r="B2629" t="s">
        <v>311</v>
      </c>
      <c r="C2629" s="1">
        <v>39722</v>
      </c>
      <c r="D2629">
        <v>413.84459500000003</v>
      </c>
      <c r="E2629" t="s">
        <v>9</v>
      </c>
    </row>
    <row r="2630" spans="1:5" x14ac:dyDescent="0.35">
      <c r="A2630" t="s">
        <v>308</v>
      </c>
      <c r="B2630" t="s">
        <v>311</v>
      </c>
      <c r="C2630" s="1">
        <v>39722</v>
      </c>
      <c r="D2630">
        <v>193.445651</v>
      </c>
      <c r="E2630" t="s">
        <v>9</v>
      </c>
    </row>
    <row r="2631" spans="1:5" x14ac:dyDescent="0.35">
      <c r="A2631" t="s">
        <v>55</v>
      </c>
      <c r="B2631" t="s">
        <v>13</v>
      </c>
      <c r="C2631" s="1">
        <v>39722</v>
      </c>
      <c r="D2631">
        <v>2.7903630000000001</v>
      </c>
      <c r="E2631" t="s">
        <v>9</v>
      </c>
    </row>
    <row r="2632" spans="1:5" x14ac:dyDescent="0.35">
      <c r="A2632" t="s">
        <v>312</v>
      </c>
      <c r="B2632" t="s">
        <v>13</v>
      </c>
      <c r="C2632" s="1">
        <v>39722</v>
      </c>
      <c r="D2632">
        <v>0.26691300000000001</v>
      </c>
      <c r="E2632" t="s">
        <v>9</v>
      </c>
    </row>
    <row r="2633" spans="1:5" x14ac:dyDescent="0.35">
      <c r="A2633" t="s">
        <v>63</v>
      </c>
      <c r="B2633" t="s">
        <v>13</v>
      </c>
      <c r="C2633" s="1">
        <v>39722</v>
      </c>
      <c r="D2633">
        <v>4.624574</v>
      </c>
      <c r="E2633" t="s">
        <v>9</v>
      </c>
    </row>
    <row r="2634" spans="1:5" x14ac:dyDescent="0.35">
      <c r="A2634" t="s">
        <v>241</v>
      </c>
      <c r="B2634" t="s">
        <v>13</v>
      </c>
      <c r="C2634" s="1">
        <v>39722</v>
      </c>
      <c r="D2634">
        <v>0.69643999999999995</v>
      </c>
      <c r="E2634" t="s">
        <v>9</v>
      </c>
    </row>
    <row r="2635" spans="1:5" x14ac:dyDescent="0.35">
      <c r="A2635" t="s">
        <v>314</v>
      </c>
      <c r="B2635" t="s">
        <v>13</v>
      </c>
      <c r="C2635" s="1">
        <v>39722</v>
      </c>
      <c r="D2635">
        <v>0.16989599999999999</v>
      </c>
      <c r="E2635" t="s">
        <v>9</v>
      </c>
    </row>
    <row r="2636" spans="1:5" x14ac:dyDescent="0.35">
      <c r="A2636" t="s">
        <v>56</v>
      </c>
      <c r="B2636" t="s">
        <v>313</v>
      </c>
      <c r="C2636" s="1">
        <v>39722</v>
      </c>
      <c r="D2636">
        <v>1.8931E-2</v>
      </c>
      <c r="E2636" t="s">
        <v>9</v>
      </c>
    </row>
    <row r="2637" spans="1:5" x14ac:dyDescent="0.35">
      <c r="A2637" t="s">
        <v>58</v>
      </c>
      <c r="B2637" t="s">
        <v>313</v>
      </c>
      <c r="C2637" s="1">
        <v>39722</v>
      </c>
      <c r="D2637">
        <v>0.40630699999999997</v>
      </c>
      <c r="E2637" t="s">
        <v>9</v>
      </c>
    </row>
    <row r="2638" spans="1:5" x14ac:dyDescent="0.35">
      <c r="A2638" t="s">
        <v>60</v>
      </c>
      <c r="B2638" t="s">
        <v>313</v>
      </c>
      <c r="C2638" s="1">
        <v>39722</v>
      </c>
      <c r="D2638">
        <v>0.46423799999999998</v>
      </c>
      <c r="E2638" t="s">
        <v>9</v>
      </c>
    </row>
    <row r="2639" spans="1:5" x14ac:dyDescent="0.35">
      <c r="A2639" t="s">
        <v>308</v>
      </c>
      <c r="B2639" t="s">
        <v>313</v>
      </c>
      <c r="C2639" s="1">
        <v>39722</v>
      </c>
      <c r="D2639">
        <v>0.110523</v>
      </c>
      <c r="E2639" t="s">
        <v>9</v>
      </c>
    </row>
    <row r="2640" spans="1:5" x14ac:dyDescent="0.35">
      <c r="A2640" t="s">
        <v>56</v>
      </c>
      <c r="B2640" t="s">
        <v>13</v>
      </c>
      <c r="C2640" s="1">
        <v>39722</v>
      </c>
      <c r="D2640">
        <v>0.10395</v>
      </c>
      <c r="E2640" t="s">
        <v>9</v>
      </c>
    </row>
    <row r="2641" spans="1:5" x14ac:dyDescent="0.35">
      <c r="A2641" t="s">
        <v>58</v>
      </c>
      <c r="B2641" t="s">
        <v>13</v>
      </c>
      <c r="C2641" s="1">
        <v>39722</v>
      </c>
      <c r="D2641">
        <v>2.2309960000000002</v>
      </c>
      <c r="E2641" t="s">
        <v>9</v>
      </c>
    </row>
    <row r="2642" spans="1:5" x14ac:dyDescent="0.35">
      <c r="A2642" t="s">
        <v>60</v>
      </c>
      <c r="B2642" t="s">
        <v>13</v>
      </c>
      <c r="C2642" s="1">
        <v>39722</v>
      </c>
      <c r="D2642">
        <v>2.5490889999999999</v>
      </c>
      <c r="E2642" t="s">
        <v>9</v>
      </c>
    </row>
    <row r="2643" spans="1:5" x14ac:dyDescent="0.35">
      <c r="A2643" t="s">
        <v>308</v>
      </c>
      <c r="B2643" t="s">
        <v>13</v>
      </c>
      <c r="C2643" s="1">
        <v>39722</v>
      </c>
      <c r="D2643">
        <v>0.60687400000000002</v>
      </c>
      <c r="E2643" t="s">
        <v>9</v>
      </c>
    </row>
    <row r="2644" spans="1:5" x14ac:dyDescent="0.35">
      <c r="A2644" t="s">
        <v>62</v>
      </c>
      <c r="B2644" t="s">
        <v>13</v>
      </c>
      <c r="C2644" s="1">
        <v>39722</v>
      </c>
      <c r="D2644">
        <v>8.5481850000000001</v>
      </c>
      <c r="E2644" t="s">
        <v>9</v>
      </c>
    </row>
    <row r="2645" spans="1:5" x14ac:dyDescent="0.35">
      <c r="A2645" t="s">
        <v>62</v>
      </c>
      <c r="B2645" t="s">
        <v>315</v>
      </c>
      <c r="C2645" s="1">
        <v>39722</v>
      </c>
      <c r="D2645">
        <v>1700.049557</v>
      </c>
      <c r="E2645" t="s">
        <v>9</v>
      </c>
    </row>
    <row r="2646" spans="1:5" x14ac:dyDescent="0.35">
      <c r="A2646" t="s">
        <v>62</v>
      </c>
      <c r="B2646" t="s">
        <v>316</v>
      </c>
      <c r="C2646" s="1">
        <v>39722</v>
      </c>
      <c r="D2646">
        <v>79.473332999999997</v>
      </c>
      <c r="E2646" t="s">
        <v>9</v>
      </c>
    </row>
    <row r="2647" spans="1:5" x14ac:dyDescent="0.35">
      <c r="A2647" t="s">
        <v>55</v>
      </c>
      <c r="B2647" t="s">
        <v>316</v>
      </c>
      <c r="C2647" s="1">
        <v>39722</v>
      </c>
      <c r="D2647">
        <v>6.5293330000000003</v>
      </c>
      <c r="E2647" t="s">
        <v>9</v>
      </c>
    </row>
    <row r="2648" spans="1:5" x14ac:dyDescent="0.35">
      <c r="A2648" t="s">
        <v>63</v>
      </c>
      <c r="B2648" t="s">
        <v>316</v>
      </c>
      <c r="C2648" s="1">
        <v>39722</v>
      </c>
      <c r="D2648">
        <v>72.944000000000003</v>
      </c>
      <c r="E2648" t="s">
        <v>9</v>
      </c>
    </row>
    <row r="2649" spans="1:5" x14ac:dyDescent="0.35">
      <c r="A2649" t="s">
        <v>56</v>
      </c>
      <c r="B2649" t="s">
        <v>316</v>
      </c>
      <c r="C2649" s="1">
        <v>39722</v>
      </c>
      <c r="D2649">
        <v>32.460332999999999</v>
      </c>
      <c r="E2649" t="s">
        <v>9</v>
      </c>
    </row>
    <row r="2650" spans="1:5" x14ac:dyDescent="0.35">
      <c r="A2650" t="s">
        <v>58</v>
      </c>
      <c r="B2650" t="s">
        <v>316</v>
      </c>
      <c r="C2650" s="1">
        <v>39722</v>
      </c>
      <c r="D2650">
        <v>13.615667</v>
      </c>
      <c r="E2650" t="s">
        <v>9</v>
      </c>
    </row>
    <row r="2651" spans="1:5" x14ac:dyDescent="0.35">
      <c r="A2651" t="s">
        <v>60</v>
      </c>
      <c r="B2651" t="s">
        <v>316</v>
      </c>
      <c r="C2651" s="1">
        <v>39722</v>
      </c>
      <c r="D2651">
        <v>19.479666999999999</v>
      </c>
      <c r="E2651" t="s">
        <v>9</v>
      </c>
    </row>
    <row r="2652" spans="1:5" x14ac:dyDescent="0.35">
      <c r="A2652" t="s">
        <v>308</v>
      </c>
      <c r="B2652" t="s">
        <v>316</v>
      </c>
      <c r="C2652" s="1">
        <v>39722</v>
      </c>
      <c r="D2652">
        <v>7.3883330000000003</v>
      </c>
      <c r="E2652" t="s">
        <v>9</v>
      </c>
    </row>
    <row r="2653" spans="1:5" x14ac:dyDescent="0.35">
      <c r="A2653" t="s">
        <v>62</v>
      </c>
      <c r="B2653" t="s">
        <v>124</v>
      </c>
      <c r="C2653" s="1">
        <v>39722</v>
      </c>
      <c r="D2653">
        <v>-23.144366000000002</v>
      </c>
      <c r="E2653" t="s">
        <v>9</v>
      </c>
    </row>
    <row r="2654" spans="1:5" x14ac:dyDescent="0.35">
      <c r="A2654" t="s">
        <v>55</v>
      </c>
      <c r="B2654" t="s">
        <v>124</v>
      </c>
      <c r="C2654" s="1">
        <v>39722</v>
      </c>
      <c r="D2654">
        <v>-1.04941</v>
      </c>
      <c r="E2654" t="s">
        <v>9</v>
      </c>
    </row>
    <row r="2655" spans="1:5" x14ac:dyDescent="0.35">
      <c r="A2655" t="s">
        <v>63</v>
      </c>
      <c r="B2655" t="s">
        <v>124</v>
      </c>
      <c r="C2655" s="1">
        <v>39722</v>
      </c>
      <c r="D2655">
        <v>-22.094956</v>
      </c>
      <c r="E2655" t="s">
        <v>9</v>
      </c>
    </row>
    <row r="2656" spans="1:5" x14ac:dyDescent="0.35">
      <c r="A2656" t="s">
        <v>56</v>
      </c>
      <c r="B2656" t="s">
        <v>124</v>
      </c>
      <c r="C2656" s="1">
        <v>39722</v>
      </c>
      <c r="D2656">
        <v>-8.8305849999999992</v>
      </c>
      <c r="E2656" t="s">
        <v>9</v>
      </c>
    </row>
    <row r="2657" spans="1:5" x14ac:dyDescent="0.35">
      <c r="A2657" t="s">
        <v>58</v>
      </c>
      <c r="B2657" t="s">
        <v>124</v>
      </c>
      <c r="C2657" s="1">
        <v>39722</v>
      </c>
      <c r="D2657">
        <v>-3.8145560000000001</v>
      </c>
      <c r="E2657" t="s">
        <v>9</v>
      </c>
    </row>
    <row r="2658" spans="1:5" x14ac:dyDescent="0.35">
      <c r="A2658" t="s">
        <v>60</v>
      </c>
      <c r="B2658" t="s">
        <v>124</v>
      </c>
      <c r="C2658" s="1">
        <v>39722</v>
      </c>
      <c r="D2658">
        <v>-8.0791909999999998</v>
      </c>
      <c r="E2658" t="s">
        <v>9</v>
      </c>
    </row>
    <row r="2659" spans="1:5" x14ac:dyDescent="0.35">
      <c r="A2659" t="s">
        <v>308</v>
      </c>
      <c r="B2659" t="s">
        <v>124</v>
      </c>
      <c r="C2659" s="1">
        <v>39722</v>
      </c>
      <c r="D2659">
        <v>-1.3706240000000001</v>
      </c>
      <c r="E2659" t="s">
        <v>9</v>
      </c>
    </row>
    <row r="2660" spans="1:5" x14ac:dyDescent="0.35">
      <c r="A2660" t="s">
        <v>56</v>
      </c>
      <c r="B2660" t="s">
        <v>21</v>
      </c>
      <c r="C2660" s="1">
        <v>39722</v>
      </c>
      <c r="D2660">
        <v>42.384737999999999</v>
      </c>
      <c r="E2660" t="s">
        <v>9</v>
      </c>
    </row>
    <row r="2661" spans="1:5" x14ac:dyDescent="0.35">
      <c r="A2661" t="s">
        <v>58</v>
      </c>
      <c r="B2661" t="s">
        <v>21</v>
      </c>
      <c r="C2661" s="1">
        <v>39722</v>
      </c>
      <c r="D2661">
        <v>15.383089999999999</v>
      </c>
      <c r="E2661" t="s">
        <v>9</v>
      </c>
    </row>
    <row r="2662" spans="1:5" x14ac:dyDescent="0.35">
      <c r="A2662" t="s">
        <v>60</v>
      </c>
      <c r="B2662" t="s">
        <v>21</v>
      </c>
      <c r="C2662" s="1">
        <v>39722</v>
      </c>
      <c r="D2662">
        <v>26.34909</v>
      </c>
      <c r="E2662" t="s">
        <v>9</v>
      </c>
    </row>
    <row r="2663" spans="1:5" x14ac:dyDescent="0.35">
      <c r="A2663" t="s">
        <v>308</v>
      </c>
      <c r="B2663" t="s">
        <v>21</v>
      </c>
      <c r="C2663" s="1">
        <v>39722</v>
      </c>
      <c r="D2663">
        <v>10.903242000000001</v>
      </c>
      <c r="E2663" t="s">
        <v>9</v>
      </c>
    </row>
    <row r="2664" spans="1:5" x14ac:dyDescent="0.35">
      <c r="A2664" t="s">
        <v>56</v>
      </c>
      <c r="B2664" t="s">
        <v>313</v>
      </c>
      <c r="C2664" s="1">
        <v>39722</v>
      </c>
      <c r="D2664">
        <v>0.44606000000000001</v>
      </c>
      <c r="E2664" t="s">
        <v>9</v>
      </c>
    </row>
    <row r="2665" spans="1:5" x14ac:dyDescent="0.35">
      <c r="A2665" t="s">
        <v>58</v>
      </c>
      <c r="B2665" t="s">
        <v>313</v>
      </c>
      <c r="C2665" s="1">
        <v>39722</v>
      </c>
      <c r="D2665">
        <v>0.16189300000000001</v>
      </c>
      <c r="E2665" t="s">
        <v>9</v>
      </c>
    </row>
    <row r="2666" spans="1:5" x14ac:dyDescent="0.35">
      <c r="A2666" t="s">
        <v>60</v>
      </c>
      <c r="B2666" t="s">
        <v>313</v>
      </c>
      <c r="C2666" s="1">
        <v>39722</v>
      </c>
      <c r="D2666">
        <v>0.27729999999999999</v>
      </c>
      <c r="E2666" t="s">
        <v>9</v>
      </c>
    </row>
    <row r="2667" spans="1:5" x14ac:dyDescent="0.35">
      <c r="A2667" t="s">
        <v>308</v>
      </c>
      <c r="B2667" t="s">
        <v>313</v>
      </c>
      <c r="C2667" s="1">
        <v>39722</v>
      </c>
      <c r="D2667">
        <v>0.114747</v>
      </c>
      <c r="E2667" t="s">
        <v>9</v>
      </c>
    </row>
    <row r="2668" spans="1:5" x14ac:dyDescent="0.35">
      <c r="A2668" t="s">
        <v>63</v>
      </c>
      <c r="B2668" t="s">
        <v>21</v>
      </c>
      <c r="C2668" s="1">
        <v>39722</v>
      </c>
      <c r="D2668">
        <v>93.104678000000007</v>
      </c>
      <c r="E2668" t="s">
        <v>9</v>
      </c>
    </row>
    <row r="2669" spans="1:5" x14ac:dyDescent="0.35">
      <c r="A2669" t="s">
        <v>241</v>
      </c>
      <c r="B2669" t="s">
        <v>21</v>
      </c>
      <c r="C2669" s="1">
        <v>39722</v>
      </c>
      <c r="D2669">
        <v>0.72733899999999996</v>
      </c>
      <c r="E2669" t="s">
        <v>9</v>
      </c>
    </row>
    <row r="2670" spans="1:5" x14ac:dyDescent="0.35">
      <c r="A2670" t="s">
        <v>314</v>
      </c>
      <c r="B2670" t="s">
        <v>21</v>
      </c>
      <c r="C2670" s="1">
        <v>39722</v>
      </c>
      <c r="D2670">
        <v>1.1881440000000001</v>
      </c>
      <c r="E2670" t="s">
        <v>9</v>
      </c>
    </row>
    <row r="2671" spans="1:5" x14ac:dyDescent="0.35">
      <c r="A2671" t="s">
        <v>55</v>
      </c>
      <c r="B2671" t="s">
        <v>21</v>
      </c>
      <c r="C2671" s="1">
        <v>39722</v>
      </c>
      <c r="D2671">
        <v>0.35782900000000001</v>
      </c>
      <c r="E2671" t="s">
        <v>9</v>
      </c>
    </row>
    <row r="2672" spans="1:5" x14ac:dyDescent="0.35">
      <c r="A2672" t="s">
        <v>312</v>
      </c>
      <c r="B2672" t="s">
        <v>21</v>
      </c>
      <c r="C2672" s="1">
        <v>39722</v>
      </c>
      <c r="D2672">
        <v>0.49512699999999998</v>
      </c>
      <c r="E2672" t="s">
        <v>9</v>
      </c>
    </row>
    <row r="2673" spans="1:5" x14ac:dyDescent="0.35">
      <c r="A2673" t="s">
        <v>62</v>
      </c>
      <c r="B2673" t="s">
        <v>21</v>
      </c>
      <c r="C2673" s="1">
        <v>39722</v>
      </c>
      <c r="D2673">
        <v>95.873115999999996</v>
      </c>
      <c r="E2673" t="s">
        <v>9</v>
      </c>
    </row>
    <row r="2674" spans="1:5" x14ac:dyDescent="0.35">
      <c r="A2674" t="s">
        <v>62</v>
      </c>
      <c r="B2674" t="s">
        <v>92</v>
      </c>
      <c r="C2674" s="1">
        <v>39722</v>
      </c>
      <c r="D2674">
        <v>152.20208400000001</v>
      </c>
      <c r="E2674" t="s">
        <v>9</v>
      </c>
    </row>
    <row r="2675" spans="1:5" x14ac:dyDescent="0.35">
      <c r="A2675" t="s">
        <v>62</v>
      </c>
      <c r="B2675" t="s">
        <v>317</v>
      </c>
      <c r="C2675" s="1">
        <v>39722</v>
      </c>
      <c r="D2675">
        <v>1547.847473</v>
      </c>
      <c r="E2675" t="s">
        <v>9</v>
      </c>
    </row>
    <row r="2676" spans="1:5" x14ac:dyDescent="0.35">
      <c r="A2676" t="s">
        <v>62</v>
      </c>
      <c r="B2676" t="s">
        <v>317</v>
      </c>
      <c r="C2676" s="1">
        <v>39722</v>
      </c>
      <c r="D2676">
        <v>1547.847473</v>
      </c>
      <c r="E2676" t="s">
        <v>9</v>
      </c>
    </row>
    <row r="2677" spans="1:5" x14ac:dyDescent="0.35">
      <c r="A2677" t="s">
        <v>55</v>
      </c>
      <c r="B2677" t="s">
        <v>317</v>
      </c>
      <c r="C2677" s="1">
        <v>39722</v>
      </c>
      <c r="D2677">
        <v>48.958027000000001</v>
      </c>
      <c r="E2677" t="s">
        <v>9</v>
      </c>
    </row>
    <row r="2678" spans="1:5" x14ac:dyDescent="0.35">
      <c r="A2678" t="s">
        <v>55</v>
      </c>
      <c r="B2678" t="s">
        <v>317</v>
      </c>
      <c r="C2678" s="1">
        <v>39722</v>
      </c>
      <c r="D2678">
        <v>48.958027000000001</v>
      </c>
      <c r="E2678" t="s">
        <v>9</v>
      </c>
    </row>
    <row r="2679" spans="1:5" x14ac:dyDescent="0.35">
      <c r="A2679" t="s">
        <v>63</v>
      </c>
      <c r="B2679" t="s">
        <v>317</v>
      </c>
      <c r="C2679" s="1">
        <v>39722</v>
      </c>
      <c r="D2679">
        <v>1498.8894459999999</v>
      </c>
      <c r="E2679" t="s">
        <v>9</v>
      </c>
    </row>
    <row r="2680" spans="1:5" x14ac:dyDescent="0.35">
      <c r="A2680" t="s">
        <v>56</v>
      </c>
      <c r="B2680" t="s">
        <v>317</v>
      </c>
      <c r="C2680" s="1">
        <v>39722</v>
      </c>
      <c r="D2680">
        <v>632.59800099999995</v>
      </c>
      <c r="E2680" t="s">
        <v>9</v>
      </c>
    </row>
    <row r="2681" spans="1:5" x14ac:dyDescent="0.35">
      <c r="A2681" t="s">
        <v>58</v>
      </c>
      <c r="B2681" t="s">
        <v>317</v>
      </c>
      <c r="C2681" s="1">
        <v>39722</v>
      </c>
      <c r="D2681">
        <v>310.51575400000002</v>
      </c>
      <c r="E2681" t="s">
        <v>9</v>
      </c>
    </row>
    <row r="2682" spans="1:5" x14ac:dyDescent="0.35">
      <c r="A2682" t="s">
        <v>60</v>
      </c>
      <c r="B2682" t="s">
        <v>317</v>
      </c>
      <c r="C2682" s="1">
        <v>39722</v>
      </c>
      <c r="D2682">
        <v>378.64411699999999</v>
      </c>
      <c r="E2682" t="s">
        <v>9</v>
      </c>
    </row>
    <row r="2683" spans="1:5" x14ac:dyDescent="0.35">
      <c r="A2683" t="s">
        <v>308</v>
      </c>
      <c r="B2683" t="s">
        <v>317</v>
      </c>
      <c r="C2683" s="1">
        <v>39722</v>
      </c>
      <c r="D2683">
        <v>177.131574</v>
      </c>
      <c r="E2683" t="s">
        <v>9</v>
      </c>
    </row>
    <row r="2684" spans="1:5" x14ac:dyDescent="0.35">
      <c r="A2684" t="s">
        <v>62</v>
      </c>
      <c r="B2684" t="s">
        <v>311</v>
      </c>
      <c r="C2684" s="1">
        <v>39753</v>
      </c>
      <c r="D2684">
        <v>1547.847473</v>
      </c>
      <c r="E2684" t="s">
        <v>9</v>
      </c>
    </row>
    <row r="2685" spans="1:5" x14ac:dyDescent="0.35">
      <c r="A2685" t="s">
        <v>55</v>
      </c>
      <c r="B2685" t="s">
        <v>311</v>
      </c>
      <c r="C2685" s="1">
        <v>39753</v>
      </c>
      <c r="D2685">
        <v>48.958027000000001</v>
      </c>
      <c r="E2685" t="s">
        <v>9</v>
      </c>
    </row>
    <row r="2686" spans="1:5" x14ac:dyDescent="0.35">
      <c r="A2686" t="s">
        <v>63</v>
      </c>
      <c r="B2686" t="s">
        <v>311</v>
      </c>
      <c r="C2686" s="1">
        <v>39753</v>
      </c>
      <c r="D2686">
        <v>1498.8894459999999</v>
      </c>
      <c r="E2686" t="s">
        <v>9</v>
      </c>
    </row>
    <row r="2687" spans="1:5" x14ac:dyDescent="0.35">
      <c r="A2687" t="s">
        <v>56</v>
      </c>
      <c r="B2687" t="s">
        <v>311</v>
      </c>
      <c r="C2687" s="1">
        <v>39753</v>
      </c>
      <c r="D2687">
        <v>632.59800099999995</v>
      </c>
      <c r="E2687" t="s">
        <v>9</v>
      </c>
    </row>
    <row r="2688" spans="1:5" x14ac:dyDescent="0.35">
      <c r="A2688" t="s">
        <v>58</v>
      </c>
      <c r="B2688" t="s">
        <v>311</v>
      </c>
      <c r="C2688" s="1">
        <v>39753</v>
      </c>
      <c r="D2688">
        <v>310.51575400000002</v>
      </c>
      <c r="E2688" t="s">
        <v>9</v>
      </c>
    </row>
    <row r="2689" spans="1:5" x14ac:dyDescent="0.35">
      <c r="A2689" t="s">
        <v>60</v>
      </c>
      <c r="B2689" t="s">
        <v>311</v>
      </c>
      <c r="C2689" s="1">
        <v>39753</v>
      </c>
      <c r="D2689">
        <v>378.64411699999999</v>
      </c>
      <c r="E2689" t="s">
        <v>9</v>
      </c>
    </row>
    <row r="2690" spans="1:5" x14ac:dyDescent="0.35">
      <c r="A2690" t="s">
        <v>308</v>
      </c>
      <c r="B2690" t="s">
        <v>311</v>
      </c>
      <c r="C2690" s="1">
        <v>39753</v>
      </c>
      <c r="D2690">
        <v>177.131574</v>
      </c>
      <c r="E2690" t="s">
        <v>9</v>
      </c>
    </row>
    <row r="2691" spans="1:5" x14ac:dyDescent="0.35">
      <c r="A2691" t="s">
        <v>55</v>
      </c>
      <c r="B2691" t="s">
        <v>13</v>
      </c>
      <c r="C2691" s="1">
        <v>39753</v>
      </c>
      <c r="D2691">
        <v>2.5308609999999998</v>
      </c>
      <c r="E2691" t="s">
        <v>9</v>
      </c>
    </row>
    <row r="2692" spans="1:5" x14ac:dyDescent="0.35">
      <c r="A2692" t="s">
        <v>312</v>
      </c>
      <c r="B2692" t="s">
        <v>13</v>
      </c>
      <c r="C2692" s="1">
        <v>39753</v>
      </c>
      <c r="D2692">
        <v>0.45151999999999998</v>
      </c>
      <c r="E2692" t="s">
        <v>9</v>
      </c>
    </row>
    <row r="2693" spans="1:5" x14ac:dyDescent="0.35">
      <c r="A2693" t="s">
        <v>63</v>
      </c>
      <c r="B2693" t="s">
        <v>13</v>
      </c>
      <c r="C2693" s="1">
        <v>39753</v>
      </c>
      <c r="D2693">
        <v>5.9774989999999999</v>
      </c>
      <c r="E2693" t="s">
        <v>9</v>
      </c>
    </row>
    <row r="2694" spans="1:5" x14ac:dyDescent="0.35">
      <c r="A2694" t="s">
        <v>241</v>
      </c>
      <c r="B2694" t="s">
        <v>13</v>
      </c>
      <c r="C2694" s="1">
        <v>39753</v>
      </c>
      <c r="D2694">
        <v>0.71754499999999999</v>
      </c>
      <c r="E2694" t="s">
        <v>9</v>
      </c>
    </row>
    <row r="2695" spans="1:5" x14ac:dyDescent="0.35">
      <c r="A2695" t="s">
        <v>314</v>
      </c>
      <c r="B2695" t="s">
        <v>13</v>
      </c>
      <c r="C2695" s="1">
        <v>39753</v>
      </c>
      <c r="D2695">
        <v>0.226601</v>
      </c>
      <c r="E2695" t="s">
        <v>9</v>
      </c>
    </row>
    <row r="2696" spans="1:5" x14ac:dyDescent="0.35">
      <c r="A2696" t="s">
        <v>56</v>
      </c>
      <c r="B2696" t="s">
        <v>313</v>
      </c>
      <c r="C2696" s="1">
        <v>39753</v>
      </c>
      <c r="D2696">
        <v>1.8931E-2</v>
      </c>
      <c r="E2696" t="s">
        <v>9</v>
      </c>
    </row>
    <row r="2697" spans="1:5" x14ac:dyDescent="0.35">
      <c r="A2697" t="s">
        <v>58</v>
      </c>
      <c r="B2697" t="s">
        <v>313</v>
      </c>
      <c r="C2697" s="1">
        <v>39753</v>
      </c>
      <c r="D2697">
        <v>0.40630699999999997</v>
      </c>
      <c r="E2697" t="s">
        <v>9</v>
      </c>
    </row>
    <row r="2698" spans="1:5" x14ac:dyDescent="0.35">
      <c r="A2698" t="s">
        <v>60</v>
      </c>
      <c r="B2698" t="s">
        <v>313</v>
      </c>
      <c r="C2698" s="1">
        <v>39753</v>
      </c>
      <c r="D2698">
        <v>0.46423799999999998</v>
      </c>
      <c r="E2698" t="s">
        <v>9</v>
      </c>
    </row>
    <row r="2699" spans="1:5" x14ac:dyDescent="0.35">
      <c r="A2699" t="s">
        <v>308</v>
      </c>
      <c r="B2699" t="s">
        <v>313</v>
      </c>
      <c r="C2699" s="1">
        <v>39753</v>
      </c>
      <c r="D2699">
        <v>0.110523</v>
      </c>
      <c r="E2699" t="s">
        <v>9</v>
      </c>
    </row>
    <row r="2700" spans="1:5" x14ac:dyDescent="0.35">
      <c r="A2700" t="s">
        <v>56</v>
      </c>
      <c r="B2700" t="s">
        <v>13</v>
      </c>
      <c r="C2700" s="1">
        <v>39753</v>
      </c>
      <c r="D2700">
        <v>0.13103600000000001</v>
      </c>
      <c r="E2700" t="s">
        <v>9</v>
      </c>
    </row>
    <row r="2701" spans="1:5" x14ac:dyDescent="0.35">
      <c r="A2701" t="s">
        <v>58</v>
      </c>
      <c r="B2701" t="s">
        <v>13</v>
      </c>
      <c r="C2701" s="1">
        <v>39753</v>
      </c>
      <c r="D2701">
        <v>2.8123140000000002</v>
      </c>
      <c r="E2701" t="s">
        <v>9</v>
      </c>
    </row>
    <row r="2702" spans="1:5" x14ac:dyDescent="0.35">
      <c r="A2702" t="s">
        <v>60</v>
      </c>
      <c r="B2702" t="s">
        <v>13</v>
      </c>
      <c r="C2702" s="1">
        <v>39753</v>
      </c>
      <c r="D2702">
        <v>3.2132909999999999</v>
      </c>
      <c r="E2702" t="s">
        <v>9</v>
      </c>
    </row>
    <row r="2703" spans="1:5" x14ac:dyDescent="0.35">
      <c r="A2703" t="s">
        <v>308</v>
      </c>
      <c r="B2703" t="s">
        <v>13</v>
      </c>
      <c r="C2703" s="1">
        <v>39753</v>
      </c>
      <c r="D2703">
        <v>0.76500400000000002</v>
      </c>
      <c r="E2703" t="s">
        <v>9</v>
      </c>
    </row>
    <row r="2704" spans="1:5" x14ac:dyDescent="0.35">
      <c r="A2704" t="s">
        <v>62</v>
      </c>
      <c r="B2704" t="s">
        <v>13</v>
      </c>
      <c r="C2704" s="1">
        <v>39753</v>
      </c>
      <c r="D2704">
        <v>9.904026</v>
      </c>
      <c r="E2704" t="s">
        <v>9</v>
      </c>
    </row>
    <row r="2705" spans="1:5" x14ac:dyDescent="0.35">
      <c r="A2705" t="s">
        <v>62</v>
      </c>
      <c r="B2705" t="s">
        <v>315</v>
      </c>
      <c r="C2705" s="1">
        <v>39753</v>
      </c>
      <c r="D2705">
        <v>1557.7515000000001</v>
      </c>
      <c r="E2705" t="s">
        <v>9</v>
      </c>
    </row>
    <row r="2706" spans="1:5" x14ac:dyDescent="0.35">
      <c r="A2706" t="s">
        <v>62</v>
      </c>
      <c r="B2706" t="s">
        <v>316</v>
      </c>
      <c r="C2706" s="1">
        <v>39753</v>
      </c>
      <c r="D2706">
        <v>79.473332999999997</v>
      </c>
      <c r="E2706" t="s">
        <v>9</v>
      </c>
    </row>
    <row r="2707" spans="1:5" x14ac:dyDescent="0.35">
      <c r="A2707" t="s">
        <v>55</v>
      </c>
      <c r="B2707" t="s">
        <v>316</v>
      </c>
      <c r="C2707" s="1">
        <v>39753</v>
      </c>
      <c r="D2707">
        <v>6.5293330000000003</v>
      </c>
      <c r="E2707" t="s">
        <v>9</v>
      </c>
    </row>
    <row r="2708" spans="1:5" x14ac:dyDescent="0.35">
      <c r="A2708" t="s">
        <v>63</v>
      </c>
      <c r="B2708" t="s">
        <v>316</v>
      </c>
      <c r="C2708" s="1">
        <v>39753</v>
      </c>
      <c r="D2708">
        <v>72.944000000000003</v>
      </c>
      <c r="E2708" t="s">
        <v>9</v>
      </c>
    </row>
    <row r="2709" spans="1:5" x14ac:dyDescent="0.35">
      <c r="A2709" t="s">
        <v>56</v>
      </c>
      <c r="B2709" t="s">
        <v>316</v>
      </c>
      <c r="C2709" s="1">
        <v>39753</v>
      </c>
      <c r="D2709">
        <v>32.460332999999999</v>
      </c>
      <c r="E2709" t="s">
        <v>9</v>
      </c>
    </row>
    <row r="2710" spans="1:5" x14ac:dyDescent="0.35">
      <c r="A2710" t="s">
        <v>58</v>
      </c>
      <c r="B2710" t="s">
        <v>316</v>
      </c>
      <c r="C2710" s="1">
        <v>39753</v>
      </c>
      <c r="D2710">
        <v>13.615667</v>
      </c>
      <c r="E2710" t="s">
        <v>9</v>
      </c>
    </row>
    <row r="2711" spans="1:5" x14ac:dyDescent="0.35">
      <c r="A2711" t="s">
        <v>60</v>
      </c>
      <c r="B2711" t="s">
        <v>316</v>
      </c>
      <c r="C2711" s="1">
        <v>39753</v>
      </c>
      <c r="D2711">
        <v>19.479666999999999</v>
      </c>
      <c r="E2711" t="s">
        <v>9</v>
      </c>
    </row>
    <row r="2712" spans="1:5" x14ac:dyDescent="0.35">
      <c r="A2712" t="s">
        <v>308</v>
      </c>
      <c r="B2712" t="s">
        <v>316</v>
      </c>
      <c r="C2712" s="1">
        <v>39753</v>
      </c>
      <c r="D2712">
        <v>7.3883330000000003</v>
      </c>
      <c r="E2712" t="s">
        <v>9</v>
      </c>
    </row>
    <row r="2713" spans="1:5" x14ac:dyDescent="0.35">
      <c r="A2713" t="s">
        <v>62</v>
      </c>
      <c r="B2713" t="s">
        <v>124</v>
      </c>
      <c r="C2713" s="1">
        <v>39753</v>
      </c>
      <c r="D2713">
        <v>-23.144366000000002</v>
      </c>
      <c r="E2713" t="s">
        <v>9</v>
      </c>
    </row>
    <row r="2714" spans="1:5" x14ac:dyDescent="0.35">
      <c r="A2714" t="s">
        <v>55</v>
      </c>
      <c r="B2714" t="s">
        <v>124</v>
      </c>
      <c r="C2714" s="1">
        <v>39753</v>
      </c>
      <c r="D2714">
        <v>-1.04941</v>
      </c>
      <c r="E2714" t="s">
        <v>9</v>
      </c>
    </row>
    <row r="2715" spans="1:5" x14ac:dyDescent="0.35">
      <c r="A2715" t="s">
        <v>63</v>
      </c>
      <c r="B2715" t="s">
        <v>124</v>
      </c>
      <c r="C2715" s="1">
        <v>39753</v>
      </c>
      <c r="D2715">
        <v>-22.094956</v>
      </c>
      <c r="E2715" t="s">
        <v>9</v>
      </c>
    </row>
    <row r="2716" spans="1:5" x14ac:dyDescent="0.35">
      <c r="A2716" t="s">
        <v>56</v>
      </c>
      <c r="B2716" t="s">
        <v>124</v>
      </c>
      <c r="C2716" s="1">
        <v>39753</v>
      </c>
      <c r="D2716">
        <v>-8.8305849999999992</v>
      </c>
      <c r="E2716" t="s">
        <v>9</v>
      </c>
    </row>
    <row r="2717" spans="1:5" x14ac:dyDescent="0.35">
      <c r="A2717" t="s">
        <v>58</v>
      </c>
      <c r="B2717" t="s">
        <v>124</v>
      </c>
      <c r="C2717" s="1">
        <v>39753</v>
      </c>
      <c r="D2717">
        <v>-3.8145560000000001</v>
      </c>
      <c r="E2717" t="s">
        <v>9</v>
      </c>
    </row>
    <row r="2718" spans="1:5" x14ac:dyDescent="0.35">
      <c r="A2718" t="s">
        <v>60</v>
      </c>
      <c r="B2718" t="s">
        <v>124</v>
      </c>
      <c r="C2718" s="1">
        <v>39753</v>
      </c>
      <c r="D2718">
        <v>-8.0791909999999998</v>
      </c>
      <c r="E2718" t="s">
        <v>9</v>
      </c>
    </row>
    <row r="2719" spans="1:5" x14ac:dyDescent="0.35">
      <c r="A2719" t="s">
        <v>308</v>
      </c>
      <c r="B2719" t="s">
        <v>124</v>
      </c>
      <c r="C2719" s="1">
        <v>39753</v>
      </c>
      <c r="D2719">
        <v>-1.3706240000000001</v>
      </c>
      <c r="E2719" t="s">
        <v>9</v>
      </c>
    </row>
    <row r="2720" spans="1:5" x14ac:dyDescent="0.35">
      <c r="A2720" t="s">
        <v>56</v>
      </c>
      <c r="B2720" t="s">
        <v>21</v>
      </c>
      <c r="C2720" s="1">
        <v>39753</v>
      </c>
      <c r="D2720">
        <v>34.515289000000003</v>
      </c>
      <c r="E2720" t="s">
        <v>9</v>
      </c>
    </row>
    <row r="2721" spans="1:5" x14ac:dyDescent="0.35">
      <c r="A2721" t="s">
        <v>58</v>
      </c>
      <c r="B2721" t="s">
        <v>21</v>
      </c>
      <c r="C2721" s="1">
        <v>39753</v>
      </c>
      <c r="D2721">
        <v>12.526956999999999</v>
      </c>
      <c r="E2721" t="s">
        <v>9</v>
      </c>
    </row>
    <row r="2722" spans="1:5" x14ac:dyDescent="0.35">
      <c r="A2722" t="s">
        <v>60</v>
      </c>
      <c r="B2722" t="s">
        <v>21</v>
      </c>
      <c r="C2722" s="1">
        <v>39753</v>
      </c>
      <c r="D2722">
        <v>21.456931999999998</v>
      </c>
      <c r="E2722" t="s">
        <v>9</v>
      </c>
    </row>
    <row r="2723" spans="1:5" x14ac:dyDescent="0.35">
      <c r="A2723" t="s">
        <v>308</v>
      </c>
      <c r="B2723" t="s">
        <v>21</v>
      </c>
      <c r="C2723" s="1">
        <v>39753</v>
      </c>
      <c r="D2723">
        <v>8.8788689999999999</v>
      </c>
      <c r="E2723" t="s">
        <v>9</v>
      </c>
    </row>
    <row r="2724" spans="1:5" x14ac:dyDescent="0.35">
      <c r="A2724" t="s">
        <v>56</v>
      </c>
      <c r="B2724" t="s">
        <v>313</v>
      </c>
      <c r="C2724" s="1">
        <v>39753</v>
      </c>
      <c r="D2724">
        <v>0.44606000000000001</v>
      </c>
      <c r="E2724" t="s">
        <v>9</v>
      </c>
    </row>
    <row r="2725" spans="1:5" x14ac:dyDescent="0.35">
      <c r="A2725" t="s">
        <v>58</v>
      </c>
      <c r="B2725" t="s">
        <v>313</v>
      </c>
      <c r="C2725" s="1">
        <v>39753</v>
      </c>
      <c r="D2725">
        <v>0.16189300000000001</v>
      </c>
      <c r="E2725" t="s">
        <v>9</v>
      </c>
    </row>
    <row r="2726" spans="1:5" x14ac:dyDescent="0.35">
      <c r="A2726" t="s">
        <v>60</v>
      </c>
      <c r="B2726" t="s">
        <v>313</v>
      </c>
      <c r="C2726" s="1">
        <v>39753</v>
      </c>
      <c r="D2726">
        <v>0.27729999999999999</v>
      </c>
      <c r="E2726" t="s">
        <v>9</v>
      </c>
    </row>
    <row r="2727" spans="1:5" x14ac:dyDescent="0.35">
      <c r="A2727" t="s">
        <v>308</v>
      </c>
      <c r="B2727" t="s">
        <v>313</v>
      </c>
      <c r="C2727" s="1">
        <v>39753</v>
      </c>
      <c r="D2727">
        <v>0.114747</v>
      </c>
      <c r="E2727" t="s">
        <v>9</v>
      </c>
    </row>
    <row r="2728" spans="1:5" x14ac:dyDescent="0.35">
      <c r="A2728" t="s">
        <v>63</v>
      </c>
      <c r="B2728" t="s">
        <v>21</v>
      </c>
      <c r="C2728" s="1">
        <v>39753</v>
      </c>
      <c r="D2728">
        <v>76.182913999999997</v>
      </c>
      <c r="E2728" t="s">
        <v>9</v>
      </c>
    </row>
    <row r="2729" spans="1:5" x14ac:dyDescent="0.35">
      <c r="A2729" t="s">
        <v>241</v>
      </c>
      <c r="B2729" t="s">
        <v>21</v>
      </c>
      <c r="C2729" s="1">
        <v>39753</v>
      </c>
      <c r="D2729">
        <v>0.95790699999999995</v>
      </c>
      <c r="E2729" t="s">
        <v>9</v>
      </c>
    </row>
    <row r="2730" spans="1:5" x14ac:dyDescent="0.35">
      <c r="A2730" t="s">
        <v>314</v>
      </c>
      <c r="B2730" t="s">
        <v>21</v>
      </c>
      <c r="C2730" s="1">
        <v>39753</v>
      </c>
      <c r="D2730">
        <v>0.23722499999999999</v>
      </c>
      <c r="E2730" t="s">
        <v>9</v>
      </c>
    </row>
    <row r="2731" spans="1:5" x14ac:dyDescent="0.35">
      <c r="A2731" t="s">
        <v>55</v>
      </c>
      <c r="B2731" t="s">
        <v>21</v>
      </c>
      <c r="C2731" s="1">
        <v>39753</v>
      </c>
      <c r="D2731">
        <v>1.511679</v>
      </c>
      <c r="E2731" t="s">
        <v>9</v>
      </c>
    </row>
    <row r="2732" spans="1:5" x14ac:dyDescent="0.35">
      <c r="A2732" t="s">
        <v>312</v>
      </c>
      <c r="B2732" t="s">
        <v>21</v>
      </c>
      <c r="C2732" s="1">
        <v>39753</v>
      </c>
      <c r="D2732">
        <v>0.44380599999999998</v>
      </c>
      <c r="E2732" t="s">
        <v>9</v>
      </c>
    </row>
    <row r="2733" spans="1:5" x14ac:dyDescent="0.35">
      <c r="A2733" t="s">
        <v>62</v>
      </c>
      <c r="B2733" t="s">
        <v>21</v>
      </c>
      <c r="C2733" s="1">
        <v>39753</v>
      </c>
      <c r="D2733">
        <v>79.333532000000005</v>
      </c>
      <c r="E2733" t="s">
        <v>9</v>
      </c>
    </row>
    <row r="2734" spans="1:5" x14ac:dyDescent="0.35">
      <c r="A2734" t="s">
        <v>62</v>
      </c>
      <c r="B2734" t="s">
        <v>92</v>
      </c>
      <c r="C2734" s="1">
        <v>39753</v>
      </c>
      <c r="D2734">
        <v>135.66249999999999</v>
      </c>
      <c r="E2734" t="s">
        <v>9</v>
      </c>
    </row>
    <row r="2735" spans="1:5" x14ac:dyDescent="0.35">
      <c r="A2735" t="s">
        <v>62</v>
      </c>
      <c r="B2735" t="s">
        <v>317</v>
      </c>
      <c r="C2735" s="1">
        <v>39753</v>
      </c>
      <c r="D2735">
        <v>1422.0889999999999</v>
      </c>
      <c r="E2735" t="s">
        <v>9</v>
      </c>
    </row>
    <row r="2736" spans="1:5" x14ac:dyDescent="0.35">
      <c r="A2736" t="s">
        <v>62</v>
      </c>
      <c r="B2736" t="s">
        <v>317</v>
      </c>
      <c r="C2736" s="1">
        <v>39753</v>
      </c>
      <c r="D2736">
        <v>1422.0889999999999</v>
      </c>
      <c r="E2736" t="s">
        <v>9</v>
      </c>
    </row>
    <row r="2737" spans="1:5" x14ac:dyDescent="0.35">
      <c r="A2737" t="s">
        <v>55</v>
      </c>
      <c r="B2737" t="s">
        <v>317</v>
      </c>
      <c r="C2737" s="1">
        <v>39753</v>
      </c>
      <c r="D2737">
        <v>44.505000000000003</v>
      </c>
      <c r="E2737" t="s">
        <v>9</v>
      </c>
    </row>
    <row r="2738" spans="1:5" x14ac:dyDescent="0.35">
      <c r="A2738" t="s">
        <v>55</v>
      </c>
      <c r="B2738" t="s">
        <v>317</v>
      </c>
      <c r="C2738" s="1">
        <v>39753</v>
      </c>
      <c r="D2738">
        <v>44.505000000000003</v>
      </c>
      <c r="E2738" t="s">
        <v>9</v>
      </c>
    </row>
    <row r="2739" spans="1:5" x14ac:dyDescent="0.35">
      <c r="A2739" t="s">
        <v>63</v>
      </c>
      <c r="B2739" t="s">
        <v>317</v>
      </c>
      <c r="C2739" s="1">
        <v>39753</v>
      </c>
      <c r="D2739">
        <v>1377.5840000000001</v>
      </c>
      <c r="E2739" t="s">
        <v>9</v>
      </c>
    </row>
    <row r="2740" spans="1:5" x14ac:dyDescent="0.35">
      <c r="A2740" t="s">
        <v>56</v>
      </c>
      <c r="B2740" t="s">
        <v>317</v>
      </c>
      <c r="C2740" s="1">
        <v>39753</v>
      </c>
      <c r="D2740">
        <v>574.58399999999995</v>
      </c>
      <c r="E2740" t="s">
        <v>9</v>
      </c>
    </row>
    <row r="2741" spans="1:5" x14ac:dyDescent="0.35">
      <c r="A2741" t="s">
        <v>58</v>
      </c>
      <c r="B2741" t="s">
        <v>317</v>
      </c>
      <c r="C2741" s="1">
        <v>39753</v>
      </c>
      <c r="D2741">
        <v>291</v>
      </c>
      <c r="E2741" t="s">
        <v>9</v>
      </c>
    </row>
    <row r="2742" spans="1:5" x14ac:dyDescent="0.35">
      <c r="A2742" t="s">
        <v>60</v>
      </c>
      <c r="B2742" t="s">
        <v>317</v>
      </c>
      <c r="C2742" s="1">
        <v>39753</v>
      </c>
      <c r="D2742">
        <v>349</v>
      </c>
      <c r="E2742" t="s">
        <v>9</v>
      </c>
    </row>
    <row r="2743" spans="1:5" x14ac:dyDescent="0.35">
      <c r="A2743" t="s">
        <v>308</v>
      </c>
      <c r="B2743" t="s">
        <v>317</v>
      </c>
      <c r="C2743" s="1">
        <v>39753</v>
      </c>
      <c r="D2743">
        <v>163</v>
      </c>
      <c r="E2743" t="s">
        <v>9</v>
      </c>
    </row>
    <row r="2744" spans="1:5" x14ac:dyDescent="0.35">
      <c r="A2744" t="s">
        <v>62</v>
      </c>
      <c r="B2744" t="s">
        <v>317</v>
      </c>
      <c r="C2744" s="1">
        <v>39753</v>
      </c>
      <c r="D2744">
        <v>1422.0889999999999</v>
      </c>
      <c r="E2744" t="s">
        <v>12</v>
      </c>
    </row>
    <row r="2745" spans="1:5" x14ac:dyDescent="0.35">
      <c r="A2745" t="s">
        <v>62</v>
      </c>
      <c r="B2745" t="s">
        <v>313</v>
      </c>
      <c r="C2745" s="1">
        <v>39753</v>
      </c>
      <c r="D2745">
        <v>0</v>
      </c>
      <c r="E2745" t="s">
        <v>9</v>
      </c>
    </row>
    <row r="2746" spans="1:5" x14ac:dyDescent="0.35">
      <c r="A2746" t="s">
        <v>55</v>
      </c>
      <c r="B2746" t="s">
        <v>317</v>
      </c>
      <c r="C2746" s="1">
        <v>39753</v>
      </c>
      <c r="D2746">
        <v>44.505000000000003</v>
      </c>
      <c r="E2746" t="s">
        <v>12</v>
      </c>
    </row>
    <row r="2747" spans="1:5" x14ac:dyDescent="0.35">
      <c r="A2747" t="s">
        <v>55</v>
      </c>
      <c r="B2747" t="s">
        <v>313</v>
      </c>
      <c r="C2747" s="1">
        <v>39753</v>
      </c>
      <c r="D2747">
        <v>0</v>
      </c>
      <c r="E2747" t="s">
        <v>9</v>
      </c>
    </row>
    <row r="2748" spans="1:5" x14ac:dyDescent="0.35">
      <c r="A2748" t="s">
        <v>62</v>
      </c>
      <c r="B2748" t="s">
        <v>311</v>
      </c>
      <c r="C2748" s="1">
        <v>39783</v>
      </c>
      <c r="D2748">
        <v>1422.0889999999999</v>
      </c>
      <c r="E2748" t="s">
        <v>9</v>
      </c>
    </row>
    <row r="2749" spans="1:5" x14ac:dyDescent="0.35">
      <c r="A2749" t="s">
        <v>55</v>
      </c>
      <c r="B2749" t="s">
        <v>311</v>
      </c>
      <c r="C2749" s="1">
        <v>39783</v>
      </c>
      <c r="D2749">
        <v>44.505000000000003</v>
      </c>
      <c r="E2749" t="s">
        <v>9</v>
      </c>
    </row>
    <row r="2750" spans="1:5" x14ac:dyDescent="0.35">
      <c r="A2750" t="s">
        <v>63</v>
      </c>
      <c r="B2750" t="s">
        <v>311</v>
      </c>
      <c r="C2750" s="1">
        <v>39783</v>
      </c>
      <c r="D2750">
        <v>1377.5840000000001</v>
      </c>
      <c r="E2750" t="s">
        <v>9</v>
      </c>
    </row>
    <row r="2751" spans="1:5" x14ac:dyDescent="0.35">
      <c r="A2751" t="s">
        <v>56</v>
      </c>
      <c r="B2751" t="s">
        <v>311</v>
      </c>
      <c r="C2751" s="1">
        <v>39783</v>
      </c>
      <c r="D2751">
        <v>574.58399999999995</v>
      </c>
      <c r="E2751" t="s">
        <v>9</v>
      </c>
    </row>
    <row r="2752" spans="1:5" x14ac:dyDescent="0.35">
      <c r="A2752" t="s">
        <v>58</v>
      </c>
      <c r="B2752" t="s">
        <v>311</v>
      </c>
      <c r="C2752" s="1">
        <v>39783</v>
      </c>
      <c r="D2752">
        <v>291</v>
      </c>
      <c r="E2752" t="s">
        <v>9</v>
      </c>
    </row>
    <row r="2753" spans="1:5" x14ac:dyDescent="0.35">
      <c r="A2753" t="s">
        <v>60</v>
      </c>
      <c r="B2753" t="s">
        <v>311</v>
      </c>
      <c r="C2753" s="1">
        <v>39783</v>
      </c>
      <c r="D2753">
        <v>349</v>
      </c>
      <c r="E2753" t="s">
        <v>9</v>
      </c>
    </row>
    <row r="2754" spans="1:5" x14ac:dyDescent="0.35">
      <c r="A2754" t="s">
        <v>308</v>
      </c>
      <c r="B2754" t="s">
        <v>311</v>
      </c>
      <c r="C2754" s="1">
        <v>39783</v>
      </c>
      <c r="D2754">
        <v>163</v>
      </c>
      <c r="E2754" t="s">
        <v>9</v>
      </c>
    </row>
    <row r="2755" spans="1:5" x14ac:dyDescent="0.35">
      <c r="A2755" t="s">
        <v>55</v>
      </c>
      <c r="B2755" t="s">
        <v>13</v>
      </c>
      <c r="C2755" s="1">
        <v>39783</v>
      </c>
      <c r="D2755">
        <v>2.790842</v>
      </c>
      <c r="E2755" t="s">
        <v>9</v>
      </c>
    </row>
    <row r="2756" spans="1:5" x14ac:dyDescent="0.35">
      <c r="A2756" t="s">
        <v>312</v>
      </c>
      <c r="B2756" t="s">
        <v>13</v>
      </c>
      <c r="C2756" s="1">
        <v>39783</v>
      </c>
      <c r="D2756">
        <v>0.41146500000000003</v>
      </c>
      <c r="E2756" t="s">
        <v>9</v>
      </c>
    </row>
    <row r="2757" spans="1:5" x14ac:dyDescent="0.35">
      <c r="A2757" t="s">
        <v>63</v>
      </c>
      <c r="B2757" t="s">
        <v>13</v>
      </c>
      <c r="C2757" s="1">
        <v>39783</v>
      </c>
      <c r="D2757">
        <v>5.083075</v>
      </c>
      <c r="E2757" t="s">
        <v>9</v>
      </c>
    </row>
    <row r="2758" spans="1:5" x14ac:dyDescent="0.35">
      <c r="A2758" t="s">
        <v>241</v>
      </c>
      <c r="B2758" t="s">
        <v>13</v>
      </c>
      <c r="C2758" s="1">
        <v>39783</v>
      </c>
      <c r="D2758">
        <v>0.54402300000000003</v>
      </c>
      <c r="E2758" t="s">
        <v>9</v>
      </c>
    </row>
    <row r="2759" spans="1:5" x14ac:dyDescent="0.35">
      <c r="A2759" t="s">
        <v>314</v>
      </c>
      <c r="B2759" t="s">
        <v>13</v>
      </c>
      <c r="C2759" s="1">
        <v>39783</v>
      </c>
      <c r="D2759">
        <v>0.48066399999999998</v>
      </c>
      <c r="E2759" t="s">
        <v>9</v>
      </c>
    </row>
    <row r="2760" spans="1:5" x14ac:dyDescent="0.35">
      <c r="A2760" t="s">
        <v>56</v>
      </c>
      <c r="B2760" t="s">
        <v>313</v>
      </c>
      <c r="C2760" s="1">
        <v>39783</v>
      </c>
      <c r="D2760">
        <v>2.6148999999999999E-2</v>
      </c>
      <c r="E2760" t="s">
        <v>9</v>
      </c>
    </row>
    <row r="2761" spans="1:5" x14ac:dyDescent="0.35">
      <c r="A2761" t="s">
        <v>58</v>
      </c>
      <c r="B2761" t="s">
        <v>313</v>
      </c>
      <c r="C2761" s="1">
        <v>39783</v>
      </c>
      <c r="D2761">
        <v>0.42855399999999999</v>
      </c>
      <c r="E2761" t="s">
        <v>9</v>
      </c>
    </row>
    <row r="2762" spans="1:5" x14ac:dyDescent="0.35">
      <c r="A2762" t="s">
        <v>60</v>
      </c>
      <c r="B2762" t="s">
        <v>313</v>
      </c>
      <c r="C2762" s="1">
        <v>39783</v>
      </c>
      <c r="D2762">
        <v>0.478518</v>
      </c>
      <c r="E2762" t="s">
        <v>9</v>
      </c>
    </row>
    <row r="2763" spans="1:5" x14ac:dyDescent="0.35">
      <c r="A2763" t="s">
        <v>308</v>
      </c>
      <c r="B2763" t="s">
        <v>313</v>
      </c>
      <c r="C2763" s="1">
        <v>39783</v>
      </c>
      <c r="D2763">
        <v>6.6779000000000005E-2</v>
      </c>
      <c r="E2763" t="s">
        <v>9</v>
      </c>
    </row>
    <row r="2764" spans="1:5" x14ac:dyDescent="0.35">
      <c r="A2764" t="s">
        <v>56</v>
      </c>
      <c r="B2764" t="s">
        <v>13</v>
      </c>
      <c r="C2764" s="1">
        <v>39783</v>
      </c>
      <c r="D2764">
        <v>0.15970899999999999</v>
      </c>
      <c r="E2764" t="s">
        <v>9</v>
      </c>
    </row>
    <row r="2765" spans="1:5" x14ac:dyDescent="0.35">
      <c r="A2765" t="s">
        <v>58</v>
      </c>
      <c r="B2765" t="s">
        <v>13</v>
      </c>
      <c r="C2765" s="1">
        <v>39783</v>
      </c>
      <c r="D2765">
        <v>2.6175069999999998</v>
      </c>
      <c r="E2765" t="s">
        <v>9</v>
      </c>
    </row>
    <row r="2766" spans="1:5" x14ac:dyDescent="0.35">
      <c r="A2766" t="s">
        <v>60</v>
      </c>
      <c r="B2766" t="s">
        <v>13</v>
      </c>
      <c r="C2766" s="1">
        <v>39783</v>
      </c>
      <c r="D2766">
        <v>2.9226740000000002</v>
      </c>
      <c r="E2766" t="s">
        <v>9</v>
      </c>
    </row>
    <row r="2767" spans="1:5" x14ac:dyDescent="0.35">
      <c r="A2767" t="s">
        <v>308</v>
      </c>
      <c r="B2767" t="s">
        <v>13</v>
      </c>
      <c r="C2767" s="1">
        <v>39783</v>
      </c>
      <c r="D2767">
        <v>0.40787200000000001</v>
      </c>
      <c r="E2767" t="s">
        <v>9</v>
      </c>
    </row>
    <row r="2768" spans="1:5" x14ac:dyDescent="0.35">
      <c r="A2768" t="s">
        <v>62</v>
      </c>
      <c r="B2768" t="s">
        <v>13</v>
      </c>
      <c r="C2768" s="1">
        <v>39783</v>
      </c>
      <c r="D2768">
        <v>9.3100690000000004</v>
      </c>
      <c r="E2768" t="s">
        <v>9</v>
      </c>
    </row>
    <row r="2769" spans="1:5" x14ac:dyDescent="0.35">
      <c r="A2769" t="s">
        <v>62</v>
      </c>
      <c r="B2769" t="s">
        <v>315</v>
      </c>
      <c r="C2769" s="1">
        <v>39783</v>
      </c>
      <c r="D2769">
        <v>1431.3990690000001</v>
      </c>
      <c r="E2769" t="s">
        <v>9</v>
      </c>
    </row>
    <row r="2770" spans="1:5" x14ac:dyDescent="0.35">
      <c r="A2770" t="s">
        <v>62</v>
      </c>
      <c r="B2770" t="s">
        <v>316</v>
      </c>
      <c r="C2770" s="1">
        <v>39783</v>
      </c>
      <c r="D2770">
        <v>73.148332999999994</v>
      </c>
      <c r="E2770" t="s">
        <v>9</v>
      </c>
    </row>
    <row r="2771" spans="1:5" x14ac:dyDescent="0.35">
      <c r="A2771" t="s">
        <v>55</v>
      </c>
      <c r="B2771" t="s">
        <v>316</v>
      </c>
      <c r="C2771" s="1">
        <v>39783</v>
      </c>
      <c r="D2771">
        <v>6.4306669999999997</v>
      </c>
      <c r="E2771" t="s">
        <v>9</v>
      </c>
    </row>
    <row r="2772" spans="1:5" x14ac:dyDescent="0.35">
      <c r="A2772" t="s">
        <v>63</v>
      </c>
      <c r="B2772" t="s">
        <v>316</v>
      </c>
      <c r="C2772" s="1">
        <v>39783</v>
      </c>
      <c r="D2772">
        <v>66.717667000000006</v>
      </c>
      <c r="E2772" t="s">
        <v>9</v>
      </c>
    </row>
    <row r="2773" spans="1:5" x14ac:dyDescent="0.35">
      <c r="A2773" t="s">
        <v>56</v>
      </c>
      <c r="B2773" t="s">
        <v>316</v>
      </c>
      <c r="C2773" s="1">
        <v>39783</v>
      </c>
      <c r="D2773">
        <v>29.591394999999999</v>
      </c>
      <c r="E2773" t="s">
        <v>9</v>
      </c>
    </row>
    <row r="2774" spans="1:5" x14ac:dyDescent="0.35">
      <c r="A2774" t="s">
        <v>58</v>
      </c>
      <c r="B2774" t="s">
        <v>316</v>
      </c>
      <c r="C2774" s="1">
        <v>39783</v>
      </c>
      <c r="D2774">
        <v>12.283925999999999</v>
      </c>
      <c r="E2774" t="s">
        <v>9</v>
      </c>
    </row>
    <row r="2775" spans="1:5" x14ac:dyDescent="0.35">
      <c r="A2775" t="s">
        <v>60</v>
      </c>
      <c r="B2775" t="s">
        <v>316</v>
      </c>
      <c r="C2775" s="1">
        <v>39783</v>
      </c>
      <c r="D2775">
        <v>17.814278000000002</v>
      </c>
      <c r="E2775" t="s">
        <v>9</v>
      </c>
    </row>
    <row r="2776" spans="1:5" x14ac:dyDescent="0.35">
      <c r="A2776" t="s">
        <v>308</v>
      </c>
      <c r="B2776" t="s">
        <v>316</v>
      </c>
      <c r="C2776" s="1">
        <v>39783</v>
      </c>
      <c r="D2776">
        <v>7.0280680000000002</v>
      </c>
      <c r="E2776" t="s">
        <v>9</v>
      </c>
    </row>
    <row r="2777" spans="1:5" x14ac:dyDescent="0.35">
      <c r="A2777" t="s">
        <v>62</v>
      </c>
      <c r="B2777" t="s">
        <v>124</v>
      </c>
      <c r="C2777" s="1">
        <v>39783</v>
      </c>
      <c r="D2777">
        <v>9.6867889999999992</v>
      </c>
      <c r="E2777" t="s">
        <v>9</v>
      </c>
    </row>
    <row r="2778" spans="1:5" x14ac:dyDescent="0.35">
      <c r="A2778" t="s">
        <v>55</v>
      </c>
      <c r="B2778" t="s">
        <v>124</v>
      </c>
      <c r="C2778" s="1">
        <v>39783</v>
      </c>
      <c r="D2778">
        <v>-0.13441500000000001</v>
      </c>
      <c r="E2778" t="s">
        <v>9</v>
      </c>
    </row>
    <row r="2779" spans="1:5" x14ac:dyDescent="0.35">
      <c r="A2779" t="s">
        <v>63</v>
      </c>
      <c r="B2779" t="s">
        <v>124</v>
      </c>
      <c r="C2779" s="1">
        <v>39783</v>
      </c>
      <c r="D2779">
        <v>9.8212039999999998</v>
      </c>
      <c r="E2779" t="s">
        <v>9</v>
      </c>
    </row>
    <row r="2780" spans="1:5" x14ac:dyDescent="0.35">
      <c r="A2780" t="s">
        <v>56</v>
      </c>
      <c r="B2780" t="s">
        <v>124</v>
      </c>
      <c r="C2780" s="1">
        <v>39783</v>
      </c>
      <c r="D2780">
        <v>2.4862120000000001</v>
      </c>
      <c r="E2780" t="s">
        <v>9</v>
      </c>
    </row>
    <row r="2781" spans="1:5" x14ac:dyDescent="0.35">
      <c r="A2781" t="s">
        <v>58</v>
      </c>
      <c r="B2781" t="s">
        <v>124</v>
      </c>
      <c r="C2781" s="1">
        <v>39783</v>
      </c>
      <c r="D2781">
        <v>-0.95827300000000004</v>
      </c>
      <c r="E2781" t="s">
        <v>9</v>
      </c>
    </row>
    <row r="2782" spans="1:5" x14ac:dyDescent="0.35">
      <c r="A2782" t="s">
        <v>60</v>
      </c>
      <c r="B2782" t="s">
        <v>124</v>
      </c>
      <c r="C2782" s="1">
        <v>39783</v>
      </c>
      <c r="D2782">
        <v>7.9880269999999998</v>
      </c>
      <c r="E2782" t="s">
        <v>9</v>
      </c>
    </row>
    <row r="2783" spans="1:5" x14ac:dyDescent="0.35">
      <c r="A2783" t="s">
        <v>308</v>
      </c>
      <c r="B2783" t="s">
        <v>124</v>
      </c>
      <c r="C2783" s="1">
        <v>39783</v>
      </c>
      <c r="D2783">
        <v>0.30523800000000001</v>
      </c>
      <c r="E2783" t="s">
        <v>9</v>
      </c>
    </row>
    <row r="2784" spans="1:5" x14ac:dyDescent="0.35">
      <c r="A2784" t="s">
        <v>56</v>
      </c>
      <c r="B2784" t="s">
        <v>21</v>
      </c>
      <c r="C2784" s="1">
        <v>39783</v>
      </c>
      <c r="D2784">
        <v>20.246036</v>
      </c>
      <c r="E2784" t="s">
        <v>9</v>
      </c>
    </row>
    <row r="2785" spans="1:5" x14ac:dyDescent="0.35">
      <c r="A2785" t="s">
        <v>58</v>
      </c>
      <c r="B2785" t="s">
        <v>21</v>
      </c>
      <c r="C2785" s="1">
        <v>39783</v>
      </c>
      <c r="D2785">
        <v>8.0961440000000007</v>
      </c>
      <c r="E2785" t="s">
        <v>9</v>
      </c>
    </row>
    <row r="2786" spans="1:5" x14ac:dyDescent="0.35">
      <c r="A2786" t="s">
        <v>60</v>
      </c>
      <c r="B2786" t="s">
        <v>21</v>
      </c>
      <c r="C2786" s="1">
        <v>39783</v>
      </c>
      <c r="D2786">
        <v>13.712616000000001</v>
      </c>
      <c r="E2786" t="s">
        <v>9</v>
      </c>
    </row>
    <row r="2787" spans="1:5" x14ac:dyDescent="0.35">
      <c r="A2787" t="s">
        <v>308</v>
      </c>
      <c r="B2787" t="s">
        <v>21</v>
      </c>
      <c r="C2787" s="1">
        <v>39783</v>
      </c>
      <c r="D2787">
        <v>9.9830159999999992</v>
      </c>
      <c r="E2787" t="s">
        <v>9</v>
      </c>
    </row>
    <row r="2788" spans="1:5" x14ac:dyDescent="0.35">
      <c r="A2788" t="s">
        <v>56</v>
      </c>
      <c r="B2788" t="s">
        <v>313</v>
      </c>
      <c r="C2788" s="1">
        <v>39783</v>
      </c>
      <c r="D2788">
        <v>0.38906400000000002</v>
      </c>
      <c r="E2788" t="s">
        <v>9</v>
      </c>
    </row>
    <row r="2789" spans="1:5" x14ac:dyDescent="0.35">
      <c r="A2789" t="s">
        <v>58</v>
      </c>
      <c r="B2789" t="s">
        <v>313</v>
      </c>
      <c r="C2789" s="1">
        <v>39783</v>
      </c>
      <c r="D2789">
        <v>0.155582</v>
      </c>
      <c r="E2789" t="s">
        <v>9</v>
      </c>
    </row>
    <row r="2790" spans="1:5" x14ac:dyDescent="0.35">
      <c r="A2790" t="s">
        <v>60</v>
      </c>
      <c r="B2790" t="s">
        <v>313</v>
      </c>
      <c r="C2790" s="1">
        <v>39783</v>
      </c>
      <c r="D2790">
        <v>0.263513</v>
      </c>
      <c r="E2790" t="s">
        <v>9</v>
      </c>
    </row>
    <row r="2791" spans="1:5" x14ac:dyDescent="0.35">
      <c r="A2791" t="s">
        <v>308</v>
      </c>
      <c r="B2791" t="s">
        <v>313</v>
      </c>
      <c r="C2791" s="1">
        <v>39783</v>
      </c>
      <c r="D2791">
        <v>0.19184200000000001</v>
      </c>
      <c r="E2791" t="s">
        <v>9</v>
      </c>
    </row>
    <row r="2792" spans="1:5" x14ac:dyDescent="0.35">
      <c r="A2792" t="s">
        <v>63</v>
      </c>
      <c r="B2792" t="s">
        <v>21</v>
      </c>
      <c r="C2792" s="1">
        <v>39783</v>
      </c>
      <c r="D2792">
        <v>50.762020999999997</v>
      </c>
      <c r="E2792" t="s">
        <v>9</v>
      </c>
    </row>
    <row r="2793" spans="1:5" x14ac:dyDescent="0.35">
      <c r="A2793" t="s">
        <v>241</v>
      </c>
      <c r="B2793" t="s">
        <v>21</v>
      </c>
      <c r="C2793" s="1">
        <v>39783</v>
      </c>
      <c r="D2793">
        <v>0.83216599999999996</v>
      </c>
      <c r="E2793" t="s">
        <v>9</v>
      </c>
    </row>
    <row r="2794" spans="1:5" x14ac:dyDescent="0.35">
      <c r="A2794" t="s">
        <v>314</v>
      </c>
      <c r="B2794" t="s">
        <v>21</v>
      </c>
      <c r="C2794" s="1">
        <v>39783</v>
      </c>
      <c r="D2794">
        <v>0.44362499999999999</v>
      </c>
      <c r="E2794" t="s">
        <v>9</v>
      </c>
    </row>
    <row r="2795" spans="1:5" x14ac:dyDescent="0.35">
      <c r="A2795" t="s">
        <v>55</v>
      </c>
      <c r="B2795" t="s">
        <v>21</v>
      </c>
      <c r="C2795" s="1">
        <v>39783</v>
      </c>
      <c r="D2795">
        <v>1.242982</v>
      </c>
      <c r="E2795" t="s">
        <v>9</v>
      </c>
    </row>
    <row r="2796" spans="1:5" x14ac:dyDescent="0.35">
      <c r="A2796" t="s">
        <v>312</v>
      </c>
      <c r="B2796" t="s">
        <v>21</v>
      </c>
      <c r="C2796" s="1">
        <v>39783</v>
      </c>
      <c r="D2796">
        <v>0.46699200000000002</v>
      </c>
      <c r="E2796" t="s">
        <v>9</v>
      </c>
    </row>
    <row r="2797" spans="1:5" x14ac:dyDescent="0.35">
      <c r="A2797" t="s">
        <v>62</v>
      </c>
      <c r="B2797" t="s">
        <v>21</v>
      </c>
      <c r="C2797" s="1">
        <v>39783</v>
      </c>
      <c r="D2797">
        <v>53.747787000000002</v>
      </c>
      <c r="E2797" t="s">
        <v>9</v>
      </c>
    </row>
    <row r="2798" spans="1:5" x14ac:dyDescent="0.35">
      <c r="A2798" t="s">
        <v>62</v>
      </c>
      <c r="B2798" t="s">
        <v>92</v>
      </c>
      <c r="C2798" s="1">
        <v>39783</v>
      </c>
      <c r="D2798">
        <v>136.582909</v>
      </c>
      <c r="E2798" t="s">
        <v>9</v>
      </c>
    </row>
    <row r="2799" spans="1:5" x14ac:dyDescent="0.35">
      <c r="A2799" t="s">
        <v>62</v>
      </c>
      <c r="B2799" t="s">
        <v>317</v>
      </c>
      <c r="C2799" s="1">
        <v>39783</v>
      </c>
      <c r="D2799">
        <v>1294.8161600000001</v>
      </c>
      <c r="E2799" t="s">
        <v>9</v>
      </c>
    </row>
    <row r="2800" spans="1:5" x14ac:dyDescent="0.35">
      <c r="A2800" t="s">
        <v>62</v>
      </c>
      <c r="B2800" t="s">
        <v>317</v>
      </c>
      <c r="C2800" s="1">
        <v>39783</v>
      </c>
      <c r="D2800">
        <v>1294.8161600000001</v>
      </c>
      <c r="E2800" t="s">
        <v>9</v>
      </c>
    </row>
    <row r="2801" spans="1:5" x14ac:dyDescent="0.35">
      <c r="A2801" t="s">
        <v>55</v>
      </c>
      <c r="B2801" t="s">
        <v>317</v>
      </c>
      <c r="C2801" s="1">
        <v>39783</v>
      </c>
      <c r="D2801">
        <v>39.701081000000002</v>
      </c>
      <c r="E2801" t="s">
        <v>9</v>
      </c>
    </row>
    <row r="2802" spans="1:5" x14ac:dyDescent="0.35">
      <c r="A2802" t="s">
        <v>55</v>
      </c>
      <c r="B2802" t="s">
        <v>317</v>
      </c>
      <c r="C2802" s="1">
        <v>39783</v>
      </c>
      <c r="D2802">
        <v>39.701081000000002</v>
      </c>
      <c r="E2802" t="s">
        <v>9</v>
      </c>
    </row>
    <row r="2803" spans="1:5" x14ac:dyDescent="0.35">
      <c r="A2803" t="s">
        <v>63</v>
      </c>
      <c r="B2803" t="s">
        <v>317</v>
      </c>
      <c r="C2803" s="1">
        <v>39783</v>
      </c>
      <c r="D2803">
        <v>1255.1150789999999</v>
      </c>
      <c r="E2803" t="s">
        <v>9</v>
      </c>
    </row>
    <row r="2804" spans="1:5" x14ac:dyDescent="0.35">
      <c r="A2804" t="s">
        <v>56</v>
      </c>
      <c r="B2804" t="s">
        <v>317</v>
      </c>
      <c r="C2804" s="1">
        <v>39783</v>
      </c>
      <c r="D2804">
        <v>522.42006600000002</v>
      </c>
      <c r="E2804" t="s">
        <v>9</v>
      </c>
    </row>
    <row r="2805" spans="1:5" x14ac:dyDescent="0.35">
      <c r="A2805" t="s">
        <v>58</v>
      </c>
      <c r="B2805" t="s">
        <v>317</v>
      </c>
      <c r="C2805" s="1">
        <v>39783</v>
      </c>
      <c r="D2805">
        <v>274.19570900000002</v>
      </c>
      <c r="E2805" t="s">
        <v>9</v>
      </c>
    </row>
    <row r="2806" spans="1:5" x14ac:dyDescent="0.35">
      <c r="A2806" t="s">
        <v>60</v>
      </c>
      <c r="B2806" t="s">
        <v>317</v>
      </c>
      <c r="C2806" s="1">
        <v>39783</v>
      </c>
      <c r="D2806">
        <v>312.40775300000001</v>
      </c>
      <c r="E2806" t="s">
        <v>9</v>
      </c>
    </row>
    <row r="2807" spans="1:5" x14ac:dyDescent="0.35">
      <c r="A2807" t="s">
        <v>308</v>
      </c>
      <c r="B2807" t="s">
        <v>317</v>
      </c>
      <c r="C2807" s="1">
        <v>39783</v>
      </c>
      <c r="D2807">
        <v>146.09155000000001</v>
      </c>
      <c r="E2807" t="s">
        <v>9</v>
      </c>
    </row>
    <row r="2808" spans="1:5" x14ac:dyDescent="0.35">
      <c r="A2808" t="s">
        <v>62</v>
      </c>
      <c r="B2808" t="s">
        <v>311</v>
      </c>
      <c r="C2808" s="1">
        <v>39814</v>
      </c>
      <c r="D2808">
        <v>1294.8161600000001</v>
      </c>
      <c r="E2808" t="s">
        <v>9</v>
      </c>
    </row>
    <row r="2809" spans="1:5" x14ac:dyDescent="0.35">
      <c r="A2809" t="s">
        <v>55</v>
      </c>
      <c r="B2809" t="s">
        <v>311</v>
      </c>
      <c r="C2809" s="1">
        <v>39814</v>
      </c>
      <c r="D2809">
        <v>39.701081000000002</v>
      </c>
      <c r="E2809" t="s">
        <v>9</v>
      </c>
    </row>
    <row r="2810" spans="1:5" x14ac:dyDescent="0.35">
      <c r="A2810" t="s">
        <v>63</v>
      </c>
      <c r="B2810" t="s">
        <v>311</v>
      </c>
      <c r="C2810" s="1">
        <v>39814</v>
      </c>
      <c r="D2810">
        <v>1255.1150789999999</v>
      </c>
      <c r="E2810" t="s">
        <v>9</v>
      </c>
    </row>
    <row r="2811" spans="1:5" x14ac:dyDescent="0.35">
      <c r="A2811" t="s">
        <v>56</v>
      </c>
      <c r="B2811" t="s">
        <v>311</v>
      </c>
      <c r="C2811" s="1">
        <v>39814</v>
      </c>
      <c r="D2811">
        <v>522.42006600000002</v>
      </c>
      <c r="E2811" t="s">
        <v>9</v>
      </c>
    </row>
    <row r="2812" spans="1:5" x14ac:dyDescent="0.35">
      <c r="A2812" t="s">
        <v>58</v>
      </c>
      <c r="B2812" t="s">
        <v>311</v>
      </c>
      <c r="C2812" s="1">
        <v>39814</v>
      </c>
      <c r="D2812">
        <v>274.19570900000002</v>
      </c>
      <c r="E2812" t="s">
        <v>9</v>
      </c>
    </row>
    <row r="2813" spans="1:5" x14ac:dyDescent="0.35">
      <c r="A2813" t="s">
        <v>60</v>
      </c>
      <c r="B2813" t="s">
        <v>311</v>
      </c>
      <c r="C2813" s="1">
        <v>39814</v>
      </c>
      <c r="D2813">
        <v>312.40775300000001</v>
      </c>
      <c r="E2813" t="s">
        <v>9</v>
      </c>
    </row>
    <row r="2814" spans="1:5" x14ac:dyDescent="0.35">
      <c r="A2814" t="s">
        <v>308</v>
      </c>
      <c r="B2814" t="s">
        <v>311</v>
      </c>
      <c r="C2814" s="1">
        <v>39814</v>
      </c>
      <c r="D2814">
        <v>146.09155000000001</v>
      </c>
      <c r="E2814" t="s">
        <v>9</v>
      </c>
    </row>
    <row r="2815" spans="1:5" x14ac:dyDescent="0.35">
      <c r="A2815" t="s">
        <v>55</v>
      </c>
      <c r="B2815" t="s">
        <v>13</v>
      </c>
      <c r="C2815" s="1">
        <v>39814</v>
      </c>
      <c r="D2815">
        <v>4.5277219999999998</v>
      </c>
      <c r="E2815" t="s">
        <v>9</v>
      </c>
    </row>
    <row r="2816" spans="1:5" x14ac:dyDescent="0.35">
      <c r="A2816" t="s">
        <v>312</v>
      </c>
      <c r="B2816" t="s">
        <v>13</v>
      </c>
      <c r="C2816" s="1">
        <v>39814</v>
      </c>
      <c r="D2816">
        <v>-0.191829</v>
      </c>
      <c r="E2816" t="s">
        <v>9</v>
      </c>
    </row>
    <row r="2817" spans="1:5" x14ac:dyDescent="0.35">
      <c r="A2817" t="s">
        <v>63</v>
      </c>
      <c r="B2817" t="s">
        <v>13</v>
      </c>
      <c r="C2817" s="1">
        <v>39814</v>
      </c>
      <c r="D2817">
        <v>8.8170889999999993</v>
      </c>
      <c r="E2817" t="s">
        <v>9</v>
      </c>
    </row>
    <row r="2818" spans="1:5" x14ac:dyDescent="0.35">
      <c r="A2818" t="s">
        <v>241</v>
      </c>
      <c r="B2818" t="s">
        <v>13</v>
      </c>
      <c r="C2818" s="1">
        <v>39814</v>
      </c>
      <c r="D2818">
        <v>0.61378699999999997</v>
      </c>
      <c r="E2818" t="s">
        <v>9</v>
      </c>
    </row>
    <row r="2819" spans="1:5" x14ac:dyDescent="0.35">
      <c r="A2819" t="s">
        <v>314</v>
      </c>
      <c r="B2819" t="s">
        <v>13</v>
      </c>
      <c r="C2819" s="1">
        <v>39814</v>
      </c>
      <c r="D2819">
        <v>0.16450600000000001</v>
      </c>
      <c r="E2819" t="s">
        <v>9</v>
      </c>
    </row>
    <row r="2820" spans="1:5" x14ac:dyDescent="0.35">
      <c r="A2820" t="s">
        <v>56</v>
      </c>
      <c r="B2820" t="s">
        <v>313</v>
      </c>
      <c r="C2820" s="1">
        <v>39814</v>
      </c>
      <c r="D2820">
        <v>2.6148999999999999E-2</v>
      </c>
      <c r="E2820" t="s">
        <v>9</v>
      </c>
    </row>
    <row r="2821" spans="1:5" x14ac:dyDescent="0.35">
      <c r="A2821" t="s">
        <v>58</v>
      </c>
      <c r="B2821" t="s">
        <v>313</v>
      </c>
      <c r="C2821" s="1">
        <v>39814</v>
      </c>
      <c r="D2821">
        <v>0.42855399999999999</v>
      </c>
      <c r="E2821" t="s">
        <v>9</v>
      </c>
    </row>
    <row r="2822" spans="1:5" x14ac:dyDescent="0.35">
      <c r="A2822" t="s">
        <v>60</v>
      </c>
      <c r="B2822" t="s">
        <v>313</v>
      </c>
      <c r="C2822" s="1">
        <v>39814</v>
      </c>
      <c r="D2822">
        <v>0.478518</v>
      </c>
      <c r="E2822" t="s">
        <v>9</v>
      </c>
    </row>
    <row r="2823" spans="1:5" x14ac:dyDescent="0.35">
      <c r="A2823" t="s">
        <v>308</v>
      </c>
      <c r="B2823" t="s">
        <v>313</v>
      </c>
      <c r="C2823" s="1">
        <v>39814</v>
      </c>
      <c r="D2823">
        <v>6.6779000000000005E-2</v>
      </c>
      <c r="E2823" t="s">
        <v>9</v>
      </c>
    </row>
    <row r="2824" spans="1:5" x14ac:dyDescent="0.35">
      <c r="A2824" t="s">
        <v>56</v>
      </c>
      <c r="B2824" t="s">
        <v>13</v>
      </c>
      <c r="C2824" s="1">
        <v>39814</v>
      </c>
      <c r="D2824">
        <v>0.25090499999999999</v>
      </c>
      <c r="E2824" t="s">
        <v>9</v>
      </c>
    </row>
    <row r="2825" spans="1:5" x14ac:dyDescent="0.35">
      <c r="A2825" t="s">
        <v>58</v>
      </c>
      <c r="B2825" t="s">
        <v>13</v>
      </c>
      <c r="C2825" s="1">
        <v>39814</v>
      </c>
      <c r="D2825">
        <v>4.1121410000000003</v>
      </c>
      <c r="E2825" t="s">
        <v>9</v>
      </c>
    </row>
    <row r="2826" spans="1:5" x14ac:dyDescent="0.35">
      <c r="A2826" t="s">
        <v>60</v>
      </c>
      <c r="B2826" t="s">
        <v>13</v>
      </c>
      <c r="C2826" s="1">
        <v>39814</v>
      </c>
      <c r="D2826">
        <v>4.5915629999999998</v>
      </c>
      <c r="E2826" t="s">
        <v>9</v>
      </c>
    </row>
    <row r="2827" spans="1:5" x14ac:dyDescent="0.35">
      <c r="A2827" t="s">
        <v>308</v>
      </c>
      <c r="B2827" t="s">
        <v>13</v>
      </c>
      <c r="C2827" s="1">
        <v>39814</v>
      </c>
      <c r="D2827">
        <v>0.64077300000000004</v>
      </c>
      <c r="E2827" t="s">
        <v>9</v>
      </c>
    </row>
    <row r="2828" spans="1:5" x14ac:dyDescent="0.35">
      <c r="A2828" t="s">
        <v>62</v>
      </c>
      <c r="B2828" t="s">
        <v>13</v>
      </c>
      <c r="C2828" s="1">
        <v>39814</v>
      </c>
      <c r="D2828">
        <v>13.931274</v>
      </c>
      <c r="E2828" t="s">
        <v>9</v>
      </c>
    </row>
    <row r="2829" spans="1:5" x14ac:dyDescent="0.35">
      <c r="A2829" t="s">
        <v>62</v>
      </c>
      <c r="B2829" t="s">
        <v>315</v>
      </c>
      <c r="C2829" s="1">
        <v>39814</v>
      </c>
      <c r="D2829">
        <v>1308.7474340000001</v>
      </c>
      <c r="E2829" t="s">
        <v>9</v>
      </c>
    </row>
    <row r="2830" spans="1:5" x14ac:dyDescent="0.35">
      <c r="A2830" t="s">
        <v>62</v>
      </c>
      <c r="B2830" t="s">
        <v>316</v>
      </c>
      <c r="C2830" s="1">
        <v>39814</v>
      </c>
      <c r="D2830">
        <v>73.148332999999994</v>
      </c>
      <c r="E2830" t="s">
        <v>9</v>
      </c>
    </row>
    <row r="2831" spans="1:5" x14ac:dyDescent="0.35">
      <c r="A2831" t="s">
        <v>55</v>
      </c>
      <c r="B2831" t="s">
        <v>316</v>
      </c>
      <c r="C2831" s="1">
        <v>39814</v>
      </c>
      <c r="D2831">
        <v>6.4306669999999997</v>
      </c>
      <c r="E2831" t="s">
        <v>9</v>
      </c>
    </row>
    <row r="2832" spans="1:5" x14ac:dyDescent="0.35">
      <c r="A2832" t="s">
        <v>63</v>
      </c>
      <c r="B2832" t="s">
        <v>316</v>
      </c>
      <c r="C2832" s="1">
        <v>39814</v>
      </c>
      <c r="D2832">
        <v>66.717667000000006</v>
      </c>
      <c r="E2832" t="s">
        <v>9</v>
      </c>
    </row>
    <row r="2833" spans="1:5" x14ac:dyDescent="0.35">
      <c r="A2833" t="s">
        <v>56</v>
      </c>
      <c r="B2833" t="s">
        <v>316</v>
      </c>
      <c r="C2833" s="1">
        <v>39814</v>
      </c>
      <c r="D2833">
        <v>29.591394999999999</v>
      </c>
      <c r="E2833" t="s">
        <v>9</v>
      </c>
    </row>
    <row r="2834" spans="1:5" x14ac:dyDescent="0.35">
      <c r="A2834" t="s">
        <v>58</v>
      </c>
      <c r="B2834" t="s">
        <v>316</v>
      </c>
      <c r="C2834" s="1">
        <v>39814</v>
      </c>
      <c r="D2834">
        <v>12.283925999999999</v>
      </c>
      <c r="E2834" t="s">
        <v>9</v>
      </c>
    </row>
    <row r="2835" spans="1:5" x14ac:dyDescent="0.35">
      <c r="A2835" t="s">
        <v>60</v>
      </c>
      <c r="B2835" t="s">
        <v>316</v>
      </c>
      <c r="C2835" s="1">
        <v>39814</v>
      </c>
      <c r="D2835">
        <v>17.814278000000002</v>
      </c>
      <c r="E2835" t="s">
        <v>9</v>
      </c>
    </row>
    <row r="2836" spans="1:5" x14ac:dyDescent="0.35">
      <c r="A2836" t="s">
        <v>308</v>
      </c>
      <c r="B2836" t="s">
        <v>316</v>
      </c>
      <c r="C2836" s="1">
        <v>39814</v>
      </c>
      <c r="D2836">
        <v>7.0280680000000002</v>
      </c>
      <c r="E2836" t="s">
        <v>9</v>
      </c>
    </row>
    <row r="2837" spans="1:5" x14ac:dyDescent="0.35">
      <c r="A2837" t="s">
        <v>62</v>
      </c>
      <c r="B2837" t="s">
        <v>124</v>
      </c>
      <c r="C2837" s="1">
        <v>39814</v>
      </c>
      <c r="D2837">
        <v>9.6867889999999992</v>
      </c>
      <c r="E2837" t="s">
        <v>9</v>
      </c>
    </row>
    <row r="2838" spans="1:5" x14ac:dyDescent="0.35">
      <c r="A2838" t="s">
        <v>55</v>
      </c>
      <c r="B2838" t="s">
        <v>124</v>
      </c>
      <c r="C2838" s="1">
        <v>39814</v>
      </c>
      <c r="D2838">
        <v>-0.13441500000000001</v>
      </c>
      <c r="E2838" t="s">
        <v>9</v>
      </c>
    </row>
    <row r="2839" spans="1:5" x14ac:dyDescent="0.35">
      <c r="A2839" t="s">
        <v>63</v>
      </c>
      <c r="B2839" t="s">
        <v>124</v>
      </c>
      <c r="C2839" s="1">
        <v>39814</v>
      </c>
      <c r="D2839">
        <v>9.8212039999999998</v>
      </c>
      <c r="E2839" t="s">
        <v>9</v>
      </c>
    </row>
    <row r="2840" spans="1:5" x14ac:dyDescent="0.35">
      <c r="A2840" t="s">
        <v>56</v>
      </c>
      <c r="B2840" t="s">
        <v>124</v>
      </c>
      <c r="C2840" s="1">
        <v>39814</v>
      </c>
      <c r="D2840">
        <v>2.4862120000000001</v>
      </c>
      <c r="E2840" t="s">
        <v>9</v>
      </c>
    </row>
    <row r="2841" spans="1:5" x14ac:dyDescent="0.35">
      <c r="A2841" t="s">
        <v>58</v>
      </c>
      <c r="B2841" t="s">
        <v>124</v>
      </c>
      <c r="C2841" s="1">
        <v>39814</v>
      </c>
      <c r="D2841">
        <v>-0.95827300000000004</v>
      </c>
      <c r="E2841" t="s">
        <v>9</v>
      </c>
    </row>
    <row r="2842" spans="1:5" x14ac:dyDescent="0.35">
      <c r="A2842" t="s">
        <v>60</v>
      </c>
      <c r="B2842" t="s">
        <v>124</v>
      </c>
      <c r="C2842" s="1">
        <v>39814</v>
      </c>
      <c r="D2842">
        <v>7.9880269999999998</v>
      </c>
      <c r="E2842" t="s">
        <v>9</v>
      </c>
    </row>
    <row r="2843" spans="1:5" x14ac:dyDescent="0.35">
      <c r="A2843" t="s">
        <v>308</v>
      </c>
      <c r="B2843" t="s">
        <v>124</v>
      </c>
      <c r="C2843" s="1">
        <v>39814</v>
      </c>
      <c r="D2843">
        <v>0.30523800000000001</v>
      </c>
      <c r="E2843" t="s">
        <v>9</v>
      </c>
    </row>
    <row r="2844" spans="1:5" x14ac:dyDescent="0.35">
      <c r="A2844" t="s">
        <v>56</v>
      </c>
      <c r="B2844" t="s">
        <v>21</v>
      </c>
      <c r="C2844" s="1">
        <v>39814</v>
      </c>
      <c r="D2844">
        <v>21.708845</v>
      </c>
      <c r="E2844" t="s">
        <v>9</v>
      </c>
    </row>
    <row r="2845" spans="1:5" x14ac:dyDescent="0.35">
      <c r="A2845" t="s">
        <v>58</v>
      </c>
      <c r="B2845" t="s">
        <v>21</v>
      </c>
      <c r="C2845" s="1">
        <v>39814</v>
      </c>
      <c r="D2845">
        <v>8.6811039999999995</v>
      </c>
      <c r="E2845" t="s">
        <v>9</v>
      </c>
    </row>
    <row r="2846" spans="1:5" x14ac:dyDescent="0.35">
      <c r="A2846" t="s">
        <v>60</v>
      </c>
      <c r="B2846" t="s">
        <v>21</v>
      </c>
      <c r="C2846" s="1">
        <v>39814</v>
      </c>
      <c r="D2846">
        <v>14.703374</v>
      </c>
      <c r="E2846" t="s">
        <v>9</v>
      </c>
    </row>
    <row r="2847" spans="1:5" x14ac:dyDescent="0.35">
      <c r="A2847" t="s">
        <v>308</v>
      </c>
      <c r="B2847" t="s">
        <v>21</v>
      </c>
      <c r="C2847" s="1">
        <v>39814</v>
      </c>
      <c r="D2847">
        <v>10.704305</v>
      </c>
      <c r="E2847" t="s">
        <v>9</v>
      </c>
    </row>
    <row r="2848" spans="1:5" x14ac:dyDescent="0.35">
      <c r="A2848" t="s">
        <v>56</v>
      </c>
      <c r="B2848" t="s">
        <v>313</v>
      </c>
      <c r="C2848" s="1">
        <v>39814</v>
      </c>
      <c r="D2848">
        <v>0.38906400000000002</v>
      </c>
      <c r="E2848" t="s">
        <v>9</v>
      </c>
    </row>
    <row r="2849" spans="1:5" x14ac:dyDescent="0.35">
      <c r="A2849" t="s">
        <v>58</v>
      </c>
      <c r="B2849" t="s">
        <v>313</v>
      </c>
      <c r="C2849" s="1">
        <v>39814</v>
      </c>
      <c r="D2849">
        <v>0.155582</v>
      </c>
      <c r="E2849" t="s">
        <v>9</v>
      </c>
    </row>
    <row r="2850" spans="1:5" x14ac:dyDescent="0.35">
      <c r="A2850" t="s">
        <v>60</v>
      </c>
      <c r="B2850" t="s">
        <v>313</v>
      </c>
      <c r="C2850" s="1">
        <v>39814</v>
      </c>
      <c r="D2850">
        <v>0.263513</v>
      </c>
      <c r="E2850" t="s">
        <v>9</v>
      </c>
    </row>
    <row r="2851" spans="1:5" x14ac:dyDescent="0.35">
      <c r="A2851" t="s">
        <v>308</v>
      </c>
      <c r="B2851" t="s">
        <v>313</v>
      </c>
      <c r="C2851" s="1">
        <v>39814</v>
      </c>
      <c r="D2851">
        <v>0.19184200000000001</v>
      </c>
      <c r="E2851" t="s">
        <v>9</v>
      </c>
    </row>
    <row r="2852" spans="1:5" x14ac:dyDescent="0.35">
      <c r="A2852" t="s">
        <v>63</v>
      </c>
      <c r="B2852" t="s">
        <v>21</v>
      </c>
      <c r="C2852" s="1">
        <v>39814</v>
      </c>
      <c r="D2852">
        <v>54.329793000000002</v>
      </c>
      <c r="E2852" t="s">
        <v>9</v>
      </c>
    </row>
    <row r="2853" spans="1:5" x14ac:dyDescent="0.35">
      <c r="A2853" t="s">
        <v>241</v>
      </c>
      <c r="B2853" t="s">
        <v>21</v>
      </c>
      <c r="C2853" s="1">
        <v>39814</v>
      </c>
      <c r="D2853">
        <v>0.87139100000000003</v>
      </c>
      <c r="E2853" t="s">
        <v>9</v>
      </c>
    </row>
    <row r="2854" spans="1:5" x14ac:dyDescent="0.35">
      <c r="A2854" t="s">
        <v>314</v>
      </c>
      <c r="B2854" t="s">
        <v>21</v>
      </c>
      <c r="C2854" s="1">
        <v>39814</v>
      </c>
      <c r="D2854">
        <v>0.596445</v>
      </c>
      <c r="E2854" t="s">
        <v>9</v>
      </c>
    </row>
    <row r="2855" spans="1:5" x14ac:dyDescent="0.35">
      <c r="A2855" t="s">
        <v>55</v>
      </c>
      <c r="B2855" t="s">
        <v>21</v>
      </c>
      <c r="C2855" s="1">
        <v>39814</v>
      </c>
      <c r="D2855">
        <v>2.2211530000000002</v>
      </c>
      <c r="E2855" t="s">
        <v>9</v>
      </c>
    </row>
    <row r="2856" spans="1:5" x14ac:dyDescent="0.35">
      <c r="A2856" t="s">
        <v>312</v>
      </c>
      <c r="B2856" t="s">
        <v>21</v>
      </c>
      <c r="C2856" s="1">
        <v>39814</v>
      </c>
      <c r="D2856">
        <v>0.43846600000000002</v>
      </c>
      <c r="E2856" t="s">
        <v>9</v>
      </c>
    </row>
    <row r="2857" spans="1:5" x14ac:dyDescent="0.35">
      <c r="A2857" t="s">
        <v>62</v>
      </c>
      <c r="B2857" t="s">
        <v>21</v>
      </c>
      <c r="C2857" s="1">
        <v>39814</v>
      </c>
      <c r="D2857">
        <v>58.457247000000002</v>
      </c>
      <c r="E2857" t="s">
        <v>9</v>
      </c>
    </row>
    <row r="2858" spans="1:5" x14ac:dyDescent="0.35">
      <c r="A2858" t="s">
        <v>62</v>
      </c>
      <c r="B2858" t="s">
        <v>92</v>
      </c>
      <c r="C2858" s="1">
        <v>39814</v>
      </c>
      <c r="D2858">
        <v>141.29236900000001</v>
      </c>
      <c r="E2858" t="s">
        <v>9</v>
      </c>
    </row>
    <row r="2859" spans="1:5" x14ac:dyDescent="0.35">
      <c r="A2859" t="s">
        <v>62</v>
      </c>
      <c r="B2859" t="s">
        <v>317</v>
      </c>
      <c r="C2859" s="1">
        <v>39814</v>
      </c>
      <c r="D2859">
        <v>1167.455064</v>
      </c>
      <c r="E2859" t="s">
        <v>9</v>
      </c>
    </row>
    <row r="2860" spans="1:5" x14ac:dyDescent="0.35">
      <c r="A2860" t="s">
        <v>62</v>
      </c>
      <c r="B2860" t="s">
        <v>317</v>
      </c>
      <c r="C2860" s="1">
        <v>39814</v>
      </c>
      <c r="D2860">
        <v>1167.455064</v>
      </c>
      <c r="E2860" t="s">
        <v>9</v>
      </c>
    </row>
    <row r="2861" spans="1:5" x14ac:dyDescent="0.35">
      <c r="A2861" t="s">
        <v>55</v>
      </c>
      <c r="B2861" t="s">
        <v>317</v>
      </c>
      <c r="C2861" s="1">
        <v>39814</v>
      </c>
      <c r="D2861">
        <v>35.081104000000003</v>
      </c>
      <c r="E2861" t="s">
        <v>9</v>
      </c>
    </row>
    <row r="2862" spans="1:5" x14ac:dyDescent="0.35">
      <c r="A2862" t="s">
        <v>55</v>
      </c>
      <c r="B2862" t="s">
        <v>317</v>
      </c>
      <c r="C2862" s="1">
        <v>39814</v>
      </c>
      <c r="D2862">
        <v>35.081104000000003</v>
      </c>
      <c r="E2862" t="s">
        <v>9</v>
      </c>
    </row>
    <row r="2863" spans="1:5" x14ac:dyDescent="0.35">
      <c r="A2863" t="s">
        <v>63</v>
      </c>
      <c r="B2863" t="s">
        <v>317</v>
      </c>
      <c r="C2863" s="1">
        <v>39814</v>
      </c>
      <c r="D2863">
        <v>1132.373961</v>
      </c>
      <c r="E2863" t="s">
        <v>9</v>
      </c>
    </row>
    <row r="2864" spans="1:5" x14ac:dyDescent="0.35">
      <c r="A2864" t="s">
        <v>56</v>
      </c>
      <c r="B2864" t="s">
        <v>317</v>
      </c>
      <c r="C2864" s="1">
        <v>39814</v>
      </c>
      <c r="D2864">
        <v>468.88451800000001</v>
      </c>
      <c r="E2864" t="s">
        <v>9</v>
      </c>
    </row>
    <row r="2865" spans="1:5" x14ac:dyDescent="0.35">
      <c r="A2865" t="s">
        <v>58</v>
      </c>
      <c r="B2865" t="s">
        <v>317</v>
      </c>
      <c r="C2865" s="1">
        <v>39814</v>
      </c>
      <c r="D2865">
        <v>258.30109299999998</v>
      </c>
      <c r="E2865" t="s">
        <v>9</v>
      </c>
    </row>
    <row r="2866" spans="1:5" x14ac:dyDescent="0.35">
      <c r="A2866" t="s">
        <v>60</v>
      </c>
      <c r="B2866" t="s">
        <v>317</v>
      </c>
      <c r="C2866" s="1">
        <v>39814</v>
      </c>
      <c r="D2866">
        <v>276.49363699999998</v>
      </c>
      <c r="E2866" t="s">
        <v>9</v>
      </c>
    </row>
    <row r="2867" spans="1:5" x14ac:dyDescent="0.35">
      <c r="A2867" t="s">
        <v>308</v>
      </c>
      <c r="B2867" t="s">
        <v>317</v>
      </c>
      <c r="C2867" s="1">
        <v>39814</v>
      </c>
      <c r="D2867">
        <v>128.69471300000001</v>
      </c>
      <c r="E2867" t="s">
        <v>9</v>
      </c>
    </row>
    <row r="2868" spans="1:5" x14ac:dyDescent="0.35">
      <c r="A2868" t="s">
        <v>62</v>
      </c>
      <c r="B2868" t="s">
        <v>311</v>
      </c>
      <c r="C2868" s="1">
        <v>39845</v>
      </c>
      <c r="D2868">
        <v>1167.455064</v>
      </c>
      <c r="E2868" t="s">
        <v>9</v>
      </c>
    </row>
    <row r="2869" spans="1:5" x14ac:dyDescent="0.35">
      <c r="A2869" t="s">
        <v>55</v>
      </c>
      <c r="B2869" t="s">
        <v>311</v>
      </c>
      <c r="C2869" s="1">
        <v>39845</v>
      </c>
      <c r="D2869">
        <v>35.081104000000003</v>
      </c>
      <c r="E2869" t="s">
        <v>9</v>
      </c>
    </row>
    <row r="2870" spans="1:5" x14ac:dyDescent="0.35">
      <c r="A2870" t="s">
        <v>63</v>
      </c>
      <c r="B2870" t="s">
        <v>311</v>
      </c>
      <c r="C2870" s="1">
        <v>39845</v>
      </c>
      <c r="D2870">
        <v>1132.373961</v>
      </c>
      <c r="E2870" t="s">
        <v>9</v>
      </c>
    </row>
    <row r="2871" spans="1:5" x14ac:dyDescent="0.35">
      <c r="A2871" t="s">
        <v>56</v>
      </c>
      <c r="B2871" t="s">
        <v>311</v>
      </c>
      <c r="C2871" s="1">
        <v>39845</v>
      </c>
      <c r="D2871">
        <v>468.88451800000001</v>
      </c>
      <c r="E2871" t="s">
        <v>9</v>
      </c>
    </row>
    <row r="2872" spans="1:5" x14ac:dyDescent="0.35">
      <c r="A2872" t="s">
        <v>58</v>
      </c>
      <c r="B2872" t="s">
        <v>311</v>
      </c>
      <c r="C2872" s="1">
        <v>39845</v>
      </c>
      <c r="D2872">
        <v>258.30109299999998</v>
      </c>
      <c r="E2872" t="s">
        <v>9</v>
      </c>
    </row>
    <row r="2873" spans="1:5" x14ac:dyDescent="0.35">
      <c r="A2873" t="s">
        <v>60</v>
      </c>
      <c r="B2873" t="s">
        <v>311</v>
      </c>
      <c r="C2873" s="1">
        <v>39845</v>
      </c>
      <c r="D2873">
        <v>276.49363699999998</v>
      </c>
      <c r="E2873" t="s">
        <v>9</v>
      </c>
    </row>
    <row r="2874" spans="1:5" x14ac:dyDescent="0.35">
      <c r="A2874" t="s">
        <v>308</v>
      </c>
      <c r="B2874" t="s">
        <v>311</v>
      </c>
      <c r="C2874" s="1">
        <v>39845</v>
      </c>
      <c r="D2874">
        <v>128.69471300000001</v>
      </c>
      <c r="E2874" t="s">
        <v>9</v>
      </c>
    </row>
    <row r="2875" spans="1:5" x14ac:dyDescent="0.35">
      <c r="A2875" t="s">
        <v>55</v>
      </c>
      <c r="B2875" t="s">
        <v>13</v>
      </c>
      <c r="C2875" s="1">
        <v>39845</v>
      </c>
      <c r="D2875">
        <v>4.1734200000000001</v>
      </c>
      <c r="E2875" t="s">
        <v>9</v>
      </c>
    </row>
    <row r="2876" spans="1:5" x14ac:dyDescent="0.35">
      <c r="A2876" t="s">
        <v>312</v>
      </c>
      <c r="B2876" t="s">
        <v>13</v>
      </c>
      <c r="C2876" s="1">
        <v>39845</v>
      </c>
      <c r="D2876">
        <v>-0.169957</v>
      </c>
      <c r="E2876" t="s">
        <v>9</v>
      </c>
    </row>
    <row r="2877" spans="1:5" x14ac:dyDescent="0.35">
      <c r="A2877" t="s">
        <v>63</v>
      </c>
      <c r="B2877" t="s">
        <v>13</v>
      </c>
      <c r="C2877" s="1">
        <v>39845</v>
      </c>
      <c r="D2877">
        <v>8.4405059999999992</v>
      </c>
      <c r="E2877" t="s">
        <v>9</v>
      </c>
    </row>
    <row r="2878" spans="1:5" x14ac:dyDescent="0.35">
      <c r="A2878" t="s">
        <v>241</v>
      </c>
      <c r="B2878" t="s">
        <v>13</v>
      </c>
      <c r="C2878" s="1">
        <v>39845</v>
      </c>
      <c r="D2878">
        <v>0.54499299999999995</v>
      </c>
      <c r="E2878" t="s">
        <v>9</v>
      </c>
    </row>
    <row r="2879" spans="1:5" x14ac:dyDescent="0.35">
      <c r="A2879" t="s">
        <v>314</v>
      </c>
      <c r="B2879" t="s">
        <v>13</v>
      </c>
      <c r="C2879" s="1">
        <v>39845</v>
      </c>
      <c r="D2879">
        <v>0.169435</v>
      </c>
      <c r="E2879" t="s">
        <v>9</v>
      </c>
    </row>
    <row r="2880" spans="1:5" x14ac:dyDescent="0.35">
      <c r="A2880" t="s">
        <v>56</v>
      </c>
      <c r="B2880" t="s">
        <v>313</v>
      </c>
      <c r="C2880" s="1">
        <v>39845</v>
      </c>
      <c r="D2880">
        <v>2.6148999999999999E-2</v>
      </c>
      <c r="E2880" t="s">
        <v>9</v>
      </c>
    </row>
    <row r="2881" spans="1:5" x14ac:dyDescent="0.35">
      <c r="A2881" t="s">
        <v>58</v>
      </c>
      <c r="B2881" t="s">
        <v>313</v>
      </c>
      <c r="C2881" s="1">
        <v>39845</v>
      </c>
      <c r="D2881">
        <v>0.42855399999999999</v>
      </c>
      <c r="E2881" t="s">
        <v>9</v>
      </c>
    </row>
    <row r="2882" spans="1:5" x14ac:dyDescent="0.35">
      <c r="A2882" t="s">
        <v>60</v>
      </c>
      <c r="B2882" t="s">
        <v>313</v>
      </c>
      <c r="C2882" s="1">
        <v>39845</v>
      </c>
      <c r="D2882">
        <v>0.478518</v>
      </c>
      <c r="E2882" t="s">
        <v>9</v>
      </c>
    </row>
    <row r="2883" spans="1:5" x14ac:dyDescent="0.35">
      <c r="A2883" t="s">
        <v>308</v>
      </c>
      <c r="B2883" t="s">
        <v>313</v>
      </c>
      <c r="C2883" s="1">
        <v>39845</v>
      </c>
      <c r="D2883">
        <v>6.6779000000000005E-2</v>
      </c>
      <c r="E2883" t="s">
        <v>9</v>
      </c>
    </row>
    <row r="2884" spans="1:5" x14ac:dyDescent="0.35">
      <c r="A2884" t="s">
        <v>56</v>
      </c>
      <c r="B2884" t="s">
        <v>13</v>
      </c>
      <c r="C2884" s="1">
        <v>39845</v>
      </c>
      <c r="D2884">
        <v>0.23938799999999999</v>
      </c>
      <c r="E2884" t="s">
        <v>9</v>
      </c>
    </row>
    <row r="2885" spans="1:5" x14ac:dyDescent="0.35">
      <c r="A2885" t="s">
        <v>58</v>
      </c>
      <c r="B2885" t="s">
        <v>13</v>
      </c>
      <c r="C2885" s="1">
        <v>39845</v>
      </c>
      <c r="D2885">
        <v>3.9233850000000001</v>
      </c>
      <c r="E2885" t="s">
        <v>9</v>
      </c>
    </row>
    <row r="2886" spans="1:5" x14ac:dyDescent="0.35">
      <c r="A2886" t="s">
        <v>60</v>
      </c>
      <c r="B2886" t="s">
        <v>13</v>
      </c>
      <c r="C2886" s="1">
        <v>39845</v>
      </c>
      <c r="D2886">
        <v>4.3807999999999998</v>
      </c>
      <c r="E2886" t="s">
        <v>9</v>
      </c>
    </row>
    <row r="2887" spans="1:5" x14ac:dyDescent="0.35">
      <c r="A2887" t="s">
        <v>308</v>
      </c>
      <c r="B2887" t="s">
        <v>13</v>
      </c>
      <c r="C2887" s="1">
        <v>39845</v>
      </c>
      <c r="D2887">
        <v>0.61136000000000001</v>
      </c>
      <c r="E2887" t="s">
        <v>9</v>
      </c>
    </row>
    <row r="2888" spans="1:5" x14ac:dyDescent="0.35">
      <c r="A2888" t="s">
        <v>62</v>
      </c>
      <c r="B2888" t="s">
        <v>13</v>
      </c>
      <c r="C2888" s="1">
        <v>39845</v>
      </c>
      <c r="D2888">
        <v>13.158397000000001</v>
      </c>
      <c r="E2888" t="s">
        <v>9</v>
      </c>
    </row>
    <row r="2889" spans="1:5" x14ac:dyDescent="0.35">
      <c r="A2889" t="s">
        <v>62</v>
      </c>
      <c r="B2889" t="s">
        <v>315</v>
      </c>
      <c r="C2889" s="1">
        <v>39845</v>
      </c>
      <c r="D2889">
        <v>1180.613462</v>
      </c>
      <c r="E2889" t="s">
        <v>9</v>
      </c>
    </row>
    <row r="2890" spans="1:5" x14ac:dyDescent="0.35">
      <c r="A2890" t="s">
        <v>62</v>
      </c>
      <c r="B2890" t="s">
        <v>316</v>
      </c>
      <c r="C2890" s="1">
        <v>39845</v>
      </c>
      <c r="D2890">
        <v>73.148332999999994</v>
      </c>
      <c r="E2890" t="s">
        <v>9</v>
      </c>
    </row>
    <row r="2891" spans="1:5" x14ac:dyDescent="0.35">
      <c r="A2891" t="s">
        <v>55</v>
      </c>
      <c r="B2891" t="s">
        <v>316</v>
      </c>
      <c r="C2891" s="1">
        <v>39845</v>
      </c>
      <c r="D2891">
        <v>6.4306669999999997</v>
      </c>
      <c r="E2891" t="s">
        <v>9</v>
      </c>
    </row>
    <row r="2892" spans="1:5" x14ac:dyDescent="0.35">
      <c r="A2892" t="s">
        <v>63</v>
      </c>
      <c r="B2892" t="s">
        <v>316</v>
      </c>
      <c r="C2892" s="1">
        <v>39845</v>
      </c>
      <c r="D2892">
        <v>66.717667000000006</v>
      </c>
      <c r="E2892" t="s">
        <v>9</v>
      </c>
    </row>
    <row r="2893" spans="1:5" x14ac:dyDescent="0.35">
      <c r="A2893" t="s">
        <v>56</v>
      </c>
      <c r="B2893" t="s">
        <v>316</v>
      </c>
      <c r="C2893" s="1">
        <v>39845</v>
      </c>
      <c r="D2893">
        <v>29.591394999999999</v>
      </c>
      <c r="E2893" t="s">
        <v>9</v>
      </c>
    </row>
    <row r="2894" spans="1:5" x14ac:dyDescent="0.35">
      <c r="A2894" t="s">
        <v>58</v>
      </c>
      <c r="B2894" t="s">
        <v>316</v>
      </c>
      <c r="C2894" s="1">
        <v>39845</v>
      </c>
      <c r="D2894">
        <v>12.283925999999999</v>
      </c>
      <c r="E2894" t="s">
        <v>9</v>
      </c>
    </row>
    <row r="2895" spans="1:5" x14ac:dyDescent="0.35">
      <c r="A2895" t="s">
        <v>60</v>
      </c>
      <c r="B2895" t="s">
        <v>316</v>
      </c>
      <c r="C2895" s="1">
        <v>39845</v>
      </c>
      <c r="D2895">
        <v>17.814278000000002</v>
      </c>
      <c r="E2895" t="s">
        <v>9</v>
      </c>
    </row>
    <row r="2896" spans="1:5" x14ac:dyDescent="0.35">
      <c r="A2896" t="s">
        <v>308</v>
      </c>
      <c r="B2896" t="s">
        <v>316</v>
      </c>
      <c r="C2896" s="1">
        <v>39845</v>
      </c>
      <c r="D2896">
        <v>7.0280680000000002</v>
      </c>
      <c r="E2896" t="s">
        <v>9</v>
      </c>
    </row>
    <row r="2897" spans="1:5" x14ac:dyDescent="0.35">
      <c r="A2897" t="s">
        <v>62</v>
      </c>
      <c r="B2897" t="s">
        <v>124</v>
      </c>
      <c r="C2897" s="1">
        <v>39845</v>
      </c>
      <c r="D2897">
        <v>9.6867889999999992</v>
      </c>
      <c r="E2897" t="s">
        <v>9</v>
      </c>
    </row>
    <row r="2898" spans="1:5" x14ac:dyDescent="0.35">
      <c r="A2898" t="s">
        <v>55</v>
      </c>
      <c r="B2898" t="s">
        <v>124</v>
      </c>
      <c r="C2898" s="1">
        <v>39845</v>
      </c>
      <c r="D2898">
        <v>-0.13441500000000001</v>
      </c>
      <c r="E2898" t="s">
        <v>9</v>
      </c>
    </row>
    <row r="2899" spans="1:5" x14ac:dyDescent="0.35">
      <c r="A2899" t="s">
        <v>63</v>
      </c>
      <c r="B2899" t="s">
        <v>124</v>
      </c>
      <c r="C2899" s="1">
        <v>39845</v>
      </c>
      <c r="D2899">
        <v>9.8212039999999998</v>
      </c>
      <c r="E2899" t="s">
        <v>9</v>
      </c>
    </row>
    <row r="2900" spans="1:5" x14ac:dyDescent="0.35">
      <c r="A2900" t="s">
        <v>56</v>
      </c>
      <c r="B2900" t="s">
        <v>124</v>
      </c>
      <c r="C2900" s="1">
        <v>39845</v>
      </c>
      <c r="D2900">
        <v>2.4862120000000001</v>
      </c>
      <c r="E2900" t="s">
        <v>9</v>
      </c>
    </row>
    <row r="2901" spans="1:5" x14ac:dyDescent="0.35">
      <c r="A2901" t="s">
        <v>58</v>
      </c>
      <c r="B2901" t="s">
        <v>124</v>
      </c>
      <c r="C2901" s="1">
        <v>39845</v>
      </c>
      <c r="D2901">
        <v>-0.95827300000000004</v>
      </c>
      <c r="E2901" t="s">
        <v>9</v>
      </c>
    </row>
    <row r="2902" spans="1:5" x14ac:dyDescent="0.35">
      <c r="A2902" t="s">
        <v>60</v>
      </c>
      <c r="B2902" t="s">
        <v>124</v>
      </c>
      <c r="C2902" s="1">
        <v>39845</v>
      </c>
      <c r="D2902">
        <v>7.9880269999999998</v>
      </c>
      <c r="E2902" t="s">
        <v>9</v>
      </c>
    </row>
    <row r="2903" spans="1:5" x14ac:dyDescent="0.35">
      <c r="A2903" t="s">
        <v>308</v>
      </c>
      <c r="B2903" t="s">
        <v>124</v>
      </c>
      <c r="C2903" s="1">
        <v>39845</v>
      </c>
      <c r="D2903">
        <v>0.30523800000000001</v>
      </c>
      <c r="E2903" t="s">
        <v>9</v>
      </c>
    </row>
    <row r="2904" spans="1:5" x14ac:dyDescent="0.35">
      <c r="A2904" t="s">
        <v>56</v>
      </c>
      <c r="B2904" t="s">
        <v>21</v>
      </c>
      <c r="C2904" s="1">
        <v>39845</v>
      </c>
      <c r="D2904">
        <v>22.253298999999998</v>
      </c>
      <c r="E2904" t="s">
        <v>9</v>
      </c>
    </row>
    <row r="2905" spans="1:5" x14ac:dyDescent="0.35">
      <c r="A2905" t="s">
        <v>58</v>
      </c>
      <c r="B2905" t="s">
        <v>21</v>
      </c>
      <c r="C2905" s="1">
        <v>39845</v>
      </c>
      <c r="D2905">
        <v>8.8988239999999994</v>
      </c>
      <c r="E2905" t="s">
        <v>9</v>
      </c>
    </row>
    <row r="2906" spans="1:5" x14ac:dyDescent="0.35">
      <c r="A2906" t="s">
        <v>60</v>
      </c>
      <c r="B2906" t="s">
        <v>21</v>
      </c>
      <c r="C2906" s="1">
        <v>39845</v>
      </c>
      <c r="D2906">
        <v>15.072132</v>
      </c>
      <c r="E2906" t="s">
        <v>9</v>
      </c>
    </row>
    <row r="2907" spans="1:5" x14ac:dyDescent="0.35">
      <c r="A2907" t="s">
        <v>308</v>
      </c>
      <c r="B2907" t="s">
        <v>21</v>
      </c>
      <c r="C2907" s="1">
        <v>39845</v>
      </c>
      <c r="D2907">
        <v>10.972766999999999</v>
      </c>
      <c r="E2907" t="s">
        <v>9</v>
      </c>
    </row>
    <row r="2908" spans="1:5" x14ac:dyDescent="0.35">
      <c r="A2908" t="s">
        <v>56</v>
      </c>
      <c r="B2908" t="s">
        <v>313</v>
      </c>
      <c r="C2908" s="1">
        <v>39845</v>
      </c>
      <c r="D2908">
        <v>0.38906400000000002</v>
      </c>
      <c r="E2908" t="s">
        <v>9</v>
      </c>
    </row>
    <row r="2909" spans="1:5" x14ac:dyDescent="0.35">
      <c r="A2909" t="s">
        <v>58</v>
      </c>
      <c r="B2909" t="s">
        <v>313</v>
      </c>
      <c r="C2909" s="1">
        <v>39845</v>
      </c>
      <c r="D2909">
        <v>0.155582</v>
      </c>
      <c r="E2909" t="s">
        <v>9</v>
      </c>
    </row>
    <row r="2910" spans="1:5" x14ac:dyDescent="0.35">
      <c r="A2910" t="s">
        <v>60</v>
      </c>
      <c r="B2910" t="s">
        <v>313</v>
      </c>
      <c r="C2910" s="1">
        <v>39845</v>
      </c>
      <c r="D2910">
        <v>0.263513</v>
      </c>
      <c r="E2910" t="s">
        <v>9</v>
      </c>
    </row>
    <row r="2911" spans="1:5" x14ac:dyDescent="0.35">
      <c r="A2911" t="s">
        <v>308</v>
      </c>
      <c r="B2911" t="s">
        <v>313</v>
      </c>
      <c r="C2911" s="1">
        <v>39845</v>
      </c>
      <c r="D2911">
        <v>0.19184200000000001</v>
      </c>
      <c r="E2911" t="s">
        <v>9</v>
      </c>
    </row>
    <row r="2912" spans="1:5" x14ac:dyDescent="0.35">
      <c r="A2912" t="s">
        <v>63</v>
      </c>
      <c r="B2912" t="s">
        <v>21</v>
      </c>
      <c r="C2912" s="1">
        <v>39845</v>
      </c>
      <c r="D2912">
        <v>55.750022000000001</v>
      </c>
      <c r="E2912" t="s">
        <v>9</v>
      </c>
    </row>
    <row r="2913" spans="1:5" x14ac:dyDescent="0.35">
      <c r="A2913" t="s">
        <v>241</v>
      </c>
      <c r="B2913" t="s">
        <v>21</v>
      </c>
      <c r="C2913" s="1">
        <v>39845</v>
      </c>
      <c r="D2913">
        <v>0.74568400000000001</v>
      </c>
      <c r="E2913" t="s">
        <v>9</v>
      </c>
    </row>
    <row r="2914" spans="1:5" x14ac:dyDescent="0.35">
      <c r="A2914" t="s">
        <v>314</v>
      </c>
      <c r="B2914" t="s">
        <v>21</v>
      </c>
      <c r="C2914" s="1">
        <v>39845</v>
      </c>
      <c r="D2914">
        <v>0.70131699999999997</v>
      </c>
      <c r="E2914" t="s">
        <v>9</v>
      </c>
    </row>
    <row r="2915" spans="1:5" x14ac:dyDescent="0.35">
      <c r="A2915" t="s">
        <v>55</v>
      </c>
      <c r="B2915" t="s">
        <v>21</v>
      </c>
      <c r="C2915" s="1">
        <v>39845</v>
      </c>
      <c r="D2915">
        <v>7.5427999999999995E-2</v>
      </c>
      <c r="E2915" t="s">
        <v>9</v>
      </c>
    </row>
    <row r="2916" spans="1:5" x14ac:dyDescent="0.35">
      <c r="A2916" t="s">
        <v>312</v>
      </c>
      <c r="B2916" t="s">
        <v>21</v>
      </c>
      <c r="C2916" s="1">
        <v>39845</v>
      </c>
      <c r="D2916">
        <v>0.44188699999999997</v>
      </c>
      <c r="E2916" t="s">
        <v>9</v>
      </c>
    </row>
    <row r="2917" spans="1:5" x14ac:dyDescent="0.35">
      <c r="A2917" t="s">
        <v>62</v>
      </c>
      <c r="B2917" t="s">
        <v>21</v>
      </c>
      <c r="C2917" s="1">
        <v>39845</v>
      </c>
      <c r="D2917">
        <v>57.714339000000002</v>
      </c>
      <c r="E2917" t="s">
        <v>9</v>
      </c>
    </row>
    <row r="2918" spans="1:5" x14ac:dyDescent="0.35">
      <c r="A2918" t="s">
        <v>62</v>
      </c>
      <c r="B2918" t="s">
        <v>92</v>
      </c>
      <c r="C2918" s="1">
        <v>39845</v>
      </c>
      <c r="D2918">
        <v>140.54946200000001</v>
      </c>
      <c r="E2918" t="s">
        <v>9</v>
      </c>
    </row>
    <row r="2919" spans="1:5" x14ac:dyDescent="0.35">
      <c r="A2919" t="s">
        <v>62</v>
      </c>
      <c r="B2919" t="s">
        <v>317</v>
      </c>
      <c r="C2919" s="1">
        <v>39845</v>
      </c>
      <c r="D2919">
        <v>1040.0640000000001</v>
      </c>
      <c r="E2919" t="s">
        <v>9</v>
      </c>
    </row>
    <row r="2920" spans="1:5" x14ac:dyDescent="0.35">
      <c r="A2920" t="s">
        <v>62</v>
      </c>
      <c r="B2920" t="s">
        <v>317</v>
      </c>
      <c r="C2920" s="1">
        <v>39845</v>
      </c>
      <c r="D2920">
        <v>1040.0640000000001</v>
      </c>
      <c r="E2920" t="s">
        <v>9</v>
      </c>
    </row>
    <row r="2921" spans="1:5" x14ac:dyDescent="0.35">
      <c r="A2921" t="s">
        <v>55</v>
      </c>
      <c r="B2921" t="s">
        <v>317</v>
      </c>
      <c r="C2921" s="1">
        <v>39845</v>
      </c>
      <c r="D2921">
        <v>32.271000000000001</v>
      </c>
      <c r="E2921" t="s">
        <v>9</v>
      </c>
    </row>
    <row r="2922" spans="1:5" x14ac:dyDescent="0.35">
      <c r="A2922" t="s">
        <v>55</v>
      </c>
      <c r="B2922" t="s">
        <v>317</v>
      </c>
      <c r="C2922" s="1">
        <v>39845</v>
      </c>
      <c r="D2922">
        <v>32.271000000000001</v>
      </c>
      <c r="E2922" t="s">
        <v>9</v>
      </c>
    </row>
    <row r="2923" spans="1:5" x14ac:dyDescent="0.35">
      <c r="A2923" t="s">
        <v>63</v>
      </c>
      <c r="B2923" t="s">
        <v>317</v>
      </c>
      <c r="C2923" s="1">
        <v>39845</v>
      </c>
      <c r="D2923">
        <v>1007.793</v>
      </c>
      <c r="E2923" t="s">
        <v>9</v>
      </c>
    </row>
    <row r="2924" spans="1:5" x14ac:dyDescent="0.35">
      <c r="A2924" t="s">
        <v>56</v>
      </c>
      <c r="B2924" t="s">
        <v>317</v>
      </c>
      <c r="C2924" s="1">
        <v>39845</v>
      </c>
      <c r="D2924">
        <v>414.79300000000001</v>
      </c>
      <c r="E2924" t="s">
        <v>9</v>
      </c>
    </row>
    <row r="2925" spans="1:5" x14ac:dyDescent="0.35">
      <c r="A2925" t="s">
        <v>58</v>
      </c>
      <c r="B2925" t="s">
        <v>317</v>
      </c>
      <c r="C2925" s="1">
        <v>39845</v>
      </c>
      <c r="D2925">
        <v>242</v>
      </c>
      <c r="E2925" t="s">
        <v>9</v>
      </c>
    </row>
    <row r="2926" spans="1:5" x14ac:dyDescent="0.35">
      <c r="A2926" t="s">
        <v>60</v>
      </c>
      <c r="B2926" t="s">
        <v>317</v>
      </c>
      <c r="C2926" s="1">
        <v>39845</v>
      </c>
      <c r="D2926">
        <v>240</v>
      </c>
      <c r="E2926" t="s">
        <v>9</v>
      </c>
    </row>
    <row r="2927" spans="1:5" x14ac:dyDescent="0.35">
      <c r="A2927" t="s">
        <v>308</v>
      </c>
      <c r="B2927" t="s">
        <v>317</v>
      </c>
      <c r="C2927" s="1">
        <v>39845</v>
      </c>
      <c r="D2927">
        <v>111</v>
      </c>
      <c r="E2927" t="s">
        <v>9</v>
      </c>
    </row>
    <row r="2928" spans="1:5" x14ac:dyDescent="0.35">
      <c r="A2928" t="s">
        <v>62</v>
      </c>
      <c r="B2928" t="s">
        <v>317</v>
      </c>
      <c r="C2928" s="1">
        <v>39845</v>
      </c>
      <c r="D2928">
        <v>1040.0640000000001</v>
      </c>
      <c r="E2928" t="s">
        <v>12</v>
      </c>
    </row>
    <row r="2929" spans="1:5" x14ac:dyDescent="0.35">
      <c r="A2929" t="s">
        <v>62</v>
      </c>
      <c r="B2929" t="s">
        <v>313</v>
      </c>
      <c r="C2929" s="1">
        <v>39845</v>
      </c>
      <c r="D2929">
        <v>0</v>
      </c>
      <c r="E2929" t="s">
        <v>9</v>
      </c>
    </row>
    <row r="2930" spans="1:5" x14ac:dyDescent="0.35">
      <c r="A2930" t="s">
        <v>55</v>
      </c>
      <c r="B2930" t="s">
        <v>317</v>
      </c>
      <c r="C2930" s="1">
        <v>39845</v>
      </c>
      <c r="D2930">
        <v>32.271000000000001</v>
      </c>
      <c r="E2930" t="s">
        <v>12</v>
      </c>
    </row>
    <row r="2931" spans="1:5" x14ac:dyDescent="0.35">
      <c r="A2931" t="s">
        <v>55</v>
      </c>
      <c r="B2931" t="s">
        <v>313</v>
      </c>
      <c r="C2931" s="1">
        <v>39845</v>
      </c>
      <c r="D2931">
        <v>0</v>
      </c>
      <c r="E2931" t="s">
        <v>9</v>
      </c>
    </row>
    <row r="2932" spans="1:5" x14ac:dyDescent="0.35">
      <c r="A2932" t="s">
        <v>62</v>
      </c>
      <c r="B2932" t="s">
        <v>311</v>
      </c>
      <c r="C2932" s="1">
        <v>39873</v>
      </c>
      <c r="D2932">
        <v>1040.0640000000001</v>
      </c>
      <c r="E2932" t="s">
        <v>9</v>
      </c>
    </row>
    <row r="2933" spans="1:5" x14ac:dyDescent="0.35">
      <c r="A2933" t="s">
        <v>55</v>
      </c>
      <c r="B2933" t="s">
        <v>311</v>
      </c>
      <c r="C2933" s="1">
        <v>39873</v>
      </c>
      <c r="D2933">
        <v>32.271000000000001</v>
      </c>
      <c r="E2933" t="s">
        <v>9</v>
      </c>
    </row>
    <row r="2934" spans="1:5" x14ac:dyDescent="0.35">
      <c r="A2934" t="s">
        <v>63</v>
      </c>
      <c r="B2934" t="s">
        <v>311</v>
      </c>
      <c r="C2934" s="1">
        <v>39873</v>
      </c>
      <c r="D2934">
        <v>1007.793</v>
      </c>
      <c r="E2934" t="s">
        <v>9</v>
      </c>
    </row>
    <row r="2935" spans="1:5" x14ac:dyDescent="0.35">
      <c r="A2935" t="s">
        <v>56</v>
      </c>
      <c r="B2935" t="s">
        <v>311</v>
      </c>
      <c r="C2935" s="1">
        <v>39873</v>
      </c>
      <c r="D2935">
        <v>414.79300000000001</v>
      </c>
      <c r="E2935" t="s">
        <v>9</v>
      </c>
    </row>
    <row r="2936" spans="1:5" x14ac:dyDescent="0.35">
      <c r="A2936" t="s">
        <v>58</v>
      </c>
      <c r="B2936" t="s">
        <v>311</v>
      </c>
      <c r="C2936" s="1">
        <v>39873</v>
      </c>
      <c r="D2936">
        <v>242</v>
      </c>
      <c r="E2936" t="s">
        <v>9</v>
      </c>
    </row>
    <row r="2937" spans="1:5" x14ac:dyDescent="0.35">
      <c r="A2937" t="s">
        <v>60</v>
      </c>
      <c r="B2937" t="s">
        <v>311</v>
      </c>
      <c r="C2937" s="1">
        <v>39873</v>
      </c>
      <c r="D2937">
        <v>240</v>
      </c>
      <c r="E2937" t="s">
        <v>9</v>
      </c>
    </row>
    <row r="2938" spans="1:5" x14ac:dyDescent="0.35">
      <c r="A2938" t="s">
        <v>308</v>
      </c>
      <c r="B2938" t="s">
        <v>311</v>
      </c>
      <c r="C2938" s="1">
        <v>39873</v>
      </c>
      <c r="D2938">
        <v>111</v>
      </c>
      <c r="E2938" t="s">
        <v>9</v>
      </c>
    </row>
    <row r="2939" spans="1:5" x14ac:dyDescent="0.35">
      <c r="A2939" t="s">
        <v>55</v>
      </c>
      <c r="B2939" t="s">
        <v>13</v>
      </c>
      <c r="C2939" s="1">
        <v>39873</v>
      </c>
      <c r="D2939">
        <v>3.3600050000000001</v>
      </c>
      <c r="E2939" t="s">
        <v>9</v>
      </c>
    </row>
    <row r="2940" spans="1:5" x14ac:dyDescent="0.35">
      <c r="A2940" t="s">
        <v>312</v>
      </c>
      <c r="B2940" t="s">
        <v>13</v>
      </c>
      <c r="C2940" s="1">
        <v>39873</v>
      </c>
      <c r="D2940">
        <v>0.33328099999999999</v>
      </c>
      <c r="E2940" t="s">
        <v>9</v>
      </c>
    </row>
    <row r="2941" spans="1:5" x14ac:dyDescent="0.35">
      <c r="A2941" t="s">
        <v>63</v>
      </c>
      <c r="B2941" t="s">
        <v>13</v>
      </c>
      <c r="C2941" s="1">
        <v>39873</v>
      </c>
      <c r="D2941">
        <v>8.827197</v>
      </c>
      <c r="E2941" t="s">
        <v>9</v>
      </c>
    </row>
    <row r="2942" spans="1:5" x14ac:dyDescent="0.35">
      <c r="A2942" t="s">
        <v>241</v>
      </c>
      <c r="B2942" t="s">
        <v>13</v>
      </c>
      <c r="C2942" s="1">
        <v>39873</v>
      </c>
      <c r="D2942">
        <v>0.61861299999999997</v>
      </c>
      <c r="E2942" t="s">
        <v>9</v>
      </c>
    </row>
    <row r="2943" spans="1:5" x14ac:dyDescent="0.35">
      <c r="A2943" t="s">
        <v>314</v>
      </c>
      <c r="B2943" t="s">
        <v>13</v>
      </c>
      <c r="C2943" s="1">
        <v>39873</v>
      </c>
      <c r="D2943">
        <v>0.19824600000000001</v>
      </c>
      <c r="E2943" t="s">
        <v>9</v>
      </c>
    </row>
    <row r="2944" spans="1:5" x14ac:dyDescent="0.35">
      <c r="A2944" t="s">
        <v>56</v>
      </c>
      <c r="B2944" t="s">
        <v>313</v>
      </c>
      <c r="C2944" s="1">
        <v>39873</v>
      </c>
      <c r="D2944">
        <v>1.5810999999999999E-2</v>
      </c>
      <c r="E2944" t="s">
        <v>9</v>
      </c>
    </row>
    <row r="2945" spans="1:5" x14ac:dyDescent="0.35">
      <c r="A2945" t="s">
        <v>58</v>
      </c>
      <c r="B2945" t="s">
        <v>313</v>
      </c>
      <c r="C2945" s="1">
        <v>39873</v>
      </c>
      <c r="D2945">
        <v>0.393625</v>
      </c>
      <c r="E2945" t="s">
        <v>9</v>
      </c>
    </row>
    <row r="2946" spans="1:5" x14ac:dyDescent="0.35">
      <c r="A2946" t="s">
        <v>60</v>
      </c>
      <c r="B2946" t="s">
        <v>313</v>
      </c>
      <c r="C2946" s="1">
        <v>39873</v>
      </c>
      <c r="D2946">
        <v>0.48962800000000001</v>
      </c>
      <c r="E2946" t="s">
        <v>9</v>
      </c>
    </row>
    <row r="2947" spans="1:5" x14ac:dyDescent="0.35">
      <c r="A2947" t="s">
        <v>308</v>
      </c>
      <c r="B2947" t="s">
        <v>313</v>
      </c>
      <c r="C2947" s="1">
        <v>39873</v>
      </c>
      <c r="D2947">
        <v>0.100936</v>
      </c>
      <c r="E2947" t="s">
        <v>9</v>
      </c>
    </row>
    <row r="2948" spans="1:5" x14ac:dyDescent="0.35">
      <c r="A2948" t="s">
        <v>56</v>
      </c>
      <c r="B2948" t="s">
        <v>13</v>
      </c>
      <c r="C2948" s="1">
        <v>39873</v>
      </c>
      <c r="D2948">
        <v>0.15248</v>
      </c>
      <c r="E2948" t="s">
        <v>9</v>
      </c>
    </row>
    <row r="2949" spans="1:5" x14ac:dyDescent="0.35">
      <c r="A2949" t="s">
        <v>58</v>
      </c>
      <c r="B2949" t="s">
        <v>13</v>
      </c>
      <c r="C2949" s="1">
        <v>39873</v>
      </c>
      <c r="D2949">
        <v>3.7961429999999998</v>
      </c>
      <c r="E2949" t="s">
        <v>9</v>
      </c>
    </row>
    <row r="2950" spans="1:5" x14ac:dyDescent="0.35">
      <c r="A2950" t="s">
        <v>60</v>
      </c>
      <c r="B2950" t="s">
        <v>13</v>
      </c>
      <c r="C2950" s="1">
        <v>39873</v>
      </c>
      <c r="D2950">
        <v>4.7220009999999997</v>
      </c>
      <c r="E2950" t="s">
        <v>9</v>
      </c>
    </row>
    <row r="2951" spans="1:5" x14ac:dyDescent="0.35">
      <c r="A2951" t="s">
        <v>308</v>
      </c>
      <c r="B2951" t="s">
        <v>13</v>
      </c>
      <c r="C2951" s="1">
        <v>39873</v>
      </c>
      <c r="D2951">
        <v>0.97343199999999996</v>
      </c>
      <c r="E2951" t="s">
        <v>9</v>
      </c>
    </row>
    <row r="2952" spans="1:5" x14ac:dyDescent="0.35">
      <c r="A2952" t="s">
        <v>62</v>
      </c>
      <c r="B2952" t="s">
        <v>13</v>
      </c>
      <c r="C2952" s="1">
        <v>39873</v>
      </c>
      <c r="D2952">
        <v>13.337342</v>
      </c>
      <c r="E2952" t="s">
        <v>9</v>
      </c>
    </row>
    <row r="2953" spans="1:5" x14ac:dyDescent="0.35">
      <c r="A2953" t="s">
        <v>62</v>
      </c>
      <c r="B2953" t="s">
        <v>315</v>
      </c>
      <c r="C2953" s="1">
        <v>39873</v>
      </c>
      <c r="D2953">
        <v>1053.4013420000001</v>
      </c>
      <c r="E2953" t="s">
        <v>9</v>
      </c>
    </row>
    <row r="2954" spans="1:5" x14ac:dyDescent="0.35">
      <c r="A2954" t="s">
        <v>62</v>
      </c>
      <c r="B2954" t="s">
        <v>316</v>
      </c>
      <c r="C2954" s="1">
        <v>39873</v>
      </c>
      <c r="D2954">
        <v>77.568332999999996</v>
      </c>
      <c r="E2954" t="s">
        <v>9</v>
      </c>
    </row>
    <row r="2955" spans="1:5" x14ac:dyDescent="0.35">
      <c r="A2955" t="s">
        <v>55</v>
      </c>
      <c r="B2955" t="s">
        <v>316</v>
      </c>
      <c r="C2955" s="1">
        <v>39873</v>
      </c>
      <c r="D2955">
        <v>6.830667</v>
      </c>
      <c r="E2955" t="s">
        <v>9</v>
      </c>
    </row>
    <row r="2956" spans="1:5" x14ac:dyDescent="0.35">
      <c r="A2956" t="s">
        <v>63</v>
      </c>
      <c r="B2956" t="s">
        <v>316</v>
      </c>
      <c r="C2956" s="1">
        <v>39873</v>
      </c>
      <c r="D2956">
        <v>70.737667000000002</v>
      </c>
      <c r="E2956" t="s">
        <v>9</v>
      </c>
    </row>
    <row r="2957" spans="1:5" x14ac:dyDescent="0.35">
      <c r="A2957" t="s">
        <v>56</v>
      </c>
      <c r="B2957" t="s">
        <v>316</v>
      </c>
      <c r="C2957" s="1">
        <v>39873</v>
      </c>
      <c r="D2957">
        <v>31.741605</v>
      </c>
      <c r="E2957" t="s">
        <v>9</v>
      </c>
    </row>
    <row r="2958" spans="1:5" x14ac:dyDescent="0.35">
      <c r="A2958" t="s">
        <v>58</v>
      </c>
      <c r="B2958" t="s">
        <v>316</v>
      </c>
      <c r="C2958" s="1">
        <v>39873</v>
      </c>
      <c r="D2958">
        <v>12.600073999999999</v>
      </c>
      <c r="E2958" t="s">
        <v>9</v>
      </c>
    </row>
    <row r="2959" spans="1:5" x14ac:dyDescent="0.35">
      <c r="A2959" t="s">
        <v>60</v>
      </c>
      <c r="B2959" t="s">
        <v>316</v>
      </c>
      <c r="C2959" s="1">
        <v>39873</v>
      </c>
      <c r="D2959">
        <v>19.313721999999999</v>
      </c>
      <c r="E2959" t="s">
        <v>9</v>
      </c>
    </row>
    <row r="2960" spans="1:5" x14ac:dyDescent="0.35">
      <c r="A2960" t="s">
        <v>308</v>
      </c>
      <c r="B2960" t="s">
        <v>316</v>
      </c>
      <c r="C2960" s="1">
        <v>39873</v>
      </c>
      <c r="D2960">
        <v>7.0822659999999997</v>
      </c>
      <c r="E2960" t="s">
        <v>9</v>
      </c>
    </row>
    <row r="2961" spans="1:5" x14ac:dyDescent="0.35">
      <c r="A2961" t="s">
        <v>62</v>
      </c>
      <c r="B2961" t="s">
        <v>124</v>
      </c>
      <c r="C2961" s="1">
        <v>39873</v>
      </c>
      <c r="D2961">
        <v>-6.8430059999999999</v>
      </c>
      <c r="E2961" t="s">
        <v>9</v>
      </c>
    </row>
    <row r="2962" spans="1:5" x14ac:dyDescent="0.35">
      <c r="A2962" t="s">
        <v>55</v>
      </c>
      <c r="B2962" t="s">
        <v>124</v>
      </c>
      <c r="C2962" s="1">
        <v>39873</v>
      </c>
      <c r="D2962">
        <v>-2.5372919999999999</v>
      </c>
      <c r="E2962" t="s">
        <v>9</v>
      </c>
    </row>
    <row r="2963" spans="1:5" x14ac:dyDescent="0.35">
      <c r="A2963" t="s">
        <v>63</v>
      </c>
      <c r="B2963" t="s">
        <v>124</v>
      </c>
      <c r="C2963" s="1">
        <v>39873</v>
      </c>
      <c r="D2963">
        <v>-4.305714</v>
      </c>
      <c r="E2963" t="s">
        <v>9</v>
      </c>
    </row>
    <row r="2964" spans="1:5" x14ac:dyDescent="0.35">
      <c r="A2964" t="s">
        <v>56</v>
      </c>
      <c r="B2964" t="s">
        <v>124</v>
      </c>
      <c r="C2964" s="1">
        <v>39873</v>
      </c>
      <c r="D2964">
        <v>-1.65663</v>
      </c>
      <c r="E2964" t="s">
        <v>9</v>
      </c>
    </row>
    <row r="2965" spans="1:5" x14ac:dyDescent="0.35">
      <c r="A2965" t="s">
        <v>58</v>
      </c>
      <c r="B2965" t="s">
        <v>124</v>
      </c>
      <c r="C2965" s="1">
        <v>39873</v>
      </c>
      <c r="D2965">
        <v>2.369122</v>
      </c>
      <c r="E2965" t="s">
        <v>9</v>
      </c>
    </row>
    <row r="2966" spans="1:5" x14ac:dyDescent="0.35">
      <c r="A2966" t="s">
        <v>60</v>
      </c>
      <c r="B2966" t="s">
        <v>124</v>
      </c>
      <c r="C2966" s="1">
        <v>39873</v>
      </c>
      <c r="D2966">
        <v>0.58210499999999998</v>
      </c>
      <c r="E2966" t="s">
        <v>9</v>
      </c>
    </row>
    <row r="2967" spans="1:5" x14ac:dyDescent="0.35">
      <c r="A2967" t="s">
        <v>308</v>
      </c>
      <c r="B2967" t="s">
        <v>124</v>
      </c>
      <c r="C2967" s="1">
        <v>39873</v>
      </c>
      <c r="D2967">
        <v>-5.6003109999999996</v>
      </c>
      <c r="E2967" t="s">
        <v>9</v>
      </c>
    </row>
    <row r="2968" spans="1:5" x14ac:dyDescent="0.35">
      <c r="A2968" t="s">
        <v>56</v>
      </c>
      <c r="B2968" t="s">
        <v>21</v>
      </c>
      <c r="C2968" s="1">
        <v>39873</v>
      </c>
      <c r="D2968">
        <v>26.504473999999998</v>
      </c>
      <c r="E2968" t="s">
        <v>9</v>
      </c>
    </row>
    <row r="2969" spans="1:5" x14ac:dyDescent="0.35">
      <c r="A2969" t="s">
        <v>58</v>
      </c>
      <c r="B2969" t="s">
        <v>21</v>
      </c>
      <c r="C2969" s="1">
        <v>39873</v>
      </c>
      <c r="D2969">
        <v>13.322557</v>
      </c>
      <c r="E2969" t="s">
        <v>9</v>
      </c>
    </row>
    <row r="2970" spans="1:5" x14ac:dyDescent="0.35">
      <c r="A2970" t="s">
        <v>60</v>
      </c>
      <c r="B2970" t="s">
        <v>21</v>
      </c>
      <c r="C2970" s="1">
        <v>39873</v>
      </c>
      <c r="D2970">
        <v>18.774096</v>
      </c>
      <c r="E2970" t="s">
        <v>9</v>
      </c>
    </row>
    <row r="2971" spans="1:5" x14ac:dyDescent="0.35">
      <c r="A2971" t="s">
        <v>308</v>
      </c>
      <c r="B2971" t="s">
        <v>21</v>
      </c>
      <c r="C2971" s="1">
        <v>39873</v>
      </c>
      <c r="D2971">
        <v>16.902515000000001</v>
      </c>
      <c r="E2971" t="s">
        <v>9</v>
      </c>
    </row>
    <row r="2972" spans="1:5" x14ac:dyDescent="0.35">
      <c r="A2972" t="s">
        <v>56</v>
      </c>
      <c r="B2972" t="s">
        <v>313</v>
      </c>
      <c r="C2972" s="1">
        <v>39873</v>
      </c>
      <c r="D2972">
        <v>0.35103600000000001</v>
      </c>
      <c r="E2972" t="s">
        <v>9</v>
      </c>
    </row>
    <row r="2973" spans="1:5" x14ac:dyDescent="0.35">
      <c r="A2973" t="s">
        <v>58</v>
      </c>
      <c r="B2973" t="s">
        <v>313</v>
      </c>
      <c r="C2973" s="1">
        <v>39873</v>
      </c>
      <c r="D2973">
        <v>0.17644899999999999</v>
      </c>
      <c r="E2973" t="s">
        <v>9</v>
      </c>
    </row>
    <row r="2974" spans="1:5" x14ac:dyDescent="0.35">
      <c r="A2974" t="s">
        <v>60</v>
      </c>
      <c r="B2974" t="s">
        <v>313</v>
      </c>
      <c r="C2974" s="1">
        <v>39873</v>
      </c>
      <c r="D2974">
        <v>0.24865200000000001</v>
      </c>
      <c r="E2974" t="s">
        <v>9</v>
      </c>
    </row>
    <row r="2975" spans="1:5" x14ac:dyDescent="0.35">
      <c r="A2975" t="s">
        <v>308</v>
      </c>
      <c r="B2975" t="s">
        <v>313</v>
      </c>
      <c r="C2975" s="1">
        <v>39873</v>
      </c>
      <c r="D2975">
        <v>0.22386400000000001</v>
      </c>
      <c r="E2975" t="s">
        <v>9</v>
      </c>
    </row>
    <row r="2976" spans="1:5" x14ac:dyDescent="0.35">
      <c r="A2976" t="s">
        <v>63</v>
      </c>
      <c r="B2976" t="s">
        <v>21</v>
      </c>
      <c r="C2976" s="1">
        <v>39873</v>
      </c>
      <c r="D2976">
        <v>74.788934999999995</v>
      </c>
      <c r="E2976" t="s">
        <v>9</v>
      </c>
    </row>
    <row r="2977" spans="1:5" x14ac:dyDescent="0.35">
      <c r="A2977" t="s">
        <v>241</v>
      </c>
      <c r="B2977" t="s">
        <v>21</v>
      </c>
      <c r="C2977" s="1">
        <v>39873</v>
      </c>
      <c r="D2977">
        <v>0.61355199999999999</v>
      </c>
      <c r="E2977" t="s">
        <v>9</v>
      </c>
    </row>
    <row r="2978" spans="1:5" x14ac:dyDescent="0.35">
      <c r="A2978" t="s">
        <v>314</v>
      </c>
      <c r="B2978" t="s">
        <v>21</v>
      </c>
      <c r="C2978" s="1">
        <v>39873</v>
      </c>
      <c r="D2978">
        <v>0.10115499999999999</v>
      </c>
      <c r="E2978" t="s">
        <v>9</v>
      </c>
    </row>
    <row r="2979" spans="1:5" x14ac:dyDescent="0.35">
      <c r="A2979" t="s">
        <v>55</v>
      </c>
      <c r="B2979" t="s">
        <v>21</v>
      </c>
      <c r="C2979" s="1">
        <v>39873</v>
      </c>
      <c r="D2979">
        <v>0.79145799999999999</v>
      </c>
      <c r="E2979" t="s">
        <v>9</v>
      </c>
    </row>
    <row r="2980" spans="1:5" x14ac:dyDescent="0.35">
      <c r="A2980" t="s">
        <v>312</v>
      </c>
      <c r="B2980" t="s">
        <v>21</v>
      </c>
      <c r="C2980" s="1">
        <v>39873</v>
      </c>
      <c r="D2980">
        <v>0.48458200000000001</v>
      </c>
      <c r="E2980" t="s">
        <v>9</v>
      </c>
    </row>
    <row r="2981" spans="1:5" x14ac:dyDescent="0.35">
      <c r="A2981" t="s">
        <v>62</v>
      </c>
      <c r="B2981" t="s">
        <v>21</v>
      </c>
      <c r="C2981" s="1">
        <v>39873</v>
      </c>
      <c r="D2981">
        <v>76.779683000000006</v>
      </c>
      <c r="E2981" t="s">
        <v>9</v>
      </c>
    </row>
    <row r="2982" spans="1:5" x14ac:dyDescent="0.35">
      <c r="A2982" t="s">
        <v>62</v>
      </c>
      <c r="B2982" t="s">
        <v>92</v>
      </c>
      <c r="C2982" s="1">
        <v>39873</v>
      </c>
      <c r="D2982">
        <v>147.50501</v>
      </c>
      <c r="E2982" t="s">
        <v>9</v>
      </c>
    </row>
    <row r="2983" spans="1:5" x14ac:dyDescent="0.35">
      <c r="A2983" t="s">
        <v>62</v>
      </c>
      <c r="B2983" t="s">
        <v>317</v>
      </c>
      <c r="C2983" s="1">
        <v>39873</v>
      </c>
      <c r="D2983">
        <v>905.89633300000003</v>
      </c>
      <c r="E2983" t="s">
        <v>9</v>
      </c>
    </row>
    <row r="2984" spans="1:5" x14ac:dyDescent="0.35">
      <c r="A2984" t="s">
        <v>62</v>
      </c>
      <c r="B2984" t="s">
        <v>317</v>
      </c>
      <c r="C2984" s="1">
        <v>39873</v>
      </c>
      <c r="D2984">
        <v>905.89633300000003</v>
      </c>
      <c r="E2984" t="s">
        <v>9</v>
      </c>
    </row>
    <row r="2985" spans="1:5" x14ac:dyDescent="0.35">
      <c r="A2985" t="s">
        <v>55</v>
      </c>
      <c r="B2985" t="s">
        <v>317</v>
      </c>
      <c r="C2985" s="1">
        <v>39873</v>
      </c>
      <c r="D2985">
        <v>30.394870999999998</v>
      </c>
      <c r="E2985" t="s">
        <v>9</v>
      </c>
    </row>
    <row r="2986" spans="1:5" x14ac:dyDescent="0.35">
      <c r="A2986" t="s">
        <v>55</v>
      </c>
      <c r="B2986" t="s">
        <v>317</v>
      </c>
      <c r="C2986" s="1">
        <v>39873</v>
      </c>
      <c r="D2986">
        <v>30.394870999999998</v>
      </c>
      <c r="E2986" t="s">
        <v>9</v>
      </c>
    </row>
    <row r="2987" spans="1:5" x14ac:dyDescent="0.35">
      <c r="A2987" t="s">
        <v>63</v>
      </c>
      <c r="B2987" t="s">
        <v>317</v>
      </c>
      <c r="C2987" s="1">
        <v>39873</v>
      </c>
      <c r="D2987">
        <v>875.50146199999995</v>
      </c>
      <c r="E2987" t="s">
        <v>9</v>
      </c>
    </row>
    <row r="2988" spans="1:5" x14ac:dyDescent="0.35">
      <c r="A2988" t="s">
        <v>56</v>
      </c>
      <c r="B2988" t="s">
        <v>317</v>
      </c>
      <c r="C2988" s="1">
        <v>39873</v>
      </c>
      <c r="D2988">
        <v>358.35603099999997</v>
      </c>
      <c r="E2988" t="s">
        <v>9</v>
      </c>
    </row>
    <row r="2989" spans="1:5" x14ac:dyDescent="0.35">
      <c r="A2989" t="s">
        <v>58</v>
      </c>
      <c r="B2989" t="s">
        <v>317</v>
      </c>
      <c r="C2989" s="1">
        <v>39873</v>
      </c>
      <c r="D2989">
        <v>217.50439</v>
      </c>
      <c r="E2989" t="s">
        <v>9</v>
      </c>
    </row>
    <row r="2990" spans="1:5" x14ac:dyDescent="0.35">
      <c r="A2990" t="s">
        <v>60</v>
      </c>
      <c r="B2990" t="s">
        <v>317</v>
      </c>
      <c r="C2990" s="1">
        <v>39873</v>
      </c>
      <c r="D2990">
        <v>206.05207799999999</v>
      </c>
      <c r="E2990" t="s">
        <v>9</v>
      </c>
    </row>
    <row r="2991" spans="1:5" x14ac:dyDescent="0.35">
      <c r="A2991" t="s">
        <v>308</v>
      </c>
      <c r="B2991" t="s">
        <v>317</v>
      </c>
      <c r="C2991" s="1">
        <v>39873</v>
      </c>
      <c r="D2991">
        <v>93.588961999999995</v>
      </c>
      <c r="E2991" t="s">
        <v>9</v>
      </c>
    </row>
    <row r="2992" spans="1:5" x14ac:dyDescent="0.35">
      <c r="A2992" t="s">
        <v>62</v>
      </c>
      <c r="B2992" t="s">
        <v>311</v>
      </c>
      <c r="C2992" s="1">
        <v>39904</v>
      </c>
      <c r="D2992">
        <v>905.89633300000003</v>
      </c>
      <c r="E2992" t="s">
        <v>9</v>
      </c>
    </row>
    <row r="2993" spans="1:5" x14ac:dyDescent="0.35">
      <c r="A2993" t="s">
        <v>55</v>
      </c>
      <c r="B2993" t="s">
        <v>311</v>
      </c>
      <c r="C2993" s="1">
        <v>39904</v>
      </c>
      <c r="D2993">
        <v>30.394870999999998</v>
      </c>
      <c r="E2993" t="s">
        <v>9</v>
      </c>
    </row>
    <row r="2994" spans="1:5" x14ac:dyDescent="0.35">
      <c r="A2994" t="s">
        <v>63</v>
      </c>
      <c r="B2994" t="s">
        <v>311</v>
      </c>
      <c r="C2994" s="1">
        <v>39904</v>
      </c>
      <c r="D2994">
        <v>875.50146199999995</v>
      </c>
      <c r="E2994" t="s">
        <v>9</v>
      </c>
    </row>
    <row r="2995" spans="1:5" x14ac:dyDescent="0.35">
      <c r="A2995" t="s">
        <v>56</v>
      </c>
      <c r="B2995" t="s">
        <v>311</v>
      </c>
      <c r="C2995" s="1">
        <v>39904</v>
      </c>
      <c r="D2995">
        <v>358.35603099999997</v>
      </c>
      <c r="E2995" t="s">
        <v>9</v>
      </c>
    </row>
    <row r="2996" spans="1:5" x14ac:dyDescent="0.35">
      <c r="A2996" t="s">
        <v>58</v>
      </c>
      <c r="B2996" t="s">
        <v>311</v>
      </c>
      <c r="C2996" s="1">
        <v>39904</v>
      </c>
      <c r="D2996">
        <v>217.50439</v>
      </c>
      <c r="E2996" t="s">
        <v>9</v>
      </c>
    </row>
    <row r="2997" spans="1:5" x14ac:dyDescent="0.35">
      <c r="A2997" t="s">
        <v>60</v>
      </c>
      <c r="B2997" t="s">
        <v>311</v>
      </c>
      <c r="C2997" s="1">
        <v>39904</v>
      </c>
      <c r="D2997">
        <v>206.05207799999999</v>
      </c>
      <c r="E2997" t="s">
        <v>9</v>
      </c>
    </row>
    <row r="2998" spans="1:5" x14ac:dyDescent="0.35">
      <c r="A2998" t="s">
        <v>308</v>
      </c>
      <c r="B2998" t="s">
        <v>311</v>
      </c>
      <c r="C2998" s="1">
        <v>39904</v>
      </c>
      <c r="D2998">
        <v>93.588961999999995</v>
      </c>
      <c r="E2998" t="s">
        <v>9</v>
      </c>
    </row>
    <row r="2999" spans="1:5" x14ac:dyDescent="0.35">
      <c r="A2999" t="s">
        <v>55</v>
      </c>
      <c r="B2999" t="s">
        <v>13</v>
      </c>
      <c r="C2999" s="1">
        <v>39904</v>
      </c>
      <c r="D2999">
        <v>3.8563450000000001</v>
      </c>
      <c r="E2999" t="s">
        <v>9</v>
      </c>
    </row>
    <row r="3000" spans="1:5" x14ac:dyDescent="0.35">
      <c r="A3000" t="s">
        <v>312</v>
      </c>
      <c r="B3000" t="s">
        <v>13</v>
      </c>
      <c r="C3000" s="1">
        <v>39904</v>
      </c>
      <c r="D3000">
        <v>0.16261400000000001</v>
      </c>
      <c r="E3000" t="s">
        <v>9</v>
      </c>
    </row>
    <row r="3001" spans="1:5" x14ac:dyDescent="0.35">
      <c r="A3001" t="s">
        <v>63</v>
      </c>
      <c r="B3001" t="s">
        <v>13</v>
      </c>
      <c r="C3001" s="1">
        <v>39904</v>
      </c>
      <c r="D3001">
        <v>6.4677090000000002</v>
      </c>
      <c r="E3001" t="s">
        <v>9</v>
      </c>
    </row>
    <row r="3002" spans="1:5" x14ac:dyDescent="0.35">
      <c r="A3002" t="s">
        <v>241</v>
      </c>
      <c r="B3002" t="s">
        <v>13</v>
      </c>
      <c r="C3002" s="1">
        <v>39904</v>
      </c>
      <c r="D3002">
        <v>0.56209600000000004</v>
      </c>
      <c r="E3002" t="s">
        <v>9</v>
      </c>
    </row>
    <row r="3003" spans="1:5" x14ac:dyDescent="0.35">
      <c r="A3003" t="s">
        <v>314</v>
      </c>
      <c r="B3003" t="s">
        <v>13</v>
      </c>
      <c r="C3003" s="1">
        <v>39904</v>
      </c>
      <c r="D3003">
        <v>0.24573900000000001</v>
      </c>
      <c r="E3003" t="s">
        <v>9</v>
      </c>
    </row>
    <row r="3004" spans="1:5" x14ac:dyDescent="0.35">
      <c r="A3004" t="s">
        <v>56</v>
      </c>
      <c r="B3004" t="s">
        <v>313</v>
      </c>
      <c r="C3004" s="1">
        <v>39904</v>
      </c>
      <c r="D3004">
        <v>1.5810999999999999E-2</v>
      </c>
      <c r="E3004" t="s">
        <v>9</v>
      </c>
    </row>
    <row r="3005" spans="1:5" x14ac:dyDescent="0.35">
      <c r="A3005" t="s">
        <v>58</v>
      </c>
      <c r="B3005" t="s">
        <v>313</v>
      </c>
      <c r="C3005" s="1">
        <v>39904</v>
      </c>
      <c r="D3005">
        <v>0.393625</v>
      </c>
      <c r="E3005" t="s">
        <v>9</v>
      </c>
    </row>
    <row r="3006" spans="1:5" x14ac:dyDescent="0.35">
      <c r="A3006" t="s">
        <v>60</v>
      </c>
      <c r="B3006" t="s">
        <v>313</v>
      </c>
      <c r="C3006" s="1">
        <v>39904</v>
      </c>
      <c r="D3006">
        <v>0.48962800000000001</v>
      </c>
      <c r="E3006" t="s">
        <v>9</v>
      </c>
    </row>
    <row r="3007" spans="1:5" x14ac:dyDescent="0.35">
      <c r="A3007" t="s">
        <v>308</v>
      </c>
      <c r="B3007" t="s">
        <v>313</v>
      </c>
      <c r="C3007" s="1">
        <v>39904</v>
      </c>
      <c r="D3007">
        <v>0.100936</v>
      </c>
      <c r="E3007" t="s">
        <v>9</v>
      </c>
    </row>
    <row r="3008" spans="1:5" x14ac:dyDescent="0.35">
      <c r="A3008" t="s">
        <v>56</v>
      </c>
      <c r="B3008" t="s">
        <v>13</v>
      </c>
      <c r="C3008" s="1">
        <v>39904</v>
      </c>
      <c r="D3008">
        <v>0.115032</v>
      </c>
      <c r="E3008" t="s">
        <v>9</v>
      </c>
    </row>
    <row r="3009" spans="1:5" x14ac:dyDescent="0.35">
      <c r="A3009" t="s">
        <v>58</v>
      </c>
      <c r="B3009" t="s">
        <v>13</v>
      </c>
      <c r="C3009" s="1">
        <v>39904</v>
      </c>
      <c r="D3009">
        <v>2.8638370000000002</v>
      </c>
      <c r="E3009" t="s">
        <v>9</v>
      </c>
    </row>
    <row r="3010" spans="1:5" x14ac:dyDescent="0.35">
      <c r="A3010" t="s">
        <v>60</v>
      </c>
      <c r="B3010" t="s">
        <v>13</v>
      </c>
      <c r="C3010" s="1">
        <v>39904</v>
      </c>
      <c r="D3010">
        <v>3.5623109999999998</v>
      </c>
      <c r="E3010" t="s">
        <v>9</v>
      </c>
    </row>
    <row r="3011" spans="1:5" x14ac:dyDescent="0.35">
      <c r="A3011" t="s">
        <v>308</v>
      </c>
      <c r="B3011" t="s">
        <v>13</v>
      </c>
      <c r="C3011" s="1">
        <v>39904</v>
      </c>
      <c r="D3011">
        <v>0.73436400000000002</v>
      </c>
      <c r="E3011" t="s">
        <v>9</v>
      </c>
    </row>
    <row r="3012" spans="1:5" x14ac:dyDescent="0.35">
      <c r="A3012" t="s">
        <v>62</v>
      </c>
      <c r="B3012" t="s">
        <v>13</v>
      </c>
      <c r="C3012" s="1">
        <v>39904</v>
      </c>
      <c r="D3012">
        <v>11.294503000000001</v>
      </c>
      <c r="E3012" t="s">
        <v>9</v>
      </c>
    </row>
    <row r="3013" spans="1:5" x14ac:dyDescent="0.35">
      <c r="A3013" t="s">
        <v>62</v>
      </c>
      <c r="B3013" t="s">
        <v>315</v>
      </c>
      <c r="C3013" s="1">
        <v>39904</v>
      </c>
      <c r="D3013">
        <v>917.19083499999999</v>
      </c>
      <c r="E3013" t="s">
        <v>9</v>
      </c>
    </row>
    <row r="3014" spans="1:5" x14ac:dyDescent="0.35">
      <c r="A3014" t="s">
        <v>62</v>
      </c>
      <c r="B3014" t="s">
        <v>316</v>
      </c>
      <c r="C3014" s="1">
        <v>39904</v>
      </c>
      <c r="D3014">
        <v>77.568332999999996</v>
      </c>
      <c r="E3014" t="s">
        <v>9</v>
      </c>
    </row>
    <row r="3015" spans="1:5" x14ac:dyDescent="0.35">
      <c r="A3015" t="s">
        <v>55</v>
      </c>
      <c r="B3015" t="s">
        <v>316</v>
      </c>
      <c r="C3015" s="1">
        <v>39904</v>
      </c>
      <c r="D3015">
        <v>6.830667</v>
      </c>
      <c r="E3015" t="s">
        <v>9</v>
      </c>
    </row>
    <row r="3016" spans="1:5" x14ac:dyDescent="0.35">
      <c r="A3016" t="s">
        <v>63</v>
      </c>
      <c r="B3016" t="s">
        <v>316</v>
      </c>
      <c r="C3016" s="1">
        <v>39904</v>
      </c>
      <c r="D3016">
        <v>70.737667000000002</v>
      </c>
      <c r="E3016" t="s">
        <v>9</v>
      </c>
    </row>
    <row r="3017" spans="1:5" x14ac:dyDescent="0.35">
      <c r="A3017" t="s">
        <v>56</v>
      </c>
      <c r="B3017" t="s">
        <v>316</v>
      </c>
      <c r="C3017" s="1">
        <v>39904</v>
      </c>
      <c r="D3017">
        <v>31.741605</v>
      </c>
      <c r="E3017" t="s">
        <v>9</v>
      </c>
    </row>
    <row r="3018" spans="1:5" x14ac:dyDescent="0.35">
      <c r="A3018" t="s">
        <v>58</v>
      </c>
      <c r="B3018" t="s">
        <v>316</v>
      </c>
      <c r="C3018" s="1">
        <v>39904</v>
      </c>
      <c r="D3018">
        <v>12.600073999999999</v>
      </c>
      <c r="E3018" t="s">
        <v>9</v>
      </c>
    </row>
    <row r="3019" spans="1:5" x14ac:dyDescent="0.35">
      <c r="A3019" t="s">
        <v>60</v>
      </c>
      <c r="B3019" t="s">
        <v>316</v>
      </c>
      <c r="C3019" s="1">
        <v>39904</v>
      </c>
      <c r="D3019">
        <v>19.313721999999999</v>
      </c>
      <c r="E3019" t="s">
        <v>9</v>
      </c>
    </row>
    <row r="3020" spans="1:5" x14ac:dyDescent="0.35">
      <c r="A3020" t="s">
        <v>308</v>
      </c>
      <c r="B3020" t="s">
        <v>316</v>
      </c>
      <c r="C3020" s="1">
        <v>39904</v>
      </c>
      <c r="D3020">
        <v>7.0822659999999997</v>
      </c>
      <c r="E3020" t="s">
        <v>9</v>
      </c>
    </row>
    <row r="3021" spans="1:5" x14ac:dyDescent="0.35">
      <c r="A3021" t="s">
        <v>62</v>
      </c>
      <c r="B3021" t="s">
        <v>124</v>
      </c>
      <c r="C3021" s="1">
        <v>39904</v>
      </c>
      <c r="D3021">
        <v>-6.8430059999999999</v>
      </c>
      <c r="E3021" t="s">
        <v>9</v>
      </c>
    </row>
    <row r="3022" spans="1:5" x14ac:dyDescent="0.35">
      <c r="A3022" t="s">
        <v>55</v>
      </c>
      <c r="B3022" t="s">
        <v>124</v>
      </c>
      <c r="C3022" s="1">
        <v>39904</v>
      </c>
      <c r="D3022">
        <v>-2.5372919999999999</v>
      </c>
      <c r="E3022" t="s">
        <v>9</v>
      </c>
    </row>
    <row r="3023" spans="1:5" x14ac:dyDescent="0.35">
      <c r="A3023" t="s">
        <v>63</v>
      </c>
      <c r="B3023" t="s">
        <v>124</v>
      </c>
      <c r="C3023" s="1">
        <v>39904</v>
      </c>
      <c r="D3023">
        <v>-4.305714</v>
      </c>
      <c r="E3023" t="s">
        <v>9</v>
      </c>
    </row>
    <row r="3024" spans="1:5" x14ac:dyDescent="0.35">
      <c r="A3024" t="s">
        <v>56</v>
      </c>
      <c r="B3024" t="s">
        <v>124</v>
      </c>
      <c r="C3024" s="1">
        <v>39904</v>
      </c>
      <c r="D3024">
        <v>-1.65663</v>
      </c>
      <c r="E3024" t="s">
        <v>9</v>
      </c>
    </row>
    <row r="3025" spans="1:5" x14ac:dyDescent="0.35">
      <c r="A3025" t="s">
        <v>58</v>
      </c>
      <c r="B3025" t="s">
        <v>124</v>
      </c>
      <c r="C3025" s="1">
        <v>39904</v>
      </c>
      <c r="D3025">
        <v>2.369122</v>
      </c>
      <c r="E3025" t="s">
        <v>9</v>
      </c>
    </row>
    <row r="3026" spans="1:5" x14ac:dyDescent="0.35">
      <c r="A3026" t="s">
        <v>60</v>
      </c>
      <c r="B3026" t="s">
        <v>124</v>
      </c>
      <c r="C3026" s="1">
        <v>39904</v>
      </c>
      <c r="D3026">
        <v>0.58210499999999998</v>
      </c>
      <c r="E3026" t="s">
        <v>9</v>
      </c>
    </row>
    <row r="3027" spans="1:5" x14ac:dyDescent="0.35">
      <c r="A3027" t="s">
        <v>308</v>
      </c>
      <c r="B3027" t="s">
        <v>124</v>
      </c>
      <c r="C3027" s="1">
        <v>39904</v>
      </c>
      <c r="D3027">
        <v>-5.6003109999999996</v>
      </c>
      <c r="E3027" t="s">
        <v>9</v>
      </c>
    </row>
    <row r="3028" spans="1:5" x14ac:dyDescent="0.35">
      <c r="A3028" t="s">
        <v>56</v>
      </c>
      <c r="B3028" t="s">
        <v>21</v>
      </c>
      <c r="C3028" s="1">
        <v>39904</v>
      </c>
      <c r="D3028">
        <v>20.974108000000001</v>
      </c>
      <c r="E3028" t="s">
        <v>9</v>
      </c>
    </row>
    <row r="3029" spans="1:5" x14ac:dyDescent="0.35">
      <c r="A3029" t="s">
        <v>58</v>
      </c>
      <c r="B3029" t="s">
        <v>21</v>
      </c>
      <c r="C3029" s="1">
        <v>39904</v>
      </c>
      <c r="D3029">
        <v>10.542702</v>
      </c>
      <c r="E3029" t="s">
        <v>9</v>
      </c>
    </row>
    <row r="3030" spans="1:5" x14ac:dyDescent="0.35">
      <c r="A3030" t="s">
        <v>60</v>
      </c>
      <c r="B3030" t="s">
        <v>21</v>
      </c>
      <c r="C3030" s="1">
        <v>39904</v>
      </c>
      <c r="D3030">
        <v>14.856733999999999</v>
      </c>
      <c r="E3030" t="s">
        <v>9</v>
      </c>
    </row>
    <row r="3031" spans="1:5" x14ac:dyDescent="0.35">
      <c r="A3031" t="s">
        <v>308</v>
      </c>
      <c r="B3031" t="s">
        <v>21</v>
      </c>
      <c r="C3031" s="1">
        <v>39904</v>
      </c>
      <c r="D3031">
        <v>13.375673000000001</v>
      </c>
      <c r="E3031" t="s">
        <v>9</v>
      </c>
    </row>
    <row r="3032" spans="1:5" x14ac:dyDescent="0.35">
      <c r="A3032" t="s">
        <v>56</v>
      </c>
      <c r="B3032" t="s">
        <v>313</v>
      </c>
      <c r="C3032" s="1">
        <v>39904</v>
      </c>
      <c r="D3032">
        <v>0.35103600000000001</v>
      </c>
      <c r="E3032" t="s">
        <v>9</v>
      </c>
    </row>
    <row r="3033" spans="1:5" x14ac:dyDescent="0.35">
      <c r="A3033" t="s">
        <v>58</v>
      </c>
      <c r="B3033" t="s">
        <v>313</v>
      </c>
      <c r="C3033" s="1">
        <v>39904</v>
      </c>
      <c r="D3033">
        <v>0.17644899999999999</v>
      </c>
      <c r="E3033" t="s">
        <v>9</v>
      </c>
    </row>
    <row r="3034" spans="1:5" x14ac:dyDescent="0.35">
      <c r="A3034" t="s">
        <v>60</v>
      </c>
      <c r="B3034" t="s">
        <v>313</v>
      </c>
      <c r="C3034" s="1">
        <v>39904</v>
      </c>
      <c r="D3034">
        <v>0.24865200000000001</v>
      </c>
      <c r="E3034" t="s">
        <v>9</v>
      </c>
    </row>
    <row r="3035" spans="1:5" x14ac:dyDescent="0.35">
      <c r="A3035" t="s">
        <v>308</v>
      </c>
      <c r="B3035" t="s">
        <v>313</v>
      </c>
      <c r="C3035" s="1">
        <v>39904</v>
      </c>
      <c r="D3035">
        <v>0.22386400000000001</v>
      </c>
      <c r="E3035" t="s">
        <v>9</v>
      </c>
    </row>
    <row r="3036" spans="1:5" x14ac:dyDescent="0.35">
      <c r="A3036" t="s">
        <v>63</v>
      </c>
      <c r="B3036" t="s">
        <v>21</v>
      </c>
      <c r="C3036" s="1">
        <v>39904</v>
      </c>
      <c r="D3036">
        <v>58.996896</v>
      </c>
      <c r="E3036" t="s">
        <v>9</v>
      </c>
    </row>
    <row r="3037" spans="1:5" x14ac:dyDescent="0.35">
      <c r="A3037" t="s">
        <v>241</v>
      </c>
      <c r="B3037" t="s">
        <v>21</v>
      </c>
      <c r="C3037" s="1">
        <v>39904</v>
      </c>
      <c r="D3037">
        <v>0.55622000000000005</v>
      </c>
      <c r="E3037" t="s">
        <v>9</v>
      </c>
    </row>
    <row r="3038" spans="1:5" x14ac:dyDescent="0.35">
      <c r="A3038" t="s">
        <v>314</v>
      </c>
      <c r="B3038" t="s">
        <v>21</v>
      </c>
      <c r="C3038" s="1">
        <v>39904</v>
      </c>
      <c r="D3038">
        <v>0.196101</v>
      </c>
      <c r="E3038" t="s">
        <v>9</v>
      </c>
    </row>
    <row r="3039" spans="1:5" x14ac:dyDescent="0.35">
      <c r="A3039" t="s">
        <v>55</v>
      </c>
      <c r="B3039" t="s">
        <v>21</v>
      </c>
      <c r="C3039" s="1">
        <v>39904</v>
      </c>
      <c r="D3039">
        <v>2.0518010000000002</v>
      </c>
      <c r="E3039" t="s">
        <v>9</v>
      </c>
    </row>
    <row r="3040" spans="1:5" x14ac:dyDescent="0.35">
      <c r="A3040" t="s">
        <v>312</v>
      </c>
      <c r="B3040" t="s">
        <v>21</v>
      </c>
      <c r="C3040" s="1">
        <v>39904</v>
      </c>
      <c r="D3040">
        <v>0.50557099999999999</v>
      </c>
      <c r="E3040" t="s">
        <v>9</v>
      </c>
    </row>
    <row r="3041" spans="1:5" x14ac:dyDescent="0.35">
      <c r="A3041" t="s">
        <v>62</v>
      </c>
      <c r="B3041" t="s">
        <v>21</v>
      </c>
      <c r="C3041" s="1">
        <v>39904</v>
      </c>
      <c r="D3041">
        <v>62.306589000000002</v>
      </c>
      <c r="E3041" t="s">
        <v>9</v>
      </c>
    </row>
    <row r="3042" spans="1:5" x14ac:dyDescent="0.35">
      <c r="A3042" t="s">
        <v>62</v>
      </c>
      <c r="B3042" t="s">
        <v>92</v>
      </c>
      <c r="C3042" s="1">
        <v>39904</v>
      </c>
      <c r="D3042">
        <v>133.031916</v>
      </c>
      <c r="E3042" t="s">
        <v>9</v>
      </c>
    </row>
    <row r="3043" spans="1:5" x14ac:dyDescent="0.35">
      <c r="A3043" t="s">
        <v>62</v>
      </c>
      <c r="B3043" t="s">
        <v>317</v>
      </c>
      <c r="C3043" s="1">
        <v>39904</v>
      </c>
      <c r="D3043">
        <v>784.15891999999997</v>
      </c>
      <c r="E3043" t="s">
        <v>9</v>
      </c>
    </row>
    <row r="3044" spans="1:5" x14ac:dyDescent="0.35">
      <c r="A3044" t="s">
        <v>62</v>
      </c>
      <c r="B3044" t="s">
        <v>317</v>
      </c>
      <c r="C3044" s="1">
        <v>39904</v>
      </c>
      <c r="D3044">
        <v>784.15891999999997</v>
      </c>
      <c r="E3044" t="s">
        <v>9</v>
      </c>
    </row>
    <row r="3045" spans="1:5" x14ac:dyDescent="0.35">
      <c r="A3045" t="s">
        <v>55</v>
      </c>
      <c r="B3045" t="s">
        <v>317</v>
      </c>
      <c r="C3045" s="1">
        <v>39904</v>
      </c>
      <c r="D3045">
        <v>27.563082999999999</v>
      </c>
      <c r="E3045" t="s">
        <v>9</v>
      </c>
    </row>
    <row r="3046" spans="1:5" x14ac:dyDescent="0.35">
      <c r="A3046" t="s">
        <v>55</v>
      </c>
      <c r="B3046" t="s">
        <v>317</v>
      </c>
      <c r="C3046" s="1">
        <v>39904</v>
      </c>
      <c r="D3046">
        <v>27.563082999999999</v>
      </c>
      <c r="E3046" t="s">
        <v>9</v>
      </c>
    </row>
    <row r="3047" spans="1:5" x14ac:dyDescent="0.35">
      <c r="A3047" t="s">
        <v>63</v>
      </c>
      <c r="B3047" t="s">
        <v>317</v>
      </c>
      <c r="C3047" s="1">
        <v>39904</v>
      </c>
      <c r="D3047">
        <v>756.59583599999996</v>
      </c>
      <c r="E3047" t="s">
        <v>9</v>
      </c>
    </row>
    <row r="3048" spans="1:5" x14ac:dyDescent="0.35">
      <c r="A3048" t="s">
        <v>56</v>
      </c>
      <c r="B3048" t="s">
        <v>317</v>
      </c>
      <c r="C3048" s="1">
        <v>39904</v>
      </c>
      <c r="D3048">
        <v>307.41197899999997</v>
      </c>
      <c r="E3048" t="s">
        <v>9</v>
      </c>
    </row>
    <row r="3049" spans="1:5" x14ac:dyDescent="0.35">
      <c r="A3049" t="s">
        <v>58</v>
      </c>
      <c r="B3049" t="s">
        <v>317</v>
      </c>
      <c r="C3049" s="1">
        <v>39904</v>
      </c>
      <c r="D3049">
        <v>194.85633000000001</v>
      </c>
      <c r="E3049" t="s">
        <v>9</v>
      </c>
    </row>
    <row r="3050" spans="1:5" x14ac:dyDescent="0.35">
      <c r="A3050" t="s">
        <v>60</v>
      </c>
      <c r="B3050" t="s">
        <v>317</v>
      </c>
      <c r="C3050" s="1">
        <v>39904</v>
      </c>
      <c r="D3050">
        <v>174.861829</v>
      </c>
      <c r="E3050" t="s">
        <v>9</v>
      </c>
    </row>
    <row r="3051" spans="1:5" x14ac:dyDescent="0.35">
      <c r="A3051" t="s">
        <v>308</v>
      </c>
      <c r="B3051" t="s">
        <v>317</v>
      </c>
      <c r="C3051" s="1">
        <v>39904</v>
      </c>
      <c r="D3051">
        <v>79.465699000000001</v>
      </c>
      <c r="E3051" t="s">
        <v>9</v>
      </c>
    </row>
    <row r="3052" spans="1:5" x14ac:dyDescent="0.35">
      <c r="A3052" t="s">
        <v>62</v>
      </c>
      <c r="B3052" t="s">
        <v>311</v>
      </c>
      <c r="C3052" s="1">
        <v>39934</v>
      </c>
      <c r="D3052">
        <v>784.15891999999997</v>
      </c>
      <c r="E3052" t="s">
        <v>9</v>
      </c>
    </row>
    <row r="3053" spans="1:5" x14ac:dyDescent="0.35">
      <c r="A3053" t="s">
        <v>55</v>
      </c>
      <c r="B3053" t="s">
        <v>311</v>
      </c>
      <c r="C3053" s="1">
        <v>39934</v>
      </c>
      <c r="D3053">
        <v>27.563082999999999</v>
      </c>
      <c r="E3053" t="s">
        <v>9</v>
      </c>
    </row>
    <row r="3054" spans="1:5" x14ac:dyDescent="0.35">
      <c r="A3054" t="s">
        <v>63</v>
      </c>
      <c r="B3054" t="s">
        <v>311</v>
      </c>
      <c r="C3054" s="1">
        <v>39934</v>
      </c>
      <c r="D3054">
        <v>756.59583599999996</v>
      </c>
      <c r="E3054" t="s">
        <v>9</v>
      </c>
    </row>
    <row r="3055" spans="1:5" x14ac:dyDescent="0.35">
      <c r="A3055" t="s">
        <v>56</v>
      </c>
      <c r="B3055" t="s">
        <v>311</v>
      </c>
      <c r="C3055" s="1">
        <v>39934</v>
      </c>
      <c r="D3055">
        <v>307.41197899999997</v>
      </c>
      <c r="E3055" t="s">
        <v>9</v>
      </c>
    </row>
    <row r="3056" spans="1:5" x14ac:dyDescent="0.35">
      <c r="A3056" t="s">
        <v>58</v>
      </c>
      <c r="B3056" t="s">
        <v>311</v>
      </c>
      <c r="C3056" s="1">
        <v>39934</v>
      </c>
      <c r="D3056">
        <v>194.85633000000001</v>
      </c>
      <c r="E3056" t="s">
        <v>9</v>
      </c>
    </row>
    <row r="3057" spans="1:5" x14ac:dyDescent="0.35">
      <c r="A3057" t="s">
        <v>60</v>
      </c>
      <c r="B3057" t="s">
        <v>311</v>
      </c>
      <c r="C3057" s="1">
        <v>39934</v>
      </c>
      <c r="D3057">
        <v>174.861829</v>
      </c>
      <c r="E3057" t="s">
        <v>9</v>
      </c>
    </row>
    <row r="3058" spans="1:5" x14ac:dyDescent="0.35">
      <c r="A3058" t="s">
        <v>308</v>
      </c>
      <c r="B3058" t="s">
        <v>311</v>
      </c>
      <c r="C3058" s="1">
        <v>39934</v>
      </c>
      <c r="D3058">
        <v>79.465699000000001</v>
      </c>
      <c r="E3058" t="s">
        <v>9</v>
      </c>
    </row>
    <row r="3059" spans="1:5" x14ac:dyDescent="0.35">
      <c r="A3059" t="s">
        <v>55</v>
      </c>
      <c r="B3059" t="s">
        <v>13</v>
      </c>
      <c r="C3059" s="1">
        <v>39934</v>
      </c>
      <c r="D3059">
        <v>3.259398</v>
      </c>
      <c r="E3059" t="s">
        <v>9</v>
      </c>
    </row>
    <row r="3060" spans="1:5" x14ac:dyDescent="0.35">
      <c r="A3060" t="s">
        <v>312</v>
      </c>
      <c r="B3060" t="s">
        <v>13</v>
      </c>
      <c r="C3060" s="1">
        <v>39934</v>
      </c>
      <c r="D3060">
        <v>0.32537899999999997</v>
      </c>
      <c r="E3060" t="s">
        <v>9</v>
      </c>
    </row>
    <row r="3061" spans="1:5" x14ac:dyDescent="0.35">
      <c r="A3061" t="s">
        <v>63</v>
      </c>
      <c r="B3061" t="s">
        <v>13</v>
      </c>
      <c r="C3061" s="1">
        <v>39934</v>
      </c>
      <c r="D3061">
        <v>5.998837</v>
      </c>
      <c r="E3061" t="s">
        <v>9</v>
      </c>
    </row>
    <row r="3062" spans="1:5" x14ac:dyDescent="0.35">
      <c r="A3062" t="s">
        <v>241</v>
      </c>
      <c r="B3062" t="s">
        <v>13</v>
      </c>
      <c r="C3062" s="1">
        <v>39934</v>
      </c>
      <c r="D3062">
        <v>0.58581099999999997</v>
      </c>
      <c r="E3062" t="s">
        <v>9</v>
      </c>
    </row>
    <row r="3063" spans="1:5" x14ac:dyDescent="0.35">
      <c r="A3063" t="s">
        <v>314</v>
      </c>
      <c r="B3063" t="s">
        <v>13</v>
      </c>
      <c r="C3063" s="1">
        <v>39934</v>
      </c>
      <c r="D3063">
        <v>0.21277399999999999</v>
      </c>
      <c r="E3063" t="s">
        <v>9</v>
      </c>
    </row>
    <row r="3064" spans="1:5" x14ac:dyDescent="0.35">
      <c r="A3064" t="s">
        <v>56</v>
      </c>
      <c r="B3064" t="s">
        <v>313</v>
      </c>
      <c r="C3064" s="1">
        <v>39934</v>
      </c>
      <c r="D3064">
        <v>1.5810999999999999E-2</v>
      </c>
      <c r="E3064" t="s">
        <v>9</v>
      </c>
    </row>
    <row r="3065" spans="1:5" x14ac:dyDescent="0.35">
      <c r="A3065" t="s">
        <v>58</v>
      </c>
      <c r="B3065" t="s">
        <v>313</v>
      </c>
      <c r="C3065" s="1">
        <v>39934</v>
      </c>
      <c r="D3065">
        <v>0.393625</v>
      </c>
      <c r="E3065" t="s">
        <v>9</v>
      </c>
    </row>
    <row r="3066" spans="1:5" x14ac:dyDescent="0.35">
      <c r="A3066" t="s">
        <v>60</v>
      </c>
      <c r="B3066" t="s">
        <v>313</v>
      </c>
      <c r="C3066" s="1">
        <v>39934</v>
      </c>
      <c r="D3066">
        <v>0.48962800000000001</v>
      </c>
      <c r="E3066" t="s">
        <v>9</v>
      </c>
    </row>
    <row r="3067" spans="1:5" x14ac:dyDescent="0.35">
      <c r="A3067" t="s">
        <v>308</v>
      </c>
      <c r="B3067" t="s">
        <v>313</v>
      </c>
      <c r="C3067" s="1">
        <v>39934</v>
      </c>
      <c r="D3067">
        <v>0.100936</v>
      </c>
      <c r="E3067" t="s">
        <v>9</v>
      </c>
    </row>
    <row r="3068" spans="1:5" x14ac:dyDescent="0.35">
      <c r="A3068" t="s">
        <v>56</v>
      </c>
      <c r="B3068" t="s">
        <v>13</v>
      </c>
      <c r="C3068" s="1">
        <v>39934</v>
      </c>
      <c r="D3068">
        <v>0.107473</v>
      </c>
      <c r="E3068" t="s">
        <v>9</v>
      </c>
    </row>
    <row r="3069" spans="1:5" x14ac:dyDescent="0.35">
      <c r="A3069" t="s">
        <v>58</v>
      </c>
      <c r="B3069" t="s">
        <v>13</v>
      </c>
      <c r="C3069" s="1">
        <v>39934</v>
      </c>
      <c r="D3069">
        <v>2.6756359999999999</v>
      </c>
      <c r="E3069" t="s">
        <v>9</v>
      </c>
    </row>
    <row r="3070" spans="1:5" x14ac:dyDescent="0.35">
      <c r="A3070" t="s">
        <v>60</v>
      </c>
      <c r="B3070" t="s">
        <v>13</v>
      </c>
      <c r="C3070" s="1">
        <v>39934</v>
      </c>
      <c r="D3070">
        <v>3.3282090000000002</v>
      </c>
      <c r="E3070" t="s">
        <v>9</v>
      </c>
    </row>
    <row r="3071" spans="1:5" x14ac:dyDescent="0.35">
      <c r="A3071" t="s">
        <v>308</v>
      </c>
      <c r="B3071" t="s">
        <v>13</v>
      </c>
      <c r="C3071" s="1">
        <v>39934</v>
      </c>
      <c r="D3071">
        <v>0.68610499999999996</v>
      </c>
      <c r="E3071" t="s">
        <v>9</v>
      </c>
    </row>
    <row r="3072" spans="1:5" x14ac:dyDescent="0.35">
      <c r="A3072" t="s">
        <v>62</v>
      </c>
      <c r="B3072" t="s">
        <v>13</v>
      </c>
      <c r="C3072" s="1">
        <v>39934</v>
      </c>
      <c r="D3072">
        <v>10.382199</v>
      </c>
      <c r="E3072" t="s">
        <v>9</v>
      </c>
    </row>
    <row r="3073" spans="1:5" x14ac:dyDescent="0.35">
      <c r="A3073" t="s">
        <v>62</v>
      </c>
      <c r="B3073" t="s">
        <v>315</v>
      </c>
      <c r="C3073" s="1">
        <v>39934</v>
      </c>
      <c r="D3073">
        <v>794.54111899999998</v>
      </c>
      <c r="E3073" t="s">
        <v>9</v>
      </c>
    </row>
    <row r="3074" spans="1:5" x14ac:dyDescent="0.35">
      <c r="A3074" t="s">
        <v>62</v>
      </c>
      <c r="B3074" t="s">
        <v>316</v>
      </c>
      <c r="C3074" s="1">
        <v>39934</v>
      </c>
      <c r="D3074">
        <v>77.568332999999996</v>
      </c>
      <c r="E3074" t="s">
        <v>9</v>
      </c>
    </row>
    <row r="3075" spans="1:5" x14ac:dyDescent="0.35">
      <c r="A3075" t="s">
        <v>55</v>
      </c>
      <c r="B3075" t="s">
        <v>316</v>
      </c>
      <c r="C3075" s="1">
        <v>39934</v>
      </c>
      <c r="D3075">
        <v>6.830667</v>
      </c>
      <c r="E3075" t="s">
        <v>9</v>
      </c>
    </row>
    <row r="3076" spans="1:5" x14ac:dyDescent="0.35">
      <c r="A3076" t="s">
        <v>63</v>
      </c>
      <c r="B3076" t="s">
        <v>316</v>
      </c>
      <c r="C3076" s="1">
        <v>39934</v>
      </c>
      <c r="D3076">
        <v>70.737667000000002</v>
      </c>
      <c r="E3076" t="s">
        <v>9</v>
      </c>
    </row>
    <row r="3077" spans="1:5" x14ac:dyDescent="0.35">
      <c r="A3077" t="s">
        <v>56</v>
      </c>
      <c r="B3077" t="s">
        <v>316</v>
      </c>
      <c r="C3077" s="1">
        <v>39934</v>
      </c>
      <c r="D3077">
        <v>31.741605</v>
      </c>
      <c r="E3077" t="s">
        <v>9</v>
      </c>
    </row>
    <row r="3078" spans="1:5" x14ac:dyDescent="0.35">
      <c r="A3078" t="s">
        <v>58</v>
      </c>
      <c r="B3078" t="s">
        <v>316</v>
      </c>
      <c r="C3078" s="1">
        <v>39934</v>
      </c>
      <c r="D3078">
        <v>12.600073999999999</v>
      </c>
      <c r="E3078" t="s">
        <v>9</v>
      </c>
    </row>
    <row r="3079" spans="1:5" x14ac:dyDescent="0.35">
      <c r="A3079" t="s">
        <v>60</v>
      </c>
      <c r="B3079" t="s">
        <v>316</v>
      </c>
      <c r="C3079" s="1">
        <v>39934</v>
      </c>
      <c r="D3079">
        <v>19.313721999999999</v>
      </c>
      <c r="E3079" t="s">
        <v>9</v>
      </c>
    </row>
    <row r="3080" spans="1:5" x14ac:dyDescent="0.35">
      <c r="A3080" t="s">
        <v>308</v>
      </c>
      <c r="B3080" t="s">
        <v>316</v>
      </c>
      <c r="C3080" s="1">
        <v>39934</v>
      </c>
      <c r="D3080">
        <v>7.0822659999999997</v>
      </c>
      <c r="E3080" t="s">
        <v>9</v>
      </c>
    </row>
    <row r="3081" spans="1:5" x14ac:dyDescent="0.35">
      <c r="A3081" t="s">
        <v>62</v>
      </c>
      <c r="B3081" t="s">
        <v>124</v>
      </c>
      <c r="C3081" s="1">
        <v>39934</v>
      </c>
      <c r="D3081">
        <v>-6.8430059999999999</v>
      </c>
      <c r="E3081" t="s">
        <v>9</v>
      </c>
    </row>
    <row r="3082" spans="1:5" x14ac:dyDescent="0.35">
      <c r="A3082" t="s">
        <v>55</v>
      </c>
      <c r="B3082" t="s">
        <v>124</v>
      </c>
      <c r="C3082" s="1">
        <v>39934</v>
      </c>
      <c r="D3082">
        <v>-2.5372919999999999</v>
      </c>
      <c r="E3082" t="s">
        <v>9</v>
      </c>
    </row>
    <row r="3083" spans="1:5" x14ac:dyDescent="0.35">
      <c r="A3083" t="s">
        <v>63</v>
      </c>
      <c r="B3083" t="s">
        <v>124</v>
      </c>
      <c r="C3083" s="1">
        <v>39934</v>
      </c>
      <c r="D3083">
        <v>-4.305714</v>
      </c>
      <c r="E3083" t="s">
        <v>9</v>
      </c>
    </row>
    <row r="3084" spans="1:5" x14ac:dyDescent="0.35">
      <c r="A3084" t="s">
        <v>56</v>
      </c>
      <c r="B3084" t="s">
        <v>124</v>
      </c>
      <c r="C3084" s="1">
        <v>39934</v>
      </c>
      <c r="D3084">
        <v>-1.65663</v>
      </c>
      <c r="E3084" t="s">
        <v>9</v>
      </c>
    </row>
    <row r="3085" spans="1:5" x14ac:dyDescent="0.35">
      <c r="A3085" t="s">
        <v>58</v>
      </c>
      <c r="B3085" t="s">
        <v>124</v>
      </c>
      <c r="C3085" s="1">
        <v>39934</v>
      </c>
      <c r="D3085">
        <v>2.369122</v>
      </c>
      <c r="E3085" t="s">
        <v>9</v>
      </c>
    </row>
    <row r="3086" spans="1:5" x14ac:dyDescent="0.35">
      <c r="A3086" t="s">
        <v>60</v>
      </c>
      <c r="B3086" t="s">
        <v>124</v>
      </c>
      <c r="C3086" s="1">
        <v>39934</v>
      </c>
      <c r="D3086">
        <v>0.58210499999999998</v>
      </c>
      <c r="E3086" t="s">
        <v>9</v>
      </c>
    </row>
    <row r="3087" spans="1:5" x14ac:dyDescent="0.35">
      <c r="A3087" t="s">
        <v>308</v>
      </c>
      <c r="B3087" t="s">
        <v>124</v>
      </c>
      <c r="C3087" s="1">
        <v>39934</v>
      </c>
      <c r="D3087">
        <v>-5.6003109999999996</v>
      </c>
      <c r="E3087" t="s">
        <v>9</v>
      </c>
    </row>
    <row r="3088" spans="1:5" x14ac:dyDescent="0.35">
      <c r="A3088" t="s">
        <v>56</v>
      </c>
      <c r="B3088" t="s">
        <v>21</v>
      </c>
      <c r="C3088" s="1">
        <v>39934</v>
      </c>
      <c r="D3088">
        <v>23.003475999999999</v>
      </c>
      <c r="E3088" t="s">
        <v>9</v>
      </c>
    </row>
    <row r="3089" spans="1:5" x14ac:dyDescent="0.35">
      <c r="A3089" t="s">
        <v>58</v>
      </c>
      <c r="B3089" t="s">
        <v>21</v>
      </c>
      <c r="C3089" s="1">
        <v>39934</v>
      </c>
      <c r="D3089">
        <v>11.56277</v>
      </c>
      <c r="E3089" t="s">
        <v>9</v>
      </c>
    </row>
    <row r="3090" spans="1:5" x14ac:dyDescent="0.35">
      <c r="A3090" t="s">
        <v>60</v>
      </c>
      <c r="B3090" t="s">
        <v>21</v>
      </c>
      <c r="C3090" s="1">
        <v>39934</v>
      </c>
      <c r="D3090">
        <v>16.294211000000001</v>
      </c>
      <c r="E3090" t="s">
        <v>9</v>
      </c>
    </row>
    <row r="3091" spans="1:5" x14ac:dyDescent="0.35">
      <c r="A3091" t="s">
        <v>308</v>
      </c>
      <c r="B3091" t="s">
        <v>21</v>
      </c>
      <c r="C3091" s="1">
        <v>39934</v>
      </c>
      <c r="D3091">
        <v>14.669848</v>
      </c>
      <c r="E3091" t="s">
        <v>9</v>
      </c>
    </row>
    <row r="3092" spans="1:5" x14ac:dyDescent="0.35">
      <c r="A3092" t="s">
        <v>56</v>
      </c>
      <c r="B3092" t="s">
        <v>313</v>
      </c>
      <c r="C3092" s="1">
        <v>39934</v>
      </c>
      <c r="D3092">
        <v>0.35103600000000001</v>
      </c>
      <c r="E3092" t="s">
        <v>9</v>
      </c>
    </row>
    <row r="3093" spans="1:5" x14ac:dyDescent="0.35">
      <c r="A3093" t="s">
        <v>58</v>
      </c>
      <c r="B3093" t="s">
        <v>313</v>
      </c>
      <c r="C3093" s="1">
        <v>39934</v>
      </c>
      <c r="D3093">
        <v>0.17644899999999999</v>
      </c>
      <c r="E3093" t="s">
        <v>9</v>
      </c>
    </row>
    <row r="3094" spans="1:5" x14ac:dyDescent="0.35">
      <c r="A3094" t="s">
        <v>60</v>
      </c>
      <c r="B3094" t="s">
        <v>313</v>
      </c>
      <c r="C3094" s="1">
        <v>39934</v>
      </c>
      <c r="D3094">
        <v>0.24865200000000001</v>
      </c>
      <c r="E3094" t="s">
        <v>9</v>
      </c>
    </row>
    <row r="3095" spans="1:5" x14ac:dyDescent="0.35">
      <c r="A3095" t="s">
        <v>308</v>
      </c>
      <c r="B3095" t="s">
        <v>313</v>
      </c>
      <c r="C3095" s="1">
        <v>39934</v>
      </c>
      <c r="D3095">
        <v>0.22386400000000001</v>
      </c>
      <c r="E3095" t="s">
        <v>9</v>
      </c>
    </row>
    <row r="3096" spans="1:5" x14ac:dyDescent="0.35">
      <c r="A3096" t="s">
        <v>63</v>
      </c>
      <c r="B3096" t="s">
        <v>21</v>
      </c>
      <c r="C3096" s="1">
        <v>39934</v>
      </c>
      <c r="D3096">
        <v>64.598196000000002</v>
      </c>
      <c r="E3096" t="s">
        <v>9</v>
      </c>
    </row>
    <row r="3097" spans="1:5" x14ac:dyDescent="0.35">
      <c r="A3097" t="s">
        <v>241</v>
      </c>
      <c r="B3097" t="s">
        <v>21</v>
      </c>
      <c r="C3097" s="1">
        <v>39934</v>
      </c>
      <c r="D3097">
        <v>0.70368699999999995</v>
      </c>
      <c r="E3097" t="s">
        <v>9</v>
      </c>
    </row>
    <row r="3098" spans="1:5" x14ac:dyDescent="0.35">
      <c r="A3098" t="s">
        <v>314</v>
      </c>
      <c r="B3098" t="s">
        <v>21</v>
      </c>
      <c r="C3098" s="1">
        <v>39934</v>
      </c>
      <c r="D3098">
        <v>0.22842199999999999</v>
      </c>
      <c r="E3098" t="s">
        <v>9</v>
      </c>
    </row>
    <row r="3099" spans="1:5" x14ac:dyDescent="0.35">
      <c r="A3099" t="s">
        <v>55</v>
      </c>
      <c r="B3099" t="s">
        <v>21</v>
      </c>
      <c r="C3099" s="1">
        <v>39934</v>
      </c>
      <c r="D3099">
        <v>1.288195</v>
      </c>
      <c r="E3099" t="s">
        <v>9</v>
      </c>
    </row>
    <row r="3100" spans="1:5" x14ac:dyDescent="0.35">
      <c r="A3100" t="s">
        <v>312</v>
      </c>
      <c r="B3100" t="s">
        <v>21</v>
      </c>
      <c r="C3100" s="1">
        <v>39934</v>
      </c>
      <c r="D3100">
        <v>0.49229099999999998</v>
      </c>
      <c r="E3100" t="s">
        <v>9</v>
      </c>
    </row>
    <row r="3101" spans="1:5" x14ac:dyDescent="0.35">
      <c r="A3101" t="s">
        <v>62</v>
      </c>
      <c r="B3101" t="s">
        <v>21</v>
      </c>
      <c r="C3101" s="1">
        <v>39934</v>
      </c>
      <c r="D3101">
        <v>67.310792000000006</v>
      </c>
      <c r="E3101" t="s">
        <v>9</v>
      </c>
    </row>
    <row r="3102" spans="1:5" x14ac:dyDescent="0.35">
      <c r="A3102" t="s">
        <v>62</v>
      </c>
      <c r="B3102" t="s">
        <v>92</v>
      </c>
      <c r="C3102" s="1">
        <v>39934</v>
      </c>
      <c r="D3102">
        <v>138.03611900000001</v>
      </c>
      <c r="E3102" t="s">
        <v>9</v>
      </c>
    </row>
    <row r="3103" spans="1:5" x14ac:dyDescent="0.35">
      <c r="A3103" t="s">
        <v>62</v>
      </c>
      <c r="B3103" t="s">
        <v>317</v>
      </c>
      <c r="C3103" s="1">
        <v>39934</v>
      </c>
      <c r="D3103">
        <v>656.505</v>
      </c>
      <c r="E3103" t="s">
        <v>9</v>
      </c>
    </row>
    <row r="3104" spans="1:5" x14ac:dyDescent="0.35">
      <c r="A3104" t="s">
        <v>62</v>
      </c>
      <c r="B3104" t="s">
        <v>317</v>
      </c>
      <c r="C3104" s="1">
        <v>39934</v>
      </c>
      <c r="D3104">
        <v>656.505</v>
      </c>
      <c r="E3104" t="s">
        <v>9</v>
      </c>
    </row>
    <row r="3105" spans="1:5" x14ac:dyDescent="0.35">
      <c r="A3105" t="s">
        <v>55</v>
      </c>
      <c r="B3105" t="s">
        <v>317</v>
      </c>
      <c r="C3105" s="1">
        <v>39934</v>
      </c>
      <c r="D3105">
        <v>25.074000000000002</v>
      </c>
      <c r="E3105" t="s">
        <v>9</v>
      </c>
    </row>
    <row r="3106" spans="1:5" x14ac:dyDescent="0.35">
      <c r="A3106" t="s">
        <v>55</v>
      </c>
      <c r="B3106" t="s">
        <v>317</v>
      </c>
      <c r="C3106" s="1">
        <v>39934</v>
      </c>
      <c r="D3106">
        <v>25.074000000000002</v>
      </c>
      <c r="E3106" t="s">
        <v>9</v>
      </c>
    </row>
    <row r="3107" spans="1:5" x14ac:dyDescent="0.35">
      <c r="A3107" t="s">
        <v>63</v>
      </c>
      <c r="B3107" t="s">
        <v>317</v>
      </c>
      <c r="C3107" s="1">
        <v>39934</v>
      </c>
      <c r="D3107">
        <v>631.43100000000004</v>
      </c>
      <c r="E3107" t="s">
        <v>9</v>
      </c>
    </row>
    <row r="3108" spans="1:5" x14ac:dyDescent="0.35">
      <c r="A3108" t="s">
        <v>56</v>
      </c>
      <c r="B3108" t="s">
        <v>317</v>
      </c>
      <c r="C3108" s="1">
        <v>39934</v>
      </c>
      <c r="D3108">
        <v>254.43100000000001</v>
      </c>
      <c r="E3108" t="s">
        <v>9</v>
      </c>
    </row>
    <row r="3109" spans="1:5" x14ac:dyDescent="0.35">
      <c r="A3109" t="s">
        <v>58</v>
      </c>
      <c r="B3109" t="s">
        <v>317</v>
      </c>
      <c r="C3109" s="1">
        <v>39934</v>
      </c>
      <c r="D3109">
        <v>171</v>
      </c>
      <c r="E3109" t="s">
        <v>9</v>
      </c>
    </row>
    <row r="3110" spans="1:5" x14ac:dyDescent="0.35">
      <c r="A3110" t="s">
        <v>60</v>
      </c>
      <c r="B3110" t="s">
        <v>317</v>
      </c>
      <c r="C3110" s="1">
        <v>39934</v>
      </c>
      <c r="D3110">
        <v>142</v>
      </c>
      <c r="E3110" t="s">
        <v>9</v>
      </c>
    </row>
    <row r="3111" spans="1:5" x14ac:dyDescent="0.35">
      <c r="A3111" t="s">
        <v>308</v>
      </c>
      <c r="B3111" t="s">
        <v>317</v>
      </c>
      <c r="C3111" s="1">
        <v>39934</v>
      </c>
      <c r="D3111">
        <v>64</v>
      </c>
      <c r="E3111" t="s">
        <v>9</v>
      </c>
    </row>
    <row r="3112" spans="1:5" x14ac:dyDescent="0.35">
      <c r="A3112" t="s">
        <v>62</v>
      </c>
      <c r="B3112" t="s">
        <v>317</v>
      </c>
      <c r="C3112" s="1">
        <v>39934</v>
      </c>
      <c r="D3112">
        <v>656.505</v>
      </c>
      <c r="E3112" t="s">
        <v>12</v>
      </c>
    </row>
    <row r="3113" spans="1:5" x14ac:dyDescent="0.35">
      <c r="A3113" t="s">
        <v>62</v>
      </c>
      <c r="B3113" t="s">
        <v>313</v>
      </c>
      <c r="C3113" s="1">
        <v>39934</v>
      </c>
      <c r="D3113">
        <v>0</v>
      </c>
      <c r="E3113" t="s">
        <v>9</v>
      </c>
    </row>
    <row r="3114" spans="1:5" x14ac:dyDescent="0.35">
      <c r="A3114" t="s">
        <v>55</v>
      </c>
      <c r="B3114" t="s">
        <v>317</v>
      </c>
      <c r="C3114" s="1">
        <v>39934</v>
      </c>
      <c r="D3114">
        <v>25.074000000000002</v>
      </c>
      <c r="E3114" t="s">
        <v>12</v>
      </c>
    </row>
    <row r="3115" spans="1:5" x14ac:dyDescent="0.35">
      <c r="A3115" t="s">
        <v>55</v>
      </c>
      <c r="B3115" t="s">
        <v>313</v>
      </c>
      <c r="C3115" s="1">
        <v>39934</v>
      </c>
      <c r="D3115">
        <v>0</v>
      </c>
      <c r="E3115" t="s">
        <v>9</v>
      </c>
    </row>
    <row r="3116" spans="1:5" x14ac:dyDescent="0.35">
      <c r="A3116" t="s">
        <v>305</v>
      </c>
      <c r="B3116" t="s">
        <v>306</v>
      </c>
      <c r="C3116" s="1">
        <v>39965</v>
      </c>
      <c r="D3116">
        <v>43.286999999999999</v>
      </c>
      <c r="E3116" t="s">
        <v>9</v>
      </c>
    </row>
    <row r="3117" spans="1:5" x14ac:dyDescent="0.35">
      <c r="A3117" t="s">
        <v>56</v>
      </c>
      <c r="B3117" t="s">
        <v>306</v>
      </c>
      <c r="C3117" s="1">
        <v>39965</v>
      </c>
      <c r="D3117">
        <v>31346.666256</v>
      </c>
      <c r="E3117" t="s">
        <v>9</v>
      </c>
    </row>
    <row r="3118" spans="1:5" x14ac:dyDescent="0.35">
      <c r="A3118" t="s">
        <v>58</v>
      </c>
      <c r="B3118" t="s">
        <v>306</v>
      </c>
      <c r="C3118" s="1">
        <v>39965</v>
      </c>
      <c r="D3118">
        <v>8339.355415</v>
      </c>
      <c r="E3118" t="s">
        <v>9</v>
      </c>
    </row>
    <row r="3119" spans="1:5" x14ac:dyDescent="0.35">
      <c r="A3119" t="s">
        <v>307</v>
      </c>
      <c r="B3119" t="s">
        <v>306</v>
      </c>
      <c r="C3119" s="1">
        <v>39965</v>
      </c>
      <c r="D3119">
        <v>459.20173</v>
      </c>
      <c r="E3119" t="s">
        <v>9</v>
      </c>
    </row>
    <row r="3120" spans="1:5" x14ac:dyDescent="0.35">
      <c r="A3120" t="s">
        <v>59</v>
      </c>
      <c r="B3120" t="s">
        <v>306</v>
      </c>
      <c r="C3120" s="1">
        <v>39965</v>
      </c>
      <c r="D3120">
        <v>3141.7765989999998</v>
      </c>
      <c r="E3120" t="s">
        <v>9</v>
      </c>
    </row>
    <row r="3121" spans="1:5" x14ac:dyDescent="0.35">
      <c r="A3121" t="s">
        <v>62</v>
      </c>
      <c r="B3121" t="s">
        <v>306</v>
      </c>
      <c r="C3121" s="1">
        <v>39965</v>
      </c>
      <c r="D3121">
        <v>43330.286999999997</v>
      </c>
      <c r="E3121" t="s">
        <v>9</v>
      </c>
    </row>
    <row r="3122" spans="1:5" x14ac:dyDescent="0.35">
      <c r="A3122" t="s">
        <v>305</v>
      </c>
      <c r="B3122" t="s">
        <v>309</v>
      </c>
      <c r="C3122" s="1">
        <v>39965</v>
      </c>
      <c r="D3122">
        <v>34.549999999999997</v>
      </c>
      <c r="E3122" t="s">
        <v>9</v>
      </c>
    </row>
    <row r="3123" spans="1:5" x14ac:dyDescent="0.35">
      <c r="A3123" t="s">
        <v>56</v>
      </c>
      <c r="B3123" t="s">
        <v>309</v>
      </c>
      <c r="C3123" s="1">
        <v>39965</v>
      </c>
      <c r="D3123">
        <v>24123.414105</v>
      </c>
      <c r="E3123" t="s">
        <v>9</v>
      </c>
    </row>
    <row r="3124" spans="1:5" x14ac:dyDescent="0.35">
      <c r="A3124" t="s">
        <v>58</v>
      </c>
      <c r="B3124" t="s">
        <v>309</v>
      </c>
      <c r="C3124" s="1">
        <v>39965</v>
      </c>
      <c r="D3124">
        <v>7037.998235</v>
      </c>
      <c r="E3124" t="s">
        <v>9</v>
      </c>
    </row>
    <row r="3125" spans="1:5" x14ac:dyDescent="0.35">
      <c r="A3125" t="s">
        <v>307</v>
      </c>
      <c r="B3125" t="s">
        <v>309</v>
      </c>
      <c r="C3125" s="1">
        <v>39965</v>
      </c>
      <c r="D3125">
        <v>410.65477900000002</v>
      </c>
      <c r="E3125" t="s">
        <v>9</v>
      </c>
    </row>
    <row r="3126" spans="1:5" x14ac:dyDescent="0.35">
      <c r="A3126" t="s">
        <v>59</v>
      </c>
      <c r="B3126" t="s">
        <v>309</v>
      </c>
      <c r="C3126" s="1">
        <v>39965</v>
      </c>
      <c r="D3126">
        <v>2977.9328810000002</v>
      </c>
      <c r="E3126" t="s">
        <v>9</v>
      </c>
    </row>
    <row r="3127" spans="1:5" x14ac:dyDescent="0.35">
      <c r="A3127" t="s">
        <v>62</v>
      </c>
      <c r="B3127" t="s">
        <v>309</v>
      </c>
      <c r="C3127" s="1">
        <v>39965</v>
      </c>
      <c r="D3127">
        <v>34584.550000000003</v>
      </c>
      <c r="E3127" t="s">
        <v>9</v>
      </c>
    </row>
    <row r="3128" spans="1:5" x14ac:dyDescent="0.35">
      <c r="A3128" t="s">
        <v>305</v>
      </c>
      <c r="B3128" t="s">
        <v>310</v>
      </c>
      <c r="C3128" s="1">
        <v>39965</v>
      </c>
      <c r="D3128">
        <v>-0.20183899999999999</v>
      </c>
      <c r="E3128" t="s">
        <v>9</v>
      </c>
    </row>
    <row r="3129" spans="1:5" x14ac:dyDescent="0.35">
      <c r="A3129" t="s">
        <v>62</v>
      </c>
      <c r="B3129" t="s">
        <v>310</v>
      </c>
      <c r="C3129" s="1">
        <v>39965</v>
      </c>
      <c r="D3129">
        <v>-0.20183899999999999</v>
      </c>
      <c r="E3129" t="s">
        <v>9</v>
      </c>
    </row>
    <row r="3130" spans="1:5" x14ac:dyDescent="0.35">
      <c r="A3130" t="s">
        <v>56</v>
      </c>
      <c r="B3130" t="s">
        <v>17</v>
      </c>
      <c r="C3130" s="1">
        <v>39965</v>
      </c>
      <c r="D3130">
        <v>925.76099999999997</v>
      </c>
      <c r="E3130" t="s">
        <v>9</v>
      </c>
    </row>
    <row r="3131" spans="1:5" x14ac:dyDescent="0.35">
      <c r="A3131" t="s">
        <v>58</v>
      </c>
      <c r="B3131" t="s">
        <v>17</v>
      </c>
      <c r="C3131" s="1">
        <v>39965</v>
      </c>
      <c r="D3131">
        <v>390.82</v>
      </c>
      <c r="E3131" t="s">
        <v>9</v>
      </c>
    </row>
    <row r="3132" spans="1:5" x14ac:dyDescent="0.35">
      <c r="A3132" t="s">
        <v>307</v>
      </c>
      <c r="B3132" t="s">
        <v>17</v>
      </c>
      <c r="C3132" s="1">
        <v>39965</v>
      </c>
      <c r="D3132">
        <v>18.541</v>
      </c>
      <c r="E3132" t="s">
        <v>9</v>
      </c>
    </row>
    <row r="3133" spans="1:5" x14ac:dyDescent="0.35">
      <c r="A3133" t="s">
        <v>59</v>
      </c>
      <c r="B3133" t="s">
        <v>17</v>
      </c>
      <c r="C3133" s="1">
        <v>39965</v>
      </c>
      <c r="D3133">
        <v>185.95500000000001</v>
      </c>
      <c r="E3133" t="s">
        <v>9</v>
      </c>
    </row>
    <row r="3134" spans="1:5" x14ac:dyDescent="0.35">
      <c r="A3134" t="s">
        <v>63</v>
      </c>
      <c r="B3134" t="s">
        <v>17</v>
      </c>
      <c r="C3134" s="1">
        <v>39965</v>
      </c>
      <c r="D3134">
        <v>1521.077</v>
      </c>
      <c r="E3134" t="s">
        <v>9</v>
      </c>
    </row>
    <row r="3135" spans="1:5" x14ac:dyDescent="0.35">
      <c r="A3135" t="s">
        <v>308</v>
      </c>
      <c r="B3135" t="s">
        <v>17</v>
      </c>
      <c r="C3135" s="1">
        <v>39965</v>
      </c>
      <c r="D3135">
        <v>204.49600000000001</v>
      </c>
      <c r="E3135" t="s">
        <v>9</v>
      </c>
    </row>
    <row r="3136" spans="1:5" x14ac:dyDescent="0.35">
      <c r="A3136" t="s">
        <v>62</v>
      </c>
      <c r="B3136" t="s">
        <v>17</v>
      </c>
      <c r="C3136" s="1">
        <v>39965</v>
      </c>
      <c r="D3136">
        <v>1521.077</v>
      </c>
      <c r="E3136" t="s">
        <v>9</v>
      </c>
    </row>
    <row r="3137" spans="1:5" x14ac:dyDescent="0.35">
      <c r="A3137" t="s">
        <v>62</v>
      </c>
      <c r="B3137" t="s">
        <v>311</v>
      </c>
      <c r="C3137" s="1">
        <v>39965</v>
      </c>
      <c r="D3137">
        <v>656.505</v>
      </c>
      <c r="E3137" t="s">
        <v>9</v>
      </c>
    </row>
    <row r="3138" spans="1:5" x14ac:dyDescent="0.35">
      <c r="A3138" t="s">
        <v>55</v>
      </c>
      <c r="B3138" t="s">
        <v>311</v>
      </c>
      <c r="C3138" s="1">
        <v>39965</v>
      </c>
      <c r="D3138">
        <v>25.074000000000002</v>
      </c>
      <c r="E3138" t="s">
        <v>9</v>
      </c>
    </row>
    <row r="3139" spans="1:5" x14ac:dyDescent="0.35">
      <c r="A3139" t="s">
        <v>63</v>
      </c>
      <c r="B3139" t="s">
        <v>311</v>
      </c>
      <c r="C3139" s="1">
        <v>39965</v>
      </c>
      <c r="D3139">
        <v>631.43100000000004</v>
      </c>
      <c r="E3139" t="s">
        <v>9</v>
      </c>
    </row>
    <row r="3140" spans="1:5" x14ac:dyDescent="0.35">
      <c r="A3140" t="s">
        <v>56</v>
      </c>
      <c r="B3140" t="s">
        <v>311</v>
      </c>
      <c r="C3140" s="1">
        <v>39965</v>
      </c>
      <c r="D3140">
        <v>254.43100000000001</v>
      </c>
      <c r="E3140" t="s">
        <v>9</v>
      </c>
    </row>
    <row r="3141" spans="1:5" x14ac:dyDescent="0.35">
      <c r="A3141" t="s">
        <v>58</v>
      </c>
      <c r="B3141" t="s">
        <v>311</v>
      </c>
      <c r="C3141" s="1">
        <v>39965</v>
      </c>
      <c r="D3141">
        <v>171</v>
      </c>
      <c r="E3141" t="s">
        <v>9</v>
      </c>
    </row>
    <row r="3142" spans="1:5" x14ac:dyDescent="0.35">
      <c r="A3142" t="s">
        <v>60</v>
      </c>
      <c r="B3142" t="s">
        <v>311</v>
      </c>
      <c r="C3142" s="1">
        <v>39965</v>
      </c>
      <c r="D3142">
        <v>142</v>
      </c>
      <c r="E3142" t="s">
        <v>9</v>
      </c>
    </row>
    <row r="3143" spans="1:5" x14ac:dyDescent="0.35">
      <c r="A3143" t="s">
        <v>308</v>
      </c>
      <c r="B3143" t="s">
        <v>311</v>
      </c>
      <c r="C3143" s="1">
        <v>39965</v>
      </c>
      <c r="D3143">
        <v>64</v>
      </c>
      <c r="E3143" t="s">
        <v>9</v>
      </c>
    </row>
    <row r="3144" spans="1:5" x14ac:dyDescent="0.35">
      <c r="A3144" t="s">
        <v>55</v>
      </c>
      <c r="B3144" t="s">
        <v>13</v>
      </c>
      <c r="C3144" s="1">
        <v>39965</v>
      </c>
      <c r="D3144">
        <v>2.4189449999999999</v>
      </c>
      <c r="E3144" t="s">
        <v>9</v>
      </c>
    </row>
    <row r="3145" spans="1:5" x14ac:dyDescent="0.35">
      <c r="A3145" t="s">
        <v>312</v>
      </c>
      <c r="B3145" t="s">
        <v>13</v>
      </c>
      <c r="C3145" s="1">
        <v>39965</v>
      </c>
      <c r="D3145">
        <v>0.52786</v>
      </c>
      <c r="E3145" t="s">
        <v>9</v>
      </c>
    </row>
    <row r="3146" spans="1:5" x14ac:dyDescent="0.35">
      <c r="A3146" t="s">
        <v>63</v>
      </c>
      <c r="B3146" t="s">
        <v>13</v>
      </c>
      <c r="C3146" s="1">
        <v>39965</v>
      </c>
      <c r="D3146">
        <v>6.0277260000000004</v>
      </c>
      <c r="E3146" t="s">
        <v>9</v>
      </c>
    </row>
    <row r="3147" spans="1:5" x14ac:dyDescent="0.35">
      <c r="A3147" t="s">
        <v>241</v>
      </c>
      <c r="B3147" t="s">
        <v>13</v>
      </c>
      <c r="C3147" s="1">
        <v>39965</v>
      </c>
      <c r="D3147">
        <v>0.58566399999999996</v>
      </c>
      <c r="E3147" t="s">
        <v>9</v>
      </c>
    </row>
    <row r="3148" spans="1:5" x14ac:dyDescent="0.35">
      <c r="A3148" t="s">
        <v>314</v>
      </c>
      <c r="B3148" t="s">
        <v>13</v>
      </c>
      <c r="C3148" s="1">
        <v>39965</v>
      </c>
      <c r="D3148">
        <v>0.19781399999999999</v>
      </c>
      <c r="E3148" t="s">
        <v>9</v>
      </c>
    </row>
    <row r="3149" spans="1:5" x14ac:dyDescent="0.35">
      <c r="A3149" t="s">
        <v>56</v>
      </c>
      <c r="B3149" t="s">
        <v>313</v>
      </c>
      <c r="C3149" s="1">
        <v>39965</v>
      </c>
      <c r="D3149">
        <v>1.7485000000000001E-2</v>
      </c>
      <c r="E3149" t="s">
        <v>9</v>
      </c>
    </row>
    <row r="3150" spans="1:5" x14ac:dyDescent="0.35">
      <c r="A3150" t="s">
        <v>58</v>
      </c>
      <c r="B3150" t="s">
        <v>313</v>
      </c>
      <c r="C3150" s="1">
        <v>39965</v>
      </c>
      <c r="D3150">
        <v>0.444884</v>
      </c>
      <c r="E3150" t="s">
        <v>9</v>
      </c>
    </row>
    <row r="3151" spans="1:5" x14ac:dyDescent="0.35">
      <c r="A3151" t="s">
        <v>60</v>
      </c>
      <c r="B3151" t="s">
        <v>313</v>
      </c>
      <c r="C3151" s="1">
        <v>39965</v>
      </c>
      <c r="D3151">
        <v>0.44457999999999998</v>
      </c>
      <c r="E3151" t="s">
        <v>9</v>
      </c>
    </row>
    <row r="3152" spans="1:5" x14ac:dyDescent="0.35">
      <c r="A3152" t="s">
        <v>308</v>
      </c>
      <c r="B3152" t="s">
        <v>313</v>
      </c>
      <c r="C3152" s="1">
        <v>39965</v>
      </c>
      <c r="D3152">
        <v>9.3051999999999996E-2</v>
      </c>
      <c r="E3152" t="s">
        <v>9</v>
      </c>
    </row>
    <row r="3153" spans="1:5" x14ac:dyDescent="0.35">
      <c r="A3153" t="s">
        <v>56</v>
      </c>
      <c r="B3153" t="s">
        <v>13</v>
      </c>
      <c r="C3153" s="1">
        <v>39965</v>
      </c>
      <c r="D3153">
        <v>0.11909500000000001</v>
      </c>
      <c r="E3153" t="s">
        <v>9</v>
      </c>
    </row>
    <row r="3154" spans="1:5" x14ac:dyDescent="0.35">
      <c r="A3154" t="s">
        <v>58</v>
      </c>
      <c r="B3154" t="s">
        <v>13</v>
      </c>
      <c r="C3154" s="1">
        <v>39965</v>
      </c>
      <c r="D3154">
        <v>3.0301930000000001</v>
      </c>
      <c r="E3154" t="s">
        <v>9</v>
      </c>
    </row>
    <row r="3155" spans="1:5" x14ac:dyDescent="0.35">
      <c r="A3155" t="s">
        <v>60</v>
      </c>
      <c r="B3155" t="s">
        <v>13</v>
      </c>
      <c r="C3155" s="1">
        <v>39965</v>
      </c>
      <c r="D3155">
        <v>3.0281220000000002</v>
      </c>
      <c r="E3155" t="s">
        <v>9</v>
      </c>
    </row>
    <row r="3156" spans="1:5" x14ac:dyDescent="0.35">
      <c r="A3156" t="s">
        <v>308</v>
      </c>
      <c r="B3156" t="s">
        <v>13</v>
      </c>
      <c r="C3156" s="1">
        <v>39965</v>
      </c>
      <c r="D3156">
        <v>0.63379300000000005</v>
      </c>
      <c r="E3156" t="s">
        <v>9</v>
      </c>
    </row>
    <row r="3157" spans="1:5" x14ac:dyDescent="0.35">
      <c r="A3157" t="s">
        <v>62</v>
      </c>
      <c r="B3157" t="s">
        <v>13</v>
      </c>
      <c r="C3157" s="1">
        <v>39965</v>
      </c>
      <c r="D3157">
        <v>9.7580089999999995</v>
      </c>
      <c r="E3157" t="s">
        <v>9</v>
      </c>
    </row>
    <row r="3158" spans="1:5" x14ac:dyDescent="0.35">
      <c r="A3158" t="s">
        <v>62</v>
      </c>
      <c r="B3158" t="s">
        <v>315</v>
      </c>
      <c r="C3158" s="1">
        <v>39965</v>
      </c>
      <c r="D3158">
        <v>2187.340009</v>
      </c>
      <c r="E3158" t="s">
        <v>9</v>
      </c>
    </row>
    <row r="3159" spans="1:5" x14ac:dyDescent="0.35">
      <c r="A3159" t="s">
        <v>62</v>
      </c>
      <c r="B3159" t="s">
        <v>316</v>
      </c>
      <c r="C3159" s="1">
        <v>39965</v>
      </c>
      <c r="D3159">
        <v>77.072333</v>
      </c>
      <c r="E3159" t="s">
        <v>9</v>
      </c>
    </row>
    <row r="3160" spans="1:5" x14ac:dyDescent="0.35">
      <c r="A3160" t="s">
        <v>55</v>
      </c>
      <c r="B3160" t="s">
        <v>316</v>
      </c>
      <c r="C3160" s="1">
        <v>39965</v>
      </c>
      <c r="D3160">
        <v>6.5716669999999997</v>
      </c>
      <c r="E3160" t="s">
        <v>9</v>
      </c>
    </row>
    <row r="3161" spans="1:5" x14ac:dyDescent="0.35">
      <c r="A3161" t="s">
        <v>63</v>
      </c>
      <c r="B3161" t="s">
        <v>316</v>
      </c>
      <c r="C3161" s="1">
        <v>39965</v>
      </c>
      <c r="D3161">
        <v>70.500667000000007</v>
      </c>
      <c r="E3161" t="s">
        <v>9</v>
      </c>
    </row>
    <row r="3162" spans="1:5" x14ac:dyDescent="0.35">
      <c r="A3162" t="s">
        <v>56</v>
      </c>
      <c r="B3162" t="s">
        <v>316</v>
      </c>
      <c r="C3162" s="1">
        <v>39965</v>
      </c>
      <c r="D3162">
        <v>31.376854999999999</v>
      </c>
      <c r="E3162" t="s">
        <v>9</v>
      </c>
    </row>
    <row r="3163" spans="1:5" x14ac:dyDescent="0.35">
      <c r="A3163" t="s">
        <v>58</v>
      </c>
      <c r="B3163" t="s">
        <v>316</v>
      </c>
      <c r="C3163" s="1">
        <v>39965</v>
      </c>
      <c r="D3163">
        <v>13.252064000000001</v>
      </c>
      <c r="E3163" t="s">
        <v>9</v>
      </c>
    </row>
    <row r="3164" spans="1:5" x14ac:dyDescent="0.35">
      <c r="A3164" t="s">
        <v>60</v>
      </c>
      <c r="B3164" t="s">
        <v>316</v>
      </c>
      <c r="C3164" s="1">
        <v>39965</v>
      </c>
      <c r="D3164">
        <v>19.197844</v>
      </c>
      <c r="E3164" t="s">
        <v>9</v>
      </c>
    </row>
    <row r="3165" spans="1:5" x14ac:dyDescent="0.35">
      <c r="A3165" t="s">
        <v>308</v>
      </c>
      <c r="B3165" t="s">
        <v>316</v>
      </c>
      <c r="C3165" s="1">
        <v>39965</v>
      </c>
      <c r="D3165">
        <v>6.6739030000000001</v>
      </c>
      <c r="E3165" t="s">
        <v>9</v>
      </c>
    </row>
    <row r="3166" spans="1:5" x14ac:dyDescent="0.35">
      <c r="A3166" t="s">
        <v>62</v>
      </c>
      <c r="B3166" t="s">
        <v>124</v>
      </c>
      <c r="C3166" s="1">
        <v>39965</v>
      </c>
      <c r="D3166">
        <v>84.270888999999997</v>
      </c>
      <c r="E3166" t="s">
        <v>9</v>
      </c>
    </row>
    <row r="3167" spans="1:5" x14ac:dyDescent="0.35">
      <c r="A3167" t="s">
        <v>55</v>
      </c>
      <c r="B3167" t="s">
        <v>124</v>
      </c>
      <c r="C3167" s="1">
        <v>39965</v>
      </c>
      <c r="D3167">
        <v>2.6640069999999998</v>
      </c>
      <c r="E3167" t="s">
        <v>9</v>
      </c>
    </row>
    <row r="3168" spans="1:5" x14ac:dyDescent="0.35">
      <c r="A3168" t="s">
        <v>63</v>
      </c>
      <c r="B3168" t="s">
        <v>124</v>
      </c>
      <c r="C3168" s="1">
        <v>39965</v>
      </c>
      <c r="D3168">
        <v>81.606881999999999</v>
      </c>
      <c r="E3168" t="s">
        <v>9</v>
      </c>
    </row>
    <row r="3169" spans="1:5" x14ac:dyDescent="0.35">
      <c r="A3169" t="s">
        <v>56</v>
      </c>
      <c r="B3169" t="s">
        <v>124</v>
      </c>
      <c r="C3169" s="1">
        <v>39965</v>
      </c>
      <c r="D3169">
        <v>30.393746</v>
      </c>
      <c r="E3169" t="s">
        <v>9</v>
      </c>
    </row>
    <row r="3170" spans="1:5" x14ac:dyDescent="0.35">
      <c r="A3170" t="s">
        <v>58</v>
      </c>
      <c r="B3170" t="s">
        <v>124</v>
      </c>
      <c r="C3170" s="1">
        <v>39965</v>
      </c>
      <c r="D3170">
        <v>43.611773999999997</v>
      </c>
      <c r="E3170" t="s">
        <v>9</v>
      </c>
    </row>
    <row r="3171" spans="1:5" x14ac:dyDescent="0.35">
      <c r="A3171" t="s">
        <v>60</v>
      </c>
      <c r="B3171" t="s">
        <v>124</v>
      </c>
      <c r="C3171" s="1">
        <v>39965</v>
      </c>
      <c r="D3171">
        <v>2.436652</v>
      </c>
      <c r="E3171" t="s">
        <v>9</v>
      </c>
    </row>
    <row r="3172" spans="1:5" x14ac:dyDescent="0.35">
      <c r="A3172" t="s">
        <v>308</v>
      </c>
      <c r="B3172" t="s">
        <v>124</v>
      </c>
      <c r="C3172" s="1">
        <v>39965</v>
      </c>
      <c r="D3172">
        <v>5.1647109999999996</v>
      </c>
      <c r="E3172" t="s">
        <v>9</v>
      </c>
    </row>
    <row r="3173" spans="1:5" x14ac:dyDescent="0.35">
      <c r="A3173" t="s">
        <v>56</v>
      </c>
      <c r="B3173" t="s">
        <v>21</v>
      </c>
      <c r="C3173" s="1">
        <v>39965</v>
      </c>
      <c r="D3173">
        <v>29.012319000000002</v>
      </c>
      <c r="E3173" t="s">
        <v>9</v>
      </c>
    </row>
    <row r="3174" spans="1:5" x14ac:dyDescent="0.35">
      <c r="A3174" t="s">
        <v>58</v>
      </c>
      <c r="B3174" t="s">
        <v>21</v>
      </c>
      <c r="C3174" s="1">
        <v>39965</v>
      </c>
      <c r="D3174">
        <v>10.044001</v>
      </c>
      <c r="E3174" t="s">
        <v>9</v>
      </c>
    </row>
    <row r="3175" spans="1:5" x14ac:dyDescent="0.35">
      <c r="A3175" t="s">
        <v>60</v>
      </c>
      <c r="B3175" t="s">
        <v>21</v>
      </c>
      <c r="C3175" s="1">
        <v>39965</v>
      </c>
      <c r="D3175">
        <v>13.824811</v>
      </c>
      <c r="E3175" t="s">
        <v>9</v>
      </c>
    </row>
    <row r="3176" spans="1:5" x14ac:dyDescent="0.35">
      <c r="A3176" t="s">
        <v>308</v>
      </c>
      <c r="B3176" t="s">
        <v>21</v>
      </c>
      <c r="C3176" s="1">
        <v>39965</v>
      </c>
      <c r="D3176">
        <v>11.144603</v>
      </c>
      <c r="E3176" t="s">
        <v>9</v>
      </c>
    </row>
    <row r="3177" spans="1:5" x14ac:dyDescent="0.35">
      <c r="A3177" t="s">
        <v>56</v>
      </c>
      <c r="B3177" t="s">
        <v>313</v>
      </c>
      <c r="C3177" s="1">
        <v>39965</v>
      </c>
      <c r="D3177">
        <v>0.45313500000000001</v>
      </c>
      <c r="E3177" t="s">
        <v>9</v>
      </c>
    </row>
    <row r="3178" spans="1:5" x14ac:dyDescent="0.35">
      <c r="A3178" t="s">
        <v>58</v>
      </c>
      <c r="B3178" t="s">
        <v>313</v>
      </c>
      <c r="C3178" s="1">
        <v>39965</v>
      </c>
      <c r="D3178">
        <v>0.15687400000000001</v>
      </c>
      <c r="E3178" t="s">
        <v>9</v>
      </c>
    </row>
    <row r="3179" spans="1:5" x14ac:dyDescent="0.35">
      <c r="A3179" t="s">
        <v>60</v>
      </c>
      <c r="B3179" t="s">
        <v>313</v>
      </c>
      <c r="C3179" s="1">
        <v>39965</v>
      </c>
      <c r="D3179">
        <v>0.21592600000000001</v>
      </c>
      <c r="E3179" t="s">
        <v>9</v>
      </c>
    </row>
    <row r="3180" spans="1:5" x14ac:dyDescent="0.35">
      <c r="A3180" t="s">
        <v>308</v>
      </c>
      <c r="B3180" t="s">
        <v>313</v>
      </c>
      <c r="C3180" s="1">
        <v>39965</v>
      </c>
      <c r="D3180">
        <v>0.174064</v>
      </c>
      <c r="E3180" t="s">
        <v>9</v>
      </c>
    </row>
    <row r="3181" spans="1:5" x14ac:dyDescent="0.35">
      <c r="A3181" t="s">
        <v>63</v>
      </c>
      <c r="B3181" t="s">
        <v>21</v>
      </c>
      <c r="C3181" s="1">
        <v>39965</v>
      </c>
      <c r="D3181">
        <v>61.954971</v>
      </c>
      <c r="E3181" t="s">
        <v>9</v>
      </c>
    </row>
    <row r="3182" spans="1:5" x14ac:dyDescent="0.35">
      <c r="A3182" t="s">
        <v>241</v>
      </c>
      <c r="B3182" t="s">
        <v>21</v>
      </c>
      <c r="C3182" s="1">
        <v>39965</v>
      </c>
      <c r="D3182">
        <v>0.83339200000000002</v>
      </c>
      <c r="E3182" t="s">
        <v>9</v>
      </c>
    </row>
    <row r="3183" spans="1:5" x14ac:dyDescent="0.35">
      <c r="A3183" t="s">
        <v>314</v>
      </c>
      <c r="B3183" t="s">
        <v>21</v>
      </c>
      <c r="C3183" s="1">
        <v>39965</v>
      </c>
      <c r="D3183">
        <v>1.237371</v>
      </c>
      <c r="E3183" t="s">
        <v>9</v>
      </c>
    </row>
    <row r="3184" spans="1:5" x14ac:dyDescent="0.35">
      <c r="A3184" t="s">
        <v>55</v>
      </c>
      <c r="B3184" t="s">
        <v>21</v>
      </c>
      <c r="C3184" s="1">
        <v>39965</v>
      </c>
      <c r="D3184">
        <v>1.8314140000000001</v>
      </c>
      <c r="E3184" t="s">
        <v>9</v>
      </c>
    </row>
    <row r="3185" spans="1:5" x14ac:dyDescent="0.35">
      <c r="A3185" t="s">
        <v>312</v>
      </c>
      <c r="B3185" t="s">
        <v>21</v>
      </c>
      <c r="C3185" s="1">
        <v>39965</v>
      </c>
      <c r="D3185">
        <v>0.44235799999999997</v>
      </c>
      <c r="E3185" t="s">
        <v>9</v>
      </c>
    </row>
    <row r="3186" spans="1:5" x14ac:dyDescent="0.35">
      <c r="A3186" t="s">
        <v>62</v>
      </c>
      <c r="B3186" t="s">
        <v>21</v>
      </c>
      <c r="C3186" s="1">
        <v>39965</v>
      </c>
      <c r="D3186">
        <v>66.299504999999996</v>
      </c>
      <c r="E3186" t="s">
        <v>9</v>
      </c>
    </row>
    <row r="3187" spans="1:5" x14ac:dyDescent="0.35">
      <c r="A3187" t="s">
        <v>62</v>
      </c>
      <c r="B3187" t="s">
        <v>92</v>
      </c>
      <c r="C3187" s="1">
        <v>39965</v>
      </c>
      <c r="D3187">
        <v>227.64272700000001</v>
      </c>
      <c r="E3187" t="s">
        <v>9</v>
      </c>
    </row>
    <row r="3188" spans="1:5" x14ac:dyDescent="0.35">
      <c r="A3188" t="s">
        <v>62</v>
      </c>
      <c r="B3188" t="s">
        <v>317</v>
      </c>
      <c r="C3188" s="1">
        <v>39965</v>
      </c>
      <c r="D3188">
        <v>1959.697281</v>
      </c>
      <c r="E3188" t="s">
        <v>9</v>
      </c>
    </row>
    <row r="3189" spans="1:5" x14ac:dyDescent="0.35">
      <c r="A3189" t="s">
        <v>62</v>
      </c>
      <c r="B3189" t="s">
        <v>317</v>
      </c>
      <c r="C3189" s="1">
        <v>39965</v>
      </c>
      <c r="D3189">
        <v>1959.697281</v>
      </c>
      <c r="E3189" t="s">
        <v>9</v>
      </c>
    </row>
    <row r="3190" spans="1:5" x14ac:dyDescent="0.35">
      <c r="A3190" t="s">
        <v>55</v>
      </c>
      <c r="B3190" t="s">
        <v>317</v>
      </c>
      <c r="C3190" s="1">
        <v>39965</v>
      </c>
      <c r="D3190">
        <v>16.51136</v>
      </c>
      <c r="E3190" t="s">
        <v>9</v>
      </c>
    </row>
    <row r="3191" spans="1:5" x14ac:dyDescent="0.35">
      <c r="A3191" t="s">
        <v>55</v>
      </c>
      <c r="B3191" t="s">
        <v>317</v>
      </c>
      <c r="C3191" s="1">
        <v>39965</v>
      </c>
      <c r="D3191">
        <v>16.51136</v>
      </c>
      <c r="E3191" t="s">
        <v>9</v>
      </c>
    </row>
    <row r="3192" spans="1:5" x14ac:dyDescent="0.35">
      <c r="A3192" t="s">
        <v>63</v>
      </c>
      <c r="B3192" t="s">
        <v>317</v>
      </c>
      <c r="C3192" s="1">
        <v>39965</v>
      </c>
      <c r="D3192">
        <v>1943.185921</v>
      </c>
      <c r="E3192" t="s">
        <v>9</v>
      </c>
    </row>
    <row r="3193" spans="1:5" x14ac:dyDescent="0.35">
      <c r="A3193" t="s">
        <v>56</v>
      </c>
      <c r="B3193" t="s">
        <v>317</v>
      </c>
      <c r="C3193" s="1">
        <v>39965</v>
      </c>
      <c r="D3193">
        <v>1089.528174</v>
      </c>
      <c r="E3193" t="s">
        <v>9</v>
      </c>
    </row>
    <row r="3194" spans="1:5" x14ac:dyDescent="0.35">
      <c r="A3194" t="s">
        <v>58</v>
      </c>
      <c r="B3194" t="s">
        <v>317</v>
      </c>
      <c r="C3194" s="1">
        <v>39965</v>
      </c>
      <c r="D3194">
        <v>497.94235500000002</v>
      </c>
      <c r="E3194" t="s">
        <v>9</v>
      </c>
    </row>
    <row r="3195" spans="1:5" x14ac:dyDescent="0.35">
      <c r="A3195" t="s">
        <v>60</v>
      </c>
      <c r="B3195" t="s">
        <v>317</v>
      </c>
      <c r="C3195" s="1">
        <v>39965</v>
      </c>
      <c r="D3195">
        <v>109.568815</v>
      </c>
      <c r="E3195" t="s">
        <v>9</v>
      </c>
    </row>
    <row r="3196" spans="1:5" x14ac:dyDescent="0.35">
      <c r="A3196" t="s">
        <v>308</v>
      </c>
      <c r="B3196" t="s">
        <v>317</v>
      </c>
      <c r="C3196" s="1">
        <v>39965</v>
      </c>
      <c r="D3196">
        <v>246.14657600000001</v>
      </c>
      <c r="E3196" t="s">
        <v>9</v>
      </c>
    </row>
    <row r="3197" spans="1:5" x14ac:dyDescent="0.35">
      <c r="A3197" t="s">
        <v>62</v>
      </c>
      <c r="B3197" t="s">
        <v>311</v>
      </c>
      <c r="C3197" s="1">
        <v>39995</v>
      </c>
      <c r="D3197">
        <v>1959.697281</v>
      </c>
      <c r="E3197" t="s">
        <v>9</v>
      </c>
    </row>
    <row r="3198" spans="1:5" x14ac:dyDescent="0.35">
      <c r="A3198" t="s">
        <v>55</v>
      </c>
      <c r="B3198" t="s">
        <v>311</v>
      </c>
      <c r="C3198" s="1">
        <v>39995</v>
      </c>
      <c r="D3198">
        <v>16.51136</v>
      </c>
      <c r="E3198" t="s">
        <v>9</v>
      </c>
    </row>
    <row r="3199" spans="1:5" x14ac:dyDescent="0.35">
      <c r="A3199" t="s">
        <v>63</v>
      </c>
      <c r="B3199" t="s">
        <v>311</v>
      </c>
      <c r="C3199" s="1">
        <v>39995</v>
      </c>
      <c r="D3199">
        <v>1943.185921</v>
      </c>
      <c r="E3199" t="s">
        <v>9</v>
      </c>
    </row>
    <row r="3200" spans="1:5" x14ac:dyDescent="0.35">
      <c r="A3200" t="s">
        <v>56</v>
      </c>
      <c r="B3200" t="s">
        <v>311</v>
      </c>
      <c r="C3200" s="1">
        <v>39995</v>
      </c>
      <c r="D3200">
        <v>1089.528174</v>
      </c>
      <c r="E3200" t="s">
        <v>9</v>
      </c>
    </row>
    <row r="3201" spans="1:5" x14ac:dyDescent="0.35">
      <c r="A3201" t="s">
        <v>58</v>
      </c>
      <c r="B3201" t="s">
        <v>311</v>
      </c>
      <c r="C3201" s="1">
        <v>39995</v>
      </c>
      <c r="D3201">
        <v>497.94235500000002</v>
      </c>
      <c r="E3201" t="s">
        <v>9</v>
      </c>
    </row>
    <row r="3202" spans="1:5" x14ac:dyDescent="0.35">
      <c r="A3202" t="s">
        <v>60</v>
      </c>
      <c r="B3202" t="s">
        <v>311</v>
      </c>
      <c r="C3202" s="1">
        <v>39995</v>
      </c>
      <c r="D3202">
        <v>109.568815</v>
      </c>
      <c r="E3202" t="s">
        <v>9</v>
      </c>
    </row>
    <row r="3203" spans="1:5" x14ac:dyDescent="0.35">
      <c r="A3203" t="s">
        <v>308</v>
      </c>
      <c r="B3203" t="s">
        <v>311</v>
      </c>
      <c r="C3203" s="1">
        <v>39995</v>
      </c>
      <c r="D3203">
        <v>246.14657600000001</v>
      </c>
      <c r="E3203" t="s">
        <v>9</v>
      </c>
    </row>
    <row r="3204" spans="1:5" x14ac:dyDescent="0.35">
      <c r="A3204" t="s">
        <v>55</v>
      </c>
      <c r="B3204" t="s">
        <v>13</v>
      </c>
      <c r="C3204" s="1">
        <v>39995</v>
      </c>
      <c r="D3204">
        <v>1.859019</v>
      </c>
      <c r="E3204" t="s">
        <v>9</v>
      </c>
    </row>
    <row r="3205" spans="1:5" x14ac:dyDescent="0.35">
      <c r="A3205" t="s">
        <v>312</v>
      </c>
      <c r="B3205" t="s">
        <v>13</v>
      </c>
      <c r="C3205" s="1">
        <v>39995</v>
      </c>
      <c r="D3205">
        <v>0.681176</v>
      </c>
      <c r="E3205" t="s">
        <v>9</v>
      </c>
    </row>
    <row r="3206" spans="1:5" x14ac:dyDescent="0.35">
      <c r="A3206" t="s">
        <v>63</v>
      </c>
      <c r="B3206" t="s">
        <v>13</v>
      </c>
      <c r="C3206" s="1">
        <v>39995</v>
      </c>
      <c r="D3206">
        <v>6.6008709999999997</v>
      </c>
      <c r="E3206" t="s">
        <v>9</v>
      </c>
    </row>
    <row r="3207" spans="1:5" x14ac:dyDescent="0.35">
      <c r="A3207" t="s">
        <v>241</v>
      </c>
      <c r="B3207" t="s">
        <v>13</v>
      </c>
      <c r="C3207" s="1">
        <v>39995</v>
      </c>
      <c r="D3207">
        <v>0.53678999999999999</v>
      </c>
      <c r="E3207" t="s">
        <v>9</v>
      </c>
    </row>
    <row r="3208" spans="1:5" x14ac:dyDescent="0.35">
      <c r="A3208" t="s">
        <v>314</v>
      </c>
      <c r="B3208" t="s">
        <v>13</v>
      </c>
      <c r="C3208" s="1">
        <v>39995</v>
      </c>
      <c r="D3208">
        <v>0.23535800000000001</v>
      </c>
      <c r="E3208" t="s">
        <v>9</v>
      </c>
    </row>
    <row r="3209" spans="1:5" x14ac:dyDescent="0.35">
      <c r="A3209" t="s">
        <v>56</v>
      </c>
      <c r="B3209" t="s">
        <v>313</v>
      </c>
      <c r="C3209" s="1">
        <v>39995</v>
      </c>
      <c r="D3209">
        <v>1.7485000000000001E-2</v>
      </c>
      <c r="E3209" t="s">
        <v>9</v>
      </c>
    </row>
    <row r="3210" spans="1:5" x14ac:dyDescent="0.35">
      <c r="A3210" t="s">
        <v>58</v>
      </c>
      <c r="B3210" t="s">
        <v>313</v>
      </c>
      <c r="C3210" s="1">
        <v>39995</v>
      </c>
      <c r="D3210">
        <v>0.444884</v>
      </c>
      <c r="E3210" t="s">
        <v>9</v>
      </c>
    </row>
    <row r="3211" spans="1:5" x14ac:dyDescent="0.35">
      <c r="A3211" t="s">
        <v>60</v>
      </c>
      <c r="B3211" t="s">
        <v>313</v>
      </c>
      <c r="C3211" s="1">
        <v>39995</v>
      </c>
      <c r="D3211">
        <v>0.44457999999999998</v>
      </c>
      <c r="E3211" t="s">
        <v>9</v>
      </c>
    </row>
    <row r="3212" spans="1:5" x14ac:dyDescent="0.35">
      <c r="A3212" t="s">
        <v>308</v>
      </c>
      <c r="B3212" t="s">
        <v>313</v>
      </c>
      <c r="C3212" s="1">
        <v>39995</v>
      </c>
      <c r="D3212">
        <v>9.3051999999999996E-2</v>
      </c>
      <c r="E3212" t="s">
        <v>9</v>
      </c>
    </row>
    <row r="3213" spans="1:5" x14ac:dyDescent="0.35">
      <c r="A3213" t="s">
        <v>56</v>
      </c>
      <c r="B3213" t="s">
        <v>13</v>
      </c>
      <c r="C3213" s="1">
        <v>39995</v>
      </c>
      <c r="D3213">
        <v>0.12891900000000001</v>
      </c>
      <c r="E3213" t="s">
        <v>9</v>
      </c>
    </row>
    <row r="3214" spans="1:5" x14ac:dyDescent="0.35">
      <c r="A3214" t="s">
        <v>58</v>
      </c>
      <c r="B3214" t="s">
        <v>13</v>
      </c>
      <c r="C3214" s="1">
        <v>39995</v>
      </c>
      <c r="D3214">
        <v>3.2801360000000002</v>
      </c>
      <c r="E3214" t="s">
        <v>9</v>
      </c>
    </row>
    <row r="3215" spans="1:5" x14ac:dyDescent="0.35">
      <c r="A3215" t="s">
        <v>60</v>
      </c>
      <c r="B3215" t="s">
        <v>13</v>
      </c>
      <c r="C3215" s="1">
        <v>39995</v>
      </c>
      <c r="D3215">
        <v>3.2778939999999999</v>
      </c>
      <c r="E3215" t="s">
        <v>9</v>
      </c>
    </row>
    <row r="3216" spans="1:5" x14ac:dyDescent="0.35">
      <c r="A3216" t="s">
        <v>308</v>
      </c>
      <c r="B3216" t="s">
        <v>13</v>
      </c>
      <c r="C3216" s="1">
        <v>39995</v>
      </c>
      <c r="D3216">
        <v>0.68607099999999999</v>
      </c>
      <c r="E3216" t="s">
        <v>9</v>
      </c>
    </row>
    <row r="3217" spans="1:5" x14ac:dyDescent="0.35">
      <c r="A3217" t="s">
        <v>62</v>
      </c>
      <c r="B3217" t="s">
        <v>13</v>
      </c>
      <c r="C3217" s="1">
        <v>39995</v>
      </c>
      <c r="D3217">
        <v>9.913214</v>
      </c>
      <c r="E3217" t="s">
        <v>9</v>
      </c>
    </row>
    <row r="3218" spans="1:5" x14ac:dyDescent="0.35">
      <c r="A3218" t="s">
        <v>62</v>
      </c>
      <c r="B3218" t="s">
        <v>315</v>
      </c>
      <c r="C3218" s="1">
        <v>39995</v>
      </c>
      <c r="D3218">
        <v>1969.610496</v>
      </c>
      <c r="E3218" t="s">
        <v>9</v>
      </c>
    </row>
    <row r="3219" spans="1:5" x14ac:dyDescent="0.35">
      <c r="A3219" t="s">
        <v>62</v>
      </c>
      <c r="B3219" t="s">
        <v>316</v>
      </c>
      <c r="C3219" s="1">
        <v>39995</v>
      </c>
      <c r="D3219">
        <v>77.072333</v>
      </c>
      <c r="E3219" t="s">
        <v>9</v>
      </c>
    </row>
    <row r="3220" spans="1:5" x14ac:dyDescent="0.35">
      <c r="A3220" t="s">
        <v>55</v>
      </c>
      <c r="B3220" t="s">
        <v>316</v>
      </c>
      <c r="C3220" s="1">
        <v>39995</v>
      </c>
      <c r="D3220">
        <v>6.5716669999999997</v>
      </c>
      <c r="E3220" t="s">
        <v>9</v>
      </c>
    </row>
    <row r="3221" spans="1:5" x14ac:dyDescent="0.35">
      <c r="A3221" t="s">
        <v>63</v>
      </c>
      <c r="B3221" t="s">
        <v>316</v>
      </c>
      <c r="C3221" s="1">
        <v>39995</v>
      </c>
      <c r="D3221">
        <v>70.500667000000007</v>
      </c>
      <c r="E3221" t="s">
        <v>9</v>
      </c>
    </row>
    <row r="3222" spans="1:5" x14ac:dyDescent="0.35">
      <c r="A3222" t="s">
        <v>56</v>
      </c>
      <c r="B3222" t="s">
        <v>316</v>
      </c>
      <c r="C3222" s="1">
        <v>39995</v>
      </c>
      <c r="D3222">
        <v>31.376854999999999</v>
      </c>
      <c r="E3222" t="s">
        <v>9</v>
      </c>
    </row>
    <row r="3223" spans="1:5" x14ac:dyDescent="0.35">
      <c r="A3223" t="s">
        <v>58</v>
      </c>
      <c r="B3223" t="s">
        <v>316</v>
      </c>
      <c r="C3223" s="1">
        <v>39995</v>
      </c>
      <c r="D3223">
        <v>13.252064000000001</v>
      </c>
      <c r="E3223" t="s">
        <v>9</v>
      </c>
    </row>
    <row r="3224" spans="1:5" x14ac:dyDescent="0.35">
      <c r="A3224" t="s">
        <v>60</v>
      </c>
      <c r="B3224" t="s">
        <v>316</v>
      </c>
      <c r="C3224" s="1">
        <v>39995</v>
      </c>
      <c r="D3224">
        <v>19.197844</v>
      </c>
      <c r="E3224" t="s">
        <v>9</v>
      </c>
    </row>
    <row r="3225" spans="1:5" x14ac:dyDescent="0.35">
      <c r="A3225" t="s">
        <v>308</v>
      </c>
      <c r="B3225" t="s">
        <v>316</v>
      </c>
      <c r="C3225" s="1">
        <v>39995</v>
      </c>
      <c r="D3225">
        <v>6.6739030000000001</v>
      </c>
      <c r="E3225" t="s">
        <v>9</v>
      </c>
    </row>
    <row r="3226" spans="1:5" x14ac:dyDescent="0.35">
      <c r="A3226" t="s">
        <v>62</v>
      </c>
      <c r="B3226" t="s">
        <v>124</v>
      </c>
      <c r="C3226" s="1">
        <v>39995</v>
      </c>
      <c r="D3226">
        <v>84.270888999999997</v>
      </c>
      <c r="E3226" t="s">
        <v>9</v>
      </c>
    </row>
    <row r="3227" spans="1:5" x14ac:dyDescent="0.35">
      <c r="A3227" t="s">
        <v>55</v>
      </c>
      <c r="B3227" t="s">
        <v>124</v>
      </c>
      <c r="C3227" s="1">
        <v>39995</v>
      </c>
      <c r="D3227">
        <v>2.6640069999999998</v>
      </c>
      <c r="E3227" t="s">
        <v>9</v>
      </c>
    </row>
    <row r="3228" spans="1:5" x14ac:dyDescent="0.35">
      <c r="A3228" t="s">
        <v>63</v>
      </c>
      <c r="B3228" t="s">
        <v>124</v>
      </c>
      <c r="C3228" s="1">
        <v>39995</v>
      </c>
      <c r="D3228">
        <v>81.606881999999999</v>
      </c>
      <c r="E3228" t="s">
        <v>9</v>
      </c>
    </row>
    <row r="3229" spans="1:5" x14ac:dyDescent="0.35">
      <c r="A3229" t="s">
        <v>56</v>
      </c>
      <c r="B3229" t="s">
        <v>124</v>
      </c>
      <c r="C3229" s="1">
        <v>39995</v>
      </c>
      <c r="D3229">
        <v>30.393746</v>
      </c>
      <c r="E3229" t="s">
        <v>9</v>
      </c>
    </row>
    <row r="3230" spans="1:5" x14ac:dyDescent="0.35">
      <c r="A3230" t="s">
        <v>58</v>
      </c>
      <c r="B3230" t="s">
        <v>124</v>
      </c>
      <c r="C3230" s="1">
        <v>39995</v>
      </c>
      <c r="D3230">
        <v>43.611773999999997</v>
      </c>
      <c r="E3230" t="s">
        <v>9</v>
      </c>
    </row>
    <row r="3231" spans="1:5" x14ac:dyDescent="0.35">
      <c r="A3231" t="s">
        <v>60</v>
      </c>
      <c r="B3231" t="s">
        <v>124</v>
      </c>
      <c r="C3231" s="1">
        <v>39995</v>
      </c>
      <c r="D3231">
        <v>2.436652</v>
      </c>
      <c r="E3231" t="s">
        <v>9</v>
      </c>
    </row>
    <row r="3232" spans="1:5" x14ac:dyDescent="0.35">
      <c r="A3232" t="s">
        <v>308</v>
      </c>
      <c r="B3232" t="s">
        <v>124</v>
      </c>
      <c r="C3232" s="1">
        <v>39995</v>
      </c>
      <c r="D3232">
        <v>5.1647109999999996</v>
      </c>
      <c r="E3232" t="s">
        <v>9</v>
      </c>
    </row>
    <row r="3233" spans="1:5" x14ac:dyDescent="0.35">
      <c r="A3233" t="s">
        <v>56</v>
      </c>
      <c r="B3233" t="s">
        <v>21</v>
      </c>
      <c r="C3233" s="1">
        <v>39995</v>
      </c>
      <c r="D3233">
        <v>27.104109000000001</v>
      </c>
      <c r="E3233" t="s">
        <v>9</v>
      </c>
    </row>
    <row r="3234" spans="1:5" x14ac:dyDescent="0.35">
      <c r="A3234" t="s">
        <v>58</v>
      </c>
      <c r="B3234" t="s">
        <v>21</v>
      </c>
      <c r="C3234" s="1">
        <v>39995</v>
      </c>
      <c r="D3234">
        <v>9.3833819999999992</v>
      </c>
      <c r="E3234" t="s">
        <v>9</v>
      </c>
    </row>
    <row r="3235" spans="1:5" x14ac:dyDescent="0.35">
      <c r="A3235" t="s">
        <v>60</v>
      </c>
      <c r="B3235" t="s">
        <v>21</v>
      </c>
      <c r="C3235" s="1">
        <v>39995</v>
      </c>
      <c r="D3235">
        <v>12.915519</v>
      </c>
      <c r="E3235" t="s">
        <v>9</v>
      </c>
    </row>
    <row r="3236" spans="1:5" x14ac:dyDescent="0.35">
      <c r="A3236" t="s">
        <v>308</v>
      </c>
      <c r="B3236" t="s">
        <v>21</v>
      </c>
      <c r="C3236" s="1">
        <v>39995</v>
      </c>
      <c r="D3236">
        <v>10.411595</v>
      </c>
      <c r="E3236" t="s">
        <v>9</v>
      </c>
    </row>
    <row r="3237" spans="1:5" x14ac:dyDescent="0.35">
      <c r="A3237" t="s">
        <v>56</v>
      </c>
      <c r="B3237" t="s">
        <v>313</v>
      </c>
      <c r="C3237" s="1">
        <v>39995</v>
      </c>
      <c r="D3237">
        <v>0.45313500000000001</v>
      </c>
      <c r="E3237" t="s">
        <v>9</v>
      </c>
    </row>
    <row r="3238" spans="1:5" x14ac:dyDescent="0.35">
      <c r="A3238" t="s">
        <v>58</v>
      </c>
      <c r="B3238" t="s">
        <v>313</v>
      </c>
      <c r="C3238" s="1">
        <v>39995</v>
      </c>
      <c r="D3238">
        <v>0.15687400000000001</v>
      </c>
      <c r="E3238" t="s">
        <v>9</v>
      </c>
    </row>
    <row r="3239" spans="1:5" x14ac:dyDescent="0.35">
      <c r="A3239" t="s">
        <v>60</v>
      </c>
      <c r="B3239" t="s">
        <v>313</v>
      </c>
      <c r="C3239" s="1">
        <v>39995</v>
      </c>
      <c r="D3239">
        <v>0.21592600000000001</v>
      </c>
      <c r="E3239" t="s">
        <v>9</v>
      </c>
    </row>
    <row r="3240" spans="1:5" x14ac:dyDescent="0.35">
      <c r="A3240" t="s">
        <v>308</v>
      </c>
      <c r="B3240" t="s">
        <v>313</v>
      </c>
      <c r="C3240" s="1">
        <v>39995</v>
      </c>
      <c r="D3240">
        <v>0.174064</v>
      </c>
      <c r="E3240" t="s">
        <v>9</v>
      </c>
    </row>
    <row r="3241" spans="1:5" x14ac:dyDescent="0.35">
      <c r="A3241" t="s">
        <v>63</v>
      </c>
      <c r="B3241" t="s">
        <v>21</v>
      </c>
      <c r="C3241" s="1">
        <v>39995</v>
      </c>
      <c r="D3241">
        <v>58.148136999999998</v>
      </c>
      <c r="E3241" t="s">
        <v>9</v>
      </c>
    </row>
    <row r="3242" spans="1:5" x14ac:dyDescent="0.35">
      <c r="A3242" t="s">
        <v>241</v>
      </c>
      <c r="B3242" t="s">
        <v>21</v>
      </c>
      <c r="C3242" s="1">
        <v>39995</v>
      </c>
      <c r="D3242">
        <v>1.4665570000000001</v>
      </c>
      <c r="E3242" t="s">
        <v>9</v>
      </c>
    </row>
    <row r="3243" spans="1:5" x14ac:dyDescent="0.35">
      <c r="A3243" t="s">
        <v>314</v>
      </c>
      <c r="B3243" t="s">
        <v>21</v>
      </c>
      <c r="C3243" s="1">
        <v>39995</v>
      </c>
      <c r="D3243">
        <v>0.19991200000000001</v>
      </c>
      <c r="E3243" t="s">
        <v>9</v>
      </c>
    </row>
    <row r="3244" spans="1:5" x14ac:dyDescent="0.35">
      <c r="A3244" t="s">
        <v>55</v>
      </c>
      <c r="B3244" t="s">
        <v>21</v>
      </c>
      <c r="C3244" s="1">
        <v>39995</v>
      </c>
      <c r="D3244">
        <v>0.47895300000000002</v>
      </c>
      <c r="E3244" t="s">
        <v>9</v>
      </c>
    </row>
    <row r="3245" spans="1:5" x14ac:dyDescent="0.35">
      <c r="A3245" t="s">
        <v>312</v>
      </c>
      <c r="B3245" t="s">
        <v>21</v>
      </c>
      <c r="C3245" s="1">
        <v>39995</v>
      </c>
      <c r="D3245">
        <v>0.38612200000000002</v>
      </c>
      <c r="E3245" t="s">
        <v>9</v>
      </c>
    </row>
    <row r="3246" spans="1:5" x14ac:dyDescent="0.35">
      <c r="A3246" t="s">
        <v>62</v>
      </c>
      <c r="B3246" t="s">
        <v>21</v>
      </c>
      <c r="C3246" s="1">
        <v>39995</v>
      </c>
      <c r="D3246">
        <v>60.679682</v>
      </c>
      <c r="E3246" t="s">
        <v>9</v>
      </c>
    </row>
    <row r="3247" spans="1:5" x14ac:dyDescent="0.35">
      <c r="A3247" t="s">
        <v>62</v>
      </c>
      <c r="B3247" t="s">
        <v>92</v>
      </c>
      <c r="C3247" s="1">
        <v>39995</v>
      </c>
      <c r="D3247">
        <v>222.02290400000001</v>
      </c>
      <c r="E3247" t="s">
        <v>9</v>
      </c>
    </row>
    <row r="3248" spans="1:5" x14ac:dyDescent="0.35">
      <c r="A3248" t="s">
        <v>62</v>
      </c>
      <c r="B3248" t="s">
        <v>317</v>
      </c>
      <c r="C3248" s="1">
        <v>39995</v>
      </c>
      <c r="D3248">
        <v>1747.5875920000001</v>
      </c>
      <c r="E3248" t="s">
        <v>9</v>
      </c>
    </row>
    <row r="3249" spans="1:5" x14ac:dyDescent="0.35">
      <c r="A3249" t="s">
        <v>62</v>
      </c>
      <c r="B3249" t="s">
        <v>317</v>
      </c>
      <c r="C3249" s="1">
        <v>39995</v>
      </c>
      <c r="D3249">
        <v>1747.5875920000001</v>
      </c>
      <c r="E3249" t="s">
        <v>9</v>
      </c>
    </row>
    <row r="3250" spans="1:5" x14ac:dyDescent="0.35">
      <c r="A3250" t="s">
        <v>55</v>
      </c>
      <c r="B3250" t="s">
        <v>317</v>
      </c>
      <c r="C3250" s="1">
        <v>39995</v>
      </c>
      <c r="D3250">
        <v>8.9508069999999993</v>
      </c>
      <c r="E3250" t="s">
        <v>9</v>
      </c>
    </row>
    <row r="3251" spans="1:5" x14ac:dyDescent="0.35">
      <c r="A3251" t="s">
        <v>55</v>
      </c>
      <c r="B3251" t="s">
        <v>317</v>
      </c>
      <c r="C3251" s="1">
        <v>39995</v>
      </c>
      <c r="D3251">
        <v>8.9508069999999993</v>
      </c>
      <c r="E3251" t="s">
        <v>9</v>
      </c>
    </row>
    <row r="3252" spans="1:5" x14ac:dyDescent="0.35">
      <c r="A3252" t="s">
        <v>63</v>
      </c>
      <c r="B3252" t="s">
        <v>317</v>
      </c>
      <c r="C3252" s="1">
        <v>39995</v>
      </c>
      <c r="D3252">
        <v>1738.6367849999999</v>
      </c>
      <c r="E3252" t="s">
        <v>9</v>
      </c>
    </row>
    <row r="3253" spans="1:5" x14ac:dyDescent="0.35">
      <c r="A3253" t="s">
        <v>56</v>
      </c>
      <c r="B3253" t="s">
        <v>317</v>
      </c>
      <c r="C3253" s="1">
        <v>39995</v>
      </c>
      <c r="D3253">
        <v>1000.782383</v>
      </c>
      <c r="E3253" t="s">
        <v>9</v>
      </c>
    </row>
    <row r="3254" spans="1:5" x14ac:dyDescent="0.35">
      <c r="A3254" t="s">
        <v>58</v>
      </c>
      <c r="B3254" t="s">
        <v>317</v>
      </c>
      <c r="C3254" s="1">
        <v>39995</v>
      </c>
      <c r="D3254">
        <v>434.97527100000002</v>
      </c>
      <c r="E3254" t="s">
        <v>9</v>
      </c>
    </row>
    <row r="3255" spans="1:5" x14ac:dyDescent="0.35">
      <c r="A3255" t="s">
        <v>60</v>
      </c>
      <c r="B3255" t="s">
        <v>317</v>
      </c>
      <c r="C3255" s="1">
        <v>39995</v>
      </c>
      <c r="D3255">
        <v>78.296693000000005</v>
      </c>
      <c r="E3255" t="s">
        <v>9</v>
      </c>
    </row>
    <row r="3256" spans="1:5" x14ac:dyDescent="0.35">
      <c r="A3256" t="s">
        <v>308</v>
      </c>
      <c r="B3256" t="s">
        <v>317</v>
      </c>
      <c r="C3256" s="1">
        <v>39995</v>
      </c>
      <c r="D3256">
        <v>224.582438</v>
      </c>
      <c r="E3256" t="s">
        <v>9</v>
      </c>
    </row>
    <row r="3257" spans="1:5" x14ac:dyDescent="0.35">
      <c r="A3257" t="s">
        <v>318</v>
      </c>
      <c r="B3257" t="s">
        <v>306</v>
      </c>
      <c r="C3257" s="1">
        <v>40026</v>
      </c>
      <c r="D3257">
        <v>13.218</v>
      </c>
      <c r="E3257" t="s">
        <v>9</v>
      </c>
    </row>
    <row r="3258" spans="1:5" x14ac:dyDescent="0.35">
      <c r="A3258" t="s">
        <v>60</v>
      </c>
      <c r="B3258" t="s">
        <v>306</v>
      </c>
      <c r="C3258" s="1">
        <v>40026</v>
      </c>
      <c r="D3258">
        <v>12582.379825</v>
      </c>
      <c r="E3258" t="s">
        <v>9</v>
      </c>
    </row>
    <row r="3259" spans="1:5" x14ac:dyDescent="0.35">
      <c r="A3259" t="s">
        <v>76</v>
      </c>
      <c r="B3259" t="s">
        <v>306</v>
      </c>
      <c r="C3259" s="1">
        <v>40026</v>
      </c>
      <c r="D3259">
        <v>113.99122800000001</v>
      </c>
      <c r="E3259" t="s">
        <v>9</v>
      </c>
    </row>
    <row r="3260" spans="1:5" x14ac:dyDescent="0.35">
      <c r="A3260" t="s">
        <v>61</v>
      </c>
      <c r="B3260" t="s">
        <v>306</v>
      </c>
      <c r="C3260" s="1">
        <v>40026</v>
      </c>
      <c r="D3260">
        <v>521.62894700000004</v>
      </c>
      <c r="E3260" t="s">
        <v>9</v>
      </c>
    </row>
    <row r="3261" spans="1:5" x14ac:dyDescent="0.35">
      <c r="A3261" t="s">
        <v>55</v>
      </c>
      <c r="B3261" t="s">
        <v>306</v>
      </c>
      <c r="C3261" s="1">
        <v>40026</v>
      </c>
      <c r="D3261">
        <v>2.512</v>
      </c>
      <c r="E3261" t="s">
        <v>9</v>
      </c>
    </row>
    <row r="3262" spans="1:5" x14ac:dyDescent="0.35">
      <c r="A3262" t="s">
        <v>62</v>
      </c>
      <c r="B3262" t="s">
        <v>306</v>
      </c>
      <c r="C3262" s="1">
        <v>40026</v>
      </c>
      <c r="D3262">
        <v>13233.73</v>
      </c>
      <c r="E3262" t="s">
        <v>9</v>
      </c>
    </row>
    <row r="3263" spans="1:5" x14ac:dyDescent="0.35">
      <c r="A3263" t="s">
        <v>318</v>
      </c>
      <c r="B3263" t="s">
        <v>309</v>
      </c>
      <c r="C3263" s="1">
        <v>40026</v>
      </c>
      <c r="D3263">
        <v>12.904999999999999</v>
      </c>
      <c r="E3263" t="s">
        <v>9</v>
      </c>
    </row>
    <row r="3264" spans="1:5" x14ac:dyDescent="0.35">
      <c r="A3264" t="s">
        <v>60</v>
      </c>
      <c r="B3264" t="s">
        <v>309</v>
      </c>
      <c r="C3264" s="1">
        <v>40026</v>
      </c>
      <c r="D3264">
        <v>12284.991405000001</v>
      </c>
      <c r="E3264" t="s">
        <v>9</v>
      </c>
    </row>
    <row r="3265" spans="1:5" x14ac:dyDescent="0.35">
      <c r="A3265" t="s">
        <v>76</v>
      </c>
      <c r="B3265" t="s">
        <v>309</v>
      </c>
      <c r="C3265" s="1">
        <v>40026</v>
      </c>
      <c r="D3265">
        <v>110.05342</v>
      </c>
      <c r="E3265" t="s">
        <v>9</v>
      </c>
    </row>
    <row r="3266" spans="1:5" x14ac:dyDescent="0.35">
      <c r="A3266" t="s">
        <v>61</v>
      </c>
      <c r="B3266" t="s">
        <v>309</v>
      </c>
      <c r="C3266" s="1">
        <v>40026</v>
      </c>
      <c r="D3266">
        <v>509.955174</v>
      </c>
      <c r="E3266" t="s">
        <v>9</v>
      </c>
    </row>
    <row r="3267" spans="1:5" x14ac:dyDescent="0.35">
      <c r="A3267" t="s">
        <v>55</v>
      </c>
      <c r="B3267" t="s">
        <v>309</v>
      </c>
      <c r="C3267" s="1">
        <v>40026</v>
      </c>
      <c r="D3267">
        <v>2.3860000000000001</v>
      </c>
      <c r="E3267" t="s">
        <v>9</v>
      </c>
    </row>
    <row r="3268" spans="1:5" x14ac:dyDescent="0.35">
      <c r="A3268" t="s">
        <v>62</v>
      </c>
      <c r="B3268" t="s">
        <v>309</v>
      </c>
      <c r="C3268" s="1">
        <v>40026</v>
      </c>
      <c r="D3268">
        <v>12920.290999999999</v>
      </c>
      <c r="E3268" t="s">
        <v>9</v>
      </c>
    </row>
    <row r="3269" spans="1:5" x14ac:dyDescent="0.35">
      <c r="A3269" t="s">
        <v>318</v>
      </c>
      <c r="B3269" t="s">
        <v>310</v>
      </c>
      <c r="C3269" s="1">
        <v>40026</v>
      </c>
      <c r="D3269">
        <v>-2.368E-2</v>
      </c>
      <c r="E3269" t="s">
        <v>9</v>
      </c>
    </row>
    <row r="3270" spans="1:5" x14ac:dyDescent="0.35">
      <c r="A3270" t="s">
        <v>55</v>
      </c>
      <c r="B3270" t="s">
        <v>310</v>
      </c>
      <c r="C3270" s="1">
        <v>40026</v>
      </c>
      <c r="D3270">
        <v>-5.0159000000000002E-2</v>
      </c>
      <c r="E3270" t="s">
        <v>9</v>
      </c>
    </row>
    <row r="3271" spans="1:5" x14ac:dyDescent="0.35">
      <c r="A3271" t="s">
        <v>62</v>
      </c>
      <c r="B3271" t="s">
        <v>310</v>
      </c>
      <c r="C3271" s="1">
        <v>40026</v>
      </c>
      <c r="D3271">
        <v>-2.3685000000000001E-2</v>
      </c>
      <c r="E3271" t="s">
        <v>9</v>
      </c>
    </row>
    <row r="3272" spans="1:5" x14ac:dyDescent="0.35">
      <c r="A3272" t="s">
        <v>60</v>
      </c>
      <c r="B3272" t="s">
        <v>17</v>
      </c>
      <c r="C3272" s="1">
        <v>40026</v>
      </c>
      <c r="D3272">
        <v>546.43299999999999</v>
      </c>
      <c r="E3272" t="s">
        <v>9</v>
      </c>
    </row>
    <row r="3273" spans="1:5" x14ac:dyDescent="0.35">
      <c r="A3273" t="s">
        <v>76</v>
      </c>
      <c r="B3273" t="s">
        <v>17</v>
      </c>
      <c r="C3273" s="1">
        <v>40026</v>
      </c>
      <c r="D3273">
        <v>7.8650000000000002</v>
      </c>
      <c r="E3273" t="s">
        <v>9</v>
      </c>
    </row>
    <row r="3274" spans="1:5" x14ac:dyDescent="0.35">
      <c r="A3274" t="s">
        <v>61</v>
      </c>
      <c r="B3274" t="s">
        <v>17</v>
      </c>
      <c r="C3274" s="1">
        <v>40026</v>
      </c>
      <c r="D3274">
        <v>28.613</v>
      </c>
      <c r="E3274" t="s">
        <v>9</v>
      </c>
    </row>
    <row r="3275" spans="1:5" x14ac:dyDescent="0.35">
      <c r="A3275" t="s">
        <v>55</v>
      </c>
      <c r="B3275" t="s">
        <v>17</v>
      </c>
      <c r="C3275" s="1">
        <v>40026</v>
      </c>
      <c r="D3275">
        <v>104.93</v>
      </c>
      <c r="E3275" t="s">
        <v>9</v>
      </c>
    </row>
    <row r="3276" spans="1:5" x14ac:dyDescent="0.35">
      <c r="A3276" t="s">
        <v>63</v>
      </c>
      <c r="B3276" t="s">
        <v>17</v>
      </c>
      <c r="C3276" s="1">
        <v>40026</v>
      </c>
      <c r="D3276">
        <v>582.91099999999994</v>
      </c>
      <c r="E3276" t="s">
        <v>9</v>
      </c>
    </row>
    <row r="3277" spans="1:5" x14ac:dyDescent="0.35">
      <c r="A3277" t="s">
        <v>308</v>
      </c>
      <c r="B3277" t="s">
        <v>17</v>
      </c>
      <c r="C3277" s="1">
        <v>40026</v>
      </c>
      <c r="D3277">
        <v>36.478000000000002</v>
      </c>
      <c r="E3277" t="s">
        <v>9</v>
      </c>
    </row>
    <row r="3278" spans="1:5" x14ac:dyDescent="0.35">
      <c r="A3278" t="s">
        <v>62</v>
      </c>
      <c r="B3278" t="s">
        <v>17</v>
      </c>
      <c r="C3278" s="1">
        <v>40026</v>
      </c>
      <c r="D3278">
        <v>687.84100000000001</v>
      </c>
      <c r="E3278" t="s">
        <v>9</v>
      </c>
    </row>
    <row r="3279" spans="1:5" x14ac:dyDescent="0.35">
      <c r="A3279" t="s">
        <v>62</v>
      </c>
      <c r="B3279" t="s">
        <v>311</v>
      </c>
      <c r="C3279" s="1">
        <v>40026</v>
      </c>
      <c r="D3279">
        <v>1747.5875920000001</v>
      </c>
      <c r="E3279" t="s">
        <v>9</v>
      </c>
    </row>
    <row r="3280" spans="1:5" x14ac:dyDescent="0.35">
      <c r="A3280" t="s">
        <v>55</v>
      </c>
      <c r="B3280" t="s">
        <v>311</v>
      </c>
      <c r="C3280" s="1">
        <v>40026</v>
      </c>
      <c r="D3280">
        <v>8.9508069999999993</v>
      </c>
      <c r="E3280" t="s">
        <v>9</v>
      </c>
    </row>
    <row r="3281" spans="1:5" x14ac:dyDescent="0.35">
      <c r="A3281" t="s">
        <v>63</v>
      </c>
      <c r="B3281" t="s">
        <v>311</v>
      </c>
      <c r="C3281" s="1">
        <v>40026</v>
      </c>
      <c r="D3281">
        <v>1738.6367849999999</v>
      </c>
      <c r="E3281" t="s">
        <v>9</v>
      </c>
    </row>
    <row r="3282" spans="1:5" x14ac:dyDescent="0.35">
      <c r="A3282" t="s">
        <v>56</v>
      </c>
      <c r="B3282" t="s">
        <v>311</v>
      </c>
      <c r="C3282" s="1">
        <v>40026</v>
      </c>
      <c r="D3282">
        <v>1000.782383</v>
      </c>
      <c r="E3282" t="s">
        <v>9</v>
      </c>
    </row>
    <row r="3283" spans="1:5" x14ac:dyDescent="0.35">
      <c r="A3283" t="s">
        <v>58</v>
      </c>
      <c r="B3283" t="s">
        <v>311</v>
      </c>
      <c r="C3283" s="1">
        <v>40026</v>
      </c>
      <c r="D3283">
        <v>434.97527100000002</v>
      </c>
      <c r="E3283" t="s">
        <v>9</v>
      </c>
    </row>
    <row r="3284" spans="1:5" x14ac:dyDescent="0.35">
      <c r="A3284" t="s">
        <v>60</v>
      </c>
      <c r="B3284" t="s">
        <v>311</v>
      </c>
      <c r="C3284" s="1">
        <v>40026</v>
      </c>
      <c r="D3284">
        <v>78.296693000000005</v>
      </c>
      <c r="E3284" t="s">
        <v>9</v>
      </c>
    </row>
    <row r="3285" spans="1:5" x14ac:dyDescent="0.35">
      <c r="A3285" t="s">
        <v>308</v>
      </c>
      <c r="B3285" t="s">
        <v>311</v>
      </c>
      <c r="C3285" s="1">
        <v>40026</v>
      </c>
      <c r="D3285">
        <v>224.582438</v>
      </c>
      <c r="E3285" t="s">
        <v>9</v>
      </c>
    </row>
    <row r="3286" spans="1:5" x14ac:dyDescent="0.35">
      <c r="A3286" t="s">
        <v>55</v>
      </c>
      <c r="B3286" t="s">
        <v>13</v>
      </c>
      <c r="C3286" s="1">
        <v>40026</v>
      </c>
      <c r="D3286">
        <v>1.539355</v>
      </c>
      <c r="E3286" t="s">
        <v>9</v>
      </c>
    </row>
    <row r="3287" spans="1:5" x14ac:dyDescent="0.35">
      <c r="A3287" t="s">
        <v>312</v>
      </c>
      <c r="B3287" t="s">
        <v>13</v>
      </c>
      <c r="C3287" s="1">
        <v>40026</v>
      </c>
      <c r="D3287">
        <v>0.85425600000000002</v>
      </c>
      <c r="E3287" t="s">
        <v>9</v>
      </c>
    </row>
    <row r="3288" spans="1:5" x14ac:dyDescent="0.35">
      <c r="A3288" t="s">
        <v>63</v>
      </c>
      <c r="B3288" t="s">
        <v>13</v>
      </c>
      <c r="C3288" s="1">
        <v>40026</v>
      </c>
      <c r="D3288">
        <v>4.6724750000000004</v>
      </c>
      <c r="E3288" t="s">
        <v>9</v>
      </c>
    </row>
    <row r="3289" spans="1:5" x14ac:dyDescent="0.35">
      <c r="A3289" t="s">
        <v>241</v>
      </c>
      <c r="B3289" t="s">
        <v>13</v>
      </c>
      <c r="C3289" s="1">
        <v>40026</v>
      </c>
      <c r="D3289">
        <v>0.62228600000000001</v>
      </c>
      <c r="E3289" t="s">
        <v>9</v>
      </c>
    </row>
    <row r="3290" spans="1:5" x14ac:dyDescent="0.35">
      <c r="A3290" t="s">
        <v>314</v>
      </c>
      <c r="B3290" t="s">
        <v>13</v>
      </c>
      <c r="C3290" s="1">
        <v>40026</v>
      </c>
      <c r="D3290">
        <v>0.25106000000000001</v>
      </c>
      <c r="E3290" t="s">
        <v>9</v>
      </c>
    </row>
    <row r="3291" spans="1:5" x14ac:dyDescent="0.35">
      <c r="A3291" t="s">
        <v>56</v>
      </c>
      <c r="B3291" t="s">
        <v>313</v>
      </c>
      <c r="C3291" s="1">
        <v>40026</v>
      </c>
      <c r="D3291">
        <v>1.7485000000000001E-2</v>
      </c>
      <c r="E3291" t="s">
        <v>9</v>
      </c>
    </row>
    <row r="3292" spans="1:5" x14ac:dyDescent="0.35">
      <c r="A3292" t="s">
        <v>58</v>
      </c>
      <c r="B3292" t="s">
        <v>313</v>
      </c>
      <c r="C3292" s="1">
        <v>40026</v>
      </c>
      <c r="D3292">
        <v>0.444884</v>
      </c>
      <c r="E3292" t="s">
        <v>9</v>
      </c>
    </row>
    <row r="3293" spans="1:5" x14ac:dyDescent="0.35">
      <c r="A3293" t="s">
        <v>60</v>
      </c>
      <c r="B3293" t="s">
        <v>313</v>
      </c>
      <c r="C3293" s="1">
        <v>40026</v>
      </c>
      <c r="D3293">
        <v>0.44457999999999998</v>
      </c>
      <c r="E3293" t="s">
        <v>9</v>
      </c>
    </row>
    <row r="3294" spans="1:5" x14ac:dyDescent="0.35">
      <c r="A3294" t="s">
        <v>308</v>
      </c>
      <c r="B3294" t="s">
        <v>313</v>
      </c>
      <c r="C3294" s="1">
        <v>40026</v>
      </c>
      <c r="D3294">
        <v>9.3051999999999996E-2</v>
      </c>
      <c r="E3294" t="s">
        <v>9</v>
      </c>
    </row>
    <row r="3295" spans="1:5" x14ac:dyDescent="0.35">
      <c r="A3295" t="s">
        <v>56</v>
      </c>
      <c r="B3295" t="s">
        <v>13</v>
      </c>
      <c r="C3295" s="1">
        <v>40026</v>
      </c>
      <c r="D3295">
        <v>9.6970000000000001E-2</v>
      </c>
      <c r="E3295" t="s">
        <v>9</v>
      </c>
    </row>
    <row r="3296" spans="1:5" x14ac:dyDescent="0.35">
      <c r="A3296" t="s">
        <v>58</v>
      </c>
      <c r="B3296" t="s">
        <v>13</v>
      </c>
      <c r="C3296" s="1">
        <v>40026</v>
      </c>
      <c r="D3296">
        <v>2.4672450000000001</v>
      </c>
      <c r="E3296" t="s">
        <v>9</v>
      </c>
    </row>
    <row r="3297" spans="1:5" x14ac:dyDescent="0.35">
      <c r="A3297" t="s">
        <v>60</v>
      </c>
      <c r="B3297" t="s">
        <v>13</v>
      </c>
      <c r="C3297" s="1">
        <v>40026</v>
      </c>
      <c r="D3297">
        <v>2.4655589999999998</v>
      </c>
      <c r="E3297" t="s">
        <v>9</v>
      </c>
    </row>
    <row r="3298" spans="1:5" x14ac:dyDescent="0.35">
      <c r="A3298" t="s">
        <v>308</v>
      </c>
      <c r="B3298" t="s">
        <v>13</v>
      </c>
      <c r="C3298" s="1">
        <v>40026</v>
      </c>
      <c r="D3298">
        <v>0.51604700000000003</v>
      </c>
      <c r="E3298" t="s">
        <v>9</v>
      </c>
    </row>
    <row r="3299" spans="1:5" x14ac:dyDescent="0.35">
      <c r="A3299" t="s">
        <v>62</v>
      </c>
      <c r="B3299" t="s">
        <v>13</v>
      </c>
      <c r="C3299" s="1">
        <v>40026</v>
      </c>
      <c r="D3299">
        <v>7.9394330000000002</v>
      </c>
      <c r="E3299" t="s">
        <v>9</v>
      </c>
    </row>
    <row r="3300" spans="1:5" x14ac:dyDescent="0.35">
      <c r="A3300" t="s">
        <v>62</v>
      </c>
      <c r="B3300" t="s">
        <v>315</v>
      </c>
      <c r="C3300" s="1">
        <v>40026</v>
      </c>
      <c r="D3300">
        <v>2443.3680239999999</v>
      </c>
      <c r="E3300" t="s">
        <v>9</v>
      </c>
    </row>
    <row r="3301" spans="1:5" x14ac:dyDescent="0.35">
      <c r="A3301" t="s">
        <v>62</v>
      </c>
      <c r="B3301" t="s">
        <v>316</v>
      </c>
      <c r="C3301" s="1">
        <v>40026</v>
      </c>
      <c r="D3301">
        <v>77.072333</v>
      </c>
      <c r="E3301" t="s">
        <v>9</v>
      </c>
    </row>
    <row r="3302" spans="1:5" x14ac:dyDescent="0.35">
      <c r="A3302" t="s">
        <v>55</v>
      </c>
      <c r="B3302" t="s">
        <v>316</v>
      </c>
      <c r="C3302" s="1">
        <v>40026</v>
      </c>
      <c r="D3302">
        <v>6.5716669999999997</v>
      </c>
      <c r="E3302" t="s">
        <v>9</v>
      </c>
    </row>
    <row r="3303" spans="1:5" x14ac:dyDescent="0.35">
      <c r="A3303" t="s">
        <v>63</v>
      </c>
      <c r="B3303" t="s">
        <v>316</v>
      </c>
      <c r="C3303" s="1">
        <v>40026</v>
      </c>
      <c r="D3303">
        <v>70.500667000000007</v>
      </c>
      <c r="E3303" t="s">
        <v>9</v>
      </c>
    </row>
    <row r="3304" spans="1:5" x14ac:dyDescent="0.35">
      <c r="A3304" t="s">
        <v>56</v>
      </c>
      <c r="B3304" t="s">
        <v>316</v>
      </c>
      <c r="C3304" s="1">
        <v>40026</v>
      </c>
      <c r="D3304">
        <v>31.376854999999999</v>
      </c>
      <c r="E3304" t="s">
        <v>9</v>
      </c>
    </row>
    <row r="3305" spans="1:5" x14ac:dyDescent="0.35">
      <c r="A3305" t="s">
        <v>58</v>
      </c>
      <c r="B3305" t="s">
        <v>316</v>
      </c>
      <c r="C3305" s="1">
        <v>40026</v>
      </c>
      <c r="D3305">
        <v>13.252064000000001</v>
      </c>
      <c r="E3305" t="s">
        <v>9</v>
      </c>
    </row>
    <row r="3306" spans="1:5" x14ac:dyDescent="0.35">
      <c r="A3306" t="s">
        <v>60</v>
      </c>
      <c r="B3306" t="s">
        <v>316</v>
      </c>
      <c r="C3306" s="1">
        <v>40026</v>
      </c>
      <c r="D3306">
        <v>19.197844</v>
      </c>
      <c r="E3306" t="s">
        <v>9</v>
      </c>
    </row>
    <row r="3307" spans="1:5" x14ac:dyDescent="0.35">
      <c r="A3307" t="s">
        <v>308</v>
      </c>
      <c r="B3307" t="s">
        <v>316</v>
      </c>
      <c r="C3307" s="1">
        <v>40026</v>
      </c>
      <c r="D3307">
        <v>6.6739030000000001</v>
      </c>
      <c r="E3307" t="s">
        <v>9</v>
      </c>
    </row>
    <row r="3308" spans="1:5" x14ac:dyDescent="0.35">
      <c r="A3308" t="s">
        <v>62</v>
      </c>
      <c r="B3308" t="s">
        <v>124</v>
      </c>
      <c r="C3308" s="1">
        <v>40026</v>
      </c>
      <c r="D3308">
        <v>84.270888999999997</v>
      </c>
      <c r="E3308" t="s">
        <v>9</v>
      </c>
    </row>
    <row r="3309" spans="1:5" x14ac:dyDescent="0.35">
      <c r="A3309" t="s">
        <v>55</v>
      </c>
      <c r="B3309" t="s">
        <v>124</v>
      </c>
      <c r="C3309" s="1">
        <v>40026</v>
      </c>
      <c r="D3309">
        <v>2.6640069999999998</v>
      </c>
      <c r="E3309" t="s">
        <v>9</v>
      </c>
    </row>
    <row r="3310" spans="1:5" x14ac:dyDescent="0.35">
      <c r="A3310" t="s">
        <v>63</v>
      </c>
      <c r="B3310" t="s">
        <v>124</v>
      </c>
      <c r="C3310" s="1">
        <v>40026</v>
      </c>
      <c r="D3310">
        <v>81.606881999999999</v>
      </c>
      <c r="E3310" t="s">
        <v>9</v>
      </c>
    </row>
    <row r="3311" spans="1:5" x14ac:dyDescent="0.35">
      <c r="A3311" t="s">
        <v>56</v>
      </c>
      <c r="B3311" t="s">
        <v>124</v>
      </c>
      <c r="C3311" s="1">
        <v>40026</v>
      </c>
      <c r="D3311">
        <v>30.393746</v>
      </c>
      <c r="E3311" t="s">
        <v>9</v>
      </c>
    </row>
    <row r="3312" spans="1:5" x14ac:dyDescent="0.35">
      <c r="A3312" t="s">
        <v>58</v>
      </c>
      <c r="B3312" t="s">
        <v>124</v>
      </c>
      <c r="C3312" s="1">
        <v>40026</v>
      </c>
      <c r="D3312">
        <v>43.611773999999997</v>
      </c>
      <c r="E3312" t="s">
        <v>9</v>
      </c>
    </row>
    <row r="3313" spans="1:5" x14ac:dyDescent="0.35">
      <c r="A3313" t="s">
        <v>60</v>
      </c>
      <c r="B3313" t="s">
        <v>124</v>
      </c>
      <c r="C3313" s="1">
        <v>40026</v>
      </c>
      <c r="D3313">
        <v>2.436652</v>
      </c>
      <c r="E3313" t="s">
        <v>9</v>
      </c>
    </row>
    <row r="3314" spans="1:5" x14ac:dyDescent="0.35">
      <c r="A3314" t="s">
        <v>308</v>
      </c>
      <c r="B3314" t="s">
        <v>124</v>
      </c>
      <c r="C3314" s="1">
        <v>40026</v>
      </c>
      <c r="D3314">
        <v>5.1647109999999996</v>
      </c>
      <c r="E3314" t="s">
        <v>9</v>
      </c>
    </row>
    <row r="3315" spans="1:5" x14ac:dyDescent="0.35">
      <c r="A3315" t="s">
        <v>56</v>
      </c>
      <c r="B3315" t="s">
        <v>21</v>
      </c>
      <c r="C3315" s="1">
        <v>40026</v>
      </c>
      <c r="D3315">
        <v>30.556750999999998</v>
      </c>
      <c r="E3315" t="s">
        <v>9</v>
      </c>
    </row>
    <row r="3316" spans="1:5" x14ac:dyDescent="0.35">
      <c r="A3316" t="s">
        <v>58</v>
      </c>
      <c r="B3316" t="s">
        <v>21</v>
      </c>
      <c r="C3316" s="1">
        <v>40026</v>
      </c>
      <c r="D3316">
        <v>10.578678999999999</v>
      </c>
      <c r="E3316" t="s">
        <v>9</v>
      </c>
    </row>
    <row r="3317" spans="1:5" x14ac:dyDescent="0.35">
      <c r="A3317" t="s">
        <v>60</v>
      </c>
      <c r="B3317" t="s">
        <v>21</v>
      </c>
      <c r="C3317" s="1">
        <v>40026</v>
      </c>
      <c r="D3317">
        <v>14.560756</v>
      </c>
      <c r="E3317" t="s">
        <v>9</v>
      </c>
    </row>
    <row r="3318" spans="1:5" x14ac:dyDescent="0.35">
      <c r="A3318" t="s">
        <v>308</v>
      </c>
      <c r="B3318" t="s">
        <v>21</v>
      </c>
      <c r="C3318" s="1">
        <v>40026</v>
      </c>
      <c r="D3318">
        <v>11.737871</v>
      </c>
      <c r="E3318" t="s">
        <v>9</v>
      </c>
    </row>
    <row r="3319" spans="1:5" x14ac:dyDescent="0.35">
      <c r="A3319" t="s">
        <v>56</v>
      </c>
      <c r="B3319" t="s">
        <v>313</v>
      </c>
      <c r="C3319" s="1">
        <v>40026</v>
      </c>
      <c r="D3319">
        <v>0.45313500000000001</v>
      </c>
      <c r="E3319" t="s">
        <v>9</v>
      </c>
    </row>
    <row r="3320" spans="1:5" x14ac:dyDescent="0.35">
      <c r="A3320" t="s">
        <v>58</v>
      </c>
      <c r="B3320" t="s">
        <v>313</v>
      </c>
      <c r="C3320" s="1">
        <v>40026</v>
      </c>
      <c r="D3320">
        <v>0.15687400000000001</v>
      </c>
      <c r="E3320" t="s">
        <v>9</v>
      </c>
    </row>
    <row r="3321" spans="1:5" x14ac:dyDescent="0.35">
      <c r="A3321" t="s">
        <v>60</v>
      </c>
      <c r="B3321" t="s">
        <v>313</v>
      </c>
      <c r="C3321" s="1">
        <v>40026</v>
      </c>
      <c r="D3321">
        <v>0.21592600000000001</v>
      </c>
      <c r="E3321" t="s">
        <v>9</v>
      </c>
    </row>
    <row r="3322" spans="1:5" x14ac:dyDescent="0.35">
      <c r="A3322" t="s">
        <v>308</v>
      </c>
      <c r="B3322" t="s">
        <v>313</v>
      </c>
      <c r="C3322" s="1">
        <v>40026</v>
      </c>
      <c r="D3322">
        <v>0.174064</v>
      </c>
      <c r="E3322" t="s">
        <v>9</v>
      </c>
    </row>
    <row r="3323" spans="1:5" x14ac:dyDescent="0.35">
      <c r="A3323" t="s">
        <v>63</v>
      </c>
      <c r="B3323" t="s">
        <v>21</v>
      </c>
      <c r="C3323" s="1">
        <v>40026</v>
      </c>
      <c r="D3323">
        <v>64.468114999999997</v>
      </c>
      <c r="E3323" t="s">
        <v>9</v>
      </c>
    </row>
    <row r="3324" spans="1:5" x14ac:dyDescent="0.35">
      <c r="A3324" t="s">
        <v>241</v>
      </c>
      <c r="B3324" t="s">
        <v>21</v>
      </c>
      <c r="C3324" s="1">
        <v>40026</v>
      </c>
      <c r="D3324">
        <v>1.675861</v>
      </c>
      <c r="E3324" t="s">
        <v>9</v>
      </c>
    </row>
    <row r="3325" spans="1:5" x14ac:dyDescent="0.35">
      <c r="A3325" t="s">
        <v>314</v>
      </c>
      <c r="B3325" t="s">
        <v>21</v>
      </c>
      <c r="C3325" s="1">
        <v>40026</v>
      </c>
      <c r="D3325">
        <v>1.290081</v>
      </c>
      <c r="E3325" t="s">
        <v>9</v>
      </c>
    </row>
    <row r="3326" spans="1:5" x14ac:dyDescent="0.35">
      <c r="A3326" t="s">
        <v>55</v>
      </c>
      <c r="B3326" t="s">
        <v>21</v>
      </c>
      <c r="C3326" s="1">
        <v>40026</v>
      </c>
      <c r="D3326">
        <v>4.7702830000000001</v>
      </c>
      <c r="E3326" t="s">
        <v>9</v>
      </c>
    </row>
    <row r="3327" spans="1:5" x14ac:dyDescent="0.35">
      <c r="A3327" t="s">
        <v>312</v>
      </c>
      <c r="B3327" t="s">
        <v>21</v>
      </c>
      <c r="C3327" s="1">
        <v>40026</v>
      </c>
      <c r="D3327">
        <v>0.482462</v>
      </c>
      <c r="E3327" t="s">
        <v>9</v>
      </c>
    </row>
    <row r="3328" spans="1:5" x14ac:dyDescent="0.35">
      <c r="A3328" t="s">
        <v>62</v>
      </c>
      <c r="B3328" t="s">
        <v>21</v>
      </c>
      <c r="C3328" s="1">
        <v>40026</v>
      </c>
      <c r="D3328">
        <v>72.686802</v>
      </c>
      <c r="E3328" t="s">
        <v>9</v>
      </c>
    </row>
    <row r="3329" spans="1:5" x14ac:dyDescent="0.35">
      <c r="A3329" t="s">
        <v>62</v>
      </c>
      <c r="B3329" t="s">
        <v>92</v>
      </c>
      <c r="C3329" s="1">
        <v>40026</v>
      </c>
      <c r="D3329">
        <v>234.030024</v>
      </c>
      <c r="E3329" t="s">
        <v>9</v>
      </c>
    </row>
    <row r="3330" spans="1:5" x14ac:dyDescent="0.35">
      <c r="A3330" t="s">
        <v>62</v>
      </c>
      <c r="B3330" t="s">
        <v>317</v>
      </c>
      <c r="C3330" s="1">
        <v>40026</v>
      </c>
      <c r="D3330">
        <v>2209.3380000000002</v>
      </c>
      <c r="E3330" t="s">
        <v>9</v>
      </c>
    </row>
    <row r="3331" spans="1:5" x14ac:dyDescent="0.35">
      <c r="A3331" t="s">
        <v>62</v>
      </c>
      <c r="B3331" t="s">
        <v>317</v>
      </c>
      <c r="C3331" s="1">
        <v>40026</v>
      </c>
      <c r="D3331">
        <v>2209.3380000000002</v>
      </c>
      <c r="E3331" t="s">
        <v>9</v>
      </c>
    </row>
    <row r="3332" spans="1:5" x14ac:dyDescent="0.35">
      <c r="A3332" t="s">
        <v>55</v>
      </c>
      <c r="B3332" t="s">
        <v>317</v>
      </c>
      <c r="C3332" s="1">
        <v>40026</v>
      </c>
      <c r="D3332">
        <v>101.786</v>
      </c>
      <c r="E3332" t="s">
        <v>9</v>
      </c>
    </row>
    <row r="3333" spans="1:5" x14ac:dyDescent="0.35">
      <c r="A3333" t="s">
        <v>55</v>
      </c>
      <c r="B3333" t="s">
        <v>317</v>
      </c>
      <c r="C3333" s="1">
        <v>40026</v>
      </c>
      <c r="D3333">
        <v>101.786</v>
      </c>
      <c r="E3333" t="s">
        <v>9</v>
      </c>
    </row>
    <row r="3334" spans="1:5" x14ac:dyDescent="0.35">
      <c r="A3334" t="s">
        <v>63</v>
      </c>
      <c r="B3334" t="s">
        <v>317</v>
      </c>
      <c r="C3334" s="1">
        <v>40026</v>
      </c>
      <c r="D3334">
        <v>2107.5520000000001</v>
      </c>
      <c r="E3334" t="s">
        <v>9</v>
      </c>
    </row>
    <row r="3335" spans="1:5" x14ac:dyDescent="0.35">
      <c r="A3335" t="s">
        <v>56</v>
      </c>
      <c r="B3335" t="s">
        <v>317</v>
      </c>
      <c r="C3335" s="1">
        <v>40026</v>
      </c>
      <c r="D3335">
        <v>908.55200000000002</v>
      </c>
      <c r="E3335" t="s">
        <v>9</v>
      </c>
    </row>
    <row r="3336" spans="1:5" x14ac:dyDescent="0.35">
      <c r="A3336" t="s">
        <v>58</v>
      </c>
      <c r="B3336" t="s">
        <v>317</v>
      </c>
      <c r="C3336" s="1">
        <v>40026</v>
      </c>
      <c r="D3336">
        <v>370</v>
      </c>
      <c r="E3336" t="s">
        <v>9</v>
      </c>
    </row>
    <row r="3337" spans="1:5" x14ac:dyDescent="0.35">
      <c r="A3337" t="s">
        <v>60</v>
      </c>
      <c r="B3337" t="s">
        <v>317</v>
      </c>
      <c r="C3337" s="1">
        <v>40026</v>
      </c>
      <c r="D3337">
        <v>591</v>
      </c>
      <c r="E3337" t="s">
        <v>9</v>
      </c>
    </row>
    <row r="3338" spans="1:5" x14ac:dyDescent="0.35">
      <c r="A3338" t="s">
        <v>308</v>
      </c>
      <c r="B3338" t="s">
        <v>317</v>
      </c>
      <c r="C3338" s="1">
        <v>40026</v>
      </c>
      <c r="D3338">
        <v>238</v>
      </c>
      <c r="E3338" t="s">
        <v>9</v>
      </c>
    </row>
    <row r="3339" spans="1:5" x14ac:dyDescent="0.35">
      <c r="A3339" t="s">
        <v>62</v>
      </c>
      <c r="B3339" t="s">
        <v>317</v>
      </c>
      <c r="C3339" s="1">
        <v>40026</v>
      </c>
      <c r="D3339">
        <v>2209.3380000000002</v>
      </c>
      <c r="E3339" t="s">
        <v>12</v>
      </c>
    </row>
    <row r="3340" spans="1:5" x14ac:dyDescent="0.35">
      <c r="A3340" t="s">
        <v>62</v>
      </c>
      <c r="B3340" t="s">
        <v>313</v>
      </c>
      <c r="C3340" s="1">
        <v>40026</v>
      </c>
      <c r="D3340">
        <v>0</v>
      </c>
      <c r="E3340" t="s">
        <v>9</v>
      </c>
    </row>
    <row r="3341" spans="1:5" x14ac:dyDescent="0.35">
      <c r="A3341" t="s">
        <v>55</v>
      </c>
      <c r="B3341" t="s">
        <v>317</v>
      </c>
      <c r="C3341" s="1">
        <v>40026</v>
      </c>
      <c r="D3341">
        <v>101.786</v>
      </c>
      <c r="E3341" t="s">
        <v>12</v>
      </c>
    </row>
    <row r="3342" spans="1:5" x14ac:dyDescent="0.35">
      <c r="A3342" t="s">
        <v>55</v>
      </c>
      <c r="B3342" t="s">
        <v>313</v>
      </c>
      <c r="C3342" s="1">
        <v>40026</v>
      </c>
      <c r="D3342">
        <v>0</v>
      </c>
      <c r="E3342" t="s">
        <v>9</v>
      </c>
    </row>
    <row r="3343" spans="1:5" x14ac:dyDescent="0.35">
      <c r="A3343" t="s">
        <v>62</v>
      </c>
      <c r="B3343" t="s">
        <v>311</v>
      </c>
      <c r="C3343" s="1">
        <v>40057</v>
      </c>
      <c r="D3343">
        <v>2209.3380000000002</v>
      </c>
      <c r="E3343" t="s">
        <v>9</v>
      </c>
    </row>
    <row r="3344" spans="1:5" x14ac:dyDescent="0.35">
      <c r="A3344" t="s">
        <v>55</v>
      </c>
      <c r="B3344" t="s">
        <v>311</v>
      </c>
      <c r="C3344" s="1">
        <v>40057</v>
      </c>
      <c r="D3344">
        <v>101.786</v>
      </c>
      <c r="E3344" t="s">
        <v>9</v>
      </c>
    </row>
    <row r="3345" spans="1:5" x14ac:dyDescent="0.35">
      <c r="A3345" t="s">
        <v>63</v>
      </c>
      <c r="B3345" t="s">
        <v>311</v>
      </c>
      <c r="C3345" s="1">
        <v>40057</v>
      </c>
      <c r="D3345">
        <v>2107.5520000000001</v>
      </c>
      <c r="E3345" t="s">
        <v>9</v>
      </c>
    </row>
    <row r="3346" spans="1:5" x14ac:dyDescent="0.35">
      <c r="A3346" t="s">
        <v>56</v>
      </c>
      <c r="B3346" t="s">
        <v>311</v>
      </c>
      <c r="C3346" s="1">
        <v>40057</v>
      </c>
      <c r="D3346">
        <v>908.55200000000002</v>
      </c>
      <c r="E3346" t="s">
        <v>9</v>
      </c>
    </row>
    <row r="3347" spans="1:5" x14ac:dyDescent="0.35">
      <c r="A3347" t="s">
        <v>58</v>
      </c>
      <c r="B3347" t="s">
        <v>311</v>
      </c>
      <c r="C3347" s="1">
        <v>40057</v>
      </c>
      <c r="D3347">
        <v>370</v>
      </c>
      <c r="E3347" t="s">
        <v>9</v>
      </c>
    </row>
    <row r="3348" spans="1:5" x14ac:dyDescent="0.35">
      <c r="A3348" t="s">
        <v>60</v>
      </c>
      <c r="B3348" t="s">
        <v>311</v>
      </c>
      <c r="C3348" s="1">
        <v>40057</v>
      </c>
      <c r="D3348">
        <v>591</v>
      </c>
      <c r="E3348" t="s">
        <v>9</v>
      </c>
    </row>
    <row r="3349" spans="1:5" x14ac:dyDescent="0.35">
      <c r="A3349" t="s">
        <v>308</v>
      </c>
      <c r="B3349" t="s">
        <v>311</v>
      </c>
      <c r="C3349" s="1">
        <v>40057</v>
      </c>
      <c r="D3349">
        <v>238</v>
      </c>
      <c r="E3349" t="s">
        <v>9</v>
      </c>
    </row>
    <row r="3350" spans="1:5" x14ac:dyDescent="0.35">
      <c r="A3350" t="s">
        <v>55</v>
      </c>
      <c r="B3350" t="s">
        <v>13</v>
      </c>
      <c r="C3350" s="1">
        <v>40057</v>
      </c>
      <c r="D3350">
        <v>1.6098490000000001</v>
      </c>
      <c r="E3350" t="s">
        <v>9</v>
      </c>
    </row>
    <row r="3351" spans="1:5" x14ac:dyDescent="0.35">
      <c r="A3351" t="s">
        <v>312</v>
      </c>
      <c r="B3351" t="s">
        <v>13</v>
      </c>
      <c r="C3351" s="1">
        <v>40057</v>
      </c>
      <c r="D3351">
        <v>0.670601</v>
      </c>
      <c r="E3351" t="s">
        <v>9</v>
      </c>
    </row>
    <row r="3352" spans="1:5" x14ac:dyDescent="0.35">
      <c r="A3352" t="s">
        <v>63</v>
      </c>
      <c r="B3352" t="s">
        <v>13</v>
      </c>
      <c r="C3352" s="1">
        <v>40057</v>
      </c>
      <c r="D3352">
        <v>4.5414139999999996</v>
      </c>
      <c r="E3352" t="s">
        <v>9</v>
      </c>
    </row>
    <row r="3353" spans="1:5" x14ac:dyDescent="0.35">
      <c r="A3353" t="s">
        <v>241</v>
      </c>
      <c r="B3353" t="s">
        <v>13</v>
      </c>
      <c r="C3353" s="1">
        <v>40057</v>
      </c>
      <c r="D3353">
        <v>0.65775899999999998</v>
      </c>
      <c r="E3353" t="s">
        <v>9</v>
      </c>
    </row>
    <row r="3354" spans="1:5" x14ac:dyDescent="0.35">
      <c r="A3354" t="s">
        <v>314</v>
      </c>
      <c r="B3354" t="s">
        <v>13</v>
      </c>
      <c r="C3354" s="1">
        <v>40057</v>
      </c>
      <c r="D3354">
        <v>0.175092</v>
      </c>
      <c r="E3354" t="s">
        <v>9</v>
      </c>
    </row>
    <row r="3355" spans="1:5" x14ac:dyDescent="0.35">
      <c r="A3355" t="s">
        <v>56</v>
      </c>
      <c r="B3355" t="s">
        <v>313</v>
      </c>
      <c r="C3355" s="1">
        <v>40057</v>
      </c>
      <c r="D3355">
        <v>2.8927000000000001E-2</v>
      </c>
      <c r="E3355" t="s">
        <v>9</v>
      </c>
    </row>
    <row r="3356" spans="1:5" x14ac:dyDescent="0.35">
      <c r="A3356" t="s">
        <v>58</v>
      </c>
      <c r="B3356" t="s">
        <v>313</v>
      </c>
      <c r="C3356" s="1">
        <v>40057</v>
      </c>
      <c r="D3356">
        <v>0.37346099999999999</v>
      </c>
      <c r="E3356" t="s">
        <v>9</v>
      </c>
    </row>
    <row r="3357" spans="1:5" x14ac:dyDescent="0.35">
      <c r="A3357" t="s">
        <v>60</v>
      </c>
      <c r="B3357" t="s">
        <v>313</v>
      </c>
      <c r="C3357" s="1">
        <v>40057</v>
      </c>
      <c r="D3357">
        <v>0.471443</v>
      </c>
      <c r="E3357" t="s">
        <v>9</v>
      </c>
    </row>
    <row r="3358" spans="1:5" x14ac:dyDescent="0.35">
      <c r="A3358" t="s">
        <v>308</v>
      </c>
      <c r="B3358" t="s">
        <v>313</v>
      </c>
      <c r="C3358" s="1">
        <v>40057</v>
      </c>
      <c r="D3358">
        <v>0.126169</v>
      </c>
      <c r="E3358" t="s">
        <v>9</v>
      </c>
    </row>
    <row r="3359" spans="1:5" x14ac:dyDescent="0.35">
      <c r="A3359" t="s">
        <v>56</v>
      </c>
      <c r="B3359" t="s">
        <v>13</v>
      </c>
      <c r="C3359" s="1">
        <v>40057</v>
      </c>
      <c r="D3359">
        <v>0.15545900000000001</v>
      </c>
      <c r="E3359" t="s">
        <v>9</v>
      </c>
    </row>
    <row r="3360" spans="1:5" x14ac:dyDescent="0.35">
      <c r="A3360" t="s">
        <v>58</v>
      </c>
      <c r="B3360" t="s">
        <v>13</v>
      </c>
      <c r="C3360" s="1">
        <v>40057</v>
      </c>
      <c r="D3360">
        <v>2.0070809999999999</v>
      </c>
      <c r="E3360" t="s">
        <v>9</v>
      </c>
    </row>
    <row r="3361" spans="1:5" x14ac:dyDescent="0.35">
      <c r="A3361" t="s">
        <v>60</v>
      </c>
      <c r="B3361" t="s">
        <v>13</v>
      </c>
      <c r="C3361" s="1">
        <v>40057</v>
      </c>
      <c r="D3361">
        <v>2.533658</v>
      </c>
      <c r="E3361" t="s">
        <v>9</v>
      </c>
    </row>
    <row r="3362" spans="1:5" x14ac:dyDescent="0.35">
      <c r="A3362" t="s">
        <v>308</v>
      </c>
      <c r="B3362" t="s">
        <v>13</v>
      </c>
      <c r="C3362" s="1">
        <v>40057</v>
      </c>
      <c r="D3362">
        <v>0.678068</v>
      </c>
      <c r="E3362" t="s">
        <v>9</v>
      </c>
    </row>
    <row r="3363" spans="1:5" x14ac:dyDescent="0.35">
      <c r="A3363" t="s">
        <v>62</v>
      </c>
      <c r="B3363" t="s">
        <v>13</v>
      </c>
      <c r="C3363" s="1">
        <v>40057</v>
      </c>
      <c r="D3363">
        <v>7.6547159999999996</v>
      </c>
      <c r="E3363" t="s">
        <v>9</v>
      </c>
    </row>
    <row r="3364" spans="1:5" x14ac:dyDescent="0.35">
      <c r="A3364" t="s">
        <v>62</v>
      </c>
      <c r="B3364" t="s">
        <v>315</v>
      </c>
      <c r="C3364" s="1">
        <v>40057</v>
      </c>
      <c r="D3364">
        <v>2216.9927160000002</v>
      </c>
      <c r="E3364" t="s">
        <v>9</v>
      </c>
    </row>
    <row r="3365" spans="1:5" x14ac:dyDescent="0.35">
      <c r="A3365" t="s">
        <v>62</v>
      </c>
      <c r="B3365" t="s">
        <v>316</v>
      </c>
      <c r="C3365" s="1">
        <v>40057</v>
      </c>
      <c r="D3365">
        <v>78.981999999999999</v>
      </c>
      <c r="E3365" t="s">
        <v>9</v>
      </c>
    </row>
    <row r="3366" spans="1:5" x14ac:dyDescent="0.35">
      <c r="A3366" t="s">
        <v>55</v>
      </c>
      <c r="B3366" t="s">
        <v>316</v>
      </c>
      <c r="C3366" s="1">
        <v>40057</v>
      </c>
      <c r="D3366">
        <v>6.8333329999999997</v>
      </c>
      <c r="E3366" t="s">
        <v>9</v>
      </c>
    </row>
    <row r="3367" spans="1:5" x14ac:dyDescent="0.35">
      <c r="A3367" t="s">
        <v>63</v>
      </c>
      <c r="B3367" t="s">
        <v>316</v>
      </c>
      <c r="C3367" s="1">
        <v>40057</v>
      </c>
      <c r="D3367">
        <v>72.148667000000003</v>
      </c>
      <c r="E3367" t="s">
        <v>9</v>
      </c>
    </row>
    <row r="3368" spans="1:5" x14ac:dyDescent="0.35">
      <c r="A3368" t="s">
        <v>56</v>
      </c>
      <c r="B3368" t="s">
        <v>316</v>
      </c>
      <c r="C3368" s="1">
        <v>40057</v>
      </c>
      <c r="D3368">
        <v>31.228406</v>
      </c>
      <c r="E3368" t="s">
        <v>9</v>
      </c>
    </row>
    <row r="3369" spans="1:5" x14ac:dyDescent="0.35">
      <c r="A3369" t="s">
        <v>58</v>
      </c>
      <c r="B3369" t="s">
        <v>316</v>
      </c>
      <c r="C3369" s="1">
        <v>40057</v>
      </c>
      <c r="D3369">
        <v>13.370213</v>
      </c>
      <c r="E3369" t="s">
        <v>9</v>
      </c>
    </row>
    <row r="3370" spans="1:5" x14ac:dyDescent="0.35">
      <c r="A3370" t="s">
        <v>60</v>
      </c>
      <c r="B3370" t="s">
        <v>316</v>
      </c>
      <c r="C3370" s="1">
        <v>40057</v>
      </c>
      <c r="D3370">
        <v>20.335439000000001</v>
      </c>
      <c r="E3370" t="s">
        <v>9</v>
      </c>
    </row>
    <row r="3371" spans="1:5" x14ac:dyDescent="0.35">
      <c r="A3371" t="s">
        <v>308</v>
      </c>
      <c r="B3371" t="s">
        <v>316</v>
      </c>
      <c r="C3371" s="1">
        <v>40057</v>
      </c>
      <c r="D3371">
        <v>7.2146080000000001</v>
      </c>
      <c r="E3371" t="s">
        <v>9</v>
      </c>
    </row>
    <row r="3372" spans="1:5" x14ac:dyDescent="0.35">
      <c r="A3372" t="s">
        <v>62</v>
      </c>
      <c r="B3372" t="s">
        <v>124</v>
      </c>
      <c r="C3372" s="1">
        <v>40057</v>
      </c>
      <c r="D3372">
        <v>-12.370982</v>
      </c>
      <c r="E3372" t="s">
        <v>9</v>
      </c>
    </row>
    <row r="3373" spans="1:5" x14ac:dyDescent="0.35">
      <c r="A3373" t="s">
        <v>55</v>
      </c>
      <c r="B3373" t="s">
        <v>124</v>
      </c>
      <c r="C3373" s="1">
        <v>40057</v>
      </c>
      <c r="D3373">
        <v>-1.701006</v>
      </c>
      <c r="E3373" t="s">
        <v>9</v>
      </c>
    </row>
    <row r="3374" spans="1:5" x14ac:dyDescent="0.35">
      <c r="A3374" t="s">
        <v>63</v>
      </c>
      <c r="B3374" t="s">
        <v>124</v>
      </c>
      <c r="C3374" s="1">
        <v>40057</v>
      </c>
      <c r="D3374">
        <v>-10.669976</v>
      </c>
      <c r="E3374" t="s">
        <v>9</v>
      </c>
    </row>
    <row r="3375" spans="1:5" x14ac:dyDescent="0.35">
      <c r="A3375" t="s">
        <v>56</v>
      </c>
      <c r="B3375" t="s">
        <v>124</v>
      </c>
      <c r="C3375" s="1">
        <v>40057</v>
      </c>
      <c r="D3375">
        <v>-3.640199</v>
      </c>
      <c r="E3375" t="s">
        <v>9</v>
      </c>
    </row>
    <row r="3376" spans="1:5" x14ac:dyDescent="0.35">
      <c r="A3376" t="s">
        <v>58</v>
      </c>
      <c r="B3376" t="s">
        <v>124</v>
      </c>
      <c r="C3376" s="1">
        <v>40057</v>
      </c>
      <c r="D3376">
        <v>-4.4330699999999998</v>
      </c>
      <c r="E3376" t="s">
        <v>9</v>
      </c>
    </row>
    <row r="3377" spans="1:5" x14ac:dyDescent="0.35">
      <c r="A3377" t="s">
        <v>60</v>
      </c>
      <c r="B3377" t="s">
        <v>124</v>
      </c>
      <c r="C3377" s="1">
        <v>40057</v>
      </c>
      <c r="D3377">
        <v>-2.3855490000000001</v>
      </c>
      <c r="E3377" t="s">
        <v>9</v>
      </c>
    </row>
    <row r="3378" spans="1:5" x14ac:dyDescent="0.35">
      <c r="A3378" t="s">
        <v>308</v>
      </c>
      <c r="B3378" t="s">
        <v>124</v>
      </c>
      <c r="C3378" s="1">
        <v>40057</v>
      </c>
      <c r="D3378">
        <v>-0.21115700000000001</v>
      </c>
      <c r="E3378" t="s">
        <v>9</v>
      </c>
    </row>
    <row r="3379" spans="1:5" x14ac:dyDescent="0.35">
      <c r="A3379" t="s">
        <v>56</v>
      </c>
      <c r="B3379" t="s">
        <v>21</v>
      </c>
      <c r="C3379" s="1">
        <v>40057</v>
      </c>
      <c r="D3379">
        <v>37.248201999999999</v>
      </c>
      <c r="E3379" t="s">
        <v>9</v>
      </c>
    </row>
    <row r="3380" spans="1:5" x14ac:dyDescent="0.35">
      <c r="A3380" t="s">
        <v>58</v>
      </c>
      <c r="B3380" t="s">
        <v>21</v>
      </c>
      <c r="C3380" s="1">
        <v>40057</v>
      </c>
      <c r="D3380">
        <v>14.376448999999999</v>
      </c>
      <c r="E3380" t="s">
        <v>9</v>
      </c>
    </row>
    <row r="3381" spans="1:5" x14ac:dyDescent="0.35">
      <c r="A3381" t="s">
        <v>60</v>
      </c>
      <c r="B3381" t="s">
        <v>21</v>
      </c>
      <c r="C3381" s="1">
        <v>40057</v>
      </c>
      <c r="D3381">
        <v>26.019672</v>
      </c>
      <c r="E3381" t="s">
        <v>9</v>
      </c>
    </row>
    <row r="3382" spans="1:5" x14ac:dyDescent="0.35">
      <c r="A3382" t="s">
        <v>308</v>
      </c>
      <c r="B3382" t="s">
        <v>21</v>
      </c>
      <c r="C3382" s="1">
        <v>40057</v>
      </c>
      <c r="D3382">
        <v>17.550056999999999</v>
      </c>
      <c r="E3382" t="s">
        <v>9</v>
      </c>
    </row>
    <row r="3383" spans="1:5" x14ac:dyDescent="0.35">
      <c r="A3383" t="s">
        <v>56</v>
      </c>
      <c r="B3383" t="s">
        <v>313</v>
      </c>
      <c r="C3383" s="1">
        <v>40057</v>
      </c>
      <c r="D3383">
        <v>0.39128600000000002</v>
      </c>
      <c r="E3383" t="s">
        <v>9</v>
      </c>
    </row>
    <row r="3384" spans="1:5" x14ac:dyDescent="0.35">
      <c r="A3384" t="s">
        <v>58</v>
      </c>
      <c r="B3384" t="s">
        <v>313</v>
      </c>
      <c r="C3384" s="1">
        <v>40057</v>
      </c>
      <c r="D3384">
        <v>0.15102199999999999</v>
      </c>
      <c r="E3384" t="s">
        <v>9</v>
      </c>
    </row>
    <row r="3385" spans="1:5" x14ac:dyDescent="0.35">
      <c r="A3385" t="s">
        <v>60</v>
      </c>
      <c r="B3385" t="s">
        <v>313</v>
      </c>
      <c r="C3385" s="1">
        <v>40057</v>
      </c>
      <c r="D3385">
        <v>0.27333200000000002</v>
      </c>
      <c r="E3385" t="s">
        <v>9</v>
      </c>
    </row>
    <row r="3386" spans="1:5" x14ac:dyDescent="0.35">
      <c r="A3386" t="s">
        <v>308</v>
      </c>
      <c r="B3386" t="s">
        <v>313</v>
      </c>
      <c r="C3386" s="1">
        <v>40057</v>
      </c>
      <c r="D3386">
        <v>0.18436</v>
      </c>
      <c r="E3386" t="s">
        <v>9</v>
      </c>
    </row>
    <row r="3387" spans="1:5" x14ac:dyDescent="0.35">
      <c r="A3387" t="s">
        <v>63</v>
      </c>
      <c r="B3387" t="s">
        <v>21</v>
      </c>
      <c r="C3387" s="1">
        <v>40057</v>
      </c>
      <c r="D3387">
        <v>93.692311000000004</v>
      </c>
      <c r="E3387" t="s">
        <v>9</v>
      </c>
    </row>
    <row r="3388" spans="1:5" x14ac:dyDescent="0.35">
      <c r="A3388" t="s">
        <v>241</v>
      </c>
      <c r="B3388" t="s">
        <v>21</v>
      </c>
      <c r="C3388" s="1">
        <v>40057</v>
      </c>
      <c r="D3388">
        <v>1.436453</v>
      </c>
      <c r="E3388" t="s">
        <v>9</v>
      </c>
    </row>
    <row r="3389" spans="1:5" x14ac:dyDescent="0.35">
      <c r="A3389" t="s">
        <v>314</v>
      </c>
      <c r="B3389" t="s">
        <v>21</v>
      </c>
      <c r="C3389" s="1">
        <v>40057</v>
      </c>
      <c r="D3389">
        <v>6.5614000000000006E-2</v>
      </c>
      <c r="E3389" t="s">
        <v>9</v>
      </c>
    </row>
    <row r="3390" spans="1:5" x14ac:dyDescent="0.35">
      <c r="A3390" t="s">
        <v>55</v>
      </c>
      <c r="B3390" t="s">
        <v>21</v>
      </c>
      <c r="C3390" s="1">
        <v>40057</v>
      </c>
      <c r="D3390">
        <v>5.4720820000000003</v>
      </c>
      <c r="E3390" t="s">
        <v>9</v>
      </c>
    </row>
    <row r="3391" spans="1:5" x14ac:dyDescent="0.35">
      <c r="A3391" t="s">
        <v>312</v>
      </c>
      <c r="B3391" t="s">
        <v>21</v>
      </c>
      <c r="C3391" s="1">
        <v>40057</v>
      </c>
      <c r="D3391">
        <v>0.42719499999999999</v>
      </c>
      <c r="E3391" t="s">
        <v>9</v>
      </c>
    </row>
    <row r="3392" spans="1:5" x14ac:dyDescent="0.35">
      <c r="A3392" t="s">
        <v>62</v>
      </c>
      <c r="B3392" t="s">
        <v>21</v>
      </c>
      <c r="C3392" s="1">
        <v>40057</v>
      </c>
      <c r="D3392">
        <v>101.093656</v>
      </c>
      <c r="E3392" t="s">
        <v>9</v>
      </c>
    </row>
    <row r="3393" spans="1:5" x14ac:dyDescent="0.35">
      <c r="A3393" t="s">
        <v>62</v>
      </c>
      <c r="B3393" t="s">
        <v>92</v>
      </c>
      <c r="C3393" s="1">
        <v>40057</v>
      </c>
      <c r="D3393">
        <v>167.70467500000001</v>
      </c>
      <c r="E3393" t="s">
        <v>9</v>
      </c>
    </row>
    <row r="3394" spans="1:5" x14ac:dyDescent="0.35">
      <c r="A3394" t="s">
        <v>62</v>
      </c>
      <c r="B3394" t="s">
        <v>317</v>
      </c>
      <c r="C3394" s="1">
        <v>40057</v>
      </c>
      <c r="D3394">
        <v>2049.2880409999998</v>
      </c>
      <c r="E3394" t="s">
        <v>9</v>
      </c>
    </row>
    <row r="3395" spans="1:5" x14ac:dyDescent="0.35">
      <c r="A3395" t="s">
        <v>62</v>
      </c>
      <c r="B3395" t="s">
        <v>317</v>
      </c>
      <c r="C3395" s="1">
        <v>40057</v>
      </c>
      <c r="D3395">
        <v>2049.2880409999998</v>
      </c>
      <c r="E3395" t="s">
        <v>9</v>
      </c>
    </row>
    <row r="3396" spans="1:5" x14ac:dyDescent="0.35">
      <c r="A3396" t="s">
        <v>55</v>
      </c>
      <c r="B3396" t="s">
        <v>317</v>
      </c>
      <c r="C3396" s="1">
        <v>40057</v>
      </c>
      <c r="D3396">
        <v>93.034845000000004</v>
      </c>
      <c r="E3396" t="s">
        <v>9</v>
      </c>
    </row>
    <row r="3397" spans="1:5" x14ac:dyDescent="0.35">
      <c r="A3397" t="s">
        <v>55</v>
      </c>
      <c r="B3397" t="s">
        <v>317</v>
      </c>
      <c r="C3397" s="1">
        <v>40057</v>
      </c>
      <c r="D3397">
        <v>93.034845000000004</v>
      </c>
      <c r="E3397" t="s">
        <v>9</v>
      </c>
    </row>
    <row r="3398" spans="1:5" x14ac:dyDescent="0.35">
      <c r="A3398" t="s">
        <v>63</v>
      </c>
      <c r="B3398" t="s">
        <v>317</v>
      </c>
      <c r="C3398" s="1">
        <v>40057</v>
      </c>
      <c r="D3398">
        <v>1956.2531959999999</v>
      </c>
      <c r="E3398" t="s">
        <v>9</v>
      </c>
    </row>
    <row r="3399" spans="1:5" x14ac:dyDescent="0.35">
      <c r="A3399" t="s">
        <v>56</v>
      </c>
      <c r="B3399" t="s">
        <v>317</v>
      </c>
      <c r="C3399" s="1">
        <v>40057</v>
      </c>
      <c r="D3399">
        <v>843.87105099999997</v>
      </c>
      <c r="E3399" t="s">
        <v>9</v>
      </c>
    </row>
    <row r="3400" spans="1:5" x14ac:dyDescent="0.35">
      <c r="A3400" t="s">
        <v>58</v>
      </c>
      <c r="B3400" t="s">
        <v>317</v>
      </c>
      <c r="C3400" s="1">
        <v>40057</v>
      </c>
      <c r="D3400">
        <v>348.693489</v>
      </c>
      <c r="E3400" t="s">
        <v>9</v>
      </c>
    </row>
    <row r="3401" spans="1:5" x14ac:dyDescent="0.35">
      <c r="A3401" t="s">
        <v>60</v>
      </c>
      <c r="B3401" t="s">
        <v>317</v>
      </c>
      <c r="C3401" s="1">
        <v>40057</v>
      </c>
      <c r="D3401">
        <v>549.56409599999995</v>
      </c>
      <c r="E3401" t="s">
        <v>9</v>
      </c>
    </row>
    <row r="3402" spans="1:5" x14ac:dyDescent="0.35">
      <c r="A3402" t="s">
        <v>308</v>
      </c>
      <c r="B3402" t="s">
        <v>317</v>
      </c>
      <c r="C3402" s="1">
        <v>40057</v>
      </c>
      <c r="D3402">
        <v>214.12456</v>
      </c>
      <c r="E3402" t="s">
        <v>9</v>
      </c>
    </row>
    <row r="3403" spans="1:5" x14ac:dyDescent="0.35">
      <c r="A3403" t="s">
        <v>62</v>
      </c>
      <c r="B3403" t="s">
        <v>311</v>
      </c>
      <c r="C3403" s="1">
        <v>40087</v>
      </c>
      <c r="D3403">
        <v>2049.2880409999998</v>
      </c>
      <c r="E3403" t="s">
        <v>9</v>
      </c>
    </row>
    <row r="3404" spans="1:5" x14ac:dyDescent="0.35">
      <c r="A3404" t="s">
        <v>55</v>
      </c>
      <c r="B3404" t="s">
        <v>311</v>
      </c>
      <c r="C3404" s="1">
        <v>40087</v>
      </c>
      <c r="D3404">
        <v>93.034845000000004</v>
      </c>
      <c r="E3404" t="s">
        <v>9</v>
      </c>
    </row>
    <row r="3405" spans="1:5" x14ac:dyDescent="0.35">
      <c r="A3405" t="s">
        <v>63</v>
      </c>
      <c r="B3405" t="s">
        <v>311</v>
      </c>
      <c r="C3405" s="1">
        <v>40087</v>
      </c>
      <c r="D3405">
        <v>1956.2531959999999</v>
      </c>
      <c r="E3405" t="s">
        <v>9</v>
      </c>
    </row>
    <row r="3406" spans="1:5" x14ac:dyDescent="0.35">
      <c r="A3406" t="s">
        <v>56</v>
      </c>
      <c r="B3406" t="s">
        <v>311</v>
      </c>
      <c r="C3406" s="1">
        <v>40087</v>
      </c>
      <c r="D3406">
        <v>843.87105099999997</v>
      </c>
      <c r="E3406" t="s">
        <v>9</v>
      </c>
    </row>
    <row r="3407" spans="1:5" x14ac:dyDescent="0.35">
      <c r="A3407" t="s">
        <v>58</v>
      </c>
      <c r="B3407" t="s">
        <v>311</v>
      </c>
      <c r="C3407" s="1">
        <v>40087</v>
      </c>
      <c r="D3407">
        <v>348.693489</v>
      </c>
      <c r="E3407" t="s">
        <v>9</v>
      </c>
    </row>
    <row r="3408" spans="1:5" x14ac:dyDescent="0.35">
      <c r="A3408" t="s">
        <v>60</v>
      </c>
      <c r="B3408" t="s">
        <v>311</v>
      </c>
      <c r="C3408" s="1">
        <v>40087</v>
      </c>
      <c r="D3408">
        <v>549.56409599999995</v>
      </c>
      <c r="E3408" t="s">
        <v>9</v>
      </c>
    </row>
    <row r="3409" spans="1:5" x14ac:dyDescent="0.35">
      <c r="A3409" t="s">
        <v>308</v>
      </c>
      <c r="B3409" t="s">
        <v>311</v>
      </c>
      <c r="C3409" s="1">
        <v>40087</v>
      </c>
      <c r="D3409">
        <v>214.12456</v>
      </c>
      <c r="E3409" t="s">
        <v>9</v>
      </c>
    </row>
    <row r="3410" spans="1:5" x14ac:dyDescent="0.35">
      <c r="A3410" t="s">
        <v>55</v>
      </c>
      <c r="B3410" t="s">
        <v>13</v>
      </c>
      <c r="C3410" s="1">
        <v>40087</v>
      </c>
      <c r="D3410">
        <v>2.7217799999999999</v>
      </c>
      <c r="E3410" t="s">
        <v>9</v>
      </c>
    </row>
    <row r="3411" spans="1:5" x14ac:dyDescent="0.35">
      <c r="A3411" t="s">
        <v>312</v>
      </c>
      <c r="B3411" t="s">
        <v>13</v>
      </c>
      <c r="C3411" s="1">
        <v>40087</v>
      </c>
      <c r="D3411">
        <v>0.52252399999999999</v>
      </c>
      <c r="E3411" t="s">
        <v>9</v>
      </c>
    </row>
    <row r="3412" spans="1:5" x14ac:dyDescent="0.35">
      <c r="A3412" t="s">
        <v>63</v>
      </c>
      <c r="B3412" t="s">
        <v>13</v>
      </c>
      <c r="C3412" s="1">
        <v>40087</v>
      </c>
      <c r="D3412">
        <v>5.2720130000000003</v>
      </c>
      <c r="E3412" t="s">
        <v>9</v>
      </c>
    </row>
    <row r="3413" spans="1:5" x14ac:dyDescent="0.35">
      <c r="A3413" t="s">
        <v>241</v>
      </c>
      <c r="B3413" t="s">
        <v>13</v>
      </c>
      <c r="C3413" s="1">
        <v>40087</v>
      </c>
      <c r="D3413">
        <v>0.77714700000000003</v>
      </c>
      <c r="E3413" t="s">
        <v>9</v>
      </c>
    </row>
    <row r="3414" spans="1:5" x14ac:dyDescent="0.35">
      <c r="A3414" t="s">
        <v>314</v>
      </c>
      <c r="B3414" t="s">
        <v>13</v>
      </c>
      <c r="C3414" s="1">
        <v>40087</v>
      </c>
      <c r="D3414">
        <v>0.224768</v>
      </c>
      <c r="E3414" t="s">
        <v>9</v>
      </c>
    </row>
    <row r="3415" spans="1:5" x14ac:dyDescent="0.35">
      <c r="A3415" t="s">
        <v>56</v>
      </c>
      <c r="B3415" t="s">
        <v>313</v>
      </c>
      <c r="C3415" s="1">
        <v>40087</v>
      </c>
      <c r="D3415">
        <v>2.8927000000000001E-2</v>
      </c>
      <c r="E3415" t="s">
        <v>9</v>
      </c>
    </row>
    <row r="3416" spans="1:5" x14ac:dyDescent="0.35">
      <c r="A3416" t="s">
        <v>58</v>
      </c>
      <c r="B3416" t="s">
        <v>313</v>
      </c>
      <c r="C3416" s="1">
        <v>40087</v>
      </c>
      <c r="D3416">
        <v>0.37346099999999999</v>
      </c>
      <c r="E3416" t="s">
        <v>9</v>
      </c>
    </row>
    <row r="3417" spans="1:5" x14ac:dyDescent="0.35">
      <c r="A3417" t="s">
        <v>60</v>
      </c>
      <c r="B3417" t="s">
        <v>313</v>
      </c>
      <c r="C3417" s="1">
        <v>40087</v>
      </c>
      <c r="D3417">
        <v>0.471443</v>
      </c>
      <c r="E3417" t="s">
        <v>9</v>
      </c>
    </row>
    <row r="3418" spans="1:5" x14ac:dyDescent="0.35">
      <c r="A3418" t="s">
        <v>308</v>
      </c>
      <c r="B3418" t="s">
        <v>313</v>
      </c>
      <c r="C3418" s="1">
        <v>40087</v>
      </c>
      <c r="D3418">
        <v>0.126169</v>
      </c>
      <c r="E3418" t="s">
        <v>9</v>
      </c>
    </row>
    <row r="3419" spans="1:5" x14ac:dyDescent="0.35">
      <c r="A3419" t="s">
        <v>56</v>
      </c>
      <c r="B3419" t="s">
        <v>13</v>
      </c>
      <c r="C3419" s="1">
        <v>40087</v>
      </c>
      <c r="D3419">
        <v>0.18148400000000001</v>
      </c>
      <c r="E3419" t="s">
        <v>9</v>
      </c>
    </row>
    <row r="3420" spans="1:5" x14ac:dyDescent="0.35">
      <c r="A3420" t="s">
        <v>58</v>
      </c>
      <c r="B3420" t="s">
        <v>13</v>
      </c>
      <c r="C3420" s="1">
        <v>40087</v>
      </c>
      <c r="D3420">
        <v>2.34307</v>
      </c>
      <c r="E3420" t="s">
        <v>9</v>
      </c>
    </row>
    <row r="3421" spans="1:5" x14ac:dyDescent="0.35">
      <c r="A3421" t="s">
        <v>60</v>
      </c>
      <c r="B3421" t="s">
        <v>13</v>
      </c>
      <c r="C3421" s="1">
        <v>40087</v>
      </c>
      <c r="D3421">
        <v>2.9577969999999998</v>
      </c>
      <c r="E3421" t="s">
        <v>9</v>
      </c>
    </row>
    <row r="3422" spans="1:5" x14ac:dyDescent="0.35">
      <c r="A3422" t="s">
        <v>308</v>
      </c>
      <c r="B3422" t="s">
        <v>13</v>
      </c>
      <c r="C3422" s="1">
        <v>40087</v>
      </c>
      <c r="D3422">
        <v>0.791578</v>
      </c>
      <c r="E3422" t="s">
        <v>9</v>
      </c>
    </row>
    <row r="3423" spans="1:5" x14ac:dyDescent="0.35">
      <c r="A3423" t="s">
        <v>62</v>
      </c>
      <c r="B3423" t="s">
        <v>13</v>
      </c>
      <c r="C3423" s="1">
        <v>40087</v>
      </c>
      <c r="D3423">
        <v>9.5182319999999994</v>
      </c>
      <c r="E3423" t="s">
        <v>9</v>
      </c>
    </row>
    <row r="3424" spans="1:5" x14ac:dyDescent="0.35">
      <c r="A3424" t="s">
        <v>62</v>
      </c>
      <c r="B3424" t="s">
        <v>315</v>
      </c>
      <c r="C3424" s="1">
        <v>40087</v>
      </c>
      <c r="D3424">
        <v>2058.8062730000001</v>
      </c>
      <c r="E3424" t="s">
        <v>9</v>
      </c>
    </row>
    <row r="3425" spans="1:5" x14ac:dyDescent="0.35">
      <c r="A3425" t="s">
        <v>62</v>
      </c>
      <c r="B3425" t="s">
        <v>316</v>
      </c>
      <c r="C3425" s="1">
        <v>40087</v>
      </c>
      <c r="D3425">
        <v>78.981999999999999</v>
      </c>
      <c r="E3425" t="s">
        <v>9</v>
      </c>
    </row>
    <row r="3426" spans="1:5" x14ac:dyDescent="0.35">
      <c r="A3426" t="s">
        <v>55</v>
      </c>
      <c r="B3426" t="s">
        <v>316</v>
      </c>
      <c r="C3426" s="1">
        <v>40087</v>
      </c>
      <c r="D3426">
        <v>6.8333329999999997</v>
      </c>
      <c r="E3426" t="s">
        <v>9</v>
      </c>
    </row>
    <row r="3427" spans="1:5" x14ac:dyDescent="0.35">
      <c r="A3427" t="s">
        <v>63</v>
      </c>
      <c r="B3427" t="s">
        <v>316</v>
      </c>
      <c r="C3427" s="1">
        <v>40087</v>
      </c>
      <c r="D3427">
        <v>72.148667000000003</v>
      </c>
      <c r="E3427" t="s">
        <v>9</v>
      </c>
    </row>
    <row r="3428" spans="1:5" x14ac:dyDescent="0.35">
      <c r="A3428" t="s">
        <v>56</v>
      </c>
      <c r="B3428" t="s">
        <v>316</v>
      </c>
      <c r="C3428" s="1">
        <v>40087</v>
      </c>
      <c r="D3428">
        <v>31.228406</v>
      </c>
      <c r="E3428" t="s">
        <v>9</v>
      </c>
    </row>
    <row r="3429" spans="1:5" x14ac:dyDescent="0.35">
      <c r="A3429" t="s">
        <v>58</v>
      </c>
      <c r="B3429" t="s">
        <v>316</v>
      </c>
      <c r="C3429" s="1">
        <v>40087</v>
      </c>
      <c r="D3429">
        <v>13.370213</v>
      </c>
      <c r="E3429" t="s">
        <v>9</v>
      </c>
    </row>
    <row r="3430" spans="1:5" x14ac:dyDescent="0.35">
      <c r="A3430" t="s">
        <v>60</v>
      </c>
      <c r="B3430" t="s">
        <v>316</v>
      </c>
      <c r="C3430" s="1">
        <v>40087</v>
      </c>
      <c r="D3430">
        <v>20.335439000000001</v>
      </c>
      <c r="E3430" t="s">
        <v>9</v>
      </c>
    </row>
    <row r="3431" spans="1:5" x14ac:dyDescent="0.35">
      <c r="A3431" t="s">
        <v>308</v>
      </c>
      <c r="B3431" t="s">
        <v>316</v>
      </c>
      <c r="C3431" s="1">
        <v>40087</v>
      </c>
      <c r="D3431">
        <v>7.2146080000000001</v>
      </c>
      <c r="E3431" t="s">
        <v>9</v>
      </c>
    </row>
    <row r="3432" spans="1:5" x14ac:dyDescent="0.35">
      <c r="A3432" t="s">
        <v>62</v>
      </c>
      <c r="B3432" t="s">
        <v>124</v>
      </c>
      <c r="C3432" s="1">
        <v>40087</v>
      </c>
      <c r="D3432">
        <v>-12.370982</v>
      </c>
      <c r="E3432" t="s">
        <v>9</v>
      </c>
    </row>
    <row r="3433" spans="1:5" x14ac:dyDescent="0.35">
      <c r="A3433" t="s">
        <v>55</v>
      </c>
      <c r="B3433" t="s">
        <v>124</v>
      </c>
      <c r="C3433" s="1">
        <v>40087</v>
      </c>
      <c r="D3433">
        <v>-1.701006</v>
      </c>
      <c r="E3433" t="s">
        <v>9</v>
      </c>
    </row>
    <row r="3434" spans="1:5" x14ac:dyDescent="0.35">
      <c r="A3434" t="s">
        <v>63</v>
      </c>
      <c r="B3434" t="s">
        <v>124</v>
      </c>
      <c r="C3434" s="1">
        <v>40087</v>
      </c>
      <c r="D3434">
        <v>-10.669976</v>
      </c>
      <c r="E3434" t="s">
        <v>9</v>
      </c>
    </row>
    <row r="3435" spans="1:5" x14ac:dyDescent="0.35">
      <c r="A3435" t="s">
        <v>56</v>
      </c>
      <c r="B3435" t="s">
        <v>124</v>
      </c>
      <c r="C3435" s="1">
        <v>40087</v>
      </c>
      <c r="D3435">
        <v>-3.640199</v>
      </c>
      <c r="E3435" t="s">
        <v>9</v>
      </c>
    </row>
    <row r="3436" spans="1:5" x14ac:dyDescent="0.35">
      <c r="A3436" t="s">
        <v>58</v>
      </c>
      <c r="B3436" t="s">
        <v>124</v>
      </c>
      <c r="C3436" s="1">
        <v>40087</v>
      </c>
      <c r="D3436">
        <v>-4.4330699999999998</v>
      </c>
      <c r="E3436" t="s">
        <v>9</v>
      </c>
    </row>
    <row r="3437" spans="1:5" x14ac:dyDescent="0.35">
      <c r="A3437" t="s">
        <v>60</v>
      </c>
      <c r="B3437" t="s">
        <v>124</v>
      </c>
      <c r="C3437" s="1">
        <v>40087</v>
      </c>
      <c r="D3437">
        <v>-2.3855490000000001</v>
      </c>
      <c r="E3437" t="s">
        <v>9</v>
      </c>
    </row>
    <row r="3438" spans="1:5" x14ac:dyDescent="0.35">
      <c r="A3438" t="s">
        <v>308</v>
      </c>
      <c r="B3438" t="s">
        <v>124</v>
      </c>
      <c r="C3438" s="1">
        <v>40087</v>
      </c>
      <c r="D3438">
        <v>-0.21115700000000001</v>
      </c>
      <c r="E3438" t="s">
        <v>9</v>
      </c>
    </row>
    <row r="3439" spans="1:5" x14ac:dyDescent="0.35">
      <c r="A3439" t="s">
        <v>56</v>
      </c>
      <c r="B3439" t="s">
        <v>21</v>
      </c>
      <c r="C3439" s="1">
        <v>40087</v>
      </c>
      <c r="D3439">
        <v>28.260147</v>
      </c>
      <c r="E3439" t="s">
        <v>9</v>
      </c>
    </row>
    <row r="3440" spans="1:5" x14ac:dyDescent="0.35">
      <c r="A3440" t="s">
        <v>58</v>
      </c>
      <c r="B3440" t="s">
        <v>21</v>
      </c>
      <c r="C3440" s="1">
        <v>40087</v>
      </c>
      <c r="D3440">
        <v>10.907387</v>
      </c>
      <c r="E3440" t="s">
        <v>9</v>
      </c>
    </row>
    <row r="3441" spans="1:5" x14ac:dyDescent="0.35">
      <c r="A3441" t="s">
        <v>60</v>
      </c>
      <c r="B3441" t="s">
        <v>21</v>
      </c>
      <c r="C3441" s="1">
        <v>40087</v>
      </c>
      <c r="D3441">
        <v>19.74108</v>
      </c>
      <c r="E3441" t="s">
        <v>9</v>
      </c>
    </row>
    <row r="3442" spans="1:5" x14ac:dyDescent="0.35">
      <c r="A3442" t="s">
        <v>308</v>
      </c>
      <c r="B3442" t="s">
        <v>21</v>
      </c>
      <c r="C3442" s="1">
        <v>40087</v>
      </c>
      <c r="D3442">
        <v>13.315198000000001</v>
      </c>
      <c r="E3442" t="s">
        <v>9</v>
      </c>
    </row>
    <row r="3443" spans="1:5" x14ac:dyDescent="0.35">
      <c r="A3443" t="s">
        <v>56</v>
      </c>
      <c r="B3443" t="s">
        <v>313</v>
      </c>
      <c r="C3443" s="1">
        <v>40087</v>
      </c>
      <c r="D3443">
        <v>0.39128600000000002</v>
      </c>
      <c r="E3443" t="s">
        <v>9</v>
      </c>
    </row>
    <row r="3444" spans="1:5" x14ac:dyDescent="0.35">
      <c r="A3444" t="s">
        <v>58</v>
      </c>
      <c r="B3444" t="s">
        <v>313</v>
      </c>
      <c r="C3444" s="1">
        <v>40087</v>
      </c>
      <c r="D3444">
        <v>0.15102199999999999</v>
      </c>
      <c r="E3444" t="s">
        <v>9</v>
      </c>
    </row>
    <row r="3445" spans="1:5" x14ac:dyDescent="0.35">
      <c r="A3445" t="s">
        <v>60</v>
      </c>
      <c r="B3445" t="s">
        <v>313</v>
      </c>
      <c r="C3445" s="1">
        <v>40087</v>
      </c>
      <c r="D3445">
        <v>0.27333200000000002</v>
      </c>
      <c r="E3445" t="s">
        <v>9</v>
      </c>
    </row>
    <row r="3446" spans="1:5" x14ac:dyDescent="0.35">
      <c r="A3446" t="s">
        <v>308</v>
      </c>
      <c r="B3446" t="s">
        <v>313</v>
      </c>
      <c r="C3446" s="1">
        <v>40087</v>
      </c>
      <c r="D3446">
        <v>0.18436</v>
      </c>
      <c r="E3446" t="s">
        <v>9</v>
      </c>
    </row>
    <row r="3447" spans="1:5" x14ac:dyDescent="0.35">
      <c r="A3447" t="s">
        <v>63</v>
      </c>
      <c r="B3447" t="s">
        <v>21</v>
      </c>
      <c r="C3447" s="1">
        <v>40087</v>
      </c>
      <c r="D3447">
        <v>69.84111</v>
      </c>
      <c r="E3447" t="s">
        <v>9</v>
      </c>
    </row>
    <row r="3448" spans="1:5" x14ac:dyDescent="0.35">
      <c r="A3448" t="s">
        <v>241</v>
      </c>
      <c r="B3448" t="s">
        <v>21</v>
      </c>
      <c r="C3448" s="1">
        <v>40087</v>
      </c>
      <c r="D3448">
        <v>2.216062</v>
      </c>
      <c r="E3448" t="s">
        <v>9</v>
      </c>
    </row>
    <row r="3449" spans="1:5" x14ac:dyDescent="0.35">
      <c r="A3449" t="s">
        <v>314</v>
      </c>
      <c r="B3449" t="s">
        <v>21</v>
      </c>
      <c r="C3449" s="1">
        <v>40087</v>
      </c>
      <c r="D3449">
        <v>0.16664000000000001</v>
      </c>
      <c r="E3449" t="s">
        <v>9</v>
      </c>
    </row>
    <row r="3450" spans="1:5" x14ac:dyDescent="0.35">
      <c r="A3450" t="s">
        <v>55</v>
      </c>
      <c r="B3450" t="s">
        <v>21</v>
      </c>
      <c r="C3450" s="1">
        <v>40087</v>
      </c>
      <c r="D3450">
        <v>8.1499579999999998</v>
      </c>
      <c r="E3450" t="s">
        <v>9</v>
      </c>
    </row>
    <row r="3451" spans="1:5" x14ac:dyDescent="0.35">
      <c r="A3451" t="s">
        <v>312</v>
      </c>
      <c r="B3451" t="s">
        <v>21</v>
      </c>
      <c r="C3451" s="1">
        <v>40087</v>
      </c>
      <c r="D3451">
        <v>0.46557300000000001</v>
      </c>
      <c r="E3451" t="s">
        <v>9</v>
      </c>
    </row>
    <row r="3452" spans="1:5" x14ac:dyDescent="0.35">
      <c r="A3452" t="s">
        <v>62</v>
      </c>
      <c r="B3452" t="s">
        <v>21</v>
      </c>
      <c r="C3452" s="1">
        <v>40087</v>
      </c>
      <c r="D3452">
        <v>80.839343999999997</v>
      </c>
      <c r="E3452" t="s">
        <v>9</v>
      </c>
    </row>
    <row r="3453" spans="1:5" x14ac:dyDescent="0.35">
      <c r="A3453" t="s">
        <v>62</v>
      </c>
      <c r="B3453" t="s">
        <v>92</v>
      </c>
      <c r="C3453" s="1">
        <v>40087</v>
      </c>
      <c r="D3453">
        <v>147.45036200000001</v>
      </c>
      <c r="E3453" t="s">
        <v>9</v>
      </c>
    </row>
    <row r="3454" spans="1:5" x14ac:dyDescent="0.35">
      <c r="A3454" t="s">
        <v>62</v>
      </c>
      <c r="B3454" t="s">
        <v>317</v>
      </c>
      <c r="C3454" s="1">
        <v>40087</v>
      </c>
      <c r="D3454">
        <v>1911.3559110000001</v>
      </c>
      <c r="E3454" t="s">
        <v>9</v>
      </c>
    </row>
    <row r="3455" spans="1:5" x14ac:dyDescent="0.35">
      <c r="A3455" t="s">
        <v>62</v>
      </c>
      <c r="B3455" t="s">
        <v>317</v>
      </c>
      <c r="C3455" s="1">
        <v>40087</v>
      </c>
      <c r="D3455">
        <v>1911.3559110000001</v>
      </c>
      <c r="E3455" t="s">
        <v>9</v>
      </c>
    </row>
    <row r="3456" spans="1:5" x14ac:dyDescent="0.35">
      <c r="A3456" t="s">
        <v>55</v>
      </c>
      <c r="B3456" t="s">
        <v>317</v>
      </c>
      <c r="C3456" s="1">
        <v>40087</v>
      </c>
      <c r="D3456">
        <v>82.531289999999998</v>
      </c>
      <c r="E3456" t="s">
        <v>9</v>
      </c>
    </row>
    <row r="3457" spans="1:5" x14ac:dyDescent="0.35">
      <c r="A3457" t="s">
        <v>55</v>
      </c>
      <c r="B3457" t="s">
        <v>317</v>
      </c>
      <c r="C3457" s="1">
        <v>40087</v>
      </c>
      <c r="D3457">
        <v>82.531289999999998</v>
      </c>
      <c r="E3457" t="s">
        <v>9</v>
      </c>
    </row>
    <row r="3458" spans="1:5" x14ac:dyDescent="0.35">
      <c r="A3458" t="s">
        <v>63</v>
      </c>
      <c r="B3458" t="s">
        <v>317</v>
      </c>
      <c r="C3458" s="1">
        <v>40087</v>
      </c>
      <c r="D3458">
        <v>1828.824621</v>
      </c>
      <c r="E3458" t="s">
        <v>9</v>
      </c>
    </row>
    <row r="3459" spans="1:5" x14ac:dyDescent="0.35">
      <c r="A3459" t="s">
        <v>56</v>
      </c>
      <c r="B3459" t="s">
        <v>317</v>
      </c>
      <c r="C3459" s="1">
        <v>40087</v>
      </c>
      <c r="D3459">
        <v>788.20418099999995</v>
      </c>
      <c r="E3459" t="s">
        <v>9</v>
      </c>
    </row>
    <row r="3460" spans="1:5" x14ac:dyDescent="0.35">
      <c r="A3460" t="s">
        <v>58</v>
      </c>
      <c r="B3460" t="s">
        <v>317</v>
      </c>
      <c r="C3460" s="1">
        <v>40087</v>
      </c>
      <c r="D3460">
        <v>331.19202799999999</v>
      </c>
      <c r="E3460" t="s">
        <v>9</v>
      </c>
    </row>
    <row r="3461" spans="1:5" x14ac:dyDescent="0.35">
      <c r="A3461" t="s">
        <v>60</v>
      </c>
      <c r="B3461" t="s">
        <v>317</v>
      </c>
      <c r="C3461" s="1">
        <v>40087</v>
      </c>
      <c r="D3461">
        <v>514.83092299999998</v>
      </c>
      <c r="E3461" t="s">
        <v>9</v>
      </c>
    </row>
    <row r="3462" spans="1:5" x14ac:dyDescent="0.35">
      <c r="A3462" t="s">
        <v>308</v>
      </c>
      <c r="B3462" t="s">
        <v>317</v>
      </c>
      <c r="C3462" s="1">
        <v>40087</v>
      </c>
      <c r="D3462">
        <v>194.597489</v>
      </c>
      <c r="E3462" t="s">
        <v>9</v>
      </c>
    </row>
    <row r="3463" spans="1:5" x14ac:dyDescent="0.35">
      <c r="A3463" t="s">
        <v>62</v>
      </c>
      <c r="B3463" t="s">
        <v>311</v>
      </c>
      <c r="C3463" s="1">
        <v>40118</v>
      </c>
      <c r="D3463">
        <v>1911.3559110000001</v>
      </c>
      <c r="E3463" t="s">
        <v>9</v>
      </c>
    </row>
    <row r="3464" spans="1:5" x14ac:dyDescent="0.35">
      <c r="A3464" t="s">
        <v>55</v>
      </c>
      <c r="B3464" t="s">
        <v>311</v>
      </c>
      <c r="C3464" s="1">
        <v>40118</v>
      </c>
      <c r="D3464">
        <v>82.531289999999998</v>
      </c>
      <c r="E3464" t="s">
        <v>9</v>
      </c>
    </row>
    <row r="3465" spans="1:5" x14ac:dyDescent="0.35">
      <c r="A3465" t="s">
        <v>63</v>
      </c>
      <c r="B3465" t="s">
        <v>311</v>
      </c>
      <c r="C3465" s="1">
        <v>40118</v>
      </c>
      <c r="D3465">
        <v>1828.824621</v>
      </c>
      <c r="E3465" t="s">
        <v>9</v>
      </c>
    </row>
    <row r="3466" spans="1:5" x14ac:dyDescent="0.35">
      <c r="A3466" t="s">
        <v>56</v>
      </c>
      <c r="B3466" t="s">
        <v>311</v>
      </c>
      <c r="C3466" s="1">
        <v>40118</v>
      </c>
      <c r="D3466">
        <v>788.20418099999995</v>
      </c>
      <c r="E3466" t="s">
        <v>9</v>
      </c>
    </row>
    <row r="3467" spans="1:5" x14ac:dyDescent="0.35">
      <c r="A3467" t="s">
        <v>58</v>
      </c>
      <c r="B3467" t="s">
        <v>311</v>
      </c>
      <c r="C3467" s="1">
        <v>40118</v>
      </c>
      <c r="D3467">
        <v>331.19202799999999</v>
      </c>
      <c r="E3467" t="s">
        <v>9</v>
      </c>
    </row>
    <row r="3468" spans="1:5" x14ac:dyDescent="0.35">
      <c r="A3468" t="s">
        <v>60</v>
      </c>
      <c r="B3468" t="s">
        <v>311</v>
      </c>
      <c r="C3468" s="1">
        <v>40118</v>
      </c>
      <c r="D3468">
        <v>514.83092299999998</v>
      </c>
      <c r="E3468" t="s">
        <v>9</v>
      </c>
    </row>
    <row r="3469" spans="1:5" x14ac:dyDescent="0.35">
      <c r="A3469" t="s">
        <v>308</v>
      </c>
      <c r="B3469" t="s">
        <v>311</v>
      </c>
      <c r="C3469" s="1">
        <v>40118</v>
      </c>
      <c r="D3469">
        <v>194.597489</v>
      </c>
      <c r="E3469" t="s">
        <v>9</v>
      </c>
    </row>
    <row r="3470" spans="1:5" x14ac:dyDescent="0.35">
      <c r="A3470" t="s">
        <v>55</v>
      </c>
      <c r="B3470" t="s">
        <v>13</v>
      </c>
      <c r="C3470" s="1">
        <v>40118</v>
      </c>
      <c r="D3470">
        <v>1.6811179999999999</v>
      </c>
      <c r="E3470" t="s">
        <v>9</v>
      </c>
    </row>
    <row r="3471" spans="1:5" x14ac:dyDescent="0.35">
      <c r="A3471" t="s">
        <v>312</v>
      </c>
      <c r="B3471" t="s">
        <v>13</v>
      </c>
      <c r="C3471" s="1">
        <v>40118</v>
      </c>
      <c r="D3471">
        <v>0.80823100000000003</v>
      </c>
      <c r="E3471" t="s">
        <v>9</v>
      </c>
    </row>
    <row r="3472" spans="1:5" x14ac:dyDescent="0.35">
      <c r="A3472" t="s">
        <v>63</v>
      </c>
      <c r="B3472" t="s">
        <v>13</v>
      </c>
      <c r="C3472" s="1">
        <v>40118</v>
      </c>
      <c r="D3472">
        <v>3.7006450000000002</v>
      </c>
      <c r="E3472" t="s">
        <v>9</v>
      </c>
    </row>
    <row r="3473" spans="1:5" x14ac:dyDescent="0.35">
      <c r="A3473" t="s">
        <v>241</v>
      </c>
      <c r="B3473" t="s">
        <v>13</v>
      </c>
      <c r="C3473" s="1">
        <v>40118</v>
      </c>
      <c r="D3473">
        <v>0.64207899999999996</v>
      </c>
      <c r="E3473" t="s">
        <v>9</v>
      </c>
    </row>
    <row r="3474" spans="1:5" x14ac:dyDescent="0.35">
      <c r="A3474" t="s">
        <v>314</v>
      </c>
      <c r="B3474" t="s">
        <v>13</v>
      </c>
      <c r="C3474" s="1">
        <v>40118</v>
      </c>
      <c r="D3474">
        <v>0.25760699999999997</v>
      </c>
      <c r="E3474" t="s">
        <v>9</v>
      </c>
    </row>
    <row r="3475" spans="1:5" x14ac:dyDescent="0.35">
      <c r="A3475" t="s">
        <v>56</v>
      </c>
      <c r="B3475" t="s">
        <v>313</v>
      </c>
      <c r="C3475" s="1">
        <v>40118</v>
      </c>
      <c r="D3475">
        <v>2.8927000000000001E-2</v>
      </c>
      <c r="E3475" t="s">
        <v>9</v>
      </c>
    </row>
    <row r="3476" spans="1:5" x14ac:dyDescent="0.35">
      <c r="A3476" t="s">
        <v>58</v>
      </c>
      <c r="B3476" t="s">
        <v>313</v>
      </c>
      <c r="C3476" s="1">
        <v>40118</v>
      </c>
      <c r="D3476">
        <v>0.37346099999999999</v>
      </c>
      <c r="E3476" t="s">
        <v>9</v>
      </c>
    </row>
    <row r="3477" spans="1:5" x14ac:dyDescent="0.35">
      <c r="A3477" t="s">
        <v>60</v>
      </c>
      <c r="B3477" t="s">
        <v>313</v>
      </c>
      <c r="C3477" s="1">
        <v>40118</v>
      </c>
      <c r="D3477">
        <v>0.471443</v>
      </c>
      <c r="E3477" t="s">
        <v>9</v>
      </c>
    </row>
    <row r="3478" spans="1:5" x14ac:dyDescent="0.35">
      <c r="A3478" t="s">
        <v>308</v>
      </c>
      <c r="B3478" t="s">
        <v>313</v>
      </c>
      <c r="C3478" s="1">
        <v>40118</v>
      </c>
      <c r="D3478">
        <v>0.126169</v>
      </c>
      <c r="E3478" t="s">
        <v>9</v>
      </c>
    </row>
    <row r="3479" spans="1:5" x14ac:dyDescent="0.35">
      <c r="A3479" t="s">
        <v>56</v>
      </c>
      <c r="B3479" t="s">
        <v>13</v>
      </c>
      <c r="C3479" s="1">
        <v>40118</v>
      </c>
      <c r="D3479">
        <v>0.133072</v>
      </c>
      <c r="E3479" t="s">
        <v>9</v>
      </c>
    </row>
    <row r="3480" spans="1:5" x14ac:dyDescent="0.35">
      <c r="A3480" t="s">
        <v>58</v>
      </c>
      <c r="B3480" t="s">
        <v>13</v>
      </c>
      <c r="C3480" s="1">
        <v>40118</v>
      </c>
      <c r="D3480">
        <v>1.718046</v>
      </c>
      <c r="E3480" t="s">
        <v>9</v>
      </c>
    </row>
    <row r="3481" spans="1:5" x14ac:dyDescent="0.35">
      <c r="A3481" t="s">
        <v>60</v>
      </c>
      <c r="B3481" t="s">
        <v>13</v>
      </c>
      <c r="C3481" s="1">
        <v>40118</v>
      </c>
      <c r="D3481">
        <v>2.1687919999999998</v>
      </c>
      <c r="E3481" t="s">
        <v>9</v>
      </c>
    </row>
    <row r="3482" spans="1:5" x14ac:dyDescent="0.35">
      <c r="A3482" t="s">
        <v>308</v>
      </c>
      <c r="B3482" t="s">
        <v>13</v>
      </c>
      <c r="C3482" s="1">
        <v>40118</v>
      </c>
      <c r="D3482">
        <v>0.58042099999999996</v>
      </c>
      <c r="E3482" t="s">
        <v>9</v>
      </c>
    </row>
    <row r="3483" spans="1:5" x14ac:dyDescent="0.35">
      <c r="A3483" t="s">
        <v>62</v>
      </c>
      <c r="B3483" t="s">
        <v>13</v>
      </c>
      <c r="C3483" s="1">
        <v>40118</v>
      </c>
      <c r="D3483">
        <v>7.0896790000000003</v>
      </c>
      <c r="E3483" t="s">
        <v>9</v>
      </c>
    </row>
    <row r="3484" spans="1:5" x14ac:dyDescent="0.35">
      <c r="A3484" t="s">
        <v>62</v>
      </c>
      <c r="B3484" t="s">
        <v>315</v>
      </c>
      <c r="C3484" s="1">
        <v>40118</v>
      </c>
      <c r="D3484">
        <v>1918.44559</v>
      </c>
      <c r="E3484" t="s">
        <v>9</v>
      </c>
    </row>
    <row r="3485" spans="1:5" x14ac:dyDescent="0.35">
      <c r="A3485" t="s">
        <v>62</v>
      </c>
      <c r="B3485" t="s">
        <v>316</v>
      </c>
      <c r="C3485" s="1">
        <v>40118</v>
      </c>
      <c r="D3485">
        <v>78.981999999999999</v>
      </c>
      <c r="E3485" t="s">
        <v>9</v>
      </c>
    </row>
    <row r="3486" spans="1:5" x14ac:dyDescent="0.35">
      <c r="A3486" t="s">
        <v>55</v>
      </c>
      <c r="B3486" t="s">
        <v>316</v>
      </c>
      <c r="C3486" s="1">
        <v>40118</v>
      </c>
      <c r="D3486">
        <v>6.8333329999999997</v>
      </c>
      <c r="E3486" t="s">
        <v>9</v>
      </c>
    </row>
    <row r="3487" spans="1:5" x14ac:dyDescent="0.35">
      <c r="A3487" t="s">
        <v>63</v>
      </c>
      <c r="B3487" t="s">
        <v>316</v>
      </c>
      <c r="C3487" s="1">
        <v>40118</v>
      </c>
      <c r="D3487">
        <v>72.148667000000003</v>
      </c>
      <c r="E3487" t="s">
        <v>9</v>
      </c>
    </row>
    <row r="3488" spans="1:5" x14ac:dyDescent="0.35">
      <c r="A3488" t="s">
        <v>56</v>
      </c>
      <c r="B3488" t="s">
        <v>316</v>
      </c>
      <c r="C3488" s="1">
        <v>40118</v>
      </c>
      <c r="D3488">
        <v>31.228406</v>
      </c>
      <c r="E3488" t="s">
        <v>9</v>
      </c>
    </row>
    <row r="3489" spans="1:5" x14ac:dyDescent="0.35">
      <c r="A3489" t="s">
        <v>58</v>
      </c>
      <c r="B3489" t="s">
        <v>316</v>
      </c>
      <c r="C3489" s="1">
        <v>40118</v>
      </c>
      <c r="D3489">
        <v>13.370213</v>
      </c>
      <c r="E3489" t="s">
        <v>9</v>
      </c>
    </row>
    <row r="3490" spans="1:5" x14ac:dyDescent="0.35">
      <c r="A3490" t="s">
        <v>60</v>
      </c>
      <c r="B3490" t="s">
        <v>316</v>
      </c>
      <c r="C3490" s="1">
        <v>40118</v>
      </c>
      <c r="D3490">
        <v>20.335439000000001</v>
      </c>
      <c r="E3490" t="s">
        <v>9</v>
      </c>
    </row>
    <row r="3491" spans="1:5" x14ac:dyDescent="0.35">
      <c r="A3491" t="s">
        <v>308</v>
      </c>
      <c r="B3491" t="s">
        <v>316</v>
      </c>
      <c r="C3491" s="1">
        <v>40118</v>
      </c>
      <c r="D3491">
        <v>7.2146080000000001</v>
      </c>
      <c r="E3491" t="s">
        <v>9</v>
      </c>
    </row>
    <row r="3492" spans="1:5" x14ac:dyDescent="0.35">
      <c r="A3492" t="s">
        <v>62</v>
      </c>
      <c r="B3492" t="s">
        <v>124</v>
      </c>
      <c r="C3492" s="1">
        <v>40118</v>
      </c>
      <c r="D3492">
        <v>-12.370982</v>
      </c>
      <c r="E3492" t="s">
        <v>9</v>
      </c>
    </row>
    <row r="3493" spans="1:5" x14ac:dyDescent="0.35">
      <c r="A3493" t="s">
        <v>55</v>
      </c>
      <c r="B3493" t="s">
        <v>124</v>
      </c>
      <c r="C3493" s="1">
        <v>40118</v>
      </c>
      <c r="D3493">
        <v>-1.701006</v>
      </c>
      <c r="E3493" t="s">
        <v>9</v>
      </c>
    </row>
    <row r="3494" spans="1:5" x14ac:dyDescent="0.35">
      <c r="A3494" t="s">
        <v>63</v>
      </c>
      <c r="B3494" t="s">
        <v>124</v>
      </c>
      <c r="C3494" s="1">
        <v>40118</v>
      </c>
      <c r="D3494">
        <v>-10.669976</v>
      </c>
      <c r="E3494" t="s">
        <v>9</v>
      </c>
    </row>
    <row r="3495" spans="1:5" x14ac:dyDescent="0.35">
      <c r="A3495" t="s">
        <v>56</v>
      </c>
      <c r="B3495" t="s">
        <v>124</v>
      </c>
      <c r="C3495" s="1">
        <v>40118</v>
      </c>
      <c r="D3495">
        <v>-3.640199</v>
      </c>
      <c r="E3495" t="s">
        <v>9</v>
      </c>
    </row>
    <row r="3496" spans="1:5" x14ac:dyDescent="0.35">
      <c r="A3496" t="s">
        <v>58</v>
      </c>
      <c r="B3496" t="s">
        <v>124</v>
      </c>
      <c r="C3496" s="1">
        <v>40118</v>
      </c>
      <c r="D3496">
        <v>-4.4330699999999998</v>
      </c>
      <c r="E3496" t="s">
        <v>9</v>
      </c>
    </row>
    <row r="3497" spans="1:5" x14ac:dyDescent="0.35">
      <c r="A3497" t="s">
        <v>60</v>
      </c>
      <c r="B3497" t="s">
        <v>124</v>
      </c>
      <c r="C3497" s="1">
        <v>40118</v>
      </c>
      <c r="D3497">
        <v>-2.3855490000000001</v>
      </c>
      <c r="E3497" t="s">
        <v>9</v>
      </c>
    </row>
    <row r="3498" spans="1:5" x14ac:dyDescent="0.35">
      <c r="A3498" t="s">
        <v>308</v>
      </c>
      <c r="B3498" t="s">
        <v>124</v>
      </c>
      <c r="C3498" s="1">
        <v>40118</v>
      </c>
      <c r="D3498">
        <v>-0.21115700000000001</v>
      </c>
      <c r="E3498" t="s">
        <v>9</v>
      </c>
    </row>
    <row r="3499" spans="1:5" x14ac:dyDescent="0.35">
      <c r="A3499" t="s">
        <v>56</v>
      </c>
      <c r="B3499" t="s">
        <v>21</v>
      </c>
      <c r="C3499" s="1">
        <v>40118</v>
      </c>
      <c r="D3499">
        <v>25.839046</v>
      </c>
      <c r="E3499" t="s">
        <v>9</v>
      </c>
    </row>
    <row r="3500" spans="1:5" x14ac:dyDescent="0.35">
      <c r="A3500" t="s">
        <v>58</v>
      </c>
      <c r="B3500" t="s">
        <v>21</v>
      </c>
      <c r="C3500" s="1">
        <v>40118</v>
      </c>
      <c r="D3500">
        <v>9.9729299999999999</v>
      </c>
      <c r="E3500" t="s">
        <v>9</v>
      </c>
    </row>
    <row r="3501" spans="1:5" x14ac:dyDescent="0.35">
      <c r="A3501" t="s">
        <v>60</v>
      </c>
      <c r="B3501" t="s">
        <v>21</v>
      </c>
      <c r="C3501" s="1">
        <v>40118</v>
      </c>
      <c r="D3501">
        <v>18.049824999999998</v>
      </c>
      <c r="E3501" t="s">
        <v>9</v>
      </c>
    </row>
    <row r="3502" spans="1:5" x14ac:dyDescent="0.35">
      <c r="A3502" t="s">
        <v>308</v>
      </c>
      <c r="B3502" t="s">
        <v>21</v>
      </c>
      <c r="C3502" s="1">
        <v>40118</v>
      </c>
      <c r="D3502">
        <v>12.17446</v>
      </c>
      <c r="E3502" t="s">
        <v>9</v>
      </c>
    </row>
    <row r="3503" spans="1:5" x14ac:dyDescent="0.35">
      <c r="A3503" t="s">
        <v>56</v>
      </c>
      <c r="B3503" t="s">
        <v>313</v>
      </c>
      <c r="C3503" s="1">
        <v>40118</v>
      </c>
      <c r="D3503">
        <v>0.39128600000000002</v>
      </c>
      <c r="E3503" t="s">
        <v>9</v>
      </c>
    </row>
    <row r="3504" spans="1:5" x14ac:dyDescent="0.35">
      <c r="A3504" t="s">
        <v>58</v>
      </c>
      <c r="B3504" t="s">
        <v>313</v>
      </c>
      <c r="C3504" s="1">
        <v>40118</v>
      </c>
      <c r="D3504">
        <v>0.15102199999999999</v>
      </c>
      <c r="E3504" t="s">
        <v>9</v>
      </c>
    </row>
    <row r="3505" spans="1:5" x14ac:dyDescent="0.35">
      <c r="A3505" t="s">
        <v>60</v>
      </c>
      <c r="B3505" t="s">
        <v>313</v>
      </c>
      <c r="C3505" s="1">
        <v>40118</v>
      </c>
      <c r="D3505">
        <v>0.27333200000000002</v>
      </c>
      <c r="E3505" t="s">
        <v>9</v>
      </c>
    </row>
    <row r="3506" spans="1:5" x14ac:dyDescent="0.35">
      <c r="A3506" t="s">
        <v>308</v>
      </c>
      <c r="B3506" t="s">
        <v>313</v>
      </c>
      <c r="C3506" s="1">
        <v>40118</v>
      </c>
      <c r="D3506">
        <v>0.18436</v>
      </c>
      <c r="E3506" t="s">
        <v>9</v>
      </c>
    </row>
    <row r="3507" spans="1:5" x14ac:dyDescent="0.35">
      <c r="A3507" t="s">
        <v>63</v>
      </c>
      <c r="B3507" t="s">
        <v>21</v>
      </c>
      <c r="C3507" s="1">
        <v>40118</v>
      </c>
      <c r="D3507">
        <v>63.933988999999997</v>
      </c>
      <c r="E3507" t="s">
        <v>9</v>
      </c>
    </row>
    <row r="3508" spans="1:5" x14ac:dyDescent="0.35">
      <c r="A3508" t="s">
        <v>241</v>
      </c>
      <c r="B3508" t="s">
        <v>21</v>
      </c>
      <c r="C3508" s="1">
        <v>40118</v>
      </c>
      <c r="D3508">
        <v>1.6089580000000001</v>
      </c>
      <c r="E3508" t="s">
        <v>9</v>
      </c>
    </row>
    <row r="3509" spans="1:5" x14ac:dyDescent="0.35">
      <c r="A3509" t="s">
        <v>314</v>
      </c>
      <c r="B3509" t="s">
        <v>21</v>
      </c>
      <c r="C3509" s="1">
        <v>40118</v>
      </c>
      <c r="D3509">
        <v>0.493315</v>
      </c>
      <c r="E3509" t="s">
        <v>9</v>
      </c>
    </row>
    <row r="3510" spans="1:5" x14ac:dyDescent="0.35">
      <c r="A3510" t="s">
        <v>55</v>
      </c>
      <c r="B3510" t="s">
        <v>21</v>
      </c>
      <c r="C3510" s="1">
        <v>40118</v>
      </c>
      <c r="D3510">
        <v>3.7371460000000001</v>
      </c>
      <c r="E3510" t="s">
        <v>9</v>
      </c>
    </row>
    <row r="3511" spans="1:5" x14ac:dyDescent="0.35">
      <c r="A3511" t="s">
        <v>312</v>
      </c>
      <c r="B3511" t="s">
        <v>21</v>
      </c>
      <c r="C3511" s="1">
        <v>40118</v>
      </c>
      <c r="D3511">
        <v>0.37016500000000002</v>
      </c>
      <c r="E3511" t="s">
        <v>9</v>
      </c>
    </row>
    <row r="3512" spans="1:5" x14ac:dyDescent="0.35">
      <c r="A3512" t="s">
        <v>62</v>
      </c>
      <c r="B3512" t="s">
        <v>21</v>
      </c>
      <c r="C3512" s="1">
        <v>40118</v>
      </c>
      <c r="D3512">
        <v>70.143572000000006</v>
      </c>
      <c r="E3512" t="s">
        <v>9</v>
      </c>
    </row>
    <row r="3513" spans="1:5" x14ac:dyDescent="0.35">
      <c r="A3513" t="s">
        <v>62</v>
      </c>
      <c r="B3513" t="s">
        <v>92</v>
      </c>
      <c r="C3513" s="1">
        <v>40118</v>
      </c>
      <c r="D3513">
        <v>136.75459000000001</v>
      </c>
      <c r="E3513" t="s">
        <v>9</v>
      </c>
    </row>
    <row r="3514" spans="1:5" x14ac:dyDescent="0.35">
      <c r="A3514" t="s">
        <v>62</v>
      </c>
      <c r="B3514" t="s">
        <v>317</v>
      </c>
      <c r="C3514" s="1">
        <v>40118</v>
      </c>
      <c r="D3514">
        <v>1781.691</v>
      </c>
      <c r="E3514" t="s">
        <v>9</v>
      </c>
    </row>
    <row r="3515" spans="1:5" x14ac:dyDescent="0.35">
      <c r="A3515" t="s">
        <v>62</v>
      </c>
      <c r="B3515" t="s">
        <v>317</v>
      </c>
      <c r="C3515" s="1">
        <v>40118</v>
      </c>
      <c r="D3515">
        <v>1781.691</v>
      </c>
      <c r="E3515" t="s">
        <v>9</v>
      </c>
    </row>
    <row r="3516" spans="1:5" x14ac:dyDescent="0.35">
      <c r="A3516" t="s">
        <v>55</v>
      </c>
      <c r="B3516" t="s">
        <v>317</v>
      </c>
      <c r="C3516" s="1">
        <v>40118</v>
      </c>
      <c r="D3516">
        <v>75.781000000000006</v>
      </c>
      <c r="E3516" t="s">
        <v>9</v>
      </c>
    </row>
    <row r="3517" spans="1:5" x14ac:dyDescent="0.35">
      <c r="A3517" t="s">
        <v>55</v>
      </c>
      <c r="B3517" t="s">
        <v>317</v>
      </c>
      <c r="C3517" s="1">
        <v>40118</v>
      </c>
      <c r="D3517">
        <v>75.781000000000006</v>
      </c>
      <c r="E3517" t="s">
        <v>9</v>
      </c>
    </row>
    <row r="3518" spans="1:5" x14ac:dyDescent="0.35">
      <c r="A3518" t="s">
        <v>63</v>
      </c>
      <c r="B3518" t="s">
        <v>317</v>
      </c>
      <c r="C3518" s="1">
        <v>40118</v>
      </c>
      <c r="D3518">
        <v>1705.91</v>
      </c>
      <c r="E3518" t="s">
        <v>9</v>
      </c>
    </row>
    <row r="3519" spans="1:5" x14ac:dyDescent="0.35">
      <c r="A3519" t="s">
        <v>56</v>
      </c>
      <c r="B3519" t="s">
        <v>317</v>
      </c>
      <c r="C3519" s="1">
        <v>40118</v>
      </c>
      <c r="D3519">
        <v>734.91</v>
      </c>
      <c r="E3519" t="s">
        <v>9</v>
      </c>
    </row>
    <row r="3520" spans="1:5" x14ac:dyDescent="0.35">
      <c r="A3520" t="s">
        <v>58</v>
      </c>
      <c r="B3520" t="s">
        <v>317</v>
      </c>
      <c r="C3520" s="1">
        <v>40118</v>
      </c>
      <c r="D3520">
        <v>314</v>
      </c>
      <c r="E3520" t="s">
        <v>9</v>
      </c>
    </row>
    <row r="3521" spans="1:5" x14ac:dyDescent="0.35">
      <c r="A3521" t="s">
        <v>60</v>
      </c>
      <c r="B3521" t="s">
        <v>317</v>
      </c>
      <c r="C3521" s="1">
        <v>40118</v>
      </c>
      <c r="D3521">
        <v>481</v>
      </c>
      <c r="E3521" t="s">
        <v>9</v>
      </c>
    </row>
    <row r="3522" spans="1:5" x14ac:dyDescent="0.35">
      <c r="A3522" t="s">
        <v>308</v>
      </c>
      <c r="B3522" t="s">
        <v>317</v>
      </c>
      <c r="C3522" s="1">
        <v>40118</v>
      </c>
      <c r="D3522">
        <v>176</v>
      </c>
      <c r="E3522" t="s">
        <v>9</v>
      </c>
    </row>
    <row r="3523" spans="1:5" x14ac:dyDescent="0.35">
      <c r="A3523" t="s">
        <v>62</v>
      </c>
      <c r="B3523" t="s">
        <v>317</v>
      </c>
      <c r="C3523" s="1">
        <v>40118</v>
      </c>
      <c r="D3523">
        <v>1781.691</v>
      </c>
      <c r="E3523" t="s">
        <v>12</v>
      </c>
    </row>
    <row r="3524" spans="1:5" x14ac:dyDescent="0.35">
      <c r="A3524" t="s">
        <v>62</v>
      </c>
      <c r="B3524" t="s">
        <v>313</v>
      </c>
      <c r="C3524" s="1">
        <v>40118</v>
      </c>
      <c r="D3524">
        <v>0</v>
      </c>
      <c r="E3524" t="s">
        <v>9</v>
      </c>
    </row>
    <row r="3525" spans="1:5" x14ac:dyDescent="0.35">
      <c r="A3525" t="s">
        <v>55</v>
      </c>
      <c r="B3525" t="s">
        <v>317</v>
      </c>
      <c r="C3525" s="1">
        <v>40118</v>
      </c>
      <c r="D3525">
        <v>75.781000000000006</v>
      </c>
      <c r="E3525" t="s">
        <v>12</v>
      </c>
    </row>
    <row r="3526" spans="1:5" x14ac:dyDescent="0.35">
      <c r="A3526" t="s">
        <v>55</v>
      </c>
      <c r="B3526" t="s">
        <v>313</v>
      </c>
      <c r="C3526" s="1">
        <v>40118</v>
      </c>
      <c r="D3526">
        <v>0</v>
      </c>
      <c r="E3526" t="s">
        <v>9</v>
      </c>
    </row>
    <row r="3527" spans="1:5" x14ac:dyDescent="0.35">
      <c r="A3527" t="s">
        <v>62</v>
      </c>
      <c r="B3527" t="s">
        <v>311</v>
      </c>
      <c r="C3527" s="1">
        <v>40148</v>
      </c>
      <c r="D3527">
        <v>1781.691</v>
      </c>
      <c r="E3527" t="s">
        <v>9</v>
      </c>
    </row>
    <row r="3528" spans="1:5" x14ac:dyDescent="0.35">
      <c r="A3528" t="s">
        <v>55</v>
      </c>
      <c r="B3528" t="s">
        <v>311</v>
      </c>
      <c r="C3528" s="1">
        <v>40148</v>
      </c>
      <c r="D3528">
        <v>75.781000000000006</v>
      </c>
      <c r="E3528" t="s">
        <v>9</v>
      </c>
    </row>
    <row r="3529" spans="1:5" x14ac:dyDescent="0.35">
      <c r="A3529" t="s">
        <v>63</v>
      </c>
      <c r="B3529" t="s">
        <v>311</v>
      </c>
      <c r="C3529" s="1">
        <v>40148</v>
      </c>
      <c r="D3529">
        <v>1705.91</v>
      </c>
      <c r="E3529" t="s">
        <v>9</v>
      </c>
    </row>
    <row r="3530" spans="1:5" x14ac:dyDescent="0.35">
      <c r="A3530" t="s">
        <v>56</v>
      </c>
      <c r="B3530" t="s">
        <v>311</v>
      </c>
      <c r="C3530" s="1">
        <v>40148</v>
      </c>
      <c r="D3530">
        <v>734.91</v>
      </c>
      <c r="E3530" t="s">
        <v>9</v>
      </c>
    </row>
    <row r="3531" spans="1:5" x14ac:dyDescent="0.35">
      <c r="A3531" t="s">
        <v>58</v>
      </c>
      <c r="B3531" t="s">
        <v>311</v>
      </c>
      <c r="C3531" s="1">
        <v>40148</v>
      </c>
      <c r="D3531">
        <v>314</v>
      </c>
      <c r="E3531" t="s">
        <v>9</v>
      </c>
    </row>
    <row r="3532" spans="1:5" x14ac:dyDescent="0.35">
      <c r="A3532" t="s">
        <v>60</v>
      </c>
      <c r="B3532" t="s">
        <v>311</v>
      </c>
      <c r="C3532" s="1">
        <v>40148</v>
      </c>
      <c r="D3532">
        <v>481</v>
      </c>
      <c r="E3532" t="s">
        <v>9</v>
      </c>
    </row>
    <row r="3533" spans="1:5" x14ac:dyDescent="0.35">
      <c r="A3533" t="s">
        <v>308</v>
      </c>
      <c r="B3533" t="s">
        <v>311</v>
      </c>
      <c r="C3533" s="1">
        <v>40148</v>
      </c>
      <c r="D3533">
        <v>176</v>
      </c>
      <c r="E3533" t="s">
        <v>9</v>
      </c>
    </row>
    <row r="3534" spans="1:5" x14ac:dyDescent="0.35">
      <c r="A3534" t="s">
        <v>55</v>
      </c>
      <c r="B3534" t="s">
        <v>13</v>
      </c>
      <c r="C3534" s="1">
        <v>40148</v>
      </c>
      <c r="D3534">
        <v>2.2241960000000001</v>
      </c>
      <c r="E3534" t="s">
        <v>9</v>
      </c>
    </row>
    <row r="3535" spans="1:5" x14ac:dyDescent="0.35">
      <c r="A3535" t="s">
        <v>312</v>
      </c>
      <c r="B3535" t="s">
        <v>13</v>
      </c>
      <c r="C3535" s="1">
        <v>40148</v>
      </c>
      <c r="D3535">
        <v>0.59225799999999995</v>
      </c>
      <c r="E3535" t="s">
        <v>9</v>
      </c>
    </row>
    <row r="3536" spans="1:5" x14ac:dyDescent="0.35">
      <c r="A3536" t="s">
        <v>63</v>
      </c>
      <c r="B3536" t="s">
        <v>13</v>
      </c>
      <c r="C3536" s="1">
        <v>40148</v>
      </c>
      <c r="D3536">
        <v>3.5009139999999999</v>
      </c>
      <c r="E3536" t="s">
        <v>9</v>
      </c>
    </row>
    <row r="3537" spans="1:5" x14ac:dyDescent="0.35">
      <c r="A3537" t="s">
        <v>241</v>
      </c>
      <c r="B3537" t="s">
        <v>13</v>
      </c>
      <c r="C3537" s="1">
        <v>40148</v>
      </c>
      <c r="D3537">
        <v>0.66320299999999999</v>
      </c>
      <c r="E3537" t="s">
        <v>9</v>
      </c>
    </row>
    <row r="3538" spans="1:5" x14ac:dyDescent="0.35">
      <c r="A3538" t="s">
        <v>314</v>
      </c>
      <c r="B3538" t="s">
        <v>13</v>
      </c>
      <c r="C3538" s="1">
        <v>40148</v>
      </c>
      <c r="D3538">
        <v>0.22453400000000001</v>
      </c>
      <c r="E3538" t="s">
        <v>9</v>
      </c>
    </row>
    <row r="3539" spans="1:5" x14ac:dyDescent="0.35">
      <c r="A3539" t="s">
        <v>56</v>
      </c>
      <c r="B3539" t="s">
        <v>313</v>
      </c>
      <c r="C3539" s="1">
        <v>40148</v>
      </c>
      <c r="D3539">
        <v>1.9102999999999998E-2</v>
      </c>
      <c r="E3539" t="s">
        <v>9</v>
      </c>
    </row>
    <row r="3540" spans="1:5" x14ac:dyDescent="0.35">
      <c r="A3540" t="s">
        <v>58</v>
      </c>
      <c r="B3540" t="s">
        <v>313</v>
      </c>
      <c r="C3540" s="1">
        <v>40148</v>
      </c>
      <c r="D3540">
        <v>0.40603099999999998</v>
      </c>
      <c r="E3540" t="s">
        <v>9</v>
      </c>
    </row>
    <row r="3541" spans="1:5" x14ac:dyDescent="0.35">
      <c r="A3541" t="s">
        <v>60</v>
      </c>
      <c r="B3541" t="s">
        <v>313</v>
      </c>
      <c r="C3541" s="1">
        <v>40148</v>
      </c>
      <c r="D3541">
        <v>0.48716100000000001</v>
      </c>
      <c r="E3541" t="s">
        <v>9</v>
      </c>
    </row>
    <row r="3542" spans="1:5" x14ac:dyDescent="0.35">
      <c r="A3542" t="s">
        <v>308</v>
      </c>
      <c r="B3542" t="s">
        <v>313</v>
      </c>
      <c r="C3542" s="1">
        <v>40148</v>
      </c>
      <c r="D3542">
        <v>8.7704000000000004E-2</v>
      </c>
      <c r="E3542" t="s">
        <v>9</v>
      </c>
    </row>
    <row r="3543" spans="1:5" x14ac:dyDescent="0.35">
      <c r="A3543" t="s">
        <v>56</v>
      </c>
      <c r="B3543" t="s">
        <v>13</v>
      </c>
      <c r="C3543" s="1">
        <v>40148</v>
      </c>
      <c r="D3543">
        <v>8.3837999999999996E-2</v>
      </c>
      <c r="E3543" t="s">
        <v>9</v>
      </c>
    </row>
    <row r="3544" spans="1:5" x14ac:dyDescent="0.35">
      <c r="A3544" t="s">
        <v>58</v>
      </c>
      <c r="B3544" t="s">
        <v>13</v>
      </c>
      <c r="C3544" s="1">
        <v>40148</v>
      </c>
      <c r="D3544">
        <v>1.7819290000000001</v>
      </c>
      <c r="E3544" t="s">
        <v>9</v>
      </c>
    </row>
    <row r="3545" spans="1:5" x14ac:dyDescent="0.35">
      <c r="A3545" t="s">
        <v>60</v>
      </c>
      <c r="B3545" t="s">
        <v>13</v>
      </c>
      <c r="C3545" s="1">
        <v>40148</v>
      </c>
      <c r="D3545">
        <v>2.1379800000000002</v>
      </c>
      <c r="E3545" t="s">
        <v>9</v>
      </c>
    </row>
    <row r="3546" spans="1:5" x14ac:dyDescent="0.35">
      <c r="A3546" t="s">
        <v>308</v>
      </c>
      <c r="B3546" t="s">
        <v>13</v>
      </c>
      <c r="C3546" s="1">
        <v>40148</v>
      </c>
      <c r="D3546">
        <v>0.384903</v>
      </c>
      <c r="E3546" t="s">
        <v>9</v>
      </c>
    </row>
    <row r="3547" spans="1:5" x14ac:dyDescent="0.35">
      <c r="A3547" t="s">
        <v>62</v>
      </c>
      <c r="B3547" t="s">
        <v>13</v>
      </c>
      <c r="C3547" s="1">
        <v>40148</v>
      </c>
      <c r="D3547">
        <v>7.2051049999999996</v>
      </c>
      <c r="E3547" t="s">
        <v>9</v>
      </c>
    </row>
    <row r="3548" spans="1:5" x14ac:dyDescent="0.35">
      <c r="A3548" t="s">
        <v>62</v>
      </c>
      <c r="B3548" t="s">
        <v>315</v>
      </c>
      <c r="C3548" s="1">
        <v>40148</v>
      </c>
      <c r="D3548">
        <v>1788.896105</v>
      </c>
      <c r="E3548" t="s">
        <v>9</v>
      </c>
    </row>
    <row r="3549" spans="1:5" x14ac:dyDescent="0.35">
      <c r="A3549" t="s">
        <v>62</v>
      </c>
      <c r="B3549" t="s">
        <v>316</v>
      </c>
      <c r="C3549" s="1">
        <v>40148</v>
      </c>
      <c r="D3549">
        <v>73.881</v>
      </c>
      <c r="E3549" t="s">
        <v>9</v>
      </c>
    </row>
    <row r="3550" spans="1:5" x14ac:dyDescent="0.35">
      <c r="A3550" t="s">
        <v>55</v>
      </c>
      <c r="B3550" t="s">
        <v>316</v>
      </c>
      <c r="C3550" s="1">
        <v>40148</v>
      </c>
      <c r="D3550">
        <v>6.6026670000000003</v>
      </c>
      <c r="E3550" t="s">
        <v>9</v>
      </c>
    </row>
    <row r="3551" spans="1:5" x14ac:dyDescent="0.35">
      <c r="A3551" t="s">
        <v>63</v>
      </c>
      <c r="B3551" t="s">
        <v>316</v>
      </c>
      <c r="C3551" s="1">
        <v>40148</v>
      </c>
      <c r="D3551">
        <v>67.278333000000003</v>
      </c>
      <c r="E3551" t="s">
        <v>9</v>
      </c>
    </row>
    <row r="3552" spans="1:5" x14ac:dyDescent="0.35">
      <c r="A3552" t="s">
        <v>56</v>
      </c>
      <c r="B3552" t="s">
        <v>316</v>
      </c>
      <c r="C3552" s="1">
        <v>40148</v>
      </c>
      <c r="D3552">
        <v>28.848405</v>
      </c>
      <c r="E3552" t="s">
        <v>9</v>
      </c>
    </row>
    <row r="3553" spans="1:5" x14ac:dyDescent="0.35">
      <c r="A3553" t="s">
        <v>58</v>
      </c>
      <c r="B3553" t="s">
        <v>316</v>
      </c>
      <c r="C3553" s="1">
        <v>40148</v>
      </c>
      <c r="D3553">
        <v>12.363177</v>
      </c>
      <c r="E3553" t="s">
        <v>9</v>
      </c>
    </row>
    <row r="3554" spans="1:5" x14ac:dyDescent="0.35">
      <c r="A3554" t="s">
        <v>60</v>
      </c>
      <c r="B3554" t="s">
        <v>316</v>
      </c>
      <c r="C3554" s="1">
        <v>40148</v>
      </c>
      <c r="D3554">
        <v>19.204049999999999</v>
      </c>
      <c r="E3554" t="s">
        <v>9</v>
      </c>
    </row>
    <row r="3555" spans="1:5" x14ac:dyDescent="0.35">
      <c r="A3555" t="s">
        <v>308</v>
      </c>
      <c r="B3555" t="s">
        <v>316</v>
      </c>
      <c r="C3555" s="1">
        <v>40148</v>
      </c>
      <c r="D3555">
        <v>6.8627010000000004</v>
      </c>
      <c r="E3555" t="s">
        <v>9</v>
      </c>
    </row>
    <row r="3556" spans="1:5" x14ac:dyDescent="0.35">
      <c r="A3556" t="s">
        <v>62</v>
      </c>
      <c r="B3556" t="s">
        <v>124</v>
      </c>
      <c r="C3556" s="1">
        <v>40148</v>
      </c>
      <c r="D3556">
        <v>10.854569</v>
      </c>
      <c r="E3556" t="s">
        <v>9</v>
      </c>
    </row>
    <row r="3557" spans="1:5" x14ac:dyDescent="0.35">
      <c r="A3557" t="s">
        <v>55</v>
      </c>
      <c r="B3557" t="s">
        <v>124</v>
      </c>
      <c r="C3557" s="1">
        <v>40148</v>
      </c>
      <c r="D3557">
        <v>1.419813</v>
      </c>
      <c r="E3557" t="s">
        <v>9</v>
      </c>
    </row>
    <row r="3558" spans="1:5" x14ac:dyDescent="0.35">
      <c r="A3558" t="s">
        <v>63</v>
      </c>
      <c r="B3558" t="s">
        <v>124</v>
      </c>
      <c r="C3558" s="1">
        <v>40148</v>
      </c>
      <c r="D3558">
        <v>9.4347560000000001</v>
      </c>
      <c r="E3558" t="s">
        <v>9</v>
      </c>
    </row>
    <row r="3559" spans="1:5" x14ac:dyDescent="0.35">
      <c r="A3559" t="s">
        <v>56</v>
      </c>
      <c r="B3559" t="s">
        <v>124</v>
      </c>
      <c r="C3559" s="1">
        <v>40148</v>
      </c>
      <c r="D3559">
        <v>3.4045960000000002</v>
      </c>
      <c r="E3559" t="s">
        <v>9</v>
      </c>
    </row>
    <row r="3560" spans="1:5" x14ac:dyDescent="0.35">
      <c r="A3560" t="s">
        <v>58</v>
      </c>
      <c r="B3560" t="s">
        <v>124</v>
      </c>
      <c r="C3560" s="1">
        <v>40148</v>
      </c>
      <c r="D3560">
        <v>-3.3714740000000001</v>
      </c>
      <c r="E3560" t="s">
        <v>9</v>
      </c>
    </row>
    <row r="3561" spans="1:5" x14ac:dyDescent="0.35">
      <c r="A3561" t="s">
        <v>60</v>
      </c>
      <c r="B3561" t="s">
        <v>124</v>
      </c>
      <c r="C3561" s="1">
        <v>40148</v>
      </c>
      <c r="D3561">
        <v>13.253660999999999</v>
      </c>
      <c r="E3561" t="s">
        <v>9</v>
      </c>
    </row>
    <row r="3562" spans="1:5" x14ac:dyDescent="0.35">
      <c r="A3562" t="s">
        <v>308</v>
      </c>
      <c r="B3562" t="s">
        <v>124</v>
      </c>
      <c r="C3562" s="1">
        <v>40148</v>
      </c>
      <c r="D3562">
        <v>-3.8520270000000001</v>
      </c>
      <c r="E3562" t="s">
        <v>9</v>
      </c>
    </row>
    <row r="3563" spans="1:5" x14ac:dyDescent="0.35">
      <c r="A3563" t="s">
        <v>56</v>
      </c>
      <c r="B3563" t="s">
        <v>21</v>
      </c>
      <c r="C3563" s="1">
        <v>40148</v>
      </c>
      <c r="D3563">
        <v>26.370718</v>
      </c>
      <c r="E3563" t="s">
        <v>9</v>
      </c>
    </row>
    <row r="3564" spans="1:5" x14ac:dyDescent="0.35">
      <c r="A3564" t="s">
        <v>58</v>
      </c>
      <c r="B3564" t="s">
        <v>21</v>
      </c>
      <c r="C3564" s="1">
        <v>40148</v>
      </c>
      <c r="D3564">
        <v>5.3859519999999996</v>
      </c>
      <c r="E3564" t="s">
        <v>9</v>
      </c>
    </row>
    <row r="3565" spans="1:5" x14ac:dyDescent="0.35">
      <c r="A3565" t="s">
        <v>60</v>
      </c>
      <c r="B3565" t="s">
        <v>21</v>
      </c>
      <c r="C3565" s="1">
        <v>40148</v>
      </c>
      <c r="D3565">
        <v>12.358097000000001</v>
      </c>
      <c r="E3565" t="s">
        <v>9</v>
      </c>
    </row>
    <row r="3566" spans="1:5" x14ac:dyDescent="0.35">
      <c r="A3566" t="s">
        <v>308</v>
      </c>
      <c r="B3566" t="s">
        <v>21</v>
      </c>
      <c r="C3566" s="1">
        <v>40148</v>
      </c>
      <c r="D3566">
        <v>9.8662539999999996</v>
      </c>
      <c r="E3566" t="s">
        <v>9</v>
      </c>
    </row>
    <row r="3567" spans="1:5" x14ac:dyDescent="0.35">
      <c r="A3567" t="s">
        <v>56</v>
      </c>
      <c r="B3567" t="s">
        <v>313</v>
      </c>
      <c r="C3567" s="1">
        <v>40148</v>
      </c>
      <c r="D3567">
        <v>0.48851800000000001</v>
      </c>
      <c r="E3567" t="s">
        <v>9</v>
      </c>
    </row>
    <row r="3568" spans="1:5" x14ac:dyDescent="0.35">
      <c r="A3568" t="s">
        <v>58</v>
      </c>
      <c r="B3568" t="s">
        <v>313</v>
      </c>
      <c r="C3568" s="1">
        <v>40148</v>
      </c>
      <c r="D3568">
        <v>9.9775000000000003E-2</v>
      </c>
      <c r="E3568" t="s">
        <v>9</v>
      </c>
    </row>
    <row r="3569" spans="1:5" x14ac:dyDescent="0.35">
      <c r="A3569" t="s">
        <v>60</v>
      </c>
      <c r="B3569" t="s">
        <v>313</v>
      </c>
      <c r="C3569" s="1">
        <v>40148</v>
      </c>
      <c r="D3569">
        <v>0.228934</v>
      </c>
      <c r="E3569" t="s">
        <v>9</v>
      </c>
    </row>
    <row r="3570" spans="1:5" x14ac:dyDescent="0.35">
      <c r="A3570" t="s">
        <v>308</v>
      </c>
      <c r="B3570" t="s">
        <v>313</v>
      </c>
      <c r="C3570" s="1">
        <v>40148</v>
      </c>
      <c r="D3570">
        <v>0.18277299999999999</v>
      </c>
      <c r="E3570" t="s">
        <v>9</v>
      </c>
    </row>
    <row r="3571" spans="1:5" x14ac:dyDescent="0.35">
      <c r="A3571" t="s">
        <v>63</v>
      </c>
      <c r="B3571" t="s">
        <v>21</v>
      </c>
      <c r="C3571" s="1">
        <v>40148</v>
      </c>
      <c r="D3571">
        <v>52.742995999999998</v>
      </c>
      <c r="E3571" t="s">
        <v>9</v>
      </c>
    </row>
    <row r="3572" spans="1:5" x14ac:dyDescent="0.35">
      <c r="A3572" t="s">
        <v>241</v>
      </c>
      <c r="B3572" t="s">
        <v>21</v>
      </c>
      <c r="C3572" s="1">
        <v>40148</v>
      </c>
      <c r="D3572">
        <v>1.1618820000000001</v>
      </c>
      <c r="E3572" t="s">
        <v>9</v>
      </c>
    </row>
    <row r="3573" spans="1:5" x14ac:dyDescent="0.35">
      <c r="A3573" t="s">
        <v>314</v>
      </c>
      <c r="B3573" t="s">
        <v>21</v>
      </c>
      <c r="C3573" s="1">
        <v>40148</v>
      </c>
      <c r="D3573">
        <v>7.6143000000000002E-2</v>
      </c>
      <c r="E3573" t="s">
        <v>9</v>
      </c>
    </row>
    <row r="3574" spans="1:5" x14ac:dyDescent="0.35">
      <c r="A3574" t="s">
        <v>55</v>
      </c>
      <c r="B3574" t="s">
        <v>21</v>
      </c>
      <c r="C3574" s="1">
        <v>40148</v>
      </c>
      <c r="D3574">
        <v>1.7741659999999999</v>
      </c>
      <c r="E3574" t="s">
        <v>9</v>
      </c>
    </row>
    <row r="3575" spans="1:5" x14ac:dyDescent="0.35">
      <c r="A3575" t="s">
        <v>312</v>
      </c>
      <c r="B3575" t="s">
        <v>21</v>
      </c>
      <c r="C3575" s="1">
        <v>40148</v>
      </c>
      <c r="D3575">
        <v>0.39135399999999998</v>
      </c>
      <c r="E3575" t="s">
        <v>9</v>
      </c>
    </row>
    <row r="3576" spans="1:5" x14ac:dyDescent="0.35">
      <c r="A3576" t="s">
        <v>62</v>
      </c>
      <c r="B3576" t="s">
        <v>21</v>
      </c>
      <c r="C3576" s="1">
        <v>40148</v>
      </c>
      <c r="D3576">
        <v>56.146540999999999</v>
      </c>
      <c r="E3576" t="s">
        <v>9</v>
      </c>
    </row>
    <row r="3577" spans="1:5" x14ac:dyDescent="0.35">
      <c r="A3577" t="s">
        <v>62</v>
      </c>
      <c r="B3577" t="s">
        <v>92</v>
      </c>
      <c r="C3577" s="1">
        <v>40148</v>
      </c>
      <c r="D3577">
        <v>140.88211000000001</v>
      </c>
      <c r="E3577" t="s">
        <v>9</v>
      </c>
    </row>
    <row r="3578" spans="1:5" x14ac:dyDescent="0.35">
      <c r="A3578" t="s">
        <v>62</v>
      </c>
      <c r="B3578" t="s">
        <v>317</v>
      </c>
      <c r="C3578" s="1">
        <v>40148</v>
      </c>
      <c r="D3578">
        <v>1648.013995</v>
      </c>
      <c r="E3578" t="s">
        <v>9</v>
      </c>
    </row>
    <row r="3579" spans="1:5" x14ac:dyDescent="0.35">
      <c r="A3579" t="s">
        <v>62</v>
      </c>
      <c r="B3579" t="s">
        <v>317</v>
      </c>
      <c r="C3579" s="1">
        <v>40148</v>
      </c>
      <c r="D3579">
        <v>1648.013995</v>
      </c>
      <c r="E3579" t="s">
        <v>9</v>
      </c>
    </row>
    <row r="3580" spans="1:5" x14ac:dyDescent="0.35">
      <c r="A3580" t="s">
        <v>55</v>
      </c>
      <c r="B3580" t="s">
        <v>317</v>
      </c>
      <c r="C3580" s="1">
        <v>40148</v>
      </c>
      <c r="D3580">
        <v>68.409453999999997</v>
      </c>
      <c r="E3580" t="s">
        <v>9</v>
      </c>
    </row>
    <row r="3581" spans="1:5" x14ac:dyDescent="0.35">
      <c r="A3581" t="s">
        <v>55</v>
      </c>
      <c r="B3581" t="s">
        <v>317</v>
      </c>
      <c r="C3581" s="1">
        <v>40148</v>
      </c>
      <c r="D3581">
        <v>68.409453999999997</v>
      </c>
      <c r="E3581" t="s">
        <v>9</v>
      </c>
    </row>
    <row r="3582" spans="1:5" x14ac:dyDescent="0.35">
      <c r="A3582" t="s">
        <v>63</v>
      </c>
      <c r="B3582" t="s">
        <v>317</v>
      </c>
      <c r="C3582" s="1">
        <v>40148</v>
      </c>
      <c r="D3582">
        <v>1579.6045409999999</v>
      </c>
      <c r="E3582" t="s">
        <v>9</v>
      </c>
    </row>
    <row r="3583" spans="1:5" x14ac:dyDescent="0.35">
      <c r="A3583" t="s">
        <v>56</v>
      </c>
      <c r="B3583" t="s">
        <v>317</v>
      </c>
      <c r="C3583" s="1">
        <v>40148</v>
      </c>
      <c r="D3583">
        <v>676.37011900000005</v>
      </c>
      <c r="E3583" t="s">
        <v>9</v>
      </c>
    </row>
    <row r="3584" spans="1:5" x14ac:dyDescent="0.35">
      <c r="A3584" t="s">
        <v>58</v>
      </c>
      <c r="B3584" t="s">
        <v>317</v>
      </c>
      <c r="C3584" s="1">
        <v>40148</v>
      </c>
      <c r="D3584">
        <v>301.40427399999999</v>
      </c>
      <c r="E3584" t="s">
        <v>9</v>
      </c>
    </row>
    <row r="3585" spans="1:5" x14ac:dyDescent="0.35">
      <c r="A3585" t="s">
        <v>60</v>
      </c>
      <c r="B3585" t="s">
        <v>317</v>
      </c>
      <c r="C3585" s="1">
        <v>40148</v>
      </c>
      <c r="D3585">
        <v>438.32217300000002</v>
      </c>
      <c r="E3585" t="s">
        <v>9</v>
      </c>
    </row>
    <row r="3586" spans="1:5" x14ac:dyDescent="0.35">
      <c r="A3586" t="s">
        <v>308</v>
      </c>
      <c r="B3586" t="s">
        <v>317</v>
      </c>
      <c r="C3586" s="1">
        <v>40148</v>
      </c>
      <c r="D3586">
        <v>163.50797499999999</v>
      </c>
      <c r="E3586" t="s">
        <v>9</v>
      </c>
    </row>
    <row r="3587" spans="1:5" x14ac:dyDescent="0.35">
      <c r="A3587" t="s">
        <v>62</v>
      </c>
      <c r="B3587" t="s">
        <v>311</v>
      </c>
      <c r="C3587" s="1">
        <v>40179</v>
      </c>
      <c r="D3587">
        <v>1648.013995</v>
      </c>
      <c r="E3587" t="s">
        <v>9</v>
      </c>
    </row>
    <row r="3588" spans="1:5" x14ac:dyDescent="0.35">
      <c r="A3588" t="s">
        <v>55</v>
      </c>
      <c r="B3588" t="s">
        <v>311</v>
      </c>
      <c r="C3588" s="1">
        <v>40179</v>
      </c>
      <c r="D3588">
        <v>68.409453999999997</v>
      </c>
      <c r="E3588" t="s">
        <v>9</v>
      </c>
    </row>
    <row r="3589" spans="1:5" x14ac:dyDescent="0.35">
      <c r="A3589" t="s">
        <v>63</v>
      </c>
      <c r="B3589" t="s">
        <v>311</v>
      </c>
      <c r="C3589" s="1">
        <v>40179</v>
      </c>
      <c r="D3589">
        <v>1579.6045409999999</v>
      </c>
      <c r="E3589" t="s">
        <v>9</v>
      </c>
    </row>
    <row r="3590" spans="1:5" x14ac:dyDescent="0.35">
      <c r="A3590" t="s">
        <v>56</v>
      </c>
      <c r="B3590" t="s">
        <v>311</v>
      </c>
      <c r="C3590" s="1">
        <v>40179</v>
      </c>
      <c r="D3590">
        <v>676.37011900000005</v>
      </c>
      <c r="E3590" t="s">
        <v>9</v>
      </c>
    </row>
    <row r="3591" spans="1:5" x14ac:dyDescent="0.35">
      <c r="A3591" t="s">
        <v>58</v>
      </c>
      <c r="B3591" t="s">
        <v>311</v>
      </c>
      <c r="C3591" s="1">
        <v>40179</v>
      </c>
      <c r="D3591">
        <v>301.40427399999999</v>
      </c>
      <c r="E3591" t="s">
        <v>9</v>
      </c>
    </row>
    <row r="3592" spans="1:5" x14ac:dyDescent="0.35">
      <c r="A3592" t="s">
        <v>60</v>
      </c>
      <c r="B3592" t="s">
        <v>311</v>
      </c>
      <c r="C3592" s="1">
        <v>40179</v>
      </c>
      <c r="D3592">
        <v>438.32217300000002</v>
      </c>
      <c r="E3592" t="s">
        <v>9</v>
      </c>
    </row>
    <row r="3593" spans="1:5" x14ac:dyDescent="0.35">
      <c r="A3593" t="s">
        <v>308</v>
      </c>
      <c r="B3593" t="s">
        <v>311</v>
      </c>
      <c r="C3593" s="1">
        <v>40179</v>
      </c>
      <c r="D3593">
        <v>163.50797499999999</v>
      </c>
      <c r="E3593" t="s">
        <v>9</v>
      </c>
    </row>
    <row r="3594" spans="1:5" x14ac:dyDescent="0.35">
      <c r="A3594" t="s">
        <v>55</v>
      </c>
      <c r="B3594" t="s">
        <v>13</v>
      </c>
      <c r="C3594" s="1">
        <v>40179</v>
      </c>
      <c r="D3594">
        <v>2.9744969999999999</v>
      </c>
      <c r="E3594" t="s">
        <v>9</v>
      </c>
    </row>
    <row r="3595" spans="1:5" x14ac:dyDescent="0.35">
      <c r="A3595" t="s">
        <v>312</v>
      </c>
      <c r="B3595" t="s">
        <v>13</v>
      </c>
      <c r="C3595" s="1">
        <v>40179</v>
      </c>
      <c r="D3595">
        <v>0.36206300000000002</v>
      </c>
      <c r="E3595" t="s">
        <v>9</v>
      </c>
    </row>
    <row r="3596" spans="1:5" x14ac:dyDescent="0.35">
      <c r="A3596" t="s">
        <v>63</v>
      </c>
      <c r="B3596" t="s">
        <v>13</v>
      </c>
      <c r="C3596" s="1">
        <v>40179</v>
      </c>
      <c r="D3596">
        <v>7.211913</v>
      </c>
      <c r="E3596" t="s">
        <v>9</v>
      </c>
    </row>
    <row r="3597" spans="1:5" x14ac:dyDescent="0.35">
      <c r="A3597" t="s">
        <v>241</v>
      </c>
      <c r="B3597" t="s">
        <v>13</v>
      </c>
      <c r="C3597" s="1">
        <v>40179</v>
      </c>
      <c r="D3597">
        <v>0.62410600000000005</v>
      </c>
      <c r="E3597" t="s">
        <v>9</v>
      </c>
    </row>
    <row r="3598" spans="1:5" x14ac:dyDescent="0.35">
      <c r="A3598" t="s">
        <v>314</v>
      </c>
      <c r="B3598" t="s">
        <v>13</v>
      </c>
      <c r="C3598" s="1">
        <v>40179</v>
      </c>
      <c r="D3598">
        <v>0.19675300000000001</v>
      </c>
      <c r="E3598" t="s">
        <v>9</v>
      </c>
    </row>
    <row r="3599" spans="1:5" x14ac:dyDescent="0.35">
      <c r="A3599" t="s">
        <v>56</v>
      </c>
      <c r="B3599" t="s">
        <v>313</v>
      </c>
      <c r="C3599" s="1">
        <v>40179</v>
      </c>
      <c r="D3599">
        <v>1.9102999999999998E-2</v>
      </c>
      <c r="E3599" t="s">
        <v>9</v>
      </c>
    </row>
    <row r="3600" spans="1:5" x14ac:dyDescent="0.35">
      <c r="A3600" t="s">
        <v>58</v>
      </c>
      <c r="B3600" t="s">
        <v>313</v>
      </c>
      <c r="C3600" s="1">
        <v>40179</v>
      </c>
      <c r="D3600">
        <v>0.40603099999999998</v>
      </c>
      <c r="E3600" t="s">
        <v>9</v>
      </c>
    </row>
    <row r="3601" spans="1:5" x14ac:dyDescent="0.35">
      <c r="A3601" t="s">
        <v>60</v>
      </c>
      <c r="B3601" t="s">
        <v>313</v>
      </c>
      <c r="C3601" s="1">
        <v>40179</v>
      </c>
      <c r="D3601">
        <v>0.48716100000000001</v>
      </c>
      <c r="E3601" t="s">
        <v>9</v>
      </c>
    </row>
    <row r="3602" spans="1:5" x14ac:dyDescent="0.35">
      <c r="A3602" t="s">
        <v>308</v>
      </c>
      <c r="B3602" t="s">
        <v>313</v>
      </c>
      <c r="C3602" s="1">
        <v>40179</v>
      </c>
      <c r="D3602">
        <v>8.7704000000000004E-2</v>
      </c>
      <c r="E3602" t="s">
        <v>9</v>
      </c>
    </row>
    <row r="3603" spans="1:5" x14ac:dyDescent="0.35">
      <c r="A3603" t="s">
        <v>56</v>
      </c>
      <c r="B3603" t="s">
        <v>13</v>
      </c>
      <c r="C3603" s="1">
        <v>40179</v>
      </c>
      <c r="D3603">
        <v>0.15345300000000001</v>
      </c>
      <c r="E3603" t="s">
        <v>9</v>
      </c>
    </row>
    <row r="3604" spans="1:5" x14ac:dyDescent="0.35">
      <c r="A3604" t="s">
        <v>58</v>
      </c>
      <c r="B3604" t="s">
        <v>13</v>
      </c>
      <c r="C3604" s="1">
        <v>40179</v>
      </c>
      <c r="D3604">
        <v>3.2615560000000001</v>
      </c>
      <c r="E3604" t="s">
        <v>9</v>
      </c>
    </row>
    <row r="3605" spans="1:5" x14ac:dyDescent="0.35">
      <c r="A3605" t="s">
        <v>60</v>
      </c>
      <c r="B3605" t="s">
        <v>13</v>
      </c>
      <c r="C3605" s="1">
        <v>40179</v>
      </c>
      <c r="D3605">
        <v>3.9132549999999999</v>
      </c>
      <c r="E3605" t="s">
        <v>9</v>
      </c>
    </row>
    <row r="3606" spans="1:5" x14ac:dyDescent="0.35">
      <c r="A3606" t="s">
        <v>308</v>
      </c>
      <c r="B3606" t="s">
        <v>13</v>
      </c>
      <c r="C3606" s="1">
        <v>40179</v>
      </c>
      <c r="D3606">
        <v>0.70450800000000002</v>
      </c>
      <c r="E3606" t="s">
        <v>9</v>
      </c>
    </row>
    <row r="3607" spans="1:5" x14ac:dyDescent="0.35">
      <c r="A3607" t="s">
        <v>62</v>
      </c>
      <c r="B3607" t="s">
        <v>13</v>
      </c>
      <c r="C3607" s="1">
        <v>40179</v>
      </c>
      <c r="D3607">
        <v>11.369332999999999</v>
      </c>
      <c r="E3607" t="s">
        <v>9</v>
      </c>
    </row>
    <row r="3608" spans="1:5" x14ac:dyDescent="0.35">
      <c r="A3608" t="s">
        <v>62</v>
      </c>
      <c r="B3608" t="s">
        <v>315</v>
      </c>
      <c r="C3608" s="1">
        <v>40179</v>
      </c>
      <c r="D3608">
        <v>1659.3833279999999</v>
      </c>
      <c r="E3608" t="s">
        <v>9</v>
      </c>
    </row>
    <row r="3609" spans="1:5" x14ac:dyDescent="0.35">
      <c r="A3609" t="s">
        <v>62</v>
      </c>
      <c r="B3609" t="s">
        <v>316</v>
      </c>
      <c r="C3609" s="1">
        <v>40179</v>
      </c>
      <c r="D3609">
        <v>73.881</v>
      </c>
      <c r="E3609" t="s">
        <v>9</v>
      </c>
    </row>
    <row r="3610" spans="1:5" x14ac:dyDescent="0.35">
      <c r="A3610" t="s">
        <v>55</v>
      </c>
      <c r="B3610" t="s">
        <v>316</v>
      </c>
      <c r="C3610" s="1">
        <v>40179</v>
      </c>
      <c r="D3610">
        <v>6.6026670000000003</v>
      </c>
      <c r="E3610" t="s">
        <v>9</v>
      </c>
    </row>
    <row r="3611" spans="1:5" x14ac:dyDescent="0.35">
      <c r="A3611" t="s">
        <v>63</v>
      </c>
      <c r="B3611" t="s">
        <v>316</v>
      </c>
      <c r="C3611" s="1">
        <v>40179</v>
      </c>
      <c r="D3611">
        <v>67.278333000000003</v>
      </c>
      <c r="E3611" t="s">
        <v>9</v>
      </c>
    </row>
    <row r="3612" spans="1:5" x14ac:dyDescent="0.35">
      <c r="A3612" t="s">
        <v>56</v>
      </c>
      <c r="B3612" t="s">
        <v>316</v>
      </c>
      <c r="C3612" s="1">
        <v>40179</v>
      </c>
      <c r="D3612">
        <v>28.848405</v>
      </c>
      <c r="E3612" t="s">
        <v>9</v>
      </c>
    </row>
    <row r="3613" spans="1:5" x14ac:dyDescent="0.35">
      <c r="A3613" t="s">
        <v>58</v>
      </c>
      <c r="B3613" t="s">
        <v>316</v>
      </c>
      <c r="C3613" s="1">
        <v>40179</v>
      </c>
      <c r="D3613">
        <v>12.363177</v>
      </c>
      <c r="E3613" t="s">
        <v>9</v>
      </c>
    </row>
    <row r="3614" spans="1:5" x14ac:dyDescent="0.35">
      <c r="A3614" t="s">
        <v>60</v>
      </c>
      <c r="B3614" t="s">
        <v>316</v>
      </c>
      <c r="C3614" s="1">
        <v>40179</v>
      </c>
      <c r="D3614">
        <v>19.204049999999999</v>
      </c>
      <c r="E3614" t="s">
        <v>9</v>
      </c>
    </row>
    <row r="3615" spans="1:5" x14ac:dyDescent="0.35">
      <c r="A3615" t="s">
        <v>308</v>
      </c>
      <c r="B3615" t="s">
        <v>316</v>
      </c>
      <c r="C3615" s="1">
        <v>40179</v>
      </c>
      <c r="D3615">
        <v>6.8627010000000004</v>
      </c>
      <c r="E3615" t="s">
        <v>9</v>
      </c>
    </row>
    <row r="3616" spans="1:5" x14ac:dyDescent="0.35">
      <c r="A3616" t="s">
        <v>62</v>
      </c>
      <c r="B3616" t="s">
        <v>124</v>
      </c>
      <c r="C3616" s="1">
        <v>40179</v>
      </c>
      <c r="D3616">
        <v>10.854569</v>
      </c>
      <c r="E3616" t="s">
        <v>9</v>
      </c>
    </row>
    <row r="3617" spans="1:5" x14ac:dyDescent="0.35">
      <c r="A3617" t="s">
        <v>55</v>
      </c>
      <c r="B3617" t="s">
        <v>124</v>
      </c>
      <c r="C3617" s="1">
        <v>40179</v>
      </c>
      <c r="D3617">
        <v>1.419813</v>
      </c>
      <c r="E3617" t="s">
        <v>9</v>
      </c>
    </row>
    <row r="3618" spans="1:5" x14ac:dyDescent="0.35">
      <c r="A3618" t="s">
        <v>63</v>
      </c>
      <c r="B3618" t="s">
        <v>124</v>
      </c>
      <c r="C3618" s="1">
        <v>40179</v>
      </c>
      <c r="D3618">
        <v>9.4347560000000001</v>
      </c>
      <c r="E3618" t="s">
        <v>9</v>
      </c>
    </row>
    <row r="3619" spans="1:5" x14ac:dyDescent="0.35">
      <c r="A3619" t="s">
        <v>56</v>
      </c>
      <c r="B3619" t="s">
        <v>124</v>
      </c>
      <c r="C3619" s="1">
        <v>40179</v>
      </c>
      <c r="D3619">
        <v>3.4045960000000002</v>
      </c>
      <c r="E3619" t="s">
        <v>9</v>
      </c>
    </row>
    <row r="3620" spans="1:5" x14ac:dyDescent="0.35">
      <c r="A3620" t="s">
        <v>58</v>
      </c>
      <c r="B3620" t="s">
        <v>124</v>
      </c>
      <c r="C3620" s="1">
        <v>40179</v>
      </c>
      <c r="D3620">
        <v>-3.3714740000000001</v>
      </c>
      <c r="E3620" t="s">
        <v>9</v>
      </c>
    </row>
    <row r="3621" spans="1:5" x14ac:dyDescent="0.35">
      <c r="A3621" t="s">
        <v>60</v>
      </c>
      <c r="B3621" t="s">
        <v>124</v>
      </c>
      <c r="C3621" s="1">
        <v>40179</v>
      </c>
      <c r="D3621">
        <v>13.253660999999999</v>
      </c>
      <c r="E3621" t="s">
        <v>9</v>
      </c>
    </row>
    <row r="3622" spans="1:5" x14ac:dyDescent="0.35">
      <c r="A3622" t="s">
        <v>308</v>
      </c>
      <c r="B3622" t="s">
        <v>124</v>
      </c>
      <c r="C3622" s="1">
        <v>40179</v>
      </c>
      <c r="D3622">
        <v>-3.8520270000000001</v>
      </c>
      <c r="E3622" t="s">
        <v>9</v>
      </c>
    </row>
    <row r="3623" spans="1:5" x14ac:dyDescent="0.35">
      <c r="A3623" t="s">
        <v>56</v>
      </c>
      <c r="B3623" t="s">
        <v>21</v>
      </c>
      <c r="C3623" s="1">
        <v>40179</v>
      </c>
      <c r="D3623">
        <v>30.747097</v>
      </c>
      <c r="E3623" t="s">
        <v>9</v>
      </c>
    </row>
    <row r="3624" spans="1:5" x14ac:dyDescent="0.35">
      <c r="A3624" t="s">
        <v>58</v>
      </c>
      <c r="B3624" t="s">
        <v>21</v>
      </c>
      <c r="C3624" s="1">
        <v>40179</v>
      </c>
      <c r="D3624">
        <v>6.279782</v>
      </c>
      <c r="E3624" t="s">
        <v>9</v>
      </c>
    </row>
    <row r="3625" spans="1:5" x14ac:dyDescent="0.35">
      <c r="A3625" t="s">
        <v>60</v>
      </c>
      <c r="B3625" t="s">
        <v>21</v>
      </c>
      <c r="C3625" s="1">
        <v>40179</v>
      </c>
      <c r="D3625">
        <v>14.408996999999999</v>
      </c>
      <c r="E3625" t="s">
        <v>9</v>
      </c>
    </row>
    <row r="3626" spans="1:5" x14ac:dyDescent="0.35">
      <c r="A3626" t="s">
        <v>308</v>
      </c>
      <c r="B3626" t="s">
        <v>21</v>
      </c>
      <c r="C3626" s="1">
        <v>40179</v>
      </c>
      <c r="D3626">
        <v>11.503617999999999</v>
      </c>
      <c r="E3626" t="s">
        <v>9</v>
      </c>
    </row>
    <row r="3627" spans="1:5" x14ac:dyDescent="0.35">
      <c r="A3627" t="s">
        <v>56</v>
      </c>
      <c r="B3627" t="s">
        <v>313</v>
      </c>
      <c r="C3627" s="1">
        <v>40179</v>
      </c>
      <c r="D3627">
        <v>0.48851800000000001</v>
      </c>
      <c r="E3627" t="s">
        <v>9</v>
      </c>
    </row>
    <row r="3628" spans="1:5" x14ac:dyDescent="0.35">
      <c r="A3628" t="s">
        <v>58</v>
      </c>
      <c r="B3628" t="s">
        <v>313</v>
      </c>
      <c r="C3628" s="1">
        <v>40179</v>
      </c>
      <c r="D3628">
        <v>9.9775000000000003E-2</v>
      </c>
      <c r="E3628" t="s">
        <v>9</v>
      </c>
    </row>
    <row r="3629" spans="1:5" x14ac:dyDescent="0.35">
      <c r="A3629" t="s">
        <v>60</v>
      </c>
      <c r="B3629" t="s">
        <v>313</v>
      </c>
      <c r="C3629" s="1">
        <v>40179</v>
      </c>
      <c r="D3629">
        <v>0.228934</v>
      </c>
      <c r="E3629" t="s">
        <v>9</v>
      </c>
    </row>
    <row r="3630" spans="1:5" x14ac:dyDescent="0.35">
      <c r="A3630" t="s">
        <v>308</v>
      </c>
      <c r="B3630" t="s">
        <v>313</v>
      </c>
      <c r="C3630" s="1">
        <v>40179</v>
      </c>
      <c r="D3630">
        <v>0.18277299999999999</v>
      </c>
      <c r="E3630" t="s">
        <v>9</v>
      </c>
    </row>
    <row r="3631" spans="1:5" x14ac:dyDescent="0.35">
      <c r="A3631" t="s">
        <v>63</v>
      </c>
      <c r="B3631" t="s">
        <v>21</v>
      </c>
      <c r="C3631" s="1">
        <v>40179</v>
      </c>
      <c r="D3631">
        <v>578.414806</v>
      </c>
      <c r="E3631" t="s">
        <v>9</v>
      </c>
    </row>
    <row r="3632" spans="1:5" x14ac:dyDescent="0.35">
      <c r="A3632" t="s">
        <v>241</v>
      </c>
      <c r="B3632" t="s">
        <v>21</v>
      </c>
      <c r="C3632" s="1">
        <v>40179</v>
      </c>
      <c r="D3632">
        <v>1.187341</v>
      </c>
      <c r="E3632" t="s">
        <v>9</v>
      </c>
    </row>
    <row r="3633" spans="1:5" x14ac:dyDescent="0.35">
      <c r="A3633" t="s">
        <v>314</v>
      </c>
      <c r="B3633" t="s">
        <v>21</v>
      </c>
      <c r="C3633" s="1">
        <v>40179</v>
      </c>
      <c r="D3633">
        <v>-516.66265299999998</v>
      </c>
      <c r="E3633" t="s">
        <v>9</v>
      </c>
    </row>
    <row r="3634" spans="1:5" x14ac:dyDescent="0.35">
      <c r="A3634" t="s">
        <v>55</v>
      </c>
      <c r="B3634" t="s">
        <v>21</v>
      </c>
      <c r="C3634" s="1">
        <v>40179</v>
      </c>
      <c r="D3634">
        <v>2.3493900000000001</v>
      </c>
      <c r="E3634" t="s">
        <v>9</v>
      </c>
    </row>
    <row r="3635" spans="1:5" x14ac:dyDescent="0.35">
      <c r="A3635" t="s">
        <v>312</v>
      </c>
      <c r="B3635" t="s">
        <v>21</v>
      </c>
      <c r="C3635" s="1">
        <v>40179</v>
      </c>
      <c r="D3635">
        <v>-0.79881800000000003</v>
      </c>
      <c r="E3635" t="s">
        <v>9</v>
      </c>
    </row>
    <row r="3636" spans="1:5" x14ac:dyDescent="0.35">
      <c r="A3636" t="s">
        <v>62</v>
      </c>
      <c r="B3636" t="s">
        <v>21</v>
      </c>
      <c r="C3636" s="1">
        <v>40179</v>
      </c>
      <c r="D3636">
        <v>64.490065999999999</v>
      </c>
      <c r="E3636" t="s">
        <v>9</v>
      </c>
    </row>
    <row r="3637" spans="1:5" x14ac:dyDescent="0.35">
      <c r="A3637" t="s">
        <v>62</v>
      </c>
      <c r="B3637" t="s">
        <v>92</v>
      </c>
      <c r="C3637" s="1">
        <v>40179</v>
      </c>
      <c r="D3637">
        <v>149.22563500000001</v>
      </c>
      <c r="E3637" t="s">
        <v>9</v>
      </c>
    </row>
    <row r="3638" spans="1:5" x14ac:dyDescent="0.35">
      <c r="A3638" t="s">
        <v>62</v>
      </c>
      <c r="B3638" t="s">
        <v>317</v>
      </c>
      <c r="C3638" s="1">
        <v>40179</v>
      </c>
      <c r="D3638">
        <v>1510.1576930000001</v>
      </c>
      <c r="E3638" t="s">
        <v>9</v>
      </c>
    </row>
    <row r="3639" spans="1:5" x14ac:dyDescent="0.35">
      <c r="A3639" t="s">
        <v>62</v>
      </c>
      <c r="B3639" t="s">
        <v>317</v>
      </c>
      <c r="C3639" s="1">
        <v>40179</v>
      </c>
      <c r="D3639">
        <v>1510.1576930000001</v>
      </c>
      <c r="E3639" t="s">
        <v>9</v>
      </c>
    </row>
    <row r="3640" spans="1:5" x14ac:dyDescent="0.35">
      <c r="A3640" t="s">
        <v>55</v>
      </c>
      <c r="B3640" t="s">
        <v>317</v>
      </c>
      <c r="C3640" s="1">
        <v>40179</v>
      </c>
      <c r="D3640">
        <v>62.172963000000003</v>
      </c>
      <c r="E3640" t="s">
        <v>9</v>
      </c>
    </row>
    <row r="3641" spans="1:5" x14ac:dyDescent="0.35">
      <c r="A3641" t="s">
        <v>55</v>
      </c>
      <c r="B3641" t="s">
        <v>317</v>
      </c>
      <c r="C3641" s="1">
        <v>40179</v>
      </c>
      <c r="D3641">
        <v>62.172963000000003</v>
      </c>
      <c r="E3641" t="s">
        <v>9</v>
      </c>
    </row>
    <row r="3642" spans="1:5" x14ac:dyDescent="0.35">
      <c r="A3642" t="s">
        <v>63</v>
      </c>
      <c r="B3642" t="s">
        <v>317</v>
      </c>
      <c r="C3642" s="1">
        <v>40179</v>
      </c>
      <c r="D3642">
        <v>1447.9847299999999</v>
      </c>
      <c r="E3642" t="s">
        <v>9</v>
      </c>
    </row>
    <row r="3643" spans="1:5" x14ac:dyDescent="0.35">
      <c r="A3643" t="s">
        <v>56</v>
      </c>
      <c r="B3643" t="s">
        <v>317</v>
      </c>
      <c r="C3643" s="1">
        <v>40179</v>
      </c>
      <c r="D3643">
        <v>613.52347499999996</v>
      </c>
      <c r="E3643" t="s">
        <v>9</v>
      </c>
    </row>
    <row r="3644" spans="1:5" x14ac:dyDescent="0.35">
      <c r="A3644" t="s">
        <v>58</v>
      </c>
      <c r="B3644" t="s">
        <v>317</v>
      </c>
      <c r="C3644" s="1">
        <v>40179</v>
      </c>
      <c r="D3644">
        <v>289.39434499999999</v>
      </c>
      <c r="E3644" t="s">
        <v>9</v>
      </c>
    </row>
    <row r="3645" spans="1:5" x14ac:dyDescent="0.35">
      <c r="A3645" t="s">
        <v>60</v>
      </c>
      <c r="B3645" t="s">
        <v>317</v>
      </c>
      <c r="C3645" s="1">
        <v>40179</v>
      </c>
      <c r="D3645">
        <v>395.36872</v>
      </c>
      <c r="E3645" t="s">
        <v>9</v>
      </c>
    </row>
    <row r="3646" spans="1:5" x14ac:dyDescent="0.35">
      <c r="A3646" t="s">
        <v>308</v>
      </c>
      <c r="B3646" t="s">
        <v>317</v>
      </c>
      <c r="C3646" s="1">
        <v>40179</v>
      </c>
      <c r="D3646">
        <v>149.69819100000001</v>
      </c>
      <c r="E3646" t="s">
        <v>9</v>
      </c>
    </row>
    <row r="3647" spans="1:5" x14ac:dyDescent="0.35">
      <c r="A3647" t="s">
        <v>62</v>
      </c>
      <c r="B3647" t="s">
        <v>311</v>
      </c>
      <c r="C3647" s="1">
        <v>40210</v>
      </c>
      <c r="D3647">
        <v>1510.1576930000001</v>
      </c>
      <c r="E3647" t="s">
        <v>9</v>
      </c>
    </row>
    <row r="3648" spans="1:5" x14ac:dyDescent="0.35">
      <c r="A3648" t="s">
        <v>55</v>
      </c>
      <c r="B3648" t="s">
        <v>311</v>
      </c>
      <c r="C3648" s="1">
        <v>40210</v>
      </c>
      <c r="D3648">
        <v>62.172963000000003</v>
      </c>
      <c r="E3648" t="s">
        <v>9</v>
      </c>
    </row>
    <row r="3649" spans="1:5" x14ac:dyDescent="0.35">
      <c r="A3649" t="s">
        <v>63</v>
      </c>
      <c r="B3649" t="s">
        <v>311</v>
      </c>
      <c r="C3649" s="1">
        <v>40210</v>
      </c>
      <c r="D3649">
        <v>1447.9847299999999</v>
      </c>
      <c r="E3649" t="s">
        <v>9</v>
      </c>
    </row>
    <row r="3650" spans="1:5" x14ac:dyDescent="0.35">
      <c r="A3650" t="s">
        <v>56</v>
      </c>
      <c r="B3650" t="s">
        <v>311</v>
      </c>
      <c r="C3650" s="1">
        <v>40210</v>
      </c>
      <c r="D3650">
        <v>613.52347499999996</v>
      </c>
      <c r="E3650" t="s">
        <v>9</v>
      </c>
    </row>
    <row r="3651" spans="1:5" x14ac:dyDescent="0.35">
      <c r="A3651" t="s">
        <v>58</v>
      </c>
      <c r="B3651" t="s">
        <v>311</v>
      </c>
      <c r="C3651" s="1">
        <v>40210</v>
      </c>
      <c r="D3651">
        <v>289.39434499999999</v>
      </c>
      <c r="E3651" t="s">
        <v>9</v>
      </c>
    </row>
    <row r="3652" spans="1:5" x14ac:dyDescent="0.35">
      <c r="A3652" t="s">
        <v>60</v>
      </c>
      <c r="B3652" t="s">
        <v>311</v>
      </c>
      <c r="C3652" s="1">
        <v>40210</v>
      </c>
      <c r="D3652">
        <v>395.36872</v>
      </c>
      <c r="E3652" t="s">
        <v>9</v>
      </c>
    </row>
    <row r="3653" spans="1:5" x14ac:dyDescent="0.35">
      <c r="A3653" t="s">
        <v>308</v>
      </c>
      <c r="B3653" t="s">
        <v>311</v>
      </c>
      <c r="C3653" s="1">
        <v>40210</v>
      </c>
      <c r="D3653">
        <v>149.69819100000001</v>
      </c>
      <c r="E3653" t="s">
        <v>9</v>
      </c>
    </row>
    <row r="3654" spans="1:5" x14ac:dyDescent="0.35">
      <c r="A3654" t="s">
        <v>55</v>
      </c>
      <c r="B3654" t="s">
        <v>13</v>
      </c>
      <c r="C3654" s="1">
        <v>40210</v>
      </c>
      <c r="D3654">
        <v>2.3305310000000001</v>
      </c>
      <c r="E3654" t="s">
        <v>9</v>
      </c>
    </row>
    <row r="3655" spans="1:5" x14ac:dyDescent="0.35">
      <c r="A3655" t="s">
        <v>312</v>
      </c>
      <c r="B3655" t="s">
        <v>13</v>
      </c>
      <c r="C3655" s="1">
        <v>40210</v>
      </c>
      <c r="D3655">
        <v>0.41374300000000003</v>
      </c>
      <c r="E3655" t="s">
        <v>9</v>
      </c>
    </row>
    <row r="3656" spans="1:5" x14ac:dyDescent="0.35">
      <c r="A3656" t="s">
        <v>63</v>
      </c>
      <c r="B3656" t="s">
        <v>13</v>
      </c>
      <c r="C3656" s="1">
        <v>40210</v>
      </c>
      <c r="D3656">
        <v>7.8066420000000001</v>
      </c>
      <c r="E3656" t="s">
        <v>9</v>
      </c>
    </row>
    <row r="3657" spans="1:5" x14ac:dyDescent="0.35">
      <c r="A3657" t="s">
        <v>241</v>
      </c>
      <c r="B3657" t="s">
        <v>13</v>
      </c>
      <c r="C3657" s="1">
        <v>40210</v>
      </c>
      <c r="D3657">
        <v>0.624749</v>
      </c>
      <c r="E3657" t="s">
        <v>9</v>
      </c>
    </row>
    <row r="3658" spans="1:5" x14ac:dyDescent="0.35">
      <c r="A3658" t="s">
        <v>314</v>
      </c>
      <c r="B3658" t="s">
        <v>13</v>
      </c>
      <c r="C3658" s="1">
        <v>40210</v>
      </c>
      <c r="D3658">
        <v>0.138457</v>
      </c>
      <c r="E3658" t="s">
        <v>9</v>
      </c>
    </row>
    <row r="3659" spans="1:5" x14ac:dyDescent="0.35">
      <c r="A3659" t="s">
        <v>56</v>
      </c>
      <c r="B3659" t="s">
        <v>313</v>
      </c>
      <c r="C3659" s="1">
        <v>40210</v>
      </c>
      <c r="D3659">
        <v>1.9102999999999998E-2</v>
      </c>
      <c r="E3659" t="s">
        <v>9</v>
      </c>
    </row>
    <row r="3660" spans="1:5" x14ac:dyDescent="0.35">
      <c r="A3660" t="s">
        <v>58</v>
      </c>
      <c r="B3660" t="s">
        <v>313</v>
      </c>
      <c r="C3660" s="1">
        <v>40210</v>
      </c>
      <c r="D3660">
        <v>0.40603099999999998</v>
      </c>
      <c r="E3660" t="s">
        <v>9</v>
      </c>
    </row>
    <row r="3661" spans="1:5" x14ac:dyDescent="0.35">
      <c r="A3661" t="s">
        <v>60</v>
      </c>
      <c r="B3661" t="s">
        <v>313</v>
      </c>
      <c r="C3661" s="1">
        <v>40210</v>
      </c>
      <c r="D3661">
        <v>0.48716100000000001</v>
      </c>
      <c r="E3661" t="s">
        <v>9</v>
      </c>
    </row>
    <row r="3662" spans="1:5" x14ac:dyDescent="0.35">
      <c r="A3662" t="s">
        <v>308</v>
      </c>
      <c r="B3662" t="s">
        <v>313</v>
      </c>
      <c r="C3662" s="1">
        <v>40210</v>
      </c>
      <c r="D3662">
        <v>8.7704000000000004E-2</v>
      </c>
      <c r="E3662" t="s">
        <v>9</v>
      </c>
    </row>
    <row r="3663" spans="1:5" x14ac:dyDescent="0.35">
      <c r="A3663" t="s">
        <v>56</v>
      </c>
      <c r="B3663" t="s">
        <v>13</v>
      </c>
      <c r="C3663" s="1">
        <v>40210</v>
      </c>
      <c r="D3663">
        <v>0.163713</v>
      </c>
      <c r="E3663" t="s">
        <v>9</v>
      </c>
    </row>
    <row r="3664" spans="1:5" x14ac:dyDescent="0.35">
      <c r="A3664" t="s">
        <v>58</v>
      </c>
      <c r="B3664" t="s">
        <v>13</v>
      </c>
      <c r="C3664" s="1">
        <v>40210</v>
      </c>
      <c r="D3664">
        <v>3.479625</v>
      </c>
      <c r="E3664" t="s">
        <v>9</v>
      </c>
    </row>
    <row r="3665" spans="1:5" x14ac:dyDescent="0.35">
      <c r="A3665" t="s">
        <v>60</v>
      </c>
      <c r="B3665" t="s">
        <v>13</v>
      </c>
      <c r="C3665" s="1">
        <v>40210</v>
      </c>
      <c r="D3665">
        <v>4.1748969999999996</v>
      </c>
      <c r="E3665" t="s">
        <v>9</v>
      </c>
    </row>
    <row r="3666" spans="1:5" x14ac:dyDescent="0.35">
      <c r="A3666" t="s">
        <v>308</v>
      </c>
      <c r="B3666" t="s">
        <v>13</v>
      </c>
      <c r="C3666" s="1">
        <v>40210</v>
      </c>
      <c r="D3666">
        <v>0.75161199999999995</v>
      </c>
      <c r="E3666" t="s">
        <v>9</v>
      </c>
    </row>
    <row r="3667" spans="1:5" x14ac:dyDescent="0.35">
      <c r="A3667" t="s">
        <v>62</v>
      </c>
      <c r="B3667" t="s">
        <v>13</v>
      </c>
      <c r="C3667" s="1">
        <v>40210</v>
      </c>
      <c r="D3667">
        <v>11.314121999999999</v>
      </c>
      <c r="E3667" t="s">
        <v>9</v>
      </c>
    </row>
    <row r="3668" spans="1:5" x14ac:dyDescent="0.35">
      <c r="A3668" t="s">
        <v>62</v>
      </c>
      <c r="B3668" t="s">
        <v>315</v>
      </c>
      <c r="C3668" s="1">
        <v>40210</v>
      </c>
      <c r="D3668">
        <v>1521.4718150000001</v>
      </c>
      <c r="E3668" t="s">
        <v>9</v>
      </c>
    </row>
    <row r="3669" spans="1:5" x14ac:dyDescent="0.35">
      <c r="A3669" t="s">
        <v>62</v>
      </c>
      <c r="B3669" t="s">
        <v>316</v>
      </c>
      <c r="C3669" s="1">
        <v>40210</v>
      </c>
      <c r="D3669">
        <v>73.881</v>
      </c>
      <c r="E3669" t="s">
        <v>9</v>
      </c>
    </row>
    <row r="3670" spans="1:5" x14ac:dyDescent="0.35">
      <c r="A3670" t="s">
        <v>55</v>
      </c>
      <c r="B3670" t="s">
        <v>316</v>
      </c>
      <c r="C3670" s="1">
        <v>40210</v>
      </c>
      <c r="D3670">
        <v>6.6026670000000003</v>
      </c>
      <c r="E3670" t="s">
        <v>9</v>
      </c>
    </row>
    <row r="3671" spans="1:5" x14ac:dyDescent="0.35">
      <c r="A3671" t="s">
        <v>63</v>
      </c>
      <c r="B3671" t="s">
        <v>316</v>
      </c>
      <c r="C3671" s="1">
        <v>40210</v>
      </c>
      <c r="D3671">
        <v>67.278333000000003</v>
      </c>
      <c r="E3671" t="s">
        <v>9</v>
      </c>
    </row>
    <row r="3672" spans="1:5" x14ac:dyDescent="0.35">
      <c r="A3672" t="s">
        <v>56</v>
      </c>
      <c r="B3672" t="s">
        <v>316</v>
      </c>
      <c r="C3672" s="1">
        <v>40210</v>
      </c>
      <c r="D3672">
        <v>28.848405</v>
      </c>
      <c r="E3672" t="s">
        <v>9</v>
      </c>
    </row>
    <row r="3673" spans="1:5" x14ac:dyDescent="0.35">
      <c r="A3673" t="s">
        <v>58</v>
      </c>
      <c r="B3673" t="s">
        <v>316</v>
      </c>
      <c r="C3673" s="1">
        <v>40210</v>
      </c>
      <c r="D3673">
        <v>12.363177</v>
      </c>
      <c r="E3673" t="s">
        <v>9</v>
      </c>
    </row>
    <row r="3674" spans="1:5" x14ac:dyDescent="0.35">
      <c r="A3674" t="s">
        <v>60</v>
      </c>
      <c r="B3674" t="s">
        <v>316</v>
      </c>
      <c r="C3674" s="1">
        <v>40210</v>
      </c>
      <c r="D3674">
        <v>19.204049999999999</v>
      </c>
      <c r="E3674" t="s">
        <v>9</v>
      </c>
    </row>
    <row r="3675" spans="1:5" x14ac:dyDescent="0.35">
      <c r="A3675" t="s">
        <v>308</v>
      </c>
      <c r="B3675" t="s">
        <v>316</v>
      </c>
      <c r="C3675" s="1">
        <v>40210</v>
      </c>
      <c r="D3675">
        <v>6.8627010000000004</v>
      </c>
      <c r="E3675" t="s">
        <v>9</v>
      </c>
    </row>
    <row r="3676" spans="1:5" x14ac:dyDescent="0.35">
      <c r="A3676" t="s">
        <v>62</v>
      </c>
      <c r="B3676" t="s">
        <v>124</v>
      </c>
      <c r="C3676" s="1">
        <v>40210</v>
      </c>
      <c r="D3676">
        <v>10.854569</v>
      </c>
      <c r="E3676" t="s">
        <v>9</v>
      </c>
    </row>
    <row r="3677" spans="1:5" x14ac:dyDescent="0.35">
      <c r="A3677" t="s">
        <v>55</v>
      </c>
      <c r="B3677" t="s">
        <v>124</v>
      </c>
      <c r="C3677" s="1">
        <v>40210</v>
      </c>
      <c r="D3677">
        <v>1.419813</v>
      </c>
      <c r="E3677" t="s">
        <v>9</v>
      </c>
    </row>
    <row r="3678" spans="1:5" x14ac:dyDescent="0.35">
      <c r="A3678" t="s">
        <v>63</v>
      </c>
      <c r="B3678" t="s">
        <v>124</v>
      </c>
      <c r="C3678" s="1">
        <v>40210</v>
      </c>
      <c r="D3678">
        <v>9.4347560000000001</v>
      </c>
      <c r="E3678" t="s">
        <v>9</v>
      </c>
    </row>
    <row r="3679" spans="1:5" x14ac:dyDescent="0.35">
      <c r="A3679" t="s">
        <v>56</v>
      </c>
      <c r="B3679" t="s">
        <v>124</v>
      </c>
      <c r="C3679" s="1">
        <v>40210</v>
      </c>
      <c r="D3679">
        <v>3.4045960000000002</v>
      </c>
      <c r="E3679" t="s">
        <v>9</v>
      </c>
    </row>
    <row r="3680" spans="1:5" x14ac:dyDescent="0.35">
      <c r="A3680" t="s">
        <v>58</v>
      </c>
      <c r="B3680" t="s">
        <v>124</v>
      </c>
      <c r="C3680" s="1">
        <v>40210</v>
      </c>
      <c r="D3680">
        <v>-3.3714740000000001</v>
      </c>
      <c r="E3680" t="s">
        <v>9</v>
      </c>
    </row>
    <row r="3681" spans="1:5" x14ac:dyDescent="0.35">
      <c r="A3681" t="s">
        <v>60</v>
      </c>
      <c r="B3681" t="s">
        <v>124</v>
      </c>
      <c r="C3681" s="1">
        <v>40210</v>
      </c>
      <c r="D3681">
        <v>13.253660999999999</v>
      </c>
      <c r="E3681" t="s">
        <v>9</v>
      </c>
    </row>
    <row r="3682" spans="1:5" x14ac:dyDescent="0.35">
      <c r="A3682" t="s">
        <v>308</v>
      </c>
      <c r="B3682" t="s">
        <v>124</v>
      </c>
      <c r="C3682" s="1">
        <v>40210</v>
      </c>
      <c r="D3682">
        <v>-3.8520270000000001</v>
      </c>
      <c r="E3682" t="s">
        <v>9</v>
      </c>
    </row>
    <row r="3683" spans="1:5" x14ac:dyDescent="0.35">
      <c r="A3683" t="s">
        <v>56</v>
      </c>
      <c r="B3683" t="s">
        <v>21</v>
      </c>
      <c r="C3683" s="1">
        <v>40210</v>
      </c>
      <c r="D3683">
        <v>38.593187</v>
      </c>
      <c r="E3683" t="s">
        <v>9</v>
      </c>
    </row>
    <row r="3684" spans="1:5" x14ac:dyDescent="0.35">
      <c r="A3684" t="s">
        <v>58</v>
      </c>
      <c r="B3684" t="s">
        <v>21</v>
      </c>
      <c r="C3684" s="1">
        <v>40210</v>
      </c>
      <c r="D3684">
        <v>7.8822669999999997</v>
      </c>
      <c r="E3684" t="s">
        <v>9</v>
      </c>
    </row>
    <row r="3685" spans="1:5" x14ac:dyDescent="0.35">
      <c r="A3685" t="s">
        <v>60</v>
      </c>
      <c r="B3685" t="s">
        <v>21</v>
      </c>
      <c r="C3685" s="1">
        <v>40210</v>
      </c>
      <c r="D3685">
        <v>18.085906999999999</v>
      </c>
      <c r="E3685" t="s">
        <v>9</v>
      </c>
    </row>
    <row r="3686" spans="1:5" x14ac:dyDescent="0.35">
      <c r="A3686" t="s">
        <v>308</v>
      </c>
      <c r="B3686" t="s">
        <v>21</v>
      </c>
      <c r="C3686" s="1">
        <v>40210</v>
      </c>
      <c r="D3686">
        <v>14.439128999999999</v>
      </c>
      <c r="E3686" t="s">
        <v>9</v>
      </c>
    </row>
    <row r="3687" spans="1:5" x14ac:dyDescent="0.35">
      <c r="A3687" t="s">
        <v>56</v>
      </c>
      <c r="B3687" t="s">
        <v>313</v>
      </c>
      <c r="C3687" s="1">
        <v>40210</v>
      </c>
      <c r="D3687">
        <v>0.48851800000000001</v>
      </c>
      <c r="E3687" t="s">
        <v>9</v>
      </c>
    </row>
    <row r="3688" spans="1:5" x14ac:dyDescent="0.35">
      <c r="A3688" t="s">
        <v>58</v>
      </c>
      <c r="B3688" t="s">
        <v>313</v>
      </c>
      <c r="C3688" s="1">
        <v>40210</v>
      </c>
      <c r="D3688">
        <v>9.9775000000000003E-2</v>
      </c>
      <c r="E3688" t="s">
        <v>9</v>
      </c>
    </row>
    <row r="3689" spans="1:5" x14ac:dyDescent="0.35">
      <c r="A3689" t="s">
        <v>60</v>
      </c>
      <c r="B3689" t="s">
        <v>313</v>
      </c>
      <c r="C3689" s="1">
        <v>40210</v>
      </c>
      <c r="D3689">
        <v>0.228934</v>
      </c>
      <c r="E3689" t="s">
        <v>9</v>
      </c>
    </row>
    <row r="3690" spans="1:5" x14ac:dyDescent="0.35">
      <c r="A3690" t="s">
        <v>308</v>
      </c>
      <c r="B3690" t="s">
        <v>313</v>
      </c>
      <c r="C3690" s="1">
        <v>40210</v>
      </c>
      <c r="D3690">
        <v>0.18277299999999999</v>
      </c>
      <c r="E3690" t="s">
        <v>9</v>
      </c>
    </row>
    <row r="3691" spans="1:5" x14ac:dyDescent="0.35">
      <c r="A3691" t="s">
        <v>63</v>
      </c>
      <c r="B3691" t="s">
        <v>21</v>
      </c>
      <c r="C3691" s="1">
        <v>40210</v>
      </c>
      <c r="D3691">
        <v>92.320088999999996</v>
      </c>
      <c r="E3691" t="s">
        <v>9</v>
      </c>
    </row>
    <row r="3692" spans="1:5" x14ac:dyDescent="0.35">
      <c r="A3692" t="s">
        <v>241</v>
      </c>
      <c r="B3692" t="s">
        <v>21</v>
      </c>
      <c r="C3692" s="1">
        <v>40210</v>
      </c>
      <c r="D3692">
        <v>1.697724</v>
      </c>
      <c r="E3692" t="s">
        <v>9</v>
      </c>
    </row>
    <row r="3693" spans="1:5" x14ac:dyDescent="0.35">
      <c r="A3693" t="s">
        <v>314</v>
      </c>
      <c r="B3693" t="s">
        <v>21</v>
      </c>
      <c r="C3693" s="1">
        <v>40210</v>
      </c>
      <c r="D3693">
        <v>-15.017325</v>
      </c>
      <c r="E3693" t="s">
        <v>9</v>
      </c>
    </row>
    <row r="3694" spans="1:5" x14ac:dyDescent="0.35">
      <c r="A3694" t="s">
        <v>55</v>
      </c>
      <c r="B3694" t="s">
        <v>21</v>
      </c>
      <c r="C3694" s="1">
        <v>40210</v>
      </c>
      <c r="D3694">
        <v>2.1994760000000002</v>
      </c>
      <c r="E3694" t="s">
        <v>9</v>
      </c>
    </row>
    <row r="3695" spans="1:5" x14ac:dyDescent="0.35">
      <c r="A3695" t="s">
        <v>312</v>
      </c>
      <c r="B3695" t="s">
        <v>21</v>
      </c>
      <c r="C3695" s="1">
        <v>40210</v>
      </c>
      <c r="D3695">
        <v>-0.82071799999999995</v>
      </c>
      <c r="E3695" t="s">
        <v>9</v>
      </c>
    </row>
    <row r="3696" spans="1:5" x14ac:dyDescent="0.35">
      <c r="A3696" t="s">
        <v>62</v>
      </c>
      <c r="B3696" t="s">
        <v>21</v>
      </c>
      <c r="C3696" s="1">
        <v>40210</v>
      </c>
      <c r="D3696">
        <v>80.379247000000007</v>
      </c>
      <c r="E3696" t="s">
        <v>9</v>
      </c>
    </row>
    <row r="3697" spans="1:5" x14ac:dyDescent="0.35">
      <c r="A3697" t="s">
        <v>62</v>
      </c>
      <c r="B3697" t="s">
        <v>92</v>
      </c>
      <c r="C3697" s="1">
        <v>40210</v>
      </c>
      <c r="D3697">
        <v>165.11481499999999</v>
      </c>
      <c r="E3697" t="s">
        <v>9</v>
      </c>
    </row>
    <row r="3698" spans="1:5" x14ac:dyDescent="0.35">
      <c r="A3698" t="s">
        <v>62</v>
      </c>
      <c r="B3698" t="s">
        <v>317</v>
      </c>
      <c r="C3698" s="1">
        <v>40210</v>
      </c>
      <c r="D3698">
        <v>1356.357</v>
      </c>
      <c r="E3698" t="s">
        <v>9</v>
      </c>
    </row>
    <row r="3699" spans="1:5" x14ac:dyDescent="0.35">
      <c r="A3699" t="s">
        <v>62</v>
      </c>
      <c r="B3699" t="s">
        <v>317</v>
      </c>
      <c r="C3699" s="1">
        <v>40210</v>
      </c>
      <c r="D3699">
        <v>1356.357</v>
      </c>
      <c r="E3699" t="s">
        <v>9</v>
      </c>
    </row>
    <row r="3700" spans="1:5" x14ac:dyDescent="0.35">
      <c r="A3700" t="s">
        <v>55</v>
      </c>
      <c r="B3700" t="s">
        <v>317</v>
      </c>
      <c r="C3700" s="1">
        <v>40210</v>
      </c>
      <c r="D3700">
        <v>55.515999999999998</v>
      </c>
      <c r="E3700" t="s">
        <v>9</v>
      </c>
    </row>
    <row r="3701" spans="1:5" x14ac:dyDescent="0.35">
      <c r="A3701" t="s">
        <v>55</v>
      </c>
      <c r="B3701" t="s">
        <v>317</v>
      </c>
      <c r="C3701" s="1">
        <v>40210</v>
      </c>
      <c r="D3701">
        <v>55.515999999999998</v>
      </c>
      <c r="E3701" t="s">
        <v>9</v>
      </c>
    </row>
    <row r="3702" spans="1:5" x14ac:dyDescent="0.35">
      <c r="A3702" t="s">
        <v>63</v>
      </c>
      <c r="B3702" t="s">
        <v>317</v>
      </c>
      <c r="C3702" s="1">
        <v>40210</v>
      </c>
      <c r="D3702">
        <v>1300.8409999999999</v>
      </c>
      <c r="E3702" t="s">
        <v>9</v>
      </c>
    </row>
    <row r="3703" spans="1:5" x14ac:dyDescent="0.35">
      <c r="A3703" t="s">
        <v>56</v>
      </c>
      <c r="B3703" t="s">
        <v>317</v>
      </c>
      <c r="C3703" s="1">
        <v>40210</v>
      </c>
      <c r="D3703">
        <v>542.84100000000001</v>
      </c>
      <c r="E3703" t="s">
        <v>9</v>
      </c>
    </row>
    <row r="3704" spans="1:5" x14ac:dyDescent="0.35">
      <c r="A3704" t="s">
        <v>58</v>
      </c>
      <c r="B3704" t="s">
        <v>317</v>
      </c>
      <c r="C3704" s="1">
        <v>40210</v>
      </c>
      <c r="D3704">
        <v>276</v>
      </c>
      <c r="E3704" t="s">
        <v>9</v>
      </c>
    </row>
    <row r="3705" spans="1:5" x14ac:dyDescent="0.35">
      <c r="A3705" t="s">
        <v>60</v>
      </c>
      <c r="B3705" t="s">
        <v>317</v>
      </c>
      <c r="C3705" s="1">
        <v>40210</v>
      </c>
      <c r="D3705">
        <v>349</v>
      </c>
      <c r="E3705" t="s">
        <v>9</v>
      </c>
    </row>
    <row r="3706" spans="1:5" x14ac:dyDescent="0.35">
      <c r="A3706" t="s">
        <v>308</v>
      </c>
      <c r="B3706" t="s">
        <v>317</v>
      </c>
      <c r="C3706" s="1">
        <v>40210</v>
      </c>
      <c r="D3706">
        <v>133</v>
      </c>
      <c r="E3706" t="s">
        <v>9</v>
      </c>
    </row>
    <row r="3707" spans="1:5" x14ac:dyDescent="0.35">
      <c r="A3707" t="s">
        <v>62</v>
      </c>
      <c r="B3707" t="s">
        <v>317</v>
      </c>
      <c r="C3707" s="1">
        <v>40210</v>
      </c>
      <c r="D3707">
        <v>1356.357</v>
      </c>
      <c r="E3707" t="s">
        <v>12</v>
      </c>
    </row>
    <row r="3708" spans="1:5" x14ac:dyDescent="0.35">
      <c r="A3708" t="s">
        <v>62</v>
      </c>
      <c r="B3708" t="s">
        <v>313</v>
      </c>
      <c r="C3708" s="1">
        <v>40210</v>
      </c>
      <c r="D3708">
        <v>0</v>
      </c>
      <c r="E3708" t="s">
        <v>9</v>
      </c>
    </row>
    <row r="3709" spans="1:5" x14ac:dyDescent="0.35">
      <c r="A3709" t="s">
        <v>55</v>
      </c>
      <c r="B3709" t="s">
        <v>317</v>
      </c>
      <c r="C3709" s="1">
        <v>40210</v>
      </c>
      <c r="D3709">
        <v>55.515999999999998</v>
      </c>
      <c r="E3709" t="s">
        <v>12</v>
      </c>
    </row>
    <row r="3710" spans="1:5" x14ac:dyDescent="0.35">
      <c r="A3710" t="s">
        <v>55</v>
      </c>
      <c r="B3710" t="s">
        <v>313</v>
      </c>
      <c r="C3710" s="1">
        <v>40210</v>
      </c>
      <c r="D3710">
        <v>0</v>
      </c>
      <c r="E3710" t="s">
        <v>9</v>
      </c>
    </row>
    <row r="3711" spans="1:5" x14ac:dyDescent="0.35">
      <c r="A3711" t="s">
        <v>62</v>
      </c>
      <c r="B3711" t="s">
        <v>311</v>
      </c>
      <c r="C3711" s="1">
        <v>40238</v>
      </c>
      <c r="D3711">
        <v>1356.357</v>
      </c>
      <c r="E3711" t="s">
        <v>9</v>
      </c>
    </row>
    <row r="3712" spans="1:5" x14ac:dyDescent="0.35">
      <c r="A3712" t="s">
        <v>55</v>
      </c>
      <c r="B3712" t="s">
        <v>311</v>
      </c>
      <c r="C3712" s="1">
        <v>40238</v>
      </c>
      <c r="D3712">
        <v>55.515999999999998</v>
      </c>
      <c r="E3712" t="s">
        <v>9</v>
      </c>
    </row>
    <row r="3713" spans="1:5" x14ac:dyDescent="0.35">
      <c r="A3713" t="s">
        <v>63</v>
      </c>
      <c r="B3713" t="s">
        <v>311</v>
      </c>
      <c r="C3713" s="1">
        <v>40238</v>
      </c>
      <c r="D3713">
        <v>1300.8409999999999</v>
      </c>
      <c r="E3713" t="s">
        <v>9</v>
      </c>
    </row>
    <row r="3714" spans="1:5" x14ac:dyDescent="0.35">
      <c r="A3714" t="s">
        <v>56</v>
      </c>
      <c r="B3714" t="s">
        <v>311</v>
      </c>
      <c r="C3714" s="1">
        <v>40238</v>
      </c>
      <c r="D3714">
        <v>542.84100000000001</v>
      </c>
      <c r="E3714" t="s">
        <v>9</v>
      </c>
    </row>
    <row r="3715" spans="1:5" x14ac:dyDescent="0.35">
      <c r="A3715" t="s">
        <v>58</v>
      </c>
      <c r="B3715" t="s">
        <v>311</v>
      </c>
      <c r="C3715" s="1">
        <v>40238</v>
      </c>
      <c r="D3715">
        <v>276</v>
      </c>
      <c r="E3715" t="s">
        <v>9</v>
      </c>
    </row>
    <row r="3716" spans="1:5" x14ac:dyDescent="0.35">
      <c r="A3716" t="s">
        <v>60</v>
      </c>
      <c r="B3716" t="s">
        <v>311</v>
      </c>
      <c r="C3716" s="1">
        <v>40238</v>
      </c>
      <c r="D3716">
        <v>349</v>
      </c>
      <c r="E3716" t="s">
        <v>9</v>
      </c>
    </row>
    <row r="3717" spans="1:5" x14ac:dyDescent="0.35">
      <c r="A3717" t="s">
        <v>308</v>
      </c>
      <c r="B3717" t="s">
        <v>311</v>
      </c>
      <c r="C3717" s="1">
        <v>40238</v>
      </c>
      <c r="D3717">
        <v>133</v>
      </c>
      <c r="E3717" t="s">
        <v>9</v>
      </c>
    </row>
    <row r="3718" spans="1:5" x14ac:dyDescent="0.35">
      <c r="A3718" t="s">
        <v>55</v>
      </c>
      <c r="B3718" t="s">
        <v>13</v>
      </c>
      <c r="C3718" s="1">
        <v>40238</v>
      </c>
      <c r="D3718">
        <v>2.6299459999999999</v>
      </c>
      <c r="E3718" t="s">
        <v>9</v>
      </c>
    </row>
    <row r="3719" spans="1:5" x14ac:dyDescent="0.35">
      <c r="A3719" t="s">
        <v>312</v>
      </c>
      <c r="B3719" t="s">
        <v>13</v>
      </c>
      <c r="C3719" s="1">
        <v>40238</v>
      </c>
      <c r="D3719">
        <v>0.79522700000000002</v>
      </c>
      <c r="E3719" t="s">
        <v>9</v>
      </c>
    </row>
    <row r="3720" spans="1:5" x14ac:dyDescent="0.35">
      <c r="A3720" t="s">
        <v>63</v>
      </c>
      <c r="B3720" t="s">
        <v>13</v>
      </c>
      <c r="C3720" s="1">
        <v>40238</v>
      </c>
      <c r="D3720">
        <v>7.805936</v>
      </c>
      <c r="E3720" t="s">
        <v>9</v>
      </c>
    </row>
    <row r="3721" spans="1:5" x14ac:dyDescent="0.35">
      <c r="A3721" t="s">
        <v>241</v>
      </c>
      <c r="B3721" t="s">
        <v>13</v>
      </c>
      <c r="C3721" s="1">
        <v>40238</v>
      </c>
      <c r="D3721">
        <v>0.70475500000000002</v>
      </c>
      <c r="E3721" t="s">
        <v>9</v>
      </c>
    </row>
    <row r="3722" spans="1:5" x14ac:dyDescent="0.35">
      <c r="A3722" t="s">
        <v>314</v>
      </c>
      <c r="B3722" t="s">
        <v>13</v>
      </c>
      <c r="C3722" s="1">
        <v>40238</v>
      </c>
      <c r="D3722">
        <v>0.25098399999999998</v>
      </c>
      <c r="E3722" t="s">
        <v>9</v>
      </c>
    </row>
    <row r="3723" spans="1:5" x14ac:dyDescent="0.35">
      <c r="A3723" t="s">
        <v>56</v>
      </c>
      <c r="B3723" t="s">
        <v>313</v>
      </c>
      <c r="C3723" s="1">
        <v>40238</v>
      </c>
      <c r="D3723">
        <v>1.2730999999999999E-2</v>
      </c>
      <c r="E3723" t="s">
        <v>9</v>
      </c>
    </row>
    <row r="3724" spans="1:5" x14ac:dyDescent="0.35">
      <c r="A3724" t="s">
        <v>58</v>
      </c>
      <c r="B3724" t="s">
        <v>313</v>
      </c>
      <c r="C3724" s="1">
        <v>40238</v>
      </c>
      <c r="D3724">
        <v>0.325432</v>
      </c>
      <c r="E3724" t="s">
        <v>9</v>
      </c>
    </row>
    <row r="3725" spans="1:5" x14ac:dyDescent="0.35">
      <c r="A3725" t="s">
        <v>60</v>
      </c>
      <c r="B3725" t="s">
        <v>313</v>
      </c>
      <c r="C3725" s="1">
        <v>40238</v>
      </c>
      <c r="D3725">
        <v>0.52257900000000002</v>
      </c>
      <c r="E3725" t="s">
        <v>9</v>
      </c>
    </row>
    <row r="3726" spans="1:5" x14ac:dyDescent="0.35">
      <c r="A3726" t="s">
        <v>308</v>
      </c>
      <c r="B3726" t="s">
        <v>313</v>
      </c>
      <c r="C3726" s="1">
        <v>40238</v>
      </c>
      <c r="D3726">
        <v>0.13925699999999999</v>
      </c>
      <c r="E3726" t="s">
        <v>9</v>
      </c>
    </row>
    <row r="3727" spans="1:5" x14ac:dyDescent="0.35">
      <c r="A3727" t="s">
        <v>56</v>
      </c>
      <c r="B3727" t="s">
        <v>13</v>
      </c>
      <c r="C3727" s="1">
        <v>40238</v>
      </c>
      <c r="D3727">
        <v>0.11154699999999999</v>
      </c>
      <c r="E3727" t="s">
        <v>9</v>
      </c>
    </row>
    <row r="3728" spans="1:5" x14ac:dyDescent="0.35">
      <c r="A3728" t="s">
        <v>58</v>
      </c>
      <c r="B3728" t="s">
        <v>13</v>
      </c>
      <c r="C3728" s="1">
        <v>40238</v>
      </c>
      <c r="D3728">
        <v>2.8513329999999999</v>
      </c>
      <c r="E3728" t="s">
        <v>9</v>
      </c>
    </row>
    <row r="3729" spans="1:5" x14ac:dyDescent="0.35">
      <c r="A3729" t="s">
        <v>60</v>
      </c>
      <c r="B3729" t="s">
        <v>13</v>
      </c>
      <c r="C3729" s="1">
        <v>40238</v>
      </c>
      <c r="D3729">
        <v>4.5786689999999997</v>
      </c>
      <c r="E3729" t="s">
        <v>9</v>
      </c>
    </row>
    <row r="3730" spans="1:5" x14ac:dyDescent="0.35">
      <c r="A3730" t="s">
        <v>308</v>
      </c>
      <c r="B3730" t="s">
        <v>13</v>
      </c>
      <c r="C3730" s="1">
        <v>40238</v>
      </c>
      <c r="D3730">
        <v>1.2201249999999999</v>
      </c>
      <c r="E3730" t="s">
        <v>9</v>
      </c>
    </row>
    <row r="3731" spans="1:5" x14ac:dyDescent="0.35">
      <c r="A3731" t="s">
        <v>62</v>
      </c>
      <c r="B3731" t="s">
        <v>13</v>
      </c>
      <c r="C3731" s="1">
        <v>40238</v>
      </c>
      <c r="D3731">
        <v>12.186847</v>
      </c>
      <c r="E3731" t="s">
        <v>9</v>
      </c>
    </row>
    <row r="3732" spans="1:5" x14ac:dyDescent="0.35">
      <c r="A3732" t="s">
        <v>62</v>
      </c>
      <c r="B3732" t="s">
        <v>315</v>
      </c>
      <c r="C3732" s="1">
        <v>40238</v>
      </c>
      <c r="D3732">
        <v>1368.5438469999999</v>
      </c>
      <c r="E3732" t="s">
        <v>9</v>
      </c>
    </row>
    <row r="3733" spans="1:5" x14ac:dyDescent="0.35">
      <c r="A3733" t="s">
        <v>62</v>
      </c>
      <c r="B3733" t="s">
        <v>316</v>
      </c>
      <c r="C3733" s="1">
        <v>40238</v>
      </c>
      <c r="D3733">
        <v>76.371333000000007</v>
      </c>
      <c r="E3733" t="s">
        <v>9</v>
      </c>
    </row>
    <row r="3734" spans="1:5" x14ac:dyDescent="0.35">
      <c r="A3734" t="s">
        <v>55</v>
      </c>
      <c r="B3734" t="s">
        <v>316</v>
      </c>
      <c r="C3734" s="1">
        <v>40238</v>
      </c>
      <c r="D3734">
        <v>6.7949999999999999</v>
      </c>
      <c r="E3734" t="s">
        <v>9</v>
      </c>
    </row>
    <row r="3735" spans="1:5" x14ac:dyDescent="0.35">
      <c r="A3735" t="s">
        <v>63</v>
      </c>
      <c r="B3735" t="s">
        <v>316</v>
      </c>
      <c r="C3735" s="1">
        <v>40238</v>
      </c>
      <c r="D3735">
        <v>69.576333000000005</v>
      </c>
      <c r="E3735" t="s">
        <v>9</v>
      </c>
    </row>
    <row r="3736" spans="1:5" x14ac:dyDescent="0.35">
      <c r="A3736" t="s">
        <v>56</v>
      </c>
      <c r="B3736" t="s">
        <v>316</v>
      </c>
      <c r="C3736" s="1">
        <v>40238</v>
      </c>
      <c r="D3736">
        <v>28.882000000000001</v>
      </c>
      <c r="E3736" t="s">
        <v>9</v>
      </c>
    </row>
    <row r="3737" spans="1:5" x14ac:dyDescent="0.35">
      <c r="A3737" t="s">
        <v>58</v>
      </c>
      <c r="B3737" t="s">
        <v>316</v>
      </c>
      <c r="C3737" s="1">
        <v>40238</v>
      </c>
      <c r="D3737">
        <v>13.014545999999999</v>
      </c>
      <c r="E3737" t="s">
        <v>9</v>
      </c>
    </row>
    <row r="3738" spans="1:5" x14ac:dyDescent="0.35">
      <c r="A3738" t="s">
        <v>60</v>
      </c>
      <c r="B3738" t="s">
        <v>316</v>
      </c>
      <c r="C3738" s="1">
        <v>40238</v>
      </c>
      <c r="D3738">
        <v>20.764334000000002</v>
      </c>
      <c r="E3738" t="s">
        <v>9</v>
      </c>
    </row>
    <row r="3739" spans="1:5" x14ac:dyDescent="0.35">
      <c r="A3739" t="s">
        <v>308</v>
      </c>
      <c r="B3739" t="s">
        <v>316</v>
      </c>
      <c r="C3739" s="1">
        <v>40238</v>
      </c>
      <c r="D3739">
        <v>6.9154540000000004</v>
      </c>
      <c r="E3739" t="s">
        <v>9</v>
      </c>
    </row>
    <row r="3740" spans="1:5" x14ac:dyDescent="0.35">
      <c r="A3740" t="s">
        <v>62</v>
      </c>
      <c r="B3740" t="s">
        <v>124</v>
      </c>
      <c r="C3740" s="1">
        <v>40238</v>
      </c>
      <c r="D3740">
        <v>-12.701131</v>
      </c>
      <c r="E3740" t="s">
        <v>9</v>
      </c>
    </row>
    <row r="3741" spans="1:5" x14ac:dyDescent="0.35">
      <c r="A3741" t="s">
        <v>55</v>
      </c>
      <c r="B3741" t="s">
        <v>124</v>
      </c>
      <c r="C3741" s="1">
        <v>40238</v>
      </c>
      <c r="D3741">
        <v>-0.38240299999999999</v>
      </c>
      <c r="E3741" t="s">
        <v>9</v>
      </c>
    </row>
    <row r="3742" spans="1:5" x14ac:dyDescent="0.35">
      <c r="A3742" t="s">
        <v>63</v>
      </c>
      <c r="B3742" t="s">
        <v>124</v>
      </c>
      <c r="C3742" s="1">
        <v>40238</v>
      </c>
      <c r="D3742">
        <v>-12.318728</v>
      </c>
      <c r="E3742" t="s">
        <v>9</v>
      </c>
    </row>
    <row r="3743" spans="1:5" x14ac:dyDescent="0.35">
      <c r="A3743" t="s">
        <v>56</v>
      </c>
      <c r="B3743" t="s">
        <v>124</v>
      </c>
      <c r="C3743" s="1">
        <v>40238</v>
      </c>
      <c r="D3743">
        <v>-8.1229230000000001</v>
      </c>
      <c r="E3743" t="s">
        <v>9</v>
      </c>
    </row>
    <row r="3744" spans="1:5" x14ac:dyDescent="0.35">
      <c r="A3744" t="s">
        <v>58</v>
      </c>
      <c r="B3744" t="s">
        <v>124</v>
      </c>
      <c r="C3744" s="1">
        <v>40238</v>
      </c>
      <c r="D3744">
        <v>-6.8881600000000001</v>
      </c>
      <c r="E3744" t="s">
        <v>9</v>
      </c>
    </row>
    <row r="3745" spans="1:5" x14ac:dyDescent="0.35">
      <c r="A3745" t="s">
        <v>60</v>
      </c>
      <c r="B3745" t="s">
        <v>124</v>
      </c>
      <c r="C3745" s="1">
        <v>40238</v>
      </c>
      <c r="D3745">
        <v>0.99043700000000001</v>
      </c>
      <c r="E3745" t="s">
        <v>9</v>
      </c>
    </row>
    <row r="3746" spans="1:5" x14ac:dyDescent="0.35">
      <c r="A3746" t="s">
        <v>308</v>
      </c>
      <c r="B3746" t="s">
        <v>124</v>
      </c>
      <c r="C3746" s="1">
        <v>40238</v>
      </c>
      <c r="D3746">
        <v>1.701918</v>
      </c>
      <c r="E3746" t="s">
        <v>9</v>
      </c>
    </row>
    <row r="3747" spans="1:5" x14ac:dyDescent="0.35">
      <c r="A3747" t="s">
        <v>56</v>
      </c>
      <c r="B3747" t="s">
        <v>21</v>
      </c>
      <c r="C3747" s="1">
        <v>40238</v>
      </c>
      <c r="D3747">
        <v>32.480272999999997</v>
      </c>
      <c r="E3747" t="s">
        <v>9</v>
      </c>
    </row>
    <row r="3748" spans="1:5" x14ac:dyDescent="0.35">
      <c r="A3748" t="s">
        <v>58</v>
      </c>
      <c r="B3748" t="s">
        <v>21</v>
      </c>
      <c r="C3748" s="1">
        <v>40238</v>
      </c>
      <c r="D3748">
        <v>8.2328329999999994</v>
      </c>
      <c r="E3748" t="s">
        <v>9</v>
      </c>
    </row>
    <row r="3749" spans="1:5" x14ac:dyDescent="0.35">
      <c r="A3749" t="s">
        <v>60</v>
      </c>
      <c r="B3749" t="s">
        <v>21</v>
      </c>
      <c r="C3749" s="1">
        <v>40238</v>
      </c>
      <c r="D3749">
        <v>21.568180000000002</v>
      </c>
      <c r="E3749" t="s">
        <v>9</v>
      </c>
    </row>
    <row r="3750" spans="1:5" x14ac:dyDescent="0.35">
      <c r="A3750" t="s">
        <v>308</v>
      </c>
      <c r="B3750" t="s">
        <v>21</v>
      </c>
      <c r="C3750" s="1">
        <v>40238</v>
      </c>
      <c r="D3750">
        <v>10.452569</v>
      </c>
      <c r="E3750" t="s">
        <v>9</v>
      </c>
    </row>
    <row r="3751" spans="1:5" x14ac:dyDescent="0.35">
      <c r="A3751" t="s">
        <v>56</v>
      </c>
      <c r="B3751" t="s">
        <v>313</v>
      </c>
      <c r="C3751" s="1">
        <v>40238</v>
      </c>
      <c r="D3751">
        <v>0.44656299999999999</v>
      </c>
      <c r="E3751" t="s">
        <v>9</v>
      </c>
    </row>
    <row r="3752" spans="1:5" x14ac:dyDescent="0.35">
      <c r="A3752" t="s">
        <v>58</v>
      </c>
      <c r="B3752" t="s">
        <v>313</v>
      </c>
      <c r="C3752" s="1">
        <v>40238</v>
      </c>
      <c r="D3752">
        <v>0.113191</v>
      </c>
      <c r="E3752" t="s">
        <v>9</v>
      </c>
    </row>
    <row r="3753" spans="1:5" x14ac:dyDescent="0.35">
      <c r="A3753" t="s">
        <v>60</v>
      </c>
      <c r="B3753" t="s">
        <v>313</v>
      </c>
      <c r="C3753" s="1">
        <v>40238</v>
      </c>
      <c r="D3753">
        <v>0.29653600000000002</v>
      </c>
      <c r="E3753" t="s">
        <v>9</v>
      </c>
    </row>
    <row r="3754" spans="1:5" x14ac:dyDescent="0.35">
      <c r="A3754" t="s">
        <v>308</v>
      </c>
      <c r="B3754" t="s">
        <v>313</v>
      </c>
      <c r="C3754" s="1">
        <v>40238</v>
      </c>
      <c r="D3754">
        <v>0.14371</v>
      </c>
      <c r="E3754" t="s">
        <v>9</v>
      </c>
    </row>
    <row r="3755" spans="1:5" x14ac:dyDescent="0.35">
      <c r="A3755" t="s">
        <v>63</v>
      </c>
      <c r="B3755" t="s">
        <v>21</v>
      </c>
      <c r="C3755" s="1">
        <v>40238</v>
      </c>
      <c r="D3755">
        <v>104.684822</v>
      </c>
      <c r="E3755" t="s">
        <v>9</v>
      </c>
    </row>
    <row r="3756" spans="1:5" x14ac:dyDescent="0.35">
      <c r="A3756" t="s">
        <v>241</v>
      </c>
      <c r="B3756" t="s">
        <v>21</v>
      </c>
      <c r="C3756" s="1">
        <v>40238</v>
      </c>
      <c r="D3756">
        <v>2.4051830000000001</v>
      </c>
      <c r="E3756" t="s">
        <v>9</v>
      </c>
    </row>
    <row r="3757" spans="1:5" x14ac:dyDescent="0.35">
      <c r="A3757" t="s">
        <v>314</v>
      </c>
      <c r="B3757" t="s">
        <v>21</v>
      </c>
      <c r="C3757" s="1">
        <v>40238</v>
      </c>
      <c r="D3757">
        <v>-34.356150999999997</v>
      </c>
      <c r="E3757" t="s">
        <v>9</v>
      </c>
    </row>
    <row r="3758" spans="1:5" x14ac:dyDescent="0.35">
      <c r="A3758" t="s">
        <v>55</v>
      </c>
      <c r="B3758" t="s">
        <v>21</v>
      </c>
      <c r="C3758" s="1">
        <v>40238</v>
      </c>
      <c r="D3758">
        <v>7.4392699999999996</v>
      </c>
      <c r="E3758" t="s">
        <v>9</v>
      </c>
    </row>
    <row r="3759" spans="1:5" x14ac:dyDescent="0.35">
      <c r="A3759" t="s">
        <v>312</v>
      </c>
      <c r="B3759" t="s">
        <v>21</v>
      </c>
      <c r="C3759" s="1">
        <v>40238</v>
      </c>
      <c r="D3759">
        <v>-3.2835230000000002</v>
      </c>
      <c r="E3759" t="s">
        <v>9</v>
      </c>
    </row>
    <row r="3760" spans="1:5" x14ac:dyDescent="0.35">
      <c r="A3760" t="s">
        <v>62</v>
      </c>
      <c r="B3760" t="s">
        <v>21</v>
      </c>
      <c r="C3760" s="1">
        <v>40238</v>
      </c>
      <c r="D3760">
        <v>76.889600999999999</v>
      </c>
      <c r="E3760" t="s">
        <v>9</v>
      </c>
    </row>
    <row r="3761" spans="1:5" x14ac:dyDescent="0.35">
      <c r="A3761" t="s">
        <v>62</v>
      </c>
      <c r="B3761" t="s">
        <v>92</v>
      </c>
      <c r="C3761" s="1">
        <v>40238</v>
      </c>
      <c r="D3761">
        <v>140.55980400000001</v>
      </c>
      <c r="E3761" t="s">
        <v>9</v>
      </c>
    </row>
    <row r="3762" spans="1:5" x14ac:dyDescent="0.35">
      <c r="A3762" t="s">
        <v>62</v>
      </c>
      <c r="B3762" t="s">
        <v>317</v>
      </c>
      <c r="C3762" s="1">
        <v>40238</v>
      </c>
      <c r="D3762">
        <v>1227.9840429999999</v>
      </c>
      <c r="E3762" t="s">
        <v>9</v>
      </c>
    </row>
    <row r="3763" spans="1:5" x14ac:dyDescent="0.35">
      <c r="A3763" t="s">
        <v>62</v>
      </c>
      <c r="B3763" t="s">
        <v>317</v>
      </c>
      <c r="C3763" s="1">
        <v>40238</v>
      </c>
      <c r="D3763">
        <v>1227.9840429999999</v>
      </c>
      <c r="E3763" t="s">
        <v>9</v>
      </c>
    </row>
    <row r="3764" spans="1:5" x14ac:dyDescent="0.35">
      <c r="A3764" t="s">
        <v>55</v>
      </c>
      <c r="B3764" t="s">
        <v>317</v>
      </c>
      <c r="C3764" s="1">
        <v>40238</v>
      </c>
      <c r="D3764">
        <v>48.372827999999998</v>
      </c>
      <c r="E3764" t="s">
        <v>9</v>
      </c>
    </row>
    <row r="3765" spans="1:5" x14ac:dyDescent="0.35">
      <c r="A3765" t="s">
        <v>55</v>
      </c>
      <c r="B3765" t="s">
        <v>317</v>
      </c>
      <c r="C3765" s="1">
        <v>40238</v>
      </c>
      <c r="D3765">
        <v>48.372827999999998</v>
      </c>
      <c r="E3765" t="s">
        <v>9</v>
      </c>
    </row>
    <row r="3766" spans="1:5" x14ac:dyDescent="0.35">
      <c r="A3766" t="s">
        <v>63</v>
      </c>
      <c r="B3766" t="s">
        <v>317</v>
      </c>
      <c r="C3766" s="1">
        <v>40238</v>
      </c>
      <c r="D3766">
        <v>1179.6112149999999</v>
      </c>
      <c r="E3766" t="s">
        <v>9</v>
      </c>
    </row>
    <row r="3767" spans="1:5" x14ac:dyDescent="0.35">
      <c r="A3767" t="s">
        <v>56</v>
      </c>
      <c r="B3767" t="s">
        <v>317</v>
      </c>
      <c r="C3767" s="1">
        <v>40238</v>
      </c>
      <c r="D3767">
        <v>489.71319699999998</v>
      </c>
      <c r="E3767" t="s">
        <v>9</v>
      </c>
    </row>
    <row r="3768" spans="1:5" x14ac:dyDescent="0.35">
      <c r="A3768" t="s">
        <v>58</v>
      </c>
      <c r="B3768" t="s">
        <v>317</v>
      </c>
      <c r="C3768" s="1">
        <v>40238</v>
      </c>
      <c r="D3768">
        <v>264.49211500000001</v>
      </c>
      <c r="E3768" t="s">
        <v>9</v>
      </c>
    </row>
    <row r="3769" spans="1:5" x14ac:dyDescent="0.35">
      <c r="A3769" t="s">
        <v>60</v>
      </c>
      <c r="B3769" t="s">
        <v>317</v>
      </c>
      <c r="C3769" s="1">
        <v>40238</v>
      </c>
      <c r="D3769">
        <v>310.255719</v>
      </c>
      <c r="E3769" t="s">
        <v>9</v>
      </c>
    </row>
    <row r="3770" spans="1:5" x14ac:dyDescent="0.35">
      <c r="A3770" t="s">
        <v>308</v>
      </c>
      <c r="B3770" t="s">
        <v>317</v>
      </c>
      <c r="C3770" s="1">
        <v>40238</v>
      </c>
      <c r="D3770">
        <v>115.15018499999999</v>
      </c>
      <c r="E3770" t="s">
        <v>9</v>
      </c>
    </row>
    <row r="3771" spans="1:5" x14ac:dyDescent="0.35">
      <c r="A3771" t="s">
        <v>62</v>
      </c>
      <c r="B3771" t="s">
        <v>311</v>
      </c>
      <c r="C3771" s="1">
        <v>40269</v>
      </c>
      <c r="D3771">
        <v>1227.9840429999999</v>
      </c>
      <c r="E3771" t="s">
        <v>9</v>
      </c>
    </row>
    <row r="3772" spans="1:5" x14ac:dyDescent="0.35">
      <c r="A3772" t="s">
        <v>55</v>
      </c>
      <c r="B3772" t="s">
        <v>311</v>
      </c>
      <c r="C3772" s="1">
        <v>40269</v>
      </c>
      <c r="D3772">
        <v>48.372827999999998</v>
      </c>
      <c r="E3772" t="s">
        <v>9</v>
      </c>
    </row>
    <row r="3773" spans="1:5" x14ac:dyDescent="0.35">
      <c r="A3773" t="s">
        <v>63</v>
      </c>
      <c r="B3773" t="s">
        <v>311</v>
      </c>
      <c r="C3773" s="1">
        <v>40269</v>
      </c>
      <c r="D3773">
        <v>1179.6112149999999</v>
      </c>
      <c r="E3773" t="s">
        <v>9</v>
      </c>
    </row>
    <row r="3774" spans="1:5" x14ac:dyDescent="0.35">
      <c r="A3774" t="s">
        <v>56</v>
      </c>
      <c r="B3774" t="s">
        <v>311</v>
      </c>
      <c r="C3774" s="1">
        <v>40269</v>
      </c>
      <c r="D3774">
        <v>489.71319699999998</v>
      </c>
      <c r="E3774" t="s">
        <v>9</v>
      </c>
    </row>
    <row r="3775" spans="1:5" x14ac:dyDescent="0.35">
      <c r="A3775" t="s">
        <v>58</v>
      </c>
      <c r="B3775" t="s">
        <v>311</v>
      </c>
      <c r="C3775" s="1">
        <v>40269</v>
      </c>
      <c r="D3775">
        <v>264.49211500000001</v>
      </c>
      <c r="E3775" t="s">
        <v>9</v>
      </c>
    </row>
    <row r="3776" spans="1:5" x14ac:dyDescent="0.35">
      <c r="A3776" t="s">
        <v>60</v>
      </c>
      <c r="B3776" t="s">
        <v>311</v>
      </c>
      <c r="C3776" s="1">
        <v>40269</v>
      </c>
      <c r="D3776">
        <v>310.255719</v>
      </c>
      <c r="E3776" t="s">
        <v>9</v>
      </c>
    </row>
    <row r="3777" spans="1:5" x14ac:dyDescent="0.35">
      <c r="A3777" t="s">
        <v>308</v>
      </c>
      <c r="B3777" t="s">
        <v>311</v>
      </c>
      <c r="C3777" s="1">
        <v>40269</v>
      </c>
      <c r="D3777">
        <v>115.15018499999999</v>
      </c>
      <c r="E3777" t="s">
        <v>9</v>
      </c>
    </row>
    <row r="3778" spans="1:5" x14ac:dyDescent="0.35">
      <c r="A3778" t="s">
        <v>55</v>
      </c>
      <c r="B3778" t="s">
        <v>13</v>
      </c>
      <c r="C3778" s="1">
        <v>40269</v>
      </c>
      <c r="D3778">
        <v>2.8248069999999998</v>
      </c>
      <c r="E3778" t="s">
        <v>9</v>
      </c>
    </row>
    <row r="3779" spans="1:5" x14ac:dyDescent="0.35">
      <c r="A3779" t="s">
        <v>312</v>
      </c>
      <c r="B3779" t="s">
        <v>13</v>
      </c>
      <c r="C3779" s="1">
        <v>40269</v>
      </c>
      <c r="D3779">
        <v>0.49714000000000003</v>
      </c>
      <c r="E3779" t="s">
        <v>9</v>
      </c>
    </row>
    <row r="3780" spans="1:5" x14ac:dyDescent="0.35">
      <c r="A3780" t="s">
        <v>63</v>
      </c>
      <c r="B3780" t="s">
        <v>13</v>
      </c>
      <c r="C3780" s="1">
        <v>40269</v>
      </c>
      <c r="D3780">
        <v>6.8508639999999996</v>
      </c>
      <c r="E3780" t="s">
        <v>9</v>
      </c>
    </row>
    <row r="3781" spans="1:5" x14ac:dyDescent="0.35">
      <c r="A3781" t="s">
        <v>241</v>
      </c>
      <c r="B3781" t="s">
        <v>13</v>
      </c>
      <c r="C3781" s="1">
        <v>40269</v>
      </c>
      <c r="D3781">
        <v>0.68427099999999996</v>
      </c>
      <c r="E3781" t="s">
        <v>9</v>
      </c>
    </row>
    <row r="3782" spans="1:5" x14ac:dyDescent="0.35">
      <c r="A3782" t="s">
        <v>314</v>
      </c>
      <c r="B3782" t="s">
        <v>13</v>
      </c>
      <c r="C3782" s="1">
        <v>40269</v>
      </c>
      <c r="D3782">
        <v>0.19802700000000001</v>
      </c>
      <c r="E3782" t="s">
        <v>9</v>
      </c>
    </row>
    <row r="3783" spans="1:5" x14ac:dyDescent="0.35">
      <c r="A3783" t="s">
        <v>56</v>
      </c>
      <c r="B3783" t="s">
        <v>313</v>
      </c>
      <c r="C3783" s="1">
        <v>40269</v>
      </c>
      <c r="D3783">
        <v>1.2730999999999999E-2</v>
      </c>
      <c r="E3783" t="s">
        <v>9</v>
      </c>
    </row>
    <row r="3784" spans="1:5" x14ac:dyDescent="0.35">
      <c r="A3784" t="s">
        <v>58</v>
      </c>
      <c r="B3784" t="s">
        <v>313</v>
      </c>
      <c r="C3784" s="1">
        <v>40269</v>
      </c>
      <c r="D3784">
        <v>0.325432</v>
      </c>
      <c r="E3784" t="s">
        <v>9</v>
      </c>
    </row>
    <row r="3785" spans="1:5" x14ac:dyDescent="0.35">
      <c r="A3785" t="s">
        <v>60</v>
      </c>
      <c r="B3785" t="s">
        <v>313</v>
      </c>
      <c r="C3785" s="1">
        <v>40269</v>
      </c>
      <c r="D3785">
        <v>0.52257900000000002</v>
      </c>
      <c r="E3785" t="s">
        <v>9</v>
      </c>
    </row>
    <row r="3786" spans="1:5" x14ac:dyDescent="0.35">
      <c r="A3786" t="s">
        <v>308</v>
      </c>
      <c r="B3786" t="s">
        <v>313</v>
      </c>
      <c r="C3786" s="1">
        <v>40269</v>
      </c>
      <c r="D3786">
        <v>0.13925699999999999</v>
      </c>
      <c r="E3786" t="s">
        <v>9</v>
      </c>
    </row>
    <row r="3787" spans="1:5" x14ac:dyDescent="0.35">
      <c r="A3787" t="s">
        <v>56</v>
      </c>
      <c r="B3787" t="s">
        <v>13</v>
      </c>
      <c r="C3787" s="1">
        <v>40269</v>
      </c>
      <c r="D3787">
        <v>9.8452999999999999E-2</v>
      </c>
      <c r="E3787" t="s">
        <v>9</v>
      </c>
    </row>
    <row r="3788" spans="1:5" x14ac:dyDescent="0.35">
      <c r="A3788" t="s">
        <v>58</v>
      </c>
      <c r="B3788" t="s">
        <v>13</v>
      </c>
      <c r="C3788" s="1">
        <v>40269</v>
      </c>
      <c r="D3788">
        <v>2.5166219999999999</v>
      </c>
      <c r="E3788" t="s">
        <v>9</v>
      </c>
    </row>
    <row r="3789" spans="1:5" x14ac:dyDescent="0.35">
      <c r="A3789" t="s">
        <v>60</v>
      </c>
      <c r="B3789" t="s">
        <v>13</v>
      </c>
      <c r="C3789" s="1">
        <v>40269</v>
      </c>
      <c r="D3789">
        <v>4.0411890000000001</v>
      </c>
      <c r="E3789" t="s">
        <v>9</v>
      </c>
    </row>
    <row r="3790" spans="1:5" x14ac:dyDescent="0.35">
      <c r="A3790" t="s">
        <v>308</v>
      </c>
      <c r="B3790" t="s">
        <v>13</v>
      </c>
      <c r="C3790" s="1">
        <v>40269</v>
      </c>
      <c r="D3790">
        <v>1.0768979999999999</v>
      </c>
      <c r="E3790" t="s">
        <v>9</v>
      </c>
    </row>
    <row r="3791" spans="1:5" x14ac:dyDescent="0.35">
      <c r="A3791" t="s">
        <v>62</v>
      </c>
      <c r="B3791" t="s">
        <v>13</v>
      </c>
      <c r="C3791" s="1">
        <v>40269</v>
      </c>
      <c r="D3791">
        <v>11.055109</v>
      </c>
      <c r="E3791" t="s">
        <v>9</v>
      </c>
    </row>
    <row r="3792" spans="1:5" x14ac:dyDescent="0.35">
      <c r="A3792" t="s">
        <v>62</v>
      </c>
      <c r="B3792" t="s">
        <v>315</v>
      </c>
      <c r="C3792" s="1">
        <v>40269</v>
      </c>
      <c r="D3792">
        <v>1239.0391520000001</v>
      </c>
      <c r="E3792" t="s">
        <v>9</v>
      </c>
    </row>
    <row r="3793" spans="1:5" x14ac:dyDescent="0.35">
      <c r="A3793" t="s">
        <v>62</v>
      </c>
      <c r="B3793" t="s">
        <v>316</v>
      </c>
      <c r="C3793" s="1">
        <v>40269</v>
      </c>
      <c r="D3793">
        <v>76.371333000000007</v>
      </c>
      <c r="E3793" t="s">
        <v>9</v>
      </c>
    </row>
    <row r="3794" spans="1:5" x14ac:dyDescent="0.35">
      <c r="A3794" t="s">
        <v>55</v>
      </c>
      <c r="B3794" t="s">
        <v>316</v>
      </c>
      <c r="C3794" s="1">
        <v>40269</v>
      </c>
      <c r="D3794">
        <v>6.7949999999999999</v>
      </c>
      <c r="E3794" t="s">
        <v>9</v>
      </c>
    </row>
    <row r="3795" spans="1:5" x14ac:dyDescent="0.35">
      <c r="A3795" t="s">
        <v>63</v>
      </c>
      <c r="B3795" t="s">
        <v>316</v>
      </c>
      <c r="C3795" s="1">
        <v>40269</v>
      </c>
      <c r="D3795">
        <v>69.576333000000005</v>
      </c>
      <c r="E3795" t="s">
        <v>9</v>
      </c>
    </row>
    <row r="3796" spans="1:5" x14ac:dyDescent="0.35">
      <c r="A3796" t="s">
        <v>56</v>
      </c>
      <c r="B3796" t="s">
        <v>316</v>
      </c>
      <c r="C3796" s="1">
        <v>40269</v>
      </c>
      <c r="D3796">
        <v>28.882000000000001</v>
      </c>
      <c r="E3796" t="s">
        <v>9</v>
      </c>
    </row>
    <row r="3797" spans="1:5" x14ac:dyDescent="0.35">
      <c r="A3797" t="s">
        <v>58</v>
      </c>
      <c r="B3797" t="s">
        <v>316</v>
      </c>
      <c r="C3797" s="1">
        <v>40269</v>
      </c>
      <c r="D3797">
        <v>13.014545999999999</v>
      </c>
      <c r="E3797" t="s">
        <v>9</v>
      </c>
    </row>
    <row r="3798" spans="1:5" x14ac:dyDescent="0.35">
      <c r="A3798" t="s">
        <v>60</v>
      </c>
      <c r="B3798" t="s">
        <v>316</v>
      </c>
      <c r="C3798" s="1">
        <v>40269</v>
      </c>
      <c r="D3798">
        <v>20.764334000000002</v>
      </c>
      <c r="E3798" t="s">
        <v>9</v>
      </c>
    </row>
    <row r="3799" spans="1:5" x14ac:dyDescent="0.35">
      <c r="A3799" t="s">
        <v>308</v>
      </c>
      <c r="B3799" t="s">
        <v>316</v>
      </c>
      <c r="C3799" s="1">
        <v>40269</v>
      </c>
      <c r="D3799">
        <v>6.9154540000000004</v>
      </c>
      <c r="E3799" t="s">
        <v>9</v>
      </c>
    </row>
    <row r="3800" spans="1:5" x14ac:dyDescent="0.35">
      <c r="A3800" t="s">
        <v>62</v>
      </c>
      <c r="B3800" t="s">
        <v>124</v>
      </c>
      <c r="C3800" s="1">
        <v>40269</v>
      </c>
      <c r="D3800">
        <v>-12.701131</v>
      </c>
      <c r="E3800" t="s">
        <v>9</v>
      </c>
    </row>
    <row r="3801" spans="1:5" x14ac:dyDescent="0.35">
      <c r="A3801" t="s">
        <v>55</v>
      </c>
      <c r="B3801" t="s">
        <v>124</v>
      </c>
      <c r="C3801" s="1">
        <v>40269</v>
      </c>
      <c r="D3801">
        <v>-0.38240299999999999</v>
      </c>
      <c r="E3801" t="s">
        <v>9</v>
      </c>
    </row>
    <row r="3802" spans="1:5" x14ac:dyDescent="0.35">
      <c r="A3802" t="s">
        <v>63</v>
      </c>
      <c r="B3802" t="s">
        <v>124</v>
      </c>
      <c r="C3802" s="1">
        <v>40269</v>
      </c>
      <c r="D3802">
        <v>-12.318728</v>
      </c>
      <c r="E3802" t="s">
        <v>9</v>
      </c>
    </row>
    <row r="3803" spans="1:5" x14ac:dyDescent="0.35">
      <c r="A3803" t="s">
        <v>56</v>
      </c>
      <c r="B3803" t="s">
        <v>124</v>
      </c>
      <c r="C3803" s="1">
        <v>40269</v>
      </c>
      <c r="D3803">
        <v>-8.1229230000000001</v>
      </c>
      <c r="E3803" t="s">
        <v>9</v>
      </c>
    </row>
    <row r="3804" spans="1:5" x14ac:dyDescent="0.35">
      <c r="A3804" t="s">
        <v>58</v>
      </c>
      <c r="B3804" t="s">
        <v>124</v>
      </c>
      <c r="C3804" s="1">
        <v>40269</v>
      </c>
      <c r="D3804">
        <v>-6.8881600000000001</v>
      </c>
      <c r="E3804" t="s">
        <v>9</v>
      </c>
    </row>
    <row r="3805" spans="1:5" x14ac:dyDescent="0.35">
      <c r="A3805" t="s">
        <v>60</v>
      </c>
      <c r="B3805" t="s">
        <v>124</v>
      </c>
      <c r="C3805" s="1">
        <v>40269</v>
      </c>
      <c r="D3805">
        <v>0.99043700000000001</v>
      </c>
      <c r="E3805" t="s">
        <v>9</v>
      </c>
    </row>
    <row r="3806" spans="1:5" x14ac:dyDescent="0.35">
      <c r="A3806" t="s">
        <v>308</v>
      </c>
      <c r="B3806" t="s">
        <v>124</v>
      </c>
      <c r="C3806" s="1">
        <v>40269</v>
      </c>
      <c r="D3806">
        <v>1.701918</v>
      </c>
      <c r="E3806" t="s">
        <v>9</v>
      </c>
    </row>
    <row r="3807" spans="1:5" x14ac:dyDescent="0.35">
      <c r="A3807" t="s">
        <v>56</v>
      </c>
      <c r="B3807" t="s">
        <v>21</v>
      </c>
      <c r="C3807" s="1">
        <v>40269</v>
      </c>
      <c r="D3807">
        <v>33.437547000000002</v>
      </c>
      <c r="E3807" t="s">
        <v>9</v>
      </c>
    </row>
    <row r="3808" spans="1:5" x14ac:dyDescent="0.35">
      <c r="A3808" t="s">
        <v>58</v>
      </c>
      <c r="B3808" t="s">
        <v>21</v>
      </c>
      <c r="C3808" s="1">
        <v>40269</v>
      </c>
      <c r="D3808">
        <v>8.4754749999999994</v>
      </c>
      <c r="E3808" t="s">
        <v>9</v>
      </c>
    </row>
    <row r="3809" spans="1:5" x14ac:dyDescent="0.35">
      <c r="A3809" t="s">
        <v>60</v>
      </c>
      <c r="B3809" t="s">
        <v>21</v>
      </c>
      <c r="C3809" s="1">
        <v>40269</v>
      </c>
      <c r="D3809">
        <v>22.203848000000001</v>
      </c>
      <c r="E3809" t="s">
        <v>9</v>
      </c>
    </row>
    <row r="3810" spans="1:5" x14ac:dyDescent="0.35">
      <c r="A3810" t="s">
        <v>308</v>
      </c>
      <c r="B3810" t="s">
        <v>21</v>
      </c>
      <c r="C3810" s="1">
        <v>40269</v>
      </c>
      <c r="D3810">
        <v>10.760631999999999</v>
      </c>
      <c r="E3810" t="s">
        <v>9</v>
      </c>
    </row>
    <row r="3811" spans="1:5" x14ac:dyDescent="0.35">
      <c r="A3811" t="s">
        <v>56</v>
      </c>
      <c r="B3811" t="s">
        <v>313</v>
      </c>
      <c r="C3811" s="1">
        <v>40269</v>
      </c>
      <c r="D3811">
        <v>0.44656299999999999</v>
      </c>
      <c r="E3811" t="s">
        <v>9</v>
      </c>
    </row>
    <row r="3812" spans="1:5" x14ac:dyDescent="0.35">
      <c r="A3812" t="s">
        <v>58</v>
      </c>
      <c r="B3812" t="s">
        <v>313</v>
      </c>
      <c r="C3812" s="1">
        <v>40269</v>
      </c>
      <c r="D3812">
        <v>0.113191</v>
      </c>
      <c r="E3812" t="s">
        <v>9</v>
      </c>
    </row>
    <row r="3813" spans="1:5" x14ac:dyDescent="0.35">
      <c r="A3813" t="s">
        <v>60</v>
      </c>
      <c r="B3813" t="s">
        <v>313</v>
      </c>
      <c r="C3813" s="1">
        <v>40269</v>
      </c>
      <c r="D3813">
        <v>0.29653600000000002</v>
      </c>
      <c r="E3813" t="s">
        <v>9</v>
      </c>
    </row>
    <row r="3814" spans="1:5" x14ac:dyDescent="0.35">
      <c r="A3814" t="s">
        <v>308</v>
      </c>
      <c r="B3814" t="s">
        <v>313</v>
      </c>
      <c r="C3814" s="1">
        <v>40269</v>
      </c>
      <c r="D3814">
        <v>0.14371</v>
      </c>
      <c r="E3814" t="s">
        <v>9</v>
      </c>
    </row>
    <row r="3815" spans="1:5" x14ac:dyDescent="0.35">
      <c r="A3815" t="s">
        <v>63</v>
      </c>
      <c r="B3815" t="s">
        <v>21</v>
      </c>
      <c r="C3815" s="1">
        <v>40269</v>
      </c>
      <c r="D3815">
        <v>115.288062</v>
      </c>
      <c r="E3815" t="s">
        <v>9</v>
      </c>
    </row>
    <row r="3816" spans="1:5" x14ac:dyDescent="0.35">
      <c r="A3816" t="s">
        <v>241</v>
      </c>
      <c r="B3816" t="s">
        <v>21</v>
      </c>
      <c r="C3816" s="1">
        <v>40269</v>
      </c>
      <c r="D3816">
        <v>1.7326790000000001</v>
      </c>
      <c r="E3816" t="s">
        <v>9</v>
      </c>
    </row>
    <row r="3817" spans="1:5" x14ac:dyDescent="0.35">
      <c r="A3817" t="s">
        <v>314</v>
      </c>
      <c r="B3817" t="s">
        <v>21</v>
      </c>
      <c r="C3817" s="1">
        <v>40269</v>
      </c>
      <c r="D3817">
        <v>-42.143239999999999</v>
      </c>
      <c r="E3817" t="s">
        <v>9</v>
      </c>
    </row>
    <row r="3818" spans="1:5" x14ac:dyDescent="0.35">
      <c r="A3818" t="s">
        <v>55</v>
      </c>
      <c r="B3818" t="s">
        <v>21</v>
      </c>
      <c r="C3818" s="1">
        <v>40269</v>
      </c>
      <c r="D3818">
        <v>7.950888</v>
      </c>
      <c r="E3818" t="s">
        <v>9</v>
      </c>
    </row>
    <row r="3819" spans="1:5" x14ac:dyDescent="0.35">
      <c r="A3819" t="s">
        <v>312</v>
      </c>
      <c r="B3819" t="s">
        <v>21</v>
      </c>
      <c r="C3819" s="1">
        <v>40269</v>
      </c>
      <c r="D3819">
        <v>-3.5271680000000001</v>
      </c>
      <c r="E3819" t="s">
        <v>9</v>
      </c>
    </row>
    <row r="3820" spans="1:5" x14ac:dyDescent="0.35">
      <c r="A3820" t="s">
        <v>62</v>
      </c>
      <c r="B3820" t="s">
        <v>21</v>
      </c>
      <c r="C3820" s="1">
        <v>40269</v>
      </c>
      <c r="D3820">
        <v>79.301221999999996</v>
      </c>
      <c r="E3820" t="s">
        <v>9</v>
      </c>
    </row>
    <row r="3821" spans="1:5" x14ac:dyDescent="0.35">
      <c r="A3821" t="s">
        <v>62</v>
      </c>
      <c r="B3821" t="s">
        <v>92</v>
      </c>
      <c r="C3821" s="1">
        <v>40269</v>
      </c>
      <c r="D3821">
        <v>142.97142400000001</v>
      </c>
      <c r="E3821" t="s">
        <v>9</v>
      </c>
    </row>
    <row r="3822" spans="1:5" x14ac:dyDescent="0.35">
      <c r="A3822" t="s">
        <v>62</v>
      </c>
      <c r="B3822" t="s">
        <v>317</v>
      </c>
      <c r="C3822" s="1">
        <v>40269</v>
      </c>
      <c r="D3822">
        <v>1096.067728</v>
      </c>
      <c r="E3822" t="s">
        <v>9</v>
      </c>
    </row>
    <row r="3823" spans="1:5" x14ac:dyDescent="0.35">
      <c r="A3823" t="s">
        <v>62</v>
      </c>
      <c r="B3823" t="s">
        <v>317</v>
      </c>
      <c r="C3823" s="1">
        <v>40269</v>
      </c>
      <c r="D3823">
        <v>1096.067728</v>
      </c>
      <c r="E3823" t="s">
        <v>9</v>
      </c>
    </row>
    <row r="3824" spans="1:5" x14ac:dyDescent="0.35">
      <c r="A3824" t="s">
        <v>55</v>
      </c>
      <c r="B3824" t="s">
        <v>317</v>
      </c>
      <c r="C3824" s="1">
        <v>40269</v>
      </c>
      <c r="D3824">
        <v>40.858457000000001</v>
      </c>
      <c r="E3824" t="s">
        <v>9</v>
      </c>
    </row>
    <row r="3825" spans="1:5" x14ac:dyDescent="0.35">
      <c r="A3825" t="s">
        <v>55</v>
      </c>
      <c r="B3825" t="s">
        <v>317</v>
      </c>
      <c r="C3825" s="1">
        <v>40269</v>
      </c>
      <c r="D3825">
        <v>40.858457000000001</v>
      </c>
      <c r="E3825" t="s">
        <v>9</v>
      </c>
    </row>
    <row r="3826" spans="1:5" x14ac:dyDescent="0.35">
      <c r="A3826" t="s">
        <v>63</v>
      </c>
      <c r="B3826" t="s">
        <v>317</v>
      </c>
      <c r="C3826" s="1">
        <v>40269</v>
      </c>
      <c r="D3826">
        <v>1055.2092709999999</v>
      </c>
      <c r="E3826" t="s">
        <v>9</v>
      </c>
    </row>
    <row r="3827" spans="1:5" x14ac:dyDescent="0.35">
      <c r="A3827" t="s">
        <v>56</v>
      </c>
      <c r="B3827" t="s">
        <v>317</v>
      </c>
      <c r="C3827" s="1">
        <v>40269</v>
      </c>
      <c r="D3827">
        <v>435.615025</v>
      </c>
      <c r="E3827" t="s">
        <v>9</v>
      </c>
    </row>
    <row r="3828" spans="1:5" x14ac:dyDescent="0.35">
      <c r="A3828" t="s">
        <v>58</v>
      </c>
      <c r="B3828" t="s">
        <v>317</v>
      </c>
      <c r="C3828" s="1">
        <v>40269</v>
      </c>
      <c r="D3828">
        <v>252.40687700000001</v>
      </c>
      <c r="E3828" t="s">
        <v>9</v>
      </c>
    </row>
    <row r="3829" spans="1:5" x14ac:dyDescent="0.35">
      <c r="A3829" t="s">
        <v>60</v>
      </c>
      <c r="B3829" t="s">
        <v>317</v>
      </c>
      <c r="C3829" s="1">
        <v>40269</v>
      </c>
      <c r="D3829">
        <v>270.33828999999997</v>
      </c>
      <c r="E3829" t="s">
        <v>9</v>
      </c>
    </row>
    <row r="3830" spans="1:5" x14ac:dyDescent="0.35">
      <c r="A3830" t="s">
        <v>308</v>
      </c>
      <c r="B3830" t="s">
        <v>317</v>
      </c>
      <c r="C3830" s="1">
        <v>40269</v>
      </c>
      <c r="D3830">
        <v>96.849079000000003</v>
      </c>
      <c r="E3830" t="s">
        <v>9</v>
      </c>
    </row>
    <row r="3831" spans="1:5" x14ac:dyDescent="0.35">
      <c r="A3831" t="s">
        <v>62</v>
      </c>
      <c r="B3831" t="s">
        <v>311</v>
      </c>
      <c r="C3831" s="1">
        <v>40299</v>
      </c>
      <c r="D3831">
        <v>1096.067728</v>
      </c>
      <c r="E3831" t="s">
        <v>9</v>
      </c>
    </row>
    <row r="3832" spans="1:5" x14ac:dyDescent="0.35">
      <c r="A3832" t="s">
        <v>55</v>
      </c>
      <c r="B3832" t="s">
        <v>311</v>
      </c>
      <c r="C3832" s="1">
        <v>40299</v>
      </c>
      <c r="D3832">
        <v>40.858457000000001</v>
      </c>
      <c r="E3832" t="s">
        <v>9</v>
      </c>
    </row>
    <row r="3833" spans="1:5" x14ac:dyDescent="0.35">
      <c r="A3833" t="s">
        <v>63</v>
      </c>
      <c r="B3833" t="s">
        <v>311</v>
      </c>
      <c r="C3833" s="1">
        <v>40299</v>
      </c>
      <c r="D3833">
        <v>1055.2092709999999</v>
      </c>
      <c r="E3833" t="s">
        <v>9</v>
      </c>
    </row>
    <row r="3834" spans="1:5" x14ac:dyDescent="0.35">
      <c r="A3834" t="s">
        <v>56</v>
      </c>
      <c r="B3834" t="s">
        <v>311</v>
      </c>
      <c r="C3834" s="1">
        <v>40299</v>
      </c>
      <c r="D3834">
        <v>435.615025</v>
      </c>
      <c r="E3834" t="s">
        <v>9</v>
      </c>
    </row>
    <row r="3835" spans="1:5" x14ac:dyDescent="0.35">
      <c r="A3835" t="s">
        <v>58</v>
      </c>
      <c r="B3835" t="s">
        <v>311</v>
      </c>
      <c r="C3835" s="1">
        <v>40299</v>
      </c>
      <c r="D3835">
        <v>252.40687700000001</v>
      </c>
      <c r="E3835" t="s">
        <v>9</v>
      </c>
    </row>
    <row r="3836" spans="1:5" x14ac:dyDescent="0.35">
      <c r="A3836" t="s">
        <v>60</v>
      </c>
      <c r="B3836" t="s">
        <v>311</v>
      </c>
      <c r="C3836" s="1">
        <v>40299</v>
      </c>
      <c r="D3836">
        <v>270.33828999999997</v>
      </c>
      <c r="E3836" t="s">
        <v>9</v>
      </c>
    </row>
    <row r="3837" spans="1:5" x14ac:dyDescent="0.35">
      <c r="A3837" t="s">
        <v>308</v>
      </c>
      <c r="B3837" t="s">
        <v>311</v>
      </c>
      <c r="C3837" s="1">
        <v>40299</v>
      </c>
      <c r="D3837">
        <v>96.849079000000003</v>
      </c>
      <c r="E3837" t="s">
        <v>9</v>
      </c>
    </row>
    <row r="3838" spans="1:5" x14ac:dyDescent="0.35">
      <c r="A3838" t="s">
        <v>55</v>
      </c>
      <c r="B3838" t="s">
        <v>13</v>
      </c>
      <c r="C3838" s="1">
        <v>40299</v>
      </c>
      <c r="D3838">
        <v>2.837672</v>
      </c>
      <c r="E3838" t="s">
        <v>9</v>
      </c>
    </row>
    <row r="3839" spans="1:5" x14ac:dyDescent="0.35">
      <c r="A3839" t="s">
        <v>312</v>
      </c>
      <c r="B3839" t="s">
        <v>13</v>
      </c>
      <c r="C3839" s="1">
        <v>40299</v>
      </c>
      <c r="D3839">
        <v>0.537636</v>
      </c>
      <c r="E3839" t="s">
        <v>9</v>
      </c>
    </row>
    <row r="3840" spans="1:5" x14ac:dyDescent="0.35">
      <c r="A3840" t="s">
        <v>63</v>
      </c>
      <c r="B3840" t="s">
        <v>13</v>
      </c>
      <c r="C3840" s="1">
        <v>40299</v>
      </c>
      <c r="D3840">
        <v>9.4001289999999997</v>
      </c>
      <c r="E3840" t="s">
        <v>9</v>
      </c>
    </row>
    <row r="3841" spans="1:5" x14ac:dyDescent="0.35">
      <c r="A3841" t="s">
        <v>241</v>
      </c>
      <c r="B3841" t="s">
        <v>13</v>
      </c>
      <c r="C3841" s="1">
        <v>40299</v>
      </c>
      <c r="D3841">
        <v>0.61779600000000001</v>
      </c>
      <c r="E3841" t="s">
        <v>9</v>
      </c>
    </row>
    <row r="3842" spans="1:5" x14ac:dyDescent="0.35">
      <c r="A3842" t="s">
        <v>314</v>
      </c>
      <c r="B3842" t="s">
        <v>13</v>
      </c>
      <c r="C3842" s="1">
        <v>40299</v>
      </c>
      <c r="D3842">
        <v>0.19354399999999999</v>
      </c>
      <c r="E3842" t="s">
        <v>9</v>
      </c>
    </row>
    <row r="3843" spans="1:5" x14ac:dyDescent="0.35">
      <c r="A3843" t="s">
        <v>56</v>
      </c>
      <c r="B3843" t="s">
        <v>313</v>
      </c>
      <c r="C3843" s="1">
        <v>40299</v>
      </c>
      <c r="D3843">
        <v>1.2730999999999999E-2</v>
      </c>
      <c r="E3843" t="s">
        <v>9</v>
      </c>
    </row>
    <row r="3844" spans="1:5" x14ac:dyDescent="0.35">
      <c r="A3844" t="s">
        <v>58</v>
      </c>
      <c r="B3844" t="s">
        <v>313</v>
      </c>
      <c r="C3844" s="1">
        <v>40299</v>
      </c>
      <c r="D3844">
        <v>0.325432</v>
      </c>
      <c r="E3844" t="s">
        <v>9</v>
      </c>
    </row>
    <row r="3845" spans="1:5" x14ac:dyDescent="0.35">
      <c r="A3845" t="s">
        <v>60</v>
      </c>
      <c r="B3845" t="s">
        <v>313</v>
      </c>
      <c r="C3845" s="1">
        <v>40299</v>
      </c>
      <c r="D3845">
        <v>0.52257900000000002</v>
      </c>
      <c r="E3845" t="s">
        <v>9</v>
      </c>
    </row>
    <row r="3846" spans="1:5" x14ac:dyDescent="0.35">
      <c r="A3846" t="s">
        <v>308</v>
      </c>
      <c r="B3846" t="s">
        <v>313</v>
      </c>
      <c r="C3846" s="1">
        <v>40299</v>
      </c>
      <c r="D3846">
        <v>0.13925699999999999</v>
      </c>
      <c r="E3846" t="s">
        <v>9</v>
      </c>
    </row>
    <row r="3847" spans="1:5" x14ac:dyDescent="0.35">
      <c r="A3847" t="s">
        <v>56</v>
      </c>
      <c r="B3847" t="s">
        <v>13</v>
      </c>
      <c r="C3847" s="1">
        <v>40299</v>
      </c>
      <c r="D3847">
        <v>0.13000400000000001</v>
      </c>
      <c r="E3847" t="s">
        <v>9</v>
      </c>
    </row>
    <row r="3848" spans="1:5" x14ac:dyDescent="0.35">
      <c r="A3848" t="s">
        <v>58</v>
      </c>
      <c r="B3848" t="s">
        <v>13</v>
      </c>
      <c r="C3848" s="1">
        <v>40299</v>
      </c>
      <c r="D3848">
        <v>3.3231440000000001</v>
      </c>
      <c r="E3848" t="s">
        <v>9</v>
      </c>
    </row>
    <row r="3849" spans="1:5" x14ac:dyDescent="0.35">
      <c r="A3849" t="s">
        <v>60</v>
      </c>
      <c r="B3849" t="s">
        <v>13</v>
      </c>
      <c r="C3849" s="1">
        <v>40299</v>
      </c>
      <c r="D3849">
        <v>5.3363009999999997</v>
      </c>
      <c r="E3849" t="s">
        <v>9</v>
      </c>
    </row>
    <row r="3850" spans="1:5" x14ac:dyDescent="0.35">
      <c r="A3850" t="s">
        <v>308</v>
      </c>
      <c r="B3850" t="s">
        <v>13</v>
      </c>
      <c r="C3850" s="1">
        <v>40299</v>
      </c>
      <c r="D3850">
        <v>1.4220189999999999</v>
      </c>
      <c r="E3850" t="s">
        <v>9</v>
      </c>
    </row>
    <row r="3851" spans="1:5" x14ac:dyDescent="0.35">
      <c r="A3851" t="s">
        <v>62</v>
      </c>
      <c r="B3851" t="s">
        <v>13</v>
      </c>
      <c r="C3851" s="1">
        <v>40299</v>
      </c>
      <c r="D3851">
        <v>13.586776</v>
      </c>
      <c r="E3851" t="s">
        <v>9</v>
      </c>
    </row>
    <row r="3852" spans="1:5" x14ac:dyDescent="0.35">
      <c r="A3852" t="s">
        <v>62</v>
      </c>
      <c r="B3852" t="s">
        <v>315</v>
      </c>
      <c r="C3852" s="1">
        <v>40299</v>
      </c>
      <c r="D3852">
        <v>1109.6545040000001</v>
      </c>
      <c r="E3852" t="s">
        <v>9</v>
      </c>
    </row>
    <row r="3853" spans="1:5" x14ac:dyDescent="0.35">
      <c r="A3853" t="s">
        <v>62</v>
      </c>
      <c r="B3853" t="s">
        <v>316</v>
      </c>
      <c r="C3853" s="1">
        <v>40299</v>
      </c>
      <c r="D3853">
        <v>76.371333000000007</v>
      </c>
      <c r="E3853" t="s">
        <v>9</v>
      </c>
    </row>
    <row r="3854" spans="1:5" x14ac:dyDescent="0.35">
      <c r="A3854" t="s">
        <v>55</v>
      </c>
      <c r="B3854" t="s">
        <v>316</v>
      </c>
      <c r="C3854" s="1">
        <v>40299</v>
      </c>
      <c r="D3854">
        <v>6.7949999999999999</v>
      </c>
      <c r="E3854" t="s">
        <v>9</v>
      </c>
    </row>
    <row r="3855" spans="1:5" x14ac:dyDescent="0.35">
      <c r="A3855" t="s">
        <v>63</v>
      </c>
      <c r="B3855" t="s">
        <v>316</v>
      </c>
      <c r="C3855" s="1">
        <v>40299</v>
      </c>
      <c r="D3855">
        <v>69.576333000000005</v>
      </c>
      <c r="E3855" t="s">
        <v>9</v>
      </c>
    </row>
    <row r="3856" spans="1:5" x14ac:dyDescent="0.35">
      <c r="A3856" t="s">
        <v>56</v>
      </c>
      <c r="B3856" t="s">
        <v>316</v>
      </c>
      <c r="C3856" s="1">
        <v>40299</v>
      </c>
      <c r="D3856">
        <v>28.882000000000001</v>
      </c>
      <c r="E3856" t="s">
        <v>9</v>
      </c>
    </row>
    <row r="3857" spans="1:5" x14ac:dyDescent="0.35">
      <c r="A3857" t="s">
        <v>58</v>
      </c>
      <c r="B3857" t="s">
        <v>316</v>
      </c>
      <c r="C3857" s="1">
        <v>40299</v>
      </c>
      <c r="D3857">
        <v>13.014545999999999</v>
      </c>
      <c r="E3857" t="s">
        <v>9</v>
      </c>
    </row>
    <row r="3858" spans="1:5" x14ac:dyDescent="0.35">
      <c r="A3858" t="s">
        <v>60</v>
      </c>
      <c r="B3858" t="s">
        <v>316</v>
      </c>
      <c r="C3858" s="1">
        <v>40299</v>
      </c>
      <c r="D3858">
        <v>20.764334000000002</v>
      </c>
      <c r="E3858" t="s">
        <v>9</v>
      </c>
    </row>
    <row r="3859" spans="1:5" x14ac:dyDescent="0.35">
      <c r="A3859" t="s">
        <v>308</v>
      </c>
      <c r="B3859" t="s">
        <v>316</v>
      </c>
      <c r="C3859" s="1">
        <v>40299</v>
      </c>
      <c r="D3859">
        <v>6.9154540000000004</v>
      </c>
      <c r="E3859" t="s">
        <v>9</v>
      </c>
    </row>
    <row r="3860" spans="1:5" x14ac:dyDescent="0.35">
      <c r="A3860" t="s">
        <v>62</v>
      </c>
      <c r="B3860" t="s">
        <v>124</v>
      </c>
      <c r="C3860" s="1">
        <v>40299</v>
      </c>
      <c r="D3860">
        <v>-12.701131</v>
      </c>
      <c r="E3860" t="s">
        <v>9</v>
      </c>
    </row>
    <row r="3861" spans="1:5" x14ac:dyDescent="0.35">
      <c r="A3861" t="s">
        <v>55</v>
      </c>
      <c r="B3861" t="s">
        <v>124</v>
      </c>
      <c r="C3861" s="1">
        <v>40299</v>
      </c>
      <c r="D3861">
        <v>-0.38240299999999999</v>
      </c>
      <c r="E3861" t="s">
        <v>9</v>
      </c>
    </row>
    <row r="3862" spans="1:5" x14ac:dyDescent="0.35">
      <c r="A3862" t="s">
        <v>63</v>
      </c>
      <c r="B3862" t="s">
        <v>124</v>
      </c>
      <c r="C3862" s="1">
        <v>40299</v>
      </c>
      <c r="D3862">
        <v>-12.318728</v>
      </c>
      <c r="E3862" t="s">
        <v>9</v>
      </c>
    </row>
    <row r="3863" spans="1:5" x14ac:dyDescent="0.35">
      <c r="A3863" t="s">
        <v>56</v>
      </c>
      <c r="B3863" t="s">
        <v>124</v>
      </c>
      <c r="C3863" s="1">
        <v>40299</v>
      </c>
      <c r="D3863">
        <v>-8.1229230000000001</v>
      </c>
      <c r="E3863" t="s">
        <v>9</v>
      </c>
    </row>
    <row r="3864" spans="1:5" x14ac:dyDescent="0.35">
      <c r="A3864" t="s">
        <v>58</v>
      </c>
      <c r="B3864" t="s">
        <v>124</v>
      </c>
      <c r="C3864" s="1">
        <v>40299</v>
      </c>
      <c r="D3864">
        <v>-6.8881600000000001</v>
      </c>
      <c r="E3864" t="s">
        <v>9</v>
      </c>
    </row>
    <row r="3865" spans="1:5" x14ac:dyDescent="0.35">
      <c r="A3865" t="s">
        <v>60</v>
      </c>
      <c r="B3865" t="s">
        <v>124</v>
      </c>
      <c r="C3865" s="1">
        <v>40299</v>
      </c>
      <c r="D3865">
        <v>0.99043700000000001</v>
      </c>
      <c r="E3865" t="s">
        <v>9</v>
      </c>
    </row>
    <row r="3866" spans="1:5" x14ac:dyDescent="0.35">
      <c r="A3866" t="s">
        <v>308</v>
      </c>
      <c r="B3866" t="s">
        <v>124</v>
      </c>
      <c r="C3866" s="1">
        <v>40299</v>
      </c>
      <c r="D3866">
        <v>1.701918</v>
      </c>
      <c r="E3866" t="s">
        <v>9</v>
      </c>
    </row>
    <row r="3867" spans="1:5" x14ac:dyDescent="0.35">
      <c r="A3867" t="s">
        <v>56</v>
      </c>
      <c r="B3867" t="s">
        <v>21</v>
      </c>
      <c r="C3867" s="1">
        <v>40299</v>
      </c>
      <c r="D3867">
        <v>29.997952000000002</v>
      </c>
      <c r="E3867" t="s">
        <v>9</v>
      </c>
    </row>
    <row r="3868" spans="1:5" x14ac:dyDescent="0.35">
      <c r="A3868" t="s">
        <v>58</v>
      </c>
      <c r="B3868" t="s">
        <v>21</v>
      </c>
      <c r="C3868" s="1">
        <v>40299</v>
      </c>
      <c r="D3868">
        <v>7.6036349999999997</v>
      </c>
      <c r="E3868" t="s">
        <v>9</v>
      </c>
    </row>
    <row r="3869" spans="1:5" x14ac:dyDescent="0.35">
      <c r="A3869" t="s">
        <v>60</v>
      </c>
      <c r="B3869" t="s">
        <v>21</v>
      </c>
      <c r="C3869" s="1">
        <v>40299</v>
      </c>
      <c r="D3869">
        <v>19.919820999999999</v>
      </c>
      <c r="E3869" t="s">
        <v>9</v>
      </c>
    </row>
    <row r="3870" spans="1:5" x14ac:dyDescent="0.35">
      <c r="A3870" t="s">
        <v>308</v>
      </c>
      <c r="B3870" t="s">
        <v>21</v>
      </c>
      <c r="C3870" s="1">
        <v>40299</v>
      </c>
      <c r="D3870">
        <v>9.6537260000000007</v>
      </c>
      <c r="E3870" t="s">
        <v>9</v>
      </c>
    </row>
    <row r="3871" spans="1:5" x14ac:dyDescent="0.35">
      <c r="A3871" t="s">
        <v>56</v>
      </c>
      <c r="B3871" t="s">
        <v>313</v>
      </c>
      <c r="C3871" s="1">
        <v>40299</v>
      </c>
      <c r="D3871">
        <v>0.44656299999999999</v>
      </c>
      <c r="E3871" t="s">
        <v>9</v>
      </c>
    </row>
    <row r="3872" spans="1:5" x14ac:dyDescent="0.35">
      <c r="A3872" t="s">
        <v>58</v>
      </c>
      <c r="B3872" t="s">
        <v>313</v>
      </c>
      <c r="C3872" s="1">
        <v>40299</v>
      </c>
      <c r="D3872">
        <v>0.113191</v>
      </c>
      <c r="E3872" t="s">
        <v>9</v>
      </c>
    </row>
    <row r="3873" spans="1:5" x14ac:dyDescent="0.35">
      <c r="A3873" t="s">
        <v>60</v>
      </c>
      <c r="B3873" t="s">
        <v>313</v>
      </c>
      <c r="C3873" s="1">
        <v>40299</v>
      </c>
      <c r="D3873">
        <v>0.29653600000000002</v>
      </c>
      <c r="E3873" t="s">
        <v>9</v>
      </c>
    </row>
    <row r="3874" spans="1:5" x14ac:dyDescent="0.35">
      <c r="A3874" t="s">
        <v>308</v>
      </c>
      <c r="B3874" t="s">
        <v>313</v>
      </c>
      <c r="C3874" s="1">
        <v>40299</v>
      </c>
      <c r="D3874">
        <v>0.14371</v>
      </c>
      <c r="E3874" t="s">
        <v>9</v>
      </c>
    </row>
    <row r="3875" spans="1:5" x14ac:dyDescent="0.35">
      <c r="A3875" t="s">
        <v>63</v>
      </c>
      <c r="B3875" t="s">
        <v>21</v>
      </c>
      <c r="C3875" s="1">
        <v>40299</v>
      </c>
      <c r="D3875">
        <v>86.137264000000002</v>
      </c>
      <c r="E3875" t="s">
        <v>9</v>
      </c>
    </row>
    <row r="3876" spans="1:5" x14ac:dyDescent="0.35">
      <c r="A3876" t="s">
        <v>241</v>
      </c>
      <c r="B3876" t="s">
        <v>21</v>
      </c>
      <c r="C3876" s="1">
        <v>40299</v>
      </c>
      <c r="D3876">
        <v>1.9911650000000001</v>
      </c>
      <c r="E3876" t="s">
        <v>9</v>
      </c>
    </row>
    <row r="3877" spans="1:5" x14ac:dyDescent="0.35">
      <c r="A3877" t="s">
        <v>314</v>
      </c>
      <c r="B3877" t="s">
        <v>21</v>
      </c>
      <c r="C3877" s="1">
        <v>40299</v>
      </c>
      <c r="D3877">
        <v>-20.953294</v>
      </c>
      <c r="E3877" t="s">
        <v>9</v>
      </c>
    </row>
    <row r="3878" spans="1:5" x14ac:dyDescent="0.35">
      <c r="A3878" t="s">
        <v>55</v>
      </c>
      <c r="B3878" t="s">
        <v>21</v>
      </c>
      <c r="C3878" s="1">
        <v>40299</v>
      </c>
      <c r="D3878">
        <v>5.5093449999999997</v>
      </c>
      <c r="E3878" t="s">
        <v>9</v>
      </c>
    </row>
    <row r="3879" spans="1:5" x14ac:dyDescent="0.35">
      <c r="A3879" t="s">
        <v>312</v>
      </c>
      <c r="B3879" t="s">
        <v>21</v>
      </c>
      <c r="C3879" s="1">
        <v>40299</v>
      </c>
      <c r="D3879">
        <v>-2.3371780000000002</v>
      </c>
      <c r="E3879" t="s">
        <v>9</v>
      </c>
    </row>
    <row r="3880" spans="1:5" x14ac:dyDescent="0.35">
      <c r="A3880" t="s">
        <v>62</v>
      </c>
      <c r="B3880" t="s">
        <v>21</v>
      </c>
      <c r="C3880" s="1">
        <v>40299</v>
      </c>
      <c r="D3880">
        <v>70.347301999999999</v>
      </c>
      <c r="E3880" t="s">
        <v>9</v>
      </c>
    </row>
    <row r="3881" spans="1:5" x14ac:dyDescent="0.35">
      <c r="A3881" t="s">
        <v>62</v>
      </c>
      <c r="B3881" t="s">
        <v>92</v>
      </c>
      <c r="C3881" s="1">
        <v>40299</v>
      </c>
      <c r="D3881">
        <v>134.017504</v>
      </c>
      <c r="E3881" t="s">
        <v>9</v>
      </c>
    </row>
    <row r="3882" spans="1:5" x14ac:dyDescent="0.35">
      <c r="A3882" t="s">
        <v>62</v>
      </c>
      <c r="B3882" t="s">
        <v>317</v>
      </c>
      <c r="C3882" s="1">
        <v>40299</v>
      </c>
      <c r="D3882">
        <v>975.63699999999994</v>
      </c>
      <c r="E3882" t="s">
        <v>9</v>
      </c>
    </row>
    <row r="3883" spans="1:5" x14ac:dyDescent="0.35">
      <c r="A3883" t="s">
        <v>62</v>
      </c>
      <c r="B3883" t="s">
        <v>317</v>
      </c>
      <c r="C3883" s="1">
        <v>40299</v>
      </c>
      <c r="D3883">
        <v>975.63699999999994</v>
      </c>
      <c r="E3883" t="s">
        <v>9</v>
      </c>
    </row>
    <row r="3884" spans="1:5" x14ac:dyDescent="0.35">
      <c r="A3884" t="s">
        <v>55</v>
      </c>
      <c r="B3884" t="s">
        <v>317</v>
      </c>
      <c r="C3884" s="1">
        <v>40299</v>
      </c>
      <c r="D3884">
        <v>34.649000000000001</v>
      </c>
      <c r="E3884" t="s">
        <v>9</v>
      </c>
    </row>
    <row r="3885" spans="1:5" x14ac:dyDescent="0.35">
      <c r="A3885" t="s">
        <v>55</v>
      </c>
      <c r="B3885" t="s">
        <v>317</v>
      </c>
      <c r="C3885" s="1">
        <v>40299</v>
      </c>
      <c r="D3885">
        <v>34.649000000000001</v>
      </c>
      <c r="E3885" t="s">
        <v>9</v>
      </c>
    </row>
    <row r="3886" spans="1:5" x14ac:dyDescent="0.35">
      <c r="A3886" t="s">
        <v>63</v>
      </c>
      <c r="B3886" t="s">
        <v>317</v>
      </c>
      <c r="C3886" s="1">
        <v>40299</v>
      </c>
      <c r="D3886">
        <v>940.98800000000006</v>
      </c>
      <c r="E3886" t="s">
        <v>9</v>
      </c>
    </row>
    <row r="3887" spans="1:5" x14ac:dyDescent="0.35">
      <c r="A3887" t="s">
        <v>56</v>
      </c>
      <c r="B3887" t="s">
        <v>317</v>
      </c>
      <c r="C3887" s="1">
        <v>40299</v>
      </c>
      <c r="D3887">
        <v>384.988</v>
      </c>
      <c r="E3887" t="s">
        <v>9</v>
      </c>
    </row>
    <row r="3888" spans="1:5" x14ac:dyDescent="0.35">
      <c r="A3888" t="s">
        <v>58</v>
      </c>
      <c r="B3888" t="s">
        <v>317</v>
      </c>
      <c r="C3888" s="1">
        <v>40299</v>
      </c>
      <c r="D3888">
        <v>242</v>
      </c>
      <c r="E3888" t="s">
        <v>9</v>
      </c>
    </row>
    <row r="3889" spans="1:5" x14ac:dyDescent="0.35">
      <c r="A3889" t="s">
        <v>60</v>
      </c>
      <c r="B3889" t="s">
        <v>317</v>
      </c>
      <c r="C3889" s="1">
        <v>40299</v>
      </c>
      <c r="D3889">
        <v>234</v>
      </c>
      <c r="E3889" t="s">
        <v>9</v>
      </c>
    </row>
    <row r="3890" spans="1:5" x14ac:dyDescent="0.35">
      <c r="A3890" t="s">
        <v>308</v>
      </c>
      <c r="B3890" t="s">
        <v>317</v>
      </c>
      <c r="C3890" s="1">
        <v>40299</v>
      </c>
      <c r="D3890">
        <v>80</v>
      </c>
      <c r="E3890" t="s">
        <v>9</v>
      </c>
    </row>
    <row r="3891" spans="1:5" x14ac:dyDescent="0.35">
      <c r="A3891" t="s">
        <v>62</v>
      </c>
      <c r="B3891" t="s">
        <v>317</v>
      </c>
      <c r="C3891" s="1">
        <v>40299</v>
      </c>
      <c r="D3891">
        <v>975.63699999999994</v>
      </c>
      <c r="E3891" t="s">
        <v>12</v>
      </c>
    </row>
    <row r="3892" spans="1:5" x14ac:dyDescent="0.35">
      <c r="A3892" t="s">
        <v>62</v>
      </c>
      <c r="B3892" t="s">
        <v>313</v>
      </c>
      <c r="C3892" s="1">
        <v>40299</v>
      </c>
      <c r="D3892">
        <v>0</v>
      </c>
      <c r="E3892" t="s">
        <v>9</v>
      </c>
    </row>
    <row r="3893" spans="1:5" x14ac:dyDescent="0.35">
      <c r="A3893" t="s">
        <v>55</v>
      </c>
      <c r="B3893" t="s">
        <v>317</v>
      </c>
      <c r="C3893" s="1">
        <v>40299</v>
      </c>
      <c r="D3893">
        <v>34.649000000000001</v>
      </c>
      <c r="E3893" t="s">
        <v>12</v>
      </c>
    </row>
    <row r="3894" spans="1:5" x14ac:dyDescent="0.35">
      <c r="A3894" t="s">
        <v>55</v>
      </c>
      <c r="B3894" t="s">
        <v>313</v>
      </c>
      <c r="C3894" s="1">
        <v>40299</v>
      </c>
      <c r="D3894">
        <v>0</v>
      </c>
      <c r="E3894" t="s">
        <v>9</v>
      </c>
    </row>
    <row r="3895" spans="1:5" x14ac:dyDescent="0.35">
      <c r="A3895" t="s">
        <v>305</v>
      </c>
      <c r="B3895" t="s">
        <v>306</v>
      </c>
      <c r="C3895" s="1">
        <v>40330</v>
      </c>
      <c r="D3895">
        <v>36.576000000000001</v>
      </c>
      <c r="E3895" t="s">
        <v>9</v>
      </c>
    </row>
    <row r="3896" spans="1:5" x14ac:dyDescent="0.35">
      <c r="A3896" t="s">
        <v>56</v>
      </c>
      <c r="B3896" t="s">
        <v>306</v>
      </c>
      <c r="C3896" s="1">
        <v>40330</v>
      </c>
      <c r="D3896">
        <v>28259.606963999999</v>
      </c>
      <c r="E3896" t="s">
        <v>9</v>
      </c>
    </row>
    <row r="3897" spans="1:5" x14ac:dyDescent="0.35">
      <c r="A3897" t="s">
        <v>58</v>
      </c>
      <c r="B3897" t="s">
        <v>306</v>
      </c>
      <c r="C3897" s="1">
        <v>40330</v>
      </c>
      <c r="D3897">
        <v>4882.8262500000001</v>
      </c>
      <c r="E3897" t="s">
        <v>9</v>
      </c>
    </row>
    <row r="3898" spans="1:5" x14ac:dyDescent="0.35">
      <c r="A3898" t="s">
        <v>307</v>
      </c>
      <c r="B3898" t="s">
        <v>306</v>
      </c>
      <c r="C3898" s="1">
        <v>40330</v>
      </c>
      <c r="D3898">
        <v>307.46256899999997</v>
      </c>
      <c r="E3898" t="s">
        <v>9</v>
      </c>
    </row>
    <row r="3899" spans="1:5" x14ac:dyDescent="0.35">
      <c r="A3899" t="s">
        <v>59</v>
      </c>
      <c r="B3899" t="s">
        <v>306</v>
      </c>
      <c r="C3899" s="1">
        <v>40330</v>
      </c>
      <c r="D3899">
        <v>3126.1042170000001</v>
      </c>
      <c r="E3899" t="s">
        <v>9</v>
      </c>
    </row>
    <row r="3900" spans="1:5" x14ac:dyDescent="0.35">
      <c r="A3900" t="s">
        <v>62</v>
      </c>
      <c r="B3900" t="s">
        <v>306</v>
      </c>
      <c r="C3900" s="1">
        <v>40330</v>
      </c>
      <c r="D3900">
        <v>36612.576000000001</v>
      </c>
      <c r="E3900" t="s">
        <v>9</v>
      </c>
    </row>
    <row r="3901" spans="1:5" x14ac:dyDescent="0.35">
      <c r="A3901" t="s">
        <v>305</v>
      </c>
      <c r="B3901" t="s">
        <v>309</v>
      </c>
      <c r="C3901" s="1">
        <v>40330</v>
      </c>
      <c r="D3901">
        <v>31.219000000000001</v>
      </c>
      <c r="E3901" t="s">
        <v>9</v>
      </c>
    </row>
    <row r="3902" spans="1:5" x14ac:dyDescent="0.35">
      <c r="A3902" t="s">
        <v>56</v>
      </c>
      <c r="B3902" t="s">
        <v>309</v>
      </c>
      <c r="C3902" s="1">
        <v>40330</v>
      </c>
      <c r="D3902">
        <v>23915.231129</v>
      </c>
      <c r="E3902" t="s">
        <v>9</v>
      </c>
    </row>
    <row r="3903" spans="1:5" x14ac:dyDescent="0.35">
      <c r="A3903" t="s">
        <v>58</v>
      </c>
      <c r="B3903" t="s">
        <v>309</v>
      </c>
      <c r="C3903" s="1">
        <v>40330</v>
      </c>
      <c r="D3903">
        <v>4012.667547</v>
      </c>
      <c r="E3903" t="s">
        <v>9</v>
      </c>
    </row>
    <row r="3904" spans="1:5" x14ac:dyDescent="0.35">
      <c r="A3904" t="s">
        <v>307</v>
      </c>
      <c r="B3904" t="s">
        <v>309</v>
      </c>
      <c r="C3904" s="1">
        <v>40330</v>
      </c>
      <c r="D3904">
        <v>265.531092</v>
      </c>
      <c r="E3904" t="s">
        <v>9</v>
      </c>
    </row>
    <row r="3905" spans="1:5" x14ac:dyDescent="0.35">
      <c r="A3905" t="s">
        <v>59</v>
      </c>
      <c r="B3905" t="s">
        <v>309</v>
      </c>
      <c r="C3905" s="1">
        <v>40330</v>
      </c>
      <c r="D3905">
        <v>3025.570232</v>
      </c>
      <c r="E3905" t="s">
        <v>9</v>
      </c>
    </row>
    <row r="3906" spans="1:5" x14ac:dyDescent="0.35">
      <c r="A3906" t="s">
        <v>62</v>
      </c>
      <c r="B3906" t="s">
        <v>309</v>
      </c>
      <c r="C3906" s="1">
        <v>40330</v>
      </c>
      <c r="D3906">
        <v>31250.219000000001</v>
      </c>
      <c r="E3906" t="s">
        <v>9</v>
      </c>
    </row>
    <row r="3907" spans="1:5" x14ac:dyDescent="0.35">
      <c r="A3907" t="s">
        <v>305</v>
      </c>
      <c r="B3907" t="s">
        <v>310</v>
      </c>
      <c r="C3907" s="1">
        <v>40330</v>
      </c>
      <c r="D3907">
        <v>-0.14646200000000001</v>
      </c>
      <c r="E3907" t="s">
        <v>9</v>
      </c>
    </row>
    <row r="3908" spans="1:5" x14ac:dyDescent="0.35">
      <c r="A3908" t="s">
        <v>62</v>
      </c>
      <c r="B3908" t="s">
        <v>310</v>
      </c>
      <c r="C3908" s="1">
        <v>40330</v>
      </c>
      <c r="D3908">
        <v>-0.14646200000000001</v>
      </c>
      <c r="E3908" t="s">
        <v>9</v>
      </c>
    </row>
    <row r="3909" spans="1:5" x14ac:dyDescent="0.35">
      <c r="A3909" t="s">
        <v>56</v>
      </c>
      <c r="B3909" t="s">
        <v>17</v>
      </c>
      <c r="C3909" s="1">
        <v>40330</v>
      </c>
      <c r="D3909">
        <v>1006.079</v>
      </c>
      <c r="E3909" t="s">
        <v>9</v>
      </c>
    </row>
    <row r="3910" spans="1:5" x14ac:dyDescent="0.35">
      <c r="A3910" t="s">
        <v>58</v>
      </c>
      <c r="B3910" t="s">
        <v>17</v>
      </c>
      <c r="C3910" s="1">
        <v>40330</v>
      </c>
      <c r="D3910">
        <v>219.209</v>
      </c>
      <c r="E3910" t="s">
        <v>9</v>
      </c>
    </row>
    <row r="3911" spans="1:5" x14ac:dyDescent="0.35">
      <c r="A3911" t="s">
        <v>307</v>
      </c>
      <c r="B3911" t="s">
        <v>17</v>
      </c>
      <c r="C3911" s="1">
        <v>40330</v>
      </c>
      <c r="D3911">
        <v>13.311</v>
      </c>
      <c r="E3911" t="s">
        <v>9</v>
      </c>
    </row>
    <row r="3912" spans="1:5" x14ac:dyDescent="0.35">
      <c r="A3912" t="s">
        <v>59</v>
      </c>
      <c r="B3912" t="s">
        <v>17</v>
      </c>
      <c r="C3912" s="1">
        <v>40330</v>
      </c>
      <c r="D3912">
        <v>213.714</v>
      </c>
      <c r="E3912" t="s">
        <v>9</v>
      </c>
    </row>
    <row r="3913" spans="1:5" x14ac:dyDescent="0.35">
      <c r="A3913" t="s">
        <v>63</v>
      </c>
      <c r="B3913" t="s">
        <v>17</v>
      </c>
      <c r="C3913" s="1">
        <v>40330</v>
      </c>
      <c r="D3913">
        <v>1452.3130000000001</v>
      </c>
      <c r="E3913" t="s">
        <v>9</v>
      </c>
    </row>
    <row r="3914" spans="1:5" x14ac:dyDescent="0.35">
      <c r="A3914" t="s">
        <v>308</v>
      </c>
      <c r="B3914" t="s">
        <v>17</v>
      </c>
      <c r="C3914" s="1">
        <v>40330</v>
      </c>
      <c r="D3914">
        <v>227.02500000000001</v>
      </c>
      <c r="E3914" t="s">
        <v>9</v>
      </c>
    </row>
    <row r="3915" spans="1:5" x14ac:dyDescent="0.35">
      <c r="A3915" t="s">
        <v>62</v>
      </c>
      <c r="B3915" t="s">
        <v>17</v>
      </c>
      <c r="C3915" s="1">
        <v>40330</v>
      </c>
      <c r="D3915">
        <v>1452.3130000000001</v>
      </c>
      <c r="E3915" t="s">
        <v>9</v>
      </c>
    </row>
    <row r="3916" spans="1:5" x14ac:dyDescent="0.35">
      <c r="A3916" t="s">
        <v>62</v>
      </c>
      <c r="B3916" t="s">
        <v>311</v>
      </c>
      <c r="C3916" s="1">
        <v>40330</v>
      </c>
      <c r="D3916">
        <v>975.63699999999994</v>
      </c>
      <c r="E3916" t="s">
        <v>9</v>
      </c>
    </row>
    <row r="3917" spans="1:5" x14ac:dyDescent="0.35">
      <c r="A3917" t="s">
        <v>55</v>
      </c>
      <c r="B3917" t="s">
        <v>311</v>
      </c>
      <c r="C3917" s="1">
        <v>40330</v>
      </c>
      <c r="D3917">
        <v>34.649000000000001</v>
      </c>
      <c r="E3917" t="s">
        <v>9</v>
      </c>
    </row>
    <row r="3918" spans="1:5" x14ac:dyDescent="0.35">
      <c r="A3918" t="s">
        <v>63</v>
      </c>
      <c r="B3918" t="s">
        <v>311</v>
      </c>
      <c r="C3918" s="1">
        <v>40330</v>
      </c>
      <c r="D3918">
        <v>940.98800000000006</v>
      </c>
      <c r="E3918" t="s">
        <v>9</v>
      </c>
    </row>
    <row r="3919" spans="1:5" x14ac:dyDescent="0.35">
      <c r="A3919" t="s">
        <v>56</v>
      </c>
      <c r="B3919" t="s">
        <v>311</v>
      </c>
      <c r="C3919" s="1">
        <v>40330</v>
      </c>
      <c r="D3919">
        <v>384.988</v>
      </c>
      <c r="E3919" t="s">
        <v>9</v>
      </c>
    </row>
    <row r="3920" spans="1:5" x14ac:dyDescent="0.35">
      <c r="A3920" t="s">
        <v>58</v>
      </c>
      <c r="B3920" t="s">
        <v>311</v>
      </c>
      <c r="C3920" s="1">
        <v>40330</v>
      </c>
      <c r="D3920">
        <v>242</v>
      </c>
      <c r="E3920" t="s">
        <v>9</v>
      </c>
    </row>
    <row r="3921" spans="1:5" x14ac:dyDescent="0.35">
      <c r="A3921" t="s">
        <v>60</v>
      </c>
      <c r="B3921" t="s">
        <v>311</v>
      </c>
      <c r="C3921" s="1">
        <v>40330</v>
      </c>
      <c r="D3921">
        <v>234</v>
      </c>
      <c r="E3921" t="s">
        <v>9</v>
      </c>
    </row>
    <row r="3922" spans="1:5" x14ac:dyDescent="0.35">
      <c r="A3922" t="s">
        <v>308</v>
      </c>
      <c r="B3922" t="s">
        <v>311</v>
      </c>
      <c r="C3922" s="1">
        <v>40330</v>
      </c>
      <c r="D3922">
        <v>80</v>
      </c>
      <c r="E3922" t="s">
        <v>9</v>
      </c>
    </row>
    <row r="3923" spans="1:5" x14ac:dyDescent="0.35">
      <c r="A3923" t="s">
        <v>55</v>
      </c>
      <c r="B3923" t="s">
        <v>13</v>
      </c>
      <c r="C3923" s="1">
        <v>40330</v>
      </c>
      <c r="D3923">
        <v>2.1900360000000001</v>
      </c>
      <c r="E3923" t="s">
        <v>9</v>
      </c>
    </row>
    <row r="3924" spans="1:5" x14ac:dyDescent="0.35">
      <c r="A3924" t="s">
        <v>312</v>
      </c>
      <c r="B3924" t="s">
        <v>13</v>
      </c>
      <c r="C3924" s="1">
        <v>40330</v>
      </c>
      <c r="D3924">
        <v>0.63035099999999999</v>
      </c>
      <c r="E3924" t="s">
        <v>9</v>
      </c>
    </row>
    <row r="3925" spans="1:5" x14ac:dyDescent="0.35">
      <c r="A3925" t="s">
        <v>63</v>
      </c>
      <c r="B3925" t="s">
        <v>13</v>
      </c>
      <c r="C3925" s="1">
        <v>40330</v>
      </c>
      <c r="D3925">
        <v>6.335375</v>
      </c>
      <c r="E3925" t="s">
        <v>9</v>
      </c>
    </row>
    <row r="3926" spans="1:5" x14ac:dyDescent="0.35">
      <c r="A3926" t="s">
        <v>241</v>
      </c>
      <c r="B3926" t="s">
        <v>13</v>
      </c>
      <c r="C3926" s="1">
        <v>40330</v>
      </c>
      <c r="D3926">
        <v>0.69026600000000005</v>
      </c>
      <c r="E3926" t="s">
        <v>9</v>
      </c>
    </row>
    <row r="3927" spans="1:5" x14ac:dyDescent="0.35">
      <c r="A3927" t="s">
        <v>314</v>
      </c>
      <c r="B3927" t="s">
        <v>13</v>
      </c>
      <c r="C3927" s="1">
        <v>40330</v>
      </c>
      <c r="D3927">
        <v>0.191497</v>
      </c>
      <c r="E3927" t="s">
        <v>9</v>
      </c>
    </row>
    <row r="3928" spans="1:5" x14ac:dyDescent="0.35">
      <c r="A3928" t="s">
        <v>56</v>
      </c>
      <c r="B3928" t="s">
        <v>313</v>
      </c>
      <c r="C3928" s="1">
        <v>40330</v>
      </c>
      <c r="D3928">
        <v>2.4878000000000001E-2</v>
      </c>
      <c r="E3928" t="s">
        <v>9</v>
      </c>
    </row>
    <row r="3929" spans="1:5" x14ac:dyDescent="0.35">
      <c r="A3929" t="s">
        <v>58</v>
      </c>
      <c r="B3929" t="s">
        <v>313</v>
      </c>
      <c r="C3929" s="1">
        <v>40330</v>
      </c>
      <c r="D3929">
        <v>0.358572</v>
      </c>
      <c r="E3929" t="s">
        <v>9</v>
      </c>
    </row>
    <row r="3930" spans="1:5" x14ac:dyDescent="0.35">
      <c r="A3930" t="s">
        <v>60</v>
      </c>
      <c r="B3930" t="s">
        <v>313</v>
      </c>
      <c r="C3930" s="1">
        <v>40330</v>
      </c>
      <c r="D3930">
        <v>0.54013</v>
      </c>
      <c r="E3930" t="s">
        <v>9</v>
      </c>
    </row>
    <row r="3931" spans="1:5" x14ac:dyDescent="0.35">
      <c r="A3931" t="s">
        <v>308</v>
      </c>
      <c r="B3931" t="s">
        <v>313</v>
      </c>
      <c r="C3931" s="1">
        <v>40330</v>
      </c>
      <c r="D3931">
        <v>7.6420000000000002E-2</v>
      </c>
      <c r="E3931" t="s">
        <v>9</v>
      </c>
    </row>
    <row r="3932" spans="1:5" x14ac:dyDescent="0.35">
      <c r="A3932" t="s">
        <v>56</v>
      </c>
      <c r="B3932" t="s">
        <v>13</v>
      </c>
      <c r="C3932" s="1">
        <v>40330</v>
      </c>
      <c r="D3932">
        <v>0.17954999999999999</v>
      </c>
      <c r="E3932" t="s">
        <v>9</v>
      </c>
    </row>
    <row r="3933" spans="1:5" x14ac:dyDescent="0.35">
      <c r="A3933" t="s">
        <v>58</v>
      </c>
      <c r="B3933" t="s">
        <v>13</v>
      </c>
      <c r="C3933" s="1">
        <v>40330</v>
      </c>
      <c r="D3933">
        <v>2.5878649999999999</v>
      </c>
      <c r="E3933" t="s">
        <v>9</v>
      </c>
    </row>
    <row r="3934" spans="1:5" x14ac:dyDescent="0.35">
      <c r="A3934" t="s">
        <v>60</v>
      </c>
      <c r="B3934" t="s">
        <v>13</v>
      </c>
      <c r="C3934" s="1">
        <v>40330</v>
      </c>
      <c r="D3934">
        <v>3.8981919999999999</v>
      </c>
      <c r="E3934" t="s">
        <v>9</v>
      </c>
    </row>
    <row r="3935" spans="1:5" x14ac:dyDescent="0.35">
      <c r="A3935" t="s">
        <v>308</v>
      </c>
      <c r="B3935" t="s">
        <v>13</v>
      </c>
      <c r="C3935" s="1">
        <v>40330</v>
      </c>
      <c r="D3935">
        <v>0.55153099999999999</v>
      </c>
      <c r="E3935" t="s">
        <v>9</v>
      </c>
    </row>
    <row r="3936" spans="1:5" x14ac:dyDescent="0.35">
      <c r="A3936" t="s">
        <v>62</v>
      </c>
      <c r="B3936" t="s">
        <v>13</v>
      </c>
      <c r="C3936" s="1">
        <v>40330</v>
      </c>
      <c r="D3936">
        <v>10.037525</v>
      </c>
      <c r="E3936" t="s">
        <v>9</v>
      </c>
    </row>
    <row r="3937" spans="1:5" x14ac:dyDescent="0.35">
      <c r="A3937" t="s">
        <v>62</v>
      </c>
      <c r="B3937" t="s">
        <v>315</v>
      </c>
      <c r="C3937" s="1">
        <v>40330</v>
      </c>
      <c r="D3937">
        <v>2437.987525</v>
      </c>
      <c r="E3937" t="s">
        <v>9</v>
      </c>
    </row>
    <row r="3938" spans="1:5" x14ac:dyDescent="0.35">
      <c r="A3938" t="s">
        <v>62</v>
      </c>
      <c r="B3938" t="s">
        <v>316</v>
      </c>
      <c r="C3938" s="1">
        <v>40330</v>
      </c>
      <c r="D3938">
        <v>78.254999999999995</v>
      </c>
      <c r="E3938" t="s">
        <v>9</v>
      </c>
    </row>
    <row r="3939" spans="1:5" x14ac:dyDescent="0.35">
      <c r="A3939" t="s">
        <v>55</v>
      </c>
      <c r="B3939" t="s">
        <v>316</v>
      </c>
      <c r="C3939" s="1">
        <v>40330</v>
      </c>
      <c r="D3939">
        <v>6.7466670000000004</v>
      </c>
      <c r="E3939" t="s">
        <v>9</v>
      </c>
    </row>
    <row r="3940" spans="1:5" x14ac:dyDescent="0.35">
      <c r="A3940" t="s">
        <v>63</v>
      </c>
      <c r="B3940" t="s">
        <v>316</v>
      </c>
      <c r="C3940" s="1">
        <v>40330</v>
      </c>
      <c r="D3940">
        <v>71.508332999999993</v>
      </c>
      <c r="E3940" t="s">
        <v>9</v>
      </c>
    </row>
    <row r="3941" spans="1:5" x14ac:dyDescent="0.35">
      <c r="A3941" t="s">
        <v>56</v>
      </c>
      <c r="B3941" t="s">
        <v>316</v>
      </c>
      <c r="C3941" s="1">
        <v>40330</v>
      </c>
      <c r="D3941">
        <v>32.017420000000001</v>
      </c>
      <c r="E3941" t="s">
        <v>9</v>
      </c>
    </row>
    <row r="3942" spans="1:5" x14ac:dyDescent="0.35">
      <c r="A3942" t="s">
        <v>58</v>
      </c>
      <c r="B3942" t="s">
        <v>316</v>
      </c>
      <c r="C3942" s="1">
        <v>40330</v>
      </c>
      <c r="D3942">
        <v>12.742369</v>
      </c>
      <c r="E3942" t="s">
        <v>9</v>
      </c>
    </row>
    <row r="3943" spans="1:5" x14ac:dyDescent="0.35">
      <c r="A3943" t="s">
        <v>60</v>
      </c>
      <c r="B3943" t="s">
        <v>316</v>
      </c>
      <c r="C3943" s="1">
        <v>40330</v>
      </c>
      <c r="D3943">
        <v>19.913824000000002</v>
      </c>
      <c r="E3943" t="s">
        <v>9</v>
      </c>
    </row>
    <row r="3944" spans="1:5" x14ac:dyDescent="0.35">
      <c r="A3944" t="s">
        <v>308</v>
      </c>
      <c r="B3944" t="s">
        <v>316</v>
      </c>
      <c r="C3944" s="1">
        <v>40330</v>
      </c>
      <c r="D3944">
        <v>6.8347199999999999</v>
      </c>
      <c r="E3944" t="s">
        <v>9</v>
      </c>
    </row>
    <row r="3945" spans="1:5" x14ac:dyDescent="0.35">
      <c r="A3945" t="s">
        <v>62</v>
      </c>
      <c r="B3945" t="s">
        <v>124</v>
      </c>
      <c r="C3945" s="1">
        <v>40330</v>
      </c>
      <c r="D3945">
        <v>72.171225000000007</v>
      </c>
      <c r="E3945" t="s">
        <v>9</v>
      </c>
    </row>
    <row r="3946" spans="1:5" x14ac:dyDescent="0.35">
      <c r="A3946" t="s">
        <v>55</v>
      </c>
      <c r="B3946" t="s">
        <v>124</v>
      </c>
      <c r="C3946" s="1">
        <v>40330</v>
      </c>
      <c r="D3946">
        <v>4.9709430000000001</v>
      </c>
      <c r="E3946" t="s">
        <v>9</v>
      </c>
    </row>
    <row r="3947" spans="1:5" x14ac:dyDescent="0.35">
      <c r="A3947" t="s">
        <v>63</v>
      </c>
      <c r="B3947" t="s">
        <v>124</v>
      </c>
      <c r="C3947" s="1">
        <v>40330</v>
      </c>
      <c r="D3947">
        <v>67.200282000000001</v>
      </c>
      <c r="E3947" t="s">
        <v>9</v>
      </c>
    </row>
    <row r="3948" spans="1:5" x14ac:dyDescent="0.35">
      <c r="A3948" t="s">
        <v>56</v>
      </c>
      <c r="B3948" t="s">
        <v>124</v>
      </c>
      <c r="C3948" s="1">
        <v>40330</v>
      </c>
      <c r="D3948">
        <v>28.209747</v>
      </c>
      <c r="E3948" t="s">
        <v>9</v>
      </c>
    </row>
    <row r="3949" spans="1:5" x14ac:dyDescent="0.35">
      <c r="A3949" t="s">
        <v>58</v>
      </c>
      <c r="B3949" t="s">
        <v>124</v>
      </c>
      <c r="C3949" s="1">
        <v>40330</v>
      </c>
      <c r="D3949">
        <v>26.766041000000001</v>
      </c>
      <c r="E3949" t="s">
        <v>9</v>
      </c>
    </row>
    <row r="3950" spans="1:5" x14ac:dyDescent="0.35">
      <c r="A3950" t="s">
        <v>60</v>
      </c>
      <c r="B3950" t="s">
        <v>124</v>
      </c>
      <c r="C3950" s="1">
        <v>40330</v>
      </c>
      <c r="D3950">
        <v>6.5475849999999998</v>
      </c>
      <c r="E3950" t="s">
        <v>9</v>
      </c>
    </row>
    <row r="3951" spans="1:5" x14ac:dyDescent="0.35">
      <c r="A3951" t="s">
        <v>308</v>
      </c>
      <c r="B3951" t="s">
        <v>124</v>
      </c>
      <c r="C3951" s="1">
        <v>40330</v>
      </c>
      <c r="D3951">
        <v>5.6769090000000002</v>
      </c>
      <c r="E3951" t="s">
        <v>9</v>
      </c>
    </row>
    <row r="3952" spans="1:5" x14ac:dyDescent="0.35">
      <c r="A3952" t="s">
        <v>56</v>
      </c>
      <c r="B3952" t="s">
        <v>21</v>
      </c>
      <c r="C3952" s="1">
        <v>40330</v>
      </c>
      <c r="D3952">
        <v>36.328696999999998</v>
      </c>
      <c r="E3952" t="s">
        <v>9</v>
      </c>
    </row>
    <row r="3953" spans="1:5" x14ac:dyDescent="0.35">
      <c r="A3953" t="s">
        <v>58</v>
      </c>
      <c r="B3953" t="s">
        <v>21</v>
      </c>
      <c r="C3953" s="1">
        <v>40330</v>
      </c>
      <c r="D3953">
        <v>6.0323770000000003</v>
      </c>
      <c r="E3953" t="s">
        <v>9</v>
      </c>
    </row>
    <row r="3954" spans="1:5" x14ac:dyDescent="0.35">
      <c r="A3954" t="s">
        <v>60</v>
      </c>
      <c r="B3954" t="s">
        <v>21</v>
      </c>
      <c r="C3954" s="1">
        <v>40330</v>
      </c>
      <c r="D3954">
        <v>17.445042999999998</v>
      </c>
      <c r="E3954" t="s">
        <v>9</v>
      </c>
    </row>
    <row r="3955" spans="1:5" x14ac:dyDescent="0.35">
      <c r="A3955" t="s">
        <v>308</v>
      </c>
      <c r="B3955" t="s">
        <v>21</v>
      </c>
      <c r="C3955" s="1">
        <v>40330</v>
      </c>
      <c r="D3955">
        <v>12.480233</v>
      </c>
      <c r="E3955" t="s">
        <v>9</v>
      </c>
    </row>
    <row r="3956" spans="1:5" x14ac:dyDescent="0.35">
      <c r="A3956" t="s">
        <v>56</v>
      </c>
      <c r="B3956" t="s">
        <v>313</v>
      </c>
      <c r="C3956" s="1">
        <v>40330</v>
      </c>
      <c r="D3956">
        <v>0.50256599999999996</v>
      </c>
      <c r="E3956" t="s">
        <v>9</v>
      </c>
    </row>
    <row r="3957" spans="1:5" x14ac:dyDescent="0.35">
      <c r="A3957" t="s">
        <v>58</v>
      </c>
      <c r="B3957" t="s">
        <v>313</v>
      </c>
      <c r="C3957" s="1">
        <v>40330</v>
      </c>
      <c r="D3957">
        <v>8.3450999999999997E-2</v>
      </c>
      <c r="E3957" t="s">
        <v>9</v>
      </c>
    </row>
    <row r="3958" spans="1:5" x14ac:dyDescent="0.35">
      <c r="A3958" t="s">
        <v>60</v>
      </c>
      <c r="B3958" t="s">
        <v>313</v>
      </c>
      <c r="C3958" s="1">
        <v>40330</v>
      </c>
      <c r="D3958">
        <v>0.24133199999999999</v>
      </c>
      <c r="E3958" t="s">
        <v>9</v>
      </c>
    </row>
    <row r="3959" spans="1:5" x14ac:dyDescent="0.35">
      <c r="A3959" t="s">
        <v>308</v>
      </c>
      <c r="B3959" t="s">
        <v>313</v>
      </c>
      <c r="C3959" s="1">
        <v>40330</v>
      </c>
      <c r="D3959">
        <v>0.17265</v>
      </c>
      <c r="E3959" t="s">
        <v>9</v>
      </c>
    </row>
    <row r="3960" spans="1:5" x14ac:dyDescent="0.35">
      <c r="A3960" t="s">
        <v>63</v>
      </c>
      <c r="B3960" t="s">
        <v>21</v>
      </c>
      <c r="C3960" s="1">
        <v>40330</v>
      </c>
      <c r="D3960">
        <v>88.691833000000003</v>
      </c>
      <c r="E3960" t="s">
        <v>9</v>
      </c>
    </row>
    <row r="3961" spans="1:5" x14ac:dyDescent="0.35">
      <c r="A3961" t="s">
        <v>241</v>
      </c>
      <c r="B3961" t="s">
        <v>21</v>
      </c>
      <c r="C3961" s="1">
        <v>40330</v>
      </c>
      <c r="D3961">
        <v>1.0759879999999999</v>
      </c>
      <c r="E3961" t="s">
        <v>9</v>
      </c>
    </row>
    <row r="3962" spans="1:5" x14ac:dyDescent="0.35">
      <c r="A3962" t="s">
        <v>314</v>
      </c>
      <c r="B3962" t="s">
        <v>21</v>
      </c>
      <c r="C3962" s="1">
        <v>40330</v>
      </c>
      <c r="D3962">
        <v>-17.481470999999999</v>
      </c>
      <c r="E3962" t="s">
        <v>9</v>
      </c>
    </row>
    <row r="3963" spans="1:5" x14ac:dyDescent="0.35">
      <c r="A3963" t="s">
        <v>55</v>
      </c>
      <c r="B3963" t="s">
        <v>21</v>
      </c>
      <c r="C3963" s="1">
        <v>40330</v>
      </c>
      <c r="D3963">
        <v>2.647087</v>
      </c>
      <c r="E3963" t="s">
        <v>9</v>
      </c>
    </row>
    <row r="3964" spans="1:5" x14ac:dyDescent="0.35">
      <c r="A3964" t="s">
        <v>312</v>
      </c>
      <c r="B3964" t="s">
        <v>21</v>
      </c>
      <c r="C3964" s="1">
        <v>40330</v>
      </c>
      <c r="D3964">
        <v>-0.83250500000000005</v>
      </c>
      <c r="E3964" t="s">
        <v>9</v>
      </c>
    </row>
    <row r="3965" spans="1:5" x14ac:dyDescent="0.35">
      <c r="A3965" t="s">
        <v>62</v>
      </c>
      <c r="B3965" t="s">
        <v>21</v>
      </c>
      <c r="C3965" s="1">
        <v>40330</v>
      </c>
      <c r="D3965">
        <v>74.100931000000003</v>
      </c>
      <c r="E3965" t="s">
        <v>9</v>
      </c>
    </row>
    <row r="3966" spans="1:5" x14ac:dyDescent="0.35">
      <c r="A3966" t="s">
        <v>62</v>
      </c>
      <c r="B3966" t="s">
        <v>92</v>
      </c>
      <c r="C3966" s="1">
        <v>40330</v>
      </c>
      <c r="D3966">
        <v>224.52715699999999</v>
      </c>
      <c r="E3966" t="s">
        <v>9</v>
      </c>
    </row>
    <row r="3967" spans="1:5" x14ac:dyDescent="0.35">
      <c r="A3967" t="s">
        <v>62</v>
      </c>
      <c r="B3967" t="s">
        <v>317</v>
      </c>
      <c r="C3967" s="1">
        <v>40330</v>
      </c>
      <c r="D3967">
        <v>2213.460368</v>
      </c>
      <c r="E3967" t="s">
        <v>9</v>
      </c>
    </row>
    <row r="3968" spans="1:5" x14ac:dyDescent="0.35">
      <c r="A3968" t="s">
        <v>62</v>
      </c>
      <c r="B3968" t="s">
        <v>317</v>
      </c>
      <c r="C3968" s="1">
        <v>40330</v>
      </c>
      <c r="D3968">
        <v>2213.460368</v>
      </c>
      <c r="E3968" t="s">
        <v>9</v>
      </c>
    </row>
    <row r="3969" spans="1:5" x14ac:dyDescent="0.35">
      <c r="A3969" t="s">
        <v>55</v>
      </c>
      <c r="B3969" t="s">
        <v>317</v>
      </c>
      <c r="C3969" s="1">
        <v>40330</v>
      </c>
      <c r="D3969">
        <v>23.937194999999999</v>
      </c>
      <c r="E3969" t="s">
        <v>9</v>
      </c>
    </row>
    <row r="3970" spans="1:5" x14ac:dyDescent="0.35">
      <c r="A3970" t="s">
        <v>55</v>
      </c>
      <c r="B3970" t="s">
        <v>317</v>
      </c>
      <c r="C3970" s="1">
        <v>40330</v>
      </c>
      <c r="D3970">
        <v>23.937194999999999</v>
      </c>
      <c r="E3970" t="s">
        <v>9</v>
      </c>
    </row>
    <row r="3971" spans="1:5" x14ac:dyDescent="0.35">
      <c r="A3971" t="s">
        <v>63</v>
      </c>
      <c r="B3971" t="s">
        <v>317</v>
      </c>
      <c r="C3971" s="1">
        <v>40330</v>
      </c>
      <c r="D3971">
        <v>2189.523173</v>
      </c>
      <c r="E3971" t="s">
        <v>9</v>
      </c>
    </row>
    <row r="3972" spans="1:5" x14ac:dyDescent="0.35">
      <c r="A3972" t="s">
        <v>56</v>
      </c>
      <c r="B3972" t="s">
        <v>317</v>
      </c>
      <c r="C3972" s="1">
        <v>40330</v>
      </c>
      <c r="D3972">
        <v>1294.6906859999999</v>
      </c>
      <c r="E3972" t="s">
        <v>9</v>
      </c>
    </row>
    <row r="3973" spans="1:5" x14ac:dyDescent="0.35">
      <c r="A3973" t="s">
        <v>58</v>
      </c>
      <c r="B3973" t="s">
        <v>317</v>
      </c>
      <c r="C3973" s="1">
        <v>40330</v>
      </c>
      <c r="D3973">
        <v>418.256078</v>
      </c>
      <c r="E3973" t="s">
        <v>9</v>
      </c>
    </row>
    <row r="3974" spans="1:5" x14ac:dyDescent="0.35">
      <c r="A3974" t="s">
        <v>60</v>
      </c>
      <c r="B3974" t="s">
        <v>317</v>
      </c>
      <c r="C3974" s="1">
        <v>40330</v>
      </c>
      <c r="D3974">
        <v>193.99173999999999</v>
      </c>
      <c r="E3974" t="s">
        <v>9</v>
      </c>
    </row>
    <row r="3975" spans="1:5" x14ac:dyDescent="0.35">
      <c r="A3975" t="s">
        <v>308</v>
      </c>
      <c r="B3975" t="s">
        <v>317</v>
      </c>
      <c r="C3975" s="1">
        <v>40330</v>
      </c>
      <c r="D3975">
        <v>282.58466900000002</v>
      </c>
      <c r="E3975" t="s">
        <v>9</v>
      </c>
    </row>
    <row r="3976" spans="1:5" x14ac:dyDescent="0.35">
      <c r="A3976" t="s">
        <v>62</v>
      </c>
      <c r="B3976" t="s">
        <v>311</v>
      </c>
      <c r="C3976" s="1">
        <v>40360</v>
      </c>
      <c r="D3976">
        <v>2213.460368</v>
      </c>
      <c r="E3976" t="s">
        <v>9</v>
      </c>
    </row>
    <row r="3977" spans="1:5" x14ac:dyDescent="0.35">
      <c r="A3977" t="s">
        <v>55</v>
      </c>
      <c r="B3977" t="s">
        <v>311</v>
      </c>
      <c r="C3977" s="1">
        <v>40360</v>
      </c>
      <c r="D3977">
        <v>23.937194999999999</v>
      </c>
      <c r="E3977" t="s">
        <v>9</v>
      </c>
    </row>
    <row r="3978" spans="1:5" x14ac:dyDescent="0.35">
      <c r="A3978" t="s">
        <v>63</v>
      </c>
      <c r="B3978" t="s">
        <v>311</v>
      </c>
      <c r="C3978" s="1">
        <v>40360</v>
      </c>
      <c r="D3978">
        <v>2189.523173</v>
      </c>
      <c r="E3978" t="s">
        <v>9</v>
      </c>
    </row>
    <row r="3979" spans="1:5" x14ac:dyDescent="0.35">
      <c r="A3979" t="s">
        <v>56</v>
      </c>
      <c r="B3979" t="s">
        <v>311</v>
      </c>
      <c r="C3979" s="1">
        <v>40360</v>
      </c>
      <c r="D3979">
        <v>1294.6906859999999</v>
      </c>
      <c r="E3979" t="s">
        <v>9</v>
      </c>
    </row>
    <row r="3980" spans="1:5" x14ac:dyDescent="0.35">
      <c r="A3980" t="s">
        <v>58</v>
      </c>
      <c r="B3980" t="s">
        <v>311</v>
      </c>
      <c r="C3980" s="1">
        <v>40360</v>
      </c>
      <c r="D3980">
        <v>418.256078</v>
      </c>
      <c r="E3980" t="s">
        <v>9</v>
      </c>
    </row>
    <row r="3981" spans="1:5" x14ac:dyDescent="0.35">
      <c r="A3981" t="s">
        <v>60</v>
      </c>
      <c r="B3981" t="s">
        <v>311</v>
      </c>
      <c r="C3981" s="1">
        <v>40360</v>
      </c>
      <c r="D3981">
        <v>193.99173999999999</v>
      </c>
      <c r="E3981" t="s">
        <v>9</v>
      </c>
    </row>
    <row r="3982" spans="1:5" x14ac:dyDescent="0.35">
      <c r="A3982" t="s">
        <v>308</v>
      </c>
      <c r="B3982" t="s">
        <v>311</v>
      </c>
      <c r="C3982" s="1">
        <v>40360</v>
      </c>
      <c r="D3982">
        <v>282.58466900000002</v>
      </c>
      <c r="E3982" t="s">
        <v>9</v>
      </c>
    </row>
    <row r="3983" spans="1:5" x14ac:dyDescent="0.35">
      <c r="A3983" t="s">
        <v>55</v>
      </c>
      <c r="B3983" t="s">
        <v>13</v>
      </c>
      <c r="C3983" s="1">
        <v>40360</v>
      </c>
      <c r="D3983">
        <v>2.6892330000000002</v>
      </c>
      <c r="E3983" t="s">
        <v>9</v>
      </c>
    </row>
    <row r="3984" spans="1:5" x14ac:dyDescent="0.35">
      <c r="A3984" t="s">
        <v>312</v>
      </c>
      <c r="B3984" t="s">
        <v>13</v>
      </c>
      <c r="C3984" s="1">
        <v>40360</v>
      </c>
      <c r="D3984">
        <v>0.49820599999999998</v>
      </c>
      <c r="E3984" t="s">
        <v>9</v>
      </c>
    </row>
    <row r="3985" spans="1:5" x14ac:dyDescent="0.35">
      <c r="A3985" t="s">
        <v>63</v>
      </c>
      <c r="B3985" t="s">
        <v>13</v>
      </c>
      <c r="C3985" s="1">
        <v>40360</v>
      </c>
      <c r="D3985">
        <v>5.2536550000000002</v>
      </c>
      <c r="E3985" t="s">
        <v>9</v>
      </c>
    </row>
    <row r="3986" spans="1:5" x14ac:dyDescent="0.35">
      <c r="A3986" t="s">
        <v>241</v>
      </c>
      <c r="B3986" t="s">
        <v>13</v>
      </c>
      <c r="C3986" s="1">
        <v>40360</v>
      </c>
      <c r="D3986">
        <v>0.673099</v>
      </c>
      <c r="E3986" t="s">
        <v>9</v>
      </c>
    </row>
    <row r="3987" spans="1:5" x14ac:dyDescent="0.35">
      <c r="A3987" t="s">
        <v>314</v>
      </c>
      <c r="B3987" t="s">
        <v>13</v>
      </c>
      <c r="C3987" s="1">
        <v>40360</v>
      </c>
      <c r="D3987">
        <v>0.18062900000000001</v>
      </c>
      <c r="E3987" t="s">
        <v>9</v>
      </c>
    </row>
    <row r="3988" spans="1:5" x14ac:dyDescent="0.35">
      <c r="A3988" t="s">
        <v>56</v>
      </c>
      <c r="B3988" t="s">
        <v>313</v>
      </c>
      <c r="C3988" s="1">
        <v>40360</v>
      </c>
      <c r="D3988">
        <v>2.4878000000000001E-2</v>
      </c>
      <c r="E3988" t="s">
        <v>9</v>
      </c>
    </row>
    <row r="3989" spans="1:5" x14ac:dyDescent="0.35">
      <c r="A3989" t="s">
        <v>58</v>
      </c>
      <c r="B3989" t="s">
        <v>313</v>
      </c>
      <c r="C3989" s="1">
        <v>40360</v>
      </c>
      <c r="D3989">
        <v>0.358572</v>
      </c>
      <c r="E3989" t="s">
        <v>9</v>
      </c>
    </row>
    <row r="3990" spans="1:5" x14ac:dyDescent="0.35">
      <c r="A3990" t="s">
        <v>60</v>
      </c>
      <c r="B3990" t="s">
        <v>313</v>
      </c>
      <c r="C3990" s="1">
        <v>40360</v>
      </c>
      <c r="D3990">
        <v>0.54013</v>
      </c>
      <c r="E3990" t="s">
        <v>9</v>
      </c>
    </row>
    <row r="3991" spans="1:5" x14ac:dyDescent="0.35">
      <c r="A3991" t="s">
        <v>308</v>
      </c>
      <c r="B3991" t="s">
        <v>313</v>
      </c>
      <c r="C3991" s="1">
        <v>40360</v>
      </c>
      <c r="D3991">
        <v>7.6420000000000002E-2</v>
      </c>
      <c r="E3991" t="s">
        <v>9</v>
      </c>
    </row>
    <row r="3992" spans="1:5" x14ac:dyDescent="0.35">
      <c r="A3992" t="s">
        <v>56</v>
      </c>
      <c r="B3992" t="s">
        <v>13</v>
      </c>
      <c r="C3992" s="1">
        <v>40360</v>
      </c>
      <c r="D3992">
        <v>0.15194099999999999</v>
      </c>
      <c r="E3992" t="s">
        <v>9</v>
      </c>
    </row>
    <row r="3993" spans="1:5" x14ac:dyDescent="0.35">
      <c r="A3993" t="s">
        <v>58</v>
      </c>
      <c r="B3993" t="s">
        <v>13</v>
      </c>
      <c r="C3993" s="1">
        <v>40360</v>
      </c>
      <c r="D3993">
        <v>2.1899380000000002</v>
      </c>
      <c r="E3993" t="s">
        <v>9</v>
      </c>
    </row>
    <row r="3994" spans="1:5" x14ac:dyDescent="0.35">
      <c r="A3994" t="s">
        <v>60</v>
      </c>
      <c r="B3994" t="s">
        <v>13</v>
      </c>
      <c r="C3994" s="1">
        <v>40360</v>
      </c>
      <c r="D3994">
        <v>3.2987790000000001</v>
      </c>
      <c r="E3994" t="s">
        <v>9</v>
      </c>
    </row>
    <row r="3995" spans="1:5" x14ac:dyDescent="0.35">
      <c r="A3995" t="s">
        <v>308</v>
      </c>
      <c r="B3995" t="s">
        <v>13</v>
      </c>
      <c r="C3995" s="1">
        <v>40360</v>
      </c>
      <c r="D3995">
        <v>0.46672400000000003</v>
      </c>
      <c r="E3995" t="s">
        <v>9</v>
      </c>
    </row>
    <row r="3996" spans="1:5" x14ac:dyDescent="0.35">
      <c r="A3996" t="s">
        <v>62</v>
      </c>
      <c r="B3996" t="s">
        <v>13</v>
      </c>
      <c r="C3996" s="1">
        <v>40360</v>
      </c>
      <c r="D3996">
        <v>9.2948219999999999</v>
      </c>
      <c r="E3996" t="s">
        <v>9</v>
      </c>
    </row>
    <row r="3997" spans="1:5" x14ac:dyDescent="0.35">
      <c r="A3997" t="s">
        <v>62</v>
      </c>
      <c r="B3997" t="s">
        <v>315</v>
      </c>
      <c r="C3997" s="1">
        <v>40360</v>
      </c>
      <c r="D3997">
        <v>2222.7551899999999</v>
      </c>
      <c r="E3997" t="s">
        <v>9</v>
      </c>
    </row>
    <row r="3998" spans="1:5" x14ac:dyDescent="0.35">
      <c r="A3998" t="s">
        <v>62</v>
      </c>
      <c r="B3998" t="s">
        <v>316</v>
      </c>
      <c r="C3998" s="1">
        <v>40360</v>
      </c>
      <c r="D3998">
        <v>78.254999999999995</v>
      </c>
      <c r="E3998" t="s">
        <v>9</v>
      </c>
    </row>
    <row r="3999" spans="1:5" x14ac:dyDescent="0.35">
      <c r="A3999" t="s">
        <v>55</v>
      </c>
      <c r="B3999" t="s">
        <v>316</v>
      </c>
      <c r="C3999" s="1">
        <v>40360</v>
      </c>
      <c r="D3999">
        <v>6.7466670000000004</v>
      </c>
      <c r="E3999" t="s">
        <v>9</v>
      </c>
    </row>
    <row r="4000" spans="1:5" x14ac:dyDescent="0.35">
      <c r="A4000" t="s">
        <v>63</v>
      </c>
      <c r="B4000" t="s">
        <v>316</v>
      </c>
      <c r="C4000" s="1">
        <v>40360</v>
      </c>
      <c r="D4000">
        <v>71.508332999999993</v>
      </c>
      <c r="E4000" t="s">
        <v>9</v>
      </c>
    </row>
    <row r="4001" spans="1:5" x14ac:dyDescent="0.35">
      <c r="A4001" t="s">
        <v>56</v>
      </c>
      <c r="B4001" t="s">
        <v>316</v>
      </c>
      <c r="C4001" s="1">
        <v>40360</v>
      </c>
      <c r="D4001">
        <v>32.017420000000001</v>
      </c>
      <c r="E4001" t="s">
        <v>9</v>
      </c>
    </row>
    <row r="4002" spans="1:5" x14ac:dyDescent="0.35">
      <c r="A4002" t="s">
        <v>58</v>
      </c>
      <c r="B4002" t="s">
        <v>316</v>
      </c>
      <c r="C4002" s="1">
        <v>40360</v>
      </c>
      <c r="D4002">
        <v>12.742369</v>
      </c>
      <c r="E4002" t="s">
        <v>9</v>
      </c>
    </row>
    <row r="4003" spans="1:5" x14ac:dyDescent="0.35">
      <c r="A4003" t="s">
        <v>60</v>
      </c>
      <c r="B4003" t="s">
        <v>316</v>
      </c>
      <c r="C4003" s="1">
        <v>40360</v>
      </c>
      <c r="D4003">
        <v>19.913824000000002</v>
      </c>
      <c r="E4003" t="s">
        <v>9</v>
      </c>
    </row>
    <row r="4004" spans="1:5" x14ac:dyDescent="0.35">
      <c r="A4004" t="s">
        <v>308</v>
      </c>
      <c r="B4004" t="s">
        <v>316</v>
      </c>
      <c r="C4004" s="1">
        <v>40360</v>
      </c>
      <c r="D4004">
        <v>6.8347199999999999</v>
      </c>
      <c r="E4004" t="s">
        <v>9</v>
      </c>
    </row>
    <row r="4005" spans="1:5" x14ac:dyDescent="0.35">
      <c r="A4005" t="s">
        <v>62</v>
      </c>
      <c r="B4005" t="s">
        <v>124</v>
      </c>
      <c r="C4005" s="1">
        <v>40360</v>
      </c>
      <c r="D4005">
        <v>72.171225000000007</v>
      </c>
      <c r="E4005" t="s">
        <v>9</v>
      </c>
    </row>
    <row r="4006" spans="1:5" x14ac:dyDescent="0.35">
      <c r="A4006" t="s">
        <v>55</v>
      </c>
      <c r="B4006" t="s">
        <v>124</v>
      </c>
      <c r="C4006" s="1">
        <v>40360</v>
      </c>
      <c r="D4006">
        <v>4.9709430000000001</v>
      </c>
      <c r="E4006" t="s">
        <v>9</v>
      </c>
    </row>
    <row r="4007" spans="1:5" x14ac:dyDescent="0.35">
      <c r="A4007" t="s">
        <v>63</v>
      </c>
      <c r="B4007" t="s">
        <v>124</v>
      </c>
      <c r="C4007" s="1">
        <v>40360</v>
      </c>
      <c r="D4007">
        <v>67.200282000000001</v>
      </c>
      <c r="E4007" t="s">
        <v>9</v>
      </c>
    </row>
    <row r="4008" spans="1:5" x14ac:dyDescent="0.35">
      <c r="A4008" t="s">
        <v>56</v>
      </c>
      <c r="B4008" t="s">
        <v>124</v>
      </c>
      <c r="C4008" s="1">
        <v>40360</v>
      </c>
      <c r="D4008">
        <v>28.209747</v>
      </c>
      <c r="E4008" t="s">
        <v>9</v>
      </c>
    </row>
    <row r="4009" spans="1:5" x14ac:dyDescent="0.35">
      <c r="A4009" t="s">
        <v>58</v>
      </c>
      <c r="B4009" t="s">
        <v>124</v>
      </c>
      <c r="C4009" s="1">
        <v>40360</v>
      </c>
      <c r="D4009">
        <v>26.766041000000001</v>
      </c>
      <c r="E4009" t="s">
        <v>9</v>
      </c>
    </row>
    <row r="4010" spans="1:5" x14ac:dyDescent="0.35">
      <c r="A4010" t="s">
        <v>60</v>
      </c>
      <c r="B4010" t="s">
        <v>124</v>
      </c>
      <c r="C4010" s="1">
        <v>40360</v>
      </c>
      <c r="D4010">
        <v>6.5475849999999998</v>
      </c>
      <c r="E4010" t="s">
        <v>9</v>
      </c>
    </row>
    <row r="4011" spans="1:5" x14ac:dyDescent="0.35">
      <c r="A4011" t="s">
        <v>308</v>
      </c>
      <c r="B4011" t="s">
        <v>124</v>
      </c>
      <c r="C4011" s="1">
        <v>40360</v>
      </c>
      <c r="D4011">
        <v>5.6769090000000002</v>
      </c>
      <c r="E4011" t="s">
        <v>9</v>
      </c>
    </row>
    <row r="4012" spans="1:5" x14ac:dyDescent="0.35">
      <c r="A4012" t="s">
        <v>56</v>
      </c>
      <c r="B4012" t="s">
        <v>21</v>
      </c>
      <c r="C4012" s="1">
        <v>40360</v>
      </c>
      <c r="D4012">
        <v>39.879213</v>
      </c>
      <c r="E4012" t="s">
        <v>9</v>
      </c>
    </row>
    <row r="4013" spans="1:5" x14ac:dyDescent="0.35">
      <c r="A4013" t="s">
        <v>58</v>
      </c>
      <c r="B4013" t="s">
        <v>21</v>
      </c>
      <c r="C4013" s="1">
        <v>40360</v>
      </c>
      <c r="D4013">
        <v>6.6219400000000004</v>
      </c>
      <c r="E4013" t="s">
        <v>9</v>
      </c>
    </row>
    <row r="4014" spans="1:5" x14ac:dyDescent="0.35">
      <c r="A4014" t="s">
        <v>60</v>
      </c>
      <c r="B4014" t="s">
        <v>21</v>
      </c>
      <c r="C4014" s="1">
        <v>40360</v>
      </c>
      <c r="D4014">
        <v>19.150001</v>
      </c>
      <c r="E4014" t="s">
        <v>9</v>
      </c>
    </row>
    <row r="4015" spans="1:5" x14ac:dyDescent="0.35">
      <c r="A4015" t="s">
        <v>308</v>
      </c>
      <c r="B4015" t="s">
        <v>21</v>
      </c>
      <c r="C4015" s="1">
        <v>40360</v>
      </c>
      <c r="D4015">
        <v>13.699965000000001</v>
      </c>
      <c r="E4015" t="s">
        <v>9</v>
      </c>
    </row>
    <row r="4016" spans="1:5" x14ac:dyDescent="0.35">
      <c r="A4016" t="s">
        <v>56</v>
      </c>
      <c r="B4016" t="s">
        <v>313</v>
      </c>
      <c r="C4016" s="1">
        <v>40360</v>
      </c>
      <c r="D4016">
        <v>0.50256599999999996</v>
      </c>
      <c r="E4016" t="s">
        <v>9</v>
      </c>
    </row>
    <row r="4017" spans="1:5" x14ac:dyDescent="0.35">
      <c r="A4017" t="s">
        <v>58</v>
      </c>
      <c r="B4017" t="s">
        <v>313</v>
      </c>
      <c r="C4017" s="1">
        <v>40360</v>
      </c>
      <c r="D4017">
        <v>8.3450999999999997E-2</v>
      </c>
      <c r="E4017" t="s">
        <v>9</v>
      </c>
    </row>
    <row r="4018" spans="1:5" x14ac:dyDescent="0.35">
      <c r="A4018" t="s">
        <v>60</v>
      </c>
      <c r="B4018" t="s">
        <v>313</v>
      </c>
      <c r="C4018" s="1">
        <v>40360</v>
      </c>
      <c r="D4018">
        <v>0.24133199999999999</v>
      </c>
      <c r="E4018" t="s">
        <v>9</v>
      </c>
    </row>
    <row r="4019" spans="1:5" x14ac:dyDescent="0.35">
      <c r="A4019" t="s">
        <v>308</v>
      </c>
      <c r="B4019" t="s">
        <v>313</v>
      </c>
      <c r="C4019" s="1">
        <v>40360</v>
      </c>
      <c r="D4019">
        <v>0.17265</v>
      </c>
      <c r="E4019" t="s">
        <v>9</v>
      </c>
    </row>
    <row r="4020" spans="1:5" x14ac:dyDescent="0.35">
      <c r="A4020" t="s">
        <v>63</v>
      </c>
      <c r="B4020" t="s">
        <v>21</v>
      </c>
      <c r="C4020" s="1">
        <v>40360</v>
      </c>
      <c r="D4020">
        <v>88.631535999999997</v>
      </c>
      <c r="E4020" t="s">
        <v>9</v>
      </c>
    </row>
    <row r="4021" spans="1:5" x14ac:dyDescent="0.35">
      <c r="A4021" t="s">
        <v>241</v>
      </c>
      <c r="B4021" t="s">
        <v>21</v>
      </c>
      <c r="C4021" s="1">
        <v>40360</v>
      </c>
      <c r="D4021">
        <v>0.86755899999999997</v>
      </c>
      <c r="E4021" t="s">
        <v>9</v>
      </c>
    </row>
    <row r="4022" spans="1:5" x14ac:dyDescent="0.35">
      <c r="A4022" t="s">
        <v>314</v>
      </c>
      <c r="B4022" t="s">
        <v>21</v>
      </c>
      <c r="C4022" s="1">
        <v>40360</v>
      </c>
      <c r="D4022">
        <v>-10.147978</v>
      </c>
      <c r="E4022" t="s">
        <v>9</v>
      </c>
    </row>
    <row r="4023" spans="1:5" x14ac:dyDescent="0.35">
      <c r="A4023" t="s">
        <v>55</v>
      </c>
      <c r="B4023" t="s">
        <v>21</v>
      </c>
      <c r="C4023" s="1">
        <v>40360</v>
      </c>
      <c r="D4023">
        <v>6.3635260000000002</v>
      </c>
      <c r="E4023" t="s">
        <v>9</v>
      </c>
    </row>
    <row r="4024" spans="1:5" x14ac:dyDescent="0.35">
      <c r="A4024" t="s">
        <v>312</v>
      </c>
      <c r="B4024" t="s">
        <v>21</v>
      </c>
      <c r="C4024" s="1">
        <v>40360</v>
      </c>
      <c r="D4024">
        <v>-2.904417</v>
      </c>
      <c r="E4024" t="s">
        <v>9</v>
      </c>
    </row>
    <row r="4025" spans="1:5" x14ac:dyDescent="0.35">
      <c r="A4025" t="s">
        <v>62</v>
      </c>
      <c r="B4025" t="s">
        <v>21</v>
      </c>
      <c r="C4025" s="1">
        <v>40360</v>
      </c>
      <c r="D4025">
        <v>82.810226</v>
      </c>
      <c r="E4025" t="s">
        <v>9</v>
      </c>
    </row>
    <row r="4026" spans="1:5" x14ac:dyDescent="0.35">
      <c r="A4026" t="s">
        <v>62</v>
      </c>
      <c r="B4026" t="s">
        <v>92</v>
      </c>
      <c r="C4026" s="1">
        <v>40360</v>
      </c>
      <c r="D4026">
        <v>233.23645099999999</v>
      </c>
      <c r="E4026" t="s">
        <v>9</v>
      </c>
    </row>
    <row r="4027" spans="1:5" x14ac:dyDescent="0.35">
      <c r="A4027" t="s">
        <v>62</v>
      </c>
      <c r="B4027" t="s">
        <v>317</v>
      </c>
      <c r="C4027" s="1">
        <v>40360</v>
      </c>
      <c r="D4027">
        <v>1989.5187390000001</v>
      </c>
      <c r="E4027" t="s">
        <v>9</v>
      </c>
    </row>
    <row r="4028" spans="1:5" x14ac:dyDescent="0.35">
      <c r="A4028" t="s">
        <v>62</v>
      </c>
      <c r="B4028" t="s">
        <v>317</v>
      </c>
      <c r="C4028" s="1">
        <v>40360</v>
      </c>
      <c r="D4028">
        <v>1989.5187390000001</v>
      </c>
      <c r="E4028" t="s">
        <v>9</v>
      </c>
    </row>
    <row r="4029" spans="1:5" x14ac:dyDescent="0.35">
      <c r="A4029" t="s">
        <v>55</v>
      </c>
      <c r="B4029" t="s">
        <v>317</v>
      </c>
      <c r="C4029" s="1">
        <v>40360</v>
      </c>
      <c r="D4029">
        <v>11.947917</v>
      </c>
      <c r="E4029" t="s">
        <v>9</v>
      </c>
    </row>
    <row r="4030" spans="1:5" x14ac:dyDescent="0.35">
      <c r="A4030" t="s">
        <v>55</v>
      </c>
      <c r="B4030" t="s">
        <v>317</v>
      </c>
      <c r="C4030" s="1">
        <v>40360</v>
      </c>
      <c r="D4030">
        <v>11.947917</v>
      </c>
      <c r="E4030" t="s">
        <v>9</v>
      </c>
    </row>
    <row r="4031" spans="1:5" x14ac:dyDescent="0.35">
      <c r="A4031" t="s">
        <v>63</v>
      </c>
      <c r="B4031" t="s">
        <v>317</v>
      </c>
      <c r="C4031" s="1">
        <v>40360</v>
      </c>
      <c r="D4031">
        <v>1977.570823</v>
      </c>
      <c r="E4031" t="s">
        <v>9</v>
      </c>
    </row>
    <row r="4032" spans="1:5" x14ac:dyDescent="0.35">
      <c r="A4032" t="s">
        <v>56</v>
      </c>
      <c r="B4032" t="s">
        <v>317</v>
      </c>
      <c r="C4032" s="1">
        <v>40360</v>
      </c>
      <c r="D4032">
        <v>1194.736247</v>
      </c>
      <c r="E4032" t="s">
        <v>9</v>
      </c>
    </row>
    <row r="4033" spans="1:5" x14ac:dyDescent="0.35">
      <c r="A4033" t="s">
        <v>58</v>
      </c>
      <c r="B4033" t="s">
        <v>317</v>
      </c>
      <c r="C4033" s="1">
        <v>40360</v>
      </c>
      <c r="D4033">
        <v>374.31566600000002</v>
      </c>
      <c r="E4033" t="s">
        <v>9</v>
      </c>
    </row>
    <row r="4034" spans="1:5" x14ac:dyDescent="0.35">
      <c r="A4034" t="s">
        <v>60</v>
      </c>
      <c r="B4034" t="s">
        <v>317</v>
      </c>
      <c r="C4034" s="1">
        <v>40360</v>
      </c>
      <c r="D4034">
        <v>151.67911000000001</v>
      </c>
      <c r="E4034" t="s">
        <v>9</v>
      </c>
    </row>
    <row r="4035" spans="1:5" x14ac:dyDescent="0.35">
      <c r="A4035" t="s">
        <v>308</v>
      </c>
      <c r="B4035" t="s">
        <v>317</v>
      </c>
      <c r="C4035" s="1">
        <v>40360</v>
      </c>
      <c r="D4035">
        <v>256.83979900000003</v>
      </c>
      <c r="E4035" t="s">
        <v>9</v>
      </c>
    </row>
    <row r="4036" spans="1:5" x14ac:dyDescent="0.35">
      <c r="A4036" t="s">
        <v>318</v>
      </c>
      <c r="B4036" t="s">
        <v>306</v>
      </c>
      <c r="C4036" s="1">
        <v>40391</v>
      </c>
      <c r="D4036">
        <v>13.541</v>
      </c>
      <c r="E4036" t="s">
        <v>9</v>
      </c>
    </row>
    <row r="4037" spans="1:5" x14ac:dyDescent="0.35">
      <c r="A4037" t="s">
        <v>60</v>
      </c>
      <c r="B4037" t="s">
        <v>306</v>
      </c>
      <c r="C4037" s="1">
        <v>40391</v>
      </c>
      <c r="D4037">
        <v>12849.372281</v>
      </c>
      <c r="E4037" t="s">
        <v>9</v>
      </c>
    </row>
    <row r="4038" spans="1:5" x14ac:dyDescent="0.35">
      <c r="A4038" t="s">
        <v>76</v>
      </c>
      <c r="B4038" t="s">
        <v>306</v>
      </c>
      <c r="C4038" s="1">
        <v>40391</v>
      </c>
      <c r="D4038">
        <v>125.41730800000001</v>
      </c>
      <c r="E4038" t="s">
        <v>9</v>
      </c>
    </row>
    <row r="4039" spans="1:5" x14ac:dyDescent="0.35">
      <c r="A4039" t="s">
        <v>61</v>
      </c>
      <c r="B4039" t="s">
        <v>306</v>
      </c>
      <c r="C4039" s="1">
        <v>40391</v>
      </c>
      <c r="D4039">
        <v>566.21041100000002</v>
      </c>
      <c r="E4039" t="s">
        <v>9</v>
      </c>
    </row>
    <row r="4040" spans="1:5" x14ac:dyDescent="0.35">
      <c r="A4040" t="s">
        <v>55</v>
      </c>
      <c r="B4040" t="s">
        <v>306</v>
      </c>
      <c r="C4040" s="1">
        <v>40391</v>
      </c>
      <c r="D4040">
        <v>2.5030000000000001</v>
      </c>
      <c r="E4040" t="s">
        <v>9</v>
      </c>
    </row>
    <row r="4041" spans="1:5" x14ac:dyDescent="0.35">
      <c r="A4041" t="s">
        <v>62</v>
      </c>
      <c r="B4041" t="s">
        <v>306</v>
      </c>
      <c r="C4041" s="1">
        <v>40391</v>
      </c>
      <c r="D4041">
        <v>13557.044</v>
      </c>
      <c r="E4041" t="s">
        <v>9</v>
      </c>
    </row>
    <row r="4042" spans="1:5" x14ac:dyDescent="0.35">
      <c r="A4042" t="s">
        <v>318</v>
      </c>
      <c r="B4042" t="s">
        <v>309</v>
      </c>
      <c r="C4042" s="1">
        <v>40391</v>
      </c>
      <c r="D4042">
        <v>13.202</v>
      </c>
      <c r="E4042" t="s">
        <v>9</v>
      </c>
    </row>
    <row r="4043" spans="1:5" x14ac:dyDescent="0.35">
      <c r="A4043" t="s">
        <v>60</v>
      </c>
      <c r="B4043" t="s">
        <v>309</v>
      </c>
      <c r="C4043" s="1">
        <v>40391</v>
      </c>
      <c r="D4043">
        <v>12525.213213999999</v>
      </c>
      <c r="E4043" t="s">
        <v>9</v>
      </c>
    </row>
    <row r="4044" spans="1:5" x14ac:dyDescent="0.35">
      <c r="A4044" t="s">
        <v>76</v>
      </c>
      <c r="B4044" t="s">
        <v>309</v>
      </c>
      <c r="C4044" s="1">
        <v>40391</v>
      </c>
      <c r="D4044">
        <v>122.211134</v>
      </c>
      <c r="E4044" t="s">
        <v>9</v>
      </c>
    </row>
    <row r="4045" spans="1:5" x14ac:dyDescent="0.35">
      <c r="A4045" t="s">
        <v>61</v>
      </c>
      <c r="B4045" t="s">
        <v>309</v>
      </c>
      <c r="C4045" s="1">
        <v>40391</v>
      </c>
      <c r="D4045">
        <v>554.57565199999999</v>
      </c>
      <c r="E4045" t="s">
        <v>9</v>
      </c>
    </row>
    <row r="4046" spans="1:5" x14ac:dyDescent="0.35">
      <c r="A4046" t="s">
        <v>55</v>
      </c>
      <c r="B4046" t="s">
        <v>309</v>
      </c>
      <c r="C4046" s="1">
        <v>40391</v>
      </c>
      <c r="D4046">
        <v>2.4620000000000002</v>
      </c>
      <c r="E4046" t="s">
        <v>9</v>
      </c>
    </row>
    <row r="4047" spans="1:5" x14ac:dyDescent="0.35">
      <c r="A4047" t="s">
        <v>62</v>
      </c>
      <c r="B4047" t="s">
        <v>309</v>
      </c>
      <c r="C4047" s="1">
        <v>40391</v>
      </c>
      <c r="D4047">
        <v>13217.664000000001</v>
      </c>
      <c r="E4047" t="s">
        <v>9</v>
      </c>
    </row>
    <row r="4048" spans="1:5" x14ac:dyDescent="0.35">
      <c r="A4048" t="s">
        <v>318</v>
      </c>
      <c r="B4048" t="s">
        <v>310</v>
      </c>
      <c r="C4048" s="1">
        <v>40391</v>
      </c>
      <c r="D4048">
        <v>-2.5035000000000002E-2</v>
      </c>
      <c r="E4048" t="s">
        <v>9</v>
      </c>
    </row>
    <row r="4049" spans="1:5" x14ac:dyDescent="0.35">
      <c r="A4049" t="s">
        <v>55</v>
      </c>
      <c r="B4049" t="s">
        <v>310</v>
      </c>
      <c r="C4049" s="1">
        <v>40391</v>
      </c>
      <c r="D4049">
        <v>-1.6379999999999999E-2</v>
      </c>
      <c r="E4049" t="s">
        <v>9</v>
      </c>
    </row>
    <row r="4050" spans="1:5" x14ac:dyDescent="0.35">
      <c r="A4050" t="s">
        <v>62</v>
      </c>
      <c r="B4050" t="s">
        <v>310</v>
      </c>
      <c r="C4050" s="1">
        <v>40391</v>
      </c>
      <c r="D4050">
        <v>-2.5033E-2</v>
      </c>
      <c r="E4050" t="s">
        <v>9</v>
      </c>
    </row>
    <row r="4051" spans="1:5" x14ac:dyDescent="0.35">
      <c r="A4051" t="s">
        <v>60</v>
      </c>
      <c r="B4051" t="s">
        <v>17</v>
      </c>
      <c r="C4051" s="1">
        <v>40391</v>
      </c>
      <c r="D4051">
        <v>564.03499999999997</v>
      </c>
      <c r="E4051" t="s">
        <v>9</v>
      </c>
    </row>
    <row r="4052" spans="1:5" x14ac:dyDescent="0.35">
      <c r="A4052" t="s">
        <v>76</v>
      </c>
      <c r="B4052" t="s">
        <v>17</v>
      </c>
      <c r="C4052" s="1">
        <v>40391</v>
      </c>
      <c r="D4052">
        <v>9.2620000000000005</v>
      </c>
      <c r="E4052" t="s">
        <v>9</v>
      </c>
    </row>
    <row r="4053" spans="1:5" x14ac:dyDescent="0.35">
      <c r="A4053" t="s">
        <v>61</v>
      </c>
      <c r="B4053" t="s">
        <v>17</v>
      </c>
      <c r="C4053" s="1">
        <v>40391</v>
      </c>
      <c r="D4053">
        <v>35.930999999999997</v>
      </c>
      <c r="E4053" t="s">
        <v>9</v>
      </c>
    </row>
    <row r="4054" spans="1:5" x14ac:dyDescent="0.35">
      <c r="A4054" t="s">
        <v>55</v>
      </c>
      <c r="B4054" t="s">
        <v>17</v>
      </c>
      <c r="C4054" s="1">
        <v>40391</v>
      </c>
      <c r="D4054">
        <v>101.482</v>
      </c>
      <c r="E4054" t="s">
        <v>9</v>
      </c>
    </row>
    <row r="4055" spans="1:5" x14ac:dyDescent="0.35">
      <c r="A4055" t="s">
        <v>63</v>
      </c>
      <c r="B4055" t="s">
        <v>17</v>
      </c>
      <c r="C4055" s="1">
        <v>40391</v>
      </c>
      <c r="D4055">
        <v>609.22799999999995</v>
      </c>
      <c r="E4055" t="s">
        <v>9</v>
      </c>
    </row>
    <row r="4056" spans="1:5" x14ac:dyDescent="0.35">
      <c r="A4056" t="s">
        <v>308</v>
      </c>
      <c r="B4056" t="s">
        <v>17</v>
      </c>
      <c r="C4056" s="1">
        <v>40391</v>
      </c>
      <c r="D4056">
        <v>45.192999999999998</v>
      </c>
      <c r="E4056" t="s">
        <v>9</v>
      </c>
    </row>
    <row r="4057" spans="1:5" x14ac:dyDescent="0.35">
      <c r="A4057" t="s">
        <v>62</v>
      </c>
      <c r="B4057" t="s">
        <v>17</v>
      </c>
      <c r="C4057" s="1">
        <v>40391</v>
      </c>
      <c r="D4057">
        <v>710.71</v>
      </c>
      <c r="E4057" t="s">
        <v>9</v>
      </c>
    </row>
    <row r="4058" spans="1:5" x14ac:dyDescent="0.35">
      <c r="A4058" t="s">
        <v>62</v>
      </c>
      <c r="B4058" t="s">
        <v>311</v>
      </c>
      <c r="C4058" s="1">
        <v>40391</v>
      </c>
      <c r="D4058">
        <v>1989.5187390000001</v>
      </c>
      <c r="E4058" t="s">
        <v>9</v>
      </c>
    </row>
    <row r="4059" spans="1:5" x14ac:dyDescent="0.35">
      <c r="A4059" t="s">
        <v>55</v>
      </c>
      <c r="B4059" t="s">
        <v>311</v>
      </c>
      <c r="C4059" s="1">
        <v>40391</v>
      </c>
      <c r="D4059">
        <v>11.947917</v>
      </c>
      <c r="E4059" t="s">
        <v>9</v>
      </c>
    </row>
    <row r="4060" spans="1:5" x14ac:dyDescent="0.35">
      <c r="A4060" t="s">
        <v>63</v>
      </c>
      <c r="B4060" t="s">
        <v>311</v>
      </c>
      <c r="C4060" s="1">
        <v>40391</v>
      </c>
      <c r="D4060">
        <v>1977.570823</v>
      </c>
      <c r="E4060" t="s">
        <v>9</v>
      </c>
    </row>
    <row r="4061" spans="1:5" x14ac:dyDescent="0.35">
      <c r="A4061" t="s">
        <v>56</v>
      </c>
      <c r="B4061" t="s">
        <v>311</v>
      </c>
      <c r="C4061" s="1">
        <v>40391</v>
      </c>
      <c r="D4061">
        <v>1194.736247</v>
      </c>
      <c r="E4061" t="s">
        <v>9</v>
      </c>
    </row>
    <row r="4062" spans="1:5" x14ac:dyDescent="0.35">
      <c r="A4062" t="s">
        <v>58</v>
      </c>
      <c r="B4062" t="s">
        <v>311</v>
      </c>
      <c r="C4062" s="1">
        <v>40391</v>
      </c>
      <c r="D4062">
        <v>374.31566600000002</v>
      </c>
      <c r="E4062" t="s">
        <v>9</v>
      </c>
    </row>
    <row r="4063" spans="1:5" x14ac:dyDescent="0.35">
      <c r="A4063" t="s">
        <v>60</v>
      </c>
      <c r="B4063" t="s">
        <v>311</v>
      </c>
      <c r="C4063" s="1">
        <v>40391</v>
      </c>
      <c r="D4063">
        <v>151.67911000000001</v>
      </c>
      <c r="E4063" t="s">
        <v>9</v>
      </c>
    </row>
    <row r="4064" spans="1:5" x14ac:dyDescent="0.35">
      <c r="A4064" t="s">
        <v>308</v>
      </c>
      <c r="B4064" t="s">
        <v>311</v>
      </c>
      <c r="C4064" s="1">
        <v>40391</v>
      </c>
      <c r="D4064">
        <v>256.83979900000003</v>
      </c>
      <c r="E4064" t="s">
        <v>9</v>
      </c>
    </row>
    <row r="4065" spans="1:5" x14ac:dyDescent="0.35">
      <c r="A4065" t="s">
        <v>55</v>
      </c>
      <c r="B4065" t="s">
        <v>13</v>
      </c>
      <c r="C4065" s="1">
        <v>40391</v>
      </c>
      <c r="D4065">
        <v>2.3421729999999998</v>
      </c>
      <c r="E4065" t="s">
        <v>9</v>
      </c>
    </row>
    <row r="4066" spans="1:5" x14ac:dyDescent="0.35">
      <c r="A4066" t="s">
        <v>312</v>
      </c>
      <c r="B4066" t="s">
        <v>13</v>
      </c>
      <c r="C4066" s="1">
        <v>40391</v>
      </c>
      <c r="D4066">
        <v>0.65805999999999998</v>
      </c>
      <c r="E4066" t="s">
        <v>9</v>
      </c>
    </row>
    <row r="4067" spans="1:5" x14ac:dyDescent="0.35">
      <c r="A4067" t="s">
        <v>63</v>
      </c>
      <c r="B4067" t="s">
        <v>13</v>
      </c>
      <c r="C4067" s="1">
        <v>40391</v>
      </c>
      <c r="D4067">
        <v>4.2133799999999999</v>
      </c>
      <c r="E4067" t="s">
        <v>9</v>
      </c>
    </row>
    <row r="4068" spans="1:5" x14ac:dyDescent="0.35">
      <c r="A4068" t="s">
        <v>241</v>
      </c>
      <c r="B4068" t="s">
        <v>13</v>
      </c>
      <c r="C4068" s="1">
        <v>40391</v>
      </c>
      <c r="D4068">
        <v>0.78493100000000005</v>
      </c>
      <c r="E4068" t="s">
        <v>9</v>
      </c>
    </row>
    <row r="4069" spans="1:5" x14ac:dyDescent="0.35">
      <c r="A4069" t="s">
        <v>314</v>
      </c>
      <c r="B4069" t="s">
        <v>13</v>
      </c>
      <c r="C4069" s="1">
        <v>40391</v>
      </c>
      <c r="D4069">
        <v>0.16805</v>
      </c>
      <c r="E4069" t="s">
        <v>9</v>
      </c>
    </row>
    <row r="4070" spans="1:5" x14ac:dyDescent="0.35">
      <c r="A4070" t="s">
        <v>56</v>
      </c>
      <c r="B4070" t="s">
        <v>313</v>
      </c>
      <c r="C4070" s="1">
        <v>40391</v>
      </c>
      <c r="D4070">
        <v>2.4878000000000001E-2</v>
      </c>
      <c r="E4070" t="s">
        <v>9</v>
      </c>
    </row>
    <row r="4071" spans="1:5" x14ac:dyDescent="0.35">
      <c r="A4071" t="s">
        <v>58</v>
      </c>
      <c r="B4071" t="s">
        <v>313</v>
      </c>
      <c r="C4071" s="1">
        <v>40391</v>
      </c>
      <c r="D4071">
        <v>0.358572</v>
      </c>
      <c r="E4071" t="s">
        <v>9</v>
      </c>
    </row>
    <row r="4072" spans="1:5" x14ac:dyDescent="0.35">
      <c r="A4072" t="s">
        <v>60</v>
      </c>
      <c r="B4072" t="s">
        <v>313</v>
      </c>
      <c r="C4072" s="1">
        <v>40391</v>
      </c>
      <c r="D4072">
        <v>0.54013</v>
      </c>
      <c r="E4072" t="s">
        <v>9</v>
      </c>
    </row>
    <row r="4073" spans="1:5" x14ac:dyDescent="0.35">
      <c r="A4073" t="s">
        <v>308</v>
      </c>
      <c r="B4073" t="s">
        <v>313</v>
      </c>
      <c r="C4073" s="1">
        <v>40391</v>
      </c>
      <c r="D4073">
        <v>7.6420000000000002E-2</v>
      </c>
      <c r="E4073" t="s">
        <v>9</v>
      </c>
    </row>
    <row r="4074" spans="1:5" x14ac:dyDescent="0.35">
      <c r="A4074" t="s">
        <v>56</v>
      </c>
      <c r="B4074" t="s">
        <v>13</v>
      </c>
      <c r="C4074" s="1">
        <v>40391</v>
      </c>
      <c r="D4074">
        <v>0.12853000000000001</v>
      </c>
      <c r="E4074" t="s">
        <v>9</v>
      </c>
    </row>
    <row r="4075" spans="1:5" x14ac:dyDescent="0.35">
      <c r="A4075" t="s">
        <v>58</v>
      </c>
      <c r="B4075" t="s">
        <v>13</v>
      </c>
      <c r="C4075" s="1">
        <v>40391</v>
      </c>
      <c r="D4075">
        <v>1.852514</v>
      </c>
      <c r="E4075" t="s">
        <v>9</v>
      </c>
    </row>
    <row r="4076" spans="1:5" x14ac:dyDescent="0.35">
      <c r="A4076" t="s">
        <v>60</v>
      </c>
      <c r="B4076" t="s">
        <v>13</v>
      </c>
      <c r="C4076" s="1">
        <v>40391</v>
      </c>
      <c r="D4076">
        <v>2.7905060000000002</v>
      </c>
      <c r="E4076" t="s">
        <v>9</v>
      </c>
    </row>
    <row r="4077" spans="1:5" x14ac:dyDescent="0.35">
      <c r="A4077" t="s">
        <v>308</v>
      </c>
      <c r="B4077" t="s">
        <v>13</v>
      </c>
      <c r="C4077" s="1">
        <v>40391</v>
      </c>
      <c r="D4077">
        <v>0.394812</v>
      </c>
      <c r="E4077" t="s">
        <v>9</v>
      </c>
    </row>
    <row r="4078" spans="1:5" x14ac:dyDescent="0.35">
      <c r="A4078" t="s">
        <v>62</v>
      </c>
      <c r="B4078" t="s">
        <v>13</v>
      </c>
      <c r="C4078" s="1">
        <v>40391</v>
      </c>
      <c r="D4078">
        <v>8.1665960000000002</v>
      </c>
      <c r="E4078" t="s">
        <v>9</v>
      </c>
    </row>
    <row r="4079" spans="1:5" x14ac:dyDescent="0.35">
      <c r="A4079" t="s">
        <v>62</v>
      </c>
      <c r="B4079" t="s">
        <v>315</v>
      </c>
      <c r="C4079" s="1">
        <v>40391</v>
      </c>
      <c r="D4079">
        <v>2708.3953350000002</v>
      </c>
      <c r="E4079" t="s">
        <v>9</v>
      </c>
    </row>
    <row r="4080" spans="1:5" x14ac:dyDescent="0.35">
      <c r="A4080" t="s">
        <v>62</v>
      </c>
      <c r="B4080" t="s">
        <v>316</v>
      </c>
      <c r="C4080" s="1">
        <v>40391</v>
      </c>
      <c r="D4080">
        <v>78.254999999999995</v>
      </c>
      <c r="E4080" t="s">
        <v>9</v>
      </c>
    </row>
    <row r="4081" spans="1:5" x14ac:dyDescent="0.35">
      <c r="A4081" t="s">
        <v>55</v>
      </c>
      <c r="B4081" t="s">
        <v>316</v>
      </c>
      <c r="C4081" s="1">
        <v>40391</v>
      </c>
      <c r="D4081">
        <v>6.7466670000000004</v>
      </c>
      <c r="E4081" t="s">
        <v>9</v>
      </c>
    </row>
    <row r="4082" spans="1:5" x14ac:dyDescent="0.35">
      <c r="A4082" t="s">
        <v>63</v>
      </c>
      <c r="B4082" t="s">
        <v>316</v>
      </c>
      <c r="C4082" s="1">
        <v>40391</v>
      </c>
      <c r="D4082">
        <v>71.508332999999993</v>
      </c>
      <c r="E4082" t="s">
        <v>9</v>
      </c>
    </row>
    <row r="4083" spans="1:5" x14ac:dyDescent="0.35">
      <c r="A4083" t="s">
        <v>56</v>
      </c>
      <c r="B4083" t="s">
        <v>316</v>
      </c>
      <c r="C4083" s="1">
        <v>40391</v>
      </c>
      <c r="D4083">
        <v>32.017420000000001</v>
      </c>
      <c r="E4083" t="s">
        <v>9</v>
      </c>
    </row>
    <row r="4084" spans="1:5" x14ac:dyDescent="0.35">
      <c r="A4084" t="s">
        <v>58</v>
      </c>
      <c r="B4084" t="s">
        <v>316</v>
      </c>
      <c r="C4084" s="1">
        <v>40391</v>
      </c>
      <c r="D4084">
        <v>12.742369</v>
      </c>
      <c r="E4084" t="s">
        <v>9</v>
      </c>
    </row>
    <row r="4085" spans="1:5" x14ac:dyDescent="0.35">
      <c r="A4085" t="s">
        <v>60</v>
      </c>
      <c r="B4085" t="s">
        <v>316</v>
      </c>
      <c r="C4085" s="1">
        <v>40391</v>
      </c>
      <c r="D4085">
        <v>19.913824000000002</v>
      </c>
      <c r="E4085" t="s">
        <v>9</v>
      </c>
    </row>
    <row r="4086" spans="1:5" x14ac:dyDescent="0.35">
      <c r="A4086" t="s">
        <v>308</v>
      </c>
      <c r="B4086" t="s">
        <v>316</v>
      </c>
      <c r="C4086" s="1">
        <v>40391</v>
      </c>
      <c r="D4086">
        <v>6.8347199999999999</v>
      </c>
      <c r="E4086" t="s">
        <v>9</v>
      </c>
    </row>
    <row r="4087" spans="1:5" x14ac:dyDescent="0.35">
      <c r="A4087" t="s">
        <v>62</v>
      </c>
      <c r="B4087" t="s">
        <v>124</v>
      </c>
      <c r="C4087" s="1">
        <v>40391</v>
      </c>
      <c r="D4087">
        <v>72.171225000000007</v>
      </c>
      <c r="E4087" t="s">
        <v>9</v>
      </c>
    </row>
    <row r="4088" spans="1:5" x14ac:dyDescent="0.35">
      <c r="A4088" t="s">
        <v>55</v>
      </c>
      <c r="B4088" t="s">
        <v>124</v>
      </c>
      <c r="C4088" s="1">
        <v>40391</v>
      </c>
      <c r="D4088">
        <v>4.9709430000000001</v>
      </c>
      <c r="E4088" t="s">
        <v>9</v>
      </c>
    </row>
    <row r="4089" spans="1:5" x14ac:dyDescent="0.35">
      <c r="A4089" t="s">
        <v>63</v>
      </c>
      <c r="B4089" t="s">
        <v>124</v>
      </c>
      <c r="C4089" s="1">
        <v>40391</v>
      </c>
      <c r="D4089">
        <v>67.200282000000001</v>
      </c>
      <c r="E4089" t="s">
        <v>9</v>
      </c>
    </row>
    <row r="4090" spans="1:5" x14ac:dyDescent="0.35">
      <c r="A4090" t="s">
        <v>56</v>
      </c>
      <c r="B4090" t="s">
        <v>124</v>
      </c>
      <c r="C4090" s="1">
        <v>40391</v>
      </c>
      <c r="D4090">
        <v>28.209747</v>
      </c>
      <c r="E4090" t="s">
        <v>9</v>
      </c>
    </row>
    <row r="4091" spans="1:5" x14ac:dyDescent="0.35">
      <c r="A4091" t="s">
        <v>58</v>
      </c>
      <c r="B4091" t="s">
        <v>124</v>
      </c>
      <c r="C4091" s="1">
        <v>40391</v>
      </c>
      <c r="D4091">
        <v>26.766041000000001</v>
      </c>
      <c r="E4091" t="s">
        <v>9</v>
      </c>
    </row>
    <row r="4092" spans="1:5" x14ac:dyDescent="0.35">
      <c r="A4092" t="s">
        <v>60</v>
      </c>
      <c r="B4092" t="s">
        <v>124</v>
      </c>
      <c r="C4092" s="1">
        <v>40391</v>
      </c>
      <c r="D4092">
        <v>6.5475849999999998</v>
      </c>
      <c r="E4092" t="s">
        <v>9</v>
      </c>
    </row>
    <row r="4093" spans="1:5" x14ac:dyDescent="0.35">
      <c r="A4093" t="s">
        <v>308</v>
      </c>
      <c r="B4093" t="s">
        <v>124</v>
      </c>
      <c r="C4093" s="1">
        <v>40391</v>
      </c>
      <c r="D4093">
        <v>5.6769090000000002</v>
      </c>
      <c r="E4093" t="s">
        <v>9</v>
      </c>
    </row>
    <row r="4094" spans="1:5" x14ac:dyDescent="0.35">
      <c r="A4094" t="s">
        <v>56</v>
      </c>
      <c r="B4094" t="s">
        <v>21</v>
      </c>
      <c r="C4094" s="1">
        <v>40391</v>
      </c>
      <c r="D4094">
        <v>52.151611000000003</v>
      </c>
      <c r="E4094" t="s">
        <v>9</v>
      </c>
    </row>
    <row r="4095" spans="1:5" x14ac:dyDescent="0.35">
      <c r="A4095" t="s">
        <v>58</v>
      </c>
      <c r="B4095" t="s">
        <v>21</v>
      </c>
      <c r="C4095" s="1">
        <v>40391</v>
      </c>
      <c r="D4095">
        <v>8.65977</v>
      </c>
      <c r="E4095" t="s">
        <v>9</v>
      </c>
    </row>
    <row r="4096" spans="1:5" x14ac:dyDescent="0.35">
      <c r="A4096" t="s">
        <v>60</v>
      </c>
      <c r="B4096" t="s">
        <v>21</v>
      </c>
      <c r="C4096" s="1">
        <v>40391</v>
      </c>
      <c r="D4096">
        <v>25.043206999999999</v>
      </c>
      <c r="E4096" t="s">
        <v>9</v>
      </c>
    </row>
    <row r="4097" spans="1:5" x14ac:dyDescent="0.35">
      <c r="A4097" t="s">
        <v>308</v>
      </c>
      <c r="B4097" t="s">
        <v>21</v>
      </c>
      <c r="C4097" s="1">
        <v>40391</v>
      </c>
      <c r="D4097">
        <v>17.915980999999999</v>
      </c>
      <c r="E4097" t="s">
        <v>9</v>
      </c>
    </row>
    <row r="4098" spans="1:5" x14ac:dyDescent="0.35">
      <c r="A4098" t="s">
        <v>56</v>
      </c>
      <c r="B4098" t="s">
        <v>313</v>
      </c>
      <c r="C4098" s="1">
        <v>40391</v>
      </c>
      <c r="D4098">
        <v>0.50256599999999996</v>
      </c>
      <c r="E4098" t="s">
        <v>9</v>
      </c>
    </row>
    <row r="4099" spans="1:5" x14ac:dyDescent="0.35">
      <c r="A4099" t="s">
        <v>58</v>
      </c>
      <c r="B4099" t="s">
        <v>313</v>
      </c>
      <c r="C4099" s="1">
        <v>40391</v>
      </c>
      <c r="D4099">
        <v>8.3450999999999997E-2</v>
      </c>
      <c r="E4099" t="s">
        <v>9</v>
      </c>
    </row>
    <row r="4100" spans="1:5" x14ac:dyDescent="0.35">
      <c r="A4100" t="s">
        <v>60</v>
      </c>
      <c r="B4100" t="s">
        <v>313</v>
      </c>
      <c r="C4100" s="1">
        <v>40391</v>
      </c>
      <c r="D4100">
        <v>0.24133199999999999</v>
      </c>
      <c r="E4100" t="s">
        <v>9</v>
      </c>
    </row>
    <row r="4101" spans="1:5" x14ac:dyDescent="0.35">
      <c r="A4101" t="s">
        <v>308</v>
      </c>
      <c r="B4101" t="s">
        <v>313</v>
      </c>
      <c r="C4101" s="1">
        <v>40391</v>
      </c>
      <c r="D4101">
        <v>0.17265</v>
      </c>
      <c r="E4101" t="s">
        <v>9</v>
      </c>
    </row>
    <row r="4102" spans="1:5" x14ac:dyDescent="0.35">
      <c r="A4102" t="s">
        <v>63</v>
      </c>
      <c r="B4102" t="s">
        <v>21</v>
      </c>
      <c r="C4102" s="1">
        <v>40391</v>
      </c>
      <c r="D4102">
        <v>112.74312</v>
      </c>
      <c r="E4102" t="s">
        <v>9</v>
      </c>
    </row>
    <row r="4103" spans="1:5" x14ac:dyDescent="0.35">
      <c r="A4103" t="s">
        <v>241</v>
      </c>
      <c r="B4103" t="s">
        <v>21</v>
      </c>
      <c r="C4103" s="1">
        <v>40391</v>
      </c>
      <c r="D4103">
        <v>0.85401899999999997</v>
      </c>
      <c r="E4103" t="s">
        <v>9</v>
      </c>
    </row>
    <row r="4104" spans="1:5" x14ac:dyDescent="0.35">
      <c r="A4104" t="s">
        <v>314</v>
      </c>
      <c r="B4104" t="s">
        <v>21</v>
      </c>
      <c r="C4104" s="1">
        <v>40391</v>
      </c>
      <c r="D4104">
        <v>-9.8265700000000002</v>
      </c>
      <c r="E4104" t="s">
        <v>9</v>
      </c>
    </row>
    <row r="4105" spans="1:5" x14ac:dyDescent="0.35">
      <c r="A4105" t="s">
        <v>55</v>
      </c>
      <c r="B4105" t="s">
        <v>21</v>
      </c>
      <c r="C4105" s="1">
        <v>40391</v>
      </c>
      <c r="D4105">
        <v>6.8877459999999999</v>
      </c>
      <c r="E4105" t="s">
        <v>9</v>
      </c>
    </row>
    <row r="4106" spans="1:5" x14ac:dyDescent="0.35">
      <c r="A4106" t="s">
        <v>312</v>
      </c>
      <c r="B4106" t="s">
        <v>21</v>
      </c>
      <c r="C4106" s="1">
        <v>40391</v>
      </c>
      <c r="D4106">
        <v>-2.3062049999999998</v>
      </c>
      <c r="E4106" t="s">
        <v>9</v>
      </c>
    </row>
    <row r="4107" spans="1:5" x14ac:dyDescent="0.35">
      <c r="A4107" t="s">
        <v>62</v>
      </c>
      <c r="B4107" t="s">
        <v>21</v>
      </c>
      <c r="C4107" s="1">
        <v>40391</v>
      </c>
      <c r="D4107">
        <v>108.35211</v>
      </c>
      <c r="E4107" t="s">
        <v>9</v>
      </c>
    </row>
    <row r="4108" spans="1:5" x14ac:dyDescent="0.35">
      <c r="A4108" t="s">
        <v>62</v>
      </c>
      <c r="B4108" t="s">
        <v>92</v>
      </c>
      <c r="C4108" s="1">
        <v>40391</v>
      </c>
      <c r="D4108">
        <v>258.77833500000003</v>
      </c>
      <c r="E4108" t="s">
        <v>9</v>
      </c>
    </row>
    <row r="4109" spans="1:5" x14ac:dyDescent="0.35">
      <c r="A4109" t="s">
        <v>62</v>
      </c>
      <c r="B4109" t="s">
        <v>317</v>
      </c>
      <c r="C4109" s="1">
        <v>40391</v>
      </c>
      <c r="D4109">
        <v>2449.6170000000002</v>
      </c>
      <c r="E4109" t="s">
        <v>9</v>
      </c>
    </row>
    <row r="4110" spans="1:5" x14ac:dyDescent="0.35">
      <c r="A4110" t="s">
        <v>62</v>
      </c>
      <c r="B4110" t="s">
        <v>317</v>
      </c>
      <c r="C4110" s="1">
        <v>40391</v>
      </c>
      <c r="D4110">
        <v>2449.6170000000002</v>
      </c>
      <c r="E4110" t="s">
        <v>9</v>
      </c>
    </row>
    <row r="4111" spans="1:5" x14ac:dyDescent="0.35">
      <c r="A4111" t="s">
        <v>55</v>
      </c>
      <c r="B4111" t="s">
        <v>317</v>
      </c>
      <c r="C4111" s="1">
        <v>40391</v>
      </c>
      <c r="D4111">
        <v>100.131</v>
      </c>
      <c r="E4111" t="s">
        <v>9</v>
      </c>
    </row>
    <row r="4112" spans="1:5" x14ac:dyDescent="0.35">
      <c r="A4112" t="s">
        <v>55</v>
      </c>
      <c r="B4112" t="s">
        <v>317</v>
      </c>
      <c r="C4112" s="1">
        <v>40391</v>
      </c>
      <c r="D4112">
        <v>100.131</v>
      </c>
      <c r="E4112" t="s">
        <v>9</v>
      </c>
    </row>
    <row r="4113" spans="1:5" x14ac:dyDescent="0.35">
      <c r="A4113" t="s">
        <v>63</v>
      </c>
      <c r="B4113" t="s">
        <v>317</v>
      </c>
      <c r="C4113" s="1">
        <v>40391</v>
      </c>
      <c r="D4113">
        <v>2349.4859999999999</v>
      </c>
      <c r="E4113" t="s">
        <v>9</v>
      </c>
    </row>
    <row r="4114" spans="1:5" x14ac:dyDescent="0.35">
      <c r="A4114" t="s">
        <v>56</v>
      </c>
      <c r="B4114" t="s">
        <v>317</v>
      </c>
      <c r="C4114" s="1">
        <v>40391</v>
      </c>
      <c r="D4114">
        <v>1082.4860000000001</v>
      </c>
      <c r="E4114" t="s">
        <v>9</v>
      </c>
    </row>
    <row r="4115" spans="1:5" x14ac:dyDescent="0.35">
      <c r="A4115" t="s">
        <v>58</v>
      </c>
      <c r="B4115" t="s">
        <v>317</v>
      </c>
      <c r="C4115" s="1">
        <v>40391</v>
      </c>
      <c r="D4115">
        <v>328</v>
      </c>
      <c r="E4115" t="s">
        <v>9</v>
      </c>
    </row>
    <row r="4116" spans="1:5" x14ac:dyDescent="0.35">
      <c r="A4116" t="s">
        <v>60</v>
      </c>
      <c r="B4116" t="s">
        <v>317</v>
      </c>
      <c r="C4116" s="1">
        <v>40391</v>
      </c>
      <c r="D4116">
        <v>667</v>
      </c>
      <c r="E4116" t="s">
        <v>9</v>
      </c>
    </row>
    <row r="4117" spans="1:5" x14ac:dyDescent="0.35">
      <c r="A4117" t="s">
        <v>308</v>
      </c>
      <c r="B4117" t="s">
        <v>317</v>
      </c>
      <c r="C4117" s="1">
        <v>40391</v>
      </c>
      <c r="D4117">
        <v>272</v>
      </c>
      <c r="E4117" t="s">
        <v>9</v>
      </c>
    </row>
    <row r="4118" spans="1:5" x14ac:dyDescent="0.35">
      <c r="A4118" t="s">
        <v>62</v>
      </c>
      <c r="B4118" t="s">
        <v>317</v>
      </c>
      <c r="C4118" s="1">
        <v>40391</v>
      </c>
      <c r="D4118">
        <v>2449.6170000000002</v>
      </c>
      <c r="E4118" t="s">
        <v>12</v>
      </c>
    </row>
    <row r="4119" spans="1:5" x14ac:dyDescent="0.35">
      <c r="A4119" t="s">
        <v>62</v>
      </c>
      <c r="B4119" t="s">
        <v>313</v>
      </c>
      <c r="C4119" s="1">
        <v>40391</v>
      </c>
      <c r="D4119">
        <v>0</v>
      </c>
      <c r="E4119" t="s">
        <v>9</v>
      </c>
    </row>
    <row r="4120" spans="1:5" x14ac:dyDescent="0.35">
      <c r="A4120" t="s">
        <v>55</v>
      </c>
      <c r="B4120" t="s">
        <v>317</v>
      </c>
      <c r="C4120" s="1">
        <v>40391</v>
      </c>
      <c r="D4120">
        <v>100.131</v>
      </c>
      <c r="E4120" t="s">
        <v>12</v>
      </c>
    </row>
    <row r="4121" spans="1:5" x14ac:dyDescent="0.35">
      <c r="A4121" t="s">
        <v>62</v>
      </c>
      <c r="B4121" t="s">
        <v>311</v>
      </c>
      <c r="C4121" s="1">
        <v>40422</v>
      </c>
      <c r="D4121">
        <v>2449.6170000000002</v>
      </c>
      <c r="E4121" t="s">
        <v>9</v>
      </c>
    </row>
    <row r="4122" spans="1:5" x14ac:dyDescent="0.35">
      <c r="A4122" t="s">
        <v>55</v>
      </c>
      <c r="B4122" t="s">
        <v>311</v>
      </c>
      <c r="C4122" s="1">
        <v>40422</v>
      </c>
      <c r="D4122">
        <v>100.131</v>
      </c>
      <c r="E4122" t="s">
        <v>9</v>
      </c>
    </row>
    <row r="4123" spans="1:5" x14ac:dyDescent="0.35">
      <c r="A4123" t="s">
        <v>63</v>
      </c>
      <c r="B4123" t="s">
        <v>311</v>
      </c>
      <c r="C4123" s="1">
        <v>40422</v>
      </c>
      <c r="D4123">
        <v>2349.4859999999999</v>
      </c>
      <c r="E4123" t="s">
        <v>9</v>
      </c>
    </row>
    <row r="4124" spans="1:5" x14ac:dyDescent="0.35">
      <c r="A4124" t="s">
        <v>56</v>
      </c>
      <c r="B4124" t="s">
        <v>311</v>
      </c>
      <c r="C4124" s="1">
        <v>40422</v>
      </c>
      <c r="D4124">
        <v>1082.4860000000001</v>
      </c>
      <c r="E4124" t="s">
        <v>9</v>
      </c>
    </row>
    <row r="4125" spans="1:5" x14ac:dyDescent="0.35">
      <c r="A4125" t="s">
        <v>58</v>
      </c>
      <c r="B4125" t="s">
        <v>311</v>
      </c>
      <c r="C4125" s="1">
        <v>40422</v>
      </c>
      <c r="D4125">
        <v>328</v>
      </c>
      <c r="E4125" t="s">
        <v>9</v>
      </c>
    </row>
    <row r="4126" spans="1:5" x14ac:dyDescent="0.35">
      <c r="A4126" t="s">
        <v>60</v>
      </c>
      <c r="B4126" t="s">
        <v>311</v>
      </c>
      <c r="C4126" s="1">
        <v>40422</v>
      </c>
      <c r="D4126">
        <v>667</v>
      </c>
      <c r="E4126" t="s">
        <v>9</v>
      </c>
    </row>
    <row r="4127" spans="1:5" x14ac:dyDescent="0.35">
      <c r="A4127" t="s">
        <v>308</v>
      </c>
      <c r="B4127" t="s">
        <v>311</v>
      </c>
      <c r="C4127" s="1">
        <v>40422</v>
      </c>
      <c r="D4127">
        <v>272</v>
      </c>
      <c r="E4127" t="s">
        <v>9</v>
      </c>
    </row>
    <row r="4128" spans="1:5" x14ac:dyDescent="0.35">
      <c r="A4128" t="s">
        <v>55</v>
      </c>
      <c r="B4128" t="s">
        <v>13</v>
      </c>
      <c r="C4128" s="1">
        <v>40422</v>
      </c>
      <c r="D4128">
        <v>1.5676140000000001</v>
      </c>
      <c r="E4128" t="s">
        <v>9</v>
      </c>
    </row>
    <row r="4129" spans="1:5" x14ac:dyDescent="0.35">
      <c r="A4129" t="s">
        <v>312</v>
      </c>
      <c r="B4129" t="s">
        <v>13</v>
      </c>
      <c r="C4129" s="1">
        <v>40422</v>
      </c>
      <c r="D4129">
        <v>0.82655100000000004</v>
      </c>
      <c r="E4129" t="s">
        <v>9</v>
      </c>
    </row>
    <row r="4130" spans="1:5" x14ac:dyDescent="0.35">
      <c r="A4130" t="s">
        <v>63</v>
      </c>
      <c r="B4130" t="s">
        <v>13</v>
      </c>
      <c r="C4130" s="1">
        <v>40422</v>
      </c>
      <c r="D4130">
        <v>5.1764739999999998</v>
      </c>
      <c r="E4130" t="s">
        <v>9</v>
      </c>
    </row>
    <row r="4131" spans="1:5" x14ac:dyDescent="0.35">
      <c r="A4131" t="s">
        <v>241</v>
      </c>
      <c r="B4131" t="s">
        <v>13</v>
      </c>
      <c r="C4131" s="1">
        <v>40422</v>
      </c>
      <c r="D4131">
        <v>0.862043</v>
      </c>
      <c r="E4131" t="s">
        <v>9</v>
      </c>
    </row>
    <row r="4132" spans="1:5" x14ac:dyDescent="0.35">
      <c r="A4132" t="s">
        <v>314</v>
      </c>
      <c r="B4132" t="s">
        <v>13</v>
      </c>
      <c r="C4132" s="1">
        <v>40422</v>
      </c>
      <c r="D4132">
        <v>0.12289700000000001</v>
      </c>
      <c r="E4132" t="s">
        <v>9</v>
      </c>
    </row>
    <row r="4133" spans="1:5" x14ac:dyDescent="0.35">
      <c r="A4133" t="s">
        <v>56</v>
      </c>
      <c r="B4133" t="s">
        <v>313</v>
      </c>
      <c r="C4133" s="1">
        <v>40422</v>
      </c>
      <c r="D4133">
        <v>1.0533000000000001E-2</v>
      </c>
      <c r="E4133" t="s">
        <v>9</v>
      </c>
    </row>
    <row r="4134" spans="1:5" x14ac:dyDescent="0.35">
      <c r="A4134" t="s">
        <v>58</v>
      </c>
      <c r="B4134" t="s">
        <v>313</v>
      </c>
      <c r="C4134" s="1">
        <v>40422</v>
      </c>
      <c r="D4134">
        <v>0.485433</v>
      </c>
      <c r="E4134" t="s">
        <v>9</v>
      </c>
    </row>
    <row r="4135" spans="1:5" x14ac:dyDescent="0.35">
      <c r="A4135" t="s">
        <v>60</v>
      </c>
      <c r="B4135" t="s">
        <v>313</v>
      </c>
      <c r="C4135" s="1">
        <v>40422</v>
      </c>
      <c r="D4135">
        <v>0.34093000000000001</v>
      </c>
      <c r="E4135" t="s">
        <v>9</v>
      </c>
    </row>
    <row r="4136" spans="1:5" x14ac:dyDescent="0.35">
      <c r="A4136" t="s">
        <v>308</v>
      </c>
      <c r="B4136" t="s">
        <v>313</v>
      </c>
      <c r="C4136" s="1">
        <v>40422</v>
      </c>
      <c r="D4136">
        <v>0.163104</v>
      </c>
      <c r="E4136" t="s">
        <v>9</v>
      </c>
    </row>
    <row r="4137" spans="1:5" x14ac:dyDescent="0.35">
      <c r="A4137" t="s">
        <v>56</v>
      </c>
      <c r="B4137" t="s">
        <v>13</v>
      </c>
      <c r="C4137" s="1">
        <v>40422</v>
      </c>
      <c r="D4137">
        <v>6.4896999999999996E-2</v>
      </c>
      <c r="E4137" t="s">
        <v>9</v>
      </c>
    </row>
    <row r="4138" spans="1:5" x14ac:dyDescent="0.35">
      <c r="A4138" t="s">
        <v>58</v>
      </c>
      <c r="B4138" t="s">
        <v>13</v>
      </c>
      <c r="C4138" s="1">
        <v>40422</v>
      </c>
      <c r="D4138">
        <v>2.9909520000000001</v>
      </c>
      <c r="E4138" t="s">
        <v>9</v>
      </c>
    </row>
    <row r="4139" spans="1:5" x14ac:dyDescent="0.35">
      <c r="A4139" t="s">
        <v>60</v>
      </c>
      <c r="B4139" t="s">
        <v>13</v>
      </c>
      <c r="C4139" s="1">
        <v>40422</v>
      </c>
      <c r="D4139">
        <v>2.1006109999999998</v>
      </c>
      <c r="E4139" t="s">
        <v>9</v>
      </c>
    </row>
    <row r="4140" spans="1:5" x14ac:dyDescent="0.35">
      <c r="A4140" t="s">
        <v>308</v>
      </c>
      <c r="B4140" t="s">
        <v>13</v>
      </c>
      <c r="C4140" s="1">
        <v>40422</v>
      </c>
      <c r="D4140">
        <v>1.0049539999999999</v>
      </c>
      <c r="E4140" t="s">
        <v>9</v>
      </c>
    </row>
    <row r="4141" spans="1:5" x14ac:dyDescent="0.35">
      <c r="A4141" t="s">
        <v>62</v>
      </c>
      <c r="B4141" t="s">
        <v>13</v>
      </c>
      <c r="C4141" s="1">
        <v>40422</v>
      </c>
      <c r="D4141">
        <v>8.5555780000000006</v>
      </c>
      <c r="E4141" t="s">
        <v>9</v>
      </c>
    </row>
    <row r="4142" spans="1:5" x14ac:dyDescent="0.35">
      <c r="A4142" t="s">
        <v>62</v>
      </c>
      <c r="B4142" t="s">
        <v>315</v>
      </c>
      <c r="C4142" s="1">
        <v>40422</v>
      </c>
      <c r="D4142">
        <v>2458.1725780000002</v>
      </c>
      <c r="E4142" t="s">
        <v>9</v>
      </c>
    </row>
    <row r="4143" spans="1:5" x14ac:dyDescent="0.35">
      <c r="A4143" t="s">
        <v>62</v>
      </c>
      <c r="B4143" t="s">
        <v>316</v>
      </c>
      <c r="C4143" s="1">
        <v>40422</v>
      </c>
      <c r="D4143">
        <v>80.588333000000006</v>
      </c>
      <c r="E4143" t="s">
        <v>9</v>
      </c>
    </row>
    <row r="4144" spans="1:5" x14ac:dyDescent="0.35">
      <c r="A4144" t="s">
        <v>55</v>
      </c>
      <c r="B4144" t="s">
        <v>316</v>
      </c>
      <c r="C4144" s="1">
        <v>40422</v>
      </c>
      <c r="D4144">
        <v>7.2519999999999998</v>
      </c>
      <c r="E4144" t="s">
        <v>9</v>
      </c>
    </row>
    <row r="4145" spans="1:5" x14ac:dyDescent="0.35">
      <c r="A4145" t="s">
        <v>63</v>
      </c>
      <c r="B4145" t="s">
        <v>316</v>
      </c>
      <c r="C4145" s="1">
        <v>40422</v>
      </c>
      <c r="D4145">
        <v>73.336332999999996</v>
      </c>
      <c r="E4145" t="s">
        <v>9</v>
      </c>
    </row>
    <row r="4146" spans="1:5" x14ac:dyDescent="0.35">
      <c r="A4146" t="s">
        <v>56</v>
      </c>
      <c r="B4146" t="s">
        <v>316</v>
      </c>
      <c r="C4146" s="1">
        <v>40422</v>
      </c>
      <c r="D4146">
        <v>30.986015999999999</v>
      </c>
      <c r="E4146" t="s">
        <v>9</v>
      </c>
    </row>
    <row r="4147" spans="1:5" x14ac:dyDescent="0.35">
      <c r="A4147" t="s">
        <v>58</v>
      </c>
      <c r="B4147" t="s">
        <v>316</v>
      </c>
      <c r="C4147" s="1">
        <v>40422</v>
      </c>
      <c r="D4147">
        <v>13.176487</v>
      </c>
      <c r="E4147" t="s">
        <v>9</v>
      </c>
    </row>
    <row r="4148" spans="1:5" x14ac:dyDescent="0.35">
      <c r="A4148" t="s">
        <v>60</v>
      </c>
      <c r="B4148" t="s">
        <v>316</v>
      </c>
      <c r="C4148" s="1">
        <v>40422</v>
      </c>
      <c r="D4148">
        <v>21.785375999999999</v>
      </c>
      <c r="E4148" t="s">
        <v>9</v>
      </c>
    </row>
    <row r="4149" spans="1:5" x14ac:dyDescent="0.35">
      <c r="A4149" t="s">
        <v>308</v>
      </c>
      <c r="B4149" t="s">
        <v>316</v>
      </c>
      <c r="C4149" s="1">
        <v>40422</v>
      </c>
      <c r="D4149">
        <v>7.3884540000000003</v>
      </c>
      <c r="E4149" t="s">
        <v>9</v>
      </c>
    </row>
    <row r="4150" spans="1:5" x14ac:dyDescent="0.35">
      <c r="A4150" t="s">
        <v>62</v>
      </c>
      <c r="B4150" t="s">
        <v>124</v>
      </c>
      <c r="C4150" s="1">
        <v>40422</v>
      </c>
      <c r="D4150">
        <v>-3.9545910000000002</v>
      </c>
      <c r="E4150" t="s">
        <v>9</v>
      </c>
    </row>
    <row r="4151" spans="1:5" x14ac:dyDescent="0.35">
      <c r="A4151" t="s">
        <v>55</v>
      </c>
      <c r="B4151" t="s">
        <v>124</v>
      </c>
      <c r="C4151" s="1">
        <v>40422</v>
      </c>
      <c r="D4151">
        <v>1.1437520000000001</v>
      </c>
      <c r="E4151" t="s">
        <v>9</v>
      </c>
    </row>
    <row r="4152" spans="1:5" x14ac:dyDescent="0.35">
      <c r="A4152" t="s">
        <v>63</v>
      </c>
      <c r="B4152" t="s">
        <v>124</v>
      </c>
      <c r="C4152" s="1">
        <v>40422</v>
      </c>
      <c r="D4152">
        <v>-5.0983429999999998</v>
      </c>
      <c r="E4152" t="s">
        <v>9</v>
      </c>
    </row>
    <row r="4153" spans="1:5" x14ac:dyDescent="0.35">
      <c r="A4153" t="s">
        <v>56</v>
      </c>
      <c r="B4153" t="s">
        <v>124</v>
      </c>
      <c r="C4153" s="1">
        <v>40422</v>
      </c>
      <c r="D4153">
        <v>-6.6526560000000003</v>
      </c>
      <c r="E4153" t="s">
        <v>9</v>
      </c>
    </row>
    <row r="4154" spans="1:5" x14ac:dyDescent="0.35">
      <c r="A4154" t="s">
        <v>58</v>
      </c>
      <c r="B4154" t="s">
        <v>124</v>
      </c>
      <c r="C4154" s="1">
        <v>40422</v>
      </c>
      <c r="D4154">
        <v>-4.406352</v>
      </c>
      <c r="E4154" t="s">
        <v>9</v>
      </c>
    </row>
    <row r="4155" spans="1:5" x14ac:dyDescent="0.35">
      <c r="A4155" t="s">
        <v>60</v>
      </c>
      <c r="B4155" t="s">
        <v>124</v>
      </c>
      <c r="C4155" s="1">
        <v>40422</v>
      </c>
      <c r="D4155">
        <v>4.3673999999999999</v>
      </c>
      <c r="E4155" t="s">
        <v>9</v>
      </c>
    </row>
    <row r="4156" spans="1:5" x14ac:dyDescent="0.35">
      <c r="A4156" t="s">
        <v>308</v>
      </c>
      <c r="B4156" t="s">
        <v>124</v>
      </c>
      <c r="C4156" s="1">
        <v>40422</v>
      </c>
      <c r="D4156">
        <v>1.5932649999999999</v>
      </c>
      <c r="E4156" t="s">
        <v>9</v>
      </c>
    </row>
    <row r="4157" spans="1:5" x14ac:dyDescent="0.35">
      <c r="A4157" t="s">
        <v>56</v>
      </c>
      <c r="B4157" t="s">
        <v>21</v>
      </c>
      <c r="C4157" s="1">
        <v>40422</v>
      </c>
      <c r="D4157">
        <v>58.924957999999997</v>
      </c>
      <c r="E4157" t="s">
        <v>9</v>
      </c>
    </row>
    <row r="4158" spans="1:5" x14ac:dyDescent="0.35">
      <c r="A4158" t="s">
        <v>58</v>
      </c>
      <c r="B4158" t="s">
        <v>21</v>
      </c>
      <c r="C4158" s="1">
        <v>40422</v>
      </c>
      <c r="D4158">
        <v>6.369326</v>
      </c>
      <c r="E4158" t="s">
        <v>9</v>
      </c>
    </row>
    <row r="4159" spans="1:5" x14ac:dyDescent="0.35">
      <c r="A4159" t="s">
        <v>60</v>
      </c>
      <c r="B4159" t="s">
        <v>21</v>
      </c>
      <c r="C4159" s="1">
        <v>40422</v>
      </c>
      <c r="D4159">
        <v>38.482247999999998</v>
      </c>
      <c r="E4159" t="s">
        <v>9</v>
      </c>
    </row>
    <row r="4160" spans="1:5" x14ac:dyDescent="0.35">
      <c r="A4160" t="s">
        <v>308</v>
      </c>
      <c r="B4160" t="s">
        <v>21</v>
      </c>
      <c r="C4160" s="1">
        <v>40422</v>
      </c>
      <c r="D4160">
        <v>17.467684999999999</v>
      </c>
      <c r="E4160" t="s">
        <v>9</v>
      </c>
    </row>
    <row r="4161" spans="1:5" x14ac:dyDescent="0.35">
      <c r="A4161" t="s">
        <v>56</v>
      </c>
      <c r="B4161" t="s">
        <v>313</v>
      </c>
      <c r="C4161" s="1">
        <v>40422</v>
      </c>
      <c r="D4161">
        <v>0.48600199999999999</v>
      </c>
      <c r="E4161" t="s">
        <v>9</v>
      </c>
    </row>
    <row r="4162" spans="1:5" x14ac:dyDescent="0.35">
      <c r="A4162" t="s">
        <v>58</v>
      </c>
      <c r="B4162" t="s">
        <v>313</v>
      </c>
      <c r="C4162" s="1">
        <v>40422</v>
      </c>
      <c r="D4162">
        <v>5.2533000000000003E-2</v>
      </c>
      <c r="E4162" t="s">
        <v>9</v>
      </c>
    </row>
    <row r="4163" spans="1:5" x14ac:dyDescent="0.35">
      <c r="A4163" t="s">
        <v>60</v>
      </c>
      <c r="B4163" t="s">
        <v>313</v>
      </c>
      <c r="C4163" s="1">
        <v>40422</v>
      </c>
      <c r="D4163">
        <v>0.31739499999999998</v>
      </c>
      <c r="E4163" t="s">
        <v>9</v>
      </c>
    </row>
    <row r="4164" spans="1:5" x14ac:dyDescent="0.35">
      <c r="A4164" t="s">
        <v>308</v>
      </c>
      <c r="B4164" t="s">
        <v>313</v>
      </c>
      <c r="C4164" s="1">
        <v>40422</v>
      </c>
      <c r="D4164">
        <v>0.14407</v>
      </c>
      <c r="E4164" t="s">
        <v>9</v>
      </c>
    </row>
    <row r="4165" spans="1:5" x14ac:dyDescent="0.35">
      <c r="A4165" t="s">
        <v>63</v>
      </c>
      <c r="B4165" t="s">
        <v>21</v>
      </c>
      <c r="C4165" s="1">
        <v>40422</v>
      </c>
      <c r="D4165">
        <v>235.12899899999999</v>
      </c>
      <c r="E4165" t="s">
        <v>9</v>
      </c>
    </row>
    <row r="4166" spans="1:5" x14ac:dyDescent="0.35">
      <c r="A4166" t="s">
        <v>241</v>
      </c>
      <c r="B4166" t="s">
        <v>21</v>
      </c>
      <c r="C4166" s="1">
        <v>40422</v>
      </c>
      <c r="D4166">
        <v>0.97436299999999998</v>
      </c>
      <c r="E4166" t="s">
        <v>9</v>
      </c>
    </row>
    <row r="4167" spans="1:5" x14ac:dyDescent="0.35">
      <c r="A4167" t="s">
        <v>314</v>
      </c>
      <c r="B4167" t="s">
        <v>21</v>
      </c>
      <c r="C4167" s="1">
        <v>40422</v>
      </c>
      <c r="D4167">
        <v>-114.859144</v>
      </c>
      <c r="E4167" t="s">
        <v>9</v>
      </c>
    </row>
    <row r="4168" spans="1:5" x14ac:dyDescent="0.35">
      <c r="A4168" t="s">
        <v>55</v>
      </c>
      <c r="B4168" t="s">
        <v>21</v>
      </c>
      <c r="C4168" s="1">
        <v>40422</v>
      </c>
      <c r="D4168">
        <v>11.979538</v>
      </c>
      <c r="E4168" t="s">
        <v>9</v>
      </c>
    </row>
    <row r="4169" spans="1:5" x14ac:dyDescent="0.35">
      <c r="A4169" t="s">
        <v>312</v>
      </c>
      <c r="B4169" t="s">
        <v>21</v>
      </c>
      <c r="C4169" s="1">
        <v>40422</v>
      </c>
      <c r="D4169">
        <v>-5.4998100000000001</v>
      </c>
      <c r="E4169" t="s">
        <v>9</v>
      </c>
    </row>
    <row r="4170" spans="1:5" x14ac:dyDescent="0.35">
      <c r="A4170" t="s">
        <v>62</v>
      </c>
      <c r="B4170" t="s">
        <v>21</v>
      </c>
      <c r="C4170" s="1">
        <v>40422</v>
      </c>
      <c r="D4170">
        <v>127.723946</v>
      </c>
      <c r="E4170" t="s">
        <v>9</v>
      </c>
    </row>
    <row r="4171" spans="1:5" x14ac:dyDescent="0.35">
      <c r="A4171" t="s">
        <v>62</v>
      </c>
      <c r="B4171" t="s">
        <v>92</v>
      </c>
      <c r="C4171" s="1">
        <v>40422</v>
      </c>
      <c r="D4171">
        <v>204.357688</v>
      </c>
      <c r="E4171" t="s">
        <v>9</v>
      </c>
    </row>
    <row r="4172" spans="1:5" x14ac:dyDescent="0.35">
      <c r="A4172" t="s">
        <v>62</v>
      </c>
      <c r="B4172" t="s">
        <v>317</v>
      </c>
      <c r="C4172" s="1">
        <v>40422</v>
      </c>
      <c r="D4172">
        <v>2253.8148900000001</v>
      </c>
      <c r="E4172" t="s">
        <v>9</v>
      </c>
    </row>
    <row r="4173" spans="1:5" x14ac:dyDescent="0.35">
      <c r="A4173" t="s">
        <v>62</v>
      </c>
      <c r="B4173" t="s">
        <v>317</v>
      </c>
      <c r="C4173" s="1">
        <v>40422</v>
      </c>
      <c r="D4173">
        <v>2253.8148900000001</v>
      </c>
      <c r="E4173" t="s">
        <v>9</v>
      </c>
    </row>
    <row r="4174" spans="1:5" x14ac:dyDescent="0.35">
      <c r="A4174" t="s">
        <v>55</v>
      </c>
      <c r="B4174" t="s">
        <v>317</v>
      </c>
      <c r="C4174" s="1">
        <v>40422</v>
      </c>
      <c r="D4174">
        <v>87.649685000000005</v>
      </c>
      <c r="E4174" t="s">
        <v>9</v>
      </c>
    </row>
    <row r="4175" spans="1:5" x14ac:dyDescent="0.35">
      <c r="A4175" t="s">
        <v>55</v>
      </c>
      <c r="B4175" t="s">
        <v>317</v>
      </c>
      <c r="C4175" s="1">
        <v>40422</v>
      </c>
      <c r="D4175">
        <v>87.649685000000005</v>
      </c>
      <c r="E4175" t="s">
        <v>9</v>
      </c>
    </row>
    <row r="4176" spans="1:5" x14ac:dyDescent="0.35">
      <c r="A4176" t="s">
        <v>63</v>
      </c>
      <c r="B4176" t="s">
        <v>317</v>
      </c>
      <c r="C4176" s="1">
        <v>40422</v>
      </c>
      <c r="D4176">
        <v>2166.1652049999998</v>
      </c>
      <c r="E4176" t="s">
        <v>9</v>
      </c>
    </row>
    <row r="4177" spans="1:5" x14ac:dyDescent="0.35">
      <c r="A4177" t="s">
        <v>56</v>
      </c>
      <c r="B4177" t="s">
        <v>317</v>
      </c>
      <c r="C4177" s="1">
        <v>40422</v>
      </c>
      <c r="D4177">
        <v>999.29257800000005</v>
      </c>
      <c r="E4177" t="s">
        <v>9</v>
      </c>
    </row>
    <row r="4178" spans="1:5" x14ac:dyDescent="0.35">
      <c r="A4178" t="s">
        <v>58</v>
      </c>
      <c r="B4178" t="s">
        <v>317</v>
      </c>
      <c r="C4178" s="1">
        <v>40422</v>
      </c>
      <c r="D4178">
        <v>315.85149000000001</v>
      </c>
      <c r="E4178" t="s">
        <v>9</v>
      </c>
    </row>
    <row r="4179" spans="1:5" x14ac:dyDescent="0.35">
      <c r="A4179" t="s">
        <v>60</v>
      </c>
      <c r="B4179" t="s">
        <v>317</v>
      </c>
      <c r="C4179" s="1">
        <v>40422</v>
      </c>
      <c r="D4179">
        <v>604.46558700000003</v>
      </c>
      <c r="E4179" t="s">
        <v>9</v>
      </c>
    </row>
    <row r="4180" spans="1:5" x14ac:dyDescent="0.35">
      <c r="A4180" t="s">
        <v>308</v>
      </c>
      <c r="B4180" t="s">
        <v>317</v>
      </c>
      <c r="C4180" s="1">
        <v>40422</v>
      </c>
      <c r="D4180">
        <v>246.55555000000001</v>
      </c>
      <c r="E4180" t="s">
        <v>9</v>
      </c>
    </row>
    <row r="4181" spans="1:5" x14ac:dyDescent="0.35">
      <c r="A4181" t="s">
        <v>62</v>
      </c>
      <c r="B4181" t="s">
        <v>311</v>
      </c>
      <c r="C4181" s="1">
        <v>40452</v>
      </c>
      <c r="D4181">
        <v>2253.8148900000001</v>
      </c>
      <c r="E4181" t="s">
        <v>9</v>
      </c>
    </row>
    <row r="4182" spans="1:5" x14ac:dyDescent="0.35">
      <c r="A4182" t="s">
        <v>55</v>
      </c>
      <c r="B4182" t="s">
        <v>311</v>
      </c>
      <c r="C4182" s="1">
        <v>40452</v>
      </c>
      <c r="D4182">
        <v>87.649685000000005</v>
      </c>
      <c r="E4182" t="s">
        <v>9</v>
      </c>
    </row>
    <row r="4183" spans="1:5" x14ac:dyDescent="0.35">
      <c r="A4183" t="s">
        <v>63</v>
      </c>
      <c r="B4183" t="s">
        <v>311</v>
      </c>
      <c r="C4183" s="1">
        <v>40452</v>
      </c>
      <c r="D4183">
        <v>2166.1652049999998</v>
      </c>
      <c r="E4183" t="s">
        <v>9</v>
      </c>
    </row>
    <row r="4184" spans="1:5" x14ac:dyDescent="0.35">
      <c r="A4184" t="s">
        <v>56</v>
      </c>
      <c r="B4184" t="s">
        <v>311</v>
      </c>
      <c r="C4184" s="1">
        <v>40452</v>
      </c>
      <c r="D4184">
        <v>999.29257800000005</v>
      </c>
      <c r="E4184" t="s">
        <v>9</v>
      </c>
    </row>
    <row r="4185" spans="1:5" x14ac:dyDescent="0.35">
      <c r="A4185" t="s">
        <v>58</v>
      </c>
      <c r="B4185" t="s">
        <v>311</v>
      </c>
      <c r="C4185" s="1">
        <v>40452</v>
      </c>
      <c r="D4185">
        <v>315.85149000000001</v>
      </c>
      <c r="E4185" t="s">
        <v>9</v>
      </c>
    </row>
    <row r="4186" spans="1:5" x14ac:dyDescent="0.35">
      <c r="A4186" t="s">
        <v>60</v>
      </c>
      <c r="B4186" t="s">
        <v>311</v>
      </c>
      <c r="C4186" s="1">
        <v>40452</v>
      </c>
      <c r="D4186">
        <v>604.46558700000003</v>
      </c>
      <c r="E4186" t="s">
        <v>9</v>
      </c>
    </row>
    <row r="4187" spans="1:5" x14ac:dyDescent="0.35">
      <c r="A4187" t="s">
        <v>308</v>
      </c>
      <c r="B4187" t="s">
        <v>311</v>
      </c>
      <c r="C4187" s="1">
        <v>40452</v>
      </c>
      <c r="D4187">
        <v>246.55555000000001</v>
      </c>
      <c r="E4187" t="s">
        <v>9</v>
      </c>
    </row>
    <row r="4188" spans="1:5" x14ac:dyDescent="0.35">
      <c r="A4188" t="s">
        <v>55</v>
      </c>
      <c r="B4188" t="s">
        <v>13</v>
      </c>
      <c r="C4188" s="1">
        <v>40452</v>
      </c>
      <c r="D4188">
        <v>1.374582</v>
      </c>
      <c r="E4188" t="s">
        <v>9</v>
      </c>
    </row>
    <row r="4189" spans="1:5" x14ac:dyDescent="0.35">
      <c r="A4189" t="s">
        <v>312</v>
      </c>
      <c r="B4189" t="s">
        <v>13</v>
      </c>
      <c r="C4189" s="1">
        <v>40452</v>
      </c>
      <c r="D4189">
        <v>0.89302400000000004</v>
      </c>
      <c r="E4189" t="s">
        <v>9</v>
      </c>
    </row>
    <row r="4190" spans="1:5" x14ac:dyDescent="0.35">
      <c r="A4190" t="s">
        <v>63</v>
      </c>
      <c r="B4190" t="s">
        <v>13</v>
      </c>
      <c r="C4190" s="1">
        <v>40452</v>
      </c>
      <c r="D4190">
        <v>4.3591309999999996</v>
      </c>
      <c r="E4190" t="s">
        <v>9</v>
      </c>
    </row>
    <row r="4191" spans="1:5" x14ac:dyDescent="0.35">
      <c r="A4191" t="s">
        <v>241</v>
      </c>
      <c r="B4191" t="s">
        <v>13</v>
      </c>
      <c r="C4191" s="1">
        <v>40452</v>
      </c>
      <c r="D4191">
        <v>0.90324499999999996</v>
      </c>
      <c r="E4191" t="s">
        <v>9</v>
      </c>
    </row>
    <row r="4192" spans="1:5" x14ac:dyDescent="0.35">
      <c r="A4192" t="s">
        <v>314</v>
      </c>
      <c r="B4192" t="s">
        <v>13</v>
      </c>
      <c r="C4192" s="1">
        <v>40452</v>
      </c>
      <c r="D4192">
        <v>0.17949999999999999</v>
      </c>
      <c r="E4192" t="s">
        <v>9</v>
      </c>
    </row>
    <row r="4193" spans="1:5" x14ac:dyDescent="0.35">
      <c r="A4193" t="s">
        <v>56</v>
      </c>
      <c r="B4193" t="s">
        <v>313</v>
      </c>
      <c r="C4193" s="1">
        <v>40452</v>
      </c>
      <c r="D4193">
        <v>1.0533000000000001E-2</v>
      </c>
      <c r="E4193" t="s">
        <v>9</v>
      </c>
    </row>
    <row r="4194" spans="1:5" x14ac:dyDescent="0.35">
      <c r="A4194" t="s">
        <v>58</v>
      </c>
      <c r="B4194" t="s">
        <v>313</v>
      </c>
      <c r="C4194" s="1">
        <v>40452</v>
      </c>
      <c r="D4194">
        <v>0.485433</v>
      </c>
      <c r="E4194" t="s">
        <v>9</v>
      </c>
    </row>
    <row r="4195" spans="1:5" x14ac:dyDescent="0.35">
      <c r="A4195" t="s">
        <v>60</v>
      </c>
      <c r="B4195" t="s">
        <v>313</v>
      </c>
      <c r="C4195" s="1">
        <v>40452</v>
      </c>
      <c r="D4195">
        <v>0.34093000000000001</v>
      </c>
      <c r="E4195" t="s">
        <v>9</v>
      </c>
    </row>
    <row r="4196" spans="1:5" x14ac:dyDescent="0.35">
      <c r="A4196" t="s">
        <v>308</v>
      </c>
      <c r="B4196" t="s">
        <v>313</v>
      </c>
      <c r="C4196" s="1">
        <v>40452</v>
      </c>
      <c r="D4196">
        <v>0.163104</v>
      </c>
      <c r="E4196" t="s">
        <v>9</v>
      </c>
    </row>
    <row r="4197" spans="1:5" x14ac:dyDescent="0.35">
      <c r="A4197" t="s">
        <v>56</v>
      </c>
      <c r="B4197" t="s">
        <v>13</v>
      </c>
      <c r="C4197" s="1">
        <v>40452</v>
      </c>
      <c r="D4197">
        <v>5.7318000000000001E-2</v>
      </c>
      <c r="E4197" t="s">
        <v>9</v>
      </c>
    </row>
    <row r="4198" spans="1:5" x14ac:dyDescent="0.35">
      <c r="A4198" t="s">
        <v>58</v>
      </c>
      <c r="B4198" t="s">
        <v>13</v>
      </c>
      <c r="C4198" s="1">
        <v>40452</v>
      </c>
      <c r="D4198">
        <v>2.6416650000000002</v>
      </c>
      <c r="E4198" t="s">
        <v>9</v>
      </c>
    </row>
    <row r="4199" spans="1:5" x14ac:dyDescent="0.35">
      <c r="A4199" t="s">
        <v>60</v>
      </c>
      <c r="B4199" t="s">
        <v>13</v>
      </c>
      <c r="C4199" s="1">
        <v>40452</v>
      </c>
      <c r="D4199">
        <v>1.855299</v>
      </c>
      <c r="E4199" t="s">
        <v>9</v>
      </c>
    </row>
    <row r="4200" spans="1:5" x14ac:dyDescent="0.35">
      <c r="A4200" t="s">
        <v>308</v>
      </c>
      <c r="B4200" t="s">
        <v>13</v>
      </c>
      <c r="C4200" s="1">
        <v>40452</v>
      </c>
      <c r="D4200">
        <v>0.88759399999999999</v>
      </c>
      <c r="E4200" t="s">
        <v>9</v>
      </c>
    </row>
    <row r="4201" spans="1:5" x14ac:dyDescent="0.35">
      <c r="A4201" t="s">
        <v>62</v>
      </c>
      <c r="B4201" t="s">
        <v>13</v>
      </c>
      <c r="C4201" s="1">
        <v>40452</v>
      </c>
      <c r="D4201">
        <v>7.7094820000000004</v>
      </c>
      <c r="E4201" t="s">
        <v>9</v>
      </c>
    </row>
    <row r="4202" spans="1:5" x14ac:dyDescent="0.35">
      <c r="A4202" t="s">
        <v>62</v>
      </c>
      <c r="B4202" t="s">
        <v>315</v>
      </c>
      <c r="C4202" s="1">
        <v>40452</v>
      </c>
      <c r="D4202">
        <v>2261.5243719999999</v>
      </c>
      <c r="E4202" t="s">
        <v>9</v>
      </c>
    </row>
    <row r="4203" spans="1:5" x14ac:dyDescent="0.35">
      <c r="A4203" t="s">
        <v>62</v>
      </c>
      <c r="B4203" t="s">
        <v>316</v>
      </c>
      <c r="C4203" s="1">
        <v>40452</v>
      </c>
      <c r="D4203">
        <v>80.588333000000006</v>
      </c>
      <c r="E4203" t="s">
        <v>9</v>
      </c>
    </row>
    <row r="4204" spans="1:5" x14ac:dyDescent="0.35">
      <c r="A4204" t="s">
        <v>55</v>
      </c>
      <c r="B4204" t="s">
        <v>316</v>
      </c>
      <c r="C4204" s="1">
        <v>40452</v>
      </c>
      <c r="D4204">
        <v>7.2519999999999998</v>
      </c>
      <c r="E4204" t="s">
        <v>9</v>
      </c>
    </row>
    <row r="4205" spans="1:5" x14ac:dyDescent="0.35">
      <c r="A4205" t="s">
        <v>63</v>
      </c>
      <c r="B4205" t="s">
        <v>316</v>
      </c>
      <c r="C4205" s="1">
        <v>40452</v>
      </c>
      <c r="D4205">
        <v>73.336332999999996</v>
      </c>
      <c r="E4205" t="s">
        <v>9</v>
      </c>
    </row>
    <row r="4206" spans="1:5" x14ac:dyDescent="0.35">
      <c r="A4206" t="s">
        <v>56</v>
      </c>
      <c r="B4206" t="s">
        <v>316</v>
      </c>
      <c r="C4206" s="1">
        <v>40452</v>
      </c>
      <c r="D4206">
        <v>30.986015999999999</v>
      </c>
      <c r="E4206" t="s">
        <v>9</v>
      </c>
    </row>
    <row r="4207" spans="1:5" x14ac:dyDescent="0.35">
      <c r="A4207" t="s">
        <v>58</v>
      </c>
      <c r="B4207" t="s">
        <v>316</v>
      </c>
      <c r="C4207" s="1">
        <v>40452</v>
      </c>
      <c r="D4207">
        <v>13.176487</v>
      </c>
      <c r="E4207" t="s">
        <v>9</v>
      </c>
    </row>
    <row r="4208" spans="1:5" x14ac:dyDescent="0.35">
      <c r="A4208" t="s">
        <v>60</v>
      </c>
      <c r="B4208" t="s">
        <v>316</v>
      </c>
      <c r="C4208" s="1">
        <v>40452</v>
      </c>
      <c r="D4208">
        <v>21.785375999999999</v>
      </c>
      <c r="E4208" t="s">
        <v>9</v>
      </c>
    </row>
    <row r="4209" spans="1:5" x14ac:dyDescent="0.35">
      <c r="A4209" t="s">
        <v>308</v>
      </c>
      <c r="B4209" t="s">
        <v>316</v>
      </c>
      <c r="C4209" s="1">
        <v>40452</v>
      </c>
      <c r="D4209">
        <v>7.3884540000000003</v>
      </c>
      <c r="E4209" t="s">
        <v>9</v>
      </c>
    </row>
    <row r="4210" spans="1:5" x14ac:dyDescent="0.35">
      <c r="A4210" t="s">
        <v>62</v>
      </c>
      <c r="B4210" t="s">
        <v>124</v>
      </c>
      <c r="C4210" s="1">
        <v>40452</v>
      </c>
      <c r="D4210">
        <v>-3.9545910000000002</v>
      </c>
      <c r="E4210" t="s">
        <v>9</v>
      </c>
    </row>
    <row r="4211" spans="1:5" x14ac:dyDescent="0.35">
      <c r="A4211" t="s">
        <v>55</v>
      </c>
      <c r="B4211" t="s">
        <v>124</v>
      </c>
      <c r="C4211" s="1">
        <v>40452</v>
      </c>
      <c r="D4211">
        <v>1.1437520000000001</v>
      </c>
      <c r="E4211" t="s">
        <v>9</v>
      </c>
    </row>
    <row r="4212" spans="1:5" x14ac:dyDescent="0.35">
      <c r="A4212" t="s">
        <v>63</v>
      </c>
      <c r="B4212" t="s">
        <v>124</v>
      </c>
      <c r="C4212" s="1">
        <v>40452</v>
      </c>
      <c r="D4212">
        <v>-5.0983429999999998</v>
      </c>
      <c r="E4212" t="s">
        <v>9</v>
      </c>
    </row>
    <row r="4213" spans="1:5" x14ac:dyDescent="0.35">
      <c r="A4213" t="s">
        <v>56</v>
      </c>
      <c r="B4213" t="s">
        <v>124</v>
      </c>
      <c r="C4213" s="1">
        <v>40452</v>
      </c>
      <c r="D4213">
        <v>-6.6526560000000003</v>
      </c>
      <c r="E4213" t="s">
        <v>9</v>
      </c>
    </row>
    <row r="4214" spans="1:5" x14ac:dyDescent="0.35">
      <c r="A4214" t="s">
        <v>58</v>
      </c>
      <c r="B4214" t="s">
        <v>124</v>
      </c>
      <c r="C4214" s="1">
        <v>40452</v>
      </c>
      <c r="D4214">
        <v>-4.406352</v>
      </c>
      <c r="E4214" t="s">
        <v>9</v>
      </c>
    </row>
    <row r="4215" spans="1:5" x14ac:dyDescent="0.35">
      <c r="A4215" t="s">
        <v>60</v>
      </c>
      <c r="B4215" t="s">
        <v>124</v>
      </c>
      <c r="C4215" s="1">
        <v>40452</v>
      </c>
      <c r="D4215">
        <v>4.3673999999999999</v>
      </c>
      <c r="E4215" t="s">
        <v>9</v>
      </c>
    </row>
    <row r="4216" spans="1:5" x14ac:dyDescent="0.35">
      <c r="A4216" t="s">
        <v>308</v>
      </c>
      <c r="B4216" t="s">
        <v>124</v>
      </c>
      <c r="C4216" s="1">
        <v>40452</v>
      </c>
      <c r="D4216">
        <v>1.5932649999999999</v>
      </c>
      <c r="E4216" t="s">
        <v>9</v>
      </c>
    </row>
    <row r="4217" spans="1:5" x14ac:dyDescent="0.35">
      <c r="A4217" t="s">
        <v>56</v>
      </c>
      <c r="B4217" t="s">
        <v>21</v>
      </c>
      <c r="C4217" s="1">
        <v>40452</v>
      </c>
      <c r="D4217">
        <v>43.277999000000001</v>
      </c>
      <c r="E4217" t="s">
        <v>9</v>
      </c>
    </row>
    <row r="4218" spans="1:5" x14ac:dyDescent="0.35">
      <c r="A4218" t="s">
        <v>58</v>
      </c>
      <c r="B4218" t="s">
        <v>21</v>
      </c>
      <c r="C4218" s="1">
        <v>40452</v>
      </c>
      <c r="D4218">
        <v>4.6780119999999998</v>
      </c>
      <c r="E4218" t="s">
        <v>9</v>
      </c>
    </row>
    <row r="4219" spans="1:5" x14ac:dyDescent="0.35">
      <c r="A4219" t="s">
        <v>60</v>
      </c>
      <c r="B4219" t="s">
        <v>21</v>
      </c>
      <c r="C4219" s="1">
        <v>40452</v>
      </c>
      <c r="D4219">
        <v>28.263655</v>
      </c>
      <c r="E4219" t="s">
        <v>9</v>
      </c>
    </row>
    <row r="4220" spans="1:5" x14ac:dyDescent="0.35">
      <c r="A4220" t="s">
        <v>308</v>
      </c>
      <c r="B4220" t="s">
        <v>21</v>
      </c>
      <c r="C4220" s="1">
        <v>40452</v>
      </c>
      <c r="D4220">
        <v>12.829309</v>
      </c>
      <c r="E4220" t="s">
        <v>9</v>
      </c>
    </row>
    <row r="4221" spans="1:5" x14ac:dyDescent="0.35">
      <c r="A4221" t="s">
        <v>56</v>
      </c>
      <c r="B4221" t="s">
        <v>313</v>
      </c>
      <c r="C4221" s="1">
        <v>40452</v>
      </c>
      <c r="D4221">
        <v>0.48600199999999999</v>
      </c>
      <c r="E4221" t="s">
        <v>9</v>
      </c>
    </row>
    <row r="4222" spans="1:5" x14ac:dyDescent="0.35">
      <c r="A4222" t="s">
        <v>58</v>
      </c>
      <c r="B4222" t="s">
        <v>313</v>
      </c>
      <c r="C4222" s="1">
        <v>40452</v>
      </c>
      <c r="D4222">
        <v>5.2533000000000003E-2</v>
      </c>
      <c r="E4222" t="s">
        <v>9</v>
      </c>
    </row>
    <row r="4223" spans="1:5" x14ac:dyDescent="0.35">
      <c r="A4223" t="s">
        <v>60</v>
      </c>
      <c r="B4223" t="s">
        <v>313</v>
      </c>
      <c r="C4223" s="1">
        <v>40452</v>
      </c>
      <c r="D4223">
        <v>0.31739499999999998</v>
      </c>
      <c r="E4223" t="s">
        <v>9</v>
      </c>
    </row>
    <row r="4224" spans="1:5" x14ac:dyDescent="0.35">
      <c r="A4224" t="s">
        <v>308</v>
      </c>
      <c r="B4224" t="s">
        <v>313</v>
      </c>
      <c r="C4224" s="1">
        <v>40452</v>
      </c>
      <c r="D4224">
        <v>0.14407</v>
      </c>
      <c r="E4224" t="s">
        <v>9</v>
      </c>
    </row>
    <row r="4225" spans="1:5" x14ac:dyDescent="0.35">
      <c r="A4225" t="s">
        <v>63</v>
      </c>
      <c r="B4225" t="s">
        <v>21</v>
      </c>
      <c r="C4225" s="1">
        <v>40452</v>
      </c>
      <c r="D4225">
        <v>97.901825000000002</v>
      </c>
      <c r="E4225" t="s">
        <v>9</v>
      </c>
    </row>
    <row r="4226" spans="1:5" x14ac:dyDescent="0.35">
      <c r="A4226" t="s">
        <v>241</v>
      </c>
      <c r="B4226" t="s">
        <v>21</v>
      </c>
      <c r="C4226" s="1">
        <v>40452</v>
      </c>
      <c r="D4226">
        <v>1.705409</v>
      </c>
      <c r="E4226" t="s">
        <v>9</v>
      </c>
    </row>
    <row r="4227" spans="1:5" x14ac:dyDescent="0.35">
      <c r="A4227" t="s">
        <v>314</v>
      </c>
      <c r="B4227" t="s">
        <v>21</v>
      </c>
      <c r="C4227" s="1">
        <v>40452</v>
      </c>
      <c r="D4227">
        <v>-10.558258</v>
      </c>
      <c r="E4227" t="s">
        <v>9</v>
      </c>
    </row>
    <row r="4228" spans="1:5" x14ac:dyDescent="0.35">
      <c r="A4228" t="s">
        <v>55</v>
      </c>
      <c r="B4228" t="s">
        <v>21</v>
      </c>
      <c r="C4228" s="1">
        <v>40452</v>
      </c>
      <c r="D4228">
        <v>5.2358250000000002</v>
      </c>
      <c r="E4228" t="s">
        <v>9</v>
      </c>
    </row>
    <row r="4229" spans="1:5" x14ac:dyDescent="0.35">
      <c r="A4229" t="s">
        <v>312</v>
      </c>
      <c r="B4229" t="s">
        <v>21</v>
      </c>
      <c r="C4229" s="1">
        <v>40452</v>
      </c>
      <c r="D4229">
        <v>-2.1982469999999998</v>
      </c>
      <c r="E4229" t="s">
        <v>9</v>
      </c>
    </row>
    <row r="4230" spans="1:5" x14ac:dyDescent="0.35">
      <c r="A4230" t="s">
        <v>62</v>
      </c>
      <c r="B4230" t="s">
        <v>21</v>
      </c>
      <c r="C4230" s="1">
        <v>40452</v>
      </c>
      <c r="D4230">
        <v>92.086552999999995</v>
      </c>
      <c r="E4230" t="s">
        <v>9</v>
      </c>
    </row>
    <row r="4231" spans="1:5" x14ac:dyDescent="0.35">
      <c r="A4231" t="s">
        <v>62</v>
      </c>
      <c r="B4231" t="s">
        <v>92</v>
      </c>
      <c r="C4231" s="1">
        <v>40452</v>
      </c>
      <c r="D4231">
        <v>168.72029599999999</v>
      </c>
      <c r="E4231" t="s">
        <v>9</v>
      </c>
    </row>
    <row r="4232" spans="1:5" x14ac:dyDescent="0.35">
      <c r="A4232" t="s">
        <v>62</v>
      </c>
      <c r="B4232" t="s">
        <v>317</v>
      </c>
      <c r="C4232" s="1">
        <v>40452</v>
      </c>
      <c r="D4232">
        <v>2092.8040769999998</v>
      </c>
      <c r="E4232" t="s">
        <v>9</v>
      </c>
    </row>
    <row r="4233" spans="1:5" x14ac:dyDescent="0.35">
      <c r="A4233" t="s">
        <v>62</v>
      </c>
      <c r="B4233" t="s">
        <v>317</v>
      </c>
      <c r="C4233" s="1">
        <v>40452</v>
      </c>
      <c r="D4233">
        <v>2092.8040769999998</v>
      </c>
      <c r="E4233" t="s">
        <v>9</v>
      </c>
    </row>
    <row r="4234" spans="1:5" x14ac:dyDescent="0.35">
      <c r="A4234" t="s">
        <v>55</v>
      </c>
      <c r="B4234" t="s">
        <v>317</v>
      </c>
      <c r="C4234" s="1">
        <v>40452</v>
      </c>
      <c r="D4234">
        <v>78.483962000000005</v>
      </c>
      <c r="E4234" t="s">
        <v>9</v>
      </c>
    </row>
    <row r="4235" spans="1:5" x14ac:dyDescent="0.35">
      <c r="A4235" t="s">
        <v>55</v>
      </c>
      <c r="B4235" t="s">
        <v>317</v>
      </c>
      <c r="C4235" s="1">
        <v>40452</v>
      </c>
      <c r="D4235">
        <v>78.483962000000005</v>
      </c>
      <c r="E4235" t="s">
        <v>9</v>
      </c>
    </row>
    <row r="4236" spans="1:5" x14ac:dyDescent="0.35">
      <c r="A4236" t="s">
        <v>63</v>
      </c>
      <c r="B4236" t="s">
        <v>317</v>
      </c>
      <c r="C4236" s="1">
        <v>40452</v>
      </c>
      <c r="D4236">
        <v>2014.320115</v>
      </c>
      <c r="E4236" t="s">
        <v>9</v>
      </c>
    </row>
    <row r="4237" spans="1:5" x14ac:dyDescent="0.35">
      <c r="A4237" t="s">
        <v>56</v>
      </c>
      <c r="B4237" t="s">
        <v>317</v>
      </c>
      <c r="C4237" s="1">
        <v>40452</v>
      </c>
      <c r="D4237">
        <v>931.73853599999995</v>
      </c>
      <c r="E4237" t="s">
        <v>9</v>
      </c>
    </row>
    <row r="4238" spans="1:5" x14ac:dyDescent="0.35">
      <c r="A4238" t="s">
        <v>58</v>
      </c>
      <c r="B4238" t="s">
        <v>317</v>
      </c>
      <c r="C4238" s="1">
        <v>40452</v>
      </c>
      <c r="D4238">
        <v>305.045007</v>
      </c>
      <c r="E4238" t="s">
        <v>9</v>
      </c>
    </row>
    <row r="4239" spans="1:5" x14ac:dyDescent="0.35">
      <c r="A4239" t="s">
        <v>60</v>
      </c>
      <c r="B4239" t="s">
        <v>317</v>
      </c>
      <c r="C4239" s="1">
        <v>40452</v>
      </c>
      <c r="D4239">
        <v>551.90445499999998</v>
      </c>
      <c r="E4239" t="s">
        <v>9</v>
      </c>
    </row>
    <row r="4240" spans="1:5" x14ac:dyDescent="0.35">
      <c r="A4240" t="s">
        <v>308</v>
      </c>
      <c r="B4240" t="s">
        <v>317</v>
      </c>
      <c r="C4240" s="1">
        <v>40452</v>
      </c>
      <c r="D4240">
        <v>225.632116</v>
      </c>
      <c r="E4240" t="s">
        <v>9</v>
      </c>
    </row>
    <row r="4241" spans="1:5" x14ac:dyDescent="0.35">
      <c r="A4241" t="s">
        <v>62</v>
      </c>
      <c r="B4241" t="s">
        <v>311</v>
      </c>
      <c r="C4241" s="1">
        <v>40483</v>
      </c>
      <c r="D4241">
        <v>2092.8040769999998</v>
      </c>
      <c r="E4241" t="s">
        <v>9</v>
      </c>
    </row>
    <row r="4242" spans="1:5" x14ac:dyDescent="0.35">
      <c r="A4242" t="s">
        <v>55</v>
      </c>
      <c r="B4242" t="s">
        <v>311</v>
      </c>
      <c r="C4242" s="1">
        <v>40483</v>
      </c>
      <c r="D4242">
        <v>78.483962000000005</v>
      </c>
      <c r="E4242" t="s">
        <v>9</v>
      </c>
    </row>
    <row r="4243" spans="1:5" x14ac:dyDescent="0.35">
      <c r="A4243" t="s">
        <v>63</v>
      </c>
      <c r="B4243" t="s">
        <v>311</v>
      </c>
      <c r="C4243" s="1">
        <v>40483</v>
      </c>
      <c r="D4243">
        <v>2014.320115</v>
      </c>
      <c r="E4243" t="s">
        <v>9</v>
      </c>
    </row>
    <row r="4244" spans="1:5" x14ac:dyDescent="0.35">
      <c r="A4244" t="s">
        <v>56</v>
      </c>
      <c r="B4244" t="s">
        <v>311</v>
      </c>
      <c r="C4244" s="1">
        <v>40483</v>
      </c>
      <c r="D4244">
        <v>931.73853599999995</v>
      </c>
      <c r="E4244" t="s">
        <v>9</v>
      </c>
    </row>
    <row r="4245" spans="1:5" x14ac:dyDescent="0.35">
      <c r="A4245" t="s">
        <v>58</v>
      </c>
      <c r="B4245" t="s">
        <v>311</v>
      </c>
      <c r="C4245" s="1">
        <v>40483</v>
      </c>
      <c r="D4245">
        <v>305.045007</v>
      </c>
      <c r="E4245" t="s">
        <v>9</v>
      </c>
    </row>
    <row r="4246" spans="1:5" x14ac:dyDescent="0.35">
      <c r="A4246" t="s">
        <v>60</v>
      </c>
      <c r="B4246" t="s">
        <v>311</v>
      </c>
      <c r="C4246" s="1">
        <v>40483</v>
      </c>
      <c r="D4246">
        <v>551.90445499999998</v>
      </c>
      <c r="E4246" t="s">
        <v>9</v>
      </c>
    </row>
    <row r="4247" spans="1:5" x14ac:dyDescent="0.35">
      <c r="A4247" t="s">
        <v>308</v>
      </c>
      <c r="B4247" t="s">
        <v>311</v>
      </c>
      <c r="C4247" s="1">
        <v>40483</v>
      </c>
      <c r="D4247">
        <v>225.632116</v>
      </c>
      <c r="E4247" t="s">
        <v>9</v>
      </c>
    </row>
    <row r="4248" spans="1:5" x14ac:dyDescent="0.35">
      <c r="A4248" t="s">
        <v>55</v>
      </c>
      <c r="B4248" t="s">
        <v>13</v>
      </c>
      <c r="C4248" s="1">
        <v>40483</v>
      </c>
      <c r="D4248">
        <v>2.1674319999999998</v>
      </c>
      <c r="E4248" t="s">
        <v>9</v>
      </c>
    </row>
    <row r="4249" spans="1:5" x14ac:dyDescent="0.35">
      <c r="A4249" t="s">
        <v>312</v>
      </c>
      <c r="B4249" t="s">
        <v>13</v>
      </c>
      <c r="C4249" s="1">
        <v>40483</v>
      </c>
      <c r="D4249">
        <v>0.699268</v>
      </c>
      <c r="E4249" t="s">
        <v>9</v>
      </c>
    </row>
    <row r="4250" spans="1:5" x14ac:dyDescent="0.35">
      <c r="A4250" t="s">
        <v>63</v>
      </c>
      <c r="B4250" t="s">
        <v>13</v>
      </c>
      <c r="C4250" s="1">
        <v>40483</v>
      </c>
      <c r="D4250">
        <v>3.5743459999999998</v>
      </c>
      <c r="E4250" t="s">
        <v>9</v>
      </c>
    </row>
    <row r="4251" spans="1:5" x14ac:dyDescent="0.35">
      <c r="A4251" t="s">
        <v>241</v>
      </c>
      <c r="B4251" t="s">
        <v>13</v>
      </c>
      <c r="C4251" s="1">
        <v>40483</v>
      </c>
      <c r="D4251">
        <v>0.85609999999999997</v>
      </c>
      <c r="E4251" t="s">
        <v>9</v>
      </c>
    </row>
    <row r="4252" spans="1:5" x14ac:dyDescent="0.35">
      <c r="A4252" t="s">
        <v>314</v>
      </c>
      <c r="B4252" t="s">
        <v>13</v>
      </c>
      <c r="C4252" s="1">
        <v>40483</v>
      </c>
      <c r="D4252">
        <v>0.20208499999999999</v>
      </c>
      <c r="E4252" t="s">
        <v>9</v>
      </c>
    </row>
    <row r="4253" spans="1:5" x14ac:dyDescent="0.35">
      <c r="A4253" t="s">
        <v>56</v>
      </c>
      <c r="B4253" t="s">
        <v>313</v>
      </c>
      <c r="C4253" s="1">
        <v>40483</v>
      </c>
      <c r="D4253">
        <v>1.0533000000000001E-2</v>
      </c>
      <c r="E4253" t="s">
        <v>9</v>
      </c>
    </row>
    <row r="4254" spans="1:5" x14ac:dyDescent="0.35">
      <c r="A4254" t="s">
        <v>58</v>
      </c>
      <c r="B4254" t="s">
        <v>313</v>
      </c>
      <c r="C4254" s="1">
        <v>40483</v>
      </c>
      <c r="D4254">
        <v>0.485433</v>
      </c>
      <c r="E4254" t="s">
        <v>9</v>
      </c>
    </row>
    <row r="4255" spans="1:5" x14ac:dyDescent="0.35">
      <c r="A4255" t="s">
        <v>60</v>
      </c>
      <c r="B4255" t="s">
        <v>313</v>
      </c>
      <c r="C4255" s="1">
        <v>40483</v>
      </c>
      <c r="D4255">
        <v>0.34093000000000001</v>
      </c>
      <c r="E4255" t="s">
        <v>9</v>
      </c>
    </row>
    <row r="4256" spans="1:5" x14ac:dyDescent="0.35">
      <c r="A4256" t="s">
        <v>308</v>
      </c>
      <c r="B4256" t="s">
        <v>313</v>
      </c>
      <c r="C4256" s="1">
        <v>40483</v>
      </c>
      <c r="D4256">
        <v>0.163104</v>
      </c>
      <c r="E4256" t="s">
        <v>9</v>
      </c>
    </row>
    <row r="4257" spans="1:5" x14ac:dyDescent="0.35">
      <c r="A4257" t="s">
        <v>56</v>
      </c>
      <c r="B4257" t="s">
        <v>13</v>
      </c>
      <c r="C4257" s="1">
        <v>40483</v>
      </c>
      <c r="D4257">
        <v>4.8793999999999997E-2</v>
      </c>
      <c r="E4257" t="s">
        <v>9</v>
      </c>
    </row>
    <row r="4258" spans="1:5" x14ac:dyDescent="0.35">
      <c r="A4258" t="s">
        <v>58</v>
      </c>
      <c r="B4258" t="s">
        <v>13</v>
      </c>
      <c r="C4258" s="1">
        <v>40483</v>
      </c>
      <c r="D4258">
        <v>2.2487819999999998</v>
      </c>
      <c r="E4258" t="s">
        <v>9</v>
      </c>
    </row>
    <row r="4259" spans="1:5" x14ac:dyDescent="0.35">
      <c r="A4259" t="s">
        <v>60</v>
      </c>
      <c r="B4259" t="s">
        <v>13</v>
      </c>
      <c r="C4259" s="1">
        <v>40483</v>
      </c>
      <c r="D4259">
        <v>1.579369</v>
      </c>
      <c r="E4259" t="s">
        <v>9</v>
      </c>
    </row>
    <row r="4260" spans="1:5" x14ac:dyDescent="0.35">
      <c r="A4260" t="s">
        <v>308</v>
      </c>
      <c r="B4260" t="s">
        <v>13</v>
      </c>
      <c r="C4260" s="1">
        <v>40483</v>
      </c>
      <c r="D4260">
        <v>0.75558599999999998</v>
      </c>
      <c r="E4260" t="s">
        <v>9</v>
      </c>
    </row>
    <row r="4261" spans="1:5" x14ac:dyDescent="0.35">
      <c r="A4261" t="s">
        <v>62</v>
      </c>
      <c r="B4261" t="s">
        <v>13</v>
      </c>
      <c r="C4261" s="1">
        <v>40483</v>
      </c>
      <c r="D4261">
        <v>7.499231</v>
      </c>
      <c r="E4261" t="s">
        <v>9</v>
      </c>
    </row>
    <row r="4262" spans="1:5" x14ac:dyDescent="0.35">
      <c r="A4262" t="s">
        <v>62</v>
      </c>
      <c r="B4262" t="s">
        <v>315</v>
      </c>
      <c r="C4262" s="1">
        <v>40483</v>
      </c>
      <c r="D4262">
        <v>2100.303308</v>
      </c>
      <c r="E4262" t="s">
        <v>9</v>
      </c>
    </row>
    <row r="4263" spans="1:5" x14ac:dyDescent="0.35">
      <c r="A4263" t="s">
        <v>62</v>
      </c>
      <c r="B4263" t="s">
        <v>316</v>
      </c>
      <c r="C4263" s="1">
        <v>40483</v>
      </c>
      <c r="D4263">
        <v>80.588333000000006</v>
      </c>
      <c r="E4263" t="s">
        <v>9</v>
      </c>
    </row>
    <row r="4264" spans="1:5" x14ac:dyDescent="0.35">
      <c r="A4264" t="s">
        <v>55</v>
      </c>
      <c r="B4264" t="s">
        <v>316</v>
      </c>
      <c r="C4264" s="1">
        <v>40483</v>
      </c>
      <c r="D4264">
        <v>7.2519999999999998</v>
      </c>
      <c r="E4264" t="s">
        <v>9</v>
      </c>
    </row>
    <row r="4265" spans="1:5" x14ac:dyDescent="0.35">
      <c r="A4265" t="s">
        <v>63</v>
      </c>
      <c r="B4265" t="s">
        <v>316</v>
      </c>
      <c r="C4265" s="1">
        <v>40483</v>
      </c>
      <c r="D4265">
        <v>73.336332999999996</v>
      </c>
      <c r="E4265" t="s">
        <v>9</v>
      </c>
    </row>
    <row r="4266" spans="1:5" x14ac:dyDescent="0.35">
      <c r="A4266" t="s">
        <v>56</v>
      </c>
      <c r="B4266" t="s">
        <v>316</v>
      </c>
      <c r="C4266" s="1">
        <v>40483</v>
      </c>
      <c r="D4266">
        <v>30.986015999999999</v>
      </c>
      <c r="E4266" t="s">
        <v>9</v>
      </c>
    </row>
    <row r="4267" spans="1:5" x14ac:dyDescent="0.35">
      <c r="A4267" t="s">
        <v>58</v>
      </c>
      <c r="B4267" t="s">
        <v>316</v>
      </c>
      <c r="C4267" s="1">
        <v>40483</v>
      </c>
      <c r="D4267">
        <v>13.176487</v>
      </c>
      <c r="E4267" t="s">
        <v>9</v>
      </c>
    </row>
    <row r="4268" spans="1:5" x14ac:dyDescent="0.35">
      <c r="A4268" t="s">
        <v>60</v>
      </c>
      <c r="B4268" t="s">
        <v>316</v>
      </c>
      <c r="C4268" s="1">
        <v>40483</v>
      </c>
      <c r="D4268">
        <v>21.785375999999999</v>
      </c>
      <c r="E4268" t="s">
        <v>9</v>
      </c>
    </row>
    <row r="4269" spans="1:5" x14ac:dyDescent="0.35">
      <c r="A4269" t="s">
        <v>308</v>
      </c>
      <c r="B4269" t="s">
        <v>316</v>
      </c>
      <c r="C4269" s="1">
        <v>40483</v>
      </c>
      <c r="D4269">
        <v>7.3884540000000003</v>
      </c>
      <c r="E4269" t="s">
        <v>9</v>
      </c>
    </row>
    <row r="4270" spans="1:5" x14ac:dyDescent="0.35">
      <c r="A4270" t="s">
        <v>62</v>
      </c>
      <c r="B4270" t="s">
        <v>124</v>
      </c>
      <c r="C4270" s="1">
        <v>40483</v>
      </c>
      <c r="D4270">
        <v>-3.9545910000000002</v>
      </c>
      <c r="E4270" t="s">
        <v>9</v>
      </c>
    </row>
    <row r="4271" spans="1:5" x14ac:dyDescent="0.35">
      <c r="A4271" t="s">
        <v>55</v>
      </c>
      <c r="B4271" t="s">
        <v>124</v>
      </c>
      <c r="C4271" s="1">
        <v>40483</v>
      </c>
      <c r="D4271">
        <v>1.1437520000000001</v>
      </c>
      <c r="E4271" t="s">
        <v>9</v>
      </c>
    </row>
    <row r="4272" spans="1:5" x14ac:dyDescent="0.35">
      <c r="A4272" t="s">
        <v>63</v>
      </c>
      <c r="B4272" t="s">
        <v>124</v>
      </c>
      <c r="C4272" s="1">
        <v>40483</v>
      </c>
      <c r="D4272">
        <v>-5.0983429999999998</v>
      </c>
      <c r="E4272" t="s">
        <v>9</v>
      </c>
    </row>
    <row r="4273" spans="1:5" x14ac:dyDescent="0.35">
      <c r="A4273" t="s">
        <v>56</v>
      </c>
      <c r="B4273" t="s">
        <v>124</v>
      </c>
      <c r="C4273" s="1">
        <v>40483</v>
      </c>
      <c r="D4273">
        <v>-6.6526560000000003</v>
      </c>
      <c r="E4273" t="s">
        <v>9</v>
      </c>
    </row>
    <row r="4274" spans="1:5" x14ac:dyDescent="0.35">
      <c r="A4274" t="s">
        <v>58</v>
      </c>
      <c r="B4274" t="s">
        <v>124</v>
      </c>
      <c r="C4274" s="1">
        <v>40483</v>
      </c>
      <c r="D4274">
        <v>-4.406352</v>
      </c>
      <c r="E4274" t="s">
        <v>9</v>
      </c>
    </row>
    <row r="4275" spans="1:5" x14ac:dyDescent="0.35">
      <c r="A4275" t="s">
        <v>60</v>
      </c>
      <c r="B4275" t="s">
        <v>124</v>
      </c>
      <c r="C4275" s="1">
        <v>40483</v>
      </c>
      <c r="D4275">
        <v>4.3673999999999999</v>
      </c>
      <c r="E4275" t="s">
        <v>9</v>
      </c>
    </row>
    <row r="4276" spans="1:5" x14ac:dyDescent="0.35">
      <c r="A4276" t="s">
        <v>308</v>
      </c>
      <c r="B4276" t="s">
        <v>124</v>
      </c>
      <c r="C4276" s="1">
        <v>40483</v>
      </c>
      <c r="D4276">
        <v>1.5932649999999999</v>
      </c>
      <c r="E4276" t="s">
        <v>9</v>
      </c>
    </row>
    <row r="4277" spans="1:5" x14ac:dyDescent="0.35">
      <c r="A4277" t="s">
        <v>56</v>
      </c>
      <c r="B4277" t="s">
        <v>21</v>
      </c>
      <c r="C4277" s="1">
        <v>40483</v>
      </c>
      <c r="D4277">
        <v>41.849969000000002</v>
      </c>
      <c r="E4277" t="s">
        <v>9</v>
      </c>
    </row>
    <row r="4278" spans="1:5" x14ac:dyDescent="0.35">
      <c r="A4278" t="s">
        <v>58</v>
      </c>
      <c r="B4278" t="s">
        <v>21</v>
      </c>
      <c r="C4278" s="1">
        <v>40483</v>
      </c>
      <c r="D4278">
        <v>4.5236539999999996</v>
      </c>
      <c r="E4278" t="s">
        <v>9</v>
      </c>
    </row>
    <row r="4279" spans="1:5" x14ac:dyDescent="0.35">
      <c r="A4279" t="s">
        <v>60</v>
      </c>
      <c r="B4279" t="s">
        <v>21</v>
      </c>
      <c r="C4279" s="1">
        <v>40483</v>
      </c>
      <c r="D4279">
        <v>27.331049</v>
      </c>
      <c r="E4279" t="s">
        <v>9</v>
      </c>
    </row>
    <row r="4280" spans="1:5" x14ac:dyDescent="0.35">
      <c r="A4280" t="s">
        <v>308</v>
      </c>
      <c r="B4280" t="s">
        <v>21</v>
      </c>
      <c r="C4280" s="1">
        <v>40483</v>
      </c>
      <c r="D4280">
        <v>12.405984</v>
      </c>
      <c r="E4280" t="s">
        <v>9</v>
      </c>
    </row>
    <row r="4281" spans="1:5" x14ac:dyDescent="0.35">
      <c r="A4281" t="s">
        <v>56</v>
      </c>
      <c r="B4281" t="s">
        <v>313</v>
      </c>
      <c r="C4281" s="1">
        <v>40483</v>
      </c>
      <c r="D4281">
        <v>0.48600199999999999</v>
      </c>
      <c r="E4281" t="s">
        <v>9</v>
      </c>
    </row>
    <row r="4282" spans="1:5" x14ac:dyDescent="0.35">
      <c r="A4282" t="s">
        <v>58</v>
      </c>
      <c r="B4282" t="s">
        <v>313</v>
      </c>
      <c r="C4282" s="1">
        <v>40483</v>
      </c>
      <c r="D4282">
        <v>5.2533000000000003E-2</v>
      </c>
      <c r="E4282" t="s">
        <v>9</v>
      </c>
    </row>
    <row r="4283" spans="1:5" x14ac:dyDescent="0.35">
      <c r="A4283" t="s">
        <v>60</v>
      </c>
      <c r="B4283" t="s">
        <v>313</v>
      </c>
      <c r="C4283" s="1">
        <v>40483</v>
      </c>
      <c r="D4283">
        <v>0.31739499999999998</v>
      </c>
      <c r="E4283" t="s">
        <v>9</v>
      </c>
    </row>
    <row r="4284" spans="1:5" x14ac:dyDescent="0.35">
      <c r="A4284" t="s">
        <v>308</v>
      </c>
      <c r="B4284" t="s">
        <v>313</v>
      </c>
      <c r="C4284" s="1">
        <v>40483</v>
      </c>
      <c r="D4284">
        <v>0.14407</v>
      </c>
      <c r="E4284" t="s">
        <v>9</v>
      </c>
    </row>
    <row r="4285" spans="1:5" x14ac:dyDescent="0.35">
      <c r="A4285" t="s">
        <v>63</v>
      </c>
      <c r="B4285" t="s">
        <v>21</v>
      </c>
      <c r="C4285" s="1">
        <v>40483</v>
      </c>
      <c r="D4285">
        <v>89.252467999999993</v>
      </c>
      <c r="E4285" t="s">
        <v>9</v>
      </c>
    </row>
    <row r="4286" spans="1:5" x14ac:dyDescent="0.35">
      <c r="A4286" t="s">
        <v>241</v>
      </c>
      <c r="B4286" t="s">
        <v>21</v>
      </c>
      <c r="C4286" s="1">
        <v>40483</v>
      </c>
      <c r="D4286">
        <v>0.87624899999999994</v>
      </c>
      <c r="E4286" t="s">
        <v>9</v>
      </c>
    </row>
    <row r="4287" spans="1:5" x14ac:dyDescent="0.35">
      <c r="A4287" t="s">
        <v>314</v>
      </c>
      <c r="B4287" t="s">
        <v>21</v>
      </c>
      <c r="C4287" s="1">
        <v>40483</v>
      </c>
      <c r="D4287">
        <v>-4.0180610000000003</v>
      </c>
      <c r="E4287" t="s">
        <v>9</v>
      </c>
    </row>
    <row r="4288" spans="1:5" x14ac:dyDescent="0.35">
      <c r="A4288" t="s">
        <v>55</v>
      </c>
      <c r="B4288" t="s">
        <v>21</v>
      </c>
      <c r="C4288" s="1">
        <v>40483</v>
      </c>
      <c r="D4288">
        <v>8.2469319999999993</v>
      </c>
      <c r="E4288" t="s">
        <v>9</v>
      </c>
    </row>
    <row r="4289" spans="1:5" x14ac:dyDescent="0.35">
      <c r="A4289" t="s">
        <v>312</v>
      </c>
      <c r="B4289" t="s">
        <v>21</v>
      </c>
      <c r="C4289" s="1">
        <v>40483</v>
      </c>
      <c r="D4289">
        <v>-3.6340219999999999</v>
      </c>
      <c r="E4289" t="s">
        <v>9</v>
      </c>
    </row>
    <row r="4290" spans="1:5" x14ac:dyDescent="0.35">
      <c r="A4290" t="s">
        <v>62</v>
      </c>
      <c r="B4290" t="s">
        <v>21</v>
      </c>
      <c r="C4290" s="1">
        <v>40483</v>
      </c>
      <c r="D4290">
        <v>90.723566000000005</v>
      </c>
      <c r="E4290" t="s">
        <v>9</v>
      </c>
    </row>
    <row r="4291" spans="1:5" x14ac:dyDescent="0.35">
      <c r="A4291" t="s">
        <v>62</v>
      </c>
      <c r="B4291" t="s">
        <v>92</v>
      </c>
      <c r="C4291" s="1">
        <v>40483</v>
      </c>
      <c r="D4291">
        <v>167.35730799999999</v>
      </c>
      <c r="E4291" t="s">
        <v>9</v>
      </c>
    </row>
    <row r="4292" spans="1:5" x14ac:dyDescent="0.35">
      <c r="A4292" t="s">
        <v>62</v>
      </c>
      <c r="B4292" t="s">
        <v>317</v>
      </c>
      <c r="C4292" s="1">
        <v>40483</v>
      </c>
      <c r="D4292">
        <v>1932.9459999999999</v>
      </c>
      <c r="E4292" t="s">
        <v>9</v>
      </c>
    </row>
    <row r="4293" spans="1:5" x14ac:dyDescent="0.35">
      <c r="A4293" t="s">
        <v>62</v>
      </c>
      <c r="B4293" t="s">
        <v>317</v>
      </c>
      <c r="C4293" s="1">
        <v>40483</v>
      </c>
      <c r="D4293">
        <v>1932.9459999999999</v>
      </c>
      <c r="E4293" t="s">
        <v>9</v>
      </c>
    </row>
    <row r="4294" spans="1:5" x14ac:dyDescent="0.35">
      <c r="A4294" t="s">
        <v>55</v>
      </c>
      <c r="B4294" t="s">
        <v>317</v>
      </c>
      <c r="C4294" s="1">
        <v>40483</v>
      </c>
      <c r="D4294">
        <v>68.341999999999999</v>
      </c>
      <c r="E4294" t="s">
        <v>9</v>
      </c>
    </row>
    <row r="4295" spans="1:5" x14ac:dyDescent="0.35">
      <c r="A4295" t="s">
        <v>55</v>
      </c>
      <c r="B4295" t="s">
        <v>317</v>
      </c>
      <c r="C4295" s="1">
        <v>40483</v>
      </c>
      <c r="D4295">
        <v>68.341999999999999</v>
      </c>
      <c r="E4295" t="s">
        <v>9</v>
      </c>
    </row>
    <row r="4296" spans="1:5" x14ac:dyDescent="0.35">
      <c r="A4296" t="s">
        <v>63</v>
      </c>
      <c r="B4296" t="s">
        <v>317</v>
      </c>
      <c r="C4296" s="1">
        <v>40483</v>
      </c>
      <c r="D4296">
        <v>1864.604</v>
      </c>
      <c r="E4296" t="s">
        <v>9</v>
      </c>
    </row>
    <row r="4297" spans="1:5" x14ac:dyDescent="0.35">
      <c r="A4297" t="s">
        <v>56</v>
      </c>
      <c r="B4297" t="s">
        <v>317</v>
      </c>
      <c r="C4297" s="1">
        <v>40483</v>
      </c>
      <c r="D4297">
        <v>865.60400000000004</v>
      </c>
      <c r="E4297" t="s">
        <v>9</v>
      </c>
    </row>
    <row r="4298" spans="1:5" x14ac:dyDescent="0.35">
      <c r="A4298" t="s">
        <v>58</v>
      </c>
      <c r="B4298" t="s">
        <v>317</v>
      </c>
      <c r="C4298" s="1">
        <v>40483</v>
      </c>
      <c r="D4298">
        <v>294</v>
      </c>
      <c r="E4298" t="s">
        <v>9</v>
      </c>
    </row>
    <row r="4299" spans="1:5" x14ac:dyDescent="0.35">
      <c r="A4299" t="s">
        <v>60</v>
      </c>
      <c r="B4299" t="s">
        <v>317</v>
      </c>
      <c r="C4299" s="1">
        <v>40483</v>
      </c>
      <c r="D4299">
        <v>500</v>
      </c>
      <c r="E4299" t="s">
        <v>9</v>
      </c>
    </row>
    <row r="4300" spans="1:5" x14ac:dyDescent="0.35">
      <c r="A4300" t="s">
        <v>308</v>
      </c>
      <c r="B4300" t="s">
        <v>317</v>
      </c>
      <c r="C4300" s="1">
        <v>40483</v>
      </c>
      <c r="D4300">
        <v>205</v>
      </c>
      <c r="E4300" t="s">
        <v>9</v>
      </c>
    </row>
    <row r="4301" spans="1:5" x14ac:dyDescent="0.35">
      <c r="A4301" t="s">
        <v>62</v>
      </c>
      <c r="B4301" t="s">
        <v>317</v>
      </c>
      <c r="C4301" s="1">
        <v>40483</v>
      </c>
      <c r="D4301">
        <v>1932.9459999999999</v>
      </c>
      <c r="E4301" t="s">
        <v>12</v>
      </c>
    </row>
    <row r="4302" spans="1:5" x14ac:dyDescent="0.35">
      <c r="A4302" t="s">
        <v>62</v>
      </c>
      <c r="B4302" t="s">
        <v>313</v>
      </c>
      <c r="C4302" s="1">
        <v>40483</v>
      </c>
      <c r="D4302">
        <v>0</v>
      </c>
      <c r="E4302" t="s">
        <v>9</v>
      </c>
    </row>
    <row r="4303" spans="1:5" x14ac:dyDescent="0.35">
      <c r="A4303" t="s">
        <v>55</v>
      </c>
      <c r="B4303" t="s">
        <v>317</v>
      </c>
      <c r="C4303" s="1">
        <v>40483</v>
      </c>
      <c r="D4303">
        <v>68.341999999999999</v>
      </c>
      <c r="E4303" t="s">
        <v>12</v>
      </c>
    </row>
    <row r="4304" spans="1:5" x14ac:dyDescent="0.35">
      <c r="A4304" t="s">
        <v>55</v>
      </c>
      <c r="B4304" t="s">
        <v>313</v>
      </c>
      <c r="C4304" s="1">
        <v>40483</v>
      </c>
      <c r="D4304">
        <v>0</v>
      </c>
      <c r="E4304" t="s">
        <v>9</v>
      </c>
    </row>
    <row r="4305" spans="1:5" x14ac:dyDescent="0.35">
      <c r="A4305" t="s">
        <v>62</v>
      </c>
      <c r="B4305" t="s">
        <v>311</v>
      </c>
      <c r="C4305" s="1">
        <v>40513</v>
      </c>
      <c r="D4305">
        <v>1932.9459999999999</v>
      </c>
      <c r="E4305" t="s">
        <v>9</v>
      </c>
    </row>
    <row r="4306" spans="1:5" x14ac:dyDescent="0.35">
      <c r="A4306" t="s">
        <v>55</v>
      </c>
      <c r="B4306" t="s">
        <v>311</v>
      </c>
      <c r="C4306" s="1">
        <v>40513</v>
      </c>
      <c r="D4306">
        <v>68.341999999999999</v>
      </c>
      <c r="E4306" t="s">
        <v>9</v>
      </c>
    </row>
    <row r="4307" spans="1:5" x14ac:dyDescent="0.35">
      <c r="A4307" t="s">
        <v>63</v>
      </c>
      <c r="B4307" t="s">
        <v>311</v>
      </c>
      <c r="C4307" s="1">
        <v>40513</v>
      </c>
      <c r="D4307">
        <v>1864.604</v>
      </c>
      <c r="E4307" t="s">
        <v>9</v>
      </c>
    </row>
    <row r="4308" spans="1:5" x14ac:dyDescent="0.35">
      <c r="A4308" t="s">
        <v>56</v>
      </c>
      <c r="B4308" t="s">
        <v>311</v>
      </c>
      <c r="C4308" s="1">
        <v>40513</v>
      </c>
      <c r="D4308">
        <v>865.60400000000004</v>
      </c>
      <c r="E4308" t="s">
        <v>9</v>
      </c>
    </row>
    <row r="4309" spans="1:5" x14ac:dyDescent="0.35">
      <c r="A4309" t="s">
        <v>58</v>
      </c>
      <c r="B4309" t="s">
        <v>311</v>
      </c>
      <c r="C4309" s="1">
        <v>40513</v>
      </c>
      <c r="D4309">
        <v>294</v>
      </c>
      <c r="E4309" t="s">
        <v>9</v>
      </c>
    </row>
    <row r="4310" spans="1:5" x14ac:dyDescent="0.35">
      <c r="A4310" t="s">
        <v>60</v>
      </c>
      <c r="B4310" t="s">
        <v>311</v>
      </c>
      <c r="C4310" s="1">
        <v>40513</v>
      </c>
      <c r="D4310">
        <v>500</v>
      </c>
      <c r="E4310" t="s">
        <v>9</v>
      </c>
    </row>
    <row r="4311" spans="1:5" x14ac:dyDescent="0.35">
      <c r="A4311" t="s">
        <v>308</v>
      </c>
      <c r="B4311" t="s">
        <v>311</v>
      </c>
      <c r="C4311" s="1">
        <v>40513</v>
      </c>
      <c r="D4311">
        <v>205</v>
      </c>
      <c r="E4311" t="s">
        <v>9</v>
      </c>
    </row>
    <row r="4312" spans="1:5" x14ac:dyDescent="0.35">
      <c r="A4312" t="s">
        <v>55</v>
      </c>
      <c r="B4312" t="s">
        <v>13</v>
      </c>
      <c r="C4312" s="1">
        <v>40513</v>
      </c>
      <c r="D4312">
        <v>1.4881759999999999</v>
      </c>
      <c r="E4312" t="s">
        <v>9</v>
      </c>
    </row>
    <row r="4313" spans="1:5" x14ac:dyDescent="0.35">
      <c r="A4313" t="s">
        <v>312</v>
      </c>
      <c r="B4313" t="s">
        <v>13</v>
      </c>
      <c r="C4313" s="1">
        <v>40513</v>
      </c>
      <c r="D4313">
        <v>1.0155639999999999</v>
      </c>
      <c r="E4313" t="s">
        <v>9</v>
      </c>
    </row>
    <row r="4314" spans="1:5" x14ac:dyDescent="0.35">
      <c r="A4314" t="s">
        <v>63</v>
      </c>
      <c r="B4314" t="s">
        <v>13</v>
      </c>
      <c r="C4314" s="1">
        <v>40513</v>
      </c>
      <c r="D4314">
        <v>4.2284509999999997</v>
      </c>
      <c r="E4314" t="s">
        <v>9</v>
      </c>
    </row>
    <row r="4315" spans="1:5" x14ac:dyDescent="0.35">
      <c r="A4315" t="s">
        <v>241</v>
      </c>
      <c r="B4315" t="s">
        <v>13</v>
      </c>
      <c r="C4315" s="1">
        <v>40513</v>
      </c>
      <c r="D4315">
        <v>0.81871300000000002</v>
      </c>
      <c r="E4315" t="s">
        <v>9</v>
      </c>
    </row>
    <row r="4316" spans="1:5" x14ac:dyDescent="0.35">
      <c r="A4316" t="s">
        <v>314</v>
      </c>
      <c r="B4316" t="s">
        <v>13</v>
      </c>
      <c r="C4316" s="1">
        <v>40513</v>
      </c>
      <c r="D4316">
        <v>0.22068399999999999</v>
      </c>
      <c r="E4316" t="s">
        <v>9</v>
      </c>
    </row>
    <row r="4317" spans="1:5" x14ac:dyDescent="0.35">
      <c r="A4317" t="s">
        <v>56</v>
      </c>
      <c r="B4317" t="s">
        <v>313</v>
      </c>
      <c r="C4317" s="1">
        <v>40513</v>
      </c>
      <c r="D4317">
        <v>9.9729999999999992E-3</v>
      </c>
      <c r="E4317" t="s">
        <v>9</v>
      </c>
    </row>
    <row r="4318" spans="1:5" x14ac:dyDescent="0.35">
      <c r="A4318" t="s">
        <v>58</v>
      </c>
      <c r="B4318" t="s">
        <v>313</v>
      </c>
      <c r="C4318" s="1">
        <v>40513</v>
      </c>
      <c r="D4318">
        <v>0.50573599999999996</v>
      </c>
      <c r="E4318" t="s">
        <v>9</v>
      </c>
    </row>
    <row r="4319" spans="1:5" x14ac:dyDescent="0.35">
      <c r="A4319" t="s">
        <v>60</v>
      </c>
      <c r="B4319" t="s">
        <v>313</v>
      </c>
      <c r="C4319" s="1">
        <v>40513</v>
      </c>
      <c r="D4319">
        <v>0.41650399999999999</v>
      </c>
      <c r="E4319" t="s">
        <v>9</v>
      </c>
    </row>
    <row r="4320" spans="1:5" x14ac:dyDescent="0.35">
      <c r="A4320" t="s">
        <v>308</v>
      </c>
      <c r="B4320" t="s">
        <v>313</v>
      </c>
      <c r="C4320" s="1">
        <v>40513</v>
      </c>
      <c r="D4320">
        <v>6.7788000000000001E-2</v>
      </c>
      <c r="E4320" t="s">
        <v>9</v>
      </c>
    </row>
    <row r="4321" spans="1:5" x14ac:dyDescent="0.35">
      <c r="A4321" t="s">
        <v>56</v>
      </c>
      <c r="B4321" t="s">
        <v>13</v>
      </c>
      <c r="C4321" s="1">
        <v>40513</v>
      </c>
      <c r="D4321">
        <v>5.2533999999999997E-2</v>
      </c>
      <c r="E4321" t="s">
        <v>9</v>
      </c>
    </row>
    <row r="4322" spans="1:5" x14ac:dyDescent="0.35">
      <c r="A4322" t="s">
        <v>58</v>
      </c>
      <c r="B4322" t="s">
        <v>13</v>
      </c>
      <c r="C4322" s="1">
        <v>40513</v>
      </c>
      <c r="D4322">
        <v>2.6641400000000002</v>
      </c>
      <c r="E4322" t="s">
        <v>9</v>
      </c>
    </row>
    <row r="4323" spans="1:5" x14ac:dyDescent="0.35">
      <c r="A4323" t="s">
        <v>60</v>
      </c>
      <c r="B4323" t="s">
        <v>13</v>
      </c>
      <c r="C4323" s="1">
        <v>40513</v>
      </c>
      <c r="D4323">
        <v>2.1940780000000002</v>
      </c>
      <c r="E4323" t="s">
        <v>9</v>
      </c>
    </row>
    <row r="4324" spans="1:5" x14ac:dyDescent="0.35">
      <c r="A4324" t="s">
        <v>308</v>
      </c>
      <c r="B4324" t="s">
        <v>13</v>
      </c>
      <c r="C4324" s="1">
        <v>40513</v>
      </c>
      <c r="D4324">
        <v>0.35709600000000002</v>
      </c>
      <c r="E4324" t="s">
        <v>9</v>
      </c>
    </row>
    <row r="4325" spans="1:5" x14ac:dyDescent="0.35">
      <c r="A4325" t="s">
        <v>62</v>
      </c>
      <c r="B4325" t="s">
        <v>13</v>
      </c>
      <c r="C4325" s="1">
        <v>40513</v>
      </c>
      <c r="D4325">
        <v>7.7715870000000002</v>
      </c>
      <c r="E4325" t="s">
        <v>9</v>
      </c>
    </row>
    <row r="4326" spans="1:5" x14ac:dyDescent="0.35">
      <c r="A4326" t="s">
        <v>62</v>
      </c>
      <c r="B4326" t="s">
        <v>315</v>
      </c>
      <c r="C4326" s="1">
        <v>40513</v>
      </c>
      <c r="D4326">
        <v>1940.7175870000001</v>
      </c>
      <c r="E4326" t="s">
        <v>9</v>
      </c>
    </row>
    <row r="4327" spans="1:5" x14ac:dyDescent="0.35">
      <c r="A4327" t="s">
        <v>62</v>
      </c>
      <c r="B4327" t="s">
        <v>316</v>
      </c>
      <c r="C4327" s="1">
        <v>40513</v>
      </c>
      <c r="D4327">
        <v>73.631666999999993</v>
      </c>
      <c r="E4327" t="s">
        <v>9</v>
      </c>
    </row>
    <row r="4328" spans="1:5" x14ac:dyDescent="0.35">
      <c r="A4328" t="s">
        <v>55</v>
      </c>
      <c r="B4328" t="s">
        <v>316</v>
      </c>
      <c r="C4328" s="1">
        <v>40513</v>
      </c>
      <c r="D4328">
        <v>6.9386669999999997</v>
      </c>
      <c r="E4328" t="s">
        <v>9</v>
      </c>
    </row>
    <row r="4329" spans="1:5" x14ac:dyDescent="0.35">
      <c r="A4329" t="s">
        <v>63</v>
      </c>
      <c r="B4329" t="s">
        <v>316</v>
      </c>
      <c r="C4329" s="1">
        <v>40513</v>
      </c>
      <c r="D4329">
        <v>66.692999999999998</v>
      </c>
      <c r="E4329" t="s">
        <v>9</v>
      </c>
    </row>
    <row r="4330" spans="1:5" x14ac:dyDescent="0.35">
      <c r="A4330" t="s">
        <v>56</v>
      </c>
      <c r="B4330" t="s">
        <v>316</v>
      </c>
      <c r="C4330" s="1">
        <v>40513</v>
      </c>
      <c r="D4330">
        <v>28.115632999999999</v>
      </c>
      <c r="E4330" t="s">
        <v>9</v>
      </c>
    </row>
    <row r="4331" spans="1:5" x14ac:dyDescent="0.35">
      <c r="A4331" t="s">
        <v>58</v>
      </c>
      <c r="B4331" t="s">
        <v>316</v>
      </c>
      <c r="C4331" s="1">
        <v>40513</v>
      </c>
      <c r="D4331">
        <v>11.887670999999999</v>
      </c>
      <c r="E4331" t="s">
        <v>9</v>
      </c>
    </row>
    <row r="4332" spans="1:5" x14ac:dyDescent="0.35">
      <c r="A4332" t="s">
        <v>60</v>
      </c>
      <c r="B4332" t="s">
        <v>316</v>
      </c>
      <c r="C4332" s="1">
        <v>40513</v>
      </c>
      <c r="D4332">
        <v>19.661629000000001</v>
      </c>
      <c r="E4332" t="s">
        <v>9</v>
      </c>
    </row>
    <row r="4333" spans="1:5" x14ac:dyDescent="0.35">
      <c r="A4333" t="s">
        <v>308</v>
      </c>
      <c r="B4333" t="s">
        <v>316</v>
      </c>
      <c r="C4333" s="1">
        <v>40513</v>
      </c>
      <c r="D4333">
        <v>7.0280680000000002</v>
      </c>
      <c r="E4333" t="s">
        <v>9</v>
      </c>
    </row>
    <row r="4334" spans="1:5" x14ac:dyDescent="0.35">
      <c r="A4334" t="s">
        <v>62</v>
      </c>
      <c r="B4334" t="s">
        <v>124</v>
      </c>
      <c r="C4334" s="1">
        <v>40513</v>
      </c>
      <c r="D4334">
        <v>0.56489599999999995</v>
      </c>
      <c r="E4334" t="s">
        <v>9</v>
      </c>
    </row>
    <row r="4335" spans="1:5" x14ac:dyDescent="0.35">
      <c r="A4335" t="s">
        <v>55</v>
      </c>
      <c r="B4335" t="s">
        <v>124</v>
      </c>
      <c r="C4335" s="1">
        <v>40513</v>
      </c>
      <c r="D4335">
        <v>-3.3725860000000001</v>
      </c>
      <c r="E4335" t="s">
        <v>9</v>
      </c>
    </row>
    <row r="4336" spans="1:5" x14ac:dyDescent="0.35">
      <c r="A4336" t="s">
        <v>63</v>
      </c>
      <c r="B4336" t="s">
        <v>124</v>
      </c>
      <c r="C4336" s="1">
        <v>40513</v>
      </c>
      <c r="D4336">
        <v>3.9374820000000001</v>
      </c>
      <c r="E4336" t="s">
        <v>9</v>
      </c>
    </row>
    <row r="4337" spans="1:5" x14ac:dyDescent="0.35">
      <c r="A4337" t="s">
        <v>56</v>
      </c>
      <c r="B4337" t="s">
        <v>124</v>
      </c>
      <c r="C4337" s="1">
        <v>40513</v>
      </c>
      <c r="D4337">
        <v>-2.6419220000000001</v>
      </c>
      <c r="E4337" t="s">
        <v>9</v>
      </c>
    </row>
    <row r="4338" spans="1:5" x14ac:dyDescent="0.35">
      <c r="A4338" t="s">
        <v>58</v>
      </c>
      <c r="B4338" t="s">
        <v>124</v>
      </c>
      <c r="C4338" s="1">
        <v>40513</v>
      </c>
      <c r="D4338">
        <v>-0.311469</v>
      </c>
      <c r="E4338" t="s">
        <v>9</v>
      </c>
    </row>
    <row r="4339" spans="1:5" x14ac:dyDescent="0.35">
      <c r="A4339" t="s">
        <v>60</v>
      </c>
      <c r="B4339" t="s">
        <v>124</v>
      </c>
      <c r="C4339" s="1">
        <v>40513</v>
      </c>
      <c r="D4339">
        <v>7.5386119999999996</v>
      </c>
      <c r="E4339" t="s">
        <v>9</v>
      </c>
    </row>
    <row r="4340" spans="1:5" x14ac:dyDescent="0.35">
      <c r="A4340" t="s">
        <v>308</v>
      </c>
      <c r="B4340" t="s">
        <v>124</v>
      </c>
      <c r="C4340" s="1">
        <v>40513</v>
      </c>
      <c r="D4340">
        <v>-0.64773999999999998</v>
      </c>
      <c r="E4340" t="s">
        <v>9</v>
      </c>
    </row>
    <row r="4341" spans="1:5" x14ac:dyDescent="0.35">
      <c r="A4341" t="s">
        <v>56</v>
      </c>
      <c r="B4341" t="s">
        <v>21</v>
      </c>
      <c r="C4341" s="1">
        <v>40513</v>
      </c>
      <c r="D4341">
        <v>44.418452000000002</v>
      </c>
      <c r="E4341" t="s">
        <v>9</v>
      </c>
    </row>
    <row r="4342" spans="1:5" x14ac:dyDescent="0.35">
      <c r="A4342" t="s">
        <v>58</v>
      </c>
      <c r="B4342" t="s">
        <v>21</v>
      </c>
      <c r="C4342" s="1">
        <v>40513</v>
      </c>
      <c r="D4342">
        <v>8.8657409999999999</v>
      </c>
      <c r="E4342" t="s">
        <v>9</v>
      </c>
    </row>
    <row r="4343" spans="1:5" x14ac:dyDescent="0.35">
      <c r="A4343" t="s">
        <v>60</v>
      </c>
      <c r="B4343" t="s">
        <v>21</v>
      </c>
      <c r="C4343" s="1">
        <v>40513</v>
      </c>
      <c r="D4343">
        <v>22.375145</v>
      </c>
      <c r="E4343" t="s">
        <v>9</v>
      </c>
    </row>
    <row r="4344" spans="1:5" x14ac:dyDescent="0.35">
      <c r="A4344" t="s">
        <v>308</v>
      </c>
      <c r="B4344" t="s">
        <v>21</v>
      </c>
      <c r="C4344" s="1">
        <v>40513</v>
      </c>
      <c r="D4344">
        <v>12.665048000000001</v>
      </c>
      <c r="E4344" t="s">
        <v>9</v>
      </c>
    </row>
    <row r="4345" spans="1:5" x14ac:dyDescent="0.35">
      <c r="A4345" t="s">
        <v>56</v>
      </c>
      <c r="B4345" t="s">
        <v>313</v>
      </c>
      <c r="C4345" s="1">
        <v>40513</v>
      </c>
      <c r="D4345">
        <v>0.50290100000000004</v>
      </c>
      <c r="E4345" t="s">
        <v>9</v>
      </c>
    </row>
    <row r="4346" spans="1:5" x14ac:dyDescent="0.35">
      <c r="A4346" t="s">
        <v>58</v>
      </c>
      <c r="B4346" t="s">
        <v>313</v>
      </c>
      <c r="C4346" s="1">
        <v>40513</v>
      </c>
      <c r="D4346">
        <v>0.10037699999999999</v>
      </c>
      <c r="E4346" t="s">
        <v>9</v>
      </c>
    </row>
    <row r="4347" spans="1:5" x14ac:dyDescent="0.35">
      <c r="A4347" t="s">
        <v>60</v>
      </c>
      <c r="B4347" t="s">
        <v>313</v>
      </c>
      <c r="C4347" s="1">
        <v>40513</v>
      </c>
      <c r="D4347">
        <v>0.25332900000000003</v>
      </c>
      <c r="E4347" t="s">
        <v>9</v>
      </c>
    </row>
    <row r="4348" spans="1:5" x14ac:dyDescent="0.35">
      <c r="A4348" t="s">
        <v>308</v>
      </c>
      <c r="B4348" t="s">
        <v>313</v>
      </c>
      <c r="C4348" s="1">
        <v>40513</v>
      </c>
      <c r="D4348">
        <v>0.14339199999999999</v>
      </c>
      <c r="E4348" t="s">
        <v>9</v>
      </c>
    </row>
    <row r="4349" spans="1:5" x14ac:dyDescent="0.35">
      <c r="A4349" t="s">
        <v>63</v>
      </c>
      <c r="B4349" t="s">
        <v>21</v>
      </c>
      <c r="C4349" s="1">
        <v>40513</v>
      </c>
      <c r="D4349">
        <v>123.462433</v>
      </c>
      <c r="E4349" t="s">
        <v>9</v>
      </c>
    </row>
    <row r="4350" spans="1:5" x14ac:dyDescent="0.35">
      <c r="A4350" t="s">
        <v>241</v>
      </c>
      <c r="B4350" t="s">
        <v>21</v>
      </c>
      <c r="C4350" s="1">
        <v>40513</v>
      </c>
      <c r="D4350">
        <v>1.0925400000000001</v>
      </c>
      <c r="E4350" t="s">
        <v>9</v>
      </c>
    </row>
    <row r="4351" spans="1:5" x14ac:dyDescent="0.35">
      <c r="A4351" t="s">
        <v>314</v>
      </c>
      <c r="B4351" t="s">
        <v>21</v>
      </c>
      <c r="C4351" s="1">
        <v>40513</v>
      </c>
      <c r="D4351">
        <v>-36.230586000000002</v>
      </c>
      <c r="E4351" t="s">
        <v>9</v>
      </c>
    </row>
    <row r="4352" spans="1:5" x14ac:dyDescent="0.35">
      <c r="A4352" t="s">
        <v>55</v>
      </c>
      <c r="B4352" t="s">
        <v>21</v>
      </c>
      <c r="C4352" s="1">
        <v>40513</v>
      </c>
      <c r="D4352">
        <v>8.2432210000000001</v>
      </c>
      <c r="E4352" t="s">
        <v>9</v>
      </c>
    </row>
    <row r="4353" spans="1:5" x14ac:dyDescent="0.35">
      <c r="A4353" t="s">
        <v>312</v>
      </c>
      <c r="B4353" t="s">
        <v>21</v>
      </c>
      <c r="C4353" s="1">
        <v>40513</v>
      </c>
      <c r="D4353">
        <v>-3.6470129999999998</v>
      </c>
      <c r="E4353" t="s">
        <v>9</v>
      </c>
    </row>
    <row r="4354" spans="1:5" x14ac:dyDescent="0.35">
      <c r="A4354" t="s">
        <v>62</v>
      </c>
      <c r="B4354" t="s">
        <v>21</v>
      </c>
      <c r="C4354" s="1">
        <v>40513</v>
      </c>
      <c r="D4354">
        <v>92.920595000000006</v>
      </c>
      <c r="E4354" t="s">
        <v>9</v>
      </c>
    </row>
    <row r="4355" spans="1:5" x14ac:dyDescent="0.35">
      <c r="A4355" t="s">
        <v>62</v>
      </c>
      <c r="B4355" t="s">
        <v>92</v>
      </c>
      <c r="C4355" s="1">
        <v>40513</v>
      </c>
      <c r="D4355">
        <v>167.11715799999999</v>
      </c>
      <c r="E4355" t="s">
        <v>9</v>
      </c>
    </row>
    <row r="4356" spans="1:5" x14ac:dyDescent="0.35">
      <c r="A4356" t="s">
        <v>62</v>
      </c>
      <c r="B4356" t="s">
        <v>317</v>
      </c>
      <c r="C4356" s="1">
        <v>40513</v>
      </c>
      <c r="D4356">
        <v>1773.60043</v>
      </c>
      <c r="E4356" t="s">
        <v>9</v>
      </c>
    </row>
    <row r="4357" spans="1:5" x14ac:dyDescent="0.35">
      <c r="A4357" t="s">
        <v>62</v>
      </c>
      <c r="B4357" t="s">
        <v>317</v>
      </c>
      <c r="C4357" s="1">
        <v>40513</v>
      </c>
      <c r="D4357">
        <v>1773.60043</v>
      </c>
      <c r="E4357" t="s">
        <v>9</v>
      </c>
    </row>
    <row r="4358" spans="1:5" x14ac:dyDescent="0.35">
      <c r="A4358" t="s">
        <v>55</v>
      </c>
      <c r="B4358" t="s">
        <v>317</v>
      </c>
      <c r="C4358" s="1">
        <v>40513</v>
      </c>
      <c r="D4358">
        <v>62.683450000000001</v>
      </c>
      <c r="E4358" t="s">
        <v>9</v>
      </c>
    </row>
    <row r="4359" spans="1:5" x14ac:dyDescent="0.35">
      <c r="A4359" t="s">
        <v>55</v>
      </c>
      <c r="B4359" t="s">
        <v>317</v>
      </c>
      <c r="C4359" s="1">
        <v>40513</v>
      </c>
      <c r="D4359">
        <v>62.683450000000001</v>
      </c>
      <c r="E4359" t="s">
        <v>9</v>
      </c>
    </row>
    <row r="4360" spans="1:5" x14ac:dyDescent="0.35">
      <c r="A4360" t="s">
        <v>63</v>
      </c>
      <c r="B4360" t="s">
        <v>317</v>
      </c>
      <c r="C4360" s="1">
        <v>40513</v>
      </c>
      <c r="D4360">
        <v>1710.91698</v>
      </c>
      <c r="E4360" t="s">
        <v>9</v>
      </c>
    </row>
    <row r="4361" spans="1:5" x14ac:dyDescent="0.35">
      <c r="A4361" t="s">
        <v>56</v>
      </c>
      <c r="B4361" t="s">
        <v>317</v>
      </c>
      <c r="C4361" s="1">
        <v>40513</v>
      </c>
      <c r="D4361">
        <v>795.76437099999998</v>
      </c>
      <c r="E4361" t="s">
        <v>9</v>
      </c>
    </row>
    <row r="4362" spans="1:5" x14ac:dyDescent="0.35">
      <c r="A4362" t="s">
        <v>58</v>
      </c>
      <c r="B4362" t="s">
        <v>317</v>
      </c>
      <c r="C4362" s="1">
        <v>40513</v>
      </c>
      <c r="D4362">
        <v>276.22219699999999</v>
      </c>
      <c r="E4362" t="s">
        <v>9</v>
      </c>
    </row>
    <row r="4363" spans="1:5" x14ac:dyDescent="0.35">
      <c r="A4363" t="s">
        <v>60</v>
      </c>
      <c r="B4363" t="s">
        <v>317</v>
      </c>
      <c r="C4363" s="1">
        <v>40513</v>
      </c>
      <c r="D4363">
        <v>452.61869200000001</v>
      </c>
      <c r="E4363" t="s">
        <v>9</v>
      </c>
    </row>
    <row r="4364" spans="1:5" x14ac:dyDescent="0.35">
      <c r="A4364" t="s">
        <v>308</v>
      </c>
      <c r="B4364" t="s">
        <v>317</v>
      </c>
      <c r="C4364" s="1">
        <v>40513</v>
      </c>
      <c r="D4364">
        <v>186.31171900000001</v>
      </c>
      <c r="E4364" t="s">
        <v>9</v>
      </c>
    </row>
    <row r="4365" spans="1:5" x14ac:dyDescent="0.35">
      <c r="A4365" t="s">
        <v>62</v>
      </c>
      <c r="B4365" t="s">
        <v>311</v>
      </c>
      <c r="C4365" s="1">
        <v>40544</v>
      </c>
      <c r="D4365">
        <v>1773.60043</v>
      </c>
      <c r="E4365" t="s">
        <v>9</v>
      </c>
    </row>
    <row r="4366" spans="1:5" x14ac:dyDescent="0.35">
      <c r="A4366" t="s">
        <v>55</v>
      </c>
      <c r="B4366" t="s">
        <v>311</v>
      </c>
      <c r="C4366" s="1">
        <v>40544</v>
      </c>
      <c r="D4366">
        <v>62.683450000000001</v>
      </c>
      <c r="E4366" t="s">
        <v>9</v>
      </c>
    </row>
    <row r="4367" spans="1:5" x14ac:dyDescent="0.35">
      <c r="A4367" t="s">
        <v>63</v>
      </c>
      <c r="B4367" t="s">
        <v>311</v>
      </c>
      <c r="C4367" s="1">
        <v>40544</v>
      </c>
      <c r="D4367">
        <v>1710.91698</v>
      </c>
      <c r="E4367" t="s">
        <v>9</v>
      </c>
    </row>
    <row r="4368" spans="1:5" x14ac:dyDescent="0.35">
      <c r="A4368" t="s">
        <v>56</v>
      </c>
      <c r="B4368" t="s">
        <v>311</v>
      </c>
      <c r="C4368" s="1">
        <v>40544</v>
      </c>
      <c r="D4368">
        <v>795.76437099999998</v>
      </c>
      <c r="E4368" t="s">
        <v>9</v>
      </c>
    </row>
    <row r="4369" spans="1:5" x14ac:dyDescent="0.35">
      <c r="A4369" t="s">
        <v>58</v>
      </c>
      <c r="B4369" t="s">
        <v>311</v>
      </c>
      <c r="C4369" s="1">
        <v>40544</v>
      </c>
      <c r="D4369">
        <v>276.22219699999999</v>
      </c>
      <c r="E4369" t="s">
        <v>9</v>
      </c>
    </row>
    <row r="4370" spans="1:5" x14ac:dyDescent="0.35">
      <c r="A4370" t="s">
        <v>60</v>
      </c>
      <c r="B4370" t="s">
        <v>311</v>
      </c>
      <c r="C4370" s="1">
        <v>40544</v>
      </c>
      <c r="D4370">
        <v>452.61869200000001</v>
      </c>
      <c r="E4370" t="s">
        <v>9</v>
      </c>
    </row>
    <row r="4371" spans="1:5" x14ac:dyDescent="0.35">
      <c r="A4371" t="s">
        <v>308</v>
      </c>
      <c r="B4371" t="s">
        <v>311</v>
      </c>
      <c r="C4371" s="1">
        <v>40544</v>
      </c>
      <c r="D4371">
        <v>186.31171900000001</v>
      </c>
      <c r="E4371" t="s">
        <v>9</v>
      </c>
    </row>
    <row r="4372" spans="1:5" x14ac:dyDescent="0.35">
      <c r="A4372" t="s">
        <v>55</v>
      </c>
      <c r="B4372" t="s">
        <v>13</v>
      </c>
      <c r="C4372" s="1">
        <v>40544</v>
      </c>
      <c r="D4372">
        <v>1.8087279999999999</v>
      </c>
      <c r="E4372" t="s">
        <v>9</v>
      </c>
    </row>
    <row r="4373" spans="1:5" x14ac:dyDescent="0.35">
      <c r="A4373" t="s">
        <v>312</v>
      </c>
      <c r="B4373" t="s">
        <v>13</v>
      </c>
      <c r="C4373" s="1">
        <v>40544</v>
      </c>
      <c r="D4373">
        <v>0.79415899999999995</v>
      </c>
      <c r="E4373" t="s">
        <v>9</v>
      </c>
    </row>
    <row r="4374" spans="1:5" x14ac:dyDescent="0.35">
      <c r="A4374" t="s">
        <v>63</v>
      </c>
      <c r="B4374" t="s">
        <v>13</v>
      </c>
      <c r="C4374" s="1">
        <v>40544</v>
      </c>
      <c r="D4374">
        <v>4.5720150000000004</v>
      </c>
      <c r="E4374" t="s">
        <v>9</v>
      </c>
    </row>
    <row r="4375" spans="1:5" x14ac:dyDescent="0.35">
      <c r="A4375" t="s">
        <v>241</v>
      </c>
      <c r="B4375" t="s">
        <v>13</v>
      </c>
      <c r="C4375" s="1">
        <v>40544</v>
      </c>
      <c r="D4375">
        <v>0.78663099999999997</v>
      </c>
      <c r="E4375" t="s">
        <v>9</v>
      </c>
    </row>
    <row r="4376" spans="1:5" x14ac:dyDescent="0.35">
      <c r="A4376" t="s">
        <v>314</v>
      </c>
      <c r="B4376" t="s">
        <v>13</v>
      </c>
      <c r="C4376" s="1">
        <v>40544</v>
      </c>
      <c r="D4376">
        <v>0.167576</v>
      </c>
      <c r="E4376" t="s">
        <v>9</v>
      </c>
    </row>
    <row r="4377" spans="1:5" x14ac:dyDescent="0.35">
      <c r="A4377" t="s">
        <v>56</v>
      </c>
      <c r="B4377" t="s">
        <v>313</v>
      </c>
      <c r="C4377" s="1">
        <v>40544</v>
      </c>
      <c r="D4377">
        <v>9.9729999999999992E-3</v>
      </c>
      <c r="E4377" t="s">
        <v>9</v>
      </c>
    </row>
    <row r="4378" spans="1:5" x14ac:dyDescent="0.35">
      <c r="A4378" t="s">
        <v>58</v>
      </c>
      <c r="B4378" t="s">
        <v>313</v>
      </c>
      <c r="C4378" s="1">
        <v>40544</v>
      </c>
      <c r="D4378">
        <v>0.50573599999999996</v>
      </c>
      <c r="E4378" t="s">
        <v>9</v>
      </c>
    </row>
    <row r="4379" spans="1:5" x14ac:dyDescent="0.35">
      <c r="A4379" t="s">
        <v>60</v>
      </c>
      <c r="B4379" t="s">
        <v>313</v>
      </c>
      <c r="C4379" s="1">
        <v>40544</v>
      </c>
      <c r="D4379">
        <v>0.41650399999999999</v>
      </c>
      <c r="E4379" t="s">
        <v>9</v>
      </c>
    </row>
    <row r="4380" spans="1:5" x14ac:dyDescent="0.35">
      <c r="A4380" t="s">
        <v>308</v>
      </c>
      <c r="B4380" t="s">
        <v>313</v>
      </c>
      <c r="C4380" s="1">
        <v>40544</v>
      </c>
      <c r="D4380">
        <v>6.7788000000000001E-2</v>
      </c>
      <c r="E4380" t="s">
        <v>9</v>
      </c>
    </row>
    <row r="4381" spans="1:5" x14ac:dyDescent="0.35">
      <c r="A4381" t="s">
        <v>56</v>
      </c>
      <c r="B4381" t="s">
        <v>13</v>
      </c>
      <c r="C4381" s="1">
        <v>40544</v>
      </c>
      <c r="D4381">
        <v>5.5111E-2</v>
      </c>
      <c r="E4381" t="s">
        <v>9</v>
      </c>
    </row>
    <row r="4382" spans="1:5" x14ac:dyDescent="0.35">
      <c r="A4382" t="s">
        <v>58</v>
      </c>
      <c r="B4382" t="s">
        <v>13</v>
      </c>
      <c r="C4382" s="1">
        <v>40544</v>
      </c>
      <c r="D4382">
        <v>2.7948089999999999</v>
      </c>
      <c r="E4382" t="s">
        <v>9</v>
      </c>
    </row>
    <row r="4383" spans="1:5" x14ac:dyDescent="0.35">
      <c r="A4383" t="s">
        <v>60</v>
      </c>
      <c r="B4383" t="s">
        <v>13</v>
      </c>
      <c r="C4383" s="1">
        <v>40544</v>
      </c>
      <c r="D4383">
        <v>2.3016920000000001</v>
      </c>
      <c r="E4383" t="s">
        <v>9</v>
      </c>
    </row>
    <row r="4384" spans="1:5" x14ac:dyDescent="0.35">
      <c r="A4384" t="s">
        <v>308</v>
      </c>
      <c r="B4384" t="s">
        <v>13</v>
      </c>
      <c r="C4384" s="1">
        <v>40544</v>
      </c>
      <c r="D4384">
        <v>0.37461</v>
      </c>
      <c r="E4384" t="s">
        <v>9</v>
      </c>
    </row>
    <row r="4385" spans="1:5" x14ac:dyDescent="0.35">
      <c r="A4385" t="s">
        <v>62</v>
      </c>
      <c r="B4385" t="s">
        <v>13</v>
      </c>
      <c r="C4385" s="1">
        <v>40544</v>
      </c>
      <c r="D4385">
        <v>8.1291089999999997</v>
      </c>
      <c r="E4385" t="s">
        <v>9</v>
      </c>
    </row>
    <row r="4386" spans="1:5" x14ac:dyDescent="0.35">
      <c r="A4386" t="s">
        <v>62</v>
      </c>
      <c r="B4386" t="s">
        <v>315</v>
      </c>
      <c r="C4386" s="1">
        <v>40544</v>
      </c>
      <c r="D4386">
        <v>1781.7295389999999</v>
      </c>
      <c r="E4386" t="s">
        <v>9</v>
      </c>
    </row>
    <row r="4387" spans="1:5" x14ac:dyDescent="0.35">
      <c r="A4387" t="s">
        <v>62</v>
      </c>
      <c r="B4387" t="s">
        <v>316</v>
      </c>
      <c r="C4387" s="1">
        <v>40544</v>
      </c>
      <c r="D4387">
        <v>73.631666999999993</v>
      </c>
      <c r="E4387" t="s">
        <v>9</v>
      </c>
    </row>
    <row r="4388" spans="1:5" x14ac:dyDescent="0.35">
      <c r="A4388" t="s">
        <v>55</v>
      </c>
      <c r="B4388" t="s">
        <v>316</v>
      </c>
      <c r="C4388" s="1">
        <v>40544</v>
      </c>
      <c r="D4388">
        <v>6.9386669999999997</v>
      </c>
      <c r="E4388" t="s">
        <v>9</v>
      </c>
    </row>
    <row r="4389" spans="1:5" x14ac:dyDescent="0.35">
      <c r="A4389" t="s">
        <v>63</v>
      </c>
      <c r="B4389" t="s">
        <v>316</v>
      </c>
      <c r="C4389" s="1">
        <v>40544</v>
      </c>
      <c r="D4389">
        <v>66.692999999999998</v>
      </c>
      <c r="E4389" t="s">
        <v>9</v>
      </c>
    </row>
    <row r="4390" spans="1:5" x14ac:dyDescent="0.35">
      <c r="A4390" t="s">
        <v>56</v>
      </c>
      <c r="B4390" t="s">
        <v>316</v>
      </c>
      <c r="C4390" s="1">
        <v>40544</v>
      </c>
      <c r="D4390">
        <v>28.115632999999999</v>
      </c>
      <c r="E4390" t="s">
        <v>9</v>
      </c>
    </row>
    <row r="4391" spans="1:5" x14ac:dyDescent="0.35">
      <c r="A4391" t="s">
        <v>58</v>
      </c>
      <c r="B4391" t="s">
        <v>316</v>
      </c>
      <c r="C4391" s="1">
        <v>40544</v>
      </c>
      <c r="D4391">
        <v>11.887670999999999</v>
      </c>
      <c r="E4391" t="s">
        <v>9</v>
      </c>
    </row>
    <row r="4392" spans="1:5" x14ac:dyDescent="0.35">
      <c r="A4392" t="s">
        <v>60</v>
      </c>
      <c r="B4392" t="s">
        <v>316</v>
      </c>
      <c r="C4392" s="1">
        <v>40544</v>
      </c>
      <c r="D4392">
        <v>19.661629000000001</v>
      </c>
      <c r="E4392" t="s">
        <v>9</v>
      </c>
    </row>
    <row r="4393" spans="1:5" x14ac:dyDescent="0.35">
      <c r="A4393" t="s">
        <v>308</v>
      </c>
      <c r="B4393" t="s">
        <v>316</v>
      </c>
      <c r="C4393" s="1">
        <v>40544</v>
      </c>
      <c r="D4393">
        <v>7.0280680000000002</v>
      </c>
      <c r="E4393" t="s">
        <v>9</v>
      </c>
    </row>
    <row r="4394" spans="1:5" x14ac:dyDescent="0.35">
      <c r="A4394" t="s">
        <v>62</v>
      </c>
      <c r="B4394" t="s">
        <v>124</v>
      </c>
      <c r="C4394" s="1">
        <v>40544</v>
      </c>
      <c r="D4394">
        <v>0.56489599999999995</v>
      </c>
      <c r="E4394" t="s">
        <v>9</v>
      </c>
    </row>
    <row r="4395" spans="1:5" x14ac:dyDescent="0.35">
      <c r="A4395" t="s">
        <v>55</v>
      </c>
      <c r="B4395" t="s">
        <v>124</v>
      </c>
      <c r="C4395" s="1">
        <v>40544</v>
      </c>
      <c r="D4395">
        <v>-3.3725860000000001</v>
      </c>
      <c r="E4395" t="s">
        <v>9</v>
      </c>
    </row>
    <row r="4396" spans="1:5" x14ac:dyDescent="0.35">
      <c r="A4396" t="s">
        <v>63</v>
      </c>
      <c r="B4396" t="s">
        <v>124</v>
      </c>
      <c r="C4396" s="1">
        <v>40544</v>
      </c>
      <c r="D4396">
        <v>3.9374820000000001</v>
      </c>
      <c r="E4396" t="s">
        <v>9</v>
      </c>
    </row>
    <row r="4397" spans="1:5" x14ac:dyDescent="0.35">
      <c r="A4397" t="s">
        <v>56</v>
      </c>
      <c r="B4397" t="s">
        <v>124</v>
      </c>
      <c r="C4397" s="1">
        <v>40544</v>
      </c>
      <c r="D4397">
        <v>-2.6419220000000001</v>
      </c>
      <c r="E4397" t="s">
        <v>9</v>
      </c>
    </row>
    <row r="4398" spans="1:5" x14ac:dyDescent="0.35">
      <c r="A4398" t="s">
        <v>58</v>
      </c>
      <c r="B4398" t="s">
        <v>124</v>
      </c>
      <c r="C4398" s="1">
        <v>40544</v>
      </c>
      <c r="D4398">
        <v>-0.311469</v>
      </c>
      <c r="E4398" t="s">
        <v>9</v>
      </c>
    </row>
    <row r="4399" spans="1:5" x14ac:dyDescent="0.35">
      <c r="A4399" t="s">
        <v>60</v>
      </c>
      <c r="B4399" t="s">
        <v>124</v>
      </c>
      <c r="C4399" s="1">
        <v>40544</v>
      </c>
      <c r="D4399">
        <v>7.5386119999999996</v>
      </c>
      <c r="E4399" t="s">
        <v>9</v>
      </c>
    </row>
    <row r="4400" spans="1:5" x14ac:dyDescent="0.35">
      <c r="A4400" t="s">
        <v>308</v>
      </c>
      <c r="B4400" t="s">
        <v>124</v>
      </c>
      <c r="C4400" s="1">
        <v>40544</v>
      </c>
      <c r="D4400">
        <v>-0.64773999999999998</v>
      </c>
      <c r="E4400" t="s">
        <v>9</v>
      </c>
    </row>
    <row r="4401" spans="1:5" x14ac:dyDescent="0.35">
      <c r="A4401" t="s">
        <v>56</v>
      </c>
      <c r="B4401" t="s">
        <v>21</v>
      </c>
      <c r="C4401" s="1">
        <v>40544</v>
      </c>
      <c r="D4401">
        <v>54.952820000000003</v>
      </c>
      <c r="E4401" t="s">
        <v>9</v>
      </c>
    </row>
    <row r="4402" spans="1:5" x14ac:dyDescent="0.35">
      <c r="A4402" t="s">
        <v>58</v>
      </c>
      <c r="B4402" t="s">
        <v>21</v>
      </c>
      <c r="C4402" s="1">
        <v>40544</v>
      </c>
      <c r="D4402">
        <v>10.968356999999999</v>
      </c>
      <c r="E4402" t="s">
        <v>9</v>
      </c>
    </row>
    <row r="4403" spans="1:5" x14ac:dyDescent="0.35">
      <c r="A4403" t="s">
        <v>60</v>
      </c>
      <c r="B4403" t="s">
        <v>21</v>
      </c>
      <c r="C4403" s="1">
        <v>40544</v>
      </c>
      <c r="D4403">
        <v>27.681678999999999</v>
      </c>
      <c r="E4403" t="s">
        <v>9</v>
      </c>
    </row>
    <row r="4404" spans="1:5" x14ac:dyDescent="0.35">
      <c r="A4404" t="s">
        <v>308</v>
      </c>
      <c r="B4404" t="s">
        <v>21</v>
      </c>
      <c r="C4404" s="1">
        <v>40544</v>
      </c>
      <c r="D4404">
        <v>15.668716</v>
      </c>
      <c r="E4404" t="s">
        <v>9</v>
      </c>
    </row>
    <row r="4405" spans="1:5" x14ac:dyDescent="0.35">
      <c r="A4405" t="s">
        <v>56</v>
      </c>
      <c r="B4405" t="s">
        <v>313</v>
      </c>
      <c r="C4405" s="1">
        <v>40544</v>
      </c>
      <c r="D4405">
        <v>0.50290100000000004</v>
      </c>
      <c r="E4405" t="s">
        <v>9</v>
      </c>
    </row>
    <row r="4406" spans="1:5" x14ac:dyDescent="0.35">
      <c r="A4406" t="s">
        <v>58</v>
      </c>
      <c r="B4406" t="s">
        <v>313</v>
      </c>
      <c r="C4406" s="1">
        <v>40544</v>
      </c>
      <c r="D4406">
        <v>0.10037699999999999</v>
      </c>
      <c r="E4406" t="s">
        <v>9</v>
      </c>
    </row>
    <row r="4407" spans="1:5" x14ac:dyDescent="0.35">
      <c r="A4407" t="s">
        <v>60</v>
      </c>
      <c r="B4407" t="s">
        <v>313</v>
      </c>
      <c r="C4407" s="1">
        <v>40544</v>
      </c>
      <c r="D4407">
        <v>0.25332900000000003</v>
      </c>
      <c r="E4407" t="s">
        <v>9</v>
      </c>
    </row>
    <row r="4408" spans="1:5" x14ac:dyDescent="0.35">
      <c r="A4408" t="s">
        <v>308</v>
      </c>
      <c r="B4408" t="s">
        <v>313</v>
      </c>
      <c r="C4408" s="1">
        <v>40544</v>
      </c>
      <c r="D4408">
        <v>0.14339199999999999</v>
      </c>
      <c r="E4408" t="s">
        <v>9</v>
      </c>
    </row>
    <row r="4409" spans="1:5" x14ac:dyDescent="0.35">
      <c r="A4409" t="s">
        <v>63</v>
      </c>
      <c r="B4409" t="s">
        <v>21</v>
      </c>
      <c r="C4409" s="1">
        <v>40544</v>
      </c>
      <c r="D4409">
        <v>226.87739300000001</v>
      </c>
      <c r="E4409" t="s">
        <v>9</v>
      </c>
    </row>
    <row r="4410" spans="1:5" x14ac:dyDescent="0.35">
      <c r="A4410" t="s">
        <v>241</v>
      </c>
      <c r="B4410" t="s">
        <v>21</v>
      </c>
      <c r="C4410" s="1">
        <v>40544</v>
      </c>
      <c r="D4410">
        <v>1.598355</v>
      </c>
      <c r="E4410" t="s">
        <v>9</v>
      </c>
    </row>
    <row r="4411" spans="1:5" x14ac:dyDescent="0.35">
      <c r="A4411" t="s">
        <v>314</v>
      </c>
      <c r="B4411" t="s">
        <v>21</v>
      </c>
      <c r="C4411" s="1">
        <v>40544</v>
      </c>
      <c r="D4411">
        <v>-119.20417500000001</v>
      </c>
      <c r="E4411" t="s">
        <v>9</v>
      </c>
    </row>
    <row r="4412" spans="1:5" x14ac:dyDescent="0.35">
      <c r="A4412" t="s">
        <v>55</v>
      </c>
      <c r="B4412" t="s">
        <v>21</v>
      </c>
      <c r="C4412" s="1">
        <v>40544</v>
      </c>
      <c r="D4412">
        <v>4.3810209999999996</v>
      </c>
      <c r="E4412" t="s">
        <v>9</v>
      </c>
    </row>
    <row r="4413" spans="1:5" x14ac:dyDescent="0.35">
      <c r="A4413" t="s">
        <v>312</v>
      </c>
      <c r="B4413" t="s">
        <v>21</v>
      </c>
      <c r="C4413" s="1">
        <v>40544</v>
      </c>
      <c r="D4413">
        <v>-1.748963</v>
      </c>
      <c r="E4413" t="s">
        <v>9</v>
      </c>
    </row>
    <row r="4414" spans="1:5" x14ac:dyDescent="0.35">
      <c r="A4414" t="s">
        <v>62</v>
      </c>
      <c r="B4414" t="s">
        <v>21</v>
      </c>
      <c r="C4414" s="1">
        <v>40544</v>
      </c>
      <c r="D4414">
        <v>111.90363000000001</v>
      </c>
      <c r="E4414" t="s">
        <v>9</v>
      </c>
    </row>
    <row r="4415" spans="1:5" x14ac:dyDescent="0.35">
      <c r="A4415" t="s">
        <v>62</v>
      </c>
      <c r="B4415" t="s">
        <v>92</v>
      </c>
      <c r="C4415" s="1">
        <v>40544</v>
      </c>
      <c r="D4415">
        <v>186.10019299999999</v>
      </c>
      <c r="E4415" t="s">
        <v>9</v>
      </c>
    </row>
    <row r="4416" spans="1:5" x14ac:dyDescent="0.35">
      <c r="A4416" t="s">
        <v>62</v>
      </c>
      <c r="B4416" t="s">
        <v>317</v>
      </c>
      <c r="C4416" s="1">
        <v>40544</v>
      </c>
      <c r="D4416">
        <v>1595.6293459999999</v>
      </c>
      <c r="E4416" t="s">
        <v>9</v>
      </c>
    </row>
    <row r="4417" spans="1:5" x14ac:dyDescent="0.35">
      <c r="A4417" t="s">
        <v>62</v>
      </c>
      <c r="B4417" t="s">
        <v>317</v>
      </c>
      <c r="C4417" s="1">
        <v>40544</v>
      </c>
      <c r="D4417">
        <v>1595.6293459999999</v>
      </c>
      <c r="E4417" t="s">
        <v>9</v>
      </c>
    </row>
    <row r="4418" spans="1:5" x14ac:dyDescent="0.35">
      <c r="A4418" t="s">
        <v>55</v>
      </c>
      <c r="B4418" t="s">
        <v>317</v>
      </c>
      <c r="C4418" s="1">
        <v>40544</v>
      </c>
      <c r="D4418">
        <v>59.088199000000003</v>
      </c>
      <c r="E4418" t="s">
        <v>9</v>
      </c>
    </row>
    <row r="4419" spans="1:5" x14ac:dyDescent="0.35">
      <c r="A4419" t="s">
        <v>55</v>
      </c>
      <c r="B4419" t="s">
        <v>317</v>
      </c>
      <c r="C4419" s="1">
        <v>40544</v>
      </c>
      <c r="D4419">
        <v>59.088199000000003</v>
      </c>
      <c r="E4419" t="s">
        <v>9</v>
      </c>
    </row>
    <row r="4420" spans="1:5" x14ac:dyDescent="0.35">
      <c r="A4420" t="s">
        <v>63</v>
      </c>
      <c r="B4420" t="s">
        <v>317</v>
      </c>
      <c r="C4420" s="1">
        <v>40544</v>
      </c>
      <c r="D4420">
        <v>1536.5411469999999</v>
      </c>
      <c r="E4420" t="s">
        <v>9</v>
      </c>
    </row>
    <row r="4421" spans="1:5" x14ac:dyDescent="0.35">
      <c r="A4421" t="s">
        <v>56</v>
      </c>
      <c r="B4421" t="s">
        <v>317</v>
      </c>
      <c r="C4421" s="1">
        <v>40544</v>
      </c>
      <c r="D4421">
        <v>715.39295100000004</v>
      </c>
      <c r="E4421" t="s">
        <v>9</v>
      </c>
    </row>
    <row r="4422" spans="1:5" x14ac:dyDescent="0.35">
      <c r="A4422" t="s">
        <v>58</v>
      </c>
      <c r="B4422" t="s">
        <v>317</v>
      </c>
      <c r="C4422" s="1">
        <v>40544</v>
      </c>
      <c r="D4422">
        <v>256.47244699999999</v>
      </c>
      <c r="E4422" t="s">
        <v>9</v>
      </c>
    </row>
    <row r="4423" spans="1:5" x14ac:dyDescent="0.35">
      <c r="A4423" t="s">
        <v>60</v>
      </c>
      <c r="B4423" t="s">
        <v>317</v>
      </c>
      <c r="C4423" s="1">
        <v>40544</v>
      </c>
      <c r="D4423">
        <v>400.03846399999998</v>
      </c>
      <c r="E4423" t="s">
        <v>9</v>
      </c>
    </row>
    <row r="4424" spans="1:5" x14ac:dyDescent="0.35">
      <c r="A4424" t="s">
        <v>308</v>
      </c>
      <c r="B4424" t="s">
        <v>317</v>
      </c>
      <c r="C4424" s="1">
        <v>40544</v>
      </c>
      <c r="D4424">
        <v>164.63728499999999</v>
      </c>
      <c r="E4424" t="s">
        <v>9</v>
      </c>
    </row>
    <row r="4425" spans="1:5" x14ac:dyDescent="0.35">
      <c r="A4425" t="s">
        <v>62</v>
      </c>
      <c r="B4425" t="s">
        <v>311</v>
      </c>
      <c r="C4425" s="1">
        <v>40575</v>
      </c>
      <c r="D4425">
        <v>1595.6293459999999</v>
      </c>
      <c r="E4425" t="s">
        <v>9</v>
      </c>
    </row>
    <row r="4426" spans="1:5" x14ac:dyDescent="0.35">
      <c r="A4426" t="s">
        <v>55</v>
      </c>
      <c r="B4426" t="s">
        <v>311</v>
      </c>
      <c r="C4426" s="1">
        <v>40575</v>
      </c>
      <c r="D4426">
        <v>59.088199000000003</v>
      </c>
      <c r="E4426" t="s">
        <v>9</v>
      </c>
    </row>
    <row r="4427" spans="1:5" x14ac:dyDescent="0.35">
      <c r="A4427" t="s">
        <v>63</v>
      </c>
      <c r="B4427" t="s">
        <v>311</v>
      </c>
      <c r="C4427" s="1">
        <v>40575</v>
      </c>
      <c r="D4427">
        <v>1536.5411469999999</v>
      </c>
      <c r="E4427" t="s">
        <v>9</v>
      </c>
    </row>
    <row r="4428" spans="1:5" x14ac:dyDescent="0.35">
      <c r="A4428" t="s">
        <v>56</v>
      </c>
      <c r="B4428" t="s">
        <v>311</v>
      </c>
      <c r="C4428" s="1">
        <v>40575</v>
      </c>
      <c r="D4428">
        <v>715.39295100000004</v>
      </c>
      <c r="E4428" t="s">
        <v>9</v>
      </c>
    </row>
    <row r="4429" spans="1:5" x14ac:dyDescent="0.35">
      <c r="A4429" t="s">
        <v>58</v>
      </c>
      <c r="B4429" t="s">
        <v>311</v>
      </c>
      <c r="C4429" s="1">
        <v>40575</v>
      </c>
      <c r="D4429">
        <v>256.47244699999999</v>
      </c>
      <c r="E4429" t="s">
        <v>9</v>
      </c>
    </row>
    <row r="4430" spans="1:5" x14ac:dyDescent="0.35">
      <c r="A4430" t="s">
        <v>60</v>
      </c>
      <c r="B4430" t="s">
        <v>311</v>
      </c>
      <c r="C4430" s="1">
        <v>40575</v>
      </c>
      <c r="D4430">
        <v>400.03846399999998</v>
      </c>
      <c r="E4430" t="s">
        <v>9</v>
      </c>
    </row>
    <row r="4431" spans="1:5" x14ac:dyDescent="0.35">
      <c r="A4431" t="s">
        <v>308</v>
      </c>
      <c r="B4431" t="s">
        <v>311</v>
      </c>
      <c r="C4431" s="1">
        <v>40575</v>
      </c>
      <c r="D4431">
        <v>164.63728499999999</v>
      </c>
      <c r="E4431" t="s">
        <v>9</v>
      </c>
    </row>
    <row r="4432" spans="1:5" x14ac:dyDescent="0.35">
      <c r="A4432" t="s">
        <v>55</v>
      </c>
      <c r="B4432" t="s">
        <v>13</v>
      </c>
      <c r="C4432" s="1">
        <v>40575</v>
      </c>
      <c r="D4432">
        <v>2.4277350000000002</v>
      </c>
      <c r="E4432" t="s">
        <v>9</v>
      </c>
    </row>
    <row r="4433" spans="1:5" x14ac:dyDescent="0.35">
      <c r="A4433" t="s">
        <v>312</v>
      </c>
      <c r="B4433" t="s">
        <v>13</v>
      </c>
      <c r="C4433" s="1">
        <v>40575</v>
      </c>
      <c r="D4433">
        <v>0.421821</v>
      </c>
      <c r="E4433" t="s">
        <v>9</v>
      </c>
    </row>
    <row r="4434" spans="1:5" x14ac:dyDescent="0.35">
      <c r="A4434" t="s">
        <v>63</v>
      </c>
      <c r="B4434" t="s">
        <v>13</v>
      </c>
      <c r="C4434" s="1">
        <v>40575</v>
      </c>
      <c r="D4434">
        <v>3.6960030000000001</v>
      </c>
      <c r="E4434" t="s">
        <v>9</v>
      </c>
    </row>
    <row r="4435" spans="1:5" x14ac:dyDescent="0.35">
      <c r="A4435" t="s">
        <v>241</v>
      </c>
      <c r="B4435" t="s">
        <v>13</v>
      </c>
      <c r="C4435" s="1">
        <v>40575</v>
      </c>
      <c r="D4435">
        <v>0.67486999999999997</v>
      </c>
      <c r="E4435" t="s">
        <v>9</v>
      </c>
    </row>
    <row r="4436" spans="1:5" x14ac:dyDescent="0.35">
      <c r="A4436" t="s">
        <v>314</v>
      </c>
      <c r="B4436" t="s">
        <v>13</v>
      </c>
      <c r="C4436" s="1">
        <v>40575</v>
      </c>
      <c r="D4436">
        <v>0.17622199999999999</v>
      </c>
      <c r="E4436" t="s">
        <v>9</v>
      </c>
    </row>
    <row r="4437" spans="1:5" x14ac:dyDescent="0.35">
      <c r="A4437" t="s">
        <v>56</v>
      </c>
      <c r="B4437" t="s">
        <v>313</v>
      </c>
      <c r="C4437" s="1">
        <v>40575</v>
      </c>
      <c r="D4437">
        <v>9.9729999999999992E-3</v>
      </c>
      <c r="E4437" t="s">
        <v>9</v>
      </c>
    </row>
    <row r="4438" spans="1:5" x14ac:dyDescent="0.35">
      <c r="A4438" t="s">
        <v>58</v>
      </c>
      <c r="B4438" t="s">
        <v>313</v>
      </c>
      <c r="C4438" s="1">
        <v>40575</v>
      </c>
      <c r="D4438">
        <v>0.50573599999999996</v>
      </c>
      <c r="E4438" t="s">
        <v>9</v>
      </c>
    </row>
    <row r="4439" spans="1:5" x14ac:dyDescent="0.35">
      <c r="A4439" t="s">
        <v>60</v>
      </c>
      <c r="B4439" t="s">
        <v>313</v>
      </c>
      <c r="C4439" s="1">
        <v>40575</v>
      </c>
      <c r="D4439">
        <v>0.41650399999999999</v>
      </c>
      <c r="E4439" t="s">
        <v>9</v>
      </c>
    </row>
    <row r="4440" spans="1:5" x14ac:dyDescent="0.35">
      <c r="A4440" t="s">
        <v>308</v>
      </c>
      <c r="B4440" t="s">
        <v>313</v>
      </c>
      <c r="C4440" s="1">
        <v>40575</v>
      </c>
      <c r="D4440">
        <v>6.7788000000000001E-2</v>
      </c>
      <c r="E4440" t="s">
        <v>9</v>
      </c>
    </row>
    <row r="4441" spans="1:5" x14ac:dyDescent="0.35">
      <c r="A4441" t="s">
        <v>56</v>
      </c>
      <c r="B4441" t="s">
        <v>13</v>
      </c>
      <c r="C4441" s="1">
        <v>40575</v>
      </c>
      <c r="D4441">
        <v>4.5345999999999997E-2</v>
      </c>
      <c r="E4441" t="s">
        <v>9</v>
      </c>
    </row>
    <row r="4442" spans="1:5" x14ac:dyDescent="0.35">
      <c r="A4442" t="s">
        <v>58</v>
      </c>
      <c r="B4442" t="s">
        <v>13</v>
      </c>
      <c r="C4442" s="1">
        <v>40575</v>
      </c>
      <c r="D4442">
        <v>2.2996289999999999</v>
      </c>
      <c r="E4442" t="s">
        <v>9</v>
      </c>
    </row>
    <row r="4443" spans="1:5" x14ac:dyDescent="0.35">
      <c r="A4443" t="s">
        <v>60</v>
      </c>
      <c r="B4443" t="s">
        <v>13</v>
      </c>
      <c r="C4443" s="1">
        <v>40575</v>
      </c>
      <c r="D4443">
        <v>1.8938820000000001</v>
      </c>
      <c r="E4443" t="s">
        <v>9</v>
      </c>
    </row>
    <row r="4444" spans="1:5" x14ac:dyDescent="0.35">
      <c r="A4444" t="s">
        <v>308</v>
      </c>
      <c r="B4444" t="s">
        <v>13</v>
      </c>
      <c r="C4444" s="1">
        <v>40575</v>
      </c>
      <c r="D4444">
        <v>0.30823699999999998</v>
      </c>
      <c r="E4444" t="s">
        <v>9</v>
      </c>
    </row>
    <row r="4445" spans="1:5" x14ac:dyDescent="0.35">
      <c r="A4445" t="s">
        <v>62</v>
      </c>
      <c r="B4445" t="s">
        <v>13</v>
      </c>
      <c r="C4445" s="1">
        <v>40575</v>
      </c>
      <c r="D4445">
        <v>7.3966510000000003</v>
      </c>
      <c r="E4445" t="s">
        <v>9</v>
      </c>
    </row>
    <row r="4446" spans="1:5" x14ac:dyDescent="0.35">
      <c r="A4446" t="s">
        <v>62</v>
      </c>
      <c r="B4446" t="s">
        <v>315</v>
      </c>
      <c r="C4446" s="1">
        <v>40575</v>
      </c>
      <c r="D4446">
        <v>1603.025997</v>
      </c>
      <c r="E4446" t="s">
        <v>9</v>
      </c>
    </row>
    <row r="4447" spans="1:5" x14ac:dyDescent="0.35">
      <c r="A4447" t="s">
        <v>62</v>
      </c>
      <c r="B4447" t="s">
        <v>316</v>
      </c>
      <c r="C4447" s="1">
        <v>40575</v>
      </c>
      <c r="D4447">
        <v>73.631666999999993</v>
      </c>
      <c r="E4447" t="s">
        <v>9</v>
      </c>
    </row>
    <row r="4448" spans="1:5" x14ac:dyDescent="0.35">
      <c r="A4448" t="s">
        <v>55</v>
      </c>
      <c r="B4448" t="s">
        <v>316</v>
      </c>
      <c r="C4448" s="1">
        <v>40575</v>
      </c>
      <c r="D4448">
        <v>6.9386669999999997</v>
      </c>
      <c r="E4448" t="s">
        <v>9</v>
      </c>
    </row>
    <row r="4449" spans="1:5" x14ac:dyDescent="0.35">
      <c r="A4449" t="s">
        <v>63</v>
      </c>
      <c r="B4449" t="s">
        <v>316</v>
      </c>
      <c r="C4449" s="1">
        <v>40575</v>
      </c>
      <c r="D4449">
        <v>66.692999999999998</v>
      </c>
      <c r="E4449" t="s">
        <v>9</v>
      </c>
    </row>
    <row r="4450" spans="1:5" x14ac:dyDescent="0.35">
      <c r="A4450" t="s">
        <v>56</v>
      </c>
      <c r="B4450" t="s">
        <v>316</v>
      </c>
      <c r="C4450" s="1">
        <v>40575</v>
      </c>
      <c r="D4450">
        <v>28.115632999999999</v>
      </c>
      <c r="E4450" t="s">
        <v>9</v>
      </c>
    </row>
    <row r="4451" spans="1:5" x14ac:dyDescent="0.35">
      <c r="A4451" t="s">
        <v>58</v>
      </c>
      <c r="B4451" t="s">
        <v>316</v>
      </c>
      <c r="C4451" s="1">
        <v>40575</v>
      </c>
      <c r="D4451">
        <v>11.887670999999999</v>
      </c>
      <c r="E4451" t="s">
        <v>9</v>
      </c>
    </row>
    <row r="4452" spans="1:5" x14ac:dyDescent="0.35">
      <c r="A4452" t="s">
        <v>60</v>
      </c>
      <c r="B4452" t="s">
        <v>316</v>
      </c>
      <c r="C4452" s="1">
        <v>40575</v>
      </c>
      <c r="D4452">
        <v>19.661629000000001</v>
      </c>
      <c r="E4452" t="s">
        <v>9</v>
      </c>
    </row>
    <row r="4453" spans="1:5" x14ac:dyDescent="0.35">
      <c r="A4453" t="s">
        <v>308</v>
      </c>
      <c r="B4453" t="s">
        <v>316</v>
      </c>
      <c r="C4453" s="1">
        <v>40575</v>
      </c>
      <c r="D4453">
        <v>7.0280680000000002</v>
      </c>
      <c r="E4453" t="s">
        <v>9</v>
      </c>
    </row>
    <row r="4454" spans="1:5" x14ac:dyDescent="0.35">
      <c r="A4454" t="s">
        <v>62</v>
      </c>
      <c r="B4454" t="s">
        <v>124</v>
      </c>
      <c r="C4454" s="1">
        <v>40575</v>
      </c>
      <c r="D4454">
        <v>0.56489599999999995</v>
      </c>
      <c r="E4454" t="s">
        <v>9</v>
      </c>
    </row>
    <row r="4455" spans="1:5" x14ac:dyDescent="0.35">
      <c r="A4455" t="s">
        <v>55</v>
      </c>
      <c r="B4455" t="s">
        <v>124</v>
      </c>
      <c r="C4455" s="1">
        <v>40575</v>
      </c>
      <c r="D4455">
        <v>-3.3725860000000001</v>
      </c>
      <c r="E4455" t="s">
        <v>9</v>
      </c>
    </row>
    <row r="4456" spans="1:5" x14ac:dyDescent="0.35">
      <c r="A4456" t="s">
        <v>63</v>
      </c>
      <c r="B4456" t="s">
        <v>124</v>
      </c>
      <c r="C4456" s="1">
        <v>40575</v>
      </c>
      <c r="D4456">
        <v>3.9374820000000001</v>
      </c>
      <c r="E4456" t="s">
        <v>9</v>
      </c>
    </row>
    <row r="4457" spans="1:5" x14ac:dyDescent="0.35">
      <c r="A4457" t="s">
        <v>56</v>
      </c>
      <c r="B4457" t="s">
        <v>124</v>
      </c>
      <c r="C4457" s="1">
        <v>40575</v>
      </c>
      <c r="D4457">
        <v>-2.6419220000000001</v>
      </c>
      <c r="E4457" t="s">
        <v>9</v>
      </c>
    </row>
    <row r="4458" spans="1:5" x14ac:dyDescent="0.35">
      <c r="A4458" t="s">
        <v>58</v>
      </c>
      <c r="B4458" t="s">
        <v>124</v>
      </c>
      <c r="C4458" s="1">
        <v>40575</v>
      </c>
      <c r="D4458">
        <v>-0.311469</v>
      </c>
      <c r="E4458" t="s">
        <v>9</v>
      </c>
    </row>
    <row r="4459" spans="1:5" x14ac:dyDescent="0.35">
      <c r="A4459" t="s">
        <v>60</v>
      </c>
      <c r="B4459" t="s">
        <v>124</v>
      </c>
      <c r="C4459" s="1">
        <v>40575</v>
      </c>
      <c r="D4459">
        <v>7.5386119999999996</v>
      </c>
      <c r="E4459" t="s">
        <v>9</v>
      </c>
    </row>
    <row r="4460" spans="1:5" x14ac:dyDescent="0.35">
      <c r="A4460" t="s">
        <v>308</v>
      </c>
      <c r="B4460" t="s">
        <v>124</v>
      </c>
      <c r="C4460" s="1">
        <v>40575</v>
      </c>
      <c r="D4460">
        <v>-0.64773999999999998</v>
      </c>
      <c r="E4460" t="s">
        <v>9</v>
      </c>
    </row>
    <row r="4461" spans="1:5" x14ac:dyDescent="0.35">
      <c r="A4461" t="s">
        <v>56</v>
      </c>
      <c r="B4461" t="s">
        <v>21</v>
      </c>
      <c r="C4461" s="1">
        <v>40575</v>
      </c>
      <c r="D4461">
        <v>51.082585999999999</v>
      </c>
      <c r="E4461" t="s">
        <v>9</v>
      </c>
    </row>
    <row r="4462" spans="1:5" x14ac:dyDescent="0.35">
      <c r="A4462" t="s">
        <v>58</v>
      </c>
      <c r="B4462" t="s">
        <v>21</v>
      </c>
      <c r="C4462" s="1">
        <v>40575</v>
      </c>
      <c r="D4462">
        <v>10.195874</v>
      </c>
      <c r="E4462" t="s">
        <v>9</v>
      </c>
    </row>
    <row r="4463" spans="1:5" x14ac:dyDescent="0.35">
      <c r="A4463" t="s">
        <v>60</v>
      </c>
      <c r="B4463" t="s">
        <v>21</v>
      </c>
      <c r="C4463" s="1">
        <v>40575</v>
      </c>
      <c r="D4463">
        <v>25.732105000000001</v>
      </c>
      <c r="E4463" t="s">
        <v>9</v>
      </c>
    </row>
    <row r="4464" spans="1:5" x14ac:dyDescent="0.35">
      <c r="A4464" t="s">
        <v>308</v>
      </c>
      <c r="B4464" t="s">
        <v>21</v>
      </c>
      <c r="C4464" s="1">
        <v>40575</v>
      </c>
      <c r="D4464">
        <v>14.565194999999999</v>
      </c>
      <c r="E4464" t="s">
        <v>9</v>
      </c>
    </row>
    <row r="4465" spans="1:5" x14ac:dyDescent="0.35">
      <c r="A4465" t="s">
        <v>56</v>
      </c>
      <c r="B4465" t="s">
        <v>313</v>
      </c>
      <c r="C4465" s="1">
        <v>40575</v>
      </c>
      <c r="D4465">
        <v>0.50290100000000004</v>
      </c>
      <c r="E4465" t="s">
        <v>9</v>
      </c>
    </row>
    <row r="4466" spans="1:5" x14ac:dyDescent="0.35">
      <c r="A4466" t="s">
        <v>58</v>
      </c>
      <c r="B4466" t="s">
        <v>313</v>
      </c>
      <c r="C4466" s="1">
        <v>40575</v>
      </c>
      <c r="D4466">
        <v>0.10037699999999999</v>
      </c>
      <c r="E4466" t="s">
        <v>9</v>
      </c>
    </row>
    <row r="4467" spans="1:5" x14ac:dyDescent="0.35">
      <c r="A4467" t="s">
        <v>60</v>
      </c>
      <c r="B4467" t="s">
        <v>313</v>
      </c>
      <c r="C4467" s="1">
        <v>40575</v>
      </c>
      <c r="D4467">
        <v>0.25332900000000003</v>
      </c>
      <c r="E4467" t="s">
        <v>9</v>
      </c>
    </row>
    <row r="4468" spans="1:5" x14ac:dyDescent="0.35">
      <c r="A4468" t="s">
        <v>308</v>
      </c>
      <c r="B4468" t="s">
        <v>313</v>
      </c>
      <c r="C4468" s="1">
        <v>40575</v>
      </c>
      <c r="D4468">
        <v>0.14339199999999999</v>
      </c>
      <c r="E4468" t="s">
        <v>9</v>
      </c>
    </row>
    <row r="4469" spans="1:5" x14ac:dyDescent="0.35">
      <c r="A4469" t="s">
        <v>63</v>
      </c>
      <c r="B4469" t="s">
        <v>21</v>
      </c>
      <c r="C4469" s="1">
        <v>40575</v>
      </c>
      <c r="D4469">
        <v>116.99646</v>
      </c>
      <c r="E4469" t="s">
        <v>9</v>
      </c>
    </row>
    <row r="4470" spans="1:5" x14ac:dyDescent="0.35">
      <c r="A4470" t="s">
        <v>241</v>
      </c>
      <c r="B4470" t="s">
        <v>21</v>
      </c>
      <c r="C4470" s="1">
        <v>40575</v>
      </c>
      <c r="D4470">
        <v>1.6328800000000001</v>
      </c>
      <c r="E4470" t="s">
        <v>9</v>
      </c>
    </row>
    <row r="4471" spans="1:5" x14ac:dyDescent="0.35">
      <c r="A4471" t="s">
        <v>314</v>
      </c>
      <c r="B4471" t="s">
        <v>21</v>
      </c>
      <c r="C4471" s="1">
        <v>40575</v>
      </c>
      <c r="D4471">
        <v>-17.05358</v>
      </c>
      <c r="E4471" t="s">
        <v>9</v>
      </c>
    </row>
    <row r="4472" spans="1:5" x14ac:dyDescent="0.35">
      <c r="A4472" t="s">
        <v>55</v>
      </c>
      <c r="B4472" t="s">
        <v>21</v>
      </c>
      <c r="C4472" s="1">
        <v>40575</v>
      </c>
      <c r="D4472">
        <v>3.0583960000000001</v>
      </c>
      <c r="E4472" t="s">
        <v>9</v>
      </c>
    </row>
    <row r="4473" spans="1:5" x14ac:dyDescent="0.35">
      <c r="A4473" t="s">
        <v>312</v>
      </c>
      <c r="B4473" t="s">
        <v>21</v>
      </c>
      <c r="C4473" s="1">
        <v>40575</v>
      </c>
      <c r="D4473">
        <v>-1.106722</v>
      </c>
      <c r="E4473" t="s">
        <v>9</v>
      </c>
    </row>
    <row r="4474" spans="1:5" x14ac:dyDescent="0.35">
      <c r="A4474" t="s">
        <v>62</v>
      </c>
      <c r="B4474" t="s">
        <v>21</v>
      </c>
      <c r="C4474" s="1">
        <v>40575</v>
      </c>
      <c r="D4474">
        <v>103.527434</v>
      </c>
      <c r="E4474" t="s">
        <v>9</v>
      </c>
    </row>
    <row r="4475" spans="1:5" x14ac:dyDescent="0.35">
      <c r="A4475" t="s">
        <v>62</v>
      </c>
      <c r="B4475" t="s">
        <v>92</v>
      </c>
      <c r="C4475" s="1">
        <v>40575</v>
      </c>
      <c r="D4475">
        <v>177.723997</v>
      </c>
      <c r="E4475" t="s">
        <v>9</v>
      </c>
    </row>
    <row r="4476" spans="1:5" x14ac:dyDescent="0.35">
      <c r="A4476" t="s">
        <v>62</v>
      </c>
      <c r="B4476" t="s">
        <v>317</v>
      </c>
      <c r="C4476" s="1">
        <v>40575</v>
      </c>
      <c r="D4476">
        <v>1425.3019999999999</v>
      </c>
      <c r="E4476" t="s">
        <v>9</v>
      </c>
    </row>
    <row r="4477" spans="1:5" x14ac:dyDescent="0.35">
      <c r="A4477" t="s">
        <v>62</v>
      </c>
      <c r="B4477" t="s">
        <v>317</v>
      </c>
      <c r="C4477" s="1">
        <v>40575</v>
      </c>
      <c r="D4477">
        <v>1425.3019999999999</v>
      </c>
      <c r="E4477" t="s">
        <v>9</v>
      </c>
    </row>
    <row r="4478" spans="1:5" x14ac:dyDescent="0.35">
      <c r="A4478" t="s">
        <v>55</v>
      </c>
      <c r="B4478" t="s">
        <v>317</v>
      </c>
      <c r="C4478" s="1">
        <v>40575</v>
      </c>
      <c r="D4478">
        <v>56.42</v>
      </c>
      <c r="E4478" t="s">
        <v>9</v>
      </c>
    </row>
    <row r="4479" spans="1:5" x14ac:dyDescent="0.35">
      <c r="A4479" t="s">
        <v>55</v>
      </c>
      <c r="B4479" t="s">
        <v>317</v>
      </c>
      <c r="C4479" s="1">
        <v>40575</v>
      </c>
      <c r="D4479">
        <v>56.42</v>
      </c>
      <c r="E4479" t="s">
        <v>9</v>
      </c>
    </row>
    <row r="4480" spans="1:5" x14ac:dyDescent="0.35">
      <c r="A4480" t="s">
        <v>63</v>
      </c>
      <c r="B4480" t="s">
        <v>317</v>
      </c>
      <c r="C4480" s="1">
        <v>40575</v>
      </c>
      <c r="D4480">
        <v>1368.8820000000001</v>
      </c>
      <c r="E4480" t="s">
        <v>9</v>
      </c>
    </row>
    <row r="4481" spans="1:5" x14ac:dyDescent="0.35">
      <c r="A4481" t="s">
        <v>56</v>
      </c>
      <c r="B4481" t="s">
        <v>317</v>
      </c>
      <c r="C4481" s="1">
        <v>40575</v>
      </c>
      <c r="D4481">
        <v>638.88199999999995</v>
      </c>
      <c r="E4481" t="s">
        <v>9</v>
      </c>
    </row>
    <row r="4482" spans="1:5" x14ac:dyDescent="0.35">
      <c r="A4482" t="s">
        <v>58</v>
      </c>
      <c r="B4482" t="s">
        <v>317</v>
      </c>
      <c r="C4482" s="1">
        <v>40575</v>
      </c>
      <c r="D4482">
        <v>237</v>
      </c>
      <c r="E4482" t="s">
        <v>9</v>
      </c>
    </row>
    <row r="4483" spans="1:5" x14ac:dyDescent="0.35">
      <c r="A4483" t="s">
        <v>60</v>
      </c>
      <c r="B4483" t="s">
        <v>317</v>
      </c>
      <c r="C4483" s="1">
        <v>40575</v>
      </c>
      <c r="D4483">
        <v>349</v>
      </c>
      <c r="E4483" t="s">
        <v>9</v>
      </c>
    </row>
    <row r="4484" spans="1:5" x14ac:dyDescent="0.35">
      <c r="A4484" t="s">
        <v>308</v>
      </c>
      <c r="B4484" t="s">
        <v>317</v>
      </c>
      <c r="C4484" s="1">
        <v>40575</v>
      </c>
      <c r="D4484">
        <v>144</v>
      </c>
      <c r="E4484" t="s">
        <v>9</v>
      </c>
    </row>
    <row r="4485" spans="1:5" x14ac:dyDescent="0.35">
      <c r="A4485" t="s">
        <v>62</v>
      </c>
      <c r="B4485" t="s">
        <v>317</v>
      </c>
      <c r="C4485" s="1">
        <v>40575</v>
      </c>
      <c r="D4485">
        <v>1425.3019999999999</v>
      </c>
      <c r="E4485" t="s">
        <v>12</v>
      </c>
    </row>
    <row r="4486" spans="1:5" x14ac:dyDescent="0.35">
      <c r="A4486" t="s">
        <v>62</v>
      </c>
      <c r="B4486" t="s">
        <v>313</v>
      </c>
      <c r="C4486" s="1">
        <v>40575</v>
      </c>
      <c r="D4486">
        <v>0</v>
      </c>
      <c r="E4486" t="s">
        <v>9</v>
      </c>
    </row>
    <row r="4487" spans="1:5" x14ac:dyDescent="0.35">
      <c r="A4487" t="s">
        <v>55</v>
      </c>
      <c r="B4487" t="s">
        <v>317</v>
      </c>
      <c r="C4487" s="1">
        <v>40575</v>
      </c>
      <c r="D4487">
        <v>56.42</v>
      </c>
      <c r="E4487" t="s">
        <v>12</v>
      </c>
    </row>
    <row r="4488" spans="1:5" x14ac:dyDescent="0.35">
      <c r="A4488" t="s">
        <v>55</v>
      </c>
      <c r="B4488" t="s">
        <v>313</v>
      </c>
      <c r="C4488" s="1">
        <v>40575</v>
      </c>
      <c r="D4488">
        <v>0</v>
      </c>
      <c r="E4488" t="s">
        <v>9</v>
      </c>
    </row>
    <row r="4489" spans="1:5" x14ac:dyDescent="0.35">
      <c r="A4489" t="s">
        <v>62</v>
      </c>
      <c r="B4489" t="s">
        <v>311</v>
      </c>
      <c r="C4489" s="1">
        <v>40603</v>
      </c>
      <c r="D4489">
        <v>1425.3019999999999</v>
      </c>
      <c r="E4489" t="s">
        <v>9</v>
      </c>
    </row>
    <row r="4490" spans="1:5" x14ac:dyDescent="0.35">
      <c r="A4490" t="s">
        <v>55</v>
      </c>
      <c r="B4490" t="s">
        <v>311</v>
      </c>
      <c r="C4490" s="1">
        <v>40603</v>
      </c>
      <c r="D4490">
        <v>56.42</v>
      </c>
      <c r="E4490" t="s">
        <v>9</v>
      </c>
    </row>
    <row r="4491" spans="1:5" x14ac:dyDescent="0.35">
      <c r="A4491" t="s">
        <v>63</v>
      </c>
      <c r="B4491" t="s">
        <v>311</v>
      </c>
      <c r="C4491" s="1">
        <v>40603</v>
      </c>
      <c r="D4491">
        <v>1368.8820000000001</v>
      </c>
      <c r="E4491" t="s">
        <v>9</v>
      </c>
    </row>
    <row r="4492" spans="1:5" x14ac:dyDescent="0.35">
      <c r="A4492" t="s">
        <v>56</v>
      </c>
      <c r="B4492" t="s">
        <v>311</v>
      </c>
      <c r="C4492" s="1">
        <v>40603</v>
      </c>
      <c r="D4492">
        <v>638.88199999999995</v>
      </c>
      <c r="E4492" t="s">
        <v>9</v>
      </c>
    </row>
    <row r="4493" spans="1:5" x14ac:dyDescent="0.35">
      <c r="A4493" t="s">
        <v>58</v>
      </c>
      <c r="B4493" t="s">
        <v>311</v>
      </c>
      <c r="C4493" s="1">
        <v>40603</v>
      </c>
      <c r="D4493">
        <v>237</v>
      </c>
      <c r="E4493" t="s">
        <v>9</v>
      </c>
    </row>
    <row r="4494" spans="1:5" x14ac:dyDescent="0.35">
      <c r="A4494" t="s">
        <v>60</v>
      </c>
      <c r="B4494" t="s">
        <v>311</v>
      </c>
      <c r="C4494" s="1">
        <v>40603</v>
      </c>
      <c r="D4494">
        <v>349</v>
      </c>
      <c r="E4494" t="s">
        <v>9</v>
      </c>
    </row>
    <row r="4495" spans="1:5" x14ac:dyDescent="0.35">
      <c r="A4495" t="s">
        <v>308</v>
      </c>
      <c r="B4495" t="s">
        <v>311</v>
      </c>
      <c r="C4495" s="1">
        <v>40603</v>
      </c>
      <c r="D4495">
        <v>144</v>
      </c>
      <c r="E4495" t="s">
        <v>9</v>
      </c>
    </row>
    <row r="4496" spans="1:5" x14ac:dyDescent="0.35">
      <c r="A4496" t="s">
        <v>55</v>
      </c>
      <c r="B4496" t="s">
        <v>13</v>
      </c>
      <c r="C4496" s="1">
        <v>40603</v>
      </c>
      <c r="D4496">
        <v>2.194569</v>
      </c>
      <c r="E4496" t="s">
        <v>9</v>
      </c>
    </row>
    <row r="4497" spans="1:5" x14ac:dyDescent="0.35">
      <c r="A4497" t="s">
        <v>312</v>
      </c>
      <c r="B4497" t="s">
        <v>13</v>
      </c>
      <c r="C4497" s="1">
        <v>40603</v>
      </c>
      <c r="D4497">
        <v>0.83285799999999999</v>
      </c>
      <c r="E4497" t="s">
        <v>9</v>
      </c>
    </row>
    <row r="4498" spans="1:5" x14ac:dyDescent="0.35">
      <c r="A4498" t="s">
        <v>63</v>
      </c>
      <c r="B4498" t="s">
        <v>13</v>
      </c>
      <c r="C4498" s="1">
        <v>40603</v>
      </c>
      <c r="D4498">
        <v>3.1253929999999999</v>
      </c>
      <c r="E4498" t="s">
        <v>9</v>
      </c>
    </row>
    <row r="4499" spans="1:5" x14ac:dyDescent="0.35">
      <c r="A4499" t="s">
        <v>241</v>
      </c>
      <c r="B4499" t="s">
        <v>13</v>
      </c>
      <c r="C4499" s="1">
        <v>40603</v>
      </c>
      <c r="D4499">
        <v>0.96187</v>
      </c>
      <c r="E4499" t="s">
        <v>9</v>
      </c>
    </row>
    <row r="4500" spans="1:5" x14ac:dyDescent="0.35">
      <c r="A4500" t="s">
        <v>314</v>
      </c>
      <c r="B4500" t="s">
        <v>13</v>
      </c>
      <c r="C4500" s="1">
        <v>40603</v>
      </c>
      <c r="D4500">
        <v>0.240894</v>
      </c>
      <c r="E4500" t="s">
        <v>9</v>
      </c>
    </row>
    <row r="4501" spans="1:5" x14ac:dyDescent="0.35">
      <c r="A4501" t="s">
        <v>56</v>
      </c>
      <c r="B4501" t="s">
        <v>313</v>
      </c>
      <c r="C4501" s="1">
        <v>40603</v>
      </c>
      <c r="D4501">
        <v>7.8510000000000003E-3</v>
      </c>
      <c r="E4501" t="s">
        <v>9</v>
      </c>
    </row>
    <row r="4502" spans="1:5" x14ac:dyDescent="0.35">
      <c r="A4502" t="s">
        <v>58</v>
      </c>
      <c r="B4502" t="s">
        <v>313</v>
      </c>
      <c r="C4502" s="1">
        <v>40603</v>
      </c>
      <c r="D4502">
        <v>0.44171700000000003</v>
      </c>
      <c r="E4502" t="s">
        <v>9</v>
      </c>
    </row>
    <row r="4503" spans="1:5" x14ac:dyDescent="0.35">
      <c r="A4503" t="s">
        <v>60</v>
      </c>
      <c r="B4503" t="s">
        <v>313</v>
      </c>
      <c r="C4503" s="1">
        <v>40603</v>
      </c>
      <c r="D4503">
        <v>0.415688</v>
      </c>
      <c r="E4503" t="s">
        <v>9</v>
      </c>
    </row>
    <row r="4504" spans="1:5" x14ac:dyDescent="0.35">
      <c r="A4504" t="s">
        <v>308</v>
      </c>
      <c r="B4504" t="s">
        <v>313</v>
      </c>
      <c r="C4504" s="1">
        <v>40603</v>
      </c>
      <c r="D4504">
        <v>0.134743</v>
      </c>
      <c r="E4504" t="s">
        <v>9</v>
      </c>
    </row>
    <row r="4505" spans="1:5" x14ac:dyDescent="0.35">
      <c r="A4505" t="s">
        <v>56</v>
      </c>
      <c r="B4505" t="s">
        <v>13</v>
      </c>
      <c r="C4505" s="1">
        <v>40603</v>
      </c>
      <c r="D4505">
        <v>3.3980999999999997E-2</v>
      </c>
      <c r="E4505" t="s">
        <v>9</v>
      </c>
    </row>
    <row r="4506" spans="1:5" x14ac:dyDescent="0.35">
      <c r="A4506" t="s">
        <v>58</v>
      </c>
      <c r="B4506" t="s">
        <v>13</v>
      </c>
      <c r="C4506" s="1">
        <v>40603</v>
      </c>
      <c r="D4506">
        <v>1.9118219999999999</v>
      </c>
      <c r="E4506" t="s">
        <v>9</v>
      </c>
    </row>
    <row r="4507" spans="1:5" x14ac:dyDescent="0.35">
      <c r="A4507" t="s">
        <v>60</v>
      </c>
      <c r="B4507" t="s">
        <v>13</v>
      </c>
      <c r="C4507" s="1">
        <v>40603</v>
      </c>
      <c r="D4507">
        <v>1.799164</v>
      </c>
      <c r="E4507" t="s">
        <v>9</v>
      </c>
    </row>
    <row r="4508" spans="1:5" x14ac:dyDescent="0.35">
      <c r="A4508" t="s">
        <v>308</v>
      </c>
      <c r="B4508" t="s">
        <v>13</v>
      </c>
      <c r="C4508" s="1">
        <v>40603</v>
      </c>
      <c r="D4508">
        <v>0.58318999999999999</v>
      </c>
      <c r="E4508" t="s">
        <v>9</v>
      </c>
    </row>
    <row r="4509" spans="1:5" x14ac:dyDescent="0.35">
      <c r="A4509" t="s">
        <v>62</v>
      </c>
      <c r="B4509" t="s">
        <v>13</v>
      </c>
      <c r="C4509" s="1">
        <v>40603</v>
      </c>
      <c r="D4509">
        <v>7.3555840000000003</v>
      </c>
      <c r="E4509" t="s">
        <v>9</v>
      </c>
    </row>
    <row r="4510" spans="1:5" x14ac:dyDescent="0.35">
      <c r="A4510" t="s">
        <v>62</v>
      </c>
      <c r="B4510" t="s">
        <v>315</v>
      </c>
      <c r="C4510" s="1">
        <v>40603</v>
      </c>
      <c r="D4510">
        <v>1432.657584</v>
      </c>
      <c r="E4510" t="s">
        <v>9</v>
      </c>
    </row>
    <row r="4511" spans="1:5" x14ac:dyDescent="0.35">
      <c r="A4511" t="s">
        <v>62</v>
      </c>
      <c r="B4511" t="s">
        <v>316</v>
      </c>
      <c r="C4511" s="1">
        <v>40603</v>
      </c>
      <c r="D4511">
        <v>76.072000000000003</v>
      </c>
      <c r="E4511" t="s">
        <v>9</v>
      </c>
    </row>
    <row r="4512" spans="1:5" x14ac:dyDescent="0.35">
      <c r="A4512" t="s">
        <v>55</v>
      </c>
      <c r="B4512" t="s">
        <v>316</v>
      </c>
      <c r="C4512" s="1">
        <v>40603</v>
      </c>
      <c r="D4512">
        <v>7.0839999999999996</v>
      </c>
      <c r="E4512" t="s">
        <v>9</v>
      </c>
    </row>
    <row r="4513" spans="1:5" x14ac:dyDescent="0.35">
      <c r="A4513" t="s">
        <v>63</v>
      </c>
      <c r="B4513" t="s">
        <v>316</v>
      </c>
      <c r="C4513" s="1">
        <v>40603</v>
      </c>
      <c r="D4513">
        <v>68.988</v>
      </c>
      <c r="E4513" t="s">
        <v>9</v>
      </c>
    </row>
    <row r="4514" spans="1:5" x14ac:dyDescent="0.35">
      <c r="A4514" t="s">
        <v>56</v>
      </c>
      <c r="B4514" t="s">
        <v>316</v>
      </c>
      <c r="C4514" s="1">
        <v>40603</v>
      </c>
      <c r="D4514">
        <v>28.606597000000001</v>
      </c>
      <c r="E4514" t="s">
        <v>9</v>
      </c>
    </row>
    <row r="4515" spans="1:5" x14ac:dyDescent="0.35">
      <c r="A4515" t="s">
        <v>58</v>
      </c>
      <c r="B4515" t="s">
        <v>316</v>
      </c>
      <c r="C4515" s="1">
        <v>40603</v>
      </c>
      <c r="D4515">
        <v>12.193472999999999</v>
      </c>
      <c r="E4515" t="s">
        <v>9</v>
      </c>
    </row>
    <row r="4516" spans="1:5" x14ac:dyDescent="0.35">
      <c r="A4516" t="s">
        <v>60</v>
      </c>
      <c r="B4516" t="s">
        <v>316</v>
      </c>
      <c r="C4516" s="1">
        <v>40603</v>
      </c>
      <c r="D4516">
        <v>21.105837999999999</v>
      </c>
      <c r="E4516" t="s">
        <v>9</v>
      </c>
    </row>
    <row r="4517" spans="1:5" x14ac:dyDescent="0.35">
      <c r="A4517" t="s">
        <v>308</v>
      </c>
      <c r="B4517" t="s">
        <v>316</v>
      </c>
      <c r="C4517" s="1">
        <v>40603</v>
      </c>
      <c r="D4517">
        <v>7.0820910000000001</v>
      </c>
      <c r="E4517" t="s">
        <v>9</v>
      </c>
    </row>
    <row r="4518" spans="1:5" x14ac:dyDescent="0.35">
      <c r="A4518" t="s">
        <v>62</v>
      </c>
      <c r="B4518" t="s">
        <v>124</v>
      </c>
      <c r="C4518" s="1">
        <v>40603</v>
      </c>
      <c r="D4518">
        <v>-16.950244999999999</v>
      </c>
      <c r="E4518" t="s">
        <v>9</v>
      </c>
    </row>
    <row r="4519" spans="1:5" x14ac:dyDescent="0.35">
      <c r="A4519" t="s">
        <v>55</v>
      </c>
      <c r="B4519" t="s">
        <v>124</v>
      </c>
      <c r="C4519" s="1">
        <v>40603</v>
      </c>
      <c r="D4519">
        <v>-0.86751800000000001</v>
      </c>
      <c r="E4519" t="s">
        <v>9</v>
      </c>
    </row>
    <row r="4520" spans="1:5" x14ac:dyDescent="0.35">
      <c r="A4520" t="s">
        <v>63</v>
      </c>
      <c r="B4520" t="s">
        <v>124</v>
      </c>
      <c r="C4520" s="1">
        <v>40603</v>
      </c>
      <c r="D4520">
        <v>-16.082726999999998</v>
      </c>
      <c r="E4520" t="s">
        <v>9</v>
      </c>
    </row>
    <row r="4521" spans="1:5" x14ac:dyDescent="0.35">
      <c r="A4521" t="s">
        <v>56</v>
      </c>
      <c r="B4521" t="s">
        <v>124</v>
      </c>
      <c r="C4521" s="1">
        <v>40603</v>
      </c>
      <c r="D4521">
        <v>-9.1267440000000004</v>
      </c>
      <c r="E4521" t="s">
        <v>9</v>
      </c>
    </row>
    <row r="4522" spans="1:5" x14ac:dyDescent="0.35">
      <c r="A4522" t="s">
        <v>58</v>
      </c>
      <c r="B4522" t="s">
        <v>124</v>
      </c>
      <c r="C4522" s="1">
        <v>40603</v>
      </c>
      <c r="D4522">
        <v>-2.1962969999999999</v>
      </c>
      <c r="E4522" t="s">
        <v>9</v>
      </c>
    </row>
    <row r="4523" spans="1:5" x14ac:dyDescent="0.35">
      <c r="A4523" t="s">
        <v>60</v>
      </c>
      <c r="B4523" t="s">
        <v>124</v>
      </c>
      <c r="C4523" s="1">
        <v>40603</v>
      </c>
      <c r="D4523">
        <v>-0.55991899999999994</v>
      </c>
      <c r="E4523" t="s">
        <v>9</v>
      </c>
    </row>
    <row r="4524" spans="1:5" x14ac:dyDescent="0.35">
      <c r="A4524" t="s">
        <v>308</v>
      </c>
      <c r="B4524" t="s">
        <v>124</v>
      </c>
      <c r="C4524" s="1">
        <v>40603</v>
      </c>
      <c r="D4524">
        <v>-4.1997669999999996</v>
      </c>
      <c r="E4524" t="s">
        <v>9</v>
      </c>
    </row>
    <row r="4525" spans="1:5" x14ac:dyDescent="0.35">
      <c r="A4525" t="s">
        <v>56</v>
      </c>
      <c r="B4525" t="s">
        <v>21</v>
      </c>
      <c r="C4525" s="1">
        <v>40603</v>
      </c>
      <c r="D4525">
        <v>60.835965999999999</v>
      </c>
      <c r="E4525" t="s">
        <v>9</v>
      </c>
    </row>
    <row r="4526" spans="1:5" x14ac:dyDescent="0.35">
      <c r="A4526" t="s">
        <v>58</v>
      </c>
      <c r="B4526" t="s">
        <v>21</v>
      </c>
      <c r="C4526" s="1">
        <v>40603</v>
      </c>
      <c r="D4526">
        <v>13.248507999999999</v>
      </c>
      <c r="E4526" t="s">
        <v>9</v>
      </c>
    </row>
    <row r="4527" spans="1:5" x14ac:dyDescent="0.35">
      <c r="A4527" t="s">
        <v>60</v>
      </c>
      <c r="B4527" t="s">
        <v>21</v>
      </c>
      <c r="C4527" s="1">
        <v>40603</v>
      </c>
      <c r="D4527">
        <v>33.938544</v>
      </c>
      <c r="E4527" t="s">
        <v>9</v>
      </c>
    </row>
    <row r="4528" spans="1:5" x14ac:dyDescent="0.35">
      <c r="A4528" t="s">
        <v>308</v>
      </c>
      <c r="B4528" t="s">
        <v>21</v>
      </c>
      <c r="C4528" s="1">
        <v>40603</v>
      </c>
      <c r="D4528">
        <v>16.385594999999999</v>
      </c>
      <c r="E4528" t="s">
        <v>9</v>
      </c>
    </row>
    <row r="4529" spans="1:5" x14ac:dyDescent="0.35">
      <c r="A4529" t="s">
        <v>56</v>
      </c>
      <c r="B4529" t="s">
        <v>313</v>
      </c>
      <c r="C4529" s="1">
        <v>40603</v>
      </c>
      <c r="D4529">
        <v>0.48900100000000002</v>
      </c>
      <c r="E4529" t="s">
        <v>9</v>
      </c>
    </row>
    <row r="4530" spans="1:5" x14ac:dyDescent="0.35">
      <c r="A4530" t="s">
        <v>58</v>
      </c>
      <c r="B4530" t="s">
        <v>313</v>
      </c>
      <c r="C4530" s="1">
        <v>40603</v>
      </c>
      <c r="D4530">
        <v>0.106492</v>
      </c>
      <c r="E4530" t="s">
        <v>9</v>
      </c>
    </row>
    <row r="4531" spans="1:5" x14ac:dyDescent="0.35">
      <c r="A4531" t="s">
        <v>60</v>
      </c>
      <c r="B4531" t="s">
        <v>313</v>
      </c>
      <c r="C4531" s="1">
        <v>40603</v>
      </c>
      <c r="D4531">
        <v>0.27279900000000001</v>
      </c>
      <c r="E4531" t="s">
        <v>9</v>
      </c>
    </row>
    <row r="4532" spans="1:5" x14ac:dyDescent="0.35">
      <c r="A4532" t="s">
        <v>308</v>
      </c>
      <c r="B4532" t="s">
        <v>313</v>
      </c>
      <c r="C4532" s="1">
        <v>40603</v>
      </c>
      <c r="D4532">
        <v>0.13170799999999999</v>
      </c>
      <c r="E4532" t="s">
        <v>9</v>
      </c>
    </row>
    <row r="4533" spans="1:5" x14ac:dyDescent="0.35">
      <c r="A4533" t="s">
        <v>63</v>
      </c>
      <c r="B4533" t="s">
        <v>21</v>
      </c>
      <c r="C4533" s="1">
        <v>40603</v>
      </c>
      <c r="D4533">
        <v>132.82634400000001</v>
      </c>
      <c r="E4533" t="s">
        <v>9</v>
      </c>
    </row>
    <row r="4534" spans="1:5" x14ac:dyDescent="0.35">
      <c r="A4534" t="s">
        <v>241</v>
      </c>
      <c r="B4534" t="s">
        <v>21</v>
      </c>
      <c r="C4534" s="1">
        <v>40603</v>
      </c>
      <c r="D4534">
        <v>1.181632</v>
      </c>
      <c r="E4534" t="s">
        <v>9</v>
      </c>
    </row>
    <row r="4535" spans="1:5" x14ac:dyDescent="0.35">
      <c r="A4535" t="s">
        <v>314</v>
      </c>
      <c r="B4535" t="s">
        <v>21</v>
      </c>
      <c r="C4535" s="1">
        <v>40603</v>
      </c>
      <c r="D4535">
        <v>-9.5993639999999996</v>
      </c>
      <c r="E4535" t="s">
        <v>9</v>
      </c>
    </row>
    <row r="4536" spans="1:5" x14ac:dyDescent="0.35">
      <c r="A4536" t="s">
        <v>55</v>
      </c>
      <c r="B4536" t="s">
        <v>21</v>
      </c>
      <c r="C4536" s="1">
        <v>40603</v>
      </c>
      <c r="D4536">
        <v>1.451522</v>
      </c>
      <c r="E4536" t="s">
        <v>9</v>
      </c>
    </row>
    <row r="4537" spans="1:5" x14ac:dyDescent="0.35">
      <c r="A4537" t="s">
        <v>312</v>
      </c>
      <c r="B4537" t="s">
        <v>21</v>
      </c>
      <c r="C4537" s="1">
        <v>40603</v>
      </c>
      <c r="D4537">
        <v>-0.18845700000000001</v>
      </c>
      <c r="E4537" t="s">
        <v>9</v>
      </c>
    </row>
    <row r="4538" spans="1:5" x14ac:dyDescent="0.35">
      <c r="A4538" t="s">
        <v>62</v>
      </c>
      <c r="B4538" t="s">
        <v>21</v>
      </c>
      <c r="C4538" s="1">
        <v>40603</v>
      </c>
      <c r="D4538">
        <v>125.671677</v>
      </c>
      <c r="E4538" t="s">
        <v>9</v>
      </c>
    </row>
    <row r="4539" spans="1:5" x14ac:dyDescent="0.35">
      <c r="A4539" t="s">
        <v>62</v>
      </c>
      <c r="B4539" t="s">
        <v>92</v>
      </c>
      <c r="C4539" s="1">
        <v>40603</v>
      </c>
      <c r="D4539">
        <v>184.793432</v>
      </c>
      <c r="E4539" t="s">
        <v>9</v>
      </c>
    </row>
    <row r="4540" spans="1:5" x14ac:dyDescent="0.35">
      <c r="A4540" t="s">
        <v>62</v>
      </c>
      <c r="B4540" t="s">
        <v>317</v>
      </c>
      <c r="C4540" s="1">
        <v>40603</v>
      </c>
      <c r="D4540">
        <v>1247.8641520000001</v>
      </c>
      <c r="E4540" t="s">
        <v>9</v>
      </c>
    </row>
    <row r="4541" spans="1:5" x14ac:dyDescent="0.35">
      <c r="A4541" t="s">
        <v>62</v>
      </c>
      <c r="B4541" t="s">
        <v>317</v>
      </c>
      <c r="C4541" s="1">
        <v>40603</v>
      </c>
      <c r="D4541">
        <v>1247.8641520000001</v>
      </c>
      <c r="E4541" t="s">
        <v>9</v>
      </c>
    </row>
    <row r="4542" spans="1:5" x14ac:dyDescent="0.35">
      <c r="A4542" t="s">
        <v>55</v>
      </c>
      <c r="B4542" t="s">
        <v>317</v>
      </c>
      <c r="C4542" s="1">
        <v>40603</v>
      </c>
      <c r="D4542">
        <v>51.967880000000001</v>
      </c>
      <c r="E4542" t="s">
        <v>9</v>
      </c>
    </row>
    <row r="4543" spans="1:5" x14ac:dyDescent="0.35">
      <c r="A4543" t="s">
        <v>55</v>
      </c>
      <c r="B4543" t="s">
        <v>317</v>
      </c>
      <c r="C4543" s="1">
        <v>40603</v>
      </c>
      <c r="D4543">
        <v>51.967880000000001</v>
      </c>
      <c r="E4543" t="s">
        <v>9</v>
      </c>
    </row>
    <row r="4544" spans="1:5" x14ac:dyDescent="0.35">
      <c r="A4544" t="s">
        <v>63</v>
      </c>
      <c r="B4544" t="s">
        <v>317</v>
      </c>
      <c r="C4544" s="1">
        <v>40603</v>
      </c>
      <c r="D4544">
        <v>1195.896272</v>
      </c>
      <c r="E4544" t="s">
        <v>9</v>
      </c>
    </row>
    <row r="4545" spans="1:5" x14ac:dyDescent="0.35">
      <c r="A4545" t="s">
        <v>56</v>
      </c>
      <c r="B4545" t="s">
        <v>317</v>
      </c>
      <c r="C4545" s="1">
        <v>40603</v>
      </c>
      <c r="D4545">
        <v>558.60016199999995</v>
      </c>
      <c r="E4545" t="s">
        <v>9</v>
      </c>
    </row>
    <row r="4546" spans="1:5" x14ac:dyDescent="0.35">
      <c r="A4546" t="s">
        <v>58</v>
      </c>
      <c r="B4546" t="s">
        <v>317</v>
      </c>
      <c r="C4546" s="1">
        <v>40603</v>
      </c>
      <c r="D4546">
        <v>215.66613799999999</v>
      </c>
      <c r="E4546" t="s">
        <v>9</v>
      </c>
    </row>
    <row r="4547" spans="1:5" x14ac:dyDescent="0.35">
      <c r="A4547" t="s">
        <v>60</v>
      </c>
      <c r="B4547" t="s">
        <v>317</v>
      </c>
      <c r="C4547" s="1">
        <v>40603</v>
      </c>
      <c r="D4547">
        <v>296.31470100000001</v>
      </c>
      <c r="E4547" t="s">
        <v>9</v>
      </c>
    </row>
    <row r="4548" spans="1:5" x14ac:dyDescent="0.35">
      <c r="A4548" t="s">
        <v>308</v>
      </c>
      <c r="B4548" t="s">
        <v>317</v>
      </c>
      <c r="C4548" s="1">
        <v>40603</v>
      </c>
      <c r="D4548">
        <v>125.315271</v>
      </c>
      <c r="E4548" t="s">
        <v>9</v>
      </c>
    </row>
    <row r="4549" spans="1:5" x14ac:dyDescent="0.35">
      <c r="A4549" t="s">
        <v>62</v>
      </c>
      <c r="B4549" t="s">
        <v>311</v>
      </c>
      <c r="C4549" s="1">
        <v>40634</v>
      </c>
      <c r="D4549">
        <v>1247.8641520000001</v>
      </c>
      <c r="E4549" t="s">
        <v>9</v>
      </c>
    </row>
    <row r="4550" spans="1:5" x14ac:dyDescent="0.35">
      <c r="A4550" t="s">
        <v>55</v>
      </c>
      <c r="B4550" t="s">
        <v>311</v>
      </c>
      <c r="C4550" s="1">
        <v>40634</v>
      </c>
      <c r="D4550">
        <v>51.967880000000001</v>
      </c>
      <c r="E4550" t="s">
        <v>9</v>
      </c>
    </row>
    <row r="4551" spans="1:5" x14ac:dyDescent="0.35">
      <c r="A4551" t="s">
        <v>63</v>
      </c>
      <c r="B4551" t="s">
        <v>311</v>
      </c>
      <c r="C4551" s="1">
        <v>40634</v>
      </c>
      <c r="D4551">
        <v>1195.896272</v>
      </c>
      <c r="E4551" t="s">
        <v>9</v>
      </c>
    </row>
    <row r="4552" spans="1:5" x14ac:dyDescent="0.35">
      <c r="A4552" t="s">
        <v>56</v>
      </c>
      <c r="B4552" t="s">
        <v>311</v>
      </c>
      <c r="C4552" s="1">
        <v>40634</v>
      </c>
      <c r="D4552">
        <v>558.60016199999995</v>
      </c>
      <c r="E4552" t="s">
        <v>9</v>
      </c>
    </row>
    <row r="4553" spans="1:5" x14ac:dyDescent="0.35">
      <c r="A4553" t="s">
        <v>58</v>
      </c>
      <c r="B4553" t="s">
        <v>311</v>
      </c>
      <c r="C4553" s="1">
        <v>40634</v>
      </c>
      <c r="D4553">
        <v>215.66613799999999</v>
      </c>
      <c r="E4553" t="s">
        <v>9</v>
      </c>
    </row>
    <row r="4554" spans="1:5" x14ac:dyDescent="0.35">
      <c r="A4554" t="s">
        <v>60</v>
      </c>
      <c r="B4554" t="s">
        <v>311</v>
      </c>
      <c r="C4554" s="1">
        <v>40634</v>
      </c>
      <c r="D4554">
        <v>296.31470100000001</v>
      </c>
      <c r="E4554" t="s">
        <v>9</v>
      </c>
    </row>
    <row r="4555" spans="1:5" x14ac:dyDescent="0.35">
      <c r="A4555" t="s">
        <v>308</v>
      </c>
      <c r="B4555" t="s">
        <v>311</v>
      </c>
      <c r="C4555" s="1">
        <v>40634</v>
      </c>
      <c r="D4555">
        <v>125.315271</v>
      </c>
      <c r="E4555" t="s">
        <v>9</v>
      </c>
    </row>
    <row r="4556" spans="1:5" x14ac:dyDescent="0.35">
      <c r="A4556" t="s">
        <v>55</v>
      </c>
      <c r="B4556" t="s">
        <v>13</v>
      </c>
      <c r="C4556" s="1">
        <v>40634</v>
      </c>
      <c r="D4556">
        <v>1.81114</v>
      </c>
      <c r="E4556" t="s">
        <v>9</v>
      </c>
    </row>
    <row r="4557" spans="1:5" x14ac:dyDescent="0.35">
      <c r="A4557" t="s">
        <v>312</v>
      </c>
      <c r="B4557" t="s">
        <v>13</v>
      </c>
      <c r="C4557" s="1">
        <v>40634</v>
      </c>
      <c r="D4557">
        <v>0.99930699999999995</v>
      </c>
      <c r="E4557" t="s">
        <v>9</v>
      </c>
    </row>
    <row r="4558" spans="1:5" x14ac:dyDescent="0.35">
      <c r="A4558" t="s">
        <v>63</v>
      </c>
      <c r="B4558" t="s">
        <v>13</v>
      </c>
      <c r="C4558" s="1">
        <v>40634</v>
      </c>
      <c r="D4558">
        <v>4.8498460000000003</v>
      </c>
      <c r="E4558" t="s">
        <v>9</v>
      </c>
    </row>
    <row r="4559" spans="1:5" x14ac:dyDescent="0.35">
      <c r="A4559" t="s">
        <v>241</v>
      </c>
      <c r="B4559" t="s">
        <v>13</v>
      </c>
      <c r="C4559" s="1">
        <v>40634</v>
      </c>
      <c r="D4559">
        <v>0.68452400000000002</v>
      </c>
      <c r="E4559" t="s">
        <v>9</v>
      </c>
    </row>
    <row r="4560" spans="1:5" x14ac:dyDescent="0.35">
      <c r="A4560" t="s">
        <v>314</v>
      </c>
      <c r="B4560" t="s">
        <v>13</v>
      </c>
      <c r="C4560" s="1">
        <v>40634</v>
      </c>
      <c r="D4560">
        <v>0.24157999999999999</v>
      </c>
      <c r="E4560" t="s">
        <v>9</v>
      </c>
    </row>
    <row r="4561" spans="1:5" x14ac:dyDescent="0.35">
      <c r="A4561" t="s">
        <v>56</v>
      </c>
      <c r="B4561" t="s">
        <v>313</v>
      </c>
      <c r="C4561" s="1">
        <v>40634</v>
      </c>
      <c r="D4561">
        <v>7.8510000000000003E-3</v>
      </c>
      <c r="E4561" t="s">
        <v>9</v>
      </c>
    </row>
    <row r="4562" spans="1:5" x14ac:dyDescent="0.35">
      <c r="A4562" t="s">
        <v>58</v>
      </c>
      <c r="B4562" t="s">
        <v>313</v>
      </c>
      <c r="C4562" s="1">
        <v>40634</v>
      </c>
      <c r="D4562">
        <v>0.44171700000000003</v>
      </c>
      <c r="E4562" t="s">
        <v>9</v>
      </c>
    </row>
    <row r="4563" spans="1:5" x14ac:dyDescent="0.35">
      <c r="A4563" t="s">
        <v>60</v>
      </c>
      <c r="B4563" t="s">
        <v>313</v>
      </c>
      <c r="C4563" s="1">
        <v>40634</v>
      </c>
      <c r="D4563">
        <v>0.415688</v>
      </c>
      <c r="E4563" t="s">
        <v>9</v>
      </c>
    </row>
    <row r="4564" spans="1:5" x14ac:dyDescent="0.35">
      <c r="A4564" t="s">
        <v>308</v>
      </c>
      <c r="B4564" t="s">
        <v>313</v>
      </c>
      <c r="C4564" s="1">
        <v>40634</v>
      </c>
      <c r="D4564">
        <v>0.134743</v>
      </c>
      <c r="E4564" t="s">
        <v>9</v>
      </c>
    </row>
    <row r="4565" spans="1:5" x14ac:dyDescent="0.35">
      <c r="A4565" t="s">
        <v>56</v>
      </c>
      <c r="B4565" t="s">
        <v>13</v>
      </c>
      <c r="C4565" s="1">
        <v>40634</v>
      </c>
      <c r="D4565">
        <v>4.5347999999999999E-2</v>
      </c>
      <c r="E4565" t="s">
        <v>9</v>
      </c>
    </row>
    <row r="4566" spans="1:5" x14ac:dyDescent="0.35">
      <c r="A4566" t="s">
        <v>58</v>
      </c>
      <c r="B4566" t="s">
        <v>13</v>
      </c>
      <c r="C4566" s="1">
        <v>40634</v>
      </c>
      <c r="D4566">
        <v>2.5513379999999999</v>
      </c>
      <c r="E4566" t="s">
        <v>9</v>
      </c>
    </row>
    <row r="4567" spans="1:5" x14ac:dyDescent="0.35">
      <c r="A4567" t="s">
        <v>60</v>
      </c>
      <c r="B4567" t="s">
        <v>13</v>
      </c>
      <c r="C4567" s="1">
        <v>40634</v>
      </c>
      <c r="D4567">
        <v>2.4009939999999999</v>
      </c>
      <c r="E4567" t="s">
        <v>9</v>
      </c>
    </row>
    <row r="4568" spans="1:5" x14ac:dyDescent="0.35">
      <c r="A4568" t="s">
        <v>308</v>
      </c>
      <c r="B4568" t="s">
        <v>13</v>
      </c>
      <c r="C4568" s="1">
        <v>40634</v>
      </c>
      <c r="D4568">
        <v>0.77827000000000002</v>
      </c>
      <c r="E4568" t="s">
        <v>9</v>
      </c>
    </row>
    <row r="4569" spans="1:5" x14ac:dyDescent="0.35">
      <c r="A4569" t="s">
        <v>62</v>
      </c>
      <c r="B4569" t="s">
        <v>13</v>
      </c>
      <c r="C4569" s="1">
        <v>40634</v>
      </c>
      <c r="D4569">
        <v>8.5863969999999998</v>
      </c>
      <c r="E4569" t="s">
        <v>9</v>
      </c>
    </row>
    <row r="4570" spans="1:5" x14ac:dyDescent="0.35">
      <c r="A4570" t="s">
        <v>62</v>
      </c>
      <c r="B4570" t="s">
        <v>315</v>
      </c>
      <c r="C4570" s="1">
        <v>40634</v>
      </c>
      <c r="D4570">
        <v>1256.4505489999999</v>
      </c>
      <c r="E4570" t="s">
        <v>9</v>
      </c>
    </row>
    <row r="4571" spans="1:5" x14ac:dyDescent="0.35">
      <c r="A4571" t="s">
        <v>62</v>
      </c>
      <c r="B4571" t="s">
        <v>316</v>
      </c>
      <c r="C4571" s="1">
        <v>40634</v>
      </c>
      <c r="D4571">
        <v>76.072000000000003</v>
      </c>
      <c r="E4571" t="s">
        <v>9</v>
      </c>
    </row>
    <row r="4572" spans="1:5" x14ac:dyDescent="0.35">
      <c r="A4572" t="s">
        <v>55</v>
      </c>
      <c r="B4572" t="s">
        <v>316</v>
      </c>
      <c r="C4572" s="1">
        <v>40634</v>
      </c>
      <c r="D4572">
        <v>7.0839999999999996</v>
      </c>
      <c r="E4572" t="s">
        <v>9</v>
      </c>
    </row>
    <row r="4573" spans="1:5" x14ac:dyDescent="0.35">
      <c r="A4573" t="s">
        <v>63</v>
      </c>
      <c r="B4573" t="s">
        <v>316</v>
      </c>
      <c r="C4573" s="1">
        <v>40634</v>
      </c>
      <c r="D4573">
        <v>68.988</v>
      </c>
      <c r="E4573" t="s">
        <v>9</v>
      </c>
    </row>
    <row r="4574" spans="1:5" x14ac:dyDescent="0.35">
      <c r="A4574" t="s">
        <v>56</v>
      </c>
      <c r="B4574" t="s">
        <v>316</v>
      </c>
      <c r="C4574" s="1">
        <v>40634</v>
      </c>
      <c r="D4574">
        <v>28.606597000000001</v>
      </c>
      <c r="E4574" t="s">
        <v>9</v>
      </c>
    </row>
    <row r="4575" spans="1:5" x14ac:dyDescent="0.35">
      <c r="A4575" t="s">
        <v>58</v>
      </c>
      <c r="B4575" t="s">
        <v>316</v>
      </c>
      <c r="C4575" s="1">
        <v>40634</v>
      </c>
      <c r="D4575">
        <v>12.193472999999999</v>
      </c>
      <c r="E4575" t="s">
        <v>9</v>
      </c>
    </row>
    <row r="4576" spans="1:5" x14ac:dyDescent="0.35">
      <c r="A4576" t="s">
        <v>60</v>
      </c>
      <c r="B4576" t="s">
        <v>316</v>
      </c>
      <c r="C4576" s="1">
        <v>40634</v>
      </c>
      <c r="D4576">
        <v>21.105837999999999</v>
      </c>
      <c r="E4576" t="s">
        <v>9</v>
      </c>
    </row>
    <row r="4577" spans="1:5" x14ac:dyDescent="0.35">
      <c r="A4577" t="s">
        <v>308</v>
      </c>
      <c r="B4577" t="s">
        <v>316</v>
      </c>
      <c r="C4577" s="1">
        <v>40634</v>
      </c>
      <c r="D4577">
        <v>7.0820910000000001</v>
      </c>
      <c r="E4577" t="s">
        <v>9</v>
      </c>
    </row>
    <row r="4578" spans="1:5" x14ac:dyDescent="0.35">
      <c r="A4578" t="s">
        <v>62</v>
      </c>
      <c r="B4578" t="s">
        <v>124</v>
      </c>
      <c r="C4578" s="1">
        <v>40634</v>
      </c>
      <c r="D4578">
        <v>-16.950244999999999</v>
      </c>
      <c r="E4578" t="s">
        <v>9</v>
      </c>
    </row>
    <row r="4579" spans="1:5" x14ac:dyDescent="0.35">
      <c r="A4579" t="s">
        <v>55</v>
      </c>
      <c r="B4579" t="s">
        <v>124</v>
      </c>
      <c r="C4579" s="1">
        <v>40634</v>
      </c>
      <c r="D4579">
        <v>-0.86751800000000001</v>
      </c>
      <c r="E4579" t="s">
        <v>9</v>
      </c>
    </row>
    <row r="4580" spans="1:5" x14ac:dyDescent="0.35">
      <c r="A4580" t="s">
        <v>63</v>
      </c>
      <c r="B4580" t="s">
        <v>124</v>
      </c>
      <c r="C4580" s="1">
        <v>40634</v>
      </c>
      <c r="D4580">
        <v>-16.082726999999998</v>
      </c>
      <c r="E4580" t="s">
        <v>9</v>
      </c>
    </row>
    <row r="4581" spans="1:5" x14ac:dyDescent="0.35">
      <c r="A4581" t="s">
        <v>56</v>
      </c>
      <c r="B4581" t="s">
        <v>124</v>
      </c>
      <c r="C4581" s="1">
        <v>40634</v>
      </c>
      <c r="D4581">
        <v>-9.1267440000000004</v>
      </c>
      <c r="E4581" t="s">
        <v>9</v>
      </c>
    </row>
    <row r="4582" spans="1:5" x14ac:dyDescent="0.35">
      <c r="A4582" t="s">
        <v>58</v>
      </c>
      <c r="B4582" t="s">
        <v>124</v>
      </c>
      <c r="C4582" s="1">
        <v>40634</v>
      </c>
      <c r="D4582">
        <v>-2.1962969999999999</v>
      </c>
      <c r="E4582" t="s">
        <v>9</v>
      </c>
    </row>
    <row r="4583" spans="1:5" x14ac:dyDescent="0.35">
      <c r="A4583" t="s">
        <v>60</v>
      </c>
      <c r="B4583" t="s">
        <v>124</v>
      </c>
      <c r="C4583" s="1">
        <v>40634</v>
      </c>
      <c r="D4583">
        <v>-0.55991899999999994</v>
      </c>
      <c r="E4583" t="s">
        <v>9</v>
      </c>
    </row>
    <row r="4584" spans="1:5" x14ac:dyDescent="0.35">
      <c r="A4584" t="s">
        <v>308</v>
      </c>
      <c r="B4584" t="s">
        <v>124</v>
      </c>
      <c r="C4584" s="1">
        <v>40634</v>
      </c>
      <c r="D4584">
        <v>-4.1997669999999996</v>
      </c>
      <c r="E4584" t="s">
        <v>9</v>
      </c>
    </row>
    <row r="4585" spans="1:5" x14ac:dyDescent="0.35">
      <c r="A4585" t="s">
        <v>56</v>
      </c>
      <c r="B4585" t="s">
        <v>21</v>
      </c>
      <c r="C4585" s="1">
        <v>40634</v>
      </c>
      <c r="D4585">
        <v>70.625083000000004</v>
      </c>
      <c r="E4585" t="s">
        <v>9</v>
      </c>
    </row>
    <row r="4586" spans="1:5" x14ac:dyDescent="0.35">
      <c r="A4586" t="s">
        <v>58</v>
      </c>
      <c r="B4586" t="s">
        <v>21</v>
      </c>
      <c r="C4586" s="1">
        <v>40634</v>
      </c>
      <c r="D4586">
        <v>15.380326</v>
      </c>
      <c r="E4586" t="s">
        <v>9</v>
      </c>
    </row>
    <row r="4587" spans="1:5" x14ac:dyDescent="0.35">
      <c r="A4587" t="s">
        <v>60</v>
      </c>
      <c r="B4587" t="s">
        <v>21</v>
      </c>
      <c r="C4587" s="1">
        <v>40634</v>
      </c>
      <c r="D4587">
        <v>39.399596000000003</v>
      </c>
      <c r="E4587" t="s">
        <v>9</v>
      </c>
    </row>
    <row r="4588" spans="1:5" x14ac:dyDescent="0.35">
      <c r="A4588" t="s">
        <v>308</v>
      </c>
      <c r="B4588" t="s">
        <v>21</v>
      </c>
      <c r="C4588" s="1">
        <v>40634</v>
      </c>
      <c r="D4588">
        <v>19.022202</v>
      </c>
      <c r="E4588" t="s">
        <v>9</v>
      </c>
    </row>
    <row r="4589" spans="1:5" x14ac:dyDescent="0.35">
      <c r="A4589" t="s">
        <v>56</v>
      </c>
      <c r="B4589" t="s">
        <v>313</v>
      </c>
      <c r="C4589" s="1">
        <v>40634</v>
      </c>
      <c r="D4589">
        <v>0.48900100000000002</v>
      </c>
      <c r="E4589" t="s">
        <v>9</v>
      </c>
    </row>
    <row r="4590" spans="1:5" x14ac:dyDescent="0.35">
      <c r="A4590" t="s">
        <v>58</v>
      </c>
      <c r="B4590" t="s">
        <v>313</v>
      </c>
      <c r="C4590" s="1">
        <v>40634</v>
      </c>
      <c r="D4590">
        <v>0.106492</v>
      </c>
      <c r="E4590" t="s">
        <v>9</v>
      </c>
    </row>
    <row r="4591" spans="1:5" x14ac:dyDescent="0.35">
      <c r="A4591" t="s">
        <v>60</v>
      </c>
      <c r="B4591" t="s">
        <v>313</v>
      </c>
      <c r="C4591" s="1">
        <v>40634</v>
      </c>
      <c r="D4591">
        <v>0.27279900000000001</v>
      </c>
      <c r="E4591" t="s">
        <v>9</v>
      </c>
    </row>
    <row r="4592" spans="1:5" x14ac:dyDescent="0.35">
      <c r="A4592" t="s">
        <v>308</v>
      </c>
      <c r="B4592" t="s">
        <v>313</v>
      </c>
      <c r="C4592" s="1">
        <v>40634</v>
      </c>
      <c r="D4592">
        <v>0.13170799999999999</v>
      </c>
      <c r="E4592" t="s">
        <v>9</v>
      </c>
    </row>
    <row r="4593" spans="1:5" x14ac:dyDescent="0.35">
      <c r="A4593" t="s">
        <v>63</v>
      </c>
      <c r="B4593" t="s">
        <v>21</v>
      </c>
      <c r="C4593" s="1">
        <v>40634</v>
      </c>
      <c r="D4593">
        <v>143.66331099999999</v>
      </c>
      <c r="E4593" t="s">
        <v>9</v>
      </c>
    </row>
    <row r="4594" spans="1:5" x14ac:dyDescent="0.35">
      <c r="A4594" t="s">
        <v>241</v>
      </c>
      <c r="B4594" t="s">
        <v>21</v>
      </c>
      <c r="C4594" s="1">
        <v>40634</v>
      </c>
      <c r="D4594">
        <v>1.9360520000000001</v>
      </c>
      <c r="E4594" t="s">
        <v>9</v>
      </c>
    </row>
    <row r="4595" spans="1:5" x14ac:dyDescent="0.35">
      <c r="A4595" t="s">
        <v>314</v>
      </c>
      <c r="B4595" t="s">
        <v>21</v>
      </c>
      <c r="C4595" s="1">
        <v>40634</v>
      </c>
      <c r="D4595">
        <v>-1.1721550000000001</v>
      </c>
      <c r="E4595" t="s">
        <v>9</v>
      </c>
    </row>
    <row r="4596" spans="1:5" x14ac:dyDescent="0.35">
      <c r="A4596" t="s">
        <v>55</v>
      </c>
      <c r="B4596" t="s">
        <v>21</v>
      </c>
      <c r="C4596" s="1">
        <v>40634</v>
      </c>
      <c r="D4596">
        <v>9.8917990000000007</v>
      </c>
      <c r="E4596" t="s">
        <v>9</v>
      </c>
    </row>
    <row r="4597" spans="1:5" x14ac:dyDescent="0.35">
      <c r="A4597" t="s">
        <v>312</v>
      </c>
      <c r="B4597" t="s">
        <v>21</v>
      </c>
      <c r="C4597" s="1">
        <v>40634</v>
      </c>
      <c r="D4597">
        <v>-4.1078000000000001</v>
      </c>
      <c r="E4597" t="s">
        <v>9</v>
      </c>
    </row>
    <row r="4598" spans="1:5" x14ac:dyDescent="0.35">
      <c r="A4598" t="s">
        <v>62</v>
      </c>
      <c r="B4598" t="s">
        <v>21</v>
      </c>
      <c r="C4598" s="1">
        <v>40634</v>
      </c>
      <c r="D4598">
        <v>150.211206</v>
      </c>
      <c r="E4598" t="s">
        <v>9</v>
      </c>
    </row>
    <row r="4599" spans="1:5" x14ac:dyDescent="0.35">
      <c r="A4599" t="s">
        <v>62</v>
      </c>
      <c r="B4599" t="s">
        <v>92</v>
      </c>
      <c r="C4599" s="1">
        <v>40634</v>
      </c>
      <c r="D4599">
        <v>209.33296000000001</v>
      </c>
      <c r="E4599" t="s">
        <v>9</v>
      </c>
    </row>
    <row r="4600" spans="1:5" x14ac:dyDescent="0.35">
      <c r="A4600" t="s">
        <v>62</v>
      </c>
      <c r="B4600" t="s">
        <v>317</v>
      </c>
      <c r="C4600" s="1">
        <v>40634</v>
      </c>
      <c r="D4600">
        <v>1047.117589</v>
      </c>
      <c r="E4600" t="s">
        <v>9</v>
      </c>
    </row>
    <row r="4601" spans="1:5" x14ac:dyDescent="0.35">
      <c r="A4601" t="s">
        <v>62</v>
      </c>
      <c r="B4601" t="s">
        <v>317</v>
      </c>
      <c r="C4601" s="1">
        <v>40634</v>
      </c>
      <c r="D4601">
        <v>1047.117589</v>
      </c>
      <c r="E4601" t="s">
        <v>9</v>
      </c>
    </row>
    <row r="4602" spans="1:5" x14ac:dyDescent="0.35">
      <c r="A4602" t="s">
        <v>55</v>
      </c>
      <c r="B4602" t="s">
        <v>317</v>
      </c>
      <c r="C4602" s="1">
        <v>40634</v>
      </c>
      <c r="D4602">
        <v>42.777847000000001</v>
      </c>
      <c r="E4602" t="s">
        <v>9</v>
      </c>
    </row>
    <row r="4603" spans="1:5" x14ac:dyDescent="0.35">
      <c r="A4603" t="s">
        <v>55</v>
      </c>
      <c r="B4603" t="s">
        <v>317</v>
      </c>
      <c r="C4603" s="1">
        <v>40634</v>
      </c>
      <c r="D4603">
        <v>42.777847000000001</v>
      </c>
      <c r="E4603" t="s">
        <v>9</v>
      </c>
    </row>
    <row r="4604" spans="1:5" x14ac:dyDescent="0.35">
      <c r="A4604" t="s">
        <v>63</v>
      </c>
      <c r="B4604" t="s">
        <v>317</v>
      </c>
      <c r="C4604" s="1">
        <v>40634</v>
      </c>
      <c r="D4604">
        <v>1004.339742</v>
      </c>
      <c r="E4604" t="s">
        <v>9</v>
      </c>
    </row>
    <row r="4605" spans="1:5" x14ac:dyDescent="0.35">
      <c r="A4605" t="s">
        <v>56</v>
      </c>
      <c r="B4605" t="s">
        <v>317</v>
      </c>
      <c r="C4605" s="1">
        <v>40634</v>
      </c>
      <c r="D4605">
        <v>468.54057399999999</v>
      </c>
      <c r="E4605" t="s">
        <v>9</v>
      </c>
    </row>
    <row r="4606" spans="1:5" x14ac:dyDescent="0.35">
      <c r="A4606" t="s">
        <v>58</v>
      </c>
      <c r="B4606" t="s">
        <v>317</v>
      </c>
      <c r="C4606" s="1">
        <v>40634</v>
      </c>
      <c r="D4606">
        <v>192.83997299999999</v>
      </c>
      <c r="E4606" t="s">
        <v>9</v>
      </c>
    </row>
    <row r="4607" spans="1:5" x14ac:dyDescent="0.35">
      <c r="A4607" t="s">
        <v>60</v>
      </c>
      <c r="B4607" t="s">
        <v>317</v>
      </c>
      <c r="C4607" s="1">
        <v>40634</v>
      </c>
      <c r="D4607">
        <v>238.77018000000001</v>
      </c>
      <c r="E4607" t="s">
        <v>9</v>
      </c>
    </row>
    <row r="4608" spans="1:5" x14ac:dyDescent="0.35">
      <c r="A4608" t="s">
        <v>308</v>
      </c>
      <c r="B4608" t="s">
        <v>317</v>
      </c>
      <c r="C4608" s="1">
        <v>40634</v>
      </c>
      <c r="D4608">
        <v>104.189016</v>
      </c>
      <c r="E4608" t="s">
        <v>9</v>
      </c>
    </row>
    <row r="4609" spans="1:5" x14ac:dyDescent="0.35">
      <c r="A4609" t="s">
        <v>62</v>
      </c>
      <c r="B4609" t="s">
        <v>311</v>
      </c>
      <c r="C4609" s="1">
        <v>40664</v>
      </c>
      <c r="D4609">
        <v>1047.117589</v>
      </c>
      <c r="E4609" t="s">
        <v>9</v>
      </c>
    </row>
    <row r="4610" spans="1:5" x14ac:dyDescent="0.35">
      <c r="A4610" t="s">
        <v>55</v>
      </c>
      <c r="B4610" t="s">
        <v>311</v>
      </c>
      <c r="C4610" s="1">
        <v>40664</v>
      </c>
      <c r="D4610">
        <v>42.777847000000001</v>
      </c>
      <c r="E4610" t="s">
        <v>9</v>
      </c>
    </row>
    <row r="4611" spans="1:5" x14ac:dyDescent="0.35">
      <c r="A4611" t="s">
        <v>63</v>
      </c>
      <c r="B4611" t="s">
        <v>311</v>
      </c>
      <c r="C4611" s="1">
        <v>40664</v>
      </c>
      <c r="D4611">
        <v>1004.339742</v>
      </c>
      <c r="E4611" t="s">
        <v>9</v>
      </c>
    </row>
    <row r="4612" spans="1:5" x14ac:dyDescent="0.35">
      <c r="A4612" t="s">
        <v>56</v>
      </c>
      <c r="B4612" t="s">
        <v>311</v>
      </c>
      <c r="C4612" s="1">
        <v>40664</v>
      </c>
      <c r="D4612">
        <v>468.54057399999999</v>
      </c>
      <c r="E4612" t="s">
        <v>9</v>
      </c>
    </row>
    <row r="4613" spans="1:5" x14ac:dyDescent="0.35">
      <c r="A4613" t="s">
        <v>58</v>
      </c>
      <c r="B4613" t="s">
        <v>311</v>
      </c>
      <c r="C4613" s="1">
        <v>40664</v>
      </c>
      <c r="D4613">
        <v>192.83997299999999</v>
      </c>
      <c r="E4613" t="s">
        <v>9</v>
      </c>
    </row>
    <row r="4614" spans="1:5" x14ac:dyDescent="0.35">
      <c r="A4614" t="s">
        <v>60</v>
      </c>
      <c r="B4614" t="s">
        <v>311</v>
      </c>
      <c r="C4614" s="1">
        <v>40664</v>
      </c>
      <c r="D4614">
        <v>238.77018000000001</v>
      </c>
      <c r="E4614" t="s">
        <v>9</v>
      </c>
    </row>
    <row r="4615" spans="1:5" x14ac:dyDescent="0.35">
      <c r="A4615" t="s">
        <v>308</v>
      </c>
      <c r="B4615" t="s">
        <v>311</v>
      </c>
      <c r="C4615" s="1">
        <v>40664</v>
      </c>
      <c r="D4615">
        <v>104.189016</v>
      </c>
      <c r="E4615" t="s">
        <v>9</v>
      </c>
    </row>
    <row r="4616" spans="1:5" x14ac:dyDescent="0.35">
      <c r="A4616" t="s">
        <v>55</v>
      </c>
      <c r="B4616" t="s">
        <v>13</v>
      </c>
      <c r="C4616" s="1">
        <v>40664</v>
      </c>
      <c r="D4616">
        <v>1.242748</v>
      </c>
      <c r="E4616" t="s">
        <v>9</v>
      </c>
    </row>
    <row r="4617" spans="1:5" x14ac:dyDescent="0.35">
      <c r="A4617" t="s">
        <v>312</v>
      </c>
      <c r="B4617" t="s">
        <v>13</v>
      </c>
      <c r="C4617" s="1">
        <v>40664</v>
      </c>
      <c r="D4617">
        <v>1.1405419999999999</v>
      </c>
      <c r="E4617" t="s">
        <v>9</v>
      </c>
    </row>
    <row r="4618" spans="1:5" x14ac:dyDescent="0.35">
      <c r="A4618" t="s">
        <v>63</v>
      </c>
      <c r="B4618" t="s">
        <v>13</v>
      </c>
      <c r="C4618" s="1">
        <v>40664</v>
      </c>
      <c r="D4618">
        <v>3.1410130000000001</v>
      </c>
      <c r="E4618" t="s">
        <v>9</v>
      </c>
    </row>
    <row r="4619" spans="1:5" x14ac:dyDescent="0.35">
      <c r="A4619" t="s">
        <v>241</v>
      </c>
      <c r="B4619" t="s">
        <v>13</v>
      </c>
      <c r="C4619" s="1">
        <v>40664</v>
      </c>
      <c r="D4619">
        <v>0.70011299999999999</v>
      </c>
      <c r="E4619" t="s">
        <v>9</v>
      </c>
    </row>
    <row r="4620" spans="1:5" x14ac:dyDescent="0.35">
      <c r="A4620" t="s">
        <v>314</v>
      </c>
      <c r="B4620" t="s">
        <v>13</v>
      </c>
      <c r="C4620" s="1">
        <v>40664</v>
      </c>
      <c r="D4620">
        <v>0.19141900000000001</v>
      </c>
      <c r="E4620" t="s">
        <v>9</v>
      </c>
    </row>
    <row r="4621" spans="1:5" x14ac:dyDescent="0.35">
      <c r="A4621" t="s">
        <v>56</v>
      </c>
      <c r="B4621" t="s">
        <v>313</v>
      </c>
      <c r="C4621" s="1">
        <v>40664</v>
      </c>
      <c r="D4621">
        <v>7.8510000000000003E-3</v>
      </c>
      <c r="E4621" t="s">
        <v>9</v>
      </c>
    </row>
    <row r="4622" spans="1:5" x14ac:dyDescent="0.35">
      <c r="A4622" t="s">
        <v>58</v>
      </c>
      <c r="B4622" t="s">
        <v>313</v>
      </c>
      <c r="C4622" s="1">
        <v>40664</v>
      </c>
      <c r="D4622">
        <v>0.44171700000000003</v>
      </c>
      <c r="E4622" t="s">
        <v>9</v>
      </c>
    </row>
    <row r="4623" spans="1:5" x14ac:dyDescent="0.35">
      <c r="A4623" t="s">
        <v>60</v>
      </c>
      <c r="B4623" t="s">
        <v>313</v>
      </c>
      <c r="C4623" s="1">
        <v>40664</v>
      </c>
      <c r="D4623">
        <v>0.415688</v>
      </c>
      <c r="E4623" t="s">
        <v>9</v>
      </c>
    </row>
    <row r="4624" spans="1:5" x14ac:dyDescent="0.35">
      <c r="A4624" t="s">
        <v>308</v>
      </c>
      <c r="B4624" t="s">
        <v>313</v>
      </c>
      <c r="C4624" s="1">
        <v>40664</v>
      </c>
      <c r="D4624">
        <v>0.134743</v>
      </c>
      <c r="E4624" t="s">
        <v>9</v>
      </c>
    </row>
    <row r="4625" spans="1:5" x14ac:dyDescent="0.35">
      <c r="A4625" t="s">
        <v>56</v>
      </c>
      <c r="B4625" t="s">
        <v>13</v>
      </c>
      <c r="C4625" s="1">
        <v>40664</v>
      </c>
      <c r="D4625">
        <v>3.1660000000000001E-2</v>
      </c>
      <c r="E4625" t="s">
        <v>9</v>
      </c>
    </row>
    <row r="4626" spans="1:5" x14ac:dyDescent="0.35">
      <c r="A4626" t="s">
        <v>58</v>
      </c>
      <c r="B4626" t="s">
        <v>13</v>
      </c>
      <c r="C4626" s="1">
        <v>40664</v>
      </c>
      <c r="D4626">
        <v>1.781245</v>
      </c>
      <c r="E4626" t="s">
        <v>9</v>
      </c>
    </row>
    <row r="4627" spans="1:5" x14ac:dyDescent="0.35">
      <c r="A4627" t="s">
        <v>60</v>
      </c>
      <c r="B4627" t="s">
        <v>13</v>
      </c>
      <c r="C4627" s="1">
        <v>40664</v>
      </c>
      <c r="D4627">
        <v>1.6762809999999999</v>
      </c>
      <c r="E4627" t="s">
        <v>9</v>
      </c>
    </row>
    <row r="4628" spans="1:5" x14ac:dyDescent="0.35">
      <c r="A4628" t="s">
        <v>308</v>
      </c>
      <c r="B4628" t="s">
        <v>13</v>
      </c>
      <c r="C4628" s="1">
        <v>40664</v>
      </c>
      <c r="D4628">
        <v>0.54335800000000001</v>
      </c>
      <c r="E4628" t="s">
        <v>9</v>
      </c>
    </row>
    <row r="4629" spans="1:5" x14ac:dyDescent="0.35">
      <c r="A4629" t="s">
        <v>62</v>
      </c>
      <c r="B4629" t="s">
        <v>13</v>
      </c>
      <c r="C4629" s="1">
        <v>40664</v>
      </c>
      <c r="D4629">
        <v>6.4158350000000004</v>
      </c>
      <c r="E4629" t="s">
        <v>9</v>
      </c>
    </row>
    <row r="4630" spans="1:5" x14ac:dyDescent="0.35">
      <c r="A4630" t="s">
        <v>62</v>
      </c>
      <c r="B4630" t="s">
        <v>315</v>
      </c>
      <c r="C4630" s="1">
        <v>40664</v>
      </c>
      <c r="D4630">
        <v>1053.533424</v>
      </c>
      <c r="E4630" t="s">
        <v>9</v>
      </c>
    </row>
    <row r="4631" spans="1:5" x14ac:dyDescent="0.35">
      <c r="A4631" t="s">
        <v>62</v>
      </c>
      <c r="B4631" t="s">
        <v>316</v>
      </c>
      <c r="C4631" s="1">
        <v>40664</v>
      </c>
      <c r="D4631">
        <v>76.072000000000003</v>
      </c>
      <c r="E4631" t="s">
        <v>9</v>
      </c>
    </row>
    <row r="4632" spans="1:5" x14ac:dyDescent="0.35">
      <c r="A4632" t="s">
        <v>55</v>
      </c>
      <c r="B4632" t="s">
        <v>316</v>
      </c>
      <c r="C4632" s="1">
        <v>40664</v>
      </c>
      <c r="D4632">
        <v>7.0839999999999996</v>
      </c>
      <c r="E4632" t="s">
        <v>9</v>
      </c>
    </row>
    <row r="4633" spans="1:5" x14ac:dyDescent="0.35">
      <c r="A4633" t="s">
        <v>63</v>
      </c>
      <c r="B4633" t="s">
        <v>316</v>
      </c>
      <c r="C4633" s="1">
        <v>40664</v>
      </c>
      <c r="D4633">
        <v>68.988</v>
      </c>
      <c r="E4633" t="s">
        <v>9</v>
      </c>
    </row>
    <row r="4634" spans="1:5" x14ac:dyDescent="0.35">
      <c r="A4634" t="s">
        <v>56</v>
      </c>
      <c r="B4634" t="s">
        <v>316</v>
      </c>
      <c r="C4634" s="1">
        <v>40664</v>
      </c>
      <c r="D4634">
        <v>28.606597000000001</v>
      </c>
      <c r="E4634" t="s">
        <v>9</v>
      </c>
    </row>
    <row r="4635" spans="1:5" x14ac:dyDescent="0.35">
      <c r="A4635" t="s">
        <v>58</v>
      </c>
      <c r="B4635" t="s">
        <v>316</v>
      </c>
      <c r="C4635" s="1">
        <v>40664</v>
      </c>
      <c r="D4635">
        <v>12.193472999999999</v>
      </c>
      <c r="E4635" t="s">
        <v>9</v>
      </c>
    </row>
    <row r="4636" spans="1:5" x14ac:dyDescent="0.35">
      <c r="A4636" t="s">
        <v>60</v>
      </c>
      <c r="B4636" t="s">
        <v>316</v>
      </c>
      <c r="C4636" s="1">
        <v>40664</v>
      </c>
      <c r="D4636">
        <v>21.105837999999999</v>
      </c>
      <c r="E4636" t="s">
        <v>9</v>
      </c>
    </row>
    <row r="4637" spans="1:5" x14ac:dyDescent="0.35">
      <c r="A4637" t="s">
        <v>308</v>
      </c>
      <c r="B4637" t="s">
        <v>316</v>
      </c>
      <c r="C4637" s="1">
        <v>40664</v>
      </c>
      <c r="D4637">
        <v>7.0820910000000001</v>
      </c>
      <c r="E4637" t="s">
        <v>9</v>
      </c>
    </row>
    <row r="4638" spans="1:5" x14ac:dyDescent="0.35">
      <c r="A4638" t="s">
        <v>62</v>
      </c>
      <c r="B4638" t="s">
        <v>124</v>
      </c>
      <c r="C4638" s="1">
        <v>40664</v>
      </c>
      <c r="D4638">
        <v>-16.950244999999999</v>
      </c>
      <c r="E4638" t="s">
        <v>9</v>
      </c>
    </row>
    <row r="4639" spans="1:5" x14ac:dyDescent="0.35">
      <c r="A4639" t="s">
        <v>55</v>
      </c>
      <c r="B4639" t="s">
        <v>124</v>
      </c>
      <c r="C4639" s="1">
        <v>40664</v>
      </c>
      <c r="D4639">
        <v>-0.86751800000000001</v>
      </c>
      <c r="E4639" t="s">
        <v>9</v>
      </c>
    </row>
    <row r="4640" spans="1:5" x14ac:dyDescent="0.35">
      <c r="A4640" t="s">
        <v>63</v>
      </c>
      <c r="B4640" t="s">
        <v>124</v>
      </c>
      <c r="C4640" s="1">
        <v>40664</v>
      </c>
      <c r="D4640">
        <v>-16.082726999999998</v>
      </c>
      <c r="E4640" t="s">
        <v>9</v>
      </c>
    </row>
    <row r="4641" spans="1:5" x14ac:dyDescent="0.35">
      <c r="A4641" t="s">
        <v>56</v>
      </c>
      <c r="B4641" t="s">
        <v>124</v>
      </c>
      <c r="C4641" s="1">
        <v>40664</v>
      </c>
      <c r="D4641">
        <v>-9.1267440000000004</v>
      </c>
      <c r="E4641" t="s">
        <v>9</v>
      </c>
    </row>
    <row r="4642" spans="1:5" x14ac:dyDescent="0.35">
      <c r="A4642" t="s">
        <v>58</v>
      </c>
      <c r="B4642" t="s">
        <v>124</v>
      </c>
      <c r="C4642" s="1">
        <v>40664</v>
      </c>
      <c r="D4642">
        <v>-2.1962969999999999</v>
      </c>
      <c r="E4642" t="s">
        <v>9</v>
      </c>
    </row>
    <row r="4643" spans="1:5" x14ac:dyDescent="0.35">
      <c r="A4643" t="s">
        <v>60</v>
      </c>
      <c r="B4643" t="s">
        <v>124</v>
      </c>
      <c r="C4643" s="1">
        <v>40664</v>
      </c>
      <c r="D4643">
        <v>-0.55991899999999994</v>
      </c>
      <c r="E4643" t="s">
        <v>9</v>
      </c>
    </row>
    <row r="4644" spans="1:5" x14ac:dyDescent="0.35">
      <c r="A4644" t="s">
        <v>308</v>
      </c>
      <c r="B4644" t="s">
        <v>124</v>
      </c>
      <c r="C4644" s="1">
        <v>40664</v>
      </c>
      <c r="D4644">
        <v>-4.1997669999999996</v>
      </c>
      <c r="E4644" t="s">
        <v>9</v>
      </c>
    </row>
    <row r="4645" spans="1:5" x14ac:dyDescent="0.35">
      <c r="A4645" t="s">
        <v>56</v>
      </c>
      <c r="B4645" t="s">
        <v>21</v>
      </c>
      <c r="C4645" s="1">
        <v>40664</v>
      </c>
      <c r="D4645">
        <v>62.560381</v>
      </c>
      <c r="E4645" t="s">
        <v>9</v>
      </c>
    </row>
    <row r="4646" spans="1:5" x14ac:dyDescent="0.35">
      <c r="A4646" t="s">
        <v>58</v>
      </c>
      <c r="B4646" t="s">
        <v>21</v>
      </c>
      <c r="C4646" s="1">
        <v>40664</v>
      </c>
      <c r="D4646">
        <v>13.624041</v>
      </c>
      <c r="E4646" t="s">
        <v>9</v>
      </c>
    </row>
    <row r="4647" spans="1:5" x14ac:dyDescent="0.35">
      <c r="A4647" t="s">
        <v>60</v>
      </c>
      <c r="B4647" t="s">
        <v>21</v>
      </c>
      <c r="C4647" s="1">
        <v>40664</v>
      </c>
      <c r="D4647">
        <v>34.900542000000002</v>
      </c>
      <c r="E4647" t="s">
        <v>9</v>
      </c>
    </row>
    <row r="4648" spans="1:5" x14ac:dyDescent="0.35">
      <c r="A4648" t="s">
        <v>308</v>
      </c>
      <c r="B4648" t="s">
        <v>21</v>
      </c>
      <c r="C4648" s="1">
        <v>40664</v>
      </c>
      <c r="D4648">
        <v>16.85005</v>
      </c>
      <c r="E4648" t="s">
        <v>9</v>
      </c>
    </row>
    <row r="4649" spans="1:5" x14ac:dyDescent="0.35">
      <c r="A4649" t="s">
        <v>56</v>
      </c>
      <c r="B4649" t="s">
        <v>313</v>
      </c>
      <c r="C4649" s="1">
        <v>40664</v>
      </c>
      <c r="D4649">
        <v>0.48900100000000002</v>
      </c>
      <c r="E4649" t="s">
        <v>9</v>
      </c>
    </row>
    <row r="4650" spans="1:5" x14ac:dyDescent="0.35">
      <c r="A4650" t="s">
        <v>58</v>
      </c>
      <c r="B4650" t="s">
        <v>313</v>
      </c>
      <c r="C4650" s="1">
        <v>40664</v>
      </c>
      <c r="D4650">
        <v>0.106492</v>
      </c>
      <c r="E4650" t="s">
        <v>9</v>
      </c>
    </row>
    <row r="4651" spans="1:5" x14ac:dyDescent="0.35">
      <c r="A4651" t="s">
        <v>60</v>
      </c>
      <c r="B4651" t="s">
        <v>313</v>
      </c>
      <c r="C4651" s="1">
        <v>40664</v>
      </c>
      <c r="D4651">
        <v>0.27279900000000001</v>
      </c>
      <c r="E4651" t="s">
        <v>9</v>
      </c>
    </row>
    <row r="4652" spans="1:5" x14ac:dyDescent="0.35">
      <c r="A4652" t="s">
        <v>308</v>
      </c>
      <c r="B4652" t="s">
        <v>313</v>
      </c>
      <c r="C4652" s="1">
        <v>40664</v>
      </c>
      <c r="D4652">
        <v>0.13170799999999999</v>
      </c>
      <c r="E4652" t="s">
        <v>9</v>
      </c>
    </row>
    <row r="4653" spans="1:5" x14ac:dyDescent="0.35">
      <c r="A4653" t="s">
        <v>63</v>
      </c>
      <c r="B4653" t="s">
        <v>21</v>
      </c>
      <c r="C4653" s="1">
        <v>40664</v>
      </c>
      <c r="D4653">
        <v>132.86419000000001</v>
      </c>
      <c r="E4653" t="s">
        <v>9</v>
      </c>
    </row>
    <row r="4654" spans="1:5" x14ac:dyDescent="0.35">
      <c r="A4654" t="s">
        <v>241</v>
      </c>
      <c r="B4654" t="s">
        <v>21</v>
      </c>
      <c r="C4654" s="1">
        <v>40664</v>
      </c>
      <c r="D4654">
        <v>1.05694</v>
      </c>
      <c r="E4654" t="s">
        <v>9</v>
      </c>
    </row>
    <row r="4655" spans="1:5" x14ac:dyDescent="0.35">
      <c r="A4655" t="s">
        <v>314</v>
      </c>
      <c r="B4655" t="s">
        <v>21</v>
      </c>
      <c r="C4655" s="1">
        <v>40664</v>
      </c>
      <c r="D4655">
        <v>-5.986116</v>
      </c>
      <c r="E4655" t="s">
        <v>9</v>
      </c>
    </row>
    <row r="4656" spans="1:5" x14ac:dyDescent="0.35">
      <c r="A4656" t="s">
        <v>55</v>
      </c>
      <c r="B4656" t="s">
        <v>21</v>
      </c>
      <c r="C4656" s="1">
        <v>40664</v>
      </c>
      <c r="D4656">
        <v>4.996283</v>
      </c>
      <c r="E4656" t="s">
        <v>9</v>
      </c>
    </row>
    <row r="4657" spans="1:5" x14ac:dyDescent="0.35">
      <c r="A4657" t="s">
        <v>312</v>
      </c>
      <c r="B4657" t="s">
        <v>21</v>
      </c>
      <c r="C4657" s="1">
        <v>40664</v>
      </c>
      <c r="D4657">
        <v>-1.517628</v>
      </c>
      <c r="E4657" t="s">
        <v>9</v>
      </c>
    </row>
    <row r="4658" spans="1:5" x14ac:dyDescent="0.35">
      <c r="A4658" t="s">
        <v>62</v>
      </c>
      <c r="B4658" t="s">
        <v>21</v>
      </c>
      <c r="C4658" s="1">
        <v>40664</v>
      </c>
      <c r="D4658">
        <v>131.41367</v>
      </c>
      <c r="E4658" t="s">
        <v>9</v>
      </c>
    </row>
    <row r="4659" spans="1:5" x14ac:dyDescent="0.35">
      <c r="A4659" t="s">
        <v>62</v>
      </c>
      <c r="B4659" t="s">
        <v>92</v>
      </c>
      <c r="C4659" s="1">
        <v>40664</v>
      </c>
      <c r="D4659">
        <v>190.53542400000001</v>
      </c>
      <c r="E4659" t="s">
        <v>9</v>
      </c>
    </row>
    <row r="4660" spans="1:5" x14ac:dyDescent="0.35">
      <c r="A4660" t="s">
        <v>62</v>
      </c>
      <c r="B4660" t="s">
        <v>317</v>
      </c>
      <c r="C4660" s="1">
        <v>40664</v>
      </c>
      <c r="D4660">
        <v>862.99800000000005</v>
      </c>
      <c r="E4660" t="s">
        <v>9</v>
      </c>
    </row>
    <row r="4661" spans="1:5" x14ac:dyDescent="0.35">
      <c r="A4661" t="s">
        <v>62</v>
      </c>
      <c r="B4661" t="s">
        <v>317</v>
      </c>
      <c r="C4661" s="1">
        <v>40664</v>
      </c>
      <c r="D4661">
        <v>862.99800000000005</v>
      </c>
      <c r="E4661" t="s">
        <v>9</v>
      </c>
    </row>
    <row r="4662" spans="1:5" x14ac:dyDescent="0.35">
      <c r="A4662" t="s">
        <v>55</v>
      </c>
      <c r="B4662" t="s">
        <v>317</v>
      </c>
      <c r="C4662" s="1">
        <v>40664</v>
      </c>
      <c r="D4662">
        <v>35.466000000000001</v>
      </c>
      <c r="E4662" t="s">
        <v>9</v>
      </c>
    </row>
    <row r="4663" spans="1:5" x14ac:dyDescent="0.35">
      <c r="A4663" t="s">
        <v>55</v>
      </c>
      <c r="B4663" t="s">
        <v>317</v>
      </c>
      <c r="C4663" s="1">
        <v>40664</v>
      </c>
      <c r="D4663">
        <v>35.466000000000001</v>
      </c>
      <c r="E4663" t="s">
        <v>9</v>
      </c>
    </row>
    <row r="4664" spans="1:5" x14ac:dyDescent="0.35">
      <c r="A4664" t="s">
        <v>63</v>
      </c>
      <c r="B4664" t="s">
        <v>317</v>
      </c>
      <c r="C4664" s="1">
        <v>40664</v>
      </c>
      <c r="D4664">
        <v>827.53200000000004</v>
      </c>
      <c r="E4664" t="s">
        <v>9</v>
      </c>
    </row>
    <row r="4665" spans="1:5" x14ac:dyDescent="0.35">
      <c r="A4665" t="s">
        <v>56</v>
      </c>
      <c r="B4665" t="s">
        <v>317</v>
      </c>
      <c r="C4665" s="1">
        <v>40664</v>
      </c>
      <c r="D4665">
        <v>386.53199999999998</v>
      </c>
      <c r="E4665" t="s">
        <v>9</v>
      </c>
    </row>
    <row r="4666" spans="1:5" x14ac:dyDescent="0.35">
      <c r="A4666" t="s">
        <v>58</v>
      </c>
      <c r="B4666" t="s">
        <v>317</v>
      </c>
      <c r="C4666" s="1">
        <v>40664</v>
      </c>
      <c r="D4666">
        <v>171</v>
      </c>
      <c r="E4666" t="s">
        <v>9</v>
      </c>
    </row>
    <row r="4667" spans="1:5" x14ac:dyDescent="0.35">
      <c r="A4667" t="s">
        <v>60</v>
      </c>
      <c r="B4667" t="s">
        <v>317</v>
      </c>
      <c r="C4667" s="1">
        <v>40664</v>
      </c>
      <c r="D4667">
        <v>185</v>
      </c>
      <c r="E4667" t="s">
        <v>9</v>
      </c>
    </row>
    <row r="4668" spans="1:5" x14ac:dyDescent="0.35">
      <c r="A4668" t="s">
        <v>308</v>
      </c>
      <c r="B4668" t="s">
        <v>317</v>
      </c>
      <c r="C4668" s="1">
        <v>40664</v>
      </c>
      <c r="D4668">
        <v>85</v>
      </c>
      <c r="E4668" t="s">
        <v>9</v>
      </c>
    </row>
    <row r="4669" spans="1:5" x14ac:dyDescent="0.35">
      <c r="A4669" t="s">
        <v>62</v>
      </c>
      <c r="B4669" t="s">
        <v>317</v>
      </c>
      <c r="C4669" s="1">
        <v>40664</v>
      </c>
      <c r="D4669">
        <v>862.99800000000005</v>
      </c>
      <c r="E4669" t="s">
        <v>12</v>
      </c>
    </row>
    <row r="4670" spans="1:5" x14ac:dyDescent="0.35">
      <c r="A4670" t="s">
        <v>62</v>
      </c>
      <c r="B4670" t="s">
        <v>313</v>
      </c>
      <c r="C4670" s="1">
        <v>40664</v>
      </c>
      <c r="D4670">
        <v>0</v>
      </c>
      <c r="E4670" t="s">
        <v>9</v>
      </c>
    </row>
    <row r="4671" spans="1:5" x14ac:dyDescent="0.35">
      <c r="A4671" t="s">
        <v>55</v>
      </c>
      <c r="B4671" t="s">
        <v>317</v>
      </c>
      <c r="C4671" s="1">
        <v>40664</v>
      </c>
      <c r="D4671">
        <v>35.466000000000001</v>
      </c>
      <c r="E4671" t="s">
        <v>12</v>
      </c>
    </row>
    <row r="4672" spans="1:5" x14ac:dyDescent="0.35">
      <c r="A4672" t="s">
        <v>55</v>
      </c>
      <c r="B4672" t="s">
        <v>313</v>
      </c>
      <c r="C4672" s="1">
        <v>40664</v>
      </c>
      <c r="D4672">
        <v>0</v>
      </c>
      <c r="E4672" t="s">
        <v>9</v>
      </c>
    </row>
    <row r="4673" spans="1:5" x14ac:dyDescent="0.35">
      <c r="A4673" t="s">
        <v>305</v>
      </c>
      <c r="B4673" t="s">
        <v>306</v>
      </c>
      <c r="C4673" s="1">
        <v>40695</v>
      </c>
      <c r="D4673">
        <v>40.595999999999997</v>
      </c>
      <c r="E4673" t="s">
        <v>9</v>
      </c>
    </row>
    <row r="4674" spans="1:5" x14ac:dyDescent="0.35">
      <c r="A4674" t="s">
        <v>56</v>
      </c>
      <c r="B4674" t="s">
        <v>306</v>
      </c>
      <c r="C4674" s="1">
        <v>40695</v>
      </c>
      <c r="D4674">
        <v>28026.89674</v>
      </c>
      <c r="E4674" t="s">
        <v>9</v>
      </c>
    </row>
    <row r="4675" spans="1:5" x14ac:dyDescent="0.35">
      <c r="A4675" t="s">
        <v>58</v>
      </c>
      <c r="B4675" t="s">
        <v>306</v>
      </c>
      <c r="C4675" s="1">
        <v>40695</v>
      </c>
      <c r="D4675">
        <v>8926.1166900000007</v>
      </c>
      <c r="E4675" t="s">
        <v>9</v>
      </c>
    </row>
    <row r="4676" spans="1:5" x14ac:dyDescent="0.35">
      <c r="A4676" t="s">
        <v>307</v>
      </c>
      <c r="B4676" t="s">
        <v>306</v>
      </c>
      <c r="C4676" s="1">
        <v>40695</v>
      </c>
      <c r="D4676">
        <v>323.63137799999998</v>
      </c>
      <c r="E4676" t="s">
        <v>9</v>
      </c>
    </row>
    <row r="4677" spans="1:5" x14ac:dyDescent="0.35">
      <c r="A4677" t="s">
        <v>59</v>
      </c>
      <c r="B4677" t="s">
        <v>306</v>
      </c>
      <c r="C4677" s="1">
        <v>40695</v>
      </c>
      <c r="D4677">
        <v>3319.355192</v>
      </c>
      <c r="E4677" t="s">
        <v>9</v>
      </c>
    </row>
    <row r="4678" spans="1:5" x14ac:dyDescent="0.35">
      <c r="A4678" t="s">
        <v>62</v>
      </c>
      <c r="B4678" t="s">
        <v>306</v>
      </c>
      <c r="C4678" s="1">
        <v>40695</v>
      </c>
      <c r="D4678">
        <v>40636.595999999998</v>
      </c>
      <c r="E4678" t="s">
        <v>9</v>
      </c>
    </row>
    <row r="4679" spans="1:5" x14ac:dyDescent="0.35">
      <c r="A4679" t="s">
        <v>305</v>
      </c>
      <c r="B4679" t="s">
        <v>309</v>
      </c>
      <c r="C4679" s="1">
        <v>40695</v>
      </c>
      <c r="D4679">
        <v>32.378</v>
      </c>
      <c r="E4679" t="s">
        <v>9</v>
      </c>
    </row>
    <row r="4680" spans="1:5" x14ac:dyDescent="0.35">
      <c r="A4680" t="s">
        <v>56</v>
      </c>
      <c r="B4680" t="s">
        <v>309</v>
      </c>
      <c r="C4680" s="1">
        <v>40695</v>
      </c>
      <c r="D4680">
        <v>21361.295244000001</v>
      </c>
      <c r="E4680" t="s">
        <v>9</v>
      </c>
    </row>
    <row r="4681" spans="1:5" x14ac:dyDescent="0.35">
      <c r="A4681" t="s">
        <v>58</v>
      </c>
      <c r="B4681" t="s">
        <v>309</v>
      </c>
      <c r="C4681" s="1">
        <v>40695</v>
      </c>
      <c r="D4681">
        <v>7523.6564360000002</v>
      </c>
      <c r="E4681" t="s">
        <v>9</v>
      </c>
    </row>
    <row r="4682" spans="1:5" x14ac:dyDescent="0.35">
      <c r="A4682" t="s">
        <v>307</v>
      </c>
      <c r="B4682" t="s">
        <v>309</v>
      </c>
      <c r="C4682" s="1">
        <v>40695</v>
      </c>
      <c r="D4682">
        <v>275.52833399999997</v>
      </c>
      <c r="E4682" t="s">
        <v>9</v>
      </c>
    </row>
    <row r="4683" spans="1:5" x14ac:dyDescent="0.35">
      <c r="A4683" t="s">
        <v>59</v>
      </c>
      <c r="B4683" t="s">
        <v>309</v>
      </c>
      <c r="C4683" s="1">
        <v>40695</v>
      </c>
      <c r="D4683">
        <v>3217.5199859999998</v>
      </c>
      <c r="E4683" t="s">
        <v>9</v>
      </c>
    </row>
    <row r="4684" spans="1:5" x14ac:dyDescent="0.35">
      <c r="A4684" t="s">
        <v>62</v>
      </c>
      <c r="B4684" t="s">
        <v>309</v>
      </c>
      <c r="C4684" s="1">
        <v>40695</v>
      </c>
      <c r="D4684">
        <v>32410.378000000001</v>
      </c>
      <c r="E4684" t="s">
        <v>9</v>
      </c>
    </row>
    <row r="4685" spans="1:5" x14ac:dyDescent="0.35">
      <c r="A4685" t="s">
        <v>305</v>
      </c>
      <c r="B4685" t="s">
        <v>310</v>
      </c>
      <c r="C4685" s="1">
        <v>40695</v>
      </c>
      <c r="D4685">
        <v>-0.202434</v>
      </c>
      <c r="E4685" t="s">
        <v>9</v>
      </c>
    </row>
    <row r="4686" spans="1:5" x14ac:dyDescent="0.35">
      <c r="A4686" t="s">
        <v>62</v>
      </c>
      <c r="B4686" t="s">
        <v>310</v>
      </c>
      <c r="C4686" s="1">
        <v>40695</v>
      </c>
      <c r="D4686">
        <v>-0.202434</v>
      </c>
      <c r="E4686" t="s">
        <v>9</v>
      </c>
    </row>
    <row r="4687" spans="1:5" x14ac:dyDescent="0.35">
      <c r="A4687" t="s">
        <v>56</v>
      </c>
      <c r="B4687" t="s">
        <v>17</v>
      </c>
      <c r="C4687" s="1">
        <v>40695</v>
      </c>
      <c r="D4687">
        <v>782.85900000000004</v>
      </c>
      <c r="E4687" t="s">
        <v>9</v>
      </c>
    </row>
    <row r="4688" spans="1:5" x14ac:dyDescent="0.35">
      <c r="A4688" t="s">
        <v>58</v>
      </c>
      <c r="B4688" t="s">
        <v>17</v>
      </c>
      <c r="C4688" s="1">
        <v>40695</v>
      </c>
      <c r="D4688">
        <v>452.738</v>
      </c>
      <c r="E4688" t="s">
        <v>9</v>
      </c>
    </row>
    <row r="4689" spans="1:5" x14ac:dyDescent="0.35">
      <c r="A4689" t="s">
        <v>307</v>
      </c>
      <c r="B4689" t="s">
        <v>17</v>
      </c>
      <c r="C4689" s="1">
        <v>40695</v>
      </c>
      <c r="D4689">
        <v>12.613</v>
      </c>
      <c r="E4689" t="s">
        <v>9</v>
      </c>
    </row>
    <row r="4690" spans="1:5" x14ac:dyDescent="0.35">
      <c r="A4690" t="s">
        <v>59</v>
      </c>
      <c r="B4690" t="s">
        <v>17</v>
      </c>
      <c r="C4690" s="1">
        <v>40695</v>
      </c>
      <c r="D4690">
        <v>244.92</v>
      </c>
      <c r="E4690" t="s">
        <v>9</v>
      </c>
    </row>
    <row r="4691" spans="1:5" x14ac:dyDescent="0.35">
      <c r="A4691" t="s">
        <v>63</v>
      </c>
      <c r="B4691" t="s">
        <v>17</v>
      </c>
      <c r="C4691" s="1">
        <v>40695</v>
      </c>
      <c r="D4691">
        <v>1493.13</v>
      </c>
      <c r="E4691" t="s">
        <v>9</v>
      </c>
    </row>
    <row r="4692" spans="1:5" x14ac:dyDescent="0.35">
      <c r="A4692" t="s">
        <v>308</v>
      </c>
      <c r="B4692" t="s">
        <v>17</v>
      </c>
      <c r="C4692" s="1">
        <v>40695</v>
      </c>
      <c r="D4692">
        <v>257.53300000000002</v>
      </c>
      <c r="E4692" t="s">
        <v>9</v>
      </c>
    </row>
    <row r="4693" spans="1:5" x14ac:dyDescent="0.35">
      <c r="A4693" t="s">
        <v>62</v>
      </c>
      <c r="B4693" t="s">
        <v>17</v>
      </c>
      <c r="C4693" s="1">
        <v>40695</v>
      </c>
      <c r="D4693">
        <v>1493.13</v>
      </c>
      <c r="E4693" t="s">
        <v>9</v>
      </c>
    </row>
    <row r="4694" spans="1:5" x14ac:dyDescent="0.35">
      <c r="A4694" t="s">
        <v>62</v>
      </c>
      <c r="B4694" t="s">
        <v>311</v>
      </c>
      <c r="C4694" s="1">
        <v>40695</v>
      </c>
      <c r="D4694">
        <v>862.99800000000005</v>
      </c>
      <c r="E4694" t="s">
        <v>9</v>
      </c>
    </row>
    <row r="4695" spans="1:5" x14ac:dyDescent="0.35">
      <c r="A4695" t="s">
        <v>55</v>
      </c>
      <c r="B4695" t="s">
        <v>311</v>
      </c>
      <c r="C4695" s="1">
        <v>40695</v>
      </c>
      <c r="D4695">
        <v>35.466000000000001</v>
      </c>
      <c r="E4695" t="s">
        <v>9</v>
      </c>
    </row>
    <row r="4696" spans="1:5" x14ac:dyDescent="0.35">
      <c r="A4696" t="s">
        <v>63</v>
      </c>
      <c r="B4696" t="s">
        <v>311</v>
      </c>
      <c r="C4696" s="1">
        <v>40695</v>
      </c>
      <c r="D4696">
        <v>827.53200000000004</v>
      </c>
      <c r="E4696" t="s">
        <v>9</v>
      </c>
    </row>
    <row r="4697" spans="1:5" x14ac:dyDescent="0.35">
      <c r="A4697" t="s">
        <v>56</v>
      </c>
      <c r="B4697" t="s">
        <v>311</v>
      </c>
      <c r="C4697" s="1">
        <v>40695</v>
      </c>
      <c r="D4697">
        <v>386.53199999999998</v>
      </c>
      <c r="E4697" t="s">
        <v>9</v>
      </c>
    </row>
    <row r="4698" spans="1:5" x14ac:dyDescent="0.35">
      <c r="A4698" t="s">
        <v>58</v>
      </c>
      <c r="B4698" t="s">
        <v>311</v>
      </c>
      <c r="C4698" s="1">
        <v>40695</v>
      </c>
      <c r="D4698">
        <v>171</v>
      </c>
      <c r="E4698" t="s">
        <v>9</v>
      </c>
    </row>
    <row r="4699" spans="1:5" x14ac:dyDescent="0.35">
      <c r="A4699" t="s">
        <v>60</v>
      </c>
      <c r="B4699" t="s">
        <v>311</v>
      </c>
      <c r="C4699" s="1">
        <v>40695</v>
      </c>
      <c r="D4699">
        <v>185</v>
      </c>
      <c r="E4699" t="s">
        <v>9</v>
      </c>
    </row>
    <row r="4700" spans="1:5" x14ac:dyDescent="0.35">
      <c r="A4700" t="s">
        <v>308</v>
      </c>
      <c r="B4700" t="s">
        <v>311</v>
      </c>
      <c r="C4700" s="1">
        <v>40695</v>
      </c>
      <c r="D4700">
        <v>85</v>
      </c>
      <c r="E4700" t="s">
        <v>9</v>
      </c>
    </row>
    <row r="4701" spans="1:5" x14ac:dyDescent="0.35">
      <c r="A4701" t="s">
        <v>55</v>
      </c>
      <c r="B4701" t="s">
        <v>13</v>
      </c>
      <c r="C4701" s="1">
        <v>40695</v>
      </c>
      <c r="D4701">
        <v>1.319882</v>
      </c>
      <c r="E4701" t="s">
        <v>9</v>
      </c>
    </row>
    <row r="4702" spans="1:5" x14ac:dyDescent="0.35">
      <c r="A4702" t="s">
        <v>312</v>
      </c>
      <c r="B4702" t="s">
        <v>13</v>
      </c>
      <c r="C4702" s="1">
        <v>40695</v>
      </c>
      <c r="D4702">
        <v>1.0051479999999999</v>
      </c>
      <c r="E4702" t="s">
        <v>9</v>
      </c>
    </row>
    <row r="4703" spans="1:5" x14ac:dyDescent="0.35">
      <c r="A4703" t="s">
        <v>63</v>
      </c>
      <c r="B4703" t="s">
        <v>13</v>
      </c>
      <c r="C4703" s="1">
        <v>40695</v>
      </c>
      <c r="D4703">
        <v>5.4094319999999998</v>
      </c>
      <c r="E4703" t="s">
        <v>9</v>
      </c>
    </row>
    <row r="4704" spans="1:5" x14ac:dyDescent="0.35">
      <c r="A4704" t="s">
        <v>241</v>
      </c>
      <c r="B4704" t="s">
        <v>13</v>
      </c>
      <c r="C4704" s="1">
        <v>40695</v>
      </c>
      <c r="D4704">
        <v>0.62102800000000002</v>
      </c>
      <c r="E4704" t="s">
        <v>9</v>
      </c>
    </row>
    <row r="4705" spans="1:5" x14ac:dyDescent="0.35">
      <c r="A4705" t="s">
        <v>314</v>
      </c>
      <c r="B4705" t="s">
        <v>13</v>
      </c>
      <c r="C4705" s="1">
        <v>40695</v>
      </c>
      <c r="D4705">
        <v>0.23671600000000001</v>
      </c>
      <c r="E4705" t="s">
        <v>9</v>
      </c>
    </row>
    <row r="4706" spans="1:5" x14ac:dyDescent="0.35">
      <c r="A4706" t="s">
        <v>56</v>
      </c>
      <c r="B4706" t="s">
        <v>313</v>
      </c>
      <c r="C4706" s="1">
        <v>40695</v>
      </c>
      <c r="D4706">
        <v>1.5252E-2</v>
      </c>
      <c r="E4706" t="s">
        <v>9</v>
      </c>
    </row>
    <row r="4707" spans="1:5" x14ac:dyDescent="0.35">
      <c r="A4707" t="s">
        <v>58</v>
      </c>
      <c r="B4707" t="s">
        <v>313</v>
      </c>
      <c r="C4707" s="1">
        <v>40695</v>
      </c>
      <c r="D4707">
        <v>0.447461</v>
      </c>
      <c r="E4707" t="s">
        <v>9</v>
      </c>
    </row>
    <row r="4708" spans="1:5" x14ac:dyDescent="0.35">
      <c r="A4708" t="s">
        <v>60</v>
      </c>
      <c r="B4708" t="s">
        <v>313</v>
      </c>
      <c r="C4708" s="1">
        <v>40695</v>
      </c>
      <c r="D4708">
        <v>0.39191300000000001</v>
      </c>
      <c r="E4708" t="s">
        <v>9</v>
      </c>
    </row>
    <row r="4709" spans="1:5" x14ac:dyDescent="0.35">
      <c r="A4709" t="s">
        <v>308</v>
      </c>
      <c r="B4709" t="s">
        <v>313</v>
      </c>
      <c r="C4709" s="1">
        <v>40695</v>
      </c>
      <c r="D4709">
        <v>0.145373</v>
      </c>
      <c r="E4709" t="s">
        <v>9</v>
      </c>
    </row>
    <row r="4710" spans="1:5" x14ac:dyDescent="0.35">
      <c r="A4710" t="s">
        <v>56</v>
      </c>
      <c r="B4710" t="s">
        <v>13</v>
      </c>
      <c r="C4710" s="1">
        <v>40695</v>
      </c>
      <c r="D4710">
        <v>9.5589999999999994E-2</v>
      </c>
      <c r="E4710" t="s">
        <v>9</v>
      </c>
    </row>
    <row r="4711" spans="1:5" x14ac:dyDescent="0.35">
      <c r="A4711" t="s">
        <v>58</v>
      </c>
      <c r="B4711" t="s">
        <v>13</v>
      </c>
      <c r="C4711" s="1">
        <v>40695</v>
      </c>
      <c r="D4711">
        <v>2.804319</v>
      </c>
      <c r="E4711" t="s">
        <v>9</v>
      </c>
    </row>
    <row r="4712" spans="1:5" x14ac:dyDescent="0.35">
      <c r="A4712" t="s">
        <v>60</v>
      </c>
      <c r="B4712" t="s">
        <v>13</v>
      </c>
      <c r="C4712" s="1">
        <v>40695</v>
      </c>
      <c r="D4712">
        <v>2.4561899999999999</v>
      </c>
      <c r="E4712" t="s">
        <v>9</v>
      </c>
    </row>
    <row r="4713" spans="1:5" x14ac:dyDescent="0.35">
      <c r="A4713" t="s">
        <v>308</v>
      </c>
      <c r="B4713" t="s">
        <v>13</v>
      </c>
      <c r="C4713" s="1">
        <v>40695</v>
      </c>
      <c r="D4713">
        <v>0.91107700000000003</v>
      </c>
      <c r="E4713" t="s">
        <v>9</v>
      </c>
    </row>
    <row r="4714" spans="1:5" x14ac:dyDescent="0.35">
      <c r="A4714" t="s">
        <v>62</v>
      </c>
      <c r="B4714" t="s">
        <v>13</v>
      </c>
      <c r="C4714" s="1">
        <v>40695</v>
      </c>
      <c r="D4714">
        <v>8.5922059999999991</v>
      </c>
      <c r="E4714" t="s">
        <v>9</v>
      </c>
    </row>
    <row r="4715" spans="1:5" x14ac:dyDescent="0.35">
      <c r="A4715" t="s">
        <v>62</v>
      </c>
      <c r="B4715" t="s">
        <v>315</v>
      </c>
      <c r="C4715" s="1">
        <v>40695</v>
      </c>
      <c r="D4715">
        <v>2364.720206</v>
      </c>
      <c r="E4715" t="s">
        <v>9</v>
      </c>
    </row>
    <row r="4716" spans="1:5" x14ac:dyDescent="0.35">
      <c r="A4716" t="s">
        <v>62</v>
      </c>
      <c r="B4716" t="s">
        <v>316</v>
      </c>
      <c r="C4716" s="1">
        <v>40695</v>
      </c>
      <c r="D4716">
        <v>76.666667000000004</v>
      </c>
      <c r="E4716" t="s">
        <v>9</v>
      </c>
    </row>
    <row r="4717" spans="1:5" x14ac:dyDescent="0.35">
      <c r="A4717" t="s">
        <v>55</v>
      </c>
      <c r="B4717" t="s">
        <v>316</v>
      </c>
      <c r="C4717" s="1">
        <v>40695</v>
      </c>
      <c r="D4717">
        <v>6.4803329999999999</v>
      </c>
      <c r="E4717" t="s">
        <v>9</v>
      </c>
    </row>
    <row r="4718" spans="1:5" x14ac:dyDescent="0.35">
      <c r="A4718" t="s">
        <v>63</v>
      </c>
      <c r="B4718" t="s">
        <v>316</v>
      </c>
      <c r="C4718" s="1">
        <v>40695</v>
      </c>
      <c r="D4718">
        <v>70.186333000000005</v>
      </c>
      <c r="E4718" t="s">
        <v>9</v>
      </c>
    </row>
    <row r="4719" spans="1:5" x14ac:dyDescent="0.35">
      <c r="A4719" t="s">
        <v>56</v>
      </c>
      <c r="B4719" t="s">
        <v>316</v>
      </c>
      <c r="C4719" s="1">
        <v>40695</v>
      </c>
      <c r="D4719">
        <v>33.143000000000001</v>
      </c>
      <c r="E4719" t="s">
        <v>9</v>
      </c>
    </row>
    <row r="4720" spans="1:5" x14ac:dyDescent="0.35">
      <c r="A4720" t="s">
        <v>58</v>
      </c>
      <c r="B4720" t="s">
        <v>316</v>
      </c>
      <c r="C4720" s="1">
        <v>40695</v>
      </c>
      <c r="D4720">
        <v>13.167</v>
      </c>
      <c r="E4720" t="s">
        <v>9</v>
      </c>
    </row>
    <row r="4721" spans="1:5" x14ac:dyDescent="0.35">
      <c r="A4721" t="s">
        <v>60</v>
      </c>
      <c r="B4721" t="s">
        <v>316</v>
      </c>
      <c r="C4721" s="1">
        <v>40695</v>
      </c>
      <c r="D4721">
        <v>17.041667</v>
      </c>
      <c r="E4721" t="s">
        <v>9</v>
      </c>
    </row>
    <row r="4722" spans="1:5" x14ac:dyDescent="0.35">
      <c r="A4722" t="s">
        <v>308</v>
      </c>
      <c r="B4722" t="s">
        <v>316</v>
      </c>
      <c r="C4722" s="1">
        <v>40695</v>
      </c>
      <c r="D4722">
        <v>6.8346669999999996</v>
      </c>
      <c r="E4722" t="s">
        <v>9</v>
      </c>
    </row>
    <row r="4723" spans="1:5" x14ac:dyDescent="0.35">
      <c r="A4723" t="s">
        <v>62</v>
      </c>
      <c r="B4723" t="s">
        <v>124</v>
      </c>
      <c r="C4723" s="1">
        <v>40695</v>
      </c>
      <c r="D4723">
        <v>68.487508000000005</v>
      </c>
      <c r="E4723" t="s">
        <v>9</v>
      </c>
    </row>
    <row r="4724" spans="1:5" x14ac:dyDescent="0.35">
      <c r="A4724" t="s">
        <v>55</v>
      </c>
      <c r="B4724" t="s">
        <v>124</v>
      </c>
      <c r="C4724" s="1">
        <v>40695</v>
      </c>
      <c r="D4724">
        <v>-0.56857599999999997</v>
      </c>
      <c r="E4724" t="s">
        <v>9</v>
      </c>
    </row>
    <row r="4725" spans="1:5" x14ac:dyDescent="0.35">
      <c r="A4725" t="s">
        <v>63</v>
      </c>
      <c r="B4725" t="s">
        <v>124</v>
      </c>
      <c r="C4725" s="1">
        <v>40695</v>
      </c>
      <c r="D4725">
        <v>69.056083999999998</v>
      </c>
      <c r="E4725" t="s">
        <v>9</v>
      </c>
    </row>
    <row r="4726" spans="1:5" x14ac:dyDescent="0.35">
      <c r="A4726" t="s">
        <v>56</v>
      </c>
      <c r="B4726" t="s">
        <v>124</v>
      </c>
      <c r="C4726" s="1">
        <v>40695</v>
      </c>
      <c r="D4726">
        <v>6.4523539999999997</v>
      </c>
      <c r="E4726" t="s">
        <v>9</v>
      </c>
    </row>
    <row r="4727" spans="1:5" x14ac:dyDescent="0.35">
      <c r="A4727" t="s">
        <v>58</v>
      </c>
      <c r="B4727" t="s">
        <v>124</v>
      </c>
      <c r="C4727" s="1">
        <v>40695</v>
      </c>
      <c r="D4727">
        <v>47.223393999999999</v>
      </c>
      <c r="E4727" t="s">
        <v>9</v>
      </c>
    </row>
    <row r="4728" spans="1:5" x14ac:dyDescent="0.35">
      <c r="A4728" t="s">
        <v>60</v>
      </c>
      <c r="B4728" t="s">
        <v>124</v>
      </c>
      <c r="C4728" s="1">
        <v>40695</v>
      </c>
      <c r="D4728">
        <v>0.80302399999999996</v>
      </c>
      <c r="E4728" t="s">
        <v>9</v>
      </c>
    </row>
    <row r="4729" spans="1:5" x14ac:dyDescent="0.35">
      <c r="A4729" t="s">
        <v>308</v>
      </c>
      <c r="B4729" t="s">
        <v>124</v>
      </c>
      <c r="C4729" s="1">
        <v>40695</v>
      </c>
      <c r="D4729">
        <v>14.577313</v>
      </c>
      <c r="E4729" t="s">
        <v>9</v>
      </c>
    </row>
    <row r="4730" spans="1:5" x14ac:dyDescent="0.35">
      <c r="A4730" t="s">
        <v>56</v>
      </c>
      <c r="B4730" t="s">
        <v>21</v>
      </c>
      <c r="C4730" s="1">
        <v>40695</v>
      </c>
      <c r="D4730">
        <v>46.731834999999997</v>
      </c>
      <c r="E4730" t="s">
        <v>9</v>
      </c>
    </row>
    <row r="4731" spans="1:5" x14ac:dyDescent="0.35">
      <c r="A4731" t="s">
        <v>58</v>
      </c>
      <c r="B4731" t="s">
        <v>21</v>
      </c>
      <c r="C4731" s="1">
        <v>40695</v>
      </c>
      <c r="D4731">
        <v>15.238745</v>
      </c>
      <c r="E4731" t="s">
        <v>9</v>
      </c>
    </row>
    <row r="4732" spans="1:5" x14ac:dyDescent="0.35">
      <c r="A4732" t="s">
        <v>60</v>
      </c>
      <c r="B4732" t="s">
        <v>21</v>
      </c>
      <c r="C4732" s="1">
        <v>40695</v>
      </c>
      <c r="D4732">
        <v>25.585874</v>
      </c>
      <c r="E4732" t="s">
        <v>9</v>
      </c>
    </row>
    <row r="4733" spans="1:5" x14ac:dyDescent="0.35">
      <c r="A4733" t="s">
        <v>308</v>
      </c>
      <c r="B4733" t="s">
        <v>21</v>
      </c>
      <c r="C4733" s="1">
        <v>40695</v>
      </c>
      <c r="D4733">
        <v>17.195391999999998</v>
      </c>
      <c r="E4733" t="s">
        <v>9</v>
      </c>
    </row>
    <row r="4734" spans="1:5" x14ac:dyDescent="0.35">
      <c r="A4734" t="s">
        <v>56</v>
      </c>
      <c r="B4734" t="s">
        <v>313</v>
      </c>
      <c r="C4734" s="1">
        <v>40695</v>
      </c>
      <c r="D4734">
        <v>0.44611899999999999</v>
      </c>
      <c r="E4734" t="s">
        <v>9</v>
      </c>
    </row>
    <row r="4735" spans="1:5" x14ac:dyDescent="0.35">
      <c r="A4735" t="s">
        <v>58</v>
      </c>
      <c r="B4735" t="s">
        <v>313</v>
      </c>
      <c r="C4735" s="1">
        <v>40695</v>
      </c>
      <c r="D4735">
        <v>0.14547499999999999</v>
      </c>
      <c r="E4735" t="s">
        <v>9</v>
      </c>
    </row>
    <row r="4736" spans="1:5" x14ac:dyDescent="0.35">
      <c r="A4736" t="s">
        <v>60</v>
      </c>
      <c r="B4736" t="s">
        <v>313</v>
      </c>
      <c r="C4736" s="1">
        <v>40695</v>
      </c>
      <c r="D4736">
        <v>0.244252</v>
      </c>
      <c r="E4736" t="s">
        <v>9</v>
      </c>
    </row>
    <row r="4737" spans="1:5" x14ac:dyDescent="0.35">
      <c r="A4737" t="s">
        <v>308</v>
      </c>
      <c r="B4737" t="s">
        <v>313</v>
      </c>
      <c r="C4737" s="1">
        <v>40695</v>
      </c>
      <c r="D4737">
        <v>0.16415399999999999</v>
      </c>
      <c r="E4737" t="s">
        <v>9</v>
      </c>
    </row>
    <row r="4738" spans="1:5" x14ac:dyDescent="0.35">
      <c r="A4738" t="s">
        <v>63</v>
      </c>
      <c r="B4738" t="s">
        <v>21</v>
      </c>
      <c r="C4738" s="1">
        <v>40695</v>
      </c>
      <c r="D4738">
        <v>119.003585</v>
      </c>
      <c r="E4738" t="s">
        <v>9</v>
      </c>
    </row>
    <row r="4739" spans="1:5" x14ac:dyDescent="0.35">
      <c r="A4739" t="s">
        <v>241</v>
      </c>
      <c r="B4739" t="s">
        <v>21</v>
      </c>
      <c r="C4739" s="1">
        <v>40695</v>
      </c>
      <c r="D4739">
        <v>1.053884</v>
      </c>
      <c r="E4739" t="s">
        <v>9</v>
      </c>
    </row>
    <row r="4740" spans="1:5" x14ac:dyDescent="0.35">
      <c r="A4740" t="s">
        <v>314</v>
      </c>
      <c r="B4740" t="s">
        <v>21</v>
      </c>
      <c r="C4740" s="1">
        <v>40695</v>
      </c>
      <c r="D4740">
        <v>-15.305622</v>
      </c>
      <c r="E4740" t="s">
        <v>9</v>
      </c>
    </row>
    <row r="4741" spans="1:5" x14ac:dyDescent="0.35">
      <c r="A4741" t="s">
        <v>55</v>
      </c>
      <c r="B4741" t="s">
        <v>21</v>
      </c>
      <c r="C4741" s="1">
        <v>40695</v>
      </c>
      <c r="D4741">
        <v>4.470675</v>
      </c>
      <c r="E4741" t="s">
        <v>9</v>
      </c>
    </row>
    <row r="4742" spans="1:5" x14ac:dyDescent="0.35">
      <c r="A4742" t="s">
        <v>312</v>
      </c>
      <c r="B4742" t="s">
        <v>21</v>
      </c>
      <c r="C4742" s="1">
        <v>40695</v>
      </c>
      <c r="D4742">
        <v>-1.7052309999999999</v>
      </c>
      <c r="E4742" t="s">
        <v>9</v>
      </c>
    </row>
    <row r="4743" spans="1:5" x14ac:dyDescent="0.35">
      <c r="A4743" t="s">
        <v>62</v>
      </c>
      <c r="B4743" t="s">
        <v>21</v>
      </c>
      <c r="C4743" s="1">
        <v>40695</v>
      </c>
      <c r="D4743">
        <v>107.51729</v>
      </c>
      <c r="E4743" t="s">
        <v>9</v>
      </c>
    </row>
    <row r="4744" spans="1:5" x14ac:dyDescent="0.35">
      <c r="A4744" t="s">
        <v>62</v>
      </c>
      <c r="B4744" t="s">
        <v>92</v>
      </c>
      <c r="C4744" s="1">
        <v>40695</v>
      </c>
      <c r="D4744">
        <v>252.67146600000001</v>
      </c>
      <c r="E4744" t="s">
        <v>9</v>
      </c>
    </row>
    <row r="4745" spans="1:5" x14ac:dyDescent="0.35">
      <c r="A4745" t="s">
        <v>62</v>
      </c>
      <c r="B4745" t="s">
        <v>317</v>
      </c>
      <c r="C4745" s="1">
        <v>40695</v>
      </c>
      <c r="D4745">
        <v>2112.0487410000001</v>
      </c>
      <c r="E4745" t="s">
        <v>9</v>
      </c>
    </row>
    <row r="4746" spans="1:5" x14ac:dyDescent="0.35">
      <c r="A4746" t="s">
        <v>62</v>
      </c>
      <c r="B4746" t="s">
        <v>317</v>
      </c>
      <c r="C4746" s="1">
        <v>40695</v>
      </c>
      <c r="D4746">
        <v>2112.0487410000001</v>
      </c>
      <c r="E4746" t="s">
        <v>9</v>
      </c>
    </row>
    <row r="4747" spans="1:5" x14ac:dyDescent="0.35">
      <c r="A4747" t="s">
        <v>55</v>
      </c>
      <c r="B4747" t="s">
        <v>317</v>
      </c>
      <c r="C4747" s="1">
        <v>40695</v>
      </c>
      <c r="D4747">
        <v>29.113828999999999</v>
      </c>
      <c r="E4747" t="s">
        <v>9</v>
      </c>
    </row>
    <row r="4748" spans="1:5" x14ac:dyDescent="0.35">
      <c r="A4748" t="s">
        <v>55</v>
      </c>
      <c r="B4748" t="s">
        <v>317</v>
      </c>
      <c r="C4748" s="1">
        <v>40695</v>
      </c>
      <c r="D4748">
        <v>29.113828999999999</v>
      </c>
      <c r="E4748" t="s">
        <v>9</v>
      </c>
    </row>
    <row r="4749" spans="1:5" x14ac:dyDescent="0.35">
      <c r="A4749" t="s">
        <v>63</v>
      </c>
      <c r="B4749" t="s">
        <v>317</v>
      </c>
      <c r="C4749" s="1">
        <v>40695</v>
      </c>
      <c r="D4749">
        <v>2082.9349120000002</v>
      </c>
      <c r="E4749" t="s">
        <v>9</v>
      </c>
    </row>
    <row r="4750" spans="1:5" x14ac:dyDescent="0.35">
      <c r="A4750" t="s">
        <v>56</v>
      </c>
      <c r="B4750" t="s">
        <v>317</v>
      </c>
      <c r="C4750" s="1">
        <v>40695</v>
      </c>
      <c r="D4750">
        <v>1083.1594009999999</v>
      </c>
      <c r="E4750" t="s">
        <v>9</v>
      </c>
    </row>
    <row r="4751" spans="1:5" x14ac:dyDescent="0.35">
      <c r="A4751" t="s">
        <v>58</v>
      </c>
      <c r="B4751" t="s">
        <v>317</v>
      </c>
      <c r="C4751" s="1">
        <v>40695</v>
      </c>
      <c r="D4751">
        <v>550.91318000000001</v>
      </c>
      <c r="E4751" t="s">
        <v>9</v>
      </c>
    </row>
    <row r="4752" spans="1:5" x14ac:dyDescent="0.35">
      <c r="A4752" t="s">
        <v>60</v>
      </c>
      <c r="B4752" t="s">
        <v>317</v>
      </c>
      <c r="C4752" s="1">
        <v>40695</v>
      </c>
      <c r="D4752">
        <v>144.02562499999999</v>
      </c>
      <c r="E4752" t="s">
        <v>9</v>
      </c>
    </row>
    <row r="4753" spans="1:5" x14ac:dyDescent="0.35">
      <c r="A4753" t="s">
        <v>308</v>
      </c>
      <c r="B4753" t="s">
        <v>317</v>
      </c>
      <c r="C4753" s="1">
        <v>40695</v>
      </c>
      <c r="D4753">
        <v>304.83670599999999</v>
      </c>
      <c r="E4753" t="s">
        <v>9</v>
      </c>
    </row>
    <row r="4754" spans="1:5" x14ac:dyDescent="0.35">
      <c r="A4754" t="s">
        <v>62</v>
      </c>
      <c r="B4754" t="s">
        <v>311</v>
      </c>
      <c r="C4754" s="1">
        <v>40725</v>
      </c>
      <c r="D4754">
        <v>2112.0487410000001</v>
      </c>
      <c r="E4754" t="s">
        <v>9</v>
      </c>
    </row>
    <row r="4755" spans="1:5" x14ac:dyDescent="0.35">
      <c r="A4755" t="s">
        <v>55</v>
      </c>
      <c r="B4755" t="s">
        <v>311</v>
      </c>
      <c r="C4755" s="1">
        <v>40725</v>
      </c>
      <c r="D4755">
        <v>29.113828999999999</v>
      </c>
      <c r="E4755" t="s">
        <v>9</v>
      </c>
    </row>
    <row r="4756" spans="1:5" x14ac:dyDescent="0.35">
      <c r="A4756" t="s">
        <v>63</v>
      </c>
      <c r="B4756" t="s">
        <v>311</v>
      </c>
      <c r="C4756" s="1">
        <v>40725</v>
      </c>
      <c r="D4756">
        <v>2082.9349120000002</v>
      </c>
      <c r="E4756" t="s">
        <v>9</v>
      </c>
    </row>
    <row r="4757" spans="1:5" x14ac:dyDescent="0.35">
      <c r="A4757" t="s">
        <v>56</v>
      </c>
      <c r="B4757" t="s">
        <v>311</v>
      </c>
      <c r="C4757" s="1">
        <v>40725</v>
      </c>
      <c r="D4757">
        <v>1083.1594009999999</v>
      </c>
      <c r="E4757" t="s">
        <v>9</v>
      </c>
    </row>
    <row r="4758" spans="1:5" x14ac:dyDescent="0.35">
      <c r="A4758" t="s">
        <v>58</v>
      </c>
      <c r="B4758" t="s">
        <v>311</v>
      </c>
      <c r="C4758" s="1">
        <v>40725</v>
      </c>
      <c r="D4758">
        <v>550.91318000000001</v>
      </c>
      <c r="E4758" t="s">
        <v>9</v>
      </c>
    </row>
    <row r="4759" spans="1:5" x14ac:dyDescent="0.35">
      <c r="A4759" t="s">
        <v>60</v>
      </c>
      <c r="B4759" t="s">
        <v>311</v>
      </c>
      <c r="C4759" s="1">
        <v>40725</v>
      </c>
      <c r="D4759">
        <v>144.02562499999999</v>
      </c>
      <c r="E4759" t="s">
        <v>9</v>
      </c>
    </row>
    <row r="4760" spans="1:5" x14ac:dyDescent="0.35">
      <c r="A4760" t="s">
        <v>308</v>
      </c>
      <c r="B4760" t="s">
        <v>311</v>
      </c>
      <c r="C4760" s="1">
        <v>40725</v>
      </c>
      <c r="D4760">
        <v>304.83670599999999</v>
      </c>
      <c r="E4760" t="s">
        <v>9</v>
      </c>
    </row>
    <row r="4761" spans="1:5" x14ac:dyDescent="0.35">
      <c r="A4761" t="s">
        <v>55</v>
      </c>
      <c r="B4761" t="s">
        <v>13</v>
      </c>
      <c r="C4761" s="1">
        <v>40725</v>
      </c>
      <c r="D4761">
        <v>1.69424</v>
      </c>
      <c r="E4761" t="s">
        <v>9</v>
      </c>
    </row>
    <row r="4762" spans="1:5" x14ac:dyDescent="0.35">
      <c r="A4762" t="s">
        <v>312</v>
      </c>
      <c r="B4762" t="s">
        <v>13</v>
      </c>
      <c r="C4762" s="1">
        <v>40725</v>
      </c>
      <c r="D4762">
        <v>0.79197300000000004</v>
      </c>
      <c r="E4762" t="s">
        <v>9</v>
      </c>
    </row>
    <row r="4763" spans="1:5" x14ac:dyDescent="0.35">
      <c r="A4763" t="s">
        <v>63</v>
      </c>
      <c r="B4763" t="s">
        <v>13</v>
      </c>
      <c r="C4763" s="1">
        <v>40725</v>
      </c>
      <c r="D4763">
        <v>1.7979560000000001</v>
      </c>
      <c r="E4763" t="s">
        <v>9</v>
      </c>
    </row>
    <row r="4764" spans="1:5" x14ac:dyDescent="0.35">
      <c r="A4764" t="s">
        <v>241</v>
      </c>
      <c r="B4764" t="s">
        <v>13</v>
      </c>
      <c r="C4764" s="1">
        <v>40725</v>
      </c>
      <c r="D4764">
        <v>0.61360000000000003</v>
      </c>
      <c r="E4764" t="s">
        <v>9</v>
      </c>
    </row>
    <row r="4765" spans="1:5" x14ac:dyDescent="0.35">
      <c r="A4765" t="s">
        <v>314</v>
      </c>
      <c r="B4765" t="s">
        <v>13</v>
      </c>
      <c r="C4765" s="1">
        <v>40725</v>
      </c>
      <c r="D4765">
        <v>0.218999</v>
      </c>
      <c r="E4765" t="s">
        <v>9</v>
      </c>
    </row>
    <row r="4766" spans="1:5" x14ac:dyDescent="0.35">
      <c r="A4766" t="s">
        <v>56</v>
      </c>
      <c r="B4766" t="s">
        <v>313</v>
      </c>
      <c r="C4766" s="1">
        <v>40725</v>
      </c>
      <c r="D4766">
        <v>1.5252E-2</v>
      </c>
      <c r="E4766" t="s">
        <v>9</v>
      </c>
    </row>
    <row r="4767" spans="1:5" x14ac:dyDescent="0.35">
      <c r="A4767" t="s">
        <v>58</v>
      </c>
      <c r="B4767" t="s">
        <v>313</v>
      </c>
      <c r="C4767" s="1">
        <v>40725</v>
      </c>
      <c r="D4767">
        <v>0.447461</v>
      </c>
      <c r="E4767" t="s">
        <v>9</v>
      </c>
    </row>
    <row r="4768" spans="1:5" x14ac:dyDescent="0.35">
      <c r="A4768" t="s">
        <v>60</v>
      </c>
      <c r="B4768" t="s">
        <v>313</v>
      </c>
      <c r="C4768" s="1">
        <v>40725</v>
      </c>
      <c r="D4768">
        <v>0.39191300000000001</v>
      </c>
      <c r="E4768" t="s">
        <v>9</v>
      </c>
    </row>
    <row r="4769" spans="1:5" x14ac:dyDescent="0.35">
      <c r="A4769" t="s">
        <v>308</v>
      </c>
      <c r="B4769" t="s">
        <v>313</v>
      </c>
      <c r="C4769" s="1">
        <v>40725</v>
      </c>
      <c r="D4769">
        <v>0.145373</v>
      </c>
      <c r="E4769" t="s">
        <v>9</v>
      </c>
    </row>
    <row r="4770" spans="1:5" x14ac:dyDescent="0.35">
      <c r="A4770" t="s">
        <v>56</v>
      </c>
      <c r="B4770" t="s">
        <v>13</v>
      </c>
      <c r="C4770" s="1">
        <v>40725</v>
      </c>
      <c r="D4770">
        <v>4.0121999999999998E-2</v>
      </c>
      <c r="E4770" t="s">
        <v>9</v>
      </c>
    </row>
    <row r="4771" spans="1:5" x14ac:dyDescent="0.35">
      <c r="A4771" t="s">
        <v>58</v>
      </c>
      <c r="B4771" t="s">
        <v>13</v>
      </c>
      <c r="C4771" s="1">
        <v>40725</v>
      </c>
      <c r="D4771">
        <v>1.1770719999999999</v>
      </c>
      <c r="E4771" t="s">
        <v>9</v>
      </c>
    </row>
    <row r="4772" spans="1:5" x14ac:dyDescent="0.35">
      <c r="A4772" t="s">
        <v>60</v>
      </c>
      <c r="B4772" t="s">
        <v>13</v>
      </c>
      <c r="C4772" s="1">
        <v>40725</v>
      </c>
      <c r="D4772">
        <v>1.0309489999999999</v>
      </c>
      <c r="E4772" t="s">
        <v>9</v>
      </c>
    </row>
    <row r="4773" spans="1:5" x14ac:dyDescent="0.35">
      <c r="A4773" t="s">
        <v>308</v>
      </c>
      <c r="B4773" t="s">
        <v>13</v>
      </c>
      <c r="C4773" s="1">
        <v>40725</v>
      </c>
      <c r="D4773">
        <v>0.382411</v>
      </c>
      <c r="E4773" t="s">
        <v>9</v>
      </c>
    </row>
    <row r="4774" spans="1:5" x14ac:dyDescent="0.35">
      <c r="A4774" t="s">
        <v>62</v>
      </c>
      <c r="B4774" t="s">
        <v>13</v>
      </c>
      <c r="C4774" s="1">
        <v>40725</v>
      </c>
      <c r="D4774">
        <v>5.1167670000000003</v>
      </c>
      <c r="E4774" t="s">
        <v>9</v>
      </c>
    </row>
    <row r="4775" spans="1:5" x14ac:dyDescent="0.35">
      <c r="A4775" t="s">
        <v>62</v>
      </c>
      <c r="B4775" t="s">
        <v>315</v>
      </c>
      <c r="C4775" s="1">
        <v>40725</v>
      </c>
      <c r="D4775">
        <v>2117.165508</v>
      </c>
      <c r="E4775" t="s">
        <v>9</v>
      </c>
    </row>
    <row r="4776" spans="1:5" x14ac:dyDescent="0.35">
      <c r="A4776" t="s">
        <v>62</v>
      </c>
      <c r="B4776" t="s">
        <v>316</v>
      </c>
      <c r="C4776" s="1">
        <v>40725</v>
      </c>
      <c r="D4776">
        <v>76.666667000000004</v>
      </c>
      <c r="E4776" t="s">
        <v>9</v>
      </c>
    </row>
    <row r="4777" spans="1:5" x14ac:dyDescent="0.35">
      <c r="A4777" t="s">
        <v>55</v>
      </c>
      <c r="B4777" t="s">
        <v>316</v>
      </c>
      <c r="C4777" s="1">
        <v>40725</v>
      </c>
      <c r="D4777">
        <v>6.4803329999999999</v>
      </c>
      <c r="E4777" t="s">
        <v>9</v>
      </c>
    </row>
    <row r="4778" spans="1:5" x14ac:dyDescent="0.35">
      <c r="A4778" t="s">
        <v>63</v>
      </c>
      <c r="B4778" t="s">
        <v>316</v>
      </c>
      <c r="C4778" s="1">
        <v>40725</v>
      </c>
      <c r="D4778">
        <v>70.186333000000005</v>
      </c>
      <c r="E4778" t="s">
        <v>9</v>
      </c>
    </row>
    <row r="4779" spans="1:5" x14ac:dyDescent="0.35">
      <c r="A4779" t="s">
        <v>56</v>
      </c>
      <c r="B4779" t="s">
        <v>316</v>
      </c>
      <c r="C4779" s="1">
        <v>40725</v>
      </c>
      <c r="D4779">
        <v>33.143000000000001</v>
      </c>
      <c r="E4779" t="s">
        <v>9</v>
      </c>
    </row>
    <row r="4780" spans="1:5" x14ac:dyDescent="0.35">
      <c r="A4780" t="s">
        <v>58</v>
      </c>
      <c r="B4780" t="s">
        <v>316</v>
      </c>
      <c r="C4780" s="1">
        <v>40725</v>
      </c>
      <c r="D4780">
        <v>13.167</v>
      </c>
      <c r="E4780" t="s">
        <v>9</v>
      </c>
    </row>
    <row r="4781" spans="1:5" x14ac:dyDescent="0.35">
      <c r="A4781" t="s">
        <v>60</v>
      </c>
      <c r="B4781" t="s">
        <v>316</v>
      </c>
      <c r="C4781" s="1">
        <v>40725</v>
      </c>
      <c r="D4781">
        <v>17.041667</v>
      </c>
      <c r="E4781" t="s">
        <v>9</v>
      </c>
    </row>
    <row r="4782" spans="1:5" x14ac:dyDescent="0.35">
      <c r="A4782" t="s">
        <v>308</v>
      </c>
      <c r="B4782" t="s">
        <v>316</v>
      </c>
      <c r="C4782" s="1">
        <v>40725</v>
      </c>
      <c r="D4782">
        <v>6.8346669999999996</v>
      </c>
      <c r="E4782" t="s">
        <v>9</v>
      </c>
    </row>
    <row r="4783" spans="1:5" x14ac:dyDescent="0.35">
      <c r="A4783" t="s">
        <v>62</v>
      </c>
      <c r="B4783" t="s">
        <v>124</v>
      </c>
      <c r="C4783" s="1">
        <v>40725</v>
      </c>
      <c r="D4783">
        <v>68.487508000000005</v>
      </c>
      <c r="E4783" t="s">
        <v>9</v>
      </c>
    </row>
    <row r="4784" spans="1:5" x14ac:dyDescent="0.35">
      <c r="A4784" t="s">
        <v>55</v>
      </c>
      <c r="B4784" t="s">
        <v>124</v>
      </c>
      <c r="C4784" s="1">
        <v>40725</v>
      </c>
      <c r="D4784">
        <v>-0.56857599999999997</v>
      </c>
      <c r="E4784" t="s">
        <v>9</v>
      </c>
    </row>
    <row r="4785" spans="1:5" x14ac:dyDescent="0.35">
      <c r="A4785" t="s">
        <v>63</v>
      </c>
      <c r="B4785" t="s">
        <v>124</v>
      </c>
      <c r="C4785" s="1">
        <v>40725</v>
      </c>
      <c r="D4785">
        <v>69.056083999999998</v>
      </c>
      <c r="E4785" t="s">
        <v>9</v>
      </c>
    </row>
    <row r="4786" spans="1:5" x14ac:dyDescent="0.35">
      <c r="A4786" t="s">
        <v>56</v>
      </c>
      <c r="B4786" t="s">
        <v>124</v>
      </c>
      <c r="C4786" s="1">
        <v>40725</v>
      </c>
      <c r="D4786">
        <v>6.4523539999999997</v>
      </c>
      <c r="E4786" t="s">
        <v>9</v>
      </c>
    </row>
    <row r="4787" spans="1:5" x14ac:dyDescent="0.35">
      <c r="A4787" t="s">
        <v>58</v>
      </c>
      <c r="B4787" t="s">
        <v>124</v>
      </c>
      <c r="C4787" s="1">
        <v>40725</v>
      </c>
      <c r="D4787">
        <v>47.223393999999999</v>
      </c>
      <c r="E4787" t="s">
        <v>9</v>
      </c>
    </row>
    <row r="4788" spans="1:5" x14ac:dyDescent="0.35">
      <c r="A4788" t="s">
        <v>60</v>
      </c>
      <c r="B4788" t="s">
        <v>124</v>
      </c>
      <c r="C4788" s="1">
        <v>40725</v>
      </c>
      <c r="D4788">
        <v>0.80302399999999996</v>
      </c>
      <c r="E4788" t="s">
        <v>9</v>
      </c>
    </row>
    <row r="4789" spans="1:5" x14ac:dyDescent="0.35">
      <c r="A4789" t="s">
        <v>308</v>
      </c>
      <c r="B4789" t="s">
        <v>124</v>
      </c>
      <c r="C4789" s="1">
        <v>40725</v>
      </c>
      <c r="D4789">
        <v>14.577313</v>
      </c>
      <c r="E4789" t="s">
        <v>9</v>
      </c>
    </row>
    <row r="4790" spans="1:5" x14ac:dyDescent="0.35">
      <c r="A4790" t="s">
        <v>56</v>
      </c>
      <c r="B4790" t="s">
        <v>21</v>
      </c>
      <c r="C4790" s="1">
        <v>40725</v>
      </c>
      <c r="D4790">
        <v>37.095906999999997</v>
      </c>
      <c r="E4790" t="s">
        <v>9</v>
      </c>
    </row>
    <row r="4791" spans="1:5" x14ac:dyDescent="0.35">
      <c r="A4791" t="s">
        <v>58</v>
      </c>
      <c r="B4791" t="s">
        <v>21</v>
      </c>
      <c r="C4791" s="1">
        <v>40725</v>
      </c>
      <c r="D4791">
        <v>12.096574</v>
      </c>
      <c r="E4791" t="s">
        <v>9</v>
      </c>
    </row>
    <row r="4792" spans="1:5" x14ac:dyDescent="0.35">
      <c r="A4792" t="s">
        <v>60</v>
      </c>
      <c r="B4792" t="s">
        <v>21</v>
      </c>
      <c r="C4792" s="1">
        <v>40725</v>
      </c>
      <c r="D4792">
        <v>20.310164</v>
      </c>
      <c r="E4792" t="s">
        <v>9</v>
      </c>
    </row>
    <row r="4793" spans="1:5" x14ac:dyDescent="0.35">
      <c r="A4793" t="s">
        <v>308</v>
      </c>
      <c r="B4793" t="s">
        <v>21</v>
      </c>
      <c r="C4793" s="1">
        <v>40725</v>
      </c>
      <c r="D4793">
        <v>13.649767000000001</v>
      </c>
      <c r="E4793" t="s">
        <v>9</v>
      </c>
    </row>
    <row r="4794" spans="1:5" x14ac:dyDescent="0.35">
      <c r="A4794" t="s">
        <v>56</v>
      </c>
      <c r="B4794" t="s">
        <v>313</v>
      </c>
      <c r="C4794" s="1">
        <v>40725</v>
      </c>
      <c r="D4794">
        <v>0.44611899999999999</v>
      </c>
      <c r="E4794" t="s">
        <v>9</v>
      </c>
    </row>
    <row r="4795" spans="1:5" x14ac:dyDescent="0.35">
      <c r="A4795" t="s">
        <v>58</v>
      </c>
      <c r="B4795" t="s">
        <v>313</v>
      </c>
      <c r="C4795" s="1">
        <v>40725</v>
      </c>
      <c r="D4795">
        <v>0.14547499999999999</v>
      </c>
      <c r="E4795" t="s">
        <v>9</v>
      </c>
    </row>
    <row r="4796" spans="1:5" x14ac:dyDescent="0.35">
      <c r="A4796" t="s">
        <v>60</v>
      </c>
      <c r="B4796" t="s">
        <v>313</v>
      </c>
      <c r="C4796" s="1">
        <v>40725</v>
      </c>
      <c r="D4796">
        <v>0.244252</v>
      </c>
      <c r="E4796" t="s">
        <v>9</v>
      </c>
    </row>
    <row r="4797" spans="1:5" x14ac:dyDescent="0.35">
      <c r="A4797" t="s">
        <v>308</v>
      </c>
      <c r="B4797" t="s">
        <v>313</v>
      </c>
      <c r="C4797" s="1">
        <v>40725</v>
      </c>
      <c r="D4797">
        <v>0.16415399999999999</v>
      </c>
      <c r="E4797" t="s">
        <v>9</v>
      </c>
    </row>
    <row r="4798" spans="1:5" x14ac:dyDescent="0.35">
      <c r="A4798" t="s">
        <v>63</v>
      </c>
      <c r="B4798" t="s">
        <v>21</v>
      </c>
      <c r="C4798" s="1">
        <v>40725</v>
      </c>
      <c r="D4798">
        <v>121.928861</v>
      </c>
      <c r="E4798" t="s">
        <v>9</v>
      </c>
    </row>
    <row r="4799" spans="1:5" x14ac:dyDescent="0.35">
      <c r="A4799" t="s">
        <v>241</v>
      </c>
      <c r="B4799" t="s">
        <v>21</v>
      </c>
      <c r="C4799" s="1">
        <v>40725</v>
      </c>
      <c r="D4799">
        <v>0.82181199999999999</v>
      </c>
      <c r="E4799" t="s">
        <v>9</v>
      </c>
    </row>
    <row r="4800" spans="1:5" x14ac:dyDescent="0.35">
      <c r="A4800" t="s">
        <v>314</v>
      </c>
      <c r="B4800" t="s">
        <v>21</v>
      </c>
      <c r="C4800" s="1">
        <v>40725</v>
      </c>
      <c r="D4800">
        <v>-39.598261000000001</v>
      </c>
      <c r="E4800" t="s">
        <v>9</v>
      </c>
    </row>
    <row r="4801" spans="1:5" x14ac:dyDescent="0.35">
      <c r="A4801" t="s">
        <v>55</v>
      </c>
      <c r="B4801" t="s">
        <v>21</v>
      </c>
      <c r="C4801" s="1">
        <v>40725</v>
      </c>
      <c r="D4801">
        <v>2.3307709999999999</v>
      </c>
      <c r="E4801" t="s">
        <v>9</v>
      </c>
    </row>
    <row r="4802" spans="1:5" x14ac:dyDescent="0.35">
      <c r="A4802" t="s">
        <v>312</v>
      </c>
      <c r="B4802" t="s">
        <v>21</v>
      </c>
      <c r="C4802" s="1">
        <v>40725</v>
      </c>
      <c r="D4802">
        <v>-0.69660500000000003</v>
      </c>
      <c r="E4802" t="s">
        <v>9</v>
      </c>
    </row>
    <row r="4803" spans="1:5" x14ac:dyDescent="0.35">
      <c r="A4803" t="s">
        <v>62</v>
      </c>
      <c r="B4803" t="s">
        <v>21</v>
      </c>
      <c r="C4803" s="1">
        <v>40725</v>
      </c>
      <c r="D4803">
        <v>84.786578000000006</v>
      </c>
      <c r="E4803" t="s">
        <v>9</v>
      </c>
    </row>
    <row r="4804" spans="1:5" x14ac:dyDescent="0.35">
      <c r="A4804" t="s">
        <v>62</v>
      </c>
      <c r="B4804" t="s">
        <v>92</v>
      </c>
      <c r="C4804" s="1">
        <v>40725</v>
      </c>
      <c r="D4804">
        <v>229.940753</v>
      </c>
      <c r="E4804" t="s">
        <v>9</v>
      </c>
    </row>
    <row r="4805" spans="1:5" x14ac:dyDescent="0.35">
      <c r="A4805" t="s">
        <v>62</v>
      </c>
      <c r="B4805" t="s">
        <v>317</v>
      </c>
      <c r="C4805" s="1">
        <v>40725</v>
      </c>
      <c r="D4805">
        <v>1887.224755</v>
      </c>
      <c r="E4805" t="s">
        <v>9</v>
      </c>
    </row>
    <row r="4806" spans="1:5" x14ac:dyDescent="0.35">
      <c r="A4806" t="s">
        <v>62</v>
      </c>
      <c r="B4806" t="s">
        <v>317</v>
      </c>
      <c r="C4806" s="1">
        <v>40725</v>
      </c>
      <c r="D4806">
        <v>1887.224755</v>
      </c>
      <c r="E4806" t="s">
        <v>9</v>
      </c>
    </row>
    <row r="4807" spans="1:5" x14ac:dyDescent="0.35">
      <c r="A4807" t="s">
        <v>55</v>
      </c>
      <c r="B4807" t="s">
        <v>317</v>
      </c>
      <c r="C4807" s="1">
        <v>40725</v>
      </c>
      <c r="D4807">
        <v>24.054117999999999</v>
      </c>
      <c r="E4807" t="s">
        <v>9</v>
      </c>
    </row>
    <row r="4808" spans="1:5" x14ac:dyDescent="0.35">
      <c r="A4808" t="s">
        <v>55</v>
      </c>
      <c r="B4808" t="s">
        <v>317</v>
      </c>
      <c r="C4808" s="1">
        <v>40725</v>
      </c>
      <c r="D4808">
        <v>24.054117999999999</v>
      </c>
      <c r="E4808" t="s">
        <v>9</v>
      </c>
    </row>
    <row r="4809" spans="1:5" x14ac:dyDescent="0.35">
      <c r="A4809" t="s">
        <v>63</v>
      </c>
      <c r="B4809" t="s">
        <v>317</v>
      </c>
      <c r="C4809" s="1">
        <v>40725</v>
      </c>
      <c r="D4809">
        <v>1863.1706369999999</v>
      </c>
      <c r="E4809" t="s">
        <v>9</v>
      </c>
    </row>
    <row r="4810" spans="1:5" x14ac:dyDescent="0.35">
      <c r="A4810" t="s">
        <v>56</v>
      </c>
      <c r="B4810" t="s">
        <v>317</v>
      </c>
      <c r="C4810" s="1">
        <v>40725</v>
      </c>
      <c r="D4810">
        <v>1006.5082630000001</v>
      </c>
      <c r="E4810" t="s">
        <v>9</v>
      </c>
    </row>
    <row r="4811" spans="1:5" x14ac:dyDescent="0.35">
      <c r="A4811" t="s">
        <v>58</v>
      </c>
      <c r="B4811" t="s">
        <v>317</v>
      </c>
      <c r="C4811" s="1">
        <v>40725</v>
      </c>
      <c r="D4811">
        <v>479.60328399999997</v>
      </c>
      <c r="E4811" t="s">
        <v>9</v>
      </c>
    </row>
    <row r="4812" spans="1:5" x14ac:dyDescent="0.35">
      <c r="A4812" t="s">
        <v>60</v>
      </c>
      <c r="B4812" t="s">
        <v>317</v>
      </c>
      <c r="C4812" s="1">
        <v>40725</v>
      </c>
      <c r="D4812">
        <v>106.901719</v>
      </c>
      <c r="E4812" t="s">
        <v>9</v>
      </c>
    </row>
    <row r="4813" spans="1:5" x14ac:dyDescent="0.35">
      <c r="A4813" t="s">
        <v>308</v>
      </c>
      <c r="B4813" t="s">
        <v>317</v>
      </c>
      <c r="C4813" s="1">
        <v>40725</v>
      </c>
      <c r="D4813">
        <v>270.15737100000001</v>
      </c>
      <c r="E4813" t="s">
        <v>9</v>
      </c>
    </row>
    <row r="4814" spans="1:5" x14ac:dyDescent="0.35">
      <c r="A4814" t="s">
        <v>318</v>
      </c>
      <c r="B4814" t="s">
        <v>306</v>
      </c>
      <c r="C4814" s="1">
        <v>40756</v>
      </c>
      <c r="D4814">
        <v>12.343999999999999</v>
      </c>
      <c r="E4814" t="s">
        <v>9</v>
      </c>
    </row>
    <row r="4815" spans="1:5" x14ac:dyDescent="0.35">
      <c r="A4815" t="s">
        <v>60</v>
      </c>
      <c r="B4815" t="s">
        <v>306</v>
      </c>
      <c r="C4815" s="1">
        <v>40756</v>
      </c>
      <c r="D4815">
        <v>11549.36658</v>
      </c>
      <c r="E4815" t="s">
        <v>9</v>
      </c>
    </row>
    <row r="4816" spans="1:5" x14ac:dyDescent="0.35">
      <c r="A4816" t="s">
        <v>76</v>
      </c>
      <c r="B4816" t="s">
        <v>306</v>
      </c>
      <c r="C4816" s="1">
        <v>40756</v>
      </c>
      <c r="D4816">
        <v>152.86705000000001</v>
      </c>
      <c r="E4816" t="s">
        <v>9</v>
      </c>
    </row>
    <row r="4817" spans="1:5" x14ac:dyDescent="0.35">
      <c r="A4817" t="s">
        <v>61</v>
      </c>
      <c r="B4817" t="s">
        <v>306</v>
      </c>
      <c r="C4817" s="1">
        <v>40756</v>
      </c>
      <c r="D4817">
        <v>641.76637100000005</v>
      </c>
      <c r="E4817" t="s">
        <v>9</v>
      </c>
    </row>
    <row r="4818" spans="1:5" x14ac:dyDescent="0.35">
      <c r="A4818" t="s">
        <v>55</v>
      </c>
      <c r="B4818" t="s">
        <v>306</v>
      </c>
      <c r="C4818" s="1">
        <v>40756</v>
      </c>
      <c r="D4818">
        <v>1.337</v>
      </c>
      <c r="E4818" t="s">
        <v>9</v>
      </c>
    </row>
    <row r="4819" spans="1:5" x14ac:dyDescent="0.35">
      <c r="A4819" t="s">
        <v>62</v>
      </c>
      <c r="B4819" t="s">
        <v>306</v>
      </c>
      <c r="C4819" s="1">
        <v>40756</v>
      </c>
      <c r="D4819">
        <v>12357.681</v>
      </c>
      <c r="E4819" t="s">
        <v>9</v>
      </c>
    </row>
    <row r="4820" spans="1:5" x14ac:dyDescent="0.35">
      <c r="A4820" t="s">
        <v>318</v>
      </c>
      <c r="B4820" t="s">
        <v>309</v>
      </c>
      <c r="C4820" s="1">
        <v>40756</v>
      </c>
      <c r="D4820">
        <v>12.029</v>
      </c>
      <c r="E4820" t="s">
        <v>9</v>
      </c>
    </row>
    <row r="4821" spans="1:5" x14ac:dyDescent="0.35">
      <c r="A4821" t="s">
        <v>60</v>
      </c>
      <c r="B4821" t="s">
        <v>309</v>
      </c>
      <c r="C4821" s="1">
        <v>40756</v>
      </c>
      <c r="D4821">
        <v>11253.788607</v>
      </c>
      <c r="E4821" t="s">
        <v>9</v>
      </c>
    </row>
    <row r="4822" spans="1:5" x14ac:dyDescent="0.35">
      <c r="A4822" t="s">
        <v>76</v>
      </c>
      <c r="B4822" t="s">
        <v>309</v>
      </c>
      <c r="C4822" s="1">
        <v>40756</v>
      </c>
      <c r="D4822">
        <v>148.03012799999999</v>
      </c>
      <c r="E4822" t="s">
        <v>9</v>
      </c>
    </row>
    <row r="4823" spans="1:5" x14ac:dyDescent="0.35">
      <c r="A4823" t="s">
        <v>61</v>
      </c>
      <c r="B4823" t="s">
        <v>309</v>
      </c>
      <c r="C4823" s="1">
        <v>40756</v>
      </c>
      <c r="D4823">
        <v>627.18126500000005</v>
      </c>
      <c r="E4823" t="s">
        <v>9</v>
      </c>
    </row>
    <row r="4824" spans="1:5" x14ac:dyDescent="0.35">
      <c r="A4824" t="s">
        <v>55</v>
      </c>
      <c r="B4824" t="s">
        <v>309</v>
      </c>
      <c r="C4824" s="1">
        <v>40756</v>
      </c>
      <c r="D4824">
        <v>1.28</v>
      </c>
      <c r="E4824" t="s">
        <v>9</v>
      </c>
    </row>
    <row r="4825" spans="1:5" x14ac:dyDescent="0.35">
      <c r="A4825" t="s">
        <v>62</v>
      </c>
      <c r="B4825" t="s">
        <v>309</v>
      </c>
      <c r="C4825" s="1">
        <v>40756</v>
      </c>
      <c r="D4825">
        <v>12042.308999999999</v>
      </c>
      <c r="E4825" t="s">
        <v>9</v>
      </c>
    </row>
    <row r="4826" spans="1:5" x14ac:dyDescent="0.35">
      <c r="A4826" t="s">
        <v>318</v>
      </c>
      <c r="B4826" t="s">
        <v>310</v>
      </c>
      <c r="C4826" s="1">
        <v>40756</v>
      </c>
      <c r="D4826">
        <v>-2.5517999999999999E-2</v>
      </c>
      <c r="E4826" t="s">
        <v>9</v>
      </c>
    </row>
    <row r="4827" spans="1:5" x14ac:dyDescent="0.35">
      <c r="A4827" t="s">
        <v>55</v>
      </c>
      <c r="B4827" t="s">
        <v>310</v>
      </c>
      <c r="C4827" s="1">
        <v>40756</v>
      </c>
      <c r="D4827">
        <v>-4.2632999999999997E-2</v>
      </c>
      <c r="E4827" t="s">
        <v>9</v>
      </c>
    </row>
    <row r="4828" spans="1:5" x14ac:dyDescent="0.35">
      <c r="A4828" t="s">
        <v>62</v>
      </c>
      <c r="B4828" t="s">
        <v>310</v>
      </c>
      <c r="C4828" s="1">
        <v>40756</v>
      </c>
      <c r="D4828">
        <v>-2.5520000000000001E-2</v>
      </c>
      <c r="E4828" t="s">
        <v>9</v>
      </c>
    </row>
    <row r="4829" spans="1:5" x14ac:dyDescent="0.35">
      <c r="A4829" t="s">
        <v>60</v>
      </c>
      <c r="B4829" t="s">
        <v>17</v>
      </c>
      <c r="C4829" s="1">
        <v>40756</v>
      </c>
      <c r="D4829">
        <v>396.17500000000001</v>
      </c>
      <c r="E4829" t="s">
        <v>9</v>
      </c>
    </row>
    <row r="4830" spans="1:5" x14ac:dyDescent="0.35">
      <c r="A4830" t="s">
        <v>76</v>
      </c>
      <c r="B4830" t="s">
        <v>17</v>
      </c>
      <c r="C4830" s="1">
        <v>40756</v>
      </c>
      <c r="D4830">
        <v>11.865</v>
      </c>
      <c r="E4830" t="s">
        <v>9</v>
      </c>
    </row>
    <row r="4831" spans="1:5" x14ac:dyDescent="0.35">
      <c r="A4831" t="s">
        <v>61</v>
      </c>
      <c r="B4831" t="s">
        <v>17</v>
      </c>
      <c r="C4831" s="1">
        <v>40756</v>
      </c>
      <c r="D4831">
        <v>44.898000000000003</v>
      </c>
      <c r="E4831" t="s">
        <v>9</v>
      </c>
    </row>
    <row r="4832" spans="1:5" x14ac:dyDescent="0.35">
      <c r="A4832" t="s">
        <v>55</v>
      </c>
      <c r="B4832" t="s">
        <v>17</v>
      </c>
      <c r="C4832" s="1">
        <v>40756</v>
      </c>
      <c r="D4832">
        <v>47.042999999999999</v>
      </c>
      <c r="E4832" t="s">
        <v>9</v>
      </c>
    </row>
    <row r="4833" spans="1:5" x14ac:dyDescent="0.35">
      <c r="A4833" t="s">
        <v>63</v>
      </c>
      <c r="B4833" t="s">
        <v>17</v>
      </c>
      <c r="C4833" s="1">
        <v>40756</v>
      </c>
      <c r="D4833">
        <v>452.93799999999999</v>
      </c>
      <c r="E4833" t="s">
        <v>9</v>
      </c>
    </row>
    <row r="4834" spans="1:5" x14ac:dyDescent="0.35">
      <c r="A4834" t="s">
        <v>308</v>
      </c>
      <c r="B4834" t="s">
        <v>17</v>
      </c>
      <c r="C4834" s="1">
        <v>40756</v>
      </c>
      <c r="D4834">
        <v>56.762999999999998</v>
      </c>
      <c r="E4834" t="s">
        <v>9</v>
      </c>
    </row>
    <row r="4835" spans="1:5" x14ac:dyDescent="0.35">
      <c r="A4835" t="s">
        <v>62</v>
      </c>
      <c r="B4835" t="s">
        <v>17</v>
      </c>
      <c r="C4835" s="1">
        <v>40756</v>
      </c>
      <c r="D4835">
        <v>499.98099999999999</v>
      </c>
      <c r="E4835" t="s">
        <v>9</v>
      </c>
    </row>
    <row r="4836" spans="1:5" x14ac:dyDescent="0.35">
      <c r="A4836" t="s">
        <v>62</v>
      </c>
      <c r="B4836" t="s">
        <v>311</v>
      </c>
      <c r="C4836" s="1">
        <v>40756</v>
      </c>
      <c r="D4836">
        <v>1887.224755</v>
      </c>
      <c r="E4836" t="s">
        <v>9</v>
      </c>
    </row>
    <row r="4837" spans="1:5" x14ac:dyDescent="0.35">
      <c r="A4837" t="s">
        <v>55</v>
      </c>
      <c r="B4837" t="s">
        <v>311</v>
      </c>
      <c r="C4837" s="1">
        <v>40756</v>
      </c>
      <c r="D4837">
        <v>24.054117999999999</v>
      </c>
      <c r="E4837" t="s">
        <v>9</v>
      </c>
    </row>
    <row r="4838" spans="1:5" x14ac:dyDescent="0.35">
      <c r="A4838" t="s">
        <v>63</v>
      </c>
      <c r="B4838" t="s">
        <v>311</v>
      </c>
      <c r="C4838" s="1">
        <v>40756</v>
      </c>
      <c r="D4838">
        <v>1863.1706369999999</v>
      </c>
      <c r="E4838" t="s">
        <v>9</v>
      </c>
    </row>
    <row r="4839" spans="1:5" x14ac:dyDescent="0.35">
      <c r="A4839" t="s">
        <v>56</v>
      </c>
      <c r="B4839" t="s">
        <v>311</v>
      </c>
      <c r="C4839" s="1">
        <v>40756</v>
      </c>
      <c r="D4839">
        <v>1006.5082630000001</v>
      </c>
      <c r="E4839" t="s">
        <v>9</v>
      </c>
    </row>
    <row r="4840" spans="1:5" x14ac:dyDescent="0.35">
      <c r="A4840" t="s">
        <v>58</v>
      </c>
      <c r="B4840" t="s">
        <v>311</v>
      </c>
      <c r="C4840" s="1">
        <v>40756</v>
      </c>
      <c r="D4840">
        <v>479.60328399999997</v>
      </c>
      <c r="E4840" t="s">
        <v>9</v>
      </c>
    </row>
    <row r="4841" spans="1:5" x14ac:dyDescent="0.35">
      <c r="A4841" t="s">
        <v>60</v>
      </c>
      <c r="B4841" t="s">
        <v>311</v>
      </c>
      <c r="C4841" s="1">
        <v>40756</v>
      </c>
      <c r="D4841">
        <v>106.901719</v>
      </c>
      <c r="E4841" t="s">
        <v>9</v>
      </c>
    </row>
    <row r="4842" spans="1:5" x14ac:dyDescent="0.35">
      <c r="A4842" t="s">
        <v>308</v>
      </c>
      <c r="B4842" t="s">
        <v>311</v>
      </c>
      <c r="C4842" s="1">
        <v>40756</v>
      </c>
      <c r="D4842">
        <v>270.15737100000001</v>
      </c>
      <c r="E4842" t="s">
        <v>9</v>
      </c>
    </row>
    <row r="4843" spans="1:5" x14ac:dyDescent="0.35">
      <c r="A4843" t="s">
        <v>55</v>
      </c>
      <c r="B4843" t="s">
        <v>13</v>
      </c>
      <c r="C4843" s="1">
        <v>40756</v>
      </c>
      <c r="D4843">
        <v>1.2269140000000001</v>
      </c>
      <c r="E4843" t="s">
        <v>9</v>
      </c>
    </row>
    <row r="4844" spans="1:5" x14ac:dyDescent="0.35">
      <c r="A4844" t="s">
        <v>312</v>
      </c>
      <c r="B4844" t="s">
        <v>13</v>
      </c>
      <c r="C4844" s="1">
        <v>40756</v>
      </c>
      <c r="D4844">
        <v>1.0807530000000001</v>
      </c>
      <c r="E4844" t="s">
        <v>9</v>
      </c>
    </row>
    <row r="4845" spans="1:5" x14ac:dyDescent="0.35">
      <c r="A4845" t="s">
        <v>63</v>
      </c>
      <c r="B4845" t="s">
        <v>13</v>
      </c>
      <c r="C4845" s="1">
        <v>40756</v>
      </c>
      <c r="D4845">
        <v>3.9173450000000001</v>
      </c>
      <c r="E4845" t="s">
        <v>9</v>
      </c>
    </row>
    <row r="4846" spans="1:5" x14ac:dyDescent="0.35">
      <c r="A4846" t="s">
        <v>241</v>
      </c>
      <c r="B4846" t="s">
        <v>13</v>
      </c>
      <c r="C4846" s="1">
        <v>40756</v>
      </c>
      <c r="D4846">
        <v>0.70148600000000005</v>
      </c>
      <c r="E4846" t="s">
        <v>9</v>
      </c>
    </row>
    <row r="4847" spans="1:5" x14ac:dyDescent="0.35">
      <c r="A4847" t="s">
        <v>314</v>
      </c>
      <c r="B4847" t="s">
        <v>13</v>
      </c>
      <c r="C4847" s="1">
        <v>40756</v>
      </c>
      <c r="D4847">
        <v>0.18553500000000001</v>
      </c>
      <c r="E4847" t="s">
        <v>9</v>
      </c>
    </row>
    <row r="4848" spans="1:5" x14ac:dyDescent="0.35">
      <c r="A4848" t="s">
        <v>56</v>
      </c>
      <c r="B4848" t="s">
        <v>313</v>
      </c>
      <c r="C4848" s="1">
        <v>40756</v>
      </c>
      <c r="D4848">
        <v>1.5252E-2</v>
      </c>
      <c r="E4848" t="s">
        <v>9</v>
      </c>
    </row>
    <row r="4849" spans="1:5" x14ac:dyDescent="0.35">
      <c r="A4849" t="s">
        <v>58</v>
      </c>
      <c r="B4849" t="s">
        <v>313</v>
      </c>
      <c r="C4849" s="1">
        <v>40756</v>
      </c>
      <c r="D4849">
        <v>0.447461</v>
      </c>
      <c r="E4849" t="s">
        <v>9</v>
      </c>
    </row>
    <row r="4850" spans="1:5" x14ac:dyDescent="0.35">
      <c r="A4850" t="s">
        <v>60</v>
      </c>
      <c r="B4850" t="s">
        <v>313</v>
      </c>
      <c r="C4850" s="1">
        <v>40756</v>
      </c>
      <c r="D4850">
        <v>0.39191300000000001</v>
      </c>
      <c r="E4850" t="s">
        <v>9</v>
      </c>
    </row>
    <row r="4851" spans="1:5" x14ac:dyDescent="0.35">
      <c r="A4851" t="s">
        <v>308</v>
      </c>
      <c r="B4851" t="s">
        <v>313</v>
      </c>
      <c r="C4851" s="1">
        <v>40756</v>
      </c>
      <c r="D4851">
        <v>0.145373</v>
      </c>
      <c r="E4851" t="s">
        <v>9</v>
      </c>
    </row>
    <row r="4852" spans="1:5" x14ac:dyDescent="0.35">
      <c r="A4852" t="s">
        <v>56</v>
      </c>
      <c r="B4852" t="s">
        <v>13</v>
      </c>
      <c r="C4852" s="1">
        <v>40756</v>
      </c>
      <c r="D4852">
        <v>7.3277999999999996E-2</v>
      </c>
      <c r="E4852" t="s">
        <v>9</v>
      </c>
    </row>
    <row r="4853" spans="1:5" x14ac:dyDescent="0.35">
      <c r="A4853" t="s">
        <v>58</v>
      </c>
      <c r="B4853" t="s">
        <v>13</v>
      </c>
      <c r="C4853" s="1">
        <v>40756</v>
      </c>
      <c r="D4853">
        <v>2.1497679999999999</v>
      </c>
      <c r="E4853" t="s">
        <v>9</v>
      </c>
    </row>
    <row r="4854" spans="1:5" x14ac:dyDescent="0.35">
      <c r="A4854" t="s">
        <v>60</v>
      </c>
      <c r="B4854" t="s">
        <v>13</v>
      </c>
      <c r="C4854" s="1">
        <v>40756</v>
      </c>
      <c r="D4854">
        <v>1.882895</v>
      </c>
      <c r="E4854" t="s">
        <v>9</v>
      </c>
    </row>
    <row r="4855" spans="1:5" x14ac:dyDescent="0.35">
      <c r="A4855" t="s">
        <v>308</v>
      </c>
      <c r="B4855" t="s">
        <v>13</v>
      </c>
      <c r="C4855" s="1">
        <v>40756</v>
      </c>
      <c r="D4855">
        <v>0.69842400000000004</v>
      </c>
      <c r="E4855" t="s">
        <v>9</v>
      </c>
    </row>
    <row r="4856" spans="1:5" x14ac:dyDescent="0.35">
      <c r="A4856" t="s">
        <v>62</v>
      </c>
      <c r="B4856" t="s">
        <v>13</v>
      </c>
      <c r="C4856" s="1">
        <v>40756</v>
      </c>
      <c r="D4856">
        <v>7.1120340000000004</v>
      </c>
      <c r="E4856" t="s">
        <v>9</v>
      </c>
    </row>
    <row r="4857" spans="1:5" x14ac:dyDescent="0.35">
      <c r="A4857" t="s">
        <v>62</v>
      </c>
      <c r="B4857" t="s">
        <v>315</v>
      </c>
      <c r="C4857" s="1">
        <v>40756</v>
      </c>
      <c r="D4857">
        <v>2394.3177879999998</v>
      </c>
      <c r="E4857" t="s">
        <v>9</v>
      </c>
    </row>
    <row r="4858" spans="1:5" x14ac:dyDescent="0.35">
      <c r="A4858" t="s">
        <v>62</v>
      </c>
      <c r="B4858" t="s">
        <v>316</v>
      </c>
      <c r="C4858" s="1">
        <v>40756</v>
      </c>
      <c r="D4858">
        <v>76.666667000000004</v>
      </c>
      <c r="E4858" t="s">
        <v>9</v>
      </c>
    </row>
    <row r="4859" spans="1:5" x14ac:dyDescent="0.35">
      <c r="A4859" t="s">
        <v>55</v>
      </c>
      <c r="B4859" t="s">
        <v>316</v>
      </c>
      <c r="C4859" s="1">
        <v>40756</v>
      </c>
      <c r="D4859">
        <v>6.4803329999999999</v>
      </c>
      <c r="E4859" t="s">
        <v>9</v>
      </c>
    </row>
    <row r="4860" spans="1:5" x14ac:dyDescent="0.35">
      <c r="A4860" t="s">
        <v>63</v>
      </c>
      <c r="B4860" t="s">
        <v>316</v>
      </c>
      <c r="C4860" s="1">
        <v>40756</v>
      </c>
      <c r="D4860">
        <v>70.186333000000005</v>
      </c>
      <c r="E4860" t="s">
        <v>9</v>
      </c>
    </row>
    <row r="4861" spans="1:5" x14ac:dyDescent="0.35">
      <c r="A4861" t="s">
        <v>56</v>
      </c>
      <c r="B4861" t="s">
        <v>316</v>
      </c>
      <c r="C4861" s="1">
        <v>40756</v>
      </c>
      <c r="D4861">
        <v>33.143000000000001</v>
      </c>
      <c r="E4861" t="s">
        <v>9</v>
      </c>
    </row>
    <row r="4862" spans="1:5" x14ac:dyDescent="0.35">
      <c r="A4862" t="s">
        <v>58</v>
      </c>
      <c r="B4862" t="s">
        <v>316</v>
      </c>
      <c r="C4862" s="1">
        <v>40756</v>
      </c>
      <c r="D4862">
        <v>13.167</v>
      </c>
      <c r="E4862" t="s">
        <v>9</v>
      </c>
    </row>
    <row r="4863" spans="1:5" x14ac:dyDescent="0.35">
      <c r="A4863" t="s">
        <v>60</v>
      </c>
      <c r="B4863" t="s">
        <v>316</v>
      </c>
      <c r="C4863" s="1">
        <v>40756</v>
      </c>
      <c r="D4863">
        <v>17.041667</v>
      </c>
      <c r="E4863" t="s">
        <v>9</v>
      </c>
    </row>
    <row r="4864" spans="1:5" x14ac:dyDescent="0.35">
      <c r="A4864" t="s">
        <v>308</v>
      </c>
      <c r="B4864" t="s">
        <v>316</v>
      </c>
      <c r="C4864" s="1">
        <v>40756</v>
      </c>
      <c r="D4864">
        <v>6.8346669999999996</v>
      </c>
      <c r="E4864" t="s">
        <v>9</v>
      </c>
    </row>
    <row r="4865" spans="1:5" x14ac:dyDescent="0.35">
      <c r="A4865" t="s">
        <v>62</v>
      </c>
      <c r="B4865" t="s">
        <v>124</v>
      </c>
      <c r="C4865" s="1">
        <v>40756</v>
      </c>
      <c r="D4865">
        <v>68.487508000000005</v>
      </c>
      <c r="E4865" t="s">
        <v>9</v>
      </c>
    </row>
    <row r="4866" spans="1:5" x14ac:dyDescent="0.35">
      <c r="A4866" t="s">
        <v>55</v>
      </c>
      <c r="B4866" t="s">
        <v>124</v>
      </c>
      <c r="C4866" s="1">
        <v>40756</v>
      </c>
      <c r="D4866">
        <v>-0.56857599999999997</v>
      </c>
      <c r="E4866" t="s">
        <v>9</v>
      </c>
    </row>
    <row r="4867" spans="1:5" x14ac:dyDescent="0.35">
      <c r="A4867" t="s">
        <v>63</v>
      </c>
      <c r="B4867" t="s">
        <v>124</v>
      </c>
      <c r="C4867" s="1">
        <v>40756</v>
      </c>
      <c r="D4867">
        <v>69.056083999999998</v>
      </c>
      <c r="E4867" t="s">
        <v>9</v>
      </c>
    </row>
    <row r="4868" spans="1:5" x14ac:dyDescent="0.35">
      <c r="A4868" t="s">
        <v>56</v>
      </c>
      <c r="B4868" t="s">
        <v>124</v>
      </c>
      <c r="C4868" s="1">
        <v>40756</v>
      </c>
      <c r="D4868">
        <v>6.4523539999999997</v>
      </c>
      <c r="E4868" t="s">
        <v>9</v>
      </c>
    </row>
    <row r="4869" spans="1:5" x14ac:dyDescent="0.35">
      <c r="A4869" t="s">
        <v>58</v>
      </c>
      <c r="B4869" t="s">
        <v>124</v>
      </c>
      <c r="C4869" s="1">
        <v>40756</v>
      </c>
      <c r="D4869">
        <v>47.223393999999999</v>
      </c>
      <c r="E4869" t="s">
        <v>9</v>
      </c>
    </row>
    <row r="4870" spans="1:5" x14ac:dyDescent="0.35">
      <c r="A4870" t="s">
        <v>60</v>
      </c>
      <c r="B4870" t="s">
        <v>124</v>
      </c>
      <c r="C4870" s="1">
        <v>40756</v>
      </c>
      <c r="D4870">
        <v>0.80302399999999996</v>
      </c>
      <c r="E4870" t="s">
        <v>9</v>
      </c>
    </row>
    <row r="4871" spans="1:5" x14ac:dyDescent="0.35">
      <c r="A4871" t="s">
        <v>308</v>
      </c>
      <c r="B4871" t="s">
        <v>124</v>
      </c>
      <c r="C4871" s="1">
        <v>40756</v>
      </c>
      <c r="D4871">
        <v>14.577313</v>
      </c>
      <c r="E4871" t="s">
        <v>9</v>
      </c>
    </row>
    <row r="4872" spans="1:5" x14ac:dyDescent="0.35">
      <c r="A4872" t="s">
        <v>56</v>
      </c>
      <c r="B4872" t="s">
        <v>21</v>
      </c>
      <c r="C4872" s="1">
        <v>40756</v>
      </c>
      <c r="D4872">
        <v>44.045188000000003</v>
      </c>
      <c r="E4872" t="s">
        <v>9</v>
      </c>
    </row>
    <row r="4873" spans="1:5" x14ac:dyDescent="0.35">
      <c r="A4873" t="s">
        <v>58</v>
      </c>
      <c r="B4873" t="s">
        <v>21</v>
      </c>
      <c r="C4873" s="1">
        <v>40756</v>
      </c>
      <c r="D4873">
        <v>14.362659000000001</v>
      </c>
      <c r="E4873" t="s">
        <v>9</v>
      </c>
    </row>
    <row r="4874" spans="1:5" x14ac:dyDescent="0.35">
      <c r="A4874" t="s">
        <v>60</v>
      </c>
      <c r="B4874" t="s">
        <v>21</v>
      </c>
      <c r="C4874" s="1">
        <v>40756</v>
      </c>
      <c r="D4874">
        <v>24.114923999999998</v>
      </c>
      <c r="E4874" t="s">
        <v>9</v>
      </c>
    </row>
    <row r="4875" spans="1:5" x14ac:dyDescent="0.35">
      <c r="A4875" t="s">
        <v>308</v>
      </c>
      <c r="B4875" t="s">
        <v>21</v>
      </c>
      <c r="C4875" s="1">
        <v>40756</v>
      </c>
      <c r="D4875">
        <v>16.206816</v>
      </c>
      <c r="E4875" t="s">
        <v>9</v>
      </c>
    </row>
    <row r="4876" spans="1:5" x14ac:dyDescent="0.35">
      <c r="A4876" t="s">
        <v>56</v>
      </c>
      <c r="B4876" t="s">
        <v>313</v>
      </c>
      <c r="C4876" s="1">
        <v>40756</v>
      </c>
      <c r="D4876">
        <v>0.44611899999999999</v>
      </c>
      <c r="E4876" t="s">
        <v>9</v>
      </c>
    </row>
    <row r="4877" spans="1:5" x14ac:dyDescent="0.35">
      <c r="A4877" t="s">
        <v>58</v>
      </c>
      <c r="B4877" t="s">
        <v>313</v>
      </c>
      <c r="C4877" s="1">
        <v>40756</v>
      </c>
      <c r="D4877">
        <v>0.14547499999999999</v>
      </c>
      <c r="E4877" t="s">
        <v>9</v>
      </c>
    </row>
    <row r="4878" spans="1:5" x14ac:dyDescent="0.35">
      <c r="A4878" t="s">
        <v>60</v>
      </c>
      <c r="B4878" t="s">
        <v>313</v>
      </c>
      <c r="C4878" s="1">
        <v>40756</v>
      </c>
      <c r="D4878">
        <v>0.244252</v>
      </c>
      <c r="E4878" t="s">
        <v>9</v>
      </c>
    </row>
    <row r="4879" spans="1:5" x14ac:dyDescent="0.35">
      <c r="A4879" t="s">
        <v>308</v>
      </c>
      <c r="B4879" t="s">
        <v>313</v>
      </c>
      <c r="C4879" s="1">
        <v>40756</v>
      </c>
      <c r="D4879">
        <v>0.16415399999999999</v>
      </c>
      <c r="E4879" t="s">
        <v>9</v>
      </c>
    </row>
    <row r="4880" spans="1:5" x14ac:dyDescent="0.35">
      <c r="A4880" t="s">
        <v>63</v>
      </c>
      <c r="B4880" t="s">
        <v>21</v>
      </c>
      <c r="C4880" s="1">
        <v>40756</v>
      </c>
      <c r="D4880">
        <v>109.948063</v>
      </c>
      <c r="E4880" t="s">
        <v>9</v>
      </c>
    </row>
    <row r="4881" spans="1:5" x14ac:dyDescent="0.35">
      <c r="A4881" t="s">
        <v>241</v>
      </c>
      <c r="B4881" t="s">
        <v>21</v>
      </c>
      <c r="C4881" s="1">
        <v>40756</v>
      </c>
      <c r="D4881">
        <v>1.768076</v>
      </c>
      <c r="E4881" t="s">
        <v>9</v>
      </c>
    </row>
    <row r="4882" spans="1:5" x14ac:dyDescent="0.35">
      <c r="A4882" t="s">
        <v>314</v>
      </c>
      <c r="B4882" t="s">
        <v>21</v>
      </c>
      <c r="C4882" s="1">
        <v>40756</v>
      </c>
      <c r="D4882">
        <v>-12.986554</v>
      </c>
      <c r="E4882" t="s">
        <v>9</v>
      </c>
    </row>
    <row r="4883" spans="1:5" x14ac:dyDescent="0.35">
      <c r="A4883" t="s">
        <v>55</v>
      </c>
      <c r="B4883" t="s">
        <v>21</v>
      </c>
      <c r="C4883" s="1">
        <v>40756</v>
      </c>
      <c r="D4883">
        <v>6.4337070000000001</v>
      </c>
      <c r="E4883" t="s">
        <v>9</v>
      </c>
    </row>
    <row r="4884" spans="1:5" x14ac:dyDescent="0.35">
      <c r="A4884" t="s">
        <v>312</v>
      </c>
      <c r="B4884" t="s">
        <v>21</v>
      </c>
      <c r="C4884" s="1">
        <v>40756</v>
      </c>
      <c r="D4884">
        <v>-2.668679</v>
      </c>
      <c r="E4884" t="s">
        <v>9</v>
      </c>
    </row>
    <row r="4885" spans="1:5" x14ac:dyDescent="0.35">
      <c r="A4885" t="s">
        <v>62</v>
      </c>
      <c r="B4885" t="s">
        <v>21</v>
      </c>
      <c r="C4885" s="1">
        <v>40756</v>
      </c>
      <c r="D4885">
        <v>102.494613</v>
      </c>
      <c r="E4885" t="s">
        <v>9</v>
      </c>
    </row>
    <row r="4886" spans="1:5" x14ac:dyDescent="0.35">
      <c r="A4886" t="s">
        <v>62</v>
      </c>
      <c r="B4886" t="s">
        <v>92</v>
      </c>
      <c r="C4886" s="1">
        <v>40756</v>
      </c>
      <c r="D4886">
        <v>247.648788</v>
      </c>
      <c r="E4886" t="s">
        <v>9</v>
      </c>
    </row>
    <row r="4887" spans="1:5" x14ac:dyDescent="0.35">
      <c r="A4887" t="s">
        <v>62</v>
      </c>
      <c r="B4887" t="s">
        <v>317</v>
      </c>
      <c r="C4887" s="1">
        <v>40756</v>
      </c>
      <c r="D4887">
        <v>2146.6689999999999</v>
      </c>
      <c r="E4887" t="s">
        <v>9</v>
      </c>
    </row>
    <row r="4888" spans="1:5" x14ac:dyDescent="0.35">
      <c r="A4888" t="s">
        <v>62</v>
      </c>
      <c r="B4888" t="s">
        <v>317</v>
      </c>
      <c r="C4888" s="1">
        <v>40756</v>
      </c>
      <c r="D4888">
        <v>2146.6689999999999</v>
      </c>
      <c r="E4888" t="s">
        <v>9</v>
      </c>
    </row>
    <row r="4889" spans="1:5" x14ac:dyDescent="0.35">
      <c r="A4889" t="s">
        <v>55</v>
      </c>
      <c r="B4889" t="s">
        <v>317</v>
      </c>
      <c r="C4889" s="1">
        <v>40756</v>
      </c>
      <c r="D4889">
        <v>63.728000000000002</v>
      </c>
      <c r="E4889" t="s">
        <v>9</v>
      </c>
    </row>
    <row r="4890" spans="1:5" x14ac:dyDescent="0.35">
      <c r="A4890" t="s">
        <v>55</v>
      </c>
      <c r="B4890" t="s">
        <v>317</v>
      </c>
      <c r="C4890" s="1">
        <v>40756</v>
      </c>
      <c r="D4890">
        <v>63.728000000000002</v>
      </c>
      <c r="E4890" t="s">
        <v>9</v>
      </c>
    </row>
    <row r="4891" spans="1:5" x14ac:dyDescent="0.35">
      <c r="A4891" t="s">
        <v>63</v>
      </c>
      <c r="B4891" t="s">
        <v>317</v>
      </c>
      <c r="C4891" s="1">
        <v>40756</v>
      </c>
      <c r="D4891">
        <v>2082.9409999999998</v>
      </c>
      <c r="E4891" t="s">
        <v>9</v>
      </c>
    </row>
    <row r="4892" spans="1:5" x14ac:dyDescent="0.35">
      <c r="A4892" t="s">
        <v>56</v>
      </c>
      <c r="B4892" t="s">
        <v>317</v>
      </c>
      <c r="C4892" s="1">
        <v>40756</v>
      </c>
      <c r="D4892">
        <v>922.94100000000003</v>
      </c>
      <c r="E4892" t="s">
        <v>9</v>
      </c>
    </row>
    <row r="4893" spans="1:5" x14ac:dyDescent="0.35">
      <c r="A4893" t="s">
        <v>58</v>
      </c>
      <c r="B4893" t="s">
        <v>317</v>
      </c>
      <c r="C4893" s="1">
        <v>40756</v>
      </c>
      <c r="D4893">
        <v>407</v>
      </c>
      <c r="E4893" t="s">
        <v>9</v>
      </c>
    </row>
    <row r="4894" spans="1:5" x14ac:dyDescent="0.35">
      <c r="A4894" t="s">
        <v>60</v>
      </c>
      <c r="B4894" t="s">
        <v>317</v>
      </c>
      <c r="C4894" s="1">
        <v>40756</v>
      </c>
      <c r="D4894">
        <v>463</v>
      </c>
      <c r="E4894" t="s">
        <v>9</v>
      </c>
    </row>
    <row r="4895" spans="1:5" x14ac:dyDescent="0.35">
      <c r="A4895" t="s">
        <v>308</v>
      </c>
      <c r="B4895" t="s">
        <v>317</v>
      </c>
      <c r="C4895" s="1">
        <v>40756</v>
      </c>
      <c r="D4895">
        <v>290</v>
      </c>
      <c r="E4895" t="s">
        <v>9</v>
      </c>
    </row>
    <row r="4896" spans="1:5" x14ac:dyDescent="0.35">
      <c r="A4896" t="s">
        <v>62</v>
      </c>
      <c r="B4896" t="s">
        <v>317</v>
      </c>
      <c r="C4896" s="1">
        <v>40756</v>
      </c>
      <c r="D4896">
        <v>2146.6689999999999</v>
      </c>
      <c r="E4896" t="s">
        <v>12</v>
      </c>
    </row>
    <row r="4897" spans="1:5" x14ac:dyDescent="0.35">
      <c r="A4897" t="s">
        <v>62</v>
      </c>
      <c r="B4897" t="s">
        <v>313</v>
      </c>
      <c r="C4897" s="1">
        <v>40756</v>
      </c>
      <c r="D4897">
        <v>0</v>
      </c>
      <c r="E4897" t="s">
        <v>9</v>
      </c>
    </row>
    <row r="4898" spans="1:5" x14ac:dyDescent="0.35">
      <c r="A4898" t="s">
        <v>55</v>
      </c>
      <c r="B4898" t="s">
        <v>317</v>
      </c>
      <c r="C4898" s="1">
        <v>40756</v>
      </c>
      <c r="D4898">
        <v>63.728000000000002</v>
      </c>
      <c r="E4898" t="s">
        <v>12</v>
      </c>
    </row>
    <row r="4899" spans="1:5" x14ac:dyDescent="0.35">
      <c r="A4899" t="s">
        <v>55</v>
      </c>
      <c r="B4899" t="s">
        <v>313</v>
      </c>
      <c r="C4899" s="1">
        <v>40756</v>
      </c>
      <c r="D4899">
        <v>0</v>
      </c>
      <c r="E4899" t="s">
        <v>9</v>
      </c>
    </row>
    <row r="4900" spans="1:5" x14ac:dyDescent="0.35">
      <c r="A4900" t="s">
        <v>62</v>
      </c>
      <c r="B4900" t="s">
        <v>311</v>
      </c>
      <c r="C4900" s="1">
        <v>40787</v>
      </c>
      <c r="D4900">
        <v>2146.6689999999999</v>
      </c>
      <c r="E4900" t="s">
        <v>9</v>
      </c>
    </row>
    <row r="4901" spans="1:5" x14ac:dyDescent="0.35">
      <c r="A4901" t="s">
        <v>55</v>
      </c>
      <c r="B4901" t="s">
        <v>311</v>
      </c>
      <c r="C4901" s="1">
        <v>40787</v>
      </c>
      <c r="D4901">
        <v>63.728000000000002</v>
      </c>
      <c r="E4901" t="s">
        <v>9</v>
      </c>
    </row>
    <row r="4902" spans="1:5" x14ac:dyDescent="0.35">
      <c r="A4902" t="s">
        <v>63</v>
      </c>
      <c r="B4902" t="s">
        <v>311</v>
      </c>
      <c r="C4902" s="1">
        <v>40787</v>
      </c>
      <c r="D4902">
        <v>2082.9409999999998</v>
      </c>
      <c r="E4902" t="s">
        <v>9</v>
      </c>
    </row>
    <row r="4903" spans="1:5" x14ac:dyDescent="0.35">
      <c r="A4903" t="s">
        <v>56</v>
      </c>
      <c r="B4903" t="s">
        <v>311</v>
      </c>
      <c r="C4903" s="1">
        <v>40787</v>
      </c>
      <c r="D4903">
        <v>922.94100000000003</v>
      </c>
      <c r="E4903" t="s">
        <v>9</v>
      </c>
    </row>
    <row r="4904" spans="1:5" x14ac:dyDescent="0.35">
      <c r="A4904" t="s">
        <v>58</v>
      </c>
      <c r="B4904" t="s">
        <v>311</v>
      </c>
      <c r="C4904" s="1">
        <v>40787</v>
      </c>
      <c r="D4904">
        <v>407</v>
      </c>
      <c r="E4904" t="s">
        <v>9</v>
      </c>
    </row>
    <row r="4905" spans="1:5" x14ac:dyDescent="0.35">
      <c r="A4905" t="s">
        <v>60</v>
      </c>
      <c r="B4905" t="s">
        <v>311</v>
      </c>
      <c r="C4905" s="1">
        <v>40787</v>
      </c>
      <c r="D4905">
        <v>463</v>
      </c>
      <c r="E4905" t="s">
        <v>9</v>
      </c>
    </row>
    <row r="4906" spans="1:5" x14ac:dyDescent="0.35">
      <c r="A4906" t="s">
        <v>308</v>
      </c>
      <c r="B4906" t="s">
        <v>311</v>
      </c>
      <c r="C4906" s="1">
        <v>40787</v>
      </c>
      <c r="D4906">
        <v>290</v>
      </c>
      <c r="E4906" t="s">
        <v>9</v>
      </c>
    </row>
    <row r="4907" spans="1:5" x14ac:dyDescent="0.35">
      <c r="A4907" t="s">
        <v>55</v>
      </c>
      <c r="B4907" t="s">
        <v>13</v>
      </c>
      <c r="C4907" s="1">
        <v>40787</v>
      </c>
      <c r="D4907">
        <v>1.4984960000000001</v>
      </c>
      <c r="E4907" t="s">
        <v>9</v>
      </c>
    </row>
    <row r="4908" spans="1:5" x14ac:dyDescent="0.35">
      <c r="A4908" t="s">
        <v>312</v>
      </c>
      <c r="B4908" t="s">
        <v>13</v>
      </c>
      <c r="C4908" s="1">
        <v>40787</v>
      </c>
      <c r="D4908">
        <v>0.87981699999999996</v>
      </c>
      <c r="E4908" t="s">
        <v>9</v>
      </c>
    </row>
    <row r="4909" spans="1:5" x14ac:dyDescent="0.35">
      <c r="A4909" t="s">
        <v>63</v>
      </c>
      <c r="B4909" t="s">
        <v>13</v>
      </c>
      <c r="C4909" s="1">
        <v>40787</v>
      </c>
      <c r="D4909">
        <v>5.8907119999999997</v>
      </c>
      <c r="E4909" t="s">
        <v>9</v>
      </c>
    </row>
    <row r="4910" spans="1:5" x14ac:dyDescent="0.35">
      <c r="A4910" t="s">
        <v>241</v>
      </c>
      <c r="B4910" t="s">
        <v>13</v>
      </c>
      <c r="C4910" s="1">
        <v>40787</v>
      </c>
      <c r="D4910">
        <v>0.77844800000000003</v>
      </c>
      <c r="E4910" t="s">
        <v>9</v>
      </c>
    </row>
    <row r="4911" spans="1:5" x14ac:dyDescent="0.35">
      <c r="A4911" t="s">
        <v>314</v>
      </c>
      <c r="B4911" t="s">
        <v>13</v>
      </c>
      <c r="C4911" s="1">
        <v>40787</v>
      </c>
      <c r="D4911">
        <v>0.17181099999999999</v>
      </c>
      <c r="E4911" t="s">
        <v>9</v>
      </c>
    </row>
    <row r="4912" spans="1:5" x14ac:dyDescent="0.35">
      <c r="A4912" t="s">
        <v>56</v>
      </c>
      <c r="B4912" t="s">
        <v>313</v>
      </c>
      <c r="C4912" s="1">
        <v>40787</v>
      </c>
      <c r="D4912">
        <v>6.3169999999999997E-3</v>
      </c>
      <c r="E4912" t="s">
        <v>9</v>
      </c>
    </row>
    <row r="4913" spans="1:5" x14ac:dyDescent="0.35">
      <c r="A4913" t="s">
        <v>58</v>
      </c>
      <c r="B4913" t="s">
        <v>313</v>
      </c>
      <c r="C4913" s="1">
        <v>40787</v>
      </c>
      <c r="D4913">
        <v>0.53662799999999999</v>
      </c>
      <c r="E4913" t="s">
        <v>9</v>
      </c>
    </row>
    <row r="4914" spans="1:5" x14ac:dyDescent="0.35">
      <c r="A4914" t="s">
        <v>60</v>
      </c>
      <c r="B4914" t="s">
        <v>313</v>
      </c>
      <c r="C4914" s="1">
        <v>40787</v>
      </c>
      <c r="D4914">
        <v>0.37285299999999999</v>
      </c>
      <c r="E4914" t="s">
        <v>9</v>
      </c>
    </row>
    <row r="4915" spans="1:5" x14ac:dyDescent="0.35">
      <c r="A4915" t="s">
        <v>308</v>
      </c>
      <c r="B4915" t="s">
        <v>313</v>
      </c>
      <c r="C4915" s="1">
        <v>40787</v>
      </c>
      <c r="D4915">
        <v>8.4201999999999999E-2</v>
      </c>
      <c r="E4915" t="s">
        <v>9</v>
      </c>
    </row>
    <row r="4916" spans="1:5" x14ac:dyDescent="0.35">
      <c r="A4916" t="s">
        <v>56</v>
      </c>
      <c r="B4916" t="s">
        <v>13</v>
      </c>
      <c r="C4916" s="1">
        <v>40787</v>
      </c>
      <c r="D4916">
        <v>4.3216999999999998E-2</v>
      </c>
      <c r="E4916" t="s">
        <v>9</v>
      </c>
    </row>
    <row r="4917" spans="1:5" x14ac:dyDescent="0.35">
      <c r="A4917" t="s">
        <v>58</v>
      </c>
      <c r="B4917" t="s">
        <v>13</v>
      </c>
      <c r="C4917" s="1">
        <v>40787</v>
      </c>
      <c r="D4917">
        <v>3.6710539999999998</v>
      </c>
      <c r="E4917" t="s">
        <v>9</v>
      </c>
    </row>
    <row r="4918" spans="1:5" x14ac:dyDescent="0.35">
      <c r="A4918" t="s">
        <v>60</v>
      </c>
      <c r="B4918" t="s">
        <v>13</v>
      </c>
      <c r="C4918" s="1">
        <v>40787</v>
      </c>
      <c r="D4918">
        <v>2.550675</v>
      </c>
      <c r="E4918" t="s">
        <v>9</v>
      </c>
    </row>
    <row r="4919" spans="1:5" x14ac:dyDescent="0.35">
      <c r="A4919" t="s">
        <v>308</v>
      </c>
      <c r="B4919" t="s">
        <v>13</v>
      </c>
      <c r="C4919" s="1">
        <v>40787</v>
      </c>
      <c r="D4919">
        <v>0.57602600000000004</v>
      </c>
      <c r="E4919" t="s">
        <v>9</v>
      </c>
    </row>
    <row r="4920" spans="1:5" x14ac:dyDescent="0.35">
      <c r="A4920" t="s">
        <v>62</v>
      </c>
      <c r="B4920" t="s">
        <v>13</v>
      </c>
      <c r="C4920" s="1">
        <v>40787</v>
      </c>
      <c r="D4920">
        <v>9.2192830000000008</v>
      </c>
      <c r="E4920" t="s">
        <v>9</v>
      </c>
    </row>
    <row r="4921" spans="1:5" x14ac:dyDescent="0.35">
      <c r="A4921" t="s">
        <v>62</v>
      </c>
      <c r="B4921" t="s">
        <v>315</v>
      </c>
      <c r="C4921" s="1">
        <v>40787</v>
      </c>
      <c r="D4921">
        <v>2155.8882829999998</v>
      </c>
      <c r="E4921" t="s">
        <v>9</v>
      </c>
    </row>
    <row r="4922" spans="1:5" x14ac:dyDescent="0.35">
      <c r="A4922" t="s">
        <v>62</v>
      </c>
      <c r="B4922" t="s">
        <v>316</v>
      </c>
      <c r="C4922" s="1">
        <v>40787</v>
      </c>
      <c r="D4922">
        <v>81.333332999999996</v>
      </c>
      <c r="E4922" t="s">
        <v>9</v>
      </c>
    </row>
    <row r="4923" spans="1:5" x14ac:dyDescent="0.35">
      <c r="A4923" t="s">
        <v>55</v>
      </c>
      <c r="B4923" t="s">
        <v>316</v>
      </c>
      <c r="C4923" s="1">
        <v>40787</v>
      </c>
      <c r="D4923">
        <v>6.9033329999999999</v>
      </c>
      <c r="E4923" t="s">
        <v>9</v>
      </c>
    </row>
    <row r="4924" spans="1:5" x14ac:dyDescent="0.35">
      <c r="A4924" t="s">
        <v>63</v>
      </c>
      <c r="B4924" t="s">
        <v>316</v>
      </c>
      <c r="C4924" s="1">
        <v>40787</v>
      </c>
      <c r="D4924">
        <v>74.430000000000007</v>
      </c>
      <c r="E4924" t="s">
        <v>9</v>
      </c>
    </row>
    <row r="4925" spans="1:5" x14ac:dyDescent="0.35">
      <c r="A4925" t="s">
        <v>56</v>
      </c>
      <c r="B4925" t="s">
        <v>316</v>
      </c>
      <c r="C4925" s="1">
        <v>40787</v>
      </c>
      <c r="D4925">
        <v>34.273667000000003</v>
      </c>
      <c r="E4925" t="s">
        <v>9</v>
      </c>
    </row>
    <row r="4926" spans="1:5" x14ac:dyDescent="0.35">
      <c r="A4926" t="s">
        <v>58</v>
      </c>
      <c r="B4926" t="s">
        <v>316</v>
      </c>
      <c r="C4926" s="1">
        <v>40787</v>
      </c>
      <c r="D4926">
        <v>13.615667</v>
      </c>
      <c r="E4926" t="s">
        <v>9</v>
      </c>
    </row>
    <row r="4927" spans="1:5" x14ac:dyDescent="0.35">
      <c r="A4927" t="s">
        <v>60</v>
      </c>
      <c r="B4927" t="s">
        <v>316</v>
      </c>
      <c r="C4927" s="1">
        <v>40787</v>
      </c>
      <c r="D4927">
        <v>19.152332999999999</v>
      </c>
      <c r="E4927" t="s">
        <v>9</v>
      </c>
    </row>
    <row r="4928" spans="1:5" x14ac:dyDescent="0.35">
      <c r="A4928" t="s">
        <v>308</v>
      </c>
      <c r="B4928" t="s">
        <v>316</v>
      </c>
      <c r="C4928" s="1">
        <v>40787</v>
      </c>
      <c r="D4928">
        <v>7.3883330000000003</v>
      </c>
      <c r="E4928" t="s">
        <v>9</v>
      </c>
    </row>
    <row r="4929" spans="1:5" x14ac:dyDescent="0.35">
      <c r="A4929" t="s">
        <v>62</v>
      </c>
      <c r="B4929" t="s">
        <v>124</v>
      </c>
      <c r="C4929" s="1">
        <v>40787</v>
      </c>
      <c r="D4929">
        <v>11.504149</v>
      </c>
      <c r="E4929" t="s">
        <v>9</v>
      </c>
    </row>
    <row r="4930" spans="1:5" x14ac:dyDescent="0.35">
      <c r="A4930" t="s">
        <v>55</v>
      </c>
      <c r="B4930" t="s">
        <v>124</v>
      </c>
      <c r="C4930" s="1">
        <v>40787</v>
      </c>
      <c r="D4930">
        <v>-1.222898</v>
      </c>
      <c r="E4930" t="s">
        <v>9</v>
      </c>
    </row>
    <row r="4931" spans="1:5" x14ac:dyDescent="0.35">
      <c r="A4931" t="s">
        <v>63</v>
      </c>
      <c r="B4931" t="s">
        <v>124</v>
      </c>
      <c r="C4931" s="1">
        <v>40787</v>
      </c>
      <c r="D4931">
        <v>12.727047000000001</v>
      </c>
      <c r="E4931" t="s">
        <v>9</v>
      </c>
    </row>
    <row r="4932" spans="1:5" x14ac:dyDescent="0.35">
      <c r="A4932" t="s">
        <v>56</v>
      </c>
      <c r="B4932" t="s">
        <v>124</v>
      </c>
      <c r="C4932" s="1">
        <v>40787</v>
      </c>
      <c r="D4932">
        <v>10.009340999999999</v>
      </c>
      <c r="E4932" t="s">
        <v>9</v>
      </c>
    </row>
    <row r="4933" spans="1:5" x14ac:dyDescent="0.35">
      <c r="A4933" t="s">
        <v>58</v>
      </c>
      <c r="B4933" t="s">
        <v>124</v>
      </c>
      <c r="C4933" s="1">
        <v>40787</v>
      </c>
      <c r="D4933">
        <v>6.8208650000000004</v>
      </c>
      <c r="E4933" t="s">
        <v>9</v>
      </c>
    </row>
    <row r="4934" spans="1:5" x14ac:dyDescent="0.35">
      <c r="A4934" t="s">
        <v>60</v>
      </c>
      <c r="B4934" t="s">
        <v>124</v>
      </c>
      <c r="C4934" s="1">
        <v>40787</v>
      </c>
      <c r="D4934">
        <v>0.57714100000000002</v>
      </c>
      <c r="E4934" t="s">
        <v>9</v>
      </c>
    </row>
    <row r="4935" spans="1:5" x14ac:dyDescent="0.35">
      <c r="A4935" t="s">
        <v>308</v>
      </c>
      <c r="B4935" t="s">
        <v>124</v>
      </c>
      <c r="C4935" s="1">
        <v>40787</v>
      </c>
      <c r="D4935">
        <v>-4.6802999999999999</v>
      </c>
      <c r="E4935" t="s">
        <v>9</v>
      </c>
    </row>
    <row r="4936" spans="1:5" x14ac:dyDescent="0.35">
      <c r="A4936" t="s">
        <v>56</v>
      </c>
      <c r="B4936" t="s">
        <v>21</v>
      </c>
      <c r="C4936" s="1">
        <v>40787</v>
      </c>
      <c r="D4936">
        <v>40.030110000000001</v>
      </c>
      <c r="E4936" t="s">
        <v>9</v>
      </c>
    </row>
    <row r="4937" spans="1:5" x14ac:dyDescent="0.35">
      <c r="A4937" t="s">
        <v>58</v>
      </c>
      <c r="B4937" t="s">
        <v>21</v>
      </c>
      <c r="C4937" s="1">
        <v>40787</v>
      </c>
      <c r="D4937">
        <v>12.559405</v>
      </c>
      <c r="E4937" t="s">
        <v>9</v>
      </c>
    </row>
    <row r="4938" spans="1:5" x14ac:dyDescent="0.35">
      <c r="A4938" t="s">
        <v>60</v>
      </c>
      <c r="B4938" t="s">
        <v>21</v>
      </c>
      <c r="C4938" s="1">
        <v>40787</v>
      </c>
      <c r="D4938">
        <v>27.382206</v>
      </c>
      <c r="E4938" t="s">
        <v>9</v>
      </c>
    </row>
    <row r="4939" spans="1:5" x14ac:dyDescent="0.35">
      <c r="A4939" t="s">
        <v>308</v>
      </c>
      <c r="B4939" t="s">
        <v>21</v>
      </c>
      <c r="C4939" s="1">
        <v>40787</v>
      </c>
      <c r="D4939">
        <v>19.349592000000001</v>
      </c>
      <c r="E4939" t="s">
        <v>9</v>
      </c>
    </row>
    <row r="4940" spans="1:5" x14ac:dyDescent="0.35">
      <c r="A4940" t="s">
        <v>56</v>
      </c>
      <c r="B4940" t="s">
        <v>313</v>
      </c>
      <c r="C4940" s="1">
        <v>40787</v>
      </c>
      <c r="D4940">
        <v>0.40303600000000001</v>
      </c>
      <c r="E4940" t="s">
        <v>9</v>
      </c>
    </row>
    <row r="4941" spans="1:5" x14ac:dyDescent="0.35">
      <c r="A4941" t="s">
        <v>58</v>
      </c>
      <c r="B4941" t="s">
        <v>313</v>
      </c>
      <c r="C4941" s="1">
        <v>40787</v>
      </c>
      <c r="D4941">
        <v>0.12645200000000001</v>
      </c>
      <c r="E4941" t="s">
        <v>9</v>
      </c>
    </row>
    <row r="4942" spans="1:5" x14ac:dyDescent="0.35">
      <c r="A4942" t="s">
        <v>60</v>
      </c>
      <c r="B4942" t="s">
        <v>313</v>
      </c>
      <c r="C4942" s="1">
        <v>40787</v>
      </c>
      <c r="D4942">
        <v>0.27569300000000002</v>
      </c>
      <c r="E4942" t="s">
        <v>9</v>
      </c>
    </row>
    <row r="4943" spans="1:5" x14ac:dyDescent="0.35">
      <c r="A4943" t="s">
        <v>308</v>
      </c>
      <c r="B4943" t="s">
        <v>313</v>
      </c>
      <c r="C4943" s="1">
        <v>40787</v>
      </c>
      <c r="D4943">
        <v>0.19481799999999999</v>
      </c>
      <c r="E4943" t="s">
        <v>9</v>
      </c>
    </row>
    <row r="4944" spans="1:5" x14ac:dyDescent="0.35">
      <c r="A4944" t="s">
        <v>63</v>
      </c>
      <c r="B4944" t="s">
        <v>21</v>
      </c>
      <c r="C4944" s="1">
        <v>40787</v>
      </c>
      <c r="D4944">
        <v>125.923636</v>
      </c>
      <c r="E4944" t="s">
        <v>9</v>
      </c>
    </row>
    <row r="4945" spans="1:5" x14ac:dyDescent="0.35">
      <c r="A4945" t="s">
        <v>241</v>
      </c>
      <c r="B4945" t="s">
        <v>21</v>
      </c>
      <c r="C4945" s="1">
        <v>40787</v>
      </c>
      <c r="D4945">
        <v>1.031523</v>
      </c>
      <c r="E4945" t="s">
        <v>9</v>
      </c>
    </row>
    <row r="4946" spans="1:5" x14ac:dyDescent="0.35">
      <c r="A4946" t="s">
        <v>314</v>
      </c>
      <c r="B4946" t="s">
        <v>21</v>
      </c>
      <c r="C4946" s="1">
        <v>40787</v>
      </c>
      <c r="D4946">
        <v>-27.633846999999999</v>
      </c>
      <c r="E4946" t="s">
        <v>9</v>
      </c>
    </row>
    <row r="4947" spans="1:5" x14ac:dyDescent="0.35">
      <c r="A4947" t="s">
        <v>55</v>
      </c>
      <c r="B4947" t="s">
        <v>21</v>
      </c>
      <c r="C4947" s="1">
        <v>40787</v>
      </c>
      <c r="D4947">
        <v>2.600533</v>
      </c>
      <c r="E4947" t="s">
        <v>9</v>
      </c>
    </row>
    <row r="4948" spans="1:5" x14ac:dyDescent="0.35">
      <c r="A4948" t="s">
        <v>312</v>
      </c>
      <c r="B4948" t="s">
        <v>21</v>
      </c>
      <c r="C4948" s="1">
        <v>40787</v>
      </c>
      <c r="D4948">
        <v>-0.73409500000000005</v>
      </c>
      <c r="E4948" t="s">
        <v>9</v>
      </c>
    </row>
    <row r="4949" spans="1:5" x14ac:dyDescent="0.35">
      <c r="A4949" t="s">
        <v>62</v>
      </c>
      <c r="B4949" t="s">
        <v>21</v>
      </c>
      <c r="C4949" s="1">
        <v>40787</v>
      </c>
      <c r="D4949">
        <v>101.18775100000001</v>
      </c>
      <c r="E4949" t="s">
        <v>9</v>
      </c>
    </row>
    <row r="4950" spans="1:5" x14ac:dyDescent="0.35">
      <c r="A4950" t="s">
        <v>62</v>
      </c>
      <c r="B4950" t="s">
        <v>92</v>
      </c>
      <c r="C4950" s="1">
        <v>40787</v>
      </c>
      <c r="D4950">
        <v>194.02523400000001</v>
      </c>
      <c r="E4950" t="s">
        <v>9</v>
      </c>
    </row>
    <row r="4951" spans="1:5" x14ac:dyDescent="0.35">
      <c r="A4951" t="s">
        <v>62</v>
      </c>
      <c r="B4951" t="s">
        <v>317</v>
      </c>
      <c r="C4951" s="1">
        <v>40787</v>
      </c>
      <c r="D4951">
        <v>1961.8630499999999</v>
      </c>
      <c r="E4951" t="s">
        <v>9</v>
      </c>
    </row>
    <row r="4952" spans="1:5" x14ac:dyDescent="0.35">
      <c r="A4952" t="s">
        <v>62</v>
      </c>
      <c r="B4952" t="s">
        <v>317</v>
      </c>
      <c r="C4952" s="1">
        <v>40787</v>
      </c>
      <c r="D4952">
        <v>1961.8630499999999</v>
      </c>
      <c r="E4952" t="s">
        <v>9</v>
      </c>
    </row>
    <row r="4953" spans="1:5" x14ac:dyDescent="0.35">
      <c r="A4953" t="s">
        <v>55</v>
      </c>
      <c r="B4953" t="s">
        <v>317</v>
      </c>
      <c r="C4953" s="1">
        <v>40787</v>
      </c>
      <c r="D4953">
        <v>58.559438999999998</v>
      </c>
      <c r="E4953" t="s">
        <v>9</v>
      </c>
    </row>
    <row r="4954" spans="1:5" x14ac:dyDescent="0.35">
      <c r="A4954" t="s">
        <v>55</v>
      </c>
      <c r="B4954" t="s">
        <v>317</v>
      </c>
      <c r="C4954" s="1">
        <v>40787</v>
      </c>
      <c r="D4954">
        <v>58.559438999999998</v>
      </c>
      <c r="E4954" t="s">
        <v>9</v>
      </c>
    </row>
    <row r="4955" spans="1:5" x14ac:dyDescent="0.35">
      <c r="A4955" t="s">
        <v>63</v>
      </c>
      <c r="B4955" t="s">
        <v>317</v>
      </c>
      <c r="C4955" s="1">
        <v>40787</v>
      </c>
      <c r="D4955">
        <v>1903.3036099999999</v>
      </c>
      <c r="E4955" t="s">
        <v>9</v>
      </c>
    </row>
    <row r="4956" spans="1:5" x14ac:dyDescent="0.35">
      <c r="A4956" t="s">
        <v>56</v>
      </c>
      <c r="B4956" t="s">
        <v>317</v>
      </c>
      <c r="C4956" s="1">
        <v>40787</v>
      </c>
      <c r="D4956">
        <v>838.67109900000003</v>
      </c>
      <c r="E4956" t="s">
        <v>9</v>
      </c>
    </row>
    <row r="4957" spans="1:5" x14ac:dyDescent="0.35">
      <c r="A4957" t="s">
        <v>58</v>
      </c>
      <c r="B4957" t="s">
        <v>317</v>
      </c>
      <c r="C4957" s="1">
        <v>40787</v>
      </c>
      <c r="D4957">
        <v>377.675117</v>
      </c>
      <c r="E4957" t="s">
        <v>9</v>
      </c>
    </row>
    <row r="4958" spans="1:5" x14ac:dyDescent="0.35">
      <c r="A4958" t="s">
        <v>60</v>
      </c>
      <c r="B4958" t="s">
        <v>317</v>
      </c>
      <c r="C4958" s="1">
        <v>40787</v>
      </c>
      <c r="D4958">
        <v>418.43899499999998</v>
      </c>
      <c r="E4958" t="s">
        <v>9</v>
      </c>
    </row>
    <row r="4959" spans="1:5" x14ac:dyDescent="0.35">
      <c r="A4959" t="s">
        <v>308</v>
      </c>
      <c r="B4959" t="s">
        <v>317</v>
      </c>
      <c r="C4959" s="1">
        <v>40787</v>
      </c>
      <c r="D4959">
        <v>268.51839999999999</v>
      </c>
      <c r="E4959" t="s">
        <v>9</v>
      </c>
    </row>
    <row r="4960" spans="1:5" x14ac:dyDescent="0.35">
      <c r="A4960" t="s">
        <v>62</v>
      </c>
      <c r="B4960" t="s">
        <v>311</v>
      </c>
      <c r="C4960" s="1">
        <v>40817</v>
      </c>
      <c r="D4960">
        <v>1961.8630499999999</v>
      </c>
      <c r="E4960" t="s">
        <v>9</v>
      </c>
    </row>
    <row r="4961" spans="1:5" x14ac:dyDescent="0.35">
      <c r="A4961" t="s">
        <v>55</v>
      </c>
      <c r="B4961" t="s">
        <v>311</v>
      </c>
      <c r="C4961" s="1">
        <v>40817</v>
      </c>
      <c r="D4961">
        <v>58.559438999999998</v>
      </c>
      <c r="E4961" t="s">
        <v>9</v>
      </c>
    </row>
    <row r="4962" spans="1:5" x14ac:dyDescent="0.35">
      <c r="A4962" t="s">
        <v>63</v>
      </c>
      <c r="B4962" t="s">
        <v>311</v>
      </c>
      <c r="C4962" s="1">
        <v>40817</v>
      </c>
      <c r="D4962">
        <v>1903.3036099999999</v>
      </c>
      <c r="E4962" t="s">
        <v>9</v>
      </c>
    </row>
    <row r="4963" spans="1:5" x14ac:dyDescent="0.35">
      <c r="A4963" t="s">
        <v>56</v>
      </c>
      <c r="B4963" t="s">
        <v>311</v>
      </c>
      <c r="C4963" s="1">
        <v>40817</v>
      </c>
      <c r="D4963">
        <v>838.67109900000003</v>
      </c>
      <c r="E4963" t="s">
        <v>9</v>
      </c>
    </row>
    <row r="4964" spans="1:5" x14ac:dyDescent="0.35">
      <c r="A4964" t="s">
        <v>58</v>
      </c>
      <c r="B4964" t="s">
        <v>311</v>
      </c>
      <c r="C4964" s="1">
        <v>40817</v>
      </c>
      <c r="D4964">
        <v>377.675117</v>
      </c>
      <c r="E4964" t="s">
        <v>9</v>
      </c>
    </row>
    <row r="4965" spans="1:5" x14ac:dyDescent="0.35">
      <c r="A4965" t="s">
        <v>60</v>
      </c>
      <c r="B4965" t="s">
        <v>311</v>
      </c>
      <c r="C4965" s="1">
        <v>40817</v>
      </c>
      <c r="D4965">
        <v>418.43899499999998</v>
      </c>
      <c r="E4965" t="s">
        <v>9</v>
      </c>
    </row>
    <row r="4966" spans="1:5" x14ac:dyDescent="0.35">
      <c r="A4966" t="s">
        <v>308</v>
      </c>
      <c r="B4966" t="s">
        <v>311</v>
      </c>
      <c r="C4966" s="1">
        <v>40817</v>
      </c>
      <c r="D4966">
        <v>268.51839999999999</v>
      </c>
      <c r="E4966" t="s">
        <v>9</v>
      </c>
    </row>
    <row r="4967" spans="1:5" x14ac:dyDescent="0.35">
      <c r="A4967" t="s">
        <v>55</v>
      </c>
      <c r="B4967" t="s">
        <v>13</v>
      </c>
      <c r="C4967" s="1">
        <v>40817</v>
      </c>
      <c r="D4967">
        <v>2.2925659999999999</v>
      </c>
      <c r="E4967" t="s">
        <v>9</v>
      </c>
    </row>
    <row r="4968" spans="1:5" x14ac:dyDescent="0.35">
      <c r="A4968" t="s">
        <v>312</v>
      </c>
      <c r="B4968" t="s">
        <v>13</v>
      </c>
      <c r="C4968" s="1">
        <v>40817</v>
      </c>
      <c r="D4968">
        <v>0.57695300000000005</v>
      </c>
      <c r="E4968" t="s">
        <v>9</v>
      </c>
    </row>
    <row r="4969" spans="1:5" x14ac:dyDescent="0.35">
      <c r="A4969" t="s">
        <v>63</v>
      </c>
      <c r="B4969" t="s">
        <v>13</v>
      </c>
      <c r="C4969" s="1">
        <v>40817</v>
      </c>
      <c r="D4969">
        <v>8.7954840000000001</v>
      </c>
      <c r="E4969" t="s">
        <v>9</v>
      </c>
    </row>
    <row r="4970" spans="1:5" x14ac:dyDescent="0.35">
      <c r="A4970" t="s">
        <v>241</v>
      </c>
      <c r="B4970" t="s">
        <v>13</v>
      </c>
      <c r="C4970" s="1">
        <v>40817</v>
      </c>
      <c r="D4970">
        <v>0.84748299999999999</v>
      </c>
      <c r="E4970" t="s">
        <v>9</v>
      </c>
    </row>
    <row r="4971" spans="1:5" x14ac:dyDescent="0.35">
      <c r="A4971" t="s">
        <v>314</v>
      </c>
      <c r="B4971" t="s">
        <v>13</v>
      </c>
      <c r="C4971" s="1">
        <v>40817</v>
      </c>
      <c r="D4971">
        <v>0.177426</v>
      </c>
      <c r="E4971" t="s">
        <v>9</v>
      </c>
    </row>
    <row r="4972" spans="1:5" x14ac:dyDescent="0.35">
      <c r="A4972" t="s">
        <v>56</v>
      </c>
      <c r="B4972" t="s">
        <v>313</v>
      </c>
      <c r="C4972" s="1">
        <v>40817</v>
      </c>
      <c r="D4972">
        <v>6.3169999999999997E-3</v>
      </c>
      <c r="E4972" t="s">
        <v>9</v>
      </c>
    </row>
    <row r="4973" spans="1:5" x14ac:dyDescent="0.35">
      <c r="A4973" t="s">
        <v>58</v>
      </c>
      <c r="B4973" t="s">
        <v>313</v>
      </c>
      <c r="C4973" s="1">
        <v>40817</v>
      </c>
      <c r="D4973">
        <v>0.53662799999999999</v>
      </c>
      <c r="E4973" t="s">
        <v>9</v>
      </c>
    </row>
    <row r="4974" spans="1:5" x14ac:dyDescent="0.35">
      <c r="A4974" t="s">
        <v>60</v>
      </c>
      <c r="B4974" t="s">
        <v>313</v>
      </c>
      <c r="C4974" s="1">
        <v>40817</v>
      </c>
      <c r="D4974">
        <v>0.37285299999999999</v>
      </c>
      <c r="E4974" t="s">
        <v>9</v>
      </c>
    </row>
    <row r="4975" spans="1:5" x14ac:dyDescent="0.35">
      <c r="A4975" t="s">
        <v>308</v>
      </c>
      <c r="B4975" t="s">
        <v>313</v>
      </c>
      <c r="C4975" s="1">
        <v>40817</v>
      </c>
      <c r="D4975">
        <v>8.4201999999999999E-2</v>
      </c>
      <c r="E4975" t="s">
        <v>9</v>
      </c>
    </row>
    <row r="4976" spans="1:5" x14ac:dyDescent="0.35">
      <c r="A4976" t="s">
        <v>56</v>
      </c>
      <c r="B4976" t="s">
        <v>13</v>
      </c>
      <c r="C4976" s="1">
        <v>40817</v>
      </c>
      <c r="D4976">
        <v>6.2038999999999997E-2</v>
      </c>
      <c r="E4976" t="s">
        <v>9</v>
      </c>
    </row>
    <row r="4977" spans="1:5" x14ac:dyDescent="0.35">
      <c r="A4977" t="s">
        <v>58</v>
      </c>
      <c r="B4977" t="s">
        <v>13</v>
      </c>
      <c r="C4977" s="1">
        <v>40817</v>
      </c>
      <c r="D4977">
        <v>5.2698929999999997</v>
      </c>
      <c r="E4977" t="s">
        <v>9</v>
      </c>
    </row>
    <row r="4978" spans="1:5" x14ac:dyDescent="0.35">
      <c r="A4978" t="s">
        <v>60</v>
      </c>
      <c r="B4978" t="s">
        <v>13</v>
      </c>
      <c r="C4978" s="1">
        <v>40817</v>
      </c>
      <c r="D4978">
        <v>3.6615600000000001</v>
      </c>
      <c r="E4978" t="s">
        <v>9</v>
      </c>
    </row>
    <row r="4979" spans="1:5" x14ac:dyDescent="0.35">
      <c r="A4979" t="s">
        <v>308</v>
      </c>
      <c r="B4979" t="s">
        <v>13</v>
      </c>
      <c r="C4979" s="1">
        <v>40817</v>
      </c>
      <c r="D4979">
        <v>0.82689999999999997</v>
      </c>
      <c r="E4979" t="s">
        <v>9</v>
      </c>
    </row>
    <row r="4980" spans="1:5" x14ac:dyDescent="0.35">
      <c r="A4980" t="s">
        <v>62</v>
      </c>
      <c r="B4980" t="s">
        <v>13</v>
      </c>
      <c r="C4980" s="1">
        <v>40817</v>
      </c>
      <c r="D4980">
        <v>12.689911</v>
      </c>
      <c r="E4980" t="s">
        <v>9</v>
      </c>
    </row>
    <row r="4981" spans="1:5" x14ac:dyDescent="0.35">
      <c r="A4981" t="s">
        <v>62</v>
      </c>
      <c r="B4981" t="s">
        <v>315</v>
      </c>
      <c r="C4981" s="1">
        <v>40817</v>
      </c>
      <c r="D4981">
        <v>1974.55296</v>
      </c>
      <c r="E4981" t="s">
        <v>9</v>
      </c>
    </row>
    <row r="4982" spans="1:5" x14ac:dyDescent="0.35">
      <c r="A4982" t="s">
        <v>62</v>
      </c>
      <c r="B4982" t="s">
        <v>316</v>
      </c>
      <c r="C4982" s="1">
        <v>40817</v>
      </c>
      <c r="D4982">
        <v>81.333332999999996</v>
      </c>
      <c r="E4982" t="s">
        <v>9</v>
      </c>
    </row>
    <row r="4983" spans="1:5" x14ac:dyDescent="0.35">
      <c r="A4983" t="s">
        <v>55</v>
      </c>
      <c r="B4983" t="s">
        <v>316</v>
      </c>
      <c r="C4983" s="1">
        <v>40817</v>
      </c>
      <c r="D4983">
        <v>6.9033329999999999</v>
      </c>
      <c r="E4983" t="s">
        <v>9</v>
      </c>
    </row>
    <row r="4984" spans="1:5" x14ac:dyDescent="0.35">
      <c r="A4984" t="s">
        <v>63</v>
      </c>
      <c r="B4984" t="s">
        <v>316</v>
      </c>
      <c r="C4984" s="1">
        <v>40817</v>
      </c>
      <c r="D4984">
        <v>74.430000000000007</v>
      </c>
      <c r="E4984" t="s">
        <v>9</v>
      </c>
    </row>
    <row r="4985" spans="1:5" x14ac:dyDescent="0.35">
      <c r="A4985" t="s">
        <v>56</v>
      </c>
      <c r="B4985" t="s">
        <v>316</v>
      </c>
      <c r="C4985" s="1">
        <v>40817</v>
      </c>
      <c r="D4985">
        <v>34.273667000000003</v>
      </c>
      <c r="E4985" t="s">
        <v>9</v>
      </c>
    </row>
    <row r="4986" spans="1:5" x14ac:dyDescent="0.35">
      <c r="A4986" t="s">
        <v>58</v>
      </c>
      <c r="B4986" t="s">
        <v>316</v>
      </c>
      <c r="C4986" s="1">
        <v>40817</v>
      </c>
      <c r="D4986">
        <v>13.615667</v>
      </c>
      <c r="E4986" t="s">
        <v>9</v>
      </c>
    </row>
    <row r="4987" spans="1:5" x14ac:dyDescent="0.35">
      <c r="A4987" t="s">
        <v>60</v>
      </c>
      <c r="B4987" t="s">
        <v>316</v>
      </c>
      <c r="C4987" s="1">
        <v>40817</v>
      </c>
      <c r="D4987">
        <v>19.152332999999999</v>
      </c>
      <c r="E4987" t="s">
        <v>9</v>
      </c>
    </row>
    <row r="4988" spans="1:5" x14ac:dyDescent="0.35">
      <c r="A4988" t="s">
        <v>308</v>
      </c>
      <c r="B4988" t="s">
        <v>316</v>
      </c>
      <c r="C4988" s="1">
        <v>40817</v>
      </c>
      <c r="D4988">
        <v>7.3883330000000003</v>
      </c>
      <c r="E4988" t="s">
        <v>9</v>
      </c>
    </row>
    <row r="4989" spans="1:5" x14ac:dyDescent="0.35">
      <c r="A4989" t="s">
        <v>62</v>
      </c>
      <c r="B4989" t="s">
        <v>124</v>
      </c>
      <c r="C4989" s="1">
        <v>40817</v>
      </c>
      <c r="D4989">
        <v>11.504149</v>
      </c>
      <c r="E4989" t="s">
        <v>9</v>
      </c>
    </row>
    <row r="4990" spans="1:5" x14ac:dyDescent="0.35">
      <c r="A4990" t="s">
        <v>55</v>
      </c>
      <c r="B4990" t="s">
        <v>124</v>
      </c>
      <c r="C4990" s="1">
        <v>40817</v>
      </c>
      <c r="D4990">
        <v>-1.222898</v>
      </c>
      <c r="E4990" t="s">
        <v>9</v>
      </c>
    </row>
    <row r="4991" spans="1:5" x14ac:dyDescent="0.35">
      <c r="A4991" t="s">
        <v>63</v>
      </c>
      <c r="B4991" t="s">
        <v>124</v>
      </c>
      <c r="C4991" s="1">
        <v>40817</v>
      </c>
      <c r="D4991">
        <v>12.727047000000001</v>
      </c>
      <c r="E4991" t="s">
        <v>9</v>
      </c>
    </row>
    <row r="4992" spans="1:5" x14ac:dyDescent="0.35">
      <c r="A4992" t="s">
        <v>56</v>
      </c>
      <c r="B4992" t="s">
        <v>124</v>
      </c>
      <c r="C4992" s="1">
        <v>40817</v>
      </c>
      <c r="D4992">
        <v>10.009340999999999</v>
      </c>
      <c r="E4992" t="s">
        <v>9</v>
      </c>
    </row>
    <row r="4993" spans="1:5" x14ac:dyDescent="0.35">
      <c r="A4993" t="s">
        <v>58</v>
      </c>
      <c r="B4993" t="s">
        <v>124</v>
      </c>
      <c r="C4993" s="1">
        <v>40817</v>
      </c>
      <c r="D4993">
        <v>6.8208650000000004</v>
      </c>
      <c r="E4993" t="s">
        <v>9</v>
      </c>
    </row>
    <row r="4994" spans="1:5" x14ac:dyDescent="0.35">
      <c r="A4994" t="s">
        <v>60</v>
      </c>
      <c r="B4994" t="s">
        <v>124</v>
      </c>
      <c r="C4994" s="1">
        <v>40817</v>
      </c>
      <c r="D4994">
        <v>0.57714100000000002</v>
      </c>
      <c r="E4994" t="s">
        <v>9</v>
      </c>
    </row>
    <row r="4995" spans="1:5" x14ac:dyDescent="0.35">
      <c r="A4995" t="s">
        <v>308</v>
      </c>
      <c r="B4995" t="s">
        <v>124</v>
      </c>
      <c r="C4995" s="1">
        <v>40817</v>
      </c>
      <c r="D4995">
        <v>-4.6802999999999999</v>
      </c>
      <c r="E4995" t="s">
        <v>9</v>
      </c>
    </row>
    <row r="4996" spans="1:5" x14ac:dyDescent="0.35">
      <c r="A4996" t="s">
        <v>56</v>
      </c>
      <c r="B4996" t="s">
        <v>21</v>
      </c>
      <c r="C4996" s="1">
        <v>40817</v>
      </c>
      <c r="D4996">
        <v>28.320582000000002</v>
      </c>
      <c r="E4996" t="s">
        <v>9</v>
      </c>
    </row>
    <row r="4997" spans="1:5" x14ac:dyDescent="0.35">
      <c r="A4997" t="s">
        <v>58</v>
      </c>
      <c r="B4997" t="s">
        <v>21</v>
      </c>
      <c r="C4997" s="1">
        <v>40817</v>
      </c>
      <c r="D4997">
        <v>8.8855529999999998</v>
      </c>
      <c r="E4997" t="s">
        <v>9</v>
      </c>
    </row>
    <row r="4998" spans="1:5" x14ac:dyDescent="0.35">
      <c r="A4998" t="s">
        <v>60</v>
      </c>
      <c r="B4998" t="s">
        <v>21</v>
      </c>
      <c r="C4998" s="1">
        <v>40817</v>
      </c>
      <c r="D4998">
        <v>19.372418</v>
      </c>
      <c r="E4998" t="s">
        <v>9</v>
      </c>
    </row>
    <row r="4999" spans="1:5" x14ac:dyDescent="0.35">
      <c r="A4999" t="s">
        <v>308</v>
      </c>
      <c r="B4999" t="s">
        <v>21</v>
      </c>
      <c r="C4999" s="1">
        <v>40817</v>
      </c>
      <c r="D4999">
        <v>13.689488000000001</v>
      </c>
      <c r="E4999" t="s">
        <v>9</v>
      </c>
    </row>
    <row r="5000" spans="1:5" x14ac:dyDescent="0.35">
      <c r="A5000" t="s">
        <v>56</v>
      </c>
      <c r="B5000" t="s">
        <v>313</v>
      </c>
      <c r="C5000" s="1">
        <v>40817</v>
      </c>
      <c r="D5000">
        <v>0.40303600000000001</v>
      </c>
      <c r="E5000" t="s">
        <v>9</v>
      </c>
    </row>
    <row r="5001" spans="1:5" x14ac:dyDescent="0.35">
      <c r="A5001" t="s">
        <v>58</v>
      </c>
      <c r="B5001" t="s">
        <v>313</v>
      </c>
      <c r="C5001" s="1">
        <v>40817</v>
      </c>
      <c r="D5001">
        <v>0.12645200000000001</v>
      </c>
      <c r="E5001" t="s">
        <v>9</v>
      </c>
    </row>
    <row r="5002" spans="1:5" x14ac:dyDescent="0.35">
      <c r="A5002" t="s">
        <v>60</v>
      </c>
      <c r="B5002" t="s">
        <v>313</v>
      </c>
      <c r="C5002" s="1">
        <v>40817</v>
      </c>
      <c r="D5002">
        <v>0.27569300000000002</v>
      </c>
      <c r="E5002" t="s">
        <v>9</v>
      </c>
    </row>
    <row r="5003" spans="1:5" x14ac:dyDescent="0.35">
      <c r="A5003" t="s">
        <v>308</v>
      </c>
      <c r="B5003" t="s">
        <v>313</v>
      </c>
      <c r="C5003" s="1">
        <v>40817</v>
      </c>
      <c r="D5003">
        <v>0.19481799999999999</v>
      </c>
      <c r="E5003" t="s">
        <v>9</v>
      </c>
    </row>
    <row r="5004" spans="1:5" x14ac:dyDescent="0.35">
      <c r="A5004" t="s">
        <v>63</v>
      </c>
      <c r="B5004" t="s">
        <v>21</v>
      </c>
      <c r="C5004" s="1">
        <v>40817</v>
      </c>
      <c r="D5004">
        <v>74.777176999999995</v>
      </c>
      <c r="E5004" t="s">
        <v>9</v>
      </c>
    </row>
    <row r="5005" spans="1:5" x14ac:dyDescent="0.35">
      <c r="A5005" t="s">
        <v>241</v>
      </c>
      <c r="B5005" t="s">
        <v>21</v>
      </c>
      <c r="C5005" s="1">
        <v>40817</v>
      </c>
      <c r="D5005">
        <v>1.013938</v>
      </c>
      <c r="E5005" t="s">
        <v>9</v>
      </c>
    </row>
    <row r="5006" spans="1:5" x14ac:dyDescent="0.35">
      <c r="A5006" t="s">
        <v>314</v>
      </c>
      <c r="B5006" t="s">
        <v>21</v>
      </c>
      <c r="C5006" s="1">
        <v>40817</v>
      </c>
      <c r="D5006">
        <v>-5.5230730000000001</v>
      </c>
      <c r="E5006" t="s">
        <v>9</v>
      </c>
    </row>
    <row r="5007" spans="1:5" x14ac:dyDescent="0.35">
      <c r="A5007" t="s">
        <v>55</v>
      </c>
      <c r="B5007" t="s">
        <v>21</v>
      </c>
      <c r="C5007" s="1">
        <v>40817</v>
      </c>
      <c r="D5007">
        <v>5.8633069999999998</v>
      </c>
      <c r="E5007" t="s">
        <v>9</v>
      </c>
    </row>
    <row r="5008" spans="1:5" x14ac:dyDescent="0.35">
      <c r="A5008" t="s">
        <v>312</v>
      </c>
      <c r="B5008" t="s">
        <v>21</v>
      </c>
      <c r="C5008" s="1">
        <v>40817</v>
      </c>
      <c r="D5008">
        <v>-2.5275370000000001</v>
      </c>
      <c r="E5008" t="s">
        <v>9</v>
      </c>
    </row>
    <row r="5009" spans="1:5" x14ac:dyDescent="0.35">
      <c r="A5009" t="s">
        <v>62</v>
      </c>
      <c r="B5009" t="s">
        <v>21</v>
      </c>
      <c r="C5009" s="1">
        <v>40817</v>
      </c>
      <c r="D5009">
        <v>73.603812000000005</v>
      </c>
      <c r="E5009" t="s">
        <v>9</v>
      </c>
    </row>
    <row r="5010" spans="1:5" x14ac:dyDescent="0.35">
      <c r="A5010" t="s">
        <v>62</v>
      </c>
      <c r="B5010" t="s">
        <v>92</v>
      </c>
      <c r="C5010" s="1">
        <v>40817</v>
      </c>
      <c r="D5010">
        <v>166.441294</v>
      </c>
      <c r="E5010" t="s">
        <v>9</v>
      </c>
    </row>
    <row r="5011" spans="1:5" x14ac:dyDescent="0.35">
      <c r="A5011" t="s">
        <v>62</v>
      </c>
      <c r="B5011" t="s">
        <v>317</v>
      </c>
      <c r="C5011" s="1">
        <v>40817</v>
      </c>
      <c r="D5011">
        <v>1808.111666</v>
      </c>
      <c r="E5011" t="s">
        <v>9</v>
      </c>
    </row>
    <row r="5012" spans="1:5" x14ac:dyDescent="0.35">
      <c r="A5012" t="s">
        <v>62</v>
      </c>
      <c r="B5012" t="s">
        <v>317</v>
      </c>
      <c r="C5012" s="1">
        <v>40817</v>
      </c>
      <c r="D5012">
        <v>1808.111666</v>
      </c>
      <c r="E5012" t="s">
        <v>9</v>
      </c>
    </row>
    <row r="5013" spans="1:5" x14ac:dyDescent="0.35">
      <c r="A5013" t="s">
        <v>55</v>
      </c>
      <c r="B5013" t="s">
        <v>317</v>
      </c>
      <c r="C5013" s="1">
        <v>40817</v>
      </c>
      <c r="D5013">
        <v>52.412753000000002</v>
      </c>
      <c r="E5013" t="s">
        <v>9</v>
      </c>
    </row>
    <row r="5014" spans="1:5" x14ac:dyDescent="0.35">
      <c r="A5014" t="s">
        <v>55</v>
      </c>
      <c r="B5014" t="s">
        <v>317</v>
      </c>
      <c r="C5014" s="1">
        <v>40817</v>
      </c>
      <c r="D5014">
        <v>52.412753000000002</v>
      </c>
      <c r="E5014" t="s">
        <v>9</v>
      </c>
    </row>
    <row r="5015" spans="1:5" x14ac:dyDescent="0.35">
      <c r="A5015" t="s">
        <v>63</v>
      </c>
      <c r="B5015" t="s">
        <v>317</v>
      </c>
      <c r="C5015" s="1">
        <v>40817</v>
      </c>
      <c r="D5015">
        <v>1755.6989140000001</v>
      </c>
      <c r="E5015" t="s">
        <v>9</v>
      </c>
    </row>
    <row r="5016" spans="1:5" x14ac:dyDescent="0.35">
      <c r="A5016" t="s">
        <v>56</v>
      </c>
      <c r="B5016" t="s">
        <v>317</v>
      </c>
      <c r="C5016" s="1">
        <v>40817</v>
      </c>
      <c r="D5016">
        <v>766.129547</v>
      </c>
      <c r="E5016" t="s">
        <v>9</v>
      </c>
    </row>
    <row r="5017" spans="1:5" x14ac:dyDescent="0.35">
      <c r="A5017" t="s">
        <v>58</v>
      </c>
      <c r="B5017" t="s">
        <v>317</v>
      </c>
      <c r="C5017" s="1">
        <v>40817</v>
      </c>
      <c r="D5017">
        <v>353.62292500000001</v>
      </c>
      <c r="E5017" t="s">
        <v>9</v>
      </c>
    </row>
    <row r="5018" spans="1:5" x14ac:dyDescent="0.35">
      <c r="A5018" t="s">
        <v>60</v>
      </c>
      <c r="B5018" t="s">
        <v>317</v>
      </c>
      <c r="C5018" s="1">
        <v>40817</v>
      </c>
      <c r="D5018">
        <v>382.99866300000002</v>
      </c>
      <c r="E5018" t="s">
        <v>9</v>
      </c>
    </row>
    <row r="5019" spans="1:5" x14ac:dyDescent="0.35">
      <c r="A5019" t="s">
        <v>308</v>
      </c>
      <c r="B5019" t="s">
        <v>317</v>
      </c>
      <c r="C5019" s="1">
        <v>40817</v>
      </c>
      <c r="D5019">
        <v>252.947779</v>
      </c>
      <c r="E5019" t="s">
        <v>9</v>
      </c>
    </row>
    <row r="5020" spans="1:5" x14ac:dyDescent="0.35">
      <c r="A5020" t="s">
        <v>62</v>
      </c>
      <c r="B5020" t="s">
        <v>311</v>
      </c>
      <c r="C5020" s="1">
        <v>40848</v>
      </c>
      <c r="D5020">
        <v>1808.111666</v>
      </c>
      <c r="E5020" t="s">
        <v>9</v>
      </c>
    </row>
    <row r="5021" spans="1:5" x14ac:dyDescent="0.35">
      <c r="A5021" t="s">
        <v>55</v>
      </c>
      <c r="B5021" t="s">
        <v>311</v>
      </c>
      <c r="C5021" s="1">
        <v>40848</v>
      </c>
      <c r="D5021">
        <v>52.412753000000002</v>
      </c>
      <c r="E5021" t="s">
        <v>9</v>
      </c>
    </row>
    <row r="5022" spans="1:5" x14ac:dyDescent="0.35">
      <c r="A5022" t="s">
        <v>63</v>
      </c>
      <c r="B5022" t="s">
        <v>311</v>
      </c>
      <c r="C5022" s="1">
        <v>40848</v>
      </c>
      <c r="D5022">
        <v>1755.6989140000001</v>
      </c>
      <c r="E5022" t="s">
        <v>9</v>
      </c>
    </row>
    <row r="5023" spans="1:5" x14ac:dyDescent="0.35">
      <c r="A5023" t="s">
        <v>56</v>
      </c>
      <c r="B5023" t="s">
        <v>311</v>
      </c>
      <c r="C5023" s="1">
        <v>40848</v>
      </c>
      <c r="D5023">
        <v>766.129547</v>
      </c>
      <c r="E5023" t="s">
        <v>9</v>
      </c>
    </row>
    <row r="5024" spans="1:5" x14ac:dyDescent="0.35">
      <c r="A5024" t="s">
        <v>58</v>
      </c>
      <c r="B5024" t="s">
        <v>311</v>
      </c>
      <c r="C5024" s="1">
        <v>40848</v>
      </c>
      <c r="D5024">
        <v>353.62292500000001</v>
      </c>
      <c r="E5024" t="s">
        <v>9</v>
      </c>
    </row>
    <row r="5025" spans="1:5" x14ac:dyDescent="0.35">
      <c r="A5025" t="s">
        <v>60</v>
      </c>
      <c r="B5025" t="s">
        <v>311</v>
      </c>
      <c r="C5025" s="1">
        <v>40848</v>
      </c>
      <c r="D5025">
        <v>382.99866300000002</v>
      </c>
      <c r="E5025" t="s">
        <v>9</v>
      </c>
    </row>
    <row r="5026" spans="1:5" x14ac:dyDescent="0.35">
      <c r="A5026" t="s">
        <v>308</v>
      </c>
      <c r="B5026" t="s">
        <v>311</v>
      </c>
      <c r="C5026" s="1">
        <v>40848</v>
      </c>
      <c r="D5026">
        <v>252.947779</v>
      </c>
      <c r="E5026" t="s">
        <v>9</v>
      </c>
    </row>
    <row r="5027" spans="1:5" x14ac:dyDescent="0.35">
      <c r="A5027" t="s">
        <v>55</v>
      </c>
      <c r="B5027" t="s">
        <v>13</v>
      </c>
      <c r="C5027" s="1">
        <v>40848</v>
      </c>
      <c r="D5027">
        <v>3.3195899999999998</v>
      </c>
      <c r="E5027" t="s">
        <v>9</v>
      </c>
    </row>
    <row r="5028" spans="1:5" x14ac:dyDescent="0.35">
      <c r="A5028" t="s">
        <v>312</v>
      </c>
      <c r="B5028" t="s">
        <v>13</v>
      </c>
      <c r="C5028" s="1">
        <v>40848</v>
      </c>
      <c r="D5028">
        <v>0.59093099999999998</v>
      </c>
      <c r="E5028" t="s">
        <v>9</v>
      </c>
    </row>
    <row r="5029" spans="1:5" x14ac:dyDescent="0.35">
      <c r="A5029" t="s">
        <v>63</v>
      </c>
      <c r="B5029" t="s">
        <v>13</v>
      </c>
      <c r="C5029" s="1">
        <v>40848</v>
      </c>
      <c r="D5029">
        <v>5.4210440000000002</v>
      </c>
      <c r="E5029" t="s">
        <v>9</v>
      </c>
    </row>
    <row r="5030" spans="1:5" x14ac:dyDescent="0.35">
      <c r="A5030" t="s">
        <v>241</v>
      </c>
      <c r="B5030" t="s">
        <v>13</v>
      </c>
      <c r="C5030" s="1">
        <v>40848</v>
      </c>
      <c r="D5030">
        <v>0.75939800000000002</v>
      </c>
      <c r="E5030" t="s">
        <v>9</v>
      </c>
    </row>
    <row r="5031" spans="1:5" x14ac:dyDescent="0.35">
      <c r="A5031" t="s">
        <v>314</v>
      </c>
      <c r="B5031" t="s">
        <v>13</v>
      </c>
      <c r="C5031" s="1">
        <v>40848</v>
      </c>
      <c r="D5031">
        <v>0.27029399999999998</v>
      </c>
      <c r="E5031" t="s">
        <v>9</v>
      </c>
    </row>
    <row r="5032" spans="1:5" x14ac:dyDescent="0.35">
      <c r="A5032" t="s">
        <v>56</v>
      </c>
      <c r="B5032" t="s">
        <v>313</v>
      </c>
      <c r="C5032" s="1">
        <v>40848</v>
      </c>
      <c r="D5032">
        <v>6.3169999999999997E-3</v>
      </c>
      <c r="E5032" t="s">
        <v>9</v>
      </c>
    </row>
    <row r="5033" spans="1:5" x14ac:dyDescent="0.35">
      <c r="A5033" t="s">
        <v>58</v>
      </c>
      <c r="B5033" t="s">
        <v>313</v>
      </c>
      <c r="C5033" s="1">
        <v>40848</v>
      </c>
      <c r="D5033">
        <v>0.53662799999999999</v>
      </c>
      <c r="E5033" t="s">
        <v>9</v>
      </c>
    </row>
    <row r="5034" spans="1:5" x14ac:dyDescent="0.35">
      <c r="A5034" t="s">
        <v>60</v>
      </c>
      <c r="B5034" t="s">
        <v>313</v>
      </c>
      <c r="C5034" s="1">
        <v>40848</v>
      </c>
      <c r="D5034">
        <v>0.37285299999999999</v>
      </c>
      <c r="E5034" t="s">
        <v>9</v>
      </c>
    </row>
    <row r="5035" spans="1:5" x14ac:dyDescent="0.35">
      <c r="A5035" t="s">
        <v>308</v>
      </c>
      <c r="B5035" t="s">
        <v>313</v>
      </c>
      <c r="C5035" s="1">
        <v>40848</v>
      </c>
      <c r="D5035">
        <v>8.4201999999999999E-2</v>
      </c>
      <c r="E5035" t="s">
        <v>9</v>
      </c>
    </row>
    <row r="5036" spans="1:5" x14ac:dyDescent="0.35">
      <c r="A5036" t="s">
        <v>56</v>
      </c>
      <c r="B5036" t="s">
        <v>13</v>
      </c>
      <c r="C5036" s="1">
        <v>40848</v>
      </c>
      <c r="D5036">
        <v>4.0751000000000002E-2</v>
      </c>
      <c r="E5036" t="s">
        <v>9</v>
      </c>
    </row>
    <row r="5037" spans="1:5" x14ac:dyDescent="0.35">
      <c r="A5037" t="s">
        <v>58</v>
      </c>
      <c r="B5037" t="s">
        <v>13</v>
      </c>
      <c r="C5037" s="1">
        <v>40848</v>
      </c>
      <c r="D5037">
        <v>3.461643</v>
      </c>
      <c r="E5037" t="s">
        <v>9</v>
      </c>
    </row>
    <row r="5038" spans="1:5" x14ac:dyDescent="0.35">
      <c r="A5038" t="s">
        <v>60</v>
      </c>
      <c r="B5038" t="s">
        <v>13</v>
      </c>
      <c r="C5038" s="1">
        <v>40848</v>
      </c>
      <c r="D5038">
        <v>2.4051749999999998</v>
      </c>
      <c r="E5038" t="s">
        <v>9</v>
      </c>
    </row>
    <row r="5039" spans="1:5" x14ac:dyDescent="0.35">
      <c r="A5039" t="s">
        <v>308</v>
      </c>
      <c r="B5039" t="s">
        <v>13</v>
      </c>
      <c r="C5039" s="1">
        <v>40848</v>
      </c>
      <c r="D5039">
        <v>0.54316699999999996</v>
      </c>
      <c r="E5039" t="s">
        <v>9</v>
      </c>
    </row>
    <row r="5040" spans="1:5" x14ac:dyDescent="0.35">
      <c r="A5040" t="s">
        <v>62</v>
      </c>
      <c r="B5040" t="s">
        <v>13</v>
      </c>
      <c r="C5040" s="1">
        <v>40848</v>
      </c>
      <c r="D5040">
        <v>10.361257</v>
      </c>
      <c r="E5040" t="s">
        <v>9</v>
      </c>
    </row>
    <row r="5041" spans="1:5" x14ac:dyDescent="0.35">
      <c r="A5041" t="s">
        <v>62</v>
      </c>
      <c r="B5041" t="s">
        <v>315</v>
      </c>
      <c r="C5041" s="1">
        <v>40848</v>
      </c>
      <c r="D5041">
        <v>1818.472923</v>
      </c>
      <c r="E5041" t="s">
        <v>9</v>
      </c>
    </row>
    <row r="5042" spans="1:5" x14ac:dyDescent="0.35">
      <c r="A5042" t="s">
        <v>62</v>
      </c>
      <c r="B5042" t="s">
        <v>316</v>
      </c>
      <c r="C5042" s="1">
        <v>40848</v>
      </c>
      <c r="D5042">
        <v>81.333332999999996</v>
      </c>
      <c r="E5042" t="s">
        <v>9</v>
      </c>
    </row>
    <row r="5043" spans="1:5" x14ac:dyDescent="0.35">
      <c r="A5043" t="s">
        <v>55</v>
      </c>
      <c r="B5043" t="s">
        <v>316</v>
      </c>
      <c r="C5043" s="1">
        <v>40848</v>
      </c>
      <c r="D5043">
        <v>6.9033329999999999</v>
      </c>
      <c r="E5043" t="s">
        <v>9</v>
      </c>
    </row>
    <row r="5044" spans="1:5" x14ac:dyDescent="0.35">
      <c r="A5044" t="s">
        <v>63</v>
      </c>
      <c r="B5044" t="s">
        <v>316</v>
      </c>
      <c r="C5044" s="1">
        <v>40848</v>
      </c>
      <c r="D5044">
        <v>74.430000000000007</v>
      </c>
      <c r="E5044" t="s">
        <v>9</v>
      </c>
    </row>
    <row r="5045" spans="1:5" x14ac:dyDescent="0.35">
      <c r="A5045" t="s">
        <v>56</v>
      </c>
      <c r="B5045" t="s">
        <v>316</v>
      </c>
      <c r="C5045" s="1">
        <v>40848</v>
      </c>
      <c r="D5045">
        <v>34.273667000000003</v>
      </c>
      <c r="E5045" t="s">
        <v>9</v>
      </c>
    </row>
    <row r="5046" spans="1:5" x14ac:dyDescent="0.35">
      <c r="A5046" t="s">
        <v>58</v>
      </c>
      <c r="B5046" t="s">
        <v>316</v>
      </c>
      <c r="C5046" s="1">
        <v>40848</v>
      </c>
      <c r="D5046">
        <v>13.615667</v>
      </c>
      <c r="E5046" t="s">
        <v>9</v>
      </c>
    </row>
    <row r="5047" spans="1:5" x14ac:dyDescent="0.35">
      <c r="A5047" t="s">
        <v>60</v>
      </c>
      <c r="B5047" t="s">
        <v>316</v>
      </c>
      <c r="C5047" s="1">
        <v>40848</v>
      </c>
      <c r="D5047">
        <v>19.152332999999999</v>
      </c>
      <c r="E5047" t="s">
        <v>9</v>
      </c>
    </row>
    <row r="5048" spans="1:5" x14ac:dyDescent="0.35">
      <c r="A5048" t="s">
        <v>308</v>
      </c>
      <c r="B5048" t="s">
        <v>316</v>
      </c>
      <c r="C5048" s="1">
        <v>40848</v>
      </c>
      <c r="D5048">
        <v>7.3883330000000003</v>
      </c>
      <c r="E5048" t="s">
        <v>9</v>
      </c>
    </row>
    <row r="5049" spans="1:5" x14ac:dyDescent="0.35">
      <c r="A5049" t="s">
        <v>62</v>
      </c>
      <c r="B5049" t="s">
        <v>124</v>
      </c>
      <c r="C5049" s="1">
        <v>40848</v>
      </c>
      <c r="D5049">
        <v>11.504149</v>
      </c>
      <c r="E5049" t="s">
        <v>9</v>
      </c>
    </row>
    <row r="5050" spans="1:5" x14ac:dyDescent="0.35">
      <c r="A5050" t="s">
        <v>55</v>
      </c>
      <c r="B5050" t="s">
        <v>124</v>
      </c>
      <c r="C5050" s="1">
        <v>40848</v>
      </c>
      <c r="D5050">
        <v>-1.222898</v>
      </c>
      <c r="E5050" t="s">
        <v>9</v>
      </c>
    </row>
    <row r="5051" spans="1:5" x14ac:dyDescent="0.35">
      <c r="A5051" t="s">
        <v>63</v>
      </c>
      <c r="B5051" t="s">
        <v>124</v>
      </c>
      <c r="C5051" s="1">
        <v>40848</v>
      </c>
      <c r="D5051">
        <v>12.727047000000001</v>
      </c>
      <c r="E5051" t="s">
        <v>9</v>
      </c>
    </row>
    <row r="5052" spans="1:5" x14ac:dyDescent="0.35">
      <c r="A5052" t="s">
        <v>56</v>
      </c>
      <c r="B5052" t="s">
        <v>124</v>
      </c>
      <c r="C5052" s="1">
        <v>40848</v>
      </c>
      <c r="D5052">
        <v>10.009340999999999</v>
      </c>
      <c r="E5052" t="s">
        <v>9</v>
      </c>
    </row>
    <row r="5053" spans="1:5" x14ac:dyDescent="0.35">
      <c r="A5053" t="s">
        <v>58</v>
      </c>
      <c r="B5053" t="s">
        <v>124</v>
      </c>
      <c r="C5053" s="1">
        <v>40848</v>
      </c>
      <c r="D5053">
        <v>6.8208650000000004</v>
      </c>
      <c r="E5053" t="s">
        <v>9</v>
      </c>
    </row>
    <row r="5054" spans="1:5" x14ac:dyDescent="0.35">
      <c r="A5054" t="s">
        <v>60</v>
      </c>
      <c r="B5054" t="s">
        <v>124</v>
      </c>
      <c r="C5054" s="1">
        <v>40848</v>
      </c>
      <c r="D5054">
        <v>0.57714100000000002</v>
      </c>
      <c r="E5054" t="s">
        <v>9</v>
      </c>
    </row>
    <row r="5055" spans="1:5" x14ac:dyDescent="0.35">
      <c r="A5055" t="s">
        <v>308</v>
      </c>
      <c r="B5055" t="s">
        <v>124</v>
      </c>
      <c r="C5055" s="1">
        <v>40848</v>
      </c>
      <c r="D5055">
        <v>-4.6802999999999999</v>
      </c>
      <c r="E5055" t="s">
        <v>9</v>
      </c>
    </row>
    <row r="5056" spans="1:5" x14ac:dyDescent="0.35">
      <c r="A5056" t="s">
        <v>56</v>
      </c>
      <c r="B5056" t="s">
        <v>21</v>
      </c>
      <c r="C5056" s="1">
        <v>40848</v>
      </c>
      <c r="D5056">
        <v>24.376290000000001</v>
      </c>
      <c r="E5056" t="s">
        <v>9</v>
      </c>
    </row>
    <row r="5057" spans="1:5" x14ac:dyDescent="0.35">
      <c r="A5057" t="s">
        <v>58</v>
      </c>
      <c r="B5057" t="s">
        <v>21</v>
      </c>
      <c r="C5057" s="1">
        <v>40848</v>
      </c>
      <c r="D5057">
        <v>7.6480360000000003</v>
      </c>
      <c r="E5057" t="s">
        <v>9</v>
      </c>
    </row>
    <row r="5058" spans="1:5" x14ac:dyDescent="0.35">
      <c r="A5058" t="s">
        <v>60</v>
      </c>
      <c r="B5058" t="s">
        <v>21</v>
      </c>
      <c r="C5058" s="1">
        <v>40848</v>
      </c>
      <c r="D5058">
        <v>16.674364000000001</v>
      </c>
      <c r="E5058" t="s">
        <v>9</v>
      </c>
    </row>
    <row r="5059" spans="1:5" x14ac:dyDescent="0.35">
      <c r="A5059" t="s">
        <v>308</v>
      </c>
      <c r="B5059" t="s">
        <v>21</v>
      </c>
      <c r="C5059" s="1">
        <v>40848</v>
      </c>
      <c r="D5059">
        <v>11.782912</v>
      </c>
      <c r="E5059" t="s">
        <v>9</v>
      </c>
    </row>
    <row r="5060" spans="1:5" x14ac:dyDescent="0.35">
      <c r="A5060" t="s">
        <v>56</v>
      </c>
      <c r="B5060" t="s">
        <v>313</v>
      </c>
      <c r="C5060" s="1">
        <v>40848</v>
      </c>
      <c r="D5060">
        <v>0.40303600000000001</v>
      </c>
      <c r="E5060" t="s">
        <v>9</v>
      </c>
    </row>
    <row r="5061" spans="1:5" x14ac:dyDescent="0.35">
      <c r="A5061" t="s">
        <v>58</v>
      </c>
      <c r="B5061" t="s">
        <v>313</v>
      </c>
      <c r="C5061" s="1">
        <v>40848</v>
      </c>
      <c r="D5061">
        <v>0.12645200000000001</v>
      </c>
      <c r="E5061" t="s">
        <v>9</v>
      </c>
    </row>
    <row r="5062" spans="1:5" x14ac:dyDescent="0.35">
      <c r="A5062" t="s">
        <v>60</v>
      </c>
      <c r="B5062" t="s">
        <v>313</v>
      </c>
      <c r="C5062" s="1">
        <v>40848</v>
      </c>
      <c r="D5062">
        <v>0.27569300000000002</v>
      </c>
      <c r="E5062" t="s">
        <v>9</v>
      </c>
    </row>
    <row r="5063" spans="1:5" x14ac:dyDescent="0.35">
      <c r="A5063" t="s">
        <v>308</v>
      </c>
      <c r="B5063" t="s">
        <v>313</v>
      </c>
      <c r="C5063" s="1">
        <v>40848</v>
      </c>
      <c r="D5063">
        <v>0.19481799999999999</v>
      </c>
      <c r="E5063" t="s">
        <v>9</v>
      </c>
    </row>
    <row r="5064" spans="1:5" x14ac:dyDescent="0.35">
      <c r="A5064" t="s">
        <v>63</v>
      </c>
      <c r="B5064" t="s">
        <v>21</v>
      </c>
      <c r="C5064" s="1">
        <v>40848</v>
      </c>
      <c r="D5064">
        <v>71.888093999999995</v>
      </c>
      <c r="E5064" t="s">
        <v>9</v>
      </c>
    </row>
    <row r="5065" spans="1:5" x14ac:dyDescent="0.35">
      <c r="A5065" t="s">
        <v>241</v>
      </c>
      <c r="B5065" t="s">
        <v>21</v>
      </c>
      <c r="C5065" s="1">
        <v>40848</v>
      </c>
      <c r="D5065">
        <v>1.072192</v>
      </c>
      <c r="E5065" t="s">
        <v>9</v>
      </c>
    </row>
    <row r="5066" spans="1:5" x14ac:dyDescent="0.35">
      <c r="A5066" t="s">
        <v>314</v>
      </c>
      <c r="B5066" t="s">
        <v>21</v>
      </c>
      <c r="C5066" s="1">
        <v>40848</v>
      </c>
      <c r="D5066">
        <v>-12.478683999999999</v>
      </c>
      <c r="E5066" t="s">
        <v>9</v>
      </c>
    </row>
    <row r="5067" spans="1:5" x14ac:dyDescent="0.35">
      <c r="A5067" t="s">
        <v>55</v>
      </c>
      <c r="B5067" t="s">
        <v>21</v>
      </c>
      <c r="C5067" s="1">
        <v>40848</v>
      </c>
      <c r="D5067">
        <v>4.2574149999999999</v>
      </c>
      <c r="E5067" t="s">
        <v>9</v>
      </c>
    </row>
    <row r="5068" spans="1:5" x14ac:dyDescent="0.35">
      <c r="A5068" t="s">
        <v>312</v>
      </c>
      <c r="B5068" t="s">
        <v>21</v>
      </c>
      <c r="C5068" s="1">
        <v>40848</v>
      </c>
      <c r="D5068">
        <v>-1.621577</v>
      </c>
      <c r="E5068" t="s">
        <v>9</v>
      </c>
    </row>
    <row r="5069" spans="1:5" x14ac:dyDescent="0.35">
      <c r="A5069" t="s">
        <v>62</v>
      </c>
      <c r="B5069" t="s">
        <v>21</v>
      </c>
      <c r="C5069" s="1">
        <v>40848</v>
      </c>
      <c r="D5069">
        <v>63.117440000000002</v>
      </c>
      <c r="E5069" t="s">
        <v>9</v>
      </c>
    </row>
    <row r="5070" spans="1:5" x14ac:dyDescent="0.35">
      <c r="A5070" t="s">
        <v>62</v>
      </c>
      <c r="B5070" t="s">
        <v>92</v>
      </c>
      <c r="C5070" s="1">
        <v>40848</v>
      </c>
      <c r="D5070">
        <v>155.95492300000001</v>
      </c>
      <c r="E5070" t="s">
        <v>9</v>
      </c>
    </row>
    <row r="5071" spans="1:5" x14ac:dyDescent="0.35">
      <c r="A5071" t="s">
        <v>62</v>
      </c>
      <c r="B5071" t="s">
        <v>317</v>
      </c>
      <c r="C5071" s="1">
        <v>40848</v>
      </c>
      <c r="D5071">
        <v>1662.518</v>
      </c>
      <c r="E5071" t="s">
        <v>9</v>
      </c>
    </row>
    <row r="5072" spans="1:5" x14ac:dyDescent="0.35">
      <c r="A5072" t="s">
        <v>62</v>
      </c>
      <c r="B5072" t="s">
        <v>317</v>
      </c>
      <c r="C5072" s="1">
        <v>40848</v>
      </c>
      <c r="D5072">
        <v>1662.518</v>
      </c>
      <c r="E5072" t="s">
        <v>9</v>
      </c>
    </row>
    <row r="5073" spans="1:5" x14ac:dyDescent="0.35">
      <c r="A5073" t="s">
        <v>55</v>
      </c>
      <c r="B5073" t="s">
        <v>317</v>
      </c>
      <c r="C5073" s="1">
        <v>40848</v>
      </c>
      <c r="D5073">
        <v>48.006999999999998</v>
      </c>
      <c r="E5073" t="s">
        <v>9</v>
      </c>
    </row>
    <row r="5074" spans="1:5" x14ac:dyDescent="0.35">
      <c r="A5074" t="s">
        <v>55</v>
      </c>
      <c r="B5074" t="s">
        <v>317</v>
      </c>
      <c r="C5074" s="1">
        <v>40848</v>
      </c>
      <c r="D5074">
        <v>48.006999999999998</v>
      </c>
      <c r="E5074" t="s">
        <v>9</v>
      </c>
    </row>
    <row r="5075" spans="1:5" x14ac:dyDescent="0.35">
      <c r="A5075" t="s">
        <v>63</v>
      </c>
      <c r="B5075" t="s">
        <v>317</v>
      </c>
      <c r="C5075" s="1">
        <v>40848</v>
      </c>
      <c r="D5075">
        <v>1614.511</v>
      </c>
      <c r="E5075" t="s">
        <v>9</v>
      </c>
    </row>
    <row r="5076" spans="1:5" x14ac:dyDescent="0.35">
      <c r="A5076" t="s">
        <v>56</v>
      </c>
      <c r="B5076" t="s">
        <v>317</v>
      </c>
      <c r="C5076" s="1">
        <v>40848</v>
      </c>
      <c r="D5076">
        <v>697.51099999999997</v>
      </c>
      <c r="E5076" t="s">
        <v>9</v>
      </c>
    </row>
    <row r="5077" spans="1:5" x14ac:dyDescent="0.35">
      <c r="A5077" t="s">
        <v>58</v>
      </c>
      <c r="B5077" t="s">
        <v>317</v>
      </c>
      <c r="C5077" s="1">
        <v>40848</v>
      </c>
      <c r="D5077">
        <v>329</v>
      </c>
      <c r="E5077" t="s">
        <v>9</v>
      </c>
    </row>
    <row r="5078" spans="1:5" x14ac:dyDescent="0.35">
      <c r="A5078" t="s">
        <v>60</v>
      </c>
      <c r="B5078" t="s">
        <v>317</v>
      </c>
      <c r="C5078" s="1">
        <v>40848</v>
      </c>
      <c r="D5078">
        <v>349</v>
      </c>
      <c r="E5078" t="s">
        <v>9</v>
      </c>
    </row>
    <row r="5079" spans="1:5" x14ac:dyDescent="0.35">
      <c r="A5079" t="s">
        <v>308</v>
      </c>
      <c r="B5079" t="s">
        <v>317</v>
      </c>
      <c r="C5079" s="1">
        <v>40848</v>
      </c>
      <c r="D5079">
        <v>239</v>
      </c>
      <c r="E5079" t="s">
        <v>9</v>
      </c>
    </row>
    <row r="5080" spans="1:5" x14ac:dyDescent="0.35">
      <c r="A5080" t="s">
        <v>62</v>
      </c>
      <c r="B5080" t="s">
        <v>317</v>
      </c>
      <c r="C5080" s="1">
        <v>40848</v>
      </c>
      <c r="D5080">
        <v>1662.518</v>
      </c>
      <c r="E5080" t="s">
        <v>12</v>
      </c>
    </row>
    <row r="5081" spans="1:5" x14ac:dyDescent="0.35">
      <c r="A5081" t="s">
        <v>62</v>
      </c>
      <c r="B5081" t="s">
        <v>313</v>
      </c>
      <c r="C5081" s="1">
        <v>40848</v>
      </c>
      <c r="D5081">
        <v>0</v>
      </c>
      <c r="E5081" t="s">
        <v>9</v>
      </c>
    </row>
    <row r="5082" spans="1:5" x14ac:dyDescent="0.35">
      <c r="A5082" t="s">
        <v>55</v>
      </c>
      <c r="B5082" t="s">
        <v>317</v>
      </c>
      <c r="C5082" s="1">
        <v>40848</v>
      </c>
      <c r="D5082">
        <v>48.006999999999998</v>
      </c>
      <c r="E5082" t="s">
        <v>12</v>
      </c>
    </row>
    <row r="5083" spans="1:5" x14ac:dyDescent="0.35">
      <c r="A5083" t="s">
        <v>55</v>
      </c>
      <c r="B5083" t="s">
        <v>313</v>
      </c>
      <c r="C5083" s="1">
        <v>40848</v>
      </c>
      <c r="D5083">
        <v>0</v>
      </c>
      <c r="E5083" t="s">
        <v>9</v>
      </c>
    </row>
    <row r="5084" spans="1:5" x14ac:dyDescent="0.35">
      <c r="A5084" t="s">
        <v>62</v>
      </c>
      <c r="B5084" t="s">
        <v>311</v>
      </c>
      <c r="C5084" s="1">
        <v>40878</v>
      </c>
      <c r="D5084">
        <v>1662.518</v>
      </c>
      <c r="E5084" t="s">
        <v>9</v>
      </c>
    </row>
    <row r="5085" spans="1:5" x14ac:dyDescent="0.35">
      <c r="A5085" t="s">
        <v>55</v>
      </c>
      <c r="B5085" t="s">
        <v>311</v>
      </c>
      <c r="C5085" s="1">
        <v>40878</v>
      </c>
      <c r="D5085">
        <v>48.006999999999998</v>
      </c>
      <c r="E5085" t="s">
        <v>9</v>
      </c>
    </row>
    <row r="5086" spans="1:5" x14ac:dyDescent="0.35">
      <c r="A5086" t="s">
        <v>63</v>
      </c>
      <c r="B5086" t="s">
        <v>311</v>
      </c>
      <c r="C5086" s="1">
        <v>40878</v>
      </c>
      <c r="D5086">
        <v>1614.511</v>
      </c>
      <c r="E5086" t="s">
        <v>9</v>
      </c>
    </row>
    <row r="5087" spans="1:5" x14ac:dyDescent="0.35">
      <c r="A5087" t="s">
        <v>56</v>
      </c>
      <c r="B5087" t="s">
        <v>311</v>
      </c>
      <c r="C5087" s="1">
        <v>40878</v>
      </c>
      <c r="D5087">
        <v>697.51099999999997</v>
      </c>
      <c r="E5087" t="s">
        <v>9</v>
      </c>
    </row>
    <row r="5088" spans="1:5" x14ac:dyDescent="0.35">
      <c r="A5088" t="s">
        <v>58</v>
      </c>
      <c r="B5088" t="s">
        <v>311</v>
      </c>
      <c r="C5088" s="1">
        <v>40878</v>
      </c>
      <c r="D5088">
        <v>329</v>
      </c>
      <c r="E5088" t="s">
        <v>9</v>
      </c>
    </row>
    <row r="5089" spans="1:5" x14ac:dyDescent="0.35">
      <c r="A5089" t="s">
        <v>60</v>
      </c>
      <c r="B5089" t="s">
        <v>311</v>
      </c>
      <c r="C5089" s="1">
        <v>40878</v>
      </c>
      <c r="D5089">
        <v>349</v>
      </c>
      <c r="E5089" t="s">
        <v>9</v>
      </c>
    </row>
    <row r="5090" spans="1:5" x14ac:dyDescent="0.35">
      <c r="A5090" t="s">
        <v>308</v>
      </c>
      <c r="B5090" t="s">
        <v>311</v>
      </c>
      <c r="C5090" s="1">
        <v>40878</v>
      </c>
      <c r="D5090">
        <v>239</v>
      </c>
      <c r="E5090" t="s">
        <v>9</v>
      </c>
    </row>
    <row r="5091" spans="1:5" x14ac:dyDescent="0.35">
      <c r="A5091" t="s">
        <v>55</v>
      </c>
      <c r="B5091" t="s">
        <v>13</v>
      </c>
      <c r="C5091" s="1">
        <v>40878</v>
      </c>
      <c r="D5091">
        <v>3.3298290000000001</v>
      </c>
      <c r="E5091" t="s">
        <v>9</v>
      </c>
    </row>
    <row r="5092" spans="1:5" x14ac:dyDescent="0.35">
      <c r="A5092" t="s">
        <v>312</v>
      </c>
      <c r="B5092" t="s">
        <v>13</v>
      </c>
      <c r="C5092" s="1">
        <v>40878</v>
      </c>
      <c r="D5092">
        <v>0.52404700000000004</v>
      </c>
      <c r="E5092" t="s">
        <v>9</v>
      </c>
    </row>
    <row r="5093" spans="1:5" x14ac:dyDescent="0.35">
      <c r="A5093" t="s">
        <v>63</v>
      </c>
      <c r="B5093" t="s">
        <v>13</v>
      </c>
      <c r="C5093" s="1">
        <v>40878</v>
      </c>
      <c r="D5093">
        <v>5.6978669999999996</v>
      </c>
      <c r="E5093" t="s">
        <v>9</v>
      </c>
    </row>
    <row r="5094" spans="1:5" x14ac:dyDescent="0.35">
      <c r="A5094" t="s">
        <v>241</v>
      </c>
      <c r="B5094" t="s">
        <v>13</v>
      </c>
      <c r="C5094" s="1">
        <v>40878</v>
      </c>
      <c r="D5094">
        <v>0.72026900000000005</v>
      </c>
      <c r="E5094" t="s">
        <v>9</v>
      </c>
    </row>
    <row r="5095" spans="1:5" x14ac:dyDescent="0.35">
      <c r="A5095" t="s">
        <v>314</v>
      </c>
      <c r="B5095" t="s">
        <v>13</v>
      </c>
      <c r="C5095" s="1">
        <v>40878</v>
      </c>
      <c r="D5095">
        <v>0.26188</v>
      </c>
      <c r="E5095" t="s">
        <v>9</v>
      </c>
    </row>
    <row r="5096" spans="1:5" x14ac:dyDescent="0.35">
      <c r="A5096" t="s">
        <v>56</v>
      </c>
      <c r="B5096" t="s">
        <v>313</v>
      </c>
      <c r="C5096" s="1">
        <v>40878</v>
      </c>
      <c r="D5096">
        <v>2.1510000000000001E-3</v>
      </c>
      <c r="E5096" t="s">
        <v>9</v>
      </c>
    </row>
    <row r="5097" spans="1:5" x14ac:dyDescent="0.35">
      <c r="A5097" t="s">
        <v>58</v>
      </c>
      <c r="B5097" t="s">
        <v>313</v>
      </c>
      <c r="C5097" s="1">
        <v>40878</v>
      </c>
      <c r="D5097">
        <v>0.21625900000000001</v>
      </c>
      <c r="E5097" t="s">
        <v>9</v>
      </c>
    </row>
    <row r="5098" spans="1:5" x14ac:dyDescent="0.35">
      <c r="A5098" t="s">
        <v>60</v>
      </c>
      <c r="B5098" t="s">
        <v>313</v>
      </c>
      <c r="C5098" s="1">
        <v>40878</v>
      </c>
      <c r="D5098">
        <v>0.66995000000000005</v>
      </c>
      <c r="E5098" t="s">
        <v>9</v>
      </c>
    </row>
    <row r="5099" spans="1:5" x14ac:dyDescent="0.35">
      <c r="A5099" t="s">
        <v>308</v>
      </c>
      <c r="B5099" t="s">
        <v>313</v>
      </c>
      <c r="C5099" s="1">
        <v>40878</v>
      </c>
      <c r="D5099">
        <v>0.11164</v>
      </c>
      <c r="E5099" t="s">
        <v>9</v>
      </c>
    </row>
    <row r="5100" spans="1:5" x14ac:dyDescent="0.35">
      <c r="A5100" t="s">
        <v>56</v>
      </c>
      <c r="B5100" t="s">
        <v>13</v>
      </c>
      <c r="C5100" s="1">
        <v>40878</v>
      </c>
      <c r="D5100">
        <v>1.4367E-2</v>
      </c>
      <c r="E5100" t="s">
        <v>9</v>
      </c>
    </row>
    <row r="5101" spans="1:5" x14ac:dyDescent="0.35">
      <c r="A5101" t="s">
        <v>58</v>
      </c>
      <c r="B5101" t="s">
        <v>13</v>
      </c>
      <c r="C5101" s="1">
        <v>40878</v>
      </c>
      <c r="D5101">
        <v>1.4446099999999999</v>
      </c>
      <c r="E5101" t="s">
        <v>9</v>
      </c>
    </row>
    <row r="5102" spans="1:5" x14ac:dyDescent="0.35">
      <c r="A5102" t="s">
        <v>60</v>
      </c>
      <c r="B5102" t="s">
        <v>13</v>
      </c>
      <c r="C5102" s="1">
        <v>40878</v>
      </c>
      <c r="D5102">
        <v>4.4752780000000003</v>
      </c>
      <c r="E5102" t="s">
        <v>9</v>
      </c>
    </row>
    <row r="5103" spans="1:5" x14ac:dyDescent="0.35">
      <c r="A5103" t="s">
        <v>308</v>
      </c>
      <c r="B5103" t="s">
        <v>13</v>
      </c>
      <c r="C5103" s="1">
        <v>40878</v>
      </c>
      <c r="D5103">
        <v>0.74575999999999998</v>
      </c>
      <c r="E5103" t="s">
        <v>9</v>
      </c>
    </row>
    <row r="5104" spans="1:5" x14ac:dyDescent="0.35">
      <c r="A5104" t="s">
        <v>62</v>
      </c>
      <c r="B5104" t="s">
        <v>13</v>
      </c>
      <c r="C5104" s="1">
        <v>40878</v>
      </c>
      <c r="D5104">
        <v>10.533892</v>
      </c>
      <c r="E5104" t="s">
        <v>9</v>
      </c>
    </row>
    <row r="5105" spans="1:5" x14ac:dyDescent="0.35">
      <c r="A5105" t="s">
        <v>62</v>
      </c>
      <c r="B5105" t="s">
        <v>315</v>
      </c>
      <c r="C5105" s="1">
        <v>40878</v>
      </c>
      <c r="D5105">
        <v>1673.051892</v>
      </c>
      <c r="E5105" t="s">
        <v>9</v>
      </c>
    </row>
    <row r="5106" spans="1:5" x14ac:dyDescent="0.35">
      <c r="A5106" t="s">
        <v>62</v>
      </c>
      <c r="B5106" t="s">
        <v>316</v>
      </c>
      <c r="C5106" s="1">
        <v>40878</v>
      </c>
      <c r="D5106">
        <v>76.973077000000004</v>
      </c>
      <c r="E5106" t="s">
        <v>9</v>
      </c>
    </row>
    <row r="5107" spans="1:5" x14ac:dyDescent="0.35">
      <c r="A5107" t="s">
        <v>55</v>
      </c>
      <c r="B5107" t="s">
        <v>316</v>
      </c>
      <c r="C5107" s="1">
        <v>40878</v>
      </c>
      <c r="D5107">
        <v>6.2982860000000001</v>
      </c>
      <c r="E5107" t="s">
        <v>9</v>
      </c>
    </row>
    <row r="5108" spans="1:5" x14ac:dyDescent="0.35">
      <c r="A5108" t="s">
        <v>63</v>
      </c>
      <c r="B5108" t="s">
        <v>316</v>
      </c>
      <c r="C5108" s="1">
        <v>40878</v>
      </c>
      <c r="D5108">
        <v>70.674790999999999</v>
      </c>
      <c r="E5108" t="s">
        <v>9</v>
      </c>
    </row>
    <row r="5109" spans="1:5" x14ac:dyDescent="0.35">
      <c r="A5109" t="s">
        <v>56</v>
      </c>
      <c r="B5109" t="s">
        <v>316</v>
      </c>
      <c r="C5109" s="1">
        <v>40878</v>
      </c>
      <c r="D5109">
        <v>32.644666999999998</v>
      </c>
      <c r="E5109" t="s">
        <v>9</v>
      </c>
    </row>
    <row r="5110" spans="1:5" x14ac:dyDescent="0.35">
      <c r="A5110" t="s">
        <v>58</v>
      </c>
      <c r="B5110" t="s">
        <v>316</v>
      </c>
      <c r="C5110" s="1">
        <v>40878</v>
      </c>
      <c r="D5110">
        <v>12.283925999999999</v>
      </c>
      <c r="E5110" t="s">
        <v>9</v>
      </c>
    </row>
    <row r="5111" spans="1:5" x14ac:dyDescent="0.35">
      <c r="A5111" t="s">
        <v>60</v>
      </c>
      <c r="B5111" t="s">
        <v>316</v>
      </c>
      <c r="C5111" s="1">
        <v>40878</v>
      </c>
      <c r="D5111">
        <v>18.718131</v>
      </c>
      <c r="E5111" t="s">
        <v>9</v>
      </c>
    </row>
    <row r="5112" spans="1:5" x14ac:dyDescent="0.35">
      <c r="A5112" t="s">
        <v>308</v>
      </c>
      <c r="B5112" t="s">
        <v>316</v>
      </c>
      <c r="C5112" s="1">
        <v>40878</v>
      </c>
      <c r="D5112">
        <v>7.0280680000000002</v>
      </c>
      <c r="E5112" t="s">
        <v>9</v>
      </c>
    </row>
    <row r="5113" spans="1:5" x14ac:dyDescent="0.35">
      <c r="A5113" t="s">
        <v>62</v>
      </c>
      <c r="B5113" t="s">
        <v>124</v>
      </c>
      <c r="C5113" s="1">
        <v>40878</v>
      </c>
      <c r="D5113">
        <v>15.097498</v>
      </c>
      <c r="E5113" t="s">
        <v>9</v>
      </c>
    </row>
    <row r="5114" spans="1:5" x14ac:dyDescent="0.35">
      <c r="A5114" t="s">
        <v>55</v>
      </c>
      <c r="B5114" t="s">
        <v>124</v>
      </c>
      <c r="C5114" s="1">
        <v>40878</v>
      </c>
      <c r="D5114">
        <v>-0.77606799999999998</v>
      </c>
      <c r="E5114" t="s">
        <v>9</v>
      </c>
    </row>
    <row r="5115" spans="1:5" x14ac:dyDescent="0.35">
      <c r="A5115" t="s">
        <v>63</v>
      </c>
      <c r="B5115" t="s">
        <v>124</v>
      </c>
      <c r="C5115" s="1">
        <v>40878</v>
      </c>
      <c r="D5115">
        <v>15.873566</v>
      </c>
      <c r="E5115" t="s">
        <v>9</v>
      </c>
    </row>
    <row r="5116" spans="1:5" x14ac:dyDescent="0.35">
      <c r="A5116" t="s">
        <v>56</v>
      </c>
      <c r="B5116" t="s">
        <v>124</v>
      </c>
      <c r="C5116" s="1">
        <v>40878</v>
      </c>
      <c r="D5116">
        <v>5.6047159999999998</v>
      </c>
      <c r="E5116" t="s">
        <v>9</v>
      </c>
    </row>
    <row r="5117" spans="1:5" x14ac:dyDescent="0.35">
      <c r="A5117" t="s">
        <v>58</v>
      </c>
      <c r="B5117" t="s">
        <v>124</v>
      </c>
      <c r="C5117" s="1">
        <v>40878</v>
      </c>
      <c r="D5117">
        <v>-0.36771599999999999</v>
      </c>
      <c r="E5117" t="s">
        <v>9</v>
      </c>
    </row>
    <row r="5118" spans="1:5" x14ac:dyDescent="0.35">
      <c r="A5118" t="s">
        <v>60</v>
      </c>
      <c r="B5118" t="s">
        <v>124</v>
      </c>
      <c r="C5118" s="1">
        <v>40878</v>
      </c>
      <c r="D5118">
        <v>5.9279339999999996</v>
      </c>
      <c r="E5118" t="s">
        <v>9</v>
      </c>
    </row>
    <row r="5119" spans="1:5" x14ac:dyDescent="0.35">
      <c r="A5119" t="s">
        <v>308</v>
      </c>
      <c r="B5119" t="s">
        <v>124</v>
      </c>
      <c r="C5119" s="1">
        <v>40878</v>
      </c>
      <c r="D5119">
        <v>4.7086329999999998</v>
      </c>
      <c r="E5119" t="s">
        <v>9</v>
      </c>
    </row>
    <row r="5120" spans="1:5" x14ac:dyDescent="0.35">
      <c r="A5120" t="s">
        <v>56</v>
      </c>
      <c r="B5120" t="s">
        <v>21</v>
      </c>
      <c r="C5120" s="1">
        <v>40878</v>
      </c>
      <c r="D5120">
        <v>25.925916000000001</v>
      </c>
      <c r="E5120" t="s">
        <v>9</v>
      </c>
    </row>
    <row r="5121" spans="1:5" x14ac:dyDescent="0.35">
      <c r="A5121" t="s">
        <v>58</v>
      </c>
      <c r="B5121" t="s">
        <v>21</v>
      </c>
      <c r="C5121" s="1">
        <v>40878</v>
      </c>
      <c r="D5121">
        <v>7.8099090000000002</v>
      </c>
      <c r="E5121" t="s">
        <v>9</v>
      </c>
    </row>
    <row r="5122" spans="1:5" x14ac:dyDescent="0.35">
      <c r="A5122" t="s">
        <v>60</v>
      </c>
      <c r="B5122" t="s">
        <v>21</v>
      </c>
      <c r="C5122" s="1">
        <v>40878</v>
      </c>
      <c r="D5122">
        <v>17.046306000000001</v>
      </c>
      <c r="E5122" t="s">
        <v>9</v>
      </c>
    </row>
    <row r="5123" spans="1:5" x14ac:dyDescent="0.35">
      <c r="A5123" t="s">
        <v>308</v>
      </c>
      <c r="B5123" t="s">
        <v>21</v>
      </c>
      <c r="C5123" s="1">
        <v>40878</v>
      </c>
      <c r="D5123">
        <v>19.221485999999999</v>
      </c>
      <c r="E5123" t="s">
        <v>9</v>
      </c>
    </row>
    <row r="5124" spans="1:5" x14ac:dyDescent="0.35">
      <c r="A5124" t="s">
        <v>56</v>
      </c>
      <c r="B5124" t="s">
        <v>313</v>
      </c>
      <c r="C5124" s="1">
        <v>40878</v>
      </c>
      <c r="D5124">
        <v>0.37035099999999999</v>
      </c>
      <c r="E5124" t="s">
        <v>9</v>
      </c>
    </row>
    <row r="5125" spans="1:5" x14ac:dyDescent="0.35">
      <c r="A5125" t="s">
        <v>58</v>
      </c>
      <c r="B5125" t="s">
        <v>313</v>
      </c>
      <c r="C5125" s="1">
        <v>40878</v>
      </c>
      <c r="D5125">
        <v>0.111564</v>
      </c>
      <c r="E5125" t="s">
        <v>9</v>
      </c>
    </row>
    <row r="5126" spans="1:5" x14ac:dyDescent="0.35">
      <c r="A5126" t="s">
        <v>60</v>
      </c>
      <c r="B5126" t="s">
        <v>313</v>
      </c>
      <c r="C5126" s="1">
        <v>40878</v>
      </c>
      <c r="D5126">
        <v>0.243506</v>
      </c>
      <c r="E5126" t="s">
        <v>9</v>
      </c>
    </row>
    <row r="5127" spans="1:5" x14ac:dyDescent="0.35">
      <c r="A5127" t="s">
        <v>308</v>
      </c>
      <c r="B5127" t="s">
        <v>313</v>
      </c>
      <c r="C5127" s="1">
        <v>40878</v>
      </c>
      <c r="D5127">
        <v>0.27457799999999999</v>
      </c>
      <c r="E5127" t="s">
        <v>9</v>
      </c>
    </row>
    <row r="5128" spans="1:5" x14ac:dyDescent="0.35">
      <c r="A5128" t="s">
        <v>63</v>
      </c>
      <c r="B5128" t="s">
        <v>21</v>
      </c>
      <c r="C5128" s="1">
        <v>40878</v>
      </c>
      <c r="D5128">
        <v>70.136337999999995</v>
      </c>
      <c r="E5128" t="s">
        <v>9</v>
      </c>
    </row>
    <row r="5129" spans="1:5" x14ac:dyDescent="0.35">
      <c r="A5129" t="s">
        <v>241</v>
      </c>
      <c r="B5129" t="s">
        <v>21</v>
      </c>
      <c r="C5129" s="1">
        <v>40878</v>
      </c>
      <c r="D5129">
        <v>0.65895899999999996</v>
      </c>
      <c r="E5129" t="s">
        <v>9</v>
      </c>
    </row>
    <row r="5130" spans="1:5" x14ac:dyDescent="0.35">
      <c r="A5130" t="s">
        <v>314</v>
      </c>
      <c r="B5130" t="s">
        <v>21</v>
      </c>
      <c r="C5130" s="1">
        <v>40878</v>
      </c>
      <c r="D5130">
        <v>-0.79168000000000005</v>
      </c>
      <c r="E5130" t="s">
        <v>9</v>
      </c>
    </row>
    <row r="5131" spans="1:5" x14ac:dyDescent="0.35">
      <c r="A5131" t="s">
        <v>55</v>
      </c>
      <c r="B5131" t="s">
        <v>21</v>
      </c>
      <c r="C5131" s="1">
        <v>40878</v>
      </c>
      <c r="D5131">
        <v>4.7382359999999997</v>
      </c>
      <c r="E5131" t="s">
        <v>9</v>
      </c>
    </row>
    <row r="5132" spans="1:5" x14ac:dyDescent="0.35">
      <c r="A5132" t="s">
        <v>312</v>
      </c>
      <c r="B5132" t="s">
        <v>21</v>
      </c>
      <c r="C5132" s="1">
        <v>40878</v>
      </c>
      <c r="D5132">
        <v>-1.92205</v>
      </c>
      <c r="E5132" t="s">
        <v>9</v>
      </c>
    </row>
    <row r="5133" spans="1:5" x14ac:dyDescent="0.35">
      <c r="A5133" t="s">
        <v>62</v>
      </c>
      <c r="B5133" t="s">
        <v>21</v>
      </c>
      <c r="C5133" s="1">
        <v>40878</v>
      </c>
      <c r="D5133">
        <v>72.819802999999993</v>
      </c>
      <c r="E5133" t="s">
        <v>9</v>
      </c>
    </row>
    <row r="5134" spans="1:5" x14ac:dyDescent="0.35">
      <c r="A5134" t="s">
        <v>62</v>
      </c>
      <c r="B5134" t="s">
        <v>92</v>
      </c>
      <c r="C5134" s="1">
        <v>40878</v>
      </c>
      <c r="D5134">
        <v>164.890378</v>
      </c>
      <c r="E5134" t="s">
        <v>9</v>
      </c>
    </row>
    <row r="5135" spans="1:5" x14ac:dyDescent="0.35">
      <c r="A5135" t="s">
        <v>62</v>
      </c>
      <c r="B5135" t="s">
        <v>317</v>
      </c>
      <c r="C5135" s="1">
        <v>40878</v>
      </c>
      <c r="D5135">
        <v>1508.1615139999999</v>
      </c>
      <c r="E5135" t="s">
        <v>9</v>
      </c>
    </row>
    <row r="5136" spans="1:5" x14ac:dyDescent="0.35">
      <c r="A5136" t="s">
        <v>62</v>
      </c>
      <c r="B5136" t="s">
        <v>317</v>
      </c>
      <c r="C5136" s="1">
        <v>40878</v>
      </c>
      <c r="D5136">
        <v>1508.1615139999999</v>
      </c>
      <c r="E5136" t="s">
        <v>9</v>
      </c>
    </row>
    <row r="5137" spans="1:5" x14ac:dyDescent="0.35">
      <c r="A5137" t="s">
        <v>55</v>
      </c>
      <c r="B5137" t="s">
        <v>317</v>
      </c>
      <c r="C5137" s="1">
        <v>40878</v>
      </c>
      <c r="D5137">
        <v>43.522472</v>
      </c>
      <c r="E5137" t="s">
        <v>9</v>
      </c>
    </row>
    <row r="5138" spans="1:5" x14ac:dyDescent="0.35">
      <c r="A5138" t="s">
        <v>55</v>
      </c>
      <c r="B5138" t="s">
        <v>317</v>
      </c>
      <c r="C5138" s="1">
        <v>40878</v>
      </c>
      <c r="D5138">
        <v>43.522472</v>
      </c>
      <c r="E5138" t="s">
        <v>9</v>
      </c>
    </row>
    <row r="5139" spans="1:5" x14ac:dyDescent="0.35">
      <c r="A5139" t="s">
        <v>63</v>
      </c>
      <c r="B5139" t="s">
        <v>317</v>
      </c>
      <c r="C5139" s="1">
        <v>40878</v>
      </c>
      <c r="D5139">
        <v>1464.639042</v>
      </c>
      <c r="E5139" t="s">
        <v>9</v>
      </c>
    </row>
    <row r="5140" spans="1:5" x14ac:dyDescent="0.35">
      <c r="A5140" t="s">
        <v>56</v>
      </c>
      <c r="B5140" t="s">
        <v>317</v>
      </c>
      <c r="C5140" s="1">
        <v>40878</v>
      </c>
      <c r="D5140">
        <v>633.35006899999996</v>
      </c>
      <c r="E5140" t="s">
        <v>9</v>
      </c>
    </row>
    <row r="5141" spans="1:5" x14ac:dyDescent="0.35">
      <c r="A5141" t="s">
        <v>58</v>
      </c>
      <c r="B5141" t="s">
        <v>317</v>
      </c>
      <c r="C5141" s="1">
        <v>40878</v>
      </c>
      <c r="D5141">
        <v>310.71849099999997</v>
      </c>
      <c r="E5141" t="s">
        <v>9</v>
      </c>
    </row>
    <row r="5142" spans="1:5" x14ac:dyDescent="0.35">
      <c r="A5142" t="s">
        <v>60</v>
      </c>
      <c r="B5142" t="s">
        <v>317</v>
      </c>
      <c r="C5142" s="1">
        <v>40878</v>
      </c>
      <c r="D5142">
        <v>311.78290700000002</v>
      </c>
      <c r="E5142" t="s">
        <v>9</v>
      </c>
    </row>
    <row r="5143" spans="1:5" x14ac:dyDescent="0.35">
      <c r="A5143" t="s">
        <v>308</v>
      </c>
      <c r="B5143" t="s">
        <v>317</v>
      </c>
      <c r="C5143" s="1">
        <v>40878</v>
      </c>
      <c r="D5143">
        <v>208.78757400000001</v>
      </c>
      <c r="E5143" t="s">
        <v>9</v>
      </c>
    </row>
    <row r="5144" spans="1:5" x14ac:dyDescent="0.35">
      <c r="A5144" t="s">
        <v>62</v>
      </c>
      <c r="B5144" t="s">
        <v>311</v>
      </c>
      <c r="C5144" s="1">
        <v>40909</v>
      </c>
      <c r="D5144">
        <v>1508.1615139999999</v>
      </c>
      <c r="E5144" t="s">
        <v>9</v>
      </c>
    </row>
    <row r="5145" spans="1:5" x14ac:dyDescent="0.35">
      <c r="A5145" t="s">
        <v>55</v>
      </c>
      <c r="B5145" t="s">
        <v>311</v>
      </c>
      <c r="C5145" s="1">
        <v>40909</v>
      </c>
      <c r="D5145">
        <v>43.522472</v>
      </c>
      <c r="E5145" t="s">
        <v>9</v>
      </c>
    </row>
    <row r="5146" spans="1:5" x14ac:dyDescent="0.35">
      <c r="A5146" t="s">
        <v>63</v>
      </c>
      <c r="B5146" t="s">
        <v>311</v>
      </c>
      <c r="C5146" s="1">
        <v>40909</v>
      </c>
      <c r="D5146">
        <v>1464.639042</v>
      </c>
      <c r="E5146" t="s">
        <v>9</v>
      </c>
    </row>
    <row r="5147" spans="1:5" x14ac:dyDescent="0.35">
      <c r="A5147" t="s">
        <v>56</v>
      </c>
      <c r="B5147" t="s">
        <v>311</v>
      </c>
      <c r="C5147" s="1">
        <v>40909</v>
      </c>
      <c r="D5147">
        <v>633.35006899999996</v>
      </c>
      <c r="E5147" t="s">
        <v>9</v>
      </c>
    </row>
    <row r="5148" spans="1:5" x14ac:dyDescent="0.35">
      <c r="A5148" t="s">
        <v>58</v>
      </c>
      <c r="B5148" t="s">
        <v>311</v>
      </c>
      <c r="C5148" s="1">
        <v>40909</v>
      </c>
      <c r="D5148">
        <v>310.71849099999997</v>
      </c>
      <c r="E5148" t="s">
        <v>9</v>
      </c>
    </row>
    <row r="5149" spans="1:5" x14ac:dyDescent="0.35">
      <c r="A5149" t="s">
        <v>60</v>
      </c>
      <c r="B5149" t="s">
        <v>311</v>
      </c>
      <c r="C5149" s="1">
        <v>40909</v>
      </c>
      <c r="D5149">
        <v>311.78290700000002</v>
      </c>
      <c r="E5149" t="s">
        <v>9</v>
      </c>
    </row>
    <row r="5150" spans="1:5" x14ac:dyDescent="0.35">
      <c r="A5150" t="s">
        <v>308</v>
      </c>
      <c r="B5150" t="s">
        <v>311</v>
      </c>
      <c r="C5150" s="1">
        <v>40909</v>
      </c>
      <c r="D5150">
        <v>208.78757400000001</v>
      </c>
      <c r="E5150" t="s">
        <v>9</v>
      </c>
    </row>
    <row r="5151" spans="1:5" x14ac:dyDescent="0.35">
      <c r="A5151" t="s">
        <v>55</v>
      </c>
      <c r="B5151" t="s">
        <v>13</v>
      </c>
      <c r="C5151" s="1">
        <v>40909</v>
      </c>
      <c r="D5151">
        <v>2.2059310000000001</v>
      </c>
      <c r="E5151" t="s">
        <v>9</v>
      </c>
    </row>
    <row r="5152" spans="1:5" x14ac:dyDescent="0.35">
      <c r="A5152" t="s">
        <v>312</v>
      </c>
      <c r="B5152" t="s">
        <v>13</v>
      </c>
      <c r="C5152" s="1">
        <v>40909</v>
      </c>
      <c r="D5152">
        <v>0.865313</v>
      </c>
      <c r="E5152" t="s">
        <v>9</v>
      </c>
    </row>
    <row r="5153" spans="1:5" x14ac:dyDescent="0.35">
      <c r="A5153" t="s">
        <v>63</v>
      </c>
      <c r="B5153" t="s">
        <v>13</v>
      </c>
      <c r="C5153" s="1">
        <v>40909</v>
      </c>
      <c r="D5153">
        <v>6.0904189999999998</v>
      </c>
      <c r="E5153" t="s">
        <v>9</v>
      </c>
    </row>
    <row r="5154" spans="1:5" x14ac:dyDescent="0.35">
      <c r="A5154" t="s">
        <v>241</v>
      </c>
      <c r="B5154" t="s">
        <v>13</v>
      </c>
      <c r="C5154" s="1">
        <v>40909</v>
      </c>
      <c r="D5154">
        <v>0.83974099999999996</v>
      </c>
      <c r="E5154" t="s">
        <v>9</v>
      </c>
    </row>
    <row r="5155" spans="1:5" x14ac:dyDescent="0.35">
      <c r="A5155" t="s">
        <v>314</v>
      </c>
      <c r="B5155" t="s">
        <v>13</v>
      </c>
      <c r="C5155" s="1">
        <v>40909</v>
      </c>
      <c r="D5155">
        <v>0.25303100000000001</v>
      </c>
      <c r="E5155" t="s">
        <v>9</v>
      </c>
    </row>
    <row r="5156" spans="1:5" x14ac:dyDescent="0.35">
      <c r="A5156" t="s">
        <v>56</v>
      </c>
      <c r="B5156" t="s">
        <v>313</v>
      </c>
      <c r="C5156" s="1">
        <v>40909</v>
      </c>
      <c r="D5156">
        <v>2.1510000000000001E-3</v>
      </c>
      <c r="E5156" t="s">
        <v>9</v>
      </c>
    </row>
    <row r="5157" spans="1:5" x14ac:dyDescent="0.35">
      <c r="A5157" t="s">
        <v>58</v>
      </c>
      <c r="B5157" t="s">
        <v>313</v>
      </c>
      <c r="C5157" s="1">
        <v>40909</v>
      </c>
      <c r="D5157">
        <v>0.21625900000000001</v>
      </c>
      <c r="E5157" t="s">
        <v>9</v>
      </c>
    </row>
    <row r="5158" spans="1:5" x14ac:dyDescent="0.35">
      <c r="A5158" t="s">
        <v>60</v>
      </c>
      <c r="B5158" t="s">
        <v>313</v>
      </c>
      <c r="C5158" s="1">
        <v>40909</v>
      </c>
      <c r="D5158">
        <v>0.66995000000000005</v>
      </c>
      <c r="E5158" t="s">
        <v>9</v>
      </c>
    </row>
    <row r="5159" spans="1:5" x14ac:dyDescent="0.35">
      <c r="A5159" t="s">
        <v>308</v>
      </c>
      <c r="B5159" t="s">
        <v>313</v>
      </c>
      <c r="C5159" s="1">
        <v>40909</v>
      </c>
      <c r="D5159">
        <v>0.11164</v>
      </c>
      <c r="E5159" t="s">
        <v>9</v>
      </c>
    </row>
    <row r="5160" spans="1:5" x14ac:dyDescent="0.35">
      <c r="A5160" t="s">
        <v>56</v>
      </c>
      <c r="B5160" t="s">
        <v>13</v>
      </c>
      <c r="C5160" s="1">
        <v>40909</v>
      </c>
      <c r="D5160">
        <v>1.5448999999999999E-2</v>
      </c>
      <c r="E5160" t="s">
        <v>9</v>
      </c>
    </row>
    <row r="5161" spans="1:5" x14ac:dyDescent="0.35">
      <c r="A5161" t="s">
        <v>58</v>
      </c>
      <c r="B5161" t="s">
        <v>13</v>
      </c>
      <c r="C5161" s="1">
        <v>40909</v>
      </c>
      <c r="D5161">
        <v>1.553426</v>
      </c>
      <c r="E5161" t="s">
        <v>9</v>
      </c>
    </row>
    <row r="5162" spans="1:5" x14ac:dyDescent="0.35">
      <c r="A5162" t="s">
        <v>60</v>
      </c>
      <c r="B5162" t="s">
        <v>13</v>
      </c>
      <c r="C5162" s="1">
        <v>40909</v>
      </c>
      <c r="D5162">
        <v>4.8123800000000001</v>
      </c>
      <c r="E5162" t="s">
        <v>9</v>
      </c>
    </row>
    <row r="5163" spans="1:5" x14ac:dyDescent="0.35">
      <c r="A5163" t="s">
        <v>308</v>
      </c>
      <c r="B5163" t="s">
        <v>13</v>
      </c>
      <c r="C5163" s="1">
        <v>40909</v>
      </c>
      <c r="D5163">
        <v>0.80193499999999995</v>
      </c>
      <c r="E5163" t="s">
        <v>9</v>
      </c>
    </row>
    <row r="5164" spans="1:5" x14ac:dyDescent="0.35">
      <c r="A5164" t="s">
        <v>62</v>
      </c>
      <c r="B5164" t="s">
        <v>13</v>
      </c>
      <c r="C5164" s="1">
        <v>40909</v>
      </c>
      <c r="D5164">
        <v>10.254435000000001</v>
      </c>
      <c r="E5164" t="s">
        <v>9</v>
      </c>
    </row>
    <row r="5165" spans="1:5" x14ac:dyDescent="0.35">
      <c r="A5165" t="s">
        <v>62</v>
      </c>
      <c r="B5165" t="s">
        <v>315</v>
      </c>
      <c r="C5165" s="1">
        <v>40909</v>
      </c>
      <c r="D5165">
        <v>1518.415949</v>
      </c>
      <c r="E5165" t="s">
        <v>9</v>
      </c>
    </row>
    <row r="5166" spans="1:5" x14ac:dyDescent="0.35">
      <c r="A5166" t="s">
        <v>62</v>
      </c>
      <c r="B5166" t="s">
        <v>316</v>
      </c>
      <c r="C5166" s="1">
        <v>40909</v>
      </c>
      <c r="D5166">
        <v>76.973077000000004</v>
      </c>
      <c r="E5166" t="s">
        <v>9</v>
      </c>
    </row>
    <row r="5167" spans="1:5" x14ac:dyDescent="0.35">
      <c r="A5167" t="s">
        <v>55</v>
      </c>
      <c r="B5167" t="s">
        <v>316</v>
      </c>
      <c r="C5167" s="1">
        <v>40909</v>
      </c>
      <c r="D5167">
        <v>6.2982860000000001</v>
      </c>
      <c r="E5167" t="s">
        <v>9</v>
      </c>
    </row>
    <row r="5168" spans="1:5" x14ac:dyDescent="0.35">
      <c r="A5168" t="s">
        <v>63</v>
      </c>
      <c r="B5168" t="s">
        <v>316</v>
      </c>
      <c r="C5168" s="1">
        <v>40909</v>
      </c>
      <c r="D5168">
        <v>70.674790999999999</v>
      </c>
      <c r="E5168" t="s">
        <v>9</v>
      </c>
    </row>
    <row r="5169" spans="1:5" x14ac:dyDescent="0.35">
      <c r="A5169" t="s">
        <v>56</v>
      </c>
      <c r="B5169" t="s">
        <v>316</v>
      </c>
      <c r="C5169" s="1">
        <v>40909</v>
      </c>
      <c r="D5169">
        <v>32.644666999999998</v>
      </c>
      <c r="E5169" t="s">
        <v>9</v>
      </c>
    </row>
    <row r="5170" spans="1:5" x14ac:dyDescent="0.35">
      <c r="A5170" t="s">
        <v>58</v>
      </c>
      <c r="B5170" t="s">
        <v>316</v>
      </c>
      <c r="C5170" s="1">
        <v>40909</v>
      </c>
      <c r="D5170">
        <v>12.283925999999999</v>
      </c>
      <c r="E5170" t="s">
        <v>9</v>
      </c>
    </row>
    <row r="5171" spans="1:5" x14ac:dyDescent="0.35">
      <c r="A5171" t="s">
        <v>60</v>
      </c>
      <c r="B5171" t="s">
        <v>316</v>
      </c>
      <c r="C5171" s="1">
        <v>40909</v>
      </c>
      <c r="D5171">
        <v>18.718131</v>
      </c>
      <c r="E5171" t="s">
        <v>9</v>
      </c>
    </row>
    <row r="5172" spans="1:5" x14ac:dyDescent="0.35">
      <c r="A5172" t="s">
        <v>308</v>
      </c>
      <c r="B5172" t="s">
        <v>316</v>
      </c>
      <c r="C5172" s="1">
        <v>40909</v>
      </c>
      <c r="D5172">
        <v>7.0280680000000002</v>
      </c>
      <c r="E5172" t="s">
        <v>9</v>
      </c>
    </row>
    <row r="5173" spans="1:5" x14ac:dyDescent="0.35">
      <c r="A5173" t="s">
        <v>62</v>
      </c>
      <c r="B5173" t="s">
        <v>124</v>
      </c>
      <c r="C5173" s="1">
        <v>40909</v>
      </c>
      <c r="D5173">
        <v>15.097498</v>
      </c>
      <c r="E5173" t="s">
        <v>9</v>
      </c>
    </row>
    <row r="5174" spans="1:5" x14ac:dyDescent="0.35">
      <c r="A5174" t="s">
        <v>55</v>
      </c>
      <c r="B5174" t="s">
        <v>124</v>
      </c>
      <c r="C5174" s="1">
        <v>40909</v>
      </c>
      <c r="D5174">
        <v>-0.77606799999999998</v>
      </c>
      <c r="E5174" t="s">
        <v>9</v>
      </c>
    </row>
    <row r="5175" spans="1:5" x14ac:dyDescent="0.35">
      <c r="A5175" t="s">
        <v>63</v>
      </c>
      <c r="B5175" t="s">
        <v>124</v>
      </c>
      <c r="C5175" s="1">
        <v>40909</v>
      </c>
      <c r="D5175">
        <v>15.873566</v>
      </c>
      <c r="E5175" t="s">
        <v>9</v>
      </c>
    </row>
    <row r="5176" spans="1:5" x14ac:dyDescent="0.35">
      <c r="A5176" t="s">
        <v>56</v>
      </c>
      <c r="B5176" t="s">
        <v>124</v>
      </c>
      <c r="C5176" s="1">
        <v>40909</v>
      </c>
      <c r="D5176">
        <v>5.6047159999999998</v>
      </c>
      <c r="E5176" t="s">
        <v>9</v>
      </c>
    </row>
    <row r="5177" spans="1:5" x14ac:dyDescent="0.35">
      <c r="A5177" t="s">
        <v>58</v>
      </c>
      <c r="B5177" t="s">
        <v>124</v>
      </c>
      <c r="C5177" s="1">
        <v>40909</v>
      </c>
      <c r="D5177">
        <v>-0.36771599999999999</v>
      </c>
      <c r="E5177" t="s">
        <v>9</v>
      </c>
    </row>
    <row r="5178" spans="1:5" x14ac:dyDescent="0.35">
      <c r="A5178" t="s">
        <v>60</v>
      </c>
      <c r="B5178" t="s">
        <v>124</v>
      </c>
      <c r="C5178" s="1">
        <v>40909</v>
      </c>
      <c r="D5178">
        <v>5.9279339999999996</v>
      </c>
      <c r="E5178" t="s">
        <v>9</v>
      </c>
    </row>
    <row r="5179" spans="1:5" x14ac:dyDescent="0.35">
      <c r="A5179" t="s">
        <v>308</v>
      </c>
      <c r="B5179" t="s">
        <v>124</v>
      </c>
      <c r="C5179" s="1">
        <v>40909</v>
      </c>
      <c r="D5179">
        <v>4.7086329999999998</v>
      </c>
      <c r="E5179" t="s">
        <v>9</v>
      </c>
    </row>
    <row r="5180" spans="1:5" x14ac:dyDescent="0.35">
      <c r="A5180" t="s">
        <v>56</v>
      </c>
      <c r="B5180" t="s">
        <v>21</v>
      </c>
      <c r="C5180" s="1">
        <v>40909</v>
      </c>
      <c r="D5180">
        <v>26.923114000000002</v>
      </c>
      <c r="E5180" t="s">
        <v>9</v>
      </c>
    </row>
    <row r="5181" spans="1:5" x14ac:dyDescent="0.35">
      <c r="A5181" t="s">
        <v>58</v>
      </c>
      <c r="B5181" t="s">
        <v>21</v>
      </c>
      <c r="C5181" s="1">
        <v>40909</v>
      </c>
      <c r="D5181">
        <v>8.1103039999999993</v>
      </c>
      <c r="E5181" t="s">
        <v>9</v>
      </c>
    </row>
    <row r="5182" spans="1:5" x14ac:dyDescent="0.35">
      <c r="A5182" t="s">
        <v>60</v>
      </c>
      <c r="B5182" t="s">
        <v>21</v>
      </c>
      <c r="C5182" s="1">
        <v>40909</v>
      </c>
      <c r="D5182">
        <v>17.701965000000001</v>
      </c>
      <c r="E5182" t="s">
        <v>9</v>
      </c>
    </row>
    <row r="5183" spans="1:5" x14ac:dyDescent="0.35">
      <c r="A5183" t="s">
        <v>308</v>
      </c>
      <c r="B5183" t="s">
        <v>21</v>
      </c>
      <c r="C5183" s="1">
        <v>40909</v>
      </c>
      <c r="D5183">
        <v>19.960809000000001</v>
      </c>
      <c r="E5183" t="s">
        <v>9</v>
      </c>
    </row>
    <row r="5184" spans="1:5" x14ac:dyDescent="0.35">
      <c r="A5184" t="s">
        <v>56</v>
      </c>
      <c r="B5184" t="s">
        <v>313</v>
      </c>
      <c r="C5184" s="1">
        <v>40909</v>
      </c>
      <c r="D5184">
        <v>0.37035099999999999</v>
      </c>
      <c r="E5184" t="s">
        <v>9</v>
      </c>
    </row>
    <row r="5185" spans="1:5" x14ac:dyDescent="0.35">
      <c r="A5185" t="s">
        <v>58</v>
      </c>
      <c r="B5185" t="s">
        <v>313</v>
      </c>
      <c r="C5185" s="1">
        <v>40909</v>
      </c>
      <c r="D5185">
        <v>0.111564</v>
      </c>
      <c r="E5185" t="s">
        <v>9</v>
      </c>
    </row>
    <row r="5186" spans="1:5" x14ac:dyDescent="0.35">
      <c r="A5186" t="s">
        <v>60</v>
      </c>
      <c r="B5186" t="s">
        <v>313</v>
      </c>
      <c r="C5186" s="1">
        <v>40909</v>
      </c>
      <c r="D5186">
        <v>0.243506</v>
      </c>
      <c r="E5186" t="s">
        <v>9</v>
      </c>
    </row>
    <row r="5187" spans="1:5" x14ac:dyDescent="0.35">
      <c r="A5187" t="s">
        <v>308</v>
      </c>
      <c r="B5187" t="s">
        <v>313</v>
      </c>
      <c r="C5187" s="1">
        <v>40909</v>
      </c>
      <c r="D5187">
        <v>0.27457799999999999</v>
      </c>
      <c r="E5187" t="s">
        <v>9</v>
      </c>
    </row>
    <row r="5188" spans="1:5" x14ac:dyDescent="0.35">
      <c r="A5188" t="s">
        <v>63</v>
      </c>
      <c r="B5188" t="s">
        <v>21</v>
      </c>
      <c r="C5188" s="1">
        <v>40909</v>
      </c>
      <c r="D5188">
        <v>71.934316999999993</v>
      </c>
      <c r="E5188" t="s">
        <v>9</v>
      </c>
    </row>
    <row r="5189" spans="1:5" x14ac:dyDescent="0.35">
      <c r="A5189" t="s">
        <v>241</v>
      </c>
      <c r="B5189" t="s">
        <v>21</v>
      </c>
      <c r="C5189" s="1">
        <v>40909</v>
      </c>
      <c r="D5189">
        <v>0.67904200000000003</v>
      </c>
      <c r="E5189" t="s">
        <v>9</v>
      </c>
    </row>
    <row r="5190" spans="1:5" x14ac:dyDescent="0.35">
      <c r="A5190" t="s">
        <v>314</v>
      </c>
      <c r="B5190" t="s">
        <v>21</v>
      </c>
      <c r="C5190" s="1">
        <v>40909</v>
      </c>
      <c r="D5190">
        <v>8.2833000000000004E-2</v>
      </c>
      <c r="E5190" t="s">
        <v>9</v>
      </c>
    </row>
    <row r="5191" spans="1:5" x14ac:dyDescent="0.35">
      <c r="A5191" t="s">
        <v>55</v>
      </c>
      <c r="B5191" t="s">
        <v>21</v>
      </c>
      <c r="C5191" s="1">
        <v>40909</v>
      </c>
      <c r="D5191">
        <v>1.619521</v>
      </c>
      <c r="E5191" t="s">
        <v>9</v>
      </c>
    </row>
    <row r="5192" spans="1:5" x14ac:dyDescent="0.35">
      <c r="A5192" t="s">
        <v>312</v>
      </c>
      <c r="B5192" t="s">
        <v>21</v>
      </c>
      <c r="C5192" s="1">
        <v>40909</v>
      </c>
      <c r="D5192">
        <v>-0.280667</v>
      </c>
      <c r="E5192" t="s">
        <v>9</v>
      </c>
    </row>
    <row r="5193" spans="1:5" x14ac:dyDescent="0.35">
      <c r="A5193" t="s">
        <v>62</v>
      </c>
      <c r="B5193" t="s">
        <v>21</v>
      </c>
      <c r="C5193" s="1">
        <v>40909</v>
      </c>
      <c r="D5193">
        <v>74.035045999999994</v>
      </c>
      <c r="E5193" t="s">
        <v>9</v>
      </c>
    </row>
    <row r="5194" spans="1:5" x14ac:dyDescent="0.35">
      <c r="A5194" t="s">
        <v>62</v>
      </c>
      <c r="B5194" t="s">
        <v>92</v>
      </c>
      <c r="C5194" s="1">
        <v>40909</v>
      </c>
      <c r="D5194">
        <v>166.10562200000001</v>
      </c>
      <c r="E5194" t="s">
        <v>9</v>
      </c>
    </row>
    <row r="5195" spans="1:5" x14ac:dyDescent="0.35">
      <c r="A5195" t="s">
        <v>62</v>
      </c>
      <c r="B5195" t="s">
        <v>317</v>
      </c>
      <c r="C5195" s="1">
        <v>40909</v>
      </c>
      <c r="D5195">
        <v>1352.3103269999999</v>
      </c>
      <c r="E5195" t="s">
        <v>9</v>
      </c>
    </row>
    <row r="5196" spans="1:5" x14ac:dyDescent="0.35">
      <c r="A5196" t="s">
        <v>62</v>
      </c>
      <c r="B5196" t="s">
        <v>317</v>
      </c>
      <c r="C5196" s="1">
        <v>40909</v>
      </c>
      <c r="D5196">
        <v>1352.3103269999999</v>
      </c>
      <c r="E5196" t="s">
        <v>9</v>
      </c>
    </row>
    <row r="5197" spans="1:5" x14ac:dyDescent="0.35">
      <c r="A5197" t="s">
        <v>55</v>
      </c>
      <c r="B5197" t="s">
        <v>317</v>
      </c>
      <c r="C5197" s="1">
        <v>40909</v>
      </c>
      <c r="D5197">
        <v>39.732644999999998</v>
      </c>
      <c r="E5197" t="s">
        <v>9</v>
      </c>
    </row>
    <row r="5198" spans="1:5" x14ac:dyDescent="0.35">
      <c r="A5198" t="s">
        <v>55</v>
      </c>
      <c r="B5198" t="s">
        <v>317</v>
      </c>
      <c r="C5198" s="1">
        <v>40909</v>
      </c>
      <c r="D5198">
        <v>39.732644999999998</v>
      </c>
      <c r="E5198" t="s">
        <v>9</v>
      </c>
    </row>
    <row r="5199" spans="1:5" x14ac:dyDescent="0.35">
      <c r="A5199" t="s">
        <v>63</v>
      </c>
      <c r="B5199" t="s">
        <v>317</v>
      </c>
      <c r="C5199" s="1">
        <v>40909</v>
      </c>
      <c r="D5199">
        <v>1312.5776820000001</v>
      </c>
      <c r="E5199" t="s">
        <v>9</v>
      </c>
    </row>
    <row r="5200" spans="1:5" x14ac:dyDescent="0.35">
      <c r="A5200" t="s">
        <v>56</v>
      </c>
      <c r="B5200" t="s">
        <v>317</v>
      </c>
      <c r="C5200" s="1">
        <v>40909</v>
      </c>
      <c r="D5200">
        <v>568.19302200000004</v>
      </c>
      <c r="E5200" t="s">
        <v>9</v>
      </c>
    </row>
    <row r="5201" spans="1:5" x14ac:dyDescent="0.35">
      <c r="A5201" t="s">
        <v>58</v>
      </c>
      <c r="B5201" t="s">
        <v>317</v>
      </c>
      <c r="C5201" s="1">
        <v>40909</v>
      </c>
      <c r="D5201">
        <v>292.24540300000001</v>
      </c>
      <c r="E5201" t="s">
        <v>9</v>
      </c>
    </row>
    <row r="5202" spans="1:5" x14ac:dyDescent="0.35">
      <c r="A5202" t="s">
        <v>60</v>
      </c>
      <c r="B5202" t="s">
        <v>317</v>
      </c>
      <c r="C5202" s="1">
        <v>40909</v>
      </c>
      <c r="D5202">
        <v>274.24725799999999</v>
      </c>
      <c r="E5202" t="s">
        <v>9</v>
      </c>
    </row>
    <row r="5203" spans="1:5" x14ac:dyDescent="0.35">
      <c r="A5203" t="s">
        <v>308</v>
      </c>
      <c r="B5203" t="s">
        <v>317</v>
      </c>
      <c r="C5203" s="1">
        <v>40909</v>
      </c>
      <c r="D5203">
        <v>177.891999</v>
      </c>
      <c r="E5203" t="s">
        <v>9</v>
      </c>
    </row>
    <row r="5204" spans="1:5" x14ac:dyDescent="0.35">
      <c r="A5204" t="s">
        <v>62</v>
      </c>
      <c r="B5204" t="s">
        <v>311</v>
      </c>
      <c r="C5204" s="1">
        <v>40940</v>
      </c>
      <c r="D5204">
        <v>1352.3103269999999</v>
      </c>
      <c r="E5204" t="s">
        <v>9</v>
      </c>
    </row>
    <row r="5205" spans="1:5" x14ac:dyDescent="0.35">
      <c r="A5205" t="s">
        <v>55</v>
      </c>
      <c r="B5205" t="s">
        <v>311</v>
      </c>
      <c r="C5205" s="1">
        <v>40940</v>
      </c>
      <c r="D5205">
        <v>39.732644999999998</v>
      </c>
      <c r="E5205" t="s">
        <v>9</v>
      </c>
    </row>
    <row r="5206" spans="1:5" x14ac:dyDescent="0.35">
      <c r="A5206" t="s">
        <v>63</v>
      </c>
      <c r="B5206" t="s">
        <v>311</v>
      </c>
      <c r="C5206" s="1">
        <v>40940</v>
      </c>
      <c r="D5206">
        <v>1312.5776820000001</v>
      </c>
      <c r="E5206" t="s">
        <v>9</v>
      </c>
    </row>
    <row r="5207" spans="1:5" x14ac:dyDescent="0.35">
      <c r="A5207" t="s">
        <v>56</v>
      </c>
      <c r="B5207" t="s">
        <v>311</v>
      </c>
      <c r="C5207" s="1">
        <v>40940</v>
      </c>
      <c r="D5207">
        <v>568.19302200000004</v>
      </c>
      <c r="E5207" t="s">
        <v>9</v>
      </c>
    </row>
    <row r="5208" spans="1:5" x14ac:dyDescent="0.35">
      <c r="A5208" t="s">
        <v>58</v>
      </c>
      <c r="B5208" t="s">
        <v>311</v>
      </c>
      <c r="C5208" s="1">
        <v>40940</v>
      </c>
      <c r="D5208">
        <v>292.24540300000001</v>
      </c>
      <c r="E5208" t="s">
        <v>9</v>
      </c>
    </row>
    <row r="5209" spans="1:5" x14ac:dyDescent="0.35">
      <c r="A5209" t="s">
        <v>60</v>
      </c>
      <c r="B5209" t="s">
        <v>311</v>
      </c>
      <c r="C5209" s="1">
        <v>40940</v>
      </c>
      <c r="D5209">
        <v>274.24725799999999</v>
      </c>
      <c r="E5209" t="s">
        <v>9</v>
      </c>
    </row>
    <row r="5210" spans="1:5" x14ac:dyDescent="0.35">
      <c r="A5210" t="s">
        <v>308</v>
      </c>
      <c r="B5210" t="s">
        <v>311</v>
      </c>
      <c r="C5210" s="1">
        <v>40940</v>
      </c>
      <c r="D5210">
        <v>177.891999</v>
      </c>
      <c r="E5210" t="s">
        <v>9</v>
      </c>
    </row>
    <row r="5211" spans="1:5" x14ac:dyDescent="0.35">
      <c r="A5211" t="s">
        <v>55</v>
      </c>
      <c r="B5211" t="s">
        <v>13</v>
      </c>
      <c r="C5211" s="1">
        <v>40940</v>
      </c>
      <c r="D5211">
        <v>3.1047889999999998</v>
      </c>
      <c r="E5211" t="s">
        <v>9</v>
      </c>
    </row>
    <row r="5212" spans="1:5" x14ac:dyDescent="0.35">
      <c r="A5212" t="s">
        <v>312</v>
      </c>
      <c r="B5212" t="s">
        <v>13</v>
      </c>
      <c r="C5212" s="1">
        <v>40940</v>
      </c>
      <c r="D5212">
        <v>0.331924</v>
      </c>
      <c r="E5212" t="s">
        <v>9</v>
      </c>
    </row>
    <row r="5213" spans="1:5" x14ac:dyDescent="0.35">
      <c r="A5213" t="s">
        <v>63</v>
      </c>
      <c r="B5213" t="s">
        <v>13</v>
      </c>
      <c r="C5213" s="1">
        <v>40940</v>
      </c>
      <c r="D5213">
        <v>5.2719800000000001</v>
      </c>
      <c r="E5213" t="s">
        <v>9</v>
      </c>
    </row>
    <row r="5214" spans="1:5" x14ac:dyDescent="0.35">
      <c r="A5214" t="s">
        <v>241</v>
      </c>
      <c r="B5214" t="s">
        <v>13</v>
      </c>
      <c r="C5214" s="1">
        <v>40940</v>
      </c>
      <c r="D5214">
        <v>0.66069100000000003</v>
      </c>
      <c r="E5214" t="s">
        <v>9</v>
      </c>
    </row>
    <row r="5215" spans="1:5" x14ac:dyDescent="0.35">
      <c r="A5215" t="s">
        <v>314</v>
      </c>
      <c r="B5215" t="s">
        <v>13</v>
      </c>
      <c r="C5215" s="1">
        <v>40940</v>
      </c>
      <c r="D5215">
        <v>0.196797</v>
      </c>
      <c r="E5215" t="s">
        <v>9</v>
      </c>
    </row>
    <row r="5216" spans="1:5" x14ac:dyDescent="0.35">
      <c r="A5216" t="s">
        <v>56</v>
      </c>
      <c r="B5216" t="s">
        <v>313</v>
      </c>
      <c r="C5216" s="1">
        <v>40940</v>
      </c>
      <c r="D5216">
        <v>2.1510000000000001E-3</v>
      </c>
      <c r="E5216" t="s">
        <v>9</v>
      </c>
    </row>
    <row r="5217" spans="1:5" x14ac:dyDescent="0.35">
      <c r="A5217" t="s">
        <v>58</v>
      </c>
      <c r="B5217" t="s">
        <v>313</v>
      </c>
      <c r="C5217" s="1">
        <v>40940</v>
      </c>
      <c r="D5217">
        <v>0.21625900000000001</v>
      </c>
      <c r="E5217" t="s">
        <v>9</v>
      </c>
    </row>
    <row r="5218" spans="1:5" x14ac:dyDescent="0.35">
      <c r="A5218" t="s">
        <v>60</v>
      </c>
      <c r="B5218" t="s">
        <v>313</v>
      </c>
      <c r="C5218" s="1">
        <v>40940</v>
      </c>
      <c r="D5218">
        <v>0.66995000000000005</v>
      </c>
      <c r="E5218" t="s">
        <v>9</v>
      </c>
    </row>
    <row r="5219" spans="1:5" x14ac:dyDescent="0.35">
      <c r="A5219" t="s">
        <v>308</v>
      </c>
      <c r="B5219" t="s">
        <v>313</v>
      </c>
      <c r="C5219" s="1">
        <v>40940</v>
      </c>
      <c r="D5219">
        <v>0.11164</v>
      </c>
      <c r="E5219" t="s">
        <v>9</v>
      </c>
    </row>
    <row r="5220" spans="1:5" x14ac:dyDescent="0.35">
      <c r="A5220" t="s">
        <v>56</v>
      </c>
      <c r="B5220" t="s">
        <v>13</v>
      </c>
      <c r="C5220" s="1">
        <v>40940</v>
      </c>
      <c r="D5220">
        <v>1.3183E-2</v>
      </c>
      <c r="E5220" t="s">
        <v>9</v>
      </c>
    </row>
    <row r="5221" spans="1:5" x14ac:dyDescent="0.35">
      <c r="A5221" t="s">
        <v>58</v>
      </c>
      <c r="B5221" t="s">
        <v>13</v>
      </c>
      <c r="C5221" s="1">
        <v>40940</v>
      </c>
      <c r="D5221">
        <v>1.32555</v>
      </c>
      <c r="E5221" t="s">
        <v>9</v>
      </c>
    </row>
    <row r="5222" spans="1:5" x14ac:dyDescent="0.35">
      <c r="A5222" t="s">
        <v>60</v>
      </c>
      <c r="B5222" t="s">
        <v>13</v>
      </c>
      <c r="C5222" s="1">
        <v>40940</v>
      </c>
      <c r="D5222">
        <v>4.106439</v>
      </c>
      <c r="E5222" t="s">
        <v>9</v>
      </c>
    </row>
    <row r="5223" spans="1:5" x14ac:dyDescent="0.35">
      <c r="A5223" t="s">
        <v>308</v>
      </c>
      <c r="B5223" t="s">
        <v>13</v>
      </c>
      <c r="C5223" s="1">
        <v>40940</v>
      </c>
      <c r="D5223">
        <v>0.68429700000000004</v>
      </c>
      <c r="E5223" t="s">
        <v>9</v>
      </c>
    </row>
    <row r="5224" spans="1:5" x14ac:dyDescent="0.35">
      <c r="A5224" t="s">
        <v>62</v>
      </c>
      <c r="B5224" t="s">
        <v>13</v>
      </c>
      <c r="C5224" s="1">
        <v>40940</v>
      </c>
      <c r="D5224">
        <v>9.5661819999999995</v>
      </c>
      <c r="E5224" t="s">
        <v>9</v>
      </c>
    </row>
    <row r="5225" spans="1:5" x14ac:dyDescent="0.35">
      <c r="A5225" t="s">
        <v>62</v>
      </c>
      <c r="B5225" t="s">
        <v>315</v>
      </c>
      <c r="C5225" s="1">
        <v>40940</v>
      </c>
      <c r="D5225">
        <v>1361.8765089999999</v>
      </c>
      <c r="E5225" t="s">
        <v>9</v>
      </c>
    </row>
    <row r="5226" spans="1:5" x14ac:dyDescent="0.35">
      <c r="A5226" t="s">
        <v>62</v>
      </c>
      <c r="B5226" t="s">
        <v>316</v>
      </c>
      <c r="C5226" s="1">
        <v>40940</v>
      </c>
      <c r="D5226">
        <v>76.973077000000004</v>
      </c>
      <c r="E5226" t="s">
        <v>9</v>
      </c>
    </row>
    <row r="5227" spans="1:5" x14ac:dyDescent="0.35">
      <c r="A5227" t="s">
        <v>55</v>
      </c>
      <c r="B5227" t="s">
        <v>316</v>
      </c>
      <c r="C5227" s="1">
        <v>40940</v>
      </c>
      <c r="D5227">
        <v>6.2982860000000001</v>
      </c>
      <c r="E5227" t="s">
        <v>9</v>
      </c>
    </row>
    <row r="5228" spans="1:5" x14ac:dyDescent="0.35">
      <c r="A5228" t="s">
        <v>63</v>
      </c>
      <c r="B5228" t="s">
        <v>316</v>
      </c>
      <c r="C5228" s="1">
        <v>40940</v>
      </c>
      <c r="D5228">
        <v>70.674790999999999</v>
      </c>
      <c r="E5228" t="s">
        <v>9</v>
      </c>
    </row>
    <row r="5229" spans="1:5" x14ac:dyDescent="0.35">
      <c r="A5229" t="s">
        <v>56</v>
      </c>
      <c r="B5229" t="s">
        <v>316</v>
      </c>
      <c r="C5229" s="1">
        <v>40940</v>
      </c>
      <c r="D5229">
        <v>32.644666999999998</v>
      </c>
      <c r="E5229" t="s">
        <v>9</v>
      </c>
    </row>
    <row r="5230" spans="1:5" x14ac:dyDescent="0.35">
      <c r="A5230" t="s">
        <v>58</v>
      </c>
      <c r="B5230" t="s">
        <v>316</v>
      </c>
      <c r="C5230" s="1">
        <v>40940</v>
      </c>
      <c r="D5230">
        <v>12.283925999999999</v>
      </c>
      <c r="E5230" t="s">
        <v>9</v>
      </c>
    </row>
    <row r="5231" spans="1:5" x14ac:dyDescent="0.35">
      <c r="A5231" t="s">
        <v>60</v>
      </c>
      <c r="B5231" t="s">
        <v>316</v>
      </c>
      <c r="C5231" s="1">
        <v>40940</v>
      </c>
      <c r="D5231">
        <v>18.718131</v>
      </c>
      <c r="E5231" t="s">
        <v>9</v>
      </c>
    </row>
    <row r="5232" spans="1:5" x14ac:dyDescent="0.35">
      <c r="A5232" t="s">
        <v>308</v>
      </c>
      <c r="B5232" t="s">
        <v>316</v>
      </c>
      <c r="C5232" s="1">
        <v>40940</v>
      </c>
      <c r="D5232">
        <v>7.0280680000000002</v>
      </c>
      <c r="E5232" t="s">
        <v>9</v>
      </c>
    </row>
    <row r="5233" spans="1:5" x14ac:dyDescent="0.35">
      <c r="A5233" t="s">
        <v>62</v>
      </c>
      <c r="B5233" t="s">
        <v>124</v>
      </c>
      <c r="C5233" s="1">
        <v>40940</v>
      </c>
      <c r="D5233">
        <v>15.097498</v>
      </c>
      <c r="E5233" t="s">
        <v>9</v>
      </c>
    </row>
    <row r="5234" spans="1:5" x14ac:dyDescent="0.35">
      <c r="A5234" t="s">
        <v>55</v>
      </c>
      <c r="B5234" t="s">
        <v>124</v>
      </c>
      <c r="C5234" s="1">
        <v>40940</v>
      </c>
      <c r="D5234">
        <v>-0.77606799999999998</v>
      </c>
      <c r="E5234" t="s">
        <v>9</v>
      </c>
    </row>
    <row r="5235" spans="1:5" x14ac:dyDescent="0.35">
      <c r="A5235" t="s">
        <v>63</v>
      </c>
      <c r="B5235" t="s">
        <v>124</v>
      </c>
      <c r="C5235" s="1">
        <v>40940</v>
      </c>
      <c r="D5235">
        <v>15.873566</v>
      </c>
      <c r="E5235" t="s">
        <v>9</v>
      </c>
    </row>
    <row r="5236" spans="1:5" x14ac:dyDescent="0.35">
      <c r="A5236" t="s">
        <v>56</v>
      </c>
      <c r="B5236" t="s">
        <v>124</v>
      </c>
      <c r="C5236" s="1">
        <v>40940</v>
      </c>
      <c r="D5236">
        <v>5.6047159999999998</v>
      </c>
      <c r="E5236" t="s">
        <v>9</v>
      </c>
    </row>
    <row r="5237" spans="1:5" x14ac:dyDescent="0.35">
      <c r="A5237" t="s">
        <v>58</v>
      </c>
      <c r="B5237" t="s">
        <v>124</v>
      </c>
      <c r="C5237" s="1">
        <v>40940</v>
      </c>
      <c r="D5237">
        <v>-0.36771599999999999</v>
      </c>
      <c r="E5237" t="s">
        <v>9</v>
      </c>
    </row>
    <row r="5238" spans="1:5" x14ac:dyDescent="0.35">
      <c r="A5238" t="s">
        <v>60</v>
      </c>
      <c r="B5238" t="s">
        <v>124</v>
      </c>
      <c r="C5238" s="1">
        <v>40940</v>
      </c>
      <c r="D5238">
        <v>5.9279339999999996</v>
      </c>
      <c r="E5238" t="s">
        <v>9</v>
      </c>
    </row>
    <row r="5239" spans="1:5" x14ac:dyDescent="0.35">
      <c r="A5239" t="s">
        <v>308</v>
      </c>
      <c r="B5239" t="s">
        <v>124</v>
      </c>
      <c r="C5239" s="1">
        <v>40940</v>
      </c>
      <c r="D5239">
        <v>4.7086329999999998</v>
      </c>
      <c r="E5239" t="s">
        <v>9</v>
      </c>
    </row>
    <row r="5240" spans="1:5" x14ac:dyDescent="0.35">
      <c r="A5240" t="s">
        <v>56</v>
      </c>
      <c r="B5240" t="s">
        <v>21</v>
      </c>
      <c r="C5240" s="1">
        <v>40940</v>
      </c>
      <c r="D5240">
        <v>25.410823000000001</v>
      </c>
      <c r="E5240" t="s">
        <v>9</v>
      </c>
    </row>
    <row r="5241" spans="1:5" x14ac:dyDescent="0.35">
      <c r="A5241" t="s">
        <v>58</v>
      </c>
      <c r="B5241" t="s">
        <v>21</v>
      </c>
      <c r="C5241" s="1">
        <v>40940</v>
      </c>
      <c r="D5241">
        <v>7.6547429999999999</v>
      </c>
      <c r="E5241" t="s">
        <v>9</v>
      </c>
    </row>
    <row r="5242" spans="1:5" x14ac:dyDescent="0.35">
      <c r="A5242" t="s">
        <v>60</v>
      </c>
      <c r="B5242" t="s">
        <v>21</v>
      </c>
      <c r="C5242" s="1">
        <v>40940</v>
      </c>
      <c r="D5242">
        <v>16.707632</v>
      </c>
      <c r="E5242" t="s">
        <v>9</v>
      </c>
    </row>
    <row r="5243" spans="1:5" x14ac:dyDescent="0.35">
      <c r="A5243" t="s">
        <v>308</v>
      </c>
      <c r="B5243" t="s">
        <v>21</v>
      </c>
      <c r="C5243" s="1">
        <v>40940</v>
      </c>
      <c r="D5243">
        <v>18.839596</v>
      </c>
      <c r="E5243" t="s">
        <v>9</v>
      </c>
    </row>
    <row r="5244" spans="1:5" x14ac:dyDescent="0.35">
      <c r="A5244" t="s">
        <v>56</v>
      </c>
      <c r="B5244" t="s">
        <v>313</v>
      </c>
      <c r="C5244" s="1">
        <v>40940</v>
      </c>
      <c r="D5244">
        <v>0.37035099999999999</v>
      </c>
      <c r="E5244" t="s">
        <v>9</v>
      </c>
    </row>
    <row r="5245" spans="1:5" x14ac:dyDescent="0.35">
      <c r="A5245" t="s">
        <v>58</v>
      </c>
      <c r="B5245" t="s">
        <v>313</v>
      </c>
      <c r="C5245" s="1">
        <v>40940</v>
      </c>
      <c r="D5245">
        <v>0.111564</v>
      </c>
      <c r="E5245" t="s">
        <v>9</v>
      </c>
    </row>
    <row r="5246" spans="1:5" x14ac:dyDescent="0.35">
      <c r="A5246" t="s">
        <v>60</v>
      </c>
      <c r="B5246" t="s">
        <v>313</v>
      </c>
      <c r="C5246" s="1">
        <v>40940</v>
      </c>
      <c r="D5246">
        <v>0.243506</v>
      </c>
      <c r="E5246" t="s">
        <v>9</v>
      </c>
    </row>
    <row r="5247" spans="1:5" x14ac:dyDescent="0.35">
      <c r="A5247" t="s">
        <v>308</v>
      </c>
      <c r="B5247" t="s">
        <v>313</v>
      </c>
      <c r="C5247" s="1">
        <v>40940</v>
      </c>
      <c r="D5247">
        <v>0.27457799999999999</v>
      </c>
      <c r="E5247" t="s">
        <v>9</v>
      </c>
    </row>
    <row r="5248" spans="1:5" x14ac:dyDescent="0.35">
      <c r="A5248" t="s">
        <v>63</v>
      </c>
      <c r="B5248" t="s">
        <v>21</v>
      </c>
      <c r="C5248" s="1">
        <v>40940</v>
      </c>
      <c r="D5248">
        <v>67.650221999999999</v>
      </c>
      <c r="E5248" t="s">
        <v>9</v>
      </c>
    </row>
    <row r="5249" spans="1:5" x14ac:dyDescent="0.35">
      <c r="A5249" t="s">
        <v>241</v>
      </c>
      <c r="B5249" t="s">
        <v>21</v>
      </c>
      <c r="C5249" s="1">
        <v>40940</v>
      </c>
      <c r="D5249">
        <v>0.67840199999999995</v>
      </c>
      <c r="E5249" t="s">
        <v>9</v>
      </c>
    </row>
    <row r="5250" spans="1:5" x14ac:dyDescent="0.35">
      <c r="A5250" t="s">
        <v>314</v>
      </c>
      <c r="B5250" t="s">
        <v>21</v>
      </c>
      <c r="C5250" s="1">
        <v>40940</v>
      </c>
      <c r="D5250">
        <v>0.284169</v>
      </c>
      <c r="E5250" t="s">
        <v>9</v>
      </c>
    </row>
    <row r="5251" spans="1:5" x14ac:dyDescent="0.35">
      <c r="A5251" t="s">
        <v>55</v>
      </c>
      <c r="B5251" t="s">
        <v>21</v>
      </c>
      <c r="C5251" s="1">
        <v>40940</v>
      </c>
      <c r="D5251">
        <v>2.7040150000000001</v>
      </c>
      <c r="E5251" t="s">
        <v>9</v>
      </c>
    </row>
    <row r="5252" spans="1:5" x14ac:dyDescent="0.35">
      <c r="A5252" t="s">
        <v>312</v>
      </c>
      <c r="B5252" t="s">
        <v>21</v>
      </c>
      <c r="C5252" s="1">
        <v>40940</v>
      </c>
      <c r="D5252">
        <v>-0.85587599999999997</v>
      </c>
      <c r="E5252" t="s">
        <v>9</v>
      </c>
    </row>
    <row r="5253" spans="1:5" x14ac:dyDescent="0.35">
      <c r="A5253" t="s">
        <v>62</v>
      </c>
      <c r="B5253" t="s">
        <v>21</v>
      </c>
      <c r="C5253" s="1">
        <v>40940</v>
      </c>
      <c r="D5253">
        <v>70.460932999999997</v>
      </c>
      <c r="E5253" t="s">
        <v>9</v>
      </c>
    </row>
    <row r="5254" spans="1:5" x14ac:dyDescent="0.35">
      <c r="A5254" t="s">
        <v>62</v>
      </c>
      <c r="B5254" t="s">
        <v>92</v>
      </c>
      <c r="C5254" s="1">
        <v>40940</v>
      </c>
      <c r="D5254">
        <v>162.531509</v>
      </c>
      <c r="E5254" t="s">
        <v>9</v>
      </c>
    </row>
    <row r="5255" spans="1:5" x14ac:dyDescent="0.35">
      <c r="A5255" t="s">
        <v>62</v>
      </c>
      <c r="B5255" t="s">
        <v>317</v>
      </c>
      <c r="C5255" s="1">
        <v>40940</v>
      </c>
      <c r="D5255">
        <v>1199.345</v>
      </c>
      <c r="E5255" t="s">
        <v>9</v>
      </c>
    </row>
    <row r="5256" spans="1:5" x14ac:dyDescent="0.35">
      <c r="A5256" t="s">
        <v>62</v>
      </c>
      <c r="B5256" t="s">
        <v>317</v>
      </c>
      <c r="C5256" s="1">
        <v>40940</v>
      </c>
      <c r="D5256">
        <v>1199.345</v>
      </c>
      <c r="E5256" t="s">
        <v>9</v>
      </c>
    </row>
    <row r="5257" spans="1:5" x14ac:dyDescent="0.35">
      <c r="A5257" t="s">
        <v>55</v>
      </c>
      <c r="B5257" t="s">
        <v>317</v>
      </c>
      <c r="C5257" s="1">
        <v>40940</v>
      </c>
      <c r="D5257">
        <v>35.798999999999999</v>
      </c>
      <c r="E5257" t="s">
        <v>9</v>
      </c>
    </row>
    <row r="5258" spans="1:5" x14ac:dyDescent="0.35">
      <c r="A5258" t="s">
        <v>55</v>
      </c>
      <c r="B5258" t="s">
        <v>317</v>
      </c>
      <c r="C5258" s="1">
        <v>40940</v>
      </c>
      <c r="D5258">
        <v>35.798999999999999</v>
      </c>
      <c r="E5258" t="s">
        <v>9</v>
      </c>
    </row>
    <row r="5259" spans="1:5" x14ac:dyDescent="0.35">
      <c r="A5259" t="s">
        <v>63</v>
      </c>
      <c r="B5259" t="s">
        <v>317</v>
      </c>
      <c r="C5259" s="1">
        <v>40940</v>
      </c>
      <c r="D5259">
        <v>1163.546</v>
      </c>
      <c r="E5259" t="s">
        <v>9</v>
      </c>
    </row>
    <row r="5260" spans="1:5" x14ac:dyDescent="0.35">
      <c r="A5260" t="s">
        <v>56</v>
      </c>
      <c r="B5260" t="s">
        <v>317</v>
      </c>
      <c r="C5260" s="1">
        <v>40940</v>
      </c>
      <c r="D5260">
        <v>504.54599999999999</v>
      </c>
      <c r="E5260" t="s">
        <v>9</v>
      </c>
    </row>
    <row r="5261" spans="1:5" x14ac:dyDescent="0.35">
      <c r="A5261" t="s">
        <v>58</v>
      </c>
      <c r="B5261" t="s">
        <v>317</v>
      </c>
      <c r="C5261" s="1">
        <v>40940</v>
      </c>
      <c r="D5261">
        <v>274</v>
      </c>
      <c r="E5261" t="s">
        <v>9</v>
      </c>
    </row>
    <row r="5262" spans="1:5" x14ac:dyDescent="0.35">
      <c r="A5262" t="s">
        <v>60</v>
      </c>
      <c r="B5262" t="s">
        <v>317</v>
      </c>
      <c r="C5262" s="1">
        <v>40940</v>
      </c>
      <c r="D5262">
        <v>237</v>
      </c>
      <c r="E5262" t="s">
        <v>9</v>
      </c>
    </row>
    <row r="5263" spans="1:5" x14ac:dyDescent="0.35">
      <c r="A5263" t="s">
        <v>308</v>
      </c>
      <c r="B5263" t="s">
        <v>317</v>
      </c>
      <c r="C5263" s="1">
        <v>40940</v>
      </c>
      <c r="D5263">
        <v>148</v>
      </c>
      <c r="E5263" t="s">
        <v>9</v>
      </c>
    </row>
    <row r="5264" spans="1:5" x14ac:dyDescent="0.35">
      <c r="A5264" t="s">
        <v>62</v>
      </c>
      <c r="B5264" t="s">
        <v>317</v>
      </c>
      <c r="C5264" s="1">
        <v>40940</v>
      </c>
      <c r="D5264">
        <v>1199.345</v>
      </c>
      <c r="E5264" t="s">
        <v>12</v>
      </c>
    </row>
    <row r="5265" spans="1:5" x14ac:dyDescent="0.35">
      <c r="A5265" t="s">
        <v>62</v>
      </c>
      <c r="B5265" t="s">
        <v>313</v>
      </c>
      <c r="C5265" s="1">
        <v>40940</v>
      </c>
      <c r="D5265">
        <v>0</v>
      </c>
      <c r="E5265" t="s">
        <v>9</v>
      </c>
    </row>
    <row r="5266" spans="1:5" x14ac:dyDescent="0.35">
      <c r="A5266" t="s">
        <v>55</v>
      </c>
      <c r="B5266" t="s">
        <v>317</v>
      </c>
      <c r="C5266" s="1">
        <v>40940</v>
      </c>
      <c r="D5266">
        <v>35.798999999999999</v>
      </c>
      <c r="E5266" t="s">
        <v>12</v>
      </c>
    </row>
    <row r="5267" spans="1:5" x14ac:dyDescent="0.35">
      <c r="A5267" t="s">
        <v>55</v>
      </c>
      <c r="B5267" t="s">
        <v>313</v>
      </c>
      <c r="C5267" s="1">
        <v>40940</v>
      </c>
      <c r="D5267">
        <v>0</v>
      </c>
      <c r="E5267" t="s">
        <v>9</v>
      </c>
    </row>
    <row r="5268" spans="1:5" x14ac:dyDescent="0.35">
      <c r="A5268" t="s">
        <v>62</v>
      </c>
      <c r="B5268" t="s">
        <v>311</v>
      </c>
      <c r="C5268" s="1">
        <v>40969</v>
      </c>
      <c r="D5268">
        <v>1199.345</v>
      </c>
      <c r="E5268" t="s">
        <v>9</v>
      </c>
    </row>
    <row r="5269" spans="1:5" x14ac:dyDescent="0.35">
      <c r="A5269" t="s">
        <v>55</v>
      </c>
      <c r="B5269" t="s">
        <v>311</v>
      </c>
      <c r="C5269" s="1">
        <v>40969</v>
      </c>
      <c r="D5269">
        <v>35.798999999999999</v>
      </c>
      <c r="E5269" t="s">
        <v>9</v>
      </c>
    </row>
    <row r="5270" spans="1:5" x14ac:dyDescent="0.35">
      <c r="A5270" t="s">
        <v>63</v>
      </c>
      <c r="B5270" t="s">
        <v>311</v>
      </c>
      <c r="C5270" s="1">
        <v>40969</v>
      </c>
      <c r="D5270">
        <v>1163.546</v>
      </c>
      <c r="E5270" t="s">
        <v>9</v>
      </c>
    </row>
    <row r="5271" spans="1:5" x14ac:dyDescent="0.35">
      <c r="A5271" t="s">
        <v>56</v>
      </c>
      <c r="B5271" t="s">
        <v>311</v>
      </c>
      <c r="C5271" s="1">
        <v>40969</v>
      </c>
      <c r="D5271">
        <v>504.54599999999999</v>
      </c>
      <c r="E5271" t="s">
        <v>9</v>
      </c>
    </row>
    <row r="5272" spans="1:5" x14ac:dyDescent="0.35">
      <c r="A5272" t="s">
        <v>58</v>
      </c>
      <c r="B5272" t="s">
        <v>311</v>
      </c>
      <c r="C5272" s="1">
        <v>40969</v>
      </c>
      <c r="D5272">
        <v>274</v>
      </c>
      <c r="E5272" t="s">
        <v>9</v>
      </c>
    </row>
    <row r="5273" spans="1:5" x14ac:dyDescent="0.35">
      <c r="A5273" t="s">
        <v>60</v>
      </c>
      <c r="B5273" t="s">
        <v>311</v>
      </c>
      <c r="C5273" s="1">
        <v>40969</v>
      </c>
      <c r="D5273">
        <v>237</v>
      </c>
      <c r="E5273" t="s">
        <v>9</v>
      </c>
    </row>
    <row r="5274" spans="1:5" x14ac:dyDescent="0.35">
      <c r="A5274" t="s">
        <v>308</v>
      </c>
      <c r="B5274" t="s">
        <v>311</v>
      </c>
      <c r="C5274" s="1">
        <v>40969</v>
      </c>
      <c r="D5274">
        <v>148</v>
      </c>
      <c r="E5274" t="s">
        <v>9</v>
      </c>
    </row>
    <row r="5275" spans="1:5" x14ac:dyDescent="0.35">
      <c r="A5275" t="s">
        <v>55</v>
      </c>
      <c r="B5275" t="s">
        <v>13</v>
      </c>
      <c r="C5275" s="1">
        <v>40969</v>
      </c>
      <c r="D5275">
        <v>4.0796060000000001</v>
      </c>
      <c r="E5275" t="s">
        <v>9</v>
      </c>
    </row>
    <row r="5276" spans="1:5" x14ac:dyDescent="0.35">
      <c r="A5276" t="s">
        <v>312</v>
      </c>
      <c r="B5276" t="s">
        <v>13</v>
      </c>
      <c r="C5276" s="1">
        <v>40969</v>
      </c>
      <c r="D5276">
        <v>0.37112400000000001</v>
      </c>
      <c r="E5276" t="s">
        <v>9</v>
      </c>
    </row>
    <row r="5277" spans="1:5" x14ac:dyDescent="0.35">
      <c r="A5277" t="s">
        <v>63</v>
      </c>
      <c r="B5277" t="s">
        <v>13</v>
      </c>
      <c r="C5277" s="1">
        <v>40969</v>
      </c>
      <c r="D5277">
        <v>7.9324570000000003</v>
      </c>
      <c r="E5277" t="s">
        <v>9</v>
      </c>
    </row>
    <row r="5278" spans="1:5" x14ac:dyDescent="0.35">
      <c r="A5278" t="s">
        <v>241</v>
      </c>
      <c r="B5278" t="s">
        <v>13</v>
      </c>
      <c r="C5278" s="1">
        <v>40969</v>
      </c>
      <c r="D5278">
        <v>0.72751900000000003</v>
      </c>
      <c r="E5278" t="s">
        <v>9</v>
      </c>
    </row>
    <row r="5279" spans="1:5" x14ac:dyDescent="0.35">
      <c r="A5279" t="s">
        <v>314</v>
      </c>
      <c r="B5279" t="s">
        <v>13</v>
      </c>
      <c r="C5279" s="1">
        <v>40969</v>
      </c>
      <c r="D5279">
        <v>0.288105</v>
      </c>
      <c r="E5279" t="s">
        <v>9</v>
      </c>
    </row>
    <row r="5280" spans="1:5" x14ac:dyDescent="0.35">
      <c r="A5280" t="s">
        <v>56</v>
      </c>
      <c r="B5280" t="s">
        <v>313</v>
      </c>
      <c r="C5280" s="1">
        <v>40969</v>
      </c>
      <c r="D5280">
        <v>4.0619999999999996E-3</v>
      </c>
      <c r="E5280" t="s">
        <v>9</v>
      </c>
    </row>
    <row r="5281" spans="1:5" x14ac:dyDescent="0.35">
      <c r="A5281" t="s">
        <v>58</v>
      </c>
      <c r="B5281" t="s">
        <v>313</v>
      </c>
      <c r="C5281" s="1">
        <v>40969</v>
      </c>
      <c r="D5281">
        <v>7.0179000000000005E-2</v>
      </c>
      <c r="E5281" t="s">
        <v>9</v>
      </c>
    </row>
    <row r="5282" spans="1:5" x14ac:dyDescent="0.35">
      <c r="A5282" t="s">
        <v>60</v>
      </c>
      <c r="B5282" t="s">
        <v>313</v>
      </c>
      <c r="C5282" s="1">
        <v>40969</v>
      </c>
      <c r="D5282">
        <v>0.83339399999999997</v>
      </c>
      <c r="E5282" t="s">
        <v>9</v>
      </c>
    </row>
    <row r="5283" spans="1:5" x14ac:dyDescent="0.35">
      <c r="A5283" t="s">
        <v>308</v>
      </c>
      <c r="B5283" t="s">
        <v>313</v>
      </c>
      <c r="C5283" s="1">
        <v>40969</v>
      </c>
      <c r="D5283">
        <v>9.2365000000000003E-2</v>
      </c>
      <c r="E5283" t="s">
        <v>9</v>
      </c>
    </row>
    <row r="5284" spans="1:5" x14ac:dyDescent="0.35">
      <c r="A5284" t="s">
        <v>56</v>
      </c>
      <c r="B5284" t="s">
        <v>13</v>
      </c>
      <c r="C5284" s="1">
        <v>40969</v>
      </c>
      <c r="D5284">
        <v>3.6345000000000002E-2</v>
      </c>
      <c r="E5284" t="s">
        <v>9</v>
      </c>
    </row>
    <row r="5285" spans="1:5" x14ac:dyDescent="0.35">
      <c r="A5285" t="s">
        <v>58</v>
      </c>
      <c r="B5285" t="s">
        <v>13</v>
      </c>
      <c r="C5285" s="1">
        <v>40969</v>
      </c>
      <c r="D5285">
        <v>0.62796300000000005</v>
      </c>
      <c r="E5285" t="s">
        <v>9</v>
      </c>
    </row>
    <row r="5286" spans="1:5" x14ac:dyDescent="0.35">
      <c r="A5286" t="s">
        <v>60</v>
      </c>
      <c r="B5286" t="s">
        <v>13</v>
      </c>
      <c r="C5286" s="1">
        <v>40969</v>
      </c>
      <c r="D5286">
        <v>7.457281</v>
      </c>
      <c r="E5286" t="s">
        <v>9</v>
      </c>
    </row>
    <row r="5287" spans="1:5" x14ac:dyDescent="0.35">
      <c r="A5287" t="s">
        <v>308</v>
      </c>
      <c r="B5287" t="s">
        <v>13</v>
      </c>
      <c r="C5287" s="1">
        <v>40969</v>
      </c>
      <c r="D5287">
        <v>0.826492</v>
      </c>
      <c r="E5287" t="s">
        <v>9</v>
      </c>
    </row>
    <row r="5288" spans="1:5" x14ac:dyDescent="0.35">
      <c r="A5288" t="s">
        <v>62</v>
      </c>
      <c r="B5288" t="s">
        <v>13</v>
      </c>
      <c r="C5288" s="1">
        <v>40969</v>
      </c>
      <c r="D5288">
        <v>13.398811</v>
      </c>
      <c r="E5288" t="s">
        <v>9</v>
      </c>
    </row>
    <row r="5289" spans="1:5" x14ac:dyDescent="0.35">
      <c r="A5289" t="s">
        <v>62</v>
      </c>
      <c r="B5289" t="s">
        <v>315</v>
      </c>
      <c r="C5289" s="1">
        <v>40969</v>
      </c>
      <c r="D5289">
        <v>1212.7438110000001</v>
      </c>
      <c r="E5289" t="s">
        <v>9</v>
      </c>
    </row>
    <row r="5290" spans="1:5" x14ac:dyDescent="0.35">
      <c r="A5290" t="s">
        <v>62</v>
      </c>
      <c r="B5290" t="s">
        <v>316</v>
      </c>
      <c r="C5290" s="1">
        <v>40969</v>
      </c>
      <c r="D5290">
        <v>78.822588999999994</v>
      </c>
      <c r="E5290" t="s">
        <v>9</v>
      </c>
    </row>
    <row r="5291" spans="1:5" x14ac:dyDescent="0.35">
      <c r="A5291" t="s">
        <v>55</v>
      </c>
      <c r="B5291" t="s">
        <v>316</v>
      </c>
      <c r="C5291" s="1">
        <v>40969</v>
      </c>
      <c r="D5291">
        <v>5.318047</v>
      </c>
      <c r="E5291" t="s">
        <v>9</v>
      </c>
    </row>
    <row r="5292" spans="1:5" x14ac:dyDescent="0.35">
      <c r="A5292" t="s">
        <v>63</v>
      </c>
      <c r="B5292" t="s">
        <v>316</v>
      </c>
      <c r="C5292" s="1">
        <v>40969</v>
      </c>
      <c r="D5292">
        <v>73.504542000000001</v>
      </c>
      <c r="E5292" t="s">
        <v>9</v>
      </c>
    </row>
    <row r="5293" spans="1:5" x14ac:dyDescent="0.35">
      <c r="A5293" t="s">
        <v>56</v>
      </c>
      <c r="B5293" t="s">
        <v>316</v>
      </c>
      <c r="C5293" s="1">
        <v>40969</v>
      </c>
      <c r="D5293">
        <v>34.470999999999997</v>
      </c>
      <c r="E5293" t="s">
        <v>9</v>
      </c>
    </row>
    <row r="5294" spans="1:5" x14ac:dyDescent="0.35">
      <c r="A5294" t="s">
        <v>58</v>
      </c>
      <c r="B5294" t="s">
        <v>316</v>
      </c>
      <c r="C5294" s="1">
        <v>40969</v>
      </c>
      <c r="D5294">
        <v>12.600073999999999</v>
      </c>
      <c r="E5294" t="s">
        <v>9</v>
      </c>
    </row>
    <row r="5295" spans="1:5" x14ac:dyDescent="0.35">
      <c r="A5295" t="s">
        <v>60</v>
      </c>
      <c r="B5295" t="s">
        <v>316</v>
      </c>
      <c r="C5295" s="1">
        <v>40969</v>
      </c>
      <c r="D5295">
        <v>19.351203000000002</v>
      </c>
      <c r="E5295" t="s">
        <v>9</v>
      </c>
    </row>
    <row r="5296" spans="1:5" x14ac:dyDescent="0.35">
      <c r="A5296" t="s">
        <v>308</v>
      </c>
      <c r="B5296" t="s">
        <v>316</v>
      </c>
      <c r="C5296" s="1">
        <v>40969</v>
      </c>
      <c r="D5296">
        <v>7.0822659999999997</v>
      </c>
      <c r="E5296" t="s">
        <v>9</v>
      </c>
    </row>
    <row r="5297" spans="1:5" x14ac:dyDescent="0.35">
      <c r="A5297" t="s">
        <v>62</v>
      </c>
      <c r="B5297" t="s">
        <v>124</v>
      </c>
      <c r="C5297" s="1">
        <v>40969</v>
      </c>
      <c r="D5297">
        <v>-17.046970999999999</v>
      </c>
      <c r="E5297" t="s">
        <v>9</v>
      </c>
    </row>
    <row r="5298" spans="1:5" x14ac:dyDescent="0.35">
      <c r="A5298" t="s">
        <v>55</v>
      </c>
      <c r="B5298" t="s">
        <v>124</v>
      </c>
      <c r="C5298" s="1">
        <v>40969</v>
      </c>
      <c r="D5298">
        <v>8.6689999999999996E-3</v>
      </c>
      <c r="E5298" t="s">
        <v>9</v>
      </c>
    </row>
    <row r="5299" spans="1:5" x14ac:dyDescent="0.35">
      <c r="A5299" t="s">
        <v>63</v>
      </c>
      <c r="B5299" t="s">
        <v>124</v>
      </c>
      <c r="C5299" s="1">
        <v>40969</v>
      </c>
      <c r="D5299">
        <v>-17.05564</v>
      </c>
      <c r="E5299" t="s">
        <v>9</v>
      </c>
    </row>
    <row r="5300" spans="1:5" x14ac:dyDescent="0.35">
      <c r="A5300" t="s">
        <v>56</v>
      </c>
      <c r="B5300" t="s">
        <v>124</v>
      </c>
      <c r="C5300" s="1">
        <v>40969</v>
      </c>
      <c r="D5300">
        <v>-4.8000100000000003</v>
      </c>
      <c r="E5300" t="s">
        <v>9</v>
      </c>
    </row>
    <row r="5301" spans="1:5" x14ac:dyDescent="0.35">
      <c r="A5301" t="s">
        <v>58</v>
      </c>
      <c r="B5301" t="s">
        <v>124</v>
      </c>
      <c r="C5301" s="1">
        <v>40969</v>
      </c>
      <c r="D5301">
        <v>-6.121937</v>
      </c>
      <c r="E5301" t="s">
        <v>9</v>
      </c>
    </row>
    <row r="5302" spans="1:5" x14ac:dyDescent="0.35">
      <c r="A5302" t="s">
        <v>60</v>
      </c>
      <c r="B5302" t="s">
        <v>124</v>
      </c>
      <c r="C5302" s="1">
        <v>40969</v>
      </c>
      <c r="D5302">
        <v>-4.6297670000000002</v>
      </c>
      <c r="E5302" t="s">
        <v>9</v>
      </c>
    </row>
    <row r="5303" spans="1:5" x14ac:dyDescent="0.35">
      <c r="A5303" t="s">
        <v>308</v>
      </c>
      <c r="B5303" t="s">
        <v>124</v>
      </c>
      <c r="C5303" s="1">
        <v>40969</v>
      </c>
      <c r="D5303">
        <v>-1.5039260000000001</v>
      </c>
      <c r="E5303" t="s">
        <v>9</v>
      </c>
    </row>
    <row r="5304" spans="1:5" x14ac:dyDescent="0.35">
      <c r="A5304" t="s">
        <v>56</v>
      </c>
      <c r="B5304" t="s">
        <v>21</v>
      </c>
      <c r="C5304" s="1">
        <v>40969</v>
      </c>
      <c r="D5304">
        <v>29.229970000000002</v>
      </c>
      <c r="E5304" t="s">
        <v>9</v>
      </c>
    </row>
    <row r="5305" spans="1:5" x14ac:dyDescent="0.35">
      <c r="A5305" t="s">
        <v>58</v>
      </c>
      <c r="B5305" t="s">
        <v>21</v>
      </c>
      <c r="C5305" s="1">
        <v>40969</v>
      </c>
      <c r="D5305">
        <v>21.047004000000001</v>
      </c>
      <c r="E5305" t="s">
        <v>9</v>
      </c>
    </row>
    <row r="5306" spans="1:5" x14ac:dyDescent="0.35">
      <c r="A5306" t="s">
        <v>60</v>
      </c>
      <c r="B5306" t="s">
        <v>21</v>
      </c>
      <c r="C5306" s="1">
        <v>40969</v>
      </c>
      <c r="D5306">
        <v>17.110189999999999</v>
      </c>
      <c r="E5306" t="s">
        <v>9</v>
      </c>
    </row>
    <row r="5307" spans="1:5" x14ac:dyDescent="0.35">
      <c r="A5307" t="s">
        <v>308</v>
      </c>
      <c r="B5307" t="s">
        <v>21</v>
      </c>
      <c r="C5307" s="1">
        <v>40969</v>
      </c>
      <c r="D5307">
        <v>20.488885</v>
      </c>
      <c r="E5307" t="s">
        <v>9</v>
      </c>
    </row>
    <row r="5308" spans="1:5" x14ac:dyDescent="0.35">
      <c r="A5308" t="s">
        <v>56</v>
      </c>
      <c r="B5308" t="s">
        <v>313</v>
      </c>
      <c r="C5308" s="1">
        <v>40969</v>
      </c>
      <c r="D5308">
        <v>0.33262700000000001</v>
      </c>
      <c r="E5308" t="s">
        <v>9</v>
      </c>
    </row>
    <row r="5309" spans="1:5" x14ac:dyDescent="0.35">
      <c r="A5309" t="s">
        <v>58</v>
      </c>
      <c r="B5309" t="s">
        <v>313</v>
      </c>
      <c r="C5309" s="1">
        <v>40969</v>
      </c>
      <c r="D5309">
        <v>0.239508</v>
      </c>
      <c r="E5309" t="s">
        <v>9</v>
      </c>
    </row>
    <row r="5310" spans="1:5" x14ac:dyDescent="0.35">
      <c r="A5310" t="s">
        <v>60</v>
      </c>
      <c r="B5310" t="s">
        <v>313</v>
      </c>
      <c r="C5310" s="1">
        <v>40969</v>
      </c>
      <c r="D5310">
        <v>0.19470799999999999</v>
      </c>
      <c r="E5310" t="s">
        <v>9</v>
      </c>
    </row>
    <row r="5311" spans="1:5" x14ac:dyDescent="0.35">
      <c r="A5311" t="s">
        <v>308</v>
      </c>
      <c r="B5311" t="s">
        <v>313</v>
      </c>
      <c r="C5311" s="1">
        <v>40969</v>
      </c>
      <c r="D5311">
        <v>0.233157</v>
      </c>
      <c r="E5311" t="s">
        <v>9</v>
      </c>
    </row>
    <row r="5312" spans="1:5" x14ac:dyDescent="0.35">
      <c r="A5312" t="s">
        <v>63</v>
      </c>
      <c r="B5312" t="s">
        <v>21</v>
      </c>
      <c r="C5312" s="1">
        <v>40969</v>
      </c>
      <c r="D5312">
        <v>86.541811999999993</v>
      </c>
      <c r="E5312" t="s">
        <v>9</v>
      </c>
    </row>
    <row r="5313" spans="1:5" x14ac:dyDescent="0.35">
      <c r="A5313" t="s">
        <v>241</v>
      </c>
      <c r="B5313" t="s">
        <v>21</v>
      </c>
      <c r="C5313" s="1">
        <v>40969</v>
      </c>
      <c r="D5313">
        <v>1.0398890000000001</v>
      </c>
      <c r="E5313" t="s">
        <v>9</v>
      </c>
    </row>
    <row r="5314" spans="1:5" x14ac:dyDescent="0.35">
      <c r="A5314" t="s">
        <v>314</v>
      </c>
      <c r="B5314" t="s">
        <v>21</v>
      </c>
      <c r="C5314" s="1">
        <v>40969</v>
      </c>
      <c r="D5314">
        <v>0.294348</v>
      </c>
      <c r="E5314" t="s">
        <v>9</v>
      </c>
    </row>
    <row r="5315" spans="1:5" x14ac:dyDescent="0.35">
      <c r="A5315" t="s">
        <v>55</v>
      </c>
      <c r="B5315" t="s">
        <v>21</v>
      </c>
      <c r="C5315" s="1">
        <v>40969</v>
      </c>
      <c r="D5315">
        <v>0.38267699999999999</v>
      </c>
      <c r="E5315" t="s">
        <v>9</v>
      </c>
    </row>
    <row r="5316" spans="1:5" x14ac:dyDescent="0.35">
      <c r="A5316" t="s">
        <v>312</v>
      </c>
      <c r="B5316" t="s">
        <v>21</v>
      </c>
      <c r="C5316" s="1">
        <v>40969</v>
      </c>
      <c r="D5316">
        <v>0.42459799999999998</v>
      </c>
      <c r="E5316" t="s">
        <v>9</v>
      </c>
    </row>
    <row r="5317" spans="1:5" x14ac:dyDescent="0.35">
      <c r="A5317" t="s">
        <v>62</v>
      </c>
      <c r="B5317" t="s">
        <v>21</v>
      </c>
      <c r="C5317" s="1">
        <v>40969</v>
      </c>
      <c r="D5317">
        <v>88.683324999999996</v>
      </c>
      <c r="E5317" t="s">
        <v>9</v>
      </c>
    </row>
    <row r="5318" spans="1:5" x14ac:dyDescent="0.35">
      <c r="A5318" t="s">
        <v>62</v>
      </c>
      <c r="B5318" t="s">
        <v>92</v>
      </c>
      <c r="C5318" s="1">
        <v>40969</v>
      </c>
      <c r="D5318">
        <v>150.458943</v>
      </c>
      <c r="E5318" t="s">
        <v>9</v>
      </c>
    </row>
    <row r="5319" spans="1:5" x14ac:dyDescent="0.35">
      <c r="A5319" t="s">
        <v>62</v>
      </c>
      <c r="B5319" t="s">
        <v>317</v>
      </c>
      <c r="C5319" s="1">
        <v>40969</v>
      </c>
      <c r="D5319">
        <v>1062.2848670000001</v>
      </c>
      <c r="E5319" t="s">
        <v>9</v>
      </c>
    </row>
    <row r="5320" spans="1:5" x14ac:dyDescent="0.35">
      <c r="A5320" t="s">
        <v>62</v>
      </c>
      <c r="B5320" t="s">
        <v>317</v>
      </c>
      <c r="C5320" s="1">
        <v>40969</v>
      </c>
      <c r="D5320">
        <v>1062.2848670000001</v>
      </c>
      <c r="E5320" t="s">
        <v>9</v>
      </c>
    </row>
    <row r="5321" spans="1:5" x14ac:dyDescent="0.35">
      <c r="A5321" t="s">
        <v>55</v>
      </c>
      <c r="B5321" t="s">
        <v>317</v>
      </c>
      <c r="C5321" s="1">
        <v>40969</v>
      </c>
      <c r="D5321">
        <v>34.115737000000003</v>
      </c>
      <c r="E5321" t="s">
        <v>9</v>
      </c>
    </row>
    <row r="5322" spans="1:5" x14ac:dyDescent="0.35">
      <c r="A5322" t="s">
        <v>55</v>
      </c>
      <c r="B5322" t="s">
        <v>317</v>
      </c>
      <c r="C5322" s="1">
        <v>40969</v>
      </c>
      <c r="D5322">
        <v>34.115737000000003</v>
      </c>
      <c r="E5322" t="s">
        <v>9</v>
      </c>
    </row>
    <row r="5323" spans="1:5" x14ac:dyDescent="0.35">
      <c r="A5323" t="s">
        <v>63</v>
      </c>
      <c r="B5323" t="s">
        <v>317</v>
      </c>
      <c r="C5323" s="1">
        <v>40969</v>
      </c>
      <c r="D5323">
        <v>1028.16913</v>
      </c>
      <c r="E5323" t="s">
        <v>9</v>
      </c>
    </row>
    <row r="5324" spans="1:5" x14ac:dyDescent="0.35">
      <c r="A5324" t="s">
        <v>56</v>
      </c>
      <c r="B5324" t="s">
        <v>317</v>
      </c>
      <c r="C5324" s="1">
        <v>40969</v>
      </c>
      <c r="D5324">
        <v>445.68138399999998</v>
      </c>
      <c r="E5324" t="s">
        <v>9</v>
      </c>
    </row>
    <row r="5325" spans="1:5" x14ac:dyDescent="0.35">
      <c r="A5325" t="s">
        <v>58</v>
      </c>
      <c r="B5325" t="s">
        <v>317</v>
      </c>
      <c r="C5325" s="1">
        <v>40969</v>
      </c>
      <c r="D5325">
        <v>247.102824</v>
      </c>
      <c r="E5325" t="s">
        <v>9</v>
      </c>
    </row>
    <row r="5326" spans="1:5" x14ac:dyDescent="0.35">
      <c r="A5326" t="s">
        <v>60</v>
      </c>
      <c r="B5326" t="s">
        <v>317</v>
      </c>
      <c r="C5326" s="1">
        <v>40969</v>
      </c>
      <c r="D5326">
        <v>212.62565599999999</v>
      </c>
      <c r="E5326" t="s">
        <v>9</v>
      </c>
    </row>
    <row r="5327" spans="1:5" x14ac:dyDescent="0.35">
      <c r="A5327" t="s">
        <v>308</v>
      </c>
      <c r="B5327" t="s">
        <v>317</v>
      </c>
      <c r="C5327" s="1">
        <v>40969</v>
      </c>
      <c r="D5327">
        <v>122.75926699999999</v>
      </c>
      <c r="E5327" t="s">
        <v>9</v>
      </c>
    </row>
    <row r="5328" spans="1:5" x14ac:dyDescent="0.35">
      <c r="A5328" t="s">
        <v>62</v>
      </c>
      <c r="B5328" t="s">
        <v>311</v>
      </c>
      <c r="C5328" s="1">
        <v>41000</v>
      </c>
      <c r="D5328">
        <v>1062.2848670000001</v>
      </c>
      <c r="E5328" t="s">
        <v>9</v>
      </c>
    </row>
    <row r="5329" spans="1:5" x14ac:dyDescent="0.35">
      <c r="A5329" t="s">
        <v>55</v>
      </c>
      <c r="B5329" t="s">
        <v>311</v>
      </c>
      <c r="C5329" s="1">
        <v>41000</v>
      </c>
      <c r="D5329">
        <v>34.115737000000003</v>
      </c>
      <c r="E5329" t="s">
        <v>9</v>
      </c>
    </row>
    <row r="5330" spans="1:5" x14ac:dyDescent="0.35">
      <c r="A5330" t="s">
        <v>63</v>
      </c>
      <c r="B5330" t="s">
        <v>311</v>
      </c>
      <c r="C5330" s="1">
        <v>41000</v>
      </c>
      <c r="D5330">
        <v>1028.16913</v>
      </c>
      <c r="E5330" t="s">
        <v>9</v>
      </c>
    </row>
    <row r="5331" spans="1:5" x14ac:dyDescent="0.35">
      <c r="A5331" t="s">
        <v>56</v>
      </c>
      <c r="B5331" t="s">
        <v>311</v>
      </c>
      <c r="C5331" s="1">
        <v>41000</v>
      </c>
      <c r="D5331">
        <v>445.68138399999998</v>
      </c>
      <c r="E5331" t="s">
        <v>9</v>
      </c>
    </row>
    <row r="5332" spans="1:5" x14ac:dyDescent="0.35">
      <c r="A5332" t="s">
        <v>58</v>
      </c>
      <c r="B5332" t="s">
        <v>311</v>
      </c>
      <c r="C5332" s="1">
        <v>41000</v>
      </c>
      <c r="D5332">
        <v>247.102824</v>
      </c>
      <c r="E5332" t="s">
        <v>9</v>
      </c>
    </row>
    <row r="5333" spans="1:5" x14ac:dyDescent="0.35">
      <c r="A5333" t="s">
        <v>60</v>
      </c>
      <c r="B5333" t="s">
        <v>311</v>
      </c>
      <c r="C5333" s="1">
        <v>41000</v>
      </c>
      <c r="D5333">
        <v>212.62565599999999</v>
      </c>
      <c r="E5333" t="s">
        <v>9</v>
      </c>
    </row>
    <row r="5334" spans="1:5" x14ac:dyDescent="0.35">
      <c r="A5334" t="s">
        <v>308</v>
      </c>
      <c r="B5334" t="s">
        <v>311</v>
      </c>
      <c r="C5334" s="1">
        <v>41000</v>
      </c>
      <c r="D5334">
        <v>122.75926699999999</v>
      </c>
      <c r="E5334" t="s">
        <v>9</v>
      </c>
    </row>
    <row r="5335" spans="1:5" x14ac:dyDescent="0.35">
      <c r="A5335" t="s">
        <v>55</v>
      </c>
      <c r="B5335" t="s">
        <v>13</v>
      </c>
      <c r="C5335" s="1">
        <v>41000</v>
      </c>
      <c r="D5335">
        <v>2.4870709999999998</v>
      </c>
      <c r="E5335" t="s">
        <v>9</v>
      </c>
    </row>
    <row r="5336" spans="1:5" x14ac:dyDescent="0.35">
      <c r="A5336" t="s">
        <v>312</v>
      </c>
      <c r="B5336" t="s">
        <v>13</v>
      </c>
      <c r="C5336" s="1">
        <v>41000</v>
      </c>
      <c r="D5336">
        <v>0.80684900000000004</v>
      </c>
      <c r="E5336" t="s">
        <v>9</v>
      </c>
    </row>
    <row r="5337" spans="1:5" x14ac:dyDescent="0.35">
      <c r="A5337" t="s">
        <v>63</v>
      </c>
      <c r="B5337" t="s">
        <v>13</v>
      </c>
      <c r="C5337" s="1">
        <v>41000</v>
      </c>
      <c r="D5337">
        <v>4.8980170000000003</v>
      </c>
      <c r="E5337" t="s">
        <v>9</v>
      </c>
    </row>
    <row r="5338" spans="1:5" x14ac:dyDescent="0.35">
      <c r="A5338" t="s">
        <v>241</v>
      </c>
      <c r="B5338" t="s">
        <v>13</v>
      </c>
      <c r="C5338" s="1">
        <v>41000</v>
      </c>
      <c r="D5338">
        <v>0.83402799999999999</v>
      </c>
      <c r="E5338" t="s">
        <v>9</v>
      </c>
    </row>
    <row r="5339" spans="1:5" x14ac:dyDescent="0.35">
      <c r="A5339" t="s">
        <v>314</v>
      </c>
      <c r="B5339" t="s">
        <v>13</v>
      </c>
      <c r="C5339" s="1">
        <v>41000</v>
      </c>
      <c r="D5339">
        <v>0.27349400000000001</v>
      </c>
      <c r="E5339" t="s">
        <v>9</v>
      </c>
    </row>
    <row r="5340" spans="1:5" x14ac:dyDescent="0.35">
      <c r="A5340" t="s">
        <v>56</v>
      </c>
      <c r="B5340" t="s">
        <v>313</v>
      </c>
      <c r="C5340" s="1">
        <v>41000</v>
      </c>
      <c r="D5340">
        <v>4.0619999999999996E-3</v>
      </c>
      <c r="E5340" t="s">
        <v>9</v>
      </c>
    </row>
    <row r="5341" spans="1:5" x14ac:dyDescent="0.35">
      <c r="A5341" t="s">
        <v>58</v>
      </c>
      <c r="B5341" t="s">
        <v>313</v>
      </c>
      <c r="C5341" s="1">
        <v>41000</v>
      </c>
      <c r="D5341">
        <v>7.0179000000000005E-2</v>
      </c>
      <c r="E5341" t="s">
        <v>9</v>
      </c>
    </row>
    <row r="5342" spans="1:5" x14ac:dyDescent="0.35">
      <c r="A5342" t="s">
        <v>60</v>
      </c>
      <c r="B5342" t="s">
        <v>313</v>
      </c>
      <c r="C5342" s="1">
        <v>41000</v>
      </c>
      <c r="D5342">
        <v>0.83339399999999997</v>
      </c>
      <c r="E5342" t="s">
        <v>9</v>
      </c>
    </row>
    <row r="5343" spans="1:5" x14ac:dyDescent="0.35">
      <c r="A5343" t="s">
        <v>308</v>
      </c>
      <c r="B5343" t="s">
        <v>313</v>
      </c>
      <c r="C5343" s="1">
        <v>41000</v>
      </c>
      <c r="D5343">
        <v>9.2365000000000003E-2</v>
      </c>
      <c r="E5343" t="s">
        <v>9</v>
      </c>
    </row>
    <row r="5344" spans="1:5" x14ac:dyDescent="0.35">
      <c r="A5344" t="s">
        <v>56</v>
      </c>
      <c r="B5344" t="s">
        <v>13</v>
      </c>
      <c r="C5344" s="1">
        <v>41000</v>
      </c>
      <c r="D5344">
        <v>2.4393000000000001E-2</v>
      </c>
      <c r="E5344" t="s">
        <v>9</v>
      </c>
    </row>
    <row r="5345" spans="1:5" x14ac:dyDescent="0.35">
      <c r="A5345" t="s">
        <v>58</v>
      </c>
      <c r="B5345" t="s">
        <v>13</v>
      </c>
      <c r="C5345" s="1">
        <v>41000</v>
      </c>
      <c r="D5345">
        <v>0.42146</v>
      </c>
      <c r="E5345" t="s">
        <v>9</v>
      </c>
    </row>
    <row r="5346" spans="1:5" x14ac:dyDescent="0.35">
      <c r="A5346" t="s">
        <v>60</v>
      </c>
      <c r="B5346" t="s">
        <v>13</v>
      </c>
      <c r="C5346" s="1">
        <v>41000</v>
      </c>
      <c r="D5346">
        <v>5.0049830000000002</v>
      </c>
      <c r="E5346" t="s">
        <v>9</v>
      </c>
    </row>
    <row r="5347" spans="1:5" x14ac:dyDescent="0.35">
      <c r="A5347" t="s">
        <v>308</v>
      </c>
      <c r="B5347" t="s">
        <v>13</v>
      </c>
      <c r="C5347" s="1">
        <v>41000</v>
      </c>
      <c r="D5347">
        <v>0.55470299999999995</v>
      </c>
      <c r="E5347" t="s">
        <v>9</v>
      </c>
    </row>
    <row r="5348" spans="1:5" x14ac:dyDescent="0.35">
      <c r="A5348" t="s">
        <v>62</v>
      </c>
      <c r="B5348" t="s">
        <v>13</v>
      </c>
      <c r="C5348" s="1">
        <v>41000</v>
      </c>
      <c r="D5348">
        <v>9.2994590000000006</v>
      </c>
      <c r="E5348" t="s">
        <v>9</v>
      </c>
    </row>
    <row r="5349" spans="1:5" x14ac:dyDescent="0.35">
      <c r="A5349" t="s">
        <v>62</v>
      </c>
      <c r="B5349" t="s">
        <v>315</v>
      </c>
      <c r="C5349" s="1">
        <v>41000</v>
      </c>
      <c r="D5349">
        <v>1071.584327</v>
      </c>
      <c r="E5349" t="s">
        <v>9</v>
      </c>
    </row>
    <row r="5350" spans="1:5" x14ac:dyDescent="0.35">
      <c r="A5350" t="s">
        <v>62</v>
      </c>
      <c r="B5350" t="s">
        <v>316</v>
      </c>
      <c r="C5350" s="1">
        <v>41000</v>
      </c>
      <c r="D5350">
        <v>78.822588999999994</v>
      </c>
      <c r="E5350" t="s">
        <v>9</v>
      </c>
    </row>
    <row r="5351" spans="1:5" x14ac:dyDescent="0.35">
      <c r="A5351" t="s">
        <v>55</v>
      </c>
      <c r="B5351" t="s">
        <v>316</v>
      </c>
      <c r="C5351" s="1">
        <v>41000</v>
      </c>
      <c r="D5351">
        <v>5.318047</v>
      </c>
      <c r="E5351" t="s">
        <v>9</v>
      </c>
    </row>
    <row r="5352" spans="1:5" x14ac:dyDescent="0.35">
      <c r="A5352" t="s">
        <v>63</v>
      </c>
      <c r="B5352" t="s">
        <v>316</v>
      </c>
      <c r="C5352" s="1">
        <v>41000</v>
      </c>
      <c r="D5352">
        <v>73.504542000000001</v>
      </c>
      <c r="E5352" t="s">
        <v>9</v>
      </c>
    </row>
    <row r="5353" spans="1:5" x14ac:dyDescent="0.35">
      <c r="A5353" t="s">
        <v>56</v>
      </c>
      <c r="B5353" t="s">
        <v>316</v>
      </c>
      <c r="C5353" s="1">
        <v>41000</v>
      </c>
      <c r="D5353">
        <v>34.470999999999997</v>
      </c>
      <c r="E5353" t="s">
        <v>9</v>
      </c>
    </row>
    <row r="5354" spans="1:5" x14ac:dyDescent="0.35">
      <c r="A5354" t="s">
        <v>58</v>
      </c>
      <c r="B5354" t="s">
        <v>316</v>
      </c>
      <c r="C5354" s="1">
        <v>41000</v>
      </c>
      <c r="D5354">
        <v>12.600073999999999</v>
      </c>
      <c r="E5354" t="s">
        <v>9</v>
      </c>
    </row>
    <row r="5355" spans="1:5" x14ac:dyDescent="0.35">
      <c r="A5355" t="s">
        <v>60</v>
      </c>
      <c r="B5355" t="s">
        <v>316</v>
      </c>
      <c r="C5355" s="1">
        <v>41000</v>
      </c>
      <c r="D5355">
        <v>19.351203000000002</v>
      </c>
      <c r="E5355" t="s">
        <v>9</v>
      </c>
    </row>
    <row r="5356" spans="1:5" x14ac:dyDescent="0.35">
      <c r="A5356" t="s">
        <v>308</v>
      </c>
      <c r="B5356" t="s">
        <v>316</v>
      </c>
      <c r="C5356" s="1">
        <v>41000</v>
      </c>
      <c r="D5356">
        <v>7.0822659999999997</v>
      </c>
      <c r="E5356" t="s">
        <v>9</v>
      </c>
    </row>
    <row r="5357" spans="1:5" x14ac:dyDescent="0.35">
      <c r="A5357" t="s">
        <v>62</v>
      </c>
      <c r="B5357" t="s">
        <v>124</v>
      </c>
      <c r="C5357" s="1">
        <v>41000</v>
      </c>
      <c r="D5357">
        <v>-17.046970999999999</v>
      </c>
      <c r="E5357" t="s">
        <v>9</v>
      </c>
    </row>
    <row r="5358" spans="1:5" x14ac:dyDescent="0.35">
      <c r="A5358" t="s">
        <v>55</v>
      </c>
      <c r="B5358" t="s">
        <v>124</v>
      </c>
      <c r="C5358" s="1">
        <v>41000</v>
      </c>
      <c r="D5358">
        <v>8.6689999999999996E-3</v>
      </c>
      <c r="E5358" t="s">
        <v>9</v>
      </c>
    </row>
    <row r="5359" spans="1:5" x14ac:dyDescent="0.35">
      <c r="A5359" t="s">
        <v>63</v>
      </c>
      <c r="B5359" t="s">
        <v>124</v>
      </c>
      <c r="C5359" s="1">
        <v>41000</v>
      </c>
      <c r="D5359">
        <v>-17.05564</v>
      </c>
      <c r="E5359" t="s">
        <v>9</v>
      </c>
    </row>
    <row r="5360" spans="1:5" x14ac:dyDescent="0.35">
      <c r="A5360" t="s">
        <v>56</v>
      </c>
      <c r="B5360" t="s">
        <v>124</v>
      </c>
      <c r="C5360" s="1">
        <v>41000</v>
      </c>
      <c r="D5360">
        <v>-4.8000100000000003</v>
      </c>
      <c r="E5360" t="s">
        <v>9</v>
      </c>
    </row>
    <row r="5361" spans="1:5" x14ac:dyDescent="0.35">
      <c r="A5361" t="s">
        <v>58</v>
      </c>
      <c r="B5361" t="s">
        <v>124</v>
      </c>
      <c r="C5361" s="1">
        <v>41000</v>
      </c>
      <c r="D5361">
        <v>-6.121937</v>
      </c>
      <c r="E5361" t="s">
        <v>9</v>
      </c>
    </row>
    <row r="5362" spans="1:5" x14ac:dyDescent="0.35">
      <c r="A5362" t="s">
        <v>60</v>
      </c>
      <c r="B5362" t="s">
        <v>124</v>
      </c>
      <c r="C5362" s="1">
        <v>41000</v>
      </c>
      <c r="D5362">
        <v>-4.6297670000000002</v>
      </c>
      <c r="E5362" t="s">
        <v>9</v>
      </c>
    </row>
    <row r="5363" spans="1:5" x14ac:dyDescent="0.35">
      <c r="A5363" t="s">
        <v>308</v>
      </c>
      <c r="B5363" t="s">
        <v>124</v>
      </c>
      <c r="C5363" s="1">
        <v>41000</v>
      </c>
      <c r="D5363">
        <v>-1.5039260000000001</v>
      </c>
      <c r="E5363" t="s">
        <v>9</v>
      </c>
    </row>
    <row r="5364" spans="1:5" x14ac:dyDescent="0.35">
      <c r="A5364" t="s">
        <v>56</v>
      </c>
      <c r="B5364" t="s">
        <v>21</v>
      </c>
      <c r="C5364" s="1">
        <v>41000</v>
      </c>
      <c r="D5364">
        <v>34.426329000000003</v>
      </c>
      <c r="E5364" t="s">
        <v>9</v>
      </c>
    </row>
    <row r="5365" spans="1:5" x14ac:dyDescent="0.35">
      <c r="A5365" t="s">
        <v>58</v>
      </c>
      <c r="B5365" t="s">
        <v>21</v>
      </c>
      <c r="C5365" s="1">
        <v>41000</v>
      </c>
      <c r="D5365">
        <v>24.788634999999999</v>
      </c>
      <c r="E5365" t="s">
        <v>9</v>
      </c>
    </row>
    <row r="5366" spans="1:5" x14ac:dyDescent="0.35">
      <c r="A5366" t="s">
        <v>60</v>
      </c>
      <c r="B5366" t="s">
        <v>21</v>
      </c>
      <c r="C5366" s="1">
        <v>41000</v>
      </c>
      <c r="D5366">
        <v>20.151955000000001</v>
      </c>
      <c r="E5366" t="s">
        <v>9</v>
      </c>
    </row>
    <row r="5367" spans="1:5" x14ac:dyDescent="0.35">
      <c r="A5367" t="s">
        <v>308</v>
      </c>
      <c r="B5367" t="s">
        <v>21</v>
      </c>
      <c r="C5367" s="1">
        <v>41000</v>
      </c>
      <c r="D5367">
        <v>24.131297</v>
      </c>
      <c r="E5367" t="s">
        <v>9</v>
      </c>
    </row>
    <row r="5368" spans="1:5" x14ac:dyDescent="0.35">
      <c r="A5368" t="s">
        <v>56</v>
      </c>
      <c r="B5368" t="s">
        <v>313</v>
      </c>
      <c r="C5368" s="1">
        <v>41000</v>
      </c>
      <c r="D5368">
        <v>0.33262700000000001</v>
      </c>
      <c r="E5368" t="s">
        <v>9</v>
      </c>
    </row>
    <row r="5369" spans="1:5" x14ac:dyDescent="0.35">
      <c r="A5369" t="s">
        <v>58</v>
      </c>
      <c r="B5369" t="s">
        <v>313</v>
      </c>
      <c r="C5369" s="1">
        <v>41000</v>
      </c>
      <c r="D5369">
        <v>0.239508</v>
      </c>
      <c r="E5369" t="s">
        <v>9</v>
      </c>
    </row>
    <row r="5370" spans="1:5" x14ac:dyDescent="0.35">
      <c r="A5370" t="s">
        <v>60</v>
      </c>
      <c r="B5370" t="s">
        <v>313</v>
      </c>
      <c r="C5370" s="1">
        <v>41000</v>
      </c>
      <c r="D5370">
        <v>0.19470799999999999</v>
      </c>
      <c r="E5370" t="s">
        <v>9</v>
      </c>
    </row>
    <row r="5371" spans="1:5" x14ac:dyDescent="0.35">
      <c r="A5371" t="s">
        <v>308</v>
      </c>
      <c r="B5371" t="s">
        <v>313</v>
      </c>
      <c r="C5371" s="1">
        <v>41000</v>
      </c>
      <c r="D5371">
        <v>0.233157</v>
      </c>
      <c r="E5371" t="s">
        <v>9</v>
      </c>
    </row>
    <row r="5372" spans="1:5" x14ac:dyDescent="0.35">
      <c r="A5372" t="s">
        <v>63</v>
      </c>
      <c r="B5372" t="s">
        <v>21</v>
      </c>
      <c r="C5372" s="1">
        <v>41000</v>
      </c>
      <c r="D5372">
        <v>102.61189</v>
      </c>
      <c r="E5372" t="s">
        <v>9</v>
      </c>
    </row>
    <row r="5373" spans="1:5" x14ac:dyDescent="0.35">
      <c r="A5373" t="s">
        <v>241</v>
      </c>
      <c r="B5373" t="s">
        <v>21</v>
      </c>
      <c r="C5373" s="1">
        <v>41000</v>
      </c>
      <c r="D5373">
        <v>0.73488299999999995</v>
      </c>
      <c r="E5373" t="s">
        <v>9</v>
      </c>
    </row>
    <row r="5374" spans="1:5" x14ac:dyDescent="0.35">
      <c r="A5374" t="s">
        <v>314</v>
      </c>
      <c r="B5374" t="s">
        <v>21</v>
      </c>
      <c r="C5374" s="1">
        <v>41000</v>
      </c>
      <c r="D5374">
        <v>0.15144299999999999</v>
      </c>
      <c r="E5374" t="s">
        <v>9</v>
      </c>
    </row>
    <row r="5375" spans="1:5" x14ac:dyDescent="0.35">
      <c r="A5375" t="s">
        <v>55</v>
      </c>
      <c r="B5375" t="s">
        <v>21</v>
      </c>
      <c r="C5375" s="1">
        <v>41000</v>
      </c>
      <c r="D5375">
        <v>2.9597020000000001</v>
      </c>
      <c r="E5375" t="s">
        <v>9</v>
      </c>
    </row>
    <row r="5376" spans="1:5" x14ac:dyDescent="0.35">
      <c r="A5376" t="s">
        <v>312</v>
      </c>
      <c r="B5376" t="s">
        <v>21</v>
      </c>
      <c r="C5376" s="1">
        <v>41000</v>
      </c>
      <c r="D5376">
        <v>-0.99353499999999995</v>
      </c>
      <c r="E5376" t="s">
        <v>9</v>
      </c>
    </row>
    <row r="5377" spans="1:5" x14ac:dyDescent="0.35">
      <c r="A5377" t="s">
        <v>62</v>
      </c>
      <c r="B5377" t="s">
        <v>21</v>
      </c>
      <c r="C5377" s="1">
        <v>41000</v>
      </c>
      <c r="D5377">
        <v>105.464384</v>
      </c>
      <c r="E5377" t="s">
        <v>9</v>
      </c>
    </row>
    <row r="5378" spans="1:5" x14ac:dyDescent="0.35">
      <c r="A5378" t="s">
        <v>62</v>
      </c>
      <c r="B5378" t="s">
        <v>92</v>
      </c>
      <c r="C5378" s="1">
        <v>41000</v>
      </c>
      <c r="D5378">
        <v>167.240002</v>
      </c>
      <c r="E5378" t="s">
        <v>9</v>
      </c>
    </row>
    <row r="5379" spans="1:5" x14ac:dyDescent="0.35">
      <c r="A5379" t="s">
        <v>62</v>
      </c>
      <c r="B5379" t="s">
        <v>317</v>
      </c>
      <c r="C5379" s="1">
        <v>41000</v>
      </c>
      <c r="D5379">
        <v>904.34432400000003</v>
      </c>
      <c r="E5379" t="s">
        <v>9</v>
      </c>
    </row>
    <row r="5380" spans="1:5" x14ac:dyDescent="0.35">
      <c r="A5380" t="s">
        <v>62</v>
      </c>
      <c r="B5380" t="s">
        <v>317</v>
      </c>
      <c r="C5380" s="1">
        <v>41000</v>
      </c>
      <c r="D5380">
        <v>904.34432400000003</v>
      </c>
      <c r="E5380" t="s">
        <v>9</v>
      </c>
    </row>
    <row r="5381" spans="1:5" x14ac:dyDescent="0.35">
      <c r="A5381" t="s">
        <v>55</v>
      </c>
      <c r="B5381" t="s">
        <v>317</v>
      </c>
      <c r="C5381" s="1">
        <v>41000</v>
      </c>
      <c r="D5381">
        <v>30.116772999999998</v>
      </c>
      <c r="E5381" t="s">
        <v>9</v>
      </c>
    </row>
    <row r="5382" spans="1:5" x14ac:dyDescent="0.35">
      <c r="A5382" t="s">
        <v>55</v>
      </c>
      <c r="B5382" t="s">
        <v>317</v>
      </c>
      <c r="C5382" s="1">
        <v>41000</v>
      </c>
      <c r="D5382">
        <v>30.116772999999998</v>
      </c>
      <c r="E5382" t="s">
        <v>9</v>
      </c>
    </row>
    <row r="5383" spans="1:5" x14ac:dyDescent="0.35">
      <c r="A5383" t="s">
        <v>63</v>
      </c>
      <c r="B5383" t="s">
        <v>317</v>
      </c>
      <c r="C5383" s="1">
        <v>41000</v>
      </c>
      <c r="D5383">
        <v>874.22755099999995</v>
      </c>
      <c r="E5383" t="s">
        <v>9</v>
      </c>
    </row>
    <row r="5384" spans="1:5" x14ac:dyDescent="0.35">
      <c r="A5384" t="s">
        <v>56</v>
      </c>
      <c r="B5384" t="s">
        <v>317</v>
      </c>
      <c r="C5384" s="1">
        <v>41000</v>
      </c>
      <c r="D5384">
        <v>381.60845799999998</v>
      </c>
      <c r="E5384" t="s">
        <v>9</v>
      </c>
    </row>
    <row r="5385" spans="1:5" x14ac:dyDescent="0.35">
      <c r="A5385" t="s">
        <v>58</v>
      </c>
      <c r="B5385" t="s">
        <v>317</v>
      </c>
      <c r="C5385" s="1">
        <v>41000</v>
      </c>
      <c r="D5385">
        <v>216.25751199999999</v>
      </c>
      <c r="E5385" t="s">
        <v>9</v>
      </c>
    </row>
    <row r="5386" spans="1:5" x14ac:dyDescent="0.35">
      <c r="A5386" t="s">
        <v>60</v>
      </c>
      <c r="B5386" t="s">
        <v>317</v>
      </c>
      <c r="C5386" s="1">
        <v>41000</v>
      </c>
      <c r="D5386">
        <v>182.757249</v>
      </c>
      <c r="E5386" t="s">
        <v>9</v>
      </c>
    </row>
    <row r="5387" spans="1:5" x14ac:dyDescent="0.35">
      <c r="A5387" t="s">
        <v>308</v>
      </c>
      <c r="B5387" t="s">
        <v>317</v>
      </c>
      <c r="C5387" s="1">
        <v>41000</v>
      </c>
      <c r="D5387">
        <v>93.604331999999999</v>
      </c>
      <c r="E5387" t="s">
        <v>9</v>
      </c>
    </row>
    <row r="5388" spans="1:5" x14ac:dyDescent="0.35">
      <c r="A5388" t="s">
        <v>62</v>
      </c>
      <c r="B5388" t="s">
        <v>311</v>
      </c>
      <c r="C5388" s="1">
        <v>41030</v>
      </c>
      <c r="D5388">
        <v>904.34432400000003</v>
      </c>
      <c r="E5388" t="s">
        <v>9</v>
      </c>
    </row>
    <row r="5389" spans="1:5" x14ac:dyDescent="0.35">
      <c r="A5389" t="s">
        <v>55</v>
      </c>
      <c r="B5389" t="s">
        <v>311</v>
      </c>
      <c r="C5389" s="1">
        <v>41030</v>
      </c>
      <c r="D5389">
        <v>30.116772999999998</v>
      </c>
      <c r="E5389" t="s">
        <v>9</v>
      </c>
    </row>
    <row r="5390" spans="1:5" x14ac:dyDescent="0.35">
      <c r="A5390" t="s">
        <v>63</v>
      </c>
      <c r="B5390" t="s">
        <v>311</v>
      </c>
      <c r="C5390" s="1">
        <v>41030</v>
      </c>
      <c r="D5390">
        <v>874.22755099999995</v>
      </c>
      <c r="E5390" t="s">
        <v>9</v>
      </c>
    </row>
    <row r="5391" spans="1:5" x14ac:dyDescent="0.35">
      <c r="A5391" t="s">
        <v>56</v>
      </c>
      <c r="B5391" t="s">
        <v>311</v>
      </c>
      <c r="C5391" s="1">
        <v>41030</v>
      </c>
      <c r="D5391">
        <v>381.60845799999998</v>
      </c>
      <c r="E5391" t="s">
        <v>9</v>
      </c>
    </row>
    <row r="5392" spans="1:5" x14ac:dyDescent="0.35">
      <c r="A5392" t="s">
        <v>58</v>
      </c>
      <c r="B5392" t="s">
        <v>311</v>
      </c>
      <c r="C5392" s="1">
        <v>41030</v>
      </c>
      <c r="D5392">
        <v>216.25751199999999</v>
      </c>
      <c r="E5392" t="s">
        <v>9</v>
      </c>
    </row>
    <row r="5393" spans="1:5" x14ac:dyDescent="0.35">
      <c r="A5393" t="s">
        <v>60</v>
      </c>
      <c r="B5393" t="s">
        <v>311</v>
      </c>
      <c r="C5393" s="1">
        <v>41030</v>
      </c>
      <c r="D5393">
        <v>182.757249</v>
      </c>
      <c r="E5393" t="s">
        <v>9</v>
      </c>
    </row>
    <row r="5394" spans="1:5" x14ac:dyDescent="0.35">
      <c r="A5394" t="s">
        <v>308</v>
      </c>
      <c r="B5394" t="s">
        <v>311</v>
      </c>
      <c r="C5394" s="1">
        <v>41030</v>
      </c>
      <c r="D5394">
        <v>93.604331999999999</v>
      </c>
      <c r="E5394" t="s">
        <v>9</v>
      </c>
    </row>
    <row r="5395" spans="1:5" x14ac:dyDescent="0.35">
      <c r="A5395" t="s">
        <v>55</v>
      </c>
      <c r="B5395" t="s">
        <v>13</v>
      </c>
      <c r="C5395" s="1">
        <v>41030</v>
      </c>
      <c r="D5395">
        <v>2.0010330000000001</v>
      </c>
      <c r="E5395" t="s">
        <v>9</v>
      </c>
    </row>
    <row r="5396" spans="1:5" x14ac:dyDescent="0.35">
      <c r="A5396" t="s">
        <v>312</v>
      </c>
      <c r="B5396" t="s">
        <v>13</v>
      </c>
      <c r="C5396" s="1">
        <v>41030</v>
      </c>
      <c r="D5396">
        <v>0.96609699999999998</v>
      </c>
      <c r="E5396" t="s">
        <v>9</v>
      </c>
    </row>
    <row r="5397" spans="1:5" x14ac:dyDescent="0.35">
      <c r="A5397" t="s">
        <v>63</v>
      </c>
      <c r="B5397" t="s">
        <v>13</v>
      </c>
      <c r="C5397" s="1">
        <v>41030</v>
      </c>
      <c r="D5397">
        <v>3.00434</v>
      </c>
      <c r="E5397" t="s">
        <v>9</v>
      </c>
    </row>
    <row r="5398" spans="1:5" x14ac:dyDescent="0.35">
      <c r="A5398" t="s">
        <v>241</v>
      </c>
      <c r="B5398" t="s">
        <v>13</v>
      </c>
      <c r="C5398" s="1">
        <v>41030</v>
      </c>
      <c r="D5398">
        <v>0.72611000000000003</v>
      </c>
      <c r="E5398" t="s">
        <v>9</v>
      </c>
    </row>
    <row r="5399" spans="1:5" x14ac:dyDescent="0.35">
      <c r="A5399" t="s">
        <v>314</v>
      </c>
      <c r="B5399" t="s">
        <v>13</v>
      </c>
      <c r="C5399" s="1">
        <v>41030</v>
      </c>
      <c r="D5399">
        <v>0.27372800000000003</v>
      </c>
      <c r="E5399" t="s">
        <v>9</v>
      </c>
    </row>
    <row r="5400" spans="1:5" x14ac:dyDescent="0.35">
      <c r="A5400" t="s">
        <v>56</v>
      </c>
      <c r="B5400" t="s">
        <v>313</v>
      </c>
      <c r="C5400" s="1">
        <v>41030</v>
      </c>
      <c r="D5400">
        <v>4.0619999999999996E-3</v>
      </c>
      <c r="E5400" t="s">
        <v>9</v>
      </c>
    </row>
    <row r="5401" spans="1:5" x14ac:dyDescent="0.35">
      <c r="A5401" t="s">
        <v>58</v>
      </c>
      <c r="B5401" t="s">
        <v>313</v>
      </c>
      <c r="C5401" s="1">
        <v>41030</v>
      </c>
      <c r="D5401">
        <v>7.0179000000000005E-2</v>
      </c>
      <c r="E5401" t="s">
        <v>9</v>
      </c>
    </row>
    <row r="5402" spans="1:5" x14ac:dyDescent="0.35">
      <c r="A5402" t="s">
        <v>60</v>
      </c>
      <c r="B5402" t="s">
        <v>313</v>
      </c>
      <c r="C5402" s="1">
        <v>41030</v>
      </c>
      <c r="D5402">
        <v>0.83339399999999997</v>
      </c>
      <c r="E5402" t="s">
        <v>9</v>
      </c>
    </row>
    <row r="5403" spans="1:5" x14ac:dyDescent="0.35">
      <c r="A5403" t="s">
        <v>308</v>
      </c>
      <c r="B5403" t="s">
        <v>313</v>
      </c>
      <c r="C5403" s="1">
        <v>41030</v>
      </c>
      <c r="D5403">
        <v>9.2365000000000003E-2</v>
      </c>
      <c r="E5403" t="s">
        <v>9</v>
      </c>
    </row>
    <row r="5404" spans="1:5" x14ac:dyDescent="0.35">
      <c r="A5404" t="s">
        <v>56</v>
      </c>
      <c r="B5404" t="s">
        <v>13</v>
      </c>
      <c r="C5404" s="1">
        <v>41030</v>
      </c>
      <c r="D5404">
        <v>1.6264000000000001E-2</v>
      </c>
      <c r="E5404" t="s">
        <v>9</v>
      </c>
    </row>
    <row r="5405" spans="1:5" x14ac:dyDescent="0.35">
      <c r="A5405" t="s">
        <v>58</v>
      </c>
      <c r="B5405" t="s">
        <v>13</v>
      </c>
      <c r="C5405" s="1">
        <v>41030</v>
      </c>
      <c r="D5405">
        <v>0.28100700000000001</v>
      </c>
      <c r="E5405" t="s">
        <v>9</v>
      </c>
    </row>
    <row r="5406" spans="1:5" x14ac:dyDescent="0.35">
      <c r="A5406" t="s">
        <v>60</v>
      </c>
      <c r="B5406" t="s">
        <v>13</v>
      </c>
      <c r="C5406" s="1">
        <v>41030</v>
      </c>
      <c r="D5406">
        <v>3.3370600000000001</v>
      </c>
      <c r="E5406" t="s">
        <v>9</v>
      </c>
    </row>
    <row r="5407" spans="1:5" x14ac:dyDescent="0.35">
      <c r="A5407" t="s">
        <v>308</v>
      </c>
      <c r="B5407" t="s">
        <v>13</v>
      </c>
      <c r="C5407" s="1">
        <v>41030</v>
      </c>
      <c r="D5407">
        <v>0.36984699999999998</v>
      </c>
      <c r="E5407" t="s">
        <v>9</v>
      </c>
    </row>
    <row r="5408" spans="1:5" x14ac:dyDescent="0.35">
      <c r="A5408" t="s">
        <v>62</v>
      </c>
      <c r="B5408" t="s">
        <v>13</v>
      </c>
      <c r="C5408" s="1">
        <v>41030</v>
      </c>
      <c r="D5408">
        <v>6.9713070000000004</v>
      </c>
      <c r="E5408" t="s">
        <v>9</v>
      </c>
    </row>
    <row r="5409" spans="1:5" x14ac:dyDescent="0.35">
      <c r="A5409" t="s">
        <v>62</v>
      </c>
      <c r="B5409" t="s">
        <v>315</v>
      </c>
      <c r="C5409" s="1">
        <v>41030</v>
      </c>
      <c r="D5409">
        <v>911.31563200000005</v>
      </c>
      <c r="E5409" t="s">
        <v>9</v>
      </c>
    </row>
    <row r="5410" spans="1:5" x14ac:dyDescent="0.35">
      <c r="A5410" t="s">
        <v>62</v>
      </c>
      <c r="B5410" t="s">
        <v>316</v>
      </c>
      <c r="C5410" s="1">
        <v>41030</v>
      </c>
      <c r="D5410">
        <v>78.822588999999994</v>
      </c>
      <c r="E5410" t="s">
        <v>9</v>
      </c>
    </row>
    <row r="5411" spans="1:5" x14ac:dyDescent="0.35">
      <c r="A5411" t="s">
        <v>55</v>
      </c>
      <c r="B5411" t="s">
        <v>316</v>
      </c>
      <c r="C5411" s="1">
        <v>41030</v>
      </c>
      <c r="D5411">
        <v>5.318047</v>
      </c>
      <c r="E5411" t="s">
        <v>9</v>
      </c>
    </row>
    <row r="5412" spans="1:5" x14ac:dyDescent="0.35">
      <c r="A5412" t="s">
        <v>63</v>
      </c>
      <c r="B5412" t="s">
        <v>316</v>
      </c>
      <c r="C5412" s="1">
        <v>41030</v>
      </c>
      <c r="D5412">
        <v>73.504542000000001</v>
      </c>
      <c r="E5412" t="s">
        <v>9</v>
      </c>
    </row>
    <row r="5413" spans="1:5" x14ac:dyDescent="0.35">
      <c r="A5413" t="s">
        <v>56</v>
      </c>
      <c r="B5413" t="s">
        <v>316</v>
      </c>
      <c r="C5413" s="1">
        <v>41030</v>
      </c>
      <c r="D5413">
        <v>34.470999999999997</v>
      </c>
      <c r="E5413" t="s">
        <v>9</v>
      </c>
    </row>
    <row r="5414" spans="1:5" x14ac:dyDescent="0.35">
      <c r="A5414" t="s">
        <v>58</v>
      </c>
      <c r="B5414" t="s">
        <v>316</v>
      </c>
      <c r="C5414" s="1">
        <v>41030</v>
      </c>
      <c r="D5414">
        <v>12.600073999999999</v>
      </c>
      <c r="E5414" t="s">
        <v>9</v>
      </c>
    </row>
    <row r="5415" spans="1:5" x14ac:dyDescent="0.35">
      <c r="A5415" t="s">
        <v>60</v>
      </c>
      <c r="B5415" t="s">
        <v>316</v>
      </c>
      <c r="C5415" s="1">
        <v>41030</v>
      </c>
      <c r="D5415">
        <v>19.351203000000002</v>
      </c>
      <c r="E5415" t="s">
        <v>9</v>
      </c>
    </row>
    <row r="5416" spans="1:5" x14ac:dyDescent="0.35">
      <c r="A5416" t="s">
        <v>308</v>
      </c>
      <c r="B5416" t="s">
        <v>316</v>
      </c>
      <c r="C5416" s="1">
        <v>41030</v>
      </c>
      <c r="D5416">
        <v>7.0822659999999997</v>
      </c>
      <c r="E5416" t="s">
        <v>9</v>
      </c>
    </row>
    <row r="5417" spans="1:5" x14ac:dyDescent="0.35">
      <c r="A5417" t="s">
        <v>62</v>
      </c>
      <c r="B5417" t="s">
        <v>124</v>
      </c>
      <c r="C5417" s="1">
        <v>41030</v>
      </c>
      <c r="D5417">
        <v>-17.046970999999999</v>
      </c>
      <c r="E5417" t="s">
        <v>9</v>
      </c>
    </row>
    <row r="5418" spans="1:5" x14ac:dyDescent="0.35">
      <c r="A5418" t="s">
        <v>55</v>
      </c>
      <c r="B5418" t="s">
        <v>124</v>
      </c>
      <c r="C5418" s="1">
        <v>41030</v>
      </c>
      <c r="D5418">
        <v>8.6689999999999996E-3</v>
      </c>
      <c r="E5418" t="s">
        <v>9</v>
      </c>
    </row>
    <row r="5419" spans="1:5" x14ac:dyDescent="0.35">
      <c r="A5419" t="s">
        <v>63</v>
      </c>
      <c r="B5419" t="s">
        <v>124</v>
      </c>
      <c r="C5419" s="1">
        <v>41030</v>
      </c>
      <c r="D5419">
        <v>-17.05564</v>
      </c>
      <c r="E5419" t="s">
        <v>9</v>
      </c>
    </row>
    <row r="5420" spans="1:5" x14ac:dyDescent="0.35">
      <c r="A5420" t="s">
        <v>56</v>
      </c>
      <c r="B5420" t="s">
        <v>124</v>
      </c>
      <c r="C5420" s="1">
        <v>41030</v>
      </c>
      <c r="D5420">
        <v>-4.8000100000000003</v>
      </c>
      <c r="E5420" t="s">
        <v>9</v>
      </c>
    </row>
    <row r="5421" spans="1:5" x14ac:dyDescent="0.35">
      <c r="A5421" t="s">
        <v>58</v>
      </c>
      <c r="B5421" t="s">
        <v>124</v>
      </c>
      <c r="C5421" s="1">
        <v>41030</v>
      </c>
      <c r="D5421">
        <v>-6.121937</v>
      </c>
      <c r="E5421" t="s">
        <v>9</v>
      </c>
    </row>
    <row r="5422" spans="1:5" x14ac:dyDescent="0.35">
      <c r="A5422" t="s">
        <v>60</v>
      </c>
      <c r="B5422" t="s">
        <v>124</v>
      </c>
      <c r="C5422" s="1">
        <v>41030</v>
      </c>
      <c r="D5422">
        <v>-4.6297670000000002</v>
      </c>
      <c r="E5422" t="s">
        <v>9</v>
      </c>
    </row>
    <row r="5423" spans="1:5" x14ac:dyDescent="0.35">
      <c r="A5423" t="s">
        <v>308</v>
      </c>
      <c r="B5423" t="s">
        <v>124</v>
      </c>
      <c r="C5423" s="1">
        <v>41030</v>
      </c>
      <c r="D5423">
        <v>-1.5039260000000001</v>
      </c>
      <c r="E5423" t="s">
        <v>9</v>
      </c>
    </row>
    <row r="5424" spans="1:5" x14ac:dyDescent="0.35">
      <c r="A5424" t="s">
        <v>56</v>
      </c>
      <c r="B5424" t="s">
        <v>21</v>
      </c>
      <c r="C5424" s="1">
        <v>41030</v>
      </c>
      <c r="D5424">
        <v>34.803731999999997</v>
      </c>
      <c r="E5424" t="s">
        <v>9</v>
      </c>
    </row>
    <row r="5425" spans="1:5" x14ac:dyDescent="0.35">
      <c r="A5425" t="s">
        <v>58</v>
      </c>
      <c r="B5425" t="s">
        <v>21</v>
      </c>
      <c r="C5425" s="1">
        <v>41030</v>
      </c>
      <c r="D5425">
        <v>25.060383000000002</v>
      </c>
      <c r="E5425" t="s">
        <v>9</v>
      </c>
    </row>
    <row r="5426" spans="1:5" x14ac:dyDescent="0.35">
      <c r="A5426" t="s">
        <v>60</v>
      </c>
      <c r="B5426" t="s">
        <v>21</v>
      </c>
      <c r="C5426" s="1">
        <v>41030</v>
      </c>
      <c r="D5426">
        <v>20.372872999999998</v>
      </c>
      <c r="E5426" t="s">
        <v>9</v>
      </c>
    </row>
    <row r="5427" spans="1:5" x14ac:dyDescent="0.35">
      <c r="A5427" t="s">
        <v>308</v>
      </c>
      <c r="B5427" t="s">
        <v>21</v>
      </c>
      <c r="C5427" s="1">
        <v>41030</v>
      </c>
      <c r="D5427">
        <v>24.395838999999999</v>
      </c>
      <c r="E5427" t="s">
        <v>9</v>
      </c>
    </row>
    <row r="5428" spans="1:5" x14ac:dyDescent="0.35">
      <c r="A5428" t="s">
        <v>56</v>
      </c>
      <c r="B5428" t="s">
        <v>313</v>
      </c>
      <c r="C5428" s="1">
        <v>41030</v>
      </c>
      <c r="D5428">
        <v>0.33262700000000001</v>
      </c>
      <c r="E5428" t="s">
        <v>9</v>
      </c>
    </row>
    <row r="5429" spans="1:5" x14ac:dyDescent="0.35">
      <c r="A5429" t="s">
        <v>58</v>
      </c>
      <c r="B5429" t="s">
        <v>313</v>
      </c>
      <c r="C5429" s="1">
        <v>41030</v>
      </c>
      <c r="D5429">
        <v>0.239508</v>
      </c>
      <c r="E5429" t="s">
        <v>9</v>
      </c>
    </row>
    <row r="5430" spans="1:5" x14ac:dyDescent="0.35">
      <c r="A5430" t="s">
        <v>60</v>
      </c>
      <c r="B5430" t="s">
        <v>313</v>
      </c>
      <c r="C5430" s="1">
        <v>41030</v>
      </c>
      <c r="D5430">
        <v>0.19470799999999999</v>
      </c>
      <c r="E5430" t="s">
        <v>9</v>
      </c>
    </row>
    <row r="5431" spans="1:5" x14ac:dyDescent="0.35">
      <c r="A5431" t="s">
        <v>308</v>
      </c>
      <c r="B5431" t="s">
        <v>313</v>
      </c>
      <c r="C5431" s="1">
        <v>41030</v>
      </c>
      <c r="D5431">
        <v>0.233157</v>
      </c>
      <c r="E5431" t="s">
        <v>9</v>
      </c>
    </row>
    <row r="5432" spans="1:5" x14ac:dyDescent="0.35">
      <c r="A5432" t="s">
        <v>63</v>
      </c>
      <c r="B5432" t="s">
        <v>21</v>
      </c>
      <c r="C5432" s="1">
        <v>41030</v>
      </c>
      <c r="D5432">
        <v>102.71826299999999</v>
      </c>
      <c r="E5432" t="s">
        <v>9</v>
      </c>
    </row>
    <row r="5433" spans="1:5" x14ac:dyDescent="0.35">
      <c r="A5433" t="s">
        <v>241</v>
      </c>
      <c r="B5433" t="s">
        <v>21</v>
      </c>
      <c r="C5433" s="1">
        <v>41030</v>
      </c>
      <c r="D5433">
        <v>1.4922820000000001</v>
      </c>
      <c r="E5433" t="s">
        <v>9</v>
      </c>
    </row>
    <row r="5434" spans="1:5" x14ac:dyDescent="0.35">
      <c r="A5434" t="s">
        <v>314</v>
      </c>
      <c r="B5434" t="s">
        <v>21</v>
      </c>
      <c r="C5434" s="1">
        <v>41030</v>
      </c>
      <c r="D5434">
        <v>0.42228199999999999</v>
      </c>
      <c r="E5434" t="s">
        <v>9</v>
      </c>
    </row>
    <row r="5435" spans="1:5" x14ac:dyDescent="0.35">
      <c r="A5435" t="s">
        <v>55</v>
      </c>
      <c r="B5435" t="s">
        <v>21</v>
      </c>
      <c r="C5435" s="1">
        <v>41030</v>
      </c>
      <c r="D5435">
        <v>3.5864020000000001</v>
      </c>
      <c r="E5435" t="s">
        <v>9</v>
      </c>
    </row>
    <row r="5436" spans="1:5" x14ac:dyDescent="0.35">
      <c r="A5436" t="s">
        <v>312</v>
      </c>
      <c r="B5436" t="s">
        <v>21</v>
      </c>
      <c r="C5436" s="1">
        <v>41030</v>
      </c>
      <c r="D5436">
        <v>-1.2992159999999999</v>
      </c>
      <c r="E5436" t="s">
        <v>9</v>
      </c>
    </row>
    <row r="5437" spans="1:5" x14ac:dyDescent="0.35">
      <c r="A5437" t="s">
        <v>62</v>
      </c>
      <c r="B5437" t="s">
        <v>21</v>
      </c>
      <c r="C5437" s="1">
        <v>41030</v>
      </c>
      <c r="D5437">
        <v>106.920013</v>
      </c>
      <c r="E5437" t="s">
        <v>9</v>
      </c>
    </row>
    <row r="5438" spans="1:5" x14ac:dyDescent="0.35">
      <c r="A5438" t="s">
        <v>62</v>
      </c>
      <c r="B5438" t="s">
        <v>92</v>
      </c>
      <c r="C5438" s="1">
        <v>41030</v>
      </c>
      <c r="D5438">
        <v>168.69563199999999</v>
      </c>
      <c r="E5438" t="s">
        <v>9</v>
      </c>
    </row>
    <row r="5439" spans="1:5" x14ac:dyDescent="0.35">
      <c r="A5439" t="s">
        <v>62</v>
      </c>
      <c r="B5439" t="s">
        <v>317</v>
      </c>
      <c r="C5439" s="1">
        <v>41030</v>
      </c>
      <c r="D5439">
        <v>742.62</v>
      </c>
      <c r="E5439" t="s">
        <v>9</v>
      </c>
    </row>
    <row r="5440" spans="1:5" x14ac:dyDescent="0.35">
      <c r="A5440" t="s">
        <v>62</v>
      </c>
      <c r="B5440" t="s">
        <v>317</v>
      </c>
      <c r="C5440" s="1">
        <v>41030</v>
      </c>
      <c r="D5440">
        <v>742.62</v>
      </c>
      <c r="E5440" t="s">
        <v>9</v>
      </c>
    </row>
    <row r="5441" spans="1:5" x14ac:dyDescent="0.35">
      <c r="A5441" t="s">
        <v>55</v>
      </c>
      <c r="B5441" t="s">
        <v>317</v>
      </c>
      <c r="C5441" s="1">
        <v>41030</v>
      </c>
      <c r="D5441">
        <v>25.47</v>
      </c>
      <c r="E5441" t="s">
        <v>9</v>
      </c>
    </row>
    <row r="5442" spans="1:5" x14ac:dyDescent="0.35">
      <c r="A5442" t="s">
        <v>55</v>
      </c>
      <c r="B5442" t="s">
        <v>317</v>
      </c>
      <c r="C5442" s="1">
        <v>41030</v>
      </c>
      <c r="D5442">
        <v>25.47</v>
      </c>
      <c r="E5442" t="s">
        <v>9</v>
      </c>
    </row>
    <row r="5443" spans="1:5" x14ac:dyDescent="0.35">
      <c r="A5443" t="s">
        <v>63</v>
      </c>
      <c r="B5443" t="s">
        <v>317</v>
      </c>
      <c r="C5443" s="1">
        <v>41030</v>
      </c>
      <c r="D5443">
        <v>717.15</v>
      </c>
      <c r="E5443" t="s">
        <v>9</v>
      </c>
    </row>
    <row r="5444" spans="1:5" x14ac:dyDescent="0.35">
      <c r="A5444" t="s">
        <v>56</v>
      </c>
      <c r="B5444" t="s">
        <v>317</v>
      </c>
      <c r="C5444" s="1">
        <v>41030</v>
      </c>
      <c r="D5444">
        <v>317.14999999999998</v>
      </c>
      <c r="E5444" t="s">
        <v>9</v>
      </c>
    </row>
    <row r="5445" spans="1:5" x14ac:dyDescent="0.35">
      <c r="A5445" t="s">
        <v>58</v>
      </c>
      <c r="B5445" t="s">
        <v>317</v>
      </c>
      <c r="C5445" s="1">
        <v>41030</v>
      </c>
      <c r="D5445">
        <v>185</v>
      </c>
      <c r="E5445" t="s">
        <v>9</v>
      </c>
    </row>
    <row r="5446" spans="1:5" x14ac:dyDescent="0.35">
      <c r="A5446" t="s">
        <v>60</v>
      </c>
      <c r="B5446" t="s">
        <v>317</v>
      </c>
      <c r="C5446" s="1">
        <v>41030</v>
      </c>
      <c r="D5446">
        <v>151</v>
      </c>
      <c r="E5446" t="s">
        <v>9</v>
      </c>
    </row>
    <row r="5447" spans="1:5" x14ac:dyDescent="0.35">
      <c r="A5447" t="s">
        <v>308</v>
      </c>
      <c r="B5447" t="s">
        <v>317</v>
      </c>
      <c r="C5447" s="1">
        <v>41030</v>
      </c>
      <c r="D5447">
        <v>64</v>
      </c>
      <c r="E5447" t="s">
        <v>9</v>
      </c>
    </row>
    <row r="5448" spans="1:5" x14ac:dyDescent="0.35">
      <c r="A5448" t="s">
        <v>62</v>
      </c>
      <c r="B5448" t="s">
        <v>317</v>
      </c>
      <c r="C5448" s="1">
        <v>41030</v>
      </c>
      <c r="D5448">
        <v>742.62</v>
      </c>
      <c r="E5448" t="s">
        <v>12</v>
      </c>
    </row>
    <row r="5449" spans="1:5" x14ac:dyDescent="0.35">
      <c r="A5449" t="s">
        <v>62</v>
      </c>
      <c r="B5449" t="s">
        <v>313</v>
      </c>
      <c r="C5449" s="1">
        <v>41030</v>
      </c>
      <c r="D5449">
        <v>0</v>
      </c>
      <c r="E5449" t="s">
        <v>9</v>
      </c>
    </row>
    <row r="5450" spans="1:5" x14ac:dyDescent="0.35">
      <c r="A5450" t="s">
        <v>55</v>
      </c>
      <c r="B5450" t="s">
        <v>317</v>
      </c>
      <c r="C5450" s="1">
        <v>41030</v>
      </c>
      <c r="D5450">
        <v>25.47</v>
      </c>
      <c r="E5450" t="s">
        <v>12</v>
      </c>
    </row>
    <row r="5451" spans="1:5" x14ac:dyDescent="0.35">
      <c r="A5451" t="s">
        <v>55</v>
      </c>
      <c r="B5451" t="s">
        <v>313</v>
      </c>
      <c r="C5451" s="1">
        <v>41030</v>
      </c>
      <c r="D5451">
        <v>0</v>
      </c>
      <c r="E5451" t="s">
        <v>9</v>
      </c>
    </row>
    <row r="5452" spans="1:5" x14ac:dyDescent="0.35">
      <c r="A5452" t="s">
        <v>305</v>
      </c>
      <c r="B5452" t="s">
        <v>306</v>
      </c>
      <c r="C5452" s="1">
        <v>41061</v>
      </c>
      <c r="D5452">
        <v>40.896999999999998</v>
      </c>
      <c r="E5452" t="s">
        <v>9</v>
      </c>
    </row>
    <row r="5453" spans="1:5" x14ac:dyDescent="0.35">
      <c r="A5453" t="s">
        <v>56</v>
      </c>
      <c r="B5453" t="s">
        <v>306</v>
      </c>
      <c r="C5453" s="1">
        <v>41061</v>
      </c>
      <c r="D5453">
        <v>29452.326174999998</v>
      </c>
      <c r="E5453" t="s">
        <v>9</v>
      </c>
    </row>
    <row r="5454" spans="1:5" x14ac:dyDescent="0.35">
      <c r="A5454" t="s">
        <v>58</v>
      </c>
      <c r="B5454" t="s">
        <v>306</v>
      </c>
      <c r="C5454" s="1">
        <v>41061</v>
      </c>
      <c r="D5454">
        <v>8122.6710059999996</v>
      </c>
      <c r="E5454" t="s">
        <v>9</v>
      </c>
    </row>
    <row r="5455" spans="1:5" x14ac:dyDescent="0.35">
      <c r="A5455" t="s">
        <v>307</v>
      </c>
      <c r="B5455" t="s">
        <v>306</v>
      </c>
      <c r="C5455" s="1">
        <v>41061</v>
      </c>
      <c r="D5455">
        <v>325.09859299999999</v>
      </c>
      <c r="E5455" t="s">
        <v>9</v>
      </c>
    </row>
    <row r="5456" spans="1:5" x14ac:dyDescent="0.35">
      <c r="A5456" t="s">
        <v>59</v>
      </c>
      <c r="B5456" t="s">
        <v>306</v>
      </c>
      <c r="C5456" s="1">
        <v>41061</v>
      </c>
      <c r="D5456">
        <v>2996.9042250000002</v>
      </c>
      <c r="E5456" t="s">
        <v>9</v>
      </c>
    </row>
    <row r="5457" spans="1:5" x14ac:dyDescent="0.35">
      <c r="A5457" t="s">
        <v>62</v>
      </c>
      <c r="B5457" t="s">
        <v>306</v>
      </c>
      <c r="C5457" s="1">
        <v>41061</v>
      </c>
      <c r="D5457">
        <v>40937.896999999997</v>
      </c>
      <c r="E5457" t="s">
        <v>9</v>
      </c>
    </row>
    <row r="5458" spans="1:5" x14ac:dyDescent="0.35">
      <c r="A5458" t="s">
        <v>305</v>
      </c>
      <c r="B5458" t="s">
        <v>309</v>
      </c>
      <c r="C5458" s="1">
        <v>41061</v>
      </c>
      <c r="D5458">
        <v>34.609000000000002</v>
      </c>
      <c r="E5458" t="s">
        <v>9</v>
      </c>
    </row>
    <row r="5459" spans="1:5" x14ac:dyDescent="0.35">
      <c r="A5459" t="s">
        <v>56</v>
      </c>
      <c r="B5459" t="s">
        <v>309</v>
      </c>
      <c r="C5459" s="1">
        <v>41061</v>
      </c>
      <c r="D5459">
        <v>24579.810819999999</v>
      </c>
      <c r="E5459" t="s">
        <v>9</v>
      </c>
    </row>
    <row r="5460" spans="1:5" x14ac:dyDescent="0.35">
      <c r="A5460" t="s">
        <v>58</v>
      </c>
      <c r="B5460" t="s">
        <v>309</v>
      </c>
      <c r="C5460" s="1">
        <v>41061</v>
      </c>
      <c r="D5460">
        <v>6831.472589</v>
      </c>
      <c r="E5460" t="s">
        <v>9</v>
      </c>
    </row>
    <row r="5461" spans="1:5" x14ac:dyDescent="0.35">
      <c r="A5461" t="s">
        <v>307</v>
      </c>
      <c r="B5461" t="s">
        <v>309</v>
      </c>
      <c r="C5461" s="1">
        <v>41061</v>
      </c>
      <c r="D5461">
        <v>287.53403700000001</v>
      </c>
      <c r="E5461" t="s">
        <v>9</v>
      </c>
    </row>
    <row r="5462" spans="1:5" x14ac:dyDescent="0.35">
      <c r="A5462" t="s">
        <v>59</v>
      </c>
      <c r="B5462" t="s">
        <v>309</v>
      </c>
      <c r="C5462" s="1">
        <v>41061</v>
      </c>
      <c r="D5462">
        <v>2910.182554</v>
      </c>
      <c r="E5462" t="s">
        <v>9</v>
      </c>
    </row>
    <row r="5463" spans="1:5" x14ac:dyDescent="0.35">
      <c r="A5463" t="s">
        <v>62</v>
      </c>
      <c r="B5463" t="s">
        <v>309</v>
      </c>
      <c r="C5463" s="1">
        <v>41061</v>
      </c>
      <c r="D5463">
        <v>34643.608999999997</v>
      </c>
      <c r="E5463" t="s">
        <v>9</v>
      </c>
    </row>
    <row r="5464" spans="1:5" x14ac:dyDescent="0.35">
      <c r="A5464" t="s">
        <v>305</v>
      </c>
      <c r="B5464" t="s">
        <v>310</v>
      </c>
      <c r="C5464" s="1">
        <v>41061</v>
      </c>
      <c r="D5464">
        <v>-0.153752</v>
      </c>
      <c r="E5464" t="s">
        <v>9</v>
      </c>
    </row>
    <row r="5465" spans="1:5" x14ac:dyDescent="0.35">
      <c r="A5465" t="s">
        <v>62</v>
      </c>
      <c r="B5465" t="s">
        <v>310</v>
      </c>
      <c r="C5465" s="1">
        <v>41061</v>
      </c>
      <c r="D5465">
        <v>-0.153752</v>
      </c>
      <c r="E5465" t="s">
        <v>9</v>
      </c>
    </row>
    <row r="5466" spans="1:5" x14ac:dyDescent="0.35">
      <c r="A5466" t="s">
        <v>56</v>
      </c>
      <c r="B5466" t="s">
        <v>17</v>
      </c>
      <c r="C5466" s="1">
        <v>41061</v>
      </c>
      <c r="D5466">
        <v>997.94799999999998</v>
      </c>
      <c r="E5466" t="s">
        <v>9</v>
      </c>
    </row>
    <row r="5467" spans="1:5" x14ac:dyDescent="0.35">
      <c r="A5467" t="s">
        <v>58</v>
      </c>
      <c r="B5467" t="s">
        <v>17</v>
      </c>
      <c r="C5467" s="1">
        <v>41061</v>
      </c>
      <c r="D5467">
        <v>412.72899999999998</v>
      </c>
      <c r="E5467" t="s">
        <v>9</v>
      </c>
    </row>
    <row r="5468" spans="1:5" x14ac:dyDescent="0.35">
      <c r="A5468" t="s">
        <v>307</v>
      </c>
      <c r="B5468" t="s">
        <v>17</v>
      </c>
      <c r="C5468" s="1">
        <v>41061</v>
      </c>
      <c r="D5468">
        <v>13.045999999999999</v>
      </c>
      <c r="E5468" t="s">
        <v>9</v>
      </c>
    </row>
    <row r="5469" spans="1:5" x14ac:dyDescent="0.35">
      <c r="A5469" t="s">
        <v>59</v>
      </c>
      <c r="B5469" t="s">
        <v>17</v>
      </c>
      <c r="C5469" s="1">
        <v>41061</v>
      </c>
      <c r="D5469">
        <v>206.66399999999999</v>
      </c>
      <c r="E5469" t="s">
        <v>9</v>
      </c>
    </row>
    <row r="5470" spans="1:5" x14ac:dyDescent="0.35">
      <c r="A5470" t="s">
        <v>63</v>
      </c>
      <c r="B5470" t="s">
        <v>17</v>
      </c>
      <c r="C5470" s="1">
        <v>41061</v>
      </c>
      <c r="D5470">
        <v>1630.3869999999999</v>
      </c>
      <c r="E5470" t="s">
        <v>9</v>
      </c>
    </row>
    <row r="5471" spans="1:5" x14ac:dyDescent="0.35">
      <c r="A5471" t="s">
        <v>308</v>
      </c>
      <c r="B5471" t="s">
        <v>17</v>
      </c>
      <c r="C5471" s="1">
        <v>41061</v>
      </c>
      <c r="D5471">
        <v>219.71</v>
      </c>
      <c r="E5471" t="s">
        <v>9</v>
      </c>
    </row>
    <row r="5472" spans="1:5" x14ac:dyDescent="0.35">
      <c r="A5472" t="s">
        <v>62</v>
      </c>
      <c r="B5472" t="s">
        <v>17</v>
      </c>
      <c r="C5472" s="1">
        <v>41061</v>
      </c>
      <c r="D5472">
        <v>1630.3869999999999</v>
      </c>
      <c r="E5472" t="s">
        <v>9</v>
      </c>
    </row>
    <row r="5473" spans="1:5" x14ac:dyDescent="0.35">
      <c r="A5473" t="s">
        <v>62</v>
      </c>
      <c r="B5473" t="s">
        <v>311</v>
      </c>
      <c r="C5473" s="1">
        <v>41061</v>
      </c>
      <c r="D5473">
        <v>742.62</v>
      </c>
      <c r="E5473" t="s">
        <v>9</v>
      </c>
    </row>
    <row r="5474" spans="1:5" x14ac:dyDescent="0.35">
      <c r="A5474" t="s">
        <v>55</v>
      </c>
      <c r="B5474" t="s">
        <v>311</v>
      </c>
      <c r="C5474" s="1">
        <v>41061</v>
      </c>
      <c r="D5474">
        <v>25.47</v>
      </c>
      <c r="E5474" t="s">
        <v>9</v>
      </c>
    </row>
    <row r="5475" spans="1:5" x14ac:dyDescent="0.35">
      <c r="A5475" t="s">
        <v>63</v>
      </c>
      <c r="B5475" t="s">
        <v>311</v>
      </c>
      <c r="C5475" s="1">
        <v>41061</v>
      </c>
      <c r="D5475">
        <v>717.15</v>
      </c>
      <c r="E5475" t="s">
        <v>9</v>
      </c>
    </row>
    <row r="5476" spans="1:5" x14ac:dyDescent="0.35">
      <c r="A5476" t="s">
        <v>56</v>
      </c>
      <c r="B5476" t="s">
        <v>311</v>
      </c>
      <c r="C5476" s="1">
        <v>41061</v>
      </c>
      <c r="D5476">
        <v>317.14999999999998</v>
      </c>
      <c r="E5476" t="s">
        <v>9</v>
      </c>
    </row>
    <row r="5477" spans="1:5" x14ac:dyDescent="0.35">
      <c r="A5477" t="s">
        <v>58</v>
      </c>
      <c r="B5477" t="s">
        <v>311</v>
      </c>
      <c r="C5477" s="1">
        <v>41061</v>
      </c>
      <c r="D5477">
        <v>185</v>
      </c>
      <c r="E5477" t="s">
        <v>9</v>
      </c>
    </row>
    <row r="5478" spans="1:5" x14ac:dyDescent="0.35">
      <c r="A5478" t="s">
        <v>60</v>
      </c>
      <c r="B5478" t="s">
        <v>311</v>
      </c>
      <c r="C5478" s="1">
        <v>41061</v>
      </c>
      <c r="D5478">
        <v>151</v>
      </c>
      <c r="E5478" t="s">
        <v>9</v>
      </c>
    </row>
    <row r="5479" spans="1:5" x14ac:dyDescent="0.35">
      <c r="A5479" t="s">
        <v>308</v>
      </c>
      <c r="B5479" t="s">
        <v>311</v>
      </c>
      <c r="C5479" s="1">
        <v>41061</v>
      </c>
      <c r="D5479">
        <v>64</v>
      </c>
      <c r="E5479" t="s">
        <v>9</v>
      </c>
    </row>
    <row r="5480" spans="1:5" x14ac:dyDescent="0.35">
      <c r="A5480" t="s">
        <v>55</v>
      </c>
      <c r="B5480" t="s">
        <v>13</v>
      </c>
      <c r="C5480" s="1">
        <v>41061</v>
      </c>
      <c r="D5480">
        <v>1.7489619999999999</v>
      </c>
      <c r="E5480" t="s">
        <v>9</v>
      </c>
    </row>
    <row r="5481" spans="1:5" x14ac:dyDescent="0.35">
      <c r="A5481" t="s">
        <v>312</v>
      </c>
      <c r="B5481" t="s">
        <v>13</v>
      </c>
      <c r="C5481" s="1">
        <v>41061</v>
      </c>
      <c r="D5481">
        <v>0.84274499999999997</v>
      </c>
      <c r="E5481" t="s">
        <v>9</v>
      </c>
    </row>
    <row r="5482" spans="1:5" x14ac:dyDescent="0.35">
      <c r="A5482" t="s">
        <v>63</v>
      </c>
      <c r="B5482" t="s">
        <v>13</v>
      </c>
      <c r="C5482" s="1">
        <v>41061</v>
      </c>
      <c r="D5482">
        <v>3.6804429999999999</v>
      </c>
      <c r="E5482" t="s">
        <v>9</v>
      </c>
    </row>
    <row r="5483" spans="1:5" x14ac:dyDescent="0.35">
      <c r="A5483" t="s">
        <v>241</v>
      </c>
      <c r="B5483" t="s">
        <v>13</v>
      </c>
      <c r="C5483" s="1">
        <v>41061</v>
      </c>
      <c r="D5483">
        <v>0.63383699999999998</v>
      </c>
      <c r="E5483" t="s">
        <v>9</v>
      </c>
    </row>
    <row r="5484" spans="1:5" x14ac:dyDescent="0.35">
      <c r="A5484" t="s">
        <v>314</v>
      </c>
      <c r="B5484" t="s">
        <v>13</v>
      </c>
      <c r="C5484" s="1">
        <v>41061</v>
      </c>
      <c r="D5484">
        <v>0.201154</v>
      </c>
      <c r="E5484" t="s">
        <v>9</v>
      </c>
    </row>
    <row r="5485" spans="1:5" x14ac:dyDescent="0.35">
      <c r="A5485" t="s">
        <v>56</v>
      </c>
      <c r="B5485" t="s">
        <v>313</v>
      </c>
      <c r="C5485" s="1">
        <v>41061</v>
      </c>
      <c r="D5485">
        <v>0.23923800000000001</v>
      </c>
      <c r="E5485" t="s">
        <v>9</v>
      </c>
    </row>
    <row r="5486" spans="1:5" x14ac:dyDescent="0.35">
      <c r="A5486" t="s">
        <v>58</v>
      </c>
      <c r="B5486" t="s">
        <v>313</v>
      </c>
      <c r="C5486" s="1">
        <v>41061</v>
      </c>
      <c r="D5486">
        <v>5.6489999999999999E-2</v>
      </c>
      <c r="E5486" t="s">
        <v>9</v>
      </c>
    </row>
    <row r="5487" spans="1:5" x14ac:dyDescent="0.35">
      <c r="A5487" t="s">
        <v>60</v>
      </c>
      <c r="B5487" t="s">
        <v>313</v>
      </c>
      <c r="C5487" s="1">
        <v>41061</v>
      </c>
      <c r="D5487">
        <v>0.61864200000000003</v>
      </c>
      <c r="E5487" t="s">
        <v>9</v>
      </c>
    </row>
    <row r="5488" spans="1:5" x14ac:dyDescent="0.35">
      <c r="A5488" t="s">
        <v>308</v>
      </c>
      <c r="B5488" t="s">
        <v>313</v>
      </c>
      <c r="C5488" s="1">
        <v>41061</v>
      </c>
      <c r="D5488">
        <v>8.5629999999999998E-2</v>
      </c>
      <c r="E5488" t="s">
        <v>9</v>
      </c>
    </row>
    <row r="5489" spans="1:5" x14ac:dyDescent="0.35">
      <c r="A5489" t="s">
        <v>56</v>
      </c>
      <c r="B5489" t="s">
        <v>13</v>
      </c>
      <c r="C5489" s="1">
        <v>41061</v>
      </c>
      <c r="D5489">
        <v>1.080263</v>
      </c>
      <c r="E5489" t="s">
        <v>9</v>
      </c>
    </row>
    <row r="5490" spans="1:5" x14ac:dyDescent="0.35">
      <c r="A5490" t="s">
        <v>58</v>
      </c>
      <c r="B5490" t="s">
        <v>13</v>
      </c>
      <c r="C5490" s="1">
        <v>41061</v>
      </c>
      <c r="D5490">
        <v>0.25507800000000003</v>
      </c>
      <c r="E5490" t="s">
        <v>9</v>
      </c>
    </row>
    <row r="5491" spans="1:5" x14ac:dyDescent="0.35">
      <c r="A5491" t="s">
        <v>60</v>
      </c>
      <c r="B5491" t="s">
        <v>13</v>
      </c>
      <c r="C5491" s="1">
        <v>41061</v>
      </c>
      <c r="D5491">
        <v>2.7934350000000001</v>
      </c>
      <c r="E5491" t="s">
        <v>9</v>
      </c>
    </row>
    <row r="5492" spans="1:5" x14ac:dyDescent="0.35">
      <c r="A5492" t="s">
        <v>308</v>
      </c>
      <c r="B5492" t="s">
        <v>13</v>
      </c>
      <c r="C5492" s="1">
        <v>41061</v>
      </c>
      <c r="D5492">
        <v>0.38665699999999997</v>
      </c>
      <c r="E5492" t="s">
        <v>9</v>
      </c>
    </row>
    <row r="5493" spans="1:5" x14ac:dyDescent="0.35">
      <c r="A5493" t="s">
        <v>62</v>
      </c>
      <c r="B5493" t="s">
        <v>13</v>
      </c>
      <c r="C5493" s="1">
        <v>41061</v>
      </c>
      <c r="D5493">
        <v>7.1071400000000002</v>
      </c>
      <c r="E5493" t="s">
        <v>9</v>
      </c>
    </row>
    <row r="5494" spans="1:5" x14ac:dyDescent="0.35">
      <c r="A5494" t="s">
        <v>62</v>
      </c>
      <c r="B5494" t="s">
        <v>315</v>
      </c>
      <c r="C5494" s="1">
        <v>41061</v>
      </c>
      <c r="D5494">
        <v>2380.1141400000001</v>
      </c>
      <c r="E5494" t="s">
        <v>9</v>
      </c>
    </row>
    <row r="5495" spans="1:5" x14ac:dyDescent="0.35">
      <c r="A5495" t="s">
        <v>62</v>
      </c>
      <c r="B5495" t="s">
        <v>316</v>
      </c>
      <c r="C5495" s="1">
        <v>41061</v>
      </c>
      <c r="D5495">
        <v>79.199332999999996</v>
      </c>
      <c r="E5495" t="s">
        <v>9</v>
      </c>
    </row>
    <row r="5496" spans="1:5" x14ac:dyDescent="0.35">
      <c r="A5496" t="s">
        <v>55</v>
      </c>
      <c r="B5496" t="s">
        <v>316</v>
      </c>
      <c r="C5496" s="1">
        <v>41061</v>
      </c>
      <c r="D5496">
        <v>6.4803329999999999</v>
      </c>
      <c r="E5496" t="s">
        <v>9</v>
      </c>
    </row>
    <row r="5497" spans="1:5" x14ac:dyDescent="0.35">
      <c r="A5497" t="s">
        <v>63</v>
      </c>
      <c r="B5497" t="s">
        <v>316</v>
      </c>
      <c r="C5497" s="1">
        <v>41061</v>
      </c>
      <c r="D5497">
        <v>72.718999999999994</v>
      </c>
      <c r="E5497" t="s">
        <v>9</v>
      </c>
    </row>
    <row r="5498" spans="1:5" x14ac:dyDescent="0.35">
      <c r="A5498" t="s">
        <v>56</v>
      </c>
      <c r="B5498" t="s">
        <v>316</v>
      </c>
      <c r="C5498" s="1">
        <v>41061</v>
      </c>
      <c r="D5498">
        <v>34.204000000000001</v>
      </c>
      <c r="E5498" t="s">
        <v>9</v>
      </c>
    </row>
    <row r="5499" spans="1:5" x14ac:dyDescent="0.35">
      <c r="A5499" t="s">
        <v>58</v>
      </c>
      <c r="B5499" t="s">
        <v>316</v>
      </c>
      <c r="C5499" s="1">
        <v>41061</v>
      </c>
      <c r="D5499">
        <v>13.167</v>
      </c>
      <c r="E5499" t="s">
        <v>9</v>
      </c>
    </row>
    <row r="5500" spans="1:5" x14ac:dyDescent="0.35">
      <c r="A5500" t="s">
        <v>60</v>
      </c>
      <c r="B5500" t="s">
        <v>316</v>
      </c>
      <c r="C5500" s="1">
        <v>41061</v>
      </c>
      <c r="D5500">
        <v>18.513332999999999</v>
      </c>
      <c r="E5500" t="s">
        <v>9</v>
      </c>
    </row>
    <row r="5501" spans="1:5" x14ac:dyDescent="0.35">
      <c r="A5501" t="s">
        <v>308</v>
      </c>
      <c r="B5501" t="s">
        <v>316</v>
      </c>
      <c r="C5501" s="1">
        <v>41061</v>
      </c>
      <c r="D5501">
        <v>6.8346669999999996</v>
      </c>
      <c r="E5501" t="s">
        <v>9</v>
      </c>
    </row>
    <row r="5502" spans="1:5" x14ac:dyDescent="0.35">
      <c r="A5502" t="s">
        <v>62</v>
      </c>
      <c r="B5502" t="s">
        <v>124</v>
      </c>
      <c r="C5502" s="1">
        <v>41061</v>
      </c>
      <c r="D5502">
        <v>134.68797599999999</v>
      </c>
      <c r="E5502" t="s">
        <v>9</v>
      </c>
    </row>
    <row r="5503" spans="1:5" x14ac:dyDescent="0.35">
      <c r="A5503" t="s">
        <v>55</v>
      </c>
      <c r="B5503" t="s">
        <v>124</v>
      </c>
      <c r="C5503" s="1">
        <v>41061</v>
      </c>
      <c r="D5503">
        <v>6.6704790000000003</v>
      </c>
      <c r="E5503" t="s">
        <v>9</v>
      </c>
    </row>
    <row r="5504" spans="1:5" x14ac:dyDescent="0.35">
      <c r="A5504" t="s">
        <v>63</v>
      </c>
      <c r="B5504" t="s">
        <v>124</v>
      </c>
      <c r="C5504" s="1">
        <v>41061</v>
      </c>
      <c r="D5504">
        <v>128.01749599999999</v>
      </c>
      <c r="E5504" t="s">
        <v>9</v>
      </c>
    </row>
    <row r="5505" spans="1:5" x14ac:dyDescent="0.35">
      <c r="A5505" t="s">
        <v>56</v>
      </c>
      <c r="B5505" t="s">
        <v>124</v>
      </c>
      <c r="C5505" s="1">
        <v>41061</v>
      </c>
      <c r="D5505">
        <v>53.108763000000003</v>
      </c>
      <c r="E5505" t="s">
        <v>9</v>
      </c>
    </row>
    <row r="5506" spans="1:5" x14ac:dyDescent="0.35">
      <c r="A5506" t="s">
        <v>58</v>
      </c>
      <c r="B5506" t="s">
        <v>124</v>
      </c>
      <c r="C5506" s="1">
        <v>41061</v>
      </c>
      <c r="D5506">
        <v>51.067036000000002</v>
      </c>
      <c r="E5506" t="s">
        <v>9</v>
      </c>
    </row>
    <row r="5507" spans="1:5" x14ac:dyDescent="0.35">
      <c r="A5507" t="s">
        <v>60</v>
      </c>
      <c r="B5507" t="s">
        <v>124</v>
      </c>
      <c r="C5507" s="1">
        <v>41061</v>
      </c>
      <c r="D5507">
        <v>17.364256000000001</v>
      </c>
      <c r="E5507" t="s">
        <v>9</v>
      </c>
    </row>
    <row r="5508" spans="1:5" x14ac:dyDescent="0.35">
      <c r="A5508" t="s">
        <v>308</v>
      </c>
      <c r="B5508" t="s">
        <v>124</v>
      </c>
      <c r="C5508" s="1">
        <v>41061</v>
      </c>
      <c r="D5508">
        <v>6.4774419999999999</v>
      </c>
      <c r="E5508" t="s">
        <v>9</v>
      </c>
    </row>
    <row r="5509" spans="1:5" x14ac:dyDescent="0.35">
      <c r="A5509" t="s">
        <v>56</v>
      </c>
      <c r="B5509" t="s">
        <v>21</v>
      </c>
      <c r="C5509" s="1">
        <v>41061</v>
      </c>
      <c r="D5509">
        <v>35.660705999999998</v>
      </c>
      <c r="E5509" t="s">
        <v>9</v>
      </c>
    </row>
    <row r="5510" spans="1:5" x14ac:dyDescent="0.35">
      <c r="A5510" t="s">
        <v>58</v>
      </c>
      <c r="B5510" t="s">
        <v>21</v>
      </c>
      <c r="C5510" s="1">
        <v>41061</v>
      </c>
      <c r="D5510">
        <v>13.069737</v>
      </c>
      <c r="E5510" t="s">
        <v>9</v>
      </c>
    </row>
    <row r="5511" spans="1:5" x14ac:dyDescent="0.35">
      <c r="A5511" t="s">
        <v>60</v>
      </c>
      <c r="B5511" t="s">
        <v>21</v>
      </c>
      <c r="C5511" s="1">
        <v>41061</v>
      </c>
      <c r="D5511">
        <v>23.012574000000001</v>
      </c>
      <c r="E5511" t="s">
        <v>9</v>
      </c>
    </row>
    <row r="5512" spans="1:5" x14ac:dyDescent="0.35">
      <c r="A5512" t="s">
        <v>308</v>
      </c>
      <c r="B5512" t="s">
        <v>21</v>
      </c>
      <c r="C5512" s="1">
        <v>41061</v>
      </c>
      <c r="D5512">
        <v>16.583106999999998</v>
      </c>
      <c r="E5512" t="s">
        <v>9</v>
      </c>
    </row>
    <row r="5513" spans="1:5" x14ac:dyDescent="0.35">
      <c r="A5513" t="s">
        <v>56</v>
      </c>
      <c r="B5513" t="s">
        <v>313</v>
      </c>
      <c r="C5513" s="1">
        <v>41061</v>
      </c>
      <c r="D5513">
        <v>0.40373900000000001</v>
      </c>
      <c r="E5513" t="s">
        <v>9</v>
      </c>
    </row>
    <row r="5514" spans="1:5" x14ac:dyDescent="0.35">
      <c r="A5514" t="s">
        <v>58</v>
      </c>
      <c r="B5514" t="s">
        <v>313</v>
      </c>
      <c r="C5514" s="1">
        <v>41061</v>
      </c>
      <c r="D5514">
        <v>0.14797099999999999</v>
      </c>
      <c r="E5514" t="s">
        <v>9</v>
      </c>
    </row>
    <row r="5515" spans="1:5" x14ac:dyDescent="0.35">
      <c r="A5515" t="s">
        <v>60</v>
      </c>
      <c r="B5515" t="s">
        <v>313</v>
      </c>
      <c r="C5515" s="1">
        <v>41061</v>
      </c>
      <c r="D5515">
        <v>0.26054100000000002</v>
      </c>
      <c r="E5515" t="s">
        <v>9</v>
      </c>
    </row>
    <row r="5516" spans="1:5" x14ac:dyDescent="0.35">
      <c r="A5516" t="s">
        <v>308</v>
      </c>
      <c r="B5516" t="s">
        <v>313</v>
      </c>
      <c r="C5516" s="1">
        <v>41061</v>
      </c>
      <c r="D5516">
        <v>0.187749</v>
      </c>
      <c r="E5516" t="s">
        <v>9</v>
      </c>
    </row>
    <row r="5517" spans="1:5" x14ac:dyDescent="0.35">
      <c r="A5517" t="s">
        <v>63</v>
      </c>
      <c r="B5517" t="s">
        <v>21</v>
      </c>
      <c r="C5517" s="1">
        <v>41061</v>
      </c>
      <c r="D5517">
        <v>86.896499000000006</v>
      </c>
      <c r="E5517" t="s">
        <v>9</v>
      </c>
    </row>
    <row r="5518" spans="1:5" x14ac:dyDescent="0.35">
      <c r="A5518" t="s">
        <v>241</v>
      </c>
      <c r="B5518" t="s">
        <v>21</v>
      </c>
      <c r="C5518" s="1">
        <v>41061</v>
      </c>
      <c r="D5518">
        <v>1.210909</v>
      </c>
      <c r="E5518" t="s">
        <v>9</v>
      </c>
    </row>
    <row r="5519" spans="1:5" x14ac:dyDescent="0.35">
      <c r="A5519" t="s">
        <v>314</v>
      </c>
      <c r="B5519" t="s">
        <v>21</v>
      </c>
      <c r="C5519" s="1">
        <v>41061</v>
      </c>
      <c r="D5519">
        <v>0.21871699999999999</v>
      </c>
      <c r="E5519" t="s">
        <v>9</v>
      </c>
    </row>
    <row r="5520" spans="1:5" x14ac:dyDescent="0.35">
      <c r="A5520" t="s">
        <v>55</v>
      </c>
      <c r="B5520" t="s">
        <v>21</v>
      </c>
      <c r="C5520" s="1">
        <v>41061</v>
      </c>
      <c r="D5520">
        <v>3.2815029999999998</v>
      </c>
      <c r="E5520" t="s">
        <v>9</v>
      </c>
    </row>
    <row r="5521" spans="1:5" x14ac:dyDescent="0.35">
      <c r="A5521" t="s">
        <v>312</v>
      </c>
      <c r="B5521" t="s">
        <v>21</v>
      </c>
      <c r="C5521" s="1">
        <v>41061</v>
      </c>
      <c r="D5521">
        <v>-1.1520550000000001</v>
      </c>
      <c r="E5521" t="s">
        <v>9</v>
      </c>
    </row>
    <row r="5522" spans="1:5" x14ac:dyDescent="0.35">
      <c r="A5522" t="s">
        <v>62</v>
      </c>
      <c r="B5522" t="s">
        <v>21</v>
      </c>
      <c r="C5522" s="1">
        <v>41061</v>
      </c>
      <c r="D5522">
        <v>90.455573000000001</v>
      </c>
      <c r="E5522" t="s">
        <v>9</v>
      </c>
    </row>
    <row r="5523" spans="1:5" x14ac:dyDescent="0.35">
      <c r="A5523" t="s">
        <v>62</v>
      </c>
      <c r="B5523" t="s">
        <v>92</v>
      </c>
      <c r="C5523" s="1">
        <v>41061</v>
      </c>
      <c r="D5523">
        <v>304.34288199999997</v>
      </c>
      <c r="E5523" t="s">
        <v>9</v>
      </c>
    </row>
    <row r="5524" spans="1:5" x14ac:dyDescent="0.35">
      <c r="A5524" t="s">
        <v>62</v>
      </c>
      <c r="B5524" t="s">
        <v>317</v>
      </c>
      <c r="C5524" s="1">
        <v>41061</v>
      </c>
      <c r="D5524">
        <v>2075.7712580000002</v>
      </c>
      <c r="E5524" t="s">
        <v>9</v>
      </c>
    </row>
    <row r="5525" spans="1:5" x14ac:dyDescent="0.35">
      <c r="A5525" t="s">
        <v>62</v>
      </c>
      <c r="B5525" t="s">
        <v>317</v>
      </c>
      <c r="C5525" s="1">
        <v>41061</v>
      </c>
      <c r="D5525">
        <v>2075.7712580000002</v>
      </c>
      <c r="E5525" t="s">
        <v>9</v>
      </c>
    </row>
    <row r="5526" spans="1:5" x14ac:dyDescent="0.35">
      <c r="A5526" t="s">
        <v>55</v>
      </c>
      <c r="B5526" t="s">
        <v>317</v>
      </c>
      <c r="C5526" s="1">
        <v>41061</v>
      </c>
      <c r="D5526">
        <v>12.781446000000001</v>
      </c>
      <c r="E5526" t="s">
        <v>9</v>
      </c>
    </row>
    <row r="5527" spans="1:5" x14ac:dyDescent="0.35">
      <c r="A5527" t="s">
        <v>55</v>
      </c>
      <c r="B5527" t="s">
        <v>317</v>
      </c>
      <c r="C5527" s="1">
        <v>41061</v>
      </c>
      <c r="D5527">
        <v>12.781446000000001</v>
      </c>
      <c r="E5527" t="s">
        <v>9</v>
      </c>
    </row>
    <row r="5528" spans="1:5" x14ac:dyDescent="0.35">
      <c r="A5528" t="s">
        <v>63</v>
      </c>
      <c r="B5528" t="s">
        <v>317</v>
      </c>
      <c r="C5528" s="1">
        <v>41061</v>
      </c>
      <c r="D5528">
        <v>2062.9898130000001</v>
      </c>
      <c r="E5528" t="s">
        <v>9</v>
      </c>
    </row>
    <row r="5529" spans="1:5" x14ac:dyDescent="0.35">
      <c r="A5529" t="s">
        <v>56</v>
      </c>
      <c r="B5529" t="s">
        <v>317</v>
      </c>
      <c r="C5529" s="1">
        <v>41061</v>
      </c>
      <c r="D5529">
        <v>1193.204794</v>
      </c>
      <c r="E5529" t="s">
        <v>9</v>
      </c>
    </row>
    <row r="5530" spans="1:5" x14ac:dyDescent="0.35">
      <c r="A5530" t="s">
        <v>58</v>
      </c>
      <c r="B5530" t="s">
        <v>317</v>
      </c>
      <c r="C5530" s="1">
        <v>41061</v>
      </c>
      <c r="D5530">
        <v>520.68030499999998</v>
      </c>
      <c r="E5530" t="s">
        <v>9</v>
      </c>
    </row>
    <row r="5531" spans="1:5" x14ac:dyDescent="0.35">
      <c r="A5531" t="s">
        <v>60</v>
      </c>
      <c r="B5531" t="s">
        <v>317</v>
      </c>
      <c r="C5531" s="1">
        <v>41061</v>
      </c>
      <c r="D5531">
        <v>94.903271000000004</v>
      </c>
      <c r="E5531" t="s">
        <v>9</v>
      </c>
    </row>
    <row r="5532" spans="1:5" x14ac:dyDescent="0.35">
      <c r="A5532" t="s">
        <v>308</v>
      </c>
      <c r="B5532" t="s">
        <v>317</v>
      </c>
      <c r="C5532" s="1">
        <v>41061</v>
      </c>
      <c r="D5532">
        <v>254.20144199999999</v>
      </c>
      <c r="E5532" t="s">
        <v>9</v>
      </c>
    </row>
    <row r="5533" spans="1:5" x14ac:dyDescent="0.35">
      <c r="A5533" t="s">
        <v>62</v>
      </c>
      <c r="B5533" t="s">
        <v>311</v>
      </c>
      <c r="C5533" s="1">
        <v>41091</v>
      </c>
      <c r="D5533">
        <v>2075.7712580000002</v>
      </c>
      <c r="E5533" t="s">
        <v>9</v>
      </c>
    </row>
    <row r="5534" spans="1:5" x14ac:dyDescent="0.35">
      <c r="A5534" t="s">
        <v>55</v>
      </c>
      <c r="B5534" t="s">
        <v>311</v>
      </c>
      <c r="C5534" s="1">
        <v>41091</v>
      </c>
      <c r="D5534">
        <v>12.781446000000001</v>
      </c>
      <c r="E5534" t="s">
        <v>9</v>
      </c>
    </row>
    <row r="5535" spans="1:5" x14ac:dyDescent="0.35">
      <c r="A5535" t="s">
        <v>63</v>
      </c>
      <c r="B5535" t="s">
        <v>311</v>
      </c>
      <c r="C5535" s="1">
        <v>41091</v>
      </c>
      <c r="D5535">
        <v>2062.9898130000001</v>
      </c>
      <c r="E5535" t="s">
        <v>9</v>
      </c>
    </row>
    <row r="5536" spans="1:5" x14ac:dyDescent="0.35">
      <c r="A5536" t="s">
        <v>56</v>
      </c>
      <c r="B5536" t="s">
        <v>311</v>
      </c>
      <c r="C5536" s="1">
        <v>41091</v>
      </c>
      <c r="D5536">
        <v>1193.204794</v>
      </c>
      <c r="E5536" t="s">
        <v>9</v>
      </c>
    </row>
    <row r="5537" spans="1:5" x14ac:dyDescent="0.35">
      <c r="A5537" t="s">
        <v>58</v>
      </c>
      <c r="B5537" t="s">
        <v>311</v>
      </c>
      <c r="C5537" s="1">
        <v>41091</v>
      </c>
      <c r="D5537">
        <v>520.68030499999998</v>
      </c>
      <c r="E5537" t="s">
        <v>9</v>
      </c>
    </row>
    <row r="5538" spans="1:5" x14ac:dyDescent="0.35">
      <c r="A5538" t="s">
        <v>60</v>
      </c>
      <c r="B5538" t="s">
        <v>311</v>
      </c>
      <c r="C5538" s="1">
        <v>41091</v>
      </c>
      <c r="D5538">
        <v>94.903271000000004</v>
      </c>
      <c r="E5538" t="s">
        <v>9</v>
      </c>
    </row>
    <row r="5539" spans="1:5" x14ac:dyDescent="0.35">
      <c r="A5539" t="s">
        <v>308</v>
      </c>
      <c r="B5539" t="s">
        <v>311</v>
      </c>
      <c r="C5539" s="1">
        <v>41091</v>
      </c>
      <c r="D5539">
        <v>254.20144199999999</v>
      </c>
      <c r="E5539" t="s">
        <v>9</v>
      </c>
    </row>
    <row r="5540" spans="1:5" x14ac:dyDescent="0.35">
      <c r="A5540" t="s">
        <v>55</v>
      </c>
      <c r="B5540" t="s">
        <v>13</v>
      </c>
      <c r="C5540" s="1">
        <v>41091</v>
      </c>
      <c r="D5540">
        <v>1.7322949999999999</v>
      </c>
      <c r="E5540" t="s">
        <v>9</v>
      </c>
    </row>
    <row r="5541" spans="1:5" x14ac:dyDescent="0.35">
      <c r="A5541" t="s">
        <v>312</v>
      </c>
      <c r="B5541" t="s">
        <v>13</v>
      </c>
      <c r="C5541" s="1">
        <v>41091</v>
      </c>
      <c r="D5541">
        <v>0.94655999999999996</v>
      </c>
      <c r="E5541" t="s">
        <v>9</v>
      </c>
    </row>
    <row r="5542" spans="1:5" x14ac:dyDescent="0.35">
      <c r="A5542" t="s">
        <v>63</v>
      </c>
      <c r="B5542" t="s">
        <v>13</v>
      </c>
      <c r="C5542" s="1">
        <v>41091</v>
      </c>
      <c r="D5542">
        <v>2.3640889999999999</v>
      </c>
      <c r="E5542" t="s">
        <v>9</v>
      </c>
    </row>
    <row r="5543" spans="1:5" x14ac:dyDescent="0.35">
      <c r="A5543" t="s">
        <v>241</v>
      </c>
      <c r="B5543" t="s">
        <v>13</v>
      </c>
      <c r="C5543" s="1">
        <v>41091</v>
      </c>
      <c r="D5543">
        <v>0.60353500000000004</v>
      </c>
      <c r="E5543" t="s">
        <v>9</v>
      </c>
    </row>
    <row r="5544" spans="1:5" x14ac:dyDescent="0.35">
      <c r="A5544" t="s">
        <v>314</v>
      </c>
      <c r="B5544" t="s">
        <v>13</v>
      </c>
      <c r="C5544" s="1">
        <v>41091</v>
      </c>
      <c r="D5544">
        <v>0.26330999999999999</v>
      </c>
      <c r="E5544" t="s">
        <v>9</v>
      </c>
    </row>
    <row r="5545" spans="1:5" x14ac:dyDescent="0.35">
      <c r="A5545" t="s">
        <v>56</v>
      </c>
      <c r="B5545" t="s">
        <v>313</v>
      </c>
      <c r="C5545" s="1">
        <v>41091</v>
      </c>
      <c r="D5545">
        <v>0.23923800000000001</v>
      </c>
      <c r="E5545" t="s">
        <v>9</v>
      </c>
    </row>
    <row r="5546" spans="1:5" x14ac:dyDescent="0.35">
      <c r="A5546" t="s">
        <v>58</v>
      </c>
      <c r="B5546" t="s">
        <v>313</v>
      </c>
      <c r="C5546" s="1">
        <v>41091</v>
      </c>
      <c r="D5546">
        <v>5.6489999999999999E-2</v>
      </c>
      <c r="E5546" t="s">
        <v>9</v>
      </c>
    </row>
    <row r="5547" spans="1:5" x14ac:dyDescent="0.35">
      <c r="A5547" t="s">
        <v>60</v>
      </c>
      <c r="B5547" t="s">
        <v>313</v>
      </c>
      <c r="C5547" s="1">
        <v>41091</v>
      </c>
      <c r="D5547">
        <v>0.61864200000000003</v>
      </c>
      <c r="E5547" t="s">
        <v>9</v>
      </c>
    </row>
    <row r="5548" spans="1:5" x14ac:dyDescent="0.35">
      <c r="A5548" t="s">
        <v>308</v>
      </c>
      <c r="B5548" t="s">
        <v>313</v>
      </c>
      <c r="C5548" s="1">
        <v>41091</v>
      </c>
      <c r="D5548">
        <v>8.5629999999999998E-2</v>
      </c>
      <c r="E5548" t="s">
        <v>9</v>
      </c>
    </row>
    <row r="5549" spans="1:5" x14ac:dyDescent="0.35">
      <c r="A5549" t="s">
        <v>56</v>
      </c>
      <c r="B5549" t="s">
        <v>13</v>
      </c>
      <c r="C5549" s="1">
        <v>41091</v>
      </c>
      <c r="D5549">
        <v>0.77296299999999996</v>
      </c>
      <c r="E5549" t="s">
        <v>9</v>
      </c>
    </row>
    <row r="5550" spans="1:5" x14ac:dyDescent="0.35">
      <c r="A5550" t="s">
        <v>58</v>
      </c>
      <c r="B5550" t="s">
        <v>13</v>
      </c>
      <c r="C5550" s="1">
        <v>41091</v>
      </c>
      <c r="D5550">
        <v>0.18251600000000001</v>
      </c>
      <c r="E5550" t="s">
        <v>9</v>
      </c>
    </row>
    <row r="5551" spans="1:5" x14ac:dyDescent="0.35">
      <c r="A5551" t="s">
        <v>60</v>
      </c>
      <c r="B5551" t="s">
        <v>13</v>
      </c>
      <c r="C5551" s="1">
        <v>41091</v>
      </c>
      <c r="D5551">
        <v>1.998791</v>
      </c>
      <c r="E5551" t="s">
        <v>9</v>
      </c>
    </row>
    <row r="5552" spans="1:5" x14ac:dyDescent="0.35">
      <c r="A5552" t="s">
        <v>308</v>
      </c>
      <c r="B5552" t="s">
        <v>13</v>
      </c>
      <c r="C5552" s="1">
        <v>41091</v>
      </c>
      <c r="D5552">
        <v>0.27666499999999999</v>
      </c>
      <c r="E5552" t="s">
        <v>9</v>
      </c>
    </row>
    <row r="5553" spans="1:5" x14ac:dyDescent="0.35">
      <c r="A5553" t="s">
        <v>62</v>
      </c>
      <c r="B5553" t="s">
        <v>13</v>
      </c>
      <c r="C5553" s="1">
        <v>41091</v>
      </c>
      <c r="D5553">
        <v>5.9097900000000001</v>
      </c>
      <c r="E5553" t="s">
        <v>9</v>
      </c>
    </row>
    <row r="5554" spans="1:5" x14ac:dyDescent="0.35">
      <c r="A5554" t="s">
        <v>62</v>
      </c>
      <c r="B5554" t="s">
        <v>315</v>
      </c>
      <c r="C5554" s="1">
        <v>41091</v>
      </c>
      <c r="D5554">
        <v>2081.6810479999999</v>
      </c>
      <c r="E5554" t="s">
        <v>9</v>
      </c>
    </row>
    <row r="5555" spans="1:5" x14ac:dyDescent="0.35">
      <c r="A5555" t="s">
        <v>62</v>
      </c>
      <c r="B5555" t="s">
        <v>316</v>
      </c>
      <c r="C5555" s="1">
        <v>41091</v>
      </c>
      <c r="D5555">
        <v>79.199332999999996</v>
      </c>
      <c r="E5555" t="s">
        <v>9</v>
      </c>
    </row>
    <row r="5556" spans="1:5" x14ac:dyDescent="0.35">
      <c r="A5556" t="s">
        <v>55</v>
      </c>
      <c r="B5556" t="s">
        <v>316</v>
      </c>
      <c r="C5556" s="1">
        <v>41091</v>
      </c>
      <c r="D5556">
        <v>6.4803329999999999</v>
      </c>
      <c r="E5556" t="s">
        <v>9</v>
      </c>
    </row>
    <row r="5557" spans="1:5" x14ac:dyDescent="0.35">
      <c r="A5557" t="s">
        <v>63</v>
      </c>
      <c r="B5557" t="s">
        <v>316</v>
      </c>
      <c r="C5557" s="1">
        <v>41091</v>
      </c>
      <c r="D5557">
        <v>72.718999999999994</v>
      </c>
      <c r="E5557" t="s">
        <v>9</v>
      </c>
    </row>
    <row r="5558" spans="1:5" x14ac:dyDescent="0.35">
      <c r="A5558" t="s">
        <v>56</v>
      </c>
      <c r="B5558" t="s">
        <v>316</v>
      </c>
      <c r="C5558" s="1">
        <v>41091</v>
      </c>
      <c r="D5558">
        <v>34.204000000000001</v>
      </c>
      <c r="E5558" t="s">
        <v>9</v>
      </c>
    </row>
    <row r="5559" spans="1:5" x14ac:dyDescent="0.35">
      <c r="A5559" t="s">
        <v>58</v>
      </c>
      <c r="B5559" t="s">
        <v>316</v>
      </c>
      <c r="C5559" s="1">
        <v>41091</v>
      </c>
      <c r="D5559">
        <v>13.167</v>
      </c>
      <c r="E5559" t="s">
        <v>9</v>
      </c>
    </row>
    <row r="5560" spans="1:5" x14ac:dyDescent="0.35">
      <c r="A5560" t="s">
        <v>60</v>
      </c>
      <c r="B5560" t="s">
        <v>316</v>
      </c>
      <c r="C5560" s="1">
        <v>41091</v>
      </c>
      <c r="D5560">
        <v>18.513332999999999</v>
      </c>
      <c r="E5560" t="s">
        <v>9</v>
      </c>
    </row>
    <row r="5561" spans="1:5" x14ac:dyDescent="0.35">
      <c r="A5561" t="s">
        <v>308</v>
      </c>
      <c r="B5561" t="s">
        <v>316</v>
      </c>
      <c r="C5561" s="1">
        <v>41091</v>
      </c>
      <c r="D5561">
        <v>6.8346669999999996</v>
      </c>
      <c r="E5561" t="s">
        <v>9</v>
      </c>
    </row>
    <row r="5562" spans="1:5" x14ac:dyDescent="0.35">
      <c r="A5562" t="s">
        <v>62</v>
      </c>
      <c r="B5562" t="s">
        <v>124</v>
      </c>
      <c r="C5562" s="1">
        <v>41091</v>
      </c>
      <c r="D5562">
        <v>134.68797599999999</v>
      </c>
      <c r="E5562" t="s">
        <v>9</v>
      </c>
    </row>
    <row r="5563" spans="1:5" x14ac:dyDescent="0.35">
      <c r="A5563" t="s">
        <v>55</v>
      </c>
      <c r="B5563" t="s">
        <v>124</v>
      </c>
      <c r="C5563" s="1">
        <v>41091</v>
      </c>
      <c r="D5563">
        <v>6.6704790000000003</v>
      </c>
      <c r="E5563" t="s">
        <v>9</v>
      </c>
    </row>
    <row r="5564" spans="1:5" x14ac:dyDescent="0.35">
      <c r="A5564" t="s">
        <v>63</v>
      </c>
      <c r="B5564" t="s">
        <v>124</v>
      </c>
      <c r="C5564" s="1">
        <v>41091</v>
      </c>
      <c r="D5564">
        <v>128.01749599999999</v>
      </c>
      <c r="E5564" t="s">
        <v>9</v>
      </c>
    </row>
    <row r="5565" spans="1:5" x14ac:dyDescent="0.35">
      <c r="A5565" t="s">
        <v>56</v>
      </c>
      <c r="B5565" t="s">
        <v>124</v>
      </c>
      <c r="C5565" s="1">
        <v>41091</v>
      </c>
      <c r="D5565">
        <v>53.108763000000003</v>
      </c>
      <c r="E5565" t="s">
        <v>9</v>
      </c>
    </row>
    <row r="5566" spans="1:5" x14ac:dyDescent="0.35">
      <c r="A5566" t="s">
        <v>58</v>
      </c>
      <c r="B5566" t="s">
        <v>124</v>
      </c>
      <c r="C5566" s="1">
        <v>41091</v>
      </c>
      <c r="D5566">
        <v>51.067036000000002</v>
      </c>
      <c r="E5566" t="s">
        <v>9</v>
      </c>
    </row>
    <row r="5567" spans="1:5" x14ac:dyDescent="0.35">
      <c r="A5567" t="s">
        <v>60</v>
      </c>
      <c r="B5567" t="s">
        <v>124</v>
      </c>
      <c r="C5567" s="1">
        <v>41091</v>
      </c>
      <c r="D5567">
        <v>17.364256000000001</v>
      </c>
      <c r="E5567" t="s">
        <v>9</v>
      </c>
    </row>
    <row r="5568" spans="1:5" x14ac:dyDescent="0.35">
      <c r="A5568" t="s">
        <v>308</v>
      </c>
      <c r="B5568" t="s">
        <v>124</v>
      </c>
      <c r="C5568" s="1">
        <v>41091</v>
      </c>
      <c r="D5568">
        <v>6.4774419999999999</v>
      </c>
      <c r="E5568" t="s">
        <v>9</v>
      </c>
    </row>
    <row r="5569" spans="1:5" x14ac:dyDescent="0.35">
      <c r="A5569" t="s">
        <v>56</v>
      </c>
      <c r="B5569" t="s">
        <v>21</v>
      </c>
      <c r="C5569" s="1">
        <v>41091</v>
      </c>
      <c r="D5569">
        <v>28.869751000000001</v>
      </c>
      <c r="E5569" t="s">
        <v>9</v>
      </c>
    </row>
    <row r="5570" spans="1:5" x14ac:dyDescent="0.35">
      <c r="A5570" t="s">
        <v>58</v>
      </c>
      <c r="B5570" t="s">
        <v>21</v>
      </c>
      <c r="C5570" s="1">
        <v>41091</v>
      </c>
      <c r="D5570">
        <v>10.580835</v>
      </c>
      <c r="E5570" t="s">
        <v>9</v>
      </c>
    </row>
    <row r="5571" spans="1:5" x14ac:dyDescent="0.35">
      <c r="A5571" t="s">
        <v>60</v>
      </c>
      <c r="B5571" t="s">
        <v>21</v>
      </c>
      <c r="C5571" s="1">
        <v>41091</v>
      </c>
      <c r="D5571">
        <v>18.630234000000002</v>
      </c>
      <c r="E5571" t="s">
        <v>9</v>
      </c>
    </row>
    <row r="5572" spans="1:5" x14ac:dyDescent="0.35">
      <c r="A5572" t="s">
        <v>308</v>
      </c>
      <c r="B5572" t="s">
        <v>21</v>
      </c>
      <c r="C5572" s="1">
        <v>41091</v>
      </c>
      <c r="D5572">
        <v>13.425145000000001</v>
      </c>
      <c r="E5572" t="s">
        <v>9</v>
      </c>
    </row>
    <row r="5573" spans="1:5" x14ac:dyDescent="0.35">
      <c r="A5573" t="s">
        <v>56</v>
      </c>
      <c r="B5573" t="s">
        <v>313</v>
      </c>
      <c r="C5573" s="1">
        <v>41091</v>
      </c>
      <c r="D5573">
        <v>0.40373900000000001</v>
      </c>
      <c r="E5573" t="s">
        <v>9</v>
      </c>
    </row>
    <row r="5574" spans="1:5" x14ac:dyDescent="0.35">
      <c r="A5574" t="s">
        <v>58</v>
      </c>
      <c r="B5574" t="s">
        <v>313</v>
      </c>
      <c r="C5574" s="1">
        <v>41091</v>
      </c>
      <c r="D5574">
        <v>0.14797099999999999</v>
      </c>
      <c r="E5574" t="s">
        <v>9</v>
      </c>
    </row>
    <row r="5575" spans="1:5" x14ac:dyDescent="0.35">
      <c r="A5575" t="s">
        <v>60</v>
      </c>
      <c r="B5575" t="s">
        <v>313</v>
      </c>
      <c r="C5575" s="1">
        <v>41091</v>
      </c>
      <c r="D5575">
        <v>0.26054100000000002</v>
      </c>
      <c r="E5575" t="s">
        <v>9</v>
      </c>
    </row>
    <row r="5576" spans="1:5" x14ac:dyDescent="0.35">
      <c r="A5576" t="s">
        <v>308</v>
      </c>
      <c r="B5576" t="s">
        <v>313</v>
      </c>
      <c r="C5576" s="1">
        <v>41091</v>
      </c>
      <c r="D5576">
        <v>0.187749</v>
      </c>
      <c r="E5576" t="s">
        <v>9</v>
      </c>
    </row>
    <row r="5577" spans="1:5" x14ac:dyDescent="0.35">
      <c r="A5577" t="s">
        <v>63</v>
      </c>
      <c r="B5577" t="s">
        <v>21</v>
      </c>
      <c r="C5577" s="1">
        <v>41091</v>
      </c>
      <c r="D5577">
        <v>69.052177999999998</v>
      </c>
      <c r="E5577" t="s">
        <v>9</v>
      </c>
    </row>
    <row r="5578" spans="1:5" x14ac:dyDescent="0.35">
      <c r="A5578" t="s">
        <v>241</v>
      </c>
      <c r="B5578" t="s">
        <v>21</v>
      </c>
      <c r="C5578" s="1">
        <v>41091</v>
      </c>
      <c r="D5578">
        <v>1.8875329999999999</v>
      </c>
      <c r="E5578" t="s">
        <v>9</v>
      </c>
    </row>
    <row r="5579" spans="1:5" x14ac:dyDescent="0.35">
      <c r="A5579" t="s">
        <v>314</v>
      </c>
      <c r="B5579" t="s">
        <v>21</v>
      </c>
      <c r="C5579" s="1">
        <v>41091</v>
      </c>
      <c r="D5579">
        <v>0.56625400000000004</v>
      </c>
      <c r="E5579" t="s">
        <v>9</v>
      </c>
    </row>
    <row r="5580" spans="1:5" x14ac:dyDescent="0.35">
      <c r="A5580" t="s">
        <v>55</v>
      </c>
      <c r="B5580" t="s">
        <v>21</v>
      </c>
      <c r="C5580" s="1">
        <v>41091</v>
      </c>
      <c r="D5580">
        <v>2.8461210000000001</v>
      </c>
      <c r="E5580" t="s">
        <v>9</v>
      </c>
    </row>
    <row r="5581" spans="1:5" x14ac:dyDescent="0.35">
      <c r="A5581" t="s">
        <v>312</v>
      </c>
      <c r="B5581" t="s">
        <v>21</v>
      </c>
      <c r="C5581" s="1">
        <v>41091</v>
      </c>
      <c r="D5581">
        <v>-1.020904</v>
      </c>
      <c r="E5581" t="s">
        <v>9</v>
      </c>
    </row>
    <row r="5582" spans="1:5" x14ac:dyDescent="0.35">
      <c r="A5582" t="s">
        <v>62</v>
      </c>
      <c r="B5582" t="s">
        <v>21</v>
      </c>
      <c r="C5582" s="1">
        <v>41091</v>
      </c>
      <c r="D5582">
        <v>73.331181999999998</v>
      </c>
      <c r="E5582" t="s">
        <v>9</v>
      </c>
    </row>
    <row r="5583" spans="1:5" x14ac:dyDescent="0.35">
      <c r="A5583" t="s">
        <v>62</v>
      </c>
      <c r="B5583" t="s">
        <v>92</v>
      </c>
      <c r="C5583" s="1">
        <v>41091</v>
      </c>
      <c r="D5583">
        <v>287.21849099999997</v>
      </c>
      <c r="E5583" t="s">
        <v>9</v>
      </c>
    </row>
    <row r="5584" spans="1:5" x14ac:dyDescent="0.35">
      <c r="A5584" t="s">
        <v>62</v>
      </c>
      <c r="B5584" t="s">
        <v>317</v>
      </c>
      <c r="C5584" s="1">
        <v>41091</v>
      </c>
      <c r="D5584">
        <v>1794.4625570000001</v>
      </c>
      <c r="E5584" t="s">
        <v>9</v>
      </c>
    </row>
    <row r="5585" spans="1:5" x14ac:dyDescent="0.35">
      <c r="A5585" t="s">
        <v>62</v>
      </c>
      <c r="B5585" t="s">
        <v>317</v>
      </c>
      <c r="C5585" s="1">
        <v>41091</v>
      </c>
      <c r="D5585">
        <v>1794.4625570000001</v>
      </c>
      <c r="E5585" t="s">
        <v>9</v>
      </c>
    </row>
    <row r="5586" spans="1:5" x14ac:dyDescent="0.35">
      <c r="A5586" t="s">
        <v>55</v>
      </c>
      <c r="B5586" t="s">
        <v>317</v>
      </c>
      <c r="C5586" s="1">
        <v>41091</v>
      </c>
      <c r="D5586">
        <v>0.48427100000000001</v>
      </c>
      <c r="E5586" t="s">
        <v>9</v>
      </c>
    </row>
    <row r="5587" spans="1:5" x14ac:dyDescent="0.35">
      <c r="A5587" t="s">
        <v>55</v>
      </c>
      <c r="B5587" t="s">
        <v>317</v>
      </c>
      <c r="C5587" s="1">
        <v>41091</v>
      </c>
      <c r="D5587">
        <v>0.48427100000000001</v>
      </c>
      <c r="E5587" t="s">
        <v>9</v>
      </c>
    </row>
    <row r="5588" spans="1:5" x14ac:dyDescent="0.35">
      <c r="A5588" t="s">
        <v>63</v>
      </c>
      <c r="B5588" t="s">
        <v>317</v>
      </c>
      <c r="C5588" s="1">
        <v>41091</v>
      </c>
      <c r="D5588">
        <v>1793.978286</v>
      </c>
      <c r="E5588" t="s">
        <v>9</v>
      </c>
    </row>
    <row r="5589" spans="1:5" x14ac:dyDescent="0.35">
      <c r="A5589" t="s">
        <v>56</v>
      </c>
      <c r="B5589" t="s">
        <v>317</v>
      </c>
      <c r="C5589" s="1">
        <v>41091</v>
      </c>
      <c r="D5589">
        <v>1077.795243</v>
      </c>
      <c r="E5589" t="s">
        <v>9</v>
      </c>
    </row>
    <row r="5590" spans="1:5" x14ac:dyDescent="0.35">
      <c r="A5590" t="s">
        <v>58</v>
      </c>
      <c r="B5590" t="s">
        <v>317</v>
      </c>
      <c r="C5590" s="1">
        <v>41091</v>
      </c>
      <c r="D5590">
        <v>446.04795100000001</v>
      </c>
      <c r="E5590" t="s">
        <v>9</v>
      </c>
    </row>
    <row r="5591" spans="1:5" x14ac:dyDescent="0.35">
      <c r="A5591" t="s">
        <v>60</v>
      </c>
      <c r="B5591" t="s">
        <v>317</v>
      </c>
      <c r="C5591" s="1">
        <v>41091</v>
      </c>
      <c r="D5591">
        <v>42.394238999999999</v>
      </c>
      <c r="E5591" t="s">
        <v>9</v>
      </c>
    </row>
    <row r="5592" spans="1:5" x14ac:dyDescent="0.35">
      <c r="A5592" t="s">
        <v>308</v>
      </c>
      <c r="B5592" t="s">
        <v>317</v>
      </c>
      <c r="C5592" s="1">
        <v>41091</v>
      </c>
      <c r="D5592">
        <v>227.74085400000001</v>
      </c>
      <c r="E5592" t="s">
        <v>9</v>
      </c>
    </row>
    <row r="5593" spans="1:5" x14ac:dyDescent="0.35">
      <c r="A5593" t="s">
        <v>318</v>
      </c>
      <c r="B5593" t="s">
        <v>306</v>
      </c>
      <c r="C5593" s="1">
        <v>41122</v>
      </c>
      <c r="D5593">
        <v>12.259</v>
      </c>
      <c r="E5593" t="s">
        <v>9</v>
      </c>
    </row>
    <row r="5594" spans="1:5" x14ac:dyDescent="0.35">
      <c r="A5594" t="s">
        <v>60</v>
      </c>
      <c r="B5594" t="s">
        <v>306</v>
      </c>
      <c r="C5594" s="1">
        <v>41122</v>
      </c>
      <c r="D5594">
        <v>11674.191263000001</v>
      </c>
      <c r="E5594" t="s">
        <v>9</v>
      </c>
    </row>
    <row r="5595" spans="1:5" x14ac:dyDescent="0.35">
      <c r="A5595" t="s">
        <v>76</v>
      </c>
      <c r="B5595" t="s">
        <v>306</v>
      </c>
      <c r="C5595" s="1">
        <v>41122</v>
      </c>
      <c r="D5595">
        <v>117.202697</v>
      </c>
      <c r="E5595" t="s">
        <v>9</v>
      </c>
    </row>
    <row r="5596" spans="1:5" x14ac:dyDescent="0.35">
      <c r="A5596" t="s">
        <v>61</v>
      </c>
      <c r="B5596" t="s">
        <v>306</v>
      </c>
      <c r="C5596" s="1">
        <v>41122</v>
      </c>
      <c r="D5596">
        <v>467.60604000000001</v>
      </c>
      <c r="E5596" t="s">
        <v>9</v>
      </c>
    </row>
    <row r="5597" spans="1:5" x14ac:dyDescent="0.35">
      <c r="A5597" t="s">
        <v>55</v>
      </c>
      <c r="B5597" t="s">
        <v>306</v>
      </c>
      <c r="C5597" s="1">
        <v>41122</v>
      </c>
      <c r="D5597">
        <v>2.1379999999999999</v>
      </c>
      <c r="E5597" t="s">
        <v>9</v>
      </c>
    </row>
    <row r="5598" spans="1:5" x14ac:dyDescent="0.35">
      <c r="A5598" t="s">
        <v>62</v>
      </c>
      <c r="B5598" t="s">
        <v>306</v>
      </c>
      <c r="C5598" s="1">
        <v>41122</v>
      </c>
      <c r="D5598">
        <v>12273.397000000001</v>
      </c>
      <c r="E5598" t="s">
        <v>9</v>
      </c>
    </row>
    <row r="5599" spans="1:5" x14ac:dyDescent="0.35">
      <c r="A5599" t="s">
        <v>318</v>
      </c>
      <c r="B5599" t="s">
        <v>309</v>
      </c>
      <c r="C5599" s="1">
        <v>41122</v>
      </c>
      <c r="D5599">
        <v>12.026999999999999</v>
      </c>
      <c r="E5599" t="s">
        <v>9</v>
      </c>
    </row>
    <row r="5600" spans="1:5" x14ac:dyDescent="0.35">
      <c r="A5600" t="s">
        <v>60</v>
      </c>
      <c r="B5600" t="s">
        <v>309</v>
      </c>
      <c r="C5600" s="1">
        <v>41122</v>
      </c>
      <c r="D5600">
        <v>11458.800652</v>
      </c>
      <c r="E5600" t="s">
        <v>9</v>
      </c>
    </row>
    <row r="5601" spans="1:5" x14ac:dyDescent="0.35">
      <c r="A5601" t="s">
        <v>76</v>
      </c>
      <c r="B5601" t="s">
        <v>309</v>
      </c>
      <c r="C5601" s="1">
        <v>41122</v>
      </c>
      <c r="D5601">
        <v>112.820381</v>
      </c>
      <c r="E5601" t="s">
        <v>9</v>
      </c>
    </row>
    <row r="5602" spans="1:5" x14ac:dyDescent="0.35">
      <c r="A5602" t="s">
        <v>61</v>
      </c>
      <c r="B5602" t="s">
        <v>309</v>
      </c>
      <c r="C5602" s="1">
        <v>41122</v>
      </c>
      <c r="D5602">
        <v>455.37896799999999</v>
      </c>
      <c r="E5602" t="s">
        <v>9</v>
      </c>
    </row>
    <row r="5603" spans="1:5" x14ac:dyDescent="0.35">
      <c r="A5603" t="s">
        <v>55</v>
      </c>
      <c r="B5603" t="s">
        <v>309</v>
      </c>
      <c r="C5603" s="1">
        <v>41122</v>
      </c>
      <c r="D5603">
        <v>2.1219999999999999</v>
      </c>
      <c r="E5603" t="s">
        <v>9</v>
      </c>
    </row>
    <row r="5604" spans="1:5" x14ac:dyDescent="0.35">
      <c r="A5604" t="s">
        <v>62</v>
      </c>
      <c r="B5604" t="s">
        <v>309</v>
      </c>
      <c r="C5604" s="1">
        <v>41122</v>
      </c>
      <c r="D5604">
        <v>12041.148999999999</v>
      </c>
      <c r="E5604" t="s">
        <v>9</v>
      </c>
    </row>
    <row r="5605" spans="1:5" x14ac:dyDescent="0.35">
      <c r="A5605" t="s">
        <v>318</v>
      </c>
      <c r="B5605" t="s">
        <v>310</v>
      </c>
      <c r="C5605" s="1">
        <v>41122</v>
      </c>
      <c r="D5605">
        <v>-1.8925000000000001E-2</v>
      </c>
      <c r="E5605" t="s">
        <v>9</v>
      </c>
    </row>
    <row r="5606" spans="1:5" x14ac:dyDescent="0.35">
      <c r="A5606" t="s">
        <v>55</v>
      </c>
      <c r="B5606" t="s">
        <v>310</v>
      </c>
      <c r="C5606" s="1">
        <v>41122</v>
      </c>
      <c r="D5606">
        <v>-7.4840000000000002E-3</v>
      </c>
      <c r="E5606" t="s">
        <v>9</v>
      </c>
    </row>
    <row r="5607" spans="1:5" x14ac:dyDescent="0.35">
      <c r="A5607" t="s">
        <v>62</v>
      </c>
      <c r="B5607" t="s">
        <v>310</v>
      </c>
      <c r="C5607" s="1">
        <v>41122</v>
      </c>
      <c r="D5607">
        <v>-1.8922999999999999E-2</v>
      </c>
      <c r="E5607" t="s">
        <v>9</v>
      </c>
    </row>
    <row r="5608" spans="1:5" x14ac:dyDescent="0.35">
      <c r="A5608" t="s">
        <v>60</v>
      </c>
      <c r="B5608" t="s">
        <v>17</v>
      </c>
      <c r="C5608" s="1">
        <v>41122</v>
      </c>
      <c r="D5608">
        <v>503.464</v>
      </c>
      <c r="E5608" t="s">
        <v>9</v>
      </c>
    </row>
    <row r="5609" spans="1:5" x14ac:dyDescent="0.35">
      <c r="A5609" t="s">
        <v>76</v>
      </c>
      <c r="B5609" t="s">
        <v>17</v>
      </c>
      <c r="C5609" s="1">
        <v>41122</v>
      </c>
      <c r="D5609">
        <v>8.3019999999999996</v>
      </c>
      <c r="E5609" t="s">
        <v>9</v>
      </c>
    </row>
    <row r="5610" spans="1:5" x14ac:dyDescent="0.35">
      <c r="A5610" t="s">
        <v>61</v>
      </c>
      <c r="B5610" t="s">
        <v>17</v>
      </c>
      <c r="C5610" s="1">
        <v>41122</v>
      </c>
      <c r="D5610">
        <v>28.652999999999999</v>
      </c>
      <c r="E5610" t="s">
        <v>9</v>
      </c>
    </row>
    <row r="5611" spans="1:5" x14ac:dyDescent="0.35">
      <c r="A5611" t="s">
        <v>55</v>
      </c>
      <c r="B5611" t="s">
        <v>17</v>
      </c>
      <c r="C5611" s="1">
        <v>41122</v>
      </c>
      <c r="D5611">
        <v>81.501000000000005</v>
      </c>
      <c r="E5611" t="s">
        <v>9</v>
      </c>
    </row>
    <row r="5612" spans="1:5" x14ac:dyDescent="0.35">
      <c r="A5612" t="s">
        <v>63</v>
      </c>
      <c r="B5612" t="s">
        <v>17</v>
      </c>
      <c r="C5612" s="1">
        <v>41122</v>
      </c>
      <c r="D5612">
        <v>540.41899999999998</v>
      </c>
      <c r="E5612" t="s">
        <v>9</v>
      </c>
    </row>
    <row r="5613" spans="1:5" x14ac:dyDescent="0.35">
      <c r="A5613" t="s">
        <v>308</v>
      </c>
      <c r="B5613" t="s">
        <v>17</v>
      </c>
      <c r="C5613" s="1">
        <v>41122</v>
      </c>
      <c r="D5613">
        <v>36.954999999999998</v>
      </c>
      <c r="E5613" t="s">
        <v>9</v>
      </c>
    </row>
    <row r="5614" spans="1:5" x14ac:dyDescent="0.35">
      <c r="A5614" t="s">
        <v>62</v>
      </c>
      <c r="B5614" t="s">
        <v>17</v>
      </c>
      <c r="C5614" s="1">
        <v>41122</v>
      </c>
      <c r="D5614">
        <v>621.91999999999996</v>
      </c>
      <c r="E5614" t="s">
        <v>9</v>
      </c>
    </row>
    <row r="5615" spans="1:5" x14ac:dyDescent="0.35">
      <c r="A5615" t="s">
        <v>62</v>
      </c>
      <c r="B5615" t="s">
        <v>311</v>
      </c>
      <c r="C5615" s="1">
        <v>41122</v>
      </c>
      <c r="D5615">
        <v>1794.4625570000001</v>
      </c>
      <c r="E5615" t="s">
        <v>9</v>
      </c>
    </row>
    <row r="5616" spans="1:5" x14ac:dyDescent="0.35">
      <c r="A5616" t="s">
        <v>55</v>
      </c>
      <c r="B5616" t="s">
        <v>311</v>
      </c>
      <c r="C5616" s="1">
        <v>41122</v>
      </c>
      <c r="D5616">
        <v>0.48427100000000001</v>
      </c>
      <c r="E5616" t="s">
        <v>9</v>
      </c>
    </row>
    <row r="5617" spans="1:5" x14ac:dyDescent="0.35">
      <c r="A5617" t="s">
        <v>63</v>
      </c>
      <c r="B5617" t="s">
        <v>311</v>
      </c>
      <c r="C5617" s="1">
        <v>41122</v>
      </c>
      <c r="D5617">
        <v>1793.978286</v>
      </c>
      <c r="E5617" t="s">
        <v>9</v>
      </c>
    </row>
    <row r="5618" spans="1:5" x14ac:dyDescent="0.35">
      <c r="A5618" t="s">
        <v>56</v>
      </c>
      <c r="B5618" t="s">
        <v>311</v>
      </c>
      <c r="C5618" s="1">
        <v>41122</v>
      </c>
      <c r="D5618">
        <v>1077.795243</v>
      </c>
      <c r="E5618" t="s">
        <v>9</v>
      </c>
    </row>
    <row r="5619" spans="1:5" x14ac:dyDescent="0.35">
      <c r="A5619" t="s">
        <v>58</v>
      </c>
      <c r="B5619" t="s">
        <v>311</v>
      </c>
      <c r="C5619" s="1">
        <v>41122</v>
      </c>
      <c r="D5619">
        <v>446.04795100000001</v>
      </c>
      <c r="E5619" t="s">
        <v>9</v>
      </c>
    </row>
    <row r="5620" spans="1:5" x14ac:dyDescent="0.35">
      <c r="A5620" t="s">
        <v>60</v>
      </c>
      <c r="B5620" t="s">
        <v>311</v>
      </c>
      <c r="C5620" s="1">
        <v>41122</v>
      </c>
      <c r="D5620">
        <v>42.394238999999999</v>
      </c>
      <c r="E5620" t="s">
        <v>9</v>
      </c>
    </row>
    <row r="5621" spans="1:5" x14ac:dyDescent="0.35">
      <c r="A5621" t="s">
        <v>308</v>
      </c>
      <c r="B5621" t="s">
        <v>311</v>
      </c>
      <c r="C5621" s="1">
        <v>41122</v>
      </c>
      <c r="D5621">
        <v>227.74085400000001</v>
      </c>
      <c r="E5621" t="s">
        <v>9</v>
      </c>
    </row>
    <row r="5622" spans="1:5" x14ac:dyDescent="0.35">
      <c r="A5622" t="s">
        <v>55</v>
      </c>
      <c r="B5622" t="s">
        <v>13</v>
      </c>
      <c r="C5622" s="1">
        <v>41122</v>
      </c>
      <c r="D5622">
        <v>1.119864</v>
      </c>
      <c r="E5622" t="s">
        <v>9</v>
      </c>
    </row>
    <row r="5623" spans="1:5" x14ac:dyDescent="0.35">
      <c r="A5623" t="s">
        <v>312</v>
      </c>
      <c r="B5623" t="s">
        <v>13</v>
      </c>
      <c r="C5623" s="1">
        <v>41122</v>
      </c>
      <c r="D5623">
        <v>1.0843130000000001</v>
      </c>
      <c r="E5623" t="s">
        <v>9</v>
      </c>
    </row>
    <row r="5624" spans="1:5" x14ac:dyDescent="0.35">
      <c r="A5624" t="s">
        <v>63</v>
      </c>
      <c r="B5624" t="s">
        <v>13</v>
      </c>
      <c r="C5624" s="1">
        <v>41122</v>
      </c>
      <c r="D5624">
        <v>9.3366699999999998</v>
      </c>
      <c r="E5624" t="s">
        <v>9</v>
      </c>
    </row>
    <row r="5625" spans="1:5" x14ac:dyDescent="0.35">
      <c r="A5625" t="s">
        <v>241</v>
      </c>
      <c r="B5625" t="s">
        <v>13</v>
      </c>
      <c r="C5625" s="1">
        <v>41122</v>
      </c>
      <c r="D5625">
        <v>0.71370100000000003</v>
      </c>
      <c r="E5625" t="s">
        <v>9</v>
      </c>
    </row>
    <row r="5626" spans="1:5" x14ac:dyDescent="0.35">
      <c r="A5626" t="s">
        <v>314</v>
      </c>
      <c r="B5626" t="s">
        <v>13</v>
      </c>
      <c r="C5626" s="1">
        <v>41122</v>
      </c>
      <c r="D5626">
        <v>0.23946600000000001</v>
      </c>
      <c r="E5626" t="s">
        <v>9</v>
      </c>
    </row>
    <row r="5627" spans="1:5" x14ac:dyDescent="0.35">
      <c r="A5627" t="s">
        <v>56</v>
      </c>
      <c r="B5627" t="s">
        <v>313</v>
      </c>
      <c r="C5627" s="1">
        <v>41122</v>
      </c>
      <c r="D5627">
        <v>0.23923800000000001</v>
      </c>
      <c r="E5627" t="s">
        <v>9</v>
      </c>
    </row>
    <row r="5628" spans="1:5" x14ac:dyDescent="0.35">
      <c r="A5628" t="s">
        <v>58</v>
      </c>
      <c r="B5628" t="s">
        <v>313</v>
      </c>
      <c r="C5628" s="1">
        <v>41122</v>
      </c>
      <c r="D5628">
        <v>5.6489999999999999E-2</v>
      </c>
      <c r="E5628" t="s">
        <v>9</v>
      </c>
    </row>
    <row r="5629" spans="1:5" x14ac:dyDescent="0.35">
      <c r="A5629" t="s">
        <v>60</v>
      </c>
      <c r="B5629" t="s">
        <v>313</v>
      </c>
      <c r="C5629" s="1">
        <v>41122</v>
      </c>
      <c r="D5629">
        <v>0.61864200000000003</v>
      </c>
      <c r="E5629" t="s">
        <v>9</v>
      </c>
    </row>
    <row r="5630" spans="1:5" x14ac:dyDescent="0.35">
      <c r="A5630" t="s">
        <v>308</v>
      </c>
      <c r="B5630" t="s">
        <v>313</v>
      </c>
      <c r="C5630" s="1">
        <v>41122</v>
      </c>
      <c r="D5630">
        <v>8.5629999999999998E-2</v>
      </c>
      <c r="E5630" t="s">
        <v>9</v>
      </c>
    </row>
    <row r="5631" spans="1:5" x14ac:dyDescent="0.35">
      <c r="A5631" t="s">
        <v>56</v>
      </c>
      <c r="B5631" t="s">
        <v>13</v>
      </c>
      <c r="C5631" s="1">
        <v>41122</v>
      </c>
      <c r="D5631">
        <v>2.4617209999999998</v>
      </c>
      <c r="E5631" t="s">
        <v>9</v>
      </c>
    </row>
    <row r="5632" spans="1:5" x14ac:dyDescent="0.35">
      <c r="A5632" t="s">
        <v>58</v>
      </c>
      <c r="B5632" t="s">
        <v>13</v>
      </c>
      <c r="C5632" s="1">
        <v>41122</v>
      </c>
      <c r="D5632">
        <v>0.58127600000000001</v>
      </c>
      <c r="E5632" t="s">
        <v>9</v>
      </c>
    </row>
    <row r="5633" spans="1:5" x14ac:dyDescent="0.35">
      <c r="A5633" t="s">
        <v>60</v>
      </c>
      <c r="B5633" t="s">
        <v>13</v>
      </c>
      <c r="C5633" s="1">
        <v>41122</v>
      </c>
      <c r="D5633">
        <v>6.3657209999999997</v>
      </c>
      <c r="E5633" t="s">
        <v>9</v>
      </c>
    </row>
    <row r="5634" spans="1:5" x14ac:dyDescent="0.35">
      <c r="A5634" t="s">
        <v>308</v>
      </c>
      <c r="B5634" t="s">
        <v>13</v>
      </c>
      <c r="C5634" s="1">
        <v>41122</v>
      </c>
      <c r="D5634">
        <v>0.88112000000000001</v>
      </c>
      <c r="E5634" t="s">
        <v>9</v>
      </c>
    </row>
    <row r="5635" spans="1:5" x14ac:dyDescent="0.35">
      <c r="A5635" t="s">
        <v>62</v>
      </c>
      <c r="B5635" t="s">
        <v>13</v>
      </c>
      <c r="C5635" s="1">
        <v>41122</v>
      </c>
      <c r="D5635">
        <v>12.494014999999999</v>
      </c>
      <c r="E5635" t="s">
        <v>9</v>
      </c>
    </row>
    <row r="5636" spans="1:5" x14ac:dyDescent="0.35">
      <c r="A5636" t="s">
        <v>62</v>
      </c>
      <c r="B5636" t="s">
        <v>315</v>
      </c>
      <c r="C5636" s="1">
        <v>41122</v>
      </c>
      <c r="D5636">
        <v>2428.8765720000001</v>
      </c>
      <c r="E5636" t="s">
        <v>9</v>
      </c>
    </row>
    <row r="5637" spans="1:5" x14ac:dyDescent="0.35">
      <c r="A5637" t="s">
        <v>62</v>
      </c>
      <c r="B5637" t="s">
        <v>316</v>
      </c>
      <c r="C5637" s="1">
        <v>41122</v>
      </c>
      <c r="D5637">
        <v>79.199332999999996</v>
      </c>
      <c r="E5637" t="s">
        <v>9</v>
      </c>
    </row>
    <row r="5638" spans="1:5" x14ac:dyDescent="0.35">
      <c r="A5638" t="s">
        <v>55</v>
      </c>
      <c r="B5638" t="s">
        <v>316</v>
      </c>
      <c r="C5638" s="1">
        <v>41122</v>
      </c>
      <c r="D5638">
        <v>6.4803329999999999</v>
      </c>
      <c r="E5638" t="s">
        <v>9</v>
      </c>
    </row>
    <row r="5639" spans="1:5" x14ac:dyDescent="0.35">
      <c r="A5639" t="s">
        <v>63</v>
      </c>
      <c r="B5639" t="s">
        <v>316</v>
      </c>
      <c r="C5639" s="1">
        <v>41122</v>
      </c>
      <c r="D5639">
        <v>72.718999999999994</v>
      </c>
      <c r="E5639" t="s">
        <v>9</v>
      </c>
    </row>
    <row r="5640" spans="1:5" x14ac:dyDescent="0.35">
      <c r="A5640" t="s">
        <v>56</v>
      </c>
      <c r="B5640" t="s">
        <v>316</v>
      </c>
      <c r="C5640" s="1">
        <v>41122</v>
      </c>
      <c r="D5640">
        <v>34.204000000000001</v>
      </c>
      <c r="E5640" t="s">
        <v>9</v>
      </c>
    </row>
    <row r="5641" spans="1:5" x14ac:dyDescent="0.35">
      <c r="A5641" t="s">
        <v>58</v>
      </c>
      <c r="B5641" t="s">
        <v>316</v>
      </c>
      <c r="C5641" s="1">
        <v>41122</v>
      </c>
      <c r="D5641">
        <v>13.167</v>
      </c>
      <c r="E5641" t="s">
        <v>9</v>
      </c>
    </row>
    <row r="5642" spans="1:5" x14ac:dyDescent="0.35">
      <c r="A5642" t="s">
        <v>60</v>
      </c>
      <c r="B5642" t="s">
        <v>316</v>
      </c>
      <c r="C5642" s="1">
        <v>41122</v>
      </c>
      <c r="D5642">
        <v>18.513332999999999</v>
      </c>
      <c r="E5642" t="s">
        <v>9</v>
      </c>
    </row>
    <row r="5643" spans="1:5" x14ac:dyDescent="0.35">
      <c r="A5643" t="s">
        <v>308</v>
      </c>
      <c r="B5643" t="s">
        <v>316</v>
      </c>
      <c r="C5643" s="1">
        <v>41122</v>
      </c>
      <c r="D5643">
        <v>6.8346669999999996</v>
      </c>
      <c r="E5643" t="s">
        <v>9</v>
      </c>
    </row>
    <row r="5644" spans="1:5" x14ac:dyDescent="0.35">
      <c r="A5644" t="s">
        <v>62</v>
      </c>
      <c r="B5644" t="s">
        <v>124</v>
      </c>
      <c r="C5644" s="1">
        <v>41122</v>
      </c>
      <c r="D5644">
        <v>134.68797599999999</v>
      </c>
      <c r="E5644" t="s">
        <v>9</v>
      </c>
    </row>
    <row r="5645" spans="1:5" x14ac:dyDescent="0.35">
      <c r="A5645" t="s">
        <v>55</v>
      </c>
      <c r="B5645" t="s">
        <v>124</v>
      </c>
      <c r="C5645" s="1">
        <v>41122</v>
      </c>
      <c r="D5645">
        <v>6.6704790000000003</v>
      </c>
      <c r="E5645" t="s">
        <v>9</v>
      </c>
    </row>
    <row r="5646" spans="1:5" x14ac:dyDescent="0.35">
      <c r="A5646" t="s">
        <v>63</v>
      </c>
      <c r="B5646" t="s">
        <v>124</v>
      </c>
      <c r="C5646" s="1">
        <v>41122</v>
      </c>
      <c r="D5646">
        <v>128.01749599999999</v>
      </c>
      <c r="E5646" t="s">
        <v>9</v>
      </c>
    </row>
    <row r="5647" spans="1:5" x14ac:dyDescent="0.35">
      <c r="A5647" t="s">
        <v>56</v>
      </c>
      <c r="B5647" t="s">
        <v>124</v>
      </c>
      <c r="C5647" s="1">
        <v>41122</v>
      </c>
      <c r="D5647">
        <v>53.108763000000003</v>
      </c>
      <c r="E5647" t="s">
        <v>9</v>
      </c>
    </row>
    <row r="5648" spans="1:5" x14ac:dyDescent="0.35">
      <c r="A5648" t="s">
        <v>58</v>
      </c>
      <c r="B5648" t="s">
        <v>124</v>
      </c>
      <c r="C5648" s="1">
        <v>41122</v>
      </c>
      <c r="D5648">
        <v>51.067036000000002</v>
      </c>
      <c r="E5648" t="s">
        <v>9</v>
      </c>
    </row>
    <row r="5649" spans="1:5" x14ac:dyDescent="0.35">
      <c r="A5649" t="s">
        <v>60</v>
      </c>
      <c r="B5649" t="s">
        <v>124</v>
      </c>
      <c r="C5649" s="1">
        <v>41122</v>
      </c>
      <c r="D5649">
        <v>17.364256000000001</v>
      </c>
      <c r="E5649" t="s">
        <v>9</v>
      </c>
    </row>
    <row r="5650" spans="1:5" x14ac:dyDescent="0.35">
      <c r="A5650" t="s">
        <v>308</v>
      </c>
      <c r="B5650" t="s">
        <v>124</v>
      </c>
      <c r="C5650" s="1">
        <v>41122</v>
      </c>
      <c r="D5650">
        <v>6.4774419999999999</v>
      </c>
      <c r="E5650" t="s">
        <v>9</v>
      </c>
    </row>
    <row r="5651" spans="1:5" x14ac:dyDescent="0.35">
      <c r="A5651" t="s">
        <v>56</v>
      </c>
      <c r="B5651" t="s">
        <v>21</v>
      </c>
      <c r="C5651" s="1">
        <v>41122</v>
      </c>
      <c r="D5651">
        <v>39.277200000000001</v>
      </c>
      <c r="E5651" t="s">
        <v>9</v>
      </c>
    </row>
    <row r="5652" spans="1:5" x14ac:dyDescent="0.35">
      <c r="A5652" t="s">
        <v>58</v>
      </c>
      <c r="B5652" t="s">
        <v>21</v>
      </c>
      <c r="C5652" s="1">
        <v>41122</v>
      </c>
      <c r="D5652">
        <v>14.395191000000001</v>
      </c>
      <c r="E5652" t="s">
        <v>9</v>
      </c>
    </row>
    <row r="5653" spans="1:5" x14ac:dyDescent="0.35">
      <c r="A5653" t="s">
        <v>60</v>
      </c>
      <c r="B5653" t="s">
        <v>21</v>
      </c>
      <c r="C5653" s="1">
        <v>41122</v>
      </c>
      <c r="D5653">
        <v>25.346371000000001</v>
      </c>
      <c r="E5653" t="s">
        <v>9</v>
      </c>
    </row>
    <row r="5654" spans="1:5" x14ac:dyDescent="0.35">
      <c r="A5654" t="s">
        <v>308</v>
      </c>
      <c r="B5654" t="s">
        <v>21</v>
      </c>
      <c r="C5654" s="1">
        <v>41122</v>
      </c>
      <c r="D5654">
        <v>18.264866000000001</v>
      </c>
      <c r="E5654" t="s">
        <v>9</v>
      </c>
    </row>
    <row r="5655" spans="1:5" x14ac:dyDescent="0.35">
      <c r="A5655" t="s">
        <v>56</v>
      </c>
      <c r="B5655" t="s">
        <v>313</v>
      </c>
      <c r="C5655" s="1">
        <v>41122</v>
      </c>
      <c r="D5655">
        <v>0.40373900000000001</v>
      </c>
      <c r="E5655" t="s">
        <v>9</v>
      </c>
    </row>
    <row r="5656" spans="1:5" x14ac:dyDescent="0.35">
      <c r="A5656" t="s">
        <v>58</v>
      </c>
      <c r="B5656" t="s">
        <v>313</v>
      </c>
      <c r="C5656" s="1">
        <v>41122</v>
      </c>
      <c r="D5656">
        <v>0.14797099999999999</v>
      </c>
      <c r="E5656" t="s">
        <v>9</v>
      </c>
    </row>
    <row r="5657" spans="1:5" x14ac:dyDescent="0.35">
      <c r="A5657" t="s">
        <v>60</v>
      </c>
      <c r="B5657" t="s">
        <v>313</v>
      </c>
      <c r="C5657" s="1">
        <v>41122</v>
      </c>
      <c r="D5657">
        <v>0.26054100000000002</v>
      </c>
      <c r="E5657" t="s">
        <v>9</v>
      </c>
    </row>
    <row r="5658" spans="1:5" x14ac:dyDescent="0.35">
      <c r="A5658" t="s">
        <v>308</v>
      </c>
      <c r="B5658" t="s">
        <v>313</v>
      </c>
      <c r="C5658" s="1">
        <v>41122</v>
      </c>
      <c r="D5658">
        <v>0.187749</v>
      </c>
      <c r="E5658" t="s">
        <v>9</v>
      </c>
    </row>
    <row r="5659" spans="1:5" x14ac:dyDescent="0.35">
      <c r="A5659" t="s">
        <v>63</v>
      </c>
      <c r="B5659" t="s">
        <v>21</v>
      </c>
      <c r="C5659" s="1">
        <v>41122</v>
      </c>
      <c r="D5659">
        <v>95.627499999999998</v>
      </c>
      <c r="E5659" t="s">
        <v>9</v>
      </c>
    </row>
    <row r="5660" spans="1:5" x14ac:dyDescent="0.35">
      <c r="A5660" t="s">
        <v>241</v>
      </c>
      <c r="B5660" t="s">
        <v>21</v>
      </c>
      <c r="C5660" s="1">
        <v>41122</v>
      </c>
      <c r="D5660">
        <v>1.5498559999999999</v>
      </c>
      <c r="E5660" t="s">
        <v>9</v>
      </c>
    </row>
    <row r="5661" spans="1:5" x14ac:dyDescent="0.35">
      <c r="A5661" t="s">
        <v>314</v>
      </c>
      <c r="B5661" t="s">
        <v>21</v>
      </c>
      <c r="C5661" s="1">
        <v>41122</v>
      </c>
      <c r="D5661">
        <v>0.106271</v>
      </c>
      <c r="E5661" t="s">
        <v>9</v>
      </c>
    </row>
    <row r="5662" spans="1:5" x14ac:dyDescent="0.35">
      <c r="A5662" t="s">
        <v>55</v>
      </c>
      <c r="B5662" t="s">
        <v>21</v>
      </c>
      <c r="C5662" s="1">
        <v>41122</v>
      </c>
      <c r="D5662">
        <v>3.9991810000000001</v>
      </c>
      <c r="E5662" t="s">
        <v>9</v>
      </c>
    </row>
    <row r="5663" spans="1:5" x14ac:dyDescent="0.35">
      <c r="A5663" t="s">
        <v>312</v>
      </c>
      <c r="B5663" t="s">
        <v>21</v>
      </c>
      <c r="C5663" s="1">
        <v>41122</v>
      </c>
      <c r="D5663">
        <v>-1.4025449999999999</v>
      </c>
      <c r="E5663" t="s">
        <v>9</v>
      </c>
    </row>
    <row r="5664" spans="1:5" x14ac:dyDescent="0.35">
      <c r="A5664" t="s">
        <v>62</v>
      </c>
      <c r="B5664" t="s">
        <v>21</v>
      </c>
      <c r="C5664" s="1">
        <v>41122</v>
      </c>
      <c r="D5664">
        <v>99.880262999999999</v>
      </c>
      <c r="E5664" t="s">
        <v>9</v>
      </c>
    </row>
    <row r="5665" spans="1:5" x14ac:dyDescent="0.35">
      <c r="A5665" t="s">
        <v>62</v>
      </c>
      <c r="B5665" t="s">
        <v>92</v>
      </c>
      <c r="C5665" s="1">
        <v>41122</v>
      </c>
      <c r="D5665">
        <v>313.76757199999997</v>
      </c>
      <c r="E5665" t="s">
        <v>9</v>
      </c>
    </row>
    <row r="5666" spans="1:5" x14ac:dyDescent="0.35">
      <c r="A5666" t="s">
        <v>62</v>
      </c>
      <c r="B5666" t="s">
        <v>317</v>
      </c>
      <c r="C5666" s="1">
        <v>41122</v>
      </c>
      <c r="D5666">
        <v>2115.1089999999999</v>
      </c>
      <c r="E5666" t="s">
        <v>9</v>
      </c>
    </row>
    <row r="5667" spans="1:5" x14ac:dyDescent="0.35">
      <c r="A5667" t="s">
        <v>62</v>
      </c>
      <c r="B5667" t="s">
        <v>317</v>
      </c>
      <c r="C5667" s="1">
        <v>41122</v>
      </c>
      <c r="D5667">
        <v>2115.1089999999999</v>
      </c>
      <c r="E5667" t="s">
        <v>9</v>
      </c>
    </row>
    <row r="5668" spans="1:5" x14ac:dyDescent="0.35">
      <c r="A5668" t="s">
        <v>55</v>
      </c>
      <c r="B5668" t="s">
        <v>317</v>
      </c>
      <c r="C5668" s="1">
        <v>41122</v>
      </c>
      <c r="D5668">
        <v>68.441999999999993</v>
      </c>
      <c r="E5668" t="s">
        <v>9</v>
      </c>
    </row>
    <row r="5669" spans="1:5" x14ac:dyDescent="0.35">
      <c r="A5669" t="s">
        <v>55</v>
      </c>
      <c r="B5669" t="s">
        <v>317</v>
      </c>
      <c r="C5669" s="1">
        <v>41122</v>
      </c>
      <c r="D5669">
        <v>68.441999999999993</v>
      </c>
      <c r="E5669" t="s">
        <v>9</v>
      </c>
    </row>
    <row r="5670" spans="1:5" x14ac:dyDescent="0.35">
      <c r="A5670" t="s">
        <v>63</v>
      </c>
      <c r="B5670" t="s">
        <v>317</v>
      </c>
      <c r="C5670" s="1">
        <v>41122</v>
      </c>
      <c r="D5670">
        <v>2046.6669999999999</v>
      </c>
      <c r="E5670" t="s">
        <v>9</v>
      </c>
    </row>
    <row r="5671" spans="1:5" x14ac:dyDescent="0.35">
      <c r="A5671" t="s">
        <v>56</v>
      </c>
      <c r="B5671" t="s">
        <v>317</v>
      </c>
      <c r="C5671" s="1">
        <v>41122</v>
      </c>
      <c r="D5671">
        <v>953.66700000000003</v>
      </c>
      <c r="E5671" t="s">
        <v>9</v>
      </c>
    </row>
    <row r="5672" spans="1:5" x14ac:dyDescent="0.35">
      <c r="A5672" t="s">
        <v>58</v>
      </c>
      <c r="B5672" t="s">
        <v>317</v>
      </c>
      <c r="C5672" s="1">
        <v>41122</v>
      </c>
      <c r="D5672">
        <v>368</v>
      </c>
      <c r="E5672" t="s">
        <v>9</v>
      </c>
    </row>
    <row r="5673" spans="1:5" x14ac:dyDescent="0.35">
      <c r="A5673" t="s">
        <v>60</v>
      </c>
      <c r="B5673" t="s">
        <v>317</v>
      </c>
      <c r="C5673" s="1">
        <v>41122</v>
      </c>
      <c r="D5673">
        <v>491</v>
      </c>
      <c r="E5673" t="s">
        <v>9</v>
      </c>
    </row>
    <row r="5674" spans="1:5" x14ac:dyDescent="0.35">
      <c r="A5674" t="s">
        <v>308</v>
      </c>
      <c r="B5674" t="s">
        <v>317</v>
      </c>
      <c r="C5674" s="1">
        <v>41122</v>
      </c>
      <c r="D5674">
        <v>234</v>
      </c>
      <c r="E5674" t="s">
        <v>9</v>
      </c>
    </row>
    <row r="5675" spans="1:5" x14ac:dyDescent="0.35">
      <c r="A5675" t="s">
        <v>62</v>
      </c>
      <c r="B5675" t="s">
        <v>317</v>
      </c>
      <c r="C5675" s="1">
        <v>41122</v>
      </c>
      <c r="D5675">
        <v>2115.1089999999999</v>
      </c>
      <c r="E5675" t="s">
        <v>12</v>
      </c>
    </row>
    <row r="5676" spans="1:5" x14ac:dyDescent="0.35">
      <c r="A5676" t="s">
        <v>62</v>
      </c>
      <c r="B5676" t="s">
        <v>313</v>
      </c>
      <c r="C5676" s="1">
        <v>41122</v>
      </c>
      <c r="D5676">
        <v>0</v>
      </c>
      <c r="E5676" t="s">
        <v>9</v>
      </c>
    </row>
    <row r="5677" spans="1:5" x14ac:dyDescent="0.35">
      <c r="A5677" t="s">
        <v>55</v>
      </c>
      <c r="B5677" t="s">
        <v>317</v>
      </c>
      <c r="C5677" s="1">
        <v>41122</v>
      </c>
      <c r="D5677">
        <v>68.441999999999993</v>
      </c>
      <c r="E5677" t="s">
        <v>12</v>
      </c>
    </row>
    <row r="5678" spans="1:5" x14ac:dyDescent="0.35">
      <c r="A5678" t="s">
        <v>55</v>
      </c>
      <c r="B5678" t="s">
        <v>313</v>
      </c>
      <c r="C5678" s="1">
        <v>41122</v>
      </c>
      <c r="D5678">
        <v>0</v>
      </c>
      <c r="E5678" t="s">
        <v>9</v>
      </c>
    </row>
    <row r="5679" spans="1:5" x14ac:dyDescent="0.35">
      <c r="A5679" t="s">
        <v>62</v>
      </c>
      <c r="B5679" t="s">
        <v>311</v>
      </c>
      <c r="C5679" s="1">
        <v>41153</v>
      </c>
      <c r="D5679">
        <v>2115.1089999999999</v>
      </c>
      <c r="E5679" t="s">
        <v>9</v>
      </c>
    </row>
    <row r="5680" spans="1:5" x14ac:dyDescent="0.35">
      <c r="A5680" t="s">
        <v>55</v>
      </c>
      <c r="B5680" t="s">
        <v>311</v>
      </c>
      <c r="C5680" s="1">
        <v>41153</v>
      </c>
      <c r="D5680">
        <v>68.441999999999993</v>
      </c>
      <c r="E5680" t="s">
        <v>9</v>
      </c>
    </row>
    <row r="5681" spans="1:5" x14ac:dyDescent="0.35">
      <c r="A5681" t="s">
        <v>63</v>
      </c>
      <c r="B5681" t="s">
        <v>311</v>
      </c>
      <c r="C5681" s="1">
        <v>41153</v>
      </c>
      <c r="D5681">
        <v>2046.6669999999999</v>
      </c>
      <c r="E5681" t="s">
        <v>9</v>
      </c>
    </row>
    <row r="5682" spans="1:5" x14ac:dyDescent="0.35">
      <c r="A5682" t="s">
        <v>56</v>
      </c>
      <c r="B5682" t="s">
        <v>311</v>
      </c>
      <c r="C5682" s="1">
        <v>41153</v>
      </c>
      <c r="D5682">
        <v>953.66700000000003</v>
      </c>
      <c r="E5682" t="s">
        <v>9</v>
      </c>
    </row>
    <row r="5683" spans="1:5" x14ac:dyDescent="0.35">
      <c r="A5683" t="s">
        <v>58</v>
      </c>
      <c r="B5683" t="s">
        <v>311</v>
      </c>
      <c r="C5683" s="1">
        <v>41153</v>
      </c>
      <c r="D5683">
        <v>368</v>
      </c>
      <c r="E5683" t="s">
        <v>9</v>
      </c>
    </row>
    <row r="5684" spans="1:5" x14ac:dyDescent="0.35">
      <c r="A5684" t="s">
        <v>60</v>
      </c>
      <c r="B5684" t="s">
        <v>311</v>
      </c>
      <c r="C5684" s="1">
        <v>41153</v>
      </c>
      <c r="D5684">
        <v>491</v>
      </c>
      <c r="E5684" t="s">
        <v>9</v>
      </c>
    </row>
    <row r="5685" spans="1:5" x14ac:dyDescent="0.35">
      <c r="A5685" t="s">
        <v>308</v>
      </c>
      <c r="B5685" t="s">
        <v>311</v>
      </c>
      <c r="C5685" s="1">
        <v>41153</v>
      </c>
      <c r="D5685">
        <v>234</v>
      </c>
      <c r="E5685" t="s">
        <v>9</v>
      </c>
    </row>
    <row r="5686" spans="1:5" x14ac:dyDescent="0.35">
      <c r="A5686" t="s">
        <v>55</v>
      </c>
      <c r="B5686" t="s">
        <v>13</v>
      </c>
      <c r="C5686" s="1">
        <v>41153</v>
      </c>
      <c r="D5686">
        <v>1.384622</v>
      </c>
      <c r="E5686" t="s">
        <v>9</v>
      </c>
    </row>
    <row r="5687" spans="1:5" x14ac:dyDescent="0.35">
      <c r="A5687" t="s">
        <v>312</v>
      </c>
      <c r="B5687" t="s">
        <v>13</v>
      </c>
      <c r="C5687" s="1">
        <v>41153</v>
      </c>
      <c r="D5687">
        <v>0.82204100000000002</v>
      </c>
      <c r="E5687" t="s">
        <v>9</v>
      </c>
    </row>
    <row r="5688" spans="1:5" x14ac:dyDescent="0.35">
      <c r="A5688" t="s">
        <v>63</v>
      </c>
      <c r="B5688" t="s">
        <v>13</v>
      </c>
      <c r="C5688" s="1">
        <v>41153</v>
      </c>
      <c r="D5688">
        <v>7.4991159999999999</v>
      </c>
      <c r="E5688" t="s">
        <v>9</v>
      </c>
    </row>
    <row r="5689" spans="1:5" x14ac:dyDescent="0.35">
      <c r="A5689" t="s">
        <v>241</v>
      </c>
      <c r="B5689" t="s">
        <v>13</v>
      </c>
      <c r="C5689" s="1">
        <v>41153</v>
      </c>
      <c r="D5689">
        <v>0.678782</v>
      </c>
      <c r="E5689" t="s">
        <v>9</v>
      </c>
    </row>
    <row r="5690" spans="1:5" x14ac:dyDescent="0.35">
      <c r="A5690" t="s">
        <v>314</v>
      </c>
      <c r="B5690" t="s">
        <v>13</v>
      </c>
      <c r="C5690" s="1">
        <v>41153</v>
      </c>
      <c r="D5690">
        <v>0.17559900000000001</v>
      </c>
      <c r="E5690" t="s">
        <v>9</v>
      </c>
    </row>
    <row r="5691" spans="1:5" x14ac:dyDescent="0.35">
      <c r="A5691" t="s">
        <v>56</v>
      </c>
      <c r="B5691" t="s">
        <v>313</v>
      </c>
      <c r="C5691" s="1">
        <v>41153</v>
      </c>
      <c r="D5691">
        <v>0.29352600000000001</v>
      </c>
      <c r="E5691" t="s">
        <v>9</v>
      </c>
    </row>
    <row r="5692" spans="1:5" x14ac:dyDescent="0.35">
      <c r="A5692" t="s">
        <v>58</v>
      </c>
      <c r="B5692" t="s">
        <v>313</v>
      </c>
      <c r="C5692" s="1">
        <v>41153</v>
      </c>
      <c r="D5692">
        <v>7.4429999999999996E-2</v>
      </c>
      <c r="E5692" t="s">
        <v>9</v>
      </c>
    </row>
    <row r="5693" spans="1:5" x14ac:dyDescent="0.35">
      <c r="A5693" t="s">
        <v>60</v>
      </c>
      <c r="B5693" t="s">
        <v>313</v>
      </c>
      <c r="C5693" s="1">
        <v>41153</v>
      </c>
      <c r="D5693">
        <v>0.56877699999999998</v>
      </c>
      <c r="E5693" t="s">
        <v>9</v>
      </c>
    </row>
    <row r="5694" spans="1:5" x14ac:dyDescent="0.35">
      <c r="A5694" t="s">
        <v>308</v>
      </c>
      <c r="B5694" t="s">
        <v>313</v>
      </c>
      <c r="C5694" s="1">
        <v>41153</v>
      </c>
      <c r="D5694">
        <v>6.3267000000000004E-2</v>
      </c>
      <c r="E5694" t="s">
        <v>9</v>
      </c>
    </row>
    <row r="5695" spans="1:5" x14ac:dyDescent="0.35">
      <c r="A5695" t="s">
        <v>56</v>
      </c>
      <c r="B5695" t="s">
        <v>13</v>
      </c>
      <c r="C5695" s="1">
        <v>41153</v>
      </c>
      <c r="D5695">
        <v>2.4519669999999998</v>
      </c>
      <c r="E5695" t="s">
        <v>9</v>
      </c>
    </row>
    <row r="5696" spans="1:5" x14ac:dyDescent="0.35">
      <c r="A5696" t="s">
        <v>58</v>
      </c>
      <c r="B5696" t="s">
        <v>13</v>
      </c>
      <c r="C5696" s="1">
        <v>41153</v>
      </c>
      <c r="D5696">
        <v>0.62175199999999997</v>
      </c>
      <c r="E5696" t="s">
        <v>9</v>
      </c>
    </row>
    <row r="5697" spans="1:5" x14ac:dyDescent="0.35">
      <c r="A5697" t="s">
        <v>60</v>
      </c>
      <c r="B5697" t="s">
        <v>13</v>
      </c>
      <c r="C5697" s="1">
        <v>41153</v>
      </c>
      <c r="D5697">
        <v>4.7512780000000001</v>
      </c>
      <c r="E5697" t="s">
        <v>9</v>
      </c>
    </row>
    <row r="5698" spans="1:5" x14ac:dyDescent="0.35">
      <c r="A5698" t="s">
        <v>308</v>
      </c>
      <c r="B5698" t="s">
        <v>13</v>
      </c>
      <c r="C5698" s="1">
        <v>41153</v>
      </c>
      <c r="D5698">
        <v>0.528501</v>
      </c>
      <c r="E5698" t="s">
        <v>9</v>
      </c>
    </row>
    <row r="5699" spans="1:5" x14ac:dyDescent="0.35">
      <c r="A5699" t="s">
        <v>62</v>
      </c>
      <c r="B5699" t="s">
        <v>13</v>
      </c>
      <c r="C5699" s="1">
        <v>41153</v>
      </c>
      <c r="D5699">
        <v>10.560161000000001</v>
      </c>
      <c r="E5699" t="s">
        <v>9</v>
      </c>
    </row>
    <row r="5700" spans="1:5" x14ac:dyDescent="0.35">
      <c r="A5700" t="s">
        <v>62</v>
      </c>
      <c r="B5700" t="s">
        <v>315</v>
      </c>
      <c r="C5700" s="1">
        <v>41153</v>
      </c>
      <c r="D5700">
        <v>2125.6691609999998</v>
      </c>
      <c r="E5700" t="s">
        <v>9</v>
      </c>
    </row>
    <row r="5701" spans="1:5" x14ac:dyDescent="0.35">
      <c r="A5701" t="s">
        <v>62</v>
      </c>
      <c r="B5701" t="s">
        <v>316</v>
      </c>
      <c r="C5701" s="1">
        <v>41153</v>
      </c>
      <c r="D5701">
        <v>82.198999999999998</v>
      </c>
      <c r="E5701" t="s">
        <v>9</v>
      </c>
    </row>
    <row r="5702" spans="1:5" x14ac:dyDescent="0.35">
      <c r="A5702" t="s">
        <v>55</v>
      </c>
      <c r="B5702" t="s">
        <v>316</v>
      </c>
      <c r="C5702" s="1">
        <v>41153</v>
      </c>
      <c r="D5702">
        <v>6.9033329999999999</v>
      </c>
      <c r="E5702" t="s">
        <v>9</v>
      </c>
    </row>
    <row r="5703" spans="1:5" x14ac:dyDescent="0.35">
      <c r="A5703" t="s">
        <v>63</v>
      </c>
      <c r="B5703" t="s">
        <v>316</v>
      </c>
      <c r="C5703" s="1">
        <v>41153</v>
      </c>
      <c r="D5703">
        <v>75.295666999999995</v>
      </c>
      <c r="E5703" t="s">
        <v>9</v>
      </c>
    </row>
    <row r="5704" spans="1:5" x14ac:dyDescent="0.35">
      <c r="A5704" t="s">
        <v>56</v>
      </c>
      <c r="B5704" t="s">
        <v>316</v>
      </c>
      <c r="C5704" s="1">
        <v>41153</v>
      </c>
      <c r="D5704">
        <v>34.038333000000002</v>
      </c>
      <c r="E5704" t="s">
        <v>9</v>
      </c>
    </row>
    <row r="5705" spans="1:5" x14ac:dyDescent="0.35">
      <c r="A5705" t="s">
        <v>58</v>
      </c>
      <c r="B5705" t="s">
        <v>316</v>
      </c>
      <c r="C5705" s="1">
        <v>41153</v>
      </c>
      <c r="D5705">
        <v>13.615667</v>
      </c>
      <c r="E5705" t="s">
        <v>9</v>
      </c>
    </row>
    <row r="5706" spans="1:5" x14ac:dyDescent="0.35">
      <c r="A5706" t="s">
        <v>60</v>
      </c>
      <c r="B5706" t="s">
        <v>316</v>
      </c>
      <c r="C5706" s="1">
        <v>41153</v>
      </c>
      <c r="D5706">
        <v>20.253333000000001</v>
      </c>
      <c r="E5706" t="s">
        <v>9</v>
      </c>
    </row>
    <row r="5707" spans="1:5" x14ac:dyDescent="0.35">
      <c r="A5707" t="s">
        <v>308</v>
      </c>
      <c r="B5707" t="s">
        <v>316</v>
      </c>
      <c r="C5707" s="1">
        <v>41153</v>
      </c>
      <c r="D5707">
        <v>7.3883330000000003</v>
      </c>
      <c r="E5707" t="s">
        <v>9</v>
      </c>
    </row>
    <row r="5708" spans="1:5" x14ac:dyDescent="0.35">
      <c r="A5708" t="s">
        <v>62</v>
      </c>
      <c r="B5708" t="s">
        <v>124</v>
      </c>
      <c r="C5708" s="1">
        <v>41153</v>
      </c>
      <c r="D5708">
        <v>10.992899</v>
      </c>
      <c r="E5708" t="s">
        <v>9</v>
      </c>
    </row>
    <row r="5709" spans="1:5" x14ac:dyDescent="0.35">
      <c r="A5709" t="s">
        <v>55</v>
      </c>
      <c r="B5709" t="s">
        <v>124</v>
      </c>
      <c r="C5709" s="1">
        <v>41153</v>
      </c>
      <c r="D5709">
        <v>-4.5381530000000003</v>
      </c>
      <c r="E5709" t="s">
        <v>9</v>
      </c>
    </row>
    <row r="5710" spans="1:5" x14ac:dyDescent="0.35">
      <c r="A5710" t="s">
        <v>63</v>
      </c>
      <c r="B5710" t="s">
        <v>124</v>
      </c>
      <c r="C5710" s="1">
        <v>41153</v>
      </c>
      <c r="D5710">
        <v>15.531053</v>
      </c>
      <c r="E5710" t="s">
        <v>9</v>
      </c>
    </row>
    <row r="5711" spans="1:5" x14ac:dyDescent="0.35">
      <c r="A5711" t="s">
        <v>56</v>
      </c>
      <c r="B5711" t="s">
        <v>124</v>
      </c>
      <c r="C5711" s="1">
        <v>41153</v>
      </c>
      <c r="D5711">
        <v>19.04926</v>
      </c>
      <c r="E5711" t="s">
        <v>9</v>
      </c>
    </row>
    <row r="5712" spans="1:5" x14ac:dyDescent="0.35">
      <c r="A5712" t="s">
        <v>58</v>
      </c>
      <c r="B5712" t="s">
        <v>124</v>
      </c>
      <c r="C5712" s="1">
        <v>41153</v>
      </c>
      <c r="D5712">
        <v>-1.365154</v>
      </c>
      <c r="E5712" t="s">
        <v>9</v>
      </c>
    </row>
    <row r="5713" spans="1:5" x14ac:dyDescent="0.35">
      <c r="A5713" t="s">
        <v>60</v>
      </c>
      <c r="B5713" t="s">
        <v>124</v>
      </c>
      <c r="C5713" s="1">
        <v>41153</v>
      </c>
      <c r="D5713">
        <v>0.4879</v>
      </c>
      <c r="E5713" t="s">
        <v>9</v>
      </c>
    </row>
    <row r="5714" spans="1:5" x14ac:dyDescent="0.35">
      <c r="A5714" t="s">
        <v>308</v>
      </c>
      <c r="B5714" t="s">
        <v>124</v>
      </c>
      <c r="C5714" s="1">
        <v>41153</v>
      </c>
      <c r="D5714">
        <v>-2.6409539999999998</v>
      </c>
      <c r="E5714" t="s">
        <v>9</v>
      </c>
    </row>
    <row r="5715" spans="1:5" x14ac:dyDescent="0.35">
      <c r="A5715" t="s">
        <v>56</v>
      </c>
      <c r="B5715" t="s">
        <v>21</v>
      </c>
      <c r="C5715" s="1">
        <v>41153</v>
      </c>
      <c r="D5715">
        <v>33.842717</v>
      </c>
      <c r="E5715" t="s">
        <v>9</v>
      </c>
    </row>
    <row r="5716" spans="1:5" x14ac:dyDescent="0.35">
      <c r="A5716" t="s">
        <v>58</v>
      </c>
      <c r="B5716" t="s">
        <v>21</v>
      </c>
      <c r="C5716" s="1">
        <v>41153</v>
      </c>
      <c r="D5716">
        <v>12.605186</v>
      </c>
      <c r="E5716" t="s">
        <v>9</v>
      </c>
    </row>
    <row r="5717" spans="1:5" x14ac:dyDescent="0.35">
      <c r="A5717" t="s">
        <v>60</v>
      </c>
      <c r="B5717" t="s">
        <v>21</v>
      </c>
      <c r="C5717" s="1">
        <v>41153</v>
      </c>
      <c r="D5717">
        <v>27.368458</v>
      </c>
      <c r="E5717" t="s">
        <v>9</v>
      </c>
    </row>
    <row r="5718" spans="1:5" x14ac:dyDescent="0.35">
      <c r="A5718" t="s">
        <v>308</v>
      </c>
      <c r="B5718" t="s">
        <v>21</v>
      </c>
      <c r="C5718" s="1">
        <v>41153</v>
      </c>
      <c r="D5718">
        <v>17.558975</v>
      </c>
      <c r="E5718" t="s">
        <v>9</v>
      </c>
    </row>
    <row r="5719" spans="1:5" x14ac:dyDescent="0.35">
      <c r="A5719" t="s">
        <v>56</v>
      </c>
      <c r="B5719" t="s">
        <v>313</v>
      </c>
      <c r="C5719" s="1">
        <v>41153</v>
      </c>
      <c r="D5719">
        <v>0.37036999999999998</v>
      </c>
      <c r="E5719" t="s">
        <v>9</v>
      </c>
    </row>
    <row r="5720" spans="1:5" x14ac:dyDescent="0.35">
      <c r="A5720" t="s">
        <v>58</v>
      </c>
      <c r="B5720" t="s">
        <v>313</v>
      </c>
      <c r="C5720" s="1">
        <v>41153</v>
      </c>
      <c r="D5720">
        <v>0.13794999999999999</v>
      </c>
      <c r="E5720" t="s">
        <v>9</v>
      </c>
    </row>
    <row r="5721" spans="1:5" x14ac:dyDescent="0.35">
      <c r="A5721" t="s">
        <v>60</v>
      </c>
      <c r="B5721" t="s">
        <v>313</v>
      </c>
      <c r="C5721" s="1">
        <v>41153</v>
      </c>
      <c r="D5721">
        <v>0.29951699999999998</v>
      </c>
      <c r="E5721" t="s">
        <v>9</v>
      </c>
    </row>
    <row r="5722" spans="1:5" x14ac:dyDescent="0.35">
      <c r="A5722" t="s">
        <v>308</v>
      </c>
      <c r="B5722" t="s">
        <v>313</v>
      </c>
      <c r="C5722" s="1">
        <v>41153</v>
      </c>
      <c r="D5722">
        <v>0.192163</v>
      </c>
      <c r="E5722" t="s">
        <v>9</v>
      </c>
    </row>
    <row r="5723" spans="1:5" x14ac:dyDescent="0.35">
      <c r="A5723" t="s">
        <v>63</v>
      </c>
      <c r="B5723" t="s">
        <v>21</v>
      </c>
      <c r="C5723" s="1">
        <v>41153</v>
      </c>
      <c r="D5723">
        <v>89.558249000000004</v>
      </c>
      <c r="E5723" t="s">
        <v>9</v>
      </c>
    </row>
    <row r="5724" spans="1:5" x14ac:dyDescent="0.35">
      <c r="A5724" t="s">
        <v>241</v>
      </c>
      <c r="B5724" t="s">
        <v>21</v>
      </c>
      <c r="C5724" s="1">
        <v>41153</v>
      </c>
      <c r="D5724">
        <v>1.7122459999999999</v>
      </c>
      <c r="E5724" t="s">
        <v>9</v>
      </c>
    </row>
    <row r="5725" spans="1:5" x14ac:dyDescent="0.35">
      <c r="A5725" t="s">
        <v>314</v>
      </c>
      <c r="B5725" t="s">
        <v>21</v>
      </c>
      <c r="C5725" s="1">
        <v>41153</v>
      </c>
      <c r="D5725">
        <v>0.104841</v>
      </c>
      <c r="E5725" t="s">
        <v>9</v>
      </c>
    </row>
    <row r="5726" spans="1:5" x14ac:dyDescent="0.35">
      <c r="A5726" t="s">
        <v>55</v>
      </c>
      <c r="B5726" t="s">
        <v>21</v>
      </c>
      <c r="C5726" s="1">
        <v>41153</v>
      </c>
      <c r="D5726">
        <v>6.565652</v>
      </c>
      <c r="E5726" t="s">
        <v>9</v>
      </c>
    </row>
    <row r="5727" spans="1:5" x14ac:dyDescent="0.35">
      <c r="A5727" t="s">
        <v>312</v>
      </c>
      <c r="B5727" t="s">
        <v>21</v>
      </c>
      <c r="C5727" s="1">
        <v>41153</v>
      </c>
      <c r="D5727">
        <v>-2.7041189999999999</v>
      </c>
      <c r="E5727" t="s">
        <v>9</v>
      </c>
    </row>
    <row r="5728" spans="1:5" x14ac:dyDescent="0.35">
      <c r="A5728" t="s">
        <v>62</v>
      </c>
      <c r="B5728" t="s">
        <v>21</v>
      </c>
      <c r="C5728" s="1">
        <v>41153</v>
      </c>
      <c r="D5728">
        <v>95.236869999999996</v>
      </c>
      <c r="E5728" t="s">
        <v>9</v>
      </c>
    </row>
    <row r="5729" spans="1:5" x14ac:dyDescent="0.35">
      <c r="A5729" t="s">
        <v>62</v>
      </c>
      <c r="B5729" t="s">
        <v>92</v>
      </c>
      <c r="C5729" s="1">
        <v>41153</v>
      </c>
      <c r="D5729">
        <v>188.42876899999999</v>
      </c>
      <c r="E5729" t="s">
        <v>9</v>
      </c>
    </row>
    <row r="5730" spans="1:5" x14ac:dyDescent="0.35">
      <c r="A5730" t="s">
        <v>62</v>
      </c>
      <c r="B5730" t="s">
        <v>317</v>
      </c>
      <c r="C5730" s="1">
        <v>41153</v>
      </c>
      <c r="D5730">
        <v>1937.240391</v>
      </c>
      <c r="E5730" t="s">
        <v>9</v>
      </c>
    </row>
    <row r="5731" spans="1:5" x14ac:dyDescent="0.35">
      <c r="A5731" t="s">
        <v>62</v>
      </c>
      <c r="B5731" t="s">
        <v>317</v>
      </c>
      <c r="C5731" s="1">
        <v>41153</v>
      </c>
      <c r="D5731">
        <v>1937.240391</v>
      </c>
      <c r="E5731" t="s">
        <v>9</v>
      </c>
    </row>
    <row r="5732" spans="1:5" x14ac:dyDescent="0.35">
      <c r="A5732" t="s">
        <v>55</v>
      </c>
      <c r="B5732" t="s">
        <v>317</v>
      </c>
      <c r="C5732" s="1">
        <v>41153</v>
      </c>
      <c r="D5732">
        <v>64.421949999999995</v>
      </c>
      <c r="E5732" t="s">
        <v>9</v>
      </c>
    </row>
    <row r="5733" spans="1:5" x14ac:dyDescent="0.35">
      <c r="A5733" t="s">
        <v>55</v>
      </c>
      <c r="B5733" t="s">
        <v>317</v>
      </c>
      <c r="C5733" s="1">
        <v>41153</v>
      </c>
      <c r="D5733">
        <v>64.421949999999995</v>
      </c>
      <c r="E5733" t="s">
        <v>9</v>
      </c>
    </row>
    <row r="5734" spans="1:5" x14ac:dyDescent="0.35">
      <c r="A5734" t="s">
        <v>63</v>
      </c>
      <c r="B5734" t="s">
        <v>317</v>
      </c>
      <c r="C5734" s="1">
        <v>41153</v>
      </c>
      <c r="D5734">
        <v>1872.818442</v>
      </c>
      <c r="E5734" t="s">
        <v>9</v>
      </c>
    </row>
    <row r="5735" spans="1:5" x14ac:dyDescent="0.35">
      <c r="A5735" t="s">
        <v>56</v>
      </c>
      <c r="B5735" t="s">
        <v>317</v>
      </c>
      <c r="C5735" s="1">
        <v>41153</v>
      </c>
      <c r="D5735">
        <v>869.18865600000004</v>
      </c>
      <c r="E5735" t="s">
        <v>9</v>
      </c>
    </row>
    <row r="5736" spans="1:5" x14ac:dyDescent="0.35">
      <c r="A5736" t="s">
        <v>58</v>
      </c>
      <c r="B5736" t="s">
        <v>317</v>
      </c>
      <c r="C5736" s="1">
        <v>41153</v>
      </c>
      <c r="D5736">
        <v>343.766052</v>
      </c>
      <c r="E5736" t="s">
        <v>9</v>
      </c>
    </row>
    <row r="5737" spans="1:5" x14ac:dyDescent="0.35">
      <c r="A5737" t="s">
        <v>60</v>
      </c>
      <c r="B5737" t="s">
        <v>317</v>
      </c>
      <c r="C5737" s="1">
        <v>41153</v>
      </c>
      <c r="D5737">
        <v>447.64158700000002</v>
      </c>
      <c r="E5737" t="s">
        <v>9</v>
      </c>
    </row>
    <row r="5738" spans="1:5" x14ac:dyDescent="0.35">
      <c r="A5738" t="s">
        <v>308</v>
      </c>
      <c r="B5738" t="s">
        <v>317</v>
      </c>
      <c r="C5738" s="1">
        <v>41153</v>
      </c>
      <c r="D5738">
        <v>212.22214600000001</v>
      </c>
      <c r="E5738" t="s">
        <v>9</v>
      </c>
    </row>
    <row r="5739" spans="1:5" x14ac:dyDescent="0.35">
      <c r="A5739" t="s">
        <v>62</v>
      </c>
      <c r="B5739" t="s">
        <v>311</v>
      </c>
      <c r="C5739" s="1">
        <v>41183</v>
      </c>
      <c r="D5739">
        <v>1937.240391</v>
      </c>
      <c r="E5739" t="s">
        <v>9</v>
      </c>
    </row>
    <row r="5740" spans="1:5" x14ac:dyDescent="0.35">
      <c r="A5740" t="s">
        <v>55</v>
      </c>
      <c r="B5740" t="s">
        <v>311</v>
      </c>
      <c r="C5740" s="1">
        <v>41183</v>
      </c>
      <c r="D5740">
        <v>64.421949999999995</v>
      </c>
      <c r="E5740" t="s">
        <v>9</v>
      </c>
    </row>
    <row r="5741" spans="1:5" x14ac:dyDescent="0.35">
      <c r="A5741" t="s">
        <v>63</v>
      </c>
      <c r="B5741" t="s">
        <v>311</v>
      </c>
      <c r="C5741" s="1">
        <v>41183</v>
      </c>
      <c r="D5741">
        <v>1872.818442</v>
      </c>
      <c r="E5741" t="s">
        <v>9</v>
      </c>
    </row>
    <row r="5742" spans="1:5" x14ac:dyDescent="0.35">
      <c r="A5742" t="s">
        <v>56</v>
      </c>
      <c r="B5742" t="s">
        <v>311</v>
      </c>
      <c r="C5742" s="1">
        <v>41183</v>
      </c>
      <c r="D5742">
        <v>869.18865600000004</v>
      </c>
      <c r="E5742" t="s">
        <v>9</v>
      </c>
    </row>
    <row r="5743" spans="1:5" x14ac:dyDescent="0.35">
      <c r="A5743" t="s">
        <v>58</v>
      </c>
      <c r="B5743" t="s">
        <v>311</v>
      </c>
      <c r="C5743" s="1">
        <v>41183</v>
      </c>
      <c r="D5743">
        <v>343.766052</v>
      </c>
      <c r="E5743" t="s">
        <v>9</v>
      </c>
    </row>
    <row r="5744" spans="1:5" x14ac:dyDescent="0.35">
      <c r="A5744" t="s">
        <v>60</v>
      </c>
      <c r="B5744" t="s">
        <v>311</v>
      </c>
      <c r="C5744" s="1">
        <v>41183</v>
      </c>
      <c r="D5744">
        <v>447.64158700000002</v>
      </c>
      <c r="E5744" t="s">
        <v>9</v>
      </c>
    </row>
    <row r="5745" spans="1:5" x14ac:dyDescent="0.35">
      <c r="A5745" t="s">
        <v>308</v>
      </c>
      <c r="B5745" t="s">
        <v>311</v>
      </c>
      <c r="C5745" s="1">
        <v>41183</v>
      </c>
      <c r="D5745">
        <v>212.22214600000001</v>
      </c>
      <c r="E5745" t="s">
        <v>9</v>
      </c>
    </row>
    <row r="5746" spans="1:5" x14ac:dyDescent="0.35">
      <c r="A5746" t="s">
        <v>55</v>
      </c>
      <c r="B5746" t="s">
        <v>13</v>
      </c>
      <c r="C5746" s="1">
        <v>41183</v>
      </c>
      <c r="D5746">
        <v>2.6616110000000002</v>
      </c>
      <c r="E5746" t="s">
        <v>9</v>
      </c>
    </row>
    <row r="5747" spans="1:5" x14ac:dyDescent="0.35">
      <c r="A5747" t="s">
        <v>312</v>
      </c>
      <c r="B5747" t="s">
        <v>13</v>
      </c>
      <c r="C5747" s="1">
        <v>41183</v>
      </c>
      <c r="D5747">
        <v>0.69577999999999995</v>
      </c>
      <c r="E5747" t="s">
        <v>9</v>
      </c>
    </row>
    <row r="5748" spans="1:5" x14ac:dyDescent="0.35">
      <c r="A5748" t="s">
        <v>63</v>
      </c>
      <c r="B5748" t="s">
        <v>13</v>
      </c>
      <c r="C5748" s="1">
        <v>41183</v>
      </c>
      <c r="D5748">
        <v>7.2558509999999998</v>
      </c>
      <c r="E5748" t="s">
        <v>9</v>
      </c>
    </row>
    <row r="5749" spans="1:5" x14ac:dyDescent="0.35">
      <c r="A5749" t="s">
        <v>241</v>
      </c>
      <c r="B5749" t="s">
        <v>13</v>
      </c>
      <c r="C5749" s="1">
        <v>41183</v>
      </c>
      <c r="D5749">
        <v>0.73426800000000003</v>
      </c>
      <c r="E5749" t="s">
        <v>9</v>
      </c>
    </row>
    <row r="5750" spans="1:5" x14ac:dyDescent="0.35">
      <c r="A5750" t="s">
        <v>314</v>
      </c>
      <c r="B5750" t="s">
        <v>13</v>
      </c>
      <c r="C5750" s="1">
        <v>41183</v>
      </c>
      <c r="D5750">
        <v>0.29998399999999997</v>
      </c>
      <c r="E5750" t="s">
        <v>9</v>
      </c>
    </row>
    <row r="5751" spans="1:5" x14ac:dyDescent="0.35">
      <c r="A5751" t="s">
        <v>56</v>
      </c>
      <c r="B5751" t="s">
        <v>313</v>
      </c>
      <c r="C5751" s="1">
        <v>41183</v>
      </c>
      <c r="D5751">
        <v>0.29352600000000001</v>
      </c>
      <c r="E5751" t="s">
        <v>9</v>
      </c>
    </row>
    <row r="5752" spans="1:5" x14ac:dyDescent="0.35">
      <c r="A5752" t="s">
        <v>58</v>
      </c>
      <c r="B5752" t="s">
        <v>313</v>
      </c>
      <c r="C5752" s="1">
        <v>41183</v>
      </c>
      <c r="D5752">
        <v>7.4429999999999996E-2</v>
      </c>
      <c r="E5752" t="s">
        <v>9</v>
      </c>
    </row>
    <row r="5753" spans="1:5" x14ac:dyDescent="0.35">
      <c r="A5753" t="s">
        <v>60</v>
      </c>
      <c r="B5753" t="s">
        <v>313</v>
      </c>
      <c r="C5753" s="1">
        <v>41183</v>
      </c>
      <c r="D5753">
        <v>0.56877699999999998</v>
      </c>
      <c r="E5753" t="s">
        <v>9</v>
      </c>
    </row>
    <row r="5754" spans="1:5" x14ac:dyDescent="0.35">
      <c r="A5754" t="s">
        <v>308</v>
      </c>
      <c r="B5754" t="s">
        <v>313</v>
      </c>
      <c r="C5754" s="1">
        <v>41183</v>
      </c>
      <c r="D5754">
        <v>6.3267000000000004E-2</v>
      </c>
      <c r="E5754" t="s">
        <v>9</v>
      </c>
    </row>
    <row r="5755" spans="1:5" x14ac:dyDescent="0.35">
      <c r="A5755" t="s">
        <v>56</v>
      </c>
      <c r="B5755" t="s">
        <v>13</v>
      </c>
      <c r="C5755" s="1">
        <v>41183</v>
      </c>
      <c r="D5755">
        <v>2.4333589999999998</v>
      </c>
      <c r="E5755" t="s">
        <v>9</v>
      </c>
    </row>
    <row r="5756" spans="1:5" x14ac:dyDescent="0.35">
      <c r="A5756" t="s">
        <v>58</v>
      </c>
      <c r="B5756" t="s">
        <v>13</v>
      </c>
      <c r="C5756" s="1">
        <v>41183</v>
      </c>
      <c r="D5756">
        <v>0.61703300000000005</v>
      </c>
      <c r="E5756" t="s">
        <v>9</v>
      </c>
    </row>
    <row r="5757" spans="1:5" x14ac:dyDescent="0.35">
      <c r="A5757" t="s">
        <v>60</v>
      </c>
      <c r="B5757" t="s">
        <v>13</v>
      </c>
      <c r="C5757" s="1">
        <v>41183</v>
      </c>
      <c r="D5757">
        <v>4.7152209999999997</v>
      </c>
      <c r="E5757" t="s">
        <v>9</v>
      </c>
    </row>
    <row r="5758" spans="1:5" x14ac:dyDescent="0.35">
      <c r="A5758" t="s">
        <v>308</v>
      </c>
      <c r="B5758" t="s">
        <v>13</v>
      </c>
      <c r="C5758" s="1">
        <v>41183</v>
      </c>
      <c r="D5758">
        <v>0.52449000000000001</v>
      </c>
      <c r="E5758" t="s">
        <v>9</v>
      </c>
    </row>
    <row r="5759" spans="1:5" x14ac:dyDescent="0.35">
      <c r="A5759" t="s">
        <v>62</v>
      </c>
      <c r="B5759" t="s">
        <v>13</v>
      </c>
      <c r="C5759" s="1">
        <v>41183</v>
      </c>
      <c r="D5759">
        <v>11.647493000000001</v>
      </c>
      <c r="E5759" t="s">
        <v>9</v>
      </c>
    </row>
    <row r="5760" spans="1:5" x14ac:dyDescent="0.35">
      <c r="A5760" t="s">
        <v>62</v>
      </c>
      <c r="B5760" t="s">
        <v>315</v>
      </c>
      <c r="C5760" s="1">
        <v>41183</v>
      </c>
      <c r="D5760">
        <v>1948.887884</v>
      </c>
      <c r="E5760" t="s">
        <v>9</v>
      </c>
    </row>
    <row r="5761" spans="1:5" x14ac:dyDescent="0.35">
      <c r="A5761" t="s">
        <v>62</v>
      </c>
      <c r="B5761" t="s">
        <v>316</v>
      </c>
      <c r="C5761" s="1">
        <v>41183</v>
      </c>
      <c r="D5761">
        <v>82.198999999999998</v>
      </c>
      <c r="E5761" t="s">
        <v>9</v>
      </c>
    </row>
    <row r="5762" spans="1:5" x14ac:dyDescent="0.35">
      <c r="A5762" t="s">
        <v>55</v>
      </c>
      <c r="B5762" t="s">
        <v>316</v>
      </c>
      <c r="C5762" s="1">
        <v>41183</v>
      </c>
      <c r="D5762">
        <v>6.9033329999999999</v>
      </c>
      <c r="E5762" t="s">
        <v>9</v>
      </c>
    </row>
    <row r="5763" spans="1:5" x14ac:dyDescent="0.35">
      <c r="A5763" t="s">
        <v>63</v>
      </c>
      <c r="B5763" t="s">
        <v>316</v>
      </c>
      <c r="C5763" s="1">
        <v>41183</v>
      </c>
      <c r="D5763">
        <v>75.295666999999995</v>
      </c>
      <c r="E5763" t="s">
        <v>9</v>
      </c>
    </row>
    <row r="5764" spans="1:5" x14ac:dyDescent="0.35">
      <c r="A5764" t="s">
        <v>56</v>
      </c>
      <c r="B5764" t="s">
        <v>316</v>
      </c>
      <c r="C5764" s="1">
        <v>41183</v>
      </c>
      <c r="D5764">
        <v>34.038333000000002</v>
      </c>
      <c r="E5764" t="s">
        <v>9</v>
      </c>
    </row>
    <row r="5765" spans="1:5" x14ac:dyDescent="0.35">
      <c r="A5765" t="s">
        <v>58</v>
      </c>
      <c r="B5765" t="s">
        <v>316</v>
      </c>
      <c r="C5765" s="1">
        <v>41183</v>
      </c>
      <c r="D5765">
        <v>13.615667</v>
      </c>
      <c r="E5765" t="s">
        <v>9</v>
      </c>
    </row>
    <row r="5766" spans="1:5" x14ac:dyDescent="0.35">
      <c r="A5766" t="s">
        <v>60</v>
      </c>
      <c r="B5766" t="s">
        <v>316</v>
      </c>
      <c r="C5766" s="1">
        <v>41183</v>
      </c>
      <c r="D5766">
        <v>20.253333000000001</v>
      </c>
      <c r="E5766" t="s">
        <v>9</v>
      </c>
    </row>
    <row r="5767" spans="1:5" x14ac:dyDescent="0.35">
      <c r="A5767" t="s">
        <v>308</v>
      </c>
      <c r="B5767" t="s">
        <v>316</v>
      </c>
      <c r="C5767" s="1">
        <v>41183</v>
      </c>
      <c r="D5767">
        <v>7.3883330000000003</v>
      </c>
      <c r="E5767" t="s">
        <v>9</v>
      </c>
    </row>
    <row r="5768" spans="1:5" x14ac:dyDescent="0.35">
      <c r="A5768" t="s">
        <v>62</v>
      </c>
      <c r="B5768" t="s">
        <v>124</v>
      </c>
      <c r="C5768" s="1">
        <v>41183</v>
      </c>
      <c r="D5768">
        <v>10.992899</v>
      </c>
      <c r="E5768" t="s">
        <v>9</v>
      </c>
    </row>
    <row r="5769" spans="1:5" x14ac:dyDescent="0.35">
      <c r="A5769" t="s">
        <v>55</v>
      </c>
      <c r="B5769" t="s">
        <v>124</v>
      </c>
      <c r="C5769" s="1">
        <v>41183</v>
      </c>
      <c r="D5769">
        <v>-4.5381530000000003</v>
      </c>
      <c r="E5769" t="s">
        <v>9</v>
      </c>
    </row>
    <row r="5770" spans="1:5" x14ac:dyDescent="0.35">
      <c r="A5770" t="s">
        <v>63</v>
      </c>
      <c r="B5770" t="s">
        <v>124</v>
      </c>
      <c r="C5770" s="1">
        <v>41183</v>
      </c>
      <c r="D5770">
        <v>15.531053</v>
      </c>
      <c r="E5770" t="s">
        <v>9</v>
      </c>
    </row>
    <row r="5771" spans="1:5" x14ac:dyDescent="0.35">
      <c r="A5771" t="s">
        <v>56</v>
      </c>
      <c r="B5771" t="s">
        <v>124</v>
      </c>
      <c r="C5771" s="1">
        <v>41183</v>
      </c>
      <c r="D5771">
        <v>19.04926</v>
      </c>
      <c r="E5771" t="s">
        <v>9</v>
      </c>
    </row>
    <row r="5772" spans="1:5" x14ac:dyDescent="0.35">
      <c r="A5772" t="s">
        <v>58</v>
      </c>
      <c r="B5772" t="s">
        <v>124</v>
      </c>
      <c r="C5772" s="1">
        <v>41183</v>
      </c>
      <c r="D5772">
        <v>-1.365154</v>
      </c>
      <c r="E5772" t="s">
        <v>9</v>
      </c>
    </row>
    <row r="5773" spans="1:5" x14ac:dyDescent="0.35">
      <c r="A5773" t="s">
        <v>60</v>
      </c>
      <c r="B5773" t="s">
        <v>124</v>
      </c>
      <c r="C5773" s="1">
        <v>41183</v>
      </c>
      <c r="D5773">
        <v>0.4879</v>
      </c>
      <c r="E5773" t="s">
        <v>9</v>
      </c>
    </row>
    <row r="5774" spans="1:5" x14ac:dyDescent="0.35">
      <c r="A5774" t="s">
        <v>308</v>
      </c>
      <c r="B5774" t="s">
        <v>124</v>
      </c>
      <c r="C5774" s="1">
        <v>41183</v>
      </c>
      <c r="D5774">
        <v>-2.6409539999999998</v>
      </c>
      <c r="E5774" t="s">
        <v>9</v>
      </c>
    </row>
    <row r="5775" spans="1:5" x14ac:dyDescent="0.35">
      <c r="A5775" t="s">
        <v>56</v>
      </c>
      <c r="B5775" t="s">
        <v>21</v>
      </c>
      <c r="C5775" s="1">
        <v>41183</v>
      </c>
      <c r="D5775">
        <v>18.979638999999999</v>
      </c>
      <c r="E5775" t="s">
        <v>9</v>
      </c>
    </row>
    <row r="5776" spans="1:5" x14ac:dyDescent="0.35">
      <c r="A5776" t="s">
        <v>58</v>
      </c>
      <c r="B5776" t="s">
        <v>21</v>
      </c>
      <c r="C5776" s="1">
        <v>41183</v>
      </c>
      <c r="D5776">
        <v>7.0692279999999998</v>
      </c>
      <c r="E5776" t="s">
        <v>9</v>
      </c>
    </row>
    <row r="5777" spans="1:5" x14ac:dyDescent="0.35">
      <c r="A5777" t="s">
        <v>60</v>
      </c>
      <c r="B5777" t="s">
        <v>21</v>
      </c>
      <c r="C5777" s="1">
        <v>41183</v>
      </c>
      <c r="D5777">
        <v>15.348751</v>
      </c>
      <c r="E5777" t="s">
        <v>9</v>
      </c>
    </row>
    <row r="5778" spans="1:5" x14ac:dyDescent="0.35">
      <c r="A5778" t="s">
        <v>308</v>
      </c>
      <c r="B5778" t="s">
        <v>21</v>
      </c>
      <c r="C5778" s="1">
        <v>41183</v>
      </c>
      <c r="D5778">
        <v>9.8474070000000005</v>
      </c>
      <c r="E5778" t="s">
        <v>9</v>
      </c>
    </row>
    <row r="5779" spans="1:5" x14ac:dyDescent="0.35">
      <c r="A5779" t="s">
        <v>56</v>
      </c>
      <c r="B5779" t="s">
        <v>313</v>
      </c>
      <c r="C5779" s="1">
        <v>41183</v>
      </c>
      <c r="D5779">
        <v>0.37036999999999998</v>
      </c>
      <c r="E5779" t="s">
        <v>9</v>
      </c>
    </row>
    <row r="5780" spans="1:5" x14ac:dyDescent="0.35">
      <c r="A5780" t="s">
        <v>58</v>
      </c>
      <c r="B5780" t="s">
        <v>313</v>
      </c>
      <c r="C5780" s="1">
        <v>41183</v>
      </c>
      <c r="D5780">
        <v>0.13794999999999999</v>
      </c>
      <c r="E5780" t="s">
        <v>9</v>
      </c>
    </row>
    <row r="5781" spans="1:5" x14ac:dyDescent="0.35">
      <c r="A5781" t="s">
        <v>60</v>
      </c>
      <c r="B5781" t="s">
        <v>313</v>
      </c>
      <c r="C5781" s="1">
        <v>41183</v>
      </c>
      <c r="D5781">
        <v>0.29951699999999998</v>
      </c>
      <c r="E5781" t="s">
        <v>9</v>
      </c>
    </row>
    <row r="5782" spans="1:5" x14ac:dyDescent="0.35">
      <c r="A5782" t="s">
        <v>308</v>
      </c>
      <c r="B5782" t="s">
        <v>313</v>
      </c>
      <c r="C5782" s="1">
        <v>41183</v>
      </c>
      <c r="D5782">
        <v>0.192163</v>
      </c>
      <c r="E5782" t="s">
        <v>9</v>
      </c>
    </row>
    <row r="5783" spans="1:5" x14ac:dyDescent="0.35">
      <c r="A5783" t="s">
        <v>63</v>
      </c>
      <c r="B5783" t="s">
        <v>21</v>
      </c>
      <c r="C5783" s="1">
        <v>41183</v>
      </c>
      <c r="D5783">
        <v>50.187815999999998</v>
      </c>
      <c r="E5783" t="s">
        <v>9</v>
      </c>
    </row>
    <row r="5784" spans="1:5" x14ac:dyDescent="0.35">
      <c r="A5784" t="s">
        <v>241</v>
      </c>
      <c r="B5784" t="s">
        <v>21</v>
      </c>
      <c r="C5784" s="1">
        <v>41183</v>
      </c>
      <c r="D5784">
        <v>1.1792640000000001</v>
      </c>
      <c r="E5784" t="s">
        <v>9</v>
      </c>
    </row>
    <row r="5785" spans="1:5" x14ac:dyDescent="0.35">
      <c r="A5785" t="s">
        <v>314</v>
      </c>
      <c r="B5785" t="s">
        <v>21</v>
      </c>
      <c r="C5785" s="1">
        <v>41183</v>
      </c>
      <c r="D5785">
        <v>-0.122056</v>
      </c>
      <c r="E5785" t="s">
        <v>9</v>
      </c>
    </row>
    <row r="5786" spans="1:5" x14ac:dyDescent="0.35">
      <c r="A5786" t="s">
        <v>55</v>
      </c>
      <c r="B5786" t="s">
        <v>21</v>
      </c>
      <c r="C5786" s="1">
        <v>41183</v>
      </c>
      <c r="D5786">
        <v>5.449624</v>
      </c>
      <c r="E5786" t="s">
        <v>9</v>
      </c>
    </row>
    <row r="5787" spans="1:5" x14ac:dyDescent="0.35">
      <c r="A5787" t="s">
        <v>312</v>
      </c>
      <c r="B5787" t="s">
        <v>21</v>
      </c>
      <c r="C5787" s="1">
        <v>41183</v>
      </c>
      <c r="D5787">
        <v>-2.1376810000000002</v>
      </c>
      <c r="E5787" t="s">
        <v>9</v>
      </c>
    </row>
    <row r="5788" spans="1:5" x14ac:dyDescent="0.35">
      <c r="A5788" t="s">
        <v>62</v>
      </c>
      <c r="B5788" t="s">
        <v>21</v>
      </c>
      <c r="C5788" s="1">
        <v>41183</v>
      </c>
      <c r="D5788">
        <v>54.556967</v>
      </c>
      <c r="E5788" t="s">
        <v>9</v>
      </c>
    </row>
    <row r="5789" spans="1:5" x14ac:dyDescent="0.35">
      <c r="A5789" t="s">
        <v>62</v>
      </c>
      <c r="B5789" t="s">
        <v>92</v>
      </c>
      <c r="C5789" s="1">
        <v>41183</v>
      </c>
      <c r="D5789">
        <v>147.74886599999999</v>
      </c>
      <c r="E5789" t="s">
        <v>9</v>
      </c>
    </row>
    <row r="5790" spans="1:5" x14ac:dyDescent="0.35">
      <c r="A5790" t="s">
        <v>62</v>
      </c>
      <c r="B5790" t="s">
        <v>317</v>
      </c>
      <c r="C5790" s="1">
        <v>41183</v>
      </c>
      <c r="D5790">
        <v>1801.1390180000001</v>
      </c>
      <c r="E5790" t="s">
        <v>9</v>
      </c>
    </row>
    <row r="5791" spans="1:5" x14ac:dyDescent="0.35">
      <c r="A5791" t="s">
        <v>62</v>
      </c>
      <c r="B5791" t="s">
        <v>317</v>
      </c>
      <c r="C5791" s="1">
        <v>41183</v>
      </c>
      <c r="D5791">
        <v>1801.1390180000001</v>
      </c>
      <c r="E5791" t="s">
        <v>9</v>
      </c>
    </row>
    <row r="5792" spans="1:5" x14ac:dyDescent="0.35">
      <c r="A5792" t="s">
        <v>55</v>
      </c>
      <c r="B5792" t="s">
        <v>317</v>
      </c>
      <c r="C5792" s="1">
        <v>41183</v>
      </c>
      <c r="D5792">
        <v>62.102217000000003</v>
      </c>
      <c r="E5792" t="s">
        <v>9</v>
      </c>
    </row>
    <row r="5793" spans="1:5" x14ac:dyDescent="0.35">
      <c r="A5793" t="s">
        <v>55</v>
      </c>
      <c r="B5793" t="s">
        <v>317</v>
      </c>
      <c r="C5793" s="1">
        <v>41183</v>
      </c>
      <c r="D5793">
        <v>62.102217000000003</v>
      </c>
      <c r="E5793" t="s">
        <v>9</v>
      </c>
    </row>
    <row r="5794" spans="1:5" x14ac:dyDescent="0.35">
      <c r="A5794" t="s">
        <v>63</v>
      </c>
      <c r="B5794" t="s">
        <v>317</v>
      </c>
      <c r="C5794" s="1">
        <v>41183</v>
      </c>
      <c r="D5794">
        <v>1739.036801</v>
      </c>
      <c r="E5794" t="s">
        <v>9</v>
      </c>
    </row>
    <row r="5795" spans="1:5" x14ac:dyDescent="0.35">
      <c r="A5795" t="s">
        <v>56</v>
      </c>
      <c r="B5795" t="s">
        <v>317</v>
      </c>
      <c r="C5795" s="1">
        <v>41183</v>
      </c>
      <c r="D5795">
        <v>799.55478300000004</v>
      </c>
      <c r="E5795" t="s">
        <v>9</v>
      </c>
    </row>
    <row r="5796" spans="1:5" x14ac:dyDescent="0.35">
      <c r="A5796" t="s">
        <v>58</v>
      </c>
      <c r="B5796" t="s">
        <v>317</v>
      </c>
      <c r="C5796" s="1">
        <v>41183</v>
      </c>
      <c r="D5796">
        <v>325.06334500000003</v>
      </c>
      <c r="E5796" t="s">
        <v>9</v>
      </c>
    </row>
    <row r="5797" spans="1:5" x14ac:dyDescent="0.35">
      <c r="A5797" t="s">
        <v>60</v>
      </c>
      <c r="B5797" t="s">
        <v>317</v>
      </c>
      <c r="C5797" s="1">
        <v>41183</v>
      </c>
      <c r="D5797">
        <v>416.26682399999999</v>
      </c>
      <c r="E5797" t="s">
        <v>9</v>
      </c>
    </row>
    <row r="5798" spans="1:5" x14ac:dyDescent="0.35">
      <c r="A5798" t="s">
        <v>308</v>
      </c>
      <c r="B5798" t="s">
        <v>317</v>
      </c>
      <c r="C5798" s="1">
        <v>41183</v>
      </c>
      <c r="D5798">
        <v>198.15185</v>
      </c>
      <c r="E5798" t="s">
        <v>9</v>
      </c>
    </row>
    <row r="5799" spans="1:5" x14ac:dyDescent="0.35">
      <c r="A5799" t="s">
        <v>62</v>
      </c>
      <c r="B5799" t="s">
        <v>311</v>
      </c>
      <c r="C5799" s="1">
        <v>41214</v>
      </c>
      <c r="D5799">
        <v>1801.1390180000001</v>
      </c>
      <c r="E5799" t="s">
        <v>9</v>
      </c>
    </row>
    <row r="5800" spans="1:5" x14ac:dyDescent="0.35">
      <c r="A5800" t="s">
        <v>55</v>
      </c>
      <c r="B5800" t="s">
        <v>311</v>
      </c>
      <c r="C5800" s="1">
        <v>41214</v>
      </c>
      <c r="D5800">
        <v>62.102217000000003</v>
      </c>
      <c r="E5800" t="s">
        <v>9</v>
      </c>
    </row>
    <row r="5801" spans="1:5" x14ac:dyDescent="0.35">
      <c r="A5801" t="s">
        <v>63</v>
      </c>
      <c r="B5801" t="s">
        <v>311</v>
      </c>
      <c r="C5801" s="1">
        <v>41214</v>
      </c>
      <c r="D5801">
        <v>1739.036801</v>
      </c>
      <c r="E5801" t="s">
        <v>9</v>
      </c>
    </row>
    <row r="5802" spans="1:5" x14ac:dyDescent="0.35">
      <c r="A5802" t="s">
        <v>56</v>
      </c>
      <c r="B5802" t="s">
        <v>311</v>
      </c>
      <c r="C5802" s="1">
        <v>41214</v>
      </c>
      <c r="D5802">
        <v>799.55478300000004</v>
      </c>
      <c r="E5802" t="s">
        <v>9</v>
      </c>
    </row>
    <row r="5803" spans="1:5" x14ac:dyDescent="0.35">
      <c r="A5803" t="s">
        <v>58</v>
      </c>
      <c r="B5803" t="s">
        <v>311</v>
      </c>
      <c r="C5803" s="1">
        <v>41214</v>
      </c>
      <c r="D5803">
        <v>325.06334500000003</v>
      </c>
      <c r="E5803" t="s">
        <v>9</v>
      </c>
    </row>
    <row r="5804" spans="1:5" x14ac:dyDescent="0.35">
      <c r="A5804" t="s">
        <v>60</v>
      </c>
      <c r="B5804" t="s">
        <v>311</v>
      </c>
      <c r="C5804" s="1">
        <v>41214</v>
      </c>
      <c r="D5804">
        <v>416.26682399999999</v>
      </c>
      <c r="E5804" t="s">
        <v>9</v>
      </c>
    </row>
    <row r="5805" spans="1:5" x14ac:dyDescent="0.35">
      <c r="A5805" t="s">
        <v>308</v>
      </c>
      <c r="B5805" t="s">
        <v>311</v>
      </c>
      <c r="C5805" s="1">
        <v>41214</v>
      </c>
      <c r="D5805">
        <v>198.15185</v>
      </c>
      <c r="E5805" t="s">
        <v>9</v>
      </c>
    </row>
    <row r="5806" spans="1:5" x14ac:dyDescent="0.35">
      <c r="A5806" t="s">
        <v>55</v>
      </c>
      <c r="B5806" t="s">
        <v>13</v>
      </c>
      <c r="C5806" s="1">
        <v>41214</v>
      </c>
      <c r="D5806">
        <v>2.312287</v>
      </c>
      <c r="E5806" t="s">
        <v>9</v>
      </c>
    </row>
    <row r="5807" spans="1:5" x14ac:dyDescent="0.35">
      <c r="A5807" t="s">
        <v>312</v>
      </c>
      <c r="B5807" t="s">
        <v>13</v>
      </c>
      <c r="C5807" s="1">
        <v>41214</v>
      </c>
      <c r="D5807">
        <v>0.81524200000000002</v>
      </c>
      <c r="E5807" t="s">
        <v>9</v>
      </c>
    </row>
    <row r="5808" spans="1:5" x14ac:dyDescent="0.35">
      <c r="A5808" t="s">
        <v>63</v>
      </c>
      <c r="B5808" t="s">
        <v>13</v>
      </c>
      <c r="C5808" s="1">
        <v>41214</v>
      </c>
      <c r="D5808">
        <v>6.6243670000000003</v>
      </c>
      <c r="E5808" t="s">
        <v>9</v>
      </c>
    </row>
    <row r="5809" spans="1:5" x14ac:dyDescent="0.35">
      <c r="A5809" t="s">
        <v>241</v>
      </c>
      <c r="B5809" t="s">
        <v>13</v>
      </c>
      <c r="C5809" s="1">
        <v>41214</v>
      </c>
      <c r="D5809">
        <v>0.67451899999999998</v>
      </c>
      <c r="E5809" t="s">
        <v>9</v>
      </c>
    </row>
    <row r="5810" spans="1:5" x14ac:dyDescent="0.35">
      <c r="A5810" t="s">
        <v>314</v>
      </c>
      <c r="B5810" t="s">
        <v>13</v>
      </c>
      <c r="C5810" s="1">
        <v>41214</v>
      </c>
      <c r="D5810">
        <v>0.30293799999999999</v>
      </c>
      <c r="E5810" t="s">
        <v>9</v>
      </c>
    </row>
    <row r="5811" spans="1:5" x14ac:dyDescent="0.35">
      <c r="A5811" t="s">
        <v>56</v>
      </c>
      <c r="B5811" t="s">
        <v>313</v>
      </c>
      <c r="C5811" s="1">
        <v>41214</v>
      </c>
      <c r="D5811">
        <v>0.29352600000000001</v>
      </c>
      <c r="E5811" t="s">
        <v>9</v>
      </c>
    </row>
    <row r="5812" spans="1:5" x14ac:dyDescent="0.35">
      <c r="A5812" t="s">
        <v>58</v>
      </c>
      <c r="B5812" t="s">
        <v>313</v>
      </c>
      <c r="C5812" s="1">
        <v>41214</v>
      </c>
      <c r="D5812">
        <v>7.4429999999999996E-2</v>
      </c>
      <c r="E5812" t="s">
        <v>9</v>
      </c>
    </row>
    <row r="5813" spans="1:5" x14ac:dyDescent="0.35">
      <c r="A5813" t="s">
        <v>60</v>
      </c>
      <c r="B5813" t="s">
        <v>313</v>
      </c>
      <c r="C5813" s="1">
        <v>41214</v>
      </c>
      <c r="D5813">
        <v>0.56877699999999998</v>
      </c>
      <c r="E5813" t="s">
        <v>9</v>
      </c>
    </row>
    <row r="5814" spans="1:5" x14ac:dyDescent="0.35">
      <c r="A5814" t="s">
        <v>308</v>
      </c>
      <c r="B5814" t="s">
        <v>313</v>
      </c>
      <c r="C5814" s="1">
        <v>41214</v>
      </c>
      <c r="D5814">
        <v>6.3267000000000004E-2</v>
      </c>
      <c r="E5814" t="s">
        <v>9</v>
      </c>
    </row>
    <row r="5815" spans="1:5" x14ac:dyDescent="0.35">
      <c r="A5815" t="s">
        <v>56</v>
      </c>
      <c r="B5815" t="s">
        <v>13</v>
      </c>
      <c r="C5815" s="1">
        <v>41214</v>
      </c>
      <c r="D5815">
        <v>2.231331</v>
      </c>
      <c r="E5815" t="s">
        <v>9</v>
      </c>
    </row>
    <row r="5816" spans="1:5" x14ac:dyDescent="0.35">
      <c r="A5816" t="s">
        <v>58</v>
      </c>
      <c r="B5816" t="s">
        <v>13</v>
      </c>
      <c r="C5816" s="1">
        <v>41214</v>
      </c>
      <c r="D5816">
        <v>0.56580399999999997</v>
      </c>
      <c r="E5816" t="s">
        <v>9</v>
      </c>
    </row>
    <row r="5817" spans="1:5" x14ac:dyDescent="0.35">
      <c r="A5817" t="s">
        <v>60</v>
      </c>
      <c r="B5817" t="s">
        <v>13</v>
      </c>
      <c r="C5817" s="1">
        <v>41214</v>
      </c>
      <c r="D5817">
        <v>4.3237430000000003</v>
      </c>
      <c r="E5817" t="s">
        <v>9</v>
      </c>
    </row>
    <row r="5818" spans="1:5" x14ac:dyDescent="0.35">
      <c r="A5818" t="s">
        <v>308</v>
      </c>
      <c r="B5818" t="s">
        <v>13</v>
      </c>
      <c r="C5818" s="1">
        <v>41214</v>
      </c>
      <c r="D5818">
        <v>0.48094399999999998</v>
      </c>
      <c r="E5818" t="s">
        <v>9</v>
      </c>
    </row>
    <row r="5819" spans="1:5" x14ac:dyDescent="0.35">
      <c r="A5819" t="s">
        <v>62</v>
      </c>
      <c r="B5819" t="s">
        <v>13</v>
      </c>
      <c r="C5819" s="1">
        <v>41214</v>
      </c>
      <c r="D5819">
        <v>10.729353</v>
      </c>
      <c r="E5819" t="s">
        <v>9</v>
      </c>
    </row>
    <row r="5820" spans="1:5" x14ac:dyDescent="0.35">
      <c r="A5820" t="s">
        <v>62</v>
      </c>
      <c r="B5820" t="s">
        <v>315</v>
      </c>
      <c r="C5820" s="1">
        <v>41214</v>
      </c>
      <c r="D5820">
        <v>1811.868371</v>
      </c>
      <c r="E5820" t="s">
        <v>9</v>
      </c>
    </row>
    <row r="5821" spans="1:5" x14ac:dyDescent="0.35">
      <c r="A5821" t="s">
        <v>62</v>
      </c>
      <c r="B5821" t="s">
        <v>316</v>
      </c>
      <c r="C5821" s="1">
        <v>41214</v>
      </c>
      <c r="D5821">
        <v>82.198999999999998</v>
      </c>
      <c r="E5821" t="s">
        <v>9</v>
      </c>
    </row>
    <row r="5822" spans="1:5" x14ac:dyDescent="0.35">
      <c r="A5822" t="s">
        <v>55</v>
      </c>
      <c r="B5822" t="s">
        <v>316</v>
      </c>
      <c r="C5822" s="1">
        <v>41214</v>
      </c>
      <c r="D5822">
        <v>6.9033329999999999</v>
      </c>
      <c r="E5822" t="s">
        <v>9</v>
      </c>
    </row>
    <row r="5823" spans="1:5" x14ac:dyDescent="0.35">
      <c r="A5823" t="s">
        <v>63</v>
      </c>
      <c r="B5823" t="s">
        <v>316</v>
      </c>
      <c r="C5823" s="1">
        <v>41214</v>
      </c>
      <c r="D5823">
        <v>75.295666999999995</v>
      </c>
      <c r="E5823" t="s">
        <v>9</v>
      </c>
    </row>
    <row r="5824" spans="1:5" x14ac:dyDescent="0.35">
      <c r="A5824" t="s">
        <v>56</v>
      </c>
      <c r="B5824" t="s">
        <v>316</v>
      </c>
      <c r="C5824" s="1">
        <v>41214</v>
      </c>
      <c r="D5824">
        <v>34.038333000000002</v>
      </c>
      <c r="E5824" t="s">
        <v>9</v>
      </c>
    </row>
    <row r="5825" spans="1:5" x14ac:dyDescent="0.35">
      <c r="A5825" t="s">
        <v>58</v>
      </c>
      <c r="B5825" t="s">
        <v>316</v>
      </c>
      <c r="C5825" s="1">
        <v>41214</v>
      </c>
      <c r="D5825">
        <v>13.615667</v>
      </c>
      <c r="E5825" t="s">
        <v>9</v>
      </c>
    </row>
    <row r="5826" spans="1:5" x14ac:dyDescent="0.35">
      <c r="A5826" t="s">
        <v>60</v>
      </c>
      <c r="B5826" t="s">
        <v>316</v>
      </c>
      <c r="C5826" s="1">
        <v>41214</v>
      </c>
      <c r="D5826">
        <v>20.253333000000001</v>
      </c>
      <c r="E5826" t="s">
        <v>9</v>
      </c>
    </row>
    <row r="5827" spans="1:5" x14ac:dyDescent="0.35">
      <c r="A5827" t="s">
        <v>308</v>
      </c>
      <c r="B5827" t="s">
        <v>316</v>
      </c>
      <c r="C5827" s="1">
        <v>41214</v>
      </c>
      <c r="D5827">
        <v>7.3883330000000003</v>
      </c>
      <c r="E5827" t="s">
        <v>9</v>
      </c>
    </row>
    <row r="5828" spans="1:5" x14ac:dyDescent="0.35">
      <c r="A5828" t="s">
        <v>62</v>
      </c>
      <c r="B5828" t="s">
        <v>124</v>
      </c>
      <c r="C5828" s="1">
        <v>41214</v>
      </c>
      <c r="D5828">
        <v>10.992899</v>
      </c>
      <c r="E5828" t="s">
        <v>9</v>
      </c>
    </row>
    <row r="5829" spans="1:5" x14ac:dyDescent="0.35">
      <c r="A5829" t="s">
        <v>55</v>
      </c>
      <c r="B5829" t="s">
        <v>124</v>
      </c>
      <c r="C5829" s="1">
        <v>41214</v>
      </c>
      <c r="D5829">
        <v>-4.5381530000000003</v>
      </c>
      <c r="E5829" t="s">
        <v>9</v>
      </c>
    </row>
    <row r="5830" spans="1:5" x14ac:dyDescent="0.35">
      <c r="A5830" t="s">
        <v>63</v>
      </c>
      <c r="B5830" t="s">
        <v>124</v>
      </c>
      <c r="C5830" s="1">
        <v>41214</v>
      </c>
      <c r="D5830">
        <v>15.531053</v>
      </c>
      <c r="E5830" t="s">
        <v>9</v>
      </c>
    </row>
    <row r="5831" spans="1:5" x14ac:dyDescent="0.35">
      <c r="A5831" t="s">
        <v>56</v>
      </c>
      <c r="B5831" t="s">
        <v>124</v>
      </c>
      <c r="C5831" s="1">
        <v>41214</v>
      </c>
      <c r="D5831">
        <v>19.04926</v>
      </c>
      <c r="E5831" t="s">
        <v>9</v>
      </c>
    </row>
    <row r="5832" spans="1:5" x14ac:dyDescent="0.35">
      <c r="A5832" t="s">
        <v>58</v>
      </c>
      <c r="B5832" t="s">
        <v>124</v>
      </c>
      <c r="C5832" s="1">
        <v>41214</v>
      </c>
      <c r="D5832">
        <v>-1.365154</v>
      </c>
      <c r="E5832" t="s">
        <v>9</v>
      </c>
    </row>
    <row r="5833" spans="1:5" x14ac:dyDescent="0.35">
      <c r="A5833" t="s">
        <v>60</v>
      </c>
      <c r="B5833" t="s">
        <v>124</v>
      </c>
      <c r="C5833" s="1">
        <v>41214</v>
      </c>
      <c r="D5833">
        <v>0.4879</v>
      </c>
      <c r="E5833" t="s">
        <v>9</v>
      </c>
    </row>
    <row r="5834" spans="1:5" x14ac:dyDescent="0.35">
      <c r="A5834" t="s">
        <v>308</v>
      </c>
      <c r="B5834" t="s">
        <v>124</v>
      </c>
      <c r="C5834" s="1">
        <v>41214</v>
      </c>
      <c r="D5834">
        <v>-2.6409539999999998</v>
      </c>
      <c r="E5834" t="s">
        <v>9</v>
      </c>
    </row>
    <row r="5835" spans="1:5" x14ac:dyDescent="0.35">
      <c r="A5835" t="s">
        <v>56</v>
      </c>
      <c r="B5835" t="s">
        <v>21</v>
      </c>
      <c r="C5835" s="1">
        <v>41214</v>
      </c>
      <c r="D5835">
        <v>17.125520999999999</v>
      </c>
      <c r="E5835" t="s">
        <v>9</v>
      </c>
    </row>
    <row r="5836" spans="1:5" x14ac:dyDescent="0.35">
      <c r="A5836" t="s">
        <v>58</v>
      </c>
      <c r="B5836" t="s">
        <v>21</v>
      </c>
      <c r="C5836" s="1">
        <v>41214</v>
      </c>
      <c r="D5836">
        <v>6.3786360000000002</v>
      </c>
      <c r="E5836" t="s">
        <v>9</v>
      </c>
    </row>
    <row r="5837" spans="1:5" x14ac:dyDescent="0.35">
      <c r="A5837" t="s">
        <v>60</v>
      </c>
      <c r="B5837" t="s">
        <v>21</v>
      </c>
      <c r="C5837" s="1">
        <v>41214</v>
      </c>
      <c r="D5837">
        <v>13.849334000000001</v>
      </c>
      <c r="E5837" t="s">
        <v>9</v>
      </c>
    </row>
    <row r="5838" spans="1:5" x14ac:dyDescent="0.35">
      <c r="A5838" t="s">
        <v>308</v>
      </c>
      <c r="B5838" t="s">
        <v>21</v>
      </c>
      <c r="C5838" s="1">
        <v>41214</v>
      </c>
      <c r="D5838">
        <v>8.8854150000000001</v>
      </c>
      <c r="E5838" t="s">
        <v>9</v>
      </c>
    </row>
    <row r="5839" spans="1:5" x14ac:dyDescent="0.35">
      <c r="A5839" t="s">
        <v>56</v>
      </c>
      <c r="B5839" t="s">
        <v>313</v>
      </c>
      <c r="C5839" s="1">
        <v>41214</v>
      </c>
      <c r="D5839">
        <v>0.37036999999999998</v>
      </c>
      <c r="E5839" t="s">
        <v>9</v>
      </c>
    </row>
    <row r="5840" spans="1:5" x14ac:dyDescent="0.35">
      <c r="A5840" t="s">
        <v>58</v>
      </c>
      <c r="B5840" t="s">
        <v>313</v>
      </c>
      <c r="C5840" s="1">
        <v>41214</v>
      </c>
      <c r="D5840">
        <v>0.13794999999999999</v>
      </c>
      <c r="E5840" t="s">
        <v>9</v>
      </c>
    </row>
    <row r="5841" spans="1:5" x14ac:dyDescent="0.35">
      <c r="A5841" t="s">
        <v>60</v>
      </c>
      <c r="B5841" t="s">
        <v>313</v>
      </c>
      <c r="C5841" s="1">
        <v>41214</v>
      </c>
      <c r="D5841">
        <v>0.29951699999999998</v>
      </c>
      <c r="E5841" t="s">
        <v>9</v>
      </c>
    </row>
    <row r="5842" spans="1:5" x14ac:dyDescent="0.35">
      <c r="A5842" t="s">
        <v>308</v>
      </c>
      <c r="B5842" t="s">
        <v>313</v>
      </c>
      <c r="C5842" s="1">
        <v>41214</v>
      </c>
      <c r="D5842">
        <v>0.192163</v>
      </c>
      <c r="E5842" t="s">
        <v>9</v>
      </c>
    </row>
    <row r="5843" spans="1:5" x14ac:dyDescent="0.35">
      <c r="A5843" t="s">
        <v>63</v>
      </c>
      <c r="B5843" t="s">
        <v>21</v>
      </c>
      <c r="C5843" s="1">
        <v>41214</v>
      </c>
      <c r="D5843">
        <v>45.436745000000002</v>
      </c>
      <c r="E5843" t="s">
        <v>9</v>
      </c>
    </row>
    <row r="5844" spans="1:5" x14ac:dyDescent="0.35">
      <c r="A5844" t="s">
        <v>241</v>
      </c>
      <c r="B5844" t="s">
        <v>21</v>
      </c>
      <c r="C5844" s="1">
        <v>41214</v>
      </c>
      <c r="D5844">
        <v>1.003322</v>
      </c>
      <c r="E5844" t="s">
        <v>9</v>
      </c>
    </row>
    <row r="5845" spans="1:5" x14ac:dyDescent="0.35">
      <c r="A5845" t="s">
        <v>314</v>
      </c>
      <c r="B5845" t="s">
        <v>21</v>
      </c>
      <c r="C5845" s="1">
        <v>41214</v>
      </c>
      <c r="D5845">
        <v>-0.20116200000000001</v>
      </c>
      <c r="E5845" t="s">
        <v>9</v>
      </c>
    </row>
    <row r="5846" spans="1:5" x14ac:dyDescent="0.35">
      <c r="A5846" t="s">
        <v>55</v>
      </c>
      <c r="B5846" t="s">
        <v>21</v>
      </c>
      <c r="C5846" s="1">
        <v>41214</v>
      </c>
      <c r="D5846">
        <v>2.7421060000000002</v>
      </c>
      <c r="E5846" t="s">
        <v>9</v>
      </c>
    </row>
    <row r="5847" spans="1:5" x14ac:dyDescent="0.35">
      <c r="A5847" t="s">
        <v>312</v>
      </c>
      <c r="B5847" t="s">
        <v>21</v>
      </c>
      <c r="C5847" s="1">
        <v>41214</v>
      </c>
      <c r="D5847">
        <v>-0.88353999999999999</v>
      </c>
      <c r="E5847" t="s">
        <v>9</v>
      </c>
    </row>
    <row r="5848" spans="1:5" x14ac:dyDescent="0.35">
      <c r="A5848" t="s">
        <v>62</v>
      </c>
      <c r="B5848" t="s">
        <v>21</v>
      </c>
      <c r="C5848" s="1">
        <v>41214</v>
      </c>
      <c r="D5848">
        <v>48.097472000000003</v>
      </c>
      <c r="E5848" t="s">
        <v>9</v>
      </c>
    </row>
    <row r="5849" spans="1:5" x14ac:dyDescent="0.35">
      <c r="A5849" t="s">
        <v>62</v>
      </c>
      <c r="B5849" t="s">
        <v>92</v>
      </c>
      <c r="C5849" s="1">
        <v>41214</v>
      </c>
      <c r="D5849">
        <v>141.28937099999999</v>
      </c>
      <c r="E5849" t="s">
        <v>9</v>
      </c>
    </row>
    <row r="5850" spans="1:5" x14ac:dyDescent="0.35">
      <c r="A5850" t="s">
        <v>62</v>
      </c>
      <c r="B5850" t="s">
        <v>317</v>
      </c>
      <c r="C5850" s="1">
        <v>41214</v>
      </c>
      <c r="D5850">
        <v>1670.579</v>
      </c>
      <c r="E5850" t="s">
        <v>9</v>
      </c>
    </row>
    <row r="5851" spans="1:5" x14ac:dyDescent="0.35">
      <c r="A5851" t="s">
        <v>62</v>
      </c>
      <c r="B5851" t="s">
        <v>317</v>
      </c>
      <c r="C5851" s="1">
        <v>41214</v>
      </c>
      <c r="D5851">
        <v>1670.579</v>
      </c>
      <c r="E5851" t="s">
        <v>9</v>
      </c>
    </row>
    <row r="5852" spans="1:5" x14ac:dyDescent="0.35">
      <c r="A5852" t="s">
        <v>55</v>
      </c>
      <c r="B5852" t="s">
        <v>317</v>
      </c>
      <c r="C5852" s="1">
        <v>41214</v>
      </c>
      <c r="D5852">
        <v>61.006</v>
      </c>
      <c r="E5852" t="s">
        <v>9</v>
      </c>
    </row>
    <row r="5853" spans="1:5" x14ac:dyDescent="0.35">
      <c r="A5853" t="s">
        <v>55</v>
      </c>
      <c r="B5853" t="s">
        <v>317</v>
      </c>
      <c r="C5853" s="1">
        <v>41214</v>
      </c>
      <c r="D5853">
        <v>61.006</v>
      </c>
      <c r="E5853" t="s">
        <v>9</v>
      </c>
    </row>
    <row r="5854" spans="1:5" x14ac:dyDescent="0.35">
      <c r="A5854" t="s">
        <v>63</v>
      </c>
      <c r="B5854" t="s">
        <v>317</v>
      </c>
      <c r="C5854" s="1">
        <v>41214</v>
      </c>
      <c r="D5854">
        <v>1609.5730000000001</v>
      </c>
      <c r="E5854" t="s">
        <v>9</v>
      </c>
    </row>
    <row r="5855" spans="1:5" x14ac:dyDescent="0.35">
      <c r="A5855" t="s">
        <v>56</v>
      </c>
      <c r="B5855" t="s">
        <v>317</v>
      </c>
      <c r="C5855" s="1">
        <v>41214</v>
      </c>
      <c r="D5855">
        <v>731.57299999999998</v>
      </c>
      <c r="E5855" t="s">
        <v>9</v>
      </c>
    </row>
    <row r="5856" spans="1:5" x14ac:dyDescent="0.35">
      <c r="A5856" t="s">
        <v>58</v>
      </c>
      <c r="B5856" t="s">
        <v>317</v>
      </c>
      <c r="C5856" s="1">
        <v>41214</v>
      </c>
      <c r="D5856">
        <v>307</v>
      </c>
      <c r="E5856" t="s">
        <v>9</v>
      </c>
    </row>
    <row r="5857" spans="1:5" x14ac:dyDescent="0.35">
      <c r="A5857" t="s">
        <v>60</v>
      </c>
      <c r="B5857" t="s">
        <v>317</v>
      </c>
      <c r="C5857" s="1">
        <v>41214</v>
      </c>
      <c r="D5857">
        <v>386</v>
      </c>
      <c r="E5857" t="s">
        <v>9</v>
      </c>
    </row>
    <row r="5858" spans="1:5" x14ac:dyDescent="0.35">
      <c r="A5858" t="s">
        <v>308</v>
      </c>
      <c r="B5858" t="s">
        <v>317</v>
      </c>
      <c r="C5858" s="1">
        <v>41214</v>
      </c>
      <c r="D5858">
        <v>185</v>
      </c>
      <c r="E5858" t="s">
        <v>9</v>
      </c>
    </row>
    <row r="5859" spans="1:5" x14ac:dyDescent="0.35">
      <c r="A5859" t="s">
        <v>62</v>
      </c>
      <c r="B5859" t="s">
        <v>317</v>
      </c>
      <c r="C5859" s="1">
        <v>41214</v>
      </c>
      <c r="D5859">
        <v>1670.579</v>
      </c>
      <c r="E5859" t="s">
        <v>12</v>
      </c>
    </row>
    <row r="5860" spans="1:5" x14ac:dyDescent="0.35">
      <c r="A5860" t="s">
        <v>62</v>
      </c>
      <c r="B5860" t="s">
        <v>313</v>
      </c>
      <c r="C5860" s="1">
        <v>41214</v>
      </c>
      <c r="D5860">
        <v>0</v>
      </c>
      <c r="E5860" t="s">
        <v>9</v>
      </c>
    </row>
    <row r="5861" spans="1:5" x14ac:dyDescent="0.35">
      <c r="A5861" t="s">
        <v>55</v>
      </c>
      <c r="B5861" t="s">
        <v>317</v>
      </c>
      <c r="C5861" s="1">
        <v>41214</v>
      </c>
      <c r="D5861">
        <v>61.006</v>
      </c>
      <c r="E5861" t="s">
        <v>12</v>
      </c>
    </row>
    <row r="5862" spans="1:5" x14ac:dyDescent="0.35">
      <c r="A5862" t="s">
        <v>62</v>
      </c>
      <c r="B5862" t="s">
        <v>311</v>
      </c>
      <c r="C5862" s="1">
        <v>41244</v>
      </c>
      <c r="D5862">
        <v>1670.579</v>
      </c>
      <c r="E5862" t="s">
        <v>9</v>
      </c>
    </row>
    <row r="5863" spans="1:5" x14ac:dyDescent="0.35">
      <c r="A5863" t="s">
        <v>55</v>
      </c>
      <c r="B5863" t="s">
        <v>311</v>
      </c>
      <c r="C5863" s="1">
        <v>41244</v>
      </c>
      <c r="D5863">
        <v>61.006</v>
      </c>
      <c r="E5863" t="s">
        <v>9</v>
      </c>
    </row>
    <row r="5864" spans="1:5" x14ac:dyDescent="0.35">
      <c r="A5864" t="s">
        <v>63</v>
      </c>
      <c r="B5864" t="s">
        <v>311</v>
      </c>
      <c r="C5864" s="1">
        <v>41244</v>
      </c>
      <c r="D5864">
        <v>1609.5730000000001</v>
      </c>
      <c r="E5864" t="s">
        <v>9</v>
      </c>
    </row>
    <row r="5865" spans="1:5" x14ac:dyDescent="0.35">
      <c r="A5865" t="s">
        <v>56</v>
      </c>
      <c r="B5865" t="s">
        <v>311</v>
      </c>
      <c r="C5865" s="1">
        <v>41244</v>
      </c>
      <c r="D5865">
        <v>731.57299999999998</v>
      </c>
      <c r="E5865" t="s">
        <v>9</v>
      </c>
    </row>
    <row r="5866" spans="1:5" x14ac:dyDescent="0.35">
      <c r="A5866" t="s">
        <v>58</v>
      </c>
      <c r="B5866" t="s">
        <v>311</v>
      </c>
      <c r="C5866" s="1">
        <v>41244</v>
      </c>
      <c r="D5866">
        <v>307</v>
      </c>
      <c r="E5866" t="s">
        <v>9</v>
      </c>
    </row>
    <row r="5867" spans="1:5" x14ac:dyDescent="0.35">
      <c r="A5867" t="s">
        <v>60</v>
      </c>
      <c r="B5867" t="s">
        <v>311</v>
      </c>
      <c r="C5867" s="1">
        <v>41244</v>
      </c>
      <c r="D5867">
        <v>386</v>
      </c>
      <c r="E5867" t="s">
        <v>9</v>
      </c>
    </row>
    <row r="5868" spans="1:5" x14ac:dyDescent="0.35">
      <c r="A5868" t="s">
        <v>308</v>
      </c>
      <c r="B5868" t="s">
        <v>311</v>
      </c>
      <c r="C5868" s="1">
        <v>41244</v>
      </c>
      <c r="D5868">
        <v>185</v>
      </c>
      <c r="E5868" t="s">
        <v>9</v>
      </c>
    </row>
    <row r="5869" spans="1:5" x14ac:dyDescent="0.35">
      <c r="A5869" t="s">
        <v>55</v>
      </c>
      <c r="B5869" t="s">
        <v>13</v>
      </c>
      <c r="C5869" s="1">
        <v>41244</v>
      </c>
      <c r="D5869">
        <v>2.2507549999999998</v>
      </c>
      <c r="E5869" t="s">
        <v>9</v>
      </c>
    </row>
    <row r="5870" spans="1:5" x14ac:dyDescent="0.35">
      <c r="A5870" t="s">
        <v>312</v>
      </c>
      <c r="B5870" t="s">
        <v>13</v>
      </c>
      <c r="C5870" s="1">
        <v>41244</v>
      </c>
      <c r="D5870">
        <v>0.80017799999999994</v>
      </c>
      <c r="E5870" t="s">
        <v>9</v>
      </c>
    </row>
    <row r="5871" spans="1:5" x14ac:dyDescent="0.35">
      <c r="A5871" t="s">
        <v>63</v>
      </c>
      <c r="B5871" t="s">
        <v>13</v>
      </c>
      <c r="C5871" s="1">
        <v>41244</v>
      </c>
      <c r="D5871">
        <v>7.6225319999999996</v>
      </c>
      <c r="E5871" t="s">
        <v>9</v>
      </c>
    </row>
    <row r="5872" spans="1:5" x14ac:dyDescent="0.35">
      <c r="A5872" t="s">
        <v>241</v>
      </c>
      <c r="B5872" t="s">
        <v>13</v>
      </c>
      <c r="C5872" s="1">
        <v>41244</v>
      </c>
      <c r="D5872">
        <v>0.66737800000000003</v>
      </c>
      <c r="E5872" t="s">
        <v>9</v>
      </c>
    </row>
    <row r="5873" spans="1:5" x14ac:dyDescent="0.35">
      <c r="A5873" t="s">
        <v>314</v>
      </c>
      <c r="B5873" t="s">
        <v>13</v>
      </c>
      <c r="C5873" s="1">
        <v>41244</v>
      </c>
      <c r="D5873">
        <v>0.26863399999999998</v>
      </c>
      <c r="E5873" t="s">
        <v>9</v>
      </c>
    </row>
    <row r="5874" spans="1:5" x14ac:dyDescent="0.35">
      <c r="A5874" t="s">
        <v>56</v>
      </c>
      <c r="B5874" t="s">
        <v>313</v>
      </c>
      <c r="C5874" s="1">
        <v>41244</v>
      </c>
      <c r="D5874">
        <v>0.194409</v>
      </c>
      <c r="E5874" t="s">
        <v>9</v>
      </c>
    </row>
    <row r="5875" spans="1:5" x14ac:dyDescent="0.35">
      <c r="A5875" t="s">
        <v>58</v>
      </c>
      <c r="B5875" t="s">
        <v>313</v>
      </c>
      <c r="C5875" s="1">
        <v>41244</v>
      </c>
      <c r="D5875">
        <v>3.4435E-2</v>
      </c>
      <c r="E5875" t="s">
        <v>9</v>
      </c>
    </row>
    <row r="5876" spans="1:5" x14ac:dyDescent="0.35">
      <c r="A5876" t="s">
        <v>60</v>
      </c>
      <c r="B5876" t="s">
        <v>313</v>
      </c>
      <c r="C5876" s="1">
        <v>41244</v>
      </c>
      <c r="D5876">
        <v>0.68951300000000004</v>
      </c>
      <c r="E5876" t="s">
        <v>9</v>
      </c>
    </row>
    <row r="5877" spans="1:5" x14ac:dyDescent="0.35">
      <c r="A5877" t="s">
        <v>308</v>
      </c>
      <c r="B5877" t="s">
        <v>313</v>
      </c>
      <c r="C5877" s="1">
        <v>41244</v>
      </c>
      <c r="D5877">
        <v>8.1642999999999993E-2</v>
      </c>
      <c r="E5877" t="s">
        <v>9</v>
      </c>
    </row>
    <row r="5878" spans="1:5" x14ac:dyDescent="0.35">
      <c r="A5878" t="s">
        <v>56</v>
      </c>
      <c r="B5878" t="s">
        <v>13</v>
      </c>
      <c r="C5878" s="1">
        <v>41244</v>
      </c>
      <c r="D5878">
        <v>1.6638580000000001</v>
      </c>
      <c r="E5878" t="s">
        <v>9</v>
      </c>
    </row>
    <row r="5879" spans="1:5" x14ac:dyDescent="0.35">
      <c r="A5879" t="s">
        <v>58</v>
      </c>
      <c r="B5879" t="s">
        <v>13</v>
      </c>
      <c r="C5879" s="1">
        <v>41244</v>
      </c>
      <c r="D5879">
        <v>0.29471599999999998</v>
      </c>
      <c r="E5879" t="s">
        <v>9</v>
      </c>
    </row>
    <row r="5880" spans="1:5" x14ac:dyDescent="0.35">
      <c r="A5880" t="s">
        <v>60</v>
      </c>
      <c r="B5880" t="s">
        <v>13</v>
      </c>
      <c r="C5880" s="1">
        <v>41244</v>
      </c>
      <c r="D5880">
        <v>5.9012289999999998</v>
      </c>
      <c r="E5880" t="s">
        <v>9</v>
      </c>
    </row>
    <row r="5881" spans="1:5" x14ac:dyDescent="0.35">
      <c r="A5881" t="s">
        <v>308</v>
      </c>
      <c r="B5881" t="s">
        <v>13</v>
      </c>
      <c r="C5881" s="1">
        <v>41244</v>
      </c>
      <c r="D5881">
        <v>0.69874099999999995</v>
      </c>
      <c r="E5881" t="s">
        <v>9</v>
      </c>
    </row>
    <row r="5882" spans="1:5" x14ac:dyDescent="0.35">
      <c r="A5882" t="s">
        <v>62</v>
      </c>
      <c r="B5882" t="s">
        <v>13</v>
      </c>
      <c r="C5882" s="1">
        <v>41244</v>
      </c>
      <c r="D5882">
        <v>11.609477</v>
      </c>
      <c r="E5882" t="s">
        <v>9</v>
      </c>
    </row>
    <row r="5883" spans="1:5" x14ac:dyDescent="0.35">
      <c r="A5883" t="s">
        <v>62</v>
      </c>
      <c r="B5883" t="s">
        <v>315</v>
      </c>
      <c r="C5883" s="1">
        <v>41244</v>
      </c>
      <c r="D5883">
        <v>1682.1884769999999</v>
      </c>
      <c r="E5883" t="s">
        <v>9</v>
      </c>
    </row>
    <row r="5884" spans="1:5" x14ac:dyDescent="0.35">
      <c r="A5884" t="s">
        <v>62</v>
      </c>
      <c r="B5884" t="s">
        <v>316</v>
      </c>
      <c r="C5884" s="1">
        <v>41244</v>
      </c>
      <c r="D5884">
        <v>76.322999999999993</v>
      </c>
      <c r="E5884" t="s">
        <v>9</v>
      </c>
    </row>
    <row r="5885" spans="1:5" x14ac:dyDescent="0.35">
      <c r="A5885" t="s">
        <v>55</v>
      </c>
      <c r="B5885" t="s">
        <v>316</v>
      </c>
      <c r="C5885" s="1">
        <v>41244</v>
      </c>
      <c r="D5885">
        <v>6.718172</v>
      </c>
      <c r="E5885" t="s">
        <v>9</v>
      </c>
    </row>
    <row r="5886" spans="1:5" x14ac:dyDescent="0.35">
      <c r="A5886" t="s">
        <v>63</v>
      </c>
      <c r="B5886" t="s">
        <v>316</v>
      </c>
      <c r="C5886" s="1">
        <v>41244</v>
      </c>
      <c r="D5886">
        <v>69.604827999999998</v>
      </c>
      <c r="E5886" t="s">
        <v>9</v>
      </c>
    </row>
    <row r="5887" spans="1:5" x14ac:dyDescent="0.35">
      <c r="A5887" t="s">
        <v>56</v>
      </c>
      <c r="B5887" t="s">
        <v>316</v>
      </c>
      <c r="C5887" s="1">
        <v>41244</v>
      </c>
      <c r="D5887">
        <v>32.659740999999997</v>
      </c>
      <c r="E5887" t="s">
        <v>9</v>
      </c>
    </row>
    <row r="5888" spans="1:5" x14ac:dyDescent="0.35">
      <c r="A5888" t="s">
        <v>58</v>
      </c>
      <c r="B5888" t="s">
        <v>316</v>
      </c>
      <c r="C5888" s="1">
        <v>41244</v>
      </c>
      <c r="D5888">
        <v>11.637506</v>
      </c>
      <c r="E5888" t="s">
        <v>9</v>
      </c>
    </row>
    <row r="5889" spans="1:5" x14ac:dyDescent="0.35">
      <c r="A5889" t="s">
        <v>60</v>
      </c>
      <c r="B5889" t="s">
        <v>316</v>
      </c>
      <c r="C5889" s="1">
        <v>41244</v>
      </c>
      <c r="D5889">
        <v>18.279513000000001</v>
      </c>
      <c r="E5889" t="s">
        <v>9</v>
      </c>
    </row>
    <row r="5890" spans="1:5" x14ac:dyDescent="0.35">
      <c r="A5890" t="s">
        <v>308</v>
      </c>
      <c r="B5890" t="s">
        <v>316</v>
      </c>
      <c r="C5890" s="1">
        <v>41244</v>
      </c>
      <c r="D5890">
        <v>7.0280680000000002</v>
      </c>
      <c r="E5890" t="s">
        <v>9</v>
      </c>
    </row>
    <row r="5891" spans="1:5" x14ac:dyDescent="0.35">
      <c r="A5891" t="s">
        <v>62</v>
      </c>
      <c r="B5891" t="s">
        <v>124</v>
      </c>
      <c r="C5891" s="1">
        <v>41244</v>
      </c>
      <c r="D5891">
        <v>2.107253</v>
      </c>
      <c r="E5891" t="s">
        <v>9</v>
      </c>
    </row>
    <row r="5892" spans="1:5" x14ac:dyDescent="0.35">
      <c r="A5892" t="s">
        <v>55</v>
      </c>
      <c r="B5892" t="s">
        <v>124</v>
      </c>
      <c r="C5892" s="1">
        <v>41244</v>
      </c>
      <c r="D5892">
        <v>1.233403</v>
      </c>
      <c r="E5892" t="s">
        <v>9</v>
      </c>
    </row>
    <row r="5893" spans="1:5" x14ac:dyDescent="0.35">
      <c r="A5893" t="s">
        <v>63</v>
      </c>
      <c r="B5893" t="s">
        <v>124</v>
      </c>
      <c r="C5893" s="1">
        <v>41244</v>
      </c>
      <c r="D5893">
        <v>0.87385000000000002</v>
      </c>
      <c r="E5893" t="s">
        <v>9</v>
      </c>
    </row>
    <row r="5894" spans="1:5" x14ac:dyDescent="0.35">
      <c r="A5894" t="s">
        <v>56</v>
      </c>
      <c r="B5894" t="s">
        <v>124</v>
      </c>
      <c r="C5894" s="1">
        <v>41244</v>
      </c>
      <c r="D5894">
        <v>-2.0536379999999999</v>
      </c>
      <c r="E5894" t="s">
        <v>9</v>
      </c>
    </row>
    <row r="5895" spans="1:5" x14ac:dyDescent="0.35">
      <c r="A5895" t="s">
        <v>58</v>
      </c>
      <c r="B5895" t="s">
        <v>124</v>
      </c>
      <c r="C5895" s="1">
        <v>41244</v>
      </c>
      <c r="D5895">
        <v>-1.0251399999999999</v>
      </c>
      <c r="E5895" t="s">
        <v>9</v>
      </c>
    </row>
    <row r="5896" spans="1:5" x14ac:dyDescent="0.35">
      <c r="A5896" t="s">
        <v>60</v>
      </c>
      <c r="B5896" t="s">
        <v>124</v>
      </c>
      <c r="C5896" s="1">
        <v>41244</v>
      </c>
      <c r="D5896">
        <v>5.4397909999999996</v>
      </c>
      <c r="E5896" t="s">
        <v>9</v>
      </c>
    </row>
    <row r="5897" spans="1:5" x14ac:dyDescent="0.35">
      <c r="A5897" t="s">
        <v>308</v>
      </c>
      <c r="B5897" t="s">
        <v>124</v>
      </c>
      <c r="C5897" s="1">
        <v>41244</v>
      </c>
      <c r="D5897">
        <v>-1.487163</v>
      </c>
      <c r="E5897" t="s">
        <v>9</v>
      </c>
    </row>
    <row r="5898" spans="1:5" x14ac:dyDescent="0.35">
      <c r="A5898" t="s">
        <v>56</v>
      </c>
      <c r="B5898" t="s">
        <v>21</v>
      </c>
      <c r="C5898" s="1">
        <v>41244</v>
      </c>
      <c r="D5898">
        <v>21.679476999999999</v>
      </c>
      <c r="E5898" t="s">
        <v>9</v>
      </c>
    </row>
    <row r="5899" spans="1:5" x14ac:dyDescent="0.35">
      <c r="A5899" t="s">
        <v>58</v>
      </c>
      <c r="B5899" t="s">
        <v>21</v>
      </c>
      <c r="C5899" s="1">
        <v>41244</v>
      </c>
      <c r="D5899">
        <v>12.125809</v>
      </c>
      <c r="E5899" t="s">
        <v>9</v>
      </c>
    </row>
    <row r="5900" spans="1:5" x14ac:dyDescent="0.35">
      <c r="A5900" t="s">
        <v>60</v>
      </c>
      <c r="B5900" t="s">
        <v>21</v>
      </c>
      <c r="C5900" s="1">
        <v>41244</v>
      </c>
      <c r="D5900">
        <v>13.736929999999999</v>
      </c>
      <c r="E5900" t="s">
        <v>9</v>
      </c>
    </row>
    <row r="5901" spans="1:5" x14ac:dyDescent="0.35">
      <c r="A5901" t="s">
        <v>308</v>
      </c>
      <c r="B5901" t="s">
        <v>21</v>
      </c>
      <c r="C5901" s="1">
        <v>41244</v>
      </c>
      <c r="D5901">
        <v>13.284686000000001</v>
      </c>
      <c r="E5901" t="s">
        <v>9</v>
      </c>
    </row>
    <row r="5902" spans="1:5" x14ac:dyDescent="0.35">
      <c r="A5902" t="s">
        <v>56</v>
      </c>
      <c r="B5902" t="s">
        <v>313</v>
      </c>
      <c r="C5902" s="1">
        <v>41244</v>
      </c>
      <c r="D5902">
        <v>0.35641299999999998</v>
      </c>
      <c r="E5902" t="s">
        <v>9</v>
      </c>
    </row>
    <row r="5903" spans="1:5" x14ac:dyDescent="0.35">
      <c r="A5903" t="s">
        <v>58</v>
      </c>
      <c r="B5903" t="s">
        <v>313</v>
      </c>
      <c r="C5903" s="1">
        <v>41244</v>
      </c>
      <c r="D5903">
        <v>0.199349</v>
      </c>
      <c r="E5903" t="s">
        <v>9</v>
      </c>
    </row>
    <row r="5904" spans="1:5" x14ac:dyDescent="0.35">
      <c r="A5904" t="s">
        <v>60</v>
      </c>
      <c r="B5904" t="s">
        <v>313</v>
      </c>
      <c r="C5904" s="1">
        <v>41244</v>
      </c>
      <c r="D5904">
        <v>0.22583600000000001</v>
      </c>
      <c r="E5904" t="s">
        <v>9</v>
      </c>
    </row>
    <row r="5905" spans="1:5" x14ac:dyDescent="0.35">
      <c r="A5905" t="s">
        <v>308</v>
      </c>
      <c r="B5905" t="s">
        <v>313</v>
      </c>
      <c r="C5905" s="1">
        <v>41244</v>
      </c>
      <c r="D5905">
        <v>0.21840100000000001</v>
      </c>
      <c r="E5905" t="s">
        <v>9</v>
      </c>
    </row>
    <row r="5906" spans="1:5" x14ac:dyDescent="0.35">
      <c r="A5906" t="s">
        <v>63</v>
      </c>
      <c r="B5906" t="s">
        <v>21</v>
      </c>
      <c r="C5906" s="1">
        <v>41244</v>
      </c>
      <c r="D5906">
        <v>60.726460000000003</v>
      </c>
      <c r="E5906" t="s">
        <v>9</v>
      </c>
    </row>
    <row r="5907" spans="1:5" x14ac:dyDescent="0.35">
      <c r="A5907" t="s">
        <v>241</v>
      </c>
      <c r="B5907" t="s">
        <v>21</v>
      </c>
      <c r="C5907" s="1">
        <v>41244</v>
      </c>
      <c r="D5907">
        <v>0.92512700000000003</v>
      </c>
      <c r="E5907" t="s">
        <v>9</v>
      </c>
    </row>
    <row r="5908" spans="1:5" x14ac:dyDescent="0.35">
      <c r="A5908" t="s">
        <v>314</v>
      </c>
      <c r="B5908" t="s">
        <v>21</v>
      </c>
      <c r="C5908" s="1">
        <v>41244</v>
      </c>
      <c r="D5908">
        <v>-0.82468399999999997</v>
      </c>
      <c r="E5908" t="s">
        <v>9</v>
      </c>
    </row>
    <row r="5909" spans="1:5" x14ac:dyDescent="0.35">
      <c r="A5909" t="s">
        <v>55</v>
      </c>
      <c r="B5909" t="s">
        <v>21</v>
      </c>
      <c r="C5909" s="1">
        <v>41244</v>
      </c>
      <c r="D5909">
        <v>3.2808419999999998</v>
      </c>
      <c r="E5909" t="s">
        <v>9</v>
      </c>
    </row>
    <row r="5910" spans="1:5" x14ac:dyDescent="0.35">
      <c r="A5910" t="s">
        <v>312</v>
      </c>
      <c r="B5910" t="s">
        <v>21</v>
      </c>
      <c r="C5910" s="1">
        <v>41244</v>
      </c>
      <c r="D5910">
        <v>-1.144485</v>
      </c>
      <c r="E5910" t="s">
        <v>9</v>
      </c>
    </row>
    <row r="5911" spans="1:5" x14ac:dyDescent="0.35">
      <c r="A5911" t="s">
        <v>62</v>
      </c>
      <c r="B5911" t="s">
        <v>21</v>
      </c>
      <c r="C5911" s="1">
        <v>41244</v>
      </c>
      <c r="D5911">
        <v>62.963259000000001</v>
      </c>
      <c r="E5911" t="s">
        <v>9</v>
      </c>
    </row>
    <row r="5912" spans="1:5" x14ac:dyDescent="0.35">
      <c r="A5912" t="s">
        <v>62</v>
      </c>
      <c r="B5912" t="s">
        <v>92</v>
      </c>
      <c r="C5912" s="1">
        <v>41244</v>
      </c>
      <c r="D5912">
        <v>141.39351099999999</v>
      </c>
      <c r="E5912" t="s">
        <v>9</v>
      </c>
    </row>
    <row r="5913" spans="1:5" x14ac:dyDescent="0.35">
      <c r="A5913" t="s">
        <v>62</v>
      </c>
      <c r="B5913" t="s">
        <v>317</v>
      </c>
      <c r="C5913" s="1">
        <v>41244</v>
      </c>
      <c r="D5913">
        <v>1540.794965</v>
      </c>
      <c r="E5913" t="s">
        <v>9</v>
      </c>
    </row>
    <row r="5914" spans="1:5" x14ac:dyDescent="0.35">
      <c r="A5914" t="s">
        <v>62</v>
      </c>
      <c r="B5914" t="s">
        <v>317</v>
      </c>
      <c r="C5914" s="1">
        <v>41244</v>
      </c>
      <c r="D5914">
        <v>1540.794965</v>
      </c>
      <c r="E5914" t="s">
        <v>9</v>
      </c>
    </row>
    <row r="5915" spans="1:5" x14ac:dyDescent="0.35">
      <c r="A5915" t="s">
        <v>55</v>
      </c>
      <c r="B5915" t="s">
        <v>317</v>
      </c>
      <c r="C5915" s="1">
        <v>41244</v>
      </c>
      <c r="D5915">
        <v>53.969002000000003</v>
      </c>
      <c r="E5915" t="s">
        <v>9</v>
      </c>
    </row>
    <row r="5916" spans="1:5" x14ac:dyDescent="0.35">
      <c r="A5916" t="s">
        <v>55</v>
      </c>
      <c r="B5916" t="s">
        <v>317</v>
      </c>
      <c r="C5916" s="1">
        <v>41244</v>
      </c>
      <c r="D5916">
        <v>53.969002000000003</v>
      </c>
      <c r="E5916" t="s">
        <v>9</v>
      </c>
    </row>
    <row r="5917" spans="1:5" x14ac:dyDescent="0.35">
      <c r="A5917" t="s">
        <v>63</v>
      </c>
      <c r="B5917" t="s">
        <v>317</v>
      </c>
      <c r="C5917" s="1">
        <v>41244</v>
      </c>
      <c r="D5917">
        <v>1486.8259640000001</v>
      </c>
      <c r="E5917" t="s">
        <v>9</v>
      </c>
    </row>
    <row r="5918" spans="1:5" x14ac:dyDescent="0.35">
      <c r="A5918" t="s">
        <v>56</v>
      </c>
      <c r="B5918" t="s">
        <v>317</v>
      </c>
      <c r="C5918" s="1">
        <v>41244</v>
      </c>
      <c r="D5918">
        <v>680.951278</v>
      </c>
      <c r="E5918" t="s">
        <v>9</v>
      </c>
    </row>
    <row r="5919" spans="1:5" x14ac:dyDescent="0.35">
      <c r="A5919" t="s">
        <v>58</v>
      </c>
      <c r="B5919" t="s">
        <v>317</v>
      </c>
      <c r="C5919" s="1">
        <v>41244</v>
      </c>
      <c r="D5919">
        <v>284.55653999999998</v>
      </c>
      <c r="E5919" t="s">
        <v>9</v>
      </c>
    </row>
    <row r="5920" spans="1:5" x14ac:dyDescent="0.35">
      <c r="A5920" t="s">
        <v>60</v>
      </c>
      <c r="B5920" t="s">
        <v>317</v>
      </c>
      <c r="C5920" s="1">
        <v>41244</v>
      </c>
      <c r="D5920">
        <v>354.44499500000001</v>
      </c>
      <c r="E5920" t="s">
        <v>9</v>
      </c>
    </row>
    <row r="5921" spans="1:5" x14ac:dyDescent="0.35">
      <c r="A5921" t="s">
        <v>308</v>
      </c>
      <c r="B5921" t="s">
        <v>317</v>
      </c>
      <c r="C5921" s="1">
        <v>41244</v>
      </c>
      <c r="D5921">
        <v>166.87315100000001</v>
      </c>
      <c r="E5921" t="s">
        <v>9</v>
      </c>
    </row>
    <row r="5922" spans="1:5" x14ac:dyDescent="0.35">
      <c r="A5922" t="s">
        <v>62</v>
      </c>
      <c r="B5922" t="s">
        <v>311</v>
      </c>
      <c r="C5922" s="1">
        <v>41275</v>
      </c>
      <c r="D5922">
        <v>1540.794965</v>
      </c>
      <c r="E5922" t="s">
        <v>9</v>
      </c>
    </row>
    <row r="5923" spans="1:5" x14ac:dyDescent="0.35">
      <c r="A5923" t="s">
        <v>55</v>
      </c>
      <c r="B5923" t="s">
        <v>311</v>
      </c>
      <c r="C5923" s="1">
        <v>41275</v>
      </c>
      <c r="D5923">
        <v>53.969002000000003</v>
      </c>
      <c r="E5923" t="s">
        <v>9</v>
      </c>
    </row>
    <row r="5924" spans="1:5" x14ac:dyDescent="0.35">
      <c r="A5924" t="s">
        <v>63</v>
      </c>
      <c r="B5924" t="s">
        <v>311</v>
      </c>
      <c r="C5924" s="1">
        <v>41275</v>
      </c>
      <c r="D5924">
        <v>1486.8259640000001</v>
      </c>
      <c r="E5924" t="s">
        <v>9</v>
      </c>
    </row>
    <row r="5925" spans="1:5" x14ac:dyDescent="0.35">
      <c r="A5925" t="s">
        <v>56</v>
      </c>
      <c r="B5925" t="s">
        <v>311</v>
      </c>
      <c r="C5925" s="1">
        <v>41275</v>
      </c>
      <c r="D5925">
        <v>680.951278</v>
      </c>
      <c r="E5925" t="s">
        <v>9</v>
      </c>
    </row>
    <row r="5926" spans="1:5" x14ac:dyDescent="0.35">
      <c r="A5926" t="s">
        <v>58</v>
      </c>
      <c r="B5926" t="s">
        <v>311</v>
      </c>
      <c r="C5926" s="1">
        <v>41275</v>
      </c>
      <c r="D5926">
        <v>284.55653999999998</v>
      </c>
      <c r="E5926" t="s">
        <v>9</v>
      </c>
    </row>
    <row r="5927" spans="1:5" x14ac:dyDescent="0.35">
      <c r="A5927" t="s">
        <v>60</v>
      </c>
      <c r="B5927" t="s">
        <v>311</v>
      </c>
      <c r="C5927" s="1">
        <v>41275</v>
      </c>
      <c r="D5927">
        <v>354.44499500000001</v>
      </c>
      <c r="E5927" t="s">
        <v>9</v>
      </c>
    </row>
    <row r="5928" spans="1:5" x14ac:dyDescent="0.35">
      <c r="A5928" t="s">
        <v>308</v>
      </c>
      <c r="B5928" t="s">
        <v>311</v>
      </c>
      <c r="C5928" s="1">
        <v>41275</v>
      </c>
      <c r="D5928">
        <v>166.87315100000001</v>
      </c>
      <c r="E5928" t="s">
        <v>9</v>
      </c>
    </row>
    <row r="5929" spans="1:5" x14ac:dyDescent="0.35">
      <c r="A5929" t="s">
        <v>55</v>
      </c>
      <c r="B5929" t="s">
        <v>13</v>
      </c>
      <c r="C5929" s="1">
        <v>41275</v>
      </c>
      <c r="D5929">
        <v>2.503104</v>
      </c>
      <c r="E5929" t="s">
        <v>9</v>
      </c>
    </row>
    <row r="5930" spans="1:5" x14ac:dyDescent="0.35">
      <c r="A5930" t="s">
        <v>312</v>
      </c>
      <c r="B5930" t="s">
        <v>13</v>
      </c>
      <c r="C5930" s="1">
        <v>41275</v>
      </c>
      <c r="D5930">
        <v>0.58164300000000002</v>
      </c>
      <c r="E5930" t="s">
        <v>9</v>
      </c>
    </row>
    <row r="5931" spans="1:5" x14ac:dyDescent="0.35">
      <c r="A5931" t="s">
        <v>63</v>
      </c>
      <c r="B5931" t="s">
        <v>13</v>
      </c>
      <c r="C5931" s="1">
        <v>41275</v>
      </c>
      <c r="D5931">
        <v>7.7468589999999997</v>
      </c>
      <c r="E5931" t="s">
        <v>9</v>
      </c>
    </row>
    <row r="5932" spans="1:5" x14ac:dyDescent="0.35">
      <c r="A5932" t="s">
        <v>241</v>
      </c>
      <c r="B5932" t="s">
        <v>13</v>
      </c>
      <c r="C5932" s="1">
        <v>41275</v>
      </c>
      <c r="D5932">
        <v>0.79568700000000003</v>
      </c>
      <c r="E5932" t="s">
        <v>9</v>
      </c>
    </row>
    <row r="5933" spans="1:5" x14ac:dyDescent="0.35">
      <c r="A5933" t="s">
        <v>314</v>
      </c>
      <c r="B5933" t="s">
        <v>13</v>
      </c>
      <c r="C5933" s="1">
        <v>41275</v>
      </c>
      <c r="D5933">
        <v>0.11440500000000001</v>
      </c>
      <c r="E5933" t="s">
        <v>9</v>
      </c>
    </row>
    <row r="5934" spans="1:5" x14ac:dyDescent="0.35">
      <c r="A5934" t="s">
        <v>56</v>
      </c>
      <c r="B5934" t="s">
        <v>313</v>
      </c>
      <c r="C5934" s="1">
        <v>41275</v>
      </c>
      <c r="D5934">
        <v>0.194409</v>
      </c>
      <c r="E5934" t="s">
        <v>9</v>
      </c>
    </row>
    <row r="5935" spans="1:5" x14ac:dyDescent="0.35">
      <c r="A5935" t="s">
        <v>58</v>
      </c>
      <c r="B5935" t="s">
        <v>313</v>
      </c>
      <c r="C5935" s="1">
        <v>41275</v>
      </c>
      <c r="D5935">
        <v>3.4435E-2</v>
      </c>
      <c r="E5935" t="s">
        <v>9</v>
      </c>
    </row>
    <row r="5936" spans="1:5" x14ac:dyDescent="0.35">
      <c r="A5936" t="s">
        <v>60</v>
      </c>
      <c r="B5936" t="s">
        <v>313</v>
      </c>
      <c r="C5936" s="1">
        <v>41275</v>
      </c>
      <c r="D5936">
        <v>0.68951300000000004</v>
      </c>
      <c r="E5936" t="s">
        <v>9</v>
      </c>
    </row>
    <row r="5937" spans="1:5" x14ac:dyDescent="0.35">
      <c r="A5937" t="s">
        <v>308</v>
      </c>
      <c r="B5937" t="s">
        <v>313</v>
      </c>
      <c r="C5937" s="1">
        <v>41275</v>
      </c>
      <c r="D5937">
        <v>8.1642999999999993E-2</v>
      </c>
      <c r="E5937" t="s">
        <v>9</v>
      </c>
    </row>
    <row r="5938" spans="1:5" x14ac:dyDescent="0.35">
      <c r="A5938" t="s">
        <v>56</v>
      </c>
      <c r="B5938" t="s">
        <v>13</v>
      </c>
      <c r="C5938" s="1">
        <v>41275</v>
      </c>
      <c r="D5938">
        <v>1.6829890000000001</v>
      </c>
      <c r="E5938" t="s">
        <v>9</v>
      </c>
    </row>
    <row r="5939" spans="1:5" x14ac:dyDescent="0.35">
      <c r="A5939" t="s">
        <v>58</v>
      </c>
      <c r="B5939" t="s">
        <v>13</v>
      </c>
      <c r="C5939" s="1">
        <v>41275</v>
      </c>
      <c r="D5939">
        <v>0.29810399999999998</v>
      </c>
      <c r="E5939" t="s">
        <v>9</v>
      </c>
    </row>
    <row r="5940" spans="1:5" x14ac:dyDescent="0.35">
      <c r="A5940" t="s">
        <v>60</v>
      </c>
      <c r="B5940" t="s">
        <v>13</v>
      </c>
      <c r="C5940" s="1">
        <v>41275</v>
      </c>
      <c r="D5940">
        <v>5.9690830000000004</v>
      </c>
      <c r="E5940" t="s">
        <v>9</v>
      </c>
    </row>
    <row r="5941" spans="1:5" x14ac:dyDescent="0.35">
      <c r="A5941" t="s">
        <v>308</v>
      </c>
      <c r="B5941" t="s">
        <v>13</v>
      </c>
      <c r="C5941" s="1">
        <v>41275</v>
      </c>
      <c r="D5941">
        <v>0.70677500000000004</v>
      </c>
      <c r="E5941" t="s">
        <v>9</v>
      </c>
    </row>
    <row r="5942" spans="1:5" x14ac:dyDescent="0.35">
      <c r="A5942" t="s">
        <v>62</v>
      </c>
      <c r="B5942" t="s">
        <v>13</v>
      </c>
      <c r="C5942" s="1">
        <v>41275</v>
      </c>
      <c r="D5942">
        <v>11.741698</v>
      </c>
      <c r="E5942" t="s">
        <v>9</v>
      </c>
    </row>
    <row r="5943" spans="1:5" x14ac:dyDescent="0.35">
      <c r="A5943" t="s">
        <v>62</v>
      </c>
      <c r="B5943" t="s">
        <v>315</v>
      </c>
      <c r="C5943" s="1">
        <v>41275</v>
      </c>
      <c r="D5943">
        <v>1552.536664</v>
      </c>
      <c r="E5943" t="s">
        <v>9</v>
      </c>
    </row>
    <row r="5944" spans="1:5" x14ac:dyDescent="0.35">
      <c r="A5944" t="s">
        <v>62</v>
      </c>
      <c r="B5944" t="s">
        <v>316</v>
      </c>
      <c r="C5944" s="1">
        <v>41275</v>
      </c>
      <c r="D5944">
        <v>76.322999999999993</v>
      </c>
      <c r="E5944" t="s">
        <v>9</v>
      </c>
    </row>
    <row r="5945" spans="1:5" x14ac:dyDescent="0.35">
      <c r="A5945" t="s">
        <v>55</v>
      </c>
      <c r="B5945" t="s">
        <v>316</v>
      </c>
      <c r="C5945" s="1">
        <v>41275</v>
      </c>
      <c r="D5945">
        <v>6.718172</v>
      </c>
      <c r="E5945" t="s">
        <v>9</v>
      </c>
    </row>
    <row r="5946" spans="1:5" x14ac:dyDescent="0.35">
      <c r="A5946" t="s">
        <v>63</v>
      </c>
      <c r="B5946" t="s">
        <v>316</v>
      </c>
      <c r="C5946" s="1">
        <v>41275</v>
      </c>
      <c r="D5946">
        <v>69.604827999999998</v>
      </c>
      <c r="E5946" t="s">
        <v>9</v>
      </c>
    </row>
    <row r="5947" spans="1:5" x14ac:dyDescent="0.35">
      <c r="A5947" t="s">
        <v>56</v>
      </c>
      <c r="B5947" t="s">
        <v>316</v>
      </c>
      <c r="C5947" s="1">
        <v>41275</v>
      </c>
      <c r="D5947">
        <v>32.659740999999997</v>
      </c>
      <c r="E5947" t="s">
        <v>9</v>
      </c>
    </row>
    <row r="5948" spans="1:5" x14ac:dyDescent="0.35">
      <c r="A5948" t="s">
        <v>58</v>
      </c>
      <c r="B5948" t="s">
        <v>316</v>
      </c>
      <c r="C5948" s="1">
        <v>41275</v>
      </c>
      <c r="D5948">
        <v>11.637506</v>
      </c>
      <c r="E5948" t="s">
        <v>9</v>
      </c>
    </row>
    <row r="5949" spans="1:5" x14ac:dyDescent="0.35">
      <c r="A5949" t="s">
        <v>60</v>
      </c>
      <c r="B5949" t="s">
        <v>316</v>
      </c>
      <c r="C5949" s="1">
        <v>41275</v>
      </c>
      <c r="D5949">
        <v>18.279513000000001</v>
      </c>
      <c r="E5949" t="s">
        <v>9</v>
      </c>
    </row>
    <row r="5950" spans="1:5" x14ac:dyDescent="0.35">
      <c r="A5950" t="s">
        <v>308</v>
      </c>
      <c r="B5950" t="s">
        <v>316</v>
      </c>
      <c r="C5950" s="1">
        <v>41275</v>
      </c>
      <c r="D5950">
        <v>7.0280680000000002</v>
      </c>
      <c r="E5950" t="s">
        <v>9</v>
      </c>
    </row>
    <row r="5951" spans="1:5" x14ac:dyDescent="0.35">
      <c r="A5951" t="s">
        <v>62</v>
      </c>
      <c r="B5951" t="s">
        <v>124</v>
      </c>
      <c r="C5951" s="1">
        <v>41275</v>
      </c>
      <c r="D5951">
        <v>2.107253</v>
      </c>
      <c r="E5951" t="s">
        <v>9</v>
      </c>
    </row>
    <row r="5952" spans="1:5" x14ac:dyDescent="0.35">
      <c r="A5952" t="s">
        <v>55</v>
      </c>
      <c r="B5952" t="s">
        <v>124</v>
      </c>
      <c r="C5952" s="1">
        <v>41275</v>
      </c>
      <c r="D5952">
        <v>1.233403</v>
      </c>
      <c r="E5952" t="s">
        <v>9</v>
      </c>
    </row>
    <row r="5953" spans="1:5" x14ac:dyDescent="0.35">
      <c r="A5953" t="s">
        <v>63</v>
      </c>
      <c r="B5953" t="s">
        <v>124</v>
      </c>
      <c r="C5953" s="1">
        <v>41275</v>
      </c>
      <c r="D5953">
        <v>0.87385000000000002</v>
      </c>
      <c r="E5953" t="s">
        <v>9</v>
      </c>
    </row>
    <row r="5954" spans="1:5" x14ac:dyDescent="0.35">
      <c r="A5954" t="s">
        <v>56</v>
      </c>
      <c r="B5954" t="s">
        <v>124</v>
      </c>
      <c r="C5954" s="1">
        <v>41275</v>
      </c>
      <c r="D5954">
        <v>-2.0536379999999999</v>
      </c>
      <c r="E5954" t="s">
        <v>9</v>
      </c>
    </row>
    <row r="5955" spans="1:5" x14ac:dyDescent="0.35">
      <c r="A5955" t="s">
        <v>58</v>
      </c>
      <c r="B5955" t="s">
        <v>124</v>
      </c>
      <c r="C5955" s="1">
        <v>41275</v>
      </c>
      <c r="D5955">
        <v>-1.0251399999999999</v>
      </c>
      <c r="E5955" t="s">
        <v>9</v>
      </c>
    </row>
    <row r="5956" spans="1:5" x14ac:dyDescent="0.35">
      <c r="A5956" t="s">
        <v>60</v>
      </c>
      <c r="B5956" t="s">
        <v>124</v>
      </c>
      <c r="C5956" s="1">
        <v>41275</v>
      </c>
      <c r="D5956">
        <v>5.4397909999999996</v>
      </c>
      <c r="E5956" t="s">
        <v>9</v>
      </c>
    </row>
    <row r="5957" spans="1:5" x14ac:dyDescent="0.35">
      <c r="A5957" t="s">
        <v>308</v>
      </c>
      <c r="B5957" t="s">
        <v>124</v>
      </c>
      <c r="C5957" s="1">
        <v>41275</v>
      </c>
      <c r="D5957">
        <v>-1.487163</v>
      </c>
      <c r="E5957" t="s">
        <v>9</v>
      </c>
    </row>
    <row r="5958" spans="1:5" x14ac:dyDescent="0.35">
      <c r="A5958" t="s">
        <v>56</v>
      </c>
      <c r="B5958" t="s">
        <v>21</v>
      </c>
      <c r="C5958" s="1">
        <v>41275</v>
      </c>
      <c r="D5958">
        <v>27.665717000000001</v>
      </c>
      <c r="E5958" t="s">
        <v>9</v>
      </c>
    </row>
    <row r="5959" spans="1:5" x14ac:dyDescent="0.35">
      <c r="A5959" t="s">
        <v>58</v>
      </c>
      <c r="B5959" t="s">
        <v>21</v>
      </c>
      <c r="C5959" s="1">
        <v>41275</v>
      </c>
      <c r="D5959">
        <v>15.474045</v>
      </c>
      <c r="E5959" t="s">
        <v>9</v>
      </c>
    </row>
    <row r="5960" spans="1:5" x14ac:dyDescent="0.35">
      <c r="A5960" t="s">
        <v>60</v>
      </c>
      <c r="B5960" t="s">
        <v>21</v>
      </c>
      <c r="C5960" s="1">
        <v>41275</v>
      </c>
      <c r="D5960">
        <v>17.530037</v>
      </c>
      <c r="E5960" t="s">
        <v>9</v>
      </c>
    </row>
    <row r="5961" spans="1:5" x14ac:dyDescent="0.35">
      <c r="A5961" t="s">
        <v>308</v>
      </c>
      <c r="B5961" t="s">
        <v>21</v>
      </c>
      <c r="C5961" s="1">
        <v>41275</v>
      </c>
      <c r="D5961">
        <v>16.952915999999998</v>
      </c>
      <c r="E5961" t="s">
        <v>9</v>
      </c>
    </row>
    <row r="5962" spans="1:5" x14ac:dyDescent="0.35">
      <c r="A5962" t="s">
        <v>56</v>
      </c>
      <c r="B5962" t="s">
        <v>313</v>
      </c>
      <c r="C5962" s="1">
        <v>41275</v>
      </c>
      <c r="D5962">
        <v>0.35641299999999998</v>
      </c>
      <c r="E5962" t="s">
        <v>9</v>
      </c>
    </row>
    <row r="5963" spans="1:5" x14ac:dyDescent="0.35">
      <c r="A5963" t="s">
        <v>58</v>
      </c>
      <c r="B5963" t="s">
        <v>313</v>
      </c>
      <c r="C5963" s="1">
        <v>41275</v>
      </c>
      <c r="D5963">
        <v>0.199349</v>
      </c>
      <c r="E5963" t="s">
        <v>9</v>
      </c>
    </row>
    <row r="5964" spans="1:5" x14ac:dyDescent="0.35">
      <c r="A5964" t="s">
        <v>60</v>
      </c>
      <c r="B5964" t="s">
        <v>313</v>
      </c>
      <c r="C5964" s="1">
        <v>41275</v>
      </c>
      <c r="D5964">
        <v>0.22583600000000001</v>
      </c>
      <c r="E5964" t="s">
        <v>9</v>
      </c>
    </row>
    <row r="5965" spans="1:5" x14ac:dyDescent="0.35">
      <c r="A5965" t="s">
        <v>308</v>
      </c>
      <c r="B5965" t="s">
        <v>313</v>
      </c>
      <c r="C5965" s="1">
        <v>41275</v>
      </c>
      <c r="D5965">
        <v>0.21840100000000001</v>
      </c>
      <c r="E5965" t="s">
        <v>9</v>
      </c>
    </row>
    <row r="5966" spans="1:5" x14ac:dyDescent="0.35">
      <c r="A5966" t="s">
        <v>63</v>
      </c>
      <c r="B5966" t="s">
        <v>21</v>
      </c>
      <c r="C5966" s="1">
        <v>41275</v>
      </c>
      <c r="D5966">
        <v>76.876455000000007</v>
      </c>
      <c r="E5966" t="s">
        <v>9</v>
      </c>
    </row>
    <row r="5967" spans="1:5" x14ac:dyDescent="0.35">
      <c r="A5967" t="s">
        <v>241</v>
      </c>
      <c r="B5967" t="s">
        <v>21</v>
      </c>
      <c r="C5967" s="1">
        <v>41275</v>
      </c>
      <c r="D5967">
        <v>1.037671</v>
      </c>
      <c r="E5967" t="s">
        <v>9</v>
      </c>
    </row>
    <row r="5968" spans="1:5" x14ac:dyDescent="0.35">
      <c r="A5968" t="s">
        <v>314</v>
      </c>
      <c r="B5968" t="s">
        <v>21</v>
      </c>
      <c r="C5968" s="1">
        <v>41275</v>
      </c>
      <c r="D5968">
        <v>-0.291412</v>
      </c>
      <c r="E5968" t="s">
        <v>9</v>
      </c>
    </row>
    <row r="5969" spans="1:5" x14ac:dyDescent="0.35">
      <c r="A5969" t="s">
        <v>55</v>
      </c>
      <c r="B5969" t="s">
        <v>21</v>
      </c>
      <c r="C5969" s="1">
        <v>41275</v>
      </c>
      <c r="D5969">
        <v>0.48549500000000001</v>
      </c>
      <c r="E5969" t="s">
        <v>9</v>
      </c>
    </row>
    <row r="5970" spans="1:5" x14ac:dyDescent="0.35">
      <c r="A5970" t="s">
        <v>312</v>
      </c>
      <c r="B5970" t="s">
        <v>21</v>
      </c>
      <c r="C5970" s="1">
        <v>41275</v>
      </c>
      <c r="D5970">
        <v>0.496421</v>
      </c>
      <c r="E5970" t="s">
        <v>9</v>
      </c>
    </row>
    <row r="5971" spans="1:5" x14ac:dyDescent="0.35">
      <c r="A5971" t="s">
        <v>62</v>
      </c>
      <c r="B5971" t="s">
        <v>21</v>
      </c>
      <c r="C5971" s="1">
        <v>41275</v>
      </c>
      <c r="D5971">
        <v>78.60463</v>
      </c>
      <c r="E5971" t="s">
        <v>9</v>
      </c>
    </row>
    <row r="5972" spans="1:5" x14ac:dyDescent="0.35">
      <c r="A5972" t="s">
        <v>62</v>
      </c>
      <c r="B5972" t="s">
        <v>92</v>
      </c>
      <c r="C5972" s="1">
        <v>41275</v>
      </c>
      <c r="D5972">
        <v>157.03488300000001</v>
      </c>
      <c r="E5972" t="s">
        <v>9</v>
      </c>
    </row>
    <row r="5973" spans="1:5" x14ac:dyDescent="0.35">
      <c r="A5973" t="s">
        <v>62</v>
      </c>
      <c r="B5973" t="s">
        <v>317</v>
      </c>
      <c r="C5973" s="1">
        <v>41275</v>
      </c>
      <c r="D5973">
        <v>1395.5017809999999</v>
      </c>
      <c r="E5973" t="s">
        <v>9</v>
      </c>
    </row>
    <row r="5974" spans="1:5" x14ac:dyDescent="0.35">
      <c r="A5974" t="s">
        <v>62</v>
      </c>
      <c r="B5974" t="s">
        <v>317</v>
      </c>
      <c r="C5974" s="1">
        <v>41275</v>
      </c>
      <c r="D5974">
        <v>1395.5017809999999</v>
      </c>
      <c r="E5974" t="s">
        <v>9</v>
      </c>
    </row>
    <row r="5975" spans="1:5" x14ac:dyDescent="0.35">
      <c r="A5975" t="s">
        <v>55</v>
      </c>
      <c r="B5975" t="s">
        <v>317</v>
      </c>
      <c r="C5975" s="1">
        <v>41275</v>
      </c>
      <c r="D5975">
        <v>48.120258999999997</v>
      </c>
      <c r="E5975" t="s">
        <v>9</v>
      </c>
    </row>
    <row r="5976" spans="1:5" x14ac:dyDescent="0.35">
      <c r="A5976" t="s">
        <v>55</v>
      </c>
      <c r="B5976" t="s">
        <v>317</v>
      </c>
      <c r="C5976" s="1">
        <v>41275</v>
      </c>
      <c r="D5976">
        <v>48.120258999999997</v>
      </c>
      <c r="E5976" t="s">
        <v>9</v>
      </c>
    </row>
    <row r="5977" spans="1:5" x14ac:dyDescent="0.35">
      <c r="A5977" t="s">
        <v>63</v>
      </c>
      <c r="B5977" t="s">
        <v>317</v>
      </c>
      <c r="C5977" s="1">
        <v>41275</v>
      </c>
      <c r="D5977">
        <v>1347.3815219999999</v>
      </c>
      <c r="E5977" t="s">
        <v>9</v>
      </c>
    </row>
    <row r="5978" spans="1:5" x14ac:dyDescent="0.35">
      <c r="A5978" t="s">
        <v>56</v>
      </c>
      <c r="B5978" t="s">
        <v>317</v>
      </c>
      <c r="C5978" s="1">
        <v>41275</v>
      </c>
      <c r="D5978">
        <v>624.36244699999997</v>
      </c>
      <c r="E5978" t="s">
        <v>9</v>
      </c>
    </row>
    <row r="5979" spans="1:5" x14ac:dyDescent="0.35">
      <c r="A5979" t="s">
        <v>58</v>
      </c>
      <c r="B5979" t="s">
        <v>317</v>
      </c>
      <c r="C5979" s="1">
        <v>41275</v>
      </c>
      <c r="D5979">
        <v>258.76823400000001</v>
      </c>
      <c r="E5979" t="s">
        <v>9</v>
      </c>
    </row>
    <row r="5980" spans="1:5" x14ac:dyDescent="0.35">
      <c r="A5980" t="s">
        <v>60</v>
      </c>
      <c r="B5980" t="s">
        <v>317</v>
      </c>
      <c r="C5980" s="1">
        <v>41275</v>
      </c>
      <c r="D5980">
        <v>319.164737</v>
      </c>
      <c r="E5980" t="s">
        <v>9</v>
      </c>
    </row>
    <row r="5981" spans="1:5" x14ac:dyDescent="0.35">
      <c r="A5981" t="s">
        <v>308</v>
      </c>
      <c r="B5981" t="s">
        <v>317</v>
      </c>
      <c r="C5981" s="1">
        <v>41275</v>
      </c>
      <c r="D5981">
        <v>145.086105</v>
      </c>
      <c r="E5981" t="s">
        <v>9</v>
      </c>
    </row>
    <row r="5982" spans="1:5" x14ac:dyDescent="0.35">
      <c r="A5982" t="s">
        <v>62</v>
      </c>
      <c r="B5982" t="s">
        <v>311</v>
      </c>
      <c r="C5982" s="1">
        <v>41306</v>
      </c>
      <c r="D5982">
        <v>1395.5017809999999</v>
      </c>
      <c r="E5982" t="s">
        <v>9</v>
      </c>
    </row>
    <row r="5983" spans="1:5" x14ac:dyDescent="0.35">
      <c r="A5983" t="s">
        <v>55</v>
      </c>
      <c r="B5983" t="s">
        <v>311</v>
      </c>
      <c r="C5983" s="1">
        <v>41306</v>
      </c>
      <c r="D5983">
        <v>48.120258999999997</v>
      </c>
      <c r="E5983" t="s">
        <v>9</v>
      </c>
    </row>
    <row r="5984" spans="1:5" x14ac:dyDescent="0.35">
      <c r="A5984" t="s">
        <v>63</v>
      </c>
      <c r="B5984" t="s">
        <v>311</v>
      </c>
      <c r="C5984" s="1">
        <v>41306</v>
      </c>
      <c r="D5984">
        <v>1347.3815219999999</v>
      </c>
      <c r="E5984" t="s">
        <v>9</v>
      </c>
    </row>
    <row r="5985" spans="1:5" x14ac:dyDescent="0.35">
      <c r="A5985" t="s">
        <v>56</v>
      </c>
      <c r="B5985" t="s">
        <v>311</v>
      </c>
      <c r="C5985" s="1">
        <v>41306</v>
      </c>
      <c r="D5985">
        <v>624.36244699999997</v>
      </c>
      <c r="E5985" t="s">
        <v>9</v>
      </c>
    </row>
    <row r="5986" spans="1:5" x14ac:dyDescent="0.35">
      <c r="A5986" t="s">
        <v>58</v>
      </c>
      <c r="B5986" t="s">
        <v>311</v>
      </c>
      <c r="C5986" s="1">
        <v>41306</v>
      </c>
      <c r="D5986">
        <v>258.76823400000001</v>
      </c>
      <c r="E5986" t="s">
        <v>9</v>
      </c>
    </row>
    <row r="5987" spans="1:5" x14ac:dyDescent="0.35">
      <c r="A5987" t="s">
        <v>60</v>
      </c>
      <c r="B5987" t="s">
        <v>311</v>
      </c>
      <c r="C5987" s="1">
        <v>41306</v>
      </c>
      <c r="D5987">
        <v>319.164737</v>
      </c>
      <c r="E5987" t="s">
        <v>9</v>
      </c>
    </row>
    <row r="5988" spans="1:5" x14ac:dyDescent="0.35">
      <c r="A5988" t="s">
        <v>308</v>
      </c>
      <c r="B5988" t="s">
        <v>311</v>
      </c>
      <c r="C5988" s="1">
        <v>41306</v>
      </c>
      <c r="D5988">
        <v>145.086105</v>
      </c>
      <c r="E5988" t="s">
        <v>9</v>
      </c>
    </row>
    <row r="5989" spans="1:5" x14ac:dyDescent="0.35">
      <c r="A5989" t="s">
        <v>55</v>
      </c>
      <c r="B5989" t="s">
        <v>13</v>
      </c>
      <c r="C5989" s="1">
        <v>41306</v>
      </c>
      <c r="D5989">
        <v>3.1730100000000001</v>
      </c>
      <c r="E5989" t="s">
        <v>9</v>
      </c>
    </row>
    <row r="5990" spans="1:5" x14ac:dyDescent="0.35">
      <c r="A5990" t="s">
        <v>312</v>
      </c>
      <c r="B5990" t="s">
        <v>13</v>
      </c>
      <c r="C5990" s="1">
        <v>41306</v>
      </c>
      <c r="D5990">
        <v>0.29573899999999997</v>
      </c>
      <c r="E5990" t="s">
        <v>9</v>
      </c>
    </row>
    <row r="5991" spans="1:5" x14ac:dyDescent="0.35">
      <c r="A5991" t="s">
        <v>63</v>
      </c>
      <c r="B5991" t="s">
        <v>13</v>
      </c>
      <c r="C5991" s="1">
        <v>41306</v>
      </c>
      <c r="D5991">
        <v>6.9518459999999997</v>
      </c>
      <c r="E5991" t="s">
        <v>9</v>
      </c>
    </row>
    <row r="5992" spans="1:5" x14ac:dyDescent="0.35">
      <c r="A5992" t="s">
        <v>241</v>
      </c>
      <c r="B5992" t="s">
        <v>13</v>
      </c>
      <c r="C5992" s="1">
        <v>41306</v>
      </c>
      <c r="D5992">
        <v>0.84257199999999999</v>
      </c>
      <c r="E5992" t="s">
        <v>9</v>
      </c>
    </row>
    <row r="5993" spans="1:5" x14ac:dyDescent="0.35">
      <c r="A5993" t="s">
        <v>314</v>
      </c>
      <c r="B5993" t="s">
        <v>13</v>
      </c>
      <c r="C5993" s="1">
        <v>41306</v>
      </c>
      <c r="D5993">
        <v>8.0649999999999999E-2</v>
      </c>
      <c r="E5993" t="s">
        <v>9</v>
      </c>
    </row>
    <row r="5994" spans="1:5" x14ac:dyDescent="0.35">
      <c r="A5994" t="s">
        <v>56</v>
      </c>
      <c r="B5994" t="s">
        <v>313</v>
      </c>
      <c r="C5994" s="1">
        <v>41306</v>
      </c>
      <c r="D5994">
        <v>0.194409</v>
      </c>
      <c r="E5994" t="s">
        <v>9</v>
      </c>
    </row>
    <row r="5995" spans="1:5" x14ac:dyDescent="0.35">
      <c r="A5995" t="s">
        <v>58</v>
      </c>
      <c r="B5995" t="s">
        <v>313</v>
      </c>
      <c r="C5995" s="1">
        <v>41306</v>
      </c>
      <c r="D5995">
        <v>3.4435E-2</v>
      </c>
      <c r="E5995" t="s">
        <v>9</v>
      </c>
    </row>
    <row r="5996" spans="1:5" x14ac:dyDescent="0.35">
      <c r="A5996" t="s">
        <v>60</v>
      </c>
      <c r="B5996" t="s">
        <v>313</v>
      </c>
      <c r="C5996" s="1">
        <v>41306</v>
      </c>
      <c r="D5996">
        <v>0.68951300000000004</v>
      </c>
      <c r="E5996" t="s">
        <v>9</v>
      </c>
    </row>
    <row r="5997" spans="1:5" x14ac:dyDescent="0.35">
      <c r="A5997" t="s">
        <v>308</v>
      </c>
      <c r="B5997" t="s">
        <v>313</v>
      </c>
      <c r="C5997" s="1">
        <v>41306</v>
      </c>
      <c r="D5997">
        <v>8.1642999999999993E-2</v>
      </c>
      <c r="E5997" t="s">
        <v>9</v>
      </c>
    </row>
    <row r="5998" spans="1:5" x14ac:dyDescent="0.35">
      <c r="A5998" t="s">
        <v>56</v>
      </c>
      <c r="B5998" t="s">
        <v>13</v>
      </c>
      <c r="C5998" s="1">
        <v>41306</v>
      </c>
      <c r="D5998">
        <v>1.5309839999999999</v>
      </c>
      <c r="E5998" t="s">
        <v>9</v>
      </c>
    </row>
    <row r="5999" spans="1:5" x14ac:dyDescent="0.35">
      <c r="A5999" t="s">
        <v>58</v>
      </c>
      <c r="B5999" t="s">
        <v>13</v>
      </c>
      <c r="C5999" s="1">
        <v>41306</v>
      </c>
      <c r="D5999">
        <v>0.27117999999999998</v>
      </c>
      <c r="E5999" t="s">
        <v>9</v>
      </c>
    </row>
    <row r="6000" spans="1:5" x14ac:dyDescent="0.35">
      <c r="A6000" t="s">
        <v>60</v>
      </c>
      <c r="B6000" t="s">
        <v>13</v>
      </c>
      <c r="C6000" s="1">
        <v>41306</v>
      </c>
      <c r="D6000">
        <v>5.4299629999999999</v>
      </c>
      <c r="E6000" t="s">
        <v>9</v>
      </c>
    </row>
    <row r="6001" spans="1:5" x14ac:dyDescent="0.35">
      <c r="A6001" t="s">
        <v>308</v>
      </c>
      <c r="B6001" t="s">
        <v>13</v>
      </c>
      <c r="C6001" s="1">
        <v>41306</v>
      </c>
      <c r="D6001">
        <v>0.64293999999999996</v>
      </c>
      <c r="E6001" t="s">
        <v>9</v>
      </c>
    </row>
    <row r="6002" spans="1:5" x14ac:dyDescent="0.35">
      <c r="A6002" t="s">
        <v>62</v>
      </c>
      <c r="B6002" t="s">
        <v>13</v>
      </c>
      <c r="C6002" s="1">
        <v>41306</v>
      </c>
      <c r="D6002">
        <v>11.343817</v>
      </c>
      <c r="E6002" t="s">
        <v>9</v>
      </c>
    </row>
    <row r="6003" spans="1:5" x14ac:dyDescent="0.35">
      <c r="A6003" t="s">
        <v>62</v>
      </c>
      <c r="B6003" t="s">
        <v>315</v>
      </c>
      <c r="C6003" s="1">
        <v>41306</v>
      </c>
      <c r="D6003">
        <v>1406.8455980000001</v>
      </c>
      <c r="E6003" t="s">
        <v>9</v>
      </c>
    </row>
    <row r="6004" spans="1:5" x14ac:dyDescent="0.35">
      <c r="A6004" t="s">
        <v>62</v>
      </c>
      <c r="B6004" t="s">
        <v>316</v>
      </c>
      <c r="C6004" s="1">
        <v>41306</v>
      </c>
      <c r="D6004">
        <v>76.322999999999993</v>
      </c>
      <c r="E6004" t="s">
        <v>9</v>
      </c>
    </row>
    <row r="6005" spans="1:5" x14ac:dyDescent="0.35">
      <c r="A6005" t="s">
        <v>55</v>
      </c>
      <c r="B6005" t="s">
        <v>316</v>
      </c>
      <c r="C6005" s="1">
        <v>41306</v>
      </c>
      <c r="D6005">
        <v>6.718172</v>
      </c>
      <c r="E6005" t="s">
        <v>9</v>
      </c>
    </row>
    <row r="6006" spans="1:5" x14ac:dyDescent="0.35">
      <c r="A6006" t="s">
        <v>63</v>
      </c>
      <c r="B6006" t="s">
        <v>316</v>
      </c>
      <c r="C6006" s="1">
        <v>41306</v>
      </c>
      <c r="D6006">
        <v>69.604827999999998</v>
      </c>
      <c r="E6006" t="s">
        <v>9</v>
      </c>
    </row>
    <row r="6007" spans="1:5" x14ac:dyDescent="0.35">
      <c r="A6007" t="s">
        <v>56</v>
      </c>
      <c r="B6007" t="s">
        <v>316</v>
      </c>
      <c r="C6007" s="1">
        <v>41306</v>
      </c>
      <c r="D6007">
        <v>32.659740999999997</v>
      </c>
      <c r="E6007" t="s">
        <v>9</v>
      </c>
    </row>
    <row r="6008" spans="1:5" x14ac:dyDescent="0.35">
      <c r="A6008" t="s">
        <v>58</v>
      </c>
      <c r="B6008" t="s">
        <v>316</v>
      </c>
      <c r="C6008" s="1">
        <v>41306</v>
      </c>
      <c r="D6008">
        <v>11.637506</v>
      </c>
      <c r="E6008" t="s">
        <v>9</v>
      </c>
    </row>
    <row r="6009" spans="1:5" x14ac:dyDescent="0.35">
      <c r="A6009" t="s">
        <v>60</v>
      </c>
      <c r="B6009" t="s">
        <v>316</v>
      </c>
      <c r="C6009" s="1">
        <v>41306</v>
      </c>
      <c r="D6009">
        <v>18.279513000000001</v>
      </c>
      <c r="E6009" t="s">
        <v>9</v>
      </c>
    </row>
    <row r="6010" spans="1:5" x14ac:dyDescent="0.35">
      <c r="A6010" t="s">
        <v>308</v>
      </c>
      <c r="B6010" t="s">
        <v>316</v>
      </c>
      <c r="C6010" s="1">
        <v>41306</v>
      </c>
      <c r="D6010">
        <v>7.0280680000000002</v>
      </c>
      <c r="E6010" t="s">
        <v>9</v>
      </c>
    </row>
    <row r="6011" spans="1:5" x14ac:dyDescent="0.35">
      <c r="A6011" t="s">
        <v>62</v>
      </c>
      <c r="B6011" t="s">
        <v>124</v>
      </c>
      <c r="C6011" s="1">
        <v>41306</v>
      </c>
      <c r="D6011">
        <v>2.107253</v>
      </c>
      <c r="E6011" t="s">
        <v>9</v>
      </c>
    </row>
    <row r="6012" spans="1:5" x14ac:dyDescent="0.35">
      <c r="A6012" t="s">
        <v>55</v>
      </c>
      <c r="B6012" t="s">
        <v>124</v>
      </c>
      <c r="C6012" s="1">
        <v>41306</v>
      </c>
      <c r="D6012">
        <v>1.233403</v>
      </c>
      <c r="E6012" t="s">
        <v>9</v>
      </c>
    </row>
    <row r="6013" spans="1:5" x14ac:dyDescent="0.35">
      <c r="A6013" t="s">
        <v>63</v>
      </c>
      <c r="B6013" t="s">
        <v>124</v>
      </c>
      <c r="C6013" s="1">
        <v>41306</v>
      </c>
      <c r="D6013">
        <v>0.87385000000000002</v>
      </c>
      <c r="E6013" t="s">
        <v>9</v>
      </c>
    </row>
    <row r="6014" spans="1:5" x14ac:dyDescent="0.35">
      <c r="A6014" t="s">
        <v>56</v>
      </c>
      <c r="B6014" t="s">
        <v>124</v>
      </c>
      <c r="C6014" s="1">
        <v>41306</v>
      </c>
      <c r="D6014">
        <v>-2.0536379999999999</v>
      </c>
      <c r="E6014" t="s">
        <v>9</v>
      </c>
    </row>
    <row r="6015" spans="1:5" x14ac:dyDescent="0.35">
      <c r="A6015" t="s">
        <v>58</v>
      </c>
      <c r="B6015" t="s">
        <v>124</v>
      </c>
      <c r="C6015" s="1">
        <v>41306</v>
      </c>
      <c r="D6015">
        <v>-1.0251399999999999</v>
      </c>
      <c r="E6015" t="s">
        <v>9</v>
      </c>
    </row>
    <row r="6016" spans="1:5" x14ac:dyDescent="0.35">
      <c r="A6016" t="s">
        <v>60</v>
      </c>
      <c r="B6016" t="s">
        <v>124</v>
      </c>
      <c r="C6016" s="1">
        <v>41306</v>
      </c>
      <c r="D6016">
        <v>5.4397909999999996</v>
      </c>
      <c r="E6016" t="s">
        <v>9</v>
      </c>
    </row>
    <row r="6017" spans="1:5" x14ac:dyDescent="0.35">
      <c r="A6017" t="s">
        <v>308</v>
      </c>
      <c r="B6017" t="s">
        <v>124</v>
      </c>
      <c r="C6017" s="1">
        <v>41306</v>
      </c>
      <c r="D6017">
        <v>-1.487163</v>
      </c>
      <c r="E6017" t="s">
        <v>9</v>
      </c>
    </row>
    <row r="6018" spans="1:5" x14ac:dyDescent="0.35">
      <c r="A6018" t="s">
        <v>56</v>
      </c>
      <c r="B6018" t="s">
        <v>21</v>
      </c>
      <c r="C6018" s="1">
        <v>41306</v>
      </c>
      <c r="D6018">
        <v>32.945326999999999</v>
      </c>
      <c r="E6018" t="s">
        <v>9</v>
      </c>
    </row>
    <row r="6019" spans="1:5" x14ac:dyDescent="0.35">
      <c r="A6019" t="s">
        <v>58</v>
      </c>
      <c r="B6019" t="s">
        <v>21</v>
      </c>
      <c r="C6019" s="1">
        <v>41306</v>
      </c>
      <c r="D6019">
        <v>18.427047000000002</v>
      </c>
      <c r="E6019" t="s">
        <v>9</v>
      </c>
    </row>
    <row r="6020" spans="1:5" x14ac:dyDescent="0.35">
      <c r="A6020" t="s">
        <v>60</v>
      </c>
      <c r="B6020" t="s">
        <v>21</v>
      </c>
      <c r="C6020" s="1">
        <v>41306</v>
      </c>
      <c r="D6020">
        <v>20.875395999999999</v>
      </c>
      <c r="E6020" t="s">
        <v>9</v>
      </c>
    </row>
    <row r="6021" spans="1:5" x14ac:dyDescent="0.35">
      <c r="A6021" t="s">
        <v>308</v>
      </c>
      <c r="B6021" t="s">
        <v>21</v>
      </c>
      <c r="C6021" s="1">
        <v>41306</v>
      </c>
      <c r="D6021">
        <v>20.188141000000002</v>
      </c>
      <c r="E6021" t="s">
        <v>9</v>
      </c>
    </row>
    <row r="6022" spans="1:5" x14ac:dyDescent="0.35">
      <c r="A6022" t="s">
        <v>56</v>
      </c>
      <c r="B6022" t="s">
        <v>313</v>
      </c>
      <c r="C6022" s="1">
        <v>41306</v>
      </c>
      <c r="D6022">
        <v>0.35641299999999998</v>
      </c>
      <c r="E6022" t="s">
        <v>9</v>
      </c>
    </row>
    <row r="6023" spans="1:5" x14ac:dyDescent="0.35">
      <c r="A6023" t="s">
        <v>58</v>
      </c>
      <c r="B6023" t="s">
        <v>313</v>
      </c>
      <c r="C6023" s="1">
        <v>41306</v>
      </c>
      <c r="D6023">
        <v>0.199349</v>
      </c>
      <c r="E6023" t="s">
        <v>9</v>
      </c>
    </row>
    <row r="6024" spans="1:5" x14ac:dyDescent="0.35">
      <c r="A6024" t="s">
        <v>60</v>
      </c>
      <c r="B6024" t="s">
        <v>313</v>
      </c>
      <c r="C6024" s="1">
        <v>41306</v>
      </c>
      <c r="D6024">
        <v>0.22583600000000001</v>
      </c>
      <c r="E6024" t="s">
        <v>9</v>
      </c>
    </row>
    <row r="6025" spans="1:5" x14ac:dyDescent="0.35">
      <c r="A6025" t="s">
        <v>308</v>
      </c>
      <c r="B6025" t="s">
        <v>313</v>
      </c>
      <c r="C6025" s="1">
        <v>41306</v>
      </c>
      <c r="D6025">
        <v>0.21840100000000001</v>
      </c>
      <c r="E6025" t="s">
        <v>9</v>
      </c>
    </row>
    <row r="6026" spans="1:5" x14ac:dyDescent="0.35">
      <c r="A6026" t="s">
        <v>63</v>
      </c>
      <c r="B6026" t="s">
        <v>21</v>
      </c>
      <c r="C6026" s="1">
        <v>41306</v>
      </c>
      <c r="D6026">
        <v>91.192536000000004</v>
      </c>
      <c r="E6026" t="s">
        <v>9</v>
      </c>
    </row>
    <row r="6027" spans="1:5" x14ac:dyDescent="0.35">
      <c r="A6027" t="s">
        <v>241</v>
      </c>
      <c r="B6027" t="s">
        <v>21</v>
      </c>
      <c r="C6027" s="1">
        <v>41306</v>
      </c>
      <c r="D6027">
        <v>1.05755</v>
      </c>
      <c r="E6027" t="s">
        <v>9</v>
      </c>
    </row>
    <row r="6028" spans="1:5" x14ac:dyDescent="0.35">
      <c r="A6028" t="s">
        <v>314</v>
      </c>
      <c r="B6028" t="s">
        <v>21</v>
      </c>
      <c r="C6028" s="1">
        <v>41306</v>
      </c>
      <c r="D6028">
        <v>0.18582599999999999</v>
      </c>
      <c r="E6028" t="s">
        <v>9</v>
      </c>
    </row>
    <row r="6029" spans="1:5" x14ac:dyDescent="0.35">
      <c r="A6029" t="s">
        <v>55</v>
      </c>
      <c r="B6029" t="s">
        <v>21</v>
      </c>
      <c r="C6029" s="1">
        <v>41306</v>
      </c>
      <c r="D6029">
        <v>0.66888199999999998</v>
      </c>
      <c r="E6029" t="s">
        <v>9</v>
      </c>
    </row>
    <row r="6030" spans="1:5" x14ac:dyDescent="0.35">
      <c r="A6030" t="s">
        <v>312</v>
      </c>
      <c r="B6030" t="s">
        <v>21</v>
      </c>
      <c r="C6030" s="1">
        <v>41306</v>
      </c>
      <c r="D6030">
        <v>0.48055199999999998</v>
      </c>
      <c r="E6030" t="s">
        <v>9</v>
      </c>
    </row>
    <row r="6031" spans="1:5" x14ac:dyDescent="0.35">
      <c r="A6031" t="s">
        <v>62</v>
      </c>
      <c r="B6031" t="s">
        <v>21</v>
      </c>
      <c r="C6031" s="1">
        <v>41306</v>
      </c>
      <c r="D6031">
        <v>93.585346000000001</v>
      </c>
      <c r="E6031" t="s">
        <v>9</v>
      </c>
    </row>
    <row r="6032" spans="1:5" x14ac:dyDescent="0.35">
      <c r="A6032" t="s">
        <v>62</v>
      </c>
      <c r="B6032" t="s">
        <v>92</v>
      </c>
      <c r="C6032" s="1">
        <v>41306</v>
      </c>
      <c r="D6032">
        <v>172.01559800000001</v>
      </c>
      <c r="E6032" t="s">
        <v>9</v>
      </c>
    </row>
    <row r="6033" spans="1:5" x14ac:dyDescent="0.35">
      <c r="A6033" t="s">
        <v>62</v>
      </c>
      <c r="B6033" t="s">
        <v>317</v>
      </c>
      <c r="C6033" s="1">
        <v>41306</v>
      </c>
      <c r="D6033">
        <v>1234.83</v>
      </c>
      <c r="E6033" t="s">
        <v>9</v>
      </c>
    </row>
    <row r="6034" spans="1:5" x14ac:dyDescent="0.35">
      <c r="A6034" t="s">
        <v>62</v>
      </c>
      <c r="B6034" t="s">
        <v>317</v>
      </c>
      <c r="C6034" s="1">
        <v>41306</v>
      </c>
      <c r="D6034">
        <v>1234.83</v>
      </c>
      <c r="E6034" t="s">
        <v>9</v>
      </c>
    </row>
    <row r="6035" spans="1:5" x14ac:dyDescent="0.35">
      <c r="A6035" t="s">
        <v>55</v>
      </c>
      <c r="B6035" t="s">
        <v>317</v>
      </c>
      <c r="C6035" s="1">
        <v>41306</v>
      </c>
      <c r="D6035">
        <v>42.488</v>
      </c>
      <c r="E6035" t="s">
        <v>9</v>
      </c>
    </row>
    <row r="6036" spans="1:5" x14ac:dyDescent="0.35">
      <c r="A6036" t="s">
        <v>55</v>
      </c>
      <c r="B6036" t="s">
        <v>317</v>
      </c>
      <c r="C6036" s="1">
        <v>41306</v>
      </c>
      <c r="D6036">
        <v>42.488</v>
      </c>
      <c r="E6036" t="s">
        <v>9</v>
      </c>
    </row>
    <row r="6037" spans="1:5" x14ac:dyDescent="0.35">
      <c r="A6037" t="s">
        <v>63</v>
      </c>
      <c r="B6037" t="s">
        <v>317</v>
      </c>
      <c r="C6037" s="1">
        <v>41306</v>
      </c>
      <c r="D6037">
        <v>1192.3420000000001</v>
      </c>
      <c r="E6037" t="s">
        <v>9</v>
      </c>
    </row>
    <row r="6038" spans="1:5" x14ac:dyDescent="0.35">
      <c r="A6038" t="s">
        <v>56</v>
      </c>
      <c r="B6038" t="s">
        <v>317</v>
      </c>
      <c r="C6038" s="1">
        <v>41306</v>
      </c>
      <c r="D6038">
        <v>562.34199999999998</v>
      </c>
      <c r="E6038" t="s">
        <v>9</v>
      </c>
    </row>
    <row r="6039" spans="1:5" x14ac:dyDescent="0.35">
      <c r="A6039" t="s">
        <v>58</v>
      </c>
      <c r="B6039" t="s">
        <v>317</v>
      </c>
      <c r="C6039" s="1">
        <v>41306</v>
      </c>
      <c r="D6039">
        <v>230</v>
      </c>
      <c r="E6039" t="s">
        <v>9</v>
      </c>
    </row>
    <row r="6040" spans="1:5" x14ac:dyDescent="0.35">
      <c r="A6040" t="s">
        <v>60</v>
      </c>
      <c r="B6040" t="s">
        <v>317</v>
      </c>
      <c r="C6040" s="1">
        <v>41306</v>
      </c>
      <c r="D6040">
        <v>280</v>
      </c>
      <c r="E6040" t="s">
        <v>9</v>
      </c>
    </row>
    <row r="6041" spans="1:5" x14ac:dyDescent="0.35">
      <c r="A6041" t="s">
        <v>308</v>
      </c>
      <c r="B6041" t="s">
        <v>317</v>
      </c>
      <c r="C6041" s="1">
        <v>41306</v>
      </c>
      <c r="D6041">
        <v>120</v>
      </c>
      <c r="E6041" t="s">
        <v>9</v>
      </c>
    </row>
    <row r="6042" spans="1:5" x14ac:dyDescent="0.35">
      <c r="A6042" t="s">
        <v>62</v>
      </c>
      <c r="B6042" t="s">
        <v>317</v>
      </c>
      <c r="C6042" s="1">
        <v>41306</v>
      </c>
      <c r="D6042">
        <v>1234.83</v>
      </c>
      <c r="E6042" t="s">
        <v>12</v>
      </c>
    </row>
    <row r="6043" spans="1:5" x14ac:dyDescent="0.35">
      <c r="A6043" t="s">
        <v>62</v>
      </c>
      <c r="B6043" t="s">
        <v>313</v>
      </c>
      <c r="C6043" s="1">
        <v>41306</v>
      </c>
      <c r="D6043">
        <v>0</v>
      </c>
      <c r="E6043" t="s">
        <v>9</v>
      </c>
    </row>
    <row r="6044" spans="1:5" x14ac:dyDescent="0.35">
      <c r="A6044" t="s">
        <v>55</v>
      </c>
      <c r="B6044" t="s">
        <v>317</v>
      </c>
      <c r="C6044" s="1">
        <v>41306</v>
      </c>
      <c r="D6044">
        <v>42.488</v>
      </c>
      <c r="E6044" t="s">
        <v>12</v>
      </c>
    </row>
    <row r="6045" spans="1:5" x14ac:dyDescent="0.35">
      <c r="A6045" t="s">
        <v>55</v>
      </c>
      <c r="B6045" t="s">
        <v>313</v>
      </c>
      <c r="C6045" s="1">
        <v>41306</v>
      </c>
      <c r="D6045">
        <v>0</v>
      </c>
      <c r="E6045" t="s">
        <v>9</v>
      </c>
    </row>
    <row r="6046" spans="1:5" x14ac:dyDescent="0.35">
      <c r="A6046" t="s">
        <v>62</v>
      </c>
      <c r="B6046" t="s">
        <v>311</v>
      </c>
      <c r="C6046" s="1">
        <v>41334</v>
      </c>
      <c r="D6046">
        <v>1234.83</v>
      </c>
      <c r="E6046" t="s">
        <v>9</v>
      </c>
    </row>
    <row r="6047" spans="1:5" x14ac:dyDescent="0.35">
      <c r="A6047" t="s">
        <v>55</v>
      </c>
      <c r="B6047" t="s">
        <v>311</v>
      </c>
      <c r="C6047" s="1">
        <v>41334</v>
      </c>
      <c r="D6047">
        <v>42.488</v>
      </c>
      <c r="E6047" t="s">
        <v>9</v>
      </c>
    </row>
    <row r="6048" spans="1:5" x14ac:dyDescent="0.35">
      <c r="A6048" t="s">
        <v>63</v>
      </c>
      <c r="B6048" t="s">
        <v>311</v>
      </c>
      <c r="C6048" s="1">
        <v>41334</v>
      </c>
      <c r="D6048">
        <v>1192.3420000000001</v>
      </c>
      <c r="E6048" t="s">
        <v>9</v>
      </c>
    </row>
    <row r="6049" spans="1:5" x14ac:dyDescent="0.35">
      <c r="A6049" t="s">
        <v>56</v>
      </c>
      <c r="B6049" t="s">
        <v>311</v>
      </c>
      <c r="C6049" s="1">
        <v>41334</v>
      </c>
      <c r="D6049">
        <v>562.34199999999998</v>
      </c>
      <c r="E6049" t="s">
        <v>9</v>
      </c>
    </row>
    <row r="6050" spans="1:5" x14ac:dyDescent="0.35">
      <c r="A6050" t="s">
        <v>58</v>
      </c>
      <c r="B6050" t="s">
        <v>311</v>
      </c>
      <c r="C6050" s="1">
        <v>41334</v>
      </c>
      <c r="D6050">
        <v>230</v>
      </c>
      <c r="E6050" t="s">
        <v>9</v>
      </c>
    </row>
    <row r="6051" spans="1:5" x14ac:dyDescent="0.35">
      <c r="A6051" t="s">
        <v>60</v>
      </c>
      <c r="B6051" t="s">
        <v>311</v>
      </c>
      <c r="C6051" s="1">
        <v>41334</v>
      </c>
      <c r="D6051">
        <v>280</v>
      </c>
      <c r="E6051" t="s">
        <v>9</v>
      </c>
    </row>
    <row r="6052" spans="1:5" x14ac:dyDescent="0.35">
      <c r="A6052" t="s">
        <v>308</v>
      </c>
      <c r="B6052" t="s">
        <v>311</v>
      </c>
      <c r="C6052" s="1">
        <v>41334</v>
      </c>
      <c r="D6052">
        <v>120</v>
      </c>
      <c r="E6052" t="s">
        <v>9</v>
      </c>
    </row>
    <row r="6053" spans="1:5" x14ac:dyDescent="0.35">
      <c r="A6053" t="s">
        <v>55</v>
      </c>
      <c r="B6053" t="s">
        <v>13</v>
      </c>
      <c r="C6053" s="1">
        <v>41334</v>
      </c>
      <c r="D6053">
        <v>3.5338799999999999</v>
      </c>
      <c r="E6053" t="s">
        <v>9</v>
      </c>
    </row>
    <row r="6054" spans="1:5" x14ac:dyDescent="0.35">
      <c r="A6054" t="s">
        <v>312</v>
      </c>
      <c r="B6054" t="s">
        <v>13</v>
      </c>
      <c r="C6054" s="1">
        <v>41334</v>
      </c>
      <c r="D6054">
        <v>0.44884600000000002</v>
      </c>
      <c r="E6054" t="s">
        <v>9</v>
      </c>
    </row>
    <row r="6055" spans="1:5" x14ac:dyDescent="0.35">
      <c r="A6055" t="s">
        <v>63</v>
      </c>
      <c r="B6055" t="s">
        <v>13</v>
      </c>
      <c r="C6055" s="1">
        <v>41334</v>
      </c>
      <c r="D6055">
        <v>4.2365839999999997</v>
      </c>
      <c r="E6055" t="s">
        <v>9</v>
      </c>
    </row>
    <row r="6056" spans="1:5" x14ac:dyDescent="0.35">
      <c r="A6056" t="s">
        <v>241</v>
      </c>
      <c r="B6056" t="s">
        <v>13</v>
      </c>
      <c r="C6056" s="1">
        <v>41334</v>
      </c>
      <c r="D6056">
        <v>0.80166899999999996</v>
      </c>
      <c r="E6056" t="s">
        <v>9</v>
      </c>
    </row>
    <row r="6057" spans="1:5" x14ac:dyDescent="0.35">
      <c r="A6057" t="s">
        <v>314</v>
      </c>
      <c r="B6057" t="s">
        <v>13</v>
      </c>
      <c r="C6057" s="1">
        <v>41334</v>
      </c>
      <c r="D6057">
        <v>0.126439</v>
      </c>
      <c r="E6057" t="s">
        <v>9</v>
      </c>
    </row>
    <row r="6058" spans="1:5" x14ac:dyDescent="0.35">
      <c r="A6058" t="s">
        <v>56</v>
      </c>
      <c r="B6058" t="s">
        <v>313</v>
      </c>
      <c r="C6058" s="1">
        <v>41334</v>
      </c>
      <c r="D6058">
        <v>7.0115999999999998E-2</v>
      </c>
      <c r="E6058" t="s">
        <v>9</v>
      </c>
    </row>
    <row r="6059" spans="1:5" x14ac:dyDescent="0.35">
      <c r="A6059" t="s">
        <v>58</v>
      </c>
      <c r="B6059" t="s">
        <v>313</v>
      </c>
      <c r="C6059" s="1">
        <v>41334</v>
      </c>
      <c r="D6059">
        <v>4.0164999999999999E-2</v>
      </c>
      <c r="E6059" t="s">
        <v>9</v>
      </c>
    </row>
    <row r="6060" spans="1:5" x14ac:dyDescent="0.35">
      <c r="A6060" t="s">
        <v>60</v>
      </c>
      <c r="B6060" t="s">
        <v>313</v>
      </c>
      <c r="C6060" s="1">
        <v>41334</v>
      </c>
      <c r="D6060">
        <v>0.77233499999999999</v>
      </c>
      <c r="E6060" t="s">
        <v>9</v>
      </c>
    </row>
    <row r="6061" spans="1:5" x14ac:dyDescent="0.35">
      <c r="A6061" t="s">
        <v>308</v>
      </c>
      <c r="B6061" t="s">
        <v>313</v>
      </c>
      <c r="C6061" s="1">
        <v>41334</v>
      </c>
      <c r="D6061">
        <v>0.117383</v>
      </c>
      <c r="E6061" t="s">
        <v>9</v>
      </c>
    </row>
    <row r="6062" spans="1:5" x14ac:dyDescent="0.35">
      <c r="A6062" t="s">
        <v>56</v>
      </c>
      <c r="B6062" t="s">
        <v>13</v>
      </c>
      <c r="C6062" s="1">
        <v>41334</v>
      </c>
      <c r="D6062">
        <v>0.36213000000000001</v>
      </c>
      <c r="E6062" t="s">
        <v>9</v>
      </c>
    </row>
    <row r="6063" spans="1:5" x14ac:dyDescent="0.35">
      <c r="A6063" t="s">
        <v>58</v>
      </c>
      <c r="B6063" t="s">
        <v>13</v>
      </c>
      <c r="C6063" s="1">
        <v>41334</v>
      </c>
      <c r="D6063">
        <v>0.20744099999999999</v>
      </c>
      <c r="E6063" t="s">
        <v>9</v>
      </c>
    </row>
    <row r="6064" spans="1:5" x14ac:dyDescent="0.35">
      <c r="A6064" t="s">
        <v>60</v>
      </c>
      <c r="B6064" t="s">
        <v>13</v>
      </c>
      <c r="C6064" s="1">
        <v>41334</v>
      </c>
      <c r="D6064">
        <v>3.9888720000000002</v>
      </c>
      <c r="E6064" t="s">
        <v>9</v>
      </c>
    </row>
    <row r="6065" spans="1:5" x14ac:dyDescent="0.35">
      <c r="A6065" t="s">
        <v>308</v>
      </c>
      <c r="B6065" t="s">
        <v>13</v>
      </c>
      <c r="C6065" s="1">
        <v>41334</v>
      </c>
      <c r="D6065">
        <v>0.60624800000000001</v>
      </c>
      <c r="E6065" t="s">
        <v>9</v>
      </c>
    </row>
    <row r="6066" spans="1:5" x14ac:dyDescent="0.35">
      <c r="A6066" t="s">
        <v>62</v>
      </c>
      <c r="B6066" t="s">
        <v>13</v>
      </c>
      <c r="C6066" s="1">
        <v>41334</v>
      </c>
      <c r="D6066">
        <v>9.1474170000000008</v>
      </c>
      <c r="E6066" t="s">
        <v>9</v>
      </c>
    </row>
    <row r="6067" spans="1:5" x14ac:dyDescent="0.35">
      <c r="A6067" t="s">
        <v>62</v>
      </c>
      <c r="B6067" t="s">
        <v>315</v>
      </c>
      <c r="C6067" s="1">
        <v>41334</v>
      </c>
      <c r="D6067">
        <v>1243.9774170000001</v>
      </c>
      <c r="E6067" t="s">
        <v>9</v>
      </c>
    </row>
    <row r="6068" spans="1:5" x14ac:dyDescent="0.35">
      <c r="A6068" t="s">
        <v>62</v>
      </c>
      <c r="B6068" t="s">
        <v>316</v>
      </c>
      <c r="C6068" s="1">
        <v>41334</v>
      </c>
      <c r="D6068">
        <v>79.215999999999994</v>
      </c>
      <c r="E6068" t="s">
        <v>9</v>
      </c>
    </row>
    <row r="6069" spans="1:5" x14ac:dyDescent="0.35">
      <c r="A6069" t="s">
        <v>55</v>
      </c>
      <c r="B6069" t="s">
        <v>316</v>
      </c>
      <c r="C6069" s="1">
        <v>41334</v>
      </c>
      <c r="D6069">
        <v>6.5648280000000003</v>
      </c>
      <c r="E6069" t="s">
        <v>9</v>
      </c>
    </row>
    <row r="6070" spans="1:5" x14ac:dyDescent="0.35">
      <c r="A6070" t="s">
        <v>63</v>
      </c>
      <c r="B6070" t="s">
        <v>316</v>
      </c>
      <c r="C6070" s="1">
        <v>41334</v>
      </c>
      <c r="D6070">
        <v>72.651172000000003</v>
      </c>
      <c r="E6070" t="s">
        <v>9</v>
      </c>
    </row>
    <row r="6071" spans="1:5" x14ac:dyDescent="0.35">
      <c r="A6071" t="s">
        <v>56</v>
      </c>
      <c r="B6071" t="s">
        <v>316</v>
      </c>
      <c r="C6071" s="1">
        <v>41334</v>
      </c>
      <c r="D6071">
        <v>33.698925000000003</v>
      </c>
      <c r="E6071" t="s">
        <v>9</v>
      </c>
    </row>
    <row r="6072" spans="1:5" x14ac:dyDescent="0.35">
      <c r="A6072" t="s">
        <v>58</v>
      </c>
      <c r="B6072" t="s">
        <v>316</v>
      </c>
      <c r="C6072" s="1">
        <v>41334</v>
      </c>
      <c r="D6072">
        <v>12.246494</v>
      </c>
      <c r="E6072" t="s">
        <v>9</v>
      </c>
    </row>
    <row r="6073" spans="1:5" x14ac:dyDescent="0.35">
      <c r="A6073" t="s">
        <v>60</v>
      </c>
      <c r="B6073" t="s">
        <v>316</v>
      </c>
      <c r="C6073" s="1">
        <v>41334</v>
      </c>
      <c r="D6073">
        <v>19.623487000000001</v>
      </c>
      <c r="E6073" t="s">
        <v>9</v>
      </c>
    </row>
    <row r="6074" spans="1:5" x14ac:dyDescent="0.35">
      <c r="A6074" t="s">
        <v>308</v>
      </c>
      <c r="B6074" t="s">
        <v>316</v>
      </c>
      <c r="C6074" s="1">
        <v>41334</v>
      </c>
      <c r="D6074">
        <v>7.0822659999999997</v>
      </c>
      <c r="E6074" t="s">
        <v>9</v>
      </c>
    </row>
    <row r="6075" spans="1:5" x14ac:dyDescent="0.35">
      <c r="A6075" t="s">
        <v>62</v>
      </c>
      <c r="B6075" t="s">
        <v>124</v>
      </c>
      <c r="C6075" s="1">
        <v>41334</v>
      </c>
      <c r="D6075">
        <v>-1.6290659999999999</v>
      </c>
      <c r="E6075" t="s">
        <v>9</v>
      </c>
    </row>
    <row r="6076" spans="1:5" x14ac:dyDescent="0.35">
      <c r="A6076" t="s">
        <v>55</v>
      </c>
      <c r="B6076" t="s">
        <v>124</v>
      </c>
      <c r="C6076" s="1">
        <v>41334</v>
      </c>
      <c r="D6076">
        <v>0.89237</v>
      </c>
      <c r="E6076" t="s">
        <v>9</v>
      </c>
    </row>
    <row r="6077" spans="1:5" x14ac:dyDescent="0.35">
      <c r="A6077" t="s">
        <v>63</v>
      </c>
      <c r="B6077" t="s">
        <v>124</v>
      </c>
      <c r="C6077" s="1">
        <v>41334</v>
      </c>
      <c r="D6077">
        <v>-2.521436</v>
      </c>
      <c r="E6077" t="s">
        <v>9</v>
      </c>
    </row>
    <row r="6078" spans="1:5" x14ac:dyDescent="0.35">
      <c r="A6078" t="s">
        <v>56</v>
      </c>
      <c r="B6078" t="s">
        <v>124</v>
      </c>
      <c r="C6078" s="1">
        <v>41334</v>
      </c>
      <c r="D6078">
        <v>-1.9880599999999999</v>
      </c>
      <c r="E6078" t="s">
        <v>9</v>
      </c>
    </row>
    <row r="6079" spans="1:5" x14ac:dyDescent="0.35">
      <c r="A6079" t="s">
        <v>58</v>
      </c>
      <c r="B6079" t="s">
        <v>124</v>
      </c>
      <c r="C6079" s="1">
        <v>41334</v>
      </c>
      <c r="D6079">
        <v>-4.5245839999999999</v>
      </c>
      <c r="E6079" t="s">
        <v>9</v>
      </c>
    </row>
    <row r="6080" spans="1:5" x14ac:dyDescent="0.35">
      <c r="A6080" t="s">
        <v>60</v>
      </c>
      <c r="B6080" t="s">
        <v>124</v>
      </c>
      <c r="C6080" s="1">
        <v>41334</v>
      </c>
      <c r="D6080">
        <v>4.7325660000000003</v>
      </c>
      <c r="E6080" t="s">
        <v>9</v>
      </c>
    </row>
    <row r="6081" spans="1:5" x14ac:dyDescent="0.35">
      <c r="A6081" t="s">
        <v>308</v>
      </c>
      <c r="B6081" t="s">
        <v>124</v>
      </c>
      <c r="C6081" s="1">
        <v>41334</v>
      </c>
      <c r="D6081">
        <v>-0.74135799999999996</v>
      </c>
      <c r="E6081" t="s">
        <v>9</v>
      </c>
    </row>
    <row r="6082" spans="1:5" x14ac:dyDescent="0.35">
      <c r="A6082" t="s">
        <v>56</v>
      </c>
      <c r="B6082" t="s">
        <v>21</v>
      </c>
      <c r="C6082" s="1">
        <v>41334</v>
      </c>
      <c r="D6082">
        <v>42.712611000000003</v>
      </c>
      <c r="E6082" t="s">
        <v>9</v>
      </c>
    </row>
    <row r="6083" spans="1:5" x14ac:dyDescent="0.35">
      <c r="A6083" t="s">
        <v>58</v>
      </c>
      <c r="B6083" t="s">
        <v>21</v>
      </c>
      <c r="C6083" s="1">
        <v>41334</v>
      </c>
      <c r="D6083">
        <v>28.404765000000001</v>
      </c>
      <c r="E6083" t="s">
        <v>9</v>
      </c>
    </row>
    <row r="6084" spans="1:5" x14ac:dyDescent="0.35">
      <c r="A6084" t="s">
        <v>60</v>
      </c>
      <c r="B6084" t="s">
        <v>21</v>
      </c>
      <c r="C6084" s="1">
        <v>41334</v>
      </c>
      <c r="D6084">
        <v>19.334927</v>
      </c>
      <c r="E6084" t="s">
        <v>9</v>
      </c>
    </row>
    <row r="6085" spans="1:5" x14ac:dyDescent="0.35">
      <c r="A6085" t="s">
        <v>308</v>
      </c>
      <c r="B6085" t="s">
        <v>21</v>
      </c>
      <c r="C6085" s="1">
        <v>41334</v>
      </c>
      <c r="D6085">
        <v>13.675065999999999</v>
      </c>
      <c r="E6085" t="s">
        <v>9</v>
      </c>
    </row>
    <row r="6086" spans="1:5" x14ac:dyDescent="0.35">
      <c r="A6086" t="s">
        <v>56</v>
      </c>
      <c r="B6086" t="s">
        <v>313</v>
      </c>
      <c r="C6086" s="1">
        <v>41334</v>
      </c>
      <c r="D6086">
        <v>0.41019600000000001</v>
      </c>
      <c r="E6086" t="s">
        <v>9</v>
      </c>
    </row>
    <row r="6087" spans="1:5" x14ac:dyDescent="0.35">
      <c r="A6087" t="s">
        <v>58</v>
      </c>
      <c r="B6087" t="s">
        <v>313</v>
      </c>
      <c r="C6087" s="1">
        <v>41334</v>
      </c>
      <c r="D6087">
        <v>0.272789</v>
      </c>
      <c r="E6087" t="s">
        <v>9</v>
      </c>
    </row>
    <row r="6088" spans="1:5" x14ac:dyDescent="0.35">
      <c r="A6088" t="s">
        <v>60</v>
      </c>
      <c r="B6088" t="s">
        <v>313</v>
      </c>
      <c r="C6088" s="1">
        <v>41334</v>
      </c>
      <c r="D6088">
        <v>0.18568499999999999</v>
      </c>
      <c r="E6088" t="s">
        <v>9</v>
      </c>
    </row>
    <row r="6089" spans="1:5" x14ac:dyDescent="0.35">
      <c r="A6089" t="s">
        <v>308</v>
      </c>
      <c r="B6089" t="s">
        <v>313</v>
      </c>
      <c r="C6089" s="1">
        <v>41334</v>
      </c>
      <c r="D6089">
        <v>0.13133</v>
      </c>
      <c r="E6089" t="s">
        <v>9</v>
      </c>
    </row>
    <row r="6090" spans="1:5" x14ac:dyDescent="0.35">
      <c r="A6090" t="s">
        <v>63</v>
      </c>
      <c r="B6090" t="s">
        <v>21</v>
      </c>
      <c r="C6090" s="1">
        <v>41334</v>
      </c>
      <c r="D6090">
        <v>103.27933899999999</v>
      </c>
      <c r="E6090" t="s">
        <v>9</v>
      </c>
    </row>
    <row r="6091" spans="1:5" x14ac:dyDescent="0.35">
      <c r="A6091" t="s">
        <v>241</v>
      </c>
      <c r="B6091" t="s">
        <v>21</v>
      </c>
      <c r="C6091" s="1">
        <v>41334</v>
      </c>
      <c r="D6091">
        <v>0.84943199999999996</v>
      </c>
      <c r="E6091" t="s">
        <v>9</v>
      </c>
    </row>
    <row r="6092" spans="1:5" x14ac:dyDescent="0.35">
      <c r="A6092" t="s">
        <v>314</v>
      </c>
      <c r="B6092" t="s">
        <v>21</v>
      </c>
      <c r="C6092" s="1">
        <v>41334</v>
      </c>
      <c r="D6092">
        <v>-1.4009999999999999E-3</v>
      </c>
      <c r="E6092" t="s">
        <v>9</v>
      </c>
    </row>
    <row r="6093" spans="1:5" x14ac:dyDescent="0.35">
      <c r="A6093" t="s">
        <v>55</v>
      </c>
      <c r="B6093" t="s">
        <v>21</v>
      </c>
      <c r="C6093" s="1">
        <v>41334</v>
      </c>
      <c r="D6093">
        <v>0.48571500000000001</v>
      </c>
      <c r="E6093" t="s">
        <v>9</v>
      </c>
    </row>
    <row r="6094" spans="1:5" x14ac:dyDescent="0.35">
      <c r="A6094" t="s">
        <v>312</v>
      </c>
      <c r="B6094" t="s">
        <v>21</v>
      </c>
      <c r="C6094" s="1">
        <v>41334</v>
      </c>
      <c r="D6094">
        <v>0.61159200000000002</v>
      </c>
      <c r="E6094" t="s">
        <v>9</v>
      </c>
    </row>
    <row r="6095" spans="1:5" x14ac:dyDescent="0.35">
      <c r="A6095" t="s">
        <v>62</v>
      </c>
      <c r="B6095" t="s">
        <v>21</v>
      </c>
      <c r="C6095" s="1">
        <v>41334</v>
      </c>
      <c r="D6095">
        <v>105.224676</v>
      </c>
      <c r="E6095" t="s">
        <v>9</v>
      </c>
    </row>
    <row r="6096" spans="1:5" x14ac:dyDescent="0.35">
      <c r="A6096" t="s">
        <v>62</v>
      </c>
      <c r="B6096" t="s">
        <v>92</v>
      </c>
      <c r="C6096" s="1">
        <v>41334</v>
      </c>
      <c r="D6096">
        <v>182.81161</v>
      </c>
      <c r="E6096" t="s">
        <v>9</v>
      </c>
    </row>
    <row r="6097" spans="1:5" x14ac:dyDescent="0.35">
      <c r="A6097" t="s">
        <v>62</v>
      </c>
      <c r="B6097" t="s">
        <v>317</v>
      </c>
      <c r="C6097" s="1">
        <v>41334</v>
      </c>
      <c r="D6097">
        <v>1061.1658070000001</v>
      </c>
      <c r="E6097" t="s">
        <v>9</v>
      </c>
    </row>
    <row r="6098" spans="1:5" x14ac:dyDescent="0.35">
      <c r="A6098" t="s">
        <v>62</v>
      </c>
      <c r="B6098" t="s">
        <v>317</v>
      </c>
      <c r="C6098" s="1">
        <v>41334</v>
      </c>
      <c r="D6098">
        <v>1061.1658070000001</v>
      </c>
      <c r="E6098" t="s">
        <v>9</v>
      </c>
    </row>
    <row r="6099" spans="1:5" x14ac:dyDescent="0.35">
      <c r="A6099" t="s">
        <v>55</v>
      </c>
      <c r="B6099" t="s">
        <v>317</v>
      </c>
      <c r="C6099" s="1">
        <v>41334</v>
      </c>
      <c r="D6099">
        <v>37.916221</v>
      </c>
      <c r="E6099" t="s">
        <v>9</v>
      </c>
    </row>
    <row r="6100" spans="1:5" x14ac:dyDescent="0.35">
      <c r="A6100" t="s">
        <v>55</v>
      </c>
      <c r="B6100" t="s">
        <v>317</v>
      </c>
      <c r="C6100" s="1">
        <v>41334</v>
      </c>
      <c r="D6100">
        <v>37.916221</v>
      </c>
      <c r="E6100" t="s">
        <v>9</v>
      </c>
    </row>
    <row r="6101" spans="1:5" x14ac:dyDescent="0.35">
      <c r="A6101" t="s">
        <v>63</v>
      </c>
      <c r="B6101" t="s">
        <v>317</v>
      </c>
      <c r="C6101" s="1">
        <v>41334</v>
      </c>
      <c r="D6101">
        <v>1023.249586</v>
      </c>
      <c r="E6101" t="s">
        <v>9</v>
      </c>
    </row>
    <row r="6102" spans="1:5" x14ac:dyDescent="0.35">
      <c r="A6102" t="s">
        <v>56</v>
      </c>
      <c r="B6102" t="s">
        <v>317</v>
      </c>
      <c r="C6102" s="1">
        <v>41334</v>
      </c>
      <c r="D6102">
        <v>488.28065299999997</v>
      </c>
      <c r="E6102" t="s">
        <v>9</v>
      </c>
    </row>
    <row r="6103" spans="1:5" x14ac:dyDescent="0.35">
      <c r="A6103" t="s">
        <v>58</v>
      </c>
      <c r="B6103" t="s">
        <v>317</v>
      </c>
      <c r="C6103" s="1">
        <v>41334</v>
      </c>
      <c r="D6103">
        <v>194.08076600000001</v>
      </c>
      <c r="E6103" t="s">
        <v>9</v>
      </c>
    </row>
    <row r="6104" spans="1:5" x14ac:dyDescent="0.35">
      <c r="A6104" t="s">
        <v>60</v>
      </c>
      <c r="B6104" t="s">
        <v>317</v>
      </c>
      <c r="C6104" s="1">
        <v>41334</v>
      </c>
      <c r="D6104">
        <v>240.29789299999999</v>
      </c>
      <c r="E6104" t="s">
        <v>9</v>
      </c>
    </row>
    <row r="6105" spans="1:5" x14ac:dyDescent="0.35">
      <c r="A6105" t="s">
        <v>308</v>
      </c>
      <c r="B6105" t="s">
        <v>317</v>
      </c>
      <c r="C6105" s="1">
        <v>41334</v>
      </c>
      <c r="D6105">
        <v>100.59027399999999</v>
      </c>
      <c r="E6105" t="s">
        <v>9</v>
      </c>
    </row>
    <row r="6106" spans="1:5" x14ac:dyDescent="0.35">
      <c r="A6106" t="s">
        <v>62</v>
      </c>
      <c r="B6106" t="s">
        <v>311</v>
      </c>
      <c r="C6106" s="1">
        <v>41365</v>
      </c>
      <c r="D6106">
        <v>1061.1658070000001</v>
      </c>
      <c r="E6106" t="s">
        <v>9</v>
      </c>
    </row>
    <row r="6107" spans="1:5" x14ac:dyDescent="0.35">
      <c r="A6107" t="s">
        <v>55</v>
      </c>
      <c r="B6107" t="s">
        <v>311</v>
      </c>
      <c r="C6107" s="1">
        <v>41365</v>
      </c>
      <c r="D6107">
        <v>37.916221</v>
      </c>
      <c r="E6107" t="s">
        <v>9</v>
      </c>
    </row>
    <row r="6108" spans="1:5" x14ac:dyDescent="0.35">
      <c r="A6108" t="s">
        <v>63</v>
      </c>
      <c r="B6108" t="s">
        <v>311</v>
      </c>
      <c r="C6108" s="1">
        <v>41365</v>
      </c>
      <c r="D6108">
        <v>1023.249586</v>
      </c>
      <c r="E6108" t="s">
        <v>9</v>
      </c>
    </row>
    <row r="6109" spans="1:5" x14ac:dyDescent="0.35">
      <c r="A6109" t="s">
        <v>56</v>
      </c>
      <c r="B6109" t="s">
        <v>311</v>
      </c>
      <c r="C6109" s="1">
        <v>41365</v>
      </c>
      <c r="D6109">
        <v>488.28065299999997</v>
      </c>
      <c r="E6109" t="s">
        <v>9</v>
      </c>
    </row>
    <row r="6110" spans="1:5" x14ac:dyDescent="0.35">
      <c r="A6110" t="s">
        <v>58</v>
      </c>
      <c r="B6110" t="s">
        <v>311</v>
      </c>
      <c r="C6110" s="1">
        <v>41365</v>
      </c>
      <c r="D6110">
        <v>194.08076600000001</v>
      </c>
      <c r="E6110" t="s">
        <v>9</v>
      </c>
    </row>
    <row r="6111" spans="1:5" x14ac:dyDescent="0.35">
      <c r="A6111" t="s">
        <v>60</v>
      </c>
      <c r="B6111" t="s">
        <v>311</v>
      </c>
      <c r="C6111" s="1">
        <v>41365</v>
      </c>
      <c r="D6111">
        <v>240.29789299999999</v>
      </c>
      <c r="E6111" t="s">
        <v>9</v>
      </c>
    </row>
    <row r="6112" spans="1:5" x14ac:dyDescent="0.35">
      <c r="A6112" t="s">
        <v>308</v>
      </c>
      <c r="B6112" t="s">
        <v>311</v>
      </c>
      <c r="C6112" s="1">
        <v>41365</v>
      </c>
      <c r="D6112">
        <v>100.59027399999999</v>
      </c>
      <c r="E6112" t="s">
        <v>9</v>
      </c>
    </row>
    <row r="6113" spans="1:5" x14ac:dyDescent="0.35">
      <c r="A6113" t="s">
        <v>55</v>
      </c>
      <c r="B6113" t="s">
        <v>13</v>
      </c>
      <c r="C6113" s="1">
        <v>41365</v>
      </c>
      <c r="D6113">
        <v>4.676736</v>
      </c>
      <c r="E6113" t="s">
        <v>9</v>
      </c>
    </row>
    <row r="6114" spans="1:5" x14ac:dyDescent="0.35">
      <c r="A6114" t="s">
        <v>312</v>
      </c>
      <c r="B6114" t="s">
        <v>13</v>
      </c>
      <c r="C6114" s="1">
        <v>41365</v>
      </c>
      <c r="D6114">
        <v>0.18634700000000001</v>
      </c>
      <c r="E6114" t="s">
        <v>9</v>
      </c>
    </row>
    <row r="6115" spans="1:5" x14ac:dyDescent="0.35">
      <c r="A6115" t="s">
        <v>63</v>
      </c>
      <c r="B6115" t="s">
        <v>13</v>
      </c>
      <c r="C6115" s="1">
        <v>41365</v>
      </c>
      <c r="D6115">
        <v>5.5328520000000001</v>
      </c>
      <c r="E6115" t="s">
        <v>9</v>
      </c>
    </row>
    <row r="6116" spans="1:5" x14ac:dyDescent="0.35">
      <c r="A6116" t="s">
        <v>241</v>
      </c>
      <c r="B6116" t="s">
        <v>13</v>
      </c>
      <c r="C6116" s="1">
        <v>41365</v>
      </c>
      <c r="D6116">
        <v>0.88758000000000004</v>
      </c>
      <c r="E6116" t="s">
        <v>9</v>
      </c>
    </row>
    <row r="6117" spans="1:5" x14ac:dyDescent="0.35">
      <c r="A6117" t="s">
        <v>314</v>
      </c>
      <c r="B6117" t="s">
        <v>13</v>
      </c>
      <c r="C6117" s="1">
        <v>41365</v>
      </c>
      <c r="D6117">
        <v>0.16307099999999999</v>
      </c>
      <c r="E6117" t="s">
        <v>9</v>
      </c>
    </row>
    <row r="6118" spans="1:5" x14ac:dyDescent="0.35">
      <c r="A6118" t="s">
        <v>56</v>
      </c>
      <c r="B6118" t="s">
        <v>313</v>
      </c>
      <c r="C6118" s="1">
        <v>41365</v>
      </c>
      <c r="D6118">
        <v>7.0115999999999998E-2</v>
      </c>
      <c r="E6118" t="s">
        <v>9</v>
      </c>
    </row>
    <row r="6119" spans="1:5" x14ac:dyDescent="0.35">
      <c r="A6119" t="s">
        <v>58</v>
      </c>
      <c r="B6119" t="s">
        <v>313</v>
      </c>
      <c r="C6119" s="1">
        <v>41365</v>
      </c>
      <c r="D6119">
        <v>4.0164999999999999E-2</v>
      </c>
      <c r="E6119" t="s">
        <v>9</v>
      </c>
    </row>
    <row r="6120" spans="1:5" x14ac:dyDescent="0.35">
      <c r="A6120" t="s">
        <v>60</v>
      </c>
      <c r="B6120" t="s">
        <v>313</v>
      </c>
      <c r="C6120" s="1">
        <v>41365</v>
      </c>
      <c r="D6120">
        <v>0.77233499999999999</v>
      </c>
      <c r="E6120" t="s">
        <v>9</v>
      </c>
    </row>
    <row r="6121" spans="1:5" x14ac:dyDescent="0.35">
      <c r="A6121" t="s">
        <v>308</v>
      </c>
      <c r="B6121" t="s">
        <v>313</v>
      </c>
      <c r="C6121" s="1">
        <v>41365</v>
      </c>
      <c r="D6121">
        <v>0.117383</v>
      </c>
      <c r="E6121" t="s">
        <v>9</v>
      </c>
    </row>
    <row r="6122" spans="1:5" x14ac:dyDescent="0.35">
      <c r="A6122" t="s">
        <v>56</v>
      </c>
      <c r="B6122" t="s">
        <v>13</v>
      </c>
      <c r="C6122" s="1">
        <v>41365</v>
      </c>
      <c r="D6122">
        <v>0.46161200000000002</v>
      </c>
      <c r="E6122" t="s">
        <v>9</v>
      </c>
    </row>
    <row r="6123" spans="1:5" x14ac:dyDescent="0.35">
      <c r="A6123" t="s">
        <v>58</v>
      </c>
      <c r="B6123" t="s">
        <v>13</v>
      </c>
      <c r="C6123" s="1">
        <v>41365</v>
      </c>
      <c r="D6123">
        <v>0.264428</v>
      </c>
      <c r="E6123" t="s">
        <v>9</v>
      </c>
    </row>
    <row r="6124" spans="1:5" x14ac:dyDescent="0.35">
      <c r="A6124" t="s">
        <v>60</v>
      </c>
      <c r="B6124" t="s">
        <v>13</v>
      </c>
      <c r="C6124" s="1">
        <v>41365</v>
      </c>
      <c r="D6124">
        <v>5.0846689999999999</v>
      </c>
      <c r="E6124" t="s">
        <v>9</v>
      </c>
    </row>
    <row r="6125" spans="1:5" x14ac:dyDescent="0.35">
      <c r="A6125" t="s">
        <v>308</v>
      </c>
      <c r="B6125" t="s">
        <v>13</v>
      </c>
      <c r="C6125" s="1">
        <v>41365</v>
      </c>
      <c r="D6125">
        <v>0.77279299999999995</v>
      </c>
      <c r="E6125" t="s">
        <v>9</v>
      </c>
    </row>
    <row r="6126" spans="1:5" x14ac:dyDescent="0.35">
      <c r="A6126" t="s">
        <v>62</v>
      </c>
      <c r="B6126" t="s">
        <v>13</v>
      </c>
      <c r="C6126" s="1">
        <v>41365</v>
      </c>
      <c r="D6126">
        <v>11.446585000000001</v>
      </c>
      <c r="E6126" t="s">
        <v>9</v>
      </c>
    </row>
    <row r="6127" spans="1:5" x14ac:dyDescent="0.35">
      <c r="A6127" t="s">
        <v>62</v>
      </c>
      <c r="B6127" t="s">
        <v>315</v>
      </c>
      <c r="C6127" s="1">
        <v>41365</v>
      </c>
      <c r="D6127">
        <v>1072.612392</v>
      </c>
      <c r="E6127" t="s">
        <v>9</v>
      </c>
    </row>
    <row r="6128" spans="1:5" x14ac:dyDescent="0.35">
      <c r="A6128" t="s">
        <v>62</v>
      </c>
      <c r="B6128" t="s">
        <v>316</v>
      </c>
      <c r="C6128" s="1">
        <v>41365</v>
      </c>
      <c r="D6128">
        <v>79.215999999999994</v>
      </c>
      <c r="E6128" t="s">
        <v>9</v>
      </c>
    </row>
    <row r="6129" spans="1:5" x14ac:dyDescent="0.35">
      <c r="A6129" t="s">
        <v>55</v>
      </c>
      <c r="B6129" t="s">
        <v>316</v>
      </c>
      <c r="C6129" s="1">
        <v>41365</v>
      </c>
      <c r="D6129">
        <v>6.5648280000000003</v>
      </c>
      <c r="E6129" t="s">
        <v>9</v>
      </c>
    </row>
    <row r="6130" spans="1:5" x14ac:dyDescent="0.35">
      <c r="A6130" t="s">
        <v>63</v>
      </c>
      <c r="B6130" t="s">
        <v>316</v>
      </c>
      <c r="C6130" s="1">
        <v>41365</v>
      </c>
      <c r="D6130">
        <v>72.651172000000003</v>
      </c>
      <c r="E6130" t="s">
        <v>9</v>
      </c>
    </row>
    <row r="6131" spans="1:5" x14ac:dyDescent="0.35">
      <c r="A6131" t="s">
        <v>56</v>
      </c>
      <c r="B6131" t="s">
        <v>316</v>
      </c>
      <c r="C6131" s="1">
        <v>41365</v>
      </c>
      <c r="D6131">
        <v>33.698925000000003</v>
      </c>
      <c r="E6131" t="s">
        <v>9</v>
      </c>
    </row>
    <row r="6132" spans="1:5" x14ac:dyDescent="0.35">
      <c r="A6132" t="s">
        <v>58</v>
      </c>
      <c r="B6132" t="s">
        <v>316</v>
      </c>
      <c r="C6132" s="1">
        <v>41365</v>
      </c>
      <c r="D6132">
        <v>12.246494</v>
      </c>
      <c r="E6132" t="s">
        <v>9</v>
      </c>
    </row>
    <row r="6133" spans="1:5" x14ac:dyDescent="0.35">
      <c r="A6133" t="s">
        <v>60</v>
      </c>
      <c r="B6133" t="s">
        <v>316</v>
      </c>
      <c r="C6133" s="1">
        <v>41365</v>
      </c>
      <c r="D6133">
        <v>19.623487000000001</v>
      </c>
      <c r="E6133" t="s">
        <v>9</v>
      </c>
    </row>
    <row r="6134" spans="1:5" x14ac:dyDescent="0.35">
      <c r="A6134" t="s">
        <v>308</v>
      </c>
      <c r="B6134" t="s">
        <v>316</v>
      </c>
      <c r="C6134" s="1">
        <v>41365</v>
      </c>
      <c r="D6134">
        <v>7.0822659999999997</v>
      </c>
      <c r="E6134" t="s">
        <v>9</v>
      </c>
    </row>
    <row r="6135" spans="1:5" x14ac:dyDescent="0.35">
      <c r="A6135" t="s">
        <v>62</v>
      </c>
      <c r="B6135" t="s">
        <v>124</v>
      </c>
      <c r="C6135" s="1">
        <v>41365</v>
      </c>
      <c r="D6135">
        <v>-1.6290659999999999</v>
      </c>
      <c r="E6135" t="s">
        <v>9</v>
      </c>
    </row>
    <row r="6136" spans="1:5" x14ac:dyDescent="0.35">
      <c r="A6136" t="s">
        <v>55</v>
      </c>
      <c r="B6136" t="s">
        <v>124</v>
      </c>
      <c r="C6136" s="1">
        <v>41365</v>
      </c>
      <c r="D6136">
        <v>0.89237</v>
      </c>
      <c r="E6136" t="s">
        <v>9</v>
      </c>
    </row>
    <row r="6137" spans="1:5" x14ac:dyDescent="0.35">
      <c r="A6137" t="s">
        <v>63</v>
      </c>
      <c r="B6137" t="s">
        <v>124</v>
      </c>
      <c r="C6137" s="1">
        <v>41365</v>
      </c>
      <c r="D6137">
        <v>-2.521436</v>
      </c>
      <c r="E6137" t="s">
        <v>9</v>
      </c>
    </row>
    <row r="6138" spans="1:5" x14ac:dyDescent="0.35">
      <c r="A6138" t="s">
        <v>56</v>
      </c>
      <c r="B6138" t="s">
        <v>124</v>
      </c>
      <c r="C6138" s="1">
        <v>41365</v>
      </c>
      <c r="D6138">
        <v>-1.9880599999999999</v>
      </c>
      <c r="E6138" t="s">
        <v>9</v>
      </c>
    </row>
    <row r="6139" spans="1:5" x14ac:dyDescent="0.35">
      <c r="A6139" t="s">
        <v>58</v>
      </c>
      <c r="B6139" t="s">
        <v>124</v>
      </c>
      <c r="C6139" s="1">
        <v>41365</v>
      </c>
      <c r="D6139">
        <v>-4.5245839999999999</v>
      </c>
      <c r="E6139" t="s">
        <v>9</v>
      </c>
    </row>
    <row r="6140" spans="1:5" x14ac:dyDescent="0.35">
      <c r="A6140" t="s">
        <v>60</v>
      </c>
      <c r="B6140" t="s">
        <v>124</v>
      </c>
      <c r="C6140" s="1">
        <v>41365</v>
      </c>
      <c r="D6140">
        <v>4.7325660000000003</v>
      </c>
      <c r="E6140" t="s">
        <v>9</v>
      </c>
    </row>
    <row r="6141" spans="1:5" x14ac:dyDescent="0.35">
      <c r="A6141" t="s">
        <v>308</v>
      </c>
      <c r="B6141" t="s">
        <v>124</v>
      </c>
      <c r="C6141" s="1">
        <v>41365</v>
      </c>
      <c r="D6141">
        <v>-0.74135799999999996</v>
      </c>
      <c r="E6141" t="s">
        <v>9</v>
      </c>
    </row>
    <row r="6142" spans="1:5" x14ac:dyDescent="0.35">
      <c r="A6142" t="s">
        <v>56</v>
      </c>
      <c r="B6142" t="s">
        <v>21</v>
      </c>
      <c r="C6142" s="1">
        <v>41365</v>
      </c>
      <c r="D6142">
        <v>44.532308999999998</v>
      </c>
      <c r="E6142" t="s">
        <v>9</v>
      </c>
    </row>
    <row r="6143" spans="1:5" x14ac:dyDescent="0.35">
      <c r="A6143" t="s">
        <v>58</v>
      </c>
      <c r="B6143" t="s">
        <v>21</v>
      </c>
      <c r="C6143" s="1">
        <v>41365</v>
      </c>
      <c r="D6143">
        <v>29.614902000000001</v>
      </c>
      <c r="E6143" t="s">
        <v>9</v>
      </c>
    </row>
    <row r="6144" spans="1:5" x14ac:dyDescent="0.35">
      <c r="A6144" t="s">
        <v>60</v>
      </c>
      <c r="B6144" t="s">
        <v>21</v>
      </c>
      <c r="C6144" s="1">
        <v>41365</v>
      </c>
      <c r="D6144">
        <v>20.158657999999999</v>
      </c>
      <c r="E6144" t="s">
        <v>9</v>
      </c>
    </row>
    <row r="6145" spans="1:5" x14ac:dyDescent="0.35">
      <c r="A6145" t="s">
        <v>308</v>
      </c>
      <c r="B6145" t="s">
        <v>21</v>
      </c>
      <c r="C6145" s="1">
        <v>41365</v>
      </c>
      <c r="D6145">
        <v>14.257669</v>
      </c>
      <c r="E6145" t="s">
        <v>9</v>
      </c>
    </row>
    <row r="6146" spans="1:5" x14ac:dyDescent="0.35">
      <c r="A6146" t="s">
        <v>56</v>
      </c>
      <c r="B6146" t="s">
        <v>313</v>
      </c>
      <c r="C6146" s="1">
        <v>41365</v>
      </c>
      <c r="D6146">
        <v>0.41019600000000001</v>
      </c>
      <c r="E6146" t="s">
        <v>9</v>
      </c>
    </row>
    <row r="6147" spans="1:5" x14ac:dyDescent="0.35">
      <c r="A6147" t="s">
        <v>58</v>
      </c>
      <c r="B6147" t="s">
        <v>313</v>
      </c>
      <c r="C6147" s="1">
        <v>41365</v>
      </c>
      <c r="D6147">
        <v>0.272789</v>
      </c>
      <c r="E6147" t="s">
        <v>9</v>
      </c>
    </row>
    <row r="6148" spans="1:5" x14ac:dyDescent="0.35">
      <c r="A6148" t="s">
        <v>60</v>
      </c>
      <c r="B6148" t="s">
        <v>313</v>
      </c>
      <c r="C6148" s="1">
        <v>41365</v>
      </c>
      <c r="D6148">
        <v>0.18568499999999999</v>
      </c>
      <c r="E6148" t="s">
        <v>9</v>
      </c>
    </row>
    <row r="6149" spans="1:5" x14ac:dyDescent="0.35">
      <c r="A6149" t="s">
        <v>308</v>
      </c>
      <c r="B6149" t="s">
        <v>313</v>
      </c>
      <c r="C6149" s="1">
        <v>41365</v>
      </c>
      <c r="D6149">
        <v>0.13133</v>
      </c>
      <c r="E6149" t="s">
        <v>9</v>
      </c>
    </row>
    <row r="6150" spans="1:5" x14ac:dyDescent="0.35">
      <c r="A6150" t="s">
        <v>63</v>
      </c>
      <c r="B6150" t="s">
        <v>21</v>
      </c>
      <c r="C6150" s="1">
        <v>41365</v>
      </c>
      <c r="D6150">
        <v>107.852203</v>
      </c>
      <c r="E6150" t="s">
        <v>9</v>
      </c>
    </row>
    <row r="6151" spans="1:5" x14ac:dyDescent="0.35">
      <c r="A6151" t="s">
        <v>241</v>
      </c>
      <c r="B6151" t="s">
        <v>21</v>
      </c>
      <c r="C6151" s="1">
        <v>41365</v>
      </c>
      <c r="D6151">
        <v>0.66074100000000002</v>
      </c>
      <c r="E6151" t="s">
        <v>9</v>
      </c>
    </row>
    <row r="6152" spans="1:5" x14ac:dyDescent="0.35">
      <c r="A6152" t="s">
        <v>314</v>
      </c>
      <c r="B6152" t="s">
        <v>21</v>
      </c>
      <c r="C6152" s="1">
        <v>41365</v>
      </c>
      <c r="D6152">
        <v>5.0594E-2</v>
      </c>
      <c r="E6152" t="s">
        <v>9</v>
      </c>
    </row>
    <row r="6153" spans="1:5" x14ac:dyDescent="0.35">
      <c r="A6153" t="s">
        <v>55</v>
      </c>
      <c r="B6153" t="s">
        <v>21</v>
      </c>
      <c r="C6153" s="1">
        <v>41365</v>
      </c>
      <c r="D6153">
        <v>4.7229619999999999</v>
      </c>
      <c r="E6153" t="s">
        <v>9</v>
      </c>
    </row>
    <row r="6154" spans="1:5" x14ac:dyDescent="0.35">
      <c r="A6154" t="s">
        <v>312</v>
      </c>
      <c r="B6154" t="s">
        <v>21</v>
      </c>
      <c r="C6154" s="1">
        <v>41365</v>
      </c>
      <c r="D6154">
        <v>-0.61662300000000003</v>
      </c>
      <c r="E6154" t="s">
        <v>9</v>
      </c>
    </row>
    <row r="6155" spans="1:5" x14ac:dyDescent="0.35">
      <c r="A6155" t="s">
        <v>62</v>
      </c>
      <c r="B6155" t="s">
        <v>21</v>
      </c>
      <c r="C6155" s="1">
        <v>41365</v>
      </c>
      <c r="D6155">
        <v>112.669877</v>
      </c>
      <c r="E6155" t="s">
        <v>9</v>
      </c>
    </row>
    <row r="6156" spans="1:5" x14ac:dyDescent="0.35">
      <c r="A6156" t="s">
        <v>62</v>
      </c>
      <c r="B6156" t="s">
        <v>92</v>
      </c>
      <c r="C6156" s="1">
        <v>41365</v>
      </c>
      <c r="D6156">
        <v>190.256811</v>
      </c>
      <c r="E6156" t="s">
        <v>9</v>
      </c>
    </row>
    <row r="6157" spans="1:5" x14ac:dyDescent="0.35">
      <c r="A6157" t="s">
        <v>62</v>
      </c>
      <c r="B6157" t="s">
        <v>317</v>
      </c>
      <c r="C6157" s="1">
        <v>41365</v>
      </c>
      <c r="D6157">
        <v>882.35558100000003</v>
      </c>
      <c r="E6157" t="s">
        <v>9</v>
      </c>
    </row>
    <row r="6158" spans="1:5" x14ac:dyDescent="0.35">
      <c r="A6158" t="s">
        <v>62</v>
      </c>
      <c r="B6158" t="s">
        <v>317</v>
      </c>
      <c r="C6158" s="1">
        <v>41365</v>
      </c>
      <c r="D6158">
        <v>882.35558100000003</v>
      </c>
      <c r="E6158" t="s">
        <v>9</v>
      </c>
    </row>
    <row r="6159" spans="1:5" x14ac:dyDescent="0.35">
      <c r="A6159" t="s">
        <v>55</v>
      </c>
      <c r="B6159" t="s">
        <v>317</v>
      </c>
      <c r="C6159" s="1">
        <v>41365</v>
      </c>
      <c r="D6159">
        <v>31.215765999999999</v>
      </c>
      <c r="E6159" t="s">
        <v>9</v>
      </c>
    </row>
    <row r="6160" spans="1:5" x14ac:dyDescent="0.35">
      <c r="A6160" t="s">
        <v>55</v>
      </c>
      <c r="B6160" t="s">
        <v>317</v>
      </c>
      <c r="C6160" s="1">
        <v>41365</v>
      </c>
      <c r="D6160">
        <v>31.215765999999999</v>
      </c>
      <c r="E6160" t="s">
        <v>9</v>
      </c>
    </row>
    <row r="6161" spans="1:5" x14ac:dyDescent="0.35">
      <c r="A6161" t="s">
        <v>63</v>
      </c>
      <c r="B6161" t="s">
        <v>317</v>
      </c>
      <c r="C6161" s="1">
        <v>41365</v>
      </c>
      <c r="D6161">
        <v>851.139815</v>
      </c>
      <c r="E6161" t="s">
        <v>9</v>
      </c>
    </row>
    <row r="6162" spans="1:5" x14ac:dyDescent="0.35">
      <c r="A6162" t="s">
        <v>56</v>
      </c>
      <c r="B6162" t="s">
        <v>317</v>
      </c>
      <c r="C6162" s="1">
        <v>41365</v>
      </c>
      <c r="D6162">
        <v>412.49909000000002</v>
      </c>
      <c r="E6162" t="s">
        <v>9</v>
      </c>
    </row>
    <row r="6163" spans="1:5" x14ac:dyDescent="0.35">
      <c r="A6163" t="s">
        <v>58</v>
      </c>
      <c r="B6163" t="s">
        <v>317</v>
      </c>
      <c r="C6163" s="1">
        <v>41365</v>
      </c>
      <c r="D6163">
        <v>157.00838300000001</v>
      </c>
      <c r="E6163" t="s">
        <v>9</v>
      </c>
    </row>
    <row r="6164" spans="1:5" x14ac:dyDescent="0.35">
      <c r="A6164" t="s">
        <v>60</v>
      </c>
      <c r="B6164" t="s">
        <v>317</v>
      </c>
      <c r="C6164" s="1">
        <v>41365</v>
      </c>
      <c r="D6164">
        <v>200.867852</v>
      </c>
      <c r="E6164" t="s">
        <v>9</v>
      </c>
    </row>
    <row r="6165" spans="1:5" x14ac:dyDescent="0.35">
      <c r="A6165" t="s">
        <v>308</v>
      </c>
      <c r="B6165" t="s">
        <v>317</v>
      </c>
      <c r="C6165" s="1">
        <v>41365</v>
      </c>
      <c r="D6165">
        <v>80.764489999999995</v>
      </c>
      <c r="E6165" t="s">
        <v>9</v>
      </c>
    </row>
    <row r="6166" spans="1:5" x14ac:dyDescent="0.35">
      <c r="A6166" t="s">
        <v>62</v>
      </c>
      <c r="B6166" t="s">
        <v>311</v>
      </c>
      <c r="C6166" s="1">
        <v>41395</v>
      </c>
      <c r="D6166">
        <v>882.35558100000003</v>
      </c>
      <c r="E6166" t="s">
        <v>9</v>
      </c>
    </row>
    <row r="6167" spans="1:5" x14ac:dyDescent="0.35">
      <c r="A6167" t="s">
        <v>55</v>
      </c>
      <c r="B6167" t="s">
        <v>311</v>
      </c>
      <c r="C6167" s="1">
        <v>41395</v>
      </c>
      <c r="D6167">
        <v>31.215765999999999</v>
      </c>
      <c r="E6167" t="s">
        <v>9</v>
      </c>
    </row>
    <row r="6168" spans="1:5" x14ac:dyDescent="0.35">
      <c r="A6168" t="s">
        <v>63</v>
      </c>
      <c r="B6168" t="s">
        <v>311</v>
      </c>
      <c r="C6168" s="1">
        <v>41395</v>
      </c>
      <c r="D6168">
        <v>851.139815</v>
      </c>
      <c r="E6168" t="s">
        <v>9</v>
      </c>
    </row>
    <row r="6169" spans="1:5" x14ac:dyDescent="0.35">
      <c r="A6169" t="s">
        <v>56</v>
      </c>
      <c r="B6169" t="s">
        <v>311</v>
      </c>
      <c r="C6169" s="1">
        <v>41395</v>
      </c>
      <c r="D6169">
        <v>412.49909000000002</v>
      </c>
      <c r="E6169" t="s">
        <v>9</v>
      </c>
    </row>
    <row r="6170" spans="1:5" x14ac:dyDescent="0.35">
      <c r="A6170" t="s">
        <v>58</v>
      </c>
      <c r="B6170" t="s">
        <v>311</v>
      </c>
      <c r="C6170" s="1">
        <v>41395</v>
      </c>
      <c r="D6170">
        <v>157.00838300000001</v>
      </c>
      <c r="E6170" t="s">
        <v>9</v>
      </c>
    </row>
    <row r="6171" spans="1:5" x14ac:dyDescent="0.35">
      <c r="A6171" t="s">
        <v>60</v>
      </c>
      <c r="B6171" t="s">
        <v>311</v>
      </c>
      <c r="C6171" s="1">
        <v>41395</v>
      </c>
      <c r="D6171">
        <v>200.867852</v>
      </c>
      <c r="E6171" t="s">
        <v>9</v>
      </c>
    </row>
    <row r="6172" spans="1:5" x14ac:dyDescent="0.35">
      <c r="A6172" t="s">
        <v>308</v>
      </c>
      <c r="B6172" t="s">
        <v>311</v>
      </c>
      <c r="C6172" s="1">
        <v>41395</v>
      </c>
      <c r="D6172">
        <v>80.764489999999995</v>
      </c>
      <c r="E6172" t="s">
        <v>9</v>
      </c>
    </row>
    <row r="6173" spans="1:5" x14ac:dyDescent="0.35">
      <c r="A6173" t="s">
        <v>55</v>
      </c>
      <c r="B6173" t="s">
        <v>13</v>
      </c>
      <c r="C6173" s="1">
        <v>41395</v>
      </c>
      <c r="D6173">
        <v>2.0318640000000001</v>
      </c>
      <c r="E6173" t="s">
        <v>9</v>
      </c>
    </row>
    <row r="6174" spans="1:5" x14ac:dyDescent="0.35">
      <c r="A6174" t="s">
        <v>312</v>
      </c>
      <c r="B6174" t="s">
        <v>13</v>
      </c>
      <c r="C6174" s="1">
        <v>41395</v>
      </c>
      <c r="D6174">
        <v>0.89620599999999995</v>
      </c>
      <c r="E6174" t="s">
        <v>9</v>
      </c>
    </row>
    <row r="6175" spans="1:5" x14ac:dyDescent="0.35">
      <c r="A6175" t="s">
        <v>63</v>
      </c>
      <c r="B6175" t="s">
        <v>13</v>
      </c>
      <c r="C6175" s="1">
        <v>41395</v>
      </c>
      <c r="D6175">
        <v>6.5712539999999997</v>
      </c>
      <c r="E6175" t="s">
        <v>9</v>
      </c>
    </row>
    <row r="6176" spans="1:5" x14ac:dyDescent="0.35">
      <c r="A6176" t="s">
        <v>241</v>
      </c>
      <c r="B6176" t="s">
        <v>13</v>
      </c>
      <c r="C6176" s="1">
        <v>41395</v>
      </c>
      <c r="D6176">
        <v>0.99069200000000002</v>
      </c>
      <c r="E6176" t="s">
        <v>9</v>
      </c>
    </row>
    <row r="6177" spans="1:5" x14ac:dyDescent="0.35">
      <c r="A6177" t="s">
        <v>314</v>
      </c>
      <c r="B6177" t="s">
        <v>13</v>
      </c>
      <c r="C6177" s="1">
        <v>41395</v>
      </c>
      <c r="D6177">
        <v>8.9821999999999999E-2</v>
      </c>
      <c r="E6177" t="s">
        <v>9</v>
      </c>
    </row>
    <row r="6178" spans="1:5" x14ac:dyDescent="0.35">
      <c r="A6178" t="s">
        <v>56</v>
      </c>
      <c r="B6178" t="s">
        <v>313</v>
      </c>
      <c r="C6178" s="1">
        <v>41395</v>
      </c>
      <c r="D6178">
        <v>7.0115999999999998E-2</v>
      </c>
      <c r="E6178" t="s">
        <v>9</v>
      </c>
    </row>
    <row r="6179" spans="1:5" x14ac:dyDescent="0.35">
      <c r="A6179" t="s">
        <v>58</v>
      </c>
      <c r="B6179" t="s">
        <v>313</v>
      </c>
      <c r="C6179" s="1">
        <v>41395</v>
      </c>
      <c r="D6179">
        <v>4.0164999999999999E-2</v>
      </c>
      <c r="E6179" t="s">
        <v>9</v>
      </c>
    </row>
    <row r="6180" spans="1:5" x14ac:dyDescent="0.35">
      <c r="A6180" t="s">
        <v>60</v>
      </c>
      <c r="B6180" t="s">
        <v>313</v>
      </c>
      <c r="C6180" s="1">
        <v>41395</v>
      </c>
      <c r="D6180">
        <v>0.77233499999999999</v>
      </c>
      <c r="E6180" t="s">
        <v>9</v>
      </c>
    </row>
    <row r="6181" spans="1:5" x14ac:dyDescent="0.35">
      <c r="A6181" t="s">
        <v>308</v>
      </c>
      <c r="B6181" t="s">
        <v>313</v>
      </c>
      <c r="C6181" s="1">
        <v>41395</v>
      </c>
      <c r="D6181">
        <v>0.117383</v>
      </c>
      <c r="E6181" t="s">
        <v>9</v>
      </c>
    </row>
    <row r="6182" spans="1:5" x14ac:dyDescent="0.35">
      <c r="A6182" t="s">
        <v>56</v>
      </c>
      <c r="B6182" t="s">
        <v>13</v>
      </c>
      <c r="C6182" s="1">
        <v>41395</v>
      </c>
      <c r="D6182">
        <v>0.53651499999999996</v>
      </c>
      <c r="E6182" t="s">
        <v>9</v>
      </c>
    </row>
    <row r="6183" spans="1:5" x14ac:dyDescent="0.35">
      <c r="A6183" t="s">
        <v>58</v>
      </c>
      <c r="B6183" t="s">
        <v>13</v>
      </c>
      <c r="C6183" s="1">
        <v>41395</v>
      </c>
      <c r="D6183">
        <v>0.307336</v>
      </c>
      <c r="E6183" t="s">
        <v>9</v>
      </c>
    </row>
    <row r="6184" spans="1:5" x14ac:dyDescent="0.35">
      <c r="A6184" t="s">
        <v>60</v>
      </c>
      <c r="B6184" t="s">
        <v>13</v>
      </c>
      <c r="C6184" s="1">
        <v>41395</v>
      </c>
      <c r="D6184">
        <v>5.9097289999999996</v>
      </c>
      <c r="E6184" t="s">
        <v>9</v>
      </c>
    </row>
    <row r="6185" spans="1:5" x14ac:dyDescent="0.35">
      <c r="A6185" t="s">
        <v>308</v>
      </c>
      <c r="B6185" t="s">
        <v>13</v>
      </c>
      <c r="C6185" s="1">
        <v>41395</v>
      </c>
      <c r="D6185">
        <v>0.89819000000000004</v>
      </c>
      <c r="E6185" t="s">
        <v>9</v>
      </c>
    </row>
    <row r="6186" spans="1:5" x14ac:dyDescent="0.35">
      <c r="A6186" t="s">
        <v>62</v>
      </c>
      <c r="B6186" t="s">
        <v>13</v>
      </c>
      <c r="C6186" s="1">
        <v>41395</v>
      </c>
      <c r="D6186">
        <v>10.579838000000001</v>
      </c>
      <c r="E6186" t="s">
        <v>9</v>
      </c>
    </row>
    <row r="6187" spans="1:5" x14ac:dyDescent="0.35">
      <c r="A6187" t="s">
        <v>62</v>
      </c>
      <c r="B6187" t="s">
        <v>315</v>
      </c>
      <c r="C6187" s="1">
        <v>41395</v>
      </c>
      <c r="D6187">
        <v>892.93541900000002</v>
      </c>
      <c r="E6187" t="s">
        <v>9</v>
      </c>
    </row>
    <row r="6188" spans="1:5" x14ac:dyDescent="0.35">
      <c r="A6188" t="s">
        <v>62</v>
      </c>
      <c r="B6188" t="s">
        <v>316</v>
      </c>
      <c r="C6188" s="1">
        <v>41395</v>
      </c>
      <c r="D6188">
        <v>79.215999999999994</v>
      </c>
      <c r="E6188" t="s">
        <v>9</v>
      </c>
    </row>
    <row r="6189" spans="1:5" x14ac:dyDescent="0.35">
      <c r="A6189" t="s">
        <v>55</v>
      </c>
      <c r="B6189" t="s">
        <v>316</v>
      </c>
      <c r="C6189" s="1">
        <v>41395</v>
      </c>
      <c r="D6189">
        <v>6.5648280000000003</v>
      </c>
      <c r="E6189" t="s">
        <v>9</v>
      </c>
    </row>
    <row r="6190" spans="1:5" x14ac:dyDescent="0.35">
      <c r="A6190" t="s">
        <v>63</v>
      </c>
      <c r="B6190" t="s">
        <v>316</v>
      </c>
      <c r="C6190" s="1">
        <v>41395</v>
      </c>
      <c r="D6190">
        <v>72.651172000000003</v>
      </c>
      <c r="E6190" t="s">
        <v>9</v>
      </c>
    </row>
    <row r="6191" spans="1:5" x14ac:dyDescent="0.35">
      <c r="A6191" t="s">
        <v>56</v>
      </c>
      <c r="B6191" t="s">
        <v>316</v>
      </c>
      <c r="C6191" s="1">
        <v>41395</v>
      </c>
      <c r="D6191">
        <v>33.698925000000003</v>
      </c>
      <c r="E6191" t="s">
        <v>9</v>
      </c>
    </row>
    <row r="6192" spans="1:5" x14ac:dyDescent="0.35">
      <c r="A6192" t="s">
        <v>58</v>
      </c>
      <c r="B6192" t="s">
        <v>316</v>
      </c>
      <c r="C6192" s="1">
        <v>41395</v>
      </c>
      <c r="D6192">
        <v>12.246494</v>
      </c>
      <c r="E6192" t="s">
        <v>9</v>
      </c>
    </row>
    <row r="6193" spans="1:5" x14ac:dyDescent="0.35">
      <c r="A6193" t="s">
        <v>60</v>
      </c>
      <c r="B6193" t="s">
        <v>316</v>
      </c>
      <c r="C6193" s="1">
        <v>41395</v>
      </c>
      <c r="D6193">
        <v>19.623487000000001</v>
      </c>
      <c r="E6193" t="s">
        <v>9</v>
      </c>
    </row>
    <row r="6194" spans="1:5" x14ac:dyDescent="0.35">
      <c r="A6194" t="s">
        <v>308</v>
      </c>
      <c r="B6194" t="s">
        <v>316</v>
      </c>
      <c r="C6194" s="1">
        <v>41395</v>
      </c>
      <c r="D6194">
        <v>7.0822659999999997</v>
      </c>
      <c r="E6194" t="s">
        <v>9</v>
      </c>
    </row>
    <row r="6195" spans="1:5" x14ac:dyDescent="0.35">
      <c r="A6195" t="s">
        <v>62</v>
      </c>
      <c r="B6195" t="s">
        <v>124</v>
      </c>
      <c r="C6195" s="1">
        <v>41395</v>
      </c>
      <c r="D6195">
        <v>-1.6290659999999999</v>
      </c>
      <c r="E6195" t="s">
        <v>9</v>
      </c>
    </row>
    <row r="6196" spans="1:5" x14ac:dyDescent="0.35">
      <c r="A6196" t="s">
        <v>55</v>
      </c>
      <c r="B6196" t="s">
        <v>124</v>
      </c>
      <c r="C6196" s="1">
        <v>41395</v>
      </c>
      <c r="D6196">
        <v>0.89237</v>
      </c>
      <c r="E6196" t="s">
        <v>9</v>
      </c>
    </row>
    <row r="6197" spans="1:5" x14ac:dyDescent="0.35">
      <c r="A6197" t="s">
        <v>63</v>
      </c>
      <c r="B6197" t="s">
        <v>124</v>
      </c>
      <c r="C6197" s="1">
        <v>41395</v>
      </c>
      <c r="D6197">
        <v>-2.521436</v>
      </c>
      <c r="E6197" t="s">
        <v>9</v>
      </c>
    </row>
    <row r="6198" spans="1:5" x14ac:dyDescent="0.35">
      <c r="A6198" t="s">
        <v>56</v>
      </c>
      <c r="B6198" t="s">
        <v>124</v>
      </c>
      <c r="C6198" s="1">
        <v>41395</v>
      </c>
      <c r="D6198">
        <v>-1.9880599999999999</v>
      </c>
      <c r="E6198" t="s">
        <v>9</v>
      </c>
    </row>
    <row r="6199" spans="1:5" x14ac:dyDescent="0.35">
      <c r="A6199" t="s">
        <v>58</v>
      </c>
      <c r="B6199" t="s">
        <v>124</v>
      </c>
      <c r="C6199" s="1">
        <v>41395</v>
      </c>
      <c r="D6199">
        <v>-4.5245839999999999</v>
      </c>
      <c r="E6199" t="s">
        <v>9</v>
      </c>
    </row>
    <row r="6200" spans="1:5" x14ac:dyDescent="0.35">
      <c r="A6200" t="s">
        <v>60</v>
      </c>
      <c r="B6200" t="s">
        <v>124</v>
      </c>
      <c r="C6200" s="1">
        <v>41395</v>
      </c>
      <c r="D6200">
        <v>4.7325660000000003</v>
      </c>
      <c r="E6200" t="s">
        <v>9</v>
      </c>
    </row>
    <row r="6201" spans="1:5" x14ac:dyDescent="0.35">
      <c r="A6201" t="s">
        <v>308</v>
      </c>
      <c r="B6201" t="s">
        <v>124</v>
      </c>
      <c r="C6201" s="1">
        <v>41395</v>
      </c>
      <c r="D6201">
        <v>-0.74135799999999996</v>
      </c>
      <c r="E6201" t="s">
        <v>9</v>
      </c>
    </row>
    <row r="6202" spans="1:5" x14ac:dyDescent="0.35">
      <c r="A6202" t="s">
        <v>56</v>
      </c>
      <c r="B6202" t="s">
        <v>21</v>
      </c>
      <c r="C6202" s="1">
        <v>41395</v>
      </c>
      <c r="D6202">
        <v>38.48574</v>
      </c>
      <c r="E6202" t="s">
        <v>9</v>
      </c>
    </row>
    <row r="6203" spans="1:5" x14ac:dyDescent="0.35">
      <c r="A6203" t="s">
        <v>58</v>
      </c>
      <c r="B6203" t="s">
        <v>21</v>
      </c>
      <c r="C6203" s="1">
        <v>41395</v>
      </c>
      <c r="D6203">
        <v>25.593809</v>
      </c>
      <c r="E6203" t="s">
        <v>9</v>
      </c>
    </row>
    <row r="6204" spans="1:5" x14ac:dyDescent="0.35">
      <c r="A6204" t="s">
        <v>60</v>
      </c>
      <c r="B6204" t="s">
        <v>21</v>
      </c>
      <c r="C6204" s="1">
        <v>41395</v>
      </c>
      <c r="D6204">
        <v>17.421527999999999</v>
      </c>
      <c r="E6204" t="s">
        <v>9</v>
      </c>
    </row>
    <row r="6205" spans="1:5" x14ac:dyDescent="0.35">
      <c r="A6205" t="s">
        <v>308</v>
      </c>
      <c r="B6205" t="s">
        <v>21</v>
      </c>
      <c r="C6205" s="1">
        <v>41395</v>
      </c>
      <c r="D6205">
        <v>12.321771999999999</v>
      </c>
      <c r="E6205" t="s">
        <v>9</v>
      </c>
    </row>
    <row r="6206" spans="1:5" x14ac:dyDescent="0.35">
      <c r="A6206" t="s">
        <v>56</v>
      </c>
      <c r="B6206" t="s">
        <v>313</v>
      </c>
      <c r="C6206" s="1">
        <v>41395</v>
      </c>
      <c r="D6206">
        <v>0.41019600000000001</v>
      </c>
      <c r="E6206" t="s">
        <v>9</v>
      </c>
    </row>
    <row r="6207" spans="1:5" x14ac:dyDescent="0.35">
      <c r="A6207" t="s">
        <v>58</v>
      </c>
      <c r="B6207" t="s">
        <v>313</v>
      </c>
      <c r="C6207" s="1">
        <v>41395</v>
      </c>
      <c r="D6207">
        <v>0.272789</v>
      </c>
      <c r="E6207" t="s">
        <v>9</v>
      </c>
    </row>
    <row r="6208" spans="1:5" x14ac:dyDescent="0.35">
      <c r="A6208" t="s">
        <v>60</v>
      </c>
      <c r="B6208" t="s">
        <v>313</v>
      </c>
      <c r="C6208" s="1">
        <v>41395</v>
      </c>
      <c r="D6208">
        <v>0.18568499999999999</v>
      </c>
      <c r="E6208" t="s">
        <v>9</v>
      </c>
    </row>
    <row r="6209" spans="1:5" x14ac:dyDescent="0.35">
      <c r="A6209" t="s">
        <v>308</v>
      </c>
      <c r="B6209" t="s">
        <v>313</v>
      </c>
      <c r="C6209" s="1">
        <v>41395</v>
      </c>
      <c r="D6209">
        <v>0.13133</v>
      </c>
      <c r="E6209" t="s">
        <v>9</v>
      </c>
    </row>
    <row r="6210" spans="1:5" x14ac:dyDescent="0.35">
      <c r="A6210" t="s">
        <v>63</v>
      </c>
      <c r="B6210" t="s">
        <v>21</v>
      </c>
      <c r="C6210" s="1">
        <v>41395</v>
      </c>
      <c r="D6210">
        <v>92.179839000000001</v>
      </c>
      <c r="E6210" t="s">
        <v>9</v>
      </c>
    </row>
    <row r="6211" spans="1:5" x14ac:dyDescent="0.35">
      <c r="A6211" t="s">
        <v>241</v>
      </c>
      <c r="B6211" t="s">
        <v>21</v>
      </c>
      <c r="C6211" s="1">
        <v>41395</v>
      </c>
      <c r="D6211">
        <v>1.3925460000000001</v>
      </c>
      <c r="E6211" t="s">
        <v>9</v>
      </c>
    </row>
    <row r="6212" spans="1:5" x14ac:dyDescent="0.35">
      <c r="A6212" t="s">
        <v>314</v>
      </c>
      <c r="B6212" t="s">
        <v>21</v>
      </c>
      <c r="C6212" s="1">
        <v>41395</v>
      </c>
      <c r="D6212">
        <v>0.25046400000000002</v>
      </c>
      <c r="E6212" t="s">
        <v>9</v>
      </c>
    </row>
    <row r="6213" spans="1:5" x14ac:dyDescent="0.35">
      <c r="A6213" t="s">
        <v>55</v>
      </c>
      <c r="B6213" t="s">
        <v>21</v>
      </c>
      <c r="C6213" s="1">
        <v>41395</v>
      </c>
      <c r="D6213">
        <v>3.0313919999999999</v>
      </c>
      <c r="E6213" t="s">
        <v>9</v>
      </c>
    </row>
    <row r="6214" spans="1:5" x14ac:dyDescent="0.35">
      <c r="A6214" t="s">
        <v>312</v>
      </c>
      <c r="B6214" t="s">
        <v>21</v>
      </c>
      <c r="C6214" s="1">
        <v>41395</v>
      </c>
      <c r="D6214">
        <v>0.605244</v>
      </c>
      <c r="E6214" t="s">
        <v>9</v>
      </c>
    </row>
    <row r="6215" spans="1:5" x14ac:dyDescent="0.35">
      <c r="A6215" t="s">
        <v>62</v>
      </c>
      <c r="B6215" t="s">
        <v>21</v>
      </c>
      <c r="C6215" s="1">
        <v>41395</v>
      </c>
      <c r="D6215">
        <v>97.459485000000001</v>
      </c>
      <c r="E6215" t="s">
        <v>9</v>
      </c>
    </row>
    <row r="6216" spans="1:5" x14ac:dyDescent="0.35">
      <c r="A6216" t="s">
        <v>62</v>
      </c>
      <c r="B6216" t="s">
        <v>92</v>
      </c>
      <c r="C6216" s="1">
        <v>41395</v>
      </c>
      <c r="D6216">
        <v>175.04641899999999</v>
      </c>
      <c r="E6216" t="s">
        <v>9</v>
      </c>
    </row>
    <row r="6217" spans="1:5" x14ac:dyDescent="0.35">
      <c r="A6217" t="s">
        <v>62</v>
      </c>
      <c r="B6217" t="s">
        <v>317</v>
      </c>
      <c r="C6217" s="1">
        <v>41395</v>
      </c>
      <c r="D6217">
        <v>717.88900000000001</v>
      </c>
      <c r="E6217" t="s">
        <v>9</v>
      </c>
    </row>
    <row r="6218" spans="1:5" x14ac:dyDescent="0.35">
      <c r="A6218" t="s">
        <v>62</v>
      </c>
      <c r="B6218" t="s">
        <v>317</v>
      </c>
      <c r="C6218" s="1">
        <v>41395</v>
      </c>
      <c r="D6218">
        <v>717.88900000000001</v>
      </c>
      <c r="E6218" t="s">
        <v>9</v>
      </c>
    </row>
    <row r="6219" spans="1:5" x14ac:dyDescent="0.35">
      <c r="A6219" t="s">
        <v>55</v>
      </c>
      <c r="B6219" t="s">
        <v>317</v>
      </c>
      <c r="C6219" s="1">
        <v>41395</v>
      </c>
      <c r="D6219">
        <v>23.05</v>
      </c>
      <c r="E6219" t="s">
        <v>9</v>
      </c>
    </row>
    <row r="6220" spans="1:5" x14ac:dyDescent="0.35">
      <c r="A6220" t="s">
        <v>55</v>
      </c>
      <c r="B6220" t="s">
        <v>317</v>
      </c>
      <c r="C6220" s="1">
        <v>41395</v>
      </c>
      <c r="D6220">
        <v>23.05</v>
      </c>
      <c r="E6220" t="s">
        <v>9</v>
      </c>
    </row>
    <row r="6221" spans="1:5" x14ac:dyDescent="0.35">
      <c r="A6221" t="s">
        <v>63</v>
      </c>
      <c r="B6221" t="s">
        <v>317</v>
      </c>
      <c r="C6221" s="1">
        <v>41395</v>
      </c>
      <c r="D6221">
        <v>694.83900000000006</v>
      </c>
      <c r="E6221" t="s">
        <v>9</v>
      </c>
    </row>
    <row r="6222" spans="1:5" x14ac:dyDescent="0.35">
      <c r="A6222" t="s">
        <v>56</v>
      </c>
      <c r="B6222" t="s">
        <v>317</v>
      </c>
      <c r="C6222" s="1">
        <v>41395</v>
      </c>
      <c r="D6222">
        <v>342.839</v>
      </c>
      <c r="E6222" t="s">
        <v>9</v>
      </c>
    </row>
    <row r="6223" spans="1:5" x14ac:dyDescent="0.35">
      <c r="A6223" t="s">
        <v>58</v>
      </c>
      <c r="B6223" t="s">
        <v>317</v>
      </c>
      <c r="C6223" s="1">
        <v>41395</v>
      </c>
      <c r="D6223">
        <v>124</v>
      </c>
      <c r="E6223" t="s">
        <v>9</v>
      </c>
    </row>
    <row r="6224" spans="1:5" x14ac:dyDescent="0.35">
      <c r="A6224" t="s">
        <v>60</v>
      </c>
      <c r="B6224" t="s">
        <v>317</v>
      </c>
      <c r="C6224" s="1">
        <v>41395</v>
      </c>
      <c r="D6224">
        <v>165</v>
      </c>
      <c r="E6224" t="s">
        <v>9</v>
      </c>
    </row>
    <row r="6225" spans="1:5" x14ac:dyDescent="0.35">
      <c r="A6225" t="s">
        <v>308</v>
      </c>
      <c r="B6225" t="s">
        <v>317</v>
      </c>
      <c r="C6225" s="1">
        <v>41395</v>
      </c>
      <c r="D6225">
        <v>63</v>
      </c>
      <c r="E6225" t="s">
        <v>9</v>
      </c>
    </row>
    <row r="6226" spans="1:5" x14ac:dyDescent="0.35">
      <c r="A6226" t="s">
        <v>62</v>
      </c>
      <c r="B6226" t="s">
        <v>317</v>
      </c>
      <c r="C6226" s="1">
        <v>41395</v>
      </c>
      <c r="D6226">
        <v>717.88900000000001</v>
      </c>
      <c r="E6226" t="s">
        <v>12</v>
      </c>
    </row>
    <row r="6227" spans="1:5" x14ac:dyDescent="0.35">
      <c r="A6227" t="s">
        <v>62</v>
      </c>
      <c r="B6227" t="s">
        <v>313</v>
      </c>
      <c r="C6227" s="1">
        <v>41395</v>
      </c>
      <c r="D6227">
        <v>0</v>
      </c>
      <c r="E6227" t="s">
        <v>9</v>
      </c>
    </row>
    <row r="6228" spans="1:5" x14ac:dyDescent="0.35">
      <c r="A6228" t="s">
        <v>55</v>
      </c>
      <c r="B6228" t="s">
        <v>317</v>
      </c>
      <c r="C6228" s="1">
        <v>41395</v>
      </c>
      <c r="D6228">
        <v>23.05</v>
      </c>
      <c r="E6228" t="s">
        <v>12</v>
      </c>
    </row>
    <row r="6229" spans="1:5" x14ac:dyDescent="0.35">
      <c r="A6229" t="s">
        <v>55</v>
      </c>
      <c r="B6229" t="s">
        <v>313</v>
      </c>
      <c r="C6229" s="1">
        <v>41395</v>
      </c>
      <c r="D6229">
        <v>0</v>
      </c>
      <c r="E6229" t="s">
        <v>9</v>
      </c>
    </row>
    <row r="6230" spans="1:5" x14ac:dyDescent="0.35">
      <c r="A6230" t="s">
        <v>305</v>
      </c>
      <c r="B6230" t="s">
        <v>306</v>
      </c>
      <c r="C6230" s="1">
        <v>41426</v>
      </c>
      <c r="D6230">
        <v>43.23</v>
      </c>
      <c r="E6230" t="s">
        <v>9</v>
      </c>
    </row>
    <row r="6231" spans="1:5" x14ac:dyDescent="0.35">
      <c r="A6231" t="s">
        <v>56</v>
      </c>
      <c r="B6231" t="s">
        <v>306</v>
      </c>
      <c r="C6231" s="1">
        <v>41426</v>
      </c>
      <c r="D6231">
        <v>29317.733187999998</v>
      </c>
      <c r="E6231" t="s">
        <v>9</v>
      </c>
    </row>
    <row r="6232" spans="1:5" x14ac:dyDescent="0.35">
      <c r="A6232" t="s">
        <v>58</v>
      </c>
      <c r="B6232" t="s">
        <v>306</v>
      </c>
      <c r="C6232" s="1">
        <v>41426</v>
      </c>
      <c r="D6232">
        <v>10394.267062000001</v>
      </c>
      <c r="E6232" t="s">
        <v>9</v>
      </c>
    </row>
    <row r="6233" spans="1:5" x14ac:dyDescent="0.35">
      <c r="A6233" t="s">
        <v>307</v>
      </c>
      <c r="B6233" t="s">
        <v>306</v>
      </c>
      <c r="C6233" s="1">
        <v>41426</v>
      </c>
      <c r="D6233">
        <v>364.536407</v>
      </c>
      <c r="E6233" t="s">
        <v>9</v>
      </c>
    </row>
    <row r="6234" spans="1:5" x14ac:dyDescent="0.35">
      <c r="A6234" t="s">
        <v>59</v>
      </c>
      <c r="B6234" t="s">
        <v>306</v>
      </c>
      <c r="C6234" s="1">
        <v>41426</v>
      </c>
      <c r="D6234">
        <v>3153.4633429999999</v>
      </c>
      <c r="E6234" t="s">
        <v>9</v>
      </c>
    </row>
    <row r="6235" spans="1:5" x14ac:dyDescent="0.35">
      <c r="A6235" t="s">
        <v>62</v>
      </c>
      <c r="B6235" t="s">
        <v>306</v>
      </c>
      <c r="C6235" s="1">
        <v>41426</v>
      </c>
      <c r="D6235">
        <v>43273.23</v>
      </c>
      <c r="E6235" t="s">
        <v>9</v>
      </c>
    </row>
    <row r="6236" spans="1:5" x14ac:dyDescent="0.35">
      <c r="A6236" t="s">
        <v>305</v>
      </c>
      <c r="B6236" t="s">
        <v>309</v>
      </c>
      <c r="C6236" s="1">
        <v>41426</v>
      </c>
      <c r="D6236">
        <v>32.65</v>
      </c>
      <c r="E6236" t="s">
        <v>9</v>
      </c>
    </row>
    <row r="6237" spans="1:5" x14ac:dyDescent="0.35">
      <c r="A6237" t="s">
        <v>56</v>
      </c>
      <c r="B6237" t="s">
        <v>309</v>
      </c>
      <c r="C6237" s="1">
        <v>41426</v>
      </c>
      <c r="D6237">
        <v>20324.214209999998</v>
      </c>
      <c r="E6237" t="s">
        <v>9</v>
      </c>
    </row>
    <row r="6238" spans="1:5" x14ac:dyDescent="0.35">
      <c r="A6238" t="s">
        <v>58</v>
      </c>
      <c r="B6238" t="s">
        <v>309</v>
      </c>
      <c r="C6238" s="1">
        <v>41426</v>
      </c>
      <c r="D6238">
        <v>8981.8458740000005</v>
      </c>
      <c r="E6238" t="s">
        <v>9</v>
      </c>
    </row>
    <row r="6239" spans="1:5" x14ac:dyDescent="0.35">
      <c r="A6239" t="s">
        <v>307</v>
      </c>
      <c r="B6239" t="s">
        <v>309</v>
      </c>
      <c r="C6239" s="1">
        <v>41426</v>
      </c>
      <c r="D6239">
        <v>285.845169</v>
      </c>
      <c r="E6239" t="s">
        <v>9</v>
      </c>
    </row>
    <row r="6240" spans="1:5" x14ac:dyDescent="0.35">
      <c r="A6240" t="s">
        <v>59</v>
      </c>
      <c r="B6240" t="s">
        <v>309</v>
      </c>
      <c r="C6240" s="1">
        <v>41426</v>
      </c>
      <c r="D6240">
        <v>3058.0947470000001</v>
      </c>
      <c r="E6240" t="s">
        <v>9</v>
      </c>
    </row>
    <row r="6241" spans="1:5" x14ac:dyDescent="0.35">
      <c r="A6241" t="s">
        <v>62</v>
      </c>
      <c r="B6241" t="s">
        <v>309</v>
      </c>
      <c r="C6241" s="1">
        <v>41426</v>
      </c>
      <c r="D6241">
        <v>32682.65</v>
      </c>
      <c r="E6241" t="s">
        <v>9</v>
      </c>
    </row>
    <row r="6242" spans="1:5" x14ac:dyDescent="0.35">
      <c r="A6242" t="s">
        <v>305</v>
      </c>
      <c r="B6242" t="s">
        <v>310</v>
      </c>
      <c r="C6242" s="1">
        <v>41426</v>
      </c>
      <c r="D6242">
        <v>-0.24473700000000001</v>
      </c>
      <c r="E6242" t="s">
        <v>9</v>
      </c>
    </row>
    <row r="6243" spans="1:5" x14ac:dyDescent="0.35">
      <c r="A6243" t="s">
        <v>62</v>
      </c>
      <c r="B6243" t="s">
        <v>310</v>
      </c>
      <c r="C6243" s="1">
        <v>41426</v>
      </c>
      <c r="D6243">
        <v>-0.24473700000000001</v>
      </c>
      <c r="E6243" t="s">
        <v>9</v>
      </c>
    </row>
    <row r="6244" spans="1:5" x14ac:dyDescent="0.35">
      <c r="A6244" t="s">
        <v>56</v>
      </c>
      <c r="B6244" t="s">
        <v>17</v>
      </c>
      <c r="C6244" s="1">
        <v>41426</v>
      </c>
      <c r="D6244">
        <v>747.37300000000005</v>
      </c>
      <c r="E6244" t="s">
        <v>9</v>
      </c>
    </row>
    <row r="6245" spans="1:5" x14ac:dyDescent="0.35">
      <c r="A6245" t="s">
        <v>58</v>
      </c>
      <c r="B6245" t="s">
        <v>17</v>
      </c>
      <c r="C6245" s="1">
        <v>41426</v>
      </c>
      <c r="D6245">
        <v>568.48099999999999</v>
      </c>
      <c r="E6245" t="s">
        <v>9</v>
      </c>
    </row>
    <row r="6246" spans="1:5" x14ac:dyDescent="0.35">
      <c r="A6246" t="s">
        <v>307</v>
      </c>
      <c r="B6246" t="s">
        <v>17</v>
      </c>
      <c r="C6246" s="1">
        <v>41426</v>
      </c>
      <c r="D6246">
        <v>11.06</v>
      </c>
      <c r="E6246" t="s">
        <v>9</v>
      </c>
    </row>
    <row r="6247" spans="1:5" x14ac:dyDescent="0.35">
      <c r="A6247" t="s">
        <v>59</v>
      </c>
      <c r="B6247" t="s">
        <v>17</v>
      </c>
      <c r="C6247" s="1">
        <v>41426</v>
      </c>
      <c r="D6247">
        <v>215.988</v>
      </c>
      <c r="E6247" t="s">
        <v>9</v>
      </c>
    </row>
    <row r="6248" spans="1:5" x14ac:dyDescent="0.35">
      <c r="A6248" t="s">
        <v>63</v>
      </c>
      <c r="B6248" t="s">
        <v>17</v>
      </c>
      <c r="C6248" s="1">
        <v>41426</v>
      </c>
      <c r="D6248">
        <v>1542.902</v>
      </c>
      <c r="E6248" t="s">
        <v>9</v>
      </c>
    </row>
    <row r="6249" spans="1:5" x14ac:dyDescent="0.35">
      <c r="A6249" t="s">
        <v>308</v>
      </c>
      <c r="B6249" t="s">
        <v>17</v>
      </c>
      <c r="C6249" s="1">
        <v>41426</v>
      </c>
      <c r="D6249">
        <v>227.048</v>
      </c>
      <c r="E6249" t="s">
        <v>9</v>
      </c>
    </row>
    <row r="6250" spans="1:5" x14ac:dyDescent="0.35">
      <c r="A6250" t="s">
        <v>62</v>
      </c>
      <c r="B6250" t="s">
        <v>17</v>
      </c>
      <c r="C6250" s="1">
        <v>41426</v>
      </c>
      <c r="D6250">
        <v>1542.902</v>
      </c>
      <c r="E6250" t="s">
        <v>9</v>
      </c>
    </row>
    <row r="6251" spans="1:5" x14ac:dyDescent="0.35">
      <c r="A6251" t="s">
        <v>62</v>
      </c>
      <c r="B6251" t="s">
        <v>311</v>
      </c>
      <c r="C6251" s="1">
        <v>41426</v>
      </c>
      <c r="D6251">
        <v>717.88900000000001</v>
      </c>
      <c r="E6251" t="s">
        <v>9</v>
      </c>
    </row>
    <row r="6252" spans="1:5" x14ac:dyDescent="0.35">
      <c r="A6252" t="s">
        <v>55</v>
      </c>
      <c r="B6252" t="s">
        <v>311</v>
      </c>
      <c r="C6252" s="1">
        <v>41426</v>
      </c>
      <c r="D6252">
        <v>23.05</v>
      </c>
      <c r="E6252" t="s">
        <v>9</v>
      </c>
    </row>
    <row r="6253" spans="1:5" x14ac:dyDescent="0.35">
      <c r="A6253" t="s">
        <v>63</v>
      </c>
      <c r="B6253" t="s">
        <v>311</v>
      </c>
      <c r="C6253" s="1">
        <v>41426</v>
      </c>
      <c r="D6253">
        <v>694.83900000000006</v>
      </c>
      <c r="E6253" t="s">
        <v>9</v>
      </c>
    </row>
    <row r="6254" spans="1:5" x14ac:dyDescent="0.35">
      <c r="A6254" t="s">
        <v>56</v>
      </c>
      <c r="B6254" t="s">
        <v>311</v>
      </c>
      <c r="C6254" s="1">
        <v>41426</v>
      </c>
      <c r="D6254">
        <v>342.839</v>
      </c>
      <c r="E6254" t="s">
        <v>9</v>
      </c>
    </row>
    <row r="6255" spans="1:5" x14ac:dyDescent="0.35">
      <c r="A6255" t="s">
        <v>58</v>
      </c>
      <c r="B6255" t="s">
        <v>311</v>
      </c>
      <c r="C6255" s="1">
        <v>41426</v>
      </c>
      <c r="D6255">
        <v>124</v>
      </c>
      <c r="E6255" t="s">
        <v>9</v>
      </c>
    </row>
    <row r="6256" spans="1:5" x14ac:dyDescent="0.35">
      <c r="A6256" t="s">
        <v>60</v>
      </c>
      <c r="B6256" t="s">
        <v>311</v>
      </c>
      <c r="C6256" s="1">
        <v>41426</v>
      </c>
      <c r="D6256">
        <v>165</v>
      </c>
      <c r="E6256" t="s">
        <v>9</v>
      </c>
    </row>
    <row r="6257" spans="1:5" x14ac:dyDescent="0.35">
      <c r="A6257" t="s">
        <v>308</v>
      </c>
      <c r="B6257" t="s">
        <v>311</v>
      </c>
      <c r="C6257" s="1">
        <v>41426</v>
      </c>
      <c r="D6257">
        <v>63</v>
      </c>
      <c r="E6257" t="s">
        <v>9</v>
      </c>
    </row>
    <row r="6258" spans="1:5" x14ac:dyDescent="0.35">
      <c r="A6258" t="s">
        <v>55</v>
      </c>
      <c r="B6258" t="s">
        <v>13</v>
      </c>
      <c r="C6258" s="1">
        <v>41426</v>
      </c>
      <c r="D6258">
        <v>5.4319410000000001</v>
      </c>
      <c r="E6258" t="s">
        <v>9</v>
      </c>
    </row>
    <row r="6259" spans="1:5" x14ac:dyDescent="0.35">
      <c r="A6259" t="s">
        <v>312</v>
      </c>
      <c r="B6259" t="s">
        <v>13</v>
      </c>
      <c r="C6259" s="1">
        <v>41426</v>
      </c>
      <c r="D6259">
        <v>-0.235514</v>
      </c>
      <c r="E6259" t="s">
        <v>9</v>
      </c>
    </row>
    <row r="6260" spans="1:5" x14ac:dyDescent="0.35">
      <c r="A6260" t="s">
        <v>63</v>
      </c>
      <c r="B6260" t="s">
        <v>13</v>
      </c>
      <c r="C6260" s="1">
        <v>41426</v>
      </c>
      <c r="D6260">
        <v>4.3753979999999997</v>
      </c>
      <c r="E6260" t="s">
        <v>9</v>
      </c>
    </row>
    <row r="6261" spans="1:5" x14ac:dyDescent="0.35">
      <c r="A6261" t="s">
        <v>241</v>
      </c>
      <c r="B6261" t="s">
        <v>13</v>
      </c>
      <c r="C6261" s="1">
        <v>41426</v>
      </c>
      <c r="D6261">
        <v>0.84967700000000002</v>
      </c>
      <c r="E6261" t="s">
        <v>9</v>
      </c>
    </row>
    <row r="6262" spans="1:5" x14ac:dyDescent="0.35">
      <c r="A6262" t="s">
        <v>314</v>
      </c>
      <c r="B6262" t="s">
        <v>13</v>
      </c>
      <c r="C6262" s="1">
        <v>41426</v>
      </c>
      <c r="D6262">
        <v>9.9750000000000005E-2</v>
      </c>
      <c r="E6262" t="s">
        <v>9</v>
      </c>
    </row>
    <row r="6263" spans="1:5" x14ac:dyDescent="0.35">
      <c r="A6263" t="s">
        <v>56</v>
      </c>
      <c r="B6263" t="s">
        <v>313</v>
      </c>
      <c r="C6263" s="1">
        <v>41426</v>
      </c>
      <c r="D6263">
        <v>6.8499000000000004E-2</v>
      </c>
      <c r="E6263" t="s">
        <v>9</v>
      </c>
    </row>
    <row r="6264" spans="1:5" x14ac:dyDescent="0.35">
      <c r="A6264" t="s">
        <v>58</v>
      </c>
      <c r="B6264" t="s">
        <v>313</v>
      </c>
      <c r="C6264" s="1">
        <v>41426</v>
      </c>
      <c r="D6264">
        <v>4.8902000000000001E-2</v>
      </c>
      <c r="E6264" t="s">
        <v>9</v>
      </c>
    </row>
    <row r="6265" spans="1:5" x14ac:dyDescent="0.35">
      <c r="A6265" t="s">
        <v>60</v>
      </c>
      <c r="B6265" t="s">
        <v>313</v>
      </c>
      <c r="C6265" s="1">
        <v>41426</v>
      </c>
      <c r="D6265">
        <v>0.816307</v>
      </c>
      <c r="E6265" t="s">
        <v>9</v>
      </c>
    </row>
    <row r="6266" spans="1:5" x14ac:dyDescent="0.35">
      <c r="A6266" t="s">
        <v>308</v>
      </c>
      <c r="B6266" t="s">
        <v>313</v>
      </c>
      <c r="C6266" s="1">
        <v>41426</v>
      </c>
      <c r="D6266">
        <v>6.6291000000000003E-2</v>
      </c>
      <c r="E6266" t="s">
        <v>9</v>
      </c>
    </row>
    <row r="6267" spans="1:5" x14ac:dyDescent="0.35">
      <c r="A6267" t="s">
        <v>56</v>
      </c>
      <c r="B6267" t="s">
        <v>13</v>
      </c>
      <c r="C6267" s="1">
        <v>41426</v>
      </c>
      <c r="D6267">
        <v>0.36474499999999999</v>
      </c>
      <c r="E6267" t="s">
        <v>9</v>
      </c>
    </row>
    <row r="6268" spans="1:5" x14ac:dyDescent="0.35">
      <c r="A6268" t="s">
        <v>58</v>
      </c>
      <c r="B6268" t="s">
        <v>13</v>
      </c>
      <c r="C6268" s="1">
        <v>41426</v>
      </c>
      <c r="D6268">
        <v>0.26039699999999999</v>
      </c>
      <c r="E6268" t="s">
        <v>9</v>
      </c>
    </row>
    <row r="6269" spans="1:5" x14ac:dyDescent="0.35">
      <c r="A6269" t="s">
        <v>60</v>
      </c>
      <c r="B6269" t="s">
        <v>13</v>
      </c>
      <c r="C6269" s="1">
        <v>41426</v>
      </c>
      <c r="D6269">
        <v>4.3466940000000003</v>
      </c>
      <c r="E6269" t="s">
        <v>9</v>
      </c>
    </row>
    <row r="6270" spans="1:5" x14ac:dyDescent="0.35">
      <c r="A6270" t="s">
        <v>308</v>
      </c>
      <c r="B6270" t="s">
        <v>13</v>
      </c>
      <c r="C6270" s="1">
        <v>41426</v>
      </c>
      <c r="D6270">
        <v>0.35298800000000002</v>
      </c>
      <c r="E6270" t="s">
        <v>9</v>
      </c>
    </row>
    <row r="6271" spans="1:5" x14ac:dyDescent="0.35">
      <c r="A6271" t="s">
        <v>62</v>
      </c>
      <c r="B6271" t="s">
        <v>13</v>
      </c>
      <c r="C6271" s="1">
        <v>41426</v>
      </c>
      <c r="D6271">
        <v>10.521250999999999</v>
      </c>
      <c r="E6271" t="s">
        <v>9</v>
      </c>
    </row>
    <row r="6272" spans="1:5" x14ac:dyDescent="0.35">
      <c r="A6272" t="s">
        <v>62</v>
      </c>
      <c r="B6272" t="s">
        <v>315</v>
      </c>
      <c r="C6272" s="1">
        <v>41426</v>
      </c>
      <c r="D6272">
        <v>2271.3122509999998</v>
      </c>
      <c r="E6272" t="s">
        <v>9</v>
      </c>
    </row>
    <row r="6273" spans="1:5" x14ac:dyDescent="0.35">
      <c r="A6273" t="s">
        <v>62</v>
      </c>
      <c r="B6273" t="s">
        <v>316</v>
      </c>
      <c r="C6273" s="1">
        <v>41426</v>
      </c>
      <c r="D6273">
        <v>78.274332999999999</v>
      </c>
      <c r="E6273" t="s">
        <v>9</v>
      </c>
    </row>
    <row r="6274" spans="1:5" x14ac:dyDescent="0.35">
      <c r="A6274" t="s">
        <v>55</v>
      </c>
      <c r="B6274" t="s">
        <v>316</v>
      </c>
      <c r="C6274" s="1">
        <v>41426</v>
      </c>
      <c r="D6274">
        <v>6.3182689999999999</v>
      </c>
      <c r="E6274" t="s">
        <v>9</v>
      </c>
    </row>
    <row r="6275" spans="1:5" x14ac:dyDescent="0.35">
      <c r="A6275" t="s">
        <v>63</v>
      </c>
      <c r="B6275" t="s">
        <v>316</v>
      </c>
      <c r="C6275" s="1">
        <v>41426</v>
      </c>
      <c r="D6275">
        <v>71.956063999999998</v>
      </c>
      <c r="E6275" t="s">
        <v>9</v>
      </c>
    </row>
    <row r="6276" spans="1:5" x14ac:dyDescent="0.35">
      <c r="A6276" t="s">
        <v>56</v>
      </c>
      <c r="B6276" t="s">
        <v>316</v>
      </c>
      <c r="C6276" s="1">
        <v>41426</v>
      </c>
      <c r="D6276">
        <v>33.381563</v>
      </c>
      <c r="E6276" t="s">
        <v>9</v>
      </c>
    </row>
    <row r="6277" spans="1:5" x14ac:dyDescent="0.35">
      <c r="A6277" t="s">
        <v>58</v>
      </c>
      <c r="B6277" t="s">
        <v>316</v>
      </c>
      <c r="C6277" s="1">
        <v>41426</v>
      </c>
      <c r="D6277">
        <v>13.167114</v>
      </c>
      <c r="E6277" t="s">
        <v>9</v>
      </c>
    </row>
    <row r="6278" spans="1:5" x14ac:dyDescent="0.35">
      <c r="A6278" t="s">
        <v>60</v>
      </c>
      <c r="B6278" t="s">
        <v>316</v>
      </c>
      <c r="C6278" s="1">
        <v>41426</v>
      </c>
      <c r="D6278">
        <v>18.572666999999999</v>
      </c>
      <c r="E6278" t="s">
        <v>9</v>
      </c>
    </row>
    <row r="6279" spans="1:5" x14ac:dyDescent="0.35">
      <c r="A6279" t="s">
        <v>308</v>
      </c>
      <c r="B6279" t="s">
        <v>316</v>
      </c>
      <c r="C6279" s="1">
        <v>41426</v>
      </c>
      <c r="D6279">
        <v>6.8347199999999999</v>
      </c>
      <c r="E6279" t="s">
        <v>9</v>
      </c>
    </row>
    <row r="6280" spans="1:5" x14ac:dyDescent="0.35">
      <c r="A6280" t="s">
        <v>62</v>
      </c>
      <c r="B6280" t="s">
        <v>124</v>
      </c>
      <c r="C6280" s="1">
        <v>41426</v>
      </c>
      <c r="D6280">
        <v>142.17612800000001</v>
      </c>
      <c r="E6280" t="s">
        <v>9</v>
      </c>
    </row>
    <row r="6281" spans="1:5" x14ac:dyDescent="0.35">
      <c r="A6281" t="s">
        <v>55</v>
      </c>
      <c r="B6281" t="s">
        <v>124</v>
      </c>
      <c r="C6281" s="1">
        <v>41426</v>
      </c>
      <c r="D6281">
        <v>0.108198</v>
      </c>
      <c r="E6281" t="s">
        <v>9</v>
      </c>
    </row>
    <row r="6282" spans="1:5" x14ac:dyDescent="0.35">
      <c r="A6282" t="s">
        <v>63</v>
      </c>
      <c r="B6282" t="s">
        <v>124</v>
      </c>
      <c r="C6282" s="1">
        <v>41426</v>
      </c>
      <c r="D6282">
        <v>142.06792999999999</v>
      </c>
      <c r="E6282" t="s">
        <v>9</v>
      </c>
    </row>
    <row r="6283" spans="1:5" x14ac:dyDescent="0.35">
      <c r="A6283" t="s">
        <v>56</v>
      </c>
      <c r="B6283" t="s">
        <v>124</v>
      </c>
      <c r="C6283" s="1">
        <v>41426</v>
      </c>
      <c r="D6283">
        <v>15.415585999999999</v>
      </c>
      <c r="E6283" t="s">
        <v>9</v>
      </c>
    </row>
    <row r="6284" spans="1:5" x14ac:dyDescent="0.35">
      <c r="A6284" t="s">
        <v>58</v>
      </c>
      <c r="B6284" t="s">
        <v>124</v>
      </c>
      <c r="C6284" s="1">
        <v>41426</v>
      </c>
      <c r="D6284">
        <v>70.319120999999996</v>
      </c>
      <c r="E6284" t="s">
        <v>9</v>
      </c>
    </row>
    <row r="6285" spans="1:5" x14ac:dyDescent="0.35">
      <c r="A6285" t="s">
        <v>60</v>
      </c>
      <c r="B6285" t="s">
        <v>124</v>
      </c>
      <c r="C6285" s="1">
        <v>41426</v>
      </c>
      <c r="D6285">
        <v>45.835746999999998</v>
      </c>
      <c r="E6285" t="s">
        <v>9</v>
      </c>
    </row>
    <row r="6286" spans="1:5" x14ac:dyDescent="0.35">
      <c r="A6286" t="s">
        <v>308</v>
      </c>
      <c r="B6286" t="s">
        <v>124</v>
      </c>
      <c r="C6286" s="1">
        <v>41426</v>
      </c>
      <c r="D6286">
        <v>10.497477</v>
      </c>
      <c r="E6286" t="s">
        <v>9</v>
      </c>
    </row>
    <row r="6287" spans="1:5" x14ac:dyDescent="0.35">
      <c r="A6287" t="s">
        <v>56</v>
      </c>
      <c r="B6287" t="s">
        <v>21</v>
      </c>
      <c r="C6287" s="1">
        <v>41426</v>
      </c>
      <c r="D6287">
        <v>43.006056000000001</v>
      </c>
      <c r="E6287" t="s">
        <v>9</v>
      </c>
    </row>
    <row r="6288" spans="1:5" x14ac:dyDescent="0.35">
      <c r="A6288" t="s">
        <v>58</v>
      </c>
      <c r="B6288" t="s">
        <v>21</v>
      </c>
      <c r="C6288" s="1">
        <v>41426</v>
      </c>
      <c r="D6288">
        <v>31.167639999999999</v>
      </c>
      <c r="E6288" t="s">
        <v>9</v>
      </c>
    </row>
    <row r="6289" spans="1:5" x14ac:dyDescent="0.35">
      <c r="A6289" t="s">
        <v>60</v>
      </c>
      <c r="B6289" t="s">
        <v>21</v>
      </c>
      <c r="C6289" s="1">
        <v>41426</v>
      </c>
      <c r="D6289">
        <v>13.483456</v>
      </c>
      <c r="E6289" t="s">
        <v>9</v>
      </c>
    </row>
    <row r="6290" spans="1:5" x14ac:dyDescent="0.35">
      <c r="A6290" t="s">
        <v>308</v>
      </c>
      <c r="B6290" t="s">
        <v>21</v>
      </c>
      <c r="C6290" s="1">
        <v>41426</v>
      </c>
      <c r="D6290">
        <v>8.5483349999999998</v>
      </c>
      <c r="E6290" t="s">
        <v>9</v>
      </c>
    </row>
    <row r="6291" spans="1:5" x14ac:dyDescent="0.35">
      <c r="A6291" t="s">
        <v>56</v>
      </c>
      <c r="B6291" t="s">
        <v>313</v>
      </c>
      <c r="C6291" s="1">
        <v>41426</v>
      </c>
      <c r="D6291">
        <v>0.447023</v>
      </c>
      <c r="E6291" t="s">
        <v>9</v>
      </c>
    </row>
    <row r="6292" spans="1:5" x14ac:dyDescent="0.35">
      <c r="A6292" t="s">
        <v>58</v>
      </c>
      <c r="B6292" t="s">
        <v>313</v>
      </c>
      <c r="C6292" s="1">
        <v>41426</v>
      </c>
      <c r="D6292">
        <v>0.32396900000000001</v>
      </c>
      <c r="E6292" t="s">
        <v>9</v>
      </c>
    </row>
    <row r="6293" spans="1:5" x14ac:dyDescent="0.35">
      <c r="A6293" t="s">
        <v>60</v>
      </c>
      <c r="B6293" t="s">
        <v>313</v>
      </c>
      <c r="C6293" s="1">
        <v>41426</v>
      </c>
      <c r="D6293">
        <v>0.140153</v>
      </c>
      <c r="E6293" t="s">
        <v>9</v>
      </c>
    </row>
    <row r="6294" spans="1:5" x14ac:dyDescent="0.35">
      <c r="A6294" t="s">
        <v>308</v>
      </c>
      <c r="B6294" t="s">
        <v>313</v>
      </c>
      <c r="C6294" s="1">
        <v>41426</v>
      </c>
      <c r="D6294">
        <v>8.8855000000000003E-2</v>
      </c>
      <c r="E6294" t="s">
        <v>9</v>
      </c>
    </row>
    <row r="6295" spans="1:5" x14ac:dyDescent="0.35">
      <c r="A6295" t="s">
        <v>63</v>
      </c>
      <c r="B6295" t="s">
        <v>21</v>
      </c>
      <c r="C6295" s="1">
        <v>41426</v>
      </c>
      <c r="D6295">
        <v>94.922865999999999</v>
      </c>
      <c r="E6295" t="s">
        <v>9</v>
      </c>
    </row>
    <row r="6296" spans="1:5" x14ac:dyDescent="0.35">
      <c r="A6296" t="s">
        <v>241</v>
      </c>
      <c r="B6296" t="s">
        <v>21</v>
      </c>
      <c r="C6296" s="1">
        <v>41426</v>
      </c>
      <c r="D6296">
        <v>1.584592</v>
      </c>
      <c r="E6296" t="s">
        <v>9</v>
      </c>
    </row>
    <row r="6297" spans="1:5" x14ac:dyDescent="0.35">
      <c r="A6297" t="s">
        <v>314</v>
      </c>
      <c r="B6297" t="s">
        <v>21</v>
      </c>
      <c r="C6297" s="1">
        <v>41426</v>
      </c>
      <c r="D6297">
        <v>-0.30197099999999999</v>
      </c>
      <c r="E6297" t="s">
        <v>9</v>
      </c>
    </row>
    <row r="6298" spans="1:5" x14ac:dyDescent="0.35">
      <c r="A6298" t="s">
        <v>55</v>
      </c>
      <c r="B6298" t="s">
        <v>21</v>
      </c>
      <c r="C6298" s="1">
        <v>41426</v>
      </c>
      <c r="D6298">
        <v>0.75512000000000001</v>
      </c>
      <c r="E6298" t="s">
        <v>9</v>
      </c>
    </row>
    <row r="6299" spans="1:5" x14ac:dyDescent="0.35">
      <c r="A6299" t="s">
        <v>312</v>
      </c>
      <c r="B6299" t="s">
        <v>21</v>
      </c>
      <c r="C6299" s="1">
        <v>41426</v>
      </c>
      <c r="D6299">
        <v>0.49607699999999999</v>
      </c>
      <c r="E6299" t="s">
        <v>9</v>
      </c>
    </row>
    <row r="6300" spans="1:5" x14ac:dyDescent="0.35">
      <c r="A6300" t="s">
        <v>62</v>
      </c>
      <c r="B6300" t="s">
        <v>21</v>
      </c>
      <c r="C6300" s="1">
        <v>41426</v>
      </c>
      <c r="D6300">
        <v>97.456683999999996</v>
      </c>
      <c r="E6300" t="s">
        <v>9</v>
      </c>
    </row>
    <row r="6301" spans="1:5" x14ac:dyDescent="0.35">
      <c r="A6301" t="s">
        <v>62</v>
      </c>
      <c r="B6301" t="s">
        <v>92</v>
      </c>
      <c r="C6301" s="1">
        <v>41426</v>
      </c>
      <c r="D6301">
        <v>317.90714500000001</v>
      </c>
      <c r="E6301" t="s">
        <v>9</v>
      </c>
    </row>
    <row r="6302" spans="1:5" x14ac:dyDescent="0.35">
      <c r="A6302" t="s">
        <v>62</v>
      </c>
      <c r="B6302" t="s">
        <v>317</v>
      </c>
      <c r="C6302" s="1">
        <v>41426</v>
      </c>
      <c r="D6302">
        <v>1953.4051059999999</v>
      </c>
      <c r="E6302" t="s">
        <v>9</v>
      </c>
    </row>
    <row r="6303" spans="1:5" x14ac:dyDescent="0.35">
      <c r="A6303" t="s">
        <v>62</v>
      </c>
      <c r="B6303" t="s">
        <v>317</v>
      </c>
      <c r="C6303" s="1">
        <v>41426</v>
      </c>
      <c r="D6303">
        <v>1953.4051059999999</v>
      </c>
      <c r="E6303" t="s">
        <v>9</v>
      </c>
    </row>
    <row r="6304" spans="1:5" x14ac:dyDescent="0.35">
      <c r="A6304" t="s">
        <v>55</v>
      </c>
      <c r="B6304" t="s">
        <v>317</v>
      </c>
      <c r="C6304" s="1">
        <v>41426</v>
      </c>
      <c r="D6304">
        <v>20.568763000000001</v>
      </c>
      <c r="E6304" t="s">
        <v>9</v>
      </c>
    </row>
    <row r="6305" spans="1:5" x14ac:dyDescent="0.35">
      <c r="A6305" t="s">
        <v>55</v>
      </c>
      <c r="B6305" t="s">
        <v>317</v>
      </c>
      <c r="C6305" s="1">
        <v>41426</v>
      </c>
      <c r="D6305">
        <v>20.568763000000001</v>
      </c>
      <c r="E6305" t="s">
        <v>9</v>
      </c>
    </row>
    <row r="6306" spans="1:5" x14ac:dyDescent="0.35">
      <c r="A6306" t="s">
        <v>63</v>
      </c>
      <c r="B6306" t="s">
        <v>317</v>
      </c>
      <c r="C6306" s="1">
        <v>41426</v>
      </c>
      <c r="D6306">
        <v>1932.8363429999999</v>
      </c>
      <c r="E6306" t="s">
        <v>9</v>
      </c>
    </row>
    <row r="6307" spans="1:5" x14ac:dyDescent="0.35">
      <c r="A6307" t="s">
        <v>56</v>
      </c>
      <c r="B6307" t="s">
        <v>317</v>
      </c>
      <c r="C6307" s="1">
        <v>41426</v>
      </c>
      <c r="D6307">
        <v>998.77354100000002</v>
      </c>
      <c r="E6307" t="s">
        <v>9</v>
      </c>
    </row>
    <row r="6308" spans="1:5" x14ac:dyDescent="0.35">
      <c r="A6308" t="s">
        <v>58</v>
      </c>
      <c r="B6308" t="s">
        <v>317</v>
      </c>
      <c r="C6308" s="1">
        <v>41426</v>
      </c>
      <c r="D6308">
        <v>578.08752200000004</v>
      </c>
      <c r="E6308" t="s">
        <v>9</v>
      </c>
    </row>
    <row r="6309" spans="1:5" x14ac:dyDescent="0.35">
      <c r="A6309" t="s">
        <v>60</v>
      </c>
      <c r="B6309" t="s">
        <v>317</v>
      </c>
      <c r="C6309" s="1">
        <v>41426</v>
      </c>
      <c r="D6309">
        <v>91.454824000000002</v>
      </c>
      <c r="E6309" t="s">
        <v>9</v>
      </c>
    </row>
    <row r="6310" spans="1:5" x14ac:dyDescent="0.35">
      <c r="A6310" t="s">
        <v>308</v>
      </c>
      <c r="B6310" t="s">
        <v>317</v>
      </c>
      <c r="C6310" s="1">
        <v>41426</v>
      </c>
      <c r="D6310">
        <v>264.52045600000002</v>
      </c>
      <c r="E6310" t="s">
        <v>9</v>
      </c>
    </row>
    <row r="6311" spans="1:5" x14ac:dyDescent="0.35">
      <c r="A6311" t="s">
        <v>62</v>
      </c>
      <c r="B6311" t="s">
        <v>311</v>
      </c>
      <c r="C6311" s="1">
        <v>41456</v>
      </c>
      <c r="D6311">
        <v>1953.4051059999999</v>
      </c>
      <c r="E6311" t="s">
        <v>9</v>
      </c>
    </row>
    <row r="6312" spans="1:5" x14ac:dyDescent="0.35">
      <c r="A6312" t="s">
        <v>55</v>
      </c>
      <c r="B6312" t="s">
        <v>311</v>
      </c>
      <c r="C6312" s="1">
        <v>41456</v>
      </c>
      <c r="D6312">
        <v>20.568763000000001</v>
      </c>
      <c r="E6312" t="s">
        <v>9</v>
      </c>
    </row>
    <row r="6313" spans="1:5" x14ac:dyDescent="0.35">
      <c r="A6313" t="s">
        <v>63</v>
      </c>
      <c r="B6313" t="s">
        <v>311</v>
      </c>
      <c r="C6313" s="1">
        <v>41456</v>
      </c>
      <c r="D6313">
        <v>1932.8363429999999</v>
      </c>
      <c r="E6313" t="s">
        <v>9</v>
      </c>
    </row>
    <row r="6314" spans="1:5" x14ac:dyDescent="0.35">
      <c r="A6314" t="s">
        <v>56</v>
      </c>
      <c r="B6314" t="s">
        <v>311</v>
      </c>
      <c r="C6314" s="1">
        <v>41456</v>
      </c>
      <c r="D6314">
        <v>998.77354100000002</v>
      </c>
      <c r="E6314" t="s">
        <v>9</v>
      </c>
    </row>
    <row r="6315" spans="1:5" x14ac:dyDescent="0.35">
      <c r="A6315" t="s">
        <v>58</v>
      </c>
      <c r="B6315" t="s">
        <v>311</v>
      </c>
      <c r="C6315" s="1">
        <v>41456</v>
      </c>
      <c r="D6315">
        <v>578.08752200000004</v>
      </c>
      <c r="E6315" t="s">
        <v>9</v>
      </c>
    </row>
    <row r="6316" spans="1:5" x14ac:dyDescent="0.35">
      <c r="A6316" t="s">
        <v>60</v>
      </c>
      <c r="B6316" t="s">
        <v>311</v>
      </c>
      <c r="C6316" s="1">
        <v>41456</v>
      </c>
      <c r="D6316">
        <v>91.454824000000002</v>
      </c>
      <c r="E6316" t="s">
        <v>9</v>
      </c>
    </row>
    <row r="6317" spans="1:5" x14ac:dyDescent="0.35">
      <c r="A6317" t="s">
        <v>308</v>
      </c>
      <c r="B6317" t="s">
        <v>311</v>
      </c>
      <c r="C6317" s="1">
        <v>41456</v>
      </c>
      <c r="D6317">
        <v>264.52045600000002</v>
      </c>
      <c r="E6317" t="s">
        <v>9</v>
      </c>
    </row>
    <row r="6318" spans="1:5" x14ac:dyDescent="0.35">
      <c r="A6318" t="s">
        <v>55</v>
      </c>
      <c r="B6318" t="s">
        <v>13</v>
      </c>
      <c r="C6318" s="1">
        <v>41456</v>
      </c>
      <c r="D6318">
        <v>3.6407859999999999</v>
      </c>
      <c r="E6318" t="s">
        <v>9</v>
      </c>
    </row>
    <row r="6319" spans="1:5" x14ac:dyDescent="0.35">
      <c r="A6319" t="s">
        <v>312</v>
      </c>
      <c r="B6319" t="s">
        <v>13</v>
      </c>
      <c r="C6319" s="1">
        <v>41456</v>
      </c>
      <c r="D6319">
        <v>0.49022100000000002</v>
      </c>
      <c r="E6319" t="s">
        <v>9</v>
      </c>
    </row>
    <row r="6320" spans="1:5" x14ac:dyDescent="0.35">
      <c r="A6320" t="s">
        <v>63</v>
      </c>
      <c r="B6320" t="s">
        <v>13</v>
      </c>
      <c r="C6320" s="1">
        <v>41456</v>
      </c>
      <c r="D6320">
        <v>7.9116210000000002</v>
      </c>
      <c r="E6320" t="s">
        <v>9</v>
      </c>
    </row>
    <row r="6321" spans="1:5" x14ac:dyDescent="0.35">
      <c r="A6321" t="s">
        <v>241</v>
      </c>
      <c r="B6321" t="s">
        <v>13</v>
      </c>
      <c r="C6321" s="1">
        <v>41456</v>
      </c>
      <c r="D6321">
        <v>0.89797400000000005</v>
      </c>
      <c r="E6321" t="s">
        <v>9</v>
      </c>
    </row>
    <row r="6322" spans="1:5" x14ac:dyDescent="0.35">
      <c r="A6322" t="s">
        <v>314</v>
      </c>
      <c r="B6322" t="s">
        <v>13</v>
      </c>
      <c r="C6322" s="1">
        <v>41456</v>
      </c>
      <c r="D6322">
        <v>0.107082</v>
      </c>
      <c r="E6322" t="s">
        <v>9</v>
      </c>
    </row>
    <row r="6323" spans="1:5" x14ac:dyDescent="0.35">
      <c r="A6323" t="s">
        <v>56</v>
      </c>
      <c r="B6323" t="s">
        <v>313</v>
      </c>
      <c r="C6323" s="1">
        <v>41456</v>
      </c>
      <c r="D6323">
        <v>6.8499000000000004E-2</v>
      </c>
      <c r="E6323" t="s">
        <v>9</v>
      </c>
    </row>
    <row r="6324" spans="1:5" x14ac:dyDescent="0.35">
      <c r="A6324" t="s">
        <v>58</v>
      </c>
      <c r="B6324" t="s">
        <v>313</v>
      </c>
      <c r="C6324" s="1">
        <v>41456</v>
      </c>
      <c r="D6324">
        <v>4.8902000000000001E-2</v>
      </c>
      <c r="E6324" t="s">
        <v>9</v>
      </c>
    </row>
    <row r="6325" spans="1:5" x14ac:dyDescent="0.35">
      <c r="A6325" t="s">
        <v>60</v>
      </c>
      <c r="B6325" t="s">
        <v>313</v>
      </c>
      <c r="C6325" s="1">
        <v>41456</v>
      </c>
      <c r="D6325">
        <v>0.816307</v>
      </c>
      <c r="E6325" t="s">
        <v>9</v>
      </c>
    </row>
    <row r="6326" spans="1:5" x14ac:dyDescent="0.35">
      <c r="A6326" t="s">
        <v>308</v>
      </c>
      <c r="B6326" t="s">
        <v>313</v>
      </c>
      <c r="C6326" s="1">
        <v>41456</v>
      </c>
      <c r="D6326">
        <v>6.6291000000000003E-2</v>
      </c>
      <c r="E6326" t="s">
        <v>9</v>
      </c>
    </row>
    <row r="6327" spans="1:5" x14ac:dyDescent="0.35">
      <c r="A6327" t="s">
        <v>56</v>
      </c>
      <c r="B6327" t="s">
        <v>13</v>
      </c>
      <c r="C6327" s="1">
        <v>41456</v>
      </c>
      <c r="D6327">
        <v>0.61078399999999999</v>
      </c>
      <c r="E6327" t="s">
        <v>9</v>
      </c>
    </row>
    <row r="6328" spans="1:5" x14ac:dyDescent="0.35">
      <c r="A6328" t="s">
        <v>58</v>
      </c>
      <c r="B6328" t="s">
        <v>13</v>
      </c>
      <c r="C6328" s="1">
        <v>41456</v>
      </c>
      <c r="D6328">
        <v>0.43604799999999999</v>
      </c>
      <c r="E6328" t="s">
        <v>9</v>
      </c>
    </row>
    <row r="6329" spans="1:5" x14ac:dyDescent="0.35">
      <c r="A6329" t="s">
        <v>60</v>
      </c>
      <c r="B6329" t="s">
        <v>13</v>
      </c>
      <c r="C6329" s="1">
        <v>41456</v>
      </c>
      <c r="D6329">
        <v>7.2787499999999996</v>
      </c>
      <c r="E6329" t="s">
        <v>9</v>
      </c>
    </row>
    <row r="6330" spans="1:5" x14ac:dyDescent="0.35">
      <c r="A6330" t="s">
        <v>308</v>
      </c>
      <c r="B6330" t="s">
        <v>13</v>
      </c>
      <c r="C6330" s="1">
        <v>41456</v>
      </c>
      <c r="D6330">
        <v>0.59109599999999995</v>
      </c>
      <c r="E6330" t="s">
        <v>9</v>
      </c>
    </row>
    <row r="6331" spans="1:5" x14ac:dyDescent="0.35">
      <c r="A6331" t="s">
        <v>62</v>
      </c>
      <c r="B6331" t="s">
        <v>13</v>
      </c>
      <c r="C6331" s="1">
        <v>41456</v>
      </c>
      <c r="D6331">
        <v>13.047684</v>
      </c>
      <c r="E6331" t="s">
        <v>9</v>
      </c>
    </row>
    <row r="6332" spans="1:5" x14ac:dyDescent="0.35">
      <c r="A6332" t="s">
        <v>62</v>
      </c>
      <c r="B6332" t="s">
        <v>315</v>
      </c>
      <c r="C6332" s="1">
        <v>41456</v>
      </c>
      <c r="D6332">
        <v>1966.45279</v>
      </c>
      <c r="E6332" t="s">
        <v>9</v>
      </c>
    </row>
    <row r="6333" spans="1:5" x14ac:dyDescent="0.35">
      <c r="A6333" t="s">
        <v>62</v>
      </c>
      <c r="B6333" t="s">
        <v>316</v>
      </c>
      <c r="C6333" s="1">
        <v>41456</v>
      </c>
      <c r="D6333">
        <v>78.274332999999999</v>
      </c>
      <c r="E6333" t="s">
        <v>9</v>
      </c>
    </row>
    <row r="6334" spans="1:5" x14ac:dyDescent="0.35">
      <c r="A6334" t="s">
        <v>55</v>
      </c>
      <c r="B6334" t="s">
        <v>316</v>
      </c>
      <c r="C6334" s="1">
        <v>41456</v>
      </c>
      <c r="D6334">
        <v>6.3182689999999999</v>
      </c>
      <c r="E6334" t="s">
        <v>9</v>
      </c>
    </row>
    <row r="6335" spans="1:5" x14ac:dyDescent="0.35">
      <c r="A6335" t="s">
        <v>63</v>
      </c>
      <c r="B6335" t="s">
        <v>316</v>
      </c>
      <c r="C6335" s="1">
        <v>41456</v>
      </c>
      <c r="D6335">
        <v>71.956063999999998</v>
      </c>
      <c r="E6335" t="s">
        <v>9</v>
      </c>
    </row>
    <row r="6336" spans="1:5" x14ac:dyDescent="0.35">
      <c r="A6336" t="s">
        <v>56</v>
      </c>
      <c r="B6336" t="s">
        <v>316</v>
      </c>
      <c r="C6336" s="1">
        <v>41456</v>
      </c>
      <c r="D6336">
        <v>33.381563</v>
      </c>
      <c r="E6336" t="s">
        <v>9</v>
      </c>
    </row>
    <row r="6337" spans="1:5" x14ac:dyDescent="0.35">
      <c r="A6337" t="s">
        <v>58</v>
      </c>
      <c r="B6337" t="s">
        <v>316</v>
      </c>
      <c r="C6337" s="1">
        <v>41456</v>
      </c>
      <c r="D6337">
        <v>13.167114</v>
      </c>
      <c r="E6337" t="s">
        <v>9</v>
      </c>
    </row>
    <row r="6338" spans="1:5" x14ac:dyDescent="0.35">
      <c r="A6338" t="s">
        <v>60</v>
      </c>
      <c r="B6338" t="s">
        <v>316</v>
      </c>
      <c r="C6338" s="1">
        <v>41456</v>
      </c>
      <c r="D6338">
        <v>18.572666999999999</v>
      </c>
      <c r="E6338" t="s">
        <v>9</v>
      </c>
    </row>
    <row r="6339" spans="1:5" x14ac:dyDescent="0.35">
      <c r="A6339" t="s">
        <v>308</v>
      </c>
      <c r="B6339" t="s">
        <v>316</v>
      </c>
      <c r="C6339" s="1">
        <v>41456</v>
      </c>
      <c r="D6339">
        <v>6.8347199999999999</v>
      </c>
      <c r="E6339" t="s">
        <v>9</v>
      </c>
    </row>
    <row r="6340" spans="1:5" x14ac:dyDescent="0.35">
      <c r="A6340" t="s">
        <v>62</v>
      </c>
      <c r="B6340" t="s">
        <v>124</v>
      </c>
      <c r="C6340" s="1">
        <v>41456</v>
      </c>
      <c r="D6340">
        <v>142.17612800000001</v>
      </c>
      <c r="E6340" t="s">
        <v>9</v>
      </c>
    </row>
    <row r="6341" spans="1:5" x14ac:dyDescent="0.35">
      <c r="A6341" t="s">
        <v>55</v>
      </c>
      <c r="B6341" t="s">
        <v>124</v>
      </c>
      <c r="C6341" s="1">
        <v>41456</v>
      </c>
      <c r="D6341">
        <v>0.108198</v>
      </c>
      <c r="E6341" t="s">
        <v>9</v>
      </c>
    </row>
    <row r="6342" spans="1:5" x14ac:dyDescent="0.35">
      <c r="A6342" t="s">
        <v>63</v>
      </c>
      <c r="B6342" t="s">
        <v>124</v>
      </c>
      <c r="C6342" s="1">
        <v>41456</v>
      </c>
      <c r="D6342">
        <v>142.06792999999999</v>
      </c>
      <c r="E6342" t="s">
        <v>9</v>
      </c>
    </row>
    <row r="6343" spans="1:5" x14ac:dyDescent="0.35">
      <c r="A6343" t="s">
        <v>56</v>
      </c>
      <c r="B6343" t="s">
        <v>124</v>
      </c>
      <c r="C6343" s="1">
        <v>41456</v>
      </c>
      <c r="D6343">
        <v>15.415585999999999</v>
      </c>
      <c r="E6343" t="s">
        <v>9</v>
      </c>
    </row>
    <row r="6344" spans="1:5" x14ac:dyDescent="0.35">
      <c r="A6344" t="s">
        <v>58</v>
      </c>
      <c r="B6344" t="s">
        <v>124</v>
      </c>
      <c r="C6344" s="1">
        <v>41456</v>
      </c>
      <c r="D6344">
        <v>70.319120999999996</v>
      </c>
      <c r="E6344" t="s">
        <v>9</v>
      </c>
    </row>
    <row r="6345" spans="1:5" x14ac:dyDescent="0.35">
      <c r="A6345" t="s">
        <v>60</v>
      </c>
      <c r="B6345" t="s">
        <v>124</v>
      </c>
      <c r="C6345" s="1">
        <v>41456</v>
      </c>
      <c r="D6345">
        <v>45.835746999999998</v>
      </c>
      <c r="E6345" t="s">
        <v>9</v>
      </c>
    </row>
    <row r="6346" spans="1:5" x14ac:dyDescent="0.35">
      <c r="A6346" t="s">
        <v>308</v>
      </c>
      <c r="B6346" t="s">
        <v>124</v>
      </c>
      <c r="C6346" s="1">
        <v>41456</v>
      </c>
      <c r="D6346">
        <v>10.497477</v>
      </c>
      <c r="E6346" t="s">
        <v>9</v>
      </c>
    </row>
    <row r="6347" spans="1:5" x14ac:dyDescent="0.35">
      <c r="A6347" t="s">
        <v>56</v>
      </c>
      <c r="B6347" t="s">
        <v>21</v>
      </c>
      <c r="C6347" s="1">
        <v>41456</v>
      </c>
      <c r="D6347">
        <v>51.084052</v>
      </c>
      <c r="E6347" t="s">
        <v>9</v>
      </c>
    </row>
    <row r="6348" spans="1:5" x14ac:dyDescent="0.35">
      <c r="A6348" t="s">
        <v>58</v>
      </c>
      <c r="B6348" t="s">
        <v>21</v>
      </c>
      <c r="C6348" s="1">
        <v>41456</v>
      </c>
      <c r="D6348">
        <v>37.021979999999999</v>
      </c>
      <c r="E6348" t="s">
        <v>9</v>
      </c>
    </row>
    <row r="6349" spans="1:5" x14ac:dyDescent="0.35">
      <c r="A6349" t="s">
        <v>60</v>
      </c>
      <c r="B6349" t="s">
        <v>21</v>
      </c>
      <c r="C6349" s="1">
        <v>41456</v>
      </c>
      <c r="D6349">
        <v>16.016106000000001</v>
      </c>
      <c r="E6349" t="s">
        <v>9</v>
      </c>
    </row>
    <row r="6350" spans="1:5" x14ac:dyDescent="0.35">
      <c r="A6350" t="s">
        <v>308</v>
      </c>
      <c r="B6350" t="s">
        <v>21</v>
      </c>
      <c r="C6350" s="1">
        <v>41456</v>
      </c>
      <c r="D6350">
        <v>10.154002</v>
      </c>
      <c r="E6350" t="s">
        <v>9</v>
      </c>
    </row>
    <row r="6351" spans="1:5" x14ac:dyDescent="0.35">
      <c r="A6351" t="s">
        <v>56</v>
      </c>
      <c r="B6351" t="s">
        <v>313</v>
      </c>
      <c r="C6351" s="1">
        <v>41456</v>
      </c>
      <c r="D6351">
        <v>0.447023</v>
      </c>
      <c r="E6351" t="s">
        <v>9</v>
      </c>
    </row>
    <row r="6352" spans="1:5" x14ac:dyDescent="0.35">
      <c r="A6352" t="s">
        <v>58</v>
      </c>
      <c r="B6352" t="s">
        <v>313</v>
      </c>
      <c r="C6352" s="1">
        <v>41456</v>
      </c>
      <c r="D6352">
        <v>0.32396900000000001</v>
      </c>
      <c r="E6352" t="s">
        <v>9</v>
      </c>
    </row>
    <row r="6353" spans="1:5" x14ac:dyDescent="0.35">
      <c r="A6353" t="s">
        <v>60</v>
      </c>
      <c r="B6353" t="s">
        <v>313</v>
      </c>
      <c r="C6353" s="1">
        <v>41456</v>
      </c>
      <c r="D6353">
        <v>0.140153</v>
      </c>
      <c r="E6353" t="s">
        <v>9</v>
      </c>
    </row>
    <row r="6354" spans="1:5" x14ac:dyDescent="0.35">
      <c r="A6354" t="s">
        <v>308</v>
      </c>
      <c r="B6354" t="s">
        <v>313</v>
      </c>
      <c r="C6354" s="1">
        <v>41456</v>
      </c>
      <c r="D6354">
        <v>8.8855000000000003E-2</v>
      </c>
      <c r="E6354" t="s">
        <v>9</v>
      </c>
    </row>
    <row r="6355" spans="1:5" x14ac:dyDescent="0.35">
      <c r="A6355" t="s">
        <v>63</v>
      </c>
      <c r="B6355" t="s">
        <v>21</v>
      </c>
      <c r="C6355" s="1">
        <v>41456</v>
      </c>
      <c r="D6355">
        <v>113.532999</v>
      </c>
      <c r="E6355" t="s">
        <v>9</v>
      </c>
    </row>
    <row r="6356" spans="1:5" x14ac:dyDescent="0.35">
      <c r="A6356" t="s">
        <v>241</v>
      </c>
      <c r="B6356" t="s">
        <v>21</v>
      </c>
      <c r="C6356" s="1">
        <v>41456</v>
      </c>
      <c r="D6356">
        <v>0.90714300000000003</v>
      </c>
      <c r="E6356" t="s">
        <v>9</v>
      </c>
    </row>
    <row r="6357" spans="1:5" x14ac:dyDescent="0.35">
      <c r="A6357" t="s">
        <v>314</v>
      </c>
      <c r="B6357" t="s">
        <v>21</v>
      </c>
      <c r="C6357" s="1">
        <v>41456</v>
      </c>
      <c r="D6357">
        <v>-0.16400200000000001</v>
      </c>
      <c r="E6357" t="s">
        <v>9</v>
      </c>
    </row>
    <row r="6358" spans="1:5" x14ac:dyDescent="0.35">
      <c r="A6358" t="s">
        <v>55</v>
      </c>
      <c r="B6358" t="s">
        <v>21</v>
      </c>
      <c r="C6358" s="1">
        <v>41456</v>
      </c>
      <c r="D6358">
        <v>1.600041</v>
      </c>
      <c r="E6358" t="s">
        <v>9</v>
      </c>
    </row>
    <row r="6359" spans="1:5" x14ac:dyDescent="0.35">
      <c r="A6359" t="s">
        <v>312</v>
      </c>
      <c r="B6359" t="s">
        <v>21</v>
      </c>
      <c r="C6359" s="1">
        <v>41456</v>
      </c>
      <c r="D6359">
        <v>0.51206700000000005</v>
      </c>
      <c r="E6359" t="s">
        <v>9</v>
      </c>
    </row>
    <row r="6360" spans="1:5" x14ac:dyDescent="0.35">
      <c r="A6360" t="s">
        <v>62</v>
      </c>
      <c r="B6360" t="s">
        <v>21</v>
      </c>
      <c r="C6360" s="1">
        <v>41456</v>
      </c>
      <c r="D6360">
        <v>116.388248</v>
      </c>
      <c r="E6360" t="s">
        <v>9</v>
      </c>
    </row>
    <row r="6361" spans="1:5" x14ac:dyDescent="0.35">
      <c r="A6361" t="s">
        <v>62</v>
      </c>
      <c r="B6361" t="s">
        <v>92</v>
      </c>
      <c r="C6361" s="1">
        <v>41456</v>
      </c>
      <c r="D6361">
        <v>336.83870999999999</v>
      </c>
      <c r="E6361" t="s">
        <v>9</v>
      </c>
    </row>
    <row r="6362" spans="1:5" x14ac:dyDescent="0.35">
      <c r="A6362" t="s">
        <v>62</v>
      </c>
      <c r="B6362" t="s">
        <v>317</v>
      </c>
      <c r="C6362" s="1">
        <v>41456</v>
      </c>
      <c r="D6362">
        <v>1629.6140800000001</v>
      </c>
      <c r="E6362" t="s">
        <v>9</v>
      </c>
    </row>
    <row r="6363" spans="1:5" x14ac:dyDescent="0.35">
      <c r="A6363" t="s">
        <v>62</v>
      </c>
      <c r="B6363" t="s">
        <v>317</v>
      </c>
      <c r="C6363" s="1">
        <v>41456</v>
      </c>
      <c r="D6363">
        <v>1629.6140800000001</v>
      </c>
      <c r="E6363" t="s">
        <v>9</v>
      </c>
    </row>
    <row r="6364" spans="1:5" x14ac:dyDescent="0.35">
      <c r="A6364" t="s">
        <v>55</v>
      </c>
      <c r="B6364" t="s">
        <v>317</v>
      </c>
      <c r="C6364" s="1">
        <v>41456</v>
      </c>
      <c r="D6364">
        <v>16.161194999999999</v>
      </c>
      <c r="E6364" t="s">
        <v>9</v>
      </c>
    </row>
    <row r="6365" spans="1:5" x14ac:dyDescent="0.35">
      <c r="A6365" t="s">
        <v>55</v>
      </c>
      <c r="B6365" t="s">
        <v>317</v>
      </c>
      <c r="C6365" s="1">
        <v>41456</v>
      </c>
      <c r="D6365">
        <v>16.161194999999999</v>
      </c>
      <c r="E6365" t="s">
        <v>9</v>
      </c>
    </row>
    <row r="6366" spans="1:5" x14ac:dyDescent="0.35">
      <c r="A6366" t="s">
        <v>63</v>
      </c>
      <c r="B6366" t="s">
        <v>317</v>
      </c>
      <c r="C6366" s="1">
        <v>41456</v>
      </c>
      <c r="D6366">
        <v>1613.4528849999999</v>
      </c>
      <c r="E6366" t="s">
        <v>9</v>
      </c>
    </row>
    <row r="6367" spans="1:5" x14ac:dyDescent="0.35">
      <c r="A6367" t="s">
        <v>56</v>
      </c>
      <c r="B6367" t="s">
        <v>317</v>
      </c>
      <c r="C6367" s="1">
        <v>41456</v>
      </c>
      <c r="D6367">
        <v>899.50312499999995</v>
      </c>
      <c r="E6367" t="s">
        <v>9</v>
      </c>
    </row>
    <row r="6368" spans="1:5" x14ac:dyDescent="0.35">
      <c r="A6368" t="s">
        <v>58</v>
      </c>
      <c r="B6368" t="s">
        <v>317</v>
      </c>
      <c r="C6368" s="1">
        <v>41456</v>
      </c>
      <c r="D6368">
        <v>458.015355</v>
      </c>
      <c r="E6368" t="s">
        <v>9</v>
      </c>
    </row>
    <row r="6369" spans="1:5" x14ac:dyDescent="0.35">
      <c r="A6369" t="s">
        <v>60</v>
      </c>
      <c r="B6369" t="s">
        <v>317</v>
      </c>
      <c r="C6369" s="1">
        <v>41456</v>
      </c>
      <c r="D6369">
        <v>18.309054</v>
      </c>
      <c r="E6369" t="s">
        <v>9</v>
      </c>
    </row>
    <row r="6370" spans="1:5" x14ac:dyDescent="0.35">
      <c r="A6370" t="s">
        <v>308</v>
      </c>
      <c r="B6370" t="s">
        <v>317</v>
      </c>
      <c r="C6370" s="1">
        <v>41456</v>
      </c>
      <c r="D6370">
        <v>237.62535099999999</v>
      </c>
      <c r="E6370" t="s">
        <v>9</v>
      </c>
    </row>
    <row r="6371" spans="1:5" x14ac:dyDescent="0.35">
      <c r="A6371" t="s">
        <v>318</v>
      </c>
      <c r="B6371" t="s">
        <v>306</v>
      </c>
      <c r="C6371" s="1">
        <v>41487</v>
      </c>
      <c r="D6371">
        <v>11.606</v>
      </c>
      <c r="E6371" t="s">
        <v>9</v>
      </c>
    </row>
    <row r="6372" spans="1:5" x14ac:dyDescent="0.35">
      <c r="A6372" t="s">
        <v>60</v>
      </c>
      <c r="B6372" t="s">
        <v>306</v>
      </c>
      <c r="C6372" s="1">
        <v>41487</v>
      </c>
      <c r="D6372">
        <v>10942.943182999999</v>
      </c>
      <c r="E6372" t="s">
        <v>9</v>
      </c>
    </row>
    <row r="6373" spans="1:5" x14ac:dyDescent="0.35">
      <c r="A6373" t="s">
        <v>76</v>
      </c>
      <c r="B6373" t="s">
        <v>306</v>
      </c>
      <c r="C6373" s="1">
        <v>41487</v>
      </c>
      <c r="D6373">
        <v>147.24943400000001</v>
      </c>
      <c r="E6373" t="s">
        <v>9</v>
      </c>
    </row>
    <row r="6374" spans="1:5" x14ac:dyDescent="0.35">
      <c r="A6374" t="s">
        <v>61</v>
      </c>
      <c r="B6374" t="s">
        <v>306</v>
      </c>
      <c r="C6374" s="1">
        <v>41487</v>
      </c>
      <c r="D6374">
        <v>515.80738399999996</v>
      </c>
      <c r="E6374" t="s">
        <v>9</v>
      </c>
    </row>
    <row r="6375" spans="1:5" x14ac:dyDescent="0.35">
      <c r="A6375" t="s">
        <v>55</v>
      </c>
      <c r="B6375" t="s">
        <v>306</v>
      </c>
      <c r="C6375" s="1">
        <v>41487</v>
      </c>
      <c r="D6375">
        <v>1.4</v>
      </c>
      <c r="E6375" t="s">
        <v>9</v>
      </c>
    </row>
    <row r="6376" spans="1:5" x14ac:dyDescent="0.35">
      <c r="A6376" t="s">
        <v>62</v>
      </c>
      <c r="B6376" t="s">
        <v>306</v>
      </c>
      <c r="C6376" s="1">
        <v>41487</v>
      </c>
      <c r="D6376">
        <v>11619.005999999999</v>
      </c>
      <c r="E6376" t="s">
        <v>9</v>
      </c>
    </row>
    <row r="6377" spans="1:5" x14ac:dyDescent="0.35">
      <c r="A6377" t="s">
        <v>318</v>
      </c>
      <c r="B6377" t="s">
        <v>309</v>
      </c>
      <c r="C6377" s="1">
        <v>41487</v>
      </c>
      <c r="D6377">
        <v>11.343999999999999</v>
      </c>
      <c r="E6377" t="s">
        <v>9</v>
      </c>
    </row>
    <row r="6378" spans="1:5" x14ac:dyDescent="0.35">
      <c r="A6378" t="s">
        <v>60</v>
      </c>
      <c r="B6378" t="s">
        <v>309</v>
      </c>
      <c r="C6378" s="1">
        <v>41487</v>
      </c>
      <c r="D6378">
        <v>10702.058118000001</v>
      </c>
      <c r="E6378" t="s">
        <v>9</v>
      </c>
    </row>
    <row r="6379" spans="1:5" x14ac:dyDescent="0.35">
      <c r="A6379" t="s">
        <v>76</v>
      </c>
      <c r="B6379" t="s">
        <v>309</v>
      </c>
      <c r="C6379" s="1">
        <v>41487</v>
      </c>
      <c r="D6379">
        <v>141.978059</v>
      </c>
      <c r="E6379" t="s">
        <v>9</v>
      </c>
    </row>
    <row r="6380" spans="1:5" x14ac:dyDescent="0.35">
      <c r="A6380" t="s">
        <v>61</v>
      </c>
      <c r="B6380" t="s">
        <v>309</v>
      </c>
      <c r="C6380" s="1">
        <v>41487</v>
      </c>
      <c r="D6380">
        <v>499.96382299999999</v>
      </c>
      <c r="E6380" t="s">
        <v>9</v>
      </c>
    </row>
    <row r="6381" spans="1:5" x14ac:dyDescent="0.35">
      <c r="A6381" t="s">
        <v>55</v>
      </c>
      <c r="B6381" t="s">
        <v>309</v>
      </c>
      <c r="C6381" s="1">
        <v>41487</v>
      </c>
      <c r="D6381">
        <v>1.3380000000000001</v>
      </c>
      <c r="E6381" t="s">
        <v>9</v>
      </c>
    </row>
    <row r="6382" spans="1:5" x14ac:dyDescent="0.35">
      <c r="A6382" t="s">
        <v>62</v>
      </c>
      <c r="B6382" t="s">
        <v>309</v>
      </c>
      <c r="C6382" s="1">
        <v>41487</v>
      </c>
      <c r="D6382">
        <v>11356.682000000001</v>
      </c>
      <c r="E6382" t="s">
        <v>9</v>
      </c>
    </row>
    <row r="6383" spans="1:5" x14ac:dyDescent="0.35">
      <c r="A6383" t="s">
        <v>318</v>
      </c>
      <c r="B6383" t="s">
        <v>310</v>
      </c>
      <c r="C6383" s="1">
        <v>41487</v>
      </c>
      <c r="D6383">
        <v>-2.2575000000000001E-2</v>
      </c>
      <c r="E6383" t="s">
        <v>9</v>
      </c>
    </row>
    <row r="6384" spans="1:5" x14ac:dyDescent="0.35">
      <c r="A6384" t="s">
        <v>55</v>
      </c>
      <c r="B6384" t="s">
        <v>310</v>
      </c>
      <c r="C6384" s="1">
        <v>41487</v>
      </c>
      <c r="D6384">
        <v>-4.4285999999999999E-2</v>
      </c>
      <c r="E6384" t="s">
        <v>9</v>
      </c>
    </row>
    <row r="6385" spans="1:5" x14ac:dyDescent="0.35">
      <c r="A6385" t="s">
        <v>62</v>
      </c>
      <c r="B6385" t="s">
        <v>310</v>
      </c>
      <c r="C6385" s="1">
        <v>41487</v>
      </c>
      <c r="D6385">
        <v>-2.2577E-2</v>
      </c>
      <c r="E6385" t="s">
        <v>9</v>
      </c>
    </row>
    <row r="6386" spans="1:5" x14ac:dyDescent="0.35">
      <c r="A6386" t="s">
        <v>60</v>
      </c>
      <c r="B6386" t="s">
        <v>17</v>
      </c>
      <c r="C6386" s="1">
        <v>41487</v>
      </c>
      <c r="D6386">
        <v>490.62900000000002</v>
      </c>
      <c r="E6386" t="s">
        <v>9</v>
      </c>
    </row>
    <row r="6387" spans="1:5" x14ac:dyDescent="0.35">
      <c r="A6387" t="s">
        <v>76</v>
      </c>
      <c r="B6387" t="s">
        <v>17</v>
      </c>
      <c r="C6387" s="1">
        <v>41487</v>
      </c>
      <c r="D6387">
        <v>10.525</v>
      </c>
      <c r="E6387" t="s">
        <v>9</v>
      </c>
    </row>
    <row r="6388" spans="1:5" x14ac:dyDescent="0.35">
      <c r="A6388" t="s">
        <v>61</v>
      </c>
      <c r="B6388" t="s">
        <v>17</v>
      </c>
      <c r="C6388" s="1">
        <v>41487</v>
      </c>
      <c r="D6388">
        <v>32.947000000000003</v>
      </c>
      <c r="E6388" t="s">
        <v>9</v>
      </c>
    </row>
    <row r="6389" spans="1:5" x14ac:dyDescent="0.35">
      <c r="A6389" t="s">
        <v>55</v>
      </c>
      <c r="B6389" t="s">
        <v>17</v>
      </c>
      <c r="C6389" s="1">
        <v>41487</v>
      </c>
      <c r="D6389">
        <v>57.975999999999999</v>
      </c>
      <c r="E6389" t="s">
        <v>9</v>
      </c>
    </row>
    <row r="6390" spans="1:5" x14ac:dyDescent="0.35">
      <c r="A6390" t="s">
        <v>63</v>
      </c>
      <c r="B6390" t="s">
        <v>17</v>
      </c>
      <c r="C6390" s="1">
        <v>41487</v>
      </c>
      <c r="D6390">
        <v>534.101</v>
      </c>
      <c r="E6390" t="s">
        <v>9</v>
      </c>
    </row>
    <row r="6391" spans="1:5" x14ac:dyDescent="0.35">
      <c r="A6391" t="s">
        <v>308</v>
      </c>
      <c r="B6391" t="s">
        <v>17</v>
      </c>
      <c r="C6391" s="1">
        <v>41487</v>
      </c>
      <c r="D6391">
        <v>43.472000000000001</v>
      </c>
      <c r="E6391" t="s">
        <v>9</v>
      </c>
    </row>
    <row r="6392" spans="1:5" x14ac:dyDescent="0.35">
      <c r="A6392" t="s">
        <v>62</v>
      </c>
      <c r="B6392" t="s">
        <v>17</v>
      </c>
      <c r="C6392" s="1">
        <v>41487</v>
      </c>
      <c r="D6392">
        <v>592.077</v>
      </c>
      <c r="E6392" t="s">
        <v>9</v>
      </c>
    </row>
    <row r="6393" spans="1:5" x14ac:dyDescent="0.35">
      <c r="A6393" t="s">
        <v>62</v>
      </c>
      <c r="B6393" t="s">
        <v>311</v>
      </c>
      <c r="C6393" s="1">
        <v>41487</v>
      </c>
      <c r="D6393">
        <v>1629.6140800000001</v>
      </c>
      <c r="E6393" t="s">
        <v>9</v>
      </c>
    </row>
    <row r="6394" spans="1:5" x14ac:dyDescent="0.35">
      <c r="A6394" t="s">
        <v>55</v>
      </c>
      <c r="B6394" t="s">
        <v>311</v>
      </c>
      <c r="C6394" s="1">
        <v>41487</v>
      </c>
      <c r="D6394">
        <v>16.161194999999999</v>
      </c>
      <c r="E6394" t="s">
        <v>9</v>
      </c>
    </row>
    <row r="6395" spans="1:5" x14ac:dyDescent="0.35">
      <c r="A6395" t="s">
        <v>63</v>
      </c>
      <c r="B6395" t="s">
        <v>311</v>
      </c>
      <c r="C6395" s="1">
        <v>41487</v>
      </c>
      <c r="D6395">
        <v>1613.4528849999999</v>
      </c>
      <c r="E6395" t="s">
        <v>9</v>
      </c>
    </row>
    <row r="6396" spans="1:5" x14ac:dyDescent="0.35">
      <c r="A6396" t="s">
        <v>56</v>
      </c>
      <c r="B6396" t="s">
        <v>311</v>
      </c>
      <c r="C6396" s="1">
        <v>41487</v>
      </c>
      <c r="D6396">
        <v>899.50312499999995</v>
      </c>
      <c r="E6396" t="s">
        <v>9</v>
      </c>
    </row>
    <row r="6397" spans="1:5" x14ac:dyDescent="0.35">
      <c r="A6397" t="s">
        <v>58</v>
      </c>
      <c r="B6397" t="s">
        <v>311</v>
      </c>
      <c r="C6397" s="1">
        <v>41487</v>
      </c>
      <c r="D6397">
        <v>458.015355</v>
      </c>
      <c r="E6397" t="s">
        <v>9</v>
      </c>
    </row>
    <row r="6398" spans="1:5" x14ac:dyDescent="0.35">
      <c r="A6398" t="s">
        <v>60</v>
      </c>
      <c r="B6398" t="s">
        <v>311</v>
      </c>
      <c r="C6398" s="1">
        <v>41487</v>
      </c>
      <c r="D6398">
        <v>18.309054</v>
      </c>
      <c r="E6398" t="s">
        <v>9</v>
      </c>
    </row>
    <row r="6399" spans="1:5" x14ac:dyDescent="0.35">
      <c r="A6399" t="s">
        <v>308</v>
      </c>
      <c r="B6399" t="s">
        <v>311</v>
      </c>
      <c r="C6399" s="1">
        <v>41487</v>
      </c>
      <c r="D6399">
        <v>237.62535099999999</v>
      </c>
      <c r="E6399" t="s">
        <v>9</v>
      </c>
    </row>
    <row r="6400" spans="1:5" x14ac:dyDescent="0.35">
      <c r="A6400" t="s">
        <v>55</v>
      </c>
      <c r="B6400" t="s">
        <v>13</v>
      </c>
      <c r="C6400" s="1">
        <v>41487</v>
      </c>
      <c r="D6400">
        <v>2.9916809999999998</v>
      </c>
      <c r="E6400" t="s">
        <v>9</v>
      </c>
    </row>
    <row r="6401" spans="1:5" x14ac:dyDescent="0.35">
      <c r="A6401" t="s">
        <v>312</v>
      </c>
      <c r="B6401" t="s">
        <v>13</v>
      </c>
      <c r="C6401" s="1">
        <v>41487</v>
      </c>
      <c r="D6401">
        <v>0.62514099999999995</v>
      </c>
      <c r="E6401" t="s">
        <v>9</v>
      </c>
    </row>
    <row r="6402" spans="1:5" x14ac:dyDescent="0.35">
      <c r="A6402" t="s">
        <v>63</v>
      </c>
      <c r="B6402" t="s">
        <v>13</v>
      </c>
      <c r="C6402" s="1">
        <v>41487</v>
      </c>
      <c r="D6402">
        <v>7.3760180000000002</v>
      </c>
      <c r="E6402" t="s">
        <v>9</v>
      </c>
    </row>
    <row r="6403" spans="1:5" x14ac:dyDescent="0.35">
      <c r="A6403" t="s">
        <v>241</v>
      </c>
      <c r="B6403" t="s">
        <v>13</v>
      </c>
      <c r="C6403" s="1">
        <v>41487</v>
      </c>
      <c r="D6403">
        <v>0.93085700000000005</v>
      </c>
      <c r="E6403" t="s">
        <v>9</v>
      </c>
    </row>
    <row r="6404" spans="1:5" x14ac:dyDescent="0.35">
      <c r="A6404" t="s">
        <v>314</v>
      </c>
      <c r="B6404" t="s">
        <v>13</v>
      </c>
      <c r="C6404" s="1">
        <v>41487</v>
      </c>
      <c r="D6404">
        <v>0.16211900000000001</v>
      </c>
      <c r="E6404" t="s">
        <v>9</v>
      </c>
    </row>
    <row r="6405" spans="1:5" x14ac:dyDescent="0.35">
      <c r="A6405" t="s">
        <v>56</v>
      </c>
      <c r="B6405" t="s">
        <v>313</v>
      </c>
      <c r="C6405" s="1">
        <v>41487</v>
      </c>
      <c r="D6405">
        <v>6.8499000000000004E-2</v>
      </c>
      <c r="E6405" t="s">
        <v>9</v>
      </c>
    </row>
    <row r="6406" spans="1:5" x14ac:dyDescent="0.35">
      <c r="A6406" t="s">
        <v>58</v>
      </c>
      <c r="B6406" t="s">
        <v>313</v>
      </c>
      <c r="C6406" s="1">
        <v>41487</v>
      </c>
      <c r="D6406">
        <v>4.8902000000000001E-2</v>
      </c>
      <c r="E6406" t="s">
        <v>9</v>
      </c>
    </row>
    <row r="6407" spans="1:5" x14ac:dyDescent="0.35">
      <c r="A6407" t="s">
        <v>60</v>
      </c>
      <c r="B6407" t="s">
        <v>313</v>
      </c>
      <c r="C6407" s="1">
        <v>41487</v>
      </c>
      <c r="D6407">
        <v>0.816307</v>
      </c>
      <c r="E6407" t="s">
        <v>9</v>
      </c>
    </row>
    <row r="6408" spans="1:5" x14ac:dyDescent="0.35">
      <c r="A6408" t="s">
        <v>308</v>
      </c>
      <c r="B6408" t="s">
        <v>313</v>
      </c>
      <c r="C6408" s="1">
        <v>41487</v>
      </c>
      <c r="D6408">
        <v>6.6291000000000003E-2</v>
      </c>
      <c r="E6408" t="s">
        <v>9</v>
      </c>
    </row>
    <row r="6409" spans="1:5" x14ac:dyDescent="0.35">
      <c r="A6409" t="s">
        <v>56</v>
      </c>
      <c r="B6409" t="s">
        <v>13</v>
      </c>
      <c r="C6409" s="1">
        <v>41487</v>
      </c>
      <c r="D6409">
        <v>0.58011800000000002</v>
      </c>
      <c r="E6409" t="s">
        <v>9</v>
      </c>
    </row>
    <row r="6410" spans="1:5" x14ac:dyDescent="0.35">
      <c r="A6410" t="s">
        <v>58</v>
      </c>
      <c r="B6410" t="s">
        <v>13</v>
      </c>
      <c r="C6410" s="1">
        <v>41487</v>
      </c>
      <c r="D6410">
        <v>0.414155</v>
      </c>
      <c r="E6410" t="s">
        <v>9</v>
      </c>
    </row>
    <row r="6411" spans="1:5" x14ac:dyDescent="0.35">
      <c r="A6411" t="s">
        <v>60</v>
      </c>
      <c r="B6411" t="s">
        <v>13</v>
      </c>
      <c r="C6411" s="1">
        <v>41487</v>
      </c>
      <c r="D6411">
        <v>6.913303</v>
      </c>
      <c r="E6411" t="s">
        <v>9</v>
      </c>
    </row>
    <row r="6412" spans="1:5" x14ac:dyDescent="0.35">
      <c r="A6412" t="s">
        <v>308</v>
      </c>
      <c r="B6412" t="s">
        <v>13</v>
      </c>
      <c r="C6412" s="1">
        <v>41487</v>
      </c>
      <c r="D6412">
        <v>0.56141799999999997</v>
      </c>
      <c r="E6412" t="s">
        <v>9</v>
      </c>
    </row>
    <row r="6413" spans="1:5" x14ac:dyDescent="0.35">
      <c r="A6413" t="s">
        <v>62</v>
      </c>
      <c r="B6413" t="s">
        <v>13</v>
      </c>
      <c r="C6413" s="1">
        <v>41487</v>
      </c>
      <c r="D6413">
        <v>12.085815999999999</v>
      </c>
      <c r="E6413" t="s">
        <v>9</v>
      </c>
    </row>
    <row r="6414" spans="1:5" x14ac:dyDescent="0.35">
      <c r="A6414" t="s">
        <v>62</v>
      </c>
      <c r="B6414" t="s">
        <v>315</v>
      </c>
      <c r="C6414" s="1">
        <v>41487</v>
      </c>
      <c r="D6414">
        <v>2233.7768959999999</v>
      </c>
      <c r="E6414" t="s">
        <v>9</v>
      </c>
    </row>
    <row r="6415" spans="1:5" x14ac:dyDescent="0.35">
      <c r="A6415" t="s">
        <v>62</v>
      </c>
      <c r="B6415" t="s">
        <v>316</v>
      </c>
      <c r="C6415" s="1">
        <v>41487</v>
      </c>
      <c r="D6415">
        <v>78.274332999999999</v>
      </c>
      <c r="E6415" t="s">
        <v>9</v>
      </c>
    </row>
    <row r="6416" spans="1:5" x14ac:dyDescent="0.35">
      <c r="A6416" t="s">
        <v>55</v>
      </c>
      <c r="B6416" t="s">
        <v>316</v>
      </c>
      <c r="C6416" s="1">
        <v>41487</v>
      </c>
      <c r="D6416">
        <v>6.3182689999999999</v>
      </c>
      <c r="E6416" t="s">
        <v>9</v>
      </c>
    </row>
    <row r="6417" spans="1:5" x14ac:dyDescent="0.35">
      <c r="A6417" t="s">
        <v>63</v>
      </c>
      <c r="B6417" t="s">
        <v>316</v>
      </c>
      <c r="C6417" s="1">
        <v>41487</v>
      </c>
      <c r="D6417">
        <v>71.956063999999998</v>
      </c>
      <c r="E6417" t="s">
        <v>9</v>
      </c>
    </row>
    <row r="6418" spans="1:5" x14ac:dyDescent="0.35">
      <c r="A6418" t="s">
        <v>56</v>
      </c>
      <c r="B6418" t="s">
        <v>316</v>
      </c>
      <c r="C6418" s="1">
        <v>41487</v>
      </c>
      <c r="D6418">
        <v>33.381563</v>
      </c>
      <c r="E6418" t="s">
        <v>9</v>
      </c>
    </row>
    <row r="6419" spans="1:5" x14ac:dyDescent="0.35">
      <c r="A6419" t="s">
        <v>58</v>
      </c>
      <c r="B6419" t="s">
        <v>316</v>
      </c>
      <c r="C6419" s="1">
        <v>41487</v>
      </c>
      <c r="D6419">
        <v>13.167114</v>
      </c>
      <c r="E6419" t="s">
        <v>9</v>
      </c>
    </row>
    <row r="6420" spans="1:5" x14ac:dyDescent="0.35">
      <c r="A6420" t="s">
        <v>60</v>
      </c>
      <c r="B6420" t="s">
        <v>316</v>
      </c>
      <c r="C6420" s="1">
        <v>41487</v>
      </c>
      <c r="D6420">
        <v>18.572666999999999</v>
      </c>
      <c r="E6420" t="s">
        <v>9</v>
      </c>
    </row>
    <row r="6421" spans="1:5" x14ac:dyDescent="0.35">
      <c r="A6421" t="s">
        <v>308</v>
      </c>
      <c r="B6421" t="s">
        <v>316</v>
      </c>
      <c r="C6421" s="1">
        <v>41487</v>
      </c>
      <c r="D6421">
        <v>6.8347199999999999</v>
      </c>
      <c r="E6421" t="s">
        <v>9</v>
      </c>
    </row>
    <row r="6422" spans="1:5" x14ac:dyDescent="0.35">
      <c r="A6422" t="s">
        <v>62</v>
      </c>
      <c r="B6422" t="s">
        <v>124</v>
      </c>
      <c r="C6422" s="1">
        <v>41487</v>
      </c>
      <c r="D6422">
        <v>142.17612800000001</v>
      </c>
      <c r="E6422" t="s">
        <v>9</v>
      </c>
    </row>
    <row r="6423" spans="1:5" x14ac:dyDescent="0.35">
      <c r="A6423" t="s">
        <v>55</v>
      </c>
      <c r="B6423" t="s">
        <v>124</v>
      </c>
      <c r="C6423" s="1">
        <v>41487</v>
      </c>
      <c r="D6423">
        <v>0.108198</v>
      </c>
      <c r="E6423" t="s">
        <v>9</v>
      </c>
    </row>
    <row r="6424" spans="1:5" x14ac:dyDescent="0.35">
      <c r="A6424" t="s">
        <v>63</v>
      </c>
      <c r="B6424" t="s">
        <v>124</v>
      </c>
      <c r="C6424" s="1">
        <v>41487</v>
      </c>
      <c r="D6424">
        <v>142.06792999999999</v>
      </c>
      <c r="E6424" t="s">
        <v>9</v>
      </c>
    </row>
    <row r="6425" spans="1:5" x14ac:dyDescent="0.35">
      <c r="A6425" t="s">
        <v>56</v>
      </c>
      <c r="B6425" t="s">
        <v>124</v>
      </c>
      <c r="C6425" s="1">
        <v>41487</v>
      </c>
      <c r="D6425">
        <v>15.415585999999999</v>
      </c>
      <c r="E6425" t="s">
        <v>9</v>
      </c>
    </row>
    <row r="6426" spans="1:5" x14ac:dyDescent="0.35">
      <c r="A6426" t="s">
        <v>58</v>
      </c>
      <c r="B6426" t="s">
        <v>124</v>
      </c>
      <c r="C6426" s="1">
        <v>41487</v>
      </c>
      <c r="D6426">
        <v>70.319120999999996</v>
      </c>
      <c r="E6426" t="s">
        <v>9</v>
      </c>
    </row>
    <row r="6427" spans="1:5" x14ac:dyDescent="0.35">
      <c r="A6427" t="s">
        <v>60</v>
      </c>
      <c r="B6427" t="s">
        <v>124</v>
      </c>
      <c r="C6427" s="1">
        <v>41487</v>
      </c>
      <c r="D6427">
        <v>45.835746999999998</v>
      </c>
      <c r="E6427" t="s">
        <v>9</v>
      </c>
    </row>
    <row r="6428" spans="1:5" x14ac:dyDescent="0.35">
      <c r="A6428" t="s">
        <v>308</v>
      </c>
      <c r="B6428" t="s">
        <v>124</v>
      </c>
      <c r="C6428" s="1">
        <v>41487</v>
      </c>
      <c r="D6428">
        <v>10.497477</v>
      </c>
      <c r="E6428" t="s">
        <v>9</v>
      </c>
    </row>
    <row r="6429" spans="1:5" x14ac:dyDescent="0.35">
      <c r="A6429" t="s">
        <v>56</v>
      </c>
      <c r="B6429" t="s">
        <v>21</v>
      </c>
      <c r="C6429" s="1">
        <v>41487</v>
      </c>
      <c r="D6429">
        <v>62.014094</v>
      </c>
      <c r="E6429" t="s">
        <v>9</v>
      </c>
    </row>
    <row r="6430" spans="1:5" x14ac:dyDescent="0.35">
      <c r="A6430" t="s">
        <v>58</v>
      </c>
      <c r="B6430" t="s">
        <v>21</v>
      </c>
      <c r="C6430" s="1">
        <v>41487</v>
      </c>
      <c r="D6430">
        <v>44.943275</v>
      </c>
      <c r="E6430" t="s">
        <v>9</v>
      </c>
    </row>
    <row r="6431" spans="1:5" x14ac:dyDescent="0.35">
      <c r="A6431" t="s">
        <v>60</v>
      </c>
      <c r="B6431" t="s">
        <v>21</v>
      </c>
      <c r="C6431" s="1">
        <v>41487</v>
      </c>
      <c r="D6431">
        <v>19.442944000000001</v>
      </c>
      <c r="E6431" t="s">
        <v>9</v>
      </c>
    </row>
    <row r="6432" spans="1:5" x14ac:dyDescent="0.35">
      <c r="A6432" t="s">
        <v>308</v>
      </c>
      <c r="B6432" t="s">
        <v>21</v>
      </c>
      <c r="C6432" s="1">
        <v>41487</v>
      </c>
      <c r="D6432">
        <v>12.326572000000001</v>
      </c>
      <c r="E6432" t="s">
        <v>9</v>
      </c>
    </row>
    <row r="6433" spans="1:5" x14ac:dyDescent="0.35">
      <c r="A6433" t="s">
        <v>56</v>
      </c>
      <c r="B6433" t="s">
        <v>313</v>
      </c>
      <c r="C6433" s="1">
        <v>41487</v>
      </c>
      <c r="D6433">
        <v>0.447023</v>
      </c>
      <c r="E6433" t="s">
        <v>9</v>
      </c>
    </row>
    <row r="6434" spans="1:5" x14ac:dyDescent="0.35">
      <c r="A6434" t="s">
        <v>58</v>
      </c>
      <c r="B6434" t="s">
        <v>313</v>
      </c>
      <c r="C6434" s="1">
        <v>41487</v>
      </c>
      <c r="D6434">
        <v>0.32396900000000001</v>
      </c>
      <c r="E6434" t="s">
        <v>9</v>
      </c>
    </row>
    <row r="6435" spans="1:5" x14ac:dyDescent="0.35">
      <c r="A6435" t="s">
        <v>60</v>
      </c>
      <c r="B6435" t="s">
        <v>313</v>
      </c>
      <c r="C6435" s="1">
        <v>41487</v>
      </c>
      <c r="D6435">
        <v>0.140153</v>
      </c>
      <c r="E6435" t="s">
        <v>9</v>
      </c>
    </row>
    <row r="6436" spans="1:5" x14ac:dyDescent="0.35">
      <c r="A6436" t="s">
        <v>308</v>
      </c>
      <c r="B6436" t="s">
        <v>313</v>
      </c>
      <c r="C6436" s="1">
        <v>41487</v>
      </c>
      <c r="D6436">
        <v>8.8855000000000003E-2</v>
      </c>
      <c r="E6436" t="s">
        <v>9</v>
      </c>
    </row>
    <row r="6437" spans="1:5" x14ac:dyDescent="0.35">
      <c r="A6437" t="s">
        <v>63</v>
      </c>
      <c r="B6437" t="s">
        <v>21</v>
      </c>
      <c r="C6437" s="1">
        <v>41487</v>
      </c>
      <c r="D6437">
        <v>137.791043</v>
      </c>
      <c r="E6437" t="s">
        <v>9</v>
      </c>
    </row>
    <row r="6438" spans="1:5" x14ac:dyDescent="0.35">
      <c r="A6438" t="s">
        <v>241</v>
      </c>
      <c r="B6438" t="s">
        <v>21</v>
      </c>
      <c r="C6438" s="1">
        <v>41487</v>
      </c>
      <c r="D6438">
        <v>0.775949</v>
      </c>
      <c r="E6438" t="s">
        <v>9</v>
      </c>
    </row>
    <row r="6439" spans="1:5" x14ac:dyDescent="0.35">
      <c r="A6439" t="s">
        <v>314</v>
      </c>
      <c r="B6439" t="s">
        <v>21</v>
      </c>
      <c r="C6439" s="1">
        <v>41487</v>
      </c>
      <c r="D6439">
        <v>0.15989300000000001</v>
      </c>
      <c r="E6439" t="s">
        <v>9</v>
      </c>
    </row>
    <row r="6440" spans="1:5" x14ac:dyDescent="0.35">
      <c r="A6440" t="s">
        <v>55</v>
      </c>
      <c r="B6440" t="s">
        <v>21</v>
      </c>
      <c r="C6440" s="1">
        <v>41487</v>
      </c>
      <c r="D6440">
        <v>4.4175110000000002</v>
      </c>
      <c r="E6440" t="s">
        <v>9</v>
      </c>
    </row>
    <row r="6441" spans="1:5" x14ac:dyDescent="0.35">
      <c r="A6441" t="s">
        <v>312</v>
      </c>
      <c r="B6441" t="s">
        <v>21</v>
      </c>
      <c r="C6441" s="1">
        <v>41487</v>
      </c>
      <c r="D6441">
        <v>0.54503900000000005</v>
      </c>
      <c r="E6441" t="s">
        <v>9</v>
      </c>
    </row>
    <row r="6442" spans="1:5" x14ac:dyDescent="0.35">
      <c r="A6442" t="s">
        <v>62</v>
      </c>
      <c r="B6442" t="s">
        <v>21</v>
      </c>
      <c r="C6442" s="1">
        <v>41487</v>
      </c>
      <c r="D6442">
        <v>143.689435</v>
      </c>
      <c r="E6442" t="s">
        <v>9</v>
      </c>
    </row>
    <row r="6443" spans="1:5" x14ac:dyDescent="0.35">
      <c r="A6443" t="s">
        <v>62</v>
      </c>
      <c r="B6443" t="s">
        <v>92</v>
      </c>
      <c r="C6443" s="1">
        <v>41487</v>
      </c>
      <c r="D6443">
        <v>364.13989600000002</v>
      </c>
      <c r="E6443" t="s">
        <v>9</v>
      </c>
    </row>
    <row r="6444" spans="1:5" x14ac:dyDescent="0.35">
      <c r="A6444" t="s">
        <v>62</v>
      </c>
      <c r="B6444" t="s">
        <v>317</v>
      </c>
      <c r="C6444" s="1">
        <v>41487</v>
      </c>
      <c r="D6444">
        <v>1869.6369999999999</v>
      </c>
      <c r="E6444" t="s">
        <v>9</v>
      </c>
    </row>
    <row r="6445" spans="1:5" x14ac:dyDescent="0.35">
      <c r="A6445" t="s">
        <v>62</v>
      </c>
      <c r="B6445" t="s">
        <v>317</v>
      </c>
      <c r="C6445" s="1">
        <v>41487</v>
      </c>
      <c r="D6445">
        <v>1869.6369999999999</v>
      </c>
      <c r="E6445" t="s">
        <v>9</v>
      </c>
    </row>
    <row r="6446" spans="1:5" x14ac:dyDescent="0.35">
      <c r="A6446" t="s">
        <v>55</v>
      </c>
      <c r="B6446" t="s">
        <v>317</v>
      </c>
      <c r="C6446" s="1">
        <v>41487</v>
      </c>
      <c r="D6446">
        <v>66.364999999999995</v>
      </c>
      <c r="E6446" t="s">
        <v>9</v>
      </c>
    </row>
    <row r="6447" spans="1:5" x14ac:dyDescent="0.35">
      <c r="A6447" t="s">
        <v>55</v>
      </c>
      <c r="B6447" t="s">
        <v>317</v>
      </c>
      <c r="C6447" s="1">
        <v>41487</v>
      </c>
      <c r="D6447">
        <v>66.364999999999995</v>
      </c>
      <c r="E6447" t="s">
        <v>9</v>
      </c>
    </row>
    <row r="6448" spans="1:5" x14ac:dyDescent="0.35">
      <c r="A6448" t="s">
        <v>63</v>
      </c>
      <c r="B6448" t="s">
        <v>317</v>
      </c>
      <c r="C6448" s="1">
        <v>41487</v>
      </c>
      <c r="D6448">
        <v>1803.2719999999999</v>
      </c>
      <c r="E6448" t="s">
        <v>9</v>
      </c>
    </row>
    <row r="6449" spans="1:5" x14ac:dyDescent="0.35">
      <c r="A6449" t="s">
        <v>56</v>
      </c>
      <c r="B6449" t="s">
        <v>317</v>
      </c>
      <c r="C6449" s="1">
        <v>41487</v>
      </c>
      <c r="D6449">
        <v>789.27200000000005</v>
      </c>
      <c r="E6449" t="s">
        <v>9</v>
      </c>
    </row>
    <row r="6450" spans="1:5" x14ac:dyDescent="0.35">
      <c r="A6450" t="s">
        <v>58</v>
      </c>
      <c r="B6450" t="s">
        <v>317</v>
      </c>
      <c r="C6450" s="1">
        <v>41487</v>
      </c>
      <c r="D6450">
        <v>330</v>
      </c>
      <c r="E6450" t="s">
        <v>9</v>
      </c>
    </row>
    <row r="6451" spans="1:5" x14ac:dyDescent="0.35">
      <c r="A6451" t="s">
        <v>60</v>
      </c>
      <c r="B6451" t="s">
        <v>317</v>
      </c>
      <c r="C6451" s="1">
        <v>41487</v>
      </c>
      <c r="D6451">
        <v>432</v>
      </c>
      <c r="E6451" t="s">
        <v>9</v>
      </c>
    </row>
    <row r="6452" spans="1:5" x14ac:dyDescent="0.35">
      <c r="A6452" t="s">
        <v>308</v>
      </c>
      <c r="B6452" t="s">
        <v>317</v>
      </c>
      <c r="C6452" s="1">
        <v>41487</v>
      </c>
      <c r="D6452">
        <v>252</v>
      </c>
      <c r="E6452" t="s">
        <v>9</v>
      </c>
    </row>
    <row r="6453" spans="1:5" x14ac:dyDescent="0.35">
      <c r="A6453" t="s">
        <v>62</v>
      </c>
      <c r="B6453" t="s">
        <v>317</v>
      </c>
      <c r="C6453" s="1">
        <v>41487</v>
      </c>
      <c r="D6453">
        <v>1869.6369999999999</v>
      </c>
      <c r="E6453" t="s">
        <v>12</v>
      </c>
    </row>
    <row r="6454" spans="1:5" x14ac:dyDescent="0.35">
      <c r="A6454" t="s">
        <v>62</v>
      </c>
      <c r="B6454" t="s">
        <v>313</v>
      </c>
      <c r="C6454" s="1">
        <v>41487</v>
      </c>
      <c r="D6454">
        <v>0</v>
      </c>
      <c r="E6454" t="s">
        <v>9</v>
      </c>
    </row>
    <row r="6455" spans="1:5" x14ac:dyDescent="0.35">
      <c r="A6455" t="s">
        <v>55</v>
      </c>
      <c r="B6455" t="s">
        <v>317</v>
      </c>
      <c r="C6455" s="1">
        <v>41487</v>
      </c>
      <c r="D6455">
        <v>66.364999999999995</v>
      </c>
      <c r="E6455" t="s">
        <v>12</v>
      </c>
    </row>
    <row r="6456" spans="1:5" x14ac:dyDescent="0.35">
      <c r="A6456" t="s">
        <v>62</v>
      </c>
      <c r="B6456" t="s">
        <v>311</v>
      </c>
      <c r="C6456" s="1">
        <v>41518</v>
      </c>
      <c r="D6456">
        <v>1869.6369999999999</v>
      </c>
      <c r="E6456" t="s">
        <v>9</v>
      </c>
    </row>
    <row r="6457" spans="1:5" x14ac:dyDescent="0.35">
      <c r="A6457" t="s">
        <v>55</v>
      </c>
      <c r="B6457" t="s">
        <v>311</v>
      </c>
      <c r="C6457" s="1">
        <v>41518</v>
      </c>
      <c r="D6457">
        <v>66.364999999999995</v>
      </c>
      <c r="E6457" t="s">
        <v>9</v>
      </c>
    </row>
    <row r="6458" spans="1:5" x14ac:dyDescent="0.35">
      <c r="A6458" t="s">
        <v>63</v>
      </c>
      <c r="B6458" t="s">
        <v>311</v>
      </c>
      <c r="C6458" s="1">
        <v>41518</v>
      </c>
      <c r="D6458">
        <v>1803.2719999999999</v>
      </c>
      <c r="E6458" t="s">
        <v>9</v>
      </c>
    </row>
    <row r="6459" spans="1:5" x14ac:dyDescent="0.35">
      <c r="A6459" t="s">
        <v>56</v>
      </c>
      <c r="B6459" t="s">
        <v>311</v>
      </c>
      <c r="C6459" s="1">
        <v>41518</v>
      </c>
      <c r="D6459">
        <v>789.27200000000005</v>
      </c>
      <c r="E6459" t="s">
        <v>9</v>
      </c>
    </row>
    <row r="6460" spans="1:5" x14ac:dyDescent="0.35">
      <c r="A6460" t="s">
        <v>58</v>
      </c>
      <c r="B6460" t="s">
        <v>311</v>
      </c>
      <c r="C6460" s="1">
        <v>41518</v>
      </c>
      <c r="D6460">
        <v>330</v>
      </c>
      <c r="E6460" t="s">
        <v>9</v>
      </c>
    </row>
    <row r="6461" spans="1:5" x14ac:dyDescent="0.35">
      <c r="A6461" t="s">
        <v>60</v>
      </c>
      <c r="B6461" t="s">
        <v>311</v>
      </c>
      <c r="C6461" s="1">
        <v>41518</v>
      </c>
      <c r="D6461">
        <v>432</v>
      </c>
      <c r="E6461" t="s">
        <v>9</v>
      </c>
    </row>
    <row r="6462" spans="1:5" x14ac:dyDescent="0.35">
      <c r="A6462" t="s">
        <v>308</v>
      </c>
      <c r="B6462" t="s">
        <v>311</v>
      </c>
      <c r="C6462" s="1">
        <v>41518</v>
      </c>
      <c r="D6462">
        <v>252</v>
      </c>
      <c r="E6462" t="s">
        <v>9</v>
      </c>
    </row>
    <row r="6463" spans="1:5" x14ac:dyDescent="0.35">
      <c r="A6463" t="s">
        <v>55</v>
      </c>
      <c r="B6463" t="s">
        <v>13</v>
      </c>
      <c r="C6463" s="1">
        <v>41518</v>
      </c>
      <c r="D6463">
        <v>4.0130179999999998</v>
      </c>
      <c r="E6463" t="s">
        <v>9</v>
      </c>
    </row>
    <row r="6464" spans="1:5" x14ac:dyDescent="0.35">
      <c r="A6464" t="s">
        <v>312</v>
      </c>
      <c r="B6464" t="s">
        <v>13</v>
      </c>
      <c r="C6464" s="1">
        <v>41518</v>
      </c>
      <c r="D6464">
        <v>0.174064</v>
      </c>
      <c r="E6464" t="s">
        <v>9</v>
      </c>
    </row>
    <row r="6465" spans="1:5" x14ac:dyDescent="0.35">
      <c r="A6465" t="s">
        <v>63</v>
      </c>
      <c r="B6465" t="s">
        <v>13</v>
      </c>
      <c r="C6465" s="1">
        <v>41518</v>
      </c>
      <c r="D6465">
        <v>13.799522</v>
      </c>
      <c r="E6465" t="s">
        <v>9</v>
      </c>
    </row>
    <row r="6466" spans="1:5" x14ac:dyDescent="0.35">
      <c r="A6466" t="s">
        <v>241</v>
      </c>
      <c r="B6466" t="s">
        <v>13</v>
      </c>
      <c r="C6466" s="1">
        <v>41518</v>
      </c>
      <c r="D6466">
        <v>0.84644900000000001</v>
      </c>
      <c r="E6466" t="s">
        <v>9</v>
      </c>
    </row>
    <row r="6467" spans="1:5" x14ac:dyDescent="0.35">
      <c r="A6467" t="s">
        <v>314</v>
      </c>
      <c r="B6467" t="s">
        <v>13</v>
      </c>
      <c r="C6467" s="1">
        <v>41518</v>
      </c>
      <c r="D6467">
        <v>0.15892999999999999</v>
      </c>
      <c r="E6467" t="s">
        <v>9</v>
      </c>
    </row>
    <row r="6468" spans="1:5" x14ac:dyDescent="0.35">
      <c r="A6468" t="s">
        <v>56</v>
      </c>
      <c r="B6468" t="s">
        <v>313</v>
      </c>
      <c r="C6468" s="1">
        <v>41518</v>
      </c>
      <c r="D6468">
        <v>0.220475</v>
      </c>
      <c r="E6468" t="s">
        <v>9</v>
      </c>
    </row>
    <row r="6469" spans="1:5" x14ac:dyDescent="0.35">
      <c r="A6469" t="s">
        <v>58</v>
      </c>
      <c r="B6469" t="s">
        <v>313</v>
      </c>
      <c r="C6469" s="1">
        <v>41518</v>
      </c>
      <c r="D6469">
        <v>6.5297999999999995E-2</v>
      </c>
      <c r="E6469" t="s">
        <v>9</v>
      </c>
    </row>
    <row r="6470" spans="1:5" x14ac:dyDescent="0.35">
      <c r="A6470" t="s">
        <v>60</v>
      </c>
      <c r="B6470" t="s">
        <v>313</v>
      </c>
      <c r="C6470" s="1">
        <v>41518</v>
      </c>
      <c r="D6470">
        <v>0.67278800000000005</v>
      </c>
      <c r="E6470" t="s">
        <v>9</v>
      </c>
    </row>
    <row r="6471" spans="1:5" x14ac:dyDescent="0.35">
      <c r="A6471" t="s">
        <v>308</v>
      </c>
      <c r="B6471" t="s">
        <v>313</v>
      </c>
      <c r="C6471" s="1">
        <v>41518</v>
      </c>
      <c r="D6471">
        <v>4.1438999999999997E-2</v>
      </c>
      <c r="E6471" t="s">
        <v>9</v>
      </c>
    </row>
    <row r="6472" spans="1:5" x14ac:dyDescent="0.35">
      <c r="A6472" t="s">
        <v>56</v>
      </c>
      <c r="B6472" t="s">
        <v>13</v>
      </c>
      <c r="C6472" s="1">
        <v>41518</v>
      </c>
      <c r="D6472">
        <v>3.2641070000000001</v>
      </c>
      <c r="E6472" t="s">
        <v>9</v>
      </c>
    </row>
    <row r="6473" spans="1:5" x14ac:dyDescent="0.35">
      <c r="A6473" t="s">
        <v>58</v>
      </c>
      <c r="B6473" t="s">
        <v>13</v>
      </c>
      <c r="C6473" s="1">
        <v>41518</v>
      </c>
      <c r="D6473">
        <v>0.96673299999999995</v>
      </c>
      <c r="E6473" t="s">
        <v>9</v>
      </c>
    </row>
    <row r="6474" spans="1:5" x14ac:dyDescent="0.35">
      <c r="A6474" t="s">
        <v>60</v>
      </c>
      <c r="B6474" t="s">
        <v>13</v>
      </c>
      <c r="C6474" s="1">
        <v>41518</v>
      </c>
      <c r="D6474">
        <v>9.9605639999999998</v>
      </c>
      <c r="E6474" t="s">
        <v>9</v>
      </c>
    </row>
    <row r="6475" spans="1:5" x14ac:dyDescent="0.35">
      <c r="A6475" t="s">
        <v>308</v>
      </c>
      <c r="B6475" t="s">
        <v>13</v>
      </c>
      <c r="C6475" s="1">
        <v>41518</v>
      </c>
      <c r="D6475">
        <v>0.61349799999999999</v>
      </c>
      <c r="E6475" t="s">
        <v>9</v>
      </c>
    </row>
    <row r="6476" spans="1:5" x14ac:dyDescent="0.35">
      <c r="A6476" t="s">
        <v>62</v>
      </c>
      <c r="B6476" t="s">
        <v>13</v>
      </c>
      <c r="C6476" s="1">
        <v>41518</v>
      </c>
      <c r="D6476">
        <v>18.991985</v>
      </c>
      <c r="E6476" t="s">
        <v>9</v>
      </c>
    </row>
    <row r="6477" spans="1:5" x14ac:dyDescent="0.35">
      <c r="A6477" t="s">
        <v>62</v>
      </c>
      <c r="B6477" t="s">
        <v>315</v>
      </c>
      <c r="C6477" s="1">
        <v>41518</v>
      </c>
      <c r="D6477">
        <v>1888.6289850000001</v>
      </c>
      <c r="E6477" t="s">
        <v>9</v>
      </c>
    </row>
    <row r="6478" spans="1:5" x14ac:dyDescent="0.35">
      <c r="A6478" t="s">
        <v>62</v>
      </c>
      <c r="B6478" t="s">
        <v>316</v>
      </c>
      <c r="C6478" s="1">
        <v>41518</v>
      </c>
      <c r="D6478">
        <v>83.1</v>
      </c>
      <c r="E6478" t="s">
        <v>9</v>
      </c>
    </row>
    <row r="6479" spans="1:5" x14ac:dyDescent="0.35">
      <c r="A6479" t="s">
        <v>55</v>
      </c>
      <c r="B6479" t="s">
        <v>316</v>
      </c>
      <c r="C6479" s="1">
        <v>41518</v>
      </c>
      <c r="D6479">
        <v>6.7306410000000003</v>
      </c>
      <c r="E6479" t="s">
        <v>9</v>
      </c>
    </row>
    <row r="6480" spans="1:5" x14ac:dyDescent="0.35">
      <c r="A6480" t="s">
        <v>63</v>
      </c>
      <c r="B6480" t="s">
        <v>316</v>
      </c>
      <c r="C6480" s="1">
        <v>41518</v>
      </c>
      <c r="D6480">
        <v>76.369359000000003</v>
      </c>
      <c r="E6480" t="s">
        <v>9</v>
      </c>
    </row>
    <row r="6481" spans="1:5" x14ac:dyDescent="0.35">
      <c r="A6481" t="s">
        <v>56</v>
      </c>
      <c r="B6481" t="s">
        <v>316</v>
      </c>
      <c r="C6481" s="1">
        <v>41518</v>
      </c>
      <c r="D6481">
        <v>32.183534999999999</v>
      </c>
      <c r="E6481" t="s">
        <v>9</v>
      </c>
    </row>
    <row r="6482" spans="1:5" x14ac:dyDescent="0.35">
      <c r="A6482" t="s">
        <v>58</v>
      </c>
      <c r="B6482" t="s">
        <v>316</v>
      </c>
      <c r="C6482" s="1">
        <v>41518</v>
      </c>
      <c r="D6482">
        <v>13.615703999999999</v>
      </c>
      <c r="E6482" t="s">
        <v>9</v>
      </c>
    </row>
    <row r="6483" spans="1:5" x14ac:dyDescent="0.35">
      <c r="A6483" t="s">
        <v>60</v>
      </c>
      <c r="B6483" t="s">
        <v>316</v>
      </c>
      <c r="C6483" s="1">
        <v>41518</v>
      </c>
      <c r="D6483">
        <v>23.181667000000001</v>
      </c>
      <c r="E6483" t="s">
        <v>9</v>
      </c>
    </row>
    <row r="6484" spans="1:5" x14ac:dyDescent="0.35">
      <c r="A6484" t="s">
        <v>308</v>
      </c>
      <c r="B6484" t="s">
        <v>316</v>
      </c>
      <c r="C6484" s="1">
        <v>41518</v>
      </c>
      <c r="D6484">
        <v>7.3884540000000003</v>
      </c>
      <c r="E6484" t="s">
        <v>9</v>
      </c>
    </row>
    <row r="6485" spans="1:5" x14ac:dyDescent="0.35">
      <c r="A6485" t="s">
        <v>62</v>
      </c>
      <c r="B6485" t="s">
        <v>124</v>
      </c>
      <c r="C6485" s="1">
        <v>41518</v>
      </c>
      <c r="D6485">
        <v>-38.436118999999998</v>
      </c>
      <c r="E6485" t="s">
        <v>9</v>
      </c>
    </row>
    <row r="6486" spans="1:5" x14ac:dyDescent="0.35">
      <c r="A6486" t="s">
        <v>55</v>
      </c>
      <c r="B6486" t="s">
        <v>124</v>
      </c>
      <c r="C6486" s="1">
        <v>41518</v>
      </c>
      <c r="D6486">
        <v>-1.480882</v>
      </c>
      <c r="E6486" t="s">
        <v>9</v>
      </c>
    </row>
    <row r="6487" spans="1:5" x14ac:dyDescent="0.35">
      <c r="A6487" t="s">
        <v>63</v>
      </c>
      <c r="B6487" t="s">
        <v>124</v>
      </c>
      <c r="C6487" s="1">
        <v>41518</v>
      </c>
      <c r="D6487">
        <v>-36.955236999999997</v>
      </c>
      <c r="E6487" t="s">
        <v>9</v>
      </c>
    </row>
    <row r="6488" spans="1:5" x14ac:dyDescent="0.35">
      <c r="A6488" t="s">
        <v>56</v>
      </c>
      <c r="B6488" t="s">
        <v>124</v>
      </c>
      <c r="C6488" s="1">
        <v>41518</v>
      </c>
      <c r="D6488">
        <v>4.0694800000000004</v>
      </c>
      <c r="E6488" t="s">
        <v>9</v>
      </c>
    </row>
    <row r="6489" spans="1:5" x14ac:dyDescent="0.35">
      <c r="A6489" t="s">
        <v>58</v>
      </c>
      <c r="B6489" t="s">
        <v>124</v>
      </c>
      <c r="C6489" s="1">
        <v>41518</v>
      </c>
      <c r="D6489">
        <v>-16.308295000000001</v>
      </c>
      <c r="E6489" t="s">
        <v>9</v>
      </c>
    </row>
    <row r="6490" spans="1:5" x14ac:dyDescent="0.35">
      <c r="A6490" t="s">
        <v>60</v>
      </c>
      <c r="B6490" t="s">
        <v>124</v>
      </c>
      <c r="C6490" s="1">
        <v>41518</v>
      </c>
      <c r="D6490">
        <v>-26.666155</v>
      </c>
      <c r="E6490" t="s">
        <v>9</v>
      </c>
    </row>
    <row r="6491" spans="1:5" x14ac:dyDescent="0.35">
      <c r="A6491" t="s">
        <v>308</v>
      </c>
      <c r="B6491" t="s">
        <v>124</v>
      </c>
      <c r="C6491" s="1">
        <v>41518</v>
      </c>
      <c r="D6491">
        <v>1.9497340000000001</v>
      </c>
      <c r="E6491" t="s">
        <v>9</v>
      </c>
    </row>
    <row r="6492" spans="1:5" x14ac:dyDescent="0.35">
      <c r="A6492" t="s">
        <v>56</v>
      </c>
      <c r="B6492" t="s">
        <v>21</v>
      </c>
      <c r="C6492" s="1">
        <v>41518</v>
      </c>
      <c r="D6492">
        <v>53.854650999999997</v>
      </c>
      <c r="E6492" t="s">
        <v>9</v>
      </c>
    </row>
    <row r="6493" spans="1:5" x14ac:dyDescent="0.35">
      <c r="A6493" t="s">
        <v>58</v>
      </c>
      <c r="B6493" t="s">
        <v>21</v>
      </c>
      <c r="C6493" s="1">
        <v>41518</v>
      </c>
      <c r="D6493">
        <v>44.223342000000002</v>
      </c>
      <c r="E6493" t="s">
        <v>9</v>
      </c>
    </row>
    <row r="6494" spans="1:5" x14ac:dyDescent="0.35">
      <c r="A6494" t="s">
        <v>60</v>
      </c>
      <c r="B6494" t="s">
        <v>21</v>
      </c>
      <c r="C6494" s="1">
        <v>41518</v>
      </c>
      <c r="D6494">
        <v>29.095631000000001</v>
      </c>
      <c r="E6494" t="s">
        <v>9</v>
      </c>
    </row>
    <row r="6495" spans="1:5" x14ac:dyDescent="0.35">
      <c r="A6495" t="s">
        <v>308</v>
      </c>
      <c r="B6495" t="s">
        <v>21</v>
      </c>
      <c r="C6495" s="1">
        <v>41518</v>
      </c>
      <c r="D6495">
        <v>23.246248999999999</v>
      </c>
      <c r="E6495" t="s">
        <v>9</v>
      </c>
    </row>
    <row r="6496" spans="1:5" x14ac:dyDescent="0.35">
      <c r="A6496" t="s">
        <v>56</v>
      </c>
      <c r="B6496" t="s">
        <v>313</v>
      </c>
      <c r="C6496" s="1">
        <v>41518</v>
      </c>
      <c r="D6496">
        <v>0.35802899999999999</v>
      </c>
      <c r="E6496" t="s">
        <v>9</v>
      </c>
    </row>
    <row r="6497" spans="1:5" x14ac:dyDescent="0.35">
      <c r="A6497" t="s">
        <v>58</v>
      </c>
      <c r="B6497" t="s">
        <v>313</v>
      </c>
      <c r="C6497" s="1">
        <v>41518</v>
      </c>
      <c r="D6497">
        <v>0.29399900000000001</v>
      </c>
      <c r="E6497" t="s">
        <v>9</v>
      </c>
    </row>
    <row r="6498" spans="1:5" x14ac:dyDescent="0.35">
      <c r="A6498" t="s">
        <v>60</v>
      </c>
      <c r="B6498" t="s">
        <v>313</v>
      </c>
      <c r="C6498" s="1">
        <v>41518</v>
      </c>
      <c r="D6498">
        <v>0.19342899999999999</v>
      </c>
      <c r="E6498" t="s">
        <v>9</v>
      </c>
    </row>
    <row r="6499" spans="1:5" x14ac:dyDescent="0.35">
      <c r="A6499" t="s">
        <v>308</v>
      </c>
      <c r="B6499" t="s">
        <v>313</v>
      </c>
      <c r="C6499" s="1">
        <v>41518</v>
      </c>
      <c r="D6499">
        <v>0.15454200000000001</v>
      </c>
      <c r="E6499" t="s">
        <v>9</v>
      </c>
    </row>
    <row r="6500" spans="1:5" x14ac:dyDescent="0.35">
      <c r="A6500" t="s">
        <v>63</v>
      </c>
      <c r="B6500" t="s">
        <v>21</v>
      </c>
      <c r="C6500" s="1">
        <v>41518</v>
      </c>
      <c r="D6500">
        <v>150.08430899999999</v>
      </c>
      <c r="E6500" t="s">
        <v>9</v>
      </c>
    </row>
    <row r="6501" spans="1:5" x14ac:dyDescent="0.35">
      <c r="A6501" t="s">
        <v>241</v>
      </c>
      <c r="B6501" t="s">
        <v>21</v>
      </c>
      <c r="C6501" s="1">
        <v>41518</v>
      </c>
      <c r="D6501">
        <v>0.90759599999999996</v>
      </c>
      <c r="E6501" t="s">
        <v>9</v>
      </c>
    </row>
    <row r="6502" spans="1:5" x14ac:dyDescent="0.35">
      <c r="A6502" t="s">
        <v>314</v>
      </c>
      <c r="B6502" t="s">
        <v>21</v>
      </c>
      <c r="C6502" s="1">
        <v>41518</v>
      </c>
      <c r="D6502">
        <v>-0.57203099999999996</v>
      </c>
      <c r="E6502" t="s">
        <v>9</v>
      </c>
    </row>
    <row r="6503" spans="1:5" x14ac:dyDescent="0.35">
      <c r="A6503" t="s">
        <v>55</v>
      </c>
      <c r="B6503" t="s">
        <v>21</v>
      </c>
      <c r="C6503" s="1">
        <v>41518</v>
      </c>
      <c r="D6503">
        <v>4.6947429999999999</v>
      </c>
      <c r="E6503" t="s">
        <v>9</v>
      </c>
    </row>
    <row r="6504" spans="1:5" x14ac:dyDescent="0.35">
      <c r="A6504" t="s">
        <v>312</v>
      </c>
      <c r="B6504" t="s">
        <v>21</v>
      </c>
      <c r="C6504" s="1">
        <v>41518</v>
      </c>
      <c r="D6504">
        <v>-1.683981</v>
      </c>
      <c r="E6504" t="s">
        <v>9</v>
      </c>
    </row>
    <row r="6505" spans="1:5" x14ac:dyDescent="0.35">
      <c r="A6505" t="s">
        <v>62</v>
      </c>
      <c r="B6505" t="s">
        <v>21</v>
      </c>
      <c r="C6505" s="1">
        <v>41518</v>
      </c>
      <c r="D6505">
        <v>153.430635</v>
      </c>
      <c r="E6505" t="s">
        <v>9</v>
      </c>
    </row>
    <row r="6506" spans="1:5" x14ac:dyDescent="0.35">
      <c r="A6506" t="s">
        <v>62</v>
      </c>
      <c r="B6506" t="s">
        <v>92</v>
      </c>
      <c r="C6506" s="1">
        <v>41518</v>
      </c>
      <c r="D6506">
        <v>198.094516</v>
      </c>
      <c r="E6506" t="s">
        <v>9</v>
      </c>
    </row>
    <row r="6507" spans="1:5" x14ac:dyDescent="0.35">
      <c r="A6507" t="s">
        <v>62</v>
      </c>
      <c r="B6507" t="s">
        <v>317</v>
      </c>
      <c r="C6507" s="1">
        <v>41518</v>
      </c>
      <c r="D6507">
        <v>1690.5344689999999</v>
      </c>
      <c r="E6507" t="s">
        <v>9</v>
      </c>
    </row>
    <row r="6508" spans="1:5" x14ac:dyDescent="0.35">
      <c r="A6508" t="s">
        <v>62</v>
      </c>
      <c r="B6508" t="s">
        <v>317</v>
      </c>
      <c r="C6508" s="1">
        <v>41518</v>
      </c>
      <c r="D6508">
        <v>1690.5344689999999</v>
      </c>
      <c r="E6508" t="s">
        <v>9</v>
      </c>
    </row>
    <row r="6509" spans="1:5" x14ac:dyDescent="0.35">
      <c r="A6509" t="s">
        <v>55</v>
      </c>
      <c r="B6509" t="s">
        <v>317</v>
      </c>
      <c r="C6509" s="1">
        <v>41518</v>
      </c>
      <c r="D6509">
        <v>62.291562999999996</v>
      </c>
      <c r="E6509" t="s">
        <v>9</v>
      </c>
    </row>
    <row r="6510" spans="1:5" x14ac:dyDescent="0.35">
      <c r="A6510" t="s">
        <v>55</v>
      </c>
      <c r="B6510" t="s">
        <v>317</v>
      </c>
      <c r="C6510" s="1">
        <v>41518</v>
      </c>
      <c r="D6510">
        <v>62.291562999999996</v>
      </c>
      <c r="E6510" t="s">
        <v>9</v>
      </c>
    </row>
    <row r="6511" spans="1:5" x14ac:dyDescent="0.35">
      <c r="A6511" t="s">
        <v>63</v>
      </c>
      <c r="B6511" t="s">
        <v>317</v>
      </c>
      <c r="C6511" s="1">
        <v>41518</v>
      </c>
      <c r="D6511">
        <v>1628.2429059999999</v>
      </c>
      <c r="E6511" t="s">
        <v>9</v>
      </c>
    </row>
    <row r="6512" spans="1:5" x14ac:dyDescent="0.35">
      <c r="A6512" t="s">
        <v>56</v>
      </c>
      <c r="B6512" t="s">
        <v>317</v>
      </c>
      <c r="C6512" s="1">
        <v>41518</v>
      </c>
      <c r="D6512">
        <v>702.42844100000002</v>
      </c>
      <c r="E6512" t="s">
        <v>9</v>
      </c>
    </row>
    <row r="6513" spans="1:5" x14ac:dyDescent="0.35">
      <c r="A6513" t="s">
        <v>58</v>
      </c>
      <c r="B6513" t="s">
        <v>317</v>
      </c>
      <c r="C6513" s="1">
        <v>41518</v>
      </c>
      <c r="D6513">
        <v>289.43598300000002</v>
      </c>
      <c r="E6513" t="s">
        <v>9</v>
      </c>
    </row>
    <row r="6514" spans="1:5" x14ac:dyDescent="0.35">
      <c r="A6514" t="s">
        <v>60</v>
      </c>
      <c r="B6514" t="s">
        <v>317</v>
      </c>
      <c r="C6514" s="1">
        <v>41518</v>
      </c>
      <c r="D6514">
        <v>416.34942100000001</v>
      </c>
      <c r="E6514" t="s">
        <v>9</v>
      </c>
    </row>
    <row r="6515" spans="1:5" x14ac:dyDescent="0.35">
      <c r="A6515" t="s">
        <v>308</v>
      </c>
      <c r="B6515" t="s">
        <v>317</v>
      </c>
      <c r="C6515" s="1">
        <v>41518</v>
      </c>
      <c r="D6515">
        <v>220.02906100000001</v>
      </c>
      <c r="E6515" t="s">
        <v>9</v>
      </c>
    </row>
    <row r="6516" spans="1:5" x14ac:dyDescent="0.35">
      <c r="A6516" t="s">
        <v>62</v>
      </c>
      <c r="B6516" t="s">
        <v>311</v>
      </c>
      <c r="C6516" s="1">
        <v>41548</v>
      </c>
      <c r="D6516">
        <v>1690.5344689999999</v>
      </c>
      <c r="E6516" t="s">
        <v>9</v>
      </c>
    </row>
    <row r="6517" spans="1:5" x14ac:dyDescent="0.35">
      <c r="A6517" t="s">
        <v>55</v>
      </c>
      <c r="B6517" t="s">
        <v>311</v>
      </c>
      <c r="C6517" s="1">
        <v>41548</v>
      </c>
      <c r="D6517">
        <v>62.291562999999996</v>
      </c>
      <c r="E6517" t="s">
        <v>9</v>
      </c>
    </row>
    <row r="6518" spans="1:5" x14ac:dyDescent="0.35">
      <c r="A6518" t="s">
        <v>63</v>
      </c>
      <c r="B6518" t="s">
        <v>311</v>
      </c>
      <c r="C6518" s="1">
        <v>41548</v>
      </c>
      <c r="D6518">
        <v>1628.2429059999999</v>
      </c>
      <c r="E6518" t="s">
        <v>9</v>
      </c>
    </row>
    <row r="6519" spans="1:5" x14ac:dyDescent="0.35">
      <c r="A6519" t="s">
        <v>56</v>
      </c>
      <c r="B6519" t="s">
        <v>311</v>
      </c>
      <c r="C6519" s="1">
        <v>41548</v>
      </c>
      <c r="D6519">
        <v>702.42844100000002</v>
      </c>
      <c r="E6519" t="s">
        <v>9</v>
      </c>
    </row>
    <row r="6520" spans="1:5" x14ac:dyDescent="0.35">
      <c r="A6520" t="s">
        <v>58</v>
      </c>
      <c r="B6520" t="s">
        <v>311</v>
      </c>
      <c r="C6520" s="1">
        <v>41548</v>
      </c>
      <c r="D6520">
        <v>289.43598300000002</v>
      </c>
      <c r="E6520" t="s">
        <v>9</v>
      </c>
    </row>
    <row r="6521" spans="1:5" x14ac:dyDescent="0.35">
      <c r="A6521" t="s">
        <v>60</v>
      </c>
      <c r="B6521" t="s">
        <v>311</v>
      </c>
      <c r="C6521" s="1">
        <v>41548</v>
      </c>
      <c r="D6521">
        <v>416.34942100000001</v>
      </c>
      <c r="E6521" t="s">
        <v>9</v>
      </c>
    </row>
    <row r="6522" spans="1:5" x14ac:dyDescent="0.35">
      <c r="A6522" t="s">
        <v>308</v>
      </c>
      <c r="B6522" t="s">
        <v>311</v>
      </c>
      <c r="C6522" s="1">
        <v>41548</v>
      </c>
      <c r="D6522">
        <v>220.02906100000001</v>
      </c>
      <c r="E6522" t="s">
        <v>9</v>
      </c>
    </row>
    <row r="6523" spans="1:5" x14ac:dyDescent="0.35">
      <c r="A6523" t="s">
        <v>55</v>
      </c>
      <c r="B6523" t="s">
        <v>13</v>
      </c>
      <c r="C6523" s="1">
        <v>41548</v>
      </c>
      <c r="D6523">
        <v>3.9629729999999999</v>
      </c>
      <c r="E6523" t="s">
        <v>9</v>
      </c>
    </row>
    <row r="6524" spans="1:5" x14ac:dyDescent="0.35">
      <c r="A6524" t="s">
        <v>312</v>
      </c>
      <c r="B6524" t="s">
        <v>13</v>
      </c>
      <c r="C6524" s="1">
        <v>41548</v>
      </c>
      <c r="D6524">
        <v>0.436664</v>
      </c>
      <c r="E6524" t="s">
        <v>9</v>
      </c>
    </row>
    <row r="6525" spans="1:5" x14ac:dyDescent="0.35">
      <c r="A6525" t="s">
        <v>63</v>
      </c>
      <c r="B6525" t="s">
        <v>13</v>
      </c>
      <c r="C6525" s="1">
        <v>41548</v>
      </c>
      <c r="D6525">
        <v>10.500133</v>
      </c>
      <c r="E6525" t="s">
        <v>9</v>
      </c>
    </row>
    <row r="6526" spans="1:5" x14ac:dyDescent="0.35">
      <c r="A6526" t="s">
        <v>241</v>
      </c>
      <c r="B6526" t="s">
        <v>13</v>
      </c>
      <c r="C6526" s="1">
        <v>41548</v>
      </c>
      <c r="D6526">
        <v>0.97713099999999997</v>
      </c>
      <c r="E6526" t="s">
        <v>9</v>
      </c>
    </row>
    <row r="6527" spans="1:5" x14ac:dyDescent="0.35">
      <c r="A6527" t="s">
        <v>314</v>
      </c>
      <c r="B6527" t="s">
        <v>13</v>
      </c>
      <c r="C6527" s="1">
        <v>41548</v>
      </c>
      <c r="D6527">
        <v>0.16663900000000001</v>
      </c>
      <c r="E6527" t="s">
        <v>9</v>
      </c>
    </row>
    <row r="6528" spans="1:5" x14ac:dyDescent="0.35">
      <c r="A6528" t="s">
        <v>56</v>
      </c>
      <c r="B6528" t="s">
        <v>313</v>
      </c>
      <c r="C6528" s="1">
        <v>41548</v>
      </c>
      <c r="D6528">
        <v>0.220475</v>
      </c>
      <c r="E6528" t="s">
        <v>9</v>
      </c>
    </row>
    <row r="6529" spans="1:5" x14ac:dyDescent="0.35">
      <c r="A6529" t="s">
        <v>58</v>
      </c>
      <c r="B6529" t="s">
        <v>313</v>
      </c>
      <c r="C6529" s="1">
        <v>41548</v>
      </c>
      <c r="D6529">
        <v>6.5297999999999995E-2</v>
      </c>
      <c r="E6529" t="s">
        <v>9</v>
      </c>
    </row>
    <row r="6530" spans="1:5" x14ac:dyDescent="0.35">
      <c r="A6530" t="s">
        <v>60</v>
      </c>
      <c r="B6530" t="s">
        <v>313</v>
      </c>
      <c r="C6530" s="1">
        <v>41548</v>
      </c>
      <c r="D6530">
        <v>0.67278800000000005</v>
      </c>
      <c r="E6530" t="s">
        <v>9</v>
      </c>
    </row>
    <row r="6531" spans="1:5" x14ac:dyDescent="0.35">
      <c r="A6531" t="s">
        <v>308</v>
      </c>
      <c r="B6531" t="s">
        <v>313</v>
      </c>
      <c r="C6531" s="1">
        <v>41548</v>
      </c>
      <c r="D6531">
        <v>4.1438999999999997E-2</v>
      </c>
      <c r="E6531" t="s">
        <v>9</v>
      </c>
    </row>
    <row r="6532" spans="1:5" x14ac:dyDescent="0.35">
      <c r="A6532" t="s">
        <v>56</v>
      </c>
      <c r="B6532" t="s">
        <v>13</v>
      </c>
      <c r="C6532" s="1">
        <v>41548</v>
      </c>
      <c r="D6532">
        <v>2.5671870000000001</v>
      </c>
      <c r="E6532" t="s">
        <v>9</v>
      </c>
    </row>
    <row r="6533" spans="1:5" x14ac:dyDescent="0.35">
      <c r="A6533" t="s">
        <v>58</v>
      </c>
      <c r="B6533" t="s">
        <v>13</v>
      </c>
      <c r="C6533" s="1">
        <v>41548</v>
      </c>
      <c r="D6533">
        <v>0.76032500000000003</v>
      </c>
      <c r="E6533" t="s">
        <v>9</v>
      </c>
    </row>
    <row r="6534" spans="1:5" x14ac:dyDescent="0.35">
      <c r="A6534" t="s">
        <v>60</v>
      </c>
      <c r="B6534" t="s">
        <v>13</v>
      </c>
      <c r="C6534" s="1">
        <v>41548</v>
      </c>
      <c r="D6534">
        <v>7.8338809999999999</v>
      </c>
      <c r="E6534" t="s">
        <v>9</v>
      </c>
    </row>
    <row r="6535" spans="1:5" x14ac:dyDescent="0.35">
      <c r="A6535" t="s">
        <v>308</v>
      </c>
      <c r="B6535" t="s">
        <v>13</v>
      </c>
      <c r="C6535" s="1">
        <v>41548</v>
      </c>
      <c r="D6535">
        <v>0.48250999999999999</v>
      </c>
      <c r="E6535" t="s">
        <v>9</v>
      </c>
    </row>
    <row r="6536" spans="1:5" x14ac:dyDescent="0.35">
      <c r="A6536" t="s">
        <v>62</v>
      </c>
      <c r="B6536" t="s">
        <v>13</v>
      </c>
      <c r="C6536" s="1">
        <v>41548</v>
      </c>
      <c r="D6536">
        <v>16.04354</v>
      </c>
      <c r="E6536" t="s">
        <v>9</v>
      </c>
    </row>
    <row r="6537" spans="1:5" x14ac:dyDescent="0.35">
      <c r="A6537" t="s">
        <v>62</v>
      </c>
      <c r="B6537" t="s">
        <v>315</v>
      </c>
      <c r="C6537" s="1">
        <v>41548</v>
      </c>
      <c r="D6537">
        <v>1706.578008</v>
      </c>
      <c r="E6537" t="s">
        <v>9</v>
      </c>
    </row>
    <row r="6538" spans="1:5" x14ac:dyDescent="0.35">
      <c r="A6538" t="s">
        <v>62</v>
      </c>
      <c r="B6538" t="s">
        <v>316</v>
      </c>
      <c r="C6538" s="1">
        <v>41548</v>
      </c>
      <c r="D6538">
        <v>83.1</v>
      </c>
      <c r="E6538" t="s">
        <v>9</v>
      </c>
    </row>
    <row r="6539" spans="1:5" x14ac:dyDescent="0.35">
      <c r="A6539" t="s">
        <v>55</v>
      </c>
      <c r="B6539" t="s">
        <v>316</v>
      </c>
      <c r="C6539" s="1">
        <v>41548</v>
      </c>
      <c r="D6539">
        <v>6.7306410000000003</v>
      </c>
      <c r="E6539" t="s">
        <v>9</v>
      </c>
    </row>
    <row r="6540" spans="1:5" x14ac:dyDescent="0.35">
      <c r="A6540" t="s">
        <v>63</v>
      </c>
      <c r="B6540" t="s">
        <v>316</v>
      </c>
      <c r="C6540" s="1">
        <v>41548</v>
      </c>
      <c r="D6540">
        <v>76.369359000000003</v>
      </c>
      <c r="E6540" t="s">
        <v>9</v>
      </c>
    </row>
    <row r="6541" spans="1:5" x14ac:dyDescent="0.35">
      <c r="A6541" t="s">
        <v>56</v>
      </c>
      <c r="B6541" t="s">
        <v>316</v>
      </c>
      <c r="C6541" s="1">
        <v>41548</v>
      </c>
      <c r="D6541">
        <v>32.183534999999999</v>
      </c>
      <c r="E6541" t="s">
        <v>9</v>
      </c>
    </row>
    <row r="6542" spans="1:5" x14ac:dyDescent="0.35">
      <c r="A6542" t="s">
        <v>58</v>
      </c>
      <c r="B6542" t="s">
        <v>316</v>
      </c>
      <c r="C6542" s="1">
        <v>41548</v>
      </c>
      <c r="D6542">
        <v>13.615703999999999</v>
      </c>
      <c r="E6542" t="s">
        <v>9</v>
      </c>
    </row>
    <row r="6543" spans="1:5" x14ac:dyDescent="0.35">
      <c r="A6543" t="s">
        <v>60</v>
      </c>
      <c r="B6543" t="s">
        <v>316</v>
      </c>
      <c r="C6543" s="1">
        <v>41548</v>
      </c>
      <c r="D6543">
        <v>23.181667000000001</v>
      </c>
      <c r="E6543" t="s">
        <v>9</v>
      </c>
    </row>
    <row r="6544" spans="1:5" x14ac:dyDescent="0.35">
      <c r="A6544" t="s">
        <v>308</v>
      </c>
      <c r="B6544" t="s">
        <v>316</v>
      </c>
      <c r="C6544" s="1">
        <v>41548</v>
      </c>
      <c r="D6544">
        <v>7.3884540000000003</v>
      </c>
      <c r="E6544" t="s">
        <v>9</v>
      </c>
    </row>
    <row r="6545" spans="1:5" x14ac:dyDescent="0.35">
      <c r="A6545" t="s">
        <v>62</v>
      </c>
      <c r="B6545" t="s">
        <v>124</v>
      </c>
      <c r="C6545" s="1">
        <v>41548</v>
      </c>
      <c r="D6545">
        <v>-38.436118999999998</v>
      </c>
      <c r="E6545" t="s">
        <v>9</v>
      </c>
    </row>
    <row r="6546" spans="1:5" x14ac:dyDescent="0.35">
      <c r="A6546" t="s">
        <v>55</v>
      </c>
      <c r="B6546" t="s">
        <v>124</v>
      </c>
      <c r="C6546" s="1">
        <v>41548</v>
      </c>
      <c r="D6546">
        <v>-1.480882</v>
      </c>
      <c r="E6546" t="s">
        <v>9</v>
      </c>
    </row>
    <row r="6547" spans="1:5" x14ac:dyDescent="0.35">
      <c r="A6547" t="s">
        <v>63</v>
      </c>
      <c r="B6547" t="s">
        <v>124</v>
      </c>
      <c r="C6547" s="1">
        <v>41548</v>
      </c>
      <c r="D6547">
        <v>-36.955236999999997</v>
      </c>
      <c r="E6547" t="s">
        <v>9</v>
      </c>
    </row>
    <row r="6548" spans="1:5" x14ac:dyDescent="0.35">
      <c r="A6548" t="s">
        <v>56</v>
      </c>
      <c r="B6548" t="s">
        <v>124</v>
      </c>
      <c r="C6548" s="1">
        <v>41548</v>
      </c>
      <c r="D6548">
        <v>4.0694800000000004</v>
      </c>
      <c r="E6548" t="s">
        <v>9</v>
      </c>
    </row>
    <row r="6549" spans="1:5" x14ac:dyDescent="0.35">
      <c r="A6549" t="s">
        <v>58</v>
      </c>
      <c r="B6549" t="s">
        <v>124</v>
      </c>
      <c r="C6549" s="1">
        <v>41548</v>
      </c>
      <c r="D6549">
        <v>-16.308295000000001</v>
      </c>
      <c r="E6549" t="s">
        <v>9</v>
      </c>
    </row>
    <row r="6550" spans="1:5" x14ac:dyDescent="0.35">
      <c r="A6550" t="s">
        <v>60</v>
      </c>
      <c r="B6550" t="s">
        <v>124</v>
      </c>
      <c r="C6550" s="1">
        <v>41548</v>
      </c>
      <c r="D6550">
        <v>-26.666155</v>
      </c>
      <c r="E6550" t="s">
        <v>9</v>
      </c>
    </row>
    <row r="6551" spans="1:5" x14ac:dyDescent="0.35">
      <c r="A6551" t="s">
        <v>308</v>
      </c>
      <c r="B6551" t="s">
        <v>124</v>
      </c>
      <c r="C6551" s="1">
        <v>41548</v>
      </c>
      <c r="D6551">
        <v>1.9497340000000001</v>
      </c>
      <c r="E6551" t="s">
        <v>9</v>
      </c>
    </row>
    <row r="6552" spans="1:5" x14ac:dyDescent="0.35">
      <c r="A6552" t="s">
        <v>56</v>
      </c>
      <c r="B6552" t="s">
        <v>21</v>
      </c>
      <c r="C6552" s="1">
        <v>41548</v>
      </c>
      <c r="D6552">
        <v>31.164335999999999</v>
      </c>
      <c r="E6552" t="s">
        <v>9</v>
      </c>
    </row>
    <row r="6553" spans="1:5" x14ac:dyDescent="0.35">
      <c r="A6553" t="s">
        <v>58</v>
      </c>
      <c r="B6553" t="s">
        <v>21</v>
      </c>
      <c r="C6553" s="1">
        <v>41548</v>
      </c>
      <c r="D6553">
        <v>25.590938999999999</v>
      </c>
      <c r="E6553" t="s">
        <v>9</v>
      </c>
    </row>
    <row r="6554" spans="1:5" x14ac:dyDescent="0.35">
      <c r="A6554" t="s">
        <v>60</v>
      </c>
      <c r="B6554" t="s">
        <v>21</v>
      </c>
      <c r="C6554" s="1">
        <v>41548</v>
      </c>
      <c r="D6554">
        <v>16.836912000000002</v>
      </c>
      <c r="E6554" t="s">
        <v>9</v>
      </c>
    </row>
    <row r="6555" spans="1:5" x14ac:dyDescent="0.35">
      <c r="A6555" t="s">
        <v>308</v>
      </c>
      <c r="B6555" t="s">
        <v>21</v>
      </c>
      <c r="C6555" s="1">
        <v>41548</v>
      </c>
      <c r="D6555">
        <v>13.452021999999999</v>
      </c>
      <c r="E6555" t="s">
        <v>9</v>
      </c>
    </row>
    <row r="6556" spans="1:5" x14ac:dyDescent="0.35">
      <c r="A6556" t="s">
        <v>56</v>
      </c>
      <c r="B6556" t="s">
        <v>313</v>
      </c>
      <c r="C6556" s="1">
        <v>41548</v>
      </c>
      <c r="D6556">
        <v>0.35802899999999999</v>
      </c>
      <c r="E6556" t="s">
        <v>9</v>
      </c>
    </row>
    <row r="6557" spans="1:5" x14ac:dyDescent="0.35">
      <c r="A6557" t="s">
        <v>58</v>
      </c>
      <c r="B6557" t="s">
        <v>313</v>
      </c>
      <c r="C6557" s="1">
        <v>41548</v>
      </c>
      <c r="D6557">
        <v>0.29399900000000001</v>
      </c>
      <c r="E6557" t="s">
        <v>9</v>
      </c>
    </row>
    <row r="6558" spans="1:5" x14ac:dyDescent="0.35">
      <c r="A6558" t="s">
        <v>60</v>
      </c>
      <c r="B6558" t="s">
        <v>313</v>
      </c>
      <c r="C6558" s="1">
        <v>41548</v>
      </c>
      <c r="D6558">
        <v>0.19342899999999999</v>
      </c>
      <c r="E6558" t="s">
        <v>9</v>
      </c>
    </row>
    <row r="6559" spans="1:5" x14ac:dyDescent="0.35">
      <c r="A6559" t="s">
        <v>308</v>
      </c>
      <c r="B6559" t="s">
        <v>313</v>
      </c>
      <c r="C6559" s="1">
        <v>41548</v>
      </c>
      <c r="D6559">
        <v>0.15454200000000001</v>
      </c>
      <c r="E6559" t="s">
        <v>9</v>
      </c>
    </row>
    <row r="6560" spans="1:5" x14ac:dyDescent="0.35">
      <c r="A6560" t="s">
        <v>63</v>
      </c>
      <c r="B6560" t="s">
        <v>21</v>
      </c>
      <c r="C6560" s="1">
        <v>41548</v>
      </c>
      <c r="D6560">
        <v>85.685389999999998</v>
      </c>
      <c r="E6560" t="s">
        <v>9</v>
      </c>
    </row>
    <row r="6561" spans="1:5" x14ac:dyDescent="0.35">
      <c r="A6561" t="s">
        <v>241</v>
      </c>
      <c r="B6561" t="s">
        <v>21</v>
      </c>
      <c r="C6561" s="1">
        <v>41548</v>
      </c>
      <c r="D6561">
        <v>1.183737</v>
      </c>
      <c r="E6561" t="s">
        <v>9</v>
      </c>
    </row>
    <row r="6562" spans="1:5" x14ac:dyDescent="0.35">
      <c r="A6562" t="s">
        <v>314</v>
      </c>
      <c r="B6562" t="s">
        <v>21</v>
      </c>
      <c r="C6562" s="1">
        <v>41548</v>
      </c>
      <c r="D6562">
        <v>0.17508199999999999</v>
      </c>
      <c r="E6562" t="s">
        <v>9</v>
      </c>
    </row>
    <row r="6563" spans="1:5" x14ac:dyDescent="0.35">
      <c r="A6563" t="s">
        <v>55</v>
      </c>
      <c r="B6563" t="s">
        <v>21</v>
      </c>
      <c r="C6563" s="1">
        <v>41548</v>
      </c>
      <c r="D6563">
        <v>1.99217</v>
      </c>
      <c r="E6563" t="s">
        <v>9</v>
      </c>
    </row>
    <row r="6564" spans="1:5" x14ac:dyDescent="0.35">
      <c r="A6564" t="s">
        <v>312</v>
      </c>
      <c r="B6564" t="s">
        <v>21</v>
      </c>
      <c r="C6564" s="1">
        <v>41548</v>
      </c>
      <c r="D6564">
        <v>0.56227400000000005</v>
      </c>
      <c r="E6564" t="s">
        <v>9</v>
      </c>
    </row>
    <row r="6565" spans="1:5" x14ac:dyDescent="0.35">
      <c r="A6565" t="s">
        <v>62</v>
      </c>
      <c r="B6565" t="s">
        <v>21</v>
      </c>
      <c r="C6565" s="1">
        <v>41548</v>
      </c>
      <c r="D6565">
        <v>89.598652999999999</v>
      </c>
      <c r="E6565" t="s">
        <v>9</v>
      </c>
    </row>
    <row r="6566" spans="1:5" x14ac:dyDescent="0.35">
      <c r="A6566" t="s">
        <v>62</v>
      </c>
      <c r="B6566" t="s">
        <v>92</v>
      </c>
      <c r="C6566" s="1">
        <v>41548</v>
      </c>
      <c r="D6566">
        <v>134.26253299999999</v>
      </c>
      <c r="E6566" t="s">
        <v>9</v>
      </c>
    </row>
    <row r="6567" spans="1:5" x14ac:dyDescent="0.35">
      <c r="A6567" t="s">
        <v>62</v>
      </c>
      <c r="B6567" t="s">
        <v>317</v>
      </c>
      <c r="C6567" s="1">
        <v>41548</v>
      </c>
      <c r="D6567">
        <v>1572.3154750000001</v>
      </c>
      <c r="E6567" t="s">
        <v>9</v>
      </c>
    </row>
    <row r="6568" spans="1:5" x14ac:dyDescent="0.35">
      <c r="A6568" t="s">
        <v>62</v>
      </c>
      <c r="B6568" t="s">
        <v>317</v>
      </c>
      <c r="C6568" s="1">
        <v>41548</v>
      </c>
      <c r="D6568">
        <v>1572.3154750000001</v>
      </c>
      <c r="E6568" t="s">
        <v>9</v>
      </c>
    </row>
    <row r="6569" spans="1:5" x14ac:dyDescent="0.35">
      <c r="A6569" t="s">
        <v>55</v>
      </c>
      <c r="B6569" t="s">
        <v>317</v>
      </c>
      <c r="C6569" s="1">
        <v>41548</v>
      </c>
      <c r="D6569">
        <v>58.886997999999998</v>
      </c>
      <c r="E6569" t="s">
        <v>9</v>
      </c>
    </row>
    <row r="6570" spans="1:5" x14ac:dyDescent="0.35">
      <c r="A6570" t="s">
        <v>55</v>
      </c>
      <c r="B6570" t="s">
        <v>317</v>
      </c>
      <c r="C6570" s="1">
        <v>41548</v>
      </c>
      <c r="D6570">
        <v>58.886997999999998</v>
      </c>
      <c r="E6570" t="s">
        <v>9</v>
      </c>
    </row>
    <row r="6571" spans="1:5" x14ac:dyDescent="0.35">
      <c r="A6571" t="s">
        <v>63</v>
      </c>
      <c r="B6571" t="s">
        <v>317</v>
      </c>
      <c r="C6571" s="1">
        <v>41548</v>
      </c>
      <c r="D6571">
        <v>1513.4284769999999</v>
      </c>
      <c r="E6571" t="s">
        <v>9</v>
      </c>
    </row>
    <row r="6572" spans="1:5" x14ac:dyDescent="0.35">
      <c r="A6572" t="s">
        <v>56</v>
      </c>
      <c r="B6572" t="s">
        <v>317</v>
      </c>
      <c r="C6572" s="1">
        <v>41548</v>
      </c>
      <c r="D6572">
        <v>637.57827699999996</v>
      </c>
      <c r="E6572" t="s">
        <v>9</v>
      </c>
    </row>
    <row r="6573" spans="1:5" x14ac:dyDescent="0.35">
      <c r="A6573" t="s">
        <v>58</v>
      </c>
      <c r="B6573" t="s">
        <v>317</v>
      </c>
      <c r="C6573" s="1">
        <v>41548</v>
      </c>
      <c r="D6573">
        <v>267.29796099999999</v>
      </c>
      <c r="E6573" t="s">
        <v>9</v>
      </c>
    </row>
    <row r="6574" spans="1:5" x14ac:dyDescent="0.35">
      <c r="A6574" t="s">
        <v>60</v>
      </c>
      <c r="B6574" t="s">
        <v>317</v>
      </c>
      <c r="C6574" s="1">
        <v>41548</v>
      </c>
      <c r="D6574">
        <v>410.83087799999998</v>
      </c>
      <c r="E6574" t="s">
        <v>9</v>
      </c>
    </row>
    <row r="6575" spans="1:5" x14ac:dyDescent="0.35">
      <c r="A6575" t="s">
        <v>308</v>
      </c>
      <c r="B6575" t="s">
        <v>317</v>
      </c>
      <c r="C6575" s="1">
        <v>41548</v>
      </c>
      <c r="D6575">
        <v>197.721362</v>
      </c>
      <c r="E6575" t="s">
        <v>9</v>
      </c>
    </row>
    <row r="6576" spans="1:5" x14ac:dyDescent="0.35">
      <c r="A6576" t="s">
        <v>62</v>
      </c>
      <c r="B6576" t="s">
        <v>311</v>
      </c>
      <c r="C6576" s="1">
        <v>41579</v>
      </c>
      <c r="D6576">
        <v>1572.3154750000001</v>
      </c>
      <c r="E6576" t="s">
        <v>9</v>
      </c>
    </row>
    <row r="6577" spans="1:5" x14ac:dyDescent="0.35">
      <c r="A6577" t="s">
        <v>55</v>
      </c>
      <c r="B6577" t="s">
        <v>311</v>
      </c>
      <c r="C6577" s="1">
        <v>41579</v>
      </c>
      <c r="D6577">
        <v>58.886997999999998</v>
      </c>
      <c r="E6577" t="s">
        <v>9</v>
      </c>
    </row>
    <row r="6578" spans="1:5" x14ac:dyDescent="0.35">
      <c r="A6578" t="s">
        <v>63</v>
      </c>
      <c r="B6578" t="s">
        <v>311</v>
      </c>
      <c r="C6578" s="1">
        <v>41579</v>
      </c>
      <c r="D6578">
        <v>1513.4284769999999</v>
      </c>
      <c r="E6578" t="s">
        <v>9</v>
      </c>
    </row>
    <row r="6579" spans="1:5" x14ac:dyDescent="0.35">
      <c r="A6579" t="s">
        <v>56</v>
      </c>
      <c r="B6579" t="s">
        <v>311</v>
      </c>
      <c r="C6579" s="1">
        <v>41579</v>
      </c>
      <c r="D6579">
        <v>637.57827699999996</v>
      </c>
      <c r="E6579" t="s">
        <v>9</v>
      </c>
    </row>
    <row r="6580" spans="1:5" x14ac:dyDescent="0.35">
      <c r="A6580" t="s">
        <v>58</v>
      </c>
      <c r="B6580" t="s">
        <v>311</v>
      </c>
      <c r="C6580" s="1">
        <v>41579</v>
      </c>
      <c r="D6580">
        <v>267.29796099999999</v>
      </c>
      <c r="E6580" t="s">
        <v>9</v>
      </c>
    </row>
    <row r="6581" spans="1:5" x14ac:dyDescent="0.35">
      <c r="A6581" t="s">
        <v>60</v>
      </c>
      <c r="B6581" t="s">
        <v>311</v>
      </c>
      <c r="C6581" s="1">
        <v>41579</v>
      </c>
      <c r="D6581">
        <v>410.83087799999998</v>
      </c>
      <c r="E6581" t="s">
        <v>9</v>
      </c>
    </row>
    <row r="6582" spans="1:5" x14ac:dyDescent="0.35">
      <c r="A6582" t="s">
        <v>308</v>
      </c>
      <c r="B6582" t="s">
        <v>311</v>
      </c>
      <c r="C6582" s="1">
        <v>41579</v>
      </c>
      <c r="D6582">
        <v>197.721362</v>
      </c>
      <c r="E6582" t="s">
        <v>9</v>
      </c>
    </row>
    <row r="6583" spans="1:5" x14ac:dyDescent="0.35">
      <c r="A6583" t="s">
        <v>55</v>
      </c>
      <c r="B6583" t="s">
        <v>13</v>
      </c>
      <c r="C6583" s="1">
        <v>41579</v>
      </c>
      <c r="D6583">
        <v>1.633734</v>
      </c>
      <c r="E6583" t="s">
        <v>9</v>
      </c>
    </row>
    <row r="6584" spans="1:5" x14ac:dyDescent="0.35">
      <c r="A6584" t="s">
        <v>312</v>
      </c>
      <c r="B6584" t="s">
        <v>13</v>
      </c>
      <c r="C6584" s="1">
        <v>41579</v>
      </c>
      <c r="D6584">
        <v>1.0021230000000001</v>
      </c>
      <c r="E6584" t="s">
        <v>9</v>
      </c>
    </row>
    <row r="6585" spans="1:5" x14ac:dyDescent="0.35">
      <c r="A6585" t="s">
        <v>63</v>
      </c>
      <c r="B6585" t="s">
        <v>13</v>
      </c>
      <c r="C6585" s="1">
        <v>41579</v>
      </c>
      <c r="D6585">
        <v>9.3479569999999992</v>
      </c>
      <c r="E6585" t="s">
        <v>9</v>
      </c>
    </row>
    <row r="6586" spans="1:5" x14ac:dyDescent="0.35">
      <c r="A6586" t="s">
        <v>241</v>
      </c>
      <c r="B6586" t="s">
        <v>13</v>
      </c>
      <c r="C6586" s="1">
        <v>41579</v>
      </c>
      <c r="D6586">
        <v>0.888154</v>
      </c>
      <c r="E6586" t="s">
        <v>9</v>
      </c>
    </row>
    <row r="6587" spans="1:5" x14ac:dyDescent="0.35">
      <c r="A6587" t="s">
        <v>314</v>
      </c>
      <c r="B6587" t="s">
        <v>13</v>
      </c>
      <c r="C6587" s="1">
        <v>41579</v>
      </c>
      <c r="D6587">
        <v>0.11762599999999999</v>
      </c>
      <c r="E6587" t="s">
        <v>9</v>
      </c>
    </row>
    <row r="6588" spans="1:5" x14ac:dyDescent="0.35">
      <c r="A6588" t="s">
        <v>56</v>
      </c>
      <c r="B6588" t="s">
        <v>313</v>
      </c>
      <c r="C6588" s="1">
        <v>41579</v>
      </c>
      <c r="D6588">
        <v>0.220475</v>
      </c>
      <c r="E6588" t="s">
        <v>9</v>
      </c>
    </row>
    <row r="6589" spans="1:5" x14ac:dyDescent="0.35">
      <c r="A6589" t="s">
        <v>58</v>
      </c>
      <c r="B6589" t="s">
        <v>313</v>
      </c>
      <c r="C6589" s="1">
        <v>41579</v>
      </c>
      <c r="D6589">
        <v>6.5297999999999995E-2</v>
      </c>
      <c r="E6589" t="s">
        <v>9</v>
      </c>
    </row>
    <row r="6590" spans="1:5" x14ac:dyDescent="0.35">
      <c r="A6590" t="s">
        <v>60</v>
      </c>
      <c r="B6590" t="s">
        <v>313</v>
      </c>
      <c r="C6590" s="1">
        <v>41579</v>
      </c>
      <c r="D6590">
        <v>0.67278800000000005</v>
      </c>
      <c r="E6590" t="s">
        <v>9</v>
      </c>
    </row>
    <row r="6591" spans="1:5" x14ac:dyDescent="0.35">
      <c r="A6591" t="s">
        <v>308</v>
      </c>
      <c r="B6591" t="s">
        <v>313</v>
      </c>
      <c r="C6591" s="1">
        <v>41579</v>
      </c>
      <c r="D6591">
        <v>4.1438999999999997E-2</v>
      </c>
      <c r="E6591" t="s">
        <v>9</v>
      </c>
    </row>
    <row r="6592" spans="1:5" x14ac:dyDescent="0.35">
      <c r="A6592" t="s">
        <v>56</v>
      </c>
      <c r="B6592" t="s">
        <v>13</v>
      </c>
      <c r="C6592" s="1">
        <v>41579</v>
      </c>
      <c r="D6592">
        <v>2.2827380000000002</v>
      </c>
      <c r="E6592" t="s">
        <v>9</v>
      </c>
    </row>
    <row r="6593" spans="1:5" x14ac:dyDescent="0.35">
      <c r="A6593" t="s">
        <v>58</v>
      </c>
      <c r="B6593" t="s">
        <v>13</v>
      </c>
      <c r="C6593" s="1">
        <v>41579</v>
      </c>
      <c r="D6593">
        <v>0.67608000000000001</v>
      </c>
      <c r="E6593" t="s">
        <v>9</v>
      </c>
    </row>
    <row r="6594" spans="1:5" x14ac:dyDescent="0.35">
      <c r="A6594" t="s">
        <v>60</v>
      </c>
      <c r="B6594" t="s">
        <v>13</v>
      </c>
      <c r="C6594" s="1">
        <v>41579</v>
      </c>
      <c r="D6594">
        <v>6.9658720000000001</v>
      </c>
      <c r="E6594" t="s">
        <v>9</v>
      </c>
    </row>
    <row r="6595" spans="1:5" x14ac:dyDescent="0.35">
      <c r="A6595" t="s">
        <v>308</v>
      </c>
      <c r="B6595" t="s">
        <v>13</v>
      </c>
      <c r="C6595" s="1">
        <v>41579</v>
      </c>
      <c r="D6595">
        <v>0.42904700000000001</v>
      </c>
      <c r="E6595" t="s">
        <v>9</v>
      </c>
    </row>
    <row r="6596" spans="1:5" x14ac:dyDescent="0.35">
      <c r="A6596" t="s">
        <v>62</v>
      </c>
      <c r="B6596" t="s">
        <v>13</v>
      </c>
      <c r="C6596" s="1">
        <v>41579</v>
      </c>
      <c r="D6596">
        <v>12.989594</v>
      </c>
      <c r="E6596" t="s">
        <v>9</v>
      </c>
    </row>
    <row r="6597" spans="1:5" x14ac:dyDescent="0.35">
      <c r="A6597" t="s">
        <v>62</v>
      </c>
      <c r="B6597" t="s">
        <v>315</v>
      </c>
      <c r="C6597" s="1">
        <v>41579</v>
      </c>
      <c r="D6597">
        <v>1585.305069</v>
      </c>
      <c r="E6597" t="s">
        <v>9</v>
      </c>
    </row>
    <row r="6598" spans="1:5" x14ac:dyDescent="0.35">
      <c r="A6598" t="s">
        <v>62</v>
      </c>
      <c r="B6598" t="s">
        <v>316</v>
      </c>
      <c r="C6598" s="1">
        <v>41579</v>
      </c>
      <c r="D6598">
        <v>83.1</v>
      </c>
      <c r="E6598" t="s">
        <v>9</v>
      </c>
    </row>
    <row r="6599" spans="1:5" x14ac:dyDescent="0.35">
      <c r="A6599" t="s">
        <v>55</v>
      </c>
      <c r="B6599" t="s">
        <v>316</v>
      </c>
      <c r="C6599" s="1">
        <v>41579</v>
      </c>
      <c r="D6599">
        <v>6.7306410000000003</v>
      </c>
      <c r="E6599" t="s">
        <v>9</v>
      </c>
    </row>
    <row r="6600" spans="1:5" x14ac:dyDescent="0.35">
      <c r="A6600" t="s">
        <v>63</v>
      </c>
      <c r="B6600" t="s">
        <v>316</v>
      </c>
      <c r="C6600" s="1">
        <v>41579</v>
      </c>
      <c r="D6600">
        <v>76.369359000000003</v>
      </c>
      <c r="E6600" t="s">
        <v>9</v>
      </c>
    </row>
    <row r="6601" spans="1:5" x14ac:dyDescent="0.35">
      <c r="A6601" t="s">
        <v>56</v>
      </c>
      <c r="B6601" t="s">
        <v>316</v>
      </c>
      <c r="C6601" s="1">
        <v>41579</v>
      </c>
      <c r="D6601">
        <v>32.183534999999999</v>
      </c>
      <c r="E6601" t="s">
        <v>9</v>
      </c>
    </row>
    <row r="6602" spans="1:5" x14ac:dyDescent="0.35">
      <c r="A6602" t="s">
        <v>58</v>
      </c>
      <c r="B6602" t="s">
        <v>316</v>
      </c>
      <c r="C6602" s="1">
        <v>41579</v>
      </c>
      <c r="D6602">
        <v>13.615703999999999</v>
      </c>
      <c r="E6602" t="s">
        <v>9</v>
      </c>
    </row>
    <row r="6603" spans="1:5" x14ac:dyDescent="0.35">
      <c r="A6603" t="s">
        <v>60</v>
      </c>
      <c r="B6603" t="s">
        <v>316</v>
      </c>
      <c r="C6603" s="1">
        <v>41579</v>
      </c>
      <c r="D6603">
        <v>23.181667000000001</v>
      </c>
      <c r="E6603" t="s">
        <v>9</v>
      </c>
    </row>
    <row r="6604" spans="1:5" x14ac:dyDescent="0.35">
      <c r="A6604" t="s">
        <v>308</v>
      </c>
      <c r="B6604" t="s">
        <v>316</v>
      </c>
      <c r="C6604" s="1">
        <v>41579</v>
      </c>
      <c r="D6604">
        <v>7.3884540000000003</v>
      </c>
      <c r="E6604" t="s">
        <v>9</v>
      </c>
    </row>
    <row r="6605" spans="1:5" x14ac:dyDescent="0.35">
      <c r="A6605" t="s">
        <v>62</v>
      </c>
      <c r="B6605" t="s">
        <v>124</v>
      </c>
      <c r="C6605" s="1">
        <v>41579</v>
      </c>
      <c r="D6605">
        <v>-38.436118999999998</v>
      </c>
      <c r="E6605" t="s">
        <v>9</v>
      </c>
    </row>
    <row r="6606" spans="1:5" x14ac:dyDescent="0.35">
      <c r="A6606" t="s">
        <v>55</v>
      </c>
      <c r="B6606" t="s">
        <v>124</v>
      </c>
      <c r="C6606" s="1">
        <v>41579</v>
      </c>
      <c r="D6606">
        <v>-1.480882</v>
      </c>
      <c r="E6606" t="s">
        <v>9</v>
      </c>
    </row>
    <row r="6607" spans="1:5" x14ac:dyDescent="0.35">
      <c r="A6607" t="s">
        <v>63</v>
      </c>
      <c r="B6607" t="s">
        <v>124</v>
      </c>
      <c r="C6607" s="1">
        <v>41579</v>
      </c>
      <c r="D6607">
        <v>-36.955236999999997</v>
      </c>
      <c r="E6607" t="s">
        <v>9</v>
      </c>
    </row>
    <row r="6608" spans="1:5" x14ac:dyDescent="0.35">
      <c r="A6608" t="s">
        <v>56</v>
      </c>
      <c r="B6608" t="s">
        <v>124</v>
      </c>
      <c r="C6608" s="1">
        <v>41579</v>
      </c>
      <c r="D6608">
        <v>4.0694800000000004</v>
      </c>
      <c r="E6608" t="s">
        <v>9</v>
      </c>
    </row>
    <row r="6609" spans="1:5" x14ac:dyDescent="0.35">
      <c r="A6609" t="s">
        <v>58</v>
      </c>
      <c r="B6609" t="s">
        <v>124</v>
      </c>
      <c r="C6609" s="1">
        <v>41579</v>
      </c>
      <c r="D6609">
        <v>-16.308295000000001</v>
      </c>
      <c r="E6609" t="s">
        <v>9</v>
      </c>
    </row>
    <row r="6610" spans="1:5" x14ac:dyDescent="0.35">
      <c r="A6610" t="s">
        <v>60</v>
      </c>
      <c r="B6610" t="s">
        <v>124</v>
      </c>
      <c r="C6610" s="1">
        <v>41579</v>
      </c>
      <c r="D6610">
        <v>-26.666155</v>
      </c>
      <c r="E6610" t="s">
        <v>9</v>
      </c>
    </row>
    <row r="6611" spans="1:5" x14ac:dyDescent="0.35">
      <c r="A6611" t="s">
        <v>308</v>
      </c>
      <c r="B6611" t="s">
        <v>124</v>
      </c>
      <c r="C6611" s="1">
        <v>41579</v>
      </c>
      <c r="D6611">
        <v>1.9497340000000001</v>
      </c>
      <c r="E6611" t="s">
        <v>9</v>
      </c>
    </row>
    <row r="6612" spans="1:5" x14ac:dyDescent="0.35">
      <c r="A6612" t="s">
        <v>56</v>
      </c>
      <c r="B6612" t="s">
        <v>21</v>
      </c>
      <c r="C6612" s="1">
        <v>41579</v>
      </c>
      <c r="D6612">
        <v>22.731998999999998</v>
      </c>
      <c r="E6612" t="s">
        <v>9</v>
      </c>
    </row>
    <row r="6613" spans="1:5" x14ac:dyDescent="0.35">
      <c r="A6613" t="s">
        <v>58</v>
      </c>
      <c r="B6613" t="s">
        <v>21</v>
      </c>
      <c r="C6613" s="1">
        <v>41579</v>
      </c>
      <c r="D6613">
        <v>18.666633000000001</v>
      </c>
      <c r="E6613" t="s">
        <v>9</v>
      </c>
    </row>
    <row r="6614" spans="1:5" x14ac:dyDescent="0.35">
      <c r="A6614" t="s">
        <v>60</v>
      </c>
      <c r="B6614" t="s">
        <v>21</v>
      </c>
      <c r="C6614" s="1">
        <v>41579</v>
      </c>
      <c r="D6614">
        <v>12.281238999999999</v>
      </c>
      <c r="E6614" t="s">
        <v>9</v>
      </c>
    </row>
    <row r="6615" spans="1:5" x14ac:dyDescent="0.35">
      <c r="A6615" t="s">
        <v>308</v>
      </c>
      <c r="B6615" t="s">
        <v>21</v>
      </c>
      <c r="C6615" s="1">
        <v>41579</v>
      </c>
      <c r="D6615">
        <v>9.8122209999999992</v>
      </c>
      <c r="E6615" t="s">
        <v>9</v>
      </c>
    </row>
    <row r="6616" spans="1:5" x14ac:dyDescent="0.35">
      <c r="A6616" t="s">
        <v>56</v>
      </c>
      <c r="B6616" t="s">
        <v>313</v>
      </c>
      <c r="C6616" s="1">
        <v>41579</v>
      </c>
      <c r="D6616">
        <v>0.35802899999999999</v>
      </c>
      <c r="E6616" t="s">
        <v>9</v>
      </c>
    </row>
    <row r="6617" spans="1:5" x14ac:dyDescent="0.35">
      <c r="A6617" t="s">
        <v>58</v>
      </c>
      <c r="B6617" t="s">
        <v>313</v>
      </c>
      <c r="C6617" s="1">
        <v>41579</v>
      </c>
      <c r="D6617">
        <v>0.29399900000000001</v>
      </c>
      <c r="E6617" t="s">
        <v>9</v>
      </c>
    </row>
    <row r="6618" spans="1:5" x14ac:dyDescent="0.35">
      <c r="A6618" t="s">
        <v>60</v>
      </c>
      <c r="B6618" t="s">
        <v>313</v>
      </c>
      <c r="C6618" s="1">
        <v>41579</v>
      </c>
      <c r="D6618">
        <v>0.19342899999999999</v>
      </c>
      <c r="E6618" t="s">
        <v>9</v>
      </c>
    </row>
    <row r="6619" spans="1:5" x14ac:dyDescent="0.35">
      <c r="A6619" t="s">
        <v>308</v>
      </c>
      <c r="B6619" t="s">
        <v>313</v>
      </c>
      <c r="C6619" s="1">
        <v>41579</v>
      </c>
      <c r="D6619">
        <v>0.15454200000000001</v>
      </c>
      <c r="E6619" t="s">
        <v>9</v>
      </c>
    </row>
    <row r="6620" spans="1:5" x14ac:dyDescent="0.35">
      <c r="A6620" t="s">
        <v>63</v>
      </c>
      <c r="B6620" t="s">
        <v>21</v>
      </c>
      <c r="C6620" s="1">
        <v>41579</v>
      </c>
      <c r="D6620">
        <v>62.750376000000003</v>
      </c>
      <c r="E6620" t="s">
        <v>9</v>
      </c>
    </row>
    <row r="6621" spans="1:5" x14ac:dyDescent="0.35">
      <c r="A6621" t="s">
        <v>241</v>
      </c>
      <c r="B6621" t="s">
        <v>21</v>
      </c>
      <c r="C6621" s="1">
        <v>41579</v>
      </c>
      <c r="D6621">
        <v>0.90007599999999999</v>
      </c>
      <c r="E6621" t="s">
        <v>9</v>
      </c>
    </row>
    <row r="6622" spans="1:5" x14ac:dyDescent="0.35">
      <c r="A6622" t="s">
        <v>314</v>
      </c>
      <c r="B6622" t="s">
        <v>21</v>
      </c>
      <c r="C6622" s="1">
        <v>41579</v>
      </c>
      <c r="D6622">
        <v>-0.158361</v>
      </c>
      <c r="E6622" t="s">
        <v>9</v>
      </c>
    </row>
    <row r="6623" spans="1:5" x14ac:dyDescent="0.35">
      <c r="A6623" t="s">
        <v>55</v>
      </c>
      <c r="B6623" t="s">
        <v>21</v>
      </c>
      <c r="C6623" s="1">
        <v>41579</v>
      </c>
      <c r="D6623">
        <v>1.967846</v>
      </c>
      <c r="E6623" t="s">
        <v>9</v>
      </c>
    </row>
    <row r="6624" spans="1:5" x14ac:dyDescent="0.35">
      <c r="A6624" t="s">
        <v>312</v>
      </c>
      <c r="B6624" t="s">
        <v>21</v>
      </c>
      <c r="C6624" s="1">
        <v>41579</v>
      </c>
      <c r="D6624">
        <v>0.33024999999999999</v>
      </c>
      <c r="E6624" t="s">
        <v>9</v>
      </c>
    </row>
    <row r="6625" spans="1:5" x14ac:dyDescent="0.35">
      <c r="A6625" t="s">
        <v>62</v>
      </c>
      <c r="B6625" t="s">
        <v>21</v>
      </c>
      <c r="C6625" s="1">
        <v>41579</v>
      </c>
      <c r="D6625">
        <v>65.790188000000001</v>
      </c>
      <c r="E6625" t="s">
        <v>9</v>
      </c>
    </row>
    <row r="6626" spans="1:5" x14ac:dyDescent="0.35">
      <c r="A6626" t="s">
        <v>62</v>
      </c>
      <c r="B6626" t="s">
        <v>92</v>
      </c>
      <c r="C6626" s="1">
        <v>41579</v>
      </c>
      <c r="D6626">
        <v>110.454069</v>
      </c>
      <c r="E6626" t="s">
        <v>9</v>
      </c>
    </row>
    <row r="6627" spans="1:5" x14ac:dyDescent="0.35">
      <c r="A6627" t="s">
        <v>62</v>
      </c>
      <c r="B6627" t="s">
        <v>317</v>
      </c>
      <c r="C6627" s="1">
        <v>41579</v>
      </c>
      <c r="D6627">
        <v>1474.8510000000001</v>
      </c>
      <c r="E6627" t="s">
        <v>9</v>
      </c>
    </row>
    <row r="6628" spans="1:5" x14ac:dyDescent="0.35">
      <c r="A6628" t="s">
        <v>62</v>
      </c>
      <c r="B6628" t="s">
        <v>317</v>
      </c>
      <c r="C6628" s="1">
        <v>41579</v>
      </c>
      <c r="D6628">
        <v>1474.8510000000001</v>
      </c>
      <c r="E6628" t="s">
        <v>9</v>
      </c>
    </row>
    <row r="6629" spans="1:5" x14ac:dyDescent="0.35">
      <c r="A6629" t="s">
        <v>55</v>
      </c>
      <c r="B6629" t="s">
        <v>317</v>
      </c>
      <c r="C6629" s="1">
        <v>41579</v>
      </c>
      <c r="D6629">
        <v>53.975000000000001</v>
      </c>
      <c r="E6629" t="s">
        <v>9</v>
      </c>
    </row>
    <row r="6630" spans="1:5" x14ac:dyDescent="0.35">
      <c r="A6630" t="s">
        <v>55</v>
      </c>
      <c r="B6630" t="s">
        <v>317</v>
      </c>
      <c r="C6630" s="1">
        <v>41579</v>
      </c>
      <c r="D6630">
        <v>53.975000000000001</v>
      </c>
      <c r="E6630" t="s">
        <v>9</v>
      </c>
    </row>
    <row r="6631" spans="1:5" x14ac:dyDescent="0.35">
      <c r="A6631" t="s">
        <v>63</v>
      </c>
      <c r="B6631" t="s">
        <v>317</v>
      </c>
      <c r="C6631" s="1">
        <v>41579</v>
      </c>
      <c r="D6631">
        <v>1420.876</v>
      </c>
      <c r="E6631" t="s">
        <v>9</v>
      </c>
    </row>
    <row r="6632" spans="1:5" x14ac:dyDescent="0.35">
      <c r="A6632" t="s">
        <v>56</v>
      </c>
      <c r="B6632" t="s">
        <v>317</v>
      </c>
      <c r="C6632" s="1">
        <v>41579</v>
      </c>
      <c r="D6632">
        <v>580.87599999999998</v>
      </c>
      <c r="E6632" t="s">
        <v>9</v>
      </c>
    </row>
    <row r="6633" spans="1:5" x14ac:dyDescent="0.35">
      <c r="A6633" t="s">
        <v>58</v>
      </c>
      <c r="B6633" t="s">
        <v>317</v>
      </c>
      <c r="C6633" s="1">
        <v>41579</v>
      </c>
      <c r="D6633">
        <v>252</v>
      </c>
      <c r="E6633" t="s">
        <v>9</v>
      </c>
    </row>
    <row r="6634" spans="1:5" x14ac:dyDescent="0.35">
      <c r="A6634" t="s">
        <v>60</v>
      </c>
      <c r="B6634" t="s">
        <v>317</v>
      </c>
      <c r="C6634" s="1">
        <v>41579</v>
      </c>
      <c r="D6634">
        <v>409</v>
      </c>
      <c r="E6634" t="s">
        <v>9</v>
      </c>
    </row>
    <row r="6635" spans="1:5" x14ac:dyDescent="0.35">
      <c r="A6635" t="s">
        <v>308</v>
      </c>
      <c r="B6635" t="s">
        <v>317</v>
      </c>
      <c r="C6635" s="1">
        <v>41579</v>
      </c>
      <c r="D6635">
        <v>179</v>
      </c>
      <c r="E6635" t="s">
        <v>9</v>
      </c>
    </row>
    <row r="6636" spans="1:5" x14ac:dyDescent="0.35">
      <c r="A6636" t="s">
        <v>62</v>
      </c>
      <c r="B6636" t="s">
        <v>317</v>
      </c>
      <c r="C6636" s="1">
        <v>41579</v>
      </c>
      <c r="D6636">
        <v>1474.8510000000001</v>
      </c>
      <c r="E6636" t="s">
        <v>12</v>
      </c>
    </row>
    <row r="6637" spans="1:5" x14ac:dyDescent="0.35">
      <c r="A6637" t="s">
        <v>62</v>
      </c>
      <c r="B6637" t="s">
        <v>313</v>
      </c>
      <c r="C6637" s="1">
        <v>41579</v>
      </c>
      <c r="D6637">
        <v>0</v>
      </c>
      <c r="E6637" t="s">
        <v>9</v>
      </c>
    </row>
    <row r="6638" spans="1:5" x14ac:dyDescent="0.35">
      <c r="A6638" t="s">
        <v>55</v>
      </c>
      <c r="B6638" t="s">
        <v>317</v>
      </c>
      <c r="C6638" s="1">
        <v>41579</v>
      </c>
      <c r="D6638">
        <v>53.975000000000001</v>
      </c>
      <c r="E6638" t="s">
        <v>12</v>
      </c>
    </row>
    <row r="6639" spans="1:5" x14ac:dyDescent="0.35">
      <c r="A6639" t="s">
        <v>55</v>
      </c>
      <c r="B6639" t="s">
        <v>313</v>
      </c>
      <c r="C6639" s="1">
        <v>41579</v>
      </c>
      <c r="D6639">
        <v>0</v>
      </c>
      <c r="E6639" t="s">
        <v>9</v>
      </c>
    </row>
    <row r="6640" spans="1:5" x14ac:dyDescent="0.35">
      <c r="A6640" t="s">
        <v>62</v>
      </c>
      <c r="B6640" t="s">
        <v>311</v>
      </c>
      <c r="C6640" s="1">
        <v>41609</v>
      </c>
      <c r="D6640">
        <v>1474.8510000000001</v>
      </c>
      <c r="E6640" t="s">
        <v>9</v>
      </c>
    </row>
    <row r="6641" spans="1:5" x14ac:dyDescent="0.35">
      <c r="A6641" t="s">
        <v>55</v>
      </c>
      <c r="B6641" t="s">
        <v>311</v>
      </c>
      <c r="C6641" s="1">
        <v>41609</v>
      </c>
      <c r="D6641">
        <v>53.975000000000001</v>
      </c>
      <c r="E6641" t="s">
        <v>9</v>
      </c>
    </row>
    <row r="6642" spans="1:5" x14ac:dyDescent="0.35">
      <c r="A6642" t="s">
        <v>63</v>
      </c>
      <c r="B6642" t="s">
        <v>311</v>
      </c>
      <c r="C6642" s="1">
        <v>41609</v>
      </c>
      <c r="D6642">
        <v>1420.876</v>
      </c>
      <c r="E6642" t="s">
        <v>9</v>
      </c>
    </row>
    <row r="6643" spans="1:5" x14ac:dyDescent="0.35">
      <c r="A6643" t="s">
        <v>56</v>
      </c>
      <c r="B6643" t="s">
        <v>311</v>
      </c>
      <c r="C6643" s="1">
        <v>41609</v>
      </c>
      <c r="D6643">
        <v>580.87599999999998</v>
      </c>
      <c r="E6643" t="s">
        <v>9</v>
      </c>
    </row>
    <row r="6644" spans="1:5" x14ac:dyDescent="0.35">
      <c r="A6644" t="s">
        <v>58</v>
      </c>
      <c r="B6644" t="s">
        <v>311</v>
      </c>
      <c r="C6644" s="1">
        <v>41609</v>
      </c>
      <c r="D6644">
        <v>252</v>
      </c>
      <c r="E6644" t="s">
        <v>9</v>
      </c>
    </row>
    <row r="6645" spans="1:5" x14ac:dyDescent="0.35">
      <c r="A6645" t="s">
        <v>60</v>
      </c>
      <c r="B6645" t="s">
        <v>311</v>
      </c>
      <c r="C6645" s="1">
        <v>41609</v>
      </c>
      <c r="D6645">
        <v>409</v>
      </c>
      <c r="E6645" t="s">
        <v>9</v>
      </c>
    </row>
    <row r="6646" spans="1:5" x14ac:dyDescent="0.35">
      <c r="A6646" t="s">
        <v>308</v>
      </c>
      <c r="B6646" t="s">
        <v>311</v>
      </c>
      <c r="C6646" s="1">
        <v>41609</v>
      </c>
      <c r="D6646">
        <v>179</v>
      </c>
      <c r="E6646" t="s">
        <v>9</v>
      </c>
    </row>
    <row r="6647" spans="1:5" x14ac:dyDescent="0.35">
      <c r="A6647" t="s">
        <v>55</v>
      </c>
      <c r="B6647" t="s">
        <v>13</v>
      </c>
      <c r="C6647" s="1">
        <v>41609</v>
      </c>
      <c r="D6647">
        <v>3.2905890000000002</v>
      </c>
      <c r="E6647" t="s">
        <v>9</v>
      </c>
    </row>
    <row r="6648" spans="1:5" x14ac:dyDescent="0.35">
      <c r="A6648" t="s">
        <v>312</v>
      </c>
      <c r="B6648" t="s">
        <v>13</v>
      </c>
      <c r="C6648" s="1">
        <v>41609</v>
      </c>
      <c r="D6648">
        <v>0.55208400000000002</v>
      </c>
      <c r="E6648" t="s">
        <v>9</v>
      </c>
    </row>
    <row r="6649" spans="1:5" x14ac:dyDescent="0.35">
      <c r="A6649" t="s">
        <v>63</v>
      </c>
      <c r="B6649" t="s">
        <v>13</v>
      </c>
      <c r="C6649" s="1">
        <v>41609</v>
      </c>
      <c r="D6649">
        <v>11.458016000000001</v>
      </c>
      <c r="E6649" t="s">
        <v>9</v>
      </c>
    </row>
    <row r="6650" spans="1:5" x14ac:dyDescent="0.35">
      <c r="A6650" t="s">
        <v>241</v>
      </c>
      <c r="B6650" t="s">
        <v>13</v>
      </c>
      <c r="C6650" s="1">
        <v>41609</v>
      </c>
      <c r="D6650">
        <v>0.93085700000000005</v>
      </c>
      <c r="E6650" t="s">
        <v>9</v>
      </c>
    </row>
    <row r="6651" spans="1:5" x14ac:dyDescent="0.35">
      <c r="A6651" t="s">
        <v>314</v>
      </c>
      <c r="B6651" t="s">
        <v>13</v>
      </c>
      <c r="C6651" s="1">
        <v>41609</v>
      </c>
      <c r="D6651">
        <v>0.16279199999999999</v>
      </c>
      <c r="E6651" t="s">
        <v>9</v>
      </c>
    </row>
    <row r="6652" spans="1:5" x14ac:dyDescent="0.35">
      <c r="A6652" t="s">
        <v>56</v>
      </c>
      <c r="B6652" t="s">
        <v>313</v>
      </c>
      <c r="C6652" s="1">
        <v>41609</v>
      </c>
      <c r="D6652">
        <v>0.145317</v>
      </c>
      <c r="E6652" t="s">
        <v>9</v>
      </c>
    </row>
    <row r="6653" spans="1:5" x14ac:dyDescent="0.35">
      <c r="A6653" t="s">
        <v>58</v>
      </c>
      <c r="B6653" t="s">
        <v>313</v>
      </c>
      <c r="C6653" s="1">
        <v>41609</v>
      </c>
      <c r="D6653">
        <v>3.2420999999999998E-2</v>
      </c>
      <c r="E6653" t="s">
        <v>9</v>
      </c>
    </row>
    <row r="6654" spans="1:5" x14ac:dyDescent="0.35">
      <c r="A6654" t="s">
        <v>60</v>
      </c>
      <c r="B6654" t="s">
        <v>313</v>
      </c>
      <c r="C6654" s="1">
        <v>41609</v>
      </c>
      <c r="D6654">
        <v>0.76340200000000003</v>
      </c>
      <c r="E6654" t="s">
        <v>9</v>
      </c>
    </row>
    <row r="6655" spans="1:5" x14ac:dyDescent="0.35">
      <c r="A6655" t="s">
        <v>308</v>
      </c>
      <c r="B6655" t="s">
        <v>313</v>
      </c>
      <c r="C6655" s="1">
        <v>41609</v>
      </c>
      <c r="D6655">
        <v>5.8860999999999997E-2</v>
      </c>
      <c r="E6655" t="s">
        <v>9</v>
      </c>
    </row>
    <row r="6656" spans="1:5" x14ac:dyDescent="0.35">
      <c r="A6656" t="s">
        <v>56</v>
      </c>
      <c r="B6656" t="s">
        <v>13</v>
      </c>
      <c r="C6656" s="1">
        <v>41609</v>
      </c>
      <c r="D6656">
        <v>1.8239650000000001</v>
      </c>
      <c r="E6656" t="s">
        <v>9</v>
      </c>
    </row>
    <row r="6657" spans="1:5" x14ac:dyDescent="0.35">
      <c r="A6657" t="s">
        <v>58</v>
      </c>
      <c r="B6657" t="s">
        <v>13</v>
      </c>
      <c r="C6657" s="1">
        <v>41609</v>
      </c>
      <c r="D6657">
        <v>0.40693600000000002</v>
      </c>
      <c r="E6657" t="s">
        <v>9</v>
      </c>
    </row>
    <row r="6658" spans="1:5" x14ac:dyDescent="0.35">
      <c r="A6658" t="s">
        <v>60</v>
      </c>
      <c r="B6658" t="s">
        <v>13</v>
      </c>
      <c r="C6658" s="1">
        <v>41609</v>
      </c>
      <c r="D6658">
        <v>9.5819609999999997</v>
      </c>
      <c r="E6658" t="s">
        <v>9</v>
      </c>
    </row>
    <row r="6659" spans="1:5" x14ac:dyDescent="0.35">
      <c r="A6659" t="s">
        <v>308</v>
      </c>
      <c r="B6659" t="s">
        <v>13</v>
      </c>
      <c r="C6659" s="1">
        <v>41609</v>
      </c>
      <c r="D6659">
        <v>0.73880299999999999</v>
      </c>
      <c r="E6659" t="s">
        <v>9</v>
      </c>
    </row>
    <row r="6660" spans="1:5" x14ac:dyDescent="0.35">
      <c r="A6660" t="s">
        <v>62</v>
      </c>
      <c r="B6660" t="s">
        <v>13</v>
      </c>
      <c r="C6660" s="1">
        <v>41609</v>
      </c>
      <c r="D6660">
        <v>16.394338000000001</v>
      </c>
      <c r="E6660" t="s">
        <v>9</v>
      </c>
    </row>
    <row r="6661" spans="1:5" x14ac:dyDescent="0.35">
      <c r="A6661" t="s">
        <v>62</v>
      </c>
      <c r="B6661" t="s">
        <v>315</v>
      </c>
      <c r="C6661" s="1">
        <v>41609</v>
      </c>
      <c r="D6661">
        <v>1491.2453379999999</v>
      </c>
      <c r="E6661" t="s">
        <v>9</v>
      </c>
    </row>
    <row r="6662" spans="1:5" x14ac:dyDescent="0.35">
      <c r="A6662" t="s">
        <v>62</v>
      </c>
      <c r="B6662" t="s">
        <v>316</v>
      </c>
      <c r="C6662" s="1">
        <v>41609</v>
      </c>
      <c r="D6662">
        <v>77.025000000000006</v>
      </c>
      <c r="E6662" t="s">
        <v>9</v>
      </c>
    </row>
    <row r="6663" spans="1:5" x14ac:dyDescent="0.35">
      <c r="A6663" t="s">
        <v>55</v>
      </c>
      <c r="B6663" t="s">
        <v>316</v>
      </c>
      <c r="C6663" s="1">
        <v>41609</v>
      </c>
      <c r="D6663">
        <v>6.550217</v>
      </c>
      <c r="E6663" t="s">
        <v>9</v>
      </c>
    </row>
    <row r="6664" spans="1:5" x14ac:dyDescent="0.35">
      <c r="A6664" t="s">
        <v>63</v>
      </c>
      <c r="B6664" t="s">
        <v>316</v>
      </c>
      <c r="C6664" s="1">
        <v>41609</v>
      </c>
      <c r="D6664">
        <v>70.474783000000002</v>
      </c>
      <c r="E6664" t="s">
        <v>9</v>
      </c>
    </row>
    <row r="6665" spans="1:5" x14ac:dyDescent="0.35">
      <c r="A6665" t="s">
        <v>56</v>
      </c>
      <c r="B6665" t="s">
        <v>316</v>
      </c>
      <c r="C6665" s="1">
        <v>41609</v>
      </c>
      <c r="D6665">
        <v>29.412154999999998</v>
      </c>
      <c r="E6665" t="s">
        <v>9</v>
      </c>
    </row>
    <row r="6666" spans="1:5" x14ac:dyDescent="0.35">
      <c r="A6666" t="s">
        <v>58</v>
      </c>
      <c r="B6666" t="s">
        <v>316</v>
      </c>
      <c r="C6666" s="1">
        <v>41609</v>
      </c>
      <c r="D6666">
        <v>12.283925999999999</v>
      </c>
      <c r="E6666" t="s">
        <v>9</v>
      </c>
    </row>
    <row r="6667" spans="1:5" x14ac:dyDescent="0.35">
      <c r="A6667" t="s">
        <v>60</v>
      </c>
      <c r="B6667" t="s">
        <v>316</v>
      </c>
      <c r="C6667" s="1">
        <v>41609</v>
      </c>
      <c r="D6667">
        <v>21.750634000000002</v>
      </c>
      <c r="E6667" t="s">
        <v>9</v>
      </c>
    </row>
    <row r="6668" spans="1:5" x14ac:dyDescent="0.35">
      <c r="A6668" t="s">
        <v>308</v>
      </c>
      <c r="B6668" t="s">
        <v>316</v>
      </c>
      <c r="C6668" s="1">
        <v>41609</v>
      </c>
      <c r="D6668">
        <v>7.0280680000000002</v>
      </c>
      <c r="E6668" t="s">
        <v>9</v>
      </c>
    </row>
    <row r="6669" spans="1:5" x14ac:dyDescent="0.35">
      <c r="A6669" t="s">
        <v>62</v>
      </c>
      <c r="B6669" t="s">
        <v>124</v>
      </c>
      <c r="C6669" s="1">
        <v>41609</v>
      </c>
      <c r="D6669">
        <v>0.36666199999999999</v>
      </c>
      <c r="E6669" t="s">
        <v>9</v>
      </c>
    </row>
    <row r="6670" spans="1:5" x14ac:dyDescent="0.35">
      <c r="A6670" t="s">
        <v>55</v>
      </c>
      <c r="B6670" t="s">
        <v>124</v>
      </c>
      <c r="C6670" s="1">
        <v>41609</v>
      </c>
      <c r="D6670">
        <v>1.0497700000000001</v>
      </c>
      <c r="E6670" t="s">
        <v>9</v>
      </c>
    </row>
    <row r="6671" spans="1:5" x14ac:dyDescent="0.35">
      <c r="A6671" t="s">
        <v>63</v>
      </c>
      <c r="B6671" t="s">
        <v>124</v>
      </c>
      <c r="C6671" s="1">
        <v>41609</v>
      </c>
      <c r="D6671">
        <v>-0.68310800000000005</v>
      </c>
      <c r="E6671" t="s">
        <v>9</v>
      </c>
    </row>
    <row r="6672" spans="1:5" x14ac:dyDescent="0.35">
      <c r="A6672" t="s">
        <v>56</v>
      </c>
      <c r="B6672" t="s">
        <v>124</v>
      </c>
      <c r="C6672" s="1">
        <v>41609</v>
      </c>
      <c r="D6672">
        <v>0.58735499999999996</v>
      </c>
      <c r="E6672" t="s">
        <v>9</v>
      </c>
    </row>
    <row r="6673" spans="1:5" x14ac:dyDescent="0.35">
      <c r="A6673" t="s">
        <v>58</v>
      </c>
      <c r="B6673" t="s">
        <v>124</v>
      </c>
      <c r="C6673" s="1">
        <v>41609</v>
      </c>
      <c r="D6673">
        <v>-2.2243840000000001</v>
      </c>
      <c r="E6673" t="s">
        <v>9</v>
      </c>
    </row>
    <row r="6674" spans="1:5" x14ac:dyDescent="0.35">
      <c r="A6674" t="s">
        <v>60</v>
      </c>
      <c r="B6674" t="s">
        <v>124</v>
      </c>
      <c r="C6674" s="1">
        <v>41609</v>
      </c>
      <c r="D6674">
        <v>-1.643769</v>
      </c>
      <c r="E6674" t="s">
        <v>9</v>
      </c>
    </row>
    <row r="6675" spans="1:5" x14ac:dyDescent="0.35">
      <c r="A6675" t="s">
        <v>308</v>
      </c>
      <c r="B6675" t="s">
        <v>124</v>
      </c>
      <c r="C6675" s="1">
        <v>41609</v>
      </c>
      <c r="D6675">
        <v>2.5976900000000001</v>
      </c>
      <c r="E6675" t="s">
        <v>9</v>
      </c>
    </row>
    <row r="6676" spans="1:5" x14ac:dyDescent="0.35">
      <c r="A6676" t="s">
        <v>56</v>
      </c>
      <c r="B6676" t="s">
        <v>21</v>
      </c>
      <c r="C6676" s="1">
        <v>41609</v>
      </c>
      <c r="D6676">
        <v>27.601858</v>
      </c>
      <c r="E6676" t="s">
        <v>9</v>
      </c>
    </row>
    <row r="6677" spans="1:5" x14ac:dyDescent="0.35">
      <c r="A6677" t="s">
        <v>58</v>
      </c>
      <c r="B6677" t="s">
        <v>21</v>
      </c>
      <c r="C6677" s="1">
        <v>41609</v>
      </c>
      <c r="D6677">
        <v>13.009354</v>
      </c>
      <c r="E6677" t="s">
        <v>9</v>
      </c>
    </row>
    <row r="6678" spans="1:5" x14ac:dyDescent="0.35">
      <c r="A6678" t="s">
        <v>60</v>
      </c>
      <c r="B6678" t="s">
        <v>21</v>
      </c>
      <c r="C6678" s="1">
        <v>41609</v>
      </c>
      <c r="D6678">
        <v>19.892610999999999</v>
      </c>
      <c r="E6678" t="s">
        <v>9</v>
      </c>
    </row>
    <row r="6679" spans="1:5" x14ac:dyDescent="0.35">
      <c r="A6679" t="s">
        <v>308</v>
      </c>
      <c r="B6679" t="s">
        <v>21</v>
      </c>
      <c r="C6679" s="1">
        <v>41609</v>
      </c>
      <c r="D6679">
        <v>12.389861</v>
      </c>
      <c r="E6679" t="s">
        <v>9</v>
      </c>
    </row>
    <row r="6680" spans="1:5" x14ac:dyDescent="0.35">
      <c r="A6680" t="s">
        <v>56</v>
      </c>
      <c r="B6680" t="s">
        <v>313</v>
      </c>
      <c r="C6680" s="1">
        <v>41609</v>
      </c>
      <c r="D6680">
        <v>0.37865900000000002</v>
      </c>
      <c r="E6680" t="s">
        <v>9</v>
      </c>
    </row>
    <row r="6681" spans="1:5" x14ac:dyDescent="0.35">
      <c r="A6681" t="s">
        <v>58</v>
      </c>
      <c r="B6681" t="s">
        <v>313</v>
      </c>
      <c r="C6681" s="1">
        <v>41609</v>
      </c>
      <c r="D6681">
        <v>0.17846999999999999</v>
      </c>
      <c r="E6681" t="s">
        <v>9</v>
      </c>
    </row>
    <row r="6682" spans="1:5" x14ac:dyDescent="0.35">
      <c r="A6682" t="s">
        <v>60</v>
      </c>
      <c r="B6682" t="s">
        <v>313</v>
      </c>
      <c r="C6682" s="1">
        <v>41609</v>
      </c>
      <c r="D6682">
        <v>0.272899</v>
      </c>
      <c r="E6682" t="s">
        <v>9</v>
      </c>
    </row>
    <row r="6683" spans="1:5" x14ac:dyDescent="0.35">
      <c r="A6683" t="s">
        <v>308</v>
      </c>
      <c r="B6683" t="s">
        <v>313</v>
      </c>
      <c r="C6683" s="1">
        <v>41609</v>
      </c>
      <c r="D6683">
        <v>0.16997200000000001</v>
      </c>
      <c r="E6683" t="s">
        <v>9</v>
      </c>
    </row>
    <row r="6684" spans="1:5" x14ac:dyDescent="0.35">
      <c r="A6684" t="s">
        <v>63</v>
      </c>
      <c r="B6684" t="s">
        <v>21</v>
      </c>
      <c r="C6684" s="1">
        <v>41609</v>
      </c>
      <c r="D6684">
        <v>72.235138000000006</v>
      </c>
      <c r="E6684" t="s">
        <v>9</v>
      </c>
    </row>
    <row r="6685" spans="1:5" x14ac:dyDescent="0.35">
      <c r="A6685" t="s">
        <v>241</v>
      </c>
      <c r="B6685" t="s">
        <v>21</v>
      </c>
      <c r="C6685" s="1">
        <v>41609</v>
      </c>
      <c r="D6685">
        <v>1.1357139999999999</v>
      </c>
      <c r="E6685" t="s">
        <v>9</v>
      </c>
    </row>
    <row r="6686" spans="1:5" x14ac:dyDescent="0.35">
      <c r="A6686" t="s">
        <v>314</v>
      </c>
      <c r="B6686" t="s">
        <v>21</v>
      </c>
      <c r="C6686" s="1">
        <v>41609</v>
      </c>
      <c r="D6686">
        <v>-0.47716700000000001</v>
      </c>
      <c r="E6686" t="s">
        <v>9</v>
      </c>
    </row>
    <row r="6687" spans="1:5" x14ac:dyDescent="0.35">
      <c r="A6687" t="s">
        <v>55</v>
      </c>
      <c r="B6687" t="s">
        <v>21</v>
      </c>
      <c r="C6687" s="1">
        <v>41609</v>
      </c>
      <c r="D6687">
        <v>2.546522</v>
      </c>
      <c r="E6687" t="s">
        <v>9</v>
      </c>
    </row>
    <row r="6688" spans="1:5" x14ac:dyDescent="0.35">
      <c r="A6688" t="s">
        <v>312</v>
      </c>
      <c r="B6688" t="s">
        <v>21</v>
      </c>
      <c r="C6688" s="1">
        <v>41609</v>
      </c>
      <c r="D6688">
        <v>9.5279000000000003E-2</v>
      </c>
      <c r="E6688" t="s">
        <v>9</v>
      </c>
    </row>
    <row r="6689" spans="1:5" x14ac:dyDescent="0.35">
      <c r="A6689" t="s">
        <v>62</v>
      </c>
      <c r="B6689" t="s">
        <v>21</v>
      </c>
      <c r="C6689" s="1">
        <v>41609</v>
      </c>
      <c r="D6689">
        <v>75.535486000000006</v>
      </c>
      <c r="E6689" t="s">
        <v>9</v>
      </c>
    </row>
    <row r="6690" spans="1:5" x14ac:dyDescent="0.35">
      <c r="A6690" t="s">
        <v>62</v>
      </c>
      <c r="B6690" t="s">
        <v>92</v>
      </c>
      <c r="C6690" s="1">
        <v>41609</v>
      </c>
      <c r="D6690">
        <v>152.92714799999999</v>
      </c>
      <c r="E6690" t="s">
        <v>9</v>
      </c>
    </row>
    <row r="6691" spans="1:5" x14ac:dyDescent="0.35">
      <c r="A6691" t="s">
        <v>62</v>
      </c>
      <c r="B6691" t="s">
        <v>317</v>
      </c>
      <c r="C6691" s="1">
        <v>41609</v>
      </c>
      <c r="D6691">
        <v>1338.31819</v>
      </c>
      <c r="E6691" t="s">
        <v>9</v>
      </c>
    </row>
    <row r="6692" spans="1:5" x14ac:dyDescent="0.35">
      <c r="A6692" t="s">
        <v>62</v>
      </c>
      <c r="B6692" t="s">
        <v>317</v>
      </c>
      <c r="C6692" s="1">
        <v>41609</v>
      </c>
      <c r="D6692">
        <v>1338.31819</v>
      </c>
      <c r="E6692" t="s">
        <v>9</v>
      </c>
    </row>
    <row r="6693" spans="1:5" x14ac:dyDescent="0.35">
      <c r="A6693" t="s">
        <v>55</v>
      </c>
      <c r="B6693" t="s">
        <v>317</v>
      </c>
      <c r="C6693" s="1">
        <v>41609</v>
      </c>
      <c r="D6693">
        <v>47.575884000000002</v>
      </c>
      <c r="E6693" t="s">
        <v>9</v>
      </c>
    </row>
    <row r="6694" spans="1:5" x14ac:dyDescent="0.35">
      <c r="A6694" t="s">
        <v>55</v>
      </c>
      <c r="B6694" t="s">
        <v>317</v>
      </c>
      <c r="C6694" s="1">
        <v>41609</v>
      </c>
      <c r="D6694">
        <v>47.575884000000002</v>
      </c>
      <c r="E6694" t="s">
        <v>9</v>
      </c>
    </row>
    <row r="6695" spans="1:5" x14ac:dyDescent="0.35">
      <c r="A6695" t="s">
        <v>63</v>
      </c>
      <c r="B6695" t="s">
        <v>317</v>
      </c>
      <c r="C6695" s="1">
        <v>41609</v>
      </c>
      <c r="D6695">
        <v>1290.7423060000001</v>
      </c>
      <c r="E6695" t="s">
        <v>9</v>
      </c>
    </row>
    <row r="6696" spans="1:5" x14ac:dyDescent="0.35">
      <c r="A6696" t="s">
        <v>56</v>
      </c>
      <c r="B6696" t="s">
        <v>317</v>
      </c>
      <c r="C6696" s="1">
        <v>41609</v>
      </c>
      <c r="D6696">
        <v>525.09859700000004</v>
      </c>
      <c r="E6696" t="s">
        <v>9</v>
      </c>
    </row>
    <row r="6697" spans="1:5" x14ac:dyDescent="0.35">
      <c r="A6697" t="s">
        <v>58</v>
      </c>
      <c r="B6697" t="s">
        <v>317</v>
      </c>
      <c r="C6697" s="1">
        <v>41609</v>
      </c>
      <c r="D6697">
        <v>229.33803900000001</v>
      </c>
      <c r="E6697" t="s">
        <v>9</v>
      </c>
    </row>
    <row r="6698" spans="1:5" x14ac:dyDescent="0.35">
      <c r="A6698" t="s">
        <v>60</v>
      </c>
      <c r="B6698" t="s">
        <v>317</v>
      </c>
      <c r="C6698" s="1">
        <v>41609</v>
      </c>
      <c r="D6698">
        <v>378.58248500000002</v>
      </c>
      <c r="E6698" t="s">
        <v>9</v>
      </c>
    </row>
    <row r="6699" spans="1:5" x14ac:dyDescent="0.35">
      <c r="A6699" t="s">
        <v>308</v>
      </c>
      <c r="B6699" t="s">
        <v>317</v>
      </c>
      <c r="C6699" s="1">
        <v>41609</v>
      </c>
      <c r="D6699">
        <v>157.723184</v>
      </c>
      <c r="E6699" t="s">
        <v>9</v>
      </c>
    </row>
    <row r="6700" spans="1:5" x14ac:dyDescent="0.35">
      <c r="A6700" t="s">
        <v>62</v>
      </c>
      <c r="B6700" t="s">
        <v>311</v>
      </c>
      <c r="C6700" s="1">
        <v>41640</v>
      </c>
      <c r="D6700">
        <v>1338.31819</v>
      </c>
      <c r="E6700" t="s">
        <v>9</v>
      </c>
    </row>
    <row r="6701" spans="1:5" x14ac:dyDescent="0.35">
      <c r="A6701" t="s">
        <v>55</v>
      </c>
      <c r="B6701" t="s">
        <v>311</v>
      </c>
      <c r="C6701" s="1">
        <v>41640</v>
      </c>
      <c r="D6701">
        <v>47.575884000000002</v>
      </c>
      <c r="E6701" t="s">
        <v>9</v>
      </c>
    </row>
    <row r="6702" spans="1:5" x14ac:dyDescent="0.35">
      <c r="A6702" t="s">
        <v>63</v>
      </c>
      <c r="B6702" t="s">
        <v>311</v>
      </c>
      <c r="C6702" s="1">
        <v>41640</v>
      </c>
      <c r="D6702">
        <v>1290.7423060000001</v>
      </c>
      <c r="E6702" t="s">
        <v>9</v>
      </c>
    </row>
    <row r="6703" spans="1:5" x14ac:dyDescent="0.35">
      <c r="A6703" t="s">
        <v>56</v>
      </c>
      <c r="B6703" t="s">
        <v>311</v>
      </c>
      <c r="C6703" s="1">
        <v>41640</v>
      </c>
      <c r="D6703">
        <v>525.09859700000004</v>
      </c>
      <c r="E6703" t="s">
        <v>9</v>
      </c>
    </row>
    <row r="6704" spans="1:5" x14ac:dyDescent="0.35">
      <c r="A6704" t="s">
        <v>58</v>
      </c>
      <c r="B6704" t="s">
        <v>311</v>
      </c>
      <c r="C6704" s="1">
        <v>41640</v>
      </c>
      <c r="D6704">
        <v>229.33803900000001</v>
      </c>
      <c r="E6704" t="s">
        <v>9</v>
      </c>
    </row>
    <row r="6705" spans="1:5" x14ac:dyDescent="0.35">
      <c r="A6705" t="s">
        <v>60</v>
      </c>
      <c r="B6705" t="s">
        <v>311</v>
      </c>
      <c r="C6705" s="1">
        <v>41640</v>
      </c>
      <c r="D6705">
        <v>378.58248500000002</v>
      </c>
      <c r="E6705" t="s">
        <v>9</v>
      </c>
    </row>
    <row r="6706" spans="1:5" x14ac:dyDescent="0.35">
      <c r="A6706" t="s">
        <v>308</v>
      </c>
      <c r="B6706" t="s">
        <v>311</v>
      </c>
      <c r="C6706" s="1">
        <v>41640</v>
      </c>
      <c r="D6706">
        <v>157.723184</v>
      </c>
      <c r="E6706" t="s">
        <v>9</v>
      </c>
    </row>
    <row r="6707" spans="1:5" x14ac:dyDescent="0.35">
      <c r="A6707" t="s">
        <v>55</v>
      </c>
      <c r="B6707" t="s">
        <v>13</v>
      </c>
      <c r="C6707" s="1">
        <v>41640</v>
      </c>
      <c r="D6707">
        <v>3.3948580000000002</v>
      </c>
      <c r="E6707" t="s">
        <v>9</v>
      </c>
    </row>
    <row r="6708" spans="1:5" x14ac:dyDescent="0.35">
      <c r="A6708" t="s">
        <v>312</v>
      </c>
      <c r="B6708" t="s">
        <v>13</v>
      </c>
      <c r="C6708" s="1">
        <v>41640</v>
      </c>
      <c r="D6708">
        <v>0.55700799999999995</v>
      </c>
      <c r="E6708" t="s">
        <v>9</v>
      </c>
    </row>
    <row r="6709" spans="1:5" x14ac:dyDescent="0.35">
      <c r="A6709" t="s">
        <v>63</v>
      </c>
      <c r="B6709" t="s">
        <v>13</v>
      </c>
      <c r="C6709" s="1">
        <v>41640</v>
      </c>
      <c r="D6709">
        <v>8.6994369999999996</v>
      </c>
      <c r="E6709" t="s">
        <v>9</v>
      </c>
    </row>
    <row r="6710" spans="1:5" x14ac:dyDescent="0.35">
      <c r="A6710" t="s">
        <v>241</v>
      </c>
      <c r="B6710" t="s">
        <v>13</v>
      </c>
      <c r="C6710" s="1">
        <v>41640</v>
      </c>
      <c r="D6710">
        <v>0.93813100000000005</v>
      </c>
      <c r="E6710" t="s">
        <v>9</v>
      </c>
    </row>
    <row r="6711" spans="1:5" x14ac:dyDescent="0.35">
      <c r="A6711" t="s">
        <v>314</v>
      </c>
      <c r="B6711" t="s">
        <v>13</v>
      </c>
      <c r="C6711" s="1">
        <v>41640</v>
      </c>
      <c r="D6711">
        <v>0.12543000000000001</v>
      </c>
      <c r="E6711" t="s">
        <v>9</v>
      </c>
    </row>
    <row r="6712" spans="1:5" x14ac:dyDescent="0.35">
      <c r="A6712" t="s">
        <v>56</v>
      </c>
      <c r="B6712" t="s">
        <v>313</v>
      </c>
      <c r="C6712" s="1">
        <v>41640</v>
      </c>
      <c r="D6712">
        <v>0.145317</v>
      </c>
      <c r="E6712" t="s">
        <v>9</v>
      </c>
    </row>
    <row r="6713" spans="1:5" x14ac:dyDescent="0.35">
      <c r="A6713" t="s">
        <v>58</v>
      </c>
      <c r="B6713" t="s">
        <v>313</v>
      </c>
      <c r="C6713" s="1">
        <v>41640</v>
      </c>
      <c r="D6713">
        <v>3.2420999999999998E-2</v>
      </c>
      <c r="E6713" t="s">
        <v>9</v>
      </c>
    </row>
    <row r="6714" spans="1:5" x14ac:dyDescent="0.35">
      <c r="A6714" t="s">
        <v>60</v>
      </c>
      <c r="B6714" t="s">
        <v>313</v>
      </c>
      <c r="C6714" s="1">
        <v>41640</v>
      </c>
      <c r="D6714">
        <v>0.76340200000000003</v>
      </c>
      <c r="E6714" t="s">
        <v>9</v>
      </c>
    </row>
    <row r="6715" spans="1:5" x14ac:dyDescent="0.35">
      <c r="A6715" t="s">
        <v>308</v>
      </c>
      <c r="B6715" t="s">
        <v>313</v>
      </c>
      <c r="C6715" s="1">
        <v>41640</v>
      </c>
      <c r="D6715">
        <v>5.8860999999999997E-2</v>
      </c>
      <c r="E6715" t="s">
        <v>9</v>
      </c>
    </row>
    <row r="6716" spans="1:5" x14ac:dyDescent="0.35">
      <c r="A6716" t="s">
        <v>56</v>
      </c>
      <c r="B6716" t="s">
        <v>13</v>
      </c>
      <c r="C6716" s="1">
        <v>41640</v>
      </c>
      <c r="D6716">
        <v>1.418725</v>
      </c>
      <c r="E6716" t="s">
        <v>9</v>
      </c>
    </row>
    <row r="6717" spans="1:5" x14ac:dyDescent="0.35">
      <c r="A6717" t="s">
        <v>58</v>
      </c>
      <c r="B6717" t="s">
        <v>13</v>
      </c>
      <c r="C6717" s="1">
        <v>41640</v>
      </c>
      <c r="D6717">
        <v>0.316525</v>
      </c>
      <c r="E6717" t="s">
        <v>9</v>
      </c>
    </row>
    <row r="6718" spans="1:5" x14ac:dyDescent="0.35">
      <c r="A6718" t="s">
        <v>60</v>
      </c>
      <c r="B6718" t="s">
        <v>13</v>
      </c>
      <c r="C6718" s="1">
        <v>41640</v>
      </c>
      <c r="D6718">
        <v>7.4530880000000002</v>
      </c>
      <c r="E6718" t="s">
        <v>9</v>
      </c>
    </row>
    <row r="6719" spans="1:5" x14ac:dyDescent="0.35">
      <c r="A6719" t="s">
        <v>308</v>
      </c>
      <c r="B6719" t="s">
        <v>13</v>
      </c>
      <c r="C6719" s="1">
        <v>41640</v>
      </c>
      <c r="D6719">
        <v>0.57465999999999995</v>
      </c>
      <c r="E6719" t="s">
        <v>9</v>
      </c>
    </row>
    <row r="6720" spans="1:5" x14ac:dyDescent="0.35">
      <c r="A6720" t="s">
        <v>62</v>
      </c>
      <c r="B6720" t="s">
        <v>13</v>
      </c>
      <c r="C6720" s="1">
        <v>41640</v>
      </c>
      <c r="D6720">
        <v>13.714864</v>
      </c>
      <c r="E6720" t="s">
        <v>9</v>
      </c>
    </row>
    <row r="6721" spans="1:5" x14ac:dyDescent="0.35">
      <c r="A6721" t="s">
        <v>62</v>
      </c>
      <c r="B6721" t="s">
        <v>315</v>
      </c>
      <c r="C6721" s="1">
        <v>41640</v>
      </c>
      <c r="D6721">
        <v>1352.033054</v>
      </c>
      <c r="E6721" t="s">
        <v>9</v>
      </c>
    </row>
    <row r="6722" spans="1:5" x14ac:dyDescent="0.35">
      <c r="A6722" t="s">
        <v>62</v>
      </c>
      <c r="B6722" t="s">
        <v>316</v>
      </c>
      <c r="C6722" s="1">
        <v>41640</v>
      </c>
      <c r="D6722">
        <v>77.025000000000006</v>
      </c>
      <c r="E6722" t="s">
        <v>9</v>
      </c>
    </row>
    <row r="6723" spans="1:5" x14ac:dyDescent="0.35">
      <c r="A6723" t="s">
        <v>55</v>
      </c>
      <c r="B6723" t="s">
        <v>316</v>
      </c>
      <c r="C6723" s="1">
        <v>41640</v>
      </c>
      <c r="D6723">
        <v>6.550217</v>
      </c>
      <c r="E6723" t="s">
        <v>9</v>
      </c>
    </row>
    <row r="6724" spans="1:5" x14ac:dyDescent="0.35">
      <c r="A6724" t="s">
        <v>63</v>
      </c>
      <c r="B6724" t="s">
        <v>316</v>
      </c>
      <c r="C6724" s="1">
        <v>41640</v>
      </c>
      <c r="D6724">
        <v>70.474783000000002</v>
      </c>
      <c r="E6724" t="s">
        <v>9</v>
      </c>
    </row>
    <row r="6725" spans="1:5" x14ac:dyDescent="0.35">
      <c r="A6725" t="s">
        <v>56</v>
      </c>
      <c r="B6725" t="s">
        <v>316</v>
      </c>
      <c r="C6725" s="1">
        <v>41640</v>
      </c>
      <c r="D6725">
        <v>29.412154999999998</v>
      </c>
      <c r="E6725" t="s">
        <v>9</v>
      </c>
    </row>
    <row r="6726" spans="1:5" x14ac:dyDescent="0.35">
      <c r="A6726" t="s">
        <v>58</v>
      </c>
      <c r="B6726" t="s">
        <v>316</v>
      </c>
      <c r="C6726" s="1">
        <v>41640</v>
      </c>
      <c r="D6726">
        <v>12.283925999999999</v>
      </c>
      <c r="E6726" t="s">
        <v>9</v>
      </c>
    </row>
    <row r="6727" spans="1:5" x14ac:dyDescent="0.35">
      <c r="A6727" t="s">
        <v>60</v>
      </c>
      <c r="B6727" t="s">
        <v>316</v>
      </c>
      <c r="C6727" s="1">
        <v>41640</v>
      </c>
      <c r="D6727">
        <v>21.750634000000002</v>
      </c>
      <c r="E6727" t="s">
        <v>9</v>
      </c>
    </row>
    <row r="6728" spans="1:5" x14ac:dyDescent="0.35">
      <c r="A6728" t="s">
        <v>308</v>
      </c>
      <c r="B6728" t="s">
        <v>316</v>
      </c>
      <c r="C6728" s="1">
        <v>41640</v>
      </c>
      <c r="D6728">
        <v>7.0280680000000002</v>
      </c>
      <c r="E6728" t="s">
        <v>9</v>
      </c>
    </row>
    <row r="6729" spans="1:5" x14ac:dyDescent="0.35">
      <c r="A6729" t="s">
        <v>62</v>
      </c>
      <c r="B6729" t="s">
        <v>124</v>
      </c>
      <c r="C6729" s="1">
        <v>41640</v>
      </c>
      <c r="D6729">
        <v>0.36666199999999999</v>
      </c>
      <c r="E6729" t="s">
        <v>9</v>
      </c>
    </row>
    <row r="6730" spans="1:5" x14ac:dyDescent="0.35">
      <c r="A6730" t="s">
        <v>55</v>
      </c>
      <c r="B6730" t="s">
        <v>124</v>
      </c>
      <c r="C6730" s="1">
        <v>41640</v>
      </c>
      <c r="D6730">
        <v>1.0497700000000001</v>
      </c>
      <c r="E6730" t="s">
        <v>9</v>
      </c>
    </row>
    <row r="6731" spans="1:5" x14ac:dyDescent="0.35">
      <c r="A6731" t="s">
        <v>63</v>
      </c>
      <c r="B6731" t="s">
        <v>124</v>
      </c>
      <c r="C6731" s="1">
        <v>41640</v>
      </c>
      <c r="D6731">
        <v>-0.68310800000000005</v>
      </c>
      <c r="E6731" t="s">
        <v>9</v>
      </c>
    </row>
    <row r="6732" spans="1:5" x14ac:dyDescent="0.35">
      <c r="A6732" t="s">
        <v>56</v>
      </c>
      <c r="B6732" t="s">
        <v>124</v>
      </c>
      <c r="C6732" s="1">
        <v>41640</v>
      </c>
      <c r="D6732">
        <v>0.58735499999999996</v>
      </c>
      <c r="E6732" t="s">
        <v>9</v>
      </c>
    </row>
    <row r="6733" spans="1:5" x14ac:dyDescent="0.35">
      <c r="A6733" t="s">
        <v>58</v>
      </c>
      <c r="B6733" t="s">
        <v>124</v>
      </c>
      <c r="C6733" s="1">
        <v>41640</v>
      </c>
      <c r="D6733">
        <v>-2.2243840000000001</v>
      </c>
      <c r="E6733" t="s">
        <v>9</v>
      </c>
    </row>
    <row r="6734" spans="1:5" x14ac:dyDescent="0.35">
      <c r="A6734" t="s">
        <v>60</v>
      </c>
      <c r="B6734" t="s">
        <v>124</v>
      </c>
      <c r="C6734" s="1">
        <v>41640</v>
      </c>
      <c r="D6734">
        <v>-1.643769</v>
      </c>
      <c r="E6734" t="s">
        <v>9</v>
      </c>
    </row>
    <row r="6735" spans="1:5" x14ac:dyDescent="0.35">
      <c r="A6735" t="s">
        <v>308</v>
      </c>
      <c r="B6735" t="s">
        <v>124</v>
      </c>
      <c r="C6735" s="1">
        <v>41640</v>
      </c>
      <c r="D6735">
        <v>2.5976900000000001</v>
      </c>
      <c r="E6735" t="s">
        <v>9</v>
      </c>
    </row>
    <row r="6736" spans="1:5" x14ac:dyDescent="0.35">
      <c r="A6736" t="s">
        <v>56</v>
      </c>
      <c r="B6736" t="s">
        <v>21</v>
      </c>
      <c r="C6736" s="1">
        <v>41640</v>
      </c>
      <c r="D6736">
        <v>30.915965</v>
      </c>
      <c r="E6736" t="s">
        <v>9</v>
      </c>
    </row>
    <row r="6737" spans="1:5" x14ac:dyDescent="0.35">
      <c r="A6737" t="s">
        <v>58</v>
      </c>
      <c r="B6737" t="s">
        <v>21</v>
      </c>
      <c r="C6737" s="1">
        <v>41640</v>
      </c>
      <c r="D6737">
        <v>14.571365</v>
      </c>
      <c r="E6737" t="s">
        <v>9</v>
      </c>
    </row>
    <row r="6738" spans="1:5" x14ac:dyDescent="0.35">
      <c r="A6738" t="s">
        <v>60</v>
      </c>
      <c r="B6738" t="s">
        <v>21</v>
      </c>
      <c r="C6738" s="1">
        <v>41640</v>
      </c>
      <c r="D6738">
        <v>22.281082000000001</v>
      </c>
      <c r="E6738" t="s">
        <v>9</v>
      </c>
    </row>
    <row r="6739" spans="1:5" x14ac:dyDescent="0.35">
      <c r="A6739" t="s">
        <v>308</v>
      </c>
      <c r="B6739" t="s">
        <v>21</v>
      </c>
      <c r="C6739" s="1">
        <v>41640</v>
      </c>
      <c r="D6739">
        <v>13.877490999999999</v>
      </c>
      <c r="E6739" t="s">
        <v>9</v>
      </c>
    </row>
    <row r="6740" spans="1:5" x14ac:dyDescent="0.35">
      <c r="A6740" t="s">
        <v>56</v>
      </c>
      <c r="B6740" t="s">
        <v>313</v>
      </c>
      <c r="C6740" s="1">
        <v>41640</v>
      </c>
      <c r="D6740">
        <v>0.37865900000000002</v>
      </c>
      <c r="E6740" t="s">
        <v>9</v>
      </c>
    </row>
    <row r="6741" spans="1:5" x14ac:dyDescent="0.35">
      <c r="A6741" t="s">
        <v>58</v>
      </c>
      <c r="B6741" t="s">
        <v>313</v>
      </c>
      <c r="C6741" s="1">
        <v>41640</v>
      </c>
      <c r="D6741">
        <v>0.17846999999999999</v>
      </c>
      <c r="E6741" t="s">
        <v>9</v>
      </c>
    </row>
    <row r="6742" spans="1:5" x14ac:dyDescent="0.35">
      <c r="A6742" t="s">
        <v>60</v>
      </c>
      <c r="B6742" t="s">
        <v>313</v>
      </c>
      <c r="C6742" s="1">
        <v>41640</v>
      </c>
      <c r="D6742">
        <v>0.272899</v>
      </c>
      <c r="E6742" t="s">
        <v>9</v>
      </c>
    </row>
    <row r="6743" spans="1:5" x14ac:dyDescent="0.35">
      <c r="A6743" t="s">
        <v>308</v>
      </c>
      <c r="B6743" t="s">
        <v>313</v>
      </c>
      <c r="C6743" s="1">
        <v>41640</v>
      </c>
      <c r="D6743">
        <v>0.16997200000000001</v>
      </c>
      <c r="E6743" t="s">
        <v>9</v>
      </c>
    </row>
    <row r="6744" spans="1:5" x14ac:dyDescent="0.35">
      <c r="A6744" t="s">
        <v>63</v>
      </c>
      <c r="B6744" t="s">
        <v>21</v>
      </c>
      <c r="C6744" s="1">
        <v>41640</v>
      </c>
      <c r="D6744">
        <v>80.619977000000006</v>
      </c>
      <c r="E6744" t="s">
        <v>9</v>
      </c>
    </row>
    <row r="6745" spans="1:5" x14ac:dyDescent="0.35">
      <c r="A6745" t="s">
        <v>241</v>
      </c>
      <c r="B6745" t="s">
        <v>21</v>
      </c>
      <c r="C6745" s="1">
        <v>41640</v>
      </c>
      <c r="D6745">
        <v>0.93937400000000004</v>
      </c>
      <c r="E6745" t="s">
        <v>9</v>
      </c>
    </row>
    <row r="6746" spans="1:5" x14ac:dyDescent="0.35">
      <c r="A6746" t="s">
        <v>314</v>
      </c>
      <c r="B6746" t="s">
        <v>21</v>
      </c>
      <c r="C6746" s="1">
        <v>41640</v>
      </c>
      <c r="D6746">
        <v>8.6552000000000004E-2</v>
      </c>
      <c r="E6746" t="s">
        <v>9</v>
      </c>
    </row>
    <row r="6747" spans="1:5" x14ac:dyDescent="0.35">
      <c r="A6747" t="s">
        <v>55</v>
      </c>
      <c r="B6747" t="s">
        <v>21</v>
      </c>
      <c r="C6747" s="1">
        <v>41640</v>
      </c>
      <c r="D6747">
        <v>0.105601</v>
      </c>
      <c r="E6747" t="s">
        <v>9</v>
      </c>
    </row>
    <row r="6748" spans="1:5" x14ac:dyDescent="0.35">
      <c r="A6748" t="s">
        <v>312</v>
      </c>
      <c r="B6748" t="s">
        <v>21</v>
      </c>
      <c r="C6748" s="1">
        <v>41640</v>
      </c>
      <c r="D6748">
        <v>0.52588500000000005</v>
      </c>
      <c r="E6748" t="s">
        <v>9</v>
      </c>
    </row>
    <row r="6749" spans="1:5" x14ac:dyDescent="0.35">
      <c r="A6749" t="s">
        <v>62</v>
      </c>
      <c r="B6749" t="s">
        <v>21</v>
      </c>
      <c r="C6749" s="1">
        <v>41640</v>
      </c>
      <c r="D6749">
        <v>82.277388999999999</v>
      </c>
      <c r="E6749" t="s">
        <v>9</v>
      </c>
    </row>
    <row r="6750" spans="1:5" x14ac:dyDescent="0.35">
      <c r="A6750" t="s">
        <v>62</v>
      </c>
      <c r="B6750" t="s">
        <v>92</v>
      </c>
      <c r="C6750" s="1">
        <v>41640</v>
      </c>
      <c r="D6750">
        <v>159.669051</v>
      </c>
      <c r="E6750" t="s">
        <v>9</v>
      </c>
    </row>
    <row r="6751" spans="1:5" x14ac:dyDescent="0.35">
      <c r="A6751" t="s">
        <v>62</v>
      </c>
      <c r="B6751" t="s">
        <v>317</v>
      </c>
      <c r="C6751" s="1">
        <v>41640</v>
      </c>
      <c r="D6751">
        <v>1192.3640029999999</v>
      </c>
      <c r="E6751" t="s">
        <v>9</v>
      </c>
    </row>
    <row r="6752" spans="1:5" x14ac:dyDescent="0.35">
      <c r="A6752" t="s">
        <v>62</v>
      </c>
      <c r="B6752" t="s">
        <v>317</v>
      </c>
      <c r="C6752" s="1">
        <v>41640</v>
      </c>
      <c r="D6752">
        <v>1192.3640029999999</v>
      </c>
      <c r="E6752" t="s">
        <v>9</v>
      </c>
    </row>
    <row r="6753" spans="1:5" x14ac:dyDescent="0.35">
      <c r="A6753" t="s">
        <v>55</v>
      </c>
      <c r="B6753" t="s">
        <v>317</v>
      </c>
      <c r="C6753" s="1">
        <v>41640</v>
      </c>
      <c r="D6753">
        <v>43.296277000000003</v>
      </c>
      <c r="E6753" t="s">
        <v>9</v>
      </c>
    </row>
    <row r="6754" spans="1:5" x14ac:dyDescent="0.35">
      <c r="A6754" t="s">
        <v>55</v>
      </c>
      <c r="B6754" t="s">
        <v>317</v>
      </c>
      <c r="C6754" s="1">
        <v>41640</v>
      </c>
      <c r="D6754">
        <v>43.296277000000003</v>
      </c>
      <c r="E6754" t="s">
        <v>9</v>
      </c>
    </row>
    <row r="6755" spans="1:5" x14ac:dyDescent="0.35">
      <c r="A6755" t="s">
        <v>63</v>
      </c>
      <c r="B6755" t="s">
        <v>317</v>
      </c>
      <c r="C6755" s="1">
        <v>41640</v>
      </c>
      <c r="D6755">
        <v>1149.067726</v>
      </c>
      <c r="E6755" t="s">
        <v>9</v>
      </c>
    </row>
    <row r="6756" spans="1:5" x14ac:dyDescent="0.35">
      <c r="A6756" t="s">
        <v>56</v>
      </c>
      <c r="B6756" t="s">
        <v>317</v>
      </c>
      <c r="C6756" s="1">
        <v>41640</v>
      </c>
      <c r="D6756">
        <v>465.60184700000002</v>
      </c>
      <c r="E6756" t="s">
        <v>9</v>
      </c>
    </row>
    <row r="6757" spans="1:5" x14ac:dyDescent="0.35">
      <c r="A6757" t="s">
        <v>58</v>
      </c>
      <c r="B6757" t="s">
        <v>317</v>
      </c>
      <c r="C6757" s="1">
        <v>41640</v>
      </c>
      <c r="D6757">
        <v>205.02365599999999</v>
      </c>
      <c r="E6757" t="s">
        <v>9</v>
      </c>
    </row>
    <row r="6758" spans="1:5" x14ac:dyDescent="0.35">
      <c r="A6758" t="s">
        <v>60</v>
      </c>
      <c r="B6758" t="s">
        <v>317</v>
      </c>
      <c r="C6758" s="1">
        <v>41640</v>
      </c>
      <c r="D6758">
        <v>343.647627</v>
      </c>
      <c r="E6758" t="s">
        <v>9</v>
      </c>
    </row>
    <row r="6759" spans="1:5" x14ac:dyDescent="0.35">
      <c r="A6759" t="s">
        <v>308</v>
      </c>
      <c r="B6759" t="s">
        <v>317</v>
      </c>
      <c r="C6759" s="1">
        <v>41640</v>
      </c>
      <c r="D6759">
        <v>134.79459600000001</v>
      </c>
      <c r="E6759" t="s">
        <v>9</v>
      </c>
    </row>
    <row r="6760" spans="1:5" x14ac:dyDescent="0.35">
      <c r="A6760" t="s">
        <v>62</v>
      </c>
      <c r="B6760" t="s">
        <v>311</v>
      </c>
      <c r="C6760" s="1">
        <v>41671</v>
      </c>
      <c r="D6760">
        <v>1192.3640029999999</v>
      </c>
      <c r="E6760" t="s">
        <v>9</v>
      </c>
    </row>
    <row r="6761" spans="1:5" x14ac:dyDescent="0.35">
      <c r="A6761" t="s">
        <v>55</v>
      </c>
      <c r="B6761" t="s">
        <v>311</v>
      </c>
      <c r="C6761" s="1">
        <v>41671</v>
      </c>
      <c r="D6761">
        <v>43.296277000000003</v>
      </c>
      <c r="E6761" t="s">
        <v>9</v>
      </c>
    </row>
    <row r="6762" spans="1:5" x14ac:dyDescent="0.35">
      <c r="A6762" t="s">
        <v>63</v>
      </c>
      <c r="B6762" t="s">
        <v>311</v>
      </c>
      <c r="C6762" s="1">
        <v>41671</v>
      </c>
      <c r="D6762">
        <v>1149.067726</v>
      </c>
      <c r="E6762" t="s">
        <v>9</v>
      </c>
    </row>
    <row r="6763" spans="1:5" x14ac:dyDescent="0.35">
      <c r="A6763" t="s">
        <v>56</v>
      </c>
      <c r="B6763" t="s">
        <v>311</v>
      </c>
      <c r="C6763" s="1">
        <v>41671</v>
      </c>
      <c r="D6763">
        <v>465.60184700000002</v>
      </c>
      <c r="E6763" t="s">
        <v>9</v>
      </c>
    </row>
    <row r="6764" spans="1:5" x14ac:dyDescent="0.35">
      <c r="A6764" t="s">
        <v>58</v>
      </c>
      <c r="B6764" t="s">
        <v>311</v>
      </c>
      <c r="C6764" s="1">
        <v>41671</v>
      </c>
      <c r="D6764">
        <v>205.02365599999999</v>
      </c>
      <c r="E6764" t="s">
        <v>9</v>
      </c>
    </row>
    <row r="6765" spans="1:5" x14ac:dyDescent="0.35">
      <c r="A6765" t="s">
        <v>60</v>
      </c>
      <c r="B6765" t="s">
        <v>311</v>
      </c>
      <c r="C6765" s="1">
        <v>41671</v>
      </c>
      <c r="D6765">
        <v>343.647627</v>
      </c>
      <c r="E6765" t="s">
        <v>9</v>
      </c>
    </row>
    <row r="6766" spans="1:5" x14ac:dyDescent="0.35">
      <c r="A6766" t="s">
        <v>308</v>
      </c>
      <c r="B6766" t="s">
        <v>311</v>
      </c>
      <c r="C6766" s="1">
        <v>41671</v>
      </c>
      <c r="D6766">
        <v>134.79459600000001</v>
      </c>
      <c r="E6766" t="s">
        <v>9</v>
      </c>
    </row>
    <row r="6767" spans="1:5" x14ac:dyDescent="0.35">
      <c r="A6767" t="s">
        <v>55</v>
      </c>
      <c r="B6767" t="s">
        <v>13</v>
      </c>
      <c r="C6767" s="1">
        <v>41671</v>
      </c>
      <c r="D6767">
        <v>3.5637530000000002</v>
      </c>
      <c r="E6767" t="s">
        <v>9</v>
      </c>
    </row>
    <row r="6768" spans="1:5" x14ac:dyDescent="0.35">
      <c r="A6768" t="s">
        <v>312</v>
      </c>
      <c r="B6768" t="s">
        <v>13</v>
      </c>
      <c r="C6768" s="1">
        <v>41671</v>
      </c>
      <c r="D6768">
        <v>0.30599399999999999</v>
      </c>
      <c r="E6768" t="s">
        <v>9</v>
      </c>
    </row>
    <row r="6769" spans="1:5" x14ac:dyDescent="0.35">
      <c r="A6769" t="s">
        <v>63</v>
      </c>
      <c r="B6769" t="s">
        <v>13</v>
      </c>
      <c r="C6769" s="1">
        <v>41671</v>
      </c>
      <c r="D6769">
        <v>7.0985209999999999</v>
      </c>
      <c r="E6769" t="s">
        <v>9</v>
      </c>
    </row>
    <row r="6770" spans="1:5" x14ac:dyDescent="0.35">
      <c r="A6770" t="s">
        <v>241</v>
      </c>
      <c r="B6770" t="s">
        <v>13</v>
      </c>
      <c r="C6770" s="1">
        <v>41671</v>
      </c>
      <c r="D6770">
        <v>0.85553299999999999</v>
      </c>
      <c r="E6770" t="s">
        <v>9</v>
      </c>
    </row>
    <row r="6771" spans="1:5" x14ac:dyDescent="0.35">
      <c r="A6771" t="s">
        <v>314</v>
      </c>
      <c r="B6771" t="s">
        <v>13</v>
      </c>
      <c r="C6771" s="1">
        <v>41671</v>
      </c>
      <c r="D6771">
        <v>0.106124</v>
      </c>
      <c r="E6771" t="s">
        <v>9</v>
      </c>
    </row>
    <row r="6772" spans="1:5" x14ac:dyDescent="0.35">
      <c r="A6772" t="s">
        <v>56</v>
      </c>
      <c r="B6772" t="s">
        <v>313</v>
      </c>
      <c r="C6772" s="1">
        <v>41671</v>
      </c>
      <c r="D6772">
        <v>0.145317</v>
      </c>
      <c r="E6772" t="s">
        <v>9</v>
      </c>
    </row>
    <row r="6773" spans="1:5" x14ac:dyDescent="0.35">
      <c r="A6773" t="s">
        <v>58</v>
      </c>
      <c r="B6773" t="s">
        <v>313</v>
      </c>
      <c r="C6773" s="1">
        <v>41671</v>
      </c>
      <c r="D6773">
        <v>3.2420999999999998E-2</v>
      </c>
      <c r="E6773" t="s">
        <v>9</v>
      </c>
    </row>
    <row r="6774" spans="1:5" x14ac:dyDescent="0.35">
      <c r="A6774" t="s">
        <v>60</v>
      </c>
      <c r="B6774" t="s">
        <v>313</v>
      </c>
      <c r="C6774" s="1">
        <v>41671</v>
      </c>
      <c r="D6774">
        <v>0.76340200000000003</v>
      </c>
      <c r="E6774" t="s">
        <v>9</v>
      </c>
    </row>
    <row r="6775" spans="1:5" x14ac:dyDescent="0.35">
      <c r="A6775" t="s">
        <v>308</v>
      </c>
      <c r="B6775" t="s">
        <v>313</v>
      </c>
      <c r="C6775" s="1">
        <v>41671</v>
      </c>
      <c r="D6775">
        <v>5.8860999999999997E-2</v>
      </c>
      <c r="E6775" t="s">
        <v>9</v>
      </c>
    </row>
    <row r="6776" spans="1:5" x14ac:dyDescent="0.35">
      <c r="A6776" t="s">
        <v>56</v>
      </c>
      <c r="B6776" t="s">
        <v>13</v>
      </c>
      <c r="C6776" s="1">
        <v>41671</v>
      </c>
      <c r="D6776">
        <v>1.1712769999999999</v>
      </c>
      <c r="E6776" t="s">
        <v>9</v>
      </c>
    </row>
    <row r="6777" spans="1:5" x14ac:dyDescent="0.35">
      <c r="A6777" t="s">
        <v>58</v>
      </c>
      <c r="B6777" t="s">
        <v>13</v>
      </c>
      <c r="C6777" s="1">
        <v>41671</v>
      </c>
      <c r="D6777">
        <v>0.26131799999999999</v>
      </c>
      <c r="E6777" t="s">
        <v>9</v>
      </c>
    </row>
    <row r="6778" spans="1:5" x14ac:dyDescent="0.35">
      <c r="A6778" t="s">
        <v>60</v>
      </c>
      <c r="B6778" t="s">
        <v>13</v>
      </c>
      <c r="C6778" s="1">
        <v>41671</v>
      </c>
      <c r="D6778">
        <v>6.1531529999999997</v>
      </c>
      <c r="E6778" t="s">
        <v>9</v>
      </c>
    </row>
    <row r="6779" spans="1:5" x14ac:dyDescent="0.35">
      <c r="A6779" t="s">
        <v>308</v>
      </c>
      <c r="B6779" t="s">
        <v>13</v>
      </c>
      <c r="C6779" s="1">
        <v>41671</v>
      </c>
      <c r="D6779">
        <v>0.47443000000000002</v>
      </c>
      <c r="E6779" t="s">
        <v>9</v>
      </c>
    </row>
    <row r="6780" spans="1:5" x14ac:dyDescent="0.35">
      <c r="A6780" t="s">
        <v>62</v>
      </c>
      <c r="B6780" t="s">
        <v>13</v>
      </c>
      <c r="C6780" s="1">
        <v>41671</v>
      </c>
      <c r="D6780">
        <v>11.929925000000001</v>
      </c>
      <c r="E6780" t="s">
        <v>9</v>
      </c>
    </row>
    <row r="6781" spans="1:5" x14ac:dyDescent="0.35">
      <c r="A6781" t="s">
        <v>62</v>
      </c>
      <c r="B6781" t="s">
        <v>315</v>
      </c>
      <c r="C6781" s="1">
        <v>41671</v>
      </c>
      <c r="D6781">
        <v>1204.2939280000001</v>
      </c>
      <c r="E6781" t="s">
        <v>9</v>
      </c>
    </row>
    <row r="6782" spans="1:5" x14ac:dyDescent="0.35">
      <c r="A6782" t="s">
        <v>62</v>
      </c>
      <c r="B6782" t="s">
        <v>316</v>
      </c>
      <c r="C6782" s="1">
        <v>41671</v>
      </c>
      <c r="D6782">
        <v>77.025000000000006</v>
      </c>
      <c r="E6782" t="s">
        <v>9</v>
      </c>
    </row>
    <row r="6783" spans="1:5" x14ac:dyDescent="0.35">
      <c r="A6783" t="s">
        <v>55</v>
      </c>
      <c r="B6783" t="s">
        <v>316</v>
      </c>
      <c r="C6783" s="1">
        <v>41671</v>
      </c>
      <c r="D6783">
        <v>6.550217</v>
      </c>
      <c r="E6783" t="s">
        <v>9</v>
      </c>
    </row>
    <row r="6784" spans="1:5" x14ac:dyDescent="0.35">
      <c r="A6784" t="s">
        <v>63</v>
      </c>
      <c r="B6784" t="s">
        <v>316</v>
      </c>
      <c r="C6784" s="1">
        <v>41671</v>
      </c>
      <c r="D6784">
        <v>70.474783000000002</v>
      </c>
      <c r="E6784" t="s">
        <v>9</v>
      </c>
    </row>
    <row r="6785" spans="1:5" x14ac:dyDescent="0.35">
      <c r="A6785" t="s">
        <v>56</v>
      </c>
      <c r="B6785" t="s">
        <v>316</v>
      </c>
      <c r="C6785" s="1">
        <v>41671</v>
      </c>
      <c r="D6785">
        <v>29.412154999999998</v>
      </c>
      <c r="E6785" t="s">
        <v>9</v>
      </c>
    </row>
    <row r="6786" spans="1:5" x14ac:dyDescent="0.35">
      <c r="A6786" t="s">
        <v>58</v>
      </c>
      <c r="B6786" t="s">
        <v>316</v>
      </c>
      <c r="C6786" s="1">
        <v>41671</v>
      </c>
      <c r="D6786">
        <v>12.283925999999999</v>
      </c>
      <c r="E6786" t="s">
        <v>9</v>
      </c>
    </row>
    <row r="6787" spans="1:5" x14ac:dyDescent="0.35">
      <c r="A6787" t="s">
        <v>60</v>
      </c>
      <c r="B6787" t="s">
        <v>316</v>
      </c>
      <c r="C6787" s="1">
        <v>41671</v>
      </c>
      <c r="D6787">
        <v>21.750634000000002</v>
      </c>
      <c r="E6787" t="s">
        <v>9</v>
      </c>
    </row>
    <row r="6788" spans="1:5" x14ac:dyDescent="0.35">
      <c r="A6788" t="s">
        <v>308</v>
      </c>
      <c r="B6788" t="s">
        <v>316</v>
      </c>
      <c r="C6788" s="1">
        <v>41671</v>
      </c>
      <c r="D6788">
        <v>7.0280680000000002</v>
      </c>
      <c r="E6788" t="s">
        <v>9</v>
      </c>
    </row>
    <row r="6789" spans="1:5" x14ac:dyDescent="0.35">
      <c r="A6789" t="s">
        <v>62</v>
      </c>
      <c r="B6789" t="s">
        <v>124</v>
      </c>
      <c r="C6789" s="1">
        <v>41671</v>
      </c>
      <c r="D6789">
        <v>0.36666199999999999</v>
      </c>
      <c r="E6789" t="s">
        <v>9</v>
      </c>
    </row>
    <row r="6790" spans="1:5" x14ac:dyDescent="0.35">
      <c r="A6790" t="s">
        <v>55</v>
      </c>
      <c r="B6790" t="s">
        <v>124</v>
      </c>
      <c r="C6790" s="1">
        <v>41671</v>
      </c>
      <c r="D6790">
        <v>1.0497700000000001</v>
      </c>
      <c r="E6790" t="s">
        <v>9</v>
      </c>
    </row>
    <row r="6791" spans="1:5" x14ac:dyDescent="0.35">
      <c r="A6791" t="s">
        <v>63</v>
      </c>
      <c r="B6791" t="s">
        <v>124</v>
      </c>
      <c r="C6791" s="1">
        <v>41671</v>
      </c>
      <c r="D6791">
        <v>-0.68310800000000005</v>
      </c>
      <c r="E6791" t="s">
        <v>9</v>
      </c>
    </row>
    <row r="6792" spans="1:5" x14ac:dyDescent="0.35">
      <c r="A6792" t="s">
        <v>56</v>
      </c>
      <c r="B6792" t="s">
        <v>124</v>
      </c>
      <c r="C6792" s="1">
        <v>41671</v>
      </c>
      <c r="D6792">
        <v>0.58735499999999996</v>
      </c>
      <c r="E6792" t="s">
        <v>9</v>
      </c>
    </row>
    <row r="6793" spans="1:5" x14ac:dyDescent="0.35">
      <c r="A6793" t="s">
        <v>58</v>
      </c>
      <c r="B6793" t="s">
        <v>124</v>
      </c>
      <c r="C6793" s="1">
        <v>41671</v>
      </c>
      <c r="D6793">
        <v>-2.2243840000000001</v>
      </c>
      <c r="E6793" t="s">
        <v>9</v>
      </c>
    </row>
    <row r="6794" spans="1:5" x14ac:dyDescent="0.35">
      <c r="A6794" t="s">
        <v>60</v>
      </c>
      <c r="B6794" t="s">
        <v>124</v>
      </c>
      <c r="C6794" s="1">
        <v>41671</v>
      </c>
      <c r="D6794">
        <v>-1.643769</v>
      </c>
      <c r="E6794" t="s">
        <v>9</v>
      </c>
    </row>
    <row r="6795" spans="1:5" x14ac:dyDescent="0.35">
      <c r="A6795" t="s">
        <v>308</v>
      </c>
      <c r="B6795" t="s">
        <v>124</v>
      </c>
      <c r="C6795" s="1">
        <v>41671</v>
      </c>
      <c r="D6795">
        <v>2.5976900000000001</v>
      </c>
      <c r="E6795" t="s">
        <v>9</v>
      </c>
    </row>
    <row r="6796" spans="1:5" x14ac:dyDescent="0.35">
      <c r="A6796" t="s">
        <v>56</v>
      </c>
      <c r="B6796" t="s">
        <v>21</v>
      </c>
      <c r="C6796" s="1">
        <v>41671</v>
      </c>
      <c r="D6796">
        <v>25.938614999999999</v>
      </c>
      <c r="E6796" t="s">
        <v>9</v>
      </c>
    </row>
    <row r="6797" spans="1:5" x14ac:dyDescent="0.35">
      <c r="A6797" t="s">
        <v>58</v>
      </c>
      <c r="B6797" t="s">
        <v>21</v>
      </c>
      <c r="C6797" s="1">
        <v>41671</v>
      </c>
      <c r="D6797">
        <v>12.225432</v>
      </c>
      <c r="E6797" t="s">
        <v>9</v>
      </c>
    </row>
    <row r="6798" spans="1:5" x14ac:dyDescent="0.35">
      <c r="A6798" t="s">
        <v>60</v>
      </c>
      <c r="B6798" t="s">
        <v>21</v>
      </c>
      <c r="C6798" s="1">
        <v>41671</v>
      </c>
      <c r="D6798">
        <v>18.693913999999999</v>
      </c>
      <c r="E6798" t="s">
        <v>9</v>
      </c>
    </row>
    <row r="6799" spans="1:5" x14ac:dyDescent="0.35">
      <c r="A6799" t="s">
        <v>308</v>
      </c>
      <c r="B6799" t="s">
        <v>21</v>
      </c>
      <c r="C6799" s="1">
        <v>41671</v>
      </c>
      <c r="D6799">
        <v>11.643268000000001</v>
      </c>
      <c r="E6799" t="s">
        <v>9</v>
      </c>
    </row>
    <row r="6800" spans="1:5" x14ac:dyDescent="0.35">
      <c r="A6800" t="s">
        <v>56</v>
      </c>
      <c r="B6800" t="s">
        <v>313</v>
      </c>
      <c r="C6800" s="1">
        <v>41671</v>
      </c>
      <c r="D6800">
        <v>0.37865900000000002</v>
      </c>
      <c r="E6800" t="s">
        <v>9</v>
      </c>
    </row>
    <row r="6801" spans="1:5" x14ac:dyDescent="0.35">
      <c r="A6801" t="s">
        <v>58</v>
      </c>
      <c r="B6801" t="s">
        <v>313</v>
      </c>
      <c r="C6801" s="1">
        <v>41671</v>
      </c>
      <c r="D6801">
        <v>0.17846999999999999</v>
      </c>
      <c r="E6801" t="s">
        <v>9</v>
      </c>
    </row>
    <row r="6802" spans="1:5" x14ac:dyDescent="0.35">
      <c r="A6802" t="s">
        <v>60</v>
      </c>
      <c r="B6802" t="s">
        <v>313</v>
      </c>
      <c r="C6802" s="1">
        <v>41671</v>
      </c>
      <c r="D6802">
        <v>0.272899</v>
      </c>
      <c r="E6802" t="s">
        <v>9</v>
      </c>
    </row>
    <row r="6803" spans="1:5" x14ac:dyDescent="0.35">
      <c r="A6803" t="s">
        <v>308</v>
      </c>
      <c r="B6803" t="s">
        <v>313</v>
      </c>
      <c r="C6803" s="1">
        <v>41671</v>
      </c>
      <c r="D6803">
        <v>0.16997200000000001</v>
      </c>
      <c r="E6803" t="s">
        <v>9</v>
      </c>
    </row>
    <row r="6804" spans="1:5" x14ac:dyDescent="0.35">
      <c r="A6804" t="s">
        <v>63</v>
      </c>
      <c r="B6804" t="s">
        <v>21</v>
      </c>
      <c r="C6804" s="1">
        <v>41671</v>
      </c>
      <c r="D6804">
        <v>67.656762999999998</v>
      </c>
      <c r="E6804" t="s">
        <v>9</v>
      </c>
    </row>
    <row r="6805" spans="1:5" x14ac:dyDescent="0.35">
      <c r="A6805" t="s">
        <v>241</v>
      </c>
      <c r="B6805" t="s">
        <v>21</v>
      </c>
      <c r="C6805" s="1">
        <v>41671</v>
      </c>
      <c r="D6805">
        <v>0.73346199999999995</v>
      </c>
      <c r="E6805" t="s">
        <v>9</v>
      </c>
    </row>
    <row r="6806" spans="1:5" x14ac:dyDescent="0.35">
      <c r="A6806" t="s">
        <v>314</v>
      </c>
      <c r="B6806" t="s">
        <v>21</v>
      </c>
      <c r="C6806" s="1">
        <v>41671</v>
      </c>
      <c r="D6806">
        <v>0.11100500000000001</v>
      </c>
      <c r="E6806" t="s">
        <v>9</v>
      </c>
    </row>
    <row r="6807" spans="1:5" x14ac:dyDescent="0.35">
      <c r="A6807" t="s">
        <v>55</v>
      </c>
      <c r="B6807" t="s">
        <v>21</v>
      </c>
      <c r="C6807" s="1">
        <v>41671</v>
      </c>
      <c r="D6807">
        <v>2.5931129999999998</v>
      </c>
      <c r="E6807" t="s">
        <v>9</v>
      </c>
    </row>
    <row r="6808" spans="1:5" x14ac:dyDescent="0.35">
      <c r="A6808" t="s">
        <v>312</v>
      </c>
      <c r="B6808" t="s">
        <v>21</v>
      </c>
      <c r="C6808" s="1">
        <v>41671</v>
      </c>
      <c r="D6808">
        <v>-1.157076</v>
      </c>
      <c r="E6808" t="s">
        <v>9</v>
      </c>
    </row>
    <row r="6809" spans="1:5" x14ac:dyDescent="0.35">
      <c r="A6809" t="s">
        <v>62</v>
      </c>
      <c r="B6809" t="s">
        <v>21</v>
      </c>
      <c r="C6809" s="1">
        <v>41671</v>
      </c>
      <c r="D6809">
        <v>69.937265999999994</v>
      </c>
      <c r="E6809" t="s">
        <v>9</v>
      </c>
    </row>
    <row r="6810" spans="1:5" x14ac:dyDescent="0.35">
      <c r="A6810" t="s">
        <v>62</v>
      </c>
      <c r="B6810" t="s">
        <v>92</v>
      </c>
      <c r="C6810" s="1">
        <v>41671</v>
      </c>
      <c r="D6810">
        <v>147.32892799999999</v>
      </c>
      <c r="E6810" t="s">
        <v>9</v>
      </c>
    </row>
    <row r="6811" spans="1:5" x14ac:dyDescent="0.35">
      <c r="A6811" t="s">
        <v>62</v>
      </c>
      <c r="B6811" t="s">
        <v>317</v>
      </c>
      <c r="C6811" s="1">
        <v>41671</v>
      </c>
      <c r="D6811">
        <v>1056.9649999999999</v>
      </c>
      <c r="E6811" t="s">
        <v>9</v>
      </c>
    </row>
    <row r="6812" spans="1:5" x14ac:dyDescent="0.35">
      <c r="A6812" t="s">
        <v>62</v>
      </c>
      <c r="B6812" t="s">
        <v>317</v>
      </c>
      <c r="C6812" s="1">
        <v>41671</v>
      </c>
      <c r="D6812">
        <v>1056.9649999999999</v>
      </c>
      <c r="E6812" t="s">
        <v>9</v>
      </c>
    </row>
    <row r="6813" spans="1:5" x14ac:dyDescent="0.35">
      <c r="A6813" t="s">
        <v>55</v>
      </c>
      <c r="B6813" t="s">
        <v>317</v>
      </c>
      <c r="C6813" s="1">
        <v>41671</v>
      </c>
      <c r="D6813">
        <v>38.130000000000003</v>
      </c>
      <c r="E6813" t="s">
        <v>9</v>
      </c>
    </row>
    <row r="6814" spans="1:5" x14ac:dyDescent="0.35">
      <c r="A6814" t="s">
        <v>55</v>
      </c>
      <c r="B6814" t="s">
        <v>317</v>
      </c>
      <c r="C6814" s="1">
        <v>41671</v>
      </c>
      <c r="D6814">
        <v>38.130000000000003</v>
      </c>
      <c r="E6814" t="s">
        <v>9</v>
      </c>
    </row>
    <row r="6815" spans="1:5" x14ac:dyDescent="0.35">
      <c r="A6815" t="s">
        <v>63</v>
      </c>
      <c r="B6815" t="s">
        <v>317</v>
      </c>
      <c r="C6815" s="1">
        <v>41671</v>
      </c>
      <c r="D6815">
        <v>1018.835</v>
      </c>
      <c r="E6815" t="s">
        <v>9</v>
      </c>
    </row>
    <row r="6816" spans="1:5" x14ac:dyDescent="0.35">
      <c r="A6816" t="s">
        <v>56</v>
      </c>
      <c r="B6816" t="s">
        <v>317</v>
      </c>
      <c r="C6816" s="1">
        <v>41671</v>
      </c>
      <c r="D6816">
        <v>410.83499999999998</v>
      </c>
      <c r="E6816" t="s">
        <v>9</v>
      </c>
    </row>
    <row r="6817" spans="1:5" x14ac:dyDescent="0.35">
      <c r="A6817" t="s">
        <v>58</v>
      </c>
      <c r="B6817" t="s">
        <v>317</v>
      </c>
      <c r="C6817" s="1">
        <v>41671</v>
      </c>
      <c r="D6817">
        <v>183</v>
      </c>
      <c r="E6817" t="s">
        <v>9</v>
      </c>
    </row>
    <row r="6818" spans="1:5" x14ac:dyDescent="0.35">
      <c r="A6818" t="s">
        <v>60</v>
      </c>
      <c r="B6818" t="s">
        <v>317</v>
      </c>
      <c r="C6818" s="1">
        <v>41671</v>
      </c>
      <c r="D6818">
        <v>311</v>
      </c>
      <c r="E6818" t="s">
        <v>9</v>
      </c>
    </row>
    <row r="6819" spans="1:5" x14ac:dyDescent="0.35">
      <c r="A6819" t="s">
        <v>308</v>
      </c>
      <c r="B6819" t="s">
        <v>317</v>
      </c>
      <c r="C6819" s="1">
        <v>41671</v>
      </c>
      <c r="D6819">
        <v>114</v>
      </c>
      <c r="E6819" t="s">
        <v>9</v>
      </c>
    </row>
    <row r="6820" spans="1:5" x14ac:dyDescent="0.35">
      <c r="A6820" t="s">
        <v>62</v>
      </c>
      <c r="B6820" t="s">
        <v>317</v>
      </c>
      <c r="C6820" s="1">
        <v>41671</v>
      </c>
      <c r="D6820">
        <v>1056.9649999999999</v>
      </c>
      <c r="E6820" t="s">
        <v>12</v>
      </c>
    </row>
    <row r="6821" spans="1:5" x14ac:dyDescent="0.35">
      <c r="A6821" t="s">
        <v>62</v>
      </c>
      <c r="B6821" t="s">
        <v>313</v>
      </c>
      <c r="C6821" s="1">
        <v>41671</v>
      </c>
      <c r="D6821">
        <v>0</v>
      </c>
      <c r="E6821" t="s">
        <v>9</v>
      </c>
    </row>
    <row r="6822" spans="1:5" x14ac:dyDescent="0.35">
      <c r="A6822" t="s">
        <v>55</v>
      </c>
      <c r="B6822" t="s">
        <v>317</v>
      </c>
      <c r="C6822" s="1">
        <v>41671</v>
      </c>
      <c r="D6822">
        <v>38.130000000000003</v>
      </c>
      <c r="E6822" t="s">
        <v>12</v>
      </c>
    </row>
    <row r="6823" spans="1:5" x14ac:dyDescent="0.35">
      <c r="A6823" t="s">
        <v>55</v>
      </c>
      <c r="B6823" t="s">
        <v>313</v>
      </c>
      <c r="C6823" s="1">
        <v>41671</v>
      </c>
      <c r="D6823">
        <v>0</v>
      </c>
      <c r="E6823" t="s">
        <v>9</v>
      </c>
    </row>
    <row r="6824" spans="1:5" x14ac:dyDescent="0.35">
      <c r="A6824" t="s">
        <v>62</v>
      </c>
      <c r="B6824" t="s">
        <v>311</v>
      </c>
      <c r="C6824" s="1">
        <v>41699</v>
      </c>
      <c r="D6824">
        <v>1056.9649999999999</v>
      </c>
      <c r="E6824" t="s">
        <v>9</v>
      </c>
    </row>
    <row r="6825" spans="1:5" x14ac:dyDescent="0.35">
      <c r="A6825" t="s">
        <v>55</v>
      </c>
      <c r="B6825" t="s">
        <v>311</v>
      </c>
      <c r="C6825" s="1">
        <v>41699</v>
      </c>
      <c r="D6825">
        <v>38.130000000000003</v>
      </c>
      <c r="E6825" t="s">
        <v>9</v>
      </c>
    </row>
    <row r="6826" spans="1:5" x14ac:dyDescent="0.35">
      <c r="A6826" t="s">
        <v>63</v>
      </c>
      <c r="B6826" t="s">
        <v>311</v>
      </c>
      <c r="C6826" s="1">
        <v>41699</v>
      </c>
      <c r="D6826">
        <v>1018.835</v>
      </c>
      <c r="E6826" t="s">
        <v>9</v>
      </c>
    </row>
    <row r="6827" spans="1:5" x14ac:dyDescent="0.35">
      <c r="A6827" t="s">
        <v>56</v>
      </c>
      <c r="B6827" t="s">
        <v>311</v>
      </c>
      <c r="C6827" s="1">
        <v>41699</v>
      </c>
      <c r="D6827">
        <v>410.83499999999998</v>
      </c>
      <c r="E6827" t="s">
        <v>9</v>
      </c>
    </row>
    <row r="6828" spans="1:5" x14ac:dyDescent="0.35">
      <c r="A6828" t="s">
        <v>58</v>
      </c>
      <c r="B6828" t="s">
        <v>311</v>
      </c>
      <c r="C6828" s="1">
        <v>41699</v>
      </c>
      <c r="D6828">
        <v>183</v>
      </c>
      <c r="E6828" t="s">
        <v>9</v>
      </c>
    </row>
    <row r="6829" spans="1:5" x14ac:dyDescent="0.35">
      <c r="A6829" t="s">
        <v>60</v>
      </c>
      <c r="B6829" t="s">
        <v>311</v>
      </c>
      <c r="C6829" s="1">
        <v>41699</v>
      </c>
      <c r="D6829">
        <v>311</v>
      </c>
      <c r="E6829" t="s">
        <v>9</v>
      </c>
    </row>
    <row r="6830" spans="1:5" x14ac:dyDescent="0.35">
      <c r="A6830" t="s">
        <v>308</v>
      </c>
      <c r="B6830" t="s">
        <v>311</v>
      </c>
      <c r="C6830" s="1">
        <v>41699</v>
      </c>
      <c r="D6830">
        <v>114</v>
      </c>
      <c r="E6830" t="s">
        <v>9</v>
      </c>
    </row>
    <row r="6831" spans="1:5" x14ac:dyDescent="0.35">
      <c r="A6831" t="s">
        <v>55</v>
      </c>
      <c r="B6831" t="s">
        <v>13</v>
      </c>
      <c r="C6831" s="1">
        <v>41699</v>
      </c>
      <c r="D6831">
        <v>3.8433570000000001</v>
      </c>
      <c r="E6831" t="s">
        <v>9</v>
      </c>
    </row>
    <row r="6832" spans="1:5" x14ac:dyDescent="0.35">
      <c r="A6832" t="s">
        <v>312</v>
      </c>
      <c r="B6832" t="s">
        <v>13</v>
      </c>
      <c r="C6832" s="1">
        <v>41699</v>
      </c>
      <c r="D6832">
        <v>0.51510299999999998</v>
      </c>
      <c r="E6832" t="s">
        <v>9</v>
      </c>
    </row>
    <row r="6833" spans="1:5" x14ac:dyDescent="0.35">
      <c r="A6833" t="s">
        <v>63</v>
      </c>
      <c r="B6833" t="s">
        <v>13</v>
      </c>
      <c r="C6833" s="1">
        <v>41699</v>
      </c>
      <c r="D6833">
        <v>9.6855890000000002</v>
      </c>
      <c r="E6833" t="s">
        <v>9</v>
      </c>
    </row>
    <row r="6834" spans="1:5" x14ac:dyDescent="0.35">
      <c r="A6834" t="s">
        <v>241</v>
      </c>
      <c r="B6834" t="s">
        <v>13</v>
      </c>
      <c r="C6834" s="1">
        <v>41699</v>
      </c>
      <c r="D6834">
        <v>0.97259899999999999</v>
      </c>
      <c r="E6834" t="s">
        <v>9</v>
      </c>
    </row>
    <row r="6835" spans="1:5" x14ac:dyDescent="0.35">
      <c r="A6835" t="s">
        <v>314</v>
      </c>
      <c r="B6835" t="s">
        <v>13</v>
      </c>
      <c r="C6835" s="1">
        <v>41699</v>
      </c>
      <c r="D6835">
        <v>0.159911</v>
      </c>
      <c r="E6835" t="s">
        <v>9</v>
      </c>
    </row>
    <row r="6836" spans="1:5" x14ac:dyDescent="0.35">
      <c r="A6836" t="s">
        <v>56</v>
      </c>
      <c r="B6836" t="s">
        <v>313</v>
      </c>
      <c r="C6836" s="1">
        <v>41699</v>
      </c>
      <c r="D6836">
        <v>0.134463</v>
      </c>
      <c r="E6836" t="s">
        <v>9</v>
      </c>
    </row>
    <row r="6837" spans="1:5" x14ac:dyDescent="0.35">
      <c r="A6837" t="s">
        <v>58</v>
      </c>
      <c r="B6837" t="s">
        <v>313</v>
      </c>
      <c r="C6837" s="1">
        <v>41699</v>
      </c>
      <c r="D6837">
        <v>2.1891999999999998E-2</v>
      </c>
      <c r="E6837" t="s">
        <v>9</v>
      </c>
    </row>
    <row r="6838" spans="1:5" x14ac:dyDescent="0.35">
      <c r="A6838" t="s">
        <v>60</v>
      </c>
      <c r="B6838" t="s">
        <v>313</v>
      </c>
      <c r="C6838" s="1">
        <v>41699</v>
      </c>
      <c r="D6838">
        <v>0.77459800000000001</v>
      </c>
      <c r="E6838" t="s">
        <v>9</v>
      </c>
    </row>
    <row r="6839" spans="1:5" x14ac:dyDescent="0.35">
      <c r="A6839" t="s">
        <v>308</v>
      </c>
      <c r="B6839" t="s">
        <v>313</v>
      </c>
      <c r="C6839" s="1">
        <v>41699</v>
      </c>
      <c r="D6839">
        <v>6.9046999999999997E-2</v>
      </c>
      <c r="E6839" t="s">
        <v>9</v>
      </c>
    </row>
    <row r="6840" spans="1:5" x14ac:dyDescent="0.35">
      <c r="A6840" t="s">
        <v>56</v>
      </c>
      <c r="B6840" t="s">
        <v>13</v>
      </c>
      <c r="C6840" s="1">
        <v>41699</v>
      </c>
      <c r="D6840">
        <v>1.454636</v>
      </c>
      <c r="E6840" t="s">
        <v>9</v>
      </c>
    </row>
    <row r="6841" spans="1:5" x14ac:dyDescent="0.35">
      <c r="A6841" t="s">
        <v>58</v>
      </c>
      <c r="B6841" t="s">
        <v>13</v>
      </c>
      <c r="C6841" s="1">
        <v>41699</v>
      </c>
      <c r="D6841">
        <v>0.23683499999999999</v>
      </c>
      <c r="E6841" t="s">
        <v>9</v>
      </c>
    </row>
    <row r="6842" spans="1:5" x14ac:dyDescent="0.35">
      <c r="A6842" t="s">
        <v>60</v>
      </c>
      <c r="B6842" t="s">
        <v>13</v>
      </c>
      <c r="C6842" s="1">
        <v>41699</v>
      </c>
      <c r="D6842">
        <v>8.3796759999999999</v>
      </c>
      <c r="E6842" t="s">
        <v>9</v>
      </c>
    </row>
    <row r="6843" spans="1:5" x14ac:dyDescent="0.35">
      <c r="A6843" t="s">
        <v>308</v>
      </c>
      <c r="B6843" t="s">
        <v>13</v>
      </c>
      <c r="C6843" s="1">
        <v>41699</v>
      </c>
      <c r="D6843">
        <v>0.74695199999999995</v>
      </c>
      <c r="E6843" t="s">
        <v>9</v>
      </c>
    </row>
    <row r="6844" spans="1:5" x14ac:dyDescent="0.35">
      <c r="A6844" t="s">
        <v>62</v>
      </c>
      <c r="B6844" t="s">
        <v>13</v>
      </c>
      <c r="C6844" s="1">
        <v>41699</v>
      </c>
      <c r="D6844">
        <v>15.176558999999999</v>
      </c>
      <c r="E6844" t="s">
        <v>9</v>
      </c>
    </row>
    <row r="6845" spans="1:5" x14ac:dyDescent="0.35">
      <c r="A6845" t="s">
        <v>62</v>
      </c>
      <c r="B6845" t="s">
        <v>315</v>
      </c>
      <c r="C6845" s="1">
        <v>41699</v>
      </c>
      <c r="D6845">
        <v>1072.1415589999999</v>
      </c>
      <c r="E6845" t="s">
        <v>9</v>
      </c>
    </row>
    <row r="6846" spans="1:5" x14ac:dyDescent="0.35">
      <c r="A6846" t="s">
        <v>62</v>
      </c>
      <c r="B6846" t="s">
        <v>316</v>
      </c>
      <c r="C6846" s="1">
        <v>41699</v>
      </c>
      <c r="D6846">
        <v>79.968270000000004</v>
      </c>
      <c r="E6846" t="s">
        <v>9</v>
      </c>
    </row>
    <row r="6847" spans="1:5" x14ac:dyDescent="0.35">
      <c r="A6847" t="s">
        <v>55</v>
      </c>
      <c r="B6847" t="s">
        <v>316</v>
      </c>
      <c r="C6847" s="1">
        <v>41699</v>
      </c>
      <c r="D6847">
        <v>6.4008729999999998</v>
      </c>
      <c r="E6847" t="s">
        <v>9</v>
      </c>
    </row>
    <row r="6848" spans="1:5" x14ac:dyDescent="0.35">
      <c r="A6848" t="s">
        <v>63</v>
      </c>
      <c r="B6848" t="s">
        <v>316</v>
      </c>
      <c r="C6848" s="1">
        <v>41699</v>
      </c>
      <c r="D6848">
        <v>73.567397</v>
      </c>
      <c r="E6848" t="s">
        <v>9</v>
      </c>
    </row>
    <row r="6849" spans="1:5" x14ac:dyDescent="0.35">
      <c r="A6849" t="s">
        <v>56</v>
      </c>
      <c r="B6849" t="s">
        <v>316</v>
      </c>
      <c r="C6849" s="1">
        <v>41699</v>
      </c>
      <c r="D6849">
        <v>28.390350000000002</v>
      </c>
      <c r="E6849" t="s">
        <v>9</v>
      </c>
    </row>
    <row r="6850" spans="1:5" x14ac:dyDescent="0.35">
      <c r="A6850" t="s">
        <v>58</v>
      </c>
      <c r="B6850" t="s">
        <v>316</v>
      </c>
      <c r="C6850" s="1">
        <v>41699</v>
      </c>
      <c r="D6850">
        <v>12.599921999999999</v>
      </c>
      <c r="E6850" t="s">
        <v>9</v>
      </c>
    </row>
    <row r="6851" spans="1:5" x14ac:dyDescent="0.35">
      <c r="A6851" t="s">
        <v>60</v>
      </c>
      <c r="B6851" t="s">
        <v>316</v>
      </c>
      <c r="C6851" s="1">
        <v>41699</v>
      </c>
      <c r="D6851">
        <v>25.495032999999999</v>
      </c>
      <c r="E6851" t="s">
        <v>9</v>
      </c>
    </row>
    <row r="6852" spans="1:5" x14ac:dyDescent="0.35">
      <c r="A6852" t="s">
        <v>308</v>
      </c>
      <c r="B6852" t="s">
        <v>316</v>
      </c>
      <c r="C6852" s="1">
        <v>41699</v>
      </c>
      <c r="D6852">
        <v>7.0820910000000001</v>
      </c>
      <c r="E6852" t="s">
        <v>9</v>
      </c>
    </row>
    <row r="6853" spans="1:5" x14ac:dyDescent="0.35">
      <c r="A6853" t="s">
        <v>62</v>
      </c>
      <c r="B6853" t="s">
        <v>124</v>
      </c>
      <c r="C6853" s="1">
        <v>41699</v>
      </c>
      <c r="D6853">
        <v>-2.8646090000000002</v>
      </c>
      <c r="E6853" t="s">
        <v>9</v>
      </c>
    </row>
    <row r="6854" spans="1:5" x14ac:dyDescent="0.35">
      <c r="A6854" t="s">
        <v>55</v>
      </c>
      <c r="B6854" t="s">
        <v>124</v>
      </c>
      <c r="C6854" s="1">
        <v>41699</v>
      </c>
      <c r="D6854">
        <v>-0.34457599999999999</v>
      </c>
      <c r="E6854" t="s">
        <v>9</v>
      </c>
    </row>
    <row r="6855" spans="1:5" x14ac:dyDescent="0.35">
      <c r="A6855" t="s">
        <v>63</v>
      </c>
      <c r="B6855" t="s">
        <v>124</v>
      </c>
      <c r="C6855" s="1">
        <v>41699</v>
      </c>
      <c r="D6855">
        <v>-2.520032</v>
      </c>
      <c r="E6855" t="s">
        <v>9</v>
      </c>
    </row>
    <row r="6856" spans="1:5" x14ac:dyDescent="0.35">
      <c r="A6856" t="s">
        <v>56</v>
      </c>
      <c r="B6856" t="s">
        <v>124</v>
      </c>
      <c r="C6856" s="1">
        <v>41699</v>
      </c>
      <c r="D6856">
        <v>-1.3863179999999999</v>
      </c>
      <c r="E6856" t="s">
        <v>9</v>
      </c>
    </row>
    <row r="6857" spans="1:5" x14ac:dyDescent="0.35">
      <c r="A6857" t="s">
        <v>58</v>
      </c>
      <c r="B6857" t="s">
        <v>124</v>
      </c>
      <c r="C6857" s="1">
        <v>41699</v>
      </c>
      <c r="D6857">
        <v>-2.727989</v>
      </c>
      <c r="E6857" t="s">
        <v>9</v>
      </c>
    </row>
    <row r="6858" spans="1:5" x14ac:dyDescent="0.35">
      <c r="A6858" t="s">
        <v>60</v>
      </c>
      <c r="B6858" t="s">
        <v>124</v>
      </c>
      <c r="C6858" s="1">
        <v>41699</v>
      </c>
      <c r="D6858">
        <v>4.8574070000000003</v>
      </c>
      <c r="E6858" t="s">
        <v>9</v>
      </c>
    </row>
    <row r="6859" spans="1:5" x14ac:dyDescent="0.35">
      <c r="A6859" t="s">
        <v>308</v>
      </c>
      <c r="B6859" t="s">
        <v>124</v>
      </c>
      <c r="C6859" s="1">
        <v>41699</v>
      </c>
      <c r="D6859">
        <v>-3.263131</v>
      </c>
      <c r="E6859" t="s">
        <v>9</v>
      </c>
    </row>
    <row r="6860" spans="1:5" x14ac:dyDescent="0.35">
      <c r="A6860" t="s">
        <v>56</v>
      </c>
      <c r="B6860" t="s">
        <v>21</v>
      </c>
      <c r="C6860" s="1">
        <v>41699</v>
      </c>
      <c r="D6860">
        <v>27.336476999999999</v>
      </c>
      <c r="E6860" t="s">
        <v>9</v>
      </c>
    </row>
    <row r="6861" spans="1:5" x14ac:dyDescent="0.35">
      <c r="A6861" t="s">
        <v>58</v>
      </c>
      <c r="B6861" t="s">
        <v>21</v>
      </c>
      <c r="C6861" s="1">
        <v>41699</v>
      </c>
      <c r="D6861">
        <v>11.511599</v>
      </c>
      <c r="E6861" t="s">
        <v>9</v>
      </c>
    </row>
    <row r="6862" spans="1:5" x14ac:dyDescent="0.35">
      <c r="A6862" t="s">
        <v>60</v>
      </c>
      <c r="B6862" t="s">
        <v>21</v>
      </c>
      <c r="C6862" s="1">
        <v>41699</v>
      </c>
      <c r="D6862">
        <v>21.709219000000001</v>
      </c>
      <c r="E6862" t="s">
        <v>9</v>
      </c>
    </row>
    <row r="6863" spans="1:5" x14ac:dyDescent="0.35">
      <c r="A6863" t="s">
        <v>308</v>
      </c>
      <c r="B6863" t="s">
        <v>21</v>
      </c>
      <c r="C6863" s="1">
        <v>41699</v>
      </c>
      <c r="D6863">
        <v>15.367842</v>
      </c>
      <c r="E6863" t="s">
        <v>9</v>
      </c>
    </row>
    <row r="6864" spans="1:5" x14ac:dyDescent="0.35">
      <c r="A6864" t="s">
        <v>56</v>
      </c>
      <c r="B6864" t="s">
        <v>313</v>
      </c>
      <c r="C6864" s="1">
        <v>41699</v>
      </c>
      <c r="D6864">
        <v>0.360045</v>
      </c>
      <c r="E6864" t="s">
        <v>9</v>
      </c>
    </row>
    <row r="6865" spans="1:5" x14ac:dyDescent="0.35">
      <c r="A6865" t="s">
        <v>58</v>
      </c>
      <c r="B6865" t="s">
        <v>313</v>
      </c>
      <c r="C6865" s="1">
        <v>41699</v>
      </c>
      <c r="D6865">
        <v>0.151618</v>
      </c>
      <c r="E6865" t="s">
        <v>9</v>
      </c>
    </row>
    <row r="6866" spans="1:5" x14ac:dyDescent="0.35">
      <c r="A6866" t="s">
        <v>60</v>
      </c>
      <c r="B6866" t="s">
        <v>313</v>
      </c>
      <c r="C6866" s="1">
        <v>41699</v>
      </c>
      <c r="D6866">
        <v>0.28592899999999999</v>
      </c>
      <c r="E6866" t="s">
        <v>9</v>
      </c>
    </row>
    <row r="6867" spans="1:5" x14ac:dyDescent="0.35">
      <c r="A6867" t="s">
        <v>308</v>
      </c>
      <c r="B6867" t="s">
        <v>313</v>
      </c>
      <c r="C6867" s="1">
        <v>41699</v>
      </c>
      <c r="D6867">
        <v>0.202408</v>
      </c>
      <c r="E6867" t="s">
        <v>9</v>
      </c>
    </row>
    <row r="6868" spans="1:5" x14ac:dyDescent="0.35">
      <c r="A6868" t="s">
        <v>63</v>
      </c>
      <c r="B6868" t="s">
        <v>21</v>
      </c>
      <c r="C6868" s="1">
        <v>41699</v>
      </c>
      <c r="D6868">
        <v>76.261807000000005</v>
      </c>
      <c r="E6868" t="s">
        <v>9</v>
      </c>
    </row>
    <row r="6869" spans="1:5" x14ac:dyDescent="0.35">
      <c r="A6869" t="s">
        <v>241</v>
      </c>
      <c r="B6869" t="s">
        <v>21</v>
      </c>
      <c r="C6869" s="1">
        <v>41699</v>
      </c>
      <c r="D6869">
        <v>0.89632400000000001</v>
      </c>
      <c r="E6869" t="s">
        <v>9</v>
      </c>
    </row>
    <row r="6870" spans="1:5" x14ac:dyDescent="0.35">
      <c r="A6870" t="s">
        <v>314</v>
      </c>
      <c r="B6870" t="s">
        <v>21</v>
      </c>
      <c r="C6870" s="1">
        <v>41699</v>
      </c>
      <c r="D6870">
        <v>-1.2329939999999999</v>
      </c>
      <c r="E6870" t="s">
        <v>9</v>
      </c>
    </row>
    <row r="6871" spans="1:5" x14ac:dyDescent="0.35">
      <c r="A6871" t="s">
        <v>55</v>
      </c>
      <c r="B6871" t="s">
        <v>21</v>
      </c>
      <c r="C6871" s="1">
        <v>41699</v>
      </c>
      <c r="D6871">
        <v>3.0110730000000001</v>
      </c>
      <c r="E6871" t="s">
        <v>9</v>
      </c>
    </row>
    <row r="6872" spans="1:5" x14ac:dyDescent="0.35">
      <c r="A6872" t="s">
        <v>312</v>
      </c>
      <c r="B6872" t="s">
        <v>21</v>
      </c>
      <c r="C6872" s="1">
        <v>41699</v>
      </c>
      <c r="D6872">
        <v>0.62537399999999999</v>
      </c>
      <c r="E6872" t="s">
        <v>9</v>
      </c>
    </row>
    <row r="6873" spans="1:5" x14ac:dyDescent="0.35">
      <c r="A6873" t="s">
        <v>62</v>
      </c>
      <c r="B6873" t="s">
        <v>21</v>
      </c>
      <c r="C6873" s="1">
        <v>41699</v>
      </c>
      <c r="D6873">
        <v>79.561583999999996</v>
      </c>
      <c r="E6873" t="s">
        <v>9</v>
      </c>
    </row>
    <row r="6874" spans="1:5" x14ac:dyDescent="0.35">
      <c r="A6874" t="s">
        <v>62</v>
      </c>
      <c r="B6874" t="s">
        <v>92</v>
      </c>
      <c r="C6874" s="1">
        <v>41699</v>
      </c>
      <c r="D6874">
        <v>156.665246</v>
      </c>
      <c r="E6874" t="s">
        <v>9</v>
      </c>
    </row>
    <row r="6875" spans="1:5" x14ac:dyDescent="0.35">
      <c r="A6875" t="s">
        <v>62</v>
      </c>
      <c r="B6875" t="s">
        <v>317</v>
      </c>
      <c r="C6875" s="1">
        <v>41699</v>
      </c>
      <c r="D6875">
        <v>915.476314</v>
      </c>
      <c r="E6875" t="s">
        <v>9</v>
      </c>
    </row>
    <row r="6876" spans="1:5" x14ac:dyDescent="0.35">
      <c r="A6876" t="s">
        <v>62</v>
      </c>
      <c r="B6876" t="s">
        <v>317</v>
      </c>
      <c r="C6876" s="1">
        <v>41699</v>
      </c>
      <c r="D6876">
        <v>915.476314</v>
      </c>
      <c r="E6876" t="s">
        <v>9</v>
      </c>
    </row>
    <row r="6877" spans="1:5" x14ac:dyDescent="0.35">
      <c r="A6877" t="s">
        <v>55</v>
      </c>
      <c r="B6877" t="s">
        <v>317</v>
      </c>
      <c r="C6877" s="1">
        <v>41699</v>
      </c>
      <c r="D6877">
        <v>32.795715999999999</v>
      </c>
      <c r="E6877" t="s">
        <v>9</v>
      </c>
    </row>
    <row r="6878" spans="1:5" x14ac:dyDescent="0.35">
      <c r="A6878" t="s">
        <v>55</v>
      </c>
      <c r="B6878" t="s">
        <v>317</v>
      </c>
      <c r="C6878" s="1">
        <v>41699</v>
      </c>
      <c r="D6878">
        <v>32.795715999999999</v>
      </c>
      <c r="E6878" t="s">
        <v>9</v>
      </c>
    </row>
    <row r="6879" spans="1:5" x14ac:dyDescent="0.35">
      <c r="A6879" t="s">
        <v>63</v>
      </c>
      <c r="B6879" t="s">
        <v>317</v>
      </c>
      <c r="C6879" s="1">
        <v>41699</v>
      </c>
      <c r="D6879">
        <v>882.68059700000003</v>
      </c>
      <c r="E6879" t="s">
        <v>9</v>
      </c>
    </row>
    <row r="6880" spans="1:5" x14ac:dyDescent="0.35">
      <c r="A6880" t="s">
        <v>56</v>
      </c>
      <c r="B6880" t="s">
        <v>317</v>
      </c>
      <c r="C6880" s="1">
        <v>41699</v>
      </c>
      <c r="D6880">
        <v>357.94912699999998</v>
      </c>
      <c r="E6880" t="s">
        <v>9</v>
      </c>
    </row>
    <row r="6881" spans="1:5" x14ac:dyDescent="0.35">
      <c r="A6881" t="s">
        <v>58</v>
      </c>
      <c r="B6881" t="s">
        <v>317</v>
      </c>
      <c r="C6881" s="1">
        <v>41699</v>
      </c>
      <c r="D6881">
        <v>161.85330300000001</v>
      </c>
      <c r="E6881" t="s">
        <v>9</v>
      </c>
    </row>
    <row r="6882" spans="1:5" x14ac:dyDescent="0.35">
      <c r="A6882" t="s">
        <v>60</v>
      </c>
      <c r="B6882" t="s">
        <v>317</v>
      </c>
      <c r="C6882" s="1">
        <v>41699</v>
      </c>
      <c r="D6882">
        <v>267.318017</v>
      </c>
      <c r="E6882" t="s">
        <v>9</v>
      </c>
    </row>
    <row r="6883" spans="1:5" x14ac:dyDescent="0.35">
      <c r="A6883" t="s">
        <v>308</v>
      </c>
      <c r="B6883" t="s">
        <v>317</v>
      </c>
      <c r="C6883" s="1">
        <v>41699</v>
      </c>
      <c r="D6883">
        <v>95.560151000000005</v>
      </c>
      <c r="E6883" t="s">
        <v>9</v>
      </c>
    </row>
    <row r="6884" spans="1:5" x14ac:dyDescent="0.35">
      <c r="A6884" t="s">
        <v>62</v>
      </c>
      <c r="B6884" t="s">
        <v>311</v>
      </c>
      <c r="C6884" s="1">
        <v>41730</v>
      </c>
      <c r="D6884">
        <v>915.476314</v>
      </c>
      <c r="E6884" t="s">
        <v>9</v>
      </c>
    </row>
    <row r="6885" spans="1:5" x14ac:dyDescent="0.35">
      <c r="A6885" t="s">
        <v>55</v>
      </c>
      <c r="B6885" t="s">
        <v>311</v>
      </c>
      <c r="C6885" s="1">
        <v>41730</v>
      </c>
      <c r="D6885">
        <v>32.795715999999999</v>
      </c>
      <c r="E6885" t="s">
        <v>9</v>
      </c>
    </row>
    <row r="6886" spans="1:5" x14ac:dyDescent="0.35">
      <c r="A6886" t="s">
        <v>63</v>
      </c>
      <c r="B6886" t="s">
        <v>311</v>
      </c>
      <c r="C6886" s="1">
        <v>41730</v>
      </c>
      <c r="D6886">
        <v>882.68059700000003</v>
      </c>
      <c r="E6886" t="s">
        <v>9</v>
      </c>
    </row>
    <row r="6887" spans="1:5" x14ac:dyDescent="0.35">
      <c r="A6887" t="s">
        <v>56</v>
      </c>
      <c r="B6887" t="s">
        <v>311</v>
      </c>
      <c r="C6887" s="1">
        <v>41730</v>
      </c>
      <c r="D6887">
        <v>357.94912699999998</v>
      </c>
      <c r="E6887" t="s">
        <v>9</v>
      </c>
    </row>
    <row r="6888" spans="1:5" x14ac:dyDescent="0.35">
      <c r="A6888" t="s">
        <v>58</v>
      </c>
      <c r="B6888" t="s">
        <v>311</v>
      </c>
      <c r="C6888" s="1">
        <v>41730</v>
      </c>
      <c r="D6888">
        <v>161.85330300000001</v>
      </c>
      <c r="E6888" t="s">
        <v>9</v>
      </c>
    </row>
    <row r="6889" spans="1:5" x14ac:dyDescent="0.35">
      <c r="A6889" t="s">
        <v>60</v>
      </c>
      <c r="B6889" t="s">
        <v>311</v>
      </c>
      <c r="C6889" s="1">
        <v>41730</v>
      </c>
      <c r="D6889">
        <v>267.318017</v>
      </c>
      <c r="E6889" t="s">
        <v>9</v>
      </c>
    </row>
    <row r="6890" spans="1:5" x14ac:dyDescent="0.35">
      <c r="A6890" t="s">
        <v>308</v>
      </c>
      <c r="B6890" t="s">
        <v>311</v>
      </c>
      <c r="C6890" s="1">
        <v>41730</v>
      </c>
      <c r="D6890">
        <v>95.560151000000005</v>
      </c>
      <c r="E6890" t="s">
        <v>9</v>
      </c>
    </row>
    <row r="6891" spans="1:5" x14ac:dyDescent="0.35">
      <c r="A6891" t="s">
        <v>55</v>
      </c>
      <c r="B6891" t="s">
        <v>13</v>
      </c>
      <c r="C6891" s="1">
        <v>41730</v>
      </c>
      <c r="D6891">
        <v>4.2476419999999999</v>
      </c>
      <c r="E6891" t="s">
        <v>9</v>
      </c>
    </row>
    <row r="6892" spans="1:5" x14ac:dyDescent="0.35">
      <c r="A6892" t="s">
        <v>312</v>
      </c>
      <c r="B6892" t="s">
        <v>13</v>
      </c>
      <c r="C6892" s="1">
        <v>41730</v>
      </c>
      <c r="D6892">
        <v>0.35932399999999998</v>
      </c>
      <c r="E6892" t="s">
        <v>9</v>
      </c>
    </row>
    <row r="6893" spans="1:5" x14ac:dyDescent="0.35">
      <c r="A6893" t="s">
        <v>63</v>
      </c>
      <c r="B6893" t="s">
        <v>13</v>
      </c>
      <c r="C6893" s="1">
        <v>41730</v>
      </c>
      <c r="D6893">
        <v>11.502481</v>
      </c>
      <c r="E6893" t="s">
        <v>9</v>
      </c>
    </row>
    <row r="6894" spans="1:5" x14ac:dyDescent="0.35">
      <c r="A6894" t="s">
        <v>241</v>
      </c>
      <c r="B6894" t="s">
        <v>13</v>
      </c>
      <c r="C6894" s="1">
        <v>41730</v>
      </c>
      <c r="D6894">
        <v>1.0904259999999999</v>
      </c>
      <c r="E6894" t="s">
        <v>9</v>
      </c>
    </row>
    <row r="6895" spans="1:5" x14ac:dyDescent="0.35">
      <c r="A6895" t="s">
        <v>314</v>
      </c>
      <c r="B6895" t="s">
        <v>13</v>
      </c>
      <c r="C6895" s="1">
        <v>41730</v>
      </c>
      <c r="D6895">
        <v>0.13739199999999999</v>
      </c>
      <c r="E6895" t="s">
        <v>9</v>
      </c>
    </row>
    <row r="6896" spans="1:5" x14ac:dyDescent="0.35">
      <c r="A6896" t="s">
        <v>56</v>
      </c>
      <c r="B6896" t="s">
        <v>313</v>
      </c>
      <c r="C6896" s="1">
        <v>41730</v>
      </c>
      <c r="D6896">
        <v>0.134463</v>
      </c>
      <c r="E6896" t="s">
        <v>9</v>
      </c>
    </row>
    <row r="6897" spans="1:5" x14ac:dyDescent="0.35">
      <c r="A6897" t="s">
        <v>58</v>
      </c>
      <c r="B6897" t="s">
        <v>313</v>
      </c>
      <c r="C6897" s="1">
        <v>41730</v>
      </c>
      <c r="D6897">
        <v>2.1891999999999998E-2</v>
      </c>
      <c r="E6897" t="s">
        <v>9</v>
      </c>
    </row>
    <row r="6898" spans="1:5" x14ac:dyDescent="0.35">
      <c r="A6898" t="s">
        <v>60</v>
      </c>
      <c r="B6898" t="s">
        <v>313</v>
      </c>
      <c r="C6898" s="1">
        <v>41730</v>
      </c>
      <c r="D6898">
        <v>0.77459800000000001</v>
      </c>
      <c r="E6898" t="s">
        <v>9</v>
      </c>
    </row>
    <row r="6899" spans="1:5" x14ac:dyDescent="0.35">
      <c r="A6899" t="s">
        <v>308</v>
      </c>
      <c r="B6899" t="s">
        <v>313</v>
      </c>
      <c r="C6899" s="1">
        <v>41730</v>
      </c>
      <c r="D6899">
        <v>6.9046999999999997E-2</v>
      </c>
      <c r="E6899" t="s">
        <v>9</v>
      </c>
    </row>
    <row r="6900" spans="1:5" x14ac:dyDescent="0.35">
      <c r="A6900" t="s">
        <v>56</v>
      </c>
      <c r="B6900" t="s">
        <v>13</v>
      </c>
      <c r="C6900" s="1">
        <v>41730</v>
      </c>
      <c r="D6900">
        <v>1.7117560000000001</v>
      </c>
      <c r="E6900" t="s">
        <v>9</v>
      </c>
    </row>
    <row r="6901" spans="1:5" x14ac:dyDescent="0.35">
      <c r="A6901" t="s">
        <v>58</v>
      </c>
      <c r="B6901" t="s">
        <v>13</v>
      </c>
      <c r="C6901" s="1">
        <v>41730</v>
      </c>
      <c r="D6901">
        <v>0.278698</v>
      </c>
      <c r="E6901" t="s">
        <v>9</v>
      </c>
    </row>
    <row r="6902" spans="1:5" x14ac:dyDescent="0.35">
      <c r="A6902" t="s">
        <v>60</v>
      </c>
      <c r="B6902" t="s">
        <v>13</v>
      </c>
      <c r="C6902" s="1">
        <v>41730</v>
      </c>
      <c r="D6902">
        <v>9.8608619999999991</v>
      </c>
      <c r="E6902" t="s">
        <v>9</v>
      </c>
    </row>
    <row r="6903" spans="1:5" x14ac:dyDescent="0.35">
      <c r="A6903" t="s">
        <v>308</v>
      </c>
      <c r="B6903" t="s">
        <v>13</v>
      </c>
      <c r="C6903" s="1">
        <v>41730</v>
      </c>
      <c r="D6903">
        <v>0.87898299999999996</v>
      </c>
      <c r="E6903" t="s">
        <v>9</v>
      </c>
    </row>
    <row r="6904" spans="1:5" x14ac:dyDescent="0.35">
      <c r="A6904" t="s">
        <v>62</v>
      </c>
      <c r="B6904" t="s">
        <v>13</v>
      </c>
      <c r="C6904" s="1">
        <v>41730</v>
      </c>
      <c r="D6904">
        <v>17.337264999999999</v>
      </c>
      <c r="E6904" t="s">
        <v>9</v>
      </c>
    </row>
    <row r="6905" spans="1:5" x14ac:dyDescent="0.35">
      <c r="A6905" t="s">
        <v>62</v>
      </c>
      <c r="B6905" t="s">
        <v>315</v>
      </c>
      <c r="C6905" s="1">
        <v>41730</v>
      </c>
      <c r="D6905">
        <v>932.81357800000001</v>
      </c>
      <c r="E6905" t="s">
        <v>9</v>
      </c>
    </row>
    <row r="6906" spans="1:5" x14ac:dyDescent="0.35">
      <c r="A6906" t="s">
        <v>62</v>
      </c>
      <c r="B6906" t="s">
        <v>316</v>
      </c>
      <c r="C6906" s="1">
        <v>41730</v>
      </c>
      <c r="D6906">
        <v>79.968270000000004</v>
      </c>
      <c r="E6906" t="s">
        <v>9</v>
      </c>
    </row>
    <row r="6907" spans="1:5" x14ac:dyDescent="0.35">
      <c r="A6907" t="s">
        <v>55</v>
      </c>
      <c r="B6907" t="s">
        <v>316</v>
      </c>
      <c r="C6907" s="1">
        <v>41730</v>
      </c>
      <c r="D6907">
        <v>6.4008729999999998</v>
      </c>
      <c r="E6907" t="s">
        <v>9</v>
      </c>
    </row>
    <row r="6908" spans="1:5" x14ac:dyDescent="0.35">
      <c r="A6908" t="s">
        <v>63</v>
      </c>
      <c r="B6908" t="s">
        <v>316</v>
      </c>
      <c r="C6908" s="1">
        <v>41730</v>
      </c>
      <c r="D6908">
        <v>73.567397</v>
      </c>
      <c r="E6908" t="s">
        <v>9</v>
      </c>
    </row>
    <row r="6909" spans="1:5" x14ac:dyDescent="0.35">
      <c r="A6909" t="s">
        <v>56</v>
      </c>
      <c r="B6909" t="s">
        <v>316</v>
      </c>
      <c r="C6909" s="1">
        <v>41730</v>
      </c>
      <c r="D6909">
        <v>28.390350000000002</v>
      </c>
      <c r="E6909" t="s">
        <v>9</v>
      </c>
    </row>
    <row r="6910" spans="1:5" x14ac:dyDescent="0.35">
      <c r="A6910" t="s">
        <v>58</v>
      </c>
      <c r="B6910" t="s">
        <v>316</v>
      </c>
      <c r="C6910" s="1">
        <v>41730</v>
      </c>
      <c r="D6910">
        <v>12.599921999999999</v>
      </c>
      <c r="E6910" t="s">
        <v>9</v>
      </c>
    </row>
    <row r="6911" spans="1:5" x14ac:dyDescent="0.35">
      <c r="A6911" t="s">
        <v>60</v>
      </c>
      <c r="B6911" t="s">
        <v>316</v>
      </c>
      <c r="C6911" s="1">
        <v>41730</v>
      </c>
      <c r="D6911">
        <v>25.495032999999999</v>
      </c>
      <c r="E6911" t="s">
        <v>9</v>
      </c>
    </row>
    <row r="6912" spans="1:5" x14ac:dyDescent="0.35">
      <c r="A6912" t="s">
        <v>308</v>
      </c>
      <c r="B6912" t="s">
        <v>316</v>
      </c>
      <c r="C6912" s="1">
        <v>41730</v>
      </c>
      <c r="D6912">
        <v>7.0820910000000001</v>
      </c>
      <c r="E6912" t="s">
        <v>9</v>
      </c>
    </row>
    <row r="6913" spans="1:5" x14ac:dyDescent="0.35">
      <c r="A6913" t="s">
        <v>62</v>
      </c>
      <c r="B6913" t="s">
        <v>124</v>
      </c>
      <c r="C6913" s="1">
        <v>41730</v>
      </c>
      <c r="D6913">
        <v>-2.8646090000000002</v>
      </c>
      <c r="E6913" t="s">
        <v>9</v>
      </c>
    </row>
    <row r="6914" spans="1:5" x14ac:dyDescent="0.35">
      <c r="A6914" t="s">
        <v>55</v>
      </c>
      <c r="B6914" t="s">
        <v>124</v>
      </c>
      <c r="C6914" s="1">
        <v>41730</v>
      </c>
      <c r="D6914">
        <v>-0.34457599999999999</v>
      </c>
      <c r="E6914" t="s">
        <v>9</v>
      </c>
    </row>
    <row r="6915" spans="1:5" x14ac:dyDescent="0.35">
      <c r="A6915" t="s">
        <v>63</v>
      </c>
      <c r="B6915" t="s">
        <v>124</v>
      </c>
      <c r="C6915" s="1">
        <v>41730</v>
      </c>
      <c r="D6915">
        <v>-2.520032</v>
      </c>
      <c r="E6915" t="s">
        <v>9</v>
      </c>
    </row>
    <row r="6916" spans="1:5" x14ac:dyDescent="0.35">
      <c r="A6916" t="s">
        <v>56</v>
      </c>
      <c r="B6916" t="s">
        <v>124</v>
      </c>
      <c r="C6916" s="1">
        <v>41730</v>
      </c>
      <c r="D6916">
        <v>-1.3863179999999999</v>
      </c>
      <c r="E6916" t="s">
        <v>9</v>
      </c>
    </row>
    <row r="6917" spans="1:5" x14ac:dyDescent="0.35">
      <c r="A6917" t="s">
        <v>58</v>
      </c>
      <c r="B6917" t="s">
        <v>124</v>
      </c>
      <c r="C6917" s="1">
        <v>41730</v>
      </c>
      <c r="D6917">
        <v>-2.727989</v>
      </c>
      <c r="E6917" t="s">
        <v>9</v>
      </c>
    </row>
    <row r="6918" spans="1:5" x14ac:dyDescent="0.35">
      <c r="A6918" t="s">
        <v>60</v>
      </c>
      <c r="B6918" t="s">
        <v>124</v>
      </c>
      <c r="C6918" s="1">
        <v>41730</v>
      </c>
      <c r="D6918">
        <v>4.8574070000000003</v>
      </c>
      <c r="E6918" t="s">
        <v>9</v>
      </c>
    </row>
    <row r="6919" spans="1:5" x14ac:dyDescent="0.35">
      <c r="A6919" t="s">
        <v>308</v>
      </c>
      <c r="B6919" t="s">
        <v>124</v>
      </c>
      <c r="C6919" s="1">
        <v>41730</v>
      </c>
      <c r="D6919">
        <v>-3.263131</v>
      </c>
      <c r="E6919" t="s">
        <v>9</v>
      </c>
    </row>
    <row r="6920" spans="1:5" x14ac:dyDescent="0.35">
      <c r="A6920" t="s">
        <v>56</v>
      </c>
      <c r="B6920" t="s">
        <v>21</v>
      </c>
      <c r="C6920" s="1">
        <v>41730</v>
      </c>
      <c r="D6920">
        <v>36.560650000000003</v>
      </c>
      <c r="E6920" t="s">
        <v>9</v>
      </c>
    </row>
    <row r="6921" spans="1:5" x14ac:dyDescent="0.35">
      <c r="A6921" t="s">
        <v>58</v>
      </c>
      <c r="B6921" t="s">
        <v>21</v>
      </c>
      <c r="C6921" s="1">
        <v>41730</v>
      </c>
      <c r="D6921">
        <v>15.395968999999999</v>
      </c>
      <c r="E6921" t="s">
        <v>9</v>
      </c>
    </row>
    <row r="6922" spans="1:5" x14ac:dyDescent="0.35">
      <c r="A6922" t="s">
        <v>60</v>
      </c>
      <c r="B6922" t="s">
        <v>21</v>
      </c>
      <c r="C6922" s="1">
        <v>41730</v>
      </c>
      <c r="D6922">
        <v>29.034580999999999</v>
      </c>
      <c r="E6922" t="s">
        <v>9</v>
      </c>
    </row>
    <row r="6923" spans="1:5" x14ac:dyDescent="0.35">
      <c r="A6923" t="s">
        <v>308</v>
      </c>
      <c r="B6923" t="s">
        <v>21</v>
      </c>
      <c r="C6923" s="1">
        <v>41730</v>
      </c>
      <c r="D6923">
        <v>20.553426999999999</v>
      </c>
      <c r="E6923" t="s">
        <v>9</v>
      </c>
    </row>
    <row r="6924" spans="1:5" x14ac:dyDescent="0.35">
      <c r="A6924" t="s">
        <v>56</v>
      </c>
      <c r="B6924" t="s">
        <v>313</v>
      </c>
      <c r="C6924" s="1">
        <v>41730</v>
      </c>
      <c r="D6924">
        <v>0.360045</v>
      </c>
      <c r="E6924" t="s">
        <v>9</v>
      </c>
    </row>
    <row r="6925" spans="1:5" x14ac:dyDescent="0.35">
      <c r="A6925" t="s">
        <v>58</v>
      </c>
      <c r="B6925" t="s">
        <v>313</v>
      </c>
      <c r="C6925" s="1">
        <v>41730</v>
      </c>
      <c r="D6925">
        <v>0.151618</v>
      </c>
      <c r="E6925" t="s">
        <v>9</v>
      </c>
    </row>
    <row r="6926" spans="1:5" x14ac:dyDescent="0.35">
      <c r="A6926" t="s">
        <v>60</v>
      </c>
      <c r="B6926" t="s">
        <v>313</v>
      </c>
      <c r="C6926" s="1">
        <v>41730</v>
      </c>
      <c r="D6926">
        <v>0.28592899999999999</v>
      </c>
      <c r="E6926" t="s">
        <v>9</v>
      </c>
    </row>
    <row r="6927" spans="1:5" x14ac:dyDescent="0.35">
      <c r="A6927" t="s">
        <v>308</v>
      </c>
      <c r="B6927" t="s">
        <v>313</v>
      </c>
      <c r="C6927" s="1">
        <v>41730</v>
      </c>
      <c r="D6927">
        <v>0.202408</v>
      </c>
      <c r="E6927" t="s">
        <v>9</v>
      </c>
    </row>
    <row r="6928" spans="1:5" x14ac:dyDescent="0.35">
      <c r="A6928" t="s">
        <v>63</v>
      </c>
      <c r="B6928" t="s">
        <v>21</v>
      </c>
      <c r="C6928" s="1">
        <v>41730</v>
      </c>
      <c r="D6928">
        <v>100.619022</v>
      </c>
      <c r="E6928" t="s">
        <v>9</v>
      </c>
    </row>
    <row r="6929" spans="1:5" x14ac:dyDescent="0.35">
      <c r="A6929" t="s">
        <v>241</v>
      </c>
      <c r="B6929" t="s">
        <v>21</v>
      </c>
      <c r="C6929" s="1">
        <v>41730</v>
      </c>
      <c r="D6929">
        <v>1.0612459999999999</v>
      </c>
      <c r="E6929" t="s">
        <v>9</v>
      </c>
    </row>
    <row r="6930" spans="1:5" x14ac:dyDescent="0.35">
      <c r="A6930" t="s">
        <v>314</v>
      </c>
      <c r="B6930" t="s">
        <v>21</v>
      </c>
      <c r="C6930" s="1">
        <v>41730</v>
      </c>
      <c r="D6930">
        <v>-0.13564100000000001</v>
      </c>
      <c r="E6930" t="s">
        <v>9</v>
      </c>
    </row>
    <row r="6931" spans="1:5" x14ac:dyDescent="0.35">
      <c r="A6931" t="s">
        <v>55</v>
      </c>
      <c r="B6931" t="s">
        <v>21</v>
      </c>
      <c r="C6931" s="1">
        <v>41730</v>
      </c>
      <c r="D6931">
        <v>4.182499</v>
      </c>
      <c r="E6931" t="s">
        <v>9</v>
      </c>
    </row>
    <row r="6932" spans="1:5" x14ac:dyDescent="0.35">
      <c r="A6932" t="s">
        <v>312</v>
      </c>
      <c r="B6932" t="s">
        <v>21</v>
      </c>
      <c r="C6932" s="1">
        <v>41730</v>
      </c>
      <c r="D6932">
        <v>-0.85714199999999996</v>
      </c>
      <c r="E6932" t="s">
        <v>9</v>
      </c>
    </row>
    <row r="6933" spans="1:5" x14ac:dyDescent="0.35">
      <c r="A6933" t="s">
        <v>62</v>
      </c>
      <c r="B6933" t="s">
        <v>21</v>
      </c>
      <c r="C6933" s="1">
        <v>41730</v>
      </c>
      <c r="D6933">
        <v>104.869983</v>
      </c>
      <c r="E6933" t="s">
        <v>9</v>
      </c>
    </row>
    <row r="6934" spans="1:5" x14ac:dyDescent="0.35">
      <c r="A6934" t="s">
        <v>62</v>
      </c>
      <c r="B6934" t="s">
        <v>92</v>
      </c>
      <c r="C6934" s="1">
        <v>41730</v>
      </c>
      <c r="D6934">
        <v>181.973645</v>
      </c>
      <c r="E6934" t="s">
        <v>9</v>
      </c>
    </row>
    <row r="6935" spans="1:5" x14ac:dyDescent="0.35">
      <c r="A6935" t="s">
        <v>62</v>
      </c>
      <c r="B6935" t="s">
        <v>317</v>
      </c>
      <c r="C6935" s="1">
        <v>41730</v>
      </c>
      <c r="D6935">
        <v>750.83993299999997</v>
      </c>
      <c r="E6935" t="s">
        <v>9</v>
      </c>
    </row>
    <row r="6936" spans="1:5" x14ac:dyDescent="0.35">
      <c r="A6936" t="s">
        <v>62</v>
      </c>
      <c r="B6936" t="s">
        <v>317</v>
      </c>
      <c r="C6936" s="1">
        <v>41730</v>
      </c>
      <c r="D6936">
        <v>750.83993299999997</v>
      </c>
      <c r="E6936" t="s">
        <v>9</v>
      </c>
    </row>
    <row r="6937" spans="1:5" x14ac:dyDescent="0.35">
      <c r="A6937" t="s">
        <v>55</v>
      </c>
      <c r="B6937" t="s">
        <v>317</v>
      </c>
      <c r="C6937" s="1">
        <v>41730</v>
      </c>
      <c r="D6937">
        <v>28.021028999999999</v>
      </c>
      <c r="E6937" t="s">
        <v>9</v>
      </c>
    </row>
    <row r="6938" spans="1:5" x14ac:dyDescent="0.35">
      <c r="A6938" t="s">
        <v>55</v>
      </c>
      <c r="B6938" t="s">
        <v>317</v>
      </c>
      <c r="C6938" s="1">
        <v>41730</v>
      </c>
      <c r="D6938">
        <v>28.021028999999999</v>
      </c>
      <c r="E6938" t="s">
        <v>9</v>
      </c>
    </row>
    <row r="6939" spans="1:5" x14ac:dyDescent="0.35">
      <c r="A6939" t="s">
        <v>63</v>
      </c>
      <c r="B6939" t="s">
        <v>317</v>
      </c>
      <c r="C6939" s="1">
        <v>41730</v>
      </c>
      <c r="D6939">
        <v>722.81890499999997</v>
      </c>
      <c r="E6939" t="s">
        <v>9</v>
      </c>
    </row>
    <row r="6940" spans="1:5" x14ac:dyDescent="0.35">
      <c r="A6940" t="s">
        <v>56</v>
      </c>
      <c r="B6940" t="s">
        <v>317</v>
      </c>
      <c r="C6940" s="1">
        <v>41730</v>
      </c>
      <c r="D6940">
        <v>296.09620100000001</v>
      </c>
      <c r="E6940" t="s">
        <v>9</v>
      </c>
    </row>
    <row r="6941" spans="1:5" x14ac:dyDescent="0.35">
      <c r="A6941" t="s">
        <v>58</v>
      </c>
      <c r="B6941" t="s">
        <v>317</v>
      </c>
      <c r="C6941" s="1">
        <v>41730</v>
      </c>
      <c r="D6941">
        <v>136.86409900000001</v>
      </c>
      <c r="E6941" t="s">
        <v>9</v>
      </c>
    </row>
    <row r="6942" spans="1:5" x14ac:dyDescent="0.35">
      <c r="A6942" t="s">
        <v>60</v>
      </c>
      <c r="B6942" t="s">
        <v>317</v>
      </c>
      <c r="C6942" s="1">
        <v>41730</v>
      </c>
      <c r="D6942">
        <v>217.79185799999999</v>
      </c>
      <c r="E6942" t="s">
        <v>9</v>
      </c>
    </row>
    <row r="6943" spans="1:5" x14ac:dyDescent="0.35">
      <c r="A6943" t="s">
        <v>308</v>
      </c>
      <c r="B6943" t="s">
        <v>317</v>
      </c>
      <c r="C6943" s="1">
        <v>41730</v>
      </c>
      <c r="D6943">
        <v>72.066747000000007</v>
      </c>
      <c r="E6943" t="s">
        <v>9</v>
      </c>
    </row>
    <row r="6944" spans="1:5" x14ac:dyDescent="0.35">
      <c r="A6944" t="s">
        <v>62</v>
      </c>
      <c r="B6944" t="s">
        <v>311</v>
      </c>
      <c r="C6944" s="1">
        <v>41760</v>
      </c>
      <c r="D6944">
        <v>750.83993299999997</v>
      </c>
      <c r="E6944" t="s">
        <v>9</v>
      </c>
    </row>
    <row r="6945" spans="1:5" x14ac:dyDescent="0.35">
      <c r="A6945" t="s">
        <v>55</v>
      </c>
      <c r="B6945" t="s">
        <v>311</v>
      </c>
      <c r="C6945" s="1">
        <v>41760</v>
      </c>
      <c r="D6945">
        <v>28.021028999999999</v>
      </c>
      <c r="E6945" t="s">
        <v>9</v>
      </c>
    </row>
    <row r="6946" spans="1:5" x14ac:dyDescent="0.35">
      <c r="A6946" t="s">
        <v>63</v>
      </c>
      <c r="B6946" t="s">
        <v>311</v>
      </c>
      <c r="C6946" s="1">
        <v>41760</v>
      </c>
      <c r="D6946">
        <v>722.81890499999997</v>
      </c>
      <c r="E6946" t="s">
        <v>9</v>
      </c>
    </row>
    <row r="6947" spans="1:5" x14ac:dyDescent="0.35">
      <c r="A6947" t="s">
        <v>56</v>
      </c>
      <c r="B6947" t="s">
        <v>311</v>
      </c>
      <c r="C6947" s="1">
        <v>41760</v>
      </c>
      <c r="D6947">
        <v>296.09620100000001</v>
      </c>
      <c r="E6947" t="s">
        <v>9</v>
      </c>
    </row>
    <row r="6948" spans="1:5" x14ac:dyDescent="0.35">
      <c r="A6948" t="s">
        <v>58</v>
      </c>
      <c r="B6948" t="s">
        <v>311</v>
      </c>
      <c r="C6948" s="1">
        <v>41760</v>
      </c>
      <c r="D6948">
        <v>136.86409900000001</v>
      </c>
      <c r="E6948" t="s">
        <v>9</v>
      </c>
    </row>
    <row r="6949" spans="1:5" x14ac:dyDescent="0.35">
      <c r="A6949" t="s">
        <v>60</v>
      </c>
      <c r="B6949" t="s">
        <v>311</v>
      </c>
      <c r="C6949" s="1">
        <v>41760</v>
      </c>
      <c r="D6949">
        <v>217.79185799999999</v>
      </c>
      <c r="E6949" t="s">
        <v>9</v>
      </c>
    </row>
    <row r="6950" spans="1:5" x14ac:dyDescent="0.35">
      <c r="A6950" t="s">
        <v>308</v>
      </c>
      <c r="B6950" t="s">
        <v>311</v>
      </c>
      <c r="C6950" s="1">
        <v>41760</v>
      </c>
      <c r="D6950">
        <v>72.066747000000007</v>
      </c>
      <c r="E6950" t="s">
        <v>9</v>
      </c>
    </row>
    <row r="6951" spans="1:5" x14ac:dyDescent="0.35">
      <c r="A6951" t="s">
        <v>55</v>
      </c>
      <c r="B6951" t="s">
        <v>13</v>
      </c>
      <c r="C6951" s="1">
        <v>41760</v>
      </c>
      <c r="D6951">
        <v>2.4604219999999999</v>
      </c>
      <c r="E6951" t="s">
        <v>9</v>
      </c>
    </row>
    <row r="6952" spans="1:5" x14ac:dyDescent="0.35">
      <c r="A6952" t="s">
        <v>312</v>
      </c>
      <c r="B6952" t="s">
        <v>13</v>
      </c>
      <c r="C6952" s="1">
        <v>41760</v>
      </c>
      <c r="D6952">
        <v>0.93549400000000005</v>
      </c>
      <c r="E6952" t="s">
        <v>9</v>
      </c>
    </row>
    <row r="6953" spans="1:5" x14ac:dyDescent="0.35">
      <c r="A6953" t="s">
        <v>63</v>
      </c>
      <c r="B6953" t="s">
        <v>13</v>
      </c>
      <c r="C6953" s="1">
        <v>41760</v>
      </c>
      <c r="D6953">
        <v>9.6803830000000008</v>
      </c>
      <c r="E6953" t="s">
        <v>9</v>
      </c>
    </row>
    <row r="6954" spans="1:5" x14ac:dyDescent="0.35">
      <c r="A6954" t="s">
        <v>241</v>
      </c>
      <c r="B6954" t="s">
        <v>13</v>
      </c>
      <c r="C6954" s="1">
        <v>41760</v>
      </c>
      <c r="D6954">
        <v>1.0554140000000001</v>
      </c>
      <c r="E6954" t="s">
        <v>9</v>
      </c>
    </row>
    <row r="6955" spans="1:5" x14ac:dyDescent="0.35">
      <c r="A6955" t="s">
        <v>314</v>
      </c>
      <c r="B6955" t="s">
        <v>13</v>
      </c>
      <c r="C6955" s="1">
        <v>41760</v>
      </c>
      <c r="D6955">
        <v>0.102423</v>
      </c>
      <c r="E6955" t="s">
        <v>9</v>
      </c>
    </row>
    <row r="6956" spans="1:5" x14ac:dyDescent="0.35">
      <c r="A6956" t="s">
        <v>56</v>
      </c>
      <c r="B6956" t="s">
        <v>313</v>
      </c>
      <c r="C6956" s="1">
        <v>41760</v>
      </c>
      <c r="D6956">
        <v>0.134463</v>
      </c>
      <c r="E6956" t="s">
        <v>9</v>
      </c>
    </row>
    <row r="6957" spans="1:5" x14ac:dyDescent="0.35">
      <c r="A6957" t="s">
        <v>58</v>
      </c>
      <c r="B6957" t="s">
        <v>313</v>
      </c>
      <c r="C6957" s="1">
        <v>41760</v>
      </c>
      <c r="D6957">
        <v>2.1891999999999998E-2</v>
      </c>
      <c r="E6957" t="s">
        <v>9</v>
      </c>
    </row>
    <row r="6958" spans="1:5" x14ac:dyDescent="0.35">
      <c r="A6958" t="s">
        <v>60</v>
      </c>
      <c r="B6958" t="s">
        <v>313</v>
      </c>
      <c r="C6958" s="1">
        <v>41760</v>
      </c>
      <c r="D6958">
        <v>0.77459800000000001</v>
      </c>
      <c r="E6958" t="s">
        <v>9</v>
      </c>
    </row>
    <row r="6959" spans="1:5" x14ac:dyDescent="0.35">
      <c r="A6959" t="s">
        <v>308</v>
      </c>
      <c r="B6959" t="s">
        <v>313</v>
      </c>
      <c r="C6959" s="1">
        <v>41760</v>
      </c>
      <c r="D6959">
        <v>6.9046999999999997E-2</v>
      </c>
      <c r="E6959" t="s">
        <v>9</v>
      </c>
    </row>
    <row r="6960" spans="1:5" x14ac:dyDescent="0.35">
      <c r="A6960" t="s">
        <v>56</v>
      </c>
      <c r="B6960" t="s">
        <v>13</v>
      </c>
      <c r="C6960" s="1">
        <v>41760</v>
      </c>
      <c r="D6960">
        <v>1.457341</v>
      </c>
      <c r="E6960" t="s">
        <v>9</v>
      </c>
    </row>
    <row r="6961" spans="1:5" x14ac:dyDescent="0.35">
      <c r="A6961" t="s">
        <v>58</v>
      </c>
      <c r="B6961" t="s">
        <v>13</v>
      </c>
      <c r="C6961" s="1">
        <v>41760</v>
      </c>
      <c r="D6961">
        <v>0.23727599999999999</v>
      </c>
      <c r="E6961" t="s">
        <v>9</v>
      </c>
    </row>
    <row r="6962" spans="1:5" x14ac:dyDescent="0.35">
      <c r="A6962" t="s">
        <v>60</v>
      </c>
      <c r="B6962" t="s">
        <v>13</v>
      </c>
      <c r="C6962" s="1">
        <v>41760</v>
      </c>
      <c r="D6962">
        <v>8.3952620000000007</v>
      </c>
      <c r="E6962" t="s">
        <v>9</v>
      </c>
    </row>
    <row r="6963" spans="1:5" x14ac:dyDescent="0.35">
      <c r="A6963" t="s">
        <v>308</v>
      </c>
      <c r="B6963" t="s">
        <v>13</v>
      </c>
      <c r="C6963" s="1">
        <v>41760</v>
      </c>
      <c r="D6963">
        <v>0.74834199999999995</v>
      </c>
      <c r="E6963" t="s">
        <v>9</v>
      </c>
    </row>
    <row r="6964" spans="1:5" x14ac:dyDescent="0.35">
      <c r="A6964" t="s">
        <v>62</v>
      </c>
      <c r="B6964" t="s">
        <v>13</v>
      </c>
      <c r="C6964" s="1">
        <v>41760</v>
      </c>
      <c r="D6964">
        <v>14.234135999999999</v>
      </c>
      <c r="E6964" t="s">
        <v>9</v>
      </c>
    </row>
    <row r="6965" spans="1:5" x14ac:dyDescent="0.35">
      <c r="A6965" t="s">
        <v>62</v>
      </c>
      <c r="B6965" t="s">
        <v>315</v>
      </c>
      <c r="C6965" s="1">
        <v>41760</v>
      </c>
      <c r="D6965">
        <v>765.07406900000001</v>
      </c>
      <c r="E6965" t="s">
        <v>9</v>
      </c>
    </row>
    <row r="6966" spans="1:5" x14ac:dyDescent="0.35">
      <c r="A6966" t="s">
        <v>62</v>
      </c>
      <c r="B6966" t="s">
        <v>316</v>
      </c>
      <c r="C6966" s="1">
        <v>41760</v>
      </c>
      <c r="D6966">
        <v>79.968270000000004</v>
      </c>
      <c r="E6966" t="s">
        <v>9</v>
      </c>
    </row>
    <row r="6967" spans="1:5" x14ac:dyDescent="0.35">
      <c r="A6967" t="s">
        <v>55</v>
      </c>
      <c r="B6967" t="s">
        <v>316</v>
      </c>
      <c r="C6967" s="1">
        <v>41760</v>
      </c>
      <c r="D6967">
        <v>6.4008729999999998</v>
      </c>
      <c r="E6967" t="s">
        <v>9</v>
      </c>
    </row>
    <row r="6968" spans="1:5" x14ac:dyDescent="0.35">
      <c r="A6968" t="s">
        <v>63</v>
      </c>
      <c r="B6968" t="s">
        <v>316</v>
      </c>
      <c r="C6968" s="1">
        <v>41760</v>
      </c>
      <c r="D6968">
        <v>73.567397</v>
      </c>
      <c r="E6968" t="s">
        <v>9</v>
      </c>
    </row>
    <row r="6969" spans="1:5" x14ac:dyDescent="0.35">
      <c r="A6969" t="s">
        <v>56</v>
      </c>
      <c r="B6969" t="s">
        <v>316</v>
      </c>
      <c r="C6969" s="1">
        <v>41760</v>
      </c>
      <c r="D6969">
        <v>28.390350000000002</v>
      </c>
      <c r="E6969" t="s">
        <v>9</v>
      </c>
    </row>
    <row r="6970" spans="1:5" x14ac:dyDescent="0.35">
      <c r="A6970" t="s">
        <v>58</v>
      </c>
      <c r="B6970" t="s">
        <v>316</v>
      </c>
      <c r="C6970" s="1">
        <v>41760</v>
      </c>
      <c r="D6970">
        <v>12.599921999999999</v>
      </c>
      <c r="E6970" t="s">
        <v>9</v>
      </c>
    </row>
    <row r="6971" spans="1:5" x14ac:dyDescent="0.35">
      <c r="A6971" t="s">
        <v>60</v>
      </c>
      <c r="B6971" t="s">
        <v>316</v>
      </c>
      <c r="C6971" s="1">
        <v>41760</v>
      </c>
      <c r="D6971">
        <v>25.495032999999999</v>
      </c>
      <c r="E6971" t="s">
        <v>9</v>
      </c>
    </row>
    <row r="6972" spans="1:5" x14ac:dyDescent="0.35">
      <c r="A6972" t="s">
        <v>308</v>
      </c>
      <c r="B6972" t="s">
        <v>316</v>
      </c>
      <c r="C6972" s="1">
        <v>41760</v>
      </c>
      <c r="D6972">
        <v>7.0820910000000001</v>
      </c>
      <c r="E6972" t="s">
        <v>9</v>
      </c>
    </row>
    <row r="6973" spans="1:5" x14ac:dyDescent="0.35">
      <c r="A6973" t="s">
        <v>62</v>
      </c>
      <c r="B6973" t="s">
        <v>124</v>
      </c>
      <c r="C6973" s="1">
        <v>41760</v>
      </c>
      <c r="D6973">
        <v>-2.8646090000000002</v>
      </c>
      <c r="E6973" t="s">
        <v>9</v>
      </c>
    </row>
    <row r="6974" spans="1:5" x14ac:dyDescent="0.35">
      <c r="A6974" t="s">
        <v>55</v>
      </c>
      <c r="B6974" t="s">
        <v>124</v>
      </c>
      <c r="C6974" s="1">
        <v>41760</v>
      </c>
      <c r="D6974">
        <v>-0.34457599999999999</v>
      </c>
      <c r="E6974" t="s">
        <v>9</v>
      </c>
    </row>
    <row r="6975" spans="1:5" x14ac:dyDescent="0.35">
      <c r="A6975" t="s">
        <v>63</v>
      </c>
      <c r="B6975" t="s">
        <v>124</v>
      </c>
      <c r="C6975" s="1">
        <v>41760</v>
      </c>
      <c r="D6975">
        <v>-2.520032</v>
      </c>
      <c r="E6975" t="s">
        <v>9</v>
      </c>
    </row>
    <row r="6976" spans="1:5" x14ac:dyDescent="0.35">
      <c r="A6976" t="s">
        <v>56</v>
      </c>
      <c r="B6976" t="s">
        <v>124</v>
      </c>
      <c r="C6976" s="1">
        <v>41760</v>
      </c>
      <c r="D6976">
        <v>-1.3863179999999999</v>
      </c>
      <c r="E6976" t="s">
        <v>9</v>
      </c>
    </row>
    <row r="6977" spans="1:5" x14ac:dyDescent="0.35">
      <c r="A6977" t="s">
        <v>58</v>
      </c>
      <c r="B6977" t="s">
        <v>124</v>
      </c>
      <c r="C6977" s="1">
        <v>41760</v>
      </c>
      <c r="D6977">
        <v>-2.727989</v>
      </c>
      <c r="E6977" t="s">
        <v>9</v>
      </c>
    </row>
    <row r="6978" spans="1:5" x14ac:dyDescent="0.35">
      <c r="A6978" t="s">
        <v>60</v>
      </c>
      <c r="B6978" t="s">
        <v>124</v>
      </c>
      <c r="C6978" s="1">
        <v>41760</v>
      </c>
      <c r="D6978">
        <v>4.8574070000000003</v>
      </c>
      <c r="E6978" t="s">
        <v>9</v>
      </c>
    </row>
    <row r="6979" spans="1:5" x14ac:dyDescent="0.35">
      <c r="A6979" t="s">
        <v>308</v>
      </c>
      <c r="B6979" t="s">
        <v>124</v>
      </c>
      <c r="C6979" s="1">
        <v>41760</v>
      </c>
      <c r="D6979">
        <v>-3.263131</v>
      </c>
      <c r="E6979" t="s">
        <v>9</v>
      </c>
    </row>
    <row r="6980" spans="1:5" x14ac:dyDescent="0.35">
      <c r="A6980" t="s">
        <v>56</v>
      </c>
      <c r="B6980" t="s">
        <v>21</v>
      </c>
      <c r="C6980" s="1">
        <v>41760</v>
      </c>
      <c r="D6980">
        <v>33.790511000000002</v>
      </c>
      <c r="E6980" t="s">
        <v>9</v>
      </c>
    </row>
    <row r="6981" spans="1:5" x14ac:dyDescent="0.35">
      <c r="A6981" t="s">
        <v>58</v>
      </c>
      <c r="B6981" t="s">
        <v>21</v>
      </c>
      <c r="C6981" s="1">
        <v>41760</v>
      </c>
      <c r="D6981">
        <v>14.229442000000001</v>
      </c>
      <c r="E6981" t="s">
        <v>9</v>
      </c>
    </row>
    <row r="6982" spans="1:5" x14ac:dyDescent="0.35">
      <c r="A6982" t="s">
        <v>60</v>
      </c>
      <c r="B6982" t="s">
        <v>21</v>
      </c>
      <c r="C6982" s="1">
        <v>41760</v>
      </c>
      <c r="D6982">
        <v>26.834679000000001</v>
      </c>
      <c r="E6982" t="s">
        <v>9</v>
      </c>
    </row>
    <row r="6983" spans="1:5" x14ac:dyDescent="0.35">
      <c r="A6983" t="s">
        <v>308</v>
      </c>
      <c r="B6983" t="s">
        <v>21</v>
      </c>
      <c r="C6983" s="1">
        <v>41760</v>
      </c>
      <c r="D6983">
        <v>18.996127999999999</v>
      </c>
      <c r="E6983" t="s">
        <v>9</v>
      </c>
    </row>
    <row r="6984" spans="1:5" x14ac:dyDescent="0.35">
      <c r="A6984" t="s">
        <v>56</v>
      </c>
      <c r="B6984" t="s">
        <v>313</v>
      </c>
      <c r="C6984" s="1">
        <v>41760</v>
      </c>
      <c r="D6984">
        <v>0.360045</v>
      </c>
      <c r="E6984" t="s">
        <v>9</v>
      </c>
    </row>
    <row r="6985" spans="1:5" x14ac:dyDescent="0.35">
      <c r="A6985" t="s">
        <v>58</v>
      </c>
      <c r="B6985" t="s">
        <v>313</v>
      </c>
      <c r="C6985" s="1">
        <v>41760</v>
      </c>
      <c r="D6985">
        <v>0.151618</v>
      </c>
      <c r="E6985" t="s">
        <v>9</v>
      </c>
    </row>
    <row r="6986" spans="1:5" x14ac:dyDescent="0.35">
      <c r="A6986" t="s">
        <v>60</v>
      </c>
      <c r="B6986" t="s">
        <v>313</v>
      </c>
      <c r="C6986" s="1">
        <v>41760</v>
      </c>
      <c r="D6986">
        <v>0.28592899999999999</v>
      </c>
      <c r="E6986" t="s">
        <v>9</v>
      </c>
    </row>
    <row r="6987" spans="1:5" x14ac:dyDescent="0.35">
      <c r="A6987" t="s">
        <v>308</v>
      </c>
      <c r="B6987" t="s">
        <v>313</v>
      </c>
      <c r="C6987" s="1">
        <v>41760</v>
      </c>
      <c r="D6987">
        <v>0.202408</v>
      </c>
      <c r="E6987" t="s">
        <v>9</v>
      </c>
    </row>
    <row r="6988" spans="1:5" x14ac:dyDescent="0.35">
      <c r="A6988" t="s">
        <v>63</v>
      </c>
      <c r="B6988" t="s">
        <v>21</v>
      </c>
      <c r="C6988" s="1">
        <v>41760</v>
      </c>
      <c r="D6988">
        <v>93.547954000000004</v>
      </c>
      <c r="E6988" t="s">
        <v>9</v>
      </c>
    </row>
    <row r="6989" spans="1:5" x14ac:dyDescent="0.35">
      <c r="A6989" t="s">
        <v>241</v>
      </c>
      <c r="B6989" t="s">
        <v>21</v>
      </c>
      <c r="C6989" s="1">
        <v>41760</v>
      </c>
      <c r="D6989">
        <v>1.059769</v>
      </c>
      <c r="E6989" t="s">
        <v>9</v>
      </c>
    </row>
    <row r="6990" spans="1:5" x14ac:dyDescent="0.35">
      <c r="A6990" t="s">
        <v>314</v>
      </c>
      <c r="B6990" t="s">
        <v>21</v>
      </c>
      <c r="C6990" s="1">
        <v>41760</v>
      </c>
      <c r="D6990">
        <v>-0.75696300000000005</v>
      </c>
      <c r="E6990" t="s">
        <v>9</v>
      </c>
    </row>
    <row r="6991" spans="1:5" x14ac:dyDescent="0.35">
      <c r="A6991" t="s">
        <v>55</v>
      </c>
      <c r="B6991" t="s">
        <v>21</v>
      </c>
      <c r="C6991" s="1">
        <v>41760</v>
      </c>
      <c r="D6991">
        <v>4.1019560000000004</v>
      </c>
      <c r="E6991" t="s">
        <v>9</v>
      </c>
    </row>
    <row r="6992" spans="1:5" x14ac:dyDescent="0.35">
      <c r="A6992" t="s">
        <v>312</v>
      </c>
      <c r="B6992" t="s">
        <v>21</v>
      </c>
      <c r="C6992" s="1">
        <v>41760</v>
      </c>
      <c r="D6992">
        <v>-0.26530900000000002</v>
      </c>
      <c r="E6992" t="s">
        <v>9</v>
      </c>
    </row>
    <row r="6993" spans="1:5" x14ac:dyDescent="0.35">
      <c r="A6993" t="s">
        <v>62</v>
      </c>
      <c r="B6993" t="s">
        <v>21</v>
      </c>
      <c r="C6993" s="1">
        <v>41760</v>
      </c>
      <c r="D6993">
        <v>97.687408000000005</v>
      </c>
      <c r="E6993" t="s">
        <v>9</v>
      </c>
    </row>
    <row r="6994" spans="1:5" x14ac:dyDescent="0.35">
      <c r="A6994" t="s">
        <v>62</v>
      </c>
      <c r="B6994" t="s">
        <v>92</v>
      </c>
      <c r="C6994" s="1">
        <v>41760</v>
      </c>
      <c r="D6994">
        <v>174.79106899999999</v>
      </c>
      <c r="E6994" t="s">
        <v>9</v>
      </c>
    </row>
    <row r="6995" spans="1:5" x14ac:dyDescent="0.35">
      <c r="A6995" t="s">
        <v>62</v>
      </c>
      <c r="B6995" t="s">
        <v>317</v>
      </c>
      <c r="C6995" s="1">
        <v>41760</v>
      </c>
      <c r="D6995">
        <v>590.28300000000002</v>
      </c>
      <c r="E6995" t="s">
        <v>9</v>
      </c>
    </row>
    <row r="6996" spans="1:5" x14ac:dyDescent="0.35">
      <c r="A6996" t="s">
        <v>62</v>
      </c>
      <c r="B6996" t="s">
        <v>317</v>
      </c>
      <c r="C6996" s="1">
        <v>41760</v>
      </c>
      <c r="D6996">
        <v>590.28300000000002</v>
      </c>
      <c r="E6996" t="s">
        <v>9</v>
      </c>
    </row>
    <row r="6997" spans="1:5" x14ac:dyDescent="0.35">
      <c r="A6997" t="s">
        <v>55</v>
      </c>
      <c r="B6997" t="s">
        <v>317</v>
      </c>
      <c r="C6997" s="1">
        <v>41760</v>
      </c>
      <c r="D6997">
        <v>21.524000000000001</v>
      </c>
      <c r="E6997" t="s">
        <v>9</v>
      </c>
    </row>
    <row r="6998" spans="1:5" x14ac:dyDescent="0.35">
      <c r="A6998" t="s">
        <v>55</v>
      </c>
      <c r="B6998" t="s">
        <v>317</v>
      </c>
      <c r="C6998" s="1">
        <v>41760</v>
      </c>
      <c r="D6998">
        <v>21.524000000000001</v>
      </c>
      <c r="E6998" t="s">
        <v>9</v>
      </c>
    </row>
    <row r="6999" spans="1:5" x14ac:dyDescent="0.35">
      <c r="A6999" t="s">
        <v>63</v>
      </c>
      <c r="B6999" t="s">
        <v>317</v>
      </c>
      <c r="C6999" s="1">
        <v>41760</v>
      </c>
      <c r="D6999">
        <v>568.75900000000001</v>
      </c>
      <c r="E6999" t="s">
        <v>9</v>
      </c>
    </row>
    <row r="7000" spans="1:5" x14ac:dyDescent="0.35">
      <c r="A7000" t="s">
        <v>56</v>
      </c>
      <c r="B7000" t="s">
        <v>317</v>
      </c>
      <c r="C7000" s="1">
        <v>41760</v>
      </c>
      <c r="D7000">
        <v>236.75899999999999</v>
      </c>
      <c r="E7000" t="s">
        <v>9</v>
      </c>
    </row>
    <row r="7001" spans="1:5" x14ac:dyDescent="0.35">
      <c r="A7001" t="s">
        <v>58</v>
      </c>
      <c r="B7001" t="s">
        <v>317</v>
      </c>
      <c r="C7001" s="1">
        <v>41760</v>
      </c>
      <c r="D7001">
        <v>113</v>
      </c>
      <c r="E7001" t="s">
        <v>9</v>
      </c>
    </row>
    <row r="7002" spans="1:5" x14ac:dyDescent="0.35">
      <c r="A7002" t="s">
        <v>60</v>
      </c>
      <c r="B7002" t="s">
        <v>317</v>
      </c>
      <c r="C7002" s="1">
        <v>41760</v>
      </c>
      <c r="D7002">
        <v>169</v>
      </c>
      <c r="E7002" t="s">
        <v>9</v>
      </c>
    </row>
    <row r="7003" spans="1:5" x14ac:dyDescent="0.35">
      <c r="A7003" t="s">
        <v>308</v>
      </c>
      <c r="B7003" t="s">
        <v>317</v>
      </c>
      <c r="C7003" s="1">
        <v>41760</v>
      </c>
      <c r="D7003">
        <v>50</v>
      </c>
      <c r="E7003" t="s">
        <v>9</v>
      </c>
    </row>
    <row r="7004" spans="1:5" x14ac:dyDescent="0.35">
      <c r="A7004" t="s">
        <v>62</v>
      </c>
      <c r="B7004" t="s">
        <v>317</v>
      </c>
      <c r="C7004" s="1">
        <v>41760</v>
      </c>
      <c r="D7004">
        <v>590.28300000000002</v>
      </c>
      <c r="E7004" t="s">
        <v>12</v>
      </c>
    </row>
    <row r="7005" spans="1:5" x14ac:dyDescent="0.35">
      <c r="A7005" t="s">
        <v>62</v>
      </c>
      <c r="B7005" t="s">
        <v>313</v>
      </c>
      <c r="C7005" s="1">
        <v>41760</v>
      </c>
      <c r="D7005">
        <v>0</v>
      </c>
      <c r="E7005" t="s">
        <v>9</v>
      </c>
    </row>
    <row r="7006" spans="1:5" x14ac:dyDescent="0.35">
      <c r="A7006" t="s">
        <v>55</v>
      </c>
      <c r="B7006" t="s">
        <v>317</v>
      </c>
      <c r="C7006" s="1">
        <v>41760</v>
      </c>
      <c r="D7006">
        <v>21.524000000000001</v>
      </c>
      <c r="E7006" t="s">
        <v>12</v>
      </c>
    </row>
    <row r="7007" spans="1:5" x14ac:dyDescent="0.35">
      <c r="A7007" t="s">
        <v>305</v>
      </c>
      <c r="B7007" t="s">
        <v>306</v>
      </c>
      <c r="C7007" s="1">
        <v>41791</v>
      </c>
      <c r="D7007">
        <v>42.408999999999999</v>
      </c>
      <c r="E7007" t="s">
        <v>9</v>
      </c>
    </row>
    <row r="7008" spans="1:5" x14ac:dyDescent="0.35">
      <c r="A7008" t="s">
        <v>56</v>
      </c>
      <c r="B7008" t="s">
        <v>306</v>
      </c>
      <c r="C7008" s="1">
        <v>41791</v>
      </c>
      <c r="D7008">
        <v>30093.587101000001</v>
      </c>
      <c r="E7008" t="s">
        <v>9</v>
      </c>
    </row>
    <row r="7009" spans="1:5" x14ac:dyDescent="0.35">
      <c r="A7009" t="s">
        <v>58</v>
      </c>
      <c r="B7009" t="s">
        <v>306</v>
      </c>
      <c r="C7009" s="1">
        <v>41791</v>
      </c>
      <c r="D7009">
        <v>8869.8087820000001</v>
      </c>
      <c r="E7009" t="s">
        <v>9</v>
      </c>
    </row>
    <row r="7010" spans="1:5" x14ac:dyDescent="0.35">
      <c r="A7010" t="s">
        <v>307</v>
      </c>
      <c r="B7010" t="s">
        <v>306</v>
      </c>
      <c r="C7010" s="1">
        <v>41791</v>
      </c>
      <c r="D7010">
        <v>389.91503799999998</v>
      </c>
      <c r="E7010" t="s">
        <v>9</v>
      </c>
    </row>
    <row r="7011" spans="1:5" x14ac:dyDescent="0.35">
      <c r="A7011" t="s">
        <v>59</v>
      </c>
      <c r="B7011" t="s">
        <v>306</v>
      </c>
      <c r="C7011" s="1">
        <v>41791</v>
      </c>
      <c r="D7011">
        <v>3055.6890800000001</v>
      </c>
      <c r="E7011" t="s">
        <v>9</v>
      </c>
    </row>
    <row r="7012" spans="1:5" x14ac:dyDescent="0.35">
      <c r="A7012" t="s">
        <v>62</v>
      </c>
      <c r="B7012" t="s">
        <v>306</v>
      </c>
      <c r="C7012" s="1">
        <v>41791</v>
      </c>
      <c r="D7012">
        <v>42451.409</v>
      </c>
      <c r="E7012" t="s">
        <v>9</v>
      </c>
    </row>
    <row r="7013" spans="1:5" x14ac:dyDescent="0.35">
      <c r="A7013" t="s">
        <v>305</v>
      </c>
      <c r="B7013" t="s">
        <v>309</v>
      </c>
      <c r="C7013" s="1">
        <v>41791</v>
      </c>
      <c r="D7013">
        <v>32.298999999999999</v>
      </c>
      <c r="E7013" t="s">
        <v>9</v>
      </c>
    </row>
    <row r="7014" spans="1:5" x14ac:dyDescent="0.35">
      <c r="A7014" t="s">
        <v>56</v>
      </c>
      <c r="B7014" t="s">
        <v>309</v>
      </c>
      <c r="C7014" s="1">
        <v>41791</v>
      </c>
      <c r="D7014">
        <v>21852.341226</v>
      </c>
      <c r="E7014" t="s">
        <v>9</v>
      </c>
    </row>
    <row r="7015" spans="1:5" x14ac:dyDescent="0.35">
      <c r="A7015" t="s">
        <v>58</v>
      </c>
      <c r="B7015" t="s">
        <v>309</v>
      </c>
      <c r="C7015" s="1">
        <v>41791</v>
      </c>
      <c r="D7015">
        <v>7214.2835699999996</v>
      </c>
      <c r="E7015" t="s">
        <v>9</v>
      </c>
    </row>
    <row r="7016" spans="1:5" x14ac:dyDescent="0.35">
      <c r="A7016" t="s">
        <v>307</v>
      </c>
      <c r="B7016" t="s">
        <v>309</v>
      </c>
      <c r="C7016" s="1">
        <v>41791</v>
      </c>
      <c r="D7016">
        <v>328.90718500000003</v>
      </c>
      <c r="E7016" t="s">
        <v>9</v>
      </c>
    </row>
    <row r="7017" spans="1:5" x14ac:dyDescent="0.35">
      <c r="A7017" t="s">
        <v>59</v>
      </c>
      <c r="B7017" t="s">
        <v>309</v>
      </c>
      <c r="C7017" s="1">
        <v>41791</v>
      </c>
      <c r="D7017">
        <v>2903.4680189999999</v>
      </c>
      <c r="E7017" t="s">
        <v>9</v>
      </c>
    </row>
    <row r="7018" spans="1:5" x14ac:dyDescent="0.35">
      <c r="A7018" t="s">
        <v>62</v>
      </c>
      <c r="B7018" t="s">
        <v>309</v>
      </c>
      <c r="C7018" s="1">
        <v>41791</v>
      </c>
      <c r="D7018">
        <v>32331.298999999999</v>
      </c>
      <c r="E7018" t="s">
        <v>9</v>
      </c>
    </row>
    <row r="7019" spans="1:5" x14ac:dyDescent="0.35">
      <c r="A7019" t="s">
        <v>305</v>
      </c>
      <c r="B7019" t="s">
        <v>310</v>
      </c>
      <c r="C7019" s="1">
        <v>41791</v>
      </c>
      <c r="D7019">
        <v>-0.23839299999999999</v>
      </c>
      <c r="E7019" t="s">
        <v>9</v>
      </c>
    </row>
    <row r="7020" spans="1:5" x14ac:dyDescent="0.35">
      <c r="A7020" t="s">
        <v>62</v>
      </c>
      <c r="B7020" t="s">
        <v>310</v>
      </c>
      <c r="C7020" s="1">
        <v>41791</v>
      </c>
      <c r="D7020">
        <v>-0.23839299999999999</v>
      </c>
      <c r="E7020" t="s">
        <v>9</v>
      </c>
    </row>
    <row r="7021" spans="1:5" x14ac:dyDescent="0.35">
      <c r="A7021" t="s">
        <v>56</v>
      </c>
      <c r="B7021" t="s">
        <v>17</v>
      </c>
      <c r="C7021" s="1">
        <v>41791</v>
      </c>
      <c r="D7021">
        <v>738.65</v>
      </c>
      <c r="E7021" t="s">
        <v>9</v>
      </c>
    </row>
    <row r="7022" spans="1:5" x14ac:dyDescent="0.35">
      <c r="A7022" t="s">
        <v>58</v>
      </c>
      <c r="B7022" t="s">
        <v>17</v>
      </c>
      <c r="C7022" s="1">
        <v>41791</v>
      </c>
      <c r="D7022">
        <v>454.53100000000001</v>
      </c>
      <c r="E7022" t="s">
        <v>9</v>
      </c>
    </row>
    <row r="7023" spans="1:5" x14ac:dyDescent="0.35">
      <c r="A7023" t="s">
        <v>307</v>
      </c>
      <c r="B7023" t="s">
        <v>17</v>
      </c>
      <c r="C7023" s="1">
        <v>41791</v>
      </c>
      <c r="D7023">
        <v>11.545999999999999</v>
      </c>
      <c r="E7023" t="s">
        <v>9</v>
      </c>
    </row>
    <row r="7024" spans="1:5" x14ac:dyDescent="0.35">
      <c r="A7024" t="s">
        <v>59</v>
      </c>
      <c r="B7024" t="s">
        <v>17</v>
      </c>
      <c r="C7024" s="1">
        <v>41791</v>
      </c>
      <c r="D7024">
        <v>172.489</v>
      </c>
      <c r="E7024" t="s">
        <v>9</v>
      </c>
    </row>
    <row r="7025" spans="1:5" x14ac:dyDescent="0.35">
      <c r="A7025" t="s">
        <v>63</v>
      </c>
      <c r="B7025" t="s">
        <v>17</v>
      </c>
      <c r="C7025" s="1">
        <v>41791</v>
      </c>
      <c r="D7025">
        <v>1377.2159999999999</v>
      </c>
      <c r="E7025" t="s">
        <v>9</v>
      </c>
    </row>
    <row r="7026" spans="1:5" x14ac:dyDescent="0.35">
      <c r="A7026" t="s">
        <v>308</v>
      </c>
      <c r="B7026" t="s">
        <v>17</v>
      </c>
      <c r="C7026" s="1">
        <v>41791</v>
      </c>
      <c r="D7026">
        <v>184.035</v>
      </c>
      <c r="E7026" t="s">
        <v>9</v>
      </c>
    </row>
    <row r="7027" spans="1:5" x14ac:dyDescent="0.35">
      <c r="A7027" t="s">
        <v>62</v>
      </c>
      <c r="B7027" t="s">
        <v>17</v>
      </c>
      <c r="C7027" s="1">
        <v>41791</v>
      </c>
      <c r="D7027">
        <v>1377.2159999999999</v>
      </c>
      <c r="E7027" t="s">
        <v>9</v>
      </c>
    </row>
    <row r="7028" spans="1:5" x14ac:dyDescent="0.35">
      <c r="A7028" t="s">
        <v>62</v>
      </c>
      <c r="B7028" t="s">
        <v>311</v>
      </c>
      <c r="C7028" s="1">
        <v>41791</v>
      </c>
      <c r="D7028">
        <v>590.28300000000002</v>
      </c>
      <c r="E7028" t="s">
        <v>9</v>
      </c>
    </row>
    <row r="7029" spans="1:5" x14ac:dyDescent="0.35">
      <c r="A7029" t="s">
        <v>55</v>
      </c>
      <c r="B7029" t="s">
        <v>311</v>
      </c>
      <c r="C7029" s="1">
        <v>41791</v>
      </c>
      <c r="D7029">
        <v>21.524000000000001</v>
      </c>
      <c r="E7029" t="s">
        <v>9</v>
      </c>
    </row>
    <row r="7030" spans="1:5" x14ac:dyDescent="0.35">
      <c r="A7030" t="s">
        <v>63</v>
      </c>
      <c r="B7030" t="s">
        <v>311</v>
      </c>
      <c r="C7030" s="1">
        <v>41791</v>
      </c>
      <c r="D7030">
        <v>568.75900000000001</v>
      </c>
      <c r="E7030" t="s">
        <v>9</v>
      </c>
    </row>
    <row r="7031" spans="1:5" x14ac:dyDescent="0.35">
      <c r="A7031" t="s">
        <v>56</v>
      </c>
      <c r="B7031" t="s">
        <v>311</v>
      </c>
      <c r="C7031" s="1">
        <v>41791</v>
      </c>
      <c r="D7031">
        <v>236.75899999999999</v>
      </c>
      <c r="E7031" t="s">
        <v>9</v>
      </c>
    </row>
    <row r="7032" spans="1:5" x14ac:dyDescent="0.35">
      <c r="A7032" t="s">
        <v>58</v>
      </c>
      <c r="B7032" t="s">
        <v>311</v>
      </c>
      <c r="C7032" s="1">
        <v>41791</v>
      </c>
      <c r="D7032">
        <v>113</v>
      </c>
      <c r="E7032" t="s">
        <v>9</v>
      </c>
    </row>
    <row r="7033" spans="1:5" x14ac:dyDescent="0.35">
      <c r="A7033" t="s">
        <v>60</v>
      </c>
      <c r="B7033" t="s">
        <v>311</v>
      </c>
      <c r="C7033" s="1">
        <v>41791</v>
      </c>
      <c r="D7033">
        <v>169</v>
      </c>
      <c r="E7033" t="s">
        <v>9</v>
      </c>
    </row>
    <row r="7034" spans="1:5" x14ac:dyDescent="0.35">
      <c r="A7034" t="s">
        <v>308</v>
      </c>
      <c r="B7034" t="s">
        <v>311</v>
      </c>
      <c r="C7034" s="1">
        <v>41791</v>
      </c>
      <c r="D7034">
        <v>50</v>
      </c>
      <c r="E7034" t="s">
        <v>9</v>
      </c>
    </row>
    <row r="7035" spans="1:5" x14ac:dyDescent="0.35">
      <c r="A7035" t="s">
        <v>55</v>
      </c>
      <c r="B7035" t="s">
        <v>13</v>
      </c>
      <c r="C7035" s="1">
        <v>41791</v>
      </c>
      <c r="D7035">
        <v>2.6354820000000001</v>
      </c>
      <c r="E7035" t="s">
        <v>9</v>
      </c>
    </row>
    <row r="7036" spans="1:5" x14ac:dyDescent="0.35">
      <c r="A7036" t="s">
        <v>312</v>
      </c>
      <c r="B7036" t="s">
        <v>13</v>
      </c>
      <c r="C7036" s="1">
        <v>41791</v>
      </c>
      <c r="D7036">
        <v>0.87039599999999995</v>
      </c>
      <c r="E7036" t="s">
        <v>9</v>
      </c>
    </row>
    <row r="7037" spans="1:5" x14ac:dyDescent="0.35">
      <c r="A7037" t="s">
        <v>63</v>
      </c>
      <c r="B7037" t="s">
        <v>13</v>
      </c>
      <c r="C7037" s="1">
        <v>41791</v>
      </c>
      <c r="D7037">
        <v>9.2580109999999998</v>
      </c>
      <c r="E7037" t="s">
        <v>9</v>
      </c>
    </row>
    <row r="7038" spans="1:5" x14ac:dyDescent="0.35">
      <c r="A7038" t="s">
        <v>241</v>
      </c>
      <c r="B7038" t="s">
        <v>13</v>
      </c>
      <c r="C7038" s="1">
        <v>41791</v>
      </c>
      <c r="D7038">
        <v>0.98764799999999997</v>
      </c>
      <c r="E7038" t="s">
        <v>9</v>
      </c>
    </row>
    <row r="7039" spans="1:5" x14ac:dyDescent="0.35">
      <c r="A7039" t="s">
        <v>314</v>
      </c>
      <c r="B7039" t="s">
        <v>13</v>
      </c>
      <c r="C7039" s="1">
        <v>41791</v>
      </c>
      <c r="D7039">
        <v>0.136209</v>
      </c>
      <c r="E7039" t="s">
        <v>9</v>
      </c>
    </row>
    <row r="7040" spans="1:5" x14ac:dyDescent="0.35">
      <c r="A7040" t="s">
        <v>56</v>
      </c>
      <c r="B7040" t="s">
        <v>313</v>
      </c>
      <c r="C7040" s="1">
        <v>41791</v>
      </c>
      <c r="D7040">
        <v>0.10109899999999999</v>
      </c>
      <c r="E7040" t="s">
        <v>9</v>
      </c>
    </row>
    <row r="7041" spans="1:5" x14ac:dyDescent="0.35">
      <c r="A7041" t="s">
        <v>58</v>
      </c>
      <c r="B7041" t="s">
        <v>313</v>
      </c>
      <c r="C7041" s="1">
        <v>41791</v>
      </c>
      <c r="D7041">
        <v>3.3432999999999997E-2</v>
      </c>
      <c r="E7041" t="s">
        <v>9</v>
      </c>
    </row>
    <row r="7042" spans="1:5" x14ac:dyDescent="0.35">
      <c r="A7042" t="s">
        <v>60</v>
      </c>
      <c r="B7042" t="s">
        <v>313</v>
      </c>
      <c r="C7042" s="1">
        <v>41791</v>
      </c>
      <c r="D7042">
        <v>0.77925999999999995</v>
      </c>
      <c r="E7042" t="s">
        <v>9</v>
      </c>
    </row>
    <row r="7043" spans="1:5" x14ac:dyDescent="0.35">
      <c r="A7043" t="s">
        <v>308</v>
      </c>
      <c r="B7043" t="s">
        <v>313</v>
      </c>
      <c r="C7043" s="1">
        <v>41791</v>
      </c>
      <c r="D7043">
        <v>8.6207000000000006E-2</v>
      </c>
      <c r="E7043" t="s">
        <v>9</v>
      </c>
    </row>
    <row r="7044" spans="1:5" x14ac:dyDescent="0.35">
      <c r="A7044" t="s">
        <v>56</v>
      </c>
      <c r="B7044" t="s">
        <v>13</v>
      </c>
      <c r="C7044" s="1">
        <v>41791</v>
      </c>
      <c r="D7044">
        <v>1.0496019999999999</v>
      </c>
      <c r="E7044" t="s">
        <v>9</v>
      </c>
    </row>
    <row r="7045" spans="1:5" x14ac:dyDescent="0.35">
      <c r="A7045" t="s">
        <v>58</v>
      </c>
      <c r="B7045" t="s">
        <v>13</v>
      </c>
      <c r="C7045" s="1">
        <v>41791</v>
      </c>
      <c r="D7045">
        <v>0.34709899999999999</v>
      </c>
      <c r="E7045" t="s">
        <v>9</v>
      </c>
    </row>
    <row r="7046" spans="1:5" x14ac:dyDescent="0.35">
      <c r="A7046" t="s">
        <v>60</v>
      </c>
      <c r="B7046" t="s">
        <v>13</v>
      </c>
      <c r="C7046" s="1">
        <v>41791</v>
      </c>
      <c r="D7046">
        <v>8.0901770000000006</v>
      </c>
      <c r="E7046" t="s">
        <v>9</v>
      </c>
    </row>
    <row r="7047" spans="1:5" x14ac:dyDescent="0.35">
      <c r="A7047" t="s">
        <v>308</v>
      </c>
      <c r="B7047" t="s">
        <v>13</v>
      </c>
      <c r="C7047" s="1">
        <v>41791</v>
      </c>
      <c r="D7047">
        <v>0.89498999999999995</v>
      </c>
      <c r="E7047" t="s">
        <v>9</v>
      </c>
    </row>
    <row r="7048" spans="1:5" x14ac:dyDescent="0.35">
      <c r="A7048" t="s">
        <v>62</v>
      </c>
      <c r="B7048" t="s">
        <v>13</v>
      </c>
      <c r="C7048" s="1">
        <v>41791</v>
      </c>
      <c r="D7048">
        <v>13.887746</v>
      </c>
      <c r="E7048" t="s">
        <v>9</v>
      </c>
    </row>
    <row r="7049" spans="1:5" x14ac:dyDescent="0.35">
      <c r="A7049" t="s">
        <v>62</v>
      </c>
      <c r="B7049" t="s">
        <v>315</v>
      </c>
      <c r="C7049" s="1">
        <v>41791</v>
      </c>
      <c r="D7049">
        <v>1981.3867459999999</v>
      </c>
      <c r="E7049" t="s">
        <v>9</v>
      </c>
    </row>
    <row r="7050" spans="1:5" x14ac:dyDescent="0.35">
      <c r="A7050" t="s">
        <v>62</v>
      </c>
      <c r="B7050" t="s">
        <v>316</v>
      </c>
      <c r="C7050" s="1">
        <v>41791</v>
      </c>
      <c r="D7050">
        <v>79.639332999999993</v>
      </c>
      <c r="E7050" t="s">
        <v>9</v>
      </c>
    </row>
    <row r="7051" spans="1:5" x14ac:dyDescent="0.35">
      <c r="A7051" t="s">
        <v>55</v>
      </c>
      <c r="B7051" t="s">
        <v>316</v>
      </c>
      <c r="C7051" s="1">
        <v>41791</v>
      </c>
      <c r="D7051">
        <v>4.7063329999999999</v>
      </c>
      <c r="E7051" t="s">
        <v>9</v>
      </c>
    </row>
    <row r="7052" spans="1:5" x14ac:dyDescent="0.35">
      <c r="A7052" t="s">
        <v>63</v>
      </c>
      <c r="B7052" t="s">
        <v>316</v>
      </c>
      <c r="C7052" s="1">
        <v>41791</v>
      </c>
      <c r="D7052">
        <v>74.933000000000007</v>
      </c>
      <c r="E7052" t="s">
        <v>9</v>
      </c>
    </row>
    <row r="7053" spans="1:5" x14ac:dyDescent="0.35">
      <c r="A7053" t="s">
        <v>56</v>
      </c>
      <c r="B7053" t="s">
        <v>316</v>
      </c>
      <c r="C7053" s="1">
        <v>41791</v>
      </c>
      <c r="D7053">
        <v>33.267752999999999</v>
      </c>
      <c r="E7053" t="s">
        <v>9</v>
      </c>
    </row>
    <row r="7054" spans="1:5" x14ac:dyDescent="0.35">
      <c r="A7054" t="s">
        <v>58</v>
      </c>
      <c r="B7054" t="s">
        <v>316</v>
      </c>
      <c r="C7054" s="1">
        <v>41791</v>
      </c>
      <c r="D7054">
        <v>13.59186</v>
      </c>
      <c r="E7054" t="s">
        <v>9</v>
      </c>
    </row>
    <row r="7055" spans="1:5" x14ac:dyDescent="0.35">
      <c r="A7055" t="s">
        <v>60</v>
      </c>
      <c r="B7055" t="s">
        <v>316</v>
      </c>
      <c r="C7055" s="1">
        <v>41791</v>
      </c>
      <c r="D7055">
        <v>21.238667</v>
      </c>
      <c r="E7055" t="s">
        <v>9</v>
      </c>
    </row>
    <row r="7056" spans="1:5" x14ac:dyDescent="0.35">
      <c r="A7056" t="s">
        <v>308</v>
      </c>
      <c r="B7056" t="s">
        <v>316</v>
      </c>
      <c r="C7056" s="1">
        <v>41791</v>
      </c>
      <c r="D7056">
        <v>6.8347199999999999</v>
      </c>
      <c r="E7056" t="s">
        <v>9</v>
      </c>
    </row>
    <row r="7057" spans="1:5" x14ac:dyDescent="0.35">
      <c r="A7057" t="s">
        <v>62</v>
      </c>
      <c r="B7057" t="s">
        <v>124</v>
      </c>
      <c r="C7057" s="1">
        <v>41791</v>
      </c>
      <c r="D7057">
        <v>87.370965999999996</v>
      </c>
      <c r="E7057" t="s">
        <v>9</v>
      </c>
    </row>
    <row r="7058" spans="1:5" x14ac:dyDescent="0.35">
      <c r="A7058" t="s">
        <v>55</v>
      </c>
      <c r="B7058" t="s">
        <v>124</v>
      </c>
      <c r="C7058" s="1">
        <v>41791</v>
      </c>
      <c r="D7058">
        <v>2.8575400000000002</v>
      </c>
      <c r="E7058" t="s">
        <v>9</v>
      </c>
    </row>
    <row r="7059" spans="1:5" x14ac:dyDescent="0.35">
      <c r="A7059" t="s">
        <v>63</v>
      </c>
      <c r="B7059" t="s">
        <v>124</v>
      </c>
      <c r="C7059" s="1">
        <v>41791</v>
      </c>
      <c r="D7059">
        <v>84.513424999999998</v>
      </c>
      <c r="E7059" t="s">
        <v>9</v>
      </c>
    </row>
    <row r="7060" spans="1:5" x14ac:dyDescent="0.35">
      <c r="A7060" t="s">
        <v>56</v>
      </c>
      <c r="B7060" t="s">
        <v>124</v>
      </c>
      <c r="C7060" s="1">
        <v>41791</v>
      </c>
      <c r="D7060">
        <v>26.438531000000001</v>
      </c>
      <c r="E7060" t="s">
        <v>9</v>
      </c>
    </row>
    <row r="7061" spans="1:5" x14ac:dyDescent="0.35">
      <c r="A7061" t="s">
        <v>58</v>
      </c>
      <c r="B7061" t="s">
        <v>124</v>
      </c>
      <c r="C7061" s="1">
        <v>41791</v>
      </c>
      <c r="D7061">
        <v>43.532569000000002</v>
      </c>
      <c r="E7061" t="s">
        <v>9</v>
      </c>
    </row>
    <row r="7062" spans="1:5" x14ac:dyDescent="0.35">
      <c r="A7062" t="s">
        <v>60</v>
      </c>
      <c r="B7062" t="s">
        <v>124</v>
      </c>
      <c r="C7062" s="1">
        <v>41791</v>
      </c>
      <c r="D7062">
        <v>13.035541</v>
      </c>
      <c r="E7062" t="s">
        <v>9</v>
      </c>
    </row>
    <row r="7063" spans="1:5" x14ac:dyDescent="0.35">
      <c r="A7063" t="s">
        <v>308</v>
      </c>
      <c r="B7063" t="s">
        <v>124</v>
      </c>
      <c r="C7063" s="1">
        <v>41791</v>
      </c>
      <c r="D7063">
        <v>1.5067839999999999</v>
      </c>
      <c r="E7063" t="s">
        <v>9</v>
      </c>
    </row>
    <row r="7064" spans="1:5" x14ac:dyDescent="0.35">
      <c r="A7064" t="s">
        <v>56</v>
      </c>
      <c r="B7064" t="s">
        <v>21</v>
      </c>
      <c r="C7064" s="1">
        <v>41791</v>
      </c>
      <c r="D7064">
        <v>26.792134999999998</v>
      </c>
      <c r="E7064" t="s">
        <v>9</v>
      </c>
    </row>
    <row r="7065" spans="1:5" x14ac:dyDescent="0.35">
      <c r="A7065" t="s">
        <v>58</v>
      </c>
      <c r="B7065" t="s">
        <v>21</v>
      </c>
      <c r="C7065" s="1">
        <v>41791</v>
      </c>
      <c r="D7065">
        <v>14.687255</v>
      </c>
      <c r="E7065" t="s">
        <v>9</v>
      </c>
    </row>
    <row r="7066" spans="1:5" x14ac:dyDescent="0.35">
      <c r="A7066" t="s">
        <v>60</v>
      </c>
      <c r="B7066" t="s">
        <v>21</v>
      </c>
      <c r="C7066" s="1">
        <v>41791</v>
      </c>
      <c r="D7066">
        <v>23.047692000000001</v>
      </c>
      <c r="E7066" t="s">
        <v>9</v>
      </c>
    </row>
    <row r="7067" spans="1:5" x14ac:dyDescent="0.35">
      <c r="A7067" t="s">
        <v>308</v>
      </c>
      <c r="B7067" t="s">
        <v>21</v>
      </c>
      <c r="C7067" s="1">
        <v>41791</v>
      </c>
      <c r="D7067">
        <v>11.911201999999999</v>
      </c>
      <c r="E7067" t="s">
        <v>9</v>
      </c>
    </row>
    <row r="7068" spans="1:5" x14ac:dyDescent="0.35">
      <c r="A7068" t="s">
        <v>56</v>
      </c>
      <c r="B7068" t="s">
        <v>313</v>
      </c>
      <c r="C7068" s="1">
        <v>41791</v>
      </c>
      <c r="D7068">
        <v>0.35050700000000001</v>
      </c>
      <c r="E7068" t="s">
        <v>9</v>
      </c>
    </row>
    <row r="7069" spans="1:5" x14ac:dyDescent="0.35">
      <c r="A7069" t="s">
        <v>58</v>
      </c>
      <c r="B7069" t="s">
        <v>313</v>
      </c>
      <c r="C7069" s="1">
        <v>41791</v>
      </c>
      <c r="D7069">
        <v>0.19214500000000001</v>
      </c>
      <c r="E7069" t="s">
        <v>9</v>
      </c>
    </row>
    <row r="7070" spans="1:5" x14ac:dyDescent="0.35">
      <c r="A7070" t="s">
        <v>60</v>
      </c>
      <c r="B7070" t="s">
        <v>313</v>
      </c>
      <c r="C7070" s="1">
        <v>41791</v>
      </c>
      <c r="D7070">
        <v>0.30152000000000001</v>
      </c>
      <c r="E7070" t="s">
        <v>9</v>
      </c>
    </row>
    <row r="7071" spans="1:5" x14ac:dyDescent="0.35">
      <c r="A7071" t="s">
        <v>308</v>
      </c>
      <c r="B7071" t="s">
        <v>313</v>
      </c>
      <c r="C7071" s="1">
        <v>41791</v>
      </c>
      <c r="D7071">
        <v>0.15582799999999999</v>
      </c>
      <c r="E7071" t="s">
        <v>9</v>
      </c>
    </row>
    <row r="7072" spans="1:5" x14ac:dyDescent="0.35">
      <c r="A7072" t="s">
        <v>63</v>
      </c>
      <c r="B7072" t="s">
        <v>21</v>
      </c>
      <c r="C7072" s="1">
        <v>41791</v>
      </c>
      <c r="D7072">
        <v>75.226737</v>
      </c>
      <c r="E7072" t="s">
        <v>9</v>
      </c>
    </row>
    <row r="7073" spans="1:5" x14ac:dyDescent="0.35">
      <c r="A7073" t="s">
        <v>241</v>
      </c>
      <c r="B7073" t="s">
        <v>21</v>
      </c>
      <c r="C7073" s="1">
        <v>41791</v>
      </c>
      <c r="D7073">
        <v>0.866537</v>
      </c>
      <c r="E7073" t="s">
        <v>9</v>
      </c>
    </row>
    <row r="7074" spans="1:5" x14ac:dyDescent="0.35">
      <c r="A7074" t="s">
        <v>314</v>
      </c>
      <c r="B7074" t="s">
        <v>21</v>
      </c>
      <c r="C7074" s="1">
        <v>41791</v>
      </c>
      <c r="D7074">
        <v>0.34501199999999999</v>
      </c>
      <c r="E7074" t="s">
        <v>9</v>
      </c>
    </row>
    <row r="7075" spans="1:5" x14ac:dyDescent="0.35">
      <c r="A7075" t="s">
        <v>55</v>
      </c>
      <c r="B7075" t="s">
        <v>21</v>
      </c>
      <c r="C7075" s="1">
        <v>41791</v>
      </c>
      <c r="D7075">
        <v>2.6859280000000001</v>
      </c>
      <c r="E7075" t="s">
        <v>9</v>
      </c>
    </row>
    <row r="7076" spans="1:5" x14ac:dyDescent="0.35">
      <c r="A7076" t="s">
        <v>312</v>
      </c>
      <c r="B7076" t="s">
        <v>21</v>
      </c>
      <c r="C7076" s="1">
        <v>41791</v>
      </c>
      <c r="D7076">
        <v>0.58463399999999999</v>
      </c>
      <c r="E7076" t="s">
        <v>9</v>
      </c>
    </row>
    <row r="7077" spans="1:5" x14ac:dyDescent="0.35">
      <c r="A7077" t="s">
        <v>62</v>
      </c>
      <c r="B7077" t="s">
        <v>21</v>
      </c>
      <c r="C7077" s="1">
        <v>41791</v>
      </c>
      <c r="D7077">
        <v>79.708847000000006</v>
      </c>
      <c r="E7077" t="s">
        <v>9</v>
      </c>
    </row>
    <row r="7078" spans="1:5" x14ac:dyDescent="0.35">
      <c r="A7078" t="s">
        <v>62</v>
      </c>
      <c r="B7078" t="s">
        <v>92</v>
      </c>
      <c r="C7078" s="1">
        <v>41791</v>
      </c>
      <c r="D7078">
        <v>246.71914599999999</v>
      </c>
      <c r="E7078" t="s">
        <v>9</v>
      </c>
    </row>
    <row r="7079" spans="1:5" x14ac:dyDescent="0.35">
      <c r="A7079" t="s">
        <v>62</v>
      </c>
      <c r="B7079" t="s">
        <v>317</v>
      </c>
      <c r="C7079" s="1">
        <v>41791</v>
      </c>
      <c r="D7079">
        <v>1734.6676</v>
      </c>
      <c r="E7079" t="s">
        <v>9</v>
      </c>
    </row>
    <row r="7080" spans="1:5" x14ac:dyDescent="0.35">
      <c r="A7080" t="s">
        <v>62</v>
      </c>
      <c r="B7080" t="s">
        <v>317</v>
      </c>
      <c r="C7080" s="1">
        <v>41791</v>
      </c>
      <c r="D7080">
        <v>1734.6676</v>
      </c>
      <c r="E7080" t="s">
        <v>9</v>
      </c>
    </row>
    <row r="7081" spans="1:5" x14ac:dyDescent="0.35">
      <c r="A7081" t="s">
        <v>55</v>
      </c>
      <c r="B7081" t="s">
        <v>317</v>
      </c>
      <c r="C7081" s="1">
        <v>41791</v>
      </c>
      <c r="D7081">
        <v>14.195442</v>
      </c>
      <c r="E7081" t="s">
        <v>9</v>
      </c>
    </row>
    <row r="7082" spans="1:5" x14ac:dyDescent="0.35">
      <c r="A7082" t="s">
        <v>55</v>
      </c>
      <c r="B7082" t="s">
        <v>317</v>
      </c>
      <c r="C7082" s="1">
        <v>41791</v>
      </c>
      <c r="D7082">
        <v>14.195442</v>
      </c>
      <c r="E7082" t="s">
        <v>9</v>
      </c>
    </row>
    <row r="7083" spans="1:5" x14ac:dyDescent="0.35">
      <c r="A7083" t="s">
        <v>63</v>
      </c>
      <c r="B7083" t="s">
        <v>317</v>
      </c>
      <c r="C7083" s="1">
        <v>41791</v>
      </c>
      <c r="D7083">
        <v>1720.472158</v>
      </c>
      <c r="E7083" t="s">
        <v>9</v>
      </c>
    </row>
    <row r="7084" spans="1:5" x14ac:dyDescent="0.35">
      <c r="A7084" t="s">
        <v>56</v>
      </c>
      <c r="B7084" t="s">
        <v>317</v>
      </c>
      <c r="C7084" s="1">
        <v>41791</v>
      </c>
      <c r="D7084">
        <v>889.96018200000003</v>
      </c>
      <c r="E7084" t="s">
        <v>9</v>
      </c>
    </row>
    <row r="7085" spans="1:5" x14ac:dyDescent="0.35">
      <c r="A7085" t="s">
        <v>58</v>
      </c>
      <c r="B7085" t="s">
        <v>317</v>
      </c>
      <c r="C7085" s="1">
        <v>41791</v>
      </c>
      <c r="D7085">
        <v>496.06641500000001</v>
      </c>
      <c r="E7085" t="s">
        <v>9</v>
      </c>
    </row>
    <row r="7086" spans="1:5" x14ac:dyDescent="0.35">
      <c r="A7086" t="s">
        <v>60</v>
      </c>
      <c r="B7086" t="s">
        <v>317</v>
      </c>
      <c r="C7086" s="1">
        <v>41791</v>
      </c>
      <c r="D7086">
        <v>119.768277</v>
      </c>
      <c r="E7086" t="s">
        <v>9</v>
      </c>
    </row>
    <row r="7087" spans="1:5" x14ac:dyDescent="0.35">
      <c r="A7087" t="s">
        <v>308</v>
      </c>
      <c r="B7087" t="s">
        <v>317</v>
      </c>
      <c r="C7087" s="1">
        <v>41791</v>
      </c>
      <c r="D7087">
        <v>214.67728299999999</v>
      </c>
      <c r="E7087" t="s">
        <v>9</v>
      </c>
    </row>
    <row r="7088" spans="1:5" x14ac:dyDescent="0.35">
      <c r="A7088" t="s">
        <v>62</v>
      </c>
      <c r="B7088" t="s">
        <v>311</v>
      </c>
      <c r="C7088" s="1">
        <v>41821</v>
      </c>
      <c r="D7088">
        <v>1734.6676</v>
      </c>
      <c r="E7088" t="s">
        <v>9</v>
      </c>
    </row>
    <row r="7089" spans="1:5" x14ac:dyDescent="0.35">
      <c r="A7089" t="s">
        <v>55</v>
      </c>
      <c r="B7089" t="s">
        <v>311</v>
      </c>
      <c r="C7089" s="1">
        <v>41821</v>
      </c>
      <c r="D7089">
        <v>14.195442</v>
      </c>
      <c r="E7089" t="s">
        <v>9</v>
      </c>
    </row>
    <row r="7090" spans="1:5" x14ac:dyDescent="0.35">
      <c r="A7090" t="s">
        <v>63</v>
      </c>
      <c r="B7090" t="s">
        <v>311</v>
      </c>
      <c r="C7090" s="1">
        <v>41821</v>
      </c>
      <c r="D7090">
        <v>1720.472158</v>
      </c>
      <c r="E7090" t="s">
        <v>9</v>
      </c>
    </row>
    <row r="7091" spans="1:5" x14ac:dyDescent="0.35">
      <c r="A7091" t="s">
        <v>56</v>
      </c>
      <c r="B7091" t="s">
        <v>311</v>
      </c>
      <c r="C7091" s="1">
        <v>41821</v>
      </c>
      <c r="D7091">
        <v>889.96018200000003</v>
      </c>
      <c r="E7091" t="s">
        <v>9</v>
      </c>
    </row>
    <row r="7092" spans="1:5" x14ac:dyDescent="0.35">
      <c r="A7092" t="s">
        <v>58</v>
      </c>
      <c r="B7092" t="s">
        <v>311</v>
      </c>
      <c r="C7092" s="1">
        <v>41821</v>
      </c>
      <c r="D7092">
        <v>496.06641500000001</v>
      </c>
      <c r="E7092" t="s">
        <v>9</v>
      </c>
    </row>
    <row r="7093" spans="1:5" x14ac:dyDescent="0.35">
      <c r="A7093" t="s">
        <v>60</v>
      </c>
      <c r="B7093" t="s">
        <v>311</v>
      </c>
      <c r="C7093" s="1">
        <v>41821</v>
      </c>
      <c r="D7093">
        <v>119.768277</v>
      </c>
      <c r="E7093" t="s">
        <v>9</v>
      </c>
    </row>
    <row r="7094" spans="1:5" x14ac:dyDescent="0.35">
      <c r="A7094" t="s">
        <v>308</v>
      </c>
      <c r="B7094" t="s">
        <v>311</v>
      </c>
      <c r="C7094" s="1">
        <v>41821</v>
      </c>
      <c r="D7094">
        <v>214.67728299999999</v>
      </c>
      <c r="E7094" t="s">
        <v>9</v>
      </c>
    </row>
    <row r="7095" spans="1:5" x14ac:dyDescent="0.35">
      <c r="A7095" t="s">
        <v>55</v>
      </c>
      <c r="B7095" t="s">
        <v>13</v>
      </c>
      <c r="C7095" s="1">
        <v>41821</v>
      </c>
      <c r="D7095">
        <v>3.134007</v>
      </c>
      <c r="E7095" t="s">
        <v>9</v>
      </c>
    </row>
    <row r="7096" spans="1:5" x14ac:dyDescent="0.35">
      <c r="A7096" t="s">
        <v>312</v>
      </c>
      <c r="B7096" t="s">
        <v>13</v>
      </c>
      <c r="C7096" s="1">
        <v>41821</v>
      </c>
      <c r="D7096">
        <v>0.87149699999999997</v>
      </c>
      <c r="E7096" t="s">
        <v>9</v>
      </c>
    </row>
    <row r="7097" spans="1:5" x14ac:dyDescent="0.35">
      <c r="A7097" t="s">
        <v>63</v>
      </c>
      <c r="B7097" t="s">
        <v>13</v>
      </c>
      <c r="C7097" s="1">
        <v>41821</v>
      </c>
      <c r="D7097">
        <v>11.901852999999999</v>
      </c>
      <c r="E7097" t="s">
        <v>9</v>
      </c>
    </row>
    <row r="7098" spans="1:5" x14ac:dyDescent="0.35">
      <c r="A7098" t="s">
        <v>241</v>
      </c>
      <c r="B7098" t="s">
        <v>13</v>
      </c>
      <c r="C7098" s="1">
        <v>41821</v>
      </c>
      <c r="D7098">
        <v>1.2047410000000001</v>
      </c>
      <c r="E7098" t="s">
        <v>9</v>
      </c>
    </row>
    <row r="7099" spans="1:5" x14ac:dyDescent="0.35">
      <c r="A7099" t="s">
        <v>314</v>
      </c>
      <c r="B7099" t="s">
        <v>13</v>
      </c>
      <c r="C7099" s="1">
        <v>41821</v>
      </c>
      <c r="D7099">
        <v>7.4714000000000003E-2</v>
      </c>
      <c r="E7099" t="s">
        <v>9</v>
      </c>
    </row>
    <row r="7100" spans="1:5" x14ac:dyDescent="0.35">
      <c r="A7100" t="s">
        <v>56</v>
      </c>
      <c r="B7100" t="s">
        <v>313</v>
      </c>
      <c r="C7100" s="1">
        <v>41821</v>
      </c>
      <c r="D7100">
        <v>0.10109899999999999</v>
      </c>
      <c r="E7100" t="s">
        <v>9</v>
      </c>
    </row>
    <row r="7101" spans="1:5" x14ac:dyDescent="0.35">
      <c r="A7101" t="s">
        <v>58</v>
      </c>
      <c r="B7101" t="s">
        <v>313</v>
      </c>
      <c r="C7101" s="1">
        <v>41821</v>
      </c>
      <c r="D7101">
        <v>3.3432999999999997E-2</v>
      </c>
      <c r="E7101" t="s">
        <v>9</v>
      </c>
    </row>
    <row r="7102" spans="1:5" x14ac:dyDescent="0.35">
      <c r="A7102" t="s">
        <v>60</v>
      </c>
      <c r="B7102" t="s">
        <v>313</v>
      </c>
      <c r="C7102" s="1">
        <v>41821</v>
      </c>
      <c r="D7102">
        <v>0.77925999999999995</v>
      </c>
      <c r="E7102" t="s">
        <v>9</v>
      </c>
    </row>
    <row r="7103" spans="1:5" x14ac:dyDescent="0.35">
      <c r="A7103" t="s">
        <v>308</v>
      </c>
      <c r="B7103" t="s">
        <v>313</v>
      </c>
      <c r="C7103" s="1">
        <v>41821</v>
      </c>
      <c r="D7103">
        <v>8.6207000000000006E-2</v>
      </c>
      <c r="E7103" t="s">
        <v>9</v>
      </c>
    </row>
    <row r="7104" spans="1:5" x14ac:dyDescent="0.35">
      <c r="A7104" t="s">
        <v>56</v>
      </c>
      <c r="B7104" t="s">
        <v>13</v>
      </c>
      <c r="C7104" s="1">
        <v>41821</v>
      </c>
      <c r="D7104">
        <v>1.332624</v>
      </c>
      <c r="E7104" t="s">
        <v>9</v>
      </c>
    </row>
    <row r="7105" spans="1:5" x14ac:dyDescent="0.35">
      <c r="A7105" t="s">
        <v>58</v>
      </c>
      <c r="B7105" t="s">
        <v>13</v>
      </c>
      <c r="C7105" s="1">
        <v>41821</v>
      </c>
      <c r="D7105">
        <v>0.44069399999999997</v>
      </c>
      <c r="E7105" t="s">
        <v>9</v>
      </c>
    </row>
    <row r="7106" spans="1:5" x14ac:dyDescent="0.35">
      <c r="A7106" t="s">
        <v>60</v>
      </c>
      <c r="B7106" t="s">
        <v>13</v>
      </c>
      <c r="C7106" s="1">
        <v>41821</v>
      </c>
      <c r="D7106">
        <v>10.27167</v>
      </c>
      <c r="E7106" t="s">
        <v>9</v>
      </c>
    </row>
    <row r="7107" spans="1:5" x14ac:dyDescent="0.35">
      <c r="A7107" t="s">
        <v>308</v>
      </c>
      <c r="B7107" t="s">
        <v>13</v>
      </c>
      <c r="C7107" s="1">
        <v>41821</v>
      </c>
      <c r="D7107">
        <v>1.1363209999999999</v>
      </c>
      <c r="E7107" t="s">
        <v>9</v>
      </c>
    </row>
    <row r="7108" spans="1:5" x14ac:dyDescent="0.35">
      <c r="A7108" t="s">
        <v>62</v>
      </c>
      <c r="B7108" t="s">
        <v>13</v>
      </c>
      <c r="C7108" s="1">
        <v>41821</v>
      </c>
      <c r="D7108">
        <v>17.186813000000001</v>
      </c>
      <c r="E7108" t="s">
        <v>9</v>
      </c>
    </row>
    <row r="7109" spans="1:5" x14ac:dyDescent="0.35">
      <c r="A7109" t="s">
        <v>62</v>
      </c>
      <c r="B7109" t="s">
        <v>315</v>
      </c>
      <c r="C7109" s="1">
        <v>41821</v>
      </c>
      <c r="D7109">
        <v>1751.854413</v>
      </c>
      <c r="E7109" t="s">
        <v>9</v>
      </c>
    </row>
    <row r="7110" spans="1:5" x14ac:dyDescent="0.35">
      <c r="A7110" t="s">
        <v>62</v>
      </c>
      <c r="B7110" t="s">
        <v>316</v>
      </c>
      <c r="C7110" s="1">
        <v>41821</v>
      </c>
      <c r="D7110">
        <v>79.639332999999993</v>
      </c>
      <c r="E7110" t="s">
        <v>9</v>
      </c>
    </row>
    <row r="7111" spans="1:5" x14ac:dyDescent="0.35">
      <c r="A7111" t="s">
        <v>55</v>
      </c>
      <c r="B7111" t="s">
        <v>316</v>
      </c>
      <c r="C7111" s="1">
        <v>41821</v>
      </c>
      <c r="D7111">
        <v>4.7063329999999999</v>
      </c>
      <c r="E7111" t="s">
        <v>9</v>
      </c>
    </row>
    <row r="7112" spans="1:5" x14ac:dyDescent="0.35">
      <c r="A7112" t="s">
        <v>63</v>
      </c>
      <c r="B7112" t="s">
        <v>316</v>
      </c>
      <c r="C7112" s="1">
        <v>41821</v>
      </c>
      <c r="D7112">
        <v>74.933000000000007</v>
      </c>
      <c r="E7112" t="s">
        <v>9</v>
      </c>
    </row>
    <row r="7113" spans="1:5" x14ac:dyDescent="0.35">
      <c r="A7113" t="s">
        <v>56</v>
      </c>
      <c r="B7113" t="s">
        <v>316</v>
      </c>
      <c r="C7113" s="1">
        <v>41821</v>
      </c>
      <c r="D7113">
        <v>33.267752999999999</v>
      </c>
      <c r="E7113" t="s">
        <v>9</v>
      </c>
    </row>
    <row r="7114" spans="1:5" x14ac:dyDescent="0.35">
      <c r="A7114" t="s">
        <v>58</v>
      </c>
      <c r="B7114" t="s">
        <v>316</v>
      </c>
      <c r="C7114" s="1">
        <v>41821</v>
      </c>
      <c r="D7114">
        <v>13.59186</v>
      </c>
      <c r="E7114" t="s">
        <v>9</v>
      </c>
    </row>
    <row r="7115" spans="1:5" x14ac:dyDescent="0.35">
      <c r="A7115" t="s">
        <v>60</v>
      </c>
      <c r="B7115" t="s">
        <v>316</v>
      </c>
      <c r="C7115" s="1">
        <v>41821</v>
      </c>
      <c r="D7115">
        <v>21.238667</v>
      </c>
      <c r="E7115" t="s">
        <v>9</v>
      </c>
    </row>
    <row r="7116" spans="1:5" x14ac:dyDescent="0.35">
      <c r="A7116" t="s">
        <v>308</v>
      </c>
      <c r="B7116" t="s">
        <v>316</v>
      </c>
      <c r="C7116" s="1">
        <v>41821</v>
      </c>
      <c r="D7116">
        <v>6.8347199999999999</v>
      </c>
      <c r="E7116" t="s">
        <v>9</v>
      </c>
    </row>
    <row r="7117" spans="1:5" x14ac:dyDescent="0.35">
      <c r="A7117" t="s">
        <v>62</v>
      </c>
      <c r="B7117" t="s">
        <v>124</v>
      </c>
      <c r="C7117" s="1">
        <v>41821</v>
      </c>
      <c r="D7117">
        <v>87.370965999999996</v>
      </c>
      <c r="E7117" t="s">
        <v>9</v>
      </c>
    </row>
    <row r="7118" spans="1:5" x14ac:dyDescent="0.35">
      <c r="A7118" t="s">
        <v>55</v>
      </c>
      <c r="B7118" t="s">
        <v>124</v>
      </c>
      <c r="C7118" s="1">
        <v>41821</v>
      </c>
      <c r="D7118">
        <v>2.8575400000000002</v>
      </c>
      <c r="E7118" t="s">
        <v>9</v>
      </c>
    </row>
    <row r="7119" spans="1:5" x14ac:dyDescent="0.35">
      <c r="A7119" t="s">
        <v>63</v>
      </c>
      <c r="B7119" t="s">
        <v>124</v>
      </c>
      <c r="C7119" s="1">
        <v>41821</v>
      </c>
      <c r="D7119">
        <v>84.513424999999998</v>
      </c>
      <c r="E7119" t="s">
        <v>9</v>
      </c>
    </row>
    <row r="7120" spans="1:5" x14ac:dyDescent="0.35">
      <c r="A7120" t="s">
        <v>56</v>
      </c>
      <c r="B7120" t="s">
        <v>124</v>
      </c>
      <c r="C7120" s="1">
        <v>41821</v>
      </c>
      <c r="D7120">
        <v>26.438531000000001</v>
      </c>
      <c r="E7120" t="s">
        <v>9</v>
      </c>
    </row>
    <row r="7121" spans="1:5" x14ac:dyDescent="0.35">
      <c r="A7121" t="s">
        <v>58</v>
      </c>
      <c r="B7121" t="s">
        <v>124</v>
      </c>
      <c r="C7121" s="1">
        <v>41821</v>
      </c>
      <c r="D7121">
        <v>43.532569000000002</v>
      </c>
      <c r="E7121" t="s">
        <v>9</v>
      </c>
    </row>
    <row r="7122" spans="1:5" x14ac:dyDescent="0.35">
      <c r="A7122" t="s">
        <v>60</v>
      </c>
      <c r="B7122" t="s">
        <v>124</v>
      </c>
      <c r="C7122" s="1">
        <v>41821</v>
      </c>
      <c r="D7122">
        <v>13.035541</v>
      </c>
      <c r="E7122" t="s">
        <v>9</v>
      </c>
    </row>
    <row r="7123" spans="1:5" x14ac:dyDescent="0.35">
      <c r="A7123" t="s">
        <v>308</v>
      </c>
      <c r="B7123" t="s">
        <v>124</v>
      </c>
      <c r="C7123" s="1">
        <v>41821</v>
      </c>
      <c r="D7123">
        <v>1.5067839999999999</v>
      </c>
      <c r="E7123" t="s">
        <v>9</v>
      </c>
    </row>
    <row r="7124" spans="1:5" x14ac:dyDescent="0.35">
      <c r="A7124" t="s">
        <v>56</v>
      </c>
      <c r="B7124" t="s">
        <v>21</v>
      </c>
      <c r="C7124" s="1">
        <v>41821</v>
      </c>
      <c r="D7124">
        <v>26.071456999999999</v>
      </c>
      <c r="E7124" t="s">
        <v>9</v>
      </c>
    </row>
    <row r="7125" spans="1:5" x14ac:dyDescent="0.35">
      <c r="A7125" t="s">
        <v>58</v>
      </c>
      <c r="B7125" t="s">
        <v>21</v>
      </c>
      <c r="C7125" s="1">
        <v>41821</v>
      </c>
      <c r="D7125">
        <v>14.292184000000001</v>
      </c>
      <c r="E7125" t="s">
        <v>9</v>
      </c>
    </row>
    <row r="7126" spans="1:5" x14ac:dyDescent="0.35">
      <c r="A7126" t="s">
        <v>60</v>
      </c>
      <c r="B7126" t="s">
        <v>21</v>
      </c>
      <c r="C7126" s="1">
        <v>41821</v>
      </c>
      <c r="D7126">
        <v>22.427734999999998</v>
      </c>
      <c r="E7126" t="s">
        <v>9</v>
      </c>
    </row>
    <row r="7127" spans="1:5" x14ac:dyDescent="0.35">
      <c r="A7127" t="s">
        <v>308</v>
      </c>
      <c r="B7127" t="s">
        <v>21</v>
      </c>
      <c r="C7127" s="1">
        <v>41821</v>
      </c>
      <c r="D7127">
        <v>11.590804</v>
      </c>
      <c r="E7127" t="s">
        <v>9</v>
      </c>
    </row>
    <row r="7128" spans="1:5" x14ac:dyDescent="0.35">
      <c r="A7128" t="s">
        <v>56</v>
      </c>
      <c r="B7128" t="s">
        <v>313</v>
      </c>
      <c r="C7128" s="1">
        <v>41821</v>
      </c>
      <c r="D7128">
        <v>0.35050700000000001</v>
      </c>
      <c r="E7128" t="s">
        <v>9</v>
      </c>
    </row>
    <row r="7129" spans="1:5" x14ac:dyDescent="0.35">
      <c r="A7129" t="s">
        <v>58</v>
      </c>
      <c r="B7129" t="s">
        <v>313</v>
      </c>
      <c r="C7129" s="1">
        <v>41821</v>
      </c>
      <c r="D7129">
        <v>0.19214500000000001</v>
      </c>
      <c r="E7129" t="s">
        <v>9</v>
      </c>
    </row>
    <row r="7130" spans="1:5" x14ac:dyDescent="0.35">
      <c r="A7130" t="s">
        <v>60</v>
      </c>
      <c r="B7130" t="s">
        <v>313</v>
      </c>
      <c r="C7130" s="1">
        <v>41821</v>
      </c>
      <c r="D7130">
        <v>0.30152000000000001</v>
      </c>
      <c r="E7130" t="s">
        <v>9</v>
      </c>
    </row>
    <row r="7131" spans="1:5" x14ac:dyDescent="0.35">
      <c r="A7131" t="s">
        <v>308</v>
      </c>
      <c r="B7131" t="s">
        <v>313</v>
      </c>
      <c r="C7131" s="1">
        <v>41821</v>
      </c>
      <c r="D7131">
        <v>0.15582799999999999</v>
      </c>
      <c r="E7131" t="s">
        <v>9</v>
      </c>
    </row>
    <row r="7132" spans="1:5" x14ac:dyDescent="0.35">
      <c r="A7132" t="s">
        <v>63</v>
      </c>
      <c r="B7132" t="s">
        <v>21</v>
      </c>
      <c r="C7132" s="1">
        <v>41821</v>
      </c>
      <c r="D7132">
        <v>73.415419</v>
      </c>
      <c r="E7132" t="s">
        <v>9</v>
      </c>
    </row>
    <row r="7133" spans="1:5" x14ac:dyDescent="0.35">
      <c r="A7133" t="s">
        <v>241</v>
      </c>
      <c r="B7133" t="s">
        <v>21</v>
      </c>
      <c r="C7133" s="1">
        <v>41821</v>
      </c>
      <c r="D7133">
        <v>1.1803170000000001</v>
      </c>
      <c r="E7133" t="s">
        <v>9</v>
      </c>
    </row>
    <row r="7134" spans="1:5" x14ac:dyDescent="0.35">
      <c r="A7134" t="s">
        <v>314</v>
      </c>
      <c r="B7134" t="s">
        <v>21</v>
      </c>
      <c r="C7134" s="1">
        <v>41821</v>
      </c>
      <c r="D7134">
        <v>-0.21355499999999999</v>
      </c>
      <c r="E7134" t="s">
        <v>9</v>
      </c>
    </row>
    <row r="7135" spans="1:5" x14ac:dyDescent="0.35">
      <c r="A7135" t="s">
        <v>55</v>
      </c>
      <c r="B7135" t="s">
        <v>21</v>
      </c>
      <c r="C7135" s="1">
        <v>41821</v>
      </c>
      <c r="D7135">
        <v>0.278113</v>
      </c>
      <c r="E7135" t="s">
        <v>9</v>
      </c>
    </row>
    <row r="7136" spans="1:5" x14ac:dyDescent="0.35">
      <c r="A7136" t="s">
        <v>312</v>
      </c>
      <c r="B7136" t="s">
        <v>21</v>
      </c>
      <c r="C7136" s="1">
        <v>41821</v>
      </c>
      <c r="D7136">
        <v>0.57228299999999999</v>
      </c>
      <c r="E7136" t="s">
        <v>9</v>
      </c>
    </row>
    <row r="7137" spans="1:5" x14ac:dyDescent="0.35">
      <c r="A7137" t="s">
        <v>62</v>
      </c>
      <c r="B7137" t="s">
        <v>21</v>
      </c>
      <c r="C7137" s="1">
        <v>41821</v>
      </c>
      <c r="D7137">
        <v>75.232577000000006</v>
      </c>
      <c r="E7137" t="s">
        <v>9</v>
      </c>
    </row>
    <row r="7138" spans="1:5" x14ac:dyDescent="0.35">
      <c r="A7138" t="s">
        <v>62</v>
      </c>
      <c r="B7138" t="s">
        <v>92</v>
      </c>
      <c r="C7138" s="1">
        <v>41821</v>
      </c>
      <c r="D7138">
        <v>242.242876</v>
      </c>
      <c r="E7138" t="s">
        <v>9</v>
      </c>
    </row>
    <row r="7139" spans="1:5" x14ac:dyDescent="0.35">
      <c r="A7139" t="s">
        <v>62</v>
      </c>
      <c r="B7139" t="s">
        <v>317</v>
      </c>
      <c r="C7139" s="1">
        <v>41821</v>
      </c>
      <c r="D7139">
        <v>1509.611537</v>
      </c>
      <c r="E7139" t="s">
        <v>9</v>
      </c>
    </row>
    <row r="7140" spans="1:5" x14ac:dyDescent="0.35">
      <c r="A7140" t="s">
        <v>62</v>
      </c>
      <c r="B7140" t="s">
        <v>317</v>
      </c>
      <c r="C7140" s="1">
        <v>41821</v>
      </c>
      <c r="D7140">
        <v>1509.611537</v>
      </c>
      <c r="E7140" t="s">
        <v>9</v>
      </c>
    </row>
    <row r="7141" spans="1:5" x14ac:dyDescent="0.35">
      <c r="A7141" t="s">
        <v>55</v>
      </c>
      <c r="B7141" t="s">
        <v>317</v>
      </c>
      <c r="C7141" s="1">
        <v>41821</v>
      </c>
      <c r="D7141">
        <v>9.7866759999999999</v>
      </c>
      <c r="E7141" t="s">
        <v>9</v>
      </c>
    </row>
    <row r="7142" spans="1:5" x14ac:dyDescent="0.35">
      <c r="A7142" t="s">
        <v>55</v>
      </c>
      <c r="B7142" t="s">
        <v>317</v>
      </c>
      <c r="C7142" s="1">
        <v>41821</v>
      </c>
      <c r="D7142">
        <v>9.7866759999999999</v>
      </c>
      <c r="E7142" t="s">
        <v>9</v>
      </c>
    </row>
    <row r="7143" spans="1:5" x14ac:dyDescent="0.35">
      <c r="A7143" t="s">
        <v>63</v>
      </c>
      <c r="B7143" t="s">
        <v>317</v>
      </c>
      <c r="C7143" s="1">
        <v>41821</v>
      </c>
      <c r="D7143">
        <v>1499.8248599999999</v>
      </c>
      <c r="E7143" t="s">
        <v>9</v>
      </c>
    </row>
    <row r="7144" spans="1:5" x14ac:dyDescent="0.35">
      <c r="A7144" t="s">
        <v>56</v>
      </c>
      <c r="B7144" t="s">
        <v>317</v>
      </c>
      <c r="C7144" s="1">
        <v>41821</v>
      </c>
      <c r="D7144">
        <v>805.51506500000005</v>
      </c>
      <c r="E7144" t="s">
        <v>9</v>
      </c>
    </row>
    <row r="7145" spans="1:5" x14ac:dyDescent="0.35">
      <c r="A7145" t="s">
        <v>58</v>
      </c>
      <c r="B7145" t="s">
        <v>317</v>
      </c>
      <c r="C7145" s="1">
        <v>41821</v>
      </c>
      <c r="D7145">
        <v>425.09049499999998</v>
      </c>
      <c r="E7145" t="s">
        <v>9</v>
      </c>
    </row>
    <row r="7146" spans="1:5" x14ac:dyDescent="0.35">
      <c r="A7146" t="s">
        <v>60</v>
      </c>
      <c r="B7146" t="s">
        <v>317</v>
      </c>
      <c r="C7146" s="1">
        <v>41821</v>
      </c>
      <c r="D7146">
        <v>73.338004999999995</v>
      </c>
      <c r="E7146" t="s">
        <v>9</v>
      </c>
    </row>
    <row r="7147" spans="1:5" x14ac:dyDescent="0.35">
      <c r="A7147" t="s">
        <v>308</v>
      </c>
      <c r="B7147" t="s">
        <v>317</v>
      </c>
      <c r="C7147" s="1">
        <v>41821</v>
      </c>
      <c r="D7147">
        <v>195.88129499999999</v>
      </c>
      <c r="E7147" t="s">
        <v>9</v>
      </c>
    </row>
    <row r="7148" spans="1:5" x14ac:dyDescent="0.35">
      <c r="A7148" t="s">
        <v>318</v>
      </c>
      <c r="B7148" t="s">
        <v>306</v>
      </c>
      <c r="C7148" s="1">
        <v>41852</v>
      </c>
      <c r="D7148">
        <v>13.025</v>
      </c>
      <c r="E7148" t="s">
        <v>9</v>
      </c>
    </row>
    <row r="7149" spans="1:5" x14ac:dyDescent="0.35">
      <c r="A7149" t="s">
        <v>60</v>
      </c>
      <c r="B7149" t="s">
        <v>306</v>
      </c>
      <c r="C7149" s="1">
        <v>41852</v>
      </c>
      <c r="D7149">
        <v>12249.396841</v>
      </c>
      <c r="E7149" t="s">
        <v>9</v>
      </c>
    </row>
    <row r="7150" spans="1:5" x14ac:dyDescent="0.35">
      <c r="A7150" t="s">
        <v>76</v>
      </c>
      <c r="B7150" t="s">
        <v>306</v>
      </c>
      <c r="C7150" s="1">
        <v>41852</v>
      </c>
      <c r="D7150">
        <v>140.50101100000001</v>
      </c>
      <c r="E7150" t="s">
        <v>9</v>
      </c>
    </row>
    <row r="7151" spans="1:5" x14ac:dyDescent="0.35">
      <c r="A7151" t="s">
        <v>61</v>
      </c>
      <c r="B7151" t="s">
        <v>306</v>
      </c>
      <c r="C7151" s="1">
        <v>41852</v>
      </c>
      <c r="D7151">
        <v>635.10214800000006</v>
      </c>
      <c r="E7151" t="s">
        <v>9</v>
      </c>
    </row>
    <row r="7152" spans="1:5" x14ac:dyDescent="0.35">
      <c r="A7152" t="s">
        <v>55</v>
      </c>
      <c r="B7152" t="s">
        <v>306</v>
      </c>
      <c r="C7152" s="1">
        <v>41852</v>
      </c>
      <c r="D7152">
        <v>1.407</v>
      </c>
      <c r="E7152" t="s">
        <v>9</v>
      </c>
    </row>
    <row r="7153" spans="1:5" x14ac:dyDescent="0.35">
      <c r="A7153" t="s">
        <v>62</v>
      </c>
      <c r="B7153" t="s">
        <v>306</v>
      </c>
      <c r="C7153" s="1">
        <v>41852</v>
      </c>
      <c r="D7153">
        <v>13039.432000000001</v>
      </c>
      <c r="E7153" t="s">
        <v>9</v>
      </c>
    </row>
    <row r="7154" spans="1:5" x14ac:dyDescent="0.35">
      <c r="A7154" t="s">
        <v>318</v>
      </c>
      <c r="B7154" t="s">
        <v>309</v>
      </c>
      <c r="C7154" s="1">
        <v>41852</v>
      </c>
      <c r="D7154">
        <v>12.74</v>
      </c>
      <c r="E7154" t="s">
        <v>9</v>
      </c>
    </row>
    <row r="7155" spans="1:5" x14ac:dyDescent="0.35">
      <c r="A7155" t="s">
        <v>60</v>
      </c>
      <c r="B7155" t="s">
        <v>309</v>
      </c>
      <c r="C7155" s="1">
        <v>41852</v>
      </c>
      <c r="D7155">
        <v>11992.482856000001</v>
      </c>
      <c r="E7155" t="s">
        <v>9</v>
      </c>
    </row>
    <row r="7156" spans="1:5" x14ac:dyDescent="0.35">
      <c r="A7156" t="s">
        <v>76</v>
      </c>
      <c r="B7156" t="s">
        <v>309</v>
      </c>
      <c r="C7156" s="1">
        <v>41852</v>
      </c>
      <c r="D7156">
        <v>134.12948600000001</v>
      </c>
      <c r="E7156" t="s">
        <v>9</v>
      </c>
    </row>
    <row r="7157" spans="1:5" x14ac:dyDescent="0.35">
      <c r="A7157" t="s">
        <v>61</v>
      </c>
      <c r="B7157" t="s">
        <v>309</v>
      </c>
      <c r="C7157" s="1">
        <v>41852</v>
      </c>
      <c r="D7157">
        <v>613.38765799999999</v>
      </c>
      <c r="E7157" t="s">
        <v>9</v>
      </c>
    </row>
    <row r="7158" spans="1:5" x14ac:dyDescent="0.35">
      <c r="A7158" t="s">
        <v>55</v>
      </c>
      <c r="B7158" t="s">
        <v>309</v>
      </c>
      <c r="C7158" s="1">
        <v>41852</v>
      </c>
      <c r="D7158">
        <v>1.3460000000000001</v>
      </c>
      <c r="E7158" t="s">
        <v>9</v>
      </c>
    </row>
    <row r="7159" spans="1:5" x14ac:dyDescent="0.35">
      <c r="A7159" t="s">
        <v>62</v>
      </c>
      <c r="B7159" t="s">
        <v>309</v>
      </c>
      <c r="C7159" s="1">
        <v>41852</v>
      </c>
      <c r="D7159">
        <v>12754.085999999999</v>
      </c>
      <c r="E7159" t="s">
        <v>9</v>
      </c>
    </row>
    <row r="7160" spans="1:5" x14ac:dyDescent="0.35">
      <c r="A7160" t="s">
        <v>318</v>
      </c>
      <c r="B7160" t="s">
        <v>310</v>
      </c>
      <c r="C7160" s="1">
        <v>41852</v>
      </c>
      <c r="D7160">
        <v>-2.1881000000000001E-2</v>
      </c>
      <c r="E7160" t="s">
        <v>9</v>
      </c>
    </row>
    <row r="7161" spans="1:5" x14ac:dyDescent="0.35">
      <c r="A7161" t="s">
        <v>55</v>
      </c>
      <c r="B7161" t="s">
        <v>310</v>
      </c>
      <c r="C7161" s="1">
        <v>41852</v>
      </c>
      <c r="D7161">
        <v>-4.3354999999999998E-2</v>
      </c>
      <c r="E7161" t="s">
        <v>9</v>
      </c>
    </row>
    <row r="7162" spans="1:5" x14ac:dyDescent="0.35">
      <c r="A7162" t="s">
        <v>62</v>
      </c>
      <c r="B7162" t="s">
        <v>310</v>
      </c>
      <c r="C7162" s="1">
        <v>41852</v>
      </c>
      <c r="D7162">
        <v>-2.1883E-2</v>
      </c>
      <c r="E7162" t="s">
        <v>9</v>
      </c>
    </row>
    <row r="7163" spans="1:5" x14ac:dyDescent="0.35">
      <c r="A7163" t="s">
        <v>60</v>
      </c>
      <c r="B7163" t="s">
        <v>17</v>
      </c>
      <c r="C7163" s="1">
        <v>41852</v>
      </c>
      <c r="D7163">
        <v>555.54300000000001</v>
      </c>
      <c r="E7163" t="s">
        <v>9</v>
      </c>
    </row>
    <row r="7164" spans="1:5" x14ac:dyDescent="0.35">
      <c r="A7164" t="s">
        <v>76</v>
      </c>
      <c r="B7164" t="s">
        <v>17</v>
      </c>
      <c r="C7164" s="1">
        <v>41852</v>
      </c>
      <c r="D7164">
        <v>8.9429999999999996</v>
      </c>
      <c r="E7164" t="s">
        <v>9</v>
      </c>
    </row>
    <row r="7165" spans="1:5" x14ac:dyDescent="0.35">
      <c r="A7165" t="s">
        <v>61</v>
      </c>
      <c r="B7165" t="s">
        <v>17</v>
      </c>
      <c r="C7165" s="1">
        <v>41852</v>
      </c>
      <c r="D7165">
        <v>30.552</v>
      </c>
      <c r="E7165" t="s">
        <v>9</v>
      </c>
    </row>
    <row r="7166" spans="1:5" x14ac:dyDescent="0.35">
      <c r="A7166" t="s">
        <v>55</v>
      </c>
      <c r="B7166" t="s">
        <v>17</v>
      </c>
      <c r="C7166" s="1">
        <v>41852</v>
      </c>
      <c r="D7166">
        <v>54.055999999999997</v>
      </c>
      <c r="E7166" t="s">
        <v>9</v>
      </c>
    </row>
    <row r="7167" spans="1:5" x14ac:dyDescent="0.35">
      <c r="A7167" t="s">
        <v>63</v>
      </c>
      <c r="B7167" t="s">
        <v>17</v>
      </c>
      <c r="C7167" s="1">
        <v>41852</v>
      </c>
      <c r="D7167">
        <v>595.03800000000001</v>
      </c>
      <c r="E7167" t="s">
        <v>9</v>
      </c>
    </row>
    <row r="7168" spans="1:5" x14ac:dyDescent="0.35">
      <c r="A7168" t="s">
        <v>308</v>
      </c>
      <c r="B7168" t="s">
        <v>17</v>
      </c>
      <c r="C7168" s="1">
        <v>41852</v>
      </c>
      <c r="D7168">
        <v>39.494999999999997</v>
      </c>
      <c r="E7168" t="s">
        <v>9</v>
      </c>
    </row>
    <row r="7169" spans="1:5" x14ac:dyDescent="0.35">
      <c r="A7169" t="s">
        <v>62</v>
      </c>
      <c r="B7169" t="s">
        <v>17</v>
      </c>
      <c r="C7169" s="1">
        <v>41852</v>
      </c>
      <c r="D7169">
        <v>649.09400000000005</v>
      </c>
      <c r="E7169" t="s">
        <v>9</v>
      </c>
    </row>
    <row r="7170" spans="1:5" x14ac:dyDescent="0.35">
      <c r="A7170" t="s">
        <v>62</v>
      </c>
      <c r="B7170" t="s">
        <v>311</v>
      </c>
      <c r="C7170" s="1">
        <v>41852</v>
      </c>
      <c r="D7170">
        <v>1509.611537</v>
      </c>
      <c r="E7170" t="s">
        <v>9</v>
      </c>
    </row>
    <row r="7171" spans="1:5" x14ac:dyDescent="0.35">
      <c r="A7171" t="s">
        <v>55</v>
      </c>
      <c r="B7171" t="s">
        <v>311</v>
      </c>
      <c r="C7171" s="1">
        <v>41852</v>
      </c>
      <c r="D7171">
        <v>9.7866759999999999</v>
      </c>
      <c r="E7171" t="s">
        <v>9</v>
      </c>
    </row>
    <row r="7172" spans="1:5" x14ac:dyDescent="0.35">
      <c r="A7172" t="s">
        <v>63</v>
      </c>
      <c r="B7172" t="s">
        <v>311</v>
      </c>
      <c r="C7172" s="1">
        <v>41852</v>
      </c>
      <c r="D7172">
        <v>1499.8248599999999</v>
      </c>
      <c r="E7172" t="s">
        <v>9</v>
      </c>
    </row>
    <row r="7173" spans="1:5" x14ac:dyDescent="0.35">
      <c r="A7173" t="s">
        <v>56</v>
      </c>
      <c r="B7173" t="s">
        <v>311</v>
      </c>
      <c r="C7173" s="1">
        <v>41852</v>
      </c>
      <c r="D7173">
        <v>805.51506500000005</v>
      </c>
      <c r="E7173" t="s">
        <v>9</v>
      </c>
    </row>
    <row r="7174" spans="1:5" x14ac:dyDescent="0.35">
      <c r="A7174" t="s">
        <v>58</v>
      </c>
      <c r="B7174" t="s">
        <v>311</v>
      </c>
      <c r="C7174" s="1">
        <v>41852</v>
      </c>
      <c r="D7174">
        <v>425.09049499999998</v>
      </c>
      <c r="E7174" t="s">
        <v>9</v>
      </c>
    </row>
    <row r="7175" spans="1:5" x14ac:dyDescent="0.35">
      <c r="A7175" t="s">
        <v>60</v>
      </c>
      <c r="B7175" t="s">
        <v>311</v>
      </c>
      <c r="C7175" s="1">
        <v>41852</v>
      </c>
      <c r="D7175">
        <v>73.338004999999995</v>
      </c>
      <c r="E7175" t="s">
        <v>9</v>
      </c>
    </row>
    <row r="7176" spans="1:5" x14ac:dyDescent="0.35">
      <c r="A7176" t="s">
        <v>308</v>
      </c>
      <c r="B7176" t="s">
        <v>311</v>
      </c>
      <c r="C7176" s="1">
        <v>41852</v>
      </c>
      <c r="D7176">
        <v>195.88129499999999</v>
      </c>
      <c r="E7176" t="s">
        <v>9</v>
      </c>
    </row>
    <row r="7177" spans="1:5" x14ac:dyDescent="0.35">
      <c r="A7177" t="s">
        <v>55</v>
      </c>
      <c r="B7177" t="s">
        <v>13</v>
      </c>
      <c r="C7177" s="1">
        <v>41852</v>
      </c>
      <c r="D7177">
        <v>3.4128790000000002</v>
      </c>
      <c r="E7177" t="s">
        <v>9</v>
      </c>
    </row>
    <row r="7178" spans="1:5" x14ac:dyDescent="0.35">
      <c r="A7178" t="s">
        <v>312</v>
      </c>
      <c r="B7178" t="s">
        <v>13</v>
      </c>
      <c r="C7178" s="1">
        <v>41852</v>
      </c>
      <c r="D7178">
        <v>0.61816899999999997</v>
      </c>
      <c r="E7178" t="s">
        <v>9</v>
      </c>
    </row>
    <row r="7179" spans="1:5" x14ac:dyDescent="0.35">
      <c r="A7179" t="s">
        <v>63</v>
      </c>
      <c r="B7179" t="s">
        <v>13</v>
      </c>
      <c r="C7179" s="1">
        <v>41852</v>
      </c>
      <c r="D7179">
        <v>7.0808479999999996</v>
      </c>
      <c r="E7179" t="s">
        <v>9</v>
      </c>
    </row>
    <row r="7180" spans="1:5" x14ac:dyDescent="0.35">
      <c r="A7180" t="s">
        <v>241</v>
      </c>
      <c r="B7180" t="s">
        <v>13</v>
      </c>
      <c r="C7180" s="1">
        <v>41852</v>
      </c>
      <c r="D7180">
        <v>1.141184</v>
      </c>
      <c r="E7180" t="s">
        <v>9</v>
      </c>
    </row>
    <row r="7181" spans="1:5" x14ac:dyDescent="0.35">
      <c r="A7181" t="s">
        <v>314</v>
      </c>
      <c r="B7181" t="s">
        <v>13</v>
      </c>
      <c r="C7181" s="1">
        <v>41852</v>
      </c>
      <c r="D7181">
        <v>0.83980699999999997</v>
      </c>
      <c r="E7181" t="s">
        <v>9</v>
      </c>
    </row>
    <row r="7182" spans="1:5" x14ac:dyDescent="0.35">
      <c r="A7182" t="s">
        <v>56</v>
      </c>
      <c r="B7182" t="s">
        <v>313</v>
      </c>
      <c r="C7182" s="1">
        <v>41852</v>
      </c>
      <c r="D7182">
        <v>0.10109899999999999</v>
      </c>
      <c r="E7182" t="s">
        <v>9</v>
      </c>
    </row>
    <row r="7183" spans="1:5" x14ac:dyDescent="0.35">
      <c r="A7183" t="s">
        <v>58</v>
      </c>
      <c r="B7183" t="s">
        <v>313</v>
      </c>
      <c r="C7183" s="1">
        <v>41852</v>
      </c>
      <c r="D7183">
        <v>3.3432999999999997E-2</v>
      </c>
      <c r="E7183" t="s">
        <v>9</v>
      </c>
    </row>
    <row r="7184" spans="1:5" x14ac:dyDescent="0.35">
      <c r="A7184" t="s">
        <v>60</v>
      </c>
      <c r="B7184" t="s">
        <v>313</v>
      </c>
      <c r="C7184" s="1">
        <v>41852</v>
      </c>
      <c r="D7184">
        <v>0.77925999999999995</v>
      </c>
      <c r="E7184" t="s">
        <v>9</v>
      </c>
    </row>
    <row r="7185" spans="1:5" x14ac:dyDescent="0.35">
      <c r="A7185" t="s">
        <v>308</v>
      </c>
      <c r="B7185" t="s">
        <v>313</v>
      </c>
      <c r="C7185" s="1">
        <v>41852</v>
      </c>
      <c r="D7185">
        <v>8.6207000000000006E-2</v>
      </c>
      <c r="E7185" t="s">
        <v>9</v>
      </c>
    </row>
    <row r="7186" spans="1:5" x14ac:dyDescent="0.35">
      <c r="A7186" t="s">
        <v>56</v>
      </c>
      <c r="B7186" t="s">
        <v>13</v>
      </c>
      <c r="C7186" s="1">
        <v>41852</v>
      </c>
      <c r="D7186">
        <v>0.91614700000000004</v>
      </c>
      <c r="E7186" t="s">
        <v>9</v>
      </c>
    </row>
    <row r="7187" spans="1:5" x14ac:dyDescent="0.35">
      <c r="A7187" t="s">
        <v>58</v>
      </c>
      <c r="B7187" t="s">
        <v>13</v>
      </c>
      <c r="C7187" s="1">
        <v>41852</v>
      </c>
      <c r="D7187">
        <v>0.30296600000000001</v>
      </c>
      <c r="E7187" t="s">
        <v>9</v>
      </c>
    </row>
    <row r="7188" spans="1:5" x14ac:dyDescent="0.35">
      <c r="A7188" t="s">
        <v>60</v>
      </c>
      <c r="B7188" t="s">
        <v>13</v>
      </c>
      <c r="C7188" s="1">
        <v>41852</v>
      </c>
      <c r="D7188">
        <v>7.0615309999999996</v>
      </c>
      <c r="E7188" t="s">
        <v>9</v>
      </c>
    </row>
    <row r="7189" spans="1:5" x14ac:dyDescent="0.35">
      <c r="A7189" t="s">
        <v>308</v>
      </c>
      <c r="B7189" t="s">
        <v>13</v>
      </c>
      <c r="C7189" s="1">
        <v>41852</v>
      </c>
      <c r="D7189">
        <v>0.78119400000000006</v>
      </c>
      <c r="E7189" t="s">
        <v>9</v>
      </c>
    </row>
    <row r="7190" spans="1:5" x14ac:dyDescent="0.35">
      <c r="A7190" t="s">
        <v>62</v>
      </c>
      <c r="B7190" t="s">
        <v>13</v>
      </c>
      <c r="C7190" s="1">
        <v>41852</v>
      </c>
      <c r="D7190">
        <v>13.092886999999999</v>
      </c>
      <c r="E7190" t="s">
        <v>9</v>
      </c>
    </row>
    <row r="7191" spans="1:5" x14ac:dyDescent="0.35">
      <c r="A7191" t="s">
        <v>62</v>
      </c>
      <c r="B7191" t="s">
        <v>315</v>
      </c>
      <c r="C7191" s="1">
        <v>41852</v>
      </c>
      <c r="D7191">
        <v>2171.7984230000002</v>
      </c>
      <c r="E7191" t="s">
        <v>9</v>
      </c>
    </row>
    <row r="7192" spans="1:5" x14ac:dyDescent="0.35">
      <c r="A7192" t="s">
        <v>62</v>
      </c>
      <c r="B7192" t="s">
        <v>316</v>
      </c>
      <c r="C7192" s="1">
        <v>41852</v>
      </c>
      <c r="D7192">
        <v>79.639332999999993</v>
      </c>
      <c r="E7192" t="s">
        <v>9</v>
      </c>
    </row>
    <row r="7193" spans="1:5" x14ac:dyDescent="0.35">
      <c r="A7193" t="s">
        <v>55</v>
      </c>
      <c r="B7193" t="s">
        <v>316</v>
      </c>
      <c r="C7193" s="1">
        <v>41852</v>
      </c>
      <c r="D7193">
        <v>4.7063329999999999</v>
      </c>
      <c r="E7193" t="s">
        <v>9</v>
      </c>
    </row>
    <row r="7194" spans="1:5" x14ac:dyDescent="0.35">
      <c r="A7194" t="s">
        <v>63</v>
      </c>
      <c r="B7194" t="s">
        <v>316</v>
      </c>
      <c r="C7194" s="1">
        <v>41852</v>
      </c>
      <c r="D7194">
        <v>74.933000000000007</v>
      </c>
      <c r="E7194" t="s">
        <v>9</v>
      </c>
    </row>
    <row r="7195" spans="1:5" x14ac:dyDescent="0.35">
      <c r="A7195" t="s">
        <v>56</v>
      </c>
      <c r="B7195" t="s">
        <v>316</v>
      </c>
      <c r="C7195" s="1">
        <v>41852</v>
      </c>
      <c r="D7195">
        <v>33.267752999999999</v>
      </c>
      <c r="E7195" t="s">
        <v>9</v>
      </c>
    </row>
    <row r="7196" spans="1:5" x14ac:dyDescent="0.35">
      <c r="A7196" t="s">
        <v>58</v>
      </c>
      <c r="B7196" t="s">
        <v>316</v>
      </c>
      <c r="C7196" s="1">
        <v>41852</v>
      </c>
      <c r="D7196">
        <v>13.59186</v>
      </c>
      <c r="E7196" t="s">
        <v>9</v>
      </c>
    </row>
    <row r="7197" spans="1:5" x14ac:dyDescent="0.35">
      <c r="A7197" t="s">
        <v>60</v>
      </c>
      <c r="B7197" t="s">
        <v>316</v>
      </c>
      <c r="C7197" s="1">
        <v>41852</v>
      </c>
      <c r="D7197">
        <v>21.238667</v>
      </c>
      <c r="E7197" t="s">
        <v>9</v>
      </c>
    </row>
    <row r="7198" spans="1:5" x14ac:dyDescent="0.35">
      <c r="A7198" t="s">
        <v>308</v>
      </c>
      <c r="B7198" t="s">
        <v>316</v>
      </c>
      <c r="C7198" s="1">
        <v>41852</v>
      </c>
      <c r="D7198">
        <v>6.8347199999999999</v>
      </c>
      <c r="E7198" t="s">
        <v>9</v>
      </c>
    </row>
    <row r="7199" spans="1:5" x14ac:dyDescent="0.35">
      <c r="A7199" t="s">
        <v>62</v>
      </c>
      <c r="B7199" t="s">
        <v>124</v>
      </c>
      <c r="C7199" s="1">
        <v>41852</v>
      </c>
      <c r="D7199">
        <v>87.370965999999996</v>
      </c>
      <c r="E7199" t="s">
        <v>9</v>
      </c>
    </row>
    <row r="7200" spans="1:5" x14ac:dyDescent="0.35">
      <c r="A7200" t="s">
        <v>55</v>
      </c>
      <c r="B7200" t="s">
        <v>124</v>
      </c>
      <c r="C7200" s="1">
        <v>41852</v>
      </c>
      <c r="D7200">
        <v>2.8575400000000002</v>
      </c>
      <c r="E7200" t="s">
        <v>9</v>
      </c>
    </row>
    <row r="7201" spans="1:5" x14ac:dyDescent="0.35">
      <c r="A7201" t="s">
        <v>63</v>
      </c>
      <c r="B7201" t="s">
        <v>124</v>
      </c>
      <c r="C7201" s="1">
        <v>41852</v>
      </c>
      <c r="D7201">
        <v>84.513424999999998</v>
      </c>
      <c r="E7201" t="s">
        <v>9</v>
      </c>
    </row>
    <row r="7202" spans="1:5" x14ac:dyDescent="0.35">
      <c r="A7202" t="s">
        <v>56</v>
      </c>
      <c r="B7202" t="s">
        <v>124</v>
      </c>
      <c r="C7202" s="1">
        <v>41852</v>
      </c>
      <c r="D7202">
        <v>26.438531000000001</v>
      </c>
      <c r="E7202" t="s">
        <v>9</v>
      </c>
    </row>
    <row r="7203" spans="1:5" x14ac:dyDescent="0.35">
      <c r="A7203" t="s">
        <v>58</v>
      </c>
      <c r="B7203" t="s">
        <v>124</v>
      </c>
      <c r="C7203" s="1">
        <v>41852</v>
      </c>
      <c r="D7203">
        <v>43.532569000000002</v>
      </c>
      <c r="E7203" t="s">
        <v>9</v>
      </c>
    </row>
    <row r="7204" spans="1:5" x14ac:dyDescent="0.35">
      <c r="A7204" t="s">
        <v>60</v>
      </c>
      <c r="B7204" t="s">
        <v>124</v>
      </c>
      <c r="C7204" s="1">
        <v>41852</v>
      </c>
      <c r="D7204">
        <v>13.035541</v>
      </c>
      <c r="E7204" t="s">
        <v>9</v>
      </c>
    </row>
    <row r="7205" spans="1:5" x14ac:dyDescent="0.35">
      <c r="A7205" t="s">
        <v>308</v>
      </c>
      <c r="B7205" t="s">
        <v>124</v>
      </c>
      <c r="C7205" s="1">
        <v>41852</v>
      </c>
      <c r="D7205">
        <v>1.5067839999999999</v>
      </c>
      <c r="E7205" t="s">
        <v>9</v>
      </c>
    </row>
    <row r="7206" spans="1:5" x14ac:dyDescent="0.35">
      <c r="A7206" t="s">
        <v>56</v>
      </c>
      <c r="B7206" t="s">
        <v>21</v>
      </c>
      <c r="C7206" s="1">
        <v>41852</v>
      </c>
      <c r="D7206">
        <v>33.325927999999998</v>
      </c>
      <c r="E7206" t="s">
        <v>9</v>
      </c>
    </row>
    <row r="7207" spans="1:5" x14ac:dyDescent="0.35">
      <c r="A7207" t="s">
        <v>58</v>
      </c>
      <c r="B7207" t="s">
        <v>21</v>
      </c>
      <c r="C7207" s="1">
        <v>41852</v>
      </c>
      <c r="D7207">
        <v>18.269033</v>
      </c>
      <c r="E7207" t="s">
        <v>9</v>
      </c>
    </row>
    <row r="7208" spans="1:5" x14ac:dyDescent="0.35">
      <c r="A7208" t="s">
        <v>60</v>
      </c>
      <c r="B7208" t="s">
        <v>21</v>
      </c>
      <c r="C7208" s="1">
        <v>41852</v>
      </c>
      <c r="D7208">
        <v>28.668327999999999</v>
      </c>
      <c r="E7208" t="s">
        <v>9</v>
      </c>
    </row>
    <row r="7209" spans="1:5" x14ac:dyDescent="0.35">
      <c r="A7209" t="s">
        <v>308</v>
      </c>
      <c r="B7209" t="s">
        <v>21</v>
      </c>
      <c r="C7209" s="1">
        <v>41852</v>
      </c>
      <c r="D7209">
        <v>14.815985</v>
      </c>
      <c r="E7209" t="s">
        <v>9</v>
      </c>
    </row>
    <row r="7210" spans="1:5" x14ac:dyDescent="0.35">
      <c r="A7210" t="s">
        <v>56</v>
      </c>
      <c r="B7210" t="s">
        <v>313</v>
      </c>
      <c r="C7210" s="1">
        <v>41852</v>
      </c>
      <c r="D7210">
        <v>0.35050700000000001</v>
      </c>
      <c r="E7210" t="s">
        <v>9</v>
      </c>
    </row>
    <row r="7211" spans="1:5" x14ac:dyDescent="0.35">
      <c r="A7211" t="s">
        <v>58</v>
      </c>
      <c r="B7211" t="s">
        <v>313</v>
      </c>
      <c r="C7211" s="1">
        <v>41852</v>
      </c>
      <c r="D7211">
        <v>0.19214500000000001</v>
      </c>
      <c r="E7211" t="s">
        <v>9</v>
      </c>
    </row>
    <row r="7212" spans="1:5" x14ac:dyDescent="0.35">
      <c r="A7212" t="s">
        <v>60</v>
      </c>
      <c r="B7212" t="s">
        <v>313</v>
      </c>
      <c r="C7212" s="1">
        <v>41852</v>
      </c>
      <c r="D7212">
        <v>0.30152000000000001</v>
      </c>
      <c r="E7212" t="s">
        <v>9</v>
      </c>
    </row>
    <row r="7213" spans="1:5" x14ac:dyDescent="0.35">
      <c r="A7213" t="s">
        <v>308</v>
      </c>
      <c r="B7213" t="s">
        <v>313</v>
      </c>
      <c r="C7213" s="1">
        <v>41852</v>
      </c>
      <c r="D7213">
        <v>0.15582799999999999</v>
      </c>
      <c r="E7213" t="s">
        <v>9</v>
      </c>
    </row>
    <row r="7214" spans="1:5" x14ac:dyDescent="0.35">
      <c r="A7214" t="s">
        <v>63</v>
      </c>
      <c r="B7214" t="s">
        <v>21</v>
      </c>
      <c r="C7214" s="1">
        <v>41852</v>
      </c>
      <c r="D7214">
        <v>93.878609999999995</v>
      </c>
      <c r="E7214" t="s">
        <v>9</v>
      </c>
    </row>
    <row r="7215" spans="1:5" x14ac:dyDescent="0.35">
      <c r="A7215" t="s">
        <v>241</v>
      </c>
      <c r="B7215" t="s">
        <v>21</v>
      </c>
      <c r="C7215" s="1">
        <v>41852</v>
      </c>
      <c r="D7215">
        <v>0.98299800000000004</v>
      </c>
      <c r="E7215" t="s">
        <v>9</v>
      </c>
    </row>
    <row r="7216" spans="1:5" x14ac:dyDescent="0.35">
      <c r="A7216" t="s">
        <v>314</v>
      </c>
      <c r="B7216" t="s">
        <v>21</v>
      </c>
      <c r="C7216" s="1">
        <v>41852</v>
      </c>
      <c r="D7216">
        <v>0.217666</v>
      </c>
      <c r="E7216" t="s">
        <v>9</v>
      </c>
    </row>
    <row r="7217" spans="1:5" x14ac:dyDescent="0.35">
      <c r="A7217" t="s">
        <v>55</v>
      </c>
      <c r="B7217" t="s">
        <v>21</v>
      </c>
      <c r="C7217" s="1">
        <v>41852</v>
      </c>
      <c r="D7217">
        <v>1.1646650000000001</v>
      </c>
      <c r="E7217" t="s">
        <v>9</v>
      </c>
    </row>
    <row r="7218" spans="1:5" x14ac:dyDescent="0.35">
      <c r="A7218" t="s">
        <v>312</v>
      </c>
      <c r="B7218" t="s">
        <v>21</v>
      </c>
      <c r="C7218" s="1">
        <v>41852</v>
      </c>
      <c r="D7218">
        <v>1.3241860000000001</v>
      </c>
      <c r="E7218" t="s">
        <v>9</v>
      </c>
    </row>
    <row r="7219" spans="1:5" x14ac:dyDescent="0.35">
      <c r="A7219" t="s">
        <v>62</v>
      </c>
      <c r="B7219" t="s">
        <v>21</v>
      </c>
      <c r="C7219" s="1">
        <v>41852</v>
      </c>
      <c r="D7219">
        <v>97.568123999999997</v>
      </c>
      <c r="E7219" t="s">
        <v>9</v>
      </c>
    </row>
    <row r="7220" spans="1:5" x14ac:dyDescent="0.35">
      <c r="A7220" t="s">
        <v>62</v>
      </c>
      <c r="B7220" t="s">
        <v>92</v>
      </c>
      <c r="C7220" s="1">
        <v>41852</v>
      </c>
      <c r="D7220">
        <v>264.57842299999999</v>
      </c>
      <c r="E7220" t="s">
        <v>9</v>
      </c>
    </row>
    <row r="7221" spans="1:5" x14ac:dyDescent="0.35">
      <c r="A7221" t="s">
        <v>62</v>
      </c>
      <c r="B7221" t="s">
        <v>317</v>
      </c>
      <c r="C7221" s="1">
        <v>41852</v>
      </c>
      <c r="D7221">
        <v>1907.22</v>
      </c>
      <c r="E7221" t="s">
        <v>9</v>
      </c>
    </row>
    <row r="7222" spans="1:5" x14ac:dyDescent="0.35">
      <c r="A7222" t="s">
        <v>62</v>
      </c>
      <c r="B7222" t="s">
        <v>317</v>
      </c>
      <c r="C7222" s="1">
        <v>41852</v>
      </c>
      <c r="D7222">
        <v>1907.22</v>
      </c>
      <c r="E7222" t="s">
        <v>9</v>
      </c>
    </row>
    <row r="7223" spans="1:5" x14ac:dyDescent="0.35">
      <c r="A7223" t="s">
        <v>55</v>
      </c>
      <c r="B7223" t="s">
        <v>317</v>
      </c>
      <c r="C7223" s="1">
        <v>41852</v>
      </c>
      <c r="D7223">
        <v>57.820999999999998</v>
      </c>
      <c r="E7223" t="s">
        <v>9</v>
      </c>
    </row>
    <row r="7224" spans="1:5" x14ac:dyDescent="0.35">
      <c r="A7224" t="s">
        <v>55</v>
      </c>
      <c r="B7224" t="s">
        <v>317</v>
      </c>
      <c r="C7224" s="1">
        <v>41852</v>
      </c>
      <c r="D7224">
        <v>57.820999999999998</v>
      </c>
      <c r="E7224" t="s">
        <v>9</v>
      </c>
    </row>
    <row r="7225" spans="1:5" x14ac:dyDescent="0.35">
      <c r="A7225" t="s">
        <v>63</v>
      </c>
      <c r="B7225" t="s">
        <v>317</v>
      </c>
      <c r="C7225" s="1">
        <v>41852</v>
      </c>
      <c r="D7225">
        <v>1849.3989999999999</v>
      </c>
      <c r="E7225" t="s">
        <v>9</v>
      </c>
    </row>
    <row r="7226" spans="1:5" x14ac:dyDescent="0.35">
      <c r="A7226" t="s">
        <v>56</v>
      </c>
      <c r="B7226" t="s">
        <v>317</v>
      </c>
      <c r="C7226" s="1">
        <v>41852</v>
      </c>
      <c r="D7226">
        <v>713.399</v>
      </c>
      <c r="E7226" t="s">
        <v>9</v>
      </c>
    </row>
    <row r="7227" spans="1:5" x14ac:dyDescent="0.35">
      <c r="A7227" t="s">
        <v>58</v>
      </c>
      <c r="B7227" t="s">
        <v>317</v>
      </c>
      <c r="C7227" s="1">
        <v>41852</v>
      </c>
      <c r="D7227">
        <v>350</v>
      </c>
      <c r="E7227" t="s">
        <v>9</v>
      </c>
    </row>
    <row r="7228" spans="1:5" x14ac:dyDescent="0.35">
      <c r="A7228" t="s">
        <v>60</v>
      </c>
      <c r="B7228" t="s">
        <v>317</v>
      </c>
      <c r="C7228" s="1">
        <v>41852</v>
      </c>
      <c r="D7228">
        <v>573</v>
      </c>
      <c r="E7228" t="s">
        <v>9</v>
      </c>
    </row>
    <row r="7229" spans="1:5" x14ac:dyDescent="0.35">
      <c r="A7229" t="s">
        <v>308</v>
      </c>
      <c r="B7229" t="s">
        <v>317</v>
      </c>
      <c r="C7229" s="1">
        <v>41852</v>
      </c>
      <c r="D7229">
        <v>213</v>
      </c>
      <c r="E7229" t="s">
        <v>9</v>
      </c>
    </row>
    <row r="7230" spans="1:5" x14ac:dyDescent="0.35">
      <c r="A7230" t="s">
        <v>62</v>
      </c>
      <c r="B7230" t="s">
        <v>317</v>
      </c>
      <c r="C7230" s="1">
        <v>41852</v>
      </c>
      <c r="D7230">
        <v>1907.22</v>
      </c>
      <c r="E7230" t="s">
        <v>12</v>
      </c>
    </row>
    <row r="7231" spans="1:5" x14ac:dyDescent="0.35">
      <c r="A7231" t="s">
        <v>62</v>
      </c>
      <c r="B7231" t="s">
        <v>313</v>
      </c>
      <c r="C7231" s="1">
        <v>41852</v>
      </c>
      <c r="D7231">
        <v>0</v>
      </c>
      <c r="E7231" t="s">
        <v>9</v>
      </c>
    </row>
    <row r="7232" spans="1:5" x14ac:dyDescent="0.35">
      <c r="A7232" t="s">
        <v>55</v>
      </c>
      <c r="B7232" t="s">
        <v>317</v>
      </c>
      <c r="C7232" s="1">
        <v>41852</v>
      </c>
      <c r="D7232">
        <v>57.820999999999998</v>
      </c>
      <c r="E7232" t="s">
        <v>12</v>
      </c>
    </row>
    <row r="7233" spans="1:5" x14ac:dyDescent="0.35">
      <c r="A7233" t="s">
        <v>62</v>
      </c>
      <c r="B7233" t="s">
        <v>311</v>
      </c>
      <c r="C7233" s="1">
        <v>41883</v>
      </c>
      <c r="D7233">
        <v>1907.22</v>
      </c>
      <c r="E7233" t="s">
        <v>9</v>
      </c>
    </row>
    <row r="7234" spans="1:5" x14ac:dyDescent="0.35">
      <c r="A7234" t="s">
        <v>55</v>
      </c>
      <c r="B7234" t="s">
        <v>311</v>
      </c>
      <c r="C7234" s="1">
        <v>41883</v>
      </c>
      <c r="D7234">
        <v>57.820999999999998</v>
      </c>
      <c r="E7234" t="s">
        <v>9</v>
      </c>
    </row>
    <row r="7235" spans="1:5" x14ac:dyDescent="0.35">
      <c r="A7235" t="s">
        <v>63</v>
      </c>
      <c r="B7235" t="s">
        <v>311</v>
      </c>
      <c r="C7235" s="1">
        <v>41883</v>
      </c>
      <c r="D7235">
        <v>1849.3989999999999</v>
      </c>
      <c r="E7235" t="s">
        <v>9</v>
      </c>
    </row>
    <row r="7236" spans="1:5" x14ac:dyDescent="0.35">
      <c r="A7236" t="s">
        <v>56</v>
      </c>
      <c r="B7236" t="s">
        <v>311</v>
      </c>
      <c r="C7236" s="1">
        <v>41883</v>
      </c>
      <c r="D7236">
        <v>713.399</v>
      </c>
      <c r="E7236" t="s">
        <v>9</v>
      </c>
    </row>
    <row r="7237" spans="1:5" x14ac:dyDescent="0.35">
      <c r="A7237" t="s">
        <v>58</v>
      </c>
      <c r="B7237" t="s">
        <v>311</v>
      </c>
      <c r="C7237" s="1">
        <v>41883</v>
      </c>
      <c r="D7237">
        <v>350</v>
      </c>
      <c r="E7237" t="s">
        <v>9</v>
      </c>
    </row>
    <row r="7238" spans="1:5" x14ac:dyDescent="0.35">
      <c r="A7238" t="s">
        <v>60</v>
      </c>
      <c r="B7238" t="s">
        <v>311</v>
      </c>
      <c r="C7238" s="1">
        <v>41883</v>
      </c>
      <c r="D7238">
        <v>573</v>
      </c>
      <c r="E7238" t="s">
        <v>9</v>
      </c>
    </row>
    <row r="7239" spans="1:5" x14ac:dyDescent="0.35">
      <c r="A7239" t="s">
        <v>308</v>
      </c>
      <c r="B7239" t="s">
        <v>311</v>
      </c>
      <c r="C7239" s="1">
        <v>41883</v>
      </c>
      <c r="D7239">
        <v>213</v>
      </c>
      <c r="E7239" t="s">
        <v>9</v>
      </c>
    </row>
    <row r="7240" spans="1:5" x14ac:dyDescent="0.35">
      <c r="A7240" t="s">
        <v>55</v>
      </c>
      <c r="B7240" t="s">
        <v>13</v>
      </c>
      <c r="C7240" s="1">
        <v>41883</v>
      </c>
      <c r="D7240">
        <v>1.6271150000000001</v>
      </c>
      <c r="E7240" t="s">
        <v>9</v>
      </c>
    </row>
    <row r="7241" spans="1:5" x14ac:dyDescent="0.35">
      <c r="A7241" t="s">
        <v>312</v>
      </c>
      <c r="B7241" t="s">
        <v>13</v>
      </c>
      <c r="C7241" s="1">
        <v>41883</v>
      </c>
      <c r="D7241">
        <v>0.88719800000000004</v>
      </c>
      <c r="E7241" t="s">
        <v>9</v>
      </c>
    </row>
    <row r="7242" spans="1:5" x14ac:dyDescent="0.35">
      <c r="A7242" t="s">
        <v>63</v>
      </c>
      <c r="B7242" t="s">
        <v>13</v>
      </c>
      <c r="C7242" s="1">
        <v>41883</v>
      </c>
      <c r="D7242">
        <v>7.3456799999999998</v>
      </c>
      <c r="E7242" t="s">
        <v>9</v>
      </c>
    </row>
    <row r="7243" spans="1:5" x14ac:dyDescent="0.35">
      <c r="A7243" t="s">
        <v>241</v>
      </c>
      <c r="B7243" t="s">
        <v>13</v>
      </c>
      <c r="C7243" s="1">
        <v>41883</v>
      </c>
      <c r="D7243">
        <v>1.127472</v>
      </c>
      <c r="E7243" t="s">
        <v>9</v>
      </c>
    </row>
    <row r="7244" spans="1:5" x14ac:dyDescent="0.35">
      <c r="A7244" t="s">
        <v>314</v>
      </c>
      <c r="B7244" t="s">
        <v>13</v>
      </c>
      <c r="C7244" s="1">
        <v>41883</v>
      </c>
      <c r="D7244">
        <v>7.9216999999999996E-2</v>
      </c>
      <c r="E7244" t="s">
        <v>9</v>
      </c>
    </row>
    <row r="7245" spans="1:5" x14ac:dyDescent="0.35">
      <c r="A7245" t="s">
        <v>56</v>
      </c>
      <c r="B7245" t="s">
        <v>313</v>
      </c>
      <c r="C7245" s="1">
        <v>41883</v>
      </c>
      <c r="D7245">
        <v>0.161416</v>
      </c>
      <c r="E7245" t="s">
        <v>9</v>
      </c>
    </row>
    <row r="7246" spans="1:5" x14ac:dyDescent="0.35">
      <c r="A7246" t="s">
        <v>58</v>
      </c>
      <c r="B7246" t="s">
        <v>313</v>
      </c>
      <c r="C7246" s="1">
        <v>41883</v>
      </c>
      <c r="D7246">
        <v>4.6101000000000003E-2</v>
      </c>
      <c r="E7246" t="s">
        <v>9</v>
      </c>
    </row>
    <row r="7247" spans="1:5" x14ac:dyDescent="0.35">
      <c r="A7247" t="s">
        <v>60</v>
      </c>
      <c r="B7247" t="s">
        <v>313</v>
      </c>
      <c r="C7247" s="1">
        <v>41883</v>
      </c>
      <c r="D7247">
        <v>0.68628100000000003</v>
      </c>
      <c r="E7247" t="s">
        <v>9</v>
      </c>
    </row>
    <row r="7248" spans="1:5" x14ac:dyDescent="0.35">
      <c r="A7248" t="s">
        <v>308</v>
      </c>
      <c r="B7248" t="s">
        <v>313</v>
      </c>
      <c r="C7248" s="1">
        <v>41883</v>
      </c>
      <c r="D7248">
        <v>0.106202</v>
      </c>
      <c r="E7248" t="s">
        <v>9</v>
      </c>
    </row>
    <row r="7249" spans="1:5" x14ac:dyDescent="0.35">
      <c r="A7249" t="s">
        <v>56</v>
      </c>
      <c r="B7249" t="s">
        <v>13</v>
      </c>
      <c r="C7249" s="1">
        <v>41883</v>
      </c>
      <c r="D7249">
        <v>1.3804860000000001</v>
      </c>
      <c r="E7249" t="s">
        <v>9</v>
      </c>
    </row>
    <row r="7250" spans="1:5" x14ac:dyDescent="0.35">
      <c r="A7250" t="s">
        <v>58</v>
      </c>
      <c r="B7250" t="s">
        <v>13</v>
      </c>
      <c r="C7250" s="1">
        <v>41883</v>
      </c>
      <c r="D7250">
        <v>0.39427400000000001</v>
      </c>
      <c r="E7250" t="s">
        <v>9</v>
      </c>
    </row>
    <row r="7251" spans="1:5" x14ac:dyDescent="0.35">
      <c r="A7251" t="s">
        <v>60</v>
      </c>
      <c r="B7251" t="s">
        <v>13</v>
      </c>
      <c r="C7251" s="1">
        <v>41883</v>
      </c>
      <c r="D7251">
        <v>5.8693280000000003</v>
      </c>
      <c r="E7251" t="s">
        <v>9</v>
      </c>
    </row>
    <row r="7252" spans="1:5" x14ac:dyDescent="0.35">
      <c r="A7252" t="s">
        <v>308</v>
      </c>
      <c r="B7252" t="s">
        <v>13</v>
      </c>
      <c r="C7252" s="1">
        <v>41883</v>
      </c>
      <c r="D7252">
        <v>0.90827999999999998</v>
      </c>
      <c r="E7252" t="s">
        <v>9</v>
      </c>
    </row>
    <row r="7253" spans="1:5" x14ac:dyDescent="0.35">
      <c r="A7253" t="s">
        <v>62</v>
      </c>
      <c r="B7253" t="s">
        <v>13</v>
      </c>
      <c r="C7253" s="1">
        <v>41883</v>
      </c>
      <c r="D7253">
        <v>11.066682</v>
      </c>
      <c r="E7253" t="s">
        <v>9</v>
      </c>
    </row>
    <row r="7254" spans="1:5" x14ac:dyDescent="0.35">
      <c r="A7254" t="s">
        <v>62</v>
      </c>
      <c r="B7254" t="s">
        <v>315</v>
      </c>
      <c r="C7254" s="1">
        <v>41883</v>
      </c>
      <c r="D7254">
        <v>1918.2866819999999</v>
      </c>
      <c r="E7254" t="s">
        <v>9</v>
      </c>
    </row>
    <row r="7255" spans="1:5" x14ac:dyDescent="0.35">
      <c r="A7255" t="s">
        <v>62</v>
      </c>
      <c r="B7255" t="s">
        <v>316</v>
      </c>
      <c r="C7255" s="1">
        <v>41883</v>
      </c>
      <c r="D7255">
        <v>82.728999999999999</v>
      </c>
      <c r="E7255" t="s">
        <v>9</v>
      </c>
    </row>
    <row r="7256" spans="1:5" x14ac:dyDescent="0.35">
      <c r="A7256" t="s">
        <v>55</v>
      </c>
      <c r="B7256" t="s">
        <v>316</v>
      </c>
      <c r="C7256" s="1">
        <v>41883</v>
      </c>
      <c r="D7256">
        <v>6.6890000000000001</v>
      </c>
      <c r="E7256" t="s">
        <v>9</v>
      </c>
    </row>
    <row r="7257" spans="1:5" x14ac:dyDescent="0.35">
      <c r="A7257" t="s">
        <v>63</v>
      </c>
      <c r="B7257" t="s">
        <v>316</v>
      </c>
      <c r="C7257" s="1">
        <v>41883</v>
      </c>
      <c r="D7257">
        <v>76.040000000000006</v>
      </c>
      <c r="E7257" t="s">
        <v>9</v>
      </c>
    </row>
    <row r="7258" spans="1:5" x14ac:dyDescent="0.35">
      <c r="A7258" t="s">
        <v>56</v>
      </c>
      <c r="B7258" t="s">
        <v>316</v>
      </c>
      <c r="C7258" s="1">
        <v>41883</v>
      </c>
      <c r="D7258">
        <v>31.830625999999999</v>
      </c>
      <c r="E7258" t="s">
        <v>9</v>
      </c>
    </row>
    <row r="7259" spans="1:5" x14ac:dyDescent="0.35">
      <c r="A7259" t="s">
        <v>58</v>
      </c>
      <c r="B7259" t="s">
        <v>316</v>
      </c>
      <c r="C7259" s="1">
        <v>41883</v>
      </c>
      <c r="D7259">
        <v>14.054919999999999</v>
      </c>
      <c r="E7259" t="s">
        <v>9</v>
      </c>
    </row>
    <row r="7260" spans="1:5" x14ac:dyDescent="0.35">
      <c r="A7260" t="s">
        <v>60</v>
      </c>
      <c r="B7260" t="s">
        <v>316</v>
      </c>
      <c r="C7260" s="1">
        <v>41883</v>
      </c>
      <c r="D7260">
        <v>22.765999999999998</v>
      </c>
      <c r="E7260" t="s">
        <v>9</v>
      </c>
    </row>
    <row r="7261" spans="1:5" x14ac:dyDescent="0.35">
      <c r="A7261" t="s">
        <v>308</v>
      </c>
      <c r="B7261" t="s">
        <v>316</v>
      </c>
      <c r="C7261" s="1">
        <v>41883</v>
      </c>
      <c r="D7261">
        <v>7.3884540000000003</v>
      </c>
      <c r="E7261" t="s">
        <v>9</v>
      </c>
    </row>
    <row r="7262" spans="1:5" x14ac:dyDescent="0.35">
      <c r="A7262" t="s">
        <v>62</v>
      </c>
      <c r="B7262" t="s">
        <v>124</v>
      </c>
      <c r="C7262" s="1">
        <v>41883</v>
      </c>
      <c r="D7262">
        <v>-14.594386</v>
      </c>
      <c r="E7262" t="s">
        <v>9</v>
      </c>
    </row>
    <row r="7263" spans="1:5" x14ac:dyDescent="0.35">
      <c r="A7263" t="s">
        <v>55</v>
      </c>
      <c r="B7263" t="s">
        <v>124</v>
      </c>
      <c r="C7263" s="1">
        <v>41883</v>
      </c>
      <c r="D7263">
        <v>-1.7235659999999999</v>
      </c>
      <c r="E7263" t="s">
        <v>9</v>
      </c>
    </row>
    <row r="7264" spans="1:5" x14ac:dyDescent="0.35">
      <c r="A7264" t="s">
        <v>63</v>
      </c>
      <c r="B7264" t="s">
        <v>124</v>
      </c>
      <c r="C7264" s="1">
        <v>41883</v>
      </c>
      <c r="D7264">
        <v>-12.87082</v>
      </c>
      <c r="E7264" t="s">
        <v>9</v>
      </c>
    </row>
    <row r="7265" spans="1:5" x14ac:dyDescent="0.35">
      <c r="A7265" t="s">
        <v>56</v>
      </c>
      <c r="B7265" t="s">
        <v>124</v>
      </c>
      <c r="C7265" s="1">
        <v>41883</v>
      </c>
      <c r="D7265">
        <v>-7.0951599999999999</v>
      </c>
      <c r="E7265" t="s">
        <v>9</v>
      </c>
    </row>
    <row r="7266" spans="1:5" x14ac:dyDescent="0.35">
      <c r="A7266" t="s">
        <v>58</v>
      </c>
      <c r="B7266" t="s">
        <v>124</v>
      </c>
      <c r="C7266" s="1">
        <v>41883</v>
      </c>
      <c r="D7266">
        <v>-1.3941589999999999</v>
      </c>
      <c r="E7266" t="s">
        <v>9</v>
      </c>
    </row>
    <row r="7267" spans="1:5" x14ac:dyDescent="0.35">
      <c r="A7267" t="s">
        <v>60</v>
      </c>
      <c r="B7267" t="s">
        <v>124</v>
      </c>
      <c r="C7267" s="1">
        <v>41883</v>
      </c>
      <c r="D7267">
        <v>-4.4439989999999998</v>
      </c>
      <c r="E7267" t="s">
        <v>9</v>
      </c>
    </row>
    <row r="7268" spans="1:5" x14ac:dyDescent="0.35">
      <c r="A7268" t="s">
        <v>308</v>
      </c>
      <c r="B7268" t="s">
        <v>124</v>
      </c>
      <c r="C7268" s="1">
        <v>41883</v>
      </c>
      <c r="D7268">
        <v>6.2496999999999997E-2</v>
      </c>
      <c r="E7268" t="s">
        <v>9</v>
      </c>
    </row>
    <row r="7269" spans="1:5" x14ac:dyDescent="0.35">
      <c r="A7269" t="s">
        <v>56</v>
      </c>
      <c r="B7269" t="s">
        <v>21</v>
      </c>
      <c r="C7269" s="1">
        <v>41883</v>
      </c>
      <c r="D7269">
        <v>30.658175</v>
      </c>
      <c r="E7269" t="s">
        <v>9</v>
      </c>
    </row>
    <row r="7270" spans="1:5" x14ac:dyDescent="0.35">
      <c r="A7270" t="s">
        <v>58</v>
      </c>
      <c r="B7270" t="s">
        <v>21</v>
      </c>
      <c r="C7270" s="1">
        <v>41883</v>
      </c>
      <c r="D7270">
        <v>13.812511000000001</v>
      </c>
      <c r="E7270" t="s">
        <v>9</v>
      </c>
    </row>
    <row r="7271" spans="1:5" x14ac:dyDescent="0.35">
      <c r="A7271" t="s">
        <v>60</v>
      </c>
      <c r="B7271" t="s">
        <v>21</v>
      </c>
      <c r="C7271" s="1">
        <v>41883</v>
      </c>
      <c r="D7271">
        <v>34.344622999999999</v>
      </c>
      <c r="E7271" t="s">
        <v>9</v>
      </c>
    </row>
    <row r="7272" spans="1:5" x14ac:dyDescent="0.35">
      <c r="A7272" t="s">
        <v>308</v>
      </c>
      <c r="B7272" t="s">
        <v>21</v>
      </c>
      <c r="C7272" s="1">
        <v>41883</v>
      </c>
      <c r="D7272">
        <v>18.245581000000001</v>
      </c>
      <c r="E7272" t="s">
        <v>9</v>
      </c>
    </row>
    <row r="7273" spans="1:5" x14ac:dyDescent="0.35">
      <c r="A7273" t="s">
        <v>56</v>
      </c>
      <c r="B7273" t="s">
        <v>313</v>
      </c>
      <c r="C7273" s="1">
        <v>41883</v>
      </c>
      <c r="D7273">
        <v>0.31586500000000001</v>
      </c>
      <c r="E7273" t="s">
        <v>9</v>
      </c>
    </row>
    <row r="7274" spans="1:5" x14ac:dyDescent="0.35">
      <c r="A7274" t="s">
        <v>58</v>
      </c>
      <c r="B7274" t="s">
        <v>313</v>
      </c>
      <c r="C7274" s="1">
        <v>41883</v>
      </c>
      <c r="D7274">
        <v>0.14230799999999999</v>
      </c>
      <c r="E7274" t="s">
        <v>9</v>
      </c>
    </row>
    <row r="7275" spans="1:5" x14ac:dyDescent="0.35">
      <c r="A7275" t="s">
        <v>60</v>
      </c>
      <c r="B7275" t="s">
        <v>313</v>
      </c>
      <c r="C7275" s="1">
        <v>41883</v>
      </c>
      <c r="D7275">
        <v>0.35384599999999999</v>
      </c>
      <c r="E7275" t="s">
        <v>9</v>
      </c>
    </row>
    <row r="7276" spans="1:5" x14ac:dyDescent="0.35">
      <c r="A7276" t="s">
        <v>308</v>
      </c>
      <c r="B7276" t="s">
        <v>313</v>
      </c>
      <c r="C7276" s="1">
        <v>41883</v>
      </c>
      <c r="D7276">
        <v>0.18798100000000001</v>
      </c>
      <c r="E7276" t="s">
        <v>9</v>
      </c>
    </row>
    <row r="7277" spans="1:5" x14ac:dyDescent="0.35">
      <c r="A7277" t="s">
        <v>63</v>
      </c>
      <c r="B7277" t="s">
        <v>21</v>
      </c>
      <c r="C7277" s="1">
        <v>41883</v>
      </c>
      <c r="D7277">
        <v>95.575103999999996</v>
      </c>
      <c r="E7277" t="s">
        <v>9</v>
      </c>
    </row>
    <row r="7278" spans="1:5" x14ac:dyDescent="0.35">
      <c r="A7278" t="s">
        <v>241</v>
      </c>
      <c r="B7278" t="s">
        <v>21</v>
      </c>
      <c r="C7278" s="1">
        <v>41883</v>
      </c>
      <c r="D7278">
        <v>1.227271</v>
      </c>
      <c r="E7278" t="s">
        <v>9</v>
      </c>
    </row>
    <row r="7279" spans="1:5" x14ac:dyDescent="0.35">
      <c r="A7279" t="s">
        <v>314</v>
      </c>
      <c r="B7279" t="s">
        <v>21</v>
      </c>
      <c r="C7279" s="1">
        <v>41883</v>
      </c>
      <c r="D7279">
        <v>0.25851600000000002</v>
      </c>
      <c r="E7279" t="s">
        <v>9</v>
      </c>
    </row>
    <row r="7280" spans="1:5" x14ac:dyDescent="0.35">
      <c r="A7280" t="s">
        <v>55</v>
      </c>
      <c r="B7280" t="s">
        <v>21</v>
      </c>
      <c r="C7280" s="1">
        <v>41883</v>
      </c>
      <c r="D7280">
        <v>2.2547769999999998</v>
      </c>
      <c r="E7280" t="s">
        <v>9</v>
      </c>
    </row>
    <row r="7281" spans="1:5" x14ac:dyDescent="0.35">
      <c r="A7281" t="s">
        <v>312</v>
      </c>
      <c r="B7281" t="s">
        <v>21</v>
      </c>
      <c r="C7281" s="1">
        <v>41883</v>
      </c>
      <c r="D7281">
        <v>0.47415099999999999</v>
      </c>
      <c r="E7281" t="s">
        <v>9</v>
      </c>
    </row>
    <row r="7282" spans="1:5" x14ac:dyDescent="0.35">
      <c r="A7282" t="s">
        <v>62</v>
      </c>
      <c r="B7282" t="s">
        <v>21</v>
      </c>
      <c r="C7282" s="1">
        <v>41883</v>
      </c>
      <c r="D7282">
        <v>99.789817999999997</v>
      </c>
      <c r="E7282" t="s">
        <v>9</v>
      </c>
    </row>
    <row r="7283" spans="1:5" x14ac:dyDescent="0.35">
      <c r="A7283" t="s">
        <v>62</v>
      </c>
      <c r="B7283" t="s">
        <v>92</v>
      </c>
      <c r="C7283" s="1">
        <v>41883</v>
      </c>
      <c r="D7283">
        <v>167.924432</v>
      </c>
      <c r="E7283" t="s">
        <v>9</v>
      </c>
    </row>
    <row r="7284" spans="1:5" x14ac:dyDescent="0.35">
      <c r="A7284" t="s">
        <v>62</v>
      </c>
      <c r="B7284" t="s">
        <v>317</v>
      </c>
      <c r="C7284" s="1">
        <v>41883</v>
      </c>
      <c r="D7284">
        <v>1750.3622499999999</v>
      </c>
      <c r="E7284" t="s">
        <v>9</v>
      </c>
    </row>
    <row r="7285" spans="1:5" x14ac:dyDescent="0.35">
      <c r="A7285" t="s">
        <v>62</v>
      </c>
      <c r="B7285" t="s">
        <v>317</v>
      </c>
      <c r="C7285" s="1">
        <v>41883</v>
      </c>
      <c r="D7285">
        <v>1750.3622499999999</v>
      </c>
      <c r="E7285" t="s">
        <v>9</v>
      </c>
    </row>
    <row r="7286" spans="1:5" x14ac:dyDescent="0.35">
      <c r="A7286" t="s">
        <v>55</v>
      </c>
      <c r="B7286" t="s">
        <v>317</v>
      </c>
      <c r="C7286" s="1">
        <v>41883</v>
      </c>
      <c r="D7286">
        <v>52.640951000000001</v>
      </c>
      <c r="E7286" t="s">
        <v>9</v>
      </c>
    </row>
    <row r="7287" spans="1:5" x14ac:dyDescent="0.35">
      <c r="A7287" t="s">
        <v>55</v>
      </c>
      <c r="B7287" t="s">
        <v>317</v>
      </c>
      <c r="C7287" s="1">
        <v>41883</v>
      </c>
      <c r="D7287">
        <v>52.640951000000001</v>
      </c>
      <c r="E7287" t="s">
        <v>9</v>
      </c>
    </row>
    <row r="7288" spans="1:5" x14ac:dyDescent="0.35">
      <c r="A7288" t="s">
        <v>63</v>
      </c>
      <c r="B7288" t="s">
        <v>317</v>
      </c>
      <c r="C7288" s="1">
        <v>41883</v>
      </c>
      <c r="D7288">
        <v>1697.721299</v>
      </c>
      <c r="E7288" t="s">
        <v>9</v>
      </c>
    </row>
    <row r="7289" spans="1:5" x14ac:dyDescent="0.35">
      <c r="A7289" t="s">
        <v>56</v>
      </c>
      <c r="B7289" t="s">
        <v>317</v>
      </c>
      <c r="C7289" s="1">
        <v>41883</v>
      </c>
      <c r="D7289">
        <v>659.38584400000002</v>
      </c>
      <c r="E7289" t="s">
        <v>9</v>
      </c>
    </row>
    <row r="7290" spans="1:5" x14ac:dyDescent="0.35">
      <c r="A7290" t="s">
        <v>58</v>
      </c>
      <c r="B7290" t="s">
        <v>317</v>
      </c>
      <c r="C7290" s="1">
        <v>41883</v>
      </c>
      <c r="D7290">
        <v>323.92100199999999</v>
      </c>
      <c r="E7290" t="s">
        <v>9</v>
      </c>
    </row>
    <row r="7291" spans="1:5" x14ac:dyDescent="0.35">
      <c r="A7291" t="s">
        <v>60</v>
      </c>
      <c r="B7291" t="s">
        <v>317</v>
      </c>
      <c r="C7291" s="1">
        <v>41883</v>
      </c>
      <c r="D7291">
        <v>526.20270400000004</v>
      </c>
      <c r="E7291" t="s">
        <v>9</v>
      </c>
    </row>
    <row r="7292" spans="1:5" x14ac:dyDescent="0.35">
      <c r="A7292" t="s">
        <v>308</v>
      </c>
      <c r="B7292" t="s">
        <v>317</v>
      </c>
      <c r="C7292" s="1">
        <v>41883</v>
      </c>
      <c r="D7292">
        <v>188.211749</v>
      </c>
      <c r="E7292" t="s">
        <v>9</v>
      </c>
    </row>
    <row r="7293" spans="1:5" x14ac:dyDescent="0.35">
      <c r="A7293" t="s">
        <v>62</v>
      </c>
      <c r="B7293" t="s">
        <v>311</v>
      </c>
      <c r="C7293" s="1">
        <v>41913</v>
      </c>
      <c r="D7293">
        <v>1750.3622499999999</v>
      </c>
      <c r="E7293" t="s">
        <v>9</v>
      </c>
    </row>
    <row r="7294" spans="1:5" x14ac:dyDescent="0.35">
      <c r="A7294" t="s">
        <v>55</v>
      </c>
      <c r="B7294" t="s">
        <v>311</v>
      </c>
      <c r="C7294" s="1">
        <v>41913</v>
      </c>
      <c r="D7294">
        <v>52.640951000000001</v>
      </c>
      <c r="E7294" t="s">
        <v>9</v>
      </c>
    </row>
    <row r="7295" spans="1:5" x14ac:dyDescent="0.35">
      <c r="A7295" t="s">
        <v>63</v>
      </c>
      <c r="B7295" t="s">
        <v>311</v>
      </c>
      <c r="C7295" s="1">
        <v>41913</v>
      </c>
      <c r="D7295">
        <v>1697.721299</v>
      </c>
      <c r="E7295" t="s">
        <v>9</v>
      </c>
    </row>
    <row r="7296" spans="1:5" x14ac:dyDescent="0.35">
      <c r="A7296" t="s">
        <v>56</v>
      </c>
      <c r="B7296" t="s">
        <v>311</v>
      </c>
      <c r="C7296" s="1">
        <v>41913</v>
      </c>
      <c r="D7296">
        <v>659.38584400000002</v>
      </c>
      <c r="E7296" t="s">
        <v>9</v>
      </c>
    </row>
    <row r="7297" spans="1:5" x14ac:dyDescent="0.35">
      <c r="A7297" t="s">
        <v>58</v>
      </c>
      <c r="B7297" t="s">
        <v>311</v>
      </c>
      <c r="C7297" s="1">
        <v>41913</v>
      </c>
      <c r="D7297">
        <v>323.92100199999999</v>
      </c>
      <c r="E7297" t="s">
        <v>9</v>
      </c>
    </row>
    <row r="7298" spans="1:5" x14ac:dyDescent="0.35">
      <c r="A7298" t="s">
        <v>60</v>
      </c>
      <c r="B7298" t="s">
        <v>311</v>
      </c>
      <c r="C7298" s="1">
        <v>41913</v>
      </c>
      <c r="D7298">
        <v>526.20270400000004</v>
      </c>
      <c r="E7298" t="s">
        <v>9</v>
      </c>
    </row>
    <row r="7299" spans="1:5" x14ac:dyDescent="0.35">
      <c r="A7299" t="s">
        <v>308</v>
      </c>
      <c r="B7299" t="s">
        <v>311</v>
      </c>
      <c r="C7299" s="1">
        <v>41913</v>
      </c>
      <c r="D7299">
        <v>188.211749</v>
      </c>
      <c r="E7299" t="s">
        <v>9</v>
      </c>
    </row>
    <row r="7300" spans="1:5" x14ac:dyDescent="0.35">
      <c r="A7300" t="s">
        <v>55</v>
      </c>
      <c r="B7300" t="s">
        <v>13</v>
      </c>
      <c r="C7300" s="1">
        <v>41913</v>
      </c>
      <c r="D7300">
        <v>3.935317</v>
      </c>
      <c r="E7300" t="s">
        <v>9</v>
      </c>
    </row>
    <row r="7301" spans="1:5" x14ac:dyDescent="0.35">
      <c r="A7301" t="s">
        <v>312</v>
      </c>
      <c r="B7301" t="s">
        <v>13</v>
      </c>
      <c r="C7301" s="1">
        <v>41913</v>
      </c>
      <c r="D7301">
        <v>0.47328700000000001</v>
      </c>
      <c r="E7301" t="s">
        <v>9</v>
      </c>
    </row>
    <row r="7302" spans="1:5" x14ac:dyDescent="0.35">
      <c r="A7302" t="s">
        <v>63</v>
      </c>
      <c r="B7302" t="s">
        <v>13</v>
      </c>
      <c r="C7302" s="1">
        <v>41913</v>
      </c>
      <c r="D7302">
        <v>6.8972699999999998</v>
      </c>
      <c r="E7302" t="s">
        <v>9</v>
      </c>
    </row>
    <row r="7303" spans="1:5" x14ac:dyDescent="0.35">
      <c r="A7303" t="s">
        <v>241</v>
      </c>
      <c r="B7303" t="s">
        <v>13</v>
      </c>
      <c r="C7303" s="1">
        <v>41913</v>
      </c>
      <c r="D7303">
        <v>1.2392270000000001</v>
      </c>
      <c r="E7303" t="s">
        <v>9</v>
      </c>
    </row>
    <row r="7304" spans="1:5" x14ac:dyDescent="0.35">
      <c r="A7304" t="s">
        <v>314</v>
      </c>
      <c r="B7304" t="s">
        <v>13</v>
      </c>
      <c r="C7304" s="1">
        <v>41913</v>
      </c>
      <c r="D7304">
        <v>0.216109</v>
      </c>
      <c r="E7304" t="s">
        <v>9</v>
      </c>
    </row>
    <row r="7305" spans="1:5" x14ac:dyDescent="0.35">
      <c r="A7305" t="s">
        <v>56</v>
      </c>
      <c r="B7305" t="s">
        <v>313</v>
      </c>
      <c r="C7305" s="1">
        <v>41913</v>
      </c>
      <c r="D7305">
        <v>0.161416</v>
      </c>
      <c r="E7305" t="s">
        <v>9</v>
      </c>
    </row>
    <row r="7306" spans="1:5" x14ac:dyDescent="0.35">
      <c r="A7306" t="s">
        <v>58</v>
      </c>
      <c r="B7306" t="s">
        <v>313</v>
      </c>
      <c r="C7306" s="1">
        <v>41913</v>
      </c>
      <c r="D7306">
        <v>4.6101000000000003E-2</v>
      </c>
      <c r="E7306" t="s">
        <v>9</v>
      </c>
    </row>
    <row r="7307" spans="1:5" x14ac:dyDescent="0.35">
      <c r="A7307" t="s">
        <v>60</v>
      </c>
      <c r="B7307" t="s">
        <v>313</v>
      </c>
      <c r="C7307" s="1">
        <v>41913</v>
      </c>
      <c r="D7307">
        <v>0.68628100000000003</v>
      </c>
      <c r="E7307" t="s">
        <v>9</v>
      </c>
    </row>
    <row r="7308" spans="1:5" x14ac:dyDescent="0.35">
      <c r="A7308" t="s">
        <v>308</v>
      </c>
      <c r="B7308" t="s">
        <v>313</v>
      </c>
      <c r="C7308" s="1">
        <v>41913</v>
      </c>
      <c r="D7308">
        <v>0.106202</v>
      </c>
      <c r="E7308" t="s">
        <v>9</v>
      </c>
    </row>
    <row r="7309" spans="1:5" x14ac:dyDescent="0.35">
      <c r="A7309" t="s">
        <v>56</v>
      </c>
      <c r="B7309" t="s">
        <v>13</v>
      </c>
      <c r="C7309" s="1">
        <v>41913</v>
      </c>
      <c r="D7309">
        <v>1.348241</v>
      </c>
      <c r="E7309" t="s">
        <v>9</v>
      </c>
    </row>
    <row r="7310" spans="1:5" x14ac:dyDescent="0.35">
      <c r="A7310" t="s">
        <v>58</v>
      </c>
      <c r="B7310" t="s">
        <v>13</v>
      </c>
      <c r="C7310" s="1">
        <v>41913</v>
      </c>
      <c r="D7310">
        <v>0.38506499999999999</v>
      </c>
      <c r="E7310" t="s">
        <v>9</v>
      </c>
    </row>
    <row r="7311" spans="1:5" x14ac:dyDescent="0.35">
      <c r="A7311" t="s">
        <v>60</v>
      </c>
      <c r="B7311" t="s">
        <v>13</v>
      </c>
      <c r="C7311" s="1">
        <v>41913</v>
      </c>
      <c r="D7311">
        <v>5.7322350000000002</v>
      </c>
      <c r="E7311" t="s">
        <v>9</v>
      </c>
    </row>
    <row r="7312" spans="1:5" x14ac:dyDescent="0.35">
      <c r="A7312" t="s">
        <v>308</v>
      </c>
      <c r="B7312" t="s">
        <v>13</v>
      </c>
      <c r="C7312" s="1">
        <v>41913</v>
      </c>
      <c r="D7312">
        <v>0.88706499999999999</v>
      </c>
      <c r="E7312" t="s">
        <v>9</v>
      </c>
    </row>
    <row r="7313" spans="1:5" x14ac:dyDescent="0.35">
      <c r="A7313" t="s">
        <v>62</v>
      </c>
      <c r="B7313" t="s">
        <v>13</v>
      </c>
      <c r="C7313" s="1">
        <v>41913</v>
      </c>
      <c r="D7313">
        <v>12.76121</v>
      </c>
      <c r="E7313" t="s">
        <v>9</v>
      </c>
    </row>
    <row r="7314" spans="1:5" x14ac:dyDescent="0.35">
      <c r="A7314" t="s">
        <v>62</v>
      </c>
      <c r="B7314" t="s">
        <v>315</v>
      </c>
      <c r="C7314" s="1">
        <v>41913</v>
      </c>
      <c r="D7314">
        <v>1763.12346</v>
      </c>
      <c r="E7314" t="s">
        <v>9</v>
      </c>
    </row>
    <row r="7315" spans="1:5" x14ac:dyDescent="0.35">
      <c r="A7315" t="s">
        <v>62</v>
      </c>
      <c r="B7315" t="s">
        <v>316</v>
      </c>
      <c r="C7315" s="1">
        <v>41913</v>
      </c>
      <c r="D7315">
        <v>82.728999999999999</v>
      </c>
      <c r="E7315" t="s">
        <v>9</v>
      </c>
    </row>
    <row r="7316" spans="1:5" x14ac:dyDescent="0.35">
      <c r="A7316" t="s">
        <v>55</v>
      </c>
      <c r="B7316" t="s">
        <v>316</v>
      </c>
      <c r="C7316" s="1">
        <v>41913</v>
      </c>
      <c r="D7316">
        <v>6.6890000000000001</v>
      </c>
      <c r="E7316" t="s">
        <v>9</v>
      </c>
    </row>
    <row r="7317" spans="1:5" x14ac:dyDescent="0.35">
      <c r="A7317" t="s">
        <v>63</v>
      </c>
      <c r="B7317" t="s">
        <v>316</v>
      </c>
      <c r="C7317" s="1">
        <v>41913</v>
      </c>
      <c r="D7317">
        <v>76.040000000000006</v>
      </c>
      <c r="E7317" t="s">
        <v>9</v>
      </c>
    </row>
    <row r="7318" spans="1:5" x14ac:dyDescent="0.35">
      <c r="A7318" t="s">
        <v>56</v>
      </c>
      <c r="B7318" t="s">
        <v>316</v>
      </c>
      <c r="C7318" s="1">
        <v>41913</v>
      </c>
      <c r="D7318">
        <v>31.830625999999999</v>
      </c>
      <c r="E7318" t="s">
        <v>9</v>
      </c>
    </row>
    <row r="7319" spans="1:5" x14ac:dyDescent="0.35">
      <c r="A7319" t="s">
        <v>58</v>
      </c>
      <c r="B7319" t="s">
        <v>316</v>
      </c>
      <c r="C7319" s="1">
        <v>41913</v>
      </c>
      <c r="D7319">
        <v>14.054919999999999</v>
      </c>
      <c r="E7319" t="s">
        <v>9</v>
      </c>
    </row>
    <row r="7320" spans="1:5" x14ac:dyDescent="0.35">
      <c r="A7320" t="s">
        <v>60</v>
      </c>
      <c r="B7320" t="s">
        <v>316</v>
      </c>
      <c r="C7320" s="1">
        <v>41913</v>
      </c>
      <c r="D7320">
        <v>22.765999999999998</v>
      </c>
      <c r="E7320" t="s">
        <v>9</v>
      </c>
    </row>
    <row r="7321" spans="1:5" x14ac:dyDescent="0.35">
      <c r="A7321" t="s">
        <v>308</v>
      </c>
      <c r="B7321" t="s">
        <v>316</v>
      </c>
      <c r="C7321" s="1">
        <v>41913</v>
      </c>
      <c r="D7321">
        <v>7.3884540000000003</v>
      </c>
      <c r="E7321" t="s">
        <v>9</v>
      </c>
    </row>
    <row r="7322" spans="1:5" x14ac:dyDescent="0.35">
      <c r="A7322" t="s">
        <v>62</v>
      </c>
      <c r="B7322" t="s">
        <v>124</v>
      </c>
      <c r="C7322" s="1">
        <v>41913</v>
      </c>
      <c r="D7322">
        <v>-14.594386</v>
      </c>
      <c r="E7322" t="s">
        <v>9</v>
      </c>
    </row>
    <row r="7323" spans="1:5" x14ac:dyDescent="0.35">
      <c r="A7323" t="s">
        <v>55</v>
      </c>
      <c r="B7323" t="s">
        <v>124</v>
      </c>
      <c r="C7323" s="1">
        <v>41913</v>
      </c>
      <c r="D7323">
        <v>-1.7235659999999999</v>
      </c>
      <c r="E7323" t="s">
        <v>9</v>
      </c>
    </row>
    <row r="7324" spans="1:5" x14ac:dyDescent="0.35">
      <c r="A7324" t="s">
        <v>63</v>
      </c>
      <c r="B7324" t="s">
        <v>124</v>
      </c>
      <c r="C7324" s="1">
        <v>41913</v>
      </c>
      <c r="D7324">
        <v>-12.87082</v>
      </c>
      <c r="E7324" t="s">
        <v>9</v>
      </c>
    </row>
    <row r="7325" spans="1:5" x14ac:dyDescent="0.35">
      <c r="A7325" t="s">
        <v>56</v>
      </c>
      <c r="B7325" t="s">
        <v>124</v>
      </c>
      <c r="C7325" s="1">
        <v>41913</v>
      </c>
      <c r="D7325">
        <v>-7.0951599999999999</v>
      </c>
      <c r="E7325" t="s">
        <v>9</v>
      </c>
    </row>
    <row r="7326" spans="1:5" x14ac:dyDescent="0.35">
      <c r="A7326" t="s">
        <v>58</v>
      </c>
      <c r="B7326" t="s">
        <v>124</v>
      </c>
      <c r="C7326" s="1">
        <v>41913</v>
      </c>
      <c r="D7326">
        <v>-1.3941589999999999</v>
      </c>
      <c r="E7326" t="s">
        <v>9</v>
      </c>
    </row>
    <row r="7327" spans="1:5" x14ac:dyDescent="0.35">
      <c r="A7327" t="s">
        <v>60</v>
      </c>
      <c r="B7327" t="s">
        <v>124</v>
      </c>
      <c r="C7327" s="1">
        <v>41913</v>
      </c>
      <c r="D7327">
        <v>-4.4439989999999998</v>
      </c>
      <c r="E7327" t="s">
        <v>9</v>
      </c>
    </row>
    <row r="7328" spans="1:5" x14ac:dyDescent="0.35">
      <c r="A7328" t="s">
        <v>308</v>
      </c>
      <c r="B7328" t="s">
        <v>124</v>
      </c>
      <c r="C7328" s="1">
        <v>41913</v>
      </c>
      <c r="D7328">
        <v>6.2496999999999997E-2</v>
      </c>
      <c r="E7328" t="s">
        <v>9</v>
      </c>
    </row>
    <row r="7329" spans="1:5" x14ac:dyDescent="0.35">
      <c r="A7329" t="s">
        <v>56</v>
      </c>
      <c r="B7329" t="s">
        <v>21</v>
      </c>
      <c r="C7329" s="1">
        <v>41913</v>
      </c>
      <c r="D7329">
        <v>17.644873</v>
      </c>
      <c r="E7329" t="s">
        <v>9</v>
      </c>
    </row>
    <row r="7330" spans="1:5" x14ac:dyDescent="0.35">
      <c r="A7330" t="s">
        <v>58</v>
      </c>
      <c r="B7330" t="s">
        <v>21</v>
      </c>
      <c r="C7330" s="1">
        <v>41913</v>
      </c>
      <c r="D7330">
        <v>7.9495930000000001</v>
      </c>
      <c r="E7330" t="s">
        <v>9</v>
      </c>
    </row>
    <row r="7331" spans="1:5" x14ac:dyDescent="0.35">
      <c r="A7331" t="s">
        <v>60</v>
      </c>
      <c r="B7331" t="s">
        <v>21</v>
      </c>
      <c r="C7331" s="1">
        <v>41913</v>
      </c>
      <c r="D7331">
        <v>19.766555</v>
      </c>
      <c r="E7331" t="s">
        <v>9</v>
      </c>
    </row>
    <row r="7332" spans="1:5" x14ac:dyDescent="0.35">
      <c r="A7332" t="s">
        <v>308</v>
      </c>
      <c r="B7332" t="s">
        <v>21</v>
      </c>
      <c r="C7332" s="1">
        <v>41913</v>
      </c>
      <c r="D7332">
        <v>10.500983</v>
      </c>
      <c r="E7332" t="s">
        <v>9</v>
      </c>
    </row>
    <row r="7333" spans="1:5" x14ac:dyDescent="0.35">
      <c r="A7333" t="s">
        <v>56</v>
      </c>
      <c r="B7333" t="s">
        <v>313</v>
      </c>
      <c r="C7333" s="1">
        <v>41913</v>
      </c>
      <c r="D7333">
        <v>0.31586500000000001</v>
      </c>
      <c r="E7333" t="s">
        <v>9</v>
      </c>
    </row>
    <row r="7334" spans="1:5" x14ac:dyDescent="0.35">
      <c r="A7334" t="s">
        <v>58</v>
      </c>
      <c r="B7334" t="s">
        <v>313</v>
      </c>
      <c r="C7334" s="1">
        <v>41913</v>
      </c>
      <c r="D7334">
        <v>0.14230799999999999</v>
      </c>
      <c r="E7334" t="s">
        <v>9</v>
      </c>
    </row>
    <row r="7335" spans="1:5" x14ac:dyDescent="0.35">
      <c r="A7335" t="s">
        <v>60</v>
      </c>
      <c r="B7335" t="s">
        <v>313</v>
      </c>
      <c r="C7335" s="1">
        <v>41913</v>
      </c>
      <c r="D7335">
        <v>0.35384599999999999</v>
      </c>
      <c r="E7335" t="s">
        <v>9</v>
      </c>
    </row>
    <row r="7336" spans="1:5" x14ac:dyDescent="0.35">
      <c r="A7336" t="s">
        <v>308</v>
      </c>
      <c r="B7336" t="s">
        <v>313</v>
      </c>
      <c r="C7336" s="1">
        <v>41913</v>
      </c>
      <c r="D7336">
        <v>0.18798100000000001</v>
      </c>
      <c r="E7336" t="s">
        <v>9</v>
      </c>
    </row>
    <row r="7337" spans="1:5" x14ac:dyDescent="0.35">
      <c r="A7337" t="s">
        <v>63</v>
      </c>
      <c r="B7337" t="s">
        <v>21</v>
      </c>
      <c r="C7337" s="1">
        <v>41913</v>
      </c>
      <c r="D7337">
        <v>54.622450000000001</v>
      </c>
      <c r="E7337" t="s">
        <v>9</v>
      </c>
    </row>
    <row r="7338" spans="1:5" x14ac:dyDescent="0.35">
      <c r="A7338" t="s">
        <v>241</v>
      </c>
      <c r="B7338" t="s">
        <v>21</v>
      </c>
      <c r="C7338" s="1">
        <v>41913</v>
      </c>
      <c r="D7338">
        <v>1.097804</v>
      </c>
      <c r="E7338" t="s">
        <v>9</v>
      </c>
    </row>
    <row r="7339" spans="1:5" x14ac:dyDescent="0.35">
      <c r="A7339" t="s">
        <v>314</v>
      </c>
      <c r="B7339" t="s">
        <v>21</v>
      </c>
      <c r="C7339" s="1">
        <v>41913</v>
      </c>
      <c r="D7339">
        <v>0.14175099999999999</v>
      </c>
      <c r="E7339" t="s">
        <v>9</v>
      </c>
    </row>
    <row r="7340" spans="1:5" x14ac:dyDescent="0.35">
      <c r="A7340" t="s">
        <v>55</v>
      </c>
      <c r="B7340" t="s">
        <v>21</v>
      </c>
      <c r="C7340" s="1">
        <v>41913</v>
      </c>
      <c r="D7340">
        <v>3.9713690000000001</v>
      </c>
      <c r="E7340" t="s">
        <v>9</v>
      </c>
    </row>
    <row r="7341" spans="1:5" x14ac:dyDescent="0.35">
      <c r="A7341" t="s">
        <v>312</v>
      </c>
      <c r="B7341" t="s">
        <v>21</v>
      </c>
      <c r="C7341" s="1">
        <v>41913</v>
      </c>
      <c r="D7341">
        <v>0.31356600000000001</v>
      </c>
      <c r="E7341" t="s">
        <v>9</v>
      </c>
    </row>
    <row r="7342" spans="1:5" x14ac:dyDescent="0.35">
      <c r="A7342" t="s">
        <v>62</v>
      </c>
      <c r="B7342" t="s">
        <v>21</v>
      </c>
      <c r="C7342" s="1">
        <v>41913</v>
      </c>
      <c r="D7342">
        <v>60.146940000000001</v>
      </c>
      <c r="E7342" t="s">
        <v>9</v>
      </c>
    </row>
    <row r="7343" spans="1:5" x14ac:dyDescent="0.35">
      <c r="A7343" t="s">
        <v>62</v>
      </c>
      <c r="B7343" t="s">
        <v>92</v>
      </c>
      <c r="C7343" s="1">
        <v>41913</v>
      </c>
      <c r="D7343">
        <v>128.281554</v>
      </c>
      <c r="E7343" t="s">
        <v>9</v>
      </c>
    </row>
    <row r="7344" spans="1:5" x14ac:dyDescent="0.35">
      <c r="A7344" t="s">
        <v>62</v>
      </c>
      <c r="B7344" t="s">
        <v>317</v>
      </c>
      <c r="C7344" s="1">
        <v>41913</v>
      </c>
      <c r="D7344">
        <v>1634.8419060000001</v>
      </c>
      <c r="E7344" t="s">
        <v>9</v>
      </c>
    </row>
    <row r="7345" spans="1:5" x14ac:dyDescent="0.35">
      <c r="A7345" t="s">
        <v>62</v>
      </c>
      <c r="B7345" t="s">
        <v>317</v>
      </c>
      <c r="C7345" s="1">
        <v>41913</v>
      </c>
      <c r="D7345">
        <v>1634.8419060000001</v>
      </c>
      <c r="E7345" t="s">
        <v>9</v>
      </c>
    </row>
    <row r="7346" spans="1:5" x14ac:dyDescent="0.35">
      <c r="A7346" t="s">
        <v>55</v>
      </c>
      <c r="B7346" t="s">
        <v>317</v>
      </c>
      <c r="C7346" s="1">
        <v>41913</v>
      </c>
      <c r="D7346">
        <v>47.799185000000001</v>
      </c>
      <c r="E7346" t="s">
        <v>9</v>
      </c>
    </row>
    <row r="7347" spans="1:5" x14ac:dyDescent="0.35">
      <c r="A7347" t="s">
        <v>55</v>
      </c>
      <c r="B7347" t="s">
        <v>317</v>
      </c>
      <c r="C7347" s="1">
        <v>41913</v>
      </c>
      <c r="D7347">
        <v>47.799185000000001</v>
      </c>
      <c r="E7347" t="s">
        <v>9</v>
      </c>
    </row>
    <row r="7348" spans="1:5" x14ac:dyDescent="0.35">
      <c r="A7348" t="s">
        <v>63</v>
      </c>
      <c r="B7348" t="s">
        <v>317</v>
      </c>
      <c r="C7348" s="1">
        <v>41913</v>
      </c>
      <c r="D7348">
        <v>1587.0427199999999</v>
      </c>
      <c r="E7348" t="s">
        <v>9</v>
      </c>
    </row>
    <row r="7349" spans="1:5" x14ac:dyDescent="0.35">
      <c r="A7349" t="s">
        <v>56</v>
      </c>
      <c r="B7349" t="s">
        <v>317</v>
      </c>
      <c r="C7349" s="1">
        <v>41913</v>
      </c>
      <c r="D7349">
        <v>618.353746</v>
      </c>
      <c r="E7349" t="s">
        <v>9</v>
      </c>
    </row>
    <row r="7350" spans="1:5" x14ac:dyDescent="0.35">
      <c r="A7350" t="s">
        <v>58</v>
      </c>
      <c r="B7350" t="s">
        <v>317</v>
      </c>
      <c r="C7350" s="1">
        <v>41913</v>
      </c>
      <c r="D7350">
        <v>303.69571200000001</v>
      </c>
      <c r="E7350" t="s">
        <v>9</v>
      </c>
    </row>
    <row r="7351" spans="1:5" x14ac:dyDescent="0.35">
      <c r="A7351" t="s">
        <v>60</v>
      </c>
      <c r="B7351" t="s">
        <v>317</v>
      </c>
      <c r="C7351" s="1">
        <v>41913</v>
      </c>
      <c r="D7351">
        <v>493.84638200000001</v>
      </c>
      <c r="E7351" t="s">
        <v>9</v>
      </c>
    </row>
    <row r="7352" spans="1:5" x14ac:dyDescent="0.35">
      <c r="A7352" t="s">
        <v>308</v>
      </c>
      <c r="B7352" t="s">
        <v>317</v>
      </c>
      <c r="C7352" s="1">
        <v>41913</v>
      </c>
      <c r="D7352">
        <v>171.14688000000001</v>
      </c>
      <c r="E7352" t="s">
        <v>9</v>
      </c>
    </row>
    <row r="7353" spans="1:5" x14ac:dyDescent="0.35">
      <c r="A7353" t="s">
        <v>62</v>
      </c>
      <c r="B7353" t="s">
        <v>311</v>
      </c>
      <c r="C7353" s="1">
        <v>41944</v>
      </c>
      <c r="D7353">
        <v>1634.8419060000001</v>
      </c>
      <c r="E7353" t="s">
        <v>9</v>
      </c>
    </row>
    <row r="7354" spans="1:5" x14ac:dyDescent="0.35">
      <c r="A7354" t="s">
        <v>55</v>
      </c>
      <c r="B7354" t="s">
        <v>311</v>
      </c>
      <c r="C7354" s="1">
        <v>41944</v>
      </c>
      <c r="D7354">
        <v>47.799185000000001</v>
      </c>
      <c r="E7354" t="s">
        <v>9</v>
      </c>
    </row>
    <row r="7355" spans="1:5" x14ac:dyDescent="0.35">
      <c r="A7355" t="s">
        <v>63</v>
      </c>
      <c r="B7355" t="s">
        <v>311</v>
      </c>
      <c r="C7355" s="1">
        <v>41944</v>
      </c>
      <c r="D7355">
        <v>1587.0427199999999</v>
      </c>
      <c r="E7355" t="s">
        <v>9</v>
      </c>
    </row>
    <row r="7356" spans="1:5" x14ac:dyDescent="0.35">
      <c r="A7356" t="s">
        <v>56</v>
      </c>
      <c r="B7356" t="s">
        <v>311</v>
      </c>
      <c r="C7356" s="1">
        <v>41944</v>
      </c>
      <c r="D7356">
        <v>618.353746</v>
      </c>
      <c r="E7356" t="s">
        <v>9</v>
      </c>
    </row>
    <row r="7357" spans="1:5" x14ac:dyDescent="0.35">
      <c r="A7357" t="s">
        <v>58</v>
      </c>
      <c r="B7357" t="s">
        <v>311</v>
      </c>
      <c r="C7357" s="1">
        <v>41944</v>
      </c>
      <c r="D7357">
        <v>303.69571200000001</v>
      </c>
      <c r="E7357" t="s">
        <v>9</v>
      </c>
    </row>
    <row r="7358" spans="1:5" x14ac:dyDescent="0.35">
      <c r="A7358" t="s">
        <v>60</v>
      </c>
      <c r="B7358" t="s">
        <v>311</v>
      </c>
      <c r="C7358" s="1">
        <v>41944</v>
      </c>
      <c r="D7358">
        <v>493.84638200000001</v>
      </c>
      <c r="E7358" t="s">
        <v>9</v>
      </c>
    </row>
    <row r="7359" spans="1:5" x14ac:dyDescent="0.35">
      <c r="A7359" t="s">
        <v>308</v>
      </c>
      <c r="B7359" t="s">
        <v>311</v>
      </c>
      <c r="C7359" s="1">
        <v>41944</v>
      </c>
      <c r="D7359">
        <v>171.14688000000001</v>
      </c>
      <c r="E7359" t="s">
        <v>9</v>
      </c>
    </row>
    <row r="7360" spans="1:5" x14ac:dyDescent="0.35">
      <c r="A7360" t="s">
        <v>55</v>
      </c>
      <c r="B7360" t="s">
        <v>13</v>
      </c>
      <c r="C7360" s="1">
        <v>41944</v>
      </c>
      <c r="D7360">
        <v>4.3396730000000003</v>
      </c>
      <c r="E7360" t="s">
        <v>9</v>
      </c>
    </row>
    <row r="7361" spans="1:5" x14ac:dyDescent="0.35">
      <c r="A7361" t="s">
        <v>312</v>
      </c>
      <c r="B7361" t="s">
        <v>13</v>
      </c>
      <c r="C7361" s="1">
        <v>41944</v>
      </c>
      <c r="D7361">
        <v>0.29318699999999998</v>
      </c>
      <c r="E7361" t="s">
        <v>9</v>
      </c>
    </row>
    <row r="7362" spans="1:5" x14ac:dyDescent="0.35">
      <c r="A7362" t="s">
        <v>63</v>
      </c>
      <c r="B7362" t="s">
        <v>13</v>
      </c>
      <c r="C7362" s="1">
        <v>41944</v>
      </c>
      <c r="D7362">
        <v>4.8769479999999996</v>
      </c>
      <c r="E7362" t="s">
        <v>9</v>
      </c>
    </row>
    <row r="7363" spans="1:5" x14ac:dyDescent="0.35">
      <c r="A7363" t="s">
        <v>241</v>
      </c>
      <c r="B7363" t="s">
        <v>13</v>
      </c>
      <c r="C7363" s="1">
        <v>41944</v>
      </c>
      <c r="D7363">
        <v>1.137286</v>
      </c>
      <c r="E7363" t="s">
        <v>9</v>
      </c>
    </row>
    <row r="7364" spans="1:5" x14ac:dyDescent="0.35">
      <c r="A7364" t="s">
        <v>314</v>
      </c>
      <c r="B7364" t="s">
        <v>13</v>
      </c>
      <c r="C7364" s="1">
        <v>41944</v>
      </c>
      <c r="D7364">
        <v>7.5921000000000002E-2</v>
      </c>
      <c r="E7364" t="s">
        <v>9</v>
      </c>
    </row>
    <row r="7365" spans="1:5" x14ac:dyDescent="0.35">
      <c r="A7365" t="s">
        <v>56</v>
      </c>
      <c r="B7365" t="s">
        <v>313</v>
      </c>
      <c r="C7365" s="1">
        <v>41944</v>
      </c>
      <c r="D7365">
        <v>0.161416</v>
      </c>
      <c r="E7365" t="s">
        <v>9</v>
      </c>
    </row>
    <row r="7366" spans="1:5" x14ac:dyDescent="0.35">
      <c r="A7366" t="s">
        <v>58</v>
      </c>
      <c r="B7366" t="s">
        <v>313</v>
      </c>
      <c r="C7366" s="1">
        <v>41944</v>
      </c>
      <c r="D7366">
        <v>4.6101000000000003E-2</v>
      </c>
      <c r="E7366" t="s">
        <v>9</v>
      </c>
    </row>
    <row r="7367" spans="1:5" x14ac:dyDescent="0.35">
      <c r="A7367" t="s">
        <v>60</v>
      </c>
      <c r="B7367" t="s">
        <v>313</v>
      </c>
      <c r="C7367" s="1">
        <v>41944</v>
      </c>
      <c r="D7367">
        <v>0.68628100000000003</v>
      </c>
      <c r="E7367" t="s">
        <v>9</v>
      </c>
    </row>
    <row r="7368" spans="1:5" x14ac:dyDescent="0.35">
      <c r="A7368" t="s">
        <v>308</v>
      </c>
      <c r="B7368" t="s">
        <v>313</v>
      </c>
      <c r="C7368" s="1">
        <v>41944</v>
      </c>
      <c r="D7368">
        <v>0.106202</v>
      </c>
      <c r="E7368" t="s">
        <v>9</v>
      </c>
    </row>
    <row r="7369" spans="1:5" x14ac:dyDescent="0.35">
      <c r="A7369" t="s">
        <v>56</v>
      </c>
      <c r="B7369" t="s">
        <v>13</v>
      </c>
      <c r="C7369" s="1">
        <v>41944</v>
      </c>
      <c r="D7369">
        <v>0.983047</v>
      </c>
      <c r="E7369" t="s">
        <v>9</v>
      </c>
    </row>
    <row r="7370" spans="1:5" x14ac:dyDescent="0.35">
      <c r="A7370" t="s">
        <v>58</v>
      </c>
      <c r="B7370" t="s">
        <v>13</v>
      </c>
      <c r="C7370" s="1">
        <v>41944</v>
      </c>
      <c r="D7370">
        <v>0.28076299999999998</v>
      </c>
      <c r="E7370" t="s">
        <v>9</v>
      </c>
    </row>
    <row r="7371" spans="1:5" x14ac:dyDescent="0.35">
      <c r="A7371" t="s">
        <v>60</v>
      </c>
      <c r="B7371" t="s">
        <v>13</v>
      </c>
      <c r="C7371" s="1">
        <v>41944</v>
      </c>
      <c r="D7371">
        <v>4.1795580000000001</v>
      </c>
      <c r="E7371" t="s">
        <v>9</v>
      </c>
    </row>
    <row r="7372" spans="1:5" x14ac:dyDescent="0.35">
      <c r="A7372" t="s">
        <v>308</v>
      </c>
      <c r="B7372" t="s">
        <v>13</v>
      </c>
      <c r="C7372" s="1">
        <v>41944</v>
      </c>
      <c r="D7372">
        <v>0.64678800000000003</v>
      </c>
      <c r="E7372" t="s">
        <v>9</v>
      </c>
    </row>
    <row r="7373" spans="1:5" x14ac:dyDescent="0.35">
      <c r="A7373" t="s">
        <v>62</v>
      </c>
      <c r="B7373" t="s">
        <v>13</v>
      </c>
      <c r="C7373" s="1">
        <v>41944</v>
      </c>
      <c r="D7373">
        <v>10.723015999999999</v>
      </c>
      <c r="E7373" t="s">
        <v>9</v>
      </c>
    </row>
    <row r="7374" spans="1:5" x14ac:dyDescent="0.35">
      <c r="A7374" t="s">
        <v>62</v>
      </c>
      <c r="B7374" t="s">
        <v>315</v>
      </c>
      <c r="C7374" s="1">
        <v>41944</v>
      </c>
      <c r="D7374">
        <v>1645.5649209999999</v>
      </c>
      <c r="E7374" t="s">
        <v>9</v>
      </c>
    </row>
    <row r="7375" spans="1:5" x14ac:dyDescent="0.35">
      <c r="A7375" t="s">
        <v>62</v>
      </c>
      <c r="B7375" t="s">
        <v>316</v>
      </c>
      <c r="C7375" s="1">
        <v>41944</v>
      </c>
      <c r="D7375">
        <v>82.728999999999999</v>
      </c>
      <c r="E7375" t="s">
        <v>9</v>
      </c>
    </row>
    <row r="7376" spans="1:5" x14ac:dyDescent="0.35">
      <c r="A7376" t="s">
        <v>55</v>
      </c>
      <c r="B7376" t="s">
        <v>316</v>
      </c>
      <c r="C7376" s="1">
        <v>41944</v>
      </c>
      <c r="D7376">
        <v>6.6890000000000001</v>
      </c>
      <c r="E7376" t="s">
        <v>9</v>
      </c>
    </row>
    <row r="7377" spans="1:5" x14ac:dyDescent="0.35">
      <c r="A7377" t="s">
        <v>63</v>
      </c>
      <c r="B7377" t="s">
        <v>316</v>
      </c>
      <c r="C7377" s="1">
        <v>41944</v>
      </c>
      <c r="D7377">
        <v>76.040000000000006</v>
      </c>
      <c r="E7377" t="s">
        <v>9</v>
      </c>
    </row>
    <row r="7378" spans="1:5" x14ac:dyDescent="0.35">
      <c r="A7378" t="s">
        <v>56</v>
      </c>
      <c r="B7378" t="s">
        <v>316</v>
      </c>
      <c r="C7378" s="1">
        <v>41944</v>
      </c>
      <c r="D7378">
        <v>31.830625999999999</v>
      </c>
      <c r="E7378" t="s">
        <v>9</v>
      </c>
    </row>
    <row r="7379" spans="1:5" x14ac:dyDescent="0.35">
      <c r="A7379" t="s">
        <v>58</v>
      </c>
      <c r="B7379" t="s">
        <v>316</v>
      </c>
      <c r="C7379" s="1">
        <v>41944</v>
      </c>
      <c r="D7379">
        <v>14.054919999999999</v>
      </c>
      <c r="E7379" t="s">
        <v>9</v>
      </c>
    </row>
    <row r="7380" spans="1:5" x14ac:dyDescent="0.35">
      <c r="A7380" t="s">
        <v>60</v>
      </c>
      <c r="B7380" t="s">
        <v>316</v>
      </c>
      <c r="C7380" s="1">
        <v>41944</v>
      </c>
      <c r="D7380">
        <v>22.765999999999998</v>
      </c>
      <c r="E7380" t="s">
        <v>9</v>
      </c>
    </row>
    <row r="7381" spans="1:5" x14ac:dyDescent="0.35">
      <c r="A7381" t="s">
        <v>308</v>
      </c>
      <c r="B7381" t="s">
        <v>316</v>
      </c>
      <c r="C7381" s="1">
        <v>41944</v>
      </c>
      <c r="D7381">
        <v>7.3884540000000003</v>
      </c>
      <c r="E7381" t="s">
        <v>9</v>
      </c>
    </row>
    <row r="7382" spans="1:5" x14ac:dyDescent="0.35">
      <c r="A7382" t="s">
        <v>62</v>
      </c>
      <c r="B7382" t="s">
        <v>124</v>
      </c>
      <c r="C7382" s="1">
        <v>41944</v>
      </c>
      <c r="D7382">
        <v>-14.594386</v>
      </c>
      <c r="E7382" t="s">
        <v>9</v>
      </c>
    </row>
    <row r="7383" spans="1:5" x14ac:dyDescent="0.35">
      <c r="A7383" t="s">
        <v>55</v>
      </c>
      <c r="B7383" t="s">
        <v>124</v>
      </c>
      <c r="C7383" s="1">
        <v>41944</v>
      </c>
      <c r="D7383">
        <v>-1.7235659999999999</v>
      </c>
      <c r="E7383" t="s">
        <v>9</v>
      </c>
    </row>
    <row r="7384" spans="1:5" x14ac:dyDescent="0.35">
      <c r="A7384" t="s">
        <v>63</v>
      </c>
      <c r="B7384" t="s">
        <v>124</v>
      </c>
      <c r="C7384" s="1">
        <v>41944</v>
      </c>
      <c r="D7384">
        <v>-12.87082</v>
      </c>
      <c r="E7384" t="s">
        <v>9</v>
      </c>
    </row>
    <row r="7385" spans="1:5" x14ac:dyDescent="0.35">
      <c r="A7385" t="s">
        <v>56</v>
      </c>
      <c r="B7385" t="s">
        <v>124</v>
      </c>
      <c r="C7385" s="1">
        <v>41944</v>
      </c>
      <c r="D7385">
        <v>-7.0951599999999999</v>
      </c>
      <c r="E7385" t="s">
        <v>9</v>
      </c>
    </row>
    <row r="7386" spans="1:5" x14ac:dyDescent="0.35">
      <c r="A7386" t="s">
        <v>58</v>
      </c>
      <c r="B7386" t="s">
        <v>124</v>
      </c>
      <c r="C7386" s="1">
        <v>41944</v>
      </c>
      <c r="D7386">
        <v>-1.3941589999999999</v>
      </c>
      <c r="E7386" t="s">
        <v>9</v>
      </c>
    </row>
    <row r="7387" spans="1:5" x14ac:dyDescent="0.35">
      <c r="A7387" t="s">
        <v>60</v>
      </c>
      <c r="B7387" t="s">
        <v>124</v>
      </c>
      <c r="C7387" s="1">
        <v>41944</v>
      </c>
      <c r="D7387">
        <v>-4.4439989999999998</v>
      </c>
      <c r="E7387" t="s">
        <v>9</v>
      </c>
    </row>
    <row r="7388" spans="1:5" x14ac:dyDescent="0.35">
      <c r="A7388" t="s">
        <v>308</v>
      </c>
      <c r="B7388" t="s">
        <v>124</v>
      </c>
      <c r="C7388" s="1">
        <v>41944</v>
      </c>
      <c r="D7388">
        <v>6.2496999999999997E-2</v>
      </c>
      <c r="E7388" t="s">
        <v>9</v>
      </c>
    </row>
    <row r="7389" spans="1:5" x14ac:dyDescent="0.35">
      <c r="A7389" t="s">
        <v>56</v>
      </c>
      <c r="B7389" t="s">
        <v>21</v>
      </c>
      <c r="C7389" s="1">
        <v>41944</v>
      </c>
      <c r="D7389">
        <v>14.018326</v>
      </c>
      <c r="E7389" t="s">
        <v>9</v>
      </c>
    </row>
    <row r="7390" spans="1:5" x14ac:dyDescent="0.35">
      <c r="A7390" t="s">
        <v>58</v>
      </c>
      <c r="B7390" t="s">
        <v>21</v>
      </c>
      <c r="C7390" s="1">
        <v>41944</v>
      </c>
      <c r="D7390">
        <v>6.315715</v>
      </c>
      <c r="E7390" t="s">
        <v>9</v>
      </c>
    </row>
    <row r="7391" spans="1:5" x14ac:dyDescent="0.35">
      <c r="A7391" t="s">
        <v>60</v>
      </c>
      <c r="B7391" t="s">
        <v>21</v>
      </c>
      <c r="C7391" s="1">
        <v>41944</v>
      </c>
      <c r="D7391">
        <v>15.703939</v>
      </c>
      <c r="E7391" t="s">
        <v>9</v>
      </c>
    </row>
    <row r="7392" spans="1:5" x14ac:dyDescent="0.35">
      <c r="A7392" t="s">
        <v>308</v>
      </c>
      <c r="B7392" t="s">
        <v>21</v>
      </c>
      <c r="C7392" s="1">
        <v>41944</v>
      </c>
      <c r="D7392">
        <v>8.3427179999999996</v>
      </c>
      <c r="E7392" t="s">
        <v>9</v>
      </c>
    </row>
    <row r="7393" spans="1:5" x14ac:dyDescent="0.35">
      <c r="A7393" t="s">
        <v>56</v>
      </c>
      <c r="B7393" t="s">
        <v>313</v>
      </c>
      <c r="C7393" s="1">
        <v>41944</v>
      </c>
      <c r="D7393">
        <v>0.31586500000000001</v>
      </c>
      <c r="E7393" t="s">
        <v>9</v>
      </c>
    </row>
    <row r="7394" spans="1:5" x14ac:dyDescent="0.35">
      <c r="A7394" t="s">
        <v>58</v>
      </c>
      <c r="B7394" t="s">
        <v>313</v>
      </c>
      <c r="C7394" s="1">
        <v>41944</v>
      </c>
      <c r="D7394">
        <v>0.14230799999999999</v>
      </c>
      <c r="E7394" t="s">
        <v>9</v>
      </c>
    </row>
    <row r="7395" spans="1:5" x14ac:dyDescent="0.35">
      <c r="A7395" t="s">
        <v>60</v>
      </c>
      <c r="B7395" t="s">
        <v>313</v>
      </c>
      <c r="C7395" s="1">
        <v>41944</v>
      </c>
      <c r="D7395">
        <v>0.35384599999999999</v>
      </c>
      <c r="E7395" t="s">
        <v>9</v>
      </c>
    </row>
    <row r="7396" spans="1:5" x14ac:dyDescent="0.35">
      <c r="A7396" t="s">
        <v>308</v>
      </c>
      <c r="B7396" t="s">
        <v>313</v>
      </c>
      <c r="C7396" s="1">
        <v>41944</v>
      </c>
      <c r="D7396">
        <v>0.18798100000000001</v>
      </c>
      <c r="E7396" t="s">
        <v>9</v>
      </c>
    </row>
    <row r="7397" spans="1:5" x14ac:dyDescent="0.35">
      <c r="A7397" t="s">
        <v>63</v>
      </c>
      <c r="B7397" t="s">
        <v>21</v>
      </c>
      <c r="C7397" s="1">
        <v>41944</v>
      </c>
      <c r="D7397">
        <v>42.912452999999999</v>
      </c>
      <c r="E7397" t="s">
        <v>9</v>
      </c>
    </row>
    <row r="7398" spans="1:5" x14ac:dyDescent="0.35">
      <c r="A7398" t="s">
        <v>241</v>
      </c>
      <c r="B7398" t="s">
        <v>21</v>
      </c>
      <c r="C7398" s="1">
        <v>41944</v>
      </c>
      <c r="D7398">
        <v>1.3500509999999999</v>
      </c>
      <c r="E7398" t="s">
        <v>9</v>
      </c>
    </row>
    <row r="7399" spans="1:5" x14ac:dyDescent="0.35">
      <c r="A7399" t="s">
        <v>314</v>
      </c>
      <c r="B7399" t="s">
        <v>21</v>
      </c>
      <c r="C7399" s="1">
        <v>41944</v>
      </c>
      <c r="D7399">
        <v>0.11819300000000001</v>
      </c>
      <c r="E7399" t="s">
        <v>9</v>
      </c>
    </row>
    <row r="7400" spans="1:5" x14ac:dyDescent="0.35">
      <c r="A7400" t="s">
        <v>55</v>
      </c>
      <c r="B7400" t="s">
        <v>21</v>
      </c>
      <c r="C7400" s="1">
        <v>41944</v>
      </c>
      <c r="D7400">
        <v>2.7856130000000001</v>
      </c>
      <c r="E7400" t="s">
        <v>9</v>
      </c>
    </row>
    <row r="7401" spans="1:5" x14ac:dyDescent="0.35">
      <c r="A7401" t="s">
        <v>312</v>
      </c>
      <c r="B7401" t="s">
        <v>21</v>
      </c>
      <c r="C7401" s="1">
        <v>41944</v>
      </c>
      <c r="D7401">
        <v>0.63399700000000003</v>
      </c>
      <c r="E7401" t="s">
        <v>9</v>
      </c>
    </row>
    <row r="7402" spans="1:5" x14ac:dyDescent="0.35">
      <c r="A7402" t="s">
        <v>62</v>
      </c>
      <c r="B7402" t="s">
        <v>21</v>
      </c>
      <c r="C7402" s="1">
        <v>41944</v>
      </c>
      <c r="D7402">
        <v>47.800306999999997</v>
      </c>
      <c r="E7402" t="s">
        <v>9</v>
      </c>
    </row>
    <row r="7403" spans="1:5" x14ac:dyDescent="0.35">
      <c r="A7403" t="s">
        <v>62</v>
      </c>
      <c r="B7403" t="s">
        <v>92</v>
      </c>
      <c r="C7403" s="1">
        <v>41944</v>
      </c>
      <c r="D7403">
        <v>115.934921</v>
      </c>
      <c r="E7403" t="s">
        <v>9</v>
      </c>
    </row>
    <row r="7404" spans="1:5" x14ac:dyDescent="0.35">
      <c r="A7404" t="s">
        <v>62</v>
      </c>
      <c r="B7404" t="s">
        <v>317</v>
      </c>
      <c r="C7404" s="1">
        <v>41944</v>
      </c>
      <c r="D7404">
        <v>1529.63</v>
      </c>
      <c r="E7404" t="s">
        <v>9</v>
      </c>
    </row>
    <row r="7405" spans="1:5" x14ac:dyDescent="0.35">
      <c r="A7405" t="s">
        <v>62</v>
      </c>
      <c r="B7405" t="s">
        <v>317</v>
      </c>
      <c r="C7405" s="1">
        <v>41944</v>
      </c>
      <c r="D7405">
        <v>1529.63</v>
      </c>
      <c r="E7405" t="s">
        <v>9</v>
      </c>
    </row>
    <row r="7406" spans="1:5" x14ac:dyDescent="0.35">
      <c r="A7406" t="s">
        <v>55</v>
      </c>
      <c r="B7406" t="s">
        <v>317</v>
      </c>
      <c r="C7406" s="1">
        <v>41944</v>
      </c>
      <c r="D7406">
        <v>44.046999999999997</v>
      </c>
      <c r="E7406" t="s">
        <v>9</v>
      </c>
    </row>
    <row r="7407" spans="1:5" x14ac:dyDescent="0.35">
      <c r="A7407" t="s">
        <v>55</v>
      </c>
      <c r="B7407" t="s">
        <v>317</v>
      </c>
      <c r="C7407" s="1">
        <v>41944</v>
      </c>
      <c r="D7407">
        <v>44.046999999999997</v>
      </c>
      <c r="E7407" t="s">
        <v>9</v>
      </c>
    </row>
    <row r="7408" spans="1:5" x14ac:dyDescent="0.35">
      <c r="A7408" t="s">
        <v>63</v>
      </c>
      <c r="B7408" t="s">
        <v>317</v>
      </c>
      <c r="C7408" s="1">
        <v>41944</v>
      </c>
      <c r="D7408">
        <v>1485.5830000000001</v>
      </c>
      <c r="E7408" t="s">
        <v>9</v>
      </c>
    </row>
    <row r="7409" spans="1:5" x14ac:dyDescent="0.35">
      <c r="A7409" t="s">
        <v>56</v>
      </c>
      <c r="B7409" t="s">
        <v>317</v>
      </c>
      <c r="C7409" s="1">
        <v>41944</v>
      </c>
      <c r="D7409">
        <v>580.58299999999997</v>
      </c>
      <c r="E7409" t="s">
        <v>9</v>
      </c>
    </row>
    <row r="7410" spans="1:5" x14ac:dyDescent="0.35">
      <c r="A7410" t="s">
        <v>58</v>
      </c>
      <c r="B7410" t="s">
        <v>317</v>
      </c>
      <c r="C7410" s="1">
        <v>41944</v>
      </c>
      <c r="D7410">
        <v>285</v>
      </c>
      <c r="E7410" t="s">
        <v>9</v>
      </c>
    </row>
    <row r="7411" spans="1:5" x14ac:dyDescent="0.35">
      <c r="A7411" t="s">
        <v>60</v>
      </c>
      <c r="B7411" t="s">
        <v>317</v>
      </c>
      <c r="C7411" s="1">
        <v>41944</v>
      </c>
      <c r="D7411">
        <v>464</v>
      </c>
      <c r="E7411" t="s">
        <v>9</v>
      </c>
    </row>
    <row r="7412" spans="1:5" x14ac:dyDescent="0.35">
      <c r="A7412" t="s">
        <v>308</v>
      </c>
      <c r="B7412" t="s">
        <v>317</v>
      </c>
      <c r="C7412" s="1">
        <v>41944</v>
      </c>
      <c r="D7412">
        <v>156</v>
      </c>
      <c r="E7412" t="s">
        <v>9</v>
      </c>
    </row>
    <row r="7413" spans="1:5" x14ac:dyDescent="0.35">
      <c r="A7413" t="s">
        <v>62</v>
      </c>
      <c r="B7413" t="s">
        <v>317</v>
      </c>
      <c r="C7413" s="1">
        <v>41944</v>
      </c>
      <c r="D7413">
        <v>1529.63</v>
      </c>
      <c r="E7413" t="s">
        <v>12</v>
      </c>
    </row>
    <row r="7414" spans="1:5" x14ac:dyDescent="0.35">
      <c r="A7414" t="s">
        <v>62</v>
      </c>
      <c r="B7414" t="s">
        <v>313</v>
      </c>
      <c r="C7414" s="1">
        <v>41944</v>
      </c>
      <c r="D7414">
        <v>0</v>
      </c>
      <c r="E7414" t="s">
        <v>9</v>
      </c>
    </row>
    <row r="7415" spans="1:5" x14ac:dyDescent="0.35">
      <c r="A7415" t="s">
        <v>55</v>
      </c>
      <c r="B7415" t="s">
        <v>317</v>
      </c>
      <c r="C7415" s="1">
        <v>41944</v>
      </c>
      <c r="D7415">
        <v>44.046999999999997</v>
      </c>
      <c r="E7415" t="s">
        <v>12</v>
      </c>
    </row>
    <row r="7416" spans="1:5" x14ac:dyDescent="0.35">
      <c r="A7416" t="s">
        <v>55</v>
      </c>
      <c r="B7416" t="s">
        <v>313</v>
      </c>
      <c r="C7416" s="1">
        <v>41944</v>
      </c>
      <c r="D7416">
        <v>0</v>
      </c>
      <c r="E7416" t="s">
        <v>9</v>
      </c>
    </row>
    <row r="7417" spans="1:5" x14ac:dyDescent="0.35">
      <c r="A7417" t="s">
        <v>62</v>
      </c>
      <c r="B7417" t="s">
        <v>311</v>
      </c>
      <c r="C7417" s="1">
        <v>41974</v>
      </c>
      <c r="D7417">
        <v>1529.63</v>
      </c>
      <c r="E7417" t="s">
        <v>9</v>
      </c>
    </row>
    <row r="7418" spans="1:5" x14ac:dyDescent="0.35">
      <c r="A7418" t="s">
        <v>55</v>
      </c>
      <c r="B7418" t="s">
        <v>311</v>
      </c>
      <c r="C7418" s="1">
        <v>41974</v>
      </c>
      <c r="D7418">
        <v>44.046999999999997</v>
      </c>
      <c r="E7418" t="s">
        <v>9</v>
      </c>
    </row>
    <row r="7419" spans="1:5" x14ac:dyDescent="0.35">
      <c r="A7419" t="s">
        <v>63</v>
      </c>
      <c r="B7419" t="s">
        <v>311</v>
      </c>
      <c r="C7419" s="1">
        <v>41974</v>
      </c>
      <c r="D7419">
        <v>1485.5830000000001</v>
      </c>
      <c r="E7419" t="s">
        <v>9</v>
      </c>
    </row>
    <row r="7420" spans="1:5" x14ac:dyDescent="0.35">
      <c r="A7420" t="s">
        <v>56</v>
      </c>
      <c r="B7420" t="s">
        <v>311</v>
      </c>
      <c r="C7420" s="1">
        <v>41974</v>
      </c>
      <c r="D7420">
        <v>580.58299999999997</v>
      </c>
      <c r="E7420" t="s">
        <v>9</v>
      </c>
    </row>
    <row r="7421" spans="1:5" x14ac:dyDescent="0.35">
      <c r="A7421" t="s">
        <v>58</v>
      </c>
      <c r="B7421" t="s">
        <v>311</v>
      </c>
      <c r="C7421" s="1">
        <v>41974</v>
      </c>
      <c r="D7421">
        <v>285</v>
      </c>
      <c r="E7421" t="s">
        <v>9</v>
      </c>
    </row>
    <row r="7422" spans="1:5" x14ac:dyDescent="0.35">
      <c r="A7422" t="s">
        <v>60</v>
      </c>
      <c r="B7422" t="s">
        <v>311</v>
      </c>
      <c r="C7422" s="1">
        <v>41974</v>
      </c>
      <c r="D7422">
        <v>464</v>
      </c>
      <c r="E7422" t="s">
        <v>9</v>
      </c>
    </row>
    <row r="7423" spans="1:5" x14ac:dyDescent="0.35">
      <c r="A7423" t="s">
        <v>308</v>
      </c>
      <c r="B7423" t="s">
        <v>311</v>
      </c>
      <c r="C7423" s="1">
        <v>41974</v>
      </c>
      <c r="D7423">
        <v>156</v>
      </c>
      <c r="E7423" t="s">
        <v>9</v>
      </c>
    </row>
    <row r="7424" spans="1:5" x14ac:dyDescent="0.35">
      <c r="A7424" t="s">
        <v>55</v>
      </c>
      <c r="B7424" t="s">
        <v>13</v>
      </c>
      <c r="C7424" s="1">
        <v>41974</v>
      </c>
      <c r="D7424">
        <v>3.6843680000000001</v>
      </c>
      <c r="E7424" t="s">
        <v>9</v>
      </c>
    </row>
    <row r="7425" spans="1:5" x14ac:dyDescent="0.35">
      <c r="A7425" t="s">
        <v>312</v>
      </c>
      <c r="B7425" t="s">
        <v>13</v>
      </c>
      <c r="C7425" s="1">
        <v>41974</v>
      </c>
      <c r="D7425">
        <v>0.57934099999999999</v>
      </c>
      <c r="E7425" t="s">
        <v>9</v>
      </c>
    </row>
    <row r="7426" spans="1:5" x14ac:dyDescent="0.35">
      <c r="A7426" t="s">
        <v>63</v>
      </c>
      <c r="B7426" t="s">
        <v>13</v>
      </c>
      <c r="C7426" s="1">
        <v>41974</v>
      </c>
      <c r="D7426">
        <v>6.0901490000000003</v>
      </c>
      <c r="E7426" t="s">
        <v>9</v>
      </c>
    </row>
    <row r="7427" spans="1:5" x14ac:dyDescent="0.35">
      <c r="A7427" t="s">
        <v>241</v>
      </c>
      <c r="B7427" t="s">
        <v>13</v>
      </c>
      <c r="C7427" s="1">
        <v>41974</v>
      </c>
      <c r="D7427">
        <v>1.2034229999999999</v>
      </c>
      <c r="E7427" t="s">
        <v>9</v>
      </c>
    </row>
    <row r="7428" spans="1:5" x14ac:dyDescent="0.35">
      <c r="A7428" t="s">
        <v>314</v>
      </c>
      <c r="B7428" t="s">
        <v>13</v>
      </c>
      <c r="C7428" s="1">
        <v>41974</v>
      </c>
      <c r="D7428">
        <v>7.4981999999999993E-2</v>
      </c>
      <c r="E7428" t="s">
        <v>9</v>
      </c>
    </row>
    <row r="7429" spans="1:5" x14ac:dyDescent="0.35">
      <c r="A7429" t="s">
        <v>56</v>
      </c>
      <c r="B7429" t="s">
        <v>313</v>
      </c>
      <c r="C7429" s="1">
        <v>41974</v>
      </c>
      <c r="D7429">
        <v>7.3330999999999993E-2</v>
      </c>
      <c r="E7429" t="s">
        <v>9</v>
      </c>
    </row>
    <row r="7430" spans="1:5" x14ac:dyDescent="0.35">
      <c r="A7430" t="s">
        <v>58</v>
      </c>
      <c r="B7430" t="s">
        <v>313</v>
      </c>
      <c r="C7430" s="1">
        <v>41974</v>
      </c>
      <c r="D7430">
        <v>3.8164999999999998E-2</v>
      </c>
      <c r="E7430" t="s">
        <v>9</v>
      </c>
    </row>
    <row r="7431" spans="1:5" x14ac:dyDescent="0.35">
      <c r="A7431" t="s">
        <v>60</v>
      </c>
      <c r="B7431" t="s">
        <v>313</v>
      </c>
      <c r="C7431" s="1">
        <v>41974</v>
      </c>
      <c r="D7431">
        <v>0.78224000000000005</v>
      </c>
      <c r="E7431" t="s">
        <v>9</v>
      </c>
    </row>
    <row r="7432" spans="1:5" x14ac:dyDescent="0.35">
      <c r="A7432" t="s">
        <v>308</v>
      </c>
      <c r="B7432" t="s">
        <v>313</v>
      </c>
      <c r="C7432" s="1">
        <v>41974</v>
      </c>
      <c r="D7432">
        <v>0.106264</v>
      </c>
      <c r="E7432" t="s">
        <v>9</v>
      </c>
    </row>
    <row r="7433" spans="1:5" x14ac:dyDescent="0.35">
      <c r="A7433" t="s">
        <v>56</v>
      </c>
      <c r="B7433" t="s">
        <v>13</v>
      </c>
      <c r="C7433" s="1">
        <v>41974</v>
      </c>
      <c r="D7433">
        <v>0.54034099999999996</v>
      </c>
      <c r="E7433" t="s">
        <v>9</v>
      </c>
    </row>
    <row r="7434" spans="1:5" x14ac:dyDescent="0.35">
      <c r="A7434" t="s">
        <v>58</v>
      </c>
      <c r="B7434" t="s">
        <v>13</v>
      </c>
      <c r="C7434" s="1">
        <v>41974</v>
      </c>
      <c r="D7434">
        <v>0.28122399999999997</v>
      </c>
      <c r="E7434" t="s">
        <v>9</v>
      </c>
    </row>
    <row r="7435" spans="1:5" x14ac:dyDescent="0.35">
      <c r="A7435" t="s">
        <v>60</v>
      </c>
      <c r="B7435" t="s">
        <v>13</v>
      </c>
      <c r="C7435" s="1">
        <v>41974</v>
      </c>
      <c r="D7435">
        <v>5.7639779999999998</v>
      </c>
      <c r="E7435" t="s">
        <v>9</v>
      </c>
    </row>
    <row r="7436" spans="1:5" x14ac:dyDescent="0.35">
      <c r="A7436" t="s">
        <v>308</v>
      </c>
      <c r="B7436" t="s">
        <v>13</v>
      </c>
      <c r="C7436" s="1">
        <v>41974</v>
      </c>
      <c r="D7436">
        <v>0.78301100000000001</v>
      </c>
      <c r="E7436" t="s">
        <v>9</v>
      </c>
    </row>
    <row r="7437" spans="1:5" x14ac:dyDescent="0.35">
      <c r="A7437" t="s">
        <v>62</v>
      </c>
      <c r="B7437" t="s">
        <v>13</v>
      </c>
      <c r="C7437" s="1">
        <v>41974</v>
      </c>
      <c r="D7437">
        <v>11.632263</v>
      </c>
      <c r="E7437" t="s">
        <v>9</v>
      </c>
    </row>
    <row r="7438" spans="1:5" x14ac:dyDescent="0.35">
      <c r="A7438" t="s">
        <v>62</v>
      </c>
      <c r="B7438" t="s">
        <v>315</v>
      </c>
      <c r="C7438" s="1">
        <v>41974</v>
      </c>
      <c r="D7438">
        <v>1541.2622630000001</v>
      </c>
      <c r="E7438" t="s">
        <v>9</v>
      </c>
    </row>
    <row r="7439" spans="1:5" x14ac:dyDescent="0.35">
      <c r="A7439" t="s">
        <v>62</v>
      </c>
      <c r="B7439" t="s">
        <v>316</v>
      </c>
      <c r="C7439" s="1">
        <v>41974</v>
      </c>
      <c r="D7439">
        <v>76.95</v>
      </c>
      <c r="E7439" t="s">
        <v>9</v>
      </c>
    </row>
    <row r="7440" spans="1:5" x14ac:dyDescent="0.35">
      <c r="A7440" t="s">
        <v>55</v>
      </c>
      <c r="B7440" t="s">
        <v>316</v>
      </c>
      <c r="C7440" s="1">
        <v>41974</v>
      </c>
      <c r="D7440">
        <v>6.290667</v>
      </c>
      <c r="E7440" t="s">
        <v>9</v>
      </c>
    </row>
    <row r="7441" spans="1:5" x14ac:dyDescent="0.35">
      <c r="A7441" t="s">
        <v>63</v>
      </c>
      <c r="B7441" t="s">
        <v>316</v>
      </c>
      <c r="C7441" s="1">
        <v>41974</v>
      </c>
      <c r="D7441">
        <v>70.659333000000004</v>
      </c>
      <c r="E7441" t="s">
        <v>9</v>
      </c>
    </row>
    <row r="7442" spans="1:5" x14ac:dyDescent="0.35">
      <c r="A7442" t="s">
        <v>56</v>
      </c>
      <c r="B7442" t="s">
        <v>316</v>
      </c>
      <c r="C7442" s="1">
        <v>41974</v>
      </c>
      <c r="D7442">
        <v>29.452417000000001</v>
      </c>
      <c r="E7442" t="s">
        <v>9</v>
      </c>
    </row>
    <row r="7443" spans="1:5" x14ac:dyDescent="0.35">
      <c r="A7443" t="s">
        <v>58</v>
      </c>
      <c r="B7443" t="s">
        <v>316</v>
      </c>
      <c r="C7443" s="1">
        <v>41974</v>
      </c>
      <c r="D7443">
        <v>12.680182</v>
      </c>
      <c r="E7443" t="s">
        <v>9</v>
      </c>
    </row>
    <row r="7444" spans="1:5" x14ac:dyDescent="0.35">
      <c r="A7444" t="s">
        <v>60</v>
      </c>
      <c r="B7444" t="s">
        <v>316</v>
      </c>
      <c r="C7444" s="1">
        <v>41974</v>
      </c>
      <c r="D7444">
        <v>21.498667000000001</v>
      </c>
      <c r="E7444" t="s">
        <v>9</v>
      </c>
    </row>
    <row r="7445" spans="1:5" x14ac:dyDescent="0.35">
      <c r="A7445" t="s">
        <v>308</v>
      </c>
      <c r="B7445" t="s">
        <v>316</v>
      </c>
      <c r="C7445" s="1">
        <v>41974</v>
      </c>
      <c r="D7445">
        <v>7.0280680000000002</v>
      </c>
      <c r="E7445" t="s">
        <v>9</v>
      </c>
    </row>
    <row r="7446" spans="1:5" x14ac:dyDescent="0.35">
      <c r="A7446" t="s">
        <v>62</v>
      </c>
      <c r="B7446" t="s">
        <v>124</v>
      </c>
      <c r="C7446" s="1">
        <v>41974</v>
      </c>
      <c r="D7446">
        <v>3.344376</v>
      </c>
      <c r="E7446" t="s">
        <v>9</v>
      </c>
    </row>
    <row r="7447" spans="1:5" x14ac:dyDescent="0.35">
      <c r="A7447" t="s">
        <v>55</v>
      </c>
      <c r="B7447" t="s">
        <v>124</v>
      </c>
      <c r="C7447" s="1">
        <v>41974</v>
      </c>
      <c r="D7447">
        <v>-2.756939</v>
      </c>
      <c r="E7447" t="s">
        <v>9</v>
      </c>
    </row>
    <row r="7448" spans="1:5" x14ac:dyDescent="0.35">
      <c r="A7448" t="s">
        <v>63</v>
      </c>
      <c r="B7448" t="s">
        <v>124</v>
      </c>
      <c r="C7448" s="1">
        <v>41974</v>
      </c>
      <c r="D7448">
        <v>6.1013149999999996</v>
      </c>
      <c r="E7448" t="s">
        <v>9</v>
      </c>
    </row>
    <row r="7449" spans="1:5" x14ac:dyDescent="0.35">
      <c r="A7449" t="s">
        <v>56</v>
      </c>
      <c r="B7449" t="s">
        <v>124</v>
      </c>
      <c r="C7449" s="1">
        <v>41974</v>
      </c>
      <c r="D7449">
        <v>-2.0820000000000002E-2</v>
      </c>
      <c r="E7449" t="s">
        <v>9</v>
      </c>
    </row>
    <row r="7450" spans="1:5" x14ac:dyDescent="0.35">
      <c r="A7450" t="s">
        <v>58</v>
      </c>
      <c r="B7450" t="s">
        <v>124</v>
      </c>
      <c r="C7450" s="1">
        <v>41974</v>
      </c>
      <c r="D7450">
        <v>-0.40021600000000002</v>
      </c>
      <c r="E7450" t="s">
        <v>9</v>
      </c>
    </row>
    <row r="7451" spans="1:5" x14ac:dyDescent="0.35">
      <c r="A7451" t="s">
        <v>60</v>
      </c>
      <c r="B7451" t="s">
        <v>124</v>
      </c>
      <c r="C7451" s="1">
        <v>41974</v>
      </c>
      <c r="D7451">
        <v>7.5080989999999996</v>
      </c>
      <c r="E7451" t="s">
        <v>9</v>
      </c>
    </row>
    <row r="7452" spans="1:5" x14ac:dyDescent="0.35">
      <c r="A7452" t="s">
        <v>308</v>
      </c>
      <c r="B7452" t="s">
        <v>124</v>
      </c>
      <c r="C7452" s="1">
        <v>41974</v>
      </c>
      <c r="D7452">
        <v>-0.98574799999999996</v>
      </c>
      <c r="E7452" t="s">
        <v>9</v>
      </c>
    </row>
    <row r="7453" spans="1:5" x14ac:dyDescent="0.35">
      <c r="A7453" t="s">
        <v>56</v>
      </c>
      <c r="B7453" t="s">
        <v>21</v>
      </c>
      <c r="C7453" s="1">
        <v>41974</v>
      </c>
      <c r="D7453">
        <v>15.696707999999999</v>
      </c>
      <c r="E7453" t="s">
        <v>9</v>
      </c>
    </row>
    <row r="7454" spans="1:5" x14ac:dyDescent="0.35">
      <c r="A7454" t="s">
        <v>58</v>
      </c>
      <c r="B7454" t="s">
        <v>21</v>
      </c>
      <c r="C7454" s="1">
        <v>41974</v>
      </c>
      <c r="D7454">
        <v>7.9842560000000002</v>
      </c>
      <c r="E7454" t="s">
        <v>9</v>
      </c>
    </row>
    <row r="7455" spans="1:5" x14ac:dyDescent="0.35">
      <c r="A7455" t="s">
        <v>60</v>
      </c>
      <c r="B7455" t="s">
        <v>21</v>
      </c>
      <c r="C7455" s="1">
        <v>41974</v>
      </c>
      <c r="D7455">
        <v>19.230166000000001</v>
      </c>
      <c r="E7455" t="s">
        <v>9</v>
      </c>
    </row>
    <row r="7456" spans="1:5" x14ac:dyDescent="0.35">
      <c r="A7456" t="s">
        <v>308</v>
      </c>
      <c r="B7456" t="s">
        <v>21</v>
      </c>
      <c r="C7456" s="1">
        <v>41974</v>
      </c>
      <c r="D7456">
        <v>12.842760999999999</v>
      </c>
      <c r="E7456" t="s">
        <v>9</v>
      </c>
    </row>
    <row r="7457" spans="1:5" x14ac:dyDescent="0.35">
      <c r="A7457" t="s">
        <v>56</v>
      </c>
      <c r="B7457" t="s">
        <v>313</v>
      </c>
      <c r="C7457" s="1">
        <v>41974</v>
      </c>
      <c r="D7457">
        <v>0.28153600000000001</v>
      </c>
      <c r="E7457" t="s">
        <v>9</v>
      </c>
    </row>
    <row r="7458" spans="1:5" x14ac:dyDescent="0.35">
      <c r="A7458" t="s">
        <v>58</v>
      </c>
      <c r="B7458" t="s">
        <v>313</v>
      </c>
      <c r="C7458" s="1">
        <v>41974</v>
      </c>
      <c r="D7458">
        <v>0.143205</v>
      </c>
      <c r="E7458" t="s">
        <v>9</v>
      </c>
    </row>
    <row r="7459" spans="1:5" x14ac:dyDescent="0.35">
      <c r="A7459" t="s">
        <v>60</v>
      </c>
      <c r="B7459" t="s">
        <v>313</v>
      </c>
      <c r="C7459" s="1">
        <v>41974</v>
      </c>
      <c r="D7459">
        <v>0.344912</v>
      </c>
      <c r="E7459" t="s">
        <v>9</v>
      </c>
    </row>
    <row r="7460" spans="1:5" x14ac:dyDescent="0.35">
      <c r="A7460" t="s">
        <v>308</v>
      </c>
      <c r="B7460" t="s">
        <v>313</v>
      </c>
      <c r="C7460" s="1">
        <v>41974</v>
      </c>
      <c r="D7460">
        <v>0.230347</v>
      </c>
      <c r="E7460" t="s">
        <v>9</v>
      </c>
    </row>
    <row r="7461" spans="1:5" x14ac:dyDescent="0.35">
      <c r="A7461" t="s">
        <v>63</v>
      </c>
      <c r="B7461" t="s">
        <v>21</v>
      </c>
      <c r="C7461" s="1">
        <v>41974</v>
      </c>
      <c r="D7461">
        <v>54.641556000000001</v>
      </c>
      <c r="E7461" t="s">
        <v>9</v>
      </c>
    </row>
    <row r="7462" spans="1:5" x14ac:dyDescent="0.35">
      <c r="A7462" t="s">
        <v>241</v>
      </c>
      <c r="B7462" t="s">
        <v>21</v>
      </c>
      <c r="C7462" s="1">
        <v>41974</v>
      </c>
      <c r="D7462">
        <v>1.066926</v>
      </c>
      <c r="E7462" t="s">
        <v>9</v>
      </c>
    </row>
    <row r="7463" spans="1:5" x14ac:dyDescent="0.35">
      <c r="A7463" t="s">
        <v>314</v>
      </c>
      <c r="B7463" t="s">
        <v>21</v>
      </c>
      <c r="C7463" s="1">
        <v>41974</v>
      </c>
      <c r="D7463">
        <v>4.5409999999999999E-2</v>
      </c>
      <c r="E7463" t="s">
        <v>9</v>
      </c>
    </row>
    <row r="7464" spans="1:5" x14ac:dyDescent="0.35">
      <c r="A7464" t="s">
        <v>55</v>
      </c>
      <c r="B7464" t="s">
        <v>21</v>
      </c>
      <c r="C7464" s="1">
        <v>41974</v>
      </c>
      <c r="D7464">
        <v>5.3276529999999998</v>
      </c>
      <c r="E7464" t="s">
        <v>9</v>
      </c>
    </row>
    <row r="7465" spans="1:5" x14ac:dyDescent="0.35">
      <c r="A7465" t="s">
        <v>312</v>
      </c>
      <c r="B7465" t="s">
        <v>21</v>
      </c>
      <c r="C7465" s="1">
        <v>41974</v>
      </c>
      <c r="D7465">
        <v>0.54211799999999999</v>
      </c>
      <c r="E7465" t="s">
        <v>9</v>
      </c>
    </row>
    <row r="7466" spans="1:5" x14ac:dyDescent="0.35">
      <c r="A7466" t="s">
        <v>62</v>
      </c>
      <c r="B7466" t="s">
        <v>21</v>
      </c>
      <c r="C7466" s="1">
        <v>41974</v>
      </c>
      <c r="D7466">
        <v>61.623663000000001</v>
      </c>
      <c r="E7466" t="s">
        <v>9</v>
      </c>
    </row>
    <row r="7467" spans="1:5" x14ac:dyDescent="0.35">
      <c r="A7467" t="s">
        <v>62</v>
      </c>
      <c r="B7467" t="s">
        <v>92</v>
      </c>
      <c r="C7467" s="1">
        <v>41974</v>
      </c>
      <c r="D7467">
        <v>141.91803899999999</v>
      </c>
      <c r="E7467" t="s">
        <v>9</v>
      </c>
    </row>
    <row r="7468" spans="1:5" x14ac:dyDescent="0.35">
      <c r="A7468" t="s">
        <v>62</v>
      </c>
      <c r="B7468" t="s">
        <v>317</v>
      </c>
      <c r="C7468" s="1">
        <v>41974</v>
      </c>
      <c r="D7468">
        <v>1399.3442239999999</v>
      </c>
      <c r="E7468" t="s">
        <v>9</v>
      </c>
    </row>
    <row r="7469" spans="1:5" x14ac:dyDescent="0.35">
      <c r="A7469" t="s">
        <v>62</v>
      </c>
      <c r="B7469" t="s">
        <v>317</v>
      </c>
      <c r="C7469" s="1">
        <v>41974</v>
      </c>
      <c r="D7469">
        <v>1399.3442239999999</v>
      </c>
      <c r="E7469" t="s">
        <v>9</v>
      </c>
    </row>
    <row r="7470" spans="1:5" x14ac:dyDescent="0.35">
      <c r="A7470" t="s">
        <v>55</v>
      </c>
      <c r="B7470" t="s">
        <v>317</v>
      </c>
      <c r="C7470" s="1">
        <v>41974</v>
      </c>
      <c r="D7470">
        <v>38.907210999999997</v>
      </c>
      <c r="E7470" t="s">
        <v>9</v>
      </c>
    </row>
    <row r="7471" spans="1:5" x14ac:dyDescent="0.35">
      <c r="A7471" t="s">
        <v>55</v>
      </c>
      <c r="B7471" t="s">
        <v>317</v>
      </c>
      <c r="C7471" s="1">
        <v>41974</v>
      </c>
      <c r="D7471">
        <v>38.907210999999997</v>
      </c>
      <c r="E7471" t="s">
        <v>9</v>
      </c>
    </row>
    <row r="7472" spans="1:5" x14ac:dyDescent="0.35">
      <c r="A7472" t="s">
        <v>63</v>
      </c>
      <c r="B7472" t="s">
        <v>317</v>
      </c>
      <c r="C7472" s="1">
        <v>41974</v>
      </c>
      <c r="D7472">
        <v>1360.437013</v>
      </c>
      <c r="E7472" t="s">
        <v>9</v>
      </c>
    </row>
    <row r="7473" spans="1:5" x14ac:dyDescent="0.35">
      <c r="A7473" t="s">
        <v>56</v>
      </c>
      <c r="B7473" t="s">
        <v>317</v>
      </c>
      <c r="C7473" s="1">
        <v>41974</v>
      </c>
      <c r="D7473">
        <v>535.99503600000003</v>
      </c>
      <c r="E7473" t="s">
        <v>9</v>
      </c>
    </row>
    <row r="7474" spans="1:5" x14ac:dyDescent="0.35">
      <c r="A7474" t="s">
        <v>58</v>
      </c>
      <c r="B7474" t="s">
        <v>317</v>
      </c>
      <c r="C7474" s="1">
        <v>41974</v>
      </c>
      <c r="D7474">
        <v>265.01700199999999</v>
      </c>
      <c r="E7474" t="s">
        <v>9</v>
      </c>
    </row>
    <row r="7475" spans="1:5" x14ac:dyDescent="0.35">
      <c r="A7475" t="s">
        <v>60</v>
      </c>
      <c r="B7475" t="s">
        <v>317</v>
      </c>
      <c r="C7475" s="1">
        <v>41974</v>
      </c>
      <c r="D7475">
        <v>421.52704599999998</v>
      </c>
      <c r="E7475" t="s">
        <v>9</v>
      </c>
    </row>
    <row r="7476" spans="1:5" x14ac:dyDescent="0.35">
      <c r="A7476" t="s">
        <v>308</v>
      </c>
      <c r="B7476" t="s">
        <v>317</v>
      </c>
      <c r="C7476" s="1">
        <v>41974</v>
      </c>
      <c r="D7476">
        <v>137.897929</v>
      </c>
      <c r="E7476" t="s">
        <v>9</v>
      </c>
    </row>
    <row r="7477" spans="1:5" x14ac:dyDescent="0.35">
      <c r="A7477" t="s">
        <v>62</v>
      </c>
      <c r="B7477" t="s">
        <v>311</v>
      </c>
      <c r="C7477" s="1">
        <v>42005</v>
      </c>
      <c r="D7477">
        <v>1399.3442239999999</v>
      </c>
      <c r="E7477" t="s">
        <v>9</v>
      </c>
    </row>
    <row r="7478" spans="1:5" x14ac:dyDescent="0.35">
      <c r="A7478" t="s">
        <v>55</v>
      </c>
      <c r="B7478" t="s">
        <v>311</v>
      </c>
      <c r="C7478" s="1">
        <v>42005</v>
      </c>
      <c r="D7478">
        <v>38.907210999999997</v>
      </c>
      <c r="E7478" t="s">
        <v>9</v>
      </c>
    </row>
    <row r="7479" spans="1:5" x14ac:dyDescent="0.35">
      <c r="A7479" t="s">
        <v>63</v>
      </c>
      <c r="B7479" t="s">
        <v>311</v>
      </c>
      <c r="C7479" s="1">
        <v>42005</v>
      </c>
      <c r="D7479">
        <v>1360.437013</v>
      </c>
      <c r="E7479" t="s">
        <v>9</v>
      </c>
    </row>
    <row r="7480" spans="1:5" x14ac:dyDescent="0.35">
      <c r="A7480" t="s">
        <v>56</v>
      </c>
      <c r="B7480" t="s">
        <v>311</v>
      </c>
      <c r="C7480" s="1">
        <v>42005</v>
      </c>
      <c r="D7480">
        <v>535.99503600000003</v>
      </c>
      <c r="E7480" t="s">
        <v>9</v>
      </c>
    </row>
    <row r="7481" spans="1:5" x14ac:dyDescent="0.35">
      <c r="A7481" t="s">
        <v>58</v>
      </c>
      <c r="B7481" t="s">
        <v>311</v>
      </c>
      <c r="C7481" s="1">
        <v>42005</v>
      </c>
      <c r="D7481">
        <v>265.01700199999999</v>
      </c>
      <c r="E7481" t="s">
        <v>9</v>
      </c>
    </row>
    <row r="7482" spans="1:5" x14ac:dyDescent="0.35">
      <c r="A7482" t="s">
        <v>60</v>
      </c>
      <c r="B7482" t="s">
        <v>311</v>
      </c>
      <c r="C7482" s="1">
        <v>42005</v>
      </c>
      <c r="D7482">
        <v>421.52704599999998</v>
      </c>
      <c r="E7482" t="s">
        <v>9</v>
      </c>
    </row>
    <row r="7483" spans="1:5" x14ac:dyDescent="0.35">
      <c r="A7483" t="s">
        <v>308</v>
      </c>
      <c r="B7483" t="s">
        <v>311</v>
      </c>
      <c r="C7483" s="1">
        <v>42005</v>
      </c>
      <c r="D7483">
        <v>137.897929</v>
      </c>
      <c r="E7483" t="s">
        <v>9</v>
      </c>
    </row>
    <row r="7484" spans="1:5" x14ac:dyDescent="0.35">
      <c r="A7484" t="s">
        <v>55</v>
      </c>
      <c r="B7484" t="s">
        <v>13</v>
      </c>
      <c r="C7484" s="1">
        <v>42005</v>
      </c>
      <c r="D7484">
        <v>4.7886670000000002</v>
      </c>
      <c r="E7484" t="s">
        <v>9</v>
      </c>
    </row>
    <row r="7485" spans="1:5" x14ac:dyDescent="0.35">
      <c r="A7485" t="s">
        <v>312</v>
      </c>
      <c r="B7485" t="s">
        <v>13</v>
      </c>
      <c r="C7485" s="1">
        <v>42005</v>
      </c>
      <c r="D7485">
        <v>0.16375899999999999</v>
      </c>
      <c r="E7485" t="s">
        <v>9</v>
      </c>
    </row>
    <row r="7486" spans="1:5" x14ac:dyDescent="0.35">
      <c r="A7486" t="s">
        <v>63</v>
      </c>
      <c r="B7486" t="s">
        <v>13</v>
      </c>
      <c r="C7486" s="1">
        <v>42005</v>
      </c>
      <c r="D7486">
        <v>6.7883870000000002</v>
      </c>
      <c r="E7486" t="s">
        <v>9</v>
      </c>
    </row>
    <row r="7487" spans="1:5" x14ac:dyDescent="0.35">
      <c r="A7487" t="s">
        <v>241</v>
      </c>
      <c r="B7487" t="s">
        <v>13</v>
      </c>
      <c r="C7487" s="1">
        <v>42005</v>
      </c>
      <c r="D7487">
        <v>1.1612880000000001</v>
      </c>
      <c r="E7487" t="s">
        <v>9</v>
      </c>
    </row>
    <row r="7488" spans="1:5" x14ac:dyDescent="0.35">
      <c r="A7488" t="s">
        <v>314</v>
      </c>
      <c r="B7488" t="s">
        <v>13</v>
      </c>
      <c r="C7488" s="1">
        <v>42005</v>
      </c>
      <c r="D7488">
        <v>0.107929</v>
      </c>
      <c r="E7488" t="s">
        <v>9</v>
      </c>
    </row>
    <row r="7489" spans="1:5" x14ac:dyDescent="0.35">
      <c r="A7489" t="s">
        <v>56</v>
      </c>
      <c r="B7489" t="s">
        <v>313</v>
      </c>
      <c r="C7489" s="1">
        <v>42005</v>
      </c>
      <c r="D7489">
        <v>7.3330999999999993E-2</v>
      </c>
      <c r="E7489" t="s">
        <v>9</v>
      </c>
    </row>
    <row r="7490" spans="1:5" x14ac:dyDescent="0.35">
      <c r="A7490" t="s">
        <v>58</v>
      </c>
      <c r="B7490" t="s">
        <v>313</v>
      </c>
      <c r="C7490" s="1">
        <v>42005</v>
      </c>
      <c r="D7490">
        <v>3.8164999999999998E-2</v>
      </c>
      <c r="E7490" t="s">
        <v>9</v>
      </c>
    </row>
    <row r="7491" spans="1:5" x14ac:dyDescent="0.35">
      <c r="A7491" t="s">
        <v>60</v>
      </c>
      <c r="B7491" t="s">
        <v>313</v>
      </c>
      <c r="C7491" s="1">
        <v>42005</v>
      </c>
      <c r="D7491">
        <v>0.78224000000000005</v>
      </c>
      <c r="E7491" t="s">
        <v>9</v>
      </c>
    </row>
    <row r="7492" spans="1:5" x14ac:dyDescent="0.35">
      <c r="A7492" t="s">
        <v>308</v>
      </c>
      <c r="B7492" t="s">
        <v>313</v>
      </c>
      <c r="C7492" s="1">
        <v>42005</v>
      </c>
      <c r="D7492">
        <v>0.106264</v>
      </c>
      <c r="E7492" t="s">
        <v>9</v>
      </c>
    </row>
    <row r="7493" spans="1:5" x14ac:dyDescent="0.35">
      <c r="A7493" t="s">
        <v>56</v>
      </c>
      <c r="B7493" t="s">
        <v>13</v>
      </c>
      <c r="C7493" s="1">
        <v>42005</v>
      </c>
      <c r="D7493">
        <v>0.59087000000000001</v>
      </c>
      <c r="E7493" t="s">
        <v>9</v>
      </c>
    </row>
    <row r="7494" spans="1:5" x14ac:dyDescent="0.35">
      <c r="A7494" t="s">
        <v>58</v>
      </c>
      <c r="B7494" t="s">
        <v>13</v>
      </c>
      <c r="C7494" s="1">
        <v>42005</v>
      </c>
      <c r="D7494">
        <v>0.30752200000000002</v>
      </c>
      <c r="E7494" t="s">
        <v>9</v>
      </c>
    </row>
    <row r="7495" spans="1:5" x14ac:dyDescent="0.35">
      <c r="A7495" t="s">
        <v>60</v>
      </c>
      <c r="B7495" t="s">
        <v>13</v>
      </c>
      <c r="C7495" s="1">
        <v>42005</v>
      </c>
      <c r="D7495">
        <v>6.3029809999999999</v>
      </c>
      <c r="E7495" t="s">
        <v>9</v>
      </c>
    </row>
    <row r="7496" spans="1:5" x14ac:dyDescent="0.35">
      <c r="A7496" t="s">
        <v>308</v>
      </c>
      <c r="B7496" t="s">
        <v>13</v>
      </c>
      <c r="C7496" s="1">
        <v>42005</v>
      </c>
      <c r="D7496">
        <v>0.85623199999999999</v>
      </c>
      <c r="E7496" t="s">
        <v>9</v>
      </c>
    </row>
    <row r="7497" spans="1:5" x14ac:dyDescent="0.35">
      <c r="A7497" t="s">
        <v>62</v>
      </c>
      <c r="B7497" t="s">
        <v>13</v>
      </c>
      <c r="C7497" s="1">
        <v>42005</v>
      </c>
      <c r="D7497">
        <v>13.010031</v>
      </c>
      <c r="E7497" t="s">
        <v>9</v>
      </c>
    </row>
    <row r="7498" spans="1:5" x14ac:dyDescent="0.35">
      <c r="A7498" t="s">
        <v>62</v>
      </c>
      <c r="B7498" t="s">
        <v>315</v>
      </c>
      <c r="C7498" s="1">
        <v>42005</v>
      </c>
      <c r="D7498">
        <v>1412.354255</v>
      </c>
      <c r="E7498" t="s">
        <v>9</v>
      </c>
    </row>
    <row r="7499" spans="1:5" x14ac:dyDescent="0.35">
      <c r="A7499" t="s">
        <v>62</v>
      </c>
      <c r="B7499" t="s">
        <v>316</v>
      </c>
      <c r="C7499" s="1">
        <v>42005</v>
      </c>
      <c r="D7499">
        <v>76.95</v>
      </c>
      <c r="E7499" t="s">
        <v>9</v>
      </c>
    </row>
    <row r="7500" spans="1:5" x14ac:dyDescent="0.35">
      <c r="A7500" t="s">
        <v>55</v>
      </c>
      <c r="B7500" t="s">
        <v>316</v>
      </c>
      <c r="C7500" s="1">
        <v>42005</v>
      </c>
      <c r="D7500">
        <v>6.290667</v>
      </c>
      <c r="E7500" t="s">
        <v>9</v>
      </c>
    </row>
    <row r="7501" spans="1:5" x14ac:dyDescent="0.35">
      <c r="A7501" t="s">
        <v>63</v>
      </c>
      <c r="B7501" t="s">
        <v>316</v>
      </c>
      <c r="C7501" s="1">
        <v>42005</v>
      </c>
      <c r="D7501">
        <v>70.659333000000004</v>
      </c>
      <c r="E7501" t="s">
        <v>9</v>
      </c>
    </row>
    <row r="7502" spans="1:5" x14ac:dyDescent="0.35">
      <c r="A7502" t="s">
        <v>56</v>
      </c>
      <c r="B7502" t="s">
        <v>316</v>
      </c>
      <c r="C7502" s="1">
        <v>42005</v>
      </c>
      <c r="D7502">
        <v>29.452417000000001</v>
      </c>
      <c r="E7502" t="s">
        <v>9</v>
      </c>
    </row>
    <row r="7503" spans="1:5" x14ac:dyDescent="0.35">
      <c r="A7503" t="s">
        <v>58</v>
      </c>
      <c r="B7503" t="s">
        <v>316</v>
      </c>
      <c r="C7503" s="1">
        <v>42005</v>
      </c>
      <c r="D7503">
        <v>12.680182</v>
      </c>
      <c r="E7503" t="s">
        <v>9</v>
      </c>
    </row>
    <row r="7504" spans="1:5" x14ac:dyDescent="0.35">
      <c r="A7504" t="s">
        <v>60</v>
      </c>
      <c r="B7504" t="s">
        <v>316</v>
      </c>
      <c r="C7504" s="1">
        <v>42005</v>
      </c>
      <c r="D7504">
        <v>21.498667000000001</v>
      </c>
      <c r="E7504" t="s">
        <v>9</v>
      </c>
    </row>
    <row r="7505" spans="1:5" x14ac:dyDescent="0.35">
      <c r="A7505" t="s">
        <v>308</v>
      </c>
      <c r="B7505" t="s">
        <v>316</v>
      </c>
      <c r="C7505" s="1">
        <v>42005</v>
      </c>
      <c r="D7505">
        <v>7.0280680000000002</v>
      </c>
      <c r="E7505" t="s">
        <v>9</v>
      </c>
    </row>
    <row r="7506" spans="1:5" x14ac:dyDescent="0.35">
      <c r="A7506" t="s">
        <v>62</v>
      </c>
      <c r="B7506" t="s">
        <v>124</v>
      </c>
      <c r="C7506" s="1">
        <v>42005</v>
      </c>
      <c r="D7506">
        <v>3.344376</v>
      </c>
      <c r="E7506" t="s">
        <v>9</v>
      </c>
    </row>
    <row r="7507" spans="1:5" x14ac:dyDescent="0.35">
      <c r="A7507" t="s">
        <v>55</v>
      </c>
      <c r="B7507" t="s">
        <v>124</v>
      </c>
      <c r="C7507" s="1">
        <v>42005</v>
      </c>
      <c r="D7507">
        <v>-2.756939</v>
      </c>
      <c r="E7507" t="s">
        <v>9</v>
      </c>
    </row>
    <row r="7508" spans="1:5" x14ac:dyDescent="0.35">
      <c r="A7508" t="s">
        <v>63</v>
      </c>
      <c r="B7508" t="s">
        <v>124</v>
      </c>
      <c r="C7508" s="1">
        <v>42005</v>
      </c>
      <c r="D7508">
        <v>6.1013149999999996</v>
      </c>
      <c r="E7508" t="s">
        <v>9</v>
      </c>
    </row>
    <row r="7509" spans="1:5" x14ac:dyDescent="0.35">
      <c r="A7509" t="s">
        <v>56</v>
      </c>
      <c r="B7509" t="s">
        <v>124</v>
      </c>
      <c r="C7509" s="1">
        <v>42005</v>
      </c>
      <c r="D7509">
        <v>-2.0820000000000002E-2</v>
      </c>
      <c r="E7509" t="s">
        <v>9</v>
      </c>
    </row>
    <row r="7510" spans="1:5" x14ac:dyDescent="0.35">
      <c r="A7510" t="s">
        <v>58</v>
      </c>
      <c r="B7510" t="s">
        <v>124</v>
      </c>
      <c r="C7510" s="1">
        <v>42005</v>
      </c>
      <c r="D7510">
        <v>-0.40021600000000002</v>
      </c>
      <c r="E7510" t="s">
        <v>9</v>
      </c>
    </row>
    <row r="7511" spans="1:5" x14ac:dyDescent="0.35">
      <c r="A7511" t="s">
        <v>60</v>
      </c>
      <c r="B7511" t="s">
        <v>124</v>
      </c>
      <c r="C7511" s="1">
        <v>42005</v>
      </c>
      <c r="D7511">
        <v>7.5080989999999996</v>
      </c>
      <c r="E7511" t="s">
        <v>9</v>
      </c>
    </row>
    <row r="7512" spans="1:5" x14ac:dyDescent="0.35">
      <c r="A7512" t="s">
        <v>308</v>
      </c>
      <c r="B7512" t="s">
        <v>124</v>
      </c>
      <c r="C7512" s="1">
        <v>42005</v>
      </c>
      <c r="D7512">
        <v>-0.98574799999999996</v>
      </c>
      <c r="E7512" t="s">
        <v>9</v>
      </c>
    </row>
    <row r="7513" spans="1:5" x14ac:dyDescent="0.35">
      <c r="A7513" t="s">
        <v>56</v>
      </c>
      <c r="B7513" t="s">
        <v>21</v>
      </c>
      <c r="C7513" s="1">
        <v>42005</v>
      </c>
      <c r="D7513">
        <v>14.758103</v>
      </c>
      <c r="E7513" t="s">
        <v>9</v>
      </c>
    </row>
    <row r="7514" spans="1:5" x14ac:dyDescent="0.35">
      <c r="A7514" t="s">
        <v>58</v>
      </c>
      <c r="B7514" t="s">
        <v>21</v>
      </c>
      <c r="C7514" s="1">
        <v>42005</v>
      </c>
      <c r="D7514">
        <v>7.5068270000000004</v>
      </c>
      <c r="E7514" t="s">
        <v>9</v>
      </c>
    </row>
    <row r="7515" spans="1:5" x14ac:dyDescent="0.35">
      <c r="A7515" t="s">
        <v>60</v>
      </c>
      <c r="B7515" t="s">
        <v>21</v>
      </c>
      <c r="C7515" s="1">
        <v>42005</v>
      </c>
      <c r="D7515">
        <v>18.080272999999998</v>
      </c>
      <c r="E7515" t="s">
        <v>9</v>
      </c>
    </row>
    <row r="7516" spans="1:5" x14ac:dyDescent="0.35">
      <c r="A7516" t="s">
        <v>308</v>
      </c>
      <c r="B7516" t="s">
        <v>21</v>
      </c>
      <c r="C7516" s="1">
        <v>42005</v>
      </c>
      <c r="D7516">
        <v>12.074811</v>
      </c>
      <c r="E7516" t="s">
        <v>9</v>
      </c>
    </row>
    <row r="7517" spans="1:5" x14ac:dyDescent="0.35">
      <c r="A7517" t="s">
        <v>56</v>
      </c>
      <c r="B7517" t="s">
        <v>313</v>
      </c>
      <c r="C7517" s="1">
        <v>42005</v>
      </c>
      <c r="D7517">
        <v>0.28153600000000001</v>
      </c>
      <c r="E7517" t="s">
        <v>9</v>
      </c>
    </row>
    <row r="7518" spans="1:5" x14ac:dyDescent="0.35">
      <c r="A7518" t="s">
        <v>58</v>
      </c>
      <c r="B7518" t="s">
        <v>313</v>
      </c>
      <c r="C7518" s="1">
        <v>42005</v>
      </c>
      <c r="D7518">
        <v>0.143205</v>
      </c>
      <c r="E7518" t="s">
        <v>9</v>
      </c>
    </row>
    <row r="7519" spans="1:5" x14ac:dyDescent="0.35">
      <c r="A7519" t="s">
        <v>60</v>
      </c>
      <c r="B7519" t="s">
        <v>313</v>
      </c>
      <c r="C7519" s="1">
        <v>42005</v>
      </c>
      <c r="D7519">
        <v>0.344912</v>
      </c>
      <c r="E7519" t="s">
        <v>9</v>
      </c>
    </row>
    <row r="7520" spans="1:5" x14ac:dyDescent="0.35">
      <c r="A7520" t="s">
        <v>308</v>
      </c>
      <c r="B7520" t="s">
        <v>313</v>
      </c>
      <c r="C7520" s="1">
        <v>42005</v>
      </c>
      <c r="D7520">
        <v>0.230347</v>
      </c>
      <c r="E7520" t="s">
        <v>9</v>
      </c>
    </row>
    <row r="7521" spans="1:5" x14ac:dyDescent="0.35">
      <c r="A7521" t="s">
        <v>63</v>
      </c>
      <c r="B7521" t="s">
        <v>21</v>
      </c>
      <c r="C7521" s="1">
        <v>42005</v>
      </c>
      <c r="D7521">
        <v>51.382243000000003</v>
      </c>
      <c r="E7521" t="s">
        <v>9</v>
      </c>
    </row>
    <row r="7522" spans="1:5" x14ac:dyDescent="0.35">
      <c r="A7522" t="s">
        <v>241</v>
      </c>
      <c r="B7522" t="s">
        <v>21</v>
      </c>
      <c r="C7522" s="1">
        <v>42005</v>
      </c>
      <c r="D7522">
        <v>0.98248199999999997</v>
      </c>
      <c r="E7522" t="s">
        <v>9</v>
      </c>
    </row>
    <row r="7523" spans="1:5" x14ac:dyDescent="0.35">
      <c r="A7523" t="s">
        <v>314</v>
      </c>
      <c r="B7523" t="s">
        <v>21</v>
      </c>
      <c r="C7523" s="1">
        <v>42005</v>
      </c>
      <c r="D7523">
        <v>5.5288999999999998E-2</v>
      </c>
      <c r="E7523" t="s">
        <v>9</v>
      </c>
    </row>
    <row r="7524" spans="1:5" x14ac:dyDescent="0.35">
      <c r="A7524" t="s">
        <v>55</v>
      </c>
      <c r="B7524" t="s">
        <v>21</v>
      </c>
      <c r="C7524" s="1">
        <v>42005</v>
      </c>
      <c r="D7524">
        <v>0.11067200000000001</v>
      </c>
      <c r="E7524" t="s">
        <v>9</v>
      </c>
    </row>
    <row r="7525" spans="1:5" x14ac:dyDescent="0.35">
      <c r="A7525" t="s">
        <v>312</v>
      </c>
      <c r="B7525" t="s">
        <v>21</v>
      </c>
      <c r="C7525" s="1">
        <v>42005</v>
      </c>
      <c r="D7525">
        <v>0.65059699999999998</v>
      </c>
      <c r="E7525" t="s">
        <v>9</v>
      </c>
    </row>
    <row r="7526" spans="1:5" x14ac:dyDescent="0.35">
      <c r="A7526" t="s">
        <v>62</v>
      </c>
      <c r="B7526" t="s">
        <v>21</v>
      </c>
      <c r="C7526" s="1">
        <v>42005</v>
      </c>
      <c r="D7526">
        <v>53.181283000000001</v>
      </c>
      <c r="E7526" t="s">
        <v>9</v>
      </c>
    </row>
    <row r="7527" spans="1:5" x14ac:dyDescent="0.35">
      <c r="A7527" t="s">
        <v>62</v>
      </c>
      <c r="B7527" t="s">
        <v>92</v>
      </c>
      <c r="C7527" s="1">
        <v>42005</v>
      </c>
      <c r="D7527">
        <v>133.47565900000001</v>
      </c>
      <c r="E7527" t="s">
        <v>9</v>
      </c>
    </row>
    <row r="7528" spans="1:5" x14ac:dyDescent="0.35">
      <c r="A7528" t="s">
        <v>62</v>
      </c>
      <c r="B7528" t="s">
        <v>317</v>
      </c>
      <c r="C7528" s="1">
        <v>42005</v>
      </c>
      <c r="D7528">
        <v>1278.878596</v>
      </c>
      <c r="E7528" t="s">
        <v>9</v>
      </c>
    </row>
    <row r="7529" spans="1:5" x14ac:dyDescent="0.35">
      <c r="A7529" t="s">
        <v>62</v>
      </c>
      <c r="B7529" t="s">
        <v>317</v>
      </c>
      <c r="C7529" s="1">
        <v>42005</v>
      </c>
      <c r="D7529">
        <v>1278.878596</v>
      </c>
      <c r="E7529" t="s">
        <v>9</v>
      </c>
    </row>
    <row r="7530" spans="1:5" x14ac:dyDescent="0.35">
      <c r="A7530" t="s">
        <v>55</v>
      </c>
      <c r="B7530" t="s">
        <v>317</v>
      </c>
      <c r="C7530" s="1">
        <v>42005</v>
      </c>
      <c r="D7530">
        <v>39.564641000000002</v>
      </c>
      <c r="E7530" t="s">
        <v>9</v>
      </c>
    </row>
    <row r="7531" spans="1:5" x14ac:dyDescent="0.35">
      <c r="A7531" t="s">
        <v>55</v>
      </c>
      <c r="B7531" t="s">
        <v>317</v>
      </c>
      <c r="C7531" s="1">
        <v>42005</v>
      </c>
      <c r="D7531">
        <v>39.564641000000002</v>
      </c>
      <c r="E7531" t="s">
        <v>9</v>
      </c>
    </row>
    <row r="7532" spans="1:5" x14ac:dyDescent="0.35">
      <c r="A7532" t="s">
        <v>63</v>
      </c>
      <c r="B7532" t="s">
        <v>317</v>
      </c>
      <c r="C7532" s="1">
        <v>42005</v>
      </c>
      <c r="D7532">
        <v>1239.3139550000001</v>
      </c>
      <c r="E7532" t="s">
        <v>9</v>
      </c>
    </row>
    <row r="7533" spans="1:5" x14ac:dyDescent="0.35">
      <c r="A7533" t="s">
        <v>56</v>
      </c>
      <c r="B7533" t="s">
        <v>317</v>
      </c>
      <c r="C7533" s="1">
        <v>42005</v>
      </c>
      <c r="D7533">
        <v>492.39620600000001</v>
      </c>
      <c r="E7533" t="s">
        <v>9</v>
      </c>
    </row>
    <row r="7534" spans="1:5" x14ac:dyDescent="0.35">
      <c r="A7534" t="s">
        <v>58</v>
      </c>
      <c r="B7534" t="s">
        <v>317</v>
      </c>
      <c r="C7534" s="1">
        <v>42005</v>
      </c>
      <c r="D7534">
        <v>245.53773000000001</v>
      </c>
      <c r="E7534" t="s">
        <v>9</v>
      </c>
    </row>
    <row r="7535" spans="1:5" x14ac:dyDescent="0.35">
      <c r="A7535" t="s">
        <v>60</v>
      </c>
      <c r="B7535" t="s">
        <v>317</v>
      </c>
      <c r="C7535" s="1">
        <v>42005</v>
      </c>
      <c r="D7535">
        <v>380.74298800000003</v>
      </c>
      <c r="E7535" t="s">
        <v>9</v>
      </c>
    </row>
    <row r="7536" spans="1:5" x14ac:dyDescent="0.35">
      <c r="A7536" t="s">
        <v>308</v>
      </c>
      <c r="B7536" t="s">
        <v>317</v>
      </c>
      <c r="C7536" s="1">
        <v>42005</v>
      </c>
      <c r="D7536">
        <v>120.63703</v>
      </c>
      <c r="E7536" t="s">
        <v>9</v>
      </c>
    </row>
    <row r="7537" spans="1:5" x14ac:dyDescent="0.35">
      <c r="A7537" t="s">
        <v>62</v>
      </c>
      <c r="B7537" t="s">
        <v>311</v>
      </c>
      <c r="C7537" s="1">
        <v>42036</v>
      </c>
      <c r="D7537">
        <v>1278.878596</v>
      </c>
      <c r="E7537" t="s">
        <v>9</v>
      </c>
    </row>
    <row r="7538" spans="1:5" x14ac:dyDescent="0.35">
      <c r="A7538" t="s">
        <v>55</v>
      </c>
      <c r="B7538" t="s">
        <v>311</v>
      </c>
      <c r="C7538" s="1">
        <v>42036</v>
      </c>
      <c r="D7538">
        <v>39.564641000000002</v>
      </c>
      <c r="E7538" t="s">
        <v>9</v>
      </c>
    </row>
    <row r="7539" spans="1:5" x14ac:dyDescent="0.35">
      <c r="A7539" t="s">
        <v>63</v>
      </c>
      <c r="B7539" t="s">
        <v>311</v>
      </c>
      <c r="C7539" s="1">
        <v>42036</v>
      </c>
      <c r="D7539">
        <v>1239.3139550000001</v>
      </c>
      <c r="E7539" t="s">
        <v>9</v>
      </c>
    </row>
    <row r="7540" spans="1:5" x14ac:dyDescent="0.35">
      <c r="A7540" t="s">
        <v>56</v>
      </c>
      <c r="B7540" t="s">
        <v>311</v>
      </c>
      <c r="C7540" s="1">
        <v>42036</v>
      </c>
      <c r="D7540">
        <v>492.39620600000001</v>
      </c>
      <c r="E7540" t="s">
        <v>9</v>
      </c>
    </row>
    <row r="7541" spans="1:5" x14ac:dyDescent="0.35">
      <c r="A7541" t="s">
        <v>58</v>
      </c>
      <c r="B7541" t="s">
        <v>311</v>
      </c>
      <c r="C7541" s="1">
        <v>42036</v>
      </c>
      <c r="D7541">
        <v>245.53773000000001</v>
      </c>
      <c r="E7541" t="s">
        <v>9</v>
      </c>
    </row>
    <row r="7542" spans="1:5" x14ac:dyDescent="0.35">
      <c r="A7542" t="s">
        <v>60</v>
      </c>
      <c r="B7542" t="s">
        <v>311</v>
      </c>
      <c r="C7542" s="1">
        <v>42036</v>
      </c>
      <c r="D7542">
        <v>380.74298800000003</v>
      </c>
      <c r="E7542" t="s">
        <v>9</v>
      </c>
    </row>
    <row r="7543" spans="1:5" x14ac:dyDescent="0.35">
      <c r="A7543" t="s">
        <v>308</v>
      </c>
      <c r="B7543" t="s">
        <v>311</v>
      </c>
      <c r="C7543" s="1">
        <v>42036</v>
      </c>
      <c r="D7543">
        <v>120.63703</v>
      </c>
      <c r="E7543" t="s">
        <v>9</v>
      </c>
    </row>
    <row r="7544" spans="1:5" x14ac:dyDescent="0.35">
      <c r="A7544" t="s">
        <v>55</v>
      </c>
      <c r="B7544" t="s">
        <v>13</v>
      </c>
      <c r="C7544" s="1">
        <v>42036</v>
      </c>
      <c r="D7544">
        <v>5.7522869999999999</v>
      </c>
      <c r="E7544" t="s">
        <v>9</v>
      </c>
    </row>
    <row r="7545" spans="1:5" x14ac:dyDescent="0.35">
      <c r="A7545" t="s">
        <v>312</v>
      </c>
      <c r="B7545" t="s">
        <v>13</v>
      </c>
      <c r="C7545" s="1">
        <v>42036</v>
      </c>
      <c r="D7545">
        <v>-0.265712</v>
      </c>
      <c r="E7545" t="s">
        <v>9</v>
      </c>
    </row>
    <row r="7546" spans="1:5" x14ac:dyDescent="0.35">
      <c r="A7546" t="s">
        <v>63</v>
      </c>
      <c r="B7546" t="s">
        <v>13</v>
      </c>
      <c r="C7546" s="1">
        <v>42036</v>
      </c>
      <c r="D7546">
        <v>5.355982</v>
      </c>
      <c r="E7546" t="s">
        <v>9</v>
      </c>
    </row>
    <row r="7547" spans="1:5" x14ac:dyDescent="0.35">
      <c r="A7547" t="s">
        <v>241</v>
      </c>
      <c r="B7547" t="s">
        <v>13</v>
      </c>
      <c r="C7547" s="1">
        <v>42036</v>
      </c>
      <c r="D7547">
        <v>1.1430800000000001</v>
      </c>
      <c r="E7547" t="s">
        <v>9</v>
      </c>
    </row>
    <row r="7548" spans="1:5" x14ac:dyDescent="0.35">
      <c r="A7548" t="s">
        <v>314</v>
      </c>
      <c r="B7548" t="s">
        <v>13</v>
      </c>
      <c r="C7548" s="1">
        <v>42036</v>
      </c>
      <c r="D7548">
        <v>0.10832700000000001</v>
      </c>
      <c r="E7548" t="s">
        <v>9</v>
      </c>
    </row>
    <row r="7549" spans="1:5" x14ac:dyDescent="0.35">
      <c r="A7549" t="s">
        <v>56</v>
      </c>
      <c r="B7549" t="s">
        <v>313</v>
      </c>
      <c r="C7549" s="1">
        <v>42036</v>
      </c>
      <c r="D7549">
        <v>7.3330999999999993E-2</v>
      </c>
      <c r="E7549" t="s">
        <v>9</v>
      </c>
    </row>
    <row r="7550" spans="1:5" x14ac:dyDescent="0.35">
      <c r="A7550" t="s">
        <v>58</v>
      </c>
      <c r="B7550" t="s">
        <v>313</v>
      </c>
      <c r="C7550" s="1">
        <v>42036</v>
      </c>
      <c r="D7550">
        <v>3.8164999999999998E-2</v>
      </c>
      <c r="E7550" t="s">
        <v>9</v>
      </c>
    </row>
    <row r="7551" spans="1:5" x14ac:dyDescent="0.35">
      <c r="A7551" t="s">
        <v>60</v>
      </c>
      <c r="B7551" t="s">
        <v>313</v>
      </c>
      <c r="C7551" s="1">
        <v>42036</v>
      </c>
      <c r="D7551">
        <v>0.78224000000000005</v>
      </c>
      <c r="E7551" t="s">
        <v>9</v>
      </c>
    </row>
    <row r="7552" spans="1:5" x14ac:dyDescent="0.35">
      <c r="A7552" t="s">
        <v>308</v>
      </c>
      <c r="B7552" t="s">
        <v>313</v>
      </c>
      <c r="C7552" s="1">
        <v>42036</v>
      </c>
      <c r="D7552">
        <v>0.106264</v>
      </c>
      <c r="E7552" t="s">
        <v>9</v>
      </c>
    </row>
    <row r="7553" spans="1:5" x14ac:dyDescent="0.35">
      <c r="A7553" t="s">
        <v>56</v>
      </c>
      <c r="B7553" t="s">
        <v>13</v>
      </c>
      <c r="C7553" s="1">
        <v>42036</v>
      </c>
      <c r="D7553">
        <v>0.48452499999999998</v>
      </c>
      <c r="E7553" t="s">
        <v>9</v>
      </c>
    </row>
    <row r="7554" spans="1:5" x14ac:dyDescent="0.35">
      <c r="A7554" t="s">
        <v>58</v>
      </c>
      <c r="B7554" t="s">
        <v>13</v>
      </c>
      <c r="C7554" s="1">
        <v>42036</v>
      </c>
      <c r="D7554">
        <v>0.25217400000000001</v>
      </c>
      <c r="E7554" t="s">
        <v>9</v>
      </c>
    </row>
    <row r="7555" spans="1:5" x14ac:dyDescent="0.35">
      <c r="A7555" t="s">
        <v>60</v>
      </c>
      <c r="B7555" t="s">
        <v>13</v>
      </c>
      <c r="C7555" s="1">
        <v>42036</v>
      </c>
      <c r="D7555">
        <v>5.1685639999999999</v>
      </c>
      <c r="E7555" t="s">
        <v>9</v>
      </c>
    </row>
    <row r="7556" spans="1:5" x14ac:dyDescent="0.35">
      <c r="A7556" t="s">
        <v>308</v>
      </c>
      <c r="B7556" t="s">
        <v>13</v>
      </c>
      <c r="C7556" s="1">
        <v>42036</v>
      </c>
      <c r="D7556">
        <v>0.70212600000000003</v>
      </c>
      <c r="E7556" t="s">
        <v>9</v>
      </c>
    </row>
    <row r="7557" spans="1:5" x14ac:dyDescent="0.35">
      <c r="A7557" t="s">
        <v>62</v>
      </c>
      <c r="B7557" t="s">
        <v>13</v>
      </c>
      <c r="C7557" s="1">
        <v>42036</v>
      </c>
      <c r="D7557">
        <v>12.093964</v>
      </c>
      <c r="E7557" t="s">
        <v>9</v>
      </c>
    </row>
    <row r="7558" spans="1:5" x14ac:dyDescent="0.35">
      <c r="A7558" t="s">
        <v>62</v>
      </c>
      <c r="B7558" t="s">
        <v>315</v>
      </c>
      <c r="C7558" s="1">
        <v>42036</v>
      </c>
      <c r="D7558">
        <v>1290.9725599999999</v>
      </c>
      <c r="E7558" t="s">
        <v>9</v>
      </c>
    </row>
    <row r="7559" spans="1:5" x14ac:dyDescent="0.35">
      <c r="A7559" t="s">
        <v>62</v>
      </c>
      <c r="B7559" t="s">
        <v>316</v>
      </c>
      <c r="C7559" s="1">
        <v>42036</v>
      </c>
      <c r="D7559">
        <v>76.95</v>
      </c>
      <c r="E7559" t="s">
        <v>9</v>
      </c>
    </row>
    <row r="7560" spans="1:5" x14ac:dyDescent="0.35">
      <c r="A7560" t="s">
        <v>55</v>
      </c>
      <c r="B7560" t="s">
        <v>316</v>
      </c>
      <c r="C7560" s="1">
        <v>42036</v>
      </c>
      <c r="D7560">
        <v>6.290667</v>
      </c>
      <c r="E7560" t="s">
        <v>9</v>
      </c>
    </row>
    <row r="7561" spans="1:5" x14ac:dyDescent="0.35">
      <c r="A7561" t="s">
        <v>63</v>
      </c>
      <c r="B7561" t="s">
        <v>316</v>
      </c>
      <c r="C7561" s="1">
        <v>42036</v>
      </c>
      <c r="D7561">
        <v>70.659333000000004</v>
      </c>
      <c r="E7561" t="s">
        <v>9</v>
      </c>
    </row>
    <row r="7562" spans="1:5" x14ac:dyDescent="0.35">
      <c r="A7562" t="s">
        <v>56</v>
      </c>
      <c r="B7562" t="s">
        <v>316</v>
      </c>
      <c r="C7562" s="1">
        <v>42036</v>
      </c>
      <c r="D7562">
        <v>29.452417000000001</v>
      </c>
      <c r="E7562" t="s">
        <v>9</v>
      </c>
    </row>
    <row r="7563" spans="1:5" x14ac:dyDescent="0.35">
      <c r="A7563" t="s">
        <v>58</v>
      </c>
      <c r="B7563" t="s">
        <v>316</v>
      </c>
      <c r="C7563" s="1">
        <v>42036</v>
      </c>
      <c r="D7563">
        <v>12.680182</v>
      </c>
      <c r="E7563" t="s">
        <v>9</v>
      </c>
    </row>
    <row r="7564" spans="1:5" x14ac:dyDescent="0.35">
      <c r="A7564" t="s">
        <v>60</v>
      </c>
      <c r="B7564" t="s">
        <v>316</v>
      </c>
      <c r="C7564" s="1">
        <v>42036</v>
      </c>
      <c r="D7564">
        <v>21.498667000000001</v>
      </c>
      <c r="E7564" t="s">
        <v>9</v>
      </c>
    </row>
    <row r="7565" spans="1:5" x14ac:dyDescent="0.35">
      <c r="A7565" t="s">
        <v>308</v>
      </c>
      <c r="B7565" t="s">
        <v>316</v>
      </c>
      <c r="C7565" s="1">
        <v>42036</v>
      </c>
      <c r="D7565">
        <v>7.0280680000000002</v>
      </c>
      <c r="E7565" t="s">
        <v>9</v>
      </c>
    </row>
    <row r="7566" spans="1:5" x14ac:dyDescent="0.35">
      <c r="A7566" t="s">
        <v>62</v>
      </c>
      <c r="B7566" t="s">
        <v>124</v>
      </c>
      <c r="C7566" s="1">
        <v>42036</v>
      </c>
      <c r="D7566">
        <v>3.344376</v>
      </c>
      <c r="E7566" t="s">
        <v>9</v>
      </c>
    </row>
    <row r="7567" spans="1:5" x14ac:dyDescent="0.35">
      <c r="A7567" t="s">
        <v>55</v>
      </c>
      <c r="B7567" t="s">
        <v>124</v>
      </c>
      <c r="C7567" s="1">
        <v>42036</v>
      </c>
      <c r="D7567">
        <v>-2.756939</v>
      </c>
      <c r="E7567" t="s">
        <v>9</v>
      </c>
    </row>
    <row r="7568" spans="1:5" x14ac:dyDescent="0.35">
      <c r="A7568" t="s">
        <v>63</v>
      </c>
      <c r="B7568" t="s">
        <v>124</v>
      </c>
      <c r="C7568" s="1">
        <v>42036</v>
      </c>
      <c r="D7568">
        <v>6.1013149999999996</v>
      </c>
      <c r="E7568" t="s">
        <v>9</v>
      </c>
    </row>
    <row r="7569" spans="1:5" x14ac:dyDescent="0.35">
      <c r="A7569" t="s">
        <v>56</v>
      </c>
      <c r="B7569" t="s">
        <v>124</v>
      </c>
      <c r="C7569" s="1">
        <v>42036</v>
      </c>
      <c r="D7569">
        <v>-2.0820000000000002E-2</v>
      </c>
      <c r="E7569" t="s">
        <v>9</v>
      </c>
    </row>
    <row r="7570" spans="1:5" x14ac:dyDescent="0.35">
      <c r="A7570" t="s">
        <v>58</v>
      </c>
      <c r="B7570" t="s">
        <v>124</v>
      </c>
      <c r="C7570" s="1">
        <v>42036</v>
      </c>
      <c r="D7570">
        <v>-0.40021600000000002</v>
      </c>
      <c r="E7570" t="s">
        <v>9</v>
      </c>
    </row>
    <row r="7571" spans="1:5" x14ac:dyDescent="0.35">
      <c r="A7571" t="s">
        <v>60</v>
      </c>
      <c r="B7571" t="s">
        <v>124</v>
      </c>
      <c r="C7571" s="1">
        <v>42036</v>
      </c>
      <c r="D7571">
        <v>7.5080989999999996</v>
      </c>
      <c r="E7571" t="s">
        <v>9</v>
      </c>
    </row>
    <row r="7572" spans="1:5" x14ac:dyDescent="0.35">
      <c r="A7572" t="s">
        <v>308</v>
      </c>
      <c r="B7572" t="s">
        <v>124</v>
      </c>
      <c r="C7572" s="1">
        <v>42036</v>
      </c>
      <c r="D7572">
        <v>-0.98574799999999996</v>
      </c>
      <c r="E7572" t="s">
        <v>9</v>
      </c>
    </row>
    <row r="7573" spans="1:5" x14ac:dyDescent="0.35">
      <c r="A7573" t="s">
        <v>56</v>
      </c>
      <c r="B7573" t="s">
        <v>21</v>
      </c>
      <c r="C7573" s="1">
        <v>42036</v>
      </c>
      <c r="D7573">
        <v>18.696133</v>
      </c>
      <c r="E7573" t="s">
        <v>9</v>
      </c>
    </row>
    <row r="7574" spans="1:5" x14ac:dyDescent="0.35">
      <c r="A7574" t="s">
        <v>58</v>
      </c>
      <c r="B7574" t="s">
        <v>21</v>
      </c>
      <c r="C7574" s="1">
        <v>42036</v>
      </c>
      <c r="D7574">
        <v>9.509938</v>
      </c>
      <c r="E7574" t="s">
        <v>9</v>
      </c>
    </row>
    <row r="7575" spans="1:5" x14ac:dyDescent="0.35">
      <c r="A7575" t="s">
        <v>60</v>
      </c>
      <c r="B7575" t="s">
        <v>21</v>
      </c>
      <c r="C7575" s="1">
        <v>42036</v>
      </c>
      <c r="D7575">
        <v>22.904786999999999</v>
      </c>
      <c r="E7575" t="s">
        <v>9</v>
      </c>
    </row>
    <row r="7576" spans="1:5" x14ac:dyDescent="0.35">
      <c r="A7576" t="s">
        <v>308</v>
      </c>
      <c r="B7576" t="s">
        <v>21</v>
      </c>
      <c r="C7576" s="1">
        <v>42036</v>
      </c>
      <c r="D7576">
        <v>15.296836000000001</v>
      </c>
      <c r="E7576" t="s">
        <v>9</v>
      </c>
    </row>
    <row r="7577" spans="1:5" x14ac:dyDescent="0.35">
      <c r="A7577" t="s">
        <v>56</v>
      </c>
      <c r="B7577" t="s">
        <v>313</v>
      </c>
      <c r="C7577" s="1">
        <v>42036</v>
      </c>
      <c r="D7577">
        <v>0.28153600000000001</v>
      </c>
      <c r="E7577" t="s">
        <v>9</v>
      </c>
    </row>
    <row r="7578" spans="1:5" x14ac:dyDescent="0.35">
      <c r="A7578" t="s">
        <v>58</v>
      </c>
      <c r="B7578" t="s">
        <v>313</v>
      </c>
      <c r="C7578" s="1">
        <v>42036</v>
      </c>
      <c r="D7578">
        <v>0.143205</v>
      </c>
      <c r="E7578" t="s">
        <v>9</v>
      </c>
    </row>
    <row r="7579" spans="1:5" x14ac:dyDescent="0.35">
      <c r="A7579" t="s">
        <v>60</v>
      </c>
      <c r="B7579" t="s">
        <v>313</v>
      </c>
      <c r="C7579" s="1">
        <v>42036</v>
      </c>
      <c r="D7579">
        <v>0.344912</v>
      </c>
      <c r="E7579" t="s">
        <v>9</v>
      </c>
    </row>
    <row r="7580" spans="1:5" x14ac:dyDescent="0.35">
      <c r="A7580" t="s">
        <v>308</v>
      </c>
      <c r="B7580" t="s">
        <v>313</v>
      </c>
      <c r="C7580" s="1">
        <v>42036</v>
      </c>
      <c r="D7580">
        <v>0.230347</v>
      </c>
      <c r="E7580" t="s">
        <v>9</v>
      </c>
    </row>
    <row r="7581" spans="1:5" x14ac:dyDescent="0.35">
      <c r="A7581" t="s">
        <v>63</v>
      </c>
      <c r="B7581" t="s">
        <v>21</v>
      </c>
      <c r="C7581" s="1">
        <v>42036</v>
      </c>
      <c r="D7581">
        <v>65.061554999999998</v>
      </c>
      <c r="E7581" t="s">
        <v>9</v>
      </c>
    </row>
    <row r="7582" spans="1:5" x14ac:dyDescent="0.35">
      <c r="A7582" t="s">
        <v>241</v>
      </c>
      <c r="B7582" t="s">
        <v>21</v>
      </c>
      <c r="C7582" s="1">
        <v>42036</v>
      </c>
      <c r="D7582">
        <v>1.242388</v>
      </c>
      <c r="E7582" t="s">
        <v>9</v>
      </c>
    </row>
    <row r="7583" spans="1:5" x14ac:dyDescent="0.35">
      <c r="A7583" t="s">
        <v>314</v>
      </c>
      <c r="B7583" t="s">
        <v>21</v>
      </c>
      <c r="C7583" s="1">
        <v>42036</v>
      </c>
      <c r="D7583">
        <v>0.103752</v>
      </c>
      <c r="E7583" t="s">
        <v>9</v>
      </c>
    </row>
    <row r="7584" spans="1:5" x14ac:dyDescent="0.35">
      <c r="A7584" t="s">
        <v>55</v>
      </c>
      <c r="B7584" t="s">
        <v>21</v>
      </c>
      <c r="C7584" s="1">
        <v>42036</v>
      </c>
      <c r="D7584">
        <v>3.2995480000000001</v>
      </c>
      <c r="E7584" t="s">
        <v>9</v>
      </c>
    </row>
    <row r="7585" spans="1:5" x14ac:dyDescent="0.35">
      <c r="A7585" t="s">
        <v>312</v>
      </c>
      <c r="B7585" t="s">
        <v>21</v>
      </c>
      <c r="C7585" s="1">
        <v>42036</v>
      </c>
      <c r="D7585">
        <v>0.56394200000000005</v>
      </c>
      <c r="E7585" t="s">
        <v>9</v>
      </c>
    </row>
    <row r="7586" spans="1:5" x14ac:dyDescent="0.35">
      <c r="A7586" t="s">
        <v>62</v>
      </c>
      <c r="B7586" t="s">
        <v>21</v>
      </c>
      <c r="C7586" s="1">
        <v>42036</v>
      </c>
      <c r="D7586">
        <v>70.271184000000005</v>
      </c>
      <c r="E7586" t="s">
        <v>9</v>
      </c>
    </row>
    <row r="7587" spans="1:5" x14ac:dyDescent="0.35">
      <c r="A7587" t="s">
        <v>62</v>
      </c>
      <c r="B7587" t="s">
        <v>92</v>
      </c>
      <c r="C7587" s="1">
        <v>42036</v>
      </c>
      <c r="D7587">
        <v>150.56556</v>
      </c>
      <c r="E7587" t="s">
        <v>9</v>
      </c>
    </row>
    <row r="7588" spans="1:5" x14ac:dyDescent="0.35">
      <c r="A7588" t="s">
        <v>62</v>
      </c>
      <c r="B7588" t="s">
        <v>317</v>
      </c>
      <c r="C7588" s="1">
        <v>42036</v>
      </c>
      <c r="D7588">
        <v>1140.4069999999999</v>
      </c>
      <c r="E7588" t="s">
        <v>9</v>
      </c>
    </row>
    <row r="7589" spans="1:5" x14ac:dyDescent="0.35">
      <c r="A7589" t="s">
        <v>62</v>
      </c>
      <c r="B7589" t="s">
        <v>317</v>
      </c>
      <c r="C7589" s="1">
        <v>42036</v>
      </c>
      <c r="D7589">
        <v>1140.4069999999999</v>
      </c>
      <c r="E7589" t="s">
        <v>9</v>
      </c>
    </row>
    <row r="7590" spans="1:5" x14ac:dyDescent="0.35">
      <c r="A7590" t="s">
        <v>55</v>
      </c>
      <c r="B7590" t="s">
        <v>317</v>
      </c>
      <c r="C7590" s="1">
        <v>42036</v>
      </c>
      <c r="D7590">
        <v>37.654000000000003</v>
      </c>
      <c r="E7590" t="s">
        <v>9</v>
      </c>
    </row>
    <row r="7591" spans="1:5" x14ac:dyDescent="0.35">
      <c r="A7591" t="s">
        <v>55</v>
      </c>
      <c r="B7591" t="s">
        <v>317</v>
      </c>
      <c r="C7591" s="1">
        <v>42036</v>
      </c>
      <c r="D7591">
        <v>37.654000000000003</v>
      </c>
      <c r="E7591" t="s">
        <v>9</v>
      </c>
    </row>
    <row r="7592" spans="1:5" x14ac:dyDescent="0.35">
      <c r="A7592" t="s">
        <v>63</v>
      </c>
      <c r="B7592" t="s">
        <v>317</v>
      </c>
      <c r="C7592" s="1">
        <v>42036</v>
      </c>
      <c r="D7592">
        <v>1102.7529999999999</v>
      </c>
      <c r="E7592" t="s">
        <v>9</v>
      </c>
    </row>
    <row r="7593" spans="1:5" x14ac:dyDescent="0.35">
      <c r="A7593" t="s">
        <v>56</v>
      </c>
      <c r="B7593" t="s">
        <v>317</v>
      </c>
      <c r="C7593" s="1">
        <v>42036</v>
      </c>
      <c r="D7593">
        <v>444.75299999999999</v>
      </c>
      <c r="E7593" t="s">
        <v>9</v>
      </c>
    </row>
    <row r="7594" spans="1:5" x14ac:dyDescent="0.35">
      <c r="A7594" t="s">
        <v>58</v>
      </c>
      <c r="B7594" t="s">
        <v>317</v>
      </c>
      <c r="C7594" s="1">
        <v>42036</v>
      </c>
      <c r="D7594">
        <v>224</v>
      </c>
      <c r="E7594" t="s">
        <v>9</v>
      </c>
    </row>
    <row r="7595" spans="1:5" x14ac:dyDescent="0.35">
      <c r="A7595" t="s">
        <v>60</v>
      </c>
      <c r="B7595" t="s">
        <v>317</v>
      </c>
      <c r="C7595" s="1">
        <v>42036</v>
      </c>
      <c r="D7595">
        <v>334</v>
      </c>
      <c r="E7595" t="s">
        <v>9</v>
      </c>
    </row>
    <row r="7596" spans="1:5" x14ac:dyDescent="0.35">
      <c r="A7596" t="s">
        <v>308</v>
      </c>
      <c r="B7596" t="s">
        <v>317</v>
      </c>
      <c r="C7596" s="1">
        <v>42036</v>
      </c>
      <c r="D7596">
        <v>100</v>
      </c>
      <c r="E7596" t="s">
        <v>9</v>
      </c>
    </row>
    <row r="7597" spans="1:5" x14ac:dyDescent="0.35">
      <c r="A7597" t="s">
        <v>62</v>
      </c>
      <c r="B7597" t="s">
        <v>317</v>
      </c>
      <c r="C7597" s="1">
        <v>42036</v>
      </c>
      <c r="D7597">
        <v>1140.4069999999999</v>
      </c>
      <c r="E7597" t="s">
        <v>12</v>
      </c>
    </row>
    <row r="7598" spans="1:5" x14ac:dyDescent="0.35">
      <c r="A7598" t="s">
        <v>62</v>
      </c>
      <c r="B7598" t="s">
        <v>313</v>
      </c>
      <c r="C7598" s="1">
        <v>42036</v>
      </c>
      <c r="D7598">
        <v>0</v>
      </c>
      <c r="E7598" t="s">
        <v>9</v>
      </c>
    </row>
    <row r="7599" spans="1:5" x14ac:dyDescent="0.35">
      <c r="A7599" t="s">
        <v>55</v>
      </c>
      <c r="B7599" t="s">
        <v>317</v>
      </c>
      <c r="C7599" s="1">
        <v>42036</v>
      </c>
      <c r="D7599">
        <v>37.654000000000003</v>
      </c>
      <c r="E7599" t="s">
        <v>12</v>
      </c>
    </row>
    <row r="7600" spans="1:5" x14ac:dyDescent="0.35">
      <c r="A7600" t="s">
        <v>55</v>
      </c>
      <c r="B7600" t="s">
        <v>313</v>
      </c>
      <c r="C7600" s="1">
        <v>42036</v>
      </c>
      <c r="D7600">
        <v>0</v>
      </c>
      <c r="E7600" t="s">
        <v>9</v>
      </c>
    </row>
    <row r="7601" spans="1:5" x14ac:dyDescent="0.35">
      <c r="A7601" t="s">
        <v>62</v>
      </c>
      <c r="B7601" t="s">
        <v>311</v>
      </c>
      <c r="C7601" s="1">
        <v>42064</v>
      </c>
      <c r="D7601">
        <v>1140.4069999999999</v>
      </c>
      <c r="E7601" t="s">
        <v>9</v>
      </c>
    </row>
    <row r="7602" spans="1:5" x14ac:dyDescent="0.35">
      <c r="A7602" t="s">
        <v>55</v>
      </c>
      <c r="B7602" t="s">
        <v>311</v>
      </c>
      <c r="C7602" s="1">
        <v>42064</v>
      </c>
      <c r="D7602">
        <v>37.654000000000003</v>
      </c>
      <c r="E7602" t="s">
        <v>9</v>
      </c>
    </row>
    <row r="7603" spans="1:5" x14ac:dyDescent="0.35">
      <c r="A7603" t="s">
        <v>63</v>
      </c>
      <c r="B7603" t="s">
        <v>311</v>
      </c>
      <c r="C7603" s="1">
        <v>42064</v>
      </c>
      <c r="D7603">
        <v>1102.7529999999999</v>
      </c>
      <c r="E7603" t="s">
        <v>9</v>
      </c>
    </row>
    <row r="7604" spans="1:5" x14ac:dyDescent="0.35">
      <c r="A7604" t="s">
        <v>56</v>
      </c>
      <c r="B7604" t="s">
        <v>311</v>
      </c>
      <c r="C7604" s="1">
        <v>42064</v>
      </c>
      <c r="D7604">
        <v>444.75299999999999</v>
      </c>
      <c r="E7604" t="s">
        <v>9</v>
      </c>
    </row>
    <row r="7605" spans="1:5" x14ac:dyDescent="0.35">
      <c r="A7605" t="s">
        <v>58</v>
      </c>
      <c r="B7605" t="s">
        <v>311</v>
      </c>
      <c r="C7605" s="1">
        <v>42064</v>
      </c>
      <c r="D7605">
        <v>224</v>
      </c>
      <c r="E7605" t="s">
        <v>9</v>
      </c>
    </row>
    <row r="7606" spans="1:5" x14ac:dyDescent="0.35">
      <c r="A7606" t="s">
        <v>60</v>
      </c>
      <c r="B7606" t="s">
        <v>311</v>
      </c>
      <c r="C7606" s="1">
        <v>42064</v>
      </c>
      <c r="D7606">
        <v>334</v>
      </c>
      <c r="E7606" t="s">
        <v>9</v>
      </c>
    </row>
    <row r="7607" spans="1:5" x14ac:dyDescent="0.35">
      <c r="A7607" t="s">
        <v>308</v>
      </c>
      <c r="B7607" t="s">
        <v>311</v>
      </c>
      <c r="C7607" s="1">
        <v>42064</v>
      </c>
      <c r="D7607">
        <v>100</v>
      </c>
      <c r="E7607" t="s">
        <v>9</v>
      </c>
    </row>
    <row r="7608" spans="1:5" x14ac:dyDescent="0.35">
      <c r="A7608" t="s">
        <v>55</v>
      </c>
      <c r="B7608" t="s">
        <v>13</v>
      </c>
      <c r="C7608" s="1">
        <v>42064</v>
      </c>
      <c r="D7608">
        <v>4.1975470000000001</v>
      </c>
      <c r="E7608" t="s">
        <v>9</v>
      </c>
    </row>
    <row r="7609" spans="1:5" x14ac:dyDescent="0.35">
      <c r="A7609" t="s">
        <v>312</v>
      </c>
      <c r="B7609" t="s">
        <v>13</v>
      </c>
      <c r="C7609" s="1">
        <v>42064</v>
      </c>
      <c r="D7609">
        <v>0.44996799999999998</v>
      </c>
      <c r="E7609" t="s">
        <v>9</v>
      </c>
    </row>
    <row r="7610" spans="1:5" x14ac:dyDescent="0.35">
      <c r="A7610" t="s">
        <v>63</v>
      </c>
      <c r="B7610" t="s">
        <v>13</v>
      </c>
      <c r="C7610" s="1">
        <v>42064</v>
      </c>
      <c r="D7610">
        <v>8.5521049999999992</v>
      </c>
      <c r="E7610" t="s">
        <v>9</v>
      </c>
    </row>
    <row r="7611" spans="1:5" x14ac:dyDescent="0.35">
      <c r="A7611" t="s">
        <v>241</v>
      </c>
      <c r="B7611" t="s">
        <v>13</v>
      </c>
      <c r="C7611" s="1">
        <v>42064</v>
      </c>
      <c r="D7611">
        <v>1.2053970000000001</v>
      </c>
      <c r="E7611" t="s">
        <v>9</v>
      </c>
    </row>
    <row r="7612" spans="1:5" x14ac:dyDescent="0.35">
      <c r="A7612" t="s">
        <v>314</v>
      </c>
      <c r="B7612" t="s">
        <v>13</v>
      </c>
      <c r="C7612" s="1">
        <v>42064</v>
      </c>
      <c r="D7612">
        <v>0.164189</v>
      </c>
      <c r="E7612" t="s">
        <v>9</v>
      </c>
    </row>
    <row r="7613" spans="1:5" x14ac:dyDescent="0.35">
      <c r="A7613" t="s">
        <v>56</v>
      </c>
      <c r="B7613" t="s">
        <v>313</v>
      </c>
      <c r="C7613" s="1">
        <v>42064</v>
      </c>
      <c r="D7613">
        <v>5.3162000000000001E-2</v>
      </c>
      <c r="E7613" t="s">
        <v>9</v>
      </c>
    </row>
    <row r="7614" spans="1:5" x14ac:dyDescent="0.35">
      <c r="A7614" t="s">
        <v>58</v>
      </c>
      <c r="B7614" t="s">
        <v>313</v>
      </c>
      <c r="C7614" s="1">
        <v>42064</v>
      </c>
      <c r="D7614">
        <v>1.7194000000000001E-2</v>
      </c>
      <c r="E7614" t="s">
        <v>9</v>
      </c>
    </row>
    <row r="7615" spans="1:5" x14ac:dyDescent="0.35">
      <c r="A7615" t="s">
        <v>60</v>
      </c>
      <c r="B7615" t="s">
        <v>313</v>
      </c>
      <c r="C7615" s="1">
        <v>42064</v>
      </c>
      <c r="D7615">
        <v>0.834762</v>
      </c>
      <c r="E7615" t="s">
        <v>9</v>
      </c>
    </row>
    <row r="7616" spans="1:5" x14ac:dyDescent="0.35">
      <c r="A7616" t="s">
        <v>308</v>
      </c>
      <c r="B7616" t="s">
        <v>313</v>
      </c>
      <c r="C7616" s="1">
        <v>42064</v>
      </c>
      <c r="D7616">
        <v>9.4880999999999993E-2</v>
      </c>
      <c r="E7616" t="s">
        <v>9</v>
      </c>
    </row>
    <row r="7617" spans="1:5" x14ac:dyDescent="0.35">
      <c r="A7617" t="s">
        <v>56</v>
      </c>
      <c r="B7617" t="s">
        <v>13</v>
      </c>
      <c r="C7617" s="1">
        <v>42064</v>
      </c>
      <c r="D7617">
        <v>0.52745799999999998</v>
      </c>
      <c r="E7617" t="s">
        <v>9</v>
      </c>
    </row>
    <row r="7618" spans="1:5" x14ac:dyDescent="0.35">
      <c r="A7618" t="s">
        <v>58</v>
      </c>
      <c r="B7618" t="s">
        <v>13</v>
      </c>
      <c r="C7618" s="1">
        <v>42064</v>
      </c>
      <c r="D7618">
        <v>0.170596</v>
      </c>
      <c r="E7618" t="s">
        <v>9</v>
      </c>
    </row>
    <row r="7619" spans="1:5" x14ac:dyDescent="0.35">
      <c r="A7619" t="s">
        <v>60</v>
      </c>
      <c r="B7619" t="s">
        <v>13</v>
      </c>
      <c r="C7619" s="1">
        <v>42064</v>
      </c>
      <c r="D7619">
        <v>8.282254</v>
      </c>
      <c r="E7619" t="s">
        <v>9</v>
      </c>
    </row>
    <row r="7620" spans="1:5" x14ac:dyDescent="0.35">
      <c r="A7620" t="s">
        <v>308</v>
      </c>
      <c r="B7620" t="s">
        <v>13</v>
      </c>
      <c r="C7620" s="1">
        <v>42064</v>
      </c>
      <c r="D7620">
        <v>0.94138299999999997</v>
      </c>
      <c r="E7620" t="s">
        <v>9</v>
      </c>
    </row>
    <row r="7621" spans="1:5" x14ac:dyDescent="0.35">
      <c r="A7621" t="s">
        <v>62</v>
      </c>
      <c r="B7621" t="s">
        <v>13</v>
      </c>
      <c r="C7621" s="1">
        <v>42064</v>
      </c>
      <c r="D7621">
        <v>14.569207</v>
      </c>
      <c r="E7621" t="s">
        <v>9</v>
      </c>
    </row>
    <row r="7622" spans="1:5" x14ac:dyDescent="0.35">
      <c r="A7622" t="s">
        <v>62</v>
      </c>
      <c r="B7622" t="s">
        <v>315</v>
      </c>
      <c r="C7622" s="1">
        <v>42064</v>
      </c>
      <c r="D7622">
        <v>1154.9762069999999</v>
      </c>
      <c r="E7622" t="s">
        <v>9</v>
      </c>
    </row>
    <row r="7623" spans="1:5" x14ac:dyDescent="0.35">
      <c r="A7623" t="s">
        <v>62</v>
      </c>
      <c r="B7623" t="s">
        <v>316</v>
      </c>
      <c r="C7623" s="1">
        <v>42064</v>
      </c>
      <c r="D7623">
        <v>80.11</v>
      </c>
      <c r="E7623" t="s">
        <v>9</v>
      </c>
    </row>
    <row r="7624" spans="1:5" x14ac:dyDescent="0.35">
      <c r="A7624" t="s">
        <v>55</v>
      </c>
      <c r="B7624" t="s">
        <v>316</v>
      </c>
      <c r="C7624" s="1">
        <v>42064</v>
      </c>
      <c r="D7624">
        <v>8.1303330000000003</v>
      </c>
      <c r="E7624" t="s">
        <v>9</v>
      </c>
    </row>
    <row r="7625" spans="1:5" x14ac:dyDescent="0.35">
      <c r="A7625" t="s">
        <v>63</v>
      </c>
      <c r="B7625" t="s">
        <v>316</v>
      </c>
      <c r="C7625" s="1">
        <v>42064</v>
      </c>
      <c r="D7625">
        <v>71.979667000000006</v>
      </c>
      <c r="E7625" t="s">
        <v>9</v>
      </c>
    </row>
    <row r="7626" spans="1:5" x14ac:dyDescent="0.35">
      <c r="A7626" t="s">
        <v>56</v>
      </c>
      <c r="B7626" t="s">
        <v>316</v>
      </c>
      <c r="C7626" s="1">
        <v>42064</v>
      </c>
      <c r="D7626">
        <v>28.727869999999999</v>
      </c>
      <c r="E7626" t="s">
        <v>9</v>
      </c>
    </row>
    <row r="7627" spans="1:5" x14ac:dyDescent="0.35">
      <c r="A7627" t="s">
        <v>58</v>
      </c>
      <c r="B7627" t="s">
        <v>316</v>
      </c>
      <c r="C7627" s="1">
        <v>42064</v>
      </c>
      <c r="D7627">
        <v>13.006371</v>
      </c>
      <c r="E7627" t="s">
        <v>9</v>
      </c>
    </row>
    <row r="7628" spans="1:5" x14ac:dyDescent="0.35">
      <c r="A7628" t="s">
        <v>60</v>
      </c>
      <c r="B7628" t="s">
        <v>316</v>
      </c>
      <c r="C7628" s="1">
        <v>42064</v>
      </c>
      <c r="D7628">
        <v>23.163333000000002</v>
      </c>
      <c r="E7628" t="s">
        <v>9</v>
      </c>
    </row>
    <row r="7629" spans="1:5" x14ac:dyDescent="0.35">
      <c r="A7629" t="s">
        <v>308</v>
      </c>
      <c r="B7629" t="s">
        <v>316</v>
      </c>
      <c r="C7629" s="1">
        <v>42064</v>
      </c>
      <c r="D7629">
        <v>7.0820910000000001</v>
      </c>
      <c r="E7629" t="s">
        <v>9</v>
      </c>
    </row>
    <row r="7630" spans="1:5" x14ac:dyDescent="0.35">
      <c r="A7630" t="s">
        <v>62</v>
      </c>
      <c r="B7630" t="s">
        <v>124</v>
      </c>
      <c r="C7630" s="1">
        <v>42064</v>
      </c>
      <c r="D7630">
        <v>-11.845831</v>
      </c>
      <c r="E7630" t="s">
        <v>9</v>
      </c>
    </row>
    <row r="7631" spans="1:5" x14ac:dyDescent="0.35">
      <c r="A7631" t="s">
        <v>55</v>
      </c>
      <c r="B7631" t="s">
        <v>124</v>
      </c>
      <c r="C7631" s="1">
        <v>42064</v>
      </c>
      <c r="D7631">
        <v>-3.0066679999999999</v>
      </c>
      <c r="E7631" t="s">
        <v>9</v>
      </c>
    </row>
    <row r="7632" spans="1:5" x14ac:dyDescent="0.35">
      <c r="A7632" t="s">
        <v>63</v>
      </c>
      <c r="B7632" t="s">
        <v>124</v>
      </c>
      <c r="C7632" s="1">
        <v>42064</v>
      </c>
      <c r="D7632">
        <v>-8.8391629999999992</v>
      </c>
      <c r="E7632" t="s">
        <v>9</v>
      </c>
    </row>
    <row r="7633" spans="1:5" x14ac:dyDescent="0.35">
      <c r="A7633" t="s">
        <v>56</v>
      </c>
      <c r="B7633" t="s">
        <v>124</v>
      </c>
      <c r="C7633" s="1">
        <v>42064</v>
      </c>
      <c r="D7633">
        <v>-2.911813</v>
      </c>
      <c r="E7633" t="s">
        <v>9</v>
      </c>
    </row>
    <row r="7634" spans="1:5" x14ac:dyDescent="0.35">
      <c r="A7634" t="s">
        <v>58</v>
      </c>
      <c r="B7634" t="s">
        <v>124</v>
      </c>
      <c r="C7634" s="1">
        <v>42064</v>
      </c>
      <c r="D7634">
        <v>-0.80336399999999997</v>
      </c>
      <c r="E7634" t="s">
        <v>9</v>
      </c>
    </row>
    <row r="7635" spans="1:5" x14ac:dyDescent="0.35">
      <c r="A7635" t="s">
        <v>60</v>
      </c>
      <c r="B7635" t="s">
        <v>124</v>
      </c>
      <c r="C7635" s="1">
        <v>42064</v>
      </c>
      <c r="D7635">
        <v>0.72492299999999998</v>
      </c>
      <c r="E7635" t="s">
        <v>9</v>
      </c>
    </row>
    <row r="7636" spans="1:5" x14ac:dyDescent="0.35">
      <c r="A7636" t="s">
        <v>308</v>
      </c>
      <c r="B7636" t="s">
        <v>124</v>
      </c>
      <c r="C7636" s="1">
        <v>42064</v>
      </c>
      <c r="D7636">
        <v>-5.8489079999999998</v>
      </c>
      <c r="E7636" t="s">
        <v>9</v>
      </c>
    </row>
    <row r="7637" spans="1:5" x14ac:dyDescent="0.35">
      <c r="A7637" t="s">
        <v>56</v>
      </c>
      <c r="B7637" t="s">
        <v>21</v>
      </c>
      <c r="C7637" s="1">
        <v>42064</v>
      </c>
      <c r="D7637">
        <v>26.104766000000001</v>
      </c>
      <c r="E7637" t="s">
        <v>9</v>
      </c>
    </row>
    <row r="7638" spans="1:5" x14ac:dyDescent="0.35">
      <c r="A7638" t="s">
        <v>58</v>
      </c>
      <c r="B7638" t="s">
        <v>21</v>
      </c>
      <c r="C7638" s="1">
        <v>42064</v>
      </c>
      <c r="D7638">
        <v>11.792783</v>
      </c>
      <c r="E7638" t="s">
        <v>9</v>
      </c>
    </row>
    <row r="7639" spans="1:5" x14ac:dyDescent="0.35">
      <c r="A7639" t="s">
        <v>60</v>
      </c>
      <c r="B7639" t="s">
        <v>21</v>
      </c>
      <c r="C7639" s="1">
        <v>42064</v>
      </c>
      <c r="D7639">
        <v>24.279257999999999</v>
      </c>
      <c r="E7639" t="s">
        <v>9</v>
      </c>
    </row>
    <row r="7640" spans="1:5" x14ac:dyDescent="0.35">
      <c r="A7640" t="s">
        <v>308</v>
      </c>
      <c r="B7640" t="s">
        <v>21</v>
      </c>
      <c r="C7640" s="1">
        <v>42064</v>
      </c>
      <c r="D7640">
        <v>10.989559</v>
      </c>
      <c r="E7640" t="s">
        <v>9</v>
      </c>
    </row>
    <row r="7641" spans="1:5" x14ac:dyDescent="0.35">
      <c r="A7641" t="s">
        <v>56</v>
      </c>
      <c r="B7641" t="s">
        <v>313</v>
      </c>
      <c r="C7641" s="1">
        <v>42064</v>
      </c>
      <c r="D7641">
        <v>0.35678599999999999</v>
      </c>
      <c r="E7641" t="s">
        <v>9</v>
      </c>
    </row>
    <row r="7642" spans="1:5" x14ac:dyDescent="0.35">
      <c r="A7642" t="s">
        <v>58</v>
      </c>
      <c r="B7642" t="s">
        <v>313</v>
      </c>
      <c r="C7642" s="1">
        <v>42064</v>
      </c>
      <c r="D7642">
        <v>0.16117799999999999</v>
      </c>
      <c r="E7642" t="s">
        <v>9</v>
      </c>
    </row>
    <row r="7643" spans="1:5" x14ac:dyDescent="0.35">
      <c r="A7643" t="s">
        <v>60</v>
      </c>
      <c r="B7643" t="s">
        <v>313</v>
      </c>
      <c r="C7643" s="1">
        <v>42064</v>
      </c>
      <c r="D7643">
        <v>0.33183600000000002</v>
      </c>
      <c r="E7643" t="s">
        <v>9</v>
      </c>
    </row>
    <row r="7644" spans="1:5" x14ac:dyDescent="0.35">
      <c r="A7644" t="s">
        <v>308</v>
      </c>
      <c r="B7644" t="s">
        <v>313</v>
      </c>
      <c r="C7644" s="1">
        <v>42064</v>
      </c>
      <c r="D7644">
        <v>0.1502</v>
      </c>
      <c r="E7644" t="s">
        <v>9</v>
      </c>
    </row>
    <row r="7645" spans="1:5" x14ac:dyDescent="0.35">
      <c r="A7645" t="s">
        <v>63</v>
      </c>
      <c r="B7645" t="s">
        <v>21</v>
      </c>
      <c r="C7645" s="1">
        <v>42064</v>
      </c>
      <c r="D7645">
        <v>71.659732000000005</v>
      </c>
      <c r="E7645" t="s">
        <v>9</v>
      </c>
    </row>
    <row r="7646" spans="1:5" x14ac:dyDescent="0.35">
      <c r="A7646" t="s">
        <v>241</v>
      </c>
      <c r="B7646" t="s">
        <v>21</v>
      </c>
      <c r="C7646" s="1">
        <v>42064</v>
      </c>
      <c r="D7646">
        <v>1.475088</v>
      </c>
      <c r="E7646" t="s">
        <v>9</v>
      </c>
    </row>
    <row r="7647" spans="1:5" x14ac:dyDescent="0.35">
      <c r="A7647" t="s">
        <v>314</v>
      </c>
      <c r="B7647" t="s">
        <v>21</v>
      </c>
      <c r="C7647" s="1">
        <v>42064</v>
      </c>
      <c r="D7647">
        <v>3.1546999999999999E-2</v>
      </c>
      <c r="E7647" t="s">
        <v>9</v>
      </c>
    </row>
    <row r="7648" spans="1:5" x14ac:dyDescent="0.35">
      <c r="A7648" t="s">
        <v>55</v>
      </c>
      <c r="B7648" t="s">
        <v>21</v>
      </c>
      <c r="C7648" s="1">
        <v>42064</v>
      </c>
      <c r="D7648">
        <v>2.9062060000000001</v>
      </c>
      <c r="E7648" t="s">
        <v>9</v>
      </c>
    </row>
    <row r="7649" spans="1:5" x14ac:dyDescent="0.35">
      <c r="A7649" t="s">
        <v>312</v>
      </c>
      <c r="B7649" t="s">
        <v>21</v>
      </c>
      <c r="C7649" s="1">
        <v>42064</v>
      </c>
      <c r="D7649">
        <v>0.69440299999999999</v>
      </c>
      <c r="E7649" t="s">
        <v>9</v>
      </c>
    </row>
    <row r="7650" spans="1:5" x14ac:dyDescent="0.35">
      <c r="A7650" t="s">
        <v>62</v>
      </c>
      <c r="B7650" t="s">
        <v>21</v>
      </c>
      <c r="C7650" s="1">
        <v>42064</v>
      </c>
      <c r="D7650">
        <v>76.766976</v>
      </c>
      <c r="E7650" t="s">
        <v>9</v>
      </c>
    </row>
    <row r="7651" spans="1:5" x14ac:dyDescent="0.35">
      <c r="A7651" t="s">
        <v>62</v>
      </c>
      <c r="B7651" t="s">
        <v>92</v>
      </c>
      <c r="C7651" s="1">
        <v>42064</v>
      </c>
      <c r="D7651">
        <v>145.03114500000001</v>
      </c>
      <c r="E7651" t="s">
        <v>9</v>
      </c>
    </row>
    <row r="7652" spans="1:5" x14ac:dyDescent="0.35">
      <c r="A7652" t="s">
        <v>62</v>
      </c>
      <c r="B7652" t="s">
        <v>317</v>
      </c>
      <c r="C7652" s="1">
        <v>42064</v>
      </c>
      <c r="D7652">
        <v>1009.945062</v>
      </c>
      <c r="E7652" t="s">
        <v>9</v>
      </c>
    </row>
    <row r="7653" spans="1:5" x14ac:dyDescent="0.35">
      <c r="A7653" t="s">
        <v>62</v>
      </c>
      <c r="B7653" t="s">
        <v>317</v>
      </c>
      <c r="C7653" s="1">
        <v>42064</v>
      </c>
      <c r="D7653">
        <v>1009.945062</v>
      </c>
      <c r="E7653" t="s">
        <v>9</v>
      </c>
    </row>
    <row r="7654" spans="1:5" x14ac:dyDescent="0.35">
      <c r="A7654" t="s">
        <v>55</v>
      </c>
      <c r="B7654" t="s">
        <v>317</v>
      </c>
      <c r="C7654" s="1">
        <v>42064</v>
      </c>
      <c r="D7654">
        <v>33.577241000000001</v>
      </c>
      <c r="E7654" t="s">
        <v>9</v>
      </c>
    </row>
    <row r="7655" spans="1:5" x14ac:dyDescent="0.35">
      <c r="A7655" t="s">
        <v>55</v>
      </c>
      <c r="B7655" t="s">
        <v>317</v>
      </c>
      <c r="C7655" s="1">
        <v>42064</v>
      </c>
      <c r="D7655">
        <v>33.577241000000001</v>
      </c>
      <c r="E7655" t="s">
        <v>9</v>
      </c>
    </row>
    <row r="7656" spans="1:5" x14ac:dyDescent="0.35">
      <c r="A7656" t="s">
        <v>63</v>
      </c>
      <c r="B7656" t="s">
        <v>317</v>
      </c>
      <c r="C7656" s="1">
        <v>42064</v>
      </c>
      <c r="D7656">
        <v>976.36782200000005</v>
      </c>
      <c r="E7656" t="s">
        <v>9</v>
      </c>
    </row>
    <row r="7657" spans="1:5" x14ac:dyDescent="0.35">
      <c r="A7657" t="s">
        <v>56</v>
      </c>
      <c r="B7657" t="s">
        <v>317</v>
      </c>
      <c r="C7657" s="1">
        <v>42064</v>
      </c>
      <c r="D7657">
        <v>393.35963500000003</v>
      </c>
      <c r="E7657" t="s">
        <v>9</v>
      </c>
    </row>
    <row r="7658" spans="1:5" x14ac:dyDescent="0.35">
      <c r="A7658" t="s">
        <v>58</v>
      </c>
      <c r="B7658" t="s">
        <v>317</v>
      </c>
      <c r="C7658" s="1">
        <v>42064</v>
      </c>
      <c r="D7658">
        <v>200.17480699999999</v>
      </c>
      <c r="E7658" t="s">
        <v>9</v>
      </c>
    </row>
    <row r="7659" spans="1:5" x14ac:dyDescent="0.35">
      <c r="A7659" t="s">
        <v>60</v>
      </c>
      <c r="B7659" t="s">
        <v>317</v>
      </c>
      <c r="C7659" s="1">
        <v>42064</v>
      </c>
      <c r="D7659">
        <v>294.11473999999998</v>
      </c>
      <c r="E7659" t="s">
        <v>9</v>
      </c>
    </row>
    <row r="7660" spans="1:5" x14ac:dyDescent="0.35">
      <c r="A7660" t="s">
        <v>308</v>
      </c>
      <c r="B7660" t="s">
        <v>317</v>
      </c>
      <c r="C7660" s="1">
        <v>42064</v>
      </c>
      <c r="D7660">
        <v>88.718641000000005</v>
      </c>
      <c r="E7660" t="s">
        <v>9</v>
      </c>
    </row>
    <row r="7661" spans="1:5" x14ac:dyDescent="0.35">
      <c r="A7661" t="s">
        <v>62</v>
      </c>
      <c r="B7661" t="s">
        <v>311</v>
      </c>
      <c r="C7661" s="1">
        <v>42095</v>
      </c>
      <c r="D7661">
        <v>1009.945062</v>
      </c>
      <c r="E7661" t="s">
        <v>9</v>
      </c>
    </row>
    <row r="7662" spans="1:5" x14ac:dyDescent="0.35">
      <c r="A7662" t="s">
        <v>55</v>
      </c>
      <c r="B7662" t="s">
        <v>311</v>
      </c>
      <c r="C7662" s="1">
        <v>42095</v>
      </c>
      <c r="D7662">
        <v>33.577241000000001</v>
      </c>
      <c r="E7662" t="s">
        <v>9</v>
      </c>
    </row>
    <row r="7663" spans="1:5" x14ac:dyDescent="0.35">
      <c r="A7663" t="s">
        <v>63</v>
      </c>
      <c r="B7663" t="s">
        <v>311</v>
      </c>
      <c r="C7663" s="1">
        <v>42095</v>
      </c>
      <c r="D7663">
        <v>976.36782200000005</v>
      </c>
      <c r="E7663" t="s">
        <v>9</v>
      </c>
    </row>
    <row r="7664" spans="1:5" x14ac:dyDescent="0.35">
      <c r="A7664" t="s">
        <v>56</v>
      </c>
      <c r="B7664" t="s">
        <v>311</v>
      </c>
      <c r="C7664" s="1">
        <v>42095</v>
      </c>
      <c r="D7664">
        <v>393.35963500000003</v>
      </c>
      <c r="E7664" t="s">
        <v>9</v>
      </c>
    </row>
    <row r="7665" spans="1:5" x14ac:dyDescent="0.35">
      <c r="A7665" t="s">
        <v>58</v>
      </c>
      <c r="B7665" t="s">
        <v>311</v>
      </c>
      <c r="C7665" s="1">
        <v>42095</v>
      </c>
      <c r="D7665">
        <v>200.17480699999999</v>
      </c>
      <c r="E7665" t="s">
        <v>9</v>
      </c>
    </row>
    <row r="7666" spans="1:5" x14ac:dyDescent="0.35">
      <c r="A7666" t="s">
        <v>60</v>
      </c>
      <c r="B7666" t="s">
        <v>311</v>
      </c>
      <c r="C7666" s="1">
        <v>42095</v>
      </c>
      <c r="D7666">
        <v>294.11473999999998</v>
      </c>
      <c r="E7666" t="s">
        <v>9</v>
      </c>
    </row>
    <row r="7667" spans="1:5" x14ac:dyDescent="0.35">
      <c r="A7667" t="s">
        <v>308</v>
      </c>
      <c r="B7667" t="s">
        <v>311</v>
      </c>
      <c r="C7667" s="1">
        <v>42095</v>
      </c>
      <c r="D7667">
        <v>88.718641000000005</v>
      </c>
      <c r="E7667" t="s">
        <v>9</v>
      </c>
    </row>
    <row r="7668" spans="1:5" x14ac:dyDescent="0.35">
      <c r="A7668" t="s">
        <v>55</v>
      </c>
      <c r="B7668" t="s">
        <v>13</v>
      </c>
      <c r="C7668" s="1">
        <v>42095</v>
      </c>
      <c r="D7668">
        <v>3.7234579999999999</v>
      </c>
      <c r="E7668" t="s">
        <v>9</v>
      </c>
    </row>
    <row r="7669" spans="1:5" x14ac:dyDescent="0.35">
      <c r="A7669" t="s">
        <v>312</v>
      </c>
      <c r="B7669" t="s">
        <v>13</v>
      </c>
      <c r="C7669" s="1">
        <v>42095</v>
      </c>
      <c r="D7669">
        <v>0.51161100000000004</v>
      </c>
      <c r="E7669" t="s">
        <v>9</v>
      </c>
    </row>
    <row r="7670" spans="1:5" x14ac:dyDescent="0.35">
      <c r="A7670" t="s">
        <v>63</v>
      </c>
      <c r="B7670" t="s">
        <v>13</v>
      </c>
      <c r="C7670" s="1">
        <v>42095</v>
      </c>
      <c r="D7670">
        <v>5.3451360000000001</v>
      </c>
      <c r="E7670" t="s">
        <v>9</v>
      </c>
    </row>
    <row r="7671" spans="1:5" x14ac:dyDescent="0.35">
      <c r="A7671" t="s">
        <v>241</v>
      </c>
      <c r="B7671" t="s">
        <v>13</v>
      </c>
      <c r="C7671" s="1">
        <v>42095</v>
      </c>
      <c r="D7671">
        <v>1.2867930000000001</v>
      </c>
      <c r="E7671" t="s">
        <v>9</v>
      </c>
    </row>
    <row r="7672" spans="1:5" x14ac:dyDescent="0.35">
      <c r="A7672" t="s">
        <v>314</v>
      </c>
      <c r="B7672" t="s">
        <v>13</v>
      </c>
      <c r="C7672" s="1">
        <v>42095</v>
      </c>
      <c r="D7672">
        <v>2.8119000000000002E-2</v>
      </c>
      <c r="E7672" t="s">
        <v>9</v>
      </c>
    </row>
    <row r="7673" spans="1:5" x14ac:dyDescent="0.35">
      <c r="A7673" t="s">
        <v>56</v>
      </c>
      <c r="B7673" t="s">
        <v>313</v>
      </c>
      <c r="C7673" s="1">
        <v>42095</v>
      </c>
      <c r="D7673">
        <v>5.3162000000000001E-2</v>
      </c>
      <c r="E7673" t="s">
        <v>9</v>
      </c>
    </row>
    <row r="7674" spans="1:5" x14ac:dyDescent="0.35">
      <c r="A7674" t="s">
        <v>58</v>
      </c>
      <c r="B7674" t="s">
        <v>313</v>
      </c>
      <c r="C7674" s="1">
        <v>42095</v>
      </c>
      <c r="D7674">
        <v>1.7194000000000001E-2</v>
      </c>
      <c r="E7674" t="s">
        <v>9</v>
      </c>
    </row>
    <row r="7675" spans="1:5" x14ac:dyDescent="0.35">
      <c r="A7675" t="s">
        <v>60</v>
      </c>
      <c r="B7675" t="s">
        <v>313</v>
      </c>
      <c r="C7675" s="1">
        <v>42095</v>
      </c>
      <c r="D7675">
        <v>0.834762</v>
      </c>
      <c r="E7675" t="s">
        <v>9</v>
      </c>
    </row>
    <row r="7676" spans="1:5" x14ac:dyDescent="0.35">
      <c r="A7676" t="s">
        <v>308</v>
      </c>
      <c r="B7676" t="s">
        <v>313</v>
      </c>
      <c r="C7676" s="1">
        <v>42095</v>
      </c>
      <c r="D7676">
        <v>9.4880999999999993E-2</v>
      </c>
      <c r="E7676" t="s">
        <v>9</v>
      </c>
    </row>
    <row r="7677" spans="1:5" x14ac:dyDescent="0.35">
      <c r="A7677" t="s">
        <v>56</v>
      </c>
      <c r="B7677" t="s">
        <v>13</v>
      </c>
      <c r="C7677" s="1">
        <v>42095</v>
      </c>
      <c r="D7677">
        <v>0.35406199999999999</v>
      </c>
      <c r="E7677" t="s">
        <v>9</v>
      </c>
    </row>
    <row r="7678" spans="1:5" x14ac:dyDescent="0.35">
      <c r="A7678" t="s">
        <v>58</v>
      </c>
      <c r="B7678" t="s">
        <v>13</v>
      </c>
      <c r="C7678" s="1">
        <v>42095</v>
      </c>
      <c r="D7678">
        <v>0.11451500000000001</v>
      </c>
      <c r="E7678" t="s">
        <v>9</v>
      </c>
    </row>
    <row r="7679" spans="1:5" x14ac:dyDescent="0.35">
      <c r="A7679" t="s">
        <v>60</v>
      </c>
      <c r="B7679" t="s">
        <v>13</v>
      </c>
      <c r="C7679" s="1">
        <v>42095</v>
      </c>
      <c r="D7679">
        <v>5.5595559999999997</v>
      </c>
      <c r="E7679" t="s">
        <v>9</v>
      </c>
    </row>
    <row r="7680" spans="1:5" x14ac:dyDescent="0.35">
      <c r="A7680" t="s">
        <v>308</v>
      </c>
      <c r="B7680" t="s">
        <v>13</v>
      </c>
      <c r="C7680" s="1">
        <v>42095</v>
      </c>
      <c r="D7680">
        <v>0.63191399999999998</v>
      </c>
      <c r="E7680" t="s">
        <v>9</v>
      </c>
    </row>
    <row r="7681" spans="1:5" x14ac:dyDescent="0.35">
      <c r="A7681" t="s">
        <v>62</v>
      </c>
      <c r="B7681" t="s">
        <v>13</v>
      </c>
      <c r="C7681" s="1">
        <v>42095</v>
      </c>
      <c r="D7681">
        <v>10.895116</v>
      </c>
      <c r="E7681" t="s">
        <v>9</v>
      </c>
    </row>
    <row r="7682" spans="1:5" x14ac:dyDescent="0.35">
      <c r="A7682" t="s">
        <v>62</v>
      </c>
      <c r="B7682" t="s">
        <v>315</v>
      </c>
      <c r="C7682" s="1">
        <v>42095</v>
      </c>
      <c r="D7682">
        <v>1020.840179</v>
      </c>
      <c r="E7682" t="s">
        <v>9</v>
      </c>
    </row>
    <row r="7683" spans="1:5" x14ac:dyDescent="0.35">
      <c r="A7683" t="s">
        <v>62</v>
      </c>
      <c r="B7683" t="s">
        <v>316</v>
      </c>
      <c r="C7683" s="1">
        <v>42095</v>
      </c>
      <c r="D7683">
        <v>80.11</v>
      </c>
      <c r="E7683" t="s">
        <v>9</v>
      </c>
    </row>
    <row r="7684" spans="1:5" x14ac:dyDescent="0.35">
      <c r="A7684" t="s">
        <v>55</v>
      </c>
      <c r="B7684" t="s">
        <v>316</v>
      </c>
      <c r="C7684" s="1">
        <v>42095</v>
      </c>
      <c r="D7684">
        <v>8.1303330000000003</v>
      </c>
      <c r="E7684" t="s">
        <v>9</v>
      </c>
    </row>
    <row r="7685" spans="1:5" x14ac:dyDescent="0.35">
      <c r="A7685" t="s">
        <v>63</v>
      </c>
      <c r="B7685" t="s">
        <v>316</v>
      </c>
      <c r="C7685" s="1">
        <v>42095</v>
      </c>
      <c r="D7685">
        <v>71.979667000000006</v>
      </c>
      <c r="E7685" t="s">
        <v>9</v>
      </c>
    </row>
    <row r="7686" spans="1:5" x14ac:dyDescent="0.35">
      <c r="A7686" t="s">
        <v>56</v>
      </c>
      <c r="B7686" t="s">
        <v>316</v>
      </c>
      <c r="C7686" s="1">
        <v>42095</v>
      </c>
      <c r="D7686">
        <v>28.727869999999999</v>
      </c>
      <c r="E7686" t="s">
        <v>9</v>
      </c>
    </row>
    <row r="7687" spans="1:5" x14ac:dyDescent="0.35">
      <c r="A7687" t="s">
        <v>58</v>
      </c>
      <c r="B7687" t="s">
        <v>316</v>
      </c>
      <c r="C7687" s="1">
        <v>42095</v>
      </c>
      <c r="D7687">
        <v>13.006371</v>
      </c>
      <c r="E7687" t="s">
        <v>9</v>
      </c>
    </row>
    <row r="7688" spans="1:5" x14ac:dyDescent="0.35">
      <c r="A7688" t="s">
        <v>60</v>
      </c>
      <c r="B7688" t="s">
        <v>316</v>
      </c>
      <c r="C7688" s="1">
        <v>42095</v>
      </c>
      <c r="D7688">
        <v>23.163333000000002</v>
      </c>
      <c r="E7688" t="s">
        <v>9</v>
      </c>
    </row>
    <row r="7689" spans="1:5" x14ac:dyDescent="0.35">
      <c r="A7689" t="s">
        <v>308</v>
      </c>
      <c r="B7689" t="s">
        <v>316</v>
      </c>
      <c r="C7689" s="1">
        <v>42095</v>
      </c>
      <c r="D7689">
        <v>7.0820910000000001</v>
      </c>
      <c r="E7689" t="s">
        <v>9</v>
      </c>
    </row>
    <row r="7690" spans="1:5" x14ac:dyDescent="0.35">
      <c r="A7690" t="s">
        <v>62</v>
      </c>
      <c r="B7690" t="s">
        <v>124</v>
      </c>
      <c r="C7690" s="1">
        <v>42095</v>
      </c>
      <c r="D7690">
        <v>-11.845831</v>
      </c>
      <c r="E7690" t="s">
        <v>9</v>
      </c>
    </row>
    <row r="7691" spans="1:5" x14ac:dyDescent="0.35">
      <c r="A7691" t="s">
        <v>55</v>
      </c>
      <c r="B7691" t="s">
        <v>124</v>
      </c>
      <c r="C7691" s="1">
        <v>42095</v>
      </c>
      <c r="D7691">
        <v>-3.0066679999999999</v>
      </c>
      <c r="E7691" t="s">
        <v>9</v>
      </c>
    </row>
    <row r="7692" spans="1:5" x14ac:dyDescent="0.35">
      <c r="A7692" t="s">
        <v>63</v>
      </c>
      <c r="B7692" t="s">
        <v>124</v>
      </c>
      <c r="C7692" s="1">
        <v>42095</v>
      </c>
      <c r="D7692">
        <v>-8.8391629999999992</v>
      </c>
      <c r="E7692" t="s">
        <v>9</v>
      </c>
    </row>
    <row r="7693" spans="1:5" x14ac:dyDescent="0.35">
      <c r="A7693" t="s">
        <v>56</v>
      </c>
      <c r="B7693" t="s">
        <v>124</v>
      </c>
      <c r="C7693" s="1">
        <v>42095</v>
      </c>
      <c r="D7693">
        <v>-2.911813</v>
      </c>
      <c r="E7693" t="s">
        <v>9</v>
      </c>
    </row>
    <row r="7694" spans="1:5" x14ac:dyDescent="0.35">
      <c r="A7694" t="s">
        <v>58</v>
      </c>
      <c r="B7694" t="s">
        <v>124</v>
      </c>
      <c r="C7694" s="1">
        <v>42095</v>
      </c>
      <c r="D7694">
        <v>-0.80336399999999997</v>
      </c>
      <c r="E7694" t="s">
        <v>9</v>
      </c>
    </row>
    <row r="7695" spans="1:5" x14ac:dyDescent="0.35">
      <c r="A7695" t="s">
        <v>60</v>
      </c>
      <c r="B7695" t="s">
        <v>124</v>
      </c>
      <c r="C7695" s="1">
        <v>42095</v>
      </c>
      <c r="D7695">
        <v>0.72492299999999998</v>
      </c>
      <c r="E7695" t="s">
        <v>9</v>
      </c>
    </row>
    <row r="7696" spans="1:5" x14ac:dyDescent="0.35">
      <c r="A7696" t="s">
        <v>308</v>
      </c>
      <c r="B7696" t="s">
        <v>124</v>
      </c>
      <c r="C7696" s="1">
        <v>42095</v>
      </c>
      <c r="D7696">
        <v>-5.8489079999999998</v>
      </c>
      <c r="E7696" t="s">
        <v>9</v>
      </c>
    </row>
    <row r="7697" spans="1:5" x14ac:dyDescent="0.35">
      <c r="A7697" t="s">
        <v>56</v>
      </c>
      <c r="B7697" t="s">
        <v>21</v>
      </c>
      <c r="C7697" s="1">
        <v>42095</v>
      </c>
      <c r="D7697">
        <v>25.758448999999999</v>
      </c>
      <c r="E7697" t="s">
        <v>9</v>
      </c>
    </row>
    <row r="7698" spans="1:5" x14ac:dyDescent="0.35">
      <c r="A7698" t="s">
        <v>58</v>
      </c>
      <c r="B7698" t="s">
        <v>21</v>
      </c>
      <c r="C7698" s="1">
        <v>42095</v>
      </c>
      <c r="D7698">
        <v>11.636334</v>
      </c>
      <c r="E7698" t="s">
        <v>9</v>
      </c>
    </row>
    <row r="7699" spans="1:5" x14ac:dyDescent="0.35">
      <c r="A7699" t="s">
        <v>60</v>
      </c>
      <c r="B7699" t="s">
        <v>21</v>
      </c>
      <c r="C7699" s="1">
        <v>42095</v>
      </c>
      <c r="D7699">
        <v>23.957159000000001</v>
      </c>
      <c r="E7699" t="s">
        <v>9</v>
      </c>
    </row>
    <row r="7700" spans="1:5" x14ac:dyDescent="0.35">
      <c r="A7700" t="s">
        <v>308</v>
      </c>
      <c r="B7700" t="s">
        <v>21</v>
      </c>
      <c r="C7700" s="1">
        <v>42095</v>
      </c>
      <c r="D7700">
        <v>10.843767</v>
      </c>
      <c r="E7700" t="s">
        <v>9</v>
      </c>
    </row>
    <row r="7701" spans="1:5" x14ac:dyDescent="0.35">
      <c r="A7701" t="s">
        <v>56</v>
      </c>
      <c r="B7701" t="s">
        <v>313</v>
      </c>
      <c r="C7701" s="1">
        <v>42095</v>
      </c>
      <c r="D7701">
        <v>0.35678599999999999</v>
      </c>
      <c r="E7701" t="s">
        <v>9</v>
      </c>
    </row>
    <row r="7702" spans="1:5" x14ac:dyDescent="0.35">
      <c r="A7702" t="s">
        <v>58</v>
      </c>
      <c r="B7702" t="s">
        <v>313</v>
      </c>
      <c r="C7702" s="1">
        <v>42095</v>
      </c>
      <c r="D7702">
        <v>0.16117799999999999</v>
      </c>
      <c r="E7702" t="s">
        <v>9</v>
      </c>
    </row>
    <row r="7703" spans="1:5" x14ac:dyDescent="0.35">
      <c r="A7703" t="s">
        <v>60</v>
      </c>
      <c r="B7703" t="s">
        <v>313</v>
      </c>
      <c r="C7703" s="1">
        <v>42095</v>
      </c>
      <c r="D7703">
        <v>0.33183600000000002</v>
      </c>
      <c r="E7703" t="s">
        <v>9</v>
      </c>
    </row>
    <row r="7704" spans="1:5" x14ac:dyDescent="0.35">
      <c r="A7704" t="s">
        <v>308</v>
      </c>
      <c r="B7704" t="s">
        <v>313</v>
      </c>
      <c r="C7704" s="1">
        <v>42095</v>
      </c>
      <c r="D7704">
        <v>0.1502</v>
      </c>
      <c r="E7704" t="s">
        <v>9</v>
      </c>
    </row>
    <row r="7705" spans="1:5" x14ac:dyDescent="0.35">
      <c r="A7705" t="s">
        <v>63</v>
      </c>
      <c r="B7705" t="s">
        <v>21</v>
      </c>
      <c r="C7705" s="1">
        <v>42095</v>
      </c>
      <c r="D7705">
        <v>71.020647999999994</v>
      </c>
      <c r="E7705" t="s">
        <v>9</v>
      </c>
    </row>
    <row r="7706" spans="1:5" x14ac:dyDescent="0.35">
      <c r="A7706" t="s">
        <v>241</v>
      </c>
      <c r="B7706" t="s">
        <v>21</v>
      </c>
      <c r="C7706" s="1">
        <v>42095</v>
      </c>
      <c r="D7706">
        <v>1.000532</v>
      </c>
      <c r="E7706" t="s">
        <v>9</v>
      </c>
    </row>
    <row r="7707" spans="1:5" x14ac:dyDescent="0.35">
      <c r="A7707" t="s">
        <v>314</v>
      </c>
      <c r="B7707" t="s">
        <v>21</v>
      </c>
      <c r="C7707" s="1">
        <v>42095</v>
      </c>
      <c r="D7707">
        <v>0.17452999999999999</v>
      </c>
      <c r="E7707" t="s">
        <v>9</v>
      </c>
    </row>
    <row r="7708" spans="1:5" x14ac:dyDescent="0.35">
      <c r="A7708" t="s">
        <v>55</v>
      </c>
      <c r="B7708" t="s">
        <v>21</v>
      </c>
      <c r="C7708" s="1">
        <v>42095</v>
      </c>
      <c r="D7708">
        <v>3.030106</v>
      </c>
      <c r="E7708" t="s">
        <v>9</v>
      </c>
    </row>
    <row r="7709" spans="1:5" x14ac:dyDescent="0.35">
      <c r="A7709" t="s">
        <v>312</v>
      </c>
      <c r="B7709" t="s">
        <v>21</v>
      </c>
      <c r="C7709" s="1">
        <v>42095</v>
      </c>
      <c r="D7709">
        <v>0.60571299999999995</v>
      </c>
      <c r="E7709" t="s">
        <v>9</v>
      </c>
    </row>
    <row r="7710" spans="1:5" x14ac:dyDescent="0.35">
      <c r="A7710" t="s">
        <v>62</v>
      </c>
      <c r="B7710" t="s">
        <v>21</v>
      </c>
      <c r="C7710" s="1">
        <v>42095</v>
      </c>
      <c r="D7710">
        <v>75.831529000000003</v>
      </c>
      <c r="E7710" t="s">
        <v>9</v>
      </c>
    </row>
    <row r="7711" spans="1:5" x14ac:dyDescent="0.35">
      <c r="A7711" t="s">
        <v>62</v>
      </c>
      <c r="B7711" t="s">
        <v>92</v>
      </c>
      <c r="C7711" s="1">
        <v>42095</v>
      </c>
      <c r="D7711">
        <v>144.095698</v>
      </c>
      <c r="E7711" t="s">
        <v>9</v>
      </c>
    </row>
    <row r="7712" spans="1:5" x14ac:dyDescent="0.35">
      <c r="A7712" t="s">
        <v>62</v>
      </c>
      <c r="B7712" t="s">
        <v>317</v>
      </c>
      <c r="C7712" s="1">
        <v>42095</v>
      </c>
      <c r="D7712">
        <v>876.74448099999995</v>
      </c>
      <c r="E7712" t="s">
        <v>9</v>
      </c>
    </row>
    <row r="7713" spans="1:5" x14ac:dyDescent="0.35">
      <c r="A7713" t="s">
        <v>62</v>
      </c>
      <c r="B7713" t="s">
        <v>317</v>
      </c>
      <c r="C7713" s="1">
        <v>42095</v>
      </c>
      <c r="D7713">
        <v>876.74448099999995</v>
      </c>
      <c r="E7713" t="s">
        <v>9</v>
      </c>
    </row>
    <row r="7714" spans="1:5" x14ac:dyDescent="0.35">
      <c r="A7714" t="s">
        <v>55</v>
      </c>
      <c r="B7714" t="s">
        <v>317</v>
      </c>
      <c r="C7714" s="1">
        <v>42095</v>
      </c>
      <c r="D7714">
        <v>29.052824999999999</v>
      </c>
      <c r="E7714" t="s">
        <v>9</v>
      </c>
    </row>
    <row r="7715" spans="1:5" x14ac:dyDescent="0.35">
      <c r="A7715" t="s">
        <v>55</v>
      </c>
      <c r="B7715" t="s">
        <v>317</v>
      </c>
      <c r="C7715" s="1">
        <v>42095</v>
      </c>
      <c r="D7715">
        <v>29.052824999999999</v>
      </c>
      <c r="E7715" t="s">
        <v>9</v>
      </c>
    </row>
    <row r="7716" spans="1:5" x14ac:dyDescent="0.35">
      <c r="A7716" t="s">
        <v>63</v>
      </c>
      <c r="B7716" t="s">
        <v>317</v>
      </c>
      <c r="C7716" s="1">
        <v>42095</v>
      </c>
      <c r="D7716">
        <v>847.69165599999997</v>
      </c>
      <c r="E7716" t="s">
        <v>9</v>
      </c>
    </row>
    <row r="7717" spans="1:5" x14ac:dyDescent="0.35">
      <c r="A7717" t="s">
        <v>56</v>
      </c>
      <c r="B7717" t="s">
        <v>317</v>
      </c>
      <c r="C7717" s="1">
        <v>42095</v>
      </c>
      <c r="D7717">
        <v>342.13918999999999</v>
      </c>
      <c r="E7717" t="s">
        <v>9</v>
      </c>
    </row>
    <row r="7718" spans="1:5" x14ac:dyDescent="0.35">
      <c r="A7718" t="s">
        <v>58</v>
      </c>
      <c r="B7718" t="s">
        <v>317</v>
      </c>
      <c r="C7718" s="1">
        <v>42095</v>
      </c>
      <c r="D7718">
        <v>176.44998000000001</v>
      </c>
      <c r="E7718" t="s">
        <v>9</v>
      </c>
    </row>
    <row r="7719" spans="1:5" x14ac:dyDescent="0.35">
      <c r="A7719" t="s">
        <v>60</v>
      </c>
      <c r="B7719" t="s">
        <v>317</v>
      </c>
      <c r="C7719" s="1">
        <v>42095</v>
      </c>
      <c r="D7719">
        <v>251.828881</v>
      </c>
      <c r="E7719" t="s">
        <v>9</v>
      </c>
    </row>
    <row r="7720" spans="1:5" x14ac:dyDescent="0.35">
      <c r="A7720" t="s">
        <v>308</v>
      </c>
      <c r="B7720" t="s">
        <v>317</v>
      </c>
      <c r="C7720" s="1">
        <v>42095</v>
      </c>
      <c r="D7720">
        <v>77.273605000000003</v>
      </c>
      <c r="E7720" t="s">
        <v>9</v>
      </c>
    </row>
    <row r="7721" spans="1:5" x14ac:dyDescent="0.35">
      <c r="A7721" t="s">
        <v>62</v>
      </c>
      <c r="B7721" t="s">
        <v>311</v>
      </c>
      <c r="C7721" s="1">
        <v>42125</v>
      </c>
      <c r="D7721">
        <v>876.74448099999995</v>
      </c>
      <c r="E7721" t="s">
        <v>9</v>
      </c>
    </row>
    <row r="7722" spans="1:5" x14ac:dyDescent="0.35">
      <c r="A7722" t="s">
        <v>55</v>
      </c>
      <c r="B7722" t="s">
        <v>311</v>
      </c>
      <c r="C7722" s="1">
        <v>42125</v>
      </c>
      <c r="D7722">
        <v>29.052824999999999</v>
      </c>
      <c r="E7722" t="s">
        <v>9</v>
      </c>
    </row>
    <row r="7723" spans="1:5" x14ac:dyDescent="0.35">
      <c r="A7723" t="s">
        <v>63</v>
      </c>
      <c r="B7723" t="s">
        <v>311</v>
      </c>
      <c r="C7723" s="1">
        <v>42125</v>
      </c>
      <c r="D7723">
        <v>847.69165599999997</v>
      </c>
      <c r="E7723" t="s">
        <v>9</v>
      </c>
    </row>
    <row r="7724" spans="1:5" x14ac:dyDescent="0.35">
      <c r="A7724" t="s">
        <v>56</v>
      </c>
      <c r="B7724" t="s">
        <v>311</v>
      </c>
      <c r="C7724" s="1">
        <v>42125</v>
      </c>
      <c r="D7724">
        <v>342.13918999999999</v>
      </c>
      <c r="E7724" t="s">
        <v>9</v>
      </c>
    </row>
    <row r="7725" spans="1:5" x14ac:dyDescent="0.35">
      <c r="A7725" t="s">
        <v>58</v>
      </c>
      <c r="B7725" t="s">
        <v>311</v>
      </c>
      <c r="C7725" s="1">
        <v>42125</v>
      </c>
      <c r="D7725">
        <v>176.44998000000001</v>
      </c>
      <c r="E7725" t="s">
        <v>9</v>
      </c>
    </row>
    <row r="7726" spans="1:5" x14ac:dyDescent="0.35">
      <c r="A7726" t="s">
        <v>60</v>
      </c>
      <c r="B7726" t="s">
        <v>311</v>
      </c>
      <c r="C7726" s="1">
        <v>42125</v>
      </c>
      <c r="D7726">
        <v>251.828881</v>
      </c>
      <c r="E7726" t="s">
        <v>9</v>
      </c>
    </row>
    <row r="7727" spans="1:5" x14ac:dyDescent="0.35">
      <c r="A7727" t="s">
        <v>308</v>
      </c>
      <c r="B7727" t="s">
        <v>311</v>
      </c>
      <c r="C7727" s="1">
        <v>42125</v>
      </c>
      <c r="D7727">
        <v>77.273605000000003</v>
      </c>
      <c r="E7727" t="s">
        <v>9</v>
      </c>
    </row>
    <row r="7728" spans="1:5" x14ac:dyDescent="0.35">
      <c r="A7728" t="s">
        <v>55</v>
      </c>
      <c r="B7728" t="s">
        <v>13</v>
      </c>
      <c r="C7728" s="1">
        <v>42125</v>
      </c>
      <c r="D7728">
        <v>3.1722549999999998</v>
      </c>
      <c r="E7728" t="s">
        <v>9</v>
      </c>
    </row>
    <row r="7729" spans="1:5" x14ac:dyDescent="0.35">
      <c r="A7729" t="s">
        <v>312</v>
      </c>
      <c r="B7729" t="s">
        <v>13</v>
      </c>
      <c r="C7729" s="1">
        <v>42125</v>
      </c>
      <c r="D7729">
        <v>0.70520700000000003</v>
      </c>
      <c r="E7729" t="s">
        <v>9</v>
      </c>
    </row>
    <row r="7730" spans="1:5" x14ac:dyDescent="0.35">
      <c r="A7730" t="s">
        <v>63</v>
      </c>
      <c r="B7730" t="s">
        <v>13</v>
      </c>
      <c r="C7730" s="1">
        <v>42125</v>
      </c>
      <c r="D7730">
        <v>5.1170920000000004</v>
      </c>
      <c r="E7730" t="s">
        <v>9</v>
      </c>
    </row>
    <row r="7731" spans="1:5" x14ac:dyDescent="0.35">
      <c r="A7731" t="s">
        <v>241</v>
      </c>
      <c r="B7731" t="s">
        <v>13</v>
      </c>
      <c r="C7731" s="1">
        <v>42125</v>
      </c>
      <c r="D7731">
        <v>1.1834309999999999</v>
      </c>
      <c r="E7731" t="s">
        <v>9</v>
      </c>
    </row>
    <row r="7732" spans="1:5" x14ac:dyDescent="0.35">
      <c r="A7732" t="s">
        <v>314</v>
      </c>
      <c r="B7732" t="s">
        <v>13</v>
      </c>
      <c r="C7732" s="1">
        <v>42125</v>
      </c>
      <c r="D7732">
        <v>0.14922299999999999</v>
      </c>
      <c r="E7732" t="s">
        <v>9</v>
      </c>
    </row>
    <row r="7733" spans="1:5" x14ac:dyDescent="0.35">
      <c r="A7733" t="s">
        <v>56</v>
      </c>
      <c r="B7733" t="s">
        <v>313</v>
      </c>
      <c r="C7733" s="1">
        <v>42125</v>
      </c>
      <c r="D7733">
        <v>5.3162000000000001E-2</v>
      </c>
      <c r="E7733" t="s">
        <v>9</v>
      </c>
    </row>
    <row r="7734" spans="1:5" x14ac:dyDescent="0.35">
      <c r="A7734" t="s">
        <v>58</v>
      </c>
      <c r="B7734" t="s">
        <v>313</v>
      </c>
      <c r="C7734" s="1">
        <v>42125</v>
      </c>
      <c r="D7734">
        <v>1.7194000000000001E-2</v>
      </c>
      <c r="E7734" t="s">
        <v>9</v>
      </c>
    </row>
    <row r="7735" spans="1:5" x14ac:dyDescent="0.35">
      <c r="A7735" t="s">
        <v>60</v>
      </c>
      <c r="B7735" t="s">
        <v>313</v>
      </c>
      <c r="C7735" s="1">
        <v>42125</v>
      </c>
      <c r="D7735">
        <v>0.834762</v>
      </c>
      <c r="E7735" t="s">
        <v>9</v>
      </c>
    </row>
    <row r="7736" spans="1:5" x14ac:dyDescent="0.35">
      <c r="A7736" t="s">
        <v>308</v>
      </c>
      <c r="B7736" t="s">
        <v>313</v>
      </c>
      <c r="C7736" s="1">
        <v>42125</v>
      </c>
      <c r="D7736">
        <v>9.4880999999999993E-2</v>
      </c>
      <c r="E7736" t="s">
        <v>9</v>
      </c>
    </row>
    <row r="7737" spans="1:5" x14ac:dyDescent="0.35">
      <c r="A7737" t="s">
        <v>56</v>
      </c>
      <c r="B7737" t="s">
        <v>13</v>
      </c>
      <c r="C7737" s="1">
        <v>42125</v>
      </c>
      <c r="D7737">
        <v>0.34288200000000002</v>
      </c>
      <c r="E7737" t="s">
        <v>9</v>
      </c>
    </row>
    <row r="7738" spans="1:5" x14ac:dyDescent="0.35">
      <c r="A7738" t="s">
        <v>58</v>
      </c>
      <c r="B7738" t="s">
        <v>13</v>
      </c>
      <c r="C7738" s="1">
        <v>42125</v>
      </c>
      <c r="D7738">
        <v>0.110899</v>
      </c>
      <c r="E7738" t="s">
        <v>9</v>
      </c>
    </row>
    <row r="7739" spans="1:5" x14ac:dyDescent="0.35">
      <c r="A7739" t="s">
        <v>60</v>
      </c>
      <c r="B7739" t="s">
        <v>13</v>
      </c>
      <c r="C7739" s="1">
        <v>42125</v>
      </c>
      <c r="D7739">
        <v>5.3840050000000002</v>
      </c>
      <c r="E7739" t="s">
        <v>9</v>
      </c>
    </row>
    <row r="7740" spans="1:5" x14ac:dyDescent="0.35">
      <c r="A7740" t="s">
        <v>308</v>
      </c>
      <c r="B7740" t="s">
        <v>13</v>
      </c>
      <c r="C7740" s="1">
        <v>42125</v>
      </c>
      <c r="D7740">
        <v>0.61195999999999995</v>
      </c>
      <c r="E7740" t="s">
        <v>9</v>
      </c>
    </row>
    <row r="7741" spans="1:5" x14ac:dyDescent="0.35">
      <c r="A7741" t="s">
        <v>62</v>
      </c>
      <c r="B7741" t="s">
        <v>13</v>
      </c>
      <c r="C7741" s="1">
        <v>42125</v>
      </c>
      <c r="D7741">
        <v>10.327208000000001</v>
      </c>
      <c r="E7741" t="s">
        <v>9</v>
      </c>
    </row>
    <row r="7742" spans="1:5" x14ac:dyDescent="0.35">
      <c r="A7742" t="s">
        <v>62</v>
      </c>
      <c r="B7742" t="s">
        <v>315</v>
      </c>
      <c r="C7742" s="1">
        <v>42125</v>
      </c>
      <c r="D7742">
        <v>887.07168899999999</v>
      </c>
      <c r="E7742" t="s">
        <v>9</v>
      </c>
    </row>
    <row r="7743" spans="1:5" x14ac:dyDescent="0.35">
      <c r="A7743" t="s">
        <v>62</v>
      </c>
      <c r="B7743" t="s">
        <v>316</v>
      </c>
      <c r="C7743" s="1">
        <v>42125</v>
      </c>
      <c r="D7743">
        <v>80.11</v>
      </c>
      <c r="E7743" t="s">
        <v>9</v>
      </c>
    </row>
    <row r="7744" spans="1:5" x14ac:dyDescent="0.35">
      <c r="A7744" t="s">
        <v>55</v>
      </c>
      <c r="B7744" t="s">
        <v>316</v>
      </c>
      <c r="C7744" s="1">
        <v>42125</v>
      </c>
      <c r="D7744">
        <v>8.1303330000000003</v>
      </c>
      <c r="E7744" t="s">
        <v>9</v>
      </c>
    </row>
    <row r="7745" spans="1:5" x14ac:dyDescent="0.35">
      <c r="A7745" t="s">
        <v>63</v>
      </c>
      <c r="B7745" t="s">
        <v>316</v>
      </c>
      <c r="C7745" s="1">
        <v>42125</v>
      </c>
      <c r="D7745">
        <v>71.979667000000006</v>
      </c>
      <c r="E7745" t="s">
        <v>9</v>
      </c>
    </row>
    <row r="7746" spans="1:5" x14ac:dyDescent="0.35">
      <c r="A7746" t="s">
        <v>56</v>
      </c>
      <c r="B7746" t="s">
        <v>316</v>
      </c>
      <c r="C7746" s="1">
        <v>42125</v>
      </c>
      <c r="D7746">
        <v>28.727869999999999</v>
      </c>
      <c r="E7746" t="s">
        <v>9</v>
      </c>
    </row>
    <row r="7747" spans="1:5" x14ac:dyDescent="0.35">
      <c r="A7747" t="s">
        <v>58</v>
      </c>
      <c r="B7747" t="s">
        <v>316</v>
      </c>
      <c r="C7747" s="1">
        <v>42125</v>
      </c>
      <c r="D7747">
        <v>13.006371</v>
      </c>
      <c r="E7747" t="s">
        <v>9</v>
      </c>
    </row>
    <row r="7748" spans="1:5" x14ac:dyDescent="0.35">
      <c r="A7748" t="s">
        <v>60</v>
      </c>
      <c r="B7748" t="s">
        <v>316</v>
      </c>
      <c r="C7748" s="1">
        <v>42125</v>
      </c>
      <c r="D7748">
        <v>23.163333000000002</v>
      </c>
      <c r="E7748" t="s">
        <v>9</v>
      </c>
    </row>
    <row r="7749" spans="1:5" x14ac:dyDescent="0.35">
      <c r="A7749" t="s">
        <v>308</v>
      </c>
      <c r="B7749" t="s">
        <v>316</v>
      </c>
      <c r="C7749" s="1">
        <v>42125</v>
      </c>
      <c r="D7749">
        <v>7.0820910000000001</v>
      </c>
      <c r="E7749" t="s">
        <v>9</v>
      </c>
    </row>
    <row r="7750" spans="1:5" x14ac:dyDescent="0.35">
      <c r="A7750" t="s">
        <v>62</v>
      </c>
      <c r="B7750" t="s">
        <v>124</v>
      </c>
      <c r="C7750" s="1">
        <v>42125</v>
      </c>
      <c r="D7750">
        <v>-11.845831</v>
      </c>
      <c r="E7750" t="s">
        <v>9</v>
      </c>
    </row>
    <row r="7751" spans="1:5" x14ac:dyDescent="0.35">
      <c r="A7751" t="s">
        <v>55</v>
      </c>
      <c r="B7751" t="s">
        <v>124</v>
      </c>
      <c r="C7751" s="1">
        <v>42125</v>
      </c>
      <c r="D7751">
        <v>-3.0066679999999999</v>
      </c>
      <c r="E7751" t="s">
        <v>9</v>
      </c>
    </row>
    <row r="7752" spans="1:5" x14ac:dyDescent="0.35">
      <c r="A7752" t="s">
        <v>63</v>
      </c>
      <c r="B7752" t="s">
        <v>124</v>
      </c>
      <c r="C7752" s="1">
        <v>42125</v>
      </c>
      <c r="D7752">
        <v>-8.8391629999999992</v>
      </c>
      <c r="E7752" t="s">
        <v>9</v>
      </c>
    </row>
    <row r="7753" spans="1:5" x14ac:dyDescent="0.35">
      <c r="A7753" t="s">
        <v>56</v>
      </c>
      <c r="B7753" t="s">
        <v>124</v>
      </c>
      <c r="C7753" s="1">
        <v>42125</v>
      </c>
      <c r="D7753">
        <v>-2.911813</v>
      </c>
      <c r="E7753" t="s">
        <v>9</v>
      </c>
    </row>
    <row r="7754" spans="1:5" x14ac:dyDescent="0.35">
      <c r="A7754" t="s">
        <v>58</v>
      </c>
      <c r="B7754" t="s">
        <v>124</v>
      </c>
      <c r="C7754" s="1">
        <v>42125</v>
      </c>
      <c r="D7754">
        <v>-0.80336399999999997</v>
      </c>
      <c r="E7754" t="s">
        <v>9</v>
      </c>
    </row>
    <row r="7755" spans="1:5" x14ac:dyDescent="0.35">
      <c r="A7755" t="s">
        <v>60</v>
      </c>
      <c r="B7755" t="s">
        <v>124</v>
      </c>
      <c r="C7755" s="1">
        <v>42125</v>
      </c>
      <c r="D7755">
        <v>0.72492299999999998</v>
      </c>
      <c r="E7755" t="s">
        <v>9</v>
      </c>
    </row>
    <row r="7756" spans="1:5" x14ac:dyDescent="0.35">
      <c r="A7756" t="s">
        <v>308</v>
      </c>
      <c r="B7756" t="s">
        <v>124</v>
      </c>
      <c r="C7756" s="1">
        <v>42125</v>
      </c>
      <c r="D7756">
        <v>-5.8489079999999998</v>
      </c>
      <c r="E7756" t="s">
        <v>9</v>
      </c>
    </row>
    <row r="7757" spans="1:5" x14ac:dyDescent="0.35">
      <c r="A7757" t="s">
        <v>56</v>
      </c>
      <c r="B7757" t="s">
        <v>21</v>
      </c>
      <c r="C7757" s="1">
        <v>42125</v>
      </c>
      <c r="D7757">
        <v>22.928415000000001</v>
      </c>
      <c r="E7757" t="s">
        <v>9</v>
      </c>
    </row>
    <row r="7758" spans="1:5" x14ac:dyDescent="0.35">
      <c r="A7758" t="s">
        <v>58</v>
      </c>
      <c r="B7758" t="s">
        <v>21</v>
      </c>
      <c r="C7758" s="1">
        <v>42125</v>
      </c>
      <c r="D7758">
        <v>10.357872</v>
      </c>
      <c r="E7758" t="s">
        <v>9</v>
      </c>
    </row>
    <row r="7759" spans="1:5" x14ac:dyDescent="0.35">
      <c r="A7759" t="s">
        <v>60</v>
      </c>
      <c r="B7759" t="s">
        <v>21</v>
      </c>
      <c r="C7759" s="1">
        <v>42125</v>
      </c>
      <c r="D7759">
        <v>21.325030000000002</v>
      </c>
      <c r="E7759" t="s">
        <v>9</v>
      </c>
    </row>
    <row r="7760" spans="1:5" x14ac:dyDescent="0.35">
      <c r="A7760" t="s">
        <v>308</v>
      </c>
      <c r="B7760" t="s">
        <v>21</v>
      </c>
      <c r="C7760" s="1">
        <v>42125</v>
      </c>
      <c r="D7760">
        <v>9.6523819999999994</v>
      </c>
      <c r="E7760" t="s">
        <v>9</v>
      </c>
    </row>
    <row r="7761" spans="1:5" x14ac:dyDescent="0.35">
      <c r="A7761" t="s">
        <v>56</v>
      </c>
      <c r="B7761" t="s">
        <v>313</v>
      </c>
      <c r="C7761" s="1">
        <v>42125</v>
      </c>
      <c r="D7761">
        <v>0.35678599999999999</v>
      </c>
      <c r="E7761" t="s">
        <v>9</v>
      </c>
    </row>
    <row r="7762" spans="1:5" x14ac:dyDescent="0.35">
      <c r="A7762" t="s">
        <v>58</v>
      </c>
      <c r="B7762" t="s">
        <v>313</v>
      </c>
      <c r="C7762" s="1">
        <v>42125</v>
      </c>
      <c r="D7762">
        <v>0.16117799999999999</v>
      </c>
      <c r="E7762" t="s">
        <v>9</v>
      </c>
    </row>
    <row r="7763" spans="1:5" x14ac:dyDescent="0.35">
      <c r="A7763" t="s">
        <v>60</v>
      </c>
      <c r="B7763" t="s">
        <v>313</v>
      </c>
      <c r="C7763" s="1">
        <v>42125</v>
      </c>
      <c r="D7763">
        <v>0.33183600000000002</v>
      </c>
      <c r="E7763" t="s">
        <v>9</v>
      </c>
    </row>
    <row r="7764" spans="1:5" x14ac:dyDescent="0.35">
      <c r="A7764" t="s">
        <v>308</v>
      </c>
      <c r="B7764" t="s">
        <v>313</v>
      </c>
      <c r="C7764" s="1">
        <v>42125</v>
      </c>
      <c r="D7764">
        <v>0.1502</v>
      </c>
      <c r="E7764" t="s">
        <v>9</v>
      </c>
    </row>
    <row r="7765" spans="1:5" x14ac:dyDescent="0.35">
      <c r="A7765" t="s">
        <v>63</v>
      </c>
      <c r="B7765" t="s">
        <v>21</v>
      </c>
      <c r="C7765" s="1">
        <v>42125</v>
      </c>
      <c r="D7765">
        <v>62.970874999999999</v>
      </c>
      <c r="E7765" t="s">
        <v>9</v>
      </c>
    </row>
    <row r="7766" spans="1:5" x14ac:dyDescent="0.35">
      <c r="A7766" t="s">
        <v>241</v>
      </c>
      <c r="B7766" t="s">
        <v>21</v>
      </c>
      <c r="C7766" s="1">
        <v>42125</v>
      </c>
      <c r="D7766">
        <v>1.211819</v>
      </c>
      <c r="E7766" t="s">
        <v>9</v>
      </c>
    </row>
    <row r="7767" spans="1:5" x14ac:dyDescent="0.35">
      <c r="A7767" t="s">
        <v>314</v>
      </c>
      <c r="B7767" t="s">
        <v>21</v>
      </c>
      <c r="C7767" s="1">
        <v>42125</v>
      </c>
      <c r="D7767">
        <v>8.1004000000000007E-2</v>
      </c>
      <c r="E7767" t="s">
        <v>9</v>
      </c>
    </row>
    <row r="7768" spans="1:5" x14ac:dyDescent="0.35">
      <c r="A7768" t="s">
        <v>55</v>
      </c>
      <c r="B7768" t="s">
        <v>21</v>
      </c>
      <c r="C7768" s="1">
        <v>42125</v>
      </c>
      <c r="D7768">
        <v>1.5285010000000001</v>
      </c>
      <c r="E7768" t="s">
        <v>9</v>
      </c>
    </row>
    <row r="7769" spans="1:5" x14ac:dyDescent="0.35">
      <c r="A7769" t="s">
        <v>312</v>
      </c>
      <c r="B7769" t="s">
        <v>21</v>
      </c>
      <c r="C7769" s="1">
        <v>42125</v>
      </c>
      <c r="D7769">
        <v>0.62212000000000001</v>
      </c>
      <c r="E7769" t="s">
        <v>9</v>
      </c>
    </row>
    <row r="7770" spans="1:5" x14ac:dyDescent="0.35">
      <c r="A7770" t="s">
        <v>62</v>
      </c>
      <c r="B7770" t="s">
        <v>21</v>
      </c>
      <c r="C7770" s="1">
        <v>42125</v>
      </c>
      <c r="D7770">
        <v>66.414320000000004</v>
      </c>
      <c r="E7770" t="s">
        <v>9</v>
      </c>
    </row>
    <row r="7771" spans="1:5" x14ac:dyDescent="0.35">
      <c r="A7771" t="s">
        <v>62</v>
      </c>
      <c r="B7771" t="s">
        <v>92</v>
      </c>
      <c r="C7771" s="1">
        <v>42125</v>
      </c>
      <c r="D7771">
        <v>134.67848900000001</v>
      </c>
      <c r="E7771" t="s">
        <v>9</v>
      </c>
    </row>
    <row r="7772" spans="1:5" x14ac:dyDescent="0.35">
      <c r="A7772" t="s">
        <v>62</v>
      </c>
      <c r="B7772" t="s">
        <v>317</v>
      </c>
      <c r="C7772" s="1">
        <v>42125</v>
      </c>
      <c r="D7772">
        <v>752.39319999999998</v>
      </c>
      <c r="E7772" t="s">
        <v>9</v>
      </c>
    </row>
    <row r="7773" spans="1:5" x14ac:dyDescent="0.35">
      <c r="A7773" t="s">
        <v>62</v>
      </c>
      <c r="B7773" t="s">
        <v>317</v>
      </c>
      <c r="C7773" s="1">
        <v>42125</v>
      </c>
      <c r="D7773">
        <v>752.39319999999998</v>
      </c>
      <c r="E7773" t="s">
        <v>9</v>
      </c>
    </row>
    <row r="7774" spans="1:5" x14ac:dyDescent="0.35">
      <c r="A7774" t="s">
        <v>55</v>
      </c>
      <c r="B7774" t="s">
        <v>317</v>
      </c>
      <c r="C7774" s="1">
        <v>42125</v>
      </c>
      <c r="D7774">
        <v>25.655999999999999</v>
      </c>
      <c r="E7774" t="s">
        <v>9</v>
      </c>
    </row>
    <row r="7775" spans="1:5" x14ac:dyDescent="0.35">
      <c r="A7775" t="s">
        <v>55</v>
      </c>
      <c r="B7775" t="s">
        <v>317</v>
      </c>
      <c r="C7775" s="1">
        <v>42125</v>
      </c>
      <c r="D7775">
        <v>25.655999999999999</v>
      </c>
      <c r="E7775" t="s">
        <v>9</v>
      </c>
    </row>
    <row r="7776" spans="1:5" x14ac:dyDescent="0.35">
      <c r="A7776" t="s">
        <v>63</v>
      </c>
      <c r="B7776" t="s">
        <v>317</v>
      </c>
      <c r="C7776" s="1">
        <v>42125</v>
      </c>
      <c r="D7776">
        <v>726.73720000000003</v>
      </c>
      <c r="E7776" t="s">
        <v>9</v>
      </c>
    </row>
    <row r="7777" spans="1:5" x14ac:dyDescent="0.35">
      <c r="A7777" t="s">
        <v>56</v>
      </c>
      <c r="B7777" t="s">
        <v>317</v>
      </c>
      <c r="C7777" s="1">
        <v>42125</v>
      </c>
      <c r="D7777">
        <v>293.73759999999999</v>
      </c>
      <c r="E7777" t="s">
        <v>9</v>
      </c>
    </row>
    <row r="7778" spans="1:5" x14ac:dyDescent="0.35">
      <c r="A7778" t="s">
        <v>58</v>
      </c>
      <c r="B7778" t="s">
        <v>317</v>
      </c>
      <c r="C7778" s="1">
        <v>42125</v>
      </c>
      <c r="D7778">
        <v>154</v>
      </c>
      <c r="E7778" t="s">
        <v>9</v>
      </c>
    </row>
    <row r="7779" spans="1:5" x14ac:dyDescent="0.35">
      <c r="A7779" t="s">
        <v>60</v>
      </c>
      <c r="B7779" t="s">
        <v>317</v>
      </c>
      <c r="C7779" s="1">
        <v>42125</v>
      </c>
      <c r="D7779">
        <v>211.99959999999999</v>
      </c>
      <c r="E7779" t="s">
        <v>9</v>
      </c>
    </row>
    <row r="7780" spans="1:5" x14ac:dyDescent="0.35">
      <c r="A7780" t="s">
        <v>308</v>
      </c>
      <c r="B7780" t="s">
        <v>317</v>
      </c>
      <c r="C7780" s="1">
        <v>42125</v>
      </c>
      <c r="D7780">
        <v>67</v>
      </c>
      <c r="E7780" t="s">
        <v>9</v>
      </c>
    </row>
    <row r="7781" spans="1:5" x14ac:dyDescent="0.35">
      <c r="A7781" t="s">
        <v>62</v>
      </c>
      <c r="B7781" t="s">
        <v>317</v>
      </c>
      <c r="C7781" s="1">
        <v>42125</v>
      </c>
      <c r="D7781">
        <v>752.39400000000001</v>
      </c>
      <c r="E7781" t="s">
        <v>12</v>
      </c>
    </row>
    <row r="7782" spans="1:5" x14ac:dyDescent="0.35">
      <c r="A7782" t="s">
        <v>62</v>
      </c>
      <c r="B7782" t="s">
        <v>313</v>
      </c>
      <c r="C7782" s="1">
        <v>42125</v>
      </c>
      <c r="D7782">
        <v>-8.0000000000000004E-4</v>
      </c>
      <c r="E7782" t="s">
        <v>9</v>
      </c>
    </row>
    <row r="7783" spans="1:5" x14ac:dyDescent="0.35">
      <c r="A7783" t="s">
        <v>55</v>
      </c>
      <c r="B7783" t="s">
        <v>317</v>
      </c>
      <c r="C7783" s="1">
        <v>42125</v>
      </c>
      <c r="D7783">
        <v>25.655999999999999</v>
      </c>
      <c r="E7783" t="s">
        <v>12</v>
      </c>
    </row>
    <row r="7784" spans="1:5" x14ac:dyDescent="0.35">
      <c r="A7784" t="s">
        <v>55</v>
      </c>
      <c r="B7784" t="s">
        <v>313</v>
      </c>
      <c r="C7784" s="1">
        <v>42125</v>
      </c>
      <c r="D7784">
        <v>0</v>
      </c>
      <c r="E7784" t="s">
        <v>9</v>
      </c>
    </row>
    <row r="7785" spans="1:5" x14ac:dyDescent="0.35">
      <c r="A7785" t="s">
        <v>305</v>
      </c>
      <c r="B7785" t="s">
        <v>306</v>
      </c>
      <c r="C7785" s="1">
        <v>42156</v>
      </c>
      <c r="D7785">
        <v>39.680999999999997</v>
      </c>
      <c r="E7785" t="s">
        <v>9</v>
      </c>
    </row>
    <row r="7786" spans="1:5" x14ac:dyDescent="0.35">
      <c r="A7786" t="s">
        <v>56</v>
      </c>
      <c r="B7786" t="s">
        <v>306</v>
      </c>
      <c r="C7786" s="1">
        <v>42156</v>
      </c>
      <c r="D7786">
        <v>29036.404125000001</v>
      </c>
      <c r="E7786" t="s">
        <v>9</v>
      </c>
    </row>
    <row r="7787" spans="1:5" x14ac:dyDescent="0.35">
      <c r="A7787" t="s">
        <v>58</v>
      </c>
      <c r="B7787" t="s">
        <v>306</v>
      </c>
      <c r="C7787" s="1">
        <v>42156</v>
      </c>
      <c r="D7787">
        <v>7229.9576010000001</v>
      </c>
      <c r="E7787" t="s">
        <v>9</v>
      </c>
    </row>
    <row r="7788" spans="1:5" x14ac:dyDescent="0.35">
      <c r="A7788" t="s">
        <v>307</v>
      </c>
      <c r="B7788" t="s">
        <v>306</v>
      </c>
      <c r="C7788" s="1">
        <v>42156</v>
      </c>
      <c r="D7788">
        <v>480.346002</v>
      </c>
      <c r="E7788" t="s">
        <v>9</v>
      </c>
    </row>
    <row r="7789" spans="1:5" x14ac:dyDescent="0.35">
      <c r="A7789" t="s">
        <v>59</v>
      </c>
      <c r="B7789" t="s">
        <v>306</v>
      </c>
      <c r="C7789" s="1">
        <v>42156</v>
      </c>
      <c r="D7789">
        <v>2934.2922709999998</v>
      </c>
      <c r="E7789" t="s">
        <v>9</v>
      </c>
    </row>
    <row r="7790" spans="1:5" x14ac:dyDescent="0.35">
      <c r="A7790" t="s">
        <v>62</v>
      </c>
      <c r="B7790" t="s">
        <v>306</v>
      </c>
      <c r="C7790" s="1">
        <v>42156</v>
      </c>
      <c r="D7790">
        <v>39720.680999999997</v>
      </c>
      <c r="E7790" t="s">
        <v>9</v>
      </c>
    </row>
    <row r="7791" spans="1:5" x14ac:dyDescent="0.35">
      <c r="A7791" t="s">
        <v>305</v>
      </c>
      <c r="B7791" t="s">
        <v>309</v>
      </c>
      <c r="C7791" s="1">
        <v>42156</v>
      </c>
      <c r="D7791">
        <v>32.345999999999997</v>
      </c>
      <c r="E7791" t="s">
        <v>9</v>
      </c>
    </row>
    <row r="7792" spans="1:5" x14ac:dyDescent="0.35">
      <c r="A7792" t="s">
        <v>56</v>
      </c>
      <c r="B7792" t="s">
        <v>309</v>
      </c>
      <c r="C7792" s="1">
        <v>42156</v>
      </c>
      <c r="D7792">
        <v>23164.770679000001</v>
      </c>
      <c r="E7792" t="s">
        <v>9</v>
      </c>
    </row>
    <row r="7793" spans="1:5" x14ac:dyDescent="0.35">
      <c r="A7793" t="s">
        <v>58</v>
      </c>
      <c r="B7793" t="s">
        <v>309</v>
      </c>
      <c r="C7793" s="1">
        <v>42156</v>
      </c>
      <c r="D7793">
        <v>5944.8386309999996</v>
      </c>
      <c r="E7793" t="s">
        <v>9</v>
      </c>
    </row>
    <row r="7794" spans="1:5" x14ac:dyDescent="0.35">
      <c r="A7794" t="s">
        <v>307</v>
      </c>
      <c r="B7794" t="s">
        <v>309</v>
      </c>
      <c r="C7794" s="1">
        <v>42156</v>
      </c>
      <c r="D7794">
        <v>423.59389700000003</v>
      </c>
      <c r="E7794" t="s">
        <v>9</v>
      </c>
    </row>
    <row r="7795" spans="1:5" x14ac:dyDescent="0.35">
      <c r="A7795" t="s">
        <v>59</v>
      </c>
      <c r="B7795" t="s">
        <v>309</v>
      </c>
      <c r="C7795" s="1">
        <v>42156</v>
      </c>
      <c r="D7795">
        <v>2812.7967939999999</v>
      </c>
      <c r="E7795" t="s">
        <v>9</v>
      </c>
    </row>
    <row r="7796" spans="1:5" x14ac:dyDescent="0.35">
      <c r="A7796" t="s">
        <v>62</v>
      </c>
      <c r="B7796" t="s">
        <v>309</v>
      </c>
      <c r="C7796" s="1">
        <v>42156</v>
      </c>
      <c r="D7796">
        <v>32378.346000000001</v>
      </c>
      <c r="E7796" t="s">
        <v>9</v>
      </c>
    </row>
    <row r="7797" spans="1:5" x14ac:dyDescent="0.35">
      <c r="A7797" t="s">
        <v>305</v>
      </c>
      <c r="B7797" t="s">
        <v>310</v>
      </c>
      <c r="C7797" s="1">
        <v>42156</v>
      </c>
      <c r="D7797">
        <v>-0.18484900000000001</v>
      </c>
      <c r="E7797" t="s">
        <v>9</v>
      </c>
    </row>
    <row r="7798" spans="1:5" x14ac:dyDescent="0.35">
      <c r="A7798" t="s">
        <v>62</v>
      </c>
      <c r="B7798" t="s">
        <v>310</v>
      </c>
      <c r="C7798" s="1">
        <v>42156</v>
      </c>
      <c r="D7798">
        <v>-0.18484900000000001</v>
      </c>
      <c r="E7798" t="s">
        <v>9</v>
      </c>
    </row>
    <row r="7799" spans="1:5" x14ac:dyDescent="0.35">
      <c r="A7799" t="s">
        <v>56</v>
      </c>
      <c r="B7799" t="s">
        <v>17</v>
      </c>
      <c r="C7799" s="1">
        <v>42156</v>
      </c>
      <c r="D7799">
        <v>830.44600000000003</v>
      </c>
      <c r="E7799" t="s">
        <v>9</v>
      </c>
    </row>
    <row r="7800" spans="1:5" x14ac:dyDescent="0.35">
      <c r="A7800" t="s">
        <v>58</v>
      </c>
      <c r="B7800" t="s">
        <v>17</v>
      </c>
      <c r="C7800" s="1">
        <v>42156</v>
      </c>
      <c r="D7800">
        <v>359.05399999999997</v>
      </c>
      <c r="E7800" t="s">
        <v>9</v>
      </c>
    </row>
    <row r="7801" spans="1:5" x14ac:dyDescent="0.35">
      <c r="A7801" t="s">
        <v>307</v>
      </c>
      <c r="B7801" t="s">
        <v>17</v>
      </c>
      <c r="C7801" s="1">
        <v>42156</v>
      </c>
      <c r="D7801">
        <v>16.109000000000002</v>
      </c>
      <c r="E7801" t="s">
        <v>9</v>
      </c>
    </row>
    <row r="7802" spans="1:5" x14ac:dyDescent="0.35">
      <c r="A7802" t="s">
        <v>59</v>
      </c>
      <c r="B7802" t="s">
        <v>17</v>
      </c>
      <c r="C7802" s="1">
        <v>42156</v>
      </c>
      <c r="D7802">
        <v>169.08099999999999</v>
      </c>
      <c r="E7802" t="s">
        <v>9</v>
      </c>
    </row>
    <row r="7803" spans="1:5" x14ac:dyDescent="0.35">
      <c r="A7803" t="s">
        <v>63</v>
      </c>
      <c r="B7803" t="s">
        <v>17</v>
      </c>
      <c r="C7803" s="1">
        <v>42156</v>
      </c>
      <c r="D7803">
        <v>1374.69</v>
      </c>
      <c r="E7803" t="s">
        <v>9</v>
      </c>
    </row>
    <row r="7804" spans="1:5" x14ac:dyDescent="0.35">
      <c r="A7804" t="s">
        <v>308</v>
      </c>
      <c r="B7804" t="s">
        <v>17</v>
      </c>
      <c r="C7804" s="1">
        <v>42156</v>
      </c>
      <c r="D7804">
        <v>185.19</v>
      </c>
      <c r="E7804" t="s">
        <v>9</v>
      </c>
    </row>
    <row r="7805" spans="1:5" x14ac:dyDescent="0.35">
      <c r="A7805" t="s">
        <v>62</v>
      </c>
      <c r="B7805" t="s">
        <v>17</v>
      </c>
      <c r="C7805" s="1">
        <v>42156</v>
      </c>
      <c r="D7805">
        <v>1374.69</v>
      </c>
      <c r="E7805" t="s">
        <v>9</v>
      </c>
    </row>
    <row r="7806" spans="1:5" x14ac:dyDescent="0.35">
      <c r="A7806" t="s">
        <v>62</v>
      </c>
      <c r="B7806" t="s">
        <v>311</v>
      </c>
      <c r="C7806" s="1">
        <v>42156</v>
      </c>
      <c r="D7806">
        <v>752.39319999999998</v>
      </c>
      <c r="E7806" t="s">
        <v>9</v>
      </c>
    </row>
    <row r="7807" spans="1:5" x14ac:dyDescent="0.35">
      <c r="A7807" t="s">
        <v>55</v>
      </c>
      <c r="B7807" t="s">
        <v>311</v>
      </c>
      <c r="C7807" s="1">
        <v>42156</v>
      </c>
      <c r="D7807">
        <v>25.655999999999999</v>
      </c>
      <c r="E7807" t="s">
        <v>9</v>
      </c>
    </row>
    <row r="7808" spans="1:5" x14ac:dyDescent="0.35">
      <c r="A7808" t="s">
        <v>63</v>
      </c>
      <c r="B7808" t="s">
        <v>311</v>
      </c>
      <c r="C7808" s="1">
        <v>42156</v>
      </c>
      <c r="D7808">
        <v>726.73720000000003</v>
      </c>
      <c r="E7808" t="s">
        <v>9</v>
      </c>
    </row>
    <row r="7809" spans="1:5" x14ac:dyDescent="0.35">
      <c r="A7809" t="s">
        <v>56</v>
      </c>
      <c r="B7809" t="s">
        <v>311</v>
      </c>
      <c r="C7809" s="1">
        <v>42156</v>
      </c>
      <c r="D7809">
        <v>293.73759999999999</v>
      </c>
      <c r="E7809" t="s">
        <v>9</v>
      </c>
    </row>
    <row r="7810" spans="1:5" x14ac:dyDescent="0.35">
      <c r="A7810" t="s">
        <v>58</v>
      </c>
      <c r="B7810" t="s">
        <v>311</v>
      </c>
      <c r="C7810" s="1">
        <v>42156</v>
      </c>
      <c r="D7810">
        <v>154</v>
      </c>
      <c r="E7810" t="s">
        <v>9</v>
      </c>
    </row>
    <row r="7811" spans="1:5" x14ac:dyDescent="0.35">
      <c r="A7811" t="s">
        <v>60</v>
      </c>
      <c r="B7811" t="s">
        <v>311</v>
      </c>
      <c r="C7811" s="1">
        <v>42156</v>
      </c>
      <c r="D7811">
        <v>211.99959999999999</v>
      </c>
      <c r="E7811" t="s">
        <v>9</v>
      </c>
    </row>
    <row r="7812" spans="1:5" x14ac:dyDescent="0.35">
      <c r="A7812" t="s">
        <v>308</v>
      </c>
      <c r="B7812" t="s">
        <v>311</v>
      </c>
      <c r="C7812" s="1">
        <v>42156</v>
      </c>
      <c r="D7812">
        <v>67</v>
      </c>
      <c r="E7812" t="s">
        <v>9</v>
      </c>
    </row>
    <row r="7813" spans="1:5" x14ac:dyDescent="0.35">
      <c r="A7813" t="s">
        <v>55</v>
      </c>
      <c r="B7813" t="s">
        <v>13</v>
      </c>
      <c r="C7813" s="1">
        <v>42156</v>
      </c>
      <c r="D7813">
        <v>2.0638339999999999</v>
      </c>
      <c r="E7813" t="s">
        <v>9</v>
      </c>
    </row>
    <row r="7814" spans="1:5" x14ac:dyDescent="0.35">
      <c r="A7814" t="s">
        <v>312</v>
      </c>
      <c r="B7814" t="s">
        <v>13</v>
      </c>
      <c r="C7814" s="1">
        <v>42156</v>
      </c>
      <c r="D7814">
        <v>1.24926</v>
      </c>
      <c r="E7814" t="s">
        <v>9</v>
      </c>
    </row>
    <row r="7815" spans="1:5" x14ac:dyDescent="0.35">
      <c r="A7815" t="s">
        <v>63</v>
      </c>
      <c r="B7815" t="s">
        <v>13</v>
      </c>
      <c r="C7815" s="1">
        <v>42156</v>
      </c>
      <c r="D7815">
        <v>4.355442</v>
      </c>
      <c r="E7815" t="s">
        <v>9</v>
      </c>
    </row>
    <row r="7816" spans="1:5" x14ac:dyDescent="0.35">
      <c r="A7816" t="s">
        <v>241</v>
      </c>
      <c r="B7816" t="s">
        <v>13</v>
      </c>
      <c r="C7816" s="1">
        <v>42156</v>
      </c>
      <c r="D7816">
        <v>1.477325</v>
      </c>
      <c r="E7816" t="s">
        <v>9</v>
      </c>
    </row>
    <row r="7817" spans="1:5" x14ac:dyDescent="0.35">
      <c r="A7817" t="s">
        <v>314</v>
      </c>
      <c r="B7817" t="s">
        <v>13</v>
      </c>
      <c r="C7817" s="1">
        <v>42156</v>
      </c>
      <c r="D7817">
        <v>6.7488999999999993E-2</v>
      </c>
      <c r="E7817" t="s">
        <v>9</v>
      </c>
    </row>
    <row r="7818" spans="1:5" x14ac:dyDescent="0.35">
      <c r="A7818" t="s">
        <v>56</v>
      </c>
      <c r="B7818" t="s">
        <v>313</v>
      </c>
      <c r="C7818" s="1">
        <v>42156</v>
      </c>
      <c r="D7818">
        <v>9.5645999999999995E-2</v>
      </c>
      <c r="E7818" t="s">
        <v>9</v>
      </c>
    </row>
    <row r="7819" spans="1:5" x14ac:dyDescent="0.35">
      <c r="A7819" t="s">
        <v>58</v>
      </c>
      <c r="B7819" t="s">
        <v>313</v>
      </c>
      <c r="C7819" s="1">
        <v>42156</v>
      </c>
      <c r="D7819">
        <v>3.5111999999999997E-2</v>
      </c>
      <c r="E7819" t="s">
        <v>9</v>
      </c>
    </row>
    <row r="7820" spans="1:5" x14ac:dyDescent="0.35">
      <c r="A7820" t="s">
        <v>60</v>
      </c>
      <c r="B7820" t="s">
        <v>313</v>
      </c>
      <c r="C7820" s="1">
        <v>42156</v>
      </c>
      <c r="D7820">
        <v>0.76565399999999995</v>
      </c>
      <c r="E7820" t="s">
        <v>9</v>
      </c>
    </row>
    <row r="7821" spans="1:5" x14ac:dyDescent="0.35">
      <c r="A7821" t="s">
        <v>308</v>
      </c>
      <c r="B7821" t="s">
        <v>313</v>
      </c>
      <c r="C7821" s="1">
        <v>42156</v>
      </c>
      <c r="D7821">
        <v>0.103588</v>
      </c>
      <c r="E7821" t="s">
        <v>9</v>
      </c>
    </row>
    <row r="7822" spans="1:5" x14ac:dyDescent="0.35">
      <c r="A7822" t="s">
        <v>56</v>
      </c>
      <c r="B7822" t="s">
        <v>13</v>
      </c>
      <c r="C7822" s="1">
        <v>42156</v>
      </c>
      <c r="D7822">
        <v>0.56433800000000001</v>
      </c>
      <c r="E7822" t="s">
        <v>9</v>
      </c>
    </row>
    <row r="7823" spans="1:5" x14ac:dyDescent="0.35">
      <c r="A7823" t="s">
        <v>58</v>
      </c>
      <c r="B7823" t="s">
        <v>13</v>
      </c>
      <c r="C7823" s="1">
        <v>42156</v>
      </c>
      <c r="D7823">
        <v>0.207172</v>
      </c>
      <c r="E7823" t="s">
        <v>9</v>
      </c>
    </row>
    <row r="7824" spans="1:5" x14ac:dyDescent="0.35">
      <c r="A7824" t="s">
        <v>60</v>
      </c>
      <c r="B7824" t="s">
        <v>13</v>
      </c>
      <c r="C7824" s="1">
        <v>42156</v>
      </c>
      <c r="D7824">
        <v>4.5175530000000004</v>
      </c>
      <c r="E7824" t="s">
        <v>9</v>
      </c>
    </row>
    <row r="7825" spans="1:5" x14ac:dyDescent="0.35">
      <c r="A7825" t="s">
        <v>308</v>
      </c>
      <c r="B7825" t="s">
        <v>13</v>
      </c>
      <c r="C7825" s="1">
        <v>42156</v>
      </c>
      <c r="D7825">
        <v>0.61119400000000002</v>
      </c>
      <c r="E7825" t="s">
        <v>9</v>
      </c>
    </row>
    <row r="7826" spans="1:5" x14ac:dyDescent="0.35">
      <c r="A7826" t="s">
        <v>62</v>
      </c>
      <c r="B7826" t="s">
        <v>13</v>
      </c>
      <c r="C7826" s="1">
        <v>42156</v>
      </c>
      <c r="D7826">
        <v>9.2133500000000002</v>
      </c>
      <c r="E7826" t="s">
        <v>9</v>
      </c>
    </row>
    <row r="7827" spans="1:5" x14ac:dyDescent="0.35">
      <c r="A7827" t="s">
        <v>62</v>
      </c>
      <c r="B7827" t="s">
        <v>315</v>
      </c>
      <c r="C7827" s="1">
        <v>42156</v>
      </c>
      <c r="D7827">
        <v>2136.29655</v>
      </c>
      <c r="E7827" t="s">
        <v>9</v>
      </c>
    </row>
    <row r="7828" spans="1:5" x14ac:dyDescent="0.35">
      <c r="A7828" t="s">
        <v>62</v>
      </c>
      <c r="B7828" t="s">
        <v>316</v>
      </c>
      <c r="C7828" s="1">
        <v>42156</v>
      </c>
      <c r="D7828">
        <v>80.081666999999996</v>
      </c>
      <c r="E7828" t="s">
        <v>9</v>
      </c>
    </row>
    <row r="7829" spans="1:5" x14ac:dyDescent="0.35">
      <c r="A7829" t="s">
        <v>55</v>
      </c>
      <c r="B7829" t="s">
        <v>316</v>
      </c>
      <c r="C7829" s="1">
        <v>42156</v>
      </c>
      <c r="D7829">
        <v>6.2186669999999999</v>
      </c>
      <c r="E7829" t="s">
        <v>9</v>
      </c>
    </row>
    <row r="7830" spans="1:5" x14ac:dyDescent="0.35">
      <c r="A7830" t="s">
        <v>63</v>
      </c>
      <c r="B7830" t="s">
        <v>316</v>
      </c>
      <c r="C7830" s="1">
        <v>42156</v>
      </c>
      <c r="D7830">
        <v>73.863</v>
      </c>
      <c r="E7830" t="s">
        <v>9</v>
      </c>
    </row>
    <row r="7831" spans="1:5" x14ac:dyDescent="0.35">
      <c r="A7831" t="s">
        <v>56</v>
      </c>
      <c r="B7831" t="s">
        <v>316</v>
      </c>
      <c r="C7831" s="1">
        <v>42156</v>
      </c>
      <c r="D7831">
        <v>34.120266000000001</v>
      </c>
      <c r="E7831" t="s">
        <v>9</v>
      </c>
    </row>
    <row r="7832" spans="1:5" x14ac:dyDescent="0.35">
      <c r="A7832" t="s">
        <v>58</v>
      </c>
      <c r="B7832" t="s">
        <v>316</v>
      </c>
      <c r="C7832" s="1">
        <v>42156</v>
      </c>
      <c r="D7832">
        <v>12.976348</v>
      </c>
      <c r="E7832" t="s">
        <v>9</v>
      </c>
    </row>
    <row r="7833" spans="1:5" x14ac:dyDescent="0.35">
      <c r="A7833" t="s">
        <v>60</v>
      </c>
      <c r="B7833" t="s">
        <v>316</v>
      </c>
      <c r="C7833" s="1">
        <v>42156</v>
      </c>
      <c r="D7833">
        <v>19.974018999999998</v>
      </c>
      <c r="E7833" t="s">
        <v>9</v>
      </c>
    </row>
    <row r="7834" spans="1:5" x14ac:dyDescent="0.35">
      <c r="A7834" t="s">
        <v>308</v>
      </c>
      <c r="B7834" t="s">
        <v>316</v>
      </c>
      <c r="C7834" s="1">
        <v>42156</v>
      </c>
      <c r="D7834">
        <v>6.7923669999999996</v>
      </c>
      <c r="E7834" t="s">
        <v>9</v>
      </c>
    </row>
    <row r="7835" spans="1:5" x14ac:dyDescent="0.35">
      <c r="A7835" t="s">
        <v>62</v>
      </c>
      <c r="B7835" t="s">
        <v>124</v>
      </c>
      <c r="C7835" s="1">
        <v>42156</v>
      </c>
      <c r="D7835">
        <v>99.593627999999995</v>
      </c>
      <c r="E7835" t="s">
        <v>9</v>
      </c>
    </row>
    <row r="7836" spans="1:5" x14ac:dyDescent="0.35">
      <c r="A7836" t="s">
        <v>55</v>
      </c>
      <c r="B7836" t="s">
        <v>124</v>
      </c>
      <c r="C7836" s="1">
        <v>42156</v>
      </c>
      <c r="D7836">
        <v>5.3746729999999996</v>
      </c>
      <c r="E7836" t="s">
        <v>9</v>
      </c>
    </row>
    <row r="7837" spans="1:5" x14ac:dyDescent="0.35">
      <c r="A7837" t="s">
        <v>63</v>
      </c>
      <c r="B7837" t="s">
        <v>124</v>
      </c>
      <c r="C7837" s="1">
        <v>42156</v>
      </c>
      <c r="D7837">
        <v>94.218956000000006</v>
      </c>
      <c r="E7837" t="s">
        <v>9</v>
      </c>
    </row>
    <row r="7838" spans="1:5" x14ac:dyDescent="0.35">
      <c r="A7838" t="s">
        <v>56</v>
      </c>
      <c r="B7838" t="s">
        <v>124</v>
      </c>
      <c r="C7838" s="1">
        <v>42156</v>
      </c>
      <c r="D7838">
        <v>23.312332000000001</v>
      </c>
      <c r="E7838" t="s">
        <v>9</v>
      </c>
    </row>
    <row r="7839" spans="1:5" x14ac:dyDescent="0.35">
      <c r="A7839" t="s">
        <v>58</v>
      </c>
      <c r="B7839" t="s">
        <v>124</v>
      </c>
      <c r="C7839" s="1">
        <v>42156</v>
      </c>
      <c r="D7839">
        <v>35.436830999999998</v>
      </c>
      <c r="E7839" t="s">
        <v>9</v>
      </c>
    </row>
    <row r="7840" spans="1:5" x14ac:dyDescent="0.35">
      <c r="A7840" t="s">
        <v>60</v>
      </c>
      <c r="B7840" t="s">
        <v>124</v>
      </c>
      <c r="C7840" s="1">
        <v>42156</v>
      </c>
      <c r="D7840">
        <v>29.697322</v>
      </c>
      <c r="E7840" t="s">
        <v>9</v>
      </c>
    </row>
    <row r="7841" spans="1:5" x14ac:dyDescent="0.35">
      <c r="A7841" t="s">
        <v>308</v>
      </c>
      <c r="B7841" t="s">
        <v>124</v>
      </c>
      <c r="C7841" s="1">
        <v>42156</v>
      </c>
      <c r="D7841">
        <v>5.7724700000000002</v>
      </c>
      <c r="E7841" t="s">
        <v>9</v>
      </c>
    </row>
    <row r="7842" spans="1:5" x14ac:dyDescent="0.35">
      <c r="A7842" t="s">
        <v>56</v>
      </c>
      <c r="B7842" t="s">
        <v>21</v>
      </c>
      <c r="C7842" s="1">
        <v>42156</v>
      </c>
      <c r="D7842">
        <v>19.104096999999999</v>
      </c>
      <c r="E7842" t="s">
        <v>9</v>
      </c>
    </row>
    <row r="7843" spans="1:5" x14ac:dyDescent="0.35">
      <c r="A7843" t="s">
        <v>58</v>
      </c>
      <c r="B7843" t="s">
        <v>21</v>
      </c>
      <c r="C7843" s="1">
        <v>42156</v>
      </c>
      <c r="D7843">
        <v>13.060964</v>
      </c>
      <c r="E7843" t="s">
        <v>9</v>
      </c>
    </row>
    <row r="7844" spans="1:5" x14ac:dyDescent="0.35">
      <c r="A7844" t="s">
        <v>60</v>
      </c>
      <c r="B7844" t="s">
        <v>21</v>
      </c>
      <c r="C7844" s="1">
        <v>42156</v>
      </c>
      <c r="D7844">
        <v>16.277470000000001</v>
      </c>
      <c r="E7844" t="s">
        <v>9</v>
      </c>
    </row>
    <row r="7845" spans="1:5" x14ac:dyDescent="0.35">
      <c r="A7845" t="s">
        <v>308</v>
      </c>
      <c r="B7845" t="s">
        <v>21</v>
      </c>
      <c r="C7845" s="1">
        <v>42156</v>
      </c>
      <c r="D7845">
        <v>10.201848</v>
      </c>
      <c r="E7845" t="s">
        <v>9</v>
      </c>
    </row>
    <row r="7846" spans="1:5" x14ac:dyDescent="0.35">
      <c r="A7846" t="s">
        <v>56</v>
      </c>
      <c r="B7846" t="s">
        <v>313</v>
      </c>
      <c r="C7846" s="1">
        <v>42156</v>
      </c>
      <c r="D7846">
        <v>0.325762</v>
      </c>
      <c r="E7846" t="s">
        <v>9</v>
      </c>
    </row>
    <row r="7847" spans="1:5" x14ac:dyDescent="0.35">
      <c r="A7847" t="s">
        <v>58</v>
      </c>
      <c r="B7847" t="s">
        <v>313</v>
      </c>
      <c r="C7847" s="1">
        <v>42156</v>
      </c>
      <c r="D7847">
        <v>0.222715</v>
      </c>
      <c r="E7847" t="s">
        <v>9</v>
      </c>
    </row>
    <row r="7848" spans="1:5" x14ac:dyDescent="0.35">
      <c r="A7848" t="s">
        <v>60</v>
      </c>
      <c r="B7848" t="s">
        <v>313</v>
      </c>
      <c r="C7848" s="1">
        <v>42156</v>
      </c>
      <c r="D7848">
        <v>0.27756199999999998</v>
      </c>
      <c r="E7848" t="s">
        <v>9</v>
      </c>
    </row>
    <row r="7849" spans="1:5" x14ac:dyDescent="0.35">
      <c r="A7849" t="s">
        <v>308</v>
      </c>
      <c r="B7849" t="s">
        <v>313</v>
      </c>
      <c r="C7849" s="1">
        <v>42156</v>
      </c>
      <c r="D7849">
        <v>0.173961</v>
      </c>
      <c r="E7849" t="s">
        <v>9</v>
      </c>
    </row>
    <row r="7850" spans="1:5" x14ac:dyDescent="0.35">
      <c r="A7850" t="s">
        <v>63</v>
      </c>
      <c r="B7850" t="s">
        <v>21</v>
      </c>
      <c r="C7850" s="1">
        <v>42156</v>
      </c>
      <c r="D7850">
        <v>57.402368000000003</v>
      </c>
      <c r="E7850" t="s">
        <v>9</v>
      </c>
    </row>
    <row r="7851" spans="1:5" x14ac:dyDescent="0.35">
      <c r="A7851" t="s">
        <v>241</v>
      </c>
      <c r="B7851" t="s">
        <v>21</v>
      </c>
      <c r="C7851" s="1">
        <v>42156</v>
      </c>
      <c r="D7851">
        <v>1.144101</v>
      </c>
      <c r="E7851" t="s">
        <v>9</v>
      </c>
    </row>
    <row r="7852" spans="1:5" x14ac:dyDescent="0.35">
      <c r="A7852" t="s">
        <v>314</v>
      </c>
      <c r="B7852" t="s">
        <v>21</v>
      </c>
      <c r="C7852" s="1">
        <v>42156</v>
      </c>
      <c r="D7852">
        <v>9.7909999999999997E-2</v>
      </c>
      <c r="E7852" t="s">
        <v>9</v>
      </c>
    </row>
    <row r="7853" spans="1:5" x14ac:dyDescent="0.35">
      <c r="A7853" t="s">
        <v>55</v>
      </c>
      <c r="B7853" t="s">
        <v>21</v>
      </c>
      <c r="C7853" s="1">
        <v>42156</v>
      </c>
      <c r="D7853">
        <v>2.1296650000000001</v>
      </c>
      <c r="E7853" t="s">
        <v>9</v>
      </c>
    </row>
    <row r="7854" spans="1:5" x14ac:dyDescent="0.35">
      <c r="A7854" t="s">
        <v>312</v>
      </c>
      <c r="B7854" t="s">
        <v>21</v>
      </c>
      <c r="C7854" s="1">
        <v>42156</v>
      </c>
      <c r="D7854">
        <v>0.56166199999999999</v>
      </c>
      <c r="E7854" t="s">
        <v>9</v>
      </c>
    </row>
    <row r="7855" spans="1:5" x14ac:dyDescent="0.35">
      <c r="A7855" t="s">
        <v>62</v>
      </c>
      <c r="B7855" t="s">
        <v>21</v>
      </c>
      <c r="C7855" s="1">
        <v>42156</v>
      </c>
      <c r="D7855">
        <v>61.335704999999997</v>
      </c>
      <c r="E7855" t="s">
        <v>9</v>
      </c>
    </row>
    <row r="7856" spans="1:5" x14ac:dyDescent="0.35">
      <c r="A7856" t="s">
        <v>62</v>
      </c>
      <c r="B7856" t="s">
        <v>92</v>
      </c>
      <c r="C7856" s="1">
        <v>42156</v>
      </c>
      <c r="D7856">
        <v>241.011</v>
      </c>
      <c r="E7856" t="s">
        <v>9</v>
      </c>
    </row>
    <row r="7857" spans="1:5" x14ac:dyDescent="0.35">
      <c r="A7857" t="s">
        <v>62</v>
      </c>
      <c r="B7857" t="s">
        <v>317</v>
      </c>
      <c r="C7857" s="1">
        <v>42156</v>
      </c>
      <c r="D7857">
        <v>1895.2855509999999</v>
      </c>
      <c r="E7857" t="s">
        <v>9</v>
      </c>
    </row>
    <row r="7858" spans="1:5" x14ac:dyDescent="0.35">
      <c r="A7858" t="s">
        <v>62</v>
      </c>
      <c r="B7858" t="s">
        <v>317</v>
      </c>
      <c r="C7858" s="1">
        <v>42156</v>
      </c>
      <c r="D7858">
        <v>1895.2855509999999</v>
      </c>
      <c r="E7858" t="s">
        <v>9</v>
      </c>
    </row>
    <row r="7859" spans="1:5" x14ac:dyDescent="0.35">
      <c r="A7859" t="s">
        <v>55</v>
      </c>
      <c r="B7859" t="s">
        <v>317</v>
      </c>
      <c r="C7859" s="1">
        <v>42156</v>
      </c>
      <c r="D7859">
        <v>14.684429</v>
      </c>
      <c r="E7859" t="s">
        <v>9</v>
      </c>
    </row>
    <row r="7860" spans="1:5" x14ac:dyDescent="0.35">
      <c r="A7860" t="s">
        <v>55</v>
      </c>
      <c r="B7860" t="s">
        <v>317</v>
      </c>
      <c r="C7860" s="1">
        <v>42156</v>
      </c>
      <c r="D7860">
        <v>14.684429</v>
      </c>
      <c r="E7860" t="s">
        <v>9</v>
      </c>
    </row>
    <row r="7861" spans="1:5" x14ac:dyDescent="0.35">
      <c r="A7861" t="s">
        <v>63</v>
      </c>
      <c r="B7861" t="s">
        <v>317</v>
      </c>
      <c r="C7861" s="1">
        <v>42156</v>
      </c>
      <c r="D7861">
        <v>1880.601122</v>
      </c>
      <c r="E7861" t="s">
        <v>9</v>
      </c>
    </row>
    <row r="7862" spans="1:5" x14ac:dyDescent="0.35">
      <c r="A7862" t="s">
        <v>56</v>
      </c>
      <c r="B7862" t="s">
        <v>317</v>
      </c>
      <c r="C7862" s="1">
        <v>42156</v>
      </c>
      <c r="D7862">
        <v>1048.211243</v>
      </c>
      <c r="E7862" t="s">
        <v>9</v>
      </c>
    </row>
    <row r="7863" spans="1:5" x14ac:dyDescent="0.35">
      <c r="A7863" t="s">
        <v>58</v>
      </c>
      <c r="B7863" t="s">
        <v>317</v>
      </c>
      <c r="C7863" s="1">
        <v>42156</v>
      </c>
      <c r="D7863">
        <v>451.78702800000002</v>
      </c>
      <c r="E7863" t="s">
        <v>9</v>
      </c>
    </row>
    <row r="7864" spans="1:5" x14ac:dyDescent="0.35">
      <c r="A7864" t="s">
        <v>60</v>
      </c>
      <c r="B7864" t="s">
        <v>317</v>
      </c>
      <c r="C7864" s="1">
        <v>42156</v>
      </c>
      <c r="D7864">
        <v>150.568341</v>
      </c>
      <c r="E7864" t="s">
        <v>9</v>
      </c>
    </row>
    <row r="7865" spans="1:5" x14ac:dyDescent="0.35">
      <c r="A7865" t="s">
        <v>308</v>
      </c>
      <c r="B7865" t="s">
        <v>317</v>
      </c>
      <c r="C7865" s="1">
        <v>42156</v>
      </c>
      <c r="D7865">
        <v>230.03450900000001</v>
      </c>
      <c r="E7865" t="s">
        <v>9</v>
      </c>
    </row>
    <row r="7866" spans="1:5" x14ac:dyDescent="0.35">
      <c r="A7866" t="s">
        <v>62</v>
      </c>
      <c r="B7866" t="s">
        <v>311</v>
      </c>
      <c r="C7866" s="1">
        <v>42186</v>
      </c>
      <c r="D7866">
        <v>1895.2855509999999</v>
      </c>
      <c r="E7866" t="s">
        <v>9</v>
      </c>
    </row>
    <row r="7867" spans="1:5" x14ac:dyDescent="0.35">
      <c r="A7867" t="s">
        <v>55</v>
      </c>
      <c r="B7867" t="s">
        <v>311</v>
      </c>
      <c r="C7867" s="1">
        <v>42186</v>
      </c>
      <c r="D7867">
        <v>14.684429</v>
      </c>
      <c r="E7867" t="s">
        <v>9</v>
      </c>
    </row>
    <row r="7868" spans="1:5" x14ac:dyDescent="0.35">
      <c r="A7868" t="s">
        <v>63</v>
      </c>
      <c r="B7868" t="s">
        <v>311</v>
      </c>
      <c r="C7868" s="1">
        <v>42186</v>
      </c>
      <c r="D7868">
        <v>1880.601122</v>
      </c>
      <c r="E7868" t="s">
        <v>9</v>
      </c>
    </row>
    <row r="7869" spans="1:5" x14ac:dyDescent="0.35">
      <c r="A7869" t="s">
        <v>56</v>
      </c>
      <c r="B7869" t="s">
        <v>311</v>
      </c>
      <c r="C7869" s="1">
        <v>42186</v>
      </c>
      <c r="D7869">
        <v>1048.211243</v>
      </c>
      <c r="E7869" t="s">
        <v>9</v>
      </c>
    </row>
    <row r="7870" spans="1:5" x14ac:dyDescent="0.35">
      <c r="A7870" t="s">
        <v>58</v>
      </c>
      <c r="B7870" t="s">
        <v>311</v>
      </c>
      <c r="C7870" s="1">
        <v>42186</v>
      </c>
      <c r="D7870">
        <v>451.78702800000002</v>
      </c>
      <c r="E7870" t="s">
        <v>9</v>
      </c>
    </row>
    <row r="7871" spans="1:5" x14ac:dyDescent="0.35">
      <c r="A7871" t="s">
        <v>60</v>
      </c>
      <c r="B7871" t="s">
        <v>311</v>
      </c>
      <c r="C7871" s="1">
        <v>42186</v>
      </c>
      <c r="D7871">
        <v>150.568341</v>
      </c>
      <c r="E7871" t="s">
        <v>9</v>
      </c>
    </row>
    <row r="7872" spans="1:5" x14ac:dyDescent="0.35">
      <c r="A7872" t="s">
        <v>308</v>
      </c>
      <c r="B7872" t="s">
        <v>311</v>
      </c>
      <c r="C7872" s="1">
        <v>42186</v>
      </c>
      <c r="D7872">
        <v>230.03450900000001</v>
      </c>
      <c r="E7872" t="s">
        <v>9</v>
      </c>
    </row>
    <row r="7873" spans="1:5" x14ac:dyDescent="0.35">
      <c r="A7873" t="s">
        <v>55</v>
      </c>
      <c r="B7873" t="s">
        <v>13</v>
      </c>
      <c r="C7873" s="1">
        <v>42186</v>
      </c>
      <c r="D7873">
        <v>2.0487449999999998</v>
      </c>
      <c r="E7873" t="s">
        <v>9</v>
      </c>
    </row>
    <row r="7874" spans="1:5" x14ac:dyDescent="0.35">
      <c r="A7874" t="s">
        <v>312</v>
      </c>
      <c r="B7874" t="s">
        <v>13</v>
      </c>
      <c r="C7874" s="1">
        <v>42186</v>
      </c>
      <c r="D7874">
        <v>1.002405</v>
      </c>
      <c r="E7874" t="s">
        <v>9</v>
      </c>
    </row>
    <row r="7875" spans="1:5" x14ac:dyDescent="0.35">
      <c r="A7875" t="s">
        <v>63</v>
      </c>
      <c r="B7875" t="s">
        <v>13</v>
      </c>
      <c r="C7875" s="1">
        <v>42186</v>
      </c>
      <c r="D7875">
        <v>4.1156410000000001</v>
      </c>
      <c r="E7875" t="s">
        <v>9</v>
      </c>
    </row>
    <row r="7876" spans="1:5" x14ac:dyDescent="0.35">
      <c r="A7876" t="s">
        <v>241</v>
      </c>
      <c r="B7876" t="s">
        <v>13</v>
      </c>
      <c r="C7876" s="1">
        <v>42186</v>
      </c>
      <c r="D7876">
        <v>1.269423</v>
      </c>
      <c r="E7876" t="s">
        <v>9</v>
      </c>
    </row>
    <row r="7877" spans="1:5" x14ac:dyDescent="0.35">
      <c r="A7877" t="s">
        <v>314</v>
      </c>
      <c r="B7877" t="s">
        <v>13</v>
      </c>
      <c r="C7877" s="1">
        <v>42186</v>
      </c>
      <c r="D7877">
        <v>0.15112600000000001</v>
      </c>
      <c r="E7877" t="s">
        <v>9</v>
      </c>
    </row>
    <row r="7878" spans="1:5" x14ac:dyDescent="0.35">
      <c r="A7878" t="s">
        <v>56</v>
      </c>
      <c r="B7878" t="s">
        <v>313</v>
      </c>
      <c r="C7878" s="1">
        <v>42186</v>
      </c>
      <c r="D7878">
        <v>9.5645999999999995E-2</v>
      </c>
      <c r="E7878" t="s">
        <v>9</v>
      </c>
    </row>
    <row r="7879" spans="1:5" x14ac:dyDescent="0.35">
      <c r="A7879" t="s">
        <v>58</v>
      </c>
      <c r="B7879" t="s">
        <v>313</v>
      </c>
      <c r="C7879" s="1">
        <v>42186</v>
      </c>
      <c r="D7879">
        <v>3.5111999999999997E-2</v>
      </c>
      <c r="E7879" t="s">
        <v>9</v>
      </c>
    </row>
    <row r="7880" spans="1:5" x14ac:dyDescent="0.35">
      <c r="A7880" t="s">
        <v>60</v>
      </c>
      <c r="B7880" t="s">
        <v>313</v>
      </c>
      <c r="C7880" s="1">
        <v>42186</v>
      </c>
      <c r="D7880">
        <v>0.76565399999999995</v>
      </c>
      <c r="E7880" t="s">
        <v>9</v>
      </c>
    </row>
    <row r="7881" spans="1:5" x14ac:dyDescent="0.35">
      <c r="A7881" t="s">
        <v>308</v>
      </c>
      <c r="B7881" t="s">
        <v>313</v>
      </c>
      <c r="C7881" s="1">
        <v>42186</v>
      </c>
      <c r="D7881">
        <v>0.103588</v>
      </c>
      <c r="E7881" t="s">
        <v>9</v>
      </c>
    </row>
    <row r="7882" spans="1:5" x14ac:dyDescent="0.35">
      <c r="A7882" t="s">
        <v>56</v>
      </c>
      <c r="B7882" t="s">
        <v>13</v>
      </c>
      <c r="C7882" s="1">
        <v>42186</v>
      </c>
      <c r="D7882">
        <v>0.52951599999999999</v>
      </c>
      <c r="E7882" t="s">
        <v>9</v>
      </c>
    </row>
    <row r="7883" spans="1:5" x14ac:dyDescent="0.35">
      <c r="A7883" t="s">
        <v>58</v>
      </c>
      <c r="B7883" t="s">
        <v>13</v>
      </c>
      <c r="C7883" s="1">
        <v>42186</v>
      </c>
      <c r="D7883">
        <v>0.19438900000000001</v>
      </c>
      <c r="E7883" t="s">
        <v>9</v>
      </c>
    </row>
    <row r="7884" spans="1:5" x14ac:dyDescent="0.35">
      <c r="A7884" t="s">
        <v>60</v>
      </c>
      <c r="B7884" t="s">
        <v>13</v>
      </c>
      <c r="C7884" s="1">
        <v>42186</v>
      </c>
      <c r="D7884">
        <v>4.238804</v>
      </c>
      <c r="E7884" t="s">
        <v>9</v>
      </c>
    </row>
    <row r="7885" spans="1:5" x14ac:dyDescent="0.35">
      <c r="A7885" t="s">
        <v>308</v>
      </c>
      <c r="B7885" t="s">
        <v>13</v>
      </c>
      <c r="C7885" s="1">
        <v>42186</v>
      </c>
      <c r="D7885">
        <v>0.57348100000000002</v>
      </c>
      <c r="E7885" t="s">
        <v>9</v>
      </c>
    </row>
    <row r="7886" spans="1:5" x14ac:dyDescent="0.35">
      <c r="A7886" t="s">
        <v>62</v>
      </c>
      <c r="B7886" t="s">
        <v>13</v>
      </c>
      <c r="C7886" s="1">
        <v>42186</v>
      </c>
      <c r="D7886">
        <v>8.5873410000000003</v>
      </c>
      <c r="E7886" t="s">
        <v>9</v>
      </c>
    </row>
    <row r="7887" spans="1:5" x14ac:dyDescent="0.35">
      <c r="A7887" t="s">
        <v>62</v>
      </c>
      <c r="B7887" t="s">
        <v>315</v>
      </c>
      <c r="C7887" s="1">
        <v>42186</v>
      </c>
      <c r="D7887">
        <v>1903.872891</v>
      </c>
      <c r="E7887" t="s">
        <v>9</v>
      </c>
    </row>
    <row r="7888" spans="1:5" x14ac:dyDescent="0.35">
      <c r="A7888" t="s">
        <v>62</v>
      </c>
      <c r="B7888" t="s">
        <v>316</v>
      </c>
      <c r="C7888" s="1">
        <v>42186</v>
      </c>
      <c r="D7888">
        <v>80.081666999999996</v>
      </c>
      <c r="E7888" t="s">
        <v>9</v>
      </c>
    </row>
    <row r="7889" spans="1:5" x14ac:dyDescent="0.35">
      <c r="A7889" t="s">
        <v>55</v>
      </c>
      <c r="B7889" t="s">
        <v>316</v>
      </c>
      <c r="C7889" s="1">
        <v>42186</v>
      </c>
      <c r="D7889">
        <v>6.2186669999999999</v>
      </c>
      <c r="E7889" t="s">
        <v>9</v>
      </c>
    </row>
    <row r="7890" spans="1:5" x14ac:dyDescent="0.35">
      <c r="A7890" t="s">
        <v>63</v>
      </c>
      <c r="B7890" t="s">
        <v>316</v>
      </c>
      <c r="C7890" s="1">
        <v>42186</v>
      </c>
      <c r="D7890">
        <v>73.863</v>
      </c>
      <c r="E7890" t="s">
        <v>9</v>
      </c>
    </row>
    <row r="7891" spans="1:5" x14ac:dyDescent="0.35">
      <c r="A7891" t="s">
        <v>56</v>
      </c>
      <c r="B7891" t="s">
        <v>316</v>
      </c>
      <c r="C7891" s="1">
        <v>42186</v>
      </c>
      <c r="D7891">
        <v>34.120266000000001</v>
      </c>
      <c r="E7891" t="s">
        <v>9</v>
      </c>
    </row>
    <row r="7892" spans="1:5" x14ac:dyDescent="0.35">
      <c r="A7892" t="s">
        <v>58</v>
      </c>
      <c r="B7892" t="s">
        <v>316</v>
      </c>
      <c r="C7892" s="1">
        <v>42186</v>
      </c>
      <c r="D7892">
        <v>12.976348</v>
      </c>
      <c r="E7892" t="s">
        <v>9</v>
      </c>
    </row>
    <row r="7893" spans="1:5" x14ac:dyDescent="0.35">
      <c r="A7893" t="s">
        <v>60</v>
      </c>
      <c r="B7893" t="s">
        <v>316</v>
      </c>
      <c r="C7893" s="1">
        <v>42186</v>
      </c>
      <c r="D7893">
        <v>19.974018999999998</v>
      </c>
      <c r="E7893" t="s">
        <v>9</v>
      </c>
    </row>
    <row r="7894" spans="1:5" x14ac:dyDescent="0.35">
      <c r="A7894" t="s">
        <v>308</v>
      </c>
      <c r="B7894" t="s">
        <v>316</v>
      </c>
      <c r="C7894" s="1">
        <v>42186</v>
      </c>
      <c r="D7894">
        <v>6.7923669999999996</v>
      </c>
      <c r="E7894" t="s">
        <v>9</v>
      </c>
    </row>
    <row r="7895" spans="1:5" x14ac:dyDescent="0.35">
      <c r="A7895" t="s">
        <v>62</v>
      </c>
      <c r="B7895" t="s">
        <v>124</v>
      </c>
      <c r="C7895" s="1">
        <v>42186</v>
      </c>
      <c r="D7895">
        <v>99.593627999999995</v>
      </c>
      <c r="E7895" t="s">
        <v>9</v>
      </c>
    </row>
    <row r="7896" spans="1:5" x14ac:dyDescent="0.35">
      <c r="A7896" t="s">
        <v>55</v>
      </c>
      <c r="B7896" t="s">
        <v>124</v>
      </c>
      <c r="C7896" s="1">
        <v>42186</v>
      </c>
      <c r="D7896">
        <v>5.3746729999999996</v>
      </c>
      <c r="E7896" t="s">
        <v>9</v>
      </c>
    </row>
    <row r="7897" spans="1:5" x14ac:dyDescent="0.35">
      <c r="A7897" t="s">
        <v>63</v>
      </c>
      <c r="B7897" t="s">
        <v>124</v>
      </c>
      <c r="C7897" s="1">
        <v>42186</v>
      </c>
      <c r="D7897">
        <v>94.218956000000006</v>
      </c>
      <c r="E7897" t="s">
        <v>9</v>
      </c>
    </row>
    <row r="7898" spans="1:5" x14ac:dyDescent="0.35">
      <c r="A7898" t="s">
        <v>56</v>
      </c>
      <c r="B7898" t="s">
        <v>124</v>
      </c>
      <c r="C7898" s="1">
        <v>42186</v>
      </c>
      <c r="D7898">
        <v>23.312332000000001</v>
      </c>
      <c r="E7898" t="s">
        <v>9</v>
      </c>
    </row>
    <row r="7899" spans="1:5" x14ac:dyDescent="0.35">
      <c r="A7899" t="s">
        <v>58</v>
      </c>
      <c r="B7899" t="s">
        <v>124</v>
      </c>
      <c r="C7899" s="1">
        <v>42186</v>
      </c>
      <c r="D7899">
        <v>35.436830999999998</v>
      </c>
      <c r="E7899" t="s">
        <v>9</v>
      </c>
    </row>
    <row r="7900" spans="1:5" x14ac:dyDescent="0.35">
      <c r="A7900" t="s">
        <v>60</v>
      </c>
      <c r="B7900" t="s">
        <v>124</v>
      </c>
      <c r="C7900" s="1">
        <v>42186</v>
      </c>
      <c r="D7900">
        <v>29.697322</v>
      </c>
      <c r="E7900" t="s">
        <v>9</v>
      </c>
    </row>
    <row r="7901" spans="1:5" x14ac:dyDescent="0.35">
      <c r="A7901" t="s">
        <v>308</v>
      </c>
      <c r="B7901" t="s">
        <v>124</v>
      </c>
      <c r="C7901" s="1">
        <v>42186</v>
      </c>
      <c r="D7901">
        <v>5.7724700000000002</v>
      </c>
      <c r="E7901" t="s">
        <v>9</v>
      </c>
    </row>
    <row r="7902" spans="1:5" x14ac:dyDescent="0.35">
      <c r="A7902" t="s">
        <v>56</v>
      </c>
      <c r="B7902" t="s">
        <v>21</v>
      </c>
      <c r="C7902" s="1">
        <v>42186</v>
      </c>
      <c r="D7902">
        <v>19.225963</v>
      </c>
      <c r="E7902" t="s">
        <v>9</v>
      </c>
    </row>
    <row r="7903" spans="1:5" x14ac:dyDescent="0.35">
      <c r="A7903" t="s">
        <v>58</v>
      </c>
      <c r="B7903" t="s">
        <v>21</v>
      </c>
      <c r="C7903" s="1">
        <v>42186</v>
      </c>
      <c r="D7903">
        <v>13.144280999999999</v>
      </c>
      <c r="E7903" t="s">
        <v>9</v>
      </c>
    </row>
    <row r="7904" spans="1:5" x14ac:dyDescent="0.35">
      <c r="A7904" t="s">
        <v>60</v>
      </c>
      <c r="B7904" t="s">
        <v>21</v>
      </c>
      <c r="C7904" s="1">
        <v>42186</v>
      </c>
      <c r="D7904">
        <v>16.381305000000001</v>
      </c>
      <c r="E7904" t="s">
        <v>9</v>
      </c>
    </row>
    <row r="7905" spans="1:5" x14ac:dyDescent="0.35">
      <c r="A7905" t="s">
        <v>308</v>
      </c>
      <c r="B7905" t="s">
        <v>21</v>
      </c>
      <c r="C7905" s="1">
        <v>42186</v>
      </c>
      <c r="D7905">
        <v>10.266926</v>
      </c>
      <c r="E7905" t="s">
        <v>9</v>
      </c>
    </row>
    <row r="7906" spans="1:5" x14ac:dyDescent="0.35">
      <c r="A7906" t="s">
        <v>56</v>
      </c>
      <c r="B7906" t="s">
        <v>313</v>
      </c>
      <c r="C7906" s="1">
        <v>42186</v>
      </c>
      <c r="D7906">
        <v>0.325762</v>
      </c>
      <c r="E7906" t="s">
        <v>9</v>
      </c>
    </row>
    <row r="7907" spans="1:5" x14ac:dyDescent="0.35">
      <c r="A7907" t="s">
        <v>58</v>
      </c>
      <c r="B7907" t="s">
        <v>313</v>
      </c>
      <c r="C7907" s="1">
        <v>42186</v>
      </c>
      <c r="D7907">
        <v>0.222715</v>
      </c>
      <c r="E7907" t="s">
        <v>9</v>
      </c>
    </row>
    <row r="7908" spans="1:5" x14ac:dyDescent="0.35">
      <c r="A7908" t="s">
        <v>60</v>
      </c>
      <c r="B7908" t="s">
        <v>313</v>
      </c>
      <c r="C7908" s="1">
        <v>42186</v>
      </c>
      <c r="D7908">
        <v>0.27756199999999998</v>
      </c>
      <c r="E7908" t="s">
        <v>9</v>
      </c>
    </row>
    <row r="7909" spans="1:5" x14ac:dyDescent="0.35">
      <c r="A7909" t="s">
        <v>308</v>
      </c>
      <c r="B7909" t="s">
        <v>313</v>
      </c>
      <c r="C7909" s="1">
        <v>42186</v>
      </c>
      <c r="D7909">
        <v>0.173961</v>
      </c>
      <c r="E7909" t="s">
        <v>9</v>
      </c>
    </row>
    <row r="7910" spans="1:5" x14ac:dyDescent="0.35">
      <c r="A7910" t="s">
        <v>63</v>
      </c>
      <c r="B7910" t="s">
        <v>21</v>
      </c>
      <c r="C7910" s="1">
        <v>42186</v>
      </c>
      <c r="D7910">
        <v>57.711382</v>
      </c>
      <c r="E7910" t="s">
        <v>9</v>
      </c>
    </row>
    <row r="7911" spans="1:5" x14ac:dyDescent="0.35">
      <c r="A7911" t="s">
        <v>241</v>
      </c>
      <c r="B7911" t="s">
        <v>21</v>
      </c>
      <c r="C7911" s="1">
        <v>42186</v>
      </c>
      <c r="D7911">
        <v>1.1831529999999999</v>
      </c>
      <c r="E7911" t="s">
        <v>9</v>
      </c>
    </row>
    <row r="7912" spans="1:5" x14ac:dyDescent="0.35">
      <c r="A7912" t="s">
        <v>314</v>
      </c>
      <c r="B7912" t="s">
        <v>21</v>
      </c>
      <c r="C7912" s="1">
        <v>42186</v>
      </c>
      <c r="D7912">
        <v>0.12393999999999999</v>
      </c>
      <c r="E7912" t="s">
        <v>9</v>
      </c>
    </row>
    <row r="7913" spans="1:5" x14ac:dyDescent="0.35">
      <c r="A7913" t="s">
        <v>55</v>
      </c>
      <c r="B7913" t="s">
        <v>21</v>
      </c>
      <c r="C7913" s="1">
        <v>42186</v>
      </c>
      <c r="D7913">
        <v>2.8608639999999999</v>
      </c>
      <c r="E7913" t="s">
        <v>9</v>
      </c>
    </row>
    <row r="7914" spans="1:5" x14ac:dyDescent="0.35">
      <c r="A7914" t="s">
        <v>312</v>
      </c>
      <c r="B7914" t="s">
        <v>21</v>
      </c>
      <c r="C7914" s="1">
        <v>42186</v>
      </c>
      <c r="D7914">
        <v>0.21052799999999999</v>
      </c>
      <c r="E7914" t="s">
        <v>9</v>
      </c>
    </row>
    <row r="7915" spans="1:5" x14ac:dyDescent="0.35">
      <c r="A7915" t="s">
        <v>62</v>
      </c>
      <c r="B7915" t="s">
        <v>21</v>
      </c>
      <c r="C7915" s="1">
        <v>42186</v>
      </c>
      <c r="D7915">
        <v>62.089868000000003</v>
      </c>
      <c r="E7915" t="s">
        <v>9</v>
      </c>
    </row>
    <row r="7916" spans="1:5" x14ac:dyDescent="0.35">
      <c r="A7916" t="s">
        <v>62</v>
      </c>
      <c r="B7916" t="s">
        <v>92</v>
      </c>
      <c r="C7916" s="1">
        <v>42186</v>
      </c>
      <c r="D7916">
        <v>241.765162</v>
      </c>
      <c r="E7916" t="s">
        <v>9</v>
      </c>
    </row>
    <row r="7917" spans="1:5" x14ac:dyDescent="0.35">
      <c r="A7917" t="s">
        <v>62</v>
      </c>
      <c r="B7917" t="s">
        <v>317</v>
      </c>
      <c r="C7917" s="1">
        <v>42186</v>
      </c>
      <c r="D7917">
        <v>1662.1077290000001</v>
      </c>
      <c r="E7917" t="s">
        <v>9</v>
      </c>
    </row>
    <row r="7918" spans="1:5" x14ac:dyDescent="0.35">
      <c r="A7918" t="s">
        <v>62</v>
      </c>
      <c r="B7918" t="s">
        <v>317</v>
      </c>
      <c r="C7918" s="1">
        <v>42186</v>
      </c>
      <c r="D7918">
        <v>1662.1077290000001</v>
      </c>
      <c r="E7918" t="s">
        <v>9</v>
      </c>
    </row>
    <row r="7919" spans="1:5" x14ac:dyDescent="0.35">
      <c r="A7919" t="s">
        <v>55</v>
      </c>
      <c r="B7919" t="s">
        <v>317</v>
      </c>
      <c r="C7919" s="1">
        <v>42186</v>
      </c>
      <c r="D7919">
        <v>3.0708470000000001</v>
      </c>
      <c r="E7919" t="s">
        <v>9</v>
      </c>
    </row>
    <row r="7920" spans="1:5" x14ac:dyDescent="0.35">
      <c r="A7920" t="s">
        <v>55</v>
      </c>
      <c r="B7920" t="s">
        <v>317</v>
      </c>
      <c r="C7920" s="1">
        <v>42186</v>
      </c>
      <c r="D7920">
        <v>3.0708470000000001</v>
      </c>
      <c r="E7920" t="s">
        <v>9</v>
      </c>
    </row>
    <row r="7921" spans="1:5" x14ac:dyDescent="0.35">
      <c r="A7921" t="s">
        <v>63</v>
      </c>
      <c r="B7921" t="s">
        <v>317</v>
      </c>
      <c r="C7921" s="1">
        <v>42186</v>
      </c>
      <c r="D7921">
        <v>1659.0368820000001</v>
      </c>
      <c r="E7921" t="s">
        <v>9</v>
      </c>
    </row>
    <row r="7922" spans="1:5" x14ac:dyDescent="0.35">
      <c r="A7922" t="s">
        <v>56</v>
      </c>
      <c r="B7922" t="s">
        <v>317</v>
      </c>
      <c r="C7922" s="1">
        <v>42186</v>
      </c>
      <c r="D7922">
        <v>972.08219699999995</v>
      </c>
      <c r="E7922" t="s">
        <v>9</v>
      </c>
    </row>
    <row r="7923" spans="1:5" x14ac:dyDescent="0.35">
      <c r="A7923" t="s">
        <v>58</v>
      </c>
      <c r="B7923" t="s">
        <v>317</v>
      </c>
      <c r="C7923" s="1">
        <v>42186</v>
      </c>
      <c r="D7923">
        <v>390.42395699999997</v>
      </c>
      <c r="E7923" t="s">
        <v>9</v>
      </c>
    </row>
    <row r="7924" spans="1:5" x14ac:dyDescent="0.35">
      <c r="A7924" t="s">
        <v>60</v>
      </c>
      <c r="B7924" t="s">
        <v>317</v>
      </c>
      <c r="C7924" s="1">
        <v>42186</v>
      </c>
      <c r="D7924">
        <v>88.754499999999993</v>
      </c>
      <c r="E7924" t="s">
        <v>9</v>
      </c>
    </row>
    <row r="7925" spans="1:5" x14ac:dyDescent="0.35">
      <c r="A7925" t="s">
        <v>308</v>
      </c>
      <c r="B7925" t="s">
        <v>317</v>
      </c>
      <c r="C7925" s="1">
        <v>42186</v>
      </c>
      <c r="D7925">
        <v>207.776228</v>
      </c>
      <c r="E7925" t="s">
        <v>9</v>
      </c>
    </row>
    <row r="7926" spans="1:5" x14ac:dyDescent="0.35">
      <c r="A7926" t="s">
        <v>318</v>
      </c>
      <c r="B7926" t="s">
        <v>306</v>
      </c>
      <c r="C7926" s="1">
        <v>42217</v>
      </c>
      <c r="D7926">
        <v>13.367000000000001</v>
      </c>
      <c r="E7926" t="s">
        <v>9</v>
      </c>
    </row>
    <row r="7927" spans="1:5" x14ac:dyDescent="0.35">
      <c r="A7927" t="s">
        <v>60</v>
      </c>
      <c r="B7927" t="s">
        <v>306</v>
      </c>
      <c r="C7927" s="1">
        <v>42217</v>
      </c>
      <c r="D7927">
        <v>12621.63366</v>
      </c>
      <c r="E7927" t="s">
        <v>9</v>
      </c>
    </row>
    <row r="7928" spans="1:5" x14ac:dyDescent="0.35">
      <c r="A7928" t="s">
        <v>76</v>
      </c>
      <c r="B7928" t="s">
        <v>306</v>
      </c>
      <c r="C7928" s="1">
        <v>42217</v>
      </c>
      <c r="D7928">
        <v>87.897600999999995</v>
      </c>
      <c r="E7928" t="s">
        <v>9</v>
      </c>
    </row>
    <row r="7929" spans="1:5" x14ac:dyDescent="0.35">
      <c r="A7929" t="s">
        <v>61</v>
      </c>
      <c r="B7929" t="s">
        <v>306</v>
      </c>
      <c r="C7929" s="1">
        <v>42217</v>
      </c>
      <c r="D7929">
        <v>657.46873900000003</v>
      </c>
      <c r="E7929" t="s">
        <v>9</v>
      </c>
    </row>
    <row r="7930" spans="1:5" x14ac:dyDescent="0.35">
      <c r="A7930" t="s">
        <v>55</v>
      </c>
      <c r="B7930" t="s">
        <v>306</v>
      </c>
      <c r="C7930" s="1">
        <v>42217</v>
      </c>
      <c r="D7930">
        <v>1.9510000000000001</v>
      </c>
      <c r="E7930" t="s">
        <v>9</v>
      </c>
    </row>
    <row r="7931" spans="1:5" x14ac:dyDescent="0.35">
      <c r="A7931" t="s">
        <v>62</v>
      </c>
      <c r="B7931" t="s">
        <v>306</v>
      </c>
      <c r="C7931" s="1">
        <v>42217</v>
      </c>
      <c r="D7931">
        <v>13382.317999999999</v>
      </c>
      <c r="E7931" t="s">
        <v>9</v>
      </c>
    </row>
    <row r="7932" spans="1:5" x14ac:dyDescent="0.35">
      <c r="A7932" t="s">
        <v>318</v>
      </c>
      <c r="B7932" t="s">
        <v>309</v>
      </c>
      <c r="C7932" s="1">
        <v>42217</v>
      </c>
      <c r="D7932">
        <v>13.061</v>
      </c>
      <c r="E7932" t="s">
        <v>9</v>
      </c>
    </row>
    <row r="7933" spans="1:5" x14ac:dyDescent="0.35">
      <c r="A7933" t="s">
        <v>60</v>
      </c>
      <c r="B7933" t="s">
        <v>309</v>
      </c>
      <c r="C7933" s="1">
        <v>42217</v>
      </c>
      <c r="D7933">
        <v>12330.972959999999</v>
      </c>
      <c r="E7933" t="s">
        <v>9</v>
      </c>
    </row>
    <row r="7934" spans="1:5" x14ac:dyDescent="0.35">
      <c r="A7934" t="s">
        <v>76</v>
      </c>
      <c r="B7934" t="s">
        <v>309</v>
      </c>
      <c r="C7934" s="1">
        <v>42217</v>
      </c>
      <c r="D7934">
        <v>85.041313000000002</v>
      </c>
      <c r="E7934" t="s">
        <v>9</v>
      </c>
    </row>
    <row r="7935" spans="1:5" x14ac:dyDescent="0.35">
      <c r="A7935" t="s">
        <v>61</v>
      </c>
      <c r="B7935" t="s">
        <v>309</v>
      </c>
      <c r="C7935" s="1">
        <v>42217</v>
      </c>
      <c r="D7935">
        <v>644.985727</v>
      </c>
      <c r="E7935" t="s">
        <v>9</v>
      </c>
    </row>
    <row r="7936" spans="1:5" x14ac:dyDescent="0.35">
      <c r="A7936" t="s">
        <v>55</v>
      </c>
      <c r="B7936" t="s">
        <v>309</v>
      </c>
      <c r="C7936" s="1">
        <v>42217</v>
      </c>
      <c r="D7936">
        <v>1.911</v>
      </c>
      <c r="E7936" t="s">
        <v>9</v>
      </c>
    </row>
    <row r="7937" spans="1:5" x14ac:dyDescent="0.35">
      <c r="A7937" t="s">
        <v>62</v>
      </c>
      <c r="B7937" t="s">
        <v>309</v>
      </c>
      <c r="C7937" s="1">
        <v>42217</v>
      </c>
      <c r="D7937">
        <v>13075.972</v>
      </c>
      <c r="E7937" t="s">
        <v>9</v>
      </c>
    </row>
    <row r="7938" spans="1:5" x14ac:dyDescent="0.35">
      <c r="A7938" t="s">
        <v>318</v>
      </c>
      <c r="B7938" t="s">
        <v>310</v>
      </c>
      <c r="C7938" s="1">
        <v>42217</v>
      </c>
      <c r="D7938">
        <v>-2.2891999999999999E-2</v>
      </c>
      <c r="E7938" t="s">
        <v>9</v>
      </c>
    </row>
    <row r="7939" spans="1:5" x14ac:dyDescent="0.35">
      <c r="A7939" t="s">
        <v>55</v>
      </c>
      <c r="B7939" t="s">
        <v>310</v>
      </c>
      <c r="C7939" s="1">
        <v>42217</v>
      </c>
      <c r="D7939">
        <v>-2.0501999999999999E-2</v>
      </c>
      <c r="E7939" t="s">
        <v>9</v>
      </c>
    </row>
    <row r="7940" spans="1:5" x14ac:dyDescent="0.35">
      <c r="A7940" t="s">
        <v>62</v>
      </c>
      <c r="B7940" t="s">
        <v>310</v>
      </c>
      <c r="C7940" s="1">
        <v>42217</v>
      </c>
      <c r="D7940">
        <v>-2.2891999999999999E-2</v>
      </c>
      <c r="E7940" t="s">
        <v>9</v>
      </c>
    </row>
    <row r="7941" spans="1:5" x14ac:dyDescent="0.35">
      <c r="A7941" t="s">
        <v>60</v>
      </c>
      <c r="B7941" t="s">
        <v>17</v>
      </c>
      <c r="C7941" s="1">
        <v>42217</v>
      </c>
      <c r="D7941">
        <v>567.63699999999994</v>
      </c>
      <c r="E7941" t="s">
        <v>9</v>
      </c>
    </row>
    <row r="7942" spans="1:5" x14ac:dyDescent="0.35">
      <c r="A7942" t="s">
        <v>76</v>
      </c>
      <c r="B7942" t="s">
        <v>17</v>
      </c>
      <c r="C7942" s="1">
        <v>42217</v>
      </c>
      <c r="D7942">
        <v>5.649</v>
      </c>
      <c r="E7942" t="s">
        <v>9</v>
      </c>
    </row>
    <row r="7943" spans="1:5" x14ac:dyDescent="0.35">
      <c r="A7943" t="s">
        <v>61</v>
      </c>
      <c r="B7943" t="s">
        <v>17</v>
      </c>
      <c r="C7943" s="1">
        <v>42217</v>
      </c>
      <c r="D7943">
        <v>29.954000000000001</v>
      </c>
      <c r="E7943" t="s">
        <v>9</v>
      </c>
    </row>
    <row r="7944" spans="1:5" x14ac:dyDescent="0.35">
      <c r="A7944" t="s">
        <v>55</v>
      </c>
      <c r="B7944" t="s">
        <v>17</v>
      </c>
      <c r="C7944" s="1">
        <v>42217</v>
      </c>
      <c r="D7944">
        <v>84.009</v>
      </c>
      <c r="E7944" t="s">
        <v>9</v>
      </c>
    </row>
    <row r="7945" spans="1:5" x14ac:dyDescent="0.35">
      <c r="A7945" t="s">
        <v>63</v>
      </c>
      <c r="B7945" t="s">
        <v>17</v>
      </c>
      <c r="C7945" s="1">
        <v>42217</v>
      </c>
      <c r="D7945">
        <v>603.24</v>
      </c>
      <c r="E7945" t="s">
        <v>9</v>
      </c>
    </row>
    <row r="7946" spans="1:5" x14ac:dyDescent="0.35">
      <c r="A7946" t="s">
        <v>308</v>
      </c>
      <c r="B7946" t="s">
        <v>17</v>
      </c>
      <c r="C7946" s="1">
        <v>42217</v>
      </c>
      <c r="D7946">
        <v>35.603000000000002</v>
      </c>
      <c r="E7946" t="s">
        <v>9</v>
      </c>
    </row>
    <row r="7947" spans="1:5" x14ac:dyDescent="0.35">
      <c r="A7947" t="s">
        <v>62</v>
      </c>
      <c r="B7947" t="s">
        <v>17</v>
      </c>
      <c r="C7947" s="1">
        <v>42217</v>
      </c>
      <c r="D7947">
        <v>687.24900000000002</v>
      </c>
      <c r="E7947" t="s">
        <v>9</v>
      </c>
    </row>
    <row r="7948" spans="1:5" x14ac:dyDescent="0.35">
      <c r="A7948" t="s">
        <v>62</v>
      </c>
      <c r="B7948" t="s">
        <v>311</v>
      </c>
      <c r="C7948" s="1">
        <v>42217</v>
      </c>
      <c r="D7948">
        <v>1662.1077290000001</v>
      </c>
      <c r="E7948" t="s">
        <v>9</v>
      </c>
    </row>
    <row r="7949" spans="1:5" x14ac:dyDescent="0.35">
      <c r="A7949" t="s">
        <v>55</v>
      </c>
      <c r="B7949" t="s">
        <v>311</v>
      </c>
      <c r="C7949" s="1">
        <v>42217</v>
      </c>
      <c r="D7949">
        <v>3.0708470000000001</v>
      </c>
      <c r="E7949" t="s">
        <v>9</v>
      </c>
    </row>
    <row r="7950" spans="1:5" x14ac:dyDescent="0.35">
      <c r="A7950" t="s">
        <v>63</v>
      </c>
      <c r="B7950" t="s">
        <v>311</v>
      </c>
      <c r="C7950" s="1">
        <v>42217</v>
      </c>
      <c r="D7950">
        <v>1659.0368820000001</v>
      </c>
      <c r="E7950" t="s">
        <v>9</v>
      </c>
    </row>
    <row r="7951" spans="1:5" x14ac:dyDescent="0.35">
      <c r="A7951" t="s">
        <v>56</v>
      </c>
      <c r="B7951" t="s">
        <v>311</v>
      </c>
      <c r="C7951" s="1">
        <v>42217</v>
      </c>
      <c r="D7951">
        <v>972.08219699999995</v>
      </c>
      <c r="E7951" t="s">
        <v>9</v>
      </c>
    </row>
    <row r="7952" spans="1:5" x14ac:dyDescent="0.35">
      <c r="A7952" t="s">
        <v>58</v>
      </c>
      <c r="B7952" t="s">
        <v>311</v>
      </c>
      <c r="C7952" s="1">
        <v>42217</v>
      </c>
      <c r="D7952">
        <v>390.42395699999997</v>
      </c>
      <c r="E7952" t="s">
        <v>9</v>
      </c>
    </row>
    <row r="7953" spans="1:5" x14ac:dyDescent="0.35">
      <c r="A7953" t="s">
        <v>60</v>
      </c>
      <c r="B7953" t="s">
        <v>311</v>
      </c>
      <c r="C7953" s="1">
        <v>42217</v>
      </c>
      <c r="D7953">
        <v>88.754499999999993</v>
      </c>
      <c r="E7953" t="s">
        <v>9</v>
      </c>
    </row>
    <row r="7954" spans="1:5" x14ac:dyDescent="0.35">
      <c r="A7954" t="s">
        <v>308</v>
      </c>
      <c r="B7954" t="s">
        <v>311</v>
      </c>
      <c r="C7954" s="1">
        <v>42217</v>
      </c>
      <c r="D7954">
        <v>207.776228</v>
      </c>
      <c r="E7954" t="s">
        <v>9</v>
      </c>
    </row>
    <row r="7955" spans="1:5" x14ac:dyDescent="0.35">
      <c r="A7955" t="s">
        <v>55</v>
      </c>
      <c r="B7955" t="s">
        <v>13</v>
      </c>
      <c r="C7955" s="1">
        <v>42217</v>
      </c>
      <c r="D7955">
        <v>1.398012</v>
      </c>
      <c r="E7955" t="s">
        <v>9</v>
      </c>
    </row>
    <row r="7956" spans="1:5" x14ac:dyDescent="0.35">
      <c r="A7956" t="s">
        <v>312</v>
      </c>
      <c r="B7956" t="s">
        <v>13</v>
      </c>
      <c r="C7956" s="1">
        <v>42217</v>
      </c>
      <c r="D7956">
        <v>1.1296889999999999</v>
      </c>
      <c r="E7956" t="s">
        <v>9</v>
      </c>
    </row>
    <row r="7957" spans="1:5" x14ac:dyDescent="0.35">
      <c r="A7957" t="s">
        <v>63</v>
      </c>
      <c r="B7957" t="s">
        <v>13</v>
      </c>
      <c r="C7957" s="1">
        <v>42217</v>
      </c>
      <c r="D7957">
        <v>4.9107180000000001</v>
      </c>
      <c r="E7957" t="s">
        <v>9</v>
      </c>
    </row>
    <row r="7958" spans="1:5" x14ac:dyDescent="0.35">
      <c r="A7958" t="s">
        <v>241</v>
      </c>
      <c r="B7958" t="s">
        <v>13</v>
      </c>
      <c r="C7958" s="1">
        <v>42217</v>
      </c>
      <c r="D7958">
        <v>1.152989</v>
      </c>
      <c r="E7958" t="s">
        <v>9</v>
      </c>
    </row>
    <row r="7959" spans="1:5" x14ac:dyDescent="0.35">
      <c r="A7959" t="s">
        <v>314</v>
      </c>
      <c r="B7959" t="s">
        <v>13</v>
      </c>
      <c r="C7959" s="1">
        <v>42217</v>
      </c>
      <c r="D7959">
        <v>0.14196800000000001</v>
      </c>
      <c r="E7959" t="s">
        <v>9</v>
      </c>
    </row>
    <row r="7960" spans="1:5" x14ac:dyDescent="0.35">
      <c r="A7960" t="s">
        <v>56</v>
      </c>
      <c r="B7960" t="s">
        <v>313</v>
      </c>
      <c r="C7960" s="1">
        <v>42217</v>
      </c>
      <c r="D7960">
        <v>9.5645999999999995E-2</v>
      </c>
      <c r="E7960" t="s">
        <v>9</v>
      </c>
    </row>
    <row r="7961" spans="1:5" x14ac:dyDescent="0.35">
      <c r="A7961" t="s">
        <v>58</v>
      </c>
      <c r="B7961" t="s">
        <v>313</v>
      </c>
      <c r="C7961" s="1">
        <v>42217</v>
      </c>
      <c r="D7961">
        <v>3.5111999999999997E-2</v>
      </c>
      <c r="E7961" t="s">
        <v>9</v>
      </c>
    </row>
    <row r="7962" spans="1:5" x14ac:dyDescent="0.35">
      <c r="A7962" t="s">
        <v>60</v>
      </c>
      <c r="B7962" t="s">
        <v>313</v>
      </c>
      <c r="C7962" s="1">
        <v>42217</v>
      </c>
      <c r="D7962">
        <v>0.76565399999999995</v>
      </c>
      <c r="E7962" t="s">
        <v>9</v>
      </c>
    </row>
    <row r="7963" spans="1:5" x14ac:dyDescent="0.35">
      <c r="A7963" t="s">
        <v>308</v>
      </c>
      <c r="B7963" t="s">
        <v>313</v>
      </c>
      <c r="C7963" s="1">
        <v>42217</v>
      </c>
      <c r="D7963">
        <v>0.103588</v>
      </c>
      <c r="E7963" t="s">
        <v>9</v>
      </c>
    </row>
    <row r="7964" spans="1:5" x14ac:dyDescent="0.35">
      <c r="A7964" t="s">
        <v>56</v>
      </c>
      <c r="B7964" t="s">
        <v>13</v>
      </c>
      <c r="C7964" s="1">
        <v>42217</v>
      </c>
      <c r="D7964">
        <v>0.59355000000000002</v>
      </c>
      <c r="E7964" t="s">
        <v>9</v>
      </c>
    </row>
    <row r="7965" spans="1:5" x14ac:dyDescent="0.35">
      <c r="A7965" t="s">
        <v>58</v>
      </c>
      <c r="B7965" t="s">
        <v>13</v>
      </c>
      <c r="C7965" s="1">
        <v>42217</v>
      </c>
      <c r="D7965">
        <v>0.21789600000000001</v>
      </c>
      <c r="E7965" t="s">
        <v>9</v>
      </c>
    </row>
    <row r="7966" spans="1:5" x14ac:dyDescent="0.35">
      <c r="A7966" t="s">
        <v>60</v>
      </c>
      <c r="B7966" t="s">
        <v>13</v>
      </c>
      <c r="C7966" s="1">
        <v>42217</v>
      </c>
      <c r="D7966">
        <v>4.7513969999999999</v>
      </c>
      <c r="E7966" t="s">
        <v>9</v>
      </c>
    </row>
    <row r="7967" spans="1:5" x14ac:dyDescent="0.35">
      <c r="A7967" t="s">
        <v>308</v>
      </c>
      <c r="B7967" t="s">
        <v>13</v>
      </c>
      <c r="C7967" s="1">
        <v>42217</v>
      </c>
      <c r="D7967">
        <v>0.64283100000000004</v>
      </c>
      <c r="E7967" t="s">
        <v>9</v>
      </c>
    </row>
    <row r="7968" spans="1:5" x14ac:dyDescent="0.35">
      <c r="A7968" t="s">
        <v>62</v>
      </c>
      <c r="B7968" t="s">
        <v>13</v>
      </c>
      <c r="C7968" s="1">
        <v>42217</v>
      </c>
      <c r="D7968">
        <v>8.7333750000000006</v>
      </c>
      <c r="E7968" t="s">
        <v>9</v>
      </c>
    </row>
    <row r="7969" spans="1:5" x14ac:dyDescent="0.35">
      <c r="A7969" t="s">
        <v>62</v>
      </c>
      <c r="B7969" t="s">
        <v>315</v>
      </c>
      <c r="C7969" s="1">
        <v>42217</v>
      </c>
      <c r="D7969">
        <v>2358.090103</v>
      </c>
      <c r="E7969" t="s">
        <v>9</v>
      </c>
    </row>
    <row r="7970" spans="1:5" x14ac:dyDescent="0.35">
      <c r="A7970" t="s">
        <v>62</v>
      </c>
      <c r="B7970" t="s">
        <v>316</v>
      </c>
      <c r="C7970" s="1">
        <v>42217</v>
      </c>
      <c r="D7970">
        <v>80.081666999999996</v>
      </c>
      <c r="E7970" t="s">
        <v>9</v>
      </c>
    </row>
    <row r="7971" spans="1:5" x14ac:dyDescent="0.35">
      <c r="A7971" t="s">
        <v>55</v>
      </c>
      <c r="B7971" t="s">
        <v>316</v>
      </c>
      <c r="C7971" s="1">
        <v>42217</v>
      </c>
      <c r="D7971">
        <v>6.2186669999999999</v>
      </c>
      <c r="E7971" t="s">
        <v>9</v>
      </c>
    </row>
    <row r="7972" spans="1:5" x14ac:dyDescent="0.35">
      <c r="A7972" t="s">
        <v>63</v>
      </c>
      <c r="B7972" t="s">
        <v>316</v>
      </c>
      <c r="C7972" s="1">
        <v>42217</v>
      </c>
      <c r="D7972">
        <v>73.863</v>
      </c>
      <c r="E7972" t="s">
        <v>9</v>
      </c>
    </row>
    <row r="7973" spans="1:5" x14ac:dyDescent="0.35">
      <c r="A7973" t="s">
        <v>56</v>
      </c>
      <c r="B7973" t="s">
        <v>316</v>
      </c>
      <c r="C7973" s="1">
        <v>42217</v>
      </c>
      <c r="D7973">
        <v>34.120266000000001</v>
      </c>
      <c r="E7973" t="s">
        <v>9</v>
      </c>
    </row>
    <row r="7974" spans="1:5" x14ac:dyDescent="0.35">
      <c r="A7974" t="s">
        <v>58</v>
      </c>
      <c r="B7974" t="s">
        <v>316</v>
      </c>
      <c r="C7974" s="1">
        <v>42217</v>
      </c>
      <c r="D7974">
        <v>12.976348</v>
      </c>
      <c r="E7974" t="s">
        <v>9</v>
      </c>
    </row>
    <row r="7975" spans="1:5" x14ac:dyDescent="0.35">
      <c r="A7975" t="s">
        <v>60</v>
      </c>
      <c r="B7975" t="s">
        <v>316</v>
      </c>
      <c r="C7975" s="1">
        <v>42217</v>
      </c>
      <c r="D7975">
        <v>19.974018999999998</v>
      </c>
      <c r="E7975" t="s">
        <v>9</v>
      </c>
    </row>
    <row r="7976" spans="1:5" x14ac:dyDescent="0.35">
      <c r="A7976" t="s">
        <v>308</v>
      </c>
      <c r="B7976" t="s">
        <v>316</v>
      </c>
      <c r="C7976" s="1">
        <v>42217</v>
      </c>
      <c r="D7976">
        <v>6.7923669999999996</v>
      </c>
      <c r="E7976" t="s">
        <v>9</v>
      </c>
    </row>
    <row r="7977" spans="1:5" x14ac:dyDescent="0.35">
      <c r="A7977" t="s">
        <v>62</v>
      </c>
      <c r="B7977" t="s">
        <v>124</v>
      </c>
      <c r="C7977" s="1">
        <v>42217</v>
      </c>
      <c r="D7977">
        <v>99.593627999999995</v>
      </c>
      <c r="E7977" t="s">
        <v>9</v>
      </c>
    </row>
    <row r="7978" spans="1:5" x14ac:dyDescent="0.35">
      <c r="A7978" t="s">
        <v>55</v>
      </c>
      <c r="B7978" t="s">
        <v>124</v>
      </c>
      <c r="C7978" s="1">
        <v>42217</v>
      </c>
      <c r="D7978">
        <v>5.3746729999999996</v>
      </c>
      <c r="E7978" t="s">
        <v>9</v>
      </c>
    </row>
    <row r="7979" spans="1:5" x14ac:dyDescent="0.35">
      <c r="A7979" t="s">
        <v>63</v>
      </c>
      <c r="B7979" t="s">
        <v>124</v>
      </c>
      <c r="C7979" s="1">
        <v>42217</v>
      </c>
      <c r="D7979">
        <v>94.218956000000006</v>
      </c>
      <c r="E7979" t="s">
        <v>9</v>
      </c>
    </row>
    <row r="7980" spans="1:5" x14ac:dyDescent="0.35">
      <c r="A7980" t="s">
        <v>56</v>
      </c>
      <c r="B7980" t="s">
        <v>124</v>
      </c>
      <c r="C7980" s="1">
        <v>42217</v>
      </c>
      <c r="D7980">
        <v>23.312332000000001</v>
      </c>
      <c r="E7980" t="s">
        <v>9</v>
      </c>
    </row>
    <row r="7981" spans="1:5" x14ac:dyDescent="0.35">
      <c r="A7981" t="s">
        <v>58</v>
      </c>
      <c r="B7981" t="s">
        <v>124</v>
      </c>
      <c r="C7981" s="1">
        <v>42217</v>
      </c>
      <c r="D7981">
        <v>35.436830999999998</v>
      </c>
      <c r="E7981" t="s">
        <v>9</v>
      </c>
    </row>
    <row r="7982" spans="1:5" x14ac:dyDescent="0.35">
      <c r="A7982" t="s">
        <v>60</v>
      </c>
      <c r="B7982" t="s">
        <v>124</v>
      </c>
      <c r="C7982" s="1">
        <v>42217</v>
      </c>
      <c r="D7982">
        <v>29.697322</v>
      </c>
      <c r="E7982" t="s">
        <v>9</v>
      </c>
    </row>
    <row r="7983" spans="1:5" x14ac:dyDescent="0.35">
      <c r="A7983" t="s">
        <v>308</v>
      </c>
      <c r="B7983" t="s">
        <v>124</v>
      </c>
      <c r="C7983" s="1">
        <v>42217</v>
      </c>
      <c r="D7983">
        <v>5.7724700000000002</v>
      </c>
      <c r="E7983" t="s">
        <v>9</v>
      </c>
    </row>
    <row r="7984" spans="1:5" x14ac:dyDescent="0.35">
      <c r="A7984" t="s">
        <v>56</v>
      </c>
      <c r="B7984" t="s">
        <v>21</v>
      </c>
      <c r="C7984" s="1">
        <v>42217</v>
      </c>
      <c r="D7984">
        <v>25.200149</v>
      </c>
      <c r="E7984" t="s">
        <v>9</v>
      </c>
    </row>
    <row r="7985" spans="1:5" x14ac:dyDescent="0.35">
      <c r="A7985" t="s">
        <v>58</v>
      </c>
      <c r="B7985" t="s">
        <v>21</v>
      </c>
      <c r="C7985" s="1">
        <v>42217</v>
      </c>
      <c r="D7985">
        <v>17.228673000000001</v>
      </c>
      <c r="E7985" t="s">
        <v>9</v>
      </c>
    </row>
    <row r="7986" spans="1:5" x14ac:dyDescent="0.35">
      <c r="A7986" t="s">
        <v>60</v>
      </c>
      <c r="B7986" t="s">
        <v>21</v>
      </c>
      <c r="C7986" s="1">
        <v>42217</v>
      </c>
      <c r="D7986">
        <v>21.471554999999999</v>
      </c>
      <c r="E7986" t="s">
        <v>9</v>
      </c>
    </row>
    <row r="7987" spans="1:5" x14ac:dyDescent="0.35">
      <c r="A7987" t="s">
        <v>308</v>
      </c>
      <c r="B7987" t="s">
        <v>21</v>
      </c>
      <c r="C7987" s="1">
        <v>42217</v>
      </c>
      <c r="D7987">
        <v>13.457222</v>
      </c>
      <c r="E7987" t="s">
        <v>9</v>
      </c>
    </row>
    <row r="7988" spans="1:5" x14ac:dyDescent="0.35">
      <c r="A7988" t="s">
        <v>56</v>
      </c>
      <c r="B7988" t="s">
        <v>313</v>
      </c>
      <c r="C7988" s="1">
        <v>42217</v>
      </c>
      <c r="D7988">
        <v>0.325762</v>
      </c>
      <c r="E7988" t="s">
        <v>9</v>
      </c>
    </row>
    <row r="7989" spans="1:5" x14ac:dyDescent="0.35">
      <c r="A7989" t="s">
        <v>58</v>
      </c>
      <c r="B7989" t="s">
        <v>313</v>
      </c>
      <c r="C7989" s="1">
        <v>42217</v>
      </c>
      <c r="D7989">
        <v>0.222715</v>
      </c>
      <c r="E7989" t="s">
        <v>9</v>
      </c>
    </row>
    <row r="7990" spans="1:5" x14ac:dyDescent="0.35">
      <c r="A7990" t="s">
        <v>60</v>
      </c>
      <c r="B7990" t="s">
        <v>313</v>
      </c>
      <c r="C7990" s="1">
        <v>42217</v>
      </c>
      <c r="D7990">
        <v>0.27756199999999998</v>
      </c>
      <c r="E7990" t="s">
        <v>9</v>
      </c>
    </row>
    <row r="7991" spans="1:5" x14ac:dyDescent="0.35">
      <c r="A7991" t="s">
        <v>308</v>
      </c>
      <c r="B7991" t="s">
        <v>313</v>
      </c>
      <c r="C7991" s="1">
        <v>42217</v>
      </c>
      <c r="D7991">
        <v>0.173961</v>
      </c>
      <c r="E7991" t="s">
        <v>9</v>
      </c>
    </row>
    <row r="7992" spans="1:5" x14ac:dyDescent="0.35">
      <c r="A7992" t="s">
        <v>63</v>
      </c>
      <c r="B7992" t="s">
        <v>21</v>
      </c>
      <c r="C7992" s="1">
        <v>42217</v>
      </c>
      <c r="D7992">
        <v>76.081761999999998</v>
      </c>
      <c r="E7992" t="s">
        <v>9</v>
      </c>
    </row>
    <row r="7993" spans="1:5" x14ac:dyDescent="0.35">
      <c r="A7993" t="s">
        <v>241</v>
      </c>
      <c r="B7993" t="s">
        <v>21</v>
      </c>
      <c r="C7993" s="1">
        <v>42217</v>
      </c>
      <c r="D7993">
        <v>1.14974</v>
      </c>
      <c r="E7993" t="s">
        <v>9</v>
      </c>
    </row>
    <row r="7994" spans="1:5" x14ac:dyDescent="0.35">
      <c r="A7994" t="s">
        <v>314</v>
      </c>
      <c r="B7994" t="s">
        <v>21</v>
      </c>
      <c r="C7994" s="1">
        <v>42217</v>
      </c>
      <c r="D7994">
        <v>0.12609799999999999</v>
      </c>
      <c r="E7994" t="s">
        <v>9</v>
      </c>
    </row>
    <row r="7995" spans="1:5" x14ac:dyDescent="0.35">
      <c r="A7995" t="s">
        <v>55</v>
      </c>
      <c r="B7995" t="s">
        <v>21</v>
      </c>
      <c r="C7995" s="1">
        <v>42217</v>
      </c>
      <c r="D7995">
        <v>3.3260399999999999</v>
      </c>
      <c r="E7995" t="s">
        <v>9</v>
      </c>
    </row>
    <row r="7996" spans="1:5" x14ac:dyDescent="0.35">
      <c r="A7996" t="s">
        <v>312</v>
      </c>
      <c r="B7996" t="s">
        <v>21</v>
      </c>
      <c r="C7996" s="1">
        <v>42217</v>
      </c>
      <c r="D7996">
        <v>0.64216899999999999</v>
      </c>
      <c r="E7996" t="s">
        <v>9</v>
      </c>
    </row>
    <row r="7997" spans="1:5" x14ac:dyDescent="0.35">
      <c r="A7997" t="s">
        <v>62</v>
      </c>
      <c r="B7997" t="s">
        <v>21</v>
      </c>
      <c r="C7997" s="1">
        <v>42217</v>
      </c>
      <c r="D7997">
        <v>81.325809000000007</v>
      </c>
      <c r="E7997" t="s">
        <v>9</v>
      </c>
    </row>
    <row r="7998" spans="1:5" x14ac:dyDescent="0.35">
      <c r="A7998" t="s">
        <v>62</v>
      </c>
      <c r="B7998" t="s">
        <v>92</v>
      </c>
      <c r="C7998" s="1">
        <v>42217</v>
      </c>
      <c r="D7998">
        <v>261.001103</v>
      </c>
      <c r="E7998" t="s">
        <v>9</v>
      </c>
    </row>
    <row r="7999" spans="1:5" x14ac:dyDescent="0.35">
      <c r="A7999" t="s">
        <v>62</v>
      </c>
      <c r="B7999" t="s">
        <v>317</v>
      </c>
      <c r="C7999" s="1">
        <v>42217</v>
      </c>
      <c r="D7999">
        <v>2097.0889999999999</v>
      </c>
      <c r="E7999" t="s">
        <v>9</v>
      </c>
    </row>
    <row r="8000" spans="1:5" x14ac:dyDescent="0.35">
      <c r="A8000" t="s">
        <v>62</v>
      </c>
      <c r="B8000" t="s">
        <v>317</v>
      </c>
      <c r="C8000" s="1">
        <v>42217</v>
      </c>
      <c r="D8000">
        <v>2097.0889999999999</v>
      </c>
      <c r="E8000" t="s">
        <v>9</v>
      </c>
    </row>
    <row r="8001" spans="1:5" x14ac:dyDescent="0.35">
      <c r="A8001" t="s">
        <v>55</v>
      </c>
      <c r="B8001" t="s">
        <v>317</v>
      </c>
      <c r="C8001" s="1">
        <v>42217</v>
      </c>
      <c r="D8001">
        <v>74.046000000000006</v>
      </c>
      <c r="E8001" t="s">
        <v>9</v>
      </c>
    </row>
    <row r="8002" spans="1:5" x14ac:dyDescent="0.35">
      <c r="A8002" t="s">
        <v>55</v>
      </c>
      <c r="B8002" t="s">
        <v>317</v>
      </c>
      <c r="C8002" s="1">
        <v>42217</v>
      </c>
      <c r="D8002">
        <v>74.046000000000006</v>
      </c>
      <c r="E8002" t="s">
        <v>9</v>
      </c>
    </row>
    <row r="8003" spans="1:5" x14ac:dyDescent="0.35">
      <c r="A8003" t="s">
        <v>63</v>
      </c>
      <c r="B8003" t="s">
        <v>317</v>
      </c>
      <c r="C8003" s="1">
        <v>42217</v>
      </c>
      <c r="D8003">
        <v>2023.0429999999999</v>
      </c>
      <c r="E8003" t="s">
        <v>9</v>
      </c>
    </row>
    <row r="8004" spans="1:5" x14ac:dyDescent="0.35">
      <c r="A8004" t="s">
        <v>56</v>
      </c>
      <c r="B8004" t="s">
        <v>317</v>
      </c>
      <c r="C8004" s="1">
        <v>42217</v>
      </c>
      <c r="D8004">
        <v>890.04300000000001</v>
      </c>
      <c r="E8004" t="s">
        <v>9</v>
      </c>
    </row>
    <row r="8005" spans="1:5" x14ac:dyDescent="0.35">
      <c r="A8005" t="s">
        <v>58</v>
      </c>
      <c r="B8005" t="s">
        <v>317</v>
      </c>
      <c r="C8005" s="1">
        <v>42217</v>
      </c>
      <c r="D8005">
        <v>325</v>
      </c>
      <c r="E8005" t="s">
        <v>9</v>
      </c>
    </row>
    <row r="8006" spans="1:5" x14ac:dyDescent="0.35">
      <c r="A8006" t="s">
        <v>60</v>
      </c>
      <c r="B8006" t="s">
        <v>317</v>
      </c>
      <c r="C8006" s="1">
        <v>42217</v>
      </c>
      <c r="D8006">
        <v>590</v>
      </c>
      <c r="E8006" t="s">
        <v>9</v>
      </c>
    </row>
    <row r="8007" spans="1:5" x14ac:dyDescent="0.35">
      <c r="A8007" t="s">
        <v>308</v>
      </c>
      <c r="B8007" t="s">
        <v>317</v>
      </c>
      <c r="C8007" s="1">
        <v>42217</v>
      </c>
      <c r="D8007">
        <v>218</v>
      </c>
      <c r="E8007" t="s">
        <v>9</v>
      </c>
    </row>
    <row r="8008" spans="1:5" x14ac:dyDescent="0.35">
      <c r="A8008" t="s">
        <v>62</v>
      </c>
      <c r="B8008" t="s">
        <v>317</v>
      </c>
      <c r="C8008" s="1">
        <v>42217</v>
      </c>
      <c r="D8008">
        <v>2097.0889999999999</v>
      </c>
      <c r="E8008" t="s">
        <v>12</v>
      </c>
    </row>
    <row r="8009" spans="1:5" x14ac:dyDescent="0.35">
      <c r="A8009" t="s">
        <v>62</v>
      </c>
      <c r="B8009" t="s">
        <v>313</v>
      </c>
      <c r="C8009" s="1">
        <v>42217</v>
      </c>
      <c r="D8009">
        <v>0</v>
      </c>
      <c r="E8009" t="s">
        <v>9</v>
      </c>
    </row>
    <row r="8010" spans="1:5" x14ac:dyDescent="0.35">
      <c r="A8010" t="s">
        <v>55</v>
      </c>
      <c r="B8010" t="s">
        <v>317</v>
      </c>
      <c r="C8010" s="1">
        <v>42217</v>
      </c>
      <c r="D8010">
        <v>74.046000000000006</v>
      </c>
      <c r="E8010" t="s">
        <v>12</v>
      </c>
    </row>
    <row r="8011" spans="1:5" x14ac:dyDescent="0.35">
      <c r="A8011" t="s">
        <v>55</v>
      </c>
      <c r="B8011" t="s">
        <v>313</v>
      </c>
      <c r="C8011" s="1">
        <v>42217</v>
      </c>
      <c r="D8011">
        <v>0</v>
      </c>
      <c r="E8011" t="s">
        <v>9</v>
      </c>
    </row>
    <row r="8012" spans="1:5" x14ac:dyDescent="0.35">
      <c r="A8012" t="s">
        <v>62</v>
      </c>
      <c r="B8012" t="s">
        <v>311</v>
      </c>
      <c r="C8012" s="1">
        <v>42248</v>
      </c>
      <c r="D8012">
        <v>2097.0889999999999</v>
      </c>
      <c r="E8012" t="s">
        <v>9</v>
      </c>
    </row>
    <row r="8013" spans="1:5" x14ac:dyDescent="0.35">
      <c r="A8013" t="s">
        <v>55</v>
      </c>
      <c r="B8013" t="s">
        <v>311</v>
      </c>
      <c r="C8013" s="1">
        <v>42248</v>
      </c>
      <c r="D8013">
        <v>74.046000000000006</v>
      </c>
      <c r="E8013" t="s">
        <v>9</v>
      </c>
    </row>
    <row r="8014" spans="1:5" x14ac:dyDescent="0.35">
      <c r="A8014" t="s">
        <v>63</v>
      </c>
      <c r="B8014" t="s">
        <v>311</v>
      </c>
      <c r="C8014" s="1">
        <v>42248</v>
      </c>
      <c r="D8014">
        <v>2023.0429999999999</v>
      </c>
      <c r="E8014" t="s">
        <v>9</v>
      </c>
    </row>
    <row r="8015" spans="1:5" x14ac:dyDescent="0.35">
      <c r="A8015" t="s">
        <v>56</v>
      </c>
      <c r="B8015" t="s">
        <v>311</v>
      </c>
      <c r="C8015" s="1">
        <v>42248</v>
      </c>
      <c r="D8015">
        <v>890.04300000000001</v>
      </c>
      <c r="E8015" t="s">
        <v>9</v>
      </c>
    </row>
    <row r="8016" spans="1:5" x14ac:dyDescent="0.35">
      <c r="A8016" t="s">
        <v>58</v>
      </c>
      <c r="B8016" t="s">
        <v>311</v>
      </c>
      <c r="C8016" s="1">
        <v>42248</v>
      </c>
      <c r="D8016">
        <v>325</v>
      </c>
      <c r="E8016" t="s">
        <v>9</v>
      </c>
    </row>
    <row r="8017" spans="1:5" x14ac:dyDescent="0.35">
      <c r="A8017" t="s">
        <v>60</v>
      </c>
      <c r="B8017" t="s">
        <v>311</v>
      </c>
      <c r="C8017" s="1">
        <v>42248</v>
      </c>
      <c r="D8017">
        <v>590</v>
      </c>
      <c r="E8017" t="s">
        <v>9</v>
      </c>
    </row>
    <row r="8018" spans="1:5" x14ac:dyDescent="0.35">
      <c r="A8018" t="s">
        <v>308</v>
      </c>
      <c r="B8018" t="s">
        <v>311</v>
      </c>
      <c r="C8018" s="1">
        <v>42248</v>
      </c>
      <c r="D8018">
        <v>218</v>
      </c>
      <c r="E8018" t="s">
        <v>9</v>
      </c>
    </row>
    <row r="8019" spans="1:5" x14ac:dyDescent="0.35">
      <c r="A8019" t="s">
        <v>55</v>
      </c>
      <c r="B8019" t="s">
        <v>13</v>
      </c>
      <c r="C8019" s="1">
        <v>42248</v>
      </c>
      <c r="D8019">
        <v>0.75169699999999995</v>
      </c>
      <c r="E8019" t="s">
        <v>9</v>
      </c>
    </row>
    <row r="8020" spans="1:5" x14ac:dyDescent="0.35">
      <c r="A8020" t="s">
        <v>312</v>
      </c>
      <c r="B8020" t="s">
        <v>13</v>
      </c>
      <c r="C8020" s="1">
        <v>42248</v>
      </c>
      <c r="D8020">
        <v>1.256537</v>
      </c>
      <c r="E8020" t="s">
        <v>9</v>
      </c>
    </row>
    <row r="8021" spans="1:5" x14ac:dyDescent="0.35">
      <c r="A8021" t="s">
        <v>63</v>
      </c>
      <c r="B8021" t="s">
        <v>13</v>
      </c>
      <c r="C8021" s="1">
        <v>42248</v>
      </c>
      <c r="D8021">
        <v>6.2184090000000003</v>
      </c>
      <c r="E8021" t="s">
        <v>9</v>
      </c>
    </row>
    <row r="8022" spans="1:5" x14ac:dyDescent="0.35">
      <c r="A8022" t="s">
        <v>241</v>
      </c>
      <c r="B8022" t="s">
        <v>13</v>
      </c>
      <c r="C8022" s="1">
        <v>42248</v>
      </c>
      <c r="D8022">
        <v>1.2147049999999999</v>
      </c>
      <c r="E8022" t="s">
        <v>9</v>
      </c>
    </row>
    <row r="8023" spans="1:5" x14ac:dyDescent="0.35">
      <c r="A8023" t="s">
        <v>314</v>
      </c>
      <c r="B8023" t="s">
        <v>13</v>
      </c>
      <c r="C8023" s="1">
        <v>42248</v>
      </c>
      <c r="D8023">
        <v>0.18038699999999999</v>
      </c>
      <c r="E8023" t="s">
        <v>9</v>
      </c>
    </row>
    <row r="8024" spans="1:5" x14ac:dyDescent="0.35">
      <c r="A8024" t="s">
        <v>56</v>
      </c>
      <c r="B8024" t="s">
        <v>313</v>
      </c>
      <c r="C8024" s="1">
        <v>42248</v>
      </c>
      <c r="D8024">
        <v>9.7102999999999995E-2</v>
      </c>
      <c r="E8024" t="s">
        <v>9</v>
      </c>
    </row>
    <row r="8025" spans="1:5" x14ac:dyDescent="0.35">
      <c r="A8025" t="s">
        <v>58</v>
      </c>
      <c r="B8025" t="s">
        <v>313</v>
      </c>
      <c r="C8025" s="1">
        <v>42248</v>
      </c>
      <c r="D8025">
        <v>6.0893000000000003E-2</v>
      </c>
      <c r="E8025" t="s">
        <v>9</v>
      </c>
    </row>
    <row r="8026" spans="1:5" x14ac:dyDescent="0.35">
      <c r="A8026" t="s">
        <v>60</v>
      </c>
      <c r="B8026" t="s">
        <v>313</v>
      </c>
      <c r="C8026" s="1">
        <v>42248</v>
      </c>
      <c r="D8026">
        <v>0.77495700000000001</v>
      </c>
      <c r="E8026" t="s">
        <v>9</v>
      </c>
    </row>
    <row r="8027" spans="1:5" x14ac:dyDescent="0.35">
      <c r="A8027" t="s">
        <v>308</v>
      </c>
      <c r="B8027" t="s">
        <v>313</v>
      </c>
      <c r="C8027" s="1">
        <v>42248</v>
      </c>
      <c r="D8027">
        <v>6.7046999999999995E-2</v>
      </c>
      <c r="E8027" t="s">
        <v>9</v>
      </c>
    </row>
    <row r="8028" spans="1:5" x14ac:dyDescent="0.35">
      <c r="A8028" t="s">
        <v>56</v>
      </c>
      <c r="B8028" t="s">
        <v>13</v>
      </c>
      <c r="C8028" s="1">
        <v>42248</v>
      </c>
      <c r="D8028">
        <v>0.73929599999999995</v>
      </c>
      <c r="E8028" t="s">
        <v>9</v>
      </c>
    </row>
    <row r="8029" spans="1:5" x14ac:dyDescent="0.35">
      <c r="A8029" t="s">
        <v>58</v>
      </c>
      <c r="B8029" t="s">
        <v>13</v>
      </c>
      <c r="C8029" s="1">
        <v>42248</v>
      </c>
      <c r="D8029">
        <v>0.46360800000000002</v>
      </c>
      <c r="E8029" t="s">
        <v>9</v>
      </c>
    </row>
    <row r="8030" spans="1:5" x14ac:dyDescent="0.35">
      <c r="A8030" t="s">
        <v>60</v>
      </c>
      <c r="B8030" t="s">
        <v>13</v>
      </c>
      <c r="C8030" s="1">
        <v>42248</v>
      </c>
      <c r="D8030">
        <v>5.9001340000000004</v>
      </c>
      <c r="E8030" t="s">
        <v>9</v>
      </c>
    </row>
    <row r="8031" spans="1:5" x14ac:dyDescent="0.35">
      <c r="A8031" t="s">
        <v>308</v>
      </c>
      <c r="B8031" t="s">
        <v>13</v>
      </c>
      <c r="C8031" s="1">
        <v>42248</v>
      </c>
      <c r="D8031">
        <v>0.51046199999999997</v>
      </c>
      <c r="E8031" t="s">
        <v>9</v>
      </c>
    </row>
    <row r="8032" spans="1:5" x14ac:dyDescent="0.35">
      <c r="A8032" t="s">
        <v>62</v>
      </c>
      <c r="B8032" t="s">
        <v>13</v>
      </c>
      <c r="C8032" s="1">
        <v>42248</v>
      </c>
      <c r="D8032">
        <v>9.6217349999999993</v>
      </c>
      <c r="E8032" t="s">
        <v>9</v>
      </c>
    </row>
    <row r="8033" spans="1:5" x14ac:dyDescent="0.35">
      <c r="A8033" t="s">
        <v>62</v>
      </c>
      <c r="B8033" t="s">
        <v>315</v>
      </c>
      <c r="C8033" s="1">
        <v>42248</v>
      </c>
      <c r="D8033">
        <v>2106.7107350000001</v>
      </c>
      <c r="E8033" t="s">
        <v>9</v>
      </c>
    </row>
    <row r="8034" spans="1:5" x14ac:dyDescent="0.35">
      <c r="A8034" t="s">
        <v>62</v>
      </c>
      <c r="B8034" t="s">
        <v>316</v>
      </c>
      <c r="C8034" s="1">
        <v>42248</v>
      </c>
      <c r="D8034">
        <v>82.922667000000004</v>
      </c>
      <c r="E8034" t="s">
        <v>9</v>
      </c>
    </row>
    <row r="8035" spans="1:5" x14ac:dyDescent="0.35">
      <c r="A8035" t="s">
        <v>55</v>
      </c>
      <c r="B8035" t="s">
        <v>316</v>
      </c>
      <c r="C8035" s="1">
        <v>42248</v>
      </c>
      <c r="D8035">
        <v>6.8419999999999996</v>
      </c>
      <c r="E8035" t="s">
        <v>9</v>
      </c>
    </row>
    <row r="8036" spans="1:5" x14ac:dyDescent="0.35">
      <c r="A8036" t="s">
        <v>63</v>
      </c>
      <c r="B8036" t="s">
        <v>316</v>
      </c>
      <c r="C8036" s="1">
        <v>42248</v>
      </c>
      <c r="D8036">
        <v>76.080667000000005</v>
      </c>
      <c r="E8036" t="s">
        <v>9</v>
      </c>
    </row>
    <row r="8037" spans="1:5" x14ac:dyDescent="0.35">
      <c r="A8037" t="s">
        <v>56</v>
      </c>
      <c r="B8037" t="s">
        <v>316</v>
      </c>
      <c r="C8037" s="1">
        <v>42248</v>
      </c>
      <c r="D8037">
        <v>33.096055999999997</v>
      </c>
      <c r="E8037" t="s">
        <v>9</v>
      </c>
    </row>
    <row r="8038" spans="1:5" x14ac:dyDescent="0.35">
      <c r="A8038" t="s">
        <v>58</v>
      </c>
      <c r="B8038" t="s">
        <v>316</v>
      </c>
      <c r="C8038" s="1">
        <v>42248</v>
      </c>
      <c r="D8038">
        <v>13.506302</v>
      </c>
      <c r="E8038" t="s">
        <v>9</v>
      </c>
    </row>
    <row r="8039" spans="1:5" x14ac:dyDescent="0.35">
      <c r="A8039" t="s">
        <v>60</v>
      </c>
      <c r="B8039" t="s">
        <v>316</v>
      </c>
      <c r="C8039" s="1">
        <v>42248</v>
      </c>
      <c r="D8039">
        <v>22.105319000000001</v>
      </c>
      <c r="E8039" t="s">
        <v>9</v>
      </c>
    </row>
    <row r="8040" spans="1:5" x14ac:dyDescent="0.35">
      <c r="A8040" t="s">
        <v>308</v>
      </c>
      <c r="B8040" t="s">
        <v>316</v>
      </c>
      <c r="C8040" s="1">
        <v>42248</v>
      </c>
      <c r="D8040">
        <v>7.3729889999999996</v>
      </c>
      <c r="E8040" t="s">
        <v>9</v>
      </c>
    </row>
    <row r="8041" spans="1:5" x14ac:dyDescent="0.35">
      <c r="A8041" t="s">
        <v>62</v>
      </c>
      <c r="B8041" t="s">
        <v>124</v>
      </c>
      <c r="C8041" s="1">
        <v>42248</v>
      </c>
      <c r="D8041">
        <v>-20.989913999999999</v>
      </c>
      <c r="E8041" t="s">
        <v>9</v>
      </c>
    </row>
    <row r="8042" spans="1:5" x14ac:dyDescent="0.35">
      <c r="A8042" t="s">
        <v>55</v>
      </c>
      <c r="B8042" t="s">
        <v>124</v>
      </c>
      <c r="C8042" s="1">
        <v>42248</v>
      </c>
      <c r="D8042">
        <v>-3.1947390000000002</v>
      </c>
      <c r="E8042" t="s">
        <v>9</v>
      </c>
    </row>
    <row r="8043" spans="1:5" x14ac:dyDescent="0.35">
      <c r="A8043" t="s">
        <v>63</v>
      </c>
      <c r="B8043" t="s">
        <v>124</v>
      </c>
      <c r="C8043" s="1">
        <v>42248</v>
      </c>
      <c r="D8043">
        <v>-17.795175</v>
      </c>
      <c r="E8043" t="s">
        <v>9</v>
      </c>
    </row>
    <row r="8044" spans="1:5" x14ac:dyDescent="0.35">
      <c r="A8044" t="s">
        <v>56</v>
      </c>
      <c r="B8044" t="s">
        <v>124</v>
      </c>
      <c r="C8044" s="1">
        <v>42248</v>
      </c>
      <c r="D8044">
        <v>-12.895738</v>
      </c>
      <c r="E8044" t="s">
        <v>9</v>
      </c>
    </row>
    <row r="8045" spans="1:5" x14ac:dyDescent="0.35">
      <c r="A8045" t="s">
        <v>58</v>
      </c>
      <c r="B8045" t="s">
        <v>124</v>
      </c>
      <c r="C8045" s="1">
        <v>42248</v>
      </c>
      <c r="D8045">
        <v>-10.128842000000001</v>
      </c>
      <c r="E8045" t="s">
        <v>9</v>
      </c>
    </row>
    <row r="8046" spans="1:5" x14ac:dyDescent="0.35">
      <c r="A8046" t="s">
        <v>60</v>
      </c>
      <c r="B8046" t="s">
        <v>124</v>
      </c>
      <c r="C8046" s="1">
        <v>42248</v>
      </c>
      <c r="D8046">
        <v>2.031164</v>
      </c>
      <c r="E8046" t="s">
        <v>9</v>
      </c>
    </row>
    <row r="8047" spans="1:5" x14ac:dyDescent="0.35">
      <c r="A8047" t="s">
        <v>308</v>
      </c>
      <c r="B8047" t="s">
        <v>124</v>
      </c>
      <c r="C8047" s="1">
        <v>42248</v>
      </c>
      <c r="D8047">
        <v>3.1982409999999999</v>
      </c>
      <c r="E8047" t="s">
        <v>9</v>
      </c>
    </row>
    <row r="8048" spans="1:5" x14ac:dyDescent="0.35">
      <c r="A8048" t="s">
        <v>56</v>
      </c>
      <c r="B8048" t="s">
        <v>21</v>
      </c>
      <c r="C8048" s="1">
        <v>42248</v>
      </c>
      <c r="D8048">
        <v>23.207784</v>
      </c>
      <c r="E8048" t="s">
        <v>9</v>
      </c>
    </row>
    <row r="8049" spans="1:5" x14ac:dyDescent="0.35">
      <c r="A8049" t="s">
        <v>58</v>
      </c>
      <c r="B8049" t="s">
        <v>21</v>
      </c>
      <c r="C8049" s="1">
        <v>42248</v>
      </c>
      <c r="D8049">
        <v>15.040238</v>
      </c>
      <c r="E8049" t="s">
        <v>9</v>
      </c>
    </row>
    <row r="8050" spans="1:5" x14ac:dyDescent="0.35">
      <c r="A8050" t="s">
        <v>60</v>
      </c>
      <c r="B8050" t="s">
        <v>21</v>
      </c>
      <c r="C8050" s="1">
        <v>42248</v>
      </c>
      <c r="D8050">
        <v>34.612468</v>
      </c>
      <c r="E8050" t="s">
        <v>9</v>
      </c>
    </row>
    <row r="8051" spans="1:5" x14ac:dyDescent="0.35">
      <c r="A8051" t="s">
        <v>308</v>
      </c>
      <c r="B8051" t="s">
        <v>21</v>
      </c>
      <c r="C8051" s="1">
        <v>42248</v>
      </c>
      <c r="D8051">
        <v>15.787269999999999</v>
      </c>
      <c r="E8051" t="s">
        <v>9</v>
      </c>
    </row>
    <row r="8052" spans="1:5" x14ac:dyDescent="0.35">
      <c r="A8052" t="s">
        <v>56</v>
      </c>
      <c r="B8052" t="s">
        <v>313</v>
      </c>
      <c r="C8052" s="1">
        <v>42248</v>
      </c>
      <c r="D8052">
        <v>0.26179799999999998</v>
      </c>
      <c r="E8052" t="s">
        <v>9</v>
      </c>
    </row>
    <row r="8053" spans="1:5" x14ac:dyDescent="0.35">
      <c r="A8053" t="s">
        <v>58</v>
      </c>
      <c r="B8053" t="s">
        <v>313</v>
      </c>
      <c r="C8053" s="1">
        <v>42248</v>
      </c>
      <c r="D8053">
        <v>0.16966300000000001</v>
      </c>
      <c r="E8053" t="s">
        <v>9</v>
      </c>
    </row>
    <row r="8054" spans="1:5" x14ac:dyDescent="0.35">
      <c r="A8054" t="s">
        <v>60</v>
      </c>
      <c r="B8054" t="s">
        <v>313</v>
      </c>
      <c r="C8054" s="1">
        <v>42248</v>
      </c>
      <c r="D8054">
        <v>0.39044899999999999</v>
      </c>
      <c r="E8054" t="s">
        <v>9</v>
      </c>
    </row>
    <row r="8055" spans="1:5" x14ac:dyDescent="0.35">
      <c r="A8055" t="s">
        <v>308</v>
      </c>
      <c r="B8055" t="s">
        <v>313</v>
      </c>
      <c r="C8055" s="1">
        <v>42248</v>
      </c>
      <c r="D8055">
        <v>0.17809</v>
      </c>
      <c r="E8055" t="s">
        <v>9</v>
      </c>
    </row>
    <row r="8056" spans="1:5" x14ac:dyDescent="0.35">
      <c r="A8056" t="s">
        <v>63</v>
      </c>
      <c r="B8056" t="s">
        <v>21</v>
      </c>
      <c r="C8056" s="1">
        <v>42248</v>
      </c>
      <c r="D8056">
        <v>87.162046000000004</v>
      </c>
      <c r="E8056" t="s">
        <v>9</v>
      </c>
    </row>
    <row r="8057" spans="1:5" x14ac:dyDescent="0.35">
      <c r="A8057" t="s">
        <v>241</v>
      </c>
      <c r="B8057" t="s">
        <v>21</v>
      </c>
      <c r="C8057" s="1">
        <v>42248</v>
      </c>
      <c r="D8057">
        <v>1.339086</v>
      </c>
      <c r="E8057" t="s">
        <v>9</v>
      </c>
    </row>
    <row r="8058" spans="1:5" x14ac:dyDescent="0.35">
      <c r="A8058" t="s">
        <v>314</v>
      </c>
      <c r="B8058" t="s">
        <v>21</v>
      </c>
      <c r="C8058" s="1">
        <v>42248</v>
      </c>
      <c r="D8058">
        <v>0.14662900000000001</v>
      </c>
      <c r="E8058" t="s">
        <v>9</v>
      </c>
    </row>
    <row r="8059" spans="1:5" x14ac:dyDescent="0.35">
      <c r="A8059" t="s">
        <v>55</v>
      </c>
      <c r="B8059" t="s">
        <v>21</v>
      </c>
      <c r="C8059" s="1">
        <v>42248</v>
      </c>
      <c r="D8059">
        <v>3.1033729999999999</v>
      </c>
      <c r="E8059" t="s">
        <v>9</v>
      </c>
    </row>
    <row r="8060" spans="1:5" x14ac:dyDescent="0.35">
      <c r="A8060" t="s">
        <v>312</v>
      </c>
      <c r="B8060" t="s">
        <v>21</v>
      </c>
      <c r="C8060" s="1">
        <v>42248</v>
      </c>
      <c r="D8060">
        <v>0.59774499999999997</v>
      </c>
      <c r="E8060" t="s">
        <v>9</v>
      </c>
    </row>
    <row r="8061" spans="1:5" x14ac:dyDescent="0.35">
      <c r="A8061" t="s">
        <v>62</v>
      </c>
      <c r="B8061" t="s">
        <v>21</v>
      </c>
      <c r="C8061" s="1">
        <v>42248</v>
      </c>
      <c r="D8061">
        <v>92.348877999999999</v>
      </c>
      <c r="E8061" t="s">
        <v>9</v>
      </c>
    </row>
    <row r="8062" spans="1:5" x14ac:dyDescent="0.35">
      <c r="A8062" t="s">
        <v>62</v>
      </c>
      <c r="B8062" t="s">
        <v>92</v>
      </c>
      <c r="C8062" s="1">
        <v>42248</v>
      </c>
      <c r="D8062">
        <v>154.281631</v>
      </c>
      <c r="E8062" t="s">
        <v>9</v>
      </c>
    </row>
    <row r="8063" spans="1:5" x14ac:dyDescent="0.35">
      <c r="A8063" t="s">
        <v>62</v>
      </c>
      <c r="B8063" t="s">
        <v>317</v>
      </c>
      <c r="C8063" s="1">
        <v>42248</v>
      </c>
      <c r="D8063">
        <v>1952.4291040000001</v>
      </c>
      <c r="E8063" t="s">
        <v>9</v>
      </c>
    </row>
    <row r="8064" spans="1:5" x14ac:dyDescent="0.35">
      <c r="A8064" t="s">
        <v>62</v>
      </c>
      <c r="B8064" t="s">
        <v>317</v>
      </c>
      <c r="C8064" s="1">
        <v>42248</v>
      </c>
      <c r="D8064">
        <v>1952.4291040000001</v>
      </c>
      <c r="E8064" t="s">
        <v>9</v>
      </c>
    </row>
    <row r="8065" spans="1:5" x14ac:dyDescent="0.35">
      <c r="A8065" t="s">
        <v>55</v>
      </c>
      <c r="B8065" t="s">
        <v>317</v>
      </c>
      <c r="C8065" s="1">
        <v>42248</v>
      </c>
      <c r="D8065">
        <v>68.705855</v>
      </c>
      <c r="E8065" t="s">
        <v>9</v>
      </c>
    </row>
    <row r="8066" spans="1:5" x14ac:dyDescent="0.35">
      <c r="A8066" t="s">
        <v>55</v>
      </c>
      <c r="B8066" t="s">
        <v>317</v>
      </c>
      <c r="C8066" s="1">
        <v>42248</v>
      </c>
      <c r="D8066">
        <v>68.705855</v>
      </c>
      <c r="E8066" t="s">
        <v>9</v>
      </c>
    </row>
    <row r="8067" spans="1:5" x14ac:dyDescent="0.35">
      <c r="A8067" t="s">
        <v>63</v>
      </c>
      <c r="B8067" t="s">
        <v>317</v>
      </c>
      <c r="C8067" s="1">
        <v>42248</v>
      </c>
      <c r="D8067">
        <v>1883.7232489999999</v>
      </c>
      <c r="E8067" t="s">
        <v>9</v>
      </c>
    </row>
    <row r="8068" spans="1:5" x14ac:dyDescent="0.35">
      <c r="A8068" t="s">
        <v>56</v>
      </c>
      <c r="B8068" t="s">
        <v>317</v>
      </c>
      <c r="C8068" s="1">
        <v>42248</v>
      </c>
      <c r="D8068">
        <v>847.37419399999999</v>
      </c>
      <c r="E8068" t="s">
        <v>9</v>
      </c>
    </row>
    <row r="8069" spans="1:5" x14ac:dyDescent="0.35">
      <c r="A8069" t="s">
        <v>58</v>
      </c>
      <c r="B8069" t="s">
        <v>317</v>
      </c>
      <c r="C8069" s="1">
        <v>42248</v>
      </c>
      <c r="D8069">
        <v>307.04590999999999</v>
      </c>
      <c r="E8069" t="s">
        <v>9</v>
      </c>
    </row>
    <row r="8070" spans="1:5" x14ac:dyDescent="0.35">
      <c r="A8070" t="s">
        <v>60</v>
      </c>
      <c r="B8070" t="s">
        <v>317</v>
      </c>
      <c r="C8070" s="1">
        <v>42248</v>
      </c>
      <c r="D8070">
        <v>537.15118299999995</v>
      </c>
      <c r="E8070" t="s">
        <v>9</v>
      </c>
    </row>
    <row r="8071" spans="1:5" x14ac:dyDescent="0.35">
      <c r="A8071" t="s">
        <v>308</v>
      </c>
      <c r="B8071" t="s">
        <v>317</v>
      </c>
      <c r="C8071" s="1">
        <v>42248</v>
      </c>
      <c r="D8071">
        <v>192.151962</v>
      </c>
      <c r="E8071" t="s">
        <v>9</v>
      </c>
    </row>
    <row r="8072" spans="1:5" x14ac:dyDescent="0.35">
      <c r="A8072" t="s">
        <v>62</v>
      </c>
      <c r="B8072" t="s">
        <v>311</v>
      </c>
      <c r="C8072" s="1">
        <v>42278</v>
      </c>
      <c r="D8072">
        <v>1952.4291040000001</v>
      </c>
      <c r="E8072" t="s">
        <v>9</v>
      </c>
    </row>
    <row r="8073" spans="1:5" x14ac:dyDescent="0.35">
      <c r="A8073" t="s">
        <v>55</v>
      </c>
      <c r="B8073" t="s">
        <v>311</v>
      </c>
      <c r="C8073" s="1">
        <v>42278</v>
      </c>
      <c r="D8073">
        <v>68.705855</v>
      </c>
      <c r="E8073" t="s">
        <v>9</v>
      </c>
    </row>
    <row r="8074" spans="1:5" x14ac:dyDescent="0.35">
      <c r="A8074" t="s">
        <v>63</v>
      </c>
      <c r="B8074" t="s">
        <v>311</v>
      </c>
      <c r="C8074" s="1">
        <v>42278</v>
      </c>
      <c r="D8074">
        <v>1883.7232489999999</v>
      </c>
      <c r="E8074" t="s">
        <v>9</v>
      </c>
    </row>
    <row r="8075" spans="1:5" x14ac:dyDescent="0.35">
      <c r="A8075" t="s">
        <v>56</v>
      </c>
      <c r="B8075" t="s">
        <v>311</v>
      </c>
      <c r="C8075" s="1">
        <v>42278</v>
      </c>
      <c r="D8075">
        <v>847.37419399999999</v>
      </c>
      <c r="E8075" t="s">
        <v>9</v>
      </c>
    </row>
    <row r="8076" spans="1:5" x14ac:dyDescent="0.35">
      <c r="A8076" t="s">
        <v>58</v>
      </c>
      <c r="B8076" t="s">
        <v>311</v>
      </c>
      <c r="C8076" s="1">
        <v>42278</v>
      </c>
      <c r="D8076">
        <v>307.04590999999999</v>
      </c>
      <c r="E8076" t="s">
        <v>9</v>
      </c>
    </row>
    <row r="8077" spans="1:5" x14ac:dyDescent="0.35">
      <c r="A8077" t="s">
        <v>60</v>
      </c>
      <c r="B8077" t="s">
        <v>311</v>
      </c>
      <c r="C8077" s="1">
        <v>42278</v>
      </c>
      <c r="D8077">
        <v>537.15118299999995</v>
      </c>
      <c r="E8077" t="s">
        <v>9</v>
      </c>
    </row>
    <row r="8078" spans="1:5" x14ac:dyDescent="0.35">
      <c r="A8078" t="s">
        <v>308</v>
      </c>
      <c r="B8078" t="s">
        <v>311</v>
      </c>
      <c r="C8078" s="1">
        <v>42278</v>
      </c>
      <c r="D8078">
        <v>192.151962</v>
      </c>
      <c r="E8078" t="s">
        <v>9</v>
      </c>
    </row>
    <row r="8079" spans="1:5" x14ac:dyDescent="0.35">
      <c r="A8079" t="s">
        <v>55</v>
      </c>
      <c r="B8079" t="s">
        <v>13</v>
      </c>
      <c r="C8079" s="1">
        <v>42278</v>
      </c>
      <c r="D8079">
        <v>0.53018500000000002</v>
      </c>
      <c r="E8079" t="s">
        <v>9</v>
      </c>
    </row>
    <row r="8080" spans="1:5" x14ac:dyDescent="0.35">
      <c r="A8080" t="s">
        <v>312</v>
      </c>
      <c r="B8080" t="s">
        <v>13</v>
      </c>
      <c r="C8080" s="1">
        <v>42278</v>
      </c>
      <c r="D8080">
        <v>1.401152</v>
      </c>
      <c r="E8080" t="s">
        <v>9</v>
      </c>
    </row>
    <row r="8081" spans="1:5" x14ac:dyDescent="0.35">
      <c r="A8081" t="s">
        <v>63</v>
      </c>
      <c r="B8081" t="s">
        <v>13</v>
      </c>
      <c r="C8081" s="1">
        <v>42278</v>
      </c>
      <c r="D8081">
        <v>4.1052400000000002</v>
      </c>
      <c r="E8081" t="s">
        <v>9</v>
      </c>
    </row>
    <row r="8082" spans="1:5" x14ac:dyDescent="0.35">
      <c r="A8082" t="s">
        <v>241</v>
      </c>
      <c r="B8082" t="s">
        <v>13</v>
      </c>
      <c r="C8082" s="1">
        <v>42278</v>
      </c>
      <c r="D8082">
        <v>1.1159680000000001</v>
      </c>
      <c r="E8082" t="s">
        <v>9</v>
      </c>
    </row>
    <row r="8083" spans="1:5" x14ac:dyDescent="0.35">
      <c r="A8083" t="s">
        <v>314</v>
      </c>
      <c r="B8083" t="s">
        <v>13</v>
      </c>
      <c r="C8083" s="1">
        <v>42278</v>
      </c>
      <c r="D8083">
        <v>0.21806400000000001</v>
      </c>
      <c r="E8083" t="s">
        <v>9</v>
      </c>
    </row>
    <row r="8084" spans="1:5" x14ac:dyDescent="0.35">
      <c r="A8084" t="s">
        <v>56</v>
      </c>
      <c r="B8084" t="s">
        <v>313</v>
      </c>
      <c r="C8084" s="1">
        <v>42278</v>
      </c>
      <c r="D8084">
        <v>9.7102999999999995E-2</v>
      </c>
      <c r="E8084" t="s">
        <v>9</v>
      </c>
    </row>
    <row r="8085" spans="1:5" x14ac:dyDescent="0.35">
      <c r="A8085" t="s">
        <v>58</v>
      </c>
      <c r="B8085" t="s">
        <v>313</v>
      </c>
      <c r="C8085" s="1">
        <v>42278</v>
      </c>
      <c r="D8085">
        <v>6.0893000000000003E-2</v>
      </c>
      <c r="E8085" t="s">
        <v>9</v>
      </c>
    </row>
    <row r="8086" spans="1:5" x14ac:dyDescent="0.35">
      <c r="A8086" t="s">
        <v>60</v>
      </c>
      <c r="B8086" t="s">
        <v>313</v>
      </c>
      <c r="C8086" s="1">
        <v>42278</v>
      </c>
      <c r="D8086">
        <v>0.77495700000000001</v>
      </c>
      <c r="E8086" t="s">
        <v>9</v>
      </c>
    </row>
    <row r="8087" spans="1:5" x14ac:dyDescent="0.35">
      <c r="A8087" t="s">
        <v>308</v>
      </c>
      <c r="B8087" t="s">
        <v>313</v>
      </c>
      <c r="C8087" s="1">
        <v>42278</v>
      </c>
      <c r="D8087">
        <v>6.7046999999999995E-2</v>
      </c>
      <c r="E8087" t="s">
        <v>9</v>
      </c>
    </row>
    <row r="8088" spans="1:5" x14ac:dyDescent="0.35">
      <c r="A8088" t="s">
        <v>56</v>
      </c>
      <c r="B8088" t="s">
        <v>13</v>
      </c>
      <c r="C8088" s="1">
        <v>42278</v>
      </c>
      <c r="D8088">
        <v>0.52817099999999995</v>
      </c>
      <c r="E8088" t="s">
        <v>9</v>
      </c>
    </row>
    <row r="8089" spans="1:5" x14ac:dyDescent="0.35">
      <c r="A8089" t="s">
        <v>58</v>
      </c>
      <c r="B8089" t="s">
        <v>13</v>
      </c>
      <c r="C8089" s="1">
        <v>42278</v>
      </c>
      <c r="D8089">
        <v>0.33121299999999998</v>
      </c>
      <c r="E8089" t="s">
        <v>9</v>
      </c>
    </row>
    <row r="8090" spans="1:5" x14ac:dyDescent="0.35">
      <c r="A8090" t="s">
        <v>60</v>
      </c>
      <c r="B8090" t="s">
        <v>13</v>
      </c>
      <c r="C8090" s="1">
        <v>42278</v>
      </c>
      <c r="D8090">
        <v>4.2152010000000004</v>
      </c>
      <c r="E8090" t="s">
        <v>9</v>
      </c>
    </row>
    <row r="8091" spans="1:5" x14ac:dyDescent="0.35">
      <c r="A8091" t="s">
        <v>308</v>
      </c>
      <c r="B8091" t="s">
        <v>13</v>
      </c>
      <c r="C8091" s="1">
        <v>42278</v>
      </c>
      <c r="D8091">
        <v>0.36468699999999998</v>
      </c>
      <c r="E8091" t="s">
        <v>9</v>
      </c>
    </row>
    <row r="8092" spans="1:5" x14ac:dyDescent="0.35">
      <c r="A8092" t="s">
        <v>62</v>
      </c>
      <c r="B8092" t="s">
        <v>13</v>
      </c>
      <c r="C8092" s="1">
        <v>42278</v>
      </c>
      <c r="D8092">
        <v>7.370609</v>
      </c>
      <c r="E8092" t="s">
        <v>9</v>
      </c>
    </row>
    <row r="8093" spans="1:5" x14ac:dyDescent="0.35">
      <c r="A8093" t="s">
        <v>62</v>
      </c>
      <c r="B8093" t="s">
        <v>315</v>
      </c>
      <c r="C8093" s="1">
        <v>42278</v>
      </c>
      <c r="D8093">
        <v>1959.7997130000001</v>
      </c>
      <c r="E8093" t="s">
        <v>9</v>
      </c>
    </row>
    <row r="8094" spans="1:5" x14ac:dyDescent="0.35">
      <c r="A8094" t="s">
        <v>62</v>
      </c>
      <c r="B8094" t="s">
        <v>316</v>
      </c>
      <c r="C8094" s="1">
        <v>42278</v>
      </c>
      <c r="D8094">
        <v>82.922667000000004</v>
      </c>
      <c r="E8094" t="s">
        <v>9</v>
      </c>
    </row>
    <row r="8095" spans="1:5" x14ac:dyDescent="0.35">
      <c r="A8095" t="s">
        <v>55</v>
      </c>
      <c r="B8095" t="s">
        <v>316</v>
      </c>
      <c r="C8095" s="1">
        <v>42278</v>
      </c>
      <c r="D8095">
        <v>6.8419999999999996</v>
      </c>
      <c r="E8095" t="s">
        <v>9</v>
      </c>
    </row>
    <row r="8096" spans="1:5" x14ac:dyDescent="0.35">
      <c r="A8096" t="s">
        <v>63</v>
      </c>
      <c r="B8096" t="s">
        <v>316</v>
      </c>
      <c r="C8096" s="1">
        <v>42278</v>
      </c>
      <c r="D8096">
        <v>76.080667000000005</v>
      </c>
      <c r="E8096" t="s">
        <v>9</v>
      </c>
    </row>
    <row r="8097" spans="1:5" x14ac:dyDescent="0.35">
      <c r="A8097" t="s">
        <v>56</v>
      </c>
      <c r="B8097" t="s">
        <v>316</v>
      </c>
      <c r="C8097" s="1">
        <v>42278</v>
      </c>
      <c r="D8097">
        <v>33.096055999999997</v>
      </c>
      <c r="E8097" t="s">
        <v>9</v>
      </c>
    </row>
    <row r="8098" spans="1:5" x14ac:dyDescent="0.35">
      <c r="A8098" t="s">
        <v>58</v>
      </c>
      <c r="B8098" t="s">
        <v>316</v>
      </c>
      <c r="C8098" s="1">
        <v>42278</v>
      </c>
      <c r="D8098">
        <v>13.506302</v>
      </c>
      <c r="E8098" t="s">
        <v>9</v>
      </c>
    </row>
    <row r="8099" spans="1:5" x14ac:dyDescent="0.35">
      <c r="A8099" t="s">
        <v>60</v>
      </c>
      <c r="B8099" t="s">
        <v>316</v>
      </c>
      <c r="C8099" s="1">
        <v>42278</v>
      </c>
      <c r="D8099">
        <v>22.105319000000001</v>
      </c>
      <c r="E8099" t="s">
        <v>9</v>
      </c>
    </row>
    <row r="8100" spans="1:5" x14ac:dyDescent="0.35">
      <c r="A8100" t="s">
        <v>308</v>
      </c>
      <c r="B8100" t="s">
        <v>316</v>
      </c>
      <c r="C8100" s="1">
        <v>42278</v>
      </c>
      <c r="D8100">
        <v>7.3729889999999996</v>
      </c>
      <c r="E8100" t="s">
        <v>9</v>
      </c>
    </row>
    <row r="8101" spans="1:5" x14ac:dyDescent="0.35">
      <c r="A8101" t="s">
        <v>62</v>
      </c>
      <c r="B8101" t="s">
        <v>124</v>
      </c>
      <c r="C8101" s="1">
        <v>42278</v>
      </c>
      <c r="D8101">
        <v>-20.989913999999999</v>
      </c>
      <c r="E8101" t="s">
        <v>9</v>
      </c>
    </row>
    <row r="8102" spans="1:5" x14ac:dyDescent="0.35">
      <c r="A8102" t="s">
        <v>55</v>
      </c>
      <c r="B8102" t="s">
        <v>124</v>
      </c>
      <c r="C8102" s="1">
        <v>42278</v>
      </c>
      <c r="D8102">
        <v>-3.1947390000000002</v>
      </c>
      <c r="E8102" t="s">
        <v>9</v>
      </c>
    </row>
    <row r="8103" spans="1:5" x14ac:dyDescent="0.35">
      <c r="A8103" t="s">
        <v>63</v>
      </c>
      <c r="B8103" t="s">
        <v>124</v>
      </c>
      <c r="C8103" s="1">
        <v>42278</v>
      </c>
      <c r="D8103">
        <v>-17.795175</v>
      </c>
      <c r="E8103" t="s">
        <v>9</v>
      </c>
    </row>
    <row r="8104" spans="1:5" x14ac:dyDescent="0.35">
      <c r="A8104" t="s">
        <v>56</v>
      </c>
      <c r="B8104" t="s">
        <v>124</v>
      </c>
      <c r="C8104" s="1">
        <v>42278</v>
      </c>
      <c r="D8104">
        <v>-12.895738</v>
      </c>
      <c r="E8104" t="s">
        <v>9</v>
      </c>
    </row>
    <row r="8105" spans="1:5" x14ac:dyDescent="0.35">
      <c r="A8105" t="s">
        <v>58</v>
      </c>
      <c r="B8105" t="s">
        <v>124</v>
      </c>
      <c r="C8105" s="1">
        <v>42278</v>
      </c>
      <c r="D8105">
        <v>-10.128842000000001</v>
      </c>
      <c r="E8105" t="s">
        <v>9</v>
      </c>
    </row>
    <row r="8106" spans="1:5" x14ac:dyDescent="0.35">
      <c r="A8106" t="s">
        <v>60</v>
      </c>
      <c r="B8106" t="s">
        <v>124</v>
      </c>
      <c r="C8106" s="1">
        <v>42278</v>
      </c>
      <c r="D8106">
        <v>2.031164</v>
      </c>
      <c r="E8106" t="s">
        <v>9</v>
      </c>
    </row>
    <row r="8107" spans="1:5" x14ac:dyDescent="0.35">
      <c r="A8107" t="s">
        <v>308</v>
      </c>
      <c r="B8107" t="s">
        <v>124</v>
      </c>
      <c r="C8107" s="1">
        <v>42278</v>
      </c>
      <c r="D8107">
        <v>3.1982409999999999</v>
      </c>
      <c r="E8107" t="s">
        <v>9</v>
      </c>
    </row>
    <row r="8108" spans="1:5" x14ac:dyDescent="0.35">
      <c r="A8108" t="s">
        <v>56</v>
      </c>
      <c r="B8108" t="s">
        <v>21</v>
      </c>
      <c r="C8108" s="1">
        <v>42278</v>
      </c>
      <c r="D8108">
        <v>11.731074</v>
      </c>
      <c r="E8108" t="s">
        <v>9</v>
      </c>
    </row>
    <row r="8109" spans="1:5" x14ac:dyDescent="0.35">
      <c r="A8109" t="s">
        <v>58</v>
      </c>
      <c r="B8109" t="s">
        <v>21</v>
      </c>
      <c r="C8109" s="1">
        <v>42278</v>
      </c>
      <c r="D8109">
        <v>7.6025410000000004</v>
      </c>
      <c r="E8109" t="s">
        <v>9</v>
      </c>
    </row>
    <row r="8110" spans="1:5" x14ac:dyDescent="0.35">
      <c r="A8110" t="s">
        <v>60</v>
      </c>
      <c r="B8110" t="s">
        <v>21</v>
      </c>
      <c r="C8110" s="1">
        <v>42278</v>
      </c>
      <c r="D8110">
        <v>17.495915</v>
      </c>
      <c r="E8110" t="s">
        <v>9</v>
      </c>
    </row>
    <row r="8111" spans="1:5" x14ac:dyDescent="0.35">
      <c r="A8111" t="s">
        <v>308</v>
      </c>
      <c r="B8111" t="s">
        <v>21</v>
      </c>
      <c r="C8111" s="1">
        <v>42278</v>
      </c>
      <c r="D8111">
        <v>7.9801510000000002</v>
      </c>
      <c r="E8111" t="s">
        <v>9</v>
      </c>
    </row>
    <row r="8112" spans="1:5" x14ac:dyDescent="0.35">
      <c r="A8112" t="s">
        <v>56</v>
      </c>
      <c r="B8112" t="s">
        <v>313</v>
      </c>
      <c r="C8112" s="1">
        <v>42278</v>
      </c>
      <c r="D8112">
        <v>0.26179799999999998</v>
      </c>
      <c r="E8112" t="s">
        <v>9</v>
      </c>
    </row>
    <row r="8113" spans="1:5" x14ac:dyDescent="0.35">
      <c r="A8113" t="s">
        <v>58</v>
      </c>
      <c r="B8113" t="s">
        <v>313</v>
      </c>
      <c r="C8113" s="1">
        <v>42278</v>
      </c>
      <c r="D8113">
        <v>0.16966300000000001</v>
      </c>
      <c r="E8113" t="s">
        <v>9</v>
      </c>
    </row>
    <row r="8114" spans="1:5" x14ac:dyDescent="0.35">
      <c r="A8114" t="s">
        <v>60</v>
      </c>
      <c r="B8114" t="s">
        <v>313</v>
      </c>
      <c r="C8114" s="1">
        <v>42278</v>
      </c>
      <c r="D8114">
        <v>0.39044899999999999</v>
      </c>
      <c r="E8114" t="s">
        <v>9</v>
      </c>
    </row>
    <row r="8115" spans="1:5" x14ac:dyDescent="0.35">
      <c r="A8115" t="s">
        <v>308</v>
      </c>
      <c r="B8115" t="s">
        <v>313</v>
      </c>
      <c r="C8115" s="1">
        <v>42278</v>
      </c>
      <c r="D8115">
        <v>0.17809</v>
      </c>
      <c r="E8115" t="s">
        <v>9</v>
      </c>
    </row>
    <row r="8116" spans="1:5" x14ac:dyDescent="0.35">
      <c r="A8116" t="s">
        <v>63</v>
      </c>
      <c r="B8116" t="s">
        <v>21</v>
      </c>
      <c r="C8116" s="1">
        <v>42278</v>
      </c>
      <c r="D8116">
        <v>43.270814000000001</v>
      </c>
      <c r="E8116" t="s">
        <v>9</v>
      </c>
    </row>
    <row r="8117" spans="1:5" x14ac:dyDescent="0.35">
      <c r="A8117" t="s">
        <v>241</v>
      </c>
      <c r="B8117" t="s">
        <v>21</v>
      </c>
      <c r="C8117" s="1">
        <v>42278</v>
      </c>
      <c r="D8117">
        <v>1.369912</v>
      </c>
      <c r="E8117" t="s">
        <v>9</v>
      </c>
    </row>
    <row r="8118" spans="1:5" x14ac:dyDescent="0.35">
      <c r="A8118" t="s">
        <v>314</v>
      </c>
      <c r="B8118" t="s">
        <v>21</v>
      </c>
      <c r="C8118" s="1">
        <v>42278</v>
      </c>
      <c r="D8118">
        <v>0.16895499999999999</v>
      </c>
      <c r="E8118" t="s">
        <v>9</v>
      </c>
    </row>
    <row r="8119" spans="1:5" x14ac:dyDescent="0.35">
      <c r="A8119" t="s">
        <v>55</v>
      </c>
      <c r="B8119" t="s">
        <v>21</v>
      </c>
      <c r="C8119" s="1">
        <v>42278</v>
      </c>
      <c r="D8119">
        <v>1.579942</v>
      </c>
      <c r="E8119" t="s">
        <v>9</v>
      </c>
    </row>
    <row r="8120" spans="1:5" x14ac:dyDescent="0.35">
      <c r="A8120" t="s">
        <v>312</v>
      </c>
      <c r="B8120" t="s">
        <v>21</v>
      </c>
      <c r="C8120" s="1">
        <v>42278</v>
      </c>
      <c r="D8120">
        <v>0.59426100000000004</v>
      </c>
      <c r="E8120" t="s">
        <v>9</v>
      </c>
    </row>
    <row r="8121" spans="1:5" x14ac:dyDescent="0.35">
      <c r="A8121" t="s">
        <v>62</v>
      </c>
      <c r="B8121" t="s">
        <v>21</v>
      </c>
      <c r="C8121" s="1">
        <v>42278</v>
      </c>
      <c r="D8121">
        <v>46.983885000000001</v>
      </c>
      <c r="E8121" t="s">
        <v>9</v>
      </c>
    </row>
    <row r="8122" spans="1:5" x14ac:dyDescent="0.35">
      <c r="A8122" t="s">
        <v>62</v>
      </c>
      <c r="B8122" t="s">
        <v>92</v>
      </c>
      <c r="C8122" s="1">
        <v>42278</v>
      </c>
      <c r="D8122">
        <v>108.91663800000001</v>
      </c>
      <c r="E8122" t="s">
        <v>9</v>
      </c>
    </row>
    <row r="8123" spans="1:5" x14ac:dyDescent="0.35">
      <c r="A8123" t="s">
        <v>62</v>
      </c>
      <c r="B8123" t="s">
        <v>317</v>
      </c>
      <c r="C8123" s="1">
        <v>42278</v>
      </c>
      <c r="D8123">
        <v>1850.883075</v>
      </c>
      <c r="E8123" t="s">
        <v>9</v>
      </c>
    </row>
    <row r="8124" spans="1:5" x14ac:dyDescent="0.35">
      <c r="A8124" t="s">
        <v>62</v>
      </c>
      <c r="B8124" t="s">
        <v>317</v>
      </c>
      <c r="C8124" s="1">
        <v>42278</v>
      </c>
      <c r="D8124">
        <v>1850.883075</v>
      </c>
      <c r="E8124" t="s">
        <v>9</v>
      </c>
    </row>
    <row r="8125" spans="1:5" x14ac:dyDescent="0.35">
      <c r="A8125" t="s">
        <v>55</v>
      </c>
      <c r="B8125" t="s">
        <v>317</v>
      </c>
      <c r="C8125" s="1">
        <v>42278</v>
      </c>
      <c r="D8125">
        <v>64.815726999999995</v>
      </c>
      <c r="E8125" t="s">
        <v>9</v>
      </c>
    </row>
    <row r="8126" spans="1:5" x14ac:dyDescent="0.35">
      <c r="A8126" t="s">
        <v>55</v>
      </c>
      <c r="B8126" t="s">
        <v>317</v>
      </c>
      <c r="C8126" s="1">
        <v>42278</v>
      </c>
      <c r="D8126">
        <v>64.815726999999995</v>
      </c>
      <c r="E8126" t="s">
        <v>9</v>
      </c>
    </row>
    <row r="8127" spans="1:5" x14ac:dyDescent="0.35">
      <c r="A8127" t="s">
        <v>63</v>
      </c>
      <c r="B8127" t="s">
        <v>317</v>
      </c>
      <c r="C8127" s="1">
        <v>42278</v>
      </c>
      <c r="D8127">
        <v>1786.067348</v>
      </c>
      <c r="E8127" t="s">
        <v>9</v>
      </c>
    </row>
    <row r="8128" spans="1:5" x14ac:dyDescent="0.35">
      <c r="A8128" t="s">
        <v>56</v>
      </c>
      <c r="B8128" t="s">
        <v>317</v>
      </c>
      <c r="C8128" s="1">
        <v>42278</v>
      </c>
      <c r="D8128">
        <v>815.97097399999996</v>
      </c>
      <c r="E8128" t="s">
        <v>9</v>
      </c>
    </row>
    <row r="8129" spans="1:5" x14ac:dyDescent="0.35">
      <c r="A8129" t="s">
        <v>58</v>
      </c>
      <c r="B8129" t="s">
        <v>317</v>
      </c>
      <c r="C8129" s="1">
        <v>42278</v>
      </c>
      <c r="D8129">
        <v>296.39712100000003</v>
      </c>
      <c r="E8129" t="s">
        <v>9</v>
      </c>
    </row>
    <row r="8130" spans="1:5" x14ac:dyDescent="0.35">
      <c r="A8130" t="s">
        <v>60</v>
      </c>
      <c r="B8130" t="s">
        <v>317</v>
      </c>
      <c r="C8130" s="1">
        <v>42278</v>
      </c>
      <c r="D8130">
        <v>499.73398500000002</v>
      </c>
      <c r="E8130" t="s">
        <v>9</v>
      </c>
    </row>
    <row r="8131" spans="1:5" x14ac:dyDescent="0.35">
      <c r="A8131" t="s">
        <v>308</v>
      </c>
      <c r="B8131" t="s">
        <v>317</v>
      </c>
      <c r="C8131" s="1">
        <v>42278</v>
      </c>
      <c r="D8131">
        <v>173.96526800000001</v>
      </c>
      <c r="E8131" t="s">
        <v>9</v>
      </c>
    </row>
    <row r="8132" spans="1:5" x14ac:dyDescent="0.35">
      <c r="A8132" t="s">
        <v>62</v>
      </c>
      <c r="B8132" t="s">
        <v>311</v>
      </c>
      <c r="C8132" s="1">
        <v>42309</v>
      </c>
      <c r="D8132">
        <v>1850.883075</v>
      </c>
      <c r="E8132" t="s">
        <v>9</v>
      </c>
    </row>
    <row r="8133" spans="1:5" x14ac:dyDescent="0.35">
      <c r="A8133" t="s">
        <v>55</v>
      </c>
      <c r="B8133" t="s">
        <v>311</v>
      </c>
      <c r="C8133" s="1">
        <v>42309</v>
      </c>
      <c r="D8133">
        <v>64.815726999999995</v>
      </c>
      <c r="E8133" t="s">
        <v>9</v>
      </c>
    </row>
    <row r="8134" spans="1:5" x14ac:dyDescent="0.35">
      <c r="A8134" t="s">
        <v>63</v>
      </c>
      <c r="B8134" t="s">
        <v>311</v>
      </c>
      <c r="C8134" s="1">
        <v>42309</v>
      </c>
      <c r="D8134">
        <v>1786.067348</v>
      </c>
      <c r="E8134" t="s">
        <v>9</v>
      </c>
    </row>
    <row r="8135" spans="1:5" x14ac:dyDescent="0.35">
      <c r="A8135" t="s">
        <v>56</v>
      </c>
      <c r="B8135" t="s">
        <v>311</v>
      </c>
      <c r="C8135" s="1">
        <v>42309</v>
      </c>
      <c r="D8135">
        <v>815.97097399999996</v>
      </c>
      <c r="E8135" t="s">
        <v>9</v>
      </c>
    </row>
    <row r="8136" spans="1:5" x14ac:dyDescent="0.35">
      <c r="A8136" t="s">
        <v>58</v>
      </c>
      <c r="B8136" t="s">
        <v>311</v>
      </c>
      <c r="C8136" s="1">
        <v>42309</v>
      </c>
      <c r="D8136">
        <v>296.39712100000003</v>
      </c>
      <c r="E8136" t="s">
        <v>9</v>
      </c>
    </row>
    <row r="8137" spans="1:5" x14ac:dyDescent="0.35">
      <c r="A8137" t="s">
        <v>60</v>
      </c>
      <c r="B8137" t="s">
        <v>311</v>
      </c>
      <c r="C8137" s="1">
        <v>42309</v>
      </c>
      <c r="D8137">
        <v>499.73398500000002</v>
      </c>
      <c r="E8137" t="s">
        <v>9</v>
      </c>
    </row>
    <row r="8138" spans="1:5" x14ac:dyDescent="0.35">
      <c r="A8138" t="s">
        <v>308</v>
      </c>
      <c r="B8138" t="s">
        <v>311</v>
      </c>
      <c r="C8138" s="1">
        <v>42309</v>
      </c>
      <c r="D8138">
        <v>173.96526800000001</v>
      </c>
      <c r="E8138" t="s">
        <v>9</v>
      </c>
    </row>
    <row r="8139" spans="1:5" x14ac:dyDescent="0.35">
      <c r="A8139" t="s">
        <v>55</v>
      </c>
      <c r="B8139" t="s">
        <v>13</v>
      </c>
      <c r="C8139" s="1">
        <v>42309</v>
      </c>
      <c r="D8139">
        <v>1.0683940000000001</v>
      </c>
      <c r="E8139" t="s">
        <v>9</v>
      </c>
    </row>
    <row r="8140" spans="1:5" x14ac:dyDescent="0.35">
      <c r="A8140" t="s">
        <v>312</v>
      </c>
      <c r="B8140" t="s">
        <v>13</v>
      </c>
      <c r="C8140" s="1">
        <v>42309</v>
      </c>
      <c r="D8140">
        <v>1.330182</v>
      </c>
      <c r="E8140" t="s">
        <v>9</v>
      </c>
    </row>
    <row r="8141" spans="1:5" x14ac:dyDescent="0.35">
      <c r="A8141" t="s">
        <v>63</v>
      </c>
      <c r="B8141" t="s">
        <v>13</v>
      </c>
      <c r="C8141" s="1">
        <v>42309</v>
      </c>
      <c r="D8141">
        <v>6.250324</v>
      </c>
      <c r="E8141" t="s">
        <v>9</v>
      </c>
    </row>
    <row r="8142" spans="1:5" x14ac:dyDescent="0.35">
      <c r="A8142" t="s">
        <v>241</v>
      </c>
      <c r="B8142" t="s">
        <v>13</v>
      </c>
      <c r="C8142" s="1">
        <v>42309</v>
      </c>
      <c r="D8142">
        <v>1.2772619999999999</v>
      </c>
      <c r="E8142" t="s">
        <v>9</v>
      </c>
    </row>
    <row r="8143" spans="1:5" x14ac:dyDescent="0.35">
      <c r="A8143" t="s">
        <v>314</v>
      </c>
      <c r="B8143" t="s">
        <v>13</v>
      </c>
      <c r="C8143" s="1">
        <v>42309</v>
      </c>
      <c r="D8143">
        <v>0.12548500000000001</v>
      </c>
      <c r="E8143" t="s">
        <v>9</v>
      </c>
    </row>
    <row r="8144" spans="1:5" x14ac:dyDescent="0.35">
      <c r="A8144" t="s">
        <v>56</v>
      </c>
      <c r="B8144" t="s">
        <v>313</v>
      </c>
      <c r="C8144" s="1">
        <v>42309</v>
      </c>
      <c r="D8144">
        <v>9.7102999999999995E-2</v>
      </c>
      <c r="E8144" t="s">
        <v>9</v>
      </c>
    </row>
    <row r="8145" spans="1:5" x14ac:dyDescent="0.35">
      <c r="A8145" t="s">
        <v>58</v>
      </c>
      <c r="B8145" t="s">
        <v>313</v>
      </c>
      <c r="C8145" s="1">
        <v>42309</v>
      </c>
      <c r="D8145">
        <v>6.0893000000000003E-2</v>
      </c>
      <c r="E8145" t="s">
        <v>9</v>
      </c>
    </row>
    <row r="8146" spans="1:5" x14ac:dyDescent="0.35">
      <c r="A8146" t="s">
        <v>60</v>
      </c>
      <c r="B8146" t="s">
        <v>313</v>
      </c>
      <c r="C8146" s="1">
        <v>42309</v>
      </c>
      <c r="D8146">
        <v>0.77495700000000001</v>
      </c>
      <c r="E8146" t="s">
        <v>9</v>
      </c>
    </row>
    <row r="8147" spans="1:5" x14ac:dyDescent="0.35">
      <c r="A8147" t="s">
        <v>308</v>
      </c>
      <c r="B8147" t="s">
        <v>313</v>
      </c>
      <c r="C8147" s="1">
        <v>42309</v>
      </c>
      <c r="D8147">
        <v>6.7046999999999995E-2</v>
      </c>
      <c r="E8147" t="s">
        <v>9</v>
      </c>
    </row>
    <row r="8148" spans="1:5" x14ac:dyDescent="0.35">
      <c r="A8148" t="s">
        <v>56</v>
      </c>
      <c r="B8148" t="s">
        <v>13</v>
      </c>
      <c r="C8148" s="1">
        <v>42309</v>
      </c>
      <c r="D8148">
        <v>0.74313899999999999</v>
      </c>
      <c r="E8148" t="s">
        <v>9</v>
      </c>
    </row>
    <row r="8149" spans="1:5" x14ac:dyDescent="0.35">
      <c r="A8149" t="s">
        <v>58</v>
      </c>
      <c r="B8149" t="s">
        <v>13</v>
      </c>
      <c r="C8149" s="1">
        <v>42309</v>
      </c>
      <c r="D8149">
        <v>0.46601799999999999</v>
      </c>
      <c r="E8149" t="s">
        <v>9</v>
      </c>
    </row>
    <row r="8150" spans="1:5" x14ac:dyDescent="0.35">
      <c r="A8150" t="s">
        <v>60</v>
      </c>
      <c r="B8150" t="s">
        <v>13</v>
      </c>
      <c r="C8150" s="1">
        <v>42309</v>
      </c>
      <c r="D8150">
        <v>5.9307990000000004</v>
      </c>
      <c r="E8150" t="s">
        <v>9</v>
      </c>
    </row>
    <row r="8151" spans="1:5" x14ac:dyDescent="0.35">
      <c r="A8151" t="s">
        <v>308</v>
      </c>
      <c r="B8151" t="s">
        <v>13</v>
      </c>
      <c r="C8151" s="1">
        <v>42309</v>
      </c>
      <c r="D8151">
        <v>0.51311499999999999</v>
      </c>
      <c r="E8151" t="s">
        <v>9</v>
      </c>
    </row>
    <row r="8152" spans="1:5" x14ac:dyDescent="0.35">
      <c r="A8152" t="s">
        <v>62</v>
      </c>
      <c r="B8152" t="s">
        <v>13</v>
      </c>
      <c r="C8152" s="1">
        <v>42309</v>
      </c>
      <c r="D8152">
        <v>10.051646</v>
      </c>
      <c r="E8152" t="s">
        <v>9</v>
      </c>
    </row>
    <row r="8153" spans="1:5" x14ac:dyDescent="0.35">
      <c r="A8153" t="s">
        <v>62</v>
      </c>
      <c r="B8153" t="s">
        <v>315</v>
      </c>
      <c r="C8153" s="1">
        <v>42309</v>
      </c>
      <c r="D8153">
        <v>1860.9347210000001</v>
      </c>
      <c r="E8153" t="s">
        <v>9</v>
      </c>
    </row>
    <row r="8154" spans="1:5" x14ac:dyDescent="0.35">
      <c r="A8154" t="s">
        <v>62</v>
      </c>
      <c r="B8154" t="s">
        <v>316</v>
      </c>
      <c r="C8154" s="1">
        <v>42309</v>
      </c>
      <c r="D8154">
        <v>82.922667000000004</v>
      </c>
      <c r="E8154" t="s">
        <v>9</v>
      </c>
    </row>
    <row r="8155" spans="1:5" x14ac:dyDescent="0.35">
      <c r="A8155" t="s">
        <v>55</v>
      </c>
      <c r="B8155" t="s">
        <v>316</v>
      </c>
      <c r="C8155" s="1">
        <v>42309</v>
      </c>
      <c r="D8155">
        <v>6.8419999999999996</v>
      </c>
      <c r="E8155" t="s">
        <v>9</v>
      </c>
    </row>
    <row r="8156" spans="1:5" x14ac:dyDescent="0.35">
      <c r="A8156" t="s">
        <v>63</v>
      </c>
      <c r="B8156" t="s">
        <v>316</v>
      </c>
      <c r="C8156" s="1">
        <v>42309</v>
      </c>
      <c r="D8156">
        <v>76.080667000000005</v>
      </c>
      <c r="E8156" t="s">
        <v>9</v>
      </c>
    </row>
    <row r="8157" spans="1:5" x14ac:dyDescent="0.35">
      <c r="A8157" t="s">
        <v>56</v>
      </c>
      <c r="B8157" t="s">
        <v>316</v>
      </c>
      <c r="C8157" s="1">
        <v>42309</v>
      </c>
      <c r="D8157">
        <v>33.096055999999997</v>
      </c>
      <c r="E8157" t="s">
        <v>9</v>
      </c>
    </row>
    <row r="8158" spans="1:5" x14ac:dyDescent="0.35">
      <c r="A8158" t="s">
        <v>58</v>
      </c>
      <c r="B8158" t="s">
        <v>316</v>
      </c>
      <c r="C8158" s="1">
        <v>42309</v>
      </c>
      <c r="D8158">
        <v>13.506302</v>
      </c>
      <c r="E8158" t="s">
        <v>9</v>
      </c>
    </row>
    <row r="8159" spans="1:5" x14ac:dyDescent="0.35">
      <c r="A8159" t="s">
        <v>60</v>
      </c>
      <c r="B8159" t="s">
        <v>316</v>
      </c>
      <c r="C8159" s="1">
        <v>42309</v>
      </c>
      <c r="D8159">
        <v>22.105319000000001</v>
      </c>
      <c r="E8159" t="s">
        <v>9</v>
      </c>
    </row>
    <row r="8160" spans="1:5" x14ac:dyDescent="0.35">
      <c r="A8160" t="s">
        <v>308</v>
      </c>
      <c r="B8160" t="s">
        <v>316</v>
      </c>
      <c r="C8160" s="1">
        <v>42309</v>
      </c>
      <c r="D8160">
        <v>7.3729889999999996</v>
      </c>
      <c r="E8160" t="s">
        <v>9</v>
      </c>
    </row>
    <row r="8161" spans="1:5" x14ac:dyDescent="0.35">
      <c r="A8161" t="s">
        <v>62</v>
      </c>
      <c r="B8161" t="s">
        <v>124</v>
      </c>
      <c r="C8161" s="1">
        <v>42309</v>
      </c>
      <c r="D8161">
        <v>-20.989913999999999</v>
      </c>
      <c r="E8161" t="s">
        <v>9</v>
      </c>
    </row>
    <row r="8162" spans="1:5" x14ac:dyDescent="0.35">
      <c r="A8162" t="s">
        <v>55</v>
      </c>
      <c r="B8162" t="s">
        <v>124</v>
      </c>
      <c r="C8162" s="1">
        <v>42309</v>
      </c>
      <c r="D8162">
        <v>-3.1947390000000002</v>
      </c>
      <c r="E8162" t="s">
        <v>9</v>
      </c>
    </row>
    <row r="8163" spans="1:5" x14ac:dyDescent="0.35">
      <c r="A8163" t="s">
        <v>63</v>
      </c>
      <c r="B8163" t="s">
        <v>124</v>
      </c>
      <c r="C8163" s="1">
        <v>42309</v>
      </c>
      <c r="D8163">
        <v>-17.795175</v>
      </c>
      <c r="E8163" t="s">
        <v>9</v>
      </c>
    </row>
    <row r="8164" spans="1:5" x14ac:dyDescent="0.35">
      <c r="A8164" t="s">
        <v>56</v>
      </c>
      <c r="B8164" t="s">
        <v>124</v>
      </c>
      <c r="C8164" s="1">
        <v>42309</v>
      </c>
      <c r="D8164">
        <v>-12.895738</v>
      </c>
      <c r="E8164" t="s">
        <v>9</v>
      </c>
    </row>
    <row r="8165" spans="1:5" x14ac:dyDescent="0.35">
      <c r="A8165" t="s">
        <v>58</v>
      </c>
      <c r="B8165" t="s">
        <v>124</v>
      </c>
      <c r="C8165" s="1">
        <v>42309</v>
      </c>
      <c r="D8165">
        <v>-10.128842000000001</v>
      </c>
      <c r="E8165" t="s">
        <v>9</v>
      </c>
    </row>
    <row r="8166" spans="1:5" x14ac:dyDescent="0.35">
      <c r="A8166" t="s">
        <v>60</v>
      </c>
      <c r="B8166" t="s">
        <v>124</v>
      </c>
      <c r="C8166" s="1">
        <v>42309</v>
      </c>
      <c r="D8166">
        <v>2.031164</v>
      </c>
      <c r="E8166" t="s">
        <v>9</v>
      </c>
    </row>
    <row r="8167" spans="1:5" x14ac:dyDescent="0.35">
      <c r="A8167" t="s">
        <v>308</v>
      </c>
      <c r="B8167" t="s">
        <v>124</v>
      </c>
      <c r="C8167" s="1">
        <v>42309</v>
      </c>
      <c r="D8167">
        <v>3.1982409999999999</v>
      </c>
      <c r="E8167" t="s">
        <v>9</v>
      </c>
    </row>
    <row r="8168" spans="1:5" x14ac:dyDescent="0.35">
      <c r="A8168" t="s">
        <v>56</v>
      </c>
      <c r="B8168" t="s">
        <v>21</v>
      </c>
      <c r="C8168" s="1">
        <v>42309</v>
      </c>
      <c r="D8168">
        <v>13.093795</v>
      </c>
      <c r="E8168" t="s">
        <v>9</v>
      </c>
    </row>
    <row r="8169" spans="1:5" x14ac:dyDescent="0.35">
      <c r="A8169" t="s">
        <v>58</v>
      </c>
      <c r="B8169" t="s">
        <v>21</v>
      </c>
      <c r="C8169" s="1">
        <v>42309</v>
      </c>
      <c r="D8169">
        <v>8.4856789999999993</v>
      </c>
      <c r="E8169" t="s">
        <v>9</v>
      </c>
    </row>
    <row r="8170" spans="1:5" x14ac:dyDescent="0.35">
      <c r="A8170" t="s">
        <v>60</v>
      </c>
      <c r="B8170" t="s">
        <v>21</v>
      </c>
      <c r="C8170" s="1">
        <v>42309</v>
      </c>
      <c r="D8170">
        <v>19.528300000000002</v>
      </c>
      <c r="E8170" t="s">
        <v>9</v>
      </c>
    </row>
    <row r="8171" spans="1:5" x14ac:dyDescent="0.35">
      <c r="A8171" t="s">
        <v>308</v>
      </c>
      <c r="B8171" t="s">
        <v>21</v>
      </c>
      <c r="C8171" s="1">
        <v>42309</v>
      </c>
      <c r="D8171">
        <v>8.9071529999999992</v>
      </c>
      <c r="E8171" t="s">
        <v>9</v>
      </c>
    </row>
    <row r="8172" spans="1:5" x14ac:dyDescent="0.35">
      <c r="A8172" t="s">
        <v>56</v>
      </c>
      <c r="B8172" t="s">
        <v>313</v>
      </c>
      <c r="C8172" s="1">
        <v>42309</v>
      </c>
      <c r="D8172">
        <v>0.26179799999999998</v>
      </c>
      <c r="E8172" t="s">
        <v>9</v>
      </c>
    </row>
    <row r="8173" spans="1:5" x14ac:dyDescent="0.35">
      <c r="A8173" t="s">
        <v>58</v>
      </c>
      <c r="B8173" t="s">
        <v>313</v>
      </c>
      <c r="C8173" s="1">
        <v>42309</v>
      </c>
      <c r="D8173">
        <v>0.16966300000000001</v>
      </c>
      <c r="E8173" t="s">
        <v>9</v>
      </c>
    </row>
    <row r="8174" spans="1:5" x14ac:dyDescent="0.35">
      <c r="A8174" t="s">
        <v>60</v>
      </c>
      <c r="B8174" t="s">
        <v>313</v>
      </c>
      <c r="C8174" s="1">
        <v>42309</v>
      </c>
      <c r="D8174">
        <v>0.39044899999999999</v>
      </c>
      <c r="E8174" t="s">
        <v>9</v>
      </c>
    </row>
    <row r="8175" spans="1:5" x14ac:dyDescent="0.35">
      <c r="A8175" t="s">
        <v>308</v>
      </c>
      <c r="B8175" t="s">
        <v>313</v>
      </c>
      <c r="C8175" s="1">
        <v>42309</v>
      </c>
      <c r="D8175">
        <v>0.17809</v>
      </c>
      <c r="E8175" t="s">
        <v>9</v>
      </c>
    </row>
    <row r="8176" spans="1:5" x14ac:dyDescent="0.35">
      <c r="A8176" t="s">
        <v>63</v>
      </c>
      <c r="B8176" t="s">
        <v>21</v>
      </c>
      <c r="C8176" s="1">
        <v>42309</v>
      </c>
      <c r="D8176">
        <v>48.478755999999997</v>
      </c>
      <c r="E8176" t="s">
        <v>9</v>
      </c>
    </row>
    <row r="8177" spans="1:5" x14ac:dyDescent="0.35">
      <c r="A8177" t="s">
        <v>241</v>
      </c>
      <c r="B8177" t="s">
        <v>21</v>
      </c>
      <c r="C8177" s="1">
        <v>42309</v>
      </c>
      <c r="D8177">
        <v>1.4059520000000001</v>
      </c>
      <c r="E8177" t="s">
        <v>9</v>
      </c>
    </row>
    <row r="8178" spans="1:5" x14ac:dyDescent="0.35">
      <c r="A8178" t="s">
        <v>314</v>
      </c>
      <c r="B8178" t="s">
        <v>21</v>
      </c>
      <c r="C8178" s="1">
        <v>42309</v>
      </c>
      <c r="D8178">
        <v>0.130218</v>
      </c>
      <c r="E8178" t="s">
        <v>9</v>
      </c>
    </row>
    <row r="8179" spans="1:5" x14ac:dyDescent="0.35">
      <c r="A8179" t="s">
        <v>55</v>
      </c>
      <c r="B8179" t="s">
        <v>21</v>
      </c>
      <c r="C8179" s="1">
        <v>42309</v>
      </c>
      <c r="D8179">
        <v>2.4803829999999998</v>
      </c>
      <c r="E8179" t="s">
        <v>9</v>
      </c>
    </row>
    <row r="8180" spans="1:5" x14ac:dyDescent="0.35">
      <c r="A8180" t="s">
        <v>312</v>
      </c>
      <c r="B8180" t="s">
        <v>21</v>
      </c>
      <c r="C8180" s="1">
        <v>42309</v>
      </c>
      <c r="D8180">
        <v>0.59965800000000002</v>
      </c>
      <c r="E8180" t="s">
        <v>9</v>
      </c>
    </row>
    <row r="8181" spans="1:5" x14ac:dyDescent="0.35">
      <c r="A8181" t="s">
        <v>62</v>
      </c>
      <c r="B8181" t="s">
        <v>21</v>
      </c>
      <c r="C8181" s="1">
        <v>42309</v>
      </c>
      <c r="D8181">
        <v>53.094968000000001</v>
      </c>
      <c r="E8181" t="s">
        <v>9</v>
      </c>
    </row>
    <row r="8182" spans="1:5" x14ac:dyDescent="0.35">
      <c r="A8182" t="s">
        <v>62</v>
      </c>
      <c r="B8182" t="s">
        <v>92</v>
      </c>
      <c r="C8182" s="1">
        <v>42309</v>
      </c>
      <c r="D8182">
        <v>115.027721</v>
      </c>
      <c r="E8182" t="s">
        <v>9</v>
      </c>
    </row>
    <row r="8183" spans="1:5" x14ac:dyDescent="0.35">
      <c r="A8183" t="s">
        <v>62</v>
      </c>
      <c r="B8183" t="s">
        <v>317</v>
      </c>
      <c r="C8183" s="1">
        <v>42309</v>
      </c>
      <c r="D8183">
        <v>1745.9069999999999</v>
      </c>
      <c r="E8183" t="s">
        <v>9</v>
      </c>
    </row>
    <row r="8184" spans="1:5" x14ac:dyDescent="0.35">
      <c r="A8184" t="s">
        <v>62</v>
      </c>
      <c r="B8184" t="s">
        <v>317</v>
      </c>
      <c r="C8184" s="1">
        <v>42309</v>
      </c>
      <c r="D8184">
        <v>1745.9069999999999</v>
      </c>
      <c r="E8184" t="s">
        <v>9</v>
      </c>
    </row>
    <row r="8185" spans="1:5" x14ac:dyDescent="0.35">
      <c r="A8185" t="s">
        <v>55</v>
      </c>
      <c r="B8185" t="s">
        <v>317</v>
      </c>
      <c r="C8185" s="1">
        <v>42309</v>
      </c>
      <c r="D8185">
        <v>60.487000000000002</v>
      </c>
      <c r="E8185" t="s">
        <v>9</v>
      </c>
    </row>
    <row r="8186" spans="1:5" x14ac:dyDescent="0.35">
      <c r="A8186" t="s">
        <v>55</v>
      </c>
      <c r="B8186" t="s">
        <v>317</v>
      </c>
      <c r="C8186" s="1">
        <v>42309</v>
      </c>
      <c r="D8186">
        <v>60.487000000000002</v>
      </c>
      <c r="E8186" t="s">
        <v>9</v>
      </c>
    </row>
    <row r="8187" spans="1:5" x14ac:dyDescent="0.35">
      <c r="A8187" t="s">
        <v>63</v>
      </c>
      <c r="B8187" t="s">
        <v>317</v>
      </c>
      <c r="C8187" s="1">
        <v>42309</v>
      </c>
      <c r="D8187">
        <v>1685.42</v>
      </c>
      <c r="E8187" t="s">
        <v>9</v>
      </c>
    </row>
    <row r="8188" spans="1:5" x14ac:dyDescent="0.35">
      <c r="A8188" t="s">
        <v>56</v>
      </c>
      <c r="B8188" t="s">
        <v>317</v>
      </c>
      <c r="C8188" s="1">
        <v>42309</v>
      </c>
      <c r="D8188">
        <v>783.42</v>
      </c>
      <c r="E8188" t="s">
        <v>9</v>
      </c>
    </row>
    <row r="8189" spans="1:5" x14ac:dyDescent="0.35">
      <c r="A8189" t="s">
        <v>58</v>
      </c>
      <c r="B8189" t="s">
        <v>317</v>
      </c>
      <c r="C8189" s="1">
        <v>42309</v>
      </c>
      <c r="D8189">
        <v>285</v>
      </c>
      <c r="E8189" t="s">
        <v>9</v>
      </c>
    </row>
    <row r="8190" spans="1:5" x14ac:dyDescent="0.35">
      <c r="A8190" t="s">
        <v>60</v>
      </c>
      <c r="B8190" t="s">
        <v>317</v>
      </c>
      <c r="C8190" s="1">
        <v>42309</v>
      </c>
      <c r="D8190">
        <v>462</v>
      </c>
      <c r="E8190" t="s">
        <v>9</v>
      </c>
    </row>
    <row r="8191" spans="1:5" x14ac:dyDescent="0.35">
      <c r="A8191" t="s">
        <v>308</v>
      </c>
      <c r="B8191" t="s">
        <v>317</v>
      </c>
      <c r="C8191" s="1">
        <v>42309</v>
      </c>
      <c r="D8191">
        <v>155</v>
      </c>
      <c r="E8191" t="s">
        <v>9</v>
      </c>
    </row>
    <row r="8192" spans="1:5" x14ac:dyDescent="0.35">
      <c r="A8192" t="s">
        <v>62</v>
      </c>
      <c r="B8192" t="s">
        <v>317</v>
      </c>
      <c r="C8192" s="1">
        <v>42309</v>
      </c>
      <c r="D8192">
        <v>1745.9069999999999</v>
      </c>
      <c r="E8192" t="s">
        <v>12</v>
      </c>
    </row>
    <row r="8193" spans="1:5" x14ac:dyDescent="0.35">
      <c r="A8193" t="s">
        <v>62</v>
      </c>
      <c r="B8193" t="s">
        <v>313</v>
      </c>
      <c r="C8193" s="1">
        <v>42309</v>
      </c>
      <c r="D8193">
        <v>0</v>
      </c>
      <c r="E8193" t="s">
        <v>9</v>
      </c>
    </row>
    <row r="8194" spans="1:5" x14ac:dyDescent="0.35">
      <c r="A8194" t="s">
        <v>55</v>
      </c>
      <c r="B8194" t="s">
        <v>317</v>
      </c>
      <c r="C8194" s="1">
        <v>42309</v>
      </c>
      <c r="D8194">
        <v>60.487000000000002</v>
      </c>
      <c r="E8194" t="s">
        <v>12</v>
      </c>
    </row>
    <row r="8195" spans="1:5" x14ac:dyDescent="0.35">
      <c r="A8195" t="s">
        <v>55</v>
      </c>
      <c r="B8195" t="s">
        <v>313</v>
      </c>
      <c r="C8195" s="1">
        <v>42309</v>
      </c>
      <c r="D8195">
        <v>0</v>
      </c>
      <c r="E8195" t="s">
        <v>9</v>
      </c>
    </row>
    <row r="8196" spans="1:5" x14ac:dyDescent="0.35">
      <c r="A8196" t="s">
        <v>62</v>
      </c>
      <c r="B8196" t="s">
        <v>311</v>
      </c>
      <c r="C8196" s="1">
        <v>42339</v>
      </c>
      <c r="D8196">
        <v>1745.9069999999999</v>
      </c>
      <c r="E8196" t="s">
        <v>9</v>
      </c>
    </row>
    <row r="8197" spans="1:5" x14ac:dyDescent="0.35">
      <c r="A8197" t="s">
        <v>55</v>
      </c>
      <c r="B8197" t="s">
        <v>311</v>
      </c>
      <c r="C8197" s="1">
        <v>42339</v>
      </c>
      <c r="D8197">
        <v>60.487000000000002</v>
      </c>
      <c r="E8197" t="s">
        <v>9</v>
      </c>
    </row>
    <row r="8198" spans="1:5" x14ac:dyDescent="0.35">
      <c r="A8198" t="s">
        <v>63</v>
      </c>
      <c r="B8198" t="s">
        <v>311</v>
      </c>
      <c r="C8198" s="1">
        <v>42339</v>
      </c>
      <c r="D8198">
        <v>1685.42</v>
      </c>
      <c r="E8198" t="s">
        <v>9</v>
      </c>
    </row>
    <row r="8199" spans="1:5" x14ac:dyDescent="0.35">
      <c r="A8199" t="s">
        <v>56</v>
      </c>
      <c r="B8199" t="s">
        <v>311</v>
      </c>
      <c r="C8199" s="1">
        <v>42339</v>
      </c>
      <c r="D8199">
        <v>783.42</v>
      </c>
      <c r="E8199" t="s">
        <v>9</v>
      </c>
    </row>
    <row r="8200" spans="1:5" x14ac:dyDescent="0.35">
      <c r="A8200" t="s">
        <v>58</v>
      </c>
      <c r="B8200" t="s">
        <v>311</v>
      </c>
      <c r="C8200" s="1">
        <v>42339</v>
      </c>
      <c r="D8200">
        <v>285</v>
      </c>
      <c r="E8200" t="s">
        <v>9</v>
      </c>
    </row>
    <row r="8201" spans="1:5" x14ac:dyDescent="0.35">
      <c r="A8201" t="s">
        <v>60</v>
      </c>
      <c r="B8201" t="s">
        <v>311</v>
      </c>
      <c r="C8201" s="1">
        <v>42339</v>
      </c>
      <c r="D8201">
        <v>462</v>
      </c>
      <c r="E8201" t="s">
        <v>9</v>
      </c>
    </row>
    <row r="8202" spans="1:5" x14ac:dyDescent="0.35">
      <c r="A8202" t="s">
        <v>308</v>
      </c>
      <c r="B8202" t="s">
        <v>311</v>
      </c>
      <c r="C8202" s="1">
        <v>42339</v>
      </c>
      <c r="D8202">
        <v>155</v>
      </c>
      <c r="E8202" t="s">
        <v>9</v>
      </c>
    </row>
    <row r="8203" spans="1:5" x14ac:dyDescent="0.35">
      <c r="A8203" t="s">
        <v>55</v>
      </c>
      <c r="B8203" t="s">
        <v>13</v>
      </c>
      <c r="C8203" s="1">
        <v>42339</v>
      </c>
      <c r="D8203">
        <v>2.9172980000000002</v>
      </c>
      <c r="E8203" t="s">
        <v>9</v>
      </c>
    </row>
    <row r="8204" spans="1:5" x14ac:dyDescent="0.35">
      <c r="A8204" t="s">
        <v>312</v>
      </c>
      <c r="B8204" t="s">
        <v>13</v>
      </c>
      <c r="C8204" s="1">
        <v>42339</v>
      </c>
      <c r="D8204">
        <v>0.69100200000000001</v>
      </c>
      <c r="E8204" t="s">
        <v>9</v>
      </c>
    </row>
    <row r="8205" spans="1:5" x14ac:dyDescent="0.35">
      <c r="A8205" t="s">
        <v>63</v>
      </c>
      <c r="B8205" t="s">
        <v>13</v>
      </c>
      <c r="C8205" s="1">
        <v>42339</v>
      </c>
      <c r="D8205">
        <v>7.1021570000000001</v>
      </c>
      <c r="E8205" t="s">
        <v>9</v>
      </c>
    </row>
    <row r="8206" spans="1:5" x14ac:dyDescent="0.35">
      <c r="A8206" t="s">
        <v>241</v>
      </c>
      <c r="B8206" t="s">
        <v>13</v>
      </c>
      <c r="C8206" s="1">
        <v>42339</v>
      </c>
      <c r="D8206">
        <v>1.1470720000000001</v>
      </c>
      <c r="E8206" t="s">
        <v>9</v>
      </c>
    </row>
    <row r="8207" spans="1:5" x14ac:dyDescent="0.35">
      <c r="A8207" t="s">
        <v>314</v>
      </c>
      <c r="B8207" t="s">
        <v>13</v>
      </c>
      <c r="C8207" s="1">
        <v>42339</v>
      </c>
      <c r="D8207">
        <v>0.21312999999999999</v>
      </c>
      <c r="E8207" t="s">
        <v>9</v>
      </c>
    </row>
    <row r="8208" spans="1:5" x14ac:dyDescent="0.35">
      <c r="A8208" t="s">
        <v>56</v>
      </c>
      <c r="B8208" t="s">
        <v>313</v>
      </c>
      <c r="C8208" s="1">
        <v>42339</v>
      </c>
      <c r="D8208">
        <v>6.1878000000000002E-2</v>
      </c>
      <c r="E8208" t="s">
        <v>9</v>
      </c>
    </row>
    <row r="8209" spans="1:5" x14ac:dyDescent="0.35">
      <c r="A8209" t="s">
        <v>58</v>
      </c>
      <c r="B8209" t="s">
        <v>313</v>
      </c>
      <c r="C8209" s="1">
        <v>42339</v>
      </c>
      <c r="D8209">
        <v>7.0472999999999994E-2</v>
      </c>
      <c r="E8209" t="s">
        <v>9</v>
      </c>
    </row>
    <row r="8210" spans="1:5" x14ac:dyDescent="0.35">
      <c r="A8210" t="s">
        <v>60</v>
      </c>
      <c r="B8210" t="s">
        <v>313</v>
      </c>
      <c r="C8210" s="1">
        <v>42339</v>
      </c>
      <c r="D8210">
        <v>0.81098599999999998</v>
      </c>
      <c r="E8210" t="s">
        <v>9</v>
      </c>
    </row>
    <row r="8211" spans="1:5" x14ac:dyDescent="0.35">
      <c r="A8211" t="s">
        <v>308</v>
      </c>
      <c r="B8211" t="s">
        <v>313</v>
      </c>
      <c r="C8211" s="1">
        <v>42339</v>
      </c>
      <c r="D8211">
        <v>5.6662999999999998E-2</v>
      </c>
      <c r="E8211" t="s">
        <v>9</v>
      </c>
    </row>
    <row r="8212" spans="1:5" x14ac:dyDescent="0.35">
      <c r="A8212" t="s">
        <v>56</v>
      </c>
      <c r="B8212" t="s">
        <v>13</v>
      </c>
      <c r="C8212" s="1">
        <v>42339</v>
      </c>
      <c r="D8212">
        <v>0.52363599999999999</v>
      </c>
      <c r="E8212" t="s">
        <v>9</v>
      </c>
    </row>
    <row r="8213" spans="1:5" x14ac:dyDescent="0.35">
      <c r="A8213" t="s">
        <v>58</v>
      </c>
      <c r="B8213" t="s">
        <v>13</v>
      </c>
      <c r="C8213" s="1">
        <v>42339</v>
      </c>
      <c r="D8213">
        <v>0.59636500000000003</v>
      </c>
      <c r="E8213" t="s">
        <v>9</v>
      </c>
    </row>
    <row r="8214" spans="1:5" x14ac:dyDescent="0.35">
      <c r="A8214" t="s">
        <v>60</v>
      </c>
      <c r="B8214" t="s">
        <v>13</v>
      </c>
      <c r="C8214" s="1">
        <v>42339</v>
      </c>
      <c r="D8214">
        <v>6.862857</v>
      </c>
      <c r="E8214" t="s">
        <v>9</v>
      </c>
    </row>
    <row r="8215" spans="1:5" x14ac:dyDescent="0.35">
      <c r="A8215" t="s">
        <v>308</v>
      </c>
      <c r="B8215" t="s">
        <v>13</v>
      </c>
      <c r="C8215" s="1">
        <v>42339</v>
      </c>
      <c r="D8215">
        <v>0.47950100000000001</v>
      </c>
      <c r="E8215" t="s">
        <v>9</v>
      </c>
    </row>
    <row r="8216" spans="1:5" x14ac:dyDescent="0.35">
      <c r="A8216" t="s">
        <v>62</v>
      </c>
      <c r="B8216" t="s">
        <v>13</v>
      </c>
      <c r="C8216" s="1">
        <v>42339</v>
      </c>
      <c r="D8216">
        <v>12.070658</v>
      </c>
      <c r="E8216" t="s">
        <v>9</v>
      </c>
    </row>
    <row r="8217" spans="1:5" x14ac:dyDescent="0.35">
      <c r="A8217" t="s">
        <v>62</v>
      </c>
      <c r="B8217" t="s">
        <v>315</v>
      </c>
      <c r="C8217" s="1">
        <v>42339</v>
      </c>
      <c r="D8217">
        <v>1757.977658</v>
      </c>
      <c r="E8217" t="s">
        <v>9</v>
      </c>
    </row>
    <row r="8218" spans="1:5" x14ac:dyDescent="0.35">
      <c r="A8218" t="s">
        <v>62</v>
      </c>
      <c r="B8218" t="s">
        <v>316</v>
      </c>
      <c r="C8218" s="1">
        <v>42339</v>
      </c>
      <c r="D8218">
        <v>76.513897999999998</v>
      </c>
      <c r="E8218" t="s">
        <v>9</v>
      </c>
    </row>
    <row r="8219" spans="1:5" x14ac:dyDescent="0.35">
      <c r="A8219" t="s">
        <v>55</v>
      </c>
      <c r="B8219" t="s">
        <v>316</v>
      </c>
      <c r="C8219" s="1">
        <v>42339</v>
      </c>
      <c r="D8219">
        <v>6.383</v>
      </c>
      <c r="E8219" t="s">
        <v>9</v>
      </c>
    </row>
    <row r="8220" spans="1:5" x14ac:dyDescent="0.35">
      <c r="A8220" t="s">
        <v>63</v>
      </c>
      <c r="B8220" t="s">
        <v>316</v>
      </c>
      <c r="C8220" s="1">
        <v>42339</v>
      </c>
      <c r="D8220">
        <v>70.130898000000002</v>
      </c>
      <c r="E8220" t="s">
        <v>9</v>
      </c>
    </row>
    <row r="8221" spans="1:5" x14ac:dyDescent="0.35">
      <c r="A8221" t="s">
        <v>56</v>
      </c>
      <c r="B8221" t="s">
        <v>316</v>
      </c>
      <c r="C8221" s="1">
        <v>42339</v>
      </c>
      <c r="D8221">
        <v>31.011952999999998</v>
      </c>
      <c r="E8221" t="s">
        <v>9</v>
      </c>
    </row>
    <row r="8222" spans="1:5" x14ac:dyDescent="0.35">
      <c r="A8222" t="s">
        <v>58</v>
      </c>
      <c r="B8222" t="s">
        <v>316</v>
      </c>
      <c r="C8222" s="1">
        <v>42339</v>
      </c>
      <c r="D8222">
        <v>12.153682999999999</v>
      </c>
      <c r="E8222" t="s">
        <v>9</v>
      </c>
    </row>
    <row r="8223" spans="1:5" x14ac:dyDescent="0.35">
      <c r="A8223" t="s">
        <v>60</v>
      </c>
      <c r="B8223" t="s">
        <v>316</v>
      </c>
      <c r="C8223" s="1">
        <v>42339</v>
      </c>
      <c r="D8223">
        <v>19.966425000000001</v>
      </c>
      <c r="E8223" t="s">
        <v>9</v>
      </c>
    </row>
    <row r="8224" spans="1:5" x14ac:dyDescent="0.35">
      <c r="A8224" t="s">
        <v>308</v>
      </c>
      <c r="B8224" t="s">
        <v>316</v>
      </c>
      <c r="C8224" s="1">
        <v>42339</v>
      </c>
      <c r="D8224">
        <v>6.9988359999999998</v>
      </c>
      <c r="E8224" t="s">
        <v>9</v>
      </c>
    </row>
    <row r="8225" spans="1:5" x14ac:dyDescent="0.35">
      <c r="A8225" t="s">
        <v>62</v>
      </c>
      <c r="B8225" t="s">
        <v>124</v>
      </c>
      <c r="C8225" s="1">
        <v>42339</v>
      </c>
      <c r="D8225">
        <v>1.301844</v>
      </c>
      <c r="E8225" t="s">
        <v>9</v>
      </c>
    </row>
    <row r="8226" spans="1:5" x14ac:dyDescent="0.35">
      <c r="A8226" t="s">
        <v>55</v>
      </c>
      <c r="B8226" t="s">
        <v>124</v>
      </c>
      <c r="C8226" s="1">
        <v>42339</v>
      </c>
      <c r="D8226">
        <v>0.88359699999999997</v>
      </c>
      <c r="E8226" t="s">
        <v>9</v>
      </c>
    </row>
    <row r="8227" spans="1:5" x14ac:dyDescent="0.35">
      <c r="A8227" t="s">
        <v>63</v>
      </c>
      <c r="B8227" t="s">
        <v>124</v>
      </c>
      <c r="C8227" s="1">
        <v>42339</v>
      </c>
      <c r="D8227">
        <v>0.41824600000000001</v>
      </c>
      <c r="E8227" t="s">
        <v>9</v>
      </c>
    </row>
    <row r="8228" spans="1:5" x14ac:dyDescent="0.35">
      <c r="A8228" t="s">
        <v>56</v>
      </c>
      <c r="B8228" t="s">
        <v>124</v>
      </c>
      <c r="C8228" s="1">
        <v>42339</v>
      </c>
      <c r="D8228">
        <v>7.2569100000000004</v>
      </c>
      <c r="E8228" t="s">
        <v>9</v>
      </c>
    </row>
    <row r="8229" spans="1:5" x14ac:dyDescent="0.35">
      <c r="A8229" t="s">
        <v>58</v>
      </c>
      <c r="B8229" t="s">
        <v>124</v>
      </c>
      <c r="C8229" s="1">
        <v>42339</v>
      </c>
      <c r="D8229">
        <v>11.550049</v>
      </c>
      <c r="E8229" t="s">
        <v>9</v>
      </c>
    </row>
    <row r="8230" spans="1:5" x14ac:dyDescent="0.35">
      <c r="A8230" t="s">
        <v>60</v>
      </c>
      <c r="B8230" t="s">
        <v>124</v>
      </c>
      <c r="C8230" s="1">
        <v>42339</v>
      </c>
      <c r="D8230">
        <v>-8.8599800000000002</v>
      </c>
      <c r="E8230" t="s">
        <v>9</v>
      </c>
    </row>
    <row r="8231" spans="1:5" x14ac:dyDescent="0.35">
      <c r="A8231" t="s">
        <v>308</v>
      </c>
      <c r="B8231" t="s">
        <v>124</v>
      </c>
      <c r="C8231" s="1">
        <v>42339</v>
      </c>
      <c r="D8231">
        <v>-9.5287319999999998</v>
      </c>
      <c r="E8231" t="s">
        <v>9</v>
      </c>
    </row>
    <row r="8232" spans="1:5" x14ac:dyDescent="0.35">
      <c r="A8232" t="s">
        <v>56</v>
      </c>
      <c r="B8232" t="s">
        <v>21</v>
      </c>
      <c r="C8232" s="1">
        <v>42339</v>
      </c>
      <c r="D8232">
        <v>20.019604000000001</v>
      </c>
      <c r="E8232" t="s">
        <v>9</v>
      </c>
    </row>
    <row r="8233" spans="1:5" x14ac:dyDescent="0.35">
      <c r="A8233" t="s">
        <v>58</v>
      </c>
      <c r="B8233" t="s">
        <v>21</v>
      </c>
      <c r="C8233" s="1">
        <v>42339</v>
      </c>
      <c r="D8233">
        <v>8.4527219999999996</v>
      </c>
      <c r="E8233" t="s">
        <v>9</v>
      </c>
    </row>
    <row r="8234" spans="1:5" x14ac:dyDescent="0.35">
      <c r="A8234" t="s">
        <v>60</v>
      </c>
      <c r="B8234" t="s">
        <v>21</v>
      </c>
      <c r="C8234" s="1">
        <v>42339</v>
      </c>
      <c r="D8234">
        <v>18.944476999999999</v>
      </c>
      <c r="E8234" t="s">
        <v>9</v>
      </c>
    </row>
    <row r="8235" spans="1:5" x14ac:dyDescent="0.35">
      <c r="A8235" t="s">
        <v>308</v>
      </c>
      <c r="B8235" t="s">
        <v>21</v>
      </c>
      <c r="C8235" s="1">
        <v>42339</v>
      </c>
      <c r="D8235">
        <v>14.236162999999999</v>
      </c>
      <c r="E8235" t="s">
        <v>9</v>
      </c>
    </row>
    <row r="8236" spans="1:5" x14ac:dyDescent="0.35">
      <c r="A8236" t="s">
        <v>56</v>
      </c>
      <c r="B8236" t="s">
        <v>313</v>
      </c>
      <c r="C8236" s="1">
        <v>42339</v>
      </c>
      <c r="D8236">
        <v>0.324714</v>
      </c>
      <c r="E8236" t="s">
        <v>9</v>
      </c>
    </row>
    <row r="8237" spans="1:5" x14ac:dyDescent="0.35">
      <c r="A8237" t="s">
        <v>58</v>
      </c>
      <c r="B8237" t="s">
        <v>313</v>
      </c>
      <c r="C8237" s="1">
        <v>42339</v>
      </c>
      <c r="D8237">
        <v>0.137102</v>
      </c>
      <c r="E8237" t="s">
        <v>9</v>
      </c>
    </row>
    <row r="8238" spans="1:5" x14ac:dyDescent="0.35">
      <c r="A8238" t="s">
        <v>60</v>
      </c>
      <c r="B8238" t="s">
        <v>313</v>
      </c>
      <c r="C8238" s="1">
        <v>42339</v>
      </c>
      <c r="D8238">
        <v>0.30727599999999999</v>
      </c>
      <c r="E8238" t="s">
        <v>9</v>
      </c>
    </row>
    <row r="8239" spans="1:5" x14ac:dyDescent="0.35">
      <c r="A8239" t="s">
        <v>308</v>
      </c>
      <c r="B8239" t="s">
        <v>313</v>
      </c>
      <c r="C8239" s="1">
        <v>42339</v>
      </c>
      <c r="D8239">
        <v>0.230908</v>
      </c>
      <c r="E8239" t="s">
        <v>9</v>
      </c>
    </row>
    <row r="8240" spans="1:5" x14ac:dyDescent="0.35">
      <c r="A8240" t="s">
        <v>63</v>
      </c>
      <c r="B8240" t="s">
        <v>21</v>
      </c>
      <c r="C8240" s="1">
        <v>42339</v>
      </c>
      <c r="D8240">
        <v>60.038691</v>
      </c>
      <c r="E8240" t="s">
        <v>9</v>
      </c>
    </row>
    <row r="8241" spans="1:5" x14ac:dyDescent="0.35">
      <c r="A8241" t="s">
        <v>241</v>
      </c>
      <c r="B8241" t="s">
        <v>21</v>
      </c>
      <c r="C8241" s="1">
        <v>42339</v>
      </c>
      <c r="D8241">
        <v>1.480496</v>
      </c>
      <c r="E8241" t="s">
        <v>9</v>
      </c>
    </row>
    <row r="8242" spans="1:5" x14ac:dyDescent="0.35">
      <c r="A8242" t="s">
        <v>314</v>
      </c>
      <c r="B8242" t="s">
        <v>21</v>
      </c>
      <c r="C8242" s="1">
        <v>42339</v>
      </c>
      <c r="D8242">
        <v>0.13377800000000001</v>
      </c>
      <c r="E8242" t="s">
        <v>9</v>
      </c>
    </row>
    <row r="8243" spans="1:5" x14ac:dyDescent="0.35">
      <c r="A8243" t="s">
        <v>55</v>
      </c>
      <c r="B8243" t="s">
        <v>21</v>
      </c>
      <c r="C8243" s="1">
        <v>42339</v>
      </c>
      <c r="D8243">
        <v>2.9468450000000002</v>
      </c>
      <c r="E8243" t="s">
        <v>9</v>
      </c>
    </row>
    <row r="8244" spans="1:5" x14ac:dyDescent="0.35">
      <c r="A8244" t="s">
        <v>312</v>
      </c>
      <c r="B8244" t="s">
        <v>21</v>
      </c>
      <c r="C8244" s="1">
        <v>42339</v>
      </c>
      <c r="D8244">
        <v>0.58362199999999997</v>
      </c>
      <c r="E8244" t="s">
        <v>9</v>
      </c>
    </row>
    <row r="8245" spans="1:5" x14ac:dyDescent="0.35">
      <c r="A8245" t="s">
        <v>62</v>
      </c>
      <c r="B8245" t="s">
        <v>21</v>
      </c>
      <c r="C8245" s="1">
        <v>42339</v>
      </c>
      <c r="D8245">
        <v>65.183432999999994</v>
      </c>
      <c r="E8245" t="s">
        <v>9</v>
      </c>
    </row>
    <row r="8246" spans="1:5" x14ac:dyDescent="0.35">
      <c r="A8246" t="s">
        <v>62</v>
      </c>
      <c r="B8246" t="s">
        <v>92</v>
      </c>
      <c r="C8246" s="1">
        <v>42339</v>
      </c>
      <c r="D8246">
        <v>142.99917500000001</v>
      </c>
      <c r="E8246" t="s">
        <v>9</v>
      </c>
    </row>
    <row r="8247" spans="1:5" x14ac:dyDescent="0.35">
      <c r="A8247" t="s">
        <v>62</v>
      </c>
      <c r="B8247" t="s">
        <v>317</v>
      </c>
      <c r="C8247" s="1">
        <v>42339</v>
      </c>
      <c r="D8247">
        <v>1614.978484</v>
      </c>
      <c r="E8247" t="s">
        <v>9</v>
      </c>
    </row>
    <row r="8248" spans="1:5" x14ac:dyDescent="0.35">
      <c r="A8248" t="s">
        <v>62</v>
      </c>
      <c r="B8248" t="s">
        <v>317</v>
      </c>
      <c r="C8248" s="1">
        <v>42339</v>
      </c>
      <c r="D8248">
        <v>1614.978484</v>
      </c>
      <c r="E8248" t="s">
        <v>9</v>
      </c>
    </row>
    <row r="8249" spans="1:5" x14ac:dyDescent="0.35">
      <c r="A8249" t="s">
        <v>55</v>
      </c>
      <c r="B8249" t="s">
        <v>317</v>
      </c>
      <c r="C8249" s="1">
        <v>42339</v>
      </c>
      <c r="D8249">
        <v>53.298236000000003</v>
      </c>
      <c r="E8249" t="s">
        <v>9</v>
      </c>
    </row>
    <row r="8250" spans="1:5" x14ac:dyDescent="0.35">
      <c r="A8250" t="s">
        <v>55</v>
      </c>
      <c r="B8250" t="s">
        <v>317</v>
      </c>
      <c r="C8250" s="1">
        <v>42339</v>
      </c>
      <c r="D8250">
        <v>53.298236000000003</v>
      </c>
      <c r="E8250" t="s">
        <v>9</v>
      </c>
    </row>
    <row r="8251" spans="1:5" x14ac:dyDescent="0.35">
      <c r="A8251" t="s">
        <v>63</v>
      </c>
      <c r="B8251" t="s">
        <v>317</v>
      </c>
      <c r="C8251" s="1">
        <v>42339</v>
      </c>
      <c r="D8251">
        <v>1561.6802479999999</v>
      </c>
      <c r="E8251" t="s">
        <v>9</v>
      </c>
    </row>
    <row r="8252" spans="1:5" x14ac:dyDescent="0.35">
      <c r="A8252" t="s">
        <v>56</v>
      </c>
      <c r="B8252" t="s">
        <v>317</v>
      </c>
      <c r="C8252" s="1">
        <v>42339</v>
      </c>
      <c r="D8252">
        <v>725.655168</v>
      </c>
      <c r="E8252" t="s">
        <v>9</v>
      </c>
    </row>
    <row r="8253" spans="1:5" x14ac:dyDescent="0.35">
      <c r="A8253" t="s">
        <v>58</v>
      </c>
      <c r="B8253" t="s">
        <v>317</v>
      </c>
      <c r="C8253" s="1">
        <v>42339</v>
      </c>
      <c r="D8253">
        <v>253.439911</v>
      </c>
      <c r="E8253" t="s">
        <v>9</v>
      </c>
    </row>
    <row r="8254" spans="1:5" x14ac:dyDescent="0.35">
      <c r="A8254" t="s">
        <v>60</v>
      </c>
      <c r="B8254" t="s">
        <v>317</v>
      </c>
      <c r="C8254" s="1">
        <v>42339</v>
      </c>
      <c r="D8254">
        <v>438.81193500000001</v>
      </c>
      <c r="E8254" t="s">
        <v>9</v>
      </c>
    </row>
    <row r="8255" spans="1:5" x14ac:dyDescent="0.35">
      <c r="A8255" t="s">
        <v>308</v>
      </c>
      <c r="B8255" t="s">
        <v>317</v>
      </c>
      <c r="C8255" s="1">
        <v>42339</v>
      </c>
      <c r="D8255">
        <v>143.773234</v>
      </c>
      <c r="E8255" t="s">
        <v>9</v>
      </c>
    </row>
    <row r="8256" spans="1:5" x14ac:dyDescent="0.35">
      <c r="A8256" t="s">
        <v>62</v>
      </c>
      <c r="B8256" t="s">
        <v>311</v>
      </c>
      <c r="C8256" s="1">
        <v>42370</v>
      </c>
      <c r="D8256">
        <v>1614.978484</v>
      </c>
      <c r="E8256" t="s">
        <v>9</v>
      </c>
    </row>
    <row r="8257" spans="1:5" x14ac:dyDescent="0.35">
      <c r="A8257" t="s">
        <v>55</v>
      </c>
      <c r="B8257" t="s">
        <v>311</v>
      </c>
      <c r="C8257" s="1">
        <v>42370</v>
      </c>
      <c r="D8257">
        <v>53.298236000000003</v>
      </c>
      <c r="E8257" t="s">
        <v>9</v>
      </c>
    </row>
    <row r="8258" spans="1:5" x14ac:dyDescent="0.35">
      <c r="A8258" t="s">
        <v>63</v>
      </c>
      <c r="B8258" t="s">
        <v>311</v>
      </c>
      <c r="C8258" s="1">
        <v>42370</v>
      </c>
      <c r="D8258">
        <v>1561.6802479999999</v>
      </c>
      <c r="E8258" t="s">
        <v>9</v>
      </c>
    </row>
    <row r="8259" spans="1:5" x14ac:dyDescent="0.35">
      <c r="A8259" t="s">
        <v>56</v>
      </c>
      <c r="B8259" t="s">
        <v>311</v>
      </c>
      <c r="C8259" s="1">
        <v>42370</v>
      </c>
      <c r="D8259">
        <v>725.655168</v>
      </c>
      <c r="E8259" t="s">
        <v>9</v>
      </c>
    </row>
    <row r="8260" spans="1:5" x14ac:dyDescent="0.35">
      <c r="A8260" t="s">
        <v>58</v>
      </c>
      <c r="B8260" t="s">
        <v>311</v>
      </c>
      <c r="C8260" s="1">
        <v>42370</v>
      </c>
      <c r="D8260">
        <v>253.439911</v>
      </c>
      <c r="E8260" t="s">
        <v>9</v>
      </c>
    </row>
    <row r="8261" spans="1:5" x14ac:dyDescent="0.35">
      <c r="A8261" t="s">
        <v>60</v>
      </c>
      <c r="B8261" t="s">
        <v>311</v>
      </c>
      <c r="C8261" s="1">
        <v>42370</v>
      </c>
      <c r="D8261">
        <v>438.81193500000001</v>
      </c>
      <c r="E8261" t="s">
        <v>9</v>
      </c>
    </row>
    <row r="8262" spans="1:5" x14ac:dyDescent="0.35">
      <c r="A8262" t="s">
        <v>308</v>
      </c>
      <c r="B8262" t="s">
        <v>311</v>
      </c>
      <c r="C8262" s="1">
        <v>42370</v>
      </c>
      <c r="D8262">
        <v>143.773234</v>
      </c>
      <c r="E8262" t="s">
        <v>9</v>
      </c>
    </row>
    <row r="8263" spans="1:5" x14ac:dyDescent="0.35">
      <c r="A8263" t="s">
        <v>55</v>
      </c>
      <c r="B8263" t="s">
        <v>13</v>
      </c>
      <c r="C8263" s="1">
        <v>42370</v>
      </c>
      <c r="D8263">
        <v>2.3878180000000002</v>
      </c>
      <c r="E8263" t="s">
        <v>9</v>
      </c>
    </row>
    <row r="8264" spans="1:5" x14ac:dyDescent="0.35">
      <c r="A8264" t="s">
        <v>312</v>
      </c>
      <c r="B8264" t="s">
        <v>13</v>
      </c>
      <c r="C8264" s="1">
        <v>42370</v>
      </c>
      <c r="D8264">
        <v>0.83612799999999998</v>
      </c>
      <c r="E8264" t="s">
        <v>9</v>
      </c>
    </row>
    <row r="8265" spans="1:5" x14ac:dyDescent="0.35">
      <c r="A8265" t="s">
        <v>63</v>
      </c>
      <c r="B8265" t="s">
        <v>13</v>
      </c>
      <c r="C8265" s="1">
        <v>42370</v>
      </c>
      <c r="D8265">
        <v>5.2811219999999999</v>
      </c>
      <c r="E8265" t="s">
        <v>9</v>
      </c>
    </row>
    <row r="8266" spans="1:5" x14ac:dyDescent="0.35">
      <c r="A8266" t="s">
        <v>241</v>
      </c>
      <c r="B8266" t="s">
        <v>13</v>
      </c>
      <c r="C8266" s="1">
        <v>42370</v>
      </c>
      <c r="D8266">
        <v>1.100546</v>
      </c>
      <c r="E8266" t="s">
        <v>9</v>
      </c>
    </row>
    <row r="8267" spans="1:5" x14ac:dyDescent="0.35">
      <c r="A8267" t="s">
        <v>314</v>
      </c>
      <c r="B8267" t="s">
        <v>13</v>
      </c>
      <c r="C8267" s="1">
        <v>42370</v>
      </c>
      <c r="D8267">
        <v>0.15870400000000001</v>
      </c>
      <c r="E8267" t="s">
        <v>9</v>
      </c>
    </row>
    <row r="8268" spans="1:5" x14ac:dyDescent="0.35">
      <c r="A8268" t="s">
        <v>56</v>
      </c>
      <c r="B8268" t="s">
        <v>313</v>
      </c>
      <c r="C8268" s="1">
        <v>42370</v>
      </c>
      <c r="D8268">
        <v>6.1878000000000002E-2</v>
      </c>
      <c r="E8268" t="s">
        <v>9</v>
      </c>
    </row>
    <row r="8269" spans="1:5" x14ac:dyDescent="0.35">
      <c r="A8269" t="s">
        <v>58</v>
      </c>
      <c r="B8269" t="s">
        <v>313</v>
      </c>
      <c r="C8269" s="1">
        <v>42370</v>
      </c>
      <c r="D8269">
        <v>7.0472999999999994E-2</v>
      </c>
      <c r="E8269" t="s">
        <v>9</v>
      </c>
    </row>
    <row r="8270" spans="1:5" x14ac:dyDescent="0.35">
      <c r="A8270" t="s">
        <v>60</v>
      </c>
      <c r="B8270" t="s">
        <v>313</v>
      </c>
      <c r="C8270" s="1">
        <v>42370</v>
      </c>
      <c r="D8270">
        <v>0.81098599999999998</v>
      </c>
      <c r="E8270" t="s">
        <v>9</v>
      </c>
    </row>
    <row r="8271" spans="1:5" x14ac:dyDescent="0.35">
      <c r="A8271" t="s">
        <v>308</v>
      </c>
      <c r="B8271" t="s">
        <v>313</v>
      </c>
      <c r="C8271" s="1">
        <v>42370</v>
      </c>
      <c r="D8271">
        <v>5.6662999999999998E-2</v>
      </c>
      <c r="E8271" t="s">
        <v>9</v>
      </c>
    </row>
    <row r="8272" spans="1:5" x14ac:dyDescent="0.35">
      <c r="A8272" t="s">
        <v>56</v>
      </c>
      <c r="B8272" t="s">
        <v>13</v>
      </c>
      <c r="C8272" s="1">
        <v>42370</v>
      </c>
      <c r="D8272">
        <v>0.40470699999999998</v>
      </c>
      <c r="E8272" t="s">
        <v>9</v>
      </c>
    </row>
    <row r="8273" spans="1:5" x14ac:dyDescent="0.35">
      <c r="A8273" t="s">
        <v>58</v>
      </c>
      <c r="B8273" t="s">
        <v>13</v>
      </c>
      <c r="C8273" s="1">
        <v>42370</v>
      </c>
      <c r="D8273">
        <v>0.46091799999999999</v>
      </c>
      <c r="E8273" t="s">
        <v>9</v>
      </c>
    </row>
    <row r="8274" spans="1:5" x14ac:dyDescent="0.35">
      <c r="A8274" t="s">
        <v>60</v>
      </c>
      <c r="B8274" t="s">
        <v>13</v>
      </c>
      <c r="C8274" s="1">
        <v>42370</v>
      </c>
      <c r="D8274">
        <v>5.3041530000000003</v>
      </c>
      <c r="E8274" t="s">
        <v>9</v>
      </c>
    </row>
    <row r="8275" spans="1:5" x14ac:dyDescent="0.35">
      <c r="A8275" t="s">
        <v>308</v>
      </c>
      <c r="B8275" t="s">
        <v>13</v>
      </c>
      <c r="C8275" s="1">
        <v>42370</v>
      </c>
      <c r="D8275">
        <v>0.37059599999999998</v>
      </c>
      <c r="E8275" t="s">
        <v>9</v>
      </c>
    </row>
    <row r="8276" spans="1:5" x14ac:dyDescent="0.35">
      <c r="A8276" t="s">
        <v>62</v>
      </c>
      <c r="B8276" t="s">
        <v>13</v>
      </c>
      <c r="C8276" s="1">
        <v>42370</v>
      </c>
      <c r="D8276">
        <v>9.7643190000000004</v>
      </c>
      <c r="E8276" t="s">
        <v>9</v>
      </c>
    </row>
    <row r="8277" spans="1:5" x14ac:dyDescent="0.35">
      <c r="A8277" t="s">
        <v>62</v>
      </c>
      <c r="B8277" t="s">
        <v>315</v>
      </c>
      <c r="C8277" s="1">
        <v>42370</v>
      </c>
      <c r="D8277">
        <v>1624.7428030000001</v>
      </c>
      <c r="E8277" t="s">
        <v>9</v>
      </c>
    </row>
    <row r="8278" spans="1:5" x14ac:dyDescent="0.35">
      <c r="A8278" t="s">
        <v>62</v>
      </c>
      <c r="B8278" t="s">
        <v>316</v>
      </c>
      <c r="C8278" s="1">
        <v>42370</v>
      </c>
      <c r="D8278">
        <v>76.513897999999998</v>
      </c>
      <c r="E8278" t="s">
        <v>9</v>
      </c>
    </row>
    <row r="8279" spans="1:5" x14ac:dyDescent="0.35">
      <c r="A8279" t="s">
        <v>55</v>
      </c>
      <c r="B8279" t="s">
        <v>316</v>
      </c>
      <c r="C8279" s="1">
        <v>42370</v>
      </c>
      <c r="D8279">
        <v>6.383</v>
      </c>
      <c r="E8279" t="s">
        <v>9</v>
      </c>
    </row>
    <row r="8280" spans="1:5" x14ac:dyDescent="0.35">
      <c r="A8280" t="s">
        <v>63</v>
      </c>
      <c r="B8280" t="s">
        <v>316</v>
      </c>
      <c r="C8280" s="1">
        <v>42370</v>
      </c>
      <c r="D8280">
        <v>70.130898000000002</v>
      </c>
      <c r="E8280" t="s">
        <v>9</v>
      </c>
    </row>
    <row r="8281" spans="1:5" x14ac:dyDescent="0.35">
      <c r="A8281" t="s">
        <v>56</v>
      </c>
      <c r="B8281" t="s">
        <v>316</v>
      </c>
      <c r="C8281" s="1">
        <v>42370</v>
      </c>
      <c r="D8281">
        <v>31.011952999999998</v>
      </c>
      <c r="E8281" t="s">
        <v>9</v>
      </c>
    </row>
    <row r="8282" spans="1:5" x14ac:dyDescent="0.35">
      <c r="A8282" t="s">
        <v>58</v>
      </c>
      <c r="B8282" t="s">
        <v>316</v>
      </c>
      <c r="C8282" s="1">
        <v>42370</v>
      </c>
      <c r="D8282">
        <v>12.153682999999999</v>
      </c>
      <c r="E8282" t="s">
        <v>9</v>
      </c>
    </row>
    <row r="8283" spans="1:5" x14ac:dyDescent="0.35">
      <c r="A8283" t="s">
        <v>60</v>
      </c>
      <c r="B8283" t="s">
        <v>316</v>
      </c>
      <c r="C8283" s="1">
        <v>42370</v>
      </c>
      <c r="D8283">
        <v>19.966425000000001</v>
      </c>
      <c r="E8283" t="s">
        <v>9</v>
      </c>
    </row>
    <row r="8284" spans="1:5" x14ac:dyDescent="0.35">
      <c r="A8284" t="s">
        <v>308</v>
      </c>
      <c r="B8284" t="s">
        <v>316</v>
      </c>
      <c r="C8284" s="1">
        <v>42370</v>
      </c>
      <c r="D8284">
        <v>6.9988359999999998</v>
      </c>
      <c r="E8284" t="s">
        <v>9</v>
      </c>
    </row>
    <row r="8285" spans="1:5" x14ac:dyDescent="0.35">
      <c r="A8285" t="s">
        <v>62</v>
      </c>
      <c r="B8285" t="s">
        <v>124</v>
      </c>
      <c r="C8285" s="1">
        <v>42370</v>
      </c>
      <c r="D8285">
        <v>1.301844</v>
      </c>
      <c r="E8285" t="s">
        <v>9</v>
      </c>
    </row>
    <row r="8286" spans="1:5" x14ac:dyDescent="0.35">
      <c r="A8286" t="s">
        <v>55</v>
      </c>
      <c r="B8286" t="s">
        <v>124</v>
      </c>
      <c r="C8286" s="1">
        <v>42370</v>
      </c>
      <c r="D8286">
        <v>0.88359699999999997</v>
      </c>
      <c r="E8286" t="s">
        <v>9</v>
      </c>
    </row>
    <row r="8287" spans="1:5" x14ac:dyDescent="0.35">
      <c r="A8287" t="s">
        <v>63</v>
      </c>
      <c r="B8287" t="s">
        <v>124</v>
      </c>
      <c r="C8287" s="1">
        <v>42370</v>
      </c>
      <c r="D8287">
        <v>0.41824600000000001</v>
      </c>
      <c r="E8287" t="s">
        <v>9</v>
      </c>
    </row>
    <row r="8288" spans="1:5" x14ac:dyDescent="0.35">
      <c r="A8288" t="s">
        <v>56</v>
      </c>
      <c r="B8288" t="s">
        <v>124</v>
      </c>
      <c r="C8288" s="1">
        <v>42370</v>
      </c>
      <c r="D8288">
        <v>7.2569100000000004</v>
      </c>
      <c r="E8288" t="s">
        <v>9</v>
      </c>
    </row>
    <row r="8289" spans="1:5" x14ac:dyDescent="0.35">
      <c r="A8289" t="s">
        <v>58</v>
      </c>
      <c r="B8289" t="s">
        <v>124</v>
      </c>
      <c r="C8289" s="1">
        <v>42370</v>
      </c>
      <c r="D8289">
        <v>11.550049</v>
      </c>
      <c r="E8289" t="s">
        <v>9</v>
      </c>
    </row>
    <row r="8290" spans="1:5" x14ac:dyDescent="0.35">
      <c r="A8290" t="s">
        <v>60</v>
      </c>
      <c r="B8290" t="s">
        <v>124</v>
      </c>
      <c r="C8290" s="1">
        <v>42370</v>
      </c>
      <c r="D8290">
        <v>-8.8599800000000002</v>
      </c>
      <c r="E8290" t="s">
        <v>9</v>
      </c>
    </row>
    <row r="8291" spans="1:5" x14ac:dyDescent="0.35">
      <c r="A8291" t="s">
        <v>308</v>
      </c>
      <c r="B8291" t="s">
        <v>124</v>
      </c>
      <c r="C8291" s="1">
        <v>42370</v>
      </c>
      <c r="D8291">
        <v>-9.5287319999999998</v>
      </c>
      <c r="E8291" t="s">
        <v>9</v>
      </c>
    </row>
    <row r="8292" spans="1:5" x14ac:dyDescent="0.35">
      <c r="A8292" t="s">
        <v>56</v>
      </c>
      <c r="B8292" t="s">
        <v>21</v>
      </c>
      <c r="C8292" s="1">
        <v>42370</v>
      </c>
      <c r="D8292">
        <v>17.320198000000001</v>
      </c>
      <c r="E8292" t="s">
        <v>9</v>
      </c>
    </row>
    <row r="8293" spans="1:5" x14ac:dyDescent="0.35">
      <c r="A8293" t="s">
        <v>58</v>
      </c>
      <c r="B8293" t="s">
        <v>21</v>
      </c>
      <c r="C8293" s="1">
        <v>42370</v>
      </c>
      <c r="D8293">
        <v>7.3129730000000004</v>
      </c>
      <c r="E8293" t="s">
        <v>9</v>
      </c>
    </row>
    <row r="8294" spans="1:5" x14ac:dyDescent="0.35">
      <c r="A8294" t="s">
        <v>60</v>
      </c>
      <c r="B8294" t="s">
        <v>21</v>
      </c>
      <c r="C8294" s="1">
        <v>42370</v>
      </c>
      <c r="D8294">
        <v>16.390039999999999</v>
      </c>
      <c r="E8294" t="s">
        <v>9</v>
      </c>
    </row>
    <row r="8295" spans="1:5" x14ac:dyDescent="0.35">
      <c r="A8295" t="s">
        <v>308</v>
      </c>
      <c r="B8295" t="s">
        <v>21</v>
      </c>
      <c r="C8295" s="1">
        <v>42370</v>
      </c>
      <c r="D8295">
        <v>12.316585999999999</v>
      </c>
      <c r="E8295" t="s">
        <v>9</v>
      </c>
    </row>
    <row r="8296" spans="1:5" x14ac:dyDescent="0.35">
      <c r="A8296" t="s">
        <v>56</v>
      </c>
      <c r="B8296" t="s">
        <v>313</v>
      </c>
      <c r="C8296" s="1">
        <v>42370</v>
      </c>
      <c r="D8296">
        <v>0.324714</v>
      </c>
      <c r="E8296" t="s">
        <v>9</v>
      </c>
    </row>
    <row r="8297" spans="1:5" x14ac:dyDescent="0.35">
      <c r="A8297" t="s">
        <v>58</v>
      </c>
      <c r="B8297" t="s">
        <v>313</v>
      </c>
      <c r="C8297" s="1">
        <v>42370</v>
      </c>
      <c r="D8297">
        <v>0.137102</v>
      </c>
      <c r="E8297" t="s">
        <v>9</v>
      </c>
    </row>
    <row r="8298" spans="1:5" x14ac:dyDescent="0.35">
      <c r="A8298" t="s">
        <v>60</v>
      </c>
      <c r="B8298" t="s">
        <v>313</v>
      </c>
      <c r="C8298" s="1">
        <v>42370</v>
      </c>
      <c r="D8298">
        <v>0.30727599999999999</v>
      </c>
      <c r="E8298" t="s">
        <v>9</v>
      </c>
    </row>
    <row r="8299" spans="1:5" x14ac:dyDescent="0.35">
      <c r="A8299" t="s">
        <v>308</v>
      </c>
      <c r="B8299" t="s">
        <v>313</v>
      </c>
      <c r="C8299" s="1">
        <v>42370</v>
      </c>
      <c r="D8299">
        <v>0.230908</v>
      </c>
      <c r="E8299" t="s">
        <v>9</v>
      </c>
    </row>
    <row r="8300" spans="1:5" x14ac:dyDescent="0.35">
      <c r="A8300" t="s">
        <v>63</v>
      </c>
      <c r="B8300" t="s">
        <v>21</v>
      </c>
      <c r="C8300" s="1">
        <v>42370</v>
      </c>
      <c r="D8300">
        <v>51.851387000000003</v>
      </c>
      <c r="E8300" t="s">
        <v>9</v>
      </c>
    </row>
    <row r="8301" spans="1:5" x14ac:dyDescent="0.35">
      <c r="A8301" t="s">
        <v>241</v>
      </c>
      <c r="B8301" t="s">
        <v>21</v>
      </c>
      <c r="C8301" s="1">
        <v>42370</v>
      </c>
      <c r="D8301">
        <v>1.3857619999999999</v>
      </c>
      <c r="E8301" t="s">
        <v>9</v>
      </c>
    </row>
    <row r="8302" spans="1:5" x14ac:dyDescent="0.35">
      <c r="A8302" t="s">
        <v>314</v>
      </c>
      <c r="B8302" t="s">
        <v>21</v>
      </c>
      <c r="C8302" s="1">
        <v>42370</v>
      </c>
      <c r="D8302">
        <v>0.102648</v>
      </c>
      <c r="E8302" t="s">
        <v>9</v>
      </c>
    </row>
    <row r="8303" spans="1:5" x14ac:dyDescent="0.35">
      <c r="A8303" t="s">
        <v>55</v>
      </c>
      <c r="B8303" t="s">
        <v>21</v>
      </c>
      <c r="C8303" s="1">
        <v>42370</v>
      </c>
      <c r="D8303">
        <v>8.6350000000000003E-3</v>
      </c>
      <c r="E8303" t="s">
        <v>9</v>
      </c>
    </row>
    <row r="8304" spans="1:5" x14ac:dyDescent="0.35">
      <c r="A8304" t="s">
        <v>312</v>
      </c>
      <c r="B8304" t="s">
        <v>21</v>
      </c>
      <c r="C8304" s="1">
        <v>42370</v>
      </c>
      <c r="D8304">
        <v>0.66567299999999996</v>
      </c>
      <c r="E8304" t="s">
        <v>9</v>
      </c>
    </row>
    <row r="8305" spans="1:5" x14ac:dyDescent="0.35">
      <c r="A8305" t="s">
        <v>62</v>
      </c>
      <c r="B8305" t="s">
        <v>21</v>
      </c>
      <c r="C8305" s="1">
        <v>42370</v>
      </c>
      <c r="D8305">
        <v>54.014104000000003</v>
      </c>
      <c r="E8305" t="s">
        <v>9</v>
      </c>
    </row>
    <row r="8306" spans="1:5" x14ac:dyDescent="0.35">
      <c r="A8306" t="s">
        <v>62</v>
      </c>
      <c r="B8306" t="s">
        <v>92</v>
      </c>
      <c r="C8306" s="1">
        <v>42370</v>
      </c>
      <c r="D8306">
        <v>131.829846</v>
      </c>
      <c r="E8306" t="s">
        <v>9</v>
      </c>
    </row>
    <row r="8307" spans="1:5" x14ac:dyDescent="0.35">
      <c r="A8307" t="s">
        <v>62</v>
      </c>
      <c r="B8307" t="s">
        <v>317</v>
      </c>
      <c r="C8307" s="1">
        <v>42370</v>
      </c>
      <c r="D8307">
        <v>1492.912957</v>
      </c>
      <c r="E8307" t="s">
        <v>9</v>
      </c>
    </row>
    <row r="8308" spans="1:5" x14ac:dyDescent="0.35">
      <c r="A8308" t="s">
        <v>62</v>
      </c>
      <c r="B8308" t="s">
        <v>317</v>
      </c>
      <c r="C8308" s="1">
        <v>42370</v>
      </c>
      <c r="D8308">
        <v>1492.912957</v>
      </c>
      <c r="E8308" t="s">
        <v>9</v>
      </c>
    </row>
    <row r="8309" spans="1:5" x14ac:dyDescent="0.35">
      <c r="A8309" t="s">
        <v>55</v>
      </c>
      <c r="B8309" t="s">
        <v>317</v>
      </c>
      <c r="C8309" s="1">
        <v>42370</v>
      </c>
      <c r="D8309">
        <v>48.581277</v>
      </c>
      <c r="E8309" t="s">
        <v>9</v>
      </c>
    </row>
    <row r="8310" spans="1:5" x14ac:dyDescent="0.35">
      <c r="A8310" t="s">
        <v>55</v>
      </c>
      <c r="B8310" t="s">
        <v>317</v>
      </c>
      <c r="C8310" s="1">
        <v>42370</v>
      </c>
      <c r="D8310">
        <v>48.581277</v>
      </c>
      <c r="E8310" t="s">
        <v>9</v>
      </c>
    </row>
    <row r="8311" spans="1:5" x14ac:dyDescent="0.35">
      <c r="A8311" t="s">
        <v>63</v>
      </c>
      <c r="B8311" t="s">
        <v>317</v>
      </c>
      <c r="C8311" s="1">
        <v>42370</v>
      </c>
      <c r="D8311">
        <v>1444.3316809999999</v>
      </c>
      <c r="E8311" t="s">
        <v>9</v>
      </c>
    </row>
    <row r="8312" spans="1:5" x14ac:dyDescent="0.35">
      <c r="A8312" t="s">
        <v>56</v>
      </c>
      <c r="B8312" t="s">
        <v>317</v>
      </c>
      <c r="C8312" s="1">
        <v>42370</v>
      </c>
      <c r="D8312">
        <v>670.47081200000002</v>
      </c>
      <c r="E8312" t="s">
        <v>9</v>
      </c>
    </row>
    <row r="8313" spans="1:5" x14ac:dyDescent="0.35">
      <c r="A8313" t="s">
        <v>58</v>
      </c>
      <c r="B8313" t="s">
        <v>317</v>
      </c>
      <c r="C8313" s="1">
        <v>42370</v>
      </c>
      <c r="D8313">
        <v>222.88412400000001</v>
      </c>
      <c r="E8313" t="s">
        <v>9</v>
      </c>
    </row>
    <row r="8314" spans="1:5" x14ac:dyDescent="0.35">
      <c r="A8314" t="s">
        <v>60</v>
      </c>
      <c r="B8314" t="s">
        <v>317</v>
      </c>
      <c r="C8314" s="1">
        <v>42370</v>
      </c>
      <c r="D8314">
        <v>416.61960299999998</v>
      </c>
      <c r="E8314" t="s">
        <v>9</v>
      </c>
    </row>
    <row r="8315" spans="1:5" x14ac:dyDescent="0.35">
      <c r="A8315" t="s">
        <v>308</v>
      </c>
      <c r="B8315" t="s">
        <v>317</v>
      </c>
      <c r="C8315" s="1">
        <v>42370</v>
      </c>
      <c r="D8315">
        <v>134.35714100000001</v>
      </c>
      <c r="E8315" t="s">
        <v>9</v>
      </c>
    </row>
    <row r="8316" spans="1:5" x14ac:dyDescent="0.35">
      <c r="A8316" t="s">
        <v>62</v>
      </c>
      <c r="B8316" t="s">
        <v>311</v>
      </c>
      <c r="C8316" s="1">
        <v>42401</v>
      </c>
      <c r="D8316">
        <v>1492.912957</v>
      </c>
      <c r="E8316" t="s">
        <v>9</v>
      </c>
    </row>
    <row r="8317" spans="1:5" x14ac:dyDescent="0.35">
      <c r="A8317" t="s">
        <v>55</v>
      </c>
      <c r="B8317" t="s">
        <v>311</v>
      </c>
      <c r="C8317" s="1">
        <v>42401</v>
      </c>
      <c r="D8317">
        <v>48.581277</v>
      </c>
      <c r="E8317" t="s">
        <v>9</v>
      </c>
    </row>
    <row r="8318" spans="1:5" x14ac:dyDescent="0.35">
      <c r="A8318" t="s">
        <v>63</v>
      </c>
      <c r="B8318" t="s">
        <v>311</v>
      </c>
      <c r="C8318" s="1">
        <v>42401</v>
      </c>
      <c r="D8318">
        <v>1444.3316809999999</v>
      </c>
      <c r="E8318" t="s">
        <v>9</v>
      </c>
    </row>
    <row r="8319" spans="1:5" x14ac:dyDescent="0.35">
      <c r="A8319" t="s">
        <v>56</v>
      </c>
      <c r="B8319" t="s">
        <v>311</v>
      </c>
      <c r="C8319" s="1">
        <v>42401</v>
      </c>
      <c r="D8319">
        <v>670.47081200000002</v>
      </c>
      <c r="E8319" t="s">
        <v>9</v>
      </c>
    </row>
    <row r="8320" spans="1:5" x14ac:dyDescent="0.35">
      <c r="A8320" t="s">
        <v>58</v>
      </c>
      <c r="B8320" t="s">
        <v>311</v>
      </c>
      <c r="C8320" s="1">
        <v>42401</v>
      </c>
      <c r="D8320">
        <v>222.88412400000001</v>
      </c>
      <c r="E8320" t="s">
        <v>9</v>
      </c>
    </row>
    <row r="8321" spans="1:5" x14ac:dyDescent="0.35">
      <c r="A8321" t="s">
        <v>60</v>
      </c>
      <c r="B8321" t="s">
        <v>311</v>
      </c>
      <c r="C8321" s="1">
        <v>42401</v>
      </c>
      <c r="D8321">
        <v>416.61960299999998</v>
      </c>
      <c r="E8321" t="s">
        <v>9</v>
      </c>
    </row>
    <row r="8322" spans="1:5" x14ac:dyDescent="0.35">
      <c r="A8322" t="s">
        <v>308</v>
      </c>
      <c r="B8322" t="s">
        <v>311</v>
      </c>
      <c r="C8322" s="1">
        <v>42401</v>
      </c>
      <c r="D8322">
        <v>134.35714100000001</v>
      </c>
      <c r="E8322" t="s">
        <v>9</v>
      </c>
    </row>
    <row r="8323" spans="1:5" x14ac:dyDescent="0.35">
      <c r="A8323" t="s">
        <v>55</v>
      </c>
      <c r="B8323" t="s">
        <v>13</v>
      </c>
      <c r="C8323" s="1">
        <v>42401</v>
      </c>
      <c r="D8323">
        <v>1.5944959999999999</v>
      </c>
      <c r="E8323" t="s">
        <v>9</v>
      </c>
    </row>
    <row r="8324" spans="1:5" x14ac:dyDescent="0.35">
      <c r="A8324" t="s">
        <v>312</v>
      </c>
      <c r="B8324" t="s">
        <v>13</v>
      </c>
      <c r="C8324" s="1">
        <v>42401</v>
      </c>
      <c r="D8324">
        <v>1.0489820000000001</v>
      </c>
      <c r="E8324" t="s">
        <v>9</v>
      </c>
    </row>
    <row r="8325" spans="1:5" x14ac:dyDescent="0.35">
      <c r="A8325" t="s">
        <v>63</v>
      </c>
      <c r="B8325" t="s">
        <v>13</v>
      </c>
      <c r="C8325" s="1">
        <v>42401</v>
      </c>
      <c r="D8325">
        <v>8.6031089999999999</v>
      </c>
      <c r="E8325" t="s">
        <v>9</v>
      </c>
    </row>
    <row r="8326" spans="1:5" x14ac:dyDescent="0.35">
      <c r="A8326" t="s">
        <v>241</v>
      </c>
      <c r="B8326" t="s">
        <v>13</v>
      </c>
      <c r="C8326" s="1">
        <v>42401</v>
      </c>
      <c r="D8326">
        <v>1.1642589999999999</v>
      </c>
      <c r="E8326" t="s">
        <v>9</v>
      </c>
    </row>
    <row r="8327" spans="1:5" x14ac:dyDescent="0.35">
      <c r="A8327" t="s">
        <v>314</v>
      </c>
      <c r="B8327" t="s">
        <v>13</v>
      </c>
      <c r="C8327" s="1">
        <v>42401</v>
      </c>
      <c r="D8327">
        <v>0.10895100000000001</v>
      </c>
      <c r="E8327" t="s">
        <v>9</v>
      </c>
    </row>
    <row r="8328" spans="1:5" x14ac:dyDescent="0.35">
      <c r="A8328" t="s">
        <v>56</v>
      </c>
      <c r="B8328" t="s">
        <v>313</v>
      </c>
      <c r="C8328" s="1">
        <v>42401</v>
      </c>
      <c r="D8328">
        <v>6.1878000000000002E-2</v>
      </c>
      <c r="E8328" t="s">
        <v>9</v>
      </c>
    </row>
    <row r="8329" spans="1:5" x14ac:dyDescent="0.35">
      <c r="A8329" t="s">
        <v>58</v>
      </c>
      <c r="B8329" t="s">
        <v>313</v>
      </c>
      <c r="C8329" s="1">
        <v>42401</v>
      </c>
      <c r="D8329">
        <v>7.0472999999999994E-2</v>
      </c>
      <c r="E8329" t="s">
        <v>9</v>
      </c>
    </row>
    <row r="8330" spans="1:5" x14ac:dyDescent="0.35">
      <c r="A8330" t="s">
        <v>60</v>
      </c>
      <c r="B8330" t="s">
        <v>313</v>
      </c>
      <c r="C8330" s="1">
        <v>42401</v>
      </c>
      <c r="D8330">
        <v>0.81098599999999998</v>
      </c>
      <c r="E8330" t="s">
        <v>9</v>
      </c>
    </row>
    <row r="8331" spans="1:5" x14ac:dyDescent="0.35">
      <c r="A8331" t="s">
        <v>308</v>
      </c>
      <c r="B8331" t="s">
        <v>313</v>
      </c>
      <c r="C8331" s="1">
        <v>42401</v>
      </c>
      <c r="D8331">
        <v>5.6662999999999998E-2</v>
      </c>
      <c r="E8331" t="s">
        <v>9</v>
      </c>
    </row>
    <row r="8332" spans="1:5" x14ac:dyDescent="0.35">
      <c r="A8332" t="s">
        <v>56</v>
      </c>
      <c r="B8332" t="s">
        <v>13</v>
      </c>
      <c r="C8332" s="1">
        <v>42401</v>
      </c>
      <c r="D8332">
        <v>0.61112900000000003</v>
      </c>
      <c r="E8332" t="s">
        <v>9</v>
      </c>
    </row>
    <row r="8333" spans="1:5" x14ac:dyDescent="0.35">
      <c r="A8333" t="s">
        <v>58</v>
      </c>
      <c r="B8333" t="s">
        <v>13</v>
      </c>
      <c r="C8333" s="1">
        <v>42401</v>
      </c>
      <c r="D8333">
        <v>0.69601100000000005</v>
      </c>
      <c r="E8333" t="s">
        <v>9</v>
      </c>
    </row>
    <row r="8334" spans="1:5" x14ac:dyDescent="0.35">
      <c r="A8334" t="s">
        <v>60</v>
      </c>
      <c r="B8334" t="s">
        <v>13</v>
      </c>
      <c r="C8334" s="1">
        <v>42401</v>
      </c>
      <c r="D8334">
        <v>8.0095589999999994</v>
      </c>
      <c r="E8334" t="s">
        <v>9</v>
      </c>
    </row>
    <row r="8335" spans="1:5" x14ac:dyDescent="0.35">
      <c r="A8335" t="s">
        <v>308</v>
      </c>
      <c r="B8335" t="s">
        <v>13</v>
      </c>
      <c r="C8335" s="1">
        <v>42401</v>
      </c>
      <c r="D8335">
        <v>0.55962000000000001</v>
      </c>
      <c r="E8335" t="s">
        <v>9</v>
      </c>
    </row>
    <row r="8336" spans="1:5" x14ac:dyDescent="0.35">
      <c r="A8336" t="s">
        <v>62</v>
      </c>
      <c r="B8336" t="s">
        <v>13</v>
      </c>
      <c r="C8336" s="1">
        <v>42401</v>
      </c>
      <c r="D8336">
        <v>12.519797000000001</v>
      </c>
      <c r="E8336" t="s">
        <v>9</v>
      </c>
    </row>
    <row r="8337" spans="1:5" x14ac:dyDescent="0.35">
      <c r="A8337" t="s">
        <v>62</v>
      </c>
      <c r="B8337" t="s">
        <v>315</v>
      </c>
      <c r="C8337" s="1">
        <v>42401</v>
      </c>
      <c r="D8337">
        <v>1505.4327539999999</v>
      </c>
      <c r="E8337" t="s">
        <v>9</v>
      </c>
    </row>
    <row r="8338" spans="1:5" x14ac:dyDescent="0.35">
      <c r="A8338" t="s">
        <v>62</v>
      </c>
      <c r="B8338" t="s">
        <v>316</v>
      </c>
      <c r="C8338" s="1">
        <v>42401</v>
      </c>
      <c r="D8338">
        <v>76.513897999999998</v>
      </c>
      <c r="E8338" t="s">
        <v>9</v>
      </c>
    </row>
    <row r="8339" spans="1:5" x14ac:dyDescent="0.35">
      <c r="A8339" t="s">
        <v>55</v>
      </c>
      <c r="B8339" t="s">
        <v>316</v>
      </c>
      <c r="C8339" s="1">
        <v>42401</v>
      </c>
      <c r="D8339">
        <v>6.383</v>
      </c>
      <c r="E8339" t="s">
        <v>9</v>
      </c>
    </row>
    <row r="8340" spans="1:5" x14ac:dyDescent="0.35">
      <c r="A8340" t="s">
        <v>63</v>
      </c>
      <c r="B8340" t="s">
        <v>316</v>
      </c>
      <c r="C8340" s="1">
        <v>42401</v>
      </c>
      <c r="D8340">
        <v>70.130898000000002</v>
      </c>
      <c r="E8340" t="s">
        <v>9</v>
      </c>
    </row>
    <row r="8341" spans="1:5" x14ac:dyDescent="0.35">
      <c r="A8341" t="s">
        <v>56</v>
      </c>
      <c r="B8341" t="s">
        <v>316</v>
      </c>
      <c r="C8341" s="1">
        <v>42401</v>
      </c>
      <c r="D8341">
        <v>31.011952999999998</v>
      </c>
      <c r="E8341" t="s">
        <v>9</v>
      </c>
    </row>
    <row r="8342" spans="1:5" x14ac:dyDescent="0.35">
      <c r="A8342" t="s">
        <v>58</v>
      </c>
      <c r="B8342" t="s">
        <v>316</v>
      </c>
      <c r="C8342" s="1">
        <v>42401</v>
      </c>
      <c r="D8342">
        <v>12.153682999999999</v>
      </c>
      <c r="E8342" t="s">
        <v>9</v>
      </c>
    </row>
    <row r="8343" spans="1:5" x14ac:dyDescent="0.35">
      <c r="A8343" t="s">
        <v>60</v>
      </c>
      <c r="B8343" t="s">
        <v>316</v>
      </c>
      <c r="C8343" s="1">
        <v>42401</v>
      </c>
      <c r="D8343">
        <v>19.966425000000001</v>
      </c>
      <c r="E8343" t="s">
        <v>9</v>
      </c>
    </row>
    <row r="8344" spans="1:5" x14ac:dyDescent="0.35">
      <c r="A8344" t="s">
        <v>308</v>
      </c>
      <c r="B8344" t="s">
        <v>316</v>
      </c>
      <c r="C8344" s="1">
        <v>42401</v>
      </c>
      <c r="D8344">
        <v>6.9988359999999998</v>
      </c>
      <c r="E8344" t="s">
        <v>9</v>
      </c>
    </row>
    <row r="8345" spans="1:5" x14ac:dyDescent="0.35">
      <c r="A8345" t="s">
        <v>62</v>
      </c>
      <c r="B8345" t="s">
        <v>124</v>
      </c>
      <c r="C8345" s="1">
        <v>42401</v>
      </c>
      <c r="D8345">
        <v>1.301844</v>
      </c>
      <c r="E8345" t="s">
        <v>9</v>
      </c>
    </row>
    <row r="8346" spans="1:5" x14ac:dyDescent="0.35">
      <c r="A8346" t="s">
        <v>55</v>
      </c>
      <c r="B8346" t="s">
        <v>124</v>
      </c>
      <c r="C8346" s="1">
        <v>42401</v>
      </c>
      <c r="D8346">
        <v>0.88359699999999997</v>
      </c>
      <c r="E8346" t="s">
        <v>9</v>
      </c>
    </row>
    <row r="8347" spans="1:5" x14ac:dyDescent="0.35">
      <c r="A8347" t="s">
        <v>63</v>
      </c>
      <c r="B8347" t="s">
        <v>124</v>
      </c>
      <c r="C8347" s="1">
        <v>42401</v>
      </c>
      <c r="D8347">
        <v>0.41824600000000001</v>
      </c>
      <c r="E8347" t="s">
        <v>9</v>
      </c>
    </row>
    <row r="8348" spans="1:5" x14ac:dyDescent="0.35">
      <c r="A8348" t="s">
        <v>56</v>
      </c>
      <c r="B8348" t="s">
        <v>124</v>
      </c>
      <c r="C8348" s="1">
        <v>42401</v>
      </c>
      <c r="D8348">
        <v>7.2569100000000004</v>
      </c>
      <c r="E8348" t="s">
        <v>9</v>
      </c>
    </row>
    <row r="8349" spans="1:5" x14ac:dyDescent="0.35">
      <c r="A8349" t="s">
        <v>58</v>
      </c>
      <c r="B8349" t="s">
        <v>124</v>
      </c>
      <c r="C8349" s="1">
        <v>42401</v>
      </c>
      <c r="D8349">
        <v>11.550049</v>
      </c>
      <c r="E8349" t="s">
        <v>9</v>
      </c>
    </row>
    <row r="8350" spans="1:5" x14ac:dyDescent="0.35">
      <c r="A8350" t="s">
        <v>60</v>
      </c>
      <c r="B8350" t="s">
        <v>124</v>
      </c>
      <c r="C8350" s="1">
        <v>42401</v>
      </c>
      <c r="D8350">
        <v>-8.8599800000000002</v>
      </c>
      <c r="E8350" t="s">
        <v>9</v>
      </c>
    </row>
    <row r="8351" spans="1:5" x14ac:dyDescent="0.35">
      <c r="A8351" t="s">
        <v>308</v>
      </c>
      <c r="B8351" t="s">
        <v>124</v>
      </c>
      <c r="C8351" s="1">
        <v>42401</v>
      </c>
      <c r="D8351">
        <v>-9.5287319999999998</v>
      </c>
      <c r="E8351" t="s">
        <v>9</v>
      </c>
    </row>
    <row r="8352" spans="1:5" x14ac:dyDescent="0.35">
      <c r="A8352" t="s">
        <v>56</v>
      </c>
      <c r="B8352" t="s">
        <v>21</v>
      </c>
      <c r="C8352" s="1">
        <v>42401</v>
      </c>
      <c r="D8352">
        <v>17.691040999999998</v>
      </c>
      <c r="E8352" t="s">
        <v>9</v>
      </c>
    </row>
    <row r="8353" spans="1:5" x14ac:dyDescent="0.35">
      <c r="A8353" t="s">
        <v>58</v>
      </c>
      <c r="B8353" t="s">
        <v>21</v>
      </c>
      <c r="C8353" s="1">
        <v>42401</v>
      </c>
      <c r="D8353">
        <v>7.4695510000000001</v>
      </c>
      <c r="E8353" t="s">
        <v>9</v>
      </c>
    </row>
    <row r="8354" spans="1:5" x14ac:dyDescent="0.35">
      <c r="A8354" t="s">
        <v>60</v>
      </c>
      <c r="B8354" t="s">
        <v>21</v>
      </c>
      <c r="C8354" s="1">
        <v>42401</v>
      </c>
      <c r="D8354">
        <v>16.740967000000001</v>
      </c>
      <c r="E8354" t="s">
        <v>9</v>
      </c>
    </row>
    <row r="8355" spans="1:5" x14ac:dyDescent="0.35">
      <c r="A8355" t="s">
        <v>308</v>
      </c>
      <c r="B8355" t="s">
        <v>21</v>
      </c>
      <c r="C8355" s="1">
        <v>42401</v>
      </c>
      <c r="D8355">
        <v>12.580296000000001</v>
      </c>
      <c r="E8355" t="s">
        <v>9</v>
      </c>
    </row>
    <row r="8356" spans="1:5" x14ac:dyDescent="0.35">
      <c r="A8356" t="s">
        <v>56</v>
      </c>
      <c r="B8356" t="s">
        <v>313</v>
      </c>
      <c r="C8356" s="1">
        <v>42401</v>
      </c>
      <c r="D8356">
        <v>0.324714</v>
      </c>
      <c r="E8356" t="s">
        <v>9</v>
      </c>
    </row>
    <row r="8357" spans="1:5" x14ac:dyDescent="0.35">
      <c r="A8357" t="s">
        <v>58</v>
      </c>
      <c r="B8357" t="s">
        <v>313</v>
      </c>
      <c r="C8357" s="1">
        <v>42401</v>
      </c>
      <c r="D8357">
        <v>0.137102</v>
      </c>
      <c r="E8357" t="s">
        <v>9</v>
      </c>
    </row>
    <row r="8358" spans="1:5" x14ac:dyDescent="0.35">
      <c r="A8358" t="s">
        <v>60</v>
      </c>
      <c r="B8358" t="s">
        <v>313</v>
      </c>
      <c r="C8358" s="1">
        <v>42401</v>
      </c>
      <c r="D8358">
        <v>0.30727599999999999</v>
      </c>
      <c r="E8358" t="s">
        <v>9</v>
      </c>
    </row>
    <row r="8359" spans="1:5" x14ac:dyDescent="0.35">
      <c r="A8359" t="s">
        <v>308</v>
      </c>
      <c r="B8359" t="s">
        <v>313</v>
      </c>
      <c r="C8359" s="1">
        <v>42401</v>
      </c>
      <c r="D8359">
        <v>0.230908</v>
      </c>
      <c r="E8359" t="s">
        <v>9</v>
      </c>
    </row>
    <row r="8360" spans="1:5" x14ac:dyDescent="0.35">
      <c r="A8360" t="s">
        <v>63</v>
      </c>
      <c r="B8360" t="s">
        <v>21</v>
      </c>
      <c r="C8360" s="1">
        <v>42401</v>
      </c>
      <c r="D8360">
        <v>53.393262999999997</v>
      </c>
      <c r="E8360" t="s">
        <v>9</v>
      </c>
    </row>
    <row r="8361" spans="1:5" x14ac:dyDescent="0.35">
      <c r="A8361" t="s">
        <v>241</v>
      </c>
      <c r="B8361" t="s">
        <v>21</v>
      </c>
      <c r="C8361" s="1">
        <v>42401</v>
      </c>
      <c r="D8361">
        <v>0.94415800000000005</v>
      </c>
      <c r="E8361" t="s">
        <v>9</v>
      </c>
    </row>
    <row r="8362" spans="1:5" x14ac:dyDescent="0.35">
      <c r="A8362" t="s">
        <v>314</v>
      </c>
      <c r="B8362" t="s">
        <v>21</v>
      </c>
      <c r="C8362" s="1">
        <v>42401</v>
      </c>
      <c r="D8362">
        <v>0.14443400000000001</v>
      </c>
      <c r="E8362" t="s">
        <v>9</v>
      </c>
    </row>
    <row r="8363" spans="1:5" x14ac:dyDescent="0.35">
      <c r="A8363" t="s">
        <v>55</v>
      </c>
      <c r="B8363" t="s">
        <v>21</v>
      </c>
      <c r="C8363" s="1">
        <v>42401</v>
      </c>
      <c r="D8363">
        <v>0.80769999999999997</v>
      </c>
      <c r="E8363" t="s">
        <v>9</v>
      </c>
    </row>
    <row r="8364" spans="1:5" x14ac:dyDescent="0.35">
      <c r="A8364" t="s">
        <v>312</v>
      </c>
      <c r="B8364" t="s">
        <v>21</v>
      </c>
      <c r="C8364" s="1">
        <v>42401</v>
      </c>
      <c r="D8364">
        <v>0.66545799999999999</v>
      </c>
      <c r="E8364" t="s">
        <v>9</v>
      </c>
    </row>
    <row r="8365" spans="1:5" x14ac:dyDescent="0.35">
      <c r="A8365" t="s">
        <v>62</v>
      </c>
      <c r="B8365" t="s">
        <v>21</v>
      </c>
      <c r="C8365" s="1">
        <v>42401</v>
      </c>
      <c r="D8365">
        <v>55.955012000000004</v>
      </c>
      <c r="E8365" t="s">
        <v>9</v>
      </c>
    </row>
    <row r="8366" spans="1:5" x14ac:dyDescent="0.35">
      <c r="A8366" t="s">
        <v>62</v>
      </c>
      <c r="B8366" t="s">
        <v>92</v>
      </c>
      <c r="C8366" s="1">
        <v>42401</v>
      </c>
      <c r="D8366">
        <v>133.77075400000001</v>
      </c>
      <c r="E8366" t="s">
        <v>9</v>
      </c>
    </row>
    <row r="8367" spans="1:5" x14ac:dyDescent="0.35">
      <c r="A8367" t="s">
        <v>62</v>
      </c>
      <c r="B8367" t="s">
        <v>317</v>
      </c>
      <c r="C8367" s="1">
        <v>42401</v>
      </c>
      <c r="D8367">
        <v>1371.662</v>
      </c>
      <c r="E8367" t="s">
        <v>9</v>
      </c>
    </row>
    <row r="8368" spans="1:5" x14ac:dyDescent="0.35">
      <c r="A8368" t="s">
        <v>62</v>
      </c>
      <c r="B8368" t="s">
        <v>317</v>
      </c>
      <c r="C8368" s="1">
        <v>42401</v>
      </c>
      <c r="D8368">
        <v>1371.662</v>
      </c>
      <c r="E8368" t="s">
        <v>9</v>
      </c>
    </row>
    <row r="8369" spans="1:5" x14ac:dyDescent="0.35">
      <c r="A8369" t="s">
        <v>55</v>
      </c>
      <c r="B8369" t="s">
        <v>317</v>
      </c>
      <c r="C8369" s="1">
        <v>42401</v>
      </c>
      <c r="D8369">
        <v>42.484999999999999</v>
      </c>
      <c r="E8369" t="s">
        <v>9</v>
      </c>
    </row>
    <row r="8370" spans="1:5" x14ac:dyDescent="0.35">
      <c r="A8370" t="s">
        <v>55</v>
      </c>
      <c r="B8370" t="s">
        <v>317</v>
      </c>
      <c r="C8370" s="1">
        <v>42401</v>
      </c>
      <c r="D8370">
        <v>42.484999999999999</v>
      </c>
      <c r="E8370" t="s">
        <v>9</v>
      </c>
    </row>
    <row r="8371" spans="1:5" x14ac:dyDescent="0.35">
      <c r="A8371" t="s">
        <v>63</v>
      </c>
      <c r="B8371" t="s">
        <v>317</v>
      </c>
      <c r="C8371" s="1">
        <v>42401</v>
      </c>
      <c r="D8371">
        <v>1329.1769999999999</v>
      </c>
      <c r="E8371" t="s">
        <v>9</v>
      </c>
    </row>
    <row r="8372" spans="1:5" x14ac:dyDescent="0.35">
      <c r="A8372" t="s">
        <v>56</v>
      </c>
      <c r="B8372" t="s">
        <v>317</v>
      </c>
      <c r="C8372" s="1">
        <v>42401</v>
      </c>
      <c r="D8372">
        <v>615.12203599999998</v>
      </c>
      <c r="E8372" t="s">
        <v>9</v>
      </c>
    </row>
    <row r="8373" spans="1:5" x14ac:dyDescent="0.35">
      <c r="A8373" t="s">
        <v>58</v>
      </c>
      <c r="B8373" t="s">
        <v>317</v>
      </c>
      <c r="C8373" s="1">
        <v>42401</v>
      </c>
      <c r="D8373">
        <v>192.40685199999999</v>
      </c>
      <c r="E8373" t="s">
        <v>9</v>
      </c>
    </row>
    <row r="8374" spans="1:5" x14ac:dyDescent="0.35">
      <c r="A8374" t="s">
        <v>60</v>
      </c>
      <c r="B8374" t="s">
        <v>317</v>
      </c>
      <c r="C8374" s="1">
        <v>42401</v>
      </c>
      <c r="D8374">
        <v>396.78175099999999</v>
      </c>
      <c r="E8374" t="s">
        <v>9</v>
      </c>
    </row>
    <row r="8375" spans="1:5" x14ac:dyDescent="0.35">
      <c r="A8375" t="s">
        <v>308</v>
      </c>
      <c r="B8375" t="s">
        <v>317</v>
      </c>
      <c r="C8375" s="1">
        <v>42401</v>
      </c>
      <c r="D8375">
        <v>124.866361</v>
      </c>
      <c r="E8375" t="s">
        <v>9</v>
      </c>
    </row>
    <row r="8376" spans="1:5" x14ac:dyDescent="0.35">
      <c r="A8376" t="s">
        <v>62</v>
      </c>
      <c r="B8376" t="s">
        <v>317</v>
      </c>
      <c r="C8376" s="1">
        <v>42401</v>
      </c>
      <c r="D8376">
        <v>1371.662</v>
      </c>
      <c r="E8376" t="s">
        <v>12</v>
      </c>
    </row>
    <row r="8377" spans="1:5" x14ac:dyDescent="0.35">
      <c r="A8377" t="s">
        <v>62</v>
      </c>
      <c r="B8377" t="s">
        <v>313</v>
      </c>
      <c r="C8377" s="1">
        <v>42401</v>
      </c>
      <c r="D8377">
        <v>0</v>
      </c>
      <c r="E8377" t="s">
        <v>9</v>
      </c>
    </row>
    <row r="8378" spans="1:5" x14ac:dyDescent="0.35">
      <c r="A8378" t="s">
        <v>55</v>
      </c>
      <c r="B8378" t="s">
        <v>317</v>
      </c>
      <c r="C8378" s="1">
        <v>42401</v>
      </c>
      <c r="D8378">
        <v>42.484999999999999</v>
      </c>
      <c r="E8378" t="s">
        <v>12</v>
      </c>
    </row>
    <row r="8379" spans="1:5" x14ac:dyDescent="0.35">
      <c r="A8379" t="s">
        <v>55</v>
      </c>
      <c r="B8379" t="s">
        <v>313</v>
      </c>
      <c r="C8379" s="1">
        <v>42401</v>
      </c>
      <c r="D8379">
        <v>0</v>
      </c>
      <c r="E8379" t="s">
        <v>9</v>
      </c>
    </row>
    <row r="8380" spans="1:5" x14ac:dyDescent="0.35">
      <c r="A8380" t="s">
        <v>62</v>
      </c>
      <c r="B8380" t="s">
        <v>311</v>
      </c>
      <c r="C8380" s="1">
        <v>42430</v>
      </c>
      <c r="D8380">
        <v>1371.662</v>
      </c>
      <c r="E8380" t="s">
        <v>9</v>
      </c>
    </row>
    <row r="8381" spans="1:5" x14ac:dyDescent="0.35">
      <c r="A8381" t="s">
        <v>55</v>
      </c>
      <c r="B8381" t="s">
        <v>311</v>
      </c>
      <c r="C8381" s="1">
        <v>42430</v>
      </c>
      <c r="D8381">
        <v>42.484999999999999</v>
      </c>
      <c r="E8381" t="s">
        <v>9</v>
      </c>
    </row>
    <row r="8382" spans="1:5" x14ac:dyDescent="0.35">
      <c r="A8382" t="s">
        <v>63</v>
      </c>
      <c r="B8382" t="s">
        <v>311</v>
      </c>
      <c r="C8382" s="1">
        <v>42430</v>
      </c>
      <c r="D8382">
        <v>1329.1769999999999</v>
      </c>
      <c r="E8382" t="s">
        <v>9</v>
      </c>
    </row>
    <row r="8383" spans="1:5" x14ac:dyDescent="0.35">
      <c r="A8383" t="s">
        <v>56</v>
      </c>
      <c r="B8383" t="s">
        <v>311</v>
      </c>
      <c r="C8383" s="1">
        <v>42430</v>
      </c>
      <c r="D8383">
        <v>615.12203599999998</v>
      </c>
      <c r="E8383" t="s">
        <v>9</v>
      </c>
    </row>
    <row r="8384" spans="1:5" x14ac:dyDescent="0.35">
      <c r="A8384" t="s">
        <v>58</v>
      </c>
      <c r="B8384" t="s">
        <v>311</v>
      </c>
      <c r="C8384" s="1">
        <v>42430</v>
      </c>
      <c r="D8384">
        <v>192.40685199999999</v>
      </c>
      <c r="E8384" t="s">
        <v>9</v>
      </c>
    </row>
    <row r="8385" spans="1:5" x14ac:dyDescent="0.35">
      <c r="A8385" t="s">
        <v>60</v>
      </c>
      <c r="B8385" t="s">
        <v>311</v>
      </c>
      <c r="C8385" s="1">
        <v>42430</v>
      </c>
      <c r="D8385">
        <v>396.78175099999999</v>
      </c>
      <c r="E8385" t="s">
        <v>9</v>
      </c>
    </row>
    <row r="8386" spans="1:5" x14ac:dyDescent="0.35">
      <c r="A8386" t="s">
        <v>308</v>
      </c>
      <c r="B8386" t="s">
        <v>311</v>
      </c>
      <c r="C8386" s="1">
        <v>42430</v>
      </c>
      <c r="D8386">
        <v>124.866361</v>
      </c>
      <c r="E8386" t="s">
        <v>9</v>
      </c>
    </row>
    <row r="8387" spans="1:5" x14ac:dyDescent="0.35">
      <c r="A8387" t="s">
        <v>55</v>
      </c>
      <c r="B8387" t="s">
        <v>13</v>
      </c>
      <c r="C8387" s="1">
        <v>42430</v>
      </c>
      <c r="D8387">
        <v>1.5820860000000001</v>
      </c>
      <c r="E8387" t="s">
        <v>9</v>
      </c>
    </row>
    <row r="8388" spans="1:5" x14ac:dyDescent="0.35">
      <c r="A8388" t="s">
        <v>312</v>
      </c>
      <c r="B8388" t="s">
        <v>13</v>
      </c>
      <c r="C8388" s="1">
        <v>42430</v>
      </c>
      <c r="D8388">
        <v>1.0634999999999999</v>
      </c>
      <c r="E8388" t="s">
        <v>9</v>
      </c>
    </row>
    <row r="8389" spans="1:5" x14ac:dyDescent="0.35">
      <c r="A8389" t="s">
        <v>63</v>
      </c>
      <c r="B8389" t="s">
        <v>13</v>
      </c>
      <c r="C8389" s="1">
        <v>42430</v>
      </c>
      <c r="D8389">
        <v>4.4618479999999998</v>
      </c>
      <c r="E8389" t="s">
        <v>9</v>
      </c>
    </row>
    <row r="8390" spans="1:5" x14ac:dyDescent="0.35">
      <c r="A8390" t="s">
        <v>241</v>
      </c>
      <c r="B8390" t="s">
        <v>13</v>
      </c>
      <c r="C8390" s="1">
        <v>42430</v>
      </c>
      <c r="D8390">
        <v>1.0835969999999999</v>
      </c>
      <c r="E8390" t="s">
        <v>9</v>
      </c>
    </row>
    <row r="8391" spans="1:5" x14ac:dyDescent="0.35">
      <c r="A8391" t="s">
        <v>314</v>
      </c>
      <c r="B8391" t="s">
        <v>13</v>
      </c>
      <c r="C8391" s="1">
        <v>42430</v>
      </c>
      <c r="D8391">
        <v>0.25460100000000002</v>
      </c>
      <c r="E8391" t="s">
        <v>9</v>
      </c>
    </row>
    <row r="8392" spans="1:5" x14ac:dyDescent="0.35">
      <c r="A8392" t="s">
        <v>56</v>
      </c>
      <c r="B8392" t="s">
        <v>313</v>
      </c>
      <c r="C8392" s="1">
        <v>42430</v>
      </c>
      <c r="D8392">
        <v>6.1244E-2</v>
      </c>
      <c r="E8392" t="s">
        <v>9</v>
      </c>
    </row>
    <row r="8393" spans="1:5" x14ac:dyDescent="0.35">
      <c r="A8393" t="s">
        <v>58</v>
      </c>
      <c r="B8393" t="s">
        <v>313</v>
      </c>
      <c r="C8393" s="1">
        <v>42430</v>
      </c>
      <c r="D8393">
        <v>5.7981999999999999E-2</v>
      </c>
      <c r="E8393" t="s">
        <v>9</v>
      </c>
    </row>
    <row r="8394" spans="1:5" x14ac:dyDescent="0.35">
      <c r="A8394" t="s">
        <v>60</v>
      </c>
      <c r="B8394" t="s">
        <v>313</v>
      </c>
      <c r="C8394" s="1">
        <v>42430</v>
      </c>
      <c r="D8394">
        <v>0.78158899999999998</v>
      </c>
      <c r="E8394" t="s">
        <v>9</v>
      </c>
    </row>
    <row r="8395" spans="1:5" x14ac:dyDescent="0.35">
      <c r="A8395" t="s">
        <v>308</v>
      </c>
      <c r="B8395" t="s">
        <v>313</v>
      </c>
      <c r="C8395" s="1">
        <v>42430</v>
      </c>
      <c r="D8395">
        <v>9.9184999999999995E-2</v>
      </c>
      <c r="E8395" t="s">
        <v>9</v>
      </c>
    </row>
    <row r="8396" spans="1:5" x14ac:dyDescent="0.35">
      <c r="A8396" t="s">
        <v>56</v>
      </c>
      <c r="B8396" t="s">
        <v>13</v>
      </c>
      <c r="C8396" s="1">
        <v>42430</v>
      </c>
      <c r="D8396">
        <v>0.35521900000000001</v>
      </c>
      <c r="E8396" t="s">
        <v>9</v>
      </c>
    </row>
    <row r="8397" spans="1:5" x14ac:dyDescent="0.35">
      <c r="A8397" t="s">
        <v>58</v>
      </c>
      <c r="B8397" t="s">
        <v>13</v>
      </c>
      <c r="C8397" s="1">
        <v>42430</v>
      </c>
      <c r="D8397">
        <v>0.33629700000000001</v>
      </c>
      <c r="E8397" t="s">
        <v>9</v>
      </c>
    </row>
    <row r="8398" spans="1:5" x14ac:dyDescent="0.35">
      <c r="A8398" t="s">
        <v>60</v>
      </c>
      <c r="B8398" t="s">
        <v>13</v>
      </c>
      <c r="C8398" s="1">
        <v>42430</v>
      </c>
      <c r="D8398">
        <v>4.5332530000000002</v>
      </c>
      <c r="E8398" t="s">
        <v>9</v>
      </c>
    </row>
    <row r="8399" spans="1:5" x14ac:dyDescent="0.35">
      <c r="A8399" t="s">
        <v>308</v>
      </c>
      <c r="B8399" t="s">
        <v>13</v>
      </c>
      <c r="C8399" s="1">
        <v>42430</v>
      </c>
      <c r="D8399">
        <v>0.57527600000000001</v>
      </c>
      <c r="E8399" t="s">
        <v>9</v>
      </c>
    </row>
    <row r="8400" spans="1:5" x14ac:dyDescent="0.35">
      <c r="A8400" t="s">
        <v>62</v>
      </c>
      <c r="B8400" t="s">
        <v>13</v>
      </c>
      <c r="C8400" s="1">
        <v>42430</v>
      </c>
      <c r="D8400">
        <v>8.4456330000000008</v>
      </c>
      <c r="E8400" t="s">
        <v>9</v>
      </c>
    </row>
    <row r="8401" spans="1:5" x14ac:dyDescent="0.35">
      <c r="A8401" t="s">
        <v>62</v>
      </c>
      <c r="B8401" t="s">
        <v>315</v>
      </c>
      <c r="C8401" s="1">
        <v>42430</v>
      </c>
      <c r="D8401">
        <v>1380.1076330000001</v>
      </c>
      <c r="E8401" t="s">
        <v>9</v>
      </c>
    </row>
    <row r="8402" spans="1:5" x14ac:dyDescent="0.35">
      <c r="A8402" t="s">
        <v>62</v>
      </c>
      <c r="B8402" t="s">
        <v>316</v>
      </c>
      <c r="C8402" s="1">
        <v>42430</v>
      </c>
      <c r="D8402">
        <v>79.534666999999999</v>
      </c>
      <c r="E8402" t="s">
        <v>9</v>
      </c>
    </row>
    <row r="8403" spans="1:5" x14ac:dyDescent="0.35">
      <c r="A8403" t="s">
        <v>55</v>
      </c>
      <c r="B8403" t="s">
        <v>316</v>
      </c>
      <c r="C8403" s="1">
        <v>42430</v>
      </c>
      <c r="D8403">
        <v>6.8513330000000003</v>
      </c>
      <c r="E8403" t="s">
        <v>9</v>
      </c>
    </row>
    <row r="8404" spans="1:5" x14ac:dyDescent="0.35">
      <c r="A8404" t="s">
        <v>63</v>
      </c>
      <c r="B8404" t="s">
        <v>316</v>
      </c>
      <c r="C8404" s="1">
        <v>42430</v>
      </c>
      <c r="D8404">
        <v>72.683333000000005</v>
      </c>
      <c r="E8404" t="s">
        <v>9</v>
      </c>
    </row>
    <row r="8405" spans="1:5" x14ac:dyDescent="0.35">
      <c r="A8405" t="s">
        <v>56</v>
      </c>
      <c r="B8405" t="s">
        <v>316</v>
      </c>
      <c r="C8405" s="1">
        <v>42430</v>
      </c>
      <c r="D8405">
        <v>32.196289</v>
      </c>
      <c r="E8405" t="s">
        <v>9</v>
      </c>
    </row>
    <row r="8406" spans="1:5" x14ac:dyDescent="0.35">
      <c r="A8406" t="s">
        <v>58</v>
      </c>
      <c r="B8406" t="s">
        <v>316</v>
      </c>
      <c r="C8406" s="1">
        <v>42430</v>
      </c>
      <c r="D8406">
        <v>12.363667</v>
      </c>
      <c r="E8406" t="s">
        <v>9</v>
      </c>
    </row>
    <row r="8407" spans="1:5" x14ac:dyDescent="0.35">
      <c r="A8407" t="s">
        <v>60</v>
      </c>
      <c r="B8407" t="s">
        <v>316</v>
      </c>
      <c r="C8407" s="1">
        <v>42430</v>
      </c>
      <c r="D8407">
        <v>21.620902999999998</v>
      </c>
      <c r="E8407" t="s">
        <v>9</v>
      </c>
    </row>
    <row r="8408" spans="1:5" x14ac:dyDescent="0.35">
      <c r="A8408" t="s">
        <v>308</v>
      </c>
      <c r="B8408" t="s">
        <v>316</v>
      </c>
      <c r="C8408" s="1">
        <v>42430</v>
      </c>
      <c r="D8408">
        <v>6.5024749999999996</v>
      </c>
      <c r="E8408" t="s">
        <v>9</v>
      </c>
    </row>
    <row r="8409" spans="1:5" x14ac:dyDescent="0.35">
      <c r="A8409" t="s">
        <v>62</v>
      </c>
      <c r="B8409" t="s">
        <v>124</v>
      </c>
      <c r="C8409" s="1">
        <v>42430</v>
      </c>
      <c r="D8409">
        <v>-7.7254170000000002</v>
      </c>
      <c r="E8409" t="s">
        <v>9</v>
      </c>
    </row>
    <row r="8410" spans="1:5" x14ac:dyDescent="0.35">
      <c r="A8410" t="s">
        <v>55</v>
      </c>
      <c r="B8410" t="s">
        <v>124</v>
      </c>
      <c r="C8410" s="1">
        <v>42430</v>
      </c>
      <c r="D8410">
        <v>-0.601275</v>
      </c>
      <c r="E8410" t="s">
        <v>9</v>
      </c>
    </row>
    <row r="8411" spans="1:5" x14ac:dyDescent="0.35">
      <c r="A8411" t="s">
        <v>63</v>
      </c>
      <c r="B8411" t="s">
        <v>124</v>
      </c>
      <c r="C8411" s="1">
        <v>42430</v>
      </c>
      <c r="D8411">
        <v>-7.124142</v>
      </c>
      <c r="E8411" t="s">
        <v>9</v>
      </c>
    </row>
    <row r="8412" spans="1:5" x14ac:dyDescent="0.35">
      <c r="A8412" t="s">
        <v>56</v>
      </c>
      <c r="B8412" t="s">
        <v>124</v>
      </c>
      <c r="C8412" s="1">
        <v>42430</v>
      </c>
      <c r="D8412">
        <v>4.4539470000000003</v>
      </c>
      <c r="E8412" t="s">
        <v>9</v>
      </c>
    </row>
    <row r="8413" spans="1:5" x14ac:dyDescent="0.35">
      <c r="A8413" t="s">
        <v>58</v>
      </c>
      <c r="B8413" t="s">
        <v>124</v>
      </c>
      <c r="C8413" s="1">
        <v>42430</v>
      </c>
      <c r="D8413">
        <v>-7.6095379999999997</v>
      </c>
      <c r="E8413" t="s">
        <v>9</v>
      </c>
    </row>
    <row r="8414" spans="1:5" x14ac:dyDescent="0.35">
      <c r="A8414" t="s">
        <v>60</v>
      </c>
      <c r="B8414" t="s">
        <v>124</v>
      </c>
      <c r="C8414" s="1">
        <v>42430</v>
      </c>
      <c r="D8414">
        <v>-1.201376</v>
      </c>
      <c r="E8414" t="s">
        <v>9</v>
      </c>
    </row>
    <row r="8415" spans="1:5" x14ac:dyDescent="0.35">
      <c r="A8415" t="s">
        <v>308</v>
      </c>
      <c r="B8415" t="s">
        <v>124</v>
      </c>
      <c r="C8415" s="1">
        <v>42430</v>
      </c>
      <c r="D8415">
        <v>-2.7671739999999998</v>
      </c>
      <c r="E8415" t="s">
        <v>9</v>
      </c>
    </row>
    <row r="8416" spans="1:5" x14ac:dyDescent="0.35">
      <c r="A8416" t="s">
        <v>56</v>
      </c>
      <c r="B8416" t="s">
        <v>21</v>
      </c>
      <c r="C8416" s="1">
        <v>42430</v>
      </c>
      <c r="D8416">
        <v>21.277335000000001</v>
      </c>
      <c r="E8416" t="s">
        <v>9</v>
      </c>
    </row>
    <row r="8417" spans="1:5" x14ac:dyDescent="0.35">
      <c r="A8417" t="s">
        <v>58</v>
      </c>
      <c r="B8417" t="s">
        <v>21</v>
      </c>
      <c r="C8417" s="1">
        <v>42430</v>
      </c>
      <c r="D8417">
        <v>7.8760459999999997</v>
      </c>
      <c r="E8417" t="s">
        <v>9</v>
      </c>
    </row>
    <row r="8418" spans="1:5" x14ac:dyDescent="0.35">
      <c r="A8418" t="s">
        <v>60</v>
      </c>
      <c r="B8418" t="s">
        <v>21</v>
      </c>
      <c r="C8418" s="1">
        <v>42430</v>
      </c>
      <c r="D8418">
        <v>26.639567</v>
      </c>
      <c r="E8418" t="s">
        <v>9</v>
      </c>
    </row>
    <row r="8419" spans="1:5" x14ac:dyDescent="0.35">
      <c r="A8419" t="s">
        <v>308</v>
      </c>
      <c r="B8419" t="s">
        <v>21</v>
      </c>
      <c r="C8419" s="1">
        <v>42430</v>
      </c>
      <c r="D8419">
        <v>14.58527</v>
      </c>
      <c r="E8419" t="s">
        <v>9</v>
      </c>
    </row>
    <row r="8420" spans="1:5" x14ac:dyDescent="0.35">
      <c r="A8420" t="s">
        <v>56</v>
      </c>
      <c r="B8420" t="s">
        <v>313</v>
      </c>
      <c r="C8420" s="1">
        <v>42430</v>
      </c>
      <c r="D8420">
        <v>0.30232799999999999</v>
      </c>
      <c r="E8420" t="s">
        <v>9</v>
      </c>
    </row>
    <row r="8421" spans="1:5" x14ac:dyDescent="0.35">
      <c r="A8421" t="s">
        <v>58</v>
      </c>
      <c r="B8421" t="s">
        <v>313</v>
      </c>
      <c r="C8421" s="1">
        <v>42430</v>
      </c>
      <c r="D8421">
        <v>0.11191</v>
      </c>
      <c r="E8421" t="s">
        <v>9</v>
      </c>
    </row>
    <row r="8422" spans="1:5" x14ac:dyDescent="0.35">
      <c r="A8422" t="s">
        <v>60</v>
      </c>
      <c r="B8422" t="s">
        <v>313</v>
      </c>
      <c r="C8422" s="1">
        <v>42430</v>
      </c>
      <c r="D8422">
        <v>0.37852000000000002</v>
      </c>
      <c r="E8422" t="s">
        <v>9</v>
      </c>
    </row>
    <row r="8423" spans="1:5" x14ac:dyDescent="0.35">
      <c r="A8423" t="s">
        <v>308</v>
      </c>
      <c r="B8423" t="s">
        <v>313</v>
      </c>
      <c r="C8423" s="1">
        <v>42430</v>
      </c>
      <c r="D8423">
        <v>0.20724100000000001</v>
      </c>
      <c r="E8423" t="s">
        <v>9</v>
      </c>
    </row>
    <row r="8424" spans="1:5" x14ac:dyDescent="0.35">
      <c r="A8424" t="s">
        <v>63</v>
      </c>
      <c r="B8424" t="s">
        <v>21</v>
      </c>
      <c r="C8424" s="1">
        <v>42430</v>
      </c>
      <c r="D8424">
        <v>68.431908000000007</v>
      </c>
      <c r="E8424" t="s">
        <v>9</v>
      </c>
    </row>
    <row r="8425" spans="1:5" x14ac:dyDescent="0.35">
      <c r="A8425" t="s">
        <v>241</v>
      </c>
      <c r="B8425" t="s">
        <v>21</v>
      </c>
      <c r="C8425" s="1">
        <v>42430</v>
      </c>
      <c r="D8425">
        <v>1.6355440000000001</v>
      </c>
      <c r="E8425" t="s">
        <v>9</v>
      </c>
    </row>
    <row r="8426" spans="1:5" x14ac:dyDescent="0.35">
      <c r="A8426" t="s">
        <v>314</v>
      </c>
      <c r="B8426" t="s">
        <v>21</v>
      </c>
      <c r="C8426" s="1">
        <v>42430</v>
      </c>
      <c r="D8426">
        <v>0.31076599999999999</v>
      </c>
      <c r="E8426" t="s">
        <v>9</v>
      </c>
    </row>
    <row r="8427" spans="1:5" x14ac:dyDescent="0.35">
      <c r="A8427" t="s">
        <v>55</v>
      </c>
      <c r="B8427" t="s">
        <v>21</v>
      </c>
      <c r="C8427" s="1">
        <v>42430</v>
      </c>
      <c r="D8427">
        <v>1.4357230000000001</v>
      </c>
      <c r="E8427" t="s">
        <v>9</v>
      </c>
    </row>
    <row r="8428" spans="1:5" x14ac:dyDescent="0.35">
      <c r="A8428" t="s">
        <v>312</v>
      </c>
      <c r="B8428" t="s">
        <v>21</v>
      </c>
      <c r="C8428" s="1">
        <v>42430</v>
      </c>
      <c r="D8428">
        <v>0.55334000000000005</v>
      </c>
      <c r="E8428" t="s">
        <v>9</v>
      </c>
    </row>
    <row r="8429" spans="1:5" x14ac:dyDescent="0.35">
      <c r="A8429" t="s">
        <v>62</v>
      </c>
      <c r="B8429" t="s">
        <v>21</v>
      </c>
      <c r="C8429" s="1">
        <v>42430</v>
      </c>
      <c r="D8429">
        <v>72.367281000000006</v>
      </c>
      <c r="E8429" t="s">
        <v>9</v>
      </c>
    </row>
    <row r="8430" spans="1:5" x14ac:dyDescent="0.35">
      <c r="A8430" t="s">
        <v>62</v>
      </c>
      <c r="B8430" t="s">
        <v>92</v>
      </c>
      <c r="C8430" s="1">
        <v>42430</v>
      </c>
      <c r="D8430">
        <v>144.17653100000001</v>
      </c>
      <c r="E8430" t="s">
        <v>9</v>
      </c>
    </row>
    <row r="8431" spans="1:5" x14ac:dyDescent="0.35">
      <c r="A8431" t="s">
        <v>62</v>
      </c>
      <c r="B8431" t="s">
        <v>317</v>
      </c>
      <c r="C8431" s="1">
        <v>42430</v>
      </c>
      <c r="D8431">
        <v>1235.931102</v>
      </c>
      <c r="E8431" t="s">
        <v>9</v>
      </c>
    </row>
    <row r="8432" spans="1:5" x14ac:dyDescent="0.35">
      <c r="A8432" t="s">
        <v>62</v>
      </c>
      <c r="B8432" t="s">
        <v>317</v>
      </c>
      <c r="C8432" s="1">
        <v>42430</v>
      </c>
      <c r="D8432">
        <v>1235.931102</v>
      </c>
      <c r="E8432" t="s">
        <v>9</v>
      </c>
    </row>
    <row r="8433" spans="1:5" x14ac:dyDescent="0.35">
      <c r="A8433" t="s">
        <v>55</v>
      </c>
      <c r="B8433" t="s">
        <v>317</v>
      </c>
      <c r="C8433" s="1">
        <v>42430</v>
      </c>
      <c r="D8433">
        <v>36.891464999999997</v>
      </c>
      <c r="E8433" t="s">
        <v>9</v>
      </c>
    </row>
    <row r="8434" spans="1:5" x14ac:dyDescent="0.35">
      <c r="A8434" t="s">
        <v>55</v>
      </c>
      <c r="B8434" t="s">
        <v>317</v>
      </c>
      <c r="C8434" s="1">
        <v>42430</v>
      </c>
      <c r="D8434">
        <v>36.891464999999997</v>
      </c>
      <c r="E8434" t="s">
        <v>9</v>
      </c>
    </row>
    <row r="8435" spans="1:5" x14ac:dyDescent="0.35">
      <c r="A8435" t="s">
        <v>63</v>
      </c>
      <c r="B8435" t="s">
        <v>317</v>
      </c>
      <c r="C8435" s="1">
        <v>42430</v>
      </c>
      <c r="D8435">
        <v>1199.0396370000001</v>
      </c>
      <c r="E8435" t="s">
        <v>9</v>
      </c>
    </row>
    <row r="8436" spans="1:5" x14ac:dyDescent="0.35">
      <c r="A8436" t="s">
        <v>56</v>
      </c>
      <c r="B8436" t="s">
        <v>317</v>
      </c>
      <c r="C8436" s="1">
        <v>42430</v>
      </c>
      <c r="D8436">
        <v>557.54968499999995</v>
      </c>
      <c r="E8436" t="s">
        <v>9</v>
      </c>
    </row>
    <row r="8437" spans="1:5" x14ac:dyDescent="0.35">
      <c r="A8437" t="s">
        <v>58</v>
      </c>
      <c r="B8437" t="s">
        <v>317</v>
      </c>
      <c r="C8437" s="1">
        <v>42430</v>
      </c>
      <c r="D8437">
        <v>180.11297500000001</v>
      </c>
      <c r="E8437" t="s">
        <v>9</v>
      </c>
    </row>
    <row r="8438" spans="1:5" x14ac:dyDescent="0.35">
      <c r="A8438" t="s">
        <v>60</v>
      </c>
      <c r="B8438" t="s">
        <v>317</v>
      </c>
      <c r="C8438" s="1">
        <v>42430</v>
      </c>
      <c r="D8438">
        <v>354.25591100000003</v>
      </c>
      <c r="E8438" t="s">
        <v>9</v>
      </c>
    </row>
    <row r="8439" spans="1:5" x14ac:dyDescent="0.35">
      <c r="A8439" t="s">
        <v>308</v>
      </c>
      <c r="B8439" t="s">
        <v>317</v>
      </c>
      <c r="C8439" s="1">
        <v>42430</v>
      </c>
      <c r="D8439">
        <v>107.121067</v>
      </c>
      <c r="E8439" t="s">
        <v>9</v>
      </c>
    </row>
    <row r="8440" spans="1:5" x14ac:dyDescent="0.35">
      <c r="A8440" t="s">
        <v>62</v>
      </c>
      <c r="B8440" t="s">
        <v>311</v>
      </c>
      <c r="C8440" s="1">
        <v>42461</v>
      </c>
      <c r="D8440">
        <v>1235.931102</v>
      </c>
      <c r="E8440" t="s">
        <v>9</v>
      </c>
    </row>
    <row r="8441" spans="1:5" x14ac:dyDescent="0.35">
      <c r="A8441" t="s">
        <v>55</v>
      </c>
      <c r="B8441" t="s">
        <v>311</v>
      </c>
      <c r="C8441" s="1">
        <v>42461</v>
      </c>
      <c r="D8441">
        <v>36.891464999999997</v>
      </c>
      <c r="E8441" t="s">
        <v>9</v>
      </c>
    </row>
    <row r="8442" spans="1:5" x14ac:dyDescent="0.35">
      <c r="A8442" t="s">
        <v>63</v>
      </c>
      <c r="B8442" t="s">
        <v>311</v>
      </c>
      <c r="C8442" s="1">
        <v>42461</v>
      </c>
      <c r="D8442">
        <v>1199.0396370000001</v>
      </c>
      <c r="E8442" t="s">
        <v>9</v>
      </c>
    </row>
    <row r="8443" spans="1:5" x14ac:dyDescent="0.35">
      <c r="A8443" t="s">
        <v>56</v>
      </c>
      <c r="B8443" t="s">
        <v>311</v>
      </c>
      <c r="C8443" s="1">
        <v>42461</v>
      </c>
      <c r="D8443">
        <v>557.54968499999995</v>
      </c>
      <c r="E8443" t="s">
        <v>9</v>
      </c>
    </row>
    <row r="8444" spans="1:5" x14ac:dyDescent="0.35">
      <c r="A8444" t="s">
        <v>58</v>
      </c>
      <c r="B8444" t="s">
        <v>311</v>
      </c>
      <c r="C8444" s="1">
        <v>42461</v>
      </c>
      <c r="D8444">
        <v>180.11297500000001</v>
      </c>
      <c r="E8444" t="s">
        <v>9</v>
      </c>
    </row>
    <row r="8445" spans="1:5" x14ac:dyDescent="0.35">
      <c r="A8445" t="s">
        <v>60</v>
      </c>
      <c r="B8445" t="s">
        <v>311</v>
      </c>
      <c r="C8445" s="1">
        <v>42461</v>
      </c>
      <c r="D8445">
        <v>354.25591100000003</v>
      </c>
      <c r="E8445" t="s">
        <v>9</v>
      </c>
    </row>
    <row r="8446" spans="1:5" x14ac:dyDescent="0.35">
      <c r="A8446" t="s">
        <v>308</v>
      </c>
      <c r="B8446" t="s">
        <v>311</v>
      </c>
      <c r="C8446" s="1">
        <v>42461</v>
      </c>
      <c r="D8446">
        <v>107.121067</v>
      </c>
      <c r="E8446" t="s">
        <v>9</v>
      </c>
    </row>
    <row r="8447" spans="1:5" x14ac:dyDescent="0.35">
      <c r="A8447" t="s">
        <v>55</v>
      </c>
      <c r="B8447" t="s">
        <v>13</v>
      </c>
      <c r="C8447" s="1">
        <v>42461</v>
      </c>
      <c r="D8447">
        <v>1.116746</v>
      </c>
      <c r="E8447" t="s">
        <v>9</v>
      </c>
    </row>
    <row r="8448" spans="1:5" x14ac:dyDescent="0.35">
      <c r="A8448" t="s">
        <v>312</v>
      </c>
      <c r="B8448" t="s">
        <v>13</v>
      </c>
      <c r="C8448" s="1">
        <v>42461</v>
      </c>
      <c r="D8448">
        <v>2.612187</v>
      </c>
      <c r="E8448" t="s">
        <v>9</v>
      </c>
    </row>
    <row r="8449" spans="1:5" x14ac:dyDescent="0.35">
      <c r="A8449" t="s">
        <v>63</v>
      </c>
      <c r="B8449" t="s">
        <v>13</v>
      </c>
      <c r="C8449" s="1">
        <v>42461</v>
      </c>
      <c r="D8449">
        <v>4.4356520000000002</v>
      </c>
      <c r="E8449" t="s">
        <v>9</v>
      </c>
    </row>
    <row r="8450" spans="1:5" x14ac:dyDescent="0.35">
      <c r="A8450" t="s">
        <v>241</v>
      </c>
      <c r="B8450" t="s">
        <v>13</v>
      </c>
      <c r="C8450" s="1">
        <v>42461</v>
      </c>
      <c r="D8450">
        <v>2.202035</v>
      </c>
      <c r="E8450" t="s">
        <v>9</v>
      </c>
    </row>
    <row r="8451" spans="1:5" x14ac:dyDescent="0.35">
      <c r="A8451" t="s">
        <v>314</v>
      </c>
      <c r="B8451" t="s">
        <v>13</v>
      </c>
      <c r="C8451" s="1">
        <v>42461</v>
      </c>
      <c r="D8451">
        <v>-0.91683300000000001</v>
      </c>
      <c r="E8451" t="s">
        <v>9</v>
      </c>
    </row>
    <row r="8452" spans="1:5" x14ac:dyDescent="0.35">
      <c r="A8452" t="s">
        <v>56</v>
      </c>
      <c r="B8452" t="s">
        <v>313</v>
      </c>
      <c r="C8452" s="1">
        <v>42461</v>
      </c>
      <c r="D8452">
        <v>6.1244E-2</v>
      </c>
      <c r="E8452" t="s">
        <v>9</v>
      </c>
    </row>
    <row r="8453" spans="1:5" x14ac:dyDescent="0.35">
      <c r="A8453" t="s">
        <v>58</v>
      </c>
      <c r="B8453" t="s">
        <v>313</v>
      </c>
      <c r="C8453" s="1">
        <v>42461</v>
      </c>
      <c r="D8453">
        <v>5.7981999999999999E-2</v>
      </c>
      <c r="E8453" t="s">
        <v>9</v>
      </c>
    </row>
    <row r="8454" spans="1:5" x14ac:dyDescent="0.35">
      <c r="A8454" t="s">
        <v>60</v>
      </c>
      <c r="B8454" t="s">
        <v>313</v>
      </c>
      <c r="C8454" s="1">
        <v>42461</v>
      </c>
      <c r="D8454">
        <v>0.78158899999999998</v>
      </c>
      <c r="E8454" t="s">
        <v>9</v>
      </c>
    </row>
    <row r="8455" spans="1:5" x14ac:dyDescent="0.35">
      <c r="A8455" t="s">
        <v>308</v>
      </c>
      <c r="B8455" t="s">
        <v>313</v>
      </c>
      <c r="C8455" s="1">
        <v>42461</v>
      </c>
      <c r="D8455">
        <v>9.9184999999999995E-2</v>
      </c>
      <c r="E8455" t="s">
        <v>9</v>
      </c>
    </row>
    <row r="8456" spans="1:5" x14ac:dyDescent="0.35">
      <c r="A8456" t="s">
        <v>56</v>
      </c>
      <c r="B8456" t="s">
        <v>13</v>
      </c>
      <c r="C8456" s="1">
        <v>42461</v>
      </c>
      <c r="D8456">
        <v>0.35036899999999999</v>
      </c>
      <c r="E8456" t="s">
        <v>9</v>
      </c>
    </row>
    <row r="8457" spans="1:5" x14ac:dyDescent="0.35">
      <c r="A8457" t="s">
        <v>58</v>
      </c>
      <c r="B8457" t="s">
        <v>13</v>
      </c>
      <c r="C8457" s="1">
        <v>42461</v>
      </c>
      <c r="D8457">
        <v>0.33170500000000003</v>
      </c>
      <c r="E8457" t="s">
        <v>9</v>
      </c>
    </row>
    <row r="8458" spans="1:5" x14ac:dyDescent="0.35">
      <c r="A8458" t="s">
        <v>60</v>
      </c>
      <c r="B8458" t="s">
        <v>13</v>
      </c>
      <c r="C8458" s="1">
        <v>42461</v>
      </c>
      <c r="D8458">
        <v>4.4713570000000002</v>
      </c>
      <c r="E8458" t="s">
        <v>9</v>
      </c>
    </row>
    <row r="8459" spans="1:5" x14ac:dyDescent="0.35">
      <c r="A8459" t="s">
        <v>308</v>
      </c>
      <c r="B8459" t="s">
        <v>13</v>
      </c>
      <c r="C8459" s="1">
        <v>42461</v>
      </c>
      <c r="D8459">
        <v>0.56742199999999998</v>
      </c>
      <c r="E8459" t="s">
        <v>9</v>
      </c>
    </row>
    <row r="8460" spans="1:5" x14ac:dyDescent="0.35">
      <c r="A8460" t="s">
        <v>62</v>
      </c>
      <c r="B8460" t="s">
        <v>13</v>
      </c>
      <c r="C8460" s="1">
        <v>42461</v>
      </c>
      <c r="D8460">
        <v>9.4497870000000006</v>
      </c>
      <c r="E8460" t="s">
        <v>9</v>
      </c>
    </row>
    <row r="8461" spans="1:5" x14ac:dyDescent="0.35">
      <c r="A8461" t="s">
        <v>62</v>
      </c>
      <c r="B8461" t="s">
        <v>315</v>
      </c>
      <c r="C8461" s="1">
        <v>42461</v>
      </c>
      <c r="D8461">
        <v>1245.3808879999999</v>
      </c>
      <c r="E8461" t="s">
        <v>9</v>
      </c>
    </row>
    <row r="8462" spans="1:5" x14ac:dyDescent="0.35">
      <c r="A8462" t="s">
        <v>62</v>
      </c>
      <c r="B8462" t="s">
        <v>316</v>
      </c>
      <c r="C8462" s="1">
        <v>42461</v>
      </c>
      <c r="D8462">
        <v>79.534666999999999</v>
      </c>
      <c r="E8462" t="s">
        <v>9</v>
      </c>
    </row>
    <row r="8463" spans="1:5" x14ac:dyDescent="0.35">
      <c r="A8463" t="s">
        <v>55</v>
      </c>
      <c r="B8463" t="s">
        <v>316</v>
      </c>
      <c r="C8463" s="1">
        <v>42461</v>
      </c>
      <c r="D8463">
        <v>6.8513330000000003</v>
      </c>
      <c r="E8463" t="s">
        <v>9</v>
      </c>
    </row>
    <row r="8464" spans="1:5" x14ac:dyDescent="0.35">
      <c r="A8464" t="s">
        <v>63</v>
      </c>
      <c r="B8464" t="s">
        <v>316</v>
      </c>
      <c r="C8464" s="1">
        <v>42461</v>
      </c>
      <c r="D8464">
        <v>72.683333000000005</v>
      </c>
      <c r="E8464" t="s">
        <v>9</v>
      </c>
    </row>
    <row r="8465" spans="1:5" x14ac:dyDescent="0.35">
      <c r="A8465" t="s">
        <v>56</v>
      </c>
      <c r="B8465" t="s">
        <v>316</v>
      </c>
      <c r="C8465" s="1">
        <v>42461</v>
      </c>
      <c r="D8465">
        <v>32.196289</v>
      </c>
      <c r="E8465" t="s">
        <v>9</v>
      </c>
    </row>
    <row r="8466" spans="1:5" x14ac:dyDescent="0.35">
      <c r="A8466" t="s">
        <v>58</v>
      </c>
      <c r="B8466" t="s">
        <v>316</v>
      </c>
      <c r="C8466" s="1">
        <v>42461</v>
      </c>
      <c r="D8466">
        <v>12.363667</v>
      </c>
      <c r="E8466" t="s">
        <v>9</v>
      </c>
    </row>
    <row r="8467" spans="1:5" x14ac:dyDescent="0.35">
      <c r="A8467" t="s">
        <v>60</v>
      </c>
      <c r="B8467" t="s">
        <v>316</v>
      </c>
      <c r="C8467" s="1">
        <v>42461</v>
      </c>
      <c r="D8467">
        <v>21.620902999999998</v>
      </c>
      <c r="E8467" t="s">
        <v>9</v>
      </c>
    </row>
    <row r="8468" spans="1:5" x14ac:dyDescent="0.35">
      <c r="A8468" t="s">
        <v>308</v>
      </c>
      <c r="B8468" t="s">
        <v>316</v>
      </c>
      <c r="C8468" s="1">
        <v>42461</v>
      </c>
      <c r="D8468">
        <v>6.5024749999999996</v>
      </c>
      <c r="E8468" t="s">
        <v>9</v>
      </c>
    </row>
    <row r="8469" spans="1:5" x14ac:dyDescent="0.35">
      <c r="A8469" t="s">
        <v>62</v>
      </c>
      <c r="B8469" t="s">
        <v>124</v>
      </c>
      <c r="C8469" s="1">
        <v>42461</v>
      </c>
      <c r="D8469">
        <v>-7.7254170000000002</v>
      </c>
      <c r="E8469" t="s">
        <v>9</v>
      </c>
    </row>
    <row r="8470" spans="1:5" x14ac:dyDescent="0.35">
      <c r="A8470" t="s">
        <v>55</v>
      </c>
      <c r="B8470" t="s">
        <v>124</v>
      </c>
      <c r="C8470" s="1">
        <v>42461</v>
      </c>
      <c r="D8470">
        <v>-0.601275</v>
      </c>
      <c r="E8470" t="s">
        <v>9</v>
      </c>
    </row>
    <row r="8471" spans="1:5" x14ac:dyDescent="0.35">
      <c r="A8471" t="s">
        <v>63</v>
      </c>
      <c r="B8471" t="s">
        <v>124</v>
      </c>
      <c r="C8471" s="1">
        <v>42461</v>
      </c>
      <c r="D8471">
        <v>-7.124142</v>
      </c>
      <c r="E8471" t="s">
        <v>9</v>
      </c>
    </row>
    <row r="8472" spans="1:5" x14ac:dyDescent="0.35">
      <c r="A8472" t="s">
        <v>56</v>
      </c>
      <c r="B8472" t="s">
        <v>124</v>
      </c>
      <c r="C8472" s="1">
        <v>42461</v>
      </c>
      <c r="D8472">
        <v>4.4539470000000003</v>
      </c>
      <c r="E8472" t="s">
        <v>9</v>
      </c>
    </row>
    <row r="8473" spans="1:5" x14ac:dyDescent="0.35">
      <c r="A8473" t="s">
        <v>58</v>
      </c>
      <c r="B8473" t="s">
        <v>124</v>
      </c>
      <c r="C8473" s="1">
        <v>42461</v>
      </c>
      <c r="D8473">
        <v>-7.6095379999999997</v>
      </c>
      <c r="E8473" t="s">
        <v>9</v>
      </c>
    </row>
    <row r="8474" spans="1:5" x14ac:dyDescent="0.35">
      <c r="A8474" t="s">
        <v>60</v>
      </c>
      <c r="B8474" t="s">
        <v>124</v>
      </c>
      <c r="C8474" s="1">
        <v>42461</v>
      </c>
      <c r="D8474">
        <v>-1.201376</v>
      </c>
      <c r="E8474" t="s">
        <v>9</v>
      </c>
    </row>
    <row r="8475" spans="1:5" x14ac:dyDescent="0.35">
      <c r="A8475" t="s">
        <v>308</v>
      </c>
      <c r="B8475" t="s">
        <v>124</v>
      </c>
      <c r="C8475" s="1">
        <v>42461</v>
      </c>
      <c r="D8475">
        <v>-2.7671739999999998</v>
      </c>
      <c r="E8475" t="s">
        <v>9</v>
      </c>
    </row>
    <row r="8476" spans="1:5" x14ac:dyDescent="0.35">
      <c r="A8476" t="s">
        <v>56</v>
      </c>
      <c r="B8476" t="s">
        <v>21</v>
      </c>
      <c r="C8476" s="1">
        <v>42461</v>
      </c>
      <c r="D8476">
        <v>19.770959999999999</v>
      </c>
      <c r="E8476" t="s">
        <v>9</v>
      </c>
    </row>
    <row r="8477" spans="1:5" x14ac:dyDescent="0.35">
      <c r="A8477" t="s">
        <v>58</v>
      </c>
      <c r="B8477" t="s">
        <v>21</v>
      </c>
      <c r="C8477" s="1">
        <v>42461</v>
      </c>
      <c r="D8477">
        <v>7.3184440000000004</v>
      </c>
      <c r="E8477" t="s">
        <v>9</v>
      </c>
    </row>
    <row r="8478" spans="1:5" x14ac:dyDescent="0.35">
      <c r="A8478" t="s">
        <v>60</v>
      </c>
      <c r="B8478" t="s">
        <v>21</v>
      </c>
      <c r="C8478" s="1">
        <v>42461</v>
      </c>
      <c r="D8478">
        <v>24.753561000000001</v>
      </c>
      <c r="E8478" t="s">
        <v>9</v>
      </c>
    </row>
    <row r="8479" spans="1:5" x14ac:dyDescent="0.35">
      <c r="A8479" t="s">
        <v>308</v>
      </c>
      <c r="B8479" t="s">
        <v>21</v>
      </c>
      <c r="C8479" s="1">
        <v>42461</v>
      </c>
      <c r="D8479">
        <v>13.552674</v>
      </c>
      <c r="E8479" t="s">
        <v>9</v>
      </c>
    </row>
    <row r="8480" spans="1:5" x14ac:dyDescent="0.35">
      <c r="A8480" t="s">
        <v>56</v>
      </c>
      <c r="B8480" t="s">
        <v>313</v>
      </c>
      <c r="C8480" s="1">
        <v>42461</v>
      </c>
      <c r="D8480">
        <v>0.30232799999999999</v>
      </c>
      <c r="E8480" t="s">
        <v>9</v>
      </c>
    </row>
    <row r="8481" spans="1:5" x14ac:dyDescent="0.35">
      <c r="A8481" t="s">
        <v>58</v>
      </c>
      <c r="B8481" t="s">
        <v>313</v>
      </c>
      <c r="C8481" s="1">
        <v>42461</v>
      </c>
      <c r="D8481">
        <v>0.11191</v>
      </c>
      <c r="E8481" t="s">
        <v>9</v>
      </c>
    </row>
    <row r="8482" spans="1:5" x14ac:dyDescent="0.35">
      <c r="A8482" t="s">
        <v>60</v>
      </c>
      <c r="B8482" t="s">
        <v>313</v>
      </c>
      <c r="C8482" s="1">
        <v>42461</v>
      </c>
      <c r="D8482">
        <v>0.37852000000000002</v>
      </c>
      <c r="E8482" t="s">
        <v>9</v>
      </c>
    </row>
    <row r="8483" spans="1:5" x14ac:dyDescent="0.35">
      <c r="A8483" t="s">
        <v>308</v>
      </c>
      <c r="B8483" t="s">
        <v>313</v>
      </c>
      <c r="C8483" s="1">
        <v>42461</v>
      </c>
      <c r="D8483">
        <v>0.20724100000000001</v>
      </c>
      <c r="E8483" t="s">
        <v>9</v>
      </c>
    </row>
    <row r="8484" spans="1:5" x14ac:dyDescent="0.35">
      <c r="A8484" t="s">
        <v>63</v>
      </c>
      <c r="B8484" t="s">
        <v>21</v>
      </c>
      <c r="C8484" s="1">
        <v>42461</v>
      </c>
      <c r="D8484">
        <v>63.856324999999998</v>
      </c>
      <c r="E8484" t="s">
        <v>9</v>
      </c>
    </row>
    <row r="8485" spans="1:5" x14ac:dyDescent="0.35">
      <c r="A8485" t="s">
        <v>241</v>
      </c>
      <c r="B8485" t="s">
        <v>21</v>
      </c>
      <c r="C8485" s="1">
        <v>42461</v>
      </c>
      <c r="D8485">
        <v>1.245282</v>
      </c>
      <c r="E8485" t="s">
        <v>9</v>
      </c>
    </row>
    <row r="8486" spans="1:5" x14ac:dyDescent="0.35">
      <c r="A8486" t="s">
        <v>314</v>
      </c>
      <c r="B8486" t="s">
        <v>21</v>
      </c>
      <c r="C8486" s="1">
        <v>42461</v>
      </c>
      <c r="D8486">
        <v>0.29403299999999999</v>
      </c>
      <c r="E8486" t="s">
        <v>9</v>
      </c>
    </row>
    <row r="8487" spans="1:5" x14ac:dyDescent="0.35">
      <c r="A8487" t="s">
        <v>55</v>
      </c>
      <c r="B8487" t="s">
        <v>21</v>
      </c>
      <c r="C8487" s="1">
        <v>42461</v>
      </c>
      <c r="D8487">
        <v>1.493668</v>
      </c>
      <c r="E8487" t="s">
        <v>9</v>
      </c>
    </row>
    <row r="8488" spans="1:5" x14ac:dyDescent="0.35">
      <c r="A8488" t="s">
        <v>312</v>
      </c>
      <c r="B8488" t="s">
        <v>21</v>
      </c>
      <c r="C8488" s="1">
        <v>42461</v>
      </c>
      <c r="D8488">
        <v>0.46838299999999999</v>
      </c>
      <c r="E8488" t="s">
        <v>9</v>
      </c>
    </row>
    <row r="8489" spans="1:5" x14ac:dyDescent="0.35">
      <c r="A8489" t="s">
        <v>62</v>
      </c>
      <c r="B8489" t="s">
        <v>21</v>
      </c>
      <c r="C8489" s="1">
        <v>42461</v>
      </c>
      <c r="D8489">
        <v>67.357691000000003</v>
      </c>
      <c r="E8489" t="s">
        <v>9</v>
      </c>
    </row>
    <row r="8490" spans="1:5" x14ac:dyDescent="0.35">
      <c r="A8490" t="s">
        <v>62</v>
      </c>
      <c r="B8490" t="s">
        <v>92</v>
      </c>
      <c r="C8490" s="1">
        <v>42461</v>
      </c>
      <c r="D8490">
        <v>139.16694100000001</v>
      </c>
      <c r="E8490" t="s">
        <v>9</v>
      </c>
    </row>
    <row r="8491" spans="1:5" x14ac:dyDescent="0.35">
      <c r="A8491" t="s">
        <v>62</v>
      </c>
      <c r="B8491" t="s">
        <v>317</v>
      </c>
      <c r="C8491" s="1">
        <v>42461</v>
      </c>
      <c r="D8491">
        <v>1106.213947</v>
      </c>
      <c r="E8491" t="s">
        <v>9</v>
      </c>
    </row>
    <row r="8492" spans="1:5" x14ac:dyDescent="0.35">
      <c r="A8492" t="s">
        <v>62</v>
      </c>
      <c r="B8492" t="s">
        <v>317</v>
      </c>
      <c r="C8492" s="1">
        <v>42461</v>
      </c>
      <c r="D8492">
        <v>1106.213947</v>
      </c>
      <c r="E8492" t="s">
        <v>9</v>
      </c>
    </row>
    <row r="8493" spans="1:5" x14ac:dyDescent="0.35">
      <c r="A8493" t="s">
        <v>55</v>
      </c>
      <c r="B8493" t="s">
        <v>317</v>
      </c>
      <c r="C8493" s="1">
        <v>42461</v>
      </c>
      <c r="D8493">
        <v>32.408287999999999</v>
      </c>
      <c r="E8493" t="s">
        <v>9</v>
      </c>
    </row>
    <row r="8494" spans="1:5" x14ac:dyDescent="0.35">
      <c r="A8494" t="s">
        <v>55</v>
      </c>
      <c r="B8494" t="s">
        <v>317</v>
      </c>
      <c r="C8494" s="1">
        <v>42461</v>
      </c>
      <c r="D8494">
        <v>32.408287999999999</v>
      </c>
      <c r="E8494" t="s">
        <v>9</v>
      </c>
    </row>
    <row r="8495" spans="1:5" x14ac:dyDescent="0.35">
      <c r="A8495" t="s">
        <v>63</v>
      </c>
      <c r="B8495" t="s">
        <v>317</v>
      </c>
      <c r="C8495" s="1">
        <v>42461</v>
      </c>
      <c r="D8495">
        <v>1073.80566</v>
      </c>
      <c r="E8495" t="s">
        <v>9</v>
      </c>
    </row>
    <row r="8496" spans="1:5" x14ac:dyDescent="0.35">
      <c r="A8496" t="s">
        <v>56</v>
      </c>
      <c r="B8496" t="s">
        <v>317</v>
      </c>
      <c r="C8496" s="1">
        <v>42461</v>
      </c>
      <c r="D8496">
        <v>501.478858</v>
      </c>
      <c r="E8496" t="s">
        <v>9</v>
      </c>
    </row>
    <row r="8497" spans="1:5" x14ac:dyDescent="0.35">
      <c r="A8497" t="s">
        <v>58</v>
      </c>
      <c r="B8497" t="s">
        <v>317</v>
      </c>
      <c r="C8497" s="1">
        <v>42461</v>
      </c>
      <c r="D8497">
        <v>168.372108</v>
      </c>
      <c r="E8497" t="s">
        <v>9</v>
      </c>
    </row>
    <row r="8498" spans="1:5" x14ac:dyDescent="0.35">
      <c r="A8498" t="s">
        <v>60</v>
      </c>
      <c r="B8498" t="s">
        <v>317</v>
      </c>
      <c r="C8498" s="1">
        <v>42461</v>
      </c>
      <c r="D8498">
        <v>313.55417999999997</v>
      </c>
      <c r="E8498" t="s">
        <v>9</v>
      </c>
    </row>
    <row r="8499" spans="1:5" x14ac:dyDescent="0.35">
      <c r="A8499" t="s">
        <v>308</v>
      </c>
      <c r="B8499" t="s">
        <v>317</v>
      </c>
      <c r="C8499" s="1">
        <v>42461</v>
      </c>
      <c r="D8499">
        <v>90.400513000000004</v>
      </c>
      <c r="E8499" t="s">
        <v>9</v>
      </c>
    </row>
    <row r="8500" spans="1:5" x14ac:dyDescent="0.35">
      <c r="A8500" t="s">
        <v>62</v>
      </c>
      <c r="B8500" t="s">
        <v>311</v>
      </c>
      <c r="C8500" s="1">
        <v>42491</v>
      </c>
      <c r="D8500">
        <v>1106.213947</v>
      </c>
      <c r="E8500" t="s">
        <v>9</v>
      </c>
    </row>
    <row r="8501" spans="1:5" x14ac:dyDescent="0.35">
      <c r="A8501" t="s">
        <v>55</v>
      </c>
      <c r="B8501" t="s">
        <v>311</v>
      </c>
      <c r="C8501" s="1">
        <v>42491</v>
      </c>
      <c r="D8501">
        <v>32.408287999999999</v>
      </c>
      <c r="E8501" t="s">
        <v>9</v>
      </c>
    </row>
    <row r="8502" spans="1:5" x14ac:dyDescent="0.35">
      <c r="A8502" t="s">
        <v>63</v>
      </c>
      <c r="B8502" t="s">
        <v>311</v>
      </c>
      <c r="C8502" s="1">
        <v>42491</v>
      </c>
      <c r="D8502">
        <v>1073.80566</v>
      </c>
      <c r="E8502" t="s">
        <v>9</v>
      </c>
    </row>
    <row r="8503" spans="1:5" x14ac:dyDescent="0.35">
      <c r="A8503" t="s">
        <v>56</v>
      </c>
      <c r="B8503" t="s">
        <v>311</v>
      </c>
      <c r="C8503" s="1">
        <v>42491</v>
      </c>
      <c r="D8503">
        <v>501.478858</v>
      </c>
      <c r="E8503" t="s">
        <v>9</v>
      </c>
    </row>
    <row r="8504" spans="1:5" x14ac:dyDescent="0.35">
      <c r="A8504" t="s">
        <v>58</v>
      </c>
      <c r="B8504" t="s">
        <v>311</v>
      </c>
      <c r="C8504" s="1">
        <v>42491</v>
      </c>
      <c r="D8504">
        <v>168.372108</v>
      </c>
      <c r="E8504" t="s">
        <v>9</v>
      </c>
    </row>
    <row r="8505" spans="1:5" x14ac:dyDescent="0.35">
      <c r="A8505" t="s">
        <v>60</v>
      </c>
      <c r="B8505" t="s">
        <v>311</v>
      </c>
      <c r="C8505" s="1">
        <v>42491</v>
      </c>
      <c r="D8505">
        <v>313.55417999999997</v>
      </c>
      <c r="E8505" t="s">
        <v>9</v>
      </c>
    </row>
    <row r="8506" spans="1:5" x14ac:dyDescent="0.35">
      <c r="A8506" t="s">
        <v>308</v>
      </c>
      <c r="B8506" t="s">
        <v>311</v>
      </c>
      <c r="C8506" s="1">
        <v>42491</v>
      </c>
      <c r="D8506">
        <v>90.400513000000004</v>
      </c>
      <c r="E8506" t="s">
        <v>9</v>
      </c>
    </row>
    <row r="8507" spans="1:5" x14ac:dyDescent="0.35">
      <c r="A8507" t="s">
        <v>55</v>
      </c>
      <c r="B8507" t="s">
        <v>13</v>
      </c>
      <c r="C8507" s="1">
        <v>42491</v>
      </c>
      <c r="D8507">
        <v>1.6545129999999999</v>
      </c>
      <c r="E8507" t="s">
        <v>9</v>
      </c>
    </row>
    <row r="8508" spans="1:5" x14ac:dyDescent="0.35">
      <c r="A8508" t="s">
        <v>312</v>
      </c>
      <c r="B8508" t="s">
        <v>13</v>
      </c>
      <c r="C8508" s="1">
        <v>42491</v>
      </c>
      <c r="D8508">
        <v>1.036435</v>
      </c>
      <c r="E8508" t="s">
        <v>9</v>
      </c>
    </row>
    <row r="8509" spans="1:5" x14ac:dyDescent="0.35">
      <c r="A8509" t="s">
        <v>63</v>
      </c>
      <c r="B8509" t="s">
        <v>13</v>
      </c>
      <c r="C8509" s="1">
        <v>42491</v>
      </c>
      <c r="D8509">
        <v>2.9087049999999999</v>
      </c>
      <c r="E8509" t="s">
        <v>9</v>
      </c>
    </row>
    <row r="8510" spans="1:5" x14ac:dyDescent="0.35">
      <c r="A8510" t="s">
        <v>241</v>
      </c>
      <c r="B8510" t="s">
        <v>13</v>
      </c>
      <c r="C8510" s="1">
        <v>42491</v>
      </c>
      <c r="D8510">
        <v>1.182342</v>
      </c>
      <c r="E8510" t="s">
        <v>9</v>
      </c>
    </row>
    <row r="8511" spans="1:5" x14ac:dyDescent="0.35">
      <c r="A8511" t="s">
        <v>314</v>
      </c>
      <c r="B8511" t="s">
        <v>13</v>
      </c>
      <c r="C8511" s="1">
        <v>42491</v>
      </c>
      <c r="D8511">
        <v>0.152474</v>
      </c>
      <c r="E8511" t="s">
        <v>9</v>
      </c>
    </row>
    <row r="8512" spans="1:5" x14ac:dyDescent="0.35">
      <c r="A8512" t="s">
        <v>56</v>
      </c>
      <c r="B8512" t="s">
        <v>313</v>
      </c>
      <c r="C8512" s="1">
        <v>42491</v>
      </c>
      <c r="D8512">
        <v>6.1244E-2</v>
      </c>
      <c r="E8512" t="s">
        <v>9</v>
      </c>
    </row>
    <row r="8513" spans="1:5" x14ac:dyDescent="0.35">
      <c r="A8513" t="s">
        <v>58</v>
      </c>
      <c r="B8513" t="s">
        <v>313</v>
      </c>
      <c r="C8513" s="1">
        <v>42491</v>
      </c>
      <c r="D8513">
        <v>5.7981999999999999E-2</v>
      </c>
      <c r="E8513" t="s">
        <v>9</v>
      </c>
    </row>
    <row r="8514" spans="1:5" x14ac:dyDescent="0.35">
      <c r="A8514" t="s">
        <v>60</v>
      </c>
      <c r="B8514" t="s">
        <v>313</v>
      </c>
      <c r="C8514" s="1">
        <v>42491</v>
      </c>
      <c r="D8514">
        <v>0.78158899999999998</v>
      </c>
      <c r="E8514" t="s">
        <v>9</v>
      </c>
    </row>
    <row r="8515" spans="1:5" x14ac:dyDescent="0.35">
      <c r="A8515" t="s">
        <v>308</v>
      </c>
      <c r="B8515" t="s">
        <v>313</v>
      </c>
      <c r="C8515" s="1">
        <v>42491</v>
      </c>
      <c r="D8515">
        <v>9.9184999999999995E-2</v>
      </c>
      <c r="E8515" t="s">
        <v>9</v>
      </c>
    </row>
    <row r="8516" spans="1:5" x14ac:dyDescent="0.35">
      <c r="A8516" t="s">
        <v>56</v>
      </c>
      <c r="B8516" t="s">
        <v>13</v>
      </c>
      <c r="C8516" s="1">
        <v>42491</v>
      </c>
      <c r="D8516">
        <v>0.25989099999999998</v>
      </c>
      <c r="E8516" t="s">
        <v>9</v>
      </c>
    </row>
    <row r="8517" spans="1:5" x14ac:dyDescent="0.35">
      <c r="A8517" t="s">
        <v>58</v>
      </c>
      <c r="B8517" t="s">
        <v>13</v>
      </c>
      <c r="C8517" s="1">
        <v>42491</v>
      </c>
      <c r="D8517">
        <v>0.24604699999999999</v>
      </c>
      <c r="E8517" t="s">
        <v>9</v>
      </c>
    </row>
    <row r="8518" spans="1:5" x14ac:dyDescent="0.35">
      <c r="A8518" t="s">
        <v>60</v>
      </c>
      <c r="B8518" t="s">
        <v>13</v>
      </c>
      <c r="C8518" s="1">
        <v>42491</v>
      </c>
      <c r="D8518">
        <v>3.3166899999999999</v>
      </c>
      <c r="E8518" t="s">
        <v>9</v>
      </c>
    </row>
    <row r="8519" spans="1:5" x14ac:dyDescent="0.35">
      <c r="A8519" t="s">
        <v>308</v>
      </c>
      <c r="B8519" t="s">
        <v>13</v>
      </c>
      <c r="C8519" s="1">
        <v>42491</v>
      </c>
      <c r="D8519">
        <v>0.42089300000000002</v>
      </c>
      <c r="E8519" t="s">
        <v>9</v>
      </c>
    </row>
    <row r="8520" spans="1:5" x14ac:dyDescent="0.35">
      <c r="A8520" t="s">
        <v>62</v>
      </c>
      <c r="B8520" t="s">
        <v>13</v>
      </c>
      <c r="C8520" s="1">
        <v>42491</v>
      </c>
      <c r="D8520">
        <v>6.934469</v>
      </c>
      <c r="E8520" t="s">
        <v>9</v>
      </c>
    </row>
    <row r="8521" spans="1:5" x14ac:dyDescent="0.35">
      <c r="A8521" t="s">
        <v>62</v>
      </c>
      <c r="B8521" t="s">
        <v>315</v>
      </c>
      <c r="C8521" s="1">
        <v>42491</v>
      </c>
      <c r="D8521">
        <v>1113.148416</v>
      </c>
      <c r="E8521" t="s">
        <v>9</v>
      </c>
    </row>
    <row r="8522" spans="1:5" x14ac:dyDescent="0.35">
      <c r="A8522" t="s">
        <v>62</v>
      </c>
      <c r="B8522" t="s">
        <v>316</v>
      </c>
      <c r="C8522" s="1">
        <v>42491</v>
      </c>
      <c r="D8522">
        <v>79.534666999999999</v>
      </c>
      <c r="E8522" t="s">
        <v>9</v>
      </c>
    </row>
    <row r="8523" spans="1:5" x14ac:dyDescent="0.35">
      <c r="A8523" t="s">
        <v>55</v>
      </c>
      <c r="B8523" t="s">
        <v>316</v>
      </c>
      <c r="C8523" s="1">
        <v>42491</v>
      </c>
      <c r="D8523">
        <v>6.8513330000000003</v>
      </c>
      <c r="E8523" t="s">
        <v>9</v>
      </c>
    </row>
    <row r="8524" spans="1:5" x14ac:dyDescent="0.35">
      <c r="A8524" t="s">
        <v>63</v>
      </c>
      <c r="B8524" t="s">
        <v>316</v>
      </c>
      <c r="C8524" s="1">
        <v>42491</v>
      </c>
      <c r="D8524">
        <v>72.683333000000005</v>
      </c>
      <c r="E8524" t="s">
        <v>9</v>
      </c>
    </row>
    <row r="8525" spans="1:5" x14ac:dyDescent="0.35">
      <c r="A8525" t="s">
        <v>56</v>
      </c>
      <c r="B8525" t="s">
        <v>316</v>
      </c>
      <c r="C8525" s="1">
        <v>42491</v>
      </c>
      <c r="D8525">
        <v>32.196289</v>
      </c>
      <c r="E8525" t="s">
        <v>9</v>
      </c>
    </row>
    <row r="8526" spans="1:5" x14ac:dyDescent="0.35">
      <c r="A8526" t="s">
        <v>58</v>
      </c>
      <c r="B8526" t="s">
        <v>316</v>
      </c>
      <c r="C8526" s="1">
        <v>42491</v>
      </c>
      <c r="D8526">
        <v>12.363667</v>
      </c>
      <c r="E8526" t="s">
        <v>9</v>
      </c>
    </row>
    <row r="8527" spans="1:5" x14ac:dyDescent="0.35">
      <c r="A8527" t="s">
        <v>60</v>
      </c>
      <c r="B8527" t="s">
        <v>316</v>
      </c>
      <c r="C8527" s="1">
        <v>42491</v>
      </c>
      <c r="D8527">
        <v>21.620902999999998</v>
      </c>
      <c r="E8527" t="s">
        <v>9</v>
      </c>
    </row>
    <row r="8528" spans="1:5" x14ac:dyDescent="0.35">
      <c r="A8528" t="s">
        <v>308</v>
      </c>
      <c r="B8528" t="s">
        <v>316</v>
      </c>
      <c r="C8528" s="1">
        <v>42491</v>
      </c>
      <c r="D8528">
        <v>6.5024749999999996</v>
      </c>
      <c r="E8528" t="s">
        <v>9</v>
      </c>
    </row>
    <row r="8529" spans="1:5" x14ac:dyDescent="0.35">
      <c r="A8529" t="s">
        <v>62</v>
      </c>
      <c r="B8529" t="s">
        <v>124</v>
      </c>
      <c r="C8529" s="1">
        <v>42491</v>
      </c>
      <c r="D8529">
        <v>-7.7254170000000002</v>
      </c>
      <c r="E8529" t="s">
        <v>9</v>
      </c>
    </row>
    <row r="8530" spans="1:5" x14ac:dyDescent="0.35">
      <c r="A8530" t="s">
        <v>55</v>
      </c>
      <c r="B8530" t="s">
        <v>124</v>
      </c>
      <c r="C8530" s="1">
        <v>42491</v>
      </c>
      <c r="D8530">
        <v>-0.601275</v>
      </c>
      <c r="E8530" t="s">
        <v>9</v>
      </c>
    </row>
    <row r="8531" spans="1:5" x14ac:dyDescent="0.35">
      <c r="A8531" t="s">
        <v>63</v>
      </c>
      <c r="B8531" t="s">
        <v>124</v>
      </c>
      <c r="C8531" s="1">
        <v>42491</v>
      </c>
      <c r="D8531">
        <v>-7.124142</v>
      </c>
      <c r="E8531" t="s">
        <v>9</v>
      </c>
    </row>
    <row r="8532" spans="1:5" x14ac:dyDescent="0.35">
      <c r="A8532" t="s">
        <v>56</v>
      </c>
      <c r="B8532" t="s">
        <v>124</v>
      </c>
      <c r="C8532" s="1">
        <v>42491</v>
      </c>
      <c r="D8532">
        <v>4.4539470000000003</v>
      </c>
      <c r="E8532" t="s">
        <v>9</v>
      </c>
    </row>
    <row r="8533" spans="1:5" x14ac:dyDescent="0.35">
      <c r="A8533" t="s">
        <v>58</v>
      </c>
      <c r="B8533" t="s">
        <v>124</v>
      </c>
      <c r="C8533" s="1">
        <v>42491</v>
      </c>
      <c r="D8533">
        <v>-7.6095379999999997</v>
      </c>
      <c r="E8533" t="s">
        <v>9</v>
      </c>
    </row>
    <row r="8534" spans="1:5" x14ac:dyDescent="0.35">
      <c r="A8534" t="s">
        <v>60</v>
      </c>
      <c r="B8534" t="s">
        <v>124</v>
      </c>
      <c r="C8534" s="1">
        <v>42491</v>
      </c>
      <c r="D8534">
        <v>-1.201376</v>
      </c>
      <c r="E8534" t="s">
        <v>9</v>
      </c>
    </row>
    <row r="8535" spans="1:5" x14ac:dyDescent="0.35">
      <c r="A8535" t="s">
        <v>308</v>
      </c>
      <c r="B8535" t="s">
        <v>124</v>
      </c>
      <c r="C8535" s="1">
        <v>42491</v>
      </c>
      <c r="D8535">
        <v>-2.7671739999999998</v>
      </c>
      <c r="E8535" t="s">
        <v>9</v>
      </c>
    </row>
    <row r="8536" spans="1:5" x14ac:dyDescent="0.35">
      <c r="A8536" t="s">
        <v>56</v>
      </c>
      <c r="B8536" t="s">
        <v>21</v>
      </c>
      <c r="C8536" s="1">
        <v>42491</v>
      </c>
      <c r="D8536">
        <v>19.556412999999999</v>
      </c>
      <c r="E8536" t="s">
        <v>9</v>
      </c>
    </row>
    <row r="8537" spans="1:5" x14ac:dyDescent="0.35">
      <c r="A8537" t="s">
        <v>58</v>
      </c>
      <c r="B8537" t="s">
        <v>21</v>
      </c>
      <c r="C8537" s="1">
        <v>42491</v>
      </c>
      <c r="D8537">
        <v>7.2390270000000001</v>
      </c>
      <c r="E8537" t="s">
        <v>9</v>
      </c>
    </row>
    <row r="8538" spans="1:5" x14ac:dyDescent="0.35">
      <c r="A8538" t="s">
        <v>60</v>
      </c>
      <c r="B8538" t="s">
        <v>21</v>
      </c>
      <c r="C8538" s="1">
        <v>42491</v>
      </c>
      <c r="D8538">
        <v>24.484943999999999</v>
      </c>
      <c r="E8538" t="s">
        <v>9</v>
      </c>
    </row>
    <row r="8539" spans="1:5" x14ac:dyDescent="0.35">
      <c r="A8539" t="s">
        <v>308</v>
      </c>
      <c r="B8539" t="s">
        <v>21</v>
      </c>
      <c r="C8539" s="1">
        <v>42491</v>
      </c>
      <c r="D8539">
        <v>13.405605</v>
      </c>
      <c r="E8539" t="s">
        <v>9</v>
      </c>
    </row>
    <row r="8540" spans="1:5" x14ac:dyDescent="0.35">
      <c r="A8540" t="s">
        <v>56</v>
      </c>
      <c r="B8540" t="s">
        <v>313</v>
      </c>
      <c r="C8540" s="1">
        <v>42491</v>
      </c>
      <c r="D8540">
        <v>0.30232799999999999</v>
      </c>
      <c r="E8540" t="s">
        <v>9</v>
      </c>
    </row>
    <row r="8541" spans="1:5" x14ac:dyDescent="0.35">
      <c r="A8541" t="s">
        <v>58</v>
      </c>
      <c r="B8541" t="s">
        <v>313</v>
      </c>
      <c r="C8541" s="1">
        <v>42491</v>
      </c>
      <c r="D8541">
        <v>0.11191</v>
      </c>
      <c r="E8541" t="s">
        <v>9</v>
      </c>
    </row>
    <row r="8542" spans="1:5" x14ac:dyDescent="0.35">
      <c r="A8542" t="s">
        <v>60</v>
      </c>
      <c r="B8542" t="s">
        <v>313</v>
      </c>
      <c r="C8542" s="1">
        <v>42491</v>
      </c>
      <c r="D8542">
        <v>0.37852000000000002</v>
      </c>
      <c r="E8542" t="s">
        <v>9</v>
      </c>
    </row>
    <row r="8543" spans="1:5" x14ac:dyDescent="0.35">
      <c r="A8543" t="s">
        <v>308</v>
      </c>
      <c r="B8543" t="s">
        <v>313</v>
      </c>
      <c r="C8543" s="1">
        <v>42491</v>
      </c>
      <c r="D8543">
        <v>0.20724100000000001</v>
      </c>
      <c r="E8543" t="s">
        <v>9</v>
      </c>
    </row>
    <row r="8544" spans="1:5" x14ac:dyDescent="0.35">
      <c r="A8544" t="s">
        <v>63</v>
      </c>
      <c r="B8544" t="s">
        <v>21</v>
      </c>
      <c r="C8544" s="1">
        <v>42491</v>
      </c>
      <c r="D8544">
        <v>63.068466999999998</v>
      </c>
      <c r="E8544" t="s">
        <v>9</v>
      </c>
    </row>
    <row r="8545" spans="1:5" x14ac:dyDescent="0.35">
      <c r="A8545" t="s">
        <v>241</v>
      </c>
      <c r="B8545" t="s">
        <v>21</v>
      </c>
      <c r="C8545" s="1">
        <v>42491</v>
      </c>
      <c r="D8545">
        <v>1.4083079999999999</v>
      </c>
      <c r="E8545" t="s">
        <v>9</v>
      </c>
    </row>
    <row r="8546" spans="1:5" x14ac:dyDescent="0.35">
      <c r="A8546" t="s">
        <v>314</v>
      </c>
      <c r="B8546" t="s">
        <v>21</v>
      </c>
      <c r="C8546" s="1">
        <v>42491</v>
      </c>
      <c r="D8546">
        <v>0.20921400000000001</v>
      </c>
      <c r="E8546" t="s">
        <v>9</v>
      </c>
    </row>
    <row r="8547" spans="1:5" x14ac:dyDescent="0.35">
      <c r="A8547" t="s">
        <v>55</v>
      </c>
      <c r="B8547" t="s">
        <v>21</v>
      </c>
      <c r="C8547" s="1">
        <v>42491</v>
      </c>
      <c r="D8547">
        <v>0.45257199999999997</v>
      </c>
      <c r="E8547" t="s">
        <v>9</v>
      </c>
    </row>
    <row r="8548" spans="1:5" x14ac:dyDescent="0.35">
      <c r="A8548" t="s">
        <v>312</v>
      </c>
      <c r="B8548" t="s">
        <v>21</v>
      </c>
      <c r="C8548" s="1">
        <v>42491</v>
      </c>
      <c r="D8548">
        <v>0.59760500000000005</v>
      </c>
      <c r="E8548" t="s">
        <v>9</v>
      </c>
    </row>
    <row r="8549" spans="1:5" x14ac:dyDescent="0.35">
      <c r="A8549" t="s">
        <v>62</v>
      </c>
      <c r="B8549" t="s">
        <v>21</v>
      </c>
      <c r="C8549" s="1">
        <v>42491</v>
      </c>
      <c r="D8549">
        <v>65.736165999999997</v>
      </c>
      <c r="E8549" t="s">
        <v>9</v>
      </c>
    </row>
    <row r="8550" spans="1:5" x14ac:dyDescent="0.35">
      <c r="A8550" t="s">
        <v>62</v>
      </c>
      <c r="B8550" t="s">
        <v>92</v>
      </c>
      <c r="C8550" s="1">
        <v>42491</v>
      </c>
      <c r="D8550">
        <v>137.54541599999999</v>
      </c>
      <c r="E8550" t="s">
        <v>9</v>
      </c>
    </row>
    <row r="8551" spans="1:5" x14ac:dyDescent="0.35">
      <c r="A8551" t="s">
        <v>62</v>
      </c>
      <c r="B8551" t="s">
        <v>317</v>
      </c>
      <c r="C8551" s="1">
        <v>42491</v>
      </c>
      <c r="D8551">
        <v>975.60299999999995</v>
      </c>
      <c r="E8551" t="s">
        <v>9</v>
      </c>
    </row>
    <row r="8552" spans="1:5" x14ac:dyDescent="0.35">
      <c r="A8552" t="s">
        <v>62</v>
      </c>
      <c r="B8552" t="s">
        <v>317</v>
      </c>
      <c r="C8552" s="1">
        <v>42491</v>
      </c>
      <c r="D8552">
        <v>975.60299999999995</v>
      </c>
      <c r="E8552" t="s">
        <v>9</v>
      </c>
    </row>
    <row r="8553" spans="1:5" x14ac:dyDescent="0.35">
      <c r="A8553" t="s">
        <v>55</v>
      </c>
      <c r="B8553" t="s">
        <v>317</v>
      </c>
      <c r="C8553" s="1">
        <v>42491</v>
      </c>
      <c r="D8553">
        <v>27.798999999999999</v>
      </c>
      <c r="E8553" t="s">
        <v>9</v>
      </c>
    </row>
    <row r="8554" spans="1:5" x14ac:dyDescent="0.35">
      <c r="A8554" t="s">
        <v>55</v>
      </c>
      <c r="B8554" t="s">
        <v>317</v>
      </c>
      <c r="C8554" s="1">
        <v>42491</v>
      </c>
      <c r="D8554">
        <v>27.798999999999999</v>
      </c>
      <c r="E8554" t="s">
        <v>9</v>
      </c>
    </row>
    <row r="8555" spans="1:5" x14ac:dyDescent="0.35">
      <c r="A8555" t="s">
        <v>63</v>
      </c>
      <c r="B8555" t="s">
        <v>317</v>
      </c>
      <c r="C8555" s="1">
        <v>42491</v>
      </c>
      <c r="D8555">
        <v>947.80399999999997</v>
      </c>
      <c r="E8555" t="s">
        <v>9</v>
      </c>
    </row>
    <row r="8556" spans="1:5" x14ac:dyDescent="0.35">
      <c r="A8556" t="s">
        <v>56</v>
      </c>
      <c r="B8556" t="s">
        <v>317</v>
      </c>
      <c r="C8556" s="1">
        <v>42491</v>
      </c>
      <c r="D8556">
        <v>445.53210000000001</v>
      </c>
      <c r="E8556" t="s">
        <v>9</v>
      </c>
    </row>
    <row r="8557" spans="1:5" x14ac:dyDescent="0.35">
      <c r="A8557" t="s">
        <v>58</v>
      </c>
      <c r="B8557" t="s">
        <v>317</v>
      </c>
      <c r="C8557" s="1">
        <v>42491</v>
      </c>
      <c r="D8557">
        <v>156.625</v>
      </c>
      <c r="E8557" t="s">
        <v>9</v>
      </c>
    </row>
    <row r="8558" spans="1:5" x14ac:dyDescent="0.35">
      <c r="A8558" t="s">
        <v>60</v>
      </c>
      <c r="B8558" t="s">
        <v>317</v>
      </c>
      <c r="C8558" s="1">
        <v>42491</v>
      </c>
      <c r="D8558">
        <v>271.96640000000002</v>
      </c>
      <c r="E8558" t="s">
        <v>9</v>
      </c>
    </row>
    <row r="8559" spans="1:5" x14ac:dyDescent="0.35">
      <c r="A8559" t="s">
        <v>308</v>
      </c>
      <c r="B8559" t="s">
        <v>317</v>
      </c>
      <c r="C8559" s="1">
        <v>42491</v>
      </c>
      <c r="D8559">
        <v>73.680499999999995</v>
      </c>
      <c r="E8559" t="s">
        <v>9</v>
      </c>
    </row>
    <row r="8560" spans="1:5" x14ac:dyDescent="0.35">
      <c r="A8560" t="s">
        <v>62</v>
      </c>
      <c r="B8560" t="s">
        <v>317</v>
      </c>
      <c r="C8560" s="1">
        <v>42491</v>
      </c>
      <c r="D8560">
        <v>975.60299999999995</v>
      </c>
      <c r="E8560" t="s">
        <v>12</v>
      </c>
    </row>
    <row r="8561" spans="1:5" x14ac:dyDescent="0.35">
      <c r="A8561" t="s">
        <v>62</v>
      </c>
      <c r="B8561" t="s">
        <v>313</v>
      </c>
      <c r="C8561" s="1">
        <v>42491</v>
      </c>
      <c r="D8561">
        <v>0</v>
      </c>
      <c r="E8561" t="s">
        <v>9</v>
      </c>
    </row>
    <row r="8562" spans="1:5" x14ac:dyDescent="0.35">
      <c r="A8562" t="s">
        <v>55</v>
      </c>
      <c r="B8562" t="s">
        <v>317</v>
      </c>
      <c r="C8562" s="1">
        <v>42491</v>
      </c>
      <c r="D8562">
        <v>27.798999999999999</v>
      </c>
      <c r="E8562" t="s">
        <v>12</v>
      </c>
    </row>
    <row r="8563" spans="1:5" x14ac:dyDescent="0.35">
      <c r="A8563" t="s">
        <v>55</v>
      </c>
      <c r="B8563" t="s">
        <v>313</v>
      </c>
      <c r="C8563" s="1">
        <v>42491</v>
      </c>
      <c r="D8563">
        <v>0</v>
      </c>
      <c r="E8563" t="s">
        <v>9</v>
      </c>
    </row>
    <row r="8564" spans="1:5" x14ac:dyDescent="0.35">
      <c r="A8564" t="s">
        <v>305</v>
      </c>
      <c r="B8564" t="s">
        <v>306</v>
      </c>
      <c r="C8564" s="1">
        <v>42522</v>
      </c>
      <c r="D8564">
        <v>36.149000000000001</v>
      </c>
      <c r="E8564" t="s">
        <v>9</v>
      </c>
    </row>
    <row r="8565" spans="1:5" x14ac:dyDescent="0.35">
      <c r="A8565" t="s">
        <v>56</v>
      </c>
      <c r="B8565" t="s">
        <v>306</v>
      </c>
      <c r="C8565" s="1">
        <v>42522</v>
      </c>
      <c r="D8565">
        <v>26484.766146000002</v>
      </c>
      <c r="E8565" t="s">
        <v>9</v>
      </c>
    </row>
    <row r="8566" spans="1:5" x14ac:dyDescent="0.35">
      <c r="A8566" t="s">
        <v>58</v>
      </c>
      <c r="B8566" t="s">
        <v>306</v>
      </c>
      <c r="C8566" s="1">
        <v>42522</v>
      </c>
      <c r="D8566">
        <v>6124.5938079999996</v>
      </c>
      <c r="E8566" t="s">
        <v>9</v>
      </c>
    </row>
    <row r="8567" spans="1:5" x14ac:dyDescent="0.35">
      <c r="A8567" t="s">
        <v>307</v>
      </c>
      <c r="B8567" t="s">
        <v>306</v>
      </c>
      <c r="C8567" s="1">
        <v>42522</v>
      </c>
      <c r="D8567">
        <v>512.71619699999997</v>
      </c>
      <c r="E8567" t="s">
        <v>9</v>
      </c>
    </row>
    <row r="8568" spans="1:5" x14ac:dyDescent="0.35">
      <c r="A8568" t="s">
        <v>59</v>
      </c>
      <c r="B8568" t="s">
        <v>306</v>
      </c>
      <c r="C8568" s="1">
        <v>42522</v>
      </c>
      <c r="D8568">
        <v>3026.9238489999998</v>
      </c>
      <c r="E8568" t="s">
        <v>9</v>
      </c>
    </row>
    <row r="8569" spans="1:5" x14ac:dyDescent="0.35">
      <c r="A8569" t="s">
        <v>62</v>
      </c>
      <c r="B8569" t="s">
        <v>306</v>
      </c>
      <c r="C8569" s="1">
        <v>42522</v>
      </c>
      <c r="D8569">
        <v>36185.148999999998</v>
      </c>
      <c r="E8569" t="s">
        <v>9</v>
      </c>
    </row>
    <row r="8570" spans="1:5" x14ac:dyDescent="0.35">
      <c r="A8570" t="s">
        <v>305</v>
      </c>
      <c r="B8570" t="s">
        <v>309</v>
      </c>
      <c r="C8570" s="1">
        <v>42522</v>
      </c>
      <c r="D8570">
        <v>30.234999999999999</v>
      </c>
      <c r="E8570" t="s">
        <v>9</v>
      </c>
    </row>
    <row r="8571" spans="1:5" x14ac:dyDescent="0.35">
      <c r="A8571" t="s">
        <v>56</v>
      </c>
      <c r="B8571" t="s">
        <v>309</v>
      </c>
      <c r="C8571" s="1">
        <v>42522</v>
      </c>
      <c r="D8571">
        <v>21803.565925999999</v>
      </c>
      <c r="E8571" t="s">
        <v>9</v>
      </c>
    </row>
    <row r="8572" spans="1:5" x14ac:dyDescent="0.35">
      <c r="A8572" t="s">
        <v>58</v>
      </c>
      <c r="B8572" t="s">
        <v>309</v>
      </c>
      <c r="C8572" s="1">
        <v>42522</v>
      </c>
      <c r="D8572">
        <v>5039.5794210000004</v>
      </c>
      <c r="E8572" t="s">
        <v>9</v>
      </c>
    </row>
    <row r="8573" spans="1:5" x14ac:dyDescent="0.35">
      <c r="A8573" t="s">
        <v>307</v>
      </c>
      <c r="B8573" t="s">
        <v>309</v>
      </c>
      <c r="C8573" s="1">
        <v>42522</v>
      </c>
      <c r="D8573">
        <v>473.17423300000002</v>
      </c>
      <c r="E8573" t="s">
        <v>9</v>
      </c>
    </row>
    <row r="8574" spans="1:5" x14ac:dyDescent="0.35">
      <c r="A8574" t="s">
        <v>59</v>
      </c>
      <c r="B8574" t="s">
        <v>309</v>
      </c>
      <c r="C8574" s="1">
        <v>42522</v>
      </c>
      <c r="D8574">
        <v>2918.680421</v>
      </c>
      <c r="E8574" t="s">
        <v>9</v>
      </c>
    </row>
    <row r="8575" spans="1:5" x14ac:dyDescent="0.35">
      <c r="A8575" t="s">
        <v>62</v>
      </c>
      <c r="B8575" t="s">
        <v>309</v>
      </c>
      <c r="C8575" s="1">
        <v>42522</v>
      </c>
      <c r="D8575">
        <v>30265.235000000001</v>
      </c>
      <c r="E8575" t="s">
        <v>9</v>
      </c>
    </row>
    <row r="8576" spans="1:5" x14ac:dyDescent="0.35">
      <c r="A8576" t="s">
        <v>305</v>
      </c>
      <c r="B8576" t="s">
        <v>310</v>
      </c>
      <c r="C8576" s="1">
        <v>42522</v>
      </c>
      <c r="D8576">
        <v>-0.163601</v>
      </c>
      <c r="E8576" t="s">
        <v>9</v>
      </c>
    </row>
    <row r="8577" spans="1:5" x14ac:dyDescent="0.35">
      <c r="A8577" t="s">
        <v>62</v>
      </c>
      <c r="B8577" t="s">
        <v>310</v>
      </c>
      <c r="C8577" s="1">
        <v>42522</v>
      </c>
      <c r="D8577">
        <v>-0.163601</v>
      </c>
      <c r="E8577" t="s">
        <v>9</v>
      </c>
    </row>
    <row r="8578" spans="1:5" x14ac:dyDescent="0.35">
      <c r="A8578" t="s">
        <v>56</v>
      </c>
      <c r="B8578" t="s">
        <v>17</v>
      </c>
      <c r="C8578" s="1">
        <v>42522</v>
      </c>
      <c r="D8578">
        <v>1082.0039999999999</v>
      </c>
      <c r="E8578" t="s">
        <v>9</v>
      </c>
    </row>
    <row r="8579" spans="1:5" x14ac:dyDescent="0.35">
      <c r="A8579" t="s">
        <v>58</v>
      </c>
      <c r="B8579" t="s">
        <v>17</v>
      </c>
      <c r="C8579" s="1">
        <v>42522</v>
      </c>
      <c r="D8579">
        <v>345.17200000000003</v>
      </c>
      <c r="E8579" t="s">
        <v>9</v>
      </c>
    </row>
    <row r="8580" spans="1:5" x14ac:dyDescent="0.35">
      <c r="A8580" t="s">
        <v>307</v>
      </c>
      <c r="B8580" t="s">
        <v>17</v>
      </c>
      <c r="C8580" s="1">
        <v>42522</v>
      </c>
      <c r="D8580">
        <v>25.477</v>
      </c>
      <c r="E8580" t="s">
        <v>9</v>
      </c>
    </row>
    <row r="8581" spans="1:5" x14ac:dyDescent="0.35">
      <c r="A8581" t="s">
        <v>59</v>
      </c>
      <c r="B8581" t="s">
        <v>17</v>
      </c>
      <c r="C8581" s="1">
        <v>42522</v>
      </c>
      <c r="D8581">
        <v>219.869</v>
      </c>
      <c r="E8581" t="s">
        <v>9</v>
      </c>
    </row>
    <row r="8582" spans="1:5" x14ac:dyDescent="0.35">
      <c r="A8582" t="s">
        <v>63</v>
      </c>
      <c r="B8582" t="s">
        <v>17</v>
      </c>
      <c r="C8582" s="1">
        <v>42522</v>
      </c>
      <c r="D8582">
        <v>1672.5219999999999</v>
      </c>
      <c r="E8582" t="s">
        <v>9</v>
      </c>
    </row>
    <row r="8583" spans="1:5" x14ac:dyDescent="0.35">
      <c r="A8583" t="s">
        <v>308</v>
      </c>
      <c r="B8583" t="s">
        <v>17</v>
      </c>
      <c r="C8583" s="1">
        <v>42522</v>
      </c>
      <c r="D8583">
        <v>245.346</v>
      </c>
      <c r="E8583" t="s">
        <v>9</v>
      </c>
    </row>
    <row r="8584" spans="1:5" x14ac:dyDescent="0.35">
      <c r="A8584" t="s">
        <v>62</v>
      </c>
      <c r="B8584" t="s">
        <v>17</v>
      </c>
      <c r="C8584" s="1">
        <v>42522</v>
      </c>
      <c r="D8584">
        <v>1672.5219999999999</v>
      </c>
      <c r="E8584" t="s">
        <v>9</v>
      </c>
    </row>
    <row r="8585" spans="1:5" x14ac:dyDescent="0.35">
      <c r="A8585" t="s">
        <v>62</v>
      </c>
      <c r="B8585" t="s">
        <v>311</v>
      </c>
      <c r="C8585" s="1">
        <v>42522</v>
      </c>
      <c r="D8585">
        <v>975.60299999999995</v>
      </c>
      <c r="E8585" t="s">
        <v>9</v>
      </c>
    </row>
    <row r="8586" spans="1:5" x14ac:dyDescent="0.35">
      <c r="A8586" t="s">
        <v>55</v>
      </c>
      <c r="B8586" t="s">
        <v>311</v>
      </c>
      <c r="C8586" s="1">
        <v>42522</v>
      </c>
      <c r="D8586">
        <v>27.798999999999999</v>
      </c>
      <c r="E8586" t="s">
        <v>9</v>
      </c>
    </row>
    <row r="8587" spans="1:5" x14ac:dyDescent="0.35">
      <c r="A8587" t="s">
        <v>63</v>
      </c>
      <c r="B8587" t="s">
        <v>311</v>
      </c>
      <c r="C8587" s="1">
        <v>42522</v>
      </c>
      <c r="D8587">
        <v>947.80399999999997</v>
      </c>
      <c r="E8587" t="s">
        <v>9</v>
      </c>
    </row>
    <row r="8588" spans="1:5" x14ac:dyDescent="0.35">
      <c r="A8588" t="s">
        <v>56</v>
      </c>
      <c r="B8588" t="s">
        <v>311</v>
      </c>
      <c r="C8588" s="1">
        <v>42522</v>
      </c>
      <c r="D8588">
        <v>445.53210000000001</v>
      </c>
      <c r="E8588" t="s">
        <v>9</v>
      </c>
    </row>
    <row r="8589" spans="1:5" x14ac:dyDescent="0.35">
      <c r="A8589" t="s">
        <v>58</v>
      </c>
      <c r="B8589" t="s">
        <v>311</v>
      </c>
      <c r="C8589" s="1">
        <v>42522</v>
      </c>
      <c r="D8589">
        <v>156.625</v>
      </c>
      <c r="E8589" t="s">
        <v>9</v>
      </c>
    </row>
    <row r="8590" spans="1:5" x14ac:dyDescent="0.35">
      <c r="A8590" t="s">
        <v>60</v>
      </c>
      <c r="B8590" t="s">
        <v>311</v>
      </c>
      <c r="C8590" s="1">
        <v>42522</v>
      </c>
      <c r="D8590">
        <v>271.96640000000002</v>
      </c>
      <c r="E8590" t="s">
        <v>9</v>
      </c>
    </row>
    <row r="8591" spans="1:5" x14ac:dyDescent="0.35">
      <c r="A8591" t="s">
        <v>308</v>
      </c>
      <c r="B8591" t="s">
        <v>311</v>
      </c>
      <c r="C8591" s="1">
        <v>42522</v>
      </c>
      <c r="D8591">
        <v>73.680499999999995</v>
      </c>
      <c r="E8591" t="s">
        <v>9</v>
      </c>
    </row>
    <row r="8592" spans="1:5" x14ac:dyDescent="0.35">
      <c r="A8592" t="s">
        <v>55</v>
      </c>
      <c r="B8592" t="s">
        <v>13</v>
      </c>
      <c r="C8592" s="1">
        <v>42522</v>
      </c>
      <c r="D8592">
        <v>0.81936200000000003</v>
      </c>
      <c r="E8592" t="s">
        <v>9</v>
      </c>
    </row>
    <row r="8593" spans="1:5" x14ac:dyDescent="0.35">
      <c r="A8593" t="s">
        <v>312</v>
      </c>
      <c r="B8593" t="s">
        <v>13</v>
      </c>
      <c r="C8593" s="1">
        <v>42522</v>
      </c>
      <c r="D8593">
        <v>1.27502</v>
      </c>
      <c r="E8593" t="s">
        <v>9</v>
      </c>
    </row>
    <row r="8594" spans="1:5" x14ac:dyDescent="0.35">
      <c r="A8594" t="s">
        <v>63</v>
      </c>
      <c r="B8594" t="s">
        <v>13</v>
      </c>
      <c r="C8594" s="1">
        <v>42522</v>
      </c>
      <c r="D8594">
        <v>5.1606820000000004</v>
      </c>
      <c r="E8594" t="s">
        <v>9</v>
      </c>
    </row>
    <row r="8595" spans="1:5" x14ac:dyDescent="0.35">
      <c r="A8595" t="s">
        <v>241</v>
      </c>
      <c r="B8595" t="s">
        <v>13</v>
      </c>
      <c r="C8595" s="1">
        <v>42522</v>
      </c>
      <c r="D8595">
        <v>1.2633540000000001</v>
      </c>
      <c r="E8595" t="s">
        <v>9</v>
      </c>
    </row>
    <row r="8596" spans="1:5" x14ac:dyDescent="0.35">
      <c r="A8596" t="s">
        <v>314</v>
      </c>
      <c r="B8596" t="s">
        <v>13</v>
      </c>
      <c r="C8596" s="1">
        <v>42522</v>
      </c>
      <c r="D8596">
        <v>0.188469</v>
      </c>
      <c r="E8596" t="s">
        <v>9</v>
      </c>
    </row>
    <row r="8597" spans="1:5" x14ac:dyDescent="0.35">
      <c r="A8597" t="s">
        <v>56</v>
      </c>
      <c r="B8597" t="s">
        <v>313</v>
      </c>
      <c r="C8597" s="1">
        <v>42522</v>
      </c>
      <c r="D8597">
        <v>4.8163999999999998E-2</v>
      </c>
      <c r="E8597" t="s">
        <v>9</v>
      </c>
    </row>
    <row r="8598" spans="1:5" x14ac:dyDescent="0.35">
      <c r="A8598" t="s">
        <v>58</v>
      </c>
      <c r="B8598" t="s">
        <v>313</v>
      </c>
      <c r="C8598" s="1">
        <v>42522</v>
      </c>
      <c r="D8598">
        <v>0.15360599999999999</v>
      </c>
      <c r="E8598" t="s">
        <v>9</v>
      </c>
    </row>
    <row r="8599" spans="1:5" x14ac:dyDescent="0.35">
      <c r="A8599" t="s">
        <v>60</v>
      </c>
      <c r="B8599" t="s">
        <v>313</v>
      </c>
      <c r="C8599" s="1">
        <v>42522</v>
      </c>
      <c r="D8599">
        <v>0.72668900000000003</v>
      </c>
      <c r="E8599" t="s">
        <v>9</v>
      </c>
    </row>
    <row r="8600" spans="1:5" x14ac:dyDescent="0.35">
      <c r="A8600" t="s">
        <v>308</v>
      </c>
      <c r="B8600" t="s">
        <v>313</v>
      </c>
      <c r="C8600" s="1">
        <v>42522</v>
      </c>
      <c r="D8600">
        <v>7.1541999999999994E-2</v>
      </c>
      <c r="E8600" t="s">
        <v>9</v>
      </c>
    </row>
    <row r="8601" spans="1:5" x14ac:dyDescent="0.35">
      <c r="A8601" t="s">
        <v>56</v>
      </c>
      <c r="B8601" t="s">
        <v>13</v>
      </c>
      <c r="C8601" s="1">
        <v>42522</v>
      </c>
      <c r="D8601">
        <v>0.31848300000000002</v>
      </c>
      <c r="E8601" t="s">
        <v>9</v>
      </c>
    </row>
    <row r="8602" spans="1:5" x14ac:dyDescent="0.35">
      <c r="A8602" t="s">
        <v>58</v>
      </c>
      <c r="B8602" t="s">
        <v>13</v>
      </c>
      <c r="C8602" s="1">
        <v>42522</v>
      </c>
      <c r="D8602">
        <v>1.01572</v>
      </c>
      <c r="E8602" t="s">
        <v>9</v>
      </c>
    </row>
    <row r="8603" spans="1:5" x14ac:dyDescent="0.35">
      <c r="A8603" t="s">
        <v>60</v>
      </c>
      <c r="B8603" t="s">
        <v>13</v>
      </c>
      <c r="C8603" s="1">
        <v>42522</v>
      </c>
      <c r="D8603">
        <v>4.8052330000000003</v>
      </c>
      <c r="E8603" t="s">
        <v>9</v>
      </c>
    </row>
    <row r="8604" spans="1:5" x14ac:dyDescent="0.35">
      <c r="A8604" t="s">
        <v>308</v>
      </c>
      <c r="B8604" t="s">
        <v>13</v>
      </c>
      <c r="C8604" s="1">
        <v>42522</v>
      </c>
      <c r="D8604">
        <v>0.47306900000000002</v>
      </c>
      <c r="E8604" t="s">
        <v>9</v>
      </c>
    </row>
    <row r="8605" spans="1:5" x14ac:dyDescent="0.35">
      <c r="A8605" t="s">
        <v>62</v>
      </c>
      <c r="B8605" t="s">
        <v>13</v>
      </c>
      <c r="C8605" s="1">
        <v>42522</v>
      </c>
      <c r="D8605">
        <v>8.706887</v>
      </c>
      <c r="E8605" t="s">
        <v>9</v>
      </c>
    </row>
    <row r="8606" spans="1:5" x14ac:dyDescent="0.35">
      <c r="A8606" t="s">
        <v>62</v>
      </c>
      <c r="B8606" t="s">
        <v>315</v>
      </c>
      <c r="C8606" s="1">
        <v>42522</v>
      </c>
      <c r="D8606">
        <v>2656.8318869999998</v>
      </c>
      <c r="E8606" t="s">
        <v>9</v>
      </c>
    </row>
    <row r="8607" spans="1:5" x14ac:dyDescent="0.35">
      <c r="A8607" t="s">
        <v>62</v>
      </c>
      <c r="B8607" t="s">
        <v>316</v>
      </c>
      <c r="C8607" s="1">
        <v>42522</v>
      </c>
      <c r="D8607">
        <v>79.207113000000007</v>
      </c>
      <c r="E8607" t="s">
        <v>9</v>
      </c>
    </row>
    <row r="8608" spans="1:5" x14ac:dyDescent="0.35">
      <c r="A8608" t="s">
        <v>55</v>
      </c>
      <c r="B8608" t="s">
        <v>316</v>
      </c>
      <c r="C8608" s="1">
        <v>42522</v>
      </c>
      <c r="D8608">
        <v>6.3013329999999996</v>
      </c>
      <c r="E8608" t="s">
        <v>9</v>
      </c>
    </row>
    <row r="8609" spans="1:5" x14ac:dyDescent="0.35">
      <c r="A8609" t="s">
        <v>63</v>
      </c>
      <c r="B8609" t="s">
        <v>316</v>
      </c>
      <c r="C8609" s="1">
        <v>42522</v>
      </c>
      <c r="D8609">
        <v>72.905779999999993</v>
      </c>
      <c r="E8609" t="s">
        <v>9</v>
      </c>
    </row>
    <row r="8610" spans="1:5" x14ac:dyDescent="0.35">
      <c r="A8610" t="s">
        <v>56</v>
      </c>
      <c r="B8610" t="s">
        <v>316</v>
      </c>
      <c r="C8610" s="1">
        <v>42522</v>
      </c>
      <c r="D8610">
        <v>31.809709000000002</v>
      </c>
      <c r="E8610" t="s">
        <v>9</v>
      </c>
    </row>
    <row r="8611" spans="1:5" x14ac:dyDescent="0.35">
      <c r="A8611" t="s">
        <v>58</v>
      </c>
      <c r="B8611" t="s">
        <v>316</v>
      </c>
      <c r="C8611" s="1">
        <v>42522</v>
      </c>
      <c r="D8611">
        <v>13.05086</v>
      </c>
      <c r="E8611" t="s">
        <v>9</v>
      </c>
    </row>
    <row r="8612" spans="1:5" x14ac:dyDescent="0.35">
      <c r="A8612" t="s">
        <v>60</v>
      </c>
      <c r="B8612" t="s">
        <v>316</v>
      </c>
      <c r="C8612" s="1">
        <v>42522</v>
      </c>
      <c r="D8612">
        <v>21.169768000000001</v>
      </c>
      <c r="E8612" t="s">
        <v>9</v>
      </c>
    </row>
    <row r="8613" spans="1:5" x14ac:dyDescent="0.35">
      <c r="A8613" t="s">
        <v>308</v>
      </c>
      <c r="B8613" t="s">
        <v>316</v>
      </c>
      <c r="C8613" s="1">
        <v>42522</v>
      </c>
      <c r="D8613">
        <v>6.8754429999999997</v>
      </c>
      <c r="E8613" t="s">
        <v>9</v>
      </c>
    </row>
    <row r="8614" spans="1:5" x14ac:dyDescent="0.35">
      <c r="A8614" t="s">
        <v>62</v>
      </c>
      <c r="B8614" t="s">
        <v>124</v>
      </c>
      <c r="C8614" s="1">
        <v>42522</v>
      </c>
      <c r="D8614">
        <v>88.777606000000006</v>
      </c>
      <c r="E8614" t="s">
        <v>9</v>
      </c>
    </row>
    <row r="8615" spans="1:5" x14ac:dyDescent="0.35">
      <c r="A8615" t="s">
        <v>55</v>
      </c>
      <c r="B8615" t="s">
        <v>124</v>
      </c>
      <c r="C8615" s="1">
        <v>42522</v>
      </c>
      <c r="D8615">
        <v>7.0474889999999997</v>
      </c>
      <c r="E8615" t="s">
        <v>9</v>
      </c>
    </row>
    <row r="8616" spans="1:5" x14ac:dyDescent="0.35">
      <c r="A8616" t="s">
        <v>63</v>
      </c>
      <c r="B8616" t="s">
        <v>124</v>
      </c>
      <c r="C8616" s="1">
        <v>42522</v>
      </c>
      <c r="D8616">
        <v>81.730117000000007</v>
      </c>
      <c r="E8616" t="s">
        <v>9</v>
      </c>
    </row>
    <row r="8617" spans="1:5" x14ac:dyDescent="0.35">
      <c r="A8617" t="s">
        <v>56</v>
      </c>
      <c r="B8617" t="s">
        <v>124</v>
      </c>
      <c r="C8617" s="1">
        <v>42522</v>
      </c>
      <c r="D8617">
        <v>32.046500999999999</v>
      </c>
      <c r="E8617" t="s">
        <v>9</v>
      </c>
    </row>
    <row r="8618" spans="1:5" x14ac:dyDescent="0.35">
      <c r="A8618" t="s">
        <v>58</v>
      </c>
      <c r="B8618" t="s">
        <v>124</v>
      </c>
      <c r="C8618" s="1">
        <v>42522</v>
      </c>
      <c r="D8618">
        <v>26.379631</v>
      </c>
      <c r="E8618" t="s">
        <v>9</v>
      </c>
    </row>
    <row r="8619" spans="1:5" x14ac:dyDescent="0.35">
      <c r="A8619" t="s">
        <v>60</v>
      </c>
      <c r="B8619" t="s">
        <v>124</v>
      </c>
      <c r="C8619" s="1">
        <v>42522</v>
      </c>
      <c r="D8619">
        <v>9.2449809999999992</v>
      </c>
      <c r="E8619" t="s">
        <v>9</v>
      </c>
    </row>
    <row r="8620" spans="1:5" x14ac:dyDescent="0.35">
      <c r="A8620" t="s">
        <v>308</v>
      </c>
      <c r="B8620" t="s">
        <v>124</v>
      </c>
      <c r="C8620" s="1">
        <v>42522</v>
      </c>
      <c r="D8620">
        <v>14.059004</v>
      </c>
      <c r="E8620" t="s">
        <v>9</v>
      </c>
    </row>
    <row r="8621" spans="1:5" x14ac:dyDescent="0.35">
      <c r="A8621" t="s">
        <v>56</v>
      </c>
      <c r="B8621" t="s">
        <v>21</v>
      </c>
      <c r="C8621" s="1">
        <v>42522</v>
      </c>
      <c r="D8621">
        <v>36.752211000000003</v>
      </c>
      <c r="E8621" t="s">
        <v>9</v>
      </c>
    </row>
    <row r="8622" spans="1:5" x14ac:dyDescent="0.35">
      <c r="A8622" t="s">
        <v>58</v>
      </c>
      <c r="B8622" t="s">
        <v>21</v>
      </c>
      <c r="C8622" s="1">
        <v>42522</v>
      </c>
      <c r="D8622">
        <v>7.2689219999999999</v>
      </c>
      <c r="E8622" t="s">
        <v>9</v>
      </c>
    </row>
    <row r="8623" spans="1:5" x14ac:dyDescent="0.35">
      <c r="A8623" t="s">
        <v>60</v>
      </c>
      <c r="B8623" t="s">
        <v>21</v>
      </c>
      <c r="C8623" s="1">
        <v>42522</v>
      </c>
      <c r="D8623">
        <v>27.784942999999998</v>
      </c>
      <c r="E8623" t="s">
        <v>9</v>
      </c>
    </row>
    <row r="8624" spans="1:5" x14ac:dyDescent="0.35">
      <c r="A8624" t="s">
        <v>308</v>
      </c>
      <c r="B8624" t="s">
        <v>21</v>
      </c>
      <c r="C8624" s="1">
        <v>42522</v>
      </c>
      <c r="D8624">
        <v>12.567762</v>
      </c>
      <c r="E8624" t="s">
        <v>9</v>
      </c>
    </row>
    <row r="8625" spans="1:5" x14ac:dyDescent="0.35">
      <c r="A8625" t="s">
        <v>56</v>
      </c>
      <c r="B8625" t="s">
        <v>313</v>
      </c>
      <c r="C8625" s="1">
        <v>42522</v>
      </c>
      <c r="D8625">
        <v>0.43558799999999998</v>
      </c>
      <c r="E8625" t="s">
        <v>9</v>
      </c>
    </row>
    <row r="8626" spans="1:5" x14ac:dyDescent="0.35">
      <c r="A8626" t="s">
        <v>58</v>
      </c>
      <c r="B8626" t="s">
        <v>313</v>
      </c>
      <c r="C8626" s="1">
        <v>42522</v>
      </c>
      <c r="D8626">
        <v>8.6151000000000005E-2</v>
      </c>
      <c r="E8626" t="s">
        <v>9</v>
      </c>
    </row>
    <row r="8627" spans="1:5" x14ac:dyDescent="0.35">
      <c r="A8627" t="s">
        <v>60</v>
      </c>
      <c r="B8627" t="s">
        <v>313</v>
      </c>
      <c r="C8627" s="1">
        <v>42522</v>
      </c>
      <c r="D8627">
        <v>0.32930799999999999</v>
      </c>
      <c r="E8627" t="s">
        <v>9</v>
      </c>
    </row>
    <row r="8628" spans="1:5" x14ac:dyDescent="0.35">
      <c r="A8628" t="s">
        <v>308</v>
      </c>
      <c r="B8628" t="s">
        <v>313</v>
      </c>
      <c r="C8628" s="1">
        <v>42522</v>
      </c>
      <c r="D8628">
        <v>0.148953</v>
      </c>
      <c r="E8628" t="s">
        <v>9</v>
      </c>
    </row>
    <row r="8629" spans="1:5" x14ac:dyDescent="0.35">
      <c r="A8629" t="s">
        <v>63</v>
      </c>
      <c r="B8629" t="s">
        <v>21</v>
      </c>
      <c r="C8629" s="1">
        <v>42522</v>
      </c>
      <c r="D8629">
        <v>82.537484000000006</v>
      </c>
      <c r="E8629" t="s">
        <v>9</v>
      </c>
    </row>
    <row r="8630" spans="1:5" x14ac:dyDescent="0.35">
      <c r="A8630" t="s">
        <v>241</v>
      </c>
      <c r="B8630" t="s">
        <v>21</v>
      </c>
      <c r="C8630" s="1">
        <v>42522</v>
      </c>
      <c r="D8630">
        <v>1.669584</v>
      </c>
      <c r="E8630" t="s">
        <v>9</v>
      </c>
    </row>
    <row r="8631" spans="1:5" x14ac:dyDescent="0.35">
      <c r="A8631" t="s">
        <v>314</v>
      </c>
      <c r="B8631" t="s">
        <v>21</v>
      </c>
      <c r="C8631" s="1">
        <v>42522</v>
      </c>
      <c r="D8631">
        <v>0.16677</v>
      </c>
      <c r="E8631" t="s">
        <v>9</v>
      </c>
    </row>
    <row r="8632" spans="1:5" x14ac:dyDescent="0.35">
      <c r="A8632" t="s">
        <v>55</v>
      </c>
      <c r="B8632" t="s">
        <v>21</v>
      </c>
      <c r="C8632" s="1">
        <v>42522</v>
      </c>
      <c r="D8632">
        <v>0.33613100000000001</v>
      </c>
      <c r="E8632" t="s">
        <v>9</v>
      </c>
    </row>
    <row r="8633" spans="1:5" x14ac:dyDescent="0.35">
      <c r="A8633" t="s">
        <v>312</v>
      </c>
      <c r="B8633" t="s">
        <v>21</v>
      </c>
      <c r="C8633" s="1">
        <v>42522</v>
      </c>
      <c r="D8633">
        <v>0.481101</v>
      </c>
      <c r="E8633" t="s">
        <v>9</v>
      </c>
    </row>
    <row r="8634" spans="1:5" x14ac:dyDescent="0.35">
      <c r="A8634" t="s">
        <v>62</v>
      </c>
      <c r="B8634" t="s">
        <v>21</v>
      </c>
      <c r="C8634" s="1">
        <v>42522</v>
      </c>
      <c r="D8634">
        <v>85.191069999999996</v>
      </c>
      <c r="E8634" t="s">
        <v>9</v>
      </c>
    </row>
    <row r="8635" spans="1:5" x14ac:dyDescent="0.35">
      <c r="A8635" t="s">
        <v>62</v>
      </c>
      <c r="B8635" t="s">
        <v>92</v>
      </c>
      <c r="C8635" s="1">
        <v>42522</v>
      </c>
      <c r="D8635">
        <v>253.17579000000001</v>
      </c>
      <c r="E8635" t="s">
        <v>9</v>
      </c>
    </row>
    <row r="8636" spans="1:5" x14ac:dyDescent="0.35">
      <c r="A8636" t="s">
        <v>62</v>
      </c>
      <c r="B8636" t="s">
        <v>317</v>
      </c>
      <c r="C8636" s="1">
        <v>42522</v>
      </c>
      <c r="D8636">
        <v>2403.6560979999999</v>
      </c>
      <c r="E8636" t="s">
        <v>9</v>
      </c>
    </row>
    <row r="8637" spans="1:5" x14ac:dyDescent="0.35">
      <c r="A8637" t="s">
        <v>62</v>
      </c>
      <c r="B8637" t="s">
        <v>317</v>
      </c>
      <c r="C8637" s="1">
        <v>42522</v>
      </c>
      <c r="D8637">
        <v>2403.6560979999999</v>
      </c>
      <c r="E8637" t="s">
        <v>9</v>
      </c>
    </row>
    <row r="8638" spans="1:5" x14ac:dyDescent="0.35">
      <c r="A8638" t="s">
        <v>55</v>
      </c>
      <c r="B8638" t="s">
        <v>317</v>
      </c>
      <c r="C8638" s="1">
        <v>42522</v>
      </c>
      <c r="D8638">
        <v>15.727327000000001</v>
      </c>
      <c r="E8638" t="s">
        <v>9</v>
      </c>
    </row>
    <row r="8639" spans="1:5" x14ac:dyDescent="0.35">
      <c r="A8639" t="s">
        <v>55</v>
      </c>
      <c r="B8639" t="s">
        <v>317</v>
      </c>
      <c r="C8639" s="1">
        <v>42522</v>
      </c>
      <c r="D8639">
        <v>15.727327000000001</v>
      </c>
      <c r="E8639" t="s">
        <v>9</v>
      </c>
    </row>
    <row r="8640" spans="1:5" x14ac:dyDescent="0.35">
      <c r="A8640" t="s">
        <v>63</v>
      </c>
      <c r="B8640" t="s">
        <v>317</v>
      </c>
      <c r="C8640" s="1">
        <v>42522</v>
      </c>
      <c r="D8640">
        <v>2387.9287709999999</v>
      </c>
      <c r="E8640" t="s">
        <v>9</v>
      </c>
    </row>
    <row r="8641" spans="1:5" x14ac:dyDescent="0.35">
      <c r="A8641" t="s">
        <v>56</v>
      </c>
      <c r="B8641" t="s">
        <v>317</v>
      </c>
      <c r="C8641" s="1">
        <v>42522</v>
      </c>
      <c r="D8641">
        <v>1427.2461619999999</v>
      </c>
      <c r="E8641" t="s">
        <v>9</v>
      </c>
    </row>
    <row r="8642" spans="1:5" x14ac:dyDescent="0.35">
      <c r="A8642" t="s">
        <v>58</v>
      </c>
      <c r="B8642" t="s">
        <v>317</v>
      </c>
      <c r="C8642" s="1">
        <v>42522</v>
      </c>
      <c r="D8642">
        <v>456.11330700000002</v>
      </c>
      <c r="E8642" t="s">
        <v>9</v>
      </c>
    </row>
    <row r="8643" spans="1:5" x14ac:dyDescent="0.35">
      <c r="A8643" t="s">
        <v>60</v>
      </c>
      <c r="B8643" t="s">
        <v>317</v>
      </c>
      <c r="C8643" s="1">
        <v>42522</v>
      </c>
      <c r="D8643">
        <v>218.57194100000001</v>
      </c>
      <c r="E8643" t="s">
        <v>9</v>
      </c>
    </row>
    <row r="8644" spans="1:5" x14ac:dyDescent="0.35">
      <c r="A8644" t="s">
        <v>308</v>
      </c>
      <c r="B8644" t="s">
        <v>317</v>
      </c>
      <c r="C8644" s="1">
        <v>42522</v>
      </c>
      <c r="D8644">
        <v>285.99736100000001</v>
      </c>
      <c r="E8644" t="s">
        <v>9</v>
      </c>
    </row>
    <row r="8645" spans="1:5" x14ac:dyDescent="0.35">
      <c r="A8645" t="s">
        <v>62</v>
      </c>
      <c r="B8645" t="s">
        <v>311</v>
      </c>
      <c r="C8645" s="1">
        <v>42552</v>
      </c>
      <c r="D8645">
        <v>2403.6560979999999</v>
      </c>
      <c r="E8645" t="s">
        <v>9</v>
      </c>
    </row>
    <row r="8646" spans="1:5" x14ac:dyDescent="0.35">
      <c r="A8646" t="s">
        <v>55</v>
      </c>
      <c r="B8646" t="s">
        <v>311</v>
      </c>
      <c r="C8646" s="1">
        <v>42552</v>
      </c>
      <c r="D8646">
        <v>15.727327000000001</v>
      </c>
      <c r="E8646" t="s">
        <v>9</v>
      </c>
    </row>
    <row r="8647" spans="1:5" x14ac:dyDescent="0.35">
      <c r="A8647" t="s">
        <v>63</v>
      </c>
      <c r="B8647" t="s">
        <v>311</v>
      </c>
      <c r="C8647" s="1">
        <v>42552</v>
      </c>
      <c r="D8647">
        <v>2387.9287709999999</v>
      </c>
      <c r="E8647" t="s">
        <v>9</v>
      </c>
    </row>
    <row r="8648" spans="1:5" x14ac:dyDescent="0.35">
      <c r="A8648" t="s">
        <v>56</v>
      </c>
      <c r="B8648" t="s">
        <v>311</v>
      </c>
      <c r="C8648" s="1">
        <v>42552</v>
      </c>
      <c r="D8648">
        <v>1427.2461619999999</v>
      </c>
      <c r="E8648" t="s">
        <v>9</v>
      </c>
    </row>
    <row r="8649" spans="1:5" x14ac:dyDescent="0.35">
      <c r="A8649" t="s">
        <v>58</v>
      </c>
      <c r="B8649" t="s">
        <v>311</v>
      </c>
      <c r="C8649" s="1">
        <v>42552</v>
      </c>
      <c r="D8649">
        <v>456.11330700000002</v>
      </c>
      <c r="E8649" t="s">
        <v>9</v>
      </c>
    </row>
    <row r="8650" spans="1:5" x14ac:dyDescent="0.35">
      <c r="A8650" t="s">
        <v>60</v>
      </c>
      <c r="B8650" t="s">
        <v>311</v>
      </c>
      <c r="C8650" s="1">
        <v>42552</v>
      </c>
      <c r="D8650">
        <v>218.57194100000001</v>
      </c>
      <c r="E8650" t="s">
        <v>9</v>
      </c>
    </row>
    <row r="8651" spans="1:5" x14ac:dyDescent="0.35">
      <c r="A8651" t="s">
        <v>308</v>
      </c>
      <c r="B8651" t="s">
        <v>311</v>
      </c>
      <c r="C8651" s="1">
        <v>42552</v>
      </c>
      <c r="D8651">
        <v>285.99736100000001</v>
      </c>
      <c r="E8651" t="s">
        <v>9</v>
      </c>
    </row>
    <row r="8652" spans="1:5" x14ac:dyDescent="0.35">
      <c r="A8652" t="s">
        <v>55</v>
      </c>
      <c r="B8652" t="s">
        <v>13</v>
      </c>
      <c r="C8652" s="1">
        <v>42552</v>
      </c>
      <c r="D8652">
        <v>0.89445600000000003</v>
      </c>
      <c r="E8652" t="s">
        <v>9</v>
      </c>
    </row>
    <row r="8653" spans="1:5" x14ac:dyDescent="0.35">
      <c r="A8653" t="s">
        <v>312</v>
      </c>
      <c r="B8653" t="s">
        <v>13</v>
      </c>
      <c r="C8653" s="1">
        <v>42552</v>
      </c>
      <c r="D8653">
        <v>1.167842</v>
      </c>
      <c r="E8653" t="s">
        <v>9</v>
      </c>
    </row>
    <row r="8654" spans="1:5" x14ac:dyDescent="0.35">
      <c r="A8654" t="s">
        <v>63</v>
      </c>
      <c r="B8654" t="s">
        <v>13</v>
      </c>
      <c r="C8654" s="1">
        <v>42552</v>
      </c>
      <c r="D8654">
        <v>6.4332419999999999</v>
      </c>
      <c r="E8654" t="s">
        <v>9</v>
      </c>
    </row>
    <row r="8655" spans="1:5" x14ac:dyDescent="0.35">
      <c r="A8655" t="s">
        <v>241</v>
      </c>
      <c r="B8655" t="s">
        <v>13</v>
      </c>
      <c r="C8655" s="1">
        <v>42552</v>
      </c>
      <c r="D8655">
        <v>1.052227</v>
      </c>
      <c r="E8655" t="s">
        <v>9</v>
      </c>
    </row>
    <row r="8656" spans="1:5" x14ac:dyDescent="0.35">
      <c r="A8656" t="s">
        <v>314</v>
      </c>
      <c r="B8656" t="s">
        <v>13</v>
      </c>
      <c r="C8656" s="1">
        <v>42552</v>
      </c>
      <c r="D8656">
        <v>0.19301299999999999</v>
      </c>
      <c r="E8656" t="s">
        <v>9</v>
      </c>
    </row>
    <row r="8657" spans="1:5" x14ac:dyDescent="0.35">
      <c r="A8657" t="s">
        <v>56</v>
      </c>
      <c r="B8657" t="s">
        <v>313</v>
      </c>
      <c r="C8657" s="1">
        <v>42552</v>
      </c>
      <c r="D8657">
        <v>4.8163999999999998E-2</v>
      </c>
      <c r="E8657" t="s">
        <v>9</v>
      </c>
    </row>
    <row r="8658" spans="1:5" x14ac:dyDescent="0.35">
      <c r="A8658" t="s">
        <v>58</v>
      </c>
      <c r="B8658" t="s">
        <v>313</v>
      </c>
      <c r="C8658" s="1">
        <v>42552</v>
      </c>
      <c r="D8658">
        <v>0.15360599999999999</v>
      </c>
      <c r="E8658" t="s">
        <v>9</v>
      </c>
    </row>
    <row r="8659" spans="1:5" x14ac:dyDescent="0.35">
      <c r="A8659" t="s">
        <v>60</v>
      </c>
      <c r="B8659" t="s">
        <v>313</v>
      </c>
      <c r="C8659" s="1">
        <v>42552</v>
      </c>
      <c r="D8659">
        <v>0.72668900000000003</v>
      </c>
      <c r="E8659" t="s">
        <v>9</v>
      </c>
    </row>
    <row r="8660" spans="1:5" x14ac:dyDescent="0.35">
      <c r="A8660" t="s">
        <v>308</v>
      </c>
      <c r="B8660" t="s">
        <v>313</v>
      </c>
      <c r="C8660" s="1">
        <v>42552</v>
      </c>
      <c r="D8660">
        <v>7.1541999999999994E-2</v>
      </c>
      <c r="E8660" t="s">
        <v>9</v>
      </c>
    </row>
    <row r="8661" spans="1:5" x14ac:dyDescent="0.35">
      <c r="A8661" t="s">
        <v>56</v>
      </c>
      <c r="B8661" t="s">
        <v>13</v>
      </c>
      <c r="C8661" s="1">
        <v>42552</v>
      </c>
      <c r="D8661">
        <v>0.36982500000000001</v>
      </c>
      <c r="E8661" t="s">
        <v>9</v>
      </c>
    </row>
    <row r="8662" spans="1:5" x14ac:dyDescent="0.35">
      <c r="A8662" t="s">
        <v>58</v>
      </c>
      <c r="B8662" t="s">
        <v>13</v>
      </c>
      <c r="C8662" s="1">
        <v>42552</v>
      </c>
      <c r="D8662">
        <v>1.17946</v>
      </c>
      <c r="E8662" t="s">
        <v>9</v>
      </c>
    </row>
    <row r="8663" spans="1:5" x14ac:dyDescent="0.35">
      <c r="A8663" t="s">
        <v>60</v>
      </c>
      <c r="B8663" t="s">
        <v>13</v>
      </c>
      <c r="C8663" s="1">
        <v>42552</v>
      </c>
      <c r="D8663">
        <v>5.5798670000000001</v>
      </c>
      <c r="E8663" t="s">
        <v>9</v>
      </c>
    </row>
    <row r="8664" spans="1:5" x14ac:dyDescent="0.35">
      <c r="A8664" t="s">
        <v>308</v>
      </c>
      <c r="B8664" t="s">
        <v>13</v>
      </c>
      <c r="C8664" s="1">
        <v>42552</v>
      </c>
      <c r="D8664">
        <v>0.54933100000000001</v>
      </c>
      <c r="E8664" t="s">
        <v>9</v>
      </c>
    </row>
    <row r="8665" spans="1:5" x14ac:dyDescent="0.35">
      <c r="A8665" t="s">
        <v>62</v>
      </c>
      <c r="B8665" t="s">
        <v>13</v>
      </c>
      <c r="C8665" s="1">
        <v>42552</v>
      </c>
      <c r="D8665">
        <v>9.7407800000000009</v>
      </c>
      <c r="E8665" t="s">
        <v>9</v>
      </c>
    </row>
    <row r="8666" spans="1:5" x14ac:dyDescent="0.35">
      <c r="A8666" t="s">
        <v>62</v>
      </c>
      <c r="B8666" t="s">
        <v>315</v>
      </c>
      <c r="C8666" s="1">
        <v>42552</v>
      </c>
      <c r="D8666">
        <v>2413.396878</v>
      </c>
      <c r="E8666" t="s">
        <v>9</v>
      </c>
    </row>
    <row r="8667" spans="1:5" x14ac:dyDescent="0.35">
      <c r="A8667" t="s">
        <v>62</v>
      </c>
      <c r="B8667" t="s">
        <v>316</v>
      </c>
      <c r="C8667" s="1">
        <v>42552</v>
      </c>
      <c r="D8667">
        <v>79.207113000000007</v>
      </c>
      <c r="E8667" t="s">
        <v>9</v>
      </c>
    </row>
    <row r="8668" spans="1:5" x14ac:dyDescent="0.35">
      <c r="A8668" t="s">
        <v>55</v>
      </c>
      <c r="B8668" t="s">
        <v>316</v>
      </c>
      <c r="C8668" s="1">
        <v>42552</v>
      </c>
      <c r="D8668">
        <v>6.3013329999999996</v>
      </c>
      <c r="E8668" t="s">
        <v>9</v>
      </c>
    </row>
    <row r="8669" spans="1:5" x14ac:dyDescent="0.35">
      <c r="A8669" t="s">
        <v>63</v>
      </c>
      <c r="B8669" t="s">
        <v>316</v>
      </c>
      <c r="C8669" s="1">
        <v>42552</v>
      </c>
      <c r="D8669">
        <v>72.905779999999993</v>
      </c>
      <c r="E8669" t="s">
        <v>9</v>
      </c>
    </row>
    <row r="8670" spans="1:5" x14ac:dyDescent="0.35">
      <c r="A8670" t="s">
        <v>56</v>
      </c>
      <c r="B8670" t="s">
        <v>316</v>
      </c>
      <c r="C8670" s="1">
        <v>42552</v>
      </c>
      <c r="D8670">
        <v>31.809709000000002</v>
      </c>
      <c r="E8670" t="s">
        <v>9</v>
      </c>
    </row>
    <row r="8671" spans="1:5" x14ac:dyDescent="0.35">
      <c r="A8671" t="s">
        <v>58</v>
      </c>
      <c r="B8671" t="s">
        <v>316</v>
      </c>
      <c r="C8671" s="1">
        <v>42552</v>
      </c>
      <c r="D8671">
        <v>13.05086</v>
      </c>
      <c r="E8671" t="s">
        <v>9</v>
      </c>
    </row>
    <row r="8672" spans="1:5" x14ac:dyDescent="0.35">
      <c r="A8672" t="s">
        <v>60</v>
      </c>
      <c r="B8672" t="s">
        <v>316</v>
      </c>
      <c r="C8672" s="1">
        <v>42552</v>
      </c>
      <c r="D8672">
        <v>21.169768000000001</v>
      </c>
      <c r="E8672" t="s">
        <v>9</v>
      </c>
    </row>
    <row r="8673" spans="1:5" x14ac:dyDescent="0.35">
      <c r="A8673" t="s">
        <v>308</v>
      </c>
      <c r="B8673" t="s">
        <v>316</v>
      </c>
      <c r="C8673" s="1">
        <v>42552</v>
      </c>
      <c r="D8673">
        <v>6.8754429999999997</v>
      </c>
      <c r="E8673" t="s">
        <v>9</v>
      </c>
    </row>
    <row r="8674" spans="1:5" x14ac:dyDescent="0.35">
      <c r="A8674" t="s">
        <v>62</v>
      </c>
      <c r="B8674" t="s">
        <v>124</v>
      </c>
      <c r="C8674" s="1">
        <v>42552</v>
      </c>
      <c r="D8674">
        <v>88.777606000000006</v>
      </c>
      <c r="E8674" t="s">
        <v>9</v>
      </c>
    </row>
    <row r="8675" spans="1:5" x14ac:dyDescent="0.35">
      <c r="A8675" t="s">
        <v>55</v>
      </c>
      <c r="B8675" t="s">
        <v>124</v>
      </c>
      <c r="C8675" s="1">
        <v>42552</v>
      </c>
      <c r="D8675">
        <v>7.0474889999999997</v>
      </c>
      <c r="E8675" t="s">
        <v>9</v>
      </c>
    </row>
    <row r="8676" spans="1:5" x14ac:dyDescent="0.35">
      <c r="A8676" t="s">
        <v>63</v>
      </c>
      <c r="B8676" t="s">
        <v>124</v>
      </c>
      <c r="C8676" s="1">
        <v>42552</v>
      </c>
      <c r="D8676">
        <v>81.730117000000007</v>
      </c>
      <c r="E8676" t="s">
        <v>9</v>
      </c>
    </row>
    <row r="8677" spans="1:5" x14ac:dyDescent="0.35">
      <c r="A8677" t="s">
        <v>56</v>
      </c>
      <c r="B8677" t="s">
        <v>124</v>
      </c>
      <c r="C8677" s="1">
        <v>42552</v>
      </c>
      <c r="D8677">
        <v>32.046500999999999</v>
      </c>
      <c r="E8677" t="s">
        <v>9</v>
      </c>
    </row>
    <row r="8678" spans="1:5" x14ac:dyDescent="0.35">
      <c r="A8678" t="s">
        <v>58</v>
      </c>
      <c r="B8678" t="s">
        <v>124</v>
      </c>
      <c r="C8678" s="1">
        <v>42552</v>
      </c>
      <c r="D8678">
        <v>26.379631</v>
      </c>
      <c r="E8678" t="s">
        <v>9</v>
      </c>
    </row>
    <row r="8679" spans="1:5" x14ac:dyDescent="0.35">
      <c r="A8679" t="s">
        <v>60</v>
      </c>
      <c r="B8679" t="s">
        <v>124</v>
      </c>
      <c r="C8679" s="1">
        <v>42552</v>
      </c>
      <c r="D8679">
        <v>9.2449809999999992</v>
      </c>
      <c r="E8679" t="s">
        <v>9</v>
      </c>
    </row>
    <row r="8680" spans="1:5" x14ac:dyDescent="0.35">
      <c r="A8680" t="s">
        <v>308</v>
      </c>
      <c r="B8680" t="s">
        <v>124</v>
      </c>
      <c r="C8680" s="1">
        <v>42552</v>
      </c>
      <c r="D8680">
        <v>14.059004</v>
      </c>
      <c r="E8680" t="s">
        <v>9</v>
      </c>
    </row>
    <row r="8681" spans="1:5" x14ac:dyDescent="0.35">
      <c r="A8681" t="s">
        <v>56</v>
      </c>
      <c r="B8681" t="s">
        <v>21</v>
      </c>
      <c r="C8681" s="1">
        <v>42552</v>
      </c>
      <c r="D8681">
        <v>33.158450999999999</v>
      </c>
      <c r="E8681" t="s">
        <v>9</v>
      </c>
    </row>
    <row r="8682" spans="1:5" x14ac:dyDescent="0.35">
      <c r="A8682" t="s">
        <v>58</v>
      </c>
      <c r="B8682" t="s">
        <v>21</v>
      </c>
      <c r="C8682" s="1">
        <v>42552</v>
      </c>
      <c r="D8682">
        <v>6.558141</v>
      </c>
      <c r="E8682" t="s">
        <v>9</v>
      </c>
    </row>
    <row r="8683" spans="1:5" x14ac:dyDescent="0.35">
      <c r="A8683" t="s">
        <v>60</v>
      </c>
      <c r="B8683" t="s">
        <v>21</v>
      </c>
      <c r="C8683" s="1">
        <v>42552</v>
      </c>
      <c r="D8683">
        <v>25.068034000000001</v>
      </c>
      <c r="E8683" t="s">
        <v>9</v>
      </c>
    </row>
    <row r="8684" spans="1:5" x14ac:dyDescent="0.35">
      <c r="A8684" t="s">
        <v>308</v>
      </c>
      <c r="B8684" t="s">
        <v>21</v>
      </c>
      <c r="C8684" s="1">
        <v>42552</v>
      </c>
      <c r="D8684">
        <v>11.338842</v>
      </c>
      <c r="E8684" t="s">
        <v>9</v>
      </c>
    </row>
    <row r="8685" spans="1:5" x14ac:dyDescent="0.35">
      <c r="A8685" t="s">
        <v>56</v>
      </c>
      <c r="B8685" t="s">
        <v>313</v>
      </c>
      <c r="C8685" s="1">
        <v>42552</v>
      </c>
      <c r="D8685">
        <v>0.43558799999999998</v>
      </c>
      <c r="E8685" t="s">
        <v>9</v>
      </c>
    </row>
    <row r="8686" spans="1:5" x14ac:dyDescent="0.35">
      <c r="A8686" t="s">
        <v>58</v>
      </c>
      <c r="B8686" t="s">
        <v>313</v>
      </c>
      <c r="C8686" s="1">
        <v>42552</v>
      </c>
      <c r="D8686">
        <v>8.6151000000000005E-2</v>
      </c>
      <c r="E8686" t="s">
        <v>9</v>
      </c>
    </row>
    <row r="8687" spans="1:5" x14ac:dyDescent="0.35">
      <c r="A8687" t="s">
        <v>60</v>
      </c>
      <c r="B8687" t="s">
        <v>313</v>
      </c>
      <c r="C8687" s="1">
        <v>42552</v>
      </c>
      <c r="D8687">
        <v>0.32930799999999999</v>
      </c>
      <c r="E8687" t="s">
        <v>9</v>
      </c>
    </row>
    <row r="8688" spans="1:5" x14ac:dyDescent="0.35">
      <c r="A8688" t="s">
        <v>308</v>
      </c>
      <c r="B8688" t="s">
        <v>313</v>
      </c>
      <c r="C8688" s="1">
        <v>42552</v>
      </c>
      <c r="D8688">
        <v>0.148953</v>
      </c>
      <c r="E8688" t="s">
        <v>9</v>
      </c>
    </row>
    <row r="8689" spans="1:5" x14ac:dyDescent="0.35">
      <c r="A8689" t="s">
        <v>63</v>
      </c>
      <c r="B8689" t="s">
        <v>21</v>
      </c>
      <c r="C8689" s="1">
        <v>42552</v>
      </c>
      <c r="D8689">
        <v>74.496015</v>
      </c>
      <c r="E8689" t="s">
        <v>9</v>
      </c>
    </row>
    <row r="8690" spans="1:5" x14ac:dyDescent="0.35">
      <c r="A8690" t="s">
        <v>241</v>
      </c>
      <c r="B8690" t="s">
        <v>21</v>
      </c>
      <c r="C8690" s="1">
        <v>42552</v>
      </c>
      <c r="D8690">
        <v>1.2444</v>
      </c>
      <c r="E8690" t="s">
        <v>9</v>
      </c>
    </row>
    <row r="8691" spans="1:5" x14ac:dyDescent="0.35">
      <c r="A8691" t="s">
        <v>314</v>
      </c>
      <c r="B8691" t="s">
        <v>21</v>
      </c>
      <c r="C8691" s="1">
        <v>42552</v>
      </c>
      <c r="D8691">
        <v>0.38305400000000001</v>
      </c>
      <c r="E8691" t="s">
        <v>9</v>
      </c>
    </row>
    <row r="8692" spans="1:5" x14ac:dyDescent="0.35">
      <c r="A8692" t="s">
        <v>55</v>
      </c>
      <c r="B8692" t="s">
        <v>21</v>
      </c>
      <c r="C8692" s="1">
        <v>42552</v>
      </c>
      <c r="D8692">
        <v>1.3957459999999999</v>
      </c>
      <c r="E8692" t="s">
        <v>9</v>
      </c>
    </row>
    <row r="8693" spans="1:5" x14ac:dyDescent="0.35">
      <c r="A8693" t="s">
        <v>312</v>
      </c>
      <c r="B8693" t="s">
        <v>21</v>
      </c>
      <c r="C8693" s="1">
        <v>42552</v>
      </c>
      <c r="D8693">
        <v>-0.325239</v>
      </c>
      <c r="E8693" t="s">
        <v>9</v>
      </c>
    </row>
    <row r="8694" spans="1:5" x14ac:dyDescent="0.35">
      <c r="A8694" t="s">
        <v>62</v>
      </c>
      <c r="B8694" t="s">
        <v>21</v>
      </c>
      <c r="C8694" s="1">
        <v>42552</v>
      </c>
      <c r="D8694">
        <v>77.193976000000006</v>
      </c>
      <c r="E8694" t="s">
        <v>9</v>
      </c>
    </row>
    <row r="8695" spans="1:5" x14ac:dyDescent="0.35">
      <c r="A8695" t="s">
        <v>62</v>
      </c>
      <c r="B8695" t="s">
        <v>92</v>
      </c>
      <c r="C8695" s="1">
        <v>42552</v>
      </c>
      <c r="D8695">
        <v>245.178696</v>
      </c>
      <c r="E8695" t="s">
        <v>9</v>
      </c>
    </row>
    <row r="8696" spans="1:5" x14ac:dyDescent="0.35">
      <c r="A8696" t="s">
        <v>62</v>
      </c>
      <c r="B8696" t="s">
        <v>317</v>
      </c>
      <c r="C8696" s="1">
        <v>42552</v>
      </c>
      <c r="D8696">
        <v>2168.218183</v>
      </c>
      <c r="E8696" t="s">
        <v>9</v>
      </c>
    </row>
    <row r="8697" spans="1:5" x14ac:dyDescent="0.35">
      <c r="A8697" t="s">
        <v>62</v>
      </c>
      <c r="B8697" t="s">
        <v>317</v>
      </c>
      <c r="C8697" s="1">
        <v>42552</v>
      </c>
      <c r="D8697">
        <v>2168.218183</v>
      </c>
      <c r="E8697" t="s">
        <v>9</v>
      </c>
    </row>
    <row r="8698" spans="1:5" x14ac:dyDescent="0.35">
      <c r="A8698" t="s">
        <v>55</v>
      </c>
      <c r="B8698" t="s">
        <v>317</v>
      </c>
      <c r="C8698" s="1">
        <v>42552</v>
      </c>
      <c r="D8698">
        <v>3.370295</v>
      </c>
      <c r="E8698" t="s">
        <v>9</v>
      </c>
    </row>
    <row r="8699" spans="1:5" x14ac:dyDescent="0.35">
      <c r="A8699" t="s">
        <v>55</v>
      </c>
      <c r="B8699" t="s">
        <v>317</v>
      </c>
      <c r="C8699" s="1">
        <v>42552</v>
      </c>
      <c r="D8699">
        <v>3.370295</v>
      </c>
      <c r="E8699" t="s">
        <v>9</v>
      </c>
    </row>
    <row r="8700" spans="1:5" x14ac:dyDescent="0.35">
      <c r="A8700" t="s">
        <v>63</v>
      </c>
      <c r="B8700" t="s">
        <v>317</v>
      </c>
      <c r="C8700" s="1">
        <v>42552</v>
      </c>
      <c r="D8700">
        <v>2164.8478879999998</v>
      </c>
      <c r="E8700" t="s">
        <v>9</v>
      </c>
    </row>
    <row r="8701" spans="1:5" x14ac:dyDescent="0.35">
      <c r="A8701" t="s">
        <v>56</v>
      </c>
      <c r="B8701" t="s">
        <v>317</v>
      </c>
      <c r="C8701" s="1">
        <v>42552</v>
      </c>
      <c r="D8701">
        <v>1330.6013250000001</v>
      </c>
      <c r="E8701" t="s">
        <v>9</v>
      </c>
    </row>
    <row r="8702" spans="1:5" x14ac:dyDescent="0.35">
      <c r="A8702" t="s">
        <v>58</v>
      </c>
      <c r="B8702" t="s">
        <v>317</v>
      </c>
      <c r="C8702" s="1">
        <v>42552</v>
      </c>
      <c r="D8702">
        <v>411.30413399999998</v>
      </c>
      <c r="E8702" t="s">
        <v>9</v>
      </c>
    </row>
    <row r="8703" spans="1:5" x14ac:dyDescent="0.35">
      <c r="A8703" t="s">
        <v>60</v>
      </c>
      <c r="B8703" t="s">
        <v>317</v>
      </c>
      <c r="C8703" s="1">
        <v>42552</v>
      </c>
      <c r="D8703">
        <v>168.66902400000001</v>
      </c>
      <c r="E8703" t="s">
        <v>9</v>
      </c>
    </row>
    <row r="8704" spans="1:5" x14ac:dyDescent="0.35">
      <c r="A8704" t="s">
        <v>308</v>
      </c>
      <c r="B8704" t="s">
        <v>317</v>
      </c>
      <c r="C8704" s="1">
        <v>42552</v>
      </c>
      <c r="D8704">
        <v>254.273404</v>
      </c>
      <c r="E8704" t="s">
        <v>9</v>
      </c>
    </row>
    <row r="8705" spans="1:5" x14ac:dyDescent="0.35">
      <c r="A8705" t="s">
        <v>318</v>
      </c>
      <c r="B8705" t="s">
        <v>306</v>
      </c>
      <c r="C8705" s="1">
        <v>42583</v>
      </c>
      <c r="D8705">
        <v>11.555</v>
      </c>
      <c r="E8705" t="s">
        <v>9</v>
      </c>
    </row>
    <row r="8706" spans="1:5" x14ac:dyDescent="0.35">
      <c r="A8706" t="s">
        <v>60</v>
      </c>
      <c r="B8706" t="s">
        <v>306</v>
      </c>
      <c r="C8706" s="1">
        <v>42583</v>
      </c>
      <c r="D8706">
        <v>10900.821866</v>
      </c>
      <c r="E8706" t="s">
        <v>9</v>
      </c>
    </row>
    <row r="8707" spans="1:5" x14ac:dyDescent="0.35">
      <c r="A8707" t="s">
        <v>76</v>
      </c>
      <c r="B8707" t="s">
        <v>306</v>
      </c>
      <c r="C8707" s="1">
        <v>42583</v>
      </c>
      <c r="D8707">
        <v>92.296965999999998</v>
      </c>
      <c r="E8707" t="s">
        <v>9</v>
      </c>
    </row>
    <row r="8708" spans="1:5" x14ac:dyDescent="0.35">
      <c r="A8708" t="s">
        <v>61</v>
      </c>
      <c r="B8708" t="s">
        <v>306</v>
      </c>
      <c r="C8708" s="1">
        <v>42583</v>
      </c>
      <c r="D8708">
        <v>561.881169</v>
      </c>
      <c r="E8708" t="s">
        <v>9</v>
      </c>
    </row>
    <row r="8709" spans="1:5" x14ac:dyDescent="0.35">
      <c r="A8709" t="s">
        <v>55</v>
      </c>
      <c r="B8709" t="s">
        <v>306</v>
      </c>
      <c r="C8709" s="1">
        <v>42583</v>
      </c>
      <c r="D8709">
        <v>2.4119999999999999</v>
      </c>
      <c r="E8709" t="s">
        <v>9</v>
      </c>
    </row>
    <row r="8710" spans="1:5" x14ac:dyDescent="0.35">
      <c r="A8710" t="s">
        <v>62</v>
      </c>
      <c r="B8710" t="s">
        <v>306</v>
      </c>
      <c r="C8710" s="1">
        <v>42583</v>
      </c>
      <c r="D8710">
        <v>11568.967000000001</v>
      </c>
      <c r="E8710" t="s">
        <v>9</v>
      </c>
    </row>
    <row r="8711" spans="1:5" x14ac:dyDescent="0.35">
      <c r="A8711" t="s">
        <v>318</v>
      </c>
      <c r="B8711" t="s">
        <v>309</v>
      </c>
      <c r="C8711" s="1">
        <v>42583</v>
      </c>
      <c r="D8711">
        <v>11.253</v>
      </c>
      <c r="E8711" t="s">
        <v>9</v>
      </c>
    </row>
    <row r="8712" spans="1:5" x14ac:dyDescent="0.35">
      <c r="A8712" t="s">
        <v>60</v>
      </c>
      <c r="B8712" t="s">
        <v>309</v>
      </c>
      <c r="C8712" s="1">
        <v>42583</v>
      </c>
      <c r="D8712">
        <v>10618.001404000001</v>
      </c>
      <c r="E8712" t="s">
        <v>9</v>
      </c>
    </row>
    <row r="8713" spans="1:5" x14ac:dyDescent="0.35">
      <c r="A8713" t="s">
        <v>76</v>
      </c>
      <c r="B8713" t="s">
        <v>309</v>
      </c>
      <c r="C8713" s="1">
        <v>42583</v>
      </c>
      <c r="D8713">
        <v>88.769758999999993</v>
      </c>
      <c r="E8713" t="s">
        <v>9</v>
      </c>
    </row>
    <row r="8714" spans="1:5" x14ac:dyDescent="0.35">
      <c r="A8714" t="s">
        <v>61</v>
      </c>
      <c r="B8714" t="s">
        <v>309</v>
      </c>
      <c r="C8714" s="1">
        <v>42583</v>
      </c>
      <c r="D8714">
        <v>546.228837</v>
      </c>
      <c r="E8714" t="s">
        <v>9</v>
      </c>
    </row>
    <row r="8715" spans="1:5" x14ac:dyDescent="0.35">
      <c r="A8715" t="s">
        <v>55</v>
      </c>
      <c r="B8715" t="s">
        <v>309</v>
      </c>
      <c r="C8715" s="1">
        <v>42583</v>
      </c>
      <c r="D8715">
        <v>2.36</v>
      </c>
      <c r="E8715" t="s">
        <v>9</v>
      </c>
    </row>
    <row r="8716" spans="1:5" x14ac:dyDescent="0.35">
      <c r="A8716" t="s">
        <v>62</v>
      </c>
      <c r="B8716" t="s">
        <v>309</v>
      </c>
      <c r="C8716" s="1">
        <v>42583</v>
      </c>
      <c r="D8716">
        <v>11266.612999999999</v>
      </c>
      <c r="E8716" t="s">
        <v>9</v>
      </c>
    </row>
    <row r="8717" spans="1:5" x14ac:dyDescent="0.35">
      <c r="A8717" t="s">
        <v>318</v>
      </c>
      <c r="B8717" t="s">
        <v>310</v>
      </c>
      <c r="C8717" s="1">
        <v>42583</v>
      </c>
      <c r="D8717">
        <v>-2.6136E-2</v>
      </c>
      <c r="E8717" t="s">
        <v>9</v>
      </c>
    </row>
    <row r="8718" spans="1:5" x14ac:dyDescent="0.35">
      <c r="A8718" t="s">
        <v>55</v>
      </c>
      <c r="B8718" t="s">
        <v>310</v>
      </c>
      <c r="C8718" s="1">
        <v>42583</v>
      </c>
      <c r="D8718">
        <v>-2.1558999999999998E-2</v>
      </c>
      <c r="E8718" t="s">
        <v>9</v>
      </c>
    </row>
    <row r="8719" spans="1:5" x14ac:dyDescent="0.35">
      <c r="A8719" t="s">
        <v>62</v>
      </c>
      <c r="B8719" t="s">
        <v>310</v>
      </c>
      <c r="C8719" s="1">
        <v>42583</v>
      </c>
      <c r="D8719">
        <v>-2.6134999999999999E-2</v>
      </c>
      <c r="E8719" t="s">
        <v>9</v>
      </c>
    </row>
    <row r="8720" spans="1:5" x14ac:dyDescent="0.35">
      <c r="A8720" t="s">
        <v>60</v>
      </c>
      <c r="B8720" t="s">
        <v>17</v>
      </c>
      <c r="C8720" s="1">
        <v>42583</v>
      </c>
      <c r="D8720">
        <v>491.32499999999999</v>
      </c>
      <c r="E8720" t="s">
        <v>9</v>
      </c>
    </row>
    <row r="8721" spans="1:5" x14ac:dyDescent="0.35">
      <c r="A8721" t="s">
        <v>76</v>
      </c>
      <c r="B8721" t="s">
        <v>17</v>
      </c>
      <c r="C8721" s="1">
        <v>42583</v>
      </c>
      <c r="D8721">
        <v>7.5389999999999997</v>
      </c>
      <c r="E8721" t="s">
        <v>9</v>
      </c>
    </row>
    <row r="8722" spans="1:5" x14ac:dyDescent="0.35">
      <c r="A8722" t="s">
        <v>61</v>
      </c>
      <c r="B8722" t="s">
        <v>17</v>
      </c>
      <c r="C8722" s="1">
        <v>42583</v>
      </c>
      <c r="D8722">
        <v>33.363</v>
      </c>
      <c r="E8722" t="s">
        <v>9</v>
      </c>
    </row>
    <row r="8723" spans="1:5" x14ac:dyDescent="0.35">
      <c r="A8723" t="s">
        <v>55</v>
      </c>
      <c r="B8723" t="s">
        <v>17</v>
      </c>
      <c r="C8723" s="1">
        <v>42583</v>
      </c>
      <c r="D8723">
        <v>103.914</v>
      </c>
      <c r="E8723" t="s">
        <v>9</v>
      </c>
    </row>
    <row r="8724" spans="1:5" x14ac:dyDescent="0.35">
      <c r="A8724" t="s">
        <v>63</v>
      </c>
      <c r="B8724" t="s">
        <v>17</v>
      </c>
      <c r="C8724" s="1">
        <v>42583</v>
      </c>
      <c r="D8724">
        <v>532.22699999999998</v>
      </c>
      <c r="E8724" t="s">
        <v>9</v>
      </c>
    </row>
    <row r="8725" spans="1:5" x14ac:dyDescent="0.35">
      <c r="A8725" t="s">
        <v>308</v>
      </c>
      <c r="B8725" t="s">
        <v>17</v>
      </c>
      <c r="C8725" s="1">
        <v>42583</v>
      </c>
      <c r="D8725">
        <v>40.902000000000001</v>
      </c>
      <c r="E8725" t="s">
        <v>9</v>
      </c>
    </row>
    <row r="8726" spans="1:5" x14ac:dyDescent="0.35">
      <c r="A8726" t="s">
        <v>62</v>
      </c>
      <c r="B8726" t="s">
        <v>17</v>
      </c>
      <c r="C8726" s="1">
        <v>42583</v>
      </c>
      <c r="D8726">
        <v>636.14099999999996</v>
      </c>
      <c r="E8726" t="s">
        <v>9</v>
      </c>
    </row>
    <row r="8727" spans="1:5" x14ac:dyDescent="0.35">
      <c r="A8727" t="s">
        <v>62</v>
      </c>
      <c r="B8727" t="s">
        <v>311</v>
      </c>
      <c r="C8727" s="1">
        <v>42583</v>
      </c>
      <c r="D8727">
        <v>2168.218183</v>
      </c>
      <c r="E8727" t="s">
        <v>9</v>
      </c>
    </row>
    <row r="8728" spans="1:5" x14ac:dyDescent="0.35">
      <c r="A8728" t="s">
        <v>55</v>
      </c>
      <c r="B8728" t="s">
        <v>311</v>
      </c>
      <c r="C8728" s="1">
        <v>42583</v>
      </c>
      <c r="D8728">
        <v>3.370295</v>
      </c>
      <c r="E8728" t="s">
        <v>9</v>
      </c>
    </row>
    <row r="8729" spans="1:5" x14ac:dyDescent="0.35">
      <c r="A8729" t="s">
        <v>63</v>
      </c>
      <c r="B8729" t="s">
        <v>311</v>
      </c>
      <c r="C8729" s="1">
        <v>42583</v>
      </c>
      <c r="D8729">
        <v>2164.8478879999998</v>
      </c>
      <c r="E8729" t="s">
        <v>9</v>
      </c>
    </row>
    <row r="8730" spans="1:5" x14ac:dyDescent="0.35">
      <c r="A8730" t="s">
        <v>56</v>
      </c>
      <c r="B8730" t="s">
        <v>311</v>
      </c>
      <c r="C8730" s="1">
        <v>42583</v>
      </c>
      <c r="D8730">
        <v>1330.6013250000001</v>
      </c>
      <c r="E8730" t="s">
        <v>9</v>
      </c>
    </row>
    <row r="8731" spans="1:5" x14ac:dyDescent="0.35">
      <c r="A8731" t="s">
        <v>58</v>
      </c>
      <c r="B8731" t="s">
        <v>311</v>
      </c>
      <c r="C8731" s="1">
        <v>42583</v>
      </c>
      <c r="D8731">
        <v>411.30413399999998</v>
      </c>
      <c r="E8731" t="s">
        <v>9</v>
      </c>
    </row>
    <row r="8732" spans="1:5" x14ac:dyDescent="0.35">
      <c r="A8732" t="s">
        <v>60</v>
      </c>
      <c r="B8732" t="s">
        <v>311</v>
      </c>
      <c r="C8732" s="1">
        <v>42583</v>
      </c>
      <c r="D8732">
        <v>168.66902400000001</v>
      </c>
      <c r="E8732" t="s">
        <v>9</v>
      </c>
    </row>
    <row r="8733" spans="1:5" x14ac:dyDescent="0.35">
      <c r="A8733" t="s">
        <v>308</v>
      </c>
      <c r="B8733" t="s">
        <v>311</v>
      </c>
      <c r="C8733" s="1">
        <v>42583</v>
      </c>
      <c r="D8733">
        <v>254.273404</v>
      </c>
      <c r="E8733" t="s">
        <v>9</v>
      </c>
    </row>
    <row r="8734" spans="1:5" x14ac:dyDescent="0.35">
      <c r="A8734" t="s">
        <v>55</v>
      </c>
      <c r="B8734" t="s">
        <v>13</v>
      </c>
      <c r="C8734" s="1">
        <v>42583</v>
      </c>
      <c r="D8734">
        <v>0.52278800000000003</v>
      </c>
      <c r="E8734" t="s">
        <v>9</v>
      </c>
    </row>
    <row r="8735" spans="1:5" x14ac:dyDescent="0.35">
      <c r="A8735" t="s">
        <v>312</v>
      </c>
      <c r="B8735" t="s">
        <v>13</v>
      </c>
      <c r="C8735" s="1">
        <v>42583</v>
      </c>
      <c r="D8735">
        <v>1.524829</v>
      </c>
      <c r="E8735" t="s">
        <v>9</v>
      </c>
    </row>
    <row r="8736" spans="1:5" x14ac:dyDescent="0.35">
      <c r="A8736" t="s">
        <v>63</v>
      </c>
      <c r="B8736" t="s">
        <v>13</v>
      </c>
      <c r="C8736" s="1">
        <v>42583</v>
      </c>
      <c r="D8736">
        <v>10.568989999999999</v>
      </c>
      <c r="E8736" t="s">
        <v>9</v>
      </c>
    </row>
    <row r="8737" spans="1:5" x14ac:dyDescent="0.35">
      <c r="A8737" t="s">
        <v>241</v>
      </c>
      <c r="B8737" t="s">
        <v>13</v>
      </c>
      <c r="C8737" s="1">
        <v>42583</v>
      </c>
      <c r="D8737">
        <v>1.3352109999999999</v>
      </c>
      <c r="E8737" t="s">
        <v>9</v>
      </c>
    </row>
    <row r="8738" spans="1:5" x14ac:dyDescent="0.35">
      <c r="A8738" t="s">
        <v>314</v>
      </c>
      <c r="B8738" t="s">
        <v>13</v>
      </c>
      <c r="C8738" s="1">
        <v>42583</v>
      </c>
      <c r="D8738">
        <v>0.24091799999999999</v>
      </c>
      <c r="E8738" t="s">
        <v>9</v>
      </c>
    </row>
    <row r="8739" spans="1:5" x14ac:dyDescent="0.35">
      <c r="A8739" t="s">
        <v>56</v>
      </c>
      <c r="B8739" t="s">
        <v>313</v>
      </c>
      <c r="C8739" s="1">
        <v>42583</v>
      </c>
      <c r="D8739">
        <v>4.8163999999999998E-2</v>
      </c>
      <c r="E8739" t="s">
        <v>9</v>
      </c>
    </row>
    <row r="8740" spans="1:5" x14ac:dyDescent="0.35">
      <c r="A8740" t="s">
        <v>58</v>
      </c>
      <c r="B8740" t="s">
        <v>313</v>
      </c>
      <c r="C8740" s="1">
        <v>42583</v>
      </c>
      <c r="D8740">
        <v>0.15360599999999999</v>
      </c>
      <c r="E8740" t="s">
        <v>9</v>
      </c>
    </row>
    <row r="8741" spans="1:5" x14ac:dyDescent="0.35">
      <c r="A8741" t="s">
        <v>60</v>
      </c>
      <c r="B8741" t="s">
        <v>313</v>
      </c>
      <c r="C8741" s="1">
        <v>42583</v>
      </c>
      <c r="D8741">
        <v>0.72668900000000003</v>
      </c>
      <c r="E8741" t="s">
        <v>9</v>
      </c>
    </row>
    <row r="8742" spans="1:5" x14ac:dyDescent="0.35">
      <c r="A8742" t="s">
        <v>308</v>
      </c>
      <c r="B8742" t="s">
        <v>313</v>
      </c>
      <c r="C8742" s="1">
        <v>42583</v>
      </c>
      <c r="D8742">
        <v>7.1541999999999994E-2</v>
      </c>
      <c r="E8742" t="s">
        <v>9</v>
      </c>
    </row>
    <row r="8743" spans="1:5" x14ac:dyDescent="0.35">
      <c r="A8743" t="s">
        <v>56</v>
      </c>
      <c r="B8743" t="s">
        <v>13</v>
      </c>
      <c r="C8743" s="1">
        <v>42583</v>
      </c>
      <c r="D8743">
        <v>0.584955</v>
      </c>
      <c r="E8743" t="s">
        <v>9</v>
      </c>
    </row>
    <row r="8744" spans="1:5" x14ac:dyDescent="0.35">
      <c r="A8744" t="s">
        <v>58</v>
      </c>
      <c r="B8744" t="s">
        <v>13</v>
      </c>
      <c r="C8744" s="1">
        <v>42583</v>
      </c>
      <c r="D8744">
        <v>1.865561</v>
      </c>
      <c r="E8744" t="s">
        <v>9</v>
      </c>
    </row>
    <row r="8745" spans="1:5" x14ac:dyDescent="0.35">
      <c r="A8745" t="s">
        <v>60</v>
      </c>
      <c r="B8745" t="s">
        <v>13</v>
      </c>
      <c r="C8745" s="1">
        <v>42583</v>
      </c>
      <c r="D8745">
        <v>8.8257209999999997</v>
      </c>
      <c r="E8745" t="s">
        <v>9</v>
      </c>
    </row>
    <row r="8746" spans="1:5" x14ac:dyDescent="0.35">
      <c r="A8746" t="s">
        <v>308</v>
      </c>
      <c r="B8746" t="s">
        <v>13</v>
      </c>
      <c r="C8746" s="1">
        <v>42583</v>
      </c>
      <c r="D8746">
        <v>0.86888200000000004</v>
      </c>
      <c r="E8746" t="s">
        <v>9</v>
      </c>
    </row>
    <row r="8747" spans="1:5" x14ac:dyDescent="0.35">
      <c r="A8747" t="s">
        <v>62</v>
      </c>
      <c r="B8747" t="s">
        <v>13</v>
      </c>
      <c r="C8747" s="1">
        <v>42583</v>
      </c>
      <c r="D8747">
        <v>14.192736</v>
      </c>
      <c r="E8747" t="s">
        <v>9</v>
      </c>
    </row>
    <row r="8748" spans="1:5" x14ac:dyDescent="0.35">
      <c r="A8748" t="s">
        <v>62</v>
      </c>
      <c r="B8748" t="s">
        <v>315</v>
      </c>
      <c r="C8748" s="1">
        <v>42583</v>
      </c>
      <c r="D8748">
        <v>2818.551919</v>
      </c>
      <c r="E8748" t="s">
        <v>9</v>
      </c>
    </row>
    <row r="8749" spans="1:5" x14ac:dyDescent="0.35">
      <c r="A8749" t="s">
        <v>62</v>
      </c>
      <c r="B8749" t="s">
        <v>316</v>
      </c>
      <c r="C8749" s="1">
        <v>42583</v>
      </c>
      <c r="D8749">
        <v>79.207113000000007</v>
      </c>
      <c r="E8749" t="s">
        <v>9</v>
      </c>
    </row>
    <row r="8750" spans="1:5" x14ac:dyDescent="0.35">
      <c r="A8750" t="s">
        <v>55</v>
      </c>
      <c r="B8750" t="s">
        <v>316</v>
      </c>
      <c r="C8750" s="1">
        <v>42583</v>
      </c>
      <c r="D8750">
        <v>6.3013329999999996</v>
      </c>
      <c r="E8750" t="s">
        <v>9</v>
      </c>
    </row>
    <row r="8751" spans="1:5" x14ac:dyDescent="0.35">
      <c r="A8751" t="s">
        <v>63</v>
      </c>
      <c r="B8751" t="s">
        <v>316</v>
      </c>
      <c r="C8751" s="1">
        <v>42583</v>
      </c>
      <c r="D8751">
        <v>72.905779999999993</v>
      </c>
      <c r="E8751" t="s">
        <v>9</v>
      </c>
    </row>
    <row r="8752" spans="1:5" x14ac:dyDescent="0.35">
      <c r="A8752" t="s">
        <v>56</v>
      </c>
      <c r="B8752" t="s">
        <v>316</v>
      </c>
      <c r="C8752" s="1">
        <v>42583</v>
      </c>
      <c r="D8752">
        <v>31.809709000000002</v>
      </c>
      <c r="E8752" t="s">
        <v>9</v>
      </c>
    </row>
    <row r="8753" spans="1:5" x14ac:dyDescent="0.35">
      <c r="A8753" t="s">
        <v>58</v>
      </c>
      <c r="B8753" t="s">
        <v>316</v>
      </c>
      <c r="C8753" s="1">
        <v>42583</v>
      </c>
      <c r="D8753">
        <v>13.05086</v>
      </c>
      <c r="E8753" t="s">
        <v>9</v>
      </c>
    </row>
    <row r="8754" spans="1:5" x14ac:dyDescent="0.35">
      <c r="A8754" t="s">
        <v>60</v>
      </c>
      <c r="B8754" t="s">
        <v>316</v>
      </c>
      <c r="C8754" s="1">
        <v>42583</v>
      </c>
      <c r="D8754">
        <v>21.169768000000001</v>
      </c>
      <c r="E8754" t="s">
        <v>9</v>
      </c>
    </row>
    <row r="8755" spans="1:5" x14ac:dyDescent="0.35">
      <c r="A8755" t="s">
        <v>308</v>
      </c>
      <c r="B8755" t="s">
        <v>316</v>
      </c>
      <c r="C8755" s="1">
        <v>42583</v>
      </c>
      <c r="D8755">
        <v>6.8754429999999997</v>
      </c>
      <c r="E8755" t="s">
        <v>9</v>
      </c>
    </row>
    <row r="8756" spans="1:5" x14ac:dyDescent="0.35">
      <c r="A8756" t="s">
        <v>62</v>
      </c>
      <c r="B8756" t="s">
        <v>124</v>
      </c>
      <c r="C8756" s="1">
        <v>42583</v>
      </c>
      <c r="D8756">
        <v>88.777606000000006</v>
      </c>
      <c r="E8756" t="s">
        <v>9</v>
      </c>
    </row>
    <row r="8757" spans="1:5" x14ac:dyDescent="0.35">
      <c r="A8757" t="s">
        <v>55</v>
      </c>
      <c r="B8757" t="s">
        <v>124</v>
      </c>
      <c r="C8757" s="1">
        <v>42583</v>
      </c>
      <c r="D8757">
        <v>7.0474889999999997</v>
      </c>
      <c r="E8757" t="s">
        <v>9</v>
      </c>
    </row>
    <row r="8758" spans="1:5" x14ac:dyDescent="0.35">
      <c r="A8758" t="s">
        <v>63</v>
      </c>
      <c r="B8758" t="s">
        <v>124</v>
      </c>
      <c r="C8758" s="1">
        <v>42583</v>
      </c>
      <c r="D8758">
        <v>81.730117000000007</v>
      </c>
      <c r="E8758" t="s">
        <v>9</v>
      </c>
    </row>
    <row r="8759" spans="1:5" x14ac:dyDescent="0.35">
      <c r="A8759" t="s">
        <v>56</v>
      </c>
      <c r="B8759" t="s">
        <v>124</v>
      </c>
      <c r="C8759" s="1">
        <v>42583</v>
      </c>
      <c r="D8759">
        <v>32.046500999999999</v>
      </c>
      <c r="E8759" t="s">
        <v>9</v>
      </c>
    </row>
    <row r="8760" spans="1:5" x14ac:dyDescent="0.35">
      <c r="A8760" t="s">
        <v>58</v>
      </c>
      <c r="B8760" t="s">
        <v>124</v>
      </c>
      <c r="C8760" s="1">
        <v>42583</v>
      </c>
      <c r="D8760">
        <v>26.379631</v>
      </c>
      <c r="E8760" t="s">
        <v>9</v>
      </c>
    </row>
    <row r="8761" spans="1:5" x14ac:dyDescent="0.35">
      <c r="A8761" t="s">
        <v>60</v>
      </c>
      <c r="B8761" t="s">
        <v>124</v>
      </c>
      <c r="C8761" s="1">
        <v>42583</v>
      </c>
      <c r="D8761">
        <v>9.2449809999999992</v>
      </c>
      <c r="E8761" t="s">
        <v>9</v>
      </c>
    </row>
    <row r="8762" spans="1:5" x14ac:dyDescent="0.35">
      <c r="A8762" t="s">
        <v>308</v>
      </c>
      <c r="B8762" t="s">
        <v>124</v>
      </c>
      <c r="C8762" s="1">
        <v>42583</v>
      </c>
      <c r="D8762">
        <v>14.059004</v>
      </c>
      <c r="E8762" t="s">
        <v>9</v>
      </c>
    </row>
    <row r="8763" spans="1:5" x14ac:dyDescent="0.35">
      <c r="A8763" t="s">
        <v>56</v>
      </c>
      <c r="B8763" t="s">
        <v>21</v>
      </c>
      <c r="C8763" s="1">
        <v>42583</v>
      </c>
      <c r="D8763">
        <v>44.186070000000001</v>
      </c>
      <c r="E8763" t="s">
        <v>9</v>
      </c>
    </row>
    <row r="8764" spans="1:5" x14ac:dyDescent="0.35">
      <c r="A8764" t="s">
        <v>58</v>
      </c>
      <c r="B8764" t="s">
        <v>21</v>
      </c>
      <c r="C8764" s="1">
        <v>42583</v>
      </c>
      <c r="D8764">
        <v>8.7392040000000009</v>
      </c>
      <c r="E8764" t="s">
        <v>9</v>
      </c>
    </row>
    <row r="8765" spans="1:5" x14ac:dyDescent="0.35">
      <c r="A8765" t="s">
        <v>60</v>
      </c>
      <c r="B8765" t="s">
        <v>21</v>
      </c>
      <c r="C8765" s="1">
        <v>42583</v>
      </c>
      <c r="D8765">
        <v>33.404995999999997</v>
      </c>
      <c r="E8765" t="s">
        <v>9</v>
      </c>
    </row>
    <row r="8766" spans="1:5" x14ac:dyDescent="0.35">
      <c r="A8766" t="s">
        <v>308</v>
      </c>
      <c r="B8766" t="s">
        <v>21</v>
      </c>
      <c r="C8766" s="1">
        <v>42583</v>
      </c>
      <c r="D8766">
        <v>15.109838999999999</v>
      </c>
      <c r="E8766" t="s">
        <v>9</v>
      </c>
    </row>
    <row r="8767" spans="1:5" x14ac:dyDescent="0.35">
      <c r="A8767" t="s">
        <v>56</v>
      </c>
      <c r="B8767" t="s">
        <v>313</v>
      </c>
      <c r="C8767" s="1">
        <v>42583</v>
      </c>
      <c r="D8767">
        <v>0.43558799999999998</v>
      </c>
      <c r="E8767" t="s">
        <v>9</v>
      </c>
    </row>
    <row r="8768" spans="1:5" x14ac:dyDescent="0.35">
      <c r="A8768" t="s">
        <v>58</v>
      </c>
      <c r="B8768" t="s">
        <v>313</v>
      </c>
      <c r="C8768" s="1">
        <v>42583</v>
      </c>
      <c r="D8768">
        <v>8.6151000000000005E-2</v>
      </c>
      <c r="E8768" t="s">
        <v>9</v>
      </c>
    </row>
    <row r="8769" spans="1:5" x14ac:dyDescent="0.35">
      <c r="A8769" t="s">
        <v>60</v>
      </c>
      <c r="B8769" t="s">
        <v>313</v>
      </c>
      <c r="C8769" s="1">
        <v>42583</v>
      </c>
      <c r="D8769">
        <v>0.32930799999999999</v>
      </c>
      <c r="E8769" t="s">
        <v>9</v>
      </c>
    </row>
    <row r="8770" spans="1:5" x14ac:dyDescent="0.35">
      <c r="A8770" t="s">
        <v>308</v>
      </c>
      <c r="B8770" t="s">
        <v>313</v>
      </c>
      <c r="C8770" s="1">
        <v>42583</v>
      </c>
      <c r="D8770">
        <v>0.148953</v>
      </c>
      <c r="E8770" t="s">
        <v>9</v>
      </c>
    </row>
    <row r="8771" spans="1:5" x14ac:dyDescent="0.35">
      <c r="A8771" t="s">
        <v>63</v>
      </c>
      <c r="B8771" t="s">
        <v>21</v>
      </c>
      <c r="C8771" s="1">
        <v>42583</v>
      </c>
      <c r="D8771">
        <v>99.680845000000005</v>
      </c>
      <c r="E8771" t="s">
        <v>9</v>
      </c>
    </row>
    <row r="8772" spans="1:5" x14ac:dyDescent="0.35">
      <c r="A8772" t="s">
        <v>241</v>
      </c>
      <c r="B8772" t="s">
        <v>21</v>
      </c>
      <c r="C8772" s="1">
        <v>42583</v>
      </c>
      <c r="D8772">
        <v>1.327429</v>
      </c>
      <c r="E8772" t="s">
        <v>9</v>
      </c>
    </row>
    <row r="8773" spans="1:5" x14ac:dyDescent="0.35">
      <c r="A8773" t="s">
        <v>314</v>
      </c>
      <c r="B8773" t="s">
        <v>21</v>
      </c>
      <c r="C8773" s="1">
        <v>42583</v>
      </c>
      <c r="D8773">
        <v>0.431836</v>
      </c>
      <c r="E8773" t="s">
        <v>9</v>
      </c>
    </row>
    <row r="8774" spans="1:5" x14ac:dyDescent="0.35">
      <c r="A8774" t="s">
        <v>55</v>
      </c>
      <c r="B8774" t="s">
        <v>21</v>
      </c>
      <c r="C8774" s="1">
        <v>42583</v>
      </c>
      <c r="D8774">
        <v>3.6062470000000002</v>
      </c>
      <c r="E8774" t="s">
        <v>9</v>
      </c>
    </row>
    <row r="8775" spans="1:5" x14ac:dyDescent="0.35">
      <c r="A8775" t="s">
        <v>312</v>
      </c>
      <c r="B8775" t="s">
        <v>21</v>
      </c>
      <c r="C8775" s="1">
        <v>42583</v>
      </c>
      <c r="D8775">
        <v>0.49084299999999997</v>
      </c>
      <c r="E8775" t="s">
        <v>9</v>
      </c>
    </row>
    <row r="8776" spans="1:5" x14ac:dyDescent="0.35">
      <c r="A8776" t="s">
        <v>62</v>
      </c>
      <c r="B8776" t="s">
        <v>21</v>
      </c>
      <c r="C8776" s="1">
        <v>42583</v>
      </c>
      <c r="D8776">
        <v>105.537199</v>
      </c>
      <c r="E8776" t="s">
        <v>9</v>
      </c>
    </row>
    <row r="8777" spans="1:5" x14ac:dyDescent="0.35">
      <c r="A8777" t="s">
        <v>62</v>
      </c>
      <c r="B8777" t="s">
        <v>92</v>
      </c>
      <c r="C8777" s="1">
        <v>42583</v>
      </c>
      <c r="D8777">
        <v>273.52191900000003</v>
      </c>
      <c r="E8777" t="s">
        <v>9</v>
      </c>
    </row>
    <row r="8778" spans="1:5" x14ac:dyDescent="0.35">
      <c r="A8778" t="s">
        <v>62</v>
      </c>
      <c r="B8778" t="s">
        <v>317</v>
      </c>
      <c r="C8778" s="1">
        <v>42583</v>
      </c>
      <c r="D8778">
        <v>2545.0300000000002</v>
      </c>
      <c r="E8778" t="s">
        <v>9</v>
      </c>
    </row>
    <row r="8779" spans="1:5" x14ac:dyDescent="0.35">
      <c r="A8779" t="s">
        <v>62</v>
      </c>
      <c r="B8779" t="s">
        <v>317</v>
      </c>
      <c r="C8779" s="1">
        <v>42583</v>
      </c>
      <c r="D8779">
        <v>2545.0300000000002</v>
      </c>
      <c r="E8779" t="s">
        <v>9</v>
      </c>
    </row>
    <row r="8780" spans="1:5" x14ac:dyDescent="0.35">
      <c r="A8780" t="s">
        <v>55</v>
      </c>
      <c r="B8780" t="s">
        <v>317</v>
      </c>
      <c r="C8780" s="1">
        <v>42583</v>
      </c>
      <c r="D8780">
        <v>91.885999999999996</v>
      </c>
      <c r="E8780" t="s">
        <v>9</v>
      </c>
    </row>
    <row r="8781" spans="1:5" x14ac:dyDescent="0.35">
      <c r="A8781" t="s">
        <v>55</v>
      </c>
      <c r="B8781" t="s">
        <v>317</v>
      </c>
      <c r="C8781" s="1">
        <v>42583</v>
      </c>
      <c r="D8781">
        <v>91.885999999999996</v>
      </c>
      <c r="E8781" t="s">
        <v>9</v>
      </c>
    </row>
    <row r="8782" spans="1:5" x14ac:dyDescent="0.35">
      <c r="A8782" t="s">
        <v>63</v>
      </c>
      <c r="B8782" t="s">
        <v>317</v>
      </c>
      <c r="C8782" s="1">
        <v>42583</v>
      </c>
      <c r="D8782">
        <v>2453.1439999999998</v>
      </c>
      <c r="E8782" t="s">
        <v>9</v>
      </c>
    </row>
    <row r="8783" spans="1:5" x14ac:dyDescent="0.35">
      <c r="A8783" t="s">
        <v>56</v>
      </c>
      <c r="B8783" t="s">
        <v>317</v>
      </c>
      <c r="C8783" s="1">
        <v>42583</v>
      </c>
      <c r="D8783">
        <v>1223.144</v>
      </c>
      <c r="E8783" t="s">
        <v>9</v>
      </c>
    </row>
    <row r="8784" spans="1:5" x14ac:dyDescent="0.35">
      <c r="A8784" t="s">
        <v>58</v>
      </c>
      <c r="B8784" t="s">
        <v>317</v>
      </c>
      <c r="C8784" s="1">
        <v>42583</v>
      </c>
      <c r="D8784">
        <v>365</v>
      </c>
      <c r="E8784" t="s">
        <v>9</v>
      </c>
    </row>
    <row r="8785" spans="1:5" x14ac:dyDescent="0.35">
      <c r="A8785" t="s">
        <v>60</v>
      </c>
      <c r="B8785" t="s">
        <v>317</v>
      </c>
      <c r="C8785" s="1">
        <v>42583</v>
      </c>
      <c r="D8785">
        <v>605</v>
      </c>
      <c r="E8785" t="s">
        <v>9</v>
      </c>
    </row>
    <row r="8786" spans="1:5" x14ac:dyDescent="0.35">
      <c r="A8786" t="s">
        <v>308</v>
      </c>
      <c r="B8786" t="s">
        <v>317</v>
      </c>
      <c r="C8786" s="1">
        <v>42583</v>
      </c>
      <c r="D8786">
        <v>260</v>
      </c>
      <c r="E8786" t="s">
        <v>9</v>
      </c>
    </row>
    <row r="8787" spans="1:5" x14ac:dyDescent="0.35">
      <c r="A8787" t="s">
        <v>62</v>
      </c>
      <c r="B8787" t="s">
        <v>317</v>
      </c>
      <c r="C8787" s="1">
        <v>42583</v>
      </c>
      <c r="D8787">
        <v>2545.0300000000002</v>
      </c>
      <c r="E8787" t="s">
        <v>12</v>
      </c>
    </row>
    <row r="8788" spans="1:5" x14ac:dyDescent="0.35">
      <c r="A8788" t="s">
        <v>62</v>
      </c>
      <c r="B8788" t="s">
        <v>313</v>
      </c>
      <c r="C8788" s="1">
        <v>42583</v>
      </c>
      <c r="D8788">
        <v>0</v>
      </c>
      <c r="E8788" t="s">
        <v>9</v>
      </c>
    </row>
    <row r="8789" spans="1:5" x14ac:dyDescent="0.35">
      <c r="A8789" t="s">
        <v>55</v>
      </c>
      <c r="B8789" t="s">
        <v>317</v>
      </c>
      <c r="C8789" s="1">
        <v>42583</v>
      </c>
      <c r="D8789">
        <v>91.885999999999996</v>
      </c>
      <c r="E8789" t="s">
        <v>12</v>
      </c>
    </row>
    <row r="8790" spans="1:5" x14ac:dyDescent="0.35">
      <c r="A8790" t="s">
        <v>55</v>
      </c>
      <c r="B8790" t="s">
        <v>313</v>
      </c>
      <c r="C8790" s="1">
        <v>42583</v>
      </c>
      <c r="D8790">
        <v>0</v>
      </c>
      <c r="E8790" t="s">
        <v>9</v>
      </c>
    </row>
    <row r="8791" spans="1:5" x14ac:dyDescent="0.35">
      <c r="A8791" t="s">
        <v>62</v>
      </c>
      <c r="B8791" t="s">
        <v>311</v>
      </c>
      <c r="C8791" s="1">
        <v>42614</v>
      </c>
      <c r="D8791">
        <v>2545.0300000000002</v>
      </c>
      <c r="E8791" t="s">
        <v>9</v>
      </c>
    </row>
    <row r="8792" spans="1:5" x14ac:dyDescent="0.35">
      <c r="A8792" t="s">
        <v>55</v>
      </c>
      <c r="B8792" t="s">
        <v>311</v>
      </c>
      <c r="C8792" s="1">
        <v>42614</v>
      </c>
      <c r="D8792">
        <v>91.885999999999996</v>
      </c>
      <c r="E8792" t="s">
        <v>9</v>
      </c>
    </row>
    <row r="8793" spans="1:5" x14ac:dyDescent="0.35">
      <c r="A8793" t="s">
        <v>63</v>
      </c>
      <c r="B8793" t="s">
        <v>311</v>
      </c>
      <c r="C8793" s="1">
        <v>42614</v>
      </c>
      <c r="D8793">
        <v>2453.1439999999998</v>
      </c>
      <c r="E8793" t="s">
        <v>9</v>
      </c>
    </row>
    <row r="8794" spans="1:5" x14ac:dyDescent="0.35">
      <c r="A8794" t="s">
        <v>56</v>
      </c>
      <c r="B8794" t="s">
        <v>311</v>
      </c>
      <c r="C8794" s="1">
        <v>42614</v>
      </c>
      <c r="D8794">
        <v>1223.144</v>
      </c>
      <c r="E8794" t="s">
        <v>9</v>
      </c>
    </row>
    <row r="8795" spans="1:5" x14ac:dyDescent="0.35">
      <c r="A8795" t="s">
        <v>58</v>
      </c>
      <c r="B8795" t="s">
        <v>311</v>
      </c>
      <c r="C8795" s="1">
        <v>42614</v>
      </c>
      <c r="D8795">
        <v>365</v>
      </c>
      <c r="E8795" t="s">
        <v>9</v>
      </c>
    </row>
    <row r="8796" spans="1:5" x14ac:dyDescent="0.35">
      <c r="A8796" t="s">
        <v>60</v>
      </c>
      <c r="B8796" t="s">
        <v>311</v>
      </c>
      <c r="C8796" s="1">
        <v>42614</v>
      </c>
      <c r="D8796">
        <v>605</v>
      </c>
      <c r="E8796" t="s">
        <v>9</v>
      </c>
    </row>
    <row r="8797" spans="1:5" x14ac:dyDescent="0.35">
      <c r="A8797" t="s">
        <v>308</v>
      </c>
      <c r="B8797" t="s">
        <v>311</v>
      </c>
      <c r="C8797" s="1">
        <v>42614</v>
      </c>
      <c r="D8797">
        <v>260</v>
      </c>
      <c r="E8797" t="s">
        <v>9</v>
      </c>
    </row>
    <row r="8798" spans="1:5" x14ac:dyDescent="0.35">
      <c r="A8798" t="s">
        <v>55</v>
      </c>
      <c r="B8798" t="s">
        <v>13</v>
      </c>
      <c r="C8798" s="1">
        <v>42614</v>
      </c>
      <c r="D8798">
        <v>1.148001</v>
      </c>
      <c r="E8798" t="s">
        <v>9</v>
      </c>
    </row>
    <row r="8799" spans="1:5" x14ac:dyDescent="0.35">
      <c r="A8799" t="s">
        <v>312</v>
      </c>
      <c r="B8799" t="s">
        <v>13</v>
      </c>
      <c r="C8799" s="1">
        <v>42614</v>
      </c>
      <c r="D8799">
        <v>0.92329499999999998</v>
      </c>
      <c r="E8799" t="s">
        <v>9</v>
      </c>
    </row>
    <row r="8800" spans="1:5" x14ac:dyDescent="0.35">
      <c r="A8800" t="s">
        <v>63</v>
      </c>
      <c r="B8800" t="s">
        <v>13</v>
      </c>
      <c r="C8800" s="1">
        <v>42614</v>
      </c>
      <c r="D8800">
        <v>8.3247900000000001</v>
      </c>
      <c r="E8800" t="s">
        <v>9</v>
      </c>
    </row>
    <row r="8801" spans="1:5" x14ac:dyDescent="0.35">
      <c r="A8801" t="s">
        <v>241</v>
      </c>
      <c r="B8801" t="s">
        <v>13</v>
      </c>
      <c r="C8801" s="1">
        <v>42614</v>
      </c>
      <c r="D8801">
        <v>1.1739809999999999</v>
      </c>
      <c r="E8801" t="s">
        <v>9</v>
      </c>
    </row>
    <row r="8802" spans="1:5" x14ac:dyDescent="0.35">
      <c r="A8802" t="s">
        <v>314</v>
      </c>
      <c r="B8802" t="s">
        <v>13</v>
      </c>
      <c r="C8802" s="1">
        <v>42614</v>
      </c>
      <c r="D8802">
        <v>0.13434199999999999</v>
      </c>
      <c r="E8802" t="s">
        <v>9</v>
      </c>
    </row>
    <row r="8803" spans="1:5" x14ac:dyDescent="0.35">
      <c r="A8803" t="s">
        <v>56</v>
      </c>
      <c r="B8803" t="s">
        <v>313</v>
      </c>
      <c r="C8803" s="1">
        <v>42614</v>
      </c>
      <c r="D8803">
        <v>7.6530000000000001E-2</v>
      </c>
      <c r="E8803" t="s">
        <v>9</v>
      </c>
    </row>
    <row r="8804" spans="1:5" x14ac:dyDescent="0.35">
      <c r="A8804" t="s">
        <v>58</v>
      </c>
      <c r="B8804" t="s">
        <v>313</v>
      </c>
      <c r="C8804" s="1">
        <v>42614</v>
      </c>
      <c r="D8804">
        <v>0.100732</v>
      </c>
      <c r="E8804" t="s">
        <v>9</v>
      </c>
    </row>
    <row r="8805" spans="1:5" x14ac:dyDescent="0.35">
      <c r="A8805" t="s">
        <v>60</v>
      </c>
      <c r="B8805" t="s">
        <v>313</v>
      </c>
      <c r="C8805" s="1">
        <v>42614</v>
      </c>
      <c r="D8805">
        <v>0.73764200000000002</v>
      </c>
      <c r="E8805" t="s">
        <v>9</v>
      </c>
    </row>
    <row r="8806" spans="1:5" x14ac:dyDescent="0.35">
      <c r="A8806" t="s">
        <v>308</v>
      </c>
      <c r="B8806" t="s">
        <v>313</v>
      </c>
      <c r="C8806" s="1">
        <v>42614</v>
      </c>
      <c r="D8806">
        <v>8.5095000000000004E-2</v>
      </c>
      <c r="E8806" t="s">
        <v>9</v>
      </c>
    </row>
    <row r="8807" spans="1:5" x14ac:dyDescent="0.35">
      <c r="A8807" t="s">
        <v>56</v>
      </c>
      <c r="B8807" t="s">
        <v>13</v>
      </c>
      <c r="C8807" s="1">
        <v>42614</v>
      </c>
      <c r="D8807">
        <v>0.73722399999999999</v>
      </c>
      <c r="E8807" t="s">
        <v>9</v>
      </c>
    </row>
    <row r="8808" spans="1:5" x14ac:dyDescent="0.35">
      <c r="A8808" t="s">
        <v>58</v>
      </c>
      <c r="B8808" t="s">
        <v>13</v>
      </c>
      <c r="C8808" s="1">
        <v>42614</v>
      </c>
      <c r="D8808">
        <v>0.97036599999999995</v>
      </c>
      <c r="E8808" t="s">
        <v>9</v>
      </c>
    </row>
    <row r="8809" spans="1:5" x14ac:dyDescent="0.35">
      <c r="A8809" t="s">
        <v>60</v>
      </c>
      <c r="B8809" t="s">
        <v>13</v>
      </c>
      <c r="C8809" s="1">
        <v>42614</v>
      </c>
      <c r="D8809">
        <v>7.1057920000000001</v>
      </c>
      <c r="E8809" t="s">
        <v>9</v>
      </c>
    </row>
    <row r="8810" spans="1:5" x14ac:dyDescent="0.35">
      <c r="A8810" t="s">
        <v>308</v>
      </c>
      <c r="B8810" t="s">
        <v>13</v>
      </c>
      <c r="C8810" s="1">
        <v>42614</v>
      </c>
      <c r="D8810">
        <v>0.81973099999999999</v>
      </c>
      <c r="E8810" t="s">
        <v>9</v>
      </c>
    </row>
    <row r="8811" spans="1:5" x14ac:dyDescent="0.35">
      <c r="A8811" t="s">
        <v>62</v>
      </c>
      <c r="B8811" t="s">
        <v>13</v>
      </c>
      <c r="C8811" s="1">
        <v>42614</v>
      </c>
      <c r="D8811">
        <v>11.704408000000001</v>
      </c>
      <c r="E8811" t="s">
        <v>9</v>
      </c>
    </row>
    <row r="8812" spans="1:5" x14ac:dyDescent="0.35">
      <c r="A8812" t="s">
        <v>62</v>
      </c>
      <c r="B8812" t="s">
        <v>315</v>
      </c>
      <c r="C8812" s="1">
        <v>42614</v>
      </c>
      <c r="D8812">
        <v>2556.7344079999998</v>
      </c>
      <c r="E8812" t="s">
        <v>9</v>
      </c>
    </row>
    <row r="8813" spans="1:5" x14ac:dyDescent="0.35">
      <c r="A8813" t="s">
        <v>62</v>
      </c>
      <c r="B8813" t="s">
        <v>316</v>
      </c>
      <c r="C8813" s="1">
        <v>42614</v>
      </c>
      <c r="D8813">
        <v>81.828333000000001</v>
      </c>
      <c r="E8813" t="s">
        <v>9</v>
      </c>
    </row>
    <row r="8814" spans="1:5" x14ac:dyDescent="0.35">
      <c r="A8814" t="s">
        <v>55</v>
      </c>
      <c r="B8814" t="s">
        <v>316</v>
      </c>
      <c r="C8814" s="1">
        <v>42614</v>
      </c>
      <c r="D8814">
        <v>7.1046670000000001</v>
      </c>
      <c r="E8814" t="s">
        <v>9</v>
      </c>
    </row>
    <row r="8815" spans="1:5" x14ac:dyDescent="0.35">
      <c r="A8815" t="s">
        <v>63</v>
      </c>
      <c r="B8815" t="s">
        <v>316</v>
      </c>
      <c r="C8815" s="1">
        <v>42614</v>
      </c>
      <c r="D8815">
        <v>74.723667000000006</v>
      </c>
      <c r="E8815" t="s">
        <v>9</v>
      </c>
    </row>
    <row r="8816" spans="1:5" x14ac:dyDescent="0.35">
      <c r="A8816" t="s">
        <v>56</v>
      </c>
      <c r="B8816" t="s">
        <v>316</v>
      </c>
      <c r="C8816" s="1">
        <v>42614</v>
      </c>
      <c r="D8816">
        <v>32.177999999999997</v>
      </c>
      <c r="E8816" t="s">
        <v>9</v>
      </c>
    </row>
    <row r="8817" spans="1:5" x14ac:dyDescent="0.35">
      <c r="A8817" t="s">
        <v>58</v>
      </c>
      <c r="B8817" t="s">
        <v>316</v>
      </c>
      <c r="C8817" s="1">
        <v>42614</v>
      </c>
      <c r="D8817">
        <v>13.172667000000001</v>
      </c>
      <c r="E8817" t="s">
        <v>9</v>
      </c>
    </row>
    <row r="8818" spans="1:5" x14ac:dyDescent="0.35">
      <c r="A8818" t="s">
        <v>60</v>
      </c>
      <c r="B8818" t="s">
        <v>316</v>
      </c>
      <c r="C8818" s="1">
        <v>42614</v>
      </c>
      <c r="D8818">
        <v>21.981667000000002</v>
      </c>
      <c r="E8818" t="s">
        <v>9</v>
      </c>
    </row>
    <row r="8819" spans="1:5" x14ac:dyDescent="0.35">
      <c r="A8819" t="s">
        <v>308</v>
      </c>
      <c r="B8819" t="s">
        <v>316</v>
      </c>
      <c r="C8819" s="1">
        <v>42614</v>
      </c>
      <c r="D8819">
        <v>7.3913330000000004</v>
      </c>
      <c r="E8819" t="s">
        <v>9</v>
      </c>
    </row>
    <row r="8820" spans="1:5" x14ac:dyDescent="0.35">
      <c r="A8820" t="s">
        <v>62</v>
      </c>
      <c r="B8820" t="s">
        <v>124</v>
      </c>
      <c r="C8820" s="1">
        <v>42614</v>
      </c>
      <c r="D8820">
        <v>3.4459770000000001</v>
      </c>
      <c r="E8820" t="s">
        <v>9</v>
      </c>
    </row>
    <row r="8821" spans="1:5" x14ac:dyDescent="0.35">
      <c r="A8821" t="s">
        <v>55</v>
      </c>
      <c r="B8821" t="s">
        <v>124</v>
      </c>
      <c r="C8821" s="1">
        <v>42614</v>
      </c>
      <c r="D8821">
        <v>0.67760900000000002</v>
      </c>
      <c r="E8821" t="s">
        <v>9</v>
      </c>
    </row>
    <row r="8822" spans="1:5" x14ac:dyDescent="0.35">
      <c r="A8822" t="s">
        <v>63</v>
      </c>
      <c r="B8822" t="s">
        <v>124</v>
      </c>
      <c r="C8822" s="1">
        <v>42614</v>
      </c>
      <c r="D8822">
        <v>2.768367</v>
      </c>
      <c r="E8822" t="s">
        <v>9</v>
      </c>
    </row>
    <row r="8823" spans="1:5" x14ac:dyDescent="0.35">
      <c r="A8823" t="s">
        <v>56</v>
      </c>
      <c r="B8823" t="s">
        <v>124</v>
      </c>
      <c r="C8823" s="1">
        <v>42614</v>
      </c>
      <c r="D8823">
        <v>18.965530000000001</v>
      </c>
      <c r="E8823" t="s">
        <v>9</v>
      </c>
    </row>
    <row r="8824" spans="1:5" x14ac:dyDescent="0.35">
      <c r="A8824" t="s">
        <v>58</v>
      </c>
      <c r="B8824" t="s">
        <v>124</v>
      </c>
      <c r="C8824" s="1">
        <v>42614</v>
      </c>
      <c r="D8824">
        <v>7.2067699999999997</v>
      </c>
      <c r="E8824" t="s">
        <v>9</v>
      </c>
    </row>
    <row r="8825" spans="1:5" x14ac:dyDescent="0.35">
      <c r="A8825" t="s">
        <v>60</v>
      </c>
      <c r="B8825" t="s">
        <v>124</v>
      </c>
      <c r="C8825" s="1">
        <v>42614</v>
      </c>
      <c r="D8825">
        <v>-14.601789999999999</v>
      </c>
      <c r="E8825" t="s">
        <v>9</v>
      </c>
    </row>
    <row r="8826" spans="1:5" x14ac:dyDescent="0.35">
      <c r="A8826" t="s">
        <v>308</v>
      </c>
      <c r="B8826" t="s">
        <v>124</v>
      </c>
      <c r="C8826" s="1">
        <v>42614</v>
      </c>
      <c r="D8826">
        <v>-8.8021419999999999</v>
      </c>
      <c r="E8826" t="s">
        <v>9</v>
      </c>
    </row>
    <row r="8827" spans="1:5" x14ac:dyDescent="0.35">
      <c r="A8827" t="s">
        <v>56</v>
      </c>
      <c r="B8827" t="s">
        <v>21</v>
      </c>
      <c r="C8827" s="1">
        <v>42614</v>
      </c>
      <c r="D8827">
        <v>48.885544000000003</v>
      </c>
      <c r="E8827" t="s">
        <v>9</v>
      </c>
    </row>
    <row r="8828" spans="1:5" x14ac:dyDescent="0.35">
      <c r="A8828" t="s">
        <v>58</v>
      </c>
      <c r="B8828" t="s">
        <v>21</v>
      </c>
      <c r="C8828" s="1">
        <v>42614</v>
      </c>
      <c r="D8828">
        <v>8.9094840000000008</v>
      </c>
      <c r="E8828" t="s">
        <v>9</v>
      </c>
    </row>
    <row r="8829" spans="1:5" x14ac:dyDescent="0.35">
      <c r="A8829" t="s">
        <v>60</v>
      </c>
      <c r="B8829" t="s">
        <v>21</v>
      </c>
      <c r="C8829" s="1">
        <v>42614</v>
      </c>
      <c r="D8829">
        <v>29.247363</v>
      </c>
      <c r="E8829" t="s">
        <v>9</v>
      </c>
    </row>
    <row r="8830" spans="1:5" x14ac:dyDescent="0.35">
      <c r="A8830" t="s">
        <v>308</v>
      </c>
      <c r="B8830" t="s">
        <v>21</v>
      </c>
      <c r="C8830" s="1">
        <v>42614</v>
      </c>
      <c r="D8830">
        <v>17.818967000000001</v>
      </c>
      <c r="E8830" t="s">
        <v>9</v>
      </c>
    </row>
    <row r="8831" spans="1:5" x14ac:dyDescent="0.35">
      <c r="A8831" t="s">
        <v>56</v>
      </c>
      <c r="B8831" t="s">
        <v>313</v>
      </c>
      <c r="C8831" s="1">
        <v>42614</v>
      </c>
      <c r="D8831">
        <v>0.466192</v>
      </c>
      <c r="E8831" t="s">
        <v>9</v>
      </c>
    </row>
    <row r="8832" spans="1:5" x14ac:dyDescent="0.35">
      <c r="A8832" t="s">
        <v>58</v>
      </c>
      <c r="B8832" t="s">
        <v>313</v>
      </c>
      <c r="C8832" s="1">
        <v>42614</v>
      </c>
      <c r="D8832">
        <v>8.4963999999999998E-2</v>
      </c>
      <c r="E8832" t="s">
        <v>9</v>
      </c>
    </row>
    <row r="8833" spans="1:5" x14ac:dyDescent="0.35">
      <c r="A8833" t="s">
        <v>60</v>
      </c>
      <c r="B8833" t="s">
        <v>313</v>
      </c>
      <c r="C8833" s="1">
        <v>42614</v>
      </c>
      <c r="D8833">
        <v>0.27891500000000002</v>
      </c>
      <c r="E8833" t="s">
        <v>9</v>
      </c>
    </row>
    <row r="8834" spans="1:5" x14ac:dyDescent="0.35">
      <c r="A8834" t="s">
        <v>308</v>
      </c>
      <c r="B8834" t="s">
        <v>313</v>
      </c>
      <c r="C8834" s="1">
        <v>42614</v>
      </c>
      <c r="D8834">
        <v>0.169929</v>
      </c>
      <c r="E8834" t="s">
        <v>9</v>
      </c>
    </row>
    <row r="8835" spans="1:5" x14ac:dyDescent="0.35">
      <c r="A8835" t="s">
        <v>63</v>
      </c>
      <c r="B8835" t="s">
        <v>21</v>
      </c>
      <c r="C8835" s="1">
        <v>42614</v>
      </c>
      <c r="D8835">
        <v>103.098376</v>
      </c>
      <c r="E8835" t="s">
        <v>9</v>
      </c>
    </row>
    <row r="8836" spans="1:5" x14ac:dyDescent="0.35">
      <c r="A8836" t="s">
        <v>241</v>
      </c>
      <c r="B8836" t="s">
        <v>21</v>
      </c>
      <c r="C8836" s="1">
        <v>42614</v>
      </c>
      <c r="D8836">
        <v>1.5876490000000001</v>
      </c>
      <c r="E8836" t="s">
        <v>9</v>
      </c>
    </row>
    <row r="8837" spans="1:5" x14ac:dyDescent="0.35">
      <c r="A8837" t="s">
        <v>314</v>
      </c>
      <c r="B8837" t="s">
        <v>21</v>
      </c>
      <c r="C8837" s="1">
        <v>42614</v>
      </c>
      <c r="D8837">
        <v>0.17533199999999999</v>
      </c>
      <c r="E8837" t="s">
        <v>9</v>
      </c>
    </row>
    <row r="8838" spans="1:5" x14ac:dyDescent="0.35">
      <c r="A8838" t="s">
        <v>55</v>
      </c>
      <c r="B8838" t="s">
        <v>21</v>
      </c>
      <c r="C8838" s="1">
        <v>42614</v>
      </c>
      <c r="D8838">
        <v>0.54862</v>
      </c>
      <c r="E8838" t="s">
        <v>9</v>
      </c>
    </row>
    <row r="8839" spans="1:5" x14ac:dyDescent="0.35">
      <c r="A8839" t="s">
        <v>312</v>
      </c>
      <c r="B8839" t="s">
        <v>21</v>
      </c>
      <c r="C8839" s="1">
        <v>42614</v>
      </c>
      <c r="D8839">
        <v>0.50195199999999995</v>
      </c>
      <c r="E8839" t="s">
        <v>9</v>
      </c>
    </row>
    <row r="8840" spans="1:5" x14ac:dyDescent="0.35">
      <c r="A8840" t="s">
        <v>62</v>
      </c>
      <c r="B8840" t="s">
        <v>21</v>
      </c>
      <c r="C8840" s="1">
        <v>42614</v>
      </c>
      <c r="D8840">
        <v>105.91193</v>
      </c>
      <c r="E8840" t="s">
        <v>9</v>
      </c>
    </row>
    <row r="8841" spans="1:5" x14ac:dyDescent="0.35">
      <c r="A8841" t="s">
        <v>62</v>
      </c>
      <c r="B8841" t="s">
        <v>92</v>
      </c>
      <c r="C8841" s="1">
        <v>42614</v>
      </c>
      <c r="D8841">
        <v>191.18624</v>
      </c>
      <c r="E8841" t="s">
        <v>9</v>
      </c>
    </row>
    <row r="8842" spans="1:5" x14ac:dyDescent="0.35">
      <c r="A8842" t="s">
        <v>62</v>
      </c>
      <c r="B8842" t="s">
        <v>317</v>
      </c>
      <c r="C8842" s="1">
        <v>42614</v>
      </c>
      <c r="D8842">
        <v>2365.5481679999998</v>
      </c>
      <c r="E8842" t="s">
        <v>9</v>
      </c>
    </row>
    <row r="8843" spans="1:5" x14ac:dyDescent="0.35">
      <c r="A8843" t="s">
        <v>62</v>
      </c>
      <c r="B8843" t="s">
        <v>317</v>
      </c>
      <c r="C8843" s="1">
        <v>42614</v>
      </c>
      <c r="D8843">
        <v>2365.5481679999998</v>
      </c>
      <c r="E8843" t="s">
        <v>9</v>
      </c>
    </row>
    <row r="8844" spans="1:5" x14ac:dyDescent="0.35">
      <c r="A8844" t="s">
        <v>55</v>
      </c>
      <c r="B8844" t="s">
        <v>317</v>
      </c>
      <c r="C8844" s="1">
        <v>42614</v>
      </c>
      <c r="D8844">
        <v>85.124447000000004</v>
      </c>
      <c r="E8844" t="s">
        <v>9</v>
      </c>
    </row>
    <row r="8845" spans="1:5" x14ac:dyDescent="0.35">
      <c r="A8845" t="s">
        <v>55</v>
      </c>
      <c r="B8845" t="s">
        <v>317</v>
      </c>
      <c r="C8845" s="1">
        <v>42614</v>
      </c>
      <c r="D8845">
        <v>85.124447000000004</v>
      </c>
      <c r="E8845" t="s">
        <v>9</v>
      </c>
    </row>
    <row r="8846" spans="1:5" x14ac:dyDescent="0.35">
      <c r="A8846" t="s">
        <v>63</v>
      </c>
      <c r="B8846" t="s">
        <v>317</v>
      </c>
      <c r="C8846" s="1">
        <v>42614</v>
      </c>
      <c r="D8846">
        <v>2280.423722</v>
      </c>
      <c r="E8846" t="s">
        <v>9</v>
      </c>
    </row>
    <row r="8847" spans="1:5" x14ac:dyDescent="0.35">
      <c r="A8847" t="s">
        <v>56</v>
      </c>
      <c r="B8847" t="s">
        <v>317</v>
      </c>
      <c r="C8847" s="1">
        <v>42614</v>
      </c>
      <c r="D8847">
        <v>1123.852151</v>
      </c>
      <c r="E8847" t="s">
        <v>9</v>
      </c>
    </row>
    <row r="8848" spans="1:5" x14ac:dyDescent="0.35">
      <c r="A8848" t="s">
        <v>58</v>
      </c>
      <c r="B8848" t="s">
        <v>317</v>
      </c>
      <c r="C8848" s="1">
        <v>42614</v>
      </c>
      <c r="D8848">
        <v>336.68144599999999</v>
      </c>
      <c r="E8848" t="s">
        <v>9</v>
      </c>
    </row>
    <row r="8849" spans="1:5" x14ac:dyDescent="0.35">
      <c r="A8849" t="s">
        <v>60</v>
      </c>
      <c r="B8849" t="s">
        <v>317</v>
      </c>
      <c r="C8849" s="1">
        <v>42614</v>
      </c>
      <c r="D8849">
        <v>575.47855200000004</v>
      </c>
      <c r="E8849" t="s">
        <v>9</v>
      </c>
    </row>
    <row r="8850" spans="1:5" x14ac:dyDescent="0.35">
      <c r="A8850" t="s">
        <v>308</v>
      </c>
      <c r="B8850" t="s">
        <v>317</v>
      </c>
      <c r="C8850" s="1">
        <v>42614</v>
      </c>
      <c r="D8850">
        <v>244.41157200000001</v>
      </c>
      <c r="E8850" t="s">
        <v>9</v>
      </c>
    </row>
    <row r="8851" spans="1:5" x14ac:dyDescent="0.35">
      <c r="A8851" t="s">
        <v>62</v>
      </c>
      <c r="B8851" t="s">
        <v>311</v>
      </c>
      <c r="C8851" s="1">
        <v>42644</v>
      </c>
      <c r="D8851">
        <v>2365.5481679999998</v>
      </c>
      <c r="E8851" t="s">
        <v>9</v>
      </c>
    </row>
    <row r="8852" spans="1:5" x14ac:dyDescent="0.35">
      <c r="A8852" t="s">
        <v>55</v>
      </c>
      <c r="B8852" t="s">
        <v>311</v>
      </c>
      <c r="C8852" s="1">
        <v>42644</v>
      </c>
      <c r="D8852">
        <v>85.124447000000004</v>
      </c>
      <c r="E8852" t="s">
        <v>9</v>
      </c>
    </row>
    <row r="8853" spans="1:5" x14ac:dyDescent="0.35">
      <c r="A8853" t="s">
        <v>63</v>
      </c>
      <c r="B8853" t="s">
        <v>311</v>
      </c>
      <c r="C8853" s="1">
        <v>42644</v>
      </c>
      <c r="D8853">
        <v>2280.423722</v>
      </c>
      <c r="E8853" t="s">
        <v>9</v>
      </c>
    </row>
    <row r="8854" spans="1:5" x14ac:dyDescent="0.35">
      <c r="A8854" t="s">
        <v>56</v>
      </c>
      <c r="B8854" t="s">
        <v>311</v>
      </c>
      <c r="C8854" s="1">
        <v>42644</v>
      </c>
      <c r="D8854">
        <v>1123.852151</v>
      </c>
      <c r="E8854" t="s">
        <v>9</v>
      </c>
    </row>
    <row r="8855" spans="1:5" x14ac:dyDescent="0.35">
      <c r="A8855" t="s">
        <v>58</v>
      </c>
      <c r="B8855" t="s">
        <v>311</v>
      </c>
      <c r="C8855" s="1">
        <v>42644</v>
      </c>
      <c r="D8855">
        <v>336.68144599999999</v>
      </c>
      <c r="E8855" t="s">
        <v>9</v>
      </c>
    </row>
    <row r="8856" spans="1:5" x14ac:dyDescent="0.35">
      <c r="A8856" t="s">
        <v>60</v>
      </c>
      <c r="B8856" t="s">
        <v>311</v>
      </c>
      <c r="C8856" s="1">
        <v>42644</v>
      </c>
      <c r="D8856">
        <v>575.47855200000004</v>
      </c>
      <c r="E8856" t="s">
        <v>9</v>
      </c>
    </row>
    <row r="8857" spans="1:5" x14ac:dyDescent="0.35">
      <c r="A8857" t="s">
        <v>308</v>
      </c>
      <c r="B8857" t="s">
        <v>311</v>
      </c>
      <c r="C8857" s="1">
        <v>42644</v>
      </c>
      <c r="D8857">
        <v>244.41157200000001</v>
      </c>
      <c r="E8857" t="s">
        <v>9</v>
      </c>
    </row>
    <row r="8858" spans="1:5" x14ac:dyDescent="0.35">
      <c r="A8858" t="s">
        <v>55</v>
      </c>
      <c r="B8858" t="s">
        <v>13</v>
      </c>
      <c r="C8858" s="1">
        <v>42644</v>
      </c>
      <c r="D8858">
        <v>1.2911520000000001</v>
      </c>
      <c r="E8858" t="s">
        <v>9</v>
      </c>
    </row>
    <row r="8859" spans="1:5" x14ac:dyDescent="0.35">
      <c r="A8859" t="s">
        <v>312</v>
      </c>
      <c r="B8859" t="s">
        <v>13</v>
      </c>
      <c r="C8859" s="1">
        <v>42644</v>
      </c>
      <c r="D8859">
        <v>1.1915750000000001</v>
      </c>
      <c r="E8859" t="s">
        <v>9</v>
      </c>
    </row>
    <row r="8860" spans="1:5" x14ac:dyDescent="0.35">
      <c r="A8860" t="s">
        <v>63</v>
      </c>
      <c r="B8860" t="s">
        <v>13</v>
      </c>
      <c r="C8860" s="1">
        <v>42644</v>
      </c>
      <c r="D8860">
        <v>4.9929319999999997</v>
      </c>
      <c r="E8860" t="s">
        <v>9</v>
      </c>
    </row>
    <row r="8861" spans="1:5" x14ac:dyDescent="0.35">
      <c r="A8861" t="s">
        <v>241</v>
      </c>
      <c r="B8861" t="s">
        <v>13</v>
      </c>
      <c r="C8861" s="1">
        <v>42644</v>
      </c>
      <c r="D8861">
        <v>1.2573209999999999</v>
      </c>
      <c r="E8861" t="s">
        <v>9</v>
      </c>
    </row>
    <row r="8862" spans="1:5" x14ac:dyDescent="0.35">
      <c r="A8862" t="s">
        <v>314</v>
      </c>
      <c r="B8862" t="s">
        <v>13</v>
      </c>
      <c r="C8862" s="1">
        <v>42644</v>
      </c>
      <c r="D8862">
        <v>0.16583700000000001</v>
      </c>
      <c r="E8862" t="s">
        <v>9</v>
      </c>
    </row>
    <row r="8863" spans="1:5" x14ac:dyDescent="0.35">
      <c r="A8863" t="s">
        <v>56</v>
      </c>
      <c r="B8863" t="s">
        <v>313</v>
      </c>
      <c r="C8863" s="1">
        <v>42644</v>
      </c>
      <c r="D8863">
        <v>7.6530000000000001E-2</v>
      </c>
      <c r="E8863" t="s">
        <v>9</v>
      </c>
    </row>
    <row r="8864" spans="1:5" x14ac:dyDescent="0.35">
      <c r="A8864" t="s">
        <v>58</v>
      </c>
      <c r="B8864" t="s">
        <v>313</v>
      </c>
      <c r="C8864" s="1">
        <v>42644</v>
      </c>
      <c r="D8864">
        <v>0.100732</v>
      </c>
      <c r="E8864" t="s">
        <v>9</v>
      </c>
    </row>
    <row r="8865" spans="1:5" x14ac:dyDescent="0.35">
      <c r="A8865" t="s">
        <v>60</v>
      </c>
      <c r="B8865" t="s">
        <v>313</v>
      </c>
      <c r="C8865" s="1">
        <v>42644</v>
      </c>
      <c r="D8865">
        <v>0.73764200000000002</v>
      </c>
      <c r="E8865" t="s">
        <v>9</v>
      </c>
    </row>
    <row r="8866" spans="1:5" x14ac:dyDescent="0.35">
      <c r="A8866" t="s">
        <v>308</v>
      </c>
      <c r="B8866" t="s">
        <v>313</v>
      </c>
      <c r="C8866" s="1">
        <v>42644</v>
      </c>
      <c r="D8866">
        <v>8.5095000000000004E-2</v>
      </c>
      <c r="E8866" t="s">
        <v>9</v>
      </c>
    </row>
    <row r="8867" spans="1:5" x14ac:dyDescent="0.35">
      <c r="A8867" t="s">
        <v>56</v>
      </c>
      <c r="B8867" t="s">
        <v>13</v>
      </c>
      <c r="C8867" s="1">
        <v>42644</v>
      </c>
      <c r="D8867">
        <v>0.49102499999999999</v>
      </c>
      <c r="E8867" t="s">
        <v>9</v>
      </c>
    </row>
    <row r="8868" spans="1:5" x14ac:dyDescent="0.35">
      <c r="A8868" t="s">
        <v>58</v>
      </c>
      <c r="B8868" t="s">
        <v>13</v>
      </c>
      <c r="C8868" s="1">
        <v>42644</v>
      </c>
      <c r="D8868">
        <v>0.64630799999999999</v>
      </c>
      <c r="E8868" t="s">
        <v>9</v>
      </c>
    </row>
    <row r="8869" spans="1:5" x14ac:dyDescent="0.35">
      <c r="A8869" t="s">
        <v>60</v>
      </c>
      <c r="B8869" t="s">
        <v>13</v>
      </c>
      <c r="C8869" s="1">
        <v>42644</v>
      </c>
      <c r="D8869">
        <v>4.73278</v>
      </c>
      <c r="E8869" t="s">
        <v>9</v>
      </c>
    </row>
    <row r="8870" spans="1:5" x14ac:dyDescent="0.35">
      <c r="A8870" t="s">
        <v>308</v>
      </c>
      <c r="B8870" t="s">
        <v>13</v>
      </c>
      <c r="C8870" s="1">
        <v>42644</v>
      </c>
      <c r="D8870">
        <v>0.54597799999999996</v>
      </c>
      <c r="E8870" t="s">
        <v>9</v>
      </c>
    </row>
    <row r="8871" spans="1:5" x14ac:dyDescent="0.35">
      <c r="A8871" t="s">
        <v>62</v>
      </c>
      <c r="B8871" t="s">
        <v>13</v>
      </c>
      <c r="C8871" s="1">
        <v>42644</v>
      </c>
      <c r="D8871">
        <v>8.8988169999999993</v>
      </c>
      <c r="E8871" t="s">
        <v>9</v>
      </c>
    </row>
    <row r="8872" spans="1:5" x14ac:dyDescent="0.35">
      <c r="A8872" t="s">
        <v>62</v>
      </c>
      <c r="B8872" t="s">
        <v>315</v>
      </c>
      <c r="C8872" s="1">
        <v>42644</v>
      </c>
      <c r="D8872">
        <v>2374.446985</v>
      </c>
      <c r="E8872" t="s">
        <v>9</v>
      </c>
    </row>
    <row r="8873" spans="1:5" x14ac:dyDescent="0.35">
      <c r="A8873" t="s">
        <v>62</v>
      </c>
      <c r="B8873" t="s">
        <v>316</v>
      </c>
      <c r="C8873" s="1">
        <v>42644</v>
      </c>
      <c r="D8873">
        <v>81.828333000000001</v>
      </c>
      <c r="E8873" t="s">
        <v>9</v>
      </c>
    </row>
    <row r="8874" spans="1:5" x14ac:dyDescent="0.35">
      <c r="A8874" t="s">
        <v>55</v>
      </c>
      <c r="B8874" t="s">
        <v>316</v>
      </c>
      <c r="C8874" s="1">
        <v>42644</v>
      </c>
      <c r="D8874">
        <v>7.1046670000000001</v>
      </c>
      <c r="E8874" t="s">
        <v>9</v>
      </c>
    </row>
    <row r="8875" spans="1:5" x14ac:dyDescent="0.35">
      <c r="A8875" t="s">
        <v>63</v>
      </c>
      <c r="B8875" t="s">
        <v>316</v>
      </c>
      <c r="C8875" s="1">
        <v>42644</v>
      </c>
      <c r="D8875">
        <v>74.723667000000006</v>
      </c>
      <c r="E8875" t="s">
        <v>9</v>
      </c>
    </row>
    <row r="8876" spans="1:5" x14ac:dyDescent="0.35">
      <c r="A8876" t="s">
        <v>56</v>
      </c>
      <c r="B8876" t="s">
        <v>316</v>
      </c>
      <c r="C8876" s="1">
        <v>42644</v>
      </c>
      <c r="D8876">
        <v>32.177999999999997</v>
      </c>
      <c r="E8876" t="s">
        <v>9</v>
      </c>
    </row>
    <row r="8877" spans="1:5" x14ac:dyDescent="0.35">
      <c r="A8877" t="s">
        <v>58</v>
      </c>
      <c r="B8877" t="s">
        <v>316</v>
      </c>
      <c r="C8877" s="1">
        <v>42644</v>
      </c>
      <c r="D8877">
        <v>13.172667000000001</v>
      </c>
      <c r="E8877" t="s">
        <v>9</v>
      </c>
    </row>
    <row r="8878" spans="1:5" x14ac:dyDescent="0.35">
      <c r="A8878" t="s">
        <v>60</v>
      </c>
      <c r="B8878" t="s">
        <v>316</v>
      </c>
      <c r="C8878" s="1">
        <v>42644</v>
      </c>
      <c r="D8878">
        <v>21.981667000000002</v>
      </c>
      <c r="E8878" t="s">
        <v>9</v>
      </c>
    </row>
    <row r="8879" spans="1:5" x14ac:dyDescent="0.35">
      <c r="A8879" t="s">
        <v>308</v>
      </c>
      <c r="B8879" t="s">
        <v>316</v>
      </c>
      <c r="C8879" s="1">
        <v>42644</v>
      </c>
      <c r="D8879">
        <v>7.3913330000000004</v>
      </c>
      <c r="E8879" t="s">
        <v>9</v>
      </c>
    </row>
    <row r="8880" spans="1:5" x14ac:dyDescent="0.35">
      <c r="A8880" t="s">
        <v>62</v>
      </c>
      <c r="B8880" t="s">
        <v>124</v>
      </c>
      <c r="C8880" s="1">
        <v>42644</v>
      </c>
      <c r="D8880">
        <v>3.4459770000000001</v>
      </c>
      <c r="E8880" t="s">
        <v>9</v>
      </c>
    </row>
    <row r="8881" spans="1:5" x14ac:dyDescent="0.35">
      <c r="A8881" t="s">
        <v>55</v>
      </c>
      <c r="B8881" t="s">
        <v>124</v>
      </c>
      <c r="C8881" s="1">
        <v>42644</v>
      </c>
      <c r="D8881">
        <v>0.67760900000000002</v>
      </c>
      <c r="E8881" t="s">
        <v>9</v>
      </c>
    </row>
    <row r="8882" spans="1:5" x14ac:dyDescent="0.35">
      <c r="A8882" t="s">
        <v>63</v>
      </c>
      <c r="B8882" t="s">
        <v>124</v>
      </c>
      <c r="C8882" s="1">
        <v>42644</v>
      </c>
      <c r="D8882">
        <v>2.768367</v>
      </c>
      <c r="E8882" t="s">
        <v>9</v>
      </c>
    </row>
    <row r="8883" spans="1:5" x14ac:dyDescent="0.35">
      <c r="A8883" t="s">
        <v>56</v>
      </c>
      <c r="B8883" t="s">
        <v>124</v>
      </c>
      <c r="C8883" s="1">
        <v>42644</v>
      </c>
      <c r="D8883">
        <v>18.965530000000001</v>
      </c>
      <c r="E8883" t="s">
        <v>9</v>
      </c>
    </row>
    <row r="8884" spans="1:5" x14ac:dyDescent="0.35">
      <c r="A8884" t="s">
        <v>58</v>
      </c>
      <c r="B8884" t="s">
        <v>124</v>
      </c>
      <c r="C8884" s="1">
        <v>42644</v>
      </c>
      <c r="D8884">
        <v>7.2067699999999997</v>
      </c>
      <c r="E8884" t="s">
        <v>9</v>
      </c>
    </row>
    <row r="8885" spans="1:5" x14ac:dyDescent="0.35">
      <c r="A8885" t="s">
        <v>60</v>
      </c>
      <c r="B8885" t="s">
        <v>124</v>
      </c>
      <c r="C8885" s="1">
        <v>42644</v>
      </c>
      <c r="D8885">
        <v>-14.601789999999999</v>
      </c>
      <c r="E8885" t="s">
        <v>9</v>
      </c>
    </row>
    <row r="8886" spans="1:5" x14ac:dyDescent="0.35">
      <c r="A8886" t="s">
        <v>308</v>
      </c>
      <c r="B8886" t="s">
        <v>124</v>
      </c>
      <c r="C8886" s="1">
        <v>42644</v>
      </c>
      <c r="D8886">
        <v>-8.8021419999999999</v>
      </c>
      <c r="E8886" t="s">
        <v>9</v>
      </c>
    </row>
    <row r="8887" spans="1:5" x14ac:dyDescent="0.35">
      <c r="A8887" t="s">
        <v>56</v>
      </c>
      <c r="B8887" t="s">
        <v>21</v>
      </c>
      <c r="C8887" s="1">
        <v>42644</v>
      </c>
      <c r="D8887">
        <v>30.160723999999998</v>
      </c>
      <c r="E8887" t="s">
        <v>9</v>
      </c>
    </row>
    <row r="8888" spans="1:5" x14ac:dyDescent="0.35">
      <c r="A8888" t="s">
        <v>58</v>
      </c>
      <c r="B8888" t="s">
        <v>21</v>
      </c>
      <c r="C8888" s="1">
        <v>42644</v>
      </c>
      <c r="D8888">
        <v>5.4968500000000002</v>
      </c>
      <c r="E8888" t="s">
        <v>9</v>
      </c>
    </row>
    <row r="8889" spans="1:5" x14ac:dyDescent="0.35">
      <c r="A8889" t="s">
        <v>60</v>
      </c>
      <c r="B8889" t="s">
        <v>21</v>
      </c>
      <c r="C8889" s="1">
        <v>42644</v>
      </c>
      <c r="D8889">
        <v>18.044632</v>
      </c>
      <c r="E8889" t="s">
        <v>9</v>
      </c>
    </row>
    <row r="8890" spans="1:5" x14ac:dyDescent="0.35">
      <c r="A8890" t="s">
        <v>308</v>
      </c>
      <c r="B8890" t="s">
        <v>21</v>
      </c>
      <c r="C8890" s="1">
        <v>42644</v>
      </c>
      <c r="D8890">
        <v>10.993698999999999</v>
      </c>
      <c r="E8890" t="s">
        <v>9</v>
      </c>
    </row>
    <row r="8891" spans="1:5" x14ac:dyDescent="0.35">
      <c r="A8891" t="s">
        <v>56</v>
      </c>
      <c r="B8891" t="s">
        <v>313</v>
      </c>
      <c r="C8891" s="1">
        <v>42644</v>
      </c>
      <c r="D8891">
        <v>0.466192</v>
      </c>
      <c r="E8891" t="s">
        <v>9</v>
      </c>
    </row>
    <row r="8892" spans="1:5" x14ac:dyDescent="0.35">
      <c r="A8892" t="s">
        <v>58</v>
      </c>
      <c r="B8892" t="s">
        <v>313</v>
      </c>
      <c r="C8892" s="1">
        <v>42644</v>
      </c>
      <c r="D8892">
        <v>8.4963999999999998E-2</v>
      </c>
      <c r="E8892" t="s">
        <v>9</v>
      </c>
    </row>
    <row r="8893" spans="1:5" x14ac:dyDescent="0.35">
      <c r="A8893" t="s">
        <v>60</v>
      </c>
      <c r="B8893" t="s">
        <v>313</v>
      </c>
      <c r="C8893" s="1">
        <v>42644</v>
      </c>
      <c r="D8893">
        <v>0.27891500000000002</v>
      </c>
      <c r="E8893" t="s">
        <v>9</v>
      </c>
    </row>
    <row r="8894" spans="1:5" x14ac:dyDescent="0.35">
      <c r="A8894" t="s">
        <v>308</v>
      </c>
      <c r="B8894" t="s">
        <v>313</v>
      </c>
      <c r="C8894" s="1">
        <v>42644</v>
      </c>
      <c r="D8894">
        <v>0.169929</v>
      </c>
      <c r="E8894" t="s">
        <v>9</v>
      </c>
    </row>
    <row r="8895" spans="1:5" x14ac:dyDescent="0.35">
      <c r="A8895" t="s">
        <v>63</v>
      </c>
      <c r="B8895" t="s">
        <v>21</v>
      </c>
      <c r="C8895" s="1">
        <v>42644</v>
      </c>
      <c r="D8895">
        <v>62.908779000000003</v>
      </c>
      <c r="E8895" t="s">
        <v>9</v>
      </c>
    </row>
    <row r="8896" spans="1:5" x14ac:dyDescent="0.35">
      <c r="A8896" t="s">
        <v>241</v>
      </c>
      <c r="B8896" t="s">
        <v>21</v>
      </c>
      <c r="C8896" s="1">
        <v>42644</v>
      </c>
      <c r="D8896">
        <v>1.795901</v>
      </c>
      <c r="E8896" t="s">
        <v>9</v>
      </c>
    </row>
    <row r="8897" spans="1:5" x14ac:dyDescent="0.35">
      <c r="A8897" t="s">
        <v>314</v>
      </c>
      <c r="B8897" t="s">
        <v>21</v>
      </c>
      <c r="C8897" s="1">
        <v>42644</v>
      </c>
      <c r="D8897">
        <v>-8.7749999999999998E-3</v>
      </c>
      <c r="E8897" t="s">
        <v>9</v>
      </c>
    </row>
    <row r="8898" spans="1:5" x14ac:dyDescent="0.35">
      <c r="A8898" t="s">
        <v>55</v>
      </c>
      <c r="B8898" t="s">
        <v>21</v>
      </c>
      <c r="C8898" s="1">
        <v>42644</v>
      </c>
      <c r="D8898">
        <v>0.54806900000000003</v>
      </c>
      <c r="E8898" t="s">
        <v>9</v>
      </c>
    </row>
    <row r="8899" spans="1:5" x14ac:dyDescent="0.35">
      <c r="A8899" t="s">
        <v>312</v>
      </c>
      <c r="B8899" t="s">
        <v>21</v>
      </c>
      <c r="C8899" s="1">
        <v>42644</v>
      </c>
      <c r="D8899">
        <v>0.50200699999999998</v>
      </c>
      <c r="E8899" t="s">
        <v>9</v>
      </c>
    </row>
    <row r="8900" spans="1:5" x14ac:dyDescent="0.35">
      <c r="A8900" t="s">
        <v>62</v>
      </c>
      <c r="B8900" t="s">
        <v>21</v>
      </c>
      <c r="C8900" s="1">
        <v>42644</v>
      </c>
      <c r="D8900">
        <v>65.745980000000003</v>
      </c>
      <c r="E8900" t="s">
        <v>9</v>
      </c>
    </row>
    <row r="8901" spans="1:5" x14ac:dyDescent="0.35">
      <c r="A8901" t="s">
        <v>62</v>
      </c>
      <c r="B8901" t="s">
        <v>92</v>
      </c>
      <c r="C8901" s="1">
        <v>42644</v>
      </c>
      <c r="D8901">
        <v>151.02028999999999</v>
      </c>
      <c r="E8901" t="s">
        <v>9</v>
      </c>
    </row>
    <row r="8902" spans="1:5" x14ac:dyDescent="0.35">
      <c r="A8902" t="s">
        <v>62</v>
      </c>
      <c r="B8902" t="s">
        <v>317</v>
      </c>
      <c r="C8902" s="1">
        <v>42644</v>
      </c>
      <c r="D8902">
        <v>2223.4266950000001</v>
      </c>
      <c r="E8902" t="s">
        <v>9</v>
      </c>
    </row>
    <row r="8903" spans="1:5" x14ac:dyDescent="0.35">
      <c r="A8903" t="s">
        <v>62</v>
      </c>
      <c r="B8903" t="s">
        <v>317</v>
      </c>
      <c r="C8903" s="1">
        <v>42644</v>
      </c>
      <c r="D8903">
        <v>2223.4266950000001</v>
      </c>
      <c r="E8903" t="s">
        <v>9</v>
      </c>
    </row>
    <row r="8904" spans="1:5" x14ac:dyDescent="0.35">
      <c r="A8904" t="s">
        <v>55</v>
      </c>
      <c r="B8904" t="s">
        <v>317</v>
      </c>
      <c r="C8904" s="1">
        <v>42644</v>
      </c>
      <c r="D8904">
        <v>78.774821000000003</v>
      </c>
      <c r="E8904" t="s">
        <v>9</v>
      </c>
    </row>
    <row r="8905" spans="1:5" x14ac:dyDescent="0.35">
      <c r="A8905" t="s">
        <v>55</v>
      </c>
      <c r="B8905" t="s">
        <v>317</v>
      </c>
      <c r="C8905" s="1">
        <v>42644</v>
      </c>
      <c r="D8905">
        <v>78.774821000000003</v>
      </c>
      <c r="E8905" t="s">
        <v>9</v>
      </c>
    </row>
    <row r="8906" spans="1:5" x14ac:dyDescent="0.35">
      <c r="A8906" t="s">
        <v>63</v>
      </c>
      <c r="B8906" t="s">
        <v>317</v>
      </c>
      <c r="C8906" s="1">
        <v>42644</v>
      </c>
      <c r="D8906">
        <v>2144.6518740000001</v>
      </c>
      <c r="E8906" t="s">
        <v>9</v>
      </c>
    </row>
    <row r="8907" spans="1:5" x14ac:dyDescent="0.35">
      <c r="A8907" t="s">
        <v>56</v>
      </c>
      <c r="B8907" t="s">
        <v>317</v>
      </c>
      <c r="C8907" s="1">
        <v>42644</v>
      </c>
      <c r="D8907">
        <v>1043.038922</v>
      </c>
      <c r="E8907" t="s">
        <v>9</v>
      </c>
    </row>
    <row r="8908" spans="1:5" x14ac:dyDescent="0.35">
      <c r="A8908" t="s">
        <v>58</v>
      </c>
      <c r="B8908" t="s">
        <v>317</v>
      </c>
      <c r="C8908" s="1">
        <v>42644</v>
      </c>
      <c r="D8908">
        <v>311.45146699999998</v>
      </c>
      <c r="E8908" t="s">
        <v>9</v>
      </c>
    </row>
    <row r="8909" spans="1:5" x14ac:dyDescent="0.35">
      <c r="A8909" t="s">
        <v>60</v>
      </c>
      <c r="B8909" t="s">
        <v>317</v>
      </c>
      <c r="C8909" s="1">
        <v>42644</v>
      </c>
      <c r="D8909">
        <v>554.78682400000002</v>
      </c>
      <c r="E8909" t="s">
        <v>9</v>
      </c>
    </row>
    <row r="8910" spans="1:5" x14ac:dyDescent="0.35">
      <c r="A8910" t="s">
        <v>308</v>
      </c>
      <c r="B8910" t="s">
        <v>317</v>
      </c>
      <c r="C8910" s="1">
        <v>42644</v>
      </c>
      <c r="D8910">
        <v>235.37466000000001</v>
      </c>
      <c r="E8910" t="s">
        <v>9</v>
      </c>
    </row>
    <row r="8911" spans="1:5" x14ac:dyDescent="0.35">
      <c r="A8911" t="s">
        <v>62</v>
      </c>
      <c r="B8911" t="s">
        <v>311</v>
      </c>
      <c r="C8911" s="1">
        <v>42675</v>
      </c>
      <c r="D8911">
        <v>2223.4266950000001</v>
      </c>
      <c r="E8911" t="s">
        <v>9</v>
      </c>
    </row>
    <row r="8912" spans="1:5" x14ac:dyDescent="0.35">
      <c r="A8912" t="s">
        <v>55</v>
      </c>
      <c r="B8912" t="s">
        <v>311</v>
      </c>
      <c r="C8912" s="1">
        <v>42675</v>
      </c>
      <c r="D8912">
        <v>78.774821000000003</v>
      </c>
      <c r="E8912" t="s">
        <v>9</v>
      </c>
    </row>
    <row r="8913" spans="1:5" x14ac:dyDescent="0.35">
      <c r="A8913" t="s">
        <v>63</v>
      </c>
      <c r="B8913" t="s">
        <v>311</v>
      </c>
      <c r="C8913" s="1">
        <v>42675</v>
      </c>
      <c r="D8913">
        <v>2144.6518740000001</v>
      </c>
      <c r="E8913" t="s">
        <v>9</v>
      </c>
    </row>
    <row r="8914" spans="1:5" x14ac:dyDescent="0.35">
      <c r="A8914" t="s">
        <v>56</v>
      </c>
      <c r="B8914" t="s">
        <v>311</v>
      </c>
      <c r="C8914" s="1">
        <v>42675</v>
      </c>
      <c r="D8914">
        <v>1043.038922</v>
      </c>
      <c r="E8914" t="s">
        <v>9</v>
      </c>
    </row>
    <row r="8915" spans="1:5" x14ac:dyDescent="0.35">
      <c r="A8915" t="s">
        <v>58</v>
      </c>
      <c r="B8915" t="s">
        <v>311</v>
      </c>
      <c r="C8915" s="1">
        <v>42675</v>
      </c>
      <c r="D8915">
        <v>311.45146699999998</v>
      </c>
      <c r="E8915" t="s">
        <v>9</v>
      </c>
    </row>
    <row r="8916" spans="1:5" x14ac:dyDescent="0.35">
      <c r="A8916" t="s">
        <v>60</v>
      </c>
      <c r="B8916" t="s">
        <v>311</v>
      </c>
      <c r="C8916" s="1">
        <v>42675</v>
      </c>
      <c r="D8916">
        <v>554.78682400000002</v>
      </c>
      <c r="E8916" t="s">
        <v>9</v>
      </c>
    </row>
    <row r="8917" spans="1:5" x14ac:dyDescent="0.35">
      <c r="A8917" t="s">
        <v>308</v>
      </c>
      <c r="B8917" t="s">
        <v>311</v>
      </c>
      <c r="C8917" s="1">
        <v>42675</v>
      </c>
      <c r="D8917">
        <v>235.37466000000001</v>
      </c>
      <c r="E8917" t="s">
        <v>9</v>
      </c>
    </row>
    <row r="8918" spans="1:5" x14ac:dyDescent="0.35">
      <c r="A8918" t="s">
        <v>55</v>
      </c>
      <c r="B8918" t="s">
        <v>13</v>
      </c>
      <c r="C8918" s="1">
        <v>42675</v>
      </c>
      <c r="D8918">
        <v>2.3790480000000001</v>
      </c>
      <c r="E8918" t="s">
        <v>9</v>
      </c>
    </row>
    <row r="8919" spans="1:5" x14ac:dyDescent="0.35">
      <c r="A8919" t="s">
        <v>312</v>
      </c>
      <c r="B8919" t="s">
        <v>13</v>
      </c>
      <c r="C8919" s="1">
        <v>42675</v>
      </c>
      <c r="D8919">
        <v>0.99707299999999999</v>
      </c>
      <c r="E8919" t="s">
        <v>9</v>
      </c>
    </row>
    <row r="8920" spans="1:5" x14ac:dyDescent="0.35">
      <c r="A8920" t="s">
        <v>63</v>
      </c>
      <c r="B8920" t="s">
        <v>13</v>
      </c>
      <c r="C8920" s="1">
        <v>42675</v>
      </c>
      <c r="D8920">
        <v>3.9801799999999998</v>
      </c>
      <c r="E8920" t="s">
        <v>9</v>
      </c>
    </row>
    <row r="8921" spans="1:5" x14ac:dyDescent="0.35">
      <c r="A8921" t="s">
        <v>241</v>
      </c>
      <c r="B8921" t="s">
        <v>13</v>
      </c>
      <c r="C8921" s="1">
        <v>42675</v>
      </c>
      <c r="D8921">
        <v>1.3223560000000001</v>
      </c>
      <c r="E8921" t="s">
        <v>9</v>
      </c>
    </row>
    <row r="8922" spans="1:5" x14ac:dyDescent="0.35">
      <c r="A8922" t="s">
        <v>314</v>
      </c>
      <c r="B8922" t="s">
        <v>13</v>
      </c>
      <c r="C8922" s="1">
        <v>42675</v>
      </c>
      <c r="D8922">
        <v>0.20928099999999999</v>
      </c>
      <c r="E8922" t="s">
        <v>9</v>
      </c>
    </row>
    <row r="8923" spans="1:5" x14ac:dyDescent="0.35">
      <c r="A8923" t="s">
        <v>56</v>
      </c>
      <c r="B8923" t="s">
        <v>313</v>
      </c>
      <c r="C8923" s="1">
        <v>42675</v>
      </c>
      <c r="D8923">
        <v>7.6530000000000001E-2</v>
      </c>
      <c r="E8923" t="s">
        <v>9</v>
      </c>
    </row>
    <row r="8924" spans="1:5" x14ac:dyDescent="0.35">
      <c r="A8924" t="s">
        <v>58</v>
      </c>
      <c r="B8924" t="s">
        <v>313</v>
      </c>
      <c r="C8924" s="1">
        <v>42675</v>
      </c>
      <c r="D8924">
        <v>0.100732</v>
      </c>
      <c r="E8924" t="s">
        <v>9</v>
      </c>
    </row>
    <row r="8925" spans="1:5" x14ac:dyDescent="0.35">
      <c r="A8925" t="s">
        <v>60</v>
      </c>
      <c r="B8925" t="s">
        <v>313</v>
      </c>
      <c r="C8925" s="1">
        <v>42675</v>
      </c>
      <c r="D8925">
        <v>0.73764200000000002</v>
      </c>
      <c r="E8925" t="s">
        <v>9</v>
      </c>
    </row>
    <row r="8926" spans="1:5" x14ac:dyDescent="0.35">
      <c r="A8926" t="s">
        <v>308</v>
      </c>
      <c r="B8926" t="s">
        <v>313</v>
      </c>
      <c r="C8926" s="1">
        <v>42675</v>
      </c>
      <c r="D8926">
        <v>8.5095000000000004E-2</v>
      </c>
      <c r="E8926" t="s">
        <v>9</v>
      </c>
    </row>
    <row r="8927" spans="1:5" x14ac:dyDescent="0.35">
      <c r="A8927" t="s">
        <v>56</v>
      </c>
      <c r="B8927" t="s">
        <v>13</v>
      </c>
      <c r="C8927" s="1">
        <v>42675</v>
      </c>
      <c r="D8927">
        <v>0.421821</v>
      </c>
      <c r="E8927" t="s">
        <v>9</v>
      </c>
    </row>
    <row r="8928" spans="1:5" x14ac:dyDescent="0.35">
      <c r="A8928" t="s">
        <v>58</v>
      </c>
      <c r="B8928" t="s">
        <v>13</v>
      </c>
      <c r="C8928" s="1">
        <v>42675</v>
      </c>
      <c r="D8928">
        <v>0.55521799999999999</v>
      </c>
      <c r="E8928" t="s">
        <v>9</v>
      </c>
    </row>
    <row r="8929" spans="1:5" x14ac:dyDescent="0.35">
      <c r="A8929" t="s">
        <v>60</v>
      </c>
      <c r="B8929" t="s">
        <v>13</v>
      </c>
      <c r="C8929" s="1">
        <v>42675</v>
      </c>
      <c r="D8929">
        <v>4.0657500000000004</v>
      </c>
      <c r="E8929" t="s">
        <v>9</v>
      </c>
    </row>
    <row r="8930" spans="1:5" x14ac:dyDescent="0.35">
      <c r="A8930" t="s">
        <v>308</v>
      </c>
      <c r="B8930" t="s">
        <v>13</v>
      </c>
      <c r="C8930" s="1">
        <v>42675</v>
      </c>
      <c r="D8930">
        <v>0.46902899999999997</v>
      </c>
      <c r="E8930" t="s">
        <v>9</v>
      </c>
    </row>
    <row r="8931" spans="1:5" x14ac:dyDescent="0.35">
      <c r="A8931" t="s">
        <v>62</v>
      </c>
      <c r="B8931" t="s">
        <v>13</v>
      </c>
      <c r="C8931" s="1">
        <v>42675</v>
      </c>
      <c r="D8931">
        <v>8.8879380000000001</v>
      </c>
      <c r="E8931" t="s">
        <v>9</v>
      </c>
    </row>
    <row r="8932" spans="1:5" x14ac:dyDescent="0.35">
      <c r="A8932" t="s">
        <v>62</v>
      </c>
      <c r="B8932" t="s">
        <v>315</v>
      </c>
      <c r="C8932" s="1">
        <v>42675</v>
      </c>
      <c r="D8932">
        <v>2232.314633</v>
      </c>
      <c r="E8932" t="s">
        <v>9</v>
      </c>
    </row>
    <row r="8933" spans="1:5" x14ac:dyDescent="0.35">
      <c r="A8933" t="s">
        <v>62</v>
      </c>
      <c r="B8933" t="s">
        <v>316</v>
      </c>
      <c r="C8933" s="1">
        <v>42675</v>
      </c>
      <c r="D8933">
        <v>81.828333000000001</v>
      </c>
      <c r="E8933" t="s">
        <v>9</v>
      </c>
    </row>
    <row r="8934" spans="1:5" x14ac:dyDescent="0.35">
      <c r="A8934" t="s">
        <v>55</v>
      </c>
      <c r="B8934" t="s">
        <v>316</v>
      </c>
      <c r="C8934" s="1">
        <v>42675</v>
      </c>
      <c r="D8934">
        <v>7.1046670000000001</v>
      </c>
      <c r="E8934" t="s">
        <v>9</v>
      </c>
    </row>
    <row r="8935" spans="1:5" x14ac:dyDescent="0.35">
      <c r="A8935" t="s">
        <v>63</v>
      </c>
      <c r="B8935" t="s">
        <v>316</v>
      </c>
      <c r="C8935" s="1">
        <v>42675</v>
      </c>
      <c r="D8935">
        <v>74.723667000000006</v>
      </c>
      <c r="E8935" t="s">
        <v>9</v>
      </c>
    </row>
    <row r="8936" spans="1:5" x14ac:dyDescent="0.35">
      <c r="A8936" t="s">
        <v>56</v>
      </c>
      <c r="B8936" t="s">
        <v>316</v>
      </c>
      <c r="C8936" s="1">
        <v>42675</v>
      </c>
      <c r="D8936">
        <v>32.177999999999997</v>
      </c>
      <c r="E8936" t="s">
        <v>9</v>
      </c>
    </row>
    <row r="8937" spans="1:5" x14ac:dyDescent="0.35">
      <c r="A8937" t="s">
        <v>58</v>
      </c>
      <c r="B8937" t="s">
        <v>316</v>
      </c>
      <c r="C8937" s="1">
        <v>42675</v>
      </c>
      <c r="D8937">
        <v>13.172667000000001</v>
      </c>
      <c r="E8937" t="s">
        <v>9</v>
      </c>
    </row>
    <row r="8938" spans="1:5" x14ac:dyDescent="0.35">
      <c r="A8938" t="s">
        <v>60</v>
      </c>
      <c r="B8938" t="s">
        <v>316</v>
      </c>
      <c r="C8938" s="1">
        <v>42675</v>
      </c>
      <c r="D8938">
        <v>21.981667000000002</v>
      </c>
      <c r="E8938" t="s">
        <v>9</v>
      </c>
    </row>
    <row r="8939" spans="1:5" x14ac:dyDescent="0.35">
      <c r="A8939" t="s">
        <v>308</v>
      </c>
      <c r="B8939" t="s">
        <v>316</v>
      </c>
      <c r="C8939" s="1">
        <v>42675</v>
      </c>
      <c r="D8939">
        <v>7.3913330000000004</v>
      </c>
      <c r="E8939" t="s">
        <v>9</v>
      </c>
    </row>
    <row r="8940" spans="1:5" x14ac:dyDescent="0.35">
      <c r="A8940" t="s">
        <v>62</v>
      </c>
      <c r="B8940" t="s">
        <v>124</v>
      </c>
      <c r="C8940" s="1">
        <v>42675</v>
      </c>
      <c r="D8940">
        <v>3.4459770000000001</v>
      </c>
      <c r="E8940" t="s">
        <v>9</v>
      </c>
    </row>
    <row r="8941" spans="1:5" x14ac:dyDescent="0.35">
      <c r="A8941" t="s">
        <v>55</v>
      </c>
      <c r="B8941" t="s">
        <v>124</v>
      </c>
      <c r="C8941" s="1">
        <v>42675</v>
      </c>
      <c r="D8941">
        <v>0.67760900000000002</v>
      </c>
      <c r="E8941" t="s">
        <v>9</v>
      </c>
    </row>
    <row r="8942" spans="1:5" x14ac:dyDescent="0.35">
      <c r="A8942" t="s">
        <v>63</v>
      </c>
      <c r="B8942" t="s">
        <v>124</v>
      </c>
      <c r="C8942" s="1">
        <v>42675</v>
      </c>
      <c r="D8942">
        <v>2.768367</v>
      </c>
      <c r="E8942" t="s">
        <v>9</v>
      </c>
    </row>
    <row r="8943" spans="1:5" x14ac:dyDescent="0.35">
      <c r="A8943" t="s">
        <v>56</v>
      </c>
      <c r="B8943" t="s">
        <v>124</v>
      </c>
      <c r="C8943" s="1">
        <v>42675</v>
      </c>
      <c r="D8943">
        <v>18.965530000000001</v>
      </c>
      <c r="E8943" t="s">
        <v>9</v>
      </c>
    </row>
    <row r="8944" spans="1:5" x14ac:dyDescent="0.35">
      <c r="A8944" t="s">
        <v>58</v>
      </c>
      <c r="B8944" t="s">
        <v>124</v>
      </c>
      <c r="C8944" s="1">
        <v>42675</v>
      </c>
      <c r="D8944">
        <v>7.2067699999999997</v>
      </c>
      <c r="E8944" t="s">
        <v>9</v>
      </c>
    </row>
    <row r="8945" spans="1:5" x14ac:dyDescent="0.35">
      <c r="A8945" t="s">
        <v>60</v>
      </c>
      <c r="B8945" t="s">
        <v>124</v>
      </c>
      <c r="C8945" s="1">
        <v>42675</v>
      </c>
      <c r="D8945">
        <v>-14.601789999999999</v>
      </c>
      <c r="E8945" t="s">
        <v>9</v>
      </c>
    </row>
    <row r="8946" spans="1:5" x14ac:dyDescent="0.35">
      <c r="A8946" t="s">
        <v>308</v>
      </c>
      <c r="B8946" t="s">
        <v>124</v>
      </c>
      <c r="C8946" s="1">
        <v>42675</v>
      </c>
      <c r="D8946">
        <v>-8.8021419999999999</v>
      </c>
      <c r="E8946" t="s">
        <v>9</v>
      </c>
    </row>
    <row r="8947" spans="1:5" x14ac:dyDescent="0.35">
      <c r="A8947" t="s">
        <v>56</v>
      </c>
      <c r="B8947" t="s">
        <v>21</v>
      </c>
      <c r="C8947" s="1">
        <v>42675</v>
      </c>
      <c r="D8947">
        <v>30.876214000000001</v>
      </c>
      <c r="E8947" t="s">
        <v>9</v>
      </c>
    </row>
    <row r="8948" spans="1:5" x14ac:dyDescent="0.35">
      <c r="A8948" t="s">
        <v>58</v>
      </c>
      <c r="B8948" t="s">
        <v>21</v>
      </c>
      <c r="C8948" s="1">
        <v>42675</v>
      </c>
      <c r="D8948">
        <v>5.6272489999999999</v>
      </c>
      <c r="E8948" t="s">
        <v>9</v>
      </c>
    </row>
    <row r="8949" spans="1:5" x14ac:dyDescent="0.35">
      <c r="A8949" t="s">
        <v>60</v>
      </c>
      <c r="B8949" t="s">
        <v>21</v>
      </c>
      <c r="C8949" s="1">
        <v>42675</v>
      </c>
      <c r="D8949">
        <v>18.472695999999999</v>
      </c>
      <c r="E8949" t="s">
        <v>9</v>
      </c>
    </row>
    <row r="8950" spans="1:5" x14ac:dyDescent="0.35">
      <c r="A8950" t="s">
        <v>308</v>
      </c>
      <c r="B8950" t="s">
        <v>21</v>
      </c>
      <c r="C8950" s="1">
        <v>42675</v>
      </c>
      <c r="D8950">
        <v>11.254498</v>
      </c>
      <c r="E8950" t="s">
        <v>9</v>
      </c>
    </row>
    <row r="8951" spans="1:5" x14ac:dyDescent="0.35">
      <c r="A8951" t="s">
        <v>56</v>
      </c>
      <c r="B8951" t="s">
        <v>313</v>
      </c>
      <c r="C8951" s="1">
        <v>42675</v>
      </c>
      <c r="D8951">
        <v>0.466192</v>
      </c>
      <c r="E8951" t="s">
        <v>9</v>
      </c>
    </row>
    <row r="8952" spans="1:5" x14ac:dyDescent="0.35">
      <c r="A8952" t="s">
        <v>58</v>
      </c>
      <c r="B8952" t="s">
        <v>313</v>
      </c>
      <c r="C8952" s="1">
        <v>42675</v>
      </c>
      <c r="D8952">
        <v>8.4963999999999998E-2</v>
      </c>
      <c r="E8952" t="s">
        <v>9</v>
      </c>
    </row>
    <row r="8953" spans="1:5" x14ac:dyDescent="0.35">
      <c r="A8953" t="s">
        <v>60</v>
      </c>
      <c r="B8953" t="s">
        <v>313</v>
      </c>
      <c r="C8953" s="1">
        <v>42675</v>
      </c>
      <c r="D8953">
        <v>0.27891500000000002</v>
      </c>
      <c r="E8953" t="s">
        <v>9</v>
      </c>
    </row>
    <row r="8954" spans="1:5" x14ac:dyDescent="0.35">
      <c r="A8954" t="s">
        <v>308</v>
      </c>
      <c r="B8954" t="s">
        <v>313</v>
      </c>
      <c r="C8954" s="1">
        <v>42675</v>
      </c>
      <c r="D8954">
        <v>0.169929</v>
      </c>
      <c r="E8954" t="s">
        <v>9</v>
      </c>
    </row>
    <row r="8955" spans="1:5" x14ac:dyDescent="0.35">
      <c r="A8955" t="s">
        <v>63</v>
      </c>
      <c r="B8955" t="s">
        <v>21</v>
      </c>
      <c r="C8955" s="1">
        <v>42675</v>
      </c>
      <c r="D8955">
        <v>64.424125000000004</v>
      </c>
      <c r="E8955" t="s">
        <v>9</v>
      </c>
    </row>
    <row r="8956" spans="1:5" x14ac:dyDescent="0.35">
      <c r="A8956" t="s">
        <v>241</v>
      </c>
      <c r="B8956" t="s">
        <v>21</v>
      </c>
      <c r="C8956" s="1">
        <v>42675</v>
      </c>
      <c r="D8956">
        <v>1.7017789999999999</v>
      </c>
      <c r="E8956" t="s">
        <v>9</v>
      </c>
    </row>
    <row r="8957" spans="1:5" x14ac:dyDescent="0.35">
      <c r="A8957" t="s">
        <v>314</v>
      </c>
      <c r="B8957" t="s">
        <v>21</v>
      </c>
      <c r="C8957" s="1">
        <v>42675</v>
      </c>
      <c r="D8957">
        <v>0.104753</v>
      </c>
      <c r="E8957" t="s">
        <v>9</v>
      </c>
    </row>
    <row r="8958" spans="1:5" x14ac:dyDescent="0.35">
      <c r="A8958" t="s">
        <v>55</v>
      </c>
      <c r="B8958" t="s">
        <v>21</v>
      </c>
      <c r="C8958" s="1">
        <v>42675</v>
      </c>
      <c r="D8958">
        <v>0.98028499999999996</v>
      </c>
      <c r="E8958" t="s">
        <v>9</v>
      </c>
    </row>
    <row r="8959" spans="1:5" x14ac:dyDescent="0.35">
      <c r="A8959" t="s">
        <v>312</v>
      </c>
      <c r="B8959" t="s">
        <v>21</v>
      </c>
      <c r="C8959" s="1">
        <v>42675</v>
      </c>
      <c r="D8959">
        <v>0.46938099999999999</v>
      </c>
      <c r="E8959" t="s">
        <v>9</v>
      </c>
    </row>
    <row r="8960" spans="1:5" x14ac:dyDescent="0.35">
      <c r="A8960" t="s">
        <v>62</v>
      </c>
      <c r="B8960" t="s">
        <v>21</v>
      </c>
      <c r="C8960" s="1">
        <v>42675</v>
      </c>
      <c r="D8960">
        <v>67.680322000000004</v>
      </c>
      <c r="E8960" t="s">
        <v>9</v>
      </c>
    </row>
    <row r="8961" spans="1:5" x14ac:dyDescent="0.35">
      <c r="A8961" t="s">
        <v>62</v>
      </c>
      <c r="B8961" t="s">
        <v>92</v>
      </c>
      <c r="C8961" s="1">
        <v>42675</v>
      </c>
      <c r="D8961">
        <v>152.954633</v>
      </c>
      <c r="E8961" t="s">
        <v>9</v>
      </c>
    </row>
    <row r="8962" spans="1:5" x14ac:dyDescent="0.35">
      <c r="A8962" t="s">
        <v>62</v>
      </c>
      <c r="B8962" t="s">
        <v>317</v>
      </c>
      <c r="C8962" s="1">
        <v>42675</v>
      </c>
      <c r="D8962">
        <v>2079.36</v>
      </c>
      <c r="E8962" t="s">
        <v>9</v>
      </c>
    </row>
    <row r="8963" spans="1:5" x14ac:dyDescent="0.35">
      <c r="A8963" t="s">
        <v>62</v>
      </c>
      <c r="B8963" t="s">
        <v>317</v>
      </c>
      <c r="C8963" s="1">
        <v>42675</v>
      </c>
      <c r="D8963">
        <v>2079.36</v>
      </c>
      <c r="E8963" t="s">
        <v>9</v>
      </c>
    </row>
    <row r="8964" spans="1:5" x14ac:dyDescent="0.35">
      <c r="A8964" t="s">
        <v>55</v>
      </c>
      <c r="B8964" t="s">
        <v>317</v>
      </c>
      <c r="C8964" s="1">
        <v>42675</v>
      </c>
      <c r="D8964">
        <v>72.918999999999997</v>
      </c>
      <c r="E8964" t="s">
        <v>9</v>
      </c>
    </row>
    <row r="8965" spans="1:5" x14ac:dyDescent="0.35">
      <c r="A8965" t="s">
        <v>55</v>
      </c>
      <c r="B8965" t="s">
        <v>317</v>
      </c>
      <c r="C8965" s="1">
        <v>42675</v>
      </c>
      <c r="D8965">
        <v>72.918999999999997</v>
      </c>
      <c r="E8965" t="s">
        <v>9</v>
      </c>
    </row>
    <row r="8966" spans="1:5" x14ac:dyDescent="0.35">
      <c r="A8966" t="s">
        <v>63</v>
      </c>
      <c r="B8966" t="s">
        <v>317</v>
      </c>
      <c r="C8966" s="1">
        <v>42675</v>
      </c>
      <c r="D8966">
        <v>2006.441</v>
      </c>
      <c r="E8966" t="s">
        <v>9</v>
      </c>
    </row>
    <row r="8967" spans="1:5" x14ac:dyDescent="0.35">
      <c r="A8967" t="s">
        <v>56</v>
      </c>
      <c r="B8967" t="s">
        <v>317</v>
      </c>
      <c r="C8967" s="1">
        <v>42675</v>
      </c>
      <c r="D8967">
        <v>961.44100000000003</v>
      </c>
      <c r="E8967" t="s">
        <v>9</v>
      </c>
    </row>
    <row r="8968" spans="1:5" x14ac:dyDescent="0.35">
      <c r="A8968" t="s">
        <v>58</v>
      </c>
      <c r="B8968" t="s">
        <v>317</v>
      </c>
      <c r="C8968" s="1">
        <v>42675</v>
      </c>
      <c r="D8968">
        <v>286</v>
      </c>
      <c r="E8968" t="s">
        <v>9</v>
      </c>
    </row>
    <row r="8969" spans="1:5" x14ac:dyDescent="0.35">
      <c r="A8969" t="s">
        <v>60</v>
      </c>
      <c r="B8969" t="s">
        <v>317</v>
      </c>
      <c r="C8969" s="1">
        <v>42675</v>
      </c>
      <c r="D8969">
        <v>533</v>
      </c>
      <c r="E8969" t="s">
        <v>9</v>
      </c>
    </row>
    <row r="8970" spans="1:5" x14ac:dyDescent="0.35">
      <c r="A8970" t="s">
        <v>308</v>
      </c>
      <c r="B8970" t="s">
        <v>317</v>
      </c>
      <c r="C8970" s="1">
        <v>42675</v>
      </c>
      <c r="D8970">
        <v>226</v>
      </c>
      <c r="E8970" t="s">
        <v>9</v>
      </c>
    </row>
    <row r="8971" spans="1:5" x14ac:dyDescent="0.35">
      <c r="A8971" t="s">
        <v>62</v>
      </c>
      <c r="B8971" t="s">
        <v>317</v>
      </c>
      <c r="C8971" s="1">
        <v>42675</v>
      </c>
      <c r="D8971">
        <v>2079.36</v>
      </c>
      <c r="E8971" t="s">
        <v>12</v>
      </c>
    </row>
    <row r="8972" spans="1:5" x14ac:dyDescent="0.35">
      <c r="A8972" t="s">
        <v>62</v>
      </c>
      <c r="B8972" t="s">
        <v>313</v>
      </c>
      <c r="C8972" s="1">
        <v>42675</v>
      </c>
      <c r="D8972">
        <v>0</v>
      </c>
      <c r="E8972" t="s">
        <v>9</v>
      </c>
    </row>
    <row r="8973" spans="1:5" x14ac:dyDescent="0.35">
      <c r="A8973" t="s">
        <v>55</v>
      </c>
      <c r="B8973" t="s">
        <v>317</v>
      </c>
      <c r="C8973" s="1">
        <v>42675</v>
      </c>
      <c r="D8973">
        <v>72.918999999999997</v>
      </c>
      <c r="E8973" t="s">
        <v>12</v>
      </c>
    </row>
    <row r="8974" spans="1:5" x14ac:dyDescent="0.35">
      <c r="A8974" t="s">
        <v>55</v>
      </c>
      <c r="B8974" t="s">
        <v>313</v>
      </c>
      <c r="C8974" s="1">
        <v>42675</v>
      </c>
      <c r="D8974">
        <v>0</v>
      </c>
      <c r="E8974" t="s">
        <v>9</v>
      </c>
    </row>
    <row r="8975" spans="1:5" x14ac:dyDescent="0.35">
      <c r="A8975" t="s">
        <v>62</v>
      </c>
      <c r="B8975" t="s">
        <v>311</v>
      </c>
      <c r="C8975" s="1">
        <v>42705</v>
      </c>
      <c r="D8975">
        <v>2079.36</v>
      </c>
      <c r="E8975" t="s">
        <v>9</v>
      </c>
    </row>
    <row r="8976" spans="1:5" x14ac:dyDescent="0.35">
      <c r="A8976" t="s">
        <v>55</v>
      </c>
      <c r="B8976" t="s">
        <v>311</v>
      </c>
      <c r="C8976" s="1">
        <v>42705</v>
      </c>
      <c r="D8976">
        <v>72.918999999999997</v>
      </c>
      <c r="E8976" t="s">
        <v>9</v>
      </c>
    </row>
    <row r="8977" spans="1:5" x14ac:dyDescent="0.35">
      <c r="A8977" t="s">
        <v>63</v>
      </c>
      <c r="B8977" t="s">
        <v>311</v>
      </c>
      <c r="C8977" s="1">
        <v>42705</v>
      </c>
      <c r="D8977">
        <v>2006.441</v>
      </c>
      <c r="E8977" t="s">
        <v>9</v>
      </c>
    </row>
    <row r="8978" spans="1:5" x14ac:dyDescent="0.35">
      <c r="A8978" t="s">
        <v>56</v>
      </c>
      <c r="B8978" t="s">
        <v>311</v>
      </c>
      <c r="C8978" s="1">
        <v>42705</v>
      </c>
      <c r="D8978">
        <v>961.44100000000003</v>
      </c>
      <c r="E8978" t="s">
        <v>9</v>
      </c>
    </row>
    <row r="8979" spans="1:5" x14ac:dyDescent="0.35">
      <c r="A8979" t="s">
        <v>58</v>
      </c>
      <c r="B8979" t="s">
        <v>311</v>
      </c>
      <c r="C8979" s="1">
        <v>42705</v>
      </c>
      <c r="D8979">
        <v>286</v>
      </c>
      <c r="E8979" t="s">
        <v>9</v>
      </c>
    </row>
    <row r="8980" spans="1:5" x14ac:dyDescent="0.35">
      <c r="A8980" t="s">
        <v>60</v>
      </c>
      <c r="B8980" t="s">
        <v>311</v>
      </c>
      <c r="C8980" s="1">
        <v>42705</v>
      </c>
      <c r="D8980">
        <v>533</v>
      </c>
      <c r="E8980" t="s">
        <v>9</v>
      </c>
    </row>
    <row r="8981" spans="1:5" x14ac:dyDescent="0.35">
      <c r="A8981" t="s">
        <v>308</v>
      </c>
      <c r="B8981" t="s">
        <v>311</v>
      </c>
      <c r="C8981" s="1">
        <v>42705</v>
      </c>
      <c r="D8981">
        <v>226</v>
      </c>
      <c r="E8981" t="s">
        <v>9</v>
      </c>
    </row>
    <row r="8982" spans="1:5" x14ac:dyDescent="0.35">
      <c r="A8982" t="s">
        <v>55</v>
      </c>
      <c r="B8982" t="s">
        <v>13</v>
      </c>
      <c r="C8982" s="1">
        <v>42705</v>
      </c>
      <c r="D8982">
        <v>1.5367500000000001</v>
      </c>
      <c r="E8982" t="s">
        <v>9</v>
      </c>
    </row>
    <row r="8983" spans="1:5" x14ac:dyDescent="0.35">
      <c r="A8983" t="s">
        <v>312</v>
      </c>
      <c r="B8983" t="s">
        <v>13</v>
      </c>
      <c r="C8983" s="1">
        <v>42705</v>
      </c>
      <c r="D8983">
        <v>1.0252889999999999</v>
      </c>
      <c r="E8983" t="s">
        <v>9</v>
      </c>
    </row>
    <row r="8984" spans="1:5" x14ac:dyDescent="0.35">
      <c r="A8984" t="s">
        <v>63</v>
      </c>
      <c r="B8984" t="s">
        <v>13</v>
      </c>
      <c r="C8984" s="1">
        <v>42705</v>
      </c>
      <c r="D8984">
        <v>4.0187619999999997</v>
      </c>
      <c r="E8984" t="s">
        <v>9</v>
      </c>
    </row>
    <row r="8985" spans="1:5" x14ac:dyDescent="0.35">
      <c r="A8985" t="s">
        <v>241</v>
      </c>
      <c r="B8985" t="s">
        <v>13</v>
      </c>
      <c r="C8985" s="1">
        <v>42705</v>
      </c>
      <c r="D8985">
        <v>1.1692450000000001</v>
      </c>
      <c r="E8985" t="s">
        <v>9</v>
      </c>
    </row>
    <row r="8986" spans="1:5" x14ac:dyDescent="0.35">
      <c r="A8986" t="s">
        <v>314</v>
      </c>
      <c r="B8986" t="s">
        <v>13</v>
      </c>
      <c r="C8986" s="1">
        <v>42705</v>
      </c>
      <c r="D8986">
        <v>0.25011299999999997</v>
      </c>
      <c r="E8986" t="s">
        <v>9</v>
      </c>
    </row>
    <row r="8987" spans="1:5" x14ac:dyDescent="0.35">
      <c r="A8987" t="s">
        <v>56</v>
      </c>
      <c r="B8987" t="s">
        <v>313</v>
      </c>
      <c r="C8987" s="1">
        <v>42705</v>
      </c>
      <c r="D8987">
        <v>4.8030999999999997E-2</v>
      </c>
      <c r="E8987" t="s">
        <v>9</v>
      </c>
    </row>
    <row r="8988" spans="1:5" x14ac:dyDescent="0.35">
      <c r="A8988" t="s">
        <v>58</v>
      </c>
      <c r="B8988" t="s">
        <v>313</v>
      </c>
      <c r="C8988" s="1">
        <v>42705</v>
      </c>
      <c r="D8988">
        <v>5.2035999999999999E-2</v>
      </c>
      <c r="E8988" t="s">
        <v>9</v>
      </c>
    </row>
    <row r="8989" spans="1:5" x14ac:dyDescent="0.35">
      <c r="A8989" t="s">
        <v>60</v>
      </c>
      <c r="B8989" t="s">
        <v>313</v>
      </c>
      <c r="C8989" s="1">
        <v>42705</v>
      </c>
      <c r="D8989">
        <v>0.78515599999999997</v>
      </c>
      <c r="E8989" t="s">
        <v>9</v>
      </c>
    </row>
    <row r="8990" spans="1:5" x14ac:dyDescent="0.35">
      <c r="A8990" t="s">
        <v>308</v>
      </c>
      <c r="B8990" t="s">
        <v>313</v>
      </c>
      <c r="C8990" s="1">
        <v>42705</v>
      </c>
      <c r="D8990">
        <v>0.114777</v>
      </c>
      <c r="E8990" t="s">
        <v>9</v>
      </c>
    </row>
    <row r="8991" spans="1:5" x14ac:dyDescent="0.35">
      <c r="A8991" t="s">
        <v>56</v>
      </c>
      <c r="B8991" t="s">
        <v>13</v>
      </c>
      <c r="C8991" s="1">
        <v>42705</v>
      </c>
      <c r="D8991">
        <v>0.26120100000000002</v>
      </c>
      <c r="E8991" t="s">
        <v>9</v>
      </c>
    </row>
    <row r="8992" spans="1:5" x14ac:dyDescent="0.35">
      <c r="A8992" t="s">
        <v>58</v>
      </c>
      <c r="B8992" t="s">
        <v>13</v>
      </c>
      <c r="C8992" s="1">
        <v>42705</v>
      </c>
      <c r="D8992">
        <v>0.28297600000000001</v>
      </c>
      <c r="E8992" t="s">
        <v>9</v>
      </c>
    </row>
    <row r="8993" spans="1:5" x14ac:dyDescent="0.35">
      <c r="A8993" t="s">
        <v>60</v>
      </c>
      <c r="B8993" t="s">
        <v>13</v>
      </c>
      <c r="C8993" s="1">
        <v>42705</v>
      </c>
      <c r="D8993">
        <v>4.2697729999999998</v>
      </c>
      <c r="E8993" t="s">
        <v>9</v>
      </c>
    </row>
    <row r="8994" spans="1:5" x14ac:dyDescent="0.35">
      <c r="A8994" t="s">
        <v>308</v>
      </c>
      <c r="B8994" t="s">
        <v>13</v>
      </c>
      <c r="C8994" s="1">
        <v>42705</v>
      </c>
      <c r="D8994">
        <v>0.62417100000000003</v>
      </c>
      <c r="E8994" t="s">
        <v>9</v>
      </c>
    </row>
    <row r="8995" spans="1:5" x14ac:dyDescent="0.35">
      <c r="A8995" t="s">
        <v>62</v>
      </c>
      <c r="B8995" t="s">
        <v>13</v>
      </c>
      <c r="C8995" s="1">
        <v>42705</v>
      </c>
      <c r="D8995">
        <v>8.0001599999999993</v>
      </c>
      <c r="E8995" t="s">
        <v>9</v>
      </c>
    </row>
    <row r="8996" spans="1:5" x14ac:dyDescent="0.35">
      <c r="A8996" t="s">
        <v>62</v>
      </c>
      <c r="B8996" t="s">
        <v>315</v>
      </c>
      <c r="C8996" s="1">
        <v>42705</v>
      </c>
      <c r="D8996">
        <v>2087.3601600000002</v>
      </c>
      <c r="E8996" t="s">
        <v>9</v>
      </c>
    </row>
    <row r="8997" spans="1:5" x14ac:dyDescent="0.35">
      <c r="A8997" t="s">
        <v>62</v>
      </c>
      <c r="B8997" t="s">
        <v>316</v>
      </c>
      <c r="C8997" s="1">
        <v>42705</v>
      </c>
      <c r="D8997">
        <v>75.962333000000001</v>
      </c>
      <c r="E8997" t="s">
        <v>9</v>
      </c>
    </row>
    <row r="8998" spans="1:5" x14ac:dyDescent="0.35">
      <c r="A8998" t="s">
        <v>55</v>
      </c>
      <c r="B8998" t="s">
        <v>316</v>
      </c>
      <c r="C8998" s="1">
        <v>42705</v>
      </c>
      <c r="D8998">
        <v>6.5013329999999998</v>
      </c>
      <c r="E8998" t="s">
        <v>9</v>
      </c>
    </row>
    <row r="8999" spans="1:5" x14ac:dyDescent="0.35">
      <c r="A8999" t="s">
        <v>63</v>
      </c>
      <c r="B8999" t="s">
        <v>316</v>
      </c>
      <c r="C8999" s="1">
        <v>42705</v>
      </c>
      <c r="D8999">
        <v>69.460999999999999</v>
      </c>
      <c r="E8999" t="s">
        <v>9</v>
      </c>
    </row>
    <row r="9000" spans="1:5" x14ac:dyDescent="0.35">
      <c r="A9000" t="s">
        <v>56</v>
      </c>
      <c r="B9000" t="s">
        <v>316</v>
      </c>
      <c r="C9000" s="1">
        <v>42705</v>
      </c>
      <c r="D9000">
        <v>30.694333</v>
      </c>
      <c r="E9000" t="s">
        <v>9</v>
      </c>
    </row>
    <row r="9001" spans="1:5" x14ac:dyDescent="0.35">
      <c r="A9001" t="s">
        <v>58</v>
      </c>
      <c r="B9001" t="s">
        <v>316</v>
      </c>
      <c r="C9001" s="1">
        <v>42705</v>
      </c>
      <c r="D9001">
        <v>11.866332999999999</v>
      </c>
      <c r="E9001" t="s">
        <v>9</v>
      </c>
    </row>
    <row r="9002" spans="1:5" x14ac:dyDescent="0.35">
      <c r="A9002" t="s">
        <v>60</v>
      </c>
      <c r="B9002" t="s">
        <v>316</v>
      </c>
      <c r="C9002" s="1">
        <v>42705</v>
      </c>
      <c r="D9002">
        <v>19.876332999999999</v>
      </c>
      <c r="E9002" t="s">
        <v>9</v>
      </c>
    </row>
    <row r="9003" spans="1:5" x14ac:dyDescent="0.35">
      <c r="A9003" t="s">
        <v>308</v>
      </c>
      <c r="B9003" t="s">
        <v>316</v>
      </c>
      <c r="C9003" s="1">
        <v>42705</v>
      </c>
      <c r="D9003">
        <v>7.024</v>
      </c>
      <c r="E9003" t="s">
        <v>9</v>
      </c>
    </row>
    <row r="9004" spans="1:5" x14ac:dyDescent="0.35">
      <c r="A9004" t="s">
        <v>62</v>
      </c>
      <c r="B9004" t="s">
        <v>124</v>
      </c>
      <c r="C9004" s="1">
        <v>42705</v>
      </c>
      <c r="D9004">
        <v>-3.9010210000000001</v>
      </c>
      <c r="E9004" t="s">
        <v>9</v>
      </c>
    </row>
    <row r="9005" spans="1:5" x14ac:dyDescent="0.35">
      <c r="A9005" t="s">
        <v>55</v>
      </c>
      <c r="B9005" t="s">
        <v>124</v>
      </c>
      <c r="C9005" s="1">
        <v>42705</v>
      </c>
      <c r="D9005">
        <v>0.20633000000000001</v>
      </c>
      <c r="E9005" t="s">
        <v>9</v>
      </c>
    </row>
    <row r="9006" spans="1:5" x14ac:dyDescent="0.35">
      <c r="A9006" t="s">
        <v>63</v>
      </c>
      <c r="B9006" t="s">
        <v>124</v>
      </c>
      <c r="C9006" s="1">
        <v>42705</v>
      </c>
      <c r="D9006">
        <v>-4.1073510000000004</v>
      </c>
      <c r="E9006" t="s">
        <v>9</v>
      </c>
    </row>
    <row r="9007" spans="1:5" x14ac:dyDescent="0.35">
      <c r="A9007" t="s">
        <v>56</v>
      </c>
      <c r="B9007" t="s">
        <v>124</v>
      </c>
      <c r="C9007" s="1">
        <v>42705</v>
      </c>
      <c r="D9007">
        <v>-3.1031469999999999</v>
      </c>
      <c r="E9007" t="s">
        <v>9</v>
      </c>
    </row>
    <row r="9008" spans="1:5" x14ac:dyDescent="0.35">
      <c r="A9008" t="s">
        <v>58</v>
      </c>
      <c r="B9008" t="s">
        <v>124</v>
      </c>
      <c r="C9008" s="1">
        <v>42705</v>
      </c>
      <c r="D9008">
        <v>-8.6408090000000009</v>
      </c>
      <c r="E9008" t="s">
        <v>9</v>
      </c>
    </row>
    <row r="9009" spans="1:5" x14ac:dyDescent="0.35">
      <c r="A9009" t="s">
        <v>60</v>
      </c>
      <c r="B9009" t="s">
        <v>124</v>
      </c>
      <c r="C9009" s="1">
        <v>42705</v>
      </c>
      <c r="D9009">
        <v>8.4366599999999998</v>
      </c>
      <c r="E9009" t="s">
        <v>9</v>
      </c>
    </row>
    <row r="9010" spans="1:5" x14ac:dyDescent="0.35">
      <c r="A9010" t="s">
        <v>308</v>
      </c>
      <c r="B9010" t="s">
        <v>124</v>
      </c>
      <c r="C9010" s="1">
        <v>42705</v>
      </c>
      <c r="D9010">
        <v>-0.80005499999999996</v>
      </c>
      <c r="E9010" t="s">
        <v>9</v>
      </c>
    </row>
    <row r="9011" spans="1:5" x14ac:dyDescent="0.35">
      <c r="A9011" t="s">
        <v>56</v>
      </c>
      <c r="B9011" t="s">
        <v>21</v>
      </c>
      <c r="C9011" s="1">
        <v>42705</v>
      </c>
      <c r="D9011">
        <v>32.858899000000001</v>
      </c>
      <c r="E9011" t="s">
        <v>9</v>
      </c>
    </row>
    <row r="9012" spans="1:5" x14ac:dyDescent="0.35">
      <c r="A9012" t="s">
        <v>58</v>
      </c>
      <c r="B9012" t="s">
        <v>21</v>
      </c>
      <c r="C9012" s="1">
        <v>42705</v>
      </c>
      <c r="D9012">
        <v>7.7853839999999996</v>
      </c>
      <c r="E9012" t="s">
        <v>9</v>
      </c>
    </row>
    <row r="9013" spans="1:5" x14ac:dyDescent="0.35">
      <c r="A9013" t="s">
        <v>60</v>
      </c>
      <c r="B9013" t="s">
        <v>21</v>
      </c>
      <c r="C9013" s="1">
        <v>42705</v>
      </c>
      <c r="D9013">
        <v>25.111678999999999</v>
      </c>
      <c r="E9013" t="s">
        <v>9</v>
      </c>
    </row>
    <row r="9014" spans="1:5" x14ac:dyDescent="0.35">
      <c r="A9014" t="s">
        <v>308</v>
      </c>
      <c r="B9014" t="s">
        <v>21</v>
      </c>
      <c r="C9014" s="1">
        <v>42705</v>
      </c>
      <c r="D9014">
        <v>12.021549</v>
      </c>
      <c r="E9014" t="s">
        <v>9</v>
      </c>
    </row>
    <row r="9015" spans="1:5" x14ac:dyDescent="0.35">
      <c r="A9015" t="s">
        <v>56</v>
      </c>
      <c r="B9015" t="s">
        <v>313</v>
      </c>
      <c r="C9015" s="1">
        <v>42705</v>
      </c>
      <c r="D9015">
        <v>0.42247299999999999</v>
      </c>
      <c r="E9015" t="s">
        <v>9</v>
      </c>
    </row>
    <row r="9016" spans="1:5" x14ac:dyDescent="0.35">
      <c r="A9016" t="s">
        <v>58</v>
      </c>
      <c r="B9016" t="s">
        <v>313</v>
      </c>
      <c r="C9016" s="1">
        <v>42705</v>
      </c>
      <c r="D9016">
        <v>0.10009800000000001</v>
      </c>
      <c r="E9016" t="s">
        <v>9</v>
      </c>
    </row>
    <row r="9017" spans="1:5" x14ac:dyDescent="0.35">
      <c r="A9017" t="s">
        <v>60</v>
      </c>
      <c r="B9017" t="s">
        <v>313</v>
      </c>
      <c r="C9017" s="1">
        <v>42705</v>
      </c>
      <c r="D9017">
        <v>0.32286599999999999</v>
      </c>
      <c r="E9017" t="s">
        <v>9</v>
      </c>
    </row>
    <row r="9018" spans="1:5" x14ac:dyDescent="0.35">
      <c r="A9018" t="s">
        <v>308</v>
      </c>
      <c r="B9018" t="s">
        <v>313</v>
      </c>
      <c r="C9018" s="1">
        <v>42705</v>
      </c>
      <c r="D9018">
        <v>0.15456300000000001</v>
      </c>
      <c r="E9018" t="s">
        <v>9</v>
      </c>
    </row>
    <row r="9019" spans="1:5" x14ac:dyDescent="0.35">
      <c r="A9019" t="s">
        <v>63</v>
      </c>
      <c r="B9019" t="s">
        <v>21</v>
      </c>
      <c r="C9019" s="1">
        <v>42705</v>
      </c>
      <c r="D9019">
        <v>76.196145999999999</v>
      </c>
      <c r="E9019" t="s">
        <v>9</v>
      </c>
    </row>
    <row r="9020" spans="1:5" x14ac:dyDescent="0.35">
      <c r="A9020" t="s">
        <v>241</v>
      </c>
      <c r="B9020" t="s">
        <v>21</v>
      </c>
      <c r="C9020" s="1">
        <v>42705</v>
      </c>
      <c r="D9020">
        <v>1.368152</v>
      </c>
      <c r="E9020" t="s">
        <v>9</v>
      </c>
    </row>
    <row r="9021" spans="1:5" x14ac:dyDescent="0.35">
      <c r="A9021" t="s">
        <v>314</v>
      </c>
      <c r="B9021" t="s">
        <v>21</v>
      </c>
      <c r="C9021" s="1">
        <v>42705</v>
      </c>
      <c r="D9021">
        <v>0.21321399999999999</v>
      </c>
      <c r="E9021" t="s">
        <v>9</v>
      </c>
    </row>
    <row r="9022" spans="1:5" x14ac:dyDescent="0.35">
      <c r="A9022" t="s">
        <v>55</v>
      </c>
      <c r="B9022" t="s">
        <v>21</v>
      </c>
      <c r="C9022" s="1">
        <v>42705</v>
      </c>
      <c r="D9022">
        <v>4.4159309999999996</v>
      </c>
      <c r="E9022" t="s">
        <v>9</v>
      </c>
    </row>
    <row r="9023" spans="1:5" x14ac:dyDescent="0.35">
      <c r="A9023" t="s">
        <v>312</v>
      </c>
      <c r="B9023" t="s">
        <v>21</v>
      </c>
      <c r="C9023" s="1">
        <v>42705</v>
      </c>
      <c r="D9023">
        <v>-0.20719099999999999</v>
      </c>
      <c r="E9023" t="s">
        <v>9</v>
      </c>
    </row>
    <row r="9024" spans="1:5" x14ac:dyDescent="0.35">
      <c r="A9024" t="s">
        <v>62</v>
      </c>
      <c r="B9024" t="s">
        <v>21</v>
      </c>
      <c r="C9024" s="1">
        <v>42705</v>
      </c>
      <c r="D9024">
        <v>81.986250999999996</v>
      </c>
      <c r="E9024" t="s">
        <v>9</v>
      </c>
    </row>
    <row r="9025" spans="1:5" x14ac:dyDescent="0.35">
      <c r="A9025" t="s">
        <v>62</v>
      </c>
      <c r="B9025" t="s">
        <v>92</v>
      </c>
      <c r="C9025" s="1">
        <v>42705</v>
      </c>
      <c r="D9025">
        <v>154.04756399999999</v>
      </c>
      <c r="E9025" t="s">
        <v>9</v>
      </c>
    </row>
    <row r="9026" spans="1:5" x14ac:dyDescent="0.35">
      <c r="A9026" t="s">
        <v>62</v>
      </c>
      <c r="B9026" t="s">
        <v>317</v>
      </c>
      <c r="C9026" s="1">
        <v>42705</v>
      </c>
      <c r="D9026">
        <v>1933.312596</v>
      </c>
      <c r="E9026" t="s">
        <v>9</v>
      </c>
    </row>
    <row r="9027" spans="1:5" x14ac:dyDescent="0.35">
      <c r="A9027" t="s">
        <v>62</v>
      </c>
      <c r="B9027" t="s">
        <v>317</v>
      </c>
      <c r="C9027" s="1">
        <v>42705</v>
      </c>
      <c r="D9027">
        <v>1933.312596</v>
      </c>
      <c r="E9027" t="s">
        <v>9</v>
      </c>
    </row>
    <row r="9028" spans="1:5" x14ac:dyDescent="0.35">
      <c r="A9028" t="s">
        <v>55</v>
      </c>
      <c r="B9028" t="s">
        <v>317</v>
      </c>
      <c r="C9028" s="1">
        <v>42705</v>
      </c>
      <c r="D9028">
        <v>64.564635999999993</v>
      </c>
      <c r="E9028" t="s">
        <v>9</v>
      </c>
    </row>
    <row r="9029" spans="1:5" x14ac:dyDescent="0.35">
      <c r="A9029" t="s">
        <v>55</v>
      </c>
      <c r="B9029" t="s">
        <v>317</v>
      </c>
      <c r="C9029" s="1">
        <v>42705</v>
      </c>
      <c r="D9029">
        <v>64.564635999999993</v>
      </c>
      <c r="E9029" t="s">
        <v>9</v>
      </c>
    </row>
    <row r="9030" spans="1:5" x14ac:dyDescent="0.35">
      <c r="A9030" t="s">
        <v>63</v>
      </c>
      <c r="B9030" t="s">
        <v>317</v>
      </c>
      <c r="C9030" s="1">
        <v>42705</v>
      </c>
      <c r="D9030">
        <v>1868.7479599999999</v>
      </c>
      <c r="E9030" t="s">
        <v>9</v>
      </c>
    </row>
    <row r="9031" spans="1:5" x14ac:dyDescent="0.35">
      <c r="A9031" t="s">
        <v>56</v>
      </c>
      <c r="B9031" t="s">
        <v>317</v>
      </c>
      <c r="C9031" s="1">
        <v>42705</v>
      </c>
      <c r="D9031">
        <v>901.252116</v>
      </c>
      <c r="E9031" t="s">
        <v>9</v>
      </c>
    </row>
    <row r="9032" spans="1:5" x14ac:dyDescent="0.35">
      <c r="A9032" t="s">
        <v>58</v>
      </c>
      <c r="B9032" t="s">
        <v>317</v>
      </c>
      <c r="C9032" s="1">
        <v>42705</v>
      </c>
      <c r="D9032">
        <v>275.27206799999999</v>
      </c>
      <c r="E9032" t="s">
        <v>9</v>
      </c>
    </row>
    <row r="9033" spans="1:5" x14ac:dyDescent="0.35">
      <c r="A9033" t="s">
        <v>60</v>
      </c>
      <c r="B9033" t="s">
        <v>317</v>
      </c>
      <c r="C9033" s="1">
        <v>42705</v>
      </c>
      <c r="D9033">
        <v>483.8451</v>
      </c>
      <c r="E9033" t="s">
        <v>9</v>
      </c>
    </row>
    <row r="9034" spans="1:5" x14ac:dyDescent="0.35">
      <c r="A9034" t="s">
        <v>308</v>
      </c>
      <c r="B9034" t="s">
        <v>317</v>
      </c>
      <c r="C9034" s="1">
        <v>42705</v>
      </c>
      <c r="D9034">
        <v>208.37867700000001</v>
      </c>
      <c r="E9034" t="s">
        <v>9</v>
      </c>
    </row>
    <row r="9035" spans="1:5" x14ac:dyDescent="0.35">
      <c r="A9035" t="s">
        <v>62</v>
      </c>
      <c r="B9035" t="s">
        <v>311</v>
      </c>
      <c r="C9035" s="1">
        <v>42736</v>
      </c>
      <c r="D9035">
        <v>1933.312596</v>
      </c>
      <c r="E9035" t="s">
        <v>9</v>
      </c>
    </row>
    <row r="9036" spans="1:5" x14ac:dyDescent="0.35">
      <c r="A9036" t="s">
        <v>55</v>
      </c>
      <c r="B9036" t="s">
        <v>311</v>
      </c>
      <c r="C9036" s="1">
        <v>42736</v>
      </c>
      <c r="D9036">
        <v>64.564635999999993</v>
      </c>
      <c r="E9036" t="s">
        <v>9</v>
      </c>
    </row>
    <row r="9037" spans="1:5" x14ac:dyDescent="0.35">
      <c r="A9037" t="s">
        <v>63</v>
      </c>
      <c r="B9037" t="s">
        <v>311</v>
      </c>
      <c r="C9037" s="1">
        <v>42736</v>
      </c>
      <c r="D9037">
        <v>1868.7479599999999</v>
      </c>
      <c r="E9037" t="s">
        <v>9</v>
      </c>
    </row>
    <row r="9038" spans="1:5" x14ac:dyDescent="0.35">
      <c r="A9038" t="s">
        <v>56</v>
      </c>
      <c r="B9038" t="s">
        <v>311</v>
      </c>
      <c r="C9038" s="1">
        <v>42736</v>
      </c>
      <c r="D9038">
        <v>901.252116</v>
      </c>
      <c r="E9038" t="s">
        <v>9</v>
      </c>
    </row>
    <row r="9039" spans="1:5" x14ac:dyDescent="0.35">
      <c r="A9039" t="s">
        <v>58</v>
      </c>
      <c r="B9039" t="s">
        <v>311</v>
      </c>
      <c r="C9039" s="1">
        <v>42736</v>
      </c>
      <c r="D9039">
        <v>275.27206799999999</v>
      </c>
      <c r="E9039" t="s">
        <v>9</v>
      </c>
    </row>
    <row r="9040" spans="1:5" x14ac:dyDescent="0.35">
      <c r="A9040" t="s">
        <v>60</v>
      </c>
      <c r="B9040" t="s">
        <v>311</v>
      </c>
      <c r="C9040" s="1">
        <v>42736</v>
      </c>
      <c r="D9040">
        <v>483.8451</v>
      </c>
      <c r="E9040" t="s">
        <v>9</v>
      </c>
    </row>
    <row r="9041" spans="1:5" x14ac:dyDescent="0.35">
      <c r="A9041" t="s">
        <v>308</v>
      </c>
      <c r="B9041" t="s">
        <v>311</v>
      </c>
      <c r="C9041" s="1">
        <v>42736</v>
      </c>
      <c r="D9041">
        <v>208.37867700000001</v>
      </c>
      <c r="E9041" t="s">
        <v>9</v>
      </c>
    </row>
    <row r="9042" spans="1:5" x14ac:dyDescent="0.35">
      <c r="A9042" t="s">
        <v>55</v>
      </c>
      <c r="B9042" t="s">
        <v>13</v>
      </c>
      <c r="C9042" s="1">
        <v>42736</v>
      </c>
      <c r="D9042">
        <v>1.6848810000000001</v>
      </c>
      <c r="E9042" t="s">
        <v>9</v>
      </c>
    </row>
    <row r="9043" spans="1:5" x14ac:dyDescent="0.35">
      <c r="A9043" t="s">
        <v>312</v>
      </c>
      <c r="B9043" t="s">
        <v>13</v>
      </c>
      <c r="C9043" s="1">
        <v>42736</v>
      </c>
      <c r="D9043">
        <v>1.016216</v>
      </c>
      <c r="E9043" t="s">
        <v>9</v>
      </c>
    </row>
    <row r="9044" spans="1:5" x14ac:dyDescent="0.35">
      <c r="A9044" t="s">
        <v>63</v>
      </c>
      <c r="B9044" t="s">
        <v>13</v>
      </c>
      <c r="C9044" s="1">
        <v>42736</v>
      </c>
      <c r="D9044">
        <v>4.2710710000000001</v>
      </c>
      <c r="E9044" t="s">
        <v>9</v>
      </c>
    </row>
    <row r="9045" spans="1:5" x14ac:dyDescent="0.35">
      <c r="A9045" t="s">
        <v>241</v>
      </c>
      <c r="B9045" t="s">
        <v>13</v>
      </c>
      <c r="C9045" s="1">
        <v>42736</v>
      </c>
      <c r="D9045">
        <v>1.200288</v>
      </c>
      <c r="E9045" t="s">
        <v>9</v>
      </c>
    </row>
    <row r="9046" spans="1:5" x14ac:dyDescent="0.35">
      <c r="A9046" t="s">
        <v>314</v>
      </c>
      <c r="B9046" t="s">
        <v>13</v>
      </c>
      <c r="C9046" s="1">
        <v>42736</v>
      </c>
      <c r="D9046">
        <v>0.17516699999999999</v>
      </c>
      <c r="E9046" t="s">
        <v>9</v>
      </c>
    </row>
    <row r="9047" spans="1:5" x14ac:dyDescent="0.35">
      <c r="A9047" t="s">
        <v>56</v>
      </c>
      <c r="B9047" t="s">
        <v>313</v>
      </c>
      <c r="C9047" s="1">
        <v>42736</v>
      </c>
      <c r="D9047">
        <v>4.8030999999999997E-2</v>
      </c>
      <c r="E9047" t="s">
        <v>9</v>
      </c>
    </row>
    <row r="9048" spans="1:5" x14ac:dyDescent="0.35">
      <c r="A9048" t="s">
        <v>58</v>
      </c>
      <c r="B9048" t="s">
        <v>313</v>
      </c>
      <c r="C9048" s="1">
        <v>42736</v>
      </c>
      <c r="D9048">
        <v>5.2035999999999999E-2</v>
      </c>
      <c r="E9048" t="s">
        <v>9</v>
      </c>
    </row>
    <row r="9049" spans="1:5" x14ac:dyDescent="0.35">
      <c r="A9049" t="s">
        <v>60</v>
      </c>
      <c r="B9049" t="s">
        <v>313</v>
      </c>
      <c r="C9049" s="1">
        <v>42736</v>
      </c>
      <c r="D9049">
        <v>0.78515599999999997</v>
      </c>
      <c r="E9049" t="s">
        <v>9</v>
      </c>
    </row>
    <row r="9050" spans="1:5" x14ac:dyDescent="0.35">
      <c r="A9050" t="s">
        <v>308</v>
      </c>
      <c r="B9050" t="s">
        <v>313</v>
      </c>
      <c r="C9050" s="1">
        <v>42736</v>
      </c>
      <c r="D9050">
        <v>0.114777</v>
      </c>
      <c r="E9050" t="s">
        <v>9</v>
      </c>
    </row>
    <row r="9051" spans="1:5" x14ac:dyDescent="0.35">
      <c r="A9051" t="s">
        <v>56</v>
      </c>
      <c r="B9051" t="s">
        <v>13</v>
      </c>
      <c r="C9051" s="1">
        <v>42736</v>
      </c>
      <c r="D9051">
        <v>0.27121099999999998</v>
      </c>
      <c r="E9051" t="s">
        <v>9</v>
      </c>
    </row>
    <row r="9052" spans="1:5" x14ac:dyDescent="0.35">
      <c r="A9052" t="s">
        <v>58</v>
      </c>
      <c r="B9052" t="s">
        <v>13</v>
      </c>
      <c r="C9052" s="1">
        <v>42736</v>
      </c>
      <c r="D9052">
        <v>0.29382000000000003</v>
      </c>
      <c r="E9052" t="s">
        <v>9</v>
      </c>
    </row>
    <row r="9053" spans="1:5" x14ac:dyDescent="0.35">
      <c r="A9053" t="s">
        <v>60</v>
      </c>
      <c r="B9053" t="s">
        <v>13</v>
      </c>
      <c r="C9053" s="1">
        <v>42736</v>
      </c>
      <c r="D9053">
        <v>4.4334040000000003</v>
      </c>
      <c r="E9053" t="s">
        <v>9</v>
      </c>
    </row>
    <row r="9054" spans="1:5" x14ac:dyDescent="0.35">
      <c r="A9054" t="s">
        <v>308</v>
      </c>
      <c r="B9054" t="s">
        <v>13</v>
      </c>
      <c r="C9054" s="1">
        <v>42736</v>
      </c>
      <c r="D9054">
        <v>0.64809099999999997</v>
      </c>
      <c r="E9054" t="s">
        <v>9</v>
      </c>
    </row>
    <row r="9055" spans="1:5" x14ac:dyDescent="0.35">
      <c r="A9055" t="s">
        <v>62</v>
      </c>
      <c r="B9055" t="s">
        <v>13</v>
      </c>
      <c r="C9055" s="1">
        <v>42736</v>
      </c>
      <c r="D9055">
        <v>8.3476230000000005</v>
      </c>
      <c r="E9055" t="s">
        <v>9</v>
      </c>
    </row>
    <row r="9056" spans="1:5" x14ac:dyDescent="0.35">
      <c r="A9056" t="s">
        <v>62</v>
      </c>
      <c r="B9056" t="s">
        <v>315</v>
      </c>
      <c r="C9056" s="1">
        <v>42736</v>
      </c>
      <c r="D9056">
        <v>1941.6602190000001</v>
      </c>
      <c r="E9056" t="s">
        <v>9</v>
      </c>
    </row>
    <row r="9057" spans="1:5" x14ac:dyDescent="0.35">
      <c r="A9057" t="s">
        <v>62</v>
      </c>
      <c r="B9057" t="s">
        <v>316</v>
      </c>
      <c r="C9057" s="1">
        <v>42736</v>
      </c>
      <c r="D9057">
        <v>75.962333000000001</v>
      </c>
      <c r="E9057" t="s">
        <v>9</v>
      </c>
    </row>
    <row r="9058" spans="1:5" x14ac:dyDescent="0.35">
      <c r="A9058" t="s">
        <v>55</v>
      </c>
      <c r="B9058" t="s">
        <v>316</v>
      </c>
      <c r="C9058" s="1">
        <v>42736</v>
      </c>
      <c r="D9058">
        <v>6.5013329999999998</v>
      </c>
      <c r="E9058" t="s">
        <v>9</v>
      </c>
    </row>
    <row r="9059" spans="1:5" x14ac:dyDescent="0.35">
      <c r="A9059" t="s">
        <v>63</v>
      </c>
      <c r="B9059" t="s">
        <v>316</v>
      </c>
      <c r="C9059" s="1">
        <v>42736</v>
      </c>
      <c r="D9059">
        <v>69.460999999999999</v>
      </c>
      <c r="E9059" t="s">
        <v>9</v>
      </c>
    </row>
    <row r="9060" spans="1:5" x14ac:dyDescent="0.35">
      <c r="A9060" t="s">
        <v>56</v>
      </c>
      <c r="B9060" t="s">
        <v>316</v>
      </c>
      <c r="C9060" s="1">
        <v>42736</v>
      </c>
      <c r="D9060">
        <v>30.694333</v>
      </c>
      <c r="E9060" t="s">
        <v>9</v>
      </c>
    </row>
    <row r="9061" spans="1:5" x14ac:dyDescent="0.35">
      <c r="A9061" t="s">
        <v>58</v>
      </c>
      <c r="B9061" t="s">
        <v>316</v>
      </c>
      <c r="C9061" s="1">
        <v>42736</v>
      </c>
      <c r="D9061">
        <v>11.866332999999999</v>
      </c>
      <c r="E9061" t="s">
        <v>9</v>
      </c>
    </row>
    <row r="9062" spans="1:5" x14ac:dyDescent="0.35">
      <c r="A9062" t="s">
        <v>60</v>
      </c>
      <c r="B9062" t="s">
        <v>316</v>
      </c>
      <c r="C9062" s="1">
        <v>42736</v>
      </c>
      <c r="D9062">
        <v>19.876332999999999</v>
      </c>
      <c r="E9062" t="s">
        <v>9</v>
      </c>
    </row>
    <row r="9063" spans="1:5" x14ac:dyDescent="0.35">
      <c r="A9063" t="s">
        <v>308</v>
      </c>
      <c r="B9063" t="s">
        <v>316</v>
      </c>
      <c r="C9063" s="1">
        <v>42736</v>
      </c>
      <c r="D9063">
        <v>7.024</v>
      </c>
      <c r="E9063" t="s">
        <v>9</v>
      </c>
    </row>
    <row r="9064" spans="1:5" x14ac:dyDescent="0.35">
      <c r="A9064" t="s">
        <v>62</v>
      </c>
      <c r="B9064" t="s">
        <v>124</v>
      </c>
      <c r="C9064" s="1">
        <v>42736</v>
      </c>
      <c r="D9064">
        <v>-3.9010210000000001</v>
      </c>
      <c r="E9064" t="s">
        <v>9</v>
      </c>
    </row>
    <row r="9065" spans="1:5" x14ac:dyDescent="0.35">
      <c r="A9065" t="s">
        <v>55</v>
      </c>
      <c r="B9065" t="s">
        <v>124</v>
      </c>
      <c r="C9065" s="1">
        <v>42736</v>
      </c>
      <c r="D9065">
        <v>0.20633000000000001</v>
      </c>
      <c r="E9065" t="s">
        <v>9</v>
      </c>
    </row>
    <row r="9066" spans="1:5" x14ac:dyDescent="0.35">
      <c r="A9066" t="s">
        <v>63</v>
      </c>
      <c r="B9066" t="s">
        <v>124</v>
      </c>
      <c r="C9066" s="1">
        <v>42736</v>
      </c>
      <c r="D9066">
        <v>-4.1073510000000004</v>
      </c>
      <c r="E9066" t="s">
        <v>9</v>
      </c>
    </row>
    <row r="9067" spans="1:5" x14ac:dyDescent="0.35">
      <c r="A9067" t="s">
        <v>56</v>
      </c>
      <c r="B9067" t="s">
        <v>124</v>
      </c>
      <c r="C9067" s="1">
        <v>42736</v>
      </c>
      <c r="D9067">
        <v>-3.1031469999999999</v>
      </c>
      <c r="E9067" t="s">
        <v>9</v>
      </c>
    </row>
    <row r="9068" spans="1:5" x14ac:dyDescent="0.35">
      <c r="A9068" t="s">
        <v>58</v>
      </c>
      <c r="B9068" t="s">
        <v>124</v>
      </c>
      <c r="C9068" s="1">
        <v>42736</v>
      </c>
      <c r="D9068">
        <v>-8.6408090000000009</v>
      </c>
      <c r="E9068" t="s">
        <v>9</v>
      </c>
    </row>
    <row r="9069" spans="1:5" x14ac:dyDescent="0.35">
      <c r="A9069" t="s">
        <v>60</v>
      </c>
      <c r="B9069" t="s">
        <v>124</v>
      </c>
      <c r="C9069" s="1">
        <v>42736</v>
      </c>
      <c r="D9069">
        <v>8.4366599999999998</v>
      </c>
      <c r="E9069" t="s">
        <v>9</v>
      </c>
    </row>
    <row r="9070" spans="1:5" x14ac:dyDescent="0.35">
      <c r="A9070" t="s">
        <v>308</v>
      </c>
      <c r="B9070" t="s">
        <v>124</v>
      </c>
      <c r="C9070" s="1">
        <v>42736</v>
      </c>
      <c r="D9070">
        <v>-0.80005499999999996</v>
      </c>
      <c r="E9070" t="s">
        <v>9</v>
      </c>
    </row>
    <row r="9071" spans="1:5" x14ac:dyDescent="0.35">
      <c r="A9071" t="s">
        <v>56</v>
      </c>
      <c r="B9071" t="s">
        <v>21</v>
      </c>
      <c r="C9071" s="1">
        <v>42736</v>
      </c>
      <c r="D9071">
        <v>26.214008</v>
      </c>
      <c r="E9071" t="s">
        <v>9</v>
      </c>
    </row>
    <row r="9072" spans="1:5" x14ac:dyDescent="0.35">
      <c r="A9072" t="s">
        <v>58</v>
      </c>
      <c r="B9072" t="s">
        <v>21</v>
      </c>
      <c r="C9072" s="1">
        <v>42736</v>
      </c>
      <c r="D9072">
        <v>6.2109839999999998</v>
      </c>
      <c r="E9072" t="s">
        <v>9</v>
      </c>
    </row>
    <row r="9073" spans="1:5" x14ac:dyDescent="0.35">
      <c r="A9073" t="s">
        <v>60</v>
      </c>
      <c r="B9073" t="s">
        <v>21</v>
      </c>
      <c r="C9073" s="1">
        <v>42736</v>
      </c>
      <c r="D9073">
        <v>20.033469</v>
      </c>
      <c r="E9073" t="s">
        <v>9</v>
      </c>
    </row>
    <row r="9074" spans="1:5" x14ac:dyDescent="0.35">
      <c r="A9074" t="s">
        <v>308</v>
      </c>
      <c r="B9074" t="s">
        <v>21</v>
      </c>
      <c r="C9074" s="1">
        <v>42736</v>
      </c>
      <c r="D9074">
        <v>9.5904910000000001</v>
      </c>
      <c r="E9074" t="s">
        <v>9</v>
      </c>
    </row>
    <row r="9075" spans="1:5" x14ac:dyDescent="0.35">
      <c r="A9075" t="s">
        <v>56</v>
      </c>
      <c r="B9075" t="s">
        <v>313</v>
      </c>
      <c r="C9075" s="1">
        <v>42736</v>
      </c>
      <c r="D9075">
        <v>0.42247299999999999</v>
      </c>
      <c r="E9075" t="s">
        <v>9</v>
      </c>
    </row>
    <row r="9076" spans="1:5" x14ac:dyDescent="0.35">
      <c r="A9076" t="s">
        <v>58</v>
      </c>
      <c r="B9076" t="s">
        <v>313</v>
      </c>
      <c r="C9076" s="1">
        <v>42736</v>
      </c>
      <c r="D9076">
        <v>0.10009800000000001</v>
      </c>
      <c r="E9076" t="s">
        <v>9</v>
      </c>
    </row>
    <row r="9077" spans="1:5" x14ac:dyDescent="0.35">
      <c r="A9077" t="s">
        <v>60</v>
      </c>
      <c r="B9077" t="s">
        <v>313</v>
      </c>
      <c r="C9077" s="1">
        <v>42736</v>
      </c>
      <c r="D9077">
        <v>0.32286599999999999</v>
      </c>
      <c r="E9077" t="s">
        <v>9</v>
      </c>
    </row>
    <row r="9078" spans="1:5" x14ac:dyDescent="0.35">
      <c r="A9078" t="s">
        <v>308</v>
      </c>
      <c r="B9078" t="s">
        <v>313</v>
      </c>
      <c r="C9078" s="1">
        <v>42736</v>
      </c>
      <c r="D9078">
        <v>0.15456300000000001</v>
      </c>
      <c r="E9078" t="s">
        <v>9</v>
      </c>
    </row>
    <row r="9079" spans="1:5" x14ac:dyDescent="0.35">
      <c r="A9079" t="s">
        <v>63</v>
      </c>
      <c r="B9079" t="s">
        <v>21</v>
      </c>
      <c r="C9079" s="1">
        <v>42736</v>
      </c>
      <c r="D9079">
        <v>60.185152000000002</v>
      </c>
      <c r="E9079" t="s">
        <v>9</v>
      </c>
    </row>
    <row r="9080" spans="1:5" x14ac:dyDescent="0.35">
      <c r="A9080" t="s">
        <v>241</v>
      </c>
      <c r="B9080" t="s">
        <v>21</v>
      </c>
      <c r="C9080" s="1">
        <v>42736</v>
      </c>
      <c r="D9080">
        <v>1.5865929999999999</v>
      </c>
      <c r="E9080" t="s">
        <v>9</v>
      </c>
    </row>
    <row r="9081" spans="1:5" x14ac:dyDescent="0.35">
      <c r="A9081" t="s">
        <v>314</v>
      </c>
      <c r="B9081" t="s">
        <v>21</v>
      </c>
      <c r="C9081" s="1">
        <v>42736</v>
      </c>
      <c r="D9081">
        <v>0.27720699999999998</v>
      </c>
      <c r="E9081" t="s">
        <v>9</v>
      </c>
    </row>
    <row r="9082" spans="1:5" x14ac:dyDescent="0.35">
      <c r="A9082" t="s">
        <v>55</v>
      </c>
      <c r="B9082" t="s">
        <v>21</v>
      </c>
      <c r="C9082" s="1">
        <v>42736</v>
      </c>
      <c r="D9082">
        <v>0.107622</v>
      </c>
      <c r="E9082" t="s">
        <v>9</v>
      </c>
    </row>
    <row r="9083" spans="1:5" x14ac:dyDescent="0.35">
      <c r="A9083" t="s">
        <v>312</v>
      </c>
      <c r="B9083" t="s">
        <v>21</v>
      </c>
      <c r="C9083" s="1">
        <v>42736</v>
      </c>
      <c r="D9083">
        <v>0.436639</v>
      </c>
      <c r="E9083" t="s">
        <v>9</v>
      </c>
    </row>
    <row r="9084" spans="1:5" x14ac:dyDescent="0.35">
      <c r="A9084" t="s">
        <v>62</v>
      </c>
      <c r="B9084" t="s">
        <v>21</v>
      </c>
      <c r="C9084" s="1">
        <v>42736</v>
      </c>
      <c r="D9084">
        <v>62.593212999999999</v>
      </c>
      <c r="E9084" t="s">
        <v>9</v>
      </c>
    </row>
    <row r="9085" spans="1:5" x14ac:dyDescent="0.35">
      <c r="A9085" t="s">
        <v>62</v>
      </c>
      <c r="B9085" t="s">
        <v>92</v>
      </c>
      <c r="C9085" s="1">
        <v>42736</v>
      </c>
      <c r="D9085">
        <v>134.654526</v>
      </c>
      <c r="E9085" t="s">
        <v>9</v>
      </c>
    </row>
    <row r="9086" spans="1:5" x14ac:dyDescent="0.35">
      <c r="A9086" t="s">
        <v>62</v>
      </c>
      <c r="B9086" t="s">
        <v>317</v>
      </c>
      <c r="C9086" s="1">
        <v>42736</v>
      </c>
      <c r="D9086">
        <v>1807.0056939999999</v>
      </c>
      <c r="E9086" t="s">
        <v>9</v>
      </c>
    </row>
    <row r="9087" spans="1:5" x14ac:dyDescent="0.35">
      <c r="A9087" t="s">
        <v>62</v>
      </c>
      <c r="B9087" t="s">
        <v>317</v>
      </c>
      <c r="C9087" s="1">
        <v>42736</v>
      </c>
      <c r="D9087">
        <v>1807.0056939999999</v>
      </c>
      <c r="E9087" t="s">
        <v>9</v>
      </c>
    </row>
    <row r="9088" spans="1:5" x14ac:dyDescent="0.35">
      <c r="A9088" t="s">
        <v>55</v>
      </c>
      <c r="B9088" t="s">
        <v>317</v>
      </c>
      <c r="C9088" s="1">
        <v>42736</v>
      </c>
      <c r="D9088">
        <v>60.013809000000002</v>
      </c>
      <c r="E9088" t="s">
        <v>9</v>
      </c>
    </row>
    <row r="9089" spans="1:5" x14ac:dyDescent="0.35">
      <c r="A9089" t="s">
        <v>55</v>
      </c>
      <c r="B9089" t="s">
        <v>317</v>
      </c>
      <c r="C9089" s="1">
        <v>42736</v>
      </c>
      <c r="D9089">
        <v>60.013809000000002</v>
      </c>
      <c r="E9089" t="s">
        <v>9</v>
      </c>
    </row>
    <row r="9090" spans="1:5" x14ac:dyDescent="0.35">
      <c r="A9090" t="s">
        <v>63</v>
      </c>
      <c r="B9090" t="s">
        <v>317</v>
      </c>
      <c r="C9090" s="1">
        <v>42736</v>
      </c>
      <c r="D9090">
        <v>1746.9918849999999</v>
      </c>
      <c r="E9090" t="s">
        <v>9</v>
      </c>
    </row>
    <row r="9091" spans="1:5" x14ac:dyDescent="0.35">
      <c r="A9091" t="s">
        <v>56</v>
      </c>
      <c r="B9091" t="s">
        <v>317</v>
      </c>
      <c r="C9091" s="1">
        <v>42736</v>
      </c>
      <c r="D9091">
        <v>847.71813299999997</v>
      </c>
      <c r="E9091" t="s">
        <v>9</v>
      </c>
    </row>
    <row r="9092" spans="1:5" x14ac:dyDescent="0.35">
      <c r="A9092" t="s">
        <v>58</v>
      </c>
      <c r="B9092" t="s">
        <v>317</v>
      </c>
      <c r="C9092" s="1">
        <v>42736</v>
      </c>
      <c r="D9092">
        <v>266.12937899999997</v>
      </c>
      <c r="E9092" t="s">
        <v>9</v>
      </c>
    </row>
    <row r="9093" spans="1:5" x14ac:dyDescent="0.35">
      <c r="A9093" t="s">
        <v>60</v>
      </c>
      <c r="B9093" t="s">
        <v>317</v>
      </c>
      <c r="C9093" s="1">
        <v>42736</v>
      </c>
      <c r="D9093">
        <v>439.93204100000003</v>
      </c>
      <c r="E9093" t="s">
        <v>9</v>
      </c>
    </row>
    <row r="9094" spans="1:5" x14ac:dyDescent="0.35">
      <c r="A9094" t="s">
        <v>308</v>
      </c>
      <c r="B9094" t="s">
        <v>317</v>
      </c>
      <c r="C9094" s="1">
        <v>42736</v>
      </c>
      <c r="D9094">
        <v>193.21233100000001</v>
      </c>
      <c r="E9094" t="s">
        <v>9</v>
      </c>
    </row>
    <row r="9095" spans="1:5" x14ac:dyDescent="0.35">
      <c r="A9095" t="s">
        <v>62</v>
      </c>
      <c r="B9095" t="s">
        <v>311</v>
      </c>
      <c r="C9095" s="1">
        <v>42767</v>
      </c>
      <c r="D9095">
        <v>1807.0056939999999</v>
      </c>
      <c r="E9095" t="s">
        <v>9</v>
      </c>
    </row>
    <row r="9096" spans="1:5" x14ac:dyDescent="0.35">
      <c r="A9096" t="s">
        <v>55</v>
      </c>
      <c r="B9096" t="s">
        <v>311</v>
      </c>
      <c r="C9096" s="1">
        <v>42767</v>
      </c>
      <c r="D9096">
        <v>60.013809000000002</v>
      </c>
      <c r="E9096" t="s">
        <v>9</v>
      </c>
    </row>
    <row r="9097" spans="1:5" x14ac:dyDescent="0.35">
      <c r="A9097" t="s">
        <v>63</v>
      </c>
      <c r="B9097" t="s">
        <v>311</v>
      </c>
      <c r="C9097" s="1">
        <v>42767</v>
      </c>
      <c r="D9097">
        <v>1746.9918849999999</v>
      </c>
      <c r="E9097" t="s">
        <v>9</v>
      </c>
    </row>
    <row r="9098" spans="1:5" x14ac:dyDescent="0.35">
      <c r="A9098" t="s">
        <v>56</v>
      </c>
      <c r="B9098" t="s">
        <v>311</v>
      </c>
      <c r="C9098" s="1">
        <v>42767</v>
      </c>
      <c r="D9098">
        <v>847.71813299999997</v>
      </c>
      <c r="E9098" t="s">
        <v>9</v>
      </c>
    </row>
    <row r="9099" spans="1:5" x14ac:dyDescent="0.35">
      <c r="A9099" t="s">
        <v>58</v>
      </c>
      <c r="B9099" t="s">
        <v>311</v>
      </c>
      <c r="C9099" s="1">
        <v>42767</v>
      </c>
      <c r="D9099">
        <v>266.12937899999997</v>
      </c>
      <c r="E9099" t="s">
        <v>9</v>
      </c>
    </row>
    <row r="9100" spans="1:5" x14ac:dyDescent="0.35">
      <c r="A9100" t="s">
        <v>60</v>
      </c>
      <c r="B9100" t="s">
        <v>311</v>
      </c>
      <c r="C9100" s="1">
        <v>42767</v>
      </c>
      <c r="D9100">
        <v>439.93204100000003</v>
      </c>
      <c r="E9100" t="s">
        <v>9</v>
      </c>
    </row>
    <row r="9101" spans="1:5" x14ac:dyDescent="0.35">
      <c r="A9101" t="s">
        <v>308</v>
      </c>
      <c r="B9101" t="s">
        <v>311</v>
      </c>
      <c r="C9101" s="1">
        <v>42767</v>
      </c>
      <c r="D9101">
        <v>193.21233100000001</v>
      </c>
      <c r="E9101" t="s">
        <v>9</v>
      </c>
    </row>
    <row r="9102" spans="1:5" x14ac:dyDescent="0.35">
      <c r="A9102" t="s">
        <v>55</v>
      </c>
      <c r="B9102" t="s">
        <v>13</v>
      </c>
      <c r="C9102" s="1">
        <v>42767</v>
      </c>
      <c r="D9102">
        <v>1.237862</v>
      </c>
      <c r="E9102" t="s">
        <v>9</v>
      </c>
    </row>
    <row r="9103" spans="1:5" x14ac:dyDescent="0.35">
      <c r="A9103" t="s">
        <v>312</v>
      </c>
      <c r="B9103" t="s">
        <v>13</v>
      </c>
      <c r="C9103" s="1">
        <v>42767</v>
      </c>
      <c r="D9103">
        <v>0.77378800000000003</v>
      </c>
      <c r="E9103" t="s">
        <v>9</v>
      </c>
    </row>
    <row r="9104" spans="1:5" x14ac:dyDescent="0.35">
      <c r="A9104" t="s">
        <v>63</v>
      </c>
      <c r="B9104" t="s">
        <v>13</v>
      </c>
      <c r="C9104" s="1">
        <v>42767</v>
      </c>
      <c r="D9104">
        <v>5.0766119999999999</v>
      </c>
      <c r="E9104" t="s">
        <v>9</v>
      </c>
    </row>
    <row r="9105" spans="1:5" x14ac:dyDescent="0.35">
      <c r="A9105" t="s">
        <v>241</v>
      </c>
      <c r="B9105" t="s">
        <v>13</v>
      </c>
      <c r="C9105" s="1">
        <v>42767</v>
      </c>
      <c r="D9105">
        <v>1.080681</v>
      </c>
      <c r="E9105" t="s">
        <v>9</v>
      </c>
    </row>
    <row r="9106" spans="1:5" x14ac:dyDescent="0.35">
      <c r="A9106" t="s">
        <v>314</v>
      </c>
      <c r="B9106" t="s">
        <v>13</v>
      </c>
      <c r="C9106" s="1">
        <v>42767</v>
      </c>
      <c r="D9106">
        <v>0.119493</v>
      </c>
      <c r="E9106" t="s">
        <v>9</v>
      </c>
    </row>
    <row r="9107" spans="1:5" x14ac:dyDescent="0.35">
      <c r="A9107" t="s">
        <v>56</v>
      </c>
      <c r="B9107" t="s">
        <v>313</v>
      </c>
      <c r="C9107" s="1">
        <v>42767</v>
      </c>
      <c r="D9107">
        <v>4.8030999999999997E-2</v>
      </c>
      <c r="E9107" t="s">
        <v>9</v>
      </c>
    </row>
    <row r="9108" spans="1:5" x14ac:dyDescent="0.35">
      <c r="A9108" t="s">
        <v>58</v>
      </c>
      <c r="B9108" t="s">
        <v>313</v>
      </c>
      <c r="C9108" s="1">
        <v>42767</v>
      </c>
      <c r="D9108">
        <v>5.2035999999999999E-2</v>
      </c>
      <c r="E9108" t="s">
        <v>9</v>
      </c>
    </row>
    <row r="9109" spans="1:5" x14ac:dyDescent="0.35">
      <c r="A9109" t="s">
        <v>60</v>
      </c>
      <c r="B9109" t="s">
        <v>313</v>
      </c>
      <c r="C9109" s="1">
        <v>42767</v>
      </c>
      <c r="D9109">
        <v>0.78515599999999997</v>
      </c>
      <c r="E9109" t="s">
        <v>9</v>
      </c>
    </row>
    <row r="9110" spans="1:5" x14ac:dyDescent="0.35">
      <c r="A9110" t="s">
        <v>308</v>
      </c>
      <c r="B9110" t="s">
        <v>313</v>
      </c>
      <c r="C9110" s="1">
        <v>42767</v>
      </c>
      <c r="D9110">
        <v>0.114777</v>
      </c>
      <c r="E9110" t="s">
        <v>9</v>
      </c>
    </row>
    <row r="9111" spans="1:5" x14ac:dyDescent="0.35">
      <c r="A9111" t="s">
        <v>56</v>
      </c>
      <c r="B9111" t="s">
        <v>13</v>
      </c>
      <c r="C9111" s="1">
        <v>42767</v>
      </c>
      <c r="D9111">
        <v>0.301483</v>
      </c>
      <c r="E9111" t="s">
        <v>9</v>
      </c>
    </row>
    <row r="9112" spans="1:5" x14ac:dyDescent="0.35">
      <c r="A9112" t="s">
        <v>58</v>
      </c>
      <c r="B9112" t="s">
        <v>13</v>
      </c>
      <c r="C9112" s="1">
        <v>42767</v>
      </c>
      <c r="D9112">
        <v>0.32661600000000002</v>
      </c>
      <c r="E9112" t="s">
        <v>9</v>
      </c>
    </row>
    <row r="9113" spans="1:5" x14ac:dyDescent="0.35">
      <c r="A9113" t="s">
        <v>60</v>
      </c>
      <c r="B9113" t="s">
        <v>13</v>
      </c>
      <c r="C9113" s="1">
        <v>42767</v>
      </c>
      <c r="D9113">
        <v>4.9282560000000002</v>
      </c>
      <c r="E9113" t="s">
        <v>9</v>
      </c>
    </row>
    <row r="9114" spans="1:5" x14ac:dyDescent="0.35">
      <c r="A9114" t="s">
        <v>308</v>
      </c>
      <c r="B9114" t="s">
        <v>13</v>
      </c>
      <c r="C9114" s="1">
        <v>42767</v>
      </c>
      <c r="D9114">
        <v>0.72043000000000001</v>
      </c>
      <c r="E9114" t="s">
        <v>9</v>
      </c>
    </row>
    <row r="9115" spans="1:5" x14ac:dyDescent="0.35">
      <c r="A9115" t="s">
        <v>62</v>
      </c>
      <c r="B9115" t="s">
        <v>13</v>
      </c>
      <c r="C9115" s="1">
        <v>42767</v>
      </c>
      <c r="D9115">
        <v>8.2884370000000001</v>
      </c>
      <c r="E9115" t="s">
        <v>9</v>
      </c>
    </row>
    <row r="9116" spans="1:5" x14ac:dyDescent="0.35">
      <c r="A9116" t="s">
        <v>62</v>
      </c>
      <c r="B9116" t="s">
        <v>315</v>
      </c>
      <c r="C9116" s="1">
        <v>42767</v>
      </c>
      <c r="D9116">
        <v>1815.29413</v>
      </c>
      <c r="E9116" t="s">
        <v>9</v>
      </c>
    </row>
    <row r="9117" spans="1:5" x14ac:dyDescent="0.35">
      <c r="A9117" t="s">
        <v>62</v>
      </c>
      <c r="B9117" t="s">
        <v>316</v>
      </c>
      <c r="C9117" s="1">
        <v>42767</v>
      </c>
      <c r="D9117">
        <v>75.962333000000001</v>
      </c>
      <c r="E9117" t="s">
        <v>9</v>
      </c>
    </row>
    <row r="9118" spans="1:5" x14ac:dyDescent="0.35">
      <c r="A9118" t="s">
        <v>55</v>
      </c>
      <c r="B9118" t="s">
        <v>316</v>
      </c>
      <c r="C9118" s="1">
        <v>42767</v>
      </c>
      <c r="D9118">
        <v>6.5013329999999998</v>
      </c>
      <c r="E9118" t="s">
        <v>9</v>
      </c>
    </row>
    <row r="9119" spans="1:5" x14ac:dyDescent="0.35">
      <c r="A9119" t="s">
        <v>63</v>
      </c>
      <c r="B9119" t="s">
        <v>316</v>
      </c>
      <c r="C9119" s="1">
        <v>42767</v>
      </c>
      <c r="D9119">
        <v>69.460999999999999</v>
      </c>
      <c r="E9119" t="s">
        <v>9</v>
      </c>
    </row>
    <row r="9120" spans="1:5" x14ac:dyDescent="0.35">
      <c r="A9120" t="s">
        <v>56</v>
      </c>
      <c r="B9120" t="s">
        <v>316</v>
      </c>
      <c r="C9120" s="1">
        <v>42767</v>
      </c>
      <c r="D9120">
        <v>30.694333</v>
      </c>
      <c r="E9120" t="s">
        <v>9</v>
      </c>
    </row>
    <row r="9121" spans="1:5" x14ac:dyDescent="0.35">
      <c r="A9121" t="s">
        <v>58</v>
      </c>
      <c r="B9121" t="s">
        <v>316</v>
      </c>
      <c r="C9121" s="1">
        <v>42767</v>
      </c>
      <c r="D9121">
        <v>11.866332999999999</v>
      </c>
      <c r="E9121" t="s">
        <v>9</v>
      </c>
    </row>
    <row r="9122" spans="1:5" x14ac:dyDescent="0.35">
      <c r="A9122" t="s">
        <v>60</v>
      </c>
      <c r="B9122" t="s">
        <v>316</v>
      </c>
      <c r="C9122" s="1">
        <v>42767</v>
      </c>
      <c r="D9122">
        <v>19.876332999999999</v>
      </c>
      <c r="E9122" t="s">
        <v>9</v>
      </c>
    </row>
    <row r="9123" spans="1:5" x14ac:dyDescent="0.35">
      <c r="A9123" t="s">
        <v>308</v>
      </c>
      <c r="B9123" t="s">
        <v>316</v>
      </c>
      <c r="C9123" s="1">
        <v>42767</v>
      </c>
      <c r="D9123">
        <v>7.024</v>
      </c>
      <c r="E9123" t="s">
        <v>9</v>
      </c>
    </row>
    <row r="9124" spans="1:5" x14ac:dyDescent="0.35">
      <c r="A9124" t="s">
        <v>62</v>
      </c>
      <c r="B9124" t="s">
        <v>124</v>
      </c>
      <c r="C9124" s="1">
        <v>42767</v>
      </c>
      <c r="D9124">
        <v>-3.9010210000000001</v>
      </c>
      <c r="E9124" t="s">
        <v>9</v>
      </c>
    </row>
    <row r="9125" spans="1:5" x14ac:dyDescent="0.35">
      <c r="A9125" t="s">
        <v>55</v>
      </c>
      <c r="B9125" t="s">
        <v>124</v>
      </c>
      <c r="C9125" s="1">
        <v>42767</v>
      </c>
      <c r="D9125">
        <v>0.20633000000000001</v>
      </c>
      <c r="E9125" t="s">
        <v>9</v>
      </c>
    </row>
    <row r="9126" spans="1:5" x14ac:dyDescent="0.35">
      <c r="A9126" t="s">
        <v>63</v>
      </c>
      <c r="B9126" t="s">
        <v>124</v>
      </c>
      <c r="C9126" s="1">
        <v>42767</v>
      </c>
      <c r="D9126">
        <v>-4.1073510000000004</v>
      </c>
      <c r="E9126" t="s">
        <v>9</v>
      </c>
    </row>
    <row r="9127" spans="1:5" x14ac:dyDescent="0.35">
      <c r="A9127" t="s">
        <v>56</v>
      </c>
      <c r="B9127" t="s">
        <v>124</v>
      </c>
      <c r="C9127" s="1">
        <v>42767</v>
      </c>
      <c r="D9127">
        <v>-3.1031469999999999</v>
      </c>
      <c r="E9127" t="s">
        <v>9</v>
      </c>
    </row>
    <row r="9128" spans="1:5" x14ac:dyDescent="0.35">
      <c r="A9128" t="s">
        <v>58</v>
      </c>
      <c r="B9128" t="s">
        <v>124</v>
      </c>
      <c r="C9128" s="1">
        <v>42767</v>
      </c>
      <c r="D9128">
        <v>-8.6408090000000009</v>
      </c>
      <c r="E9128" t="s">
        <v>9</v>
      </c>
    </row>
    <row r="9129" spans="1:5" x14ac:dyDescent="0.35">
      <c r="A9129" t="s">
        <v>60</v>
      </c>
      <c r="B9129" t="s">
        <v>124</v>
      </c>
      <c r="C9129" s="1">
        <v>42767</v>
      </c>
      <c r="D9129">
        <v>8.4366599999999998</v>
      </c>
      <c r="E9129" t="s">
        <v>9</v>
      </c>
    </row>
    <row r="9130" spans="1:5" x14ac:dyDescent="0.35">
      <c r="A9130" t="s">
        <v>308</v>
      </c>
      <c r="B9130" t="s">
        <v>124</v>
      </c>
      <c r="C9130" s="1">
        <v>42767</v>
      </c>
      <c r="D9130">
        <v>-0.80005499999999996</v>
      </c>
      <c r="E9130" t="s">
        <v>9</v>
      </c>
    </row>
    <row r="9131" spans="1:5" x14ac:dyDescent="0.35">
      <c r="A9131" t="s">
        <v>56</v>
      </c>
      <c r="B9131" t="s">
        <v>21</v>
      </c>
      <c r="C9131" s="1">
        <v>42767</v>
      </c>
      <c r="D9131">
        <v>34.737430000000003</v>
      </c>
      <c r="E9131" t="s">
        <v>9</v>
      </c>
    </row>
    <row r="9132" spans="1:5" x14ac:dyDescent="0.35">
      <c r="A9132" t="s">
        <v>58</v>
      </c>
      <c r="B9132" t="s">
        <v>21</v>
      </c>
      <c r="C9132" s="1">
        <v>42767</v>
      </c>
      <c r="D9132">
        <v>8.2304709999999996</v>
      </c>
      <c r="E9132" t="s">
        <v>9</v>
      </c>
    </row>
    <row r="9133" spans="1:5" x14ac:dyDescent="0.35">
      <c r="A9133" t="s">
        <v>60</v>
      </c>
      <c r="B9133" t="s">
        <v>21</v>
      </c>
      <c r="C9133" s="1">
        <v>42767</v>
      </c>
      <c r="D9133">
        <v>26.547304</v>
      </c>
      <c r="E9133" t="s">
        <v>9</v>
      </c>
    </row>
    <row r="9134" spans="1:5" x14ac:dyDescent="0.35">
      <c r="A9134" t="s">
        <v>308</v>
      </c>
      <c r="B9134" t="s">
        <v>21</v>
      </c>
      <c r="C9134" s="1">
        <v>42767</v>
      </c>
      <c r="D9134">
        <v>12.708816000000001</v>
      </c>
      <c r="E9134" t="s">
        <v>9</v>
      </c>
    </row>
    <row r="9135" spans="1:5" x14ac:dyDescent="0.35">
      <c r="A9135" t="s">
        <v>56</v>
      </c>
      <c r="B9135" t="s">
        <v>313</v>
      </c>
      <c r="C9135" s="1">
        <v>42767</v>
      </c>
      <c r="D9135">
        <v>0.42247299999999999</v>
      </c>
      <c r="E9135" t="s">
        <v>9</v>
      </c>
    </row>
    <row r="9136" spans="1:5" x14ac:dyDescent="0.35">
      <c r="A9136" t="s">
        <v>58</v>
      </c>
      <c r="B9136" t="s">
        <v>313</v>
      </c>
      <c r="C9136" s="1">
        <v>42767</v>
      </c>
      <c r="D9136">
        <v>0.10009800000000001</v>
      </c>
      <c r="E9136" t="s">
        <v>9</v>
      </c>
    </row>
    <row r="9137" spans="1:5" x14ac:dyDescent="0.35">
      <c r="A9137" t="s">
        <v>60</v>
      </c>
      <c r="B9137" t="s">
        <v>313</v>
      </c>
      <c r="C9137" s="1">
        <v>42767</v>
      </c>
      <c r="D9137">
        <v>0.32286599999999999</v>
      </c>
      <c r="E9137" t="s">
        <v>9</v>
      </c>
    </row>
    <row r="9138" spans="1:5" x14ac:dyDescent="0.35">
      <c r="A9138" t="s">
        <v>308</v>
      </c>
      <c r="B9138" t="s">
        <v>313</v>
      </c>
      <c r="C9138" s="1">
        <v>42767</v>
      </c>
      <c r="D9138">
        <v>0.15456300000000001</v>
      </c>
      <c r="E9138" t="s">
        <v>9</v>
      </c>
    </row>
    <row r="9139" spans="1:5" x14ac:dyDescent="0.35">
      <c r="A9139" t="s">
        <v>63</v>
      </c>
      <c r="B9139" t="s">
        <v>21</v>
      </c>
      <c r="C9139" s="1">
        <v>42767</v>
      </c>
      <c r="D9139">
        <v>80.681595999999999</v>
      </c>
      <c r="E9139" t="s">
        <v>9</v>
      </c>
    </row>
    <row r="9140" spans="1:5" x14ac:dyDescent="0.35">
      <c r="A9140" t="s">
        <v>241</v>
      </c>
      <c r="B9140" t="s">
        <v>21</v>
      </c>
      <c r="C9140" s="1">
        <v>42767</v>
      </c>
      <c r="D9140">
        <v>1.376517</v>
      </c>
      <c r="E9140" t="s">
        <v>9</v>
      </c>
    </row>
    <row r="9141" spans="1:5" x14ac:dyDescent="0.35">
      <c r="A9141" t="s">
        <v>314</v>
      </c>
      <c r="B9141" t="s">
        <v>21</v>
      </c>
      <c r="C9141" s="1">
        <v>42767</v>
      </c>
      <c r="D9141">
        <v>0.165909</v>
      </c>
      <c r="E9141" t="s">
        <v>9</v>
      </c>
    </row>
    <row r="9142" spans="1:5" x14ac:dyDescent="0.35">
      <c r="A9142" t="s">
        <v>55</v>
      </c>
      <c r="B9142" t="s">
        <v>21</v>
      </c>
      <c r="C9142" s="1">
        <v>42767</v>
      </c>
      <c r="D9142">
        <v>1.88723</v>
      </c>
      <c r="E9142" t="s">
        <v>9</v>
      </c>
    </row>
    <row r="9143" spans="1:5" x14ac:dyDescent="0.35">
      <c r="A9143" t="s">
        <v>312</v>
      </c>
      <c r="B9143" t="s">
        <v>21</v>
      </c>
      <c r="C9143" s="1">
        <v>42767</v>
      </c>
      <c r="D9143">
        <v>0.44656600000000002</v>
      </c>
      <c r="E9143" t="s">
        <v>9</v>
      </c>
    </row>
    <row r="9144" spans="1:5" x14ac:dyDescent="0.35">
      <c r="A9144" t="s">
        <v>62</v>
      </c>
      <c r="B9144" t="s">
        <v>21</v>
      </c>
      <c r="C9144" s="1">
        <v>42767</v>
      </c>
      <c r="D9144">
        <v>84.557817999999997</v>
      </c>
      <c r="E9144" t="s">
        <v>9</v>
      </c>
    </row>
    <row r="9145" spans="1:5" x14ac:dyDescent="0.35">
      <c r="A9145" t="s">
        <v>62</v>
      </c>
      <c r="B9145" t="s">
        <v>92</v>
      </c>
      <c r="C9145" s="1">
        <v>42767</v>
      </c>
      <c r="D9145">
        <v>156.61913000000001</v>
      </c>
      <c r="E9145" t="s">
        <v>9</v>
      </c>
    </row>
    <row r="9146" spans="1:5" x14ac:dyDescent="0.35">
      <c r="A9146" t="s">
        <v>62</v>
      </c>
      <c r="B9146" t="s">
        <v>317</v>
      </c>
      <c r="C9146" s="1">
        <v>42767</v>
      </c>
      <c r="D9146">
        <v>1658.675</v>
      </c>
      <c r="E9146" t="s">
        <v>9</v>
      </c>
    </row>
    <row r="9147" spans="1:5" x14ac:dyDescent="0.35">
      <c r="A9147" t="s">
        <v>62</v>
      </c>
      <c r="B9147" t="s">
        <v>317</v>
      </c>
      <c r="C9147" s="1">
        <v>42767</v>
      </c>
      <c r="D9147">
        <v>1658.675</v>
      </c>
      <c r="E9147" t="s">
        <v>9</v>
      </c>
    </row>
    <row r="9148" spans="1:5" x14ac:dyDescent="0.35">
      <c r="A9148" t="s">
        <v>55</v>
      </c>
      <c r="B9148" t="s">
        <v>317</v>
      </c>
      <c r="C9148" s="1">
        <v>42767</v>
      </c>
      <c r="D9148">
        <v>52.984000000000002</v>
      </c>
      <c r="E9148" t="s">
        <v>9</v>
      </c>
    </row>
    <row r="9149" spans="1:5" x14ac:dyDescent="0.35">
      <c r="A9149" t="s">
        <v>55</v>
      </c>
      <c r="B9149" t="s">
        <v>317</v>
      </c>
      <c r="C9149" s="1">
        <v>42767</v>
      </c>
      <c r="D9149">
        <v>52.984000000000002</v>
      </c>
      <c r="E9149" t="s">
        <v>9</v>
      </c>
    </row>
    <row r="9150" spans="1:5" x14ac:dyDescent="0.35">
      <c r="A9150" t="s">
        <v>63</v>
      </c>
      <c r="B9150" t="s">
        <v>317</v>
      </c>
      <c r="C9150" s="1">
        <v>42767</v>
      </c>
      <c r="D9150">
        <v>1605.691</v>
      </c>
      <c r="E9150" t="s">
        <v>9</v>
      </c>
    </row>
    <row r="9151" spans="1:5" x14ac:dyDescent="0.35">
      <c r="A9151" t="s">
        <v>56</v>
      </c>
      <c r="B9151" t="s">
        <v>317</v>
      </c>
      <c r="C9151" s="1">
        <v>42767</v>
      </c>
      <c r="D9151">
        <v>785.69100000000003</v>
      </c>
      <c r="E9151" t="s">
        <v>9</v>
      </c>
    </row>
    <row r="9152" spans="1:5" x14ac:dyDescent="0.35">
      <c r="A9152" t="s">
        <v>58</v>
      </c>
      <c r="B9152" t="s">
        <v>317</v>
      </c>
      <c r="C9152" s="1">
        <v>42767</v>
      </c>
      <c r="D9152">
        <v>255</v>
      </c>
      <c r="E9152" t="s">
        <v>9</v>
      </c>
    </row>
    <row r="9153" spans="1:5" x14ac:dyDescent="0.35">
      <c r="A9153" t="s">
        <v>60</v>
      </c>
      <c r="B9153" t="s">
        <v>317</v>
      </c>
      <c r="C9153" s="1">
        <v>42767</v>
      </c>
      <c r="D9153">
        <v>390</v>
      </c>
      <c r="E9153" t="s">
        <v>9</v>
      </c>
    </row>
    <row r="9154" spans="1:5" x14ac:dyDescent="0.35">
      <c r="A9154" t="s">
        <v>308</v>
      </c>
      <c r="B9154" t="s">
        <v>317</v>
      </c>
      <c r="C9154" s="1">
        <v>42767</v>
      </c>
      <c r="D9154">
        <v>175</v>
      </c>
      <c r="E9154" t="s">
        <v>9</v>
      </c>
    </row>
    <row r="9155" spans="1:5" x14ac:dyDescent="0.35">
      <c r="A9155" t="s">
        <v>62</v>
      </c>
      <c r="B9155" t="s">
        <v>317</v>
      </c>
      <c r="C9155" s="1">
        <v>42767</v>
      </c>
      <c r="D9155">
        <v>1658.675</v>
      </c>
      <c r="E9155" t="s">
        <v>12</v>
      </c>
    </row>
    <row r="9156" spans="1:5" x14ac:dyDescent="0.35">
      <c r="A9156" t="s">
        <v>62</v>
      </c>
      <c r="B9156" t="s">
        <v>313</v>
      </c>
      <c r="C9156" s="1">
        <v>42767</v>
      </c>
      <c r="D9156">
        <v>0</v>
      </c>
      <c r="E9156" t="s">
        <v>9</v>
      </c>
    </row>
    <row r="9157" spans="1:5" x14ac:dyDescent="0.35">
      <c r="A9157" t="s">
        <v>55</v>
      </c>
      <c r="B9157" t="s">
        <v>317</v>
      </c>
      <c r="C9157" s="1">
        <v>42767</v>
      </c>
      <c r="D9157">
        <v>52.984000000000002</v>
      </c>
      <c r="E9157" t="s">
        <v>12</v>
      </c>
    </row>
    <row r="9158" spans="1:5" x14ac:dyDescent="0.35">
      <c r="A9158" t="s">
        <v>55</v>
      </c>
      <c r="B9158" t="s">
        <v>313</v>
      </c>
      <c r="C9158" s="1">
        <v>42767</v>
      </c>
      <c r="D9158">
        <v>0</v>
      </c>
      <c r="E9158" t="s">
        <v>9</v>
      </c>
    </row>
    <row r="9159" spans="1:5" x14ac:dyDescent="0.35">
      <c r="A9159" t="s">
        <v>62</v>
      </c>
      <c r="B9159" t="s">
        <v>311</v>
      </c>
      <c r="C9159" s="1">
        <v>42795</v>
      </c>
      <c r="D9159">
        <v>1658.675</v>
      </c>
      <c r="E9159" t="s">
        <v>9</v>
      </c>
    </row>
    <row r="9160" spans="1:5" x14ac:dyDescent="0.35">
      <c r="A9160" t="s">
        <v>55</v>
      </c>
      <c r="B9160" t="s">
        <v>311</v>
      </c>
      <c r="C9160" s="1">
        <v>42795</v>
      </c>
      <c r="D9160">
        <v>52.984000000000002</v>
      </c>
      <c r="E9160" t="s">
        <v>9</v>
      </c>
    </row>
    <row r="9161" spans="1:5" x14ac:dyDescent="0.35">
      <c r="A9161" t="s">
        <v>63</v>
      </c>
      <c r="B9161" t="s">
        <v>311</v>
      </c>
      <c r="C9161" s="1">
        <v>42795</v>
      </c>
      <c r="D9161">
        <v>1605.691</v>
      </c>
      <c r="E9161" t="s">
        <v>9</v>
      </c>
    </row>
    <row r="9162" spans="1:5" x14ac:dyDescent="0.35">
      <c r="A9162" t="s">
        <v>56</v>
      </c>
      <c r="B9162" t="s">
        <v>311</v>
      </c>
      <c r="C9162" s="1">
        <v>42795</v>
      </c>
      <c r="D9162">
        <v>785.69100000000003</v>
      </c>
      <c r="E9162" t="s">
        <v>9</v>
      </c>
    </row>
    <row r="9163" spans="1:5" x14ac:dyDescent="0.35">
      <c r="A9163" t="s">
        <v>58</v>
      </c>
      <c r="B9163" t="s">
        <v>311</v>
      </c>
      <c r="C9163" s="1">
        <v>42795</v>
      </c>
      <c r="D9163">
        <v>255</v>
      </c>
      <c r="E9163" t="s">
        <v>9</v>
      </c>
    </row>
    <row r="9164" spans="1:5" x14ac:dyDescent="0.35">
      <c r="A9164" t="s">
        <v>60</v>
      </c>
      <c r="B9164" t="s">
        <v>311</v>
      </c>
      <c r="C9164" s="1">
        <v>42795</v>
      </c>
      <c r="D9164">
        <v>390</v>
      </c>
      <c r="E9164" t="s">
        <v>9</v>
      </c>
    </row>
    <row r="9165" spans="1:5" x14ac:dyDescent="0.35">
      <c r="A9165" t="s">
        <v>308</v>
      </c>
      <c r="B9165" t="s">
        <v>311</v>
      </c>
      <c r="C9165" s="1">
        <v>42795</v>
      </c>
      <c r="D9165">
        <v>175</v>
      </c>
      <c r="E9165" t="s">
        <v>9</v>
      </c>
    </row>
    <row r="9166" spans="1:5" x14ac:dyDescent="0.35">
      <c r="A9166" t="s">
        <v>55</v>
      </c>
      <c r="B9166" t="s">
        <v>13</v>
      </c>
      <c r="C9166" s="1">
        <v>42795</v>
      </c>
      <c r="D9166">
        <v>2.9035500000000001</v>
      </c>
      <c r="E9166" t="s">
        <v>9</v>
      </c>
    </row>
    <row r="9167" spans="1:5" x14ac:dyDescent="0.35">
      <c r="A9167" t="s">
        <v>312</v>
      </c>
      <c r="B9167" t="s">
        <v>13</v>
      </c>
      <c r="C9167" s="1">
        <v>42795</v>
      </c>
      <c r="D9167">
        <v>0.60943999999999998</v>
      </c>
      <c r="E9167" t="s">
        <v>9</v>
      </c>
    </row>
    <row r="9168" spans="1:5" x14ac:dyDescent="0.35">
      <c r="A9168" t="s">
        <v>63</v>
      </c>
      <c r="B9168" t="s">
        <v>13</v>
      </c>
      <c r="C9168" s="1">
        <v>42795</v>
      </c>
      <c r="D9168">
        <v>6.2872880000000002</v>
      </c>
      <c r="E9168" t="s">
        <v>9</v>
      </c>
    </row>
    <row r="9169" spans="1:5" x14ac:dyDescent="0.35">
      <c r="A9169" t="s">
        <v>241</v>
      </c>
      <c r="B9169" t="s">
        <v>13</v>
      </c>
      <c r="C9169" s="1">
        <v>42795</v>
      </c>
      <c r="D9169">
        <v>1.2646379999999999</v>
      </c>
      <c r="E9169" t="s">
        <v>9</v>
      </c>
    </row>
    <row r="9170" spans="1:5" x14ac:dyDescent="0.35">
      <c r="A9170" t="s">
        <v>314</v>
      </c>
      <c r="B9170" t="s">
        <v>13</v>
      </c>
      <c r="C9170" s="1">
        <v>42795</v>
      </c>
      <c r="D9170">
        <v>0.14096700000000001</v>
      </c>
      <c r="E9170" t="s">
        <v>9</v>
      </c>
    </row>
    <row r="9171" spans="1:5" x14ac:dyDescent="0.35">
      <c r="A9171" t="s">
        <v>56</v>
      </c>
      <c r="B9171" t="s">
        <v>313</v>
      </c>
      <c r="C9171" s="1">
        <v>42795</v>
      </c>
      <c r="D9171">
        <v>5.7722999999999997E-2</v>
      </c>
      <c r="E9171" t="s">
        <v>9</v>
      </c>
    </row>
    <row r="9172" spans="1:5" x14ac:dyDescent="0.35">
      <c r="A9172" t="s">
        <v>58</v>
      </c>
      <c r="B9172" t="s">
        <v>313</v>
      </c>
      <c r="C9172" s="1">
        <v>42795</v>
      </c>
      <c r="D9172">
        <v>5.2039000000000002E-2</v>
      </c>
      <c r="E9172" t="s">
        <v>9</v>
      </c>
    </row>
    <row r="9173" spans="1:5" x14ac:dyDescent="0.35">
      <c r="A9173" t="s">
        <v>60</v>
      </c>
      <c r="B9173" t="s">
        <v>313</v>
      </c>
      <c r="C9173" s="1">
        <v>42795</v>
      </c>
      <c r="D9173">
        <v>0.80008800000000002</v>
      </c>
      <c r="E9173" t="s">
        <v>9</v>
      </c>
    </row>
    <row r="9174" spans="1:5" x14ac:dyDescent="0.35">
      <c r="A9174" t="s">
        <v>308</v>
      </c>
      <c r="B9174" t="s">
        <v>313</v>
      </c>
      <c r="C9174" s="1">
        <v>42795</v>
      </c>
      <c r="D9174">
        <v>9.0149999999999994E-2</v>
      </c>
      <c r="E9174" t="s">
        <v>9</v>
      </c>
    </row>
    <row r="9175" spans="1:5" x14ac:dyDescent="0.35">
      <c r="A9175" t="s">
        <v>56</v>
      </c>
      <c r="B9175" t="s">
        <v>13</v>
      </c>
      <c r="C9175" s="1">
        <v>42795</v>
      </c>
      <c r="D9175">
        <v>0.44405600000000001</v>
      </c>
      <c r="E9175" t="s">
        <v>9</v>
      </c>
    </row>
    <row r="9176" spans="1:5" x14ac:dyDescent="0.35">
      <c r="A9176" t="s">
        <v>58</v>
      </c>
      <c r="B9176" t="s">
        <v>13</v>
      </c>
      <c r="C9176" s="1">
        <v>42795</v>
      </c>
      <c r="D9176">
        <v>0.40033200000000002</v>
      </c>
      <c r="E9176" t="s">
        <v>9</v>
      </c>
    </row>
    <row r="9177" spans="1:5" x14ac:dyDescent="0.35">
      <c r="A9177" t="s">
        <v>60</v>
      </c>
      <c r="B9177" t="s">
        <v>13</v>
      </c>
      <c r="C9177" s="1">
        <v>42795</v>
      </c>
      <c r="D9177">
        <v>6.1549880000000003</v>
      </c>
      <c r="E9177" t="s">
        <v>9</v>
      </c>
    </row>
    <row r="9178" spans="1:5" x14ac:dyDescent="0.35">
      <c r="A9178" t="s">
        <v>308</v>
      </c>
      <c r="B9178" t="s">
        <v>13</v>
      </c>
      <c r="C9178" s="1">
        <v>42795</v>
      </c>
      <c r="D9178">
        <v>0.69351700000000005</v>
      </c>
      <c r="E9178" t="s">
        <v>9</v>
      </c>
    </row>
    <row r="9179" spans="1:5" x14ac:dyDescent="0.35">
      <c r="A9179" t="s">
        <v>62</v>
      </c>
      <c r="B9179" t="s">
        <v>13</v>
      </c>
      <c r="C9179" s="1">
        <v>42795</v>
      </c>
      <c r="D9179">
        <v>11.205883</v>
      </c>
      <c r="E9179" t="s">
        <v>9</v>
      </c>
    </row>
    <row r="9180" spans="1:5" x14ac:dyDescent="0.35">
      <c r="A9180" t="s">
        <v>62</v>
      </c>
      <c r="B9180" t="s">
        <v>315</v>
      </c>
      <c r="C9180" s="1">
        <v>42795</v>
      </c>
      <c r="D9180">
        <v>1669.880883</v>
      </c>
      <c r="E9180" t="s">
        <v>9</v>
      </c>
    </row>
    <row r="9181" spans="1:5" x14ac:dyDescent="0.35">
      <c r="A9181" t="s">
        <v>62</v>
      </c>
      <c r="B9181" t="s">
        <v>316</v>
      </c>
      <c r="C9181" s="1">
        <v>42795</v>
      </c>
      <c r="D9181">
        <v>79.315194000000005</v>
      </c>
      <c r="E9181" t="s">
        <v>9</v>
      </c>
    </row>
    <row r="9182" spans="1:5" x14ac:dyDescent="0.35">
      <c r="A9182" t="s">
        <v>55</v>
      </c>
      <c r="B9182" t="s">
        <v>316</v>
      </c>
      <c r="C9182" s="1">
        <v>42795</v>
      </c>
      <c r="D9182">
        <v>6.5160770000000001</v>
      </c>
      <c r="E9182" t="s">
        <v>9</v>
      </c>
    </row>
    <row r="9183" spans="1:5" x14ac:dyDescent="0.35">
      <c r="A9183" t="s">
        <v>63</v>
      </c>
      <c r="B9183" t="s">
        <v>316</v>
      </c>
      <c r="C9183" s="1">
        <v>42795</v>
      </c>
      <c r="D9183">
        <v>72.799116999999995</v>
      </c>
      <c r="E9183" t="s">
        <v>9</v>
      </c>
    </row>
    <row r="9184" spans="1:5" x14ac:dyDescent="0.35">
      <c r="A9184" t="s">
        <v>56</v>
      </c>
      <c r="B9184" t="s">
        <v>316</v>
      </c>
      <c r="C9184" s="1">
        <v>42795</v>
      </c>
      <c r="D9184">
        <v>33.540855000000001</v>
      </c>
      <c r="E9184" t="s">
        <v>9</v>
      </c>
    </row>
    <row r="9185" spans="1:5" x14ac:dyDescent="0.35">
      <c r="A9185" t="s">
        <v>58</v>
      </c>
      <c r="B9185" t="s">
        <v>316</v>
      </c>
      <c r="C9185" s="1">
        <v>42795</v>
      </c>
      <c r="D9185">
        <v>11.91014</v>
      </c>
      <c r="E9185" t="s">
        <v>9</v>
      </c>
    </row>
    <row r="9186" spans="1:5" x14ac:dyDescent="0.35">
      <c r="A9186" t="s">
        <v>60</v>
      </c>
      <c r="B9186" t="s">
        <v>316</v>
      </c>
      <c r="C9186" s="1">
        <v>42795</v>
      </c>
      <c r="D9186">
        <v>20.305565000000001</v>
      </c>
      <c r="E9186" t="s">
        <v>9</v>
      </c>
    </row>
    <row r="9187" spans="1:5" x14ac:dyDescent="0.35">
      <c r="A9187" t="s">
        <v>308</v>
      </c>
      <c r="B9187" t="s">
        <v>316</v>
      </c>
      <c r="C9187" s="1">
        <v>42795</v>
      </c>
      <c r="D9187">
        <v>7.0425570000000004</v>
      </c>
      <c r="E9187" t="s">
        <v>9</v>
      </c>
    </row>
    <row r="9188" spans="1:5" x14ac:dyDescent="0.35">
      <c r="A9188" t="s">
        <v>62</v>
      </c>
      <c r="B9188" t="s">
        <v>124</v>
      </c>
      <c r="C9188" s="1">
        <v>42795</v>
      </c>
      <c r="D9188">
        <v>-14.367519</v>
      </c>
      <c r="E9188" t="s">
        <v>9</v>
      </c>
    </row>
    <row r="9189" spans="1:5" x14ac:dyDescent="0.35">
      <c r="A9189" t="s">
        <v>55</v>
      </c>
      <c r="B9189" t="s">
        <v>124</v>
      </c>
      <c r="C9189" s="1">
        <v>42795</v>
      </c>
      <c r="D9189">
        <v>-0.65046899999999996</v>
      </c>
      <c r="E9189" t="s">
        <v>9</v>
      </c>
    </row>
    <row r="9190" spans="1:5" x14ac:dyDescent="0.35">
      <c r="A9190" t="s">
        <v>63</v>
      </c>
      <c r="B9190" t="s">
        <v>124</v>
      </c>
      <c r="C9190" s="1">
        <v>42795</v>
      </c>
      <c r="D9190">
        <v>-13.71705</v>
      </c>
      <c r="E9190" t="s">
        <v>9</v>
      </c>
    </row>
    <row r="9191" spans="1:5" x14ac:dyDescent="0.35">
      <c r="A9191" t="s">
        <v>56</v>
      </c>
      <c r="B9191" t="s">
        <v>124</v>
      </c>
      <c r="C9191" s="1">
        <v>42795</v>
      </c>
      <c r="D9191">
        <v>-12.67456</v>
      </c>
      <c r="E9191" t="s">
        <v>9</v>
      </c>
    </row>
    <row r="9192" spans="1:5" x14ac:dyDescent="0.35">
      <c r="A9192" t="s">
        <v>58</v>
      </c>
      <c r="B9192" t="s">
        <v>124</v>
      </c>
      <c r="C9192" s="1">
        <v>42795</v>
      </c>
      <c r="D9192">
        <v>-6.9735880000000003</v>
      </c>
      <c r="E9192" t="s">
        <v>9</v>
      </c>
    </row>
    <row r="9193" spans="1:5" x14ac:dyDescent="0.35">
      <c r="A9193" t="s">
        <v>60</v>
      </c>
      <c r="B9193" t="s">
        <v>124</v>
      </c>
      <c r="C9193" s="1">
        <v>42795</v>
      </c>
      <c r="D9193">
        <v>5.430898</v>
      </c>
      <c r="E9193" t="s">
        <v>9</v>
      </c>
    </row>
    <row r="9194" spans="1:5" x14ac:dyDescent="0.35">
      <c r="A9194" t="s">
        <v>308</v>
      </c>
      <c r="B9194" t="s">
        <v>124</v>
      </c>
      <c r="C9194" s="1">
        <v>42795</v>
      </c>
      <c r="D9194">
        <v>0.50019999999999998</v>
      </c>
      <c r="E9194" t="s">
        <v>9</v>
      </c>
    </row>
    <row r="9195" spans="1:5" x14ac:dyDescent="0.35">
      <c r="A9195" t="s">
        <v>56</v>
      </c>
      <c r="B9195" t="s">
        <v>21</v>
      </c>
      <c r="C9195" s="1">
        <v>42795</v>
      </c>
      <c r="D9195">
        <v>42.685073000000003</v>
      </c>
      <c r="E9195" t="s">
        <v>9</v>
      </c>
    </row>
    <row r="9196" spans="1:5" x14ac:dyDescent="0.35">
      <c r="A9196" t="s">
        <v>58</v>
      </c>
      <c r="B9196" t="s">
        <v>21</v>
      </c>
      <c r="C9196" s="1">
        <v>42795</v>
      </c>
      <c r="D9196">
        <v>8.3271949999999997</v>
      </c>
      <c r="E9196" t="s">
        <v>9</v>
      </c>
    </row>
    <row r="9197" spans="1:5" x14ac:dyDescent="0.35">
      <c r="A9197" t="s">
        <v>60</v>
      </c>
      <c r="B9197" t="s">
        <v>21</v>
      </c>
      <c r="C9197" s="1">
        <v>42795</v>
      </c>
      <c r="D9197">
        <v>30.227063999999999</v>
      </c>
      <c r="E9197" t="s">
        <v>9</v>
      </c>
    </row>
    <row r="9198" spans="1:5" x14ac:dyDescent="0.35">
      <c r="A9198" t="s">
        <v>308</v>
      </c>
      <c r="B9198" t="s">
        <v>21</v>
      </c>
      <c r="C9198" s="1">
        <v>42795</v>
      </c>
      <c r="D9198">
        <v>15.605295</v>
      </c>
      <c r="E9198" t="s">
        <v>9</v>
      </c>
    </row>
    <row r="9199" spans="1:5" x14ac:dyDescent="0.35">
      <c r="A9199" t="s">
        <v>56</v>
      </c>
      <c r="B9199" t="s">
        <v>313</v>
      </c>
      <c r="C9199" s="1">
        <v>42795</v>
      </c>
      <c r="D9199">
        <v>0.44075799999999998</v>
      </c>
      <c r="E9199" t="s">
        <v>9</v>
      </c>
    </row>
    <row r="9200" spans="1:5" x14ac:dyDescent="0.35">
      <c r="A9200" t="s">
        <v>58</v>
      </c>
      <c r="B9200" t="s">
        <v>313</v>
      </c>
      <c r="C9200" s="1">
        <v>42795</v>
      </c>
      <c r="D9200">
        <v>8.5985000000000006E-2</v>
      </c>
      <c r="E9200" t="s">
        <v>9</v>
      </c>
    </row>
    <row r="9201" spans="1:5" x14ac:dyDescent="0.35">
      <c r="A9201" t="s">
        <v>60</v>
      </c>
      <c r="B9201" t="s">
        <v>313</v>
      </c>
      <c r="C9201" s="1">
        <v>42795</v>
      </c>
      <c r="D9201">
        <v>0.31211899999999998</v>
      </c>
      <c r="E9201" t="s">
        <v>9</v>
      </c>
    </row>
    <row r="9202" spans="1:5" x14ac:dyDescent="0.35">
      <c r="A9202" t="s">
        <v>308</v>
      </c>
      <c r="B9202" t="s">
        <v>313</v>
      </c>
      <c r="C9202" s="1">
        <v>42795</v>
      </c>
      <c r="D9202">
        <v>0.161137</v>
      </c>
      <c r="E9202" t="s">
        <v>9</v>
      </c>
    </row>
    <row r="9203" spans="1:5" x14ac:dyDescent="0.35">
      <c r="A9203" t="s">
        <v>63</v>
      </c>
      <c r="B9203" t="s">
        <v>21</v>
      </c>
      <c r="C9203" s="1">
        <v>42795</v>
      </c>
      <c r="D9203">
        <v>95.263039000000006</v>
      </c>
      <c r="E9203" t="s">
        <v>9</v>
      </c>
    </row>
    <row r="9204" spans="1:5" x14ac:dyDescent="0.35">
      <c r="A9204" t="s">
        <v>241</v>
      </c>
      <c r="B9204" t="s">
        <v>21</v>
      </c>
      <c r="C9204" s="1">
        <v>42795</v>
      </c>
      <c r="D9204">
        <v>1.23766</v>
      </c>
      <c r="E9204" t="s">
        <v>9</v>
      </c>
    </row>
    <row r="9205" spans="1:5" x14ac:dyDescent="0.35">
      <c r="A9205" t="s">
        <v>314</v>
      </c>
      <c r="B9205" t="s">
        <v>21</v>
      </c>
      <c r="C9205" s="1">
        <v>42795</v>
      </c>
      <c r="D9205">
        <v>0.34392699999999998</v>
      </c>
      <c r="E9205" t="s">
        <v>9</v>
      </c>
    </row>
    <row r="9206" spans="1:5" x14ac:dyDescent="0.35">
      <c r="A9206" t="s">
        <v>55</v>
      </c>
      <c r="B9206" t="s">
        <v>21</v>
      </c>
      <c r="C9206" s="1">
        <v>42795</v>
      </c>
      <c r="D9206">
        <v>2.653483</v>
      </c>
      <c r="E9206" t="s">
        <v>9</v>
      </c>
    </row>
    <row r="9207" spans="1:5" x14ac:dyDescent="0.35">
      <c r="A9207" t="s">
        <v>312</v>
      </c>
      <c r="B9207" t="s">
        <v>21</v>
      </c>
      <c r="C9207" s="1">
        <v>42795</v>
      </c>
      <c r="D9207">
        <v>0.49292999999999998</v>
      </c>
      <c r="E9207" t="s">
        <v>9</v>
      </c>
    </row>
    <row r="9208" spans="1:5" x14ac:dyDescent="0.35">
      <c r="A9208" t="s">
        <v>62</v>
      </c>
      <c r="B9208" t="s">
        <v>21</v>
      </c>
      <c r="C9208" s="1">
        <v>42795</v>
      </c>
      <c r="D9208">
        <v>99.991039999999998</v>
      </c>
      <c r="E9208" t="s">
        <v>9</v>
      </c>
    </row>
    <row r="9209" spans="1:5" x14ac:dyDescent="0.35">
      <c r="A9209" t="s">
        <v>62</v>
      </c>
      <c r="B9209" t="s">
        <v>92</v>
      </c>
      <c r="C9209" s="1">
        <v>42795</v>
      </c>
      <c r="D9209">
        <v>164.938715</v>
      </c>
      <c r="E9209" t="s">
        <v>9</v>
      </c>
    </row>
    <row r="9210" spans="1:5" x14ac:dyDescent="0.35">
      <c r="A9210" t="s">
        <v>62</v>
      </c>
      <c r="B9210" t="s">
        <v>317</v>
      </c>
      <c r="C9210" s="1">
        <v>42795</v>
      </c>
      <c r="D9210">
        <v>1504.942168</v>
      </c>
      <c r="E9210" t="s">
        <v>9</v>
      </c>
    </row>
    <row r="9211" spans="1:5" x14ac:dyDescent="0.35">
      <c r="A9211" t="s">
        <v>62</v>
      </c>
      <c r="B9211" t="s">
        <v>317</v>
      </c>
      <c r="C9211" s="1">
        <v>42795</v>
      </c>
      <c r="D9211">
        <v>1504.942168</v>
      </c>
      <c r="E9211" t="s">
        <v>9</v>
      </c>
    </row>
    <row r="9212" spans="1:5" x14ac:dyDescent="0.35">
      <c r="A9212" t="s">
        <v>55</v>
      </c>
      <c r="B9212" t="s">
        <v>317</v>
      </c>
      <c r="C9212" s="1">
        <v>42795</v>
      </c>
      <c r="D9212">
        <v>47.484969</v>
      </c>
      <c r="E9212" t="s">
        <v>9</v>
      </c>
    </row>
    <row r="9213" spans="1:5" x14ac:dyDescent="0.35">
      <c r="A9213" t="s">
        <v>55</v>
      </c>
      <c r="B9213" t="s">
        <v>317</v>
      </c>
      <c r="C9213" s="1">
        <v>42795</v>
      </c>
      <c r="D9213">
        <v>47.484969</v>
      </c>
      <c r="E9213" t="s">
        <v>9</v>
      </c>
    </row>
    <row r="9214" spans="1:5" x14ac:dyDescent="0.35">
      <c r="A9214" t="s">
        <v>63</v>
      </c>
      <c r="B9214" t="s">
        <v>317</v>
      </c>
      <c r="C9214" s="1">
        <v>42795</v>
      </c>
      <c r="D9214">
        <v>1457.4571989999999</v>
      </c>
      <c r="E9214" t="s">
        <v>9</v>
      </c>
    </row>
    <row r="9215" spans="1:5" x14ac:dyDescent="0.35">
      <c r="A9215" t="s">
        <v>56</v>
      </c>
      <c r="B9215" t="s">
        <v>317</v>
      </c>
      <c r="C9215" s="1">
        <v>42795</v>
      </c>
      <c r="D9215">
        <v>722.58368900000005</v>
      </c>
      <c r="E9215" t="s">
        <v>9</v>
      </c>
    </row>
    <row r="9216" spans="1:5" x14ac:dyDescent="0.35">
      <c r="A9216" t="s">
        <v>58</v>
      </c>
      <c r="B9216" t="s">
        <v>317</v>
      </c>
      <c r="C9216" s="1">
        <v>42795</v>
      </c>
      <c r="D9216">
        <v>242.136585</v>
      </c>
      <c r="E9216" t="s">
        <v>9</v>
      </c>
    </row>
    <row r="9217" spans="1:5" x14ac:dyDescent="0.35">
      <c r="A9217" t="s">
        <v>60</v>
      </c>
      <c r="B9217" t="s">
        <v>317</v>
      </c>
      <c r="C9217" s="1">
        <v>42795</v>
      </c>
      <c r="D9217">
        <v>340.191461</v>
      </c>
      <c r="E9217" t="s">
        <v>9</v>
      </c>
    </row>
    <row r="9218" spans="1:5" x14ac:dyDescent="0.35">
      <c r="A9218" t="s">
        <v>308</v>
      </c>
      <c r="B9218" t="s">
        <v>317</v>
      </c>
      <c r="C9218" s="1">
        <v>42795</v>
      </c>
      <c r="D9218">
        <v>152.54546400000001</v>
      </c>
      <c r="E9218" t="s">
        <v>9</v>
      </c>
    </row>
    <row r="9219" spans="1:5" x14ac:dyDescent="0.35">
      <c r="A9219" t="s">
        <v>62</v>
      </c>
      <c r="B9219" t="s">
        <v>311</v>
      </c>
      <c r="C9219" s="1">
        <v>42826</v>
      </c>
      <c r="D9219">
        <v>1504.942168</v>
      </c>
      <c r="E9219" t="s">
        <v>9</v>
      </c>
    </row>
    <row r="9220" spans="1:5" x14ac:dyDescent="0.35">
      <c r="A9220" t="s">
        <v>55</v>
      </c>
      <c r="B9220" t="s">
        <v>311</v>
      </c>
      <c r="C9220" s="1">
        <v>42826</v>
      </c>
      <c r="D9220">
        <v>47.484969</v>
      </c>
      <c r="E9220" t="s">
        <v>9</v>
      </c>
    </row>
    <row r="9221" spans="1:5" x14ac:dyDescent="0.35">
      <c r="A9221" t="s">
        <v>63</v>
      </c>
      <c r="B9221" t="s">
        <v>311</v>
      </c>
      <c r="C9221" s="1">
        <v>42826</v>
      </c>
      <c r="D9221">
        <v>1457.4571989999999</v>
      </c>
      <c r="E9221" t="s">
        <v>9</v>
      </c>
    </row>
    <row r="9222" spans="1:5" x14ac:dyDescent="0.35">
      <c r="A9222" t="s">
        <v>56</v>
      </c>
      <c r="B9222" t="s">
        <v>311</v>
      </c>
      <c r="C9222" s="1">
        <v>42826</v>
      </c>
      <c r="D9222">
        <v>722.58368900000005</v>
      </c>
      <c r="E9222" t="s">
        <v>9</v>
      </c>
    </row>
    <row r="9223" spans="1:5" x14ac:dyDescent="0.35">
      <c r="A9223" t="s">
        <v>58</v>
      </c>
      <c r="B9223" t="s">
        <v>311</v>
      </c>
      <c r="C9223" s="1">
        <v>42826</v>
      </c>
      <c r="D9223">
        <v>242.136585</v>
      </c>
      <c r="E9223" t="s">
        <v>9</v>
      </c>
    </row>
    <row r="9224" spans="1:5" x14ac:dyDescent="0.35">
      <c r="A9224" t="s">
        <v>60</v>
      </c>
      <c r="B9224" t="s">
        <v>311</v>
      </c>
      <c r="C9224" s="1">
        <v>42826</v>
      </c>
      <c r="D9224">
        <v>340.191461</v>
      </c>
      <c r="E9224" t="s">
        <v>9</v>
      </c>
    </row>
    <row r="9225" spans="1:5" x14ac:dyDescent="0.35">
      <c r="A9225" t="s">
        <v>308</v>
      </c>
      <c r="B9225" t="s">
        <v>311</v>
      </c>
      <c r="C9225" s="1">
        <v>42826</v>
      </c>
      <c r="D9225">
        <v>152.54546400000001</v>
      </c>
      <c r="E9225" t="s">
        <v>9</v>
      </c>
    </row>
    <row r="9226" spans="1:5" x14ac:dyDescent="0.35">
      <c r="A9226" t="s">
        <v>55</v>
      </c>
      <c r="B9226" t="s">
        <v>13</v>
      </c>
      <c r="C9226" s="1">
        <v>42826</v>
      </c>
      <c r="D9226">
        <v>1.6792769999999999</v>
      </c>
      <c r="E9226" t="s">
        <v>9</v>
      </c>
    </row>
    <row r="9227" spans="1:5" x14ac:dyDescent="0.35">
      <c r="A9227" t="s">
        <v>312</v>
      </c>
      <c r="B9227" t="s">
        <v>13</v>
      </c>
      <c r="C9227" s="1">
        <v>42826</v>
      </c>
      <c r="D9227">
        <v>0.94703199999999998</v>
      </c>
      <c r="E9227" t="s">
        <v>9</v>
      </c>
    </row>
    <row r="9228" spans="1:5" x14ac:dyDescent="0.35">
      <c r="A9228" t="s">
        <v>63</v>
      </c>
      <c r="B9228" t="s">
        <v>13</v>
      </c>
      <c r="C9228" s="1">
        <v>42826</v>
      </c>
      <c r="D9228">
        <v>6.0081920000000002</v>
      </c>
      <c r="E9228" t="s">
        <v>9</v>
      </c>
    </row>
    <row r="9229" spans="1:5" x14ac:dyDescent="0.35">
      <c r="A9229" t="s">
        <v>241</v>
      </c>
      <c r="B9229" t="s">
        <v>13</v>
      </c>
      <c r="C9229" s="1">
        <v>42826</v>
      </c>
      <c r="D9229">
        <v>1.2071959999999999</v>
      </c>
      <c r="E9229" t="s">
        <v>9</v>
      </c>
    </row>
    <row r="9230" spans="1:5" x14ac:dyDescent="0.35">
      <c r="A9230" t="s">
        <v>314</v>
      </c>
      <c r="B9230" t="s">
        <v>13</v>
      </c>
      <c r="C9230" s="1">
        <v>42826</v>
      </c>
      <c r="D9230">
        <v>0.19789799999999999</v>
      </c>
      <c r="E9230" t="s">
        <v>9</v>
      </c>
    </row>
    <row r="9231" spans="1:5" x14ac:dyDescent="0.35">
      <c r="A9231" t="s">
        <v>56</v>
      </c>
      <c r="B9231" t="s">
        <v>313</v>
      </c>
      <c r="C9231" s="1">
        <v>42826</v>
      </c>
      <c r="D9231">
        <v>5.7722999999999997E-2</v>
      </c>
      <c r="E9231" t="s">
        <v>9</v>
      </c>
    </row>
    <row r="9232" spans="1:5" x14ac:dyDescent="0.35">
      <c r="A9232" t="s">
        <v>58</v>
      </c>
      <c r="B9232" t="s">
        <v>313</v>
      </c>
      <c r="C9232" s="1">
        <v>42826</v>
      </c>
      <c r="D9232">
        <v>5.2039000000000002E-2</v>
      </c>
      <c r="E9232" t="s">
        <v>9</v>
      </c>
    </row>
    <row r="9233" spans="1:5" x14ac:dyDescent="0.35">
      <c r="A9233" t="s">
        <v>60</v>
      </c>
      <c r="B9233" t="s">
        <v>313</v>
      </c>
      <c r="C9233" s="1">
        <v>42826</v>
      </c>
      <c r="D9233">
        <v>0.80008800000000002</v>
      </c>
      <c r="E9233" t="s">
        <v>9</v>
      </c>
    </row>
    <row r="9234" spans="1:5" x14ac:dyDescent="0.35">
      <c r="A9234" t="s">
        <v>308</v>
      </c>
      <c r="B9234" t="s">
        <v>313</v>
      </c>
      <c r="C9234" s="1">
        <v>42826</v>
      </c>
      <c r="D9234">
        <v>9.0149999999999994E-2</v>
      </c>
      <c r="E9234" t="s">
        <v>9</v>
      </c>
    </row>
    <row r="9235" spans="1:5" x14ac:dyDescent="0.35">
      <c r="A9235" t="s">
        <v>56</v>
      </c>
      <c r="B9235" t="s">
        <v>13</v>
      </c>
      <c r="C9235" s="1">
        <v>42826</v>
      </c>
      <c r="D9235">
        <v>0.42791600000000002</v>
      </c>
      <c r="E9235" t="s">
        <v>9</v>
      </c>
    </row>
    <row r="9236" spans="1:5" x14ac:dyDescent="0.35">
      <c r="A9236" t="s">
        <v>58</v>
      </c>
      <c r="B9236" t="s">
        <v>13</v>
      </c>
      <c r="C9236" s="1">
        <v>42826</v>
      </c>
      <c r="D9236">
        <v>0.38578200000000001</v>
      </c>
      <c r="E9236" t="s">
        <v>9</v>
      </c>
    </row>
    <row r="9237" spans="1:5" x14ac:dyDescent="0.35">
      <c r="A9237" t="s">
        <v>60</v>
      </c>
      <c r="B9237" t="s">
        <v>13</v>
      </c>
      <c r="C9237" s="1">
        <v>42826</v>
      </c>
      <c r="D9237">
        <v>5.9312769999999997</v>
      </c>
      <c r="E9237" t="s">
        <v>9</v>
      </c>
    </row>
    <row r="9238" spans="1:5" x14ac:dyDescent="0.35">
      <c r="A9238" t="s">
        <v>308</v>
      </c>
      <c r="B9238" t="s">
        <v>13</v>
      </c>
      <c r="C9238" s="1">
        <v>42826</v>
      </c>
      <c r="D9238">
        <v>0.66830999999999996</v>
      </c>
      <c r="E9238" t="s">
        <v>9</v>
      </c>
    </row>
    <row r="9239" spans="1:5" x14ac:dyDescent="0.35">
      <c r="A9239" t="s">
        <v>62</v>
      </c>
      <c r="B9239" t="s">
        <v>13</v>
      </c>
      <c r="C9239" s="1">
        <v>42826</v>
      </c>
      <c r="D9239">
        <v>10.039595</v>
      </c>
      <c r="E9239" t="s">
        <v>9</v>
      </c>
    </row>
    <row r="9240" spans="1:5" x14ac:dyDescent="0.35">
      <c r="A9240" t="s">
        <v>62</v>
      </c>
      <c r="B9240" t="s">
        <v>315</v>
      </c>
      <c r="C9240" s="1">
        <v>42826</v>
      </c>
      <c r="D9240">
        <v>1514.981763</v>
      </c>
      <c r="E9240" t="s">
        <v>9</v>
      </c>
    </row>
    <row r="9241" spans="1:5" x14ac:dyDescent="0.35">
      <c r="A9241" t="s">
        <v>62</v>
      </c>
      <c r="B9241" t="s">
        <v>316</v>
      </c>
      <c r="C9241" s="1">
        <v>42826</v>
      </c>
      <c r="D9241">
        <v>79.315194000000005</v>
      </c>
      <c r="E9241" t="s">
        <v>9</v>
      </c>
    </row>
    <row r="9242" spans="1:5" x14ac:dyDescent="0.35">
      <c r="A9242" t="s">
        <v>55</v>
      </c>
      <c r="B9242" t="s">
        <v>316</v>
      </c>
      <c r="C9242" s="1">
        <v>42826</v>
      </c>
      <c r="D9242">
        <v>6.5160770000000001</v>
      </c>
      <c r="E9242" t="s">
        <v>9</v>
      </c>
    </row>
    <row r="9243" spans="1:5" x14ac:dyDescent="0.35">
      <c r="A9243" t="s">
        <v>63</v>
      </c>
      <c r="B9243" t="s">
        <v>316</v>
      </c>
      <c r="C9243" s="1">
        <v>42826</v>
      </c>
      <c r="D9243">
        <v>72.799116999999995</v>
      </c>
      <c r="E9243" t="s">
        <v>9</v>
      </c>
    </row>
    <row r="9244" spans="1:5" x14ac:dyDescent="0.35">
      <c r="A9244" t="s">
        <v>56</v>
      </c>
      <c r="B9244" t="s">
        <v>316</v>
      </c>
      <c r="C9244" s="1">
        <v>42826</v>
      </c>
      <c r="D9244">
        <v>33.540855000000001</v>
      </c>
      <c r="E9244" t="s">
        <v>9</v>
      </c>
    </row>
    <row r="9245" spans="1:5" x14ac:dyDescent="0.35">
      <c r="A9245" t="s">
        <v>58</v>
      </c>
      <c r="B9245" t="s">
        <v>316</v>
      </c>
      <c r="C9245" s="1">
        <v>42826</v>
      </c>
      <c r="D9245">
        <v>11.91014</v>
      </c>
      <c r="E9245" t="s">
        <v>9</v>
      </c>
    </row>
    <row r="9246" spans="1:5" x14ac:dyDescent="0.35">
      <c r="A9246" t="s">
        <v>60</v>
      </c>
      <c r="B9246" t="s">
        <v>316</v>
      </c>
      <c r="C9246" s="1">
        <v>42826</v>
      </c>
      <c r="D9246">
        <v>20.305565000000001</v>
      </c>
      <c r="E9246" t="s">
        <v>9</v>
      </c>
    </row>
    <row r="9247" spans="1:5" x14ac:dyDescent="0.35">
      <c r="A9247" t="s">
        <v>308</v>
      </c>
      <c r="B9247" t="s">
        <v>316</v>
      </c>
      <c r="C9247" s="1">
        <v>42826</v>
      </c>
      <c r="D9247">
        <v>7.0425570000000004</v>
      </c>
      <c r="E9247" t="s">
        <v>9</v>
      </c>
    </row>
    <row r="9248" spans="1:5" x14ac:dyDescent="0.35">
      <c r="A9248" t="s">
        <v>62</v>
      </c>
      <c r="B9248" t="s">
        <v>124</v>
      </c>
      <c r="C9248" s="1">
        <v>42826</v>
      </c>
      <c r="D9248">
        <v>-14.367519</v>
      </c>
      <c r="E9248" t="s">
        <v>9</v>
      </c>
    </row>
    <row r="9249" spans="1:5" x14ac:dyDescent="0.35">
      <c r="A9249" t="s">
        <v>55</v>
      </c>
      <c r="B9249" t="s">
        <v>124</v>
      </c>
      <c r="C9249" s="1">
        <v>42826</v>
      </c>
      <c r="D9249">
        <v>-0.65046899999999996</v>
      </c>
      <c r="E9249" t="s">
        <v>9</v>
      </c>
    </row>
    <row r="9250" spans="1:5" x14ac:dyDescent="0.35">
      <c r="A9250" t="s">
        <v>63</v>
      </c>
      <c r="B9250" t="s">
        <v>124</v>
      </c>
      <c r="C9250" s="1">
        <v>42826</v>
      </c>
      <c r="D9250">
        <v>-13.71705</v>
      </c>
      <c r="E9250" t="s">
        <v>9</v>
      </c>
    </row>
    <row r="9251" spans="1:5" x14ac:dyDescent="0.35">
      <c r="A9251" t="s">
        <v>56</v>
      </c>
      <c r="B9251" t="s">
        <v>124</v>
      </c>
      <c r="C9251" s="1">
        <v>42826</v>
      </c>
      <c r="D9251">
        <v>-12.67456</v>
      </c>
      <c r="E9251" t="s">
        <v>9</v>
      </c>
    </row>
    <row r="9252" spans="1:5" x14ac:dyDescent="0.35">
      <c r="A9252" t="s">
        <v>58</v>
      </c>
      <c r="B9252" t="s">
        <v>124</v>
      </c>
      <c r="C9252" s="1">
        <v>42826</v>
      </c>
      <c r="D9252">
        <v>-6.9735880000000003</v>
      </c>
      <c r="E9252" t="s">
        <v>9</v>
      </c>
    </row>
    <row r="9253" spans="1:5" x14ac:dyDescent="0.35">
      <c r="A9253" t="s">
        <v>60</v>
      </c>
      <c r="B9253" t="s">
        <v>124</v>
      </c>
      <c r="C9253" s="1">
        <v>42826</v>
      </c>
      <c r="D9253">
        <v>5.430898</v>
      </c>
      <c r="E9253" t="s">
        <v>9</v>
      </c>
    </row>
    <row r="9254" spans="1:5" x14ac:dyDescent="0.35">
      <c r="A9254" t="s">
        <v>308</v>
      </c>
      <c r="B9254" t="s">
        <v>124</v>
      </c>
      <c r="C9254" s="1">
        <v>42826</v>
      </c>
      <c r="D9254">
        <v>0.50019999999999998</v>
      </c>
      <c r="E9254" t="s">
        <v>9</v>
      </c>
    </row>
    <row r="9255" spans="1:5" x14ac:dyDescent="0.35">
      <c r="A9255" t="s">
        <v>56</v>
      </c>
      <c r="B9255" t="s">
        <v>21</v>
      </c>
      <c r="C9255" s="1">
        <v>42826</v>
      </c>
      <c r="D9255">
        <v>43.655614</v>
      </c>
      <c r="E9255" t="s">
        <v>9</v>
      </c>
    </row>
    <row r="9256" spans="1:5" x14ac:dyDescent="0.35">
      <c r="A9256" t="s">
        <v>58</v>
      </c>
      <c r="B9256" t="s">
        <v>21</v>
      </c>
      <c r="C9256" s="1">
        <v>42826</v>
      </c>
      <c r="D9256">
        <v>8.5165330000000008</v>
      </c>
      <c r="E9256" t="s">
        <v>9</v>
      </c>
    </row>
    <row r="9257" spans="1:5" x14ac:dyDescent="0.35">
      <c r="A9257" t="s">
        <v>60</v>
      </c>
      <c r="B9257" t="s">
        <v>21</v>
      </c>
      <c r="C9257" s="1">
        <v>42826</v>
      </c>
      <c r="D9257">
        <v>30.914344</v>
      </c>
      <c r="E9257" t="s">
        <v>9</v>
      </c>
    </row>
    <row r="9258" spans="1:5" x14ac:dyDescent="0.35">
      <c r="A9258" t="s">
        <v>308</v>
      </c>
      <c r="B9258" t="s">
        <v>21</v>
      </c>
      <c r="C9258" s="1">
        <v>42826</v>
      </c>
      <c r="D9258">
        <v>15.960117</v>
      </c>
      <c r="E9258" t="s">
        <v>9</v>
      </c>
    </row>
    <row r="9259" spans="1:5" x14ac:dyDescent="0.35">
      <c r="A9259" t="s">
        <v>56</v>
      </c>
      <c r="B9259" t="s">
        <v>313</v>
      </c>
      <c r="C9259" s="1">
        <v>42826</v>
      </c>
      <c r="D9259">
        <v>0.44075799999999998</v>
      </c>
      <c r="E9259" t="s">
        <v>9</v>
      </c>
    </row>
    <row r="9260" spans="1:5" x14ac:dyDescent="0.35">
      <c r="A9260" t="s">
        <v>58</v>
      </c>
      <c r="B9260" t="s">
        <v>313</v>
      </c>
      <c r="C9260" s="1">
        <v>42826</v>
      </c>
      <c r="D9260">
        <v>8.5985000000000006E-2</v>
      </c>
      <c r="E9260" t="s">
        <v>9</v>
      </c>
    </row>
    <row r="9261" spans="1:5" x14ac:dyDescent="0.35">
      <c r="A9261" t="s">
        <v>60</v>
      </c>
      <c r="B9261" t="s">
        <v>313</v>
      </c>
      <c r="C9261" s="1">
        <v>42826</v>
      </c>
      <c r="D9261">
        <v>0.31211899999999998</v>
      </c>
      <c r="E9261" t="s">
        <v>9</v>
      </c>
    </row>
    <row r="9262" spans="1:5" x14ac:dyDescent="0.35">
      <c r="A9262" t="s">
        <v>308</v>
      </c>
      <c r="B9262" t="s">
        <v>313</v>
      </c>
      <c r="C9262" s="1">
        <v>42826</v>
      </c>
      <c r="D9262">
        <v>0.161137</v>
      </c>
      <c r="E9262" t="s">
        <v>9</v>
      </c>
    </row>
    <row r="9263" spans="1:5" x14ac:dyDescent="0.35">
      <c r="A9263" t="s">
        <v>63</v>
      </c>
      <c r="B9263" t="s">
        <v>21</v>
      </c>
      <c r="C9263" s="1">
        <v>42826</v>
      </c>
      <c r="D9263">
        <v>97.826573999999994</v>
      </c>
      <c r="E9263" t="s">
        <v>9</v>
      </c>
    </row>
    <row r="9264" spans="1:5" x14ac:dyDescent="0.35">
      <c r="A9264" t="s">
        <v>241</v>
      </c>
      <c r="B9264" t="s">
        <v>21</v>
      </c>
      <c r="C9264" s="1">
        <v>42826</v>
      </c>
      <c r="D9264">
        <v>1.131786</v>
      </c>
      <c r="E9264" t="s">
        <v>9</v>
      </c>
    </row>
    <row r="9265" spans="1:5" x14ac:dyDescent="0.35">
      <c r="A9265" t="s">
        <v>314</v>
      </c>
      <c r="B9265" t="s">
        <v>21</v>
      </c>
      <c r="C9265" s="1">
        <v>42826</v>
      </c>
      <c r="D9265">
        <v>8.8247000000000006E-2</v>
      </c>
      <c r="E9265" t="s">
        <v>9</v>
      </c>
    </row>
    <row r="9266" spans="1:5" x14ac:dyDescent="0.35">
      <c r="A9266" t="s">
        <v>55</v>
      </c>
      <c r="B9266" t="s">
        <v>21</v>
      </c>
      <c r="C9266" s="1">
        <v>42826</v>
      </c>
      <c r="D9266">
        <v>0.70845499999999995</v>
      </c>
      <c r="E9266" t="s">
        <v>9</v>
      </c>
    </row>
    <row r="9267" spans="1:5" x14ac:dyDescent="0.35">
      <c r="A9267" t="s">
        <v>312</v>
      </c>
      <c r="B9267" t="s">
        <v>21</v>
      </c>
      <c r="C9267" s="1">
        <v>42826</v>
      </c>
      <c r="D9267">
        <v>0.32317099999999999</v>
      </c>
      <c r="E9267" t="s">
        <v>9</v>
      </c>
    </row>
    <row r="9268" spans="1:5" x14ac:dyDescent="0.35">
      <c r="A9268" t="s">
        <v>62</v>
      </c>
      <c r="B9268" t="s">
        <v>21</v>
      </c>
      <c r="C9268" s="1">
        <v>42826</v>
      </c>
      <c r="D9268">
        <v>100.07823399999999</v>
      </c>
      <c r="E9268" t="s">
        <v>9</v>
      </c>
    </row>
    <row r="9269" spans="1:5" x14ac:dyDescent="0.35">
      <c r="A9269" t="s">
        <v>62</v>
      </c>
      <c r="B9269" t="s">
        <v>92</v>
      </c>
      <c r="C9269" s="1">
        <v>42826</v>
      </c>
      <c r="D9269">
        <v>165.02590900000001</v>
      </c>
      <c r="E9269" t="s">
        <v>9</v>
      </c>
    </row>
    <row r="9270" spans="1:5" x14ac:dyDescent="0.35">
      <c r="A9270" t="s">
        <v>62</v>
      </c>
      <c r="B9270" t="s">
        <v>317</v>
      </c>
      <c r="C9270" s="1">
        <v>42826</v>
      </c>
      <c r="D9270">
        <v>1349.9558549999999</v>
      </c>
      <c r="E9270" t="s">
        <v>9</v>
      </c>
    </row>
    <row r="9271" spans="1:5" x14ac:dyDescent="0.35">
      <c r="A9271" t="s">
        <v>62</v>
      </c>
      <c r="B9271" t="s">
        <v>317</v>
      </c>
      <c r="C9271" s="1">
        <v>42826</v>
      </c>
      <c r="D9271">
        <v>1349.9558549999999</v>
      </c>
      <c r="E9271" t="s">
        <v>9</v>
      </c>
    </row>
    <row r="9272" spans="1:5" x14ac:dyDescent="0.35">
      <c r="A9272" t="s">
        <v>55</v>
      </c>
      <c r="B9272" t="s">
        <v>317</v>
      </c>
      <c r="C9272" s="1">
        <v>42826</v>
      </c>
      <c r="D9272">
        <v>43.214044999999999</v>
      </c>
      <c r="E9272" t="s">
        <v>9</v>
      </c>
    </row>
    <row r="9273" spans="1:5" x14ac:dyDescent="0.35">
      <c r="A9273" t="s">
        <v>55</v>
      </c>
      <c r="B9273" t="s">
        <v>317</v>
      </c>
      <c r="C9273" s="1">
        <v>42826</v>
      </c>
      <c r="D9273">
        <v>43.214044999999999</v>
      </c>
      <c r="E9273" t="s">
        <v>9</v>
      </c>
    </row>
    <row r="9274" spans="1:5" x14ac:dyDescent="0.35">
      <c r="A9274" t="s">
        <v>63</v>
      </c>
      <c r="B9274" t="s">
        <v>317</v>
      </c>
      <c r="C9274" s="1">
        <v>42826</v>
      </c>
      <c r="D9274">
        <v>1306.74181</v>
      </c>
      <c r="E9274" t="s">
        <v>9</v>
      </c>
    </row>
    <row r="9275" spans="1:5" x14ac:dyDescent="0.35">
      <c r="A9275" t="s">
        <v>56</v>
      </c>
      <c r="B9275" t="s">
        <v>317</v>
      </c>
      <c r="C9275" s="1">
        <v>42826</v>
      </c>
      <c r="D9275">
        <v>658.48969599999998</v>
      </c>
      <c r="E9275" t="s">
        <v>9</v>
      </c>
    </row>
    <row r="9276" spans="1:5" x14ac:dyDescent="0.35">
      <c r="A9276" t="s">
        <v>58</v>
      </c>
      <c r="B9276" t="s">
        <v>317</v>
      </c>
      <c r="C9276" s="1">
        <v>42826</v>
      </c>
      <c r="D9276">
        <v>229.06928300000001</v>
      </c>
      <c r="E9276" t="s">
        <v>9</v>
      </c>
    </row>
    <row r="9277" spans="1:5" x14ac:dyDescent="0.35">
      <c r="A9277" t="s">
        <v>60</v>
      </c>
      <c r="B9277" t="s">
        <v>317</v>
      </c>
      <c r="C9277" s="1">
        <v>42826</v>
      </c>
      <c r="D9277">
        <v>289.47193099999998</v>
      </c>
      <c r="E9277" t="s">
        <v>9</v>
      </c>
    </row>
    <row r="9278" spans="1:5" x14ac:dyDescent="0.35">
      <c r="A9278" t="s">
        <v>308</v>
      </c>
      <c r="B9278" t="s">
        <v>317</v>
      </c>
      <c r="C9278" s="1">
        <v>42826</v>
      </c>
      <c r="D9278">
        <v>129.71090000000001</v>
      </c>
      <c r="E9278" t="s">
        <v>9</v>
      </c>
    </row>
    <row r="9279" spans="1:5" x14ac:dyDescent="0.35">
      <c r="A9279" t="s">
        <v>62</v>
      </c>
      <c r="B9279" t="s">
        <v>311</v>
      </c>
      <c r="C9279" s="1">
        <v>42856</v>
      </c>
      <c r="D9279">
        <v>1349.9558549999999</v>
      </c>
      <c r="E9279" t="s">
        <v>9</v>
      </c>
    </row>
    <row r="9280" spans="1:5" x14ac:dyDescent="0.35">
      <c r="A9280" t="s">
        <v>55</v>
      </c>
      <c r="B9280" t="s">
        <v>311</v>
      </c>
      <c r="C9280" s="1">
        <v>42856</v>
      </c>
      <c r="D9280">
        <v>43.214044999999999</v>
      </c>
      <c r="E9280" t="s">
        <v>9</v>
      </c>
    </row>
    <row r="9281" spans="1:5" x14ac:dyDescent="0.35">
      <c r="A9281" t="s">
        <v>63</v>
      </c>
      <c r="B9281" t="s">
        <v>311</v>
      </c>
      <c r="C9281" s="1">
        <v>42856</v>
      </c>
      <c r="D9281">
        <v>1306.74181</v>
      </c>
      <c r="E9281" t="s">
        <v>9</v>
      </c>
    </row>
    <row r="9282" spans="1:5" x14ac:dyDescent="0.35">
      <c r="A9282" t="s">
        <v>56</v>
      </c>
      <c r="B9282" t="s">
        <v>311</v>
      </c>
      <c r="C9282" s="1">
        <v>42856</v>
      </c>
      <c r="D9282">
        <v>658.48969599999998</v>
      </c>
      <c r="E9282" t="s">
        <v>9</v>
      </c>
    </row>
    <row r="9283" spans="1:5" x14ac:dyDescent="0.35">
      <c r="A9283" t="s">
        <v>58</v>
      </c>
      <c r="B9283" t="s">
        <v>311</v>
      </c>
      <c r="C9283" s="1">
        <v>42856</v>
      </c>
      <c r="D9283">
        <v>229.06928300000001</v>
      </c>
      <c r="E9283" t="s">
        <v>9</v>
      </c>
    </row>
    <row r="9284" spans="1:5" x14ac:dyDescent="0.35">
      <c r="A9284" t="s">
        <v>60</v>
      </c>
      <c r="B9284" t="s">
        <v>311</v>
      </c>
      <c r="C9284" s="1">
        <v>42856</v>
      </c>
      <c r="D9284">
        <v>289.47193099999998</v>
      </c>
      <c r="E9284" t="s">
        <v>9</v>
      </c>
    </row>
    <row r="9285" spans="1:5" x14ac:dyDescent="0.35">
      <c r="A9285" t="s">
        <v>308</v>
      </c>
      <c r="B9285" t="s">
        <v>311</v>
      </c>
      <c r="C9285" s="1">
        <v>42856</v>
      </c>
      <c r="D9285">
        <v>129.71090000000001</v>
      </c>
      <c r="E9285" t="s">
        <v>9</v>
      </c>
    </row>
    <row r="9286" spans="1:5" x14ac:dyDescent="0.35">
      <c r="A9286" t="s">
        <v>55</v>
      </c>
      <c r="B9286" t="s">
        <v>13</v>
      </c>
      <c r="C9286" s="1">
        <v>42856</v>
      </c>
      <c r="D9286">
        <v>1.9132990000000001</v>
      </c>
      <c r="E9286" t="s">
        <v>9</v>
      </c>
    </row>
    <row r="9287" spans="1:5" x14ac:dyDescent="0.35">
      <c r="A9287" t="s">
        <v>312</v>
      </c>
      <c r="B9287" t="s">
        <v>13</v>
      </c>
      <c r="C9287" s="1">
        <v>42856</v>
      </c>
      <c r="D9287">
        <v>0.86759600000000003</v>
      </c>
      <c r="E9287" t="s">
        <v>9</v>
      </c>
    </row>
    <row r="9288" spans="1:5" x14ac:dyDescent="0.35">
      <c r="A9288" t="s">
        <v>63</v>
      </c>
      <c r="B9288" t="s">
        <v>13</v>
      </c>
      <c r="C9288" s="1">
        <v>42856</v>
      </c>
      <c r="D9288">
        <v>5.816751</v>
      </c>
      <c r="E9288" t="s">
        <v>9</v>
      </c>
    </row>
    <row r="9289" spans="1:5" x14ac:dyDescent="0.35">
      <c r="A9289" t="s">
        <v>241</v>
      </c>
      <c r="B9289" t="s">
        <v>13</v>
      </c>
      <c r="C9289" s="1">
        <v>42856</v>
      </c>
      <c r="D9289">
        <v>1.2051890000000001</v>
      </c>
      <c r="E9289" t="s">
        <v>9</v>
      </c>
    </row>
    <row r="9290" spans="1:5" x14ac:dyDescent="0.35">
      <c r="A9290" t="s">
        <v>314</v>
      </c>
      <c r="B9290" t="s">
        <v>13</v>
      </c>
      <c r="C9290" s="1">
        <v>42856</v>
      </c>
      <c r="D9290">
        <v>0.20271</v>
      </c>
      <c r="E9290" t="s">
        <v>9</v>
      </c>
    </row>
    <row r="9291" spans="1:5" x14ac:dyDescent="0.35">
      <c r="A9291" t="s">
        <v>56</v>
      </c>
      <c r="B9291" t="s">
        <v>313</v>
      </c>
      <c r="C9291" s="1">
        <v>42856</v>
      </c>
      <c r="D9291">
        <v>5.7722999999999997E-2</v>
      </c>
      <c r="E9291" t="s">
        <v>9</v>
      </c>
    </row>
    <row r="9292" spans="1:5" x14ac:dyDescent="0.35">
      <c r="A9292" t="s">
        <v>58</v>
      </c>
      <c r="B9292" t="s">
        <v>313</v>
      </c>
      <c r="C9292" s="1">
        <v>42856</v>
      </c>
      <c r="D9292">
        <v>5.2039000000000002E-2</v>
      </c>
      <c r="E9292" t="s">
        <v>9</v>
      </c>
    </row>
    <row r="9293" spans="1:5" x14ac:dyDescent="0.35">
      <c r="A9293" t="s">
        <v>60</v>
      </c>
      <c r="B9293" t="s">
        <v>313</v>
      </c>
      <c r="C9293" s="1">
        <v>42856</v>
      </c>
      <c r="D9293">
        <v>0.80008800000000002</v>
      </c>
      <c r="E9293" t="s">
        <v>9</v>
      </c>
    </row>
    <row r="9294" spans="1:5" x14ac:dyDescent="0.35">
      <c r="A9294" t="s">
        <v>308</v>
      </c>
      <c r="B9294" t="s">
        <v>313</v>
      </c>
      <c r="C9294" s="1">
        <v>42856</v>
      </c>
      <c r="D9294">
        <v>9.0149999999999994E-2</v>
      </c>
      <c r="E9294" t="s">
        <v>9</v>
      </c>
    </row>
    <row r="9295" spans="1:5" x14ac:dyDescent="0.35">
      <c r="A9295" t="s">
        <v>56</v>
      </c>
      <c r="B9295" t="s">
        <v>13</v>
      </c>
      <c r="C9295" s="1">
        <v>42856</v>
      </c>
      <c r="D9295">
        <v>0.41702800000000001</v>
      </c>
      <c r="E9295" t="s">
        <v>9</v>
      </c>
    </row>
    <row r="9296" spans="1:5" x14ac:dyDescent="0.35">
      <c r="A9296" t="s">
        <v>58</v>
      </c>
      <c r="B9296" t="s">
        <v>13</v>
      </c>
      <c r="C9296" s="1">
        <v>42856</v>
      </c>
      <c r="D9296">
        <v>0.37596499999999999</v>
      </c>
      <c r="E9296" t="s">
        <v>9</v>
      </c>
    </row>
    <row r="9297" spans="1:5" x14ac:dyDescent="0.35">
      <c r="A9297" t="s">
        <v>60</v>
      </c>
      <c r="B9297" t="s">
        <v>13</v>
      </c>
      <c r="C9297" s="1">
        <v>42856</v>
      </c>
      <c r="D9297">
        <v>5.7803519999999997</v>
      </c>
      <c r="E9297" t="s">
        <v>9</v>
      </c>
    </row>
    <row r="9298" spans="1:5" x14ac:dyDescent="0.35">
      <c r="A9298" t="s">
        <v>308</v>
      </c>
      <c r="B9298" t="s">
        <v>13</v>
      </c>
      <c r="C9298" s="1">
        <v>42856</v>
      </c>
      <c r="D9298">
        <v>0.65130500000000002</v>
      </c>
      <c r="E9298" t="s">
        <v>9</v>
      </c>
    </row>
    <row r="9299" spans="1:5" x14ac:dyDescent="0.35">
      <c r="A9299" t="s">
        <v>62</v>
      </c>
      <c r="B9299" t="s">
        <v>13</v>
      </c>
      <c r="C9299" s="1">
        <v>42856</v>
      </c>
      <c r="D9299">
        <v>10.005544</v>
      </c>
      <c r="E9299" t="s">
        <v>9</v>
      </c>
    </row>
    <row r="9300" spans="1:5" x14ac:dyDescent="0.35">
      <c r="A9300" t="s">
        <v>62</v>
      </c>
      <c r="B9300" t="s">
        <v>315</v>
      </c>
      <c r="C9300" s="1">
        <v>42856</v>
      </c>
      <c r="D9300">
        <v>1359.961399</v>
      </c>
      <c r="E9300" t="s">
        <v>9</v>
      </c>
    </row>
    <row r="9301" spans="1:5" x14ac:dyDescent="0.35">
      <c r="A9301" t="s">
        <v>62</v>
      </c>
      <c r="B9301" t="s">
        <v>316</v>
      </c>
      <c r="C9301" s="1">
        <v>42856</v>
      </c>
      <c r="D9301">
        <v>79.315194000000005</v>
      </c>
      <c r="E9301" t="s">
        <v>9</v>
      </c>
    </row>
    <row r="9302" spans="1:5" x14ac:dyDescent="0.35">
      <c r="A9302" t="s">
        <v>55</v>
      </c>
      <c r="B9302" t="s">
        <v>316</v>
      </c>
      <c r="C9302" s="1">
        <v>42856</v>
      </c>
      <c r="D9302">
        <v>6.5160770000000001</v>
      </c>
      <c r="E9302" t="s">
        <v>9</v>
      </c>
    </row>
    <row r="9303" spans="1:5" x14ac:dyDescent="0.35">
      <c r="A9303" t="s">
        <v>63</v>
      </c>
      <c r="B9303" t="s">
        <v>316</v>
      </c>
      <c r="C9303" s="1">
        <v>42856</v>
      </c>
      <c r="D9303">
        <v>72.799116999999995</v>
      </c>
      <c r="E9303" t="s">
        <v>9</v>
      </c>
    </row>
    <row r="9304" spans="1:5" x14ac:dyDescent="0.35">
      <c r="A9304" t="s">
        <v>56</v>
      </c>
      <c r="B9304" t="s">
        <v>316</v>
      </c>
      <c r="C9304" s="1">
        <v>42856</v>
      </c>
      <c r="D9304">
        <v>33.540855000000001</v>
      </c>
      <c r="E9304" t="s">
        <v>9</v>
      </c>
    </row>
    <row r="9305" spans="1:5" x14ac:dyDescent="0.35">
      <c r="A9305" t="s">
        <v>58</v>
      </c>
      <c r="B9305" t="s">
        <v>316</v>
      </c>
      <c r="C9305" s="1">
        <v>42856</v>
      </c>
      <c r="D9305">
        <v>11.91014</v>
      </c>
      <c r="E9305" t="s">
        <v>9</v>
      </c>
    </row>
    <row r="9306" spans="1:5" x14ac:dyDescent="0.35">
      <c r="A9306" t="s">
        <v>60</v>
      </c>
      <c r="B9306" t="s">
        <v>316</v>
      </c>
      <c r="C9306" s="1">
        <v>42856</v>
      </c>
      <c r="D9306">
        <v>20.305565000000001</v>
      </c>
      <c r="E9306" t="s">
        <v>9</v>
      </c>
    </row>
    <row r="9307" spans="1:5" x14ac:dyDescent="0.35">
      <c r="A9307" t="s">
        <v>308</v>
      </c>
      <c r="B9307" t="s">
        <v>316</v>
      </c>
      <c r="C9307" s="1">
        <v>42856</v>
      </c>
      <c r="D9307">
        <v>7.0425570000000004</v>
      </c>
      <c r="E9307" t="s">
        <v>9</v>
      </c>
    </row>
    <row r="9308" spans="1:5" x14ac:dyDescent="0.35">
      <c r="A9308" t="s">
        <v>62</v>
      </c>
      <c r="B9308" t="s">
        <v>124</v>
      </c>
      <c r="C9308" s="1">
        <v>42856</v>
      </c>
      <c r="D9308">
        <v>-14.367519</v>
      </c>
      <c r="E9308" t="s">
        <v>9</v>
      </c>
    </row>
    <row r="9309" spans="1:5" x14ac:dyDescent="0.35">
      <c r="A9309" t="s">
        <v>55</v>
      </c>
      <c r="B9309" t="s">
        <v>124</v>
      </c>
      <c r="C9309" s="1">
        <v>42856</v>
      </c>
      <c r="D9309">
        <v>-0.65046899999999996</v>
      </c>
      <c r="E9309" t="s">
        <v>9</v>
      </c>
    </row>
    <row r="9310" spans="1:5" x14ac:dyDescent="0.35">
      <c r="A9310" t="s">
        <v>63</v>
      </c>
      <c r="B9310" t="s">
        <v>124</v>
      </c>
      <c r="C9310" s="1">
        <v>42856</v>
      </c>
      <c r="D9310">
        <v>-13.71705</v>
      </c>
      <c r="E9310" t="s">
        <v>9</v>
      </c>
    </row>
    <row r="9311" spans="1:5" x14ac:dyDescent="0.35">
      <c r="A9311" t="s">
        <v>56</v>
      </c>
      <c r="B9311" t="s">
        <v>124</v>
      </c>
      <c r="C9311" s="1">
        <v>42856</v>
      </c>
      <c r="D9311">
        <v>-12.67456</v>
      </c>
      <c r="E9311" t="s">
        <v>9</v>
      </c>
    </row>
    <row r="9312" spans="1:5" x14ac:dyDescent="0.35">
      <c r="A9312" t="s">
        <v>58</v>
      </c>
      <c r="B9312" t="s">
        <v>124</v>
      </c>
      <c r="C9312" s="1">
        <v>42856</v>
      </c>
      <c r="D9312">
        <v>-6.9735880000000003</v>
      </c>
      <c r="E9312" t="s">
        <v>9</v>
      </c>
    </row>
    <row r="9313" spans="1:5" x14ac:dyDescent="0.35">
      <c r="A9313" t="s">
        <v>60</v>
      </c>
      <c r="B9313" t="s">
        <v>124</v>
      </c>
      <c r="C9313" s="1">
        <v>42856</v>
      </c>
      <c r="D9313">
        <v>5.430898</v>
      </c>
      <c r="E9313" t="s">
        <v>9</v>
      </c>
    </row>
    <row r="9314" spans="1:5" x14ac:dyDescent="0.35">
      <c r="A9314" t="s">
        <v>308</v>
      </c>
      <c r="B9314" t="s">
        <v>124</v>
      </c>
      <c r="C9314" s="1">
        <v>42856</v>
      </c>
      <c r="D9314">
        <v>0.50019999999999998</v>
      </c>
      <c r="E9314" t="s">
        <v>9</v>
      </c>
    </row>
    <row r="9315" spans="1:5" x14ac:dyDescent="0.35">
      <c r="A9315" t="s">
        <v>56</v>
      </c>
      <c r="B9315" t="s">
        <v>21</v>
      </c>
      <c r="C9315" s="1">
        <v>42856</v>
      </c>
      <c r="D9315">
        <v>48.741428999999997</v>
      </c>
      <c r="E9315" t="s">
        <v>9</v>
      </c>
    </row>
    <row r="9316" spans="1:5" x14ac:dyDescent="0.35">
      <c r="A9316" t="s">
        <v>58</v>
      </c>
      <c r="B9316" t="s">
        <v>21</v>
      </c>
      <c r="C9316" s="1">
        <v>42856</v>
      </c>
      <c r="D9316">
        <v>9.5086969999999997</v>
      </c>
      <c r="E9316" t="s">
        <v>9</v>
      </c>
    </row>
    <row r="9317" spans="1:5" x14ac:dyDescent="0.35">
      <c r="A9317" t="s">
        <v>60</v>
      </c>
      <c r="B9317" t="s">
        <v>21</v>
      </c>
      <c r="C9317" s="1">
        <v>42856</v>
      </c>
      <c r="D9317">
        <v>34.515819999999998</v>
      </c>
      <c r="E9317" t="s">
        <v>9</v>
      </c>
    </row>
    <row r="9318" spans="1:5" x14ac:dyDescent="0.35">
      <c r="A9318" t="s">
        <v>308</v>
      </c>
      <c r="B9318" t="s">
        <v>21</v>
      </c>
      <c r="C9318" s="1">
        <v>42856</v>
      </c>
      <c r="D9318">
        <v>17.819447</v>
      </c>
      <c r="E9318" t="s">
        <v>9</v>
      </c>
    </row>
    <row r="9319" spans="1:5" x14ac:dyDescent="0.35">
      <c r="A9319" t="s">
        <v>56</v>
      </c>
      <c r="B9319" t="s">
        <v>313</v>
      </c>
      <c r="C9319" s="1">
        <v>42856</v>
      </c>
      <c r="D9319">
        <v>0.44075799999999998</v>
      </c>
      <c r="E9319" t="s">
        <v>9</v>
      </c>
    </row>
    <row r="9320" spans="1:5" x14ac:dyDescent="0.35">
      <c r="A9320" t="s">
        <v>58</v>
      </c>
      <c r="B9320" t="s">
        <v>313</v>
      </c>
      <c r="C9320" s="1">
        <v>42856</v>
      </c>
      <c r="D9320">
        <v>8.5985000000000006E-2</v>
      </c>
      <c r="E9320" t="s">
        <v>9</v>
      </c>
    </row>
    <row r="9321" spans="1:5" x14ac:dyDescent="0.35">
      <c r="A9321" t="s">
        <v>60</v>
      </c>
      <c r="B9321" t="s">
        <v>313</v>
      </c>
      <c r="C9321" s="1">
        <v>42856</v>
      </c>
      <c r="D9321">
        <v>0.31211899999999998</v>
      </c>
      <c r="E9321" t="s">
        <v>9</v>
      </c>
    </row>
    <row r="9322" spans="1:5" x14ac:dyDescent="0.35">
      <c r="A9322" t="s">
        <v>308</v>
      </c>
      <c r="B9322" t="s">
        <v>313</v>
      </c>
      <c r="C9322" s="1">
        <v>42856</v>
      </c>
      <c r="D9322">
        <v>0.161137</v>
      </c>
      <c r="E9322" t="s">
        <v>9</v>
      </c>
    </row>
    <row r="9323" spans="1:5" x14ac:dyDescent="0.35">
      <c r="A9323" t="s">
        <v>63</v>
      </c>
      <c r="B9323" t="s">
        <v>21</v>
      </c>
      <c r="C9323" s="1">
        <v>42856</v>
      </c>
      <c r="D9323">
        <v>109.44787100000001</v>
      </c>
      <c r="E9323" t="s">
        <v>9</v>
      </c>
    </row>
    <row r="9324" spans="1:5" x14ac:dyDescent="0.35">
      <c r="A9324" t="s">
        <v>241</v>
      </c>
      <c r="B9324" t="s">
        <v>21</v>
      </c>
      <c r="C9324" s="1">
        <v>42856</v>
      </c>
      <c r="D9324">
        <v>1.4958020000000001</v>
      </c>
      <c r="E9324" t="s">
        <v>9</v>
      </c>
    </row>
    <row r="9325" spans="1:5" x14ac:dyDescent="0.35">
      <c r="A9325" t="s">
        <v>314</v>
      </c>
      <c r="B9325" t="s">
        <v>21</v>
      </c>
      <c r="C9325" s="1">
        <v>42856</v>
      </c>
      <c r="D9325">
        <v>-0.35828100000000002</v>
      </c>
      <c r="E9325" t="s">
        <v>9</v>
      </c>
    </row>
    <row r="9326" spans="1:5" x14ac:dyDescent="0.35">
      <c r="A9326" t="s">
        <v>55</v>
      </c>
      <c r="B9326" t="s">
        <v>21</v>
      </c>
      <c r="C9326" s="1">
        <v>42856</v>
      </c>
      <c r="D9326">
        <v>3.3736600000000001</v>
      </c>
      <c r="E9326" t="s">
        <v>9</v>
      </c>
    </row>
    <row r="9327" spans="1:5" x14ac:dyDescent="0.35">
      <c r="A9327" t="s">
        <v>312</v>
      </c>
      <c r="B9327" t="s">
        <v>21</v>
      </c>
      <c r="C9327" s="1">
        <v>42856</v>
      </c>
      <c r="D9327">
        <v>0.45267200000000002</v>
      </c>
      <c r="E9327" t="s">
        <v>9</v>
      </c>
    </row>
    <row r="9328" spans="1:5" x14ac:dyDescent="0.35">
      <c r="A9328" t="s">
        <v>62</v>
      </c>
      <c r="B9328" t="s">
        <v>21</v>
      </c>
      <c r="C9328" s="1">
        <v>42856</v>
      </c>
      <c r="D9328">
        <v>114.41172400000001</v>
      </c>
      <c r="E9328" t="s">
        <v>9</v>
      </c>
    </row>
    <row r="9329" spans="1:5" x14ac:dyDescent="0.35">
      <c r="A9329" t="s">
        <v>62</v>
      </c>
      <c r="B9329" t="s">
        <v>92</v>
      </c>
      <c r="C9329" s="1">
        <v>42856</v>
      </c>
      <c r="D9329">
        <v>179.359399</v>
      </c>
      <c r="E9329" t="s">
        <v>9</v>
      </c>
    </row>
    <row r="9330" spans="1:5" x14ac:dyDescent="0.35">
      <c r="A9330" t="s">
        <v>62</v>
      </c>
      <c r="B9330" t="s">
        <v>317</v>
      </c>
      <c r="C9330" s="1">
        <v>42856</v>
      </c>
      <c r="D9330">
        <v>1180.6020000000001</v>
      </c>
      <c r="E9330" t="s">
        <v>9</v>
      </c>
    </row>
    <row r="9331" spans="1:5" x14ac:dyDescent="0.35">
      <c r="A9331" t="s">
        <v>62</v>
      </c>
      <c r="B9331" t="s">
        <v>317</v>
      </c>
      <c r="C9331" s="1">
        <v>42856</v>
      </c>
      <c r="D9331">
        <v>1180.6020000000001</v>
      </c>
      <c r="E9331" t="s">
        <v>9</v>
      </c>
    </row>
    <row r="9332" spans="1:5" x14ac:dyDescent="0.35">
      <c r="A9332" t="s">
        <v>55</v>
      </c>
      <c r="B9332" t="s">
        <v>317</v>
      </c>
      <c r="C9332" s="1">
        <v>42856</v>
      </c>
      <c r="D9332">
        <v>36.302999999999997</v>
      </c>
      <c r="E9332" t="s">
        <v>9</v>
      </c>
    </row>
    <row r="9333" spans="1:5" x14ac:dyDescent="0.35">
      <c r="A9333" t="s">
        <v>55</v>
      </c>
      <c r="B9333" t="s">
        <v>317</v>
      </c>
      <c r="C9333" s="1">
        <v>42856</v>
      </c>
      <c r="D9333">
        <v>36.302999999999997</v>
      </c>
      <c r="E9333" t="s">
        <v>9</v>
      </c>
    </row>
    <row r="9334" spans="1:5" x14ac:dyDescent="0.35">
      <c r="A9334" t="s">
        <v>63</v>
      </c>
      <c r="B9334" t="s">
        <v>317</v>
      </c>
      <c r="C9334" s="1">
        <v>42856</v>
      </c>
      <c r="D9334">
        <v>1144.299</v>
      </c>
      <c r="E9334" t="s">
        <v>9</v>
      </c>
    </row>
    <row r="9335" spans="1:5" x14ac:dyDescent="0.35">
      <c r="A9335" t="s">
        <v>56</v>
      </c>
      <c r="B9335" t="s">
        <v>317</v>
      </c>
      <c r="C9335" s="1">
        <v>42856</v>
      </c>
      <c r="D9335">
        <v>589.29899999999998</v>
      </c>
      <c r="E9335" t="s">
        <v>9</v>
      </c>
    </row>
    <row r="9336" spans="1:5" x14ac:dyDescent="0.35">
      <c r="A9336" t="s">
        <v>58</v>
      </c>
      <c r="B9336" t="s">
        <v>317</v>
      </c>
      <c r="C9336" s="1">
        <v>42856</v>
      </c>
      <c r="D9336">
        <v>215</v>
      </c>
      <c r="E9336" t="s">
        <v>9</v>
      </c>
    </row>
    <row r="9337" spans="1:5" x14ac:dyDescent="0.35">
      <c r="A9337" t="s">
        <v>60</v>
      </c>
      <c r="B9337" t="s">
        <v>317</v>
      </c>
      <c r="C9337" s="1">
        <v>42856</v>
      </c>
      <c r="D9337">
        <v>235</v>
      </c>
      <c r="E9337" t="s">
        <v>9</v>
      </c>
    </row>
    <row r="9338" spans="1:5" x14ac:dyDescent="0.35">
      <c r="A9338" t="s">
        <v>308</v>
      </c>
      <c r="B9338" t="s">
        <v>317</v>
      </c>
      <c r="C9338" s="1">
        <v>42856</v>
      </c>
      <c r="D9338">
        <v>105</v>
      </c>
      <c r="E9338" t="s">
        <v>9</v>
      </c>
    </row>
    <row r="9339" spans="1:5" x14ac:dyDescent="0.35">
      <c r="A9339" t="s">
        <v>62</v>
      </c>
      <c r="B9339" t="s">
        <v>317</v>
      </c>
      <c r="C9339" s="1">
        <v>42856</v>
      </c>
      <c r="D9339">
        <v>1180.6020000000001</v>
      </c>
      <c r="E9339" t="s">
        <v>12</v>
      </c>
    </row>
    <row r="9340" spans="1:5" x14ac:dyDescent="0.35">
      <c r="A9340" t="s">
        <v>62</v>
      </c>
      <c r="B9340" t="s">
        <v>313</v>
      </c>
      <c r="C9340" s="1">
        <v>42856</v>
      </c>
      <c r="D9340">
        <v>0</v>
      </c>
      <c r="E9340" t="s">
        <v>9</v>
      </c>
    </row>
    <row r="9341" spans="1:5" x14ac:dyDescent="0.35">
      <c r="A9341" t="s">
        <v>55</v>
      </c>
      <c r="B9341" t="s">
        <v>317</v>
      </c>
      <c r="C9341" s="1">
        <v>42856</v>
      </c>
      <c r="D9341">
        <v>36.302999999999997</v>
      </c>
      <c r="E9341" t="s">
        <v>12</v>
      </c>
    </row>
    <row r="9342" spans="1:5" x14ac:dyDescent="0.35">
      <c r="A9342" t="s">
        <v>55</v>
      </c>
      <c r="B9342" t="s">
        <v>313</v>
      </c>
      <c r="C9342" s="1">
        <v>42856</v>
      </c>
      <c r="D9342">
        <v>0</v>
      </c>
      <c r="E9342" t="s">
        <v>9</v>
      </c>
    </row>
    <row r="9343" spans="1:5" x14ac:dyDescent="0.35">
      <c r="A9343" t="s">
        <v>305</v>
      </c>
      <c r="B9343" t="s">
        <v>306</v>
      </c>
      <c r="C9343" s="1">
        <v>42887</v>
      </c>
      <c r="D9343">
        <v>32.725999999999999</v>
      </c>
      <c r="E9343" t="s">
        <v>9</v>
      </c>
    </row>
    <row r="9344" spans="1:5" x14ac:dyDescent="0.35">
      <c r="A9344" t="s">
        <v>56</v>
      </c>
      <c r="B9344" t="s">
        <v>306</v>
      </c>
      <c r="C9344" s="1">
        <v>42887</v>
      </c>
      <c r="D9344">
        <v>23272.650436</v>
      </c>
      <c r="E9344" t="s">
        <v>9</v>
      </c>
    </row>
    <row r="9345" spans="1:5" x14ac:dyDescent="0.35">
      <c r="A9345" t="s">
        <v>58</v>
      </c>
      <c r="B9345" t="s">
        <v>306</v>
      </c>
      <c r="C9345" s="1">
        <v>42887</v>
      </c>
      <c r="D9345">
        <v>5911.4679669999996</v>
      </c>
      <c r="E9345" t="s">
        <v>9</v>
      </c>
    </row>
    <row r="9346" spans="1:5" x14ac:dyDescent="0.35">
      <c r="A9346" t="s">
        <v>307</v>
      </c>
      <c r="B9346" t="s">
        <v>306</v>
      </c>
      <c r="C9346" s="1">
        <v>42887</v>
      </c>
      <c r="D9346">
        <v>589.04528700000003</v>
      </c>
      <c r="E9346" t="s">
        <v>9</v>
      </c>
    </row>
    <row r="9347" spans="1:5" x14ac:dyDescent="0.35">
      <c r="A9347" t="s">
        <v>59</v>
      </c>
      <c r="B9347" t="s">
        <v>306</v>
      </c>
      <c r="C9347" s="1">
        <v>42887</v>
      </c>
      <c r="D9347">
        <v>2952.8363089999998</v>
      </c>
      <c r="E9347" t="s">
        <v>9</v>
      </c>
    </row>
    <row r="9348" spans="1:5" x14ac:dyDescent="0.35">
      <c r="A9348" t="s">
        <v>62</v>
      </c>
      <c r="B9348" t="s">
        <v>306</v>
      </c>
      <c r="C9348" s="1">
        <v>42887</v>
      </c>
      <c r="D9348">
        <v>32758.725999999999</v>
      </c>
      <c r="E9348" t="s">
        <v>9</v>
      </c>
    </row>
    <row r="9349" spans="1:5" x14ac:dyDescent="0.35">
      <c r="A9349" t="s">
        <v>305</v>
      </c>
      <c r="B9349" t="s">
        <v>309</v>
      </c>
      <c r="C9349" s="1">
        <v>42887</v>
      </c>
      <c r="D9349">
        <v>25.300999999999998</v>
      </c>
      <c r="E9349" t="s">
        <v>9</v>
      </c>
    </row>
    <row r="9350" spans="1:5" x14ac:dyDescent="0.35">
      <c r="A9350" t="s">
        <v>56</v>
      </c>
      <c r="B9350" t="s">
        <v>309</v>
      </c>
      <c r="C9350" s="1">
        <v>42887</v>
      </c>
      <c r="D9350">
        <v>17596.299016000001</v>
      </c>
      <c r="E9350" t="s">
        <v>9</v>
      </c>
    </row>
    <row r="9351" spans="1:5" x14ac:dyDescent="0.35">
      <c r="A9351" t="s">
        <v>58</v>
      </c>
      <c r="B9351" t="s">
        <v>309</v>
      </c>
      <c r="C9351" s="1">
        <v>42887</v>
      </c>
      <c r="D9351">
        <v>4367.768309</v>
      </c>
      <c r="E9351" t="s">
        <v>9</v>
      </c>
    </row>
    <row r="9352" spans="1:5" x14ac:dyDescent="0.35">
      <c r="A9352" t="s">
        <v>307</v>
      </c>
      <c r="B9352" t="s">
        <v>309</v>
      </c>
      <c r="C9352" s="1">
        <v>42887</v>
      </c>
      <c r="D9352">
        <v>522.06062599999996</v>
      </c>
      <c r="E9352" t="s">
        <v>9</v>
      </c>
    </row>
    <row r="9353" spans="1:5" x14ac:dyDescent="0.35">
      <c r="A9353" t="s">
        <v>59</v>
      </c>
      <c r="B9353" t="s">
        <v>309</v>
      </c>
      <c r="C9353" s="1">
        <v>42887</v>
      </c>
      <c r="D9353">
        <v>2814.8720480000002</v>
      </c>
      <c r="E9353" t="s">
        <v>9</v>
      </c>
    </row>
    <row r="9354" spans="1:5" x14ac:dyDescent="0.35">
      <c r="A9354" t="s">
        <v>62</v>
      </c>
      <c r="B9354" t="s">
        <v>309</v>
      </c>
      <c r="C9354" s="1">
        <v>42887</v>
      </c>
      <c r="D9354">
        <v>25326.300999999999</v>
      </c>
      <c r="E9354" t="s">
        <v>9</v>
      </c>
    </row>
    <row r="9355" spans="1:5" x14ac:dyDescent="0.35">
      <c r="A9355" t="s">
        <v>305</v>
      </c>
      <c r="B9355" t="s">
        <v>310</v>
      </c>
      <c r="C9355" s="1">
        <v>42887</v>
      </c>
      <c r="D9355">
        <v>-0.226884</v>
      </c>
      <c r="E9355" t="s">
        <v>9</v>
      </c>
    </row>
    <row r="9356" spans="1:5" x14ac:dyDescent="0.35">
      <c r="A9356" t="s">
        <v>62</v>
      </c>
      <c r="B9356" t="s">
        <v>310</v>
      </c>
      <c r="C9356" s="1">
        <v>42887</v>
      </c>
      <c r="D9356">
        <v>-0.226884</v>
      </c>
      <c r="E9356" t="s">
        <v>9</v>
      </c>
    </row>
    <row r="9357" spans="1:5" x14ac:dyDescent="0.35">
      <c r="A9357" t="s">
        <v>56</v>
      </c>
      <c r="B9357" t="s">
        <v>17</v>
      </c>
      <c r="C9357" s="1">
        <v>42887</v>
      </c>
      <c r="D9357">
        <v>750.13199999999995</v>
      </c>
      <c r="E9357" t="s">
        <v>9</v>
      </c>
    </row>
    <row r="9358" spans="1:5" x14ac:dyDescent="0.35">
      <c r="A9358" t="s">
        <v>58</v>
      </c>
      <c r="B9358" t="s">
        <v>17</v>
      </c>
      <c r="C9358" s="1">
        <v>42887</v>
      </c>
      <c r="D9358">
        <v>293.22199999999998</v>
      </c>
      <c r="E9358" t="s">
        <v>9</v>
      </c>
    </row>
    <row r="9359" spans="1:5" x14ac:dyDescent="0.35">
      <c r="A9359" t="s">
        <v>307</v>
      </c>
      <c r="B9359" t="s">
        <v>17</v>
      </c>
      <c r="C9359" s="1">
        <v>42887</v>
      </c>
      <c r="D9359">
        <v>23.724</v>
      </c>
      <c r="E9359" t="s">
        <v>9</v>
      </c>
    </row>
    <row r="9360" spans="1:5" x14ac:dyDescent="0.35">
      <c r="A9360" t="s">
        <v>59</v>
      </c>
      <c r="B9360" t="s">
        <v>17</v>
      </c>
      <c r="C9360" s="1">
        <v>42887</v>
      </c>
      <c r="D9360">
        <v>203.20400000000001</v>
      </c>
      <c r="E9360" t="s">
        <v>9</v>
      </c>
    </row>
    <row r="9361" spans="1:5" x14ac:dyDescent="0.35">
      <c r="A9361" t="s">
        <v>63</v>
      </c>
      <c r="B9361" t="s">
        <v>17</v>
      </c>
      <c r="C9361" s="1">
        <v>42887</v>
      </c>
      <c r="D9361">
        <v>1270.2819999999999</v>
      </c>
      <c r="E9361" t="s">
        <v>9</v>
      </c>
    </row>
    <row r="9362" spans="1:5" x14ac:dyDescent="0.35">
      <c r="A9362" t="s">
        <v>308</v>
      </c>
      <c r="B9362" t="s">
        <v>17</v>
      </c>
      <c r="C9362" s="1">
        <v>42887</v>
      </c>
      <c r="D9362">
        <v>226.928</v>
      </c>
      <c r="E9362" t="s">
        <v>9</v>
      </c>
    </row>
    <row r="9363" spans="1:5" x14ac:dyDescent="0.35">
      <c r="A9363" t="s">
        <v>62</v>
      </c>
      <c r="B9363" t="s">
        <v>17</v>
      </c>
      <c r="C9363" s="1">
        <v>42887</v>
      </c>
      <c r="D9363">
        <v>1270.2819999999999</v>
      </c>
      <c r="E9363" t="s">
        <v>9</v>
      </c>
    </row>
    <row r="9364" spans="1:5" x14ac:dyDescent="0.35">
      <c r="A9364" t="s">
        <v>62</v>
      </c>
      <c r="B9364" t="s">
        <v>311</v>
      </c>
      <c r="C9364" s="1">
        <v>42887</v>
      </c>
      <c r="D9364">
        <v>1180.6020000000001</v>
      </c>
      <c r="E9364" t="s">
        <v>9</v>
      </c>
    </row>
    <row r="9365" spans="1:5" x14ac:dyDescent="0.35">
      <c r="A9365" t="s">
        <v>55</v>
      </c>
      <c r="B9365" t="s">
        <v>311</v>
      </c>
      <c r="C9365" s="1">
        <v>42887</v>
      </c>
      <c r="D9365">
        <v>36.302999999999997</v>
      </c>
      <c r="E9365" t="s">
        <v>9</v>
      </c>
    </row>
    <row r="9366" spans="1:5" x14ac:dyDescent="0.35">
      <c r="A9366" t="s">
        <v>63</v>
      </c>
      <c r="B9366" t="s">
        <v>311</v>
      </c>
      <c r="C9366" s="1">
        <v>42887</v>
      </c>
      <c r="D9366">
        <v>1144.299</v>
      </c>
      <c r="E9366" t="s">
        <v>9</v>
      </c>
    </row>
    <row r="9367" spans="1:5" x14ac:dyDescent="0.35">
      <c r="A9367" t="s">
        <v>56</v>
      </c>
      <c r="B9367" t="s">
        <v>311</v>
      </c>
      <c r="C9367" s="1">
        <v>42887</v>
      </c>
      <c r="D9367">
        <v>589.29899999999998</v>
      </c>
      <c r="E9367" t="s">
        <v>9</v>
      </c>
    </row>
    <row r="9368" spans="1:5" x14ac:dyDescent="0.35">
      <c r="A9368" t="s">
        <v>58</v>
      </c>
      <c r="B9368" t="s">
        <v>311</v>
      </c>
      <c r="C9368" s="1">
        <v>42887</v>
      </c>
      <c r="D9368">
        <v>215</v>
      </c>
      <c r="E9368" t="s">
        <v>9</v>
      </c>
    </row>
    <row r="9369" spans="1:5" x14ac:dyDescent="0.35">
      <c r="A9369" t="s">
        <v>60</v>
      </c>
      <c r="B9369" t="s">
        <v>311</v>
      </c>
      <c r="C9369" s="1">
        <v>42887</v>
      </c>
      <c r="D9369">
        <v>235</v>
      </c>
      <c r="E9369" t="s">
        <v>9</v>
      </c>
    </row>
    <row r="9370" spans="1:5" x14ac:dyDescent="0.35">
      <c r="A9370" t="s">
        <v>308</v>
      </c>
      <c r="B9370" t="s">
        <v>311</v>
      </c>
      <c r="C9370" s="1">
        <v>42887</v>
      </c>
      <c r="D9370">
        <v>105</v>
      </c>
      <c r="E9370" t="s">
        <v>9</v>
      </c>
    </row>
    <row r="9371" spans="1:5" x14ac:dyDescent="0.35">
      <c r="A9371" t="s">
        <v>55</v>
      </c>
      <c r="B9371" t="s">
        <v>13</v>
      </c>
      <c r="C9371" s="1">
        <v>42887</v>
      </c>
      <c r="D9371">
        <v>2.9132370000000001</v>
      </c>
      <c r="E9371" t="s">
        <v>9</v>
      </c>
    </row>
    <row r="9372" spans="1:5" x14ac:dyDescent="0.35">
      <c r="A9372" t="s">
        <v>312</v>
      </c>
      <c r="B9372" t="s">
        <v>13</v>
      </c>
      <c r="C9372" s="1">
        <v>42887</v>
      </c>
      <c r="D9372">
        <v>0.74326899999999996</v>
      </c>
      <c r="E9372" t="s">
        <v>9</v>
      </c>
    </row>
    <row r="9373" spans="1:5" x14ac:dyDescent="0.35">
      <c r="A9373" t="s">
        <v>63</v>
      </c>
      <c r="B9373" t="s">
        <v>13</v>
      </c>
      <c r="C9373" s="1">
        <v>42887</v>
      </c>
      <c r="D9373">
        <v>6.3649880000000003</v>
      </c>
      <c r="E9373" t="s">
        <v>9</v>
      </c>
    </row>
    <row r="9374" spans="1:5" x14ac:dyDescent="0.35">
      <c r="A9374" t="s">
        <v>241</v>
      </c>
      <c r="B9374" t="s">
        <v>13</v>
      </c>
      <c r="C9374" s="1">
        <v>42887</v>
      </c>
      <c r="D9374">
        <v>1.425386</v>
      </c>
      <c r="E9374" t="s">
        <v>9</v>
      </c>
    </row>
    <row r="9375" spans="1:5" x14ac:dyDescent="0.35">
      <c r="A9375" t="s">
        <v>314</v>
      </c>
      <c r="B9375" t="s">
        <v>13</v>
      </c>
      <c r="C9375" s="1">
        <v>42887</v>
      </c>
      <c r="D9375">
        <v>0.24391099999999999</v>
      </c>
      <c r="E9375" t="s">
        <v>9</v>
      </c>
    </row>
    <row r="9376" spans="1:5" x14ac:dyDescent="0.35">
      <c r="A9376" t="s">
        <v>56</v>
      </c>
      <c r="B9376" t="s">
        <v>313</v>
      </c>
      <c r="C9376" s="1">
        <v>42887</v>
      </c>
      <c r="D9376">
        <v>7.2674000000000002E-2</v>
      </c>
      <c r="E9376" t="s">
        <v>9</v>
      </c>
    </row>
    <row r="9377" spans="1:5" x14ac:dyDescent="0.35">
      <c r="A9377" t="s">
        <v>58</v>
      </c>
      <c r="B9377" t="s">
        <v>313</v>
      </c>
      <c r="C9377" s="1">
        <v>42887</v>
      </c>
      <c r="D9377">
        <v>5.2109999999999997E-2</v>
      </c>
      <c r="E9377" t="s">
        <v>9</v>
      </c>
    </row>
    <row r="9378" spans="1:5" x14ac:dyDescent="0.35">
      <c r="A9378" t="s">
        <v>60</v>
      </c>
      <c r="B9378" t="s">
        <v>313</v>
      </c>
      <c r="C9378" s="1">
        <v>42887</v>
      </c>
      <c r="D9378">
        <v>0.80899100000000002</v>
      </c>
      <c r="E9378" t="s">
        <v>9</v>
      </c>
    </row>
    <row r="9379" spans="1:5" x14ac:dyDescent="0.35">
      <c r="A9379" t="s">
        <v>308</v>
      </c>
      <c r="B9379" t="s">
        <v>313</v>
      </c>
      <c r="C9379" s="1">
        <v>42887</v>
      </c>
      <c r="D9379">
        <v>6.6225999999999993E-2</v>
      </c>
      <c r="E9379" t="s">
        <v>9</v>
      </c>
    </row>
    <row r="9380" spans="1:5" x14ac:dyDescent="0.35">
      <c r="A9380" t="s">
        <v>56</v>
      </c>
      <c r="B9380" t="s">
        <v>13</v>
      </c>
      <c r="C9380" s="1">
        <v>42887</v>
      </c>
      <c r="D9380">
        <v>0.58388300000000004</v>
      </c>
      <c r="E9380" t="s">
        <v>9</v>
      </c>
    </row>
    <row r="9381" spans="1:5" x14ac:dyDescent="0.35">
      <c r="A9381" t="s">
        <v>58</v>
      </c>
      <c r="B9381" t="s">
        <v>13</v>
      </c>
      <c r="C9381" s="1">
        <v>42887</v>
      </c>
      <c r="D9381">
        <v>0.41866300000000001</v>
      </c>
      <c r="E9381" t="s">
        <v>9</v>
      </c>
    </row>
    <row r="9382" spans="1:5" x14ac:dyDescent="0.35">
      <c r="A9382" t="s">
        <v>60</v>
      </c>
      <c r="B9382" t="s">
        <v>13</v>
      </c>
      <c r="C9382" s="1">
        <v>42887</v>
      </c>
      <c r="D9382">
        <v>6.4996609999999997</v>
      </c>
      <c r="E9382" t="s">
        <v>9</v>
      </c>
    </row>
    <row r="9383" spans="1:5" x14ac:dyDescent="0.35">
      <c r="A9383" t="s">
        <v>308</v>
      </c>
      <c r="B9383" t="s">
        <v>13</v>
      </c>
      <c r="C9383" s="1">
        <v>42887</v>
      </c>
      <c r="D9383">
        <v>0.53207700000000002</v>
      </c>
      <c r="E9383" t="s">
        <v>9</v>
      </c>
    </row>
    <row r="9384" spans="1:5" x14ac:dyDescent="0.35">
      <c r="A9384" t="s">
        <v>62</v>
      </c>
      <c r="B9384" t="s">
        <v>13</v>
      </c>
      <c r="C9384" s="1">
        <v>42887</v>
      </c>
      <c r="D9384">
        <v>11.690791000000001</v>
      </c>
      <c r="E9384" t="s">
        <v>9</v>
      </c>
    </row>
    <row r="9385" spans="1:5" x14ac:dyDescent="0.35">
      <c r="A9385" t="s">
        <v>62</v>
      </c>
      <c r="B9385" t="s">
        <v>315</v>
      </c>
      <c r="C9385" s="1">
        <v>42887</v>
      </c>
      <c r="D9385">
        <v>2462.574791</v>
      </c>
      <c r="E9385" t="s">
        <v>9</v>
      </c>
    </row>
    <row r="9386" spans="1:5" x14ac:dyDescent="0.35">
      <c r="A9386" t="s">
        <v>62</v>
      </c>
      <c r="B9386" t="s">
        <v>316</v>
      </c>
      <c r="C9386" s="1">
        <v>42887</v>
      </c>
      <c r="D9386">
        <v>79.583523</v>
      </c>
      <c r="E9386" t="s">
        <v>9</v>
      </c>
    </row>
    <row r="9387" spans="1:5" x14ac:dyDescent="0.35">
      <c r="A9387" t="s">
        <v>55</v>
      </c>
      <c r="B9387" t="s">
        <v>316</v>
      </c>
      <c r="C9387" s="1">
        <v>42887</v>
      </c>
      <c r="D9387">
        <v>6.4311889999999998</v>
      </c>
      <c r="E9387" t="s">
        <v>9</v>
      </c>
    </row>
    <row r="9388" spans="1:5" x14ac:dyDescent="0.35">
      <c r="A9388" t="s">
        <v>63</v>
      </c>
      <c r="B9388" t="s">
        <v>316</v>
      </c>
      <c r="C9388" s="1">
        <v>42887</v>
      </c>
      <c r="D9388">
        <v>73.152333999999996</v>
      </c>
      <c r="E9388" t="s">
        <v>9</v>
      </c>
    </row>
    <row r="9389" spans="1:5" x14ac:dyDescent="0.35">
      <c r="A9389" t="s">
        <v>56</v>
      </c>
      <c r="B9389" t="s">
        <v>316</v>
      </c>
      <c r="C9389" s="1">
        <v>42887</v>
      </c>
      <c r="D9389">
        <v>33.251147000000003</v>
      </c>
      <c r="E9389" t="s">
        <v>9</v>
      </c>
    </row>
    <row r="9390" spans="1:5" x14ac:dyDescent="0.35">
      <c r="A9390" t="s">
        <v>58</v>
      </c>
      <c r="B9390" t="s">
        <v>316</v>
      </c>
      <c r="C9390" s="1">
        <v>42887</v>
      </c>
      <c r="D9390">
        <v>12.966661</v>
      </c>
      <c r="E9390" t="s">
        <v>9</v>
      </c>
    </row>
    <row r="9391" spans="1:5" x14ac:dyDescent="0.35">
      <c r="A9391" t="s">
        <v>60</v>
      </c>
      <c r="B9391" t="s">
        <v>316</v>
      </c>
      <c r="C9391" s="1">
        <v>42887</v>
      </c>
      <c r="D9391">
        <v>20.139030000000002</v>
      </c>
      <c r="E9391" t="s">
        <v>9</v>
      </c>
    </row>
    <row r="9392" spans="1:5" x14ac:dyDescent="0.35">
      <c r="A9392" t="s">
        <v>308</v>
      </c>
      <c r="B9392" t="s">
        <v>316</v>
      </c>
      <c r="C9392" s="1">
        <v>42887</v>
      </c>
      <c r="D9392">
        <v>6.795496</v>
      </c>
      <c r="E9392" t="s">
        <v>9</v>
      </c>
    </row>
    <row r="9393" spans="1:5" x14ac:dyDescent="0.35">
      <c r="A9393" t="s">
        <v>62</v>
      </c>
      <c r="B9393" t="s">
        <v>124</v>
      </c>
      <c r="C9393" s="1">
        <v>42887</v>
      </c>
      <c r="D9393">
        <v>55.219504999999998</v>
      </c>
      <c r="E9393" t="s">
        <v>9</v>
      </c>
    </row>
    <row r="9394" spans="1:5" x14ac:dyDescent="0.35">
      <c r="A9394" t="s">
        <v>55</v>
      </c>
      <c r="B9394" t="s">
        <v>124</v>
      </c>
      <c r="C9394" s="1">
        <v>42887</v>
      </c>
      <c r="D9394">
        <v>4.2211239999999997</v>
      </c>
      <c r="E9394" t="s">
        <v>9</v>
      </c>
    </row>
    <row r="9395" spans="1:5" x14ac:dyDescent="0.35">
      <c r="A9395" t="s">
        <v>63</v>
      </c>
      <c r="B9395" t="s">
        <v>124</v>
      </c>
      <c r="C9395" s="1">
        <v>42887</v>
      </c>
      <c r="D9395">
        <v>50.998381000000002</v>
      </c>
      <c r="E9395" t="s">
        <v>9</v>
      </c>
    </row>
    <row r="9396" spans="1:5" x14ac:dyDescent="0.35">
      <c r="A9396" t="s">
        <v>56</v>
      </c>
      <c r="B9396" t="s">
        <v>124</v>
      </c>
      <c r="C9396" s="1">
        <v>42887</v>
      </c>
      <c r="D9396">
        <v>9.0071860000000008</v>
      </c>
      <c r="E9396" t="s">
        <v>9</v>
      </c>
    </row>
    <row r="9397" spans="1:5" x14ac:dyDescent="0.35">
      <c r="A9397" t="s">
        <v>58</v>
      </c>
      <c r="B9397" t="s">
        <v>124</v>
      </c>
      <c r="C9397" s="1">
        <v>42887</v>
      </c>
      <c r="D9397">
        <v>23.588971999999998</v>
      </c>
      <c r="E9397" t="s">
        <v>9</v>
      </c>
    </row>
    <row r="9398" spans="1:5" x14ac:dyDescent="0.35">
      <c r="A9398" t="s">
        <v>60</v>
      </c>
      <c r="B9398" t="s">
        <v>124</v>
      </c>
      <c r="C9398" s="1">
        <v>42887</v>
      </c>
      <c r="D9398">
        <v>9.0693900000000003</v>
      </c>
      <c r="E9398" t="s">
        <v>9</v>
      </c>
    </row>
    <row r="9399" spans="1:5" x14ac:dyDescent="0.35">
      <c r="A9399" t="s">
        <v>308</v>
      </c>
      <c r="B9399" t="s">
        <v>124</v>
      </c>
      <c r="C9399" s="1">
        <v>42887</v>
      </c>
      <c r="D9399">
        <v>9.3328330000000008</v>
      </c>
      <c r="E9399" t="s">
        <v>9</v>
      </c>
    </row>
    <row r="9400" spans="1:5" x14ac:dyDescent="0.35">
      <c r="A9400" t="s">
        <v>56</v>
      </c>
      <c r="B9400" t="s">
        <v>21</v>
      </c>
      <c r="C9400" s="1">
        <v>42887</v>
      </c>
      <c r="D9400">
        <v>45.324354</v>
      </c>
      <c r="E9400" t="s">
        <v>9</v>
      </c>
    </row>
    <row r="9401" spans="1:5" x14ac:dyDescent="0.35">
      <c r="A9401" t="s">
        <v>58</v>
      </c>
      <c r="B9401" t="s">
        <v>21</v>
      </c>
      <c r="C9401" s="1">
        <v>42887</v>
      </c>
      <c r="D9401">
        <v>9.5483309999999992</v>
      </c>
      <c r="E9401" t="s">
        <v>9</v>
      </c>
    </row>
    <row r="9402" spans="1:5" x14ac:dyDescent="0.35">
      <c r="A9402" t="s">
        <v>60</v>
      </c>
      <c r="B9402" t="s">
        <v>21</v>
      </c>
      <c r="C9402" s="1">
        <v>42887</v>
      </c>
      <c r="D9402">
        <v>28.806145000000001</v>
      </c>
      <c r="E9402" t="s">
        <v>9</v>
      </c>
    </row>
    <row r="9403" spans="1:5" x14ac:dyDescent="0.35">
      <c r="A9403" t="s">
        <v>308</v>
      </c>
      <c r="B9403" t="s">
        <v>21</v>
      </c>
      <c r="C9403" s="1">
        <v>42887</v>
      </c>
      <c r="D9403">
        <v>25.542791999999999</v>
      </c>
      <c r="E9403" t="s">
        <v>9</v>
      </c>
    </row>
    <row r="9404" spans="1:5" x14ac:dyDescent="0.35">
      <c r="A9404" t="s">
        <v>56</v>
      </c>
      <c r="B9404" t="s">
        <v>313</v>
      </c>
      <c r="C9404" s="1">
        <v>42887</v>
      </c>
      <c r="D9404">
        <v>0.41497600000000001</v>
      </c>
      <c r="E9404" t="s">
        <v>9</v>
      </c>
    </row>
    <row r="9405" spans="1:5" x14ac:dyDescent="0.35">
      <c r="A9405" t="s">
        <v>58</v>
      </c>
      <c r="B9405" t="s">
        <v>313</v>
      </c>
      <c r="C9405" s="1">
        <v>42887</v>
      </c>
      <c r="D9405">
        <v>8.7422E-2</v>
      </c>
      <c r="E9405" t="s">
        <v>9</v>
      </c>
    </row>
    <row r="9406" spans="1:5" x14ac:dyDescent="0.35">
      <c r="A9406" t="s">
        <v>60</v>
      </c>
      <c r="B9406" t="s">
        <v>313</v>
      </c>
      <c r="C9406" s="1">
        <v>42887</v>
      </c>
      <c r="D9406">
        <v>0.26373999999999997</v>
      </c>
      <c r="E9406" t="s">
        <v>9</v>
      </c>
    </row>
    <row r="9407" spans="1:5" x14ac:dyDescent="0.35">
      <c r="A9407" t="s">
        <v>308</v>
      </c>
      <c r="B9407" t="s">
        <v>313</v>
      </c>
      <c r="C9407" s="1">
        <v>42887</v>
      </c>
      <c r="D9407">
        <v>0.23386199999999999</v>
      </c>
      <c r="E9407" t="s">
        <v>9</v>
      </c>
    </row>
    <row r="9408" spans="1:5" x14ac:dyDescent="0.35">
      <c r="A9408" t="s">
        <v>63</v>
      </c>
      <c r="B9408" t="s">
        <v>21</v>
      </c>
      <c r="C9408" s="1">
        <v>42887</v>
      </c>
      <c r="D9408">
        <v>107.577507</v>
      </c>
      <c r="E9408" t="s">
        <v>9</v>
      </c>
    </row>
    <row r="9409" spans="1:5" x14ac:dyDescent="0.35">
      <c r="A9409" t="s">
        <v>241</v>
      </c>
      <c r="B9409" t="s">
        <v>21</v>
      </c>
      <c r="C9409" s="1">
        <v>42887</v>
      </c>
      <c r="D9409">
        <v>1.4392830000000001</v>
      </c>
      <c r="E9409" t="s">
        <v>9</v>
      </c>
    </row>
    <row r="9410" spans="1:5" x14ac:dyDescent="0.35">
      <c r="A9410" t="s">
        <v>314</v>
      </c>
      <c r="B9410" t="s">
        <v>21</v>
      </c>
      <c r="C9410" s="1">
        <v>42887</v>
      </c>
      <c r="D9410">
        <v>0.20483299999999999</v>
      </c>
      <c r="E9410" t="s">
        <v>9</v>
      </c>
    </row>
    <row r="9411" spans="1:5" x14ac:dyDescent="0.35">
      <c r="A9411" t="s">
        <v>55</v>
      </c>
      <c r="B9411" t="s">
        <v>21</v>
      </c>
      <c r="C9411" s="1">
        <v>42887</v>
      </c>
      <c r="D9411">
        <v>1.9802649999999999</v>
      </c>
      <c r="E9411" t="s">
        <v>9</v>
      </c>
    </row>
    <row r="9412" spans="1:5" x14ac:dyDescent="0.35">
      <c r="A9412" t="s">
        <v>312</v>
      </c>
      <c r="B9412" t="s">
        <v>21</v>
      </c>
      <c r="C9412" s="1">
        <v>42887</v>
      </c>
      <c r="D9412">
        <v>0.36172900000000002</v>
      </c>
      <c r="E9412" t="s">
        <v>9</v>
      </c>
    </row>
    <row r="9413" spans="1:5" x14ac:dyDescent="0.35">
      <c r="A9413" t="s">
        <v>62</v>
      </c>
      <c r="B9413" t="s">
        <v>21</v>
      </c>
      <c r="C9413" s="1">
        <v>42887</v>
      </c>
      <c r="D9413">
        <v>111.563616</v>
      </c>
      <c r="E9413" t="s">
        <v>9</v>
      </c>
    </row>
    <row r="9414" spans="1:5" x14ac:dyDescent="0.35">
      <c r="A9414" t="s">
        <v>62</v>
      </c>
      <c r="B9414" t="s">
        <v>92</v>
      </c>
      <c r="C9414" s="1">
        <v>42887</v>
      </c>
      <c r="D9414">
        <v>246.36664400000001</v>
      </c>
      <c r="E9414" t="s">
        <v>9</v>
      </c>
    </row>
    <row r="9415" spans="1:5" x14ac:dyDescent="0.35">
      <c r="A9415" t="s">
        <v>62</v>
      </c>
      <c r="B9415" t="s">
        <v>317</v>
      </c>
      <c r="C9415" s="1">
        <v>42887</v>
      </c>
      <c r="D9415">
        <v>2216.2081469999998</v>
      </c>
      <c r="E9415" t="s">
        <v>9</v>
      </c>
    </row>
    <row r="9416" spans="1:5" x14ac:dyDescent="0.35">
      <c r="A9416" t="s">
        <v>62</v>
      </c>
      <c r="B9416" t="s">
        <v>317</v>
      </c>
      <c r="C9416" s="1">
        <v>42887</v>
      </c>
      <c r="D9416">
        <v>2216.2081469999998</v>
      </c>
      <c r="E9416" t="s">
        <v>9</v>
      </c>
    </row>
    <row r="9417" spans="1:5" x14ac:dyDescent="0.35">
      <c r="A9417" t="s">
        <v>55</v>
      </c>
      <c r="B9417" t="s">
        <v>317</v>
      </c>
      <c r="C9417" s="1">
        <v>42887</v>
      </c>
      <c r="D9417">
        <v>26.965198999999998</v>
      </c>
      <c r="E9417" t="s">
        <v>9</v>
      </c>
    </row>
    <row r="9418" spans="1:5" x14ac:dyDescent="0.35">
      <c r="A9418" t="s">
        <v>55</v>
      </c>
      <c r="B9418" t="s">
        <v>317</v>
      </c>
      <c r="C9418" s="1">
        <v>42887</v>
      </c>
      <c r="D9418">
        <v>26.965198999999998</v>
      </c>
      <c r="E9418" t="s">
        <v>9</v>
      </c>
    </row>
    <row r="9419" spans="1:5" x14ac:dyDescent="0.35">
      <c r="A9419" t="s">
        <v>63</v>
      </c>
      <c r="B9419" t="s">
        <v>317</v>
      </c>
      <c r="C9419" s="1">
        <v>42887</v>
      </c>
      <c r="D9419">
        <v>2189.2429480000001</v>
      </c>
      <c r="E9419" t="s">
        <v>9</v>
      </c>
    </row>
    <row r="9420" spans="1:5" x14ac:dyDescent="0.35">
      <c r="A9420" t="s">
        <v>56</v>
      </c>
      <c r="B9420" t="s">
        <v>317</v>
      </c>
      <c r="C9420" s="1">
        <v>42887</v>
      </c>
      <c r="D9420">
        <v>1252.432196</v>
      </c>
      <c r="E9420" t="s">
        <v>9</v>
      </c>
    </row>
    <row r="9421" spans="1:5" x14ac:dyDescent="0.35">
      <c r="A9421" t="s">
        <v>58</v>
      </c>
      <c r="B9421" t="s">
        <v>317</v>
      </c>
      <c r="C9421" s="1">
        <v>42887</v>
      </c>
      <c r="D9421">
        <v>462.5367</v>
      </c>
      <c r="E9421" t="s">
        <v>9</v>
      </c>
    </row>
    <row r="9422" spans="1:5" x14ac:dyDescent="0.35">
      <c r="A9422" t="s">
        <v>60</v>
      </c>
      <c r="B9422" t="s">
        <v>317</v>
      </c>
      <c r="C9422" s="1">
        <v>42887</v>
      </c>
      <c r="D9422">
        <v>183.485096</v>
      </c>
      <c r="E9422" t="s">
        <v>9</v>
      </c>
    </row>
    <row r="9423" spans="1:5" x14ac:dyDescent="0.35">
      <c r="A9423" t="s">
        <v>308</v>
      </c>
      <c r="B9423" t="s">
        <v>317</v>
      </c>
      <c r="C9423" s="1">
        <v>42887</v>
      </c>
      <c r="D9423">
        <v>290.78895699999998</v>
      </c>
      <c r="E9423" t="s">
        <v>9</v>
      </c>
    </row>
    <row r="9424" spans="1:5" x14ac:dyDescent="0.35">
      <c r="A9424" t="s">
        <v>62</v>
      </c>
      <c r="B9424" t="s">
        <v>311</v>
      </c>
      <c r="C9424" s="1">
        <v>42917</v>
      </c>
      <c r="D9424">
        <v>2216.2081469999998</v>
      </c>
      <c r="E9424" t="s">
        <v>9</v>
      </c>
    </row>
    <row r="9425" spans="1:5" x14ac:dyDescent="0.35">
      <c r="A9425" t="s">
        <v>55</v>
      </c>
      <c r="B9425" t="s">
        <v>311</v>
      </c>
      <c r="C9425" s="1">
        <v>42917</v>
      </c>
      <c r="D9425">
        <v>26.965198999999998</v>
      </c>
      <c r="E9425" t="s">
        <v>9</v>
      </c>
    </row>
    <row r="9426" spans="1:5" x14ac:dyDescent="0.35">
      <c r="A9426" t="s">
        <v>63</v>
      </c>
      <c r="B9426" t="s">
        <v>311</v>
      </c>
      <c r="C9426" s="1">
        <v>42917</v>
      </c>
      <c r="D9426">
        <v>2189.2429480000001</v>
      </c>
      <c r="E9426" t="s">
        <v>9</v>
      </c>
    </row>
    <row r="9427" spans="1:5" x14ac:dyDescent="0.35">
      <c r="A9427" t="s">
        <v>56</v>
      </c>
      <c r="B9427" t="s">
        <v>311</v>
      </c>
      <c r="C9427" s="1">
        <v>42917</v>
      </c>
      <c r="D9427">
        <v>1252.432196</v>
      </c>
      <c r="E9427" t="s">
        <v>9</v>
      </c>
    </row>
    <row r="9428" spans="1:5" x14ac:dyDescent="0.35">
      <c r="A9428" t="s">
        <v>58</v>
      </c>
      <c r="B9428" t="s">
        <v>311</v>
      </c>
      <c r="C9428" s="1">
        <v>42917</v>
      </c>
      <c r="D9428">
        <v>462.5367</v>
      </c>
      <c r="E9428" t="s">
        <v>9</v>
      </c>
    </row>
    <row r="9429" spans="1:5" x14ac:dyDescent="0.35">
      <c r="A9429" t="s">
        <v>60</v>
      </c>
      <c r="B9429" t="s">
        <v>311</v>
      </c>
      <c r="C9429" s="1">
        <v>42917</v>
      </c>
      <c r="D9429">
        <v>183.485096</v>
      </c>
      <c r="E9429" t="s">
        <v>9</v>
      </c>
    </row>
    <row r="9430" spans="1:5" x14ac:dyDescent="0.35">
      <c r="A9430" t="s">
        <v>308</v>
      </c>
      <c r="B9430" t="s">
        <v>311</v>
      </c>
      <c r="C9430" s="1">
        <v>42917</v>
      </c>
      <c r="D9430">
        <v>290.78895699999998</v>
      </c>
      <c r="E9430" t="s">
        <v>9</v>
      </c>
    </row>
    <row r="9431" spans="1:5" x14ac:dyDescent="0.35">
      <c r="A9431" t="s">
        <v>55</v>
      </c>
      <c r="B9431" t="s">
        <v>13</v>
      </c>
      <c r="C9431" s="1">
        <v>42917</v>
      </c>
      <c r="D9431">
        <v>3.2835770000000002</v>
      </c>
      <c r="E9431" t="s">
        <v>9</v>
      </c>
    </row>
    <row r="9432" spans="1:5" x14ac:dyDescent="0.35">
      <c r="A9432" t="s">
        <v>312</v>
      </c>
      <c r="B9432" t="s">
        <v>13</v>
      </c>
      <c r="C9432" s="1">
        <v>42917</v>
      </c>
      <c r="D9432">
        <v>0.54530999999999996</v>
      </c>
      <c r="E9432" t="s">
        <v>9</v>
      </c>
    </row>
    <row r="9433" spans="1:5" x14ac:dyDescent="0.35">
      <c r="A9433" t="s">
        <v>63</v>
      </c>
      <c r="B9433" t="s">
        <v>13</v>
      </c>
      <c r="C9433" s="1">
        <v>42917</v>
      </c>
      <c r="D9433">
        <v>8.1431930000000001</v>
      </c>
      <c r="E9433" t="s">
        <v>9</v>
      </c>
    </row>
    <row r="9434" spans="1:5" x14ac:dyDescent="0.35">
      <c r="A9434" t="s">
        <v>241</v>
      </c>
      <c r="B9434" t="s">
        <v>13</v>
      </c>
      <c r="C9434" s="1">
        <v>42917</v>
      </c>
      <c r="D9434">
        <v>1.33125</v>
      </c>
      <c r="E9434" t="s">
        <v>9</v>
      </c>
    </row>
    <row r="9435" spans="1:5" x14ac:dyDescent="0.35">
      <c r="A9435" t="s">
        <v>314</v>
      </c>
      <c r="B9435" t="s">
        <v>13</v>
      </c>
      <c r="C9435" s="1">
        <v>42917</v>
      </c>
      <c r="D9435">
        <v>0.15509500000000001</v>
      </c>
      <c r="E9435" t="s">
        <v>9</v>
      </c>
    </row>
    <row r="9436" spans="1:5" x14ac:dyDescent="0.35">
      <c r="A9436" t="s">
        <v>56</v>
      </c>
      <c r="B9436" t="s">
        <v>313</v>
      </c>
      <c r="C9436" s="1">
        <v>42917</v>
      </c>
      <c r="D9436">
        <v>7.2674000000000002E-2</v>
      </c>
      <c r="E9436" t="s">
        <v>9</v>
      </c>
    </row>
    <row r="9437" spans="1:5" x14ac:dyDescent="0.35">
      <c r="A9437" t="s">
        <v>58</v>
      </c>
      <c r="B9437" t="s">
        <v>313</v>
      </c>
      <c r="C9437" s="1">
        <v>42917</v>
      </c>
      <c r="D9437">
        <v>5.2109999999999997E-2</v>
      </c>
      <c r="E9437" t="s">
        <v>9</v>
      </c>
    </row>
    <row r="9438" spans="1:5" x14ac:dyDescent="0.35">
      <c r="A9438" t="s">
        <v>60</v>
      </c>
      <c r="B9438" t="s">
        <v>313</v>
      </c>
      <c r="C9438" s="1">
        <v>42917</v>
      </c>
      <c r="D9438">
        <v>0.80899100000000002</v>
      </c>
      <c r="E9438" t="s">
        <v>9</v>
      </c>
    </row>
    <row r="9439" spans="1:5" x14ac:dyDescent="0.35">
      <c r="A9439" t="s">
        <v>308</v>
      </c>
      <c r="B9439" t="s">
        <v>313</v>
      </c>
      <c r="C9439" s="1">
        <v>42917</v>
      </c>
      <c r="D9439">
        <v>6.6225999999999993E-2</v>
      </c>
      <c r="E9439" t="s">
        <v>9</v>
      </c>
    </row>
    <row r="9440" spans="1:5" x14ac:dyDescent="0.35">
      <c r="A9440" t="s">
        <v>56</v>
      </c>
      <c r="B9440" t="s">
        <v>13</v>
      </c>
      <c r="C9440" s="1">
        <v>42917</v>
      </c>
      <c r="D9440">
        <v>0.69981700000000002</v>
      </c>
      <c r="E9440" t="s">
        <v>9</v>
      </c>
    </row>
    <row r="9441" spans="1:5" x14ac:dyDescent="0.35">
      <c r="A9441" t="s">
        <v>58</v>
      </c>
      <c r="B9441" t="s">
        <v>13</v>
      </c>
      <c r="C9441" s="1">
        <v>42917</v>
      </c>
      <c r="D9441">
        <v>0.50179099999999999</v>
      </c>
      <c r="E9441" t="s">
        <v>9</v>
      </c>
    </row>
    <row r="9442" spans="1:5" x14ac:dyDescent="0.35">
      <c r="A9442" t="s">
        <v>60</v>
      </c>
      <c r="B9442" t="s">
        <v>13</v>
      </c>
      <c r="C9442" s="1">
        <v>42917</v>
      </c>
      <c r="D9442">
        <v>7.7902050000000003</v>
      </c>
      <c r="E9442" t="s">
        <v>9</v>
      </c>
    </row>
    <row r="9443" spans="1:5" x14ac:dyDescent="0.35">
      <c r="A9443" t="s">
        <v>308</v>
      </c>
      <c r="B9443" t="s">
        <v>13</v>
      </c>
      <c r="C9443" s="1">
        <v>42917</v>
      </c>
      <c r="D9443">
        <v>0.63772399999999996</v>
      </c>
      <c r="E9443" t="s">
        <v>9</v>
      </c>
    </row>
    <row r="9444" spans="1:5" x14ac:dyDescent="0.35">
      <c r="A9444" t="s">
        <v>62</v>
      </c>
      <c r="B9444" t="s">
        <v>13</v>
      </c>
      <c r="C9444" s="1">
        <v>42917</v>
      </c>
      <c r="D9444">
        <v>13.458424000000001</v>
      </c>
      <c r="E9444" t="s">
        <v>9</v>
      </c>
    </row>
    <row r="9445" spans="1:5" x14ac:dyDescent="0.35">
      <c r="A9445" t="s">
        <v>62</v>
      </c>
      <c r="B9445" t="s">
        <v>315</v>
      </c>
      <c r="C9445" s="1">
        <v>42917</v>
      </c>
      <c r="D9445">
        <v>2229.6665710000002</v>
      </c>
      <c r="E9445" t="s">
        <v>9</v>
      </c>
    </row>
    <row r="9446" spans="1:5" x14ac:dyDescent="0.35">
      <c r="A9446" t="s">
        <v>62</v>
      </c>
      <c r="B9446" t="s">
        <v>316</v>
      </c>
      <c r="C9446" s="1">
        <v>42917</v>
      </c>
      <c r="D9446">
        <v>79.583523</v>
      </c>
      <c r="E9446" t="s">
        <v>9</v>
      </c>
    </row>
    <row r="9447" spans="1:5" x14ac:dyDescent="0.35">
      <c r="A9447" t="s">
        <v>55</v>
      </c>
      <c r="B9447" t="s">
        <v>316</v>
      </c>
      <c r="C9447" s="1">
        <v>42917</v>
      </c>
      <c r="D9447">
        <v>6.4311889999999998</v>
      </c>
      <c r="E9447" t="s">
        <v>9</v>
      </c>
    </row>
    <row r="9448" spans="1:5" x14ac:dyDescent="0.35">
      <c r="A9448" t="s">
        <v>63</v>
      </c>
      <c r="B9448" t="s">
        <v>316</v>
      </c>
      <c r="C9448" s="1">
        <v>42917</v>
      </c>
      <c r="D9448">
        <v>73.152333999999996</v>
      </c>
      <c r="E9448" t="s">
        <v>9</v>
      </c>
    </row>
    <row r="9449" spans="1:5" x14ac:dyDescent="0.35">
      <c r="A9449" t="s">
        <v>56</v>
      </c>
      <c r="B9449" t="s">
        <v>316</v>
      </c>
      <c r="C9449" s="1">
        <v>42917</v>
      </c>
      <c r="D9449">
        <v>33.251147000000003</v>
      </c>
      <c r="E9449" t="s">
        <v>9</v>
      </c>
    </row>
    <row r="9450" spans="1:5" x14ac:dyDescent="0.35">
      <c r="A9450" t="s">
        <v>58</v>
      </c>
      <c r="B9450" t="s">
        <v>316</v>
      </c>
      <c r="C9450" s="1">
        <v>42917</v>
      </c>
      <c r="D9450">
        <v>12.966661</v>
      </c>
      <c r="E9450" t="s">
        <v>9</v>
      </c>
    </row>
    <row r="9451" spans="1:5" x14ac:dyDescent="0.35">
      <c r="A9451" t="s">
        <v>60</v>
      </c>
      <c r="B9451" t="s">
        <v>316</v>
      </c>
      <c r="C9451" s="1">
        <v>42917</v>
      </c>
      <c r="D9451">
        <v>20.139030000000002</v>
      </c>
      <c r="E9451" t="s">
        <v>9</v>
      </c>
    </row>
    <row r="9452" spans="1:5" x14ac:dyDescent="0.35">
      <c r="A9452" t="s">
        <v>308</v>
      </c>
      <c r="B9452" t="s">
        <v>316</v>
      </c>
      <c r="C9452" s="1">
        <v>42917</v>
      </c>
      <c r="D9452">
        <v>6.795496</v>
      </c>
      <c r="E9452" t="s">
        <v>9</v>
      </c>
    </row>
    <row r="9453" spans="1:5" x14ac:dyDescent="0.35">
      <c r="A9453" t="s">
        <v>62</v>
      </c>
      <c r="B9453" t="s">
        <v>124</v>
      </c>
      <c r="C9453" s="1">
        <v>42917</v>
      </c>
      <c r="D9453">
        <v>55.219504999999998</v>
      </c>
      <c r="E9453" t="s">
        <v>9</v>
      </c>
    </row>
    <row r="9454" spans="1:5" x14ac:dyDescent="0.35">
      <c r="A9454" t="s">
        <v>55</v>
      </c>
      <c r="B9454" t="s">
        <v>124</v>
      </c>
      <c r="C9454" s="1">
        <v>42917</v>
      </c>
      <c r="D9454">
        <v>4.2211239999999997</v>
      </c>
      <c r="E9454" t="s">
        <v>9</v>
      </c>
    </row>
    <row r="9455" spans="1:5" x14ac:dyDescent="0.35">
      <c r="A9455" t="s">
        <v>63</v>
      </c>
      <c r="B9455" t="s">
        <v>124</v>
      </c>
      <c r="C9455" s="1">
        <v>42917</v>
      </c>
      <c r="D9455">
        <v>50.998381000000002</v>
      </c>
      <c r="E9455" t="s">
        <v>9</v>
      </c>
    </row>
    <row r="9456" spans="1:5" x14ac:dyDescent="0.35">
      <c r="A9456" t="s">
        <v>56</v>
      </c>
      <c r="B9456" t="s">
        <v>124</v>
      </c>
      <c r="C9456" s="1">
        <v>42917</v>
      </c>
      <c r="D9456">
        <v>9.0071860000000008</v>
      </c>
      <c r="E9456" t="s">
        <v>9</v>
      </c>
    </row>
    <row r="9457" spans="1:5" x14ac:dyDescent="0.35">
      <c r="A9457" t="s">
        <v>58</v>
      </c>
      <c r="B9457" t="s">
        <v>124</v>
      </c>
      <c r="C9457" s="1">
        <v>42917</v>
      </c>
      <c r="D9457">
        <v>23.588971999999998</v>
      </c>
      <c r="E9457" t="s">
        <v>9</v>
      </c>
    </row>
    <row r="9458" spans="1:5" x14ac:dyDescent="0.35">
      <c r="A9458" t="s">
        <v>60</v>
      </c>
      <c r="B9458" t="s">
        <v>124</v>
      </c>
      <c r="C9458" s="1">
        <v>42917</v>
      </c>
      <c r="D9458">
        <v>9.0693900000000003</v>
      </c>
      <c r="E9458" t="s">
        <v>9</v>
      </c>
    </row>
    <row r="9459" spans="1:5" x14ac:dyDescent="0.35">
      <c r="A9459" t="s">
        <v>308</v>
      </c>
      <c r="B9459" t="s">
        <v>124</v>
      </c>
      <c r="C9459" s="1">
        <v>42917</v>
      </c>
      <c r="D9459">
        <v>9.3328330000000008</v>
      </c>
      <c r="E9459" t="s">
        <v>9</v>
      </c>
    </row>
    <row r="9460" spans="1:5" x14ac:dyDescent="0.35">
      <c r="A9460" t="s">
        <v>56</v>
      </c>
      <c r="B9460" t="s">
        <v>21</v>
      </c>
      <c r="C9460" s="1">
        <v>42917</v>
      </c>
      <c r="D9460">
        <v>36.571396</v>
      </c>
      <c r="E9460" t="s">
        <v>9</v>
      </c>
    </row>
    <row r="9461" spans="1:5" x14ac:dyDescent="0.35">
      <c r="A9461" t="s">
        <v>58</v>
      </c>
      <c r="B9461" t="s">
        <v>21</v>
      </c>
      <c r="C9461" s="1">
        <v>42917</v>
      </c>
      <c r="D9461">
        <v>7.7043739999999996</v>
      </c>
      <c r="E9461" t="s">
        <v>9</v>
      </c>
    </row>
    <row r="9462" spans="1:5" x14ac:dyDescent="0.35">
      <c r="A9462" t="s">
        <v>60</v>
      </c>
      <c r="B9462" t="s">
        <v>21</v>
      </c>
      <c r="C9462" s="1">
        <v>42917</v>
      </c>
      <c r="D9462">
        <v>23.243154000000001</v>
      </c>
      <c r="E9462" t="s">
        <v>9</v>
      </c>
    </row>
    <row r="9463" spans="1:5" x14ac:dyDescent="0.35">
      <c r="A9463" t="s">
        <v>308</v>
      </c>
      <c r="B9463" t="s">
        <v>21</v>
      </c>
      <c r="C9463" s="1">
        <v>42917</v>
      </c>
      <c r="D9463">
        <v>20.610012999999999</v>
      </c>
      <c r="E9463" t="s">
        <v>9</v>
      </c>
    </row>
    <row r="9464" spans="1:5" x14ac:dyDescent="0.35">
      <c r="A9464" t="s">
        <v>56</v>
      </c>
      <c r="B9464" t="s">
        <v>313</v>
      </c>
      <c r="C9464" s="1">
        <v>42917</v>
      </c>
      <c r="D9464">
        <v>0.41497600000000001</v>
      </c>
      <c r="E9464" t="s">
        <v>9</v>
      </c>
    </row>
    <row r="9465" spans="1:5" x14ac:dyDescent="0.35">
      <c r="A9465" t="s">
        <v>58</v>
      </c>
      <c r="B9465" t="s">
        <v>313</v>
      </c>
      <c r="C9465" s="1">
        <v>42917</v>
      </c>
      <c r="D9465">
        <v>8.7422E-2</v>
      </c>
      <c r="E9465" t="s">
        <v>9</v>
      </c>
    </row>
    <row r="9466" spans="1:5" x14ac:dyDescent="0.35">
      <c r="A9466" t="s">
        <v>60</v>
      </c>
      <c r="B9466" t="s">
        <v>313</v>
      </c>
      <c r="C9466" s="1">
        <v>42917</v>
      </c>
      <c r="D9466">
        <v>0.26373999999999997</v>
      </c>
      <c r="E9466" t="s">
        <v>9</v>
      </c>
    </row>
    <row r="9467" spans="1:5" x14ac:dyDescent="0.35">
      <c r="A9467" t="s">
        <v>308</v>
      </c>
      <c r="B9467" t="s">
        <v>313</v>
      </c>
      <c r="C9467" s="1">
        <v>42917</v>
      </c>
      <c r="D9467">
        <v>0.23386199999999999</v>
      </c>
      <c r="E9467" t="s">
        <v>9</v>
      </c>
    </row>
    <row r="9468" spans="1:5" x14ac:dyDescent="0.35">
      <c r="A9468" t="s">
        <v>63</v>
      </c>
      <c r="B9468" t="s">
        <v>21</v>
      </c>
      <c r="C9468" s="1">
        <v>42917</v>
      </c>
      <c r="D9468">
        <v>86.404867999999993</v>
      </c>
      <c r="E9468" t="s">
        <v>9</v>
      </c>
    </row>
    <row r="9469" spans="1:5" x14ac:dyDescent="0.35">
      <c r="A9469" t="s">
        <v>241</v>
      </c>
      <c r="B9469" t="s">
        <v>21</v>
      </c>
      <c r="C9469" s="1">
        <v>42917</v>
      </c>
      <c r="D9469">
        <v>1.451414</v>
      </c>
      <c r="E9469" t="s">
        <v>9</v>
      </c>
    </row>
    <row r="9470" spans="1:5" x14ac:dyDescent="0.35">
      <c r="A9470" t="s">
        <v>314</v>
      </c>
      <c r="B9470" t="s">
        <v>21</v>
      </c>
      <c r="C9470" s="1">
        <v>42917</v>
      </c>
      <c r="D9470">
        <v>0.27265600000000001</v>
      </c>
      <c r="E9470" t="s">
        <v>9</v>
      </c>
    </row>
    <row r="9471" spans="1:5" x14ac:dyDescent="0.35">
      <c r="A9471" t="s">
        <v>55</v>
      </c>
      <c r="B9471" t="s">
        <v>21</v>
      </c>
      <c r="C9471" s="1">
        <v>42917</v>
      </c>
      <c r="D9471">
        <v>0.86502000000000001</v>
      </c>
      <c r="E9471" t="s">
        <v>9</v>
      </c>
    </row>
    <row r="9472" spans="1:5" x14ac:dyDescent="0.35">
      <c r="A9472" t="s">
        <v>312</v>
      </c>
      <c r="B9472" t="s">
        <v>21</v>
      </c>
      <c r="C9472" s="1">
        <v>42917</v>
      </c>
      <c r="D9472">
        <v>0.32996900000000001</v>
      </c>
      <c r="E9472" t="s">
        <v>9</v>
      </c>
    </row>
    <row r="9473" spans="1:5" x14ac:dyDescent="0.35">
      <c r="A9473" t="s">
        <v>62</v>
      </c>
      <c r="B9473" t="s">
        <v>21</v>
      </c>
      <c r="C9473" s="1">
        <v>42917</v>
      </c>
      <c r="D9473">
        <v>89.323926999999998</v>
      </c>
      <c r="E9473" t="s">
        <v>9</v>
      </c>
    </row>
    <row r="9474" spans="1:5" x14ac:dyDescent="0.35">
      <c r="A9474" t="s">
        <v>62</v>
      </c>
      <c r="B9474" t="s">
        <v>92</v>
      </c>
      <c r="C9474" s="1">
        <v>42917</v>
      </c>
      <c r="D9474">
        <v>224.12695500000001</v>
      </c>
      <c r="E9474" t="s">
        <v>9</v>
      </c>
    </row>
    <row r="9475" spans="1:5" x14ac:dyDescent="0.35">
      <c r="A9475" t="s">
        <v>62</v>
      </c>
      <c r="B9475" t="s">
        <v>317</v>
      </c>
      <c r="C9475" s="1">
        <v>42917</v>
      </c>
      <c r="D9475">
        <v>2005.539616</v>
      </c>
      <c r="E9475" t="s">
        <v>9</v>
      </c>
    </row>
    <row r="9476" spans="1:5" x14ac:dyDescent="0.35">
      <c r="A9476" t="s">
        <v>62</v>
      </c>
      <c r="B9476" t="s">
        <v>317</v>
      </c>
      <c r="C9476" s="1">
        <v>42917</v>
      </c>
      <c r="D9476">
        <v>2005.539616</v>
      </c>
      <c r="E9476" t="s">
        <v>9</v>
      </c>
    </row>
    <row r="9477" spans="1:5" x14ac:dyDescent="0.35">
      <c r="A9477" t="s">
        <v>55</v>
      </c>
      <c r="B9477" t="s">
        <v>317</v>
      </c>
      <c r="C9477" s="1">
        <v>42917</v>
      </c>
      <c r="D9477">
        <v>18.946783</v>
      </c>
      <c r="E9477" t="s">
        <v>9</v>
      </c>
    </row>
    <row r="9478" spans="1:5" x14ac:dyDescent="0.35">
      <c r="A9478" t="s">
        <v>55</v>
      </c>
      <c r="B9478" t="s">
        <v>317</v>
      </c>
      <c r="C9478" s="1">
        <v>42917</v>
      </c>
      <c r="D9478">
        <v>18.946783</v>
      </c>
      <c r="E9478" t="s">
        <v>9</v>
      </c>
    </row>
    <row r="9479" spans="1:5" x14ac:dyDescent="0.35">
      <c r="A9479" t="s">
        <v>63</v>
      </c>
      <c r="B9479" t="s">
        <v>317</v>
      </c>
      <c r="C9479" s="1">
        <v>42917</v>
      </c>
      <c r="D9479">
        <v>1986.5928329999999</v>
      </c>
      <c r="E9479" t="s">
        <v>9</v>
      </c>
    </row>
    <row r="9480" spans="1:5" x14ac:dyDescent="0.35">
      <c r="A9480" t="s">
        <v>56</v>
      </c>
      <c r="B9480" t="s">
        <v>317</v>
      </c>
      <c r="C9480" s="1">
        <v>42917</v>
      </c>
      <c r="D9480">
        <v>1174.302283</v>
      </c>
      <c r="E9480" t="s">
        <v>9</v>
      </c>
    </row>
    <row r="9481" spans="1:5" x14ac:dyDescent="0.35">
      <c r="A9481" t="s">
        <v>58</v>
      </c>
      <c r="B9481" t="s">
        <v>317</v>
      </c>
      <c r="C9481" s="1">
        <v>42917</v>
      </c>
      <c r="D9481">
        <v>418.77848399999999</v>
      </c>
      <c r="E9481" t="s">
        <v>9</v>
      </c>
    </row>
    <row r="9482" spans="1:5" x14ac:dyDescent="0.35">
      <c r="A9482" t="s">
        <v>60</v>
      </c>
      <c r="B9482" t="s">
        <v>317</v>
      </c>
      <c r="C9482" s="1">
        <v>42917</v>
      </c>
      <c r="D9482">
        <v>138.82372699999999</v>
      </c>
      <c r="E9482" t="s">
        <v>9</v>
      </c>
    </row>
    <row r="9483" spans="1:5" x14ac:dyDescent="0.35">
      <c r="A9483" t="s">
        <v>308</v>
      </c>
      <c r="B9483" t="s">
        <v>317</v>
      </c>
      <c r="C9483" s="1">
        <v>42917</v>
      </c>
      <c r="D9483">
        <v>254.68833900000001</v>
      </c>
      <c r="E9483" t="s">
        <v>9</v>
      </c>
    </row>
    <row r="9484" spans="1:5" x14ac:dyDescent="0.35">
      <c r="A9484" t="s">
        <v>318</v>
      </c>
      <c r="B9484" t="s">
        <v>306</v>
      </c>
      <c r="C9484" s="1">
        <v>42948</v>
      </c>
      <c r="D9484">
        <v>11.019</v>
      </c>
      <c r="E9484" t="s">
        <v>9</v>
      </c>
    </row>
    <row r="9485" spans="1:5" x14ac:dyDescent="0.35">
      <c r="A9485" t="s">
        <v>60</v>
      </c>
      <c r="B9485" t="s">
        <v>306</v>
      </c>
      <c r="C9485" s="1">
        <v>42948</v>
      </c>
      <c r="D9485">
        <v>10504.006169</v>
      </c>
      <c r="E9485" t="s">
        <v>9</v>
      </c>
    </row>
    <row r="9486" spans="1:5" x14ac:dyDescent="0.35">
      <c r="A9486" t="s">
        <v>76</v>
      </c>
      <c r="B9486" t="s">
        <v>306</v>
      </c>
      <c r="C9486" s="1">
        <v>42948</v>
      </c>
      <c r="D9486">
        <v>108.25126</v>
      </c>
      <c r="E9486" t="s">
        <v>9</v>
      </c>
    </row>
    <row r="9487" spans="1:5" x14ac:dyDescent="0.35">
      <c r="A9487" t="s">
        <v>61</v>
      </c>
      <c r="B9487" t="s">
        <v>306</v>
      </c>
      <c r="C9487" s="1">
        <v>42948</v>
      </c>
      <c r="D9487">
        <v>406.742572</v>
      </c>
      <c r="E9487" t="s">
        <v>9</v>
      </c>
    </row>
    <row r="9488" spans="1:5" x14ac:dyDescent="0.35">
      <c r="A9488" t="s">
        <v>55</v>
      </c>
      <c r="B9488" t="s">
        <v>306</v>
      </c>
      <c r="C9488" s="1">
        <v>42948</v>
      </c>
      <c r="D9488">
        <v>2.3069999999999999</v>
      </c>
      <c r="E9488" t="s">
        <v>9</v>
      </c>
    </row>
    <row r="9489" spans="1:5" x14ac:dyDescent="0.35">
      <c r="A9489" t="s">
        <v>62</v>
      </c>
      <c r="B9489" t="s">
        <v>306</v>
      </c>
      <c r="C9489" s="1">
        <v>42948</v>
      </c>
      <c r="D9489">
        <v>11032.325999999999</v>
      </c>
      <c r="E9489" t="s">
        <v>9</v>
      </c>
    </row>
    <row r="9490" spans="1:5" x14ac:dyDescent="0.35">
      <c r="A9490" t="s">
        <v>318</v>
      </c>
      <c r="B9490" t="s">
        <v>309</v>
      </c>
      <c r="C9490" s="1">
        <v>42948</v>
      </c>
      <c r="D9490">
        <v>10.148</v>
      </c>
      <c r="E9490" t="s">
        <v>9</v>
      </c>
    </row>
    <row r="9491" spans="1:5" x14ac:dyDescent="0.35">
      <c r="A9491" t="s">
        <v>60</v>
      </c>
      <c r="B9491" t="s">
        <v>309</v>
      </c>
      <c r="C9491" s="1">
        <v>42948</v>
      </c>
      <c r="D9491">
        <v>9648.6011870000002</v>
      </c>
      <c r="E9491" t="s">
        <v>9</v>
      </c>
    </row>
    <row r="9492" spans="1:5" x14ac:dyDescent="0.35">
      <c r="A9492" t="s">
        <v>76</v>
      </c>
      <c r="B9492" t="s">
        <v>309</v>
      </c>
      <c r="C9492" s="1">
        <v>42948</v>
      </c>
      <c r="D9492">
        <v>104.163858</v>
      </c>
      <c r="E9492" t="s">
        <v>9</v>
      </c>
    </row>
    <row r="9493" spans="1:5" x14ac:dyDescent="0.35">
      <c r="A9493" t="s">
        <v>61</v>
      </c>
      <c r="B9493" t="s">
        <v>309</v>
      </c>
      <c r="C9493" s="1">
        <v>42948</v>
      </c>
      <c r="D9493">
        <v>395.23495500000001</v>
      </c>
      <c r="E9493" t="s">
        <v>9</v>
      </c>
    </row>
    <row r="9494" spans="1:5" x14ac:dyDescent="0.35">
      <c r="A9494" t="s">
        <v>55</v>
      </c>
      <c r="B9494" t="s">
        <v>309</v>
      </c>
      <c r="C9494" s="1">
        <v>42948</v>
      </c>
      <c r="D9494">
        <v>2.1059999999999999</v>
      </c>
      <c r="E9494" t="s">
        <v>9</v>
      </c>
    </row>
    <row r="9495" spans="1:5" x14ac:dyDescent="0.35">
      <c r="A9495" t="s">
        <v>62</v>
      </c>
      <c r="B9495" t="s">
        <v>309</v>
      </c>
      <c r="C9495" s="1">
        <v>42948</v>
      </c>
      <c r="D9495">
        <v>10160.254000000001</v>
      </c>
      <c r="E9495" t="s">
        <v>9</v>
      </c>
    </row>
    <row r="9496" spans="1:5" x14ac:dyDescent="0.35">
      <c r="A9496" t="s">
        <v>318</v>
      </c>
      <c r="B9496" t="s">
        <v>310</v>
      </c>
      <c r="C9496" s="1">
        <v>42948</v>
      </c>
      <c r="D9496">
        <v>-7.9045000000000004E-2</v>
      </c>
      <c r="E9496" t="s">
        <v>9</v>
      </c>
    </row>
    <row r="9497" spans="1:5" x14ac:dyDescent="0.35">
      <c r="A9497" t="s">
        <v>55</v>
      </c>
      <c r="B9497" t="s">
        <v>310</v>
      </c>
      <c r="C9497" s="1">
        <v>42948</v>
      </c>
      <c r="D9497">
        <v>-8.7125999999999995E-2</v>
      </c>
      <c r="E9497" t="s">
        <v>9</v>
      </c>
    </row>
    <row r="9498" spans="1:5" x14ac:dyDescent="0.35">
      <c r="A9498" t="s">
        <v>62</v>
      </c>
      <c r="B9498" t="s">
        <v>310</v>
      </c>
      <c r="C9498" s="1">
        <v>42948</v>
      </c>
      <c r="D9498">
        <v>-7.9047000000000006E-2</v>
      </c>
      <c r="E9498" t="s">
        <v>9</v>
      </c>
    </row>
    <row r="9499" spans="1:5" x14ac:dyDescent="0.35">
      <c r="A9499" t="s">
        <v>60</v>
      </c>
      <c r="B9499" t="s">
        <v>17</v>
      </c>
      <c r="C9499" s="1">
        <v>42948</v>
      </c>
      <c r="D9499">
        <v>384.19299999999998</v>
      </c>
      <c r="E9499" t="s">
        <v>9</v>
      </c>
    </row>
    <row r="9500" spans="1:5" x14ac:dyDescent="0.35">
      <c r="A9500" t="s">
        <v>76</v>
      </c>
      <c r="B9500" t="s">
        <v>17</v>
      </c>
      <c r="C9500" s="1">
        <v>42948</v>
      </c>
      <c r="D9500">
        <v>8.7720000000000002</v>
      </c>
      <c r="E9500" t="s">
        <v>9</v>
      </c>
    </row>
    <row r="9501" spans="1:5" x14ac:dyDescent="0.35">
      <c r="A9501" t="s">
        <v>61</v>
      </c>
      <c r="B9501" t="s">
        <v>17</v>
      </c>
      <c r="C9501" s="1">
        <v>42948</v>
      </c>
      <c r="D9501">
        <v>22.885999999999999</v>
      </c>
      <c r="E9501" t="s">
        <v>9</v>
      </c>
    </row>
    <row r="9502" spans="1:5" x14ac:dyDescent="0.35">
      <c r="A9502" t="s">
        <v>55</v>
      </c>
      <c r="B9502" t="s">
        <v>17</v>
      </c>
      <c r="C9502" s="1">
        <v>42948</v>
      </c>
      <c r="D9502">
        <v>54.777000000000001</v>
      </c>
      <c r="E9502" t="s">
        <v>9</v>
      </c>
    </row>
    <row r="9503" spans="1:5" x14ac:dyDescent="0.35">
      <c r="A9503" t="s">
        <v>63</v>
      </c>
      <c r="B9503" t="s">
        <v>17</v>
      </c>
      <c r="C9503" s="1">
        <v>42948</v>
      </c>
      <c r="D9503">
        <v>415.851</v>
      </c>
      <c r="E9503" t="s">
        <v>9</v>
      </c>
    </row>
    <row r="9504" spans="1:5" x14ac:dyDescent="0.35">
      <c r="A9504" t="s">
        <v>308</v>
      </c>
      <c r="B9504" t="s">
        <v>17</v>
      </c>
      <c r="C9504" s="1">
        <v>42948</v>
      </c>
      <c r="D9504">
        <v>31.658000000000001</v>
      </c>
      <c r="E9504" t="s">
        <v>9</v>
      </c>
    </row>
    <row r="9505" spans="1:5" x14ac:dyDescent="0.35">
      <c r="A9505" t="s">
        <v>62</v>
      </c>
      <c r="B9505" t="s">
        <v>17</v>
      </c>
      <c r="C9505" s="1">
        <v>42948</v>
      </c>
      <c r="D9505">
        <v>470.62799999999999</v>
      </c>
      <c r="E9505" t="s">
        <v>9</v>
      </c>
    </row>
    <row r="9506" spans="1:5" x14ac:dyDescent="0.35">
      <c r="A9506" t="s">
        <v>62</v>
      </c>
      <c r="B9506" t="s">
        <v>311</v>
      </c>
      <c r="C9506" s="1">
        <v>42948</v>
      </c>
      <c r="D9506">
        <v>2005.539616</v>
      </c>
      <c r="E9506" t="s">
        <v>9</v>
      </c>
    </row>
    <row r="9507" spans="1:5" x14ac:dyDescent="0.35">
      <c r="A9507" t="s">
        <v>55</v>
      </c>
      <c r="B9507" t="s">
        <v>311</v>
      </c>
      <c r="C9507" s="1">
        <v>42948</v>
      </c>
      <c r="D9507">
        <v>18.946783</v>
      </c>
      <c r="E9507" t="s">
        <v>9</v>
      </c>
    </row>
    <row r="9508" spans="1:5" x14ac:dyDescent="0.35">
      <c r="A9508" t="s">
        <v>63</v>
      </c>
      <c r="B9508" t="s">
        <v>311</v>
      </c>
      <c r="C9508" s="1">
        <v>42948</v>
      </c>
      <c r="D9508">
        <v>1986.5928329999999</v>
      </c>
      <c r="E9508" t="s">
        <v>9</v>
      </c>
    </row>
    <row r="9509" spans="1:5" x14ac:dyDescent="0.35">
      <c r="A9509" t="s">
        <v>56</v>
      </c>
      <c r="B9509" t="s">
        <v>311</v>
      </c>
      <c r="C9509" s="1">
        <v>42948</v>
      </c>
      <c r="D9509">
        <v>1174.302283</v>
      </c>
      <c r="E9509" t="s">
        <v>9</v>
      </c>
    </row>
    <row r="9510" spans="1:5" x14ac:dyDescent="0.35">
      <c r="A9510" t="s">
        <v>58</v>
      </c>
      <c r="B9510" t="s">
        <v>311</v>
      </c>
      <c r="C9510" s="1">
        <v>42948</v>
      </c>
      <c r="D9510">
        <v>418.77848399999999</v>
      </c>
      <c r="E9510" t="s">
        <v>9</v>
      </c>
    </row>
    <row r="9511" spans="1:5" x14ac:dyDescent="0.35">
      <c r="A9511" t="s">
        <v>60</v>
      </c>
      <c r="B9511" t="s">
        <v>311</v>
      </c>
      <c r="C9511" s="1">
        <v>42948</v>
      </c>
      <c r="D9511">
        <v>138.82372699999999</v>
      </c>
      <c r="E9511" t="s">
        <v>9</v>
      </c>
    </row>
    <row r="9512" spans="1:5" x14ac:dyDescent="0.35">
      <c r="A9512" t="s">
        <v>308</v>
      </c>
      <c r="B9512" t="s">
        <v>311</v>
      </c>
      <c r="C9512" s="1">
        <v>42948</v>
      </c>
      <c r="D9512">
        <v>254.68833900000001</v>
      </c>
      <c r="E9512" t="s">
        <v>9</v>
      </c>
    </row>
    <row r="9513" spans="1:5" x14ac:dyDescent="0.35">
      <c r="A9513" t="s">
        <v>55</v>
      </c>
      <c r="B9513" t="s">
        <v>13</v>
      </c>
      <c r="C9513" s="1">
        <v>42948</v>
      </c>
      <c r="D9513">
        <v>4.3109299999999999</v>
      </c>
      <c r="E9513" t="s">
        <v>9</v>
      </c>
    </row>
    <row r="9514" spans="1:5" x14ac:dyDescent="0.35">
      <c r="A9514" t="s">
        <v>312</v>
      </c>
      <c r="B9514" t="s">
        <v>13</v>
      </c>
      <c r="C9514" s="1">
        <v>42948</v>
      </c>
      <c r="D9514">
        <v>0.33240900000000001</v>
      </c>
      <c r="E9514" t="s">
        <v>9</v>
      </c>
    </row>
    <row r="9515" spans="1:5" x14ac:dyDescent="0.35">
      <c r="A9515" t="s">
        <v>63</v>
      </c>
      <c r="B9515" t="s">
        <v>13</v>
      </c>
      <c r="C9515" s="1">
        <v>42948</v>
      </c>
      <c r="D9515">
        <v>10.639162000000001</v>
      </c>
      <c r="E9515" t="s">
        <v>9</v>
      </c>
    </row>
    <row r="9516" spans="1:5" x14ac:dyDescent="0.35">
      <c r="A9516" t="s">
        <v>241</v>
      </c>
      <c r="B9516" t="s">
        <v>13</v>
      </c>
      <c r="C9516" s="1">
        <v>42948</v>
      </c>
      <c r="D9516">
        <v>1.352306</v>
      </c>
      <c r="E9516" t="s">
        <v>9</v>
      </c>
    </row>
    <row r="9517" spans="1:5" x14ac:dyDescent="0.35">
      <c r="A9517" t="s">
        <v>314</v>
      </c>
      <c r="B9517" t="s">
        <v>13</v>
      </c>
      <c r="C9517" s="1">
        <v>42948</v>
      </c>
      <c r="D9517">
        <v>0.25518200000000002</v>
      </c>
      <c r="E9517" t="s">
        <v>9</v>
      </c>
    </row>
    <row r="9518" spans="1:5" x14ac:dyDescent="0.35">
      <c r="A9518" t="s">
        <v>56</v>
      </c>
      <c r="B9518" t="s">
        <v>313</v>
      </c>
      <c r="C9518" s="1">
        <v>42948</v>
      </c>
      <c r="D9518">
        <v>7.2674000000000002E-2</v>
      </c>
      <c r="E9518" t="s">
        <v>9</v>
      </c>
    </row>
    <row r="9519" spans="1:5" x14ac:dyDescent="0.35">
      <c r="A9519" t="s">
        <v>58</v>
      </c>
      <c r="B9519" t="s">
        <v>313</v>
      </c>
      <c r="C9519" s="1">
        <v>42948</v>
      </c>
      <c r="D9519">
        <v>5.2109999999999997E-2</v>
      </c>
      <c r="E9519" t="s">
        <v>9</v>
      </c>
    </row>
    <row r="9520" spans="1:5" x14ac:dyDescent="0.35">
      <c r="A9520" t="s">
        <v>60</v>
      </c>
      <c r="B9520" t="s">
        <v>313</v>
      </c>
      <c r="C9520" s="1">
        <v>42948</v>
      </c>
      <c r="D9520">
        <v>0.80899100000000002</v>
      </c>
      <c r="E9520" t="s">
        <v>9</v>
      </c>
    </row>
    <row r="9521" spans="1:5" x14ac:dyDescent="0.35">
      <c r="A9521" t="s">
        <v>308</v>
      </c>
      <c r="B9521" t="s">
        <v>313</v>
      </c>
      <c r="C9521" s="1">
        <v>42948</v>
      </c>
      <c r="D9521">
        <v>6.6225999999999993E-2</v>
      </c>
      <c r="E9521" t="s">
        <v>9</v>
      </c>
    </row>
    <row r="9522" spans="1:5" x14ac:dyDescent="0.35">
      <c r="A9522" t="s">
        <v>56</v>
      </c>
      <c r="B9522" t="s">
        <v>13</v>
      </c>
      <c r="C9522" s="1">
        <v>42948</v>
      </c>
      <c r="D9522">
        <v>0.89001300000000005</v>
      </c>
      <c r="E9522" t="s">
        <v>9</v>
      </c>
    </row>
    <row r="9523" spans="1:5" x14ac:dyDescent="0.35">
      <c r="A9523" t="s">
        <v>58</v>
      </c>
      <c r="B9523" t="s">
        <v>13</v>
      </c>
      <c r="C9523" s="1">
        <v>42948</v>
      </c>
      <c r="D9523">
        <v>0.63816799999999996</v>
      </c>
      <c r="E9523" t="s">
        <v>9</v>
      </c>
    </row>
    <row r="9524" spans="1:5" x14ac:dyDescent="0.35">
      <c r="A9524" t="s">
        <v>60</v>
      </c>
      <c r="B9524" t="s">
        <v>13</v>
      </c>
      <c r="C9524" s="1">
        <v>42948</v>
      </c>
      <c r="D9524">
        <v>9.9074249999999999</v>
      </c>
      <c r="E9524" t="s">
        <v>9</v>
      </c>
    </row>
    <row r="9525" spans="1:5" x14ac:dyDescent="0.35">
      <c r="A9525" t="s">
        <v>308</v>
      </c>
      <c r="B9525" t="s">
        <v>13</v>
      </c>
      <c r="C9525" s="1">
        <v>42948</v>
      </c>
      <c r="D9525">
        <v>0.81104399999999999</v>
      </c>
      <c r="E9525" t="s">
        <v>9</v>
      </c>
    </row>
    <row r="9526" spans="1:5" x14ac:dyDescent="0.35">
      <c r="A9526" t="s">
        <v>62</v>
      </c>
      <c r="B9526" t="s">
        <v>13</v>
      </c>
      <c r="C9526" s="1">
        <v>42948</v>
      </c>
      <c r="D9526">
        <v>16.889990000000001</v>
      </c>
      <c r="E9526" t="s">
        <v>9</v>
      </c>
    </row>
    <row r="9527" spans="1:5" x14ac:dyDescent="0.35">
      <c r="A9527" t="s">
        <v>62</v>
      </c>
      <c r="B9527" t="s">
        <v>315</v>
      </c>
      <c r="C9527" s="1">
        <v>42948</v>
      </c>
      <c r="D9527">
        <v>2493.0576059999999</v>
      </c>
      <c r="E9527" t="s">
        <v>9</v>
      </c>
    </row>
    <row r="9528" spans="1:5" x14ac:dyDescent="0.35">
      <c r="A9528" t="s">
        <v>62</v>
      </c>
      <c r="B9528" t="s">
        <v>316</v>
      </c>
      <c r="C9528" s="1">
        <v>42948</v>
      </c>
      <c r="D9528">
        <v>79.583523</v>
      </c>
      <c r="E9528" t="s">
        <v>9</v>
      </c>
    </row>
    <row r="9529" spans="1:5" x14ac:dyDescent="0.35">
      <c r="A9529" t="s">
        <v>55</v>
      </c>
      <c r="B9529" t="s">
        <v>316</v>
      </c>
      <c r="C9529" s="1">
        <v>42948</v>
      </c>
      <c r="D9529">
        <v>6.4311889999999998</v>
      </c>
      <c r="E9529" t="s">
        <v>9</v>
      </c>
    </row>
    <row r="9530" spans="1:5" x14ac:dyDescent="0.35">
      <c r="A9530" t="s">
        <v>63</v>
      </c>
      <c r="B9530" t="s">
        <v>316</v>
      </c>
      <c r="C9530" s="1">
        <v>42948</v>
      </c>
      <c r="D9530">
        <v>73.152333999999996</v>
      </c>
      <c r="E9530" t="s">
        <v>9</v>
      </c>
    </row>
    <row r="9531" spans="1:5" x14ac:dyDescent="0.35">
      <c r="A9531" t="s">
        <v>56</v>
      </c>
      <c r="B9531" t="s">
        <v>316</v>
      </c>
      <c r="C9531" s="1">
        <v>42948</v>
      </c>
      <c r="D9531">
        <v>33.251147000000003</v>
      </c>
      <c r="E9531" t="s">
        <v>9</v>
      </c>
    </row>
    <row r="9532" spans="1:5" x14ac:dyDescent="0.35">
      <c r="A9532" t="s">
        <v>58</v>
      </c>
      <c r="B9532" t="s">
        <v>316</v>
      </c>
      <c r="C9532" s="1">
        <v>42948</v>
      </c>
      <c r="D9532">
        <v>12.966661</v>
      </c>
      <c r="E9532" t="s">
        <v>9</v>
      </c>
    </row>
    <row r="9533" spans="1:5" x14ac:dyDescent="0.35">
      <c r="A9533" t="s">
        <v>60</v>
      </c>
      <c r="B9533" t="s">
        <v>316</v>
      </c>
      <c r="C9533" s="1">
        <v>42948</v>
      </c>
      <c r="D9533">
        <v>20.139030000000002</v>
      </c>
      <c r="E9533" t="s">
        <v>9</v>
      </c>
    </row>
    <row r="9534" spans="1:5" x14ac:dyDescent="0.35">
      <c r="A9534" t="s">
        <v>308</v>
      </c>
      <c r="B9534" t="s">
        <v>316</v>
      </c>
      <c r="C9534" s="1">
        <v>42948</v>
      </c>
      <c r="D9534">
        <v>6.795496</v>
      </c>
      <c r="E9534" t="s">
        <v>9</v>
      </c>
    </row>
    <row r="9535" spans="1:5" x14ac:dyDescent="0.35">
      <c r="A9535" t="s">
        <v>62</v>
      </c>
      <c r="B9535" t="s">
        <v>124</v>
      </c>
      <c r="C9535" s="1">
        <v>42948</v>
      </c>
      <c r="D9535">
        <v>55.219504999999998</v>
      </c>
      <c r="E9535" t="s">
        <v>9</v>
      </c>
    </row>
    <row r="9536" spans="1:5" x14ac:dyDescent="0.35">
      <c r="A9536" t="s">
        <v>55</v>
      </c>
      <c r="B9536" t="s">
        <v>124</v>
      </c>
      <c r="C9536" s="1">
        <v>42948</v>
      </c>
      <c r="D9536">
        <v>4.2211239999999997</v>
      </c>
      <c r="E9536" t="s">
        <v>9</v>
      </c>
    </row>
    <row r="9537" spans="1:5" x14ac:dyDescent="0.35">
      <c r="A9537" t="s">
        <v>63</v>
      </c>
      <c r="B9537" t="s">
        <v>124</v>
      </c>
      <c r="C9537" s="1">
        <v>42948</v>
      </c>
      <c r="D9537">
        <v>50.998381000000002</v>
      </c>
      <c r="E9537" t="s">
        <v>9</v>
      </c>
    </row>
    <row r="9538" spans="1:5" x14ac:dyDescent="0.35">
      <c r="A9538" t="s">
        <v>56</v>
      </c>
      <c r="B9538" t="s">
        <v>124</v>
      </c>
      <c r="C9538" s="1">
        <v>42948</v>
      </c>
      <c r="D9538">
        <v>9.0071860000000008</v>
      </c>
      <c r="E9538" t="s">
        <v>9</v>
      </c>
    </row>
    <row r="9539" spans="1:5" x14ac:dyDescent="0.35">
      <c r="A9539" t="s">
        <v>58</v>
      </c>
      <c r="B9539" t="s">
        <v>124</v>
      </c>
      <c r="C9539" s="1">
        <v>42948</v>
      </c>
      <c r="D9539">
        <v>23.588971999999998</v>
      </c>
      <c r="E9539" t="s">
        <v>9</v>
      </c>
    </row>
    <row r="9540" spans="1:5" x14ac:dyDescent="0.35">
      <c r="A9540" t="s">
        <v>60</v>
      </c>
      <c r="B9540" t="s">
        <v>124</v>
      </c>
      <c r="C9540" s="1">
        <v>42948</v>
      </c>
      <c r="D9540">
        <v>9.0693900000000003</v>
      </c>
      <c r="E9540" t="s">
        <v>9</v>
      </c>
    </row>
    <row r="9541" spans="1:5" x14ac:dyDescent="0.35">
      <c r="A9541" t="s">
        <v>308</v>
      </c>
      <c r="B9541" t="s">
        <v>124</v>
      </c>
      <c r="C9541" s="1">
        <v>42948</v>
      </c>
      <c r="D9541">
        <v>9.3328330000000008</v>
      </c>
      <c r="E9541" t="s">
        <v>9</v>
      </c>
    </row>
    <row r="9542" spans="1:5" x14ac:dyDescent="0.35">
      <c r="A9542" t="s">
        <v>56</v>
      </c>
      <c r="B9542" t="s">
        <v>21</v>
      </c>
      <c r="C9542" s="1">
        <v>42948</v>
      </c>
      <c r="D9542">
        <v>37.314962999999999</v>
      </c>
      <c r="E9542" t="s">
        <v>9</v>
      </c>
    </row>
    <row r="9543" spans="1:5" x14ac:dyDescent="0.35">
      <c r="A9543" t="s">
        <v>58</v>
      </c>
      <c r="B9543" t="s">
        <v>21</v>
      </c>
      <c r="C9543" s="1">
        <v>42948</v>
      </c>
      <c r="D9543">
        <v>7.8610189999999998</v>
      </c>
      <c r="E9543" t="s">
        <v>9</v>
      </c>
    </row>
    <row r="9544" spans="1:5" x14ac:dyDescent="0.35">
      <c r="A9544" t="s">
        <v>60</v>
      </c>
      <c r="B9544" t="s">
        <v>21</v>
      </c>
      <c r="C9544" s="1">
        <v>42948</v>
      </c>
      <c r="D9544">
        <v>23.715731999999999</v>
      </c>
      <c r="E9544" t="s">
        <v>9</v>
      </c>
    </row>
    <row r="9545" spans="1:5" x14ac:dyDescent="0.35">
      <c r="A9545" t="s">
        <v>308</v>
      </c>
      <c r="B9545" t="s">
        <v>21</v>
      </c>
      <c r="C9545" s="1">
        <v>42948</v>
      </c>
      <c r="D9545">
        <v>21.029055</v>
      </c>
      <c r="E9545" t="s">
        <v>9</v>
      </c>
    </row>
    <row r="9546" spans="1:5" x14ac:dyDescent="0.35">
      <c r="A9546" t="s">
        <v>56</v>
      </c>
      <c r="B9546" t="s">
        <v>313</v>
      </c>
      <c r="C9546" s="1">
        <v>42948</v>
      </c>
      <c r="D9546">
        <v>0.41497600000000001</v>
      </c>
      <c r="E9546" t="s">
        <v>9</v>
      </c>
    </row>
    <row r="9547" spans="1:5" x14ac:dyDescent="0.35">
      <c r="A9547" t="s">
        <v>58</v>
      </c>
      <c r="B9547" t="s">
        <v>313</v>
      </c>
      <c r="C9547" s="1">
        <v>42948</v>
      </c>
      <c r="D9547">
        <v>8.7422E-2</v>
      </c>
      <c r="E9547" t="s">
        <v>9</v>
      </c>
    </row>
    <row r="9548" spans="1:5" x14ac:dyDescent="0.35">
      <c r="A9548" t="s">
        <v>60</v>
      </c>
      <c r="B9548" t="s">
        <v>313</v>
      </c>
      <c r="C9548" s="1">
        <v>42948</v>
      </c>
      <c r="D9548">
        <v>0.26373999999999997</v>
      </c>
      <c r="E9548" t="s">
        <v>9</v>
      </c>
    </row>
    <row r="9549" spans="1:5" x14ac:dyDescent="0.35">
      <c r="A9549" t="s">
        <v>308</v>
      </c>
      <c r="B9549" t="s">
        <v>313</v>
      </c>
      <c r="C9549" s="1">
        <v>42948</v>
      </c>
      <c r="D9549">
        <v>0.23386199999999999</v>
      </c>
      <c r="E9549" t="s">
        <v>9</v>
      </c>
    </row>
    <row r="9550" spans="1:5" x14ac:dyDescent="0.35">
      <c r="A9550" t="s">
        <v>63</v>
      </c>
      <c r="B9550" t="s">
        <v>21</v>
      </c>
      <c r="C9550" s="1">
        <v>42948</v>
      </c>
      <c r="D9550">
        <v>88.123592000000002</v>
      </c>
      <c r="E9550" t="s">
        <v>9</v>
      </c>
    </row>
    <row r="9551" spans="1:5" x14ac:dyDescent="0.35">
      <c r="A9551" t="s">
        <v>241</v>
      </c>
      <c r="B9551" t="s">
        <v>21</v>
      </c>
      <c r="C9551" s="1">
        <v>42948</v>
      </c>
      <c r="D9551">
        <v>1.627947</v>
      </c>
      <c r="E9551" t="s">
        <v>9</v>
      </c>
    </row>
    <row r="9552" spans="1:5" x14ac:dyDescent="0.35">
      <c r="A9552" t="s">
        <v>314</v>
      </c>
      <c r="B9552" t="s">
        <v>21</v>
      </c>
      <c r="C9552" s="1">
        <v>42948</v>
      </c>
      <c r="D9552">
        <v>0.16923099999999999</v>
      </c>
      <c r="E9552" t="s">
        <v>9</v>
      </c>
    </row>
    <row r="9553" spans="1:5" x14ac:dyDescent="0.35">
      <c r="A9553" t="s">
        <v>55</v>
      </c>
      <c r="B9553" t="s">
        <v>21</v>
      </c>
      <c r="C9553" s="1">
        <v>42948</v>
      </c>
      <c r="D9553">
        <v>1.0981959999999999</v>
      </c>
      <c r="E9553" t="s">
        <v>9</v>
      </c>
    </row>
    <row r="9554" spans="1:5" x14ac:dyDescent="0.35">
      <c r="A9554" t="s">
        <v>312</v>
      </c>
      <c r="B9554" t="s">
        <v>21</v>
      </c>
      <c r="C9554" s="1">
        <v>42948</v>
      </c>
      <c r="D9554">
        <v>0.46061299999999999</v>
      </c>
      <c r="E9554" t="s">
        <v>9</v>
      </c>
    </row>
    <row r="9555" spans="1:5" x14ac:dyDescent="0.35">
      <c r="A9555" t="s">
        <v>62</v>
      </c>
      <c r="B9555" t="s">
        <v>21</v>
      </c>
      <c r="C9555" s="1">
        <v>42948</v>
      </c>
      <c r="D9555">
        <v>91.479578000000004</v>
      </c>
      <c r="E9555" t="s">
        <v>9</v>
      </c>
    </row>
    <row r="9556" spans="1:5" x14ac:dyDescent="0.35">
      <c r="A9556" t="s">
        <v>62</v>
      </c>
      <c r="B9556" t="s">
        <v>92</v>
      </c>
      <c r="C9556" s="1">
        <v>42948</v>
      </c>
      <c r="D9556">
        <v>226.28260599999999</v>
      </c>
      <c r="E9556" t="s">
        <v>9</v>
      </c>
    </row>
    <row r="9557" spans="1:5" x14ac:dyDescent="0.35">
      <c r="A9557" t="s">
        <v>62</v>
      </c>
      <c r="B9557" t="s">
        <v>317</v>
      </c>
      <c r="C9557" s="1">
        <v>42948</v>
      </c>
      <c r="D9557">
        <v>2266.7750000000001</v>
      </c>
      <c r="E9557" t="s">
        <v>9</v>
      </c>
    </row>
    <row r="9558" spans="1:5" x14ac:dyDescent="0.35">
      <c r="A9558" t="s">
        <v>62</v>
      </c>
      <c r="B9558" t="s">
        <v>317</v>
      </c>
      <c r="C9558" s="1">
        <v>42948</v>
      </c>
      <c r="D9558">
        <v>2266.7750000000001</v>
      </c>
      <c r="E9558" t="s">
        <v>9</v>
      </c>
    </row>
    <row r="9559" spans="1:5" x14ac:dyDescent="0.35">
      <c r="A9559" t="s">
        <v>55</v>
      </c>
      <c r="B9559" t="s">
        <v>317</v>
      </c>
      <c r="C9559" s="1">
        <v>42948</v>
      </c>
      <c r="D9559">
        <v>66.156000000000006</v>
      </c>
      <c r="E9559" t="s">
        <v>9</v>
      </c>
    </row>
    <row r="9560" spans="1:5" x14ac:dyDescent="0.35">
      <c r="A9560" t="s">
        <v>55</v>
      </c>
      <c r="B9560" t="s">
        <v>317</v>
      </c>
      <c r="C9560" s="1">
        <v>42948</v>
      </c>
      <c r="D9560">
        <v>66.156000000000006</v>
      </c>
      <c r="E9560" t="s">
        <v>9</v>
      </c>
    </row>
    <row r="9561" spans="1:5" x14ac:dyDescent="0.35">
      <c r="A9561" t="s">
        <v>63</v>
      </c>
      <c r="B9561" t="s">
        <v>317</v>
      </c>
      <c r="C9561" s="1">
        <v>42948</v>
      </c>
      <c r="D9561">
        <v>2200.6190000000001</v>
      </c>
      <c r="E9561" t="s">
        <v>9</v>
      </c>
    </row>
    <row r="9562" spans="1:5" x14ac:dyDescent="0.35">
      <c r="A9562" t="s">
        <v>56</v>
      </c>
      <c r="B9562" t="s">
        <v>317</v>
      </c>
      <c r="C9562" s="1">
        <v>42948</v>
      </c>
      <c r="D9562">
        <v>1095.6189999999999</v>
      </c>
      <c r="E9562" t="s">
        <v>9</v>
      </c>
    </row>
    <row r="9563" spans="1:5" x14ac:dyDescent="0.35">
      <c r="A9563" t="s">
        <v>58</v>
      </c>
      <c r="B9563" t="s">
        <v>317</v>
      </c>
      <c r="C9563" s="1">
        <v>42948</v>
      </c>
      <c r="D9563">
        <v>375</v>
      </c>
      <c r="E9563" t="s">
        <v>9</v>
      </c>
    </row>
    <row r="9564" spans="1:5" x14ac:dyDescent="0.35">
      <c r="A9564" t="s">
        <v>60</v>
      </c>
      <c r="B9564" t="s">
        <v>317</v>
      </c>
      <c r="C9564" s="1">
        <v>42948</v>
      </c>
      <c r="D9564">
        <v>480</v>
      </c>
      <c r="E9564" t="s">
        <v>9</v>
      </c>
    </row>
    <row r="9565" spans="1:5" x14ac:dyDescent="0.35">
      <c r="A9565" t="s">
        <v>308</v>
      </c>
      <c r="B9565" t="s">
        <v>317</v>
      </c>
      <c r="C9565" s="1">
        <v>42948</v>
      </c>
      <c r="D9565">
        <v>250</v>
      </c>
      <c r="E9565" t="s">
        <v>9</v>
      </c>
    </row>
    <row r="9566" spans="1:5" x14ac:dyDescent="0.35">
      <c r="A9566" t="s">
        <v>62</v>
      </c>
      <c r="B9566" t="s">
        <v>317</v>
      </c>
      <c r="C9566" s="1">
        <v>42948</v>
      </c>
      <c r="D9566">
        <v>2266.7750000000001</v>
      </c>
      <c r="E9566" t="s">
        <v>12</v>
      </c>
    </row>
    <row r="9567" spans="1:5" x14ac:dyDescent="0.35">
      <c r="A9567" t="s">
        <v>62</v>
      </c>
      <c r="B9567" t="s">
        <v>313</v>
      </c>
      <c r="C9567" s="1">
        <v>42948</v>
      </c>
      <c r="D9567">
        <v>0</v>
      </c>
      <c r="E9567" t="s">
        <v>9</v>
      </c>
    </row>
    <row r="9568" spans="1:5" x14ac:dyDescent="0.35">
      <c r="A9568" t="s">
        <v>55</v>
      </c>
      <c r="B9568" t="s">
        <v>317</v>
      </c>
      <c r="C9568" s="1">
        <v>42948</v>
      </c>
      <c r="D9568">
        <v>66.156000000000006</v>
      </c>
      <c r="E9568" t="s">
        <v>12</v>
      </c>
    </row>
    <row r="9569" spans="1:5" x14ac:dyDescent="0.35">
      <c r="A9569" t="s">
        <v>62</v>
      </c>
      <c r="B9569" t="s">
        <v>311</v>
      </c>
      <c r="C9569" s="1">
        <v>42979</v>
      </c>
      <c r="D9569">
        <v>2266.7750000000001</v>
      </c>
      <c r="E9569" t="s">
        <v>9</v>
      </c>
    </row>
    <row r="9570" spans="1:5" x14ac:dyDescent="0.35">
      <c r="A9570" t="s">
        <v>55</v>
      </c>
      <c r="B9570" t="s">
        <v>311</v>
      </c>
      <c r="C9570" s="1">
        <v>42979</v>
      </c>
      <c r="D9570">
        <v>66.156000000000006</v>
      </c>
      <c r="E9570" t="s">
        <v>9</v>
      </c>
    </row>
    <row r="9571" spans="1:5" x14ac:dyDescent="0.35">
      <c r="A9571" t="s">
        <v>63</v>
      </c>
      <c r="B9571" t="s">
        <v>311</v>
      </c>
      <c r="C9571" s="1">
        <v>42979</v>
      </c>
      <c r="D9571">
        <v>2200.6190000000001</v>
      </c>
      <c r="E9571" t="s">
        <v>9</v>
      </c>
    </row>
    <row r="9572" spans="1:5" x14ac:dyDescent="0.35">
      <c r="A9572" t="s">
        <v>56</v>
      </c>
      <c r="B9572" t="s">
        <v>311</v>
      </c>
      <c r="C9572" s="1">
        <v>42979</v>
      </c>
      <c r="D9572">
        <v>1095.6189999999999</v>
      </c>
      <c r="E9572" t="s">
        <v>9</v>
      </c>
    </row>
    <row r="9573" spans="1:5" x14ac:dyDescent="0.35">
      <c r="A9573" t="s">
        <v>58</v>
      </c>
      <c r="B9573" t="s">
        <v>311</v>
      </c>
      <c r="C9573" s="1">
        <v>42979</v>
      </c>
      <c r="D9573">
        <v>375</v>
      </c>
      <c r="E9573" t="s">
        <v>9</v>
      </c>
    </row>
    <row r="9574" spans="1:5" x14ac:dyDescent="0.35">
      <c r="A9574" t="s">
        <v>60</v>
      </c>
      <c r="B9574" t="s">
        <v>311</v>
      </c>
      <c r="C9574" s="1">
        <v>42979</v>
      </c>
      <c r="D9574">
        <v>480</v>
      </c>
      <c r="E9574" t="s">
        <v>9</v>
      </c>
    </row>
    <row r="9575" spans="1:5" x14ac:dyDescent="0.35">
      <c r="A9575" t="s">
        <v>308</v>
      </c>
      <c r="B9575" t="s">
        <v>311</v>
      </c>
      <c r="C9575" s="1">
        <v>42979</v>
      </c>
      <c r="D9575">
        <v>250</v>
      </c>
      <c r="E9575" t="s">
        <v>9</v>
      </c>
    </row>
    <row r="9576" spans="1:5" x14ac:dyDescent="0.35">
      <c r="A9576" t="s">
        <v>55</v>
      </c>
      <c r="B9576" t="s">
        <v>13</v>
      </c>
      <c r="C9576" s="1">
        <v>42979</v>
      </c>
      <c r="D9576">
        <v>2.525595</v>
      </c>
      <c r="E9576" t="s">
        <v>9</v>
      </c>
    </row>
    <row r="9577" spans="1:5" x14ac:dyDescent="0.35">
      <c r="A9577" t="s">
        <v>312</v>
      </c>
      <c r="B9577" t="s">
        <v>13</v>
      </c>
      <c r="C9577" s="1">
        <v>42979</v>
      </c>
      <c r="D9577">
        <v>0.56102799999999997</v>
      </c>
      <c r="E9577" t="s">
        <v>9</v>
      </c>
    </row>
    <row r="9578" spans="1:5" x14ac:dyDescent="0.35">
      <c r="A9578" t="s">
        <v>63</v>
      </c>
      <c r="B9578" t="s">
        <v>13</v>
      </c>
      <c r="C9578" s="1">
        <v>42979</v>
      </c>
      <c r="D9578">
        <v>7.0799269999999996</v>
      </c>
      <c r="E9578" t="s">
        <v>9</v>
      </c>
    </row>
    <row r="9579" spans="1:5" x14ac:dyDescent="0.35">
      <c r="A9579" t="s">
        <v>241</v>
      </c>
      <c r="B9579" t="s">
        <v>13</v>
      </c>
      <c r="C9579" s="1">
        <v>42979</v>
      </c>
      <c r="D9579">
        <v>1.223217</v>
      </c>
      <c r="E9579" t="s">
        <v>9</v>
      </c>
    </row>
    <row r="9580" spans="1:5" x14ac:dyDescent="0.35">
      <c r="A9580" t="s">
        <v>314</v>
      </c>
      <c r="B9580" t="s">
        <v>13</v>
      </c>
      <c r="C9580" s="1">
        <v>42979</v>
      </c>
      <c r="D9580">
        <v>0.13736499999999999</v>
      </c>
      <c r="E9580" t="s">
        <v>9</v>
      </c>
    </row>
    <row r="9581" spans="1:5" x14ac:dyDescent="0.35">
      <c r="A9581" t="s">
        <v>56</v>
      </c>
      <c r="B9581" t="s">
        <v>313</v>
      </c>
      <c r="C9581" s="1">
        <v>42979</v>
      </c>
      <c r="D9581">
        <v>4.6237E-2</v>
      </c>
      <c r="E9581" t="s">
        <v>9</v>
      </c>
    </row>
    <row r="9582" spans="1:5" x14ac:dyDescent="0.35">
      <c r="A9582" t="s">
        <v>58</v>
      </c>
      <c r="B9582" t="s">
        <v>313</v>
      </c>
      <c r="C9582" s="1">
        <v>42979</v>
      </c>
      <c r="D9582">
        <v>4.2368000000000003E-2</v>
      </c>
      <c r="E9582" t="s">
        <v>9</v>
      </c>
    </row>
    <row r="9583" spans="1:5" x14ac:dyDescent="0.35">
      <c r="A9583" t="s">
        <v>60</v>
      </c>
      <c r="B9583" t="s">
        <v>313</v>
      </c>
      <c r="C9583" s="1">
        <v>42979</v>
      </c>
      <c r="D9583">
        <v>0.83779899999999996</v>
      </c>
      <c r="E9583" t="s">
        <v>9</v>
      </c>
    </row>
    <row r="9584" spans="1:5" x14ac:dyDescent="0.35">
      <c r="A9584" t="s">
        <v>308</v>
      </c>
      <c r="B9584" t="s">
        <v>313</v>
      </c>
      <c r="C9584" s="1">
        <v>42979</v>
      </c>
      <c r="D9584">
        <v>7.3595999999999995E-2</v>
      </c>
      <c r="E9584" t="s">
        <v>9</v>
      </c>
    </row>
    <row r="9585" spans="1:5" x14ac:dyDescent="0.35">
      <c r="A9585" t="s">
        <v>56</v>
      </c>
      <c r="B9585" t="s">
        <v>13</v>
      </c>
      <c r="C9585" s="1">
        <v>42979</v>
      </c>
      <c r="D9585">
        <v>0.390266</v>
      </c>
      <c r="E9585" t="s">
        <v>9</v>
      </c>
    </row>
    <row r="9586" spans="1:5" x14ac:dyDescent="0.35">
      <c r="A9586" t="s">
        <v>58</v>
      </c>
      <c r="B9586" t="s">
        <v>13</v>
      </c>
      <c r="C9586" s="1">
        <v>42979</v>
      </c>
      <c r="D9586">
        <v>0.35760500000000001</v>
      </c>
      <c r="E9586" t="s">
        <v>9</v>
      </c>
    </row>
    <row r="9587" spans="1:5" x14ac:dyDescent="0.35">
      <c r="A9587" t="s">
        <v>60</v>
      </c>
      <c r="B9587" t="s">
        <v>13</v>
      </c>
      <c r="C9587" s="1">
        <v>42979</v>
      </c>
      <c r="D9587">
        <v>7.071453</v>
      </c>
      <c r="E9587" t="s">
        <v>9</v>
      </c>
    </row>
    <row r="9588" spans="1:5" x14ac:dyDescent="0.35">
      <c r="A9588" t="s">
        <v>308</v>
      </c>
      <c r="B9588" t="s">
        <v>13</v>
      </c>
      <c r="C9588" s="1">
        <v>42979</v>
      </c>
      <c r="D9588">
        <v>0.62118399999999996</v>
      </c>
      <c r="E9588" t="s">
        <v>9</v>
      </c>
    </row>
    <row r="9589" spans="1:5" x14ac:dyDescent="0.35">
      <c r="A9589" t="s">
        <v>62</v>
      </c>
      <c r="B9589" t="s">
        <v>13</v>
      </c>
      <c r="C9589" s="1">
        <v>42979</v>
      </c>
      <c r="D9589">
        <v>11.527131000000001</v>
      </c>
      <c r="E9589" t="s">
        <v>9</v>
      </c>
    </row>
    <row r="9590" spans="1:5" x14ac:dyDescent="0.35">
      <c r="A9590" t="s">
        <v>62</v>
      </c>
      <c r="B9590" t="s">
        <v>315</v>
      </c>
      <c r="C9590" s="1">
        <v>42979</v>
      </c>
      <c r="D9590">
        <v>2278.3021309999999</v>
      </c>
      <c r="E9590" t="s">
        <v>9</v>
      </c>
    </row>
    <row r="9591" spans="1:5" x14ac:dyDescent="0.35">
      <c r="A9591" t="s">
        <v>62</v>
      </c>
      <c r="B9591" t="s">
        <v>316</v>
      </c>
      <c r="C9591" s="1">
        <v>42979</v>
      </c>
      <c r="D9591">
        <v>83.517132000000004</v>
      </c>
      <c r="E9591" t="s">
        <v>9</v>
      </c>
    </row>
    <row r="9592" spans="1:5" x14ac:dyDescent="0.35">
      <c r="A9592" t="s">
        <v>55</v>
      </c>
      <c r="B9592" t="s">
        <v>316</v>
      </c>
      <c r="C9592" s="1">
        <v>42979</v>
      </c>
      <c r="D9592">
        <v>6.8726570000000002</v>
      </c>
      <c r="E9592" t="s">
        <v>9</v>
      </c>
    </row>
    <row r="9593" spans="1:5" x14ac:dyDescent="0.35">
      <c r="A9593" t="s">
        <v>63</v>
      </c>
      <c r="B9593" t="s">
        <v>316</v>
      </c>
      <c r="C9593" s="1">
        <v>42979</v>
      </c>
      <c r="D9593">
        <v>76.644475</v>
      </c>
      <c r="E9593" t="s">
        <v>9</v>
      </c>
    </row>
    <row r="9594" spans="1:5" x14ac:dyDescent="0.35">
      <c r="A9594" t="s">
        <v>56</v>
      </c>
      <c r="B9594" t="s">
        <v>316</v>
      </c>
      <c r="C9594" s="1">
        <v>42979</v>
      </c>
      <c r="D9594">
        <v>33.395670000000003</v>
      </c>
      <c r="E9594" t="s">
        <v>9</v>
      </c>
    </row>
    <row r="9595" spans="1:5" x14ac:dyDescent="0.35">
      <c r="A9595" t="s">
        <v>58</v>
      </c>
      <c r="B9595" t="s">
        <v>316</v>
      </c>
      <c r="C9595" s="1">
        <v>42979</v>
      </c>
      <c r="D9595">
        <v>13.523819</v>
      </c>
      <c r="E9595" t="s">
        <v>9</v>
      </c>
    </row>
    <row r="9596" spans="1:5" x14ac:dyDescent="0.35">
      <c r="A9596" t="s">
        <v>60</v>
      </c>
      <c r="B9596" t="s">
        <v>316</v>
      </c>
      <c r="C9596" s="1">
        <v>42979</v>
      </c>
      <c r="D9596">
        <v>22.333515999999999</v>
      </c>
      <c r="E9596" t="s">
        <v>9</v>
      </c>
    </row>
    <row r="9597" spans="1:5" x14ac:dyDescent="0.35">
      <c r="A9597" t="s">
        <v>308</v>
      </c>
      <c r="B9597" t="s">
        <v>316</v>
      </c>
      <c r="C9597" s="1">
        <v>42979</v>
      </c>
      <c r="D9597">
        <v>7.39147</v>
      </c>
      <c r="E9597" t="s">
        <v>9</v>
      </c>
    </row>
    <row r="9598" spans="1:5" x14ac:dyDescent="0.35">
      <c r="A9598" t="s">
        <v>62</v>
      </c>
      <c r="B9598" t="s">
        <v>124</v>
      </c>
      <c r="C9598" s="1">
        <v>42979</v>
      </c>
      <c r="D9598">
        <v>-4.8765919999999996</v>
      </c>
      <c r="E9598" t="s">
        <v>9</v>
      </c>
    </row>
    <row r="9599" spans="1:5" x14ac:dyDescent="0.35">
      <c r="A9599" t="s">
        <v>55</v>
      </c>
      <c r="B9599" t="s">
        <v>124</v>
      </c>
      <c r="C9599" s="1">
        <v>42979</v>
      </c>
      <c r="D9599">
        <v>-0.94901400000000002</v>
      </c>
      <c r="E9599" t="s">
        <v>9</v>
      </c>
    </row>
    <row r="9600" spans="1:5" x14ac:dyDescent="0.35">
      <c r="A9600" t="s">
        <v>63</v>
      </c>
      <c r="B9600" t="s">
        <v>124</v>
      </c>
      <c r="C9600" s="1">
        <v>42979</v>
      </c>
      <c r="D9600">
        <v>-3.927578</v>
      </c>
      <c r="E9600" t="s">
        <v>9</v>
      </c>
    </row>
    <row r="9601" spans="1:5" x14ac:dyDescent="0.35">
      <c r="A9601" t="s">
        <v>56</v>
      </c>
      <c r="B9601" t="s">
        <v>124</v>
      </c>
      <c r="C9601" s="1">
        <v>42979</v>
      </c>
      <c r="D9601">
        <v>4.8933059999999999</v>
      </c>
      <c r="E9601" t="s">
        <v>9</v>
      </c>
    </row>
    <row r="9602" spans="1:5" x14ac:dyDescent="0.35">
      <c r="A9602" t="s">
        <v>58</v>
      </c>
      <c r="B9602" t="s">
        <v>124</v>
      </c>
      <c r="C9602" s="1">
        <v>42979</v>
      </c>
      <c r="D9602">
        <v>2.3642120000000002</v>
      </c>
      <c r="E9602" t="s">
        <v>9</v>
      </c>
    </row>
    <row r="9603" spans="1:5" x14ac:dyDescent="0.35">
      <c r="A9603" t="s">
        <v>60</v>
      </c>
      <c r="B9603" t="s">
        <v>124</v>
      </c>
      <c r="C9603" s="1">
        <v>42979</v>
      </c>
      <c r="D9603">
        <v>-5.1929889999999999</v>
      </c>
      <c r="E9603" t="s">
        <v>9</v>
      </c>
    </row>
    <row r="9604" spans="1:5" x14ac:dyDescent="0.35">
      <c r="A9604" t="s">
        <v>308</v>
      </c>
      <c r="B9604" t="s">
        <v>124</v>
      </c>
      <c r="C9604" s="1">
        <v>42979</v>
      </c>
      <c r="D9604">
        <v>-5.9921069999999999</v>
      </c>
      <c r="E9604" t="s">
        <v>9</v>
      </c>
    </row>
    <row r="9605" spans="1:5" x14ac:dyDescent="0.35">
      <c r="A9605" t="s">
        <v>56</v>
      </c>
      <c r="B9605" t="s">
        <v>21</v>
      </c>
      <c r="C9605" s="1">
        <v>42979</v>
      </c>
      <c r="D9605">
        <v>38.528894999999999</v>
      </c>
      <c r="E9605" t="s">
        <v>9</v>
      </c>
    </row>
    <row r="9606" spans="1:5" x14ac:dyDescent="0.35">
      <c r="A9606" t="s">
        <v>58</v>
      </c>
      <c r="B9606" t="s">
        <v>21</v>
      </c>
      <c r="C9606" s="1">
        <v>42979</v>
      </c>
      <c r="D9606">
        <v>8.3885699999999996</v>
      </c>
      <c r="E9606" t="s">
        <v>9</v>
      </c>
    </row>
    <row r="9607" spans="1:5" x14ac:dyDescent="0.35">
      <c r="A9607" t="s">
        <v>60</v>
      </c>
      <c r="B9607" t="s">
        <v>21</v>
      </c>
      <c r="C9607" s="1">
        <v>42979</v>
      </c>
      <c r="D9607">
        <v>22.483317</v>
      </c>
      <c r="E9607" t="s">
        <v>9</v>
      </c>
    </row>
    <row r="9608" spans="1:5" x14ac:dyDescent="0.35">
      <c r="A9608" t="s">
        <v>308</v>
      </c>
      <c r="B9608" t="s">
        <v>21</v>
      </c>
      <c r="C9608" s="1">
        <v>42979</v>
      </c>
      <c r="D9608">
        <v>17.167304999999999</v>
      </c>
      <c r="E9608" t="s">
        <v>9</v>
      </c>
    </row>
    <row r="9609" spans="1:5" x14ac:dyDescent="0.35">
      <c r="A9609" t="s">
        <v>56</v>
      </c>
      <c r="B9609" t="s">
        <v>313</v>
      </c>
      <c r="C9609" s="1">
        <v>42979</v>
      </c>
      <c r="D9609">
        <v>0.44507000000000002</v>
      </c>
      <c r="E9609" t="s">
        <v>9</v>
      </c>
    </row>
    <row r="9610" spans="1:5" x14ac:dyDescent="0.35">
      <c r="A9610" t="s">
        <v>58</v>
      </c>
      <c r="B9610" t="s">
        <v>313</v>
      </c>
      <c r="C9610" s="1">
        <v>42979</v>
      </c>
      <c r="D9610">
        <v>9.6901000000000001E-2</v>
      </c>
      <c r="E9610" t="s">
        <v>9</v>
      </c>
    </row>
    <row r="9611" spans="1:5" x14ac:dyDescent="0.35">
      <c r="A9611" t="s">
        <v>60</v>
      </c>
      <c r="B9611" t="s">
        <v>313</v>
      </c>
      <c r="C9611" s="1">
        <v>42979</v>
      </c>
      <c r="D9611">
        <v>0.259718</v>
      </c>
      <c r="E9611" t="s">
        <v>9</v>
      </c>
    </row>
    <row r="9612" spans="1:5" x14ac:dyDescent="0.35">
      <c r="A9612" t="s">
        <v>308</v>
      </c>
      <c r="B9612" t="s">
        <v>313</v>
      </c>
      <c r="C9612" s="1">
        <v>42979</v>
      </c>
      <c r="D9612">
        <v>0.19830999999999999</v>
      </c>
      <c r="E9612" t="s">
        <v>9</v>
      </c>
    </row>
    <row r="9613" spans="1:5" x14ac:dyDescent="0.35">
      <c r="A9613" t="s">
        <v>63</v>
      </c>
      <c r="B9613" t="s">
        <v>21</v>
      </c>
      <c r="C9613" s="1">
        <v>42979</v>
      </c>
      <c r="D9613">
        <v>85.620317</v>
      </c>
      <c r="E9613" t="s">
        <v>9</v>
      </c>
    </row>
    <row r="9614" spans="1:5" x14ac:dyDescent="0.35">
      <c r="A9614" t="s">
        <v>241</v>
      </c>
      <c r="B9614" t="s">
        <v>21</v>
      </c>
      <c r="C9614" s="1">
        <v>42979</v>
      </c>
      <c r="D9614">
        <v>0.85231100000000004</v>
      </c>
      <c r="E9614" t="s">
        <v>9</v>
      </c>
    </row>
    <row r="9615" spans="1:5" x14ac:dyDescent="0.35">
      <c r="A9615" t="s">
        <v>314</v>
      </c>
      <c r="B9615" t="s">
        <v>21</v>
      </c>
      <c r="C9615" s="1">
        <v>42979</v>
      </c>
      <c r="D9615">
        <v>9.5459000000000002E-2</v>
      </c>
      <c r="E9615" t="s">
        <v>9</v>
      </c>
    </row>
    <row r="9616" spans="1:5" x14ac:dyDescent="0.35">
      <c r="A9616" t="s">
        <v>55</v>
      </c>
      <c r="B9616" t="s">
        <v>21</v>
      </c>
      <c r="C9616" s="1">
        <v>42979</v>
      </c>
      <c r="D9616">
        <v>1.030073</v>
      </c>
      <c r="E9616" t="s">
        <v>9</v>
      </c>
    </row>
    <row r="9617" spans="1:5" x14ac:dyDescent="0.35">
      <c r="A9617" t="s">
        <v>312</v>
      </c>
      <c r="B9617" t="s">
        <v>21</v>
      </c>
      <c r="C9617" s="1">
        <v>42979</v>
      </c>
      <c r="D9617">
        <v>0.41000300000000001</v>
      </c>
      <c r="E9617" t="s">
        <v>9</v>
      </c>
    </row>
    <row r="9618" spans="1:5" x14ac:dyDescent="0.35">
      <c r="A9618" t="s">
        <v>62</v>
      </c>
      <c r="B9618" t="s">
        <v>21</v>
      </c>
      <c r="C9618" s="1">
        <v>42979</v>
      </c>
      <c r="D9618">
        <v>88.008163999999994</v>
      </c>
      <c r="E9618" t="s">
        <v>9</v>
      </c>
    </row>
    <row r="9619" spans="1:5" x14ac:dyDescent="0.35">
      <c r="A9619" t="s">
        <v>62</v>
      </c>
      <c r="B9619" t="s">
        <v>92</v>
      </c>
      <c r="C9619" s="1">
        <v>42979</v>
      </c>
      <c r="D9619">
        <v>166.64870300000001</v>
      </c>
      <c r="E9619" t="s">
        <v>9</v>
      </c>
    </row>
    <row r="9620" spans="1:5" x14ac:dyDescent="0.35">
      <c r="A9620" t="s">
        <v>62</v>
      </c>
      <c r="B9620" t="s">
        <v>317</v>
      </c>
      <c r="C9620" s="1">
        <v>42979</v>
      </c>
      <c r="D9620">
        <v>2111.6534280000001</v>
      </c>
      <c r="E9620" t="s">
        <v>9</v>
      </c>
    </row>
    <row r="9621" spans="1:5" x14ac:dyDescent="0.35">
      <c r="A9621" t="s">
        <v>62</v>
      </c>
      <c r="B9621" t="s">
        <v>317</v>
      </c>
      <c r="C9621" s="1">
        <v>42979</v>
      </c>
      <c r="D9621">
        <v>2111.6534280000001</v>
      </c>
      <c r="E9621" t="s">
        <v>9</v>
      </c>
    </row>
    <row r="9622" spans="1:5" x14ac:dyDescent="0.35">
      <c r="A9622" t="s">
        <v>55</v>
      </c>
      <c r="B9622" t="s">
        <v>317</v>
      </c>
      <c r="C9622" s="1">
        <v>42979</v>
      </c>
      <c r="D9622">
        <v>61.878903999999999</v>
      </c>
      <c r="E9622" t="s">
        <v>9</v>
      </c>
    </row>
    <row r="9623" spans="1:5" x14ac:dyDescent="0.35">
      <c r="A9623" t="s">
        <v>55</v>
      </c>
      <c r="B9623" t="s">
        <v>317</v>
      </c>
      <c r="C9623" s="1">
        <v>42979</v>
      </c>
      <c r="D9623">
        <v>61.878903999999999</v>
      </c>
      <c r="E9623" t="s">
        <v>9</v>
      </c>
    </row>
    <row r="9624" spans="1:5" x14ac:dyDescent="0.35">
      <c r="A9624" t="s">
        <v>63</v>
      </c>
      <c r="B9624" t="s">
        <v>317</v>
      </c>
      <c r="C9624" s="1">
        <v>42979</v>
      </c>
      <c r="D9624">
        <v>2049.774523</v>
      </c>
      <c r="E9624" t="s">
        <v>9</v>
      </c>
    </row>
    <row r="9625" spans="1:5" x14ac:dyDescent="0.35">
      <c r="A9625" t="s">
        <v>56</v>
      </c>
      <c r="B9625" t="s">
        <v>317</v>
      </c>
      <c r="C9625" s="1">
        <v>42979</v>
      </c>
      <c r="D9625">
        <v>1019.1913950000001</v>
      </c>
      <c r="E9625" t="s">
        <v>9</v>
      </c>
    </row>
    <row r="9626" spans="1:5" x14ac:dyDescent="0.35">
      <c r="A9626" t="s">
        <v>58</v>
      </c>
      <c r="B9626" t="s">
        <v>317</v>
      </c>
      <c r="C9626" s="1">
        <v>42979</v>
      </c>
      <c r="D9626">
        <v>351.081005</v>
      </c>
      <c r="E9626" t="s">
        <v>9</v>
      </c>
    </row>
    <row r="9627" spans="1:5" x14ac:dyDescent="0.35">
      <c r="A9627" t="s">
        <v>60</v>
      </c>
      <c r="B9627" t="s">
        <v>317</v>
      </c>
      <c r="C9627" s="1">
        <v>42979</v>
      </c>
      <c r="D9627">
        <v>447.447609</v>
      </c>
      <c r="E9627" t="s">
        <v>9</v>
      </c>
    </row>
    <row r="9628" spans="1:5" x14ac:dyDescent="0.35">
      <c r="A9628" t="s">
        <v>308</v>
      </c>
      <c r="B9628" t="s">
        <v>317</v>
      </c>
      <c r="C9628" s="1">
        <v>42979</v>
      </c>
      <c r="D9628">
        <v>232.05451500000001</v>
      </c>
      <c r="E9628" t="s">
        <v>9</v>
      </c>
    </row>
    <row r="9629" spans="1:5" x14ac:dyDescent="0.35">
      <c r="A9629" t="s">
        <v>62</v>
      </c>
      <c r="B9629" t="s">
        <v>311</v>
      </c>
      <c r="C9629" s="1">
        <v>43009</v>
      </c>
      <c r="D9629">
        <v>2111.6534280000001</v>
      </c>
      <c r="E9629" t="s">
        <v>9</v>
      </c>
    </row>
    <row r="9630" spans="1:5" x14ac:dyDescent="0.35">
      <c r="A9630" t="s">
        <v>55</v>
      </c>
      <c r="B9630" t="s">
        <v>311</v>
      </c>
      <c r="C9630" s="1">
        <v>43009</v>
      </c>
      <c r="D9630">
        <v>61.878903999999999</v>
      </c>
      <c r="E9630" t="s">
        <v>9</v>
      </c>
    </row>
    <row r="9631" spans="1:5" x14ac:dyDescent="0.35">
      <c r="A9631" t="s">
        <v>63</v>
      </c>
      <c r="B9631" t="s">
        <v>311</v>
      </c>
      <c r="C9631" s="1">
        <v>43009</v>
      </c>
      <c r="D9631">
        <v>2049.774523</v>
      </c>
      <c r="E9631" t="s">
        <v>9</v>
      </c>
    </row>
    <row r="9632" spans="1:5" x14ac:dyDescent="0.35">
      <c r="A9632" t="s">
        <v>56</v>
      </c>
      <c r="B9632" t="s">
        <v>311</v>
      </c>
      <c r="C9632" s="1">
        <v>43009</v>
      </c>
      <c r="D9632">
        <v>1019.1913950000001</v>
      </c>
      <c r="E9632" t="s">
        <v>9</v>
      </c>
    </row>
    <row r="9633" spans="1:5" x14ac:dyDescent="0.35">
      <c r="A9633" t="s">
        <v>58</v>
      </c>
      <c r="B9633" t="s">
        <v>311</v>
      </c>
      <c r="C9633" s="1">
        <v>43009</v>
      </c>
      <c r="D9633">
        <v>351.081005</v>
      </c>
      <c r="E9633" t="s">
        <v>9</v>
      </c>
    </row>
    <row r="9634" spans="1:5" x14ac:dyDescent="0.35">
      <c r="A9634" t="s">
        <v>60</v>
      </c>
      <c r="B9634" t="s">
        <v>311</v>
      </c>
      <c r="C9634" s="1">
        <v>43009</v>
      </c>
      <c r="D9634">
        <v>447.447609</v>
      </c>
      <c r="E9634" t="s">
        <v>9</v>
      </c>
    </row>
    <row r="9635" spans="1:5" x14ac:dyDescent="0.35">
      <c r="A9635" t="s">
        <v>308</v>
      </c>
      <c r="B9635" t="s">
        <v>311</v>
      </c>
      <c r="C9635" s="1">
        <v>43009</v>
      </c>
      <c r="D9635">
        <v>232.05451500000001</v>
      </c>
      <c r="E9635" t="s">
        <v>9</v>
      </c>
    </row>
    <row r="9636" spans="1:5" x14ac:dyDescent="0.35">
      <c r="A9636" t="s">
        <v>55</v>
      </c>
      <c r="B9636" t="s">
        <v>13</v>
      </c>
      <c r="C9636" s="1">
        <v>43009</v>
      </c>
      <c r="D9636">
        <v>3.2285970000000002</v>
      </c>
      <c r="E9636" t="s">
        <v>9</v>
      </c>
    </row>
    <row r="9637" spans="1:5" x14ac:dyDescent="0.35">
      <c r="A9637" t="s">
        <v>312</v>
      </c>
      <c r="B9637" t="s">
        <v>13</v>
      </c>
      <c r="C9637" s="1">
        <v>43009</v>
      </c>
      <c r="D9637">
        <v>0.64598699999999998</v>
      </c>
      <c r="E9637" t="s">
        <v>9</v>
      </c>
    </row>
    <row r="9638" spans="1:5" x14ac:dyDescent="0.35">
      <c r="A9638" t="s">
        <v>63</v>
      </c>
      <c r="B9638" t="s">
        <v>13</v>
      </c>
      <c r="C9638" s="1">
        <v>43009</v>
      </c>
      <c r="D9638">
        <v>5.9816820000000002</v>
      </c>
      <c r="E9638" t="s">
        <v>9</v>
      </c>
    </row>
    <row r="9639" spans="1:5" x14ac:dyDescent="0.35">
      <c r="A9639" t="s">
        <v>241</v>
      </c>
      <c r="B9639" t="s">
        <v>13</v>
      </c>
      <c r="C9639" s="1">
        <v>43009</v>
      </c>
      <c r="D9639">
        <v>1.542394</v>
      </c>
      <c r="E9639" t="s">
        <v>9</v>
      </c>
    </row>
    <row r="9640" spans="1:5" x14ac:dyDescent="0.35">
      <c r="A9640" t="s">
        <v>314</v>
      </c>
      <c r="B9640" t="s">
        <v>13</v>
      </c>
      <c r="C9640" s="1">
        <v>43009</v>
      </c>
      <c r="D9640">
        <v>0.14111699999999999</v>
      </c>
      <c r="E9640" t="s">
        <v>9</v>
      </c>
    </row>
    <row r="9641" spans="1:5" x14ac:dyDescent="0.35">
      <c r="A9641" t="s">
        <v>56</v>
      </c>
      <c r="B9641" t="s">
        <v>313</v>
      </c>
      <c r="C9641" s="1">
        <v>43009</v>
      </c>
      <c r="D9641">
        <v>4.6237E-2</v>
      </c>
      <c r="E9641" t="s">
        <v>9</v>
      </c>
    </row>
    <row r="9642" spans="1:5" x14ac:dyDescent="0.35">
      <c r="A9642" t="s">
        <v>58</v>
      </c>
      <c r="B9642" t="s">
        <v>313</v>
      </c>
      <c r="C9642" s="1">
        <v>43009</v>
      </c>
      <c r="D9642">
        <v>4.2368000000000003E-2</v>
      </c>
      <c r="E9642" t="s">
        <v>9</v>
      </c>
    </row>
    <row r="9643" spans="1:5" x14ac:dyDescent="0.35">
      <c r="A9643" t="s">
        <v>60</v>
      </c>
      <c r="B9643" t="s">
        <v>313</v>
      </c>
      <c r="C9643" s="1">
        <v>43009</v>
      </c>
      <c r="D9643">
        <v>0.83779899999999996</v>
      </c>
      <c r="E9643" t="s">
        <v>9</v>
      </c>
    </row>
    <row r="9644" spans="1:5" x14ac:dyDescent="0.35">
      <c r="A9644" t="s">
        <v>308</v>
      </c>
      <c r="B9644" t="s">
        <v>313</v>
      </c>
      <c r="C9644" s="1">
        <v>43009</v>
      </c>
      <c r="D9644">
        <v>7.3595999999999995E-2</v>
      </c>
      <c r="E9644" t="s">
        <v>9</v>
      </c>
    </row>
    <row r="9645" spans="1:5" x14ac:dyDescent="0.35">
      <c r="A9645" t="s">
        <v>56</v>
      </c>
      <c r="B9645" t="s">
        <v>13</v>
      </c>
      <c r="C9645" s="1">
        <v>43009</v>
      </c>
      <c r="D9645">
        <v>0.35441800000000001</v>
      </c>
      <c r="E9645" t="s">
        <v>9</v>
      </c>
    </row>
    <row r="9646" spans="1:5" x14ac:dyDescent="0.35">
      <c r="A9646" t="s">
        <v>58</v>
      </c>
      <c r="B9646" t="s">
        <v>13</v>
      </c>
      <c r="C9646" s="1">
        <v>43009</v>
      </c>
      <c r="D9646">
        <v>0.32475700000000002</v>
      </c>
      <c r="E9646" t="s">
        <v>9</v>
      </c>
    </row>
    <row r="9647" spans="1:5" x14ac:dyDescent="0.35">
      <c r="A9647" t="s">
        <v>60</v>
      </c>
      <c r="B9647" t="s">
        <v>13</v>
      </c>
      <c r="C9647" s="1">
        <v>43009</v>
      </c>
      <c r="D9647">
        <v>6.4218950000000001</v>
      </c>
      <c r="E9647" t="s">
        <v>9</v>
      </c>
    </row>
    <row r="9648" spans="1:5" x14ac:dyDescent="0.35">
      <c r="A9648" t="s">
        <v>308</v>
      </c>
      <c r="B9648" t="s">
        <v>13</v>
      </c>
      <c r="C9648" s="1">
        <v>43009</v>
      </c>
      <c r="D9648">
        <v>0.56412399999999996</v>
      </c>
      <c r="E9648" t="s">
        <v>9</v>
      </c>
    </row>
    <row r="9649" spans="1:5" x14ac:dyDescent="0.35">
      <c r="A9649" t="s">
        <v>62</v>
      </c>
      <c r="B9649" t="s">
        <v>13</v>
      </c>
      <c r="C9649" s="1">
        <v>43009</v>
      </c>
      <c r="D9649">
        <v>11.539778</v>
      </c>
      <c r="E9649" t="s">
        <v>9</v>
      </c>
    </row>
    <row r="9650" spans="1:5" x14ac:dyDescent="0.35">
      <c r="A9650" t="s">
        <v>62</v>
      </c>
      <c r="B9650" t="s">
        <v>315</v>
      </c>
      <c r="C9650" s="1">
        <v>43009</v>
      </c>
      <c r="D9650">
        <v>2123.1932059999999</v>
      </c>
      <c r="E9650" t="s">
        <v>9</v>
      </c>
    </row>
    <row r="9651" spans="1:5" x14ac:dyDescent="0.35">
      <c r="A9651" t="s">
        <v>62</v>
      </c>
      <c r="B9651" t="s">
        <v>316</v>
      </c>
      <c r="C9651" s="1">
        <v>43009</v>
      </c>
      <c r="D9651">
        <v>83.517132000000004</v>
      </c>
      <c r="E9651" t="s">
        <v>9</v>
      </c>
    </row>
    <row r="9652" spans="1:5" x14ac:dyDescent="0.35">
      <c r="A9652" t="s">
        <v>55</v>
      </c>
      <c r="B9652" t="s">
        <v>316</v>
      </c>
      <c r="C9652" s="1">
        <v>43009</v>
      </c>
      <c r="D9652">
        <v>6.8726570000000002</v>
      </c>
      <c r="E9652" t="s">
        <v>9</v>
      </c>
    </row>
    <row r="9653" spans="1:5" x14ac:dyDescent="0.35">
      <c r="A9653" t="s">
        <v>63</v>
      </c>
      <c r="B9653" t="s">
        <v>316</v>
      </c>
      <c r="C9653" s="1">
        <v>43009</v>
      </c>
      <c r="D9653">
        <v>76.644475</v>
      </c>
      <c r="E9653" t="s">
        <v>9</v>
      </c>
    </row>
    <row r="9654" spans="1:5" x14ac:dyDescent="0.35">
      <c r="A9654" t="s">
        <v>56</v>
      </c>
      <c r="B9654" t="s">
        <v>316</v>
      </c>
      <c r="C9654" s="1">
        <v>43009</v>
      </c>
      <c r="D9654">
        <v>33.395670000000003</v>
      </c>
      <c r="E9654" t="s">
        <v>9</v>
      </c>
    </row>
    <row r="9655" spans="1:5" x14ac:dyDescent="0.35">
      <c r="A9655" t="s">
        <v>58</v>
      </c>
      <c r="B9655" t="s">
        <v>316</v>
      </c>
      <c r="C9655" s="1">
        <v>43009</v>
      </c>
      <c r="D9655">
        <v>13.523819</v>
      </c>
      <c r="E9655" t="s">
        <v>9</v>
      </c>
    </row>
    <row r="9656" spans="1:5" x14ac:dyDescent="0.35">
      <c r="A9656" t="s">
        <v>60</v>
      </c>
      <c r="B9656" t="s">
        <v>316</v>
      </c>
      <c r="C9656" s="1">
        <v>43009</v>
      </c>
      <c r="D9656">
        <v>22.333515999999999</v>
      </c>
      <c r="E9656" t="s">
        <v>9</v>
      </c>
    </row>
    <row r="9657" spans="1:5" x14ac:dyDescent="0.35">
      <c r="A9657" t="s">
        <v>308</v>
      </c>
      <c r="B9657" t="s">
        <v>316</v>
      </c>
      <c r="C9657" s="1">
        <v>43009</v>
      </c>
      <c r="D9657">
        <v>7.39147</v>
      </c>
      <c r="E9657" t="s">
        <v>9</v>
      </c>
    </row>
    <row r="9658" spans="1:5" x14ac:dyDescent="0.35">
      <c r="A9658" t="s">
        <v>62</v>
      </c>
      <c r="B9658" t="s">
        <v>124</v>
      </c>
      <c r="C9658" s="1">
        <v>43009</v>
      </c>
      <c r="D9658">
        <v>-4.8765919999999996</v>
      </c>
      <c r="E9658" t="s">
        <v>9</v>
      </c>
    </row>
    <row r="9659" spans="1:5" x14ac:dyDescent="0.35">
      <c r="A9659" t="s">
        <v>55</v>
      </c>
      <c r="B9659" t="s">
        <v>124</v>
      </c>
      <c r="C9659" s="1">
        <v>43009</v>
      </c>
      <c r="D9659">
        <v>-0.94901400000000002</v>
      </c>
      <c r="E9659" t="s">
        <v>9</v>
      </c>
    </row>
    <row r="9660" spans="1:5" x14ac:dyDescent="0.35">
      <c r="A9660" t="s">
        <v>63</v>
      </c>
      <c r="B9660" t="s">
        <v>124</v>
      </c>
      <c r="C9660" s="1">
        <v>43009</v>
      </c>
      <c r="D9660">
        <v>-3.927578</v>
      </c>
      <c r="E9660" t="s">
        <v>9</v>
      </c>
    </row>
    <row r="9661" spans="1:5" x14ac:dyDescent="0.35">
      <c r="A9661" t="s">
        <v>56</v>
      </c>
      <c r="B9661" t="s">
        <v>124</v>
      </c>
      <c r="C9661" s="1">
        <v>43009</v>
      </c>
      <c r="D9661">
        <v>4.8933059999999999</v>
      </c>
      <c r="E9661" t="s">
        <v>9</v>
      </c>
    </row>
    <row r="9662" spans="1:5" x14ac:dyDescent="0.35">
      <c r="A9662" t="s">
        <v>58</v>
      </c>
      <c r="B9662" t="s">
        <v>124</v>
      </c>
      <c r="C9662" s="1">
        <v>43009</v>
      </c>
      <c r="D9662">
        <v>2.3642120000000002</v>
      </c>
      <c r="E9662" t="s">
        <v>9</v>
      </c>
    </row>
    <row r="9663" spans="1:5" x14ac:dyDescent="0.35">
      <c r="A9663" t="s">
        <v>60</v>
      </c>
      <c r="B9663" t="s">
        <v>124</v>
      </c>
      <c r="C9663" s="1">
        <v>43009</v>
      </c>
      <c r="D9663">
        <v>-5.1929889999999999</v>
      </c>
      <c r="E9663" t="s">
        <v>9</v>
      </c>
    </row>
    <row r="9664" spans="1:5" x14ac:dyDescent="0.35">
      <c r="A9664" t="s">
        <v>308</v>
      </c>
      <c r="B9664" t="s">
        <v>124</v>
      </c>
      <c r="C9664" s="1">
        <v>43009</v>
      </c>
      <c r="D9664">
        <v>-5.9921069999999999</v>
      </c>
      <c r="E9664" t="s">
        <v>9</v>
      </c>
    </row>
    <row r="9665" spans="1:5" x14ac:dyDescent="0.35">
      <c r="A9665" t="s">
        <v>56</v>
      </c>
      <c r="B9665" t="s">
        <v>21</v>
      </c>
      <c r="C9665" s="1">
        <v>43009</v>
      </c>
      <c r="D9665">
        <v>21.353653000000001</v>
      </c>
      <c r="E9665" t="s">
        <v>9</v>
      </c>
    </row>
    <row r="9666" spans="1:5" x14ac:dyDescent="0.35">
      <c r="A9666" t="s">
        <v>58</v>
      </c>
      <c r="B9666" t="s">
        <v>21</v>
      </c>
      <c r="C9666" s="1">
        <v>43009</v>
      </c>
      <c r="D9666">
        <v>4.6491499999999997</v>
      </c>
      <c r="E9666" t="s">
        <v>9</v>
      </c>
    </row>
    <row r="9667" spans="1:5" x14ac:dyDescent="0.35">
      <c r="A9667" t="s">
        <v>60</v>
      </c>
      <c r="B9667" t="s">
        <v>21</v>
      </c>
      <c r="C9667" s="1">
        <v>43009</v>
      </c>
      <c r="D9667">
        <v>12.460803</v>
      </c>
      <c r="E9667" t="s">
        <v>9</v>
      </c>
    </row>
    <row r="9668" spans="1:5" x14ac:dyDescent="0.35">
      <c r="A9668" t="s">
        <v>308</v>
      </c>
      <c r="B9668" t="s">
        <v>21</v>
      </c>
      <c r="C9668" s="1">
        <v>43009</v>
      </c>
      <c r="D9668">
        <v>9.5145389999999992</v>
      </c>
      <c r="E9668" t="s">
        <v>9</v>
      </c>
    </row>
    <row r="9669" spans="1:5" x14ac:dyDescent="0.35">
      <c r="A9669" t="s">
        <v>56</v>
      </c>
      <c r="B9669" t="s">
        <v>313</v>
      </c>
      <c r="C9669" s="1">
        <v>43009</v>
      </c>
      <c r="D9669">
        <v>0.44507000000000002</v>
      </c>
      <c r="E9669" t="s">
        <v>9</v>
      </c>
    </row>
    <row r="9670" spans="1:5" x14ac:dyDescent="0.35">
      <c r="A9670" t="s">
        <v>58</v>
      </c>
      <c r="B9670" t="s">
        <v>313</v>
      </c>
      <c r="C9670" s="1">
        <v>43009</v>
      </c>
      <c r="D9670">
        <v>9.6901000000000001E-2</v>
      </c>
      <c r="E9670" t="s">
        <v>9</v>
      </c>
    </row>
    <row r="9671" spans="1:5" x14ac:dyDescent="0.35">
      <c r="A9671" t="s">
        <v>60</v>
      </c>
      <c r="B9671" t="s">
        <v>313</v>
      </c>
      <c r="C9671" s="1">
        <v>43009</v>
      </c>
      <c r="D9671">
        <v>0.259718</v>
      </c>
      <c r="E9671" t="s">
        <v>9</v>
      </c>
    </row>
    <row r="9672" spans="1:5" x14ac:dyDescent="0.35">
      <c r="A9672" t="s">
        <v>308</v>
      </c>
      <c r="B9672" t="s">
        <v>313</v>
      </c>
      <c r="C9672" s="1">
        <v>43009</v>
      </c>
      <c r="D9672">
        <v>0.19830999999999999</v>
      </c>
      <c r="E9672" t="s">
        <v>9</v>
      </c>
    </row>
    <row r="9673" spans="1:5" x14ac:dyDescent="0.35">
      <c r="A9673" t="s">
        <v>63</v>
      </c>
      <c r="B9673" t="s">
        <v>21</v>
      </c>
      <c r="C9673" s="1">
        <v>43009</v>
      </c>
      <c r="D9673">
        <v>47.483184999999999</v>
      </c>
      <c r="E9673" t="s">
        <v>9</v>
      </c>
    </row>
    <row r="9674" spans="1:5" x14ac:dyDescent="0.35">
      <c r="A9674" t="s">
        <v>241</v>
      </c>
      <c r="B9674" t="s">
        <v>21</v>
      </c>
      <c r="C9674" s="1">
        <v>43009</v>
      </c>
      <c r="D9674">
        <v>0.58488499999999999</v>
      </c>
      <c r="E9674" t="s">
        <v>9</v>
      </c>
    </row>
    <row r="9675" spans="1:5" x14ac:dyDescent="0.35">
      <c r="A9675" t="s">
        <v>314</v>
      </c>
      <c r="B9675" t="s">
        <v>21</v>
      </c>
      <c r="C9675" s="1">
        <v>43009</v>
      </c>
      <c r="D9675">
        <v>-8.9925000000000005E-2</v>
      </c>
      <c r="E9675" t="s">
        <v>9</v>
      </c>
    </row>
    <row r="9676" spans="1:5" x14ac:dyDescent="0.35">
      <c r="A9676" t="s">
        <v>55</v>
      </c>
      <c r="B9676" t="s">
        <v>21</v>
      </c>
      <c r="C9676" s="1">
        <v>43009</v>
      </c>
      <c r="D9676">
        <v>0.98759699999999995</v>
      </c>
      <c r="E9676" t="s">
        <v>9</v>
      </c>
    </row>
    <row r="9677" spans="1:5" x14ac:dyDescent="0.35">
      <c r="A9677" t="s">
        <v>312</v>
      </c>
      <c r="B9677" t="s">
        <v>21</v>
      </c>
      <c r="C9677" s="1">
        <v>43009</v>
      </c>
      <c r="D9677">
        <v>0.54031099999999999</v>
      </c>
      <c r="E9677" t="s">
        <v>9</v>
      </c>
    </row>
    <row r="9678" spans="1:5" x14ac:dyDescent="0.35">
      <c r="A9678" t="s">
        <v>62</v>
      </c>
      <c r="B9678" t="s">
        <v>21</v>
      </c>
      <c r="C9678" s="1">
        <v>43009</v>
      </c>
      <c r="D9678">
        <v>49.506053000000001</v>
      </c>
      <c r="E9678" t="s">
        <v>9</v>
      </c>
    </row>
    <row r="9679" spans="1:5" x14ac:dyDescent="0.35">
      <c r="A9679" t="s">
        <v>62</v>
      </c>
      <c r="B9679" t="s">
        <v>92</v>
      </c>
      <c r="C9679" s="1">
        <v>43009</v>
      </c>
      <c r="D9679">
        <v>128.146593</v>
      </c>
      <c r="E9679" t="s">
        <v>9</v>
      </c>
    </row>
    <row r="9680" spans="1:5" x14ac:dyDescent="0.35">
      <c r="A9680" t="s">
        <v>62</v>
      </c>
      <c r="B9680" t="s">
        <v>317</v>
      </c>
      <c r="C9680" s="1">
        <v>43009</v>
      </c>
      <c r="D9680">
        <v>1995.046613</v>
      </c>
      <c r="E9680" t="s">
        <v>9</v>
      </c>
    </row>
    <row r="9681" spans="1:5" x14ac:dyDescent="0.35">
      <c r="A9681" t="s">
        <v>62</v>
      </c>
      <c r="B9681" t="s">
        <v>317</v>
      </c>
      <c r="C9681" s="1">
        <v>43009</v>
      </c>
      <c r="D9681">
        <v>1995.046613</v>
      </c>
      <c r="E9681" t="s">
        <v>9</v>
      </c>
    </row>
    <row r="9682" spans="1:5" x14ac:dyDescent="0.35">
      <c r="A9682" t="s">
        <v>55</v>
      </c>
      <c r="B9682" t="s">
        <v>317</v>
      </c>
      <c r="C9682" s="1">
        <v>43009</v>
      </c>
      <c r="D9682">
        <v>58.301938</v>
      </c>
      <c r="E9682" t="s">
        <v>9</v>
      </c>
    </row>
    <row r="9683" spans="1:5" x14ac:dyDescent="0.35">
      <c r="A9683" t="s">
        <v>55</v>
      </c>
      <c r="B9683" t="s">
        <v>317</v>
      </c>
      <c r="C9683" s="1">
        <v>43009</v>
      </c>
      <c r="D9683">
        <v>58.301938</v>
      </c>
      <c r="E9683" t="s">
        <v>9</v>
      </c>
    </row>
    <row r="9684" spans="1:5" x14ac:dyDescent="0.35">
      <c r="A9684" t="s">
        <v>63</v>
      </c>
      <c r="B9684" t="s">
        <v>317</v>
      </c>
      <c r="C9684" s="1">
        <v>43009</v>
      </c>
      <c r="D9684">
        <v>1936.7446749999999</v>
      </c>
      <c r="E9684" t="s">
        <v>9</v>
      </c>
    </row>
    <row r="9685" spans="1:5" x14ac:dyDescent="0.35">
      <c r="A9685" t="s">
        <v>56</v>
      </c>
      <c r="B9685" t="s">
        <v>317</v>
      </c>
      <c r="C9685" s="1">
        <v>43009</v>
      </c>
      <c r="D9685">
        <v>959.90318300000001</v>
      </c>
      <c r="E9685" t="s">
        <v>9</v>
      </c>
    </row>
    <row r="9686" spans="1:5" x14ac:dyDescent="0.35">
      <c r="A9686" t="s">
        <v>58</v>
      </c>
      <c r="B9686" t="s">
        <v>317</v>
      </c>
      <c r="C9686" s="1">
        <v>43009</v>
      </c>
      <c r="D9686">
        <v>330.86858000000001</v>
      </c>
      <c r="E9686" t="s">
        <v>9</v>
      </c>
    </row>
    <row r="9687" spans="1:5" x14ac:dyDescent="0.35">
      <c r="A9687" t="s">
        <v>60</v>
      </c>
      <c r="B9687" t="s">
        <v>317</v>
      </c>
      <c r="C9687" s="1">
        <v>43009</v>
      </c>
      <c r="D9687">
        <v>424.26817399999999</v>
      </c>
      <c r="E9687" t="s">
        <v>9</v>
      </c>
    </row>
    <row r="9688" spans="1:5" x14ac:dyDescent="0.35">
      <c r="A9688" t="s">
        <v>308</v>
      </c>
      <c r="B9688" t="s">
        <v>317</v>
      </c>
      <c r="C9688" s="1">
        <v>43009</v>
      </c>
      <c r="D9688">
        <v>221.70473699999999</v>
      </c>
      <c r="E9688" t="s">
        <v>9</v>
      </c>
    </row>
    <row r="9689" spans="1:5" x14ac:dyDescent="0.35">
      <c r="A9689" t="s">
        <v>62</v>
      </c>
      <c r="B9689" t="s">
        <v>311</v>
      </c>
      <c r="C9689" s="1">
        <v>43040</v>
      </c>
      <c r="D9689">
        <v>1995.046613</v>
      </c>
      <c r="E9689" t="s">
        <v>9</v>
      </c>
    </row>
    <row r="9690" spans="1:5" x14ac:dyDescent="0.35">
      <c r="A9690" t="s">
        <v>55</v>
      </c>
      <c r="B9690" t="s">
        <v>311</v>
      </c>
      <c r="C9690" s="1">
        <v>43040</v>
      </c>
      <c r="D9690">
        <v>58.301938</v>
      </c>
      <c r="E9690" t="s">
        <v>9</v>
      </c>
    </row>
    <row r="9691" spans="1:5" x14ac:dyDescent="0.35">
      <c r="A9691" t="s">
        <v>63</v>
      </c>
      <c r="B9691" t="s">
        <v>311</v>
      </c>
      <c r="C9691" s="1">
        <v>43040</v>
      </c>
      <c r="D9691">
        <v>1936.7446749999999</v>
      </c>
      <c r="E9691" t="s">
        <v>9</v>
      </c>
    </row>
    <row r="9692" spans="1:5" x14ac:dyDescent="0.35">
      <c r="A9692" t="s">
        <v>56</v>
      </c>
      <c r="B9692" t="s">
        <v>311</v>
      </c>
      <c r="C9692" s="1">
        <v>43040</v>
      </c>
      <c r="D9692">
        <v>959.90318300000001</v>
      </c>
      <c r="E9692" t="s">
        <v>9</v>
      </c>
    </row>
    <row r="9693" spans="1:5" x14ac:dyDescent="0.35">
      <c r="A9693" t="s">
        <v>58</v>
      </c>
      <c r="B9693" t="s">
        <v>311</v>
      </c>
      <c r="C9693" s="1">
        <v>43040</v>
      </c>
      <c r="D9693">
        <v>330.86858000000001</v>
      </c>
      <c r="E9693" t="s">
        <v>9</v>
      </c>
    </row>
    <row r="9694" spans="1:5" x14ac:dyDescent="0.35">
      <c r="A9694" t="s">
        <v>60</v>
      </c>
      <c r="B9694" t="s">
        <v>311</v>
      </c>
      <c r="C9694" s="1">
        <v>43040</v>
      </c>
      <c r="D9694">
        <v>424.26817399999999</v>
      </c>
      <c r="E9694" t="s">
        <v>9</v>
      </c>
    </row>
    <row r="9695" spans="1:5" x14ac:dyDescent="0.35">
      <c r="A9695" t="s">
        <v>308</v>
      </c>
      <c r="B9695" t="s">
        <v>311</v>
      </c>
      <c r="C9695" s="1">
        <v>43040</v>
      </c>
      <c r="D9695">
        <v>221.70473699999999</v>
      </c>
      <c r="E9695" t="s">
        <v>9</v>
      </c>
    </row>
    <row r="9696" spans="1:5" x14ac:dyDescent="0.35">
      <c r="A9696" t="s">
        <v>55</v>
      </c>
      <c r="B9696" t="s">
        <v>13</v>
      </c>
      <c r="C9696" s="1">
        <v>43040</v>
      </c>
      <c r="D9696">
        <v>3.819477</v>
      </c>
      <c r="E9696" t="s">
        <v>9</v>
      </c>
    </row>
    <row r="9697" spans="1:5" x14ac:dyDescent="0.35">
      <c r="A9697" t="s">
        <v>312</v>
      </c>
      <c r="B9697" t="s">
        <v>13</v>
      </c>
      <c r="C9697" s="1">
        <v>43040</v>
      </c>
      <c r="D9697">
        <v>0.46670299999999998</v>
      </c>
      <c r="E9697" t="s">
        <v>9</v>
      </c>
    </row>
    <row r="9698" spans="1:5" x14ac:dyDescent="0.35">
      <c r="A9698" t="s">
        <v>63</v>
      </c>
      <c r="B9698" t="s">
        <v>13</v>
      </c>
      <c r="C9698" s="1">
        <v>43040</v>
      </c>
      <c r="D9698">
        <v>6.8552660000000003</v>
      </c>
      <c r="E9698" t="s">
        <v>9</v>
      </c>
    </row>
    <row r="9699" spans="1:5" x14ac:dyDescent="0.35">
      <c r="A9699" t="s">
        <v>241</v>
      </c>
      <c r="B9699" t="s">
        <v>13</v>
      </c>
      <c r="C9699" s="1">
        <v>43040</v>
      </c>
      <c r="D9699">
        <v>1.5116240000000001</v>
      </c>
      <c r="E9699" t="s">
        <v>9</v>
      </c>
    </row>
    <row r="9700" spans="1:5" x14ac:dyDescent="0.35">
      <c r="A9700" t="s">
        <v>314</v>
      </c>
      <c r="B9700" t="s">
        <v>13</v>
      </c>
      <c r="C9700" s="1">
        <v>43040</v>
      </c>
      <c r="D9700">
        <v>0.22328500000000001</v>
      </c>
      <c r="E9700" t="s">
        <v>9</v>
      </c>
    </row>
    <row r="9701" spans="1:5" x14ac:dyDescent="0.35">
      <c r="A9701" t="s">
        <v>56</v>
      </c>
      <c r="B9701" t="s">
        <v>313</v>
      </c>
      <c r="C9701" s="1">
        <v>43040</v>
      </c>
      <c r="D9701">
        <v>4.6237E-2</v>
      </c>
      <c r="E9701" t="s">
        <v>9</v>
      </c>
    </row>
    <row r="9702" spans="1:5" x14ac:dyDescent="0.35">
      <c r="A9702" t="s">
        <v>58</v>
      </c>
      <c r="B9702" t="s">
        <v>313</v>
      </c>
      <c r="C9702" s="1">
        <v>43040</v>
      </c>
      <c r="D9702">
        <v>4.2368000000000003E-2</v>
      </c>
      <c r="E9702" t="s">
        <v>9</v>
      </c>
    </row>
    <row r="9703" spans="1:5" x14ac:dyDescent="0.35">
      <c r="A9703" t="s">
        <v>60</v>
      </c>
      <c r="B9703" t="s">
        <v>313</v>
      </c>
      <c r="C9703" s="1">
        <v>43040</v>
      </c>
      <c r="D9703">
        <v>0.83779899999999996</v>
      </c>
      <c r="E9703" t="s">
        <v>9</v>
      </c>
    </row>
    <row r="9704" spans="1:5" x14ac:dyDescent="0.35">
      <c r="A9704" t="s">
        <v>308</v>
      </c>
      <c r="B9704" t="s">
        <v>313</v>
      </c>
      <c r="C9704" s="1">
        <v>43040</v>
      </c>
      <c r="D9704">
        <v>7.3595999999999995E-2</v>
      </c>
      <c r="E9704" t="s">
        <v>9</v>
      </c>
    </row>
    <row r="9705" spans="1:5" x14ac:dyDescent="0.35">
      <c r="A9705" t="s">
        <v>56</v>
      </c>
      <c r="B9705" t="s">
        <v>13</v>
      </c>
      <c r="C9705" s="1">
        <v>43040</v>
      </c>
      <c r="D9705">
        <v>0.39718599999999998</v>
      </c>
      <c r="E9705" t="s">
        <v>9</v>
      </c>
    </row>
    <row r="9706" spans="1:5" x14ac:dyDescent="0.35">
      <c r="A9706" t="s">
        <v>58</v>
      </c>
      <c r="B9706" t="s">
        <v>13</v>
      </c>
      <c r="C9706" s="1">
        <v>43040</v>
      </c>
      <c r="D9706">
        <v>0.36394599999999999</v>
      </c>
      <c r="E9706" t="s">
        <v>9</v>
      </c>
    </row>
    <row r="9707" spans="1:5" x14ac:dyDescent="0.35">
      <c r="A9707" t="s">
        <v>60</v>
      </c>
      <c r="B9707" t="s">
        <v>13</v>
      </c>
      <c r="C9707" s="1">
        <v>43040</v>
      </c>
      <c r="D9707">
        <v>7.1968430000000003</v>
      </c>
      <c r="E9707" t="s">
        <v>9</v>
      </c>
    </row>
    <row r="9708" spans="1:5" x14ac:dyDescent="0.35">
      <c r="A9708" t="s">
        <v>308</v>
      </c>
      <c r="B9708" t="s">
        <v>13</v>
      </c>
      <c r="C9708" s="1">
        <v>43040</v>
      </c>
      <c r="D9708">
        <v>0.63219899999999996</v>
      </c>
      <c r="E9708" t="s">
        <v>9</v>
      </c>
    </row>
    <row r="9709" spans="1:5" x14ac:dyDescent="0.35">
      <c r="A9709" t="s">
        <v>62</v>
      </c>
      <c r="B9709" t="s">
        <v>13</v>
      </c>
      <c r="C9709" s="1">
        <v>43040</v>
      </c>
      <c r="D9709">
        <v>12.876353999999999</v>
      </c>
      <c r="E9709" t="s">
        <v>9</v>
      </c>
    </row>
    <row r="9710" spans="1:5" x14ac:dyDescent="0.35">
      <c r="A9710" t="s">
        <v>62</v>
      </c>
      <c r="B9710" t="s">
        <v>315</v>
      </c>
      <c r="C9710" s="1">
        <v>43040</v>
      </c>
      <c r="D9710">
        <v>2007.922967</v>
      </c>
      <c r="E9710" t="s">
        <v>9</v>
      </c>
    </row>
    <row r="9711" spans="1:5" x14ac:dyDescent="0.35">
      <c r="A9711" t="s">
        <v>62</v>
      </c>
      <c r="B9711" t="s">
        <v>316</v>
      </c>
      <c r="C9711" s="1">
        <v>43040</v>
      </c>
      <c r="D9711">
        <v>83.517132000000004</v>
      </c>
      <c r="E9711" t="s">
        <v>9</v>
      </c>
    </row>
    <row r="9712" spans="1:5" x14ac:dyDescent="0.35">
      <c r="A9712" t="s">
        <v>55</v>
      </c>
      <c r="B9712" t="s">
        <v>316</v>
      </c>
      <c r="C9712" s="1">
        <v>43040</v>
      </c>
      <c r="D9712">
        <v>6.8726570000000002</v>
      </c>
      <c r="E9712" t="s">
        <v>9</v>
      </c>
    </row>
    <row r="9713" spans="1:5" x14ac:dyDescent="0.35">
      <c r="A9713" t="s">
        <v>63</v>
      </c>
      <c r="B9713" t="s">
        <v>316</v>
      </c>
      <c r="C9713" s="1">
        <v>43040</v>
      </c>
      <c r="D9713">
        <v>76.644475</v>
      </c>
      <c r="E9713" t="s">
        <v>9</v>
      </c>
    </row>
    <row r="9714" spans="1:5" x14ac:dyDescent="0.35">
      <c r="A9714" t="s">
        <v>56</v>
      </c>
      <c r="B9714" t="s">
        <v>316</v>
      </c>
      <c r="C9714" s="1">
        <v>43040</v>
      </c>
      <c r="D9714">
        <v>33.395670000000003</v>
      </c>
      <c r="E9714" t="s">
        <v>9</v>
      </c>
    </row>
    <row r="9715" spans="1:5" x14ac:dyDescent="0.35">
      <c r="A9715" t="s">
        <v>58</v>
      </c>
      <c r="B9715" t="s">
        <v>316</v>
      </c>
      <c r="C9715" s="1">
        <v>43040</v>
      </c>
      <c r="D9715">
        <v>13.523819</v>
      </c>
      <c r="E9715" t="s">
        <v>9</v>
      </c>
    </row>
    <row r="9716" spans="1:5" x14ac:dyDescent="0.35">
      <c r="A9716" t="s">
        <v>60</v>
      </c>
      <c r="B9716" t="s">
        <v>316</v>
      </c>
      <c r="C9716" s="1">
        <v>43040</v>
      </c>
      <c r="D9716">
        <v>22.333515999999999</v>
      </c>
      <c r="E9716" t="s">
        <v>9</v>
      </c>
    </row>
    <row r="9717" spans="1:5" x14ac:dyDescent="0.35">
      <c r="A9717" t="s">
        <v>308</v>
      </c>
      <c r="B9717" t="s">
        <v>316</v>
      </c>
      <c r="C9717" s="1">
        <v>43040</v>
      </c>
      <c r="D9717">
        <v>7.39147</v>
      </c>
      <c r="E9717" t="s">
        <v>9</v>
      </c>
    </row>
    <row r="9718" spans="1:5" x14ac:dyDescent="0.35">
      <c r="A9718" t="s">
        <v>62</v>
      </c>
      <c r="B9718" t="s">
        <v>124</v>
      </c>
      <c r="C9718" s="1">
        <v>43040</v>
      </c>
      <c r="D9718">
        <v>-4.8765919999999996</v>
      </c>
      <c r="E9718" t="s">
        <v>9</v>
      </c>
    </row>
    <row r="9719" spans="1:5" x14ac:dyDescent="0.35">
      <c r="A9719" t="s">
        <v>55</v>
      </c>
      <c r="B9719" t="s">
        <v>124</v>
      </c>
      <c r="C9719" s="1">
        <v>43040</v>
      </c>
      <c r="D9719">
        <v>-0.94901400000000002</v>
      </c>
      <c r="E9719" t="s">
        <v>9</v>
      </c>
    </row>
    <row r="9720" spans="1:5" x14ac:dyDescent="0.35">
      <c r="A9720" t="s">
        <v>63</v>
      </c>
      <c r="B9720" t="s">
        <v>124</v>
      </c>
      <c r="C9720" s="1">
        <v>43040</v>
      </c>
      <c r="D9720">
        <v>-3.927578</v>
      </c>
      <c r="E9720" t="s">
        <v>9</v>
      </c>
    </row>
    <row r="9721" spans="1:5" x14ac:dyDescent="0.35">
      <c r="A9721" t="s">
        <v>56</v>
      </c>
      <c r="B9721" t="s">
        <v>124</v>
      </c>
      <c r="C9721" s="1">
        <v>43040</v>
      </c>
      <c r="D9721">
        <v>4.8933059999999999</v>
      </c>
      <c r="E9721" t="s">
        <v>9</v>
      </c>
    </row>
    <row r="9722" spans="1:5" x14ac:dyDescent="0.35">
      <c r="A9722" t="s">
        <v>58</v>
      </c>
      <c r="B9722" t="s">
        <v>124</v>
      </c>
      <c r="C9722" s="1">
        <v>43040</v>
      </c>
      <c r="D9722">
        <v>2.3642120000000002</v>
      </c>
      <c r="E9722" t="s">
        <v>9</v>
      </c>
    </row>
    <row r="9723" spans="1:5" x14ac:dyDescent="0.35">
      <c r="A9723" t="s">
        <v>60</v>
      </c>
      <c r="B9723" t="s">
        <v>124</v>
      </c>
      <c r="C9723" s="1">
        <v>43040</v>
      </c>
      <c r="D9723">
        <v>-5.1929889999999999</v>
      </c>
      <c r="E9723" t="s">
        <v>9</v>
      </c>
    </row>
    <row r="9724" spans="1:5" x14ac:dyDescent="0.35">
      <c r="A9724" t="s">
        <v>308</v>
      </c>
      <c r="B9724" t="s">
        <v>124</v>
      </c>
      <c r="C9724" s="1">
        <v>43040</v>
      </c>
      <c r="D9724">
        <v>-5.9921069999999999</v>
      </c>
      <c r="E9724" t="s">
        <v>9</v>
      </c>
    </row>
    <row r="9725" spans="1:5" x14ac:dyDescent="0.35">
      <c r="A9725" t="s">
        <v>56</v>
      </c>
      <c r="B9725" t="s">
        <v>21</v>
      </c>
      <c r="C9725" s="1">
        <v>43040</v>
      </c>
      <c r="D9725">
        <v>24.547393</v>
      </c>
      <c r="E9725" t="s">
        <v>9</v>
      </c>
    </row>
    <row r="9726" spans="1:5" x14ac:dyDescent="0.35">
      <c r="A9726" t="s">
        <v>58</v>
      </c>
      <c r="B9726" t="s">
        <v>21</v>
      </c>
      <c r="C9726" s="1">
        <v>43040</v>
      </c>
      <c r="D9726">
        <v>5.3444960000000004</v>
      </c>
      <c r="E9726" t="s">
        <v>9</v>
      </c>
    </row>
    <row r="9727" spans="1:5" x14ac:dyDescent="0.35">
      <c r="A9727" t="s">
        <v>60</v>
      </c>
      <c r="B9727" t="s">
        <v>21</v>
      </c>
      <c r="C9727" s="1">
        <v>43040</v>
      </c>
      <c r="D9727">
        <v>14.324491</v>
      </c>
      <c r="E9727" t="s">
        <v>9</v>
      </c>
    </row>
    <row r="9728" spans="1:5" x14ac:dyDescent="0.35">
      <c r="A9728" t="s">
        <v>308</v>
      </c>
      <c r="B9728" t="s">
        <v>21</v>
      </c>
      <c r="C9728" s="1">
        <v>43040</v>
      </c>
      <c r="D9728">
        <v>10.937571999999999</v>
      </c>
      <c r="E9728" t="s">
        <v>9</v>
      </c>
    </row>
    <row r="9729" spans="1:5" x14ac:dyDescent="0.35">
      <c r="A9729" t="s">
        <v>56</v>
      </c>
      <c r="B9729" t="s">
        <v>313</v>
      </c>
      <c r="C9729" s="1">
        <v>43040</v>
      </c>
      <c r="D9729">
        <v>0.44507000000000002</v>
      </c>
      <c r="E9729" t="s">
        <v>9</v>
      </c>
    </row>
    <row r="9730" spans="1:5" x14ac:dyDescent="0.35">
      <c r="A9730" t="s">
        <v>58</v>
      </c>
      <c r="B9730" t="s">
        <v>313</v>
      </c>
      <c r="C9730" s="1">
        <v>43040</v>
      </c>
      <c r="D9730">
        <v>9.6901000000000001E-2</v>
      </c>
      <c r="E9730" t="s">
        <v>9</v>
      </c>
    </row>
    <row r="9731" spans="1:5" x14ac:dyDescent="0.35">
      <c r="A9731" t="s">
        <v>60</v>
      </c>
      <c r="B9731" t="s">
        <v>313</v>
      </c>
      <c r="C9731" s="1">
        <v>43040</v>
      </c>
      <c r="D9731">
        <v>0.259718</v>
      </c>
      <c r="E9731" t="s">
        <v>9</v>
      </c>
    </row>
    <row r="9732" spans="1:5" x14ac:dyDescent="0.35">
      <c r="A9732" t="s">
        <v>308</v>
      </c>
      <c r="B9732" t="s">
        <v>313</v>
      </c>
      <c r="C9732" s="1">
        <v>43040</v>
      </c>
      <c r="D9732">
        <v>0.19830999999999999</v>
      </c>
      <c r="E9732" t="s">
        <v>9</v>
      </c>
    </row>
    <row r="9733" spans="1:5" x14ac:dyDescent="0.35">
      <c r="A9733" t="s">
        <v>63</v>
      </c>
      <c r="B9733" t="s">
        <v>21</v>
      </c>
      <c r="C9733" s="1">
        <v>43040</v>
      </c>
      <c r="D9733">
        <v>54.040759999999999</v>
      </c>
      <c r="E9733" t="s">
        <v>9</v>
      </c>
    </row>
    <row r="9734" spans="1:5" x14ac:dyDescent="0.35">
      <c r="A9734" t="s">
        <v>241</v>
      </c>
      <c r="B9734" t="s">
        <v>21</v>
      </c>
      <c r="C9734" s="1">
        <v>43040</v>
      </c>
      <c r="D9734">
        <v>0.76045399999999996</v>
      </c>
      <c r="E9734" t="s">
        <v>9</v>
      </c>
    </row>
    <row r="9735" spans="1:5" x14ac:dyDescent="0.35">
      <c r="A9735" t="s">
        <v>314</v>
      </c>
      <c r="B9735" t="s">
        <v>21</v>
      </c>
      <c r="C9735" s="1">
        <v>43040</v>
      </c>
      <c r="D9735">
        <v>0.352738</v>
      </c>
      <c r="E9735" t="s">
        <v>9</v>
      </c>
    </row>
    <row r="9736" spans="1:5" x14ac:dyDescent="0.35">
      <c r="A9736" t="s">
        <v>55</v>
      </c>
      <c r="B9736" t="s">
        <v>21</v>
      </c>
      <c r="C9736" s="1">
        <v>43040</v>
      </c>
      <c r="D9736">
        <v>9.3182000000000001E-2</v>
      </c>
      <c r="E9736" t="s">
        <v>9</v>
      </c>
    </row>
    <row r="9737" spans="1:5" x14ac:dyDescent="0.35">
      <c r="A9737" t="s">
        <v>312</v>
      </c>
      <c r="B9737" t="s">
        <v>21</v>
      </c>
      <c r="C9737" s="1">
        <v>43040</v>
      </c>
      <c r="D9737">
        <v>0.52029400000000003</v>
      </c>
      <c r="E9737" t="s">
        <v>9</v>
      </c>
    </row>
    <row r="9738" spans="1:5" x14ac:dyDescent="0.35">
      <c r="A9738" t="s">
        <v>62</v>
      </c>
      <c r="B9738" t="s">
        <v>21</v>
      </c>
      <c r="C9738" s="1">
        <v>43040</v>
      </c>
      <c r="D9738">
        <v>55.767426999999998</v>
      </c>
      <c r="E9738" t="s">
        <v>9</v>
      </c>
    </row>
    <row r="9739" spans="1:5" x14ac:dyDescent="0.35">
      <c r="A9739" t="s">
        <v>62</v>
      </c>
      <c r="B9739" t="s">
        <v>92</v>
      </c>
      <c r="C9739" s="1">
        <v>43040</v>
      </c>
      <c r="D9739">
        <v>134.40796700000001</v>
      </c>
      <c r="E9739" t="s">
        <v>9</v>
      </c>
    </row>
    <row r="9740" spans="1:5" x14ac:dyDescent="0.35">
      <c r="A9740" t="s">
        <v>62</v>
      </c>
      <c r="B9740" t="s">
        <v>317</v>
      </c>
      <c r="C9740" s="1">
        <v>43040</v>
      </c>
      <c r="D9740">
        <v>1873.5150000000001</v>
      </c>
      <c r="E9740" t="s">
        <v>9</v>
      </c>
    </row>
    <row r="9741" spans="1:5" x14ac:dyDescent="0.35">
      <c r="A9741" t="s">
        <v>62</v>
      </c>
      <c r="B9741" t="s">
        <v>317</v>
      </c>
      <c r="C9741" s="1">
        <v>43040</v>
      </c>
      <c r="D9741">
        <v>1873.5150000000001</v>
      </c>
      <c r="E9741" t="s">
        <v>9</v>
      </c>
    </row>
    <row r="9742" spans="1:5" x14ac:dyDescent="0.35">
      <c r="A9742" t="s">
        <v>55</v>
      </c>
      <c r="B9742" t="s">
        <v>317</v>
      </c>
      <c r="C9742" s="1">
        <v>43040</v>
      </c>
      <c r="D9742">
        <v>56.051000000000002</v>
      </c>
      <c r="E9742" t="s">
        <v>9</v>
      </c>
    </row>
    <row r="9743" spans="1:5" x14ac:dyDescent="0.35">
      <c r="A9743" t="s">
        <v>55</v>
      </c>
      <c r="B9743" t="s">
        <v>317</v>
      </c>
      <c r="C9743" s="1">
        <v>43040</v>
      </c>
      <c r="D9743">
        <v>56.051000000000002</v>
      </c>
      <c r="E9743" t="s">
        <v>9</v>
      </c>
    </row>
    <row r="9744" spans="1:5" x14ac:dyDescent="0.35">
      <c r="A9744" t="s">
        <v>63</v>
      </c>
      <c r="B9744" t="s">
        <v>317</v>
      </c>
      <c r="C9744" s="1">
        <v>43040</v>
      </c>
      <c r="D9744">
        <v>1817.4639999999999</v>
      </c>
      <c r="E9744" t="s">
        <v>9</v>
      </c>
    </row>
    <row r="9745" spans="1:5" x14ac:dyDescent="0.35">
      <c r="A9745" t="s">
        <v>56</v>
      </c>
      <c r="B9745" t="s">
        <v>317</v>
      </c>
      <c r="C9745" s="1">
        <v>43040</v>
      </c>
      <c r="D9745">
        <v>897.46400000000006</v>
      </c>
      <c r="E9745" t="s">
        <v>9</v>
      </c>
    </row>
    <row r="9746" spans="1:5" x14ac:dyDescent="0.35">
      <c r="A9746" t="s">
        <v>58</v>
      </c>
      <c r="B9746" t="s">
        <v>317</v>
      </c>
      <c r="C9746" s="1">
        <v>43040</v>
      </c>
      <c r="D9746">
        <v>310</v>
      </c>
      <c r="E9746" t="s">
        <v>9</v>
      </c>
    </row>
    <row r="9747" spans="1:5" x14ac:dyDescent="0.35">
      <c r="A9747" t="s">
        <v>60</v>
      </c>
      <c r="B9747" t="s">
        <v>317</v>
      </c>
      <c r="C9747" s="1">
        <v>43040</v>
      </c>
      <c r="D9747">
        <v>400</v>
      </c>
      <c r="E9747" t="s">
        <v>9</v>
      </c>
    </row>
    <row r="9748" spans="1:5" x14ac:dyDescent="0.35">
      <c r="A9748" t="s">
        <v>308</v>
      </c>
      <c r="B9748" t="s">
        <v>317</v>
      </c>
      <c r="C9748" s="1">
        <v>43040</v>
      </c>
      <c r="D9748">
        <v>210</v>
      </c>
      <c r="E9748" t="s">
        <v>9</v>
      </c>
    </row>
    <row r="9749" spans="1:5" x14ac:dyDescent="0.35">
      <c r="A9749" t="s">
        <v>62</v>
      </c>
      <c r="B9749" t="s">
        <v>317</v>
      </c>
      <c r="C9749" s="1">
        <v>43040</v>
      </c>
      <c r="D9749">
        <v>1873.5150000000001</v>
      </c>
      <c r="E9749" t="s">
        <v>12</v>
      </c>
    </row>
    <row r="9750" spans="1:5" x14ac:dyDescent="0.35">
      <c r="A9750" t="s">
        <v>62</v>
      </c>
      <c r="B9750" t="s">
        <v>313</v>
      </c>
      <c r="C9750" s="1">
        <v>43040</v>
      </c>
      <c r="D9750">
        <v>0</v>
      </c>
      <c r="E9750" t="s">
        <v>9</v>
      </c>
    </row>
    <row r="9751" spans="1:5" x14ac:dyDescent="0.35">
      <c r="A9751" t="s">
        <v>55</v>
      </c>
      <c r="B9751" t="s">
        <v>317</v>
      </c>
      <c r="C9751" s="1">
        <v>43040</v>
      </c>
      <c r="D9751">
        <v>56.051000000000002</v>
      </c>
      <c r="E9751" t="s">
        <v>12</v>
      </c>
    </row>
    <row r="9752" spans="1:5" x14ac:dyDescent="0.35">
      <c r="A9752" t="s">
        <v>55</v>
      </c>
      <c r="B9752" t="s">
        <v>313</v>
      </c>
      <c r="C9752" s="1">
        <v>43040</v>
      </c>
      <c r="D9752">
        <v>0</v>
      </c>
      <c r="E9752" t="s">
        <v>9</v>
      </c>
    </row>
    <row r="9753" spans="1:5" x14ac:dyDescent="0.35">
      <c r="A9753" t="s">
        <v>62</v>
      </c>
      <c r="B9753" t="s">
        <v>311</v>
      </c>
      <c r="C9753" s="1">
        <v>43070</v>
      </c>
      <c r="D9753">
        <v>1873.5150000000001</v>
      </c>
      <c r="E9753" t="s">
        <v>9</v>
      </c>
    </row>
    <row r="9754" spans="1:5" x14ac:dyDescent="0.35">
      <c r="A9754" t="s">
        <v>55</v>
      </c>
      <c r="B9754" t="s">
        <v>311</v>
      </c>
      <c r="C9754" s="1">
        <v>43070</v>
      </c>
      <c r="D9754">
        <v>56.051000000000002</v>
      </c>
      <c r="E9754" t="s">
        <v>9</v>
      </c>
    </row>
    <row r="9755" spans="1:5" x14ac:dyDescent="0.35">
      <c r="A9755" t="s">
        <v>63</v>
      </c>
      <c r="B9755" t="s">
        <v>311</v>
      </c>
      <c r="C9755" s="1">
        <v>43070</v>
      </c>
      <c r="D9755">
        <v>1817.4639999999999</v>
      </c>
      <c r="E9755" t="s">
        <v>9</v>
      </c>
    </row>
    <row r="9756" spans="1:5" x14ac:dyDescent="0.35">
      <c r="A9756" t="s">
        <v>56</v>
      </c>
      <c r="B9756" t="s">
        <v>311</v>
      </c>
      <c r="C9756" s="1">
        <v>43070</v>
      </c>
      <c r="D9756">
        <v>897.46400000000006</v>
      </c>
      <c r="E9756" t="s">
        <v>9</v>
      </c>
    </row>
    <row r="9757" spans="1:5" x14ac:dyDescent="0.35">
      <c r="A9757" t="s">
        <v>58</v>
      </c>
      <c r="B9757" t="s">
        <v>311</v>
      </c>
      <c r="C9757" s="1">
        <v>43070</v>
      </c>
      <c r="D9757">
        <v>310</v>
      </c>
      <c r="E9757" t="s">
        <v>9</v>
      </c>
    </row>
    <row r="9758" spans="1:5" x14ac:dyDescent="0.35">
      <c r="A9758" t="s">
        <v>60</v>
      </c>
      <c r="B9758" t="s">
        <v>311</v>
      </c>
      <c r="C9758" s="1">
        <v>43070</v>
      </c>
      <c r="D9758">
        <v>400</v>
      </c>
      <c r="E9758" t="s">
        <v>9</v>
      </c>
    </row>
    <row r="9759" spans="1:5" x14ac:dyDescent="0.35">
      <c r="A9759" t="s">
        <v>308</v>
      </c>
      <c r="B9759" t="s">
        <v>311</v>
      </c>
      <c r="C9759" s="1">
        <v>43070</v>
      </c>
      <c r="D9759">
        <v>210</v>
      </c>
      <c r="E9759" t="s">
        <v>9</v>
      </c>
    </row>
    <row r="9760" spans="1:5" x14ac:dyDescent="0.35">
      <c r="A9760" t="s">
        <v>55</v>
      </c>
      <c r="B9760" t="s">
        <v>13</v>
      </c>
      <c r="C9760" s="1">
        <v>43070</v>
      </c>
      <c r="D9760">
        <v>3.8428550000000001</v>
      </c>
      <c r="E9760" t="s">
        <v>9</v>
      </c>
    </row>
    <row r="9761" spans="1:5" x14ac:dyDescent="0.35">
      <c r="A9761" t="s">
        <v>312</v>
      </c>
      <c r="B9761" t="s">
        <v>13</v>
      </c>
      <c r="C9761" s="1">
        <v>43070</v>
      </c>
      <c r="D9761">
        <v>0.39314300000000002</v>
      </c>
      <c r="E9761" t="s">
        <v>9</v>
      </c>
    </row>
    <row r="9762" spans="1:5" x14ac:dyDescent="0.35">
      <c r="A9762" t="s">
        <v>63</v>
      </c>
      <c r="B9762" t="s">
        <v>13</v>
      </c>
      <c r="C9762" s="1">
        <v>43070</v>
      </c>
      <c r="D9762">
        <v>7.0679569999999998</v>
      </c>
      <c r="E9762" t="s">
        <v>9</v>
      </c>
    </row>
    <row r="9763" spans="1:5" x14ac:dyDescent="0.35">
      <c r="A9763" t="s">
        <v>241</v>
      </c>
      <c r="B9763" t="s">
        <v>13</v>
      </c>
      <c r="C9763" s="1">
        <v>43070</v>
      </c>
      <c r="D9763">
        <v>1.2520849999999999</v>
      </c>
      <c r="E9763" t="s">
        <v>9</v>
      </c>
    </row>
    <row r="9764" spans="1:5" x14ac:dyDescent="0.35">
      <c r="A9764" t="s">
        <v>314</v>
      </c>
      <c r="B9764" t="s">
        <v>13</v>
      </c>
      <c r="C9764" s="1">
        <v>43070</v>
      </c>
      <c r="D9764">
        <v>0.20144400000000001</v>
      </c>
      <c r="E9764" t="s">
        <v>9</v>
      </c>
    </row>
    <row r="9765" spans="1:5" x14ac:dyDescent="0.35">
      <c r="A9765" t="s">
        <v>56</v>
      </c>
      <c r="B9765" t="s">
        <v>313</v>
      </c>
      <c r="C9765" s="1">
        <v>43070</v>
      </c>
      <c r="D9765">
        <v>7.3627999999999999E-2</v>
      </c>
      <c r="E9765" t="s">
        <v>9</v>
      </c>
    </row>
    <row r="9766" spans="1:5" x14ac:dyDescent="0.35">
      <c r="A9766" t="s">
        <v>58</v>
      </c>
      <c r="B9766" t="s">
        <v>313</v>
      </c>
      <c r="C9766" s="1">
        <v>43070</v>
      </c>
      <c r="D9766">
        <v>2.0885000000000001E-2</v>
      </c>
      <c r="E9766" t="s">
        <v>9</v>
      </c>
    </row>
    <row r="9767" spans="1:5" x14ac:dyDescent="0.35">
      <c r="A9767" t="s">
        <v>60</v>
      </c>
      <c r="B9767" t="s">
        <v>313</v>
      </c>
      <c r="C9767" s="1">
        <v>43070</v>
      </c>
      <c r="D9767">
        <v>0.83228999999999997</v>
      </c>
      <c r="E9767" t="s">
        <v>9</v>
      </c>
    </row>
    <row r="9768" spans="1:5" x14ac:dyDescent="0.35">
      <c r="A9768" t="s">
        <v>308</v>
      </c>
      <c r="B9768" t="s">
        <v>313</v>
      </c>
      <c r="C9768" s="1">
        <v>43070</v>
      </c>
      <c r="D9768">
        <v>7.3196999999999998E-2</v>
      </c>
      <c r="E9768" t="s">
        <v>9</v>
      </c>
    </row>
    <row r="9769" spans="1:5" x14ac:dyDescent="0.35">
      <c r="A9769" t="s">
        <v>56</v>
      </c>
      <c r="B9769" t="s">
        <v>13</v>
      </c>
      <c r="C9769" s="1">
        <v>43070</v>
      </c>
      <c r="D9769">
        <v>0.62741999999999998</v>
      </c>
      <c r="E9769" t="s">
        <v>9</v>
      </c>
    </row>
    <row r="9770" spans="1:5" x14ac:dyDescent="0.35">
      <c r="A9770" t="s">
        <v>58</v>
      </c>
      <c r="B9770" t="s">
        <v>13</v>
      </c>
      <c r="C9770" s="1">
        <v>43070</v>
      </c>
      <c r="D9770">
        <v>0.17796999999999999</v>
      </c>
      <c r="E9770" t="s">
        <v>9</v>
      </c>
    </row>
    <row r="9771" spans="1:5" x14ac:dyDescent="0.35">
      <c r="A9771" t="s">
        <v>60</v>
      </c>
      <c r="B9771" t="s">
        <v>13</v>
      </c>
      <c r="C9771" s="1">
        <v>43070</v>
      </c>
      <c r="D9771">
        <v>7.0923470000000002</v>
      </c>
      <c r="E9771" t="s">
        <v>9</v>
      </c>
    </row>
    <row r="9772" spans="1:5" x14ac:dyDescent="0.35">
      <c r="A9772" t="s">
        <v>308</v>
      </c>
      <c r="B9772" t="s">
        <v>13</v>
      </c>
      <c r="C9772" s="1">
        <v>43070</v>
      </c>
      <c r="D9772">
        <v>0.62374799999999997</v>
      </c>
      <c r="E9772" t="s">
        <v>9</v>
      </c>
    </row>
    <row r="9773" spans="1:5" x14ac:dyDescent="0.35">
      <c r="A9773" t="s">
        <v>62</v>
      </c>
      <c r="B9773" t="s">
        <v>13</v>
      </c>
      <c r="C9773" s="1">
        <v>43070</v>
      </c>
      <c r="D9773">
        <v>12.757483000000001</v>
      </c>
      <c r="E9773" t="s">
        <v>9</v>
      </c>
    </row>
    <row r="9774" spans="1:5" x14ac:dyDescent="0.35">
      <c r="A9774" t="s">
        <v>62</v>
      </c>
      <c r="B9774" t="s">
        <v>315</v>
      </c>
      <c r="C9774" s="1">
        <v>43070</v>
      </c>
      <c r="D9774">
        <v>1886.272483</v>
      </c>
      <c r="E9774" t="s">
        <v>9</v>
      </c>
    </row>
    <row r="9775" spans="1:5" x14ac:dyDescent="0.35">
      <c r="A9775" t="s">
        <v>62</v>
      </c>
      <c r="B9775" t="s">
        <v>316</v>
      </c>
      <c r="C9775" s="1">
        <v>43070</v>
      </c>
      <c r="D9775">
        <v>77.617886999999996</v>
      </c>
      <c r="E9775" t="s">
        <v>9</v>
      </c>
    </row>
    <row r="9776" spans="1:5" x14ac:dyDescent="0.35">
      <c r="A9776" t="s">
        <v>55</v>
      </c>
      <c r="B9776" t="s">
        <v>316</v>
      </c>
      <c r="C9776" s="1">
        <v>43070</v>
      </c>
      <c r="D9776">
        <v>6.5972670000000004</v>
      </c>
      <c r="E9776" t="s">
        <v>9</v>
      </c>
    </row>
    <row r="9777" spans="1:5" x14ac:dyDescent="0.35">
      <c r="A9777" t="s">
        <v>63</v>
      </c>
      <c r="B9777" t="s">
        <v>316</v>
      </c>
      <c r="C9777" s="1">
        <v>43070</v>
      </c>
      <c r="D9777">
        <v>71.020619999999994</v>
      </c>
      <c r="E9777" t="s">
        <v>9</v>
      </c>
    </row>
    <row r="9778" spans="1:5" x14ac:dyDescent="0.35">
      <c r="A9778" t="s">
        <v>56</v>
      </c>
      <c r="B9778" t="s">
        <v>316</v>
      </c>
      <c r="C9778" s="1">
        <v>43070</v>
      </c>
      <c r="D9778">
        <v>31.619446</v>
      </c>
      <c r="E9778" t="s">
        <v>9</v>
      </c>
    </row>
    <row r="9779" spans="1:5" x14ac:dyDescent="0.35">
      <c r="A9779" t="s">
        <v>58</v>
      </c>
      <c r="B9779" t="s">
        <v>316</v>
      </c>
      <c r="C9779" s="1">
        <v>43070</v>
      </c>
      <c r="D9779">
        <v>12.182682</v>
      </c>
      <c r="E9779" t="s">
        <v>9</v>
      </c>
    </row>
    <row r="9780" spans="1:5" x14ac:dyDescent="0.35">
      <c r="A9780" t="s">
        <v>60</v>
      </c>
      <c r="B9780" t="s">
        <v>316</v>
      </c>
      <c r="C9780" s="1">
        <v>43070</v>
      </c>
      <c r="D9780">
        <v>20.194482000000001</v>
      </c>
      <c r="E9780" t="s">
        <v>9</v>
      </c>
    </row>
    <row r="9781" spans="1:5" x14ac:dyDescent="0.35">
      <c r="A9781" t="s">
        <v>308</v>
      </c>
      <c r="B9781" t="s">
        <v>316</v>
      </c>
      <c r="C9781" s="1">
        <v>43070</v>
      </c>
      <c r="D9781">
        <v>7.0240099999999996</v>
      </c>
      <c r="E9781" t="s">
        <v>9</v>
      </c>
    </row>
    <row r="9782" spans="1:5" x14ac:dyDescent="0.35">
      <c r="A9782" t="s">
        <v>62</v>
      </c>
      <c r="B9782" t="s">
        <v>124</v>
      </c>
      <c r="C9782" s="1">
        <v>43070</v>
      </c>
      <c r="D9782">
        <v>-5.9337799999999996</v>
      </c>
      <c r="E9782" t="s">
        <v>9</v>
      </c>
    </row>
    <row r="9783" spans="1:5" x14ac:dyDescent="0.35">
      <c r="A9783" t="s">
        <v>55</v>
      </c>
      <c r="B9783" t="s">
        <v>124</v>
      </c>
      <c r="C9783" s="1">
        <v>43070</v>
      </c>
      <c r="D9783">
        <v>-0.64132</v>
      </c>
      <c r="E9783" t="s">
        <v>9</v>
      </c>
    </row>
    <row r="9784" spans="1:5" x14ac:dyDescent="0.35">
      <c r="A9784" t="s">
        <v>63</v>
      </c>
      <c r="B9784" t="s">
        <v>124</v>
      </c>
      <c r="C9784" s="1">
        <v>43070</v>
      </c>
      <c r="D9784">
        <v>-5.2924600000000002</v>
      </c>
      <c r="E9784" t="s">
        <v>9</v>
      </c>
    </row>
    <row r="9785" spans="1:5" x14ac:dyDescent="0.35">
      <c r="A9785" t="s">
        <v>56</v>
      </c>
      <c r="B9785" t="s">
        <v>124</v>
      </c>
      <c r="C9785" s="1">
        <v>43070</v>
      </c>
      <c r="D9785">
        <v>-4.0335590000000003</v>
      </c>
      <c r="E9785" t="s">
        <v>9</v>
      </c>
    </row>
    <row r="9786" spans="1:5" x14ac:dyDescent="0.35">
      <c r="A9786" t="s">
        <v>58</v>
      </c>
      <c r="B9786" t="s">
        <v>124</v>
      </c>
      <c r="C9786" s="1">
        <v>43070</v>
      </c>
      <c r="D9786">
        <v>-1.494885</v>
      </c>
      <c r="E9786" t="s">
        <v>9</v>
      </c>
    </row>
    <row r="9787" spans="1:5" x14ac:dyDescent="0.35">
      <c r="A9787" t="s">
        <v>60</v>
      </c>
      <c r="B9787" t="s">
        <v>124</v>
      </c>
      <c r="C9787" s="1">
        <v>43070</v>
      </c>
      <c r="D9787">
        <v>-0.33221200000000001</v>
      </c>
      <c r="E9787" t="s">
        <v>9</v>
      </c>
    </row>
    <row r="9788" spans="1:5" x14ac:dyDescent="0.35">
      <c r="A9788" t="s">
        <v>308</v>
      </c>
      <c r="B9788" t="s">
        <v>124</v>
      </c>
      <c r="C9788" s="1">
        <v>43070</v>
      </c>
      <c r="D9788">
        <v>0.56819500000000001</v>
      </c>
      <c r="E9788" t="s">
        <v>9</v>
      </c>
    </row>
    <row r="9789" spans="1:5" x14ac:dyDescent="0.35">
      <c r="A9789" t="s">
        <v>56</v>
      </c>
      <c r="B9789" t="s">
        <v>21</v>
      </c>
      <c r="C9789" s="1">
        <v>43070</v>
      </c>
      <c r="D9789">
        <v>32.736623000000002</v>
      </c>
      <c r="E9789" t="s">
        <v>9</v>
      </c>
    </row>
    <row r="9790" spans="1:5" x14ac:dyDescent="0.35">
      <c r="A9790" t="s">
        <v>58</v>
      </c>
      <c r="B9790" t="s">
        <v>21</v>
      </c>
      <c r="C9790" s="1">
        <v>43070</v>
      </c>
      <c r="D9790">
        <v>6.5176990000000004</v>
      </c>
      <c r="E9790" t="s">
        <v>9</v>
      </c>
    </row>
    <row r="9791" spans="1:5" x14ac:dyDescent="0.35">
      <c r="A9791" t="s">
        <v>60</v>
      </c>
      <c r="B9791" t="s">
        <v>21</v>
      </c>
      <c r="C9791" s="1">
        <v>43070</v>
      </c>
      <c r="D9791">
        <v>17.59038</v>
      </c>
      <c r="E9791" t="s">
        <v>9</v>
      </c>
    </row>
    <row r="9792" spans="1:5" x14ac:dyDescent="0.35">
      <c r="A9792" t="s">
        <v>308</v>
      </c>
      <c r="B9792" t="s">
        <v>21</v>
      </c>
      <c r="C9792" s="1">
        <v>43070</v>
      </c>
      <c r="D9792">
        <v>17.183024</v>
      </c>
      <c r="E9792" t="s">
        <v>9</v>
      </c>
    </row>
    <row r="9793" spans="1:5" x14ac:dyDescent="0.35">
      <c r="A9793" t="s">
        <v>56</v>
      </c>
      <c r="B9793" t="s">
        <v>313</v>
      </c>
      <c r="C9793" s="1">
        <v>43070</v>
      </c>
      <c r="D9793">
        <v>0.44222099999999998</v>
      </c>
      <c r="E9793" t="s">
        <v>9</v>
      </c>
    </row>
    <row r="9794" spans="1:5" x14ac:dyDescent="0.35">
      <c r="A9794" t="s">
        <v>58</v>
      </c>
      <c r="B9794" t="s">
        <v>313</v>
      </c>
      <c r="C9794" s="1">
        <v>43070</v>
      </c>
      <c r="D9794">
        <v>8.8043999999999997E-2</v>
      </c>
      <c r="E9794" t="s">
        <v>9</v>
      </c>
    </row>
    <row r="9795" spans="1:5" x14ac:dyDescent="0.35">
      <c r="A9795" t="s">
        <v>60</v>
      </c>
      <c r="B9795" t="s">
        <v>313</v>
      </c>
      <c r="C9795" s="1">
        <v>43070</v>
      </c>
      <c r="D9795">
        <v>0.237619</v>
      </c>
      <c r="E9795" t="s">
        <v>9</v>
      </c>
    </row>
    <row r="9796" spans="1:5" x14ac:dyDescent="0.35">
      <c r="A9796" t="s">
        <v>308</v>
      </c>
      <c r="B9796" t="s">
        <v>313</v>
      </c>
      <c r="C9796" s="1">
        <v>43070</v>
      </c>
      <c r="D9796">
        <v>0.23211599999999999</v>
      </c>
      <c r="E9796" t="s">
        <v>9</v>
      </c>
    </row>
    <row r="9797" spans="1:5" x14ac:dyDescent="0.35">
      <c r="A9797" t="s">
        <v>63</v>
      </c>
      <c r="B9797" t="s">
        <v>21</v>
      </c>
      <c r="C9797" s="1">
        <v>43070</v>
      </c>
      <c r="D9797">
        <v>73.000326000000001</v>
      </c>
      <c r="E9797" t="s">
        <v>9</v>
      </c>
    </row>
    <row r="9798" spans="1:5" x14ac:dyDescent="0.35">
      <c r="A9798" t="s">
        <v>241</v>
      </c>
      <c r="B9798" t="s">
        <v>21</v>
      </c>
      <c r="C9798" s="1">
        <v>43070</v>
      </c>
      <c r="D9798">
        <v>1.0533360000000001</v>
      </c>
      <c r="E9798" t="s">
        <v>9</v>
      </c>
    </row>
    <row r="9799" spans="1:5" x14ac:dyDescent="0.35">
      <c r="A9799" t="s">
        <v>314</v>
      </c>
      <c r="B9799" t="s">
        <v>21</v>
      </c>
      <c r="C9799" s="1">
        <v>43070</v>
      </c>
      <c r="D9799">
        <v>-2.5935E-2</v>
      </c>
      <c r="E9799" t="s">
        <v>9</v>
      </c>
    </row>
    <row r="9800" spans="1:5" x14ac:dyDescent="0.35">
      <c r="A9800" t="s">
        <v>55</v>
      </c>
      <c r="B9800" t="s">
        <v>21</v>
      </c>
      <c r="C9800" s="1">
        <v>43070</v>
      </c>
      <c r="D9800">
        <v>0.118131</v>
      </c>
      <c r="E9800" t="s">
        <v>9</v>
      </c>
    </row>
    <row r="9801" spans="1:5" x14ac:dyDescent="0.35">
      <c r="A9801" t="s">
        <v>312</v>
      </c>
      <c r="B9801" t="s">
        <v>21</v>
      </c>
      <c r="C9801" s="1">
        <v>43070</v>
      </c>
      <c r="D9801">
        <v>0.45025599999999999</v>
      </c>
      <c r="E9801" t="s">
        <v>9</v>
      </c>
    </row>
    <row r="9802" spans="1:5" x14ac:dyDescent="0.35">
      <c r="A9802" t="s">
        <v>62</v>
      </c>
      <c r="B9802" t="s">
        <v>21</v>
      </c>
      <c r="C9802" s="1">
        <v>43070</v>
      </c>
      <c r="D9802">
        <v>74.596113000000003</v>
      </c>
      <c r="E9802" t="s">
        <v>9</v>
      </c>
    </row>
    <row r="9803" spans="1:5" x14ac:dyDescent="0.35">
      <c r="A9803" t="s">
        <v>62</v>
      </c>
      <c r="B9803" t="s">
        <v>92</v>
      </c>
      <c r="C9803" s="1">
        <v>43070</v>
      </c>
      <c r="D9803">
        <v>146.28022000000001</v>
      </c>
      <c r="E9803" t="s">
        <v>9</v>
      </c>
    </row>
    <row r="9804" spans="1:5" x14ac:dyDescent="0.35">
      <c r="A9804" t="s">
        <v>62</v>
      </c>
      <c r="B9804" t="s">
        <v>317</v>
      </c>
      <c r="C9804" s="1">
        <v>43070</v>
      </c>
      <c r="D9804">
        <v>1739.9922630000001</v>
      </c>
      <c r="E9804" t="s">
        <v>9</v>
      </c>
    </row>
    <row r="9805" spans="1:5" x14ac:dyDescent="0.35">
      <c r="A9805" t="s">
        <v>62</v>
      </c>
      <c r="B9805" t="s">
        <v>317</v>
      </c>
      <c r="C9805" s="1">
        <v>43070</v>
      </c>
      <c r="D9805">
        <v>1739.9922630000001</v>
      </c>
      <c r="E9805" t="s">
        <v>9</v>
      </c>
    </row>
    <row r="9806" spans="1:5" x14ac:dyDescent="0.35">
      <c r="A9806" t="s">
        <v>55</v>
      </c>
      <c r="B9806" t="s">
        <v>317</v>
      </c>
      <c r="C9806" s="1">
        <v>43070</v>
      </c>
      <c r="D9806">
        <v>53.762663000000003</v>
      </c>
      <c r="E9806" t="s">
        <v>9</v>
      </c>
    </row>
    <row r="9807" spans="1:5" x14ac:dyDescent="0.35">
      <c r="A9807" t="s">
        <v>55</v>
      </c>
      <c r="B9807" t="s">
        <v>317</v>
      </c>
      <c r="C9807" s="1">
        <v>43070</v>
      </c>
      <c r="D9807">
        <v>53.762663000000003</v>
      </c>
      <c r="E9807" t="s">
        <v>9</v>
      </c>
    </row>
    <row r="9808" spans="1:5" x14ac:dyDescent="0.35">
      <c r="A9808" t="s">
        <v>63</v>
      </c>
      <c r="B9808" t="s">
        <v>317</v>
      </c>
      <c r="C9808" s="1">
        <v>43070</v>
      </c>
      <c r="D9808">
        <v>1686.2295999999999</v>
      </c>
      <c r="E9808" t="s">
        <v>9</v>
      </c>
    </row>
    <row r="9809" spans="1:5" x14ac:dyDescent="0.35">
      <c r="A9809" t="s">
        <v>56</v>
      </c>
      <c r="B9809" t="s">
        <v>317</v>
      </c>
      <c r="C9809" s="1">
        <v>43070</v>
      </c>
      <c r="D9809">
        <v>837.76890900000001</v>
      </c>
      <c r="E9809" t="s">
        <v>9</v>
      </c>
    </row>
    <row r="9810" spans="1:5" x14ac:dyDescent="0.35">
      <c r="A9810" t="s">
        <v>58</v>
      </c>
      <c r="B9810" t="s">
        <v>317</v>
      </c>
      <c r="C9810" s="1">
        <v>43070</v>
      </c>
      <c r="D9810">
        <v>292.97247399999998</v>
      </c>
      <c r="E9810" t="s">
        <v>9</v>
      </c>
    </row>
    <row r="9811" spans="1:5" x14ac:dyDescent="0.35">
      <c r="A9811" t="s">
        <v>60</v>
      </c>
      <c r="B9811" t="s">
        <v>317</v>
      </c>
      <c r="C9811" s="1">
        <v>43070</v>
      </c>
      <c r="D9811">
        <v>369.63969700000001</v>
      </c>
      <c r="E9811" t="s">
        <v>9</v>
      </c>
    </row>
    <row r="9812" spans="1:5" x14ac:dyDescent="0.35">
      <c r="A9812" t="s">
        <v>308</v>
      </c>
      <c r="B9812" t="s">
        <v>317</v>
      </c>
      <c r="C9812" s="1">
        <v>43070</v>
      </c>
      <c r="D9812">
        <v>185.84851900000001</v>
      </c>
      <c r="E9812" t="s">
        <v>9</v>
      </c>
    </row>
    <row r="9813" spans="1:5" x14ac:dyDescent="0.35">
      <c r="A9813" t="s">
        <v>62</v>
      </c>
      <c r="B9813" t="s">
        <v>311</v>
      </c>
      <c r="C9813" s="1">
        <v>43101</v>
      </c>
      <c r="D9813">
        <v>1739.9922630000001</v>
      </c>
      <c r="E9813" t="s">
        <v>9</v>
      </c>
    </row>
    <row r="9814" spans="1:5" x14ac:dyDescent="0.35">
      <c r="A9814" t="s">
        <v>55</v>
      </c>
      <c r="B9814" t="s">
        <v>311</v>
      </c>
      <c r="C9814" s="1">
        <v>43101</v>
      </c>
      <c r="D9814">
        <v>53.762663000000003</v>
      </c>
      <c r="E9814" t="s">
        <v>9</v>
      </c>
    </row>
    <row r="9815" spans="1:5" x14ac:dyDescent="0.35">
      <c r="A9815" t="s">
        <v>63</v>
      </c>
      <c r="B9815" t="s">
        <v>311</v>
      </c>
      <c r="C9815" s="1">
        <v>43101</v>
      </c>
      <c r="D9815">
        <v>1686.2295999999999</v>
      </c>
      <c r="E9815" t="s">
        <v>9</v>
      </c>
    </row>
    <row r="9816" spans="1:5" x14ac:dyDescent="0.35">
      <c r="A9816" t="s">
        <v>56</v>
      </c>
      <c r="B9816" t="s">
        <v>311</v>
      </c>
      <c r="C9816" s="1">
        <v>43101</v>
      </c>
      <c r="D9816">
        <v>837.76890900000001</v>
      </c>
      <c r="E9816" t="s">
        <v>9</v>
      </c>
    </row>
    <row r="9817" spans="1:5" x14ac:dyDescent="0.35">
      <c r="A9817" t="s">
        <v>58</v>
      </c>
      <c r="B9817" t="s">
        <v>311</v>
      </c>
      <c r="C9817" s="1">
        <v>43101</v>
      </c>
      <c r="D9817">
        <v>292.97247399999998</v>
      </c>
      <c r="E9817" t="s">
        <v>9</v>
      </c>
    </row>
    <row r="9818" spans="1:5" x14ac:dyDescent="0.35">
      <c r="A9818" t="s">
        <v>60</v>
      </c>
      <c r="B9818" t="s">
        <v>311</v>
      </c>
      <c r="C9818" s="1">
        <v>43101</v>
      </c>
      <c r="D9818">
        <v>369.63969700000001</v>
      </c>
      <c r="E9818" t="s">
        <v>9</v>
      </c>
    </row>
    <row r="9819" spans="1:5" x14ac:dyDescent="0.35">
      <c r="A9819" t="s">
        <v>308</v>
      </c>
      <c r="B9819" t="s">
        <v>311</v>
      </c>
      <c r="C9819" s="1">
        <v>43101</v>
      </c>
      <c r="D9819">
        <v>185.84851900000001</v>
      </c>
      <c r="E9819" t="s">
        <v>9</v>
      </c>
    </row>
    <row r="9820" spans="1:5" x14ac:dyDescent="0.35">
      <c r="A9820" t="s">
        <v>55</v>
      </c>
      <c r="B9820" t="s">
        <v>13</v>
      </c>
      <c r="C9820" s="1">
        <v>43101</v>
      </c>
      <c r="D9820">
        <v>5.544924</v>
      </c>
      <c r="E9820" t="s">
        <v>9</v>
      </c>
    </row>
    <row r="9821" spans="1:5" x14ac:dyDescent="0.35">
      <c r="A9821" t="s">
        <v>312</v>
      </c>
      <c r="B9821" t="s">
        <v>13</v>
      </c>
      <c r="C9821" s="1">
        <v>43101</v>
      </c>
      <c r="D9821">
        <v>-6.1329000000000002E-2</v>
      </c>
      <c r="E9821" t="s">
        <v>9</v>
      </c>
    </row>
    <row r="9822" spans="1:5" x14ac:dyDescent="0.35">
      <c r="A9822" t="s">
        <v>63</v>
      </c>
      <c r="B9822" t="s">
        <v>13</v>
      </c>
      <c r="C9822" s="1">
        <v>43101</v>
      </c>
      <c r="D9822">
        <v>5.9180849999999996</v>
      </c>
      <c r="E9822" t="s">
        <v>9</v>
      </c>
    </row>
    <row r="9823" spans="1:5" x14ac:dyDescent="0.35">
      <c r="A9823" t="s">
        <v>241</v>
      </c>
      <c r="B9823" t="s">
        <v>13</v>
      </c>
      <c r="C9823" s="1">
        <v>43101</v>
      </c>
      <c r="D9823">
        <v>1.445371</v>
      </c>
      <c r="E9823" t="s">
        <v>9</v>
      </c>
    </row>
    <row r="9824" spans="1:5" x14ac:dyDescent="0.35">
      <c r="A9824" t="s">
        <v>314</v>
      </c>
      <c r="B9824" t="s">
        <v>13</v>
      </c>
      <c r="C9824" s="1">
        <v>43101</v>
      </c>
      <c r="D9824">
        <v>0.114217</v>
      </c>
      <c r="E9824" t="s">
        <v>9</v>
      </c>
    </row>
    <row r="9825" spans="1:5" x14ac:dyDescent="0.35">
      <c r="A9825" t="s">
        <v>56</v>
      </c>
      <c r="B9825" t="s">
        <v>313</v>
      </c>
      <c r="C9825" s="1">
        <v>43101</v>
      </c>
      <c r="D9825">
        <v>7.3627999999999999E-2</v>
      </c>
      <c r="E9825" t="s">
        <v>9</v>
      </c>
    </row>
    <row r="9826" spans="1:5" x14ac:dyDescent="0.35">
      <c r="A9826" t="s">
        <v>58</v>
      </c>
      <c r="B9826" t="s">
        <v>313</v>
      </c>
      <c r="C9826" s="1">
        <v>43101</v>
      </c>
      <c r="D9826">
        <v>2.0885000000000001E-2</v>
      </c>
      <c r="E9826" t="s">
        <v>9</v>
      </c>
    </row>
    <row r="9827" spans="1:5" x14ac:dyDescent="0.35">
      <c r="A9827" t="s">
        <v>60</v>
      </c>
      <c r="B9827" t="s">
        <v>313</v>
      </c>
      <c r="C9827" s="1">
        <v>43101</v>
      </c>
      <c r="D9827">
        <v>0.83228999999999997</v>
      </c>
      <c r="E9827" t="s">
        <v>9</v>
      </c>
    </row>
    <row r="9828" spans="1:5" x14ac:dyDescent="0.35">
      <c r="A9828" t="s">
        <v>308</v>
      </c>
      <c r="B9828" t="s">
        <v>313</v>
      </c>
      <c r="C9828" s="1">
        <v>43101</v>
      </c>
      <c r="D9828">
        <v>7.3196999999999998E-2</v>
      </c>
      <c r="E9828" t="s">
        <v>9</v>
      </c>
    </row>
    <row r="9829" spans="1:5" x14ac:dyDescent="0.35">
      <c r="A9829" t="s">
        <v>56</v>
      </c>
      <c r="B9829" t="s">
        <v>13</v>
      </c>
      <c r="C9829" s="1">
        <v>43101</v>
      </c>
      <c r="D9829">
        <v>0.550566</v>
      </c>
      <c r="E9829" t="s">
        <v>9</v>
      </c>
    </row>
    <row r="9830" spans="1:5" x14ac:dyDescent="0.35">
      <c r="A9830" t="s">
        <v>58</v>
      </c>
      <c r="B9830" t="s">
        <v>13</v>
      </c>
      <c r="C9830" s="1">
        <v>43101</v>
      </c>
      <c r="D9830">
        <v>0.15617</v>
      </c>
      <c r="E9830" t="s">
        <v>9</v>
      </c>
    </row>
    <row r="9831" spans="1:5" x14ac:dyDescent="0.35">
      <c r="A9831" t="s">
        <v>60</v>
      </c>
      <c r="B9831" t="s">
        <v>13</v>
      </c>
      <c r="C9831" s="1">
        <v>43101</v>
      </c>
      <c r="D9831">
        <v>6.2235930000000002</v>
      </c>
      <c r="E9831" t="s">
        <v>9</v>
      </c>
    </row>
    <row r="9832" spans="1:5" x14ac:dyDescent="0.35">
      <c r="A9832" t="s">
        <v>308</v>
      </c>
      <c r="B9832" t="s">
        <v>13</v>
      </c>
      <c r="C9832" s="1">
        <v>43101</v>
      </c>
      <c r="D9832">
        <v>0.54734400000000005</v>
      </c>
      <c r="E9832" t="s">
        <v>9</v>
      </c>
    </row>
    <row r="9833" spans="1:5" x14ac:dyDescent="0.35">
      <c r="A9833" t="s">
        <v>62</v>
      </c>
      <c r="B9833" t="s">
        <v>13</v>
      </c>
      <c r="C9833" s="1">
        <v>43101</v>
      </c>
      <c r="D9833">
        <v>12.961269</v>
      </c>
      <c r="E9833" t="s">
        <v>9</v>
      </c>
    </row>
    <row r="9834" spans="1:5" x14ac:dyDescent="0.35">
      <c r="A9834" t="s">
        <v>62</v>
      </c>
      <c r="B9834" t="s">
        <v>315</v>
      </c>
      <c r="C9834" s="1">
        <v>43101</v>
      </c>
      <c r="D9834">
        <v>1752.953532</v>
      </c>
      <c r="E9834" t="s">
        <v>9</v>
      </c>
    </row>
    <row r="9835" spans="1:5" x14ac:dyDescent="0.35">
      <c r="A9835" t="s">
        <v>62</v>
      </c>
      <c r="B9835" t="s">
        <v>316</v>
      </c>
      <c r="C9835" s="1">
        <v>43101</v>
      </c>
      <c r="D9835">
        <v>77.617886999999996</v>
      </c>
      <c r="E9835" t="s">
        <v>9</v>
      </c>
    </row>
    <row r="9836" spans="1:5" x14ac:dyDescent="0.35">
      <c r="A9836" t="s">
        <v>55</v>
      </c>
      <c r="B9836" t="s">
        <v>316</v>
      </c>
      <c r="C9836" s="1">
        <v>43101</v>
      </c>
      <c r="D9836">
        <v>6.5972670000000004</v>
      </c>
      <c r="E9836" t="s">
        <v>9</v>
      </c>
    </row>
    <row r="9837" spans="1:5" x14ac:dyDescent="0.35">
      <c r="A9837" t="s">
        <v>63</v>
      </c>
      <c r="B9837" t="s">
        <v>316</v>
      </c>
      <c r="C9837" s="1">
        <v>43101</v>
      </c>
      <c r="D9837">
        <v>71.020619999999994</v>
      </c>
      <c r="E9837" t="s">
        <v>9</v>
      </c>
    </row>
    <row r="9838" spans="1:5" x14ac:dyDescent="0.35">
      <c r="A9838" t="s">
        <v>56</v>
      </c>
      <c r="B9838" t="s">
        <v>316</v>
      </c>
      <c r="C9838" s="1">
        <v>43101</v>
      </c>
      <c r="D9838">
        <v>31.619446</v>
      </c>
      <c r="E9838" t="s">
        <v>9</v>
      </c>
    </row>
    <row r="9839" spans="1:5" x14ac:dyDescent="0.35">
      <c r="A9839" t="s">
        <v>58</v>
      </c>
      <c r="B9839" t="s">
        <v>316</v>
      </c>
      <c r="C9839" s="1">
        <v>43101</v>
      </c>
      <c r="D9839">
        <v>12.182682</v>
      </c>
      <c r="E9839" t="s">
        <v>9</v>
      </c>
    </row>
    <row r="9840" spans="1:5" x14ac:dyDescent="0.35">
      <c r="A9840" t="s">
        <v>60</v>
      </c>
      <c r="B9840" t="s">
        <v>316</v>
      </c>
      <c r="C9840" s="1">
        <v>43101</v>
      </c>
      <c r="D9840">
        <v>20.194482000000001</v>
      </c>
      <c r="E9840" t="s">
        <v>9</v>
      </c>
    </row>
    <row r="9841" spans="1:5" x14ac:dyDescent="0.35">
      <c r="A9841" t="s">
        <v>308</v>
      </c>
      <c r="B9841" t="s">
        <v>316</v>
      </c>
      <c r="C9841" s="1">
        <v>43101</v>
      </c>
      <c r="D9841">
        <v>7.0240099999999996</v>
      </c>
      <c r="E9841" t="s">
        <v>9</v>
      </c>
    </row>
    <row r="9842" spans="1:5" x14ac:dyDescent="0.35">
      <c r="A9842" t="s">
        <v>62</v>
      </c>
      <c r="B9842" t="s">
        <v>124</v>
      </c>
      <c r="C9842" s="1">
        <v>43101</v>
      </c>
      <c r="D9842">
        <v>-5.9337799999999996</v>
      </c>
      <c r="E9842" t="s">
        <v>9</v>
      </c>
    </row>
    <row r="9843" spans="1:5" x14ac:dyDescent="0.35">
      <c r="A9843" t="s">
        <v>55</v>
      </c>
      <c r="B9843" t="s">
        <v>124</v>
      </c>
      <c r="C9843" s="1">
        <v>43101</v>
      </c>
      <c r="D9843">
        <v>-0.64132</v>
      </c>
      <c r="E9843" t="s">
        <v>9</v>
      </c>
    </row>
    <row r="9844" spans="1:5" x14ac:dyDescent="0.35">
      <c r="A9844" t="s">
        <v>63</v>
      </c>
      <c r="B9844" t="s">
        <v>124</v>
      </c>
      <c r="C9844" s="1">
        <v>43101</v>
      </c>
      <c r="D9844">
        <v>-5.2924600000000002</v>
      </c>
      <c r="E9844" t="s">
        <v>9</v>
      </c>
    </row>
    <row r="9845" spans="1:5" x14ac:dyDescent="0.35">
      <c r="A9845" t="s">
        <v>56</v>
      </c>
      <c r="B9845" t="s">
        <v>124</v>
      </c>
      <c r="C9845" s="1">
        <v>43101</v>
      </c>
      <c r="D9845">
        <v>-4.0335590000000003</v>
      </c>
      <c r="E9845" t="s">
        <v>9</v>
      </c>
    </row>
    <row r="9846" spans="1:5" x14ac:dyDescent="0.35">
      <c r="A9846" t="s">
        <v>58</v>
      </c>
      <c r="B9846" t="s">
        <v>124</v>
      </c>
      <c r="C9846" s="1">
        <v>43101</v>
      </c>
      <c r="D9846">
        <v>-1.494885</v>
      </c>
      <c r="E9846" t="s">
        <v>9</v>
      </c>
    </row>
    <row r="9847" spans="1:5" x14ac:dyDescent="0.35">
      <c r="A9847" t="s">
        <v>60</v>
      </c>
      <c r="B9847" t="s">
        <v>124</v>
      </c>
      <c r="C9847" s="1">
        <v>43101</v>
      </c>
      <c r="D9847">
        <v>-0.33221200000000001</v>
      </c>
      <c r="E9847" t="s">
        <v>9</v>
      </c>
    </row>
    <row r="9848" spans="1:5" x14ac:dyDescent="0.35">
      <c r="A9848" t="s">
        <v>308</v>
      </c>
      <c r="B9848" t="s">
        <v>124</v>
      </c>
      <c r="C9848" s="1">
        <v>43101</v>
      </c>
      <c r="D9848">
        <v>0.56819500000000001</v>
      </c>
      <c r="E9848" t="s">
        <v>9</v>
      </c>
    </row>
    <row r="9849" spans="1:5" x14ac:dyDescent="0.35">
      <c r="A9849" t="s">
        <v>56</v>
      </c>
      <c r="B9849" t="s">
        <v>21</v>
      </c>
      <c r="C9849" s="1">
        <v>43101</v>
      </c>
      <c r="D9849">
        <v>28.702604000000001</v>
      </c>
      <c r="E9849" t="s">
        <v>9</v>
      </c>
    </row>
    <row r="9850" spans="1:5" x14ac:dyDescent="0.35">
      <c r="A9850" t="s">
        <v>58</v>
      </c>
      <c r="B9850" t="s">
        <v>21</v>
      </c>
      <c r="C9850" s="1">
        <v>43101</v>
      </c>
      <c r="D9850">
        <v>5.7145460000000003</v>
      </c>
      <c r="E9850" t="s">
        <v>9</v>
      </c>
    </row>
    <row r="9851" spans="1:5" x14ac:dyDescent="0.35">
      <c r="A9851" t="s">
        <v>60</v>
      </c>
      <c r="B9851" t="s">
        <v>21</v>
      </c>
      <c r="C9851" s="1">
        <v>43101</v>
      </c>
      <c r="D9851">
        <v>15.422779999999999</v>
      </c>
      <c r="E9851" t="s">
        <v>9</v>
      </c>
    </row>
    <row r="9852" spans="1:5" x14ac:dyDescent="0.35">
      <c r="A9852" t="s">
        <v>308</v>
      </c>
      <c r="B9852" t="s">
        <v>21</v>
      </c>
      <c r="C9852" s="1">
        <v>43101</v>
      </c>
      <c r="D9852">
        <v>15.065619999999999</v>
      </c>
      <c r="E9852" t="s">
        <v>9</v>
      </c>
    </row>
    <row r="9853" spans="1:5" x14ac:dyDescent="0.35">
      <c r="A9853" t="s">
        <v>56</v>
      </c>
      <c r="B9853" t="s">
        <v>313</v>
      </c>
      <c r="C9853" s="1">
        <v>43101</v>
      </c>
      <c r="D9853">
        <v>0.44222099999999998</v>
      </c>
      <c r="E9853" t="s">
        <v>9</v>
      </c>
    </row>
    <row r="9854" spans="1:5" x14ac:dyDescent="0.35">
      <c r="A9854" t="s">
        <v>58</v>
      </c>
      <c r="B9854" t="s">
        <v>313</v>
      </c>
      <c r="C9854" s="1">
        <v>43101</v>
      </c>
      <c r="D9854">
        <v>8.8043999999999997E-2</v>
      </c>
      <c r="E9854" t="s">
        <v>9</v>
      </c>
    </row>
    <row r="9855" spans="1:5" x14ac:dyDescent="0.35">
      <c r="A9855" t="s">
        <v>60</v>
      </c>
      <c r="B9855" t="s">
        <v>313</v>
      </c>
      <c r="C9855" s="1">
        <v>43101</v>
      </c>
      <c r="D9855">
        <v>0.237619</v>
      </c>
      <c r="E9855" t="s">
        <v>9</v>
      </c>
    </row>
    <row r="9856" spans="1:5" x14ac:dyDescent="0.35">
      <c r="A9856" t="s">
        <v>308</v>
      </c>
      <c r="B9856" t="s">
        <v>313</v>
      </c>
      <c r="C9856" s="1">
        <v>43101</v>
      </c>
      <c r="D9856">
        <v>0.23211599999999999</v>
      </c>
      <c r="E9856" t="s">
        <v>9</v>
      </c>
    </row>
    <row r="9857" spans="1:5" x14ac:dyDescent="0.35">
      <c r="A9857" t="s">
        <v>63</v>
      </c>
      <c r="B9857" t="s">
        <v>21</v>
      </c>
      <c r="C9857" s="1">
        <v>43101</v>
      </c>
      <c r="D9857">
        <v>64.268846999999994</v>
      </c>
      <c r="E9857" t="s">
        <v>9</v>
      </c>
    </row>
    <row r="9858" spans="1:5" x14ac:dyDescent="0.35">
      <c r="A9858" t="s">
        <v>241</v>
      </c>
      <c r="B9858" t="s">
        <v>21</v>
      </c>
      <c r="C9858" s="1">
        <v>43101</v>
      </c>
      <c r="D9858">
        <v>0.82624799999999998</v>
      </c>
      <c r="E9858" t="s">
        <v>9</v>
      </c>
    </row>
    <row r="9859" spans="1:5" x14ac:dyDescent="0.35">
      <c r="A9859" t="s">
        <v>314</v>
      </c>
      <c r="B9859" t="s">
        <v>21</v>
      </c>
      <c r="C9859" s="1">
        <v>43101</v>
      </c>
      <c r="D9859">
        <v>-0.18954399999999999</v>
      </c>
      <c r="E9859" t="s">
        <v>9</v>
      </c>
    </row>
    <row r="9860" spans="1:5" x14ac:dyDescent="0.35">
      <c r="A9860" t="s">
        <v>55</v>
      </c>
      <c r="B9860" t="s">
        <v>21</v>
      </c>
      <c r="C9860" s="1">
        <v>43101</v>
      </c>
      <c r="D9860">
        <v>1.4573290000000001</v>
      </c>
      <c r="E9860" t="s">
        <v>9</v>
      </c>
    </row>
    <row r="9861" spans="1:5" x14ac:dyDescent="0.35">
      <c r="A9861" t="s">
        <v>312</v>
      </c>
      <c r="B9861" t="s">
        <v>21</v>
      </c>
      <c r="C9861" s="1">
        <v>43101</v>
      </c>
      <c r="D9861">
        <v>7.4334999999999998E-2</v>
      </c>
      <c r="E9861" t="s">
        <v>9</v>
      </c>
    </row>
    <row r="9862" spans="1:5" x14ac:dyDescent="0.35">
      <c r="A9862" t="s">
        <v>62</v>
      </c>
      <c r="B9862" t="s">
        <v>21</v>
      </c>
      <c r="C9862" s="1">
        <v>43101</v>
      </c>
      <c r="D9862">
        <v>66.437213999999997</v>
      </c>
      <c r="E9862" t="s">
        <v>9</v>
      </c>
    </row>
    <row r="9863" spans="1:5" x14ac:dyDescent="0.35">
      <c r="A9863" t="s">
        <v>62</v>
      </c>
      <c r="B9863" t="s">
        <v>92</v>
      </c>
      <c r="C9863" s="1">
        <v>43101</v>
      </c>
      <c r="D9863">
        <v>138.12132099999999</v>
      </c>
      <c r="E9863" t="s">
        <v>9</v>
      </c>
    </row>
    <row r="9864" spans="1:5" x14ac:dyDescent="0.35">
      <c r="A9864" t="s">
        <v>62</v>
      </c>
      <c r="B9864" t="s">
        <v>317</v>
      </c>
      <c r="C9864" s="1">
        <v>43101</v>
      </c>
      <c r="D9864">
        <v>1614.8322109999999</v>
      </c>
      <c r="E9864" t="s">
        <v>9</v>
      </c>
    </row>
    <row r="9865" spans="1:5" x14ac:dyDescent="0.35">
      <c r="A9865" t="s">
        <v>62</v>
      </c>
      <c r="B9865" t="s">
        <v>317</v>
      </c>
      <c r="C9865" s="1">
        <v>43101</v>
      </c>
      <c r="D9865">
        <v>1614.8322109999999</v>
      </c>
      <c r="E9865" t="s">
        <v>9</v>
      </c>
    </row>
    <row r="9866" spans="1:5" x14ac:dyDescent="0.35">
      <c r="A9866" t="s">
        <v>55</v>
      </c>
      <c r="B9866" t="s">
        <v>317</v>
      </c>
      <c r="C9866" s="1">
        <v>43101</v>
      </c>
      <c r="D9866">
        <v>51.758647000000003</v>
      </c>
      <c r="E9866" t="s">
        <v>9</v>
      </c>
    </row>
    <row r="9867" spans="1:5" x14ac:dyDescent="0.35">
      <c r="A9867" t="s">
        <v>55</v>
      </c>
      <c r="B9867" t="s">
        <v>317</v>
      </c>
      <c r="C9867" s="1">
        <v>43101</v>
      </c>
      <c r="D9867">
        <v>51.758647000000003</v>
      </c>
      <c r="E9867" t="s">
        <v>9</v>
      </c>
    </row>
    <row r="9868" spans="1:5" x14ac:dyDescent="0.35">
      <c r="A9868" t="s">
        <v>63</v>
      </c>
      <c r="B9868" t="s">
        <v>317</v>
      </c>
      <c r="C9868" s="1">
        <v>43101</v>
      </c>
      <c r="D9868">
        <v>1563.073564</v>
      </c>
      <c r="E9868" t="s">
        <v>9</v>
      </c>
    </row>
    <row r="9869" spans="1:5" x14ac:dyDescent="0.35">
      <c r="A9869" t="s">
        <v>56</v>
      </c>
      <c r="B9869" t="s">
        <v>317</v>
      </c>
      <c r="C9869" s="1">
        <v>43101</v>
      </c>
      <c r="D9869">
        <v>782.03098399999999</v>
      </c>
      <c r="E9869" t="s">
        <v>9</v>
      </c>
    </row>
    <row r="9870" spans="1:5" x14ac:dyDescent="0.35">
      <c r="A9870" t="s">
        <v>58</v>
      </c>
      <c r="B9870" t="s">
        <v>317</v>
      </c>
      <c r="C9870" s="1">
        <v>43101</v>
      </c>
      <c r="D9870">
        <v>276.72630099999998</v>
      </c>
      <c r="E9870" t="s">
        <v>9</v>
      </c>
    </row>
    <row r="9871" spans="1:5" x14ac:dyDescent="0.35">
      <c r="A9871" t="s">
        <v>60</v>
      </c>
      <c r="B9871" t="s">
        <v>317</v>
      </c>
      <c r="C9871" s="1">
        <v>43101</v>
      </c>
      <c r="D9871">
        <v>340.57824099999999</v>
      </c>
      <c r="E9871" t="s">
        <v>9</v>
      </c>
    </row>
    <row r="9872" spans="1:5" x14ac:dyDescent="0.35">
      <c r="A9872" t="s">
        <v>308</v>
      </c>
      <c r="B9872" t="s">
        <v>317</v>
      </c>
      <c r="C9872" s="1">
        <v>43101</v>
      </c>
      <c r="D9872">
        <v>163.73803799999999</v>
      </c>
      <c r="E9872" t="s">
        <v>9</v>
      </c>
    </row>
    <row r="9873" spans="1:5" x14ac:dyDescent="0.35">
      <c r="A9873" t="s">
        <v>62</v>
      </c>
      <c r="B9873" t="s">
        <v>311</v>
      </c>
      <c r="C9873" s="1">
        <v>43132</v>
      </c>
      <c r="D9873">
        <v>1614.8322109999999</v>
      </c>
      <c r="E9873" t="s">
        <v>9</v>
      </c>
    </row>
    <row r="9874" spans="1:5" x14ac:dyDescent="0.35">
      <c r="A9874" t="s">
        <v>55</v>
      </c>
      <c r="B9874" t="s">
        <v>311</v>
      </c>
      <c r="C9874" s="1">
        <v>43132</v>
      </c>
      <c r="D9874">
        <v>51.758647000000003</v>
      </c>
      <c r="E9874" t="s">
        <v>9</v>
      </c>
    </row>
    <row r="9875" spans="1:5" x14ac:dyDescent="0.35">
      <c r="A9875" t="s">
        <v>63</v>
      </c>
      <c r="B9875" t="s">
        <v>311</v>
      </c>
      <c r="C9875" s="1">
        <v>43132</v>
      </c>
      <c r="D9875">
        <v>1563.073564</v>
      </c>
      <c r="E9875" t="s">
        <v>9</v>
      </c>
    </row>
    <row r="9876" spans="1:5" x14ac:dyDescent="0.35">
      <c r="A9876" t="s">
        <v>56</v>
      </c>
      <c r="B9876" t="s">
        <v>311</v>
      </c>
      <c r="C9876" s="1">
        <v>43132</v>
      </c>
      <c r="D9876">
        <v>782.03098399999999</v>
      </c>
      <c r="E9876" t="s">
        <v>9</v>
      </c>
    </row>
    <row r="9877" spans="1:5" x14ac:dyDescent="0.35">
      <c r="A9877" t="s">
        <v>58</v>
      </c>
      <c r="B9877" t="s">
        <v>311</v>
      </c>
      <c r="C9877" s="1">
        <v>43132</v>
      </c>
      <c r="D9877">
        <v>276.72630099999998</v>
      </c>
      <c r="E9877" t="s">
        <v>9</v>
      </c>
    </row>
    <row r="9878" spans="1:5" x14ac:dyDescent="0.35">
      <c r="A9878" t="s">
        <v>60</v>
      </c>
      <c r="B9878" t="s">
        <v>311</v>
      </c>
      <c r="C9878" s="1">
        <v>43132</v>
      </c>
      <c r="D9878">
        <v>340.57824099999999</v>
      </c>
      <c r="E9878" t="s">
        <v>9</v>
      </c>
    </row>
    <row r="9879" spans="1:5" x14ac:dyDescent="0.35">
      <c r="A9879" t="s">
        <v>308</v>
      </c>
      <c r="B9879" t="s">
        <v>311</v>
      </c>
      <c r="C9879" s="1">
        <v>43132</v>
      </c>
      <c r="D9879">
        <v>163.73803799999999</v>
      </c>
      <c r="E9879" t="s">
        <v>9</v>
      </c>
    </row>
    <row r="9880" spans="1:5" x14ac:dyDescent="0.35">
      <c r="A9880" t="s">
        <v>55</v>
      </c>
      <c r="B9880" t="s">
        <v>13</v>
      </c>
      <c r="C9880" s="1">
        <v>43132</v>
      </c>
      <c r="D9880">
        <v>4.2657629999999997</v>
      </c>
      <c r="E9880" t="s">
        <v>9</v>
      </c>
    </row>
    <row r="9881" spans="1:5" x14ac:dyDescent="0.35">
      <c r="A9881" t="s">
        <v>312</v>
      </c>
      <c r="B9881" t="s">
        <v>13</v>
      </c>
      <c r="C9881" s="1">
        <v>43132</v>
      </c>
      <c r="D9881">
        <v>0.224327</v>
      </c>
      <c r="E9881" t="s">
        <v>9</v>
      </c>
    </row>
    <row r="9882" spans="1:5" x14ac:dyDescent="0.35">
      <c r="A9882" t="s">
        <v>63</v>
      </c>
      <c r="B9882" t="s">
        <v>13</v>
      </c>
      <c r="C9882" s="1">
        <v>43132</v>
      </c>
      <c r="D9882">
        <v>6.0966209999999998</v>
      </c>
      <c r="E9882" t="s">
        <v>9</v>
      </c>
    </row>
    <row r="9883" spans="1:5" x14ac:dyDescent="0.35">
      <c r="A9883" t="s">
        <v>241</v>
      </c>
      <c r="B9883" t="s">
        <v>13</v>
      </c>
      <c r="C9883" s="1">
        <v>43132</v>
      </c>
      <c r="D9883">
        <v>1.292362</v>
      </c>
      <c r="E9883" t="s">
        <v>9</v>
      </c>
    </row>
    <row r="9884" spans="1:5" x14ac:dyDescent="0.35">
      <c r="A9884" t="s">
        <v>314</v>
      </c>
      <c r="B9884" t="s">
        <v>13</v>
      </c>
      <c r="C9884" s="1">
        <v>43132</v>
      </c>
      <c r="D9884">
        <v>0.19198999999999999</v>
      </c>
      <c r="E9884" t="s">
        <v>9</v>
      </c>
    </row>
    <row r="9885" spans="1:5" x14ac:dyDescent="0.35">
      <c r="A9885" t="s">
        <v>56</v>
      </c>
      <c r="B9885" t="s">
        <v>313</v>
      </c>
      <c r="C9885" s="1">
        <v>43132</v>
      </c>
      <c r="D9885">
        <v>7.3627999999999999E-2</v>
      </c>
      <c r="E9885" t="s">
        <v>9</v>
      </c>
    </row>
    <row r="9886" spans="1:5" x14ac:dyDescent="0.35">
      <c r="A9886" t="s">
        <v>58</v>
      </c>
      <c r="B9886" t="s">
        <v>313</v>
      </c>
      <c r="C9886" s="1">
        <v>43132</v>
      </c>
      <c r="D9886">
        <v>2.0885000000000001E-2</v>
      </c>
      <c r="E9886" t="s">
        <v>9</v>
      </c>
    </row>
    <row r="9887" spans="1:5" x14ac:dyDescent="0.35">
      <c r="A9887" t="s">
        <v>60</v>
      </c>
      <c r="B9887" t="s">
        <v>313</v>
      </c>
      <c r="C9887" s="1">
        <v>43132</v>
      </c>
      <c r="D9887">
        <v>0.83228999999999997</v>
      </c>
      <c r="E9887" t="s">
        <v>9</v>
      </c>
    </row>
    <row r="9888" spans="1:5" x14ac:dyDescent="0.35">
      <c r="A9888" t="s">
        <v>308</v>
      </c>
      <c r="B9888" t="s">
        <v>313</v>
      </c>
      <c r="C9888" s="1">
        <v>43132</v>
      </c>
      <c r="D9888">
        <v>7.3196999999999998E-2</v>
      </c>
      <c r="E9888" t="s">
        <v>9</v>
      </c>
    </row>
    <row r="9889" spans="1:5" x14ac:dyDescent="0.35">
      <c r="A9889" t="s">
        <v>56</v>
      </c>
      <c r="B9889" t="s">
        <v>13</v>
      </c>
      <c r="C9889" s="1">
        <v>43132</v>
      </c>
      <c r="D9889">
        <v>0.558172</v>
      </c>
      <c r="E9889" t="s">
        <v>9</v>
      </c>
    </row>
    <row r="9890" spans="1:5" x14ac:dyDescent="0.35">
      <c r="A9890" t="s">
        <v>58</v>
      </c>
      <c r="B9890" t="s">
        <v>13</v>
      </c>
      <c r="C9890" s="1">
        <v>43132</v>
      </c>
      <c r="D9890">
        <v>0.158327</v>
      </c>
      <c r="E9890" t="s">
        <v>9</v>
      </c>
    </row>
    <row r="9891" spans="1:5" x14ac:dyDescent="0.35">
      <c r="A9891" t="s">
        <v>60</v>
      </c>
      <c r="B9891" t="s">
        <v>13</v>
      </c>
      <c r="C9891" s="1">
        <v>43132</v>
      </c>
      <c r="D9891">
        <v>6.3095689999999998</v>
      </c>
      <c r="E9891" t="s">
        <v>9</v>
      </c>
    </row>
    <row r="9892" spans="1:5" x14ac:dyDescent="0.35">
      <c r="A9892" t="s">
        <v>308</v>
      </c>
      <c r="B9892" t="s">
        <v>13</v>
      </c>
      <c r="C9892" s="1">
        <v>43132</v>
      </c>
      <c r="D9892">
        <v>0.55490600000000001</v>
      </c>
      <c r="E9892" t="s">
        <v>9</v>
      </c>
    </row>
    <row r="9893" spans="1:5" x14ac:dyDescent="0.35">
      <c r="A9893" t="s">
        <v>62</v>
      </c>
      <c r="B9893" t="s">
        <v>13</v>
      </c>
      <c r="C9893" s="1">
        <v>43132</v>
      </c>
      <c r="D9893">
        <v>12.071063000000001</v>
      </c>
      <c r="E9893" t="s">
        <v>9</v>
      </c>
    </row>
    <row r="9894" spans="1:5" x14ac:dyDescent="0.35">
      <c r="A9894" t="s">
        <v>62</v>
      </c>
      <c r="B9894" t="s">
        <v>315</v>
      </c>
      <c r="C9894" s="1">
        <v>43132</v>
      </c>
      <c r="D9894">
        <v>1626.903274</v>
      </c>
      <c r="E9894" t="s">
        <v>9</v>
      </c>
    </row>
    <row r="9895" spans="1:5" x14ac:dyDescent="0.35">
      <c r="A9895" t="s">
        <v>62</v>
      </c>
      <c r="B9895" t="s">
        <v>316</v>
      </c>
      <c r="C9895" s="1">
        <v>43132</v>
      </c>
      <c r="D9895">
        <v>77.617886999999996</v>
      </c>
      <c r="E9895" t="s">
        <v>9</v>
      </c>
    </row>
    <row r="9896" spans="1:5" x14ac:dyDescent="0.35">
      <c r="A9896" t="s">
        <v>55</v>
      </c>
      <c r="B9896" t="s">
        <v>316</v>
      </c>
      <c r="C9896" s="1">
        <v>43132</v>
      </c>
      <c r="D9896">
        <v>6.5972670000000004</v>
      </c>
      <c r="E9896" t="s">
        <v>9</v>
      </c>
    </row>
    <row r="9897" spans="1:5" x14ac:dyDescent="0.35">
      <c r="A9897" t="s">
        <v>63</v>
      </c>
      <c r="B9897" t="s">
        <v>316</v>
      </c>
      <c r="C9897" s="1">
        <v>43132</v>
      </c>
      <c r="D9897">
        <v>71.020619999999994</v>
      </c>
      <c r="E9897" t="s">
        <v>9</v>
      </c>
    </row>
    <row r="9898" spans="1:5" x14ac:dyDescent="0.35">
      <c r="A9898" t="s">
        <v>56</v>
      </c>
      <c r="B9898" t="s">
        <v>316</v>
      </c>
      <c r="C9898" s="1">
        <v>43132</v>
      </c>
      <c r="D9898">
        <v>31.619446</v>
      </c>
      <c r="E9898" t="s">
        <v>9</v>
      </c>
    </row>
    <row r="9899" spans="1:5" x14ac:dyDescent="0.35">
      <c r="A9899" t="s">
        <v>58</v>
      </c>
      <c r="B9899" t="s">
        <v>316</v>
      </c>
      <c r="C9899" s="1">
        <v>43132</v>
      </c>
      <c r="D9899">
        <v>12.182682</v>
      </c>
      <c r="E9899" t="s">
        <v>9</v>
      </c>
    </row>
    <row r="9900" spans="1:5" x14ac:dyDescent="0.35">
      <c r="A9900" t="s">
        <v>60</v>
      </c>
      <c r="B9900" t="s">
        <v>316</v>
      </c>
      <c r="C9900" s="1">
        <v>43132</v>
      </c>
      <c r="D9900">
        <v>20.194482000000001</v>
      </c>
      <c r="E9900" t="s">
        <v>9</v>
      </c>
    </row>
    <row r="9901" spans="1:5" x14ac:dyDescent="0.35">
      <c r="A9901" t="s">
        <v>308</v>
      </c>
      <c r="B9901" t="s">
        <v>316</v>
      </c>
      <c r="C9901" s="1">
        <v>43132</v>
      </c>
      <c r="D9901">
        <v>7.0240099999999996</v>
      </c>
      <c r="E9901" t="s">
        <v>9</v>
      </c>
    </row>
    <row r="9902" spans="1:5" x14ac:dyDescent="0.35">
      <c r="A9902" t="s">
        <v>62</v>
      </c>
      <c r="B9902" t="s">
        <v>124</v>
      </c>
      <c r="C9902" s="1">
        <v>43132</v>
      </c>
      <c r="D9902">
        <v>-5.9337799999999996</v>
      </c>
      <c r="E9902" t="s">
        <v>9</v>
      </c>
    </row>
    <row r="9903" spans="1:5" x14ac:dyDescent="0.35">
      <c r="A9903" t="s">
        <v>55</v>
      </c>
      <c r="B9903" t="s">
        <v>124</v>
      </c>
      <c r="C9903" s="1">
        <v>43132</v>
      </c>
      <c r="D9903">
        <v>-0.64132</v>
      </c>
      <c r="E9903" t="s">
        <v>9</v>
      </c>
    </row>
    <row r="9904" spans="1:5" x14ac:dyDescent="0.35">
      <c r="A9904" t="s">
        <v>63</v>
      </c>
      <c r="B9904" t="s">
        <v>124</v>
      </c>
      <c r="C9904" s="1">
        <v>43132</v>
      </c>
      <c r="D9904">
        <v>-5.2924600000000002</v>
      </c>
      <c r="E9904" t="s">
        <v>9</v>
      </c>
    </row>
    <row r="9905" spans="1:5" x14ac:dyDescent="0.35">
      <c r="A9905" t="s">
        <v>56</v>
      </c>
      <c r="B9905" t="s">
        <v>124</v>
      </c>
      <c r="C9905" s="1">
        <v>43132</v>
      </c>
      <c r="D9905">
        <v>-4.0335590000000003</v>
      </c>
      <c r="E9905" t="s">
        <v>9</v>
      </c>
    </row>
    <row r="9906" spans="1:5" x14ac:dyDescent="0.35">
      <c r="A9906" t="s">
        <v>58</v>
      </c>
      <c r="B9906" t="s">
        <v>124</v>
      </c>
      <c r="C9906" s="1">
        <v>43132</v>
      </c>
      <c r="D9906">
        <v>-1.494885</v>
      </c>
      <c r="E9906" t="s">
        <v>9</v>
      </c>
    </row>
    <row r="9907" spans="1:5" x14ac:dyDescent="0.35">
      <c r="A9907" t="s">
        <v>60</v>
      </c>
      <c r="B9907" t="s">
        <v>124</v>
      </c>
      <c r="C9907" s="1">
        <v>43132</v>
      </c>
      <c r="D9907">
        <v>-0.33221200000000001</v>
      </c>
      <c r="E9907" t="s">
        <v>9</v>
      </c>
    </row>
    <row r="9908" spans="1:5" x14ac:dyDescent="0.35">
      <c r="A9908" t="s">
        <v>308</v>
      </c>
      <c r="B9908" t="s">
        <v>124</v>
      </c>
      <c r="C9908" s="1">
        <v>43132</v>
      </c>
      <c r="D9908">
        <v>0.56819500000000001</v>
      </c>
      <c r="E9908" t="s">
        <v>9</v>
      </c>
    </row>
    <row r="9909" spans="1:5" x14ac:dyDescent="0.35">
      <c r="A9909" t="s">
        <v>56</v>
      </c>
      <c r="B9909" t="s">
        <v>21</v>
      </c>
      <c r="C9909" s="1">
        <v>43132</v>
      </c>
      <c r="D9909">
        <v>26.102267999999999</v>
      </c>
      <c r="E9909" t="s">
        <v>9</v>
      </c>
    </row>
    <row r="9910" spans="1:5" x14ac:dyDescent="0.35">
      <c r="A9910" t="s">
        <v>58</v>
      </c>
      <c r="B9910" t="s">
        <v>21</v>
      </c>
      <c r="C9910" s="1">
        <v>43132</v>
      </c>
      <c r="D9910">
        <v>5.1968319999999997</v>
      </c>
      <c r="E9910" t="s">
        <v>9</v>
      </c>
    </row>
    <row r="9911" spans="1:5" x14ac:dyDescent="0.35">
      <c r="A9911" t="s">
        <v>60</v>
      </c>
      <c r="B9911" t="s">
        <v>21</v>
      </c>
      <c r="C9911" s="1">
        <v>43132</v>
      </c>
      <c r="D9911">
        <v>14.025539999999999</v>
      </c>
      <c r="E9911" t="s">
        <v>9</v>
      </c>
    </row>
    <row r="9912" spans="1:5" x14ac:dyDescent="0.35">
      <c r="A9912" t="s">
        <v>308</v>
      </c>
      <c r="B9912" t="s">
        <v>21</v>
      </c>
      <c r="C9912" s="1">
        <v>43132</v>
      </c>
      <c r="D9912">
        <v>13.700737999999999</v>
      </c>
      <c r="E9912" t="s">
        <v>9</v>
      </c>
    </row>
    <row r="9913" spans="1:5" x14ac:dyDescent="0.35">
      <c r="A9913" t="s">
        <v>56</v>
      </c>
      <c r="B9913" t="s">
        <v>313</v>
      </c>
      <c r="C9913" s="1">
        <v>43132</v>
      </c>
      <c r="D9913">
        <v>0.44222099999999998</v>
      </c>
      <c r="E9913" t="s">
        <v>9</v>
      </c>
    </row>
    <row r="9914" spans="1:5" x14ac:dyDescent="0.35">
      <c r="A9914" t="s">
        <v>58</v>
      </c>
      <c r="B9914" t="s">
        <v>313</v>
      </c>
      <c r="C9914" s="1">
        <v>43132</v>
      </c>
      <c r="D9914">
        <v>8.8043999999999997E-2</v>
      </c>
      <c r="E9914" t="s">
        <v>9</v>
      </c>
    </row>
    <row r="9915" spans="1:5" x14ac:dyDescent="0.35">
      <c r="A9915" t="s">
        <v>60</v>
      </c>
      <c r="B9915" t="s">
        <v>313</v>
      </c>
      <c r="C9915" s="1">
        <v>43132</v>
      </c>
      <c r="D9915">
        <v>0.237619</v>
      </c>
      <c r="E9915" t="s">
        <v>9</v>
      </c>
    </row>
    <row r="9916" spans="1:5" x14ac:dyDescent="0.35">
      <c r="A9916" t="s">
        <v>308</v>
      </c>
      <c r="B9916" t="s">
        <v>313</v>
      </c>
      <c r="C9916" s="1">
        <v>43132</v>
      </c>
      <c r="D9916">
        <v>0.23211599999999999</v>
      </c>
      <c r="E9916" t="s">
        <v>9</v>
      </c>
    </row>
    <row r="9917" spans="1:5" x14ac:dyDescent="0.35">
      <c r="A9917" t="s">
        <v>63</v>
      </c>
      <c r="B9917" t="s">
        <v>21</v>
      </c>
      <c r="C9917" s="1">
        <v>43132</v>
      </c>
      <c r="D9917">
        <v>58.149881000000001</v>
      </c>
      <c r="E9917" t="s">
        <v>9</v>
      </c>
    </row>
    <row r="9918" spans="1:5" x14ac:dyDescent="0.35">
      <c r="A9918" t="s">
        <v>241</v>
      </c>
      <c r="B9918" t="s">
        <v>21</v>
      </c>
      <c r="C9918" s="1">
        <v>43132</v>
      </c>
      <c r="D9918">
        <v>1.026375</v>
      </c>
      <c r="E9918" t="s">
        <v>9</v>
      </c>
    </row>
    <row r="9919" spans="1:5" x14ac:dyDescent="0.35">
      <c r="A9919" t="s">
        <v>314</v>
      </c>
      <c r="B9919" t="s">
        <v>21</v>
      </c>
      <c r="C9919" s="1">
        <v>43132</v>
      </c>
      <c r="D9919">
        <v>-0.15087900000000001</v>
      </c>
      <c r="E9919" t="s">
        <v>9</v>
      </c>
    </row>
    <row r="9920" spans="1:5" x14ac:dyDescent="0.35">
      <c r="A9920" t="s">
        <v>55</v>
      </c>
      <c r="B9920" t="s">
        <v>21</v>
      </c>
      <c r="C9920" s="1">
        <v>43132</v>
      </c>
      <c r="D9920">
        <v>0.23258799999999999</v>
      </c>
      <c r="E9920" t="s">
        <v>9</v>
      </c>
    </row>
    <row r="9921" spans="1:5" x14ac:dyDescent="0.35">
      <c r="A9921" t="s">
        <v>312</v>
      </c>
      <c r="B9921" t="s">
        <v>21</v>
      </c>
      <c r="C9921" s="1">
        <v>43132</v>
      </c>
      <c r="D9921">
        <v>0.52020200000000005</v>
      </c>
      <c r="E9921" t="s">
        <v>9</v>
      </c>
    </row>
    <row r="9922" spans="1:5" x14ac:dyDescent="0.35">
      <c r="A9922" t="s">
        <v>62</v>
      </c>
      <c r="B9922" t="s">
        <v>21</v>
      </c>
      <c r="C9922" s="1">
        <v>43132</v>
      </c>
      <c r="D9922">
        <v>59.778167000000003</v>
      </c>
      <c r="E9922" t="s">
        <v>9</v>
      </c>
    </row>
    <row r="9923" spans="1:5" x14ac:dyDescent="0.35">
      <c r="A9923" t="s">
        <v>62</v>
      </c>
      <c r="B9923" t="s">
        <v>92</v>
      </c>
      <c r="C9923" s="1">
        <v>43132</v>
      </c>
      <c r="D9923">
        <v>131.46227400000001</v>
      </c>
      <c r="E9923" t="s">
        <v>9</v>
      </c>
    </row>
    <row r="9924" spans="1:5" x14ac:dyDescent="0.35">
      <c r="A9924" t="s">
        <v>62</v>
      </c>
      <c r="B9924" t="s">
        <v>317</v>
      </c>
      <c r="C9924" s="1">
        <v>43132</v>
      </c>
      <c r="D9924">
        <v>1495.441</v>
      </c>
      <c r="E9924" t="s">
        <v>9</v>
      </c>
    </row>
    <row r="9925" spans="1:5" x14ac:dyDescent="0.35">
      <c r="A9925" t="s">
        <v>62</v>
      </c>
      <c r="B9925" t="s">
        <v>317</v>
      </c>
      <c r="C9925" s="1">
        <v>43132</v>
      </c>
      <c r="D9925">
        <v>1495.441</v>
      </c>
      <c r="E9925" t="s">
        <v>9</v>
      </c>
    </row>
    <row r="9926" spans="1:5" x14ac:dyDescent="0.35">
      <c r="A9926" t="s">
        <v>55</v>
      </c>
      <c r="B9926" t="s">
        <v>317</v>
      </c>
      <c r="C9926" s="1">
        <v>43132</v>
      </c>
      <c r="D9926">
        <v>49.54</v>
      </c>
      <c r="E9926" t="s">
        <v>9</v>
      </c>
    </row>
    <row r="9927" spans="1:5" x14ac:dyDescent="0.35">
      <c r="A9927" t="s">
        <v>55</v>
      </c>
      <c r="B9927" t="s">
        <v>317</v>
      </c>
      <c r="C9927" s="1">
        <v>43132</v>
      </c>
      <c r="D9927">
        <v>49.54</v>
      </c>
      <c r="E9927" t="s">
        <v>9</v>
      </c>
    </row>
    <row r="9928" spans="1:5" x14ac:dyDescent="0.35">
      <c r="A9928" t="s">
        <v>63</v>
      </c>
      <c r="B9928" t="s">
        <v>317</v>
      </c>
      <c r="C9928" s="1">
        <v>43132</v>
      </c>
      <c r="D9928">
        <v>1445.9010000000001</v>
      </c>
      <c r="E9928" t="s">
        <v>9</v>
      </c>
    </row>
    <row r="9929" spans="1:5" x14ac:dyDescent="0.35">
      <c r="A9929" t="s">
        <v>56</v>
      </c>
      <c r="B9929" t="s">
        <v>317</v>
      </c>
      <c r="C9929" s="1">
        <v>43132</v>
      </c>
      <c r="D9929">
        <v>728.90099999999995</v>
      </c>
      <c r="E9929" t="s">
        <v>9</v>
      </c>
    </row>
    <row r="9930" spans="1:5" x14ac:dyDescent="0.35">
      <c r="A9930" t="s">
        <v>58</v>
      </c>
      <c r="B9930" t="s">
        <v>317</v>
      </c>
      <c r="C9930" s="1">
        <v>43132</v>
      </c>
      <c r="D9930">
        <v>261</v>
      </c>
      <c r="E9930" t="s">
        <v>9</v>
      </c>
    </row>
    <row r="9931" spans="1:5" x14ac:dyDescent="0.35">
      <c r="A9931" t="s">
        <v>60</v>
      </c>
      <c r="B9931" t="s">
        <v>317</v>
      </c>
      <c r="C9931" s="1">
        <v>43132</v>
      </c>
      <c r="D9931">
        <v>313</v>
      </c>
      <c r="E9931" t="s">
        <v>9</v>
      </c>
    </row>
    <row r="9932" spans="1:5" x14ac:dyDescent="0.35">
      <c r="A9932" t="s">
        <v>308</v>
      </c>
      <c r="B9932" t="s">
        <v>317</v>
      </c>
      <c r="C9932" s="1">
        <v>43132</v>
      </c>
      <c r="D9932">
        <v>143</v>
      </c>
      <c r="E9932" t="s">
        <v>9</v>
      </c>
    </row>
    <row r="9933" spans="1:5" x14ac:dyDescent="0.35">
      <c r="A9933" t="s">
        <v>62</v>
      </c>
      <c r="B9933" t="s">
        <v>317</v>
      </c>
      <c r="C9933" s="1">
        <v>43132</v>
      </c>
      <c r="D9933">
        <v>1495.441</v>
      </c>
      <c r="E9933" t="s">
        <v>12</v>
      </c>
    </row>
    <row r="9934" spans="1:5" x14ac:dyDescent="0.35">
      <c r="A9934" t="s">
        <v>62</v>
      </c>
      <c r="B9934" t="s">
        <v>313</v>
      </c>
      <c r="C9934" s="1">
        <v>43132</v>
      </c>
      <c r="D9934">
        <v>0</v>
      </c>
      <c r="E9934" t="s">
        <v>9</v>
      </c>
    </row>
    <row r="9935" spans="1:5" x14ac:dyDescent="0.35">
      <c r="A9935" t="s">
        <v>55</v>
      </c>
      <c r="B9935" t="s">
        <v>317</v>
      </c>
      <c r="C9935" s="1">
        <v>43132</v>
      </c>
      <c r="D9935">
        <v>49.54</v>
      </c>
      <c r="E9935" t="s">
        <v>12</v>
      </c>
    </row>
    <row r="9936" spans="1:5" x14ac:dyDescent="0.35">
      <c r="A9936" t="s">
        <v>55</v>
      </c>
      <c r="B9936" t="s">
        <v>313</v>
      </c>
      <c r="C9936" s="1">
        <v>43132</v>
      </c>
      <c r="D9936">
        <v>0</v>
      </c>
      <c r="E9936" t="s">
        <v>9</v>
      </c>
    </row>
    <row r="9937" spans="1:5" x14ac:dyDescent="0.35">
      <c r="A9937" t="s">
        <v>62</v>
      </c>
      <c r="B9937" t="s">
        <v>311</v>
      </c>
      <c r="C9937" s="1">
        <v>43160</v>
      </c>
      <c r="D9937">
        <v>1495.441</v>
      </c>
      <c r="E9937" t="s">
        <v>9</v>
      </c>
    </row>
    <row r="9938" spans="1:5" x14ac:dyDescent="0.35">
      <c r="A9938" t="s">
        <v>55</v>
      </c>
      <c r="B9938" t="s">
        <v>311</v>
      </c>
      <c r="C9938" s="1">
        <v>43160</v>
      </c>
      <c r="D9938">
        <v>49.54</v>
      </c>
      <c r="E9938" t="s">
        <v>9</v>
      </c>
    </row>
    <row r="9939" spans="1:5" x14ac:dyDescent="0.35">
      <c r="A9939" t="s">
        <v>63</v>
      </c>
      <c r="B9939" t="s">
        <v>311</v>
      </c>
      <c r="C9939" s="1">
        <v>43160</v>
      </c>
      <c r="D9939">
        <v>1445.9010000000001</v>
      </c>
      <c r="E9939" t="s">
        <v>9</v>
      </c>
    </row>
    <row r="9940" spans="1:5" x14ac:dyDescent="0.35">
      <c r="A9940" t="s">
        <v>56</v>
      </c>
      <c r="B9940" t="s">
        <v>311</v>
      </c>
      <c r="C9940" s="1">
        <v>43160</v>
      </c>
      <c r="D9940">
        <v>728.90099999999995</v>
      </c>
      <c r="E9940" t="s">
        <v>9</v>
      </c>
    </row>
    <row r="9941" spans="1:5" x14ac:dyDescent="0.35">
      <c r="A9941" t="s">
        <v>58</v>
      </c>
      <c r="B9941" t="s">
        <v>311</v>
      </c>
      <c r="C9941" s="1">
        <v>43160</v>
      </c>
      <c r="D9941">
        <v>261</v>
      </c>
      <c r="E9941" t="s">
        <v>9</v>
      </c>
    </row>
    <row r="9942" spans="1:5" x14ac:dyDescent="0.35">
      <c r="A9942" t="s">
        <v>60</v>
      </c>
      <c r="B9942" t="s">
        <v>311</v>
      </c>
      <c r="C9942" s="1">
        <v>43160</v>
      </c>
      <c r="D9942">
        <v>313</v>
      </c>
      <c r="E9942" t="s">
        <v>9</v>
      </c>
    </row>
    <row r="9943" spans="1:5" x14ac:dyDescent="0.35">
      <c r="A9943" t="s">
        <v>308</v>
      </c>
      <c r="B9943" t="s">
        <v>311</v>
      </c>
      <c r="C9943" s="1">
        <v>43160</v>
      </c>
      <c r="D9943">
        <v>143</v>
      </c>
      <c r="E9943" t="s">
        <v>9</v>
      </c>
    </row>
    <row r="9944" spans="1:5" x14ac:dyDescent="0.35">
      <c r="A9944" t="s">
        <v>55</v>
      </c>
      <c r="B9944" t="s">
        <v>13</v>
      </c>
      <c r="C9944" s="1">
        <v>43160</v>
      </c>
      <c r="D9944">
        <v>4.1748640000000004</v>
      </c>
      <c r="E9944" t="s">
        <v>9</v>
      </c>
    </row>
    <row r="9945" spans="1:5" x14ac:dyDescent="0.35">
      <c r="A9945" t="s">
        <v>312</v>
      </c>
      <c r="B9945" t="s">
        <v>13</v>
      </c>
      <c r="C9945" s="1">
        <v>43160</v>
      </c>
      <c r="D9945">
        <v>0.28943099999999999</v>
      </c>
      <c r="E9945" t="s">
        <v>9</v>
      </c>
    </row>
    <row r="9946" spans="1:5" x14ac:dyDescent="0.35">
      <c r="A9946" t="s">
        <v>63</v>
      </c>
      <c r="B9946" t="s">
        <v>13</v>
      </c>
      <c r="C9946" s="1">
        <v>43160</v>
      </c>
      <c r="D9946">
        <v>7.2787759999999997</v>
      </c>
      <c r="E9946" t="s">
        <v>9</v>
      </c>
    </row>
    <row r="9947" spans="1:5" x14ac:dyDescent="0.35">
      <c r="A9947" t="s">
        <v>241</v>
      </c>
      <c r="B9947" t="s">
        <v>13</v>
      </c>
      <c r="C9947" s="1">
        <v>43160</v>
      </c>
      <c r="D9947">
        <v>1.5495300000000001</v>
      </c>
      <c r="E9947" t="s">
        <v>9</v>
      </c>
    </row>
    <row r="9948" spans="1:5" x14ac:dyDescent="0.35">
      <c r="A9948" t="s">
        <v>314</v>
      </c>
      <c r="B9948" t="s">
        <v>13</v>
      </c>
      <c r="C9948" s="1">
        <v>43160</v>
      </c>
      <c r="D9948">
        <v>0.169845</v>
      </c>
      <c r="E9948" t="s">
        <v>9</v>
      </c>
    </row>
    <row r="9949" spans="1:5" x14ac:dyDescent="0.35">
      <c r="A9949" t="s">
        <v>56</v>
      </c>
      <c r="B9949" t="s">
        <v>313</v>
      </c>
      <c r="C9949" s="1">
        <v>43160</v>
      </c>
      <c r="D9949">
        <v>5.9878000000000001E-2</v>
      </c>
      <c r="E9949" t="s">
        <v>9</v>
      </c>
    </row>
    <row r="9950" spans="1:5" x14ac:dyDescent="0.35">
      <c r="A9950" t="s">
        <v>58</v>
      </c>
      <c r="B9950" t="s">
        <v>313</v>
      </c>
      <c r="C9950" s="1">
        <v>43160</v>
      </c>
      <c r="D9950">
        <v>4.1554000000000001E-2</v>
      </c>
      <c r="E9950" t="s">
        <v>9</v>
      </c>
    </row>
    <row r="9951" spans="1:5" x14ac:dyDescent="0.35">
      <c r="A9951" t="s">
        <v>60</v>
      </c>
      <c r="B9951" t="s">
        <v>313</v>
      </c>
      <c r="C9951" s="1">
        <v>43160</v>
      </c>
      <c r="D9951">
        <v>0.82943900000000004</v>
      </c>
      <c r="E9951" t="s">
        <v>9</v>
      </c>
    </row>
    <row r="9952" spans="1:5" x14ac:dyDescent="0.35">
      <c r="A9952" t="s">
        <v>308</v>
      </c>
      <c r="B9952" t="s">
        <v>313</v>
      </c>
      <c r="C9952" s="1">
        <v>43160</v>
      </c>
      <c r="D9952">
        <v>6.9128999999999996E-2</v>
      </c>
      <c r="E9952" t="s">
        <v>9</v>
      </c>
    </row>
    <row r="9953" spans="1:5" x14ac:dyDescent="0.35">
      <c r="A9953" t="s">
        <v>56</v>
      </c>
      <c r="B9953" t="s">
        <v>13</v>
      </c>
      <c r="C9953" s="1">
        <v>43160</v>
      </c>
      <c r="D9953">
        <v>0.53878899999999996</v>
      </c>
      <c r="E9953" t="s">
        <v>9</v>
      </c>
    </row>
    <row r="9954" spans="1:5" x14ac:dyDescent="0.35">
      <c r="A9954" t="s">
        <v>58</v>
      </c>
      <c r="B9954" t="s">
        <v>13</v>
      </c>
      <c r="C9954" s="1">
        <v>43160</v>
      </c>
      <c r="D9954">
        <v>0.37391200000000002</v>
      </c>
      <c r="E9954" t="s">
        <v>9</v>
      </c>
    </row>
    <row r="9955" spans="1:5" x14ac:dyDescent="0.35">
      <c r="A9955" t="s">
        <v>60</v>
      </c>
      <c r="B9955" t="s">
        <v>13</v>
      </c>
      <c r="C9955" s="1">
        <v>43160</v>
      </c>
      <c r="D9955">
        <v>7.4634210000000003</v>
      </c>
      <c r="E9955" t="s">
        <v>9</v>
      </c>
    </row>
    <row r="9956" spans="1:5" x14ac:dyDescent="0.35">
      <c r="A9956" t="s">
        <v>308</v>
      </c>
      <c r="B9956" t="s">
        <v>13</v>
      </c>
      <c r="C9956" s="1">
        <v>43160</v>
      </c>
      <c r="D9956">
        <v>0.62202900000000005</v>
      </c>
      <c r="E9956" t="s">
        <v>9</v>
      </c>
    </row>
    <row r="9957" spans="1:5" x14ac:dyDescent="0.35">
      <c r="A9957" t="s">
        <v>62</v>
      </c>
      <c r="B9957" t="s">
        <v>13</v>
      </c>
      <c r="C9957" s="1">
        <v>43160</v>
      </c>
      <c r="D9957">
        <v>13.462446</v>
      </c>
      <c r="E9957" t="s">
        <v>9</v>
      </c>
    </row>
    <row r="9958" spans="1:5" x14ac:dyDescent="0.35">
      <c r="A9958" t="s">
        <v>62</v>
      </c>
      <c r="B9958" t="s">
        <v>315</v>
      </c>
      <c r="C9958" s="1">
        <v>43160</v>
      </c>
      <c r="D9958">
        <v>1508.903446</v>
      </c>
      <c r="E9958" t="s">
        <v>9</v>
      </c>
    </row>
    <row r="9959" spans="1:5" x14ac:dyDescent="0.35">
      <c r="A9959" t="s">
        <v>62</v>
      </c>
      <c r="B9959" t="s">
        <v>316</v>
      </c>
      <c r="C9959" s="1">
        <v>43160</v>
      </c>
      <c r="D9959">
        <v>80.656429000000003</v>
      </c>
      <c r="E9959" t="s">
        <v>9</v>
      </c>
    </row>
    <row r="9960" spans="1:5" x14ac:dyDescent="0.35">
      <c r="A9960" t="s">
        <v>55</v>
      </c>
      <c r="B9960" t="s">
        <v>316</v>
      </c>
      <c r="C9960" s="1">
        <v>43160</v>
      </c>
      <c r="D9960">
        <v>6.5934910000000002</v>
      </c>
      <c r="E9960" t="s">
        <v>9</v>
      </c>
    </row>
    <row r="9961" spans="1:5" x14ac:dyDescent="0.35">
      <c r="A9961" t="s">
        <v>63</v>
      </c>
      <c r="B9961" t="s">
        <v>316</v>
      </c>
      <c r="C9961" s="1">
        <v>43160</v>
      </c>
      <c r="D9961">
        <v>74.062938000000003</v>
      </c>
      <c r="E9961" t="s">
        <v>9</v>
      </c>
    </row>
    <row r="9962" spans="1:5" x14ac:dyDescent="0.35">
      <c r="A9962" t="s">
        <v>56</v>
      </c>
      <c r="B9962" t="s">
        <v>316</v>
      </c>
      <c r="C9962" s="1">
        <v>43160</v>
      </c>
      <c r="D9962">
        <v>32.280769999999997</v>
      </c>
      <c r="E9962" t="s">
        <v>9</v>
      </c>
    </row>
    <row r="9963" spans="1:5" x14ac:dyDescent="0.35">
      <c r="A9963" t="s">
        <v>58</v>
      </c>
      <c r="B9963" t="s">
        <v>316</v>
      </c>
      <c r="C9963" s="1">
        <v>43160</v>
      </c>
      <c r="D9963">
        <v>12.660171999999999</v>
      </c>
      <c r="E9963" t="s">
        <v>9</v>
      </c>
    </row>
    <row r="9964" spans="1:5" x14ac:dyDescent="0.35">
      <c r="A9964" t="s">
        <v>60</v>
      </c>
      <c r="B9964" t="s">
        <v>316</v>
      </c>
      <c r="C9964" s="1">
        <v>43160</v>
      </c>
      <c r="D9964">
        <v>21.999638999999998</v>
      </c>
      <c r="E9964" t="s">
        <v>9</v>
      </c>
    </row>
    <row r="9965" spans="1:5" x14ac:dyDescent="0.35">
      <c r="A9965" t="s">
        <v>308</v>
      </c>
      <c r="B9965" t="s">
        <v>316</v>
      </c>
      <c r="C9965" s="1">
        <v>43160</v>
      </c>
      <c r="D9965">
        <v>7.122357</v>
      </c>
      <c r="E9965" t="s">
        <v>9</v>
      </c>
    </row>
    <row r="9966" spans="1:5" x14ac:dyDescent="0.35">
      <c r="A9966" t="s">
        <v>62</v>
      </c>
      <c r="B9966" t="s">
        <v>124</v>
      </c>
      <c r="C9966" s="1">
        <v>43160</v>
      </c>
      <c r="D9966">
        <v>-7.5932380000000004</v>
      </c>
      <c r="E9966" t="s">
        <v>9</v>
      </c>
    </row>
    <row r="9967" spans="1:5" x14ac:dyDescent="0.35">
      <c r="A9967" t="s">
        <v>55</v>
      </c>
      <c r="B9967" t="s">
        <v>124</v>
      </c>
      <c r="C9967" s="1">
        <v>43160</v>
      </c>
      <c r="D9967">
        <v>0.84695600000000004</v>
      </c>
      <c r="E9967" t="s">
        <v>9</v>
      </c>
    </row>
    <row r="9968" spans="1:5" x14ac:dyDescent="0.35">
      <c r="A9968" t="s">
        <v>63</v>
      </c>
      <c r="B9968" t="s">
        <v>124</v>
      </c>
      <c r="C9968" s="1">
        <v>43160</v>
      </c>
      <c r="D9968">
        <v>-8.4401949999999992</v>
      </c>
      <c r="E9968" t="s">
        <v>9</v>
      </c>
    </row>
    <row r="9969" spans="1:5" x14ac:dyDescent="0.35">
      <c r="A9969" t="s">
        <v>56</v>
      </c>
      <c r="B9969" t="s">
        <v>124</v>
      </c>
      <c r="C9969" s="1">
        <v>43160</v>
      </c>
      <c r="D9969">
        <v>-9.8248289999999994</v>
      </c>
      <c r="E9969" t="s">
        <v>9</v>
      </c>
    </row>
    <row r="9970" spans="1:5" x14ac:dyDescent="0.35">
      <c r="A9970" t="s">
        <v>58</v>
      </c>
      <c r="B9970" t="s">
        <v>124</v>
      </c>
      <c r="C9970" s="1">
        <v>43160</v>
      </c>
      <c r="D9970">
        <v>-3.6595119999999999</v>
      </c>
      <c r="E9970" t="s">
        <v>9</v>
      </c>
    </row>
    <row r="9971" spans="1:5" x14ac:dyDescent="0.35">
      <c r="A9971" t="s">
        <v>60</v>
      </c>
      <c r="B9971" t="s">
        <v>124</v>
      </c>
      <c r="C9971" s="1">
        <v>43160</v>
      </c>
      <c r="D9971">
        <v>7.4316890000000004</v>
      </c>
      <c r="E9971" t="s">
        <v>9</v>
      </c>
    </row>
    <row r="9972" spans="1:5" x14ac:dyDescent="0.35">
      <c r="A9972" t="s">
        <v>308</v>
      </c>
      <c r="B9972" t="s">
        <v>124</v>
      </c>
      <c r="C9972" s="1">
        <v>43160</v>
      </c>
      <c r="D9972">
        <v>-2.3875419999999998</v>
      </c>
      <c r="E9972" t="s">
        <v>9</v>
      </c>
    </row>
    <row r="9973" spans="1:5" x14ac:dyDescent="0.35">
      <c r="A9973" t="s">
        <v>56</v>
      </c>
      <c r="B9973" t="s">
        <v>21</v>
      </c>
      <c r="C9973" s="1">
        <v>43160</v>
      </c>
      <c r="D9973">
        <v>28.957522000000001</v>
      </c>
      <c r="E9973" t="s">
        <v>9</v>
      </c>
    </row>
    <row r="9974" spans="1:5" x14ac:dyDescent="0.35">
      <c r="A9974" t="s">
        <v>58</v>
      </c>
      <c r="B9974" t="s">
        <v>21</v>
      </c>
      <c r="C9974" s="1">
        <v>43160</v>
      </c>
      <c r="D9974">
        <v>10.619119</v>
      </c>
      <c r="E9974" t="s">
        <v>9</v>
      </c>
    </row>
    <row r="9975" spans="1:5" x14ac:dyDescent="0.35">
      <c r="A9975" t="s">
        <v>60</v>
      </c>
      <c r="B9975" t="s">
        <v>21</v>
      </c>
      <c r="C9975" s="1">
        <v>43160</v>
      </c>
      <c r="D9975">
        <v>20.135484000000002</v>
      </c>
      <c r="E9975" t="s">
        <v>9</v>
      </c>
    </row>
    <row r="9976" spans="1:5" x14ac:dyDescent="0.35">
      <c r="A9976" t="s">
        <v>308</v>
      </c>
      <c r="B9976" t="s">
        <v>21</v>
      </c>
      <c r="C9976" s="1">
        <v>43160</v>
      </c>
      <c r="D9976">
        <v>15.397722999999999</v>
      </c>
      <c r="E9976" t="s">
        <v>9</v>
      </c>
    </row>
    <row r="9977" spans="1:5" x14ac:dyDescent="0.35">
      <c r="A9977" t="s">
        <v>56</v>
      </c>
      <c r="B9977" t="s">
        <v>313</v>
      </c>
      <c r="C9977" s="1">
        <v>43160</v>
      </c>
      <c r="D9977">
        <v>0.38553599999999999</v>
      </c>
      <c r="E9977" t="s">
        <v>9</v>
      </c>
    </row>
    <row r="9978" spans="1:5" x14ac:dyDescent="0.35">
      <c r="A9978" t="s">
        <v>58</v>
      </c>
      <c r="B9978" t="s">
        <v>313</v>
      </c>
      <c r="C9978" s="1">
        <v>43160</v>
      </c>
      <c r="D9978">
        <v>0.14138100000000001</v>
      </c>
      <c r="E9978" t="s">
        <v>9</v>
      </c>
    </row>
    <row r="9979" spans="1:5" x14ac:dyDescent="0.35">
      <c r="A9979" t="s">
        <v>60</v>
      </c>
      <c r="B9979" t="s">
        <v>313</v>
      </c>
      <c r="C9979" s="1">
        <v>43160</v>
      </c>
      <c r="D9979">
        <v>0.26807999999999998</v>
      </c>
      <c r="E9979" t="s">
        <v>9</v>
      </c>
    </row>
    <row r="9980" spans="1:5" x14ac:dyDescent="0.35">
      <c r="A9980" t="s">
        <v>308</v>
      </c>
      <c r="B9980" t="s">
        <v>313</v>
      </c>
      <c r="C9980" s="1">
        <v>43160</v>
      </c>
      <c r="D9980">
        <v>0.20500299999999999</v>
      </c>
      <c r="E9980" t="s">
        <v>9</v>
      </c>
    </row>
    <row r="9981" spans="1:5" x14ac:dyDescent="0.35">
      <c r="A9981" t="s">
        <v>63</v>
      </c>
      <c r="B9981" t="s">
        <v>21</v>
      </c>
      <c r="C9981" s="1">
        <v>43160</v>
      </c>
      <c r="D9981">
        <v>75.032178999999999</v>
      </c>
      <c r="E9981" t="s">
        <v>9</v>
      </c>
    </row>
    <row r="9982" spans="1:5" x14ac:dyDescent="0.35">
      <c r="A9982" t="s">
        <v>241</v>
      </c>
      <c r="B9982" t="s">
        <v>21</v>
      </c>
      <c r="C9982" s="1">
        <v>43160</v>
      </c>
      <c r="D9982">
        <v>1.087126</v>
      </c>
      <c r="E9982" t="s">
        <v>9</v>
      </c>
    </row>
    <row r="9983" spans="1:5" x14ac:dyDescent="0.35">
      <c r="A9983" t="s">
        <v>314</v>
      </c>
      <c r="B9983" t="s">
        <v>21</v>
      </c>
      <c r="C9983" s="1">
        <v>43160</v>
      </c>
      <c r="D9983">
        <v>-1.009457</v>
      </c>
      <c r="E9983" t="s">
        <v>9</v>
      </c>
    </row>
    <row r="9984" spans="1:5" x14ac:dyDescent="0.35">
      <c r="A9984" t="s">
        <v>55</v>
      </c>
      <c r="B9984" t="s">
        <v>21</v>
      </c>
      <c r="C9984" s="1">
        <v>43160</v>
      </c>
      <c r="D9984">
        <v>2.462269</v>
      </c>
      <c r="E9984" t="s">
        <v>9</v>
      </c>
    </row>
    <row r="9985" spans="1:5" x14ac:dyDescent="0.35">
      <c r="A9985" t="s">
        <v>312</v>
      </c>
      <c r="B9985" t="s">
        <v>21</v>
      </c>
      <c r="C9985" s="1">
        <v>43160</v>
      </c>
      <c r="D9985">
        <v>0.54302099999999998</v>
      </c>
      <c r="E9985" t="s">
        <v>9</v>
      </c>
    </row>
    <row r="9986" spans="1:5" x14ac:dyDescent="0.35">
      <c r="A9986" t="s">
        <v>62</v>
      </c>
      <c r="B9986" t="s">
        <v>21</v>
      </c>
      <c r="C9986" s="1">
        <v>43160</v>
      </c>
      <c r="D9986">
        <v>78.115137000000004</v>
      </c>
      <c r="E9986" t="s">
        <v>9</v>
      </c>
    </row>
    <row r="9987" spans="1:5" x14ac:dyDescent="0.35">
      <c r="A9987" t="s">
        <v>62</v>
      </c>
      <c r="B9987" t="s">
        <v>92</v>
      </c>
      <c r="C9987" s="1">
        <v>43160</v>
      </c>
      <c r="D9987">
        <v>151.178327</v>
      </c>
      <c r="E9987" t="s">
        <v>9</v>
      </c>
    </row>
    <row r="9988" spans="1:5" x14ac:dyDescent="0.35">
      <c r="A9988" t="s">
        <v>62</v>
      </c>
      <c r="B9988" t="s">
        <v>317</v>
      </c>
      <c r="C9988" s="1">
        <v>43160</v>
      </c>
      <c r="D9988">
        <v>1357.7251189999999</v>
      </c>
      <c r="E9988" t="s">
        <v>9</v>
      </c>
    </row>
    <row r="9989" spans="1:5" x14ac:dyDescent="0.35">
      <c r="A9989" t="s">
        <v>62</v>
      </c>
      <c r="B9989" t="s">
        <v>317</v>
      </c>
      <c r="C9989" s="1">
        <v>43160</v>
      </c>
      <c r="D9989">
        <v>1357.7251189999999</v>
      </c>
      <c r="E9989" t="s">
        <v>9</v>
      </c>
    </row>
    <row r="9990" spans="1:5" x14ac:dyDescent="0.35">
      <c r="A9990" t="s">
        <v>55</v>
      </c>
      <c r="B9990" t="s">
        <v>317</v>
      </c>
      <c r="C9990" s="1">
        <v>43160</v>
      </c>
      <c r="D9990">
        <v>43.558559000000002</v>
      </c>
      <c r="E9990" t="s">
        <v>9</v>
      </c>
    </row>
    <row r="9991" spans="1:5" x14ac:dyDescent="0.35">
      <c r="A9991" t="s">
        <v>55</v>
      </c>
      <c r="B9991" t="s">
        <v>317</v>
      </c>
      <c r="C9991" s="1">
        <v>43160</v>
      </c>
      <c r="D9991">
        <v>43.558559000000002</v>
      </c>
      <c r="E9991" t="s">
        <v>9</v>
      </c>
    </row>
    <row r="9992" spans="1:5" x14ac:dyDescent="0.35">
      <c r="A9992" t="s">
        <v>63</v>
      </c>
      <c r="B9992" t="s">
        <v>317</v>
      </c>
      <c r="C9992" s="1">
        <v>43160</v>
      </c>
      <c r="D9992">
        <v>1314.1665599999999</v>
      </c>
      <c r="E9992" t="s">
        <v>9</v>
      </c>
    </row>
    <row r="9993" spans="1:5" x14ac:dyDescent="0.35">
      <c r="A9993" t="s">
        <v>56</v>
      </c>
      <c r="B9993" t="s">
        <v>317</v>
      </c>
      <c r="C9993" s="1">
        <v>43160</v>
      </c>
      <c r="D9993">
        <v>678.02632700000004</v>
      </c>
      <c r="E9993" t="s">
        <v>9</v>
      </c>
    </row>
    <row r="9994" spans="1:5" x14ac:dyDescent="0.35">
      <c r="A9994" t="s">
        <v>58</v>
      </c>
      <c r="B9994" t="s">
        <v>317</v>
      </c>
      <c r="C9994" s="1">
        <v>43160</v>
      </c>
      <c r="D9994">
        <v>241.754133</v>
      </c>
      <c r="E9994" t="s">
        <v>9</v>
      </c>
    </row>
    <row r="9995" spans="1:5" x14ac:dyDescent="0.35">
      <c r="A9995" t="s">
        <v>60</v>
      </c>
      <c r="B9995" t="s">
        <v>317</v>
      </c>
      <c r="C9995" s="1">
        <v>43160</v>
      </c>
      <c r="D9995">
        <v>270.89660900000001</v>
      </c>
      <c r="E9995" t="s">
        <v>9</v>
      </c>
    </row>
    <row r="9996" spans="1:5" x14ac:dyDescent="0.35">
      <c r="A9996" t="s">
        <v>308</v>
      </c>
      <c r="B9996" t="s">
        <v>317</v>
      </c>
      <c r="C9996" s="1">
        <v>43160</v>
      </c>
      <c r="D9996">
        <v>123.489491</v>
      </c>
      <c r="E9996" t="s">
        <v>9</v>
      </c>
    </row>
    <row r="9997" spans="1:5" x14ac:dyDescent="0.35">
      <c r="A9997" t="s">
        <v>62</v>
      </c>
      <c r="B9997" t="s">
        <v>311</v>
      </c>
      <c r="C9997" s="1">
        <v>43191</v>
      </c>
      <c r="D9997">
        <v>1357.7251189999999</v>
      </c>
      <c r="E9997" t="s">
        <v>9</v>
      </c>
    </row>
    <row r="9998" spans="1:5" x14ac:dyDescent="0.35">
      <c r="A9998" t="s">
        <v>55</v>
      </c>
      <c r="B9998" t="s">
        <v>311</v>
      </c>
      <c r="C9998" s="1">
        <v>43191</v>
      </c>
      <c r="D9998">
        <v>43.558559000000002</v>
      </c>
      <c r="E9998" t="s">
        <v>9</v>
      </c>
    </row>
    <row r="9999" spans="1:5" x14ac:dyDescent="0.35">
      <c r="A9999" t="s">
        <v>63</v>
      </c>
      <c r="B9999" t="s">
        <v>311</v>
      </c>
      <c r="C9999" s="1">
        <v>43191</v>
      </c>
      <c r="D9999">
        <v>1314.1665599999999</v>
      </c>
      <c r="E9999" t="s">
        <v>9</v>
      </c>
    </row>
    <row r="10000" spans="1:5" x14ac:dyDescent="0.35">
      <c r="A10000" t="s">
        <v>56</v>
      </c>
      <c r="B10000" t="s">
        <v>311</v>
      </c>
      <c r="C10000" s="1">
        <v>43191</v>
      </c>
      <c r="D10000">
        <v>678.02632700000004</v>
      </c>
      <c r="E10000" t="s">
        <v>9</v>
      </c>
    </row>
    <row r="10001" spans="1:5" x14ac:dyDescent="0.35">
      <c r="A10001" t="s">
        <v>58</v>
      </c>
      <c r="B10001" t="s">
        <v>311</v>
      </c>
      <c r="C10001" s="1">
        <v>43191</v>
      </c>
      <c r="D10001">
        <v>241.754133</v>
      </c>
      <c r="E10001" t="s">
        <v>9</v>
      </c>
    </row>
    <row r="10002" spans="1:5" x14ac:dyDescent="0.35">
      <c r="A10002" t="s">
        <v>60</v>
      </c>
      <c r="B10002" t="s">
        <v>311</v>
      </c>
      <c r="C10002" s="1">
        <v>43191</v>
      </c>
      <c r="D10002">
        <v>270.89660900000001</v>
      </c>
      <c r="E10002" t="s">
        <v>9</v>
      </c>
    </row>
    <row r="10003" spans="1:5" x14ac:dyDescent="0.35">
      <c r="A10003" t="s">
        <v>308</v>
      </c>
      <c r="B10003" t="s">
        <v>311</v>
      </c>
      <c r="C10003" s="1">
        <v>43191</v>
      </c>
      <c r="D10003">
        <v>123.489491</v>
      </c>
      <c r="E10003" t="s">
        <v>9</v>
      </c>
    </row>
    <row r="10004" spans="1:5" x14ac:dyDescent="0.35">
      <c r="A10004" t="s">
        <v>55</v>
      </c>
      <c r="B10004" t="s">
        <v>13</v>
      </c>
      <c r="C10004" s="1">
        <v>43191</v>
      </c>
      <c r="D10004">
        <v>4.121956</v>
      </c>
      <c r="E10004" t="s">
        <v>9</v>
      </c>
    </row>
    <row r="10005" spans="1:5" x14ac:dyDescent="0.35">
      <c r="A10005" t="s">
        <v>312</v>
      </c>
      <c r="B10005" t="s">
        <v>13</v>
      </c>
      <c r="C10005" s="1">
        <v>43191</v>
      </c>
      <c r="D10005">
        <v>0.50860799999999995</v>
      </c>
      <c r="E10005" t="s">
        <v>9</v>
      </c>
    </row>
    <row r="10006" spans="1:5" x14ac:dyDescent="0.35">
      <c r="A10006" t="s">
        <v>63</v>
      </c>
      <c r="B10006" t="s">
        <v>13</v>
      </c>
      <c r="C10006" s="1">
        <v>43191</v>
      </c>
      <c r="D10006">
        <v>8.6864819999999998</v>
      </c>
      <c r="E10006" t="s">
        <v>9</v>
      </c>
    </row>
    <row r="10007" spans="1:5" x14ac:dyDescent="0.35">
      <c r="A10007" t="s">
        <v>241</v>
      </c>
      <c r="B10007" t="s">
        <v>13</v>
      </c>
      <c r="C10007" s="1">
        <v>43191</v>
      </c>
      <c r="D10007">
        <v>1.4288959999999999</v>
      </c>
      <c r="E10007" t="s">
        <v>9</v>
      </c>
    </row>
    <row r="10008" spans="1:5" x14ac:dyDescent="0.35">
      <c r="A10008" t="s">
        <v>314</v>
      </c>
      <c r="B10008" t="s">
        <v>13</v>
      </c>
      <c r="C10008" s="1">
        <v>43191</v>
      </c>
      <c r="D10008">
        <v>0.14604500000000001</v>
      </c>
      <c r="E10008" t="s">
        <v>9</v>
      </c>
    </row>
    <row r="10009" spans="1:5" x14ac:dyDescent="0.35">
      <c r="A10009" t="s">
        <v>56</v>
      </c>
      <c r="B10009" t="s">
        <v>313</v>
      </c>
      <c r="C10009" s="1">
        <v>43191</v>
      </c>
      <c r="D10009">
        <v>5.9878000000000001E-2</v>
      </c>
      <c r="E10009" t="s">
        <v>9</v>
      </c>
    </row>
    <row r="10010" spans="1:5" x14ac:dyDescent="0.35">
      <c r="A10010" t="s">
        <v>58</v>
      </c>
      <c r="B10010" t="s">
        <v>313</v>
      </c>
      <c r="C10010" s="1">
        <v>43191</v>
      </c>
      <c r="D10010">
        <v>4.1554000000000001E-2</v>
      </c>
      <c r="E10010" t="s">
        <v>9</v>
      </c>
    </row>
    <row r="10011" spans="1:5" x14ac:dyDescent="0.35">
      <c r="A10011" t="s">
        <v>60</v>
      </c>
      <c r="B10011" t="s">
        <v>313</v>
      </c>
      <c r="C10011" s="1">
        <v>43191</v>
      </c>
      <c r="D10011">
        <v>0.82943900000000004</v>
      </c>
      <c r="E10011" t="s">
        <v>9</v>
      </c>
    </row>
    <row r="10012" spans="1:5" x14ac:dyDescent="0.35">
      <c r="A10012" t="s">
        <v>308</v>
      </c>
      <c r="B10012" t="s">
        <v>313</v>
      </c>
      <c r="C10012" s="1">
        <v>43191</v>
      </c>
      <c r="D10012">
        <v>6.9128999999999996E-2</v>
      </c>
      <c r="E10012" t="s">
        <v>9</v>
      </c>
    </row>
    <row r="10013" spans="1:5" x14ac:dyDescent="0.35">
      <c r="A10013" t="s">
        <v>56</v>
      </c>
      <c r="B10013" t="s">
        <v>13</v>
      </c>
      <c r="C10013" s="1">
        <v>43191</v>
      </c>
      <c r="D10013">
        <v>0.61443099999999995</v>
      </c>
      <c r="E10013" t="s">
        <v>9</v>
      </c>
    </row>
    <row r="10014" spans="1:5" x14ac:dyDescent="0.35">
      <c r="A10014" t="s">
        <v>58</v>
      </c>
      <c r="B10014" t="s">
        <v>13</v>
      </c>
      <c r="C10014" s="1">
        <v>43191</v>
      </c>
      <c r="D10014">
        <v>0.42640600000000001</v>
      </c>
      <c r="E10014" t="s">
        <v>9</v>
      </c>
    </row>
    <row r="10015" spans="1:5" x14ac:dyDescent="0.35">
      <c r="A10015" t="s">
        <v>60</v>
      </c>
      <c r="B10015" t="s">
        <v>13</v>
      </c>
      <c r="C10015" s="1">
        <v>43191</v>
      </c>
      <c r="D10015">
        <v>8.5112290000000002</v>
      </c>
      <c r="E10015" t="s">
        <v>9</v>
      </c>
    </row>
    <row r="10016" spans="1:5" x14ac:dyDescent="0.35">
      <c r="A10016" t="s">
        <v>308</v>
      </c>
      <c r="B10016" t="s">
        <v>13</v>
      </c>
      <c r="C10016" s="1">
        <v>43191</v>
      </c>
      <c r="D10016">
        <v>0.70935700000000002</v>
      </c>
      <c r="E10016" t="s">
        <v>9</v>
      </c>
    </row>
    <row r="10017" spans="1:5" x14ac:dyDescent="0.35">
      <c r="A10017" t="s">
        <v>62</v>
      </c>
      <c r="B10017" t="s">
        <v>13</v>
      </c>
      <c r="C10017" s="1">
        <v>43191</v>
      </c>
      <c r="D10017">
        <v>14.891987</v>
      </c>
      <c r="E10017" t="s">
        <v>9</v>
      </c>
    </row>
    <row r="10018" spans="1:5" x14ac:dyDescent="0.35">
      <c r="A10018" t="s">
        <v>62</v>
      </c>
      <c r="B10018" t="s">
        <v>315</v>
      </c>
      <c r="C10018" s="1">
        <v>43191</v>
      </c>
      <c r="D10018">
        <v>1372.617105</v>
      </c>
      <c r="E10018" t="s">
        <v>9</v>
      </c>
    </row>
    <row r="10019" spans="1:5" x14ac:dyDescent="0.35">
      <c r="A10019" t="s">
        <v>62</v>
      </c>
      <c r="B10019" t="s">
        <v>316</v>
      </c>
      <c r="C10019" s="1">
        <v>43191</v>
      </c>
      <c r="D10019">
        <v>80.656429000000003</v>
      </c>
      <c r="E10019" t="s">
        <v>9</v>
      </c>
    </row>
    <row r="10020" spans="1:5" x14ac:dyDescent="0.35">
      <c r="A10020" t="s">
        <v>55</v>
      </c>
      <c r="B10020" t="s">
        <v>316</v>
      </c>
      <c r="C10020" s="1">
        <v>43191</v>
      </c>
      <c r="D10020">
        <v>6.5934910000000002</v>
      </c>
      <c r="E10020" t="s">
        <v>9</v>
      </c>
    </row>
    <row r="10021" spans="1:5" x14ac:dyDescent="0.35">
      <c r="A10021" t="s">
        <v>63</v>
      </c>
      <c r="B10021" t="s">
        <v>316</v>
      </c>
      <c r="C10021" s="1">
        <v>43191</v>
      </c>
      <c r="D10021">
        <v>74.062938000000003</v>
      </c>
      <c r="E10021" t="s">
        <v>9</v>
      </c>
    </row>
    <row r="10022" spans="1:5" x14ac:dyDescent="0.35">
      <c r="A10022" t="s">
        <v>56</v>
      </c>
      <c r="B10022" t="s">
        <v>316</v>
      </c>
      <c r="C10022" s="1">
        <v>43191</v>
      </c>
      <c r="D10022">
        <v>32.280769999999997</v>
      </c>
      <c r="E10022" t="s">
        <v>9</v>
      </c>
    </row>
    <row r="10023" spans="1:5" x14ac:dyDescent="0.35">
      <c r="A10023" t="s">
        <v>58</v>
      </c>
      <c r="B10023" t="s">
        <v>316</v>
      </c>
      <c r="C10023" s="1">
        <v>43191</v>
      </c>
      <c r="D10023">
        <v>12.660171999999999</v>
      </c>
      <c r="E10023" t="s">
        <v>9</v>
      </c>
    </row>
    <row r="10024" spans="1:5" x14ac:dyDescent="0.35">
      <c r="A10024" t="s">
        <v>60</v>
      </c>
      <c r="B10024" t="s">
        <v>316</v>
      </c>
      <c r="C10024" s="1">
        <v>43191</v>
      </c>
      <c r="D10024">
        <v>21.999638999999998</v>
      </c>
      <c r="E10024" t="s">
        <v>9</v>
      </c>
    </row>
    <row r="10025" spans="1:5" x14ac:dyDescent="0.35">
      <c r="A10025" t="s">
        <v>308</v>
      </c>
      <c r="B10025" t="s">
        <v>316</v>
      </c>
      <c r="C10025" s="1">
        <v>43191</v>
      </c>
      <c r="D10025">
        <v>7.122357</v>
      </c>
      <c r="E10025" t="s">
        <v>9</v>
      </c>
    </row>
    <row r="10026" spans="1:5" x14ac:dyDescent="0.35">
      <c r="A10026" t="s">
        <v>62</v>
      </c>
      <c r="B10026" t="s">
        <v>124</v>
      </c>
      <c r="C10026" s="1">
        <v>43191</v>
      </c>
      <c r="D10026">
        <v>-7.5932380000000004</v>
      </c>
      <c r="E10026" t="s">
        <v>9</v>
      </c>
    </row>
    <row r="10027" spans="1:5" x14ac:dyDescent="0.35">
      <c r="A10027" t="s">
        <v>55</v>
      </c>
      <c r="B10027" t="s">
        <v>124</v>
      </c>
      <c r="C10027" s="1">
        <v>43191</v>
      </c>
      <c r="D10027">
        <v>0.84695600000000004</v>
      </c>
      <c r="E10027" t="s">
        <v>9</v>
      </c>
    </row>
    <row r="10028" spans="1:5" x14ac:dyDescent="0.35">
      <c r="A10028" t="s">
        <v>63</v>
      </c>
      <c r="B10028" t="s">
        <v>124</v>
      </c>
      <c r="C10028" s="1">
        <v>43191</v>
      </c>
      <c r="D10028">
        <v>-8.4401949999999992</v>
      </c>
      <c r="E10028" t="s">
        <v>9</v>
      </c>
    </row>
    <row r="10029" spans="1:5" x14ac:dyDescent="0.35">
      <c r="A10029" t="s">
        <v>56</v>
      </c>
      <c r="B10029" t="s">
        <v>124</v>
      </c>
      <c r="C10029" s="1">
        <v>43191</v>
      </c>
      <c r="D10029">
        <v>-9.8248289999999994</v>
      </c>
      <c r="E10029" t="s">
        <v>9</v>
      </c>
    </row>
    <row r="10030" spans="1:5" x14ac:dyDescent="0.35">
      <c r="A10030" t="s">
        <v>58</v>
      </c>
      <c r="B10030" t="s">
        <v>124</v>
      </c>
      <c r="C10030" s="1">
        <v>43191</v>
      </c>
      <c r="D10030">
        <v>-3.6595119999999999</v>
      </c>
      <c r="E10030" t="s">
        <v>9</v>
      </c>
    </row>
    <row r="10031" spans="1:5" x14ac:dyDescent="0.35">
      <c r="A10031" t="s">
        <v>60</v>
      </c>
      <c r="B10031" t="s">
        <v>124</v>
      </c>
      <c r="C10031" s="1">
        <v>43191</v>
      </c>
      <c r="D10031">
        <v>7.4316890000000004</v>
      </c>
      <c r="E10031" t="s">
        <v>9</v>
      </c>
    </row>
    <row r="10032" spans="1:5" x14ac:dyDescent="0.35">
      <c r="A10032" t="s">
        <v>308</v>
      </c>
      <c r="B10032" t="s">
        <v>124</v>
      </c>
      <c r="C10032" s="1">
        <v>43191</v>
      </c>
      <c r="D10032">
        <v>-2.3875419999999998</v>
      </c>
      <c r="E10032" t="s">
        <v>9</v>
      </c>
    </row>
    <row r="10033" spans="1:5" x14ac:dyDescent="0.35">
      <c r="A10033" t="s">
        <v>56</v>
      </c>
      <c r="B10033" t="s">
        <v>21</v>
      </c>
      <c r="C10033" s="1">
        <v>43191</v>
      </c>
      <c r="D10033">
        <v>27.354851</v>
      </c>
      <c r="E10033" t="s">
        <v>9</v>
      </c>
    </row>
    <row r="10034" spans="1:5" x14ac:dyDescent="0.35">
      <c r="A10034" t="s">
        <v>58</v>
      </c>
      <c r="B10034" t="s">
        <v>21</v>
      </c>
      <c r="C10034" s="1">
        <v>43191</v>
      </c>
      <c r="D10034">
        <v>10.031397999999999</v>
      </c>
      <c r="E10034" t="s">
        <v>9</v>
      </c>
    </row>
    <row r="10035" spans="1:5" x14ac:dyDescent="0.35">
      <c r="A10035" t="s">
        <v>60</v>
      </c>
      <c r="B10035" t="s">
        <v>21</v>
      </c>
      <c r="C10035" s="1">
        <v>43191</v>
      </c>
      <c r="D10035">
        <v>19.021073999999999</v>
      </c>
      <c r="E10035" t="s">
        <v>9</v>
      </c>
    </row>
    <row r="10036" spans="1:5" x14ac:dyDescent="0.35">
      <c r="A10036" t="s">
        <v>308</v>
      </c>
      <c r="B10036" t="s">
        <v>21</v>
      </c>
      <c r="C10036" s="1">
        <v>43191</v>
      </c>
      <c r="D10036">
        <v>14.545527</v>
      </c>
      <c r="E10036" t="s">
        <v>9</v>
      </c>
    </row>
    <row r="10037" spans="1:5" x14ac:dyDescent="0.35">
      <c r="A10037" t="s">
        <v>56</v>
      </c>
      <c r="B10037" t="s">
        <v>313</v>
      </c>
      <c r="C10037" s="1">
        <v>43191</v>
      </c>
      <c r="D10037">
        <v>0.38553599999999999</v>
      </c>
      <c r="E10037" t="s">
        <v>9</v>
      </c>
    </row>
    <row r="10038" spans="1:5" x14ac:dyDescent="0.35">
      <c r="A10038" t="s">
        <v>58</v>
      </c>
      <c r="B10038" t="s">
        <v>313</v>
      </c>
      <c r="C10038" s="1">
        <v>43191</v>
      </c>
      <c r="D10038">
        <v>0.14138100000000001</v>
      </c>
      <c r="E10038" t="s">
        <v>9</v>
      </c>
    </row>
    <row r="10039" spans="1:5" x14ac:dyDescent="0.35">
      <c r="A10039" t="s">
        <v>60</v>
      </c>
      <c r="B10039" t="s">
        <v>313</v>
      </c>
      <c r="C10039" s="1">
        <v>43191</v>
      </c>
      <c r="D10039">
        <v>0.26807999999999998</v>
      </c>
      <c r="E10039" t="s">
        <v>9</v>
      </c>
    </row>
    <row r="10040" spans="1:5" x14ac:dyDescent="0.35">
      <c r="A10040" t="s">
        <v>308</v>
      </c>
      <c r="B10040" t="s">
        <v>313</v>
      </c>
      <c r="C10040" s="1">
        <v>43191</v>
      </c>
      <c r="D10040">
        <v>0.20500299999999999</v>
      </c>
      <c r="E10040" t="s">
        <v>9</v>
      </c>
    </row>
    <row r="10041" spans="1:5" x14ac:dyDescent="0.35">
      <c r="A10041" t="s">
        <v>63</v>
      </c>
      <c r="B10041" t="s">
        <v>21</v>
      </c>
      <c r="C10041" s="1">
        <v>43191</v>
      </c>
      <c r="D10041">
        <v>69.847899999999996</v>
      </c>
      <c r="E10041" t="s">
        <v>9</v>
      </c>
    </row>
    <row r="10042" spans="1:5" x14ac:dyDescent="0.35">
      <c r="A10042" t="s">
        <v>241</v>
      </c>
      <c r="B10042" t="s">
        <v>21</v>
      </c>
      <c r="C10042" s="1">
        <v>43191</v>
      </c>
      <c r="D10042">
        <v>0.98732200000000003</v>
      </c>
      <c r="E10042" t="s">
        <v>9</v>
      </c>
    </row>
    <row r="10043" spans="1:5" x14ac:dyDescent="0.35">
      <c r="A10043" t="s">
        <v>314</v>
      </c>
      <c r="B10043" t="s">
        <v>21</v>
      </c>
      <c r="C10043" s="1">
        <v>43191</v>
      </c>
      <c r="D10043">
        <v>0.117629</v>
      </c>
      <c r="E10043" t="s">
        <v>9</v>
      </c>
    </row>
    <row r="10044" spans="1:5" x14ac:dyDescent="0.35">
      <c r="A10044" t="s">
        <v>55</v>
      </c>
      <c r="B10044" t="s">
        <v>21</v>
      </c>
      <c r="C10044" s="1">
        <v>43191</v>
      </c>
      <c r="D10044">
        <v>2.0947580000000001</v>
      </c>
      <c r="E10044" t="s">
        <v>9</v>
      </c>
    </row>
    <row r="10045" spans="1:5" x14ac:dyDescent="0.35">
      <c r="A10045" t="s">
        <v>312</v>
      </c>
      <c r="B10045" t="s">
        <v>21</v>
      </c>
      <c r="C10045" s="1">
        <v>43191</v>
      </c>
      <c r="D10045">
        <v>0.47171000000000002</v>
      </c>
      <c r="E10045" t="s">
        <v>9</v>
      </c>
    </row>
    <row r="10046" spans="1:5" x14ac:dyDescent="0.35">
      <c r="A10046" t="s">
        <v>62</v>
      </c>
      <c r="B10046" t="s">
        <v>21</v>
      </c>
      <c r="C10046" s="1">
        <v>43191</v>
      </c>
      <c r="D10046">
        <v>73.519318999999996</v>
      </c>
      <c r="E10046" t="s">
        <v>9</v>
      </c>
    </row>
    <row r="10047" spans="1:5" x14ac:dyDescent="0.35">
      <c r="A10047" t="s">
        <v>62</v>
      </c>
      <c r="B10047" t="s">
        <v>92</v>
      </c>
      <c r="C10047" s="1">
        <v>43191</v>
      </c>
      <c r="D10047">
        <v>146.58251000000001</v>
      </c>
      <c r="E10047" t="s">
        <v>9</v>
      </c>
    </row>
    <row r="10048" spans="1:5" x14ac:dyDescent="0.35">
      <c r="A10048" t="s">
        <v>62</v>
      </c>
      <c r="B10048" t="s">
        <v>317</v>
      </c>
      <c r="C10048" s="1">
        <v>43191</v>
      </c>
      <c r="D10048">
        <v>1226.034596</v>
      </c>
      <c r="E10048" t="s">
        <v>9</v>
      </c>
    </row>
    <row r="10049" spans="1:5" x14ac:dyDescent="0.35">
      <c r="A10049" t="s">
        <v>62</v>
      </c>
      <c r="B10049" t="s">
        <v>317</v>
      </c>
      <c r="C10049" s="1">
        <v>43191</v>
      </c>
      <c r="D10049">
        <v>1226.034596</v>
      </c>
      <c r="E10049" t="s">
        <v>9</v>
      </c>
    </row>
    <row r="10050" spans="1:5" x14ac:dyDescent="0.35">
      <c r="A10050" t="s">
        <v>55</v>
      </c>
      <c r="B10050" t="s">
        <v>317</v>
      </c>
      <c r="C10050" s="1">
        <v>43191</v>
      </c>
      <c r="D10050">
        <v>38.182208000000003</v>
      </c>
      <c r="E10050" t="s">
        <v>9</v>
      </c>
    </row>
    <row r="10051" spans="1:5" x14ac:dyDescent="0.35">
      <c r="A10051" t="s">
        <v>55</v>
      </c>
      <c r="B10051" t="s">
        <v>317</v>
      </c>
      <c r="C10051" s="1">
        <v>43191</v>
      </c>
      <c r="D10051">
        <v>38.182208000000003</v>
      </c>
      <c r="E10051" t="s">
        <v>9</v>
      </c>
    </row>
    <row r="10052" spans="1:5" x14ac:dyDescent="0.35">
      <c r="A10052" t="s">
        <v>63</v>
      </c>
      <c r="B10052" t="s">
        <v>317</v>
      </c>
      <c r="C10052" s="1">
        <v>43191</v>
      </c>
      <c r="D10052">
        <v>1187.852388</v>
      </c>
      <c r="E10052" t="s">
        <v>9</v>
      </c>
    </row>
    <row r="10053" spans="1:5" x14ac:dyDescent="0.35">
      <c r="A10053" t="s">
        <v>56</v>
      </c>
      <c r="B10053" t="s">
        <v>317</v>
      </c>
      <c r="C10053" s="1">
        <v>43191</v>
      </c>
      <c r="D10053">
        <v>628.82996600000001</v>
      </c>
      <c r="E10053" t="s">
        <v>9</v>
      </c>
    </row>
    <row r="10054" spans="1:5" x14ac:dyDescent="0.35">
      <c r="A10054" t="s">
        <v>58</v>
      </c>
      <c r="B10054" t="s">
        <v>317</v>
      </c>
      <c r="C10054" s="1">
        <v>43191</v>
      </c>
      <c r="D10054">
        <v>223.148481</v>
      </c>
      <c r="E10054" t="s">
        <v>9</v>
      </c>
    </row>
    <row r="10055" spans="1:5" x14ac:dyDescent="0.35">
      <c r="A10055" t="s">
        <v>60</v>
      </c>
      <c r="B10055" t="s">
        <v>317</v>
      </c>
      <c r="C10055" s="1">
        <v>43191</v>
      </c>
      <c r="D10055">
        <v>230.95543599999999</v>
      </c>
      <c r="E10055" t="s">
        <v>9</v>
      </c>
    </row>
    <row r="10056" spans="1:5" x14ac:dyDescent="0.35">
      <c r="A10056" t="s">
        <v>308</v>
      </c>
      <c r="B10056" t="s">
        <v>317</v>
      </c>
      <c r="C10056" s="1">
        <v>43191</v>
      </c>
      <c r="D10056">
        <v>104.91850599999999</v>
      </c>
      <c r="E10056" t="s">
        <v>9</v>
      </c>
    </row>
    <row r="10057" spans="1:5" x14ac:dyDescent="0.35">
      <c r="A10057" t="s">
        <v>62</v>
      </c>
      <c r="B10057" t="s">
        <v>311</v>
      </c>
      <c r="C10057" s="1">
        <v>43221</v>
      </c>
      <c r="D10057">
        <v>1226.034596</v>
      </c>
      <c r="E10057" t="s">
        <v>9</v>
      </c>
    </row>
    <row r="10058" spans="1:5" x14ac:dyDescent="0.35">
      <c r="A10058" t="s">
        <v>55</v>
      </c>
      <c r="B10058" t="s">
        <v>311</v>
      </c>
      <c r="C10058" s="1">
        <v>43221</v>
      </c>
      <c r="D10058">
        <v>38.182208000000003</v>
      </c>
      <c r="E10058" t="s">
        <v>9</v>
      </c>
    </row>
    <row r="10059" spans="1:5" x14ac:dyDescent="0.35">
      <c r="A10059" t="s">
        <v>63</v>
      </c>
      <c r="B10059" t="s">
        <v>311</v>
      </c>
      <c r="C10059" s="1">
        <v>43221</v>
      </c>
      <c r="D10059">
        <v>1187.852388</v>
      </c>
      <c r="E10059" t="s">
        <v>9</v>
      </c>
    </row>
    <row r="10060" spans="1:5" x14ac:dyDescent="0.35">
      <c r="A10060" t="s">
        <v>56</v>
      </c>
      <c r="B10060" t="s">
        <v>311</v>
      </c>
      <c r="C10060" s="1">
        <v>43221</v>
      </c>
      <c r="D10060">
        <v>628.82996600000001</v>
      </c>
      <c r="E10060" t="s">
        <v>9</v>
      </c>
    </row>
    <row r="10061" spans="1:5" x14ac:dyDescent="0.35">
      <c r="A10061" t="s">
        <v>58</v>
      </c>
      <c r="B10061" t="s">
        <v>311</v>
      </c>
      <c r="C10061" s="1">
        <v>43221</v>
      </c>
      <c r="D10061">
        <v>223.148481</v>
      </c>
      <c r="E10061" t="s">
        <v>9</v>
      </c>
    </row>
    <row r="10062" spans="1:5" x14ac:dyDescent="0.35">
      <c r="A10062" t="s">
        <v>60</v>
      </c>
      <c r="B10062" t="s">
        <v>311</v>
      </c>
      <c r="C10062" s="1">
        <v>43221</v>
      </c>
      <c r="D10062">
        <v>230.95543599999999</v>
      </c>
      <c r="E10062" t="s">
        <v>9</v>
      </c>
    </row>
    <row r="10063" spans="1:5" x14ac:dyDescent="0.35">
      <c r="A10063" t="s">
        <v>308</v>
      </c>
      <c r="B10063" t="s">
        <v>311</v>
      </c>
      <c r="C10063" s="1">
        <v>43221</v>
      </c>
      <c r="D10063">
        <v>104.91850599999999</v>
      </c>
      <c r="E10063" t="s">
        <v>9</v>
      </c>
    </row>
    <row r="10064" spans="1:5" x14ac:dyDescent="0.35">
      <c r="A10064" t="s">
        <v>55</v>
      </c>
      <c r="B10064" t="s">
        <v>13</v>
      </c>
      <c r="C10064" s="1">
        <v>43221</v>
      </c>
      <c r="D10064">
        <v>4.4783660000000003</v>
      </c>
      <c r="E10064" t="s">
        <v>9</v>
      </c>
    </row>
    <row r="10065" spans="1:5" x14ac:dyDescent="0.35">
      <c r="A10065" t="s">
        <v>312</v>
      </c>
      <c r="B10065" t="s">
        <v>13</v>
      </c>
      <c r="C10065" s="1">
        <v>43221</v>
      </c>
      <c r="D10065">
        <v>0.27865400000000001</v>
      </c>
      <c r="E10065" t="s">
        <v>9</v>
      </c>
    </row>
    <row r="10066" spans="1:5" x14ac:dyDescent="0.35">
      <c r="A10066" t="s">
        <v>63</v>
      </c>
      <c r="B10066" t="s">
        <v>13</v>
      </c>
      <c r="C10066" s="1">
        <v>43221</v>
      </c>
      <c r="D10066">
        <v>7.5249220000000001</v>
      </c>
      <c r="E10066" t="s">
        <v>9</v>
      </c>
    </row>
    <row r="10067" spans="1:5" x14ac:dyDescent="0.35">
      <c r="A10067" t="s">
        <v>241</v>
      </c>
      <c r="B10067" t="s">
        <v>13</v>
      </c>
      <c r="C10067" s="1">
        <v>43221</v>
      </c>
      <c r="D10067">
        <v>1.419818</v>
      </c>
      <c r="E10067" t="s">
        <v>9</v>
      </c>
    </row>
    <row r="10068" spans="1:5" x14ac:dyDescent="0.35">
      <c r="A10068" t="s">
        <v>314</v>
      </c>
      <c r="B10068" t="s">
        <v>13</v>
      </c>
      <c r="C10068" s="1">
        <v>43221</v>
      </c>
      <c r="D10068">
        <v>0.14285700000000001</v>
      </c>
      <c r="E10068" t="s">
        <v>9</v>
      </c>
    </row>
    <row r="10069" spans="1:5" x14ac:dyDescent="0.35">
      <c r="A10069" t="s">
        <v>56</v>
      </c>
      <c r="B10069" t="s">
        <v>313</v>
      </c>
      <c r="C10069" s="1">
        <v>43221</v>
      </c>
      <c r="D10069">
        <v>5.9878000000000001E-2</v>
      </c>
      <c r="E10069" t="s">
        <v>9</v>
      </c>
    </row>
    <row r="10070" spans="1:5" x14ac:dyDescent="0.35">
      <c r="A10070" t="s">
        <v>58</v>
      </c>
      <c r="B10070" t="s">
        <v>313</v>
      </c>
      <c r="C10070" s="1">
        <v>43221</v>
      </c>
      <c r="D10070">
        <v>4.1554000000000001E-2</v>
      </c>
      <c r="E10070" t="s">
        <v>9</v>
      </c>
    </row>
    <row r="10071" spans="1:5" x14ac:dyDescent="0.35">
      <c r="A10071" t="s">
        <v>60</v>
      </c>
      <c r="B10071" t="s">
        <v>313</v>
      </c>
      <c r="C10071" s="1">
        <v>43221</v>
      </c>
      <c r="D10071">
        <v>0.82943900000000004</v>
      </c>
      <c r="E10071" t="s">
        <v>9</v>
      </c>
    </row>
    <row r="10072" spans="1:5" x14ac:dyDescent="0.35">
      <c r="A10072" t="s">
        <v>308</v>
      </c>
      <c r="B10072" t="s">
        <v>313</v>
      </c>
      <c r="C10072" s="1">
        <v>43221</v>
      </c>
      <c r="D10072">
        <v>6.9128999999999996E-2</v>
      </c>
      <c r="E10072" t="s">
        <v>9</v>
      </c>
    </row>
    <row r="10073" spans="1:5" x14ac:dyDescent="0.35">
      <c r="A10073" t="s">
        <v>56</v>
      </c>
      <c r="B10073" t="s">
        <v>13</v>
      </c>
      <c r="C10073" s="1">
        <v>43221</v>
      </c>
      <c r="D10073">
        <v>0.54414499999999999</v>
      </c>
      <c r="E10073" t="s">
        <v>9</v>
      </c>
    </row>
    <row r="10074" spans="1:5" x14ac:dyDescent="0.35">
      <c r="A10074" t="s">
        <v>58</v>
      </c>
      <c r="B10074" t="s">
        <v>13</v>
      </c>
      <c r="C10074" s="1">
        <v>43221</v>
      </c>
      <c r="D10074">
        <v>0.37762800000000002</v>
      </c>
      <c r="E10074" t="s">
        <v>9</v>
      </c>
    </row>
    <row r="10075" spans="1:5" x14ac:dyDescent="0.35">
      <c r="A10075" t="s">
        <v>60</v>
      </c>
      <c r="B10075" t="s">
        <v>13</v>
      </c>
      <c r="C10075" s="1">
        <v>43221</v>
      </c>
      <c r="D10075">
        <v>7.5376120000000002</v>
      </c>
      <c r="E10075" t="s">
        <v>9</v>
      </c>
    </row>
    <row r="10076" spans="1:5" x14ac:dyDescent="0.35">
      <c r="A10076" t="s">
        <v>308</v>
      </c>
      <c r="B10076" t="s">
        <v>13</v>
      </c>
      <c r="C10076" s="1">
        <v>43221</v>
      </c>
      <c r="D10076">
        <v>0.62821199999999999</v>
      </c>
      <c r="E10076" t="s">
        <v>9</v>
      </c>
    </row>
    <row r="10077" spans="1:5" x14ac:dyDescent="0.35">
      <c r="A10077" t="s">
        <v>62</v>
      </c>
      <c r="B10077" t="s">
        <v>13</v>
      </c>
      <c r="C10077" s="1">
        <v>43221</v>
      </c>
      <c r="D10077">
        <v>13.844616</v>
      </c>
      <c r="E10077" t="s">
        <v>9</v>
      </c>
    </row>
    <row r="10078" spans="1:5" x14ac:dyDescent="0.35">
      <c r="A10078" t="s">
        <v>62</v>
      </c>
      <c r="B10078" t="s">
        <v>315</v>
      </c>
      <c r="C10078" s="1">
        <v>43221</v>
      </c>
      <c r="D10078">
        <v>1239.8792120000001</v>
      </c>
      <c r="E10078" t="s">
        <v>9</v>
      </c>
    </row>
    <row r="10079" spans="1:5" x14ac:dyDescent="0.35">
      <c r="A10079" t="s">
        <v>62</v>
      </c>
      <c r="B10079" t="s">
        <v>316</v>
      </c>
      <c r="C10079" s="1">
        <v>43221</v>
      </c>
      <c r="D10079">
        <v>80.656429000000003</v>
      </c>
      <c r="E10079" t="s">
        <v>9</v>
      </c>
    </row>
    <row r="10080" spans="1:5" x14ac:dyDescent="0.35">
      <c r="A10080" t="s">
        <v>55</v>
      </c>
      <c r="B10080" t="s">
        <v>316</v>
      </c>
      <c r="C10080" s="1">
        <v>43221</v>
      </c>
      <c r="D10080">
        <v>6.5934910000000002</v>
      </c>
      <c r="E10080" t="s">
        <v>9</v>
      </c>
    </row>
    <row r="10081" spans="1:5" x14ac:dyDescent="0.35">
      <c r="A10081" t="s">
        <v>63</v>
      </c>
      <c r="B10081" t="s">
        <v>316</v>
      </c>
      <c r="C10081" s="1">
        <v>43221</v>
      </c>
      <c r="D10081">
        <v>74.062938000000003</v>
      </c>
      <c r="E10081" t="s">
        <v>9</v>
      </c>
    </row>
    <row r="10082" spans="1:5" x14ac:dyDescent="0.35">
      <c r="A10082" t="s">
        <v>56</v>
      </c>
      <c r="B10082" t="s">
        <v>316</v>
      </c>
      <c r="C10082" s="1">
        <v>43221</v>
      </c>
      <c r="D10082">
        <v>32.280769999999997</v>
      </c>
      <c r="E10082" t="s">
        <v>9</v>
      </c>
    </row>
    <row r="10083" spans="1:5" x14ac:dyDescent="0.35">
      <c r="A10083" t="s">
        <v>58</v>
      </c>
      <c r="B10083" t="s">
        <v>316</v>
      </c>
      <c r="C10083" s="1">
        <v>43221</v>
      </c>
      <c r="D10083">
        <v>12.660171999999999</v>
      </c>
      <c r="E10083" t="s">
        <v>9</v>
      </c>
    </row>
    <row r="10084" spans="1:5" x14ac:dyDescent="0.35">
      <c r="A10084" t="s">
        <v>60</v>
      </c>
      <c r="B10084" t="s">
        <v>316</v>
      </c>
      <c r="C10084" s="1">
        <v>43221</v>
      </c>
      <c r="D10084">
        <v>21.999638999999998</v>
      </c>
      <c r="E10084" t="s">
        <v>9</v>
      </c>
    </row>
    <row r="10085" spans="1:5" x14ac:dyDescent="0.35">
      <c r="A10085" t="s">
        <v>308</v>
      </c>
      <c r="B10085" t="s">
        <v>316</v>
      </c>
      <c r="C10085" s="1">
        <v>43221</v>
      </c>
      <c r="D10085">
        <v>7.122357</v>
      </c>
      <c r="E10085" t="s">
        <v>9</v>
      </c>
    </row>
    <row r="10086" spans="1:5" x14ac:dyDescent="0.35">
      <c r="A10086" t="s">
        <v>62</v>
      </c>
      <c r="B10086" t="s">
        <v>124</v>
      </c>
      <c r="C10086" s="1">
        <v>43221</v>
      </c>
      <c r="D10086">
        <v>-7.5932380000000004</v>
      </c>
      <c r="E10086" t="s">
        <v>9</v>
      </c>
    </row>
    <row r="10087" spans="1:5" x14ac:dyDescent="0.35">
      <c r="A10087" t="s">
        <v>55</v>
      </c>
      <c r="B10087" t="s">
        <v>124</v>
      </c>
      <c r="C10087" s="1">
        <v>43221</v>
      </c>
      <c r="D10087">
        <v>0.84695600000000004</v>
      </c>
      <c r="E10087" t="s">
        <v>9</v>
      </c>
    </row>
    <row r="10088" spans="1:5" x14ac:dyDescent="0.35">
      <c r="A10088" t="s">
        <v>63</v>
      </c>
      <c r="B10088" t="s">
        <v>124</v>
      </c>
      <c r="C10088" s="1">
        <v>43221</v>
      </c>
      <c r="D10088">
        <v>-8.4401949999999992</v>
      </c>
      <c r="E10088" t="s">
        <v>9</v>
      </c>
    </row>
    <row r="10089" spans="1:5" x14ac:dyDescent="0.35">
      <c r="A10089" t="s">
        <v>56</v>
      </c>
      <c r="B10089" t="s">
        <v>124</v>
      </c>
      <c r="C10089" s="1">
        <v>43221</v>
      </c>
      <c r="D10089">
        <v>-9.8248289999999994</v>
      </c>
      <c r="E10089" t="s">
        <v>9</v>
      </c>
    </row>
    <row r="10090" spans="1:5" x14ac:dyDescent="0.35">
      <c r="A10090" t="s">
        <v>58</v>
      </c>
      <c r="B10090" t="s">
        <v>124</v>
      </c>
      <c r="C10090" s="1">
        <v>43221</v>
      </c>
      <c r="D10090">
        <v>-3.6595119999999999</v>
      </c>
      <c r="E10090" t="s">
        <v>9</v>
      </c>
    </row>
    <row r="10091" spans="1:5" x14ac:dyDescent="0.35">
      <c r="A10091" t="s">
        <v>60</v>
      </c>
      <c r="B10091" t="s">
        <v>124</v>
      </c>
      <c r="C10091" s="1">
        <v>43221</v>
      </c>
      <c r="D10091">
        <v>7.4316890000000004</v>
      </c>
      <c r="E10091" t="s">
        <v>9</v>
      </c>
    </row>
    <row r="10092" spans="1:5" x14ac:dyDescent="0.35">
      <c r="A10092" t="s">
        <v>308</v>
      </c>
      <c r="B10092" t="s">
        <v>124</v>
      </c>
      <c r="C10092" s="1">
        <v>43221</v>
      </c>
      <c r="D10092">
        <v>-2.3875419999999998</v>
      </c>
      <c r="E10092" t="s">
        <v>9</v>
      </c>
    </row>
    <row r="10093" spans="1:5" x14ac:dyDescent="0.35">
      <c r="A10093" t="s">
        <v>56</v>
      </c>
      <c r="B10093" t="s">
        <v>21</v>
      </c>
      <c r="C10093" s="1">
        <v>43221</v>
      </c>
      <c r="D10093">
        <v>25.975169999999999</v>
      </c>
      <c r="E10093" t="s">
        <v>9</v>
      </c>
    </row>
    <row r="10094" spans="1:5" x14ac:dyDescent="0.35">
      <c r="A10094" t="s">
        <v>58</v>
      </c>
      <c r="B10094" t="s">
        <v>21</v>
      </c>
      <c r="C10094" s="1">
        <v>43221</v>
      </c>
      <c r="D10094">
        <v>9.5254499999999993</v>
      </c>
      <c r="E10094" t="s">
        <v>9</v>
      </c>
    </row>
    <row r="10095" spans="1:5" x14ac:dyDescent="0.35">
      <c r="A10095" t="s">
        <v>60</v>
      </c>
      <c r="B10095" t="s">
        <v>21</v>
      </c>
      <c r="C10095" s="1">
        <v>43221</v>
      </c>
      <c r="D10095">
        <v>18.061719</v>
      </c>
      <c r="E10095" t="s">
        <v>9</v>
      </c>
    </row>
    <row r="10096" spans="1:5" x14ac:dyDescent="0.35">
      <c r="A10096" t="s">
        <v>308</v>
      </c>
      <c r="B10096" t="s">
        <v>21</v>
      </c>
      <c r="C10096" s="1">
        <v>43221</v>
      </c>
      <c r="D10096">
        <v>13.811902999999999</v>
      </c>
      <c r="E10096" t="s">
        <v>9</v>
      </c>
    </row>
    <row r="10097" spans="1:5" x14ac:dyDescent="0.35">
      <c r="A10097" t="s">
        <v>56</v>
      </c>
      <c r="B10097" t="s">
        <v>313</v>
      </c>
      <c r="C10097" s="1">
        <v>43221</v>
      </c>
      <c r="D10097">
        <v>0.38553599999999999</v>
      </c>
      <c r="E10097" t="s">
        <v>9</v>
      </c>
    </row>
    <row r="10098" spans="1:5" x14ac:dyDescent="0.35">
      <c r="A10098" t="s">
        <v>58</v>
      </c>
      <c r="B10098" t="s">
        <v>313</v>
      </c>
      <c r="C10098" s="1">
        <v>43221</v>
      </c>
      <c r="D10098">
        <v>0.14138100000000001</v>
      </c>
      <c r="E10098" t="s">
        <v>9</v>
      </c>
    </row>
    <row r="10099" spans="1:5" x14ac:dyDescent="0.35">
      <c r="A10099" t="s">
        <v>60</v>
      </c>
      <c r="B10099" t="s">
        <v>313</v>
      </c>
      <c r="C10099" s="1">
        <v>43221</v>
      </c>
      <c r="D10099">
        <v>0.26807999999999998</v>
      </c>
      <c r="E10099" t="s">
        <v>9</v>
      </c>
    </row>
    <row r="10100" spans="1:5" x14ac:dyDescent="0.35">
      <c r="A10100" t="s">
        <v>308</v>
      </c>
      <c r="B10100" t="s">
        <v>313</v>
      </c>
      <c r="C10100" s="1">
        <v>43221</v>
      </c>
      <c r="D10100">
        <v>0.20500299999999999</v>
      </c>
      <c r="E10100" t="s">
        <v>9</v>
      </c>
    </row>
    <row r="10101" spans="1:5" x14ac:dyDescent="0.35">
      <c r="A10101" t="s">
        <v>63</v>
      </c>
      <c r="B10101" t="s">
        <v>21</v>
      </c>
      <c r="C10101" s="1">
        <v>43221</v>
      </c>
      <c r="D10101">
        <v>67.048727999999997</v>
      </c>
      <c r="E10101" t="s">
        <v>9</v>
      </c>
    </row>
    <row r="10102" spans="1:5" x14ac:dyDescent="0.35">
      <c r="A10102" t="s">
        <v>241</v>
      </c>
      <c r="B10102" t="s">
        <v>21</v>
      </c>
      <c r="C10102" s="1">
        <v>43221</v>
      </c>
      <c r="D10102">
        <v>1.2716879999999999</v>
      </c>
      <c r="E10102" t="s">
        <v>9</v>
      </c>
    </row>
    <row r="10103" spans="1:5" x14ac:dyDescent="0.35">
      <c r="A10103" t="s">
        <v>314</v>
      </c>
      <c r="B10103" t="s">
        <v>21</v>
      </c>
      <c r="C10103" s="1">
        <v>43221</v>
      </c>
      <c r="D10103">
        <v>-0.94617399999999996</v>
      </c>
      <c r="E10103" t="s">
        <v>9</v>
      </c>
    </row>
    <row r="10104" spans="1:5" x14ac:dyDescent="0.35">
      <c r="A10104" t="s">
        <v>55</v>
      </c>
      <c r="B10104" t="s">
        <v>21</v>
      </c>
      <c r="C10104" s="1">
        <v>43221</v>
      </c>
      <c r="D10104">
        <v>5.3205000000000002E-2</v>
      </c>
      <c r="E10104" t="s">
        <v>9</v>
      </c>
    </row>
    <row r="10105" spans="1:5" x14ac:dyDescent="0.35">
      <c r="A10105" t="s">
        <v>312</v>
      </c>
      <c r="B10105" t="s">
        <v>21</v>
      </c>
      <c r="C10105" s="1">
        <v>43221</v>
      </c>
      <c r="D10105">
        <v>0.49957499999999999</v>
      </c>
      <c r="E10105" t="s">
        <v>9</v>
      </c>
    </row>
    <row r="10106" spans="1:5" x14ac:dyDescent="0.35">
      <c r="A10106" t="s">
        <v>62</v>
      </c>
      <c r="B10106" t="s">
        <v>21</v>
      </c>
      <c r="C10106" s="1">
        <v>43221</v>
      </c>
      <c r="D10106">
        <v>67.927021999999994</v>
      </c>
      <c r="E10106" t="s">
        <v>9</v>
      </c>
    </row>
    <row r="10107" spans="1:5" x14ac:dyDescent="0.35">
      <c r="A10107" t="s">
        <v>62</v>
      </c>
      <c r="B10107" t="s">
        <v>92</v>
      </c>
      <c r="C10107" s="1">
        <v>43221</v>
      </c>
      <c r="D10107">
        <v>140.99021200000001</v>
      </c>
      <c r="E10107" t="s">
        <v>9</v>
      </c>
    </row>
    <row r="10108" spans="1:5" x14ac:dyDescent="0.35">
      <c r="A10108" t="s">
        <v>62</v>
      </c>
      <c r="B10108" t="s">
        <v>317</v>
      </c>
      <c r="C10108" s="1">
        <v>43221</v>
      </c>
      <c r="D10108">
        <v>1098.8889999999999</v>
      </c>
      <c r="E10108" t="s">
        <v>9</v>
      </c>
    </row>
    <row r="10109" spans="1:5" x14ac:dyDescent="0.35">
      <c r="A10109" t="s">
        <v>62</v>
      </c>
      <c r="B10109" t="s">
        <v>317</v>
      </c>
      <c r="C10109" s="1">
        <v>43221</v>
      </c>
      <c r="D10109">
        <v>1098.8889999999999</v>
      </c>
      <c r="E10109" t="s">
        <v>9</v>
      </c>
    </row>
    <row r="10110" spans="1:5" x14ac:dyDescent="0.35">
      <c r="A10110" t="s">
        <v>55</v>
      </c>
      <c r="B10110" t="s">
        <v>317</v>
      </c>
      <c r="C10110" s="1">
        <v>43221</v>
      </c>
      <c r="D10110">
        <v>34.945999999999998</v>
      </c>
      <c r="E10110" t="s">
        <v>9</v>
      </c>
    </row>
    <row r="10111" spans="1:5" x14ac:dyDescent="0.35">
      <c r="A10111" t="s">
        <v>55</v>
      </c>
      <c r="B10111" t="s">
        <v>317</v>
      </c>
      <c r="C10111" s="1">
        <v>43221</v>
      </c>
      <c r="D10111">
        <v>34.945999999999998</v>
      </c>
      <c r="E10111" t="s">
        <v>9</v>
      </c>
    </row>
    <row r="10112" spans="1:5" x14ac:dyDescent="0.35">
      <c r="A10112" t="s">
        <v>63</v>
      </c>
      <c r="B10112" t="s">
        <v>317</v>
      </c>
      <c r="C10112" s="1">
        <v>43221</v>
      </c>
      <c r="D10112">
        <v>1063.943</v>
      </c>
      <c r="E10112" t="s">
        <v>9</v>
      </c>
    </row>
    <row r="10113" spans="1:5" x14ac:dyDescent="0.35">
      <c r="A10113" t="s">
        <v>56</v>
      </c>
      <c r="B10113" t="s">
        <v>317</v>
      </c>
      <c r="C10113" s="1">
        <v>43221</v>
      </c>
      <c r="D10113">
        <v>580.94299999999998</v>
      </c>
      <c r="E10113" t="s">
        <v>9</v>
      </c>
    </row>
    <row r="10114" spans="1:5" x14ac:dyDescent="0.35">
      <c r="A10114" t="s">
        <v>58</v>
      </c>
      <c r="B10114" t="s">
        <v>317</v>
      </c>
      <c r="C10114" s="1">
        <v>43221</v>
      </c>
      <c r="D10114">
        <v>205</v>
      </c>
      <c r="E10114" t="s">
        <v>9</v>
      </c>
    </row>
    <row r="10115" spans="1:5" x14ac:dyDescent="0.35">
      <c r="A10115" t="s">
        <v>60</v>
      </c>
      <c r="B10115" t="s">
        <v>317</v>
      </c>
      <c r="C10115" s="1">
        <v>43221</v>
      </c>
      <c r="D10115">
        <v>191</v>
      </c>
      <c r="E10115" t="s">
        <v>9</v>
      </c>
    </row>
    <row r="10116" spans="1:5" x14ac:dyDescent="0.35">
      <c r="A10116" t="s">
        <v>308</v>
      </c>
      <c r="B10116" t="s">
        <v>317</v>
      </c>
      <c r="C10116" s="1">
        <v>43221</v>
      </c>
      <c r="D10116">
        <v>87</v>
      </c>
      <c r="E10116" t="s">
        <v>9</v>
      </c>
    </row>
    <row r="10117" spans="1:5" x14ac:dyDescent="0.35">
      <c r="A10117" t="s">
        <v>62</v>
      </c>
      <c r="B10117" t="s">
        <v>317</v>
      </c>
      <c r="C10117" s="1">
        <v>43221</v>
      </c>
      <c r="D10117">
        <v>1098.8889999999999</v>
      </c>
      <c r="E10117" t="s">
        <v>12</v>
      </c>
    </row>
    <row r="10118" spans="1:5" x14ac:dyDescent="0.35">
      <c r="A10118" t="s">
        <v>62</v>
      </c>
      <c r="B10118" t="s">
        <v>313</v>
      </c>
      <c r="C10118" s="1">
        <v>43221</v>
      </c>
      <c r="D10118">
        <v>0</v>
      </c>
      <c r="E10118" t="s">
        <v>9</v>
      </c>
    </row>
    <row r="10119" spans="1:5" x14ac:dyDescent="0.35">
      <c r="A10119" t="s">
        <v>55</v>
      </c>
      <c r="B10119" t="s">
        <v>317</v>
      </c>
      <c r="C10119" s="1">
        <v>43221</v>
      </c>
      <c r="D10119">
        <v>34.945999999999998</v>
      </c>
      <c r="E10119" t="s">
        <v>12</v>
      </c>
    </row>
    <row r="10120" spans="1:5" x14ac:dyDescent="0.35">
      <c r="A10120" t="s">
        <v>55</v>
      </c>
      <c r="B10120" t="s">
        <v>313</v>
      </c>
      <c r="C10120" s="1">
        <v>43221</v>
      </c>
      <c r="D10120">
        <v>0</v>
      </c>
      <c r="E10120" t="s">
        <v>9</v>
      </c>
    </row>
    <row r="10121" spans="1:5" x14ac:dyDescent="0.35">
      <c r="A10121" t="s">
        <v>305</v>
      </c>
      <c r="B10121" t="s">
        <v>306</v>
      </c>
      <c r="C10121" s="1">
        <v>43252</v>
      </c>
      <c r="D10121">
        <v>32.542000000000002</v>
      </c>
      <c r="E10121" t="s">
        <v>9</v>
      </c>
    </row>
    <row r="10122" spans="1:5" x14ac:dyDescent="0.35">
      <c r="A10122" t="s">
        <v>56</v>
      </c>
      <c r="B10122" t="s">
        <v>306</v>
      </c>
      <c r="C10122" s="1">
        <v>43252</v>
      </c>
      <c r="D10122">
        <v>22731.852271</v>
      </c>
      <c r="E10122" t="s">
        <v>9</v>
      </c>
    </row>
    <row r="10123" spans="1:5" x14ac:dyDescent="0.35">
      <c r="A10123" t="s">
        <v>58</v>
      </c>
      <c r="B10123" t="s">
        <v>306</v>
      </c>
      <c r="C10123" s="1">
        <v>43252</v>
      </c>
      <c r="D10123">
        <v>6264.1948220000004</v>
      </c>
      <c r="E10123" t="s">
        <v>9</v>
      </c>
    </row>
    <row r="10124" spans="1:5" x14ac:dyDescent="0.35">
      <c r="A10124" t="s">
        <v>307</v>
      </c>
      <c r="B10124" t="s">
        <v>306</v>
      </c>
      <c r="C10124" s="1">
        <v>43252</v>
      </c>
      <c r="D10124">
        <v>558.30910500000005</v>
      </c>
      <c r="E10124" t="s">
        <v>9</v>
      </c>
    </row>
    <row r="10125" spans="1:5" x14ac:dyDescent="0.35">
      <c r="A10125" t="s">
        <v>59</v>
      </c>
      <c r="B10125" t="s">
        <v>306</v>
      </c>
      <c r="C10125" s="1">
        <v>43252</v>
      </c>
      <c r="D10125">
        <v>2987.6438020000001</v>
      </c>
      <c r="E10125" t="s">
        <v>9</v>
      </c>
    </row>
    <row r="10126" spans="1:5" x14ac:dyDescent="0.35">
      <c r="A10126" t="s">
        <v>62</v>
      </c>
      <c r="B10126" t="s">
        <v>306</v>
      </c>
      <c r="C10126" s="1">
        <v>43252</v>
      </c>
      <c r="D10126">
        <v>32574.542000000001</v>
      </c>
      <c r="E10126" t="s">
        <v>9</v>
      </c>
    </row>
    <row r="10127" spans="1:5" x14ac:dyDescent="0.35">
      <c r="A10127" t="s">
        <v>305</v>
      </c>
      <c r="B10127" t="s">
        <v>309</v>
      </c>
      <c r="C10127" s="1">
        <v>43252</v>
      </c>
      <c r="D10127">
        <v>24.742000000000001</v>
      </c>
      <c r="E10127" t="s">
        <v>9</v>
      </c>
    </row>
    <row r="10128" spans="1:5" x14ac:dyDescent="0.35">
      <c r="A10128" t="s">
        <v>56</v>
      </c>
      <c r="B10128" t="s">
        <v>309</v>
      </c>
      <c r="C10128" s="1">
        <v>43252</v>
      </c>
      <c r="D10128">
        <v>16878.285048999998</v>
      </c>
      <c r="E10128" t="s">
        <v>9</v>
      </c>
    </row>
    <row r="10129" spans="1:5" x14ac:dyDescent="0.35">
      <c r="A10129" t="s">
        <v>58</v>
      </c>
      <c r="B10129" t="s">
        <v>309</v>
      </c>
      <c r="C10129" s="1">
        <v>43252</v>
      </c>
      <c r="D10129">
        <v>4532.3003820000004</v>
      </c>
      <c r="E10129" t="s">
        <v>9</v>
      </c>
    </row>
    <row r="10130" spans="1:5" x14ac:dyDescent="0.35">
      <c r="A10130" t="s">
        <v>307</v>
      </c>
      <c r="B10130" t="s">
        <v>309</v>
      </c>
      <c r="C10130" s="1">
        <v>43252</v>
      </c>
      <c r="D10130">
        <v>490.918094</v>
      </c>
      <c r="E10130" t="s">
        <v>9</v>
      </c>
    </row>
    <row r="10131" spans="1:5" x14ac:dyDescent="0.35">
      <c r="A10131" t="s">
        <v>59</v>
      </c>
      <c r="B10131" t="s">
        <v>309</v>
      </c>
      <c r="C10131" s="1">
        <v>43252</v>
      </c>
      <c r="D10131">
        <v>2840.4964749999999</v>
      </c>
      <c r="E10131" t="s">
        <v>9</v>
      </c>
    </row>
    <row r="10132" spans="1:5" x14ac:dyDescent="0.35">
      <c r="A10132" t="s">
        <v>62</v>
      </c>
      <c r="B10132" t="s">
        <v>309</v>
      </c>
      <c r="C10132" s="1">
        <v>43252</v>
      </c>
      <c r="D10132">
        <v>24766.741999999998</v>
      </c>
      <c r="E10132" t="s">
        <v>9</v>
      </c>
    </row>
    <row r="10133" spans="1:5" x14ac:dyDescent="0.35">
      <c r="A10133" t="s">
        <v>305</v>
      </c>
      <c r="B10133" t="s">
        <v>310</v>
      </c>
      <c r="C10133" s="1">
        <v>43252</v>
      </c>
      <c r="D10133">
        <v>-0.23968999999999999</v>
      </c>
      <c r="E10133" t="s">
        <v>9</v>
      </c>
    </row>
    <row r="10134" spans="1:5" x14ac:dyDescent="0.35">
      <c r="A10134" t="s">
        <v>62</v>
      </c>
      <c r="B10134" t="s">
        <v>310</v>
      </c>
      <c r="C10134" s="1">
        <v>43252</v>
      </c>
      <c r="D10134">
        <v>-0.23968999999999999</v>
      </c>
      <c r="E10134" t="s">
        <v>9</v>
      </c>
    </row>
    <row r="10135" spans="1:5" x14ac:dyDescent="0.35">
      <c r="A10135" t="s">
        <v>56</v>
      </c>
      <c r="B10135" t="s">
        <v>17</v>
      </c>
      <c r="C10135" s="1">
        <v>43252</v>
      </c>
      <c r="D10135">
        <v>662.24900000000002</v>
      </c>
      <c r="E10135" t="s">
        <v>9</v>
      </c>
    </row>
    <row r="10136" spans="1:5" x14ac:dyDescent="0.35">
      <c r="A10136" t="s">
        <v>58</v>
      </c>
      <c r="B10136" t="s">
        <v>17</v>
      </c>
      <c r="C10136" s="1">
        <v>43252</v>
      </c>
      <c r="D10136">
        <v>285.55799999999999</v>
      </c>
      <c r="E10136" t="s">
        <v>9</v>
      </c>
    </row>
    <row r="10137" spans="1:5" x14ac:dyDescent="0.35">
      <c r="A10137" t="s">
        <v>307</v>
      </c>
      <c r="B10137" t="s">
        <v>17</v>
      </c>
      <c r="C10137" s="1">
        <v>43252</v>
      </c>
      <c r="D10137">
        <v>19.347000000000001</v>
      </c>
      <c r="E10137" t="s">
        <v>9</v>
      </c>
    </row>
    <row r="10138" spans="1:5" x14ac:dyDescent="0.35">
      <c r="A10138" t="s">
        <v>59</v>
      </c>
      <c r="B10138" t="s">
        <v>17</v>
      </c>
      <c r="C10138" s="1">
        <v>43252</v>
      </c>
      <c r="D10138">
        <v>216.785</v>
      </c>
      <c r="E10138" t="s">
        <v>9</v>
      </c>
    </row>
    <row r="10139" spans="1:5" x14ac:dyDescent="0.35">
      <c r="A10139" t="s">
        <v>63</v>
      </c>
      <c r="B10139" t="s">
        <v>17</v>
      </c>
      <c r="C10139" s="1">
        <v>43252</v>
      </c>
      <c r="D10139">
        <v>1183.9390000000001</v>
      </c>
      <c r="E10139" t="s">
        <v>9</v>
      </c>
    </row>
    <row r="10140" spans="1:5" x14ac:dyDescent="0.35">
      <c r="A10140" t="s">
        <v>308</v>
      </c>
      <c r="B10140" t="s">
        <v>17</v>
      </c>
      <c r="C10140" s="1">
        <v>43252</v>
      </c>
      <c r="D10140">
        <v>236.13200000000001</v>
      </c>
      <c r="E10140" t="s">
        <v>9</v>
      </c>
    </row>
    <row r="10141" spans="1:5" x14ac:dyDescent="0.35">
      <c r="A10141" t="s">
        <v>62</v>
      </c>
      <c r="B10141" t="s">
        <v>17</v>
      </c>
      <c r="C10141" s="1">
        <v>43252</v>
      </c>
      <c r="D10141">
        <v>1183.9390000000001</v>
      </c>
      <c r="E10141" t="s">
        <v>9</v>
      </c>
    </row>
    <row r="10142" spans="1:5" x14ac:dyDescent="0.35">
      <c r="A10142" t="s">
        <v>62</v>
      </c>
      <c r="B10142" t="s">
        <v>311</v>
      </c>
      <c r="C10142" s="1">
        <v>43252</v>
      </c>
      <c r="D10142">
        <v>1098.8889999999999</v>
      </c>
      <c r="E10142" t="s">
        <v>9</v>
      </c>
    </row>
    <row r="10143" spans="1:5" x14ac:dyDescent="0.35">
      <c r="A10143" t="s">
        <v>55</v>
      </c>
      <c r="B10143" t="s">
        <v>311</v>
      </c>
      <c r="C10143" s="1">
        <v>43252</v>
      </c>
      <c r="D10143">
        <v>34.945999999999998</v>
      </c>
      <c r="E10143" t="s">
        <v>9</v>
      </c>
    </row>
    <row r="10144" spans="1:5" x14ac:dyDescent="0.35">
      <c r="A10144" t="s">
        <v>63</v>
      </c>
      <c r="B10144" t="s">
        <v>311</v>
      </c>
      <c r="C10144" s="1">
        <v>43252</v>
      </c>
      <c r="D10144">
        <v>1063.943</v>
      </c>
      <c r="E10144" t="s">
        <v>9</v>
      </c>
    </row>
    <row r="10145" spans="1:5" x14ac:dyDescent="0.35">
      <c r="A10145" t="s">
        <v>56</v>
      </c>
      <c r="B10145" t="s">
        <v>311</v>
      </c>
      <c r="C10145" s="1">
        <v>43252</v>
      </c>
      <c r="D10145">
        <v>580.94299999999998</v>
      </c>
      <c r="E10145" t="s">
        <v>9</v>
      </c>
    </row>
    <row r="10146" spans="1:5" x14ac:dyDescent="0.35">
      <c r="A10146" t="s">
        <v>58</v>
      </c>
      <c r="B10146" t="s">
        <v>311</v>
      </c>
      <c r="C10146" s="1">
        <v>43252</v>
      </c>
      <c r="D10146">
        <v>205</v>
      </c>
      <c r="E10146" t="s">
        <v>9</v>
      </c>
    </row>
    <row r="10147" spans="1:5" x14ac:dyDescent="0.35">
      <c r="A10147" t="s">
        <v>60</v>
      </c>
      <c r="B10147" t="s">
        <v>311</v>
      </c>
      <c r="C10147" s="1">
        <v>43252</v>
      </c>
      <c r="D10147">
        <v>191</v>
      </c>
      <c r="E10147" t="s">
        <v>9</v>
      </c>
    </row>
    <row r="10148" spans="1:5" x14ac:dyDescent="0.35">
      <c r="A10148" t="s">
        <v>308</v>
      </c>
      <c r="B10148" t="s">
        <v>311</v>
      </c>
      <c r="C10148" s="1">
        <v>43252</v>
      </c>
      <c r="D10148">
        <v>87</v>
      </c>
      <c r="E10148" t="s">
        <v>9</v>
      </c>
    </row>
    <row r="10149" spans="1:5" x14ac:dyDescent="0.35">
      <c r="A10149" t="s">
        <v>55</v>
      </c>
      <c r="B10149" t="s">
        <v>13</v>
      </c>
      <c r="C10149" s="1">
        <v>43252</v>
      </c>
      <c r="D10149">
        <v>5.5063000000000004</v>
      </c>
      <c r="E10149" t="s">
        <v>9</v>
      </c>
    </row>
    <row r="10150" spans="1:5" x14ac:dyDescent="0.35">
      <c r="A10150" t="s">
        <v>312</v>
      </c>
      <c r="B10150" t="s">
        <v>13</v>
      </c>
      <c r="C10150" s="1">
        <v>43252</v>
      </c>
      <c r="D10150">
        <v>-0.110107</v>
      </c>
      <c r="E10150" t="s">
        <v>9</v>
      </c>
    </row>
    <row r="10151" spans="1:5" x14ac:dyDescent="0.35">
      <c r="A10151" t="s">
        <v>63</v>
      </c>
      <c r="B10151" t="s">
        <v>13</v>
      </c>
      <c r="C10151" s="1">
        <v>43252</v>
      </c>
      <c r="D10151">
        <v>7.5506169999999999</v>
      </c>
      <c r="E10151" t="s">
        <v>9</v>
      </c>
    </row>
    <row r="10152" spans="1:5" x14ac:dyDescent="0.35">
      <c r="A10152" t="s">
        <v>241</v>
      </c>
      <c r="B10152" t="s">
        <v>13</v>
      </c>
      <c r="C10152" s="1">
        <v>43252</v>
      </c>
      <c r="D10152">
        <v>1.293266</v>
      </c>
      <c r="E10152" t="s">
        <v>9</v>
      </c>
    </row>
    <row r="10153" spans="1:5" x14ac:dyDescent="0.35">
      <c r="A10153" t="s">
        <v>314</v>
      </c>
      <c r="B10153" t="s">
        <v>13</v>
      </c>
      <c r="C10153" s="1">
        <v>43252</v>
      </c>
      <c r="D10153">
        <v>0.18481400000000001</v>
      </c>
      <c r="E10153" t="s">
        <v>9</v>
      </c>
    </row>
    <row r="10154" spans="1:5" x14ac:dyDescent="0.35">
      <c r="A10154" t="s">
        <v>56</v>
      </c>
      <c r="B10154" t="s">
        <v>313</v>
      </c>
      <c r="C10154" s="1">
        <v>43252</v>
      </c>
      <c r="D10154">
        <v>1.7249E-2</v>
      </c>
      <c r="E10154" t="s">
        <v>9</v>
      </c>
    </row>
    <row r="10155" spans="1:5" x14ac:dyDescent="0.35">
      <c r="A10155" t="s">
        <v>58</v>
      </c>
      <c r="B10155" t="s">
        <v>313</v>
      </c>
      <c r="C10155" s="1">
        <v>43252</v>
      </c>
      <c r="D10155">
        <v>7.059E-2</v>
      </c>
      <c r="E10155" t="s">
        <v>9</v>
      </c>
    </row>
    <row r="10156" spans="1:5" x14ac:dyDescent="0.35">
      <c r="A10156" t="s">
        <v>60</v>
      </c>
      <c r="B10156" t="s">
        <v>313</v>
      </c>
      <c r="C10156" s="1">
        <v>43252</v>
      </c>
      <c r="D10156">
        <v>0.85036299999999998</v>
      </c>
      <c r="E10156" t="s">
        <v>9</v>
      </c>
    </row>
    <row r="10157" spans="1:5" x14ac:dyDescent="0.35">
      <c r="A10157" t="s">
        <v>308</v>
      </c>
      <c r="B10157" t="s">
        <v>313</v>
      </c>
      <c r="C10157" s="1">
        <v>43252</v>
      </c>
      <c r="D10157">
        <v>6.1797999999999999E-2</v>
      </c>
      <c r="E10157" t="s">
        <v>9</v>
      </c>
    </row>
    <row r="10158" spans="1:5" x14ac:dyDescent="0.35">
      <c r="A10158" t="s">
        <v>56</v>
      </c>
      <c r="B10158" t="s">
        <v>13</v>
      </c>
      <c r="C10158" s="1">
        <v>43252</v>
      </c>
      <c r="D10158">
        <v>0.15573400000000001</v>
      </c>
      <c r="E10158" t="s">
        <v>9</v>
      </c>
    </row>
    <row r="10159" spans="1:5" x14ac:dyDescent="0.35">
      <c r="A10159" t="s">
        <v>58</v>
      </c>
      <c r="B10159" t="s">
        <v>13</v>
      </c>
      <c r="C10159" s="1">
        <v>43252</v>
      </c>
      <c r="D10159">
        <v>0.63733399999999996</v>
      </c>
      <c r="E10159" t="s">
        <v>9</v>
      </c>
    </row>
    <row r="10160" spans="1:5" x14ac:dyDescent="0.35">
      <c r="A10160" t="s">
        <v>60</v>
      </c>
      <c r="B10160" t="s">
        <v>13</v>
      </c>
      <c r="C10160" s="1">
        <v>43252</v>
      </c>
      <c r="D10160">
        <v>7.67767</v>
      </c>
      <c r="E10160" t="s">
        <v>9</v>
      </c>
    </row>
    <row r="10161" spans="1:5" x14ac:dyDescent="0.35">
      <c r="A10161" t="s">
        <v>308</v>
      </c>
      <c r="B10161" t="s">
        <v>13</v>
      </c>
      <c r="C10161" s="1">
        <v>43252</v>
      </c>
      <c r="D10161">
        <v>0.55795899999999998</v>
      </c>
      <c r="E10161" t="s">
        <v>9</v>
      </c>
    </row>
    <row r="10162" spans="1:5" x14ac:dyDescent="0.35">
      <c r="A10162" t="s">
        <v>62</v>
      </c>
      <c r="B10162" t="s">
        <v>13</v>
      </c>
      <c r="C10162" s="1">
        <v>43252</v>
      </c>
      <c r="D10162">
        <v>14.424889</v>
      </c>
      <c r="E10162" t="s">
        <v>9</v>
      </c>
    </row>
    <row r="10163" spans="1:5" x14ac:dyDescent="0.35">
      <c r="A10163" t="s">
        <v>62</v>
      </c>
      <c r="B10163" t="s">
        <v>315</v>
      </c>
      <c r="C10163" s="1">
        <v>43252</v>
      </c>
      <c r="D10163">
        <v>2297.2528889999999</v>
      </c>
      <c r="E10163" t="s">
        <v>9</v>
      </c>
    </row>
    <row r="10164" spans="1:5" x14ac:dyDescent="0.35">
      <c r="A10164" t="s">
        <v>62</v>
      </c>
      <c r="B10164" t="s">
        <v>316</v>
      </c>
      <c r="C10164" s="1">
        <v>43252</v>
      </c>
      <c r="D10164">
        <v>79.747230000000002</v>
      </c>
      <c r="E10164" t="s">
        <v>9</v>
      </c>
    </row>
    <row r="10165" spans="1:5" x14ac:dyDescent="0.35">
      <c r="A10165" t="s">
        <v>55</v>
      </c>
      <c r="B10165" t="s">
        <v>316</v>
      </c>
      <c r="C10165" s="1">
        <v>43252</v>
      </c>
      <c r="D10165">
        <v>6.3851649999999998</v>
      </c>
      <c r="E10165" t="s">
        <v>9</v>
      </c>
    </row>
    <row r="10166" spans="1:5" x14ac:dyDescent="0.35">
      <c r="A10166" t="s">
        <v>63</v>
      </c>
      <c r="B10166" t="s">
        <v>316</v>
      </c>
      <c r="C10166" s="1">
        <v>43252</v>
      </c>
      <c r="D10166">
        <v>73.362065000000001</v>
      </c>
      <c r="E10166" t="s">
        <v>9</v>
      </c>
    </row>
    <row r="10167" spans="1:5" x14ac:dyDescent="0.35">
      <c r="A10167" t="s">
        <v>56</v>
      </c>
      <c r="B10167" t="s">
        <v>316</v>
      </c>
      <c r="C10167" s="1">
        <v>43252</v>
      </c>
      <c r="D10167">
        <v>33.634188000000002</v>
      </c>
      <c r="E10167" t="s">
        <v>9</v>
      </c>
    </row>
    <row r="10168" spans="1:5" x14ac:dyDescent="0.35">
      <c r="A10168" t="s">
        <v>58</v>
      </c>
      <c r="B10168" t="s">
        <v>316</v>
      </c>
      <c r="C10168" s="1">
        <v>43252</v>
      </c>
      <c r="D10168">
        <v>12.714064</v>
      </c>
      <c r="E10168" t="s">
        <v>9</v>
      </c>
    </row>
    <row r="10169" spans="1:5" x14ac:dyDescent="0.35">
      <c r="A10169" t="s">
        <v>60</v>
      </c>
      <c r="B10169" t="s">
        <v>316</v>
      </c>
      <c r="C10169" s="1">
        <v>43252</v>
      </c>
      <c r="D10169">
        <v>20.218318</v>
      </c>
      <c r="E10169" t="s">
        <v>9</v>
      </c>
    </row>
    <row r="10170" spans="1:5" x14ac:dyDescent="0.35">
      <c r="A10170" t="s">
        <v>308</v>
      </c>
      <c r="B10170" t="s">
        <v>316</v>
      </c>
      <c r="C10170" s="1">
        <v>43252</v>
      </c>
      <c r="D10170">
        <v>6.795496</v>
      </c>
      <c r="E10170" t="s">
        <v>9</v>
      </c>
    </row>
    <row r="10171" spans="1:5" x14ac:dyDescent="0.35">
      <c r="A10171" t="s">
        <v>62</v>
      </c>
      <c r="B10171" t="s">
        <v>124</v>
      </c>
      <c r="C10171" s="1">
        <v>43252</v>
      </c>
      <c r="D10171">
        <v>63.834085999999999</v>
      </c>
      <c r="E10171" t="s">
        <v>9</v>
      </c>
    </row>
    <row r="10172" spans="1:5" x14ac:dyDescent="0.35">
      <c r="A10172" t="s">
        <v>55</v>
      </c>
      <c r="B10172" t="s">
        <v>124</v>
      </c>
      <c r="C10172" s="1">
        <v>43252</v>
      </c>
      <c r="D10172">
        <v>4.7008590000000003</v>
      </c>
      <c r="E10172" t="s">
        <v>9</v>
      </c>
    </row>
    <row r="10173" spans="1:5" x14ac:dyDescent="0.35">
      <c r="A10173" t="s">
        <v>63</v>
      </c>
      <c r="B10173" t="s">
        <v>124</v>
      </c>
      <c r="C10173" s="1">
        <v>43252</v>
      </c>
      <c r="D10173">
        <v>59.133226000000001</v>
      </c>
      <c r="E10173" t="s">
        <v>9</v>
      </c>
    </row>
    <row r="10174" spans="1:5" x14ac:dyDescent="0.35">
      <c r="A10174" t="s">
        <v>56</v>
      </c>
      <c r="B10174" t="s">
        <v>124</v>
      </c>
      <c r="C10174" s="1">
        <v>43252</v>
      </c>
      <c r="D10174">
        <v>14.231702</v>
      </c>
      <c r="E10174" t="s">
        <v>9</v>
      </c>
    </row>
    <row r="10175" spans="1:5" x14ac:dyDescent="0.35">
      <c r="A10175" t="s">
        <v>58</v>
      </c>
      <c r="B10175" t="s">
        <v>124</v>
      </c>
      <c r="C10175" s="1">
        <v>43252</v>
      </c>
      <c r="D10175">
        <v>23.257982999999999</v>
      </c>
      <c r="E10175" t="s">
        <v>9</v>
      </c>
    </row>
    <row r="10176" spans="1:5" x14ac:dyDescent="0.35">
      <c r="A10176" t="s">
        <v>60</v>
      </c>
      <c r="B10176" t="s">
        <v>124</v>
      </c>
      <c r="C10176" s="1">
        <v>43252</v>
      </c>
      <c r="D10176">
        <v>19.33812</v>
      </c>
      <c r="E10176" t="s">
        <v>9</v>
      </c>
    </row>
    <row r="10177" spans="1:5" x14ac:dyDescent="0.35">
      <c r="A10177" t="s">
        <v>308</v>
      </c>
      <c r="B10177" t="s">
        <v>124</v>
      </c>
      <c r="C10177" s="1">
        <v>43252</v>
      </c>
      <c r="D10177">
        <v>2.3054209999999999</v>
      </c>
      <c r="E10177" t="s">
        <v>9</v>
      </c>
    </row>
    <row r="10178" spans="1:5" x14ac:dyDescent="0.35">
      <c r="A10178" t="s">
        <v>56</v>
      </c>
      <c r="B10178" t="s">
        <v>21</v>
      </c>
      <c r="C10178" s="1">
        <v>43252</v>
      </c>
      <c r="D10178">
        <v>15.390606</v>
      </c>
      <c r="E10178" t="s">
        <v>9</v>
      </c>
    </row>
    <row r="10179" spans="1:5" x14ac:dyDescent="0.35">
      <c r="A10179" t="s">
        <v>58</v>
      </c>
      <c r="B10179" t="s">
        <v>21</v>
      </c>
      <c r="C10179" s="1">
        <v>43252</v>
      </c>
      <c r="D10179">
        <v>8.0617459999999994</v>
      </c>
      <c r="E10179" t="s">
        <v>9</v>
      </c>
    </row>
    <row r="10180" spans="1:5" x14ac:dyDescent="0.35">
      <c r="A10180" t="s">
        <v>60</v>
      </c>
      <c r="B10180" t="s">
        <v>21</v>
      </c>
      <c r="C10180" s="1">
        <v>43252</v>
      </c>
      <c r="D10180">
        <v>17.812315999999999</v>
      </c>
      <c r="E10180" t="s">
        <v>9</v>
      </c>
    </row>
    <row r="10181" spans="1:5" x14ac:dyDescent="0.35">
      <c r="A10181" t="s">
        <v>308</v>
      </c>
      <c r="B10181" t="s">
        <v>21</v>
      </c>
      <c r="C10181" s="1">
        <v>43252</v>
      </c>
      <c r="D10181">
        <v>17.238752999999999</v>
      </c>
      <c r="E10181" t="s">
        <v>9</v>
      </c>
    </row>
    <row r="10182" spans="1:5" x14ac:dyDescent="0.35">
      <c r="A10182" t="s">
        <v>56</v>
      </c>
      <c r="B10182" t="s">
        <v>313</v>
      </c>
      <c r="C10182" s="1">
        <v>43252</v>
      </c>
      <c r="D10182">
        <v>0.26307199999999997</v>
      </c>
      <c r="E10182" t="s">
        <v>9</v>
      </c>
    </row>
    <row r="10183" spans="1:5" x14ac:dyDescent="0.35">
      <c r="A10183" t="s">
        <v>58</v>
      </c>
      <c r="B10183" t="s">
        <v>313</v>
      </c>
      <c r="C10183" s="1">
        <v>43252</v>
      </c>
      <c r="D10183">
        <v>0.13780000000000001</v>
      </c>
      <c r="E10183" t="s">
        <v>9</v>
      </c>
    </row>
    <row r="10184" spans="1:5" x14ac:dyDescent="0.35">
      <c r="A10184" t="s">
        <v>60</v>
      </c>
      <c r="B10184" t="s">
        <v>313</v>
      </c>
      <c r="C10184" s="1">
        <v>43252</v>
      </c>
      <c r="D10184">
        <v>0.30446600000000001</v>
      </c>
      <c r="E10184" t="s">
        <v>9</v>
      </c>
    </row>
    <row r="10185" spans="1:5" x14ac:dyDescent="0.35">
      <c r="A10185" t="s">
        <v>308</v>
      </c>
      <c r="B10185" t="s">
        <v>313</v>
      </c>
      <c r="C10185" s="1">
        <v>43252</v>
      </c>
      <c r="D10185">
        <v>0.29466199999999998</v>
      </c>
      <c r="E10185" t="s">
        <v>9</v>
      </c>
    </row>
    <row r="10186" spans="1:5" x14ac:dyDescent="0.35">
      <c r="A10186" t="s">
        <v>63</v>
      </c>
      <c r="B10186" t="s">
        <v>21</v>
      </c>
      <c r="C10186" s="1">
        <v>43252</v>
      </c>
      <c r="D10186">
        <v>57.096916999999998</v>
      </c>
      <c r="E10186" t="s">
        <v>9</v>
      </c>
    </row>
    <row r="10187" spans="1:5" x14ac:dyDescent="0.35">
      <c r="A10187" t="s">
        <v>241</v>
      </c>
      <c r="B10187" t="s">
        <v>21</v>
      </c>
      <c r="C10187" s="1">
        <v>43252</v>
      </c>
      <c r="D10187">
        <v>1.319353</v>
      </c>
      <c r="E10187" t="s">
        <v>9</v>
      </c>
    </row>
    <row r="10188" spans="1:5" x14ac:dyDescent="0.35">
      <c r="A10188" t="s">
        <v>314</v>
      </c>
      <c r="B10188" t="s">
        <v>21</v>
      </c>
      <c r="C10188" s="1">
        <v>43252</v>
      </c>
      <c r="D10188">
        <v>8.7149000000000004E-2</v>
      </c>
      <c r="E10188" t="s">
        <v>9</v>
      </c>
    </row>
    <row r="10189" spans="1:5" x14ac:dyDescent="0.35">
      <c r="A10189" t="s">
        <v>55</v>
      </c>
      <c r="B10189" t="s">
        <v>21</v>
      </c>
      <c r="C10189" s="1">
        <v>43252</v>
      </c>
      <c r="D10189">
        <v>0.22358500000000001</v>
      </c>
      <c r="E10189" t="s">
        <v>9</v>
      </c>
    </row>
    <row r="10190" spans="1:5" x14ac:dyDescent="0.35">
      <c r="A10190" t="s">
        <v>312</v>
      </c>
      <c r="B10190" t="s">
        <v>21</v>
      </c>
      <c r="C10190" s="1">
        <v>43252</v>
      </c>
      <c r="D10190">
        <v>0.38422600000000001</v>
      </c>
      <c r="E10190" t="s">
        <v>9</v>
      </c>
    </row>
    <row r="10191" spans="1:5" x14ac:dyDescent="0.35">
      <c r="A10191" t="s">
        <v>62</v>
      </c>
      <c r="B10191" t="s">
        <v>21</v>
      </c>
      <c r="C10191" s="1">
        <v>43252</v>
      </c>
      <c r="D10191">
        <v>59.111230999999997</v>
      </c>
      <c r="E10191" t="s">
        <v>9</v>
      </c>
    </row>
    <row r="10192" spans="1:5" x14ac:dyDescent="0.35">
      <c r="A10192" t="s">
        <v>62</v>
      </c>
      <c r="B10192" t="s">
        <v>92</v>
      </c>
      <c r="C10192" s="1">
        <v>43252</v>
      </c>
      <c r="D10192">
        <v>202.69254699999999</v>
      </c>
      <c r="E10192" t="s">
        <v>9</v>
      </c>
    </row>
    <row r="10193" spans="1:5" x14ac:dyDescent="0.35">
      <c r="A10193" t="s">
        <v>62</v>
      </c>
      <c r="B10193" t="s">
        <v>317</v>
      </c>
      <c r="C10193" s="1">
        <v>43252</v>
      </c>
      <c r="D10193">
        <v>2094.5603420000002</v>
      </c>
      <c r="E10193" t="s">
        <v>9</v>
      </c>
    </row>
    <row r="10194" spans="1:5" x14ac:dyDescent="0.35">
      <c r="A10194" t="s">
        <v>62</v>
      </c>
      <c r="B10194" t="s">
        <v>317</v>
      </c>
      <c r="C10194" s="1">
        <v>43252</v>
      </c>
      <c r="D10194">
        <v>2094.5603420000002</v>
      </c>
      <c r="E10194" t="s">
        <v>9</v>
      </c>
    </row>
    <row r="10195" spans="1:5" x14ac:dyDescent="0.35">
      <c r="A10195" t="s">
        <v>55</v>
      </c>
      <c r="B10195" t="s">
        <v>317</v>
      </c>
      <c r="C10195" s="1">
        <v>43252</v>
      </c>
      <c r="D10195">
        <v>28.648357000000001</v>
      </c>
      <c r="E10195" t="s">
        <v>9</v>
      </c>
    </row>
    <row r="10196" spans="1:5" x14ac:dyDescent="0.35">
      <c r="A10196" t="s">
        <v>55</v>
      </c>
      <c r="B10196" t="s">
        <v>317</v>
      </c>
      <c r="C10196" s="1">
        <v>43252</v>
      </c>
      <c r="D10196">
        <v>28.648357000000001</v>
      </c>
      <c r="E10196" t="s">
        <v>9</v>
      </c>
    </row>
    <row r="10197" spans="1:5" x14ac:dyDescent="0.35">
      <c r="A10197" t="s">
        <v>63</v>
      </c>
      <c r="B10197" t="s">
        <v>317</v>
      </c>
      <c r="C10197" s="1">
        <v>43252</v>
      </c>
      <c r="D10197">
        <v>2065.9119850000002</v>
      </c>
      <c r="E10197" t="s">
        <v>9</v>
      </c>
    </row>
    <row r="10198" spans="1:5" x14ac:dyDescent="0.35">
      <c r="A10198" t="s">
        <v>56</v>
      </c>
      <c r="B10198" t="s">
        <v>317</v>
      </c>
      <c r="C10198" s="1">
        <v>43252</v>
      </c>
      <c r="D10198">
        <v>1180.091238</v>
      </c>
      <c r="E10198" t="s">
        <v>9</v>
      </c>
    </row>
    <row r="10199" spans="1:5" x14ac:dyDescent="0.35">
      <c r="A10199" t="s">
        <v>58</v>
      </c>
      <c r="B10199" t="s">
        <v>317</v>
      </c>
      <c r="C10199" s="1">
        <v>43252</v>
      </c>
      <c r="D10199">
        <v>447.161541</v>
      </c>
      <c r="E10199" t="s">
        <v>9</v>
      </c>
    </row>
    <row r="10200" spans="1:5" x14ac:dyDescent="0.35">
      <c r="A10200" t="s">
        <v>60</v>
      </c>
      <c r="B10200" t="s">
        <v>317</v>
      </c>
      <c r="C10200" s="1">
        <v>43252</v>
      </c>
      <c r="D10200">
        <v>141.30891600000001</v>
      </c>
      <c r="E10200" t="s">
        <v>9</v>
      </c>
    </row>
    <row r="10201" spans="1:5" x14ac:dyDescent="0.35">
      <c r="A10201" t="s">
        <v>308</v>
      </c>
      <c r="B10201" t="s">
        <v>317</v>
      </c>
      <c r="C10201" s="1">
        <v>43252</v>
      </c>
      <c r="D10201">
        <v>297.35028999999997</v>
      </c>
      <c r="E10201" t="s">
        <v>9</v>
      </c>
    </row>
    <row r="10202" spans="1:5" x14ac:dyDescent="0.35">
      <c r="A10202" t="s">
        <v>62</v>
      </c>
      <c r="B10202" t="s">
        <v>311</v>
      </c>
      <c r="C10202" s="1">
        <v>43282</v>
      </c>
      <c r="D10202">
        <v>2094.5603420000002</v>
      </c>
      <c r="E10202" t="s">
        <v>9</v>
      </c>
    </row>
    <row r="10203" spans="1:5" x14ac:dyDescent="0.35">
      <c r="A10203" t="s">
        <v>55</v>
      </c>
      <c r="B10203" t="s">
        <v>311</v>
      </c>
      <c r="C10203" s="1">
        <v>43282</v>
      </c>
      <c r="D10203">
        <v>28.648357000000001</v>
      </c>
      <c r="E10203" t="s">
        <v>9</v>
      </c>
    </row>
    <row r="10204" spans="1:5" x14ac:dyDescent="0.35">
      <c r="A10204" t="s">
        <v>63</v>
      </c>
      <c r="B10204" t="s">
        <v>311</v>
      </c>
      <c r="C10204" s="1">
        <v>43282</v>
      </c>
      <c r="D10204">
        <v>2065.9119850000002</v>
      </c>
      <c r="E10204" t="s">
        <v>9</v>
      </c>
    </row>
    <row r="10205" spans="1:5" x14ac:dyDescent="0.35">
      <c r="A10205" t="s">
        <v>56</v>
      </c>
      <c r="B10205" t="s">
        <v>311</v>
      </c>
      <c r="C10205" s="1">
        <v>43282</v>
      </c>
      <c r="D10205">
        <v>1180.091238</v>
      </c>
      <c r="E10205" t="s">
        <v>9</v>
      </c>
    </row>
    <row r="10206" spans="1:5" x14ac:dyDescent="0.35">
      <c r="A10206" t="s">
        <v>58</v>
      </c>
      <c r="B10206" t="s">
        <v>311</v>
      </c>
      <c r="C10206" s="1">
        <v>43282</v>
      </c>
      <c r="D10206">
        <v>447.161541</v>
      </c>
      <c r="E10206" t="s">
        <v>9</v>
      </c>
    </row>
    <row r="10207" spans="1:5" x14ac:dyDescent="0.35">
      <c r="A10207" t="s">
        <v>60</v>
      </c>
      <c r="B10207" t="s">
        <v>311</v>
      </c>
      <c r="C10207" s="1">
        <v>43282</v>
      </c>
      <c r="D10207">
        <v>141.30891600000001</v>
      </c>
      <c r="E10207" t="s">
        <v>9</v>
      </c>
    </row>
    <row r="10208" spans="1:5" x14ac:dyDescent="0.35">
      <c r="A10208" t="s">
        <v>308</v>
      </c>
      <c r="B10208" t="s">
        <v>311</v>
      </c>
      <c r="C10208" s="1">
        <v>43282</v>
      </c>
      <c r="D10208">
        <v>297.35028999999997</v>
      </c>
      <c r="E10208" t="s">
        <v>9</v>
      </c>
    </row>
    <row r="10209" spans="1:5" x14ac:dyDescent="0.35">
      <c r="A10209" t="s">
        <v>55</v>
      </c>
      <c r="B10209" t="s">
        <v>13</v>
      </c>
      <c r="C10209" s="1">
        <v>43282</v>
      </c>
      <c r="D10209">
        <v>5.634671</v>
      </c>
      <c r="E10209" t="s">
        <v>9</v>
      </c>
    </row>
    <row r="10210" spans="1:5" x14ac:dyDescent="0.35">
      <c r="A10210" t="s">
        <v>312</v>
      </c>
      <c r="B10210" t="s">
        <v>13</v>
      </c>
      <c r="C10210" s="1">
        <v>43282</v>
      </c>
      <c r="D10210">
        <v>-0.19202900000000001</v>
      </c>
      <c r="E10210" t="s">
        <v>9</v>
      </c>
    </row>
    <row r="10211" spans="1:5" x14ac:dyDescent="0.35">
      <c r="A10211" t="s">
        <v>63</v>
      </c>
      <c r="B10211" t="s">
        <v>13</v>
      </c>
      <c r="C10211" s="1">
        <v>43282</v>
      </c>
      <c r="D10211">
        <v>6.0995699999999999</v>
      </c>
      <c r="E10211" t="s">
        <v>9</v>
      </c>
    </row>
    <row r="10212" spans="1:5" x14ac:dyDescent="0.35">
      <c r="A10212" t="s">
        <v>241</v>
      </c>
      <c r="B10212" t="s">
        <v>13</v>
      </c>
      <c r="C10212" s="1">
        <v>43282</v>
      </c>
      <c r="D10212">
        <v>1.4330780000000001</v>
      </c>
      <c r="E10212" t="s">
        <v>9</v>
      </c>
    </row>
    <row r="10213" spans="1:5" x14ac:dyDescent="0.35">
      <c r="A10213" t="s">
        <v>314</v>
      </c>
      <c r="B10213" t="s">
        <v>13</v>
      </c>
      <c r="C10213" s="1">
        <v>43282</v>
      </c>
      <c r="D10213">
        <v>0.115395</v>
      </c>
      <c r="E10213" t="s">
        <v>9</v>
      </c>
    </row>
    <row r="10214" spans="1:5" x14ac:dyDescent="0.35">
      <c r="A10214" t="s">
        <v>56</v>
      </c>
      <c r="B10214" t="s">
        <v>313</v>
      </c>
      <c r="C10214" s="1">
        <v>43282</v>
      </c>
      <c r="D10214">
        <v>1.7249E-2</v>
      </c>
      <c r="E10214" t="s">
        <v>9</v>
      </c>
    </row>
    <row r="10215" spans="1:5" x14ac:dyDescent="0.35">
      <c r="A10215" t="s">
        <v>58</v>
      </c>
      <c r="B10215" t="s">
        <v>313</v>
      </c>
      <c r="C10215" s="1">
        <v>43282</v>
      </c>
      <c r="D10215">
        <v>7.059E-2</v>
      </c>
      <c r="E10215" t="s">
        <v>9</v>
      </c>
    </row>
    <row r="10216" spans="1:5" x14ac:dyDescent="0.35">
      <c r="A10216" t="s">
        <v>60</v>
      </c>
      <c r="B10216" t="s">
        <v>313</v>
      </c>
      <c r="C10216" s="1">
        <v>43282</v>
      </c>
      <c r="D10216">
        <v>0.85036299999999998</v>
      </c>
      <c r="E10216" t="s">
        <v>9</v>
      </c>
    </row>
    <row r="10217" spans="1:5" x14ac:dyDescent="0.35">
      <c r="A10217" t="s">
        <v>308</v>
      </c>
      <c r="B10217" t="s">
        <v>313</v>
      </c>
      <c r="C10217" s="1">
        <v>43282</v>
      </c>
      <c r="D10217">
        <v>6.1797999999999999E-2</v>
      </c>
      <c r="E10217" t="s">
        <v>9</v>
      </c>
    </row>
    <row r="10218" spans="1:5" x14ac:dyDescent="0.35">
      <c r="A10218" t="s">
        <v>56</v>
      </c>
      <c r="B10218" t="s">
        <v>13</v>
      </c>
      <c r="C10218" s="1">
        <v>43282</v>
      </c>
      <c r="D10218">
        <v>0.13191900000000001</v>
      </c>
      <c r="E10218" t="s">
        <v>9</v>
      </c>
    </row>
    <row r="10219" spans="1:5" x14ac:dyDescent="0.35">
      <c r="A10219" t="s">
        <v>58</v>
      </c>
      <c r="B10219" t="s">
        <v>13</v>
      </c>
      <c r="C10219" s="1">
        <v>43282</v>
      </c>
      <c r="D10219">
        <v>0.53987399999999997</v>
      </c>
      <c r="E10219" t="s">
        <v>9</v>
      </c>
    </row>
    <row r="10220" spans="1:5" x14ac:dyDescent="0.35">
      <c r="A10220" t="s">
        <v>60</v>
      </c>
      <c r="B10220" t="s">
        <v>13</v>
      </c>
      <c r="C10220" s="1">
        <v>43282</v>
      </c>
      <c r="D10220">
        <v>6.5036129999999996</v>
      </c>
      <c r="E10220" t="s">
        <v>9</v>
      </c>
    </row>
    <row r="10221" spans="1:5" x14ac:dyDescent="0.35">
      <c r="A10221" t="s">
        <v>308</v>
      </c>
      <c r="B10221" t="s">
        <v>13</v>
      </c>
      <c r="C10221" s="1">
        <v>43282</v>
      </c>
      <c r="D10221">
        <v>0.47263699999999997</v>
      </c>
      <c r="E10221" t="s">
        <v>9</v>
      </c>
    </row>
    <row r="10222" spans="1:5" x14ac:dyDescent="0.35">
      <c r="A10222" t="s">
        <v>62</v>
      </c>
      <c r="B10222" t="s">
        <v>13</v>
      </c>
      <c r="C10222" s="1">
        <v>43282</v>
      </c>
      <c r="D10222">
        <v>13.090685000000001</v>
      </c>
      <c r="E10222" t="s">
        <v>9</v>
      </c>
    </row>
    <row r="10223" spans="1:5" x14ac:dyDescent="0.35">
      <c r="A10223" t="s">
        <v>62</v>
      </c>
      <c r="B10223" t="s">
        <v>315</v>
      </c>
      <c r="C10223" s="1">
        <v>43282</v>
      </c>
      <c r="D10223">
        <v>2107.6510269999999</v>
      </c>
      <c r="E10223" t="s">
        <v>9</v>
      </c>
    </row>
    <row r="10224" spans="1:5" x14ac:dyDescent="0.35">
      <c r="A10224" t="s">
        <v>62</v>
      </c>
      <c r="B10224" t="s">
        <v>316</v>
      </c>
      <c r="C10224" s="1">
        <v>43282</v>
      </c>
      <c r="D10224">
        <v>79.747230000000002</v>
      </c>
      <c r="E10224" t="s">
        <v>9</v>
      </c>
    </row>
    <row r="10225" spans="1:5" x14ac:dyDescent="0.35">
      <c r="A10225" t="s">
        <v>55</v>
      </c>
      <c r="B10225" t="s">
        <v>316</v>
      </c>
      <c r="C10225" s="1">
        <v>43282</v>
      </c>
      <c r="D10225">
        <v>6.3851649999999998</v>
      </c>
      <c r="E10225" t="s">
        <v>9</v>
      </c>
    </row>
    <row r="10226" spans="1:5" x14ac:dyDescent="0.35">
      <c r="A10226" t="s">
        <v>63</v>
      </c>
      <c r="B10226" t="s">
        <v>316</v>
      </c>
      <c r="C10226" s="1">
        <v>43282</v>
      </c>
      <c r="D10226">
        <v>73.362065000000001</v>
      </c>
      <c r="E10226" t="s">
        <v>9</v>
      </c>
    </row>
    <row r="10227" spans="1:5" x14ac:dyDescent="0.35">
      <c r="A10227" t="s">
        <v>56</v>
      </c>
      <c r="B10227" t="s">
        <v>316</v>
      </c>
      <c r="C10227" s="1">
        <v>43282</v>
      </c>
      <c r="D10227">
        <v>33.634188000000002</v>
      </c>
      <c r="E10227" t="s">
        <v>9</v>
      </c>
    </row>
    <row r="10228" spans="1:5" x14ac:dyDescent="0.35">
      <c r="A10228" t="s">
        <v>58</v>
      </c>
      <c r="B10228" t="s">
        <v>316</v>
      </c>
      <c r="C10228" s="1">
        <v>43282</v>
      </c>
      <c r="D10228">
        <v>12.714064</v>
      </c>
      <c r="E10228" t="s">
        <v>9</v>
      </c>
    </row>
    <row r="10229" spans="1:5" x14ac:dyDescent="0.35">
      <c r="A10229" t="s">
        <v>60</v>
      </c>
      <c r="B10229" t="s">
        <v>316</v>
      </c>
      <c r="C10229" s="1">
        <v>43282</v>
      </c>
      <c r="D10229">
        <v>20.218318</v>
      </c>
      <c r="E10229" t="s">
        <v>9</v>
      </c>
    </row>
    <row r="10230" spans="1:5" x14ac:dyDescent="0.35">
      <c r="A10230" t="s">
        <v>308</v>
      </c>
      <c r="B10230" t="s">
        <v>316</v>
      </c>
      <c r="C10230" s="1">
        <v>43282</v>
      </c>
      <c r="D10230">
        <v>6.795496</v>
      </c>
      <c r="E10230" t="s">
        <v>9</v>
      </c>
    </row>
    <row r="10231" spans="1:5" x14ac:dyDescent="0.35">
      <c r="A10231" t="s">
        <v>62</v>
      </c>
      <c r="B10231" t="s">
        <v>124</v>
      </c>
      <c r="C10231" s="1">
        <v>43282</v>
      </c>
      <c r="D10231">
        <v>63.834085999999999</v>
      </c>
      <c r="E10231" t="s">
        <v>9</v>
      </c>
    </row>
    <row r="10232" spans="1:5" x14ac:dyDescent="0.35">
      <c r="A10232" t="s">
        <v>55</v>
      </c>
      <c r="B10232" t="s">
        <v>124</v>
      </c>
      <c r="C10232" s="1">
        <v>43282</v>
      </c>
      <c r="D10232">
        <v>4.7008590000000003</v>
      </c>
      <c r="E10232" t="s">
        <v>9</v>
      </c>
    </row>
    <row r="10233" spans="1:5" x14ac:dyDescent="0.35">
      <c r="A10233" t="s">
        <v>63</v>
      </c>
      <c r="B10233" t="s">
        <v>124</v>
      </c>
      <c r="C10233" s="1">
        <v>43282</v>
      </c>
      <c r="D10233">
        <v>59.133226000000001</v>
      </c>
      <c r="E10233" t="s">
        <v>9</v>
      </c>
    </row>
    <row r="10234" spans="1:5" x14ac:dyDescent="0.35">
      <c r="A10234" t="s">
        <v>56</v>
      </c>
      <c r="B10234" t="s">
        <v>124</v>
      </c>
      <c r="C10234" s="1">
        <v>43282</v>
      </c>
      <c r="D10234">
        <v>14.231702</v>
      </c>
      <c r="E10234" t="s">
        <v>9</v>
      </c>
    </row>
    <row r="10235" spans="1:5" x14ac:dyDescent="0.35">
      <c r="A10235" t="s">
        <v>58</v>
      </c>
      <c r="B10235" t="s">
        <v>124</v>
      </c>
      <c r="C10235" s="1">
        <v>43282</v>
      </c>
      <c r="D10235">
        <v>23.257982999999999</v>
      </c>
      <c r="E10235" t="s">
        <v>9</v>
      </c>
    </row>
    <row r="10236" spans="1:5" x14ac:dyDescent="0.35">
      <c r="A10236" t="s">
        <v>60</v>
      </c>
      <c r="B10236" t="s">
        <v>124</v>
      </c>
      <c r="C10236" s="1">
        <v>43282</v>
      </c>
      <c r="D10236">
        <v>19.33812</v>
      </c>
      <c r="E10236" t="s">
        <v>9</v>
      </c>
    </row>
    <row r="10237" spans="1:5" x14ac:dyDescent="0.35">
      <c r="A10237" t="s">
        <v>308</v>
      </c>
      <c r="B10237" t="s">
        <v>124</v>
      </c>
      <c r="C10237" s="1">
        <v>43282</v>
      </c>
      <c r="D10237">
        <v>2.3054209999999999</v>
      </c>
      <c r="E10237" t="s">
        <v>9</v>
      </c>
    </row>
    <row r="10238" spans="1:5" x14ac:dyDescent="0.35">
      <c r="A10238" t="s">
        <v>56</v>
      </c>
      <c r="B10238" t="s">
        <v>21</v>
      </c>
      <c r="C10238" s="1">
        <v>43282</v>
      </c>
      <c r="D10238">
        <v>17.024784</v>
      </c>
      <c r="E10238" t="s">
        <v>9</v>
      </c>
    </row>
    <row r="10239" spans="1:5" x14ac:dyDescent="0.35">
      <c r="A10239" t="s">
        <v>58</v>
      </c>
      <c r="B10239" t="s">
        <v>21</v>
      </c>
      <c r="C10239" s="1">
        <v>43282</v>
      </c>
      <c r="D10239">
        <v>8.9177440000000008</v>
      </c>
      <c r="E10239" t="s">
        <v>9</v>
      </c>
    </row>
    <row r="10240" spans="1:5" x14ac:dyDescent="0.35">
      <c r="A10240" t="s">
        <v>60</v>
      </c>
      <c r="B10240" t="s">
        <v>21</v>
      </c>
      <c r="C10240" s="1">
        <v>43282</v>
      </c>
      <c r="D10240">
        <v>19.703631999999999</v>
      </c>
      <c r="E10240" t="s">
        <v>9</v>
      </c>
    </row>
    <row r="10241" spans="1:5" x14ac:dyDescent="0.35">
      <c r="A10241" t="s">
        <v>308</v>
      </c>
      <c r="B10241" t="s">
        <v>21</v>
      </c>
      <c r="C10241" s="1">
        <v>43282</v>
      </c>
      <c r="D10241">
        <v>19.069168000000001</v>
      </c>
      <c r="E10241" t="s">
        <v>9</v>
      </c>
    </row>
    <row r="10242" spans="1:5" x14ac:dyDescent="0.35">
      <c r="A10242" t="s">
        <v>56</v>
      </c>
      <c r="B10242" t="s">
        <v>313</v>
      </c>
      <c r="C10242" s="1">
        <v>43282</v>
      </c>
      <c r="D10242">
        <v>0.26307199999999997</v>
      </c>
      <c r="E10242" t="s">
        <v>9</v>
      </c>
    </row>
    <row r="10243" spans="1:5" x14ac:dyDescent="0.35">
      <c r="A10243" t="s">
        <v>58</v>
      </c>
      <c r="B10243" t="s">
        <v>313</v>
      </c>
      <c r="C10243" s="1">
        <v>43282</v>
      </c>
      <c r="D10243">
        <v>0.13780000000000001</v>
      </c>
      <c r="E10243" t="s">
        <v>9</v>
      </c>
    </row>
    <row r="10244" spans="1:5" x14ac:dyDescent="0.35">
      <c r="A10244" t="s">
        <v>60</v>
      </c>
      <c r="B10244" t="s">
        <v>313</v>
      </c>
      <c r="C10244" s="1">
        <v>43282</v>
      </c>
      <c r="D10244">
        <v>0.30446600000000001</v>
      </c>
      <c r="E10244" t="s">
        <v>9</v>
      </c>
    </row>
    <row r="10245" spans="1:5" x14ac:dyDescent="0.35">
      <c r="A10245" t="s">
        <v>308</v>
      </c>
      <c r="B10245" t="s">
        <v>313</v>
      </c>
      <c r="C10245" s="1">
        <v>43282</v>
      </c>
      <c r="D10245">
        <v>0.29466199999999998</v>
      </c>
      <c r="E10245" t="s">
        <v>9</v>
      </c>
    </row>
    <row r="10246" spans="1:5" x14ac:dyDescent="0.35">
      <c r="A10246" t="s">
        <v>63</v>
      </c>
      <c r="B10246" t="s">
        <v>21</v>
      </c>
      <c r="C10246" s="1">
        <v>43282</v>
      </c>
      <c r="D10246">
        <v>63.604190000000003</v>
      </c>
      <c r="E10246" t="s">
        <v>9</v>
      </c>
    </row>
    <row r="10247" spans="1:5" x14ac:dyDescent="0.35">
      <c r="A10247" t="s">
        <v>241</v>
      </c>
      <c r="B10247" t="s">
        <v>21</v>
      </c>
      <c r="C10247" s="1">
        <v>43282</v>
      </c>
      <c r="D10247">
        <v>0.90604899999999999</v>
      </c>
      <c r="E10247" t="s">
        <v>9</v>
      </c>
    </row>
    <row r="10248" spans="1:5" x14ac:dyDescent="0.35">
      <c r="A10248" t="s">
        <v>314</v>
      </c>
      <c r="B10248" t="s">
        <v>21</v>
      </c>
      <c r="C10248" s="1">
        <v>43282</v>
      </c>
      <c r="D10248">
        <v>0.20508999999999999</v>
      </c>
      <c r="E10248" t="s">
        <v>9</v>
      </c>
    </row>
    <row r="10249" spans="1:5" x14ac:dyDescent="0.35">
      <c r="A10249" t="s">
        <v>55</v>
      </c>
      <c r="B10249" t="s">
        <v>21</v>
      </c>
      <c r="C10249" s="1">
        <v>43282</v>
      </c>
      <c r="D10249">
        <v>1.8955709999999999</v>
      </c>
      <c r="E10249" t="s">
        <v>9</v>
      </c>
    </row>
    <row r="10250" spans="1:5" x14ac:dyDescent="0.35">
      <c r="A10250" t="s">
        <v>312</v>
      </c>
      <c r="B10250" t="s">
        <v>21</v>
      </c>
      <c r="C10250" s="1">
        <v>43282</v>
      </c>
      <c r="D10250">
        <v>0.35000900000000001</v>
      </c>
      <c r="E10250" t="s">
        <v>9</v>
      </c>
    </row>
    <row r="10251" spans="1:5" x14ac:dyDescent="0.35">
      <c r="A10251" t="s">
        <v>62</v>
      </c>
      <c r="B10251" t="s">
        <v>21</v>
      </c>
      <c r="C10251" s="1">
        <v>43282</v>
      </c>
      <c r="D10251">
        <v>66.960909000000001</v>
      </c>
      <c r="E10251" t="s">
        <v>9</v>
      </c>
    </row>
    <row r="10252" spans="1:5" x14ac:dyDescent="0.35">
      <c r="A10252" t="s">
        <v>62</v>
      </c>
      <c r="B10252" t="s">
        <v>92</v>
      </c>
      <c r="C10252" s="1">
        <v>43282</v>
      </c>
      <c r="D10252">
        <v>210.542224</v>
      </c>
      <c r="E10252" t="s">
        <v>9</v>
      </c>
    </row>
    <row r="10253" spans="1:5" x14ac:dyDescent="0.35">
      <c r="A10253" t="s">
        <v>62</v>
      </c>
      <c r="B10253" t="s">
        <v>317</v>
      </c>
      <c r="C10253" s="1">
        <v>43282</v>
      </c>
      <c r="D10253">
        <v>1897.1088030000001</v>
      </c>
      <c r="E10253" t="s">
        <v>9</v>
      </c>
    </row>
    <row r="10254" spans="1:5" x14ac:dyDescent="0.35">
      <c r="A10254" t="s">
        <v>62</v>
      </c>
      <c r="B10254" t="s">
        <v>317</v>
      </c>
      <c r="C10254" s="1">
        <v>43282</v>
      </c>
      <c r="D10254">
        <v>1897.1088030000001</v>
      </c>
      <c r="E10254" t="s">
        <v>9</v>
      </c>
    </row>
    <row r="10255" spans="1:5" x14ac:dyDescent="0.35">
      <c r="A10255" t="s">
        <v>55</v>
      </c>
      <c r="B10255" t="s">
        <v>317</v>
      </c>
      <c r="C10255" s="1">
        <v>43282</v>
      </c>
      <c r="D10255">
        <v>20.759395999999999</v>
      </c>
      <c r="E10255" t="s">
        <v>9</v>
      </c>
    </row>
    <row r="10256" spans="1:5" x14ac:dyDescent="0.35">
      <c r="A10256" t="s">
        <v>55</v>
      </c>
      <c r="B10256" t="s">
        <v>317</v>
      </c>
      <c r="C10256" s="1">
        <v>43282</v>
      </c>
      <c r="D10256">
        <v>20.759395999999999</v>
      </c>
      <c r="E10256" t="s">
        <v>9</v>
      </c>
    </row>
    <row r="10257" spans="1:5" x14ac:dyDescent="0.35">
      <c r="A10257" t="s">
        <v>63</v>
      </c>
      <c r="B10257" t="s">
        <v>317</v>
      </c>
      <c r="C10257" s="1">
        <v>43282</v>
      </c>
      <c r="D10257">
        <v>1876.3494069999999</v>
      </c>
      <c r="E10257" t="s">
        <v>9</v>
      </c>
    </row>
    <row r="10258" spans="1:5" x14ac:dyDescent="0.35">
      <c r="A10258" t="s">
        <v>56</v>
      </c>
      <c r="B10258" t="s">
        <v>317</v>
      </c>
      <c r="C10258" s="1">
        <v>43282</v>
      </c>
      <c r="D10258">
        <v>1115.332482</v>
      </c>
      <c r="E10258" t="s">
        <v>9</v>
      </c>
    </row>
    <row r="10259" spans="1:5" x14ac:dyDescent="0.35">
      <c r="A10259" t="s">
        <v>58</v>
      </c>
      <c r="B10259" t="s">
        <v>317</v>
      </c>
      <c r="C10259" s="1">
        <v>43282</v>
      </c>
      <c r="D10259">
        <v>402.81162399999999</v>
      </c>
      <c r="E10259" t="s">
        <v>9</v>
      </c>
    </row>
    <row r="10260" spans="1:5" x14ac:dyDescent="0.35">
      <c r="A10260" t="s">
        <v>60</v>
      </c>
      <c r="B10260" t="s">
        <v>317</v>
      </c>
      <c r="C10260" s="1">
        <v>43282</v>
      </c>
      <c r="D10260">
        <v>88.552459999999996</v>
      </c>
      <c r="E10260" t="s">
        <v>9</v>
      </c>
    </row>
    <row r="10261" spans="1:5" x14ac:dyDescent="0.35">
      <c r="A10261" t="s">
        <v>308</v>
      </c>
      <c r="B10261" t="s">
        <v>317</v>
      </c>
      <c r="C10261" s="1">
        <v>43282</v>
      </c>
      <c r="D10261">
        <v>269.65284200000002</v>
      </c>
      <c r="E10261" t="s">
        <v>9</v>
      </c>
    </row>
    <row r="10262" spans="1:5" x14ac:dyDescent="0.35">
      <c r="A10262" t="s">
        <v>318</v>
      </c>
      <c r="B10262" t="s">
        <v>306</v>
      </c>
      <c r="C10262" s="1">
        <v>43313</v>
      </c>
      <c r="D10262">
        <v>13.2</v>
      </c>
      <c r="E10262" t="s">
        <v>9</v>
      </c>
    </row>
    <row r="10263" spans="1:5" x14ac:dyDescent="0.35">
      <c r="A10263" t="s">
        <v>60</v>
      </c>
      <c r="B10263" t="s">
        <v>306</v>
      </c>
      <c r="C10263" s="1">
        <v>43313</v>
      </c>
      <c r="D10263">
        <v>12689.396194999999</v>
      </c>
      <c r="E10263" t="s">
        <v>9</v>
      </c>
    </row>
    <row r="10264" spans="1:5" x14ac:dyDescent="0.35">
      <c r="A10264" t="s">
        <v>76</v>
      </c>
      <c r="B10264" t="s">
        <v>306</v>
      </c>
      <c r="C10264" s="1">
        <v>43313</v>
      </c>
      <c r="D10264">
        <v>150.08497600000001</v>
      </c>
      <c r="E10264" t="s">
        <v>9</v>
      </c>
    </row>
    <row r="10265" spans="1:5" x14ac:dyDescent="0.35">
      <c r="A10265" t="s">
        <v>61</v>
      </c>
      <c r="B10265" t="s">
        <v>306</v>
      </c>
      <c r="C10265" s="1">
        <v>43313</v>
      </c>
      <c r="D10265">
        <v>360.51882899999998</v>
      </c>
      <c r="E10265" t="s">
        <v>9</v>
      </c>
    </row>
    <row r="10266" spans="1:5" x14ac:dyDescent="0.35">
      <c r="A10266" t="s">
        <v>55</v>
      </c>
      <c r="B10266" t="s">
        <v>306</v>
      </c>
      <c r="C10266" s="1">
        <v>43313</v>
      </c>
      <c r="D10266">
        <v>2.0779999999999998</v>
      </c>
      <c r="E10266" t="s">
        <v>9</v>
      </c>
    </row>
    <row r="10267" spans="1:5" x14ac:dyDescent="0.35">
      <c r="A10267" t="s">
        <v>62</v>
      </c>
      <c r="B10267" t="s">
        <v>306</v>
      </c>
      <c r="C10267" s="1">
        <v>43313</v>
      </c>
      <c r="D10267">
        <v>13215.278</v>
      </c>
      <c r="E10267" t="s">
        <v>9</v>
      </c>
    </row>
    <row r="10268" spans="1:5" x14ac:dyDescent="0.35">
      <c r="A10268" t="s">
        <v>318</v>
      </c>
      <c r="B10268" t="s">
        <v>309</v>
      </c>
      <c r="C10268" s="1">
        <v>43313</v>
      </c>
      <c r="D10268">
        <v>12.896000000000001</v>
      </c>
      <c r="E10268" t="s">
        <v>9</v>
      </c>
    </row>
    <row r="10269" spans="1:5" x14ac:dyDescent="0.35">
      <c r="A10269" t="s">
        <v>60</v>
      </c>
      <c r="B10269" t="s">
        <v>309</v>
      </c>
      <c r="C10269" s="1">
        <v>43313</v>
      </c>
      <c r="D10269">
        <v>12402.347761000001</v>
      </c>
      <c r="E10269" t="s">
        <v>9</v>
      </c>
    </row>
    <row r="10270" spans="1:5" x14ac:dyDescent="0.35">
      <c r="A10270" t="s">
        <v>76</v>
      </c>
      <c r="B10270" t="s">
        <v>309</v>
      </c>
      <c r="C10270" s="1">
        <v>43313</v>
      </c>
      <c r="D10270">
        <v>144.99029899999999</v>
      </c>
      <c r="E10270" t="s">
        <v>9</v>
      </c>
    </row>
    <row r="10271" spans="1:5" x14ac:dyDescent="0.35">
      <c r="A10271" t="s">
        <v>61</v>
      </c>
      <c r="B10271" t="s">
        <v>309</v>
      </c>
      <c r="C10271" s="1">
        <v>43313</v>
      </c>
      <c r="D10271">
        <v>348.66194000000002</v>
      </c>
      <c r="E10271" t="s">
        <v>9</v>
      </c>
    </row>
    <row r="10272" spans="1:5" x14ac:dyDescent="0.35">
      <c r="A10272" t="s">
        <v>55</v>
      </c>
      <c r="B10272" t="s">
        <v>309</v>
      </c>
      <c r="C10272" s="1">
        <v>43313</v>
      </c>
      <c r="D10272">
        <v>1.9770000000000001</v>
      </c>
      <c r="E10272" t="s">
        <v>9</v>
      </c>
    </row>
    <row r="10273" spans="1:5" x14ac:dyDescent="0.35">
      <c r="A10273" t="s">
        <v>62</v>
      </c>
      <c r="B10273" t="s">
        <v>309</v>
      </c>
      <c r="C10273" s="1">
        <v>43313</v>
      </c>
      <c r="D10273">
        <v>12910.873</v>
      </c>
      <c r="E10273" t="s">
        <v>9</v>
      </c>
    </row>
    <row r="10274" spans="1:5" x14ac:dyDescent="0.35">
      <c r="A10274" t="s">
        <v>318</v>
      </c>
      <c r="B10274" t="s">
        <v>310</v>
      </c>
      <c r="C10274" s="1">
        <v>43313</v>
      </c>
      <c r="D10274">
        <v>-2.3029999999999998E-2</v>
      </c>
      <c r="E10274" t="s">
        <v>9</v>
      </c>
    </row>
    <row r="10275" spans="1:5" x14ac:dyDescent="0.35">
      <c r="A10275" t="s">
        <v>55</v>
      </c>
      <c r="B10275" t="s">
        <v>310</v>
      </c>
      <c r="C10275" s="1">
        <v>43313</v>
      </c>
      <c r="D10275">
        <v>-4.8604000000000001E-2</v>
      </c>
      <c r="E10275" t="s">
        <v>9</v>
      </c>
    </row>
    <row r="10276" spans="1:5" x14ac:dyDescent="0.35">
      <c r="A10276" t="s">
        <v>62</v>
      </c>
      <c r="B10276" t="s">
        <v>310</v>
      </c>
      <c r="C10276" s="1">
        <v>43313</v>
      </c>
      <c r="D10276">
        <v>-2.3033999999999999E-2</v>
      </c>
      <c r="E10276" t="s">
        <v>9</v>
      </c>
    </row>
    <row r="10277" spans="1:5" x14ac:dyDescent="0.35">
      <c r="A10277" t="s">
        <v>60</v>
      </c>
      <c r="B10277" t="s">
        <v>17</v>
      </c>
      <c r="C10277" s="1">
        <v>43313</v>
      </c>
      <c r="D10277">
        <v>587.00699999999995</v>
      </c>
      <c r="E10277" t="s">
        <v>9</v>
      </c>
    </row>
    <row r="10278" spans="1:5" x14ac:dyDescent="0.35">
      <c r="A10278" t="s">
        <v>76</v>
      </c>
      <c r="B10278" t="s">
        <v>17</v>
      </c>
      <c r="C10278" s="1">
        <v>43313</v>
      </c>
      <c r="D10278">
        <v>13.51</v>
      </c>
      <c r="E10278" t="s">
        <v>9</v>
      </c>
    </row>
    <row r="10279" spans="1:5" x14ac:dyDescent="0.35">
      <c r="A10279" t="s">
        <v>61</v>
      </c>
      <c r="B10279" t="s">
        <v>17</v>
      </c>
      <c r="C10279" s="1">
        <v>43313</v>
      </c>
      <c r="D10279">
        <v>22.715</v>
      </c>
      <c r="E10279" t="s">
        <v>9</v>
      </c>
    </row>
    <row r="10280" spans="1:5" x14ac:dyDescent="0.35">
      <c r="A10280" t="s">
        <v>55</v>
      </c>
      <c r="B10280" t="s">
        <v>17</v>
      </c>
      <c r="C10280" s="1">
        <v>43313</v>
      </c>
      <c r="D10280">
        <v>78.19</v>
      </c>
      <c r="E10280" t="s">
        <v>9</v>
      </c>
    </row>
    <row r="10281" spans="1:5" x14ac:dyDescent="0.35">
      <c r="A10281" t="s">
        <v>63</v>
      </c>
      <c r="B10281" t="s">
        <v>17</v>
      </c>
      <c r="C10281" s="1">
        <v>43313</v>
      </c>
      <c r="D10281">
        <v>623.23199999999997</v>
      </c>
      <c r="E10281" t="s">
        <v>9</v>
      </c>
    </row>
    <row r="10282" spans="1:5" x14ac:dyDescent="0.35">
      <c r="A10282" t="s">
        <v>308</v>
      </c>
      <c r="B10282" t="s">
        <v>17</v>
      </c>
      <c r="C10282" s="1">
        <v>43313</v>
      </c>
      <c r="D10282">
        <v>36.225000000000001</v>
      </c>
      <c r="E10282" t="s">
        <v>9</v>
      </c>
    </row>
    <row r="10283" spans="1:5" x14ac:dyDescent="0.35">
      <c r="A10283" t="s">
        <v>62</v>
      </c>
      <c r="B10283" t="s">
        <v>17</v>
      </c>
      <c r="C10283" s="1">
        <v>43313</v>
      </c>
      <c r="D10283">
        <v>701.42200000000003</v>
      </c>
      <c r="E10283" t="s">
        <v>9</v>
      </c>
    </row>
    <row r="10284" spans="1:5" x14ac:dyDescent="0.35">
      <c r="A10284" t="s">
        <v>62</v>
      </c>
      <c r="B10284" t="s">
        <v>311</v>
      </c>
      <c r="C10284" s="1">
        <v>43313</v>
      </c>
      <c r="D10284">
        <v>1897.1088030000001</v>
      </c>
      <c r="E10284" t="s">
        <v>9</v>
      </c>
    </row>
    <row r="10285" spans="1:5" x14ac:dyDescent="0.35">
      <c r="A10285" t="s">
        <v>55</v>
      </c>
      <c r="B10285" t="s">
        <v>311</v>
      </c>
      <c r="C10285" s="1">
        <v>43313</v>
      </c>
      <c r="D10285">
        <v>20.759395999999999</v>
      </c>
      <c r="E10285" t="s">
        <v>9</v>
      </c>
    </row>
    <row r="10286" spans="1:5" x14ac:dyDescent="0.35">
      <c r="A10286" t="s">
        <v>63</v>
      </c>
      <c r="B10286" t="s">
        <v>311</v>
      </c>
      <c r="C10286" s="1">
        <v>43313</v>
      </c>
      <c r="D10286">
        <v>1876.3494069999999</v>
      </c>
      <c r="E10286" t="s">
        <v>9</v>
      </c>
    </row>
    <row r="10287" spans="1:5" x14ac:dyDescent="0.35">
      <c r="A10287" t="s">
        <v>56</v>
      </c>
      <c r="B10287" t="s">
        <v>311</v>
      </c>
      <c r="C10287" s="1">
        <v>43313</v>
      </c>
      <c r="D10287">
        <v>1115.332482</v>
      </c>
      <c r="E10287" t="s">
        <v>9</v>
      </c>
    </row>
    <row r="10288" spans="1:5" x14ac:dyDescent="0.35">
      <c r="A10288" t="s">
        <v>58</v>
      </c>
      <c r="B10288" t="s">
        <v>311</v>
      </c>
      <c r="C10288" s="1">
        <v>43313</v>
      </c>
      <c r="D10288">
        <v>402.81162399999999</v>
      </c>
      <c r="E10288" t="s">
        <v>9</v>
      </c>
    </row>
    <row r="10289" spans="1:5" x14ac:dyDescent="0.35">
      <c r="A10289" t="s">
        <v>60</v>
      </c>
      <c r="B10289" t="s">
        <v>311</v>
      </c>
      <c r="C10289" s="1">
        <v>43313</v>
      </c>
      <c r="D10289">
        <v>88.552459999999996</v>
      </c>
      <c r="E10289" t="s">
        <v>9</v>
      </c>
    </row>
    <row r="10290" spans="1:5" x14ac:dyDescent="0.35">
      <c r="A10290" t="s">
        <v>308</v>
      </c>
      <c r="B10290" t="s">
        <v>311</v>
      </c>
      <c r="C10290" s="1">
        <v>43313</v>
      </c>
      <c r="D10290">
        <v>269.65284200000002</v>
      </c>
      <c r="E10290" t="s">
        <v>9</v>
      </c>
    </row>
    <row r="10291" spans="1:5" x14ac:dyDescent="0.35">
      <c r="A10291" t="s">
        <v>55</v>
      </c>
      <c r="B10291" t="s">
        <v>13</v>
      </c>
      <c r="C10291" s="1">
        <v>43313</v>
      </c>
      <c r="D10291">
        <v>4.9881900000000003</v>
      </c>
      <c r="E10291" t="s">
        <v>9</v>
      </c>
    </row>
    <row r="10292" spans="1:5" x14ac:dyDescent="0.35">
      <c r="A10292" t="s">
        <v>312</v>
      </c>
      <c r="B10292" t="s">
        <v>13</v>
      </c>
      <c r="C10292" s="1">
        <v>43313</v>
      </c>
      <c r="D10292">
        <v>0.120034</v>
      </c>
      <c r="E10292" t="s">
        <v>9</v>
      </c>
    </row>
    <row r="10293" spans="1:5" x14ac:dyDescent="0.35">
      <c r="A10293" t="s">
        <v>63</v>
      </c>
      <c r="B10293" t="s">
        <v>13</v>
      </c>
      <c r="C10293" s="1">
        <v>43313</v>
      </c>
      <c r="D10293">
        <v>6.6792170000000004</v>
      </c>
      <c r="E10293" t="s">
        <v>9</v>
      </c>
    </row>
    <row r="10294" spans="1:5" x14ac:dyDescent="0.35">
      <c r="A10294" t="s">
        <v>241</v>
      </c>
      <c r="B10294" t="s">
        <v>13</v>
      </c>
      <c r="C10294" s="1">
        <v>43313</v>
      </c>
      <c r="D10294">
        <v>1.435276</v>
      </c>
      <c r="E10294" t="s">
        <v>9</v>
      </c>
    </row>
    <row r="10295" spans="1:5" x14ac:dyDescent="0.35">
      <c r="A10295" t="s">
        <v>314</v>
      </c>
      <c r="B10295" t="s">
        <v>13</v>
      </c>
      <c r="C10295" s="1">
        <v>43313</v>
      </c>
      <c r="D10295">
        <v>0.147921</v>
      </c>
      <c r="E10295" t="s">
        <v>9</v>
      </c>
    </row>
    <row r="10296" spans="1:5" x14ac:dyDescent="0.35">
      <c r="A10296" t="s">
        <v>56</v>
      </c>
      <c r="B10296" t="s">
        <v>313</v>
      </c>
      <c r="C10296" s="1">
        <v>43313</v>
      </c>
      <c r="D10296">
        <v>1.7249E-2</v>
      </c>
      <c r="E10296" t="s">
        <v>9</v>
      </c>
    </row>
    <row r="10297" spans="1:5" x14ac:dyDescent="0.35">
      <c r="A10297" t="s">
        <v>58</v>
      </c>
      <c r="B10297" t="s">
        <v>313</v>
      </c>
      <c r="C10297" s="1">
        <v>43313</v>
      </c>
      <c r="D10297">
        <v>7.059E-2</v>
      </c>
      <c r="E10297" t="s">
        <v>9</v>
      </c>
    </row>
    <row r="10298" spans="1:5" x14ac:dyDescent="0.35">
      <c r="A10298" t="s">
        <v>60</v>
      </c>
      <c r="B10298" t="s">
        <v>313</v>
      </c>
      <c r="C10298" s="1">
        <v>43313</v>
      </c>
      <c r="D10298">
        <v>0.85036299999999998</v>
      </c>
      <c r="E10298" t="s">
        <v>9</v>
      </c>
    </row>
    <row r="10299" spans="1:5" x14ac:dyDescent="0.35">
      <c r="A10299" t="s">
        <v>308</v>
      </c>
      <c r="B10299" t="s">
        <v>313</v>
      </c>
      <c r="C10299" s="1">
        <v>43313</v>
      </c>
      <c r="D10299">
        <v>6.1797999999999999E-2</v>
      </c>
      <c r="E10299" t="s">
        <v>9</v>
      </c>
    </row>
    <row r="10300" spans="1:5" x14ac:dyDescent="0.35">
      <c r="A10300" t="s">
        <v>56</v>
      </c>
      <c r="B10300" t="s">
        <v>13</v>
      </c>
      <c r="C10300" s="1">
        <v>43313</v>
      </c>
      <c r="D10300">
        <v>0.142516</v>
      </c>
      <c r="E10300" t="s">
        <v>9</v>
      </c>
    </row>
    <row r="10301" spans="1:5" x14ac:dyDescent="0.35">
      <c r="A10301" t="s">
        <v>58</v>
      </c>
      <c r="B10301" t="s">
        <v>13</v>
      </c>
      <c r="C10301" s="1">
        <v>43313</v>
      </c>
      <c r="D10301">
        <v>0.58324200000000004</v>
      </c>
      <c r="E10301" t="s">
        <v>9</v>
      </c>
    </row>
    <row r="10302" spans="1:5" x14ac:dyDescent="0.35">
      <c r="A10302" t="s">
        <v>60</v>
      </c>
      <c r="B10302" t="s">
        <v>13</v>
      </c>
      <c r="C10302" s="1">
        <v>43313</v>
      </c>
      <c r="D10302">
        <v>7.0260509999999998</v>
      </c>
      <c r="E10302" t="s">
        <v>9</v>
      </c>
    </row>
    <row r="10303" spans="1:5" x14ac:dyDescent="0.35">
      <c r="A10303" t="s">
        <v>308</v>
      </c>
      <c r="B10303" t="s">
        <v>13</v>
      </c>
      <c r="C10303" s="1">
        <v>43313</v>
      </c>
      <c r="D10303">
        <v>0.51060399999999995</v>
      </c>
      <c r="E10303" t="s">
        <v>9</v>
      </c>
    </row>
    <row r="10304" spans="1:5" x14ac:dyDescent="0.35">
      <c r="A10304" t="s">
        <v>62</v>
      </c>
      <c r="B10304" t="s">
        <v>13</v>
      </c>
      <c r="C10304" s="1">
        <v>43313</v>
      </c>
      <c r="D10304">
        <v>13.370638</v>
      </c>
      <c r="E10304" t="s">
        <v>9</v>
      </c>
    </row>
    <row r="10305" spans="1:5" x14ac:dyDescent="0.35">
      <c r="A10305" t="s">
        <v>62</v>
      </c>
      <c r="B10305" t="s">
        <v>315</v>
      </c>
      <c r="C10305" s="1">
        <v>43313</v>
      </c>
      <c r="D10305">
        <v>2611.901441</v>
      </c>
      <c r="E10305" t="s">
        <v>9</v>
      </c>
    </row>
    <row r="10306" spans="1:5" x14ac:dyDescent="0.35">
      <c r="A10306" t="s">
        <v>62</v>
      </c>
      <c r="B10306" t="s">
        <v>316</v>
      </c>
      <c r="C10306" s="1">
        <v>43313</v>
      </c>
      <c r="D10306">
        <v>79.747230000000002</v>
      </c>
      <c r="E10306" t="s">
        <v>9</v>
      </c>
    </row>
    <row r="10307" spans="1:5" x14ac:dyDescent="0.35">
      <c r="A10307" t="s">
        <v>55</v>
      </c>
      <c r="B10307" t="s">
        <v>316</v>
      </c>
      <c r="C10307" s="1">
        <v>43313</v>
      </c>
      <c r="D10307">
        <v>6.3851649999999998</v>
      </c>
      <c r="E10307" t="s">
        <v>9</v>
      </c>
    </row>
    <row r="10308" spans="1:5" x14ac:dyDescent="0.35">
      <c r="A10308" t="s">
        <v>63</v>
      </c>
      <c r="B10308" t="s">
        <v>316</v>
      </c>
      <c r="C10308" s="1">
        <v>43313</v>
      </c>
      <c r="D10308">
        <v>73.362065000000001</v>
      </c>
      <c r="E10308" t="s">
        <v>9</v>
      </c>
    </row>
    <row r="10309" spans="1:5" x14ac:dyDescent="0.35">
      <c r="A10309" t="s">
        <v>56</v>
      </c>
      <c r="B10309" t="s">
        <v>316</v>
      </c>
      <c r="C10309" s="1">
        <v>43313</v>
      </c>
      <c r="D10309">
        <v>33.634188000000002</v>
      </c>
      <c r="E10309" t="s">
        <v>9</v>
      </c>
    </row>
    <row r="10310" spans="1:5" x14ac:dyDescent="0.35">
      <c r="A10310" t="s">
        <v>58</v>
      </c>
      <c r="B10310" t="s">
        <v>316</v>
      </c>
      <c r="C10310" s="1">
        <v>43313</v>
      </c>
      <c r="D10310">
        <v>12.714064</v>
      </c>
      <c r="E10310" t="s">
        <v>9</v>
      </c>
    </row>
    <row r="10311" spans="1:5" x14ac:dyDescent="0.35">
      <c r="A10311" t="s">
        <v>60</v>
      </c>
      <c r="B10311" t="s">
        <v>316</v>
      </c>
      <c r="C10311" s="1">
        <v>43313</v>
      </c>
      <c r="D10311">
        <v>20.218318</v>
      </c>
      <c r="E10311" t="s">
        <v>9</v>
      </c>
    </row>
    <row r="10312" spans="1:5" x14ac:dyDescent="0.35">
      <c r="A10312" t="s">
        <v>308</v>
      </c>
      <c r="B10312" t="s">
        <v>316</v>
      </c>
      <c r="C10312" s="1">
        <v>43313</v>
      </c>
      <c r="D10312">
        <v>6.795496</v>
      </c>
      <c r="E10312" t="s">
        <v>9</v>
      </c>
    </row>
    <row r="10313" spans="1:5" x14ac:dyDescent="0.35">
      <c r="A10313" t="s">
        <v>62</v>
      </c>
      <c r="B10313" t="s">
        <v>124</v>
      </c>
      <c r="C10313" s="1">
        <v>43313</v>
      </c>
      <c r="D10313">
        <v>63.834085999999999</v>
      </c>
      <c r="E10313" t="s">
        <v>9</v>
      </c>
    </row>
    <row r="10314" spans="1:5" x14ac:dyDescent="0.35">
      <c r="A10314" t="s">
        <v>55</v>
      </c>
      <c r="B10314" t="s">
        <v>124</v>
      </c>
      <c r="C10314" s="1">
        <v>43313</v>
      </c>
      <c r="D10314">
        <v>4.7008590000000003</v>
      </c>
      <c r="E10314" t="s">
        <v>9</v>
      </c>
    </row>
    <row r="10315" spans="1:5" x14ac:dyDescent="0.35">
      <c r="A10315" t="s">
        <v>63</v>
      </c>
      <c r="B10315" t="s">
        <v>124</v>
      </c>
      <c r="C10315" s="1">
        <v>43313</v>
      </c>
      <c r="D10315">
        <v>59.133226000000001</v>
      </c>
      <c r="E10315" t="s">
        <v>9</v>
      </c>
    </row>
    <row r="10316" spans="1:5" x14ac:dyDescent="0.35">
      <c r="A10316" t="s">
        <v>56</v>
      </c>
      <c r="B10316" t="s">
        <v>124</v>
      </c>
      <c r="C10316" s="1">
        <v>43313</v>
      </c>
      <c r="D10316">
        <v>14.231702</v>
      </c>
      <c r="E10316" t="s">
        <v>9</v>
      </c>
    </row>
    <row r="10317" spans="1:5" x14ac:dyDescent="0.35">
      <c r="A10317" t="s">
        <v>58</v>
      </c>
      <c r="B10317" t="s">
        <v>124</v>
      </c>
      <c r="C10317" s="1">
        <v>43313</v>
      </c>
      <c r="D10317">
        <v>23.257982999999999</v>
      </c>
      <c r="E10317" t="s">
        <v>9</v>
      </c>
    </row>
    <row r="10318" spans="1:5" x14ac:dyDescent="0.35">
      <c r="A10318" t="s">
        <v>60</v>
      </c>
      <c r="B10318" t="s">
        <v>124</v>
      </c>
      <c r="C10318" s="1">
        <v>43313</v>
      </c>
      <c r="D10318">
        <v>19.33812</v>
      </c>
      <c r="E10318" t="s">
        <v>9</v>
      </c>
    </row>
    <row r="10319" spans="1:5" x14ac:dyDescent="0.35">
      <c r="A10319" t="s">
        <v>308</v>
      </c>
      <c r="B10319" t="s">
        <v>124</v>
      </c>
      <c r="C10319" s="1">
        <v>43313</v>
      </c>
      <c r="D10319">
        <v>2.3054209999999999</v>
      </c>
      <c r="E10319" t="s">
        <v>9</v>
      </c>
    </row>
    <row r="10320" spans="1:5" x14ac:dyDescent="0.35">
      <c r="A10320" t="s">
        <v>56</v>
      </c>
      <c r="B10320" t="s">
        <v>21</v>
      </c>
      <c r="C10320" s="1">
        <v>43313</v>
      </c>
      <c r="D10320">
        <v>19.898108000000001</v>
      </c>
      <c r="E10320" t="s">
        <v>9</v>
      </c>
    </row>
    <row r="10321" spans="1:5" x14ac:dyDescent="0.35">
      <c r="A10321" t="s">
        <v>58</v>
      </c>
      <c r="B10321" t="s">
        <v>21</v>
      </c>
      <c r="C10321" s="1">
        <v>43313</v>
      </c>
      <c r="D10321">
        <v>10.422819</v>
      </c>
      <c r="E10321" t="s">
        <v>9</v>
      </c>
    </row>
    <row r="10322" spans="1:5" x14ac:dyDescent="0.35">
      <c r="A10322" t="s">
        <v>60</v>
      </c>
      <c r="B10322" t="s">
        <v>21</v>
      </c>
      <c r="C10322" s="1">
        <v>43313</v>
      </c>
      <c r="D10322">
        <v>23.029073</v>
      </c>
      <c r="E10322" t="s">
        <v>9</v>
      </c>
    </row>
    <row r="10323" spans="1:5" x14ac:dyDescent="0.35">
      <c r="A10323" t="s">
        <v>308</v>
      </c>
      <c r="B10323" t="s">
        <v>21</v>
      </c>
      <c r="C10323" s="1">
        <v>43313</v>
      </c>
      <c r="D10323">
        <v>22.287528999999999</v>
      </c>
      <c r="E10323" t="s">
        <v>9</v>
      </c>
    </row>
    <row r="10324" spans="1:5" x14ac:dyDescent="0.35">
      <c r="A10324" t="s">
        <v>56</v>
      </c>
      <c r="B10324" t="s">
        <v>313</v>
      </c>
      <c r="C10324" s="1">
        <v>43313</v>
      </c>
      <c r="D10324">
        <v>0.26307199999999997</v>
      </c>
      <c r="E10324" t="s">
        <v>9</v>
      </c>
    </row>
    <row r="10325" spans="1:5" x14ac:dyDescent="0.35">
      <c r="A10325" t="s">
        <v>58</v>
      </c>
      <c r="B10325" t="s">
        <v>313</v>
      </c>
      <c r="C10325" s="1">
        <v>43313</v>
      </c>
      <c r="D10325">
        <v>0.13780000000000001</v>
      </c>
      <c r="E10325" t="s">
        <v>9</v>
      </c>
    </row>
    <row r="10326" spans="1:5" x14ac:dyDescent="0.35">
      <c r="A10326" t="s">
        <v>60</v>
      </c>
      <c r="B10326" t="s">
        <v>313</v>
      </c>
      <c r="C10326" s="1">
        <v>43313</v>
      </c>
      <c r="D10326">
        <v>0.30446600000000001</v>
      </c>
      <c r="E10326" t="s">
        <v>9</v>
      </c>
    </row>
    <row r="10327" spans="1:5" x14ac:dyDescent="0.35">
      <c r="A10327" t="s">
        <v>308</v>
      </c>
      <c r="B10327" t="s">
        <v>313</v>
      </c>
      <c r="C10327" s="1">
        <v>43313</v>
      </c>
      <c r="D10327">
        <v>0.29466199999999998</v>
      </c>
      <c r="E10327" t="s">
        <v>9</v>
      </c>
    </row>
    <row r="10328" spans="1:5" x14ac:dyDescent="0.35">
      <c r="A10328" t="s">
        <v>63</v>
      </c>
      <c r="B10328" t="s">
        <v>21</v>
      </c>
      <c r="C10328" s="1">
        <v>43313</v>
      </c>
      <c r="D10328">
        <v>74.389752000000001</v>
      </c>
      <c r="E10328" t="s">
        <v>9</v>
      </c>
    </row>
    <row r="10329" spans="1:5" x14ac:dyDescent="0.35">
      <c r="A10329" t="s">
        <v>241</v>
      </c>
      <c r="B10329" t="s">
        <v>21</v>
      </c>
      <c r="C10329" s="1">
        <v>43313</v>
      </c>
      <c r="D10329">
        <v>1.0255620000000001</v>
      </c>
      <c r="E10329" t="s">
        <v>9</v>
      </c>
    </row>
    <row r="10330" spans="1:5" x14ac:dyDescent="0.35">
      <c r="A10330" t="s">
        <v>314</v>
      </c>
      <c r="B10330" t="s">
        <v>21</v>
      </c>
      <c r="C10330" s="1">
        <v>43313</v>
      </c>
      <c r="D10330">
        <v>0.222215</v>
      </c>
      <c r="E10330" t="s">
        <v>9</v>
      </c>
    </row>
    <row r="10331" spans="1:5" x14ac:dyDescent="0.35">
      <c r="A10331" t="s">
        <v>55</v>
      </c>
      <c r="B10331" t="s">
        <v>21</v>
      </c>
      <c r="C10331" s="1">
        <v>43313</v>
      </c>
      <c r="D10331">
        <v>2.8093870000000001</v>
      </c>
      <c r="E10331" t="s">
        <v>9</v>
      </c>
    </row>
    <row r="10332" spans="1:5" x14ac:dyDescent="0.35">
      <c r="A10332" t="s">
        <v>312</v>
      </c>
      <c r="B10332" t="s">
        <v>21</v>
      </c>
      <c r="C10332" s="1">
        <v>43313</v>
      </c>
      <c r="D10332">
        <v>0.10220899999999999</v>
      </c>
      <c r="E10332" t="s">
        <v>9</v>
      </c>
    </row>
    <row r="10333" spans="1:5" x14ac:dyDescent="0.35">
      <c r="A10333" t="s">
        <v>62</v>
      </c>
      <c r="B10333" t="s">
        <v>21</v>
      </c>
      <c r="C10333" s="1">
        <v>43313</v>
      </c>
      <c r="D10333">
        <v>78.549125000000004</v>
      </c>
      <c r="E10333" t="s">
        <v>9</v>
      </c>
    </row>
    <row r="10334" spans="1:5" x14ac:dyDescent="0.35">
      <c r="A10334" t="s">
        <v>62</v>
      </c>
      <c r="B10334" t="s">
        <v>92</v>
      </c>
      <c r="C10334" s="1">
        <v>43313</v>
      </c>
      <c r="D10334">
        <v>222.13044099999999</v>
      </c>
      <c r="E10334" t="s">
        <v>9</v>
      </c>
    </row>
    <row r="10335" spans="1:5" x14ac:dyDescent="0.35">
      <c r="A10335" t="s">
        <v>62</v>
      </c>
      <c r="B10335" t="s">
        <v>317</v>
      </c>
      <c r="C10335" s="1">
        <v>43313</v>
      </c>
      <c r="D10335">
        <v>2389.7710000000002</v>
      </c>
      <c r="E10335" t="s">
        <v>9</v>
      </c>
    </row>
    <row r="10336" spans="1:5" x14ac:dyDescent="0.35">
      <c r="A10336" t="s">
        <v>62</v>
      </c>
      <c r="B10336" t="s">
        <v>317</v>
      </c>
      <c r="C10336" s="1">
        <v>43313</v>
      </c>
      <c r="D10336">
        <v>2389.7710000000002</v>
      </c>
      <c r="E10336" t="s">
        <v>9</v>
      </c>
    </row>
    <row r="10337" spans="1:5" x14ac:dyDescent="0.35">
      <c r="A10337" t="s">
        <v>55</v>
      </c>
      <c r="B10337" t="s">
        <v>317</v>
      </c>
      <c r="C10337" s="1">
        <v>43313</v>
      </c>
      <c r="D10337">
        <v>90.06</v>
      </c>
      <c r="E10337" t="s">
        <v>9</v>
      </c>
    </row>
    <row r="10338" spans="1:5" x14ac:dyDescent="0.35">
      <c r="A10338" t="s">
        <v>55</v>
      </c>
      <c r="B10338" t="s">
        <v>317</v>
      </c>
      <c r="C10338" s="1">
        <v>43313</v>
      </c>
      <c r="D10338">
        <v>90.06</v>
      </c>
      <c r="E10338" t="s">
        <v>9</v>
      </c>
    </row>
    <row r="10339" spans="1:5" x14ac:dyDescent="0.35">
      <c r="A10339" t="s">
        <v>63</v>
      </c>
      <c r="B10339" t="s">
        <v>317</v>
      </c>
      <c r="C10339" s="1">
        <v>43313</v>
      </c>
      <c r="D10339">
        <v>2299.7109999999998</v>
      </c>
      <c r="E10339" t="s">
        <v>9</v>
      </c>
    </row>
    <row r="10340" spans="1:5" x14ac:dyDescent="0.35">
      <c r="A10340" t="s">
        <v>56</v>
      </c>
      <c r="B10340" t="s">
        <v>317</v>
      </c>
      <c r="C10340" s="1">
        <v>43313</v>
      </c>
      <c r="D10340">
        <v>1047.711</v>
      </c>
      <c r="E10340" t="s">
        <v>9</v>
      </c>
    </row>
    <row r="10341" spans="1:5" x14ac:dyDescent="0.35">
      <c r="A10341" t="s">
        <v>58</v>
      </c>
      <c r="B10341" t="s">
        <v>317</v>
      </c>
      <c r="C10341" s="1">
        <v>43313</v>
      </c>
      <c r="D10341">
        <v>357</v>
      </c>
      <c r="E10341" t="s">
        <v>9</v>
      </c>
    </row>
    <row r="10342" spans="1:5" x14ac:dyDescent="0.35">
      <c r="A10342" t="s">
        <v>60</v>
      </c>
      <c r="B10342" t="s">
        <v>317</v>
      </c>
      <c r="C10342" s="1">
        <v>43313</v>
      </c>
      <c r="D10342">
        <v>620</v>
      </c>
      <c r="E10342" t="s">
        <v>9</v>
      </c>
    </row>
    <row r="10343" spans="1:5" x14ac:dyDescent="0.35">
      <c r="A10343" t="s">
        <v>308</v>
      </c>
      <c r="B10343" t="s">
        <v>317</v>
      </c>
      <c r="C10343" s="1">
        <v>43313</v>
      </c>
      <c r="D10343">
        <v>275</v>
      </c>
      <c r="E10343" t="s">
        <v>9</v>
      </c>
    </row>
    <row r="10344" spans="1:5" x14ac:dyDescent="0.35">
      <c r="A10344" t="s">
        <v>62</v>
      </c>
      <c r="B10344" t="s">
        <v>317</v>
      </c>
      <c r="C10344" s="1">
        <v>43313</v>
      </c>
      <c r="D10344">
        <v>2389.7710000000002</v>
      </c>
      <c r="E10344" t="s">
        <v>12</v>
      </c>
    </row>
    <row r="10345" spans="1:5" x14ac:dyDescent="0.35">
      <c r="A10345" t="s">
        <v>62</v>
      </c>
      <c r="B10345" t="s">
        <v>313</v>
      </c>
      <c r="C10345" s="1">
        <v>43313</v>
      </c>
      <c r="D10345">
        <v>0</v>
      </c>
      <c r="E10345" t="s">
        <v>9</v>
      </c>
    </row>
    <row r="10346" spans="1:5" x14ac:dyDescent="0.35">
      <c r="A10346" t="s">
        <v>55</v>
      </c>
      <c r="B10346" t="s">
        <v>317</v>
      </c>
      <c r="C10346" s="1">
        <v>43313</v>
      </c>
      <c r="D10346">
        <v>90.06</v>
      </c>
      <c r="E10346" t="s">
        <v>12</v>
      </c>
    </row>
    <row r="10347" spans="1:5" x14ac:dyDescent="0.35">
      <c r="A10347" t="s">
        <v>55</v>
      </c>
      <c r="B10347" t="s">
        <v>313</v>
      </c>
      <c r="C10347" s="1">
        <v>43313</v>
      </c>
      <c r="D10347">
        <v>0</v>
      </c>
      <c r="E10347" t="s">
        <v>9</v>
      </c>
    </row>
    <row r="10348" spans="1:5" x14ac:dyDescent="0.35">
      <c r="A10348" t="s">
        <v>62</v>
      </c>
      <c r="B10348" t="s">
        <v>311</v>
      </c>
      <c r="C10348" s="1">
        <v>43344</v>
      </c>
      <c r="D10348">
        <v>2389.7710000000002</v>
      </c>
      <c r="E10348" t="s">
        <v>9</v>
      </c>
    </row>
    <row r="10349" spans="1:5" x14ac:dyDescent="0.35">
      <c r="A10349" t="s">
        <v>55</v>
      </c>
      <c r="B10349" t="s">
        <v>311</v>
      </c>
      <c r="C10349" s="1">
        <v>43344</v>
      </c>
      <c r="D10349">
        <v>90.06</v>
      </c>
      <c r="E10349" t="s">
        <v>9</v>
      </c>
    </row>
    <row r="10350" spans="1:5" x14ac:dyDescent="0.35">
      <c r="A10350" t="s">
        <v>63</v>
      </c>
      <c r="B10350" t="s">
        <v>311</v>
      </c>
      <c r="C10350" s="1">
        <v>43344</v>
      </c>
      <c r="D10350">
        <v>2299.7109999999998</v>
      </c>
      <c r="E10350" t="s">
        <v>9</v>
      </c>
    </row>
    <row r="10351" spans="1:5" x14ac:dyDescent="0.35">
      <c r="A10351" t="s">
        <v>56</v>
      </c>
      <c r="B10351" t="s">
        <v>311</v>
      </c>
      <c r="C10351" s="1">
        <v>43344</v>
      </c>
      <c r="D10351">
        <v>1047.711</v>
      </c>
      <c r="E10351" t="s">
        <v>9</v>
      </c>
    </row>
    <row r="10352" spans="1:5" x14ac:dyDescent="0.35">
      <c r="A10352" t="s">
        <v>58</v>
      </c>
      <c r="B10352" t="s">
        <v>311</v>
      </c>
      <c r="C10352" s="1">
        <v>43344</v>
      </c>
      <c r="D10352">
        <v>357</v>
      </c>
      <c r="E10352" t="s">
        <v>9</v>
      </c>
    </row>
    <row r="10353" spans="1:5" x14ac:dyDescent="0.35">
      <c r="A10353" t="s">
        <v>60</v>
      </c>
      <c r="B10353" t="s">
        <v>311</v>
      </c>
      <c r="C10353" s="1">
        <v>43344</v>
      </c>
      <c r="D10353">
        <v>620</v>
      </c>
      <c r="E10353" t="s">
        <v>9</v>
      </c>
    </row>
    <row r="10354" spans="1:5" x14ac:dyDescent="0.35">
      <c r="A10354" t="s">
        <v>308</v>
      </c>
      <c r="B10354" t="s">
        <v>311</v>
      </c>
      <c r="C10354" s="1">
        <v>43344</v>
      </c>
      <c r="D10354">
        <v>275</v>
      </c>
      <c r="E10354" t="s">
        <v>9</v>
      </c>
    </row>
    <row r="10355" spans="1:5" x14ac:dyDescent="0.35">
      <c r="A10355" t="s">
        <v>55</v>
      </c>
      <c r="B10355" t="s">
        <v>13</v>
      </c>
      <c r="C10355" s="1">
        <v>43344</v>
      </c>
      <c r="D10355">
        <v>3.8495430000000002</v>
      </c>
      <c r="E10355" t="s">
        <v>9</v>
      </c>
    </row>
    <row r="10356" spans="1:5" x14ac:dyDescent="0.35">
      <c r="A10356" t="s">
        <v>312</v>
      </c>
      <c r="B10356" t="s">
        <v>13</v>
      </c>
      <c r="C10356" s="1">
        <v>43344</v>
      </c>
      <c r="D10356">
        <v>7.9381999999999994E-2</v>
      </c>
      <c r="E10356" t="s">
        <v>9</v>
      </c>
    </row>
    <row r="10357" spans="1:5" x14ac:dyDescent="0.35">
      <c r="A10357" t="s">
        <v>63</v>
      </c>
      <c r="B10357" t="s">
        <v>13</v>
      </c>
      <c r="C10357" s="1">
        <v>43344</v>
      </c>
      <c r="D10357">
        <v>5.1563249999999998</v>
      </c>
      <c r="E10357" t="s">
        <v>9</v>
      </c>
    </row>
    <row r="10358" spans="1:5" x14ac:dyDescent="0.35">
      <c r="A10358" t="s">
        <v>241</v>
      </c>
      <c r="B10358" t="s">
        <v>13</v>
      </c>
      <c r="C10358" s="1">
        <v>43344</v>
      </c>
      <c r="D10358">
        <v>1.422671</v>
      </c>
      <c r="E10358" t="s">
        <v>9</v>
      </c>
    </row>
    <row r="10359" spans="1:5" x14ac:dyDescent="0.35">
      <c r="A10359" t="s">
        <v>314</v>
      </c>
      <c r="B10359" t="s">
        <v>13</v>
      </c>
      <c r="C10359" s="1">
        <v>43344</v>
      </c>
      <c r="D10359">
        <v>7.4047000000000002E-2</v>
      </c>
      <c r="E10359" t="s">
        <v>9</v>
      </c>
    </row>
    <row r="10360" spans="1:5" x14ac:dyDescent="0.35">
      <c r="A10360" t="s">
        <v>56</v>
      </c>
      <c r="B10360" t="s">
        <v>313</v>
      </c>
      <c r="C10360" s="1">
        <v>43344</v>
      </c>
      <c r="D10360">
        <v>9.7464999999999996E-2</v>
      </c>
      <c r="E10360" t="s">
        <v>9</v>
      </c>
    </row>
    <row r="10361" spans="1:5" x14ac:dyDescent="0.35">
      <c r="A10361" t="s">
        <v>58</v>
      </c>
      <c r="B10361" t="s">
        <v>313</v>
      </c>
      <c r="C10361" s="1">
        <v>43344</v>
      </c>
      <c r="D10361">
        <v>5.3788999999999997E-2</v>
      </c>
      <c r="E10361" t="s">
        <v>9</v>
      </c>
    </row>
    <row r="10362" spans="1:5" x14ac:dyDescent="0.35">
      <c r="A10362" t="s">
        <v>60</v>
      </c>
      <c r="B10362" t="s">
        <v>313</v>
      </c>
      <c r="C10362" s="1">
        <v>43344</v>
      </c>
      <c r="D10362">
        <v>0.76922699999999999</v>
      </c>
      <c r="E10362" t="s">
        <v>9</v>
      </c>
    </row>
    <row r="10363" spans="1:5" x14ac:dyDescent="0.35">
      <c r="A10363" t="s">
        <v>308</v>
      </c>
      <c r="B10363" t="s">
        <v>313</v>
      </c>
      <c r="C10363" s="1">
        <v>43344</v>
      </c>
      <c r="D10363">
        <v>7.9519000000000006E-2</v>
      </c>
      <c r="E10363" t="s">
        <v>9</v>
      </c>
    </row>
    <row r="10364" spans="1:5" x14ac:dyDescent="0.35">
      <c r="A10364" t="s">
        <v>56</v>
      </c>
      <c r="B10364" t="s">
        <v>13</v>
      </c>
      <c r="C10364" s="1">
        <v>43344</v>
      </c>
      <c r="D10364">
        <v>0.64843799999999996</v>
      </c>
      <c r="E10364" t="s">
        <v>9</v>
      </c>
    </row>
    <row r="10365" spans="1:5" x14ac:dyDescent="0.35">
      <c r="A10365" t="s">
        <v>58</v>
      </c>
      <c r="B10365" t="s">
        <v>13</v>
      </c>
      <c r="C10365" s="1">
        <v>43344</v>
      </c>
      <c r="D10365">
        <v>0.35785800000000001</v>
      </c>
      <c r="E10365" t="s">
        <v>9</v>
      </c>
    </row>
    <row r="10366" spans="1:5" x14ac:dyDescent="0.35">
      <c r="A10366" t="s">
        <v>60</v>
      </c>
      <c r="B10366" t="s">
        <v>13</v>
      </c>
      <c r="C10366" s="1">
        <v>43344</v>
      </c>
      <c r="D10366">
        <v>5.1177020000000004</v>
      </c>
      <c r="E10366" t="s">
        <v>9</v>
      </c>
    </row>
    <row r="10367" spans="1:5" x14ac:dyDescent="0.35">
      <c r="A10367" t="s">
        <v>308</v>
      </c>
      <c r="B10367" t="s">
        <v>13</v>
      </c>
      <c r="C10367" s="1">
        <v>43344</v>
      </c>
      <c r="D10367">
        <v>0.52904499999999999</v>
      </c>
      <c r="E10367" t="s">
        <v>9</v>
      </c>
    </row>
    <row r="10368" spans="1:5" x14ac:dyDescent="0.35">
      <c r="A10368" t="s">
        <v>62</v>
      </c>
      <c r="B10368" t="s">
        <v>13</v>
      </c>
      <c r="C10368" s="1">
        <v>43344</v>
      </c>
      <c r="D10368">
        <v>10.581968</v>
      </c>
      <c r="E10368" t="s">
        <v>9</v>
      </c>
    </row>
    <row r="10369" spans="1:5" x14ac:dyDescent="0.35">
      <c r="A10369" t="s">
        <v>62</v>
      </c>
      <c r="B10369" t="s">
        <v>315</v>
      </c>
      <c r="C10369" s="1">
        <v>43344</v>
      </c>
      <c r="D10369">
        <v>2400.3529680000001</v>
      </c>
      <c r="E10369" t="s">
        <v>9</v>
      </c>
    </row>
    <row r="10370" spans="1:5" x14ac:dyDescent="0.35">
      <c r="A10370" t="s">
        <v>62</v>
      </c>
      <c r="B10370" t="s">
        <v>316</v>
      </c>
      <c r="C10370" s="1">
        <v>43344</v>
      </c>
      <c r="D10370">
        <v>82.177614000000005</v>
      </c>
      <c r="E10370" t="s">
        <v>9</v>
      </c>
    </row>
    <row r="10371" spans="1:5" x14ac:dyDescent="0.35">
      <c r="A10371" t="s">
        <v>55</v>
      </c>
      <c r="B10371" t="s">
        <v>316</v>
      </c>
      <c r="C10371" s="1">
        <v>43344</v>
      </c>
      <c r="D10371">
        <v>6.9527929999999998</v>
      </c>
      <c r="E10371" t="s">
        <v>9</v>
      </c>
    </row>
    <row r="10372" spans="1:5" x14ac:dyDescent="0.35">
      <c r="A10372" t="s">
        <v>63</v>
      </c>
      <c r="B10372" t="s">
        <v>316</v>
      </c>
      <c r="C10372" s="1">
        <v>43344</v>
      </c>
      <c r="D10372">
        <v>75.224821000000006</v>
      </c>
      <c r="E10372" t="s">
        <v>9</v>
      </c>
    </row>
    <row r="10373" spans="1:5" x14ac:dyDescent="0.35">
      <c r="A10373" t="s">
        <v>56</v>
      </c>
      <c r="B10373" t="s">
        <v>316</v>
      </c>
      <c r="C10373" s="1">
        <v>43344</v>
      </c>
      <c r="D10373">
        <v>32.151539999999997</v>
      </c>
      <c r="E10373" t="s">
        <v>9</v>
      </c>
    </row>
    <row r="10374" spans="1:5" x14ac:dyDescent="0.35">
      <c r="A10374" t="s">
        <v>58</v>
      </c>
      <c r="B10374" t="s">
        <v>316</v>
      </c>
      <c r="C10374" s="1">
        <v>43344</v>
      </c>
      <c r="D10374">
        <v>13.260368</v>
      </c>
      <c r="E10374" t="s">
        <v>9</v>
      </c>
    </row>
    <row r="10375" spans="1:5" x14ac:dyDescent="0.35">
      <c r="A10375" t="s">
        <v>60</v>
      </c>
      <c r="B10375" t="s">
        <v>316</v>
      </c>
      <c r="C10375" s="1">
        <v>43344</v>
      </c>
      <c r="D10375">
        <v>22.421443</v>
      </c>
      <c r="E10375" t="s">
        <v>9</v>
      </c>
    </row>
    <row r="10376" spans="1:5" x14ac:dyDescent="0.35">
      <c r="A10376" t="s">
        <v>308</v>
      </c>
      <c r="B10376" t="s">
        <v>316</v>
      </c>
      <c r="C10376" s="1">
        <v>43344</v>
      </c>
      <c r="D10376">
        <v>7.39147</v>
      </c>
      <c r="E10376" t="s">
        <v>9</v>
      </c>
    </row>
    <row r="10377" spans="1:5" x14ac:dyDescent="0.35">
      <c r="A10377" t="s">
        <v>62</v>
      </c>
      <c r="B10377" t="s">
        <v>124</v>
      </c>
      <c r="C10377" s="1">
        <v>43344</v>
      </c>
      <c r="D10377">
        <v>-12.504422</v>
      </c>
      <c r="E10377" t="s">
        <v>9</v>
      </c>
    </row>
    <row r="10378" spans="1:5" x14ac:dyDescent="0.35">
      <c r="A10378" t="s">
        <v>55</v>
      </c>
      <c r="B10378" t="s">
        <v>124</v>
      </c>
      <c r="C10378" s="1">
        <v>43344</v>
      </c>
      <c r="D10378">
        <v>-1.990321</v>
      </c>
      <c r="E10378" t="s">
        <v>9</v>
      </c>
    </row>
    <row r="10379" spans="1:5" x14ac:dyDescent="0.35">
      <c r="A10379" t="s">
        <v>63</v>
      </c>
      <c r="B10379" t="s">
        <v>124</v>
      </c>
      <c r="C10379" s="1">
        <v>43344</v>
      </c>
      <c r="D10379">
        <v>-10.514101</v>
      </c>
      <c r="E10379" t="s">
        <v>9</v>
      </c>
    </row>
    <row r="10380" spans="1:5" x14ac:dyDescent="0.35">
      <c r="A10380" t="s">
        <v>56</v>
      </c>
      <c r="B10380" t="s">
        <v>124</v>
      </c>
      <c r="C10380" s="1">
        <v>43344</v>
      </c>
      <c r="D10380">
        <v>-2.3659750000000002</v>
      </c>
      <c r="E10380" t="s">
        <v>9</v>
      </c>
    </row>
    <row r="10381" spans="1:5" x14ac:dyDescent="0.35">
      <c r="A10381" t="s">
        <v>58</v>
      </c>
      <c r="B10381" t="s">
        <v>124</v>
      </c>
      <c r="C10381" s="1">
        <v>43344</v>
      </c>
      <c r="D10381">
        <v>-4.5837349999999999</v>
      </c>
      <c r="E10381" t="s">
        <v>9</v>
      </c>
    </row>
    <row r="10382" spans="1:5" x14ac:dyDescent="0.35">
      <c r="A10382" t="s">
        <v>60</v>
      </c>
      <c r="B10382" t="s">
        <v>124</v>
      </c>
      <c r="C10382" s="1">
        <v>43344</v>
      </c>
      <c r="D10382">
        <v>-1.9521459999999999</v>
      </c>
      <c r="E10382" t="s">
        <v>9</v>
      </c>
    </row>
    <row r="10383" spans="1:5" x14ac:dyDescent="0.35">
      <c r="A10383" t="s">
        <v>308</v>
      </c>
      <c r="B10383" t="s">
        <v>124</v>
      </c>
      <c r="C10383" s="1">
        <v>43344</v>
      </c>
      <c r="D10383">
        <v>-1.612244</v>
      </c>
      <c r="E10383" t="s">
        <v>9</v>
      </c>
    </row>
    <row r="10384" spans="1:5" x14ac:dyDescent="0.35">
      <c r="A10384" t="s">
        <v>56</v>
      </c>
      <c r="B10384" t="s">
        <v>21</v>
      </c>
      <c r="C10384" s="1">
        <v>43344</v>
      </c>
      <c r="D10384">
        <v>23.0029</v>
      </c>
      <c r="E10384" t="s">
        <v>9</v>
      </c>
    </row>
    <row r="10385" spans="1:5" x14ac:dyDescent="0.35">
      <c r="A10385" t="s">
        <v>58</v>
      </c>
      <c r="B10385" t="s">
        <v>21</v>
      </c>
      <c r="C10385" s="1">
        <v>43344</v>
      </c>
      <c r="D10385">
        <v>7.2979649999999996</v>
      </c>
      <c r="E10385" t="s">
        <v>9</v>
      </c>
    </row>
    <row r="10386" spans="1:5" x14ac:dyDescent="0.35">
      <c r="A10386" t="s">
        <v>60</v>
      </c>
      <c r="B10386" t="s">
        <v>21</v>
      </c>
      <c r="C10386" s="1">
        <v>43344</v>
      </c>
      <c r="D10386">
        <v>20.784890999999998</v>
      </c>
      <c r="E10386" t="s">
        <v>9</v>
      </c>
    </row>
    <row r="10387" spans="1:5" x14ac:dyDescent="0.35">
      <c r="A10387" t="s">
        <v>308</v>
      </c>
      <c r="B10387" t="s">
        <v>21</v>
      </c>
      <c r="C10387" s="1">
        <v>43344</v>
      </c>
      <c r="D10387">
        <v>14.667479</v>
      </c>
      <c r="E10387" t="s">
        <v>9</v>
      </c>
    </row>
    <row r="10388" spans="1:5" x14ac:dyDescent="0.35">
      <c r="A10388" t="s">
        <v>56</v>
      </c>
      <c r="B10388" t="s">
        <v>313</v>
      </c>
      <c r="C10388" s="1">
        <v>43344</v>
      </c>
      <c r="D10388">
        <v>0.34983700000000001</v>
      </c>
      <c r="E10388" t="s">
        <v>9</v>
      </c>
    </row>
    <row r="10389" spans="1:5" x14ac:dyDescent="0.35">
      <c r="A10389" t="s">
        <v>58</v>
      </c>
      <c r="B10389" t="s">
        <v>313</v>
      </c>
      <c r="C10389" s="1">
        <v>43344</v>
      </c>
      <c r="D10389">
        <v>0.11099000000000001</v>
      </c>
      <c r="E10389" t="s">
        <v>9</v>
      </c>
    </row>
    <row r="10390" spans="1:5" x14ac:dyDescent="0.35">
      <c r="A10390" t="s">
        <v>60</v>
      </c>
      <c r="B10390" t="s">
        <v>313</v>
      </c>
      <c r="C10390" s="1">
        <v>43344</v>
      </c>
      <c r="D10390">
        <v>0.316104</v>
      </c>
      <c r="E10390" t="s">
        <v>9</v>
      </c>
    </row>
    <row r="10391" spans="1:5" x14ac:dyDescent="0.35">
      <c r="A10391" t="s">
        <v>308</v>
      </c>
      <c r="B10391" t="s">
        <v>313</v>
      </c>
      <c r="C10391" s="1">
        <v>43344</v>
      </c>
      <c r="D10391">
        <v>0.22306899999999999</v>
      </c>
      <c r="E10391" t="s">
        <v>9</v>
      </c>
    </row>
    <row r="10392" spans="1:5" x14ac:dyDescent="0.35">
      <c r="A10392" t="s">
        <v>63</v>
      </c>
      <c r="B10392" t="s">
        <v>21</v>
      </c>
      <c r="C10392" s="1">
        <v>43344</v>
      </c>
      <c r="D10392">
        <v>64.585541000000006</v>
      </c>
      <c r="E10392" t="s">
        <v>9</v>
      </c>
    </row>
    <row r="10393" spans="1:5" x14ac:dyDescent="0.35">
      <c r="A10393" t="s">
        <v>241</v>
      </c>
      <c r="B10393" t="s">
        <v>21</v>
      </c>
      <c r="C10393" s="1">
        <v>43344</v>
      </c>
      <c r="D10393">
        <v>0.98753299999999999</v>
      </c>
      <c r="E10393" t="s">
        <v>9</v>
      </c>
    </row>
    <row r="10394" spans="1:5" x14ac:dyDescent="0.35">
      <c r="A10394" t="s">
        <v>314</v>
      </c>
      <c r="B10394" t="s">
        <v>21</v>
      </c>
      <c r="C10394" s="1">
        <v>43344</v>
      </c>
      <c r="D10394">
        <v>0.18016199999999999</v>
      </c>
      <c r="E10394" t="s">
        <v>9</v>
      </c>
    </row>
    <row r="10395" spans="1:5" x14ac:dyDescent="0.35">
      <c r="A10395" t="s">
        <v>55</v>
      </c>
      <c r="B10395" t="s">
        <v>21</v>
      </c>
      <c r="C10395" s="1">
        <v>43344</v>
      </c>
      <c r="D10395">
        <v>2.139402</v>
      </c>
      <c r="E10395" t="s">
        <v>9</v>
      </c>
    </row>
    <row r="10396" spans="1:5" x14ac:dyDescent="0.35">
      <c r="A10396" t="s">
        <v>312</v>
      </c>
      <c r="B10396" t="s">
        <v>21</v>
      </c>
      <c r="C10396" s="1">
        <v>43344</v>
      </c>
      <c r="D10396">
        <v>-0.38415700000000003</v>
      </c>
      <c r="E10396" t="s">
        <v>9</v>
      </c>
    </row>
    <row r="10397" spans="1:5" x14ac:dyDescent="0.35">
      <c r="A10397" t="s">
        <v>62</v>
      </c>
      <c r="B10397" t="s">
        <v>21</v>
      </c>
      <c r="C10397" s="1">
        <v>43344</v>
      </c>
      <c r="D10397">
        <v>67.508481000000003</v>
      </c>
      <c r="E10397" t="s">
        <v>9</v>
      </c>
    </row>
    <row r="10398" spans="1:5" x14ac:dyDescent="0.35">
      <c r="A10398" t="s">
        <v>62</v>
      </c>
      <c r="B10398" t="s">
        <v>92</v>
      </c>
      <c r="C10398" s="1">
        <v>43344</v>
      </c>
      <c r="D10398">
        <v>137.18167199999999</v>
      </c>
      <c r="E10398" t="s">
        <v>9</v>
      </c>
    </row>
    <row r="10399" spans="1:5" x14ac:dyDescent="0.35">
      <c r="A10399" t="s">
        <v>62</v>
      </c>
      <c r="B10399" t="s">
        <v>317</v>
      </c>
      <c r="C10399" s="1">
        <v>43344</v>
      </c>
      <c r="D10399">
        <v>2263.1712950000001</v>
      </c>
      <c r="E10399" t="s">
        <v>9</v>
      </c>
    </row>
    <row r="10400" spans="1:5" x14ac:dyDescent="0.35">
      <c r="A10400" t="s">
        <v>62</v>
      </c>
      <c r="B10400" t="s">
        <v>317</v>
      </c>
      <c r="C10400" s="1">
        <v>43344</v>
      </c>
      <c r="D10400">
        <v>2263.1712950000001</v>
      </c>
      <c r="E10400" t="s">
        <v>9</v>
      </c>
    </row>
    <row r="10401" spans="1:5" x14ac:dyDescent="0.35">
      <c r="A10401" t="s">
        <v>55</v>
      </c>
      <c r="B10401" t="s">
        <v>317</v>
      </c>
      <c r="C10401" s="1">
        <v>43344</v>
      </c>
      <c r="D10401">
        <v>87.271208000000001</v>
      </c>
      <c r="E10401" t="s">
        <v>9</v>
      </c>
    </row>
    <row r="10402" spans="1:5" x14ac:dyDescent="0.35">
      <c r="A10402" t="s">
        <v>55</v>
      </c>
      <c r="B10402" t="s">
        <v>317</v>
      </c>
      <c r="C10402" s="1">
        <v>43344</v>
      </c>
      <c r="D10402">
        <v>87.271208000000001</v>
      </c>
      <c r="E10402" t="s">
        <v>9</v>
      </c>
    </row>
    <row r="10403" spans="1:5" x14ac:dyDescent="0.35">
      <c r="A10403" t="s">
        <v>63</v>
      </c>
      <c r="B10403" t="s">
        <v>317</v>
      </c>
      <c r="C10403" s="1">
        <v>43344</v>
      </c>
      <c r="D10403">
        <v>2175.900087</v>
      </c>
      <c r="E10403" t="s">
        <v>9</v>
      </c>
    </row>
    <row r="10404" spans="1:5" x14ac:dyDescent="0.35">
      <c r="A10404" t="s">
        <v>56</v>
      </c>
      <c r="B10404" t="s">
        <v>317</v>
      </c>
      <c r="C10404" s="1">
        <v>43344</v>
      </c>
      <c r="D10404">
        <v>995.57097399999998</v>
      </c>
      <c r="E10404" t="s">
        <v>9</v>
      </c>
    </row>
    <row r="10405" spans="1:5" x14ac:dyDescent="0.35">
      <c r="A10405" t="s">
        <v>58</v>
      </c>
      <c r="B10405" t="s">
        <v>317</v>
      </c>
      <c r="C10405" s="1">
        <v>43344</v>
      </c>
      <c r="D10405">
        <v>341.38326000000001</v>
      </c>
      <c r="E10405" t="s">
        <v>9</v>
      </c>
    </row>
    <row r="10406" spans="1:5" x14ac:dyDescent="0.35">
      <c r="A10406" t="s">
        <v>60</v>
      </c>
      <c r="B10406" t="s">
        <v>317</v>
      </c>
      <c r="C10406" s="1">
        <v>43344</v>
      </c>
      <c r="D10406">
        <v>583.86351400000001</v>
      </c>
      <c r="E10406" t="s">
        <v>9</v>
      </c>
    </row>
    <row r="10407" spans="1:5" x14ac:dyDescent="0.35">
      <c r="A10407" t="s">
        <v>308</v>
      </c>
      <c r="B10407" t="s">
        <v>317</v>
      </c>
      <c r="C10407" s="1">
        <v>43344</v>
      </c>
      <c r="D10407">
        <v>255.08233999999999</v>
      </c>
      <c r="E10407" t="s">
        <v>9</v>
      </c>
    </row>
    <row r="10408" spans="1:5" x14ac:dyDescent="0.35">
      <c r="A10408" t="s">
        <v>62</v>
      </c>
      <c r="B10408" t="s">
        <v>311</v>
      </c>
      <c r="C10408" s="1">
        <v>43374</v>
      </c>
      <c r="D10408">
        <v>2263.1712950000001</v>
      </c>
      <c r="E10408" t="s">
        <v>9</v>
      </c>
    </row>
    <row r="10409" spans="1:5" x14ac:dyDescent="0.35">
      <c r="A10409" t="s">
        <v>55</v>
      </c>
      <c r="B10409" t="s">
        <v>311</v>
      </c>
      <c r="C10409" s="1">
        <v>43374</v>
      </c>
      <c r="D10409">
        <v>87.271208000000001</v>
      </c>
      <c r="E10409" t="s">
        <v>9</v>
      </c>
    </row>
    <row r="10410" spans="1:5" x14ac:dyDescent="0.35">
      <c r="A10410" t="s">
        <v>63</v>
      </c>
      <c r="B10410" t="s">
        <v>311</v>
      </c>
      <c r="C10410" s="1">
        <v>43374</v>
      </c>
      <c r="D10410">
        <v>2175.900087</v>
      </c>
      <c r="E10410" t="s">
        <v>9</v>
      </c>
    </row>
    <row r="10411" spans="1:5" x14ac:dyDescent="0.35">
      <c r="A10411" t="s">
        <v>56</v>
      </c>
      <c r="B10411" t="s">
        <v>311</v>
      </c>
      <c r="C10411" s="1">
        <v>43374</v>
      </c>
      <c r="D10411">
        <v>995.57097399999998</v>
      </c>
      <c r="E10411" t="s">
        <v>9</v>
      </c>
    </row>
    <row r="10412" spans="1:5" x14ac:dyDescent="0.35">
      <c r="A10412" t="s">
        <v>58</v>
      </c>
      <c r="B10412" t="s">
        <v>311</v>
      </c>
      <c r="C10412" s="1">
        <v>43374</v>
      </c>
      <c r="D10412">
        <v>341.38326000000001</v>
      </c>
      <c r="E10412" t="s">
        <v>9</v>
      </c>
    </row>
    <row r="10413" spans="1:5" x14ac:dyDescent="0.35">
      <c r="A10413" t="s">
        <v>60</v>
      </c>
      <c r="B10413" t="s">
        <v>311</v>
      </c>
      <c r="C10413" s="1">
        <v>43374</v>
      </c>
      <c r="D10413">
        <v>583.86351400000001</v>
      </c>
      <c r="E10413" t="s">
        <v>9</v>
      </c>
    </row>
    <row r="10414" spans="1:5" x14ac:dyDescent="0.35">
      <c r="A10414" t="s">
        <v>308</v>
      </c>
      <c r="B10414" t="s">
        <v>311</v>
      </c>
      <c r="C10414" s="1">
        <v>43374</v>
      </c>
      <c r="D10414">
        <v>255.08233999999999</v>
      </c>
      <c r="E10414" t="s">
        <v>9</v>
      </c>
    </row>
    <row r="10415" spans="1:5" x14ac:dyDescent="0.35">
      <c r="A10415" t="s">
        <v>55</v>
      </c>
      <c r="B10415" t="s">
        <v>13</v>
      </c>
      <c r="C10415" s="1">
        <v>43374</v>
      </c>
      <c r="D10415">
        <v>4.7694999999999999</v>
      </c>
      <c r="E10415" t="s">
        <v>9</v>
      </c>
    </row>
    <row r="10416" spans="1:5" x14ac:dyDescent="0.35">
      <c r="A10416" t="s">
        <v>312</v>
      </c>
      <c r="B10416" t="s">
        <v>13</v>
      </c>
      <c r="C10416" s="1">
        <v>43374</v>
      </c>
      <c r="D10416">
        <v>0.25591599999999998</v>
      </c>
      <c r="E10416" t="s">
        <v>9</v>
      </c>
    </row>
    <row r="10417" spans="1:5" x14ac:dyDescent="0.35">
      <c r="A10417" t="s">
        <v>63</v>
      </c>
      <c r="B10417" t="s">
        <v>13</v>
      </c>
      <c r="C10417" s="1">
        <v>43374</v>
      </c>
      <c r="D10417">
        <v>4.529477</v>
      </c>
      <c r="E10417" t="s">
        <v>9</v>
      </c>
    </row>
    <row r="10418" spans="1:5" x14ac:dyDescent="0.35">
      <c r="A10418" t="s">
        <v>241</v>
      </c>
      <c r="B10418" t="s">
        <v>13</v>
      </c>
      <c r="C10418" s="1">
        <v>43374</v>
      </c>
      <c r="D10418">
        <v>1.7126129999999999</v>
      </c>
      <c r="E10418" t="s">
        <v>9</v>
      </c>
    </row>
    <row r="10419" spans="1:5" x14ac:dyDescent="0.35">
      <c r="A10419" t="s">
        <v>314</v>
      </c>
      <c r="B10419" t="s">
        <v>13</v>
      </c>
      <c r="C10419" s="1">
        <v>43374</v>
      </c>
      <c r="D10419">
        <v>7.7554999999999999E-2</v>
      </c>
      <c r="E10419" t="s">
        <v>9</v>
      </c>
    </row>
    <row r="10420" spans="1:5" x14ac:dyDescent="0.35">
      <c r="A10420" t="s">
        <v>56</v>
      </c>
      <c r="B10420" t="s">
        <v>313</v>
      </c>
      <c r="C10420" s="1">
        <v>43374</v>
      </c>
      <c r="D10420">
        <v>9.7464999999999996E-2</v>
      </c>
      <c r="E10420" t="s">
        <v>9</v>
      </c>
    </row>
    <row r="10421" spans="1:5" x14ac:dyDescent="0.35">
      <c r="A10421" t="s">
        <v>58</v>
      </c>
      <c r="B10421" t="s">
        <v>313</v>
      </c>
      <c r="C10421" s="1">
        <v>43374</v>
      </c>
      <c r="D10421">
        <v>5.3788999999999997E-2</v>
      </c>
      <c r="E10421" t="s">
        <v>9</v>
      </c>
    </row>
    <row r="10422" spans="1:5" x14ac:dyDescent="0.35">
      <c r="A10422" t="s">
        <v>60</v>
      </c>
      <c r="B10422" t="s">
        <v>313</v>
      </c>
      <c r="C10422" s="1">
        <v>43374</v>
      </c>
      <c r="D10422">
        <v>0.76922699999999999</v>
      </c>
      <c r="E10422" t="s">
        <v>9</v>
      </c>
    </row>
    <row r="10423" spans="1:5" x14ac:dyDescent="0.35">
      <c r="A10423" t="s">
        <v>308</v>
      </c>
      <c r="B10423" t="s">
        <v>313</v>
      </c>
      <c r="C10423" s="1">
        <v>43374</v>
      </c>
      <c r="D10423">
        <v>7.9519000000000006E-2</v>
      </c>
      <c r="E10423" t="s">
        <v>9</v>
      </c>
    </row>
    <row r="10424" spans="1:5" x14ac:dyDescent="0.35">
      <c r="A10424" t="s">
        <v>56</v>
      </c>
      <c r="B10424" t="s">
        <v>13</v>
      </c>
      <c r="C10424" s="1">
        <v>43374</v>
      </c>
      <c r="D10424">
        <v>0.61594400000000005</v>
      </c>
      <c r="E10424" t="s">
        <v>9</v>
      </c>
    </row>
    <row r="10425" spans="1:5" x14ac:dyDescent="0.35">
      <c r="A10425" t="s">
        <v>58</v>
      </c>
      <c r="B10425" t="s">
        <v>13</v>
      </c>
      <c r="C10425" s="1">
        <v>43374</v>
      </c>
      <c r="D10425">
        <v>0.33992499999999998</v>
      </c>
      <c r="E10425" t="s">
        <v>9</v>
      </c>
    </row>
    <row r="10426" spans="1:5" x14ac:dyDescent="0.35">
      <c r="A10426" t="s">
        <v>60</v>
      </c>
      <c r="B10426" t="s">
        <v>13</v>
      </c>
      <c r="C10426" s="1">
        <v>43374</v>
      </c>
      <c r="D10426">
        <v>4.861243</v>
      </c>
      <c r="E10426" t="s">
        <v>9</v>
      </c>
    </row>
    <row r="10427" spans="1:5" x14ac:dyDescent="0.35">
      <c r="A10427" t="s">
        <v>308</v>
      </c>
      <c r="B10427" t="s">
        <v>13</v>
      </c>
      <c r="C10427" s="1">
        <v>43374</v>
      </c>
      <c r="D10427">
        <v>0.50253300000000001</v>
      </c>
      <c r="E10427" t="s">
        <v>9</v>
      </c>
    </row>
    <row r="10428" spans="1:5" x14ac:dyDescent="0.35">
      <c r="A10428" t="s">
        <v>62</v>
      </c>
      <c r="B10428" t="s">
        <v>13</v>
      </c>
      <c r="C10428" s="1">
        <v>43374</v>
      </c>
      <c r="D10428">
        <v>11.345060999999999</v>
      </c>
      <c r="E10428" t="s">
        <v>9</v>
      </c>
    </row>
    <row r="10429" spans="1:5" x14ac:dyDescent="0.35">
      <c r="A10429" t="s">
        <v>62</v>
      </c>
      <c r="B10429" t="s">
        <v>315</v>
      </c>
      <c r="C10429" s="1">
        <v>43374</v>
      </c>
      <c r="D10429">
        <v>2274.5163560000001</v>
      </c>
      <c r="E10429" t="s">
        <v>9</v>
      </c>
    </row>
    <row r="10430" spans="1:5" x14ac:dyDescent="0.35">
      <c r="A10430" t="s">
        <v>62</v>
      </c>
      <c r="B10430" t="s">
        <v>316</v>
      </c>
      <c r="C10430" s="1">
        <v>43374</v>
      </c>
      <c r="D10430">
        <v>82.177614000000005</v>
      </c>
      <c r="E10430" t="s">
        <v>9</v>
      </c>
    </row>
    <row r="10431" spans="1:5" x14ac:dyDescent="0.35">
      <c r="A10431" t="s">
        <v>55</v>
      </c>
      <c r="B10431" t="s">
        <v>316</v>
      </c>
      <c r="C10431" s="1">
        <v>43374</v>
      </c>
      <c r="D10431">
        <v>6.9527929999999998</v>
      </c>
      <c r="E10431" t="s">
        <v>9</v>
      </c>
    </row>
    <row r="10432" spans="1:5" x14ac:dyDescent="0.35">
      <c r="A10432" t="s">
        <v>63</v>
      </c>
      <c r="B10432" t="s">
        <v>316</v>
      </c>
      <c r="C10432" s="1">
        <v>43374</v>
      </c>
      <c r="D10432">
        <v>75.224821000000006</v>
      </c>
      <c r="E10432" t="s">
        <v>9</v>
      </c>
    </row>
    <row r="10433" spans="1:5" x14ac:dyDescent="0.35">
      <c r="A10433" t="s">
        <v>56</v>
      </c>
      <c r="B10433" t="s">
        <v>316</v>
      </c>
      <c r="C10433" s="1">
        <v>43374</v>
      </c>
      <c r="D10433">
        <v>32.151539999999997</v>
      </c>
      <c r="E10433" t="s">
        <v>9</v>
      </c>
    </row>
    <row r="10434" spans="1:5" x14ac:dyDescent="0.35">
      <c r="A10434" t="s">
        <v>58</v>
      </c>
      <c r="B10434" t="s">
        <v>316</v>
      </c>
      <c r="C10434" s="1">
        <v>43374</v>
      </c>
      <c r="D10434">
        <v>13.260368</v>
      </c>
      <c r="E10434" t="s">
        <v>9</v>
      </c>
    </row>
    <row r="10435" spans="1:5" x14ac:dyDescent="0.35">
      <c r="A10435" t="s">
        <v>60</v>
      </c>
      <c r="B10435" t="s">
        <v>316</v>
      </c>
      <c r="C10435" s="1">
        <v>43374</v>
      </c>
      <c r="D10435">
        <v>22.421443</v>
      </c>
      <c r="E10435" t="s">
        <v>9</v>
      </c>
    </row>
    <row r="10436" spans="1:5" x14ac:dyDescent="0.35">
      <c r="A10436" t="s">
        <v>308</v>
      </c>
      <c r="B10436" t="s">
        <v>316</v>
      </c>
      <c r="C10436" s="1">
        <v>43374</v>
      </c>
      <c r="D10436">
        <v>7.39147</v>
      </c>
      <c r="E10436" t="s">
        <v>9</v>
      </c>
    </row>
    <row r="10437" spans="1:5" x14ac:dyDescent="0.35">
      <c r="A10437" t="s">
        <v>62</v>
      </c>
      <c r="B10437" t="s">
        <v>124</v>
      </c>
      <c r="C10437" s="1">
        <v>43374</v>
      </c>
      <c r="D10437">
        <v>-12.504422</v>
      </c>
      <c r="E10437" t="s">
        <v>9</v>
      </c>
    </row>
    <row r="10438" spans="1:5" x14ac:dyDescent="0.35">
      <c r="A10438" t="s">
        <v>55</v>
      </c>
      <c r="B10438" t="s">
        <v>124</v>
      </c>
      <c r="C10438" s="1">
        <v>43374</v>
      </c>
      <c r="D10438">
        <v>-1.990321</v>
      </c>
      <c r="E10438" t="s">
        <v>9</v>
      </c>
    </row>
    <row r="10439" spans="1:5" x14ac:dyDescent="0.35">
      <c r="A10439" t="s">
        <v>63</v>
      </c>
      <c r="B10439" t="s">
        <v>124</v>
      </c>
      <c r="C10439" s="1">
        <v>43374</v>
      </c>
      <c r="D10439">
        <v>-10.514101</v>
      </c>
      <c r="E10439" t="s">
        <v>9</v>
      </c>
    </row>
    <row r="10440" spans="1:5" x14ac:dyDescent="0.35">
      <c r="A10440" t="s">
        <v>56</v>
      </c>
      <c r="B10440" t="s">
        <v>124</v>
      </c>
      <c r="C10440" s="1">
        <v>43374</v>
      </c>
      <c r="D10440">
        <v>-2.3659750000000002</v>
      </c>
      <c r="E10440" t="s">
        <v>9</v>
      </c>
    </row>
    <row r="10441" spans="1:5" x14ac:dyDescent="0.35">
      <c r="A10441" t="s">
        <v>58</v>
      </c>
      <c r="B10441" t="s">
        <v>124</v>
      </c>
      <c r="C10441" s="1">
        <v>43374</v>
      </c>
      <c r="D10441">
        <v>-4.5837349999999999</v>
      </c>
      <c r="E10441" t="s">
        <v>9</v>
      </c>
    </row>
    <row r="10442" spans="1:5" x14ac:dyDescent="0.35">
      <c r="A10442" t="s">
        <v>60</v>
      </c>
      <c r="B10442" t="s">
        <v>124</v>
      </c>
      <c r="C10442" s="1">
        <v>43374</v>
      </c>
      <c r="D10442">
        <v>-1.9521459999999999</v>
      </c>
      <c r="E10442" t="s">
        <v>9</v>
      </c>
    </row>
    <row r="10443" spans="1:5" x14ac:dyDescent="0.35">
      <c r="A10443" t="s">
        <v>308</v>
      </c>
      <c r="B10443" t="s">
        <v>124</v>
      </c>
      <c r="C10443" s="1">
        <v>43374</v>
      </c>
      <c r="D10443">
        <v>-1.612244</v>
      </c>
      <c r="E10443" t="s">
        <v>9</v>
      </c>
    </row>
    <row r="10444" spans="1:5" x14ac:dyDescent="0.35">
      <c r="A10444" t="s">
        <v>56</v>
      </c>
      <c r="B10444" t="s">
        <v>21</v>
      </c>
      <c r="C10444" s="1">
        <v>43374</v>
      </c>
      <c r="D10444">
        <v>24.959157999999999</v>
      </c>
      <c r="E10444" t="s">
        <v>9</v>
      </c>
    </row>
    <row r="10445" spans="1:5" x14ac:dyDescent="0.35">
      <c r="A10445" t="s">
        <v>58</v>
      </c>
      <c r="B10445" t="s">
        <v>21</v>
      </c>
      <c r="C10445" s="1">
        <v>43374</v>
      </c>
      <c r="D10445">
        <v>7.9186129999999997</v>
      </c>
      <c r="E10445" t="s">
        <v>9</v>
      </c>
    </row>
    <row r="10446" spans="1:5" x14ac:dyDescent="0.35">
      <c r="A10446" t="s">
        <v>60</v>
      </c>
      <c r="B10446" t="s">
        <v>21</v>
      </c>
      <c r="C10446" s="1">
        <v>43374</v>
      </c>
      <c r="D10446">
        <v>22.552520999999999</v>
      </c>
      <c r="E10446" t="s">
        <v>9</v>
      </c>
    </row>
    <row r="10447" spans="1:5" x14ac:dyDescent="0.35">
      <c r="A10447" t="s">
        <v>308</v>
      </c>
      <c r="B10447" t="s">
        <v>21</v>
      </c>
      <c r="C10447" s="1">
        <v>43374</v>
      </c>
      <c r="D10447">
        <v>15.914859999999999</v>
      </c>
      <c r="E10447" t="s">
        <v>9</v>
      </c>
    </row>
    <row r="10448" spans="1:5" x14ac:dyDescent="0.35">
      <c r="A10448" t="s">
        <v>56</v>
      </c>
      <c r="B10448" t="s">
        <v>313</v>
      </c>
      <c r="C10448" s="1">
        <v>43374</v>
      </c>
      <c r="D10448">
        <v>0.34983700000000001</v>
      </c>
      <c r="E10448" t="s">
        <v>9</v>
      </c>
    </row>
    <row r="10449" spans="1:5" x14ac:dyDescent="0.35">
      <c r="A10449" t="s">
        <v>58</v>
      </c>
      <c r="B10449" t="s">
        <v>313</v>
      </c>
      <c r="C10449" s="1">
        <v>43374</v>
      </c>
      <c r="D10449">
        <v>0.11099000000000001</v>
      </c>
      <c r="E10449" t="s">
        <v>9</v>
      </c>
    </row>
    <row r="10450" spans="1:5" x14ac:dyDescent="0.35">
      <c r="A10450" t="s">
        <v>60</v>
      </c>
      <c r="B10450" t="s">
        <v>313</v>
      </c>
      <c r="C10450" s="1">
        <v>43374</v>
      </c>
      <c r="D10450">
        <v>0.316104</v>
      </c>
      <c r="E10450" t="s">
        <v>9</v>
      </c>
    </row>
    <row r="10451" spans="1:5" x14ac:dyDescent="0.35">
      <c r="A10451" t="s">
        <v>308</v>
      </c>
      <c r="B10451" t="s">
        <v>313</v>
      </c>
      <c r="C10451" s="1">
        <v>43374</v>
      </c>
      <c r="D10451">
        <v>0.22306899999999999</v>
      </c>
      <c r="E10451" t="s">
        <v>9</v>
      </c>
    </row>
    <row r="10452" spans="1:5" x14ac:dyDescent="0.35">
      <c r="A10452" t="s">
        <v>63</v>
      </c>
      <c r="B10452" t="s">
        <v>21</v>
      </c>
      <c r="C10452" s="1">
        <v>43374</v>
      </c>
      <c r="D10452">
        <v>69.772796</v>
      </c>
      <c r="E10452" t="s">
        <v>9</v>
      </c>
    </row>
    <row r="10453" spans="1:5" x14ac:dyDescent="0.35">
      <c r="A10453" t="s">
        <v>241</v>
      </c>
      <c r="B10453" t="s">
        <v>21</v>
      </c>
      <c r="C10453" s="1">
        <v>43374</v>
      </c>
      <c r="D10453">
        <v>1.544257</v>
      </c>
      <c r="E10453" t="s">
        <v>9</v>
      </c>
    </row>
    <row r="10454" spans="1:5" x14ac:dyDescent="0.35">
      <c r="A10454" t="s">
        <v>314</v>
      </c>
      <c r="B10454" t="s">
        <v>21</v>
      </c>
      <c r="C10454" s="1">
        <v>43374</v>
      </c>
      <c r="D10454">
        <v>2.8098999999999999E-2</v>
      </c>
      <c r="E10454" t="s">
        <v>9</v>
      </c>
    </row>
    <row r="10455" spans="1:5" x14ac:dyDescent="0.35">
      <c r="A10455" t="s">
        <v>55</v>
      </c>
      <c r="B10455" t="s">
        <v>21</v>
      </c>
      <c r="C10455" s="1">
        <v>43374</v>
      </c>
      <c r="D10455">
        <v>1.329718</v>
      </c>
      <c r="E10455" t="s">
        <v>9</v>
      </c>
    </row>
    <row r="10456" spans="1:5" x14ac:dyDescent="0.35">
      <c r="A10456" t="s">
        <v>312</v>
      </c>
      <c r="B10456" t="s">
        <v>21</v>
      </c>
      <c r="C10456" s="1">
        <v>43374</v>
      </c>
      <c r="D10456">
        <v>0.403256</v>
      </c>
      <c r="E10456" t="s">
        <v>9</v>
      </c>
    </row>
    <row r="10457" spans="1:5" x14ac:dyDescent="0.35">
      <c r="A10457" t="s">
        <v>62</v>
      </c>
      <c r="B10457" t="s">
        <v>21</v>
      </c>
      <c r="C10457" s="1">
        <v>43374</v>
      </c>
      <c r="D10457">
        <v>73.078125</v>
      </c>
      <c r="E10457" t="s">
        <v>9</v>
      </c>
    </row>
    <row r="10458" spans="1:5" x14ac:dyDescent="0.35">
      <c r="A10458" t="s">
        <v>62</v>
      </c>
      <c r="B10458" t="s">
        <v>92</v>
      </c>
      <c r="C10458" s="1">
        <v>43374</v>
      </c>
      <c r="D10458">
        <v>142.751316</v>
      </c>
      <c r="E10458" t="s">
        <v>9</v>
      </c>
    </row>
    <row r="10459" spans="1:5" x14ac:dyDescent="0.35">
      <c r="A10459" t="s">
        <v>62</v>
      </c>
      <c r="B10459" t="s">
        <v>317</v>
      </c>
      <c r="C10459" s="1">
        <v>43374</v>
      </c>
      <c r="D10459">
        <v>2131.7650400000002</v>
      </c>
      <c r="E10459" t="s">
        <v>9</v>
      </c>
    </row>
    <row r="10460" spans="1:5" x14ac:dyDescent="0.35">
      <c r="A10460" t="s">
        <v>62</v>
      </c>
      <c r="B10460" t="s">
        <v>317</v>
      </c>
      <c r="C10460" s="1">
        <v>43374</v>
      </c>
      <c r="D10460">
        <v>2131.7650400000002</v>
      </c>
      <c r="E10460" t="s">
        <v>9</v>
      </c>
    </row>
    <row r="10461" spans="1:5" x14ac:dyDescent="0.35">
      <c r="A10461" t="s">
        <v>55</v>
      </c>
      <c r="B10461" t="s">
        <v>317</v>
      </c>
      <c r="C10461" s="1">
        <v>43374</v>
      </c>
      <c r="D10461">
        <v>85.601179000000002</v>
      </c>
      <c r="E10461" t="s">
        <v>9</v>
      </c>
    </row>
    <row r="10462" spans="1:5" x14ac:dyDescent="0.35">
      <c r="A10462" t="s">
        <v>55</v>
      </c>
      <c r="B10462" t="s">
        <v>317</v>
      </c>
      <c r="C10462" s="1">
        <v>43374</v>
      </c>
      <c r="D10462">
        <v>85.601179000000002</v>
      </c>
      <c r="E10462" t="s">
        <v>9</v>
      </c>
    </row>
    <row r="10463" spans="1:5" x14ac:dyDescent="0.35">
      <c r="A10463" t="s">
        <v>63</v>
      </c>
      <c r="B10463" t="s">
        <v>317</v>
      </c>
      <c r="C10463" s="1">
        <v>43374</v>
      </c>
      <c r="D10463">
        <v>2046.163861</v>
      </c>
      <c r="E10463" t="s">
        <v>9</v>
      </c>
    </row>
    <row r="10464" spans="1:5" x14ac:dyDescent="0.35">
      <c r="A10464" t="s">
        <v>56</v>
      </c>
      <c r="B10464" t="s">
        <v>317</v>
      </c>
      <c r="C10464" s="1">
        <v>43374</v>
      </c>
      <c r="D10464">
        <v>941.44219499999997</v>
      </c>
      <c r="E10464" t="s">
        <v>9</v>
      </c>
    </row>
    <row r="10465" spans="1:5" x14ac:dyDescent="0.35">
      <c r="A10465" t="s">
        <v>58</v>
      </c>
      <c r="B10465" t="s">
        <v>317</v>
      </c>
      <c r="C10465" s="1">
        <v>43374</v>
      </c>
      <c r="D10465">
        <v>325.12793900000003</v>
      </c>
      <c r="E10465" t="s">
        <v>9</v>
      </c>
    </row>
    <row r="10466" spans="1:5" x14ac:dyDescent="0.35">
      <c r="A10466" t="s">
        <v>60</v>
      </c>
      <c r="B10466" t="s">
        <v>317</v>
      </c>
      <c r="C10466" s="1">
        <v>43374</v>
      </c>
      <c r="D10466">
        <v>545.70293900000001</v>
      </c>
      <c r="E10466" t="s">
        <v>9</v>
      </c>
    </row>
    <row r="10467" spans="1:5" x14ac:dyDescent="0.35">
      <c r="A10467" t="s">
        <v>308</v>
      </c>
      <c r="B10467" t="s">
        <v>317</v>
      </c>
      <c r="C10467" s="1">
        <v>43374</v>
      </c>
      <c r="D10467">
        <v>233.89078699999999</v>
      </c>
      <c r="E10467" t="s">
        <v>9</v>
      </c>
    </row>
    <row r="10468" spans="1:5" x14ac:dyDescent="0.35">
      <c r="A10468" t="s">
        <v>62</v>
      </c>
      <c r="B10468" t="s">
        <v>311</v>
      </c>
      <c r="C10468" s="1">
        <v>43405</v>
      </c>
      <c r="D10468">
        <v>2131.7650400000002</v>
      </c>
      <c r="E10468" t="s">
        <v>9</v>
      </c>
    </row>
    <row r="10469" spans="1:5" x14ac:dyDescent="0.35">
      <c r="A10469" t="s">
        <v>55</v>
      </c>
      <c r="B10469" t="s">
        <v>311</v>
      </c>
      <c r="C10469" s="1">
        <v>43405</v>
      </c>
      <c r="D10469">
        <v>85.601179000000002</v>
      </c>
      <c r="E10469" t="s">
        <v>9</v>
      </c>
    </row>
    <row r="10470" spans="1:5" x14ac:dyDescent="0.35">
      <c r="A10470" t="s">
        <v>63</v>
      </c>
      <c r="B10470" t="s">
        <v>311</v>
      </c>
      <c r="C10470" s="1">
        <v>43405</v>
      </c>
      <c r="D10470">
        <v>2046.163861</v>
      </c>
      <c r="E10470" t="s">
        <v>9</v>
      </c>
    </row>
    <row r="10471" spans="1:5" x14ac:dyDescent="0.35">
      <c r="A10471" t="s">
        <v>56</v>
      </c>
      <c r="B10471" t="s">
        <v>311</v>
      </c>
      <c r="C10471" s="1">
        <v>43405</v>
      </c>
      <c r="D10471">
        <v>941.44219499999997</v>
      </c>
      <c r="E10471" t="s">
        <v>9</v>
      </c>
    </row>
    <row r="10472" spans="1:5" x14ac:dyDescent="0.35">
      <c r="A10472" t="s">
        <v>58</v>
      </c>
      <c r="B10472" t="s">
        <v>311</v>
      </c>
      <c r="C10472" s="1">
        <v>43405</v>
      </c>
      <c r="D10472">
        <v>325.12793900000003</v>
      </c>
      <c r="E10472" t="s">
        <v>9</v>
      </c>
    </row>
    <row r="10473" spans="1:5" x14ac:dyDescent="0.35">
      <c r="A10473" t="s">
        <v>60</v>
      </c>
      <c r="B10473" t="s">
        <v>311</v>
      </c>
      <c r="C10473" s="1">
        <v>43405</v>
      </c>
      <c r="D10473">
        <v>545.70293900000001</v>
      </c>
      <c r="E10473" t="s">
        <v>9</v>
      </c>
    </row>
    <row r="10474" spans="1:5" x14ac:dyDescent="0.35">
      <c r="A10474" t="s">
        <v>308</v>
      </c>
      <c r="B10474" t="s">
        <v>311</v>
      </c>
      <c r="C10474" s="1">
        <v>43405</v>
      </c>
      <c r="D10474">
        <v>233.89078699999999</v>
      </c>
      <c r="E10474" t="s">
        <v>9</v>
      </c>
    </row>
    <row r="10475" spans="1:5" x14ac:dyDescent="0.35">
      <c r="A10475" t="s">
        <v>55</v>
      </c>
      <c r="B10475" t="s">
        <v>13</v>
      </c>
      <c r="C10475" s="1">
        <v>43405</v>
      </c>
      <c r="D10475">
        <v>3.7916810000000001</v>
      </c>
      <c r="E10475" t="s">
        <v>9</v>
      </c>
    </row>
    <row r="10476" spans="1:5" x14ac:dyDescent="0.35">
      <c r="A10476" t="s">
        <v>312</v>
      </c>
      <c r="B10476" t="s">
        <v>13</v>
      </c>
      <c r="C10476" s="1">
        <v>43405</v>
      </c>
      <c r="D10476">
        <v>0.43213200000000002</v>
      </c>
      <c r="E10476" t="s">
        <v>9</v>
      </c>
    </row>
    <row r="10477" spans="1:5" x14ac:dyDescent="0.35">
      <c r="A10477" t="s">
        <v>63</v>
      </c>
      <c r="B10477" t="s">
        <v>13</v>
      </c>
      <c r="C10477" s="1">
        <v>43405</v>
      </c>
      <c r="D10477">
        <v>3.5367500000000001</v>
      </c>
      <c r="E10477" t="s">
        <v>9</v>
      </c>
    </row>
    <row r="10478" spans="1:5" x14ac:dyDescent="0.35">
      <c r="A10478" t="s">
        <v>241</v>
      </c>
      <c r="B10478" t="s">
        <v>13</v>
      </c>
      <c r="C10478" s="1">
        <v>43405</v>
      </c>
      <c r="D10478">
        <v>1.4488559999999999</v>
      </c>
      <c r="E10478" t="s">
        <v>9</v>
      </c>
    </row>
    <row r="10479" spans="1:5" x14ac:dyDescent="0.35">
      <c r="A10479" t="s">
        <v>314</v>
      </c>
      <c r="B10479" t="s">
        <v>13</v>
      </c>
      <c r="C10479" s="1">
        <v>43405</v>
      </c>
      <c r="D10479">
        <v>0.111396</v>
      </c>
      <c r="E10479" t="s">
        <v>9</v>
      </c>
    </row>
    <row r="10480" spans="1:5" x14ac:dyDescent="0.35">
      <c r="A10480" t="s">
        <v>56</v>
      </c>
      <c r="B10480" t="s">
        <v>313</v>
      </c>
      <c r="C10480" s="1">
        <v>43405</v>
      </c>
      <c r="D10480">
        <v>9.7464999999999996E-2</v>
      </c>
      <c r="E10480" t="s">
        <v>9</v>
      </c>
    </row>
    <row r="10481" spans="1:5" x14ac:dyDescent="0.35">
      <c r="A10481" t="s">
        <v>58</v>
      </c>
      <c r="B10481" t="s">
        <v>313</v>
      </c>
      <c r="C10481" s="1">
        <v>43405</v>
      </c>
      <c r="D10481">
        <v>5.3788999999999997E-2</v>
      </c>
      <c r="E10481" t="s">
        <v>9</v>
      </c>
    </row>
    <row r="10482" spans="1:5" x14ac:dyDescent="0.35">
      <c r="A10482" t="s">
        <v>60</v>
      </c>
      <c r="B10482" t="s">
        <v>313</v>
      </c>
      <c r="C10482" s="1">
        <v>43405</v>
      </c>
      <c r="D10482">
        <v>0.76922699999999999</v>
      </c>
      <c r="E10482" t="s">
        <v>9</v>
      </c>
    </row>
    <row r="10483" spans="1:5" x14ac:dyDescent="0.35">
      <c r="A10483" t="s">
        <v>308</v>
      </c>
      <c r="B10483" t="s">
        <v>313</v>
      </c>
      <c r="C10483" s="1">
        <v>43405</v>
      </c>
      <c r="D10483">
        <v>7.9519000000000006E-2</v>
      </c>
      <c r="E10483" t="s">
        <v>9</v>
      </c>
    </row>
    <row r="10484" spans="1:5" x14ac:dyDescent="0.35">
      <c r="A10484" t="s">
        <v>56</v>
      </c>
      <c r="B10484" t="s">
        <v>13</v>
      </c>
      <c r="C10484" s="1">
        <v>43405</v>
      </c>
      <c r="D10484">
        <v>0.49677900000000003</v>
      </c>
      <c r="E10484" t="s">
        <v>9</v>
      </c>
    </row>
    <row r="10485" spans="1:5" x14ac:dyDescent="0.35">
      <c r="A10485" t="s">
        <v>58</v>
      </c>
      <c r="B10485" t="s">
        <v>13</v>
      </c>
      <c r="C10485" s="1">
        <v>43405</v>
      </c>
      <c r="D10485">
        <v>0.27416099999999999</v>
      </c>
      <c r="E10485" t="s">
        <v>9</v>
      </c>
    </row>
    <row r="10486" spans="1:5" x14ac:dyDescent="0.35">
      <c r="A10486" t="s">
        <v>60</v>
      </c>
      <c r="B10486" t="s">
        <v>13</v>
      </c>
      <c r="C10486" s="1">
        <v>43405</v>
      </c>
      <c r="D10486">
        <v>3.9207529999999999</v>
      </c>
      <c r="E10486" t="s">
        <v>9</v>
      </c>
    </row>
    <row r="10487" spans="1:5" x14ac:dyDescent="0.35">
      <c r="A10487" t="s">
        <v>308</v>
      </c>
      <c r="B10487" t="s">
        <v>13</v>
      </c>
      <c r="C10487" s="1">
        <v>43405</v>
      </c>
      <c r="D10487">
        <v>0.40531</v>
      </c>
      <c r="E10487" t="s">
        <v>9</v>
      </c>
    </row>
    <row r="10488" spans="1:5" x14ac:dyDescent="0.35">
      <c r="A10488" t="s">
        <v>62</v>
      </c>
      <c r="B10488" t="s">
        <v>13</v>
      </c>
      <c r="C10488" s="1">
        <v>43405</v>
      </c>
      <c r="D10488">
        <v>9.3208149999999996</v>
      </c>
      <c r="E10488" t="s">
        <v>9</v>
      </c>
    </row>
    <row r="10489" spans="1:5" x14ac:dyDescent="0.35">
      <c r="A10489" t="s">
        <v>62</v>
      </c>
      <c r="B10489" t="s">
        <v>315</v>
      </c>
      <c r="C10489" s="1">
        <v>43405</v>
      </c>
      <c r="D10489">
        <v>2141.0858560000001</v>
      </c>
      <c r="E10489" t="s">
        <v>9</v>
      </c>
    </row>
    <row r="10490" spans="1:5" x14ac:dyDescent="0.35">
      <c r="A10490" t="s">
        <v>62</v>
      </c>
      <c r="B10490" t="s">
        <v>316</v>
      </c>
      <c r="C10490" s="1">
        <v>43405</v>
      </c>
      <c r="D10490">
        <v>82.177614000000005</v>
      </c>
      <c r="E10490" t="s">
        <v>9</v>
      </c>
    </row>
    <row r="10491" spans="1:5" x14ac:dyDescent="0.35">
      <c r="A10491" t="s">
        <v>55</v>
      </c>
      <c r="B10491" t="s">
        <v>316</v>
      </c>
      <c r="C10491" s="1">
        <v>43405</v>
      </c>
      <c r="D10491">
        <v>6.9527929999999998</v>
      </c>
      <c r="E10491" t="s">
        <v>9</v>
      </c>
    </row>
    <row r="10492" spans="1:5" x14ac:dyDescent="0.35">
      <c r="A10492" t="s">
        <v>63</v>
      </c>
      <c r="B10492" t="s">
        <v>316</v>
      </c>
      <c r="C10492" s="1">
        <v>43405</v>
      </c>
      <c r="D10492">
        <v>75.224821000000006</v>
      </c>
      <c r="E10492" t="s">
        <v>9</v>
      </c>
    </row>
    <row r="10493" spans="1:5" x14ac:dyDescent="0.35">
      <c r="A10493" t="s">
        <v>56</v>
      </c>
      <c r="B10493" t="s">
        <v>316</v>
      </c>
      <c r="C10493" s="1">
        <v>43405</v>
      </c>
      <c r="D10493">
        <v>32.151539999999997</v>
      </c>
      <c r="E10493" t="s">
        <v>9</v>
      </c>
    </row>
    <row r="10494" spans="1:5" x14ac:dyDescent="0.35">
      <c r="A10494" t="s">
        <v>58</v>
      </c>
      <c r="B10494" t="s">
        <v>316</v>
      </c>
      <c r="C10494" s="1">
        <v>43405</v>
      </c>
      <c r="D10494">
        <v>13.260368</v>
      </c>
      <c r="E10494" t="s">
        <v>9</v>
      </c>
    </row>
    <row r="10495" spans="1:5" x14ac:dyDescent="0.35">
      <c r="A10495" t="s">
        <v>60</v>
      </c>
      <c r="B10495" t="s">
        <v>316</v>
      </c>
      <c r="C10495" s="1">
        <v>43405</v>
      </c>
      <c r="D10495">
        <v>22.421443</v>
      </c>
      <c r="E10495" t="s">
        <v>9</v>
      </c>
    </row>
    <row r="10496" spans="1:5" x14ac:dyDescent="0.35">
      <c r="A10496" t="s">
        <v>308</v>
      </c>
      <c r="B10496" t="s">
        <v>316</v>
      </c>
      <c r="C10496" s="1">
        <v>43405</v>
      </c>
      <c r="D10496">
        <v>7.39147</v>
      </c>
      <c r="E10496" t="s">
        <v>9</v>
      </c>
    </row>
    <row r="10497" spans="1:5" x14ac:dyDescent="0.35">
      <c r="A10497" t="s">
        <v>62</v>
      </c>
      <c r="B10497" t="s">
        <v>124</v>
      </c>
      <c r="C10497" s="1">
        <v>43405</v>
      </c>
      <c r="D10497">
        <v>-12.504422</v>
      </c>
      <c r="E10497" t="s">
        <v>9</v>
      </c>
    </row>
    <row r="10498" spans="1:5" x14ac:dyDescent="0.35">
      <c r="A10498" t="s">
        <v>55</v>
      </c>
      <c r="B10498" t="s">
        <v>124</v>
      </c>
      <c r="C10498" s="1">
        <v>43405</v>
      </c>
      <c r="D10498">
        <v>-1.990321</v>
      </c>
      <c r="E10498" t="s">
        <v>9</v>
      </c>
    </row>
    <row r="10499" spans="1:5" x14ac:dyDescent="0.35">
      <c r="A10499" t="s">
        <v>63</v>
      </c>
      <c r="B10499" t="s">
        <v>124</v>
      </c>
      <c r="C10499" s="1">
        <v>43405</v>
      </c>
      <c r="D10499">
        <v>-10.514101</v>
      </c>
      <c r="E10499" t="s">
        <v>9</v>
      </c>
    </row>
    <row r="10500" spans="1:5" x14ac:dyDescent="0.35">
      <c r="A10500" t="s">
        <v>56</v>
      </c>
      <c r="B10500" t="s">
        <v>124</v>
      </c>
      <c r="C10500" s="1">
        <v>43405</v>
      </c>
      <c r="D10500">
        <v>-2.3659750000000002</v>
      </c>
      <c r="E10500" t="s">
        <v>9</v>
      </c>
    </row>
    <row r="10501" spans="1:5" x14ac:dyDescent="0.35">
      <c r="A10501" t="s">
        <v>58</v>
      </c>
      <c r="B10501" t="s">
        <v>124</v>
      </c>
      <c r="C10501" s="1">
        <v>43405</v>
      </c>
      <c r="D10501">
        <v>-4.5837349999999999</v>
      </c>
      <c r="E10501" t="s">
        <v>9</v>
      </c>
    </row>
    <row r="10502" spans="1:5" x14ac:dyDescent="0.35">
      <c r="A10502" t="s">
        <v>60</v>
      </c>
      <c r="B10502" t="s">
        <v>124</v>
      </c>
      <c r="C10502" s="1">
        <v>43405</v>
      </c>
      <c r="D10502">
        <v>-1.9521459999999999</v>
      </c>
      <c r="E10502" t="s">
        <v>9</v>
      </c>
    </row>
    <row r="10503" spans="1:5" x14ac:dyDescent="0.35">
      <c r="A10503" t="s">
        <v>308</v>
      </c>
      <c r="B10503" t="s">
        <v>124</v>
      </c>
      <c r="C10503" s="1">
        <v>43405</v>
      </c>
      <c r="D10503">
        <v>-1.612244</v>
      </c>
      <c r="E10503" t="s">
        <v>9</v>
      </c>
    </row>
    <row r="10504" spans="1:5" x14ac:dyDescent="0.35">
      <c r="A10504" t="s">
        <v>56</v>
      </c>
      <c r="B10504" t="s">
        <v>21</v>
      </c>
      <c r="C10504" s="1">
        <v>43405</v>
      </c>
      <c r="D10504">
        <v>21.198409999999999</v>
      </c>
      <c r="E10504" t="s">
        <v>9</v>
      </c>
    </row>
    <row r="10505" spans="1:5" x14ac:dyDescent="0.35">
      <c r="A10505" t="s">
        <v>58</v>
      </c>
      <c r="B10505" t="s">
        <v>21</v>
      </c>
      <c r="C10505" s="1">
        <v>43405</v>
      </c>
      <c r="D10505">
        <v>6.7254670000000001</v>
      </c>
      <c r="E10505" t="s">
        <v>9</v>
      </c>
    </row>
    <row r="10506" spans="1:5" x14ac:dyDescent="0.35">
      <c r="A10506" t="s">
        <v>60</v>
      </c>
      <c r="B10506" t="s">
        <v>21</v>
      </c>
      <c r="C10506" s="1">
        <v>43405</v>
      </c>
      <c r="D10506">
        <v>19.154395000000001</v>
      </c>
      <c r="E10506" t="s">
        <v>9</v>
      </c>
    </row>
    <row r="10507" spans="1:5" x14ac:dyDescent="0.35">
      <c r="A10507" t="s">
        <v>308</v>
      </c>
      <c r="B10507" t="s">
        <v>21</v>
      </c>
      <c r="C10507" s="1">
        <v>43405</v>
      </c>
      <c r="D10507">
        <v>13.516871</v>
      </c>
      <c r="E10507" t="s">
        <v>9</v>
      </c>
    </row>
    <row r="10508" spans="1:5" x14ac:dyDescent="0.35">
      <c r="A10508" t="s">
        <v>56</v>
      </c>
      <c r="B10508" t="s">
        <v>313</v>
      </c>
      <c r="C10508" s="1">
        <v>43405</v>
      </c>
      <c r="D10508">
        <v>0.34983700000000001</v>
      </c>
      <c r="E10508" t="s">
        <v>9</v>
      </c>
    </row>
    <row r="10509" spans="1:5" x14ac:dyDescent="0.35">
      <c r="A10509" t="s">
        <v>58</v>
      </c>
      <c r="B10509" t="s">
        <v>313</v>
      </c>
      <c r="C10509" s="1">
        <v>43405</v>
      </c>
      <c r="D10509">
        <v>0.11099000000000001</v>
      </c>
      <c r="E10509" t="s">
        <v>9</v>
      </c>
    </row>
    <row r="10510" spans="1:5" x14ac:dyDescent="0.35">
      <c r="A10510" t="s">
        <v>60</v>
      </c>
      <c r="B10510" t="s">
        <v>313</v>
      </c>
      <c r="C10510" s="1">
        <v>43405</v>
      </c>
      <c r="D10510">
        <v>0.316104</v>
      </c>
      <c r="E10510" t="s">
        <v>9</v>
      </c>
    </row>
    <row r="10511" spans="1:5" x14ac:dyDescent="0.35">
      <c r="A10511" t="s">
        <v>308</v>
      </c>
      <c r="B10511" t="s">
        <v>313</v>
      </c>
      <c r="C10511" s="1">
        <v>43405</v>
      </c>
      <c r="D10511">
        <v>0.22306899999999999</v>
      </c>
      <c r="E10511" t="s">
        <v>9</v>
      </c>
    </row>
    <row r="10512" spans="1:5" x14ac:dyDescent="0.35">
      <c r="A10512" t="s">
        <v>63</v>
      </c>
      <c r="B10512" t="s">
        <v>21</v>
      </c>
      <c r="C10512" s="1">
        <v>43405</v>
      </c>
      <c r="D10512">
        <v>59.869853999999997</v>
      </c>
      <c r="E10512" t="s">
        <v>9</v>
      </c>
    </row>
    <row r="10513" spans="1:5" x14ac:dyDescent="0.35">
      <c r="A10513" t="s">
        <v>241</v>
      </c>
      <c r="B10513" t="s">
        <v>21</v>
      </c>
      <c r="C10513" s="1">
        <v>43405</v>
      </c>
      <c r="D10513">
        <v>1.169224</v>
      </c>
      <c r="E10513" t="s">
        <v>9</v>
      </c>
    </row>
    <row r="10514" spans="1:5" x14ac:dyDescent="0.35">
      <c r="A10514" t="s">
        <v>314</v>
      </c>
      <c r="B10514" t="s">
        <v>21</v>
      </c>
      <c r="C10514" s="1">
        <v>43405</v>
      </c>
      <c r="D10514">
        <v>-0.44393500000000002</v>
      </c>
      <c r="E10514" t="s">
        <v>9</v>
      </c>
    </row>
    <row r="10515" spans="1:5" x14ac:dyDescent="0.35">
      <c r="A10515" t="s">
        <v>55</v>
      </c>
      <c r="B10515" t="s">
        <v>21</v>
      </c>
      <c r="C10515" s="1">
        <v>43405</v>
      </c>
      <c r="D10515">
        <v>1.3900140000000001</v>
      </c>
      <c r="E10515" t="s">
        <v>9</v>
      </c>
    </row>
    <row r="10516" spans="1:5" x14ac:dyDescent="0.35">
      <c r="A10516" t="s">
        <v>312</v>
      </c>
      <c r="B10516" t="s">
        <v>21</v>
      </c>
      <c r="C10516" s="1">
        <v>43405</v>
      </c>
      <c r="D10516">
        <v>-5.7493000000000002E-2</v>
      </c>
      <c r="E10516" t="s">
        <v>9</v>
      </c>
    </row>
    <row r="10517" spans="1:5" x14ac:dyDescent="0.35">
      <c r="A10517" t="s">
        <v>62</v>
      </c>
      <c r="B10517" t="s">
        <v>21</v>
      </c>
      <c r="C10517" s="1">
        <v>43405</v>
      </c>
      <c r="D10517">
        <v>61.927664999999998</v>
      </c>
      <c r="E10517" t="s">
        <v>9</v>
      </c>
    </row>
    <row r="10518" spans="1:5" x14ac:dyDescent="0.35">
      <c r="A10518" t="s">
        <v>62</v>
      </c>
      <c r="B10518" t="s">
        <v>92</v>
      </c>
      <c r="C10518" s="1">
        <v>43405</v>
      </c>
      <c r="D10518">
        <v>131.60085599999999</v>
      </c>
      <c r="E10518" t="s">
        <v>9</v>
      </c>
    </row>
    <row r="10519" spans="1:5" x14ac:dyDescent="0.35">
      <c r="A10519" t="s">
        <v>62</v>
      </c>
      <c r="B10519" t="s">
        <v>317</v>
      </c>
      <c r="C10519" s="1">
        <v>43405</v>
      </c>
      <c r="D10519">
        <v>2009.4849999999999</v>
      </c>
      <c r="E10519" t="s">
        <v>9</v>
      </c>
    </row>
    <row r="10520" spans="1:5" x14ac:dyDescent="0.35">
      <c r="A10520" t="s">
        <v>62</v>
      </c>
      <c r="B10520" t="s">
        <v>317</v>
      </c>
      <c r="C10520" s="1">
        <v>43405</v>
      </c>
      <c r="D10520">
        <v>2009.4849999999999</v>
      </c>
      <c r="E10520" t="s">
        <v>9</v>
      </c>
    </row>
    <row r="10521" spans="1:5" x14ac:dyDescent="0.35">
      <c r="A10521" t="s">
        <v>55</v>
      </c>
      <c r="B10521" t="s">
        <v>317</v>
      </c>
      <c r="C10521" s="1">
        <v>43405</v>
      </c>
      <c r="D10521">
        <v>83.53</v>
      </c>
      <c r="E10521" t="s">
        <v>9</v>
      </c>
    </row>
    <row r="10522" spans="1:5" x14ac:dyDescent="0.35">
      <c r="A10522" t="s">
        <v>55</v>
      </c>
      <c r="B10522" t="s">
        <v>317</v>
      </c>
      <c r="C10522" s="1">
        <v>43405</v>
      </c>
      <c r="D10522">
        <v>83.53</v>
      </c>
      <c r="E10522" t="s">
        <v>9</v>
      </c>
    </row>
    <row r="10523" spans="1:5" x14ac:dyDescent="0.35">
      <c r="A10523" t="s">
        <v>63</v>
      </c>
      <c r="B10523" t="s">
        <v>317</v>
      </c>
      <c r="C10523" s="1">
        <v>43405</v>
      </c>
      <c r="D10523">
        <v>1925.9549999999999</v>
      </c>
      <c r="E10523" t="s">
        <v>9</v>
      </c>
    </row>
    <row r="10524" spans="1:5" x14ac:dyDescent="0.35">
      <c r="A10524" t="s">
        <v>56</v>
      </c>
      <c r="B10524" t="s">
        <v>317</v>
      </c>
      <c r="C10524" s="1">
        <v>43405</v>
      </c>
      <c r="D10524">
        <v>890.95500000000004</v>
      </c>
      <c r="E10524" t="s">
        <v>9</v>
      </c>
    </row>
    <row r="10525" spans="1:5" x14ac:dyDescent="0.35">
      <c r="A10525" t="s">
        <v>58</v>
      </c>
      <c r="B10525" t="s">
        <v>317</v>
      </c>
      <c r="C10525" s="1">
        <v>43405</v>
      </c>
      <c r="D10525">
        <v>310</v>
      </c>
      <c r="E10525" t="s">
        <v>9</v>
      </c>
    </row>
    <row r="10526" spans="1:5" x14ac:dyDescent="0.35">
      <c r="A10526" t="s">
        <v>60</v>
      </c>
      <c r="B10526" t="s">
        <v>317</v>
      </c>
      <c r="C10526" s="1">
        <v>43405</v>
      </c>
      <c r="D10526">
        <v>510</v>
      </c>
      <c r="E10526" t="s">
        <v>9</v>
      </c>
    </row>
    <row r="10527" spans="1:5" x14ac:dyDescent="0.35">
      <c r="A10527" t="s">
        <v>308</v>
      </c>
      <c r="B10527" t="s">
        <v>317</v>
      </c>
      <c r="C10527" s="1">
        <v>43405</v>
      </c>
      <c r="D10527">
        <v>215</v>
      </c>
      <c r="E10527" t="s">
        <v>9</v>
      </c>
    </row>
    <row r="10528" spans="1:5" x14ac:dyDescent="0.35">
      <c r="A10528" t="s">
        <v>62</v>
      </c>
      <c r="B10528" t="s">
        <v>317</v>
      </c>
      <c r="C10528" s="1">
        <v>43405</v>
      </c>
      <c r="D10528">
        <v>2009.4849999999999</v>
      </c>
      <c r="E10528" t="s">
        <v>12</v>
      </c>
    </row>
    <row r="10529" spans="1:5" x14ac:dyDescent="0.35">
      <c r="A10529" t="s">
        <v>62</v>
      </c>
      <c r="B10529" t="s">
        <v>313</v>
      </c>
      <c r="C10529" s="1">
        <v>43405</v>
      </c>
      <c r="D10529">
        <v>0</v>
      </c>
      <c r="E10529" t="s">
        <v>9</v>
      </c>
    </row>
    <row r="10530" spans="1:5" x14ac:dyDescent="0.35">
      <c r="A10530" t="s">
        <v>55</v>
      </c>
      <c r="B10530" t="s">
        <v>317</v>
      </c>
      <c r="C10530" s="1">
        <v>43405</v>
      </c>
      <c r="D10530">
        <v>83.53</v>
      </c>
      <c r="E10530" t="s">
        <v>12</v>
      </c>
    </row>
    <row r="10531" spans="1:5" x14ac:dyDescent="0.35">
      <c r="A10531" t="s">
        <v>55</v>
      </c>
      <c r="B10531" t="s">
        <v>313</v>
      </c>
      <c r="C10531" s="1">
        <v>43405</v>
      </c>
      <c r="D10531">
        <v>0</v>
      </c>
      <c r="E10531" t="s">
        <v>9</v>
      </c>
    </row>
    <row r="10532" spans="1:5" x14ac:dyDescent="0.35">
      <c r="A10532" t="s">
        <v>62</v>
      </c>
      <c r="B10532" t="s">
        <v>311</v>
      </c>
      <c r="C10532" s="1">
        <v>43435</v>
      </c>
      <c r="D10532">
        <v>2009.4849999999999</v>
      </c>
      <c r="E10532" t="s">
        <v>9</v>
      </c>
    </row>
    <row r="10533" spans="1:5" x14ac:dyDescent="0.35">
      <c r="A10533" t="s">
        <v>55</v>
      </c>
      <c r="B10533" t="s">
        <v>311</v>
      </c>
      <c r="C10533" s="1">
        <v>43435</v>
      </c>
      <c r="D10533">
        <v>83.53</v>
      </c>
      <c r="E10533" t="s">
        <v>9</v>
      </c>
    </row>
    <row r="10534" spans="1:5" x14ac:dyDescent="0.35">
      <c r="A10534" t="s">
        <v>63</v>
      </c>
      <c r="B10534" t="s">
        <v>311</v>
      </c>
      <c r="C10534" s="1">
        <v>43435</v>
      </c>
      <c r="D10534">
        <v>1925.9549999999999</v>
      </c>
      <c r="E10534" t="s">
        <v>9</v>
      </c>
    </row>
    <row r="10535" spans="1:5" x14ac:dyDescent="0.35">
      <c r="A10535" t="s">
        <v>56</v>
      </c>
      <c r="B10535" t="s">
        <v>311</v>
      </c>
      <c r="C10535" s="1">
        <v>43435</v>
      </c>
      <c r="D10535">
        <v>890.95500000000004</v>
      </c>
      <c r="E10535" t="s">
        <v>9</v>
      </c>
    </row>
    <row r="10536" spans="1:5" x14ac:dyDescent="0.35">
      <c r="A10536" t="s">
        <v>58</v>
      </c>
      <c r="B10536" t="s">
        <v>311</v>
      </c>
      <c r="C10536" s="1">
        <v>43435</v>
      </c>
      <c r="D10536">
        <v>310</v>
      </c>
      <c r="E10536" t="s">
        <v>9</v>
      </c>
    </row>
    <row r="10537" spans="1:5" x14ac:dyDescent="0.35">
      <c r="A10537" t="s">
        <v>60</v>
      </c>
      <c r="B10537" t="s">
        <v>311</v>
      </c>
      <c r="C10537" s="1">
        <v>43435</v>
      </c>
      <c r="D10537">
        <v>510</v>
      </c>
      <c r="E10537" t="s">
        <v>9</v>
      </c>
    </row>
    <row r="10538" spans="1:5" x14ac:dyDescent="0.35">
      <c r="A10538" t="s">
        <v>308</v>
      </c>
      <c r="B10538" t="s">
        <v>311</v>
      </c>
      <c r="C10538" s="1">
        <v>43435</v>
      </c>
      <c r="D10538">
        <v>215</v>
      </c>
      <c r="E10538" t="s">
        <v>9</v>
      </c>
    </row>
    <row r="10539" spans="1:5" x14ac:dyDescent="0.35">
      <c r="A10539" t="s">
        <v>55</v>
      </c>
      <c r="B10539" t="s">
        <v>13</v>
      </c>
      <c r="C10539" s="1">
        <v>43435</v>
      </c>
      <c r="D10539">
        <v>2.171675</v>
      </c>
      <c r="E10539" t="s">
        <v>9</v>
      </c>
    </row>
    <row r="10540" spans="1:5" x14ac:dyDescent="0.35">
      <c r="A10540" t="s">
        <v>312</v>
      </c>
      <c r="B10540" t="s">
        <v>13</v>
      </c>
      <c r="C10540" s="1">
        <v>43435</v>
      </c>
      <c r="D10540">
        <v>1.1042339999999999</v>
      </c>
      <c r="E10540" t="s">
        <v>9</v>
      </c>
    </row>
    <row r="10541" spans="1:5" x14ac:dyDescent="0.35">
      <c r="A10541" t="s">
        <v>63</v>
      </c>
      <c r="B10541" t="s">
        <v>13</v>
      </c>
      <c r="C10541" s="1">
        <v>43435</v>
      </c>
      <c r="D10541">
        <v>7.8549300000000004</v>
      </c>
      <c r="E10541" t="s">
        <v>9</v>
      </c>
    </row>
    <row r="10542" spans="1:5" x14ac:dyDescent="0.35">
      <c r="A10542" t="s">
        <v>241</v>
      </c>
      <c r="B10542" t="s">
        <v>13</v>
      </c>
      <c r="C10542" s="1">
        <v>43435</v>
      </c>
      <c r="D10542">
        <v>1.320614</v>
      </c>
      <c r="E10542" t="s">
        <v>9</v>
      </c>
    </row>
    <row r="10543" spans="1:5" x14ac:dyDescent="0.35">
      <c r="A10543" t="s">
        <v>314</v>
      </c>
      <c r="B10543" t="s">
        <v>13</v>
      </c>
      <c r="C10543" s="1">
        <v>43435</v>
      </c>
      <c r="D10543">
        <v>0.165629</v>
      </c>
      <c r="E10543" t="s">
        <v>9</v>
      </c>
    </row>
    <row r="10544" spans="1:5" x14ac:dyDescent="0.35">
      <c r="A10544" t="s">
        <v>56</v>
      </c>
      <c r="B10544" t="s">
        <v>313</v>
      </c>
      <c r="C10544" s="1">
        <v>43435</v>
      </c>
      <c r="D10544">
        <v>9.3452999999999994E-2</v>
      </c>
      <c r="E10544" t="s">
        <v>9</v>
      </c>
    </row>
    <row r="10545" spans="1:5" x14ac:dyDescent="0.35">
      <c r="A10545" t="s">
        <v>58</v>
      </c>
      <c r="B10545" t="s">
        <v>313</v>
      </c>
      <c r="C10545" s="1">
        <v>43435</v>
      </c>
      <c r="D10545">
        <v>5.1275000000000001E-2</v>
      </c>
      <c r="E10545" t="s">
        <v>9</v>
      </c>
    </row>
    <row r="10546" spans="1:5" x14ac:dyDescent="0.35">
      <c r="A10546" t="s">
        <v>60</v>
      </c>
      <c r="B10546" t="s">
        <v>313</v>
      </c>
      <c r="C10546" s="1">
        <v>43435</v>
      </c>
      <c r="D10546">
        <v>0.78731200000000001</v>
      </c>
      <c r="E10546" t="s">
        <v>9</v>
      </c>
    </row>
    <row r="10547" spans="1:5" x14ac:dyDescent="0.35">
      <c r="A10547" t="s">
        <v>308</v>
      </c>
      <c r="B10547" t="s">
        <v>313</v>
      </c>
      <c r="C10547" s="1">
        <v>43435</v>
      </c>
      <c r="D10547">
        <v>6.7960000000000007E-2</v>
      </c>
      <c r="E10547" t="s">
        <v>9</v>
      </c>
    </row>
    <row r="10548" spans="1:5" x14ac:dyDescent="0.35">
      <c r="A10548" t="s">
        <v>56</v>
      </c>
      <c r="B10548" t="s">
        <v>13</v>
      </c>
      <c r="C10548" s="1">
        <v>43435</v>
      </c>
      <c r="D10548">
        <v>0.87295699999999998</v>
      </c>
      <c r="E10548" t="s">
        <v>9</v>
      </c>
    </row>
    <row r="10549" spans="1:5" x14ac:dyDescent="0.35">
      <c r="A10549" t="s">
        <v>58</v>
      </c>
      <c r="B10549" t="s">
        <v>13</v>
      </c>
      <c r="C10549" s="1">
        <v>43435</v>
      </c>
      <c r="D10549">
        <v>0.478966</v>
      </c>
      <c r="E10549" t="s">
        <v>9</v>
      </c>
    </row>
    <row r="10550" spans="1:5" x14ac:dyDescent="0.35">
      <c r="A10550" t="s">
        <v>60</v>
      </c>
      <c r="B10550" t="s">
        <v>13</v>
      </c>
      <c r="C10550" s="1">
        <v>43435</v>
      </c>
      <c r="D10550">
        <v>7.3544200000000002</v>
      </c>
      <c r="E10550" t="s">
        <v>9</v>
      </c>
    </row>
    <row r="10551" spans="1:5" x14ac:dyDescent="0.35">
      <c r="A10551" t="s">
        <v>308</v>
      </c>
      <c r="B10551" t="s">
        <v>13</v>
      </c>
      <c r="C10551" s="1">
        <v>43435</v>
      </c>
      <c r="D10551">
        <v>0.63483000000000001</v>
      </c>
      <c r="E10551" t="s">
        <v>9</v>
      </c>
    </row>
    <row r="10552" spans="1:5" x14ac:dyDescent="0.35">
      <c r="A10552" t="s">
        <v>62</v>
      </c>
      <c r="B10552" t="s">
        <v>13</v>
      </c>
      <c r="C10552" s="1">
        <v>43435</v>
      </c>
      <c r="D10552">
        <v>12.617082</v>
      </c>
      <c r="E10552" t="s">
        <v>9</v>
      </c>
    </row>
    <row r="10553" spans="1:5" x14ac:dyDescent="0.35">
      <c r="A10553" t="s">
        <v>62</v>
      </c>
      <c r="B10553" t="s">
        <v>315</v>
      </c>
      <c r="C10553" s="1">
        <v>43435</v>
      </c>
      <c r="D10553">
        <v>2022.1020820000001</v>
      </c>
      <c r="E10553" t="s">
        <v>9</v>
      </c>
    </row>
    <row r="10554" spans="1:5" x14ac:dyDescent="0.35">
      <c r="A10554" t="s">
        <v>62</v>
      </c>
      <c r="B10554" t="s">
        <v>316</v>
      </c>
      <c r="C10554" s="1">
        <v>43435</v>
      </c>
      <c r="D10554">
        <v>76.380701000000002</v>
      </c>
      <c r="E10554" t="s">
        <v>9</v>
      </c>
    </row>
    <row r="10555" spans="1:5" x14ac:dyDescent="0.35">
      <c r="A10555" t="s">
        <v>55</v>
      </c>
      <c r="B10555" t="s">
        <v>316</v>
      </c>
      <c r="C10555" s="1">
        <v>43435</v>
      </c>
      <c r="D10555">
        <v>6.5934239999999997</v>
      </c>
      <c r="E10555" t="s">
        <v>9</v>
      </c>
    </row>
    <row r="10556" spans="1:5" x14ac:dyDescent="0.35">
      <c r="A10556" t="s">
        <v>63</v>
      </c>
      <c r="B10556" t="s">
        <v>316</v>
      </c>
      <c r="C10556" s="1">
        <v>43435</v>
      </c>
      <c r="D10556">
        <v>69.787277000000003</v>
      </c>
      <c r="E10556" t="s">
        <v>9</v>
      </c>
    </row>
    <row r="10557" spans="1:5" x14ac:dyDescent="0.35">
      <c r="A10557" t="s">
        <v>56</v>
      </c>
      <c r="B10557" t="s">
        <v>316</v>
      </c>
      <c r="C10557" s="1">
        <v>43435</v>
      </c>
      <c r="D10557">
        <v>30.543922999999999</v>
      </c>
      <c r="E10557" t="s">
        <v>9</v>
      </c>
    </row>
    <row r="10558" spans="1:5" x14ac:dyDescent="0.35">
      <c r="A10558" t="s">
        <v>58</v>
      </c>
      <c r="B10558" t="s">
        <v>316</v>
      </c>
      <c r="C10558" s="1">
        <v>43435</v>
      </c>
      <c r="D10558">
        <v>11.945357</v>
      </c>
      <c r="E10558" t="s">
        <v>9</v>
      </c>
    </row>
    <row r="10559" spans="1:5" x14ac:dyDescent="0.35">
      <c r="A10559" t="s">
        <v>60</v>
      </c>
      <c r="B10559" t="s">
        <v>316</v>
      </c>
      <c r="C10559" s="1">
        <v>43435</v>
      </c>
      <c r="D10559">
        <v>20.273987000000002</v>
      </c>
      <c r="E10559" t="s">
        <v>9</v>
      </c>
    </row>
    <row r="10560" spans="1:5" x14ac:dyDescent="0.35">
      <c r="A10560" t="s">
        <v>308</v>
      </c>
      <c r="B10560" t="s">
        <v>316</v>
      </c>
      <c r="C10560" s="1">
        <v>43435</v>
      </c>
      <c r="D10560">
        <v>7.0240099999999996</v>
      </c>
      <c r="E10560" t="s">
        <v>9</v>
      </c>
    </row>
    <row r="10561" spans="1:5" x14ac:dyDescent="0.35">
      <c r="A10561" t="s">
        <v>62</v>
      </c>
      <c r="B10561" t="s">
        <v>124</v>
      </c>
      <c r="C10561" s="1">
        <v>43435</v>
      </c>
      <c r="D10561">
        <v>-8.1916829999999994</v>
      </c>
      <c r="E10561" t="s">
        <v>9</v>
      </c>
    </row>
    <row r="10562" spans="1:5" x14ac:dyDescent="0.35">
      <c r="A10562" t="s">
        <v>55</v>
      </c>
      <c r="B10562" t="s">
        <v>124</v>
      </c>
      <c r="C10562" s="1">
        <v>43435</v>
      </c>
      <c r="D10562">
        <v>-0.95040500000000006</v>
      </c>
      <c r="E10562" t="s">
        <v>9</v>
      </c>
    </row>
    <row r="10563" spans="1:5" x14ac:dyDescent="0.35">
      <c r="A10563" t="s">
        <v>63</v>
      </c>
      <c r="B10563" t="s">
        <v>124</v>
      </c>
      <c r="C10563" s="1">
        <v>43435</v>
      </c>
      <c r="D10563">
        <v>-7.2412780000000003</v>
      </c>
      <c r="E10563" t="s">
        <v>9</v>
      </c>
    </row>
    <row r="10564" spans="1:5" x14ac:dyDescent="0.35">
      <c r="A10564" t="s">
        <v>56</v>
      </c>
      <c r="B10564" t="s">
        <v>124</v>
      </c>
      <c r="C10564" s="1">
        <v>43435</v>
      </c>
      <c r="D10564">
        <v>-6.9912029999999996</v>
      </c>
      <c r="E10564" t="s">
        <v>9</v>
      </c>
    </row>
    <row r="10565" spans="1:5" x14ac:dyDescent="0.35">
      <c r="A10565" t="s">
        <v>58</v>
      </c>
      <c r="B10565" t="s">
        <v>124</v>
      </c>
      <c r="C10565" s="1">
        <v>43435</v>
      </c>
      <c r="D10565">
        <v>5.2464069999999996</v>
      </c>
      <c r="E10565" t="s">
        <v>9</v>
      </c>
    </row>
    <row r="10566" spans="1:5" x14ac:dyDescent="0.35">
      <c r="A10566" t="s">
        <v>60</v>
      </c>
      <c r="B10566" t="s">
        <v>124</v>
      </c>
      <c r="C10566" s="1">
        <v>43435</v>
      </c>
      <c r="D10566">
        <v>-1.5955140000000001</v>
      </c>
      <c r="E10566" t="s">
        <v>9</v>
      </c>
    </row>
    <row r="10567" spans="1:5" x14ac:dyDescent="0.35">
      <c r="A10567" t="s">
        <v>308</v>
      </c>
      <c r="B10567" t="s">
        <v>124</v>
      </c>
      <c r="C10567" s="1">
        <v>43435</v>
      </c>
      <c r="D10567">
        <v>-3.9009680000000002</v>
      </c>
      <c r="E10567" t="s">
        <v>9</v>
      </c>
    </row>
    <row r="10568" spans="1:5" x14ac:dyDescent="0.35">
      <c r="A10568" t="s">
        <v>56</v>
      </c>
      <c r="B10568" t="s">
        <v>21</v>
      </c>
      <c r="C10568" s="1">
        <v>43435</v>
      </c>
      <c r="D10568">
        <v>30.944317000000002</v>
      </c>
      <c r="E10568" t="s">
        <v>9</v>
      </c>
    </row>
    <row r="10569" spans="1:5" x14ac:dyDescent="0.35">
      <c r="A10569" t="s">
        <v>58</v>
      </c>
      <c r="B10569" t="s">
        <v>21</v>
      </c>
      <c r="C10569" s="1">
        <v>43435</v>
      </c>
      <c r="D10569">
        <v>12.04968</v>
      </c>
      <c r="E10569" t="s">
        <v>9</v>
      </c>
    </row>
    <row r="10570" spans="1:5" x14ac:dyDescent="0.35">
      <c r="A10570" t="s">
        <v>60</v>
      </c>
      <c r="B10570" t="s">
        <v>21</v>
      </c>
      <c r="C10570" s="1">
        <v>43435</v>
      </c>
      <c r="D10570">
        <v>24.468229000000001</v>
      </c>
      <c r="E10570" t="s">
        <v>9</v>
      </c>
    </row>
    <row r="10571" spans="1:5" x14ac:dyDescent="0.35">
      <c r="A10571" t="s">
        <v>308</v>
      </c>
      <c r="B10571" t="s">
        <v>21</v>
      </c>
      <c r="C10571" s="1">
        <v>43435</v>
      </c>
      <c r="D10571">
        <v>16.435517999999998</v>
      </c>
      <c r="E10571" t="s">
        <v>9</v>
      </c>
    </row>
    <row r="10572" spans="1:5" x14ac:dyDescent="0.35">
      <c r="A10572" t="s">
        <v>56</v>
      </c>
      <c r="B10572" t="s">
        <v>313</v>
      </c>
      <c r="C10572" s="1">
        <v>43435</v>
      </c>
      <c r="D10572">
        <v>0.368834</v>
      </c>
      <c r="E10572" t="s">
        <v>9</v>
      </c>
    </row>
    <row r="10573" spans="1:5" x14ac:dyDescent="0.35">
      <c r="A10573" t="s">
        <v>58</v>
      </c>
      <c r="B10573" t="s">
        <v>313</v>
      </c>
      <c r="C10573" s="1">
        <v>43435</v>
      </c>
      <c r="D10573">
        <v>0.143623</v>
      </c>
      <c r="E10573" t="s">
        <v>9</v>
      </c>
    </row>
    <row r="10574" spans="1:5" x14ac:dyDescent="0.35">
      <c r="A10574" t="s">
        <v>60</v>
      </c>
      <c r="B10574" t="s">
        <v>313</v>
      </c>
      <c r="C10574" s="1">
        <v>43435</v>
      </c>
      <c r="D10574">
        <v>0.29164299999999999</v>
      </c>
      <c r="E10574" t="s">
        <v>9</v>
      </c>
    </row>
    <row r="10575" spans="1:5" x14ac:dyDescent="0.35">
      <c r="A10575" t="s">
        <v>308</v>
      </c>
      <c r="B10575" t="s">
        <v>313</v>
      </c>
      <c r="C10575" s="1">
        <v>43435</v>
      </c>
      <c r="D10575">
        <v>0.19589899999999999</v>
      </c>
      <c r="E10575" t="s">
        <v>9</v>
      </c>
    </row>
    <row r="10576" spans="1:5" x14ac:dyDescent="0.35">
      <c r="A10576" t="s">
        <v>63</v>
      </c>
      <c r="B10576" t="s">
        <v>21</v>
      </c>
      <c r="C10576" s="1">
        <v>43435</v>
      </c>
      <c r="D10576">
        <v>83.337725000000006</v>
      </c>
      <c r="E10576" t="s">
        <v>9</v>
      </c>
    </row>
    <row r="10577" spans="1:5" x14ac:dyDescent="0.35">
      <c r="A10577" t="s">
        <v>241</v>
      </c>
      <c r="B10577" t="s">
        <v>21</v>
      </c>
      <c r="C10577" s="1">
        <v>43435</v>
      </c>
      <c r="D10577">
        <v>1.2275929999999999</v>
      </c>
      <c r="E10577" t="s">
        <v>9</v>
      </c>
    </row>
    <row r="10578" spans="1:5" x14ac:dyDescent="0.35">
      <c r="A10578" t="s">
        <v>314</v>
      </c>
      <c r="B10578" t="s">
        <v>21</v>
      </c>
      <c r="C10578" s="1">
        <v>43435</v>
      </c>
      <c r="D10578">
        <v>-0.667574</v>
      </c>
      <c r="E10578" t="s">
        <v>9</v>
      </c>
    </row>
    <row r="10579" spans="1:5" x14ac:dyDescent="0.35">
      <c r="A10579" t="s">
        <v>55</v>
      </c>
      <c r="B10579" t="s">
        <v>21</v>
      </c>
      <c r="C10579" s="1">
        <v>43435</v>
      </c>
      <c r="D10579">
        <v>1.899098</v>
      </c>
      <c r="E10579" t="s">
        <v>9</v>
      </c>
    </row>
    <row r="10580" spans="1:5" x14ac:dyDescent="0.35">
      <c r="A10580" t="s">
        <v>312</v>
      </c>
      <c r="B10580" t="s">
        <v>21</v>
      </c>
      <c r="C10580" s="1">
        <v>43435</v>
      </c>
      <c r="D10580">
        <v>-1.4789999999999999E-2</v>
      </c>
      <c r="E10580" t="s">
        <v>9</v>
      </c>
    </row>
    <row r="10581" spans="1:5" x14ac:dyDescent="0.35">
      <c r="A10581" t="s">
        <v>62</v>
      </c>
      <c r="B10581" t="s">
        <v>21</v>
      </c>
      <c r="C10581" s="1">
        <v>43435</v>
      </c>
      <c r="D10581">
        <v>85.782053000000005</v>
      </c>
      <c r="E10581" t="s">
        <v>9</v>
      </c>
    </row>
    <row r="10582" spans="1:5" x14ac:dyDescent="0.35">
      <c r="A10582" t="s">
        <v>62</v>
      </c>
      <c r="B10582" t="s">
        <v>92</v>
      </c>
      <c r="C10582" s="1">
        <v>43435</v>
      </c>
      <c r="D10582">
        <v>153.97107099999999</v>
      </c>
      <c r="E10582" t="s">
        <v>9</v>
      </c>
    </row>
    <row r="10583" spans="1:5" x14ac:dyDescent="0.35">
      <c r="A10583" t="s">
        <v>62</v>
      </c>
      <c r="B10583" t="s">
        <v>317</v>
      </c>
      <c r="C10583" s="1">
        <v>43435</v>
      </c>
      <c r="D10583">
        <v>1868.1310120000001</v>
      </c>
      <c r="E10583" t="s">
        <v>9</v>
      </c>
    </row>
    <row r="10584" spans="1:5" x14ac:dyDescent="0.35">
      <c r="A10584" t="s">
        <v>62</v>
      </c>
      <c r="B10584" t="s">
        <v>317</v>
      </c>
      <c r="C10584" s="1">
        <v>43435</v>
      </c>
      <c r="D10584">
        <v>1868.1310120000001</v>
      </c>
      <c r="E10584" t="s">
        <v>9</v>
      </c>
    </row>
    <row r="10585" spans="1:5" x14ac:dyDescent="0.35">
      <c r="A10585" t="s">
        <v>55</v>
      </c>
      <c r="B10585" t="s">
        <v>317</v>
      </c>
      <c r="C10585" s="1">
        <v>43435</v>
      </c>
      <c r="D10585">
        <v>79.278581000000003</v>
      </c>
      <c r="E10585" t="s">
        <v>9</v>
      </c>
    </row>
    <row r="10586" spans="1:5" x14ac:dyDescent="0.35">
      <c r="A10586" t="s">
        <v>55</v>
      </c>
      <c r="B10586" t="s">
        <v>317</v>
      </c>
      <c r="C10586" s="1">
        <v>43435</v>
      </c>
      <c r="D10586">
        <v>79.278581000000003</v>
      </c>
      <c r="E10586" t="s">
        <v>9</v>
      </c>
    </row>
    <row r="10587" spans="1:5" x14ac:dyDescent="0.35">
      <c r="A10587" t="s">
        <v>63</v>
      </c>
      <c r="B10587" t="s">
        <v>317</v>
      </c>
      <c r="C10587" s="1">
        <v>43435</v>
      </c>
      <c r="D10587">
        <v>1788.8524299999999</v>
      </c>
      <c r="E10587" t="s">
        <v>9</v>
      </c>
    </row>
    <row r="10588" spans="1:5" x14ac:dyDescent="0.35">
      <c r="A10588" t="s">
        <v>56</v>
      </c>
      <c r="B10588" t="s">
        <v>317</v>
      </c>
      <c r="C10588" s="1">
        <v>43435</v>
      </c>
      <c r="D10588">
        <v>837.33091999999999</v>
      </c>
      <c r="E10588" t="s">
        <v>9</v>
      </c>
    </row>
    <row r="10589" spans="1:5" x14ac:dyDescent="0.35">
      <c r="A10589" t="s">
        <v>58</v>
      </c>
      <c r="B10589" t="s">
        <v>317</v>
      </c>
      <c r="C10589" s="1">
        <v>43435</v>
      </c>
      <c r="D10589">
        <v>281.23752200000001</v>
      </c>
      <c r="E10589" t="s">
        <v>9</v>
      </c>
    </row>
    <row r="10590" spans="1:5" x14ac:dyDescent="0.35">
      <c r="A10590" t="s">
        <v>60</v>
      </c>
      <c r="B10590" t="s">
        <v>317</v>
      </c>
      <c r="C10590" s="1">
        <v>43435</v>
      </c>
      <c r="D10590">
        <v>474.207719</v>
      </c>
      <c r="E10590" t="s">
        <v>9</v>
      </c>
    </row>
    <row r="10591" spans="1:5" x14ac:dyDescent="0.35">
      <c r="A10591" t="s">
        <v>308</v>
      </c>
      <c r="B10591" t="s">
        <v>317</v>
      </c>
      <c r="C10591" s="1">
        <v>43435</v>
      </c>
      <c r="D10591">
        <v>196.076269</v>
      </c>
      <c r="E10591" t="s">
        <v>9</v>
      </c>
    </row>
    <row r="10592" spans="1:5" x14ac:dyDescent="0.35">
      <c r="A10592" t="s">
        <v>62</v>
      </c>
      <c r="B10592" t="s">
        <v>311</v>
      </c>
      <c r="C10592" s="1">
        <v>43466</v>
      </c>
      <c r="D10592">
        <v>1868.1310120000001</v>
      </c>
      <c r="E10592" t="s">
        <v>9</v>
      </c>
    </row>
    <row r="10593" spans="1:5" x14ac:dyDescent="0.35">
      <c r="A10593" t="s">
        <v>55</v>
      </c>
      <c r="B10593" t="s">
        <v>311</v>
      </c>
      <c r="C10593" s="1">
        <v>43466</v>
      </c>
      <c r="D10593">
        <v>79.278581000000003</v>
      </c>
      <c r="E10593" t="s">
        <v>9</v>
      </c>
    </row>
    <row r="10594" spans="1:5" x14ac:dyDescent="0.35">
      <c r="A10594" t="s">
        <v>63</v>
      </c>
      <c r="B10594" t="s">
        <v>311</v>
      </c>
      <c r="C10594" s="1">
        <v>43466</v>
      </c>
      <c r="D10594">
        <v>1788.8524299999999</v>
      </c>
      <c r="E10594" t="s">
        <v>9</v>
      </c>
    </row>
    <row r="10595" spans="1:5" x14ac:dyDescent="0.35">
      <c r="A10595" t="s">
        <v>56</v>
      </c>
      <c r="B10595" t="s">
        <v>311</v>
      </c>
      <c r="C10595" s="1">
        <v>43466</v>
      </c>
      <c r="D10595">
        <v>837.33091999999999</v>
      </c>
      <c r="E10595" t="s">
        <v>9</v>
      </c>
    </row>
    <row r="10596" spans="1:5" x14ac:dyDescent="0.35">
      <c r="A10596" t="s">
        <v>58</v>
      </c>
      <c r="B10596" t="s">
        <v>311</v>
      </c>
      <c r="C10596" s="1">
        <v>43466</v>
      </c>
      <c r="D10596">
        <v>281.23752200000001</v>
      </c>
      <c r="E10596" t="s">
        <v>9</v>
      </c>
    </row>
    <row r="10597" spans="1:5" x14ac:dyDescent="0.35">
      <c r="A10597" t="s">
        <v>60</v>
      </c>
      <c r="B10597" t="s">
        <v>311</v>
      </c>
      <c r="C10597" s="1">
        <v>43466</v>
      </c>
      <c r="D10597">
        <v>474.207719</v>
      </c>
      <c r="E10597" t="s">
        <v>9</v>
      </c>
    </row>
    <row r="10598" spans="1:5" x14ac:dyDescent="0.35">
      <c r="A10598" t="s">
        <v>308</v>
      </c>
      <c r="B10598" t="s">
        <v>311</v>
      </c>
      <c r="C10598" s="1">
        <v>43466</v>
      </c>
      <c r="D10598">
        <v>196.076269</v>
      </c>
      <c r="E10598" t="s">
        <v>9</v>
      </c>
    </row>
    <row r="10599" spans="1:5" x14ac:dyDescent="0.35">
      <c r="A10599" t="s">
        <v>55</v>
      </c>
      <c r="B10599" t="s">
        <v>13</v>
      </c>
      <c r="C10599" s="1">
        <v>43466</v>
      </c>
      <c r="D10599">
        <v>5.2569730000000003</v>
      </c>
      <c r="E10599" t="s">
        <v>9</v>
      </c>
    </row>
    <row r="10600" spans="1:5" x14ac:dyDescent="0.35">
      <c r="A10600" t="s">
        <v>312</v>
      </c>
      <c r="B10600" t="s">
        <v>13</v>
      </c>
      <c r="C10600" s="1">
        <v>43466</v>
      </c>
      <c r="D10600">
        <v>0.12312099999999999</v>
      </c>
      <c r="E10600" t="s">
        <v>9</v>
      </c>
    </row>
    <row r="10601" spans="1:5" x14ac:dyDescent="0.35">
      <c r="A10601" t="s">
        <v>63</v>
      </c>
      <c r="B10601" t="s">
        <v>13</v>
      </c>
      <c r="C10601" s="1">
        <v>43466</v>
      </c>
      <c r="D10601">
        <v>5.5267480000000004</v>
      </c>
      <c r="E10601" t="s">
        <v>9</v>
      </c>
    </row>
    <row r="10602" spans="1:5" x14ac:dyDescent="0.35">
      <c r="A10602" t="s">
        <v>241</v>
      </c>
      <c r="B10602" t="s">
        <v>13</v>
      </c>
      <c r="C10602" s="1">
        <v>43466</v>
      </c>
      <c r="D10602">
        <v>1.5485230000000001</v>
      </c>
      <c r="E10602" t="s">
        <v>9</v>
      </c>
    </row>
    <row r="10603" spans="1:5" x14ac:dyDescent="0.35">
      <c r="A10603" t="s">
        <v>314</v>
      </c>
      <c r="B10603" t="s">
        <v>13</v>
      </c>
      <c r="C10603" s="1">
        <v>43466</v>
      </c>
      <c r="D10603">
        <v>0.12592</v>
      </c>
      <c r="E10603" t="s">
        <v>9</v>
      </c>
    </row>
    <row r="10604" spans="1:5" x14ac:dyDescent="0.35">
      <c r="A10604" t="s">
        <v>56</v>
      </c>
      <c r="B10604" t="s">
        <v>313</v>
      </c>
      <c r="C10604" s="1">
        <v>43466</v>
      </c>
      <c r="D10604">
        <v>9.3452999999999994E-2</v>
      </c>
      <c r="E10604" t="s">
        <v>9</v>
      </c>
    </row>
    <row r="10605" spans="1:5" x14ac:dyDescent="0.35">
      <c r="A10605" t="s">
        <v>58</v>
      </c>
      <c r="B10605" t="s">
        <v>313</v>
      </c>
      <c r="C10605" s="1">
        <v>43466</v>
      </c>
      <c r="D10605">
        <v>5.1275000000000001E-2</v>
      </c>
      <c r="E10605" t="s">
        <v>9</v>
      </c>
    </row>
    <row r="10606" spans="1:5" x14ac:dyDescent="0.35">
      <c r="A10606" t="s">
        <v>60</v>
      </c>
      <c r="B10606" t="s">
        <v>313</v>
      </c>
      <c r="C10606" s="1">
        <v>43466</v>
      </c>
      <c r="D10606">
        <v>0.78731200000000001</v>
      </c>
      <c r="E10606" t="s">
        <v>9</v>
      </c>
    </row>
    <row r="10607" spans="1:5" x14ac:dyDescent="0.35">
      <c r="A10607" t="s">
        <v>308</v>
      </c>
      <c r="B10607" t="s">
        <v>313</v>
      </c>
      <c r="C10607" s="1">
        <v>43466</v>
      </c>
      <c r="D10607">
        <v>6.7960000000000007E-2</v>
      </c>
      <c r="E10607" t="s">
        <v>9</v>
      </c>
    </row>
    <row r="10608" spans="1:5" x14ac:dyDescent="0.35">
      <c r="A10608" t="s">
        <v>56</v>
      </c>
      <c r="B10608" t="s">
        <v>13</v>
      </c>
      <c r="C10608" s="1">
        <v>43466</v>
      </c>
      <c r="D10608">
        <v>0.67296999999999996</v>
      </c>
      <c r="E10608" t="s">
        <v>9</v>
      </c>
    </row>
    <row r="10609" spans="1:5" x14ac:dyDescent="0.35">
      <c r="A10609" t="s">
        <v>58</v>
      </c>
      <c r="B10609" t="s">
        <v>13</v>
      </c>
      <c r="C10609" s="1">
        <v>43466</v>
      </c>
      <c r="D10609">
        <v>0.36923899999999998</v>
      </c>
      <c r="E10609" t="s">
        <v>9</v>
      </c>
    </row>
    <row r="10610" spans="1:5" x14ac:dyDescent="0.35">
      <c r="A10610" t="s">
        <v>60</v>
      </c>
      <c r="B10610" t="s">
        <v>13</v>
      </c>
      <c r="C10610" s="1">
        <v>43466</v>
      </c>
      <c r="D10610">
        <v>5.6695859999999998</v>
      </c>
      <c r="E10610" t="s">
        <v>9</v>
      </c>
    </row>
    <row r="10611" spans="1:5" x14ac:dyDescent="0.35">
      <c r="A10611" t="s">
        <v>308</v>
      </c>
      <c r="B10611" t="s">
        <v>13</v>
      </c>
      <c r="C10611" s="1">
        <v>43466</v>
      </c>
      <c r="D10611">
        <v>0.489396</v>
      </c>
      <c r="E10611" t="s">
        <v>9</v>
      </c>
    </row>
    <row r="10612" spans="1:5" x14ac:dyDescent="0.35">
      <c r="A10612" t="s">
        <v>62</v>
      </c>
      <c r="B10612" t="s">
        <v>13</v>
      </c>
      <c r="C10612" s="1">
        <v>43466</v>
      </c>
      <c r="D10612">
        <v>12.581284999999999</v>
      </c>
      <c r="E10612" t="s">
        <v>9</v>
      </c>
    </row>
    <row r="10613" spans="1:5" x14ac:dyDescent="0.35">
      <c r="A10613" t="s">
        <v>62</v>
      </c>
      <c r="B10613" t="s">
        <v>315</v>
      </c>
      <c r="C10613" s="1">
        <v>43466</v>
      </c>
      <c r="D10613">
        <v>1880.712297</v>
      </c>
      <c r="E10613" t="s">
        <v>9</v>
      </c>
    </row>
    <row r="10614" spans="1:5" x14ac:dyDescent="0.35">
      <c r="A10614" t="s">
        <v>62</v>
      </c>
      <c r="B10614" t="s">
        <v>316</v>
      </c>
      <c r="C10614" s="1">
        <v>43466</v>
      </c>
      <c r="D10614">
        <v>76.380701000000002</v>
      </c>
      <c r="E10614" t="s">
        <v>9</v>
      </c>
    </row>
    <row r="10615" spans="1:5" x14ac:dyDescent="0.35">
      <c r="A10615" t="s">
        <v>55</v>
      </c>
      <c r="B10615" t="s">
        <v>316</v>
      </c>
      <c r="C10615" s="1">
        <v>43466</v>
      </c>
      <c r="D10615">
        <v>6.5934239999999997</v>
      </c>
      <c r="E10615" t="s">
        <v>9</v>
      </c>
    </row>
    <row r="10616" spans="1:5" x14ac:dyDescent="0.35">
      <c r="A10616" t="s">
        <v>63</v>
      </c>
      <c r="B10616" t="s">
        <v>316</v>
      </c>
      <c r="C10616" s="1">
        <v>43466</v>
      </c>
      <c r="D10616">
        <v>69.787277000000003</v>
      </c>
      <c r="E10616" t="s">
        <v>9</v>
      </c>
    </row>
    <row r="10617" spans="1:5" x14ac:dyDescent="0.35">
      <c r="A10617" t="s">
        <v>56</v>
      </c>
      <c r="B10617" t="s">
        <v>316</v>
      </c>
      <c r="C10617" s="1">
        <v>43466</v>
      </c>
      <c r="D10617">
        <v>30.543922999999999</v>
      </c>
      <c r="E10617" t="s">
        <v>9</v>
      </c>
    </row>
    <row r="10618" spans="1:5" x14ac:dyDescent="0.35">
      <c r="A10618" t="s">
        <v>58</v>
      </c>
      <c r="B10618" t="s">
        <v>316</v>
      </c>
      <c r="C10618" s="1">
        <v>43466</v>
      </c>
      <c r="D10618">
        <v>11.945357</v>
      </c>
      <c r="E10618" t="s">
        <v>9</v>
      </c>
    </row>
    <row r="10619" spans="1:5" x14ac:dyDescent="0.35">
      <c r="A10619" t="s">
        <v>60</v>
      </c>
      <c r="B10619" t="s">
        <v>316</v>
      </c>
      <c r="C10619" s="1">
        <v>43466</v>
      </c>
      <c r="D10619">
        <v>20.273987000000002</v>
      </c>
      <c r="E10619" t="s">
        <v>9</v>
      </c>
    </row>
    <row r="10620" spans="1:5" x14ac:dyDescent="0.35">
      <c r="A10620" t="s">
        <v>308</v>
      </c>
      <c r="B10620" t="s">
        <v>316</v>
      </c>
      <c r="C10620" s="1">
        <v>43466</v>
      </c>
      <c r="D10620">
        <v>7.0240099999999996</v>
      </c>
      <c r="E10620" t="s">
        <v>9</v>
      </c>
    </row>
    <row r="10621" spans="1:5" x14ac:dyDescent="0.35">
      <c r="A10621" t="s">
        <v>62</v>
      </c>
      <c r="B10621" t="s">
        <v>124</v>
      </c>
      <c r="C10621" s="1">
        <v>43466</v>
      </c>
      <c r="D10621">
        <v>-8.1916829999999994</v>
      </c>
      <c r="E10621" t="s">
        <v>9</v>
      </c>
    </row>
    <row r="10622" spans="1:5" x14ac:dyDescent="0.35">
      <c r="A10622" t="s">
        <v>55</v>
      </c>
      <c r="B10622" t="s">
        <v>124</v>
      </c>
      <c r="C10622" s="1">
        <v>43466</v>
      </c>
      <c r="D10622">
        <v>-0.95040500000000006</v>
      </c>
      <c r="E10622" t="s">
        <v>9</v>
      </c>
    </row>
    <row r="10623" spans="1:5" x14ac:dyDescent="0.35">
      <c r="A10623" t="s">
        <v>63</v>
      </c>
      <c r="B10623" t="s">
        <v>124</v>
      </c>
      <c r="C10623" s="1">
        <v>43466</v>
      </c>
      <c r="D10623">
        <v>-7.2412780000000003</v>
      </c>
      <c r="E10623" t="s">
        <v>9</v>
      </c>
    </row>
    <row r="10624" spans="1:5" x14ac:dyDescent="0.35">
      <c r="A10624" t="s">
        <v>56</v>
      </c>
      <c r="B10624" t="s">
        <v>124</v>
      </c>
      <c r="C10624" s="1">
        <v>43466</v>
      </c>
      <c r="D10624">
        <v>-6.9912029999999996</v>
      </c>
      <c r="E10624" t="s">
        <v>9</v>
      </c>
    </row>
    <row r="10625" spans="1:5" x14ac:dyDescent="0.35">
      <c r="A10625" t="s">
        <v>58</v>
      </c>
      <c r="B10625" t="s">
        <v>124</v>
      </c>
      <c r="C10625" s="1">
        <v>43466</v>
      </c>
      <c r="D10625">
        <v>5.2464069999999996</v>
      </c>
      <c r="E10625" t="s">
        <v>9</v>
      </c>
    </row>
    <row r="10626" spans="1:5" x14ac:dyDescent="0.35">
      <c r="A10626" t="s">
        <v>60</v>
      </c>
      <c r="B10626" t="s">
        <v>124</v>
      </c>
      <c r="C10626" s="1">
        <v>43466</v>
      </c>
      <c r="D10626">
        <v>-1.5955140000000001</v>
      </c>
      <c r="E10626" t="s">
        <v>9</v>
      </c>
    </row>
    <row r="10627" spans="1:5" x14ac:dyDescent="0.35">
      <c r="A10627" t="s">
        <v>308</v>
      </c>
      <c r="B10627" t="s">
        <v>124</v>
      </c>
      <c r="C10627" s="1">
        <v>43466</v>
      </c>
      <c r="D10627">
        <v>-3.9009680000000002</v>
      </c>
      <c r="E10627" t="s">
        <v>9</v>
      </c>
    </row>
    <row r="10628" spans="1:5" x14ac:dyDescent="0.35">
      <c r="A10628" t="s">
        <v>56</v>
      </c>
      <c r="B10628" t="s">
        <v>21</v>
      </c>
      <c r="C10628" s="1">
        <v>43466</v>
      </c>
      <c r="D10628">
        <v>27.092738000000001</v>
      </c>
      <c r="E10628" t="s">
        <v>9</v>
      </c>
    </row>
    <row r="10629" spans="1:5" x14ac:dyDescent="0.35">
      <c r="A10629" t="s">
        <v>58</v>
      </c>
      <c r="B10629" t="s">
        <v>21</v>
      </c>
      <c r="C10629" s="1">
        <v>43466</v>
      </c>
      <c r="D10629">
        <v>10.54988</v>
      </c>
      <c r="E10629" t="s">
        <v>9</v>
      </c>
    </row>
    <row r="10630" spans="1:5" x14ac:dyDescent="0.35">
      <c r="A10630" t="s">
        <v>60</v>
      </c>
      <c r="B10630" t="s">
        <v>21</v>
      </c>
      <c r="C10630" s="1">
        <v>43466</v>
      </c>
      <c r="D10630">
        <v>21.422716000000001</v>
      </c>
      <c r="E10630" t="s">
        <v>9</v>
      </c>
    </row>
    <row r="10631" spans="1:5" x14ac:dyDescent="0.35">
      <c r="A10631" t="s">
        <v>308</v>
      </c>
      <c r="B10631" t="s">
        <v>21</v>
      </c>
      <c r="C10631" s="1">
        <v>43466</v>
      </c>
      <c r="D10631">
        <v>14.389821</v>
      </c>
      <c r="E10631" t="s">
        <v>9</v>
      </c>
    </row>
    <row r="10632" spans="1:5" x14ac:dyDescent="0.35">
      <c r="A10632" t="s">
        <v>56</v>
      </c>
      <c r="B10632" t="s">
        <v>313</v>
      </c>
      <c r="C10632" s="1">
        <v>43466</v>
      </c>
      <c r="D10632">
        <v>0.368834</v>
      </c>
      <c r="E10632" t="s">
        <v>9</v>
      </c>
    </row>
    <row r="10633" spans="1:5" x14ac:dyDescent="0.35">
      <c r="A10633" t="s">
        <v>58</v>
      </c>
      <c r="B10633" t="s">
        <v>313</v>
      </c>
      <c r="C10633" s="1">
        <v>43466</v>
      </c>
      <c r="D10633">
        <v>0.143623</v>
      </c>
      <c r="E10633" t="s">
        <v>9</v>
      </c>
    </row>
    <row r="10634" spans="1:5" x14ac:dyDescent="0.35">
      <c r="A10634" t="s">
        <v>60</v>
      </c>
      <c r="B10634" t="s">
        <v>313</v>
      </c>
      <c r="C10634" s="1">
        <v>43466</v>
      </c>
      <c r="D10634">
        <v>0.29164299999999999</v>
      </c>
      <c r="E10634" t="s">
        <v>9</v>
      </c>
    </row>
    <row r="10635" spans="1:5" x14ac:dyDescent="0.35">
      <c r="A10635" t="s">
        <v>308</v>
      </c>
      <c r="B10635" t="s">
        <v>313</v>
      </c>
      <c r="C10635" s="1">
        <v>43466</v>
      </c>
      <c r="D10635">
        <v>0.19589899999999999</v>
      </c>
      <c r="E10635" t="s">
        <v>9</v>
      </c>
    </row>
    <row r="10636" spans="1:5" x14ac:dyDescent="0.35">
      <c r="A10636" t="s">
        <v>63</v>
      </c>
      <c r="B10636" t="s">
        <v>21</v>
      </c>
      <c r="C10636" s="1">
        <v>43466</v>
      </c>
      <c r="D10636">
        <v>72.670698000000002</v>
      </c>
      <c r="E10636" t="s">
        <v>9</v>
      </c>
    </row>
    <row r="10637" spans="1:5" x14ac:dyDescent="0.35">
      <c r="A10637" t="s">
        <v>241</v>
      </c>
      <c r="B10637" t="s">
        <v>21</v>
      </c>
      <c r="C10637" s="1">
        <v>43466</v>
      </c>
      <c r="D10637">
        <v>1.2437039999999999</v>
      </c>
      <c r="E10637" t="s">
        <v>9</v>
      </c>
    </row>
    <row r="10638" spans="1:5" x14ac:dyDescent="0.35">
      <c r="A10638" t="s">
        <v>314</v>
      </c>
      <c r="B10638" t="s">
        <v>21</v>
      </c>
      <c r="C10638" s="1">
        <v>43466</v>
      </c>
      <c r="D10638">
        <v>-0.45924599999999999</v>
      </c>
      <c r="E10638" t="s">
        <v>9</v>
      </c>
    </row>
    <row r="10639" spans="1:5" x14ac:dyDescent="0.35">
      <c r="A10639" t="s">
        <v>55</v>
      </c>
      <c r="B10639" t="s">
        <v>21</v>
      </c>
      <c r="C10639" s="1">
        <v>43466</v>
      </c>
      <c r="D10639">
        <v>6.3161999999999996E-2</v>
      </c>
      <c r="E10639" t="s">
        <v>9</v>
      </c>
    </row>
    <row r="10640" spans="1:5" x14ac:dyDescent="0.35">
      <c r="A10640" t="s">
        <v>312</v>
      </c>
      <c r="B10640" t="s">
        <v>21</v>
      </c>
      <c r="C10640" s="1">
        <v>43466</v>
      </c>
      <c r="D10640">
        <v>0.47596699999999997</v>
      </c>
      <c r="E10640" t="s">
        <v>9</v>
      </c>
    </row>
    <row r="10641" spans="1:5" x14ac:dyDescent="0.35">
      <c r="A10641" t="s">
        <v>62</v>
      </c>
      <c r="B10641" t="s">
        <v>21</v>
      </c>
      <c r="C10641" s="1">
        <v>43466</v>
      </c>
      <c r="D10641">
        <v>73.994285000000005</v>
      </c>
      <c r="E10641" t="s">
        <v>9</v>
      </c>
    </row>
    <row r="10642" spans="1:5" x14ac:dyDescent="0.35">
      <c r="A10642" t="s">
        <v>62</v>
      </c>
      <c r="B10642" t="s">
        <v>92</v>
      </c>
      <c r="C10642" s="1">
        <v>43466</v>
      </c>
      <c r="D10642">
        <v>142.18330399999999</v>
      </c>
      <c r="E10642" t="s">
        <v>9</v>
      </c>
    </row>
    <row r="10643" spans="1:5" x14ac:dyDescent="0.35">
      <c r="A10643" t="s">
        <v>62</v>
      </c>
      <c r="B10643" t="s">
        <v>317</v>
      </c>
      <c r="C10643" s="1">
        <v>43466</v>
      </c>
      <c r="D10643">
        <v>1738.5289929999999</v>
      </c>
      <c r="E10643" t="s">
        <v>9</v>
      </c>
    </row>
    <row r="10644" spans="1:5" x14ac:dyDescent="0.35">
      <c r="A10644" t="s">
        <v>62</v>
      </c>
      <c r="B10644" t="s">
        <v>317</v>
      </c>
      <c r="C10644" s="1">
        <v>43466</v>
      </c>
      <c r="D10644">
        <v>1738.5289929999999</v>
      </c>
      <c r="E10644" t="s">
        <v>9</v>
      </c>
    </row>
    <row r="10645" spans="1:5" x14ac:dyDescent="0.35">
      <c r="A10645" t="s">
        <v>55</v>
      </c>
      <c r="B10645" t="s">
        <v>317</v>
      </c>
      <c r="C10645" s="1">
        <v>43466</v>
      </c>
      <c r="D10645">
        <v>78.476527000000004</v>
      </c>
      <c r="E10645" t="s">
        <v>9</v>
      </c>
    </row>
    <row r="10646" spans="1:5" x14ac:dyDescent="0.35">
      <c r="A10646" t="s">
        <v>55</v>
      </c>
      <c r="B10646" t="s">
        <v>317</v>
      </c>
      <c r="C10646" s="1">
        <v>43466</v>
      </c>
      <c r="D10646">
        <v>78.476527000000004</v>
      </c>
      <c r="E10646" t="s">
        <v>9</v>
      </c>
    </row>
    <row r="10647" spans="1:5" x14ac:dyDescent="0.35">
      <c r="A10647" t="s">
        <v>63</v>
      </c>
      <c r="B10647" t="s">
        <v>317</v>
      </c>
      <c r="C10647" s="1">
        <v>43466</v>
      </c>
      <c r="D10647">
        <v>1660.0524660000001</v>
      </c>
      <c r="E10647" t="s">
        <v>9</v>
      </c>
    </row>
    <row r="10648" spans="1:5" x14ac:dyDescent="0.35">
      <c r="A10648" t="s">
        <v>56</v>
      </c>
      <c r="B10648" t="s">
        <v>317</v>
      </c>
      <c r="C10648" s="1">
        <v>43466</v>
      </c>
      <c r="D10648">
        <v>787.35843199999999</v>
      </c>
      <c r="E10648" t="s">
        <v>9</v>
      </c>
    </row>
    <row r="10649" spans="1:5" x14ac:dyDescent="0.35">
      <c r="A10649" t="s">
        <v>58</v>
      </c>
      <c r="B10649" t="s">
        <v>317</v>
      </c>
      <c r="C10649" s="1">
        <v>43466</v>
      </c>
      <c r="D10649">
        <v>253.865117</v>
      </c>
      <c r="E10649" t="s">
        <v>9</v>
      </c>
    </row>
    <row r="10650" spans="1:5" x14ac:dyDescent="0.35">
      <c r="A10650" t="s">
        <v>60</v>
      </c>
      <c r="B10650" t="s">
        <v>317</v>
      </c>
      <c r="C10650" s="1">
        <v>43466</v>
      </c>
      <c r="D10650">
        <v>439.776115</v>
      </c>
      <c r="E10650" t="s">
        <v>9</v>
      </c>
    </row>
    <row r="10651" spans="1:5" x14ac:dyDescent="0.35">
      <c r="A10651" t="s">
        <v>308</v>
      </c>
      <c r="B10651" t="s">
        <v>317</v>
      </c>
      <c r="C10651" s="1">
        <v>43466</v>
      </c>
      <c r="D10651">
        <v>179.05280099999999</v>
      </c>
      <c r="E10651" t="s">
        <v>9</v>
      </c>
    </row>
    <row r="10652" spans="1:5" x14ac:dyDescent="0.35">
      <c r="A10652" t="s">
        <v>62</v>
      </c>
      <c r="B10652" t="s">
        <v>311</v>
      </c>
      <c r="C10652" s="1">
        <v>43497</v>
      </c>
      <c r="D10652">
        <v>1738.5289929999999</v>
      </c>
      <c r="E10652" t="s">
        <v>9</v>
      </c>
    </row>
    <row r="10653" spans="1:5" x14ac:dyDescent="0.35">
      <c r="A10653" t="s">
        <v>55</v>
      </c>
      <c r="B10653" t="s">
        <v>311</v>
      </c>
      <c r="C10653" s="1">
        <v>43497</v>
      </c>
      <c r="D10653">
        <v>78.476527000000004</v>
      </c>
      <c r="E10653" t="s">
        <v>9</v>
      </c>
    </row>
    <row r="10654" spans="1:5" x14ac:dyDescent="0.35">
      <c r="A10654" t="s">
        <v>63</v>
      </c>
      <c r="B10654" t="s">
        <v>311</v>
      </c>
      <c r="C10654" s="1">
        <v>43497</v>
      </c>
      <c r="D10654">
        <v>1660.0524660000001</v>
      </c>
      <c r="E10654" t="s">
        <v>9</v>
      </c>
    </row>
    <row r="10655" spans="1:5" x14ac:dyDescent="0.35">
      <c r="A10655" t="s">
        <v>56</v>
      </c>
      <c r="B10655" t="s">
        <v>311</v>
      </c>
      <c r="C10655" s="1">
        <v>43497</v>
      </c>
      <c r="D10655">
        <v>787.35843199999999</v>
      </c>
      <c r="E10655" t="s">
        <v>9</v>
      </c>
    </row>
    <row r="10656" spans="1:5" x14ac:dyDescent="0.35">
      <c r="A10656" t="s">
        <v>58</v>
      </c>
      <c r="B10656" t="s">
        <v>311</v>
      </c>
      <c r="C10656" s="1">
        <v>43497</v>
      </c>
      <c r="D10656">
        <v>253.865117</v>
      </c>
      <c r="E10656" t="s">
        <v>9</v>
      </c>
    </row>
    <row r="10657" spans="1:5" x14ac:dyDescent="0.35">
      <c r="A10657" t="s">
        <v>60</v>
      </c>
      <c r="B10657" t="s">
        <v>311</v>
      </c>
      <c r="C10657" s="1">
        <v>43497</v>
      </c>
      <c r="D10657">
        <v>439.776115</v>
      </c>
      <c r="E10657" t="s">
        <v>9</v>
      </c>
    </row>
    <row r="10658" spans="1:5" x14ac:dyDescent="0.35">
      <c r="A10658" t="s">
        <v>308</v>
      </c>
      <c r="B10658" t="s">
        <v>311</v>
      </c>
      <c r="C10658" s="1">
        <v>43497</v>
      </c>
      <c r="D10658">
        <v>179.05280099999999</v>
      </c>
      <c r="E10658" t="s">
        <v>9</v>
      </c>
    </row>
    <row r="10659" spans="1:5" x14ac:dyDescent="0.35">
      <c r="A10659" t="s">
        <v>55</v>
      </c>
      <c r="B10659" t="s">
        <v>13</v>
      </c>
      <c r="C10659" s="1">
        <v>43497</v>
      </c>
      <c r="D10659">
        <v>2.3111609999999998</v>
      </c>
      <c r="E10659" t="s">
        <v>9</v>
      </c>
    </row>
    <row r="10660" spans="1:5" x14ac:dyDescent="0.35">
      <c r="A10660" t="s">
        <v>312</v>
      </c>
      <c r="B10660" t="s">
        <v>13</v>
      </c>
      <c r="C10660" s="1">
        <v>43497</v>
      </c>
      <c r="D10660">
        <v>0.73651599999999995</v>
      </c>
      <c r="E10660" t="s">
        <v>9</v>
      </c>
    </row>
    <row r="10661" spans="1:5" x14ac:dyDescent="0.35">
      <c r="A10661" t="s">
        <v>63</v>
      </c>
      <c r="B10661" t="s">
        <v>13</v>
      </c>
      <c r="C10661" s="1">
        <v>43497</v>
      </c>
      <c r="D10661">
        <v>2.5048689999999998</v>
      </c>
      <c r="E10661" t="s">
        <v>9</v>
      </c>
    </row>
    <row r="10662" spans="1:5" x14ac:dyDescent="0.35">
      <c r="A10662" t="s">
        <v>241</v>
      </c>
      <c r="B10662" t="s">
        <v>13</v>
      </c>
      <c r="C10662" s="1">
        <v>43497</v>
      </c>
      <c r="D10662">
        <v>1.2168209999999999</v>
      </c>
      <c r="E10662" t="s">
        <v>9</v>
      </c>
    </row>
    <row r="10663" spans="1:5" x14ac:dyDescent="0.35">
      <c r="A10663" t="s">
        <v>314</v>
      </c>
      <c r="B10663" t="s">
        <v>13</v>
      </c>
      <c r="C10663" s="1">
        <v>43497</v>
      </c>
      <c r="D10663">
        <v>9.3354000000000006E-2</v>
      </c>
      <c r="E10663" t="s">
        <v>9</v>
      </c>
    </row>
    <row r="10664" spans="1:5" x14ac:dyDescent="0.35">
      <c r="A10664" t="s">
        <v>56</v>
      </c>
      <c r="B10664" t="s">
        <v>313</v>
      </c>
      <c r="C10664" s="1">
        <v>43497</v>
      </c>
      <c r="D10664">
        <v>9.3452999999999994E-2</v>
      </c>
      <c r="E10664" t="s">
        <v>9</v>
      </c>
    </row>
    <row r="10665" spans="1:5" x14ac:dyDescent="0.35">
      <c r="A10665" t="s">
        <v>58</v>
      </c>
      <c r="B10665" t="s">
        <v>313</v>
      </c>
      <c r="C10665" s="1">
        <v>43497</v>
      </c>
      <c r="D10665">
        <v>5.1275000000000001E-2</v>
      </c>
      <c r="E10665" t="s">
        <v>9</v>
      </c>
    </row>
    <row r="10666" spans="1:5" x14ac:dyDescent="0.35">
      <c r="A10666" t="s">
        <v>60</v>
      </c>
      <c r="B10666" t="s">
        <v>313</v>
      </c>
      <c r="C10666" s="1">
        <v>43497</v>
      </c>
      <c r="D10666">
        <v>0.78731200000000001</v>
      </c>
      <c r="E10666" t="s">
        <v>9</v>
      </c>
    </row>
    <row r="10667" spans="1:5" x14ac:dyDescent="0.35">
      <c r="A10667" t="s">
        <v>308</v>
      </c>
      <c r="B10667" t="s">
        <v>313</v>
      </c>
      <c r="C10667" s="1">
        <v>43497</v>
      </c>
      <c r="D10667">
        <v>6.7960000000000007E-2</v>
      </c>
      <c r="E10667" t="s">
        <v>9</v>
      </c>
    </row>
    <row r="10668" spans="1:5" x14ac:dyDescent="0.35">
      <c r="A10668" t="s">
        <v>56</v>
      </c>
      <c r="B10668" t="s">
        <v>13</v>
      </c>
      <c r="C10668" s="1">
        <v>43497</v>
      </c>
      <c r="D10668">
        <v>0.35652600000000001</v>
      </c>
      <c r="E10668" t="s">
        <v>9</v>
      </c>
    </row>
    <row r="10669" spans="1:5" x14ac:dyDescent="0.35">
      <c r="A10669" t="s">
        <v>58</v>
      </c>
      <c r="B10669" t="s">
        <v>13</v>
      </c>
      <c r="C10669" s="1">
        <v>43497</v>
      </c>
      <c r="D10669">
        <v>0.19561500000000001</v>
      </c>
      <c r="E10669" t="s">
        <v>9</v>
      </c>
    </row>
    <row r="10670" spans="1:5" x14ac:dyDescent="0.35">
      <c r="A10670" t="s">
        <v>60</v>
      </c>
      <c r="B10670" t="s">
        <v>13</v>
      </c>
      <c r="C10670" s="1">
        <v>43497</v>
      </c>
      <c r="D10670">
        <v>3.0036309999999999</v>
      </c>
      <c r="E10670" t="s">
        <v>9</v>
      </c>
    </row>
    <row r="10671" spans="1:5" x14ac:dyDescent="0.35">
      <c r="A10671" t="s">
        <v>308</v>
      </c>
      <c r="B10671" t="s">
        <v>13</v>
      </c>
      <c r="C10671" s="1">
        <v>43497</v>
      </c>
      <c r="D10671">
        <v>0.259272</v>
      </c>
      <c r="E10671" t="s">
        <v>9</v>
      </c>
    </row>
    <row r="10672" spans="1:5" x14ac:dyDescent="0.35">
      <c r="A10672" t="s">
        <v>62</v>
      </c>
      <c r="B10672" t="s">
        <v>13</v>
      </c>
      <c r="C10672" s="1">
        <v>43497</v>
      </c>
      <c r="D10672">
        <v>6.8627209999999996</v>
      </c>
      <c r="E10672" t="s">
        <v>9</v>
      </c>
    </row>
    <row r="10673" spans="1:5" x14ac:dyDescent="0.35">
      <c r="A10673" t="s">
        <v>62</v>
      </c>
      <c r="B10673" t="s">
        <v>315</v>
      </c>
      <c r="C10673" s="1">
        <v>43497</v>
      </c>
      <c r="D10673">
        <v>1745.3917140000001</v>
      </c>
      <c r="E10673" t="s">
        <v>9</v>
      </c>
    </row>
    <row r="10674" spans="1:5" x14ac:dyDescent="0.35">
      <c r="A10674" t="s">
        <v>62</v>
      </c>
      <c r="B10674" t="s">
        <v>316</v>
      </c>
      <c r="C10674" s="1">
        <v>43497</v>
      </c>
      <c r="D10674">
        <v>76.380701000000002</v>
      </c>
      <c r="E10674" t="s">
        <v>9</v>
      </c>
    </row>
    <row r="10675" spans="1:5" x14ac:dyDescent="0.35">
      <c r="A10675" t="s">
        <v>55</v>
      </c>
      <c r="B10675" t="s">
        <v>316</v>
      </c>
      <c r="C10675" s="1">
        <v>43497</v>
      </c>
      <c r="D10675">
        <v>6.5934239999999997</v>
      </c>
      <c r="E10675" t="s">
        <v>9</v>
      </c>
    </row>
    <row r="10676" spans="1:5" x14ac:dyDescent="0.35">
      <c r="A10676" t="s">
        <v>63</v>
      </c>
      <c r="B10676" t="s">
        <v>316</v>
      </c>
      <c r="C10676" s="1">
        <v>43497</v>
      </c>
      <c r="D10676">
        <v>69.787277000000003</v>
      </c>
      <c r="E10676" t="s">
        <v>9</v>
      </c>
    </row>
    <row r="10677" spans="1:5" x14ac:dyDescent="0.35">
      <c r="A10677" t="s">
        <v>56</v>
      </c>
      <c r="B10677" t="s">
        <v>316</v>
      </c>
      <c r="C10677" s="1">
        <v>43497</v>
      </c>
      <c r="D10677">
        <v>30.543922999999999</v>
      </c>
      <c r="E10677" t="s">
        <v>9</v>
      </c>
    </row>
    <row r="10678" spans="1:5" x14ac:dyDescent="0.35">
      <c r="A10678" t="s">
        <v>58</v>
      </c>
      <c r="B10678" t="s">
        <v>316</v>
      </c>
      <c r="C10678" s="1">
        <v>43497</v>
      </c>
      <c r="D10678">
        <v>11.945357</v>
      </c>
      <c r="E10678" t="s">
        <v>9</v>
      </c>
    </row>
    <row r="10679" spans="1:5" x14ac:dyDescent="0.35">
      <c r="A10679" t="s">
        <v>60</v>
      </c>
      <c r="B10679" t="s">
        <v>316</v>
      </c>
      <c r="C10679" s="1">
        <v>43497</v>
      </c>
      <c r="D10679">
        <v>20.273987000000002</v>
      </c>
      <c r="E10679" t="s">
        <v>9</v>
      </c>
    </row>
    <row r="10680" spans="1:5" x14ac:dyDescent="0.35">
      <c r="A10680" t="s">
        <v>308</v>
      </c>
      <c r="B10680" t="s">
        <v>316</v>
      </c>
      <c r="C10680" s="1">
        <v>43497</v>
      </c>
      <c r="D10680">
        <v>7.0240099999999996</v>
      </c>
      <c r="E10680" t="s">
        <v>9</v>
      </c>
    </row>
    <row r="10681" spans="1:5" x14ac:dyDescent="0.35">
      <c r="A10681" t="s">
        <v>62</v>
      </c>
      <c r="B10681" t="s">
        <v>124</v>
      </c>
      <c r="C10681" s="1">
        <v>43497</v>
      </c>
      <c r="D10681">
        <v>-8.1916829999999994</v>
      </c>
      <c r="E10681" t="s">
        <v>9</v>
      </c>
    </row>
    <row r="10682" spans="1:5" x14ac:dyDescent="0.35">
      <c r="A10682" t="s">
        <v>55</v>
      </c>
      <c r="B10682" t="s">
        <v>124</v>
      </c>
      <c r="C10682" s="1">
        <v>43497</v>
      </c>
      <c r="D10682">
        <v>-0.95040500000000006</v>
      </c>
      <c r="E10682" t="s">
        <v>9</v>
      </c>
    </row>
    <row r="10683" spans="1:5" x14ac:dyDescent="0.35">
      <c r="A10683" t="s">
        <v>63</v>
      </c>
      <c r="B10683" t="s">
        <v>124</v>
      </c>
      <c r="C10683" s="1">
        <v>43497</v>
      </c>
      <c r="D10683">
        <v>-7.2412780000000003</v>
      </c>
      <c r="E10683" t="s">
        <v>9</v>
      </c>
    </row>
    <row r="10684" spans="1:5" x14ac:dyDescent="0.35">
      <c r="A10684" t="s">
        <v>56</v>
      </c>
      <c r="B10684" t="s">
        <v>124</v>
      </c>
      <c r="C10684" s="1">
        <v>43497</v>
      </c>
      <c r="D10684">
        <v>-6.9912029999999996</v>
      </c>
      <c r="E10684" t="s">
        <v>9</v>
      </c>
    </row>
    <row r="10685" spans="1:5" x14ac:dyDescent="0.35">
      <c r="A10685" t="s">
        <v>58</v>
      </c>
      <c r="B10685" t="s">
        <v>124</v>
      </c>
      <c r="C10685" s="1">
        <v>43497</v>
      </c>
      <c r="D10685">
        <v>5.2464069999999996</v>
      </c>
      <c r="E10685" t="s">
        <v>9</v>
      </c>
    </row>
    <row r="10686" spans="1:5" x14ac:dyDescent="0.35">
      <c r="A10686" t="s">
        <v>60</v>
      </c>
      <c r="B10686" t="s">
        <v>124</v>
      </c>
      <c r="C10686" s="1">
        <v>43497</v>
      </c>
      <c r="D10686">
        <v>-1.5955140000000001</v>
      </c>
      <c r="E10686" t="s">
        <v>9</v>
      </c>
    </row>
    <row r="10687" spans="1:5" x14ac:dyDescent="0.35">
      <c r="A10687" t="s">
        <v>308</v>
      </c>
      <c r="B10687" t="s">
        <v>124</v>
      </c>
      <c r="C10687" s="1">
        <v>43497</v>
      </c>
      <c r="D10687">
        <v>-3.9009680000000002</v>
      </c>
      <c r="E10687" t="s">
        <v>9</v>
      </c>
    </row>
    <row r="10688" spans="1:5" x14ac:dyDescent="0.35">
      <c r="A10688" t="s">
        <v>56</v>
      </c>
      <c r="B10688" t="s">
        <v>21</v>
      </c>
      <c r="C10688" s="1">
        <v>43497</v>
      </c>
      <c r="D10688">
        <v>30.480238</v>
      </c>
      <c r="E10688" t="s">
        <v>9</v>
      </c>
    </row>
    <row r="10689" spans="1:5" x14ac:dyDescent="0.35">
      <c r="A10689" t="s">
        <v>58</v>
      </c>
      <c r="B10689" t="s">
        <v>21</v>
      </c>
      <c r="C10689" s="1">
        <v>43497</v>
      </c>
      <c r="D10689">
        <v>11.868969</v>
      </c>
      <c r="E10689" t="s">
        <v>9</v>
      </c>
    </row>
    <row r="10690" spans="1:5" x14ac:dyDescent="0.35">
      <c r="A10690" t="s">
        <v>60</v>
      </c>
      <c r="B10690" t="s">
        <v>21</v>
      </c>
      <c r="C10690" s="1">
        <v>43497</v>
      </c>
      <c r="D10690">
        <v>24.101272999999999</v>
      </c>
      <c r="E10690" t="s">
        <v>9</v>
      </c>
    </row>
    <row r="10691" spans="1:5" x14ac:dyDescent="0.35">
      <c r="A10691" t="s">
        <v>308</v>
      </c>
      <c r="B10691" t="s">
        <v>21</v>
      </c>
      <c r="C10691" s="1">
        <v>43497</v>
      </c>
      <c r="D10691">
        <v>16.189031</v>
      </c>
      <c r="E10691" t="s">
        <v>9</v>
      </c>
    </row>
    <row r="10692" spans="1:5" x14ac:dyDescent="0.35">
      <c r="A10692" t="s">
        <v>56</v>
      </c>
      <c r="B10692" t="s">
        <v>313</v>
      </c>
      <c r="C10692" s="1">
        <v>43497</v>
      </c>
      <c r="D10692">
        <v>0.368834</v>
      </c>
      <c r="E10692" t="s">
        <v>9</v>
      </c>
    </row>
    <row r="10693" spans="1:5" x14ac:dyDescent="0.35">
      <c r="A10693" t="s">
        <v>58</v>
      </c>
      <c r="B10693" t="s">
        <v>313</v>
      </c>
      <c r="C10693" s="1">
        <v>43497</v>
      </c>
      <c r="D10693">
        <v>0.143623</v>
      </c>
      <c r="E10693" t="s">
        <v>9</v>
      </c>
    </row>
    <row r="10694" spans="1:5" x14ac:dyDescent="0.35">
      <c r="A10694" t="s">
        <v>60</v>
      </c>
      <c r="B10694" t="s">
        <v>313</v>
      </c>
      <c r="C10694" s="1">
        <v>43497</v>
      </c>
      <c r="D10694">
        <v>0.29164299999999999</v>
      </c>
      <c r="E10694" t="s">
        <v>9</v>
      </c>
    </row>
    <row r="10695" spans="1:5" x14ac:dyDescent="0.35">
      <c r="A10695" t="s">
        <v>308</v>
      </c>
      <c r="B10695" t="s">
        <v>313</v>
      </c>
      <c r="C10695" s="1">
        <v>43497</v>
      </c>
      <c r="D10695">
        <v>0.19589899999999999</v>
      </c>
      <c r="E10695" t="s">
        <v>9</v>
      </c>
    </row>
    <row r="10696" spans="1:5" x14ac:dyDescent="0.35">
      <c r="A10696" t="s">
        <v>63</v>
      </c>
      <c r="B10696" t="s">
        <v>21</v>
      </c>
      <c r="C10696" s="1">
        <v>43497</v>
      </c>
      <c r="D10696">
        <v>81.735589000000004</v>
      </c>
      <c r="E10696" t="s">
        <v>9</v>
      </c>
    </row>
    <row r="10697" spans="1:5" x14ac:dyDescent="0.35">
      <c r="A10697" t="s">
        <v>241</v>
      </c>
      <c r="B10697" t="s">
        <v>21</v>
      </c>
      <c r="C10697" s="1">
        <v>43497</v>
      </c>
      <c r="D10697">
        <v>1.231419</v>
      </c>
      <c r="E10697" t="s">
        <v>9</v>
      </c>
    </row>
    <row r="10698" spans="1:5" x14ac:dyDescent="0.35">
      <c r="A10698" t="s">
        <v>314</v>
      </c>
      <c r="B10698" t="s">
        <v>21</v>
      </c>
      <c r="C10698" s="1">
        <v>43497</v>
      </c>
      <c r="D10698">
        <v>-0.32749800000000001</v>
      </c>
      <c r="E10698" t="s">
        <v>9</v>
      </c>
    </row>
    <row r="10699" spans="1:5" x14ac:dyDescent="0.35">
      <c r="A10699" t="s">
        <v>55</v>
      </c>
      <c r="B10699" t="s">
        <v>21</v>
      </c>
      <c r="C10699" s="1">
        <v>43497</v>
      </c>
      <c r="D10699">
        <v>1.4951380000000001</v>
      </c>
      <c r="E10699" t="s">
        <v>9</v>
      </c>
    </row>
    <row r="10700" spans="1:5" x14ac:dyDescent="0.35">
      <c r="A10700" t="s">
        <v>312</v>
      </c>
      <c r="B10700" t="s">
        <v>21</v>
      </c>
      <c r="C10700" s="1">
        <v>43497</v>
      </c>
      <c r="D10700">
        <v>-2.9520000000000002E-3</v>
      </c>
      <c r="E10700" t="s">
        <v>9</v>
      </c>
    </row>
    <row r="10701" spans="1:5" x14ac:dyDescent="0.35">
      <c r="A10701" t="s">
        <v>62</v>
      </c>
      <c r="B10701" t="s">
        <v>21</v>
      </c>
      <c r="C10701" s="1">
        <v>43497</v>
      </c>
      <c r="D10701">
        <v>84.131696000000005</v>
      </c>
      <c r="E10701" t="s">
        <v>9</v>
      </c>
    </row>
    <row r="10702" spans="1:5" x14ac:dyDescent="0.35">
      <c r="A10702" t="s">
        <v>62</v>
      </c>
      <c r="B10702" t="s">
        <v>92</v>
      </c>
      <c r="C10702" s="1">
        <v>43497</v>
      </c>
      <c r="D10702">
        <v>152.32071400000001</v>
      </c>
      <c r="E10702" t="s">
        <v>9</v>
      </c>
    </row>
    <row r="10703" spans="1:5" x14ac:dyDescent="0.35">
      <c r="A10703" t="s">
        <v>62</v>
      </c>
      <c r="B10703" t="s">
        <v>317</v>
      </c>
      <c r="C10703" s="1">
        <v>43497</v>
      </c>
      <c r="D10703">
        <v>1593.0709999999999</v>
      </c>
      <c r="E10703" t="s">
        <v>9</v>
      </c>
    </row>
    <row r="10704" spans="1:5" x14ac:dyDescent="0.35">
      <c r="A10704" t="s">
        <v>62</v>
      </c>
      <c r="B10704" t="s">
        <v>317</v>
      </c>
      <c r="C10704" s="1">
        <v>43497</v>
      </c>
      <c r="D10704">
        <v>1593.0709999999999</v>
      </c>
      <c r="E10704" t="s">
        <v>9</v>
      </c>
    </row>
    <row r="10705" spans="1:5" x14ac:dyDescent="0.35">
      <c r="A10705" t="s">
        <v>55</v>
      </c>
      <c r="B10705" t="s">
        <v>317</v>
      </c>
      <c r="C10705" s="1">
        <v>43497</v>
      </c>
      <c r="D10705">
        <v>74.388999999999996</v>
      </c>
      <c r="E10705" t="s">
        <v>9</v>
      </c>
    </row>
    <row r="10706" spans="1:5" x14ac:dyDescent="0.35">
      <c r="A10706" t="s">
        <v>55</v>
      </c>
      <c r="B10706" t="s">
        <v>317</v>
      </c>
      <c r="C10706" s="1">
        <v>43497</v>
      </c>
      <c r="D10706">
        <v>74.388999999999996</v>
      </c>
      <c r="E10706" t="s">
        <v>9</v>
      </c>
    </row>
    <row r="10707" spans="1:5" x14ac:dyDescent="0.35">
      <c r="A10707" t="s">
        <v>63</v>
      </c>
      <c r="B10707" t="s">
        <v>317</v>
      </c>
      <c r="C10707" s="1">
        <v>43497</v>
      </c>
      <c r="D10707">
        <v>1518.682</v>
      </c>
      <c r="E10707" t="s">
        <v>9</v>
      </c>
    </row>
    <row r="10708" spans="1:5" x14ac:dyDescent="0.35">
      <c r="A10708" t="s">
        <v>56</v>
      </c>
      <c r="B10708" t="s">
        <v>317</v>
      </c>
      <c r="C10708" s="1">
        <v>43497</v>
      </c>
      <c r="D10708">
        <v>733.68200000000002</v>
      </c>
      <c r="E10708" t="s">
        <v>9</v>
      </c>
    </row>
    <row r="10709" spans="1:5" x14ac:dyDescent="0.35">
      <c r="A10709" t="s">
        <v>58</v>
      </c>
      <c r="B10709" t="s">
        <v>317</v>
      </c>
      <c r="C10709" s="1">
        <v>43497</v>
      </c>
      <c r="D10709">
        <v>225</v>
      </c>
      <c r="E10709" t="s">
        <v>9</v>
      </c>
    </row>
    <row r="10710" spans="1:5" x14ac:dyDescent="0.35">
      <c r="A10710" t="s">
        <v>60</v>
      </c>
      <c r="B10710" t="s">
        <v>317</v>
      </c>
      <c r="C10710" s="1">
        <v>43497</v>
      </c>
      <c r="D10710">
        <v>400</v>
      </c>
      <c r="E10710" t="s">
        <v>9</v>
      </c>
    </row>
    <row r="10711" spans="1:5" x14ac:dyDescent="0.35">
      <c r="A10711" t="s">
        <v>308</v>
      </c>
      <c r="B10711" t="s">
        <v>317</v>
      </c>
      <c r="C10711" s="1">
        <v>43497</v>
      </c>
      <c r="D10711">
        <v>160</v>
      </c>
      <c r="E10711" t="s">
        <v>9</v>
      </c>
    </row>
    <row r="10712" spans="1:5" x14ac:dyDescent="0.35">
      <c r="A10712" t="s">
        <v>62</v>
      </c>
      <c r="B10712" t="s">
        <v>317</v>
      </c>
      <c r="C10712" s="1">
        <v>43497</v>
      </c>
      <c r="D10712">
        <v>1593.0709999999999</v>
      </c>
      <c r="E10712" t="s">
        <v>12</v>
      </c>
    </row>
    <row r="10713" spans="1:5" x14ac:dyDescent="0.35">
      <c r="A10713" t="s">
        <v>62</v>
      </c>
      <c r="B10713" t="s">
        <v>313</v>
      </c>
      <c r="C10713" s="1">
        <v>43497</v>
      </c>
      <c r="D10713">
        <v>0</v>
      </c>
      <c r="E10713" t="s">
        <v>9</v>
      </c>
    </row>
    <row r="10714" spans="1:5" x14ac:dyDescent="0.35">
      <c r="A10714" t="s">
        <v>55</v>
      </c>
      <c r="B10714" t="s">
        <v>317</v>
      </c>
      <c r="C10714" s="1">
        <v>43497</v>
      </c>
      <c r="D10714">
        <v>74.388999999999996</v>
      </c>
      <c r="E10714" t="s">
        <v>12</v>
      </c>
    </row>
    <row r="10715" spans="1:5" x14ac:dyDescent="0.35">
      <c r="A10715" t="s">
        <v>55</v>
      </c>
      <c r="B10715" t="s">
        <v>313</v>
      </c>
      <c r="C10715" s="1">
        <v>43497</v>
      </c>
      <c r="D10715">
        <v>0</v>
      </c>
      <c r="E10715" t="s">
        <v>9</v>
      </c>
    </row>
    <row r="10716" spans="1:5" x14ac:dyDescent="0.35">
      <c r="A10716" t="s">
        <v>62</v>
      </c>
      <c r="B10716" t="s">
        <v>311</v>
      </c>
      <c r="C10716" s="1">
        <v>43525</v>
      </c>
      <c r="D10716">
        <v>1593.0709999999999</v>
      </c>
      <c r="E10716" t="s">
        <v>9</v>
      </c>
    </row>
    <row r="10717" spans="1:5" x14ac:dyDescent="0.35">
      <c r="A10717" t="s">
        <v>55</v>
      </c>
      <c r="B10717" t="s">
        <v>311</v>
      </c>
      <c r="C10717" s="1">
        <v>43525</v>
      </c>
      <c r="D10717">
        <v>74.388999999999996</v>
      </c>
      <c r="E10717" t="s">
        <v>9</v>
      </c>
    </row>
    <row r="10718" spans="1:5" x14ac:dyDescent="0.35">
      <c r="A10718" t="s">
        <v>63</v>
      </c>
      <c r="B10718" t="s">
        <v>311</v>
      </c>
      <c r="C10718" s="1">
        <v>43525</v>
      </c>
      <c r="D10718">
        <v>1518.682</v>
      </c>
      <c r="E10718" t="s">
        <v>9</v>
      </c>
    </row>
    <row r="10719" spans="1:5" x14ac:dyDescent="0.35">
      <c r="A10719" t="s">
        <v>56</v>
      </c>
      <c r="B10719" t="s">
        <v>311</v>
      </c>
      <c r="C10719" s="1">
        <v>43525</v>
      </c>
      <c r="D10719">
        <v>733.68200000000002</v>
      </c>
      <c r="E10719" t="s">
        <v>9</v>
      </c>
    </row>
    <row r="10720" spans="1:5" x14ac:dyDescent="0.35">
      <c r="A10720" t="s">
        <v>58</v>
      </c>
      <c r="B10720" t="s">
        <v>311</v>
      </c>
      <c r="C10720" s="1">
        <v>43525</v>
      </c>
      <c r="D10720">
        <v>225</v>
      </c>
      <c r="E10720" t="s">
        <v>9</v>
      </c>
    </row>
    <row r="10721" spans="1:5" x14ac:dyDescent="0.35">
      <c r="A10721" t="s">
        <v>60</v>
      </c>
      <c r="B10721" t="s">
        <v>311</v>
      </c>
      <c r="C10721" s="1">
        <v>43525</v>
      </c>
      <c r="D10721">
        <v>400</v>
      </c>
      <c r="E10721" t="s">
        <v>9</v>
      </c>
    </row>
    <row r="10722" spans="1:5" x14ac:dyDescent="0.35">
      <c r="A10722" t="s">
        <v>308</v>
      </c>
      <c r="B10722" t="s">
        <v>311</v>
      </c>
      <c r="C10722" s="1">
        <v>43525</v>
      </c>
      <c r="D10722">
        <v>160</v>
      </c>
      <c r="E10722" t="s">
        <v>9</v>
      </c>
    </row>
    <row r="10723" spans="1:5" x14ac:dyDescent="0.35">
      <c r="A10723" t="s">
        <v>55</v>
      </c>
      <c r="B10723" t="s">
        <v>13</v>
      </c>
      <c r="C10723" s="1">
        <v>43525</v>
      </c>
      <c r="D10723">
        <v>3.5331570000000001</v>
      </c>
      <c r="E10723" t="s">
        <v>9</v>
      </c>
    </row>
    <row r="10724" spans="1:5" x14ac:dyDescent="0.35">
      <c r="A10724" t="s">
        <v>312</v>
      </c>
      <c r="B10724" t="s">
        <v>13</v>
      </c>
      <c r="C10724" s="1">
        <v>43525</v>
      </c>
      <c r="D10724">
        <v>0.75190599999999996</v>
      </c>
      <c r="E10724" t="s">
        <v>9</v>
      </c>
    </row>
    <row r="10725" spans="1:5" x14ac:dyDescent="0.35">
      <c r="A10725" t="s">
        <v>63</v>
      </c>
      <c r="B10725" t="s">
        <v>13</v>
      </c>
      <c r="C10725" s="1">
        <v>43525</v>
      </c>
      <c r="D10725">
        <v>6.3416920000000001</v>
      </c>
      <c r="E10725" t="s">
        <v>9</v>
      </c>
    </row>
    <row r="10726" spans="1:5" x14ac:dyDescent="0.35">
      <c r="A10726" t="s">
        <v>241</v>
      </c>
      <c r="B10726" t="s">
        <v>13</v>
      </c>
      <c r="C10726" s="1">
        <v>43525</v>
      </c>
      <c r="D10726">
        <v>1.3730530000000001</v>
      </c>
      <c r="E10726" t="s">
        <v>9</v>
      </c>
    </row>
    <row r="10727" spans="1:5" x14ac:dyDescent="0.35">
      <c r="A10727" t="s">
        <v>314</v>
      </c>
      <c r="B10727" t="s">
        <v>13</v>
      </c>
      <c r="C10727" s="1">
        <v>43525</v>
      </c>
      <c r="D10727">
        <v>0.172487</v>
      </c>
      <c r="E10727" t="s">
        <v>9</v>
      </c>
    </row>
    <row r="10728" spans="1:5" x14ac:dyDescent="0.35">
      <c r="A10728" t="s">
        <v>56</v>
      </c>
      <c r="B10728" t="s">
        <v>313</v>
      </c>
      <c r="C10728" s="1">
        <v>43525</v>
      </c>
      <c r="D10728">
        <v>4.0226999999999999E-2</v>
      </c>
      <c r="E10728" t="s">
        <v>9</v>
      </c>
    </row>
    <row r="10729" spans="1:5" x14ac:dyDescent="0.35">
      <c r="A10729" t="s">
        <v>58</v>
      </c>
      <c r="B10729" t="s">
        <v>313</v>
      </c>
      <c r="C10729" s="1">
        <v>43525</v>
      </c>
      <c r="D10729">
        <v>4.5335E-2</v>
      </c>
      <c r="E10729" t="s">
        <v>9</v>
      </c>
    </row>
    <row r="10730" spans="1:5" x14ac:dyDescent="0.35">
      <c r="A10730" t="s">
        <v>60</v>
      </c>
      <c r="B10730" t="s">
        <v>313</v>
      </c>
      <c r="C10730" s="1">
        <v>43525</v>
      </c>
      <c r="D10730">
        <v>0.84313300000000002</v>
      </c>
      <c r="E10730" t="s">
        <v>9</v>
      </c>
    </row>
    <row r="10731" spans="1:5" x14ac:dyDescent="0.35">
      <c r="A10731" t="s">
        <v>308</v>
      </c>
      <c r="B10731" t="s">
        <v>313</v>
      </c>
      <c r="C10731" s="1">
        <v>43525</v>
      </c>
      <c r="D10731">
        <v>7.1304999999999993E-2</v>
      </c>
      <c r="E10731" t="s">
        <v>9</v>
      </c>
    </row>
    <row r="10732" spans="1:5" x14ac:dyDescent="0.35">
      <c r="A10732" t="s">
        <v>56</v>
      </c>
      <c r="B10732" t="s">
        <v>13</v>
      </c>
      <c r="C10732" s="1">
        <v>43525</v>
      </c>
      <c r="D10732">
        <v>0.31728099999999998</v>
      </c>
      <c r="E10732" t="s">
        <v>9</v>
      </c>
    </row>
    <row r="10733" spans="1:5" x14ac:dyDescent="0.35">
      <c r="A10733" t="s">
        <v>58</v>
      </c>
      <c r="B10733" t="s">
        <v>13</v>
      </c>
      <c r="C10733" s="1">
        <v>43525</v>
      </c>
      <c r="D10733">
        <v>0.35756399999999999</v>
      </c>
      <c r="E10733" t="s">
        <v>9</v>
      </c>
    </row>
    <row r="10734" spans="1:5" x14ac:dyDescent="0.35">
      <c r="A10734" t="s">
        <v>60</v>
      </c>
      <c r="B10734" t="s">
        <v>13</v>
      </c>
      <c r="C10734" s="1">
        <v>43525</v>
      </c>
      <c r="D10734">
        <v>6.6499870000000003</v>
      </c>
      <c r="E10734" t="s">
        <v>9</v>
      </c>
    </row>
    <row r="10735" spans="1:5" x14ac:dyDescent="0.35">
      <c r="A10735" t="s">
        <v>308</v>
      </c>
      <c r="B10735" t="s">
        <v>13</v>
      </c>
      <c r="C10735" s="1">
        <v>43525</v>
      </c>
      <c r="D10735">
        <v>0.56239899999999998</v>
      </c>
      <c r="E10735" t="s">
        <v>9</v>
      </c>
    </row>
    <row r="10736" spans="1:5" x14ac:dyDescent="0.35">
      <c r="A10736" t="s">
        <v>62</v>
      </c>
      <c r="B10736" t="s">
        <v>13</v>
      </c>
      <c r="C10736" s="1">
        <v>43525</v>
      </c>
      <c r="D10736">
        <v>12.172295</v>
      </c>
      <c r="E10736" t="s">
        <v>9</v>
      </c>
    </row>
    <row r="10737" spans="1:5" x14ac:dyDescent="0.35">
      <c r="A10737" t="s">
        <v>62</v>
      </c>
      <c r="B10737" t="s">
        <v>315</v>
      </c>
      <c r="C10737" s="1">
        <v>43525</v>
      </c>
      <c r="D10737">
        <v>1605.243295</v>
      </c>
      <c r="E10737" t="s">
        <v>9</v>
      </c>
    </row>
    <row r="10738" spans="1:5" x14ac:dyDescent="0.35">
      <c r="A10738" t="s">
        <v>62</v>
      </c>
      <c r="B10738" t="s">
        <v>316</v>
      </c>
      <c r="C10738" s="1">
        <v>43525</v>
      </c>
      <c r="D10738">
        <v>79.838988000000001</v>
      </c>
      <c r="E10738" t="s">
        <v>9</v>
      </c>
    </row>
    <row r="10739" spans="1:5" x14ac:dyDescent="0.35">
      <c r="A10739" t="s">
        <v>55</v>
      </c>
      <c r="B10739" t="s">
        <v>316</v>
      </c>
      <c r="C10739" s="1">
        <v>43525</v>
      </c>
      <c r="D10739">
        <v>6.7084530000000004</v>
      </c>
      <c r="E10739" t="s">
        <v>9</v>
      </c>
    </row>
    <row r="10740" spans="1:5" x14ac:dyDescent="0.35">
      <c r="A10740" t="s">
        <v>63</v>
      </c>
      <c r="B10740" t="s">
        <v>316</v>
      </c>
      <c r="C10740" s="1">
        <v>43525</v>
      </c>
      <c r="D10740">
        <v>73.130534999999995</v>
      </c>
      <c r="E10740" t="s">
        <v>9</v>
      </c>
    </row>
    <row r="10741" spans="1:5" x14ac:dyDescent="0.35">
      <c r="A10741" t="s">
        <v>56</v>
      </c>
      <c r="B10741" t="s">
        <v>316</v>
      </c>
      <c r="C10741" s="1">
        <v>43525</v>
      </c>
      <c r="D10741">
        <v>31.508381</v>
      </c>
      <c r="E10741" t="s">
        <v>9</v>
      </c>
    </row>
    <row r="10742" spans="1:5" x14ac:dyDescent="0.35">
      <c r="A10742" t="s">
        <v>58</v>
      </c>
      <c r="B10742" t="s">
        <v>316</v>
      </c>
      <c r="C10742" s="1">
        <v>43525</v>
      </c>
      <c r="D10742">
        <v>12.413544999999999</v>
      </c>
      <c r="E10742" t="s">
        <v>9</v>
      </c>
    </row>
    <row r="10743" spans="1:5" x14ac:dyDescent="0.35">
      <c r="A10743" t="s">
        <v>60</v>
      </c>
      <c r="B10743" t="s">
        <v>316</v>
      </c>
      <c r="C10743" s="1">
        <v>43525</v>
      </c>
      <c r="D10743">
        <v>22.086252000000002</v>
      </c>
      <c r="E10743" t="s">
        <v>9</v>
      </c>
    </row>
    <row r="10744" spans="1:5" x14ac:dyDescent="0.35">
      <c r="A10744" t="s">
        <v>308</v>
      </c>
      <c r="B10744" t="s">
        <v>316</v>
      </c>
      <c r="C10744" s="1">
        <v>43525</v>
      </c>
      <c r="D10744">
        <v>7.122357</v>
      </c>
      <c r="E10744" t="s">
        <v>9</v>
      </c>
    </row>
    <row r="10745" spans="1:5" x14ac:dyDescent="0.35">
      <c r="A10745" t="s">
        <v>62</v>
      </c>
      <c r="B10745" t="s">
        <v>124</v>
      </c>
      <c r="C10745" s="1">
        <v>43525</v>
      </c>
      <c r="D10745">
        <v>6.0494709999999996</v>
      </c>
      <c r="E10745" t="s">
        <v>9</v>
      </c>
    </row>
    <row r="10746" spans="1:5" x14ac:dyDescent="0.35">
      <c r="A10746" t="s">
        <v>55</v>
      </c>
      <c r="B10746" t="s">
        <v>124</v>
      </c>
      <c r="C10746" s="1">
        <v>43525</v>
      </c>
      <c r="D10746">
        <v>1.050403</v>
      </c>
      <c r="E10746" t="s">
        <v>9</v>
      </c>
    </row>
    <row r="10747" spans="1:5" x14ac:dyDescent="0.35">
      <c r="A10747" t="s">
        <v>63</v>
      </c>
      <c r="B10747" t="s">
        <v>124</v>
      </c>
      <c r="C10747" s="1">
        <v>43525</v>
      </c>
      <c r="D10747">
        <v>4.9990680000000003</v>
      </c>
      <c r="E10747" t="s">
        <v>9</v>
      </c>
    </row>
    <row r="10748" spans="1:5" x14ac:dyDescent="0.35">
      <c r="A10748" t="s">
        <v>56</v>
      </c>
      <c r="B10748" t="s">
        <v>124</v>
      </c>
      <c r="C10748" s="1">
        <v>43525</v>
      </c>
      <c r="D10748">
        <v>0.75599499999999997</v>
      </c>
      <c r="E10748" t="s">
        <v>9</v>
      </c>
    </row>
    <row r="10749" spans="1:5" x14ac:dyDescent="0.35">
      <c r="A10749" t="s">
        <v>58</v>
      </c>
      <c r="B10749" t="s">
        <v>124</v>
      </c>
      <c r="C10749" s="1">
        <v>43525</v>
      </c>
      <c r="D10749">
        <v>-4.5331960000000002</v>
      </c>
      <c r="E10749" t="s">
        <v>9</v>
      </c>
    </row>
    <row r="10750" spans="1:5" x14ac:dyDescent="0.35">
      <c r="A10750" t="s">
        <v>60</v>
      </c>
      <c r="B10750" t="s">
        <v>124</v>
      </c>
      <c r="C10750" s="1">
        <v>43525</v>
      </c>
      <c r="D10750">
        <v>7.0545410000000004</v>
      </c>
      <c r="E10750" t="s">
        <v>9</v>
      </c>
    </row>
    <row r="10751" spans="1:5" x14ac:dyDescent="0.35">
      <c r="A10751" t="s">
        <v>308</v>
      </c>
      <c r="B10751" t="s">
        <v>124</v>
      </c>
      <c r="C10751" s="1">
        <v>43525</v>
      </c>
      <c r="D10751">
        <v>1.721727</v>
      </c>
      <c r="E10751" t="s">
        <v>9</v>
      </c>
    </row>
    <row r="10752" spans="1:5" x14ac:dyDescent="0.35">
      <c r="A10752" t="s">
        <v>56</v>
      </c>
      <c r="B10752" t="s">
        <v>21</v>
      </c>
      <c r="C10752" s="1">
        <v>43525</v>
      </c>
      <c r="D10752">
        <v>32.654437999999999</v>
      </c>
      <c r="E10752" t="s">
        <v>9</v>
      </c>
    </row>
    <row r="10753" spans="1:5" x14ac:dyDescent="0.35">
      <c r="A10753" t="s">
        <v>58</v>
      </c>
      <c r="B10753" t="s">
        <v>21</v>
      </c>
      <c r="C10753" s="1">
        <v>43525</v>
      </c>
      <c r="D10753">
        <v>11.850982999999999</v>
      </c>
      <c r="E10753" t="s">
        <v>9</v>
      </c>
    </row>
    <row r="10754" spans="1:5" x14ac:dyDescent="0.35">
      <c r="A10754" t="s">
        <v>60</v>
      </c>
      <c r="B10754" t="s">
        <v>21</v>
      </c>
      <c r="C10754" s="1">
        <v>43525</v>
      </c>
      <c r="D10754">
        <v>17.620837000000002</v>
      </c>
      <c r="E10754" t="s">
        <v>9</v>
      </c>
    </row>
    <row r="10755" spans="1:5" x14ac:dyDescent="0.35">
      <c r="A10755" t="s">
        <v>308</v>
      </c>
      <c r="B10755" t="s">
        <v>21</v>
      </c>
      <c r="C10755" s="1">
        <v>43525</v>
      </c>
      <c r="D10755">
        <v>12.549607</v>
      </c>
      <c r="E10755" t="s">
        <v>9</v>
      </c>
    </row>
    <row r="10756" spans="1:5" x14ac:dyDescent="0.35">
      <c r="A10756" t="s">
        <v>56</v>
      </c>
      <c r="B10756" t="s">
        <v>313</v>
      </c>
      <c r="C10756" s="1">
        <v>43525</v>
      </c>
      <c r="D10756">
        <v>0.437282</v>
      </c>
      <c r="E10756" t="s">
        <v>9</v>
      </c>
    </row>
    <row r="10757" spans="1:5" x14ac:dyDescent="0.35">
      <c r="A10757" t="s">
        <v>58</v>
      </c>
      <c r="B10757" t="s">
        <v>313</v>
      </c>
      <c r="C10757" s="1">
        <v>43525</v>
      </c>
      <c r="D10757">
        <v>0.15869900000000001</v>
      </c>
      <c r="E10757" t="s">
        <v>9</v>
      </c>
    </row>
    <row r="10758" spans="1:5" x14ac:dyDescent="0.35">
      <c r="A10758" t="s">
        <v>60</v>
      </c>
      <c r="B10758" t="s">
        <v>313</v>
      </c>
      <c r="C10758" s="1">
        <v>43525</v>
      </c>
      <c r="D10758">
        <v>0.23596400000000001</v>
      </c>
      <c r="E10758" t="s">
        <v>9</v>
      </c>
    </row>
    <row r="10759" spans="1:5" x14ac:dyDescent="0.35">
      <c r="A10759" t="s">
        <v>308</v>
      </c>
      <c r="B10759" t="s">
        <v>313</v>
      </c>
      <c r="C10759" s="1">
        <v>43525</v>
      </c>
      <c r="D10759">
        <v>0.16805400000000001</v>
      </c>
      <c r="E10759" t="s">
        <v>9</v>
      </c>
    </row>
    <row r="10760" spans="1:5" x14ac:dyDescent="0.35">
      <c r="A10760" t="s">
        <v>63</v>
      </c>
      <c r="B10760" t="s">
        <v>21</v>
      </c>
      <c r="C10760" s="1">
        <v>43525</v>
      </c>
      <c r="D10760">
        <v>73.324331000000001</v>
      </c>
      <c r="E10760" t="s">
        <v>9</v>
      </c>
    </row>
    <row r="10761" spans="1:5" x14ac:dyDescent="0.35">
      <c r="A10761" t="s">
        <v>241</v>
      </c>
      <c r="B10761" t="s">
        <v>21</v>
      </c>
      <c r="C10761" s="1">
        <v>43525</v>
      </c>
      <c r="D10761">
        <v>1.112331</v>
      </c>
      <c r="E10761" t="s">
        <v>9</v>
      </c>
    </row>
    <row r="10762" spans="1:5" x14ac:dyDescent="0.35">
      <c r="A10762" t="s">
        <v>314</v>
      </c>
      <c r="B10762" t="s">
        <v>21</v>
      </c>
      <c r="C10762" s="1">
        <v>43525</v>
      </c>
      <c r="D10762">
        <v>0.239203</v>
      </c>
      <c r="E10762" t="s">
        <v>9</v>
      </c>
    </row>
    <row r="10763" spans="1:5" x14ac:dyDescent="0.35">
      <c r="A10763" t="s">
        <v>55</v>
      </c>
      <c r="B10763" t="s">
        <v>21</v>
      </c>
      <c r="C10763" s="1">
        <v>43525</v>
      </c>
      <c r="D10763">
        <v>1.90303</v>
      </c>
      <c r="E10763" t="s">
        <v>9</v>
      </c>
    </row>
    <row r="10764" spans="1:5" x14ac:dyDescent="0.35">
      <c r="A10764" t="s">
        <v>312</v>
      </c>
      <c r="B10764" t="s">
        <v>21</v>
      </c>
      <c r="C10764" s="1">
        <v>43525</v>
      </c>
      <c r="D10764">
        <v>0.13572000000000001</v>
      </c>
      <c r="E10764" t="s">
        <v>9</v>
      </c>
    </row>
    <row r="10765" spans="1:5" x14ac:dyDescent="0.35">
      <c r="A10765" t="s">
        <v>62</v>
      </c>
      <c r="B10765" t="s">
        <v>21</v>
      </c>
      <c r="C10765" s="1">
        <v>43525</v>
      </c>
      <c r="D10765">
        <v>76.714614999999995</v>
      </c>
      <c r="E10765" t="s">
        <v>9</v>
      </c>
    </row>
    <row r="10766" spans="1:5" x14ac:dyDescent="0.35">
      <c r="A10766" t="s">
        <v>62</v>
      </c>
      <c r="B10766" t="s">
        <v>92</v>
      </c>
      <c r="C10766" s="1">
        <v>43525</v>
      </c>
      <c r="D10766">
        <v>162.60307399999999</v>
      </c>
      <c r="E10766" t="s">
        <v>9</v>
      </c>
    </row>
    <row r="10767" spans="1:5" x14ac:dyDescent="0.35">
      <c r="A10767" t="s">
        <v>62</v>
      </c>
      <c r="B10767" t="s">
        <v>317</v>
      </c>
      <c r="C10767" s="1">
        <v>43525</v>
      </c>
      <c r="D10767">
        <v>1442.6402210000001</v>
      </c>
      <c r="E10767" t="s">
        <v>9</v>
      </c>
    </row>
    <row r="10768" spans="1:5" x14ac:dyDescent="0.35">
      <c r="A10768" t="s">
        <v>62</v>
      </c>
      <c r="B10768" t="s">
        <v>317</v>
      </c>
      <c r="C10768" s="1">
        <v>43525</v>
      </c>
      <c r="D10768">
        <v>1442.6402210000001</v>
      </c>
      <c r="E10768" t="s">
        <v>9</v>
      </c>
    </row>
    <row r="10769" spans="1:5" x14ac:dyDescent="0.35">
      <c r="A10769" t="s">
        <v>55</v>
      </c>
      <c r="B10769" t="s">
        <v>317</v>
      </c>
      <c r="C10769" s="1">
        <v>43525</v>
      </c>
      <c r="D10769">
        <v>68.876458</v>
      </c>
      <c r="E10769" t="s">
        <v>9</v>
      </c>
    </row>
    <row r="10770" spans="1:5" x14ac:dyDescent="0.35">
      <c r="A10770" t="s">
        <v>55</v>
      </c>
      <c r="B10770" t="s">
        <v>317</v>
      </c>
      <c r="C10770" s="1">
        <v>43525</v>
      </c>
      <c r="D10770">
        <v>68.876458</v>
      </c>
      <c r="E10770" t="s">
        <v>9</v>
      </c>
    </row>
    <row r="10771" spans="1:5" x14ac:dyDescent="0.35">
      <c r="A10771" t="s">
        <v>63</v>
      </c>
      <c r="B10771" t="s">
        <v>317</v>
      </c>
      <c r="C10771" s="1">
        <v>43525</v>
      </c>
      <c r="D10771">
        <v>1373.7637629999999</v>
      </c>
      <c r="E10771" t="s">
        <v>9</v>
      </c>
    </row>
    <row r="10772" spans="1:5" x14ac:dyDescent="0.35">
      <c r="A10772" t="s">
        <v>56</v>
      </c>
      <c r="B10772" t="s">
        <v>317</v>
      </c>
      <c r="C10772" s="1">
        <v>43525</v>
      </c>
      <c r="D10772">
        <v>669.080466</v>
      </c>
      <c r="E10772" t="s">
        <v>9</v>
      </c>
    </row>
    <row r="10773" spans="1:5" x14ac:dyDescent="0.35">
      <c r="A10773" t="s">
        <v>58</v>
      </c>
      <c r="B10773" t="s">
        <v>317</v>
      </c>
      <c r="C10773" s="1">
        <v>43525</v>
      </c>
      <c r="D10773">
        <v>205.62623199999999</v>
      </c>
      <c r="E10773" t="s">
        <v>9</v>
      </c>
    </row>
    <row r="10774" spans="1:5" x14ac:dyDescent="0.35">
      <c r="A10774" t="s">
        <v>60</v>
      </c>
      <c r="B10774" t="s">
        <v>317</v>
      </c>
      <c r="C10774" s="1">
        <v>43525</v>
      </c>
      <c r="D10774">
        <v>359.88835699999998</v>
      </c>
      <c r="E10774" t="s">
        <v>9</v>
      </c>
    </row>
    <row r="10775" spans="1:5" x14ac:dyDescent="0.35">
      <c r="A10775" t="s">
        <v>308</v>
      </c>
      <c r="B10775" t="s">
        <v>317</v>
      </c>
      <c r="C10775" s="1">
        <v>43525</v>
      </c>
      <c r="D10775">
        <v>139.16870800000001</v>
      </c>
      <c r="E10775" t="s">
        <v>9</v>
      </c>
    </row>
    <row r="10776" spans="1:5" x14ac:dyDescent="0.35">
      <c r="A10776" t="s">
        <v>62</v>
      </c>
      <c r="B10776" t="s">
        <v>311</v>
      </c>
      <c r="C10776" s="1">
        <v>43556</v>
      </c>
      <c r="D10776">
        <v>1442.6402210000001</v>
      </c>
      <c r="E10776" t="s">
        <v>9</v>
      </c>
    </row>
    <row r="10777" spans="1:5" x14ac:dyDescent="0.35">
      <c r="A10777" t="s">
        <v>55</v>
      </c>
      <c r="B10777" t="s">
        <v>311</v>
      </c>
      <c r="C10777" s="1">
        <v>43556</v>
      </c>
      <c r="D10777">
        <v>68.876458</v>
      </c>
      <c r="E10777" t="s">
        <v>9</v>
      </c>
    </row>
    <row r="10778" spans="1:5" x14ac:dyDescent="0.35">
      <c r="A10778" t="s">
        <v>63</v>
      </c>
      <c r="B10778" t="s">
        <v>311</v>
      </c>
      <c r="C10778" s="1">
        <v>43556</v>
      </c>
      <c r="D10778">
        <v>1373.7637629999999</v>
      </c>
      <c r="E10778" t="s">
        <v>9</v>
      </c>
    </row>
    <row r="10779" spans="1:5" x14ac:dyDescent="0.35">
      <c r="A10779" t="s">
        <v>56</v>
      </c>
      <c r="B10779" t="s">
        <v>311</v>
      </c>
      <c r="C10779" s="1">
        <v>43556</v>
      </c>
      <c r="D10779">
        <v>669.080466</v>
      </c>
      <c r="E10779" t="s">
        <v>9</v>
      </c>
    </row>
    <row r="10780" spans="1:5" x14ac:dyDescent="0.35">
      <c r="A10780" t="s">
        <v>58</v>
      </c>
      <c r="B10780" t="s">
        <v>311</v>
      </c>
      <c r="C10780" s="1">
        <v>43556</v>
      </c>
      <c r="D10780">
        <v>205.62623199999999</v>
      </c>
      <c r="E10780" t="s">
        <v>9</v>
      </c>
    </row>
    <row r="10781" spans="1:5" x14ac:dyDescent="0.35">
      <c r="A10781" t="s">
        <v>60</v>
      </c>
      <c r="B10781" t="s">
        <v>311</v>
      </c>
      <c r="C10781" s="1">
        <v>43556</v>
      </c>
      <c r="D10781">
        <v>359.88835699999998</v>
      </c>
      <c r="E10781" t="s">
        <v>9</v>
      </c>
    </row>
    <row r="10782" spans="1:5" x14ac:dyDescent="0.35">
      <c r="A10782" t="s">
        <v>308</v>
      </c>
      <c r="B10782" t="s">
        <v>311</v>
      </c>
      <c r="C10782" s="1">
        <v>43556</v>
      </c>
      <c r="D10782">
        <v>139.16870800000001</v>
      </c>
      <c r="E10782" t="s">
        <v>9</v>
      </c>
    </row>
    <row r="10783" spans="1:5" x14ac:dyDescent="0.35">
      <c r="A10783" t="s">
        <v>55</v>
      </c>
      <c r="B10783" t="s">
        <v>13</v>
      </c>
      <c r="C10783" s="1">
        <v>43556</v>
      </c>
      <c r="D10783">
        <v>2.9567739999999998</v>
      </c>
      <c r="E10783" t="s">
        <v>9</v>
      </c>
    </row>
    <row r="10784" spans="1:5" x14ac:dyDescent="0.35">
      <c r="A10784" t="s">
        <v>312</v>
      </c>
      <c r="B10784" t="s">
        <v>13</v>
      </c>
      <c r="C10784" s="1">
        <v>43556</v>
      </c>
      <c r="D10784">
        <v>0.74793900000000002</v>
      </c>
      <c r="E10784" t="s">
        <v>9</v>
      </c>
    </row>
    <row r="10785" spans="1:5" x14ac:dyDescent="0.35">
      <c r="A10785" t="s">
        <v>63</v>
      </c>
      <c r="B10785" t="s">
        <v>13</v>
      </c>
      <c r="C10785" s="1">
        <v>43556</v>
      </c>
      <c r="D10785">
        <v>5.4956620000000003</v>
      </c>
      <c r="E10785" t="s">
        <v>9</v>
      </c>
    </row>
    <row r="10786" spans="1:5" x14ac:dyDescent="0.35">
      <c r="A10786" t="s">
        <v>241</v>
      </c>
      <c r="B10786" t="s">
        <v>13</v>
      </c>
      <c r="C10786" s="1">
        <v>43556</v>
      </c>
      <c r="D10786">
        <v>1.3100849999999999</v>
      </c>
      <c r="E10786" t="s">
        <v>9</v>
      </c>
    </row>
    <row r="10787" spans="1:5" x14ac:dyDescent="0.35">
      <c r="A10787" t="s">
        <v>314</v>
      </c>
      <c r="B10787" t="s">
        <v>13</v>
      </c>
      <c r="C10787" s="1">
        <v>43556</v>
      </c>
      <c r="D10787">
        <v>0.103071</v>
      </c>
      <c r="E10787" t="s">
        <v>9</v>
      </c>
    </row>
    <row r="10788" spans="1:5" x14ac:dyDescent="0.35">
      <c r="A10788" t="s">
        <v>56</v>
      </c>
      <c r="B10788" t="s">
        <v>313</v>
      </c>
      <c r="C10788" s="1">
        <v>43556</v>
      </c>
      <c r="D10788">
        <v>4.0226999999999999E-2</v>
      </c>
      <c r="E10788" t="s">
        <v>9</v>
      </c>
    </row>
    <row r="10789" spans="1:5" x14ac:dyDescent="0.35">
      <c r="A10789" t="s">
        <v>58</v>
      </c>
      <c r="B10789" t="s">
        <v>313</v>
      </c>
      <c r="C10789" s="1">
        <v>43556</v>
      </c>
      <c r="D10789">
        <v>4.5335E-2</v>
      </c>
      <c r="E10789" t="s">
        <v>9</v>
      </c>
    </row>
    <row r="10790" spans="1:5" x14ac:dyDescent="0.35">
      <c r="A10790" t="s">
        <v>60</v>
      </c>
      <c r="B10790" t="s">
        <v>313</v>
      </c>
      <c r="C10790" s="1">
        <v>43556</v>
      </c>
      <c r="D10790">
        <v>0.84313300000000002</v>
      </c>
      <c r="E10790" t="s">
        <v>9</v>
      </c>
    </row>
    <row r="10791" spans="1:5" x14ac:dyDescent="0.35">
      <c r="A10791" t="s">
        <v>308</v>
      </c>
      <c r="B10791" t="s">
        <v>313</v>
      </c>
      <c r="C10791" s="1">
        <v>43556</v>
      </c>
      <c r="D10791">
        <v>7.1304999999999993E-2</v>
      </c>
      <c r="E10791" t="s">
        <v>9</v>
      </c>
    </row>
    <row r="10792" spans="1:5" x14ac:dyDescent="0.35">
      <c r="A10792" t="s">
        <v>56</v>
      </c>
      <c r="B10792" t="s">
        <v>13</v>
      </c>
      <c r="C10792" s="1">
        <v>43556</v>
      </c>
      <c r="D10792">
        <v>0.277922</v>
      </c>
      <c r="E10792" t="s">
        <v>9</v>
      </c>
    </row>
    <row r="10793" spans="1:5" x14ac:dyDescent="0.35">
      <c r="A10793" t="s">
        <v>58</v>
      </c>
      <c r="B10793" t="s">
        <v>13</v>
      </c>
      <c r="C10793" s="1">
        <v>43556</v>
      </c>
      <c r="D10793">
        <v>0.31320799999999999</v>
      </c>
      <c r="E10793" t="s">
        <v>9</v>
      </c>
    </row>
    <row r="10794" spans="1:5" x14ac:dyDescent="0.35">
      <c r="A10794" t="s">
        <v>60</v>
      </c>
      <c r="B10794" t="s">
        <v>13</v>
      </c>
      <c r="C10794" s="1">
        <v>43556</v>
      </c>
      <c r="D10794">
        <v>5.8250549999999999</v>
      </c>
      <c r="E10794" t="s">
        <v>9</v>
      </c>
    </row>
    <row r="10795" spans="1:5" x14ac:dyDescent="0.35">
      <c r="A10795" t="s">
        <v>308</v>
      </c>
      <c r="B10795" t="s">
        <v>13</v>
      </c>
      <c r="C10795" s="1">
        <v>43556</v>
      </c>
      <c r="D10795">
        <v>0.49263299999999999</v>
      </c>
      <c r="E10795" t="s">
        <v>9</v>
      </c>
    </row>
    <row r="10796" spans="1:5" x14ac:dyDescent="0.35">
      <c r="A10796" t="s">
        <v>62</v>
      </c>
      <c r="B10796" t="s">
        <v>13</v>
      </c>
      <c r="C10796" s="1">
        <v>43556</v>
      </c>
      <c r="D10796">
        <v>10.613531999999999</v>
      </c>
      <c r="E10796" t="s">
        <v>9</v>
      </c>
    </row>
    <row r="10797" spans="1:5" x14ac:dyDescent="0.35">
      <c r="A10797" t="s">
        <v>62</v>
      </c>
      <c r="B10797" t="s">
        <v>315</v>
      </c>
      <c r="C10797" s="1">
        <v>43556</v>
      </c>
      <c r="D10797">
        <v>1453.253753</v>
      </c>
      <c r="E10797" t="s">
        <v>9</v>
      </c>
    </row>
    <row r="10798" spans="1:5" x14ac:dyDescent="0.35">
      <c r="A10798" t="s">
        <v>62</v>
      </c>
      <c r="B10798" t="s">
        <v>316</v>
      </c>
      <c r="C10798" s="1">
        <v>43556</v>
      </c>
      <c r="D10798">
        <v>79.838988000000001</v>
      </c>
      <c r="E10798" t="s">
        <v>9</v>
      </c>
    </row>
    <row r="10799" spans="1:5" x14ac:dyDescent="0.35">
      <c r="A10799" t="s">
        <v>55</v>
      </c>
      <c r="B10799" t="s">
        <v>316</v>
      </c>
      <c r="C10799" s="1">
        <v>43556</v>
      </c>
      <c r="D10799">
        <v>6.7084530000000004</v>
      </c>
      <c r="E10799" t="s">
        <v>9</v>
      </c>
    </row>
    <row r="10800" spans="1:5" x14ac:dyDescent="0.35">
      <c r="A10800" t="s">
        <v>63</v>
      </c>
      <c r="B10800" t="s">
        <v>316</v>
      </c>
      <c r="C10800" s="1">
        <v>43556</v>
      </c>
      <c r="D10800">
        <v>73.130534999999995</v>
      </c>
      <c r="E10800" t="s">
        <v>9</v>
      </c>
    </row>
    <row r="10801" spans="1:5" x14ac:dyDescent="0.35">
      <c r="A10801" t="s">
        <v>56</v>
      </c>
      <c r="B10801" t="s">
        <v>316</v>
      </c>
      <c r="C10801" s="1">
        <v>43556</v>
      </c>
      <c r="D10801">
        <v>31.508381</v>
      </c>
      <c r="E10801" t="s">
        <v>9</v>
      </c>
    </row>
    <row r="10802" spans="1:5" x14ac:dyDescent="0.35">
      <c r="A10802" t="s">
        <v>58</v>
      </c>
      <c r="B10802" t="s">
        <v>316</v>
      </c>
      <c r="C10802" s="1">
        <v>43556</v>
      </c>
      <c r="D10802">
        <v>12.413544999999999</v>
      </c>
      <c r="E10802" t="s">
        <v>9</v>
      </c>
    </row>
    <row r="10803" spans="1:5" x14ac:dyDescent="0.35">
      <c r="A10803" t="s">
        <v>60</v>
      </c>
      <c r="B10803" t="s">
        <v>316</v>
      </c>
      <c r="C10803" s="1">
        <v>43556</v>
      </c>
      <c r="D10803">
        <v>22.086252000000002</v>
      </c>
      <c r="E10803" t="s">
        <v>9</v>
      </c>
    </row>
    <row r="10804" spans="1:5" x14ac:dyDescent="0.35">
      <c r="A10804" t="s">
        <v>308</v>
      </c>
      <c r="B10804" t="s">
        <v>316</v>
      </c>
      <c r="C10804" s="1">
        <v>43556</v>
      </c>
      <c r="D10804">
        <v>7.122357</v>
      </c>
      <c r="E10804" t="s">
        <v>9</v>
      </c>
    </row>
    <row r="10805" spans="1:5" x14ac:dyDescent="0.35">
      <c r="A10805" t="s">
        <v>62</v>
      </c>
      <c r="B10805" t="s">
        <v>124</v>
      </c>
      <c r="C10805" s="1">
        <v>43556</v>
      </c>
      <c r="D10805">
        <v>6.0494709999999996</v>
      </c>
      <c r="E10805" t="s">
        <v>9</v>
      </c>
    </row>
    <row r="10806" spans="1:5" x14ac:dyDescent="0.35">
      <c r="A10806" t="s">
        <v>55</v>
      </c>
      <c r="B10806" t="s">
        <v>124</v>
      </c>
      <c r="C10806" s="1">
        <v>43556</v>
      </c>
      <c r="D10806">
        <v>1.050403</v>
      </c>
      <c r="E10806" t="s">
        <v>9</v>
      </c>
    </row>
    <row r="10807" spans="1:5" x14ac:dyDescent="0.35">
      <c r="A10807" t="s">
        <v>63</v>
      </c>
      <c r="B10807" t="s">
        <v>124</v>
      </c>
      <c r="C10807" s="1">
        <v>43556</v>
      </c>
      <c r="D10807">
        <v>4.9990680000000003</v>
      </c>
      <c r="E10807" t="s">
        <v>9</v>
      </c>
    </row>
    <row r="10808" spans="1:5" x14ac:dyDescent="0.35">
      <c r="A10808" t="s">
        <v>56</v>
      </c>
      <c r="B10808" t="s">
        <v>124</v>
      </c>
      <c r="C10808" s="1">
        <v>43556</v>
      </c>
      <c r="D10808">
        <v>0.75599499999999997</v>
      </c>
      <c r="E10808" t="s">
        <v>9</v>
      </c>
    </row>
    <row r="10809" spans="1:5" x14ac:dyDescent="0.35">
      <c r="A10809" t="s">
        <v>58</v>
      </c>
      <c r="B10809" t="s">
        <v>124</v>
      </c>
      <c r="C10809" s="1">
        <v>43556</v>
      </c>
      <c r="D10809">
        <v>-4.5331960000000002</v>
      </c>
      <c r="E10809" t="s">
        <v>9</v>
      </c>
    </row>
    <row r="10810" spans="1:5" x14ac:dyDescent="0.35">
      <c r="A10810" t="s">
        <v>60</v>
      </c>
      <c r="B10810" t="s">
        <v>124</v>
      </c>
      <c r="C10810" s="1">
        <v>43556</v>
      </c>
      <c r="D10810">
        <v>7.0545410000000004</v>
      </c>
      <c r="E10810" t="s">
        <v>9</v>
      </c>
    </row>
    <row r="10811" spans="1:5" x14ac:dyDescent="0.35">
      <c r="A10811" t="s">
        <v>308</v>
      </c>
      <c r="B10811" t="s">
        <v>124</v>
      </c>
      <c r="C10811" s="1">
        <v>43556</v>
      </c>
      <c r="D10811">
        <v>1.721727</v>
      </c>
      <c r="E10811" t="s">
        <v>9</v>
      </c>
    </row>
    <row r="10812" spans="1:5" x14ac:dyDescent="0.35">
      <c r="A10812" t="s">
        <v>56</v>
      </c>
      <c r="B10812" t="s">
        <v>21</v>
      </c>
      <c r="C10812" s="1">
        <v>43556</v>
      </c>
      <c r="D10812">
        <v>44.096718000000003</v>
      </c>
      <c r="E10812" t="s">
        <v>9</v>
      </c>
    </row>
    <row r="10813" spans="1:5" x14ac:dyDescent="0.35">
      <c r="A10813" t="s">
        <v>58</v>
      </c>
      <c r="B10813" t="s">
        <v>21</v>
      </c>
      <c r="C10813" s="1">
        <v>43556</v>
      </c>
      <c r="D10813">
        <v>16.003627000000002</v>
      </c>
      <c r="E10813" t="s">
        <v>9</v>
      </c>
    </row>
    <row r="10814" spans="1:5" x14ac:dyDescent="0.35">
      <c r="A10814" t="s">
        <v>60</v>
      </c>
      <c r="B10814" t="s">
        <v>21</v>
      </c>
      <c r="C10814" s="1">
        <v>43556</v>
      </c>
      <c r="D10814">
        <v>23.795266999999999</v>
      </c>
      <c r="E10814" t="s">
        <v>9</v>
      </c>
    </row>
    <row r="10815" spans="1:5" x14ac:dyDescent="0.35">
      <c r="A10815" t="s">
        <v>308</v>
      </c>
      <c r="B10815" t="s">
        <v>21</v>
      </c>
      <c r="C10815" s="1">
        <v>43556</v>
      </c>
      <c r="D10815">
        <v>16.947051999999999</v>
      </c>
      <c r="E10815" t="s">
        <v>9</v>
      </c>
    </row>
    <row r="10816" spans="1:5" x14ac:dyDescent="0.35">
      <c r="A10816" t="s">
        <v>56</v>
      </c>
      <c r="B10816" t="s">
        <v>313</v>
      </c>
      <c r="C10816" s="1">
        <v>43556</v>
      </c>
      <c r="D10816">
        <v>0.437282</v>
      </c>
      <c r="E10816" t="s">
        <v>9</v>
      </c>
    </row>
    <row r="10817" spans="1:5" x14ac:dyDescent="0.35">
      <c r="A10817" t="s">
        <v>58</v>
      </c>
      <c r="B10817" t="s">
        <v>313</v>
      </c>
      <c r="C10817" s="1">
        <v>43556</v>
      </c>
      <c r="D10817">
        <v>0.15869900000000001</v>
      </c>
      <c r="E10817" t="s">
        <v>9</v>
      </c>
    </row>
    <row r="10818" spans="1:5" x14ac:dyDescent="0.35">
      <c r="A10818" t="s">
        <v>60</v>
      </c>
      <c r="B10818" t="s">
        <v>313</v>
      </c>
      <c r="C10818" s="1">
        <v>43556</v>
      </c>
      <c r="D10818">
        <v>0.23596400000000001</v>
      </c>
      <c r="E10818" t="s">
        <v>9</v>
      </c>
    </row>
    <row r="10819" spans="1:5" x14ac:dyDescent="0.35">
      <c r="A10819" t="s">
        <v>308</v>
      </c>
      <c r="B10819" t="s">
        <v>313</v>
      </c>
      <c r="C10819" s="1">
        <v>43556</v>
      </c>
      <c r="D10819">
        <v>0.16805400000000001</v>
      </c>
      <c r="E10819" t="s">
        <v>9</v>
      </c>
    </row>
    <row r="10820" spans="1:5" x14ac:dyDescent="0.35">
      <c r="A10820" t="s">
        <v>63</v>
      </c>
      <c r="B10820" t="s">
        <v>21</v>
      </c>
      <c r="C10820" s="1">
        <v>43556</v>
      </c>
      <c r="D10820">
        <v>99.847403999999997</v>
      </c>
      <c r="E10820" t="s">
        <v>9</v>
      </c>
    </row>
    <row r="10821" spans="1:5" x14ac:dyDescent="0.35">
      <c r="A10821" t="s">
        <v>241</v>
      </c>
      <c r="B10821" t="s">
        <v>21</v>
      </c>
      <c r="C10821" s="1">
        <v>43556</v>
      </c>
      <c r="D10821">
        <v>1.146544</v>
      </c>
      <c r="E10821" t="s">
        <v>9</v>
      </c>
    </row>
    <row r="10822" spans="1:5" x14ac:dyDescent="0.35">
      <c r="A10822" t="s">
        <v>314</v>
      </c>
      <c r="B10822" t="s">
        <v>21</v>
      </c>
      <c r="C10822" s="1">
        <v>43556</v>
      </c>
      <c r="D10822">
        <v>-0.151283</v>
      </c>
      <c r="E10822" t="s">
        <v>9</v>
      </c>
    </row>
    <row r="10823" spans="1:5" x14ac:dyDescent="0.35">
      <c r="A10823" t="s">
        <v>55</v>
      </c>
      <c r="B10823" t="s">
        <v>21</v>
      </c>
      <c r="C10823" s="1">
        <v>43556</v>
      </c>
      <c r="D10823">
        <v>1.59633</v>
      </c>
      <c r="E10823" t="s">
        <v>9</v>
      </c>
    </row>
    <row r="10824" spans="1:5" x14ac:dyDescent="0.35">
      <c r="A10824" t="s">
        <v>312</v>
      </c>
      <c r="B10824" t="s">
        <v>21</v>
      </c>
      <c r="C10824" s="1">
        <v>43556</v>
      </c>
      <c r="D10824">
        <v>0.40130900000000003</v>
      </c>
      <c r="E10824" t="s">
        <v>9</v>
      </c>
    </row>
    <row r="10825" spans="1:5" x14ac:dyDescent="0.35">
      <c r="A10825" t="s">
        <v>62</v>
      </c>
      <c r="B10825" t="s">
        <v>21</v>
      </c>
      <c r="C10825" s="1">
        <v>43556</v>
      </c>
      <c r="D10825">
        <v>102.840304</v>
      </c>
      <c r="E10825" t="s">
        <v>9</v>
      </c>
    </row>
    <row r="10826" spans="1:5" x14ac:dyDescent="0.35">
      <c r="A10826" t="s">
        <v>62</v>
      </c>
      <c r="B10826" t="s">
        <v>92</v>
      </c>
      <c r="C10826" s="1">
        <v>43556</v>
      </c>
      <c r="D10826">
        <v>188.72876299999999</v>
      </c>
      <c r="E10826" t="s">
        <v>9</v>
      </c>
    </row>
    <row r="10827" spans="1:5" x14ac:dyDescent="0.35">
      <c r="A10827" t="s">
        <v>62</v>
      </c>
      <c r="B10827" t="s">
        <v>317</v>
      </c>
      <c r="C10827" s="1">
        <v>43556</v>
      </c>
      <c r="D10827">
        <v>1264.5249899999999</v>
      </c>
      <c r="E10827" t="s">
        <v>9</v>
      </c>
    </row>
    <row r="10828" spans="1:5" x14ac:dyDescent="0.35">
      <c r="A10828" t="s">
        <v>62</v>
      </c>
      <c r="B10828" t="s">
        <v>317</v>
      </c>
      <c r="C10828" s="1">
        <v>43556</v>
      </c>
      <c r="D10828">
        <v>1264.5249899999999</v>
      </c>
      <c r="E10828" t="s">
        <v>9</v>
      </c>
    </row>
    <row r="10829" spans="1:5" x14ac:dyDescent="0.35">
      <c r="A10829" t="s">
        <v>55</v>
      </c>
      <c r="B10829" t="s">
        <v>317</v>
      </c>
      <c r="C10829" s="1">
        <v>43556</v>
      </c>
      <c r="D10829">
        <v>62.824675999999997</v>
      </c>
      <c r="E10829" t="s">
        <v>9</v>
      </c>
    </row>
    <row r="10830" spans="1:5" x14ac:dyDescent="0.35">
      <c r="A10830" t="s">
        <v>55</v>
      </c>
      <c r="B10830" t="s">
        <v>317</v>
      </c>
      <c r="C10830" s="1">
        <v>43556</v>
      </c>
      <c r="D10830">
        <v>62.824675999999997</v>
      </c>
      <c r="E10830" t="s">
        <v>9</v>
      </c>
    </row>
    <row r="10831" spans="1:5" x14ac:dyDescent="0.35">
      <c r="A10831" t="s">
        <v>63</v>
      </c>
      <c r="B10831" t="s">
        <v>317</v>
      </c>
      <c r="C10831" s="1">
        <v>43556</v>
      </c>
      <c r="D10831">
        <v>1201.7003139999999</v>
      </c>
      <c r="E10831" t="s">
        <v>9</v>
      </c>
    </row>
    <row r="10832" spans="1:5" x14ac:dyDescent="0.35">
      <c r="A10832" t="s">
        <v>56</v>
      </c>
      <c r="B10832" t="s">
        <v>317</v>
      </c>
      <c r="C10832" s="1">
        <v>43556</v>
      </c>
      <c r="D10832">
        <v>592.99729400000001</v>
      </c>
      <c r="E10832" t="s">
        <v>9</v>
      </c>
    </row>
    <row r="10833" spans="1:5" x14ac:dyDescent="0.35">
      <c r="A10833" t="s">
        <v>58</v>
      </c>
      <c r="B10833" t="s">
        <v>317</v>
      </c>
      <c r="C10833" s="1">
        <v>43556</v>
      </c>
      <c r="D10833">
        <v>182.055463</v>
      </c>
      <c r="E10833" t="s">
        <v>9</v>
      </c>
    </row>
    <row r="10834" spans="1:5" x14ac:dyDescent="0.35">
      <c r="A10834" t="s">
        <v>60</v>
      </c>
      <c r="B10834" t="s">
        <v>317</v>
      </c>
      <c r="C10834" s="1">
        <v>43556</v>
      </c>
      <c r="D10834">
        <v>312.77735100000001</v>
      </c>
      <c r="E10834" t="s">
        <v>9</v>
      </c>
    </row>
    <row r="10835" spans="1:5" x14ac:dyDescent="0.35">
      <c r="A10835" t="s">
        <v>308</v>
      </c>
      <c r="B10835" t="s">
        <v>317</v>
      </c>
      <c r="C10835" s="1">
        <v>43556</v>
      </c>
      <c r="D10835">
        <v>113.870206</v>
      </c>
      <c r="E10835" t="s">
        <v>9</v>
      </c>
    </row>
    <row r="10836" spans="1:5" x14ac:dyDescent="0.35">
      <c r="A10836" t="s">
        <v>62</v>
      </c>
      <c r="B10836" t="s">
        <v>311</v>
      </c>
      <c r="C10836" s="1">
        <v>43586</v>
      </c>
      <c r="D10836">
        <v>1264.5249899999999</v>
      </c>
      <c r="E10836" t="s">
        <v>9</v>
      </c>
    </row>
    <row r="10837" spans="1:5" x14ac:dyDescent="0.35">
      <c r="A10837" t="s">
        <v>55</v>
      </c>
      <c r="B10837" t="s">
        <v>311</v>
      </c>
      <c r="C10837" s="1">
        <v>43586</v>
      </c>
      <c r="D10837">
        <v>62.824675999999997</v>
      </c>
      <c r="E10837" t="s">
        <v>9</v>
      </c>
    </row>
    <row r="10838" spans="1:5" x14ac:dyDescent="0.35">
      <c r="A10838" t="s">
        <v>63</v>
      </c>
      <c r="B10838" t="s">
        <v>311</v>
      </c>
      <c r="C10838" s="1">
        <v>43586</v>
      </c>
      <c r="D10838">
        <v>1201.7003139999999</v>
      </c>
      <c r="E10838" t="s">
        <v>9</v>
      </c>
    </row>
    <row r="10839" spans="1:5" x14ac:dyDescent="0.35">
      <c r="A10839" t="s">
        <v>56</v>
      </c>
      <c r="B10839" t="s">
        <v>311</v>
      </c>
      <c r="C10839" s="1">
        <v>43586</v>
      </c>
      <c r="D10839">
        <v>592.99729400000001</v>
      </c>
      <c r="E10839" t="s">
        <v>9</v>
      </c>
    </row>
    <row r="10840" spans="1:5" x14ac:dyDescent="0.35">
      <c r="A10840" t="s">
        <v>58</v>
      </c>
      <c r="B10840" t="s">
        <v>311</v>
      </c>
      <c r="C10840" s="1">
        <v>43586</v>
      </c>
      <c r="D10840">
        <v>182.055463</v>
      </c>
      <c r="E10840" t="s">
        <v>9</v>
      </c>
    </row>
    <row r="10841" spans="1:5" x14ac:dyDescent="0.35">
      <c r="A10841" t="s">
        <v>60</v>
      </c>
      <c r="B10841" t="s">
        <v>311</v>
      </c>
      <c r="C10841" s="1">
        <v>43586</v>
      </c>
      <c r="D10841">
        <v>312.77735100000001</v>
      </c>
      <c r="E10841" t="s">
        <v>9</v>
      </c>
    </row>
    <row r="10842" spans="1:5" x14ac:dyDescent="0.35">
      <c r="A10842" t="s">
        <v>308</v>
      </c>
      <c r="B10842" t="s">
        <v>311</v>
      </c>
      <c r="C10842" s="1">
        <v>43586</v>
      </c>
      <c r="D10842">
        <v>113.870206</v>
      </c>
      <c r="E10842" t="s">
        <v>9</v>
      </c>
    </row>
    <row r="10843" spans="1:5" x14ac:dyDescent="0.35">
      <c r="A10843" t="s">
        <v>55</v>
      </c>
      <c r="B10843" t="s">
        <v>13</v>
      </c>
      <c r="C10843" s="1">
        <v>43586</v>
      </c>
      <c r="D10843">
        <v>2.2089949999999998</v>
      </c>
      <c r="E10843" t="s">
        <v>9</v>
      </c>
    </row>
    <row r="10844" spans="1:5" x14ac:dyDescent="0.35">
      <c r="A10844" t="s">
        <v>312</v>
      </c>
      <c r="B10844" t="s">
        <v>13</v>
      </c>
      <c r="C10844" s="1">
        <v>43586</v>
      </c>
      <c r="D10844">
        <v>0.97588299999999994</v>
      </c>
      <c r="E10844" t="s">
        <v>9</v>
      </c>
    </row>
    <row r="10845" spans="1:5" x14ac:dyDescent="0.35">
      <c r="A10845" t="s">
        <v>63</v>
      </c>
      <c r="B10845" t="s">
        <v>13</v>
      </c>
      <c r="C10845" s="1">
        <v>43586</v>
      </c>
      <c r="D10845">
        <v>2.9360499999999998</v>
      </c>
      <c r="E10845" t="s">
        <v>9</v>
      </c>
    </row>
    <row r="10846" spans="1:5" x14ac:dyDescent="0.35">
      <c r="A10846" t="s">
        <v>241</v>
      </c>
      <c r="B10846" t="s">
        <v>13</v>
      </c>
      <c r="C10846" s="1">
        <v>43586</v>
      </c>
      <c r="D10846">
        <v>1.340177</v>
      </c>
      <c r="E10846" t="s">
        <v>9</v>
      </c>
    </row>
    <row r="10847" spans="1:5" x14ac:dyDescent="0.35">
      <c r="A10847" t="s">
        <v>314</v>
      </c>
      <c r="B10847" t="s">
        <v>13</v>
      </c>
      <c r="C10847" s="1">
        <v>43586</v>
      </c>
      <c r="D10847">
        <v>0.124403</v>
      </c>
      <c r="E10847" t="s">
        <v>9</v>
      </c>
    </row>
    <row r="10848" spans="1:5" x14ac:dyDescent="0.35">
      <c r="A10848" t="s">
        <v>56</v>
      </c>
      <c r="B10848" t="s">
        <v>313</v>
      </c>
      <c r="C10848" s="1">
        <v>43586</v>
      </c>
      <c r="D10848">
        <v>4.0226999999999999E-2</v>
      </c>
      <c r="E10848" t="s">
        <v>9</v>
      </c>
    </row>
    <row r="10849" spans="1:5" x14ac:dyDescent="0.35">
      <c r="A10849" t="s">
        <v>58</v>
      </c>
      <c r="B10849" t="s">
        <v>313</v>
      </c>
      <c r="C10849" s="1">
        <v>43586</v>
      </c>
      <c r="D10849">
        <v>4.5335E-2</v>
      </c>
      <c r="E10849" t="s">
        <v>9</v>
      </c>
    </row>
    <row r="10850" spans="1:5" x14ac:dyDescent="0.35">
      <c r="A10850" t="s">
        <v>60</v>
      </c>
      <c r="B10850" t="s">
        <v>313</v>
      </c>
      <c r="C10850" s="1">
        <v>43586</v>
      </c>
      <c r="D10850">
        <v>0.84313300000000002</v>
      </c>
      <c r="E10850" t="s">
        <v>9</v>
      </c>
    </row>
    <row r="10851" spans="1:5" x14ac:dyDescent="0.35">
      <c r="A10851" t="s">
        <v>308</v>
      </c>
      <c r="B10851" t="s">
        <v>313</v>
      </c>
      <c r="C10851" s="1">
        <v>43586</v>
      </c>
      <c r="D10851">
        <v>7.1304999999999993E-2</v>
      </c>
      <c r="E10851" t="s">
        <v>9</v>
      </c>
    </row>
    <row r="10852" spans="1:5" x14ac:dyDescent="0.35">
      <c r="A10852" t="s">
        <v>56</v>
      </c>
      <c r="B10852" t="s">
        <v>13</v>
      </c>
      <c r="C10852" s="1">
        <v>43586</v>
      </c>
      <c r="D10852">
        <v>0.17702499999999999</v>
      </c>
      <c r="E10852" t="s">
        <v>9</v>
      </c>
    </row>
    <row r="10853" spans="1:5" x14ac:dyDescent="0.35">
      <c r="A10853" t="s">
        <v>58</v>
      </c>
      <c r="B10853" t="s">
        <v>13</v>
      </c>
      <c r="C10853" s="1">
        <v>43586</v>
      </c>
      <c r="D10853">
        <v>0.19950100000000001</v>
      </c>
      <c r="E10853" t="s">
        <v>9</v>
      </c>
    </row>
    <row r="10854" spans="1:5" x14ac:dyDescent="0.35">
      <c r="A10854" t="s">
        <v>60</v>
      </c>
      <c r="B10854" t="s">
        <v>13</v>
      </c>
      <c r="C10854" s="1">
        <v>43586</v>
      </c>
      <c r="D10854">
        <v>3.7103169999999999</v>
      </c>
      <c r="E10854" t="s">
        <v>9</v>
      </c>
    </row>
    <row r="10855" spans="1:5" x14ac:dyDescent="0.35">
      <c r="A10855" t="s">
        <v>308</v>
      </c>
      <c r="B10855" t="s">
        <v>13</v>
      </c>
      <c r="C10855" s="1">
        <v>43586</v>
      </c>
      <c r="D10855">
        <v>0.31378699999999998</v>
      </c>
      <c r="E10855" t="s">
        <v>9</v>
      </c>
    </row>
    <row r="10856" spans="1:5" x14ac:dyDescent="0.35">
      <c r="A10856" t="s">
        <v>62</v>
      </c>
      <c r="B10856" t="s">
        <v>13</v>
      </c>
      <c r="C10856" s="1">
        <v>43586</v>
      </c>
      <c r="D10856">
        <v>7.5855079999999999</v>
      </c>
      <c r="E10856" t="s">
        <v>9</v>
      </c>
    </row>
    <row r="10857" spans="1:5" x14ac:dyDescent="0.35">
      <c r="A10857" t="s">
        <v>62</v>
      </c>
      <c r="B10857" t="s">
        <v>315</v>
      </c>
      <c r="C10857" s="1">
        <v>43586</v>
      </c>
      <c r="D10857">
        <v>1272.1104969999999</v>
      </c>
      <c r="E10857" t="s">
        <v>9</v>
      </c>
    </row>
    <row r="10858" spans="1:5" x14ac:dyDescent="0.35">
      <c r="A10858" t="s">
        <v>62</v>
      </c>
      <c r="B10858" t="s">
        <v>316</v>
      </c>
      <c r="C10858" s="1">
        <v>43586</v>
      </c>
      <c r="D10858">
        <v>79.838988000000001</v>
      </c>
      <c r="E10858" t="s">
        <v>9</v>
      </c>
    </row>
    <row r="10859" spans="1:5" x14ac:dyDescent="0.35">
      <c r="A10859" t="s">
        <v>55</v>
      </c>
      <c r="B10859" t="s">
        <v>316</v>
      </c>
      <c r="C10859" s="1">
        <v>43586</v>
      </c>
      <c r="D10859">
        <v>6.7084530000000004</v>
      </c>
      <c r="E10859" t="s">
        <v>9</v>
      </c>
    </row>
    <row r="10860" spans="1:5" x14ac:dyDescent="0.35">
      <c r="A10860" t="s">
        <v>63</v>
      </c>
      <c r="B10860" t="s">
        <v>316</v>
      </c>
      <c r="C10860" s="1">
        <v>43586</v>
      </c>
      <c r="D10860">
        <v>73.130534999999995</v>
      </c>
      <c r="E10860" t="s">
        <v>9</v>
      </c>
    </row>
    <row r="10861" spans="1:5" x14ac:dyDescent="0.35">
      <c r="A10861" t="s">
        <v>56</v>
      </c>
      <c r="B10861" t="s">
        <v>316</v>
      </c>
      <c r="C10861" s="1">
        <v>43586</v>
      </c>
      <c r="D10861">
        <v>31.508381</v>
      </c>
      <c r="E10861" t="s">
        <v>9</v>
      </c>
    </row>
    <row r="10862" spans="1:5" x14ac:dyDescent="0.35">
      <c r="A10862" t="s">
        <v>58</v>
      </c>
      <c r="B10862" t="s">
        <v>316</v>
      </c>
      <c r="C10862" s="1">
        <v>43586</v>
      </c>
      <c r="D10862">
        <v>12.413544999999999</v>
      </c>
      <c r="E10862" t="s">
        <v>9</v>
      </c>
    </row>
    <row r="10863" spans="1:5" x14ac:dyDescent="0.35">
      <c r="A10863" t="s">
        <v>60</v>
      </c>
      <c r="B10863" t="s">
        <v>316</v>
      </c>
      <c r="C10863" s="1">
        <v>43586</v>
      </c>
      <c r="D10863">
        <v>22.086252000000002</v>
      </c>
      <c r="E10863" t="s">
        <v>9</v>
      </c>
    </row>
    <row r="10864" spans="1:5" x14ac:dyDescent="0.35">
      <c r="A10864" t="s">
        <v>308</v>
      </c>
      <c r="B10864" t="s">
        <v>316</v>
      </c>
      <c r="C10864" s="1">
        <v>43586</v>
      </c>
      <c r="D10864">
        <v>7.122357</v>
      </c>
      <c r="E10864" t="s">
        <v>9</v>
      </c>
    </row>
    <row r="10865" spans="1:5" x14ac:dyDescent="0.35">
      <c r="A10865" t="s">
        <v>62</v>
      </c>
      <c r="B10865" t="s">
        <v>124</v>
      </c>
      <c r="C10865" s="1">
        <v>43586</v>
      </c>
      <c r="D10865">
        <v>6.0494709999999996</v>
      </c>
      <c r="E10865" t="s">
        <v>9</v>
      </c>
    </row>
    <row r="10866" spans="1:5" x14ac:dyDescent="0.35">
      <c r="A10866" t="s">
        <v>55</v>
      </c>
      <c r="B10866" t="s">
        <v>124</v>
      </c>
      <c r="C10866" s="1">
        <v>43586</v>
      </c>
      <c r="D10866">
        <v>1.050403</v>
      </c>
      <c r="E10866" t="s">
        <v>9</v>
      </c>
    </row>
    <row r="10867" spans="1:5" x14ac:dyDescent="0.35">
      <c r="A10867" t="s">
        <v>63</v>
      </c>
      <c r="B10867" t="s">
        <v>124</v>
      </c>
      <c r="C10867" s="1">
        <v>43586</v>
      </c>
      <c r="D10867">
        <v>4.9990680000000003</v>
      </c>
      <c r="E10867" t="s">
        <v>9</v>
      </c>
    </row>
    <row r="10868" spans="1:5" x14ac:dyDescent="0.35">
      <c r="A10868" t="s">
        <v>56</v>
      </c>
      <c r="B10868" t="s">
        <v>124</v>
      </c>
      <c r="C10868" s="1">
        <v>43586</v>
      </c>
      <c r="D10868">
        <v>0.75599499999999997</v>
      </c>
      <c r="E10868" t="s">
        <v>9</v>
      </c>
    </row>
    <row r="10869" spans="1:5" x14ac:dyDescent="0.35">
      <c r="A10869" t="s">
        <v>58</v>
      </c>
      <c r="B10869" t="s">
        <v>124</v>
      </c>
      <c r="C10869" s="1">
        <v>43586</v>
      </c>
      <c r="D10869">
        <v>-4.5331960000000002</v>
      </c>
      <c r="E10869" t="s">
        <v>9</v>
      </c>
    </row>
    <row r="10870" spans="1:5" x14ac:dyDescent="0.35">
      <c r="A10870" t="s">
        <v>60</v>
      </c>
      <c r="B10870" t="s">
        <v>124</v>
      </c>
      <c r="C10870" s="1">
        <v>43586</v>
      </c>
      <c r="D10870">
        <v>7.0545410000000004</v>
      </c>
      <c r="E10870" t="s">
        <v>9</v>
      </c>
    </row>
    <row r="10871" spans="1:5" x14ac:dyDescent="0.35">
      <c r="A10871" t="s">
        <v>308</v>
      </c>
      <c r="B10871" t="s">
        <v>124</v>
      </c>
      <c r="C10871" s="1">
        <v>43586</v>
      </c>
      <c r="D10871">
        <v>1.721727</v>
      </c>
      <c r="E10871" t="s">
        <v>9</v>
      </c>
    </row>
    <row r="10872" spans="1:5" x14ac:dyDescent="0.35">
      <c r="A10872" t="s">
        <v>56</v>
      </c>
      <c r="B10872" t="s">
        <v>21</v>
      </c>
      <c r="C10872" s="1">
        <v>43586</v>
      </c>
      <c r="D10872">
        <v>45.118941999999997</v>
      </c>
      <c r="E10872" t="s">
        <v>9</v>
      </c>
    </row>
    <row r="10873" spans="1:5" x14ac:dyDescent="0.35">
      <c r="A10873" t="s">
        <v>58</v>
      </c>
      <c r="B10873" t="s">
        <v>21</v>
      </c>
      <c r="C10873" s="1">
        <v>43586</v>
      </c>
      <c r="D10873">
        <v>16.374614000000001</v>
      </c>
      <c r="E10873" t="s">
        <v>9</v>
      </c>
    </row>
    <row r="10874" spans="1:5" x14ac:dyDescent="0.35">
      <c r="A10874" t="s">
        <v>60</v>
      </c>
      <c r="B10874" t="s">
        <v>21</v>
      </c>
      <c r="C10874" s="1">
        <v>43586</v>
      </c>
      <c r="D10874">
        <v>24.346875000000001</v>
      </c>
      <c r="E10874" t="s">
        <v>9</v>
      </c>
    </row>
    <row r="10875" spans="1:5" x14ac:dyDescent="0.35">
      <c r="A10875" t="s">
        <v>308</v>
      </c>
      <c r="B10875" t="s">
        <v>21</v>
      </c>
      <c r="C10875" s="1">
        <v>43586</v>
      </c>
      <c r="D10875">
        <v>17.339908999999999</v>
      </c>
      <c r="E10875" t="s">
        <v>9</v>
      </c>
    </row>
    <row r="10876" spans="1:5" x14ac:dyDescent="0.35">
      <c r="A10876" t="s">
        <v>56</v>
      </c>
      <c r="B10876" t="s">
        <v>313</v>
      </c>
      <c r="C10876" s="1">
        <v>43586</v>
      </c>
      <c r="D10876">
        <v>0.437282</v>
      </c>
      <c r="E10876" t="s">
        <v>9</v>
      </c>
    </row>
    <row r="10877" spans="1:5" x14ac:dyDescent="0.35">
      <c r="A10877" t="s">
        <v>58</v>
      </c>
      <c r="B10877" t="s">
        <v>313</v>
      </c>
      <c r="C10877" s="1">
        <v>43586</v>
      </c>
      <c r="D10877">
        <v>0.15869900000000001</v>
      </c>
      <c r="E10877" t="s">
        <v>9</v>
      </c>
    </row>
    <row r="10878" spans="1:5" x14ac:dyDescent="0.35">
      <c r="A10878" t="s">
        <v>60</v>
      </c>
      <c r="B10878" t="s">
        <v>313</v>
      </c>
      <c r="C10878" s="1">
        <v>43586</v>
      </c>
      <c r="D10878">
        <v>0.23596400000000001</v>
      </c>
      <c r="E10878" t="s">
        <v>9</v>
      </c>
    </row>
    <row r="10879" spans="1:5" x14ac:dyDescent="0.35">
      <c r="A10879" t="s">
        <v>308</v>
      </c>
      <c r="B10879" t="s">
        <v>313</v>
      </c>
      <c r="C10879" s="1">
        <v>43586</v>
      </c>
      <c r="D10879">
        <v>0.16805400000000001</v>
      </c>
      <c r="E10879" t="s">
        <v>9</v>
      </c>
    </row>
    <row r="10880" spans="1:5" x14ac:dyDescent="0.35">
      <c r="A10880" t="s">
        <v>63</v>
      </c>
      <c r="B10880" t="s">
        <v>21</v>
      </c>
      <c r="C10880" s="1">
        <v>43586</v>
      </c>
      <c r="D10880">
        <v>102.516687</v>
      </c>
      <c r="E10880" t="s">
        <v>9</v>
      </c>
    </row>
    <row r="10881" spans="1:5" x14ac:dyDescent="0.35">
      <c r="A10881" t="s">
        <v>241</v>
      </c>
      <c r="B10881" t="s">
        <v>21</v>
      </c>
      <c r="C10881" s="1">
        <v>43586</v>
      </c>
      <c r="D10881">
        <v>1.0885100000000001</v>
      </c>
      <c r="E10881" t="s">
        <v>9</v>
      </c>
    </row>
    <row r="10882" spans="1:5" x14ac:dyDescent="0.35">
      <c r="A10882" t="s">
        <v>314</v>
      </c>
      <c r="B10882" t="s">
        <v>21</v>
      </c>
      <c r="C10882" s="1">
        <v>43586</v>
      </c>
      <c r="D10882">
        <v>-0.42485600000000001</v>
      </c>
      <c r="E10882" t="s">
        <v>9</v>
      </c>
    </row>
    <row r="10883" spans="1:5" x14ac:dyDescent="0.35">
      <c r="A10883" t="s">
        <v>55</v>
      </c>
      <c r="B10883" t="s">
        <v>21</v>
      </c>
      <c r="C10883" s="1">
        <v>43586</v>
      </c>
      <c r="D10883">
        <v>3.7379730000000002</v>
      </c>
      <c r="E10883" t="s">
        <v>9</v>
      </c>
    </row>
    <row r="10884" spans="1:5" x14ac:dyDescent="0.35">
      <c r="A10884" t="s">
        <v>312</v>
      </c>
      <c r="B10884" t="s">
        <v>21</v>
      </c>
      <c r="C10884" s="1">
        <v>43586</v>
      </c>
      <c r="D10884">
        <v>-0.45727499999999999</v>
      </c>
      <c r="E10884" t="s">
        <v>9</v>
      </c>
    </row>
    <row r="10885" spans="1:5" x14ac:dyDescent="0.35">
      <c r="A10885" t="s">
        <v>62</v>
      </c>
      <c r="B10885" t="s">
        <v>21</v>
      </c>
      <c r="C10885" s="1">
        <v>43586</v>
      </c>
      <c r="D10885">
        <v>106.461038</v>
      </c>
      <c r="E10885" t="s">
        <v>9</v>
      </c>
    </row>
    <row r="10886" spans="1:5" x14ac:dyDescent="0.35">
      <c r="A10886" t="s">
        <v>62</v>
      </c>
      <c r="B10886" t="s">
        <v>92</v>
      </c>
      <c r="C10886" s="1">
        <v>43586</v>
      </c>
      <c r="D10886">
        <v>192.34949700000001</v>
      </c>
      <c r="E10886" t="s">
        <v>9</v>
      </c>
    </row>
    <row r="10887" spans="1:5" x14ac:dyDescent="0.35">
      <c r="A10887" t="s">
        <v>62</v>
      </c>
      <c r="B10887" t="s">
        <v>317</v>
      </c>
      <c r="C10887" s="1">
        <v>43586</v>
      </c>
      <c r="D10887">
        <v>1079.761</v>
      </c>
      <c r="E10887" t="s">
        <v>9</v>
      </c>
    </row>
    <row r="10888" spans="1:5" x14ac:dyDescent="0.35">
      <c r="A10888" t="s">
        <v>62</v>
      </c>
      <c r="B10888" t="s">
        <v>317</v>
      </c>
      <c r="C10888" s="1">
        <v>43586</v>
      </c>
      <c r="D10888">
        <v>1079.761</v>
      </c>
      <c r="E10888" t="s">
        <v>9</v>
      </c>
    </row>
    <row r="10889" spans="1:5" x14ac:dyDescent="0.35">
      <c r="A10889" t="s">
        <v>55</v>
      </c>
      <c r="B10889" t="s">
        <v>317</v>
      </c>
      <c r="C10889" s="1">
        <v>43586</v>
      </c>
      <c r="D10889">
        <v>54.97</v>
      </c>
      <c r="E10889" t="s">
        <v>9</v>
      </c>
    </row>
    <row r="10890" spans="1:5" x14ac:dyDescent="0.35">
      <c r="A10890" t="s">
        <v>55</v>
      </c>
      <c r="B10890" t="s">
        <v>317</v>
      </c>
      <c r="C10890" s="1">
        <v>43586</v>
      </c>
      <c r="D10890">
        <v>54.97</v>
      </c>
      <c r="E10890" t="s">
        <v>9</v>
      </c>
    </row>
    <row r="10891" spans="1:5" x14ac:dyDescent="0.35">
      <c r="A10891" t="s">
        <v>63</v>
      </c>
      <c r="B10891" t="s">
        <v>317</v>
      </c>
      <c r="C10891" s="1">
        <v>43586</v>
      </c>
      <c r="D10891">
        <v>1024.7909999999999</v>
      </c>
      <c r="E10891" t="s">
        <v>9</v>
      </c>
    </row>
    <row r="10892" spans="1:5" x14ac:dyDescent="0.35">
      <c r="A10892" t="s">
        <v>56</v>
      </c>
      <c r="B10892" t="s">
        <v>317</v>
      </c>
      <c r="C10892" s="1">
        <v>43586</v>
      </c>
      <c r="D10892">
        <v>515.79100000000005</v>
      </c>
      <c r="E10892" t="s">
        <v>9</v>
      </c>
    </row>
    <row r="10893" spans="1:5" x14ac:dyDescent="0.35">
      <c r="A10893" t="s">
        <v>58</v>
      </c>
      <c r="B10893" t="s">
        <v>317</v>
      </c>
      <c r="C10893" s="1">
        <v>43586</v>
      </c>
      <c r="D10893">
        <v>158</v>
      </c>
      <c r="E10893" t="s">
        <v>9</v>
      </c>
    </row>
    <row r="10894" spans="1:5" x14ac:dyDescent="0.35">
      <c r="A10894" t="s">
        <v>60</v>
      </c>
      <c r="B10894" t="s">
        <v>317</v>
      </c>
      <c r="C10894" s="1">
        <v>43586</v>
      </c>
      <c r="D10894">
        <v>263</v>
      </c>
      <c r="E10894" t="s">
        <v>9</v>
      </c>
    </row>
    <row r="10895" spans="1:5" x14ac:dyDescent="0.35">
      <c r="A10895" t="s">
        <v>308</v>
      </c>
      <c r="B10895" t="s">
        <v>317</v>
      </c>
      <c r="C10895" s="1">
        <v>43586</v>
      </c>
      <c r="D10895">
        <v>88</v>
      </c>
      <c r="E10895" t="s">
        <v>9</v>
      </c>
    </row>
    <row r="10896" spans="1:5" x14ac:dyDescent="0.35">
      <c r="A10896" t="s">
        <v>62</v>
      </c>
      <c r="B10896" t="s">
        <v>317</v>
      </c>
      <c r="C10896" s="1">
        <v>43586</v>
      </c>
      <c r="D10896">
        <v>1079.761</v>
      </c>
      <c r="E10896" t="s">
        <v>12</v>
      </c>
    </row>
    <row r="10897" spans="1:5" x14ac:dyDescent="0.35">
      <c r="A10897" t="s">
        <v>62</v>
      </c>
      <c r="B10897" t="s">
        <v>313</v>
      </c>
      <c r="C10897" s="1">
        <v>43586</v>
      </c>
      <c r="D10897">
        <v>0</v>
      </c>
      <c r="E10897" t="s">
        <v>9</v>
      </c>
    </row>
    <row r="10898" spans="1:5" x14ac:dyDescent="0.35">
      <c r="A10898" t="s">
        <v>55</v>
      </c>
      <c r="B10898" t="s">
        <v>317</v>
      </c>
      <c r="C10898" s="1">
        <v>43586</v>
      </c>
      <c r="D10898">
        <v>54.97</v>
      </c>
      <c r="E10898" t="s">
        <v>12</v>
      </c>
    </row>
    <row r="10899" spans="1:5" x14ac:dyDescent="0.35">
      <c r="A10899" t="s">
        <v>55</v>
      </c>
      <c r="B10899" t="s">
        <v>313</v>
      </c>
      <c r="C10899" s="1">
        <v>43586</v>
      </c>
      <c r="D10899">
        <v>0</v>
      </c>
      <c r="E10899" t="s">
        <v>9</v>
      </c>
    </row>
    <row r="10900" spans="1:5" x14ac:dyDescent="0.35">
      <c r="A10900" t="s">
        <v>305</v>
      </c>
      <c r="B10900" t="s">
        <v>306</v>
      </c>
      <c r="C10900" s="1">
        <v>43617</v>
      </c>
      <c r="D10900">
        <v>31.474</v>
      </c>
      <c r="E10900" t="s">
        <v>9</v>
      </c>
    </row>
    <row r="10901" spans="1:5" x14ac:dyDescent="0.35">
      <c r="A10901" t="s">
        <v>56</v>
      </c>
      <c r="B10901" t="s">
        <v>306</v>
      </c>
      <c r="C10901" s="1">
        <v>43617</v>
      </c>
      <c r="D10901">
        <v>22619.756672</v>
      </c>
      <c r="E10901" t="s">
        <v>9</v>
      </c>
    </row>
    <row r="10902" spans="1:5" x14ac:dyDescent="0.35">
      <c r="A10902" t="s">
        <v>58</v>
      </c>
      <c r="B10902" t="s">
        <v>306</v>
      </c>
      <c r="C10902" s="1">
        <v>43617</v>
      </c>
      <c r="D10902">
        <v>5344.4160380000003</v>
      </c>
      <c r="E10902" t="s">
        <v>9</v>
      </c>
    </row>
    <row r="10903" spans="1:5" x14ac:dyDescent="0.35">
      <c r="A10903" t="s">
        <v>307</v>
      </c>
      <c r="B10903" t="s">
        <v>306</v>
      </c>
      <c r="C10903" s="1">
        <v>43617</v>
      </c>
      <c r="D10903">
        <v>439.72365600000001</v>
      </c>
      <c r="E10903" t="s">
        <v>9</v>
      </c>
    </row>
    <row r="10904" spans="1:5" x14ac:dyDescent="0.35">
      <c r="A10904" t="s">
        <v>59</v>
      </c>
      <c r="B10904" t="s">
        <v>306</v>
      </c>
      <c r="C10904" s="1">
        <v>43617</v>
      </c>
      <c r="D10904">
        <v>3070.1036340000001</v>
      </c>
      <c r="E10904" t="s">
        <v>9</v>
      </c>
    </row>
    <row r="10905" spans="1:5" x14ac:dyDescent="0.35">
      <c r="A10905" t="s">
        <v>62</v>
      </c>
      <c r="B10905" t="s">
        <v>306</v>
      </c>
      <c r="C10905" s="1">
        <v>43617</v>
      </c>
      <c r="D10905">
        <v>31505.473999999998</v>
      </c>
      <c r="E10905" t="s">
        <v>9</v>
      </c>
    </row>
    <row r="10906" spans="1:5" x14ac:dyDescent="0.35">
      <c r="A10906" t="s">
        <v>305</v>
      </c>
      <c r="B10906" t="s">
        <v>309</v>
      </c>
      <c r="C10906" s="1">
        <v>43617</v>
      </c>
      <c r="D10906">
        <v>24.591999999999999</v>
      </c>
      <c r="E10906" t="s">
        <v>9</v>
      </c>
    </row>
    <row r="10907" spans="1:5" x14ac:dyDescent="0.35">
      <c r="A10907" t="s">
        <v>56</v>
      </c>
      <c r="B10907" t="s">
        <v>309</v>
      </c>
      <c r="C10907" s="1">
        <v>43617</v>
      </c>
      <c r="D10907">
        <v>17502.165745999999</v>
      </c>
      <c r="E10907" t="s">
        <v>9</v>
      </c>
    </row>
    <row r="10908" spans="1:5" x14ac:dyDescent="0.35">
      <c r="A10908" t="s">
        <v>58</v>
      </c>
      <c r="B10908" t="s">
        <v>309</v>
      </c>
      <c r="C10908" s="1">
        <v>43617</v>
      </c>
      <c r="D10908">
        <v>3778.6645509999998</v>
      </c>
      <c r="E10908" t="s">
        <v>9</v>
      </c>
    </row>
    <row r="10909" spans="1:5" x14ac:dyDescent="0.35">
      <c r="A10909" t="s">
        <v>307</v>
      </c>
      <c r="B10909" t="s">
        <v>309</v>
      </c>
      <c r="C10909" s="1">
        <v>43617</v>
      </c>
      <c r="D10909">
        <v>391.80805600000002</v>
      </c>
      <c r="E10909" t="s">
        <v>9</v>
      </c>
    </row>
    <row r="10910" spans="1:5" x14ac:dyDescent="0.35">
      <c r="A10910" t="s">
        <v>59</v>
      </c>
      <c r="B10910" t="s">
        <v>309</v>
      </c>
      <c r="C10910" s="1">
        <v>43617</v>
      </c>
      <c r="D10910">
        <v>2919.3616480000001</v>
      </c>
      <c r="E10910" t="s">
        <v>9</v>
      </c>
    </row>
    <row r="10911" spans="1:5" x14ac:dyDescent="0.35">
      <c r="A10911" t="s">
        <v>62</v>
      </c>
      <c r="B10911" t="s">
        <v>309</v>
      </c>
      <c r="C10911" s="1">
        <v>43617</v>
      </c>
      <c r="D10911">
        <v>24616.592000000001</v>
      </c>
      <c r="E10911" t="s">
        <v>9</v>
      </c>
    </row>
    <row r="10912" spans="1:5" x14ac:dyDescent="0.35">
      <c r="A10912" t="s">
        <v>305</v>
      </c>
      <c r="B10912" t="s">
        <v>310</v>
      </c>
      <c r="C10912" s="1">
        <v>43617</v>
      </c>
      <c r="D10912">
        <v>-0.21865699999999999</v>
      </c>
      <c r="E10912" t="s">
        <v>9</v>
      </c>
    </row>
    <row r="10913" spans="1:5" x14ac:dyDescent="0.35">
      <c r="A10913" t="s">
        <v>62</v>
      </c>
      <c r="B10913" t="s">
        <v>310</v>
      </c>
      <c r="C10913" s="1">
        <v>43617</v>
      </c>
      <c r="D10913">
        <v>-0.21865699999999999</v>
      </c>
      <c r="E10913" t="s">
        <v>9</v>
      </c>
    </row>
    <row r="10914" spans="1:5" x14ac:dyDescent="0.35">
      <c r="A10914" t="s">
        <v>56</v>
      </c>
      <c r="B10914" t="s">
        <v>17</v>
      </c>
      <c r="C10914" s="1">
        <v>43617</v>
      </c>
      <c r="D10914">
        <v>844.947</v>
      </c>
      <c r="E10914" t="s">
        <v>9</v>
      </c>
    </row>
    <row r="10915" spans="1:5" x14ac:dyDescent="0.35">
      <c r="A10915" t="s">
        <v>58</v>
      </c>
      <c r="B10915" t="s">
        <v>17</v>
      </c>
      <c r="C10915" s="1">
        <v>43617</v>
      </c>
      <c r="D10915">
        <v>239.77099999999999</v>
      </c>
      <c r="E10915" t="s">
        <v>9</v>
      </c>
    </row>
    <row r="10916" spans="1:5" x14ac:dyDescent="0.35">
      <c r="A10916" t="s">
        <v>307</v>
      </c>
      <c r="B10916" t="s">
        <v>17</v>
      </c>
      <c r="C10916" s="1">
        <v>43617</v>
      </c>
      <c r="D10916">
        <v>20.265999999999998</v>
      </c>
      <c r="E10916" t="s">
        <v>9</v>
      </c>
    </row>
    <row r="10917" spans="1:5" x14ac:dyDescent="0.35">
      <c r="A10917" t="s">
        <v>59</v>
      </c>
      <c r="B10917" t="s">
        <v>17</v>
      </c>
      <c r="C10917" s="1">
        <v>43617</v>
      </c>
      <c r="D10917">
        <v>211.97900000000001</v>
      </c>
      <c r="E10917" t="s">
        <v>9</v>
      </c>
    </row>
    <row r="10918" spans="1:5" x14ac:dyDescent="0.35">
      <c r="A10918" t="s">
        <v>63</v>
      </c>
      <c r="B10918" t="s">
        <v>17</v>
      </c>
      <c r="C10918" s="1">
        <v>43617</v>
      </c>
      <c r="D10918">
        <v>1316.963</v>
      </c>
      <c r="E10918" t="s">
        <v>9</v>
      </c>
    </row>
    <row r="10919" spans="1:5" x14ac:dyDescent="0.35">
      <c r="A10919" t="s">
        <v>308</v>
      </c>
      <c r="B10919" t="s">
        <v>17</v>
      </c>
      <c r="C10919" s="1">
        <v>43617</v>
      </c>
      <c r="D10919">
        <v>232.245</v>
      </c>
      <c r="E10919" t="s">
        <v>9</v>
      </c>
    </row>
    <row r="10920" spans="1:5" x14ac:dyDescent="0.35">
      <c r="A10920" t="s">
        <v>62</v>
      </c>
      <c r="B10920" t="s">
        <v>17</v>
      </c>
      <c r="C10920" s="1">
        <v>43617</v>
      </c>
      <c r="D10920">
        <v>1316.963</v>
      </c>
      <c r="E10920" t="s">
        <v>9</v>
      </c>
    </row>
    <row r="10921" spans="1:5" x14ac:dyDescent="0.35">
      <c r="A10921" t="s">
        <v>62</v>
      </c>
      <c r="B10921" t="s">
        <v>311</v>
      </c>
      <c r="C10921" s="1">
        <v>43617</v>
      </c>
      <c r="D10921">
        <v>1079.761</v>
      </c>
      <c r="E10921" t="s">
        <v>9</v>
      </c>
    </row>
    <row r="10922" spans="1:5" x14ac:dyDescent="0.35">
      <c r="A10922" t="s">
        <v>55</v>
      </c>
      <c r="B10922" t="s">
        <v>311</v>
      </c>
      <c r="C10922" s="1">
        <v>43617</v>
      </c>
      <c r="D10922">
        <v>54.97</v>
      </c>
      <c r="E10922" t="s">
        <v>9</v>
      </c>
    </row>
    <row r="10923" spans="1:5" x14ac:dyDescent="0.35">
      <c r="A10923" t="s">
        <v>63</v>
      </c>
      <c r="B10923" t="s">
        <v>311</v>
      </c>
      <c r="C10923" s="1">
        <v>43617</v>
      </c>
      <c r="D10923">
        <v>1024.7909999999999</v>
      </c>
      <c r="E10923" t="s">
        <v>9</v>
      </c>
    </row>
    <row r="10924" spans="1:5" x14ac:dyDescent="0.35">
      <c r="A10924" t="s">
        <v>56</v>
      </c>
      <c r="B10924" t="s">
        <v>311</v>
      </c>
      <c r="C10924" s="1">
        <v>43617</v>
      </c>
      <c r="D10924">
        <v>515.79100000000005</v>
      </c>
      <c r="E10924" t="s">
        <v>9</v>
      </c>
    </row>
    <row r="10925" spans="1:5" x14ac:dyDescent="0.35">
      <c r="A10925" t="s">
        <v>58</v>
      </c>
      <c r="B10925" t="s">
        <v>311</v>
      </c>
      <c r="C10925" s="1">
        <v>43617</v>
      </c>
      <c r="D10925">
        <v>158</v>
      </c>
      <c r="E10925" t="s">
        <v>9</v>
      </c>
    </row>
    <row r="10926" spans="1:5" x14ac:dyDescent="0.35">
      <c r="A10926" t="s">
        <v>60</v>
      </c>
      <c r="B10926" t="s">
        <v>311</v>
      </c>
      <c r="C10926" s="1">
        <v>43617</v>
      </c>
      <c r="D10926">
        <v>263</v>
      </c>
      <c r="E10926" t="s">
        <v>9</v>
      </c>
    </row>
    <row r="10927" spans="1:5" x14ac:dyDescent="0.35">
      <c r="A10927" t="s">
        <v>308</v>
      </c>
      <c r="B10927" t="s">
        <v>311</v>
      </c>
      <c r="C10927" s="1">
        <v>43617</v>
      </c>
      <c r="D10927">
        <v>88</v>
      </c>
      <c r="E10927" t="s">
        <v>9</v>
      </c>
    </row>
    <row r="10928" spans="1:5" x14ac:dyDescent="0.35">
      <c r="A10928" t="s">
        <v>55</v>
      </c>
      <c r="B10928" t="s">
        <v>13</v>
      </c>
      <c r="C10928" s="1">
        <v>43617</v>
      </c>
      <c r="D10928">
        <v>2.0457040000000002</v>
      </c>
      <c r="E10928" t="s">
        <v>9</v>
      </c>
    </row>
    <row r="10929" spans="1:5" x14ac:dyDescent="0.35">
      <c r="A10929" t="s">
        <v>312</v>
      </c>
      <c r="B10929" t="s">
        <v>13</v>
      </c>
      <c r="C10929" s="1">
        <v>43617</v>
      </c>
      <c r="D10929">
        <v>0.902447</v>
      </c>
      <c r="E10929" t="s">
        <v>9</v>
      </c>
    </row>
    <row r="10930" spans="1:5" x14ac:dyDescent="0.35">
      <c r="A10930" t="s">
        <v>63</v>
      </c>
      <c r="B10930" t="s">
        <v>13</v>
      </c>
      <c r="C10930" s="1">
        <v>43617</v>
      </c>
      <c r="D10930">
        <v>3.9568880000000002</v>
      </c>
      <c r="E10930" t="s">
        <v>9</v>
      </c>
    </row>
    <row r="10931" spans="1:5" x14ac:dyDescent="0.35">
      <c r="A10931" t="s">
        <v>241</v>
      </c>
      <c r="B10931" t="s">
        <v>13</v>
      </c>
      <c r="C10931" s="1">
        <v>43617</v>
      </c>
      <c r="D10931">
        <v>1.3234319999999999</v>
      </c>
      <c r="E10931" t="s">
        <v>9</v>
      </c>
    </row>
    <row r="10932" spans="1:5" x14ac:dyDescent="0.35">
      <c r="A10932" t="s">
        <v>314</v>
      </c>
      <c r="B10932" t="s">
        <v>13</v>
      </c>
      <c r="C10932" s="1">
        <v>43617</v>
      </c>
      <c r="D10932">
        <v>4.0104000000000001E-2</v>
      </c>
      <c r="E10932" t="s">
        <v>9</v>
      </c>
    </row>
    <row r="10933" spans="1:5" x14ac:dyDescent="0.35">
      <c r="A10933" t="s">
        <v>56</v>
      </c>
      <c r="B10933" t="s">
        <v>313</v>
      </c>
      <c r="C10933" s="1">
        <v>43617</v>
      </c>
      <c r="D10933">
        <v>1.5098E-2</v>
      </c>
      <c r="E10933" t="s">
        <v>9</v>
      </c>
    </row>
    <row r="10934" spans="1:5" x14ac:dyDescent="0.35">
      <c r="A10934" t="s">
        <v>58</v>
      </c>
      <c r="B10934" t="s">
        <v>313</v>
      </c>
      <c r="C10934" s="1">
        <v>43617</v>
      </c>
      <c r="D10934">
        <v>7.1409E-2</v>
      </c>
      <c r="E10934" t="s">
        <v>9</v>
      </c>
    </row>
    <row r="10935" spans="1:5" x14ac:dyDescent="0.35">
      <c r="A10935" t="s">
        <v>60</v>
      </c>
      <c r="B10935" t="s">
        <v>313</v>
      </c>
      <c r="C10935" s="1">
        <v>43617</v>
      </c>
      <c r="D10935">
        <v>0.82600700000000005</v>
      </c>
      <c r="E10935" t="s">
        <v>9</v>
      </c>
    </row>
    <row r="10936" spans="1:5" x14ac:dyDescent="0.35">
      <c r="A10936" t="s">
        <v>308</v>
      </c>
      <c r="B10936" t="s">
        <v>313</v>
      </c>
      <c r="C10936" s="1">
        <v>43617</v>
      </c>
      <c r="D10936">
        <v>8.7485999999999994E-2</v>
      </c>
      <c r="E10936" t="s">
        <v>9</v>
      </c>
    </row>
    <row r="10937" spans="1:5" x14ac:dyDescent="0.35">
      <c r="A10937" t="s">
        <v>56</v>
      </c>
      <c r="B10937" t="s">
        <v>13</v>
      </c>
      <c r="C10937" s="1">
        <v>43617</v>
      </c>
      <c r="D10937">
        <v>8.0326999999999996E-2</v>
      </c>
      <c r="E10937" t="s">
        <v>9</v>
      </c>
    </row>
    <row r="10938" spans="1:5" x14ac:dyDescent="0.35">
      <c r="A10938" t="s">
        <v>58</v>
      </c>
      <c r="B10938" t="s">
        <v>13</v>
      </c>
      <c r="C10938" s="1">
        <v>43617</v>
      </c>
      <c r="D10938">
        <v>0.37992700000000001</v>
      </c>
      <c r="E10938" t="s">
        <v>9</v>
      </c>
    </row>
    <row r="10939" spans="1:5" x14ac:dyDescent="0.35">
      <c r="A10939" t="s">
        <v>60</v>
      </c>
      <c r="B10939" t="s">
        <v>13</v>
      </c>
      <c r="C10939" s="1">
        <v>43617</v>
      </c>
      <c r="D10939">
        <v>4.394711</v>
      </c>
      <c r="E10939" t="s">
        <v>9</v>
      </c>
    </row>
    <row r="10940" spans="1:5" x14ac:dyDescent="0.35">
      <c r="A10940" t="s">
        <v>308</v>
      </c>
      <c r="B10940" t="s">
        <v>13</v>
      </c>
      <c r="C10940" s="1">
        <v>43617</v>
      </c>
      <c r="D10940">
        <v>0.46546100000000001</v>
      </c>
      <c r="E10940" t="s">
        <v>9</v>
      </c>
    </row>
    <row r="10941" spans="1:5" x14ac:dyDescent="0.35">
      <c r="A10941" t="s">
        <v>62</v>
      </c>
      <c r="B10941" t="s">
        <v>13</v>
      </c>
      <c r="C10941" s="1">
        <v>43617</v>
      </c>
      <c r="D10941">
        <v>8.2685759999999995</v>
      </c>
      <c r="E10941" t="s">
        <v>9</v>
      </c>
    </row>
    <row r="10942" spans="1:5" x14ac:dyDescent="0.35">
      <c r="A10942" t="s">
        <v>62</v>
      </c>
      <c r="B10942" t="s">
        <v>315</v>
      </c>
      <c r="C10942" s="1">
        <v>43617</v>
      </c>
      <c r="D10942">
        <v>2404.9925760000001</v>
      </c>
      <c r="E10942" t="s">
        <v>9</v>
      </c>
    </row>
    <row r="10943" spans="1:5" x14ac:dyDescent="0.35">
      <c r="A10943" t="s">
        <v>62</v>
      </c>
      <c r="B10943" t="s">
        <v>316</v>
      </c>
      <c r="C10943" s="1">
        <v>43617</v>
      </c>
      <c r="D10943">
        <v>79.415747999999994</v>
      </c>
      <c r="E10943" t="s">
        <v>9</v>
      </c>
    </row>
    <row r="10944" spans="1:5" x14ac:dyDescent="0.35">
      <c r="A10944" t="s">
        <v>55</v>
      </c>
      <c r="B10944" t="s">
        <v>316</v>
      </c>
      <c r="C10944" s="1">
        <v>43617</v>
      </c>
      <c r="D10944">
        <v>6.4595190000000002</v>
      </c>
      <c r="E10944" t="s">
        <v>9</v>
      </c>
    </row>
    <row r="10945" spans="1:5" x14ac:dyDescent="0.35">
      <c r="A10945" t="s">
        <v>63</v>
      </c>
      <c r="B10945" t="s">
        <v>316</v>
      </c>
      <c r="C10945" s="1">
        <v>43617</v>
      </c>
      <c r="D10945">
        <v>72.956228999999993</v>
      </c>
      <c r="E10945" t="s">
        <v>9</v>
      </c>
    </row>
    <row r="10946" spans="1:5" x14ac:dyDescent="0.35">
      <c r="A10946" t="s">
        <v>56</v>
      </c>
      <c r="B10946" t="s">
        <v>316</v>
      </c>
      <c r="C10946" s="1">
        <v>43617</v>
      </c>
      <c r="D10946">
        <v>32.688074</v>
      </c>
      <c r="E10946" t="s">
        <v>9</v>
      </c>
    </row>
    <row r="10947" spans="1:5" x14ac:dyDescent="0.35">
      <c r="A10947" t="s">
        <v>58</v>
      </c>
      <c r="B10947" t="s">
        <v>316</v>
      </c>
      <c r="C10947" s="1">
        <v>43617</v>
      </c>
      <c r="D10947">
        <v>12.461466</v>
      </c>
      <c r="E10947" t="s">
        <v>9</v>
      </c>
    </row>
    <row r="10948" spans="1:5" x14ac:dyDescent="0.35">
      <c r="A10948" t="s">
        <v>60</v>
      </c>
      <c r="B10948" t="s">
        <v>316</v>
      </c>
      <c r="C10948" s="1">
        <v>43617</v>
      </c>
      <c r="D10948">
        <v>21.011192999999999</v>
      </c>
      <c r="E10948" t="s">
        <v>9</v>
      </c>
    </row>
    <row r="10949" spans="1:5" x14ac:dyDescent="0.35">
      <c r="A10949" t="s">
        <v>308</v>
      </c>
      <c r="B10949" t="s">
        <v>316</v>
      </c>
      <c r="C10949" s="1">
        <v>43617</v>
      </c>
      <c r="D10949">
        <v>6.795496</v>
      </c>
      <c r="E10949" t="s">
        <v>9</v>
      </c>
    </row>
    <row r="10950" spans="1:5" x14ac:dyDescent="0.35">
      <c r="A10950" t="s">
        <v>62</v>
      </c>
      <c r="B10950" t="s">
        <v>124</v>
      </c>
      <c r="C10950" s="1">
        <v>43617</v>
      </c>
      <c r="D10950">
        <v>66.433007000000003</v>
      </c>
      <c r="E10950" t="s">
        <v>9</v>
      </c>
    </row>
    <row r="10951" spans="1:5" x14ac:dyDescent="0.35">
      <c r="A10951" t="s">
        <v>55</v>
      </c>
      <c r="B10951" t="s">
        <v>124</v>
      </c>
      <c r="C10951" s="1">
        <v>43617</v>
      </c>
      <c r="D10951">
        <v>1.450564</v>
      </c>
      <c r="E10951" t="s">
        <v>9</v>
      </c>
    </row>
    <row r="10952" spans="1:5" x14ac:dyDescent="0.35">
      <c r="A10952" t="s">
        <v>63</v>
      </c>
      <c r="B10952" t="s">
        <v>124</v>
      </c>
      <c r="C10952" s="1">
        <v>43617</v>
      </c>
      <c r="D10952">
        <v>64.982444000000001</v>
      </c>
      <c r="E10952" t="s">
        <v>9</v>
      </c>
    </row>
    <row r="10953" spans="1:5" x14ac:dyDescent="0.35">
      <c r="A10953" t="s">
        <v>56</v>
      </c>
      <c r="B10953" t="s">
        <v>124</v>
      </c>
      <c r="C10953" s="1">
        <v>43617</v>
      </c>
      <c r="D10953">
        <v>28.8279</v>
      </c>
      <c r="E10953" t="s">
        <v>9</v>
      </c>
    </row>
    <row r="10954" spans="1:5" x14ac:dyDescent="0.35">
      <c r="A10954" t="s">
        <v>58</v>
      </c>
      <c r="B10954" t="s">
        <v>124</v>
      </c>
      <c r="C10954" s="1">
        <v>43617</v>
      </c>
      <c r="D10954">
        <v>16.912414999999999</v>
      </c>
      <c r="E10954" t="s">
        <v>9</v>
      </c>
    </row>
    <row r="10955" spans="1:5" x14ac:dyDescent="0.35">
      <c r="A10955" t="s">
        <v>60</v>
      </c>
      <c r="B10955" t="s">
        <v>124</v>
      </c>
      <c r="C10955" s="1">
        <v>43617</v>
      </c>
      <c r="D10955">
        <v>11.260895</v>
      </c>
      <c r="E10955" t="s">
        <v>9</v>
      </c>
    </row>
    <row r="10956" spans="1:5" x14ac:dyDescent="0.35">
      <c r="A10956" t="s">
        <v>308</v>
      </c>
      <c r="B10956" t="s">
        <v>124</v>
      </c>
      <c r="C10956" s="1">
        <v>43617</v>
      </c>
      <c r="D10956">
        <v>7.9812329999999996</v>
      </c>
      <c r="E10956" t="s">
        <v>9</v>
      </c>
    </row>
    <row r="10957" spans="1:5" x14ac:dyDescent="0.35">
      <c r="A10957" t="s">
        <v>56</v>
      </c>
      <c r="B10957" t="s">
        <v>21</v>
      </c>
      <c r="C10957" s="1">
        <v>43617</v>
      </c>
      <c r="D10957">
        <v>37.718949000000002</v>
      </c>
      <c r="E10957" t="s">
        <v>9</v>
      </c>
    </row>
    <row r="10958" spans="1:5" x14ac:dyDescent="0.35">
      <c r="A10958" t="s">
        <v>58</v>
      </c>
      <c r="B10958" t="s">
        <v>21</v>
      </c>
      <c r="C10958" s="1">
        <v>43617</v>
      </c>
      <c r="D10958">
        <v>10.256672</v>
      </c>
      <c r="E10958" t="s">
        <v>9</v>
      </c>
    </row>
    <row r="10959" spans="1:5" x14ac:dyDescent="0.35">
      <c r="A10959" t="s">
        <v>60</v>
      </c>
      <c r="B10959" t="s">
        <v>21</v>
      </c>
      <c r="C10959" s="1">
        <v>43617</v>
      </c>
      <c r="D10959">
        <v>19.838169000000001</v>
      </c>
      <c r="E10959" t="s">
        <v>9</v>
      </c>
    </row>
    <row r="10960" spans="1:5" x14ac:dyDescent="0.35">
      <c r="A10960" t="s">
        <v>308</v>
      </c>
      <c r="B10960" t="s">
        <v>21</v>
      </c>
      <c r="C10960" s="1">
        <v>43617</v>
      </c>
      <c r="D10960">
        <v>14.491485000000001</v>
      </c>
      <c r="E10960" t="s">
        <v>9</v>
      </c>
    </row>
    <row r="10961" spans="1:5" x14ac:dyDescent="0.35">
      <c r="A10961" t="s">
        <v>56</v>
      </c>
      <c r="B10961" t="s">
        <v>313</v>
      </c>
      <c r="C10961" s="1">
        <v>43617</v>
      </c>
      <c r="D10961">
        <v>0.45828099999999999</v>
      </c>
      <c r="E10961" t="s">
        <v>9</v>
      </c>
    </row>
    <row r="10962" spans="1:5" x14ac:dyDescent="0.35">
      <c r="A10962" t="s">
        <v>58</v>
      </c>
      <c r="B10962" t="s">
        <v>313</v>
      </c>
      <c r="C10962" s="1">
        <v>43617</v>
      </c>
      <c r="D10962">
        <v>0.12461700000000001</v>
      </c>
      <c r="E10962" t="s">
        <v>9</v>
      </c>
    </row>
    <row r="10963" spans="1:5" x14ac:dyDescent="0.35">
      <c r="A10963" t="s">
        <v>60</v>
      </c>
      <c r="B10963" t="s">
        <v>313</v>
      </c>
      <c r="C10963" s="1">
        <v>43617</v>
      </c>
      <c r="D10963">
        <v>0.241032</v>
      </c>
      <c r="E10963" t="s">
        <v>9</v>
      </c>
    </row>
    <row r="10964" spans="1:5" x14ac:dyDescent="0.35">
      <c r="A10964" t="s">
        <v>308</v>
      </c>
      <c r="B10964" t="s">
        <v>313</v>
      </c>
      <c r="C10964" s="1">
        <v>43617</v>
      </c>
      <c r="D10964">
        <v>0.17607</v>
      </c>
      <c r="E10964" t="s">
        <v>9</v>
      </c>
    </row>
    <row r="10965" spans="1:5" x14ac:dyDescent="0.35">
      <c r="A10965" t="s">
        <v>63</v>
      </c>
      <c r="B10965" t="s">
        <v>21</v>
      </c>
      <c r="C10965" s="1">
        <v>43617</v>
      </c>
      <c r="D10965">
        <v>81.053478999999996</v>
      </c>
      <c r="E10965" t="s">
        <v>9</v>
      </c>
    </row>
    <row r="10966" spans="1:5" x14ac:dyDescent="0.35">
      <c r="A10966" t="s">
        <v>241</v>
      </c>
      <c r="B10966" t="s">
        <v>21</v>
      </c>
      <c r="C10966" s="1">
        <v>43617</v>
      </c>
      <c r="D10966">
        <v>1.0241229999999999</v>
      </c>
      <c r="E10966" t="s">
        <v>9</v>
      </c>
    </row>
    <row r="10967" spans="1:5" x14ac:dyDescent="0.35">
      <c r="A10967" t="s">
        <v>314</v>
      </c>
      <c r="B10967" t="s">
        <v>21</v>
      </c>
      <c r="C10967" s="1">
        <v>43617</v>
      </c>
      <c r="D10967">
        <v>0.22767299999999999</v>
      </c>
      <c r="E10967" t="s">
        <v>9</v>
      </c>
    </row>
    <row r="10968" spans="1:5" x14ac:dyDescent="0.35">
      <c r="A10968" t="s">
        <v>55</v>
      </c>
      <c r="B10968" t="s">
        <v>21</v>
      </c>
      <c r="C10968" s="1">
        <v>43617</v>
      </c>
      <c r="D10968">
        <v>2.1170990000000001</v>
      </c>
      <c r="E10968" t="s">
        <v>9</v>
      </c>
    </row>
    <row r="10969" spans="1:5" x14ac:dyDescent="0.35">
      <c r="A10969" t="s">
        <v>312</v>
      </c>
      <c r="B10969" t="s">
        <v>21</v>
      </c>
      <c r="C10969" s="1">
        <v>43617</v>
      </c>
      <c r="D10969">
        <v>0.37973899999999999</v>
      </c>
      <c r="E10969" t="s">
        <v>9</v>
      </c>
    </row>
    <row r="10970" spans="1:5" x14ac:dyDescent="0.35">
      <c r="A10970" t="s">
        <v>62</v>
      </c>
      <c r="B10970" t="s">
        <v>21</v>
      </c>
      <c r="C10970" s="1">
        <v>43617</v>
      </c>
      <c r="D10970">
        <v>84.802111999999994</v>
      </c>
      <c r="E10970" t="s">
        <v>9</v>
      </c>
    </row>
    <row r="10971" spans="1:5" x14ac:dyDescent="0.35">
      <c r="A10971" t="s">
        <v>62</v>
      </c>
      <c r="B10971" t="s">
        <v>92</v>
      </c>
      <c r="C10971" s="1">
        <v>43617</v>
      </c>
      <c r="D10971">
        <v>230.650868</v>
      </c>
      <c r="E10971" t="s">
        <v>9</v>
      </c>
    </row>
    <row r="10972" spans="1:5" x14ac:dyDescent="0.35">
      <c r="A10972" t="s">
        <v>62</v>
      </c>
      <c r="B10972" t="s">
        <v>317</v>
      </c>
      <c r="C10972" s="1">
        <v>43617</v>
      </c>
      <c r="D10972">
        <v>2174.3417089999998</v>
      </c>
      <c r="E10972" t="s">
        <v>9</v>
      </c>
    </row>
    <row r="10973" spans="1:5" x14ac:dyDescent="0.35">
      <c r="A10973" t="s">
        <v>62</v>
      </c>
      <c r="B10973" t="s">
        <v>317</v>
      </c>
      <c r="C10973" s="1">
        <v>43617</v>
      </c>
      <c r="D10973">
        <v>2174.3417089999998</v>
      </c>
      <c r="E10973" t="s">
        <v>9</v>
      </c>
    </row>
    <row r="10974" spans="1:5" x14ac:dyDescent="0.35">
      <c r="A10974" t="s">
        <v>55</v>
      </c>
      <c r="B10974" t="s">
        <v>317</v>
      </c>
      <c r="C10974" s="1">
        <v>43617</v>
      </c>
      <c r="D10974">
        <v>47.511231000000002</v>
      </c>
      <c r="E10974" t="s">
        <v>9</v>
      </c>
    </row>
    <row r="10975" spans="1:5" x14ac:dyDescent="0.35">
      <c r="A10975" t="s">
        <v>55</v>
      </c>
      <c r="B10975" t="s">
        <v>317</v>
      </c>
      <c r="C10975" s="1">
        <v>43617</v>
      </c>
      <c r="D10975">
        <v>47.511231000000002</v>
      </c>
      <c r="E10975" t="s">
        <v>9</v>
      </c>
    </row>
    <row r="10976" spans="1:5" x14ac:dyDescent="0.35">
      <c r="A10976" t="s">
        <v>63</v>
      </c>
      <c r="B10976" t="s">
        <v>317</v>
      </c>
      <c r="C10976" s="1">
        <v>43617</v>
      </c>
      <c r="D10976">
        <v>2126.830477</v>
      </c>
      <c r="E10976" t="s">
        <v>9</v>
      </c>
    </row>
    <row r="10977" spans="1:5" x14ac:dyDescent="0.35">
      <c r="A10977" t="s">
        <v>56</v>
      </c>
      <c r="B10977" t="s">
        <v>317</v>
      </c>
      <c r="C10977" s="1">
        <v>43617</v>
      </c>
      <c r="D10977">
        <v>1261.583404</v>
      </c>
      <c r="E10977" t="s">
        <v>9</v>
      </c>
    </row>
    <row r="10978" spans="1:5" x14ac:dyDescent="0.35">
      <c r="A10978" t="s">
        <v>58</v>
      </c>
      <c r="B10978" t="s">
        <v>317</v>
      </c>
      <c r="C10978" s="1">
        <v>43617</v>
      </c>
      <c r="D10978">
        <v>358.52037300000001</v>
      </c>
      <c r="E10978" t="s">
        <v>9</v>
      </c>
    </row>
    <row r="10979" spans="1:5" x14ac:dyDescent="0.35">
      <c r="A10979" t="s">
        <v>60</v>
      </c>
      <c r="B10979" t="s">
        <v>317</v>
      </c>
      <c r="C10979" s="1">
        <v>43617</v>
      </c>
      <c r="D10979">
        <v>215.28445400000001</v>
      </c>
      <c r="E10979" t="s">
        <v>9</v>
      </c>
    </row>
    <row r="10980" spans="1:5" x14ac:dyDescent="0.35">
      <c r="A10980" t="s">
        <v>308</v>
      </c>
      <c r="B10980" t="s">
        <v>317</v>
      </c>
      <c r="C10980" s="1">
        <v>43617</v>
      </c>
      <c r="D10980">
        <v>291.44224700000001</v>
      </c>
      <c r="E10980" t="s">
        <v>9</v>
      </c>
    </row>
    <row r="10981" spans="1:5" x14ac:dyDescent="0.35">
      <c r="A10981" t="s">
        <v>62</v>
      </c>
      <c r="B10981" t="s">
        <v>311</v>
      </c>
      <c r="C10981" s="1">
        <v>43647</v>
      </c>
      <c r="D10981">
        <v>2174.3417089999998</v>
      </c>
      <c r="E10981" t="s">
        <v>9</v>
      </c>
    </row>
    <row r="10982" spans="1:5" x14ac:dyDescent="0.35">
      <c r="A10982" t="s">
        <v>55</v>
      </c>
      <c r="B10982" t="s">
        <v>311</v>
      </c>
      <c r="C10982" s="1">
        <v>43647</v>
      </c>
      <c r="D10982">
        <v>47.511231000000002</v>
      </c>
      <c r="E10982" t="s">
        <v>9</v>
      </c>
    </row>
    <row r="10983" spans="1:5" x14ac:dyDescent="0.35">
      <c r="A10983" t="s">
        <v>63</v>
      </c>
      <c r="B10983" t="s">
        <v>311</v>
      </c>
      <c r="C10983" s="1">
        <v>43647</v>
      </c>
      <c r="D10983">
        <v>2126.830477</v>
      </c>
      <c r="E10983" t="s">
        <v>9</v>
      </c>
    </row>
    <row r="10984" spans="1:5" x14ac:dyDescent="0.35">
      <c r="A10984" t="s">
        <v>56</v>
      </c>
      <c r="B10984" t="s">
        <v>311</v>
      </c>
      <c r="C10984" s="1">
        <v>43647</v>
      </c>
      <c r="D10984">
        <v>1261.583404</v>
      </c>
      <c r="E10984" t="s">
        <v>9</v>
      </c>
    </row>
    <row r="10985" spans="1:5" x14ac:dyDescent="0.35">
      <c r="A10985" t="s">
        <v>58</v>
      </c>
      <c r="B10985" t="s">
        <v>311</v>
      </c>
      <c r="C10985" s="1">
        <v>43647</v>
      </c>
      <c r="D10985">
        <v>358.52037300000001</v>
      </c>
      <c r="E10985" t="s">
        <v>9</v>
      </c>
    </row>
    <row r="10986" spans="1:5" x14ac:dyDescent="0.35">
      <c r="A10986" t="s">
        <v>60</v>
      </c>
      <c r="B10986" t="s">
        <v>311</v>
      </c>
      <c r="C10986" s="1">
        <v>43647</v>
      </c>
      <c r="D10986">
        <v>215.28445400000001</v>
      </c>
      <c r="E10986" t="s">
        <v>9</v>
      </c>
    </row>
    <row r="10987" spans="1:5" x14ac:dyDescent="0.35">
      <c r="A10987" t="s">
        <v>308</v>
      </c>
      <c r="B10987" t="s">
        <v>311</v>
      </c>
      <c r="C10987" s="1">
        <v>43647</v>
      </c>
      <c r="D10987">
        <v>291.44224700000001</v>
      </c>
      <c r="E10987" t="s">
        <v>9</v>
      </c>
    </row>
    <row r="10988" spans="1:5" x14ac:dyDescent="0.35">
      <c r="A10988" t="s">
        <v>55</v>
      </c>
      <c r="B10988" t="s">
        <v>13</v>
      </c>
      <c r="C10988" s="1">
        <v>43647</v>
      </c>
      <c r="D10988">
        <v>2.655319</v>
      </c>
      <c r="E10988" t="s">
        <v>9</v>
      </c>
    </row>
    <row r="10989" spans="1:5" x14ac:dyDescent="0.35">
      <c r="A10989" t="s">
        <v>312</v>
      </c>
      <c r="B10989" t="s">
        <v>13</v>
      </c>
      <c r="C10989" s="1">
        <v>43647</v>
      </c>
      <c r="D10989">
        <v>0.99568999999999996</v>
      </c>
      <c r="E10989" t="s">
        <v>9</v>
      </c>
    </row>
    <row r="10990" spans="1:5" x14ac:dyDescent="0.35">
      <c r="A10990" t="s">
        <v>63</v>
      </c>
      <c r="B10990" t="s">
        <v>13</v>
      </c>
      <c r="C10990" s="1">
        <v>43647</v>
      </c>
      <c r="D10990">
        <v>2.1445789999999998</v>
      </c>
      <c r="E10990" t="s">
        <v>9</v>
      </c>
    </row>
    <row r="10991" spans="1:5" x14ac:dyDescent="0.35">
      <c r="A10991" t="s">
        <v>241</v>
      </c>
      <c r="B10991" t="s">
        <v>13</v>
      </c>
      <c r="C10991" s="1">
        <v>43647</v>
      </c>
      <c r="D10991">
        <v>1.451433</v>
      </c>
      <c r="E10991" t="s">
        <v>9</v>
      </c>
    </row>
    <row r="10992" spans="1:5" x14ac:dyDescent="0.35">
      <c r="A10992" t="s">
        <v>314</v>
      </c>
      <c r="B10992" t="s">
        <v>13</v>
      </c>
      <c r="C10992" s="1">
        <v>43647</v>
      </c>
      <c r="D10992">
        <v>8.1751000000000004E-2</v>
      </c>
      <c r="E10992" t="s">
        <v>9</v>
      </c>
    </row>
    <row r="10993" spans="1:5" x14ac:dyDescent="0.35">
      <c r="A10993" t="s">
        <v>56</v>
      </c>
      <c r="B10993" t="s">
        <v>313</v>
      </c>
      <c r="C10993" s="1">
        <v>43647</v>
      </c>
      <c r="D10993">
        <v>1.5098E-2</v>
      </c>
      <c r="E10993" t="s">
        <v>9</v>
      </c>
    </row>
    <row r="10994" spans="1:5" x14ac:dyDescent="0.35">
      <c r="A10994" t="s">
        <v>58</v>
      </c>
      <c r="B10994" t="s">
        <v>313</v>
      </c>
      <c r="C10994" s="1">
        <v>43647</v>
      </c>
      <c r="D10994">
        <v>7.1409E-2</v>
      </c>
      <c r="E10994" t="s">
        <v>9</v>
      </c>
    </row>
    <row r="10995" spans="1:5" x14ac:dyDescent="0.35">
      <c r="A10995" t="s">
        <v>60</v>
      </c>
      <c r="B10995" t="s">
        <v>313</v>
      </c>
      <c r="C10995" s="1">
        <v>43647</v>
      </c>
      <c r="D10995">
        <v>0.82600700000000005</v>
      </c>
      <c r="E10995" t="s">
        <v>9</v>
      </c>
    </row>
    <row r="10996" spans="1:5" x14ac:dyDescent="0.35">
      <c r="A10996" t="s">
        <v>308</v>
      </c>
      <c r="B10996" t="s">
        <v>313</v>
      </c>
      <c r="C10996" s="1">
        <v>43647</v>
      </c>
      <c r="D10996">
        <v>8.7485999999999994E-2</v>
      </c>
      <c r="E10996" t="s">
        <v>9</v>
      </c>
    </row>
    <row r="10997" spans="1:5" x14ac:dyDescent="0.35">
      <c r="A10997" t="s">
        <v>56</v>
      </c>
      <c r="B10997" t="s">
        <v>13</v>
      </c>
      <c r="C10997" s="1">
        <v>43647</v>
      </c>
      <c r="D10997">
        <v>5.5525999999999999E-2</v>
      </c>
      <c r="E10997" t="s">
        <v>9</v>
      </c>
    </row>
    <row r="10998" spans="1:5" x14ac:dyDescent="0.35">
      <c r="A10998" t="s">
        <v>58</v>
      </c>
      <c r="B10998" t="s">
        <v>13</v>
      </c>
      <c r="C10998" s="1">
        <v>43647</v>
      </c>
      <c r="D10998">
        <v>0.26262600000000003</v>
      </c>
      <c r="E10998" t="s">
        <v>9</v>
      </c>
    </row>
    <row r="10999" spans="1:5" x14ac:dyDescent="0.35">
      <c r="A10999" t="s">
        <v>60</v>
      </c>
      <c r="B10999" t="s">
        <v>13</v>
      </c>
      <c r="C10999" s="1">
        <v>43647</v>
      </c>
      <c r="D10999">
        <v>3.0378590000000001</v>
      </c>
      <c r="E10999" t="s">
        <v>9</v>
      </c>
    </row>
    <row r="11000" spans="1:5" x14ac:dyDescent="0.35">
      <c r="A11000" t="s">
        <v>308</v>
      </c>
      <c r="B11000" t="s">
        <v>13</v>
      </c>
      <c r="C11000" s="1">
        <v>43647</v>
      </c>
      <c r="D11000">
        <v>0.32175100000000001</v>
      </c>
      <c r="E11000" t="s">
        <v>9</v>
      </c>
    </row>
    <row r="11001" spans="1:5" x14ac:dyDescent="0.35">
      <c r="A11001" t="s">
        <v>62</v>
      </c>
      <c r="B11001" t="s">
        <v>13</v>
      </c>
      <c r="C11001" s="1">
        <v>43647</v>
      </c>
      <c r="D11001">
        <v>7.3287709999999997</v>
      </c>
      <c r="E11001" t="s">
        <v>9</v>
      </c>
    </row>
    <row r="11002" spans="1:5" x14ac:dyDescent="0.35">
      <c r="A11002" t="s">
        <v>62</v>
      </c>
      <c r="B11002" t="s">
        <v>315</v>
      </c>
      <c r="C11002" s="1">
        <v>43647</v>
      </c>
      <c r="D11002">
        <v>2181.6704800000002</v>
      </c>
      <c r="E11002" t="s">
        <v>9</v>
      </c>
    </row>
    <row r="11003" spans="1:5" x14ac:dyDescent="0.35">
      <c r="A11003" t="s">
        <v>62</v>
      </c>
      <c r="B11003" t="s">
        <v>316</v>
      </c>
      <c r="C11003" s="1">
        <v>43647</v>
      </c>
      <c r="D11003">
        <v>79.415747999999994</v>
      </c>
      <c r="E11003" t="s">
        <v>9</v>
      </c>
    </row>
    <row r="11004" spans="1:5" x14ac:dyDescent="0.35">
      <c r="A11004" t="s">
        <v>55</v>
      </c>
      <c r="B11004" t="s">
        <v>316</v>
      </c>
      <c r="C11004" s="1">
        <v>43647</v>
      </c>
      <c r="D11004">
        <v>6.4595190000000002</v>
      </c>
      <c r="E11004" t="s">
        <v>9</v>
      </c>
    </row>
    <row r="11005" spans="1:5" x14ac:dyDescent="0.35">
      <c r="A11005" t="s">
        <v>63</v>
      </c>
      <c r="B11005" t="s">
        <v>316</v>
      </c>
      <c r="C11005" s="1">
        <v>43647</v>
      </c>
      <c r="D11005">
        <v>72.956228999999993</v>
      </c>
      <c r="E11005" t="s">
        <v>9</v>
      </c>
    </row>
    <row r="11006" spans="1:5" x14ac:dyDescent="0.35">
      <c r="A11006" t="s">
        <v>56</v>
      </c>
      <c r="B11006" t="s">
        <v>316</v>
      </c>
      <c r="C11006" s="1">
        <v>43647</v>
      </c>
      <c r="D11006">
        <v>32.688074</v>
      </c>
      <c r="E11006" t="s">
        <v>9</v>
      </c>
    </row>
    <row r="11007" spans="1:5" x14ac:dyDescent="0.35">
      <c r="A11007" t="s">
        <v>58</v>
      </c>
      <c r="B11007" t="s">
        <v>316</v>
      </c>
      <c r="C11007" s="1">
        <v>43647</v>
      </c>
      <c r="D11007">
        <v>12.461466</v>
      </c>
      <c r="E11007" t="s">
        <v>9</v>
      </c>
    </row>
    <row r="11008" spans="1:5" x14ac:dyDescent="0.35">
      <c r="A11008" t="s">
        <v>60</v>
      </c>
      <c r="B11008" t="s">
        <v>316</v>
      </c>
      <c r="C11008" s="1">
        <v>43647</v>
      </c>
      <c r="D11008">
        <v>21.011192999999999</v>
      </c>
      <c r="E11008" t="s">
        <v>9</v>
      </c>
    </row>
    <row r="11009" spans="1:5" x14ac:dyDescent="0.35">
      <c r="A11009" t="s">
        <v>308</v>
      </c>
      <c r="B11009" t="s">
        <v>316</v>
      </c>
      <c r="C11009" s="1">
        <v>43647</v>
      </c>
      <c r="D11009">
        <v>6.795496</v>
      </c>
      <c r="E11009" t="s">
        <v>9</v>
      </c>
    </row>
    <row r="11010" spans="1:5" x14ac:dyDescent="0.35">
      <c r="A11010" t="s">
        <v>62</v>
      </c>
      <c r="B11010" t="s">
        <v>124</v>
      </c>
      <c r="C11010" s="1">
        <v>43647</v>
      </c>
      <c r="D11010">
        <v>66.433007000000003</v>
      </c>
      <c r="E11010" t="s">
        <v>9</v>
      </c>
    </row>
    <row r="11011" spans="1:5" x14ac:dyDescent="0.35">
      <c r="A11011" t="s">
        <v>55</v>
      </c>
      <c r="B11011" t="s">
        <v>124</v>
      </c>
      <c r="C11011" s="1">
        <v>43647</v>
      </c>
      <c r="D11011">
        <v>1.450564</v>
      </c>
      <c r="E11011" t="s">
        <v>9</v>
      </c>
    </row>
    <row r="11012" spans="1:5" x14ac:dyDescent="0.35">
      <c r="A11012" t="s">
        <v>63</v>
      </c>
      <c r="B11012" t="s">
        <v>124</v>
      </c>
      <c r="C11012" s="1">
        <v>43647</v>
      </c>
      <c r="D11012">
        <v>64.982444000000001</v>
      </c>
      <c r="E11012" t="s">
        <v>9</v>
      </c>
    </row>
    <row r="11013" spans="1:5" x14ac:dyDescent="0.35">
      <c r="A11013" t="s">
        <v>56</v>
      </c>
      <c r="B11013" t="s">
        <v>124</v>
      </c>
      <c r="C11013" s="1">
        <v>43647</v>
      </c>
      <c r="D11013">
        <v>28.8279</v>
      </c>
      <c r="E11013" t="s">
        <v>9</v>
      </c>
    </row>
    <row r="11014" spans="1:5" x14ac:dyDescent="0.35">
      <c r="A11014" t="s">
        <v>58</v>
      </c>
      <c r="B11014" t="s">
        <v>124</v>
      </c>
      <c r="C11014" s="1">
        <v>43647</v>
      </c>
      <c r="D11014">
        <v>16.912414999999999</v>
      </c>
      <c r="E11014" t="s">
        <v>9</v>
      </c>
    </row>
    <row r="11015" spans="1:5" x14ac:dyDescent="0.35">
      <c r="A11015" t="s">
        <v>60</v>
      </c>
      <c r="B11015" t="s">
        <v>124</v>
      </c>
      <c r="C11015" s="1">
        <v>43647</v>
      </c>
      <c r="D11015">
        <v>11.260895</v>
      </c>
      <c r="E11015" t="s">
        <v>9</v>
      </c>
    </row>
    <row r="11016" spans="1:5" x14ac:dyDescent="0.35">
      <c r="A11016" t="s">
        <v>308</v>
      </c>
      <c r="B11016" t="s">
        <v>124</v>
      </c>
      <c r="C11016" s="1">
        <v>43647</v>
      </c>
      <c r="D11016">
        <v>7.9812329999999996</v>
      </c>
      <c r="E11016" t="s">
        <v>9</v>
      </c>
    </row>
    <row r="11017" spans="1:5" x14ac:dyDescent="0.35">
      <c r="A11017" t="s">
        <v>56</v>
      </c>
      <c r="B11017" t="s">
        <v>21</v>
      </c>
      <c r="C11017" s="1">
        <v>43647</v>
      </c>
      <c r="D11017">
        <v>31.678229999999999</v>
      </c>
      <c r="E11017" t="s">
        <v>9</v>
      </c>
    </row>
    <row r="11018" spans="1:5" x14ac:dyDescent="0.35">
      <c r="A11018" t="s">
        <v>58</v>
      </c>
      <c r="B11018" t="s">
        <v>21</v>
      </c>
      <c r="C11018" s="1">
        <v>43647</v>
      </c>
      <c r="D11018">
        <v>8.614058</v>
      </c>
      <c r="E11018" t="s">
        <v>9</v>
      </c>
    </row>
    <row r="11019" spans="1:5" x14ac:dyDescent="0.35">
      <c r="A11019" t="s">
        <v>60</v>
      </c>
      <c r="B11019" t="s">
        <v>21</v>
      </c>
      <c r="C11019" s="1">
        <v>43647</v>
      </c>
      <c r="D11019">
        <v>16.661071</v>
      </c>
      <c r="E11019" t="s">
        <v>9</v>
      </c>
    </row>
    <row r="11020" spans="1:5" x14ac:dyDescent="0.35">
      <c r="A11020" t="s">
        <v>308</v>
      </c>
      <c r="B11020" t="s">
        <v>21</v>
      </c>
      <c r="C11020" s="1">
        <v>43647</v>
      </c>
      <c r="D11020">
        <v>12.170662</v>
      </c>
      <c r="E11020" t="s">
        <v>9</v>
      </c>
    </row>
    <row r="11021" spans="1:5" x14ac:dyDescent="0.35">
      <c r="A11021" t="s">
        <v>56</v>
      </c>
      <c r="B11021" t="s">
        <v>313</v>
      </c>
      <c r="C11021" s="1">
        <v>43647</v>
      </c>
      <c r="D11021">
        <v>0.45828099999999999</v>
      </c>
      <c r="E11021" t="s">
        <v>9</v>
      </c>
    </row>
    <row r="11022" spans="1:5" x14ac:dyDescent="0.35">
      <c r="A11022" t="s">
        <v>58</v>
      </c>
      <c r="B11022" t="s">
        <v>313</v>
      </c>
      <c r="C11022" s="1">
        <v>43647</v>
      </c>
      <c r="D11022">
        <v>0.12461700000000001</v>
      </c>
      <c r="E11022" t="s">
        <v>9</v>
      </c>
    </row>
    <row r="11023" spans="1:5" x14ac:dyDescent="0.35">
      <c r="A11023" t="s">
        <v>60</v>
      </c>
      <c r="B11023" t="s">
        <v>313</v>
      </c>
      <c r="C11023" s="1">
        <v>43647</v>
      </c>
      <c r="D11023">
        <v>0.241032</v>
      </c>
      <c r="E11023" t="s">
        <v>9</v>
      </c>
    </row>
    <row r="11024" spans="1:5" x14ac:dyDescent="0.35">
      <c r="A11024" t="s">
        <v>308</v>
      </c>
      <c r="B11024" t="s">
        <v>313</v>
      </c>
      <c r="C11024" s="1">
        <v>43647</v>
      </c>
      <c r="D11024">
        <v>0.17607</v>
      </c>
      <c r="E11024" t="s">
        <v>9</v>
      </c>
    </row>
    <row r="11025" spans="1:5" x14ac:dyDescent="0.35">
      <c r="A11025" t="s">
        <v>63</v>
      </c>
      <c r="B11025" t="s">
        <v>21</v>
      </c>
      <c r="C11025" s="1">
        <v>43647</v>
      </c>
      <c r="D11025">
        <v>67.786174000000003</v>
      </c>
      <c r="E11025" t="s">
        <v>9</v>
      </c>
    </row>
    <row r="11026" spans="1:5" x14ac:dyDescent="0.35">
      <c r="A11026" t="s">
        <v>241</v>
      </c>
      <c r="B11026" t="s">
        <v>21</v>
      </c>
      <c r="C11026" s="1">
        <v>43647</v>
      </c>
      <c r="D11026">
        <v>1.169125</v>
      </c>
      <c r="E11026" t="s">
        <v>9</v>
      </c>
    </row>
    <row r="11027" spans="1:5" x14ac:dyDescent="0.35">
      <c r="A11027" t="s">
        <v>314</v>
      </c>
      <c r="B11027" t="s">
        <v>21</v>
      </c>
      <c r="C11027" s="1">
        <v>43647</v>
      </c>
      <c r="D11027">
        <v>0.16872200000000001</v>
      </c>
      <c r="E11027" t="s">
        <v>9</v>
      </c>
    </row>
    <row r="11028" spans="1:5" x14ac:dyDescent="0.35">
      <c r="A11028" t="s">
        <v>55</v>
      </c>
      <c r="B11028" t="s">
        <v>21</v>
      </c>
      <c r="C11028" s="1">
        <v>43647</v>
      </c>
      <c r="D11028">
        <v>1.0730999999999999</v>
      </c>
      <c r="E11028" t="s">
        <v>9</v>
      </c>
    </row>
    <row r="11029" spans="1:5" x14ac:dyDescent="0.35">
      <c r="A11029" t="s">
        <v>312</v>
      </c>
      <c r="B11029" t="s">
        <v>21</v>
      </c>
      <c r="C11029" s="1">
        <v>43647</v>
      </c>
      <c r="D11029">
        <v>0.302338</v>
      </c>
      <c r="E11029" t="s">
        <v>9</v>
      </c>
    </row>
    <row r="11030" spans="1:5" x14ac:dyDescent="0.35">
      <c r="A11030" t="s">
        <v>62</v>
      </c>
      <c r="B11030" t="s">
        <v>21</v>
      </c>
      <c r="C11030" s="1">
        <v>43647</v>
      </c>
      <c r="D11030">
        <v>70.499459000000002</v>
      </c>
      <c r="E11030" t="s">
        <v>9</v>
      </c>
    </row>
    <row r="11031" spans="1:5" x14ac:dyDescent="0.35">
      <c r="A11031" t="s">
        <v>62</v>
      </c>
      <c r="B11031" t="s">
        <v>92</v>
      </c>
      <c r="C11031" s="1">
        <v>43647</v>
      </c>
      <c r="D11031">
        <v>216.34821400000001</v>
      </c>
      <c r="E11031" t="s">
        <v>9</v>
      </c>
    </row>
    <row r="11032" spans="1:5" x14ac:dyDescent="0.35">
      <c r="A11032" t="s">
        <v>62</v>
      </c>
      <c r="B11032" t="s">
        <v>317</v>
      </c>
      <c r="C11032" s="1">
        <v>43647</v>
      </c>
      <c r="D11032">
        <v>1965.3222659999999</v>
      </c>
      <c r="E11032" t="s">
        <v>9</v>
      </c>
    </row>
    <row r="11033" spans="1:5" x14ac:dyDescent="0.35">
      <c r="A11033" t="s">
        <v>62</v>
      </c>
      <c r="B11033" t="s">
        <v>317</v>
      </c>
      <c r="C11033" s="1">
        <v>43647</v>
      </c>
      <c r="D11033">
        <v>1965.3222659999999</v>
      </c>
      <c r="E11033" t="s">
        <v>9</v>
      </c>
    </row>
    <row r="11034" spans="1:5" x14ac:dyDescent="0.35">
      <c r="A11034" t="s">
        <v>55</v>
      </c>
      <c r="B11034" t="s">
        <v>317</v>
      </c>
      <c r="C11034" s="1">
        <v>43647</v>
      </c>
      <c r="D11034">
        <v>41.876719000000001</v>
      </c>
      <c r="E11034" t="s">
        <v>9</v>
      </c>
    </row>
    <row r="11035" spans="1:5" x14ac:dyDescent="0.35">
      <c r="A11035" t="s">
        <v>55</v>
      </c>
      <c r="B11035" t="s">
        <v>317</v>
      </c>
      <c r="C11035" s="1">
        <v>43647</v>
      </c>
      <c r="D11035">
        <v>41.876719000000001</v>
      </c>
      <c r="E11035" t="s">
        <v>9</v>
      </c>
    </row>
    <row r="11036" spans="1:5" x14ac:dyDescent="0.35">
      <c r="A11036" t="s">
        <v>63</v>
      </c>
      <c r="B11036" t="s">
        <v>317</v>
      </c>
      <c r="C11036" s="1">
        <v>43647</v>
      </c>
      <c r="D11036">
        <v>1923.4455459999999</v>
      </c>
      <c r="E11036" t="s">
        <v>9</v>
      </c>
    </row>
    <row r="11037" spans="1:5" x14ac:dyDescent="0.35">
      <c r="A11037" t="s">
        <v>56</v>
      </c>
      <c r="B11037" t="s">
        <v>317</v>
      </c>
      <c r="C11037" s="1">
        <v>43647</v>
      </c>
      <c r="D11037">
        <v>1168.4447259999999</v>
      </c>
      <c r="E11037" t="s">
        <v>9</v>
      </c>
    </row>
    <row r="11038" spans="1:5" x14ac:dyDescent="0.35">
      <c r="A11038" t="s">
        <v>58</v>
      </c>
      <c r="B11038" t="s">
        <v>317</v>
      </c>
      <c r="C11038" s="1">
        <v>43647</v>
      </c>
      <c r="D11038">
        <v>320.79505899999998</v>
      </c>
      <c r="E11038" t="s">
        <v>9</v>
      </c>
    </row>
    <row r="11039" spans="1:5" x14ac:dyDescent="0.35">
      <c r="A11039" t="s">
        <v>60</v>
      </c>
      <c r="B11039" t="s">
        <v>317</v>
      </c>
      <c r="C11039" s="1">
        <v>43647</v>
      </c>
      <c r="D11039">
        <v>169.38915399999999</v>
      </c>
      <c r="E11039" t="s">
        <v>9</v>
      </c>
    </row>
    <row r="11040" spans="1:5" x14ac:dyDescent="0.35">
      <c r="A11040" t="s">
        <v>308</v>
      </c>
      <c r="B11040" t="s">
        <v>317</v>
      </c>
      <c r="C11040" s="1">
        <v>43647</v>
      </c>
      <c r="D11040">
        <v>264.81660699999998</v>
      </c>
      <c r="E11040" t="s">
        <v>9</v>
      </c>
    </row>
    <row r="11041" spans="1:5" x14ac:dyDescent="0.35">
      <c r="A11041" t="s">
        <v>318</v>
      </c>
      <c r="B11041" t="s">
        <v>306</v>
      </c>
      <c r="C11041" s="1">
        <v>43678</v>
      </c>
      <c r="D11041">
        <v>12.67</v>
      </c>
      <c r="E11041" t="s">
        <v>9</v>
      </c>
    </row>
    <row r="11042" spans="1:5" x14ac:dyDescent="0.35">
      <c r="A11042" t="s">
        <v>60</v>
      </c>
      <c r="B11042" t="s">
        <v>306</v>
      </c>
      <c r="C11042" s="1">
        <v>43678</v>
      </c>
      <c r="D11042">
        <v>12014.4</v>
      </c>
      <c r="E11042" t="s">
        <v>9</v>
      </c>
    </row>
    <row r="11043" spans="1:5" x14ac:dyDescent="0.35">
      <c r="A11043" t="s">
        <v>76</v>
      </c>
      <c r="B11043" t="s">
        <v>306</v>
      </c>
      <c r="C11043" s="1">
        <v>43678</v>
      </c>
      <c r="D11043">
        <v>143.80000000000001</v>
      </c>
      <c r="E11043" t="s">
        <v>9</v>
      </c>
    </row>
    <row r="11044" spans="1:5" x14ac:dyDescent="0.35">
      <c r="A11044" t="s">
        <v>61</v>
      </c>
      <c r="B11044" t="s">
        <v>306</v>
      </c>
      <c r="C11044" s="1">
        <v>43678</v>
      </c>
      <c r="D11044">
        <v>511.8</v>
      </c>
      <c r="E11044" t="s">
        <v>9</v>
      </c>
    </row>
    <row r="11045" spans="1:5" x14ac:dyDescent="0.35">
      <c r="A11045" t="s">
        <v>55</v>
      </c>
      <c r="B11045" t="s">
        <v>306</v>
      </c>
      <c r="C11045" s="1">
        <v>43678</v>
      </c>
      <c r="D11045">
        <v>1.341</v>
      </c>
      <c r="E11045" t="s">
        <v>9</v>
      </c>
    </row>
    <row r="11046" spans="1:5" x14ac:dyDescent="0.35">
      <c r="A11046" t="s">
        <v>62</v>
      </c>
      <c r="B11046" t="s">
        <v>306</v>
      </c>
      <c r="C11046" s="1">
        <v>43678</v>
      </c>
      <c r="D11046">
        <v>12684.011</v>
      </c>
      <c r="E11046" t="s">
        <v>9</v>
      </c>
    </row>
    <row r="11047" spans="1:5" x14ac:dyDescent="0.35">
      <c r="A11047" t="s">
        <v>318</v>
      </c>
      <c r="B11047" t="s">
        <v>309</v>
      </c>
      <c r="C11047" s="1">
        <v>43678</v>
      </c>
      <c r="D11047">
        <v>11.625</v>
      </c>
      <c r="E11047" t="s">
        <v>9</v>
      </c>
    </row>
    <row r="11048" spans="1:5" x14ac:dyDescent="0.35">
      <c r="A11048" t="s">
        <v>60</v>
      </c>
      <c r="B11048" t="s">
        <v>309</v>
      </c>
      <c r="C11048" s="1">
        <v>43678</v>
      </c>
      <c r="D11048">
        <v>10985.05</v>
      </c>
      <c r="E11048" t="s">
        <v>9</v>
      </c>
    </row>
    <row r="11049" spans="1:5" x14ac:dyDescent="0.35">
      <c r="A11049" t="s">
        <v>76</v>
      </c>
      <c r="B11049" t="s">
        <v>309</v>
      </c>
      <c r="C11049" s="1">
        <v>43678</v>
      </c>
      <c r="D11049">
        <v>137.9</v>
      </c>
      <c r="E11049" t="s">
        <v>9</v>
      </c>
    </row>
    <row r="11050" spans="1:5" x14ac:dyDescent="0.35">
      <c r="A11050" t="s">
        <v>61</v>
      </c>
      <c r="B11050" t="s">
        <v>309</v>
      </c>
      <c r="C11050" s="1">
        <v>43678</v>
      </c>
      <c r="D11050">
        <v>502.05</v>
      </c>
      <c r="E11050" t="s">
        <v>9</v>
      </c>
    </row>
    <row r="11051" spans="1:5" x14ac:dyDescent="0.35">
      <c r="A11051" t="s">
        <v>55</v>
      </c>
      <c r="B11051" t="s">
        <v>309</v>
      </c>
      <c r="C11051" s="1">
        <v>43678</v>
      </c>
      <c r="D11051">
        <v>1.177</v>
      </c>
      <c r="E11051" t="s">
        <v>9</v>
      </c>
    </row>
    <row r="11052" spans="1:5" x14ac:dyDescent="0.35">
      <c r="A11052" t="s">
        <v>62</v>
      </c>
      <c r="B11052" t="s">
        <v>309</v>
      </c>
      <c r="C11052" s="1">
        <v>43678</v>
      </c>
      <c r="D11052">
        <v>11637.802</v>
      </c>
      <c r="E11052" t="s">
        <v>9</v>
      </c>
    </row>
    <row r="11053" spans="1:5" x14ac:dyDescent="0.35">
      <c r="A11053" t="s">
        <v>318</v>
      </c>
      <c r="B11053" t="s">
        <v>310</v>
      </c>
      <c r="C11053" s="1">
        <v>43678</v>
      </c>
      <c r="D11053">
        <v>-8.2477999999999996E-2</v>
      </c>
      <c r="E11053" t="s">
        <v>9</v>
      </c>
    </row>
    <row r="11054" spans="1:5" x14ac:dyDescent="0.35">
      <c r="A11054" t="s">
        <v>55</v>
      </c>
      <c r="B11054" t="s">
        <v>310</v>
      </c>
      <c r="C11054" s="1">
        <v>43678</v>
      </c>
      <c r="D11054">
        <v>-0.122297</v>
      </c>
      <c r="E11054" t="s">
        <v>9</v>
      </c>
    </row>
    <row r="11055" spans="1:5" x14ac:dyDescent="0.35">
      <c r="A11055" t="s">
        <v>62</v>
      </c>
      <c r="B11055" t="s">
        <v>310</v>
      </c>
      <c r="C11055" s="1">
        <v>43678</v>
      </c>
      <c r="D11055">
        <v>-8.2483000000000001E-2</v>
      </c>
      <c r="E11055" t="s">
        <v>9</v>
      </c>
    </row>
    <row r="11056" spans="1:5" x14ac:dyDescent="0.35">
      <c r="A11056" t="s">
        <v>60</v>
      </c>
      <c r="B11056" t="s">
        <v>17</v>
      </c>
      <c r="C11056" s="1">
        <v>43678</v>
      </c>
      <c r="D11056">
        <v>519.92899999999997</v>
      </c>
      <c r="E11056" t="s">
        <v>9</v>
      </c>
    </row>
    <row r="11057" spans="1:5" x14ac:dyDescent="0.35">
      <c r="A11057" t="s">
        <v>76</v>
      </c>
      <c r="B11057" t="s">
        <v>17</v>
      </c>
      <c r="C11057" s="1">
        <v>43678</v>
      </c>
      <c r="D11057">
        <v>11.840999999999999</v>
      </c>
      <c r="E11057" t="s">
        <v>9</v>
      </c>
    </row>
    <row r="11058" spans="1:5" x14ac:dyDescent="0.35">
      <c r="A11058" t="s">
        <v>61</v>
      </c>
      <c r="B11058" t="s">
        <v>17</v>
      </c>
      <c r="C11058" s="1">
        <v>43678</v>
      </c>
      <c r="D11058">
        <v>29.324999999999999</v>
      </c>
      <c r="E11058" t="s">
        <v>9</v>
      </c>
    </row>
    <row r="11059" spans="1:5" x14ac:dyDescent="0.35">
      <c r="A11059" t="s">
        <v>55</v>
      </c>
      <c r="B11059" t="s">
        <v>17</v>
      </c>
      <c r="C11059" s="1">
        <v>43678</v>
      </c>
      <c r="D11059">
        <v>53.959000000000003</v>
      </c>
      <c r="E11059" t="s">
        <v>9</v>
      </c>
    </row>
    <row r="11060" spans="1:5" x14ac:dyDescent="0.35">
      <c r="A11060" t="s">
        <v>63</v>
      </c>
      <c r="B11060" t="s">
        <v>17</v>
      </c>
      <c r="C11060" s="1">
        <v>43678</v>
      </c>
      <c r="D11060">
        <v>561.09500000000003</v>
      </c>
      <c r="E11060" t="s">
        <v>9</v>
      </c>
    </row>
    <row r="11061" spans="1:5" x14ac:dyDescent="0.35">
      <c r="A11061" t="s">
        <v>308</v>
      </c>
      <c r="B11061" t="s">
        <v>17</v>
      </c>
      <c r="C11061" s="1">
        <v>43678</v>
      </c>
      <c r="D11061">
        <v>41.165999999999997</v>
      </c>
      <c r="E11061" t="s">
        <v>9</v>
      </c>
    </row>
    <row r="11062" spans="1:5" x14ac:dyDescent="0.35">
      <c r="A11062" t="s">
        <v>62</v>
      </c>
      <c r="B11062" t="s">
        <v>17</v>
      </c>
      <c r="C11062" s="1">
        <v>43678</v>
      </c>
      <c r="D11062">
        <v>615.05399999999997</v>
      </c>
      <c r="E11062" t="s">
        <v>9</v>
      </c>
    </row>
    <row r="11063" spans="1:5" x14ac:dyDescent="0.35">
      <c r="A11063" t="s">
        <v>62</v>
      </c>
      <c r="B11063" t="s">
        <v>311</v>
      </c>
      <c r="C11063" s="1">
        <v>43678</v>
      </c>
      <c r="D11063">
        <v>1965.3222659999999</v>
      </c>
      <c r="E11063" t="s">
        <v>9</v>
      </c>
    </row>
    <row r="11064" spans="1:5" x14ac:dyDescent="0.35">
      <c r="A11064" t="s">
        <v>55</v>
      </c>
      <c r="B11064" t="s">
        <v>311</v>
      </c>
      <c r="C11064" s="1">
        <v>43678</v>
      </c>
      <c r="D11064">
        <v>41.876719000000001</v>
      </c>
      <c r="E11064" t="s">
        <v>9</v>
      </c>
    </row>
    <row r="11065" spans="1:5" x14ac:dyDescent="0.35">
      <c r="A11065" t="s">
        <v>63</v>
      </c>
      <c r="B11065" t="s">
        <v>311</v>
      </c>
      <c r="C11065" s="1">
        <v>43678</v>
      </c>
      <c r="D11065">
        <v>1923.4455459999999</v>
      </c>
      <c r="E11065" t="s">
        <v>9</v>
      </c>
    </row>
    <row r="11066" spans="1:5" x14ac:dyDescent="0.35">
      <c r="A11066" t="s">
        <v>56</v>
      </c>
      <c r="B11066" t="s">
        <v>311</v>
      </c>
      <c r="C11066" s="1">
        <v>43678</v>
      </c>
      <c r="D11066">
        <v>1168.4447259999999</v>
      </c>
      <c r="E11066" t="s">
        <v>9</v>
      </c>
    </row>
    <row r="11067" spans="1:5" x14ac:dyDescent="0.35">
      <c r="A11067" t="s">
        <v>58</v>
      </c>
      <c r="B11067" t="s">
        <v>311</v>
      </c>
      <c r="C11067" s="1">
        <v>43678</v>
      </c>
      <c r="D11067">
        <v>320.79505899999998</v>
      </c>
      <c r="E11067" t="s">
        <v>9</v>
      </c>
    </row>
    <row r="11068" spans="1:5" x14ac:dyDescent="0.35">
      <c r="A11068" t="s">
        <v>60</v>
      </c>
      <c r="B11068" t="s">
        <v>311</v>
      </c>
      <c r="C11068" s="1">
        <v>43678</v>
      </c>
      <c r="D11068">
        <v>169.38915399999999</v>
      </c>
      <c r="E11068" t="s">
        <v>9</v>
      </c>
    </row>
    <row r="11069" spans="1:5" x14ac:dyDescent="0.35">
      <c r="A11069" t="s">
        <v>308</v>
      </c>
      <c r="B11069" t="s">
        <v>311</v>
      </c>
      <c r="C11069" s="1">
        <v>43678</v>
      </c>
      <c r="D11069">
        <v>264.81660699999998</v>
      </c>
      <c r="E11069" t="s">
        <v>9</v>
      </c>
    </row>
    <row r="11070" spans="1:5" x14ac:dyDescent="0.35">
      <c r="A11070" t="s">
        <v>55</v>
      </c>
      <c r="B11070" t="s">
        <v>13</v>
      </c>
      <c r="C11070" s="1">
        <v>43678</v>
      </c>
      <c r="D11070">
        <v>0.97520600000000002</v>
      </c>
      <c r="E11070" t="s">
        <v>9</v>
      </c>
    </row>
    <row r="11071" spans="1:5" x14ac:dyDescent="0.35">
      <c r="A11071" t="s">
        <v>312</v>
      </c>
      <c r="B11071" t="s">
        <v>13</v>
      </c>
      <c r="C11071" s="1">
        <v>43678</v>
      </c>
      <c r="D11071">
        <v>1.4622809999999999</v>
      </c>
      <c r="E11071" t="s">
        <v>9</v>
      </c>
    </row>
    <row r="11072" spans="1:5" x14ac:dyDescent="0.35">
      <c r="A11072" t="s">
        <v>63</v>
      </c>
      <c r="B11072" t="s">
        <v>13</v>
      </c>
      <c r="C11072" s="1">
        <v>43678</v>
      </c>
      <c r="D11072">
        <v>3.623634</v>
      </c>
      <c r="E11072" t="s">
        <v>9</v>
      </c>
    </row>
    <row r="11073" spans="1:5" x14ac:dyDescent="0.35">
      <c r="A11073" t="s">
        <v>241</v>
      </c>
      <c r="B11073" t="s">
        <v>13</v>
      </c>
      <c r="C11073" s="1">
        <v>43678</v>
      </c>
      <c r="D11073">
        <v>1.3793569999999999</v>
      </c>
      <c r="E11073" t="s">
        <v>9</v>
      </c>
    </row>
    <row r="11074" spans="1:5" x14ac:dyDescent="0.35">
      <c r="A11074" t="s">
        <v>314</v>
      </c>
      <c r="B11074" t="s">
        <v>13</v>
      </c>
      <c r="C11074" s="1">
        <v>43678</v>
      </c>
      <c r="D11074">
        <v>0.14965899999999999</v>
      </c>
      <c r="E11074" t="s">
        <v>9</v>
      </c>
    </row>
    <row r="11075" spans="1:5" x14ac:dyDescent="0.35">
      <c r="A11075" t="s">
        <v>56</v>
      </c>
      <c r="B11075" t="s">
        <v>313</v>
      </c>
      <c r="C11075" s="1">
        <v>43678</v>
      </c>
      <c r="D11075">
        <v>1.5098E-2</v>
      </c>
      <c r="E11075" t="s">
        <v>9</v>
      </c>
    </row>
    <row r="11076" spans="1:5" x14ac:dyDescent="0.35">
      <c r="A11076" t="s">
        <v>58</v>
      </c>
      <c r="B11076" t="s">
        <v>313</v>
      </c>
      <c r="C11076" s="1">
        <v>43678</v>
      </c>
      <c r="D11076">
        <v>7.1409E-2</v>
      </c>
      <c r="E11076" t="s">
        <v>9</v>
      </c>
    </row>
    <row r="11077" spans="1:5" x14ac:dyDescent="0.35">
      <c r="A11077" t="s">
        <v>60</v>
      </c>
      <c r="B11077" t="s">
        <v>313</v>
      </c>
      <c r="C11077" s="1">
        <v>43678</v>
      </c>
      <c r="D11077">
        <v>0.82600700000000005</v>
      </c>
      <c r="E11077" t="s">
        <v>9</v>
      </c>
    </row>
    <row r="11078" spans="1:5" x14ac:dyDescent="0.35">
      <c r="A11078" t="s">
        <v>308</v>
      </c>
      <c r="B11078" t="s">
        <v>313</v>
      </c>
      <c r="C11078" s="1">
        <v>43678</v>
      </c>
      <c r="D11078">
        <v>8.7485999999999994E-2</v>
      </c>
      <c r="E11078" t="s">
        <v>9</v>
      </c>
    </row>
    <row r="11079" spans="1:5" x14ac:dyDescent="0.35">
      <c r="A11079" t="s">
        <v>56</v>
      </c>
      <c r="B11079" t="s">
        <v>13</v>
      </c>
      <c r="C11079" s="1">
        <v>43678</v>
      </c>
      <c r="D11079">
        <v>7.7794000000000002E-2</v>
      </c>
      <c r="E11079" t="s">
        <v>9</v>
      </c>
    </row>
    <row r="11080" spans="1:5" x14ac:dyDescent="0.35">
      <c r="A11080" t="s">
        <v>58</v>
      </c>
      <c r="B11080" t="s">
        <v>13</v>
      </c>
      <c r="C11080" s="1">
        <v>43678</v>
      </c>
      <c r="D11080">
        <v>0.367946</v>
      </c>
      <c r="E11080" t="s">
        <v>9</v>
      </c>
    </row>
    <row r="11081" spans="1:5" x14ac:dyDescent="0.35">
      <c r="A11081" t="s">
        <v>60</v>
      </c>
      <c r="B11081" t="s">
        <v>13</v>
      </c>
      <c r="C11081" s="1">
        <v>43678</v>
      </c>
      <c r="D11081">
        <v>4.2561270000000002</v>
      </c>
      <c r="E11081" t="s">
        <v>9</v>
      </c>
    </row>
    <row r="11082" spans="1:5" x14ac:dyDescent="0.35">
      <c r="A11082" t="s">
        <v>308</v>
      </c>
      <c r="B11082" t="s">
        <v>13</v>
      </c>
      <c r="C11082" s="1">
        <v>43678</v>
      </c>
      <c r="D11082">
        <v>0.45078299999999999</v>
      </c>
      <c r="E11082" t="s">
        <v>9</v>
      </c>
    </row>
    <row r="11083" spans="1:5" x14ac:dyDescent="0.35">
      <c r="A11083" t="s">
        <v>62</v>
      </c>
      <c r="B11083" t="s">
        <v>13</v>
      </c>
      <c r="C11083" s="1">
        <v>43678</v>
      </c>
      <c r="D11083">
        <v>7.5901370000000004</v>
      </c>
      <c r="E11083" t="s">
        <v>9</v>
      </c>
    </row>
    <row r="11084" spans="1:5" x14ac:dyDescent="0.35">
      <c r="A11084" t="s">
        <v>62</v>
      </c>
      <c r="B11084" t="s">
        <v>315</v>
      </c>
      <c r="C11084" s="1">
        <v>43678</v>
      </c>
      <c r="D11084">
        <v>2587.966402</v>
      </c>
      <c r="E11084" t="s">
        <v>9</v>
      </c>
    </row>
    <row r="11085" spans="1:5" x14ac:dyDescent="0.35">
      <c r="A11085" t="s">
        <v>62</v>
      </c>
      <c r="B11085" t="s">
        <v>316</v>
      </c>
      <c r="C11085" s="1">
        <v>43678</v>
      </c>
      <c r="D11085">
        <v>79.415747999999994</v>
      </c>
      <c r="E11085" t="s">
        <v>9</v>
      </c>
    </row>
    <row r="11086" spans="1:5" x14ac:dyDescent="0.35">
      <c r="A11086" t="s">
        <v>55</v>
      </c>
      <c r="B11086" t="s">
        <v>316</v>
      </c>
      <c r="C11086" s="1">
        <v>43678</v>
      </c>
      <c r="D11086">
        <v>6.4595190000000002</v>
      </c>
      <c r="E11086" t="s">
        <v>9</v>
      </c>
    </row>
    <row r="11087" spans="1:5" x14ac:dyDescent="0.35">
      <c r="A11087" t="s">
        <v>63</v>
      </c>
      <c r="B11087" t="s">
        <v>316</v>
      </c>
      <c r="C11087" s="1">
        <v>43678</v>
      </c>
      <c r="D11087">
        <v>72.956228999999993</v>
      </c>
      <c r="E11087" t="s">
        <v>9</v>
      </c>
    </row>
    <row r="11088" spans="1:5" x14ac:dyDescent="0.35">
      <c r="A11088" t="s">
        <v>56</v>
      </c>
      <c r="B11088" t="s">
        <v>316</v>
      </c>
      <c r="C11088" s="1">
        <v>43678</v>
      </c>
      <c r="D11088">
        <v>32.688074</v>
      </c>
      <c r="E11088" t="s">
        <v>9</v>
      </c>
    </row>
    <row r="11089" spans="1:5" x14ac:dyDescent="0.35">
      <c r="A11089" t="s">
        <v>58</v>
      </c>
      <c r="B11089" t="s">
        <v>316</v>
      </c>
      <c r="C11089" s="1">
        <v>43678</v>
      </c>
      <c r="D11089">
        <v>12.461466</v>
      </c>
      <c r="E11089" t="s">
        <v>9</v>
      </c>
    </row>
    <row r="11090" spans="1:5" x14ac:dyDescent="0.35">
      <c r="A11090" t="s">
        <v>60</v>
      </c>
      <c r="B11090" t="s">
        <v>316</v>
      </c>
      <c r="C11090" s="1">
        <v>43678</v>
      </c>
      <c r="D11090">
        <v>21.011192999999999</v>
      </c>
      <c r="E11090" t="s">
        <v>9</v>
      </c>
    </row>
    <row r="11091" spans="1:5" x14ac:dyDescent="0.35">
      <c r="A11091" t="s">
        <v>308</v>
      </c>
      <c r="B11091" t="s">
        <v>316</v>
      </c>
      <c r="C11091" s="1">
        <v>43678</v>
      </c>
      <c r="D11091">
        <v>6.795496</v>
      </c>
      <c r="E11091" t="s">
        <v>9</v>
      </c>
    </row>
    <row r="11092" spans="1:5" x14ac:dyDescent="0.35">
      <c r="A11092" t="s">
        <v>62</v>
      </c>
      <c r="B11092" t="s">
        <v>124</v>
      </c>
      <c r="C11092" s="1">
        <v>43678</v>
      </c>
      <c r="D11092">
        <v>66.433007000000003</v>
      </c>
      <c r="E11092" t="s">
        <v>9</v>
      </c>
    </row>
    <row r="11093" spans="1:5" x14ac:dyDescent="0.35">
      <c r="A11093" t="s">
        <v>55</v>
      </c>
      <c r="B11093" t="s">
        <v>124</v>
      </c>
      <c r="C11093" s="1">
        <v>43678</v>
      </c>
      <c r="D11093">
        <v>1.450564</v>
      </c>
      <c r="E11093" t="s">
        <v>9</v>
      </c>
    </row>
    <row r="11094" spans="1:5" x14ac:dyDescent="0.35">
      <c r="A11094" t="s">
        <v>63</v>
      </c>
      <c r="B11094" t="s">
        <v>124</v>
      </c>
      <c r="C11094" s="1">
        <v>43678</v>
      </c>
      <c r="D11094">
        <v>64.982444000000001</v>
      </c>
      <c r="E11094" t="s">
        <v>9</v>
      </c>
    </row>
    <row r="11095" spans="1:5" x14ac:dyDescent="0.35">
      <c r="A11095" t="s">
        <v>56</v>
      </c>
      <c r="B11095" t="s">
        <v>124</v>
      </c>
      <c r="C11095" s="1">
        <v>43678</v>
      </c>
      <c r="D11095">
        <v>28.8279</v>
      </c>
      <c r="E11095" t="s">
        <v>9</v>
      </c>
    </row>
    <row r="11096" spans="1:5" x14ac:dyDescent="0.35">
      <c r="A11096" t="s">
        <v>58</v>
      </c>
      <c r="B11096" t="s">
        <v>124</v>
      </c>
      <c r="C11096" s="1">
        <v>43678</v>
      </c>
      <c r="D11096">
        <v>16.912414999999999</v>
      </c>
      <c r="E11096" t="s">
        <v>9</v>
      </c>
    </row>
    <row r="11097" spans="1:5" x14ac:dyDescent="0.35">
      <c r="A11097" t="s">
        <v>60</v>
      </c>
      <c r="B11097" t="s">
        <v>124</v>
      </c>
      <c r="C11097" s="1">
        <v>43678</v>
      </c>
      <c r="D11097">
        <v>11.260895</v>
      </c>
      <c r="E11097" t="s">
        <v>9</v>
      </c>
    </row>
    <row r="11098" spans="1:5" x14ac:dyDescent="0.35">
      <c r="A11098" t="s">
        <v>308</v>
      </c>
      <c r="B11098" t="s">
        <v>124</v>
      </c>
      <c r="C11098" s="1">
        <v>43678</v>
      </c>
      <c r="D11098">
        <v>7.9812329999999996</v>
      </c>
      <c r="E11098" t="s">
        <v>9</v>
      </c>
    </row>
    <row r="11099" spans="1:5" x14ac:dyDescent="0.35">
      <c r="A11099" t="s">
        <v>56</v>
      </c>
      <c r="B11099" t="s">
        <v>21</v>
      </c>
      <c r="C11099" s="1">
        <v>43678</v>
      </c>
      <c r="D11099">
        <v>43.354545999999999</v>
      </c>
      <c r="E11099" t="s">
        <v>9</v>
      </c>
    </row>
    <row r="11100" spans="1:5" x14ac:dyDescent="0.35">
      <c r="A11100" t="s">
        <v>58</v>
      </c>
      <c r="B11100" t="s">
        <v>21</v>
      </c>
      <c r="C11100" s="1">
        <v>43678</v>
      </c>
      <c r="D11100">
        <v>11.789123</v>
      </c>
      <c r="E11100" t="s">
        <v>9</v>
      </c>
    </row>
    <row r="11101" spans="1:5" x14ac:dyDescent="0.35">
      <c r="A11101" t="s">
        <v>60</v>
      </c>
      <c r="B11101" t="s">
        <v>21</v>
      </c>
      <c r="C11101" s="1">
        <v>43678</v>
      </c>
      <c r="D11101">
        <v>22.802194</v>
      </c>
      <c r="E11101" t="s">
        <v>9</v>
      </c>
    </row>
    <row r="11102" spans="1:5" x14ac:dyDescent="0.35">
      <c r="A11102" t="s">
        <v>308</v>
      </c>
      <c r="B11102" t="s">
        <v>21</v>
      </c>
      <c r="C11102" s="1">
        <v>43678</v>
      </c>
      <c r="D11102">
        <v>16.656661</v>
      </c>
      <c r="E11102" t="s">
        <v>9</v>
      </c>
    </row>
    <row r="11103" spans="1:5" x14ac:dyDescent="0.35">
      <c r="A11103" t="s">
        <v>56</v>
      </c>
      <c r="B11103" t="s">
        <v>313</v>
      </c>
      <c r="C11103" s="1">
        <v>43678</v>
      </c>
      <c r="D11103">
        <v>0.45828099999999999</v>
      </c>
      <c r="E11103" t="s">
        <v>9</v>
      </c>
    </row>
    <row r="11104" spans="1:5" x14ac:dyDescent="0.35">
      <c r="A11104" t="s">
        <v>58</v>
      </c>
      <c r="B11104" t="s">
        <v>313</v>
      </c>
      <c r="C11104" s="1">
        <v>43678</v>
      </c>
      <c r="D11104">
        <v>0.12461700000000001</v>
      </c>
      <c r="E11104" t="s">
        <v>9</v>
      </c>
    </row>
    <row r="11105" spans="1:5" x14ac:dyDescent="0.35">
      <c r="A11105" t="s">
        <v>60</v>
      </c>
      <c r="B11105" t="s">
        <v>313</v>
      </c>
      <c r="C11105" s="1">
        <v>43678</v>
      </c>
      <c r="D11105">
        <v>0.241032</v>
      </c>
      <c r="E11105" t="s">
        <v>9</v>
      </c>
    </row>
    <row r="11106" spans="1:5" x14ac:dyDescent="0.35">
      <c r="A11106" t="s">
        <v>308</v>
      </c>
      <c r="B11106" t="s">
        <v>313</v>
      </c>
      <c r="C11106" s="1">
        <v>43678</v>
      </c>
      <c r="D11106">
        <v>0.17607</v>
      </c>
      <c r="E11106" t="s">
        <v>9</v>
      </c>
    </row>
    <row r="11107" spans="1:5" x14ac:dyDescent="0.35">
      <c r="A11107" t="s">
        <v>63</v>
      </c>
      <c r="B11107" t="s">
        <v>21</v>
      </c>
      <c r="C11107" s="1">
        <v>43678</v>
      </c>
      <c r="D11107">
        <v>93.177246999999994</v>
      </c>
      <c r="E11107" t="s">
        <v>9</v>
      </c>
    </row>
    <row r="11108" spans="1:5" x14ac:dyDescent="0.35">
      <c r="A11108" t="s">
        <v>241</v>
      </c>
      <c r="B11108" t="s">
        <v>21</v>
      </c>
      <c r="C11108" s="1">
        <v>43678</v>
      </c>
      <c r="D11108">
        <v>1.2424539999999999</v>
      </c>
      <c r="E11108" t="s">
        <v>9</v>
      </c>
    </row>
    <row r="11109" spans="1:5" x14ac:dyDescent="0.35">
      <c r="A11109" t="s">
        <v>314</v>
      </c>
      <c r="B11109" t="s">
        <v>21</v>
      </c>
      <c r="C11109" s="1">
        <v>43678</v>
      </c>
      <c r="D11109">
        <v>0.18282300000000001</v>
      </c>
      <c r="E11109" t="s">
        <v>9</v>
      </c>
    </row>
    <row r="11110" spans="1:5" x14ac:dyDescent="0.35">
      <c r="A11110" t="s">
        <v>55</v>
      </c>
      <c r="B11110" t="s">
        <v>21</v>
      </c>
      <c r="C11110" s="1">
        <v>43678</v>
      </c>
      <c r="D11110">
        <v>1.5324690000000001</v>
      </c>
      <c r="E11110" t="s">
        <v>9</v>
      </c>
    </row>
    <row r="11111" spans="1:5" x14ac:dyDescent="0.35">
      <c r="A11111" t="s">
        <v>312</v>
      </c>
      <c r="B11111" t="s">
        <v>21</v>
      </c>
      <c r="C11111" s="1">
        <v>43678</v>
      </c>
      <c r="D11111">
        <v>0.45765400000000001</v>
      </c>
      <c r="E11111" t="s">
        <v>9</v>
      </c>
    </row>
    <row r="11112" spans="1:5" x14ac:dyDescent="0.35">
      <c r="A11112" t="s">
        <v>62</v>
      </c>
      <c r="B11112" t="s">
        <v>21</v>
      </c>
      <c r="C11112" s="1">
        <v>43678</v>
      </c>
      <c r="D11112">
        <v>96.592646999999999</v>
      </c>
      <c r="E11112" t="s">
        <v>9</v>
      </c>
    </row>
    <row r="11113" spans="1:5" x14ac:dyDescent="0.35">
      <c r="A11113" t="s">
        <v>62</v>
      </c>
      <c r="B11113" t="s">
        <v>92</v>
      </c>
      <c r="C11113" s="1">
        <v>43678</v>
      </c>
      <c r="D11113">
        <v>242.44140200000001</v>
      </c>
      <c r="E11113" t="s">
        <v>9</v>
      </c>
    </row>
    <row r="11114" spans="1:5" x14ac:dyDescent="0.35">
      <c r="A11114" t="s">
        <v>62</v>
      </c>
      <c r="B11114" t="s">
        <v>317</v>
      </c>
      <c r="C11114" s="1">
        <v>43678</v>
      </c>
      <c r="D11114">
        <v>2345.5250000000001</v>
      </c>
      <c r="E11114" t="s">
        <v>9</v>
      </c>
    </row>
    <row r="11115" spans="1:5" x14ac:dyDescent="0.35">
      <c r="A11115" t="s">
        <v>62</v>
      </c>
      <c r="B11115" t="s">
        <v>317</v>
      </c>
      <c r="C11115" s="1">
        <v>43678</v>
      </c>
      <c r="D11115">
        <v>2345.5250000000001</v>
      </c>
      <c r="E11115" t="s">
        <v>9</v>
      </c>
    </row>
    <row r="11116" spans="1:5" x14ac:dyDescent="0.35">
      <c r="A11116" t="s">
        <v>55</v>
      </c>
      <c r="B11116" t="s">
        <v>317</v>
      </c>
      <c r="C11116" s="1">
        <v>43678</v>
      </c>
      <c r="D11116">
        <v>88.373000000000005</v>
      </c>
      <c r="E11116" t="s">
        <v>9</v>
      </c>
    </row>
    <row r="11117" spans="1:5" x14ac:dyDescent="0.35">
      <c r="A11117" t="s">
        <v>55</v>
      </c>
      <c r="B11117" t="s">
        <v>317</v>
      </c>
      <c r="C11117" s="1">
        <v>43678</v>
      </c>
      <c r="D11117">
        <v>88.373000000000005</v>
      </c>
      <c r="E11117" t="s">
        <v>9</v>
      </c>
    </row>
    <row r="11118" spans="1:5" x14ac:dyDescent="0.35">
      <c r="A11118" t="s">
        <v>63</v>
      </c>
      <c r="B11118" t="s">
        <v>317</v>
      </c>
      <c r="C11118" s="1">
        <v>43678</v>
      </c>
      <c r="D11118">
        <v>2257.152</v>
      </c>
      <c r="E11118" t="s">
        <v>9</v>
      </c>
    </row>
    <row r="11119" spans="1:5" x14ac:dyDescent="0.35">
      <c r="A11119" t="s">
        <v>56</v>
      </c>
      <c r="B11119" t="s">
        <v>317</v>
      </c>
      <c r="C11119" s="1">
        <v>43678</v>
      </c>
      <c r="D11119">
        <v>1063.652</v>
      </c>
      <c r="E11119" t="s">
        <v>9</v>
      </c>
    </row>
    <row r="11120" spans="1:5" x14ac:dyDescent="0.35">
      <c r="A11120" t="s">
        <v>58</v>
      </c>
      <c r="B11120" t="s">
        <v>317</v>
      </c>
      <c r="C11120" s="1">
        <v>43678</v>
      </c>
      <c r="D11120">
        <v>280</v>
      </c>
      <c r="E11120" t="s">
        <v>9</v>
      </c>
    </row>
    <row r="11121" spans="1:5" x14ac:dyDescent="0.35">
      <c r="A11121" t="s">
        <v>60</v>
      </c>
      <c r="B11121" t="s">
        <v>317</v>
      </c>
      <c r="C11121" s="1">
        <v>43678</v>
      </c>
      <c r="D11121">
        <v>638.5</v>
      </c>
      <c r="E11121" t="s">
        <v>9</v>
      </c>
    </row>
    <row r="11122" spans="1:5" x14ac:dyDescent="0.35">
      <c r="A11122" t="s">
        <v>308</v>
      </c>
      <c r="B11122" t="s">
        <v>317</v>
      </c>
      <c r="C11122" s="1">
        <v>43678</v>
      </c>
      <c r="D11122">
        <v>275</v>
      </c>
      <c r="E11122" t="s">
        <v>9</v>
      </c>
    </row>
    <row r="11123" spans="1:5" x14ac:dyDescent="0.35">
      <c r="A11123" t="s">
        <v>62</v>
      </c>
      <c r="B11123" t="s">
        <v>317</v>
      </c>
      <c r="C11123" s="1">
        <v>43678</v>
      </c>
      <c r="D11123">
        <v>2345.5250000000001</v>
      </c>
      <c r="E11123" t="s">
        <v>12</v>
      </c>
    </row>
    <row r="11124" spans="1:5" x14ac:dyDescent="0.35">
      <c r="A11124" t="s">
        <v>62</v>
      </c>
      <c r="B11124" t="s">
        <v>313</v>
      </c>
      <c r="C11124" s="1">
        <v>43678</v>
      </c>
      <c r="D11124">
        <v>0</v>
      </c>
      <c r="E11124" t="s">
        <v>9</v>
      </c>
    </row>
    <row r="11125" spans="1:5" x14ac:dyDescent="0.35">
      <c r="A11125" t="s">
        <v>55</v>
      </c>
      <c r="B11125" t="s">
        <v>317</v>
      </c>
      <c r="C11125" s="1">
        <v>43678</v>
      </c>
      <c r="D11125">
        <v>88.373000000000005</v>
      </c>
      <c r="E11125" t="s">
        <v>12</v>
      </c>
    </row>
    <row r="11126" spans="1:5" x14ac:dyDescent="0.35">
      <c r="A11126" t="s">
        <v>55</v>
      </c>
      <c r="B11126" t="s">
        <v>313</v>
      </c>
      <c r="C11126" s="1">
        <v>43678</v>
      </c>
      <c r="D11126">
        <v>0</v>
      </c>
      <c r="E11126" t="s">
        <v>9</v>
      </c>
    </row>
    <row r="11127" spans="1:5" x14ac:dyDescent="0.35">
      <c r="A11127" t="s">
        <v>62</v>
      </c>
      <c r="B11127" t="s">
        <v>311</v>
      </c>
      <c r="C11127" s="1">
        <v>43709</v>
      </c>
      <c r="D11127">
        <v>2345.5250000000001</v>
      </c>
      <c r="E11127" t="s">
        <v>9</v>
      </c>
    </row>
    <row r="11128" spans="1:5" x14ac:dyDescent="0.35">
      <c r="A11128" t="s">
        <v>55</v>
      </c>
      <c r="B11128" t="s">
        <v>311</v>
      </c>
      <c r="C11128" s="1">
        <v>43709</v>
      </c>
      <c r="D11128">
        <v>88.373000000000005</v>
      </c>
      <c r="E11128" t="s">
        <v>9</v>
      </c>
    </row>
    <row r="11129" spans="1:5" x14ac:dyDescent="0.35">
      <c r="A11129" t="s">
        <v>63</v>
      </c>
      <c r="B11129" t="s">
        <v>311</v>
      </c>
      <c r="C11129" s="1">
        <v>43709</v>
      </c>
      <c r="D11129">
        <v>2257.152</v>
      </c>
      <c r="E11129" t="s">
        <v>9</v>
      </c>
    </row>
    <row r="11130" spans="1:5" x14ac:dyDescent="0.35">
      <c r="A11130" t="s">
        <v>56</v>
      </c>
      <c r="B11130" t="s">
        <v>311</v>
      </c>
      <c r="C11130" s="1">
        <v>43709</v>
      </c>
      <c r="D11130">
        <v>1063.652</v>
      </c>
      <c r="E11130" t="s">
        <v>9</v>
      </c>
    </row>
    <row r="11131" spans="1:5" x14ac:dyDescent="0.35">
      <c r="A11131" t="s">
        <v>58</v>
      </c>
      <c r="B11131" t="s">
        <v>311</v>
      </c>
      <c r="C11131" s="1">
        <v>43709</v>
      </c>
      <c r="D11131">
        <v>280</v>
      </c>
      <c r="E11131" t="s">
        <v>9</v>
      </c>
    </row>
    <row r="11132" spans="1:5" x14ac:dyDescent="0.35">
      <c r="A11132" t="s">
        <v>60</v>
      </c>
      <c r="B11132" t="s">
        <v>311</v>
      </c>
      <c r="C11132" s="1">
        <v>43709</v>
      </c>
      <c r="D11132">
        <v>638.5</v>
      </c>
      <c r="E11132" t="s">
        <v>9</v>
      </c>
    </row>
    <row r="11133" spans="1:5" x14ac:dyDescent="0.35">
      <c r="A11133" t="s">
        <v>308</v>
      </c>
      <c r="B11133" t="s">
        <v>311</v>
      </c>
      <c r="C11133" s="1">
        <v>43709</v>
      </c>
      <c r="D11133">
        <v>275</v>
      </c>
      <c r="E11133" t="s">
        <v>9</v>
      </c>
    </row>
    <row r="11134" spans="1:5" x14ac:dyDescent="0.35">
      <c r="A11134" t="s">
        <v>55</v>
      </c>
      <c r="B11134" t="s">
        <v>13</v>
      </c>
      <c r="C11134" s="1">
        <v>43709</v>
      </c>
      <c r="D11134">
        <v>0.13282099999999999</v>
      </c>
      <c r="E11134" t="s">
        <v>9</v>
      </c>
    </row>
    <row r="11135" spans="1:5" x14ac:dyDescent="0.35">
      <c r="A11135" t="s">
        <v>312</v>
      </c>
      <c r="B11135" t="s">
        <v>13</v>
      </c>
      <c r="C11135" s="1">
        <v>43709</v>
      </c>
      <c r="D11135">
        <v>1.537866</v>
      </c>
      <c r="E11135" t="s">
        <v>9</v>
      </c>
    </row>
    <row r="11136" spans="1:5" x14ac:dyDescent="0.35">
      <c r="A11136" t="s">
        <v>63</v>
      </c>
      <c r="B11136" t="s">
        <v>13</v>
      </c>
      <c r="C11136" s="1">
        <v>43709</v>
      </c>
      <c r="D11136">
        <v>4.1008050000000003</v>
      </c>
      <c r="E11136" t="s">
        <v>9</v>
      </c>
    </row>
    <row r="11137" spans="1:5" x14ac:dyDescent="0.35">
      <c r="A11137" t="s">
        <v>241</v>
      </c>
      <c r="B11137" t="s">
        <v>13</v>
      </c>
      <c r="C11137" s="1">
        <v>43709</v>
      </c>
      <c r="D11137">
        <v>1.490699</v>
      </c>
      <c r="E11137" t="s">
        <v>9</v>
      </c>
    </row>
    <row r="11138" spans="1:5" x14ac:dyDescent="0.35">
      <c r="A11138" t="s">
        <v>314</v>
      </c>
      <c r="B11138" t="s">
        <v>13</v>
      </c>
      <c r="C11138" s="1">
        <v>43709</v>
      </c>
      <c r="D11138">
        <v>4.5038000000000002E-2</v>
      </c>
      <c r="E11138" t="s">
        <v>9</v>
      </c>
    </row>
    <row r="11139" spans="1:5" x14ac:dyDescent="0.35">
      <c r="A11139" t="s">
        <v>56</v>
      </c>
      <c r="B11139" t="s">
        <v>313</v>
      </c>
      <c r="C11139" s="1">
        <v>43709</v>
      </c>
      <c r="D11139">
        <v>7.9488000000000003E-2</v>
      </c>
      <c r="E11139" t="s">
        <v>9</v>
      </c>
    </row>
    <row r="11140" spans="1:5" x14ac:dyDescent="0.35">
      <c r="A11140" t="s">
        <v>58</v>
      </c>
      <c r="B11140" t="s">
        <v>313</v>
      </c>
      <c r="C11140" s="1">
        <v>43709</v>
      </c>
      <c r="D11140">
        <v>5.4781000000000003E-2</v>
      </c>
      <c r="E11140" t="s">
        <v>9</v>
      </c>
    </row>
    <row r="11141" spans="1:5" x14ac:dyDescent="0.35">
      <c r="A11141" t="s">
        <v>60</v>
      </c>
      <c r="B11141" t="s">
        <v>313</v>
      </c>
      <c r="C11141" s="1">
        <v>43709</v>
      </c>
      <c r="D11141">
        <v>0.779586</v>
      </c>
      <c r="E11141" t="s">
        <v>9</v>
      </c>
    </row>
    <row r="11142" spans="1:5" x14ac:dyDescent="0.35">
      <c r="A11142" t="s">
        <v>308</v>
      </c>
      <c r="B11142" t="s">
        <v>313</v>
      </c>
      <c r="C11142" s="1">
        <v>43709</v>
      </c>
      <c r="D11142">
        <v>8.6143999999999998E-2</v>
      </c>
      <c r="E11142" t="s">
        <v>9</v>
      </c>
    </row>
    <row r="11143" spans="1:5" x14ac:dyDescent="0.35">
      <c r="A11143" t="s">
        <v>56</v>
      </c>
      <c r="B11143" t="s">
        <v>13</v>
      </c>
      <c r="C11143" s="1">
        <v>43709</v>
      </c>
      <c r="D11143">
        <v>0.44803599999999999</v>
      </c>
      <c r="E11143" t="s">
        <v>9</v>
      </c>
    </row>
    <row r="11144" spans="1:5" x14ac:dyDescent="0.35">
      <c r="A11144" t="s">
        <v>58</v>
      </c>
      <c r="B11144" t="s">
        <v>13</v>
      </c>
      <c r="C11144" s="1">
        <v>43709</v>
      </c>
      <c r="D11144">
        <v>0.308778</v>
      </c>
      <c r="E11144" t="s">
        <v>9</v>
      </c>
    </row>
    <row r="11145" spans="1:5" x14ac:dyDescent="0.35">
      <c r="A11145" t="s">
        <v>60</v>
      </c>
      <c r="B11145" t="s">
        <v>13</v>
      </c>
      <c r="C11145" s="1">
        <v>43709</v>
      </c>
      <c r="D11145">
        <v>4.3941720000000002</v>
      </c>
      <c r="E11145" t="s">
        <v>9</v>
      </c>
    </row>
    <row r="11146" spans="1:5" x14ac:dyDescent="0.35">
      <c r="A11146" t="s">
        <v>308</v>
      </c>
      <c r="B11146" t="s">
        <v>13</v>
      </c>
      <c r="C11146" s="1">
        <v>43709</v>
      </c>
      <c r="D11146">
        <v>0.48555599999999999</v>
      </c>
      <c r="E11146" t="s">
        <v>9</v>
      </c>
    </row>
    <row r="11147" spans="1:5" x14ac:dyDescent="0.35">
      <c r="A11147" t="s">
        <v>62</v>
      </c>
      <c r="B11147" t="s">
        <v>13</v>
      </c>
      <c r="C11147" s="1">
        <v>43709</v>
      </c>
      <c r="D11147">
        <v>7.3072290000000004</v>
      </c>
      <c r="E11147" t="s">
        <v>9</v>
      </c>
    </row>
    <row r="11148" spans="1:5" x14ac:dyDescent="0.35">
      <c r="A11148" t="s">
        <v>62</v>
      </c>
      <c r="B11148" t="s">
        <v>315</v>
      </c>
      <c r="C11148" s="1">
        <v>43709</v>
      </c>
      <c r="D11148">
        <v>2352.8322290000001</v>
      </c>
      <c r="E11148" t="s">
        <v>9</v>
      </c>
    </row>
    <row r="11149" spans="1:5" x14ac:dyDescent="0.35">
      <c r="A11149" t="s">
        <v>62</v>
      </c>
      <c r="B11149" t="s">
        <v>316</v>
      </c>
      <c r="C11149" s="1">
        <v>43709</v>
      </c>
      <c r="D11149">
        <v>82.320183999999998</v>
      </c>
      <c r="E11149" t="s">
        <v>9</v>
      </c>
    </row>
    <row r="11150" spans="1:5" x14ac:dyDescent="0.35">
      <c r="A11150" t="s">
        <v>55</v>
      </c>
      <c r="B11150" t="s">
        <v>316</v>
      </c>
      <c r="C11150" s="1">
        <v>43709</v>
      </c>
      <c r="D11150">
        <v>7.1516460000000004</v>
      </c>
      <c r="E11150" t="s">
        <v>9</v>
      </c>
    </row>
    <row r="11151" spans="1:5" x14ac:dyDescent="0.35">
      <c r="A11151" t="s">
        <v>63</v>
      </c>
      <c r="B11151" t="s">
        <v>316</v>
      </c>
      <c r="C11151" s="1">
        <v>43709</v>
      </c>
      <c r="D11151">
        <v>75.168537999999998</v>
      </c>
      <c r="E11151" t="s">
        <v>9</v>
      </c>
    </row>
    <row r="11152" spans="1:5" x14ac:dyDescent="0.35">
      <c r="A11152" t="s">
        <v>56</v>
      </c>
      <c r="B11152" t="s">
        <v>316</v>
      </c>
      <c r="C11152" s="1">
        <v>43709</v>
      </c>
      <c r="D11152">
        <v>31.479436</v>
      </c>
      <c r="E11152" t="s">
        <v>9</v>
      </c>
    </row>
    <row r="11153" spans="1:5" x14ac:dyDescent="0.35">
      <c r="A11153" t="s">
        <v>58</v>
      </c>
      <c r="B11153" t="s">
        <v>316</v>
      </c>
      <c r="C11153" s="1">
        <v>43709</v>
      </c>
      <c r="D11153">
        <v>12.996917</v>
      </c>
      <c r="E11153" t="s">
        <v>9</v>
      </c>
    </row>
    <row r="11154" spans="1:5" x14ac:dyDescent="0.35">
      <c r="A11154" t="s">
        <v>60</v>
      </c>
      <c r="B11154" t="s">
        <v>316</v>
      </c>
      <c r="C11154" s="1">
        <v>43709</v>
      </c>
      <c r="D11154">
        <v>23.300715</v>
      </c>
      <c r="E11154" t="s">
        <v>9</v>
      </c>
    </row>
    <row r="11155" spans="1:5" x14ac:dyDescent="0.35">
      <c r="A11155" t="s">
        <v>308</v>
      </c>
      <c r="B11155" t="s">
        <v>316</v>
      </c>
      <c r="C11155" s="1">
        <v>43709</v>
      </c>
      <c r="D11155">
        <v>7.39147</v>
      </c>
      <c r="E11155" t="s">
        <v>9</v>
      </c>
    </row>
    <row r="11156" spans="1:5" x14ac:dyDescent="0.35">
      <c r="A11156" t="s">
        <v>62</v>
      </c>
      <c r="B11156" t="s">
        <v>124</v>
      </c>
      <c r="C11156" s="1">
        <v>43709</v>
      </c>
      <c r="D11156">
        <v>15.615197999999999</v>
      </c>
      <c r="E11156" t="s">
        <v>9</v>
      </c>
    </row>
    <row r="11157" spans="1:5" x14ac:dyDescent="0.35">
      <c r="A11157" t="s">
        <v>55</v>
      </c>
      <c r="B11157" t="s">
        <v>124</v>
      </c>
      <c r="C11157" s="1">
        <v>43709</v>
      </c>
      <c r="D11157">
        <v>-1.76963</v>
      </c>
      <c r="E11157" t="s">
        <v>9</v>
      </c>
    </row>
    <row r="11158" spans="1:5" x14ac:dyDescent="0.35">
      <c r="A11158" t="s">
        <v>63</v>
      </c>
      <c r="B11158" t="s">
        <v>124</v>
      </c>
      <c r="C11158" s="1">
        <v>43709</v>
      </c>
      <c r="D11158">
        <v>17.384827999999999</v>
      </c>
      <c r="E11158" t="s">
        <v>9</v>
      </c>
    </row>
    <row r="11159" spans="1:5" x14ac:dyDescent="0.35">
      <c r="A11159" t="s">
        <v>56</v>
      </c>
      <c r="B11159" t="s">
        <v>124</v>
      </c>
      <c r="C11159" s="1">
        <v>43709</v>
      </c>
      <c r="D11159">
        <v>13.645412</v>
      </c>
      <c r="E11159" t="s">
        <v>9</v>
      </c>
    </row>
    <row r="11160" spans="1:5" x14ac:dyDescent="0.35">
      <c r="A11160" t="s">
        <v>58</v>
      </c>
      <c r="B11160" t="s">
        <v>124</v>
      </c>
      <c r="C11160" s="1">
        <v>43709</v>
      </c>
      <c r="D11160">
        <v>3.8613729999999999</v>
      </c>
      <c r="E11160" t="s">
        <v>9</v>
      </c>
    </row>
    <row r="11161" spans="1:5" x14ac:dyDescent="0.35">
      <c r="A11161" t="s">
        <v>60</v>
      </c>
      <c r="B11161" t="s">
        <v>124</v>
      </c>
      <c r="C11161" s="1">
        <v>43709</v>
      </c>
      <c r="D11161">
        <v>6.3684180000000001</v>
      </c>
      <c r="E11161" t="s">
        <v>9</v>
      </c>
    </row>
    <row r="11162" spans="1:5" x14ac:dyDescent="0.35">
      <c r="A11162" t="s">
        <v>308</v>
      </c>
      <c r="B11162" t="s">
        <v>124</v>
      </c>
      <c r="C11162" s="1">
        <v>43709</v>
      </c>
      <c r="D11162">
        <v>-6.4903760000000004</v>
      </c>
      <c r="E11162" t="s">
        <v>9</v>
      </c>
    </row>
    <row r="11163" spans="1:5" x14ac:dyDescent="0.35">
      <c r="A11163" t="s">
        <v>56</v>
      </c>
      <c r="B11163" t="s">
        <v>21</v>
      </c>
      <c r="C11163" s="1">
        <v>43709</v>
      </c>
      <c r="D11163">
        <v>25.796289999999999</v>
      </c>
      <c r="E11163" t="s">
        <v>9</v>
      </c>
    </row>
    <row r="11164" spans="1:5" x14ac:dyDescent="0.35">
      <c r="A11164" t="s">
        <v>58</v>
      </c>
      <c r="B11164" t="s">
        <v>21</v>
      </c>
      <c r="C11164" s="1">
        <v>43709</v>
      </c>
      <c r="D11164">
        <v>8.9119869999999999</v>
      </c>
      <c r="E11164" t="s">
        <v>9</v>
      </c>
    </row>
    <row r="11165" spans="1:5" x14ac:dyDescent="0.35">
      <c r="A11165" t="s">
        <v>60</v>
      </c>
      <c r="B11165" t="s">
        <v>21</v>
      </c>
      <c r="C11165" s="1">
        <v>43709</v>
      </c>
      <c r="D11165">
        <v>25.137374000000001</v>
      </c>
      <c r="E11165" t="s">
        <v>9</v>
      </c>
    </row>
    <row r="11166" spans="1:5" x14ac:dyDescent="0.35">
      <c r="A11166" t="s">
        <v>308</v>
      </c>
      <c r="B11166" t="s">
        <v>21</v>
      </c>
      <c r="C11166" s="1">
        <v>43709</v>
      </c>
      <c r="D11166">
        <v>17.151306999999999</v>
      </c>
      <c r="E11166" t="s">
        <v>9</v>
      </c>
    </row>
    <row r="11167" spans="1:5" x14ac:dyDescent="0.35">
      <c r="A11167" t="s">
        <v>56</v>
      </c>
      <c r="B11167" t="s">
        <v>313</v>
      </c>
      <c r="C11167" s="1">
        <v>43709</v>
      </c>
      <c r="D11167">
        <v>0.33502999999999999</v>
      </c>
      <c r="E11167" t="s">
        <v>9</v>
      </c>
    </row>
    <row r="11168" spans="1:5" x14ac:dyDescent="0.35">
      <c r="A11168" t="s">
        <v>58</v>
      </c>
      <c r="B11168" t="s">
        <v>313</v>
      </c>
      <c r="C11168" s="1">
        <v>43709</v>
      </c>
      <c r="D11168">
        <v>0.115745</v>
      </c>
      <c r="E11168" t="s">
        <v>9</v>
      </c>
    </row>
    <row r="11169" spans="1:5" x14ac:dyDescent="0.35">
      <c r="A11169" t="s">
        <v>60</v>
      </c>
      <c r="B11169" t="s">
        <v>313</v>
      </c>
      <c r="C11169" s="1">
        <v>43709</v>
      </c>
      <c r="D11169">
        <v>0.32647199999999998</v>
      </c>
      <c r="E11169" t="s">
        <v>9</v>
      </c>
    </row>
    <row r="11170" spans="1:5" x14ac:dyDescent="0.35">
      <c r="A11170" t="s">
        <v>308</v>
      </c>
      <c r="B11170" t="s">
        <v>313</v>
      </c>
      <c r="C11170" s="1">
        <v>43709</v>
      </c>
      <c r="D11170">
        <v>0.22275300000000001</v>
      </c>
      <c r="E11170" t="s">
        <v>9</v>
      </c>
    </row>
    <row r="11171" spans="1:5" x14ac:dyDescent="0.35">
      <c r="A11171" t="s">
        <v>63</v>
      </c>
      <c r="B11171" t="s">
        <v>21</v>
      </c>
      <c r="C11171" s="1">
        <v>43709</v>
      </c>
      <c r="D11171">
        <v>75.424565000000001</v>
      </c>
      <c r="E11171" t="s">
        <v>9</v>
      </c>
    </row>
    <row r="11172" spans="1:5" x14ac:dyDescent="0.35">
      <c r="A11172" t="s">
        <v>241</v>
      </c>
      <c r="B11172" t="s">
        <v>21</v>
      </c>
      <c r="C11172" s="1">
        <v>43709</v>
      </c>
      <c r="D11172">
        <v>1.1748019999999999</v>
      </c>
      <c r="E11172" t="s">
        <v>9</v>
      </c>
    </row>
    <row r="11173" spans="1:5" x14ac:dyDescent="0.35">
      <c r="A11173" t="s">
        <v>314</v>
      </c>
      <c r="B11173" t="s">
        <v>21</v>
      </c>
      <c r="C11173" s="1">
        <v>43709</v>
      </c>
      <c r="D11173">
        <v>0.39759100000000003</v>
      </c>
      <c r="E11173" t="s">
        <v>9</v>
      </c>
    </row>
    <row r="11174" spans="1:5" x14ac:dyDescent="0.35">
      <c r="A11174" t="s">
        <v>55</v>
      </c>
      <c r="B11174" t="s">
        <v>21</v>
      </c>
      <c r="C11174" s="1">
        <v>43709</v>
      </c>
      <c r="D11174">
        <v>4.1235249999999999</v>
      </c>
      <c r="E11174" t="s">
        <v>9</v>
      </c>
    </row>
    <row r="11175" spans="1:5" x14ac:dyDescent="0.35">
      <c r="A11175" t="s">
        <v>312</v>
      </c>
      <c r="B11175" t="s">
        <v>21</v>
      </c>
      <c r="C11175" s="1">
        <v>43709</v>
      </c>
      <c r="D11175">
        <v>0.444853</v>
      </c>
      <c r="E11175" t="s">
        <v>9</v>
      </c>
    </row>
    <row r="11176" spans="1:5" x14ac:dyDescent="0.35">
      <c r="A11176" t="s">
        <v>62</v>
      </c>
      <c r="B11176" t="s">
        <v>21</v>
      </c>
      <c r="C11176" s="1">
        <v>43709</v>
      </c>
      <c r="D11176">
        <v>81.565336000000002</v>
      </c>
      <c r="E11176" t="s">
        <v>9</v>
      </c>
    </row>
    <row r="11177" spans="1:5" x14ac:dyDescent="0.35">
      <c r="A11177" t="s">
        <v>62</v>
      </c>
      <c r="B11177" t="s">
        <v>92</v>
      </c>
      <c r="C11177" s="1">
        <v>43709</v>
      </c>
      <c r="D11177">
        <v>179.50071800000001</v>
      </c>
      <c r="E11177" t="s">
        <v>9</v>
      </c>
    </row>
    <row r="11178" spans="1:5" x14ac:dyDescent="0.35">
      <c r="A11178" t="s">
        <v>62</v>
      </c>
      <c r="B11178" t="s">
        <v>317</v>
      </c>
      <c r="C11178" s="1">
        <v>43709</v>
      </c>
      <c r="D11178">
        <v>2173.3315120000002</v>
      </c>
      <c r="E11178" t="s">
        <v>9</v>
      </c>
    </row>
    <row r="11179" spans="1:5" x14ac:dyDescent="0.35">
      <c r="A11179" t="s">
        <v>62</v>
      </c>
      <c r="B11179" t="s">
        <v>317</v>
      </c>
      <c r="C11179" s="1">
        <v>43709</v>
      </c>
      <c r="D11179">
        <v>2173.3315120000002</v>
      </c>
      <c r="E11179" t="s">
        <v>9</v>
      </c>
    </row>
    <row r="11180" spans="1:5" x14ac:dyDescent="0.35">
      <c r="A11180" t="s">
        <v>55</v>
      </c>
      <c r="B11180" t="s">
        <v>317</v>
      </c>
      <c r="C11180" s="1">
        <v>43709</v>
      </c>
      <c r="D11180">
        <v>80.093293000000003</v>
      </c>
      <c r="E11180" t="s">
        <v>9</v>
      </c>
    </row>
    <row r="11181" spans="1:5" x14ac:dyDescent="0.35">
      <c r="A11181" t="s">
        <v>55</v>
      </c>
      <c r="B11181" t="s">
        <v>317</v>
      </c>
      <c r="C11181" s="1">
        <v>43709</v>
      </c>
      <c r="D11181">
        <v>80.093293000000003</v>
      </c>
      <c r="E11181" t="s">
        <v>9</v>
      </c>
    </row>
    <row r="11182" spans="1:5" x14ac:dyDescent="0.35">
      <c r="A11182" t="s">
        <v>63</v>
      </c>
      <c r="B11182" t="s">
        <v>317</v>
      </c>
      <c r="C11182" s="1">
        <v>43709</v>
      </c>
      <c r="D11182">
        <v>2093.2382189999998</v>
      </c>
      <c r="E11182" t="s">
        <v>9</v>
      </c>
    </row>
    <row r="11183" spans="1:5" x14ac:dyDescent="0.35">
      <c r="A11183" t="s">
        <v>56</v>
      </c>
      <c r="B11183" t="s">
        <v>317</v>
      </c>
      <c r="C11183" s="1">
        <v>43709</v>
      </c>
      <c r="D11183">
        <v>993.178898</v>
      </c>
      <c r="E11183" t="s">
        <v>9</v>
      </c>
    </row>
    <row r="11184" spans="1:5" x14ac:dyDescent="0.35">
      <c r="A11184" t="s">
        <v>58</v>
      </c>
      <c r="B11184" t="s">
        <v>317</v>
      </c>
      <c r="C11184" s="1">
        <v>43709</v>
      </c>
      <c r="D11184">
        <v>254.5385</v>
      </c>
      <c r="E11184" t="s">
        <v>9</v>
      </c>
    </row>
    <row r="11185" spans="1:5" x14ac:dyDescent="0.35">
      <c r="A11185" t="s">
        <v>60</v>
      </c>
      <c r="B11185" t="s">
        <v>317</v>
      </c>
      <c r="C11185" s="1">
        <v>43709</v>
      </c>
      <c r="D11185">
        <v>588.08766500000002</v>
      </c>
      <c r="E11185" t="s">
        <v>9</v>
      </c>
    </row>
    <row r="11186" spans="1:5" x14ac:dyDescent="0.35">
      <c r="A11186" t="s">
        <v>308</v>
      </c>
      <c r="B11186" t="s">
        <v>317</v>
      </c>
      <c r="C11186" s="1">
        <v>43709</v>
      </c>
      <c r="D11186">
        <v>257.433155</v>
      </c>
      <c r="E11186" t="s">
        <v>9</v>
      </c>
    </row>
    <row r="11187" spans="1:5" x14ac:dyDescent="0.35">
      <c r="A11187" t="s">
        <v>62</v>
      </c>
      <c r="B11187" t="s">
        <v>311</v>
      </c>
      <c r="C11187" s="1">
        <v>43739</v>
      </c>
      <c r="D11187">
        <v>2173.3315120000002</v>
      </c>
      <c r="E11187" t="s">
        <v>9</v>
      </c>
    </row>
    <row r="11188" spans="1:5" x14ac:dyDescent="0.35">
      <c r="A11188" t="s">
        <v>55</v>
      </c>
      <c r="B11188" t="s">
        <v>311</v>
      </c>
      <c r="C11188" s="1">
        <v>43739</v>
      </c>
      <c r="D11188">
        <v>80.093293000000003</v>
      </c>
      <c r="E11188" t="s">
        <v>9</v>
      </c>
    </row>
    <row r="11189" spans="1:5" x14ac:dyDescent="0.35">
      <c r="A11189" t="s">
        <v>63</v>
      </c>
      <c r="B11189" t="s">
        <v>311</v>
      </c>
      <c r="C11189" s="1">
        <v>43739</v>
      </c>
      <c r="D11189">
        <v>2093.2382189999998</v>
      </c>
      <c r="E11189" t="s">
        <v>9</v>
      </c>
    </row>
    <row r="11190" spans="1:5" x14ac:dyDescent="0.35">
      <c r="A11190" t="s">
        <v>56</v>
      </c>
      <c r="B11190" t="s">
        <v>311</v>
      </c>
      <c r="C11190" s="1">
        <v>43739</v>
      </c>
      <c r="D11190">
        <v>993.178898</v>
      </c>
      <c r="E11190" t="s">
        <v>9</v>
      </c>
    </row>
    <row r="11191" spans="1:5" x14ac:dyDescent="0.35">
      <c r="A11191" t="s">
        <v>58</v>
      </c>
      <c r="B11191" t="s">
        <v>311</v>
      </c>
      <c r="C11191" s="1">
        <v>43739</v>
      </c>
      <c r="D11191">
        <v>254.5385</v>
      </c>
      <c r="E11191" t="s">
        <v>9</v>
      </c>
    </row>
    <row r="11192" spans="1:5" x14ac:dyDescent="0.35">
      <c r="A11192" t="s">
        <v>60</v>
      </c>
      <c r="B11192" t="s">
        <v>311</v>
      </c>
      <c r="C11192" s="1">
        <v>43739</v>
      </c>
      <c r="D11192">
        <v>588.08766500000002</v>
      </c>
      <c r="E11192" t="s">
        <v>9</v>
      </c>
    </row>
    <row r="11193" spans="1:5" x14ac:dyDescent="0.35">
      <c r="A11193" t="s">
        <v>308</v>
      </c>
      <c r="B11193" t="s">
        <v>311</v>
      </c>
      <c r="C11193" s="1">
        <v>43739</v>
      </c>
      <c r="D11193">
        <v>257.433155</v>
      </c>
      <c r="E11193" t="s">
        <v>9</v>
      </c>
    </row>
    <row r="11194" spans="1:5" x14ac:dyDescent="0.35">
      <c r="A11194" t="s">
        <v>55</v>
      </c>
      <c r="B11194" t="s">
        <v>13</v>
      </c>
      <c r="C11194" s="1">
        <v>43739</v>
      </c>
      <c r="D11194">
        <v>1.4211510000000001</v>
      </c>
      <c r="E11194" t="s">
        <v>9</v>
      </c>
    </row>
    <row r="11195" spans="1:5" x14ac:dyDescent="0.35">
      <c r="A11195" t="s">
        <v>312</v>
      </c>
      <c r="B11195" t="s">
        <v>13</v>
      </c>
      <c r="C11195" s="1">
        <v>43739</v>
      </c>
      <c r="D11195">
        <v>1.350902</v>
      </c>
      <c r="E11195" t="s">
        <v>9</v>
      </c>
    </row>
    <row r="11196" spans="1:5" x14ac:dyDescent="0.35">
      <c r="A11196" t="s">
        <v>63</v>
      </c>
      <c r="B11196" t="s">
        <v>13</v>
      </c>
      <c r="C11196" s="1">
        <v>43739</v>
      </c>
      <c r="D11196">
        <v>3.4687160000000001</v>
      </c>
      <c r="E11196" t="s">
        <v>9</v>
      </c>
    </row>
    <row r="11197" spans="1:5" x14ac:dyDescent="0.35">
      <c r="A11197" t="s">
        <v>241</v>
      </c>
      <c r="B11197" t="s">
        <v>13</v>
      </c>
      <c r="C11197" s="1">
        <v>43739</v>
      </c>
      <c r="D11197">
        <v>1.4826429999999999</v>
      </c>
      <c r="E11197" t="s">
        <v>9</v>
      </c>
    </row>
    <row r="11198" spans="1:5" x14ac:dyDescent="0.35">
      <c r="A11198" t="s">
        <v>314</v>
      </c>
      <c r="B11198" t="s">
        <v>13</v>
      </c>
      <c r="C11198" s="1">
        <v>43739</v>
      </c>
      <c r="D11198">
        <v>0.13178999999999999</v>
      </c>
      <c r="E11198" t="s">
        <v>9</v>
      </c>
    </row>
    <row r="11199" spans="1:5" x14ac:dyDescent="0.35">
      <c r="A11199" t="s">
        <v>56</v>
      </c>
      <c r="B11199" t="s">
        <v>313</v>
      </c>
      <c r="C11199" s="1">
        <v>43739</v>
      </c>
      <c r="D11199">
        <v>7.9488000000000003E-2</v>
      </c>
      <c r="E11199" t="s">
        <v>9</v>
      </c>
    </row>
    <row r="11200" spans="1:5" x14ac:dyDescent="0.35">
      <c r="A11200" t="s">
        <v>58</v>
      </c>
      <c r="B11200" t="s">
        <v>313</v>
      </c>
      <c r="C11200" s="1">
        <v>43739</v>
      </c>
      <c r="D11200">
        <v>5.4781000000000003E-2</v>
      </c>
      <c r="E11200" t="s">
        <v>9</v>
      </c>
    </row>
    <row r="11201" spans="1:5" x14ac:dyDescent="0.35">
      <c r="A11201" t="s">
        <v>60</v>
      </c>
      <c r="B11201" t="s">
        <v>313</v>
      </c>
      <c r="C11201" s="1">
        <v>43739</v>
      </c>
      <c r="D11201">
        <v>0.779586</v>
      </c>
      <c r="E11201" t="s">
        <v>9</v>
      </c>
    </row>
    <row r="11202" spans="1:5" x14ac:dyDescent="0.35">
      <c r="A11202" t="s">
        <v>308</v>
      </c>
      <c r="B11202" t="s">
        <v>313</v>
      </c>
      <c r="C11202" s="1">
        <v>43739</v>
      </c>
      <c r="D11202">
        <v>8.6143999999999998E-2</v>
      </c>
      <c r="E11202" t="s">
        <v>9</v>
      </c>
    </row>
    <row r="11203" spans="1:5" x14ac:dyDescent="0.35">
      <c r="A11203" t="s">
        <v>56</v>
      </c>
      <c r="B11203" t="s">
        <v>13</v>
      </c>
      <c r="C11203" s="1">
        <v>43739</v>
      </c>
      <c r="D11203">
        <v>0.40404800000000002</v>
      </c>
      <c r="E11203" t="s">
        <v>9</v>
      </c>
    </row>
    <row r="11204" spans="1:5" x14ac:dyDescent="0.35">
      <c r="A11204" t="s">
        <v>58</v>
      </c>
      <c r="B11204" t="s">
        <v>13</v>
      </c>
      <c r="C11204" s="1">
        <v>43739</v>
      </c>
      <c r="D11204">
        <v>0.27846199999999999</v>
      </c>
      <c r="E11204" t="s">
        <v>9</v>
      </c>
    </row>
    <row r="11205" spans="1:5" x14ac:dyDescent="0.35">
      <c r="A11205" t="s">
        <v>60</v>
      </c>
      <c r="B11205" t="s">
        <v>13</v>
      </c>
      <c r="C11205" s="1">
        <v>43739</v>
      </c>
      <c r="D11205">
        <v>3.9627539999999999</v>
      </c>
      <c r="E11205" t="s">
        <v>9</v>
      </c>
    </row>
    <row r="11206" spans="1:5" x14ac:dyDescent="0.35">
      <c r="A11206" t="s">
        <v>308</v>
      </c>
      <c r="B11206" t="s">
        <v>13</v>
      </c>
      <c r="C11206" s="1">
        <v>43739</v>
      </c>
      <c r="D11206">
        <v>0.437884</v>
      </c>
      <c r="E11206" t="s">
        <v>9</v>
      </c>
    </row>
    <row r="11207" spans="1:5" x14ac:dyDescent="0.35">
      <c r="A11207" t="s">
        <v>62</v>
      </c>
      <c r="B11207" t="s">
        <v>13</v>
      </c>
      <c r="C11207" s="1">
        <v>43739</v>
      </c>
      <c r="D11207">
        <v>7.8552020000000002</v>
      </c>
      <c r="E11207" t="s">
        <v>9</v>
      </c>
    </row>
    <row r="11208" spans="1:5" x14ac:dyDescent="0.35">
      <c r="A11208" t="s">
        <v>62</v>
      </c>
      <c r="B11208" t="s">
        <v>315</v>
      </c>
      <c r="C11208" s="1">
        <v>43739</v>
      </c>
      <c r="D11208">
        <v>2181.1867139999999</v>
      </c>
      <c r="E11208" t="s">
        <v>9</v>
      </c>
    </row>
    <row r="11209" spans="1:5" x14ac:dyDescent="0.35">
      <c r="A11209" t="s">
        <v>62</v>
      </c>
      <c r="B11209" t="s">
        <v>316</v>
      </c>
      <c r="C11209" s="1">
        <v>43739</v>
      </c>
      <c r="D11209">
        <v>82.320183999999998</v>
      </c>
      <c r="E11209" t="s">
        <v>9</v>
      </c>
    </row>
    <row r="11210" spans="1:5" x14ac:dyDescent="0.35">
      <c r="A11210" t="s">
        <v>55</v>
      </c>
      <c r="B11210" t="s">
        <v>316</v>
      </c>
      <c r="C11210" s="1">
        <v>43739</v>
      </c>
      <c r="D11210">
        <v>7.1516460000000004</v>
      </c>
      <c r="E11210" t="s">
        <v>9</v>
      </c>
    </row>
    <row r="11211" spans="1:5" x14ac:dyDescent="0.35">
      <c r="A11211" t="s">
        <v>63</v>
      </c>
      <c r="B11211" t="s">
        <v>316</v>
      </c>
      <c r="C11211" s="1">
        <v>43739</v>
      </c>
      <c r="D11211">
        <v>75.168537999999998</v>
      </c>
      <c r="E11211" t="s">
        <v>9</v>
      </c>
    </row>
    <row r="11212" spans="1:5" x14ac:dyDescent="0.35">
      <c r="A11212" t="s">
        <v>56</v>
      </c>
      <c r="B11212" t="s">
        <v>316</v>
      </c>
      <c r="C11212" s="1">
        <v>43739</v>
      </c>
      <c r="D11212">
        <v>31.479436</v>
      </c>
      <c r="E11212" t="s">
        <v>9</v>
      </c>
    </row>
    <row r="11213" spans="1:5" x14ac:dyDescent="0.35">
      <c r="A11213" t="s">
        <v>58</v>
      </c>
      <c r="B11213" t="s">
        <v>316</v>
      </c>
      <c r="C11213" s="1">
        <v>43739</v>
      </c>
      <c r="D11213">
        <v>12.996917</v>
      </c>
      <c r="E11213" t="s">
        <v>9</v>
      </c>
    </row>
    <row r="11214" spans="1:5" x14ac:dyDescent="0.35">
      <c r="A11214" t="s">
        <v>60</v>
      </c>
      <c r="B11214" t="s">
        <v>316</v>
      </c>
      <c r="C11214" s="1">
        <v>43739</v>
      </c>
      <c r="D11214">
        <v>23.300715</v>
      </c>
      <c r="E11214" t="s">
        <v>9</v>
      </c>
    </row>
    <row r="11215" spans="1:5" x14ac:dyDescent="0.35">
      <c r="A11215" t="s">
        <v>308</v>
      </c>
      <c r="B11215" t="s">
        <v>316</v>
      </c>
      <c r="C11215" s="1">
        <v>43739</v>
      </c>
      <c r="D11215">
        <v>7.39147</v>
      </c>
      <c r="E11215" t="s">
        <v>9</v>
      </c>
    </row>
    <row r="11216" spans="1:5" x14ac:dyDescent="0.35">
      <c r="A11216" t="s">
        <v>62</v>
      </c>
      <c r="B11216" t="s">
        <v>124</v>
      </c>
      <c r="C11216" s="1">
        <v>43739</v>
      </c>
      <c r="D11216">
        <v>15.615197999999999</v>
      </c>
      <c r="E11216" t="s">
        <v>9</v>
      </c>
    </row>
    <row r="11217" spans="1:5" x14ac:dyDescent="0.35">
      <c r="A11217" t="s">
        <v>55</v>
      </c>
      <c r="B11217" t="s">
        <v>124</v>
      </c>
      <c r="C11217" s="1">
        <v>43739</v>
      </c>
      <c r="D11217">
        <v>-1.76963</v>
      </c>
      <c r="E11217" t="s">
        <v>9</v>
      </c>
    </row>
    <row r="11218" spans="1:5" x14ac:dyDescent="0.35">
      <c r="A11218" t="s">
        <v>63</v>
      </c>
      <c r="B11218" t="s">
        <v>124</v>
      </c>
      <c r="C11218" s="1">
        <v>43739</v>
      </c>
      <c r="D11218">
        <v>17.384827999999999</v>
      </c>
      <c r="E11218" t="s">
        <v>9</v>
      </c>
    </row>
    <row r="11219" spans="1:5" x14ac:dyDescent="0.35">
      <c r="A11219" t="s">
        <v>56</v>
      </c>
      <c r="B11219" t="s">
        <v>124</v>
      </c>
      <c r="C11219" s="1">
        <v>43739</v>
      </c>
      <c r="D11219">
        <v>13.645412</v>
      </c>
      <c r="E11219" t="s">
        <v>9</v>
      </c>
    </row>
    <row r="11220" spans="1:5" x14ac:dyDescent="0.35">
      <c r="A11220" t="s">
        <v>58</v>
      </c>
      <c r="B11220" t="s">
        <v>124</v>
      </c>
      <c r="C11220" s="1">
        <v>43739</v>
      </c>
      <c r="D11220">
        <v>3.8613729999999999</v>
      </c>
      <c r="E11220" t="s">
        <v>9</v>
      </c>
    </row>
    <row r="11221" spans="1:5" x14ac:dyDescent="0.35">
      <c r="A11221" t="s">
        <v>60</v>
      </c>
      <c r="B11221" t="s">
        <v>124</v>
      </c>
      <c r="C11221" s="1">
        <v>43739</v>
      </c>
      <c r="D11221">
        <v>6.3684180000000001</v>
      </c>
      <c r="E11221" t="s">
        <v>9</v>
      </c>
    </row>
    <row r="11222" spans="1:5" x14ac:dyDescent="0.35">
      <c r="A11222" t="s">
        <v>308</v>
      </c>
      <c r="B11222" t="s">
        <v>124</v>
      </c>
      <c r="C11222" s="1">
        <v>43739</v>
      </c>
      <c r="D11222">
        <v>-6.4903760000000004</v>
      </c>
      <c r="E11222" t="s">
        <v>9</v>
      </c>
    </row>
    <row r="11223" spans="1:5" x14ac:dyDescent="0.35">
      <c r="A11223" t="s">
        <v>56</v>
      </c>
      <c r="B11223" t="s">
        <v>21</v>
      </c>
      <c r="C11223" s="1">
        <v>43739</v>
      </c>
      <c r="D11223">
        <v>27.109387999999999</v>
      </c>
      <c r="E11223" t="s">
        <v>9</v>
      </c>
    </row>
    <row r="11224" spans="1:5" x14ac:dyDescent="0.35">
      <c r="A11224" t="s">
        <v>58</v>
      </c>
      <c r="B11224" t="s">
        <v>21</v>
      </c>
      <c r="C11224" s="1">
        <v>43739</v>
      </c>
      <c r="D11224">
        <v>9.3656310000000005</v>
      </c>
      <c r="E11224" t="s">
        <v>9</v>
      </c>
    </row>
    <row r="11225" spans="1:5" x14ac:dyDescent="0.35">
      <c r="A11225" t="s">
        <v>60</v>
      </c>
      <c r="B11225" t="s">
        <v>21</v>
      </c>
      <c r="C11225" s="1">
        <v>43739</v>
      </c>
      <c r="D11225">
        <v>26.416931000000002</v>
      </c>
      <c r="E11225" t="s">
        <v>9</v>
      </c>
    </row>
    <row r="11226" spans="1:5" x14ac:dyDescent="0.35">
      <c r="A11226" t="s">
        <v>308</v>
      </c>
      <c r="B11226" t="s">
        <v>21</v>
      </c>
      <c r="C11226" s="1">
        <v>43739</v>
      </c>
      <c r="D11226">
        <v>18.024353000000001</v>
      </c>
      <c r="E11226" t="s">
        <v>9</v>
      </c>
    </row>
    <row r="11227" spans="1:5" x14ac:dyDescent="0.35">
      <c r="A11227" t="s">
        <v>56</v>
      </c>
      <c r="B11227" t="s">
        <v>313</v>
      </c>
      <c r="C11227" s="1">
        <v>43739</v>
      </c>
      <c r="D11227">
        <v>0.33502999999999999</v>
      </c>
      <c r="E11227" t="s">
        <v>9</v>
      </c>
    </row>
    <row r="11228" spans="1:5" x14ac:dyDescent="0.35">
      <c r="A11228" t="s">
        <v>58</v>
      </c>
      <c r="B11228" t="s">
        <v>313</v>
      </c>
      <c r="C11228" s="1">
        <v>43739</v>
      </c>
      <c r="D11228">
        <v>0.115745</v>
      </c>
      <c r="E11228" t="s">
        <v>9</v>
      </c>
    </row>
    <row r="11229" spans="1:5" x14ac:dyDescent="0.35">
      <c r="A11229" t="s">
        <v>60</v>
      </c>
      <c r="B11229" t="s">
        <v>313</v>
      </c>
      <c r="C11229" s="1">
        <v>43739</v>
      </c>
      <c r="D11229">
        <v>0.32647199999999998</v>
      </c>
      <c r="E11229" t="s">
        <v>9</v>
      </c>
    </row>
    <row r="11230" spans="1:5" x14ac:dyDescent="0.35">
      <c r="A11230" t="s">
        <v>308</v>
      </c>
      <c r="B11230" t="s">
        <v>313</v>
      </c>
      <c r="C11230" s="1">
        <v>43739</v>
      </c>
      <c r="D11230">
        <v>0.22275300000000001</v>
      </c>
      <c r="E11230" t="s">
        <v>9</v>
      </c>
    </row>
    <row r="11231" spans="1:5" x14ac:dyDescent="0.35">
      <c r="A11231" t="s">
        <v>63</v>
      </c>
      <c r="B11231" t="s">
        <v>21</v>
      </c>
      <c r="C11231" s="1">
        <v>43739</v>
      </c>
      <c r="D11231">
        <v>79.670630000000003</v>
      </c>
      <c r="E11231" t="s">
        <v>9</v>
      </c>
    </row>
    <row r="11232" spans="1:5" x14ac:dyDescent="0.35">
      <c r="A11232" t="s">
        <v>241</v>
      </c>
      <c r="B11232" t="s">
        <v>21</v>
      </c>
      <c r="C11232" s="1">
        <v>43739</v>
      </c>
      <c r="D11232">
        <v>1.2783340000000001</v>
      </c>
      <c r="E11232" t="s">
        <v>9</v>
      </c>
    </row>
    <row r="11233" spans="1:5" x14ac:dyDescent="0.35">
      <c r="A11233" t="s">
        <v>314</v>
      </c>
      <c r="B11233" t="s">
        <v>21</v>
      </c>
      <c r="C11233" s="1">
        <v>43739</v>
      </c>
      <c r="D11233">
        <v>-3.2661000000000003E-2</v>
      </c>
      <c r="E11233" t="s">
        <v>9</v>
      </c>
    </row>
    <row r="11234" spans="1:5" x14ac:dyDescent="0.35">
      <c r="A11234" t="s">
        <v>55</v>
      </c>
      <c r="B11234" t="s">
        <v>21</v>
      </c>
      <c r="C11234" s="1">
        <v>43739</v>
      </c>
      <c r="D11234">
        <v>4.085642</v>
      </c>
      <c r="E11234" t="s">
        <v>9</v>
      </c>
    </row>
    <row r="11235" spans="1:5" x14ac:dyDescent="0.35">
      <c r="A11235" t="s">
        <v>312</v>
      </c>
      <c r="B11235" t="s">
        <v>21</v>
      </c>
      <c r="C11235" s="1">
        <v>43739</v>
      </c>
      <c r="D11235">
        <v>0.53655699999999995</v>
      </c>
      <c r="E11235" t="s">
        <v>9</v>
      </c>
    </row>
    <row r="11236" spans="1:5" x14ac:dyDescent="0.35">
      <c r="A11236" t="s">
        <v>62</v>
      </c>
      <c r="B11236" t="s">
        <v>21</v>
      </c>
      <c r="C11236" s="1">
        <v>43739</v>
      </c>
      <c r="D11236">
        <v>85.538503000000006</v>
      </c>
      <c r="E11236" t="s">
        <v>9</v>
      </c>
    </row>
    <row r="11237" spans="1:5" x14ac:dyDescent="0.35">
      <c r="A11237" t="s">
        <v>62</v>
      </c>
      <c r="B11237" t="s">
        <v>92</v>
      </c>
      <c r="C11237" s="1">
        <v>43739</v>
      </c>
      <c r="D11237">
        <v>183.473885</v>
      </c>
      <c r="E11237" t="s">
        <v>9</v>
      </c>
    </row>
    <row r="11238" spans="1:5" x14ac:dyDescent="0.35">
      <c r="A11238" t="s">
        <v>62</v>
      </c>
      <c r="B11238" t="s">
        <v>317</v>
      </c>
      <c r="C11238" s="1">
        <v>43739</v>
      </c>
      <c r="D11238">
        <v>1997.7128290000001</v>
      </c>
      <c r="E11238" t="s">
        <v>9</v>
      </c>
    </row>
    <row r="11239" spans="1:5" x14ac:dyDescent="0.35">
      <c r="A11239" t="s">
        <v>62</v>
      </c>
      <c r="B11239" t="s">
        <v>317</v>
      </c>
      <c r="C11239" s="1">
        <v>43739</v>
      </c>
      <c r="D11239">
        <v>1997.7128290000001</v>
      </c>
      <c r="E11239" t="s">
        <v>9</v>
      </c>
    </row>
    <row r="11240" spans="1:5" x14ac:dyDescent="0.35">
      <c r="A11240" t="s">
        <v>55</v>
      </c>
      <c r="B11240" t="s">
        <v>317</v>
      </c>
      <c r="C11240" s="1">
        <v>43739</v>
      </c>
      <c r="D11240">
        <v>72.861131</v>
      </c>
      <c r="E11240" t="s">
        <v>9</v>
      </c>
    </row>
    <row r="11241" spans="1:5" x14ac:dyDescent="0.35">
      <c r="A11241" t="s">
        <v>55</v>
      </c>
      <c r="B11241" t="s">
        <v>317</v>
      </c>
      <c r="C11241" s="1">
        <v>43739</v>
      </c>
      <c r="D11241">
        <v>72.861131</v>
      </c>
      <c r="E11241" t="s">
        <v>9</v>
      </c>
    </row>
    <row r="11242" spans="1:5" x14ac:dyDescent="0.35">
      <c r="A11242" t="s">
        <v>63</v>
      </c>
      <c r="B11242" t="s">
        <v>317</v>
      </c>
      <c r="C11242" s="1">
        <v>43739</v>
      </c>
      <c r="D11242">
        <v>1924.8516979999999</v>
      </c>
      <c r="E11242" t="s">
        <v>9</v>
      </c>
    </row>
    <row r="11243" spans="1:5" x14ac:dyDescent="0.35">
      <c r="A11243" t="s">
        <v>56</v>
      </c>
      <c r="B11243" t="s">
        <v>317</v>
      </c>
      <c r="C11243" s="1">
        <v>43739</v>
      </c>
      <c r="D11243">
        <v>921.34870999999998</v>
      </c>
      <c r="E11243" t="s">
        <v>9</v>
      </c>
    </row>
    <row r="11244" spans="1:5" x14ac:dyDescent="0.35">
      <c r="A11244" t="s">
        <v>58</v>
      </c>
      <c r="B11244" t="s">
        <v>317</v>
      </c>
      <c r="C11244" s="1">
        <v>43739</v>
      </c>
      <c r="D11244">
        <v>228.593042</v>
      </c>
      <c r="E11244" t="s">
        <v>9</v>
      </c>
    </row>
    <row r="11245" spans="1:5" x14ac:dyDescent="0.35">
      <c r="A11245" t="s">
        <v>60</v>
      </c>
      <c r="B11245" t="s">
        <v>317</v>
      </c>
      <c r="C11245" s="1">
        <v>43739</v>
      </c>
      <c r="D11245">
        <v>535.96435499999995</v>
      </c>
      <c r="E11245" t="s">
        <v>9</v>
      </c>
    </row>
    <row r="11246" spans="1:5" x14ac:dyDescent="0.35">
      <c r="A11246" t="s">
        <v>308</v>
      </c>
      <c r="B11246" t="s">
        <v>317</v>
      </c>
      <c r="C11246" s="1">
        <v>43739</v>
      </c>
      <c r="D11246">
        <v>238.945592</v>
      </c>
      <c r="E11246" t="s">
        <v>9</v>
      </c>
    </row>
    <row r="11247" spans="1:5" x14ac:dyDescent="0.35">
      <c r="A11247" t="s">
        <v>62</v>
      </c>
      <c r="B11247" t="s">
        <v>311</v>
      </c>
      <c r="C11247" s="1">
        <v>43770</v>
      </c>
      <c r="D11247">
        <v>1997.7128290000001</v>
      </c>
      <c r="E11247" t="s">
        <v>9</v>
      </c>
    </row>
    <row r="11248" spans="1:5" x14ac:dyDescent="0.35">
      <c r="A11248" t="s">
        <v>55</v>
      </c>
      <c r="B11248" t="s">
        <v>311</v>
      </c>
      <c r="C11248" s="1">
        <v>43770</v>
      </c>
      <c r="D11248">
        <v>72.861131</v>
      </c>
      <c r="E11248" t="s">
        <v>9</v>
      </c>
    </row>
    <row r="11249" spans="1:5" x14ac:dyDescent="0.35">
      <c r="A11249" t="s">
        <v>63</v>
      </c>
      <c r="B11249" t="s">
        <v>311</v>
      </c>
      <c r="C11249" s="1">
        <v>43770</v>
      </c>
      <c r="D11249">
        <v>1924.8516979999999</v>
      </c>
      <c r="E11249" t="s">
        <v>9</v>
      </c>
    </row>
    <row r="11250" spans="1:5" x14ac:dyDescent="0.35">
      <c r="A11250" t="s">
        <v>56</v>
      </c>
      <c r="B11250" t="s">
        <v>311</v>
      </c>
      <c r="C11250" s="1">
        <v>43770</v>
      </c>
      <c r="D11250">
        <v>921.34870999999998</v>
      </c>
      <c r="E11250" t="s">
        <v>9</v>
      </c>
    </row>
    <row r="11251" spans="1:5" x14ac:dyDescent="0.35">
      <c r="A11251" t="s">
        <v>58</v>
      </c>
      <c r="B11251" t="s">
        <v>311</v>
      </c>
      <c r="C11251" s="1">
        <v>43770</v>
      </c>
      <c r="D11251">
        <v>228.593042</v>
      </c>
      <c r="E11251" t="s">
        <v>9</v>
      </c>
    </row>
    <row r="11252" spans="1:5" x14ac:dyDescent="0.35">
      <c r="A11252" t="s">
        <v>60</v>
      </c>
      <c r="B11252" t="s">
        <v>311</v>
      </c>
      <c r="C11252" s="1">
        <v>43770</v>
      </c>
      <c r="D11252">
        <v>535.96435499999995</v>
      </c>
      <c r="E11252" t="s">
        <v>9</v>
      </c>
    </row>
    <row r="11253" spans="1:5" x14ac:dyDescent="0.35">
      <c r="A11253" t="s">
        <v>308</v>
      </c>
      <c r="B11253" t="s">
        <v>311</v>
      </c>
      <c r="C11253" s="1">
        <v>43770</v>
      </c>
      <c r="D11253">
        <v>238.945592</v>
      </c>
      <c r="E11253" t="s">
        <v>9</v>
      </c>
    </row>
    <row r="11254" spans="1:5" x14ac:dyDescent="0.35">
      <c r="A11254" t="s">
        <v>55</v>
      </c>
      <c r="B11254" t="s">
        <v>13</v>
      </c>
      <c r="C11254" s="1">
        <v>43770</v>
      </c>
      <c r="D11254">
        <v>1.9927140000000001</v>
      </c>
      <c r="E11254" t="s">
        <v>9</v>
      </c>
    </row>
    <row r="11255" spans="1:5" x14ac:dyDescent="0.35">
      <c r="A11255" t="s">
        <v>312</v>
      </c>
      <c r="B11255" t="s">
        <v>13</v>
      </c>
      <c r="C11255" s="1">
        <v>43770</v>
      </c>
      <c r="D11255">
        <v>1.005854</v>
      </c>
      <c r="E11255" t="s">
        <v>9</v>
      </c>
    </row>
    <row r="11256" spans="1:5" x14ac:dyDescent="0.35">
      <c r="A11256" t="s">
        <v>63</v>
      </c>
      <c r="B11256" t="s">
        <v>13</v>
      </c>
      <c r="C11256" s="1">
        <v>43770</v>
      </c>
      <c r="D11256">
        <v>2.9369299999999998</v>
      </c>
      <c r="E11256" t="s">
        <v>9</v>
      </c>
    </row>
    <row r="11257" spans="1:5" x14ac:dyDescent="0.35">
      <c r="A11257" t="s">
        <v>241</v>
      </c>
      <c r="B11257" t="s">
        <v>13</v>
      </c>
      <c r="C11257" s="1">
        <v>43770</v>
      </c>
      <c r="D11257">
        <v>1.252966</v>
      </c>
      <c r="E11257" t="s">
        <v>9</v>
      </c>
    </row>
    <row r="11258" spans="1:5" x14ac:dyDescent="0.35">
      <c r="A11258" t="s">
        <v>314</v>
      </c>
      <c r="B11258" t="s">
        <v>13</v>
      </c>
      <c r="C11258" s="1">
        <v>43770</v>
      </c>
      <c r="D11258">
        <v>0.13120799999999999</v>
      </c>
      <c r="E11258" t="s">
        <v>9</v>
      </c>
    </row>
    <row r="11259" spans="1:5" x14ac:dyDescent="0.35">
      <c r="A11259" t="s">
        <v>56</v>
      </c>
      <c r="B11259" t="s">
        <v>313</v>
      </c>
      <c r="C11259" s="1">
        <v>43770</v>
      </c>
      <c r="D11259">
        <v>7.9488000000000003E-2</v>
      </c>
      <c r="E11259" t="s">
        <v>9</v>
      </c>
    </row>
    <row r="11260" spans="1:5" x14ac:dyDescent="0.35">
      <c r="A11260" t="s">
        <v>58</v>
      </c>
      <c r="B11260" t="s">
        <v>313</v>
      </c>
      <c r="C11260" s="1">
        <v>43770</v>
      </c>
      <c r="D11260">
        <v>5.4781000000000003E-2</v>
      </c>
      <c r="E11260" t="s">
        <v>9</v>
      </c>
    </row>
    <row r="11261" spans="1:5" x14ac:dyDescent="0.35">
      <c r="A11261" t="s">
        <v>60</v>
      </c>
      <c r="B11261" t="s">
        <v>313</v>
      </c>
      <c r="C11261" s="1">
        <v>43770</v>
      </c>
      <c r="D11261">
        <v>0.779586</v>
      </c>
      <c r="E11261" t="s">
        <v>9</v>
      </c>
    </row>
    <row r="11262" spans="1:5" x14ac:dyDescent="0.35">
      <c r="A11262" t="s">
        <v>308</v>
      </c>
      <c r="B11262" t="s">
        <v>313</v>
      </c>
      <c r="C11262" s="1">
        <v>43770</v>
      </c>
      <c r="D11262">
        <v>8.6143999999999998E-2</v>
      </c>
      <c r="E11262" t="s">
        <v>9</v>
      </c>
    </row>
    <row r="11263" spans="1:5" x14ac:dyDescent="0.35">
      <c r="A11263" t="s">
        <v>56</v>
      </c>
      <c r="B11263" t="s">
        <v>13</v>
      </c>
      <c r="C11263" s="1">
        <v>43770</v>
      </c>
      <c r="D11263">
        <v>0.34347499999999997</v>
      </c>
      <c r="E11263" t="s">
        <v>9</v>
      </c>
    </row>
    <row r="11264" spans="1:5" x14ac:dyDescent="0.35">
      <c r="A11264" t="s">
        <v>58</v>
      </c>
      <c r="B11264" t="s">
        <v>13</v>
      </c>
      <c r="C11264" s="1">
        <v>43770</v>
      </c>
      <c r="D11264">
        <v>0.23671600000000001</v>
      </c>
      <c r="E11264" t="s">
        <v>9</v>
      </c>
    </row>
    <row r="11265" spans="1:5" x14ac:dyDescent="0.35">
      <c r="A11265" t="s">
        <v>60</v>
      </c>
      <c r="B11265" t="s">
        <v>13</v>
      </c>
      <c r="C11265" s="1">
        <v>43770</v>
      </c>
      <c r="D11265">
        <v>3.3686739999999999</v>
      </c>
      <c r="E11265" t="s">
        <v>9</v>
      </c>
    </row>
    <row r="11266" spans="1:5" x14ac:dyDescent="0.35">
      <c r="A11266" t="s">
        <v>308</v>
      </c>
      <c r="B11266" t="s">
        <v>13</v>
      </c>
      <c r="C11266" s="1">
        <v>43770</v>
      </c>
      <c r="D11266">
        <v>0.37223899999999999</v>
      </c>
      <c r="E11266" t="s">
        <v>9</v>
      </c>
    </row>
    <row r="11267" spans="1:5" x14ac:dyDescent="0.35">
      <c r="A11267" t="s">
        <v>62</v>
      </c>
      <c r="B11267" t="s">
        <v>13</v>
      </c>
      <c r="C11267" s="1">
        <v>43770</v>
      </c>
      <c r="D11267">
        <v>7.3196719999999997</v>
      </c>
      <c r="E11267" t="s">
        <v>9</v>
      </c>
    </row>
    <row r="11268" spans="1:5" x14ac:dyDescent="0.35">
      <c r="A11268" t="s">
        <v>62</v>
      </c>
      <c r="B11268" t="s">
        <v>315</v>
      </c>
      <c r="C11268" s="1">
        <v>43770</v>
      </c>
      <c r="D11268">
        <v>2005.0325009999999</v>
      </c>
      <c r="E11268" t="s">
        <v>9</v>
      </c>
    </row>
    <row r="11269" spans="1:5" x14ac:dyDescent="0.35">
      <c r="A11269" t="s">
        <v>62</v>
      </c>
      <c r="B11269" t="s">
        <v>316</v>
      </c>
      <c r="C11269" s="1">
        <v>43770</v>
      </c>
      <c r="D11269">
        <v>82.320183999999998</v>
      </c>
      <c r="E11269" t="s">
        <v>9</v>
      </c>
    </row>
    <row r="11270" spans="1:5" x14ac:dyDescent="0.35">
      <c r="A11270" t="s">
        <v>55</v>
      </c>
      <c r="B11270" t="s">
        <v>316</v>
      </c>
      <c r="C11270" s="1">
        <v>43770</v>
      </c>
      <c r="D11270">
        <v>7.1516460000000004</v>
      </c>
      <c r="E11270" t="s">
        <v>9</v>
      </c>
    </row>
    <row r="11271" spans="1:5" x14ac:dyDescent="0.35">
      <c r="A11271" t="s">
        <v>63</v>
      </c>
      <c r="B11271" t="s">
        <v>316</v>
      </c>
      <c r="C11271" s="1">
        <v>43770</v>
      </c>
      <c r="D11271">
        <v>75.168537999999998</v>
      </c>
      <c r="E11271" t="s">
        <v>9</v>
      </c>
    </row>
    <row r="11272" spans="1:5" x14ac:dyDescent="0.35">
      <c r="A11272" t="s">
        <v>56</v>
      </c>
      <c r="B11272" t="s">
        <v>316</v>
      </c>
      <c r="C11272" s="1">
        <v>43770</v>
      </c>
      <c r="D11272">
        <v>31.479436</v>
      </c>
      <c r="E11272" t="s">
        <v>9</v>
      </c>
    </row>
    <row r="11273" spans="1:5" x14ac:dyDescent="0.35">
      <c r="A11273" t="s">
        <v>58</v>
      </c>
      <c r="B11273" t="s">
        <v>316</v>
      </c>
      <c r="C11273" s="1">
        <v>43770</v>
      </c>
      <c r="D11273">
        <v>12.996917</v>
      </c>
      <c r="E11273" t="s">
        <v>9</v>
      </c>
    </row>
    <row r="11274" spans="1:5" x14ac:dyDescent="0.35">
      <c r="A11274" t="s">
        <v>60</v>
      </c>
      <c r="B11274" t="s">
        <v>316</v>
      </c>
      <c r="C11274" s="1">
        <v>43770</v>
      </c>
      <c r="D11274">
        <v>23.300715</v>
      </c>
      <c r="E11274" t="s">
        <v>9</v>
      </c>
    </row>
    <row r="11275" spans="1:5" x14ac:dyDescent="0.35">
      <c r="A11275" t="s">
        <v>308</v>
      </c>
      <c r="B11275" t="s">
        <v>316</v>
      </c>
      <c r="C11275" s="1">
        <v>43770</v>
      </c>
      <c r="D11275">
        <v>7.39147</v>
      </c>
      <c r="E11275" t="s">
        <v>9</v>
      </c>
    </row>
    <row r="11276" spans="1:5" x14ac:dyDescent="0.35">
      <c r="A11276" t="s">
        <v>62</v>
      </c>
      <c r="B11276" t="s">
        <v>124</v>
      </c>
      <c r="C11276" s="1">
        <v>43770</v>
      </c>
      <c r="D11276">
        <v>15.615197999999999</v>
      </c>
      <c r="E11276" t="s">
        <v>9</v>
      </c>
    </row>
    <row r="11277" spans="1:5" x14ac:dyDescent="0.35">
      <c r="A11277" t="s">
        <v>55</v>
      </c>
      <c r="B11277" t="s">
        <v>124</v>
      </c>
      <c r="C11277" s="1">
        <v>43770</v>
      </c>
      <c r="D11277">
        <v>-1.76963</v>
      </c>
      <c r="E11277" t="s">
        <v>9</v>
      </c>
    </row>
    <row r="11278" spans="1:5" x14ac:dyDescent="0.35">
      <c r="A11278" t="s">
        <v>63</v>
      </c>
      <c r="B11278" t="s">
        <v>124</v>
      </c>
      <c r="C11278" s="1">
        <v>43770</v>
      </c>
      <c r="D11278">
        <v>17.384827999999999</v>
      </c>
      <c r="E11278" t="s">
        <v>9</v>
      </c>
    </row>
    <row r="11279" spans="1:5" x14ac:dyDescent="0.35">
      <c r="A11279" t="s">
        <v>56</v>
      </c>
      <c r="B11279" t="s">
        <v>124</v>
      </c>
      <c r="C11279" s="1">
        <v>43770</v>
      </c>
      <c r="D11279">
        <v>13.645412</v>
      </c>
      <c r="E11279" t="s">
        <v>9</v>
      </c>
    </row>
    <row r="11280" spans="1:5" x14ac:dyDescent="0.35">
      <c r="A11280" t="s">
        <v>58</v>
      </c>
      <c r="B11280" t="s">
        <v>124</v>
      </c>
      <c r="C11280" s="1">
        <v>43770</v>
      </c>
      <c r="D11280">
        <v>3.8613729999999999</v>
      </c>
      <c r="E11280" t="s">
        <v>9</v>
      </c>
    </row>
    <row r="11281" spans="1:5" x14ac:dyDescent="0.35">
      <c r="A11281" t="s">
        <v>60</v>
      </c>
      <c r="B11281" t="s">
        <v>124</v>
      </c>
      <c r="C11281" s="1">
        <v>43770</v>
      </c>
      <c r="D11281">
        <v>6.3684180000000001</v>
      </c>
      <c r="E11281" t="s">
        <v>9</v>
      </c>
    </row>
    <row r="11282" spans="1:5" x14ac:dyDescent="0.35">
      <c r="A11282" t="s">
        <v>308</v>
      </c>
      <c r="B11282" t="s">
        <v>124</v>
      </c>
      <c r="C11282" s="1">
        <v>43770</v>
      </c>
      <c r="D11282">
        <v>-6.4903760000000004</v>
      </c>
      <c r="E11282" t="s">
        <v>9</v>
      </c>
    </row>
    <row r="11283" spans="1:5" x14ac:dyDescent="0.35">
      <c r="A11283" t="s">
        <v>56</v>
      </c>
      <c r="B11283" t="s">
        <v>21</v>
      </c>
      <c r="C11283" s="1">
        <v>43770</v>
      </c>
      <c r="D11283">
        <v>20.179338000000001</v>
      </c>
      <c r="E11283" t="s">
        <v>9</v>
      </c>
    </row>
    <row r="11284" spans="1:5" x14ac:dyDescent="0.35">
      <c r="A11284" t="s">
        <v>58</v>
      </c>
      <c r="B11284" t="s">
        <v>21</v>
      </c>
      <c r="C11284" s="1">
        <v>43770</v>
      </c>
      <c r="D11284">
        <v>6.9714679999999998</v>
      </c>
      <c r="E11284" t="s">
        <v>9</v>
      </c>
    </row>
    <row r="11285" spans="1:5" x14ac:dyDescent="0.35">
      <c r="A11285" t="s">
        <v>60</v>
      </c>
      <c r="B11285" t="s">
        <v>21</v>
      </c>
      <c r="C11285" s="1">
        <v>43770</v>
      </c>
      <c r="D11285">
        <v>19.663895</v>
      </c>
      <c r="E11285" t="s">
        <v>9</v>
      </c>
    </row>
    <row r="11286" spans="1:5" x14ac:dyDescent="0.35">
      <c r="A11286" t="s">
        <v>308</v>
      </c>
      <c r="B11286" t="s">
        <v>21</v>
      </c>
      <c r="C11286" s="1">
        <v>43770</v>
      </c>
      <c r="D11286">
        <v>13.416736</v>
      </c>
      <c r="E11286" t="s">
        <v>9</v>
      </c>
    </row>
    <row r="11287" spans="1:5" x14ac:dyDescent="0.35">
      <c r="A11287" t="s">
        <v>56</v>
      </c>
      <c r="B11287" t="s">
        <v>313</v>
      </c>
      <c r="C11287" s="1">
        <v>43770</v>
      </c>
      <c r="D11287">
        <v>0.33502999999999999</v>
      </c>
      <c r="E11287" t="s">
        <v>9</v>
      </c>
    </row>
    <row r="11288" spans="1:5" x14ac:dyDescent="0.35">
      <c r="A11288" t="s">
        <v>58</v>
      </c>
      <c r="B11288" t="s">
        <v>313</v>
      </c>
      <c r="C11288" s="1">
        <v>43770</v>
      </c>
      <c r="D11288">
        <v>0.115745</v>
      </c>
      <c r="E11288" t="s">
        <v>9</v>
      </c>
    </row>
    <row r="11289" spans="1:5" x14ac:dyDescent="0.35">
      <c r="A11289" t="s">
        <v>60</v>
      </c>
      <c r="B11289" t="s">
        <v>313</v>
      </c>
      <c r="C11289" s="1">
        <v>43770</v>
      </c>
      <c r="D11289">
        <v>0.32647199999999998</v>
      </c>
      <c r="E11289" t="s">
        <v>9</v>
      </c>
    </row>
    <row r="11290" spans="1:5" x14ac:dyDescent="0.35">
      <c r="A11290" t="s">
        <v>308</v>
      </c>
      <c r="B11290" t="s">
        <v>313</v>
      </c>
      <c r="C11290" s="1">
        <v>43770</v>
      </c>
      <c r="D11290">
        <v>0.22275300000000001</v>
      </c>
      <c r="E11290" t="s">
        <v>9</v>
      </c>
    </row>
    <row r="11291" spans="1:5" x14ac:dyDescent="0.35">
      <c r="A11291" t="s">
        <v>63</v>
      </c>
      <c r="B11291" t="s">
        <v>21</v>
      </c>
      <c r="C11291" s="1">
        <v>43770</v>
      </c>
      <c r="D11291">
        <v>59.099705999999998</v>
      </c>
      <c r="E11291" t="s">
        <v>9</v>
      </c>
    </row>
    <row r="11292" spans="1:5" x14ac:dyDescent="0.35">
      <c r="A11292" t="s">
        <v>241</v>
      </c>
      <c r="B11292" t="s">
        <v>21</v>
      </c>
      <c r="C11292" s="1">
        <v>43770</v>
      </c>
      <c r="D11292">
        <v>1.121542</v>
      </c>
      <c r="E11292" t="s">
        <v>9</v>
      </c>
    </row>
    <row r="11293" spans="1:5" x14ac:dyDescent="0.35">
      <c r="A11293" t="s">
        <v>314</v>
      </c>
      <c r="B11293" t="s">
        <v>21</v>
      </c>
      <c r="C11293" s="1">
        <v>43770</v>
      </c>
      <c r="D11293">
        <v>1.0187999999999999E-2</v>
      </c>
      <c r="E11293" t="s">
        <v>9</v>
      </c>
    </row>
    <row r="11294" spans="1:5" x14ac:dyDescent="0.35">
      <c r="A11294" t="s">
        <v>55</v>
      </c>
      <c r="B11294" t="s">
        <v>21</v>
      </c>
      <c r="C11294" s="1">
        <v>43770</v>
      </c>
      <c r="D11294">
        <v>5.6260120000000002</v>
      </c>
      <c r="E11294" t="s">
        <v>9</v>
      </c>
    </row>
    <row r="11295" spans="1:5" x14ac:dyDescent="0.35">
      <c r="A11295" t="s">
        <v>312</v>
      </c>
      <c r="B11295" t="s">
        <v>21</v>
      </c>
      <c r="C11295" s="1">
        <v>43770</v>
      </c>
      <c r="D11295">
        <v>0.464671</v>
      </c>
      <c r="E11295" t="s">
        <v>9</v>
      </c>
    </row>
    <row r="11296" spans="1:5" x14ac:dyDescent="0.35">
      <c r="A11296" t="s">
        <v>62</v>
      </c>
      <c r="B11296" t="s">
        <v>21</v>
      </c>
      <c r="C11296" s="1">
        <v>43770</v>
      </c>
      <c r="D11296">
        <v>66.322119000000001</v>
      </c>
      <c r="E11296" t="s">
        <v>9</v>
      </c>
    </row>
    <row r="11297" spans="1:5" x14ac:dyDescent="0.35">
      <c r="A11297" t="s">
        <v>62</v>
      </c>
      <c r="B11297" t="s">
        <v>92</v>
      </c>
      <c r="C11297" s="1">
        <v>43770</v>
      </c>
      <c r="D11297">
        <v>164.25750099999999</v>
      </c>
      <c r="E11297" t="s">
        <v>9</v>
      </c>
    </row>
    <row r="11298" spans="1:5" x14ac:dyDescent="0.35">
      <c r="A11298" t="s">
        <v>62</v>
      </c>
      <c r="B11298" t="s">
        <v>317</v>
      </c>
      <c r="C11298" s="1">
        <v>43770</v>
      </c>
      <c r="D11298">
        <v>1840.7750000000001</v>
      </c>
      <c r="E11298" t="s">
        <v>9</v>
      </c>
    </row>
    <row r="11299" spans="1:5" x14ac:dyDescent="0.35">
      <c r="A11299" t="s">
        <v>62</v>
      </c>
      <c r="B11299" t="s">
        <v>317</v>
      </c>
      <c r="C11299" s="1">
        <v>43770</v>
      </c>
      <c r="D11299">
        <v>1840.7750000000001</v>
      </c>
      <c r="E11299" t="s">
        <v>9</v>
      </c>
    </row>
    <row r="11300" spans="1:5" x14ac:dyDescent="0.35">
      <c r="A11300" t="s">
        <v>55</v>
      </c>
      <c r="B11300" t="s">
        <v>317</v>
      </c>
      <c r="C11300" s="1">
        <v>43770</v>
      </c>
      <c r="D11300">
        <v>64.387</v>
      </c>
      <c r="E11300" t="s">
        <v>9</v>
      </c>
    </row>
    <row r="11301" spans="1:5" x14ac:dyDescent="0.35">
      <c r="A11301" t="s">
        <v>55</v>
      </c>
      <c r="B11301" t="s">
        <v>317</v>
      </c>
      <c r="C11301" s="1">
        <v>43770</v>
      </c>
      <c r="D11301">
        <v>64.387</v>
      </c>
      <c r="E11301" t="s">
        <v>9</v>
      </c>
    </row>
    <row r="11302" spans="1:5" x14ac:dyDescent="0.35">
      <c r="A11302" t="s">
        <v>63</v>
      </c>
      <c r="B11302" t="s">
        <v>317</v>
      </c>
      <c r="C11302" s="1">
        <v>43770</v>
      </c>
      <c r="D11302">
        <v>1776.3879999999999</v>
      </c>
      <c r="E11302" t="s">
        <v>9</v>
      </c>
    </row>
    <row r="11303" spans="1:5" x14ac:dyDescent="0.35">
      <c r="A11303" t="s">
        <v>56</v>
      </c>
      <c r="B11303" t="s">
        <v>317</v>
      </c>
      <c r="C11303" s="1">
        <v>43770</v>
      </c>
      <c r="D11303">
        <v>856.38800000000003</v>
      </c>
      <c r="E11303" t="s">
        <v>9</v>
      </c>
    </row>
    <row r="11304" spans="1:5" x14ac:dyDescent="0.35">
      <c r="A11304" t="s">
        <v>58</v>
      </c>
      <c r="B11304" t="s">
        <v>317</v>
      </c>
      <c r="C11304" s="1">
        <v>43770</v>
      </c>
      <c r="D11304">
        <v>205</v>
      </c>
      <c r="E11304" t="s">
        <v>9</v>
      </c>
    </row>
    <row r="11305" spans="1:5" x14ac:dyDescent="0.35">
      <c r="A11305" t="s">
        <v>60</v>
      </c>
      <c r="B11305" t="s">
        <v>317</v>
      </c>
      <c r="C11305" s="1">
        <v>43770</v>
      </c>
      <c r="D11305">
        <v>490</v>
      </c>
      <c r="E11305" t="s">
        <v>9</v>
      </c>
    </row>
    <row r="11306" spans="1:5" x14ac:dyDescent="0.35">
      <c r="A11306" t="s">
        <v>308</v>
      </c>
      <c r="B11306" t="s">
        <v>317</v>
      </c>
      <c r="C11306" s="1">
        <v>43770</v>
      </c>
      <c r="D11306">
        <v>225</v>
      </c>
      <c r="E11306" t="s">
        <v>9</v>
      </c>
    </row>
    <row r="11307" spans="1:5" x14ac:dyDescent="0.35">
      <c r="A11307" t="s">
        <v>62</v>
      </c>
      <c r="B11307" t="s">
        <v>317</v>
      </c>
      <c r="C11307" s="1">
        <v>43770</v>
      </c>
      <c r="D11307">
        <v>1840.7750000000001</v>
      </c>
      <c r="E11307" t="s">
        <v>12</v>
      </c>
    </row>
    <row r="11308" spans="1:5" x14ac:dyDescent="0.35">
      <c r="A11308" t="s">
        <v>62</v>
      </c>
      <c r="B11308" t="s">
        <v>313</v>
      </c>
      <c r="C11308" s="1">
        <v>43770</v>
      </c>
      <c r="D11308">
        <v>0</v>
      </c>
      <c r="E11308" t="s">
        <v>9</v>
      </c>
    </row>
    <row r="11309" spans="1:5" x14ac:dyDescent="0.35">
      <c r="A11309" t="s">
        <v>55</v>
      </c>
      <c r="B11309" t="s">
        <v>317</v>
      </c>
      <c r="C11309" s="1">
        <v>43770</v>
      </c>
      <c r="D11309">
        <v>64.387</v>
      </c>
      <c r="E11309" t="s">
        <v>12</v>
      </c>
    </row>
    <row r="11310" spans="1:5" x14ac:dyDescent="0.35">
      <c r="A11310" t="s">
        <v>55</v>
      </c>
      <c r="B11310" t="s">
        <v>313</v>
      </c>
      <c r="C11310" s="1">
        <v>43770</v>
      </c>
      <c r="D11310">
        <v>0</v>
      </c>
      <c r="E11310" t="s">
        <v>9</v>
      </c>
    </row>
    <row r="11311" spans="1:5" x14ac:dyDescent="0.35">
      <c r="A11311" t="s">
        <v>62</v>
      </c>
      <c r="B11311" t="s">
        <v>311</v>
      </c>
      <c r="C11311" s="1">
        <v>43800</v>
      </c>
      <c r="D11311">
        <v>1840.7750000000001</v>
      </c>
      <c r="E11311" t="s">
        <v>9</v>
      </c>
    </row>
    <row r="11312" spans="1:5" x14ac:dyDescent="0.35">
      <c r="A11312" t="s">
        <v>55</v>
      </c>
      <c r="B11312" t="s">
        <v>311</v>
      </c>
      <c r="C11312" s="1">
        <v>43800</v>
      </c>
      <c r="D11312">
        <v>64.387</v>
      </c>
      <c r="E11312" t="s">
        <v>9</v>
      </c>
    </row>
    <row r="11313" spans="1:5" x14ac:dyDescent="0.35">
      <c r="A11313" t="s">
        <v>63</v>
      </c>
      <c r="B11313" t="s">
        <v>311</v>
      </c>
      <c r="C11313" s="1">
        <v>43800</v>
      </c>
      <c r="D11313">
        <v>1776.3879999999999</v>
      </c>
      <c r="E11313" t="s">
        <v>9</v>
      </c>
    </row>
    <row r="11314" spans="1:5" x14ac:dyDescent="0.35">
      <c r="A11314" t="s">
        <v>56</v>
      </c>
      <c r="B11314" t="s">
        <v>311</v>
      </c>
      <c r="C11314" s="1">
        <v>43800</v>
      </c>
      <c r="D11314">
        <v>856.38800000000003</v>
      </c>
      <c r="E11314" t="s">
        <v>9</v>
      </c>
    </row>
    <row r="11315" spans="1:5" x14ac:dyDescent="0.35">
      <c r="A11315" t="s">
        <v>58</v>
      </c>
      <c r="B11315" t="s">
        <v>311</v>
      </c>
      <c r="C11315" s="1">
        <v>43800</v>
      </c>
      <c r="D11315">
        <v>205</v>
      </c>
      <c r="E11315" t="s">
        <v>9</v>
      </c>
    </row>
    <row r="11316" spans="1:5" x14ac:dyDescent="0.35">
      <c r="A11316" t="s">
        <v>60</v>
      </c>
      <c r="B11316" t="s">
        <v>311</v>
      </c>
      <c r="C11316" s="1">
        <v>43800</v>
      </c>
      <c r="D11316">
        <v>490</v>
      </c>
      <c r="E11316" t="s">
        <v>9</v>
      </c>
    </row>
    <row r="11317" spans="1:5" x14ac:dyDescent="0.35">
      <c r="A11317" t="s">
        <v>308</v>
      </c>
      <c r="B11317" t="s">
        <v>311</v>
      </c>
      <c r="C11317" s="1">
        <v>43800</v>
      </c>
      <c r="D11317">
        <v>225</v>
      </c>
      <c r="E11317" t="s">
        <v>9</v>
      </c>
    </row>
    <row r="11318" spans="1:5" x14ac:dyDescent="0.35">
      <c r="A11318" t="s">
        <v>55</v>
      </c>
      <c r="B11318" t="s">
        <v>13</v>
      </c>
      <c r="C11318" s="1">
        <v>43800</v>
      </c>
      <c r="D11318">
        <v>2.2544629999999999</v>
      </c>
      <c r="E11318" t="s">
        <v>9</v>
      </c>
    </row>
    <row r="11319" spans="1:5" x14ac:dyDescent="0.35">
      <c r="A11319" t="s">
        <v>312</v>
      </c>
      <c r="B11319" t="s">
        <v>13</v>
      </c>
      <c r="C11319" s="1">
        <v>43800</v>
      </c>
      <c r="D11319">
        <v>1.0826929999999999</v>
      </c>
      <c r="E11319" t="s">
        <v>9</v>
      </c>
    </row>
    <row r="11320" spans="1:5" x14ac:dyDescent="0.35">
      <c r="A11320" t="s">
        <v>63</v>
      </c>
      <c r="B11320" t="s">
        <v>13</v>
      </c>
      <c r="C11320" s="1">
        <v>43800</v>
      </c>
      <c r="D11320">
        <v>4.2188119999999998</v>
      </c>
      <c r="E11320" t="s">
        <v>9</v>
      </c>
    </row>
    <row r="11321" spans="1:5" x14ac:dyDescent="0.35">
      <c r="A11321" t="s">
        <v>241</v>
      </c>
      <c r="B11321" t="s">
        <v>13</v>
      </c>
      <c r="C11321" s="1">
        <v>43800</v>
      </c>
      <c r="D11321">
        <v>1.351812</v>
      </c>
      <c r="E11321" t="s">
        <v>9</v>
      </c>
    </row>
    <row r="11322" spans="1:5" x14ac:dyDescent="0.35">
      <c r="A11322" t="s">
        <v>314</v>
      </c>
      <c r="B11322" t="s">
        <v>13</v>
      </c>
      <c r="C11322" s="1">
        <v>43800</v>
      </c>
      <c r="D11322">
        <v>0.124205</v>
      </c>
      <c r="E11322" t="s">
        <v>9</v>
      </c>
    </row>
    <row r="11323" spans="1:5" x14ac:dyDescent="0.35">
      <c r="A11323" t="s">
        <v>56</v>
      </c>
      <c r="B11323" t="s">
        <v>313</v>
      </c>
      <c r="C11323" s="1">
        <v>43800</v>
      </c>
      <c r="D11323">
        <v>1.6687E-2</v>
      </c>
      <c r="E11323" t="s">
        <v>9</v>
      </c>
    </row>
    <row r="11324" spans="1:5" x14ac:dyDescent="0.35">
      <c r="A11324" t="s">
        <v>58</v>
      </c>
      <c r="B11324" t="s">
        <v>313</v>
      </c>
      <c r="C11324" s="1">
        <v>43800</v>
      </c>
      <c r="D11324">
        <v>5.9123000000000002E-2</v>
      </c>
      <c r="E11324" t="s">
        <v>9</v>
      </c>
    </row>
    <row r="11325" spans="1:5" x14ac:dyDescent="0.35">
      <c r="A11325" t="s">
        <v>60</v>
      </c>
      <c r="B11325" t="s">
        <v>313</v>
      </c>
      <c r="C11325" s="1">
        <v>43800</v>
      </c>
      <c r="D11325">
        <v>0.84975800000000001</v>
      </c>
      <c r="E11325" t="s">
        <v>9</v>
      </c>
    </row>
    <row r="11326" spans="1:5" x14ac:dyDescent="0.35">
      <c r="A11326" t="s">
        <v>308</v>
      </c>
      <c r="B11326" t="s">
        <v>313</v>
      </c>
      <c r="C11326" s="1">
        <v>43800</v>
      </c>
      <c r="D11326">
        <v>7.4432999999999999E-2</v>
      </c>
      <c r="E11326" t="s">
        <v>9</v>
      </c>
    </row>
    <row r="11327" spans="1:5" x14ac:dyDescent="0.35">
      <c r="A11327" t="s">
        <v>56</v>
      </c>
      <c r="B11327" t="s">
        <v>13</v>
      </c>
      <c r="C11327" s="1">
        <v>43800</v>
      </c>
      <c r="D11327">
        <v>9.5028000000000001E-2</v>
      </c>
      <c r="E11327" t="s">
        <v>9</v>
      </c>
    </row>
    <row r="11328" spans="1:5" x14ac:dyDescent="0.35">
      <c r="A11328" t="s">
        <v>58</v>
      </c>
      <c r="B11328" t="s">
        <v>13</v>
      </c>
      <c r="C11328" s="1">
        <v>43800</v>
      </c>
      <c r="D11328">
        <v>0.33669300000000002</v>
      </c>
      <c r="E11328" t="s">
        <v>9</v>
      </c>
    </row>
    <row r="11329" spans="1:5" x14ac:dyDescent="0.35">
      <c r="A11329" t="s">
        <v>60</v>
      </c>
      <c r="B11329" t="s">
        <v>13</v>
      </c>
      <c r="C11329" s="1">
        <v>43800</v>
      </c>
      <c r="D11329">
        <v>4.8392270000000002</v>
      </c>
      <c r="E11329" t="s">
        <v>9</v>
      </c>
    </row>
    <row r="11330" spans="1:5" x14ac:dyDescent="0.35">
      <c r="A11330" t="s">
        <v>308</v>
      </c>
      <c r="B11330" t="s">
        <v>13</v>
      </c>
      <c r="C11330" s="1">
        <v>43800</v>
      </c>
      <c r="D11330">
        <v>0.42388100000000001</v>
      </c>
      <c r="E11330" t="s">
        <v>9</v>
      </c>
    </row>
    <row r="11331" spans="1:5" x14ac:dyDescent="0.35">
      <c r="A11331" t="s">
        <v>62</v>
      </c>
      <c r="B11331" t="s">
        <v>13</v>
      </c>
      <c r="C11331" s="1">
        <v>43800</v>
      </c>
      <c r="D11331">
        <v>9.0319850000000006</v>
      </c>
      <c r="E11331" t="s">
        <v>9</v>
      </c>
    </row>
    <row r="11332" spans="1:5" x14ac:dyDescent="0.35">
      <c r="A11332" t="s">
        <v>62</v>
      </c>
      <c r="B11332" t="s">
        <v>315</v>
      </c>
      <c r="C11332" s="1">
        <v>43800</v>
      </c>
      <c r="D11332">
        <v>1849.8069849999999</v>
      </c>
      <c r="E11332" t="s">
        <v>9</v>
      </c>
    </row>
    <row r="11333" spans="1:5" x14ac:dyDescent="0.35">
      <c r="A11333" t="s">
        <v>62</v>
      </c>
      <c r="B11333" t="s">
        <v>316</v>
      </c>
      <c r="C11333" s="1">
        <v>43800</v>
      </c>
      <c r="D11333">
        <v>78.691062000000002</v>
      </c>
      <c r="E11333" t="s">
        <v>9</v>
      </c>
    </row>
    <row r="11334" spans="1:5" x14ac:dyDescent="0.35">
      <c r="A11334" t="s">
        <v>55</v>
      </c>
      <c r="B11334" t="s">
        <v>316</v>
      </c>
      <c r="C11334" s="1">
        <v>43800</v>
      </c>
      <c r="D11334">
        <v>6.8225110000000004</v>
      </c>
      <c r="E11334" t="s">
        <v>9</v>
      </c>
    </row>
    <row r="11335" spans="1:5" x14ac:dyDescent="0.35">
      <c r="A11335" t="s">
        <v>63</v>
      </c>
      <c r="B11335" t="s">
        <v>316</v>
      </c>
      <c r="C11335" s="1">
        <v>43800</v>
      </c>
      <c r="D11335">
        <v>71.868550999999997</v>
      </c>
      <c r="E11335" t="s">
        <v>9</v>
      </c>
    </row>
    <row r="11336" spans="1:5" x14ac:dyDescent="0.35">
      <c r="A11336" t="s">
        <v>56</v>
      </c>
      <c r="B11336" t="s">
        <v>316</v>
      </c>
      <c r="C11336" s="1">
        <v>43800</v>
      </c>
      <c r="D11336">
        <v>32.399603999999997</v>
      </c>
      <c r="E11336" t="s">
        <v>9</v>
      </c>
    </row>
    <row r="11337" spans="1:5" x14ac:dyDescent="0.35">
      <c r="A11337" t="s">
        <v>58</v>
      </c>
      <c r="B11337" t="s">
        <v>316</v>
      </c>
      <c r="C11337" s="1">
        <v>43800</v>
      </c>
      <c r="D11337">
        <v>9.4707070000000009</v>
      </c>
      <c r="E11337" t="s">
        <v>9</v>
      </c>
    </row>
    <row r="11338" spans="1:5" x14ac:dyDescent="0.35">
      <c r="A11338" t="s">
        <v>60</v>
      </c>
      <c r="B11338" t="s">
        <v>316</v>
      </c>
      <c r="C11338" s="1">
        <v>43800</v>
      </c>
      <c r="D11338">
        <v>22.974229999999999</v>
      </c>
      <c r="E11338" t="s">
        <v>9</v>
      </c>
    </row>
    <row r="11339" spans="1:5" x14ac:dyDescent="0.35">
      <c r="A11339" t="s">
        <v>308</v>
      </c>
      <c r="B11339" t="s">
        <v>316</v>
      </c>
      <c r="C11339" s="1">
        <v>43800</v>
      </c>
      <c r="D11339">
        <v>7.0240099999999996</v>
      </c>
      <c r="E11339" t="s">
        <v>9</v>
      </c>
    </row>
    <row r="11340" spans="1:5" x14ac:dyDescent="0.35">
      <c r="A11340" t="s">
        <v>62</v>
      </c>
      <c r="B11340" t="s">
        <v>124</v>
      </c>
      <c r="C11340" s="1">
        <v>43800</v>
      </c>
      <c r="D11340">
        <v>-6.4031549999999999</v>
      </c>
      <c r="E11340" t="s">
        <v>9</v>
      </c>
    </row>
    <row r="11341" spans="1:5" x14ac:dyDescent="0.35">
      <c r="A11341" t="s">
        <v>55</v>
      </c>
      <c r="B11341" t="s">
        <v>124</v>
      </c>
      <c r="C11341" s="1">
        <v>43800</v>
      </c>
      <c r="D11341">
        <v>-1.453174</v>
      </c>
      <c r="E11341" t="s">
        <v>9</v>
      </c>
    </row>
    <row r="11342" spans="1:5" x14ac:dyDescent="0.35">
      <c r="A11342" t="s">
        <v>63</v>
      </c>
      <c r="B11342" t="s">
        <v>124</v>
      </c>
      <c r="C11342" s="1">
        <v>43800</v>
      </c>
      <c r="D11342">
        <v>-4.9499810000000002</v>
      </c>
      <c r="E11342" t="s">
        <v>9</v>
      </c>
    </row>
    <row r="11343" spans="1:5" x14ac:dyDescent="0.35">
      <c r="A11343" t="s">
        <v>56</v>
      </c>
      <c r="B11343" t="s">
        <v>124</v>
      </c>
      <c r="C11343" s="1">
        <v>43800</v>
      </c>
      <c r="D11343">
        <v>1.9924329999999999</v>
      </c>
      <c r="E11343" t="s">
        <v>9</v>
      </c>
    </row>
    <row r="11344" spans="1:5" x14ac:dyDescent="0.35">
      <c r="A11344" t="s">
        <v>58</v>
      </c>
      <c r="B11344" t="s">
        <v>124</v>
      </c>
      <c r="C11344" s="1">
        <v>43800</v>
      </c>
      <c r="D11344">
        <v>-0.76416200000000001</v>
      </c>
      <c r="E11344" t="s">
        <v>9</v>
      </c>
    </row>
    <row r="11345" spans="1:5" x14ac:dyDescent="0.35">
      <c r="A11345" t="s">
        <v>60</v>
      </c>
      <c r="B11345" t="s">
        <v>124</v>
      </c>
      <c r="C11345" s="1">
        <v>43800</v>
      </c>
      <c r="D11345">
        <v>-0.78915400000000002</v>
      </c>
      <c r="E11345" t="s">
        <v>9</v>
      </c>
    </row>
    <row r="11346" spans="1:5" x14ac:dyDescent="0.35">
      <c r="A11346" t="s">
        <v>308</v>
      </c>
      <c r="B11346" t="s">
        <v>124</v>
      </c>
      <c r="C11346" s="1">
        <v>43800</v>
      </c>
      <c r="D11346">
        <v>-5.3890989999999999</v>
      </c>
      <c r="E11346" t="s">
        <v>9</v>
      </c>
    </row>
    <row r="11347" spans="1:5" x14ac:dyDescent="0.35">
      <c r="A11347" t="s">
        <v>56</v>
      </c>
      <c r="B11347" t="s">
        <v>21</v>
      </c>
      <c r="C11347" s="1">
        <v>43800</v>
      </c>
      <c r="D11347">
        <v>28.828659999999999</v>
      </c>
      <c r="E11347" t="s">
        <v>9</v>
      </c>
    </row>
    <row r="11348" spans="1:5" x14ac:dyDescent="0.35">
      <c r="A11348" t="s">
        <v>58</v>
      </c>
      <c r="B11348" t="s">
        <v>21</v>
      </c>
      <c r="C11348" s="1">
        <v>43800</v>
      </c>
      <c r="D11348">
        <v>6.7883199999999997</v>
      </c>
      <c r="E11348" t="s">
        <v>9</v>
      </c>
    </row>
    <row r="11349" spans="1:5" x14ac:dyDescent="0.35">
      <c r="A11349" t="s">
        <v>60</v>
      </c>
      <c r="B11349" t="s">
        <v>21</v>
      </c>
      <c r="C11349" s="1">
        <v>43800</v>
      </c>
      <c r="D11349">
        <v>24.910402000000001</v>
      </c>
      <c r="E11349" t="s">
        <v>9</v>
      </c>
    </row>
    <row r="11350" spans="1:5" x14ac:dyDescent="0.35">
      <c r="A11350" t="s">
        <v>308</v>
      </c>
      <c r="B11350" t="s">
        <v>21</v>
      </c>
      <c r="C11350" s="1">
        <v>43800</v>
      </c>
      <c r="D11350">
        <v>17.529622</v>
      </c>
      <c r="E11350" t="s">
        <v>9</v>
      </c>
    </row>
    <row r="11351" spans="1:5" x14ac:dyDescent="0.35">
      <c r="A11351" t="s">
        <v>56</v>
      </c>
      <c r="B11351" t="s">
        <v>313</v>
      </c>
      <c r="C11351" s="1">
        <v>43800</v>
      </c>
      <c r="D11351">
        <v>0.36932799999999999</v>
      </c>
      <c r="E11351" t="s">
        <v>9</v>
      </c>
    </row>
    <row r="11352" spans="1:5" x14ac:dyDescent="0.35">
      <c r="A11352" t="s">
        <v>58</v>
      </c>
      <c r="B11352" t="s">
        <v>313</v>
      </c>
      <c r="C11352" s="1">
        <v>43800</v>
      </c>
      <c r="D11352">
        <v>8.6966000000000002E-2</v>
      </c>
      <c r="E11352" t="s">
        <v>9</v>
      </c>
    </row>
    <row r="11353" spans="1:5" x14ac:dyDescent="0.35">
      <c r="A11353" t="s">
        <v>60</v>
      </c>
      <c r="B11353" t="s">
        <v>313</v>
      </c>
      <c r="C11353" s="1">
        <v>43800</v>
      </c>
      <c r="D11353">
        <v>0.319131</v>
      </c>
      <c r="E11353" t="s">
        <v>9</v>
      </c>
    </row>
    <row r="11354" spans="1:5" x14ac:dyDescent="0.35">
      <c r="A11354" t="s">
        <v>308</v>
      </c>
      <c r="B11354" t="s">
        <v>313</v>
      </c>
      <c r="C11354" s="1">
        <v>43800</v>
      </c>
      <c r="D11354">
        <v>0.224575</v>
      </c>
      <c r="E11354" t="s">
        <v>9</v>
      </c>
    </row>
    <row r="11355" spans="1:5" x14ac:dyDescent="0.35">
      <c r="A11355" t="s">
        <v>63</v>
      </c>
      <c r="B11355" t="s">
        <v>21</v>
      </c>
      <c r="C11355" s="1">
        <v>43800</v>
      </c>
      <c r="D11355">
        <v>77.121683000000004</v>
      </c>
      <c r="E11355" t="s">
        <v>9</v>
      </c>
    </row>
    <row r="11356" spans="1:5" x14ac:dyDescent="0.35">
      <c r="A11356" t="s">
        <v>241</v>
      </c>
      <c r="B11356" t="s">
        <v>21</v>
      </c>
      <c r="C11356" s="1">
        <v>43800</v>
      </c>
      <c r="D11356">
        <v>0.94856200000000002</v>
      </c>
      <c r="E11356" t="s">
        <v>9</v>
      </c>
    </row>
    <row r="11357" spans="1:5" x14ac:dyDescent="0.35">
      <c r="A11357" t="s">
        <v>314</v>
      </c>
      <c r="B11357" t="s">
        <v>21</v>
      </c>
      <c r="C11357" s="1">
        <v>43800</v>
      </c>
      <c r="D11357">
        <v>-1.324E-2</v>
      </c>
      <c r="E11357" t="s">
        <v>9</v>
      </c>
    </row>
    <row r="11358" spans="1:5" x14ac:dyDescent="0.35">
      <c r="A11358" t="s">
        <v>55</v>
      </c>
      <c r="B11358" t="s">
        <v>21</v>
      </c>
      <c r="C11358" s="1">
        <v>43800</v>
      </c>
      <c r="D11358">
        <v>4.1284489999999998</v>
      </c>
      <c r="E11358" t="s">
        <v>9</v>
      </c>
    </row>
    <row r="11359" spans="1:5" x14ac:dyDescent="0.35">
      <c r="A11359" t="s">
        <v>312</v>
      </c>
      <c r="B11359" t="s">
        <v>21</v>
      </c>
      <c r="C11359" s="1">
        <v>43800</v>
      </c>
      <c r="D11359">
        <v>0.121917</v>
      </c>
      <c r="E11359" t="s">
        <v>9</v>
      </c>
    </row>
    <row r="11360" spans="1:5" x14ac:dyDescent="0.35">
      <c r="A11360" t="s">
        <v>62</v>
      </c>
      <c r="B11360" t="s">
        <v>21</v>
      </c>
      <c r="C11360" s="1">
        <v>43800</v>
      </c>
      <c r="D11360">
        <v>82.307370000000006</v>
      </c>
      <c r="E11360" t="s">
        <v>9</v>
      </c>
    </row>
    <row r="11361" spans="1:5" x14ac:dyDescent="0.35">
      <c r="A11361" t="s">
        <v>62</v>
      </c>
      <c r="B11361" t="s">
        <v>92</v>
      </c>
      <c r="C11361" s="1">
        <v>43800</v>
      </c>
      <c r="D11361">
        <v>154.59527700000001</v>
      </c>
      <c r="E11361" t="s">
        <v>9</v>
      </c>
    </row>
    <row r="11362" spans="1:5" x14ac:dyDescent="0.35">
      <c r="A11362" t="s">
        <v>62</v>
      </c>
      <c r="B11362" t="s">
        <v>317</v>
      </c>
      <c r="C11362" s="1">
        <v>43800</v>
      </c>
      <c r="D11362">
        <v>1695.211708</v>
      </c>
      <c r="E11362" t="s">
        <v>9</v>
      </c>
    </row>
    <row r="11363" spans="1:5" x14ac:dyDescent="0.35">
      <c r="A11363" t="s">
        <v>62</v>
      </c>
      <c r="B11363" t="s">
        <v>317</v>
      </c>
      <c r="C11363" s="1">
        <v>43800</v>
      </c>
      <c r="D11363">
        <v>1695.211708</v>
      </c>
      <c r="E11363" t="s">
        <v>9</v>
      </c>
    </row>
    <row r="11364" spans="1:5" x14ac:dyDescent="0.35">
      <c r="A11364" t="s">
        <v>55</v>
      </c>
      <c r="B11364" t="s">
        <v>317</v>
      </c>
      <c r="C11364" s="1">
        <v>43800</v>
      </c>
      <c r="D11364">
        <v>58.104452999999999</v>
      </c>
      <c r="E11364" t="s">
        <v>9</v>
      </c>
    </row>
    <row r="11365" spans="1:5" x14ac:dyDescent="0.35">
      <c r="A11365" t="s">
        <v>55</v>
      </c>
      <c r="B11365" t="s">
        <v>317</v>
      </c>
      <c r="C11365" s="1">
        <v>43800</v>
      </c>
      <c r="D11365">
        <v>58.104452999999999</v>
      </c>
      <c r="E11365" t="s">
        <v>9</v>
      </c>
    </row>
    <row r="11366" spans="1:5" x14ac:dyDescent="0.35">
      <c r="A11366" t="s">
        <v>63</v>
      </c>
      <c r="B11366" t="s">
        <v>317</v>
      </c>
      <c r="C11366" s="1">
        <v>43800</v>
      </c>
      <c r="D11366">
        <v>1637.1072549999999</v>
      </c>
      <c r="E11366" t="s">
        <v>9</v>
      </c>
    </row>
    <row r="11367" spans="1:5" x14ac:dyDescent="0.35">
      <c r="A11367" t="s">
        <v>56</v>
      </c>
      <c r="B11367" t="s">
        <v>317</v>
      </c>
      <c r="C11367" s="1">
        <v>43800</v>
      </c>
      <c r="D11367">
        <v>793.26233100000002</v>
      </c>
      <c r="E11367" t="s">
        <v>9</v>
      </c>
    </row>
    <row r="11368" spans="1:5" x14ac:dyDescent="0.35">
      <c r="A11368" t="s">
        <v>58</v>
      </c>
      <c r="B11368" t="s">
        <v>317</v>
      </c>
      <c r="C11368" s="1">
        <v>43800</v>
      </c>
      <c r="D11368">
        <v>189.84182799999999</v>
      </c>
      <c r="E11368" t="s">
        <v>9</v>
      </c>
    </row>
    <row r="11369" spans="1:5" x14ac:dyDescent="0.35">
      <c r="A11369" t="s">
        <v>60</v>
      </c>
      <c r="B11369" t="s">
        <v>317</v>
      </c>
      <c r="C11369" s="1">
        <v>43800</v>
      </c>
      <c r="D11369">
        <v>447.74374999999998</v>
      </c>
      <c r="E11369" t="s">
        <v>9</v>
      </c>
    </row>
    <row r="11370" spans="1:5" x14ac:dyDescent="0.35">
      <c r="A11370" t="s">
        <v>308</v>
      </c>
      <c r="B11370" t="s">
        <v>317</v>
      </c>
      <c r="C11370" s="1">
        <v>43800</v>
      </c>
      <c r="D11370">
        <v>206.25934699999999</v>
      </c>
      <c r="E11370" t="s">
        <v>9</v>
      </c>
    </row>
    <row r="11371" spans="1:5" x14ac:dyDescent="0.35">
      <c r="A11371" t="s">
        <v>62</v>
      </c>
      <c r="B11371" t="s">
        <v>311</v>
      </c>
      <c r="C11371" s="1">
        <v>43831</v>
      </c>
      <c r="D11371">
        <v>1695.211708</v>
      </c>
      <c r="E11371" t="s">
        <v>9</v>
      </c>
    </row>
    <row r="11372" spans="1:5" x14ac:dyDescent="0.35">
      <c r="A11372" t="s">
        <v>55</v>
      </c>
      <c r="B11372" t="s">
        <v>311</v>
      </c>
      <c r="C11372" s="1">
        <v>43831</v>
      </c>
      <c r="D11372">
        <v>58.104452999999999</v>
      </c>
      <c r="E11372" t="s">
        <v>9</v>
      </c>
    </row>
    <row r="11373" spans="1:5" x14ac:dyDescent="0.35">
      <c r="A11373" t="s">
        <v>63</v>
      </c>
      <c r="B11373" t="s">
        <v>311</v>
      </c>
      <c r="C11373" s="1">
        <v>43831</v>
      </c>
      <c r="D11373">
        <v>1637.1072549999999</v>
      </c>
      <c r="E11373" t="s">
        <v>9</v>
      </c>
    </row>
    <row r="11374" spans="1:5" x14ac:dyDescent="0.35">
      <c r="A11374" t="s">
        <v>56</v>
      </c>
      <c r="B11374" t="s">
        <v>311</v>
      </c>
      <c r="C11374" s="1">
        <v>43831</v>
      </c>
      <c r="D11374">
        <v>793.26233100000002</v>
      </c>
      <c r="E11374" t="s">
        <v>9</v>
      </c>
    </row>
    <row r="11375" spans="1:5" x14ac:dyDescent="0.35">
      <c r="A11375" t="s">
        <v>58</v>
      </c>
      <c r="B11375" t="s">
        <v>311</v>
      </c>
      <c r="C11375" s="1">
        <v>43831</v>
      </c>
      <c r="D11375">
        <v>189.84182799999999</v>
      </c>
      <c r="E11375" t="s">
        <v>9</v>
      </c>
    </row>
    <row r="11376" spans="1:5" x14ac:dyDescent="0.35">
      <c r="A11376" t="s">
        <v>60</v>
      </c>
      <c r="B11376" t="s">
        <v>311</v>
      </c>
      <c r="C11376" s="1">
        <v>43831</v>
      </c>
      <c r="D11376">
        <v>447.74374999999998</v>
      </c>
      <c r="E11376" t="s">
        <v>9</v>
      </c>
    </row>
    <row r="11377" spans="1:5" x14ac:dyDescent="0.35">
      <c r="A11377" t="s">
        <v>308</v>
      </c>
      <c r="B11377" t="s">
        <v>311</v>
      </c>
      <c r="C11377" s="1">
        <v>43831</v>
      </c>
      <c r="D11377">
        <v>206.25934699999999</v>
      </c>
      <c r="E11377" t="s">
        <v>9</v>
      </c>
    </row>
    <row r="11378" spans="1:5" x14ac:dyDescent="0.35">
      <c r="A11378" t="s">
        <v>55</v>
      </c>
      <c r="B11378" t="s">
        <v>13</v>
      </c>
      <c r="C11378" s="1">
        <v>43831</v>
      </c>
      <c r="D11378">
        <v>4.0298290000000003</v>
      </c>
      <c r="E11378" t="s">
        <v>9</v>
      </c>
    </row>
    <row r="11379" spans="1:5" x14ac:dyDescent="0.35">
      <c r="A11379" t="s">
        <v>312</v>
      </c>
      <c r="B11379" t="s">
        <v>13</v>
      </c>
      <c r="C11379" s="1">
        <v>43831</v>
      </c>
      <c r="D11379">
        <v>0.52371800000000002</v>
      </c>
      <c r="E11379" t="s">
        <v>9</v>
      </c>
    </row>
    <row r="11380" spans="1:5" x14ac:dyDescent="0.35">
      <c r="A11380" t="s">
        <v>63</v>
      </c>
      <c r="B11380" t="s">
        <v>13</v>
      </c>
      <c r="C11380" s="1">
        <v>43831</v>
      </c>
      <c r="D11380">
        <v>6.044359</v>
      </c>
      <c r="E11380" t="s">
        <v>9</v>
      </c>
    </row>
    <row r="11381" spans="1:5" x14ac:dyDescent="0.35">
      <c r="A11381" t="s">
        <v>241</v>
      </c>
      <c r="B11381" t="s">
        <v>13</v>
      </c>
      <c r="C11381" s="1">
        <v>43831</v>
      </c>
      <c r="D11381">
        <v>1.339351</v>
      </c>
      <c r="E11381" t="s">
        <v>9</v>
      </c>
    </row>
    <row r="11382" spans="1:5" x14ac:dyDescent="0.35">
      <c r="A11382" t="s">
        <v>314</v>
      </c>
      <c r="B11382" t="s">
        <v>13</v>
      </c>
      <c r="C11382" s="1">
        <v>43831</v>
      </c>
      <c r="D11382">
        <v>0.12889500000000001</v>
      </c>
      <c r="E11382" t="s">
        <v>9</v>
      </c>
    </row>
    <row r="11383" spans="1:5" x14ac:dyDescent="0.35">
      <c r="A11383" t="s">
        <v>56</v>
      </c>
      <c r="B11383" t="s">
        <v>313</v>
      </c>
      <c r="C11383" s="1">
        <v>43831</v>
      </c>
      <c r="D11383">
        <v>1.6687E-2</v>
      </c>
      <c r="E11383" t="s">
        <v>9</v>
      </c>
    </row>
    <row r="11384" spans="1:5" x14ac:dyDescent="0.35">
      <c r="A11384" t="s">
        <v>58</v>
      </c>
      <c r="B11384" t="s">
        <v>313</v>
      </c>
      <c r="C11384" s="1">
        <v>43831</v>
      </c>
      <c r="D11384">
        <v>5.9123000000000002E-2</v>
      </c>
      <c r="E11384" t="s">
        <v>9</v>
      </c>
    </row>
    <row r="11385" spans="1:5" x14ac:dyDescent="0.35">
      <c r="A11385" t="s">
        <v>60</v>
      </c>
      <c r="B11385" t="s">
        <v>313</v>
      </c>
      <c r="C11385" s="1">
        <v>43831</v>
      </c>
      <c r="D11385">
        <v>0.84975800000000001</v>
      </c>
      <c r="E11385" t="s">
        <v>9</v>
      </c>
    </row>
    <row r="11386" spans="1:5" x14ac:dyDescent="0.35">
      <c r="A11386" t="s">
        <v>308</v>
      </c>
      <c r="B11386" t="s">
        <v>313</v>
      </c>
      <c r="C11386" s="1">
        <v>43831</v>
      </c>
      <c r="D11386">
        <v>7.4432999999999999E-2</v>
      </c>
      <c r="E11386" t="s">
        <v>9</v>
      </c>
    </row>
    <row r="11387" spans="1:5" x14ac:dyDescent="0.35">
      <c r="A11387" t="s">
        <v>56</v>
      </c>
      <c r="B11387" t="s">
        <v>13</v>
      </c>
      <c r="C11387" s="1">
        <v>43831</v>
      </c>
      <c r="D11387">
        <v>0.12536</v>
      </c>
      <c r="E11387" t="s">
        <v>9</v>
      </c>
    </row>
    <row r="11388" spans="1:5" x14ac:dyDescent="0.35">
      <c r="A11388" t="s">
        <v>58</v>
      </c>
      <c r="B11388" t="s">
        <v>13</v>
      </c>
      <c r="C11388" s="1">
        <v>43831</v>
      </c>
      <c r="D11388">
        <v>0.44416499999999998</v>
      </c>
      <c r="E11388" t="s">
        <v>9</v>
      </c>
    </row>
    <row r="11389" spans="1:5" x14ac:dyDescent="0.35">
      <c r="A11389" t="s">
        <v>60</v>
      </c>
      <c r="B11389" t="s">
        <v>13</v>
      </c>
      <c r="C11389" s="1">
        <v>43831</v>
      </c>
      <c r="D11389">
        <v>6.3838980000000003</v>
      </c>
      <c r="E11389" t="s">
        <v>9</v>
      </c>
    </row>
    <row r="11390" spans="1:5" x14ac:dyDescent="0.35">
      <c r="A11390" t="s">
        <v>308</v>
      </c>
      <c r="B11390" t="s">
        <v>13</v>
      </c>
      <c r="C11390" s="1">
        <v>43831</v>
      </c>
      <c r="D11390">
        <v>0.55918199999999996</v>
      </c>
      <c r="E11390" t="s">
        <v>9</v>
      </c>
    </row>
    <row r="11391" spans="1:5" x14ac:dyDescent="0.35">
      <c r="A11391" t="s">
        <v>62</v>
      </c>
      <c r="B11391" t="s">
        <v>13</v>
      </c>
      <c r="C11391" s="1">
        <v>43831</v>
      </c>
      <c r="D11391">
        <v>12.066152000000001</v>
      </c>
      <c r="E11391" t="s">
        <v>9</v>
      </c>
    </row>
    <row r="11392" spans="1:5" x14ac:dyDescent="0.35">
      <c r="A11392" t="s">
        <v>62</v>
      </c>
      <c r="B11392" t="s">
        <v>315</v>
      </c>
      <c r="C11392" s="1">
        <v>43831</v>
      </c>
      <c r="D11392">
        <v>1707.277861</v>
      </c>
      <c r="E11392" t="s">
        <v>9</v>
      </c>
    </row>
    <row r="11393" spans="1:5" x14ac:dyDescent="0.35">
      <c r="A11393" t="s">
        <v>62</v>
      </c>
      <c r="B11393" t="s">
        <v>316</v>
      </c>
      <c r="C11393" s="1">
        <v>43831</v>
      </c>
      <c r="D11393">
        <v>78.691062000000002</v>
      </c>
      <c r="E11393" t="s">
        <v>9</v>
      </c>
    </row>
    <row r="11394" spans="1:5" x14ac:dyDescent="0.35">
      <c r="A11394" t="s">
        <v>55</v>
      </c>
      <c r="B11394" t="s">
        <v>316</v>
      </c>
      <c r="C11394" s="1">
        <v>43831</v>
      </c>
      <c r="D11394">
        <v>6.8225110000000004</v>
      </c>
      <c r="E11394" t="s">
        <v>9</v>
      </c>
    </row>
    <row r="11395" spans="1:5" x14ac:dyDescent="0.35">
      <c r="A11395" t="s">
        <v>63</v>
      </c>
      <c r="B11395" t="s">
        <v>316</v>
      </c>
      <c r="C11395" s="1">
        <v>43831</v>
      </c>
      <c r="D11395">
        <v>71.868550999999997</v>
      </c>
      <c r="E11395" t="s">
        <v>9</v>
      </c>
    </row>
    <row r="11396" spans="1:5" x14ac:dyDescent="0.35">
      <c r="A11396" t="s">
        <v>56</v>
      </c>
      <c r="B11396" t="s">
        <v>316</v>
      </c>
      <c r="C11396" s="1">
        <v>43831</v>
      </c>
      <c r="D11396">
        <v>32.399603999999997</v>
      </c>
      <c r="E11396" t="s">
        <v>9</v>
      </c>
    </row>
    <row r="11397" spans="1:5" x14ac:dyDescent="0.35">
      <c r="A11397" t="s">
        <v>58</v>
      </c>
      <c r="B11397" t="s">
        <v>316</v>
      </c>
      <c r="C11397" s="1">
        <v>43831</v>
      </c>
      <c r="D11397">
        <v>9.4707070000000009</v>
      </c>
      <c r="E11397" t="s">
        <v>9</v>
      </c>
    </row>
    <row r="11398" spans="1:5" x14ac:dyDescent="0.35">
      <c r="A11398" t="s">
        <v>60</v>
      </c>
      <c r="B11398" t="s">
        <v>316</v>
      </c>
      <c r="C11398" s="1">
        <v>43831</v>
      </c>
      <c r="D11398">
        <v>22.974229999999999</v>
      </c>
      <c r="E11398" t="s">
        <v>9</v>
      </c>
    </row>
    <row r="11399" spans="1:5" x14ac:dyDescent="0.35">
      <c r="A11399" t="s">
        <v>308</v>
      </c>
      <c r="B11399" t="s">
        <v>316</v>
      </c>
      <c r="C11399" s="1">
        <v>43831</v>
      </c>
      <c r="D11399">
        <v>7.0240099999999996</v>
      </c>
      <c r="E11399" t="s">
        <v>9</v>
      </c>
    </row>
    <row r="11400" spans="1:5" x14ac:dyDescent="0.35">
      <c r="A11400" t="s">
        <v>62</v>
      </c>
      <c r="B11400" t="s">
        <v>124</v>
      </c>
      <c r="C11400" s="1">
        <v>43831</v>
      </c>
      <c r="D11400">
        <v>-6.4031549999999999</v>
      </c>
      <c r="E11400" t="s">
        <v>9</v>
      </c>
    </row>
    <row r="11401" spans="1:5" x14ac:dyDescent="0.35">
      <c r="A11401" t="s">
        <v>55</v>
      </c>
      <c r="B11401" t="s">
        <v>124</v>
      </c>
      <c r="C11401" s="1">
        <v>43831</v>
      </c>
      <c r="D11401">
        <v>-1.453174</v>
      </c>
      <c r="E11401" t="s">
        <v>9</v>
      </c>
    </row>
    <row r="11402" spans="1:5" x14ac:dyDescent="0.35">
      <c r="A11402" t="s">
        <v>63</v>
      </c>
      <c r="B11402" t="s">
        <v>124</v>
      </c>
      <c r="C11402" s="1">
        <v>43831</v>
      </c>
      <c r="D11402">
        <v>-4.9499810000000002</v>
      </c>
      <c r="E11402" t="s">
        <v>9</v>
      </c>
    </row>
    <row r="11403" spans="1:5" x14ac:dyDescent="0.35">
      <c r="A11403" t="s">
        <v>56</v>
      </c>
      <c r="B11403" t="s">
        <v>124</v>
      </c>
      <c r="C11403" s="1">
        <v>43831</v>
      </c>
      <c r="D11403">
        <v>1.9924329999999999</v>
      </c>
      <c r="E11403" t="s">
        <v>9</v>
      </c>
    </row>
    <row r="11404" spans="1:5" x14ac:dyDescent="0.35">
      <c r="A11404" t="s">
        <v>58</v>
      </c>
      <c r="B11404" t="s">
        <v>124</v>
      </c>
      <c r="C11404" s="1">
        <v>43831</v>
      </c>
      <c r="D11404">
        <v>-0.76416200000000001</v>
      </c>
      <c r="E11404" t="s">
        <v>9</v>
      </c>
    </row>
    <row r="11405" spans="1:5" x14ac:dyDescent="0.35">
      <c r="A11405" t="s">
        <v>60</v>
      </c>
      <c r="B11405" t="s">
        <v>124</v>
      </c>
      <c r="C11405" s="1">
        <v>43831</v>
      </c>
      <c r="D11405">
        <v>-0.78915400000000002</v>
      </c>
      <c r="E11405" t="s">
        <v>9</v>
      </c>
    </row>
    <row r="11406" spans="1:5" x14ac:dyDescent="0.35">
      <c r="A11406" t="s">
        <v>308</v>
      </c>
      <c r="B11406" t="s">
        <v>124</v>
      </c>
      <c r="C11406" s="1">
        <v>43831</v>
      </c>
      <c r="D11406">
        <v>-5.3890989999999999</v>
      </c>
      <c r="E11406" t="s">
        <v>9</v>
      </c>
    </row>
    <row r="11407" spans="1:5" x14ac:dyDescent="0.35">
      <c r="A11407" t="s">
        <v>56</v>
      </c>
      <c r="B11407" t="s">
        <v>21</v>
      </c>
      <c r="C11407" s="1">
        <v>43831</v>
      </c>
      <c r="D11407">
        <v>26.308685000000001</v>
      </c>
      <c r="E11407" t="s">
        <v>9</v>
      </c>
    </row>
    <row r="11408" spans="1:5" x14ac:dyDescent="0.35">
      <c r="A11408" t="s">
        <v>58</v>
      </c>
      <c r="B11408" t="s">
        <v>21</v>
      </c>
      <c r="C11408" s="1">
        <v>43831</v>
      </c>
      <c r="D11408">
        <v>6.1949389999999998</v>
      </c>
      <c r="E11408" t="s">
        <v>9</v>
      </c>
    </row>
    <row r="11409" spans="1:5" x14ac:dyDescent="0.35">
      <c r="A11409" t="s">
        <v>60</v>
      </c>
      <c r="B11409" t="s">
        <v>21</v>
      </c>
      <c r="C11409" s="1">
        <v>43831</v>
      </c>
      <c r="D11409">
        <v>22.73293</v>
      </c>
      <c r="E11409" t="s">
        <v>9</v>
      </c>
    </row>
    <row r="11410" spans="1:5" x14ac:dyDescent="0.35">
      <c r="A11410" t="s">
        <v>308</v>
      </c>
      <c r="B11410" t="s">
        <v>21</v>
      </c>
      <c r="C11410" s="1">
        <v>43831</v>
      </c>
      <c r="D11410">
        <v>15.99732</v>
      </c>
      <c r="E11410" t="s">
        <v>9</v>
      </c>
    </row>
    <row r="11411" spans="1:5" x14ac:dyDescent="0.35">
      <c r="A11411" t="s">
        <v>56</v>
      </c>
      <c r="B11411" t="s">
        <v>313</v>
      </c>
      <c r="C11411" s="1">
        <v>43831</v>
      </c>
      <c r="D11411">
        <v>0.36932799999999999</v>
      </c>
      <c r="E11411" t="s">
        <v>9</v>
      </c>
    </row>
    <row r="11412" spans="1:5" x14ac:dyDescent="0.35">
      <c r="A11412" t="s">
        <v>58</v>
      </c>
      <c r="B11412" t="s">
        <v>313</v>
      </c>
      <c r="C11412" s="1">
        <v>43831</v>
      </c>
      <c r="D11412">
        <v>8.6966000000000002E-2</v>
      </c>
      <c r="E11412" t="s">
        <v>9</v>
      </c>
    </row>
    <row r="11413" spans="1:5" x14ac:dyDescent="0.35">
      <c r="A11413" t="s">
        <v>60</v>
      </c>
      <c r="B11413" t="s">
        <v>313</v>
      </c>
      <c r="C11413" s="1">
        <v>43831</v>
      </c>
      <c r="D11413">
        <v>0.319131</v>
      </c>
      <c r="E11413" t="s">
        <v>9</v>
      </c>
    </row>
    <row r="11414" spans="1:5" x14ac:dyDescent="0.35">
      <c r="A11414" t="s">
        <v>308</v>
      </c>
      <c r="B11414" t="s">
        <v>313</v>
      </c>
      <c r="C11414" s="1">
        <v>43831</v>
      </c>
      <c r="D11414">
        <v>0.224575</v>
      </c>
      <c r="E11414" t="s">
        <v>9</v>
      </c>
    </row>
    <row r="11415" spans="1:5" x14ac:dyDescent="0.35">
      <c r="A11415" t="s">
        <v>63</v>
      </c>
      <c r="B11415" t="s">
        <v>21</v>
      </c>
      <c r="C11415" s="1">
        <v>43831</v>
      </c>
      <c r="D11415">
        <v>70.346365000000006</v>
      </c>
      <c r="E11415" t="s">
        <v>9</v>
      </c>
    </row>
    <row r="11416" spans="1:5" x14ac:dyDescent="0.35">
      <c r="A11416" t="s">
        <v>241</v>
      </c>
      <c r="B11416" t="s">
        <v>21</v>
      </c>
      <c r="C11416" s="1">
        <v>43831</v>
      </c>
      <c r="D11416">
        <v>0.81909900000000002</v>
      </c>
      <c r="E11416" t="s">
        <v>9</v>
      </c>
    </row>
    <row r="11417" spans="1:5" x14ac:dyDescent="0.35">
      <c r="A11417" t="s">
        <v>314</v>
      </c>
      <c r="B11417" t="s">
        <v>21</v>
      </c>
      <c r="C11417" s="1">
        <v>43831</v>
      </c>
      <c r="D11417">
        <v>6.8409999999999999E-2</v>
      </c>
      <c r="E11417" t="s">
        <v>9</v>
      </c>
    </row>
    <row r="11418" spans="1:5" x14ac:dyDescent="0.35">
      <c r="A11418" t="s">
        <v>55</v>
      </c>
      <c r="B11418" t="s">
        <v>21</v>
      </c>
      <c r="C11418" s="1">
        <v>43831</v>
      </c>
      <c r="D11418">
        <v>0.39278999999999997</v>
      </c>
      <c r="E11418" t="s">
        <v>9</v>
      </c>
    </row>
    <row r="11419" spans="1:5" x14ac:dyDescent="0.35">
      <c r="A11419" t="s">
        <v>312</v>
      </c>
      <c r="B11419" t="s">
        <v>21</v>
      </c>
      <c r="C11419" s="1">
        <v>43831</v>
      </c>
      <c r="D11419">
        <v>0.564253</v>
      </c>
      <c r="E11419" t="s">
        <v>9</v>
      </c>
    </row>
    <row r="11420" spans="1:5" x14ac:dyDescent="0.35">
      <c r="A11420" t="s">
        <v>62</v>
      </c>
      <c r="B11420" t="s">
        <v>21</v>
      </c>
      <c r="C11420" s="1">
        <v>43831</v>
      </c>
      <c r="D11420">
        <v>72.190916999999999</v>
      </c>
      <c r="E11420" t="s">
        <v>9</v>
      </c>
    </row>
    <row r="11421" spans="1:5" x14ac:dyDescent="0.35">
      <c r="A11421" t="s">
        <v>62</v>
      </c>
      <c r="B11421" t="s">
        <v>92</v>
      </c>
      <c r="C11421" s="1">
        <v>43831</v>
      </c>
      <c r="D11421">
        <v>144.47882300000001</v>
      </c>
      <c r="E11421" t="s">
        <v>9</v>
      </c>
    </row>
    <row r="11422" spans="1:5" x14ac:dyDescent="0.35">
      <c r="A11422" t="s">
        <v>62</v>
      </c>
      <c r="B11422" t="s">
        <v>317</v>
      </c>
      <c r="C11422" s="1">
        <v>43831</v>
      </c>
      <c r="D11422">
        <v>1562.7990380000001</v>
      </c>
      <c r="E11422" t="s">
        <v>9</v>
      </c>
    </row>
    <row r="11423" spans="1:5" x14ac:dyDescent="0.35">
      <c r="A11423" t="s">
        <v>62</v>
      </c>
      <c r="B11423" t="s">
        <v>317</v>
      </c>
      <c r="C11423" s="1">
        <v>43831</v>
      </c>
      <c r="D11423">
        <v>1562.7990380000001</v>
      </c>
      <c r="E11423" t="s">
        <v>9</v>
      </c>
    </row>
    <row r="11424" spans="1:5" x14ac:dyDescent="0.35">
      <c r="A11424" t="s">
        <v>55</v>
      </c>
      <c r="B11424" t="s">
        <v>317</v>
      </c>
      <c r="C11424" s="1">
        <v>43831</v>
      </c>
      <c r="D11424">
        <v>56.331620000000001</v>
      </c>
      <c r="E11424" t="s">
        <v>9</v>
      </c>
    </row>
    <row r="11425" spans="1:5" x14ac:dyDescent="0.35">
      <c r="A11425" t="s">
        <v>55</v>
      </c>
      <c r="B11425" t="s">
        <v>317</v>
      </c>
      <c r="C11425" s="1">
        <v>43831</v>
      </c>
      <c r="D11425">
        <v>56.331620000000001</v>
      </c>
      <c r="E11425" t="s">
        <v>9</v>
      </c>
    </row>
    <row r="11426" spans="1:5" x14ac:dyDescent="0.35">
      <c r="A11426" t="s">
        <v>63</v>
      </c>
      <c r="B11426" t="s">
        <v>317</v>
      </c>
      <c r="C11426" s="1">
        <v>43831</v>
      </c>
      <c r="D11426">
        <v>1506.467418</v>
      </c>
      <c r="E11426" t="s">
        <v>9</v>
      </c>
    </row>
    <row r="11427" spans="1:5" x14ac:dyDescent="0.35">
      <c r="A11427" t="s">
        <v>56</v>
      </c>
      <c r="B11427" t="s">
        <v>317</v>
      </c>
      <c r="C11427" s="1">
        <v>43831</v>
      </c>
      <c r="D11427">
        <v>732.68696999999997</v>
      </c>
      <c r="E11427" t="s">
        <v>9</v>
      </c>
    </row>
    <row r="11428" spans="1:5" x14ac:dyDescent="0.35">
      <c r="A11428" t="s">
        <v>58</v>
      </c>
      <c r="B11428" t="s">
        <v>317</v>
      </c>
      <c r="C11428" s="1">
        <v>43831</v>
      </c>
      <c r="D11428">
        <v>175.38450900000001</v>
      </c>
      <c r="E11428" t="s">
        <v>9</v>
      </c>
    </row>
    <row r="11429" spans="1:5" x14ac:dyDescent="0.35">
      <c r="A11429" t="s">
        <v>60</v>
      </c>
      <c r="B11429" t="s">
        <v>317</v>
      </c>
      <c r="C11429" s="1">
        <v>43831</v>
      </c>
      <c r="D11429">
        <v>409.20964199999997</v>
      </c>
      <c r="E11429" t="s">
        <v>9</v>
      </c>
    </row>
    <row r="11430" spans="1:5" x14ac:dyDescent="0.35">
      <c r="A11430" t="s">
        <v>308</v>
      </c>
      <c r="B11430" t="s">
        <v>317</v>
      </c>
      <c r="C11430" s="1">
        <v>43831</v>
      </c>
      <c r="D11430">
        <v>189.186297</v>
      </c>
      <c r="E11430" t="s">
        <v>9</v>
      </c>
    </row>
    <row r="11431" spans="1:5" x14ac:dyDescent="0.35">
      <c r="A11431" t="s">
        <v>62</v>
      </c>
      <c r="B11431" t="s">
        <v>311</v>
      </c>
      <c r="C11431" s="1">
        <v>43862</v>
      </c>
      <c r="D11431">
        <v>1562.7990380000001</v>
      </c>
      <c r="E11431" t="s">
        <v>9</v>
      </c>
    </row>
    <row r="11432" spans="1:5" x14ac:dyDescent="0.35">
      <c r="A11432" t="s">
        <v>55</v>
      </c>
      <c r="B11432" t="s">
        <v>311</v>
      </c>
      <c r="C11432" s="1">
        <v>43862</v>
      </c>
      <c r="D11432">
        <v>56.331620000000001</v>
      </c>
      <c r="E11432" t="s">
        <v>9</v>
      </c>
    </row>
    <row r="11433" spans="1:5" x14ac:dyDescent="0.35">
      <c r="A11433" t="s">
        <v>63</v>
      </c>
      <c r="B11433" t="s">
        <v>311</v>
      </c>
      <c r="C11433" s="1">
        <v>43862</v>
      </c>
      <c r="D11433">
        <v>1506.467418</v>
      </c>
      <c r="E11433" t="s">
        <v>9</v>
      </c>
    </row>
    <row r="11434" spans="1:5" x14ac:dyDescent="0.35">
      <c r="A11434" t="s">
        <v>56</v>
      </c>
      <c r="B11434" t="s">
        <v>311</v>
      </c>
      <c r="C11434" s="1">
        <v>43862</v>
      </c>
      <c r="D11434">
        <v>732.68696999999997</v>
      </c>
      <c r="E11434" t="s">
        <v>9</v>
      </c>
    </row>
    <row r="11435" spans="1:5" x14ac:dyDescent="0.35">
      <c r="A11435" t="s">
        <v>58</v>
      </c>
      <c r="B11435" t="s">
        <v>311</v>
      </c>
      <c r="C11435" s="1">
        <v>43862</v>
      </c>
      <c r="D11435">
        <v>175.38450900000001</v>
      </c>
      <c r="E11435" t="s">
        <v>9</v>
      </c>
    </row>
    <row r="11436" spans="1:5" x14ac:dyDescent="0.35">
      <c r="A11436" t="s">
        <v>60</v>
      </c>
      <c r="B11436" t="s">
        <v>311</v>
      </c>
      <c r="C11436" s="1">
        <v>43862</v>
      </c>
      <c r="D11436">
        <v>409.20964199999997</v>
      </c>
      <c r="E11436" t="s">
        <v>9</v>
      </c>
    </row>
    <row r="11437" spans="1:5" x14ac:dyDescent="0.35">
      <c r="A11437" t="s">
        <v>308</v>
      </c>
      <c r="B11437" t="s">
        <v>311</v>
      </c>
      <c r="C11437" s="1">
        <v>43862</v>
      </c>
      <c r="D11437">
        <v>189.186297</v>
      </c>
      <c r="E11437" t="s">
        <v>9</v>
      </c>
    </row>
    <row r="11438" spans="1:5" x14ac:dyDescent="0.35">
      <c r="A11438" t="s">
        <v>55</v>
      </c>
      <c r="B11438" t="s">
        <v>13</v>
      </c>
      <c r="C11438" s="1">
        <v>43862</v>
      </c>
      <c r="D11438">
        <v>2.5227919999999999</v>
      </c>
      <c r="E11438" t="s">
        <v>9</v>
      </c>
    </row>
    <row r="11439" spans="1:5" x14ac:dyDescent="0.35">
      <c r="A11439" t="s">
        <v>312</v>
      </c>
      <c r="B11439" t="s">
        <v>13</v>
      </c>
      <c r="C11439" s="1">
        <v>43862</v>
      </c>
      <c r="D11439">
        <v>0.77317999999999998</v>
      </c>
      <c r="E11439" t="s">
        <v>9</v>
      </c>
    </row>
    <row r="11440" spans="1:5" x14ac:dyDescent="0.35">
      <c r="A11440" t="s">
        <v>63</v>
      </c>
      <c r="B11440" t="s">
        <v>13</v>
      </c>
      <c r="C11440" s="1">
        <v>43862</v>
      </c>
      <c r="D11440">
        <v>2.5090780000000001</v>
      </c>
      <c r="E11440" t="s">
        <v>9</v>
      </c>
    </row>
    <row r="11441" spans="1:5" x14ac:dyDescent="0.35">
      <c r="A11441" t="s">
        <v>241</v>
      </c>
      <c r="B11441" t="s">
        <v>13</v>
      </c>
      <c r="C11441" s="1">
        <v>43862</v>
      </c>
      <c r="D11441">
        <v>1.2783599999999999</v>
      </c>
      <c r="E11441" t="s">
        <v>9</v>
      </c>
    </row>
    <row r="11442" spans="1:5" x14ac:dyDescent="0.35">
      <c r="A11442" t="s">
        <v>314</v>
      </c>
      <c r="B11442" t="s">
        <v>13</v>
      </c>
      <c r="C11442" s="1">
        <v>43862</v>
      </c>
      <c r="D11442">
        <v>0.13301399999999999</v>
      </c>
      <c r="E11442" t="s">
        <v>9</v>
      </c>
    </row>
    <row r="11443" spans="1:5" x14ac:dyDescent="0.35">
      <c r="A11443" t="s">
        <v>56</v>
      </c>
      <c r="B11443" t="s">
        <v>313</v>
      </c>
      <c r="C11443" s="1">
        <v>43862</v>
      </c>
      <c r="D11443">
        <v>1.6687E-2</v>
      </c>
      <c r="E11443" t="s">
        <v>9</v>
      </c>
    </row>
    <row r="11444" spans="1:5" x14ac:dyDescent="0.35">
      <c r="A11444" t="s">
        <v>58</v>
      </c>
      <c r="B11444" t="s">
        <v>313</v>
      </c>
      <c r="C11444" s="1">
        <v>43862</v>
      </c>
      <c r="D11444">
        <v>5.9123000000000002E-2</v>
      </c>
      <c r="E11444" t="s">
        <v>9</v>
      </c>
    </row>
    <row r="11445" spans="1:5" x14ac:dyDescent="0.35">
      <c r="A11445" t="s">
        <v>60</v>
      </c>
      <c r="B11445" t="s">
        <v>313</v>
      </c>
      <c r="C11445" s="1">
        <v>43862</v>
      </c>
      <c r="D11445">
        <v>0.84975800000000001</v>
      </c>
      <c r="E11445" t="s">
        <v>9</v>
      </c>
    </row>
    <row r="11446" spans="1:5" x14ac:dyDescent="0.35">
      <c r="A11446" t="s">
        <v>308</v>
      </c>
      <c r="B11446" t="s">
        <v>313</v>
      </c>
      <c r="C11446" s="1">
        <v>43862</v>
      </c>
      <c r="D11446">
        <v>7.4432999999999999E-2</v>
      </c>
      <c r="E11446" t="s">
        <v>9</v>
      </c>
    </row>
    <row r="11447" spans="1:5" x14ac:dyDescent="0.35">
      <c r="A11447" t="s">
        <v>56</v>
      </c>
      <c r="B11447" t="s">
        <v>13</v>
      </c>
      <c r="C11447" s="1">
        <v>43862</v>
      </c>
      <c r="D11447">
        <v>6.5419000000000005E-2</v>
      </c>
      <c r="E11447" t="s">
        <v>9</v>
      </c>
    </row>
    <row r="11448" spans="1:5" x14ac:dyDescent="0.35">
      <c r="A11448" t="s">
        <v>58</v>
      </c>
      <c r="B11448" t="s">
        <v>13</v>
      </c>
      <c r="C11448" s="1">
        <v>43862</v>
      </c>
      <c r="D11448">
        <v>0.23178699999999999</v>
      </c>
      <c r="E11448" t="s">
        <v>9</v>
      </c>
    </row>
    <row r="11449" spans="1:5" x14ac:dyDescent="0.35">
      <c r="A11449" t="s">
        <v>60</v>
      </c>
      <c r="B11449" t="s">
        <v>13</v>
      </c>
      <c r="C11449" s="1">
        <v>43862</v>
      </c>
      <c r="D11449">
        <v>3.3314370000000002</v>
      </c>
      <c r="E11449" t="s">
        <v>9</v>
      </c>
    </row>
    <row r="11450" spans="1:5" x14ac:dyDescent="0.35">
      <c r="A11450" t="s">
        <v>308</v>
      </c>
      <c r="B11450" t="s">
        <v>13</v>
      </c>
      <c r="C11450" s="1">
        <v>43862</v>
      </c>
      <c r="D11450">
        <v>0.29180899999999999</v>
      </c>
      <c r="E11450" t="s">
        <v>9</v>
      </c>
    </row>
    <row r="11451" spans="1:5" x14ac:dyDescent="0.35">
      <c r="A11451" t="s">
        <v>62</v>
      </c>
      <c r="B11451" t="s">
        <v>13</v>
      </c>
      <c r="C11451" s="1">
        <v>43862</v>
      </c>
      <c r="D11451">
        <v>7.2164250000000001</v>
      </c>
      <c r="E11451" t="s">
        <v>9</v>
      </c>
    </row>
    <row r="11452" spans="1:5" x14ac:dyDescent="0.35">
      <c r="A11452" t="s">
        <v>62</v>
      </c>
      <c r="B11452" t="s">
        <v>315</v>
      </c>
      <c r="C11452" s="1">
        <v>43862</v>
      </c>
      <c r="D11452">
        <v>1570.0154620000001</v>
      </c>
      <c r="E11452" t="s">
        <v>9</v>
      </c>
    </row>
    <row r="11453" spans="1:5" x14ac:dyDescent="0.35">
      <c r="A11453" t="s">
        <v>62</v>
      </c>
      <c r="B11453" t="s">
        <v>316</v>
      </c>
      <c r="C11453" s="1">
        <v>43862</v>
      </c>
      <c r="D11453">
        <v>78.691062000000002</v>
      </c>
      <c r="E11453" t="s">
        <v>9</v>
      </c>
    </row>
    <row r="11454" spans="1:5" x14ac:dyDescent="0.35">
      <c r="A11454" t="s">
        <v>55</v>
      </c>
      <c r="B11454" t="s">
        <v>316</v>
      </c>
      <c r="C11454" s="1">
        <v>43862</v>
      </c>
      <c r="D11454">
        <v>6.8225110000000004</v>
      </c>
      <c r="E11454" t="s">
        <v>9</v>
      </c>
    </row>
    <row r="11455" spans="1:5" x14ac:dyDescent="0.35">
      <c r="A11455" t="s">
        <v>63</v>
      </c>
      <c r="B11455" t="s">
        <v>316</v>
      </c>
      <c r="C11455" s="1">
        <v>43862</v>
      </c>
      <c r="D11455">
        <v>71.868550999999997</v>
      </c>
      <c r="E11455" t="s">
        <v>9</v>
      </c>
    </row>
    <row r="11456" spans="1:5" x14ac:dyDescent="0.35">
      <c r="A11456" t="s">
        <v>56</v>
      </c>
      <c r="B11456" t="s">
        <v>316</v>
      </c>
      <c r="C11456" s="1">
        <v>43862</v>
      </c>
      <c r="D11456">
        <v>32.399603999999997</v>
      </c>
      <c r="E11456" t="s">
        <v>9</v>
      </c>
    </row>
    <row r="11457" spans="1:5" x14ac:dyDescent="0.35">
      <c r="A11457" t="s">
        <v>58</v>
      </c>
      <c r="B11457" t="s">
        <v>316</v>
      </c>
      <c r="C11457" s="1">
        <v>43862</v>
      </c>
      <c r="D11457">
        <v>9.4707070000000009</v>
      </c>
      <c r="E11457" t="s">
        <v>9</v>
      </c>
    </row>
    <row r="11458" spans="1:5" x14ac:dyDescent="0.35">
      <c r="A11458" t="s">
        <v>60</v>
      </c>
      <c r="B11458" t="s">
        <v>316</v>
      </c>
      <c r="C11458" s="1">
        <v>43862</v>
      </c>
      <c r="D11458">
        <v>22.974229999999999</v>
      </c>
      <c r="E11458" t="s">
        <v>9</v>
      </c>
    </row>
    <row r="11459" spans="1:5" x14ac:dyDescent="0.35">
      <c r="A11459" t="s">
        <v>308</v>
      </c>
      <c r="B11459" t="s">
        <v>316</v>
      </c>
      <c r="C11459" s="1">
        <v>43862</v>
      </c>
      <c r="D11459">
        <v>7.0240099999999996</v>
      </c>
      <c r="E11459" t="s">
        <v>9</v>
      </c>
    </row>
    <row r="11460" spans="1:5" x14ac:dyDescent="0.35">
      <c r="A11460" t="s">
        <v>62</v>
      </c>
      <c r="B11460" t="s">
        <v>124</v>
      </c>
      <c r="C11460" s="1">
        <v>43862</v>
      </c>
      <c r="D11460">
        <v>-6.4031549999999999</v>
      </c>
      <c r="E11460" t="s">
        <v>9</v>
      </c>
    </row>
    <row r="11461" spans="1:5" x14ac:dyDescent="0.35">
      <c r="A11461" t="s">
        <v>55</v>
      </c>
      <c r="B11461" t="s">
        <v>124</v>
      </c>
      <c r="C11461" s="1">
        <v>43862</v>
      </c>
      <c r="D11461">
        <v>-1.453174</v>
      </c>
      <c r="E11461" t="s">
        <v>9</v>
      </c>
    </row>
    <row r="11462" spans="1:5" x14ac:dyDescent="0.35">
      <c r="A11462" t="s">
        <v>63</v>
      </c>
      <c r="B11462" t="s">
        <v>124</v>
      </c>
      <c r="C11462" s="1">
        <v>43862</v>
      </c>
      <c r="D11462">
        <v>-4.9499810000000002</v>
      </c>
      <c r="E11462" t="s">
        <v>9</v>
      </c>
    </row>
    <row r="11463" spans="1:5" x14ac:dyDescent="0.35">
      <c r="A11463" t="s">
        <v>56</v>
      </c>
      <c r="B11463" t="s">
        <v>124</v>
      </c>
      <c r="C11463" s="1">
        <v>43862</v>
      </c>
      <c r="D11463">
        <v>1.9924329999999999</v>
      </c>
      <c r="E11463" t="s">
        <v>9</v>
      </c>
    </row>
    <row r="11464" spans="1:5" x14ac:dyDescent="0.35">
      <c r="A11464" t="s">
        <v>58</v>
      </c>
      <c r="B11464" t="s">
        <v>124</v>
      </c>
      <c r="C11464" s="1">
        <v>43862</v>
      </c>
      <c r="D11464">
        <v>-0.76416200000000001</v>
      </c>
      <c r="E11464" t="s">
        <v>9</v>
      </c>
    </row>
    <row r="11465" spans="1:5" x14ac:dyDescent="0.35">
      <c r="A11465" t="s">
        <v>60</v>
      </c>
      <c r="B11465" t="s">
        <v>124</v>
      </c>
      <c r="C11465" s="1">
        <v>43862</v>
      </c>
      <c r="D11465">
        <v>-0.78915400000000002</v>
      </c>
      <c r="E11465" t="s">
        <v>9</v>
      </c>
    </row>
    <row r="11466" spans="1:5" x14ac:dyDescent="0.35">
      <c r="A11466" t="s">
        <v>308</v>
      </c>
      <c r="B11466" t="s">
        <v>124</v>
      </c>
      <c r="C11466" s="1">
        <v>43862</v>
      </c>
      <c r="D11466">
        <v>-5.3890989999999999</v>
      </c>
      <c r="E11466" t="s">
        <v>9</v>
      </c>
    </row>
    <row r="11467" spans="1:5" x14ac:dyDescent="0.35">
      <c r="A11467" t="s">
        <v>56</v>
      </c>
      <c r="B11467" t="s">
        <v>21</v>
      </c>
      <c r="C11467" s="1">
        <v>43862</v>
      </c>
      <c r="D11467">
        <v>29.344352000000001</v>
      </c>
      <c r="E11467" t="s">
        <v>9</v>
      </c>
    </row>
    <row r="11468" spans="1:5" x14ac:dyDescent="0.35">
      <c r="A11468" t="s">
        <v>58</v>
      </c>
      <c r="B11468" t="s">
        <v>21</v>
      </c>
      <c r="C11468" s="1">
        <v>43862</v>
      </c>
      <c r="D11468">
        <v>6.909751</v>
      </c>
      <c r="E11468" t="s">
        <v>9</v>
      </c>
    </row>
    <row r="11469" spans="1:5" x14ac:dyDescent="0.35">
      <c r="A11469" t="s">
        <v>60</v>
      </c>
      <c r="B11469" t="s">
        <v>21</v>
      </c>
      <c r="C11469" s="1">
        <v>43862</v>
      </c>
      <c r="D11469">
        <v>25.356003000000001</v>
      </c>
      <c r="E11469" t="s">
        <v>9</v>
      </c>
    </row>
    <row r="11470" spans="1:5" x14ac:dyDescent="0.35">
      <c r="A11470" t="s">
        <v>308</v>
      </c>
      <c r="B11470" t="s">
        <v>21</v>
      </c>
      <c r="C11470" s="1">
        <v>43862</v>
      </c>
      <c r="D11470">
        <v>17.843195000000001</v>
      </c>
      <c r="E11470" t="s">
        <v>9</v>
      </c>
    </row>
    <row r="11471" spans="1:5" x14ac:dyDescent="0.35">
      <c r="A11471" t="s">
        <v>56</v>
      </c>
      <c r="B11471" t="s">
        <v>313</v>
      </c>
      <c r="C11471" s="1">
        <v>43862</v>
      </c>
      <c r="D11471">
        <v>0.36932799999999999</v>
      </c>
      <c r="E11471" t="s">
        <v>9</v>
      </c>
    </row>
    <row r="11472" spans="1:5" x14ac:dyDescent="0.35">
      <c r="A11472" t="s">
        <v>58</v>
      </c>
      <c r="B11472" t="s">
        <v>313</v>
      </c>
      <c r="C11472" s="1">
        <v>43862</v>
      </c>
      <c r="D11472">
        <v>8.6966000000000002E-2</v>
      </c>
      <c r="E11472" t="s">
        <v>9</v>
      </c>
    </row>
    <row r="11473" spans="1:5" x14ac:dyDescent="0.35">
      <c r="A11473" t="s">
        <v>60</v>
      </c>
      <c r="B11473" t="s">
        <v>313</v>
      </c>
      <c r="C11473" s="1">
        <v>43862</v>
      </c>
      <c r="D11473">
        <v>0.319131</v>
      </c>
      <c r="E11473" t="s">
        <v>9</v>
      </c>
    </row>
    <row r="11474" spans="1:5" x14ac:dyDescent="0.35">
      <c r="A11474" t="s">
        <v>308</v>
      </c>
      <c r="B11474" t="s">
        <v>313</v>
      </c>
      <c r="C11474" s="1">
        <v>43862</v>
      </c>
      <c r="D11474">
        <v>0.224575</v>
      </c>
      <c r="E11474" t="s">
        <v>9</v>
      </c>
    </row>
    <row r="11475" spans="1:5" x14ac:dyDescent="0.35">
      <c r="A11475" t="s">
        <v>63</v>
      </c>
      <c r="B11475" t="s">
        <v>21</v>
      </c>
      <c r="C11475" s="1">
        <v>43862</v>
      </c>
      <c r="D11475">
        <v>78.038916</v>
      </c>
      <c r="E11475" t="s">
        <v>9</v>
      </c>
    </row>
    <row r="11476" spans="1:5" x14ac:dyDescent="0.35">
      <c r="A11476" t="s">
        <v>241</v>
      </c>
      <c r="B11476" t="s">
        <v>21</v>
      </c>
      <c r="C11476" s="1">
        <v>43862</v>
      </c>
      <c r="D11476">
        <v>0.86242600000000003</v>
      </c>
      <c r="E11476" t="s">
        <v>9</v>
      </c>
    </row>
    <row r="11477" spans="1:5" x14ac:dyDescent="0.35">
      <c r="A11477" t="s">
        <v>314</v>
      </c>
      <c r="B11477" t="s">
        <v>21</v>
      </c>
      <c r="C11477" s="1">
        <v>43862</v>
      </c>
      <c r="D11477">
        <v>0.55195899999999998</v>
      </c>
      <c r="E11477" t="s">
        <v>9</v>
      </c>
    </row>
    <row r="11478" spans="1:5" x14ac:dyDescent="0.35">
      <c r="A11478" t="s">
        <v>55</v>
      </c>
      <c r="B11478" t="s">
        <v>21</v>
      </c>
      <c r="C11478" s="1">
        <v>43862</v>
      </c>
      <c r="D11478">
        <v>2.399988</v>
      </c>
      <c r="E11478" t="s">
        <v>9</v>
      </c>
    </row>
    <row r="11479" spans="1:5" x14ac:dyDescent="0.35">
      <c r="A11479" t="s">
        <v>312</v>
      </c>
      <c r="B11479" t="s">
        <v>21</v>
      </c>
      <c r="C11479" s="1">
        <v>43862</v>
      </c>
      <c r="D11479">
        <v>0.46026699999999998</v>
      </c>
      <c r="E11479" t="s">
        <v>9</v>
      </c>
    </row>
    <row r="11480" spans="1:5" x14ac:dyDescent="0.35">
      <c r="A11480" t="s">
        <v>62</v>
      </c>
      <c r="B11480" t="s">
        <v>21</v>
      </c>
      <c r="C11480" s="1">
        <v>43862</v>
      </c>
      <c r="D11480">
        <v>82.313556000000005</v>
      </c>
      <c r="E11480" t="s">
        <v>9</v>
      </c>
    </row>
    <row r="11481" spans="1:5" x14ac:dyDescent="0.35">
      <c r="A11481" t="s">
        <v>62</v>
      </c>
      <c r="B11481" t="s">
        <v>92</v>
      </c>
      <c r="C11481" s="1">
        <v>43862</v>
      </c>
      <c r="D11481">
        <v>154.601462</v>
      </c>
      <c r="E11481" t="s">
        <v>9</v>
      </c>
    </row>
    <row r="11482" spans="1:5" x14ac:dyDescent="0.35">
      <c r="A11482" t="s">
        <v>62</v>
      </c>
      <c r="B11482" t="s">
        <v>317</v>
      </c>
      <c r="C11482" s="1">
        <v>43862</v>
      </c>
      <c r="D11482">
        <v>1415.414</v>
      </c>
      <c r="E11482" t="s">
        <v>9</v>
      </c>
    </row>
    <row r="11483" spans="1:5" x14ac:dyDescent="0.35">
      <c r="A11483" t="s">
        <v>62</v>
      </c>
      <c r="B11483" t="s">
        <v>317</v>
      </c>
      <c r="C11483" s="1">
        <v>43862</v>
      </c>
      <c r="D11483">
        <v>1415.414</v>
      </c>
      <c r="E11483" t="s">
        <v>9</v>
      </c>
    </row>
    <row r="11484" spans="1:5" x14ac:dyDescent="0.35">
      <c r="A11484" t="s">
        <v>55</v>
      </c>
      <c r="B11484" t="s">
        <v>317</v>
      </c>
      <c r="C11484" s="1">
        <v>43862</v>
      </c>
      <c r="D11484">
        <v>51.398000000000003</v>
      </c>
      <c r="E11484" t="s">
        <v>9</v>
      </c>
    </row>
    <row r="11485" spans="1:5" x14ac:dyDescent="0.35">
      <c r="A11485" t="s">
        <v>55</v>
      </c>
      <c r="B11485" t="s">
        <v>317</v>
      </c>
      <c r="C11485" s="1">
        <v>43862</v>
      </c>
      <c r="D11485">
        <v>51.398000000000003</v>
      </c>
      <c r="E11485" t="s">
        <v>9</v>
      </c>
    </row>
    <row r="11486" spans="1:5" x14ac:dyDescent="0.35">
      <c r="A11486" t="s">
        <v>63</v>
      </c>
      <c r="B11486" t="s">
        <v>317</v>
      </c>
      <c r="C11486" s="1">
        <v>43862</v>
      </c>
      <c r="D11486">
        <v>1364.0160000000001</v>
      </c>
      <c r="E11486" t="s">
        <v>9</v>
      </c>
    </row>
    <row r="11487" spans="1:5" x14ac:dyDescent="0.35">
      <c r="A11487" t="s">
        <v>56</v>
      </c>
      <c r="B11487" t="s">
        <v>317</v>
      </c>
      <c r="C11487" s="1">
        <v>43862</v>
      </c>
      <c r="D11487">
        <v>669.01599999999996</v>
      </c>
      <c r="E11487" t="s">
        <v>9</v>
      </c>
    </row>
    <row r="11488" spans="1:5" x14ac:dyDescent="0.35">
      <c r="A11488" t="s">
        <v>58</v>
      </c>
      <c r="B11488" t="s">
        <v>317</v>
      </c>
      <c r="C11488" s="1">
        <v>43862</v>
      </c>
      <c r="D11488">
        <v>160</v>
      </c>
      <c r="E11488" t="s">
        <v>9</v>
      </c>
    </row>
    <row r="11489" spans="1:5" x14ac:dyDescent="0.35">
      <c r="A11489" t="s">
        <v>60</v>
      </c>
      <c r="B11489" t="s">
        <v>317</v>
      </c>
      <c r="C11489" s="1">
        <v>43862</v>
      </c>
      <c r="D11489">
        <v>365</v>
      </c>
      <c r="E11489" t="s">
        <v>9</v>
      </c>
    </row>
    <row r="11490" spans="1:5" x14ac:dyDescent="0.35">
      <c r="A11490" t="s">
        <v>308</v>
      </c>
      <c r="B11490" t="s">
        <v>317</v>
      </c>
      <c r="C11490" s="1">
        <v>43862</v>
      </c>
      <c r="D11490">
        <v>170</v>
      </c>
      <c r="E11490" t="s">
        <v>9</v>
      </c>
    </row>
    <row r="11491" spans="1:5" x14ac:dyDescent="0.35">
      <c r="A11491" t="s">
        <v>62</v>
      </c>
      <c r="B11491" t="s">
        <v>317</v>
      </c>
      <c r="C11491" s="1">
        <v>43862</v>
      </c>
      <c r="D11491">
        <v>1415.414</v>
      </c>
      <c r="E11491" t="s">
        <v>12</v>
      </c>
    </row>
    <row r="11492" spans="1:5" x14ac:dyDescent="0.35">
      <c r="A11492" t="s">
        <v>62</v>
      </c>
      <c r="B11492" t="s">
        <v>313</v>
      </c>
      <c r="C11492" s="1">
        <v>43862</v>
      </c>
      <c r="D11492">
        <v>0</v>
      </c>
      <c r="E11492" t="s">
        <v>9</v>
      </c>
    </row>
    <row r="11493" spans="1:5" x14ac:dyDescent="0.35">
      <c r="A11493" t="s">
        <v>55</v>
      </c>
      <c r="B11493" t="s">
        <v>317</v>
      </c>
      <c r="C11493" s="1">
        <v>43862</v>
      </c>
      <c r="D11493">
        <v>51.398000000000003</v>
      </c>
      <c r="E11493" t="s">
        <v>12</v>
      </c>
    </row>
    <row r="11494" spans="1:5" x14ac:dyDescent="0.35">
      <c r="A11494" t="s">
        <v>55</v>
      </c>
      <c r="B11494" t="s">
        <v>313</v>
      </c>
      <c r="C11494" s="1">
        <v>43862</v>
      </c>
      <c r="D11494">
        <v>0</v>
      </c>
      <c r="E11494" t="s">
        <v>9</v>
      </c>
    </row>
    <row r="11495" spans="1:5" x14ac:dyDescent="0.35">
      <c r="A11495" t="s">
        <v>62</v>
      </c>
      <c r="B11495" t="s">
        <v>311</v>
      </c>
      <c r="C11495" s="1">
        <v>43891</v>
      </c>
      <c r="D11495">
        <v>1415.414</v>
      </c>
      <c r="E11495" t="s">
        <v>9</v>
      </c>
    </row>
    <row r="11496" spans="1:5" x14ac:dyDescent="0.35">
      <c r="A11496" t="s">
        <v>55</v>
      </c>
      <c r="B11496" t="s">
        <v>311</v>
      </c>
      <c r="C11496" s="1">
        <v>43891</v>
      </c>
      <c r="D11496">
        <v>51.398000000000003</v>
      </c>
      <c r="E11496" t="s">
        <v>9</v>
      </c>
    </row>
    <row r="11497" spans="1:5" x14ac:dyDescent="0.35">
      <c r="A11497" t="s">
        <v>63</v>
      </c>
      <c r="B11497" t="s">
        <v>311</v>
      </c>
      <c r="C11497" s="1">
        <v>43891</v>
      </c>
      <c r="D11497">
        <v>1364.0160000000001</v>
      </c>
      <c r="E11497" t="s">
        <v>9</v>
      </c>
    </row>
    <row r="11498" spans="1:5" x14ac:dyDescent="0.35">
      <c r="A11498" t="s">
        <v>56</v>
      </c>
      <c r="B11498" t="s">
        <v>311</v>
      </c>
      <c r="C11498" s="1">
        <v>43891</v>
      </c>
      <c r="D11498">
        <v>669.01599999999996</v>
      </c>
      <c r="E11498" t="s">
        <v>9</v>
      </c>
    </row>
    <row r="11499" spans="1:5" x14ac:dyDescent="0.35">
      <c r="A11499" t="s">
        <v>58</v>
      </c>
      <c r="B11499" t="s">
        <v>311</v>
      </c>
      <c r="C11499" s="1">
        <v>43891</v>
      </c>
      <c r="D11499">
        <v>160</v>
      </c>
      <c r="E11499" t="s">
        <v>9</v>
      </c>
    </row>
    <row r="11500" spans="1:5" x14ac:dyDescent="0.35">
      <c r="A11500" t="s">
        <v>60</v>
      </c>
      <c r="B11500" t="s">
        <v>311</v>
      </c>
      <c r="C11500" s="1">
        <v>43891</v>
      </c>
      <c r="D11500">
        <v>365</v>
      </c>
      <c r="E11500" t="s">
        <v>9</v>
      </c>
    </row>
    <row r="11501" spans="1:5" x14ac:dyDescent="0.35">
      <c r="A11501" t="s">
        <v>308</v>
      </c>
      <c r="B11501" t="s">
        <v>311</v>
      </c>
      <c r="C11501" s="1">
        <v>43891</v>
      </c>
      <c r="D11501">
        <v>170</v>
      </c>
      <c r="E11501" t="s">
        <v>9</v>
      </c>
    </row>
    <row r="11502" spans="1:5" x14ac:dyDescent="0.35">
      <c r="A11502" t="s">
        <v>55</v>
      </c>
      <c r="B11502" t="s">
        <v>13</v>
      </c>
      <c r="C11502" s="1">
        <v>43891</v>
      </c>
      <c r="D11502">
        <v>3.907518</v>
      </c>
      <c r="E11502" t="s">
        <v>9</v>
      </c>
    </row>
    <row r="11503" spans="1:5" x14ac:dyDescent="0.35">
      <c r="A11503" t="s">
        <v>312</v>
      </c>
      <c r="B11503" t="s">
        <v>13</v>
      </c>
      <c r="C11503" s="1">
        <v>43891</v>
      </c>
      <c r="D11503">
        <v>0.82184800000000002</v>
      </c>
      <c r="E11503" t="s">
        <v>9</v>
      </c>
    </row>
    <row r="11504" spans="1:5" x14ac:dyDescent="0.35">
      <c r="A11504" t="s">
        <v>63</v>
      </c>
      <c r="B11504" t="s">
        <v>13</v>
      </c>
      <c r="C11504" s="1">
        <v>43891</v>
      </c>
      <c r="D11504">
        <v>3.4773399999999999</v>
      </c>
      <c r="E11504" t="s">
        <v>9</v>
      </c>
    </row>
    <row r="11505" spans="1:5" x14ac:dyDescent="0.35">
      <c r="A11505" t="s">
        <v>241</v>
      </c>
      <c r="B11505" t="s">
        <v>13</v>
      </c>
      <c r="C11505" s="1">
        <v>43891</v>
      </c>
      <c r="D11505">
        <v>1.5345409999999999</v>
      </c>
      <c r="E11505" t="s">
        <v>9</v>
      </c>
    </row>
    <row r="11506" spans="1:5" x14ac:dyDescent="0.35">
      <c r="A11506" t="s">
        <v>314</v>
      </c>
      <c r="B11506" t="s">
        <v>13</v>
      </c>
      <c r="C11506" s="1">
        <v>43891</v>
      </c>
      <c r="D11506">
        <v>8.6069000000000007E-2</v>
      </c>
      <c r="E11506" t="s">
        <v>9</v>
      </c>
    </row>
    <row r="11507" spans="1:5" x14ac:dyDescent="0.35">
      <c r="A11507" t="s">
        <v>56</v>
      </c>
      <c r="B11507" t="s">
        <v>313</v>
      </c>
      <c r="C11507" s="1">
        <v>43891</v>
      </c>
      <c r="D11507">
        <v>1.1338000000000001E-2</v>
      </c>
      <c r="E11507" t="s">
        <v>9</v>
      </c>
    </row>
    <row r="11508" spans="1:5" x14ac:dyDescent="0.35">
      <c r="A11508" t="s">
        <v>58</v>
      </c>
      <c r="B11508" t="s">
        <v>313</v>
      </c>
      <c r="C11508" s="1">
        <v>43891</v>
      </c>
      <c r="D11508">
        <v>4.0962999999999999E-2</v>
      </c>
      <c r="E11508" t="s">
        <v>9</v>
      </c>
    </row>
    <row r="11509" spans="1:5" x14ac:dyDescent="0.35">
      <c r="A11509" t="s">
        <v>60</v>
      </c>
      <c r="B11509" t="s">
        <v>313</v>
      </c>
      <c r="C11509" s="1">
        <v>43891</v>
      </c>
      <c r="D11509">
        <v>0.84512799999999999</v>
      </c>
      <c r="E11509" t="s">
        <v>9</v>
      </c>
    </row>
    <row r="11510" spans="1:5" x14ac:dyDescent="0.35">
      <c r="A11510" t="s">
        <v>308</v>
      </c>
      <c r="B11510" t="s">
        <v>313</v>
      </c>
      <c r="C11510" s="1">
        <v>43891</v>
      </c>
      <c r="D11510">
        <v>0.10256999999999999</v>
      </c>
      <c r="E11510" t="s">
        <v>9</v>
      </c>
    </row>
    <row r="11511" spans="1:5" x14ac:dyDescent="0.35">
      <c r="A11511" t="s">
        <v>56</v>
      </c>
      <c r="B11511" t="s">
        <v>13</v>
      </c>
      <c r="C11511" s="1">
        <v>43891</v>
      </c>
      <c r="D11511">
        <v>5.7800999999999998E-2</v>
      </c>
      <c r="E11511" t="s">
        <v>9</v>
      </c>
    </row>
    <row r="11512" spans="1:5" x14ac:dyDescent="0.35">
      <c r="A11512" t="s">
        <v>58</v>
      </c>
      <c r="B11512" t="s">
        <v>13</v>
      </c>
      <c r="C11512" s="1">
        <v>43891</v>
      </c>
      <c r="D11512">
        <v>0.20882700000000001</v>
      </c>
      <c r="E11512" t="s">
        <v>9</v>
      </c>
    </row>
    <row r="11513" spans="1:5" x14ac:dyDescent="0.35">
      <c r="A11513" t="s">
        <v>60</v>
      </c>
      <c r="B11513" t="s">
        <v>13</v>
      </c>
      <c r="C11513" s="1">
        <v>43891</v>
      </c>
      <c r="D11513">
        <v>4.3084230000000003</v>
      </c>
      <c r="E11513" t="s">
        <v>9</v>
      </c>
    </row>
    <row r="11514" spans="1:5" x14ac:dyDescent="0.35">
      <c r="A11514" t="s">
        <v>308</v>
      </c>
      <c r="B11514" t="s">
        <v>13</v>
      </c>
      <c r="C11514" s="1">
        <v>43891</v>
      </c>
      <c r="D11514">
        <v>0.522899</v>
      </c>
      <c r="E11514" t="s">
        <v>9</v>
      </c>
    </row>
    <row r="11515" spans="1:5" x14ac:dyDescent="0.35">
      <c r="A11515" t="s">
        <v>62</v>
      </c>
      <c r="B11515" t="s">
        <v>13</v>
      </c>
      <c r="C11515" s="1">
        <v>43891</v>
      </c>
      <c r="D11515">
        <v>9.8273159999999997</v>
      </c>
      <c r="E11515" t="s">
        <v>9</v>
      </c>
    </row>
    <row r="11516" spans="1:5" x14ac:dyDescent="0.35">
      <c r="A11516" t="s">
        <v>62</v>
      </c>
      <c r="B11516" t="s">
        <v>315</v>
      </c>
      <c r="C11516" s="1">
        <v>43891</v>
      </c>
      <c r="D11516">
        <v>1425.2413160000001</v>
      </c>
      <c r="E11516" t="s">
        <v>9</v>
      </c>
    </row>
    <row r="11517" spans="1:5" x14ac:dyDescent="0.35">
      <c r="A11517" t="s">
        <v>62</v>
      </c>
      <c r="B11517" t="s">
        <v>316</v>
      </c>
      <c r="C11517" s="1">
        <v>43891</v>
      </c>
      <c r="D11517">
        <v>80.113425000000007</v>
      </c>
      <c r="E11517" t="s">
        <v>9</v>
      </c>
    </row>
    <row r="11518" spans="1:5" x14ac:dyDescent="0.35">
      <c r="A11518" t="s">
        <v>55</v>
      </c>
      <c r="B11518" t="s">
        <v>316</v>
      </c>
      <c r="C11518" s="1">
        <v>43891</v>
      </c>
      <c r="D11518">
        <v>8.0388789999999997</v>
      </c>
      <c r="E11518" t="s">
        <v>9</v>
      </c>
    </row>
    <row r="11519" spans="1:5" x14ac:dyDescent="0.35">
      <c r="A11519" t="s">
        <v>63</v>
      </c>
      <c r="B11519" t="s">
        <v>316</v>
      </c>
      <c r="C11519" s="1">
        <v>43891</v>
      </c>
      <c r="D11519">
        <v>72.074546999999995</v>
      </c>
      <c r="E11519" t="s">
        <v>9</v>
      </c>
    </row>
    <row r="11520" spans="1:5" x14ac:dyDescent="0.35">
      <c r="A11520" t="s">
        <v>56</v>
      </c>
      <c r="B11520" t="s">
        <v>316</v>
      </c>
      <c r="C11520" s="1">
        <v>43891</v>
      </c>
      <c r="D11520">
        <v>29.500751000000001</v>
      </c>
      <c r="E11520" t="s">
        <v>9</v>
      </c>
    </row>
    <row r="11521" spans="1:5" x14ac:dyDescent="0.35">
      <c r="A11521" t="s">
        <v>58</v>
      </c>
      <c r="B11521" t="s">
        <v>316</v>
      </c>
      <c r="C11521" s="1">
        <v>43891</v>
      </c>
      <c r="D11521">
        <v>14.404242999999999</v>
      </c>
      <c r="E11521" t="s">
        <v>9</v>
      </c>
    </row>
    <row r="11522" spans="1:5" x14ac:dyDescent="0.35">
      <c r="A11522" t="s">
        <v>60</v>
      </c>
      <c r="B11522" t="s">
        <v>316</v>
      </c>
      <c r="C11522" s="1">
        <v>43891</v>
      </c>
      <c r="D11522">
        <v>21.047194999999999</v>
      </c>
      <c r="E11522" t="s">
        <v>9</v>
      </c>
    </row>
    <row r="11523" spans="1:5" x14ac:dyDescent="0.35">
      <c r="A11523" t="s">
        <v>308</v>
      </c>
      <c r="B11523" t="s">
        <v>316</v>
      </c>
      <c r="C11523" s="1">
        <v>43891</v>
      </c>
      <c r="D11523">
        <v>7.122357</v>
      </c>
      <c r="E11523" t="s">
        <v>9</v>
      </c>
    </row>
    <row r="11524" spans="1:5" x14ac:dyDescent="0.35">
      <c r="A11524" t="s">
        <v>62</v>
      </c>
      <c r="B11524" t="s">
        <v>124</v>
      </c>
      <c r="C11524" s="1">
        <v>43891</v>
      </c>
      <c r="D11524">
        <v>-23.393695999999998</v>
      </c>
      <c r="E11524" t="s">
        <v>9</v>
      </c>
    </row>
    <row r="11525" spans="1:5" x14ac:dyDescent="0.35">
      <c r="A11525" t="s">
        <v>55</v>
      </c>
      <c r="B11525" t="s">
        <v>124</v>
      </c>
      <c r="C11525" s="1">
        <v>43891</v>
      </c>
      <c r="D11525">
        <v>-4.7850029999999997</v>
      </c>
      <c r="E11525" t="s">
        <v>9</v>
      </c>
    </row>
    <row r="11526" spans="1:5" x14ac:dyDescent="0.35">
      <c r="A11526" t="s">
        <v>63</v>
      </c>
      <c r="B11526" t="s">
        <v>124</v>
      </c>
      <c r="C11526" s="1">
        <v>43891</v>
      </c>
      <c r="D11526">
        <v>-18.608694</v>
      </c>
      <c r="E11526" t="s">
        <v>9</v>
      </c>
    </row>
    <row r="11527" spans="1:5" x14ac:dyDescent="0.35">
      <c r="A11527" t="s">
        <v>56</v>
      </c>
      <c r="B11527" t="s">
        <v>124</v>
      </c>
      <c r="C11527" s="1">
        <v>43891</v>
      </c>
      <c r="D11527">
        <v>-10.991417</v>
      </c>
      <c r="E11527" t="s">
        <v>9</v>
      </c>
    </row>
    <row r="11528" spans="1:5" x14ac:dyDescent="0.35">
      <c r="A11528" t="s">
        <v>58</v>
      </c>
      <c r="B11528" t="s">
        <v>124</v>
      </c>
      <c r="C11528" s="1">
        <v>43891</v>
      </c>
      <c r="D11528">
        <v>-1.3685290000000001</v>
      </c>
      <c r="E11528" t="s">
        <v>9</v>
      </c>
    </row>
    <row r="11529" spans="1:5" x14ac:dyDescent="0.35">
      <c r="A11529" t="s">
        <v>60</v>
      </c>
      <c r="B11529" t="s">
        <v>124</v>
      </c>
      <c r="C11529" s="1">
        <v>43891</v>
      </c>
      <c r="D11529">
        <v>-9.8282880000000006</v>
      </c>
      <c r="E11529" t="s">
        <v>9</v>
      </c>
    </row>
    <row r="11530" spans="1:5" x14ac:dyDescent="0.35">
      <c r="A11530" t="s">
        <v>308</v>
      </c>
      <c r="B11530" t="s">
        <v>124</v>
      </c>
      <c r="C11530" s="1">
        <v>43891</v>
      </c>
      <c r="D11530">
        <v>3.5795400000000002</v>
      </c>
      <c r="E11530" t="s">
        <v>9</v>
      </c>
    </row>
    <row r="11531" spans="1:5" x14ac:dyDescent="0.35">
      <c r="A11531" t="s">
        <v>56</v>
      </c>
      <c r="B11531" t="s">
        <v>21</v>
      </c>
      <c r="C11531" s="1">
        <v>43891</v>
      </c>
      <c r="D11531">
        <v>30.183115000000001</v>
      </c>
      <c r="E11531" t="s">
        <v>9</v>
      </c>
    </row>
    <row r="11532" spans="1:5" x14ac:dyDescent="0.35">
      <c r="A11532" t="s">
        <v>58</v>
      </c>
      <c r="B11532" t="s">
        <v>21</v>
      </c>
      <c r="C11532" s="1">
        <v>43891</v>
      </c>
      <c r="D11532">
        <v>4.6639590000000002</v>
      </c>
      <c r="E11532" t="s">
        <v>9</v>
      </c>
    </row>
    <row r="11533" spans="1:5" x14ac:dyDescent="0.35">
      <c r="A11533" t="s">
        <v>60</v>
      </c>
      <c r="B11533" t="s">
        <v>21</v>
      </c>
      <c r="C11533" s="1">
        <v>43891</v>
      </c>
      <c r="D11533">
        <v>18.450230999999999</v>
      </c>
      <c r="E11533" t="s">
        <v>9</v>
      </c>
    </row>
    <row r="11534" spans="1:5" x14ac:dyDescent="0.35">
      <c r="A11534" t="s">
        <v>308</v>
      </c>
      <c r="B11534" t="s">
        <v>21</v>
      </c>
      <c r="C11534" s="1">
        <v>43891</v>
      </c>
      <c r="D11534">
        <v>12.549967000000001</v>
      </c>
      <c r="E11534" t="s">
        <v>9</v>
      </c>
    </row>
    <row r="11535" spans="1:5" x14ac:dyDescent="0.35">
      <c r="A11535" t="s">
        <v>56</v>
      </c>
      <c r="B11535" t="s">
        <v>313</v>
      </c>
      <c r="C11535" s="1">
        <v>43891</v>
      </c>
      <c r="D11535">
        <v>0.45838099999999998</v>
      </c>
      <c r="E11535" t="s">
        <v>9</v>
      </c>
    </row>
    <row r="11536" spans="1:5" x14ac:dyDescent="0.35">
      <c r="A11536" t="s">
        <v>58</v>
      </c>
      <c r="B11536" t="s">
        <v>313</v>
      </c>
      <c r="C11536" s="1">
        <v>43891</v>
      </c>
      <c r="D11536">
        <v>7.0830000000000004E-2</v>
      </c>
      <c r="E11536" t="s">
        <v>9</v>
      </c>
    </row>
    <row r="11537" spans="1:5" x14ac:dyDescent="0.35">
      <c r="A11537" t="s">
        <v>60</v>
      </c>
      <c r="B11537" t="s">
        <v>313</v>
      </c>
      <c r="C11537" s="1">
        <v>43891</v>
      </c>
      <c r="D11537">
        <v>0.28019699999999997</v>
      </c>
      <c r="E11537" t="s">
        <v>9</v>
      </c>
    </row>
    <row r="11538" spans="1:5" x14ac:dyDescent="0.35">
      <c r="A11538" t="s">
        <v>308</v>
      </c>
      <c r="B11538" t="s">
        <v>313</v>
      </c>
      <c r="C11538" s="1">
        <v>43891</v>
      </c>
      <c r="D11538">
        <v>0.19059200000000001</v>
      </c>
      <c r="E11538" t="s">
        <v>9</v>
      </c>
    </row>
    <row r="11539" spans="1:5" x14ac:dyDescent="0.35">
      <c r="A11539" t="s">
        <v>63</v>
      </c>
      <c r="B11539" t="s">
        <v>21</v>
      </c>
      <c r="C11539" s="1">
        <v>43891</v>
      </c>
      <c r="D11539">
        <v>64.471635000000006</v>
      </c>
      <c r="E11539" t="s">
        <v>9</v>
      </c>
    </row>
    <row r="11540" spans="1:5" x14ac:dyDescent="0.35">
      <c r="A11540" t="s">
        <v>241</v>
      </c>
      <c r="B11540" t="s">
        <v>21</v>
      </c>
      <c r="C11540" s="1">
        <v>43891</v>
      </c>
      <c r="D11540">
        <v>0.91569199999999995</v>
      </c>
      <c r="E11540" t="s">
        <v>9</v>
      </c>
    </row>
    <row r="11541" spans="1:5" x14ac:dyDescent="0.35">
      <c r="A11541" t="s">
        <v>314</v>
      </c>
      <c r="B11541" t="s">
        <v>21</v>
      </c>
      <c r="C11541" s="1">
        <v>43891</v>
      </c>
      <c r="D11541">
        <v>0.45994400000000002</v>
      </c>
      <c r="E11541" t="s">
        <v>9</v>
      </c>
    </row>
    <row r="11542" spans="1:5" x14ac:dyDescent="0.35">
      <c r="A11542" t="s">
        <v>55</v>
      </c>
      <c r="B11542" t="s">
        <v>21</v>
      </c>
      <c r="C11542" s="1">
        <v>43891</v>
      </c>
      <c r="D11542">
        <v>1.458394</v>
      </c>
      <c r="E11542" t="s">
        <v>9</v>
      </c>
    </row>
    <row r="11543" spans="1:5" x14ac:dyDescent="0.35">
      <c r="A11543" t="s">
        <v>312</v>
      </c>
      <c r="B11543" t="s">
        <v>21</v>
      </c>
      <c r="C11543" s="1">
        <v>43891</v>
      </c>
      <c r="D11543">
        <v>0.54636499999999999</v>
      </c>
      <c r="E11543" t="s">
        <v>9</v>
      </c>
    </row>
    <row r="11544" spans="1:5" x14ac:dyDescent="0.35">
      <c r="A11544" t="s">
        <v>62</v>
      </c>
      <c r="B11544" t="s">
        <v>21</v>
      </c>
      <c r="C11544" s="1">
        <v>43891</v>
      </c>
      <c r="D11544">
        <v>67.852029999999999</v>
      </c>
      <c r="E11544" t="s">
        <v>9</v>
      </c>
    </row>
    <row r="11545" spans="1:5" x14ac:dyDescent="0.35">
      <c r="A11545" t="s">
        <v>62</v>
      </c>
      <c r="B11545" t="s">
        <v>92</v>
      </c>
      <c r="C11545" s="1">
        <v>43891</v>
      </c>
      <c r="D11545">
        <v>124.57176</v>
      </c>
      <c r="E11545" t="s">
        <v>9</v>
      </c>
    </row>
    <row r="11546" spans="1:5" x14ac:dyDescent="0.35">
      <c r="A11546" t="s">
        <v>62</v>
      </c>
      <c r="B11546" t="s">
        <v>317</v>
      </c>
      <c r="C11546" s="1">
        <v>43891</v>
      </c>
      <c r="D11546">
        <v>1300.6695560000001</v>
      </c>
      <c r="E11546" t="s">
        <v>9</v>
      </c>
    </row>
    <row r="11547" spans="1:5" x14ac:dyDescent="0.35">
      <c r="A11547" t="s">
        <v>62</v>
      </c>
      <c r="B11547" t="s">
        <v>317</v>
      </c>
      <c r="C11547" s="1">
        <v>43891</v>
      </c>
      <c r="D11547">
        <v>1300.6695560000001</v>
      </c>
      <c r="E11547" t="s">
        <v>9</v>
      </c>
    </row>
    <row r="11548" spans="1:5" x14ac:dyDescent="0.35">
      <c r="A11548" t="s">
        <v>55</v>
      </c>
      <c r="B11548" t="s">
        <v>317</v>
      </c>
      <c r="C11548" s="1">
        <v>43891</v>
      </c>
      <c r="D11548">
        <v>50.868729999999999</v>
      </c>
      <c r="E11548" t="s">
        <v>9</v>
      </c>
    </row>
    <row r="11549" spans="1:5" x14ac:dyDescent="0.35">
      <c r="A11549" t="s">
        <v>55</v>
      </c>
      <c r="B11549" t="s">
        <v>317</v>
      </c>
      <c r="C11549" s="1">
        <v>43891</v>
      </c>
      <c r="D11549">
        <v>50.868729999999999</v>
      </c>
      <c r="E11549" t="s">
        <v>9</v>
      </c>
    </row>
    <row r="11550" spans="1:5" x14ac:dyDescent="0.35">
      <c r="A11550" t="s">
        <v>63</v>
      </c>
      <c r="B11550" t="s">
        <v>317</v>
      </c>
      <c r="C11550" s="1">
        <v>43891</v>
      </c>
      <c r="D11550">
        <v>1249.8008259999999</v>
      </c>
      <c r="E11550" t="s">
        <v>9</v>
      </c>
    </row>
    <row r="11551" spans="1:5" x14ac:dyDescent="0.35">
      <c r="A11551" t="s">
        <v>56</v>
      </c>
      <c r="B11551" t="s">
        <v>317</v>
      </c>
      <c r="C11551" s="1">
        <v>43891</v>
      </c>
      <c r="D11551">
        <v>620.38135299999999</v>
      </c>
      <c r="E11551" t="s">
        <v>9</v>
      </c>
    </row>
    <row r="11552" spans="1:5" x14ac:dyDescent="0.35">
      <c r="A11552" t="s">
        <v>58</v>
      </c>
      <c r="B11552" t="s">
        <v>317</v>
      </c>
      <c r="C11552" s="1">
        <v>43891</v>
      </c>
      <c r="D11552">
        <v>142.509154</v>
      </c>
      <c r="E11552" t="s">
        <v>9</v>
      </c>
    </row>
    <row r="11553" spans="1:5" x14ac:dyDescent="0.35">
      <c r="A11553" t="s">
        <v>60</v>
      </c>
      <c r="B11553" t="s">
        <v>317</v>
      </c>
      <c r="C11553" s="1">
        <v>43891</v>
      </c>
      <c r="D11553">
        <v>339.63928399999998</v>
      </c>
      <c r="E11553" t="s">
        <v>9</v>
      </c>
    </row>
    <row r="11554" spans="1:5" x14ac:dyDescent="0.35">
      <c r="A11554" t="s">
        <v>308</v>
      </c>
      <c r="B11554" t="s">
        <v>317</v>
      </c>
      <c r="C11554" s="1">
        <v>43891</v>
      </c>
      <c r="D11554">
        <v>147.27103500000001</v>
      </c>
      <c r="E11554" t="s">
        <v>9</v>
      </c>
    </row>
    <row r="11555" spans="1:5" x14ac:dyDescent="0.35">
      <c r="A11555" t="s">
        <v>62</v>
      </c>
      <c r="B11555" t="s">
        <v>311</v>
      </c>
      <c r="C11555" s="1">
        <v>43922</v>
      </c>
      <c r="D11555">
        <v>1300.6695560000001</v>
      </c>
      <c r="E11555" t="s">
        <v>9</v>
      </c>
    </row>
    <row r="11556" spans="1:5" x14ac:dyDescent="0.35">
      <c r="A11556" t="s">
        <v>55</v>
      </c>
      <c r="B11556" t="s">
        <v>311</v>
      </c>
      <c r="C11556" s="1">
        <v>43922</v>
      </c>
      <c r="D11556">
        <v>50.868729999999999</v>
      </c>
      <c r="E11556" t="s">
        <v>9</v>
      </c>
    </row>
    <row r="11557" spans="1:5" x14ac:dyDescent="0.35">
      <c r="A11557" t="s">
        <v>63</v>
      </c>
      <c r="B11557" t="s">
        <v>311</v>
      </c>
      <c r="C11557" s="1">
        <v>43922</v>
      </c>
      <c r="D11557">
        <v>1249.8008259999999</v>
      </c>
      <c r="E11557" t="s">
        <v>9</v>
      </c>
    </row>
    <row r="11558" spans="1:5" x14ac:dyDescent="0.35">
      <c r="A11558" t="s">
        <v>56</v>
      </c>
      <c r="B11558" t="s">
        <v>311</v>
      </c>
      <c r="C11558" s="1">
        <v>43922</v>
      </c>
      <c r="D11558">
        <v>620.38135299999999</v>
      </c>
      <c r="E11558" t="s">
        <v>9</v>
      </c>
    </row>
    <row r="11559" spans="1:5" x14ac:dyDescent="0.35">
      <c r="A11559" t="s">
        <v>58</v>
      </c>
      <c r="B11559" t="s">
        <v>311</v>
      </c>
      <c r="C11559" s="1">
        <v>43922</v>
      </c>
      <c r="D11559">
        <v>142.509154</v>
      </c>
      <c r="E11559" t="s">
        <v>9</v>
      </c>
    </row>
    <row r="11560" spans="1:5" x14ac:dyDescent="0.35">
      <c r="A11560" t="s">
        <v>60</v>
      </c>
      <c r="B11560" t="s">
        <v>311</v>
      </c>
      <c r="C11560" s="1">
        <v>43922</v>
      </c>
      <c r="D11560">
        <v>339.63928399999998</v>
      </c>
      <c r="E11560" t="s">
        <v>9</v>
      </c>
    </row>
    <row r="11561" spans="1:5" x14ac:dyDescent="0.35">
      <c r="A11561" t="s">
        <v>308</v>
      </c>
      <c r="B11561" t="s">
        <v>311</v>
      </c>
      <c r="C11561" s="1">
        <v>43922</v>
      </c>
      <c r="D11561">
        <v>147.27103500000001</v>
      </c>
      <c r="E11561" t="s">
        <v>9</v>
      </c>
    </row>
    <row r="11562" spans="1:5" x14ac:dyDescent="0.35">
      <c r="A11562" t="s">
        <v>55</v>
      </c>
      <c r="B11562" t="s">
        <v>13</v>
      </c>
      <c r="C11562" s="1">
        <v>43922</v>
      </c>
      <c r="D11562">
        <v>3.382781</v>
      </c>
      <c r="E11562" t="s">
        <v>9</v>
      </c>
    </row>
    <row r="11563" spans="1:5" x14ac:dyDescent="0.35">
      <c r="A11563" t="s">
        <v>312</v>
      </c>
      <c r="B11563" t="s">
        <v>13</v>
      </c>
      <c r="C11563" s="1">
        <v>43922</v>
      </c>
      <c r="D11563">
        <v>1.3356920000000001</v>
      </c>
      <c r="E11563" t="s">
        <v>9</v>
      </c>
    </row>
    <row r="11564" spans="1:5" x14ac:dyDescent="0.35">
      <c r="A11564" t="s">
        <v>63</v>
      </c>
      <c r="B11564" t="s">
        <v>13</v>
      </c>
      <c r="C11564" s="1">
        <v>43922</v>
      </c>
      <c r="D11564">
        <v>5.2725460000000002</v>
      </c>
      <c r="E11564" t="s">
        <v>9</v>
      </c>
    </row>
    <row r="11565" spans="1:5" x14ac:dyDescent="0.35">
      <c r="A11565" t="s">
        <v>241</v>
      </c>
      <c r="B11565" t="s">
        <v>13</v>
      </c>
      <c r="C11565" s="1">
        <v>43922</v>
      </c>
      <c r="D11565">
        <v>1.420925</v>
      </c>
      <c r="E11565" t="s">
        <v>9</v>
      </c>
    </row>
    <row r="11566" spans="1:5" x14ac:dyDescent="0.35">
      <c r="A11566" t="s">
        <v>314</v>
      </c>
      <c r="B11566" t="s">
        <v>13</v>
      </c>
      <c r="C11566" s="1">
        <v>43922</v>
      </c>
      <c r="D11566">
        <v>9.3992999999999993E-2</v>
      </c>
      <c r="E11566" t="s">
        <v>9</v>
      </c>
    </row>
    <row r="11567" spans="1:5" x14ac:dyDescent="0.35">
      <c r="A11567" t="s">
        <v>56</v>
      </c>
      <c r="B11567" t="s">
        <v>313</v>
      </c>
      <c r="C11567" s="1">
        <v>43922</v>
      </c>
      <c r="D11567">
        <v>1.1338000000000001E-2</v>
      </c>
      <c r="E11567" t="s">
        <v>9</v>
      </c>
    </row>
    <row r="11568" spans="1:5" x14ac:dyDescent="0.35">
      <c r="A11568" t="s">
        <v>58</v>
      </c>
      <c r="B11568" t="s">
        <v>313</v>
      </c>
      <c r="C11568" s="1">
        <v>43922</v>
      </c>
      <c r="D11568">
        <v>4.0962999999999999E-2</v>
      </c>
      <c r="E11568" t="s">
        <v>9</v>
      </c>
    </row>
    <row r="11569" spans="1:5" x14ac:dyDescent="0.35">
      <c r="A11569" t="s">
        <v>60</v>
      </c>
      <c r="B11569" t="s">
        <v>313</v>
      </c>
      <c r="C11569" s="1">
        <v>43922</v>
      </c>
      <c r="D11569">
        <v>0.84512799999999999</v>
      </c>
      <c r="E11569" t="s">
        <v>9</v>
      </c>
    </row>
    <row r="11570" spans="1:5" x14ac:dyDescent="0.35">
      <c r="A11570" t="s">
        <v>308</v>
      </c>
      <c r="B11570" t="s">
        <v>313</v>
      </c>
      <c r="C11570" s="1">
        <v>43922</v>
      </c>
      <c r="D11570">
        <v>0.10256999999999999</v>
      </c>
      <c r="E11570" t="s">
        <v>9</v>
      </c>
    </row>
    <row r="11571" spans="1:5" x14ac:dyDescent="0.35">
      <c r="A11571" t="s">
        <v>56</v>
      </c>
      <c r="B11571" t="s">
        <v>13</v>
      </c>
      <c r="C11571" s="1">
        <v>43922</v>
      </c>
      <c r="D11571">
        <v>7.6956999999999998E-2</v>
      </c>
      <c r="E11571" t="s">
        <v>9</v>
      </c>
    </row>
    <row r="11572" spans="1:5" x14ac:dyDescent="0.35">
      <c r="A11572" t="s">
        <v>58</v>
      </c>
      <c r="B11572" t="s">
        <v>13</v>
      </c>
      <c r="C11572" s="1">
        <v>43922</v>
      </c>
      <c r="D11572">
        <v>0.27803499999999998</v>
      </c>
      <c r="E11572" t="s">
        <v>9</v>
      </c>
    </row>
    <row r="11573" spans="1:5" x14ac:dyDescent="0.35">
      <c r="A11573" t="s">
        <v>60</v>
      </c>
      <c r="B11573" t="s">
        <v>13</v>
      </c>
      <c r="C11573" s="1">
        <v>43922</v>
      </c>
      <c r="D11573">
        <v>5.7362780000000004</v>
      </c>
      <c r="E11573" t="s">
        <v>9</v>
      </c>
    </row>
    <row r="11574" spans="1:5" x14ac:dyDescent="0.35">
      <c r="A11574" t="s">
        <v>308</v>
      </c>
      <c r="B11574" t="s">
        <v>13</v>
      </c>
      <c r="C11574" s="1">
        <v>43922</v>
      </c>
      <c r="D11574">
        <v>0.69619299999999995</v>
      </c>
      <c r="E11574" t="s">
        <v>9</v>
      </c>
    </row>
    <row r="11575" spans="1:5" x14ac:dyDescent="0.35">
      <c r="A11575" t="s">
        <v>62</v>
      </c>
      <c r="B11575" t="s">
        <v>13</v>
      </c>
      <c r="C11575" s="1">
        <v>43922</v>
      </c>
      <c r="D11575">
        <v>11.505936</v>
      </c>
      <c r="E11575" t="s">
        <v>9</v>
      </c>
    </row>
    <row r="11576" spans="1:5" x14ac:dyDescent="0.35">
      <c r="A11576" t="s">
        <v>62</v>
      </c>
      <c r="B11576" t="s">
        <v>315</v>
      </c>
      <c r="C11576" s="1">
        <v>43922</v>
      </c>
      <c r="D11576">
        <v>1312.1754920000001</v>
      </c>
      <c r="E11576" t="s">
        <v>9</v>
      </c>
    </row>
    <row r="11577" spans="1:5" x14ac:dyDescent="0.35">
      <c r="A11577" t="s">
        <v>62</v>
      </c>
      <c r="B11577" t="s">
        <v>316</v>
      </c>
      <c r="C11577" s="1">
        <v>43922</v>
      </c>
      <c r="D11577">
        <v>80.113425000000007</v>
      </c>
      <c r="E11577" t="s">
        <v>9</v>
      </c>
    </row>
    <row r="11578" spans="1:5" x14ac:dyDescent="0.35">
      <c r="A11578" t="s">
        <v>55</v>
      </c>
      <c r="B11578" t="s">
        <v>316</v>
      </c>
      <c r="C11578" s="1">
        <v>43922</v>
      </c>
      <c r="D11578">
        <v>8.0388789999999997</v>
      </c>
      <c r="E11578" t="s">
        <v>9</v>
      </c>
    </row>
    <row r="11579" spans="1:5" x14ac:dyDescent="0.35">
      <c r="A11579" t="s">
        <v>63</v>
      </c>
      <c r="B11579" t="s">
        <v>316</v>
      </c>
      <c r="C11579" s="1">
        <v>43922</v>
      </c>
      <c r="D11579">
        <v>72.074546999999995</v>
      </c>
      <c r="E11579" t="s">
        <v>9</v>
      </c>
    </row>
    <row r="11580" spans="1:5" x14ac:dyDescent="0.35">
      <c r="A11580" t="s">
        <v>56</v>
      </c>
      <c r="B11580" t="s">
        <v>316</v>
      </c>
      <c r="C11580" s="1">
        <v>43922</v>
      </c>
      <c r="D11580">
        <v>29.500751000000001</v>
      </c>
      <c r="E11580" t="s">
        <v>9</v>
      </c>
    </row>
    <row r="11581" spans="1:5" x14ac:dyDescent="0.35">
      <c r="A11581" t="s">
        <v>58</v>
      </c>
      <c r="B11581" t="s">
        <v>316</v>
      </c>
      <c r="C11581" s="1">
        <v>43922</v>
      </c>
      <c r="D11581">
        <v>14.404242999999999</v>
      </c>
      <c r="E11581" t="s">
        <v>9</v>
      </c>
    </row>
    <row r="11582" spans="1:5" x14ac:dyDescent="0.35">
      <c r="A11582" t="s">
        <v>60</v>
      </c>
      <c r="B11582" t="s">
        <v>316</v>
      </c>
      <c r="C11582" s="1">
        <v>43922</v>
      </c>
      <c r="D11582">
        <v>21.047194999999999</v>
      </c>
      <c r="E11582" t="s">
        <v>9</v>
      </c>
    </row>
    <row r="11583" spans="1:5" x14ac:dyDescent="0.35">
      <c r="A11583" t="s">
        <v>308</v>
      </c>
      <c r="B11583" t="s">
        <v>316</v>
      </c>
      <c r="C11583" s="1">
        <v>43922</v>
      </c>
      <c r="D11583">
        <v>7.122357</v>
      </c>
      <c r="E11583" t="s">
        <v>9</v>
      </c>
    </row>
    <row r="11584" spans="1:5" x14ac:dyDescent="0.35">
      <c r="A11584" t="s">
        <v>62</v>
      </c>
      <c r="B11584" t="s">
        <v>124</v>
      </c>
      <c r="C11584" s="1">
        <v>43922</v>
      </c>
      <c r="D11584">
        <v>-23.393695999999998</v>
      </c>
      <c r="E11584" t="s">
        <v>9</v>
      </c>
    </row>
    <row r="11585" spans="1:5" x14ac:dyDescent="0.35">
      <c r="A11585" t="s">
        <v>55</v>
      </c>
      <c r="B11585" t="s">
        <v>124</v>
      </c>
      <c r="C11585" s="1">
        <v>43922</v>
      </c>
      <c r="D11585">
        <v>-4.7850029999999997</v>
      </c>
      <c r="E11585" t="s">
        <v>9</v>
      </c>
    </row>
    <row r="11586" spans="1:5" x14ac:dyDescent="0.35">
      <c r="A11586" t="s">
        <v>63</v>
      </c>
      <c r="B11586" t="s">
        <v>124</v>
      </c>
      <c r="C11586" s="1">
        <v>43922</v>
      </c>
      <c r="D11586">
        <v>-18.608694</v>
      </c>
      <c r="E11586" t="s">
        <v>9</v>
      </c>
    </row>
    <row r="11587" spans="1:5" x14ac:dyDescent="0.35">
      <c r="A11587" t="s">
        <v>56</v>
      </c>
      <c r="B11587" t="s">
        <v>124</v>
      </c>
      <c r="C11587" s="1">
        <v>43922</v>
      </c>
      <c r="D11587">
        <v>-10.991417</v>
      </c>
      <c r="E11587" t="s">
        <v>9</v>
      </c>
    </row>
    <row r="11588" spans="1:5" x14ac:dyDescent="0.35">
      <c r="A11588" t="s">
        <v>58</v>
      </c>
      <c r="B11588" t="s">
        <v>124</v>
      </c>
      <c r="C11588" s="1">
        <v>43922</v>
      </c>
      <c r="D11588">
        <v>-1.3685290000000001</v>
      </c>
      <c r="E11588" t="s">
        <v>9</v>
      </c>
    </row>
    <row r="11589" spans="1:5" x14ac:dyDescent="0.35">
      <c r="A11589" t="s">
        <v>60</v>
      </c>
      <c r="B11589" t="s">
        <v>124</v>
      </c>
      <c r="C11589" s="1">
        <v>43922</v>
      </c>
      <c r="D11589">
        <v>-9.8282880000000006</v>
      </c>
      <c r="E11589" t="s">
        <v>9</v>
      </c>
    </row>
    <row r="11590" spans="1:5" x14ac:dyDescent="0.35">
      <c r="A11590" t="s">
        <v>308</v>
      </c>
      <c r="B11590" t="s">
        <v>124</v>
      </c>
      <c r="C11590" s="1">
        <v>43922</v>
      </c>
      <c r="D11590">
        <v>3.5795400000000002</v>
      </c>
      <c r="E11590" t="s">
        <v>9</v>
      </c>
    </row>
    <row r="11591" spans="1:5" x14ac:dyDescent="0.35">
      <c r="A11591" t="s">
        <v>56</v>
      </c>
      <c r="B11591" t="s">
        <v>21</v>
      </c>
      <c r="C11591" s="1">
        <v>43922</v>
      </c>
      <c r="D11591">
        <v>38.993220999999998</v>
      </c>
      <c r="E11591" t="s">
        <v>9</v>
      </c>
    </row>
    <row r="11592" spans="1:5" x14ac:dyDescent="0.35">
      <c r="A11592" t="s">
        <v>58</v>
      </c>
      <c r="B11592" t="s">
        <v>21</v>
      </c>
      <c r="C11592" s="1">
        <v>43922</v>
      </c>
      <c r="D11592">
        <v>6.0253160000000001</v>
      </c>
      <c r="E11592" t="s">
        <v>9</v>
      </c>
    </row>
    <row r="11593" spans="1:5" x14ac:dyDescent="0.35">
      <c r="A11593" t="s">
        <v>60</v>
      </c>
      <c r="B11593" t="s">
        <v>21</v>
      </c>
      <c r="C11593" s="1">
        <v>43922</v>
      </c>
      <c r="D11593">
        <v>23.835643000000001</v>
      </c>
      <c r="E11593" t="s">
        <v>9</v>
      </c>
    </row>
    <row r="11594" spans="1:5" x14ac:dyDescent="0.35">
      <c r="A11594" t="s">
        <v>308</v>
      </c>
      <c r="B11594" t="s">
        <v>21</v>
      </c>
      <c r="C11594" s="1">
        <v>43922</v>
      </c>
      <c r="D11594">
        <v>16.213159000000001</v>
      </c>
      <c r="E11594" t="s">
        <v>9</v>
      </c>
    </row>
    <row r="11595" spans="1:5" x14ac:dyDescent="0.35">
      <c r="A11595" t="s">
        <v>56</v>
      </c>
      <c r="B11595" t="s">
        <v>313</v>
      </c>
      <c r="C11595" s="1">
        <v>43922</v>
      </c>
      <c r="D11595">
        <v>0.45838099999999998</v>
      </c>
      <c r="E11595" t="s">
        <v>9</v>
      </c>
    </row>
    <row r="11596" spans="1:5" x14ac:dyDescent="0.35">
      <c r="A11596" t="s">
        <v>58</v>
      </c>
      <c r="B11596" t="s">
        <v>313</v>
      </c>
      <c r="C11596" s="1">
        <v>43922</v>
      </c>
      <c r="D11596">
        <v>7.0830000000000004E-2</v>
      </c>
      <c r="E11596" t="s">
        <v>9</v>
      </c>
    </row>
    <row r="11597" spans="1:5" x14ac:dyDescent="0.35">
      <c r="A11597" t="s">
        <v>60</v>
      </c>
      <c r="B11597" t="s">
        <v>313</v>
      </c>
      <c r="C11597" s="1">
        <v>43922</v>
      </c>
      <c r="D11597">
        <v>0.28019699999999997</v>
      </c>
      <c r="E11597" t="s">
        <v>9</v>
      </c>
    </row>
    <row r="11598" spans="1:5" x14ac:dyDescent="0.35">
      <c r="A11598" t="s">
        <v>308</v>
      </c>
      <c r="B11598" t="s">
        <v>313</v>
      </c>
      <c r="C11598" s="1">
        <v>43922</v>
      </c>
      <c r="D11598">
        <v>0.19059200000000001</v>
      </c>
      <c r="E11598" t="s">
        <v>9</v>
      </c>
    </row>
    <row r="11599" spans="1:5" x14ac:dyDescent="0.35">
      <c r="A11599" t="s">
        <v>63</v>
      </c>
      <c r="B11599" t="s">
        <v>21</v>
      </c>
      <c r="C11599" s="1">
        <v>43922</v>
      </c>
      <c r="D11599">
        <v>84.222035000000005</v>
      </c>
      <c r="E11599" t="s">
        <v>9</v>
      </c>
    </row>
    <row r="11600" spans="1:5" x14ac:dyDescent="0.35">
      <c r="A11600" t="s">
        <v>241</v>
      </c>
      <c r="B11600" t="s">
        <v>21</v>
      </c>
      <c r="C11600" s="1">
        <v>43922</v>
      </c>
      <c r="D11600">
        <v>0.93473799999999996</v>
      </c>
      <c r="E11600" t="s">
        <v>9</v>
      </c>
    </row>
    <row r="11601" spans="1:5" x14ac:dyDescent="0.35">
      <c r="A11601" t="s">
        <v>314</v>
      </c>
      <c r="B11601" t="s">
        <v>21</v>
      </c>
      <c r="C11601" s="1">
        <v>43922</v>
      </c>
      <c r="D11601">
        <v>-8.9434E-2</v>
      </c>
      <c r="E11601" t="s">
        <v>9</v>
      </c>
    </row>
    <row r="11602" spans="1:5" x14ac:dyDescent="0.35">
      <c r="A11602" t="s">
        <v>55</v>
      </c>
      <c r="B11602" t="s">
        <v>21</v>
      </c>
      <c r="C11602" s="1">
        <v>43922</v>
      </c>
      <c r="D11602">
        <v>7.5211779999999999</v>
      </c>
      <c r="E11602" t="s">
        <v>9</v>
      </c>
    </row>
    <row r="11603" spans="1:5" x14ac:dyDescent="0.35">
      <c r="A11603" t="s">
        <v>312</v>
      </c>
      <c r="B11603" t="s">
        <v>21</v>
      </c>
      <c r="C11603" s="1">
        <v>43922</v>
      </c>
      <c r="D11603">
        <v>0.55282200000000004</v>
      </c>
      <c r="E11603" t="s">
        <v>9</v>
      </c>
    </row>
    <row r="11604" spans="1:5" x14ac:dyDescent="0.35">
      <c r="A11604" t="s">
        <v>62</v>
      </c>
      <c r="B11604" t="s">
        <v>21</v>
      </c>
      <c r="C11604" s="1">
        <v>43922</v>
      </c>
      <c r="D11604">
        <v>93.141339000000002</v>
      </c>
      <c r="E11604" t="s">
        <v>9</v>
      </c>
    </row>
    <row r="11605" spans="1:5" x14ac:dyDescent="0.35">
      <c r="A11605" t="s">
        <v>62</v>
      </c>
      <c r="B11605" t="s">
        <v>92</v>
      </c>
      <c r="C11605" s="1">
        <v>43922</v>
      </c>
      <c r="D11605">
        <v>149.86106799999999</v>
      </c>
      <c r="E11605" t="s">
        <v>9</v>
      </c>
    </row>
    <row r="11606" spans="1:5" x14ac:dyDescent="0.35">
      <c r="A11606" t="s">
        <v>62</v>
      </c>
      <c r="B11606" t="s">
        <v>317</v>
      </c>
      <c r="C11606" s="1">
        <v>43922</v>
      </c>
      <c r="D11606">
        <v>1162.3144239999999</v>
      </c>
      <c r="E11606" t="s">
        <v>9</v>
      </c>
    </row>
    <row r="11607" spans="1:5" x14ac:dyDescent="0.35">
      <c r="A11607" t="s">
        <v>62</v>
      </c>
      <c r="B11607" t="s">
        <v>317</v>
      </c>
      <c r="C11607" s="1">
        <v>43922</v>
      </c>
      <c r="D11607">
        <v>1162.3144239999999</v>
      </c>
      <c r="E11607" t="s">
        <v>9</v>
      </c>
    </row>
    <row r="11608" spans="1:5" x14ac:dyDescent="0.35">
      <c r="A11608" t="s">
        <v>55</v>
      </c>
      <c r="B11608" t="s">
        <v>317</v>
      </c>
      <c r="C11608" s="1">
        <v>43922</v>
      </c>
      <c r="D11608">
        <v>44.259326000000001</v>
      </c>
      <c r="E11608" t="s">
        <v>9</v>
      </c>
    </row>
    <row r="11609" spans="1:5" x14ac:dyDescent="0.35">
      <c r="A11609" t="s">
        <v>55</v>
      </c>
      <c r="B11609" t="s">
        <v>317</v>
      </c>
      <c r="C11609" s="1">
        <v>43922</v>
      </c>
      <c r="D11609">
        <v>44.259326000000001</v>
      </c>
      <c r="E11609" t="s">
        <v>9</v>
      </c>
    </row>
    <row r="11610" spans="1:5" x14ac:dyDescent="0.35">
      <c r="A11610" t="s">
        <v>63</v>
      </c>
      <c r="B11610" t="s">
        <v>317</v>
      </c>
      <c r="C11610" s="1">
        <v>43922</v>
      </c>
      <c r="D11610">
        <v>1118.055098</v>
      </c>
      <c r="E11610" t="s">
        <v>9</v>
      </c>
    </row>
    <row r="11611" spans="1:5" x14ac:dyDescent="0.35">
      <c r="A11611" t="s">
        <v>56</v>
      </c>
      <c r="B11611" t="s">
        <v>317</v>
      </c>
      <c r="C11611" s="1">
        <v>43922</v>
      </c>
      <c r="D11611">
        <v>562.95575399999996</v>
      </c>
      <c r="E11611" t="s">
        <v>9</v>
      </c>
    </row>
    <row r="11612" spans="1:5" x14ac:dyDescent="0.35">
      <c r="A11612" t="s">
        <v>58</v>
      </c>
      <c r="B11612" t="s">
        <v>317</v>
      </c>
      <c r="C11612" s="1">
        <v>43922</v>
      </c>
      <c r="D11612">
        <v>123.726159</v>
      </c>
      <c r="E11612" t="s">
        <v>9</v>
      </c>
    </row>
    <row r="11613" spans="1:5" x14ac:dyDescent="0.35">
      <c r="A11613" t="s">
        <v>60</v>
      </c>
      <c r="B11613" t="s">
        <v>317</v>
      </c>
      <c r="C11613" s="1">
        <v>43922</v>
      </c>
      <c r="D11613">
        <v>310.321012</v>
      </c>
      <c r="E11613" t="s">
        <v>9</v>
      </c>
    </row>
    <row r="11614" spans="1:5" x14ac:dyDescent="0.35">
      <c r="A11614" t="s">
        <v>308</v>
      </c>
      <c r="B11614" t="s">
        <v>317</v>
      </c>
      <c r="C11614" s="1">
        <v>43922</v>
      </c>
      <c r="D11614">
        <v>121.052172</v>
      </c>
      <c r="E11614" t="s">
        <v>9</v>
      </c>
    </row>
    <row r="11615" spans="1:5" x14ac:dyDescent="0.35">
      <c r="A11615" t="s">
        <v>62</v>
      </c>
      <c r="B11615" t="s">
        <v>311</v>
      </c>
      <c r="C11615" s="1">
        <v>43952</v>
      </c>
      <c r="D11615">
        <v>1162.3144239999999</v>
      </c>
      <c r="E11615" t="s">
        <v>9</v>
      </c>
    </row>
    <row r="11616" spans="1:5" x14ac:dyDescent="0.35">
      <c r="A11616" t="s">
        <v>55</v>
      </c>
      <c r="B11616" t="s">
        <v>311</v>
      </c>
      <c r="C11616" s="1">
        <v>43952</v>
      </c>
      <c r="D11616">
        <v>44.259326000000001</v>
      </c>
      <c r="E11616" t="s">
        <v>9</v>
      </c>
    </row>
    <row r="11617" spans="1:5" x14ac:dyDescent="0.35">
      <c r="A11617" t="s">
        <v>63</v>
      </c>
      <c r="B11617" t="s">
        <v>311</v>
      </c>
      <c r="C11617" s="1">
        <v>43952</v>
      </c>
      <c r="D11617">
        <v>1118.055098</v>
      </c>
      <c r="E11617" t="s">
        <v>9</v>
      </c>
    </row>
    <row r="11618" spans="1:5" x14ac:dyDescent="0.35">
      <c r="A11618" t="s">
        <v>56</v>
      </c>
      <c r="B11618" t="s">
        <v>311</v>
      </c>
      <c r="C11618" s="1">
        <v>43952</v>
      </c>
      <c r="D11618">
        <v>562.95575399999996</v>
      </c>
      <c r="E11618" t="s">
        <v>9</v>
      </c>
    </row>
    <row r="11619" spans="1:5" x14ac:dyDescent="0.35">
      <c r="A11619" t="s">
        <v>58</v>
      </c>
      <c r="B11619" t="s">
        <v>311</v>
      </c>
      <c r="C11619" s="1">
        <v>43952</v>
      </c>
      <c r="D11619">
        <v>123.726159</v>
      </c>
      <c r="E11619" t="s">
        <v>9</v>
      </c>
    </row>
    <row r="11620" spans="1:5" x14ac:dyDescent="0.35">
      <c r="A11620" t="s">
        <v>60</v>
      </c>
      <c r="B11620" t="s">
        <v>311</v>
      </c>
      <c r="C11620" s="1">
        <v>43952</v>
      </c>
      <c r="D11620">
        <v>310.321012</v>
      </c>
      <c r="E11620" t="s">
        <v>9</v>
      </c>
    </row>
    <row r="11621" spans="1:5" x14ac:dyDescent="0.35">
      <c r="A11621" t="s">
        <v>308</v>
      </c>
      <c r="B11621" t="s">
        <v>311</v>
      </c>
      <c r="C11621" s="1">
        <v>43952</v>
      </c>
      <c r="D11621">
        <v>121.052172</v>
      </c>
      <c r="E11621" t="s">
        <v>9</v>
      </c>
    </row>
    <row r="11622" spans="1:5" x14ac:dyDescent="0.35">
      <c r="A11622" t="s">
        <v>55</v>
      </c>
      <c r="B11622" t="s">
        <v>13</v>
      </c>
      <c r="C11622" s="1">
        <v>43952</v>
      </c>
      <c r="D11622">
        <v>1.6903429999999999</v>
      </c>
      <c r="E11622" t="s">
        <v>9</v>
      </c>
    </row>
    <row r="11623" spans="1:5" x14ac:dyDescent="0.35">
      <c r="A11623" t="s">
        <v>312</v>
      </c>
      <c r="B11623" t="s">
        <v>13</v>
      </c>
      <c r="C11623" s="1">
        <v>43952</v>
      </c>
      <c r="D11623">
        <v>1.921465</v>
      </c>
      <c r="E11623" t="s">
        <v>9</v>
      </c>
    </row>
    <row r="11624" spans="1:5" x14ac:dyDescent="0.35">
      <c r="A11624" t="s">
        <v>63</v>
      </c>
      <c r="B11624" t="s">
        <v>13</v>
      </c>
      <c r="C11624" s="1">
        <v>43952</v>
      </c>
      <c r="D11624">
        <v>3.3423859999999999</v>
      </c>
      <c r="E11624" t="s">
        <v>9</v>
      </c>
    </row>
    <row r="11625" spans="1:5" x14ac:dyDescent="0.35">
      <c r="A11625" t="s">
        <v>241</v>
      </c>
      <c r="B11625" t="s">
        <v>13</v>
      </c>
      <c r="C11625" s="1">
        <v>43952</v>
      </c>
      <c r="D11625">
        <v>1.404398</v>
      </c>
      <c r="E11625" t="s">
        <v>9</v>
      </c>
    </row>
    <row r="11626" spans="1:5" x14ac:dyDescent="0.35">
      <c r="A11626" t="s">
        <v>314</v>
      </c>
      <c r="B11626" t="s">
        <v>13</v>
      </c>
      <c r="C11626" s="1">
        <v>43952</v>
      </c>
      <c r="D11626">
        <v>0.243565</v>
      </c>
      <c r="E11626" t="s">
        <v>9</v>
      </c>
    </row>
    <row r="11627" spans="1:5" x14ac:dyDescent="0.35">
      <c r="A11627" t="s">
        <v>56</v>
      </c>
      <c r="B11627" t="s">
        <v>313</v>
      </c>
      <c r="C11627" s="1">
        <v>43952</v>
      </c>
      <c r="D11627">
        <v>1.1338000000000001E-2</v>
      </c>
      <c r="E11627" t="s">
        <v>9</v>
      </c>
    </row>
    <row r="11628" spans="1:5" x14ac:dyDescent="0.35">
      <c r="A11628" t="s">
        <v>58</v>
      </c>
      <c r="B11628" t="s">
        <v>313</v>
      </c>
      <c r="C11628" s="1">
        <v>43952</v>
      </c>
      <c r="D11628">
        <v>4.0962999999999999E-2</v>
      </c>
      <c r="E11628" t="s">
        <v>9</v>
      </c>
    </row>
    <row r="11629" spans="1:5" x14ac:dyDescent="0.35">
      <c r="A11629" t="s">
        <v>60</v>
      </c>
      <c r="B11629" t="s">
        <v>313</v>
      </c>
      <c r="C11629" s="1">
        <v>43952</v>
      </c>
      <c r="D11629">
        <v>0.84512799999999999</v>
      </c>
      <c r="E11629" t="s">
        <v>9</v>
      </c>
    </row>
    <row r="11630" spans="1:5" x14ac:dyDescent="0.35">
      <c r="A11630" t="s">
        <v>308</v>
      </c>
      <c r="B11630" t="s">
        <v>313</v>
      </c>
      <c r="C11630" s="1">
        <v>43952</v>
      </c>
      <c r="D11630">
        <v>0.10256999999999999</v>
      </c>
      <c r="E11630" t="s">
        <v>9</v>
      </c>
    </row>
    <row r="11631" spans="1:5" x14ac:dyDescent="0.35">
      <c r="A11631" t="s">
        <v>56</v>
      </c>
      <c r="B11631" t="s">
        <v>13</v>
      </c>
      <c r="C11631" s="1">
        <v>43952</v>
      </c>
      <c r="D11631">
        <v>5.6580999999999999E-2</v>
      </c>
      <c r="E11631" t="s">
        <v>9</v>
      </c>
    </row>
    <row r="11632" spans="1:5" x14ac:dyDescent="0.35">
      <c r="A11632" t="s">
        <v>58</v>
      </c>
      <c r="B11632" t="s">
        <v>13</v>
      </c>
      <c r="C11632" s="1">
        <v>43952</v>
      </c>
      <c r="D11632">
        <v>0.20441999999999999</v>
      </c>
      <c r="E11632" t="s">
        <v>9</v>
      </c>
    </row>
    <row r="11633" spans="1:5" x14ac:dyDescent="0.35">
      <c r="A11633" t="s">
        <v>60</v>
      </c>
      <c r="B11633" t="s">
        <v>13</v>
      </c>
      <c r="C11633" s="1">
        <v>43952</v>
      </c>
      <c r="D11633">
        <v>4.2174860000000001</v>
      </c>
      <c r="E11633" t="s">
        <v>9</v>
      </c>
    </row>
    <row r="11634" spans="1:5" x14ac:dyDescent="0.35">
      <c r="A11634" t="s">
        <v>308</v>
      </c>
      <c r="B11634" t="s">
        <v>13</v>
      </c>
      <c r="C11634" s="1">
        <v>43952</v>
      </c>
      <c r="D11634">
        <v>0.51186200000000004</v>
      </c>
      <c r="E11634" t="s">
        <v>9</v>
      </c>
    </row>
    <row r="11635" spans="1:5" x14ac:dyDescent="0.35">
      <c r="A11635" t="s">
        <v>62</v>
      </c>
      <c r="B11635" t="s">
        <v>13</v>
      </c>
      <c r="C11635" s="1">
        <v>43952</v>
      </c>
      <c r="D11635">
        <v>8.6021570000000001</v>
      </c>
      <c r="E11635" t="s">
        <v>9</v>
      </c>
    </row>
    <row r="11636" spans="1:5" x14ac:dyDescent="0.35">
      <c r="A11636" t="s">
        <v>62</v>
      </c>
      <c r="B11636" t="s">
        <v>315</v>
      </c>
      <c r="C11636" s="1">
        <v>43952</v>
      </c>
      <c r="D11636">
        <v>1170.916581</v>
      </c>
      <c r="E11636" t="s">
        <v>9</v>
      </c>
    </row>
    <row r="11637" spans="1:5" x14ac:dyDescent="0.35">
      <c r="A11637" t="s">
        <v>62</v>
      </c>
      <c r="B11637" t="s">
        <v>316</v>
      </c>
      <c r="C11637" s="1">
        <v>43952</v>
      </c>
      <c r="D11637">
        <v>80.113425000000007</v>
      </c>
      <c r="E11637" t="s">
        <v>9</v>
      </c>
    </row>
    <row r="11638" spans="1:5" x14ac:dyDescent="0.35">
      <c r="A11638" t="s">
        <v>55</v>
      </c>
      <c r="B11638" t="s">
        <v>316</v>
      </c>
      <c r="C11638" s="1">
        <v>43952</v>
      </c>
      <c r="D11638">
        <v>8.0388789999999997</v>
      </c>
      <c r="E11638" t="s">
        <v>9</v>
      </c>
    </row>
    <row r="11639" spans="1:5" x14ac:dyDescent="0.35">
      <c r="A11639" t="s">
        <v>63</v>
      </c>
      <c r="B11639" t="s">
        <v>316</v>
      </c>
      <c r="C11639" s="1">
        <v>43952</v>
      </c>
      <c r="D11639">
        <v>72.074546999999995</v>
      </c>
      <c r="E11639" t="s">
        <v>9</v>
      </c>
    </row>
    <row r="11640" spans="1:5" x14ac:dyDescent="0.35">
      <c r="A11640" t="s">
        <v>56</v>
      </c>
      <c r="B11640" t="s">
        <v>316</v>
      </c>
      <c r="C11640" s="1">
        <v>43952</v>
      </c>
      <c r="D11640">
        <v>29.500751000000001</v>
      </c>
      <c r="E11640" t="s">
        <v>9</v>
      </c>
    </row>
    <row r="11641" spans="1:5" x14ac:dyDescent="0.35">
      <c r="A11641" t="s">
        <v>58</v>
      </c>
      <c r="B11641" t="s">
        <v>316</v>
      </c>
      <c r="C11641" s="1">
        <v>43952</v>
      </c>
      <c r="D11641">
        <v>14.404242999999999</v>
      </c>
      <c r="E11641" t="s">
        <v>9</v>
      </c>
    </row>
    <row r="11642" spans="1:5" x14ac:dyDescent="0.35">
      <c r="A11642" t="s">
        <v>60</v>
      </c>
      <c r="B11642" t="s">
        <v>316</v>
      </c>
      <c r="C11642" s="1">
        <v>43952</v>
      </c>
      <c r="D11642">
        <v>21.047194999999999</v>
      </c>
      <c r="E11642" t="s">
        <v>9</v>
      </c>
    </row>
    <row r="11643" spans="1:5" x14ac:dyDescent="0.35">
      <c r="A11643" t="s">
        <v>308</v>
      </c>
      <c r="B11643" t="s">
        <v>316</v>
      </c>
      <c r="C11643" s="1">
        <v>43952</v>
      </c>
      <c r="D11643">
        <v>7.122357</v>
      </c>
      <c r="E11643" t="s">
        <v>9</v>
      </c>
    </row>
    <row r="11644" spans="1:5" x14ac:dyDescent="0.35">
      <c r="A11644" t="s">
        <v>62</v>
      </c>
      <c r="B11644" t="s">
        <v>124</v>
      </c>
      <c r="C11644" s="1">
        <v>43952</v>
      </c>
      <c r="D11644">
        <v>-23.393695999999998</v>
      </c>
      <c r="E11644" t="s">
        <v>9</v>
      </c>
    </row>
    <row r="11645" spans="1:5" x14ac:dyDescent="0.35">
      <c r="A11645" t="s">
        <v>55</v>
      </c>
      <c r="B11645" t="s">
        <v>124</v>
      </c>
      <c r="C11645" s="1">
        <v>43952</v>
      </c>
      <c r="D11645">
        <v>-4.7850029999999997</v>
      </c>
      <c r="E11645" t="s">
        <v>9</v>
      </c>
    </row>
    <row r="11646" spans="1:5" x14ac:dyDescent="0.35">
      <c r="A11646" t="s">
        <v>63</v>
      </c>
      <c r="B11646" t="s">
        <v>124</v>
      </c>
      <c r="C11646" s="1">
        <v>43952</v>
      </c>
      <c r="D11646">
        <v>-18.608694</v>
      </c>
      <c r="E11646" t="s">
        <v>9</v>
      </c>
    </row>
    <row r="11647" spans="1:5" x14ac:dyDescent="0.35">
      <c r="A11647" t="s">
        <v>56</v>
      </c>
      <c r="B11647" t="s">
        <v>124</v>
      </c>
      <c r="C11647" s="1">
        <v>43952</v>
      </c>
      <c r="D11647">
        <v>-10.991417</v>
      </c>
      <c r="E11647" t="s">
        <v>9</v>
      </c>
    </row>
    <row r="11648" spans="1:5" x14ac:dyDescent="0.35">
      <c r="A11648" t="s">
        <v>58</v>
      </c>
      <c r="B11648" t="s">
        <v>124</v>
      </c>
      <c r="C11648" s="1">
        <v>43952</v>
      </c>
      <c r="D11648">
        <v>-1.3685290000000001</v>
      </c>
      <c r="E11648" t="s">
        <v>9</v>
      </c>
    </row>
    <row r="11649" spans="1:5" x14ac:dyDescent="0.35">
      <c r="A11649" t="s">
        <v>60</v>
      </c>
      <c r="B11649" t="s">
        <v>124</v>
      </c>
      <c r="C11649" s="1">
        <v>43952</v>
      </c>
      <c r="D11649">
        <v>-9.8282880000000006</v>
      </c>
      <c r="E11649" t="s">
        <v>9</v>
      </c>
    </row>
    <row r="11650" spans="1:5" x14ac:dyDescent="0.35">
      <c r="A11650" t="s">
        <v>308</v>
      </c>
      <c r="B11650" t="s">
        <v>124</v>
      </c>
      <c r="C11650" s="1">
        <v>43952</v>
      </c>
      <c r="D11650">
        <v>3.5795400000000002</v>
      </c>
      <c r="E11650" t="s">
        <v>9</v>
      </c>
    </row>
    <row r="11651" spans="1:5" x14ac:dyDescent="0.35">
      <c r="A11651" t="s">
        <v>56</v>
      </c>
      <c r="B11651" t="s">
        <v>21</v>
      </c>
      <c r="C11651" s="1">
        <v>43952</v>
      </c>
      <c r="D11651">
        <v>38.149000999999998</v>
      </c>
      <c r="E11651" t="s">
        <v>9</v>
      </c>
    </row>
    <row r="11652" spans="1:5" x14ac:dyDescent="0.35">
      <c r="A11652" t="s">
        <v>58</v>
      </c>
      <c r="B11652" t="s">
        <v>21</v>
      </c>
      <c r="C11652" s="1">
        <v>43952</v>
      </c>
      <c r="D11652">
        <v>5.8948650000000002</v>
      </c>
      <c r="E11652" t="s">
        <v>9</v>
      </c>
    </row>
    <row r="11653" spans="1:5" x14ac:dyDescent="0.35">
      <c r="A11653" t="s">
        <v>60</v>
      </c>
      <c r="B11653" t="s">
        <v>21</v>
      </c>
      <c r="C11653" s="1">
        <v>43952</v>
      </c>
      <c r="D11653">
        <v>23.319590999999999</v>
      </c>
      <c r="E11653" t="s">
        <v>9</v>
      </c>
    </row>
    <row r="11654" spans="1:5" x14ac:dyDescent="0.35">
      <c r="A11654" t="s">
        <v>308</v>
      </c>
      <c r="B11654" t="s">
        <v>21</v>
      </c>
      <c r="C11654" s="1">
        <v>43952</v>
      </c>
      <c r="D11654">
        <v>15.862137000000001</v>
      </c>
      <c r="E11654" t="s">
        <v>9</v>
      </c>
    </row>
    <row r="11655" spans="1:5" x14ac:dyDescent="0.35">
      <c r="A11655" t="s">
        <v>56</v>
      </c>
      <c r="B11655" t="s">
        <v>313</v>
      </c>
      <c r="C11655" s="1">
        <v>43952</v>
      </c>
      <c r="D11655">
        <v>0.45838099999999998</v>
      </c>
      <c r="E11655" t="s">
        <v>9</v>
      </c>
    </row>
    <row r="11656" spans="1:5" x14ac:dyDescent="0.35">
      <c r="A11656" t="s">
        <v>58</v>
      </c>
      <c r="B11656" t="s">
        <v>313</v>
      </c>
      <c r="C11656" s="1">
        <v>43952</v>
      </c>
      <c r="D11656">
        <v>7.0830000000000004E-2</v>
      </c>
      <c r="E11656" t="s">
        <v>9</v>
      </c>
    </row>
    <row r="11657" spans="1:5" x14ac:dyDescent="0.35">
      <c r="A11657" t="s">
        <v>60</v>
      </c>
      <c r="B11657" t="s">
        <v>313</v>
      </c>
      <c r="C11657" s="1">
        <v>43952</v>
      </c>
      <c r="D11657">
        <v>0.28019699999999997</v>
      </c>
      <c r="E11657" t="s">
        <v>9</v>
      </c>
    </row>
    <row r="11658" spans="1:5" x14ac:dyDescent="0.35">
      <c r="A11658" t="s">
        <v>308</v>
      </c>
      <c r="B11658" t="s">
        <v>313</v>
      </c>
      <c r="C11658" s="1">
        <v>43952</v>
      </c>
      <c r="D11658">
        <v>0.19059200000000001</v>
      </c>
      <c r="E11658" t="s">
        <v>9</v>
      </c>
    </row>
    <row r="11659" spans="1:5" x14ac:dyDescent="0.35">
      <c r="A11659" t="s">
        <v>63</v>
      </c>
      <c r="B11659" t="s">
        <v>21</v>
      </c>
      <c r="C11659" s="1">
        <v>43952</v>
      </c>
      <c r="D11659">
        <v>81.881645000000006</v>
      </c>
      <c r="E11659" t="s">
        <v>9</v>
      </c>
    </row>
    <row r="11660" spans="1:5" x14ac:dyDescent="0.35">
      <c r="A11660" t="s">
        <v>241</v>
      </c>
      <c r="B11660" t="s">
        <v>21</v>
      </c>
      <c r="C11660" s="1">
        <v>43952</v>
      </c>
      <c r="D11660">
        <v>0.84819100000000003</v>
      </c>
      <c r="E11660" t="s">
        <v>9</v>
      </c>
    </row>
    <row r="11661" spans="1:5" x14ac:dyDescent="0.35">
      <c r="A11661" t="s">
        <v>314</v>
      </c>
      <c r="B11661" t="s">
        <v>21</v>
      </c>
      <c r="C11661" s="1">
        <v>43952</v>
      </c>
      <c r="D11661">
        <v>0.49575799999999998</v>
      </c>
      <c r="E11661" t="s">
        <v>9</v>
      </c>
    </row>
    <row r="11662" spans="1:5" x14ac:dyDescent="0.35">
      <c r="A11662" t="s">
        <v>55</v>
      </c>
      <c r="B11662" t="s">
        <v>21</v>
      </c>
      <c r="C11662" s="1">
        <v>43952</v>
      </c>
      <c r="D11662">
        <v>2.1646079999999999</v>
      </c>
      <c r="E11662" t="s">
        <v>9</v>
      </c>
    </row>
    <row r="11663" spans="1:5" x14ac:dyDescent="0.35">
      <c r="A11663" t="s">
        <v>312</v>
      </c>
      <c r="B11663" t="s">
        <v>21</v>
      </c>
      <c r="C11663" s="1">
        <v>43952</v>
      </c>
      <c r="D11663">
        <v>0.52264900000000003</v>
      </c>
      <c r="E11663" t="s">
        <v>9</v>
      </c>
    </row>
    <row r="11664" spans="1:5" x14ac:dyDescent="0.35">
      <c r="A11664" t="s">
        <v>62</v>
      </c>
      <c r="B11664" t="s">
        <v>21</v>
      </c>
      <c r="C11664" s="1">
        <v>43952</v>
      </c>
      <c r="D11664">
        <v>85.912852000000001</v>
      </c>
      <c r="E11664" t="s">
        <v>9</v>
      </c>
    </row>
    <row r="11665" spans="1:5" x14ac:dyDescent="0.35">
      <c r="A11665" t="s">
        <v>62</v>
      </c>
      <c r="B11665" t="s">
        <v>92</v>
      </c>
      <c r="C11665" s="1">
        <v>43952</v>
      </c>
      <c r="D11665">
        <v>142.63258099999999</v>
      </c>
      <c r="E11665" t="s">
        <v>9</v>
      </c>
    </row>
    <row r="11666" spans="1:5" x14ac:dyDescent="0.35">
      <c r="A11666" t="s">
        <v>62</v>
      </c>
      <c r="B11666" t="s">
        <v>317</v>
      </c>
      <c r="C11666" s="1">
        <v>43952</v>
      </c>
      <c r="D11666">
        <v>1028.2840000000001</v>
      </c>
      <c r="E11666" t="s">
        <v>9</v>
      </c>
    </row>
    <row r="11667" spans="1:5" x14ac:dyDescent="0.35">
      <c r="A11667" t="s">
        <v>62</v>
      </c>
      <c r="B11667" t="s">
        <v>317</v>
      </c>
      <c r="C11667" s="1">
        <v>43952</v>
      </c>
      <c r="D11667">
        <v>1028.2840000000001</v>
      </c>
      <c r="E11667" t="s">
        <v>9</v>
      </c>
    </row>
    <row r="11668" spans="1:5" x14ac:dyDescent="0.35">
      <c r="A11668" t="s">
        <v>55</v>
      </c>
      <c r="B11668" t="s">
        <v>317</v>
      </c>
      <c r="C11668" s="1">
        <v>43952</v>
      </c>
      <c r="D11668">
        <v>41.93</v>
      </c>
      <c r="E11668" t="s">
        <v>9</v>
      </c>
    </row>
    <row r="11669" spans="1:5" x14ac:dyDescent="0.35">
      <c r="A11669" t="s">
        <v>55</v>
      </c>
      <c r="B11669" t="s">
        <v>317</v>
      </c>
      <c r="C11669" s="1">
        <v>43952</v>
      </c>
      <c r="D11669">
        <v>41.93</v>
      </c>
      <c r="E11669" t="s">
        <v>9</v>
      </c>
    </row>
    <row r="11670" spans="1:5" x14ac:dyDescent="0.35">
      <c r="A11670" t="s">
        <v>63</v>
      </c>
      <c r="B11670" t="s">
        <v>317</v>
      </c>
      <c r="C11670" s="1">
        <v>43952</v>
      </c>
      <c r="D11670">
        <v>986.35400000000004</v>
      </c>
      <c r="E11670" t="s">
        <v>9</v>
      </c>
    </row>
    <row r="11671" spans="1:5" x14ac:dyDescent="0.35">
      <c r="A11671" t="s">
        <v>56</v>
      </c>
      <c r="B11671" t="s">
        <v>317</v>
      </c>
      <c r="C11671" s="1">
        <v>43952</v>
      </c>
      <c r="D11671">
        <v>506.35399999999998</v>
      </c>
      <c r="E11671" t="s">
        <v>9</v>
      </c>
    </row>
    <row r="11672" spans="1:5" x14ac:dyDescent="0.35">
      <c r="A11672" t="s">
        <v>58</v>
      </c>
      <c r="B11672" t="s">
        <v>317</v>
      </c>
      <c r="C11672" s="1">
        <v>43952</v>
      </c>
      <c r="D11672">
        <v>105</v>
      </c>
      <c r="E11672" t="s">
        <v>9</v>
      </c>
    </row>
    <row r="11673" spans="1:5" x14ac:dyDescent="0.35">
      <c r="A11673" t="s">
        <v>60</v>
      </c>
      <c r="B11673" t="s">
        <v>317</v>
      </c>
      <c r="C11673" s="1">
        <v>43952</v>
      </c>
      <c r="D11673">
        <v>280</v>
      </c>
      <c r="E11673" t="s">
        <v>9</v>
      </c>
    </row>
    <row r="11674" spans="1:5" x14ac:dyDescent="0.35">
      <c r="A11674" t="s">
        <v>308</v>
      </c>
      <c r="B11674" t="s">
        <v>317</v>
      </c>
      <c r="C11674" s="1">
        <v>43952</v>
      </c>
      <c r="D11674">
        <v>95</v>
      </c>
      <c r="E11674" t="s">
        <v>9</v>
      </c>
    </row>
    <row r="11675" spans="1:5" x14ac:dyDescent="0.35">
      <c r="A11675" t="s">
        <v>62</v>
      </c>
      <c r="B11675" t="s">
        <v>317</v>
      </c>
      <c r="C11675" s="1">
        <v>43952</v>
      </c>
      <c r="D11675">
        <v>1028.2840000000001</v>
      </c>
      <c r="E11675" t="s">
        <v>12</v>
      </c>
    </row>
    <row r="11676" spans="1:5" x14ac:dyDescent="0.35">
      <c r="A11676" t="s">
        <v>62</v>
      </c>
      <c r="B11676" t="s">
        <v>313</v>
      </c>
      <c r="C11676" s="1">
        <v>43952</v>
      </c>
      <c r="D11676">
        <v>0</v>
      </c>
      <c r="E11676" t="s">
        <v>9</v>
      </c>
    </row>
    <row r="11677" spans="1:5" x14ac:dyDescent="0.35">
      <c r="A11677" t="s">
        <v>55</v>
      </c>
      <c r="B11677" t="s">
        <v>317</v>
      </c>
      <c r="C11677" s="1">
        <v>43952</v>
      </c>
      <c r="D11677">
        <v>41.93</v>
      </c>
      <c r="E11677" t="s">
        <v>12</v>
      </c>
    </row>
    <row r="11678" spans="1:5" x14ac:dyDescent="0.35">
      <c r="A11678" t="s">
        <v>55</v>
      </c>
      <c r="B11678" t="s">
        <v>313</v>
      </c>
      <c r="C11678" s="1">
        <v>43952</v>
      </c>
      <c r="D11678">
        <v>0</v>
      </c>
      <c r="E11678" t="s">
        <v>9</v>
      </c>
    </row>
    <row r="11679" spans="1:5" x14ac:dyDescent="0.35">
      <c r="A11679" t="s">
        <v>305</v>
      </c>
      <c r="B11679" t="s">
        <v>306</v>
      </c>
      <c r="C11679" s="1">
        <v>43983</v>
      </c>
      <c r="D11679">
        <v>30.45</v>
      </c>
      <c r="E11679" t="s">
        <v>9</v>
      </c>
    </row>
    <row r="11680" spans="1:5" x14ac:dyDescent="0.35">
      <c r="A11680" t="s">
        <v>56</v>
      </c>
      <c r="B11680" t="s">
        <v>306</v>
      </c>
      <c r="C11680" s="1">
        <v>43983</v>
      </c>
      <c r="D11680">
        <v>21212.719443999998</v>
      </c>
      <c r="E11680" t="s">
        <v>9</v>
      </c>
    </row>
    <row r="11681" spans="1:5" x14ac:dyDescent="0.35">
      <c r="A11681" t="s">
        <v>58</v>
      </c>
      <c r="B11681" t="s">
        <v>306</v>
      </c>
      <c r="C11681" s="1">
        <v>43983</v>
      </c>
      <c r="D11681">
        <v>5747.7150789999996</v>
      </c>
      <c r="E11681" t="s">
        <v>9</v>
      </c>
    </row>
    <row r="11682" spans="1:5" x14ac:dyDescent="0.35">
      <c r="A11682" t="s">
        <v>307</v>
      </c>
      <c r="B11682" t="s">
        <v>306</v>
      </c>
      <c r="C11682" s="1">
        <v>43983</v>
      </c>
      <c r="D11682">
        <v>321.12619000000001</v>
      </c>
      <c r="E11682" t="s">
        <v>9</v>
      </c>
    </row>
    <row r="11683" spans="1:5" x14ac:dyDescent="0.35">
      <c r="A11683" t="s">
        <v>59</v>
      </c>
      <c r="B11683" t="s">
        <v>306</v>
      </c>
      <c r="C11683" s="1">
        <v>43983</v>
      </c>
      <c r="D11683">
        <v>3168.4392859999998</v>
      </c>
      <c r="E11683" t="s">
        <v>9</v>
      </c>
    </row>
    <row r="11684" spans="1:5" x14ac:dyDescent="0.35">
      <c r="A11684" t="s">
        <v>62</v>
      </c>
      <c r="B11684" t="s">
        <v>306</v>
      </c>
      <c r="C11684" s="1">
        <v>43983</v>
      </c>
      <c r="D11684">
        <v>30480.45</v>
      </c>
      <c r="E11684" t="s">
        <v>9</v>
      </c>
    </row>
    <row r="11685" spans="1:5" x14ac:dyDescent="0.35">
      <c r="A11685" t="s">
        <v>305</v>
      </c>
      <c r="B11685" t="s">
        <v>309</v>
      </c>
      <c r="C11685" s="1">
        <v>43983</v>
      </c>
      <c r="D11685">
        <v>22.849</v>
      </c>
      <c r="E11685" t="s">
        <v>9</v>
      </c>
    </row>
    <row r="11686" spans="1:5" x14ac:dyDescent="0.35">
      <c r="A11686" t="s">
        <v>56</v>
      </c>
      <c r="B11686" t="s">
        <v>309</v>
      </c>
      <c r="C11686" s="1">
        <v>43983</v>
      </c>
      <c r="D11686">
        <v>15422.877284</v>
      </c>
      <c r="E11686" t="s">
        <v>9</v>
      </c>
    </row>
    <row r="11687" spans="1:5" x14ac:dyDescent="0.35">
      <c r="A11687" t="s">
        <v>58</v>
      </c>
      <c r="B11687" t="s">
        <v>309</v>
      </c>
      <c r="C11687" s="1">
        <v>43983</v>
      </c>
      <c r="D11687">
        <v>4130.2419609999997</v>
      </c>
      <c r="E11687" t="s">
        <v>9</v>
      </c>
    </row>
    <row r="11688" spans="1:5" x14ac:dyDescent="0.35">
      <c r="A11688" t="s">
        <v>307</v>
      </c>
      <c r="B11688" t="s">
        <v>309</v>
      </c>
      <c r="C11688" s="1">
        <v>43983</v>
      </c>
      <c r="D11688">
        <v>281.16346800000002</v>
      </c>
      <c r="E11688" t="s">
        <v>9</v>
      </c>
    </row>
    <row r="11689" spans="1:5" x14ac:dyDescent="0.35">
      <c r="A11689" t="s">
        <v>59</v>
      </c>
      <c r="B11689" t="s">
        <v>309</v>
      </c>
      <c r="C11689" s="1">
        <v>43983</v>
      </c>
      <c r="D11689">
        <v>3014.7172869999999</v>
      </c>
      <c r="E11689" t="s">
        <v>9</v>
      </c>
    </row>
    <row r="11690" spans="1:5" x14ac:dyDescent="0.35">
      <c r="A11690" t="s">
        <v>62</v>
      </c>
      <c r="B11690" t="s">
        <v>309</v>
      </c>
      <c r="C11690" s="1">
        <v>43983</v>
      </c>
      <c r="D11690">
        <v>22871.848999999998</v>
      </c>
      <c r="E11690" t="s">
        <v>9</v>
      </c>
    </row>
    <row r="11691" spans="1:5" x14ac:dyDescent="0.35">
      <c r="A11691" t="s">
        <v>305</v>
      </c>
      <c r="B11691" t="s">
        <v>310</v>
      </c>
      <c r="C11691" s="1">
        <v>43983</v>
      </c>
      <c r="D11691">
        <v>-0.24962200000000001</v>
      </c>
      <c r="E11691" t="s">
        <v>9</v>
      </c>
    </row>
    <row r="11692" spans="1:5" x14ac:dyDescent="0.35">
      <c r="A11692" t="s">
        <v>62</v>
      </c>
      <c r="B11692" t="s">
        <v>310</v>
      </c>
      <c r="C11692" s="1">
        <v>43983</v>
      </c>
      <c r="D11692">
        <v>-0.24962200000000001</v>
      </c>
      <c r="E11692" t="s">
        <v>9</v>
      </c>
    </row>
    <row r="11693" spans="1:5" x14ac:dyDescent="0.35">
      <c r="A11693" t="s">
        <v>56</v>
      </c>
      <c r="B11693" t="s">
        <v>17</v>
      </c>
      <c r="C11693" s="1">
        <v>43983</v>
      </c>
      <c r="D11693">
        <v>653.55100000000004</v>
      </c>
      <c r="E11693" t="s">
        <v>9</v>
      </c>
    </row>
    <row r="11694" spans="1:5" x14ac:dyDescent="0.35">
      <c r="A11694" t="s">
        <v>58</v>
      </c>
      <c r="B11694" t="s">
        <v>17</v>
      </c>
      <c r="C11694" s="1">
        <v>43983</v>
      </c>
      <c r="D11694">
        <v>264.221</v>
      </c>
      <c r="E11694" t="s">
        <v>9</v>
      </c>
    </row>
    <row r="11695" spans="1:5" x14ac:dyDescent="0.35">
      <c r="A11695" t="s">
        <v>307</v>
      </c>
      <c r="B11695" t="s">
        <v>17</v>
      </c>
      <c r="C11695" s="1">
        <v>43983</v>
      </c>
      <c r="D11695">
        <v>12.137</v>
      </c>
      <c r="E11695" t="s">
        <v>9</v>
      </c>
    </row>
    <row r="11696" spans="1:5" x14ac:dyDescent="0.35">
      <c r="A11696" t="s">
        <v>59</v>
      </c>
      <c r="B11696" t="s">
        <v>17</v>
      </c>
      <c r="C11696" s="1">
        <v>43983</v>
      </c>
      <c r="D11696">
        <v>233.11799999999999</v>
      </c>
      <c r="E11696" t="s">
        <v>9</v>
      </c>
    </row>
    <row r="11697" spans="1:5" x14ac:dyDescent="0.35">
      <c r="A11697" t="s">
        <v>63</v>
      </c>
      <c r="B11697" t="s">
        <v>17</v>
      </c>
      <c r="C11697" s="1">
        <v>43983</v>
      </c>
      <c r="D11697">
        <v>1163.027</v>
      </c>
      <c r="E11697" t="s">
        <v>9</v>
      </c>
    </row>
    <row r="11698" spans="1:5" x14ac:dyDescent="0.35">
      <c r="A11698" t="s">
        <v>308</v>
      </c>
      <c r="B11698" t="s">
        <v>17</v>
      </c>
      <c r="C11698" s="1">
        <v>43983</v>
      </c>
      <c r="D11698">
        <v>245.255</v>
      </c>
      <c r="E11698" t="s">
        <v>9</v>
      </c>
    </row>
    <row r="11699" spans="1:5" x14ac:dyDescent="0.35">
      <c r="A11699" t="s">
        <v>62</v>
      </c>
      <c r="B11699" t="s">
        <v>17</v>
      </c>
      <c r="C11699" s="1">
        <v>43983</v>
      </c>
      <c r="D11699">
        <v>1163.027</v>
      </c>
      <c r="E11699" t="s">
        <v>9</v>
      </c>
    </row>
    <row r="11700" spans="1:5" x14ac:dyDescent="0.35">
      <c r="A11700" t="s">
        <v>62</v>
      </c>
      <c r="B11700" t="s">
        <v>311</v>
      </c>
      <c r="C11700" s="1">
        <v>43983</v>
      </c>
      <c r="D11700">
        <v>1028.2840000000001</v>
      </c>
      <c r="E11700" t="s">
        <v>9</v>
      </c>
    </row>
    <row r="11701" spans="1:5" x14ac:dyDescent="0.35">
      <c r="A11701" t="s">
        <v>55</v>
      </c>
      <c r="B11701" t="s">
        <v>311</v>
      </c>
      <c r="C11701" s="1">
        <v>43983</v>
      </c>
      <c r="D11701">
        <v>41.93</v>
      </c>
      <c r="E11701" t="s">
        <v>9</v>
      </c>
    </row>
    <row r="11702" spans="1:5" x14ac:dyDescent="0.35">
      <c r="A11702" t="s">
        <v>63</v>
      </c>
      <c r="B11702" t="s">
        <v>311</v>
      </c>
      <c r="C11702" s="1">
        <v>43983</v>
      </c>
      <c r="D11702">
        <v>986.35400000000004</v>
      </c>
      <c r="E11702" t="s">
        <v>9</v>
      </c>
    </row>
    <row r="11703" spans="1:5" x14ac:dyDescent="0.35">
      <c r="A11703" t="s">
        <v>56</v>
      </c>
      <c r="B11703" t="s">
        <v>311</v>
      </c>
      <c r="C11703" s="1">
        <v>43983</v>
      </c>
      <c r="D11703">
        <v>506.35399999999998</v>
      </c>
      <c r="E11703" t="s">
        <v>9</v>
      </c>
    </row>
    <row r="11704" spans="1:5" x14ac:dyDescent="0.35">
      <c r="A11704" t="s">
        <v>58</v>
      </c>
      <c r="B11704" t="s">
        <v>311</v>
      </c>
      <c r="C11704" s="1">
        <v>43983</v>
      </c>
      <c r="D11704">
        <v>105</v>
      </c>
      <c r="E11704" t="s">
        <v>9</v>
      </c>
    </row>
    <row r="11705" spans="1:5" x14ac:dyDescent="0.35">
      <c r="A11705" t="s">
        <v>60</v>
      </c>
      <c r="B11705" t="s">
        <v>311</v>
      </c>
      <c r="C11705" s="1">
        <v>43983</v>
      </c>
      <c r="D11705">
        <v>280</v>
      </c>
      <c r="E11705" t="s">
        <v>9</v>
      </c>
    </row>
    <row r="11706" spans="1:5" x14ac:dyDescent="0.35">
      <c r="A11706" t="s">
        <v>308</v>
      </c>
      <c r="B11706" t="s">
        <v>311</v>
      </c>
      <c r="C11706" s="1">
        <v>43983</v>
      </c>
      <c r="D11706">
        <v>95</v>
      </c>
      <c r="E11706" t="s">
        <v>9</v>
      </c>
    </row>
    <row r="11707" spans="1:5" x14ac:dyDescent="0.35">
      <c r="A11707" t="s">
        <v>55</v>
      </c>
      <c r="B11707" t="s">
        <v>13</v>
      </c>
      <c r="C11707" s="1">
        <v>43983</v>
      </c>
      <c r="D11707">
        <v>2.0999300000000001</v>
      </c>
      <c r="E11707" t="s">
        <v>9</v>
      </c>
    </row>
    <row r="11708" spans="1:5" x14ac:dyDescent="0.35">
      <c r="A11708" t="s">
        <v>312</v>
      </c>
      <c r="B11708" t="s">
        <v>13</v>
      </c>
      <c r="C11708" s="1">
        <v>43983</v>
      </c>
      <c r="D11708">
        <v>1.8320350000000001</v>
      </c>
      <c r="E11708" t="s">
        <v>9</v>
      </c>
    </row>
    <row r="11709" spans="1:5" x14ac:dyDescent="0.35">
      <c r="A11709" t="s">
        <v>63</v>
      </c>
      <c r="B11709" t="s">
        <v>13</v>
      </c>
      <c r="C11709" s="1">
        <v>43983</v>
      </c>
      <c r="D11709">
        <v>2.898825</v>
      </c>
      <c r="E11709" t="s">
        <v>9</v>
      </c>
    </row>
    <row r="11710" spans="1:5" x14ac:dyDescent="0.35">
      <c r="A11710" t="s">
        <v>241</v>
      </c>
      <c r="B11710" t="s">
        <v>13</v>
      </c>
      <c r="C11710" s="1">
        <v>43983</v>
      </c>
      <c r="D11710">
        <v>1.411098</v>
      </c>
      <c r="E11710" t="s">
        <v>9</v>
      </c>
    </row>
    <row r="11711" spans="1:5" x14ac:dyDescent="0.35">
      <c r="A11711" t="s">
        <v>314</v>
      </c>
      <c r="B11711" t="s">
        <v>13</v>
      </c>
      <c r="C11711" s="1">
        <v>43983</v>
      </c>
      <c r="D11711">
        <v>0.30699900000000002</v>
      </c>
      <c r="E11711" t="s">
        <v>9</v>
      </c>
    </row>
    <row r="11712" spans="1:5" x14ac:dyDescent="0.35">
      <c r="A11712" t="s">
        <v>56</v>
      </c>
      <c r="B11712" t="s">
        <v>313</v>
      </c>
      <c r="C11712" s="1">
        <v>43983</v>
      </c>
      <c r="D11712">
        <v>7.8059999999999996E-3</v>
      </c>
      <c r="E11712" t="s">
        <v>9</v>
      </c>
    </row>
    <row r="11713" spans="1:5" x14ac:dyDescent="0.35">
      <c r="A11713" t="s">
        <v>58</v>
      </c>
      <c r="B11713" t="s">
        <v>313</v>
      </c>
      <c r="C11713" s="1">
        <v>43983</v>
      </c>
      <c r="D11713">
        <v>9.4279000000000002E-2</v>
      </c>
      <c r="E11713" t="s">
        <v>9</v>
      </c>
    </row>
    <row r="11714" spans="1:5" x14ac:dyDescent="0.35">
      <c r="A11714" t="s">
        <v>60</v>
      </c>
      <c r="B11714" t="s">
        <v>313</v>
      </c>
      <c r="C11714" s="1">
        <v>43983</v>
      </c>
      <c r="D11714">
        <v>0.78148700000000004</v>
      </c>
      <c r="E11714" t="s">
        <v>9</v>
      </c>
    </row>
    <row r="11715" spans="1:5" x14ac:dyDescent="0.35">
      <c r="A11715" t="s">
        <v>308</v>
      </c>
      <c r="B11715" t="s">
        <v>313</v>
      </c>
      <c r="C11715" s="1">
        <v>43983</v>
      </c>
      <c r="D11715">
        <v>0.116427</v>
      </c>
      <c r="E11715" t="s">
        <v>9</v>
      </c>
    </row>
    <row r="11716" spans="1:5" x14ac:dyDescent="0.35">
      <c r="A11716" t="s">
        <v>56</v>
      </c>
      <c r="B11716" t="s">
        <v>13</v>
      </c>
      <c r="C11716" s="1">
        <v>43983</v>
      </c>
      <c r="D11716">
        <v>3.6040999999999997E-2</v>
      </c>
      <c r="E11716" t="s">
        <v>9</v>
      </c>
    </row>
    <row r="11717" spans="1:5" x14ac:dyDescent="0.35">
      <c r="A11717" t="s">
        <v>58</v>
      </c>
      <c r="B11717" t="s">
        <v>13</v>
      </c>
      <c r="C11717" s="1">
        <v>43983</v>
      </c>
      <c r="D11717">
        <v>0.43528099999999997</v>
      </c>
      <c r="E11717" t="s">
        <v>9</v>
      </c>
    </row>
    <row r="11718" spans="1:5" x14ac:dyDescent="0.35">
      <c r="A11718" t="s">
        <v>60</v>
      </c>
      <c r="B11718" t="s">
        <v>13</v>
      </c>
      <c r="C11718" s="1">
        <v>43983</v>
      </c>
      <c r="D11718">
        <v>3.608066</v>
      </c>
      <c r="E11718" t="s">
        <v>9</v>
      </c>
    </row>
    <row r="11719" spans="1:5" x14ac:dyDescent="0.35">
      <c r="A11719" t="s">
        <v>308</v>
      </c>
      <c r="B11719" t="s">
        <v>13</v>
      </c>
      <c r="C11719" s="1">
        <v>43983</v>
      </c>
      <c r="D11719">
        <v>0.53753499999999999</v>
      </c>
      <c r="E11719" t="s">
        <v>9</v>
      </c>
    </row>
    <row r="11720" spans="1:5" x14ac:dyDescent="0.35">
      <c r="A11720" t="s">
        <v>62</v>
      </c>
      <c r="B11720" t="s">
        <v>13</v>
      </c>
      <c r="C11720" s="1">
        <v>43983</v>
      </c>
      <c r="D11720">
        <v>8.5488879999999998</v>
      </c>
      <c r="E11720" t="s">
        <v>9</v>
      </c>
    </row>
    <row r="11721" spans="1:5" x14ac:dyDescent="0.35">
      <c r="A11721" t="s">
        <v>62</v>
      </c>
      <c r="B11721" t="s">
        <v>315</v>
      </c>
      <c r="C11721" s="1">
        <v>43983</v>
      </c>
      <c r="D11721">
        <v>2199.859888</v>
      </c>
      <c r="E11721" t="s">
        <v>9</v>
      </c>
    </row>
    <row r="11722" spans="1:5" x14ac:dyDescent="0.35">
      <c r="A11722" t="s">
        <v>62</v>
      </c>
      <c r="B11722" t="s">
        <v>316</v>
      </c>
      <c r="C11722" s="1">
        <v>43983</v>
      </c>
      <c r="D11722">
        <v>80.284794000000005</v>
      </c>
      <c r="E11722" t="s">
        <v>9</v>
      </c>
    </row>
    <row r="11723" spans="1:5" x14ac:dyDescent="0.35">
      <c r="A11723" t="s">
        <v>55</v>
      </c>
      <c r="B11723" t="s">
        <v>316</v>
      </c>
      <c r="C11723" s="1">
        <v>43983</v>
      </c>
      <c r="D11723">
        <v>7.8885449999999997</v>
      </c>
      <c r="E11723" t="s">
        <v>9</v>
      </c>
    </row>
    <row r="11724" spans="1:5" x14ac:dyDescent="0.35">
      <c r="A11724" t="s">
        <v>63</v>
      </c>
      <c r="B11724" t="s">
        <v>316</v>
      </c>
      <c r="C11724" s="1">
        <v>43983</v>
      </c>
      <c r="D11724">
        <v>72.396248999999997</v>
      </c>
      <c r="E11724" t="s">
        <v>9</v>
      </c>
    </row>
    <row r="11725" spans="1:5" x14ac:dyDescent="0.35">
      <c r="A11725" t="s">
        <v>56</v>
      </c>
      <c r="B11725" t="s">
        <v>316</v>
      </c>
      <c r="C11725" s="1">
        <v>43983</v>
      </c>
      <c r="D11725">
        <v>33.062916000000001</v>
      </c>
      <c r="E11725" t="s">
        <v>9</v>
      </c>
    </row>
    <row r="11726" spans="1:5" x14ac:dyDescent="0.35">
      <c r="A11726" t="s">
        <v>58</v>
      </c>
      <c r="B11726" t="s">
        <v>316</v>
      </c>
      <c r="C11726" s="1">
        <v>43983</v>
      </c>
      <c r="D11726">
        <v>11.666667</v>
      </c>
      <c r="E11726" t="s">
        <v>9</v>
      </c>
    </row>
    <row r="11727" spans="1:5" x14ac:dyDescent="0.35">
      <c r="A11727" t="s">
        <v>60</v>
      </c>
      <c r="B11727" t="s">
        <v>316</v>
      </c>
      <c r="C11727" s="1">
        <v>43983</v>
      </c>
      <c r="D11727">
        <v>21</v>
      </c>
      <c r="E11727" t="s">
        <v>9</v>
      </c>
    </row>
    <row r="11728" spans="1:5" x14ac:dyDescent="0.35">
      <c r="A11728" t="s">
        <v>308</v>
      </c>
      <c r="B11728" t="s">
        <v>316</v>
      </c>
      <c r="C11728" s="1">
        <v>43983</v>
      </c>
      <c r="D11728">
        <v>6.6666670000000003</v>
      </c>
      <c r="E11728" t="s">
        <v>9</v>
      </c>
    </row>
    <row r="11729" spans="1:5" x14ac:dyDescent="0.35">
      <c r="A11729" t="s">
        <v>62</v>
      </c>
      <c r="B11729" t="s">
        <v>124</v>
      </c>
      <c r="C11729" s="1">
        <v>43983</v>
      </c>
      <c r="D11729">
        <v>69.091882999999996</v>
      </c>
      <c r="E11729" t="s">
        <v>9</v>
      </c>
    </row>
    <row r="11730" spans="1:5" x14ac:dyDescent="0.35">
      <c r="A11730" t="s">
        <v>55</v>
      </c>
      <c r="B11730" t="s">
        <v>124</v>
      </c>
      <c r="C11730" s="1">
        <v>43983</v>
      </c>
      <c r="D11730">
        <v>6.3231149999999996</v>
      </c>
      <c r="E11730" t="s">
        <v>9</v>
      </c>
    </row>
    <row r="11731" spans="1:5" x14ac:dyDescent="0.35">
      <c r="A11731" t="s">
        <v>63</v>
      </c>
      <c r="B11731" t="s">
        <v>124</v>
      </c>
      <c r="C11731" s="1">
        <v>43983</v>
      </c>
      <c r="D11731">
        <v>62.768768000000001</v>
      </c>
      <c r="E11731" t="s">
        <v>9</v>
      </c>
    </row>
    <row r="11732" spans="1:5" x14ac:dyDescent="0.35">
      <c r="A11732" t="s">
        <v>56</v>
      </c>
      <c r="B11732" t="s">
        <v>124</v>
      </c>
      <c r="C11732" s="1">
        <v>43983</v>
      </c>
      <c r="D11732">
        <v>12.509084</v>
      </c>
      <c r="E11732" t="s">
        <v>9</v>
      </c>
    </row>
    <row r="11733" spans="1:5" x14ac:dyDescent="0.35">
      <c r="A11733" t="s">
        <v>58</v>
      </c>
      <c r="B11733" t="s">
        <v>124</v>
      </c>
      <c r="C11733" s="1">
        <v>43983</v>
      </c>
      <c r="D11733">
        <v>18.589600000000001</v>
      </c>
      <c r="E11733" t="s">
        <v>9</v>
      </c>
    </row>
    <row r="11734" spans="1:5" x14ac:dyDescent="0.35">
      <c r="A11734" t="s">
        <v>60</v>
      </c>
      <c r="B11734" t="s">
        <v>124</v>
      </c>
      <c r="C11734" s="1">
        <v>43983</v>
      </c>
      <c r="D11734">
        <v>25.882370000000002</v>
      </c>
      <c r="E11734" t="s">
        <v>9</v>
      </c>
    </row>
    <row r="11735" spans="1:5" x14ac:dyDescent="0.35">
      <c r="A11735" t="s">
        <v>308</v>
      </c>
      <c r="B11735" t="s">
        <v>124</v>
      </c>
      <c r="C11735" s="1">
        <v>43983</v>
      </c>
      <c r="D11735">
        <v>5.7877140000000002</v>
      </c>
      <c r="E11735" t="s">
        <v>9</v>
      </c>
    </row>
    <row r="11736" spans="1:5" x14ac:dyDescent="0.35">
      <c r="A11736" t="s">
        <v>56</v>
      </c>
      <c r="B11736" t="s">
        <v>21</v>
      </c>
      <c r="C11736" s="1">
        <v>43983</v>
      </c>
      <c r="D11736">
        <v>34.690556999999998</v>
      </c>
      <c r="E11736" t="s">
        <v>9</v>
      </c>
    </row>
    <row r="11737" spans="1:5" x14ac:dyDescent="0.35">
      <c r="A11737" t="s">
        <v>58</v>
      </c>
      <c r="B11737" t="s">
        <v>21</v>
      </c>
      <c r="C11737" s="1">
        <v>43983</v>
      </c>
      <c r="D11737">
        <v>6.2687400000000002</v>
      </c>
      <c r="E11737" t="s">
        <v>9</v>
      </c>
    </row>
    <row r="11738" spans="1:5" x14ac:dyDescent="0.35">
      <c r="A11738" t="s">
        <v>60</v>
      </c>
      <c r="B11738" t="s">
        <v>21</v>
      </c>
      <c r="C11738" s="1">
        <v>43983</v>
      </c>
      <c r="D11738">
        <v>21.658131000000001</v>
      </c>
      <c r="E11738" t="s">
        <v>9</v>
      </c>
    </row>
    <row r="11739" spans="1:5" x14ac:dyDescent="0.35">
      <c r="A11739" t="s">
        <v>308</v>
      </c>
      <c r="B11739" t="s">
        <v>21</v>
      </c>
      <c r="C11739" s="1">
        <v>43983</v>
      </c>
      <c r="D11739">
        <v>19.073768000000001</v>
      </c>
      <c r="E11739" t="s">
        <v>9</v>
      </c>
    </row>
    <row r="11740" spans="1:5" x14ac:dyDescent="0.35">
      <c r="A11740" t="s">
        <v>56</v>
      </c>
      <c r="B11740" t="s">
        <v>313</v>
      </c>
      <c r="C11740" s="1">
        <v>43983</v>
      </c>
      <c r="D11740">
        <v>0.424655</v>
      </c>
      <c r="E11740" t="s">
        <v>9</v>
      </c>
    </row>
    <row r="11741" spans="1:5" x14ac:dyDescent="0.35">
      <c r="A11741" t="s">
        <v>58</v>
      </c>
      <c r="B11741" t="s">
        <v>313</v>
      </c>
      <c r="C11741" s="1">
        <v>43983</v>
      </c>
      <c r="D11741">
        <v>7.6737E-2</v>
      </c>
      <c r="E11741" t="s">
        <v>9</v>
      </c>
    </row>
    <row r="11742" spans="1:5" x14ac:dyDescent="0.35">
      <c r="A11742" t="s">
        <v>60</v>
      </c>
      <c r="B11742" t="s">
        <v>313</v>
      </c>
      <c r="C11742" s="1">
        <v>43983</v>
      </c>
      <c r="D11742">
        <v>0.26512200000000002</v>
      </c>
      <c r="E11742" t="s">
        <v>9</v>
      </c>
    </row>
    <row r="11743" spans="1:5" x14ac:dyDescent="0.35">
      <c r="A11743" t="s">
        <v>308</v>
      </c>
      <c r="B11743" t="s">
        <v>313</v>
      </c>
      <c r="C11743" s="1">
        <v>43983</v>
      </c>
      <c r="D11743">
        <v>0.233486</v>
      </c>
      <c r="E11743" t="s">
        <v>9</v>
      </c>
    </row>
    <row r="11744" spans="1:5" x14ac:dyDescent="0.35">
      <c r="A11744" t="s">
        <v>63</v>
      </c>
      <c r="B11744" t="s">
        <v>21</v>
      </c>
      <c r="C11744" s="1">
        <v>43983</v>
      </c>
      <c r="D11744">
        <v>80.393451999999996</v>
      </c>
      <c r="E11744" t="s">
        <v>9</v>
      </c>
    </row>
    <row r="11745" spans="1:5" x14ac:dyDescent="0.35">
      <c r="A11745" t="s">
        <v>241</v>
      </c>
      <c r="B11745" t="s">
        <v>21</v>
      </c>
      <c r="C11745" s="1">
        <v>43983</v>
      </c>
      <c r="D11745">
        <v>0.880992</v>
      </c>
      <c r="E11745" t="s">
        <v>9</v>
      </c>
    </row>
    <row r="11746" spans="1:5" x14ac:dyDescent="0.35">
      <c r="A11746" t="s">
        <v>314</v>
      </c>
      <c r="B11746" t="s">
        <v>21</v>
      </c>
      <c r="C11746" s="1">
        <v>43983</v>
      </c>
      <c r="D11746">
        <v>0.41675200000000001</v>
      </c>
      <c r="E11746" t="s">
        <v>9</v>
      </c>
    </row>
    <row r="11747" spans="1:5" x14ac:dyDescent="0.35">
      <c r="A11747" t="s">
        <v>55</v>
      </c>
      <c r="B11747" t="s">
        <v>21</v>
      </c>
      <c r="C11747" s="1">
        <v>43983</v>
      </c>
      <c r="D11747">
        <v>3.2941829999999999</v>
      </c>
      <c r="E11747" t="s">
        <v>9</v>
      </c>
    </row>
    <row r="11748" spans="1:5" x14ac:dyDescent="0.35">
      <c r="A11748" t="s">
        <v>312</v>
      </c>
      <c r="B11748" t="s">
        <v>21</v>
      </c>
      <c r="C11748" s="1">
        <v>43983</v>
      </c>
      <c r="D11748">
        <v>0.51234299999999999</v>
      </c>
      <c r="E11748" t="s">
        <v>9</v>
      </c>
    </row>
    <row r="11749" spans="1:5" x14ac:dyDescent="0.35">
      <c r="A11749" t="s">
        <v>62</v>
      </c>
      <c r="B11749" t="s">
        <v>21</v>
      </c>
      <c r="C11749" s="1">
        <v>43983</v>
      </c>
      <c r="D11749">
        <v>85.497720999999999</v>
      </c>
      <c r="E11749" t="s">
        <v>9</v>
      </c>
    </row>
    <row r="11750" spans="1:5" x14ac:dyDescent="0.35">
      <c r="A11750" t="s">
        <v>62</v>
      </c>
      <c r="B11750" t="s">
        <v>92</v>
      </c>
      <c r="C11750" s="1">
        <v>43983</v>
      </c>
      <c r="D11750">
        <v>234.87439900000001</v>
      </c>
      <c r="E11750" t="s">
        <v>9</v>
      </c>
    </row>
    <row r="11751" spans="1:5" x14ac:dyDescent="0.35">
      <c r="A11751" t="s">
        <v>62</v>
      </c>
      <c r="B11751" t="s">
        <v>317</v>
      </c>
      <c r="C11751" s="1">
        <v>43983</v>
      </c>
      <c r="D11751">
        <v>1964.9854889999999</v>
      </c>
      <c r="E11751" t="s">
        <v>9</v>
      </c>
    </row>
    <row r="11752" spans="1:5" x14ac:dyDescent="0.35">
      <c r="A11752" t="s">
        <v>62</v>
      </c>
      <c r="B11752" t="s">
        <v>317</v>
      </c>
      <c r="C11752" s="1">
        <v>43983</v>
      </c>
      <c r="D11752">
        <v>1964.9854889999999</v>
      </c>
      <c r="E11752" t="s">
        <v>9</v>
      </c>
    </row>
    <row r="11753" spans="1:5" x14ac:dyDescent="0.35">
      <c r="A11753" t="s">
        <v>55</v>
      </c>
      <c r="B11753" t="s">
        <v>317</v>
      </c>
      <c r="C11753" s="1">
        <v>43983</v>
      </c>
      <c r="D11753">
        <v>27.843779000000001</v>
      </c>
      <c r="E11753" t="s">
        <v>9</v>
      </c>
    </row>
    <row r="11754" spans="1:5" x14ac:dyDescent="0.35">
      <c r="A11754" t="s">
        <v>55</v>
      </c>
      <c r="B11754" t="s">
        <v>317</v>
      </c>
      <c r="C11754" s="1">
        <v>43983</v>
      </c>
      <c r="D11754">
        <v>27.843779000000001</v>
      </c>
      <c r="E11754" t="s">
        <v>9</v>
      </c>
    </row>
    <row r="11755" spans="1:5" x14ac:dyDescent="0.35">
      <c r="A11755" t="s">
        <v>63</v>
      </c>
      <c r="B11755" t="s">
        <v>317</v>
      </c>
      <c r="C11755" s="1">
        <v>43983</v>
      </c>
      <c r="D11755">
        <v>1937.1417100000001</v>
      </c>
      <c r="E11755" t="s">
        <v>9</v>
      </c>
    </row>
    <row r="11756" spans="1:5" x14ac:dyDescent="0.35">
      <c r="A11756" t="s">
        <v>56</v>
      </c>
      <c r="B11756" t="s">
        <v>317</v>
      </c>
      <c r="C11756" s="1">
        <v>43983</v>
      </c>
      <c r="D11756">
        <v>1079.6784849999999</v>
      </c>
      <c r="E11756" t="s">
        <v>9</v>
      </c>
    </row>
    <row r="11757" spans="1:5" x14ac:dyDescent="0.35">
      <c r="A11757" t="s">
        <v>58</v>
      </c>
      <c r="B11757" t="s">
        <v>317</v>
      </c>
      <c r="C11757" s="1">
        <v>43983</v>
      </c>
      <c r="D11757">
        <v>333.13127400000002</v>
      </c>
      <c r="E11757" t="s">
        <v>9</v>
      </c>
    </row>
    <row r="11758" spans="1:5" x14ac:dyDescent="0.35">
      <c r="A11758" t="s">
        <v>60</v>
      </c>
      <c r="B11758" t="s">
        <v>317</v>
      </c>
      <c r="C11758" s="1">
        <v>43983</v>
      </c>
      <c r="D11758">
        <v>215.067565</v>
      </c>
      <c r="E11758" t="s">
        <v>9</v>
      </c>
    </row>
    <row r="11759" spans="1:5" x14ac:dyDescent="0.35">
      <c r="A11759" t="s">
        <v>308</v>
      </c>
      <c r="B11759" t="s">
        <v>317</v>
      </c>
      <c r="C11759" s="1">
        <v>43983</v>
      </c>
      <c r="D11759">
        <v>309.264386</v>
      </c>
      <c r="E11759" t="s">
        <v>9</v>
      </c>
    </row>
    <row r="11760" spans="1:5" x14ac:dyDescent="0.35">
      <c r="A11760" t="s">
        <v>62</v>
      </c>
      <c r="B11760" t="s">
        <v>311</v>
      </c>
      <c r="C11760" s="1">
        <v>44013</v>
      </c>
      <c r="D11760">
        <v>1964.9854889999999</v>
      </c>
      <c r="E11760" t="s">
        <v>9</v>
      </c>
    </row>
    <row r="11761" spans="1:5" x14ac:dyDescent="0.35">
      <c r="A11761" t="s">
        <v>55</v>
      </c>
      <c r="B11761" t="s">
        <v>311</v>
      </c>
      <c r="C11761" s="1">
        <v>44013</v>
      </c>
      <c r="D11761">
        <v>27.843779000000001</v>
      </c>
      <c r="E11761" t="s">
        <v>9</v>
      </c>
    </row>
    <row r="11762" spans="1:5" x14ac:dyDescent="0.35">
      <c r="A11762" t="s">
        <v>63</v>
      </c>
      <c r="B11762" t="s">
        <v>311</v>
      </c>
      <c r="C11762" s="1">
        <v>44013</v>
      </c>
      <c r="D11762">
        <v>1937.1417100000001</v>
      </c>
      <c r="E11762" t="s">
        <v>9</v>
      </c>
    </row>
    <row r="11763" spans="1:5" x14ac:dyDescent="0.35">
      <c r="A11763" t="s">
        <v>56</v>
      </c>
      <c r="B11763" t="s">
        <v>311</v>
      </c>
      <c r="C11763" s="1">
        <v>44013</v>
      </c>
      <c r="D11763">
        <v>1079.6784849999999</v>
      </c>
      <c r="E11763" t="s">
        <v>9</v>
      </c>
    </row>
    <row r="11764" spans="1:5" x14ac:dyDescent="0.35">
      <c r="A11764" t="s">
        <v>58</v>
      </c>
      <c r="B11764" t="s">
        <v>311</v>
      </c>
      <c r="C11764" s="1">
        <v>44013</v>
      </c>
      <c r="D11764">
        <v>333.13127400000002</v>
      </c>
      <c r="E11764" t="s">
        <v>9</v>
      </c>
    </row>
    <row r="11765" spans="1:5" x14ac:dyDescent="0.35">
      <c r="A11765" t="s">
        <v>60</v>
      </c>
      <c r="B11765" t="s">
        <v>311</v>
      </c>
      <c r="C11765" s="1">
        <v>44013</v>
      </c>
      <c r="D11765">
        <v>215.067565</v>
      </c>
      <c r="E11765" t="s">
        <v>9</v>
      </c>
    </row>
    <row r="11766" spans="1:5" x14ac:dyDescent="0.35">
      <c r="A11766" t="s">
        <v>308</v>
      </c>
      <c r="B11766" t="s">
        <v>311</v>
      </c>
      <c r="C11766" s="1">
        <v>44013</v>
      </c>
      <c r="D11766">
        <v>309.264386</v>
      </c>
      <c r="E11766" t="s">
        <v>9</v>
      </c>
    </row>
    <row r="11767" spans="1:5" x14ac:dyDescent="0.35">
      <c r="A11767" t="s">
        <v>55</v>
      </c>
      <c r="B11767" t="s">
        <v>13</v>
      </c>
      <c r="C11767" s="1">
        <v>44013</v>
      </c>
      <c r="D11767">
        <v>2.6185900000000002</v>
      </c>
      <c r="E11767" t="s">
        <v>9</v>
      </c>
    </row>
    <row r="11768" spans="1:5" x14ac:dyDescent="0.35">
      <c r="A11768" t="s">
        <v>312</v>
      </c>
      <c r="B11768" t="s">
        <v>13</v>
      </c>
      <c r="C11768" s="1">
        <v>44013</v>
      </c>
      <c r="D11768">
        <v>1.789423</v>
      </c>
      <c r="E11768" t="s">
        <v>9</v>
      </c>
    </row>
    <row r="11769" spans="1:5" x14ac:dyDescent="0.35">
      <c r="A11769" t="s">
        <v>63</v>
      </c>
      <c r="B11769" t="s">
        <v>13</v>
      </c>
      <c r="C11769" s="1">
        <v>44013</v>
      </c>
      <c r="D11769">
        <v>5.0555209999999997</v>
      </c>
      <c r="E11769" t="s">
        <v>9</v>
      </c>
    </row>
    <row r="11770" spans="1:5" x14ac:dyDescent="0.35">
      <c r="A11770" t="s">
        <v>241</v>
      </c>
      <c r="B11770" t="s">
        <v>13</v>
      </c>
      <c r="C11770" s="1">
        <v>44013</v>
      </c>
      <c r="D11770">
        <v>1.5132829999999999</v>
      </c>
      <c r="E11770" t="s">
        <v>9</v>
      </c>
    </row>
    <row r="11771" spans="1:5" x14ac:dyDescent="0.35">
      <c r="A11771" t="s">
        <v>314</v>
      </c>
      <c r="B11771" t="s">
        <v>13</v>
      </c>
      <c r="C11771" s="1">
        <v>44013</v>
      </c>
      <c r="D11771">
        <v>0.28747800000000001</v>
      </c>
      <c r="E11771" t="s">
        <v>9</v>
      </c>
    </row>
    <row r="11772" spans="1:5" x14ac:dyDescent="0.35">
      <c r="A11772" t="s">
        <v>56</v>
      </c>
      <c r="B11772" t="s">
        <v>313</v>
      </c>
      <c r="C11772" s="1">
        <v>44013</v>
      </c>
      <c r="D11772">
        <v>7.8059999999999996E-3</v>
      </c>
      <c r="E11772" t="s">
        <v>9</v>
      </c>
    </row>
    <row r="11773" spans="1:5" x14ac:dyDescent="0.35">
      <c r="A11773" t="s">
        <v>58</v>
      </c>
      <c r="B11773" t="s">
        <v>313</v>
      </c>
      <c r="C11773" s="1">
        <v>44013</v>
      </c>
      <c r="D11773">
        <v>9.4279000000000002E-2</v>
      </c>
      <c r="E11773" t="s">
        <v>9</v>
      </c>
    </row>
    <row r="11774" spans="1:5" x14ac:dyDescent="0.35">
      <c r="A11774" t="s">
        <v>60</v>
      </c>
      <c r="B11774" t="s">
        <v>313</v>
      </c>
      <c r="C11774" s="1">
        <v>44013</v>
      </c>
      <c r="D11774">
        <v>0.78148700000000004</v>
      </c>
      <c r="E11774" t="s">
        <v>9</v>
      </c>
    </row>
    <row r="11775" spans="1:5" x14ac:dyDescent="0.35">
      <c r="A11775" t="s">
        <v>308</v>
      </c>
      <c r="B11775" t="s">
        <v>313</v>
      </c>
      <c r="C11775" s="1">
        <v>44013</v>
      </c>
      <c r="D11775">
        <v>0.116427</v>
      </c>
      <c r="E11775" t="s">
        <v>9</v>
      </c>
    </row>
    <row r="11776" spans="1:5" x14ac:dyDescent="0.35">
      <c r="A11776" t="s">
        <v>56</v>
      </c>
      <c r="B11776" t="s">
        <v>13</v>
      </c>
      <c r="C11776" s="1">
        <v>44013</v>
      </c>
      <c r="D11776">
        <v>5.3522E-2</v>
      </c>
      <c r="E11776" t="s">
        <v>9</v>
      </c>
    </row>
    <row r="11777" spans="1:5" x14ac:dyDescent="0.35">
      <c r="A11777" t="s">
        <v>58</v>
      </c>
      <c r="B11777" t="s">
        <v>13</v>
      </c>
      <c r="C11777" s="1">
        <v>44013</v>
      </c>
      <c r="D11777">
        <v>0.64640600000000004</v>
      </c>
      <c r="E11777" t="s">
        <v>9</v>
      </c>
    </row>
    <row r="11778" spans="1:5" x14ac:dyDescent="0.35">
      <c r="A11778" t="s">
        <v>60</v>
      </c>
      <c r="B11778" t="s">
        <v>13</v>
      </c>
      <c r="C11778" s="1">
        <v>44013</v>
      </c>
      <c r="D11778">
        <v>5.3580959999999997</v>
      </c>
      <c r="E11778" t="s">
        <v>9</v>
      </c>
    </row>
    <row r="11779" spans="1:5" x14ac:dyDescent="0.35">
      <c r="A11779" t="s">
        <v>308</v>
      </c>
      <c r="B11779" t="s">
        <v>13</v>
      </c>
      <c r="C11779" s="1">
        <v>44013</v>
      </c>
      <c r="D11779">
        <v>0.79825699999999999</v>
      </c>
      <c r="E11779" t="s">
        <v>9</v>
      </c>
    </row>
    <row r="11780" spans="1:5" x14ac:dyDescent="0.35">
      <c r="A11780" t="s">
        <v>62</v>
      </c>
      <c r="B11780" t="s">
        <v>13</v>
      </c>
      <c r="C11780" s="1">
        <v>44013</v>
      </c>
      <c r="D11780">
        <v>11.264295000000001</v>
      </c>
      <c r="E11780" t="s">
        <v>9</v>
      </c>
    </row>
    <row r="11781" spans="1:5" x14ac:dyDescent="0.35">
      <c r="A11781" t="s">
        <v>62</v>
      </c>
      <c r="B11781" t="s">
        <v>315</v>
      </c>
      <c r="C11781" s="1">
        <v>44013</v>
      </c>
      <c r="D11781">
        <v>1976.2497840000001</v>
      </c>
      <c r="E11781" t="s">
        <v>9</v>
      </c>
    </row>
    <row r="11782" spans="1:5" x14ac:dyDescent="0.35">
      <c r="A11782" t="s">
        <v>62</v>
      </c>
      <c r="B11782" t="s">
        <v>316</v>
      </c>
      <c r="C11782" s="1">
        <v>44013</v>
      </c>
      <c r="D11782">
        <v>80.284794000000005</v>
      </c>
      <c r="E11782" t="s">
        <v>9</v>
      </c>
    </row>
    <row r="11783" spans="1:5" x14ac:dyDescent="0.35">
      <c r="A11783" t="s">
        <v>55</v>
      </c>
      <c r="B11783" t="s">
        <v>316</v>
      </c>
      <c r="C11783" s="1">
        <v>44013</v>
      </c>
      <c r="D11783">
        <v>7.8885449999999997</v>
      </c>
      <c r="E11783" t="s">
        <v>9</v>
      </c>
    </row>
    <row r="11784" spans="1:5" x14ac:dyDescent="0.35">
      <c r="A11784" t="s">
        <v>63</v>
      </c>
      <c r="B11784" t="s">
        <v>316</v>
      </c>
      <c r="C11784" s="1">
        <v>44013</v>
      </c>
      <c r="D11784">
        <v>72.396248999999997</v>
      </c>
      <c r="E11784" t="s">
        <v>9</v>
      </c>
    </row>
    <row r="11785" spans="1:5" x14ac:dyDescent="0.35">
      <c r="A11785" t="s">
        <v>56</v>
      </c>
      <c r="B11785" t="s">
        <v>316</v>
      </c>
      <c r="C11785" s="1">
        <v>44013</v>
      </c>
      <c r="D11785">
        <v>33.062916000000001</v>
      </c>
      <c r="E11785" t="s">
        <v>9</v>
      </c>
    </row>
    <row r="11786" spans="1:5" x14ac:dyDescent="0.35">
      <c r="A11786" t="s">
        <v>58</v>
      </c>
      <c r="B11786" t="s">
        <v>316</v>
      </c>
      <c r="C11786" s="1">
        <v>44013</v>
      </c>
      <c r="D11786">
        <v>11.666667</v>
      </c>
      <c r="E11786" t="s">
        <v>9</v>
      </c>
    </row>
    <row r="11787" spans="1:5" x14ac:dyDescent="0.35">
      <c r="A11787" t="s">
        <v>60</v>
      </c>
      <c r="B11787" t="s">
        <v>316</v>
      </c>
      <c r="C11787" s="1">
        <v>44013</v>
      </c>
      <c r="D11787">
        <v>21</v>
      </c>
      <c r="E11787" t="s">
        <v>9</v>
      </c>
    </row>
    <row r="11788" spans="1:5" x14ac:dyDescent="0.35">
      <c r="A11788" t="s">
        <v>308</v>
      </c>
      <c r="B11788" t="s">
        <v>316</v>
      </c>
      <c r="C11788" s="1">
        <v>44013</v>
      </c>
      <c r="D11788">
        <v>6.6666670000000003</v>
      </c>
      <c r="E11788" t="s">
        <v>9</v>
      </c>
    </row>
    <row r="11789" spans="1:5" x14ac:dyDescent="0.35">
      <c r="A11789" t="s">
        <v>62</v>
      </c>
      <c r="B11789" t="s">
        <v>124</v>
      </c>
      <c r="C11789" s="1">
        <v>44013</v>
      </c>
      <c r="D11789">
        <v>69.091882999999996</v>
      </c>
      <c r="E11789" t="s">
        <v>9</v>
      </c>
    </row>
    <row r="11790" spans="1:5" x14ac:dyDescent="0.35">
      <c r="A11790" t="s">
        <v>55</v>
      </c>
      <c r="B11790" t="s">
        <v>124</v>
      </c>
      <c r="C11790" s="1">
        <v>44013</v>
      </c>
      <c r="D11790">
        <v>6.3231149999999996</v>
      </c>
      <c r="E11790" t="s">
        <v>9</v>
      </c>
    </row>
    <row r="11791" spans="1:5" x14ac:dyDescent="0.35">
      <c r="A11791" t="s">
        <v>63</v>
      </c>
      <c r="B11791" t="s">
        <v>124</v>
      </c>
      <c r="C11791" s="1">
        <v>44013</v>
      </c>
      <c r="D11791">
        <v>62.768768000000001</v>
      </c>
      <c r="E11791" t="s">
        <v>9</v>
      </c>
    </row>
    <row r="11792" spans="1:5" x14ac:dyDescent="0.35">
      <c r="A11792" t="s">
        <v>56</v>
      </c>
      <c r="B11792" t="s">
        <v>124</v>
      </c>
      <c r="C11792" s="1">
        <v>44013</v>
      </c>
      <c r="D11792">
        <v>12.509084</v>
      </c>
      <c r="E11792" t="s">
        <v>9</v>
      </c>
    </row>
    <row r="11793" spans="1:5" x14ac:dyDescent="0.35">
      <c r="A11793" t="s">
        <v>58</v>
      </c>
      <c r="B11793" t="s">
        <v>124</v>
      </c>
      <c r="C11793" s="1">
        <v>44013</v>
      </c>
      <c r="D11793">
        <v>18.589600000000001</v>
      </c>
      <c r="E11793" t="s">
        <v>9</v>
      </c>
    </row>
    <row r="11794" spans="1:5" x14ac:dyDescent="0.35">
      <c r="A11794" t="s">
        <v>60</v>
      </c>
      <c r="B11794" t="s">
        <v>124</v>
      </c>
      <c r="C11794" s="1">
        <v>44013</v>
      </c>
      <c r="D11794">
        <v>25.882370000000002</v>
      </c>
      <c r="E11794" t="s">
        <v>9</v>
      </c>
    </row>
    <row r="11795" spans="1:5" x14ac:dyDescent="0.35">
      <c r="A11795" t="s">
        <v>308</v>
      </c>
      <c r="B11795" t="s">
        <v>124</v>
      </c>
      <c r="C11795" s="1">
        <v>44013</v>
      </c>
      <c r="D11795">
        <v>5.7877140000000002</v>
      </c>
      <c r="E11795" t="s">
        <v>9</v>
      </c>
    </row>
    <row r="11796" spans="1:5" x14ac:dyDescent="0.35">
      <c r="A11796" t="s">
        <v>56</v>
      </c>
      <c r="B11796" t="s">
        <v>21</v>
      </c>
      <c r="C11796" s="1">
        <v>44013</v>
      </c>
      <c r="D11796">
        <v>36.470356000000002</v>
      </c>
      <c r="E11796" t="s">
        <v>9</v>
      </c>
    </row>
    <row r="11797" spans="1:5" x14ac:dyDescent="0.35">
      <c r="A11797" t="s">
        <v>58</v>
      </c>
      <c r="B11797" t="s">
        <v>21</v>
      </c>
      <c r="C11797" s="1">
        <v>44013</v>
      </c>
      <c r="D11797">
        <v>6.5903580000000002</v>
      </c>
      <c r="E11797" t="s">
        <v>9</v>
      </c>
    </row>
    <row r="11798" spans="1:5" x14ac:dyDescent="0.35">
      <c r="A11798" t="s">
        <v>60</v>
      </c>
      <c r="B11798" t="s">
        <v>21</v>
      </c>
      <c r="C11798" s="1">
        <v>44013</v>
      </c>
      <c r="D11798">
        <v>22.769300999999999</v>
      </c>
      <c r="E11798" t="s">
        <v>9</v>
      </c>
    </row>
    <row r="11799" spans="1:5" x14ac:dyDescent="0.35">
      <c r="A11799" t="s">
        <v>308</v>
      </c>
      <c r="B11799" t="s">
        <v>21</v>
      </c>
      <c r="C11799" s="1">
        <v>44013</v>
      </c>
      <c r="D11799">
        <v>20.052347999999999</v>
      </c>
      <c r="E11799" t="s">
        <v>9</v>
      </c>
    </row>
    <row r="11800" spans="1:5" x14ac:dyDescent="0.35">
      <c r="A11800" t="s">
        <v>56</v>
      </c>
      <c r="B11800" t="s">
        <v>313</v>
      </c>
      <c r="C11800" s="1">
        <v>44013</v>
      </c>
      <c r="D11800">
        <v>0.424655</v>
      </c>
      <c r="E11800" t="s">
        <v>9</v>
      </c>
    </row>
    <row r="11801" spans="1:5" x14ac:dyDescent="0.35">
      <c r="A11801" t="s">
        <v>58</v>
      </c>
      <c r="B11801" t="s">
        <v>313</v>
      </c>
      <c r="C11801" s="1">
        <v>44013</v>
      </c>
      <c r="D11801">
        <v>7.6737E-2</v>
      </c>
      <c r="E11801" t="s">
        <v>9</v>
      </c>
    </row>
    <row r="11802" spans="1:5" x14ac:dyDescent="0.35">
      <c r="A11802" t="s">
        <v>60</v>
      </c>
      <c r="B11802" t="s">
        <v>313</v>
      </c>
      <c r="C11802" s="1">
        <v>44013</v>
      </c>
      <c r="D11802">
        <v>0.26512200000000002</v>
      </c>
      <c r="E11802" t="s">
        <v>9</v>
      </c>
    </row>
    <row r="11803" spans="1:5" x14ac:dyDescent="0.35">
      <c r="A11803" t="s">
        <v>308</v>
      </c>
      <c r="B11803" t="s">
        <v>313</v>
      </c>
      <c r="C11803" s="1">
        <v>44013</v>
      </c>
      <c r="D11803">
        <v>0.233486</v>
      </c>
      <c r="E11803" t="s">
        <v>9</v>
      </c>
    </row>
    <row r="11804" spans="1:5" x14ac:dyDescent="0.35">
      <c r="A11804" t="s">
        <v>63</v>
      </c>
      <c r="B11804" t="s">
        <v>21</v>
      </c>
      <c r="C11804" s="1">
        <v>44013</v>
      </c>
      <c r="D11804">
        <v>84.832678999999999</v>
      </c>
      <c r="E11804" t="s">
        <v>9</v>
      </c>
    </row>
    <row r="11805" spans="1:5" x14ac:dyDescent="0.35">
      <c r="A11805" t="s">
        <v>241</v>
      </c>
      <c r="B11805" t="s">
        <v>21</v>
      </c>
      <c r="C11805" s="1">
        <v>44013</v>
      </c>
      <c r="D11805">
        <v>0.81851300000000005</v>
      </c>
      <c r="E11805" t="s">
        <v>9</v>
      </c>
    </row>
    <row r="11806" spans="1:5" x14ac:dyDescent="0.35">
      <c r="A11806" t="s">
        <v>314</v>
      </c>
      <c r="B11806" t="s">
        <v>21</v>
      </c>
      <c r="C11806" s="1">
        <v>44013</v>
      </c>
      <c r="D11806">
        <v>0.23117099999999999</v>
      </c>
      <c r="E11806" t="s">
        <v>9</v>
      </c>
    </row>
    <row r="11807" spans="1:5" x14ac:dyDescent="0.35">
      <c r="A11807" t="s">
        <v>55</v>
      </c>
      <c r="B11807" t="s">
        <v>21</v>
      </c>
      <c r="C11807" s="1">
        <v>44013</v>
      </c>
      <c r="D11807">
        <v>3.7646860000000002</v>
      </c>
      <c r="E11807" t="s">
        <v>9</v>
      </c>
    </row>
    <row r="11808" spans="1:5" x14ac:dyDescent="0.35">
      <c r="A11808" t="s">
        <v>312</v>
      </c>
      <c r="B11808" t="s">
        <v>21</v>
      </c>
      <c r="C11808" s="1">
        <v>44013</v>
      </c>
      <c r="D11808">
        <v>0.52998699999999999</v>
      </c>
      <c r="E11808" t="s">
        <v>9</v>
      </c>
    </row>
    <row r="11809" spans="1:5" x14ac:dyDescent="0.35">
      <c r="A11809" t="s">
        <v>62</v>
      </c>
      <c r="B11809" t="s">
        <v>21</v>
      </c>
      <c r="C11809" s="1">
        <v>44013</v>
      </c>
      <c r="D11809">
        <v>90.177036000000001</v>
      </c>
      <c r="E11809" t="s">
        <v>9</v>
      </c>
    </row>
    <row r="11810" spans="1:5" x14ac:dyDescent="0.35">
      <c r="A11810" t="s">
        <v>62</v>
      </c>
      <c r="B11810" t="s">
        <v>92</v>
      </c>
      <c r="C11810" s="1">
        <v>44013</v>
      </c>
      <c r="D11810">
        <v>239.55371299999999</v>
      </c>
      <c r="E11810" t="s">
        <v>9</v>
      </c>
    </row>
    <row r="11811" spans="1:5" x14ac:dyDescent="0.35">
      <c r="A11811" t="s">
        <v>62</v>
      </c>
      <c r="B11811" t="s">
        <v>317</v>
      </c>
      <c r="C11811" s="1">
        <v>44013</v>
      </c>
      <c r="D11811">
        <v>1736.6960710000001</v>
      </c>
      <c r="E11811" t="s">
        <v>9</v>
      </c>
    </row>
    <row r="11812" spans="1:5" x14ac:dyDescent="0.35">
      <c r="A11812" t="s">
        <v>62</v>
      </c>
      <c r="B11812" t="s">
        <v>317</v>
      </c>
      <c r="C11812" s="1">
        <v>44013</v>
      </c>
      <c r="D11812">
        <v>1736.6960710000001</v>
      </c>
      <c r="E11812" t="s">
        <v>9</v>
      </c>
    </row>
    <row r="11813" spans="1:5" x14ac:dyDescent="0.35">
      <c r="A11813" t="s">
        <v>55</v>
      </c>
      <c r="B11813" t="s">
        <v>317</v>
      </c>
      <c r="C11813" s="1">
        <v>44013</v>
      </c>
      <c r="D11813">
        <v>13.745459</v>
      </c>
      <c r="E11813" t="s">
        <v>9</v>
      </c>
    </row>
    <row r="11814" spans="1:5" x14ac:dyDescent="0.35">
      <c r="A11814" t="s">
        <v>55</v>
      </c>
      <c r="B11814" t="s">
        <v>317</v>
      </c>
      <c r="C11814" s="1">
        <v>44013</v>
      </c>
      <c r="D11814">
        <v>13.745459</v>
      </c>
      <c r="E11814" t="s">
        <v>9</v>
      </c>
    </row>
    <row r="11815" spans="1:5" x14ac:dyDescent="0.35">
      <c r="A11815" t="s">
        <v>63</v>
      </c>
      <c r="B11815" t="s">
        <v>317</v>
      </c>
      <c r="C11815" s="1">
        <v>44013</v>
      </c>
      <c r="D11815">
        <v>1722.9506120000001</v>
      </c>
      <c r="E11815" t="s">
        <v>9</v>
      </c>
    </row>
    <row r="11816" spans="1:5" x14ac:dyDescent="0.35">
      <c r="A11816" t="s">
        <v>56</v>
      </c>
      <c r="B11816" t="s">
        <v>317</v>
      </c>
      <c r="C11816" s="1">
        <v>44013</v>
      </c>
      <c r="D11816">
        <v>997.68965100000003</v>
      </c>
      <c r="E11816" t="s">
        <v>9</v>
      </c>
    </row>
    <row r="11817" spans="1:5" x14ac:dyDescent="0.35">
      <c r="A11817" t="s">
        <v>58</v>
      </c>
      <c r="B11817" t="s">
        <v>317</v>
      </c>
      <c r="C11817" s="1">
        <v>44013</v>
      </c>
      <c r="D11817">
        <v>296.93105600000001</v>
      </c>
      <c r="E11817" t="s">
        <v>9</v>
      </c>
    </row>
    <row r="11818" spans="1:5" x14ac:dyDescent="0.35">
      <c r="A11818" t="s">
        <v>60</v>
      </c>
      <c r="B11818" t="s">
        <v>317</v>
      </c>
      <c r="C11818" s="1">
        <v>44013</v>
      </c>
      <c r="D11818">
        <v>150.77399</v>
      </c>
      <c r="E11818" t="s">
        <v>9</v>
      </c>
    </row>
    <row r="11819" spans="1:5" x14ac:dyDescent="0.35">
      <c r="A11819" t="s">
        <v>308</v>
      </c>
      <c r="B11819" t="s">
        <v>317</v>
      </c>
      <c r="C11819" s="1">
        <v>44013</v>
      </c>
      <c r="D11819">
        <v>277.55591399999997</v>
      </c>
      <c r="E11819" t="s">
        <v>9</v>
      </c>
    </row>
    <row r="11820" spans="1:5" x14ac:dyDescent="0.35">
      <c r="A11820" t="s">
        <v>318</v>
      </c>
      <c r="B11820" t="s">
        <v>306</v>
      </c>
      <c r="C11820" s="1">
        <v>44044</v>
      </c>
      <c r="D11820">
        <v>12.31</v>
      </c>
      <c r="E11820" t="s">
        <v>9</v>
      </c>
    </row>
    <row r="11821" spans="1:5" x14ac:dyDescent="0.35">
      <c r="A11821" t="s">
        <v>60</v>
      </c>
      <c r="B11821" t="s">
        <v>306</v>
      </c>
      <c r="C11821" s="1">
        <v>44044</v>
      </c>
      <c r="D11821">
        <v>11533.4</v>
      </c>
      <c r="E11821" t="s">
        <v>9</v>
      </c>
    </row>
    <row r="11822" spans="1:5" x14ac:dyDescent="0.35">
      <c r="A11822" t="s">
        <v>76</v>
      </c>
      <c r="B11822" t="s">
        <v>306</v>
      </c>
      <c r="C11822" s="1">
        <v>44044</v>
      </c>
      <c r="D11822">
        <v>122.8</v>
      </c>
      <c r="E11822" t="s">
        <v>9</v>
      </c>
    </row>
    <row r="11823" spans="1:5" x14ac:dyDescent="0.35">
      <c r="A11823" t="s">
        <v>61</v>
      </c>
      <c r="B11823" t="s">
        <v>306</v>
      </c>
      <c r="C11823" s="1">
        <v>44044</v>
      </c>
      <c r="D11823">
        <v>653.79999999999995</v>
      </c>
      <c r="E11823" t="s">
        <v>9</v>
      </c>
    </row>
    <row r="11824" spans="1:5" x14ac:dyDescent="0.35">
      <c r="A11824" t="s">
        <v>55</v>
      </c>
      <c r="B11824" t="s">
        <v>306</v>
      </c>
      <c r="C11824" s="1">
        <v>44044</v>
      </c>
      <c r="D11824">
        <v>1.69</v>
      </c>
      <c r="E11824" t="s">
        <v>9</v>
      </c>
    </row>
    <row r="11825" spans="1:5" x14ac:dyDescent="0.35">
      <c r="A11825" t="s">
        <v>62</v>
      </c>
      <c r="B11825" t="s">
        <v>306</v>
      </c>
      <c r="C11825" s="1">
        <v>44044</v>
      </c>
      <c r="D11825">
        <v>12324</v>
      </c>
      <c r="E11825" t="s">
        <v>9</v>
      </c>
    </row>
    <row r="11826" spans="1:5" x14ac:dyDescent="0.35">
      <c r="A11826" t="s">
        <v>318</v>
      </c>
      <c r="B11826" t="s">
        <v>309</v>
      </c>
      <c r="C11826" s="1">
        <v>44044</v>
      </c>
      <c r="D11826">
        <v>12.095000000000001</v>
      </c>
      <c r="E11826" t="s">
        <v>9</v>
      </c>
    </row>
    <row r="11827" spans="1:5" x14ac:dyDescent="0.35">
      <c r="A11827" t="s">
        <v>60</v>
      </c>
      <c r="B11827" t="s">
        <v>309</v>
      </c>
      <c r="C11827" s="1">
        <v>44044</v>
      </c>
      <c r="D11827">
        <v>11332.3</v>
      </c>
      <c r="E11827" t="s">
        <v>9</v>
      </c>
    </row>
    <row r="11828" spans="1:5" x14ac:dyDescent="0.35">
      <c r="A11828" t="s">
        <v>76</v>
      </c>
      <c r="B11828" t="s">
        <v>309</v>
      </c>
      <c r="C11828" s="1">
        <v>44044</v>
      </c>
      <c r="D11828">
        <v>119.3</v>
      </c>
      <c r="E11828" t="s">
        <v>9</v>
      </c>
    </row>
    <row r="11829" spans="1:5" x14ac:dyDescent="0.35">
      <c r="A11829" t="s">
        <v>61</v>
      </c>
      <c r="B11829" t="s">
        <v>309</v>
      </c>
      <c r="C11829" s="1">
        <v>44044</v>
      </c>
      <c r="D11829">
        <v>643.4</v>
      </c>
      <c r="E11829" t="s">
        <v>9</v>
      </c>
    </row>
    <row r="11830" spans="1:5" x14ac:dyDescent="0.35">
      <c r="A11830" t="s">
        <v>55</v>
      </c>
      <c r="B11830" t="s">
        <v>309</v>
      </c>
      <c r="C11830" s="1">
        <v>44044</v>
      </c>
      <c r="D11830">
        <v>1.665</v>
      </c>
      <c r="E11830" t="s">
        <v>9</v>
      </c>
    </row>
    <row r="11831" spans="1:5" x14ac:dyDescent="0.35">
      <c r="A11831" t="s">
        <v>62</v>
      </c>
      <c r="B11831" t="s">
        <v>309</v>
      </c>
      <c r="C11831" s="1">
        <v>44044</v>
      </c>
      <c r="D11831">
        <v>12108.76</v>
      </c>
      <c r="E11831" t="s">
        <v>9</v>
      </c>
    </row>
    <row r="11832" spans="1:5" x14ac:dyDescent="0.35">
      <c r="A11832" t="s">
        <v>318</v>
      </c>
      <c r="B11832" t="s">
        <v>310</v>
      </c>
      <c r="C11832" s="1">
        <v>44044</v>
      </c>
      <c r="D11832">
        <v>-1.7465000000000001E-2</v>
      </c>
      <c r="E11832" t="s">
        <v>9</v>
      </c>
    </row>
    <row r="11833" spans="1:5" x14ac:dyDescent="0.35">
      <c r="A11833" t="s">
        <v>55</v>
      </c>
      <c r="B11833" t="s">
        <v>310</v>
      </c>
      <c r="C11833" s="1">
        <v>44044</v>
      </c>
      <c r="D11833">
        <v>-1.4793000000000001E-2</v>
      </c>
      <c r="E11833" t="s">
        <v>9</v>
      </c>
    </row>
    <row r="11834" spans="1:5" x14ac:dyDescent="0.35">
      <c r="A11834" t="s">
        <v>62</v>
      </c>
      <c r="B11834" t="s">
        <v>310</v>
      </c>
      <c r="C11834" s="1">
        <v>44044</v>
      </c>
      <c r="D11834">
        <v>-1.7465000000000001E-2</v>
      </c>
      <c r="E11834" t="s">
        <v>9</v>
      </c>
    </row>
    <row r="11835" spans="1:5" x14ac:dyDescent="0.35">
      <c r="A11835" t="s">
        <v>60</v>
      </c>
      <c r="B11835" t="s">
        <v>17</v>
      </c>
      <c r="C11835" s="1">
        <v>44044</v>
      </c>
      <c r="D11835">
        <v>531.17899999999997</v>
      </c>
      <c r="E11835" t="s">
        <v>9</v>
      </c>
    </row>
    <row r="11836" spans="1:5" x14ac:dyDescent="0.35">
      <c r="A11836" t="s">
        <v>76</v>
      </c>
      <c r="B11836" t="s">
        <v>17</v>
      </c>
      <c r="C11836" s="1">
        <v>44044</v>
      </c>
      <c r="D11836">
        <v>10.693</v>
      </c>
      <c r="E11836" t="s">
        <v>9</v>
      </c>
    </row>
    <row r="11837" spans="1:5" x14ac:dyDescent="0.35">
      <c r="A11837" t="s">
        <v>61</v>
      </c>
      <c r="B11837" t="s">
        <v>17</v>
      </c>
      <c r="C11837" s="1">
        <v>44044</v>
      </c>
      <c r="D11837">
        <v>45.633000000000003</v>
      </c>
      <c r="E11837" t="s">
        <v>9</v>
      </c>
    </row>
    <row r="11838" spans="1:5" x14ac:dyDescent="0.35">
      <c r="A11838" t="s">
        <v>55</v>
      </c>
      <c r="B11838" t="s">
        <v>17</v>
      </c>
      <c r="C11838" s="1">
        <v>44044</v>
      </c>
      <c r="D11838">
        <v>69.141000000000005</v>
      </c>
      <c r="E11838" t="s">
        <v>9</v>
      </c>
    </row>
    <row r="11839" spans="1:5" x14ac:dyDescent="0.35">
      <c r="A11839" t="s">
        <v>63</v>
      </c>
      <c r="B11839" t="s">
        <v>17</v>
      </c>
      <c r="C11839" s="1">
        <v>44044</v>
      </c>
      <c r="D11839">
        <v>587.505</v>
      </c>
      <c r="E11839" t="s">
        <v>9</v>
      </c>
    </row>
    <row r="11840" spans="1:5" x14ac:dyDescent="0.35">
      <c r="A11840" t="s">
        <v>308</v>
      </c>
      <c r="B11840" t="s">
        <v>17</v>
      </c>
      <c r="C11840" s="1">
        <v>44044</v>
      </c>
      <c r="D11840">
        <v>56.326000000000001</v>
      </c>
      <c r="E11840" t="s">
        <v>9</v>
      </c>
    </row>
    <row r="11841" spans="1:5" x14ac:dyDescent="0.35">
      <c r="A11841" t="s">
        <v>62</v>
      </c>
      <c r="B11841" t="s">
        <v>17</v>
      </c>
      <c r="C11841" s="1">
        <v>44044</v>
      </c>
      <c r="D11841">
        <v>656.64599999999996</v>
      </c>
      <c r="E11841" t="s">
        <v>9</v>
      </c>
    </row>
    <row r="11842" spans="1:5" x14ac:dyDescent="0.35">
      <c r="A11842" t="s">
        <v>62</v>
      </c>
      <c r="B11842" t="s">
        <v>311</v>
      </c>
      <c r="C11842" s="1">
        <v>44044</v>
      </c>
      <c r="D11842">
        <v>1736.6960710000001</v>
      </c>
      <c r="E11842" t="s">
        <v>9</v>
      </c>
    </row>
    <row r="11843" spans="1:5" x14ac:dyDescent="0.35">
      <c r="A11843" t="s">
        <v>55</v>
      </c>
      <c r="B11843" t="s">
        <v>311</v>
      </c>
      <c r="C11843" s="1">
        <v>44044</v>
      </c>
      <c r="D11843">
        <v>13.745459</v>
      </c>
      <c r="E11843" t="s">
        <v>9</v>
      </c>
    </row>
    <row r="11844" spans="1:5" x14ac:dyDescent="0.35">
      <c r="A11844" t="s">
        <v>63</v>
      </c>
      <c r="B11844" t="s">
        <v>311</v>
      </c>
      <c r="C11844" s="1">
        <v>44044</v>
      </c>
      <c r="D11844">
        <v>1722.9506120000001</v>
      </c>
      <c r="E11844" t="s">
        <v>9</v>
      </c>
    </row>
    <row r="11845" spans="1:5" x14ac:dyDescent="0.35">
      <c r="A11845" t="s">
        <v>56</v>
      </c>
      <c r="B11845" t="s">
        <v>311</v>
      </c>
      <c r="C11845" s="1">
        <v>44044</v>
      </c>
      <c r="D11845">
        <v>997.68965100000003</v>
      </c>
      <c r="E11845" t="s">
        <v>9</v>
      </c>
    </row>
    <row r="11846" spans="1:5" x14ac:dyDescent="0.35">
      <c r="A11846" t="s">
        <v>58</v>
      </c>
      <c r="B11846" t="s">
        <v>311</v>
      </c>
      <c r="C11846" s="1">
        <v>44044</v>
      </c>
      <c r="D11846">
        <v>296.93105600000001</v>
      </c>
      <c r="E11846" t="s">
        <v>9</v>
      </c>
    </row>
    <row r="11847" spans="1:5" x14ac:dyDescent="0.35">
      <c r="A11847" t="s">
        <v>60</v>
      </c>
      <c r="B11847" t="s">
        <v>311</v>
      </c>
      <c r="C11847" s="1">
        <v>44044</v>
      </c>
      <c r="D11847">
        <v>150.77399</v>
      </c>
      <c r="E11847" t="s">
        <v>9</v>
      </c>
    </row>
    <row r="11848" spans="1:5" x14ac:dyDescent="0.35">
      <c r="A11848" t="s">
        <v>308</v>
      </c>
      <c r="B11848" t="s">
        <v>311</v>
      </c>
      <c r="C11848" s="1">
        <v>44044</v>
      </c>
      <c r="D11848">
        <v>277.55591399999997</v>
      </c>
      <c r="E11848" t="s">
        <v>9</v>
      </c>
    </row>
    <row r="11849" spans="1:5" x14ac:dyDescent="0.35">
      <c r="A11849" t="s">
        <v>55</v>
      </c>
      <c r="B11849" t="s">
        <v>13</v>
      </c>
      <c r="C11849" s="1">
        <v>44044</v>
      </c>
      <c r="D11849">
        <v>1.173341</v>
      </c>
      <c r="E11849" t="s">
        <v>9</v>
      </c>
    </row>
    <row r="11850" spans="1:5" x14ac:dyDescent="0.35">
      <c r="A11850" t="s">
        <v>312</v>
      </c>
      <c r="B11850" t="s">
        <v>13</v>
      </c>
      <c r="C11850" s="1">
        <v>44044</v>
      </c>
      <c r="D11850">
        <v>2.1551049999999998</v>
      </c>
      <c r="E11850" t="s">
        <v>9</v>
      </c>
    </row>
    <row r="11851" spans="1:5" x14ac:dyDescent="0.35">
      <c r="A11851" t="s">
        <v>63</v>
      </c>
      <c r="B11851" t="s">
        <v>13</v>
      </c>
      <c r="C11851" s="1">
        <v>44044</v>
      </c>
      <c r="D11851">
        <v>4.7593389999999998</v>
      </c>
      <c r="E11851" t="s">
        <v>9</v>
      </c>
    </row>
    <row r="11852" spans="1:5" x14ac:dyDescent="0.35">
      <c r="A11852" t="s">
        <v>241</v>
      </c>
      <c r="B11852" t="s">
        <v>13</v>
      </c>
      <c r="C11852" s="1">
        <v>44044</v>
      </c>
      <c r="D11852">
        <v>1.530483</v>
      </c>
      <c r="E11852" t="s">
        <v>9</v>
      </c>
    </row>
    <row r="11853" spans="1:5" x14ac:dyDescent="0.35">
      <c r="A11853" t="s">
        <v>314</v>
      </c>
      <c r="B11853" t="s">
        <v>13</v>
      </c>
      <c r="C11853" s="1">
        <v>44044</v>
      </c>
      <c r="D11853">
        <v>0.27154</v>
      </c>
      <c r="E11853" t="s">
        <v>9</v>
      </c>
    </row>
    <row r="11854" spans="1:5" x14ac:dyDescent="0.35">
      <c r="A11854" t="s">
        <v>56</v>
      </c>
      <c r="B11854" t="s">
        <v>313</v>
      </c>
      <c r="C11854" s="1">
        <v>44044</v>
      </c>
      <c r="D11854">
        <v>7.8059999999999996E-3</v>
      </c>
      <c r="E11854" t="s">
        <v>9</v>
      </c>
    </row>
    <row r="11855" spans="1:5" x14ac:dyDescent="0.35">
      <c r="A11855" t="s">
        <v>58</v>
      </c>
      <c r="B11855" t="s">
        <v>313</v>
      </c>
      <c r="C11855" s="1">
        <v>44044</v>
      </c>
      <c r="D11855">
        <v>9.4279000000000002E-2</v>
      </c>
      <c r="E11855" t="s">
        <v>9</v>
      </c>
    </row>
    <row r="11856" spans="1:5" x14ac:dyDescent="0.35">
      <c r="A11856" t="s">
        <v>60</v>
      </c>
      <c r="B11856" t="s">
        <v>313</v>
      </c>
      <c r="C11856" s="1">
        <v>44044</v>
      </c>
      <c r="D11856">
        <v>0.78148700000000004</v>
      </c>
      <c r="E11856" t="s">
        <v>9</v>
      </c>
    </row>
    <row r="11857" spans="1:5" x14ac:dyDescent="0.35">
      <c r="A11857" t="s">
        <v>308</v>
      </c>
      <c r="B11857" t="s">
        <v>313</v>
      </c>
      <c r="C11857" s="1">
        <v>44044</v>
      </c>
      <c r="D11857">
        <v>0.116427</v>
      </c>
      <c r="E11857" t="s">
        <v>9</v>
      </c>
    </row>
    <row r="11858" spans="1:5" x14ac:dyDescent="0.35">
      <c r="A11858" t="s">
        <v>56</v>
      </c>
      <c r="B11858" t="s">
        <v>13</v>
      </c>
      <c r="C11858" s="1">
        <v>44044</v>
      </c>
      <c r="D11858">
        <v>5.1220000000000002E-2</v>
      </c>
      <c r="E11858" t="s">
        <v>9</v>
      </c>
    </row>
    <row r="11859" spans="1:5" x14ac:dyDescent="0.35">
      <c r="A11859" t="s">
        <v>58</v>
      </c>
      <c r="B11859" t="s">
        <v>13</v>
      </c>
      <c r="C11859" s="1">
        <v>44044</v>
      </c>
      <c r="D11859">
        <v>0.61860199999999999</v>
      </c>
      <c r="E11859" t="s">
        <v>9</v>
      </c>
    </row>
    <row r="11860" spans="1:5" x14ac:dyDescent="0.35">
      <c r="A11860" t="s">
        <v>60</v>
      </c>
      <c r="B11860" t="s">
        <v>13</v>
      </c>
      <c r="C11860" s="1">
        <v>44044</v>
      </c>
      <c r="D11860">
        <v>5.1276210000000004</v>
      </c>
      <c r="E11860" t="s">
        <v>9</v>
      </c>
    </row>
    <row r="11861" spans="1:5" x14ac:dyDescent="0.35">
      <c r="A11861" t="s">
        <v>308</v>
      </c>
      <c r="B11861" t="s">
        <v>13</v>
      </c>
      <c r="C11861" s="1">
        <v>44044</v>
      </c>
      <c r="D11861">
        <v>0.76392099999999996</v>
      </c>
      <c r="E11861" t="s">
        <v>9</v>
      </c>
    </row>
    <row r="11862" spans="1:5" x14ac:dyDescent="0.35">
      <c r="A11862" t="s">
        <v>62</v>
      </c>
      <c r="B11862" t="s">
        <v>13</v>
      </c>
      <c r="C11862" s="1">
        <v>44044</v>
      </c>
      <c r="D11862">
        <v>9.8898089999999996</v>
      </c>
      <c r="E11862" t="s">
        <v>9</v>
      </c>
    </row>
    <row r="11863" spans="1:5" x14ac:dyDescent="0.35">
      <c r="A11863" t="s">
        <v>62</v>
      </c>
      <c r="B11863" t="s">
        <v>315</v>
      </c>
      <c r="C11863" s="1">
        <v>44044</v>
      </c>
      <c r="D11863">
        <v>2403.2318799999998</v>
      </c>
      <c r="E11863" t="s">
        <v>9</v>
      </c>
    </row>
    <row r="11864" spans="1:5" x14ac:dyDescent="0.35">
      <c r="A11864" t="s">
        <v>62</v>
      </c>
      <c r="B11864" t="s">
        <v>316</v>
      </c>
      <c r="C11864" s="1">
        <v>44044</v>
      </c>
      <c r="D11864">
        <v>80.284794000000005</v>
      </c>
      <c r="E11864" t="s">
        <v>9</v>
      </c>
    </row>
    <row r="11865" spans="1:5" x14ac:dyDescent="0.35">
      <c r="A11865" t="s">
        <v>55</v>
      </c>
      <c r="B11865" t="s">
        <v>316</v>
      </c>
      <c r="C11865" s="1">
        <v>44044</v>
      </c>
      <c r="D11865">
        <v>7.8885449999999997</v>
      </c>
      <c r="E11865" t="s">
        <v>9</v>
      </c>
    </row>
    <row r="11866" spans="1:5" x14ac:dyDescent="0.35">
      <c r="A11866" t="s">
        <v>63</v>
      </c>
      <c r="B11866" t="s">
        <v>316</v>
      </c>
      <c r="C11866" s="1">
        <v>44044</v>
      </c>
      <c r="D11866">
        <v>72.396248999999997</v>
      </c>
      <c r="E11866" t="s">
        <v>9</v>
      </c>
    </row>
    <row r="11867" spans="1:5" x14ac:dyDescent="0.35">
      <c r="A11867" t="s">
        <v>56</v>
      </c>
      <c r="B11867" t="s">
        <v>316</v>
      </c>
      <c r="C11867" s="1">
        <v>44044</v>
      </c>
      <c r="D11867">
        <v>33.062916000000001</v>
      </c>
      <c r="E11867" t="s">
        <v>9</v>
      </c>
    </row>
    <row r="11868" spans="1:5" x14ac:dyDescent="0.35">
      <c r="A11868" t="s">
        <v>58</v>
      </c>
      <c r="B11868" t="s">
        <v>316</v>
      </c>
      <c r="C11868" s="1">
        <v>44044</v>
      </c>
      <c r="D11868">
        <v>11.666667</v>
      </c>
      <c r="E11868" t="s">
        <v>9</v>
      </c>
    </row>
    <row r="11869" spans="1:5" x14ac:dyDescent="0.35">
      <c r="A11869" t="s">
        <v>60</v>
      </c>
      <c r="B11869" t="s">
        <v>316</v>
      </c>
      <c r="C11869" s="1">
        <v>44044</v>
      </c>
      <c r="D11869">
        <v>21</v>
      </c>
      <c r="E11869" t="s">
        <v>9</v>
      </c>
    </row>
    <row r="11870" spans="1:5" x14ac:dyDescent="0.35">
      <c r="A11870" t="s">
        <v>308</v>
      </c>
      <c r="B11870" t="s">
        <v>316</v>
      </c>
      <c r="C11870" s="1">
        <v>44044</v>
      </c>
      <c r="D11870">
        <v>6.6666670000000003</v>
      </c>
      <c r="E11870" t="s">
        <v>9</v>
      </c>
    </row>
    <row r="11871" spans="1:5" x14ac:dyDescent="0.35">
      <c r="A11871" t="s">
        <v>62</v>
      </c>
      <c r="B11871" t="s">
        <v>124</v>
      </c>
      <c r="C11871" s="1">
        <v>44044</v>
      </c>
      <c r="D11871">
        <v>69.091882999999996</v>
      </c>
      <c r="E11871" t="s">
        <v>9</v>
      </c>
    </row>
    <row r="11872" spans="1:5" x14ac:dyDescent="0.35">
      <c r="A11872" t="s">
        <v>55</v>
      </c>
      <c r="B11872" t="s">
        <v>124</v>
      </c>
      <c r="C11872" s="1">
        <v>44044</v>
      </c>
      <c r="D11872">
        <v>6.3231149999999996</v>
      </c>
      <c r="E11872" t="s">
        <v>9</v>
      </c>
    </row>
    <row r="11873" spans="1:5" x14ac:dyDescent="0.35">
      <c r="A11873" t="s">
        <v>63</v>
      </c>
      <c r="B11873" t="s">
        <v>124</v>
      </c>
      <c r="C11873" s="1">
        <v>44044</v>
      </c>
      <c r="D11873">
        <v>62.768768000000001</v>
      </c>
      <c r="E11873" t="s">
        <v>9</v>
      </c>
    </row>
    <row r="11874" spans="1:5" x14ac:dyDescent="0.35">
      <c r="A11874" t="s">
        <v>56</v>
      </c>
      <c r="B11874" t="s">
        <v>124</v>
      </c>
      <c r="C11874" s="1">
        <v>44044</v>
      </c>
      <c r="D11874">
        <v>12.509084</v>
      </c>
      <c r="E11874" t="s">
        <v>9</v>
      </c>
    </row>
    <row r="11875" spans="1:5" x14ac:dyDescent="0.35">
      <c r="A11875" t="s">
        <v>58</v>
      </c>
      <c r="B11875" t="s">
        <v>124</v>
      </c>
      <c r="C11875" s="1">
        <v>44044</v>
      </c>
      <c r="D11875">
        <v>18.589600000000001</v>
      </c>
      <c r="E11875" t="s">
        <v>9</v>
      </c>
    </row>
    <row r="11876" spans="1:5" x14ac:dyDescent="0.35">
      <c r="A11876" t="s">
        <v>60</v>
      </c>
      <c r="B11876" t="s">
        <v>124</v>
      </c>
      <c r="C11876" s="1">
        <v>44044</v>
      </c>
      <c r="D11876">
        <v>25.882370000000002</v>
      </c>
      <c r="E11876" t="s">
        <v>9</v>
      </c>
    </row>
    <row r="11877" spans="1:5" x14ac:dyDescent="0.35">
      <c r="A11877" t="s">
        <v>308</v>
      </c>
      <c r="B11877" t="s">
        <v>124</v>
      </c>
      <c r="C11877" s="1">
        <v>44044</v>
      </c>
      <c r="D11877">
        <v>5.7877140000000002</v>
      </c>
      <c r="E11877" t="s">
        <v>9</v>
      </c>
    </row>
    <row r="11878" spans="1:5" x14ac:dyDescent="0.35">
      <c r="A11878" t="s">
        <v>56</v>
      </c>
      <c r="B11878" t="s">
        <v>21</v>
      </c>
      <c r="C11878" s="1">
        <v>44044</v>
      </c>
      <c r="D11878">
        <v>40.360871000000003</v>
      </c>
      <c r="E11878" t="s">
        <v>9</v>
      </c>
    </row>
    <row r="11879" spans="1:5" x14ac:dyDescent="0.35">
      <c r="A11879" t="s">
        <v>58</v>
      </c>
      <c r="B11879" t="s">
        <v>21</v>
      </c>
      <c r="C11879" s="1">
        <v>44044</v>
      </c>
      <c r="D11879">
        <v>7.2933909999999997</v>
      </c>
      <c r="E11879" t="s">
        <v>9</v>
      </c>
    </row>
    <row r="11880" spans="1:5" x14ac:dyDescent="0.35">
      <c r="A11880" t="s">
        <v>60</v>
      </c>
      <c r="B11880" t="s">
        <v>21</v>
      </c>
      <c r="C11880" s="1">
        <v>44044</v>
      </c>
      <c r="D11880">
        <v>25.198242</v>
      </c>
      <c r="E11880" t="s">
        <v>9</v>
      </c>
    </row>
    <row r="11881" spans="1:5" x14ac:dyDescent="0.35">
      <c r="A11881" t="s">
        <v>308</v>
      </c>
      <c r="B11881" t="s">
        <v>21</v>
      </c>
      <c r="C11881" s="1">
        <v>44044</v>
      </c>
      <c r="D11881">
        <v>22.191454</v>
      </c>
      <c r="E11881" t="s">
        <v>9</v>
      </c>
    </row>
    <row r="11882" spans="1:5" x14ac:dyDescent="0.35">
      <c r="A11882" t="s">
        <v>56</v>
      </c>
      <c r="B11882" t="s">
        <v>313</v>
      </c>
      <c r="C11882" s="1">
        <v>44044</v>
      </c>
      <c r="D11882">
        <v>0.424655</v>
      </c>
      <c r="E11882" t="s">
        <v>9</v>
      </c>
    </row>
    <row r="11883" spans="1:5" x14ac:dyDescent="0.35">
      <c r="A11883" t="s">
        <v>58</v>
      </c>
      <c r="B11883" t="s">
        <v>313</v>
      </c>
      <c r="C11883" s="1">
        <v>44044</v>
      </c>
      <c r="D11883">
        <v>7.6737E-2</v>
      </c>
      <c r="E11883" t="s">
        <v>9</v>
      </c>
    </row>
    <row r="11884" spans="1:5" x14ac:dyDescent="0.35">
      <c r="A11884" t="s">
        <v>60</v>
      </c>
      <c r="B11884" t="s">
        <v>313</v>
      </c>
      <c r="C11884" s="1">
        <v>44044</v>
      </c>
      <c r="D11884">
        <v>0.26512200000000002</v>
      </c>
      <c r="E11884" t="s">
        <v>9</v>
      </c>
    </row>
    <row r="11885" spans="1:5" x14ac:dyDescent="0.35">
      <c r="A11885" t="s">
        <v>308</v>
      </c>
      <c r="B11885" t="s">
        <v>313</v>
      </c>
      <c r="C11885" s="1">
        <v>44044</v>
      </c>
      <c r="D11885">
        <v>0.233486</v>
      </c>
      <c r="E11885" t="s">
        <v>9</v>
      </c>
    </row>
    <row r="11886" spans="1:5" x14ac:dyDescent="0.35">
      <c r="A11886" t="s">
        <v>63</v>
      </c>
      <c r="B11886" t="s">
        <v>21</v>
      </c>
      <c r="C11886" s="1">
        <v>44044</v>
      </c>
      <c r="D11886">
        <v>93.911496</v>
      </c>
      <c r="E11886" t="s">
        <v>9</v>
      </c>
    </row>
    <row r="11887" spans="1:5" x14ac:dyDescent="0.35">
      <c r="A11887" t="s">
        <v>241</v>
      </c>
      <c r="B11887" t="s">
        <v>21</v>
      </c>
      <c r="C11887" s="1">
        <v>44044</v>
      </c>
      <c r="D11887">
        <v>0.882853</v>
      </c>
      <c r="E11887" t="s">
        <v>9</v>
      </c>
    </row>
    <row r="11888" spans="1:5" x14ac:dyDescent="0.35">
      <c r="A11888" t="s">
        <v>314</v>
      </c>
      <c r="B11888" t="s">
        <v>21</v>
      </c>
      <c r="C11888" s="1">
        <v>44044</v>
      </c>
      <c r="D11888">
        <v>0.249609</v>
      </c>
      <c r="E11888" t="s">
        <v>9</v>
      </c>
    </row>
    <row r="11889" spans="1:5" x14ac:dyDescent="0.35">
      <c r="A11889" t="s">
        <v>55</v>
      </c>
      <c r="B11889" t="s">
        <v>21</v>
      </c>
      <c r="C11889" s="1">
        <v>44044</v>
      </c>
      <c r="D11889">
        <v>1.0572999999999999</v>
      </c>
      <c r="E11889" t="s">
        <v>9</v>
      </c>
    </row>
    <row r="11890" spans="1:5" x14ac:dyDescent="0.35">
      <c r="A11890" t="s">
        <v>312</v>
      </c>
      <c r="B11890" t="s">
        <v>21</v>
      </c>
      <c r="C11890" s="1">
        <v>44044</v>
      </c>
      <c r="D11890">
        <v>-7.1054999999999993E-2</v>
      </c>
      <c r="E11890" t="s">
        <v>9</v>
      </c>
    </row>
    <row r="11891" spans="1:5" x14ac:dyDescent="0.35">
      <c r="A11891" t="s">
        <v>62</v>
      </c>
      <c r="B11891" t="s">
        <v>21</v>
      </c>
      <c r="C11891" s="1">
        <v>44044</v>
      </c>
      <c r="D11891">
        <v>96.030203</v>
      </c>
      <c r="E11891" t="s">
        <v>9</v>
      </c>
    </row>
    <row r="11892" spans="1:5" x14ac:dyDescent="0.35">
      <c r="A11892" t="s">
        <v>62</v>
      </c>
      <c r="B11892" t="s">
        <v>92</v>
      </c>
      <c r="C11892" s="1">
        <v>44044</v>
      </c>
      <c r="D11892">
        <v>245.40688</v>
      </c>
      <c r="E11892" t="s">
        <v>9</v>
      </c>
    </row>
    <row r="11893" spans="1:5" x14ac:dyDescent="0.35">
      <c r="A11893" t="s">
        <v>62</v>
      </c>
      <c r="B11893" t="s">
        <v>317</v>
      </c>
      <c r="C11893" s="1">
        <v>44044</v>
      </c>
      <c r="D11893">
        <v>2157.8249999999998</v>
      </c>
      <c r="E11893" t="s">
        <v>9</v>
      </c>
    </row>
    <row r="11894" spans="1:5" x14ac:dyDescent="0.35">
      <c r="A11894" t="s">
        <v>62</v>
      </c>
      <c r="B11894" t="s">
        <v>317</v>
      </c>
      <c r="C11894" s="1">
        <v>44044</v>
      </c>
      <c r="D11894">
        <v>2157.8249999999998</v>
      </c>
      <c r="E11894" t="s">
        <v>9</v>
      </c>
    </row>
    <row r="11895" spans="1:5" x14ac:dyDescent="0.35">
      <c r="A11895" t="s">
        <v>55</v>
      </c>
      <c r="B11895" t="s">
        <v>317</v>
      </c>
      <c r="C11895" s="1">
        <v>44044</v>
      </c>
      <c r="D11895">
        <v>71.016999999999996</v>
      </c>
      <c r="E11895" t="s">
        <v>9</v>
      </c>
    </row>
    <row r="11896" spans="1:5" x14ac:dyDescent="0.35">
      <c r="A11896" t="s">
        <v>55</v>
      </c>
      <c r="B11896" t="s">
        <v>317</v>
      </c>
      <c r="C11896" s="1">
        <v>44044</v>
      </c>
      <c r="D11896">
        <v>71.016999999999996</v>
      </c>
      <c r="E11896" t="s">
        <v>9</v>
      </c>
    </row>
    <row r="11897" spans="1:5" x14ac:dyDescent="0.35">
      <c r="A11897" t="s">
        <v>63</v>
      </c>
      <c r="B11897" t="s">
        <v>317</v>
      </c>
      <c r="C11897" s="1">
        <v>44044</v>
      </c>
      <c r="D11897">
        <v>2086.808</v>
      </c>
      <c r="E11897" t="s">
        <v>9</v>
      </c>
    </row>
    <row r="11898" spans="1:5" x14ac:dyDescent="0.35">
      <c r="A11898" t="s">
        <v>56</v>
      </c>
      <c r="B11898" t="s">
        <v>317</v>
      </c>
      <c r="C11898" s="1">
        <v>44044</v>
      </c>
      <c r="D11898">
        <v>911.80799999999999</v>
      </c>
      <c r="E11898" t="s">
        <v>9</v>
      </c>
    </row>
    <row r="11899" spans="1:5" x14ac:dyDescent="0.35">
      <c r="A11899" t="s">
        <v>58</v>
      </c>
      <c r="B11899" t="s">
        <v>317</v>
      </c>
      <c r="C11899" s="1">
        <v>44044</v>
      </c>
      <c r="D11899">
        <v>260</v>
      </c>
      <c r="E11899" t="s">
        <v>9</v>
      </c>
    </row>
    <row r="11900" spans="1:5" x14ac:dyDescent="0.35">
      <c r="A11900" t="s">
        <v>60</v>
      </c>
      <c r="B11900" t="s">
        <v>317</v>
      </c>
      <c r="C11900" s="1">
        <v>44044</v>
      </c>
      <c r="D11900">
        <v>615</v>
      </c>
      <c r="E11900" t="s">
        <v>9</v>
      </c>
    </row>
    <row r="11901" spans="1:5" x14ac:dyDescent="0.35">
      <c r="A11901" t="s">
        <v>308</v>
      </c>
      <c r="B11901" t="s">
        <v>317</v>
      </c>
      <c r="C11901" s="1">
        <v>44044</v>
      </c>
      <c r="D11901">
        <v>300</v>
      </c>
      <c r="E11901" t="s">
        <v>9</v>
      </c>
    </row>
    <row r="11902" spans="1:5" x14ac:dyDescent="0.35">
      <c r="A11902" t="s">
        <v>62</v>
      </c>
      <c r="B11902" t="s">
        <v>317</v>
      </c>
      <c r="C11902" s="1">
        <v>44044</v>
      </c>
      <c r="D11902">
        <v>2157.8249999999998</v>
      </c>
      <c r="E11902" t="s">
        <v>12</v>
      </c>
    </row>
    <row r="11903" spans="1:5" x14ac:dyDescent="0.35">
      <c r="A11903" t="s">
        <v>62</v>
      </c>
      <c r="B11903" t="s">
        <v>313</v>
      </c>
      <c r="C11903" s="1">
        <v>44044</v>
      </c>
      <c r="D11903">
        <v>0</v>
      </c>
      <c r="E11903" t="s">
        <v>9</v>
      </c>
    </row>
    <row r="11904" spans="1:5" x14ac:dyDescent="0.35">
      <c r="A11904" t="s">
        <v>55</v>
      </c>
      <c r="B11904" t="s">
        <v>317</v>
      </c>
      <c r="C11904" s="1">
        <v>44044</v>
      </c>
      <c r="D11904">
        <v>71.016999999999996</v>
      </c>
      <c r="E11904" t="s">
        <v>12</v>
      </c>
    </row>
    <row r="11905" spans="1:5" x14ac:dyDescent="0.35">
      <c r="A11905" t="s">
        <v>55</v>
      </c>
      <c r="B11905" t="s">
        <v>313</v>
      </c>
      <c r="C11905" s="1">
        <v>44044</v>
      </c>
      <c r="D11905">
        <v>0</v>
      </c>
      <c r="E11905" t="s">
        <v>9</v>
      </c>
    </row>
    <row r="11906" spans="1:5" x14ac:dyDescent="0.35">
      <c r="A11906" t="s">
        <v>62</v>
      </c>
      <c r="B11906" t="s">
        <v>311</v>
      </c>
      <c r="C11906" s="1">
        <v>44075</v>
      </c>
      <c r="D11906">
        <v>2157.8249999999998</v>
      </c>
      <c r="E11906" t="s">
        <v>9</v>
      </c>
    </row>
    <row r="11907" spans="1:5" x14ac:dyDescent="0.35">
      <c r="A11907" t="s">
        <v>55</v>
      </c>
      <c r="B11907" t="s">
        <v>311</v>
      </c>
      <c r="C11907" s="1">
        <v>44075</v>
      </c>
      <c r="D11907">
        <v>71.016999999999996</v>
      </c>
      <c r="E11907" t="s">
        <v>9</v>
      </c>
    </row>
    <row r="11908" spans="1:5" x14ac:dyDescent="0.35">
      <c r="A11908" t="s">
        <v>63</v>
      </c>
      <c r="B11908" t="s">
        <v>311</v>
      </c>
      <c r="C11908" s="1">
        <v>44075</v>
      </c>
      <c r="D11908">
        <v>2086.808</v>
      </c>
      <c r="E11908" t="s">
        <v>9</v>
      </c>
    </row>
    <row r="11909" spans="1:5" x14ac:dyDescent="0.35">
      <c r="A11909" t="s">
        <v>56</v>
      </c>
      <c r="B11909" t="s">
        <v>311</v>
      </c>
      <c r="C11909" s="1">
        <v>44075</v>
      </c>
      <c r="D11909">
        <v>911.80799999999999</v>
      </c>
      <c r="E11909" t="s">
        <v>9</v>
      </c>
    </row>
    <row r="11910" spans="1:5" x14ac:dyDescent="0.35">
      <c r="A11910" t="s">
        <v>58</v>
      </c>
      <c r="B11910" t="s">
        <v>311</v>
      </c>
      <c r="C11910" s="1">
        <v>44075</v>
      </c>
      <c r="D11910">
        <v>260</v>
      </c>
      <c r="E11910" t="s">
        <v>9</v>
      </c>
    </row>
    <row r="11911" spans="1:5" x14ac:dyDescent="0.35">
      <c r="A11911" t="s">
        <v>60</v>
      </c>
      <c r="B11911" t="s">
        <v>311</v>
      </c>
      <c r="C11911" s="1">
        <v>44075</v>
      </c>
      <c r="D11911">
        <v>615</v>
      </c>
      <c r="E11911" t="s">
        <v>9</v>
      </c>
    </row>
    <row r="11912" spans="1:5" x14ac:dyDescent="0.35">
      <c r="A11912" t="s">
        <v>308</v>
      </c>
      <c r="B11912" t="s">
        <v>311</v>
      </c>
      <c r="C11912" s="1">
        <v>44075</v>
      </c>
      <c r="D11912">
        <v>300</v>
      </c>
      <c r="E11912" t="s">
        <v>9</v>
      </c>
    </row>
    <row r="11913" spans="1:5" x14ac:dyDescent="0.35">
      <c r="A11913" t="s">
        <v>55</v>
      </c>
      <c r="B11913" t="s">
        <v>13</v>
      </c>
      <c r="C11913" s="1">
        <v>44075</v>
      </c>
      <c r="D11913">
        <v>0.38364199999999998</v>
      </c>
      <c r="E11913" t="s">
        <v>9</v>
      </c>
    </row>
    <row r="11914" spans="1:5" x14ac:dyDescent="0.35">
      <c r="A11914" t="s">
        <v>312</v>
      </c>
      <c r="B11914" t="s">
        <v>13</v>
      </c>
      <c r="C11914" s="1">
        <v>44075</v>
      </c>
      <c r="D11914">
        <v>2.072873</v>
      </c>
      <c r="E11914" t="s">
        <v>9</v>
      </c>
    </row>
    <row r="11915" spans="1:5" x14ac:dyDescent="0.35">
      <c r="A11915" t="s">
        <v>63</v>
      </c>
      <c r="B11915" t="s">
        <v>13</v>
      </c>
      <c r="C11915" s="1">
        <v>44075</v>
      </c>
      <c r="D11915">
        <v>5.2616240000000003</v>
      </c>
      <c r="E11915" t="s">
        <v>9</v>
      </c>
    </row>
    <row r="11916" spans="1:5" x14ac:dyDescent="0.35">
      <c r="A11916" t="s">
        <v>241</v>
      </c>
      <c r="B11916" t="s">
        <v>13</v>
      </c>
      <c r="C11916" s="1">
        <v>44075</v>
      </c>
      <c r="D11916">
        <v>1.6127849999999999</v>
      </c>
      <c r="E11916" t="s">
        <v>9</v>
      </c>
    </row>
    <row r="11917" spans="1:5" x14ac:dyDescent="0.35">
      <c r="A11917" t="s">
        <v>314</v>
      </c>
      <c r="B11917" t="s">
        <v>13</v>
      </c>
      <c r="C11917" s="1">
        <v>44075</v>
      </c>
      <c r="D11917">
        <v>5.2361999999999999E-2</v>
      </c>
      <c r="E11917" t="s">
        <v>9</v>
      </c>
    </row>
    <row r="11918" spans="1:5" x14ac:dyDescent="0.35">
      <c r="A11918" t="s">
        <v>56</v>
      </c>
      <c r="B11918" t="s">
        <v>313</v>
      </c>
      <c r="C11918" s="1">
        <v>44075</v>
      </c>
      <c r="D11918">
        <v>4.3768000000000001E-2</v>
      </c>
      <c r="E11918" t="s">
        <v>9</v>
      </c>
    </row>
    <row r="11919" spans="1:5" x14ac:dyDescent="0.35">
      <c r="A11919" t="s">
        <v>58</v>
      </c>
      <c r="B11919" t="s">
        <v>313</v>
      </c>
      <c r="C11919" s="1">
        <v>44075</v>
      </c>
      <c r="D11919">
        <v>9.0786000000000006E-2</v>
      </c>
      <c r="E11919" t="s">
        <v>9</v>
      </c>
    </row>
    <row r="11920" spans="1:5" x14ac:dyDescent="0.35">
      <c r="A11920" t="s">
        <v>60</v>
      </c>
      <c r="B11920" t="s">
        <v>313</v>
      </c>
      <c r="C11920" s="1">
        <v>44075</v>
      </c>
      <c r="D11920">
        <v>0.77486900000000003</v>
      </c>
      <c r="E11920" t="s">
        <v>9</v>
      </c>
    </row>
    <row r="11921" spans="1:5" x14ac:dyDescent="0.35">
      <c r="A11921" t="s">
        <v>308</v>
      </c>
      <c r="B11921" t="s">
        <v>313</v>
      </c>
      <c r="C11921" s="1">
        <v>44075</v>
      </c>
      <c r="D11921">
        <v>9.0578000000000006E-2</v>
      </c>
      <c r="E11921" t="s">
        <v>9</v>
      </c>
    </row>
    <row r="11922" spans="1:5" x14ac:dyDescent="0.35">
      <c r="A11922" t="s">
        <v>56</v>
      </c>
      <c r="B11922" t="s">
        <v>13</v>
      </c>
      <c r="C11922" s="1">
        <v>44075</v>
      </c>
      <c r="D11922">
        <v>0.30316799999999999</v>
      </c>
      <c r="E11922" t="s">
        <v>9</v>
      </c>
    </row>
    <row r="11923" spans="1:5" x14ac:dyDescent="0.35">
      <c r="A11923" t="s">
        <v>58</v>
      </c>
      <c r="B11923" t="s">
        <v>13</v>
      </c>
      <c r="C11923" s="1">
        <v>44075</v>
      </c>
      <c r="D11923">
        <v>0.62885100000000005</v>
      </c>
      <c r="E11923" t="s">
        <v>9</v>
      </c>
    </row>
    <row r="11924" spans="1:5" x14ac:dyDescent="0.35">
      <c r="A11924" t="s">
        <v>60</v>
      </c>
      <c r="B11924" t="s">
        <v>13</v>
      </c>
      <c r="C11924" s="1">
        <v>44075</v>
      </c>
      <c r="D11924">
        <v>5.3673419999999998</v>
      </c>
      <c r="E11924" t="s">
        <v>9</v>
      </c>
    </row>
    <row r="11925" spans="1:5" x14ac:dyDescent="0.35">
      <c r="A11925" t="s">
        <v>308</v>
      </c>
      <c r="B11925" t="s">
        <v>13</v>
      </c>
      <c r="C11925" s="1">
        <v>44075</v>
      </c>
      <c r="D11925">
        <v>0.62741000000000002</v>
      </c>
      <c r="E11925" t="s">
        <v>9</v>
      </c>
    </row>
    <row r="11926" spans="1:5" x14ac:dyDescent="0.35">
      <c r="A11926" t="s">
        <v>62</v>
      </c>
      <c r="B11926" t="s">
        <v>13</v>
      </c>
      <c r="C11926" s="1">
        <v>44075</v>
      </c>
      <c r="D11926">
        <v>9.383286</v>
      </c>
      <c r="E11926" t="s">
        <v>9</v>
      </c>
    </row>
    <row r="11927" spans="1:5" x14ac:dyDescent="0.35">
      <c r="A11927" t="s">
        <v>62</v>
      </c>
      <c r="B11927" t="s">
        <v>315</v>
      </c>
      <c r="C11927" s="1">
        <v>44075</v>
      </c>
      <c r="D11927">
        <v>2167.208286</v>
      </c>
      <c r="E11927" t="s">
        <v>9</v>
      </c>
    </row>
    <row r="11928" spans="1:5" x14ac:dyDescent="0.35">
      <c r="A11928" t="s">
        <v>62</v>
      </c>
      <c r="B11928" t="s">
        <v>316</v>
      </c>
      <c r="C11928" s="1">
        <v>44075</v>
      </c>
      <c r="D11928">
        <v>83.084052999999997</v>
      </c>
      <c r="E11928" t="s">
        <v>9</v>
      </c>
    </row>
    <row r="11929" spans="1:5" x14ac:dyDescent="0.35">
      <c r="A11929" t="s">
        <v>55</v>
      </c>
      <c r="B11929" t="s">
        <v>316</v>
      </c>
      <c r="C11929" s="1">
        <v>44075</v>
      </c>
      <c r="D11929">
        <v>7.554996</v>
      </c>
      <c r="E11929" t="s">
        <v>9</v>
      </c>
    </row>
    <row r="11930" spans="1:5" x14ac:dyDescent="0.35">
      <c r="A11930" t="s">
        <v>63</v>
      </c>
      <c r="B11930" t="s">
        <v>316</v>
      </c>
      <c r="C11930" s="1">
        <v>44075</v>
      </c>
      <c r="D11930">
        <v>75.529058000000006</v>
      </c>
      <c r="E11930" t="s">
        <v>9</v>
      </c>
    </row>
    <row r="11931" spans="1:5" x14ac:dyDescent="0.35">
      <c r="A11931" t="s">
        <v>56</v>
      </c>
      <c r="B11931" t="s">
        <v>316</v>
      </c>
      <c r="C11931" s="1">
        <v>44075</v>
      </c>
      <c r="D11931">
        <v>31.529057999999999</v>
      </c>
      <c r="E11931" t="s">
        <v>9</v>
      </c>
    </row>
    <row r="11932" spans="1:5" x14ac:dyDescent="0.35">
      <c r="A11932" t="s">
        <v>58</v>
      </c>
      <c r="B11932" t="s">
        <v>316</v>
      </c>
      <c r="C11932" s="1">
        <v>44075</v>
      </c>
      <c r="D11932">
        <v>11.666667</v>
      </c>
      <c r="E11932" t="s">
        <v>9</v>
      </c>
    </row>
    <row r="11933" spans="1:5" x14ac:dyDescent="0.35">
      <c r="A11933" t="s">
        <v>60</v>
      </c>
      <c r="B11933" t="s">
        <v>316</v>
      </c>
      <c r="C11933" s="1">
        <v>44075</v>
      </c>
      <c r="D11933">
        <v>25</v>
      </c>
      <c r="E11933" t="s">
        <v>9</v>
      </c>
    </row>
    <row r="11934" spans="1:5" x14ac:dyDescent="0.35">
      <c r="A11934" t="s">
        <v>308</v>
      </c>
      <c r="B11934" t="s">
        <v>316</v>
      </c>
      <c r="C11934" s="1">
        <v>44075</v>
      </c>
      <c r="D11934">
        <v>7.3333329999999997</v>
      </c>
      <c r="E11934" t="s">
        <v>9</v>
      </c>
    </row>
    <row r="11935" spans="1:5" x14ac:dyDescent="0.35">
      <c r="A11935" t="s">
        <v>62</v>
      </c>
      <c r="B11935" t="s">
        <v>124</v>
      </c>
      <c r="C11935" s="1">
        <v>44075</v>
      </c>
      <c r="D11935">
        <v>-1.1934119999999999</v>
      </c>
      <c r="E11935" t="s">
        <v>9</v>
      </c>
    </row>
    <row r="11936" spans="1:5" x14ac:dyDescent="0.35">
      <c r="A11936" t="s">
        <v>55</v>
      </c>
      <c r="B11936" t="s">
        <v>124</v>
      </c>
      <c r="C11936" s="1">
        <v>44075</v>
      </c>
      <c r="D11936">
        <v>-4.7118890000000002</v>
      </c>
      <c r="E11936" t="s">
        <v>9</v>
      </c>
    </row>
    <row r="11937" spans="1:5" x14ac:dyDescent="0.35">
      <c r="A11937" t="s">
        <v>63</v>
      </c>
      <c r="B11937" t="s">
        <v>124</v>
      </c>
      <c r="C11937" s="1">
        <v>44075</v>
      </c>
      <c r="D11937">
        <v>3.5184769999999999</v>
      </c>
      <c r="E11937" t="s">
        <v>9</v>
      </c>
    </row>
    <row r="11938" spans="1:5" x14ac:dyDescent="0.35">
      <c r="A11938" t="s">
        <v>56</v>
      </c>
      <c r="B11938" t="s">
        <v>124</v>
      </c>
      <c r="C11938" s="1">
        <v>44075</v>
      </c>
      <c r="D11938">
        <v>-1.4545980000000001</v>
      </c>
      <c r="E11938" t="s">
        <v>9</v>
      </c>
    </row>
    <row r="11939" spans="1:5" x14ac:dyDescent="0.35">
      <c r="A11939" t="s">
        <v>58</v>
      </c>
      <c r="B11939" t="s">
        <v>124</v>
      </c>
      <c r="C11939" s="1">
        <v>44075</v>
      </c>
      <c r="D11939">
        <v>5.9721399999999996</v>
      </c>
      <c r="E11939" t="s">
        <v>9</v>
      </c>
    </row>
    <row r="11940" spans="1:5" x14ac:dyDescent="0.35">
      <c r="A11940" t="s">
        <v>60</v>
      </c>
      <c r="B11940" t="s">
        <v>124</v>
      </c>
      <c r="C11940" s="1">
        <v>44075</v>
      </c>
      <c r="D11940">
        <v>5.1425029999999996</v>
      </c>
      <c r="E11940" t="s">
        <v>9</v>
      </c>
    </row>
    <row r="11941" spans="1:5" x14ac:dyDescent="0.35">
      <c r="A11941" t="s">
        <v>308</v>
      </c>
      <c r="B11941" t="s">
        <v>124</v>
      </c>
      <c r="C11941" s="1">
        <v>44075</v>
      </c>
      <c r="D11941">
        <v>-6.1415680000000004</v>
      </c>
      <c r="E11941" t="s">
        <v>9</v>
      </c>
    </row>
    <row r="11942" spans="1:5" x14ac:dyDescent="0.35">
      <c r="A11942" t="s">
        <v>56</v>
      </c>
      <c r="B11942" t="s">
        <v>21</v>
      </c>
      <c r="C11942" s="1">
        <v>44075</v>
      </c>
      <c r="D11942">
        <v>38.394928999999998</v>
      </c>
      <c r="E11942" t="s">
        <v>9</v>
      </c>
    </row>
    <row r="11943" spans="1:5" x14ac:dyDescent="0.35">
      <c r="A11943" t="s">
        <v>58</v>
      </c>
      <c r="B11943" t="s">
        <v>21</v>
      </c>
      <c r="C11943" s="1">
        <v>44075</v>
      </c>
      <c r="D11943">
        <v>7.9279320000000002</v>
      </c>
      <c r="E11943" t="s">
        <v>9</v>
      </c>
    </row>
    <row r="11944" spans="1:5" x14ac:dyDescent="0.35">
      <c r="A11944" t="s">
        <v>60</v>
      </c>
      <c r="B11944" t="s">
        <v>21</v>
      </c>
      <c r="C11944" s="1">
        <v>44075</v>
      </c>
      <c r="D11944">
        <v>29.337226999999999</v>
      </c>
      <c r="E11944" t="s">
        <v>9</v>
      </c>
    </row>
    <row r="11945" spans="1:5" x14ac:dyDescent="0.35">
      <c r="A11945" t="s">
        <v>308</v>
      </c>
      <c r="B11945" t="s">
        <v>21</v>
      </c>
      <c r="C11945" s="1">
        <v>44075</v>
      </c>
      <c r="D11945">
        <v>20.252289000000001</v>
      </c>
      <c r="E11945" t="s">
        <v>9</v>
      </c>
    </row>
    <row r="11946" spans="1:5" x14ac:dyDescent="0.35">
      <c r="A11946" t="s">
        <v>56</v>
      </c>
      <c r="B11946" t="s">
        <v>313</v>
      </c>
      <c r="C11946" s="1">
        <v>44075</v>
      </c>
      <c r="D11946">
        <v>0.40031299999999997</v>
      </c>
      <c r="E11946" t="s">
        <v>9</v>
      </c>
    </row>
    <row r="11947" spans="1:5" x14ac:dyDescent="0.35">
      <c r="A11947" t="s">
        <v>58</v>
      </c>
      <c r="B11947" t="s">
        <v>313</v>
      </c>
      <c r="C11947" s="1">
        <v>44075</v>
      </c>
      <c r="D11947">
        <v>8.2657999999999995E-2</v>
      </c>
      <c r="E11947" t="s">
        <v>9</v>
      </c>
    </row>
    <row r="11948" spans="1:5" x14ac:dyDescent="0.35">
      <c r="A11948" t="s">
        <v>60</v>
      </c>
      <c r="B11948" t="s">
        <v>313</v>
      </c>
      <c r="C11948" s="1">
        <v>44075</v>
      </c>
      <c r="D11948">
        <v>0.30587500000000001</v>
      </c>
      <c r="E11948" t="s">
        <v>9</v>
      </c>
    </row>
    <row r="11949" spans="1:5" x14ac:dyDescent="0.35">
      <c r="A11949" t="s">
        <v>308</v>
      </c>
      <c r="B11949" t="s">
        <v>313</v>
      </c>
      <c r="C11949" s="1">
        <v>44075</v>
      </c>
      <c r="D11949">
        <v>0.21115400000000001</v>
      </c>
      <c r="E11949" t="s">
        <v>9</v>
      </c>
    </row>
    <row r="11950" spans="1:5" x14ac:dyDescent="0.35">
      <c r="A11950" t="s">
        <v>63</v>
      </c>
      <c r="B11950" t="s">
        <v>21</v>
      </c>
      <c r="C11950" s="1">
        <v>44075</v>
      </c>
      <c r="D11950">
        <v>94.783387000000005</v>
      </c>
      <c r="E11950" t="s">
        <v>9</v>
      </c>
    </row>
    <row r="11951" spans="1:5" x14ac:dyDescent="0.35">
      <c r="A11951" t="s">
        <v>241</v>
      </c>
      <c r="B11951" t="s">
        <v>21</v>
      </c>
      <c r="C11951" s="1">
        <v>44075</v>
      </c>
      <c r="D11951">
        <v>0.80226799999999998</v>
      </c>
      <c r="E11951" t="s">
        <v>9</v>
      </c>
    </row>
    <row r="11952" spans="1:5" x14ac:dyDescent="0.35">
      <c r="A11952" t="s">
        <v>314</v>
      </c>
      <c r="B11952" t="s">
        <v>21</v>
      </c>
      <c r="C11952" s="1">
        <v>44075</v>
      </c>
      <c r="D11952">
        <v>0.32672200000000001</v>
      </c>
      <c r="E11952" t="s">
        <v>9</v>
      </c>
    </row>
    <row r="11953" spans="1:5" x14ac:dyDescent="0.35">
      <c r="A11953" t="s">
        <v>55</v>
      </c>
      <c r="B11953" t="s">
        <v>21</v>
      </c>
      <c r="C11953" s="1">
        <v>44075</v>
      </c>
      <c r="D11953">
        <v>3.8999760000000001</v>
      </c>
      <c r="E11953" t="s">
        <v>9</v>
      </c>
    </row>
    <row r="11954" spans="1:5" x14ac:dyDescent="0.35">
      <c r="A11954" t="s">
        <v>312</v>
      </c>
      <c r="B11954" t="s">
        <v>21</v>
      </c>
      <c r="C11954" s="1">
        <v>44075</v>
      </c>
      <c r="D11954">
        <v>0.486512</v>
      </c>
      <c r="E11954" t="s">
        <v>9</v>
      </c>
    </row>
    <row r="11955" spans="1:5" x14ac:dyDescent="0.35">
      <c r="A11955" t="s">
        <v>62</v>
      </c>
      <c r="B11955" t="s">
        <v>21</v>
      </c>
      <c r="C11955" s="1">
        <v>44075</v>
      </c>
      <c r="D11955">
        <v>100.29886500000001</v>
      </c>
      <c r="E11955" t="s">
        <v>9</v>
      </c>
    </row>
    <row r="11956" spans="1:5" x14ac:dyDescent="0.35">
      <c r="A11956" t="s">
        <v>62</v>
      </c>
      <c r="B11956" t="s">
        <v>92</v>
      </c>
      <c r="C11956" s="1">
        <v>44075</v>
      </c>
      <c r="D11956">
        <v>182.18950599999999</v>
      </c>
      <c r="E11956" t="s">
        <v>9</v>
      </c>
    </row>
    <row r="11957" spans="1:5" x14ac:dyDescent="0.35">
      <c r="A11957" t="s">
        <v>62</v>
      </c>
      <c r="B11957" t="s">
        <v>317</v>
      </c>
      <c r="C11957" s="1">
        <v>44075</v>
      </c>
      <c r="D11957">
        <v>1985.0187800000001</v>
      </c>
      <c r="E11957" t="s">
        <v>9</v>
      </c>
    </row>
    <row r="11958" spans="1:5" x14ac:dyDescent="0.35">
      <c r="A11958" t="s">
        <v>62</v>
      </c>
      <c r="B11958" t="s">
        <v>317</v>
      </c>
      <c r="C11958" s="1">
        <v>44075</v>
      </c>
      <c r="D11958">
        <v>1985.0187800000001</v>
      </c>
      <c r="E11958" t="s">
        <v>9</v>
      </c>
    </row>
    <row r="11959" spans="1:5" x14ac:dyDescent="0.35">
      <c r="A11959" t="s">
        <v>55</v>
      </c>
      <c r="B11959" t="s">
        <v>317</v>
      </c>
      <c r="C11959" s="1">
        <v>44075</v>
      </c>
      <c r="D11959">
        <v>66.243921</v>
      </c>
      <c r="E11959" t="s">
        <v>9</v>
      </c>
    </row>
    <row r="11960" spans="1:5" x14ac:dyDescent="0.35">
      <c r="A11960" t="s">
        <v>55</v>
      </c>
      <c r="B11960" t="s">
        <v>317</v>
      </c>
      <c r="C11960" s="1">
        <v>44075</v>
      </c>
      <c r="D11960">
        <v>66.243921</v>
      </c>
      <c r="E11960" t="s">
        <v>9</v>
      </c>
    </row>
    <row r="11961" spans="1:5" x14ac:dyDescent="0.35">
      <c r="A11961" t="s">
        <v>63</v>
      </c>
      <c r="B11961" t="s">
        <v>317</v>
      </c>
      <c r="C11961" s="1">
        <v>44075</v>
      </c>
      <c r="D11961">
        <v>1918.7748590000001</v>
      </c>
      <c r="E11961" t="s">
        <v>9</v>
      </c>
    </row>
    <row r="11962" spans="1:5" x14ac:dyDescent="0.35">
      <c r="A11962" t="s">
        <v>56</v>
      </c>
      <c r="B11962" t="s">
        <v>317</v>
      </c>
      <c r="C11962" s="1">
        <v>44075</v>
      </c>
      <c r="D11962">
        <v>843.64177900000004</v>
      </c>
      <c r="E11962" t="s">
        <v>9</v>
      </c>
    </row>
    <row r="11963" spans="1:5" x14ac:dyDescent="0.35">
      <c r="A11963" t="s">
        <v>58</v>
      </c>
      <c r="B11963" t="s">
        <v>317</v>
      </c>
      <c r="C11963" s="1">
        <v>44075</v>
      </c>
      <c r="D11963">
        <v>235.06211200000001</v>
      </c>
      <c r="E11963" t="s">
        <v>9</v>
      </c>
    </row>
    <row r="11964" spans="1:5" x14ac:dyDescent="0.35">
      <c r="A11964" t="s">
        <v>60</v>
      </c>
      <c r="B11964" t="s">
        <v>317</v>
      </c>
      <c r="C11964" s="1">
        <v>44075</v>
      </c>
      <c r="D11964">
        <v>560.88761199999999</v>
      </c>
      <c r="E11964" t="s">
        <v>9</v>
      </c>
    </row>
    <row r="11965" spans="1:5" x14ac:dyDescent="0.35">
      <c r="A11965" t="s">
        <v>308</v>
      </c>
      <c r="B11965" t="s">
        <v>317</v>
      </c>
      <c r="C11965" s="1">
        <v>44075</v>
      </c>
      <c r="D11965">
        <v>279.183356</v>
      </c>
      <c r="E11965" t="s">
        <v>9</v>
      </c>
    </row>
    <row r="11966" spans="1:5" x14ac:dyDescent="0.35">
      <c r="A11966" t="s">
        <v>62</v>
      </c>
      <c r="B11966" t="s">
        <v>311</v>
      </c>
      <c r="C11966" s="1">
        <v>44105</v>
      </c>
      <c r="D11966">
        <v>1985.0187800000001</v>
      </c>
      <c r="E11966" t="s">
        <v>9</v>
      </c>
    </row>
    <row r="11967" spans="1:5" x14ac:dyDescent="0.35">
      <c r="A11967" t="s">
        <v>55</v>
      </c>
      <c r="B11967" t="s">
        <v>311</v>
      </c>
      <c r="C11967" s="1">
        <v>44105</v>
      </c>
      <c r="D11967">
        <v>66.243921</v>
      </c>
      <c r="E11967" t="s">
        <v>9</v>
      </c>
    </row>
    <row r="11968" spans="1:5" x14ac:dyDescent="0.35">
      <c r="A11968" t="s">
        <v>63</v>
      </c>
      <c r="B11968" t="s">
        <v>311</v>
      </c>
      <c r="C11968" s="1">
        <v>44105</v>
      </c>
      <c r="D11968">
        <v>1918.7748590000001</v>
      </c>
      <c r="E11968" t="s">
        <v>9</v>
      </c>
    </row>
    <row r="11969" spans="1:5" x14ac:dyDescent="0.35">
      <c r="A11969" t="s">
        <v>56</v>
      </c>
      <c r="B11969" t="s">
        <v>311</v>
      </c>
      <c r="C11969" s="1">
        <v>44105</v>
      </c>
      <c r="D11969">
        <v>843.64177900000004</v>
      </c>
      <c r="E11969" t="s">
        <v>9</v>
      </c>
    </row>
    <row r="11970" spans="1:5" x14ac:dyDescent="0.35">
      <c r="A11970" t="s">
        <v>58</v>
      </c>
      <c r="B11970" t="s">
        <v>311</v>
      </c>
      <c r="C11970" s="1">
        <v>44105</v>
      </c>
      <c r="D11970">
        <v>235.06211200000001</v>
      </c>
      <c r="E11970" t="s">
        <v>9</v>
      </c>
    </row>
    <row r="11971" spans="1:5" x14ac:dyDescent="0.35">
      <c r="A11971" t="s">
        <v>60</v>
      </c>
      <c r="B11971" t="s">
        <v>311</v>
      </c>
      <c r="C11971" s="1">
        <v>44105</v>
      </c>
      <c r="D11971">
        <v>560.88761199999999</v>
      </c>
      <c r="E11971" t="s">
        <v>9</v>
      </c>
    </row>
    <row r="11972" spans="1:5" x14ac:dyDescent="0.35">
      <c r="A11972" t="s">
        <v>308</v>
      </c>
      <c r="B11972" t="s">
        <v>311</v>
      </c>
      <c r="C11972" s="1">
        <v>44105</v>
      </c>
      <c r="D11972">
        <v>279.183356</v>
      </c>
      <c r="E11972" t="s">
        <v>9</v>
      </c>
    </row>
    <row r="11973" spans="1:5" x14ac:dyDescent="0.35">
      <c r="A11973" t="s">
        <v>55</v>
      </c>
      <c r="B11973" t="s">
        <v>13</v>
      </c>
      <c r="C11973" s="1">
        <v>44105</v>
      </c>
      <c r="D11973">
        <v>1.132379</v>
      </c>
      <c r="E11973" t="s">
        <v>9</v>
      </c>
    </row>
    <row r="11974" spans="1:5" x14ac:dyDescent="0.35">
      <c r="A11974" t="s">
        <v>312</v>
      </c>
      <c r="B11974" t="s">
        <v>13</v>
      </c>
      <c r="C11974" s="1">
        <v>44105</v>
      </c>
      <c r="D11974">
        <v>1.799971</v>
      </c>
      <c r="E11974" t="s">
        <v>9</v>
      </c>
    </row>
    <row r="11975" spans="1:5" x14ac:dyDescent="0.35">
      <c r="A11975" t="s">
        <v>63</v>
      </c>
      <c r="B11975" t="s">
        <v>13</v>
      </c>
      <c r="C11975" s="1">
        <v>44105</v>
      </c>
      <c r="D11975">
        <v>3.7649780000000002</v>
      </c>
      <c r="E11975" t="s">
        <v>9</v>
      </c>
    </row>
    <row r="11976" spans="1:5" x14ac:dyDescent="0.35">
      <c r="A11976" t="s">
        <v>241</v>
      </c>
      <c r="B11976" t="s">
        <v>13</v>
      </c>
      <c r="C11976" s="1">
        <v>44105</v>
      </c>
      <c r="D11976">
        <v>1.5911090000000001</v>
      </c>
      <c r="E11976" t="s">
        <v>9</v>
      </c>
    </row>
    <row r="11977" spans="1:5" x14ac:dyDescent="0.35">
      <c r="A11977" t="s">
        <v>314</v>
      </c>
      <c r="B11977" t="s">
        <v>13</v>
      </c>
      <c r="C11977" s="1">
        <v>44105</v>
      </c>
      <c r="D11977">
        <v>0.158832</v>
      </c>
      <c r="E11977" t="s">
        <v>9</v>
      </c>
    </row>
    <row r="11978" spans="1:5" x14ac:dyDescent="0.35">
      <c r="A11978" t="s">
        <v>56</v>
      </c>
      <c r="B11978" t="s">
        <v>313</v>
      </c>
      <c r="C11978" s="1">
        <v>44105</v>
      </c>
      <c r="D11978">
        <v>4.3768000000000001E-2</v>
      </c>
      <c r="E11978" t="s">
        <v>9</v>
      </c>
    </row>
    <row r="11979" spans="1:5" x14ac:dyDescent="0.35">
      <c r="A11979" t="s">
        <v>58</v>
      </c>
      <c r="B11979" t="s">
        <v>313</v>
      </c>
      <c r="C11979" s="1">
        <v>44105</v>
      </c>
      <c r="D11979">
        <v>9.0786000000000006E-2</v>
      </c>
      <c r="E11979" t="s">
        <v>9</v>
      </c>
    </row>
    <row r="11980" spans="1:5" x14ac:dyDescent="0.35">
      <c r="A11980" t="s">
        <v>60</v>
      </c>
      <c r="B11980" t="s">
        <v>313</v>
      </c>
      <c r="C11980" s="1">
        <v>44105</v>
      </c>
      <c r="D11980">
        <v>0.77486900000000003</v>
      </c>
      <c r="E11980" t="s">
        <v>9</v>
      </c>
    </row>
    <row r="11981" spans="1:5" x14ac:dyDescent="0.35">
      <c r="A11981" t="s">
        <v>308</v>
      </c>
      <c r="B11981" t="s">
        <v>313</v>
      </c>
      <c r="C11981" s="1">
        <v>44105</v>
      </c>
      <c r="D11981">
        <v>9.0578000000000006E-2</v>
      </c>
      <c r="E11981" t="s">
        <v>9</v>
      </c>
    </row>
    <row r="11982" spans="1:5" x14ac:dyDescent="0.35">
      <c r="A11982" t="s">
        <v>56</v>
      </c>
      <c r="B11982" t="s">
        <v>13</v>
      </c>
      <c r="C11982" s="1">
        <v>44105</v>
      </c>
      <c r="D11982">
        <v>0.24137500000000001</v>
      </c>
      <c r="E11982" t="s">
        <v>9</v>
      </c>
    </row>
    <row r="11983" spans="1:5" x14ac:dyDescent="0.35">
      <c r="A11983" t="s">
        <v>58</v>
      </c>
      <c r="B11983" t="s">
        <v>13</v>
      </c>
      <c r="C11983" s="1">
        <v>44105</v>
      </c>
      <c r="D11983">
        <v>0.50067499999999998</v>
      </c>
      <c r="E11983" t="s">
        <v>9</v>
      </c>
    </row>
    <row r="11984" spans="1:5" x14ac:dyDescent="0.35">
      <c r="A11984" t="s">
        <v>60</v>
      </c>
      <c r="B11984" t="s">
        <v>13</v>
      </c>
      <c r="C11984" s="1">
        <v>44105</v>
      </c>
      <c r="D11984">
        <v>4.2733410000000003</v>
      </c>
      <c r="E11984" t="s">
        <v>9</v>
      </c>
    </row>
    <row r="11985" spans="1:5" x14ac:dyDescent="0.35">
      <c r="A11985" t="s">
        <v>308</v>
      </c>
      <c r="B11985" t="s">
        <v>13</v>
      </c>
      <c r="C11985" s="1">
        <v>44105</v>
      </c>
      <c r="D11985">
        <v>0.49952800000000003</v>
      </c>
      <c r="E11985" t="s">
        <v>9</v>
      </c>
    </row>
    <row r="11986" spans="1:5" x14ac:dyDescent="0.35">
      <c r="A11986" t="s">
        <v>62</v>
      </c>
      <c r="B11986" t="s">
        <v>13</v>
      </c>
      <c r="C11986" s="1">
        <v>44105</v>
      </c>
      <c r="D11986">
        <v>8.4472699999999996</v>
      </c>
      <c r="E11986" t="s">
        <v>9</v>
      </c>
    </row>
    <row r="11987" spans="1:5" x14ac:dyDescent="0.35">
      <c r="A11987" t="s">
        <v>62</v>
      </c>
      <c r="B11987" t="s">
        <v>315</v>
      </c>
      <c r="C11987" s="1">
        <v>44105</v>
      </c>
      <c r="D11987">
        <v>1993.46605</v>
      </c>
      <c r="E11987" t="s">
        <v>9</v>
      </c>
    </row>
    <row r="11988" spans="1:5" x14ac:dyDescent="0.35">
      <c r="A11988" t="s">
        <v>62</v>
      </c>
      <c r="B11988" t="s">
        <v>316</v>
      </c>
      <c r="C11988" s="1">
        <v>44105</v>
      </c>
      <c r="D11988">
        <v>83.084052999999997</v>
      </c>
      <c r="E11988" t="s">
        <v>9</v>
      </c>
    </row>
    <row r="11989" spans="1:5" x14ac:dyDescent="0.35">
      <c r="A11989" t="s">
        <v>55</v>
      </c>
      <c r="B11989" t="s">
        <v>316</v>
      </c>
      <c r="C11989" s="1">
        <v>44105</v>
      </c>
      <c r="D11989">
        <v>7.554996</v>
      </c>
      <c r="E11989" t="s">
        <v>9</v>
      </c>
    </row>
    <row r="11990" spans="1:5" x14ac:dyDescent="0.35">
      <c r="A11990" t="s">
        <v>63</v>
      </c>
      <c r="B11990" t="s">
        <v>316</v>
      </c>
      <c r="C11990" s="1">
        <v>44105</v>
      </c>
      <c r="D11990">
        <v>75.529058000000006</v>
      </c>
      <c r="E11990" t="s">
        <v>9</v>
      </c>
    </row>
    <row r="11991" spans="1:5" x14ac:dyDescent="0.35">
      <c r="A11991" t="s">
        <v>56</v>
      </c>
      <c r="B11991" t="s">
        <v>316</v>
      </c>
      <c r="C11991" s="1">
        <v>44105</v>
      </c>
      <c r="D11991">
        <v>31.529057999999999</v>
      </c>
      <c r="E11991" t="s">
        <v>9</v>
      </c>
    </row>
    <row r="11992" spans="1:5" x14ac:dyDescent="0.35">
      <c r="A11992" t="s">
        <v>58</v>
      </c>
      <c r="B11992" t="s">
        <v>316</v>
      </c>
      <c r="C11992" s="1">
        <v>44105</v>
      </c>
      <c r="D11992">
        <v>11.666667</v>
      </c>
      <c r="E11992" t="s">
        <v>9</v>
      </c>
    </row>
    <row r="11993" spans="1:5" x14ac:dyDescent="0.35">
      <c r="A11993" t="s">
        <v>60</v>
      </c>
      <c r="B11993" t="s">
        <v>316</v>
      </c>
      <c r="C11993" s="1">
        <v>44105</v>
      </c>
      <c r="D11993">
        <v>25</v>
      </c>
      <c r="E11993" t="s">
        <v>9</v>
      </c>
    </row>
    <row r="11994" spans="1:5" x14ac:dyDescent="0.35">
      <c r="A11994" t="s">
        <v>308</v>
      </c>
      <c r="B11994" t="s">
        <v>316</v>
      </c>
      <c r="C11994" s="1">
        <v>44105</v>
      </c>
      <c r="D11994">
        <v>7.3333329999999997</v>
      </c>
      <c r="E11994" t="s">
        <v>9</v>
      </c>
    </row>
    <row r="11995" spans="1:5" x14ac:dyDescent="0.35">
      <c r="A11995" t="s">
        <v>62</v>
      </c>
      <c r="B11995" t="s">
        <v>124</v>
      </c>
      <c r="C11995" s="1">
        <v>44105</v>
      </c>
      <c r="D11995">
        <v>-1.1934119999999999</v>
      </c>
      <c r="E11995" t="s">
        <v>9</v>
      </c>
    </row>
    <row r="11996" spans="1:5" x14ac:dyDescent="0.35">
      <c r="A11996" t="s">
        <v>55</v>
      </c>
      <c r="B11996" t="s">
        <v>124</v>
      </c>
      <c r="C11996" s="1">
        <v>44105</v>
      </c>
      <c r="D11996">
        <v>-4.7118890000000002</v>
      </c>
      <c r="E11996" t="s">
        <v>9</v>
      </c>
    </row>
    <row r="11997" spans="1:5" x14ac:dyDescent="0.35">
      <c r="A11997" t="s">
        <v>63</v>
      </c>
      <c r="B11997" t="s">
        <v>124</v>
      </c>
      <c r="C11997" s="1">
        <v>44105</v>
      </c>
      <c r="D11997">
        <v>3.5184769999999999</v>
      </c>
      <c r="E11997" t="s">
        <v>9</v>
      </c>
    </row>
    <row r="11998" spans="1:5" x14ac:dyDescent="0.35">
      <c r="A11998" t="s">
        <v>56</v>
      </c>
      <c r="B11998" t="s">
        <v>124</v>
      </c>
      <c r="C11998" s="1">
        <v>44105</v>
      </c>
      <c r="D11998">
        <v>-1.4545980000000001</v>
      </c>
      <c r="E11998" t="s">
        <v>9</v>
      </c>
    </row>
    <row r="11999" spans="1:5" x14ac:dyDescent="0.35">
      <c r="A11999" t="s">
        <v>58</v>
      </c>
      <c r="B11999" t="s">
        <v>124</v>
      </c>
      <c r="C11999" s="1">
        <v>44105</v>
      </c>
      <c r="D11999">
        <v>5.9721399999999996</v>
      </c>
      <c r="E11999" t="s">
        <v>9</v>
      </c>
    </row>
    <row r="12000" spans="1:5" x14ac:dyDescent="0.35">
      <c r="A12000" t="s">
        <v>60</v>
      </c>
      <c r="B12000" t="s">
        <v>124</v>
      </c>
      <c r="C12000" s="1">
        <v>44105</v>
      </c>
      <c r="D12000">
        <v>5.1425029999999996</v>
      </c>
      <c r="E12000" t="s">
        <v>9</v>
      </c>
    </row>
    <row r="12001" spans="1:5" x14ac:dyDescent="0.35">
      <c r="A12001" t="s">
        <v>308</v>
      </c>
      <c r="B12001" t="s">
        <v>124</v>
      </c>
      <c r="C12001" s="1">
        <v>44105</v>
      </c>
      <c r="D12001">
        <v>-6.1415680000000004</v>
      </c>
      <c r="E12001" t="s">
        <v>9</v>
      </c>
    </row>
    <row r="12002" spans="1:5" x14ac:dyDescent="0.35">
      <c r="A12002" t="s">
        <v>56</v>
      </c>
      <c r="B12002" t="s">
        <v>21</v>
      </c>
      <c r="C12002" s="1">
        <v>44105</v>
      </c>
      <c r="D12002">
        <v>25.728131000000001</v>
      </c>
      <c r="E12002" t="s">
        <v>9</v>
      </c>
    </row>
    <row r="12003" spans="1:5" x14ac:dyDescent="0.35">
      <c r="A12003" t="s">
        <v>58</v>
      </c>
      <c r="B12003" t="s">
        <v>21</v>
      </c>
      <c r="C12003" s="1">
        <v>44105</v>
      </c>
      <c r="D12003">
        <v>5.312443</v>
      </c>
      <c r="E12003" t="s">
        <v>9</v>
      </c>
    </row>
    <row r="12004" spans="1:5" x14ac:dyDescent="0.35">
      <c r="A12004" t="s">
        <v>60</v>
      </c>
      <c r="B12004" t="s">
        <v>21</v>
      </c>
      <c r="C12004" s="1">
        <v>44105</v>
      </c>
      <c r="D12004">
        <v>19.658638</v>
      </c>
      <c r="E12004" t="s">
        <v>9</v>
      </c>
    </row>
    <row r="12005" spans="1:5" x14ac:dyDescent="0.35">
      <c r="A12005" t="s">
        <v>308</v>
      </c>
      <c r="B12005" t="s">
        <v>21</v>
      </c>
      <c r="C12005" s="1">
        <v>44105</v>
      </c>
      <c r="D12005">
        <v>13.570895</v>
      </c>
      <c r="E12005" t="s">
        <v>9</v>
      </c>
    </row>
    <row r="12006" spans="1:5" x14ac:dyDescent="0.35">
      <c r="A12006" t="s">
        <v>56</v>
      </c>
      <c r="B12006" t="s">
        <v>313</v>
      </c>
      <c r="C12006" s="1">
        <v>44105</v>
      </c>
      <c r="D12006">
        <v>0.40031299999999997</v>
      </c>
      <c r="E12006" t="s">
        <v>9</v>
      </c>
    </row>
    <row r="12007" spans="1:5" x14ac:dyDescent="0.35">
      <c r="A12007" t="s">
        <v>58</v>
      </c>
      <c r="B12007" t="s">
        <v>313</v>
      </c>
      <c r="C12007" s="1">
        <v>44105</v>
      </c>
      <c r="D12007">
        <v>8.2657999999999995E-2</v>
      </c>
      <c r="E12007" t="s">
        <v>9</v>
      </c>
    </row>
    <row r="12008" spans="1:5" x14ac:dyDescent="0.35">
      <c r="A12008" t="s">
        <v>60</v>
      </c>
      <c r="B12008" t="s">
        <v>313</v>
      </c>
      <c r="C12008" s="1">
        <v>44105</v>
      </c>
      <c r="D12008">
        <v>0.30587500000000001</v>
      </c>
      <c r="E12008" t="s">
        <v>9</v>
      </c>
    </row>
    <row r="12009" spans="1:5" x14ac:dyDescent="0.35">
      <c r="A12009" t="s">
        <v>308</v>
      </c>
      <c r="B12009" t="s">
        <v>313</v>
      </c>
      <c r="C12009" s="1">
        <v>44105</v>
      </c>
      <c r="D12009">
        <v>0.21115400000000001</v>
      </c>
      <c r="E12009" t="s">
        <v>9</v>
      </c>
    </row>
    <row r="12010" spans="1:5" x14ac:dyDescent="0.35">
      <c r="A12010" t="s">
        <v>63</v>
      </c>
      <c r="B12010" t="s">
        <v>21</v>
      </c>
      <c r="C12010" s="1">
        <v>44105</v>
      </c>
      <c r="D12010">
        <v>63.195269000000003</v>
      </c>
      <c r="E12010" t="s">
        <v>9</v>
      </c>
    </row>
    <row r="12011" spans="1:5" x14ac:dyDescent="0.35">
      <c r="A12011" t="s">
        <v>241</v>
      </c>
      <c r="B12011" t="s">
        <v>21</v>
      </c>
      <c r="C12011" s="1">
        <v>44105</v>
      </c>
      <c r="D12011">
        <v>0.79993800000000004</v>
      </c>
      <c r="E12011" t="s">
        <v>9</v>
      </c>
    </row>
    <row r="12012" spans="1:5" x14ac:dyDescent="0.35">
      <c r="A12012" t="s">
        <v>314</v>
      </c>
      <c r="B12012" t="s">
        <v>21</v>
      </c>
      <c r="C12012" s="1">
        <v>44105</v>
      </c>
      <c r="D12012">
        <v>0.27489999999999998</v>
      </c>
      <c r="E12012" t="s">
        <v>9</v>
      </c>
    </row>
    <row r="12013" spans="1:5" x14ac:dyDescent="0.35">
      <c r="A12013" t="s">
        <v>55</v>
      </c>
      <c r="B12013" t="s">
        <v>21</v>
      </c>
      <c r="C12013" s="1">
        <v>44105</v>
      </c>
      <c r="D12013">
        <v>0.69633</v>
      </c>
      <c r="E12013" t="s">
        <v>9</v>
      </c>
    </row>
    <row r="12014" spans="1:5" x14ac:dyDescent="0.35">
      <c r="A12014" t="s">
        <v>312</v>
      </c>
      <c r="B12014" t="s">
        <v>21</v>
      </c>
      <c r="C12014" s="1">
        <v>44105</v>
      </c>
      <c r="D12014">
        <v>0.70519200000000004</v>
      </c>
      <c r="E12014" t="s">
        <v>9</v>
      </c>
    </row>
    <row r="12015" spans="1:5" x14ac:dyDescent="0.35">
      <c r="A12015" t="s">
        <v>62</v>
      </c>
      <c r="B12015" t="s">
        <v>21</v>
      </c>
      <c r="C12015" s="1">
        <v>44105</v>
      </c>
      <c r="D12015">
        <v>65.671628999999996</v>
      </c>
      <c r="E12015" t="s">
        <v>9</v>
      </c>
    </row>
    <row r="12016" spans="1:5" x14ac:dyDescent="0.35">
      <c r="A12016" t="s">
        <v>62</v>
      </c>
      <c r="B12016" t="s">
        <v>92</v>
      </c>
      <c r="C12016" s="1">
        <v>44105</v>
      </c>
      <c r="D12016">
        <v>147.56227000000001</v>
      </c>
      <c r="E12016" t="s">
        <v>9</v>
      </c>
    </row>
    <row r="12017" spans="1:5" x14ac:dyDescent="0.35">
      <c r="A12017" t="s">
        <v>62</v>
      </c>
      <c r="B12017" t="s">
        <v>317</v>
      </c>
      <c r="C12017" s="1">
        <v>44105</v>
      </c>
      <c r="D12017">
        <v>1845.9037800000001</v>
      </c>
      <c r="E12017" t="s">
        <v>9</v>
      </c>
    </row>
    <row r="12018" spans="1:5" x14ac:dyDescent="0.35">
      <c r="A12018" t="s">
        <v>62</v>
      </c>
      <c r="B12018" t="s">
        <v>317</v>
      </c>
      <c r="C12018" s="1">
        <v>44105</v>
      </c>
      <c r="D12018">
        <v>1845.9037800000001</v>
      </c>
      <c r="E12018" t="s">
        <v>9</v>
      </c>
    </row>
    <row r="12019" spans="1:5" x14ac:dyDescent="0.35">
      <c r="A12019" t="s">
        <v>55</v>
      </c>
      <c r="B12019" t="s">
        <v>317</v>
      </c>
      <c r="C12019" s="1">
        <v>44105</v>
      </c>
      <c r="D12019">
        <v>64.931644000000006</v>
      </c>
      <c r="E12019" t="s">
        <v>9</v>
      </c>
    </row>
    <row r="12020" spans="1:5" x14ac:dyDescent="0.35">
      <c r="A12020" t="s">
        <v>55</v>
      </c>
      <c r="B12020" t="s">
        <v>317</v>
      </c>
      <c r="C12020" s="1">
        <v>44105</v>
      </c>
      <c r="D12020">
        <v>64.931644000000006</v>
      </c>
      <c r="E12020" t="s">
        <v>9</v>
      </c>
    </row>
    <row r="12021" spans="1:5" x14ac:dyDescent="0.35">
      <c r="A12021" t="s">
        <v>63</v>
      </c>
      <c r="B12021" t="s">
        <v>317</v>
      </c>
      <c r="C12021" s="1">
        <v>44105</v>
      </c>
      <c r="D12021">
        <v>1780.972137</v>
      </c>
      <c r="E12021" t="s">
        <v>9</v>
      </c>
    </row>
    <row r="12022" spans="1:5" x14ac:dyDescent="0.35">
      <c r="A12022" t="s">
        <v>56</v>
      </c>
      <c r="B12022" t="s">
        <v>317</v>
      </c>
      <c r="C12022" s="1">
        <v>44105</v>
      </c>
      <c r="D12022">
        <v>788.08056299999998</v>
      </c>
      <c r="E12022" t="s">
        <v>9</v>
      </c>
    </row>
    <row r="12023" spans="1:5" x14ac:dyDescent="0.35">
      <c r="A12023" t="s">
        <v>58</v>
      </c>
      <c r="B12023" t="s">
        <v>317</v>
      </c>
      <c r="C12023" s="1">
        <v>44105</v>
      </c>
      <c r="D12023">
        <v>212.611538</v>
      </c>
      <c r="E12023" t="s">
        <v>9</v>
      </c>
    </row>
    <row r="12024" spans="1:5" x14ac:dyDescent="0.35">
      <c r="A12024" t="s">
        <v>60</v>
      </c>
      <c r="B12024" t="s">
        <v>317</v>
      </c>
      <c r="C12024" s="1">
        <v>44105</v>
      </c>
      <c r="D12024">
        <v>515.35981200000003</v>
      </c>
      <c r="E12024" t="s">
        <v>9</v>
      </c>
    </row>
    <row r="12025" spans="1:5" x14ac:dyDescent="0.35">
      <c r="A12025" t="s">
        <v>308</v>
      </c>
      <c r="B12025" t="s">
        <v>317</v>
      </c>
      <c r="C12025" s="1">
        <v>44105</v>
      </c>
      <c r="D12025">
        <v>264.92022400000002</v>
      </c>
      <c r="E12025" t="s">
        <v>9</v>
      </c>
    </row>
    <row r="12026" spans="1:5" x14ac:dyDescent="0.35">
      <c r="A12026" t="s">
        <v>62</v>
      </c>
      <c r="B12026" t="s">
        <v>311</v>
      </c>
      <c r="C12026" s="1">
        <v>44136</v>
      </c>
      <c r="D12026">
        <v>1845.9037800000001</v>
      </c>
      <c r="E12026" t="s">
        <v>9</v>
      </c>
    </row>
    <row r="12027" spans="1:5" x14ac:dyDescent="0.35">
      <c r="A12027" t="s">
        <v>55</v>
      </c>
      <c r="B12027" t="s">
        <v>311</v>
      </c>
      <c r="C12027" s="1">
        <v>44136</v>
      </c>
      <c r="D12027">
        <v>64.931644000000006</v>
      </c>
      <c r="E12027" t="s">
        <v>9</v>
      </c>
    </row>
    <row r="12028" spans="1:5" x14ac:dyDescent="0.35">
      <c r="A12028" t="s">
        <v>63</v>
      </c>
      <c r="B12028" t="s">
        <v>311</v>
      </c>
      <c r="C12028" s="1">
        <v>44136</v>
      </c>
      <c r="D12028">
        <v>1780.972137</v>
      </c>
      <c r="E12028" t="s">
        <v>9</v>
      </c>
    </row>
    <row r="12029" spans="1:5" x14ac:dyDescent="0.35">
      <c r="A12029" t="s">
        <v>56</v>
      </c>
      <c r="B12029" t="s">
        <v>311</v>
      </c>
      <c r="C12029" s="1">
        <v>44136</v>
      </c>
      <c r="D12029">
        <v>788.08056299999998</v>
      </c>
      <c r="E12029" t="s">
        <v>9</v>
      </c>
    </row>
    <row r="12030" spans="1:5" x14ac:dyDescent="0.35">
      <c r="A12030" t="s">
        <v>58</v>
      </c>
      <c r="B12030" t="s">
        <v>311</v>
      </c>
      <c r="C12030" s="1">
        <v>44136</v>
      </c>
      <c r="D12030">
        <v>212.611538</v>
      </c>
      <c r="E12030" t="s">
        <v>9</v>
      </c>
    </row>
    <row r="12031" spans="1:5" x14ac:dyDescent="0.35">
      <c r="A12031" t="s">
        <v>60</v>
      </c>
      <c r="B12031" t="s">
        <v>311</v>
      </c>
      <c r="C12031" s="1">
        <v>44136</v>
      </c>
      <c r="D12031">
        <v>515.35981200000003</v>
      </c>
      <c r="E12031" t="s">
        <v>9</v>
      </c>
    </row>
    <row r="12032" spans="1:5" x14ac:dyDescent="0.35">
      <c r="A12032" t="s">
        <v>308</v>
      </c>
      <c r="B12032" t="s">
        <v>311</v>
      </c>
      <c r="C12032" s="1">
        <v>44136</v>
      </c>
      <c r="D12032">
        <v>264.92022400000002</v>
      </c>
      <c r="E12032" t="s">
        <v>9</v>
      </c>
    </row>
    <row r="12033" spans="1:5" x14ac:dyDescent="0.35">
      <c r="A12033" t="s">
        <v>55</v>
      </c>
      <c r="B12033" t="s">
        <v>13</v>
      </c>
      <c r="C12033" s="1">
        <v>44136</v>
      </c>
      <c r="D12033">
        <v>0.86589000000000005</v>
      </c>
      <c r="E12033" t="s">
        <v>9</v>
      </c>
    </row>
    <row r="12034" spans="1:5" x14ac:dyDescent="0.35">
      <c r="A12034" t="s">
        <v>312</v>
      </c>
      <c r="B12034" t="s">
        <v>13</v>
      </c>
      <c r="C12034" s="1">
        <v>44136</v>
      </c>
      <c r="D12034">
        <v>1.856927</v>
      </c>
      <c r="E12034" t="s">
        <v>9</v>
      </c>
    </row>
    <row r="12035" spans="1:5" x14ac:dyDescent="0.35">
      <c r="A12035" t="s">
        <v>63</v>
      </c>
      <c r="B12035" t="s">
        <v>13</v>
      </c>
      <c r="C12035" s="1">
        <v>44136</v>
      </c>
      <c r="D12035">
        <v>5.8377759999999999</v>
      </c>
      <c r="E12035" t="s">
        <v>9</v>
      </c>
    </row>
    <row r="12036" spans="1:5" x14ac:dyDescent="0.35">
      <c r="A12036" t="s">
        <v>241</v>
      </c>
      <c r="B12036" t="s">
        <v>13</v>
      </c>
      <c r="C12036" s="1">
        <v>44136</v>
      </c>
      <c r="D12036">
        <v>1.5757369999999999</v>
      </c>
      <c r="E12036" t="s">
        <v>9</v>
      </c>
    </row>
    <row r="12037" spans="1:5" x14ac:dyDescent="0.35">
      <c r="A12037" t="s">
        <v>314</v>
      </c>
      <c r="B12037" t="s">
        <v>13</v>
      </c>
      <c r="C12037" s="1">
        <v>44136</v>
      </c>
      <c r="D12037">
        <v>-0.15878700000000001</v>
      </c>
      <c r="E12037" t="s">
        <v>9</v>
      </c>
    </row>
    <row r="12038" spans="1:5" x14ac:dyDescent="0.35">
      <c r="A12038" t="s">
        <v>56</v>
      </c>
      <c r="B12038" t="s">
        <v>313</v>
      </c>
      <c r="C12038" s="1">
        <v>44136</v>
      </c>
      <c r="D12038">
        <v>4.3768000000000001E-2</v>
      </c>
      <c r="E12038" t="s">
        <v>9</v>
      </c>
    </row>
    <row r="12039" spans="1:5" x14ac:dyDescent="0.35">
      <c r="A12039" t="s">
        <v>58</v>
      </c>
      <c r="B12039" t="s">
        <v>313</v>
      </c>
      <c r="C12039" s="1">
        <v>44136</v>
      </c>
      <c r="D12039">
        <v>9.0786000000000006E-2</v>
      </c>
      <c r="E12039" t="s">
        <v>9</v>
      </c>
    </row>
    <row r="12040" spans="1:5" x14ac:dyDescent="0.35">
      <c r="A12040" t="s">
        <v>60</v>
      </c>
      <c r="B12040" t="s">
        <v>313</v>
      </c>
      <c r="C12040" s="1">
        <v>44136</v>
      </c>
      <c r="D12040">
        <v>0.77486900000000003</v>
      </c>
      <c r="E12040" t="s">
        <v>9</v>
      </c>
    </row>
    <row r="12041" spans="1:5" x14ac:dyDescent="0.35">
      <c r="A12041" t="s">
        <v>308</v>
      </c>
      <c r="B12041" t="s">
        <v>313</v>
      </c>
      <c r="C12041" s="1">
        <v>44136</v>
      </c>
      <c r="D12041">
        <v>9.0578000000000006E-2</v>
      </c>
      <c r="E12041" t="s">
        <v>9</v>
      </c>
    </row>
    <row r="12042" spans="1:5" x14ac:dyDescent="0.35">
      <c r="A12042" t="s">
        <v>56</v>
      </c>
      <c r="B12042" t="s">
        <v>13</v>
      </c>
      <c r="C12042" s="1">
        <v>44136</v>
      </c>
      <c r="D12042">
        <v>0.31752200000000003</v>
      </c>
      <c r="E12042" t="s">
        <v>9</v>
      </c>
    </row>
    <row r="12043" spans="1:5" x14ac:dyDescent="0.35">
      <c r="A12043" t="s">
        <v>58</v>
      </c>
      <c r="B12043" t="s">
        <v>13</v>
      </c>
      <c r="C12043" s="1">
        <v>44136</v>
      </c>
      <c r="D12043">
        <v>0.65862500000000002</v>
      </c>
      <c r="E12043" t="s">
        <v>9</v>
      </c>
    </row>
    <row r="12044" spans="1:5" x14ac:dyDescent="0.35">
      <c r="A12044" t="s">
        <v>60</v>
      </c>
      <c r="B12044" t="s">
        <v>13</v>
      </c>
      <c r="C12044" s="1">
        <v>44136</v>
      </c>
      <c r="D12044">
        <v>5.6214630000000003</v>
      </c>
      <c r="E12044" t="s">
        <v>9</v>
      </c>
    </row>
    <row r="12045" spans="1:5" x14ac:dyDescent="0.35">
      <c r="A12045" t="s">
        <v>308</v>
      </c>
      <c r="B12045" t="s">
        <v>13</v>
      </c>
      <c r="C12045" s="1">
        <v>44136</v>
      </c>
      <c r="D12045">
        <v>0.657115</v>
      </c>
      <c r="E12045" t="s">
        <v>9</v>
      </c>
    </row>
    <row r="12046" spans="1:5" x14ac:dyDescent="0.35">
      <c r="A12046" t="s">
        <v>62</v>
      </c>
      <c r="B12046" t="s">
        <v>13</v>
      </c>
      <c r="C12046" s="1">
        <v>44136</v>
      </c>
      <c r="D12046">
        <v>9.9775419999999997</v>
      </c>
      <c r="E12046" t="s">
        <v>9</v>
      </c>
    </row>
    <row r="12047" spans="1:5" x14ac:dyDescent="0.35">
      <c r="A12047" t="s">
        <v>62</v>
      </c>
      <c r="B12047" t="s">
        <v>315</v>
      </c>
      <c r="C12047" s="1">
        <v>44136</v>
      </c>
      <c r="D12047">
        <v>1855.881322</v>
      </c>
      <c r="E12047" t="s">
        <v>9</v>
      </c>
    </row>
    <row r="12048" spans="1:5" x14ac:dyDescent="0.35">
      <c r="A12048" t="s">
        <v>62</v>
      </c>
      <c r="B12048" t="s">
        <v>316</v>
      </c>
      <c r="C12048" s="1">
        <v>44136</v>
      </c>
      <c r="D12048">
        <v>83.084052999999997</v>
      </c>
      <c r="E12048" t="s">
        <v>9</v>
      </c>
    </row>
    <row r="12049" spans="1:5" x14ac:dyDescent="0.35">
      <c r="A12049" t="s">
        <v>55</v>
      </c>
      <c r="B12049" t="s">
        <v>316</v>
      </c>
      <c r="C12049" s="1">
        <v>44136</v>
      </c>
      <c r="D12049">
        <v>7.554996</v>
      </c>
      <c r="E12049" t="s">
        <v>9</v>
      </c>
    </row>
    <row r="12050" spans="1:5" x14ac:dyDescent="0.35">
      <c r="A12050" t="s">
        <v>63</v>
      </c>
      <c r="B12050" t="s">
        <v>316</v>
      </c>
      <c r="C12050" s="1">
        <v>44136</v>
      </c>
      <c r="D12050">
        <v>75.529058000000006</v>
      </c>
      <c r="E12050" t="s">
        <v>9</v>
      </c>
    </row>
    <row r="12051" spans="1:5" x14ac:dyDescent="0.35">
      <c r="A12051" t="s">
        <v>56</v>
      </c>
      <c r="B12051" t="s">
        <v>316</v>
      </c>
      <c r="C12051" s="1">
        <v>44136</v>
      </c>
      <c r="D12051">
        <v>31.529057999999999</v>
      </c>
      <c r="E12051" t="s">
        <v>9</v>
      </c>
    </row>
    <row r="12052" spans="1:5" x14ac:dyDescent="0.35">
      <c r="A12052" t="s">
        <v>58</v>
      </c>
      <c r="B12052" t="s">
        <v>316</v>
      </c>
      <c r="C12052" s="1">
        <v>44136</v>
      </c>
      <c r="D12052">
        <v>11.666667</v>
      </c>
      <c r="E12052" t="s">
        <v>9</v>
      </c>
    </row>
    <row r="12053" spans="1:5" x14ac:dyDescent="0.35">
      <c r="A12053" t="s">
        <v>60</v>
      </c>
      <c r="B12053" t="s">
        <v>316</v>
      </c>
      <c r="C12053" s="1">
        <v>44136</v>
      </c>
      <c r="D12053">
        <v>25</v>
      </c>
      <c r="E12053" t="s">
        <v>9</v>
      </c>
    </row>
    <row r="12054" spans="1:5" x14ac:dyDescent="0.35">
      <c r="A12054" t="s">
        <v>308</v>
      </c>
      <c r="B12054" t="s">
        <v>316</v>
      </c>
      <c r="C12054" s="1">
        <v>44136</v>
      </c>
      <c r="D12054">
        <v>7.3333329999999997</v>
      </c>
      <c r="E12054" t="s">
        <v>9</v>
      </c>
    </row>
    <row r="12055" spans="1:5" x14ac:dyDescent="0.35">
      <c r="A12055" t="s">
        <v>62</v>
      </c>
      <c r="B12055" t="s">
        <v>124</v>
      </c>
      <c r="C12055" s="1">
        <v>44136</v>
      </c>
      <c r="D12055">
        <v>-1.1934119999999999</v>
      </c>
      <c r="E12055" t="s">
        <v>9</v>
      </c>
    </row>
    <row r="12056" spans="1:5" x14ac:dyDescent="0.35">
      <c r="A12056" t="s">
        <v>55</v>
      </c>
      <c r="B12056" t="s">
        <v>124</v>
      </c>
      <c r="C12056" s="1">
        <v>44136</v>
      </c>
      <c r="D12056">
        <v>-4.7118890000000002</v>
      </c>
      <c r="E12056" t="s">
        <v>9</v>
      </c>
    </row>
    <row r="12057" spans="1:5" x14ac:dyDescent="0.35">
      <c r="A12057" t="s">
        <v>63</v>
      </c>
      <c r="B12057" t="s">
        <v>124</v>
      </c>
      <c r="C12057" s="1">
        <v>44136</v>
      </c>
      <c r="D12057">
        <v>3.5184769999999999</v>
      </c>
      <c r="E12057" t="s">
        <v>9</v>
      </c>
    </row>
    <row r="12058" spans="1:5" x14ac:dyDescent="0.35">
      <c r="A12058" t="s">
        <v>56</v>
      </c>
      <c r="B12058" t="s">
        <v>124</v>
      </c>
      <c r="C12058" s="1">
        <v>44136</v>
      </c>
      <c r="D12058">
        <v>-1.4545980000000001</v>
      </c>
      <c r="E12058" t="s">
        <v>9</v>
      </c>
    </row>
    <row r="12059" spans="1:5" x14ac:dyDescent="0.35">
      <c r="A12059" t="s">
        <v>58</v>
      </c>
      <c r="B12059" t="s">
        <v>124</v>
      </c>
      <c r="C12059" s="1">
        <v>44136</v>
      </c>
      <c r="D12059">
        <v>5.9721399999999996</v>
      </c>
      <c r="E12059" t="s">
        <v>9</v>
      </c>
    </row>
    <row r="12060" spans="1:5" x14ac:dyDescent="0.35">
      <c r="A12060" t="s">
        <v>60</v>
      </c>
      <c r="B12060" t="s">
        <v>124</v>
      </c>
      <c r="C12060" s="1">
        <v>44136</v>
      </c>
      <c r="D12060">
        <v>5.1425029999999996</v>
      </c>
      <c r="E12060" t="s">
        <v>9</v>
      </c>
    </row>
    <row r="12061" spans="1:5" x14ac:dyDescent="0.35">
      <c r="A12061" t="s">
        <v>308</v>
      </c>
      <c r="B12061" t="s">
        <v>124</v>
      </c>
      <c r="C12061" s="1">
        <v>44136</v>
      </c>
      <c r="D12061">
        <v>-6.1415680000000004</v>
      </c>
      <c r="E12061" t="s">
        <v>9</v>
      </c>
    </row>
    <row r="12062" spans="1:5" x14ac:dyDescent="0.35">
      <c r="A12062" t="s">
        <v>56</v>
      </c>
      <c r="B12062" t="s">
        <v>21</v>
      </c>
      <c r="C12062" s="1">
        <v>44136</v>
      </c>
      <c r="D12062">
        <v>27.272625000000001</v>
      </c>
      <c r="E12062" t="s">
        <v>9</v>
      </c>
    </row>
    <row r="12063" spans="1:5" x14ac:dyDescent="0.35">
      <c r="A12063" t="s">
        <v>58</v>
      </c>
      <c r="B12063" t="s">
        <v>21</v>
      </c>
      <c r="C12063" s="1">
        <v>44136</v>
      </c>
      <c r="D12063">
        <v>5.6313560000000003</v>
      </c>
      <c r="E12063" t="s">
        <v>9</v>
      </c>
    </row>
    <row r="12064" spans="1:5" x14ac:dyDescent="0.35">
      <c r="A12064" t="s">
        <v>60</v>
      </c>
      <c r="B12064" t="s">
        <v>21</v>
      </c>
      <c r="C12064" s="1">
        <v>44136</v>
      </c>
      <c r="D12064">
        <v>20.838771999999999</v>
      </c>
      <c r="E12064" t="s">
        <v>9</v>
      </c>
    </row>
    <row r="12065" spans="1:5" x14ac:dyDescent="0.35">
      <c r="A12065" t="s">
        <v>308</v>
      </c>
      <c r="B12065" t="s">
        <v>21</v>
      </c>
      <c r="C12065" s="1">
        <v>44136</v>
      </c>
      <c r="D12065">
        <v>14.385574</v>
      </c>
      <c r="E12065" t="s">
        <v>9</v>
      </c>
    </row>
    <row r="12066" spans="1:5" x14ac:dyDescent="0.35">
      <c r="A12066" t="s">
        <v>56</v>
      </c>
      <c r="B12066" t="s">
        <v>313</v>
      </c>
      <c r="C12066" s="1">
        <v>44136</v>
      </c>
      <c r="D12066">
        <v>0.40031299999999997</v>
      </c>
      <c r="E12066" t="s">
        <v>9</v>
      </c>
    </row>
    <row r="12067" spans="1:5" x14ac:dyDescent="0.35">
      <c r="A12067" t="s">
        <v>58</v>
      </c>
      <c r="B12067" t="s">
        <v>313</v>
      </c>
      <c r="C12067" s="1">
        <v>44136</v>
      </c>
      <c r="D12067">
        <v>8.2657999999999995E-2</v>
      </c>
      <c r="E12067" t="s">
        <v>9</v>
      </c>
    </row>
    <row r="12068" spans="1:5" x14ac:dyDescent="0.35">
      <c r="A12068" t="s">
        <v>60</v>
      </c>
      <c r="B12068" t="s">
        <v>313</v>
      </c>
      <c r="C12068" s="1">
        <v>44136</v>
      </c>
      <c r="D12068">
        <v>0.30587500000000001</v>
      </c>
      <c r="E12068" t="s">
        <v>9</v>
      </c>
    </row>
    <row r="12069" spans="1:5" x14ac:dyDescent="0.35">
      <c r="A12069" t="s">
        <v>308</v>
      </c>
      <c r="B12069" t="s">
        <v>313</v>
      </c>
      <c r="C12069" s="1">
        <v>44136</v>
      </c>
      <c r="D12069">
        <v>0.21115400000000001</v>
      </c>
      <c r="E12069" t="s">
        <v>9</v>
      </c>
    </row>
    <row r="12070" spans="1:5" x14ac:dyDescent="0.35">
      <c r="A12070" t="s">
        <v>63</v>
      </c>
      <c r="B12070" t="s">
        <v>21</v>
      </c>
      <c r="C12070" s="1">
        <v>44136</v>
      </c>
      <c r="D12070">
        <v>66.907741999999999</v>
      </c>
      <c r="E12070" t="s">
        <v>9</v>
      </c>
    </row>
    <row r="12071" spans="1:5" x14ac:dyDescent="0.35">
      <c r="A12071" t="s">
        <v>241</v>
      </c>
      <c r="B12071" t="s">
        <v>21</v>
      </c>
      <c r="C12071" s="1">
        <v>44136</v>
      </c>
      <c r="D12071">
        <v>0.88411099999999998</v>
      </c>
      <c r="E12071" t="s">
        <v>9</v>
      </c>
    </row>
    <row r="12072" spans="1:5" x14ac:dyDescent="0.35">
      <c r="A12072" t="s">
        <v>314</v>
      </c>
      <c r="B12072" t="s">
        <v>21</v>
      </c>
      <c r="C12072" s="1">
        <v>44136</v>
      </c>
      <c r="D12072">
        <v>0.33647300000000002</v>
      </c>
      <c r="E12072" t="s">
        <v>9</v>
      </c>
    </row>
    <row r="12073" spans="1:5" x14ac:dyDescent="0.35">
      <c r="A12073" t="s">
        <v>55</v>
      </c>
      <c r="B12073" t="s">
        <v>21</v>
      </c>
      <c r="C12073" s="1">
        <v>44136</v>
      </c>
      <c r="D12073">
        <v>2.5894020000000002</v>
      </c>
      <c r="E12073" t="s">
        <v>9</v>
      </c>
    </row>
    <row r="12074" spans="1:5" x14ac:dyDescent="0.35">
      <c r="A12074" t="s">
        <v>312</v>
      </c>
      <c r="B12074" t="s">
        <v>21</v>
      </c>
      <c r="C12074" s="1">
        <v>44136</v>
      </c>
      <c r="D12074">
        <v>0.58295300000000005</v>
      </c>
      <c r="E12074" t="s">
        <v>9</v>
      </c>
    </row>
    <row r="12075" spans="1:5" x14ac:dyDescent="0.35">
      <c r="A12075" t="s">
        <v>62</v>
      </c>
      <c r="B12075" t="s">
        <v>21</v>
      </c>
      <c r="C12075" s="1">
        <v>44136</v>
      </c>
      <c r="D12075">
        <v>71.300681999999995</v>
      </c>
      <c r="E12075" t="s">
        <v>9</v>
      </c>
    </row>
    <row r="12076" spans="1:5" x14ac:dyDescent="0.35">
      <c r="A12076" t="s">
        <v>62</v>
      </c>
      <c r="B12076" t="s">
        <v>92</v>
      </c>
      <c r="C12076" s="1">
        <v>44136</v>
      </c>
      <c r="D12076">
        <v>153.19132200000001</v>
      </c>
      <c r="E12076" t="s">
        <v>9</v>
      </c>
    </row>
    <row r="12077" spans="1:5" x14ac:dyDescent="0.35">
      <c r="A12077" t="s">
        <v>62</v>
      </c>
      <c r="B12077" t="s">
        <v>317</v>
      </c>
      <c r="C12077" s="1">
        <v>44136</v>
      </c>
      <c r="D12077">
        <v>1702.69</v>
      </c>
      <c r="E12077" t="s">
        <v>9</v>
      </c>
    </row>
    <row r="12078" spans="1:5" x14ac:dyDescent="0.35">
      <c r="A12078" t="s">
        <v>62</v>
      </c>
      <c r="B12078" t="s">
        <v>317</v>
      </c>
      <c r="C12078" s="1">
        <v>44136</v>
      </c>
      <c r="D12078">
        <v>1702.69</v>
      </c>
      <c r="E12078" t="s">
        <v>9</v>
      </c>
    </row>
    <row r="12079" spans="1:5" x14ac:dyDescent="0.35">
      <c r="A12079" t="s">
        <v>55</v>
      </c>
      <c r="B12079" t="s">
        <v>317</v>
      </c>
      <c r="C12079" s="1">
        <v>44136</v>
      </c>
      <c r="D12079">
        <v>61.639000000000003</v>
      </c>
      <c r="E12079" t="s">
        <v>9</v>
      </c>
    </row>
    <row r="12080" spans="1:5" x14ac:dyDescent="0.35">
      <c r="A12080" t="s">
        <v>55</v>
      </c>
      <c r="B12080" t="s">
        <v>317</v>
      </c>
      <c r="C12080" s="1">
        <v>44136</v>
      </c>
      <c r="D12080">
        <v>61.639000000000003</v>
      </c>
      <c r="E12080" t="s">
        <v>9</v>
      </c>
    </row>
    <row r="12081" spans="1:5" x14ac:dyDescent="0.35">
      <c r="A12081" t="s">
        <v>63</v>
      </c>
      <c r="B12081" t="s">
        <v>317</v>
      </c>
      <c r="C12081" s="1">
        <v>44136</v>
      </c>
      <c r="D12081">
        <v>1641.0509999999999</v>
      </c>
      <c r="E12081" t="s">
        <v>9</v>
      </c>
    </row>
    <row r="12082" spans="1:5" x14ac:dyDescent="0.35">
      <c r="A12082" t="s">
        <v>56</v>
      </c>
      <c r="B12082" t="s">
        <v>317</v>
      </c>
      <c r="C12082" s="1">
        <v>44136</v>
      </c>
      <c r="D12082">
        <v>731.05100000000004</v>
      </c>
      <c r="E12082" t="s">
        <v>9</v>
      </c>
    </row>
    <row r="12083" spans="1:5" x14ac:dyDescent="0.35">
      <c r="A12083" t="s">
        <v>58</v>
      </c>
      <c r="B12083" t="s">
        <v>317</v>
      </c>
      <c r="C12083" s="1">
        <v>44136</v>
      </c>
      <c r="D12083">
        <v>190</v>
      </c>
      <c r="E12083" t="s">
        <v>9</v>
      </c>
    </row>
    <row r="12084" spans="1:5" x14ac:dyDescent="0.35">
      <c r="A12084" t="s">
        <v>60</v>
      </c>
      <c r="B12084" t="s">
        <v>317</v>
      </c>
      <c r="C12084" s="1">
        <v>44136</v>
      </c>
      <c r="D12084">
        <v>470</v>
      </c>
      <c r="E12084" t="s">
        <v>9</v>
      </c>
    </row>
    <row r="12085" spans="1:5" x14ac:dyDescent="0.35">
      <c r="A12085" t="s">
        <v>308</v>
      </c>
      <c r="B12085" t="s">
        <v>317</v>
      </c>
      <c r="C12085" s="1">
        <v>44136</v>
      </c>
      <c r="D12085">
        <v>250</v>
      </c>
      <c r="E12085" t="s">
        <v>9</v>
      </c>
    </row>
    <row r="12086" spans="1:5" x14ac:dyDescent="0.35">
      <c r="A12086" t="s">
        <v>62</v>
      </c>
      <c r="B12086" t="s">
        <v>317</v>
      </c>
      <c r="C12086" s="1">
        <v>44136</v>
      </c>
      <c r="D12086">
        <v>1702.69</v>
      </c>
      <c r="E12086" t="s">
        <v>12</v>
      </c>
    </row>
    <row r="12087" spans="1:5" x14ac:dyDescent="0.35">
      <c r="A12087" t="s">
        <v>62</v>
      </c>
      <c r="B12087" t="s">
        <v>313</v>
      </c>
      <c r="C12087" s="1">
        <v>44136</v>
      </c>
      <c r="D12087">
        <v>0</v>
      </c>
      <c r="E12087" t="s">
        <v>9</v>
      </c>
    </row>
    <row r="12088" spans="1:5" x14ac:dyDescent="0.35">
      <c r="A12088" t="s">
        <v>55</v>
      </c>
      <c r="B12088" t="s">
        <v>317</v>
      </c>
      <c r="C12088" s="1">
        <v>44136</v>
      </c>
      <c r="D12088">
        <v>61.639000000000003</v>
      </c>
      <c r="E12088" t="s">
        <v>12</v>
      </c>
    </row>
    <row r="12089" spans="1:5" x14ac:dyDescent="0.35">
      <c r="A12089" t="s">
        <v>55</v>
      </c>
      <c r="B12089" t="s">
        <v>313</v>
      </c>
      <c r="C12089" s="1">
        <v>44136</v>
      </c>
      <c r="D12089">
        <v>0</v>
      </c>
      <c r="E12089" t="s">
        <v>9</v>
      </c>
    </row>
    <row r="12090" spans="1:5" x14ac:dyDescent="0.35">
      <c r="A12090" t="s">
        <v>62</v>
      </c>
      <c r="B12090" t="s">
        <v>311</v>
      </c>
      <c r="C12090" s="1">
        <v>44166</v>
      </c>
      <c r="D12090">
        <v>1702.69</v>
      </c>
      <c r="E12090" t="s">
        <v>9</v>
      </c>
    </row>
    <row r="12091" spans="1:5" x14ac:dyDescent="0.35">
      <c r="A12091" t="s">
        <v>55</v>
      </c>
      <c r="B12091" t="s">
        <v>311</v>
      </c>
      <c r="C12091" s="1">
        <v>44166</v>
      </c>
      <c r="D12091">
        <v>61.639000000000003</v>
      </c>
      <c r="E12091" t="s">
        <v>9</v>
      </c>
    </row>
    <row r="12092" spans="1:5" x14ac:dyDescent="0.35">
      <c r="A12092" t="s">
        <v>63</v>
      </c>
      <c r="B12092" t="s">
        <v>311</v>
      </c>
      <c r="C12092" s="1">
        <v>44166</v>
      </c>
      <c r="D12092">
        <v>1641.0509999999999</v>
      </c>
      <c r="E12092" t="s">
        <v>9</v>
      </c>
    </row>
    <row r="12093" spans="1:5" x14ac:dyDescent="0.35">
      <c r="A12093" t="s">
        <v>56</v>
      </c>
      <c r="B12093" t="s">
        <v>311</v>
      </c>
      <c r="C12093" s="1">
        <v>44166</v>
      </c>
      <c r="D12093">
        <v>731.05100000000004</v>
      </c>
      <c r="E12093" t="s">
        <v>9</v>
      </c>
    </row>
    <row r="12094" spans="1:5" x14ac:dyDescent="0.35">
      <c r="A12094" t="s">
        <v>58</v>
      </c>
      <c r="B12094" t="s">
        <v>311</v>
      </c>
      <c r="C12094" s="1">
        <v>44166</v>
      </c>
      <c r="D12094">
        <v>190</v>
      </c>
      <c r="E12094" t="s">
        <v>9</v>
      </c>
    </row>
    <row r="12095" spans="1:5" x14ac:dyDescent="0.35">
      <c r="A12095" t="s">
        <v>60</v>
      </c>
      <c r="B12095" t="s">
        <v>311</v>
      </c>
      <c r="C12095" s="1">
        <v>44166</v>
      </c>
      <c r="D12095">
        <v>470</v>
      </c>
      <c r="E12095" t="s">
        <v>9</v>
      </c>
    </row>
    <row r="12096" spans="1:5" x14ac:dyDescent="0.35">
      <c r="A12096" t="s">
        <v>308</v>
      </c>
      <c r="B12096" t="s">
        <v>311</v>
      </c>
      <c r="C12096" s="1">
        <v>44166</v>
      </c>
      <c r="D12096">
        <v>250</v>
      </c>
      <c r="E12096" t="s">
        <v>9</v>
      </c>
    </row>
    <row r="12097" spans="1:5" x14ac:dyDescent="0.35">
      <c r="A12097" t="s">
        <v>55</v>
      </c>
      <c r="B12097" t="s">
        <v>13</v>
      </c>
      <c r="C12097" s="1">
        <v>44166</v>
      </c>
      <c r="D12097">
        <v>1.455292</v>
      </c>
      <c r="E12097" t="s">
        <v>9</v>
      </c>
    </row>
    <row r="12098" spans="1:5" x14ac:dyDescent="0.35">
      <c r="A12098" t="s">
        <v>312</v>
      </c>
      <c r="B12098" t="s">
        <v>13</v>
      </c>
      <c r="C12098" s="1">
        <v>44166</v>
      </c>
      <c r="D12098">
        <v>1.7753000000000001</v>
      </c>
      <c r="E12098" t="s">
        <v>9</v>
      </c>
    </row>
    <row r="12099" spans="1:5" x14ac:dyDescent="0.35">
      <c r="A12099" t="s">
        <v>63</v>
      </c>
      <c r="B12099" t="s">
        <v>13</v>
      </c>
      <c r="C12099" s="1">
        <v>44166</v>
      </c>
      <c r="D12099">
        <v>2.9713099999999999</v>
      </c>
      <c r="E12099" t="s">
        <v>9</v>
      </c>
    </row>
    <row r="12100" spans="1:5" x14ac:dyDescent="0.35">
      <c r="A12100" t="s">
        <v>241</v>
      </c>
      <c r="B12100" t="s">
        <v>13</v>
      </c>
      <c r="C12100" s="1">
        <v>44166</v>
      </c>
      <c r="D12100">
        <v>1.4523900000000001</v>
      </c>
      <c r="E12100" t="s">
        <v>9</v>
      </c>
    </row>
    <row r="12101" spans="1:5" x14ac:dyDescent="0.35">
      <c r="A12101" t="s">
        <v>314</v>
      </c>
      <c r="B12101" t="s">
        <v>13</v>
      </c>
      <c r="C12101" s="1">
        <v>44166</v>
      </c>
      <c r="D12101">
        <v>0.36752800000000002</v>
      </c>
      <c r="E12101" t="s">
        <v>9</v>
      </c>
    </row>
    <row r="12102" spans="1:5" x14ac:dyDescent="0.35">
      <c r="A12102" t="s">
        <v>56</v>
      </c>
      <c r="B12102" t="s">
        <v>313</v>
      </c>
      <c r="C12102" s="1">
        <v>44166</v>
      </c>
      <c r="D12102">
        <v>9.3130000000000004E-2</v>
      </c>
      <c r="E12102" t="s">
        <v>9</v>
      </c>
    </row>
    <row r="12103" spans="1:5" x14ac:dyDescent="0.35">
      <c r="A12103" t="s">
        <v>58</v>
      </c>
      <c r="B12103" t="s">
        <v>313</v>
      </c>
      <c r="C12103" s="1">
        <v>44166</v>
      </c>
      <c r="D12103">
        <v>6.0672999999999998E-2</v>
      </c>
      <c r="E12103" t="s">
        <v>9</v>
      </c>
    </row>
    <row r="12104" spans="1:5" x14ac:dyDescent="0.35">
      <c r="A12104" t="s">
        <v>60</v>
      </c>
      <c r="B12104" t="s">
        <v>313</v>
      </c>
      <c r="C12104" s="1">
        <v>44166</v>
      </c>
      <c r="D12104">
        <v>0.72373600000000005</v>
      </c>
      <c r="E12104" t="s">
        <v>9</v>
      </c>
    </row>
    <row r="12105" spans="1:5" x14ac:dyDescent="0.35">
      <c r="A12105" t="s">
        <v>308</v>
      </c>
      <c r="B12105" t="s">
        <v>313</v>
      </c>
      <c r="C12105" s="1">
        <v>44166</v>
      </c>
      <c r="D12105">
        <v>0.122461</v>
      </c>
      <c r="E12105" t="s">
        <v>9</v>
      </c>
    </row>
    <row r="12106" spans="1:5" x14ac:dyDescent="0.35">
      <c r="A12106" t="s">
        <v>56</v>
      </c>
      <c r="B12106" t="s">
        <v>13</v>
      </c>
      <c r="C12106" s="1">
        <v>44166</v>
      </c>
      <c r="D12106">
        <v>0.44620700000000002</v>
      </c>
      <c r="E12106" t="s">
        <v>9</v>
      </c>
    </row>
    <row r="12107" spans="1:5" x14ac:dyDescent="0.35">
      <c r="A12107" t="s">
        <v>58</v>
      </c>
      <c r="B12107" t="s">
        <v>13</v>
      </c>
      <c r="C12107" s="1">
        <v>44166</v>
      </c>
      <c r="D12107">
        <v>0.29069800000000001</v>
      </c>
      <c r="E12107" t="s">
        <v>9</v>
      </c>
    </row>
    <row r="12108" spans="1:5" x14ac:dyDescent="0.35">
      <c r="A12108" t="s">
        <v>60</v>
      </c>
      <c r="B12108" t="s">
        <v>13</v>
      </c>
      <c r="C12108" s="1">
        <v>44166</v>
      </c>
      <c r="D12108">
        <v>3.467584</v>
      </c>
      <c r="E12108" t="s">
        <v>9</v>
      </c>
    </row>
    <row r="12109" spans="1:5" x14ac:dyDescent="0.35">
      <c r="A12109" t="s">
        <v>308</v>
      </c>
      <c r="B12109" t="s">
        <v>13</v>
      </c>
      <c r="C12109" s="1">
        <v>44166</v>
      </c>
      <c r="D12109">
        <v>0.58673900000000001</v>
      </c>
      <c r="E12109" t="s">
        <v>9</v>
      </c>
    </row>
    <row r="12110" spans="1:5" x14ac:dyDescent="0.35">
      <c r="A12110" t="s">
        <v>62</v>
      </c>
      <c r="B12110" t="s">
        <v>13</v>
      </c>
      <c r="C12110" s="1">
        <v>44166</v>
      </c>
      <c r="D12110">
        <v>8.02182</v>
      </c>
      <c r="E12110" t="s">
        <v>9</v>
      </c>
    </row>
    <row r="12111" spans="1:5" x14ac:dyDescent="0.35">
      <c r="A12111" t="s">
        <v>62</v>
      </c>
      <c r="B12111" t="s">
        <v>315</v>
      </c>
      <c r="C12111" s="1">
        <v>44166</v>
      </c>
      <c r="D12111">
        <v>1710.71182</v>
      </c>
      <c r="E12111" t="s">
        <v>9</v>
      </c>
    </row>
    <row r="12112" spans="1:5" x14ac:dyDescent="0.35">
      <c r="A12112" t="s">
        <v>62</v>
      </c>
      <c r="B12112" t="s">
        <v>316</v>
      </c>
      <c r="C12112" s="1">
        <v>44166</v>
      </c>
      <c r="D12112">
        <v>77.202471000000003</v>
      </c>
      <c r="E12112" t="s">
        <v>9</v>
      </c>
    </row>
    <row r="12113" spans="1:5" x14ac:dyDescent="0.35">
      <c r="A12113" t="s">
        <v>55</v>
      </c>
      <c r="B12113" t="s">
        <v>316</v>
      </c>
      <c r="C12113" s="1">
        <v>44166</v>
      </c>
      <c r="D12113">
        <v>7.0834149999999996</v>
      </c>
      <c r="E12113" t="s">
        <v>9</v>
      </c>
    </row>
    <row r="12114" spans="1:5" x14ac:dyDescent="0.35">
      <c r="A12114" t="s">
        <v>63</v>
      </c>
      <c r="B12114" t="s">
        <v>316</v>
      </c>
      <c r="C12114" s="1">
        <v>44166</v>
      </c>
      <c r="D12114">
        <v>70.119056</v>
      </c>
      <c r="E12114" t="s">
        <v>9</v>
      </c>
    </row>
    <row r="12115" spans="1:5" x14ac:dyDescent="0.35">
      <c r="A12115" t="s">
        <v>56</v>
      </c>
      <c r="B12115" t="s">
        <v>316</v>
      </c>
      <c r="C12115" s="1">
        <v>44166</v>
      </c>
      <c r="D12115">
        <v>30.119056</v>
      </c>
      <c r="E12115" t="s">
        <v>9</v>
      </c>
    </row>
    <row r="12116" spans="1:5" x14ac:dyDescent="0.35">
      <c r="A12116" t="s">
        <v>58</v>
      </c>
      <c r="B12116" t="s">
        <v>316</v>
      </c>
      <c r="C12116" s="1">
        <v>44166</v>
      </c>
      <c r="D12116">
        <v>11.666667</v>
      </c>
      <c r="E12116" t="s">
        <v>9</v>
      </c>
    </row>
    <row r="12117" spans="1:5" x14ac:dyDescent="0.35">
      <c r="A12117" t="s">
        <v>60</v>
      </c>
      <c r="B12117" t="s">
        <v>316</v>
      </c>
      <c r="C12117" s="1">
        <v>44166</v>
      </c>
      <c r="D12117">
        <v>21.333333</v>
      </c>
      <c r="E12117" t="s">
        <v>9</v>
      </c>
    </row>
    <row r="12118" spans="1:5" x14ac:dyDescent="0.35">
      <c r="A12118" t="s">
        <v>308</v>
      </c>
      <c r="B12118" t="s">
        <v>316</v>
      </c>
      <c r="C12118" s="1">
        <v>44166</v>
      </c>
      <c r="D12118">
        <v>7</v>
      </c>
      <c r="E12118" t="s">
        <v>9</v>
      </c>
    </row>
    <row r="12119" spans="1:5" x14ac:dyDescent="0.35">
      <c r="A12119" t="s">
        <v>62</v>
      </c>
      <c r="B12119" t="s">
        <v>124</v>
      </c>
      <c r="C12119" s="1">
        <v>44166</v>
      </c>
      <c r="D12119">
        <v>-9.7884139999999995</v>
      </c>
      <c r="E12119" t="s">
        <v>9</v>
      </c>
    </row>
    <row r="12120" spans="1:5" x14ac:dyDescent="0.35">
      <c r="A12120" t="s">
        <v>55</v>
      </c>
      <c r="B12120" t="s">
        <v>124</v>
      </c>
      <c r="C12120" s="1">
        <v>44166</v>
      </c>
      <c r="D12120">
        <v>1.11286</v>
      </c>
      <c r="E12120" t="s">
        <v>9</v>
      </c>
    </row>
    <row r="12121" spans="1:5" x14ac:dyDescent="0.35">
      <c r="A12121" t="s">
        <v>63</v>
      </c>
      <c r="B12121" t="s">
        <v>124</v>
      </c>
      <c r="C12121" s="1">
        <v>44166</v>
      </c>
      <c r="D12121">
        <v>-10.901275</v>
      </c>
      <c r="E12121" t="s">
        <v>9</v>
      </c>
    </row>
    <row r="12122" spans="1:5" x14ac:dyDescent="0.35">
      <c r="A12122" t="s">
        <v>56</v>
      </c>
      <c r="B12122" t="s">
        <v>124</v>
      </c>
      <c r="C12122" s="1">
        <v>44166</v>
      </c>
      <c r="D12122">
        <v>-2.8608129999999998</v>
      </c>
      <c r="E12122" t="s">
        <v>9</v>
      </c>
    </row>
    <row r="12123" spans="1:5" x14ac:dyDescent="0.35">
      <c r="A12123" t="s">
        <v>58</v>
      </c>
      <c r="B12123" t="s">
        <v>124</v>
      </c>
      <c r="C12123" s="1">
        <v>44166</v>
      </c>
      <c r="D12123">
        <v>0.90136400000000005</v>
      </c>
      <c r="E12123" t="s">
        <v>9</v>
      </c>
    </row>
    <row r="12124" spans="1:5" x14ac:dyDescent="0.35">
      <c r="A12124" t="s">
        <v>60</v>
      </c>
      <c r="B12124" t="s">
        <v>124</v>
      </c>
      <c r="C12124" s="1">
        <v>44166</v>
      </c>
      <c r="D12124">
        <v>-7.6609990000000003</v>
      </c>
      <c r="E12124" t="s">
        <v>9</v>
      </c>
    </row>
    <row r="12125" spans="1:5" x14ac:dyDescent="0.35">
      <c r="A12125" t="s">
        <v>308</v>
      </c>
      <c r="B12125" t="s">
        <v>124</v>
      </c>
      <c r="C12125" s="1">
        <v>44166</v>
      </c>
      <c r="D12125">
        <v>-1.2808269999999999</v>
      </c>
      <c r="E12125" t="s">
        <v>9</v>
      </c>
    </row>
    <row r="12126" spans="1:5" x14ac:dyDescent="0.35">
      <c r="A12126" t="s">
        <v>56</v>
      </c>
      <c r="B12126" t="s">
        <v>21</v>
      </c>
      <c r="C12126" s="1">
        <v>44166</v>
      </c>
      <c r="D12126">
        <v>21.973569999999999</v>
      </c>
      <c r="E12126" t="s">
        <v>9</v>
      </c>
    </row>
    <row r="12127" spans="1:5" x14ac:dyDescent="0.35">
      <c r="A12127" t="s">
        <v>58</v>
      </c>
      <c r="B12127" t="s">
        <v>21</v>
      </c>
      <c r="C12127" s="1">
        <v>44166</v>
      </c>
      <c r="D12127">
        <v>4.298597</v>
      </c>
      <c r="E12127" t="s">
        <v>9</v>
      </c>
    </row>
    <row r="12128" spans="1:5" x14ac:dyDescent="0.35">
      <c r="A12128" t="s">
        <v>60</v>
      </c>
      <c r="B12128" t="s">
        <v>21</v>
      </c>
      <c r="C12128" s="1">
        <v>44166</v>
      </c>
      <c r="D12128">
        <v>19.184833999999999</v>
      </c>
      <c r="E12128" t="s">
        <v>9</v>
      </c>
    </row>
    <row r="12129" spans="1:5" x14ac:dyDescent="0.35">
      <c r="A12129" t="s">
        <v>308</v>
      </c>
      <c r="B12129" t="s">
        <v>21</v>
      </c>
      <c r="C12129" s="1">
        <v>44166</v>
      </c>
      <c r="D12129">
        <v>22.809901</v>
      </c>
      <c r="E12129" t="s">
        <v>9</v>
      </c>
    </row>
    <row r="12130" spans="1:5" x14ac:dyDescent="0.35">
      <c r="A12130" t="s">
        <v>56</v>
      </c>
      <c r="B12130" t="s">
        <v>313</v>
      </c>
      <c r="C12130" s="1">
        <v>44166</v>
      </c>
      <c r="D12130">
        <v>0.32187700000000002</v>
      </c>
      <c r="E12130" t="s">
        <v>9</v>
      </c>
    </row>
    <row r="12131" spans="1:5" x14ac:dyDescent="0.35">
      <c r="A12131" t="s">
        <v>58</v>
      </c>
      <c r="B12131" t="s">
        <v>313</v>
      </c>
      <c r="C12131" s="1">
        <v>44166</v>
      </c>
      <c r="D12131">
        <v>6.2967999999999996E-2</v>
      </c>
      <c r="E12131" t="s">
        <v>9</v>
      </c>
    </row>
    <row r="12132" spans="1:5" x14ac:dyDescent="0.35">
      <c r="A12132" t="s">
        <v>60</v>
      </c>
      <c r="B12132" t="s">
        <v>313</v>
      </c>
      <c r="C12132" s="1">
        <v>44166</v>
      </c>
      <c r="D12132">
        <v>0.28102700000000003</v>
      </c>
      <c r="E12132" t="s">
        <v>9</v>
      </c>
    </row>
    <row r="12133" spans="1:5" x14ac:dyDescent="0.35">
      <c r="A12133" t="s">
        <v>308</v>
      </c>
      <c r="B12133" t="s">
        <v>313</v>
      </c>
      <c r="C12133" s="1">
        <v>44166</v>
      </c>
      <c r="D12133">
        <v>0.33412799999999998</v>
      </c>
      <c r="E12133" t="s">
        <v>9</v>
      </c>
    </row>
    <row r="12134" spans="1:5" x14ac:dyDescent="0.35">
      <c r="A12134" t="s">
        <v>63</v>
      </c>
      <c r="B12134" t="s">
        <v>21</v>
      </c>
      <c r="C12134" s="1">
        <v>44166</v>
      </c>
      <c r="D12134">
        <v>67.579087000000001</v>
      </c>
      <c r="E12134" t="s">
        <v>9</v>
      </c>
    </row>
    <row r="12135" spans="1:5" x14ac:dyDescent="0.35">
      <c r="A12135" t="s">
        <v>241</v>
      </c>
      <c r="B12135" t="s">
        <v>21</v>
      </c>
      <c r="C12135" s="1">
        <v>44166</v>
      </c>
      <c r="D12135">
        <v>0.78025800000000001</v>
      </c>
      <c r="E12135" t="s">
        <v>9</v>
      </c>
    </row>
    <row r="12136" spans="1:5" x14ac:dyDescent="0.35">
      <c r="A12136" t="s">
        <v>314</v>
      </c>
      <c r="B12136" t="s">
        <v>21</v>
      </c>
      <c r="C12136" s="1">
        <v>44166</v>
      </c>
      <c r="D12136">
        <v>-9.2443999999999998E-2</v>
      </c>
      <c r="E12136" t="s">
        <v>9</v>
      </c>
    </row>
    <row r="12137" spans="1:5" x14ac:dyDescent="0.35">
      <c r="A12137" t="s">
        <v>55</v>
      </c>
      <c r="B12137" t="s">
        <v>21</v>
      </c>
      <c r="C12137" s="1">
        <v>44166</v>
      </c>
      <c r="D12137">
        <v>1.896379</v>
      </c>
      <c r="E12137" t="s">
        <v>9</v>
      </c>
    </row>
    <row r="12138" spans="1:5" x14ac:dyDescent="0.35">
      <c r="A12138" t="s">
        <v>312</v>
      </c>
      <c r="B12138" t="s">
        <v>21</v>
      </c>
      <c r="C12138" s="1">
        <v>44166</v>
      </c>
      <c r="D12138">
        <v>0.559388</v>
      </c>
      <c r="E12138" t="s">
        <v>9</v>
      </c>
    </row>
    <row r="12139" spans="1:5" x14ac:dyDescent="0.35">
      <c r="A12139" t="s">
        <v>62</v>
      </c>
      <c r="B12139" t="s">
        <v>21</v>
      </c>
      <c r="C12139" s="1">
        <v>44166</v>
      </c>
      <c r="D12139">
        <v>70.722667999999999</v>
      </c>
      <c r="E12139" t="s">
        <v>9</v>
      </c>
    </row>
    <row r="12140" spans="1:5" x14ac:dyDescent="0.35">
      <c r="A12140" t="s">
        <v>62</v>
      </c>
      <c r="B12140" t="s">
        <v>92</v>
      </c>
      <c r="C12140" s="1">
        <v>44166</v>
      </c>
      <c r="D12140">
        <v>138.13672500000001</v>
      </c>
      <c r="E12140" t="s">
        <v>9</v>
      </c>
    </row>
    <row r="12141" spans="1:5" x14ac:dyDescent="0.35">
      <c r="A12141" t="s">
        <v>62</v>
      </c>
      <c r="B12141" t="s">
        <v>317</v>
      </c>
      <c r="C12141" s="1">
        <v>44166</v>
      </c>
      <c r="D12141">
        <v>1572.5750949999999</v>
      </c>
      <c r="E12141" t="s">
        <v>9</v>
      </c>
    </row>
    <row r="12142" spans="1:5" x14ac:dyDescent="0.35">
      <c r="A12142" t="s">
        <v>62</v>
      </c>
      <c r="B12142" t="s">
        <v>317</v>
      </c>
      <c r="C12142" s="1">
        <v>44166</v>
      </c>
      <c r="D12142">
        <v>1572.5750949999999</v>
      </c>
      <c r="E12142" t="s">
        <v>9</v>
      </c>
    </row>
    <row r="12143" spans="1:5" x14ac:dyDescent="0.35">
      <c r="A12143" t="s">
        <v>55</v>
      </c>
      <c r="B12143" t="s">
        <v>317</v>
      </c>
      <c r="C12143" s="1">
        <v>44166</v>
      </c>
      <c r="D12143">
        <v>54.217548999999998</v>
      </c>
      <c r="E12143" t="s">
        <v>9</v>
      </c>
    </row>
    <row r="12144" spans="1:5" x14ac:dyDescent="0.35">
      <c r="A12144" t="s">
        <v>55</v>
      </c>
      <c r="B12144" t="s">
        <v>317</v>
      </c>
      <c r="C12144" s="1">
        <v>44166</v>
      </c>
      <c r="D12144">
        <v>54.217548999999998</v>
      </c>
      <c r="E12144" t="s">
        <v>9</v>
      </c>
    </row>
    <row r="12145" spans="1:5" x14ac:dyDescent="0.35">
      <c r="A12145" t="s">
        <v>63</v>
      </c>
      <c r="B12145" t="s">
        <v>317</v>
      </c>
      <c r="C12145" s="1">
        <v>44166</v>
      </c>
      <c r="D12145">
        <v>1518.357546</v>
      </c>
      <c r="E12145" t="s">
        <v>9</v>
      </c>
    </row>
    <row r="12146" spans="1:5" x14ac:dyDescent="0.35">
      <c r="A12146" t="s">
        <v>56</v>
      </c>
      <c r="B12146" t="s">
        <v>317</v>
      </c>
      <c r="C12146" s="1">
        <v>44166</v>
      </c>
      <c r="D12146">
        <v>682.26539400000001</v>
      </c>
      <c r="E12146" t="s">
        <v>9</v>
      </c>
    </row>
    <row r="12147" spans="1:5" x14ac:dyDescent="0.35">
      <c r="A12147" t="s">
        <v>58</v>
      </c>
      <c r="B12147" t="s">
        <v>317</v>
      </c>
      <c r="C12147" s="1">
        <v>44166</v>
      </c>
      <c r="D12147">
        <v>173.424071</v>
      </c>
      <c r="E12147" t="s">
        <v>9</v>
      </c>
    </row>
    <row r="12148" spans="1:5" x14ac:dyDescent="0.35">
      <c r="A12148" t="s">
        <v>60</v>
      </c>
      <c r="B12148" t="s">
        <v>317</v>
      </c>
      <c r="C12148" s="1">
        <v>44166</v>
      </c>
      <c r="D12148">
        <v>440.61041599999999</v>
      </c>
      <c r="E12148" t="s">
        <v>9</v>
      </c>
    </row>
    <row r="12149" spans="1:5" x14ac:dyDescent="0.35">
      <c r="A12149" t="s">
        <v>308</v>
      </c>
      <c r="B12149" t="s">
        <v>317</v>
      </c>
      <c r="C12149" s="1">
        <v>44166</v>
      </c>
      <c r="D12149">
        <v>222.05766399999999</v>
      </c>
      <c r="E12149" t="s">
        <v>9</v>
      </c>
    </row>
    <row r="12150" spans="1:5" x14ac:dyDescent="0.35">
      <c r="A12150" t="s">
        <v>62</v>
      </c>
      <c r="B12150" t="s">
        <v>311</v>
      </c>
      <c r="C12150" s="1">
        <v>44197</v>
      </c>
      <c r="D12150">
        <v>1572.5750949999999</v>
      </c>
      <c r="E12150" t="s">
        <v>9</v>
      </c>
    </row>
    <row r="12151" spans="1:5" x14ac:dyDescent="0.35">
      <c r="A12151" t="s">
        <v>55</v>
      </c>
      <c r="B12151" t="s">
        <v>311</v>
      </c>
      <c r="C12151" s="1">
        <v>44197</v>
      </c>
      <c r="D12151">
        <v>54.217548999999998</v>
      </c>
      <c r="E12151" t="s">
        <v>9</v>
      </c>
    </row>
    <row r="12152" spans="1:5" x14ac:dyDescent="0.35">
      <c r="A12152" t="s">
        <v>63</v>
      </c>
      <c r="B12152" t="s">
        <v>311</v>
      </c>
      <c r="C12152" s="1">
        <v>44197</v>
      </c>
      <c r="D12152">
        <v>1518.357546</v>
      </c>
      <c r="E12152" t="s">
        <v>9</v>
      </c>
    </row>
    <row r="12153" spans="1:5" x14ac:dyDescent="0.35">
      <c r="A12153" t="s">
        <v>56</v>
      </c>
      <c r="B12153" t="s">
        <v>311</v>
      </c>
      <c r="C12153" s="1">
        <v>44197</v>
      </c>
      <c r="D12153">
        <v>682.26539400000001</v>
      </c>
      <c r="E12153" t="s">
        <v>9</v>
      </c>
    </row>
    <row r="12154" spans="1:5" x14ac:dyDescent="0.35">
      <c r="A12154" t="s">
        <v>58</v>
      </c>
      <c r="B12154" t="s">
        <v>311</v>
      </c>
      <c r="C12154" s="1">
        <v>44197</v>
      </c>
      <c r="D12154">
        <v>173.424071</v>
      </c>
      <c r="E12154" t="s">
        <v>9</v>
      </c>
    </row>
    <row r="12155" spans="1:5" x14ac:dyDescent="0.35">
      <c r="A12155" t="s">
        <v>60</v>
      </c>
      <c r="B12155" t="s">
        <v>311</v>
      </c>
      <c r="C12155" s="1">
        <v>44197</v>
      </c>
      <c r="D12155">
        <v>440.61041599999999</v>
      </c>
      <c r="E12155" t="s">
        <v>9</v>
      </c>
    </row>
    <row r="12156" spans="1:5" x14ac:dyDescent="0.35">
      <c r="A12156" t="s">
        <v>308</v>
      </c>
      <c r="B12156" t="s">
        <v>311</v>
      </c>
      <c r="C12156" s="1">
        <v>44197</v>
      </c>
      <c r="D12156">
        <v>222.05766399999999</v>
      </c>
      <c r="E12156" t="s">
        <v>9</v>
      </c>
    </row>
    <row r="12157" spans="1:5" x14ac:dyDescent="0.35">
      <c r="A12157" t="s">
        <v>55</v>
      </c>
      <c r="B12157" t="s">
        <v>13</v>
      </c>
      <c r="C12157" s="1">
        <v>44197</v>
      </c>
      <c r="D12157">
        <v>1.426517</v>
      </c>
      <c r="E12157" t="s">
        <v>9</v>
      </c>
    </row>
    <row r="12158" spans="1:5" x14ac:dyDescent="0.35">
      <c r="A12158" t="s">
        <v>312</v>
      </c>
      <c r="B12158" t="s">
        <v>13</v>
      </c>
      <c r="C12158" s="1">
        <v>44197</v>
      </c>
      <c r="D12158">
        <v>1.6383289999999999</v>
      </c>
      <c r="E12158" t="s">
        <v>9</v>
      </c>
    </row>
    <row r="12159" spans="1:5" x14ac:dyDescent="0.35">
      <c r="A12159" t="s">
        <v>63</v>
      </c>
      <c r="B12159" t="s">
        <v>13</v>
      </c>
      <c r="C12159" s="1">
        <v>44197</v>
      </c>
      <c r="D12159">
        <v>3.1883029999999999</v>
      </c>
      <c r="E12159" t="s">
        <v>9</v>
      </c>
    </row>
    <row r="12160" spans="1:5" x14ac:dyDescent="0.35">
      <c r="A12160" t="s">
        <v>241</v>
      </c>
      <c r="B12160" t="s">
        <v>13</v>
      </c>
      <c r="C12160" s="1">
        <v>44197</v>
      </c>
      <c r="D12160">
        <v>1.289444</v>
      </c>
      <c r="E12160" t="s">
        <v>9</v>
      </c>
    </row>
    <row r="12161" spans="1:5" x14ac:dyDescent="0.35">
      <c r="A12161" t="s">
        <v>314</v>
      </c>
      <c r="B12161" t="s">
        <v>13</v>
      </c>
      <c r="C12161" s="1">
        <v>44197</v>
      </c>
      <c r="D12161">
        <v>0.17586199999999999</v>
      </c>
      <c r="E12161" t="s">
        <v>9</v>
      </c>
    </row>
    <row r="12162" spans="1:5" x14ac:dyDescent="0.35">
      <c r="A12162" t="s">
        <v>56</v>
      </c>
      <c r="B12162" t="s">
        <v>313</v>
      </c>
      <c r="C12162" s="1">
        <v>44197</v>
      </c>
      <c r="D12162">
        <v>9.3130000000000004E-2</v>
      </c>
      <c r="E12162" t="s">
        <v>9</v>
      </c>
    </row>
    <row r="12163" spans="1:5" x14ac:dyDescent="0.35">
      <c r="A12163" t="s">
        <v>58</v>
      </c>
      <c r="B12163" t="s">
        <v>313</v>
      </c>
      <c r="C12163" s="1">
        <v>44197</v>
      </c>
      <c r="D12163">
        <v>6.0672999999999998E-2</v>
      </c>
      <c r="E12163" t="s">
        <v>9</v>
      </c>
    </row>
    <row r="12164" spans="1:5" x14ac:dyDescent="0.35">
      <c r="A12164" t="s">
        <v>60</v>
      </c>
      <c r="B12164" t="s">
        <v>313</v>
      </c>
      <c r="C12164" s="1">
        <v>44197</v>
      </c>
      <c r="D12164">
        <v>0.72373600000000005</v>
      </c>
      <c r="E12164" t="s">
        <v>9</v>
      </c>
    </row>
    <row r="12165" spans="1:5" x14ac:dyDescent="0.35">
      <c r="A12165" t="s">
        <v>308</v>
      </c>
      <c r="B12165" t="s">
        <v>313</v>
      </c>
      <c r="C12165" s="1">
        <v>44197</v>
      </c>
      <c r="D12165">
        <v>0.122461</v>
      </c>
      <c r="E12165" t="s">
        <v>9</v>
      </c>
    </row>
    <row r="12166" spans="1:5" x14ac:dyDescent="0.35">
      <c r="A12166" t="s">
        <v>56</v>
      </c>
      <c r="B12166" t="s">
        <v>13</v>
      </c>
      <c r="C12166" s="1">
        <v>44197</v>
      </c>
      <c r="D12166">
        <v>0.43339100000000003</v>
      </c>
      <c r="E12166" t="s">
        <v>9</v>
      </c>
    </row>
    <row r="12167" spans="1:5" x14ac:dyDescent="0.35">
      <c r="A12167" t="s">
        <v>58</v>
      </c>
      <c r="B12167" t="s">
        <v>13</v>
      </c>
      <c r="C12167" s="1">
        <v>44197</v>
      </c>
      <c r="D12167">
        <v>0.28234900000000002</v>
      </c>
      <c r="E12167" t="s">
        <v>9</v>
      </c>
    </row>
    <row r="12168" spans="1:5" x14ac:dyDescent="0.35">
      <c r="A12168" t="s">
        <v>60</v>
      </c>
      <c r="B12168" t="s">
        <v>13</v>
      </c>
      <c r="C12168" s="1">
        <v>44197</v>
      </c>
      <c r="D12168">
        <v>3.3679839999999999</v>
      </c>
      <c r="E12168" t="s">
        <v>9</v>
      </c>
    </row>
    <row r="12169" spans="1:5" x14ac:dyDescent="0.35">
      <c r="A12169" t="s">
        <v>308</v>
      </c>
      <c r="B12169" t="s">
        <v>13</v>
      </c>
      <c r="C12169" s="1">
        <v>44197</v>
      </c>
      <c r="D12169">
        <v>0.569886</v>
      </c>
      <c r="E12169" t="s">
        <v>9</v>
      </c>
    </row>
    <row r="12170" spans="1:5" x14ac:dyDescent="0.35">
      <c r="A12170" t="s">
        <v>62</v>
      </c>
      <c r="B12170" t="s">
        <v>13</v>
      </c>
      <c r="C12170" s="1">
        <v>44197</v>
      </c>
      <c r="D12170">
        <v>7.7184549999999996</v>
      </c>
      <c r="E12170" t="s">
        <v>9</v>
      </c>
    </row>
    <row r="12171" spans="1:5" x14ac:dyDescent="0.35">
      <c r="A12171" t="s">
        <v>62</v>
      </c>
      <c r="B12171" t="s">
        <v>315</v>
      </c>
      <c r="C12171" s="1">
        <v>44197</v>
      </c>
      <c r="D12171">
        <v>1580.293549</v>
      </c>
      <c r="E12171" t="s">
        <v>9</v>
      </c>
    </row>
    <row r="12172" spans="1:5" x14ac:dyDescent="0.35">
      <c r="A12172" t="s">
        <v>62</v>
      </c>
      <c r="B12172" t="s">
        <v>316</v>
      </c>
      <c r="C12172" s="1">
        <v>44197</v>
      </c>
      <c r="D12172">
        <v>77.202471000000003</v>
      </c>
      <c r="E12172" t="s">
        <v>9</v>
      </c>
    </row>
    <row r="12173" spans="1:5" x14ac:dyDescent="0.35">
      <c r="A12173" t="s">
        <v>55</v>
      </c>
      <c r="B12173" t="s">
        <v>316</v>
      </c>
      <c r="C12173" s="1">
        <v>44197</v>
      </c>
      <c r="D12173">
        <v>7.0834149999999996</v>
      </c>
      <c r="E12173" t="s">
        <v>9</v>
      </c>
    </row>
    <row r="12174" spans="1:5" x14ac:dyDescent="0.35">
      <c r="A12174" t="s">
        <v>63</v>
      </c>
      <c r="B12174" t="s">
        <v>316</v>
      </c>
      <c r="C12174" s="1">
        <v>44197</v>
      </c>
      <c r="D12174">
        <v>70.119056</v>
      </c>
      <c r="E12174" t="s">
        <v>9</v>
      </c>
    </row>
    <row r="12175" spans="1:5" x14ac:dyDescent="0.35">
      <c r="A12175" t="s">
        <v>56</v>
      </c>
      <c r="B12175" t="s">
        <v>316</v>
      </c>
      <c r="C12175" s="1">
        <v>44197</v>
      </c>
      <c r="D12175">
        <v>30.119056</v>
      </c>
      <c r="E12175" t="s">
        <v>9</v>
      </c>
    </row>
    <row r="12176" spans="1:5" x14ac:dyDescent="0.35">
      <c r="A12176" t="s">
        <v>58</v>
      </c>
      <c r="B12176" t="s">
        <v>316</v>
      </c>
      <c r="C12176" s="1">
        <v>44197</v>
      </c>
      <c r="D12176">
        <v>11.666667</v>
      </c>
      <c r="E12176" t="s">
        <v>9</v>
      </c>
    </row>
    <row r="12177" spans="1:5" x14ac:dyDescent="0.35">
      <c r="A12177" t="s">
        <v>60</v>
      </c>
      <c r="B12177" t="s">
        <v>316</v>
      </c>
      <c r="C12177" s="1">
        <v>44197</v>
      </c>
      <c r="D12177">
        <v>21.333333</v>
      </c>
      <c r="E12177" t="s">
        <v>9</v>
      </c>
    </row>
    <row r="12178" spans="1:5" x14ac:dyDescent="0.35">
      <c r="A12178" t="s">
        <v>308</v>
      </c>
      <c r="B12178" t="s">
        <v>316</v>
      </c>
      <c r="C12178" s="1">
        <v>44197</v>
      </c>
      <c r="D12178">
        <v>7</v>
      </c>
      <c r="E12178" t="s">
        <v>9</v>
      </c>
    </row>
    <row r="12179" spans="1:5" x14ac:dyDescent="0.35">
      <c r="A12179" t="s">
        <v>62</v>
      </c>
      <c r="B12179" t="s">
        <v>124</v>
      </c>
      <c r="C12179" s="1">
        <v>44197</v>
      </c>
      <c r="D12179">
        <v>-9.7884139999999995</v>
      </c>
      <c r="E12179" t="s">
        <v>9</v>
      </c>
    </row>
    <row r="12180" spans="1:5" x14ac:dyDescent="0.35">
      <c r="A12180" t="s">
        <v>55</v>
      </c>
      <c r="B12180" t="s">
        <v>124</v>
      </c>
      <c r="C12180" s="1">
        <v>44197</v>
      </c>
      <c r="D12180">
        <v>1.11286</v>
      </c>
      <c r="E12180" t="s">
        <v>9</v>
      </c>
    </row>
    <row r="12181" spans="1:5" x14ac:dyDescent="0.35">
      <c r="A12181" t="s">
        <v>63</v>
      </c>
      <c r="B12181" t="s">
        <v>124</v>
      </c>
      <c r="C12181" s="1">
        <v>44197</v>
      </c>
      <c r="D12181">
        <v>-10.901275</v>
      </c>
      <c r="E12181" t="s">
        <v>9</v>
      </c>
    </row>
    <row r="12182" spans="1:5" x14ac:dyDescent="0.35">
      <c r="A12182" t="s">
        <v>56</v>
      </c>
      <c r="B12182" t="s">
        <v>124</v>
      </c>
      <c r="C12182" s="1">
        <v>44197</v>
      </c>
      <c r="D12182">
        <v>-2.8608129999999998</v>
      </c>
      <c r="E12182" t="s">
        <v>9</v>
      </c>
    </row>
    <row r="12183" spans="1:5" x14ac:dyDescent="0.35">
      <c r="A12183" t="s">
        <v>58</v>
      </c>
      <c r="B12183" t="s">
        <v>124</v>
      </c>
      <c r="C12183" s="1">
        <v>44197</v>
      </c>
      <c r="D12183">
        <v>0.90136400000000005</v>
      </c>
      <c r="E12183" t="s">
        <v>9</v>
      </c>
    </row>
    <row r="12184" spans="1:5" x14ac:dyDescent="0.35">
      <c r="A12184" t="s">
        <v>60</v>
      </c>
      <c r="B12184" t="s">
        <v>124</v>
      </c>
      <c r="C12184" s="1">
        <v>44197</v>
      </c>
      <c r="D12184">
        <v>-7.6609990000000003</v>
      </c>
      <c r="E12184" t="s">
        <v>9</v>
      </c>
    </row>
    <row r="12185" spans="1:5" x14ac:dyDescent="0.35">
      <c r="A12185" t="s">
        <v>308</v>
      </c>
      <c r="B12185" t="s">
        <v>124</v>
      </c>
      <c r="C12185" s="1">
        <v>44197</v>
      </c>
      <c r="D12185">
        <v>-1.2808269999999999</v>
      </c>
      <c r="E12185" t="s">
        <v>9</v>
      </c>
    </row>
    <row r="12186" spans="1:5" x14ac:dyDescent="0.35">
      <c r="A12186" t="s">
        <v>56</v>
      </c>
      <c r="B12186" t="s">
        <v>21</v>
      </c>
      <c r="C12186" s="1">
        <v>44197</v>
      </c>
      <c r="D12186">
        <v>23.775753000000002</v>
      </c>
      <c r="E12186" t="s">
        <v>9</v>
      </c>
    </row>
    <row r="12187" spans="1:5" x14ac:dyDescent="0.35">
      <c r="A12187" t="s">
        <v>58</v>
      </c>
      <c r="B12187" t="s">
        <v>21</v>
      </c>
      <c r="C12187" s="1">
        <v>44197</v>
      </c>
      <c r="D12187">
        <v>4.6511500000000003</v>
      </c>
      <c r="E12187" t="s">
        <v>9</v>
      </c>
    </row>
    <row r="12188" spans="1:5" x14ac:dyDescent="0.35">
      <c r="A12188" t="s">
        <v>60</v>
      </c>
      <c r="B12188" t="s">
        <v>21</v>
      </c>
      <c r="C12188" s="1">
        <v>44197</v>
      </c>
      <c r="D12188">
        <v>20.758296999999999</v>
      </c>
      <c r="E12188" t="s">
        <v>9</v>
      </c>
    </row>
    <row r="12189" spans="1:5" x14ac:dyDescent="0.35">
      <c r="A12189" t="s">
        <v>308</v>
      </c>
      <c r="B12189" t="s">
        <v>21</v>
      </c>
      <c r="C12189" s="1">
        <v>44197</v>
      </c>
      <c r="D12189">
        <v>24.680676999999999</v>
      </c>
      <c r="E12189" t="s">
        <v>9</v>
      </c>
    </row>
    <row r="12190" spans="1:5" x14ac:dyDescent="0.35">
      <c r="A12190" t="s">
        <v>56</v>
      </c>
      <c r="B12190" t="s">
        <v>313</v>
      </c>
      <c r="C12190" s="1">
        <v>44197</v>
      </c>
      <c r="D12190">
        <v>0.32187700000000002</v>
      </c>
      <c r="E12190" t="s">
        <v>9</v>
      </c>
    </row>
    <row r="12191" spans="1:5" x14ac:dyDescent="0.35">
      <c r="A12191" t="s">
        <v>58</v>
      </c>
      <c r="B12191" t="s">
        <v>313</v>
      </c>
      <c r="C12191" s="1">
        <v>44197</v>
      </c>
      <c r="D12191">
        <v>6.2967999999999996E-2</v>
      </c>
      <c r="E12191" t="s">
        <v>9</v>
      </c>
    </row>
    <row r="12192" spans="1:5" x14ac:dyDescent="0.35">
      <c r="A12192" t="s">
        <v>60</v>
      </c>
      <c r="B12192" t="s">
        <v>313</v>
      </c>
      <c r="C12192" s="1">
        <v>44197</v>
      </c>
      <c r="D12192">
        <v>0.28102700000000003</v>
      </c>
      <c r="E12192" t="s">
        <v>9</v>
      </c>
    </row>
    <row r="12193" spans="1:5" x14ac:dyDescent="0.35">
      <c r="A12193" t="s">
        <v>308</v>
      </c>
      <c r="B12193" t="s">
        <v>313</v>
      </c>
      <c r="C12193" s="1">
        <v>44197</v>
      </c>
      <c r="D12193">
        <v>0.33412799999999998</v>
      </c>
      <c r="E12193" t="s">
        <v>9</v>
      </c>
    </row>
    <row r="12194" spans="1:5" x14ac:dyDescent="0.35">
      <c r="A12194" t="s">
        <v>63</v>
      </c>
      <c r="B12194" t="s">
        <v>21</v>
      </c>
      <c r="C12194" s="1">
        <v>44197</v>
      </c>
      <c r="D12194">
        <v>72.873926999999995</v>
      </c>
      <c r="E12194" t="s">
        <v>9</v>
      </c>
    </row>
    <row r="12195" spans="1:5" x14ac:dyDescent="0.35">
      <c r="A12195" t="s">
        <v>241</v>
      </c>
      <c r="B12195" t="s">
        <v>21</v>
      </c>
      <c r="C12195" s="1">
        <v>44197</v>
      </c>
      <c r="D12195">
        <v>0.70361200000000002</v>
      </c>
      <c r="E12195" t="s">
        <v>9</v>
      </c>
    </row>
    <row r="12196" spans="1:5" x14ac:dyDescent="0.35">
      <c r="A12196" t="s">
        <v>314</v>
      </c>
      <c r="B12196" t="s">
        <v>21</v>
      </c>
      <c r="C12196" s="1">
        <v>44197</v>
      </c>
      <c r="D12196">
        <v>0.28833799999999998</v>
      </c>
      <c r="E12196" t="s">
        <v>9</v>
      </c>
    </row>
    <row r="12197" spans="1:5" x14ac:dyDescent="0.35">
      <c r="A12197" t="s">
        <v>55</v>
      </c>
      <c r="B12197" t="s">
        <v>21</v>
      </c>
      <c r="C12197" s="1">
        <v>44197</v>
      </c>
      <c r="D12197">
        <v>0.19555</v>
      </c>
      <c r="E12197" t="s">
        <v>9</v>
      </c>
    </row>
    <row r="12198" spans="1:5" x14ac:dyDescent="0.35">
      <c r="A12198" t="s">
        <v>312</v>
      </c>
      <c r="B12198" t="s">
        <v>21</v>
      </c>
      <c r="C12198" s="1">
        <v>44197</v>
      </c>
      <c r="D12198">
        <v>0.52990499999999996</v>
      </c>
      <c r="E12198" t="s">
        <v>9</v>
      </c>
    </row>
    <row r="12199" spans="1:5" x14ac:dyDescent="0.35">
      <c r="A12199" t="s">
        <v>62</v>
      </c>
      <c r="B12199" t="s">
        <v>21</v>
      </c>
      <c r="C12199" s="1">
        <v>44197</v>
      </c>
      <c r="D12199">
        <v>74.591331999999994</v>
      </c>
      <c r="E12199" t="s">
        <v>9</v>
      </c>
    </row>
    <row r="12200" spans="1:5" x14ac:dyDescent="0.35">
      <c r="A12200" t="s">
        <v>62</v>
      </c>
      <c r="B12200" t="s">
        <v>92</v>
      </c>
      <c r="C12200" s="1">
        <v>44197</v>
      </c>
      <c r="D12200">
        <v>142.00538900000001</v>
      </c>
      <c r="E12200" t="s">
        <v>9</v>
      </c>
    </row>
    <row r="12201" spans="1:5" x14ac:dyDescent="0.35">
      <c r="A12201" t="s">
        <v>62</v>
      </c>
      <c r="B12201" t="s">
        <v>317</v>
      </c>
      <c r="C12201" s="1">
        <v>44197</v>
      </c>
      <c r="D12201">
        <v>1438.2881600000001</v>
      </c>
      <c r="E12201" t="s">
        <v>9</v>
      </c>
    </row>
    <row r="12202" spans="1:5" x14ac:dyDescent="0.35">
      <c r="A12202" t="s">
        <v>62</v>
      </c>
      <c r="B12202" t="s">
        <v>317</v>
      </c>
      <c r="C12202" s="1">
        <v>44197</v>
      </c>
      <c r="D12202">
        <v>1438.2881600000001</v>
      </c>
      <c r="E12202" t="s">
        <v>9</v>
      </c>
    </row>
    <row r="12203" spans="1:5" x14ac:dyDescent="0.35">
      <c r="A12203" t="s">
        <v>55</v>
      </c>
      <c r="B12203" t="s">
        <v>317</v>
      </c>
      <c r="C12203" s="1">
        <v>44197</v>
      </c>
      <c r="D12203">
        <v>48.360664999999997</v>
      </c>
      <c r="E12203" t="s">
        <v>9</v>
      </c>
    </row>
    <row r="12204" spans="1:5" x14ac:dyDescent="0.35">
      <c r="A12204" t="s">
        <v>55</v>
      </c>
      <c r="B12204" t="s">
        <v>317</v>
      </c>
      <c r="C12204" s="1">
        <v>44197</v>
      </c>
      <c r="D12204">
        <v>48.360664999999997</v>
      </c>
      <c r="E12204" t="s">
        <v>9</v>
      </c>
    </row>
    <row r="12205" spans="1:5" x14ac:dyDescent="0.35">
      <c r="A12205" t="s">
        <v>63</v>
      </c>
      <c r="B12205" t="s">
        <v>317</v>
      </c>
      <c r="C12205" s="1">
        <v>44197</v>
      </c>
      <c r="D12205">
        <v>1389.927496</v>
      </c>
      <c r="E12205" t="s">
        <v>9</v>
      </c>
    </row>
    <row r="12206" spans="1:5" x14ac:dyDescent="0.35">
      <c r="A12206" t="s">
        <v>56</v>
      </c>
      <c r="B12206" t="s">
        <v>317</v>
      </c>
      <c r="C12206" s="1">
        <v>44197</v>
      </c>
      <c r="D12206">
        <v>631.66478800000004</v>
      </c>
      <c r="E12206" t="s">
        <v>9</v>
      </c>
    </row>
    <row r="12207" spans="1:5" x14ac:dyDescent="0.35">
      <c r="A12207" t="s">
        <v>58</v>
      </c>
      <c r="B12207" t="s">
        <v>317</v>
      </c>
      <c r="C12207" s="1">
        <v>44197</v>
      </c>
      <c r="D12207">
        <v>156.48723799999999</v>
      </c>
      <c r="E12207" t="s">
        <v>9</v>
      </c>
    </row>
    <row r="12208" spans="1:5" x14ac:dyDescent="0.35">
      <c r="A12208" t="s">
        <v>60</v>
      </c>
      <c r="B12208" t="s">
        <v>317</v>
      </c>
      <c r="C12208" s="1">
        <v>44197</v>
      </c>
      <c r="D12208">
        <v>409.54777000000001</v>
      </c>
      <c r="E12208" t="s">
        <v>9</v>
      </c>
    </row>
    <row r="12209" spans="1:5" x14ac:dyDescent="0.35">
      <c r="A12209" t="s">
        <v>308</v>
      </c>
      <c r="B12209" t="s">
        <v>317</v>
      </c>
      <c r="C12209" s="1">
        <v>44197</v>
      </c>
      <c r="D12209">
        <v>192.2277</v>
      </c>
      <c r="E12209" t="s">
        <v>9</v>
      </c>
    </row>
    <row r="12210" spans="1:5" x14ac:dyDescent="0.35">
      <c r="A12210" t="s">
        <v>62</v>
      </c>
      <c r="B12210" t="s">
        <v>311</v>
      </c>
      <c r="C12210" s="1">
        <v>44228</v>
      </c>
      <c r="D12210">
        <v>1438.2881600000001</v>
      </c>
      <c r="E12210" t="s">
        <v>9</v>
      </c>
    </row>
    <row r="12211" spans="1:5" x14ac:dyDescent="0.35">
      <c r="A12211" t="s">
        <v>55</v>
      </c>
      <c r="B12211" t="s">
        <v>311</v>
      </c>
      <c r="C12211" s="1">
        <v>44228</v>
      </c>
      <c r="D12211">
        <v>48.360664999999997</v>
      </c>
      <c r="E12211" t="s">
        <v>9</v>
      </c>
    </row>
    <row r="12212" spans="1:5" x14ac:dyDescent="0.35">
      <c r="A12212" t="s">
        <v>63</v>
      </c>
      <c r="B12212" t="s">
        <v>311</v>
      </c>
      <c r="C12212" s="1">
        <v>44228</v>
      </c>
      <c r="D12212">
        <v>1389.927496</v>
      </c>
      <c r="E12212" t="s">
        <v>9</v>
      </c>
    </row>
    <row r="12213" spans="1:5" x14ac:dyDescent="0.35">
      <c r="A12213" t="s">
        <v>56</v>
      </c>
      <c r="B12213" t="s">
        <v>311</v>
      </c>
      <c r="C12213" s="1">
        <v>44228</v>
      </c>
      <c r="D12213">
        <v>631.66478800000004</v>
      </c>
      <c r="E12213" t="s">
        <v>9</v>
      </c>
    </row>
    <row r="12214" spans="1:5" x14ac:dyDescent="0.35">
      <c r="A12214" t="s">
        <v>58</v>
      </c>
      <c r="B12214" t="s">
        <v>311</v>
      </c>
      <c r="C12214" s="1">
        <v>44228</v>
      </c>
      <c r="D12214">
        <v>156.48723799999999</v>
      </c>
      <c r="E12214" t="s">
        <v>9</v>
      </c>
    </row>
    <row r="12215" spans="1:5" x14ac:dyDescent="0.35">
      <c r="A12215" t="s">
        <v>60</v>
      </c>
      <c r="B12215" t="s">
        <v>311</v>
      </c>
      <c r="C12215" s="1">
        <v>44228</v>
      </c>
      <c r="D12215">
        <v>409.54777000000001</v>
      </c>
      <c r="E12215" t="s">
        <v>9</v>
      </c>
    </row>
    <row r="12216" spans="1:5" x14ac:dyDescent="0.35">
      <c r="A12216" t="s">
        <v>308</v>
      </c>
      <c r="B12216" t="s">
        <v>311</v>
      </c>
      <c r="C12216" s="1">
        <v>44228</v>
      </c>
      <c r="D12216">
        <v>192.2277</v>
      </c>
      <c r="E12216" t="s">
        <v>9</v>
      </c>
    </row>
    <row r="12217" spans="1:5" x14ac:dyDescent="0.35">
      <c r="A12217" t="s">
        <v>55</v>
      </c>
      <c r="B12217" t="s">
        <v>13</v>
      </c>
      <c r="C12217" s="1">
        <v>44228</v>
      </c>
      <c r="D12217">
        <v>1.031982</v>
      </c>
      <c r="E12217" t="s">
        <v>9</v>
      </c>
    </row>
    <row r="12218" spans="1:5" x14ac:dyDescent="0.35">
      <c r="A12218" t="s">
        <v>312</v>
      </c>
      <c r="B12218" t="s">
        <v>13</v>
      </c>
      <c r="C12218" s="1">
        <v>44228</v>
      </c>
      <c r="D12218">
        <v>1.530424</v>
      </c>
      <c r="E12218" t="s">
        <v>9</v>
      </c>
    </row>
    <row r="12219" spans="1:5" x14ac:dyDescent="0.35">
      <c r="A12219" t="s">
        <v>63</v>
      </c>
      <c r="B12219" t="s">
        <v>13</v>
      </c>
      <c r="C12219" s="1">
        <v>44228</v>
      </c>
      <c r="D12219">
        <v>2.2869109999999999</v>
      </c>
      <c r="E12219" t="s">
        <v>9</v>
      </c>
    </row>
    <row r="12220" spans="1:5" x14ac:dyDescent="0.35">
      <c r="A12220" t="s">
        <v>241</v>
      </c>
      <c r="B12220" t="s">
        <v>13</v>
      </c>
      <c r="C12220" s="1">
        <v>44228</v>
      </c>
      <c r="D12220">
        <v>1.1511450000000001</v>
      </c>
      <c r="E12220" t="s">
        <v>9</v>
      </c>
    </row>
    <row r="12221" spans="1:5" x14ac:dyDescent="0.35">
      <c r="A12221" t="s">
        <v>314</v>
      </c>
      <c r="B12221" t="s">
        <v>13</v>
      </c>
      <c r="C12221" s="1">
        <v>44228</v>
      </c>
      <c r="D12221">
        <v>0.13003100000000001</v>
      </c>
      <c r="E12221" t="s">
        <v>9</v>
      </c>
    </row>
    <row r="12222" spans="1:5" x14ac:dyDescent="0.35">
      <c r="A12222" t="s">
        <v>56</v>
      </c>
      <c r="B12222" t="s">
        <v>313</v>
      </c>
      <c r="C12222" s="1">
        <v>44228</v>
      </c>
      <c r="D12222">
        <v>9.3130000000000004E-2</v>
      </c>
      <c r="E12222" t="s">
        <v>9</v>
      </c>
    </row>
    <row r="12223" spans="1:5" x14ac:dyDescent="0.35">
      <c r="A12223" t="s">
        <v>58</v>
      </c>
      <c r="B12223" t="s">
        <v>313</v>
      </c>
      <c r="C12223" s="1">
        <v>44228</v>
      </c>
      <c r="D12223">
        <v>6.0672999999999998E-2</v>
      </c>
      <c r="E12223" t="s">
        <v>9</v>
      </c>
    </row>
    <row r="12224" spans="1:5" x14ac:dyDescent="0.35">
      <c r="A12224" t="s">
        <v>60</v>
      </c>
      <c r="B12224" t="s">
        <v>313</v>
      </c>
      <c r="C12224" s="1">
        <v>44228</v>
      </c>
      <c r="D12224">
        <v>0.72373600000000005</v>
      </c>
      <c r="E12224" t="s">
        <v>9</v>
      </c>
    </row>
    <row r="12225" spans="1:5" x14ac:dyDescent="0.35">
      <c r="A12225" t="s">
        <v>308</v>
      </c>
      <c r="B12225" t="s">
        <v>313</v>
      </c>
      <c r="C12225" s="1">
        <v>44228</v>
      </c>
      <c r="D12225">
        <v>0.122461</v>
      </c>
      <c r="E12225" t="s">
        <v>9</v>
      </c>
    </row>
    <row r="12226" spans="1:5" x14ac:dyDescent="0.35">
      <c r="A12226" t="s">
        <v>56</v>
      </c>
      <c r="B12226" t="s">
        <v>13</v>
      </c>
      <c r="C12226" s="1">
        <v>44228</v>
      </c>
      <c r="D12226">
        <v>0.33229599999999998</v>
      </c>
      <c r="E12226" t="s">
        <v>9</v>
      </c>
    </row>
    <row r="12227" spans="1:5" x14ac:dyDescent="0.35">
      <c r="A12227" t="s">
        <v>58</v>
      </c>
      <c r="B12227" t="s">
        <v>13</v>
      </c>
      <c r="C12227" s="1">
        <v>44228</v>
      </c>
      <c r="D12227">
        <v>0.21648700000000001</v>
      </c>
      <c r="E12227" t="s">
        <v>9</v>
      </c>
    </row>
    <row r="12228" spans="1:5" x14ac:dyDescent="0.35">
      <c r="A12228" t="s">
        <v>60</v>
      </c>
      <c r="B12228" t="s">
        <v>13</v>
      </c>
      <c r="C12228" s="1">
        <v>44228</v>
      </c>
      <c r="D12228">
        <v>2.5823529999999999</v>
      </c>
      <c r="E12228" t="s">
        <v>9</v>
      </c>
    </row>
    <row r="12229" spans="1:5" x14ac:dyDescent="0.35">
      <c r="A12229" t="s">
        <v>308</v>
      </c>
      <c r="B12229" t="s">
        <v>13</v>
      </c>
      <c r="C12229" s="1">
        <v>44228</v>
      </c>
      <c r="D12229">
        <v>0.43695099999999998</v>
      </c>
      <c r="E12229" t="s">
        <v>9</v>
      </c>
    </row>
    <row r="12230" spans="1:5" x14ac:dyDescent="0.35">
      <c r="A12230" t="s">
        <v>62</v>
      </c>
      <c r="B12230" t="s">
        <v>13</v>
      </c>
      <c r="C12230" s="1">
        <v>44228</v>
      </c>
      <c r="D12230">
        <v>6.1304930000000004</v>
      </c>
      <c r="E12230" t="s">
        <v>9</v>
      </c>
    </row>
    <row r="12231" spans="1:5" x14ac:dyDescent="0.35">
      <c r="A12231" t="s">
        <v>62</v>
      </c>
      <c r="B12231" t="s">
        <v>315</v>
      </c>
      <c r="C12231" s="1">
        <v>44228</v>
      </c>
      <c r="D12231">
        <v>1444.4186540000001</v>
      </c>
      <c r="E12231" t="s">
        <v>9</v>
      </c>
    </row>
    <row r="12232" spans="1:5" x14ac:dyDescent="0.35">
      <c r="A12232" t="s">
        <v>62</v>
      </c>
      <c r="B12232" t="s">
        <v>316</v>
      </c>
      <c r="C12232" s="1">
        <v>44228</v>
      </c>
      <c r="D12232">
        <v>77.202471000000003</v>
      </c>
      <c r="E12232" t="s">
        <v>9</v>
      </c>
    </row>
    <row r="12233" spans="1:5" x14ac:dyDescent="0.35">
      <c r="A12233" t="s">
        <v>55</v>
      </c>
      <c r="B12233" t="s">
        <v>316</v>
      </c>
      <c r="C12233" s="1">
        <v>44228</v>
      </c>
      <c r="D12233">
        <v>7.0834149999999996</v>
      </c>
      <c r="E12233" t="s">
        <v>9</v>
      </c>
    </row>
    <row r="12234" spans="1:5" x14ac:dyDescent="0.35">
      <c r="A12234" t="s">
        <v>63</v>
      </c>
      <c r="B12234" t="s">
        <v>316</v>
      </c>
      <c r="C12234" s="1">
        <v>44228</v>
      </c>
      <c r="D12234">
        <v>70.119056</v>
      </c>
      <c r="E12234" t="s">
        <v>9</v>
      </c>
    </row>
    <row r="12235" spans="1:5" x14ac:dyDescent="0.35">
      <c r="A12235" t="s">
        <v>56</v>
      </c>
      <c r="B12235" t="s">
        <v>316</v>
      </c>
      <c r="C12235" s="1">
        <v>44228</v>
      </c>
      <c r="D12235">
        <v>30.119056</v>
      </c>
      <c r="E12235" t="s">
        <v>9</v>
      </c>
    </row>
    <row r="12236" spans="1:5" x14ac:dyDescent="0.35">
      <c r="A12236" t="s">
        <v>58</v>
      </c>
      <c r="B12236" t="s">
        <v>316</v>
      </c>
      <c r="C12236" s="1">
        <v>44228</v>
      </c>
      <c r="D12236">
        <v>11.666667</v>
      </c>
      <c r="E12236" t="s">
        <v>9</v>
      </c>
    </row>
    <row r="12237" spans="1:5" x14ac:dyDescent="0.35">
      <c r="A12237" t="s">
        <v>60</v>
      </c>
      <c r="B12237" t="s">
        <v>316</v>
      </c>
      <c r="C12237" s="1">
        <v>44228</v>
      </c>
      <c r="D12237">
        <v>21.333333</v>
      </c>
      <c r="E12237" t="s">
        <v>9</v>
      </c>
    </row>
    <row r="12238" spans="1:5" x14ac:dyDescent="0.35">
      <c r="A12238" t="s">
        <v>308</v>
      </c>
      <c r="B12238" t="s">
        <v>316</v>
      </c>
      <c r="C12238" s="1">
        <v>44228</v>
      </c>
      <c r="D12238">
        <v>7</v>
      </c>
      <c r="E12238" t="s">
        <v>9</v>
      </c>
    </row>
    <row r="12239" spans="1:5" x14ac:dyDescent="0.35">
      <c r="A12239" t="s">
        <v>62</v>
      </c>
      <c r="B12239" t="s">
        <v>124</v>
      </c>
      <c r="C12239" s="1">
        <v>44228</v>
      </c>
      <c r="D12239">
        <v>-9.7884139999999995</v>
      </c>
      <c r="E12239" t="s">
        <v>9</v>
      </c>
    </row>
    <row r="12240" spans="1:5" x14ac:dyDescent="0.35">
      <c r="A12240" t="s">
        <v>55</v>
      </c>
      <c r="B12240" t="s">
        <v>124</v>
      </c>
      <c r="C12240" s="1">
        <v>44228</v>
      </c>
      <c r="D12240">
        <v>1.11286</v>
      </c>
      <c r="E12240" t="s">
        <v>9</v>
      </c>
    </row>
    <row r="12241" spans="1:5" x14ac:dyDescent="0.35">
      <c r="A12241" t="s">
        <v>63</v>
      </c>
      <c r="B12241" t="s">
        <v>124</v>
      </c>
      <c r="C12241" s="1">
        <v>44228</v>
      </c>
      <c r="D12241">
        <v>-10.901275</v>
      </c>
      <c r="E12241" t="s">
        <v>9</v>
      </c>
    </row>
    <row r="12242" spans="1:5" x14ac:dyDescent="0.35">
      <c r="A12242" t="s">
        <v>56</v>
      </c>
      <c r="B12242" t="s">
        <v>124</v>
      </c>
      <c r="C12242" s="1">
        <v>44228</v>
      </c>
      <c r="D12242">
        <v>-2.8608129999999998</v>
      </c>
      <c r="E12242" t="s">
        <v>9</v>
      </c>
    </row>
    <row r="12243" spans="1:5" x14ac:dyDescent="0.35">
      <c r="A12243" t="s">
        <v>58</v>
      </c>
      <c r="B12243" t="s">
        <v>124</v>
      </c>
      <c r="C12243" s="1">
        <v>44228</v>
      </c>
      <c r="D12243">
        <v>0.90136400000000005</v>
      </c>
      <c r="E12243" t="s">
        <v>9</v>
      </c>
    </row>
    <row r="12244" spans="1:5" x14ac:dyDescent="0.35">
      <c r="A12244" t="s">
        <v>60</v>
      </c>
      <c r="B12244" t="s">
        <v>124</v>
      </c>
      <c r="C12244" s="1">
        <v>44228</v>
      </c>
      <c r="D12244">
        <v>-7.6609990000000003</v>
      </c>
      <c r="E12244" t="s">
        <v>9</v>
      </c>
    </row>
    <row r="12245" spans="1:5" x14ac:dyDescent="0.35">
      <c r="A12245" t="s">
        <v>308</v>
      </c>
      <c r="B12245" t="s">
        <v>124</v>
      </c>
      <c r="C12245" s="1">
        <v>44228</v>
      </c>
      <c r="D12245">
        <v>-1.2808269999999999</v>
      </c>
      <c r="E12245" t="s">
        <v>9</v>
      </c>
    </row>
    <row r="12246" spans="1:5" x14ac:dyDescent="0.35">
      <c r="A12246" t="s">
        <v>56</v>
      </c>
      <c r="B12246" t="s">
        <v>21</v>
      </c>
      <c r="C12246" s="1">
        <v>44228</v>
      </c>
      <c r="D12246">
        <v>21.140841000000002</v>
      </c>
      <c r="E12246" t="s">
        <v>9</v>
      </c>
    </row>
    <row r="12247" spans="1:5" x14ac:dyDescent="0.35">
      <c r="A12247" t="s">
        <v>58</v>
      </c>
      <c r="B12247" t="s">
        <v>21</v>
      </c>
      <c r="C12247" s="1">
        <v>44228</v>
      </c>
      <c r="D12247">
        <v>4.135694</v>
      </c>
      <c r="E12247" t="s">
        <v>9</v>
      </c>
    </row>
    <row r="12248" spans="1:5" x14ac:dyDescent="0.35">
      <c r="A12248" t="s">
        <v>60</v>
      </c>
      <c r="B12248" t="s">
        <v>21</v>
      </c>
      <c r="C12248" s="1">
        <v>44228</v>
      </c>
      <c r="D12248">
        <v>18.457788999999998</v>
      </c>
      <c r="E12248" t="s">
        <v>9</v>
      </c>
    </row>
    <row r="12249" spans="1:5" x14ac:dyDescent="0.35">
      <c r="A12249" t="s">
        <v>308</v>
      </c>
      <c r="B12249" t="s">
        <v>21</v>
      </c>
      <c r="C12249" s="1">
        <v>44228</v>
      </c>
      <c r="D12249">
        <v>21.945478000000001</v>
      </c>
      <c r="E12249" t="s">
        <v>9</v>
      </c>
    </row>
    <row r="12250" spans="1:5" x14ac:dyDescent="0.35">
      <c r="A12250" t="s">
        <v>56</v>
      </c>
      <c r="B12250" t="s">
        <v>313</v>
      </c>
      <c r="C12250" s="1">
        <v>44228</v>
      </c>
      <c r="D12250">
        <v>0.32187700000000002</v>
      </c>
      <c r="E12250" t="s">
        <v>9</v>
      </c>
    </row>
    <row r="12251" spans="1:5" x14ac:dyDescent="0.35">
      <c r="A12251" t="s">
        <v>58</v>
      </c>
      <c r="B12251" t="s">
        <v>313</v>
      </c>
      <c r="C12251" s="1">
        <v>44228</v>
      </c>
      <c r="D12251">
        <v>6.2967999999999996E-2</v>
      </c>
      <c r="E12251" t="s">
        <v>9</v>
      </c>
    </row>
    <row r="12252" spans="1:5" x14ac:dyDescent="0.35">
      <c r="A12252" t="s">
        <v>60</v>
      </c>
      <c r="B12252" t="s">
        <v>313</v>
      </c>
      <c r="C12252" s="1">
        <v>44228</v>
      </c>
      <c r="D12252">
        <v>0.28102700000000003</v>
      </c>
      <c r="E12252" t="s">
        <v>9</v>
      </c>
    </row>
    <row r="12253" spans="1:5" x14ac:dyDescent="0.35">
      <c r="A12253" t="s">
        <v>308</v>
      </c>
      <c r="B12253" t="s">
        <v>313</v>
      </c>
      <c r="C12253" s="1">
        <v>44228</v>
      </c>
      <c r="D12253">
        <v>0.33412799999999998</v>
      </c>
      <c r="E12253" t="s">
        <v>9</v>
      </c>
    </row>
    <row r="12254" spans="1:5" x14ac:dyDescent="0.35">
      <c r="A12254" t="s">
        <v>63</v>
      </c>
      <c r="B12254" t="s">
        <v>21</v>
      </c>
      <c r="C12254" s="1">
        <v>44228</v>
      </c>
      <c r="D12254">
        <v>64.794392000000002</v>
      </c>
      <c r="E12254" t="s">
        <v>9</v>
      </c>
    </row>
    <row r="12255" spans="1:5" x14ac:dyDescent="0.35">
      <c r="A12255" t="s">
        <v>241</v>
      </c>
      <c r="B12255" t="s">
        <v>21</v>
      </c>
      <c r="C12255" s="1">
        <v>44228</v>
      </c>
      <c r="D12255">
        <v>0.634606</v>
      </c>
      <c r="E12255" t="s">
        <v>9</v>
      </c>
    </row>
    <row r="12256" spans="1:5" x14ac:dyDescent="0.35">
      <c r="A12256" t="s">
        <v>314</v>
      </c>
      <c r="B12256" t="s">
        <v>21</v>
      </c>
      <c r="C12256" s="1">
        <v>44228</v>
      </c>
      <c r="D12256">
        <v>0.25080400000000003</v>
      </c>
      <c r="E12256" t="s">
        <v>9</v>
      </c>
    </row>
    <row r="12257" spans="1:5" x14ac:dyDescent="0.35">
      <c r="A12257" t="s">
        <v>55</v>
      </c>
      <c r="B12257" t="s">
        <v>21</v>
      </c>
      <c r="C12257" s="1">
        <v>44228</v>
      </c>
      <c r="D12257">
        <v>4.0675000000000003E-2</v>
      </c>
      <c r="E12257" t="s">
        <v>9</v>
      </c>
    </row>
    <row r="12258" spans="1:5" x14ac:dyDescent="0.35">
      <c r="A12258" t="s">
        <v>312</v>
      </c>
      <c r="B12258" t="s">
        <v>21</v>
      </c>
      <c r="C12258" s="1">
        <v>44228</v>
      </c>
      <c r="D12258">
        <v>0.49412</v>
      </c>
      <c r="E12258" t="s">
        <v>9</v>
      </c>
    </row>
    <row r="12259" spans="1:5" x14ac:dyDescent="0.35">
      <c r="A12259" t="s">
        <v>62</v>
      </c>
      <c r="B12259" t="s">
        <v>21</v>
      </c>
      <c r="C12259" s="1">
        <v>44228</v>
      </c>
      <c r="D12259">
        <v>66.214596999999998</v>
      </c>
      <c r="E12259" t="s">
        <v>9</v>
      </c>
    </row>
    <row r="12260" spans="1:5" x14ac:dyDescent="0.35">
      <c r="A12260" t="s">
        <v>62</v>
      </c>
      <c r="B12260" t="s">
        <v>92</v>
      </c>
      <c r="C12260" s="1">
        <v>44228</v>
      </c>
      <c r="D12260">
        <v>133.62865400000001</v>
      </c>
      <c r="E12260" t="s">
        <v>9</v>
      </c>
    </row>
    <row r="12261" spans="1:5" x14ac:dyDescent="0.35">
      <c r="A12261" t="s">
        <v>62</v>
      </c>
      <c r="B12261" t="s">
        <v>317</v>
      </c>
      <c r="C12261" s="1">
        <v>44228</v>
      </c>
      <c r="D12261">
        <v>1310.79</v>
      </c>
      <c r="E12261" t="s">
        <v>9</v>
      </c>
    </row>
    <row r="12262" spans="1:5" x14ac:dyDescent="0.35">
      <c r="A12262" t="s">
        <v>62</v>
      </c>
      <c r="B12262" t="s">
        <v>317</v>
      </c>
      <c r="C12262" s="1">
        <v>44228</v>
      </c>
      <c r="D12262">
        <v>1310.79</v>
      </c>
      <c r="E12262" t="s">
        <v>9</v>
      </c>
    </row>
    <row r="12263" spans="1:5" x14ac:dyDescent="0.35">
      <c r="A12263" t="s">
        <v>55</v>
      </c>
      <c r="B12263" t="s">
        <v>317</v>
      </c>
      <c r="C12263" s="1">
        <v>44228</v>
      </c>
      <c r="D12263">
        <v>42.192</v>
      </c>
      <c r="E12263" t="s">
        <v>9</v>
      </c>
    </row>
    <row r="12264" spans="1:5" x14ac:dyDescent="0.35">
      <c r="A12264" t="s">
        <v>55</v>
      </c>
      <c r="B12264" t="s">
        <v>317</v>
      </c>
      <c r="C12264" s="1">
        <v>44228</v>
      </c>
      <c r="D12264">
        <v>42.192</v>
      </c>
      <c r="E12264" t="s">
        <v>9</v>
      </c>
    </row>
    <row r="12265" spans="1:5" x14ac:dyDescent="0.35">
      <c r="A12265" t="s">
        <v>63</v>
      </c>
      <c r="B12265" t="s">
        <v>317</v>
      </c>
      <c r="C12265" s="1">
        <v>44228</v>
      </c>
      <c r="D12265">
        <v>1268.598</v>
      </c>
      <c r="E12265" t="s">
        <v>9</v>
      </c>
    </row>
    <row r="12266" spans="1:5" x14ac:dyDescent="0.35">
      <c r="A12266" t="s">
        <v>56</v>
      </c>
      <c r="B12266" t="s">
        <v>317</v>
      </c>
      <c r="C12266" s="1">
        <v>44228</v>
      </c>
      <c r="D12266">
        <v>583.59799999999996</v>
      </c>
      <c r="E12266" t="s">
        <v>9</v>
      </c>
    </row>
    <row r="12267" spans="1:5" x14ac:dyDescent="0.35">
      <c r="A12267" t="s">
        <v>58</v>
      </c>
      <c r="B12267" t="s">
        <v>317</v>
      </c>
      <c r="C12267" s="1">
        <v>44228</v>
      </c>
      <c r="D12267">
        <v>140</v>
      </c>
      <c r="E12267" t="s">
        <v>9</v>
      </c>
    </row>
    <row r="12268" spans="1:5" x14ac:dyDescent="0.35">
      <c r="A12268" t="s">
        <v>60</v>
      </c>
      <c r="B12268" t="s">
        <v>317</v>
      </c>
      <c r="C12268" s="1">
        <v>44228</v>
      </c>
      <c r="D12268">
        <v>380</v>
      </c>
      <c r="E12268" t="s">
        <v>9</v>
      </c>
    </row>
    <row r="12269" spans="1:5" x14ac:dyDescent="0.35">
      <c r="A12269" t="s">
        <v>308</v>
      </c>
      <c r="B12269" t="s">
        <v>317</v>
      </c>
      <c r="C12269" s="1">
        <v>44228</v>
      </c>
      <c r="D12269">
        <v>165</v>
      </c>
      <c r="E12269" t="s">
        <v>9</v>
      </c>
    </row>
    <row r="12270" spans="1:5" x14ac:dyDescent="0.35">
      <c r="A12270" t="s">
        <v>62</v>
      </c>
      <c r="B12270" t="s">
        <v>317</v>
      </c>
      <c r="C12270" s="1">
        <v>44228</v>
      </c>
      <c r="D12270">
        <v>1310.79</v>
      </c>
      <c r="E12270" t="s">
        <v>12</v>
      </c>
    </row>
    <row r="12271" spans="1:5" x14ac:dyDescent="0.35">
      <c r="A12271" t="s">
        <v>62</v>
      </c>
      <c r="B12271" t="s">
        <v>313</v>
      </c>
      <c r="C12271" s="1">
        <v>44228</v>
      </c>
      <c r="D12271">
        <v>0</v>
      </c>
      <c r="E12271" t="s">
        <v>9</v>
      </c>
    </row>
    <row r="12272" spans="1:5" x14ac:dyDescent="0.35">
      <c r="A12272" t="s">
        <v>55</v>
      </c>
      <c r="B12272" t="s">
        <v>317</v>
      </c>
      <c r="C12272" s="1">
        <v>44228</v>
      </c>
      <c r="D12272">
        <v>42.192</v>
      </c>
      <c r="E12272" t="s">
        <v>12</v>
      </c>
    </row>
    <row r="12273" spans="1:5" x14ac:dyDescent="0.35">
      <c r="A12273" t="s">
        <v>55</v>
      </c>
      <c r="B12273" t="s">
        <v>313</v>
      </c>
      <c r="C12273" s="1">
        <v>44228</v>
      </c>
      <c r="D12273">
        <v>0</v>
      </c>
      <c r="E12273" t="s">
        <v>9</v>
      </c>
    </row>
    <row r="12274" spans="1:5" x14ac:dyDescent="0.35">
      <c r="A12274" t="s">
        <v>62</v>
      </c>
      <c r="B12274" t="s">
        <v>311</v>
      </c>
      <c r="C12274" s="1">
        <v>44256</v>
      </c>
      <c r="D12274">
        <v>1310.79</v>
      </c>
      <c r="E12274" t="s">
        <v>9</v>
      </c>
    </row>
    <row r="12275" spans="1:5" x14ac:dyDescent="0.35">
      <c r="A12275" t="s">
        <v>55</v>
      </c>
      <c r="B12275" t="s">
        <v>311</v>
      </c>
      <c r="C12275" s="1">
        <v>44256</v>
      </c>
      <c r="D12275">
        <v>42.192</v>
      </c>
      <c r="E12275" t="s">
        <v>9</v>
      </c>
    </row>
    <row r="12276" spans="1:5" x14ac:dyDescent="0.35">
      <c r="A12276" t="s">
        <v>63</v>
      </c>
      <c r="B12276" t="s">
        <v>311</v>
      </c>
      <c r="C12276" s="1">
        <v>44256</v>
      </c>
      <c r="D12276">
        <v>1268.598</v>
      </c>
      <c r="E12276" t="s">
        <v>9</v>
      </c>
    </row>
    <row r="12277" spans="1:5" x14ac:dyDescent="0.35">
      <c r="A12277" t="s">
        <v>56</v>
      </c>
      <c r="B12277" t="s">
        <v>311</v>
      </c>
      <c r="C12277" s="1">
        <v>44256</v>
      </c>
      <c r="D12277">
        <v>583.59799999999996</v>
      </c>
      <c r="E12277" t="s">
        <v>9</v>
      </c>
    </row>
    <row r="12278" spans="1:5" x14ac:dyDescent="0.35">
      <c r="A12278" t="s">
        <v>58</v>
      </c>
      <c r="B12278" t="s">
        <v>311</v>
      </c>
      <c r="C12278" s="1">
        <v>44256</v>
      </c>
      <c r="D12278">
        <v>140</v>
      </c>
      <c r="E12278" t="s">
        <v>9</v>
      </c>
    </row>
    <row r="12279" spans="1:5" x14ac:dyDescent="0.35">
      <c r="A12279" t="s">
        <v>60</v>
      </c>
      <c r="B12279" t="s">
        <v>311</v>
      </c>
      <c r="C12279" s="1">
        <v>44256</v>
      </c>
      <c r="D12279">
        <v>380</v>
      </c>
      <c r="E12279" t="s">
        <v>9</v>
      </c>
    </row>
    <row r="12280" spans="1:5" x14ac:dyDescent="0.35">
      <c r="A12280" t="s">
        <v>308</v>
      </c>
      <c r="B12280" t="s">
        <v>311</v>
      </c>
      <c r="C12280" s="1">
        <v>44256</v>
      </c>
      <c r="D12280">
        <v>165</v>
      </c>
      <c r="E12280" t="s">
        <v>9</v>
      </c>
    </row>
    <row r="12281" spans="1:5" x14ac:dyDescent="0.35">
      <c r="A12281" t="s">
        <v>55</v>
      </c>
      <c r="B12281" t="s">
        <v>13</v>
      </c>
      <c r="C12281" s="1">
        <v>44256</v>
      </c>
      <c r="D12281">
        <v>2.557083</v>
      </c>
      <c r="E12281" t="s">
        <v>9</v>
      </c>
    </row>
    <row r="12282" spans="1:5" x14ac:dyDescent="0.35">
      <c r="A12282" t="s">
        <v>312</v>
      </c>
      <c r="B12282" t="s">
        <v>13</v>
      </c>
      <c r="C12282" s="1">
        <v>44256</v>
      </c>
      <c r="D12282">
        <v>1.055666</v>
      </c>
      <c r="E12282" t="s">
        <v>9</v>
      </c>
    </row>
    <row r="12283" spans="1:5" x14ac:dyDescent="0.35">
      <c r="A12283" t="s">
        <v>63</v>
      </c>
      <c r="B12283" t="s">
        <v>13</v>
      </c>
      <c r="C12283" s="1">
        <v>44256</v>
      </c>
      <c r="D12283">
        <v>2.28959</v>
      </c>
      <c r="E12283" t="s">
        <v>9</v>
      </c>
    </row>
    <row r="12284" spans="1:5" x14ac:dyDescent="0.35">
      <c r="A12284" t="s">
        <v>241</v>
      </c>
      <c r="B12284" t="s">
        <v>13</v>
      </c>
      <c r="C12284" s="1">
        <v>44256</v>
      </c>
      <c r="D12284">
        <v>1.2568239999999999</v>
      </c>
      <c r="E12284" t="s">
        <v>9</v>
      </c>
    </row>
    <row r="12285" spans="1:5" x14ac:dyDescent="0.35">
      <c r="A12285" t="s">
        <v>314</v>
      </c>
      <c r="B12285" t="s">
        <v>13</v>
      </c>
      <c r="C12285" s="1">
        <v>44256</v>
      </c>
      <c r="D12285">
        <v>0.17721000000000001</v>
      </c>
      <c r="E12285" t="s">
        <v>9</v>
      </c>
    </row>
    <row r="12286" spans="1:5" x14ac:dyDescent="0.35">
      <c r="A12286" t="s">
        <v>56</v>
      </c>
      <c r="B12286" t="s">
        <v>313</v>
      </c>
      <c r="C12286" s="1">
        <v>44256</v>
      </c>
      <c r="D12286">
        <v>0.157416</v>
      </c>
      <c r="E12286" t="s">
        <v>9</v>
      </c>
    </row>
    <row r="12287" spans="1:5" x14ac:dyDescent="0.35">
      <c r="A12287" t="s">
        <v>58</v>
      </c>
      <c r="B12287" t="s">
        <v>313</v>
      </c>
      <c r="C12287" s="1">
        <v>44256</v>
      </c>
      <c r="D12287">
        <v>5.0283000000000001E-2</v>
      </c>
      <c r="E12287" t="s">
        <v>9</v>
      </c>
    </row>
    <row r="12288" spans="1:5" x14ac:dyDescent="0.35">
      <c r="A12288" t="s">
        <v>60</v>
      </c>
      <c r="B12288" t="s">
        <v>313</v>
      </c>
      <c r="C12288" s="1">
        <v>44256</v>
      </c>
      <c r="D12288">
        <v>0.66753499999999999</v>
      </c>
      <c r="E12288" t="s">
        <v>9</v>
      </c>
    </row>
    <row r="12289" spans="1:5" x14ac:dyDescent="0.35">
      <c r="A12289" t="s">
        <v>308</v>
      </c>
      <c r="B12289" t="s">
        <v>313</v>
      </c>
      <c r="C12289" s="1">
        <v>44256</v>
      </c>
      <c r="D12289">
        <v>0.124766</v>
      </c>
      <c r="E12289" t="s">
        <v>9</v>
      </c>
    </row>
    <row r="12290" spans="1:5" x14ac:dyDescent="0.35">
      <c r="A12290" t="s">
        <v>56</v>
      </c>
      <c r="B12290" t="s">
        <v>13</v>
      </c>
      <c r="C12290" s="1">
        <v>44256</v>
      </c>
      <c r="D12290">
        <v>0.58615899999999999</v>
      </c>
      <c r="E12290" t="s">
        <v>9</v>
      </c>
    </row>
    <row r="12291" spans="1:5" x14ac:dyDescent="0.35">
      <c r="A12291" t="s">
        <v>58</v>
      </c>
      <c r="B12291" t="s">
        <v>13</v>
      </c>
      <c r="C12291" s="1">
        <v>44256</v>
      </c>
      <c r="D12291">
        <v>0.18723400000000001</v>
      </c>
      <c r="E12291" t="s">
        <v>9</v>
      </c>
    </row>
    <row r="12292" spans="1:5" x14ac:dyDescent="0.35">
      <c r="A12292" t="s">
        <v>60</v>
      </c>
      <c r="B12292" t="s">
        <v>13</v>
      </c>
      <c r="C12292" s="1">
        <v>44256</v>
      </c>
      <c r="D12292">
        <v>2.4856500000000001</v>
      </c>
      <c r="E12292" t="s">
        <v>9</v>
      </c>
    </row>
    <row r="12293" spans="1:5" x14ac:dyDescent="0.35">
      <c r="A12293" t="s">
        <v>308</v>
      </c>
      <c r="B12293" t="s">
        <v>13</v>
      </c>
      <c r="C12293" s="1">
        <v>44256</v>
      </c>
      <c r="D12293">
        <v>0.46458100000000002</v>
      </c>
      <c r="E12293" t="s">
        <v>9</v>
      </c>
    </row>
    <row r="12294" spans="1:5" x14ac:dyDescent="0.35">
      <c r="A12294" t="s">
        <v>62</v>
      </c>
      <c r="B12294" t="s">
        <v>13</v>
      </c>
      <c r="C12294" s="1">
        <v>44256</v>
      </c>
      <c r="D12294">
        <v>7.3363719999999999</v>
      </c>
      <c r="E12294" t="s">
        <v>9</v>
      </c>
    </row>
    <row r="12295" spans="1:5" x14ac:dyDescent="0.35">
      <c r="A12295" t="s">
        <v>62</v>
      </c>
      <c r="B12295" t="s">
        <v>315</v>
      </c>
      <c r="C12295" s="1">
        <v>44256</v>
      </c>
      <c r="D12295">
        <v>1318.1263719999999</v>
      </c>
      <c r="E12295" t="s">
        <v>9</v>
      </c>
    </row>
    <row r="12296" spans="1:5" x14ac:dyDescent="0.35">
      <c r="A12296" t="s">
        <v>62</v>
      </c>
      <c r="B12296" t="s">
        <v>316</v>
      </c>
      <c r="C12296" s="1">
        <v>44256</v>
      </c>
      <c r="D12296">
        <v>79.603791000000001</v>
      </c>
      <c r="E12296" t="s">
        <v>9</v>
      </c>
    </row>
    <row r="12297" spans="1:5" x14ac:dyDescent="0.35">
      <c r="A12297" t="s">
        <v>55</v>
      </c>
      <c r="B12297" t="s">
        <v>316</v>
      </c>
      <c r="C12297" s="1">
        <v>44256</v>
      </c>
      <c r="D12297">
        <v>6.7030849999999997</v>
      </c>
      <c r="E12297" t="s">
        <v>9</v>
      </c>
    </row>
    <row r="12298" spans="1:5" x14ac:dyDescent="0.35">
      <c r="A12298" t="s">
        <v>63</v>
      </c>
      <c r="B12298" t="s">
        <v>316</v>
      </c>
      <c r="C12298" s="1">
        <v>44256</v>
      </c>
      <c r="D12298">
        <v>72.900706</v>
      </c>
      <c r="E12298" t="s">
        <v>9</v>
      </c>
    </row>
    <row r="12299" spans="1:5" x14ac:dyDescent="0.35">
      <c r="A12299" t="s">
        <v>56</v>
      </c>
      <c r="B12299" t="s">
        <v>316</v>
      </c>
      <c r="C12299" s="1">
        <v>44256</v>
      </c>
      <c r="D12299">
        <v>30.900706</v>
      </c>
      <c r="E12299" t="s">
        <v>9</v>
      </c>
    </row>
    <row r="12300" spans="1:5" x14ac:dyDescent="0.35">
      <c r="A12300" t="s">
        <v>58</v>
      </c>
      <c r="B12300" t="s">
        <v>316</v>
      </c>
      <c r="C12300" s="1">
        <v>44256</v>
      </c>
      <c r="D12300">
        <v>14.333333</v>
      </c>
      <c r="E12300" t="s">
        <v>9</v>
      </c>
    </row>
    <row r="12301" spans="1:5" x14ac:dyDescent="0.35">
      <c r="A12301" t="s">
        <v>60</v>
      </c>
      <c r="B12301" t="s">
        <v>316</v>
      </c>
      <c r="C12301" s="1">
        <v>44256</v>
      </c>
      <c r="D12301">
        <v>20.333333</v>
      </c>
      <c r="E12301" t="s">
        <v>9</v>
      </c>
    </row>
    <row r="12302" spans="1:5" x14ac:dyDescent="0.35">
      <c r="A12302" t="s">
        <v>308</v>
      </c>
      <c r="B12302" t="s">
        <v>316</v>
      </c>
      <c r="C12302" s="1">
        <v>44256</v>
      </c>
      <c r="D12302">
        <v>7.3333329999999997</v>
      </c>
      <c r="E12302" t="s">
        <v>9</v>
      </c>
    </row>
    <row r="12303" spans="1:5" x14ac:dyDescent="0.35">
      <c r="A12303" t="s">
        <v>62</v>
      </c>
      <c r="B12303" t="s">
        <v>124</v>
      </c>
      <c r="C12303" s="1">
        <v>44256</v>
      </c>
      <c r="D12303">
        <v>-8.5803639999999994</v>
      </c>
      <c r="E12303" t="s">
        <v>9</v>
      </c>
    </row>
    <row r="12304" spans="1:5" x14ac:dyDescent="0.35">
      <c r="A12304" t="s">
        <v>55</v>
      </c>
      <c r="B12304" t="s">
        <v>124</v>
      </c>
      <c r="C12304" s="1">
        <v>44256</v>
      </c>
      <c r="D12304">
        <v>-1.080155</v>
      </c>
      <c r="E12304" t="s">
        <v>9</v>
      </c>
    </row>
    <row r="12305" spans="1:5" x14ac:dyDescent="0.35">
      <c r="A12305" t="s">
        <v>63</v>
      </c>
      <c r="B12305" t="s">
        <v>124</v>
      </c>
      <c r="C12305" s="1">
        <v>44256</v>
      </c>
      <c r="D12305">
        <v>-7.5002079999999998</v>
      </c>
      <c r="E12305" t="s">
        <v>9</v>
      </c>
    </row>
    <row r="12306" spans="1:5" x14ac:dyDescent="0.35">
      <c r="A12306" t="s">
        <v>56</v>
      </c>
      <c r="B12306" t="s">
        <v>124</v>
      </c>
      <c r="C12306" s="1">
        <v>44256</v>
      </c>
      <c r="D12306">
        <v>-1.738421</v>
      </c>
      <c r="E12306" t="s">
        <v>9</v>
      </c>
    </row>
    <row r="12307" spans="1:5" x14ac:dyDescent="0.35">
      <c r="A12307" t="s">
        <v>58</v>
      </c>
      <c r="B12307" t="s">
        <v>124</v>
      </c>
      <c r="C12307" s="1">
        <v>44256</v>
      </c>
      <c r="D12307">
        <v>-1.5499149999999999</v>
      </c>
      <c r="E12307" t="s">
        <v>9</v>
      </c>
    </row>
    <row r="12308" spans="1:5" x14ac:dyDescent="0.35">
      <c r="A12308" t="s">
        <v>60</v>
      </c>
      <c r="B12308" t="s">
        <v>124</v>
      </c>
      <c r="C12308" s="1">
        <v>44256</v>
      </c>
      <c r="D12308">
        <v>1.4603759999999999</v>
      </c>
      <c r="E12308" t="s">
        <v>9</v>
      </c>
    </row>
    <row r="12309" spans="1:5" x14ac:dyDescent="0.35">
      <c r="A12309" t="s">
        <v>308</v>
      </c>
      <c r="B12309" t="s">
        <v>124</v>
      </c>
      <c r="C12309" s="1">
        <v>44256</v>
      </c>
      <c r="D12309">
        <v>-5.6722489999999999</v>
      </c>
      <c r="E12309" t="s">
        <v>9</v>
      </c>
    </row>
    <row r="12310" spans="1:5" x14ac:dyDescent="0.35">
      <c r="A12310" t="s">
        <v>56</v>
      </c>
      <c r="B12310" t="s">
        <v>21</v>
      </c>
      <c r="C12310" s="1">
        <v>44256</v>
      </c>
      <c r="D12310">
        <v>21.505662999999998</v>
      </c>
      <c r="E12310" t="s">
        <v>9</v>
      </c>
    </row>
    <row r="12311" spans="1:5" x14ac:dyDescent="0.35">
      <c r="A12311" t="s">
        <v>58</v>
      </c>
      <c r="B12311" t="s">
        <v>21</v>
      </c>
      <c r="C12311" s="1">
        <v>44256</v>
      </c>
      <c r="D12311">
        <v>5.2862450000000001</v>
      </c>
      <c r="E12311" t="s">
        <v>9</v>
      </c>
    </row>
    <row r="12312" spans="1:5" x14ac:dyDescent="0.35">
      <c r="A12312" t="s">
        <v>60</v>
      </c>
      <c r="B12312" t="s">
        <v>21</v>
      </c>
      <c r="C12312" s="1">
        <v>44256</v>
      </c>
      <c r="D12312">
        <v>26.855467999999998</v>
      </c>
      <c r="E12312" t="s">
        <v>9</v>
      </c>
    </row>
    <row r="12313" spans="1:5" x14ac:dyDescent="0.35">
      <c r="A12313" t="s">
        <v>308</v>
      </c>
      <c r="B12313" t="s">
        <v>21</v>
      </c>
      <c r="C12313" s="1">
        <v>44256</v>
      </c>
      <c r="D12313">
        <v>28.037037000000002</v>
      </c>
      <c r="E12313" t="s">
        <v>9</v>
      </c>
    </row>
    <row r="12314" spans="1:5" x14ac:dyDescent="0.35">
      <c r="A12314" t="s">
        <v>56</v>
      </c>
      <c r="B12314" t="s">
        <v>313</v>
      </c>
      <c r="C12314" s="1">
        <v>44256</v>
      </c>
      <c r="D12314">
        <v>0.26327699999999998</v>
      </c>
      <c r="E12314" t="s">
        <v>9</v>
      </c>
    </row>
    <row r="12315" spans="1:5" x14ac:dyDescent="0.35">
      <c r="A12315" t="s">
        <v>58</v>
      </c>
      <c r="B12315" t="s">
        <v>313</v>
      </c>
      <c r="C12315" s="1">
        <v>44256</v>
      </c>
      <c r="D12315">
        <v>6.4714999999999995E-2</v>
      </c>
      <c r="E12315" t="s">
        <v>9</v>
      </c>
    </row>
    <row r="12316" spans="1:5" x14ac:dyDescent="0.35">
      <c r="A12316" t="s">
        <v>60</v>
      </c>
      <c r="B12316" t="s">
        <v>313</v>
      </c>
      <c r="C12316" s="1">
        <v>44256</v>
      </c>
      <c r="D12316">
        <v>0.32877099999999998</v>
      </c>
      <c r="E12316" t="s">
        <v>9</v>
      </c>
    </row>
    <row r="12317" spans="1:5" x14ac:dyDescent="0.35">
      <c r="A12317" t="s">
        <v>308</v>
      </c>
      <c r="B12317" t="s">
        <v>313</v>
      </c>
      <c r="C12317" s="1">
        <v>44256</v>
      </c>
      <c r="D12317">
        <v>0.34323599999999999</v>
      </c>
      <c r="E12317" t="s">
        <v>9</v>
      </c>
    </row>
    <row r="12318" spans="1:5" x14ac:dyDescent="0.35">
      <c r="A12318" t="s">
        <v>63</v>
      </c>
      <c r="B12318" t="s">
        <v>21</v>
      </c>
      <c r="C12318" s="1">
        <v>44256</v>
      </c>
      <c r="D12318">
        <v>80.362696999999997</v>
      </c>
      <c r="E12318" t="s">
        <v>9</v>
      </c>
    </row>
    <row r="12319" spans="1:5" x14ac:dyDescent="0.35">
      <c r="A12319" t="s">
        <v>241</v>
      </c>
      <c r="B12319" t="s">
        <v>21</v>
      </c>
      <c r="C12319" s="1">
        <v>44256</v>
      </c>
      <c r="D12319">
        <v>0.91017400000000004</v>
      </c>
      <c r="E12319" t="s">
        <v>9</v>
      </c>
    </row>
    <row r="12320" spans="1:5" x14ac:dyDescent="0.35">
      <c r="A12320" t="s">
        <v>314</v>
      </c>
      <c r="B12320" t="s">
        <v>21</v>
      </c>
      <c r="C12320" s="1">
        <v>44256</v>
      </c>
      <c r="D12320">
        <v>0.41154200000000002</v>
      </c>
      <c r="E12320" t="s">
        <v>9</v>
      </c>
    </row>
    <row r="12321" spans="1:5" x14ac:dyDescent="0.35">
      <c r="A12321" t="s">
        <v>55</v>
      </c>
      <c r="B12321" t="s">
        <v>21</v>
      </c>
      <c r="C12321" s="1">
        <v>44256</v>
      </c>
      <c r="D12321">
        <v>2.7398310000000001</v>
      </c>
      <c r="E12321" t="s">
        <v>9</v>
      </c>
    </row>
    <row r="12322" spans="1:5" x14ac:dyDescent="0.35">
      <c r="A12322" t="s">
        <v>312</v>
      </c>
      <c r="B12322" t="s">
        <v>21</v>
      </c>
      <c r="C12322" s="1">
        <v>44256</v>
      </c>
      <c r="D12322">
        <v>0.506135</v>
      </c>
      <c r="E12322" t="s">
        <v>9</v>
      </c>
    </row>
    <row r="12323" spans="1:5" x14ac:dyDescent="0.35">
      <c r="A12323" t="s">
        <v>62</v>
      </c>
      <c r="B12323" t="s">
        <v>21</v>
      </c>
      <c r="C12323" s="1">
        <v>44256</v>
      </c>
      <c r="D12323">
        <v>84.93038</v>
      </c>
      <c r="E12323" t="s">
        <v>9</v>
      </c>
    </row>
    <row r="12324" spans="1:5" x14ac:dyDescent="0.35">
      <c r="A12324" t="s">
        <v>62</v>
      </c>
      <c r="B12324" t="s">
        <v>92</v>
      </c>
      <c r="C12324" s="1">
        <v>44256</v>
      </c>
      <c r="D12324">
        <v>155.95380800000001</v>
      </c>
      <c r="E12324" t="s">
        <v>9</v>
      </c>
    </row>
    <row r="12325" spans="1:5" x14ac:dyDescent="0.35">
      <c r="A12325" t="s">
        <v>62</v>
      </c>
      <c r="B12325" t="s">
        <v>317</v>
      </c>
      <c r="C12325" s="1">
        <v>44256</v>
      </c>
      <c r="D12325">
        <v>1162.1725650000001</v>
      </c>
      <c r="E12325" t="s">
        <v>9</v>
      </c>
    </row>
    <row r="12326" spans="1:5" x14ac:dyDescent="0.35">
      <c r="A12326" t="s">
        <v>62</v>
      </c>
      <c r="B12326" t="s">
        <v>317</v>
      </c>
      <c r="C12326" s="1">
        <v>44256</v>
      </c>
      <c r="D12326">
        <v>1162.1725650000001</v>
      </c>
      <c r="E12326" t="s">
        <v>9</v>
      </c>
    </row>
    <row r="12327" spans="1:5" x14ac:dyDescent="0.35">
      <c r="A12327" t="s">
        <v>55</v>
      </c>
      <c r="B12327" t="s">
        <v>317</v>
      </c>
      <c r="C12327" s="1">
        <v>44256</v>
      </c>
      <c r="D12327">
        <v>36.935853000000002</v>
      </c>
      <c r="E12327" t="s">
        <v>9</v>
      </c>
    </row>
    <row r="12328" spans="1:5" x14ac:dyDescent="0.35">
      <c r="A12328" t="s">
        <v>55</v>
      </c>
      <c r="B12328" t="s">
        <v>317</v>
      </c>
      <c r="C12328" s="1">
        <v>44256</v>
      </c>
      <c r="D12328">
        <v>36.935853000000002</v>
      </c>
      <c r="E12328" t="s">
        <v>9</v>
      </c>
    </row>
    <row r="12329" spans="1:5" x14ac:dyDescent="0.35">
      <c r="A12329" t="s">
        <v>63</v>
      </c>
      <c r="B12329" t="s">
        <v>317</v>
      </c>
      <c r="C12329" s="1">
        <v>44256</v>
      </c>
      <c r="D12329">
        <v>1125.2367119999999</v>
      </c>
      <c r="E12329" t="s">
        <v>9</v>
      </c>
    </row>
    <row r="12330" spans="1:5" x14ac:dyDescent="0.35">
      <c r="A12330" t="s">
        <v>56</v>
      </c>
      <c r="B12330" t="s">
        <v>317</v>
      </c>
      <c r="C12330" s="1">
        <v>44256</v>
      </c>
      <c r="D12330">
        <v>533.51621</v>
      </c>
      <c r="E12330" t="s">
        <v>9</v>
      </c>
    </row>
    <row r="12331" spans="1:5" x14ac:dyDescent="0.35">
      <c r="A12331" t="s">
        <v>58</v>
      </c>
      <c r="B12331" t="s">
        <v>317</v>
      </c>
      <c r="C12331" s="1">
        <v>44256</v>
      </c>
      <c r="D12331">
        <v>122.11757</v>
      </c>
      <c r="E12331" t="s">
        <v>9</v>
      </c>
    </row>
    <row r="12332" spans="1:5" x14ac:dyDescent="0.35">
      <c r="A12332" t="s">
        <v>60</v>
      </c>
      <c r="B12332" t="s">
        <v>317</v>
      </c>
      <c r="C12332" s="1">
        <v>44256</v>
      </c>
      <c r="D12332">
        <v>333.83647300000001</v>
      </c>
      <c r="E12332" t="s">
        <v>9</v>
      </c>
    </row>
    <row r="12333" spans="1:5" x14ac:dyDescent="0.35">
      <c r="A12333" t="s">
        <v>308</v>
      </c>
      <c r="B12333" t="s">
        <v>317</v>
      </c>
      <c r="C12333" s="1">
        <v>44256</v>
      </c>
      <c r="D12333">
        <v>135.766459</v>
      </c>
      <c r="E12333" t="s">
        <v>9</v>
      </c>
    </row>
    <row r="12334" spans="1:5" x14ac:dyDescent="0.35">
      <c r="A12334" t="s">
        <v>62</v>
      </c>
      <c r="B12334" t="s">
        <v>311</v>
      </c>
      <c r="C12334" s="1">
        <v>44287</v>
      </c>
      <c r="D12334">
        <v>1162.1725650000001</v>
      </c>
      <c r="E12334" t="s">
        <v>9</v>
      </c>
    </row>
    <row r="12335" spans="1:5" x14ac:dyDescent="0.35">
      <c r="A12335" t="s">
        <v>55</v>
      </c>
      <c r="B12335" t="s">
        <v>311</v>
      </c>
      <c r="C12335" s="1">
        <v>44287</v>
      </c>
      <c r="D12335">
        <v>36.935853000000002</v>
      </c>
      <c r="E12335" t="s">
        <v>9</v>
      </c>
    </row>
    <row r="12336" spans="1:5" x14ac:dyDescent="0.35">
      <c r="A12336" t="s">
        <v>63</v>
      </c>
      <c r="B12336" t="s">
        <v>311</v>
      </c>
      <c r="C12336" s="1">
        <v>44287</v>
      </c>
      <c r="D12336">
        <v>1125.2367119999999</v>
      </c>
      <c r="E12336" t="s">
        <v>9</v>
      </c>
    </row>
    <row r="12337" spans="1:5" x14ac:dyDescent="0.35">
      <c r="A12337" t="s">
        <v>56</v>
      </c>
      <c r="B12337" t="s">
        <v>311</v>
      </c>
      <c r="C12337" s="1">
        <v>44287</v>
      </c>
      <c r="D12337">
        <v>533.51621</v>
      </c>
      <c r="E12337" t="s">
        <v>9</v>
      </c>
    </row>
    <row r="12338" spans="1:5" x14ac:dyDescent="0.35">
      <c r="A12338" t="s">
        <v>58</v>
      </c>
      <c r="B12338" t="s">
        <v>311</v>
      </c>
      <c r="C12338" s="1">
        <v>44287</v>
      </c>
      <c r="D12338">
        <v>122.11757</v>
      </c>
      <c r="E12338" t="s">
        <v>9</v>
      </c>
    </row>
    <row r="12339" spans="1:5" x14ac:dyDescent="0.35">
      <c r="A12339" t="s">
        <v>60</v>
      </c>
      <c r="B12339" t="s">
        <v>311</v>
      </c>
      <c r="C12339" s="1">
        <v>44287</v>
      </c>
      <c r="D12339">
        <v>333.83647300000001</v>
      </c>
      <c r="E12339" t="s">
        <v>9</v>
      </c>
    </row>
    <row r="12340" spans="1:5" x14ac:dyDescent="0.35">
      <c r="A12340" t="s">
        <v>308</v>
      </c>
      <c r="B12340" t="s">
        <v>311</v>
      </c>
      <c r="C12340" s="1">
        <v>44287</v>
      </c>
      <c r="D12340">
        <v>135.766459</v>
      </c>
      <c r="E12340" t="s">
        <v>9</v>
      </c>
    </row>
    <row r="12341" spans="1:5" x14ac:dyDescent="0.35">
      <c r="A12341" t="s">
        <v>55</v>
      </c>
      <c r="B12341" t="s">
        <v>13</v>
      </c>
      <c r="C12341" s="1">
        <v>44287</v>
      </c>
      <c r="D12341">
        <v>1.336449</v>
      </c>
      <c r="E12341" t="s">
        <v>9</v>
      </c>
    </row>
    <row r="12342" spans="1:5" x14ac:dyDescent="0.35">
      <c r="A12342" t="s">
        <v>312</v>
      </c>
      <c r="B12342" t="s">
        <v>13</v>
      </c>
      <c r="C12342" s="1">
        <v>44287</v>
      </c>
      <c r="D12342">
        <v>1.5113540000000001</v>
      </c>
      <c r="E12342" t="s">
        <v>9</v>
      </c>
    </row>
    <row r="12343" spans="1:5" x14ac:dyDescent="0.35">
      <c r="A12343" t="s">
        <v>63</v>
      </c>
      <c r="B12343" t="s">
        <v>13</v>
      </c>
      <c r="C12343" s="1">
        <v>44287</v>
      </c>
      <c r="D12343">
        <v>2.3914840000000002</v>
      </c>
      <c r="E12343" t="s">
        <v>9</v>
      </c>
    </row>
    <row r="12344" spans="1:5" x14ac:dyDescent="0.35">
      <c r="A12344" t="s">
        <v>241</v>
      </c>
      <c r="B12344" t="s">
        <v>13</v>
      </c>
      <c r="C12344" s="1">
        <v>44287</v>
      </c>
      <c r="D12344">
        <v>1.4136629999999999</v>
      </c>
      <c r="E12344" t="s">
        <v>9</v>
      </c>
    </row>
    <row r="12345" spans="1:5" x14ac:dyDescent="0.35">
      <c r="A12345" t="s">
        <v>314</v>
      </c>
      <c r="B12345" t="s">
        <v>13</v>
      </c>
      <c r="C12345" s="1">
        <v>44287</v>
      </c>
      <c r="D12345">
        <v>0.126716</v>
      </c>
      <c r="E12345" t="s">
        <v>9</v>
      </c>
    </row>
    <row r="12346" spans="1:5" x14ac:dyDescent="0.35">
      <c r="A12346" t="s">
        <v>56</v>
      </c>
      <c r="B12346" t="s">
        <v>313</v>
      </c>
      <c r="C12346" s="1">
        <v>44287</v>
      </c>
      <c r="D12346">
        <v>0.157416</v>
      </c>
      <c r="E12346" t="s">
        <v>9</v>
      </c>
    </row>
    <row r="12347" spans="1:5" x14ac:dyDescent="0.35">
      <c r="A12347" t="s">
        <v>58</v>
      </c>
      <c r="B12347" t="s">
        <v>313</v>
      </c>
      <c r="C12347" s="1">
        <v>44287</v>
      </c>
      <c r="D12347">
        <v>5.0283000000000001E-2</v>
      </c>
      <c r="E12347" t="s">
        <v>9</v>
      </c>
    </row>
    <row r="12348" spans="1:5" x14ac:dyDescent="0.35">
      <c r="A12348" t="s">
        <v>60</v>
      </c>
      <c r="B12348" t="s">
        <v>313</v>
      </c>
      <c r="C12348" s="1">
        <v>44287</v>
      </c>
      <c r="D12348">
        <v>0.66753499999999999</v>
      </c>
      <c r="E12348" t="s">
        <v>9</v>
      </c>
    </row>
    <row r="12349" spans="1:5" x14ac:dyDescent="0.35">
      <c r="A12349" t="s">
        <v>308</v>
      </c>
      <c r="B12349" t="s">
        <v>313</v>
      </c>
      <c r="C12349" s="1">
        <v>44287</v>
      </c>
      <c r="D12349">
        <v>0.124766</v>
      </c>
      <c r="E12349" t="s">
        <v>9</v>
      </c>
    </row>
    <row r="12350" spans="1:5" x14ac:dyDescent="0.35">
      <c r="A12350" t="s">
        <v>56</v>
      </c>
      <c r="B12350" t="s">
        <v>13</v>
      </c>
      <c r="C12350" s="1">
        <v>44287</v>
      </c>
      <c r="D12350">
        <v>0.61893900000000002</v>
      </c>
      <c r="E12350" t="s">
        <v>9</v>
      </c>
    </row>
    <row r="12351" spans="1:5" x14ac:dyDescent="0.35">
      <c r="A12351" t="s">
        <v>58</v>
      </c>
      <c r="B12351" t="s">
        <v>13</v>
      </c>
      <c r="C12351" s="1">
        <v>44287</v>
      </c>
      <c r="D12351">
        <v>0.19770499999999999</v>
      </c>
      <c r="E12351" t="s">
        <v>9</v>
      </c>
    </row>
    <row r="12352" spans="1:5" x14ac:dyDescent="0.35">
      <c r="A12352" t="s">
        <v>60</v>
      </c>
      <c r="B12352" t="s">
        <v>13</v>
      </c>
      <c r="C12352" s="1">
        <v>44287</v>
      </c>
      <c r="D12352">
        <v>2.624657</v>
      </c>
      <c r="E12352" t="s">
        <v>9</v>
      </c>
    </row>
    <row r="12353" spans="1:5" x14ac:dyDescent="0.35">
      <c r="A12353" t="s">
        <v>308</v>
      </c>
      <c r="B12353" t="s">
        <v>13</v>
      </c>
      <c r="C12353" s="1">
        <v>44287</v>
      </c>
      <c r="D12353">
        <v>0.490562</v>
      </c>
      <c r="E12353" t="s">
        <v>9</v>
      </c>
    </row>
    <row r="12354" spans="1:5" x14ac:dyDescent="0.35">
      <c r="A12354" t="s">
        <v>62</v>
      </c>
      <c r="B12354" t="s">
        <v>13</v>
      </c>
      <c r="C12354" s="1">
        <v>44287</v>
      </c>
      <c r="D12354">
        <v>6.7796659999999997</v>
      </c>
      <c r="E12354" t="s">
        <v>9</v>
      </c>
    </row>
    <row r="12355" spans="1:5" x14ac:dyDescent="0.35">
      <c r="A12355" t="s">
        <v>62</v>
      </c>
      <c r="B12355" t="s">
        <v>315</v>
      </c>
      <c r="C12355" s="1">
        <v>44287</v>
      </c>
      <c r="D12355">
        <v>1168.952231</v>
      </c>
      <c r="E12355" t="s">
        <v>9</v>
      </c>
    </row>
    <row r="12356" spans="1:5" x14ac:dyDescent="0.35">
      <c r="A12356" t="s">
        <v>62</v>
      </c>
      <c r="B12356" t="s">
        <v>316</v>
      </c>
      <c r="C12356" s="1">
        <v>44287</v>
      </c>
      <c r="D12356">
        <v>79.603791000000001</v>
      </c>
      <c r="E12356" t="s">
        <v>9</v>
      </c>
    </row>
    <row r="12357" spans="1:5" x14ac:dyDescent="0.35">
      <c r="A12357" t="s">
        <v>55</v>
      </c>
      <c r="B12357" t="s">
        <v>316</v>
      </c>
      <c r="C12357" s="1">
        <v>44287</v>
      </c>
      <c r="D12357">
        <v>6.7030849999999997</v>
      </c>
      <c r="E12357" t="s">
        <v>9</v>
      </c>
    </row>
    <row r="12358" spans="1:5" x14ac:dyDescent="0.35">
      <c r="A12358" t="s">
        <v>63</v>
      </c>
      <c r="B12358" t="s">
        <v>316</v>
      </c>
      <c r="C12358" s="1">
        <v>44287</v>
      </c>
      <c r="D12358">
        <v>72.900706</v>
      </c>
      <c r="E12358" t="s">
        <v>9</v>
      </c>
    </row>
    <row r="12359" spans="1:5" x14ac:dyDescent="0.35">
      <c r="A12359" t="s">
        <v>56</v>
      </c>
      <c r="B12359" t="s">
        <v>316</v>
      </c>
      <c r="C12359" s="1">
        <v>44287</v>
      </c>
      <c r="D12359">
        <v>30.900706</v>
      </c>
      <c r="E12359" t="s">
        <v>9</v>
      </c>
    </row>
    <row r="12360" spans="1:5" x14ac:dyDescent="0.35">
      <c r="A12360" t="s">
        <v>58</v>
      </c>
      <c r="B12360" t="s">
        <v>316</v>
      </c>
      <c r="C12360" s="1">
        <v>44287</v>
      </c>
      <c r="D12360">
        <v>14.333333</v>
      </c>
      <c r="E12360" t="s">
        <v>9</v>
      </c>
    </row>
    <row r="12361" spans="1:5" x14ac:dyDescent="0.35">
      <c r="A12361" t="s">
        <v>60</v>
      </c>
      <c r="B12361" t="s">
        <v>316</v>
      </c>
      <c r="C12361" s="1">
        <v>44287</v>
      </c>
      <c r="D12361">
        <v>20.333333</v>
      </c>
      <c r="E12361" t="s">
        <v>9</v>
      </c>
    </row>
    <row r="12362" spans="1:5" x14ac:dyDescent="0.35">
      <c r="A12362" t="s">
        <v>308</v>
      </c>
      <c r="B12362" t="s">
        <v>316</v>
      </c>
      <c r="C12362" s="1">
        <v>44287</v>
      </c>
      <c r="D12362">
        <v>7.3333329999999997</v>
      </c>
      <c r="E12362" t="s">
        <v>9</v>
      </c>
    </row>
    <row r="12363" spans="1:5" x14ac:dyDescent="0.35">
      <c r="A12363" t="s">
        <v>62</v>
      </c>
      <c r="B12363" t="s">
        <v>124</v>
      </c>
      <c r="C12363" s="1">
        <v>44287</v>
      </c>
      <c r="D12363">
        <v>-8.5803639999999994</v>
      </c>
      <c r="E12363" t="s">
        <v>9</v>
      </c>
    </row>
    <row r="12364" spans="1:5" x14ac:dyDescent="0.35">
      <c r="A12364" t="s">
        <v>55</v>
      </c>
      <c r="B12364" t="s">
        <v>124</v>
      </c>
      <c r="C12364" s="1">
        <v>44287</v>
      </c>
      <c r="D12364">
        <v>-1.080155</v>
      </c>
      <c r="E12364" t="s">
        <v>9</v>
      </c>
    </row>
    <row r="12365" spans="1:5" x14ac:dyDescent="0.35">
      <c r="A12365" t="s">
        <v>63</v>
      </c>
      <c r="B12365" t="s">
        <v>124</v>
      </c>
      <c r="C12365" s="1">
        <v>44287</v>
      </c>
      <c r="D12365">
        <v>-7.5002079999999998</v>
      </c>
      <c r="E12365" t="s">
        <v>9</v>
      </c>
    </row>
    <row r="12366" spans="1:5" x14ac:dyDescent="0.35">
      <c r="A12366" t="s">
        <v>56</v>
      </c>
      <c r="B12366" t="s">
        <v>124</v>
      </c>
      <c r="C12366" s="1">
        <v>44287</v>
      </c>
      <c r="D12366">
        <v>-1.738421</v>
      </c>
      <c r="E12366" t="s">
        <v>9</v>
      </c>
    </row>
    <row r="12367" spans="1:5" x14ac:dyDescent="0.35">
      <c r="A12367" t="s">
        <v>58</v>
      </c>
      <c r="B12367" t="s">
        <v>124</v>
      </c>
      <c r="C12367" s="1">
        <v>44287</v>
      </c>
      <c r="D12367">
        <v>-1.5499149999999999</v>
      </c>
      <c r="E12367" t="s">
        <v>9</v>
      </c>
    </row>
    <row r="12368" spans="1:5" x14ac:dyDescent="0.35">
      <c r="A12368" t="s">
        <v>60</v>
      </c>
      <c r="B12368" t="s">
        <v>124</v>
      </c>
      <c r="C12368" s="1">
        <v>44287</v>
      </c>
      <c r="D12368">
        <v>1.4603759999999999</v>
      </c>
      <c r="E12368" t="s">
        <v>9</v>
      </c>
    </row>
    <row r="12369" spans="1:5" x14ac:dyDescent="0.35">
      <c r="A12369" t="s">
        <v>308</v>
      </c>
      <c r="B12369" t="s">
        <v>124</v>
      </c>
      <c r="C12369" s="1">
        <v>44287</v>
      </c>
      <c r="D12369">
        <v>-5.6722489999999999</v>
      </c>
      <c r="E12369" t="s">
        <v>9</v>
      </c>
    </row>
    <row r="12370" spans="1:5" x14ac:dyDescent="0.35">
      <c r="A12370" t="s">
        <v>56</v>
      </c>
      <c r="B12370" t="s">
        <v>21</v>
      </c>
      <c r="C12370" s="1">
        <v>44287</v>
      </c>
      <c r="D12370">
        <v>24.946439999999999</v>
      </c>
      <c r="E12370" t="s">
        <v>9</v>
      </c>
    </row>
    <row r="12371" spans="1:5" x14ac:dyDescent="0.35">
      <c r="A12371" t="s">
        <v>58</v>
      </c>
      <c r="B12371" t="s">
        <v>21</v>
      </c>
      <c r="C12371" s="1">
        <v>44287</v>
      </c>
      <c r="D12371">
        <v>6.1320129999999997</v>
      </c>
      <c r="E12371" t="s">
        <v>9</v>
      </c>
    </row>
    <row r="12372" spans="1:5" x14ac:dyDescent="0.35">
      <c r="A12372" t="s">
        <v>60</v>
      </c>
      <c r="B12372" t="s">
        <v>21</v>
      </c>
      <c r="C12372" s="1">
        <v>44287</v>
      </c>
      <c r="D12372">
        <v>31.152182</v>
      </c>
      <c r="E12372" t="s">
        <v>9</v>
      </c>
    </row>
    <row r="12373" spans="1:5" x14ac:dyDescent="0.35">
      <c r="A12373" t="s">
        <v>308</v>
      </c>
      <c r="B12373" t="s">
        <v>21</v>
      </c>
      <c r="C12373" s="1">
        <v>44287</v>
      </c>
      <c r="D12373">
        <v>32.522795000000002</v>
      </c>
      <c r="E12373" t="s">
        <v>9</v>
      </c>
    </row>
    <row r="12374" spans="1:5" x14ac:dyDescent="0.35">
      <c r="A12374" t="s">
        <v>56</v>
      </c>
      <c r="B12374" t="s">
        <v>313</v>
      </c>
      <c r="C12374" s="1">
        <v>44287</v>
      </c>
      <c r="D12374">
        <v>0.26327699999999998</v>
      </c>
      <c r="E12374" t="s">
        <v>9</v>
      </c>
    </row>
    <row r="12375" spans="1:5" x14ac:dyDescent="0.35">
      <c r="A12375" t="s">
        <v>58</v>
      </c>
      <c r="B12375" t="s">
        <v>313</v>
      </c>
      <c r="C12375" s="1">
        <v>44287</v>
      </c>
      <c r="D12375">
        <v>6.4714999999999995E-2</v>
      </c>
      <c r="E12375" t="s">
        <v>9</v>
      </c>
    </row>
    <row r="12376" spans="1:5" x14ac:dyDescent="0.35">
      <c r="A12376" t="s">
        <v>60</v>
      </c>
      <c r="B12376" t="s">
        <v>313</v>
      </c>
      <c r="C12376" s="1">
        <v>44287</v>
      </c>
      <c r="D12376">
        <v>0.32877099999999998</v>
      </c>
      <c r="E12376" t="s">
        <v>9</v>
      </c>
    </row>
    <row r="12377" spans="1:5" x14ac:dyDescent="0.35">
      <c r="A12377" t="s">
        <v>308</v>
      </c>
      <c r="B12377" t="s">
        <v>313</v>
      </c>
      <c r="C12377" s="1">
        <v>44287</v>
      </c>
      <c r="D12377">
        <v>0.34323599999999999</v>
      </c>
      <c r="E12377" t="s">
        <v>9</v>
      </c>
    </row>
    <row r="12378" spans="1:5" x14ac:dyDescent="0.35">
      <c r="A12378" t="s">
        <v>63</v>
      </c>
      <c r="B12378" t="s">
        <v>21</v>
      </c>
      <c r="C12378" s="1">
        <v>44287</v>
      </c>
      <c r="D12378">
        <v>93.452824000000007</v>
      </c>
      <c r="E12378" t="s">
        <v>9</v>
      </c>
    </row>
    <row r="12379" spans="1:5" x14ac:dyDescent="0.35">
      <c r="A12379" t="s">
        <v>241</v>
      </c>
      <c r="B12379" t="s">
        <v>21</v>
      </c>
      <c r="C12379" s="1">
        <v>44287</v>
      </c>
      <c r="D12379">
        <v>0.86048999999999998</v>
      </c>
      <c r="E12379" t="s">
        <v>9</v>
      </c>
    </row>
    <row r="12380" spans="1:5" x14ac:dyDescent="0.35">
      <c r="A12380" t="s">
        <v>314</v>
      </c>
      <c r="B12380" t="s">
        <v>21</v>
      </c>
      <c r="C12380" s="1">
        <v>44287</v>
      </c>
      <c r="D12380">
        <v>0.44011499999999998</v>
      </c>
      <c r="E12380" t="s">
        <v>9</v>
      </c>
    </row>
    <row r="12381" spans="1:5" x14ac:dyDescent="0.35">
      <c r="A12381" t="s">
        <v>55</v>
      </c>
      <c r="B12381" t="s">
        <v>21</v>
      </c>
      <c r="C12381" s="1">
        <v>44287</v>
      </c>
      <c r="D12381">
        <v>0.60024500000000003</v>
      </c>
      <c r="E12381" t="s">
        <v>9</v>
      </c>
    </row>
    <row r="12382" spans="1:5" x14ac:dyDescent="0.35">
      <c r="A12382" t="s">
        <v>312</v>
      </c>
      <c r="B12382" t="s">
        <v>21</v>
      </c>
      <c r="C12382" s="1">
        <v>44287</v>
      </c>
      <c r="D12382">
        <v>0.17563799999999999</v>
      </c>
      <c r="E12382" t="s">
        <v>9</v>
      </c>
    </row>
    <row r="12383" spans="1:5" x14ac:dyDescent="0.35">
      <c r="A12383" t="s">
        <v>62</v>
      </c>
      <c r="B12383" t="s">
        <v>21</v>
      </c>
      <c r="C12383" s="1">
        <v>44287</v>
      </c>
      <c r="D12383">
        <v>95.529313000000002</v>
      </c>
      <c r="E12383" t="s">
        <v>9</v>
      </c>
    </row>
    <row r="12384" spans="1:5" x14ac:dyDescent="0.35">
      <c r="A12384" t="s">
        <v>62</v>
      </c>
      <c r="B12384" t="s">
        <v>92</v>
      </c>
      <c r="C12384" s="1">
        <v>44287</v>
      </c>
      <c r="D12384">
        <v>166.55274</v>
      </c>
      <c r="E12384" t="s">
        <v>9</v>
      </c>
    </row>
    <row r="12385" spans="1:5" x14ac:dyDescent="0.35">
      <c r="A12385" t="s">
        <v>62</v>
      </c>
      <c r="B12385" t="s">
        <v>317</v>
      </c>
      <c r="C12385" s="1">
        <v>44287</v>
      </c>
      <c r="D12385">
        <v>1002.399491</v>
      </c>
      <c r="E12385" t="s">
        <v>9</v>
      </c>
    </row>
    <row r="12386" spans="1:5" x14ac:dyDescent="0.35">
      <c r="A12386" t="s">
        <v>62</v>
      </c>
      <c r="B12386" t="s">
        <v>317</v>
      </c>
      <c r="C12386" s="1">
        <v>44287</v>
      </c>
      <c r="D12386">
        <v>1002.399491</v>
      </c>
      <c r="E12386" t="s">
        <v>9</v>
      </c>
    </row>
    <row r="12387" spans="1:5" x14ac:dyDescent="0.35">
      <c r="A12387" t="s">
        <v>55</v>
      </c>
      <c r="B12387" t="s">
        <v>317</v>
      </c>
      <c r="C12387" s="1">
        <v>44287</v>
      </c>
      <c r="D12387">
        <v>33.384844000000001</v>
      </c>
      <c r="E12387" t="s">
        <v>9</v>
      </c>
    </row>
    <row r="12388" spans="1:5" x14ac:dyDescent="0.35">
      <c r="A12388" t="s">
        <v>55</v>
      </c>
      <c r="B12388" t="s">
        <v>317</v>
      </c>
      <c r="C12388" s="1">
        <v>44287</v>
      </c>
      <c r="D12388">
        <v>33.384844000000001</v>
      </c>
      <c r="E12388" t="s">
        <v>9</v>
      </c>
    </row>
    <row r="12389" spans="1:5" x14ac:dyDescent="0.35">
      <c r="A12389" t="s">
        <v>63</v>
      </c>
      <c r="B12389" t="s">
        <v>317</v>
      </c>
      <c r="C12389" s="1">
        <v>44287</v>
      </c>
      <c r="D12389">
        <v>969.01464699999997</v>
      </c>
      <c r="E12389" t="s">
        <v>9</v>
      </c>
    </row>
    <row r="12390" spans="1:5" x14ac:dyDescent="0.35">
      <c r="A12390" t="s">
        <v>56</v>
      </c>
      <c r="B12390" t="s">
        <v>317</v>
      </c>
      <c r="C12390" s="1">
        <v>44287</v>
      </c>
      <c r="D12390">
        <v>480.02642400000002</v>
      </c>
      <c r="E12390" t="s">
        <v>9</v>
      </c>
    </row>
    <row r="12391" spans="1:5" x14ac:dyDescent="0.35">
      <c r="A12391" t="s">
        <v>58</v>
      </c>
      <c r="B12391" t="s">
        <v>317</v>
      </c>
      <c r="C12391" s="1">
        <v>44287</v>
      </c>
      <c r="D12391">
        <v>103.399843</v>
      </c>
      <c r="E12391" t="s">
        <v>9</v>
      </c>
    </row>
    <row r="12392" spans="1:5" x14ac:dyDescent="0.35">
      <c r="A12392" t="s">
        <v>60</v>
      </c>
      <c r="B12392" t="s">
        <v>317</v>
      </c>
      <c r="C12392" s="1">
        <v>44287</v>
      </c>
      <c r="D12392">
        <v>283.51523800000001</v>
      </c>
      <c r="E12392" t="s">
        <v>9</v>
      </c>
    </row>
    <row r="12393" spans="1:5" x14ac:dyDescent="0.35">
      <c r="A12393" t="s">
        <v>308</v>
      </c>
      <c r="B12393" t="s">
        <v>317</v>
      </c>
      <c r="C12393" s="1">
        <v>44287</v>
      </c>
      <c r="D12393">
        <v>102.07314100000001</v>
      </c>
      <c r="E12393" t="s">
        <v>9</v>
      </c>
    </row>
    <row r="12394" spans="1:5" x14ac:dyDescent="0.35">
      <c r="A12394" t="s">
        <v>62</v>
      </c>
      <c r="B12394" t="s">
        <v>311</v>
      </c>
      <c r="C12394" s="1">
        <v>44317</v>
      </c>
      <c r="D12394">
        <v>1002.399491</v>
      </c>
      <c r="E12394" t="s">
        <v>9</v>
      </c>
    </row>
    <row r="12395" spans="1:5" x14ac:dyDescent="0.35">
      <c r="A12395" t="s">
        <v>55</v>
      </c>
      <c r="B12395" t="s">
        <v>311</v>
      </c>
      <c r="C12395" s="1">
        <v>44317</v>
      </c>
      <c r="D12395">
        <v>33.384844000000001</v>
      </c>
      <c r="E12395" t="s">
        <v>9</v>
      </c>
    </row>
    <row r="12396" spans="1:5" x14ac:dyDescent="0.35">
      <c r="A12396" t="s">
        <v>63</v>
      </c>
      <c r="B12396" t="s">
        <v>311</v>
      </c>
      <c r="C12396" s="1">
        <v>44317</v>
      </c>
      <c r="D12396">
        <v>969.01464699999997</v>
      </c>
      <c r="E12396" t="s">
        <v>9</v>
      </c>
    </row>
    <row r="12397" spans="1:5" x14ac:dyDescent="0.35">
      <c r="A12397" t="s">
        <v>56</v>
      </c>
      <c r="B12397" t="s">
        <v>311</v>
      </c>
      <c r="C12397" s="1">
        <v>44317</v>
      </c>
      <c r="D12397">
        <v>480.02642400000002</v>
      </c>
      <c r="E12397" t="s">
        <v>9</v>
      </c>
    </row>
    <row r="12398" spans="1:5" x14ac:dyDescent="0.35">
      <c r="A12398" t="s">
        <v>58</v>
      </c>
      <c r="B12398" t="s">
        <v>311</v>
      </c>
      <c r="C12398" s="1">
        <v>44317</v>
      </c>
      <c r="D12398">
        <v>103.399843</v>
      </c>
      <c r="E12398" t="s">
        <v>9</v>
      </c>
    </row>
    <row r="12399" spans="1:5" x14ac:dyDescent="0.35">
      <c r="A12399" t="s">
        <v>60</v>
      </c>
      <c r="B12399" t="s">
        <v>311</v>
      </c>
      <c r="C12399" s="1">
        <v>44317</v>
      </c>
      <c r="D12399">
        <v>283.51523800000001</v>
      </c>
      <c r="E12399" t="s">
        <v>9</v>
      </c>
    </row>
    <row r="12400" spans="1:5" x14ac:dyDescent="0.35">
      <c r="A12400" t="s">
        <v>308</v>
      </c>
      <c r="B12400" t="s">
        <v>311</v>
      </c>
      <c r="C12400" s="1">
        <v>44317</v>
      </c>
      <c r="D12400">
        <v>102.07314100000001</v>
      </c>
      <c r="E12400" t="s">
        <v>9</v>
      </c>
    </row>
    <row r="12401" spans="1:5" x14ac:dyDescent="0.35">
      <c r="A12401" t="s">
        <v>55</v>
      </c>
      <c r="B12401" t="s">
        <v>13</v>
      </c>
      <c r="C12401" s="1">
        <v>44317</v>
      </c>
      <c r="D12401">
        <v>0.77045600000000003</v>
      </c>
      <c r="E12401" t="s">
        <v>9</v>
      </c>
    </row>
    <row r="12402" spans="1:5" x14ac:dyDescent="0.35">
      <c r="A12402" t="s">
        <v>312</v>
      </c>
      <c r="B12402" t="s">
        <v>13</v>
      </c>
      <c r="C12402" s="1">
        <v>44317</v>
      </c>
      <c r="D12402">
        <v>1.501091</v>
      </c>
      <c r="E12402" t="s">
        <v>9</v>
      </c>
    </row>
    <row r="12403" spans="1:5" x14ac:dyDescent="0.35">
      <c r="A12403" t="s">
        <v>63</v>
      </c>
      <c r="B12403" t="s">
        <v>13</v>
      </c>
      <c r="C12403" s="1">
        <v>44317</v>
      </c>
      <c r="D12403">
        <v>2.8531589999999998</v>
      </c>
      <c r="E12403" t="s">
        <v>9</v>
      </c>
    </row>
    <row r="12404" spans="1:5" x14ac:dyDescent="0.35">
      <c r="A12404" t="s">
        <v>241</v>
      </c>
      <c r="B12404" t="s">
        <v>13</v>
      </c>
      <c r="C12404" s="1">
        <v>44317</v>
      </c>
      <c r="D12404">
        <v>1.368886</v>
      </c>
      <c r="E12404" t="s">
        <v>9</v>
      </c>
    </row>
    <row r="12405" spans="1:5" x14ac:dyDescent="0.35">
      <c r="A12405" t="s">
        <v>314</v>
      </c>
      <c r="B12405" t="s">
        <v>13</v>
      </c>
      <c r="C12405" s="1">
        <v>44317</v>
      </c>
      <c r="D12405">
        <v>0.17347799999999999</v>
      </c>
      <c r="E12405" t="s">
        <v>9</v>
      </c>
    </row>
    <row r="12406" spans="1:5" x14ac:dyDescent="0.35">
      <c r="A12406" t="s">
        <v>56</v>
      </c>
      <c r="B12406" t="s">
        <v>313</v>
      </c>
      <c r="C12406" s="1">
        <v>44317</v>
      </c>
      <c r="D12406">
        <v>0.157416</v>
      </c>
      <c r="E12406" t="s">
        <v>9</v>
      </c>
    </row>
    <row r="12407" spans="1:5" x14ac:dyDescent="0.35">
      <c r="A12407" t="s">
        <v>58</v>
      </c>
      <c r="B12407" t="s">
        <v>313</v>
      </c>
      <c r="C12407" s="1">
        <v>44317</v>
      </c>
      <c r="D12407">
        <v>5.0283000000000001E-2</v>
      </c>
      <c r="E12407" t="s">
        <v>9</v>
      </c>
    </row>
    <row r="12408" spans="1:5" x14ac:dyDescent="0.35">
      <c r="A12408" t="s">
        <v>60</v>
      </c>
      <c r="B12408" t="s">
        <v>313</v>
      </c>
      <c r="C12408" s="1">
        <v>44317</v>
      </c>
      <c r="D12408">
        <v>0.66753499999999999</v>
      </c>
      <c r="E12408" t="s">
        <v>9</v>
      </c>
    </row>
    <row r="12409" spans="1:5" x14ac:dyDescent="0.35">
      <c r="A12409" t="s">
        <v>308</v>
      </c>
      <c r="B12409" t="s">
        <v>313</v>
      </c>
      <c r="C12409" s="1">
        <v>44317</v>
      </c>
      <c r="D12409">
        <v>0.124766</v>
      </c>
      <c r="E12409" t="s">
        <v>9</v>
      </c>
    </row>
    <row r="12410" spans="1:5" x14ac:dyDescent="0.35">
      <c r="A12410" t="s">
        <v>56</v>
      </c>
      <c r="B12410" t="s">
        <v>13</v>
      </c>
      <c r="C12410" s="1">
        <v>44317</v>
      </c>
      <c r="D12410">
        <v>0.69192699999999996</v>
      </c>
      <c r="E12410" t="s">
        <v>9</v>
      </c>
    </row>
    <row r="12411" spans="1:5" x14ac:dyDescent="0.35">
      <c r="A12411" t="s">
        <v>58</v>
      </c>
      <c r="B12411" t="s">
        <v>13</v>
      </c>
      <c r="C12411" s="1">
        <v>44317</v>
      </c>
      <c r="D12411">
        <v>0.22101899999999999</v>
      </c>
      <c r="E12411" t="s">
        <v>9</v>
      </c>
    </row>
    <row r="12412" spans="1:5" x14ac:dyDescent="0.35">
      <c r="A12412" t="s">
        <v>60</v>
      </c>
      <c r="B12412" t="s">
        <v>13</v>
      </c>
      <c r="C12412" s="1">
        <v>44317</v>
      </c>
      <c r="D12412">
        <v>2.934167</v>
      </c>
      <c r="E12412" t="s">
        <v>9</v>
      </c>
    </row>
    <row r="12413" spans="1:5" x14ac:dyDescent="0.35">
      <c r="A12413" t="s">
        <v>308</v>
      </c>
      <c r="B12413" t="s">
        <v>13</v>
      </c>
      <c r="C12413" s="1">
        <v>44317</v>
      </c>
      <c r="D12413">
        <v>0.54841099999999998</v>
      </c>
      <c r="E12413" t="s">
        <v>9</v>
      </c>
    </row>
    <row r="12414" spans="1:5" x14ac:dyDescent="0.35">
      <c r="A12414" t="s">
        <v>62</v>
      </c>
      <c r="B12414" t="s">
        <v>13</v>
      </c>
      <c r="C12414" s="1">
        <v>44317</v>
      </c>
      <c r="D12414">
        <v>6.6670699999999998</v>
      </c>
      <c r="E12414" t="s">
        <v>9</v>
      </c>
    </row>
    <row r="12415" spans="1:5" x14ac:dyDescent="0.35">
      <c r="A12415" t="s">
        <v>62</v>
      </c>
      <c r="B12415" t="s">
        <v>315</v>
      </c>
      <c r="C12415" s="1">
        <v>44317</v>
      </c>
      <c r="D12415">
        <v>1009.066561</v>
      </c>
      <c r="E12415" t="s">
        <v>9</v>
      </c>
    </row>
    <row r="12416" spans="1:5" x14ac:dyDescent="0.35">
      <c r="A12416" t="s">
        <v>62</v>
      </c>
      <c r="B12416" t="s">
        <v>316</v>
      </c>
      <c r="C12416" s="1">
        <v>44317</v>
      </c>
      <c r="D12416">
        <v>79.603791000000001</v>
      </c>
      <c r="E12416" t="s">
        <v>9</v>
      </c>
    </row>
    <row r="12417" spans="1:5" x14ac:dyDescent="0.35">
      <c r="A12417" t="s">
        <v>55</v>
      </c>
      <c r="B12417" t="s">
        <v>316</v>
      </c>
      <c r="C12417" s="1">
        <v>44317</v>
      </c>
      <c r="D12417">
        <v>6.7030849999999997</v>
      </c>
      <c r="E12417" t="s">
        <v>9</v>
      </c>
    </row>
    <row r="12418" spans="1:5" x14ac:dyDescent="0.35">
      <c r="A12418" t="s">
        <v>63</v>
      </c>
      <c r="B12418" t="s">
        <v>316</v>
      </c>
      <c r="C12418" s="1">
        <v>44317</v>
      </c>
      <c r="D12418">
        <v>72.900706</v>
      </c>
      <c r="E12418" t="s">
        <v>9</v>
      </c>
    </row>
    <row r="12419" spans="1:5" x14ac:dyDescent="0.35">
      <c r="A12419" t="s">
        <v>56</v>
      </c>
      <c r="B12419" t="s">
        <v>316</v>
      </c>
      <c r="C12419" s="1">
        <v>44317</v>
      </c>
      <c r="D12419">
        <v>30.900706</v>
      </c>
      <c r="E12419" t="s">
        <v>9</v>
      </c>
    </row>
    <row r="12420" spans="1:5" x14ac:dyDescent="0.35">
      <c r="A12420" t="s">
        <v>58</v>
      </c>
      <c r="B12420" t="s">
        <v>316</v>
      </c>
      <c r="C12420" s="1">
        <v>44317</v>
      </c>
      <c r="D12420">
        <v>14.333333</v>
      </c>
      <c r="E12420" t="s">
        <v>9</v>
      </c>
    </row>
    <row r="12421" spans="1:5" x14ac:dyDescent="0.35">
      <c r="A12421" t="s">
        <v>60</v>
      </c>
      <c r="B12421" t="s">
        <v>316</v>
      </c>
      <c r="C12421" s="1">
        <v>44317</v>
      </c>
      <c r="D12421">
        <v>20.333333</v>
      </c>
      <c r="E12421" t="s">
        <v>9</v>
      </c>
    </row>
    <row r="12422" spans="1:5" x14ac:dyDescent="0.35">
      <c r="A12422" t="s">
        <v>308</v>
      </c>
      <c r="B12422" t="s">
        <v>316</v>
      </c>
      <c r="C12422" s="1">
        <v>44317</v>
      </c>
      <c r="D12422">
        <v>7.3333329999999997</v>
      </c>
      <c r="E12422" t="s">
        <v>9</v>
      </c>
    </row>
    <row r="12423" spans="1:5" x14ac:dyDescent="0.35">
      <c r="A12423" t="s">
        <v>62</v>
      </c>
      <c r="B12423" t="s">
        <v>124</v>
      </c>
      <c r="C12423" s="1">
        <v>44317</v>
      </c>
      <c r="D12423">
        <v>-8.5803639999999994</v>
      </c>
      <c r="E12423" t="s">
        <v>9</v>
      </c>
    </row>
    <row r="12424" spans="1:5" x14ac:dyDescent="0.35">
      <c r="A12424" t="s">
        <v>55</v>
      </c>
      <c r="B12424" t="s">
        <v>124</v>
      </c>
      <c r="C12424" s="1">
        <v>44317</v>
      </c>
      <c r="D12424">
        <v>-1.080155</v>
      </c>
      <c r="E12424" t="s">
        <v>9</v>
      </c>
    </row>
    <row r="12425" spans="1:5" x14ac:dyDescent="0.35">
      <c r="A12425" t="s">
        <v>63</v>
      </c>
      <c r="B12425" t="s">
        <v>124</v>
      </c>
      <c r="C12425" s="1">
        <v>44317</v>
      </c>
      <c r="D12425">
        <v>-7.5002079999999998</v>
      </c>
      <c r="E12425" t="s">
        <v>9</v>
      </c>
    </row>
    <row r="12426" spans="1:5" x14ac:dyDescent="0.35">
      <c r="A12426" t="s">
        <v>56</v>
      </c>
      <c r="B12426" t="s">
        <v>124</v>
      </c>
      <c r="C12426" s="1">
        <v>44317</v>
      </c>
      <c r="D12426">
        <v>-1.738421</v>
      </c>
      <c r="E12426" t="s">
        <v>9</v>
      </c>
    </row>
    <row r="12427" spans="1:5" x14ac:dyDescent="0.35">
      <c r="A12427" t="s">
        <v>58</v>
      </c>
      <c r="B12427" t="s">
        <v>124</v>
      </c>
      <c r="C12427" s="1">
        <v>44317</v>
      </c>
      <c r="D12427">
        <v>-1.5499149999999999</v>
      </c>
      <c r="E12427" t="s">
        <v>9</v>
      </c>
    </row>
    <row r="12428" spans="1:5" x14ac:dyDescent="0.35">
      <c r="A12428" t="s">
        <v>60</v>
      </c>
      <c r="B12428" t="s">
        <v>124</v>
      </c>
      <c r="C12428" s="1">
        <v>44317</v>
      </c>
      <c r="D12428">
        <v>1.4603759999999999</v>
      </c>
      <c r="E12428" t="s">
        <v>9</v>
      </c>
    </row>
    <row r="12429" spans="1:5" x14ac:dyDescent="0.35">
      <c r="A12429" t="s">
        <v>308</v>
      </c>
      <c r="B12429" t="s">
        <v>124</v>
      </c>
      <c r="C12429" s="1">
        <v>44317</v>
      </c>
      <c r="D12429">
        <v>-5.6722489999999999</v>
      </c>
      <c r="E12429" t="s">
        <v>9</v>
      </c>
    </row>
    <row r="12430" spans="1:5" x14ac:dyDescent="0.35">
      <c r="A12430" t="s">
        <v>56</v>
      </c>
      <c r="B12430" t="s">
        <v>21</v>
      </c>
      <c r="C12430" s="1">
        <v>44317</v>
      </c>
      <c r="D12430">
        <v>23.748065</v>
      </c>
      <c r="E12430" t="s">
        <v>9</v>
      </c>
    </row>
    <row r="12431" spans="1:5" x14ac:dyDescent="0.35">
      <c r="A12431" t="s">
        <v>58</v>
      </c>
      <c r="B12431" t="s">
        <v>21</v>
      </c>
      <c r="C12431" s="1">
        <v>44317</v>
      </c>
      <c r="D12431">
        <v>5.8374439999999996</v>
      </c>
      <c r="E12431" t="s">
        <v>9</v>
      </c>
    </row>
    <row r="12432" spans="1:5" x14ac:dyDescent="0.35">
      <c r="A12432" t="s">
        <v>60</v>
      </c>
      <c r="B12432" t="s">
        <v>21</v>
      </c>
      <c r="C12432" s="1">
        <v>44317</v>
      </c>
      <c r="D12432">
        <v>29.655695999999999</v>
      </c>
      <c r="E12432" t="s">
        <v>9</v>
      </c>
    </row>
    <row r="12433" spans="1:5" x14ac:dyDescent="0.35">
      <c r="A12433" t="s">
        <v>308</v>
      </c>
      <c r="B12433" t="s">
        <v>21</v>
      </c>
      <c r="C12433" s="1">
        <v>44317</v>
      </c>
      <c r="D12433">
        <v>30.960467000000001</v>
      </c>
      <c r="E12433" t="s">
        <v>9</v>
      </c>
    </row>
    <row r="12434" spans="1:5" x14ac:dyDescent="0.35">
      <c r="A12434" t="s">
        <v>56</v>
      </c>
      <c r="B12434" t="s">
        <v>313</v>
      </c>
      <c r="C12434" s="1">
        <v>44317</v>
      </c>
      <c r="D12434">
        <v>0.26327699999999998</v>
      </c>
      <c r="E12434" t="s">
        <v>9</v>
      </c>
    </row>
    <row r="12435" spans="1:5" x14ac:dyDescent="0.35">
      <c r="A12435" t="s">
        <v>58</v>
      </c>
      <c r="B12435" t="s">
        <v>313</v>
      </c>
      <c r="C12435" s="1">
        <v>44317</v>
      </c>
      <c r="D12435">
        <v>6.4714999999999995E-2</v>
      </c>
      <c r="E12435" t="s">
        <v>9</v>
      </c>
    </row>
    <row r="12436" spans="1:5" x14ac:dyDescent="0.35">
      <c r="A12436" t="s">
        <v>60</v>
      </c>
      <c r="B12436" t="s">
        <v>313</v>
      </c>
      <c r="C12436" s="1">
        <v>44317</v>
      </c>
      <c r="D12436">
        <v>0.32877099999999998</v>
      </c>
      <c r="E12436" t="s">
        <v>9</v>
      </c>
    </row>
    <row r="12437" spans="1:5" x14ac:dyDescent="0.35">
      <c r="A12437" t="s">
        <v>308</v>
      </c>
      <c r="B12437" t="s">
        <v>313</v>
      </c>
      <c r="C12437" s="1">
        <v>44317</v>
      </c>
      <c r="D12437">
        <v>0.34323599999999999</v>
      </c>
      <c r="E12437" t="s">
        <v>9</v>
      </c>
    </row>
    <row r="12438" spans="1:5" x14ac:dyDescent="0.35">
      <c r="A12438" t="s">
        <v>63</v>
      </c>
      <c r="B12438" t="s">
        <v>21</v>
      </c>
      <c r="C12438" s="1">
        <v>44317</v>
      </c>
      <c r="D12438">
        <v>89.039281000000003</v>
      </c>
      <c r="E12438" t="s">
        <v>9</v>
      </c>
    </row>
    <row r="12439" spans="1:5" x14ac:dyDescent="0.35">
      <c r="A12439" t="s">
        <v>241</v>
      </c>
      <c r="B12439" t="s">
        <v>21</v>
      </c>
      <c r="C12439" s="1">
        <v>44317</v>
      </c>
      <c r="D12439">
        <v>0.79315800000000003</v>
      </c>
      <c r="E12439" t="s">
        <v>9</v>
      </c>
    </row>
    <row r="12440" spans="1:5" x14ac:dyDescent="0.35">
      <c r="A12440" t="s">
        <v>314</v>
      </c>
      <c r="B12440" t="s">
        <v>21</v>
      </c>
      <c r="C12440" s="1">
        <v>44317</v>
      </c>
      <c r="D12440">
        <v>0.369232</v>
      </c>
      <c r="E12440" t="s">
        <v>9</v>
      </c>
    </row>
    <row r="12441" spans="1:5" x14ac:dyDescent="0.35">
      <c r="A12441" t="s">
        <v>55</v>
      </c>
      <c r="B12441" t="s">
        <v>21</v>
      </c>
      <c r="C12441" s="1">
        <v>44317</v>
      </c>
      <c r="D12441">
        <v>2.2465830000000002</v>
      </c>
      <c r="E12441" t="s">
        <v>9</v>
      </c>
    </row>
    <row r="12442" spans="1:5" x14ac:dyDescent="0.35">
      <c r="A12442" t="s">
        <v>312</v>
      </c>
      <c r="B12442" t="s">
        <v>21</v>
      </c>
      <c r="C12442" s="1">
        <v>44317</v>
      </c>
      <c r="D12442">
        <v>0.44387799999999999</v>
      </c>
      <c r="E12442" t="s">
        <v>9</v>
      </c>
    </row>
    <row r="12443" spans="1:5" x14ac:dyDescent="0.35">
      <c r="A12443" t="s">
        <v>62</v>
      </c>
      <c r="B12443" t="s">
        <v>21</v>
      </c>
      <c r="C12443" s="1">
        <v>44317</v>
      </c>
      <c r="D12443">
        <v>92.892133000000001</v>
      </c>
      <c r="E12443" t="s">
        <v>9</v>
      </c>
    </row>
    <row r="12444" spans="1:5" x14ac:dyDescent="0.35">
      <c r="A12444" t="s">
        <v>62</v>
      </c>
      <c r="B12444" t="s">
        <v>92</v>
      </c>
      <c r="C12444" s="1">
        <v>44317</v>
      </c>
      <c r="D12444">
        <v>163.915561</v>
      </c>
      <c r="E12444" t="s">
        <v>9</v>
      </c>
    </row>
    <row r="12445" spans="1:5" x14ac:dyDescent="0.35">
      <c r="A12445" t="s">
        <v>62</v>
      </c>
      <c r="B12445" t="s">
        <v>317</v>
      </c>
      <c r="C12445" s="1">
        <v>44317</v>
      </c>
      <c r="D12445">
        <v>845.15099999999995</v>
      </c>
      <c r="E12445" t="s">
        <v>9</v>
      </c>
    </row>
    <row r="12446" spans="1:5" x14ac:dyDescent="0.35">
      <c r="A12446" t="s">
        <v>62</v>
      </c>
      <c r="B12446" t="s">
        <v>317</v>
      </c>
      <c r="C12446" s="1">
        <v>44317</v>
      </c>
      <c r="D12446">
        <v>845.15099999999995</v>
      </c>
      <c r="E12446" t="s">
        <v>9</v>
      </c>
    </row>
    <row r="12447" spans="1:5" x14ac:dyDescent="0.35">
      <c r="A12447" t="s">
        <v>55</v>
      </c>
      <c r="B12447" t="s">
        <v>317</v>
      </c>
      <c r="C12447" s="1">
        <v>44317</v>
      </c>
      <c r="D12447">
        <v>27.343</v>
      </c>
      <c r="E12447" t="s">
        <v>9</v>
      </c>
    </row>
    <row r="12448" spans="1:5" x14ac:dyDescent="0.35">
      <c r="A12448" t="s">
        <v>55</v>
      </c>
      <c r="B12448" t="s">
        <v>317</v>
      </c>
      <c r="C12448" s="1">
        <v>44317</v>
      </c>
      <c r="D12448">
        <v>27.343</v>
      </c>
      <c r="E12448" t="s">
        <v>9</v>
      </c>
    </row>
    <row r="12449" spans="1:5" x14ac:dyDescent="0.35">
      <c r="A12449" t="s">
        <v>63</v>
      </c>
      <c r="B12449" t="s">
        <v>317</v>
      </c>
      <c r="C12449" s="1">
        <v>44317</v>
      </c>
      <c r="D12449">
        <v>817.80799999999999</v>
      </c>
      <c r="E12449" t="s">
        <v>9</v>
      </c>
    </row>
    <row r="12450" spans="1:5" x14ac:dyDescent="0.35">
      <c r="A12450" t="s">
        <v>56</v>
      </c>
      <c r="B12450" t="s">
        <v>317</v>
      </c>
      <c r="C12450" s="1">
        <v>44317</v>
      </c>
      <c r="D12450">
        <v>427.80799999999999</v>
      </c>
      <c r="E12450" t="s">
        <v>9</v>
      </c>
    </row>
    <row r="12451" spans="1:5" x14ac:dyDescent="0.35">
      <c r="A12451" t="s">
        <v>58</v>
      </c>
      <c r="B12451" t="s">
        <v>317</v>
      </c>
      <c r="C12451" s="1">
        <v>44317</v>
      </c>
      <c r="D12451">
        <v>85</v>
      </c>
      <c r="E12451" t="s">
        <v>9</v>
      </c>
    </row>
    <row r="12452" spans="1:5" x14ac:dyDescent="0.35">
      <c r="A12452" t="s">
        <v>60</v>
      </c>
      <c r="B12452" t="s">
        <v>317</v>
      </c>
      <c r="C12452" s="1">
        <v>44317</v>
      </c>
      <c r="D12452">
        <v>235</v>
      </c>
      <c r="E12452" t="s">
        <v>9</v>
      </c>
    </row>
    <row r="12453" spans="1:5" x14ac:dyDescent="0.35">
      <c r="A12453" t="s">
        <v>308</v>
      </c>
      <c r="B12453" t="s">
        <v>317</v>
      </c>
      <c r="C12453" s="1">
        <v>44317</v>
      </c>
      <c r="D12453">
        <v>70</v>
      </c>
      <c r="E12453" t="s">
        <v>9</v>
      </c>
    </row>
    <row r="12454" spans="1:5" x14ac:dyDescent="0.35">
      <c r="A12454" t="s">
        <v>62</v>
      </c>
      <c r="B12454" t="s">
        <v>317</v>
      </c>
      <c r="C12454" s="1">
        <v>44317</v>
      </c>
      <c r="D12454">
        <v>845.15099999999995</v>
      </c>
      <c r="E12454" t="s">
        <v>12</v>
      </c>
    </row>
    <row r="12455" spans="1:5" x14ac:dyDescent="0.35">
      <c r="A12455" t="s">
        <v>62</v>
      </c>
      <c r="B12455" t="s">
        <v>313</v>
      </c>
      <c r="C12455" s="1">
        <v>44317</v>
      </c>
      <c r="D12455">
        <v>0</v>
      </c>
      <c r="E12455" t="s">
        <v>9</v>
      </c>
    </row>
    <row r="12456" spans="1:5" x14ac:dyDescent="0.35">
      <c r="A12456" t="s">
        <v>55</v>
      </c>
      <c r="B12456" t="s">
        <v>317</v>
      </c>
      <c r="C12456" s="1">
        <v>44317</v>
      </c>
      <c r="D12456">
        <v>27.343</v>
      </c>
      <c r="E12456" t="s">
        <v>12</v>
      </c>
    </row>
    <row r="12457" spans="1:5" x14ac:dyDescent="0.35">
      <c r="A12457" t="s">
        <v>55</v>
      </c>
      <c r="B12457" t="s">
        <v>313</v>
      </c>
      <c r="C12457" s="1">
        <v>44317</v>
      </c>
      <c r="D12457">
        <v>0</v>
      </c>
      <c r="E12457" t="s">
        <v>9</v>
      </c>
    </row>
    <row r="12458" spans="1:5" x14ac:dyDescent="0.35">
      <c r="A12458" t="s">
        <v>305</v>
      </c>
      <c r="B12458" t="s">
        <v>306</v>
      </c>
      <c r="C12458" s="1">
        <v>44348</v>
      </c>
      <c r="D12458">
        <v>33.677999999999997</v>
      </c>
      <c r="E12458" t="s">
        <v>9</v>
      </c>
    </row>
    <row r="12459" spans="1:5" x14ac:dyDescent="0.35">
      <c r="A12459" t="s">
        <v>56</v>
      </c>
      <c r="B12459" t="s">
        <v>306</v>
      </c>
      <c r="C12459" s="1">
        <v>44348</v>
      </c>
      <c r="D12459">
        <v>23256.217452000001</v>
      </c>
      <c r="E12459" t="s">
        <v>9</v>
      </c>
    </row>
    <row r="12460" spans="1:5" x14ac:dyDescent="0.35">
      <c r="A12460" t="s">
        <v>58</v>
      </c>
      <c r="B12460" t="s">
        <v>306</v>
      </c>
      <c r="C12460" s="1">
        <v>44348</v>
      </c>
      <c r="D12460">
        <v>6916.6623120000004</v>
      </c>
      <c r="E12460" t="s">
        <v>9</v>
      </c>
    </row>
    <row r="12461" spans="1:5" x14ac:dyDescent="0.35">
      <c r="A12461" t="s">
        <v>307</v>
      </c>
      <c r="B12461" t="s">
        <v>306</v>
      </c>
      <c r="C12461" s="1">
        <v>44348</v>
      </c>
      <c r="D12461">
        <v>451.513554</v>
      </c>
      <c r="E12461" t="s">
        <v>9</v>
      </c>
    </row>
    <row r="12462" spans="1:5" x14ac:dyDescent="0.35">
      <c r="A12462" t="s">
        <v>59</v>
      </c>
      <c r="B12462" t="s">
        <v>306</v>
      </c>
      <c r="C12462" s="1">
        <v>44348</v>
      </c>
      <c r="D12462">
        <v>3053.6066820000001</v>
      </c>
      <c r="E12462" t="s">
        <v>9</v>
      </c>
    </row>
    <row r="12463" spans="1:5" x14ac:dyDescent="0.35">
      <c r="A12463" t="s">
        <v>62</v>
      </c>
      <c r="B12463" t="s">
        <v>306</v>
      </c>
      <c r="C12463" s="1">
        <v>44348</v>
      </c>
      <c r="D12463">
        <v>33711.678</v>
      </c>
      <c r="E12463" t="s">
        <v>9</v>
      </c>
    </row>
    <row r="12464" spans="1:5" x14ac:dyDescent="0.35">
      <c r="A12464" t="s">
        <v>305</v>
      </c>
      <c r="B12464" t="s">
        <v>309</v>
      </c>
      <c r="C12464" s="1">
        <v>44348</v>
      </c>
      <c r="D12464">
        <v>25.463999999999999</v>
      </c>
      <c r="E12464" t="s">
        <v>9</v>
      </c>
    </row>
    <row r="12465" spans="1:5" x14ac:dyDescent="0.35">
      <c r="A12465" t="s">
        <v>56</v>
      </c>
      <c r="B12465" t="s">
        <v>309</v>
      </c>
      <c r="C12465" s="1">
        <v>44348</v>
      </c>
      <c r="D12465">
        <v>17145.570302</v>
      </c>
      <c r="E12465" t="s">
        <v>9</v>
      </c>
    </row>
    <row r="12466" spans="1:5" x14ac:dyDescent="0.35">
      <c r="A12466" t="s">
        <v>58</v>
      </c>
      <c r="B12466" t="s">
        <v>309</v>
      </c>
      <c r="C12466" s="1">
        <v>44348</v>
      </c>
      <c r="D12466">
        <v>5012.1419429999996</v>
      </c>
      <c r="E12466" t="s">
        <v>9</v>
      </c>
    </row>
    <row r="12467" spans="1:5" x14ac:dyDescent="0.35">
      <c r="A12467" t="s">
        <v>307</v>
      </c>
      <c r="B12467" t="s">
        <v>309</v>
      </c>
      <c r="C12467" s="1">
        <v>44348</v>
      </c>
      <c r="D12467">
        <v>412.34588500000001</v>
      </c>
      <c r="E12467" t="s">
        <v>9</v>
      </c>
    </row>
    <row r="12468" spans="1:5" x14ac:dyDescent="0.35">
      <c r="A12468" t="s">
        <v>59</v>
      </c>
      <c r="B12468" t="s">
        <v>309</v>
      </c>
      <c r="C12468" s="1">
        <v>44348</v>
      </c>
      <c r="D12468">
        <v>2893.9418700000001</v>
      </c>
      <c r="E12468" t="s">
        <v>9</v>
      </c>
    </row>
    <row r="12469" spans="1:5" x14ac:dyDescent="0.35">
      <c r="A12469" t="s">
        <v>62</v>
      </c>
      <c r="B12469" t="s">
        <v>309</v>
      </c>
      <c r="C12469" s="1">
        <v>44348</v>
      </c>
      <c r="D12469">
        <v>25489.464</v>
      </c>
      <c r="E12469" t="s">
        <v>9</v>
      </c>
    </row>
    <row r="12470" spans="1:5" x14ac:dyDescent="0.35">
      <c r="A12470" t="s">
        <v>305</v>
      </c>
      <c r="B12470" t="s">
        <v>310</v>
      </c>
      <c r="C12470" s="1">
        <v>44348</v>
      </c>
      <c r="D12470">
        <v>-0.243898</v>
      </c>
      <c r="E12470" t="s">
        <v>9</v>
      </c>
    </row>
    <row r="12471" spans="1:5" x14ac:dyDescent="0.35">
      <c r="A12471" t="s">
        <v>62</v>
      </c>
      <c r="B12471" t="s">
        <v>310</v>
      </c>
      <c r="C12471" s="1">
        <v>44348</v>
      </c>
      <c r="D12471">
        <v>-0.243898</v>
      </c>
      <c r="E12471" t="s">
        <v>9</v>
      </c>
    </row>
    <row r="12472" spans="1:5" x14ac:dyDescent="0.35">
      <c r="A12472" t="s">
        <v>56</v>
      </c>
      <c r="B12472" t="s">
        <v>17</v>
      </c>
      <c r="C12472" s="1">
        <v>44348</v>
      </c>
      <c r="D12472">
        <v>749.87800000000004</v>
      </c>
      <c r="E12472" t="s">
        <v>9</v>
      </c>
    </row>
    <row r="12473" spans="1:5" x14ac:dyDescent="0.35">
      <c r="A12473" t="s">
        <v>58</v>
      </c>
      <c r="B12473" t="s">
        <v>17</v>
      </c>
      <c r="C12473" s="1">
        <v>44348</v>
      </c>
      <c r="D12473">
        <v>360.697</v>
      </c>
      <c r="E12473" t="s">
        <v>9</v>
      </c>
    </row>
    <row r="12474" spans="1:5" x14ac:dyDescent="0.35">
      <c r="A12474" t="s">
        <v>307</v>
      </c>
      <c r="B12474" t="s">
        <v>17</v>
      </c>
      <c r="C12474" s="1">
        <v>44348</v>
      </c>
      <c r="D12474">
        <v>20.303000000000001</v>
      </c>
      <c r="E12474" t="s">
        <v>9</v>
      </c>
    </row>
    <row r="12475" spans="1:5" x14ac:dyDescent="0.35">
      <c r="A12475" t="s">
        <v>59</v>
      </c>
      <c r="B12475" t="s">
        <v>17</v>
      </c>
      <c r="C12475" s="1">
        <v>44348</v>
      </c>
      <c r="D12475">
        <v>146.87700000000001</v>
      </c>
      <c r="E12475" t="s">
        <v>9</v>
      </c>
    </row>
    <row r="12476" spans="1:5" x14ac:dyDescent="0.35">
      <c r="A12476" t="s">
        <v>63</v>
      </c>
      <c r="B12476" t="s">
        <v>17</v>
      </c>
      <c r="C12476" s="1">
        <v>44348</v>
      </c>
      <c r="D12476">
        <v>1277.7550000000001</v>
      </c>
      <c r="E12476" t="s">
        <v>9</v>
      </c>
    </row>
    <row r="12477" spans="1:5" x14ac:dyDescent="0.35">
      <c r="A12477" t="s">
        <v>308</v>
      </c>
      <c r="B12477" t="s">
        <v>17</v>
      </c>
      <c r="C12477" s="1">
        <v>44348</v>
      </c>
      <c r="D12477">
        <v>167.18</v>
      </c>
      <c r="E12477" t="s">
        <v>9</v>
      </c>
    </row>
    <row r="12478" spans="1:5" x14ac:dyDescent="0.35">
      <c r="A12478" t="s">
        <v>62</v>
      </c>
      <c r="B12478" t="s">
        <v>17</v>
      </c>
      <c r="C12478" s="1">
        <v>44348</v>
      </c>
      <c r="D12478">
        <v>1277.7550000000001</v>
      </c>
      <c r="E12478" t="s">
        <v>9</v>
      </c>
    </row>
    <row r="12479" spans="1:5" x14ac:dyDescent="0.35">
      <c r="A12479" t="s">
        <v>62</v>
      </c>
      <c r="B12479" t="s">
        <v>311</v>
      </c>
      <c r="C12479" s="1">
        <v>44348</v>
      </c>
      <c r="D12479">
        <v>845.15099999999995</v>
      </c>
      <c r="E12479" t="s">
        <v>9</v>
      </c>
    </row>
    <row r="12480" spans="1:5" x14ac:dyDescent="0.35">
      <c r="A12480" t="s">
        <v>55</v>
      </c>
      <c r="B12480" t="s">
        <v>311</v>
      </c>
      <c r="C12480" s="1">
        <v>44348</v>
      </c>
      <c r="D12480">
        <v>27.343</v>
      </c>
      <c r="E12480" t="s">
        <v>9</v>
      </c>
    </row>
    <row r="12481" spans="1:5" x14ac:dyDescent="0.35">
      <c r="A12481" t="s">
        <v>63</v>
      </c>
      <c r="B12481" t="s">
        <v>311</v>
      </c>
      <c r="C12481" s="1">
        <v>44348</v>
      </c>
      <c r="D12481">
        <v>817.80799999999999</v>
      </c>
      <c r="E12481" t="s">
        <v>9</v>
      </c>
    </row>
    <row r="12482" spans="1:5" x14ac:dyDescent="0.35">
      <c r="A12482" t="s">
        <v>56</v>
      </c>
      <c r="B12482" t="s">
        <v>311</v>
      </c>
      <c r="C12482" s="1">
        <v>44348</v>
      </c>
      <c r="D12482">
        <v>427.80799999999999</v>
      </c>
      <c r="E12482" t="s">
        <v>9</v>
      </c>
    </row>
    <row r="12483" spans="1:5" x14ac:dyDescent="0.35">
      <c r="A12483" t="s">
        <v>58</v>
      </c>
      <c r="B12483" t="s">
        <v>311</v>
      </c>
      <c r="C12483" s="1">
        <v>44348</v>
      </c>
      <c r="D12483">
        <v>85</v>
      </c>
      <c r="E12483" t="s">
        <v>9</v>
      </c>
    </row>
    <row r="12484" spans="1:5" x14ac:dyDescent="0.35">
      <c r="A12484" t="s">
        <v>60</v>
      </c>
      <c r="B12484" t="s">
        <v>311</v>
      </c>
      <c r="C12484" s="1">
        <v>44348</v>
      </c>
      <c r="D12484">
        <v>235</v>
      </c>
      <c r="E12484" t="s">
        <v>9</v>
      </c>
    </row>
    <row r="12485" spans="1:5" x14ac:dyDescent="0.35">
      <c r="A12485" t="s">
        <v>308</v>
      </c>
      <c r="B12485" t="s">
        <v>311</v>
      </c>
      <c r="C12485" s="1">
        <v>44348</v>
      </c>
      <c r="D12485">
        <v>70</v>
      </c>
      <c r="E12485" t="s">
        <v>9</v>
      </c>
    </row>
    <row r="12486" spans="1:5" x14ac:dyDescent="0.35">
      <c r="A12486" t="s">
        <v>55</v>
      </c>
      <c r="B12486" t="s">
        <v>13</v>
      </c>
      <c r="C12486" s="1">
        <v>44348</v>
      </c>
      <c r="D12486">
        <v>1.904012</v>
      </c>
      <c r="E12486" t="s">
        <v>9</v>
      </c>
    </row>
    <row r="12487" spans="1:5" x14ac:dyDescent="0.35">
      <c r="A12487" t="s">
        <v>312</v>
      </c>
      <c r="B12487" t="s">
        <v>13</v>
      </c>
      <c r="C12487" s="1">
        <v>44348</v>
      </c>
      <c r="D12487">
        <v>1.2642420000000001</v>
      </c>
      <c r="E12487" t="s">
        <v>9</v>
      </c>
    </row>
    <row r="12488" spans="1:5" x14ac:dyDescent="0.35">
      <c r="A12488" t="s">
        <v>63</v>
      </c>
      <c r="B12488" t="s">
        <v>13</v>
      </c>
      <c r="C12488" s="1">
        <v>44348</v>
      </c>
      <c r="D12488">
        <v>2.469411</v>
      </c>
      <c r="E12488" t="s">
        <v>9</v>
      </c>
    </row>
    <row r="12489" spans="1:5" x14ac:dyDescent="0.35">
      <c r="A12489" t="s">
        <v>241</v>
      </c>
      <c r="B12489" t="s">
        <v>13</v>
      </c>
      <c r="C12489" s="1">
        <v>44348</v>
      </c>
      <c r="D12489">
        <v>1.354735</v>
      </c>
      <c r="E12489" t="s">
        <v>9</v>
      </c>
    </row>
    <row r="12490" spans="1:5" x14ac:dyDescent="0.35">
      <c r="A12490" t="s">
        <v>314</v>
      </c>
      <c r="B12490" t="s">
        <v>13</v>
      </c>
      <c r="C12490" s="1">
        <v>44348</v>
      </c>
      <c r="D12490">
        <v>8.3724999999999994E-2</v>
      </c>
      <c r="E12490" t="s">
        <v>9</v>
      </c>
    </row>
    <row r="12491" spans="1:5" x14ac:dyDescent="0.35">
      <c r="A12491" t="s">
        <v>56</v>
      </c>
      <c r="B12491" t="s">
        <v>313</v>
      </c>
      <c r="C12491" s="1">
        <v>44348</v>
      </c>
      <c r="D12491">
        <v>0.12695899999999999</v>
      </c>
      <c r="E12491" t="s">
        <v>9</v>
      </c>
    </row>
    <row r="12492" spans="1:5" x14ac:dyDescent="0.35">
      <c r="A12492" t="s">
        <v>58</v>
      </c>
      <c r="B12492" t="s">
        <v>313</v>
      </c>
      <c r="C12492" s="1">
        <v>44348</v>
      </c>
      <c r="D12492">
        <v>6.3397999999999996E-2</v>
      </c>
      <c r="E12492" t="s">
        <v>9</v>
      </c>
    </row>
    <row r="12493" spans="1:5" x14ac:dyDescent="0.35">
      <c r="A12493" t="s">
        <v>60</v>
      </c>
      <c r="B12493" t="s">
        <v>313</v>
      </c>
      <c r="C12493" s="1">
        <v>44348</v>
      </c>
      <c r="D12493">
        <v>0.71587100000000004</v>
      </c>
      <c r="E12493" t="s">
        <v>9</v>
      </c>
    </row>
    <row r="12494" spans="1:5" x14ac:dyDescent="0.35">
      <c r="A12494" t="s">
        <v>308</v>
      </c>
      <c r="B12494" t="s">
        <v>313</v>
      </c>
      <c r="C12494" s="1">
        <v>44348</v>
      </c>
      <c r="D12494">
        <v>9.3772999999999995E-2</v>
      </c>
      <c r="E12494" t="s">
        <v>9</v>
      </c>
    </row>
    <row r="12495" spans="1:5" x14ac:dyDescent="0.35">
      <c r="A12495" t="s">
        <v>56</v>
      </c>
      <c r="B12495" t="s">
        <v>13</v>
      </c>
      <c r="C12495" s="1">
        <v>44348</v>
      </c>
      <c r="D12495">
        <v>0.496139</v>
      </c>
      <c r="E12495" t="s">
        <v>9</v>
      </c>
    </row>
    <row r="12496" spans="1:5" x14ac:dyDescent="0.35">
      <c r="A12496" t="s">
        <v>58</v>
      </c>
      <c r="B12496" t="s">
        <v>13</v>
      </c>
      <c r="C12496" s="1">
        <v>44348</v>
      </c>
      <c r="D12496">
        <v>0.24775</v>
      </c>
      <c r="E12496" t="s">
        <v>9</v>
      </c>
    </row>
    <row r="12497" spans="1:5" x14ac:dyDescent="0.35">
      <c r="A12497" t="s">
        <v>60</v>
      </c>
      <c r="B12497" t="s">
        <v>13</v>
      </c>
      <c r="C12497" s="1">
        <v>44348</v>
      </c>
      <c r="D12497">
        <v>2.7975310000000002</v>
      </c>
      <c r="E12497" t="s">
        <v>9</v>
      </c>
    </row>
    <row r="12498" spans="1:5" x14ac:dyDescent="0.35">
      <c r="A12498" t="s">
        <v>308</v>
      </c>
      <c r="B12498" t="s">
        <v>13</v>
      </c>
      <c r="C12498" s="1">
        <v>44348</v>
      </c>
      <c r="D12498">
        <v>0.36645100000000003</v>
      </c>
      <c r="E12498" t="s">
        <v>9</v>
      </c>
    </row>
    <row r="12499" spans="1:5" x14ac:dyDescent="0.35">
      <c r="A12499" t="s">
        <v>62</v>
      </c>
      <c r="B12499" t="s">
        <v>13</v>
      </c>
      <c r="C12499" s="1">
        <v>44348</v>
      </c>
      <c r="D12499">
        <v>7.0761250000000002</v>
      </c>
      <c r="E12499" t="s">
        <v>9</v>
      </c>
    </row>
    <row r="12500" spans="1:5" x14ac:dyDescent="0.35">
      <c r="A12500" t="s">
        <v>62</v>
      </c>
      <c r="B12500" t="s">
        <v>315</v>
      </c>
      <c r="C12500" s="1">
        <v>44348</v>
      </c>
      <c r="D12500">
        <v>2129.982125</v>
      </c>
      <c r="E12500" t="s">
        <v>9</v>
      </c>
    </row>
    <row r="12501" spans="1:5" x14ac:dyDescent="0.35">
      <c r="A12501" t="s">
        <v>62</v>
      </c>
      <c r="B12501" t="s">
        <v>316</v>
      </c>
      <c r="C12501" s="1">
        <v>44348</v>
      </c>
      <c r="D12501">
        <v>79.046000000000006</v>
      </c>
      <c r="E12501" t="s">
        <v>9</v>
      </c>
    </row>
    <row r="12502" spans="1:5" x14ac:dyDescent="0.35">
      <c r="A12502" t="s">
        <v>55</v>
      </c>
      <c r="B12502" t="s">
        <v>316</v>
      </c>
      <c r="C12502" s="1">
        <v>44348</v>
      </c>
      <c r="D12502">
        <v>6.2483329999999997</v>
      </c>
      <c r="E12502" t="s">
        <v>9</v>
      </c>
    </row>
    <row r="12503" spans="1:5" x14ac:dyDescent="0.35">
      <c r="A12503" t="s">
        <v>63</v>
      </c>
      <c r="B12503" t="s">
        <v>316</v>
      </c>
      <c r="C12503" s="1">
        <v>44348</v>
      </c>
      <c r="D12503">
        <v>72.797667000000004</v>
      </c>
      <c r="E12503" t="s">
        <v>9</v>
      </c>
    </row>
    <row r="12504" spans="1:5" x14ac:dyDescent="0.35">
      <c r="A12504" t="s">
        <v>56</v>
      </c>
      <c r="B12504" t="s">
        <v>316</v>
      </c>
      <c r="C12504" s="1">
        <v>44348</v>
      </c>
      <c r="D12504">
        <v>34.131</v>
      </c>
      <c r="E12504" t="s">
        <v>9</v>
      </c>
    </row>
    <row r="12505" spans="1:5" x14ac:dyDescent="0.35">
      <c r="A12505" t="s">
        <v>58</v>
      </c>
      <c r="B12505" t="s">
        <v>316</v>
      </c>
      <c r="C12505" s="1">
        <v>44348</v>
      </c>
      <c r="D12505">
        <v>12.666667</v>
      </c>
      <c r="E12505" t="s">
        <v>9</v>
      </c>
    </row>
    <row r="12506" spans="1:5" x14ac:dyDescent="0.35">
      <c r="A12506" t="s">
        <v>60</v>
      </c>
      <c r="B12506" t="s">
        <v>316</v>
      </c>
      <c r="C12506" s="1">
        <v>44348</v>
      </c>
      <c r="D12506">
        <v>19.333333</v>
      </c>
      <c r="E12506" t="s">
        <v>9</v>
      </c>
    </row>
    <row r="12507" spans="1:5" x14ac:dyDescent="0.35">
      <c r="A12507" t="s">
        <v>308</v>
      </c>
      <c r="B12507" t="s">
        <v>316</v>
      </c>
      <c r="C12507" s="1">
        <v>44348</v>
      </c>
      <c r="D12507">
        <v>6.6666670000000003</v>
      </c>
      <c r="E12507" t="s">
        <v>9</v>
      </c>
    </row>
    <row r="12508" spans="1:5" x14ac:dyDescent="0.35">
      <c r="A12508" t="s">
        <v>62</v>
      </c>
      <c r="B12508" t="s">
        <v>124</v>
      </c>
      <c r="C12508" s="1">
        <v>44348</v>
      </c>
      <c r="D12508">
        <v>85.230985000000004</v>
      </c>
      <c r="E12508" t="s">
        <v>9</v>
      </c>
    </row>
    <row r="12509" spans="1:5" x14ac:dyDescent="0.35">
      <c r="A12509" t="s">
        <v>55</v>
      </c>
      <c r="B12509" t="s">
        <v>124</v>
      </c>
      <c r="C12509" s="1">
        <v>44348</v>
      </c>
      <c r="D12509">
        <v>2.381437</v>
      </c>
      <c r="E12509" t="s">
        <v>9</v>
      </c>
    </row>
    <row r="12510" spans="1:5" x14ac:dyDescent="0.35">
      <c r="A12510" t="s">
        <v>63</v>
      </c>
      <c r="B12510" t="s">
        <v>124</v>
      </c>
      <c r="C12510" s="1">
        <v>44348</v>
      </c>
      <c r="D12510">
        <v>82.849547999999999</v>
      </c>
      <c r="E12510" t="s">
        <v>9</v>
      </c>
    </row>
    <row r="12511" spans="1:5" x14ac:dyDescent="0.35">
      <c r="A12511" t="s">
        <v>56</v>
      </c>
      <c r="B12511" t="s">
        <v>124</v>
      </c>
      <c r="C12511" s="1">
        <v>44348</v>
      </c>
      <c r="D12511">
        <v>45.034706</v>
      </c>
      <c r="E12511" t="s">
        <v>9</v>
      </c>
    </row>
    <row r="12512" spans="1:5" x14ac:dyDescent="0.35">
      <c r="A12512" t="s">
        <v>58</v>
      </c>
      <c r="B12512" t="s">
        <v>124</v>
      </c>
      <c r="C12512" s="1">
        <v>44348</v>
      </c>
      <c r="D12512">
        <v>24.466795999999999</v>
      </c>
      <c r="E12512" t="s">
        <v>9</v>
      </c>
    </row>
    <row r="12513" spans="1:5" x14ac:dyDescent="0.35">
      <c r="A12513" t="s">
        <v>60</v>
      </c>
      <c r="B12513" t="s">
        <v>124</v>
      </c>
      <c r="C12513" s="1">
        <v>44348</v>
      </c>
      <c r="D12513">
        <v>11.592302999999999</v>
      </c>
      <c r="E12513" t="s">
        <v>9</v>
      </c>
    </row>
    <row r="12514" spans="1:5" x14ac:dyDescent="0.35">
      <c r="A12514" t="s">
        <v>308</v>
      </c>
      <c r="B12514" t="s">
        <v>124</v>
      </c>
      <c r="C12514" s="1">
        <v>44348</v>
      </c>
      <c r="D12514">
        <v>1.755744</v>
      </c>
      <c r="E12514" t="s">
        <v>9</v>
      </c>
    </row>
    <row r="12515" spans="1:5" x14ac:dyDescent="0.35">
      <c r="A12515" t="s">
        <v>56</v>
      </c>
      <c r="B12515" t="s">
        <v>21</v>
      </c>
      <c r="C12515" s="1">
        <v>44348</v>
      </c>
      <c r="D12515">
        <v>25.884824999999999</v>
      </c>
      <c r="E12515" t="s">
        <v>9</v>
      </c>
    </row>
    <row r="12516" spans="1:5" x14ac:dyDescent="0.35">
      <c r="A12516" t="s">
        <v>58</v>
      </c>
      <c r="B12516" t="s">
        <v>21</v>
      </c>
      <c r="C12516" s="1">
        <v>44348</v>
      </c>
      <c r="D12516">
        <v>9.6434219999999993</v>
      </c>
      <c r="E12516" t="s">
        <v>9</v>
      </c>
    </row>
    <row r="12517" spans="1:5" x14ac:dyDescent="0.35">
      <c r="A12517" t="s">
        <v>60</v>
      </c>
      <c r="B12517" t="s">
        <v>21</v>
      </c>
      <c r="C12517" s="1">
        <v>44348</v>
      </c>
      <c r="D12517">
        <v>17.622223999999999</v>
      </c>
      <c r="E12517" t="s">
        <v>9</v>
      </c>
    </row>
    <row r="12518" spans="1:5" x14ac:dyDescent="0.35">
      <c r="A12518" t="s">
        <v>308</v>
      </c>
      <c r="B12518" t="s">
        <v>21</v>
      </c>
      <c r="C12518" s="1">
        <v>44348</v>
      </c>
      <c r="D12518">
        <v>14.252255</v>
      </c>
      <c r="E12518" t="s">
        <v>9</v>
      </c>
    </row>
    <row r="12519" spans="1:5" x14ac:dyDescent="0.35">
      <c r="A12519" t="s">
        <v>56</v>
      </c>
      <c r="B12519" t="s">
        <v>313</v>
      </c>
      <c r="C12519" s="1">
        <v>44348</v>
      </c>
      <c r="D12519">
        <v>0.38403199999999998</v>
      </c>
      <c r="E12519" t="s">
        <v>9</v>
      </c>
    </row>
    <row r="12520" spans="1:5" x14ac:dyDescent="0.35">
      <c r="A12520" t="s">
        <v>58</v>
      </c>
      <c r="B12520" t="s">
        <v>313</v>
      </c>
      <c r="C12520" s="1">
        <v>44348</v>
      </c>
      <c r="D12520">
        <v>0.143072</v>
      </c>
      <c r="E12520" t="s">
        <v>9</v>
      </c>
    </row>
    <row r="12521" spans="1:5" x14ac:dyDescent="0.35">
      <c r="A12521" t="s">
        <v>60</v>
      </c>
      <c r="B12521" t="s">
        <v>313</v>
      </c>
      <c r="C12521" s="1">
        <v>44348</v>
      </c>
      <c r="D12521">
        <v>0.26144699999999998</v>
      </c>
      <c r="E12521" t="s">
        <v>9</v>
      </c>
    </row>
    <row r="12522" spans="1:5" x14ac:dyDescent="0.35">
      <c r="A12522" t="s">
        <v>308</v>
      </c>
      <c r="B12522" t="s">
        <v>313</v>
      </c>
      <c r="C12522" s="1">
        <v>44348</v>
      </c>
      <c r="D12522">
        <v>0.211449</v>
      </c>
      <c r="E12522" t="s">
        <v>9</v>
      </c>
    </row>
    <row r="12523" spans="1:5" x14ac:dyDescent="0.35">
      <c r="A12523" t="s">
        <v>63</v>
      </c>
      <c r="B12523" t="s">
        <v>21</v>
      </c>
      <c r="C12523" s="1">
        <v>44348</v>
      </c>
      <c r="D12523">
        <v>66.324141999999995</v>
      </c>
      <c r="E12523" t="s">
        <v>9</v>
      </c>
    </row>
    <row r="12524" spans="1:5" x14ac:dyDescent="0.35">
      <c r="A12524" t="s">
        <v>241</v>
      </c>
      <c r="B12524" t="s">
        <v>21</v>
      </c>
      <c r="C12524" s="1">
        <v>44348</v>
      </c>
      <c r="D12524">
        <v>0.72241599999999995</v>
      </c>
      <c r="E12524" t="s">
        <v>9</v>
      </c>
    </row>
    <row r="12525" spans="1:5" x14ac:dyDescent="0.35">
      <c r="A12525" t="s">
        <v>314</v>
      </c>
      <c r="B12525" t="s">
        <v>21</v>
      </c>
      <c r="C12525" s="1">
        <v>44348</v>
      </c>
      <c r="D12525">
        <v>0.35616700000000001</v>
      </c>
      <c r="E12525" t="s">
        <v>9</v>
      </c>
    </row>
    <row r="12526" spans="1:5" x14ac:dyDescent="0.35">
      <c r="A12526" t="s">
        <v>55</v>
      </c>
      <c r="B12526" t="s">
        <v>21</v>
      </c>
      <c r="C12526" s="1">
        <v>44348</v>
      </c>
      <c r="D12526">
        <v>2.4340130000000002</v>
      </c>
      <c r="E12526" t="s">
        <v>9</v>
      </c>
    </row>
    <row r="12527" spans="1:5" x14ac:dyDescent="0.35">
      <c r="A12527" t="s">
        <v>312</v>
      </c>
      <c r="B12527" t="s">
        <v>21</v>
      </c>
      <c r="C12527" s="1">
        <v>44348</v>
      </c>
      <c r="D12527">
        <v>0.51703100000000002</v>
      </c>
      <c r="E12527" t="s">
        <v>9</v>
      </c>
    </row>
    <row r="12528" spans="1:5" x14ac:dyDescent="0.35">
      <c r="A12528" t="s">
        <v>62</v>
      </c>
      <c r="B12528" t="s">
        <v>21</v>
      </c>
      <c r="C12528" s="1">
        <v>44348</v>
      </c>
      <c r="D12528">
        <v>70.353769</v>
      </c>
      <c r="E12528" t="s">
        <v>9</v>
      </c>
    </row>
    <row r="12529" spans="1:5" x14ac:dyDescent="0.35">
      <c r="A12529" t="s">
        <v>62</v>
      </c>
      <c r="B12529" t="s">
        <v>92</v>
      </c>
      <c r="C12529" s="1">
        <v>44348</v>
      </c>
      <c r="D12529">
        <v>234.63075499999999</v>
      </c>
      <c r="E12529" t="s">
        <v>9</v>
      </c>
    </row>
    <row r="12530" spans="1:5" x14ac:dyDescent="0.35">
      <c r="A12530" t="s">
        <v>62</v>
      </c>
      <c r="B12530" t="s">
        <v>317</v>
      </c>
      <c r="C12530" s="1">
        <v>44348</v>
      </c>
      <c r="D12530">
        <v>1895.3513700000001</v>
      </c>
      <c r="E12530" t="s">
        <v>9</v>
      </c>
    </row>
    <row r="12531" spans="1:5" x14ac:dyDescent="0.35">
      <c r="A12531" t="s">
        <v>62</v>
      </c>
      <c r="B12531" t="s">
        <v>317</v>
      </c>
      <c r="C12531" s="1">
        <v>44348</v>
      </c>
      <c r="D12531">
        <v>1895.3513700000001</v>
      </c>
      <c r="E12531" t="s">
        <v>9</v>
      </c>
    </row>
    <row r="12532" spans="1:5" x14ac:dyDescent="0.35">
      <c r="A12532" t="s">
        <v>55</v>
      </c>
      <c r="B12532" t="s">
        <v>317</v>
      </c>
      <c r="C12532" s="1">
        <v>44348</v>
      </c>
      <c r="D12532">
        <v>18.930440000000001</v>
      </c>
      <c r="E12532" t="s">
        <v>9</v>
      </c>
    </row>
    <row r="12533" spans="1:5" x14ac:dyDescent="0.35">
      <c r="A12533" t="s">
        <v>55</v>
      </c>
      <c r="B12533" t="s">
        <v>317</v>
      </c>
      <c r="C12533" s="1">
        <v>44348</v>
      </c>
      <c r="D12533">
        <v>18.930440000000001</v>
      </c>
      <c r="E12533" t="s">
        <v>9</v>
      </c>
    </row>
    <row r="12534" spans="1:5" x14ac:dyDescent="0.35">
      <c r="A12534" t="s">
        <v>63</v>
      </c>
      <c r="B12534" t="s">
        <v>317</v>
      </c>
      <c r="C12534" s="1">
        <v>44348</v>
      </c>
      <c r="D12534">
        <v>1876.4209310000001</v>
      </c>
      <c r="E12534" t="s">
        <v>9</v>
      </c>
    </row>
    <row r="12535" spans="1:5" x14ac:dyDescent="0.35">
      <c r="A12535" t="s">
        <v>56</v>
      </c>
      <c r="B12535" t="s">
        <v>317</v>
      </c>
      <c r="C12535" s="1">
        <v>44348</v>
      </c>
      <c r="D12535">
        <v>1073.1316079999999</v>
      </c>
      <c r="E12535" t="s">
        <v>9</v>
      </c>
    </row>
    <row r="12536" spans="1:5" x14ac:dyDescent="0.35">
      <c r="A12536" t="s">
        <v>58</v>
      </c>
      <c r="B12536" t="s">
        <v>317</v>
      </c>
      <c r="C12536" s="1">
        <v>44348</v>
      </c>
      <c r="D12536">
        <v>399.167866</v>
      </c>
      <c r="E12536" t="s">
        <v>9</v>
      </c>
    </row>
    <row r="12537" spans="1:5" x14ac:dyDescent="0.35">
      <c r="A12537" t="s">
        <v>60</v>
      </c>
      <c r="B12537" t="s">
        <v>317</v>
      </c>
      <c r="C12537" s="1">
        <v>44348</v>
      </c>
      <c r="D12537">
        <v>189.24967000000001</v>
      </c>
      <c r="E12537" t="s">
        <v>9</v>
      </c>
    </row>
    <row r="12538" spans="1:5" x14ac:dyDescent="0.35">
      <c r="A12538" t="s">
        <v>308</v>
      </c>
      <c r="B12538" t="s">
        <v>317</v>
      </c>
      <c r="C12538" s="1">
        <v>44348</v>
      </c>
      <c r="D12538">
        <v>214.87178599999999</v>
      </c>
      <c r="E12538" t="s">
        <v>9</v>
      </c>
    </row>
    <row r="12539" spans="1:5" x14ac:dyDescent="0.35">
      <c r="A12539" t="s">
        <v>62</v>
      </c>
      <c r="B12539" t="s">
        <v>311</v>
      </c>
      <c r="C12539" s="1">
        <v>44378</v>
      </c>
      <c r="D12539">
        <v>1895.3513700000001</v>
      </c>
      <c r="E12539" t="s">
        <v>9</v>
      </c>
    </row>
    <row r="12540" spans="1:5" x14ac:dyDescent="0.35">
      <c r="A12540" t="s">
        <v>55</v>
      </c>
      <c r="B12540" t="s">
        <v>311</v>
      </c>
      <c r="C12540" s="1">
        <v>44378</v>
      </c>
      <c r="D12540">
        <v>18.930440000000001</v>
      </c>
      <c r="E12540" t="s">
        <v>9</v>
      </c>
    </row>
    <row r="12541" spans="1:5" x14ac:dyDescent="0.35">
      <c r="A12541" t="s">
        <v>63</v>
      </c>
      <c r="B12541" t="s">
        <v>311</v>
      </c>
      <c r="C12541" s="1">
        <v>44378</v>
      </c>
      <c r="D12541">
        <v>1876.4209310000001</v>
      </c>
      <c r="E12541" t="s">
        <v>9</v>
      </c>
    </row>
    <row r="12542" spans="1:5" x14ac:dyDescent="0.35">
      <c r="A12542" t="s">
        <v>56</v>
      </c>
      <c r="B12542" t="s">
        <v>311</v>
      </c>
      <c r="C12542" s="1">
        <v>44378</v>
      </c>
      <c r="D12542">
        <v>1073.1316079999999</v>
      </c>
      <c r="E12542" t="s">
        <v>9</v>
      </c>
    </row>
    <row r="12543" spans="1:5" x14ac:dyDescent="0.35">
      <c r="A12543" t="s">
        <v>58</v>
      </c>
      <c r="B12543" t="s">
        <v>311</v>
      </c>
      <c r="C12543" s="1">
        <v>44378</v>
      </c>
      <c r="D12543">
        <v>399.167866</v>
      </c>
      <c r="E12543" t="s">
        <v>9</v>
      </c>
    </row>
    <row r="12544" spans="1:5" x14ac:dyDescent="0.35">
      <c r="A12544" t="s">
        <v>60</v>
      </c>
      <c r="B12544" t="s">
        <v>311</v>
      </c>
      <c r="C12544" s="1">
        <v>44378</v>
      </c>
      <c r="D12544">
        <v>189.24967000000001</v>
      </c>
      <c r="E12544" t="s">
        <v>9</v>
      </c>
    </row>
    <row r="12545" spans="1:5" x14ac:dyDescent="0.35">
      <c r="A12545" t="s">
        <v>308</v>
      </c>
      <c r="B12545" t="s">
        <v>311</v>
      </c>
      <c r="C12545" s="1">
        <v>44378</v>
      </c>
      <c r="D12545">
        <v>214.87178599999999</v>
      </c>
      <c r="E12545" t="s">
        <v>9</v>
      </c>
    </row>
    <row r="12546" spans="1:5" x14ac:dyDescent="0.35">
      <c r="A12546" t="s">
        <v>55</v>
      </c>
      <c r="B12546" t="s">
        <v>13</v>
      </c>
      <c r="C12546" s="1">
        <v>44378</v>
      </c>
      <c r="D12546">
        <v>2.995107</v>
      </c>
      <c r="E12546" t="s">
        <v>9</v>
      </c>
    </row>
    <row r="12547" spans="1:5" x14ac:dyDescent="0.35">
      <c r="A12547" t="s">
        <v>312</v>
      </c>
      <c r="B12547" t="s">
        <v>13</v>
      </c>
      <c r="C12547" s="1">
        <v>44378</v>
      </c>
      <c r="D12547">
        <v>0.70632799999999996</v>
      </c>
      <c r="E12547" t="s">
        <v>9</v>
      </c>
    </row>
    <row r="12548" spans="1:5" x14ac:dyDescent="0.35">
      <c r="A12548" t="s">
        <v>63</v>
      </c>
      <c r="B12548" t="s">
        <v>13</v>
      </c>
      <c r="C12548" s="1">
        <v>44378</v>
      </c>
      <c r="D12548">
        <v>2.7539539999999998</v>
      </c>
      <c r="E12548" t="s">
        <v>9</v>
      </c>
    </row>
    <row r="12549" spans="1:5" x14ac:dyDescent="0.35">
      <c r="A12549" t="s">
        <v>241</v>
      </c>
      <c r="B12549" t="s">
        <v>13</v>
      </c>
      <c r="C12549" s="1">
        <v>44378</v>
      </c>
      <c r="D12549">
        <v>1.244939</v>
      </c>
      <c r="E12549" t="s">
        <v>9</v>
      </c>
    </row>
    <row r="12550" spans="1:5" x14ac:dyDescent="0.35">
      <c r="A12550" t="s">
        <v>314</v>
      </c>
      <c r="B12550" t="s">
        <v>13</v>
      </c>
      <c r="C12550" s="1">
        <v>44378</v>
      </c>
      <c r="D12550">
        <v>0.117662</v>
      </c>
      <c r="E12550" t="s">
        <v>9</v>
      </c>
    </row>
    <row r="12551" spans="1:5" x14ac:dyDescent="0.35">
      <c r="A12551" t="s">
        <v>56</v>
      </c>
      <c r="B12551" t="s">
        <v>313</v>
      </c>
      <c r="C12551" s="1">
        <v>44378</v>
      </c>
      <c r="D12551">
        <v>0.12695899999999999</v>
      </c>
      <c r="E12551" t="s">
        <v>9</v>
      </c>
    </row>
    <row r="12552" spans="1:5" x14ac:dyDescent="0.35">
      <c r="A12552" t="s">
        <v>58</v>
      </c>
      <c r="B12552" t="s">
        <v>313</v>
      </c>
      <c r="C12552" s="1">
        <v>44378</v>
      </c>
      <c r="D12552">
        <v>6.3397999999999996E-2</v>
      </c>
      <c r="E12552" t="s">
        <v>9</v>
      </c>
    </row>
    <row r="12553" spans="1:5" x14ac:dyDescent="0.35">
      <c r="A12553" t="s">
        <v>60</v>
      </c>
      <c r="B12553" t="s">
        <v>313</v>
      </c>
      <c r="C12553" s="1">
        <v>44378</v>
      </c>
      <c r="D12553">
        <v>0.71587100000000004</v>
      </c>
      <c r="E12553" t="s">
        <v>9</v>
      </c>
    </row>
    <row r="12554" spans="1:5" x14ac:dyDescent="0.35">
      <c r="A12554" t="s">
        <v>308</v>
      </c>
      <c r="B12554" t="s">
        <v>313</v>
      </c>
      <c r="C12554" s="1">
        <v>44378</v>
      </c>
      <c r="D12554">
        <v>9.3772999999999995E-2</v>
      </c>
      <c r="E12554" t="s">
        <v>9</v>
      </c>
    </row>
    <row r="12555" spans="1:5" x14ac:dyDescent="0.35">
      <c r="A12555" t="s">
        <v>56</v>
      </c>
      <c r="B12555" t="s">
        <v>13</v>
      </c>
      <c r="C12555" s="1">
        <v>44378</v>
      </c>
      <c r="D12555">
        <v>0.52263400000000004</v>
      </c>
      <c r="E12555" t="s">
        <v>9</v>
      </c>
    </row>
    <row r="12556" spans="1:5" x14ac:dyDescent="0.35">
      <c r="A12556" t="s">
        <v>58</v>
      </c>
      <c r="B12556" t="s">
        <v>13</v>
      </c>
      <c r="C12556" s="1">
        <v>44378</v>
      </c>
      <c r="D12556">
        <v>0.26097999999999999</v>
      </c>
      <c r="E12556" t="s">
        <v>9</v>
      </c>
    </row>
    <row r="12557" spans="1:5" x14ac:dyDescent="0.35">
      <c r="A12557" t="s">
        <v>60</v>
      </c>
      <c r="B12557" t="s">
        <v>13</v>
      </c>
      <c r="C12557" s="1">
        <v>44378</v>
      </c>
      <c r="D12557">
        <v>2.9469210000000001</v>
      </c>
      <c r="E12557" t="s">
        <v>9</v>
      </c>
    </row>
    <row r="12558" spans="1:5" x14ac:dyDescent="0.35">
      <c r="A12558" t="s">
        <v>308</v>
      </c>
      <c r="B12558" t="s">
        <v>13</v>
      </c>
      <c r="C12558" s="1">
        <v>44378</v>
      </c>
      <c r="D12558">
        <v>0.38601999999999997</v>
      </c>
      <c r="E12558" t="s">
        <v>9</v>
      </c>
    </row>
    <row r="12559" spans="1:5" x14ac:dyDescent="0.35">
      <c r="A12559" t="s">
        <v>62</v>
      </c>
      <c r="B12559" t="s">
        <v>13</v>
      </c>
      <c r="C12559" s="1">
        <v>44378</v>
      </c>
      <c r="D12559">
        <v>7.81799</v>
      </c>
      <c r="E12559" t="s">
        <v>9</v>
      </c>
    </row>
    <row r="12560" spans="1:5" x14ac:dyDescent="0.35">
      <c r="A12560" t="s">
        <v>62</v>
      </c>
      <c r="B12560" t="s">
        <v>315</v>
      </c>
      <c r="C12560" s="1">
        <v>44378</v>
      </c>
      <c r="D12560">
        <v>1903.1693600000001</v>
      </c>
      <c r="E12560" t="s">
        <v>9</v>
      </c>
    </row>
    <row r="12561" spans="1:5" x14ac:dyDescent="0.35">
      <c r="A12561" t="s">
        <v>62</v>
      </c>
      <c r="B12561" t="s">
        <v>316</v>
      </c>
      <c r="C12561" s="1">
        <v>44378</v>
      </c>
      <c r="D12561">
        <v>79.046000000000006</v>
      </c>
      <c r="E12561" t="s">
        <v>9</v>
      </c>
    </row>
    <row r="12562" spans="1:5" x14ac:dyDescent="0.35">
      <c r="A12562" t="s">
        <v>55</v>
      </c>
      <c r="B12562" t="s">
        <v>316</v>
      </c>
      <c r="C12562" s="1">
        <v>44378</v>
      </c>
      <c r="D12562">
        <v>6.2483329999999997</v>
      </c>
      <c r="E12562" t="s">
        <v>9</v>
      </c>
    </row>
    <row r="12563" spans="1:5" x14ac:dyDescent="0.35">
      <c r="A12563" t="s">
        <v>63</v>
      </c>
      <c r="B12563" t="s">
        <v>316</v>
      </c>
      <c r="C12563" s="1">
        <v>44378</v>
      </c>
      <c r="D12563">
        <v>72.797667000000004</v>
      </c>
      <c r="E12563" t="s">
        <v>9</v>
      </c>
    </row>
    <row r="12564" spans="1:5" x14ac:dyDescent="0.35">
      <c r="A12564" t="s">
        <v>56</v>
      </c>
      <c r="B12564" t="s">
        <v>316</v>
      </c>
      <c r="C12564" s="1">
        <v>44378</v>
      </c>
      <c r="D12564">
        <v>34.131</v>
      </c>
      <c r="E12564" t="s">
        <v>9</v>
      </c>
    </row>
    <row r="12565" spans="1:5" x14ac:dyDescent="0.35">
      <c r="A12565" t="s">
        <v>58</v>
      </c>
      <c r="B12565" t="s">
        <v>316</v>
      </c>
      <c r="C12565" s="1">
        <v>44378</v>
      </c>
      <c r="D12565">
        <v>12.666667</v>
      </c>
      <c r="E12565" t="s">
        <v>9</v>
      </c>
    </row>
    <row r="12566" spans="1:5" x14ac:dyDescent="0.35">
      <c r="A12566" t="s">
        <v>60</v>
      </c>
      <c r="B12566" t="s">
        <v>316</v>
      </c>
      <c r="C12566" s="1">
        <v>44378</v>
      </c>
      <c r="D12566">
        <v>19.333333</v>
      </c>
      <c r="E12566" t="s">
        <v>9</v>
      </c>
    </row>
    <row r="12567" spans="1:5" x14ac:dyDescent="0.35">
      <c r="A12567" t="s">
        <v>308</v>
      </c>
      <c r="B12567" t="s">
        <v>316</v>
      </c>
      <c r="C12567" s="1">
        <v>44378</v>
      </c>
      <c r="D12567">
        <v>6.6666670000000003</v>
      </c>
      <c r="E12567" t="s">
        <v>9</v>
      </c>
    </row>
    <row r="12568" spans="1:5" x14ac:dyDescent="0.35">
      <c r="A12568" t="s">
        <v>62</v>
      </c>
      <c r="B12568" t="s">
        <v>124</v>
      </c>
      <c r="C12568" s="1">
        <v>44378</v>
      </c>
      <c r="D12568">
        <v>85.230985000000004</v>
      </c>
      <c r="E12568" t="s">
        <v>9</v>
      </c>
    </row>
    <row r="12569" spans="1:5" x14ac:dyDescent="0.35">
      <c r="A12569" t="s">
        <v>55</v>
      </c>
      <c r="B12569" t="s">
        <v>124</v>
      </c>
      <c r="C12569" s="1">
        <v>44378</v>
      </c>
      <c r="D12569">
        <v>2.381437</v>
      </c>
      <c r="E12569" t="s">
        <v>9</v>
      </c>
    </row>
    <row r="12570" spans="1:5" x14ac:dyDescent="0.35">
      <c r="A12570" t="s">
        <v>63</v>
      </c>
      <c r="B12570" t="s">
        <v>124</v>
      </c>
      <c r="C12570" s="1">
        <v>44378</v>
      </c>
      <c r="D12570">
        <v>82.849547999999999</v>
      </c>
      <c r="E12570" t="s">
        <v>9</v>
      </c>
    </row>
    <row r="12571" spans="1:5" x14ac:dyDescent="0.35">
      <c r="A12571" t="s">
        <v>56</v>
      </c>
      <c r="B12571" t="s">
        <v>124</v>
      </c>
      <c r="C12571" s="1">
        <v>44378</v>
      </c>
      <c r="D12571">
        <v>45.034706</v>
      </c>
      <c r="E12571" t="s">
        <v>9</v>
      </c>
    </row>
    <row r="12572" spans="1:5" x14ac:dyDescent="0.35">
      <c r="A12572" t="s">
        <v>58</v>
      </c>
      <c r="B12572" t="s">
        <v>124</v>
      </c>
      <c r="C12572" s="1">
        <v>44378</v>
      </c>
      <c r="D12572">
        <v>24.466795999999999</v>
      </c>
      <c r="E12572" t="s">
        <v>9</v>
      </c>
    </row>
    <row r="12573" spans="1:5" x14ac:dyDescent="0.35">
      <c r="A12573" t="s">
        <v>60</v>
      </c>
      <c r="B12573" t="s">
        <v>124</v>
      </c>
      <c r="C12573" s="1">
        <v>44378</v>
      </c>
      <c r="D12573">
        <v>11.592302999999999</v>
      </c>
      <c r="E12573" t="s">
        <v>9</v>
      </c>
    </row>
    <row r="12574" spans="1:5" x14ac:dyDescent="0.35">
      <c r="A12574" t="s">
        <v>308</v>
      </c>
      <c r="B12574" t="s">
        <v>124</v>
      </c>
      <c r="C12574" s="1">
        <v>44378</v>
      </c>
      <c r="D12574">
        <v>1.755744</v>
      </c>
      <c r="E12574" t="s">
        <v>9</v>
      </c>
    </row>
    <row r="12575" spans="1:5" x14ac:dyDescent="0.35">
      <c r="A12575" t="s">
        <v>56</v>
      </c>
      <c r="B12575" t="s">
        <v>21</v>
      </c>
      <c r="C12575" s="1">
        <v>44378</v>
      </c>
      <c r="D12575">
        <v>31.474077000000001</v>
      </c>
      <c r="E12575" t="s">
        <v>9</v>
      </c>
    </row>
    <row r="12576" spans="1:5" x14ac:dyDescent="0.35">
      <c r="A12576" t="s">
        <v>58</v>
      </c>
      <c r="B12576" t="s">
        <v>21</v>
      </c>
      <c r="C12576" s="1">
        <v>44378</v>
      </c>
      <c r="D12576">
        <v>11.725704</v>
      </c>
      <c r="E12576" t="s">
        <v>9</v>
      </c>
    </row>
    <row r="12577" spans="1:5" x14ac:dyDescent="0.35">
      <c r="A12577" t="s">
        <v>60</v>
      </c>
      <c r="B12577" t="s">
        <v>21</v>
      </c>
      <c r="C12577" s="1">
        <v>44378</v>
      </c>
      <c r="D12577">
        <v>21.427351999999999</v>
      </c>
      <c r="E12577" t="s">
        <v>9</v>
      </c>
    </row>
    <row r="12578" spans="1:5" x14ac:dyDescent="0.35">
      <c r="A12578" t="s">
        <v>308</v>
      </c>
      <c r="B12578" t="s">
        <v>21</v>
      </c>
      <c r="C12578" s="1">
        <v>44378</v>
      </c>
      <c r="D12578">
        <v>17.329712000000001</v>
      </c>
      <c r="E12578" t="s">
        <v>9</v>
      </c>
    </row>
    <row r="12579" spans="1:5" x14ac:dyDescent="0.35">
      <c r="A12579" t="s">
        <v>56</v>
      </c>
      <c r="B12579" t="s">
        <v>313</v>
      </c>
      <c r="C12579" s="1">
        <v>44378</v>
      </c>
      <c r="D12579">
        <v>0.38403199999999998</v>
      </c>
      <c r="E12579" t="s">
        <v>9</v>
      </c>
    </row>
    <row r="12580" spans="1:5" x14ac:dyDescent="0.35">
      <c r="A12580" t="s">
        <v>58</v>
      </c>
      <c r="B12580" t="s">
        <v>313</v>
      </c>
      <c r="C12580" s="1">
        <v>44378</v>
      </c>
      <c r="D12580">
        <v>0.143072</v>
      </c>
      <c r="E12580" t="s">
        <v>9</v>
      </c>
    </row>
    <row r="12581" spans="1:5" x14ac:dyDescent="0.35">
      <c r="A12581" t="s">
        <v>60</v>
      </c>
      <c r="B12581" t="s">
        <v>313</v>
      </c>
      <c r="C12581" s="1">
        <v>44378</v>
      </c>
      <c r="D12581">
        <v>0.26144699999999998</v>
      </c>
      <c r="E12581" t="s">
        <v>9</v>
      </c>
    </row>
    <row r="12582" spans="1:5" x14ac:dyDescent="0.35">
      <c r="A12582" t="s">
        <v>308</v>
      </c>
      <c r="B12582" t="s">
        <v>313</v>
      </c>
      <c r="C12582" s="1">
        <v>44378</v>
      </c>
      <c r="D12582">
        <v>0.211449</v>
      </c>
      <c r="E12582" t="s">
        <v>9</v>
      </c>
    </row>
    <row r="12583" spans="1:5" x14ac:dyDescent="0.35">
      <c r="A12583" t="s">
        <v>63</v>
      </c>
      <c r="B12583" t="s">
        <v>21</v>
      </c>
      <c r="C12583" s="1">
        <v>44378</v>
      </c>
      <c r="D12583">
        <v>80.908377999999999</v>
      </c>
      <c r="E12583" t="s">
        <v>9</v>
      </c>
    </row>
    <row r="12584" spans="1:5" x14ac:dyDescent="0.35">
      <c r="A12584" t="s">
        <v>241</v>
      </c>
      <c r="B12584" t="s">
        <v>21</v>
      </c>
      <c r="C12584" s="1">
        <v>44378</v>
      </c>
      <c r="D12584">
        <v>0.69625099999999995</v>
      </c>
      <c r="E12584" t="s">
        <v>9</v>
      </c>
    </row>
    <row r="12585" spans="1:5" x14ac:dyDescent="0.35">
      <c r="A12585" t="s">
        <v>314</v>
      </c>
      <c r="B12585" t="s">
        <v>21</v>
      </c>
      <c r="C12585" s="1">
        <v>44378</v>
      </c>
      <c r="D12585">
        <v>0.352217</v>
      </c>
      <c r="E12585" t="s">
        <v>9</v>
      </c>
    </row>
    <row r="12586" spans="1:5" x14ac:dyDescent="0.35">
      <c r="A12586" t="s">
        <v>55</v>
      </c>
      <c r="B12586" t="s">
        <v>21</v>
      </c>
      <c r="C12586" s="1">
        <v>44378</v>
      </c>
      <c r="D12586">
        <v>4.6663999999999997E-2</v>
      </c>
      <c r="E12586" t="s">
        <v>9</v>
      </c>
    </row>
    <row r="12587" spans="1:5" x14ac:dyDescent="0.35">
      <c r="A12587" t="s">
        <v>312</v>
      </c>
      <c r="B12587" t="s">
        <v>21</v>
      </c>
      <c r="C12587" s="1">
        <v>44378</v>
      </c>
      <c r="D12587">
        <v>0.50933700000000004</v>
      </c>
      <c r="E12587" t="s">
        <v>9</v>
      </c>
    </row>
    <row r="12588" spans="1:5" x14ac:dyDescent="0.35">
      <c r="A12588" t="s">
        <v>62</v>
      </c>
      <c r="B12588" t="s">
        <v>21</v>
      </c>
      <c r="C12588" s="1">
        <v>44378</v>
      </c>
      <c r="D12588">
        <v>82.512846999999994</v>
      </c>
      <c r="E12588" t="s">
        <v>9</v>
      </c>
    </row>
    <row r="12589" spans="1:5" x14ac:dyDescent="0.35">
      <c r="A12589" t="s">
        <v>62</v>
      </c>
      <c r="B12589" t="s">
        <v>92</v>
      </c>
      <c r="C12589" s="1">
        <v>44378</v>
      </c>
      <c r="D12589">
        <v>246.78983299999999</v>
      </c>
      <c r="E12589" t="s">
        <v>9</v>
      </c>
    </row>
    <row r="12590" spans="1:5" x14ac:dyDescent="0.35">
      <c r="A12590" t="s">
        <v>62</v>
      </c>
      <c r="B12590" t="s">
        <v>317</v>
      </c>
      <c r="C12590" s="1">
        <v>44378</v>
      </c>
      <c r="D12590">
        <v>1656.3795270000001</v>
      </c>
      <c r="E12590" t="s">
        <v>9</v>
      </c>
    </row>
    <row r="12591" spans="1:5" x14ac:dyDescent="0.35">
      <c r="A12591" t="s">
        <v>62</v>
      </c>
      <c r="B12591" t="s">
        <v>317</v>
      </c>
      <c r="C12591" s="1">
        <v>44378</v>
      </c>
      <c r="D12591">
        <v>1656.3795270000001</v>
      </c>
      <c r="E12591" t="s">
        <v>9</v>
      </c>
    </row>
    <row r="12592" spans="1:5" x14ac:dyDescent="0.35">
      <c r="A12592" t="s">
        <v>55</v>
      </c>
      <c r="B12592" t="s">
        <v>317</v>
      </c>
      <c r="C12592" s="1">
        <v>44378</v>
      </c>
      <c r="D12592">
        <v>13.446103000000001</v>
      </c>
      <c r="E12592" t="s">
        <v>9</v>
      </c>
    </row>
    <row r="12593" spans="1:5" x14ac:dyDescent="0.35">
      <c r="A12593" t="s">
        <v>55</v>
      </c>
      <c r="B12593" t="s">
        <v>317</v>
      </c>
      <c r="C12593" s="1">
        <v>44378</v>
      </c>
      <c r="D12593">
        <v>13.446103000000001</v>
      </c>
      <c r="E12593" t="s">
        <v>9</v>
      </c>
    </row>
    <row r="12594" spans="1:5" x14ac:dyDescent="0.35">
      <c r="A12594" t="s">
        <v>63</v>
      </c>
      <c r="B12594" t="s">
        <v>317</v>
      </c>
      <c r="C12594" s="1">
        <v>44378</v>
      </c>
      <c r="D12594">
        <v>1642.9334240000001</v>
      </c>
      <c r="E12594" t="s">
        <v>9</v>
      </c>
    </row>
    <row r="12595" spans="1:5" x14ac:dyDescent="0.35">
      <c r="A12595" t="s">
        <v>56</v>
      </c>
      <c r="B12595" t="s">
        <v>317</v>
      </c>
      <c r="C12595" s="1">
        <v>44378</v>
      </c>
      <c r="D12595">
        <v>963.01445799999999</v>
      </c>
      <c r="E12595" t="s">
        <v>9</v>
      </c>
    </row>
    <row r="12596" spans="1:5" x14ac:dyDescent="0.35">
      <c r="A12596" t="s">
        <v>58</v>
      </c>
      <c r="B12596" t="s">
        <v>317</v>
      </c>
      <c r="C12596" s="1">
        <v>44378</v>
      </c>
      <c r="D12596">
        <v>350.56967900000001</v>
      </c>
      <c r="E12596" t="s">
        <v>9</v>
      </c>
    </row>
    <row r="12597" spans="1:5" x14ac:dyDescent="0.35">
      <c r="A12597" t="s">
        <v>60</v>
      </c>
      <c r="B12597" t="s">
        <v>317</v>
      </c>
      <c r="C12597" s="1">
        <v>44378</v>
      </c>
      <c r="D12597">
        <v>139.843603</v>
      </c>
      <c r="E12597" t="s">
        <v>9</v>
      </c>
    </row>
    <row r="12598" spans="1:5" x14ac:dyDescent="0.35">
      <c r="A12598" t="s">
        <v>308</v>
      </c>
      <c r="B12598" t="s">
        <v>317</v>
      </c>
      <c r="C12598" s="1">
        <v>44378</v>
      </c>
      <c r="D12598">
        <v>189.505683</v>
      </c>
      <c r="E12598" t="s">
        <v>9</v>
      </c>
    </row>
    <row r="12599" spans="1:5" x14ac:dyDescent="0.35">
      <c r="A12599" t="s">
        <v>318</v>
      </c>
      <c r="B12599" t="s">
        <v>306</v>
      </c>
      <c r="C12599" s="1">
        <v>44409</v>
      </c>
      <c r="D12599">
        <v>11.42</v>
      </c>
      <c r="E12599" t="s">
        <v>9</v>
      </c>
    </row>
    <row r="12600" spans="1:5" x14ac:dyDescent="0.35">
      <c r="A12600" t="s">
        <v>60</v>
      </c>
      <c r="B12600" t="s">
        <v>306</v>
      </c>
      <c r="C12600" s="1">
        <v>44409</v>
      </c>
      <c r="D12600">
        <v>10596.2</v>
      </c>
      <c r="E12600" t="s">
        <v>9</v>
      </c>
    </row>
    <row r="12601" spans="1:5" x14ac:dyDescent="0.35">
      <c r="A12601" t="s">
        <v>76</v>
      </c>
      <c r="B12601" t="s">
        <v>306</v>
      </c>
      <c r="C12601" s="1">
        <v>44409</v>
      </c>
      <c r="D12601">
        <v>97.6</v>
      </c>
      <c r="E12601" t="s">
        <v>9</v>
      </c>
    </row>
    <row r="12602" spans="1:5" x14ac:dyDescent="0.35">
      <c r="A12602" t="s">
        <v>61</v>
      </c>
      <c r="B12602" t="s">
        <v>306</v>
      </c>
      <c r="C12602" s="1">
        <v>44409</v>
      </c>
      <c r="D12602">
        <v>726.2</v>
      </c>
      <c r="E12602" t="s">
        <v>9</v>
      </c>
    </row>
    <row r="12603" spans="1:5" x14ac:dyDescent="0.35">
      <c r="A12603" t="s">
        <v>55</v>
      </c>
      <c r="B12603" t="s">
        <v>306</v>
      </c>
      <c r="C12603" s="1">
        <v>44409</v>
      </c>
      <c r="D12603">
        <v>1.6419999999999999</v>
      </c>
      <c r="E12603" t="s">
        <v>9</v>
      </c>
    </row>
    <row r="12604" spans="1:5" x14ac:dyDescent="0.35">
      <c r="A12604" t="s">
        <v>62</v>
      </c>
      <c r="B12604" t="s">
        <v>306</v>
      </c>
      <c r="C12604" s="1">
        <v>44409</v>
      </c>
      <c r="D12604">
        <v>11433.062</v>
      </c>
      <c r="E12604" t="s">
        <v>9</v>
      </c>
    </row>
    <row r="12605" spans="1:5" x14ac:dyDescent="0.35">
      <c r="A12605" t="s">
        <v>318</v>
      </c>
      <c r="B12605" t="s">
        <v>309</v>
      </c>
      <c r="C12605" s="1">
        <v>44409</v>
      </c>
      <c r="D12605">
        <v>10.154999999999999</v>
      </c>
      <c r="E12605" t="s">
        <v>9</v>
      </c>
    </row>
    <row r="12606" spans="1:5" x14ac:dyDescent="0.35">
      <c r="A12606" t="s">
        <v>60</v>
      </c>
      <c r="B12606" t="s">
        <v>309</v>
      </c>
      <c r="C12606" s="1">
        <v>44409</v>
      </c>
      <c r="D12606">
        <v>9381.2999999999993</v>
      </c>
      <c r="E12606" t="s">
        <v>9</v>
      </c>
    </row>
    <row r="12607" spans="1:5" x14ac:dyDescent="0.35">
      <c r="A12607" t="s">
        <v>76</v>
      </c>
      <c r="B12607" t="s">
        <v>309</v>
      </c>
      <c r="C12607" s="1">
        <v>44409</v>
      </c>
      <c r="D12607">
        <v>92.7</v>
      </c>
      <c r="E12607" t="s">
        <v>9</v>
      </c>
    </row>
    <row r="12608" spans="1:5" x14ac:dyDescent="0.35">
      <c r="A12608" t="s">
        <v>61</v>
      </c>
      <c r="B12608" t="s">
        <v>309</v>
      </c>
      <c r="C12608" s="1">
        <v>44409</v>
      </c>
      <c r="D12608">
        <v>681</v>
      </c>
      <c r="E12608" t="s">
        <v>9</v>
      </c>
    </row>
    <row r="12609" spans="1:5" x14ac:dyDescent="0.35">
      <c r="A12609" t="s">
        <v>55</v>
      </c>
      <c r="B12609" t="s">
        <v>309</v>
      </c>
      <c r="C12609" s="1">
        <v>44409</v>
      </c>
      <c r="D12609">
        <v>1.526</v>
      </c>
      <c r="E12609" t="s">
        <v>9</v>
      </c>
    </row>
    <row r="12610" spans="1:5" x14ac:dyDescent="0.35">
      <c r="A12610" t="s">
        <v>62</v>
      </c>
      <c r="B12610" t="s">
        <v>309</v>
      </c>
      <c r="C12610" s="1">
        <v>44409</v>
      </c>
      <c r="D12610">
        <v>10166.681</v>
      </c>
      <c r="E12610" t="s">
        <v>9</v>
      </c>
    </row>
    <row r="12611" spans="1:5" x14ac:dyDescent="0.35">
      <c r="A12611" t="s">
        <v>318</v>
      </c>
      <c r="B12611" t="s">
        <v>310</v>
      </c>
      <c r="C12611" s="1">
        <v>44409</v>
      </c>
      <c r="D12611">
        <v>-0.11077099999999999</v>
      </c>
      <c r="E12611" t="s">
        <v>9</v>
      </c>
    </row>
    <row r="12612" spans="1:5" x14ac:dyDescent="0.35">
      <c r="A12612" t="s">
        <v>55</v>
      </c>
      <c r="B12612" t="s">
        <v>310</v>
      </c>
      <c r="C12612" s="1">
        <v>44409</v>
      </c>
      <c r="D12612">
        <v>-7.0646E-2</v>
      </c>
      <c r="E12612" t="s">
        <v>9</v>
      </c>
    </row>
    <row r="12613" spans="1:5" x14ac:dyDescent="0.35">
      <c r="A12613" t="s">
        <v>62</v>
      </c>
      <c r="B12613" t="s">
        <v>310</v>
      </c>
      <c r="C12613" s="1">
        <v>44409</v>
      </c>
      <c r="D12613">
        <v>-0.110765</v>
      </c>
      <c r="E12613" t="s">
        <v>9</v>
      </c>
    </row>
    <row r="12614" spans="1:5" x14ac:dyDescent="0.35">
      <c r="A12614" t="s">
        <v>60</v>
      </c>
      <c r="B12614" t="s">
        <v>17</v>
      </c>
      <c r="C12614" s="1">
        <v>44409</v>
      </c>
      <c r="D12614">
        <v>297.07600000000002</v>
      </c>
      <c r="E12614" t="s">
        <v>9</v>
      </c>
    </row>
    <row r="12615" spans="1:5" x14ac:dyDescent="0.35">
      <c r="A12615" t="s">
        <v>76</v>
      </c>
      <c r="B12615" t="s">
        <v>17</v>
      </c>
      <c r="C12615" s="1">
        <v>44409</v>
      </c>
      <c r="D12615">
        <v>5.6619999999999999</v>
      </c>
      <c r="E12615" t="s">
        <v>9</v>
      </c>
    </row>
    <row r="12616" spans="1:5" x14ac:dyDescent="0.35">
      <c r="A12616" t="s">
        <v>61</v>
      </c>
      <c r="B12616" t="s">
        <v>17</v>
      </c>
      <c r="C12616" s="1">
        <v>44409</v>
      </c>
      <c r="D12616">
        <v>28.111999999999998</v>
      </c>
      <c r="E12616" t="s">
        <v>9</v>
      </c>
    </row>
    <row r="12617" spans="1:5" x14ac:dyDescent="0.35">
      <c r="A12617" t="s">
        <v>55</v>
      </c>
      <c r="B12617" t="s">
        <v>17</v>
      </c>
      <c r="C12617" s="1">
        <v>44409</v>
      </c>
      <c r="D12617">
        <v>37.649000000000001</v>
      </c>
      <c r="E12617" t="s">
        <v>9</v>
      </c>
    </row>
    <row r="12618" spans="1:5" x14ac:dyDescent="0.35">
      <c r="A12618" t="s">
        <v>63</v>
      </c>
      <c r="B12618" t="s">
        <v>17</v>
      </c>
      <c r="C12618" s="1">
        <v>44409</v>
      </c>
      <c r="D12618">
        <v>330.85</v>
      </c>
      <c r="E12618" t="s">
        <v>9</v>
      </c>
    </row>
    <row r="12619" spans="1:5" x14ac:dyDescent="0.35">
      <c r="A12619" t="s">
        <v>308</v>
      </c>
      <c r="B12619" t="s">
        <v>17</v>
      </c>
      <c r="C12619" s="1">
        <v>44409</v>
      </c>
      <c r="D12619">
        <v>33.774000000000001</v>
      </c>
      <c r="E12619" t="s">
        <v>9</v>
      </c>
    </row>
    <row r="12620" spans="1:5" x14ac:dyDescent="0.35">
      <c r="A12620" t="s">
        <v>62</v>
      </c>
      <c r="B12620" t="s">
        <v>17</v>
      </c>
      <c r="C12620" s="1">
        <v>44409</v>
      </c>
      <c r="D12620">
        <v>368.49900000000002</v>
      </c>
      <c r="E12620" t="s">
        <v>9</v>
      </c>
    </row>
    <row r="12621" spans="1:5" x14ac:dyDescent="0.35">
      <c r="A12621" t="s">
        <v>62</v>
      </c>
      <c r="B12621" t="s">
        <v>311</v>
      </c>
      <c r="C12621" s="1">
        <v>44409</v>
      </c>
      <c r="D12621">
        <v>1656.3795270000001</v>
      </c>
      <c r="E12621" t="s">
        <v>9</v>
      </c>
    </row>
    <row r="12622" spans="1:5" x14ac:dyDescent="0.35">
      <c r="A12622" t="s">
        <v>55</v>
      </c>
      <c r="B12622" t="s">
        <v>311</v>
      </c>
      <c r="C12622" s="1">
        <v>44409</v>
      </c>
      <c r="D12622">
        <v>13.446103000000001</v>
      </c>
      <c r="E12622" t="s">
        <v>9</v>
      </c>
    </row>
    <row r="12623" spans="1:5" x14ac:dyDescent="0.35">
      <c r="A12623" t="s">
        <v>63</v>
      </c>
      <c r="B12623" t="s">
        <v>311</v>
      </c>
      <c r="C12623" s="1">
        <v>44409</v>
      </c>
      <c r="D12623">
        <v>1642.9334240000001</v>
      </c>
      <c r="E12623" t="s">
        <v>9</v>
      </c>
    </row>
    <row r="12624" spans="1:5" x14ac:dyDescent="0.35">
      <c r="A12624" t="s">
        <v>56</v>
      </c>
      <c r="B12624" t="s">
        <v>311</v>
      </c>
      <c r="C12624" s="1">
        <v>44409</v>
      </c>
      <c r="D12624">
        <v>963.01445799999999</v>
      </c>
      <c r="E12624" t="s">
        <v>9</v>
      </c>
    </row>
    <row r="12625" spans="1:5" x14ac:dyDescent="0.35">
      <c r="A12625" t="s">
        <v>58</v>
      </c>
      <c r="B12625" t="s">
        <v>311</v>
      </c>
      <c r="C12625" s="1">
        <v>44409</v>
      </c>
      <c r="D12625">
        <v>350.56967900000001</v>
      </c>
      <c r="E12625" t="s">
        <v>9</v>
      </c>
    </row>
    <row r="12626" spans="1:5" x14ac:dyDescent="0.35">
      <c r="A12626" t="s">
        <v>60</v>
      </c>
      <c r="B12626" t="s">
        <v>311</v>
      </c>
      <c r="C12626" s="1">
        <v>44409</v>
      </c>
      <c r="D12626">
        <v>139.843603</v>
      </c>
      <c r="E12626" t="s">
        <v>9</v>
      </c>
    </row>
    <row r="12627" spans="1:5" x14ac:dyDescent="0.35">
      <c r="A12627" t="s">
        <v>308</v>
      </c>
      <c r="B12627" t="s">
        <v>311</v>
      </c>
      <c r="C12627" s="1">
        <v>44409</v>
      </c>
      <c r="D12627">
        <v>189.505683</v>
      </c>
      <c r="E12627" t="s">
        <v>9</v>
      </c>
    </row>
    <row r="12628" spans="1:5" x14ac:dyDescent="0.35">
      <c r="A12628" t="s">
        <v>55</v>
      </c>
      <c r="B12628" t="s">
        <v>13</v>
      </c>
      <c r="C12628" s="1">
        <v>44409</v>
      </c>
      <c r="D12628">
        <v>3.6399050000000002</v>
      </c>
      <c r="E12628" t="s">
        <v>9</v>
      </c>
    </row>
    <row r="12629" spans="1:5" x14ac:dyDescent="0.35">
      <c r="A12629" t="s">
        <v>312</v>
      </c>
      <c r="B12629" t="s">
        <v>13</v>
      </c>
      <c r="C12629" s="1">
        <v>44409</v>
      </c>
      <c r="D12629">
        <v>0.68109200000000003</v>
      </c>
      <c r="E12629" t="s">
        <v>9</v>
      </c>
    </row>
    <row r="12630" spans="1:5" x14ac:dyDescent="0.35">
      <c r="A12630" t="s">
        <v>63</v>
      </c>
      <c r="B12630" t="s">
        <v>13</v>
      </c>
      <c r="C12630" s="1">
        <v>44409</v>
      </c>
      <c r="D12630">
        <v>4.4919669999999998</v>
      </c>
      <c r="E12630" t="s">
        <v>9</v>
      </c>
    </row>
    <row r="12631" spans="1:5" x14ac:dyDescent="0.35">
      <c r="A12631" t="s">
        <v>241</v>
      </c>
      <c r="B12631" t="s">
        <v>13</v>
      </c>
      <c r="C12631" s="1">
        <v>44409</v>
      </c>
      <c r="D12631">
        <v>1.3678049999999999</v>
      </c>
      <c r="E12631" t="s">
        <v>9</v>
      </c>
    </row>
    <row r="12632" spans="1:5" x14ac:dyDescent="0.35">
      <c r="A12632" t="s">
        <v>314</v>
      </c>
      <c r="B12632" t="s">
        <v>13</v>
      </c>
      <c r="C12632" s="1">
        <v>44409</v>
      </c>
      <c r="D12632">
        <v>7.195E-2</v>
      </c>
      <c r="E12632" t="s">
        <v>9</v>
      </c>
    </row>
    <row r="12633" spans="1:5" x14ac:dyDescent="0.35">
      <c r="A12633" t="s">
        <v>56</v>
      </c>
      <c r="B12633" t="s">
        <v>313</v>
      </c>
      <c r="C12633" s="1">
        <v>44409</v>
      </c>
      <c r="D12633">
        <v>0.12695899999999999</v>
      </c>
      <c r="E12633" t="s">
        <v>9</v>
      </c>
    </row>
    <row r="12634" spans="1:5" x14ac:dyDescent="0.35">
      <c r="A12634" t="s">
        <v>58</v>
      </c>
      <c r="B12634" t="s">
        <v>313</v>
      </c>
      <c r="C12634" s="1">
        <v>44409</v>
      </c>
      <c r="D12634">
        <v>6.3397999999999996E-2</v>
      </c>
      <c r="E12634" t="s">
        <v>9</v>
      </c>
    </row>
    <row r="12635" spans="1:5" x14ac:dyDescent="0.35">
      <c r="A12635" t="s">
        <v>60</v>
      </c>
      <c r="B12635" t="s">
        <v>313</v>
      </c>
      <c r="C12635" s="1">
        <v>44409</v>
      </c>
      <c r="D12635">
        <v>0.71587100000000004</v>
      </c>
      <c r="E12635" t="s">
        <v>9</v>
      </c>
    </row>
    <row r="12636" spans="1:5" x14ac:dyDescent="0.35">
      <c r="A12636" t="s">
        <v>308</v>
      </c>
      <c r="B12636" t="s">
        <v>313</v>
      </c>
      <c r="C12636" s="1">
        <v>44409</v>
      </c>
      <c r="D12636">
        <v>9.3772999999999995E-2</v>
      </c>
      <c r="E12636" t="s">
        <v>9</v>
      </c>
    </row>
    <row r="12637" spans="1:5" x14ac:dyDescent="0.35">
      <c r="A12637" t="s">
        <v>56</v>
      </c>
      <c r="B12637" t="s">
        <v>13</v>
      </c>
      <c r="C12637" s="1">
        <v>44409</v>
      </c>
      <c r="D12637">
        <v>0.753085</v>
      </c>
      <c r="E12637" t="s">
        <v>9</v>
      </c>
    </row>
    <row r="12638" spans="1:5" x14ac:dyDescent="0.35">
      <c r="A12638" t="s">
        <v>58</v>
      </c>
      <c r="B12638" t="s">
        <v>13</v>
      </c>
      <c r="C12638" s="1">
        <v>44409</v>
      </c>
      <c r="D12638">
        <v>0.37605699999999997</v>
      </c>
      <c r="E12638" t="s">
        <v>9</v>
      </c>
    </row>
    <row r="12639" spans="1:5" x14ac:dyDescent="0.35">
      <c r="A12639" t="s">
        <v>60</v>
      </c>
      <c r="B12639" t="s">
        <v>13</v>
      </c>
      <c r="C12639" s="1">
        <v>44409</v>
      </c>
      <c r="D12639">
        <v>4.2463470000000001</v>
      </c>
      <c r="E12639" t="s">
        <v>9</v>
      </c>
    </row>
    <row r="12640" spans="1:5" x14ac:dyDescent="0.35">
      <c r="A12640" t="s">
        <v>308</v>
      </c>
      <c r="B12640" t="s">
        <v>13</v>
      </c>
      <c r="C12640" s="1">
        <v>44409</v>
      </c>
      <c r="D12640">
        <v>0.55623299999999998</v>
      </c>
      <c r="E12640" t="s">
        <v>9</v>
      </c>
    </row>
    <row r="12641" spans="1:5" x14ac:dyDescent="0.35">
      <c r="A12641" t="s">
        <v>62</v>
      </c>
      <c r="B12641" t="s">
        <v>13</v>
      </c>
      <c r="C12641" s="1">
        <v>44409</v>
      </c>
      <c r="D12641">
        <v>10.25272</v>
      </c>
      <c r="E12641" t="s">
        <v>9</v>
      </c>
    </row>
    <row r="12642" spans="1:5" x14ac:dyDescent="0.35">
      <c r="A12642" t="s">
        <v>62</v>
      </c>
      <c r="B12642" t="s">
        <v>315</v>
      </c>
      <c r="C12642" s="1">
        <v>44409</v>
      </c>
      <c r="D12642">
        <v>2035.131247</v>
      </c>
      <c r="E12642" t="s">
        <v>9</v>
      </c>
    </row>
    <row r="12643" spans="1:5" x14ac:dyDescent="0.35">
      <c r="A12643" t="s">
        <v>62</v>
      </c>
      <c r="B12643" t="s">
        <v>316</v>
      </c>
      <c r="C12643" s="1">
        <v>44409</v>
      </c>
      <c r="D12643">
        <v>79.046000000000006</v>
      </c>
      <c r="E12643" t="s">
        <v>9</v>
      </c>
    </row>
    <row r="12644" spans="1:5" x14ac:dyDescent="0.35">
      <c r="A12644" t="s">
        <v>55</v>
      </c>
      <c r="B12644" t="s">
        <v>316</v>
      </c>
      <c r="C12644" s="1">
        <v>44409</v>
      </c>
      <c r="D12644">
        <v>6.2483329999999997</v>
      </c>
      <c r="E12644" t="s">
        <v>9</v>
      </c>
    </row>
    <row r="12645" spans="1:5" x14ac:dyDescent="0.35">
      <c r="A12645" t="s">
        <v>63</v>
      </c>
      <c r="B12645" t="s">
        <v>316</v>
      </c>
      <c r="C12645" s="1">
        <v>44409</v>
      </c>
      <c r="D12645">
        <v>72.797667000000004</v>
      </c>
      <c r="E12645" t="s">
        <v>9</v>
      </c>
    </row>
    <row r="12646" spans="1:5" x14ac:dyDescent="0.35">
      <c r="A12646" t="s">
        <v>56</v>
      </c>
      <c r="B12646" t="s">
        <v>316</v>
      </c>
      <c r="C12646" s="1">
        <v>44409</v>
      </c>
      <c r="D12646">
        <v>34.131</v>
      </c>
      <c r="E12646" t="s">
        <v>9</v>
      </c>
    </row>
    <row r="12647" spans="1:5" x14ac:dyDescent="0.35">
      <c r="A12647" t="s">
        <v>58</v>
      </c>
      <c r="B12647" t="s">
        <v>316</v>
      </c>
      <c r="C12647" s="1">
        <v>44409</v>
      </c>
      <c r="D12647">
        <v>12.666667</v>
      </c>
      <c r="E12647" t="s">
        <v>9</v>
      </c>
    </row>
    <row r="12648" spans="1:5" x14ac:dyDescent="0.35">
      <c r="A12648" t="s">
        <v>60</v>
      </c>
      <c r="B12648" t="s">
        <v>316</v>
      </c>
      <c r="C12648" s="1">
        <v>44409</v>
      </c>
      <c r="D12648">
        <v>19.333333</v>
      </c>
      <c r="E12648" t="s">
        <v>9</v>
      </c>
    </row>
    <row r="12649" spans="1:5" x14ac:dyDescent="0.35">
      <c r="A12649" t="s">
        <v>308</v>
      </c>
      <c r="B12649" t="s">
        <v>316</v>
      </c>
      <c r="C12649" s="1">
        <v>44409</v>
      </c>
      <c r="D12649">
        <v>6.6666670000000003</v>
      </c>
      <c r="E12649" t="s">
        <v>9</v>
      </c>
    </row>
    <row r="12650" spans="1:5" x14ac:dyDescent="0.35">
      <c r="A12650" t="s">
        <v>62</v>
      </c>
      <c r="B12650" t="s">
        <v>124</v>
      </c>
      <c r="C12650" s="1">
        <v>44409</v>
      </c>
      <c r="D12650">
        <v>85.230985000000004</v>
      </c>
      <c r="E12650" t="s">
        <v>9</v>
      </c>
    </row>
    <row r="12651" spans="1:5" x14ac:dyDescent="0.35">
      <c r="A12651" t="s">
        <v>55</v>
      </c>
      <c r="B12651" t="s">
        <v>124</v>
      </c>
      <c r="C12651" s="1">
        <v>44409</v>
      </c>
      <c r="D12651">
        <v>2.381437</v>
      </c>
      <c r="E12651" t="s">
        <v>9</v>
      </c>
    </row>
    <row r="12652" spans="1:5" x14ac:dyDescent="0.35">
      <c r="A12652" t="s">
        <v>63</v>
      </c>
      <c r="B12652" t="s">
        <v>124</v>
      </c>
      <c r="C12652" s="1">
        <v>44409</v>
      </c>
      <c r="D12652">
        <v>82.849547999999999</v>
      </c>
      <c r="E12652" t="s">
        <v>9</v>
      </c>
    </row>
    <row r="12653" spans="1:5" x14ac:dyDescent="0.35">
      <c r="A12653" t="s">
        <v>56</v>
      </c>
      <c r="B12653" t="s">
        <v>124</v>
      </c>
      <c r="C12653" s="1">
        <v>44409</v>
      </c>
      <c r="D12653">
        <v>45.034706</v>
      </c>
      <c r="E12653" t="s">
        <v>9</v>
      </c>
    </row>
    <row r="12654" spans="1:5" x14ac:dyDescent="0.35">
      <c r="A12654" t="s">
        <v>58</v>
      </c>
      <c r="B12654" t="s">
        <v>124</v>
      </c>
      <c r="C12654" s="1">
        <v>44409</v>
      </c>
      <c r="D12654">
        <v>24.466795999999999</v>
      </c>
      <c r="E12654" t="s">
        <v>9</v>
      </c>
    </row>
    <row r="12655" spans="1:5" x14ac:dyDescent="0.35">
      <c r="A12655" t="s">
        <v>60</v>
      </c>
      <c r="B12655" t="s">
        <v>124</v>
      </c>
      <c r="C12655" s="1">
        <v>44409</v>
      </c>
      <c r="D12655">
        <v>11.592302999999999</v>
      </c>
      <c r="E12655" t="s">
        <v>9</v>
      </c>
    </row>
    <row r="12656" spans="1:5" x14ac:dyDescent="0.35">
      <c r="A12656" t="s">
        <v>308</v>
      </c>
      <c r="B12656" t="s">
        <v>124</v>
      </c>
      <c r="C12656" s="1">
        <v>44409</v>
      </c>
      <c r="D12656">
        <v>1.755744</v>
      </c>
      <c r="E12656" t="s">
        <v>9</v>
      </c>
    </row>
    <row r="12657" spans="1:5" x14ac:dyDescent="0.35">
      <c r="A12657" t="s">
        <v>56</v>
      </c>
      <c r="B12657" t="s">
        <v>21</v>
      </c>
      <c r="C12657" s="1">
        <v>44409</v>
      </c>
      <c r="D12657">
        <v>37.074837000000002</v>
      </c>
      <c r="E12657" t="s">
        <v>9</v>
      </c>
    </row>
    <row r="12658" spans="1:5" x14ac:dyDescent="0.35">
      <c r="A12658" t="s">
        <v>58</v>
      </c>
      <c r="B12658" t="s">
        <v>21</v>
      </c>
      <c r="C12658" s="1">
        <v>44409</v>
      </c>
      <c r="D12658">
        <v>13.812274</v>
      </c>
      <c r="E12658" t="s">
        <v>9</v>
      </c>
    </row>
    <row r="12659" spans="1:5" x14ac:dyDescent="0.35">
      <c r="A12659" t="s">
        <v>60</v>
      </c>
      <c r="B12659" t="s">
        <v>21</v>
      </c>
      <c r="C12659" s="1">
        <v>44409</v>
      </c>
      <c r="D12659">
        <v>25.240314000000001</v>
      </c>
      <c r="E12659" t="s">
        <v>9</v>
      </c>
    </row>
    <row r="12660" spans="1:5" x14ac:dyDescent="0.35">
      <c r="A12660" t="s">
        <v>308</v>
      </c>
      <c r="B12660" t="s">
        <v>21</v>
      </c>
      <c r="C12660" s="1">
        <v>44409</v>
      </c>
      <c r="D12660">
        <v>20.413506000000002</v>
      </c>
      <c r="E12660" t="s">
        <v>9</v>
      </c>
    </row>
    <row r="12661" spans="1:5" x14ac:dyDescent="0.35">
      <c r="A12661" t="s">
        <v>56</v>
      </c>
      <c r="B12661" t="s">
        <v>313</v>
      </c>
      <c r="C12661" s="1">
        <v>44409</v>
      </c>
      <c r="D12661">
        <v>0.38403199999999998</v>
      </c>
      <c r="E12661" t="s">
        <v>9</v>
      </c>
    </row>
    <row r="12662" spans="1:5" x14ac:dyDescent="0.35">
      <c r="A12662" t="s">
        <v>58</v>
      </c>
      <c r="B12662" t="s">
        <v>313</v>
      </c>
      <c r="C12662" s="1">
        <v>44409</v>
      </c>
      <c r="D12662">
        <v>0.143072</v>
      </c>
      <c r="E12662" t="s">
        <v>9</v>
      </c>
    </row>
    <row r="12663" spans="1:5" x14ac:dyDescent="0.35">
      <c r="A12663" t="s">
        <v>60</v>
      </c>
      <c r="B12663" t="s">
        <v>313</v>
      </c>
      <c r="C12663" s="1">
        <v>44409</v>
      </c>
      <c r="D12663">
        <v>0.26144699999999998</v>
      </c>
      <c r="E12663" t="s">
        <v>9</v>
      </c>
    </row>
    <row r="12664" spans="1:5" x14ac:dyDescent="0.35">
      <c r="A12664" t="s">
        <v>308</v>
      </c>
      <c r="B12664" t="s">
        <v>313</v>
      </c>
      <c r="C12664" s="1">
        <v>44409</v>
      </c>
      <c r="D12664">
        <v>0.211449</v>
      </c>
      <c r="E12664" t="s">
        <v>9</v>
      </c>
    </row>
    <row r="12665" spans="1:5" x14ac:dyDescent="0.35">
      <c r="A12665" t="s">
        <v>63</v>
      </c>
      <c r="B12665" t="s">
        <v>21</v>
      </c>
      <c r="C12665" s="1">
        <v>44409</v>
      </c>
      <c r="D12665">
        <v>95.415305000000004</v>
      </c>
      <c r="E12665" t="s">
        <v>9</v>
      </c>
    </row>
    <row r="12666" spans="1:5" x14ac:dyDescent="0.35">
      <c r="A12666" t="s">
        <v>241</v>
      </c>
      <c r="B12666" t="s">
        <v>21</v>
      </c>
      <c r="C12666" s="1">
        <v>44409</v>
      </c>
      <c r="D12666">
        <v>0.75661999999999996</v>
      </c>
      <c r="E12666" t="s">
        <v>9</v>
      </c>
    </row>
    <row r="12667" spans="1:5" x14ac:dyDescent="0.35">
      <c r="A12667" t="s">
        <v>314</v>
      </c>
      <c r="B12667" t="s">
        <v>21</v>
      </c>
      <c r="C12667" s="1">
        <v>44409</v>
      </c>
      <c r="D12667">
        <v>0.369006</v>
      </c>
      <c r="E12667" t="s">
        <v>9</v>
      </c>
    </row>
    <row r="12668" spans="1:5" x14ac:dyDescent="0.35">
      <c r="A12668" t="s">
        <v>55</v>
      </c>
      <c r="B12668" t="s">
        <v>21</v>
      </c>
      <c r="C12668" s="1">
        <v>44409</v>
      </c>
      <c r="D12668">
        <v>0.191912</v>
      </c>
      <c r="E12668" t="s">
        <v>9</v>
      </c>
    </row>
    <row r="12669" spans="1:5" x14ac:dyDescent="0.35">
      <c r="A12669" t="s">
        <v>312</v>
      </c>
      <c r="B12669" t="s">
        <v>21</v>
      </c>
      <c r="C12669" s="1">
        <v>44409</v>
      </c>
      <c r="D12669">
        <v>0.58441799999999999</v>
      </c>
      <c r="E12669" t="s">
        <v>9</v>
      </c>
    </row>
    <row r="12670" spans="1:5" x14ac:dyDescent="0.35">
      <c r="A12670" t="s">
        <v>62</v>
      </c>
      <c r="B12670" t="s">
        <v>21</v>
      </c>
      <c r="C12670" s="1">
        <v>44409</v>
      </c>
      <c r="D12670">
        <v>97.317261999999999</v>
      </c>
      <c r="E12670" t="s">
        <v>9</v>
      </c>
    </row>
    <row r="12671" spans="1:5" x14ac:dyDescent="0.35">
      <c r="A12671" t="s">
        <v>62</v>
      </c>
      <c r="B12671" t="s">
        <v>92</v>
      </c>
      <c r="C12671" s="1">
        <v>44409</v>
      </c>
      <c r="D12671">
        <v>261.594247</v>
      </c>
      <c r="E12671" t="s">
        <v>9</v>
      </c>
    </row>
    <row r="12672" spans="1:5" x14ac:dyDescent="0.35">
      <c r="A12672" t="s">
        <v>62</v>
      </c>
      <c r="B12672" t="s">
        <v>317</v>
      </c>
      <c r="C12672" s="1">
        <v>44409</v>
      </c>
      <c r="D12672">
        <v>1773.537</v>
      </c>
      <c r="E12672" t="s">
        <v>9</v>
      </c>
    </row>
    <row r="12673" spans="1:5" x14ac:dyDescent="0.35">
      <c r="A12673" t="s">
        <v>62</v>
      </c>
      <c r="B12673" t="s">
        <v>317</v>
      </c>
      <c r="C12673" s="1">
        <v>44409</v>
      </c>
      <c r="D12673">
        <v>1773.537</v>
      </c>
      <c r="E12673" t="s">
        <v>9</v>
      </c>
    </row>
    <row r="12674" spans="1:5" x14ac:dyDescent="0.35">
      <c r="A12674" t="s">
        <v>55</v>
      </c>
      <c r="B12674" t="s">
        <v>317</v>
      </c>
      <c r="C12674" s="1">
        <v>44409</v>
      </c>
      <c r="D12674">
        <v>46.01</v>
      </c>
      <c r="E12674" t="s">
        <v>9</v>
      </c>
    </row>
    <row r="12675" spans="1:5" x14ac:dyDescent="0.35">
      <c r="A12675" t="s">
        <v>55</v>
      </c>
      <c r="B12675" t="s">
        <v>317</v>
      </c>
      <c r="C12675" s="1">
        <v>44409</v>
      </c>
      <c r="D12675">
        <v>46.01</v>
      </c>
      <c r="E12675" t="s">
        <v>9</v>
      </c>
    </row>
    <row r="12676" spans="1:5" x14ac:dyDescent="0.35">
      <c r="A12676" t="s">
        <v>63</v>
      </c>
      <c r="B12676" t="s">
        <v>317</v>
      </c>
      <c r="C12676" s="1">
        <v>44409</v>
      </c>
      <c r="D12676">
        <v>1727.527</v>
      </c>
      <c r="E12676" t="s">
        <v>9</v>
      </c>
    </row>
    <row r="12677" spans="1:5" x14ac:dyDescent="0.35">
      <c r="A12677" t="s">
        <v>56</v>
      </c>
      <c r="B12677" t="s">
        <v>317</v>
      </c>
      <c r="C12677" s="1">
        <v>44409</v>
      </c>
      <c r="D12677">
        <v>847.52700000000004</v>
      </c>
      <c r="E12677" t="s">
        <v>9</v>
      </c>
    </row>
    <row r="12678" spans="1:5" x14ac:dyDescent="0.35">
      <c r="A12678" t="s">
        <v>58</v>
      </c>
      <c r="B12678" t="s">
        <v>317</v>
      </c>
      <c r="C12678" s="1">
        <v>44409</v>
      </c>
      <c r="D12678">
        <v>300</v>
      </c>
      <c r="E12678" t="s">
        <v>9</v>
      </c>
    </row>
    <row r="12679" spans="1:5" x14ac:dyDescent="0.35">
      <c r="A12679" t="s">
        <v>60</v>
      </c>
      <c r="B12679" t="s">
        <v>317</v>
      </c>
      <c r="C12679" s="1">
        <v>44409</v>
      </c>
      <c r="D12679">
        <v>385</v>
      </c>
      <c r="E12679" t="s">
        <v>9</v>
      </c>
    </row>
    <row r="12680" spans="1:5" x14ac:dyDescent="0.35">
      <c r="A12680" t="s">
        <v>308</v>
      </c>
      <c r="B12680" t="s">
        <v>317</v>
      </c>
      <c r="C12680" s="1">
        <v>44409</v>
      </c>
      <c r="D12680">
        <v>195</v>
      </c>
      <c r="E12680" t="s">
        <v>9</v>
      </c>
    </row>
    <row r="12681" spans="1:5" x14ac:dyDescent="0.35">
      <c r="A12681" t="s">
        <v>62</v>
      </c>
      <c r="B12681" t="s">
        <v>317</v>
      </c>
      <c r="C12681" s="1">
        <v>44409</v>
      </c>
      <c r="D12681">
        <v>1773.537</v>
      </c>
      <c r="E12681" t="s">
        <v>12</v>
      </c>
    </row>
    <row r="12682" spans="1:5" x14ac:dyDescent="0.35">
      <c r="A12682" t="s">
        <v>62</v>
      </c>
      <c r="B12682" t="s">
        <v>313</v>
      </c>
      <c r="C12682" s="1">
        <v>44409</v>
      </c>
      <c r="D12682">
        <v>0</v>
      </c>
      <c r="E12682" t="s">
        <v>9</v>
      </c>
    </row>
    <row r="12683" spans="1:5" x14ac:dyDescent="0.35">
      <c r="A12683" t="s">
        <v>55</v>
      </c>
      <c r="B12683" t="s">
        <v>317</v>
      </c>
      <c r="C12683" s="1">
        <v>44409</v>
      </c>
      <c r="D12683">
        <v>46.01</v>
      </c>
      <c r="E12683" t="s">
        <v>12</v>
      </c>
    </row>
    <row r="12684" spans="1:5" x14ac:dyDescent="0.35">
      <c r="A12684" t="s">
        <v>55</v>
      </c>
      <c r="B12684" t="s">
        <v>313</v>
      </c>
      <c r="C12684" s="1">
        <v>44409</v>
      </c>
      <c r="D12684">
        <v>0</v>
      </c>
      <c r="E12684" t="s">
        <v>9</v>
      </c>
    </row>
    <row r="12685" spans="1:5" x14ac:dyDescent="0.35">
      <c r="A12685" t="s">
        <v>62</v>
      </c>
      <c r="B12685" t="s">
        <v>311</v>
      </c>
      <c r="C12685" s="1">
        <v>44440</v>
      </c>
      <c r="D12685">
        <v>1773.537</v>
      </c>
      <c r="E12685" t="s">
        <v>9</v>
      </c>
    </row>
    <row r="12686" spans="1:5" x14ac:dyDescent="0.35">
      <c r="A12686" t="s">
        <v>55</v>
      </c>
      <c r="B12686" t="s">
        <v>311</v>
      </c>
      <c r="C12686" s="1">
        <v>44440</v>
      </c>
      <c r="D12686">
        <v>46.01</v>
      </c>
      <c r="E12686" t="s">
        <v>9</v>
      </c>
    </row>
    <row r="12687" spans="1:5" x14ac:dyDescent="0.35">
      <c r="A12687" t="s">
        <v>63</v>
      </c>
      <c r="B12687" t="s">
        <v>311</v>
      </c>
      <c r="C12687" s="1">
        <v>44440</v>
      </c>
      <c r="D12687">
        <v>1727.527</v>
      </c>
      <c r="E12687" t="s">
        <v>9</v>
      </c>
    </row>
    <row r="12688" spans="1:5" x14ac:dyDescent="0.35">
      <c r="A12688" t="s">
        <v>56</v>
      </c>
      <c r="B12688" t="s">
        <v>311</v>
      </c>
      <c r="C12688" s="1">
        <v>44440</v>
      </c>
      <c r="D12688">
        <v>847.52700000000004</v>
      </c>
      <c r="E12688" t="s">
        <v>9</v>
      </c>
    </row>
    <row r="12689" spans="1:5" x14ac:dyDescent="0.35">
      <c r="A12689" t="s">
        <v>58</v>
      </c>
      <c r="B12689" t="s">
        <v>311</v>
      </c>
      <c r="C12689" s="1">
        <v>44440</v>
      </c>
      <c r="D12689">
        <v>300</v>
      </c>
      <c r="E12689" t="s">
        <v>9</v>
      </c>
    </row>
    <row r="12690" spans="1:5" x14ac:dyDescent="0.35">
      <c r="A12690" t="s">
        <v>60</v>
      </c>
      <c r="B12690" t="s">
        <v>311</v>
      </c>
      <c r="C12690" s="1">
        <v>44440</v>
      </c>
      <c r="D12690">
        <v>385</v>
      </c>
      <c r="E12690" t="s">
        <v>9</v>
      </c>
    </row>
    <row r="12691" spans="1:5" x14ac:dyDescent="0.35">
      <c r="A12691" t="s">
        <v>308</v>
      </c>
      <c r="B12691" t="s">
        <v>311</v>
      </c>
      <c r="C12691" s="1">
        <v>44440</v>
      </c>
      <c r="D12691">
        <v>195</v>
      </c>
      <c r="E12691" t="s">
        <v>9</v>
      </c>
    </row>
    <row r="12692" spans="1:5" x14ac:dyDescent="0.35">
      <c r="A12692" t="s">
        <v>55</v>
      </c>
      <c r="B12692" t="s">
        <v>13</v>
      </c>
      <c r="C12692" s="1">
        <v>44440</v>
      </c>
      <c r="D12692">
        <v>2.274689</v>
      </c>
      <c r="E12692" t="s">
        <v>9</v>
      </c>
    </row>
    <row r="12693" spans="1:5" x14ac:dyDescent="0.35">
      <c r="A12693" t="s">
        <v>312</v>
      </c>
      <c r="B12693" t="s">
        <v>13</v>
      </c>
      <c r="C12693" s="1">
        <v>44440</v>
      </c>
      <c r="D12693">
        <v>0.80762599999999996</v>
      </c>
      <c r="E12693" t="s">
        <v>9</v>
      </c>
    </row>
    <row r="12694" spans="1:5" x14ac:dyDescent="0.35">
      <c r="A12694" t="s">
        <v>63</v>
      </c>
      <c r="B12694" t="s">
        <v>13</v>
      </c>
      <c r="C12694" s="1">
        <v>44440</v>
      </c>
      <c r="D12694">
        <v>7.017029</v>
      </c>
      <c r="E12694" t="s">
        <v>9</v>
      </c>
    </row>
    <row r="12695" spans="1:5" x14ac:dyDescent="0.35">
      <c r="A12695" t="s">
        <v>241</v>
      </c>
      <c r="B12695" t="s">
        <v>13</v>
      </c>
      <c r="C12695" s="1">
        <v>44440</v>
      </c>
      <c r="D12695">
        <v>1.387435</v>
      </c>
      <c r="E12695" t="s">
        <v>9</v>
      </c>
    </row>
    <row r="12696" spans="1:5" x14ac:dyDescent="0.35">
      <c r="A12696" t="s">
        <v>314</v>
      </c>
      <c r="B12696" t="s">
        <v>13</v>
      </c>
      <c r="C12696" s="1">
        <v>44440</v>
      </c>
      <c r="D12696">
        <v>0.15733</v>
      </c>
      <c r="E12696" t="s">
        <v>9</v>
      </c>
    </row>
    <row r="12697" spans="1:5" x14ac:dyDescent="0.35">
      <c r="A12697" t="s">
        <v>56</v>
      </c>
      <c r="B12697" t="s">
        <v>313</v>
      </c>
      <c r="C12697" s="1">
        <v>44440</v>
      </c>
      <c r="D12697">
        <v>4.5419000000000001E-2</v>
      </c>
      <c r="E12697" t="s">
        <v>9</v>
      </c>
    </row>
    <row r="12698" spans="1:5" x14ac:dyDescent="0.35">
      <c r="A12698" t="s">
        <v>58</v>
      </c>
      <c r="B12698" t="s">
        <v>313</v>
      </c>
      <c r="C12698" s="1">
        <v>44440</v>
      </c>
      <c r="D12698">
        <v>0.114204</v>
      </c>
      <c r="E12698" t="s">
        <v>9</v>
      </c>
    </row>
    <row r="12699" spans="1:5" x14ac:dyDescent="0.35">
      <c r="A12699" t="s">
        <v>60</v>
      </c>
      <c r="B12699" t="s">
        <v>313</v>
      </c>
      <c r="C12699" s="1">
        <v>44440</v>
      </c>
      <c r="D12699">
        <v>0.76265000000000005</v>
      </c>
      <c r="E12699" t="s">
        <v>9</v>
      </c>
    </row>
    <row r="12700" spans="1:5" x14ac:dyDescent="0.35">
      <c r="A12700" t="s">
        <v>308</v>
      </c>
      <c r="B12700" t="s">
        <v>313</v>
      </c>
      <c r="C12700" s="1">
        <v>44440</v>
      </c>
      <c r="D12700">
        <v>7.7726000000000003E-2</v>
      </c>
      <c r="E12700" t="s">
        <v>9</v>
      </c>
    </row>
    <row r="12701" spans="1:5" x14ac:dyDescent="0.35">
      <c r="A12701" t="s">
        <v>56</v>
      </c>
      <c r="B12701" t="s">
        <v>13</v>
      </c>
      <c r="C12701" s="1">
        <v>44440</v>
      </c>
      <c r="D12701">
        <v>0.38887100000000002</v>
      </c>
      <c r="E12701" t="s">
        <v>9</v>
      </c>
    </row>
    <row r="12702" spans="1:5" x14ac:dyDescent="0.35">
      <c r="A12702" t="s">
        <v>58</v>
      </c>
      <c r="B12702" t="s">
        <v>13</v>
      </c>
      <c r="C12702" s="1">
        <v>44440</v>
      </c>
      <c r="D12702">
        <v>0.97778900000000002</v>
      </c>
      <c r="E12702" t="s">
        <v>9</v>
      </c>
    </row>
    <row r="12703" spans="1:5" x14ac:dyDescent="0.35">
      <c r="A12703" t="s">
        <v>60</v>
      </c>
      <c r="B12703" t="s">
        <v>13</v>
      </c>
      <c r="C12703" s="1">
        <v>44440</v>
      </c>
      <c r="D12703">
        <v>6.5296560000000001</v>
      </c>
      <c r="E12703" t="s">
        <v>9</v>
      </c>
    </row>
    <row r="12704" spans="1:5" x14ac:dyDescent="0.35">
      <c r="A12704" t="s">
        <v>308</v>
      </c>
      <c r="B12704" t="s">
        <v>13</v>
      </c>
      <c r="C12704" s="1">
        <v>44440</v>
      </c>
      <c r="D12704">
        <v>0.66547800000000001</v>
      </c>
      <c r="E12704" t="s">
        <v>9</v>
      </c>
    </row>
    <row r="12705" spans="1:5" x14ac:dyDescent="0.35">
      <c r="A12705" t="s">
        <v>62</v>
      </c>
      <c r="B12705" t="s">
        <v>13</v>
      </c>
      <c r="C12705" s="1">
        <v>44440</v>
      </c>
      <c r="D12705">
        <v>11.64411</v>
      </c>
      <c r="E12705" t="s">
        <v>9</v>
      </c>
    </row>
    <row r="12706" spans="1:5" x14ac:dyDescent="0.35">
      <c r="A12706" t="s">
        <v>62</v>
      </c>
      <c r="B12706" t="s">
        <v>315</v>
      </c>
      <c r="C12706" s="1">
        <v>44440</v>
      </c>
      <c r="D12706">
        <v>1785.18111</v>
      </c>
      <c r="E12706" t="s">
        <v>9</v>
      </c>
    </row>
    <row r="12707" spans="1:5" x14ac:dyDescent="0.35">
      <c r="A12707" t="s">
        <v>62</v>
      </c>
      <c r="B12707" t="s">
        <v>316</v>
      </c>
      <c r="C12707" s="1">
        <v>44440</v>
      </c>
      <c r="D12707">
        <v>82.9</v>
      </c>
      <c r="E12707" t="s">
        <v>9</v>
      </c>
    </row>
    <row r="12708" spans="1:5" x14ac:dyDescent="0.35">
      <c r="A12708" t="s">
        <v>55</v>
      </c>
      <c r="B12708" t="s">
        <v>316</v>
      </c>
      <c r="C12708" s="1">
        <v>44440</v>
      </c>
      <c r="D12708">
        <v>6.5156669999999997</v>
      </c>
      <c r="E12708" t="s">
        <v>9</v>
      </c>
    </row>
    <row r="12709" spans="1:5" x14ac:dyDescent="0.35">
      <c r="A12709" t="s">
        <v>63</v>
      </c>
      <c r="B12709" t="s">
        <v>316</v>
      </c>
      <c r="C12709" s="1">
        <v>44440</v>
      </c>
      <c r="D12709">
        <v>76.384332999999998</v>
      </c>
      <c r="E12709" t="s">
        <v>9</v>
      </c>
    </row>
    <row r="12710" spans="1:5" x14ac:dyDescent="0.35">
      <c r="A12710" t="s">
        <v>56</v>
      </c>
      <c r="B12710" t="s">
        <v>316</v>
      </c>
      <c r="C12710" s="1">
        <v>44440</v>
      </c>
      <c r="D12710">
        <v>35.384332999999998</v>
      </c>
      <c r="E12710" t="s">
        <v>9</v>
      </c>
    </row>
    <row r="12711" spans="1:5" x14ac:dyDescent="0.35">
      <c r="A12711" t="s">
        <v>58</v>
      </c>
      <c r="B12711" t="s">
        <v>316</v>
      </c>
      <c r="C12711" s="1">
        <v>44440</v>
      </c>
      <c r="D12711">
        <v>14</v>
      </c>
      <c r="E12711" t="s">
        <v>9</v>
      </c>
    </row>
    <row r="12712" spans="1:5" x14ac:dyDescent="0.35">
      <c r="A12712" t="s">
        <v>60</v>
      </c>
      <c r="B12712" t="s">
        <v>316</v>
      </c>
      <c r="C12712" s="1">
        <v>44440</v>
      </c>
      <c r="D12712">
        <v>20</v>
      </c>
      <c r="E12712" t="s">
        <v>9</v>
      </c>
    </row>
    <row r="12713" spans="1:5" x14ac:dyDescent="0.35">
      <c r="A12713" t="s">
        <v>308</v>
      </c>
      <c r="B12713" t="s">
        <v>316</v>
      </c>
      <c r="C12713" s="1">
        <v>44440</v>
      </c>
      <c r="D12713">
        <v>7</v>
      </c>
      <c r="E12713" t="s">
        <v>9</v>
      </c>
    </row>
    <row r="12714" spans="1:5" x14ac:dyDescent="0.35">
      <c r="A12714" t="s">
        <v>62</v>
      </c>
      <c r="B12714" t="s">
        <v>124</v>
      </c>
      <c r="C12714" s="1">
        <v>44440</v>
      </c>
      <c r="D12714">
        <v>-4.9616499999999997</v>
      </c>
      <c r="E12714" t="s">
        <v>9</v>
      </c>
    </row>
    <row r="12715" spans="1:5" x14ac:dyDescent="0.35">
      <c r="A12715" t="s">
        <v>55</v>
      </c>
      <c r="B12715" t="s">
        <v>124</v>
      </c>
      <c r="C12715" s="1">
        <v>44440</v>
      </c>
      <c r="D12715">
        <v>-3.6149420000000001</v>
      </c>
      <c r="E12715" t="s">
        <v>9</v>
      </c>
    </row>
    <row r="12716" spans="1:5" x14ac:dyDescent="0.35">
      <c r="A12716" t="s">
        <v>63</v>
      </c>
      <c r="B12716" t="s">
        <v>124</v>
      </c>
      <c r="C12716" s="1">
        <v>44440</v>
      </c>
      <c r="D12716">
        <v>-1.346708</v>
      </c>
      <c r="E12716" t="s">
        <v>9</v>
      </c>
    </row>
    <row r="12717" spans="1:5" x14ac:dyDescent="0.35">
      <c r="A12717" t="s">
        <v>56</v>
      </c>
      <c r="B12717" t="s">
        <v>124</v>
      </c>
      <c r="C12717" s="1">
        <v>44440</v>
      </c>
      <c r="D12717">
        <v>4.895753</v>
      </c>
      <c r="E12717" t="s">
        <v>9</v>
      </c>
    </row>
    <row r="12718" spans="1:5" x14ac:dyDescent="0.35">
      <c r="A12718" t="s">
        <v>58</v>
      </c>
      <c r="B12718" t="s">
        <v>124</v>
      </c>
      <c r="C12718" s="1">
        <v>44440</v>
      </c>
      <c r="D12718">
        <v>4.7676629999999998</v>
      </c>
      <c r="E12718" t="s">
        <v>9</v>
      </c>
    </row>
    <row r="12719" spans="1:5" x14ac:dyDescent="0.35">
      <c r="A12719" t="s">
        <v>60</v>
      </c>
      <c r="B12719" t="s">
        <v>124</v>
      </c>
      <c r="C12719" s="1">
        <v>44440</v>
      </c>
      <c r="D12719">
        <v>-9.3931920000000009</v>
      </c>
      <c r="E12719" t="s">
        <v>9</v>
      </c>
    </row>
    <row r="12720" spans="1:5" x14ac:dyDescent="0.35">
      <c r="A12720" t="s">
        <v>308</v>
      </c>
      <c r="B12720" t="s">
        <v>124</v>
      </c>
      <c r="C12720" s="1">
        <v>44440</v>
      </c>
      <c r="D12720">
        <v>-1.616932</v>
      </c>
      <c r="E12720" t="s">
        <v>9</v>
      </c>
    </row>
    <row r="12721" spans="1:5" x14ac:dyDescent="0.35">
      <c r="A12721" t="s">
        <v>56</v>
      </c>
      <c r="B12721" t="s">
        <v>21</v>
      </c>
      <c r="C12721" s="1">
        <v>44440</v>
      </c>
      <c r="D12721">
        <v>37.299975000000003</v>
      </c>
      <c r="E12721" t="s">
        <v>9</v>
      </c>
    </row>
    <row r="12722" spans="1:5" x14ac:dyDescent="0.35">
      <c r="A12722" t="s">
        <v>58</v>
      </c>
      <c r="B12722" t="s">
        <v>21</v>
      </c>
      <c r="C12722" s="1">
        <v>44440</v>
      </c>
      <c r="D12722">
        <v>11.995291999999999</v>
      </c>
      <c r="E12722" t="s">
        <v>9</v>
      </c>
    </row>
    <row r="12723" spans="1:5" x14ac:dyDescent="0.35">
      <c r="A12723" t="s">
        <v>60</v>
      </c>
      <c r="B12723" t="s">
        <v>21</v>
      </c>
      <c r="C12723" s="1">
        <v>44440</v>
      </c>
      <c r="D12723">
        <v>21.214752000000001</v>
      </c>
      <c r="E12723" t="s">
        <v>9</v>
      </c>
    </row>
    <row r="12724" spans="1:5" x14ac:dyDescent="0.35">
      <c r="A12724" t="s">
        <v>308</v>
      </c>
      <c r="B12724" t="s">
        <v>21</v>
      </c>
      <c r="C12724" s="1">
        <v>44440</v>
      </c>
      <c r="D12724">
        <v>15.56711</v>
      </c>
      <c r="E12724" t="s">
        <v>9</v>
      </c>
    </row>
    <row r="12725" spans="1:5" x14ac:dyDescent="0.35">
      <c r="A12725" t="s">
        <v>56</v>
      </c>
      <c r="B12725" t="s">
        <v>313</v>
      </c>
      <c r="C12725" s="1">
        <v>44440</v>
      </c>
      <c r="D12725">
        <v>0.43333199999999999</v>
      </c>
      <c r="E12725" t="s">
        <v>9</v>
      </c>
    </row>
    <row r="12726" spans="1:5" x14ac:dyDescent="0.35">
      <c r="A12726" t="s">
        <v>58</v>
      </c>
      <c r="B12726" t="s">
        <v>313</v>
      </c>
      <c r="C12726" s="1">
        <v>44440</v>
      </c>
      <c r="D12726">
        <v>0.13935500000000001</v>
      </c>
      <c r="E12726" t="s">
        <v>9</v>
      </c>
    </row>
    <row r="12727" spans="1:5" x14ac:dyDescent="0.35">
      <c r="A12727" t="s">
        <v>60</v>
      </c>
      <c r="B12727" t="s">
        <v>313</v>
      </c>
      <c r="C12727" s="1">
        <v>44440</v>
      </c>
      <c r="D12727">
        <v>0.24646199999999999</v>
      </c>
      <c r="E12727" t="s">
        <v>9</v>
      </c>
    </row>
    <row r="12728" spans="1:5" x14ac:dyDescent="0.35">
      <c r="A12728" t="s">
        <v>308</v>
      </c>
      <c r="B12728" t="s">
        <v>313</v>
      </c>
      <c r="C12728" s="1">
        <v>44440</v>
      </c>
      <c r="D12728">
        <v>0.18085100000000001</v>
      </c>
      <c r="E12728" t="s">
        <v>9</v>
      </c>
    </row>
    <row r="12729" spans="1:5" x14ac:dyDescent="0.35">
      <c r="A12729" t="s">
        <v>63</v>
      </c>
      <c r="B12729" t="s">
        <v>21</v>
      </c>
      <c r="C12729" s="1">
        <v>44440</v>
      </c>
      <c r="D12729">
        <v>84.944305999999997</v>
      </c>
      <c r="E12729" t="s">
        <v>9</v>
      </c>
    </row>
    <row r="12730" spans="1:5" x14ac:dyDescent="0.35">
      <c r="A12730" t="s">
        <v>241</v>
      </c>
      <c r="B12730" t="s">
        <v>21</v>
      </c>
      <c r="C12730" s="1">
        <v>44440</v>
      </c>
      <c r="D12730">
        <v>0.76075300000000001</v>
      </c>
      <c r="E12730" t="s">
        <v>9</v>
      </c>
    </row>
    <row r="12731" spans="1:5" x14ac:dyDescent="0.35">
      <c r="A12731" t="s">
        <v>314</v>
      </c>
      <c r="B12731" t="s">
        <v>21</v>
      </c>
      <c r="C12731" s="1">
        <v>44440</v>
      </c>
      <c r="D12731">
        <v>0.37207000000000001</v>
      </c>
      <c r="E12731" t="s">
        <v>9</v>
      </c>
    </row>
    <row r="12732" spans="1:5" x14ac:dyDescent="0.35">
      <c r="A12732" t="s">
        <v>55</v>
      </c>
      <c r="B12732" t="s">
        <v>21</v>
      </c>
      <c r="C12732" s="1">
        <v>44440</v>
      </c>
      <c r="D12732">
        <v>1.4647140000000001</v>
      </c>
      <c r="E12732" t="s">
        <v>9</v>
      </c>
    </row>
    <row r="12733" spans="1:5" x14ac:dyDescent="0.35">
      <c r="A12733" t="s">
        <v>312</v>
      </c>
      <c r="B12733" t="s">
        <v>21</v>
      </c>
      <c r="C12733" s="1">
        <v>44440</v>
      </c>
      <c r="D12733">
        <v>-0.22856299999999999</v>
      </c>
      <c r="E12733" t="s">
        <v>9</v>
      </c>
    </row>
    <row r="12734" spans="1:5" x14ac:dyDescent="0.35">
      <c r="A12734" t="s">
        <v>62</v>
      </c>
      <c r="B12734" t="s">
        <v>21</v>
      </c>
      <c r="C12734" s="1">
        <v>44440</v>
      </c>
      <c r="D12734">
        <v>87.313281000000003</v>
      </c>
      <c r="E12734" t="s">
        <v>9</v>
      </c>
    </row>
    <row r="12735" spans="1:5" x14ac:dyDescent="0.35">
      <c r="A12735" t="s">
        <v>62</v>
      </c>
      <c r="B12735" t="s">
        <v>92</v>
      </c>
      <c r="C12735" s="1">
        <v>44440</v>
      </c>
      <c r="D12735">
        <v>165.251631</v>
      </c>
      <c r="E12735" t="s">
        <v>9</v>
      </c>
    </row>
    <row r="12736" spans="1:5" x14ac:dyDescent="0.35">
      <c r="A12736" t="s">
        <v>62</v>
      </c>
      <c r="B12736" t="s">
        <v>317</v>
      </c>
      <c r="C12736" s="1">
        <v>44440</v>
      </c>
      <c r="D12736">
        <v>1619.9294789999999</v>
      </c>
      <c r="E12736" t="s">
        <v>9</v>
      </c>
    </row>
    <row r="12737" spans="1:5" x14ac:dyDescent="0.35">
      <c r="A12737" t="s">
        <v>62</v>
      </c>
      <c r="B12737" t="s">
        <v>317</v>
      </c>
      <c r="C12737" s="1">
        <v>44440</v>
      </c>
      <c r="D12737">
        <v>1619.9294789999999</v>
      </c>
      <c r="E12737" t="s">
        <v>9</v>
      </c>
    </row>
    <row r="12738" spans="1:5" x14ac:dyDescent="0.35">
      <c r="A12738" t="s">
        <v>55</v>
      </c>
      <c r="B12738" t="s">
        <v>317</v>
      </c>
      <c r="C12738" s="1">
        <v>44440</v>
      </c>
      <c r="D12738">
        <v>44.955438999999998</v>
      </c>
      <c r="E12738" t="s">
        <v>9</v>
      </c>
    </row>
    <row r="12739" spans="1:5" x14ac:dyDescent="0.35">
      <c r="A12739" t="s">
        <v>55</v>
      </c>
      <c r="B12739" t="s">
        <v>317</v>
      </c>
      <c r="C12739" s="1">
        <v>44440</v>
      </c>
      <c r="D12739">
        <v>44.955438999999998</v>
      </c>
      <c r="E12739" t="s">
        <v>9</v>
      </c>
    </row>
    <row r="12740" spans="1:5" x14ac:dyDescent="0.35">
      <c r="A12740" t="s">
        <v>63</v>
      </c>
      <c r="B12740" t="s">
        <v>317</v>
      </c>
      <c r="C12740" s="1">
        <v>44440</v>
      </c>
      <c r="D12740">
        <v>1574.9740400000001</v>
      </c>
      <c r="E12740" t="s">
        <v>9</v>
      </c>
    </row>
    <row r="12741" spans="1:5" x14ac:dyDescent="0.35">
      <c r="A12741" t="s">
        <v>56</v>
      </c>
      <c r="B12741" t="s">
        <v>317</v>
      </c>
      <c r="C12741" s="1">
        <v>44440</v>
      </c>
      <c r="D12741">
        <v>770.33581000000004</v>
      </c>
      <c r="E12741" t="s">
        <v>9</v>
      </c>
    </row>
    <row r="12742" spans="1:5" x14ac:dyDescent="0.35">
      <c r="A12742" t="s">
        <v>58</v>
      </c>
      <c r="B12742" t="s">
        <v>317</v>
      </c>
      <c r="C12742" s="1">
        <v>44440</v>
      </c>
      <c r="D12742">
        <v>270.214834</v>
      </c>
      <c r="E12742" t="s">
        <v>9</v>
      </c>
    </row>
    <row r="12743" spans="1:5" x14ac:dyDescent="0.35">
      <c r="A12743" t="s">
        <v>60</v>
      </c>
      <c r="B12743" t="s">
        <v>317</v>
      </c>
      <c r="C12743" s="1">
        <v>44440</v>
      </c>
      <c r="D12743">
        <v>359.70809600000001</v>
      </c>
      <c r="E12743" t="s">
        <v>9</v>
      </c>
    </row>
    <row r="12744" spans="1:5" x14ac:dyDescent="0.35">
      <c r="A12744" t="s">
        <v>308</v>
      </c>
      <c r="B12744" t="s">
        <v>317</v>
      </c>
      <c r="C12744" s="1">
        <v>44440</v>
      </c>
      <c r="D12744">
        <v>174.71529899999999</v>
      </c>
      <c r="E12744" t="s">
        <v>9</v>
      </c>
    </row>
    <row r="12745" spans="1:5" x14ac:dyDescent="0.35">
      <c r="A12745" t="s">
        <v>62</v>
      </c>
      <c r="B12745" t="s">
        <v>311</v>
      </c>
      <c r="C12745" s="1">
        <v>44470</v>
      </c>
      <c r="D12745">
        <v>1619.9294789999999</v>
      </c>
      <c r="E12745" t="s">
        <v>9</v>
      </c>
    </row>
    <row r="12746" spans="1:5" x14ac:dyDescent="0.35">
      <c r="A12746" t="s">
        <v>55</v>
      </c>
      <c r="B12746" t="s">
        <v>311</v>
      </c>
      <c r="C12746" s="1">
        <v>44470</v>
      </c>
      <c r="D12746">
        <v>44.955438999999998</v>
      </c>
      <c r="E12746" t="s">
        <v>9</v>
      </c>
    </row>
    <row r="12747" spans="1:5" x14ac:dyDescent="0.35">
      <c r="A12747" t="s">
        <v>63</v>
      </c>
      <c r="B12747" t="s">
        <v>311</v>
      </c>
      <c r="C12747" s="1">
        <v>44470</v>
      </c>
      <c r="D12747">
        <v>1574.9740400000001</v>
      </c>
      <c r="E12747" t="s">
        <v>9</v>
      </c>
    </row>
    <row r="12748" spans="1:5" x14ac:dyDescent="0.35">
      <c r="A12748" t="s">
        <v>56</v>
      </c>
      <c r="B12748" t="s">
        <v>311</v>
      </c>
      <c r="C12748" s="1">
        <v>44470</v>
      </c>
      <c r="D12748">
        <v>770.33581000000004</v>
      </c>
      <c r="E12748" t="s">
        <v>9</v>
      </c>
    </row>
    <row r="12749" spans="1:5" x14ac:dyDescent="0.35">
      <c r="A12749" t="s">
        <v>58</v>
      </c>
      <c r="B12749" t="s">
        <v>311</v>
      </c>
      <c r="C12749" s="1">
        <v>44470</v>
      </c>
      <c r="D12749">
        <v>270.214834</v>
      </c>
      <c r="E12749" t="s">
        <v>9</v>
      </c>
    </row>
    <row r="12750" spans="1:5" x14ac:dyDescent="0.35">
      <c r="A12750" t="s">
        <v>60</v>
      </c>
      <c r="B12750" t="s">
        <v>311</v>
      </c>
      <c r="C12750" s="1">
        <v>44470</v>
      </c>
      <c r="D12750">
        <v>359.70809600000001</v>
      </c>
      <c r="E12750" t="s">
        <v>9</v>
      </c>
    </row>
    <row r="12751" spans="1:5" x14ac:dyDescent="0.35">
      <c r="A12751" t="s">
        <v>308</v>
      </c>
      <c r="B12751" t="s">
        <v>311</v>
      </c>
      <c r="C12751" s="1">
        <v>44470</v>
      </c>
      <c r="D12751">
        <v>174.71529899999999</v>
      </c>
      <c r="E12751" t="s">
        <v>9</v>
      </c>
    </row>
    <row r="12752" spans="1:5" x14ac:dyDescent="0.35">
      <c r="A12752" t="s">
        <v>55</v>
      </c>
      <c r="B12752" t="s">
        <v>13</v>
      </c>
      <c r="C12752" s="1">
        <v>44470</v>
      </c>
      <c r="D12752">
        <v>2.4812249999999998</v>
      </c>
      <c r="E12752" t="s">
        <v>9</v>
      </c>
    </row>
    <row r="12753" spans="1:5" x14ac:dyDescent="0.35">
      <c r="A12753" t="s">
        <v>312</v>
      </c>
      <c r="B12753" t="s">
        <v>13</v>
      </c>
      <c r="C12753" s="1">
        <v>44470</v>
      </c>
      <c r="D12753">
        <v>0.79210999999999998</v>
      </c>
      <c r="E12753" t="s">
        <v>9</v>
      </c>
    </row>
    <row r="12754" spans="1:5" x14ac:dyDescent="0.35">
      <c r="A12754" t="s">
        <v>63</v>
      </c>
      <c r="B12754" t="s">
        <v>13</v>
      </c>
      <c r="C12754" s="1">
        <v>44470</v>
      </c>
      <c r="D12754">
        <v>1.765199</v>
      </c>
      <c r="E12754" t="s">
        <v>9</v>
      </c>
    </row>
    <row r="12755" spans="1:5" x14ac:dyDescent="0.35">
      <c r="A12755" t="s">
        <v>241</v>
      </c>
      <c r="B12755" t="s">
        <v>13</v>
      </c>
      <c r="C12755" s="1">
        <v>44470</v>
      </c>
      <c r="D12755">
        <v>1.475196</v>
      </c>
      <c r="E12755" t="s">
        <v>9</v>
      </c>
    </row>
    <row r="12756" spans="1:5" x14ac:dyDescent="0.35">
      <c r="A12756" t="s">
        <v>314</v>
      </c>
      <c r="B12756" t="s">
        <v>13</v>
      </c>
      <c r="C12756" s="1">
        <v>44470</v>
      </c>
      <c r="D12756">
        <v>0.61666299999999996</v>
      </c>
      <c r="E12756" t="s">
        <v>9</v>
      </c>
    </row>
    <row r="12757" spans="1:5" x14ac:dyDescent="0.35">
      <c r="A12757" t="s">
        <v>56</v>
      </c>
      <c r="B12757" t="s">
        <v>313</v>
      </c>
      <c r="C12757" s="1">
        <v>44470</v>
      </c>
      <c r="D12757">
        <v>4.5419000000000001E-2</v>
      </c>
      <c r="E12757" t="s">
        <v>9</v>
      </c>
    </row>
    <row r="12758" spans="1:5" x14ac:dyDescent="0.35">
      <c r="A12758" t="s">
        <v>58</v>
      </c>
      <c r="B12758" t="s">
        <v>313</v>
      </c>
      <c r="C12758" s="1">
        <v>44470</v>
      </c>
      <c r="D12758">
        <v>0.114204</v>
      </c>
      <c r="E12758" t="s">
        <v>9</v>
      </c>
    </row>
    <row r="12759" spans="1:5" x14ac:dyDescent="0.35">
      <c r="A12759" t="s">
        <v>60</v>
      </c>
      <c r="B12759" t="s">
        <v>313</v>
      </c>
      <c r="C12759" s="1">
        <v>44470</v>
      </c>
      <c r="D12759">
        <v>0.76265000000000005</v>
      </c>
      <c r="E12759" t="s">
        <v>9</v>
      </c>
    </row>
    <row r="12760" spans="1:5" x14ac:dyDescent="0.35">
      <c r="A12760" t="s">
        <v>308</v>
      </c>
      <c r="B12760" t="s">
        <v>313</v>
      </c>
      <c r="C12760" s="1">
        <v>44470</v>
      </c>
      <c r="D12760">
        <v>7.7726000000000003E-2</v>
      </c>
      <c r="E12760" t="s">
        <v>9</v>
      </c>
    </row>
    <row r="12761" spans="1:5" x14ac:dyDescent="0.35">
      <c r="A12761" t="s">
        <v>56</v>
      </c>
      <c r="B12761" t="s">
        <v>13</v>
      </c>
      <c r="C12761" s="1">
        <v>44470</v>
      </c>
      <c r="D12761">
        <v>0.17518500000000001</v>
      </c>
      <c r="E12761" t="s">
        <v>9</v>
      </c>
    </row>
    <row r="12762" spans="1:5" x14ac:dyDescent="0.35">
      <c r="A12762" t="s">
        <v>58</v>
      </c>
      <c r="B12762" t="s">
        <v>13</v>
      </c>
      <c r="C12762" s="1">
        <v>44470</v>
      </c>
      <c r="D12762">
        <v>0.44049100000000002</v>
      </c>
      <c r="E12762" t="s">
        <v>9</v>
      </c>
    </row>
    <row r="12763" spans="1:5" x14ac:dyDescent="0.35">
      <c r="A12763" t="s">
        <v>60</v>
      </c>
      <c r="B12763" t="s">
        <v>13</v>
      </c>
      <c r="C12763" s="1">
        <v>44470</v>
      </c>
      <c r="D12763">
        <v>2.9415870000000002</v>
      </c>
      <c r="E12763" t="s">
        <v>9</v>
      </c>
    </row>
    <row r="12764" spans="1:5" x14ac:dyDescent="0.35">
      <c r="A12764" t="s">
        <v>308</v>
      </c>
      <c r="B12764" t="s">
        <v>13</v>
      </c>
      <c r="C12764" s="1">
        <v>44470</v>
      </c>
      <c r="D12764">
        <v>0.29979499999999998</v>
      </c>
      <c r="E12764" t="s">
        <v>9</v>
      </c>
    </row>
    <row r="12765" spans="1:5" x14ac:dyDescent="0.35">
      <c r="A12765" t="s">
        <v>62</v>
      </c>
      <c r="B12765" t="s">
        <v>13</v>
      </c>
      <c r="C12765" s="1">
        <v>44470</v>
      </c>
      <c r="D12765">
        <v>7.1303939999999999</v>
      </c>
      <c r="E12765" t="s">
        <v>9</v>
      </c>
    </row>
    <row r="12766" spans="1:5" x14ac:dyDescent="0.35">
      <c r="A12766" t="s">
        <v>62</v>
      </c>
      <c r="B12766" t="s">
        <v>315</v>
      </c>
      <c r="C12766" s="1">
        <v>44470</v>
      </c>
      <c r="D12766">
        <v>1627.0598729999999</v>
      </c>
      <c r="E12766" t="s">
        <v>9</v>
      </c>
    </row>
    <row r="12767" spans="1:5" x14ac:dyDescent="0.35">
      <c r="A12767" t="s">
        <v>62</v>
      </c>
      <c r="B12767" t="s">
        <v>316</v>
      </c>
      <c r="C12767" s="1">
        <v>44470</v>
      </c>
      <c r="D12767">
        <v>82.9</v>
      </c>
      <c r="E12767" t="s">
        <v>9</v>
      </c>
    </row>
    <row r="12768" spans="1:5" x14ac:dyDescent="0.35">
      <c r="A12768" t="s">
        <v>55</v>
      </c>
      <c r="B12768" t="s">
        <v>316</v>
      </c>
      <c r="C12768" s="1">
        <v>44470</v>
      </c>
      <c r="D12768">
        <v>6.5156669999999997</v>
      </c>
      <c r="E12768" t="s">
        <v>9</v>
      </c>
    </row>
    <row r="12769" spans="1:5" x14ac:dyDescent="0.35">
      <c r="A12769" t="s">
        <v>63</v>
      </c>
      <c r="B12769" t="s">
        <v>316</v>
      </c>
      <c r="C12769" s="1">
        <v>44470</v>
      </c>
      <c r="D12769">
        <v>76.384332999999998</v>
      </c>
      <c r="E12769" t="s">
        <v>9</v>
      </c>
    </row>
    <row r="12770" spans="1:5" x14ac:dyDescent="0.35">
      <c r="A12770" t="s">
        <v>56</v>
      </c>
      <c r="B12770" t="s">
        <v>316</v>
      </c>
      <c r="C12770" s="1">
        <v>44470</v>
      </c>
      <c r="D12770">
        <v>35.384332999999998</v>
      </c>
      <c r="E12770" t="s">
        <v>9</v>
      </c>
    </row>
    <row r="12771" spans="1:5" x14ac:dyDescent="0.35">
      <c r="A12771" t="s">
        <v>58</v>
      </c>
      <c r="B12771" t="s">
        <v>316</v>
      </c>
      <c r="C12771" s="1">
        <v>44470</v>
      </c>
      <c r="D12771">
        <v>14</v>
      </c>
      <c r="E12771" t="s">
        <v>9</v>
      </c>
    </row>
    <row r="12772" spans="1:5" x14ac:dyDescent="0.35">
      <c r="A12772" t="s">
        <v>60</v>
      </c>
      <c r="B12772" t="s">
        <v>316</v>
      </c>
      <c r="C12772" s="1">
        <v>44470</v>
      </c>
      <c r="D12772">
        <v>20</v>
      </c>
      <c r="E12772" t="s">
        <v>9</v>
      </c>
    </row>
    <row r="12773" spans="1:5" x14ac:dyDescent="0.35">
      <c r="A12773" t="s">
        <v>308</v>
      </c>
      <c r="B12773" t="s">
        <v>316</v>
      </c>
      <c r="C12773" s="1">
        <v>44470</v>
      </c>
      <c r="D12773">
        <v>7</v>
      </c>
      <c r="E12773" t="s">
        <v>9</v>
      </c>
    </row>
    <row r="12774" spans="1:5" x14ac:dyDescent="0.35">
      <c r="A12774" t="s">
        <v>62</v>
      </c>
      <c r="B12774" t="s">
        <v>124</v>
      </c>
      <c r="C12774" s="1">
        <v>44470</v>
      </c>
      <c r="D12774">
        <v>-4.9616499999999997</v>
      </c>
      <c r="E12774" t="s">
        <v>9</v>
      </c>
    </row>
    <row r="12775" spans="1:5" x14ac:dyDescent="0.35">
      <c r="A12775" t="s">
        <v>55</v>
      </c>
      <c r="B12775" t="s">
        <v>124</v>
      </c>
      <c r="C12775" s="1">
        <v>44470</v>
      </c>
      <c r="D12775">
        <v>-3.6149420000000001</v>
      </c>
      <c r="E12775" t="s">
        <v>9</v>
      </c>
    </row>
    <row r="12776" spans="1:5" x14ac:dyDescent="0.35">
      <c r="A12776" t="s">
        <v>63</v>
      </c>
      <c r="B12776" t="s">
        <v>124</v>
      </c>
      <c r="C12776" s="1">
        <v>44470</v>
      </c>
      <c r="D12776">
        <v>-1.346708</v>
      </c>
      <c r="E12776" t="s">
        <v>9</v>
      </c>
    </row>
    <row r="12777" spans="1:5" x14ac:dyDescent="0.35">
      <c r="A12777" t="s">
        <v>56</v>
      </c>
      <c r="B12777" t="s">
        <v>124</v>
      </c>
      <c r="C12777" s="1">
        <v>44470</v>
      </c>
      <c r="D12777">
        <v>4.895753</v>
      </c>
      <c r="E12777" t="s">
        <v>9</v>
      </c>
    </row>
    <row r="12778" spans="1:5" x14ac:dyDescent="0.35">
      <c r="A12778" t="s">
        <v>58</v>
      </c>
      <c r="B12778" t="s">
        <v>124</v>
      </c>
      <c r="C12778" s="1">
        <v>44470</v>
      </c>
      <c r="D12778">
        <v>4.7676629999999998</v>
      </c>
      <c r="E12778" t="s">
        <v>9</v>
      </c>
    </row>
    <row r="12779" spans="1:5" x14ac:dyDescent="0.35">
      <c r="A12779" t="s">
        <v>60</v>
      </c>
      <c r="B12779" t="s">
        <v>124</v>
      </c>
      <c r="C12779" s="1">
        <v>44470</v>
      </c>
      <c r="D12779">
        <v>-9.3931920000000009</v>
      </c>
      <c r="E12779" t="s">
        <v>9</v>
      </c>
    </row>
    <row r="12780" spans="1:5" x14ac:dyDescent="0.35">
      <c r="A12780" t="s">
        <v>308</v>
      </c>
      <c r="B12780" t="s">
        <v>124</v>
      </c>
      <c r="C12780" s="1">
        <v>44470</v>
      </c>
      <c r="D12780">
        <v>-1.616932</v>
      </c>
      <c r="E12780" t="s">
        <v>9</v>
      </c>
    </row>
    <row r="12781" spans="1:5" x14ac:dyDescent="0.35">
      <c r="A12781" t="s">
        <v>56</v>
      </c>
      <c r="B12781" t="s">
        <v>21</v>
      </c>
      <c r="C12781" s="1">
        <v>44470</v>
      </c>
      <c r="D12781">
        <v>19.973405</v>
      </c>
      <c r="E12781" t="s">
        <v>9</v>
      </c>
    </row>
    <row r="12782" spans="1:5" x14ac:dyDescent="0.35">
      <c r="A12782" t="s">
        <v>58</v>
      </c>
      <c r="B12782" t="s">
        <v>21</v>
      </c>
      <c r="C12782" s="1">
        <v>44470</v>
      </c>
      <c r="D12782">
        <v>6.4232440000000004</v>
      </c>
      <c r="E12782" t="s">
        <v>9</v>
      </c>
    </row>
    <row r="12783" spans="1:5" x14ac:dyDescent="0.35">
      <c r="A12783" t="s">
        <v>60</v>
      </c>
      <c r="B12783" t="s">
        <v>21</v>
      </c>
      <c r="C12783" s="1">
        <v>44470</v>
      </c>
      <c r="D12783">
        <v>11.360084000000001</v>
      </c>
      <c r="E12783" t="s">
        <v>9</v>
      </c>
    </row>
    <row r="12784" spans="1:5" x14ac:dyDescent="0.35">
      <c r="A12784" t="s">
        <v>308</v>
      </c>
      <c r="B12784" t="s">
        <v>21</v>
      </c>
      <c r="C12784" s="1">
        <v>44470</v>
      </c>
      <c r="D12784">
        <v>8.3358819999999998</v>
      </c>
      <c r="E12784" t="s">
        <v>9</v>
      </c>
    </row>
    <row r="12785" spans="1:5" x14ac:dyDescent="0.35">
      <c r="A12785" t="s">
        <v>56</v>
      </c>
      <c r="B12785" t="s">
        <v>313</v>
      </c>
      <c r="C12785" s="1">
        <v>44470</v>
      </c>
      <c r="D12785">
        <v>0.43333199999999999</v>
      </c>
      <c r="E12785" t="s">
        <v>9</v>
      </c>
    </row>
    <row r="12786" spans="1:5" x14ac:dyDescent="0.35">
      <c r="A12786" t="s">
        <v>58</v>
      </c>
      <c r="B12786" t="s">
        <v>313</v>
      </c>
      <c r="C12786" s="1">
        <v>44470</v>
      </c>
      <c r="D12786">
        <v>0.13935500000000001</v>
      </c>
      <c r="E12786" t="s">
        <v>9</v>
      </c>
    </row>
    <row r="12787" spans="1:5" x14ac:dyDescent="0.35">
      <c r="A12787" t="s">
        <v>60</v>
      </c>
      <c r="B12787" t="s">
        <v>313</v>
      </c>
      <c r="C12787" s="1">
        <v>44470</v>
      </c>
      <c r="D12787">
        <v>0.24646199999999999</v>
      </c>
      <c r="E12787" t="s">
        <v>9</v>
      </c>
    </row>
    <row r="12788" spans="1:5" x14ac:dyDescent="0.35">
      <c r="A12788" t="s">
        <v>308</v>
      </c>
      <c r="B12788" t="s">
        <v>313</v>
      </c>
      <c r="C12788" s="1">
        <v>44470</v>
      </c>
      <c r="D12788">
        <v>0.18085100000000001</v>
      </c>
      <c r="E12788" t="s">
        <v>9</v>
      </c>
    </row>
    <row r="12789" spans="1:5" x14ac:dyDescent="0.35">
      <c r="A12789" t="s">
        <v>63</v>
      </c>
      <c r="B12789" t="s">
        <v>21</v>
      </c>
      <c r="C12789" s="1">
        <v>44470</v>
      </c>
      <c r="D12789">
        <v>45.13214</v>
      </c>
      <c r="E12789" t="s">
        <v>9</v>
      </c>
    </row>
    <row r="12790" spans="1:5" x14ac:dyDescent="0.35">
      <c r="A12790" t="s">
        <v>241</v>
      </c>
      <c r="B12790" t="s">
        <v>21</v>
      </c>
      <c r="C12790" s="1">
        <v>44470</v>
      </c>
      <c r="D12790">
        <v>0.66882600000000003</v>
      </c>
      <c r="E12790" t="s">
        <v>9</v>
      </c>
    </row>
    <row r="12791" spans="1:5" x14ac:dyDescent="0.35">
      <c r="A12791" t="s">
        <v>314</v>
      </c>
      <c r="B12791" t="s">
        <v>21</v>
      </c>
      <c r="C12791" s="1">
        <v>44470</v>
      </c>
      <c r="D12791">
        <v>0.29164899999999999</v>
      </c>
      <c r="E12791" t="s">
        <v>9</v>
      </c>
    </row>
    <row r="12792" spans="1:5" x14ac:dyDescent="0.35">
      <c r="A12792" t="s">
        <v>55</v>
      </c>
      <c r="B12792" t="s">
        <v>21</v>
      </c>
      <c r="C12792" s="1">
        <v>44470</v>
      </c>
      <c r="D12792">
        <v>1.4011480000000001</v>
      </c>
      <c r="E12792" t="s">
        <v>9</v>
      </c>
    </row>
    <row r="12793" spans="1:5" x14ac:dyDescent="0.35">
      <c r="A12793" t="s">
        <v>312</v>
      </c>
      <c r="B12793" t="s">
        <v>21</v>
      </c>
      <c r="C12793" s="1">
        <v>44470</v>
      </c>
      <c r="D12793">
        <v>-9.2606999999999995E-2</v>
      </c>
      <c r="E12793" t="s">
        <v>9</v>
      </c>
    </row>
    <row r="12794" spans="1:5" x14ac:dyDescent="0.35">
      <c r="A12794" t="s">
        <v>62</v>
      </c>
      <c r="B12794" t="s">
        <v>21</v>
      </c>
      <c r="C12794" s="1">
        <v>44470</v>
      </c>
      <c r="D12794">
        <v>47.401155000000003</v>
      </c>
      <c r="E12794" t="s">
        <v>9</v>
      </c>
    </row>
    <row r="12795" spans="1:5" x14ac:dyDescent="0.35">
      <c r="A12795" t="s">
        <v>62</v>
      </c>
      <c r="B12795" t="s">
        <v>92</v>
      </c>
      <c r="C12795" s="1">
        <v>44470</v>
      </c>
      <c r="D12795">
        <v>125.339505</v>
      </c>
      <c r="E12795" t="s">
        <v>9</v>
      </c>
    </row>
    <row r="12796" spans="1:5" x14ac:dyDescent="0.35">
      <c r="A12796" t="s">
        <v>62</v>
      </c>
      <c r="B12796" t="s">
        <v>317</v>
      </c>
      <c r="C12796" s="1">
        <v>44470</v>
      </c>
      <c r="D12796">
        <v>1501.720368</v>
      </c>
      <c r="E12796" t="s">
        <v>9</v>
      </c>
    </row>
    <row r="12797" spans="1:5" x14ac:dyDescent="0.35">
      <c r="A12797" t="s">
        <v>62</v>
      </c>
      <c r="B12797" t="s">
        <v>317</v>
      </c>
      <c r="C12797" s="1">
        <v>44470</v>
      </c>
      <c r="D12797">
        <v>1501.720368</v>
      </c>
      <c r="E12797" t="s">
        <v>9</v>
      </c>
    </row>
    <row r="12798" spans="1:5" x14ac:dyDescent="0.35">
      <c r="A12798" t="s">
        <v>55</v>
      </c>
      <c r="B12798" t="s">
        <v>317</v>
      </c>
      <c r="C12798" s="1">
        <v>44470</v>
      </c>
      <c r="D12798">
        <v>44.019509999999997</v>
      </c>
      <c r="E12798" t="s">
        <v>9</v>
      </c>
    </row>
    <row r="12799" spans="1:5" x14ac:dyDescent="0.35">
      <c r="A12799" t="s">
        <v>55</v>
      </c>
      <c r="B12799" t="s">
        <v>317</v>
      </c>
      <c r="C12799" s="1">
        <v>44470</v>
      </c>
      <c r="D12799">
        <v>44.019509999999997</v>
      </c>
      <c r="E12799" t="s">
        <v>9</v>
      </c>
    </row>
    <row r="12800" spans="1:5" x14ac:dyDescent="0.35">
      <c r="A12800" t="s">
        <v>63</v>
      </c>
      <c r="B12800" t="s">
        <v>317</v>
      </c>
      <c r="C12800" s="1">
        <v>44470</v>
      </c>
      <c r="D12800">
        <v>1457.7008579999999</v>
      </c>
      <c r="E12800" t="s">
        <v>9</v>
      </c>
    </row>
    <row r="12801" spans="1:5" x14ac:dyDescent="0.35">
      <c r="A12801" t="s">
        <v>56</v>
      </c>
      <c r="B12801" t="s">
        <v>317</v>
      </c>
      <c r="C12801" s="1">
        <v>44470</v>
      </c>
      <c r="D12801">
        <v>710.25750300000004</v>
      </c>
      <c r="E12801" t="s">
        <v>9</v>
      </c>
    </row>
    <row r="12802" spans="1:5" x14ac:dyDescent="0.35">
      <c r="A12802" t="s">
        <v>58</v>
      </c>
      <c r="B12802" t="s">
        <v>317</v>
      </c>
      <c r="C12802" s="1">
        <v>44470</v>
      </c>
      <c r="D12802">
        <v>245.46441799999999</v>
      </c>
      <c r="E12802" t="s">
        <v>9</v>
      </c>
    </row>
    <row r="12803" spans="1:5" x14ac:dyDescent="0.35">
      <c r="A12803" t="s">
        <v>60</v>
      </c>
      <c r="B12803" t="s">
        <v>317</v>
      </c>
      <c r="C12803" s="1">
        <v>44470</v>
      </c>
      <c r="D12803">
        <v>340.68279200000001</v>
      </c>
      <c r="E12803" t="s">
        <v>9</v>
      </c>
    </row>
    <row r="12804" spans="1:5" x14ac:dyDescent="0.35">
      <c r="A12804" t="s">
        <v>308</v>
      </c>
      <c r="B12804" t="s">
        <v>317</v>
      </c>
      <c r="C12804" s="1">
        <v>44470</v>
      </c>
      <c r="D12804">
        <v>161.296144</v>
      </c>
      <c r="E12804" t="s">
        <v>9</v>
      </c>
    </row>
    <row r="12805" spans="1:5" x14ac:dyDescent="0.35">
      <c r="A12805" t="s">
        <v>62</v>
      </c>
      <c r="B12805" t="s">
        <v>311</v>
      </c>
      <c r="C12805" s="1">
        <v>44501</v>
      </c>
      <c r="D12805">
        <v>1501.720368</v>
      </c>
      <c r="E12805" t="s">
        <v>9</v>
      </c>
    </row>
    <row r="12806" spans="1:5" x14ac:dyDescent="0.35">
      <c r="A12806" t="s">
        <v>55</v>
      </c>
      <c r="B12806" t="s">
        <v>311</v>
      </c>
      <c r="C12806" s="1">
        <v>44501</v>
      </c>
      <c r="D12806">
        <v>44.019509999999997</v>
      </c>
      <c r="E12806" t="s">
        <v>9</v>
      </c>
    </row>
    <row r="12807" spans="1:5" x14ac:dyDescent="0.35">
      <c r="A12807" t="s">
        <v>63</v>
      </c>
      <c r="B12807" t="s">
        <v>311</v>
      </c>
      <c r="C12807" s="1">
        <v>44501</v>
      </c>
      <c r="D12807">
        <v>1457.7008579999999</v>
      </c>
      <c r="E12807" t="s">
        <v>9</v>
      </c>
    </row>
    <row r="12808" spans="1:5" x14ac:dyDescent="0.35">
      <c r="A12808" t="s">
        <v>56</v>
      </c>
      <c r="B12808" t="s">
        <v>311</v>
      </c>
      <c r="C12808" s="1">
        <v>44501</v>
      </c>
      <c r="D12808">
        <v>710.25750300000004</v>
      </c>
      <c r="E12808" t="s">
        <v>9</v>
      </c>
    </row>
    <row r="12809" spans="1:5" x14ac:dyDescent="0.35">
      <c r="A12809" t="s">
        <v>58</v>
      </c>
      <c r="B12809" t="s">
        <v>311</v>
      </c>
      <c r="C12809" s="1">
        <v>44501</v>
      </c>
      <c r="D12809">
        <v>245.46441799999999</v>
      </c>
      <c r="E12809" t="s">
        <v>9</v>
      </c>
    </row>
    <row r="12810" spans="1:5" x14ac:dyDescent="0.35">
      <c r="A12810" t="s">
        <v>60</v>
      </c>
      <c r="B12810" t="s">
        <v>311</v>
      </c>
      <c r="C12810" s="1">
        <v>44501</v>
      </c>
      <c r="D12810">
        <v>340.68279200000001</v>
      </c>
      <c r="E12810" t="s">
        <v>9</v>
      </c>
    </row>
    <row r="12811" spans="1:5" x14ac:dyDescent="0.35">
      <c r="A12811" t="s">
        <v>308</v>
      </c>
      <c r="B12811" t="s">
        <v>311</v>
      </c>
      <c r="C12811" s="1">
        <v>44501</v>
      </c>
      <c r="D12811">
        <v>161.296144</v>
      </c>
      <c r="E12811" t="s">
        <v>9</v>
      </c>
    </row>
    <row r="12812" spans="1:5" x14ac:dyDescent="0.35">
      <c r="A12812" t="s">
        <v>55</v>
      </c>
      <c r="B12812" t="s">
        <v>13</v>
      </c>
      <c r="C12812" s="1">
        <v>44501</v>
      </c>
      <c r="D12812">
        <v>0.58021999999999996</v>
      </c>
      <c r="E12812" t="s">
        <v>9</v>
      </c>
    </row>
    <row r="12813" spans="1:5" x14ac:dyDescent="0.35">
      <c r="A12813" t="s">
        <v>312</v>
      </c>
      <c r="B12813" t="s">
        <v>13</v>
      </c>
      <c r="C12813" s="1">
        <v>44501</v>
      </c>
      <c r="D12813">
        <v>1.6418509999999999</v>
      </c>
      <c r="E12813" t="s">
        <v>9</v>
      </c>
    </row>
    <row r="12814" spans="1:5" x14ac:dyDescent="0.35">
      <c r="A12814" t="s">
        <v>63</v>
      </c>
      <c r="B12814" t="s">
        <v>13</v>
      </c>
      <c r="C12814" s="1">
        <v>44501</v>
      </c>
      <c r="D12814">
        <v>1.3111489999999999</v>
      </c>
      <c r="E12814" t="s">
        <v>9</v>
      </c>
    </row>
    <row r="12815" spans="1:5" x14ac:dyDescent="0.35">
      <c r="A12815" t="s">
        <v>241</v>
      </c>
      <c r="B12815" t="s">
        <v>13</v>
      </c>
      <c r="C12815" s="1">
        <v>44501</v>
      </c>
      <c r="D12815">
        <v>0.84854200000000002</v>
      </c>
      <c r="E12815" t="s">
        <v>9</v>
      </c>
    </row>
    <row r="12816" spans="1:5" x14ac:dyDescent="0.35">
      <c r="A12816" t="s">
        <v>314</v>
      </c>
      <c r="B12816" t="s">
        <v>13</v>
      </c>
      <c r="C12816" s="1">
        <v>44501</v>
      </c>
      <c r="D12816">
        <v>0.993371</v>
      </c>
      <c r="E12816" t="s">
        <v>9</v>
      </c>
    </row>
    <row r="12817" spans="1:5" x14ac:dyDescent="0.35">
      <c r="A12817" t="s">
        <v>56</v>
      </c>
      <c r="B12817" t="s">
        <v>313</v>
      </c>
      <c r="C12817" s="1">
        <v>44501</v>
      </c>
      <c r="D12817">
        <v>4.5419000000000001E-2</v>
      </c>
      <c r="E12817" t="s">
        <v>9</v>
      </c>
    </row>
    <row r="12818" spans="1:5" x14ac:dyDescent="0.35">
      <c r="A12818" t="s">
        <v>58</v>
      </c>
      <c r="B12818" t="s">
        <v>313</v>
      </c>
      <c r="C12818" s="1">
        <v>44501</v>
      </c>
      <c r="D12818">
        <v>0.114204</v>
      </c>
      <c r="E12818" t="s">
        <v>9</v>
      </c>
    </row>
    <row r="12819" spans="1:5" x14ac:dyDescent="0.35">
      <c r="A12819" t="s">
        <v>60</v>
      </c>
      <c r="B12819" t="s">
        <v>313</v>
      </c>
      <c r="C12819" s="1">
        <v>44501</v>
      </c>
      <c r="D12819">
        <v>0.76265000000000005</v>
      </c>
      <c r="E12819" t="s">
        <v>9</v>
      </c>
    </row>
    <row r="12820" spans="1:5" x14ac:dyDescent="0.35">
      <c r="A12820" t="s">
        <v>308</v>
      </c>
      <c r="B12820" t="s">
        <v>313</v>
      </c>
      <c r="C12820" s="1">
        <v>44501</v>
      </c>
      <c r="D12820">
        <v>7.7726000000000003E-2</v>
      </c>
      <c r="E12820" t="s">
        <v>9</v>
      </c>
    </row>
    <row r="12821" spans="1:5" x14ac:dyDescent="0.35">
      <c r="A12821" t="s">
        <v>56</v>
      </c>
      <c r="B12821" t="s">
        <v>13</v>
      </c>
      <c r="C12821" s="1">
        <v>44501</v>
      </c>
      <c r="D12821">
        <v>0.14321</v>
      </c>
      <c r="E12821" t="s">
        <v>9</v>
      </c>
    </row>
    <row r="12822" spans="1:5" x14ac:dyDescent="0.35">
      <c r="A12822" t="s">
        <v>58</v>
      </c>
      <c r="B12822" t="s">
        <v>13</v>
      </c>
      <c r="C12822" s="1">
        <v>44501</v>
      </c>
      <c r="D12822">
        <v>0.36009099999999999</v>
      </c>
      <c r="E12822" t="s">
        <v>9</v>
      </c>
    </row>
    <row r="12823" spans="1:5" x14ac:dyDescent="0.35">
      <c r="A12823" t="s">
        <v>60</v>
      </c>
      <c r="B12823" t="s">
        <v>13</v>
      </c>
      <c r="C12823" s="1">
        <v>44501</v>
      </c>
      <c r="D12823">
        <v>2.404684</v>
      </c>
      <c r="E12823" t="s">
        <v>9</v>
      </c>
    </row>
    <row r="12824" spans="1:5" x14ac:dyDescent="0.35">
      <c r="A12824" t="s">
        <v>308</v>
      </c>
      <c r="B12824" t="s">
        <v>13</v>
      </c>
      <c r="C12824" s="1">
        <v>44501</v>
      </c>
      <c r="D12824">
        <v>0.24507599999999999</v>
      </c>
      <c r="E12824" t="s">
        <v>9</v>
      </c>
    </row>
    <row r="12825" spans="1:5" x14ac:dyDescent="0.35">
      <c r="A12825" t="s">
        <v>62</v>
      </c>
      <c r="B12825" t="s">
        <v>13</v>
      </c>
      <c r="C12825" s="1">
        <v>44501</v>
      </c>
      <c r="D12825">
        <v>5.3751329999999999</v>
      </c>
      <c r="E12825" t="s">
        <v>9</v>
      </c>
    </row>
    <row r="12826" spans="1:5" x14ac:dyDescent="0.35">
      <c r="A12826" t="s">
        <v>62</v>
      </c>
      <c r="B12826" t="s">
        <v>315</v>
      </c>
      <c r="C12826" s="1">
        <v>44501</v>
      </c>
      <c r="D12826">
        <v>1507.095501</v>
      </c>
      <c r="E12826" t="s">
        <v>9</v>
      </c>
    </row>
    <row r="12827" spans="1:5" x14ac:dyDescent="0.35">
      <c r="A12827" t="s">
        <v>62</v>
      </c>
      <c r="B12827" t="s">
        <v>316</v>
      </c>
      <c r="C12827" s="1">
        <v>44501</v>
      </c>
      <c r="D12827">
        <v>82.9</v>
      </c>
      <c r="E12827" t="s">
        <v>9</v>
      </c>
    </row>
    <row r="12828" spans="1:5" x14ac:dyDescent="0.35">
      <c r="A12828" t="s">
        <v>55</v>
      </c>
      <c r="B12828" t="s">
        <v>316</v>
      </c>
      <c r="C12828" s="1">
        <v>44501</v>
      </c>
      <c r="D12828">
        <v>6.5156669999999997</v>
      </c>
      <c r="E12828" t="s">
        <v>9</v>
      </c>
    </row>
    <row r="12829" spans="1:5" x14ac:dyDescent="0.35">
      <c r="A12829" t="s">
        <v>63</v>
      </c>
      <c r="B12829" t="s">
        <v>316</v>
      </c>
      <c r="C12829" s="1">
        <v>44501</v>
      </c>
      <c r="D12829">
        <v>76.384332999999998</v>
      </c>
      <c r="E12829" t="s">
        <v>9</v>
      </c>
    </row>
    <row r="12830" spans="1:5" x14ac:dyDescent="0.35">
      <c r="A12830" t="s">
        <v>56</v>
      </c>
      <c r="B12830" t="s">
        <v>316</v>
      </c>
      <c r="C12830" s="1">
        <v>44501</v>
      </c>
      <c r="D12830">
        <v>35.384332999999998</v>
      </c>
      <c r="E12830" t="s">
        <v>9</v>
      </c>
    </row>
    <row r="12831" spans="1:5" x14ac:dyDescent="0.35">
      <c r="A12831" t="s">
        <v>58</v>
      </c>
      <c r="B12831" t="s">
        <v>316</v>
      </c>
      <c r="C12831" s="1">
        <v>44501</v>
      </c>
      <c r="D12831">
        <v>14</v>
      </c>
      <c r="E12831" t="s">
        <v>9</v>
      </c>
    </row>
    <row r="12832" spans="1:5" x14ac:dyDescent="0.35">
      <c r="A12832" t="s">
        <v>60</v>
      </c>
      <c r="B12832" t="s">
        <v>316</v>
      </c>
      <c r="C12832" s="1">
        <v>44501</v>
      </c>
      <c r="D12832">
        <v>20</v>
      </c>
      <c r="E12832" t="s">
        <v>9</v>
      </c>
    </row>
    <row r="12833" spans="1:5" x14ac:dyDescent="0.35">
      <c r="A12833" t="s">
        <v>308</v>
      </c>
      <c r="B12833" t="s">
        <v>316</v>
      </c>
      <c r="C12833" s="1">
        <v>44501</v>
      </c>
      <c r="D12833">
        <v>7</v>
      </c>
      <c r="E12833" t="s">
        <v>9</v>
      </c>
    </row>
    <row r="12834" spans="1:5" x14ac:dyDescent="0.35">
      <c r="A12834" t="s">
        <v>62</v>
      </c>
      <c r="B12834" t="s">
        <v>124</v>
      </c>
      <c r="C12834" s="1">
        <v>44501</v>
      </c>
      <c r="D12834">
        <v>-4.9616499999999997</v>
      </c>
      <c r="E12834" t="s">
        <v>9</v>
      </c>
    </row>
    <row r="12835" spans="1:5" x14ac:dyDescent="0.35">
      <c r="A12835" t="s">
        <v>55</v>
      </c>
      <c r="B12835" t="s">
        <v>124</v>
      </c>
      <c r="C12835" s="1">
        <v>44501</v>
      </c>
      <c r="D12835">
        <v>-3.6149420000000001</v>
      </c>
      <c r="E12835" t="s">
        <v>9</v>
      </c>
    </row>
    <row r="12836" spans="1:5" x14ac:dyDescent="0.35">
      <c r="A12836" t="s">
        <v>63</v>
      </c>
      <c r="B12836" t="s">
        <v>124</v>
      </c>
      <c r="C12836" s="1">
        <v>44501</v>
      </c>
      <c r="D12836">
        <v>-1.346708</v>
      </c>
      <c r="E12836" t="s">
        <v>9</v>
      </c>
    </row>
    <row r="12837" spans="1:5" x14ac:dyDescent="0.35">
      <c r="A12837" t="s">
        <v>56</v>
      </c>
      <c r="B12837" t="s">
        <v>124</v>
      </c>
      <c r="C12837" s="1">
        <v>44501</v>
      </c>
      <c r="D12837">
        <v>4.895753</v>
      </c>
      <c r="E12837" t="s">
        <v>9</v>
      </c>
    </row>
    <row r="12838" spans="1:5" x14ac:dyDescent="0.35">
      <c r="A12838" t="s">
        <v>58</v>
      </c>
      <c r="B12838" t="s">
        <v>124</v>
      </c>
      <c r="C12838" s="1">
        <v>44501</v>
      </c>
      <c r="D12838">
        <v>4.7676629999999998</v>
      </c>
      <c r="E12838" t="s">
        <v>9</v>
      </c>
    </row>
    <row r="12839" spans="1:5" x14ac:dyDescent="0.35">
      <c r="A12839" t="s">
        <v>60</v>
      </c>
      <c r="B12839" t="s">
        <v>124</v>
      </c>
      <c r="C12839" s="1">
        <v>44501</v>
      </c>
      <c r="D12839">
        <v>-9.3931920000000009</v>
      </c>
      <c r="E12839" t="s">
        <v>9</v>
      </c>
    </row>
    <row r="12840" spans="1:5" x14ac:dyDescent="0.35">
      <c r="A12840" t="s">
        <v>308</v>
      </c>
      <c r="B12840" t="s">
        <v>124</v>
      </c>
      <c r="C12840" s="1">
        <v>44501</v>
      </c>
      <c r="D12840">
        <v>-1.616932</v>
      </c>
      <c r="E12840" t="s">
        <v>9</v>
      </c>
    </row>
    <row r="12841" spans="1:5" x14ac:dyDescent="0.35">
      <c r="A12841" t="s">
        <v>56</v>
      </c>
      <c r="B12841" t="s">
        <v>21</v>
      </c>
      <c r="C12841" s="1">
        <v>44501</v>
      </c>
      <c r="D12841">
        <v>21.943626999999999</v>
      </c>
      <c r="E12841" t="s">
        <v>9</v>
      </c>
    </row>
    <row r="12842" spans="1:5" x14ac:dyDescent="0.35">
      <c r="A12842" t="s">
        <v>58</v>
      </c>
      <c r="B12842" t="s">
        <v>21</v>
      </c>
      <c r="C12842" s="1">
        <v>44501</v>
      </c>
      <c r="D12842">
        <v>7.0568470000000003</v>
      </c>
      <c r="E12842" t="s">
        <v>9</v>
      </c>
    </row>
    <row r="12843" spans="1:5" x14ac:dyDescent="0.35">
      <c r="A12843" t="s">
        <v>60</v>
      </c>
      <c r="B12843" t="s">
        <v>21</v>
      </c>
      <c r="C12843" s="1">
        <v>44501</v>
      </c>
      <c r="D12843">
        <v>12.480668</v>
      </c>
      <c r="E12843" t="s">
        <v>9</v>
      </c>
    </row>
    <row r="12844" spans="1:5" x14ac:dyDescent="0.35">
      <c r="A12844" t="s">
        <v>308</v>
      </c>
      <c r="B12844" t="s">
        <v>21</v>
      </c>
      <c r="C12844" s="1">
        <v>44501</v>
      </c>
      <c r="D12844">
        <v>9.1581530000000004</v>
      </c>
      <c r="E12844" t="s">
        <v>9</v>
      </c>
    </row>
    <row r="12845" spans="1:5" x14ac:dyDescent="0.35">
      <c r="A12845" t="s">
        <v>56</v>
      </c>
      <c r="B12845" t="s">
        <v>313</v>
      </c>
      <c r="C12845" s="1">
        <v>44501</v>
      </c>
      <c r="D12845">
        <v>0.43333199999999999</v>
      </c>
      <c r="E12845" t="s">
        <v>9</v>
      </c>
    </row>
    <row r="12846" spans="1:5" x14ac:dyDescent="0.35">
      <c r="A12846" t="s">
        <v>58</v>
      </c>
      <c r="B12846" t="s">
        <v>313</v>
      </c>
      <c r="C12846" s="1">
        <v>44501</v>
      </c>
      <c r="D12846">
        <v>0.13935500000000001</v>
      </c>
      <c r="E12846" t="s">
        <v>9</v>
      </c>
    </row>
    <row r="12847" spans="1:5" x14ac:dyDescent="0.35">
      <c r="A12847" t="s">
        <v>60</v>
      </c>
      <c r="B12847" t="s">
        <v>313</v>
      </c>
      <c r="C12847" s="1">
        <v>44501</v>
      </c>
      <c r="D12847">
        <v>0.24646199999999999</v>
      </c>
      <c r="E12847" t="s">
        <v>9</v>
      </c>
    </row>
    <row r="12848" spans="1:5" x14ac:dyDescent="0.35">
      <c r="A12848" t="s">
        <v>308</v>
      </c>
      <c r="B12848" t="s">
        <v>313</v>
      </c>
      <c r="C12848" s="1">
        <v>44501</v>
      </c>
      <c r="D12848">
        <v>0.18085100000000001</v>
      </c>
      <c r="E12848" t="s">
        <v>9</v>
      </c>
    </row>
    <row r="12849" spans="1:5" x14ac:dyDescent="0.35">
      <c r="A12849" t="s">
        <v>63</v>
      </c>
      <c r="B12849" t="s">
        <v>21</v>
      </c>
      <c r="C12849" s="1">
        <v>44501</v>
      </c>
      <c r="D12849">
        <v>49.553840000000001</v>
      </c>
      <c r="E12849" t="s">
        <v>9</v>
      </c>
    </row>
    <row r="12850" spans="1:5" x14ac:dyDescent="0.35">
      <c r="A12850" t="s">
        <v>241</v>
      </c>
      <c r="B12850" t="s">
        <v>21</v>
      </c>
      <c r="C12850" s="1">
        <v>44501</v>
      </c>
      <c r="D12850">
        <v>0.74333700000000003</v>
      </c>
      <c r="E12850" t="s">
        <v>9</v>
      </c>
    </row>
    <row r="12851" spans="1:5" x14ac:dyDescent="0.35">
      <c r="A12851" t="s">
        <v>314</v>
      </c>
      <c r="B12851" t="s">
        <v>21</v>
      </c>
      <c r="C12851" s="1">
        <v>44501</v>
      </c>
      <c r="D12851">
        <v>0.34211799999999998</v>
      </c>
      <c r="E12851" t="s">
        <v>9</v>
      </c>
    </row>
    <row r="12852" spans="1:5" x14ac:dyDescent="0.35">
      <c r="A12852" t="s">
        <v>55</v>
      </c>
      <c r="B12852" t="s">
        <v>21</v>
      </c>
      <c r="C12852" s="1">
        <v>44501</v>
      </c>
      <c r="D12852">
        <v>1.610476</v>
      </c>
      <c r="E12852" t="s">
        <v>9</v>
      </c>
    </row>
    <row r="12853" spans="1:5" x14ac:dyDescent="0.35">
      <c r="A12853" t="s">
        <v>312</v>
      </c>
      <c r="B12853" t="s">
        <v>21</v>
      </c>
      <c r="C12853" s="1">
        <v>44501</v>
      </c>
      <c r="D12853">
        <v>-0.25562000000000001</v>
      </c>
      <c r="E12853" t="s">
        <v>9</v>
      </c>
    </row>
    <row r="12854" spans="1:5" x14ac:dyDescent="0.35">
      <c r="A12854" t="s">
        <v>62</v>
      </c>
      <c r="B12854" t="s">
        <v>21</v>
      </c>
      <c r="C12854" s="1">
        <v>44501</v>
      </c>
      <c r="D12854">
        <v>51.994151000000002</v>
      </c>
      <c r="E12854" t="s">
        <v>9</v>
      </c>
    </row>
    <row r="12855" spans="1:5" x14ac:dyDescent="0.35">
      <c r="A12855" t="s">
        <v>62</v>
      </c>
      <c r="B12855" t="s">
        <v>92</v>
      </c>
      <c r="C12855" s="1">
        <v>44501</v>
      </c>
      <c r="D12855">
        <v>129.932501</v>
      </c>
      <c r="E12855" t="s">
        <v>9</v>
      </c>
    </row>
    <row r="12856" spans="1:5" x14ac:dyDescent="0.35">
      <c r="A12856" t="s">
        <v>62</v>
      </c>
      <c r="B12856" t="s">
        <v>317</v>
      </c>
      <c r="C12856" s="1">
        <v>44501</v>
      </c>
      <c r="D12856">
        <v>1377.163</v>
      </c>
      <c r="E12856" t="s">
        <v>9</v>
      </c>
    </row>
    <row r="12857" spans="1:5" x14ac:dyDescent="0.35">
      <c r="A12857" t="s">
        <v>62</v>
      </c>
      <c r="B12857" t="s">
        <v>317</v>
      </c>
      <c r="C12857" s="1">
        <v>44501</v>
      </c>
      <c r="D12857">
        <v>1377.163</v>
      </c>
      <c r="E12857" t="s">
        <v>9</v>
      </c>
    </row>
    <row r="12858" spans="1:5" x14ac:dyDescent="0.35">
      <c r="A12858" t="s">
        <v>55</v>
      </c>
      <c r="B12858" t="s">
        <v>317</v>
      </c>
      <c r="C12858" s="1">
        <v>44501</v>
      </c>
      <c r="D12858">
        <v>41.985999999999997</v>
      </c>
      <c r="E12858" t="s">
        <v>9</v>
      </c>
    </row>
    <row r="12859" spans="1:5" x14ac:dyDescent="0.35">
      <c r="A12859" t="s">
        <v>55</v>
      </c>
      <c r="B12859" t="s">
        <v>317</v>
      </c>
      <c r="C12859" s="1">
        <v>44501</v>
      </c>
      <c r="D12859">
        <v>41.985999999999997</v>
      </c>
      <c r="E12859" t="s">
        <v>9</v>
      </c>
    </row>
    <row r="12860" spans="1:5" x14ac:dyDescent="0.35">
      <c r="A12860" t="s">
        <v>63</v>
      </c>
      <c r="B12860" t="s">
        <v>317</v>
      </c>
      <c r="C12860" s="1">
        <v>44501</v>
      </c>
      <c r="D12860">
        <v>1335.1769999999999</v>
      </c>
      <c r="E12860" t="s">
        <v>9</v>
      </c>
    </row>
    <row r="12861" spans="1:5" x14ac:dyDescent="0.35">
      <c r="A12861" t="s">
        <v>56</v>
      </c>
      <c r="B12861" t="s">
        <v>317</v>
      </c>
      <c r="C12861" s="1">
        <v>44501</v>
      </c>
      <c r="D12861">
        <v>648.17700000000002</v>
      </c>
      <c r="E12861" t="s">
        <v>9</v>
      </c>
    </row>
    <row r="12862" spans="1:5" x14ac:dyDescent="0.35">
      <c r="A12862" t="s">
        <v>58</v>
      </c>
      <c r="B12862" t="s">
        <v>317</v>
      </c>
      <c r="C12862" s="1">
        <v>44501</v>
      </c>
      <c r="D12862">
        <v>220</v>
      </c>
      <c r="E12862" t="s">
        <v>9</v>
      </c>
    </row>
    <row r="12863" spans="1:5" x14ac:dyDescent="0.35">
      <c r="A12863" t="s">
        <v>60</v>
      </c>
      <c r="B12863" t="s">
        <v>317</v>
      </c>
      <c r="C12863" s="1">
        <v>44501</v>
      </c>
      <c r="D12863">
        <v>320</v>
      </c>
      <c r="E12863" t="s">
        <v>9</v>
      </c>
    </row>
    <row r="12864" spans="1:5" x14ac:dyDescent="0.35">
      <c r="A12864" t="s">
        <v>308</v>
      </c>
      <c r="B12864" t="s">
        <v>317</v>
      </c>
      <c r="C12864" s="1">
        <v>44501</v>
      </c>
      <c r="D12864">
        <v>147</v>
      </c>
      <c r="E12864" t="s">
        <v>9</v>
      </c>
    </row>
    <row r="12865" spans="1:5" x14ac:dyDescent="0.35">
      <c r="A12865" t="s">
        <v>62</v>
      </c>
      <c r="B12865" t="s">
        <v>317</v>
      </c>
      <c r="C12865" s="1">
        <v>44501</v>
      </c>
      <c r="D12865">
        <v>1377.163</v>
      </c>
      <c r="E12865" t="s">
        <v>12</v>
      </c>
    </row>
    <row r="12866" spans="1:5" x14ac:dyDescent="0.35">
      <c r="A12866" t="s">
        <v>62</v>
      </c>
      <c r="B12866" t="s">
        <v>313</v>
      </c>
      <c r="C12866" s="1">
        <v>44501</v>
      </c>
      <c r="D12866">
        <v>0</v>
      </c>
      <c r="E12866" t="s">
        <v>9</v>
      </c>
    </row>
    <row r="12867" spans="1:5" x14ac:dyDescent="0.35">
      <c r="A12867" t="s">
        <v>55</v>
      </c>
      <c r="B12867" t="s">
        <v>317</v>
      </c>
      <c r="C12867" s="1">
        <v>44501</v>
      </c>
      <c r="D12867">
        <v>41.985999999999997</v>
      </c>
      <c r="E12867" t="s">
        <v>12</v>
      </c>
    </row>
    <row r="12868" spans="1:5" x14ac:dyDescent="0.35">
      <c r="A12868" t="s">
        <v>55</v>
      </c>
      <c r="B12868" t="s">
        <v>313</v>
      </c>
      <c r="C12868" s="1">
        <v>44501</v>
      </c>
      <c r="D12868">
        <v>0</v>
      </c>
      <c r="E12868" t="s">
        <v>9</v>
      </c>
    </row>
    <row r="12869" spans="1:5" x14ac:dyDescent="0.35">
      <c r="A12869" t="s">
        <v>62</v>
      </c>
      <c r="B12869" t="s">
        <v>311</v>
      </c>
      <c r="C12869" s="1">
        <v>44531</v>
      </c>
      <c r="D12869">
        <v>1377.163</v>
      </c>
      <c r="E12869" t="s">
        <v>9</v>
      </c>
    </row>
    <row r="12870" spans="1:5" x14ac:dyDescent="0.35">
      <c r="A12870" t="s">
        <v>55</v>
      </c>
      <c r="B12870" t="s">
        <v>311</v>
      </c>
      <c r="C12870" s="1">
        <v>44531</v>
      </c>
      <c r="D12870">
        <v>41.985999999999997</v>
      </c>
      <c r="E12870" t="s">
        <v>9</v>
      </c>
    </row>
    <row r="12871" spans="1:5" x14ac:dyDescent="0.35">
      <c r="A12871" t="s">
        <v>63</v>
      </c>
      <c r="B12871" t="s">
        <v>311</v>
      </c>
      <c r="C12871" s="1">
        <v>44531</v>
      </c>
      <c r="D12871">
        <v>1335.1769999999999</v>
      </c>
      <c r="E12871" t="s">
        <v>9</v>
      </c>
    </row>
    <row r="12872" spans="1:5" x14ac:dyDescent="0.35">
      <c r="A12872" t="s">
        <v>56</v>
      </c>
      <c r="B12872" t="s">
        <v>311</v>
      </c>
      <c r="C12872" s="1">
        <v>44531</v>
      </c>
      <c r="D12872">
        <v>648.17700000000002</v>
      </c>
      <c r="E12872" t="s">
        <v>9</v>
      </c>
    </row>
    <row r="12873" spans="1:5" x14ac:dyDescent="0.35">
      <c r="A12873" t="s">
        <v>58</v>
      </c>
      <c r="B12873" t="s">
        <v>311</v>
      </c>
      <c r="C12873" s="1">
        <v>44531</v>
      </c>
      <c r="D12873">
        <v>220</v>
      </c>
      <c r="E12873" t="s">
        <v>9</v>
      </c>
    </row>
    <row r="12874" spans="1:5" x14ac:dyDescent="0.35">
      <c r="A12874" t="s">
        <v>60</v>
      </c>
      <c r="B12874" t="s">
        <v>311</v>
      </c>
      <c r="C12874" s="1">
        <v>44531</v>
      </c>
      <c r="D12874">
        <v>320</v>
      </c>
      <c r="E12874" t="s">
        <v>9</v>
      </c>
    </row>
    <row r="12875" spans="1:5" x14ac:dyDescent="0.35">
      <c r="A12875" t="s">
        <v>308</v>
      </c>
      <c r="B12875" t="s">
        <v>311</v>
      </c>
      <c r="C12875" s="1">
        <v>44531</v>
      </c>
      <c r="D12875">
        <v>147</v>
      </c>
      <c r="E12875" t="s">
        <v>9</v>
      </c>
    </row>
    <row r="12876" spans="1:5" x14ac:dyDescent="0.35">
      <c r="A12876" t="s">
        <v>55</v>
      </c>
      <c r="B12876" t="s">
        <v>13</v>
      </c>
      <c r="C12876" s="1">
        <v>44531</v>
      </c>
      <c r="D12876">
        <v>1.271935</v>
      </c>
      <c r="E12876" t="s">
        <v>9</v>
      </c>
    </row>
    <row r="12877" spans="1:5" x14ac:dyDescent="0.35">
      <c r="A12877" t="s">
        <v>312</v>
      </c>
      <c r="B12877" t="s">
        <v>13</v>
      </c>
      <c r="C12877" s="1">
        <v>44531</v>
      </c>
      <c r="D12877">
        <v>1.4480299999999999</v>
      </c>
      <c r="E12877" t="s">
        <v>9</v>
      </c>
    </row>
    <row r="12878" spans="1:5" x14ac:dyDescent="0.35">
      <c r="A12878" t="s">
        <v>63</v>
      </c>
      <c r="B12878" t="s">
        <v>13</v>
      </c>
      <c r="C12878" s="1">
        <v>44531</v>
      </c>
      <c r="D12878">
        <v>4.5781320000000001</v>
      </c>
      <c r="E12878" t="s">
        <v>9</v>
      </c>
    </row>
    <row r="12879" spans="1:5" x14ac:dyDescent="0.35">
      <c r="A12879" t="s">
        <v>241</v>
      </c>
      <c r="B12879" t="s">
        <v>13</v>
      </c>
      <c r="C12879" s="1">
        <v>44531</v>
      </c>
      <c r="D12879">
        <v>0.85741900000000004</v>
      </c>
      <c r="E12879" t="s">
        <v>9</v>
      </c>
    </row>
    <row r="12880" spans="1:5" x14ac:dyDescent="0.35">
      <c r="A12880" t="s">
        <v>314</v>
      </c>
      <c r="B12880" t="s">
        <v>13</v>
      </c>
      <c r="C12880" s="1">
        <v>44531</v>
      </c>
      <c r="D12880">
        <v>0.73245400000000005</v>
      </c>
      <c r="E12880" t="s">
        <v>9</v>
      </c>
    </row>
    <row r="12881" spans="1:5" x14ac:dyDescent="0.35">
      <c r="A12881" t="s">
        <v>56</v>
      </c>
      <c r="B12881" t="s">
        <v>313</v>
      </c>
      <c r="C12881" s="1">
        <v>44531</v>
      </c>
      <c r="D12881">
        <v>0.115106</v>
      </c>
      <c r="E12881" t="s">
        <v>9</v>
      </c>
    </row>
    <row r="12882" spans="1:5" x14ac:dyDescent="0.35">
      <c r="A12882" t="s">
        <v>58</v>
      </c>
      <c r="B12882" t="s">
        <v>313</v>
      </c>
      <c r="C12882" s="1">
        <v>44531</v>
      </c>
      <c r="D12882">
        <v>2.2339999999999999E-2</v>
      </c>
      <c r="E12882" t="s">
        <v>9</v>
      </c>
    </row>
    <row r="12883" spans="1:5" x14ac:dyDescent="0.35">
      <c r="A12883" t="s">
        <v>60</v>
      </c>
      <c r="B12883" t="s">
        <v>313</v>
      </c>
      <c r="C12883" s="1">
        <v>44531</v>
      </c>
      <c r="D12883">
        <v>0.76198999999999995</v>
      </c>
      <c r="E12883" t="s">
        <v>9</v>
      </c>
    </row>
    <row r="12884" spans="1:5" x14ac:dyDescent="0.35">
      <c r="A12884" t="s">
        <v>308</v>
      </c>
      <c r="B12884" t="s">
        <v>313</v>
      </c>
      <c r="C12884" s="1">
        <v>44531</v>
      </c>
      <c r="D12884">
        <v>0.100563</v>
      </c>
      <c r="E12884" t="s">
        <v>9</v>
      </c>
    </row>
    <row r="12885" spans="1:5" x14ac:dyDescent="0.35">
      <c r="A12885" t="s">
        <v>56</v>
      </c>
      <c r="B12885" t="s">
        <v>13</v>
      </c>
      <c r="C12885" s="1">
        <v>44531</v>
      </c>
      <c r="D12885">
        <v>0.70997699999999997</v>
      </c>
      <c r="E12885" t="s">
        <v>9</v>
      </c>
    </row>
    <row r="12886" spans="1:5" x14ac:dyDescent="0.35">
      <c r="A12886" t="s">
        <v>58</v>
      </c>
      <c r="B12886" t="s">
        <v>13</v>
      </c>
      <c r="C12886" s="1">
        <v>44531</v>
      </c>
      <c r="D12886">
        <v>0.137794</v>
      </c>
      <c r="E12886" t="s">
        <v>9</v>
      </c>
    </row>
    <row r="12887" spans="1:5" x14ac:dyDescent="0.35">
      <c r="A12887" t="s">
        <v>60</v>
      </c>
      <c r="B12887" t="s">
        <v>13</v>
      </c>
      <c r="C12887" s="1">
        <v>44531</v>
      </c>
      <c r="D12887">
        <v>4.6999589999999998</v>
      </c>
      <c r="E12887" t="s">
        <v>9</v>
      </c>
    </row>
    <row r="12888" spans="1:5" x14ac:dyDescent="0.35">
      <c r="A12888" t="s">
        <v>308</v>
      </c>
      <c r="B12888" t="s">
        <v>13</v>
      </c>
      <c r="C12888" s="1">
        <v>44531</v>
      </c>
      <c r="D12888">
        <v>0.62027600000000005</v>
      </c>
      <c r="E12888" t="s">
        <v>9</v>
      </c>
    </row>
    <row r="12889" spans="1:5" x14ac:dyDescent="0.35">
      <c r="A12889" t="s">
        <v>62</v>
      </c>
      <c r="B12889" t="s">
        <v>13</v>
      </c>
      <c r="C12889" s="1">
        <v>44531</v>
      </c>
      <c r="D12889">
        <v>8.8879710000000003</v>
      </c>
      <c r="E12889" t="s">
        <v>9</v>
      </c>
    </row>
    <row r="12890" spans="1:5" x14ac:dyDescent="0.35">
      <c r="A12890" t="s">
        <v>62</v>
      </c>
      <c r="B12890" t="s">
        <v>315</v>
      </c>
      <c r="C12890" s="1">
        <v>44531</v>
      </c>
      <c r="D12890">
        <v>1386.0509709999999</v>
      </c>
      <c r="E12890" t="s">
        <v>9</v>
      </c>
    </row>
    <row r="12891" spans="1:5" x14ac:dyDescent="0.35">
      <c r="A12891" t="s">
        <v>62</v>
      </c>
      <c r="B12891" t="s">
        <v>316</v>
      </c>
      <c r="C12891" s="1">
        <v>44531</v>
      </c>
      <c r="D12891">
        <v>78.851332999999997</v>
      </c>
      <c r="E12891" t="s">
        <v>9</v>
      </c>
    </row>
    <row r="12892" spans="1:5" x14ac:dyDescent="0.35">
      <c r="A12892" t="s">
        <v>55</v>
      </c>
      <c r="B12892" t="s">
        <v>316</v>
      </c>
      <c r="C12892" s="1">
        <v>44531</v>
      </c>
      <c r="D12892">
        <v>6.5596670000000001</v>
      </c>
      <c r="E12892" t="s">
        <v>9</v>
      </c>
    </row>
    <row r="12893" spans="1:5" x14ac:dyDescent="0.35">
      <c r="A12893" t="s">
        <v>63</v>
      </c>
      <c r="B12893" t="s">
        <v>316</v>
      </c>
      <c r="C12893" s="1">
        <v>44531</v>
      </c>
      <c r="D12893">
        <v>72.291667000000004</v>
      </c>
      <c r="E12893" t="s">
        <v>9</v>
      </c>
    </row>
    <row r="12894" spans="1:5" x14ac:dyDescent="0.35">
      <c r="A12894" t="s">
        <v>56</v>
      </c>
      <c r="B12894" t="s">
        <v>316</v>
      </c>
      <c r="C12894" s="1">
        <v>44531</v>
      </c>
      <c r="D12894">
        <v>33.291666999999997</v>
      </c>
      <c r="E12894" t="s">
        <v>9</v>
      </c>
    </row>
    <row r="12895" spans="1:5" x14ac:dyDescent="0.35">
      <c r="A12895" t="s">
        <v>58</v>
      </c>
      <c r="B12895" t="s">
        <v>316</v>
      </c>
      <c r="C12895" s="1">
        <v>44531</v>
      </c>
      <c r="D12895">
        <v>12</v>
      </c>
      <c r="E12895" t="s">
        <v>9</v>
      </c>
    </row>
    <row r="12896" spans="1:5" x14ac:dyDescent="0.35">
      <c r="A12896" t="s">
        <v>60</v>
      </c>
      <c r="B12896" t="s">
        <v>316</v>
      </c>
      <c r="C12896" s="1">
        <v>44531</v>
      </c>
      <c r="D12896">
        <v>20</v>
      </c>
      <c r="E12896" t="s">
        <v>9</v>
      </c>
    </row>
    <row r="12897" spans="1:5" x14ac:dyDescent="0.35">
      <c r="A12897" t="s">
        <v>308</v>
      </c>
      <c r="B12897" t="s">
        <v>316</v>
      </c>
      <c r="C12897" s="1">
        <v>44531</v>
      </c>
      <c r="D12897">
        <v>7</v>
      </c>
      <c r="E12897" t="s">
        <v>9</v>
      </c>
    </row>
    <row r="12898" spans="1:5" x14ac:dyDescent="0.35">
      <c r="A12898" t="s">
        <v>62</v>
      </c>
      <c r="B12898" t="s">
        <v>124</v>
      </c>
      <c r="C12898" s="1">
        <v>44531</v>
      </c>
      <c r="D12898">
        <v>-15.905120999999999</v>
      </c>
      <c r="E12898" t="s">
        <v>9</v>
      </c>
    </row>
    <row r="12899" spans="1:5" x14ac:dyDescent="0.35">
      <c r="A12899" t="s">
        <v>55</v>
      </c>
      <c r="B12899" t="s">
        <v>124</v>
      </c>
      <c r="C12899" s="1">
        <v>44531</v>
      </c>
      <c r="D12899">
        <v>-1.2063219999999999</v>
      </c>
      <c r="E12899" t="s">
        <v>9</v>
      </c>
    </row>
    <row r="12900" spans="1:5" x14ac:dyDescent="0.35">
      <c r="A12900" t="s">
        <v>63</v>
      </c>
      <c r="B12900" t="s">
        <v>124</v>
      </c>
      <c r="C12900" s="1">
        <v>44531</v>
      </c>
      <c r="D12900">
        <v>-14.698798999999999</v>
      </c>
      <c r="E12900" t="s">
        <v>9</v>
      </c>
    </row>
    <row r="12901" spans="1:5" x14ac:dyDescent="0.35">
      <c r="A12901" t="s">
        <v>56</v>
      </c>
      <c r="B12901" t="s">
        <v>124</v>
      </c>
      <c r="C12901" s="1">
        <v>44531</v>
      </c>
      <c r="D12901">
        <v>-6.9216749999999996</v>
      </c>
      <c r="E12901" t="s">
        <v>9</v>
      </c>
    </row>
    <row r="12902" spans="1:5" x14ac:dyDescent="0.35">
      <c r="A12902" t="s">
        <v>58</v>
      </c>
      <c r="B12902" t="s">
        <v>124</v>
      </c>
      <c r="C12902" s="1">
        <v>44531</v>
      </c>
      <c r="D12902">
        <v>-0.61793900000000002</v>
      </c>
      <c r="E12902" t="s">
        <v>9</v>
      </c>
    </row>
    <row r="12903" spans="1:5" x14ac:dyDescent="0.35">
      <c r="A12903" t="s">
        <v>60</v>
      </c>
      <c r="B12903" t="s">
        <v>124</v>
      </c>
      <c r="C12903" s="1">
        <v>44531</v>
      </c>
      <c r="D12903">
        <v>-4.0817920000000001</v>
      </c>
      <c r="E12903" t="s">
        <v>9</v>
      </c>
    </row>
    <row r="12904" spans="1:5" x14ac:dyDescent="0.35">
      <c r="A12904" t="s">
        <v>308</v>
      </c>
      <c r="B12904" t="s">
        <v>124</v>
      </c>
      <c r="C12904" s="1">
        <v>44531</v>
      </c>
      <c r="D12904">
        <v>-3.0773929999999998</v>
      </c>
      <c r="E12904" t="s">
        <v>9</v>
      </c>
    </row>
    <row r="12905" spans="1:5" x14ac:dyDescent="0.35">
      <c r="A12905" t="s">
        <v>56</v>
      </c>
      <c r="B12905" t="s">
        <v>21</v>
      </c>
      <c r="C12905" s="1">
        <v>44531</v>
      </c>
      <c r="D12905">
        <v>19.376111999999999</v>
      </c>
      <c r="E12905" t="s">
        <v>9</v>
      </c>
    </row>
    <row r="12906" spans="1:5" x14ac:dyDescent="0.35">
      <c r="A12906" t="s">
        <v>58</v>
      </c>
      <c r="B12906" t="s">
        <v>21</v>
      </c>
      <c r="C12906" s="1">
        <v>44531</v>
      </c>
      <c r="D12906">
        <v>6.0018520000000004</v>
      </c>
      <c r="E12906" t="s">
        <v>9</v>
      </c>
    </row>
    <row r="12907" spans="1:5" x14ac:dyDescent="0.35">
      <c r="A12907" t="s">
        <v>60</v>
      </c>
      <c r="B12907" t="s">
        <v>21</v>
      </c>
      <c r="C12907" s="1">
        <v>44531</v>
      </c>
      <c r="D12907">
        <v>10.971821</v>
      </c>
      <c r="E12907" t="s">
        <v>9</v>
      </c>
    </row>
    <row r="12908" spans="1:5" x14ac:dyDescent="0.35">
      <c r="A12908" t="s">
        <v>308</v>
      </c>
      <c r="B12908" t="s">
        <v>21</v>
      </c>
      <c r="C12908" s="1">
        <v>44531</v>
      </c>
      <c r="D12908">
        <v>9.4792740000000002</v>
      </c>
      <c r="E12908" t="s">
        <v>9</v>
      </c>
    </row>
    <row r="12909" spans="1:5" x14ac:dyDescent="0.35">
      <c r="A12909" t="s">
        <v>56</v>
      </c>
      <c r="B12909" t="s">
        <v>313</v>
      </c>
      <c r="C12909" s="1">
        <v>44531</v>
      </c>
      <c r="D12909">
        <v>0.42279099999999997</v>
      </c>
      <c r="E12909" t="s">
        <v>9</v>
      </c>
    </row>
    <row r="12910" spans="1:5" x14ac:dyDescent="0.35">
      <c r="A12910" t="s">
        <v>58</v>
      </c>
      <c r="B12910" t="s">
        <v>313</v>
      </c>
      <c r="C12910" s="1">
        <v>44531</v>
      </c>
      <c r="D12910">
        <v>0.130962</v>
      </c>
      <c r="E12910" t="s">
        <v>9</v>
      </c>
    </row>
    <row r="12911" spans="1:5" x14ac:dyDescent="0.35">
      <c r="A12911" t="s">
        <v>60</v>
      </c>
      <c r="B12911" t="s">
        <v>313</v>
      </c>
      <c r="C12911" s="1">
        <v>44531</v>
      </c>
      <c r="D12911">
        <v>0.23940800000000001</v>
      </c>
      <c r="E12911" t="s">
        <v>9</v>
      </c>
    </row>
    <row r="12912" spans="1:5" x14ac:dyDescent="0.35">
      <c r="A12912" t="s">
        <v>308</v>
      </c>
      <c r="B12912" t="s">
        <v>313</v>
      </c>
      <c r="C12912" s="1">
        <v>44531</v>
      </c>
      <c r="D12912">
        <v>0.20684</v>
      </c>
      <c r="E12912" t="s">
        <v>9</v>
      </c>
    </row>
    <row r="12913" spans="1:5" x14ac:dyDescent="0.35">
      <c r="A12913" t="s">
        <v>63</v>
      </c>
      <c r="B12913" t="s">
        <v>21</v>
      </c>
      <c r="C12913" s="1">
        <v>44531</v>
      </c>
      <c r="D12913">
        <v>44.812176000000001</v>
      </c>
      <c r="E12913" t="s">
        <v>9</v>
      </c>
    </row>
    <row r="12914" spans="1:5" x14ac:dyDescent="0.35">
      <c r="A12914" t="s">
        <v>241</v>
      </c>
      <c r="B12914" t="s">
        <v>21</v>
      </c>
      <c r="C12914" s="1">
        <v>44531</v>
      </c>
      <c r="D12914">
        <v>0.738958</v>
      </c>
      <c r="E12914" t="s">
        <v>9</v>
      </c>
    </row>
    <row r="12915" spans="1:5" x14ac:dyDescent="0.35">
      <c r="A12915" t="s">
        <v>314</v>
      </c>
      <c r="B12915" t="s">
        <v>21</v>
      </c>
      <c r="C12915" s="1">
        <v>44531</v>
      </c>
      <c r="D12915">
        <v>0.27792499999999998</v>
      </c>
      <c r="E12915" t="s">
        <v>9</v>
      </c>
    </row>
    <row r="12916" spans="1:5" x14ac:dyDescent="0.35">
      <c r="A12916" t="s">
        <v>55</v>
      </c>
      <c r="B12916" t="s">
        <v>21</v>
      </c>
      <c r="C12916" s="1">
        <v>44531</v>
      </c>
      <c r="D12916">
        <v>1.391521</v>
      </c>
      <c r="E12916" t="s">
        <v>9</v>
      </c>
    </row>
    <row r="12917" spans="1:5" x14ac:dyDescent="0.35">
      <c r="A12917" t="s">
        <v>312</v>
      </c>
      <c r="B12917" t="s">
        <v>21</v>
      </c>
      <c r="C12917" s="1">
        <v>44531</v>
      </c>
      <c r="D12917">
        <v>-0.20294200000000001</v>
      </c>
      <c r="E12917" t="s">
        <v>9</v>
      </c>
    </row>
    <row r="12918" spans="1:5" x14ac:dyDescent="0.35">
      <c r="A12918" t="s">
        <v>62</v>
      </c>
      <c r="B12918" t="s">
        <v>21</v>
      </c>
      <c r="C12918" s="1">
        <v>44531</v>
      </c>
      <c r="D12918">
        <v>47.017637000000001</v>
      </c>
      <c r="E12918" t="s">
        <v>9</v>
      </c>
    </row>
    <row r="12919" spans="1:5" x14ac:dyDescent="0.35">
      <c r="A12919" t="s">
        <v>62</v>
      </c>
      <c r="B12919" t="s">
        <v>92</v>
      </c>
      <c r="C12919" s="1">
        <v>44531</v>
      </c>
      <c r="D12919">
        <v>109.96384999999999</v>
      </c>
      <c r="E12919" t="s">
        <v>9</v>
      </c>
    </row>
    <row r="12920" spans="1:5" x14ac:dyDescent="0.35">
      <c r="A12920" t="s">
        <v>62</v>
      </c>
      <c r="B12920" t="s">
        <v>317</v>
      </c>
      <c r="C12920" s="1">
        <v>44531</v>
      </c>
      <c r="D12920">
        <v>1276.087121</v>
      </c>
      <c r="E12920" t="s">
        <v>9</v>
      </c>
    </row>
    <row r="12921" spans="1:5" x14ac:dyDescent="0.35">
      <c r="A12921" t="s">
        <v>62</v>
      </c>
      <c r="B12921" t="s">
        <v>317</v>
      </c>
      <c r="C12921" s="1">
        <v>44531</v>
      </c>
      <c r="D12921">
        <v>1276.087121</v>
      </c>
      <c r="E12921" t="s">
        <v>9</v>
      </c>
    </row>
    <row r="12922" spans="1:5" x14ac:dyDescent="0.35">
      <c r="A12922" t="s">
        <v>55</v>
      </c>
      <c r="B12922" t="s">
        <v>317</v>
      </c>
      <c r="C12922" s="1">
        <v>44531</v>
      </c>
      <c r="D12922">
        <v>38.164042000000002</v>
      </c>
      <c r="E12922" t="s">
        <v>9</v>
      </c>
    </row>
    <row r="12923" spans="1:5" x14ac:dyDescent="0.35">
      <c r="A12923" t="s">
        <v>55</v>
      </c>
      <c r="B12923" t="s">
        <v>317</v>
      </c>
      <c r="C12923" s="1">
        <v>44531</v>
      </c>
      <c r="D12923">
        <v>38.164042000000002</v>
      </c>
      <c r="E12923" t="s">
        <v>9</v>
      </c>
    </row>
    <row r="12924" spans="1:5" x14ac:dyDescent="0.35">
      <c r="A12924" t="s">
        <v>63</v>
      </c>
      <c r="B12924" t="s">
        <v>317</v>
      </c>
      <c r="C12924" s="1">
        <v>44531</v>
      </c>
      <c r="D12924">
        <v>1237.92308</v>
      </c>
      <c r="E12924" t="s">
        <v>9</v>
      </c>
    </row>
    <row r="12925" spans="1:5" x14ac:dyDescent="0.35">
      <c r="A12925" t="s">
        <v>56</v>
      </c>
      <c r="B12925" t="s">
        <v>317</v>
      </c>
      <c r="C12925" s="1">
        <v>44531</v>
      </c>
      <c r="D12925">
        <v>603.14087400000005</v>
      </c>
      <c r="E12925" t="s">
        <v>9</v>
      </c>
    </row>
    <row r="12926" spans="1:5" x14ac:dyDescent="0.35">
      <c r="A12926" t="s">
        <v>58</v>
      </c>
      <c r="B12926" t="s">
        <v>317</v>
      </c>
      <c r="C12926" s="1">
        <v>44531</v>
      </c>
      <c r="D12926">
        <v>202.75388100000001</v>
      </c>
      <c r="E12926" t="s">
        <v>9</v>
      </c>
    </row>
    <row r="12927" spans="1:5" x14ac:dyDescent="0.35">
      <c r="A12927" t="s">
        <v>60</v>
      </c>
      <c r="B12927" t="s">
        <v>317</v>
      </c>
      <c r="C12927" s="1">
        <v>44531</v>
      </c>
      <c r="D12927">
        <v>297.80993000000001</v>
      </c>
      <c r="E12927" t="s">
        <v>9</v>
      </c>
    </row>
    <row r="12928" spans="1:5" x14ac:dyDescent="0.35">
      <c r="A12928" t="s">
        <v>308</v>
      </c>
      <c r="B12928" t="s">
        <v>317</v>
      </c>
      <c r="C12928" s="1">
        <v>44531</v>
      </c>
      <c r="D12928">
        <v>134.21839499999999</v>
      </c>
      <c r="E12928" t="s">
        <v>9</v>
      </c>
    </row>
    <row r="12929" spans="1:5" x14ac:dyDescent="0.35">
      <c r="A12929" t="s">
        <v>62</v>
      </c>
      <c r="B12929" t="s">
        <v>311</v>
      </c>
      <c r="C12929" s="1">
        <v>44562</v>
      </c>
      <c r="D12929">
        <v>1276.087121</v>
      </c>
      <c r="E12929" t="s">
        <v>9</v>
      </c>
    </row>
    <row r="12930" spans="1:5" x14ac:dyDescent="0.35">
      <c r="A12930" t="s">
        <v>55</v>
      </c>
      <c r="B12930" t="s">
        <v>311</v>
      </c>
      <c r="C12930" s="1">
        <v>44562</v>
      </c>
      <c r="D12930">
        <v>38.164042000000002</v>
      </c>
      <c r="E12930" t="s">
        <v>9</v>
      </c>
    </row>
    <row r="12931" spans="1:5" x14ac:dyDescent="0.35">
      <c r="A12931" t="s">
        <v>63</v>
      </c>
      <c r="B12931" t="s">
        <v>311</v>
      </c>
      <c r="C12931" s="1">
        <v>44562</v>
      </c>
      <c r="D12931">
        <v>1237.92308</v>
      </c>
      <c r="E12931" t="s">
        <v>9</v>
      </c>
    </row>
    <row r="12932" spans="1:5" x14ac:dyDescent="0.35">
      <c r="A12932" t="s">
        <v>56</v>
      </c>
      <c r="B12932" t="s">
        <v>311</v>
      </c>
      <c r="C12932" s="1">
        <v>44562</v>
      </c>
      <c r="D12932">
        <v>603.14087400000005</v>
      </c>
      <c r="E12932" t="s">
        <v>9</v>
      </c>
    </row>
    <row r="12933" spans="1:5" x14ac:dyDescent="0.35">
      <c r="A12933" t="s">
        <v>58</v>
      </c>
      <c r="B12933" t="s">
        <v>311</v>
      </c>
      <c r="C12933" s="1">
        <v>44562</v>
      </c>
      <c r="D12933">
        <v>202.75388100000001</v>
      </c>
      <c r="E12933" t="s">
        <v>9</v>
      </c>
    </row>
    <row r="12934" spans="1:5" x14ac:dyDescent="0.35">
      <c r="A12934" t="s">
        <v>60</v>
      </c>
      <c r="B12934" t="s">
        <v>311</v>
      </c>
      <c r="C12934" s="1">
        <v>44562</v>
      </c>
      <c r="D12934">
        <v>297.80993000000001</v>
      </c>
      <c r="E12934" t="s">
        <v>9</v>
      </c>
    </row>
    <row r="12935" spans="1:5" x14ac:dyDescent="0.35">
      <c r="A12935" t="s">
        <v>308</v>
      </c>
      <c r="B12935" t="s">
        <v>311</v>
      </c>
      <c r="C12935" s="1">
        <v>44562</v>
      </c>
      <c r="D12935">
        <v>134.21839499999999</v>
      </c>
      <c r="E12935" t="s">
        <v>9</v>
      </c>
    </row>
    <row r="12936" spans="1:5" x14ac:dyDescent="0.35">
      <c r="A12936" t="s">
        <v>55</v>
      </c>
      <c r="B12936" t="s">
        <v>13</v>
      </c>
      <c r="C12936" s="1">
        <v>44562</v>
      </c>
      <c r="D12936">
        <v>2.4728560000000002</v>
      </c>
      <c r="E12936" t="s">
        <v>9</v>
      </c>
    </row>
    <row r="12937" spans="1:5" x14ac:dyDescent="0.35">
      <c r="A12937" t="s">
        <v>312</v>
      </c>
      <c r="B12937" t="s">
        <v>13</v>
      </c>
      <c r="C12937" s="1">
        <v>44562</v>
      </c>
      <c r="D12937">
        <v>1.2631520000000001</v>
      </c>
      <c r="E12937" t="s">
        <v>9</v>
      </c>
    </row>
    <row r="12938" spans="1:5" x14ac:dyDescent="0.35">
      <c r="A12938" t="s">
        <v>63</v>
      </c>
      <c r="B12938" t="s">
        <v>13</v>
      </c>
      <c r="C12938" s="1">
        <v>44562</v>
      </c>
      <c r="D12938">
        <v>2.5710130000000002</v>
      </c>
      <c r="E12938" t="s">
        <v>9</v>
      </c>
    </row>
    <row r="12939" spans="1:5" x14ac:dyDescent="0.35">
      <c r="A12939" t="s">
        <v>241</v>
      </c>
      <c r="B12939" t="s">
        <v>13</v>
      </c>
      <c r="C12939" s="1">
        <v>44562</v>
      </c>
      <c r="D12939">
        <v>0.85043000000000002</v>
      </c>
      <c r="E12939" t="s">
        <v>9</v>
      </c>
    </row>
    <row r="12940" spans="1:5" x14ac:dyDescent="0.35">
      <c r="A12940" t="s">
        <v>314</v>
      </c>
      <c r="B12940" t="s">
        <v>13</v>
      </c>
      <c r="C12940" s="1">
        <v>44562</v>
      </c>
      <c r="D12940">
        <v>0.71345999999999998</v>
      </c>
      <c r="E12940" t="s">
        <v>9</v>
      </c>
    </row>
    <row r="12941" spans="1:5" x14ac:dyDescent="0.35">
      <c r="A12941" t="s">
        <v>56</v>
      </c>
      <c r="B12941" t="s">
        <v>313</v>
      </c>
      <c r="C12941" s="1">
        <v>44562</v>
      </c>
      <c r="D12941">
        <v>0.115106</v>
      </c>
      <c r="E12941" t="s">
        <v>9</v>
      </c>
    </row>
    <row r="12942" spans="1:5" x14ac:dyDescent="0.35">
      <c r="A12942" t="s">
        <v>58</v>
      </c>
      <c r="B12942" t="s">
        <v>313</v>
      </c>
      <c r="C12942" s="1">
        <v>44562</v>
      </c>
      <c r="D12942">
        <v>2.2339999999999999E-2</v>
      </c>
      <c r="E12942" t="s">
        <v>9</v>
      </c>
    </row>
    <row r="12943" spans="1:5" x14ac:dyDescent="0.35">
      <c r="A12943" t="s">
        <v>60</v>
      </c>
      <c r="B12943" t="s">
        <v>313</v>
      </c>
      <c r="C12943" s="1">
        <v>44562</v>
      </c>
      <c r="D12943">
        <v>0.76198999999999995</v>
      </c>
      <c r="E12943" t="s">
        <v>9</v>
      </c>
    </row>
    <row r="12944" spans="1:5" x14ac:dyDescent="0.35">
      <c r="A12944" t="s">
        <v>308</v>
      </c>
      <c r="B12944" t="s">
        <v>313</v>
      </c>
      <c r="C12944" s="1">
        <v>44562</v>
      </c>
      <c r="D12944">
        <v>0.100563</v>
      </c>
      <c r="E12944" t="s">
        <v>9</v>
      </c>
    </row>
    <row r="12945" spans="1:5" x14ac:dyDescent="0.35">
      <c r="A12945" t="s">
        <v>56</v>
      </c>
      <c r="B12945" t="s">
        <v>13</v>
      </c>
      <c r="C12945" s="1">
        <v>44562</v>
      </c>
      <c r="D12945">
        <v>0.47595399999999999</v>
      </c>
      <c r="E12945" t="s">
        <v>9</v>
      </c>
    </row>
    <row r="12946" spans="1:5" x14ac:dyDescent="0.35">
      <c r="A12946" t="s">
        <v>58</v>
      </c>
      <c r="B12946" t="s">
        <v>13</v>
      </c>
      <c r="C12946" s="1">
        <v>44562</v>
      </c>
      <c r="D12946">
        <v>9.2373999999999998E-2</v>
      </c>
      <c r="E12946" t="s">
        <v>9</v>
      </c>
    </row>
    <row r="12947" spans="1:5" x14ac:dyDescent="0.35">
      <c r="A12947" t="s">
        <v>60</v>
      </c>
      <c r="B12947" t="s">
        <v>13</v>
      </c>
      <c r="C12947" s="1">
        <v>44562</v>
      </c>
      <c r="D12947">
        <v>3.1507550000000002</v>
      </c>
      <c r="E12947" t="s">
        <v>9</v>
      </c>
    </row>
    <row r="12948" spans="1:5" x14ac:dyDescent="0.35">
      <c r="A12948" t="s">
        <v>308</v>
      </c>
      <c r="B12948" t="s">
        <v>13</v>
      </c>
      <c r="C12948" s="1">
        <v>44562</v>
      </c>
      <c r="D12948">
        <v>0.41582000000000002</v>
      </c>
      <c r="E12948" t="s">
        <v>9</v>
      </c>
    </row>
    <row r="12949" spans="1:5" x14ac:dyDescent="0.35">
      <c r="A12949" t="s">
        <v>62</v>
      </c>
      <c r="B12949" t="s">
        <v>13</v>
      </c>
      <c r="C12949" s="1">
        <v>44562</v>
      </c>
      <c r="D12949">
        <v>7.8709110000000004</v>
      </c>
      <c r="E12949" t="s">
        <v>9</v>
      </c>
    </row>
    <row r="12950" spans="1:5" x14ac:dyDescent="0.35">
      <c r="A12950" t="s">
        <v>62</v>
      </c>
      <c r="B12950" t="s">
        <v>315</v>
      </c>
      <c r="C12950" s="1">
        <v>44562</v>
      </c>
      <c r="D12950">
        <v>1283.958032</v>
      </c>
      <c r="E12950" t="s">
        <v>9</v>
      </c>
    </row>
    <row r="12951" spans="1:5" x14ac:dyDescent="0.35">
      <c r="A12951" t="s">
        <v>62</v>
      </c>
      <c r="B12951" t="s">
        <v>316</v>
      </c>
      <c r="C12951" s="1">
        <v>44562</v>
      </c>
      <c r="D12951">
        <v>78.851332999999997</v>
      </c>
      <c r="E12951" t="s">
        <v>9</v>
      </c>
    </row>
    <row r="12952" spans="1:5" x14ac:dyDescent="0.35">
      <c r="A12952" t="s">
        <v>55</v>
      </c>
      <c r="B12952" t="s">
        <v>316</v>
      </c>
      <c r="C12952" s="1">
        <v>44562</v>
      </c>
      <c r="D12952">
        <v>6.5596670000000001</v>
      </c>
      <c r="E12952" t="s">
        <v>9</v>
      </c>
    </row>
    <row r="12953" spans="1:5" x14ac:dyDescent="0.35">
      <c r="A12953" t="s">
        <v>63</v>
      </c>
      <c r="B12953" t="s">
        <v>316</v>
      </c>
      <c r="C12953" s="1">
        <v>44562</v>
      </c>
      <c r="D12953">
        <v>72.291667000000004</v>
      </c>
      <c r="E12953" t="s">
        <v>9</v>
      </c>
    </row>
    <row r="12954" spans="1:5" x14ac:dyDescent="0.35">
      <c r="A12954" t="s">
        <v>56</v>
      </c>
      <c r="B12954" t="s">
        <v>316</v>
      </c>
      <c r="C12954" s="1">
        <v>44562</v>
      </c>
      <c r="D12954">
        <v>33.291666999999997</v>
      </c>
      <c r="E12954" t="s">
        <v>9</v>
      </c>
    </row>
    <row r="12955" spans="1:5" x14ac:dyDescent="0.35">
      <c r="A12955" t="s">
        <v>58</v>
      </c>
      <c r="B12955" t="s">
        <v>316</v>
      </c>
      <c r="C12955" s="1">
        <v>44562</v>
      </c>
      <c r="D12955">
        <v>12</v>
      </c>
      <c r="E12955" t="s">
        <v>9</v>
      </c>
    </row>
    <row r="12956" spans="1:5" x14ac:dyDescent="0.35">
      <c r="A12956" t="s">
        <v>60</v>
      </c>
      <c r="B12956" t="s">
        <v>316</v>
      </c>
      <c r="C12956" s="1">
        <v>44562</v>
      </c>
      <c r="D12956">
        <v>20</v>
      </c>
      <c r="E12956" t="s">
        <v>9</v>
      </c>
    </row>
    <row r="12957" spans="1:5" x14ac:dyDescent="0.35">
      <c r="A12957" t="s">
        <v>308</v>
      </c>
      <c r="B12957" t="s">
        <v>316</v>
      </c>
      <c r="C12957" s="1">
        <v>44562</v>
      </c>
      <c r="D12957">
        <v>7</v>
      </c>
      <c r="E12957" t="s">
        <v>9</v>
      </c>
    </row>
    <row r="12958" spans="1:5" x14ac:dyDescent="0.35">
      <c r="A12958" t="s">
        <v>62</v>
      </c>
      <c r="B12958" t="s">
        <v>124</v>
      </c>
      <c r="C12958" s="1">
        <v>44562</v>
      </c>
      <c r="D12958">
        <v>-15.905120999999999</v>
      </c>
      <c r="E12958" t="s">
        <v>9</v>
      </c>
    </row>
    <row r="12959" spans="1:5" x14ac:dyDescent="0.35">
      <c r="A12959" t="s">
        <v>55</v>
      </c>
      <c r="B12959" t="s">
        <v>124</v>
      </c>
      <c r="C12959" s="1">
        <v>44562</v>
      </c>
      <c r="D12959">
        <v>-1.2063219999999999</v>
      </c>
      <c r="E12959" t="s">
        <v>9</v>
      </c>
    </row>
    <row r="12960" spans="1:5" x14ac:dyDescent="0.35">
      <c r="A12960" t="s">
        <v>63</v>
      </c>
      <c r="B12960" t="s">
        <v>124</v>
      </c>
      <c r="C12960" s="1">
        <v>44562</v>
      </c>
      <c r="D12960">
        <v>-14.698798999999999</v>
      </c>
      <c r="E12960" t="s">
        <v>9</v>
      </c>
    </row>
    <row r="12961" spans="1:5" x14ac:dyDescent="0.35">
      <c r="A12961" t="s">
        <v>56</v>
      </c>
      <c r="B12961" t="s">
        <v>124</v>
      </c>
      <c r="C12961" s="1">
        <v>44562</v>
      </c>
      <c r="D12961">
        <v>-6.9216749999999996</v>
      </c>
      <c r="E12961" t="s">
        <v>9</v>
      </c>
    </row>
    <row r="12962" spans="1:5" x14ac:dyDescent="0.35">
      <c r="A12962" t="s">
        <v>58</v>
      </c>
      <c r="B12962" t="s">
        <v>124</v>
      </c>
      <c r="C12962" s="1">
        <v>44562</v>
      </c>
      <c r="D12962">
        <v>-0.61793900000000002</v>
      </c>
      <c r="E12962" t="s">
        <v>9</v>
      </c>
    </row>
    <row r="12963" spans="1:5" x14ac:dyDescent="0.35">
      <c r="A12963" t="s">
        <v>60</v>
      </c>
      <c r="B12963" t="s">
        <v>124</v>
      </c>
      <c r="C12963" s="1">
        <v>44562</v>
      </c>
      <c r="D12963">
        <v>-4.0817920000000001</v>
      </c>
      <c r="E12963" t="s">
        <v>9</v>
      </c>
    </row>
    <row r="12964" spans="1:5" x14ac:dyDescent="0.35">
      <c r="A12964" t="s">
        <v>308</v>
      </c>
      <c r="B12964" t="s">
        <v>124</v>
      </c>
      <c r="C12964" s="1">
        <v>44562</v>
      </c>
      <c r="D12964">
        <v>-3.0773929999999998</v>
      </c>
      <c r="E12964" t="s">
        <v>9</v>
      </c>
    </row>
    <row r="12965" spans="1:5" x14ac:dyDescent="0.35">
      <c r="A12965" t="s">
        <v>56</v>
      </c>
      <c r="B12965" t="s">
        <v>21</v>
      </c>
      <c r="C12965" s="1">
        <v>44562</v>
      </c>
      <c r="D12965">
        <v>26.445986000000001</v>
      </c>
      <c r="E12965" t="s">
        <v>9</v>
      </c>
    </row>
    <row r="12966" spans="1:5" x14ac:dyDescent="0.35">
      <c r="A12966" t="s">
        <v>58</v>
      </c>
      <c r="B12966" t="s">
        <v>21</v>
      </c>
      <c r="C12966" s="1">
        <v>44562</v>
      </c>
      <c r="D12966">
        <v>8.1917819999999999</v>
      </c>
      <c r="E12966" t="s">
        <v>9</v>
      </c>
    </row>
    <row r="12967" spans="1:5" x14ac:dyDescent="0.35">
      <c r="A12967" t="s">
        <v>60</v>
      </c>
      <c r="B12967" t="s">
        <v>21</v>
      </c>
      <c r="C12967" s="1">
        <v>44562</v>
      </c>
      <c r="D12967">
        <v>14.975173</v>
      </c>
      <c r="E12967" t="s">
        <v>9</v>
      </c>
    </row>
    <row r="12968" spans="1:5" x14ac:dyDescent="0.35">
      <c r="A12968" t="s">
        <v>308</v>
      </c>
      <c r="B12968" t="s">
        <v>21</v>
      </c>
      <c r="C12968" s="1">
        <v>44562</v>
      </c>
      <c r="D12968">
        <v>12.938031000000001</v>
      </c>
      <c r="E12968" t="s">
        <v>9</v>
      </c>
    </row>
    <row r="12969" spans="1:5" x14ac:dyDescent="0.35">
      <c r="A12969" t="s">
        <v>56</v>
      </c>
      <c r="B12969" t="s">
        <v>313</v>
      </c>
      <c r="C12969" s="1">
        <v>44562</v>
      </c>
      <c r="D12969">
        <v>0.42279099999999997</v>
      </c>
      <c r="E12969" t="s">
        <v>9</v>
      </c>
    </row>
    <row r="12970" spans="1:5" x14ac:dyDescent="0.35">
      <c r="A12970" t="s">
        <v>58</v>
      </c>
      <c r="B12970" t="s">
        <v>313</v>
      </c>
      <c r="C12970" s="1">
        <v>44562</v>
      </c>
      <c r="D12970">
        <v>0.130962</v>
      </c>
      <c r="E12970" t="s">
        <v>9</v>
      </c>
    </row>
    <row r="12971" spans="1:5" x14ac:dyDescent="0.35">
      <c r="A12971" t="s">
        <v>60</v>
      </c>
      <c r="B12971" t="s">
        <v>313</v>
      </c>
      <c r="C12971" s="1">
        <v>44562</v>
      </c>
      <c r="D12971">
        <v>0.23940800000000001</v>
      </c>
      <c r="E12971" t="s">
        <v>9</v>
      </c>
    </row>
    <row r="12972" spans="1:5" x14ac:dyDescent="0.35">
      <c r="A12972" t="s">
        <v>308</v>
      </c>
      <c r="B12972" t="s">
        <v>313</v>
      </c>
      <c r="C12972" s="1">
        <v>44562</v>
      </c>
      <c r="D12972">
        <v>0.20684</v>
      </c>
      <c r="E12972" t="s">
        <v>9</v>
      </c>
    </row>
    <row r="12973" spans="1:5" x14ac:dyDescent="0.35">
      <c r="A12973" t="s">
        <v>63</v>
      </c>
      <c r="B12973" t="s">
        <v>21</v>
      </c>
      <c r="C12973" s="1">
        <v>44562</v>
      </c>
      <c r="D12973">
        <v>61.557602000000003</v>
      </c>
      <c r="E12973" t="s">
        <v>9</v>
      </c>
    </row>
    <row r="12974" spans="1:5" x14ac:dyDescent="0.35">
      <c r="A12974" t="s">
        <v>241</v>
      </c>
      <c r="B12974" t="s">
        <v>21</v>
      </c>
      <c r="C12974" s="1">
        <v>44562</v>
      </c>
      <c r="D12974">
        <v>0.67472500000000002</v>
      </c>
      <c r="E12974" t="s">
        <v>9</v>
      </c>
    </row>
    <row r="12975" spans="1:5" x14ac:dyDescent="0.35">
      <c r="A12975" t="s">
        <v>314</v>
      </c>
      <c r="B12975" t="s">
        <v>21</v>
      </c>
      <c r="C12975" s="1">
        <v>44562</v>
      </c>
      <c r="D12975">
        <v>0.31864399999999998</v>
      </c>
      <c r="E12975" t="s">
        <v>9</v>
      </c>
    </row>
    <row r="12976" spans="1:5" x14ac:dyDescent="0.35">
      <c r="A12976" t="s">
        <v>55</v>
      </c>
      <c r="B12976" t="s">
        <v>21</v>
      </c>
      <c r="C12976" s="1">
        <v>44562</v>
      </c>
      <c r="D12976">
        <v>1.5358999999999999E-2</v>
      </c>
      <c r="E12976" t="s">
        <v>9</v>
      </c>
    </row>
    <row r="12977" spans="1:5" x14ac:dyDescent="0.35">
      <c r="A12977" t="s">
        <v>312</v>
      </c>
      <c r="B12977" t="s">
        <v>21</v>
      </c>
      <c r="C12977" s="1">
        <v>44562</v>
      </c>
      <c r="D12977">
        <v>0.40754499999999999</v>
      </c>
      <c r="E12977" t="s">
        <v>9</v>
      </c>
    </row>
    <row r="12978" spans="1:5" x14ac:dyDescent="0.35">
      <c r="A12978" t="s">
        <v>62</v>
      </c>
      <c r="B12978" t="s">
        <v>21</v>
      </c>
      <c r="C12978" s="1">
        <v>44562</v>
      </c>
      <c r="D12978">
        <v>62.973875999999997</v>
      </c>
      <c r="E12978" t="s">
        <v>9</v>
      </c>
    </row>
    <row r="12979" spans="1:5" x14ac:dyDescent="0.35">
      <c r="A12979" t="s">
        <v>62</v>
      </c>
      <c r="B12979" t="s">
        <v>92</v>
      </c>
      <c r="C12979" s="1">
        <v>44562</v>
      </c>
      <c r="D12979">
        <v>125.920089</v>
      </c>
      <c r="E12979" t="s">
        <v>9</v>
      </c>
    </row>
    <row r="12980" spans="1:5" x14ac:dyDescent="0.35">
      <c r="A12980" t="s">
        <v>62</v>
      </c>
      <c r="B12980" t="s">
        <v>317</v>
      </c>
      <c r="C12980" s="1">
        <v>44562</v>
      </c>
      <c r="D12980">
        <v>1158.0379439999999</v>
      </c>
      <c r="E12980" t="s">
        <v>9</v>
      </c>
    </row>
    <row r="12981" spans="1:5" x14ac:dyDescent="0.35">
      <c r="A12981" t="s">
        <v>62</v>
      </c>
      <c r="B12981" t="s">
        <v>317</v>
      </c>
      <c r="C12981" s="1">
        <v>44562</v>
      </c>
      <c r="D12981">
        <v>1158.0379439999999</v>
      </c>
      <c r="E12981" t="s">
        <v>9</v>
      </c>
    </row>
    <row r="12982" spans="1:5" x14ac:dyDescent="0.35">
      <c r="A12982" t="s">
        <v>55</v>
      </c>
      <c r="B12982" t="s">
        <v>317</v>
      </c>
      <c r="C12982" s="1">
        <v>44562</v>
      </c>
      <c r="D12982">
        <v>36.123800000000003</v>
      </c>
      <c r="E12982" t="s">
        <v>9</v>
      </c>
    </row>
    <row r="12983" spans="1:5" x14ac:dyDescent="0.35">
      <c r="A12983" t="s">
        <v>55</v>
      </c>
      <c r="B12983" t="s">
        <v>317</v>
      </c>
      <c r="C12983" s="1">
        <v>44562</v>
      </c>
      <c r="D12983">
        <v>36.123800000000003</v>
      </c>
      <c r="E12983" t="s">
        <v>9</v>
      </c>
    </row>
    <row r="12984" spans="1:5" x14ac:dyDescent="0.35">
      <c r="A12984" t="s">
        <v>63</v>
      </c>
      <c r="B12984" t="s">
        <v>317</v>
      </c>
      <c r="C12984" s="1">
        <v>44562</v>
      </c>
      <c r="D12984">
        <v>1121.914143</v>
      </c>
      <c r="E12984" t="s">
        <v>9</v>
      </c>
    </row>
    <row r="12985" spans="1:5" x14ac:dyDescent="0.35">
      <c r="A12985" t="s">
        <v>56</v>
      </c>
      <c r="B12985" t="s">
        <v>317</v>
      </c>
      <c r="C12985" s="1">
        <v>44562</v>
      </c>
      <c r="D12985">
        <v>550.80085099999997</v>
      </c>
      <c r="E12985" t="s">
        <v>9</v>
      </c>
    </row>
    <row r="12986" spans="1:5" x14ac:dyDescent="0.35">
      <c r="A12986" t="s">
        <v>58</v>
      </c>
      <c r="B12986" t="s">
        <v>317</v>
      </c>
      <c r="C12986" s="1">
        <v>44562</v>
      </c>
      <c r="D12986">
        <v>183.272413</v>
      </c>
      <c r="E12986" t="s">
        <v>9</v>
      </c>
    </row>
    <row r="12987" spans="1:5" x14ac:dyDescent="0.35">
      <c r="A12987" t="s">
        <v>60</v>
      </c>
      <c r="B12987" t="s">
        <v>317</v>
      </c>
      <c r="C12987" s="1">
        <v>44562</v>
      </c>
      <c r="D12987">
        <v>270.06730299999998</v>
      </c>
      <c r="E12987" t="s">
        <v>9</v>
      </c>
    </row>
    <row r="12988" spans="1:5" x14ac:dyDescent="0.35">
      <c r="A12988" t="s">
        <v>308</v>
      </c>
      <c r="B12988" t="s">
        <v>317</v>
      </c>
      <c r="C12988" s="1">
        <v>44562</v>
      </c>
      <c r="D12988">
        <v>117.77357600000001</v>
      </c>
      <c r="E12988" t="s">
        <v>9</v>
      </c>
    </row>
    <row r="12989" spans="1:5" x14ac:dyDescent="0.35">
      <c r="A12989" t="s">
        <v>62</v>
      </c>
      <c r="B12989" t="s">
        <v>311</v>
      </c>
      <c r="C12989" s="1">
        <v>44593</v>
      </c>
      <c r="D12989">
        <v>1158.0379439999999</v>
      </c>
      <c r="E12989" t="s">
        <v>9</v>
      </c>
    </row>
    <row r="12990" spans="1:5" x14ac:dyDescent="0.35">
      <c r="A12990" t="s">
        <v>55</v>
      </c>
      <c r="B12990" t="s">
        <v>311</v>
      </c>
      <c r="C12990" s="1">
        <v>44593</v>
      </c>
      <c r="D12990">
        <v>36.123800000000003</v>
      </c>
      <c r="E12990" t="s">
        <v>9</v>
      </c>
    </row>
    <row r="12991" spans="1:5" x14ac:dyDescent="0.35">
      <c r="A12991" t="s">
        <v>63</v>
      </c>
      <c r="B12991" t="s">
        <v>311</v>
      </c>
      <c r="C12991" s="1">
        <v>44593</v>
      </c>
      <c r="D12991">
        <v>1121.914143</v>
      </c>
      <c r="E12991" t="s">
        <v>9</v>
      </c>
    </row>
    <row r="12992" spans="1:5" x14ac:dyDescent="0.35">
      <c r="A12992" t="s">
        <v>56</v>
      </c>
      <c r="B12992" t="s">
        <v>311</v>
      </c>
      <c r="C12992" s="1">
        <v>44593</v>
      </c>
      <c r="D12992">
        <v>550.80085099999997</v>
      </c>
      <c r="E12992" t="s">
        <v>9</v>
      </c>
    </row>
    <row r="12993" spans="1:5" x14ac:dyDescent="0.35">
      <c r="A12993" t="s">
        <v>58</v>
      </c>
      <c r="B12993" t="s">
        <v>311</v>
      </c>
      <c r="C12993" s="1">
        <v>44593</v>
      </c>
      <c r="D12993">
        <v>183.272413</v>
      </c>
      <c r="E12993" t="s">
        <v>9</v>
      </c>
    </row>
    <row r="12994" spans="1:5" x14ac:dyDescent="0.35">
      <c r="A12994" t="s">
        <v>60</v>
      </c>
      <c r="B12994" t="s">
        <v>311</v>
      </c>
      <c r="C12994" s="1">
        <v>44593</v>
      </c>
      <c r="D12994">
        <v>270.06730299999998</v>
      </c>
      <c r="E12994" t="s">
        <v>9</v>
      </c>
    </row>
    <row r="12995" spans="1:5" x14ac:dyDescent="0.35">
      <c r="A12995" t="s">
        <v>308</v>
      </c>
      <c r="B12995" t="s">
        <v>311</v>
      </c>
      <c r="C12995" s="1">
        <v>44593</v>
      </c>
      <c r="D12995">
        <v>117.77357600000001</v>
      </c>
      <c r="E12995" t="s">
        <v>9</v>
      </c>
    </row>
    <row r="12996" spans="1:5" x14ac:dyDescent="0.35">
      <c r="A12996" t="s">
        <v>55</v>
      </c>
      <c r="B12996" t="s">
        <v>13</v>
      </c>
      <c r="C12996" s="1">
        <v>44593</v>
      </c>
      <c r="D12996">
        <v>0.30733500000000002</v>
      </c>
      <c r="E12996" t="s">
        <v>9</v>
      </c>
    </row>
    <row r="12997" spans="1:5" x14ac:dyDescent="0.35">
      <c r="A12997" t="s">
        <v>312</v>
      </c>
      <c r="B12997" t="s">
        <v>13</v>
      </c>
      <c r="C12997" s="1">
        <v>44593</v>
      </c>
      <c r="D12997">
        <v>1.6501680000000001</v>
      </c>
      <c r="E12997" t="s">
        <v>9</v>
      </c>
    </row>
    <row r="12998" spans="1:5" x14ac:dyDescent="0.35">
      <c r="A12998" t="s">
        <v>63</v>
      </c>
      <c r="B12998" t="s">
        <v>13</v>
      </c>
      <c r="C12998" s="1">
        <v>44593</v>
      </c>
      <c r="D12998">
        <v>1.3028960000000001</v>
      </c>
      <c r="E12998" t="s">
        <v>9</v>
      </c>
    </row>
    <row r="12999" spans="1:5" x14ac:dyDescent="0.35">
      <c r="A12999" t="s">
        <v>241</v>
      </c>
      <c r="B12999" t="s">
        <v>13</v>
      </c>
      <c r="C12999" s="1">
        <v>44593</v>
      </c>
      <c r="D12999">
        <v>0.83885600000000005</v>
      </c>
      <c r="E12999" t="s">
        <v>9</v>
      </c>
    </row>
    <row r="13000" spans="1:5" x14ac:dyDescent="0.35">
      <c r="A13000" t="s">
        <v>314</v>
      </c>
      <c r="B13000" t="s">
        <v>13</v>
      </c>
      <c r="C13000" s="1">
        <v>44593</v>
      </c>
      <c r="D13000">
        <v>0.77457799999999999</v>
      </c>
      <c r="E13000" t="s">
        <v>9</v>
      </c>
    </row>
    <row r="13001" spans="1:5" x14ac:dyDescent="0.35">
      <c r="A13001" t="s">
        <v>56</v>
      </c>
      <c r="B13001" t="s">
        <v>313</v>
      </c>
      <c r="C13001" s="1">
        <v>44593</v>
      </c>
      <c r="D13001">
        <v>0.115106</v>
      </c>
      <c r="E13001" t="s">
        <v>9</v>
      </c>
    </row>
    <row r="13002" spans="1:5" x14ac:dyDescent="0.35">
      <c r="A13002" t="s">
        <v>58</v>
      </c>
      <c r="B13002" t="s">
        <v>313</v>
      </c>
      <c r="C13002" s="1">
        <v>44593</v>
      </c>
      <c r="D13002">
        <v>2.2339999999999999E-2</v>
      </c>
      <c r="E13002" t="s">
        <v>9</v>
      </c>
    </row>
    <row r="13003" spans="1:5" x14ac:dyDescent="0.35">
      <c r="A13003" t="s">
        <v>60</v>
      </c>
      <c r="B13003" t="s">
        <v>313</v>
      </c>
      <c r="C13003" s="1">
        <v>44593</v>
      </c>
      <c r="D13003">
        <v>0.76198999999999995</v>
      </c>
      <c r="E13003" t="s">
        <v>9</v>
      </c>
    </row>
    <row r="13004" spans="1:5" x14ac:dyDescent="0.35">
      <c r="A13004" t="s">
        <v>308</v>
      </c>
      <c r="B13004" t="s">
        <v>313</v>
      </c>
      <c r="C13004" s="1">
        <v>44593</v>
      </c>
      <c r="D13004">
        <v>0.100563</v>
      </c>
      <c r="E13004" t="s">
        <v>9</v>
      </c>
    </row>
    <row r="13005" spans="1:5" x14ac:dyDescent="0.35">
      <c r="A13005" t="s">
        <v>56</v>
      </c>
      <c r="B13005" t="s">
        <v>13</v>
      </c>
      <c r="C13005" s="1">
        <v>44593</v>
      </c>
      <c r="D13005">
        <v>0.33568900000000002</v>
      </c>
      <c r="E13005" t="s">
        <v>9</v>
      </c>
    </row>
    <row r="13006" spans="1:5" x14ac:dyDescent="0.35">
      <c r="A13006" t="s">
        <v>58</v>
      </c>
      <c r="B13006" t="s">
        <v>13</v>
      </c>
      <c r="C13006" s="1">
        <v>44593</v>
      </c>
      <c r="D13006">
        <v>6.5151000000000001E-2</v>
      </c>
      <c r="E13006" t="s">
        <v>9</v>
      </c>
    </row>
    <row r="13007" spans="1:5" x14ac:dyDescent="0.35">
      <c r="A13007" t="s">
        <v>60</v>
      </c>
      <c r="B13007" t="s">
        <v>13</v>
      </c>
      <c r="C13007" s="1">
        <v>44593</v>
      </c>
      <c r="D13007">
        <v>2.2222149999999998</v>
      </c>
      <c r="E13007" t="s">
        <v>9</v>
      </c>
    </row>
    <row r="13008" spans="1:5" x14ac:dyDescent="0.35">
      <c r="A13008" t="s">
        <v>308</v>
      </c>
      <c r="B13008" t="s">
        <v>13</v>
      </c>
      <c r="C13008" s="1">
        <v>44593</v>
      </c>
      <c r="D13008">
        <v>0.29327599999999998</v>
      </c>
      <c r="E13008" t="s">
        <v>9</v>
      </c>
    </row>
    <row r="13009" spans="1:5" x14ac:dyDescent="0.35">
      <c r="A13009" t="s">
        <v>62</v>
      </c>
      <c r="B13009" t="s">
        <v>13</v>
      </c>
      <c r="C13009" s="1">
        <v>44593</v>
      </c>
      <c r="D13009">
        <v>4.8738330000000003</v>
      </c>
      <c r="E13009" t="s">
        <v>9</v>
      </c>
    </row>
    <row r="13010" spans="1:5" x14ac:dyDescent="0.35">
      <c r="A13010" t="s">
        <v>62</v>
      </c>
      <c r="B13010" t="s">
        <v>315</v>
      </c>
      <c r="C13010" s="1">
        <v>44593</v>
      </c>
      <c r="D13010">
        <v>1162.9117759999999</v>
      </c>
      <c r="E13010" t="s">
        <v>9</v>
      </c>
    </row>
    <row r="13011" spans="1:5" x14ac:dyDescent="0.35">
      <c r="A13011" t="s">
        <v>62</v>
      </c>
      <c r="B13011" t="s">
        <v>316</v>
      </c>
      <c r="C13011" s="1">
        <v>44593</v>
      </c>
      <c r="D13011">
        <v>78.851332999999997</v>
      </c>
      <c r="E13011" t="s">
        <v>9</v>
      </c>
    </row>
    <row r="13012" spans="1:5" x14ac:dyDescent="0.35">
      <c r="A13012" t="s">
        <v>55</v>
      </c>
      <c r="B13012" t="s">
        <v>316</v>
      </c>
      <c r="C13012" s="1">
        <v>44593</v>
      </c>
      <c r="D13012">
        <v>6.5596670000000001</v>
      </c>
      <c r="E13012" t="s">
        <v>9</v>
      </c>
    </row>
    <row r="13013" spans="1:5" x14ac:dyDescent="0.35">
      <c r="A13013" t="s">
        <v>63</v>
      </c>
      <c r="B13013" t="s">
        <v>316</v>
      </c>
      <c r="C13013" s="1">
        <v>44593</v>
      </c>
      <c r="D13013">
        <v>72.291667000000004</v>
      </c>
      <c r="E13013" t="s">
        <v>9</v>
      </c>
    </row>
    <row r="13014" spans="1:5" x14ac:dyDescent="0.35">
      <c r="A13014" t="s">
        <v>56</v>
      </c>
      <c r="B13014" t="s">
        <v>316</v>
      </c>
      <c r="C13014" s="1">
        <v>44593</v>
      </c>
      <c r="D13014">
        <v>33.291666999999997</v>
      </c>
      <c r="E13014" t="s">
        <v>9</v>
      </c>
    </row>
    <row r="13015" spans="1:5" x14ac:dyDescent="0.35">
      <c r="A13015" t="s">
        <v>58</v>
      </c>
      <c r="B13015" t="s">
        <v>316</v>
      </c>
      <c r="C13015" s="1">
        <v>44593</v>
      </c>
      <c r="D13015">
        <v>12</v>
      </c>
      <c r="E13015" t="s">
        <v>9</v>
      </c>
    </row>
    <row r="13016" spans="1:5" x14ac:dyDescent="0.35">
      <c r="A13016" t="s">
        <v>60</v>
      </c>
      <c r="B13016" t="s">
        <v>316</v>
      </c>
      <c r="C13016" s="1">
        <v>44593</v>
      </c>
      <c r="D13016">
        <v>20</v>
      </c>
      <c r="E13016" t="s">
        <v>9</v>
      </c>
    </row>
    <row r="13017" spans="1:5" x14ac:dyDescent="0.35">
      <c r="A13017" t="s">
        <v>308</v>
      </c>
      <c r="B13017" t="s">
        <v>316</v>
      </c>
      <c r="C13017" s="1">
        <v>44593</v>
      </c>
      <c r="D13017">
        <v>7</v>
      </c>
      <c r="E13017" t="s">
        <v>9</v>
      </c>
    </row>
    <row r="13018" spans="1:5" x14ac:dyDescent="0.35">
      <c r="A13018" t="s">
        <v>62</v>
      </c>
      <c r="B13018" t="s">
        <v>124</v>
      </c>
      <c r="C13018" s="1">
        <v>44593</v>
      </c>
      <c r="D13018">
        <v>-15.905120999999999</v>
      </c>
      <c r="E13018" t="s">
        <v>9</v>
      </c>
    </row>
    <row r="13019" spans="1:5" x14ac:dyDescent="0.35">
      <c r="A13019" t="s">
        <v>55</v>
      </c>
      <c r="B13019" t="s">
        <v>124</v>
      </c>
      <c r="C13019" s="1">
        <v>44593</v>
      </c>
      <c r="D13019">
        <v>-1.2063219999999999</v>
      </c>
      <c r="E13019" t="s">
        <v>9</v>
      </c>
    </row>
    <row r="13020" spans="1:5" x14ac:dyDescent="0.35">
      <c r="A13020" t="s">
        <v>63</v>
      </c>
      <c r="B13020" t="s">
        <v>124</v>
      </c>
      <c r="C13020" s="1">
        <v>44593</v>
      </c>
      <c r="D13020">
        <v>-14.698798999999999</v>
      </c>
      <c r="E13020" t="s">
        <v>9</v>
      </c>
    </row>
    <row r="13021" spans="1:5" x14ac:dyDescent="0.35">
      <c r="A13021" t="s">
        <v>56</v>
      </c>
      <c r="B13021" t="s">
        <v>124</v>
      </c>
      <c r="C13021" s="1">
        <v>44593</v>
      </c>
      <c r="D13021">
        <v>-6.9216749999999996</v>
      </c>
      <c r="E13021" t="s">
        <v>9</v>
      </c>
    </row>
    <row r="13022" spans="1:5" x14ac:dyDescent="0.35">
      <c r="A13022" t="s">
        <v>58</v>
      </c>
      <c r="B13022" t="s">
        <v>124</v>
      </c>
      <c r="C13022" s="1">
        <v>44593</v>
      </c>
      <c r="D13022">
        <v>-0.61793900000000002</v>
      </c>
      <c r="E13022" t="s">
        <v>9</v>
      </c>
    </row>
    <row r="13023" spans="1:5" x14ac:dyDescent="0.35">
      <c r="A13023" t="s">
        <v>60</v>
      </c>
      <c r="B13023" t="s">
        <v>124</v>
      </c>
      <c r="C13023" s="1">
        <v>44593</v>
      </c>
      <c r="D13023">
        <v>-4.0817920000000001</v>
      </c>
      <c r="E13023" t="s">
        <v>9</v>
      </c>
    </row>
    <row r="13024" spans="1:5" x14ac:dyDescent="0.35">
      <c r="A13024" t="s">
        <v>308</v>
      </c>
      <c r="B13024" t="s">
        <v>124</v>
      </c>
      <c r="C13024" s="1">
        <v>44593</v>
      </c>
      <c r="D13024">
        <v>-3.0773929999999998</v>
      </c>
      <c r="E13024" t="s">
        <v>9</v>
      </c>
    </row>
    <row r="13025" spans="1:5" x14ac:dyDescent="0.35">
      <c r="A13025" t="s">
        <v>56</v>
      </c>
      <c r="B13025" t="s">
        <v>21</v>
      </c>
      <c r="C13025" s="1">
        <v>44593</v>
      </c>
      <c r="D13025">
        <v>28.911548</v>
      </c>
      <c r="E13025" t="s">
        <v>9</v>
      </c>
    </row>
    <row r="13026" spans="1:5" x14ac:dyDescent="0.35">
      <c r="A13026" t="s">
        <v>58</v>
      </c>
      <c r="B13026" t="s">
        <v>21</v>
      </c>
      <c r="C13026" s="1">
        <v>44593</v>
      </c>
      <c r="D13026">
        <v>8.9555030000000002</v>
      </c>
      <c r="E13026" t="s">
        <v>9</v>
      </c>
    </row>
    <row r="13027" spans="1:5" x14ac:dyDescent="0.35">
      <c r="A13027" t="s">
        <v>60</v>
      </c>
      <c r="B13027" t="s">
        <v>21</v>
      </c>
      <c r="C13027" s="1">
        <v>44593</v>
      </c>
      <c r="D13027">
        <v>16.371310000000001</v>
      </c>
      <c r="E13027" t="s">
        <v>9</v>
      </c>
    </row>
    <row r="13028" spans="1:5" x14ac:dyDescent="0.35">
      <c r="A13028" t="s">
        <v>308</v>
      </c>
      <c r="B13028" t="s">
        <v>21</v>
      </c>
      <c r="C13028" s="1">
        <v>44593</v>
      </c>
      <c r="D13028">
        <v>14.144245</v>
      </c>
      <c r="E13028" t="s">
        <v>9</v>
      </c>
    </row>
    <row r="13029" spans="1:5" x14ac:dyDescent="0.35">
      <c r="A13029" t="s">
        <v>56</v>
      </c>
      <c r="B13029" t="s">
        <v>313</v>
      </c>
      <c r="C13029" s="1">
        <v>44593</v>
      </c>
      <c r="D13029">
        <v>0.42279099999999997</v>
      </c>
      <c r="E13029" t="s">
        <v>9</v>
      </c>
    </row>
    <row r="13030" spans="1:5" x14ac:dyDescent="0.35">
      <c r="A13030" t="s">
        <v>58</v>
      </c>
      <c r="B13030" t="s">
        <v>313</v>
      </c>
      <c r="C13030" s="1">
        <v>44593</v>
      </c>
      <c r="D13030">
        <v>0.130962</v>
      </c>
      <c r="E13030" t="s">
        <v>9</v>
      </c>
    </row>
    <row r="13031" spans="1:5" x14ac:dyDescent="0.35">
      <c r="A13031" t="s">
        <v>60</v>
      </c>
      <c r="B13031" t="s">
        <v>313</v>
      </c>
      <c r="C13031" s="1">
        <v>44593</v>
      </c>
      <c r="D13031">
        <v>0.23940800000000001</v>
      </c>
      <c r="E13031" t="s">
        <v>9</v>
      </c>
    </row>
    <row r="13032" spans="1:5" x14ac:dyDescent="0.35">
      <c r="A13032" t="s">
        <v>308</v>
      </c>
      <c r="B13032" t="s">
        <v>313</v>
      </c>
      <c r="C13032" s="1">
        <v>44593</v>
      </c>
      <c r="D13032">
        <v>0.20684</v>
      </c>
      <c r="E13032" t="s">
        <v>9</v>
      </c>
    </row>
    <row r="13033" spans="1:5" x14ac:dyDescent="0.35">
      <c r="A13033" t="s">
        <v>63</v>
      </c>
      <c r="B13033" t="s">
        <v>21</v>
      </c>
      <c r="C13033" s="1">
        <v>44593</v>
      </c>
      <c r="D13033">
        <v>67.445192000000006</v>
      </c>
      <c r="E13033" t="s">
        <v>9</v>
      </c>
    </row>
    <row r="13034" spans="1:5" x14ac:dyDescent="0.35">
      <c r="A13034" t="s">
        <v>241</v>
      </c>
      <c r="B13034" t="s">
        <v>21</v>
      </c>
      <c r="C13034" s="1">
        <v>44593</v>
      </c>
      <c r="D13034">
        <v>0.67476000000000003</v>
      </c>
      <c r="E13034" t="s">
        <v>9</v>
      </c>
    </row>
    <row r="13035" spans="1:5" x14ac:dyDescent="0.35">
      <c r="A13035" t="s">
        <v>314</v>
      </c>
      <c r="B13035" t="s">
        <v>21</v>
      </c>
      <c r="C13035" s="1">
        <v>44593</v>
      </c>
      <c r="D13035">
        <v>0.262654</v>
      </c>
      <c r="E13035" t="s">
        <v>9</v>
      </c>
    </row>
    <row r="13036" spans="1:5" x14ac:dyDescent="0.35">
      <c r="A13036" t="s">
        <v>55</v>
      </c>
      <c r="B13036" t="s">
        <v>21</v>
      </c>
      <c r="C13036" s="1">
        <v>44593</v>
      </c>
      <c r="D13036">
        <v>1.9689479999999999</v>
      </c>
      <c r="E13036" t="s">
        <v>9</v>
      </c>
    </row>
    <row r="13037" spans="1:5" x14ac:dyDescent="0.35">
      <c r="A13037" t="s">
        <v>312</v>
      </c>
      <c r="B13037" t="s">
        <v>21</v>
      </c>
      <c r="C13037" s="1">
        <v>44593</v>
      </c>
      <c r="D13037">
        <v>0.44601000000000002</v>
      </c>
      <c r="E13037" t="s">
        <v>9</v>
      </c>
    </row>
    <row r="13038" spans="1:5" x14ac:dyDescent="0.35">
      <c r="A13038" t="s">
        <v>62</v>
      </c>
      <c r="B13038" t="s">
        <v>21</v>
      </c>
      <c r="C13038" s="1">
        <v>44593</v>
      </c>
      <c r="D13038">
        <v>70.797563999999994</v>
      </c>
      <c r="E13038" t="s">
        <v>9</v>
      </c>
    </row>
    <row r="13039" spans="1:5" x14ac:dyDescent="0.35">
      <c r="A13039" t="s">
        <v>62</v>
      </c>
      <c r="B13039" t="s">
        <v>92</v>
      </c>
      <c r="C13039" s="1">
        <v>44593</v>
      </c>
      <c r="D13039">
        <v>133.743776</v>
      </c>
      <c r="E13039" t="s">
        <v>9</v>
      </c>
    </row>
    <row r="13040" spans="1:5" x14ac:dyDescent="0.35">
      <c r="A13040" t="s">
        <v>62</v>
      </c>
      <c r="B13040" t="s">
        <v>317</v>
      </c>
      <c r="C13040" s="1">
        <v>44593</v>
      </c>
      <c r="D13040">
        <v>1029.1679999999999</v>
      </c>
      <c r="E13040" t="s">
        <v>9</v>
      </c>
    </row>
    <row r="13041" spans="1:5" x14ac:dyDescent="0.35">
      <c r="A13041" t="s">
        <v>62</v>
      </c>
      <c r="B13041" t="s">
        <v>317</v>
      </c>
      <c r="C13041" s="1">
        <v>44593</v>
      </c>
      <c r="D13041">
        <v>1029.1679999999999</v>
      </c>
      <c r="E13041" t="s">
        <v>9</v>
      </c>
    </row>
    <row r="13042" spans="1:5" x14ac:dyDescent="0.35">
      <c r="A13042" t="s">
        <v>55</v>
      </c>
      <c r="B13042" t="s">
        <v>317</v>
      </c>
      <c r="C13042" s="1">
        <v>44593</v>
      </c>
      <c r="D13042">
        <v>30.312999999999999</v>
      </c>
      <c r="E13042" t="s">
        <v>9</v>
      </c>
    </row>
    <row r="13043" spans="1:5" x14ac:dyDescent="0.35">
      <c r="A13043" t="s">
        <v>55</v>
      </c>
      <c r="B13043" t="s">
        <v>317</v>
      </c>
      <c r="C13043" s="1">
        <v>44593</v>
      </c>
      <c r="D13043">
        <v>30.312999999999999</v>
      </c>
      <c r="E13043" t="s">
        <v>9</v>
      </c>
    </row>
    <row r="13044" spans="1:5" x14ac:dyDescent="0.35">
      <c r="A13044" t="s">
        <v>63</v>
      </c>
      <c r="B13044" t="s">
        <v>317</v>
      </c>
      <c r="C13044" s="1">
        <v>44593</v>
      </c>
      <c r="D13044">
        <v>998.85500000000002</v>
      </c>
      <c r="E13044" t="s">
        <v>9</v>
      </c>
    </row>
    <row r="13045" spans="1:5" x14ac:dyDescent="0.35">
      <c r="A13045" t="s">
        <v>56</v>
      </c>
      <c r="B13045" t="s">
        <v>317</v>
      </c>
      <c r="C13045" s="1">
        <v>44593</v>
      </c>
      <c r="D13045">
        <v>495.85500000000002</v>
      </c>
      <c r="E13045" t="s">
        <v>9</v>
      </c>
    </row>
    <row r="13046" spans="1:5" x14ac:dyDescent="0.35">
      <c r="A13046" t="s">
        <v>58</v>
      </c>
      <c r="B13046" t="s">
        <v>317</v>
      </c>
      <c r="C13046" s="1">
        <v>44593</v>
      </c>
      <c r="D13046">
        <v>163</v>
      </c>
      <c r="E13046" t="s">
        <v>9</v>
      </c>
    </row>
    <row r="13047" spans="1:5" x14ac:dyDescent="0.35">
      <c r="A13047" t="s">
        <v>60</v>
      </c>
      <c r="B13047" t="s">
        <v>317</v>
      </c>
      <c r="C13047" s="1">
        <v>44593</v>
      </c>
      <c r="D13047">
        <v>240</v>
      </c>
      <c r="E13047" t="s">
        <v>9</v>
      </c>
    </row>
    <row r="13048" spans="1:5" x14ac:dyDescent="0.35">
      <c r="A13048" t="s">
        <v>308</v>
      </c>
      <c r="B13048" t="s">
        <v>317</v>
      </c>
      <c r="C13048" s="1">
        <v>44593</v>
      </c>
      <c r="D13048">
        <v>100</v>
      </c>
      <c r="E13048" t="s">
        <v>9</v>
      </c>
    </row>
    <row r="13049" spans="1:5" x14ac:dyDescent="0.35">
      <c r="A13049" t="s">
        <v>62</v>
      </c>
      <c r="B13049" t="s">
        <v>317</v>
      </c>
      <c r="C13049" s="1">
        <v>44593</v>
      </c>
      <c r="D13049">
        <v>1029.1679999999999</v>
      </c>
      <c r="E13049" t="s">
        <v>12</v>
      </c>
    </row>
    <row r="13050" spans="1:5" x14ac:dyDescent="0.35">
      <c r="A13050" t="s">
        <v>62</v>
      </c>
      <c r="B13050" t="s">
        <v>313</v>
      </c>
      <c r="C13050" s="1">
        <v>44593</v>
      </c>
      <c r="D13050">
        <v>0</v>
      </c>
      <c r="E13050" t="s">
        <v>9</v>
      </c>
    </row>
    <row r="13051" spans="1:5" x14ac:dyDescent="0.35">
      <c r="A13051" t="s">
        <v>55</v>
      </c>
      <c r="B13051" t="s">
        <v>317</v>
      </c>
      <c r="C13051" s="1">
        <v>44593</v>
      </c>
      <c r="D13051">
        <v>30.312999999999999</v>
      </c>
      <c r="E13051" t="s">
        <v>12</v>
      </c>
    </row>
    <row r="13052" spans="1:5" x14ac:dyDescent="0.35">
      <c r="A13052" t="s">
        <v>55</v>
      </c>
      <c r="B13052" t="s">
        <v>313</v>
      </c>
      <c r="C13052" s="1">
        <v>44593</v>
      </c>
      <c r="D13052">
        <v>0</v>
      </c>
      <c r="E13052" t="s">
        <v>9</v>
      </c>
    </row>
    <row r="13053" spans="1:5" x14ac:dyDescent="0.35">
      <c r="A13053" t="s">
        <v>62</v>
      </c>
      <c r="B13053" t="s">
        <v>311</v>
      </c>
      <c r="C13053" s="1">
        <v>44621</v>
      </c>
      <c r="D13053">
        <v>1029.1679999999999</v>
      </c>
      <c r="E13053" t="s">
        <v>9</v>
      </c>
    </row>
    <row r="13054" spans="1:5" x14ac:dyDescent="0.35">
      <c r="A13054" t="s">
        <v>55</v>
      </c>
      <c r="B13054" t="s">
        <v>311</v>
      </c>
      <c r="C13054" s="1">
        <v>44621</v>
      </c>
      <c r="D13054">
        <v>30.312999999999999</v>
      </c>
      <c r="E13054" t="s">
        <v>9</v>
      </c>
    </row>
    <row r="13055" spans="1:5" x14ac:dyDescent="0.35">
      <c r="A13055" t="s">
        <v>63</v>
      </c>
      <c r="B13055" t="s">
        <v>311</v>
      </c>
      <c r="C13055" s="1">
        <v>44621</v>
      </c>
      <c r="D13055">
        <v>998.85500000000002</v>
      </c>
      <c r="E13055" t="s">
        <v>9</v>
      </c>
    </row>
    <row r="13056" spans="1:5" x14ac:dyDescent="0.35">
      <c r="A13056" t="s">
        <v>56</v>
      </c>
      <c r="B13056" t="s">
        <v>311</v>
      </c>
      <c r="C13056" s="1">
        <v>44621</v>
      </c>
      <c r="D13056">
        <v>495.85500000000002</v>
      </c>
      <c r="E13056" t="s">
        <v>9</v>
      </c>
    </row>
    <row r="13057" spans="1:5" x14ac:dyDescent="0.35">
      <c r="A13057" t="s">
        <v>58</v>
      </c>
      <c r="B13057" t="s">
        <v>311</v>
      </c>
      <c r="C13057" s="1">
        <v>44621</v>
      </c>
      <c r="D13057">
        <v>163</v>
      </c>
      <c r="E13057" t="s">
        <v>9</v>
      </c>
    </row>
    <row r="13058" spans="1:5" x14ac:dyDescent="0.35">
      <c r="A13058" t="s">
        <v>60</v>
      </c>
      <c r="B13058" t="s">
        <v>311</v>
      </c>
      <c r="C13058" s="1">
        <v>44621</v>
      </c>
      <c r="D13058">
        <v>240</v>
      </c>
      <c r="E13058" t="s">
        <v>9</v>
      </c>
    </row>
    <row r="13059" spans="1:5" x14ac:dyDescent="0.35">
      <c r="A13059" t="s">
        <v>308</v>
      </c>
      <c r="B13059" t="s">
        <v>311</v>
      </c>
      <c r="C13059" s="1">
        <v>44621</v>
      </c>
      <c r="D13059">
        <v>100</v>
      </c>
      <c r="E13059" t="s">
        <v>9</v>
      </c>
    </row>
    <row r="13060" spans="1:5" x14ac:dyDescent="0.35">
      <c r="A13060" t="s">
        <v>55</v>
      </c>
      <c r="B13060" t="s">
        <v>13</v>
      </c>
      <c r="C13060" s="1">
        <v>44621</v>
      </c>
      <c r="D13060">
        <v>1.9379900000000001</v>
      </c>
      <c r="E13060" t="s">
        <v>9</v>
      </c>
    </row>
    <row r="13061" spans="1:5" x14ac:dyDescent="0.35">
      <c r="A13061" t="s">
        <v>312</v>
      </c>
      <c r="B13061" t="s">
        <v>13</v>
      </c>
      <c r="C13061" s="1">
        <v>44621</v>
      </c>
      <c r="D13061">
        <v>1.6164959999999999</v>
      </c>
      <c r="E13061" t="s">
        <v>9</v>
      </c>
    </row>
    <row r="13062" spans="1:5" x14ac:dyDescent="0.35">
      <c r="A13062" t="s">
        <v>63</v>
      </c>
      <c r="B13062" t="s">
        <v>13</v>
      </c>
      <c r="C13062" s="1">
        <v>44621</v>
      </c>
      <c r="D13062">
        <v>2.3874089999999999</v>
      </c>
      <c r="E13062" t="s">
        <v>9</v>
      </c>
    </row>
    <row r="13063" spans="1:5" x14ac:dyDescent="0.35">
      <c r="A13063" t="s">
        <v>241</v>
      </c>
      <c r="B13063" t="s">
        <v>13</v>
      </c>
      <c r="C13063" s="1">
        <v>44621</v>
      </c>
      <c r="D13063">
        <v>1.004116</v>
      </c>
      <c r="E13063" t="s">
        <v>9</v>
      </c>
    </row>
    <row r="13064" spans="1:5" x14ac:dyDescent="0.35">
      <c r="A13064" t="s">
        <v>314</v>
      </c>
      <c r="B13064" t="s">
        <v>13</v>
      </c>
      <c r="C13064" s="1">
        <v>44621</v>
      </c>
      <c r="D13064">
        <v>0.739062</v>
      </c>
      <c r="E13064" t="s">
        <v>9</v>
      </c>
    </row>
    <row r="13065" spans="1:5" x14ac:dyDescent="0.35">
      <c r="A13065" t="s">
        <v>56</v>
      </c>
      <c r="B13065" t="s">
        <v>313</v>
      </c>
      <c r="C13065" s="1">
        <v>44621</v>
      </c>
      <c r="D13065">
        <v>8.2489999999999994E-3</v>
      </c>
      <c r="E13065" t="s">
        <v>9</v>
      </c>
    </row>
    <row r="13066" spans="1:5" x14ac:dyDescent="0.35">
      <c r="A13066" t="s">
        <v>58</v>
      </c>
      <c r="B13066" t="s">
        <v>313</v>
      </c>
      <c r="C13066" s="1">
        <v>44621</v>
      </c>
      <c r="D13066">
        <v>4.6755999999999999E-2</v>
      </c>
      <c r="E13066" t="s">
        <v>9</v>
      </c>
    </row>
    <row r="13067" spans="1:5" x14ac:dyDescent="0.35">
      <c r="A13067" t="s">
        <v>60</v>
      </c>
      <c r="B13067" t="s">
        <v>313</v>
      </c>
      <c r="C13067" s="1">
        <v>44621</v>
      </c>
      <c r="D13067">
        <v>0.83139099999999999</v>
      </c>
      <c r="E13067" t="s">
        <v>9</v>
      </c>
    </row>
    <row r="13068" spans="1:5" x14ac:dyDescent="0.35">
      <c r="A13068" t="s">
        <v>308</v>
      </c>
      <c r="B13068" t="s">
        <v>313</v>
      </c>
      <c r="C13068" s="1">
        <v>44621</v>
      </c>
      <c r="D13068">
        <v>0.113604</v>
      </c>
      <c r="E13068" t="s">
        <v>9</v>
      </c>
    </row>
    <row r="13069" spans="1:5" x14ac:dyDescent="0.35">
      <c r="A13069" t="s">
        <v>56</v>
      </c>
      <c r="B13069" t="s">
        <v>13</v>
      </c>
      <c r="C13069" s="1">
        <v>44621</v>
      </c>
      <c r="D13069">
        <v>3.4074E-2</v>
      </c>
      <c r="E13069" t="s">
        <v>9</v>
      </c>
    </row>
    <row r="13070" spans="1:5" x14ac:dyDescent="0.35">
      <c r="A13070" t="s">
        <v>58</v>
      </c>
      <c r="B13070" t="s">
        <v>13</v>
      </c>
      <c r="C13070" s="1">
        <v>44621</v>
      </c>
      <c r="D13070">
        <v>0.19313</v>
      </c>
      <c r="E13070" t="s">
        <v>9</v>
      </c>
    </row>
    <row r="13071" spans="1:5" x14ac:dyDescent="0.35">
      <c r="A13071" t="s">
        <v>60</v>
      </c>
      <c r="B13071" t="s">
        <v>13</v>
      </c>
      <c r="C13071" s="1">
        <v>44621</v>
      </c>
      <c r="D13071">
        <v>3.434132</v>
      </c>
      <c r="E13071" t="s">
        <v>9</v>
      </c>
    </row>
    <row r="13072" spans="1:5" x14ac:dyDescent="0.35">
      <c r="A13072" t="s">
        <v>308</v>
      </c>
      <c r="B13072" t="s">
        <v>13</v>
      </c>
      <c r="C13072" s="1">
        <v>44621</v>
      </c>
      <c r="D13072">
        <v>0.469252</v>
      </c>
      <c r="E13072" t="s">
        <v>9</v>
      </c>
    </row>
    <row r="13073" spans="1:5" x14ac:dyDescent="0.35">
      <c r="A13073" t="s">
        <v>62</v>
      </c>
      <c r="B13073" t="s">
        <v>13</v>
      </c>
      <c r="C13073" s="1">
        <v>44621</v>
      </c>
      <c r="D13073">
        <v>7.685073</v>
      </c>
      <c r="E13073" t="s">
        <v>9</v>
      </c>
    </row>
    <row r="13074" spans="1:5" x14ac:dyDescent="0.35">
      <c r="A13074" t="s">
        <v>62</v>
      </c>
      <c r="B13074" t="s">
        <v>315</v>
      </c>
      <c r="C13074" s="1">
        <v>44621</v>
      </c>
      <c r="D13074">
        <v>1036.853073</v>
      </c>
      <c r="E13074" t="s">
        <v>9</v>
      </c>
    </row>
    <row r="13075" spans="1:5" x14ac:dyDescent="0.35">
      <c r="A13075" t="s">
        <v>62</v>
      </c>
      <c r="B13075" t="s">
        <v>316</v>
      </c>
      <c r="C13075" s="1">
        <v>44621</v>
      </c>
      <c r="D13075">
        <v>83.011667000000003</v>
      </c>
      <c r="E13075" t="s">
        <v>9</v>
      </c>
    </row>
    <row r="13076" spans="1:5" x14ac:dyDescent="0.35">
      <c r="A13076" t="s">
        <v>55</v>
      </c>
      <c r="B13076" t="s">
        <v>316</v>
      </c>
      <c r="C13076" s="1">
        <v>44621</v>
      </c>
      <c r="D13076">
        <v>6.9459999999999997</v>
      </c>
      <c r="E13076" t="s">
        <v>9</v>
      </c>
    </row>
    <row r="13077" spans="1:5" x14ac:dyDescent="0.35">
      <c r="A13077" t="s">
        <v>63</v>
      </c>
      <c r="B13077" t="s">
        <v>316</v>
      </c>
      <c r="C13077" s="1">
        <v>44621</v>
      </c>
      <c r="D13077">
        <v>76.065667000000005</v>
      </c>
      <c r="E13077" t="s">
        <v>9</v>
      </c>
    </row>
    <row r="13078" spans="1:5" x14ac:dyDescent="0.35">
      <c r="A13078" t="s">
        <v>56</v>
      </c>
      <c r="B13078" t="s">
        <v>316</v>
      </c>
      <c r="C13078" s="1">
        <v>44621</v>
      </c>
      <c r="D13078">
        <v>34.065666999999998</v>
      </c>
      <c r="E13078" t="s">
        <v>9</v>
      </c>
    </row>
    <row r="13079" spans="1:5" x14ac:dyDescent="0.35">
      <c r="A13079" t="s">
        <v>58</v>
      </c>
      <c r="B13079" t="s">
        <v>316</v>
      </c>
      <c r="C13079" s="1">
        <v>44621</v>
      </c>
      <c r="D13079">
        <v>12.666667</v>
      </c>
      <c r="E13079" t="s">
        <v>9</v>
      </c>
    </row>
    <row r="13080" spans="1:5" x14ac:dyDescent="0.35">
      <c r="A13080" t="s">
        <v>60</v>
      </c>
      <c r="B13080" t="s">
        <v>316</v>
      </c>
      <c r="C13080" s="1">
        <v>44621</v>
      </c>
      <c r="D13080">
        <v>22.333333</v>
      </c>
      <c r="E13080" t="s">
        <v>9</v>
      </c>
    </row>
    <row r="13081" spans="1:5" x14ac:dyDescent="0.35">
      <c r="A13081" t="s">
        <v>308</v>
      </c>
      <c r="B13081" t="s">
        <v>316</v>
      </c>
      <c r="C13081" s="1">
        <v>44621</v>
      </c>
      <c r="D13081">
        <v>7</v>
      </c>
      <c r="E13081" t="s">
        <v>9</v>
      </c>
    </row>
    <row r="13082" spans="1:5" x14ac:dyDescent="0.35">
      <c r="A13082" t="s">
        <v>62</v>
      </c>
      <c r="B13082" t="s">
        <v>124</v>
      </c>
      <c r="C13082" s="1">
        <v>44621</v>
      </c>
      <c r="D13082">
        <v>-15.707330000000001</v>
      </c>
      <c r="E13082" t="s">
        <v>9</v>
      </c>
    </row>
    <row r="13083" spans="1:5" x14ac:dyDescent="0.35">
      <c r="A13083" t="s">
        <v>55</v>
      </c>
      <c r="B13083" t="s">
        <v>124</v>
      </c>
      <c r="C13083" s="1">
        <v>44621</v>
      </c>
      <c r="D13083">
        <v>-1.679656</v>
      </c>
      <c r="E13083" t="s">
        <v>9</v>
      </c>
    </row>
    <row r="13084" spans="1:5" x14ac:dyDescent="0.35">
      <c r="A13084" t="s">
        <v>63</v>
      </c>
      <c r="B13084" t="s">
        <v>124</v>
      </c>
      <c r="C13084" s="1">
        <v>44621</v>
      </c>
      <c r="D13084">
        <v>-14.027673999999999</v>
      </c>
      <c r="E13084" t="s">
        <v>9</v>
      </c>
    </row>
    <row r="13085" spans="1:5" x14ac:dyDescent="0.35">
      <c r="A13085" t="s">
        <v>56</v>
      </c>
      <c r="B13085" t="s">
        <v>124</v>
      </c>
      <c r="C13085" s="1">
        <v>44621</v>
      </c>
      <c r="D13085">
        <v>-9.6733709999999995</v>
      </c>
      <c r="E13085" t="s">
        <v>9</v>
      </c>
    </row>
    <row r="13086" spans="1:5" x14ac:dyDescent="0.35">
      <c r="A13086" t="s">
        <v>58</v>
      </c>
      <c r="B13086" t="s">
        <v>124</v>
      </c>
      <c r="C13086" s="1">
        <v>44621</v>
      </c>
      <c r="D13086">
        <v>-0.34330699999999997</v>
      </c>
      <c r="E13086" t="s">
        <v>9</v>
      </c>
    </row>
    <row r="13087" spans="1:5" x14ac:dyDescent="0.35">
      <c r="A13087" t="s">
        <v>60</v>
      </c>
      <c r="B13087" t="s">
        <v>124</v>
      </c>
      <c r="C13087" s="1">
        <v>44621</v>
      </c>
      <c r="D13087">
        <v>-4.4406049999999997</v>
      </c>
      <c r="E13087" t="s">
        <v>9</v>
      </c>
    </row>
    <row r="13088" spans="1:5" x14ac:dyDescent="0.35">
      <c r="A13088" t="s">
        <v>308</v>
      </c>
      <c r="B13088" t="s">
        <v>124</v>
      </c>
      <c r="C13088" s="1">
        <v>44621</v>
      </c>
      <c r="D13088">
        <v>0.42960900000000002</v>
      </c>
      <c r="E13088" t="s">
        <v>9</v>
      </c>
    </row>
    <row r="13089" spans="1:5" x14ac:dyDescent="0.35">
      <c r="A13089" t="s">
        <v>56</v>
      </c>
      <c r="B13089" t="s">
        <v>21</v>
      </c>
      <c r="C13089" s="1">
        <v>44621</v>
      </c>
      <c r="D13089">
        <v>23.110779000000001</v>
      </c>
      <c r="E13089" t="s">
        <v>9</v>
      </c>
    </row>
    <row r="13090" spans="1:5" x14ac:dyDescent="0.35">
      <c r="A13090" t="s">
        <v>58</v>
      </c>
      <c r="B13090" t="s">
        <v>21</v>
      </c>
      <c r="C13090" s="1">
        <v>44621</v>
      </c>
      <c r="D13090">
        <v>9.5327219999999997</v>
      </c>
      <c r="E13090" t="s">
        <v>9</v>
      </c>
    </row>
    <row r="13091" spans="1:5" x14ac:dyDescent="0.35">
      <c r="A13091" t="s">
        <v>60</v>
      </c>
      <c r="B13091" t="s">
        <v>21</v>
      </c>
      <c r="C13091" s="1">
        <v>44621</v>
      </c>
      <c r="D13091">
        <v>19.231497999999998</v>
      </c>
      <c r="E13091" t="s">
        <v>9</v>
      </c>
    </row>
    <row r="13092" spans="1:5" x14ac:dyDescent="0.35">
      <c r="A13092" t="s">
        <v>308</v>
      </c>
      <c r="B13092" t="s">
        <v>21</v>
      </c>
      <c r="C13092" s="1">
        <v>44621</v>
      </c>
      <c r="D13092">
        <v>8.7085729999999995</v>
      </c>
      <c r="E13092" t="s">
        <v>9</v>
      </c>
    </row>
    <row r="13093" spans="1:5" x14ac:dyDescent="0.35">
      <c r="A13093" t="s">
        <v>56</v>
      </c>
      <c r="B13093" t="s">
        <v>313</v>
      </c>
      <c r="C13093" s="1">
        <v>44621</v>
      </c>
      <c r="D13093">
        <v>0.381469</v>
      </c>
      <c r="E13093" t="s">
        <v>9</v>
      </c>
    </row>
    <row r="13094" spans="1:5" x14ac:dyDescent="0.35">
      <c r="A13094" t="s">
        <v>58</v>
      </c>
      <c r="B13094" t="s">
        <v>313</v>
      </c>
      <c r="C13094" s="1">
        <v>44621</v>
      </c>
      <c r="D13094">
        <v>0.15734799999999999</v>
      </c>
      <c r="E13094" t="s">
        <v>9</v>
      </c>
    </row>
    <row r="13095" spans="1:5" x14ac:dyDescent="0.35">
      <c r="A13095" t="s">
        <v>60</v>
      </c>
      <c r="B13095" t="s">
        <v>313</v>
      </c>
      <c r="C13095" s="1">
        <v>44621</v>
      </c>
      <c r="D13095">
        <v>0.317438</v>
      </c>
      <c r="E13095" t="s">
        <v>9</v>
      </c>
    </row>
    <row r="13096" spans="1:5" x14ac:dyDescent="0.35">
      <c r="A13096" t="s">
        <v>308</v>
      </c>
      <c r="B13096" t="s">
        <v>313</v>
      </c>
      <c r="C13096" s="1">
        <v>44621</v>
      </c>
      <c r="D13096">
        <v>0.14374500000000001</v>
      </c>
      <c r="E13096" t="s">
        <v>9</v>
      </c>
    </row>
    <row r="13097" spans="1:5" x14ac:dyDescent="0.35">
      <c r="A13097" t="s">
        <v>63</v>
      </c>
      <c r="B13097" t="s">
        <v>21</v>
      </c>
      <c r="C13097" s="1">
        <v>44621</v>
      </c>
      <c r="D13097">
        <v>59.533391999999999</v>
      </c>
      <c r="E13097" t="s">
        <v>9</v>
      </c>
    </row>
    <row r="13098" spans="1:5" x14ac:dyDescent="0.35">
      <c r="A13098" t="s">
        <v>241</v>
      </c>
      <c r="B13098" t="s">
        <v>21</v>
      </c>
      <c r="C13098" s="1">
        <v>44621</v>
      </c>
      <c r="D13098">
        <v>0.76038799999999995</v>
      </c>
      <c r="E13098" t="s">
        <v>9</v>
      </c>
    </row>
    <row r="13099" spans="1:5" x14ac:dyDescent="0.35">
      <c r="A13099" t="s">
        <v>314</v>
      </c>
      <c r="B13099" t="s">
        <v>21</v>
      </c>
      <c r="C13099" s="1">
        <v>44621</v>
      </c>
      <c r="D13099">
        <v>0.28979199999999999</v>
      </c>
      <c r="E13099" t="s">
        <v>9</v>
      </c>
    </row>
    <row r="13100" spans="1:5" x14ac:dyDescent="0.35">
      <c r="A13100" t="s">
        <v>55</v>
      </c>
      <c r="B13100" t="s">
        <v>21</v>
      </c>
      <c r="C13100" s="1">
        <v>44621</v>
      </c>
      <c r="D13100">
        <v>0.151531</v>
      </c>
      <c r="E13100" t="s">
        <v>9</v>
      </c>
    </row>
    <row r="13101" spans="1:5" x14ac:dyDescent="0.35">
      <c r="A13101" t="s">
        <v>312</v>
      </c>
      <c r="B13101" t="s">
        <v>21</v>
      </c>
      <c r="C13101" s="1">
        <v>44621</v>
      </c>
      <c r="D13101">
        <v>0.62890299999999999</v>
      </c>
      <c r="E13101" t="s">
        <v>9</v>
      </c>
    </row>
    <row r="13102" spans="1:5" x14ac:dyDescent="0.35">
      <c r="A13102" t="s">
        <v>62</v>
      </c>
      <c r="B13102" t="s">
        <v>21</v>
      </c>
      <c r="C13102" s="1">
        <v>44621</v>
      </c>
      <c r="D13102">
        <v>61.364006000000003</v>
      </c>
      <c r="E13102" t="s">
        <v>9</v>
      </c>
    </row>
    <row r="13103" spans="1:5" x14ac:dyDescent="0.35">
      <c r="A13103" t="s">
        <v>62</v>
      </c>
      <c r="B13103" t="s">
        <v>92</v>
      </c>
      <c r="C13103" s="1">
        <v>44621</v>
      </c>
      <c r="D13103">
        <v>128.668342</v>
      </c>
      <c r="E13103" t="s">
        <v>9</v>
      </c>
    </row>
    <row r="13104" spans="1:5" x14ac:dyDescent="0.35">
      <c r="A13104" t="s">
        <v>62</v>
      </c>
      <c r="B13104" t="s">
        <v>317</v>
      </c>
      <c r="C13104" s="1">
        <v>44621</v>
      </c>
      <c r="D13104">
        <v>908.18473100000006</v>
      </c>
      <c r="E13104" t="s">
        <v>9</v>
      </c>
    </row>
    <row r="13105" spans="1:5" x14ac:dyDescent="0.35">
      <c r="A13105" t="s">
        <v>62</v>
      </c>
      <c r="B13105" t="s">
        <v>317</v>
      </c>
      <c r="C13105" s="1">
        <v>44621</v>
      </c>
      <c r="D13105">
        <v>908.18473100000006</v>
      </c>
      <c r="E13105" t="s">
        <v>9</v>
      </c>
    </row>
    <row r="13106" spans="1:5" x14ac:dyDescent="0.35">
      <c r="A13106" t="s">
        <v>55</v>
      </c>
      <c r="B13106" t="s">
        <v>317</v>
      </c>
      <c r="C13106" s="1">
        <v>44621</v>
      </c>
      <c r="D13106">
        <v>27.820708</v>
      </c>
      <c r="E13106" t="s">
        <v>9</v>
      </c>
    </row>
    <row r="13107" spans="1:5" x14ac:dyDescent="0.35">
      <c r="A13107" t="s">
        <v>55</v>
      </c>
      <c r="B13107" t="s">
        <v>317</v>
      </c>
      <c r="C13107" s="1">
        <v>44621</v>
      </c>
      <c r="D13107">
        <v>27.820708</v>
      </c>
      <c r="E13107" t="s">
        <v>9</v>
      </c>
    </row>
    <row r="13108" spans="1:5" x14ac:dyDescent="0.35">
      <c r="A13108" t="s">
        <v>63</v>
      </c>
      <c r="B13108" t="s">
        <v>317</v>
      </c>
      <c r="C13108" s="1">
        <v>44621</v>
      </c>
      <c r="D13108">
        <v>880.36402299999997</v>
      </c>
      <c r="E13108" t="s">
        <v>9</v>
      </c>
    </row>
    <row r="13109" spans="1:5" x14ac:dyDescent="0.35">
      <c r="A13109" t="s">
        <v>56</v>
      </c>
      <c r="B13109" t="s">
        <v>317</v>
      </c>
      <c r="C13109" s="1">
        <v>44621</v>
      </c>
      <c r="D13109">
        <v>448.38600000000002</v>
      </c>
      <c r="E13109" t="s">
        <v>9</v>
      </c>
    </row>
    <row r="13110" spans="1:5" x14ac:dyDescent="0.35">
      <c r="A13110" t="s">
        <v>58</v>
      </c>
      <c r="B13110" t="s">
        <v>317</v>
      </c>
      <c r="C13110" s="1">
        <v>44621</v>
      </c>
      <c r="D13110">
        <v>141.33704800000001</v>
      </c>
      <c r="E13110" t="s">
        <v>9</v>
      </c>
    </row>
    <row r="13111" spans="1:5" x14ac:dyDescent="0.35">
      <c r="A13111" t="s">
        <v>60</v>
      </c>
      <c r="B13111" t="s">
        <v>317</v>
      </c>
      <c r="C13111" s="1">
        <v>44621</v>
      </c>
      <c r="D13111">
        <v>206.30990499999999</v>
      </c>
      <c r="E13111" t="s">
        <v>9</v>
      </c>
    </row>
    <row r="13112" spans="1:5" x14ac:dyDescent="0.35">
      <c r="A13112" t="s">
        <v>308</v>
      </c>
      <c r="B13112" t="s">
        <v>317</v>
      </c>
      <c r="C13112" s="1">
        <v>44621</v>
      </c>
      <c r="D13112">
        <v>84.331069999999997</v>
      </c>
      <c r="E13112" t="s">
        <v>9</v>
      </c>
    </row>
    <row r="13113" spans="1:5" x14ac:dyDescent="0.35">
      <c r="A13113" t="s">
        <v>62</v>
      </c>
      <c r="B13113" t="s">
        <v>311</v>
      </c>
      <c r="C13113" s="1">
        <v>44652</v>
      </c>
      <c r="D13113">
        <v>908.18473100000006</v>
      </c>
      <c r="E13113" t="s">
        <v>9</v>
      </c>
    </row>
    <row r="13114" spans="1:5" x14ac:dyDescent="0.35">
      <c r="A13114" t="s">
        <v>55</v>
      </c>
      <c r="B13114" t="s">
        <v>311</v>
      </c>
      <c r="C13114" s="1">
        <v>44652</v>
      </c>
      <c r="D13114">
        <v>27.820708</v>
      </c>
      <c r="E13114" t="s">
        <v>9</v>
      </c>
    </row>
    <row r="13115" spans="1:5" x14ac:dyDescent="0.35">
      <c r="A13115" t="s">
        <v>63</v>
      </c>
      <c r="B13115" t="s">
        <v>311</v>
      </c>
      <c r="C13115" s="1">
        <v>44652</v>
      </c>
      <c r="D13115">
        <v>880.36402299999997</v>
      </c>
      <c r="E13115" t="s">
        <v>9</v>
      </c>
    </row>
    <row r="13116" spans="1:5" x14ac:dyDescent="0.35">
      <c r="A13116" t="s">
        <v>56</v>
      </c>
      <c r="B13116" t="s">
        <v>311</v>
      </c>
      <c r="C13116" s="1">
        <v>44652</v>
      </c>
      <c r="D13116">
        <v>448.38600000000002</v>
      </c>
      <c r="E13116" t="s">
        <v>9</v>
      </c>
    </row>
    <row r="13117" spans="1:5" x14ac:dyDescent="0.35">
      <c r="A13117" t="s">
        <v>58</v>
      </c>
      <c r="B13117" t="s">
        <v>311</v>
      </c>
      <c r="C13117" s="1">
        <v>44652</v>
      </c>
      <c r="D13117">
        <v>141.33704800000001</v>
      </c>
      <c r="E13117" t="s">
        <v>9</v>
      </c>
    </row>
    <row r="13118" spans="1:5" x14ac:dyDescent="0.35">
      <c r="A13118" t="s">
        <v>60</v>
      </c>
      <c r="B13118" t="s">
        <v>311</v>
      </c>
      <c r="C13118" s="1">
        <v>44652</v>
      </c>
      <c r="D13118">
        <v>206.30990499999999</v>
      </c>
      <c r="E13118" t="s">
        <v>9</v>
      </c>
    </row>
    <row r="13119" spans="1:5" x14ac:dyDescent="0.35">
      <c r="A13119" t="s">
        <v>308</v>
      </c>
      <c r="B13119" t="s">
        <v>311</v>
      </c>
      <c r="C13119" s="1">
        <v>44652</v>
      </c>
      <c r="D13119">
        <v>84.331069999999997</v>
      </c>
      <c r="E13119" t="s">
        <v>9</v>
      </c>
    </row>
    <row r="13120" spans="1:5" x14ac:dyDescent="0.35">
      <c r="A13120" t="s">
        <v>55</v>
      </c>
      <c r="B13120" t="s">
        <v>13</v>
      </c>
      <c r="C13120" s="1">
        <v>44652</v>
      </c>
      <c r="D13120">
        <v>2.6631990000000001</v>
      </c>
      <c r="E13120" t="s">
        <v>9</v>
      </c>
    </row>
    <row r="13121" spans="1:5" x14ac:dyDescent="0.35">
      <c r="A13121" t="s">
        <v>312</v>
      </c>
      <c r="B13121" t="s">
        <v>13</v>
      </c>
      <c r="C13121" s="1">
        <v>44652</v>
      </c>
      <c r="D13121">
        <v>1.4562790000000001</v>
      </c>
      <c r="E13121" t="s">
        <v>9</v>
      </c>
    </row>
    <row r="13122" spans="1:5" x14ac:dyDescent="0.35">
      <c r="A13122" t="s">
        <v>63</v>
      </c>
      <c r="B13122" t="s">
        <v>13</v>
      </c>
      <c r="C13122" s="1">
        <v>44652</v>
      </c>
      <c r="D13122">
        <v>3.3319540000000001</v>
      </c>
      <c r="E13122" t="s">
        <v>9</v>
      </c>
    </row>
    <row r="13123" spans="1:5" x14ac:dyDescent="0.35">
      <c r="A13123" t="s">
        <v>241</v>
      </c>
      <c r="B13123" t="s">
        <v>13</v>
      </c>
      <c r="C13123" s="1">
        <v>44652</v>
      </c>
      <c r="D13123">
        <v>0.91316200000000003</v>
      </c>
      <c r="E13123" t="s">
        <v>9</v>
      </c>
    </row>
    <row r="13124" spans="1:5" x14ac:dyDescent="0.35">
      <c r="A13124" t="s">
        <v>314</v>
      </c>
      <c r="B13124" t="s">
        <v>13</v>
      </c>
      <c r="C13124" s="1">
        <v>44652</v>
      </c>
      <c r="D13124">
        <v>0.79416399999999998</v>
      </c>
      <c r="E13124" t="s">
        <v>9</v>
      </c>
    </row>
    <row r="13125" spans="1:5" x14ac:dyDescent="0.35">
      <c r="A13125" t="s">
        <v>56</v>
      </c>
      <c r="B13125" t="s">
        <v>313</v>
      </c>
      <c r="C13125" s="1">
        <v>44652</v>
      </c>
      <c r="D13125">
        <v>8.2489999999999994E-3</v>
      </c>
      <c r="E13125" t="s">
        <v>9</v>
      </c>
    </row>
    <row r="13126" spans="1:5" x14ac:dyDescent="0.35">
      <c r="A13126" t="s">
        <v>58</v>
      </c>
      <c r="B13126" t="s">
        <v>313</v>
      </c>
      <c r="C13126" s="1">
        <v>44652</v>
      </c>
      <c r="D13126">
        <v>4.6755999999999999E-2</v>
      </c>
      <c r="E13126" t="s">
        <v>9</v>
      </c>
    </row>
    <row r="13127" spans="1:5" x14ac:dyDescent="0.35">
      <c r="A13127" t="s">
        <v>60</v>
      </c>
      <c r="B13127" t="s">
        <v>313</v>
      </c>
      <c r="C13127" s="1">
        <v>44652</v>
      </c>
      <c r="D13127">
        <v>0.83139099999999999</v>
      </c>
      <c r="E13127" t="s">
        <v>9</v>
      </c>
    </row>
    <row r="13128" spans="1:5" x14ac:dyDescent="0.35">
      <c r="A13128" t="s">
        <v>308</v>
      </c>
      <c r="B13128" t="s">
        <v>313</v>
      </c>
      <c r="C13128" s="1">
        <v>44652</v>
      </c>
      <c r="D13128">
        <v>0.113604</v>
      </c>
      <c r="E13128" t="s">
        <v>9</v>
      </c>
    </row>
    <row r="13129" spans="1:5" x14ac:dyDescent="0.35">
      <c r="A13129" t="s">
        <v>56</v>
      </c>
      <c r="B13129" t="s">
        <v>13</v>
      </c>
      <c r="C13129" s="1">
        <v>44652</v>
      </c>
      <c r="D13129">
        <v>4.1570000000000003E-2</v>
      </c>
      <c r="E13129" t="s">
        <v>9</v>
      </c>
    </row>
    <row r="13130" spans="1:5" x14ac:dyDescent="0.35">
      <c r="A13130" t="s">
        <v>58</v>
      </c>
      <c r="B13130" t="s">
        <v>13</v>
      </c>
      <c r="C13130" s="1">
        <v>44652</v>
      </c>
      <c r="D13130">
        <v>0.23561699999999999</v>
      </c>
      <c r="E13130" t="s">
        <v>9</v>
      </c>
    </row>
    <row r="13131" spans="1:5" x14ac:dyDescent="0.35">
      <c r="A13131" t="s">
        <v>60</v>
      </c>
      <c r="B13131" t="s">
        <v>13</v>
      </c>
      <c r="C13131" s="1">
        <v>44652</v>
      </c>
      <c r="D13131">
        <v>4.1896100000000001</v>
      </c>
      <c r="E13131" t="s">
        <v>9</v>
      </c>
    </row>
    <row r="13132" spans="1:5" x14ac:dyDescent="0.35">
      <c r="A13132" t="s">
        <v>308</v>
      </c>
      <c r="B13132" t="s">
        <v>13</v>
      </c>
      <c r="C13132" s="1">
        <v>44652</v>
      </c>
      <c r="D13132">
        <v>0.57248299999999996</v>
      </c>
      <c r="E13132" t="s">
        <v>9</v>
      </c>
    </row>
    <row r="13133" spans="1:5" x14ac:dyDescent="0.35">
      <c r="A13133" t="s">
        <v>62</v>
      </c>
      <c r="B13133" t="s">
        <v>13</v>
      </c>
      <c r="C13133" s="1">
        <v>44652</v>
      </c>
      <c r="D13133">
        <v>9.1587580000000006</v>
      </c>
      <c r="E13133" t="s">
        <v>9</v>
      </c>
    </row>
    <row r="13134" spans="1:5" x14ac:dyDescent="0.35">
      <c r="A13134" t="s">
        <v>62</v>
      </c>
      <c r="B13134" t="s">
        <v>315</v>
      </c>
      <c r="C13134" s="1">
        <v>44652</v>
      </c>
      <c r="D13134">
        <v>917.34348899999998</v>
      </c>
      <c r="E13134" t="s">
        <v>9</v>
      </c>
    </row>
    <row r="13135" spans="1:5" x14ac:dyDescent="0.35">
      <c r="A13135" t="s">
        <v>62</v>
      </c>
      <c r="B13135" t="s">
        <v>316</v>
      </c>
      <c r="C13135" s="1">
        <v>44652</v>
      </c>
      <c r="D13135">
        <v>83.011667000000003</v>
      </c>
      <c r="E13135" t="s">
        <v>9</v>
      </c>
    </row>
    <row r="13136" spans="1:5" x14ac:dyDescent="0.35">
      <c r="A13136" t="s">
        <v>55</v>
      </c>
      <c r="B13136" t="s">
        <v>316</v>
      </c>
      <c r="C13136" s="1">
        <v>44652</v>
      </c>
      <c r="D13136">
        <v>6.9459999999999997</v>
      </c>
      <c r="E13136" t="s">
        <v>9</v>
      </c>
    </row>
    <row r="13137" spans="1:5" x14ac:dyDescent="0.35">
      <c r="A13137" t="s">
        <v>63</v>
      </c>
      <c r="B13137" t="s">
        <v>316</v>
      </c>
      <c r="C13137" s="1">
        <v>44652</v>
      </c>
      <c r="D13137">
        <v>76.065667000000005</v>
      </c>
      <c r="E13137" t="s">
        <v>9</v>
      </c>
    </row>
    <row r="13138" spans="1:5" x14ac:dyDescent="0.35">
      <c r="A13138" t="s">
        <v>56</v>
      </c>
      <c r="B13138" t="s">
        <v>316</v>
      </c>
      <c r="C13138" s="1">
        <v>44652</v>
      </c>
      <c r="D13138">
        <v>34.065666999999998</v>
      </c>
      <c r="E13138" t="s">
        <v>9</v>
      </c>
    </row>
    <row r="13139" spans="1:5" x14ac:dyDescent="0.35">
      <c r="A13139" t="s">
        <v>58</v>
      </c>
      <c r="B13139" t="s">
        <v>316</v>
      </c>
      <c r="C13139" s="1">
        <v>44652</v>
      </c>
      <c r="D13139">
        <v>12.666667</v>
      </c>
      <c r="E13139" t="s">
        <v>9</v>
      </c>
    </row>
    <row r="13140" spans="1:5" x14ac:dyDescent="0.35">
      <c r="A13140" t="s">
        <v>60</v>
      </c>
      <c r="B13140" t="s">
        <v>316</v>
      </c>
      <c r="C13140" s="1">
        <v>44652</v>
      </c>
      <c r="D13140">
        <v>22.333333</v>
      </c>
      <c r="E13140" t="s">
        <v>9</v>
      </c>
    </row>
    <row r="13141" spans="1:5" x14ac:dyDescent="0.35">
      <c r="A13141" t="s">
        <v>308</v>
      </c>
      <c r="B13141" t="s">
        <v>316</v>
      </c>
      <c r="C13141" s="1">
        <v>44652</v>
      </c>
      <c r="D13141">
        <v>7</v>
      </c>
      <c r="E13141" t="s">
        <v>9</v>
      </c>
    </row>
    <row r="13142" spans="1:5" x14ac:dyDescent="0.35">
      <c r="A13142" t="s">
        <v>62</v>
      </c>
      <c r="B13142" t="s">
        <v>124</v>
      </c>
      <c r="C13142" s="1">
        <v>44652</v>
      </c>
      <c r="D13142">
        <v>-15.707330000000001</v>
      </c>
      <c r="E13142" t="s">
        <v>9</v>
      </c>
    </row>
    <row r="13143" spans="1:5" x14ac:dyDescent="0.35">
      <c r="A13143" t="s">
        <v>55</v>
      </c>
      <c r="B13143" t="s">
        <v>124</v>
      </c>
      <c r="C13143" s="1">
        <v>44652</v>
      </c>
      <c r="D13143">
        <v>-1.679656</v>
      </c>
      <c r="E13143" t="s">
        <v>9</v>
      </c>
    </row>
    <row r="13144" spans="1:5" x14ac:dyDescent="0.35">
      <c r="A13144" t="s">
        <v>63</v>
      </c>
      <c r="B13144" t="s">
        <v>124</v>
      </c>
      <c r="C13144" s="1">
        <v>44652</v>
      </c>
      <c r="D13144">
        <v>-14.027673999999999</v>
      </c>
      <c r="E13144" t="s">
        <v>9</v>
      </c>
    </row>
    <row r="13145" spans="1:5" x14ac:dyDescent="0.35">
      <c r="A13145" t="s">
        <v>56</v>
      </c>
      <c r="B13145" t="s">
        <v>124</v>
      </c>
      <c r="C13145" s="1">
        <v>44652</v>
      </c>
      <c r="D13145">
        <v>-9.6733709999999995</v>
      </c>
      <c r="E13145" t="s">
        <v>9</v>
      </c>
    </row>
    <row r="13146" spans="1:5" x14ac:dyDescent="0.35">
      <c r="A13146" t="s">
        <v>58</v>
      </c>
      <c r="B13146" t="s">
        <v>124</v>
      </c>
      <c r="C13146" s="1">
        <v>44652</v>
      </c>
      <c r="D13146">
        <v>-0.34330699999999997</v>
      </c>
      <c r="E13146" t="s">
        <v>9</v>
      </c>
    </row>
    <row r="13147" spans="1:5" x14ac:dyDescent="0.35">
      <c r="A13147" t="s">
        <v>60</v>
      </c>
      <c r="B13147" t="s">
        <v>124</v>
      </c>
      <c r="C13147" s="1">
        <v>44652</v>
      </c>
      <c r="D13147">
        <v>-4.4406049999999997</v>
      </c>
      <c r="E13147" t="s">
        <v>9</v>
      </c>
    </row>
    <row r="13148" spans="1:5" x14ac:dyDescent="0.35">
      <c r="A13148" t="s">
        <v>308</v>
      </c>
      <c r="B13148" t="s">
        <v>124</v>
      </c>
      <c r="C13148" s="1">
        <v>44652</v>
      </c>
      <c r="D13148">
        <v>0.42960900000000002</v>
      </c>
      <c r="E13148" t="s">
        <v>9</v>
      </c>
    </row>
    <row r="13149" spans="1:5" x14ac:dyDescent="0.35">
      <c r="A13149" t="s">
        <v>56</v>
      </c>
      <c r="B13149" t="s">
        <v>21</v>
      </c>
      <c r="C13149" s="1">
        <v>44652</v>
      </c>
      <c r="D13149">
        <v>24.634689000000002</v>
      </c>
      <c r="E13149" t="s">
        <v>9</v>
      </c>
    </row>
    <row r="13150" spans="1:5" x14ac:dyDescent="0.35">
      <c r="A13150" t="s">
        <v>58</v>
      </c>
      <c r="B13150" t="s">
        <v>21</v>
      </c>
      <c r="C13150" s="1">
        <v>44652</v>
      </c>
      <c r="D13150">
        <v>10.161303</v>
      </c>
      <c r="E13150" t="s">
        <v>9</v>
      </c>
    </row>
    <row r="13151" spans="1:5" x14ac:dyDescent="0.35">
      <c r="A13151" t="s">
        <v>60</v>
      </c>
      <c r="B13151" t="s">
        <v>21</v>
      </c>
      <c r="C13151" s="1">
        <v>44652</v>
      </c>
      <c r="D13151">
        <v>20.499611000000002</v>
      </c>
      <c r="E13151" t="s">
        <v>9</v>
      </c>
    </row>
    <row r="13152" spans="1:5" x14ac:dyDescent="0.35">
      <c r="A13152" t="s">
        <v>308</v>
      </c>
      <c r="B13152" t="s">
        <v>21</v>
      </c>
      <c r="C13152" s="1">
        <v>44652</v>
      </c>
      <c r="D13152">
        <v>9.2828110000000006</v>
      </c>
      <c r="E13152" t="s">
        <v>9</v>
      </c>
    </row>
    <row r="13153" spans="1:5" x14ac:dyDescent="0.35">
      <c r="A13153" t="s">
        <v>56</v>
      </c>
      <c r="B13153" t="s">
        <v>313</v>
      </c>
      <c r="C13153" s="1">
        <v>44652</v>
      </c>
      <c r="D13153">
        <v>0.381469</v>
      </c>
      <c r="E13153" t="s">
        <v>9</v>
      </c>
    </row>
    <row r="13154" spans="1:5" x14ac:dyDescent="0.35">
      <c r="A13154" t="s">
        <v>58</v>
      </c>
      <c r="B13154" t="s">
        <v>313</v>
      </c>
      <c r="C13154" s="1">
        <v>44652</v>
      </c>
      <c r="D13154">
        <v>0.15734799999999999</v>
      </c>
      <c r="E13154" t="s">
        <v>9</v>
      </c>
    </row>
    <row r="13155" spans="1:5" x14ac:dyDescent="0.35">
      <c r="A13155" t="s">
        <v>60</v>
      </c>
      <c r="B13155" t="s">
        <v>313</v>
      </c>
      <c r="C13155" s="1">
        <v>44652</v>
      </c>
      <c r="D13155">
        <v>0.317438</v>
      </c>
      <c r="E13155" t="s">
        <v>9</v>
      </c>
    </row>
    <row r="13156" spans="1:5" x14ac:dyDescent="0.35">
      <c r="A13156" t="s">
        <v>308</v>
      </c>
      <c r="B13156" t="s">
        <v>313</v>
      </c>
      <c r="C13156" s="1">
        <v>44652</v>
      </c>
      <c r="D13156">
        <v>0.14374500000000001</v>
      </c>
      <c r="E13156" t="s">
        <v>9</v>
      </c>
    </row>
    <row r="13157" spans="1:5" x14ac:dyDescent="0.35">
      <c r="A13157" t="s">
        <v>63</v>
      </c>
      <c r="B13157" t="s">
        <v>21</v>
      </c>
      <c r="C13157" s="1">
        <v>44652</v>
      </c>
      <c r="D13157">
        <v>63.478893999999997</v>
      </c>
      <c r="E13157" t="s">
        <v>9</v>
      </c>
    </row>
    <row r="13158" spans="1:5" x14ac:dyDescent="0.35">
      <c r="A13158" t="s">
        <v>241</v>
      </c>
      <c r="B13158" t="s">
        <v>21</v>
      </c>
      <c r="C13158" s="1">
        <v>44652</v>
      </c>
      <c r="D13158">
        <v>0.76425500000000002</v>
      </c>
      <c r="E13158" t="s">
        <v>9</v>
      </c>
    </row>
    <row r="13159" spans="1:5" x14ac:dyDescent="0.35">
      <c r="A13159" t="s">
        <v>314</v>
      </c>
      <c r="B13159" t="s">
        <v>21</v>
      </c>
      <c r="C13159" s="1">
        <v>44652</v>
      </c>
      <c r="D13159">
        <v>0.33526499999999998</v>
      </c>
      <c r="E13159" t="s">
        <v>9</v>
      </c>
    </row>
    <row r="13160" spans="1:5" x14ac:dyDescent="0.35">
      <c r="A13160" t="s">
        <v>55</v>
      </c>
      <c r="B13160" t="s">
        <v>21</v>
      </c>
      <c r="C13160" s="1">
        <v>44652</v>
      </c>
      <c r="D13160">
        <v>0.199849</v>
      </c>
      <c r="E13160" t="s">
        <v>9</v>
      </c>
    </row>
    <row r="13161" spans="1:5" x14ac:dyDescent="0.35">
      <c r="A13161" t="s">
        <v>312</v>
      </c>
      <c r="B13161" t="s">
        <v>21</v>
      </c>
      <c r="C13161" s="1">
        <v>44652</v>
      </c>
      <c r="D13161">
        <v>0.60227900000000001</v>
      </c>
      <c r="E13161" t="s">
        <v>9</v>
      </c>
    </row>
    <row r="13162" spans="1:5" x14ac:dyDescent="0.35">
      <c r="A13162" t="s">
        <v>62</v>
      </c>
      <c r="B13162" t="s">
        <v>21</v>
      </c>
      <c r="C13162" s="1">
        <v>44652</v>
      </c>
      <c r="D13162">
        <v>65.380542000000005</v>
      </c>
      <c r="E13162" t="s">
        <v>9</v>
      </c>
    </row>
    <row r="13163" spans="1:5" x14ac:dyDescent="0.35">
      <c r="A13163" t="s">
        <v>62</v>
      </c>
      <c r="B13163" t="s">
        <v>92</v>
      </c>
      <c r="C13163" s="1">
        <v>44652</v>
      </c>
      <c r="D13163">
        <v>132.684879</v>
      </c>
      <c r="E13163" t="s">
        <v>9</v>
      </c>
    </row>
    <row r="13164" spans="1:5" x14ac:dyDescent="0.35">
      <c r="A13164" t="s">
        <v>62</v>
      </c>
      <c r="B13164" t="s">
        <v>317</v>
      </c>
      <c r="C13164" s="1">
        <v>44652</v>
      </c>
      <c r="D13164">
        <v>784.65860999999995</v>
      </c>
      <c r="E13164" t="s">
        <v>9</v>
      </c>
    </row>
    <row r="13165" spans="1:5" x14ac:dyDescent="0.35">
      <c r="A13165" t="s">
        <v>62</v>
      </c>
      <c r="B13165" t="s">
        <v>317</v>
      </c>
      <c r="C13165" s="1">
        <v>44652</v>
      </c>
      <c r="D13165">
        <v>784.65860999999995</v>
      </c>
      <c r="E13165" t="s">
        <v>9</v>
      </c>
    </row>
    <row r="13166" spans="1:5" x14ac:dyDescent="0.35">
      <c r="A13166" t="s">
        <v>55</v>
      </c>
      <c r="B13166" t="s">
        <v>317</v>
      </c>
      <c r="C13166" s="1">
        <v>44652</v>
      </c>
      <c r="D13166">
        <v>25.871714000000001</v>
      </c>
      <c r="E13166" t="s">
        <v>9</v>
      </c>
    </row>
    <row r="13167" spans="1:5" x14ac:dyDescent="0.35">
      <c r="A13167" t="s">
        <v>55</v>
      </c>
      <c r="B13167" t="s">
        <v>317</v>
      </c>
      <c r="C13167" s="1">
        <v>44652</v>
      </c>
      <c r="D13167">
        <v>25.871714000000001</v>
      </c>
      <c r="E13167" t="s">
        <v>9</v>
      </c>
    </row>
    <row r="13168" spans="1:5" x14ac:dyDescent="0.35">
      <c r="A13168" t="s">
        <v>63</v>
      </c>
      <c r="B13168" t="s">
        <v>317</v>
      </c>
      <c r="C13168" s="1">
        <v>44652</v>
      </c>
      <c r="D13168">
        <v>758.78689599999996</v>
      </c>
      <c r="E13168" t="s">
        <v>9</v>
      </c>
    </row>
    <row r="13169" spans="1:5" x14ac:dyDescent="0.35">
      <c r="A13169" t="s">
        <v>56</v>
      </c>
      <c r="B13169" t="s">
        <v>317</v>
      </c>
      <c r="C13169" s="1">
        <v>44652</v>
      </c>
      <c r="D13169">
        <v>399.40058599999998</v>
      </c>
      <c r="E13169" t="s">
        <v>9</v>
      </c>
    </row>
    <row r="13170" spans="1:5" x14ac:dyDescent="0.35">
      <c r="A13170" t="s">
        <v>58</v>
      </c>
      <c r="B13170" t="s">
        <v>317</v>
      </c>
      <c r="C13170" s="1">
        <v>44652</v>
      </c>
      <c r="D13170">
        <v>119.088002</v>
      </c>
      <c r="E13170" t="s">
        <v>9</v>
      </c>
    </row>
    <row r="13171" spans="1:5" x14ac:dyDescent="0.35">
      <c r="A13171" t="s">
        <v>60</v>
      </c>
      <c r="B13171" t="s">
        <v>317</v>
      </c>
      <c r="C13171" s="1">
        <v>44652</v>
      </c>
      <c r="D13171">
        <v>172.10717500000001</v>
      </c>
      <c r="E13171" t="s">
        <v>9</v>
      </c>
    </row>
    <row r="13172" spans="1:5" x14ac:dyDescent="0.35">
      <c r="A13172" t="s">
        <v>308</v>
      </c>
      <c r="B13172" t="s">
        <v>317</v>
      </c>
      <c r="C13172" s="1">
        <v>44652</v>
      </c>
      <c r="D13172">
        <v>68.191132999999994</v>
      </c>
      <c r="E13172" t="s">
        <v>9</v>
      </c>
    </row>
    <row r="13173" spans="1:5" x14ac:dyDescent="0.35">
      <c r="A13173" t="s">
        <v>62</v>
      </c>
      <c r="B13173" t="s">
        <v>311</v>
      </c>
      <c r="C13173" s="1">
        <v>44682</v>
      </c>
      <c r="D13173">
        <v>784.65860999999995</v>
      </c>
      <c r="E13173" t="s">
        <v>9</v>
      </c>
    </row>
    <row r="13174" spans="1:5" x14ac:dyDescent="0.35">
      <c r="A13174" t="s">
        <v>55</v>
      </c>
      <c r="B13174" t="s">
        <v>311</v>
      </c>
      <c r="C13174" s="1">
        <v>44682</v>
      </c>
      <c r="D13174">
        <v>25.871714000000001</v>
      </c>
      <c r="E13174" t="s">
        <v>9</v>
      </c>
    </row>
    <row r="13175" spans="1:5" x14ac:dyDescent="0.35">
      <c r="A13175" t="s">
        <v>63</v>
      </c>
      <c r="B13175" t="s">
        <v>311</v>
      </c>
      <c r="C13175" s="1">
        <v>44682</v>
      </c>
      <c r="D13175">
        <v>758.78689599999996</v>
      </c>
      <c r="E13175" t="s">
        <v>9</v>
      </c>
    </row>
    <row r="13176" spans="1:5" x14ac:dyDescent="0.35">
      <c r="A13176" t="s">
        <v>56</v>
      </c>
      <c r="B13176" t="s">
        <v>311</v>
      </c>
      <c r="C13176" s="1">
        <v>44682</v>
      </c>
      <c r="D13176">
        <v>399.40058599999998</v>
      </c>
      <c r="E13176" t="s">
        <v>9</v>
      </c>
    </row>
    <row r="13177" spans="1:5" x14ac:dyDescent="0.35">
      <c r="A13177" t="s">
        <v>58</v>
      </c>
      <c r="B13177" t="s">
        <v>311</v>
      </c>
      <c r="C13177" s="1">
        <v>44682</v>
      </c>
      <c r="D13177">
        <v>119.088002</v>
      </c>
      <c r="E13177" t="s">
        <v>9</v>
      </c>
    </row>
    <row r="13178" spans="1:5" x14ac:dyDescent="0.35">
      <c r="A13178" t="s">
        <v>60</v>
      </c>
      <c r="B13178" t="s">
        <v>311</v>
      </c>
      <c r="C13178" s="1">
        <v>44682</v>
      </c>
      <c r="D13178">
        <v>172.10717500000001</v>
      </c>
      <c r="E13178" t="s">
        <v>9</v>
      </c>
    </row>
    <row r="13179" spans="1:5" x14ac:dyDescent="0.35">
      <c r="A13179" t="s">
        <v>308</v>
      </c>
      <c r="B13179" t="s">
        <v>311</v>
      </c>
      <c r="C13179" s="1">
        <v>44682</v>
      </c>
      <c r="D13179">
        <v>68.191132999999994</v>
      </c>
      <c r="E13179" t="s">
        <v>9</v>
      </c>
    </row>
    <row r="13180" spans="1:5" x14ac:dyDescent="0.35">
      <c r="A13180" t="s">
        <v>55</v>
      </c>
      <c r="B13180" t="s">
        <v>13</v>
      </c>
      <c r="C13180" s="1">
        <v>44682</v>
      </c>
      <c r="D13180">
        <v>2.0448240000000002</v>
      </c>
      <c r="E13180" t="s">
        <v>9</v>
      </c>
    </row>
    <row r="13181" spans="1:5" x14ac:dyDescent="0.35">
      <c r="A13181" t="s">
        <v>312</v>
      </c>
      <c r="B13181" t="s">
        <v>13</v>
      </c>
      <c r="C13181" s="1">
        <v>44682</v>
      </c>
      <c r="D13181">
        <v>1.6541250000000001</v>
      </c>
      <c r="E13181" t="s">
        <v>9</v>
      </c>
    </row>
    <row r="13182" spans="1:5" x14ac:dyDescent="0.35">
      <c r="A13182" t="s">
        <v>63</v>
      </c>
      <c r="B13182" t="s">
        <v>13</v>
      </c>
      <c r="C13182" s="1">
        <v>44682</v>
      </c>
      <c r="D13182">
        <v>3.3139470000000002</v>
      </c>
      <c r="E13182" t="s">
        <v>9</v>
      </c>
    </row>
    <row r="13183" spans="1:5" x14ac:dyDescent="0.35">
      <c r="A13183" t="s">
        <v>241</v>
      </c>
      <c r="B13183" t="s">
        <v>13</v>
      </c>
      <c r="C13183" s="1">
        <v>44682</v>
      </c>
      <c r="D13183">
        <v>0.89108600000000004</v>
      </c>
      <c r="E13183" t="s">
        <v>9</v>
      </c>
    </row>
    <row r="13184" spans="1:5" x14ac:dyDescent="0.35">
      <c r="A13184" t="s">
        <v>314</v>
      </c>
      <c r="B13184" t="s">
        <v>13</v>
      </c>
      <c r="C13184" s="1">
        <v>44682</v>
      </c>
      <c r="D13184">
        <v>0.475827</v>
      </c>
      <c r="E13184" t="s">
        <v>9</v>
      </c>
    </row>
    <row r="13185" spans="1:5" x14ac:dyDescent="0.35">
      <c r="A13185" t="s">
        <v>56</v>
      </c>
      <c r="B13185" t="s">
        <v>313</v>
      </c>
      <c r="C13185" s="1">
        <v>44682</v>
      </c>
      <c r="D13185">
        <v>8.2489999999999994E-3</v>
      </c>
      <c r="E13185" t="s">
        <v>9</v>
      </c>
    </row>
    <row r="13186" spans="1:5" x14ac:dyDescent="0.35">
      <c r="A13186" t="s">
        <v>58</v>
      </c>
      <c r="B13186" t="s">
        <v>313</v>
      </c>
      <c r="C13186" s="1">
        <v>44682</v>
      </c>
      <c r="D13186">
        <v>4.6755999999999999E-2</v>
      </c>
      <c r="E13186" t="s">
        <v>9</v>
      </c>
    </row>
    <row r="13187" spans="1:5" x14ac:dyDescent="0.35">
      <c r="A13187" t="s">
        <v>60</v>
      </c>
      <c r="B13187" t="s">
        <v>313</v>
      </c>
      <c r="C13187" s="1">
        <v>44682</v>
      </c>
      <c r="D13187">
        <v>0.83139099999999999</v>
      </c>
      <c r="E13187" t="s">
        <v>9</v>
      </c>
    </row>
    <row r="13188" spans="1:5" x14ac:dyDescent="0.35">
      <c r="A13188" t="s">
        <v>308</v>
      </c>
      <c r="B13188" t="s">
        <v>313</v>
      </c>
      <c r="C13188" s="1">
        <v>44682</v>
      </c>
      <c r="D13188">
        <v>0.113604</v>
      </c>
      <c r="E13188" t="s">
        <v>9</v>
      </c>
    </row>
    <row r="13189" spans="1:5" x14ac:dyDescent="0.35">
      <c r="A13189" t="s">
        <v>56</v>
      </c>
      <c r="B13189" t="s">
        <v>13</v>
      </c>
      <c r="C13189" s="1">
        <v>44682</v>
      </c>
      <c r="D13189">
        <v>3.8613000000000001E-2</v>
      </c>
      <c r="E13189" t="s">
        <v>9</v>
      </c>
    </row>
    <row r="13190" spans="1:5" x14ac:dyDescent="0.35">
      <c r="A13190" t="s">
        <v>58</v>
      </c>
      <c r="B13190" t="s">
        <v>13</v>
      </c>
      <c r="C13190" s="1">
        <v>44682</v>
      </c>
      <c r="D13190">
        <v>0.218859</v>
      </c>
      <c r="E13190" t="s">
        <v>9</v>
      </c>
    </row>
    <row r="13191" spans="1:5" x14ac:dyDescent="0.35">
      <c r="A13191" t="s">
        <v>60</v>
      </c>
      <c r="B13191" t="s">
        <v>13</v>
      </c>
      <c r="C13191" s="1">
        <v>44682</v>
      </c>
      <c r="D13191">
        <v>3.8916230000000001</v>
      </c>
      <c r="E13191" t="s">
        <v>9</v>
      </c>
    </row>
    <row r="13192" spans="1:5" x14ac:dyDescent="0.35">
      <c r="A13192" t="s">
        <v>308</v>
      </c>
      <c r="B13192" t="s">
        <v>13</v>
      </c>
      <c r="C13192" s="1">
        <v>44682</v>
      </c>
      <c r="D13192">
        <v>0.53176500000000004</v>
      </c>
      <c r="E13192" t="s">
        <v>9</v>
      </c>
    </row>
    <row r="13193" spans="1:5" x14ac:dyDescent="0.35">
      <c r="A13193" t="s">
        <v>62</v>
      </c>
      <c r="B13193" t="s">
        <v>13</v>
      </c>
      <c r="C13193" s="1">
        <v>44682</v>
      </c>
      <c r="D13193">
        <v>8.3798089999999998</v>
      </c>
      <c r="E13193" t="s">
        <v>9</v>
      </c>
    </row>
    <row r="13194" spans="1:5" x14ac:dyDescent="0.35">
      <c r="A13194" t="s">
        <v>62</v>
      </c>
      <c r="B13194" t="s">
        <v>315</v>
      </c>
      <c r="C13194" s="1">
        <v>44682</v>
      </c>
      <c r="D13194">
        <v>793.03841899999998</v>
      </c>
      <c r="E13194" t="s">
        <v>9</v>
      </c>
    </row>
    <row r="13195" spans="1:5" x14ac:dyDescent="0.35">
      <c r="A13195" t="s">
        <v>62</v>
      </c>
      <c r="B13195" t="s">
        <v>316</v>
      </c>
      <c r="C13195" s="1">
        <v>44682</v>
      </c>
      <c r="D13195">
        <v>83.011667000000003</v>
      </c>
      <c r="E13195" t="s">
        <v>9</v>
      </c>
    </row>
    <row r="13196" spans="1:5" x14ac:dyDescent="0.35">
      <c r="A13196" t="s">
        <v>55</v>
      </c>
      <c r="B13196" t="s">
        <v>316</v>
      </c>
      <c r="C13196" s="1">
        <v>44682</v>
      </c>
      <c r="D13196">
        <v>6.9459999999999997</v>
      </c>
      <c r="E13196" t="s">
        <v>9</v>
      </c>
    </row>
    <row r="13197" spans="1:5" x14ac:dyDescent="0.35">
      <c r="A13197" t="s">
        <v>63</v>
      </c>
      <c r="B13197" t="s">
        <v>316</v>
      </c>
      <c r="C13197" s="1">
        <v>44682</v>
      </c>
      <c r="D13197">
        <v>76.065667000000005</v>
      </c>
      <c r="E13197" t="s">
        <v>9</v>
      </c>
    </row>
    <row r="13198" spans="1:5" x14ac:dyDescent="0.35">
      <c r="A13198" t="s">
        <v>56</v>
      </c>
      <c r="B13198" t="s">
        <v>316</v>
      </c>
      <c r="C13198" s="1">
        <v>44682</v>
      </c>
      <c r="D13198">
        <v>34.065666999999998</v>
      </c>
      <c r="E13198" t="s">
        <v>9</v>
      </c>
    </row>
    <row r="13199" spans="1:5" x14ac:dyDescent="0.35">
      <c r="A13199" t="s">
        <v>58</v>
      </c>
      <c r="B13199" t="s">
        <v>316</v>
      </c>
      <c r="C13199" s="1">
        <v>44682</v>
      </c>
      <c r="D13199">
        <v>12.666667</v>
      </c>
      <c r="E13199" t="s">
        <v>9</v>
      </c>
    </row>
    <row r="13200" spans="1:5" x14ac:dyDescent="0.35">
      <c r="A13200" t="s">
        <v>60</v>
      </c>
      <c r="B13200" t="s">
        <v>316</v>
      </c>
      <c r="C13200" s="1">
        <v>44682</v>
      </c>
      <c r="D13200">
        <v>22.333333</v>
      </c>
      <c r="E13200" t="s">
        <v>9</v>
      </c>
    </row>
    <row r="13201" spans="1:5" x14ac:dyDescent="0.35">
      <c r="A13201" t="s">
        <v>308</v>
      </c>
      <c r="B13201" t="s">
        <v>316</v>
      </c>
      <c r="C13201" s="1">
        <v>44682</v>
      </c>
      <c r="D13201">
        <v>7</v>
      </c>
      <c r="E13201" t="s">
        <v>9</v>
      </c>
    </row>
    <row r="13202" spans="1:5" x14ac:dyDescent="0.35">
      <c r="A13202" t="s">
        <v>62</v>
      </c>
      <c r="B13202" t="s">
        <v>124</v>
      </c>
      <c r="C13202" s="1">
        <v>44682</v>
      </c>
      <c r="D13202">
        <v>-15.707330000000001</v>
      </c>
      <c r="E13202" t="s">
        <v>9</v>
      </c>
    </row>
    <row r="13203" spans="1:5" x14ac:dyDescent="0.35">
      <c r="A13203" t="s">
        <v>55</v>
      </c>
      <c r="B13203" t="s">
        <v>124</v>
      </c>
      <c r="C13203" s="1">
        <v>44682</v>
      </c>
      <c r="D13203">
        <v>-1.679656</v>
      </c>
      <c r="E13203" t="s">
        <v>9</v>
      </c>
    </row>
    <row r="13204" spans="1:5" x14ac:dyDescent="0.35">
      <c r="A13204" t="s">
        <v>63</v>
      </c>
      <c r="B13204" t="s">
        <v>124</v>
      </c>
      <c r="C13204" s="1">
        <v>44682</v>
      </c>
      <c r="D13204">
        <v>-14.027673999999999</v>
      </c>
      <c r="E13204" t="s">
        <v>9</v>
      </c>
    </row>
    <row r="13205" spans="1:5" x14ac:dyDescent="0.35">
      <c r="A13205" t="s">
        <v>56</v>
      </c>
      <c r="B13205" t="s">
        <v>124</v>
      </c>
      <c r="C13205" s="1">
        <v>44682</v>
      </c>
      <c r="D13205">
        <v>-9.6733709999999995</v>
      </c>
      <c r="E13205" t="s">
        <v>9</v>
      </c>
    </row>
    <row r="13206" spans="1:5" x14ac:dyDescent="0.35">
      <c r="A13206" t="s">
        <v>58</v>
      </c>
      <c r="B13206" t="s">
        <v>124</v>
      </c>
      <c r="C13206" s="1">
        <v>44682</v>
      </c>
      <c r="D13206">
        <v>-0.34330699999999997</v>
      </c>
      <c r="E13206" t="s">
        <v>9</v>
      </c>
    </row>
    <row r="13207" spans="1:5" x14ac:dyDescent="0.35">
      <c r="A13207" t="s">
        <v>60</v>
      </c>
      <c r="B13207" t="s">
        <v>124</v>
      </c>
      <c r="C13207" s="1">
        <v>44682</v>
      </c>
      <c r="D13207">
        <v>-4.4406049999999997</v>
      </c>
      <c r="E13207" t="s">
        <v>9</v>
      </c>
    </row>
    <row r="13208" spans="1:5" x14ac:dyDescent="0.35">
      <c r="A13208" t="s">
        <v>308</v>
      </c>
      <c r="B13208" t="s">
        <v>124</v>
      </c>
      <c r="C13208" s="1">
        <v>44682</v>
      </c>
      <c r="D13208">
        <v>0.42960900000000002</v>
      </c>
      <c r="E13208" t="s">
        <v>9</v>
      </c>
    </row>
    <row r="13209" spans="1:5" x14ac:dyDescent="0.35">
      <c r="A13209" t="s">
        <v>56</v>
      </c>
      <c r="B13209" t="s">
        <v>21</v>
      </c>
      <c r="C13209" s="1">
        <v>44682</v>
      </c>
      <c r="D13209">
        <v>19.354904000000001</v>
      </c>
      <c r="E13209" t="s">
        <v>9</v>
      </c>
    </row>
    <row r="13210" spans="1:5" x14ac:dyDescent="0.35">
      <c r="A13210" t="s">
        <v>58</v>
      </c>
      <c r="B13210" t="s">
        <v>21</v>
      </c>
      <c r="C13210" s="1">
        <v>44682</v>
      </c>
      <c r="D13210">
        <v>7.9835000000000003</v>
      </c>
      <c r="E13210" t="s">
        <v>9</v>
      </c>
    </row>
    <row r="13211" spans="1:5" x14ac:dyDescent="0.35">
      <c r="A13211" t="s">
        <v>60</v>
      </c>
      <c r="B13211" t="s">
        <v>21</v>
      </c>
      <c r="C13211" s="1">
        <v>44682</v>
      </c>
      <c r="D13211">
        <v>16.106069000000002</v>
      </c>
      <c r="E13211" t="s">
        <v>9</v>
      </c>
    </row>
    <row r="13212" spans="1:5" x14ac:dyDescent="0.35">
      <c r="A13212" t="s">
        <v>308</v>
      </c>
      <c r="B13212" t="s">
        <v>21</v>
      </c>
      <c r="C13212" s="1">
        <v>44682</v>
      </c>
      <c r="D13212">
        <v>7.2932889999999997</v>
      </c>
      <c r="E13212" t="s">
        <v>9</v>
      </c>
    </row>
    <row r="13213" spans="1:5" x14ac:dyDescent="0.35">
      <c r="A13213" t="s">
        <v>56</v>
      </c>
      <c r="B13213" t="s">
        <v>313</v>
      </c>
      <c r="C13213" s="1">
        <v>44682</v>
      </c>
      <c r="D13213">
        <v>0.381469</v>
      </c>
      <c r="E13213" t="s">
        <v>9</v>
      </c>
    </row>
    <row r="13214" spans="1:5" x14ac:dyDescent="0.35">
      <c r="A13214" t="s">
        <v>58</v>
      </c>
      <c r="B13214" t="s">
        <v>313</v>
      </c>
      <c r="C13214" s="1">
        <v>44682</v>
      </c>
      <c r="D13214">
        <v>0.15734799999999999</v>
      </c>
      <c r="E13214" t="s">
        <v>9</v>
      </c>
    </row>
    <row r="13215" spans="1:5" x14ac:dyDescent="0.35">
      <c r="A13215" t="s">
        <v>60</v>
      </c>
      <c r="B13215" t="s">
        <v>313</v>
      </c>
      <c r="C13215" s="1">
        <v>44682</v>
      </c>
      <c r="D13215">
        <v>0.317438</v>
      </c>
      <c r="E13215" t="s">
        <v>9</v>
      </c>
    </row>
    <row r="13216" spans="1:5" x14ac:dyDescent="0.35">
      <c r="A13216" t="s">
        <v>308</v>
      </c>
      <c r="B13216" t="s">
        <v>313</v>
      </c>
      <c r="C13216" s="1">
        <v>44682</v>
      </c>
      <c r="D13216">
        <v>0.14374500000000001</v>
      </c>
      <c r="E13216" t="s">
        <v>9</v>
      </c>
    </row>
    <row r="13217" spans="1:5" x14ac:dyDescent="0.35">
      <c r="A13217" t="s">
        <v>63</v>
      </c>
      <c r="B13217" t="s">
        <v>21</v>
      </c>
      <c r="C13217" s="1">
        <v>44682</v>
      </c>
      <c r="D13217">
        <v>49.749352999999999</v>
      </c>
      <c r="E13217" t="s">
        <v>9</v>
      </c>
    </row>
    <row r="13218" spans="1:5" x14ac:dyDescent="0.35">
      <c r="A13218" t="s">
        <v>241</v>
      </c>
      <c r="B13218" t="s">
        <v>21</v>
      </c>
      <c r="C13218" s="1">
        <v>44682</v>
      </c>
      <c r="D13218">
        <v>0.71919299999999997</v>
      </c>
      <c r="E13218" t="s">
        <v>9</v>
      </c>
    </row>
    <row r="13219" spans="1:5" x14ac:dyDescent="0.35">
      <c r="A13219" t="s">
        <v>314</v>
      </c>
      <c r="B13219" t="s">
        <v>21</v>
      </c>
      <c r="C13219" s="1">
        <v>44682</v>
      </c>
      <c r="D13219">
        <v>0.26921800000000001</v>
      </c>
      <c r="E13219" t="s">
        <v>9</v>
      </c>
    </row>
    <row r="13220" spans="1:5" x14ac:dyDescent="0.35">
      <c r="A13220" t="s">
        <v>55</v>
      </c>
      <c r="B13220" t="s">
        <v>21</v>
      </c>
      <c r="C13220" s="1">
        <v>44682</v>
      </c>
      <c r="D13220">
        <v>5.5667000000000001E-2</v>
      </c>
      <c r="E13220" t="s">
        <v>9</v>
      </c>
    </row>
    <row r="13221" spans="1:5" x14ac:dyDescent="0.35">
      <c r="A13221" t="s">
        <v>312</v>
      </c>
      <c r="B13221" t="s">
        <v>21</v>
      </c>
      <c r="C13221" s="1">
        <v>44682</v>
      </c>
      <c r="D13221">
        <v>0.50965199999999999</v>
      </c>
      <c r="E13221" t="s">
        <v>9</v>
      </c>
    </row>
    <row r="13222" spans="1:5" x14ac:dyDescent="0.35">
      <c r="A13222" t="s">
        <v>62</v>
      </c>
      <c r="B13222" t="s">
        <v>21</v>
      </c>
      <c r="C13222" s="1">
        <v>44682</v>
      </c>
      <c r="D13222">
        <v>51.303082000000003</v>
      </c>
      <c r="E13222" t="s">
        <v>9</v>
      </c>
    </row>
    <row r="13223" spans="1:5" x14ac:dyDescent="0.35">
      <c r="A13223" t="s">
        <v>62</v>
      </c>
      <c r="B13223" t="s">
        <v>92</v>
      </c>
      <c r="C13223" s="1">
        <v>44682</v>
      </c>
      <c r="D13223">
        <v>118.60741899999999</v>
      </c>
      <c r="E13223" t="s">
        <v>9</v>
      </c>
    </row>
    <row r="13224" spans="1:5" x14ac:dyDescent="0.35">
      <c r="A13224" t="s">
        <v>62</v>
      </c>
      <c r="B13224" t="s">
        <v>317</v>
      </c>
      <c r="C13224" s="1">
        <v>44682</v>
      </c>
      <c r="D13224">
        <v>674.43100000000004</v>
      </c>
      <c r="E13224" t="s">
        <v>9</v>
      </c>
    </row>
    <row r="13225" spans="1:5" x14ac:dyDescent="0.35">
      <c r="A13225" t="s">
        <v>62</v>
      </c>
      <c r="B13225" t="s">
        <v>317</v>
      </c>
      <c r="C13225" s="1">
        <v>44682</v>
      </c>
      <c r="D13225">
        <v>674.43100000000004</v>
      </c>
      <c r="E13225" t="s">
        <v>9</v>
      </c>
    </row>
    <row r="13226" spans="1:5" x14ac:dyDescent="0.35">
      <c r="A13226" t="s">
        <v>55</v>
      </c>
      <c r="B13226" t="s">
        <v>317</v>
      </c>
      <c r="C13226" s="1">
        <v>44682</v>
      </c>
      <c r="D13226">
        <v>23.739000000000001</v>
      </c>
      <c r="E13226" t="s">
        <v>9</v>
      </c>
    </row>
    <row r="13227" spans="1:5" x14ac:dyDescent="0.35">
      <c r="A13227" t="s">
        <v>55</v>
      </c>
      <c r="B13227" t="s">
        <v>317</v>
      </c>
      <c r="C13227" s="1">
        <v>44682</v>
      </c>
      <c r="D13227">
        <v>23.739000000000001</v>
      </c>
      <c r="E13227" t="s">
        <v>9</v>
      </c>
    </row>
    <row r="13228" spans="1:5" x14ac:dyDescent="0.35">
      <c r="A13228" t="s">
        <v>63</v>
      </c>
      <c r="B13228" t="s">
        <v>317</v>
      </c>
      <c r="C13228" s="1">
        <v>44682</v>
      </c>
      <c r="D13228">
        <v>650.69200000000001</v>
      </c>
      <c r="E13228" t="s">
        <v>9</v>
      </c>
    </row>
    <row r="13229" spans="1:5" x14ac:dyDescent="0.35">
      <c r="A13229" t="s">
        <v>56</v>
      </c>
      <c r="B13229" t="s">
        <v>317</v>
      </c>
      <c r="C13229" s="1">
        <v>44682</v>
      </c>
      <c r="D13229">
        <v>355.69200000000001</v>
      </c>
      <c r="E13229" t="s">
        <v>9</v>
      </c>
    </row>
    <row r="13230" spans="1:5" x14ac:dyDescent="0.35">
      <c r="A13230" t="s">
        <v>58</v>
      </c>
      <c r="B13230" t="s">
        <v>317</v>
      </c>
      <c r="C13230" s="1">
        <v>44682</v>
      </c>
      <c r="D13230">
        <v>99</v>
      </c>
      <c r="E13230" t="s">
        <v>9</v>
      </c>
    </row>
    <row r="13231" spans="1:5" x14ac:dyDescent="0.35">
      <c r="A13231" t="s">
        <v>60</v>
      </c>
      <c r="B13231" t="s">
        <v>317</v>
      </c>
      <c r="C13231" s="1">
        <v>44682</v>
      </c>
      <c r="D13231">
        <v>142</v>
      </c>
      <c r="E13231" t="s">
        <v>9</v>
      </c>
    </row>
    <row r="13232" spans="1:5" x14ac:dyDescent="0.35">
      <c r="A13232" t="s">
        <v>308</v>
      </c>
      <c r="B13232" t="s">
        <v>317</v>
      </c>
      <c r="C13232" s="1">
        <v>44682</v>
      </c>
      <c r="D13232">
        <v>54</v>
      </c>
      <c r="E13232" t="s">
        <v>9</v>
      </c>
    </row>
    <row r="13233" spans="1:5" x14ac:dyDescent="0.35">
      <c r="A13233" t="s">
        <v>62</v>
      </c>
      <c r="B13233" t="s">
        <v>317</v>
      </c>
      <c r="C13233" s="1">
        <v>44682</v>
      </c>
      <c r="D13233">
        <v>674.43100000000004</v>
      </c>
      <c r="E13233" t="s">
        <v>12</v>
      </c>
    </row>
    <row r="13234" spans="1:5" x14ac:dyDescent="0.35">
      <c r="A13234" t="s">
        <v>62</v>
      </c>
      <c r="B13234" t="s">
        <v>313</v>
      </c>
      <c r="C13234" s="1">
        <v>44682</v>
      </c>
      <c r="D13234">
        <v>0</v>
      </c>
      <c r="E13234" t="s">
        <v>9</v>
      </c>
    </row>
    <row r="13235" spans="1:5" x14ac:dyDescent="0.35">
      <c r="A13235" t="s">
        <v>55</v>
      </c>
      <c r="B13235" t="s">
        <v>317</v>
      </c>
      <c r="C13235" s="1">
        <v>44682</v>
      </c>
      <c r="D13235">
        <v>23.739000000000001</v>
      </c>
      <c r="E13235" t="s">
        <v>12</v>
      </c>
    </row>
    <row r="13236" spans="1:5" x14ac:dyDescent="0.35">
      <c r="A13236" t="s">
        <v>55</v>
      </c>
      <c r="B13236" t="s">
        <v>313</v>
      </c>
      <c r="C13236" s="1">
        <v>44682</v>
      </c>
      <c r="D13236">
        <v>0</v>
      </c>
      <c r="E13236" t="s">
        <v>9</v>
      </c>
    </row>
    <row r="13237" spans="1:5" x14ac:dyDescent="0.35">
      <c r="A13237" t="s">
        <v>305</v>
      </c>
      <c r="B13237" t="s">
        <v>306</v>
      </c>
      <c r="C13237" s="1">
        <v>44713</v>
      </c>
      <c r="D13237">
        <v>33.280999999999999</v>
      </c>
      <c r="E13237" t="s">
        <v>12</v>
      </c>
    </row>
    <row r="13238" spans="1:5" x14ac:dyDescent="0.35">
      <c r="A13238" t="s">
        <v>56</v>
      </c>
      <c r="B13238" t="s">
        <v>306</v>
      </c>
      <c r="C13238" s="1">
        <v>44713</v>
      </c>
      <c r="D13238">
        <v>22886.048637</v>
      </c>
      <c r="E13238" t="s">
        <v>9</v>
      </c>
    </row>
    <row r="13239" spans="1:5" x14ac:dyDescent="0.35">
      <c r="A13239" t="s">
        <v>58</v>
      </c>
      <c r="B13239" t="s">
        <v>306</v>
      </c>
      <c r="C13239" s="1">
        <v>44713</v>
      </c>
      <c r="D13239">
        <v>6776.3736740000004</v>
      </c>
      <c r="E13239" t="s">
        <v>9</v>
      </c>
    </row>
    <row r="13240" spans="1:5" x14ac:dyDescent="0.35">
      <c r="A13240" t="s">
        <v>307</v>
      </c>
      <c r="B13240" t="s">
        <v>306</v>
      </c>
      <c r="C13240" s="1">
        <v>44713</v>
      </c>
      <c r="D13240">
        <v>375.46366899999998</v>
      </c>
      <c r="E13240" t="s">
        <v>9</v>
      </c>
    </row>
    <row r="13241" spans="1:5" x14ac:dyDescent="0.35">
      <c r="A13241" t="s">
        <v>59</v>
      </c>
      <c r="B13241" t="s">
        <v>306</v>
      </c>
      <c r="C13241" s="1">
        <v>44713</v>
      </c>
      <c r="D13241">
        <v>3243.11402</v>
      </c>
      <c r="E13241" t="s">
        <v>9</v>
      </c>
    </row>
    <row r="13242" spans="1:5" x14ac:dyDescent="0.35">
      <c r="A13242" t="s">
        <v>62</v>
      </c>
      <c r="B13242" t="s">
        <v>306</v>
      </c>
      <c r="C13242" s="1">
        <v>44713</v>
      </c>
      <c r="D13242">
        <v>33314.281000000003</v>
      </c>
      <c r="E13242" t="s">
        <v>9</v>
      </c>
    </row>
    <row r="13243" spans="1:5" x14ac:dyDescent="0.35">
      <c r="A13243" t="s">
        <v>305</v>
      </c>
      <c r="B13243" t="s">
        <v>309</v>
      </c>
      <c r="C13243" s="1">
        <v>44713</v>
      </c>
      <c r="D13243">
        <v>23.454000000000001</v>
      </c>
      <c r="E13243" t="s">
        <v>12</v>
      </c>
    </row>
    <row r="13244" spans="1:5" x14ac:dyDescent="0.35">
      <c r="A13244" t="s">
        <v>56</v>
      </c>
      <c r="B13244" t="s">
        <v>309</v>
      </c>
      <c r="C13244" s="1">
        <v>44713</v>
      </c>
      <c r="D13244">
        <v>15205.195166</v>
      </c>
      <c r="E13244" t="s">
        <v>9</v>
      </c>
    </row>
    <row r="13245" spans="1:5" x14ac:dyDescent="0.35">
      <c r="A13245" t="s">
        <v>58</v>
      </c>
      <c r="B13245" t="s">
        <v>309</v>
      </c>
      <c r="C13245" s="1">
        <v>44713</v>
      </c>
      <c r="D13245">
        <v>4837.2298579999997</v>
      </c>
      <c r="E13245" t="s">
        <v>9</v>
      </c>
    </row>
    <row r="13246" spans="1:5" x14ac:dyDescent="0.35">
      <c r="A13246" t="s">
        <v>307</v>
      </c>
      <c r="B13246" t="s">
        <v>309</v>
      </c>
      <c r="C13246" s="1">
        <v>44713</v>
      </c>
      <c r="D13246">
        <v>311.81739299999998</v>
      </c>
      <c r="E13246" t="s">
        <v>9</v>
      </c>
    </row>
    <row r="13247" spans="1:5" x14ac:dyDescent="0.35">
      <c r="A13247" t="s">
        <v>59</v>
      </c>
      <c r="B13247" t="s">
        <v>309</v>
      </c>
      <c r="C13247" s="1">
        <v>44713</v>
      </c>
      <c r="D13247">
        <v>3099.7575830000001</v>
      </c>
      <c r="E13247" t="s">
        <v>9</v>
      </c>
    </row>
    <row r="13248" spans="1:5" x14ac:dyDescent="0.35">
      <c r="A13248" t="s">
        <v>62</v>
      </c>
      <c r="B13248" t="s">
        <v>309</v>
      </c>
      <c r="C13248" s="1">
        <v>44713</v>
      </c>
      <c r="D13248">
        <v>23477.454000000002</v>
      </c>
      <c r="E13248" t="s">
        <v>9</v>
      </c>
    </row>
    <row r="13249" spans="1:5" x14ac:dyDescent="0.35">
      <c r="A13249" t="s">
        <v>305</v>
      </c>
      <c r="B13249" t="s">
        <v>310</v>
      </c>
      <c r="C13249" s="1">
        <v>44713</v>
      </c>
      <c r="D13249">
        <v>-0.29527399999999998</v>
      </c>
      <c r="E13249" t="s">
        <v>9</v>
      </c>
    </row>
    <row r="13250" spans="1:5" x14ac:dyDescent="0.35">
      <c r="A13250" t="s">
        <v>62</v>
      </c>
      <c r="B13250" t="s">
        <v>310</v>
      </c>
      <c r="C13250" s="1">
        <v>44713</v>
      </c>
      <c r="D13250">
        <v>-0.29527399999999998</v>
      </c>
      <c r="E13250" t="s">
        <v>9</v>
      </c>
    </row>
    <row r="13251" spans="1:5" x14ac:dyDescent="0.35">
      <c r="A13251" t="s">
        <v>56</v>
      </c>
      <c r="B13251" t="s">
        <v>17</v>
      </c>
      <c r="C13251" s="1">
        <v>44713</v>
      </c>
      <c r="D13251">
        <v>530.96600000000001</v>
      </c>
      <c r="E13251" t="s">
        <v>9</v>
      </c>
    </row>
    <row r="13252" spans="1:5" x14ac:dyDescent="0.35">
      <c r="A13252" t="s">
        <v>58</v>
      </c>
      <c r="B13252" t="s">
        <v>17</v>
      </c>
      <c r="C13252" s="1">
        <v>44713</v>
      </c>
      <c r="D13252">
        <v>336.14600000000002</v>
      </c>
      <c r="E13252" t="s">
        <v>9</v>
      </c>
    </row>
    <row r="13253" spans="1:5" x14ac:dyDescent="0.35">
      <c r="A13253" t="s">
        <v>307</v>
      </c>
      <c r="B13253" t="s">
        <v>17</v>
      </c>
      <c r="C13253" s="1">
        <v>44713</v>
      </c>
      <c r="D13253">
        <v>10.647</v>
      </c>
      <c r="E13253" t="s">
        <v>9</v>
      </c>
    </row>
    <row r="13254" spans="1:5" x14ac:dyDescent="0.35">
      <c r="A13254" t="s">
        <v>59</v>
      </c>
      <c r="B13254" t="s">
        <v>17</v>
      </c>
      <c r="C13254" s="1">
        <v>44713</v>
      </c>
      <c r="D13254">
        <v>225.303</v>
      </c>
      <c r="E13254" t="s">
        <v>9</v>
      </c>
    </row>
    <row r="13255" spans="1:5" x14ac:dyDescent="0.35">
      <c r="A13255" t="s">
        <v>63</v>
      </c>
      <c r="B13255" t="s">
        <v>17</v>
      </c>
      <c r="C13255" s="1">
        <v>44713</v>
      </c>
      <c r="D13255">
        <v>1103.0619999999999</v>
      </c>
      <c r="E13255" t="s">
        <v>9</v>
      </c>
    </row>
    <row r="13256" spans="1:5" x14ac:dyDescent="0.35">
      <c r="A13256" t="s">
        <v>308</v>
      </c>
      <c r="B13256" t="s">
        <v>17</v>
      </c>
      <c r="C13256" s="1">
        <v>44713</v>
      </c>
      <c r="D13256">
        <v>235.95</v>
      </c>
      <c r="E13256" t="s">
        <v>9</v>
      </c>
    </row>
    <row r="13257" spans="1:5" x14ac:dyDescent="0.35">
      <c r="A13257" t="s">
        <v>62</v>
      </c>
      <c r="B13257" t="s">
        <v>17</v>
      </c>
      <c r="C13257" s="1">
        <v>44713</v>
      </c>
      <c r="D13257">
        <v>1103.0619999999999</v>
      </c>
      <c r="E13257" t="s">
        <v>9</v>
      </c>
    </row>
    <row r="13258" spans="1:5" x14ac:dyDescent="0.35">
      <c r="A13258" t="s">
        <v>62</v>
      </c>
      <c r="B13258" t="s">
        <v>311</v>
      </c>
      <c r="C13258" s="1">
        <v>44713</v>
      </c>
      <c r="D13258">
        <v>674.43100000000004</v>
      </c>
      <c r="E13258" t="s">
        <v>9</v>
      </c>
    </row>
    <row r="13259" spans="1:5" x14ac:dyDescent="0.35">
      <c r="A13259" t="s">
        <v>55</v>
      </c>
      <c r="B13259" t="s">
        <v>311</v>
      </c>
      <c r="C13259" s="1">
        <v>44713</v>
      </c>
      <c r="D13259">
        <v>23.739000000000001</v>
      </c>
      <c r="E13259" t="s">
        <v>9</v>
      </c>
    </row>
    <row r="13260" spans="1:5" x14ac:dyDescent="0.35">
      <c r="A13260" t="s">
        <v>63</v>
      </c>
      <c r="B13260" t="s">
        <v>311</v>
      </c>
      <c r="C13260" s="1">
        <v>44713</v>
      </c>
      <c r="D13260">
        <v>650.69200000000001</v>
      </c>
      <c r="E13260" t="s">
        <v>9</v>
      </c>
    </row>
    <row r="13261" spans="1:5" x14ac:dyDescent="0.35">
      <c r="A13261" t="s">
        <v>56</v>
      </c>
      <c r="B13261" t="s">
        <v>311</v>
      </c>
      <c r="C13261" s="1">
        <v>44713</v>
      </c>
      <c r="D13261">
        <v>355.69200000000001</v>
      </c>
      <c r="E13261" t="s">
        <v>9</v>
      </c>
    </row>
    <row r="13262" spans="1:5" x14ac:dyDescent="0.35">
      <c r="A13262" t="s">
        <v>58</v>
      </c>
      <c r="B13262" t="s">
        <v>311</v>
      </c>
      <c r="C13262" s="1">
        <v>44713</v>
      </c>
      <c r="D13262">
        <v>99</v>
      </c>
      <c r="E13262" t="s">
        <v>9</v>
      </c>
    </row>
    <row r="13263" spans="1:5" x14ac:dyDescent="0.35">
      <c r="A13263" t="s">
        <v>60</v>
      </c>
      <c r="B13263" t="s">
        <v>311</v>
      </c>
      <c r="C13263" s="1">
        <v>44713</v>
      </c>
      <c r="D13263">
        <v>142</v>
      </c>
      <c r="E13263" t="s">
        <v>9</v>
      </c>
    </row>
    <row r="13264" spans="1:5" x14ac:dyDescent="0.35">
      <c r="A13264" t="s">
        <v>308</v>
      </c>
      <c r="B13264" t="s">
        <v>311</v>
      </c>
      <c r="C13264" s="1">
        <v>44713</v>
      </c>
      <c r="D13264">
        <v>54</v>
      </c>
      <c r="E13264" t="s">
        <v>9</v>
      </c>
    </row>
    <row r="13265" spans="1:5" x14ac:dyDescent="0.35">
      <c r="A13265" t="s">
        <v>55</v>
      </c>
      <c r="B13265" t="s">
        <v>13</v>
      </c>
      <c r="C13265" s="1">
        <v>44713</v>
      </c>
      <c r="D13265">
        <v>3.284141</v>
      </c>
      <c r="E13265" t="s">
        <v>9</v>
      </c>
    </row>
    <row r="13266" spans="1:5" x14ac:dyDescent="0.35">
      <c r="A13266" t="s">
        <v>312</v>
      </c>
      <c r="B13266" t="s">
        <v>13</v>
      </c>
      <c r="C13266" s="1">
        <v>44713</v>
      </c>
      <c r="D13266">
        <v>1.2903230000000001</v>
      </c>
      <c r="E13266" t="s">
        <v>9</v>
      </c>
    </row>
    <row r="13267" spans="1:5" x14ac:dyDescent="0.35">
      <c r="A13267" t="s">
        <v>63</v>
      </c>
      <c r="B13267" t="s">
        <v>13</v>
      </c>
      <c r="C13267" s="1">
        <v>44713</v>
      </c>
      <c r="D13267">
        <v>4.8979210000000002</v>
      </c>
      <c r="E13267" t="s">
        <v>9</v>
      </c>
    </row>
    <row r="13268" spans="1:5" x14ac:dyDescent="0.35">
      <c r="A13268" t="s">
        <v>241</v>
      </c>
      <c r="B13268" t="s">
        <v>13</v>
      </c>
      <c r="C13268" s="1">
        <v>44713</v>
      </c>
      <c r="D13268">
        <v>0.89417199999999997</v>
      </c>
      <c r="E13268" t="s">
        <v>9</v>
      </c>
    </row>
    <row r="13269" spans="1:5" x14ac:dyDescent="0.35">
      <c r="A13269" t="s">
        <v>314</v>
      </c>
      <c r="B13269" t="s">
        <v>13</v>
      </c>
      <c r="C13269" s="1">
        <v>44713</v>
      </c>
      <c r="D13269">
        <v>0.90581599999999995</v>
      </c>
      <c r="E13269" t="s">
        <v>9</v>
      </c>
    </row>
    <row r="13270" spans="1:5" x14ac:dyDescent="0.35">
      <c r="A13270" t="s">
        <v>56</v>
      </c>
      <c r="B13270" t="s">
        <v>313</v>
      </c>
      <c r="C13270" s="1">
        <v>44713</v>
      </c>
      <c r="D13270">
        <v>4.4489999999999998E-3</v>
      </c>
      <c r="E13270" t="s">
        <v>9</v>
      </c>
    </row>
    <row r="13271" spans="1:5" x14ac:dyDescent="0.35">
      <c r="A13271" t="s">
        <v>58</v>
      </c>
      <c r="B13271" t="s">
        <v>313</v>
      </c>
      <c r="C13271" s="1">
        <v>44713</v>
      </c>
      <c r="D13271">
        <v>5.6219999999999999E-2</v>
      </c>
      <c r="E13271" t="s">
        <v>9</v>
      </c>
    </row>
    <row r="13272" spans="1:5" x14ac:dyDescent="0.35">
      <c r="A13272" t="s">
        <v>60</v>
      </c>
      <c r="B13272" t="s">
        <v>313</v>
      </c>
      <c r="C13272" s="1">
        <v>44713</v>
      </c>
      <c r="D13272">
        <v>0.85811400000000004</v>
      </c>
      <c r="E13272" t="s">
        <v>9</v>
      </c>
    </row>
    <row r="13273" spans="1:5" x14ac:dyDescent="0.35">
      <c r="A13273" t="s">
        <v>308</v>
      </c>
      <c r="B13273" t="s">
        <v>313</v>
      </c>
      <c r="C13273" s="1">
        <v>44713</v>
      </c>
      <c r="D13273">
        <v>8.1216999999999998E-2</v>
      </c>
      <c r="E13273" t="s">
        <v>9</v>
      </c>
    </row>
    <row r="13274" spans="1:5" x14ac:dyDescent="0.35">
      <c r="A13274" t="s">
        <v>56</v>
      </c>
      <c r="B13274" t="s">
        <v>13</v>
      </c>
      <c r="C13274" s="1">
        <v>44713</v>
      </c>
      <c r="D13274">
        <v>2.9801000000000001E-2</v>
      </c>
      <c r="E13274" t="s">
        <v>9</v>
      </c>
    </row>
    <row r="13275" spans="1:5" x14ac:dyDescent="0.35">
      <c r="A13275" t="s">
        <v>58</v>
      </c>
      <c r="B13275" t="s">
        <v>13</v>
      </c>
      <c r="C13275" s="1">
        <v>44713</v>
      </c>
      <c r="D13275">
        <v>0.376556</v>
      </c>
      <c r="E13275" t="s">
        <v>9</v>
      </c>
    </row>
    <row r="13276" spans="1:5" x14ac:dyDescent="0.35">
      <c r="A13276" t="s">
        <v>60</v>
      </c>
      <c r="B13276" t="s">
        <v>13</v>
      </c>
      <c r="C13276" s="1">
        <v>44713</v>
      </c>
      <c r="D13276">
        <v>5.7475670000000001</v>
      </c>
      <c r="E13276" t="s">
        <v>9</v>
      </c>
    </row>
    <row r="13277" spans="1:5" x14ac:dyDescent="0.35">
      <c r="A13277" t="s">
        <v>308</v>
      </c>
      <c r="B13277" t="s">
        <v>13</v>
      </c>
      <c r="C13277" s="1">
        <v>44713</v>
      </c>
      <c r="D13277">
        <v>0.54398400000000002</v>
      </c>
      <c r="E13277" t="s">
        <v>9</v>
      </c>
    </row>
    <row r="13278" spans="1:5" x14ac:dyDescent="0.35">
      <c r="A13278" t="s">
        <v>62</v>
      </c>
      <c r="B13278" t="s">
        <v>13</v>
      </c>
      <c r="C13278" s="1">
        <v>44713</v>
      </c>
      <c r="D13278">
        <v>11.272373</v>
      </c>
      <c r="E13278" t="s">
        <v>9</v>
      </c>
    </row>
    <row r="13279" spans="1:5" x14ac:dyDescent="0.35">
      <c r="A13279" t="s">
        <v>62</v>
      </c>
      <c r="B13279" t="s">
        <v>315</v>
      </c>
      <c r="C13279" s="1">
        <v>44713</v>
      </c>
      <c r="D13279">
        <v>1788.765373</v>
      </c>
      <c r="E13279" t="s">
        <v>9</v>
      </c>
    </row>
    <row r="13280" spans="1:5" x14ac:dyDescent="0.35">
      <c r="A13280" t="s">
        <v>62</v>
      </c>
      <c r="B13280" t="s">
        <v>316</v>
      </c>
      <c r="C13280" s="1">
        <v>44713</v>
      </c>
      <c r="D13280">
        <v>82.571667000000005</v>
      </c>
      <c r="E13280" t="s">
        <v>9</v>
      </c>
    </row>
    <row r="13281" spans="1:5" x14ac:dyDescent="0.35">
      <c r="A13281" t="s">
        <v>55</v>
      </c>
      <c r="B13281" t="s">
        <v>316</v>
      </c>
      <c r="C13281" s="1">
        <v>44713</v>
      </c>
      <c r="D13281">
        <v>6.8526670000000003</v>
      </c>
      <c r="E13281" t="s">
        <v>9</v>
      </c>
    </row>
    <row r="13282" spans="1:5" x14ac:dyDescent="0.35">
      <c r="A13282" t="s">
        <v>63</v>
      </c>
      <c r="B13282" t="s">
        <v>316</v>
      </c>
      <c r="C13282" s="1">
        <v>44713</v>
      </c>
      <c r="D13282">
        <v>75.718999999999994</v>
      </c>
      <c r="E13282" t="s">
        <v>9</v>
      </c>
    </row>
    <row r="13283" spans="1:5" x14ac:dyDescent="0.35">
      <c r="A13283" t="s">
        <v>56</v>
      </c>
      <c r="B13283" t="s">
        <v>316</v>
      </c>
      <c r="C13283" s="1">
        <v>44713</v>
      </c>
      <c r="D13283">
        <v>35.052332999999997</v>
      </c>
      <c r="E13283" t="s">
        <v>9</v>
      </c>
    </row>
    <row r="13284" spans="1:5" x14ac:dyDescent="0.35">
      <c r="A13284" t="s">
        <v>58</v>
      </c>
      <c r="B13284" t="s">
        <v>316</v>
      </c>
      <c r="C13284" s="1">
        <v>44713</v>
      </c>
      <c r="D13284">
        <v>13.333333</v>
      </c>
      <c r="E13284" t="s">
        <v>9</v>
      </c>
    </row>
    <row r="13285" spans="1:5" x14ac:dyDescent="0.35">
      <c r="A13285" t="s">
        <v>60</v>
      </c>
      <c r="B13285" t="s">
        <v>316</v>
      </c>
      <c r="C13285" s="1">
        <v>44713</v>
      </c>
      <c r="D13285">
        <v>20.666667</v>
      </c>
      <c r="E13285" t="s">
        <v>9</v>
      </c>
    </row>
    <row r="13286" spans="1:5" x14ac:dyDescent="0.35">
      <c r="A13286" t="s">
        <v>308</v>
      </c>
      <c r="B13286" t="s">
        <v>316</v>
      </c>
      <c r="C13286" s="1">
        <v>44713</v>
      </c>
      <c r="D13286">
        <v>6.6666670000000003</v>
      </c>
      <c r="E13286" t="s">
        <v>9</v>
      </c>
    </row>
    <row r="13287" spans="1:5" x14ac:dyDescent="0.35">
      <c r="A13287" t="s">
        <v>62</v>
      </c>
      <c r="B13287" t="s">
        <v>124</v>
      </c>
      <c r="C13287" s="1">
        <v>44713</v>
      </c>
      <c r="D13287">
        <v>41.325955999999998</v>
      </c>
      <c r="E13287" t="s">
        <v>9</v>
      </c>
    </row>
    <row r="13288" spans="1:5" x14ac:dyDescent="0.35">
      <c r="A13288" t="s">
        <v>55</v>
      </c>
      <c r="B13288" t="s">
        <v>124</v>
      </c>
      <c r="C13288" s="1">
        <v>44713</v>
      </c>
      <c r="D13288">
        <v>7.4545659999999998</v>
      </c>
      <c r="E13288" t="s">
        <v>9</v>
      </c>
    </row>
    <row r="13289" spans="1:5" x14ac:dyDescent="0.35">
      <c r="A13289" t="s">
        <v>63</v>
      </c>
      <c r="B13289" t="s">
        <v>124</v>
      </c>
      <c r="C13289" s="1">
        <v>44713</v>
      </c>
      <c r="D13289">
        <v>33.871389999999998</v>
      </c>
      <c r="E13289" t="s">
        <v>9</v>
      </c>
    </row>
    <row r="13290" spans="1:5" x14ac:dyDescent="0.35">
      <c r="A13290" t="s">
        <v>56</v>
      </c>
      <c r="B13290" t="s">
        <v>124</v>
      </c>
      <c r="C13290" s="1">
        <v>44713</v>
      </c>
      <c r="D13290">
        <v>5.7436920000000002</v>
      </c>
      <c r="E13290" t="s">
        <v>9</v>
      </c>
    </row>
    <row r="13291" spans="1:5" x14ac:dyDescent="0.35">
      <c r="A13291" t="s">
        <v>58</v>
      </c>
      <c r="B13291" t="s">
        <v>124</v>
      </c>
      <c r="C13291" s="1">
        <v>44713</v>
      </c>
      <c r="D13291">
        <v>24.262487</v>
      </c>
      <c r="E13291" t="s">
        <v>9</v>
      </c>
    </row>
    <row r="13292" spans="1:5" x14ac:dyDescent="0.35">
      <c r="A13292" t="s">
        <v>60</v>
      </c>
      <c r="B13292" t="s">
        <v>124</v>
      </c>
      <c r="C13292" s="1">
        <v>44713</v>
      </c>
      <c r="D13292">
        <v>1.2555289999999999</v>
      </c>
      <c r="E13292" t="s">
        <v>9</v>
      </c>
    </row>
    <row r="13293" spans="1:5" x14ac:dyDescent="0.35">
      <c r="A13293" t="s">
        <v>308</v>
      </c>
      <c r="B13293" t="s">
        <v>124</v>
      </c>
      <c r="C13293" s="1">
        <v>44713</v>
      </c>
      <c r="D13293">
        <v>2.609683</v>
      </c>
      <c r="E13293" t="s">
        <v>9</v>
      </c>
    </row>
    <row r="13294" spans="1:5" x14ac:dyDescent="0.35">
      <c r="A13294" t="s">
        <v>56</v>
      </c>
      <c r="B13294" t="s">
        <v>21</v>
      </c>
      <c r="C13294" s="1">
        <v>44713</v>
      </c>
      <c r="D13294">
        <v>17.690276999999998</v>
      </c>
      <c r="E13294" t="s">
        <v>9</v>
      </c>
    </row>
    <row r="13295" spans="1:5" x14ac:dyDescent="0.35">
      <c r="A13295" t="s">
        <v>58</v>
      </c>
      <c r="B13295" t="s">
        <v>21</v>
      </c>
      <c r="C13295" s="1">
        <v>44713</v>
      </c>
      <c r="D13295">
        <v>12.16358</v>
      </c>
      <c r="E13295" t="s">
        <v>9</v>
      </c>
    </row>
    <row r="13296" spans="1:5" x14ac:dyDescent="0.35">
      <c r="A13296" t="s">
        <v>60</v>
      </c>
      <c r="B13296" t="s">
        <v>21</v>
      </c>
      <c r="C13296" s="1">
        <v>44713</v>
      </c>
      <c r="D13296">
        <v>15.185789</v>
      </c>
      <c r="E13296" t="s">
        <v>9</v>
      </c>
    </row>
    <row r="13297" spans="1:5" x14ac:dyDescent="0.35">
      <c r="A13297" t="s">
        <v>308</v>
      </c>
      <c r="B13297" t="s">
        <v>21</v>
      </c>
      <c r="C13297" s="1">
        <v>44713</v>
      </c>
      <c r="D13297">
        <v>12.289356</v>
      </c>
      <c r="E13297" t="s">
        <v>9</v>
      </c>
    </row>
    <row r="13298" spans="1:5" x14ac:dyDescent="0.35">
      <c r="A13298" t="s">
        <v>56</v>
      </c>
      <c r="B13298" t="s">
        <v>313</v>
      </c>
      <c r="C13298" s="1">
        <v>44713</v>
      </c>
      <c r="D13298">
        <v>0.30857499999999999</v>
      </c>
      <c r="E13298" t="s">
        <v>9</v>
      </c>
    </row>
    <row r="13299" spans="1:5" x14ac:dyDescent="0.35">
      <c r="A13299" t="s">
        <v>58</v>
      </c>
      <c r="B13299" t="s">
        <v>313</v>
      </c>
      <c r="C13299" s="1">
        <v>44713</v>
      </c>
      <c r="D13299">
        <v>0.212171</v>
      </c>
      <c r="E13299" t="s">
        <v>9</v>
      </c>
    </row>
    <row r="13300" spans="1:5" x14ac:dyDescent="0.35">
      <c r="A13300" t="s">
        <v>60</v>
      </c>
      <c r="B13300" t="s">
        <v>313</v>
      </c>
      <c r="C13300" s="1">
        <v>44713</v>
      </c>
      <c r="D13300">
        <v>0.26488800000000001</v>
      </c>
      <c r="E13300" t="s">
        <v>9</v>
      </c>
    </row>
    <row r="13301" spans="1:5" x14ac:dyDescent="0.35">
      <c r="A13301" t="s">
        <v>308</v>
      </c>
      <c r="B13301" t="s">
        <v>313</v>
      </c>
      <c r="C13301" s="1">
        <v>44713</v>
      </c>
      <c r="D13301">
        <v>0.214365</v>
      </c>
      <c r="E13301" t="s">
        <v>9</v>
      </c>
    </row>
    <row r="13302" spans="1:5" x14ac:dyDescent="0.35">
      <c r="A13302" t="s">
        <v>63</v>
      </c>
      <c r="B13302" t="s">
        <v>21</v>
      </c>
      <c r="C13302" s="1">
        <v>44713</v>
      </c>
      <c r="D13302">
        <v>56.304428999999999</v>
      </c>
      <c r="E13302" t="s">
        <v>9</v>
      </c>
    </row>
    <row r="13303" spans="1:5" x14ac:dyDescent="0.35">
      <c r="A13303" t="s">
        <v>241</v>
      </c>
      <c r="B13303" t="s">
        <v>21</v>
      </c>
      <c r="C13303" s="1">
        <v>44713</v>
      </c>
      <c r="D13303">
        <v>0.68355399999999999</v>
      </c>
      <c r="E13303" t="s">
        <v>9</v>
      </c>
    </row>
    <row r="13304" spans="1:5" x14ac:dyDescent="0.35">
      <c r="A13304" t="s">
        <v>314</v>
      </c>
      <c r="B13304" t="s">
        <v>21</v>
      </c>
      <c r="C13304" s="1">
        <v>44713</v>
      </c>
      <c r="D13304">
        <v>0.34101900000000002</v>
      </c>
      <c r="E13304" t="s">
        <v>9</v>
      </c>
    </row>
    <row r="13305" spans="1:5" x14ac:dyDescent="0.35">
      <c r="A13305" t="s">
        <v>55</v>
      </c>
      <c r="B13305" t="s">
        <v>21</v>
      </c>
      <c r="C13305" s="1">
        <v>44713</v>
      </c>
      <c r="D13305">
        <v>1.1421779999999999</v>
      </c>
      <c r="E13305" t="s">
        <v>9</v>
      </c>
    </row>
    <row r="13306" spans="1:5" x14ac:dyDescent="0.35">
      <c r="A13306" t="s">
        <v>312</v>
      </c>
      <c r="B13306" t="s">
        <v>21</v>
      </c>
      <c r="C13306" s="1">
        <v>44713</v>
      </c>
      <c r="D13306">
        <v>0.516598</v>
      </c>
      <c r="E13306" t="s">
        <v>9</v>
      </c>
    </row>
    <row r="13307" spans="1:5" x14ac:dyDescent="0.35">
      <c r="A13307" t="s">
        <v>62</v>
      </c>
      <c r="B13307" t="s">
        <v>21</v>
      </c>
      <c r="C13307" s="1">
        <v>44713</v>
      </c>
      <c r="D13307">
        <v>58.987777999999999</v>
      </c>
      <c r="E13307" t="s">
        <v>9</v>
      </c>
    </row>
    <row r="13308" spans="1:5" x14ac:dyDescent="0.35">
      <c r="A13308" t="s">
        <v>62</v>
      </c>
      <c r="B13308" t="s">
        <v>92</v>
      </c>
      <c r="C13308" s="1">
        <v>44713</v>
      </c>
      <c r="D13308">
        <v>182.885401</v>
      </c>
      <c r="E13308" t="s">
        <v>9</v>
      </c>
    </row>
    <row r="13309" spans="1:5" x14ac:dyDescent="0.35">
      <c r="A13309" t="s">
        <v>62</v>
      </c>
      <c r="B13309" t="s">
        <v>317</v>
      </c>
      <c r="C13309" s="1">
        <v>44713</v>
      </c>
      <c r="D13309">
        <v>1605.879972</v>
      </c>
      <c r="E13309" t="s">
        <v>9</v>
      </c>
    </row>
    <row r="13310" spans="1:5" x14ac:dyDescent="0.35">
      <c r="A13310" t="s">
        <v>62</v>
      </c>
      <c r="B13310" t="s">
        <v>317</v>
      </c>
      <c r="C13310" s="1">
        <v>44713</v>
      </c>
      <c r="D13310">
        <v>1605.879972</v>
      </c>
      <c r="E13310" t="s">
        <v>9</v>
      </c>
    </row>
    <row r="13311" spans="1:5" x14ac:dyDescent="0.35">
      <c r="A13311" t="s">
        <v>55</v>
      </c>
      <c r="B13311" t="s">
        <v>317</v>
      </c>
      <c r="C13311" s="1">
        <v>44713</v>
      </c>
      <c r="D13311">
        <v>12.347455</v>
      </c>
      <c r="E13311" t="s">
        <v>9</v>
      </c>
    </row>
    <row r="13312" spans="1:5" x14ac:dyDescent="0.35">
      <c r="A13312" t="s">
        <v>55</v>
      </c>
      <c r="B13312" t="s">
        <v>317</v>
      </c>
      <c r="C13312" s="1">
        <v>44713</v>
      </c>
      <c r="D13312">
        <v>12.347455</v>
      </c>
      <c r="E13312" t="s">
        <v>9</v>
      </c>
    </row>
    <row r="13313" spans="1:5" x14ac:dyDescent="0.35">
      <c r="A13313" t="s">
        <v>63</v>
      </c>
      <c r="B13313" t="s">
        <v>317</v>
      </c>
      <c r="C13313" s="1">
        <v>44713</v>
      </c>
      <c r="D13313">
        <v>1593.532516</v>
      </c>
      <c r="E13313" t="s">
        <v>9</v>
      </c>
    </row>
    <row r="13314" spans="1:5" x14ac:dyDescent="0.35">
      <c r="A13314" t="s">
        <v>56</v>
      </c>
      <c r="B13314" t="s">
        <v>317</v>
      </c>
      <c r="C13314" s="1">
        <v>44713</v>
      </c>
      <c r="D13314">
        <v>828.20149900000001</v>
      </c>
      <c r="E13314" t="s">
        <v>9</v>
      </c>
    </row>
    <row r="13315" spans="1:5" x14ac:dyDescent="0.35">
      <c r="A13315" t="s">
        <v>58</v>
      </c>
      <c r="B13315" t="s">
        <v>317</v>
      </c>
      <c r="C13315" s="1">
        <v>44713</v>
      </c>
      <c r="D13315">
        <v>385.76315599999998</v>
      </c>
      <c r="E13315" t="s">
        <v>9</v>
      </c>
    </row>
    <row r="13316" spans="1:5" x14ac:dyDescent="0.35">
      <c r="A13316" t="s">
        <v>60</v>
      </c>
      <c r="B13316" t="s">
        <v>317</v>
      </c>
      <c r="C13316" s="1">
        <v>44713</v>
      </c>
      <c r="D13316">
        <v>110.639582</v>
      </c>
      <c r="E13316" t="s">
        <v>9</v>
      </c>
    </row>
    <row r="13317" spans="1:5" x14ac:dyDescent="0.35">
      <c r="A13317" t="s">
        <v>308</v>
      </c>
      <c r="B13317" t="s">
        <v>317</v>
      </c>
      <c r="C13317" s="1">
        <v>44713</v>
      </c>
      <c r="D13317">
        <v>268.92827899999997</v>
      </c>
      <c r="E13317" t="s">
        <v>9</v>
      </c>
    </row>
    <row r="13318" spans="1:5" x14ac:dyDescent="0.35">
      <c r="A13318" t="s">
        <v>62</v>
      </c>
      <c r="B13318" t="s">
        <v>311</v>
      </c>
      <c r="C13318" s="1">
        <v>44743</v>
      </c>
      <c r="D13318">
        <v>1605.879972</v>
      </c>
      <c r="E13318" t="s">
        <v>9</v>
      </c>
    </row>
    <row r="13319" spans="1:5" x14ac:dyDescent="0.35">
      <c r="A13319" t="s">
        <v>55</v>
      </c>
      <c r="B13319" t="s">
        <v>311</v>
      </c>
      <c r="C13319" s="1">
        <v>44743</v>
      </c>
      <c r="D13319">
        <v>12.347455</v>
      </c>
      <c r="E13319" t="s">
        <v>9</v>
      </c>
    </row>
    <row r="13320" spans="1:5" x14ac:dyDescent="0.35">
      <c r="A13320" t="s">
        <v>63</v>
      </c>
      <c r="B13320" t="s">
        <v>311</v>
      </c>
      <c r="C13320" s="1">
        <v>44743</v>
      </c>
      <c r="D13320">
        <v>1593.532516</v>
      </c>
      <c r="E13320" t="s">
        <v>9</v>
      </c>
    </row>
    <row r="13321" spans="1:5" x14ac:dyDescent="0.35">
      <c r="A13321" t="s">
        <v>56</v>
      </c>
      <c r="B13321" t="s">
        <v>311</v>
      </c>
      <c r="C13321" s="1">
        <v>44743</v>
      </c>
      <c r="D13321">
        <v>828.20149900000001</v>
      </c>
      <c r="E13321" t="s">
        <v>9</v>
      </c>
    </row>
    <row r="13322" spans="1:5" x14ac:dyDescent="0.35">
      <c r="A13322" t="s">
        <v>58</v>
      </c>
      <c r="B13322" t="s">
        <v>311</v>
      </c>
      <c r="C13322" s="1">
        <v>44743</v>
      </c>
      <c r="D13322">
        <v>385.76315599999998</v>
      </c>
      <c r="E13322" t="s">
        <v>9</v>
      </c>
    </row>
    <row r="13323" spans="1:5" x14ac:dyDescent="0.35">
      <c r="A13323" t="s">
        <v>60</v>
      </c>
      <c r="B13323" t="s">
        <v>311</v>
      </c>
      <c r="C13323" s="1">
        <v>44743</v>
      </c>
      <c r="D13323">
        <v>110.639582</v>
      </c>
      <c r="E13323" t="s">
        <v>9</v>
      </c>
    </row>
    <row r="13324" spans="1:5" x14ac:dyDescent="0.35">
      <c r="A13324" t="s">
        <v>308</v>
      </c>
      <c r="B13324" t="s">
        <v>311</v>
      </c>
      <c r="C13324" s="1">
        <v>44743</v>
      </c>
      <c r="D13324">
        <v>268.92827899999997</v>
      </c>
      <c r="E13324" t="s">
        <v>9</v>
      </c>
    </row>
    <row r="13325" spans="1:5" x14ac:dyDescent="0.35">
      <c r="A13325" t="s">
        <v>55</v>
      </c>
      <c r="B13325" t="s">
        <v>13</v>
      </c>
      <c r="C13325" s="1">
        <v>44743</v>
      </c>
      <c r="D13325">
        <v>3.0450309999999998</v>
      </c>
      <c r="E13325" t="s">
        <v>9</v>
      </c>
    </row>
    <row r="13326" spans="1:5" x14ac:dyDescent="0.35">
      <c r="A13326" t="s">
        <v>312</v>
      </c>
      <c r="B13326" t="s">
        <v>13</v>
      </c>
      <c r="C13326" s="1">
        <v>44743</v>
      </c>
      <c r="D13326">
        <v>1.3760950000000001</v>
      </c>
      <c r="E13326" t="s">
        <v>9</v>
      </c>
    </row>
    <row r="13327" spans="1:5" x14ac:dyDescent="0.35">
      <c r="A13327" t="s">
        <v>63</v>
      </c>
      <c r="B13327" t="s">
        <v>13</v>
      </c>
      <c r="C13327" s="1">
        <v>44743</v>
      </c>
      <c r="D13327">
        <v>4.8621100000000004</v>
      </c>
      <c r="E13327" t="s">
        <v>9</v>
      </c>
    </row>
    <row r="13328" spans="1:5" x14ac:dyDescent="0.35">
      <c r="A13328" t="s">
        <v>241</v>
      </c>
      <c r="B13328" t="s">
        <v>13</v>
      </c>
      <c r="C13328" s="1">
        <v>44743</v>
      </c>
      <c r="D13328">
        <v>0.72092000000000001</v>
      </c>
      <c r="E13328" t="s">
        <v>9</v>
      </c>
    </row>
    <row r="13329" spans="1:5" x14ac:dyDescent="0.35">
      <c r="A13329" t="s">
        <v>314</v>
      </c>
      <c r="B13329" t="s">
        <v>13</v>
      </c>
      <c r="C13329" s="1">
        <v>44743</v>
      </c>
      <c r="D13329">
        <v>1.1497390000000001</v>
      </c>
      <c r="E13329" t="s">
        <v>9</v>
      </c>
    </row>
    <row r="13330" spans="1:5" x14ac:dyDescent="0.35">
      <c r="A13330" t="s">
        <v>56</v>
      </c>
      <c r="B13330" t="s">
        <v>313</v>
      </c>
      <c r="C13330" s="1">
        <v>44743</v>
      </c>
      <c r="D13330">
        <v>4.4489999999999998E-3</v>
      </c>
      <c r="E13330" t="s">
        <v>9</v>
      </c>
    </row>
    <row r="13331" spans="1:5" x14ac:dyDescent="0.35">
      <c r="A13331" t="s">
        <v>58</v>
      </c>
      <c r="B13331" t="s">
        <v>313</v>
      </c>
      <c r="C13331" s="1">
        <v>44743</v>
      </c>
      <c r="D13331">
        <v>5.6219999999999999E-2</v>
      </c>
      <c r="E13331" t="s">
        <v>9</v>
      </c>
    </row>
    <row r="13332" spans="1:5" x14ac:dyDescent="0.35">
      <c r="A13332" t="s">
        <v>60</v>
      </c>
      <c r="B13332" t="s">
        <v>313</v>
      </c>
      <c r="C13332" s="1">
        <v>44743</v>
      </c>
      <c r="D13332">
        <v>0.85811400000000004</v>
      </c>
      <c r="E13332" t="s">
        <v>9</v>
      </c>
    </row>
    <row r="13333" spans="1:5" x14ac:dyDescent="0.35">
      <c r="A13333" t="s">
        <v>308</v>
      </c>
      <c r="B13333" t="s">
        <v>313</v>
      </c>
      <c r="C13333" s="1">
        <v>44743</v>
      </c>
      <c r="D13333">
        <v>8.1216999999999998E-2</v>
      </c>
      <c r="E13333" t="s">
        <v>9</v>
      </c>
    </row>
    <row r="13334" spans="1:5" x14ac:dyDescent="0.35">
      <c r="A13334" t="s">
        <v>56</v>
      </c>
      <c r="B13334" t="s">
        <v>13</v>
      </c>
      <c r="C13334" s="1">
        <v>44743</v>
      </c>
      <c r="D13334">
        <v>2.9956E-2</v>
      </c>
      <c r="E13334" t="s">
        <v>9</v>
      </c>
    </row>
    <row r="13335" spans="1:5" x14ac:dyDescent="0.35">
      <c r="A13335" t="s">
        <v>58</v>
      </c>
      <c r="B13335" t="s">
        <v>13</v>
      </c>
      <c r="C13335" s="1">
        <v>44743</v>
      </c>
      <c r="D13335">
        <v>0.37851600000000002</v>
      </c>
      <c r="E13335" t="s">
        <v>9</v>
      </c>
    </row>
    <row r="13336" spans="1:5" x14ac:dyDescent="0.35">
      <c r="A13336" t="s">
        <v>60</v>
      </c>
      <c r="B13336" t="s">
        <v>13</v>
      </c>
      <c r="C13336" s="1">
        <v>44743</v>
      </c>
      <c r="D13336">
        <v>5.7774809999999999</v>
      </c>
      <c r="E13336" t="s">
        <v>9</v>
      </c>
    </row>
    <row r="13337" spans="1:5" x14ac:dyDescent="0.35">
      <c r="A13337" t="s">
        <v>308</v>
      </c>
      <c r="B13337" t="s">
        <v>13</v>
      </c>
      <c r="C13337" s="1">
        <v>44743</v>
      </c>
      <c r="D13337">
        <v>0.54681500000000005</v>
      </c>
      <c r="E13337" t="s">
        <v>9</v>
      </c>
    </row>
    <row r="13338" spans="1:5" x14ac:dyDescent="0.35">
      <c r="A13338" t="s">
        <v>62</v>
      </c>
      <c r="B13338" t="s">
        <v>13</v>
      </c>
      <c r="C13338" s="1">
        <v>44743</v>
      </c>
      <c r="D13338">
        <v>11.153896</v>
      </c>
      <c r="E13338" t="s">
        <v>9</v>
      </c>
    </row>
    <row r="13339" spans="1:5" x14ac:dyDescent="0.35">
      <c r="A13339" t="s">
        <v>62</v>
      </c>
      <c r="B13339" t="s">
        <v>315</v>
      </c>
      <c r="C13339" s="1">
        <v>44743</v>
      </c>
      <c r="D13339">
        <v>1617.0338670000001</v>
      </c>
      <c r="E13339" t="s">
        <v>9</v>
      </c>
    </row>
    <row r="13340" spans="1:5" x14ac:dyDescent="0.35">
      <c r="A13340" t="s">
        <v>62</v>
      </c>
      <c r="B13340" t="s">
        <v>316</v>
      </c>
      <c r="C13340" s="1">
        <v>44743</v>
      </c>
      <c r="D13340">
        <v>82.571667000000005</v>
      </c>
      <c r="E13340" t="s">
        <v>9</v>
      </c>
    </row>
    <row r="13341" spans="1:5" x14ac:dyDescent="0.35">
      <c r="A13341" t="s">
        <v>55</v>
      </c>
      <c r="B13341" t="s">
        <v>316</v>
      </c>
      <c r="C13341" s="1">
        <v>44743</v>
      </c>
      <c r="D13341">
        <v>6.8526670000000003</v>
      </c>
      <c r="E13341" t="s">
        <v>9</v>
      </c>
    </row>
    <row r="13342" spans="1:5" x14ac:dyDescent="0.35">
      <c r="A13342" t="s">
        <v>63</v>
      </c>
      <c r="B13342" t="s">
        <v>316</v>
      </c>
      <c r="C13342" s="1">
        <v>44743</v>
      </c>
      <c r="D13342">
        <v>75.718999999999994</v>
      </c>
      <c r="E13342" t="s">
        <v>9</v>
      </c>
    </row>
    <row r="13343" spans="1:5" x14ac:dyDescent="0.35">
      <c r="A13343" t="s">
        <v>56</v>
      </c>
      <c r="B13343" t="s">
        <v>316</v>
      </c>
      <c r="C13343" s="1">
        <v>44743</v>
      </c>
      <c r="D13343">
        <v>35.052332999999997</v>
      </c>
      <c r="E13343" t="s">
        <v>9</v>
      </c>
    </row>
    <row r="13344" spans="1:5" x14ac:dyDescent="0.35">
      <c r="A13344" t="s">
        <v>58</v>
      </c>
      <c r="B13344" t="s">
        <v>316</v>
      </c>
      <c r="C13344" s="1">
        <v>44743</v>
      </c>
      <c r="D13344">
        <v>13.333333</v>
      </c>
      <c r="E13344" t="s">
        <v>9</v>
      </c>
    </row>
    <row r="13345" spans="1:5" x14ac:dyDescent="0.35">
      <c r="A13345" t="s">
        <v>60</v>
      </c>
      <c r="B13345" t="s">
        <v>316</v>
      </c>
      <c r="C13345" s="1">
        <v>44743</v>
      </c>
      <c r="D13345">
        <v>20.666667</v>
      </c>
      <c r="E13345" t="s">
        <v>9</v>
      </c>
    </row>
    <row r="13346" spans="1:5" x14ac:dyDescent="0.35">
      <c r="A13346" t="s">
        <v>308</v>
      </c>
      <c r="B13346" t="s">
        <v>316</v>
      </c>
      <c r="C13346" s="1">
        <v>44743</v>
      </c>
      <c r="D13346">
        <v>6.6666670000000003</v>
      </c>
      <c r="E13346" t="s">
        <v>9</v>
      </c>
    </row>
    <row r="13347" spans="1:5" x14ac:dyDescent="0.35">
      <c r="A13347" t="s">
        <v>62</v>
      </c>
      <c r="B13347" t="s">
        <v>124</v>
      </c>
      <c r="C13347" s="1">
        <v>44743</v>
      </c>
      <c r="D13347">
        <v>41.325955999999998</v>
      </c>
      <c r="E13347" t="s">
        <v>9</v>
      </c>
    </row>
    <row r="13348" spans="1:5" x14ac:dyDescent="0.35">
      <c r="A13348" t="s">
        <v>55</v>
      </c>
      <c r="B13348" t="s">
        <v>124</v>
      </c>
      <c r="C13348" s="1">
        <v>44743</v>
      </c>
      <c r="D13348">
        <v>7.4545659999999998</v>
      </c>
      <c r="E13348" t="s">
        <v>9</v>
      </c>
    </row>
    <row r="13349" spans="1:5" x14ac:dyDescent="0.35">
      <c r="A13349" t="s">
        <v>63</v>
      </c>
      <c r="B13349" t="s">
        <v>124</v>
      </c>
      <c r="C13349" s="1">
        <v>44743</v>
      </c>
      <c r="D13349">
        <v>33.871389999999998</v>
      </c>
      <c r="E13349" t="s">
        <v>9</v>
      </c>
    </row>
    <row r="13350" spans="1:5" x14ac:dyDescent="0.35">
      <c r="A13350" t="s">
        <v>56</v>
      </c>
      <c r="B13350" t="s">
        <v>124</v>
      </c>
      <c r="C13350" s="1">
        <v>44743</v>
      </c>
      <c r="D13350">
        <v>5.7436920000000002</v>
      </c>
      <c r="E13350" t="s">
        <v>9</v>
      </c>
    </row>
    <row r="13351" spans="1:5" x14ac:dyDescent="0.35">
      <c r="A13351" t="s">
        <v>58</v>
      </c>
      <c r="B13351" t="s">
        <v>124</v>
      </c>
      <c r="C13351" s="1">
        <v>44743</v>
      </c>
      <c r="D13351">
        <v>24.262487</v>
      </c>
      <c r="E13351" t="s">
        <v>9</v>
      </c>
    </row>
    <row r="13352" spans="1:5" x14ac:dyDescent="0.35">
      <c r="A13352" t="s">
        <v>60</v>
      </c>
      <c r="B13352" t="s">
        <v>124</v>
      </c>
      <c r="C13352" s="1">
        <v>44743</v>
      </c>
      <c r="D13352">
        <v>1.2555289999999999</v>
      </c>
      <c r="E13352" t="s">
        <v>9</v>
      </c>
    </row>
    <row r="13353" spans="1:5" x14ac:dyDescent="0.35">
      <c r="A13353" t="s">
        <v>308</v>
      </c>
      <c r="B13353" t="s">
        <v>124</v>
      </c>
      <c r="C13353" s="1">
        <v>44743</v>
      </c>
      <c r="D13353">
        <v>2.609683</v>
      </c>
      <c r="E13353" t="s">
        <v>9</v>
      </c>
    </row>
    <row r="13354" spans="1:5" x14ac:dyDescent="0.35">
      <c r="A13354" t="s">
        <v>56</v>
      </c>
      <c r="B13354" t="s">
        <v>21</v>
      </c>
      <c r="C13354" s="1">
        <v>44743</v>
      </c>
      <c r="D13354">
        <v>16.912019999999998</v>
      </c>
      <c r="E13354" t="s">
        <v>9</v>
      </c>
    </row>
    <row r="13355" spans="1:5" x14ac:dyDescent="0.35">
      <c r="A13355" t="s">
        <v>58</v>
      </c>
      <c r="B13355" t="s">
        <v>21</v>
      </c>
      <c r="C13355" s="1">
        <v>44743</v>
      </c>
      <c r="D13355">
        <v>11.628462000000001</v>
      </c>
      <c r="E13355" t="s">
        <v>9</v>
      </c>
    </row>
    <row r="13356" spans="1:5" x14ac:dyDescent="0.35">
      <c r="A13356" t="s">
        <v>60</v>
      </c>
      <c r="B13356" t="s">
        <v>21</v>
      </c>
      <c r="C13356" s="1">
        <v>44743</v>
      </c>
      <c r="D13356">
        <v>14.517713000000001</v>
      </c>
      <c r="E13356" t="s">
        <v>9</v>
      </c>
    </row>
    <row r="13357" spans="1:5" x14ac:dyDescent="0.35">
      <c r="A13357" t="s">
        <v>308</v>
      </c>
      <c r="B13357" t="s">
        <v>21</v>
      </c>
      <c r="C13357" s="1">
        <v>44743</v>
      </c>
      <c r="D13357">
        <v>11.748704999999999</v>
      </c>
      <c r="E13357" t="s">
        <v>9</v>
      </c>
    </row>
    <row r="13358" spans="1:5" x14ac:dyDescent="0.35">
      <c r="A13358" t="s">
        <v>56</v>
      </c>
      <c r="B13358" t="s">
        <v>313</v>
      </c>
      <c r="C13358" s="1">
        <v>44743</v>
      </c>
      <c r="D13358">
        <v>0.30857499999999999</v>
      </c>
      <c r="E13358" t="s">
        <v>9</v>
      </c>
    </row>
    <row r="13359" spans="1:5" x14ac:dyDescent="0.35">
      <c r="A13359" t="s">
        <v>58</v>
      </c>
      <c r="B13359" t="s">
        <v>313</v>
      </c>
      <c r="C13359" s="1">
        <v>44743</v>
      </c>
      <c r="D13359">
        <v>0.212171</v>
      </c>
      <c r="E13359" t="s">
        <v>9</v>
      </c>
    </row>
    <row r="13360" spans="1:5" x14ac:dyDescent="0.35">
      <c r="A13360" t="s">
        <v>60</v>
      </c>
      <c r="B13360" t="s">
        <v>313</v>
      </c>
      <c r="C13360" s="1">
        <v>44743</v>
      </c>
      <c r="D13360">
        <v>0.26488800000000001</v>
      </c>
      <c r="E13360" t="s">
        <v>9</v>
      </c>
    </row>
    <row r="13361" spans="1:5" x14ac:dyDescent="0.35">
      <c r="A13361" t="s">
        <v>308</v>
      </c>
      <c r="B13361" t="s">
        <v>313</v>
      </c>
      <c r="C13361" s="1">
        <v>44743</v>
      </c>
      <c r="D13361">
        <v>0.214365</v>
      </c>
      <c r="E13361" t="s">
        <v>9</v>
      </c>
    </row>
    <row r="13362" spans="1:5" x14ac:dyDescent="0.35">
      <c r="A13362" t="s">
        <v>63</v>
      </c>
      <c r="B13362" t="s">
        <v>21</v>
      </c>
      <c r="C13362" s="1">
        <v>44743</v>
      </c>
      <c r="D13362">
        <v>53.689453999999998</v>
      </c>
      <c r="E13362" t="s">
        <v>9</v>
      </c>
    </row>
    <row r="13363" spans="1:5" x14ac:dyDescent="0.35">
      <c r="A13363" t="s">
        <v>241</v>
      </c>
      <c r="B13363" t="s">
        <v>21</v>
      </c>
      <c r="C13363" s="1">
        <v>44743</v>
      </c>
      <c r="D13363">
        <v>0.71377599999999997</v>
      </c>
      <c r="E13363" t="s">
        <v>9</v>
      </c>
    </row>
    <row r="13364" spans="1:5" x14ac:dyDescent="0.35">
      <c r="A13364" t="s">
        <v>314</v>
      </c>
      <c r="B13364" t="s">
        <v>21</v>
      </c>
      <c r="C13364" s="1">
        <v>44743</v>
      </c>
      <c r="D13364">
        <v>0.40367199999999998</v>
      </c>
      <c r="E13364" t="s">
        <v>9</v>
      </c>
    </row>
    <row r="13365" spans="1:5" x14ac:dyDescent="0.35">
      <c r="A13365" t="s">
        <v>55</v>
      </c>
      <c r="B13365" t="s">
        <v>21</v>
      </c>
      <c r="C13365" s="1">
        <v>44743</v>
      </c>
      <c r="D13365">
        <v>0.73777700000000002</v>
      </c>
      <c r="E13365" t="s">
        <v>9</v>
      </c>
    </row>
    <row r="13366" spans="1:5" x14ac:dyDescent="0.35">
      <c r="A13366" t="s">
        <v>312</v>
      </c>
      <c r="B13366" t="s">
        <v>21</v>
      </c>
      <c r="C13366" s="1">
        <v>44743</v>
      </c>
      <c r="D13366">
        <v>-0.19223199999999999</v>
      </c>
      <c r="E13366" t="s">
        <v>9</v>
      </c>
    </row>
    <row r="13367" spans="1:5" x14ac:dyDescent="0.35">
      <c r="A13367" t="s">
        <v>62</v>
      </c>
      <c r="B13367" t="s">
        <v>21</v>
      </c>
      <c r="C13367" s="1">
        <v>44743</v>
      </c>
      <c r="D13367">
        <v>55.352445000000003</v>
      </c>
      <c r="E13367" t="s">
        <v>9</v>
      </c>
    </row>
    <row r="13368" spans="1:5" x14ac:dyDescent="0.35">
      <c r="A13368" t="s">
        <v>62</v>
      </c>
      <c r="B13368" t="s">
        <v>92</v>
      </c>
      <c r="C13368" s="1">
        <v>44743</v>
      </c>
      <c r="D13368">
        <v>179.250068</v>
      </c>
      <c r="E13368" t="s">
        <v>9</v>
      </c>
    </row>
    <row r="13369" spans="1:5" x14ac:dyDescent="0.35">
      <c r="A13369" t="s">
        <v>62</v>
      </c>
      <c r="B13369" t="s">
        <v>317</v>
      </c>
      <c r="C13369" s="1">
        <v>44743</v>
      </c>
      <c r="D13369">
        <v>1437.783799</v>
      </c>
      <c r="E13369" t="s">
        <v>9</v>
      </c>
    </row>
    <row r="13370" spans="1:5" x14ac:dyDescent="0.35">
      <c r="A13370" t="s">
        <v>62</v>
      </c>
      <c r="B13370" t="s">
        <v>317</v>
      </c>
      <c r="C13370" s="1">
        <v>44743</v>
      </c>
      <c r="D13370">
        <v>1437.783799</v>
      </c>
      <c r="E13370" t="s">
        <v>9</v>
      </c>
    </row>
    <row r="13371" spans="1:5" x14ac:dyDescent="0.35">
      <c r="A13371" t="s">
        <v>55</v>
      </c>
      <c r="B13371" t="s">
        <v>317</v>
      </c>
      <c r="C13371" s="1">
        <v>44743</v>
      </c>
      <c r="D13371">
        <v>1.915805</v>
      </c>
      <c r="E13371" t="s">
        <v>9</v>
      </c>
    </row>
    <row r="13372" spans="1:5" x14ac:dyDescent="0.35">
      <c r="A13372" t="s">
        <v>55</v>
      </c>
      <c r="B13372" t="s">
        <v>317</v>
      </c>
      <c r="C13372" s="1">
        <v>44743</v>
      </c>
      <c r="D13372">
        <v>1.915805</v>
      </c>
      <c r="E13372" t="s">
        <v>9</v>
      </c>
    </row>
    <row r="13373" spans="1:5" x14ac:dyDescent="0.35">
      <c r="A13373" t="s">
        <v>63</v>
      </c>
      <c r="B13373" t="s">
        <v>317</v>
      </c>
      <c r="C13373" s="1">
        <v>44743</v>
      </c>
      <c r="D13373">
        <v>1435.8679950000001</v>
      </c>
      <c r="E13373" t="s">
        <v>9</v>
      </c>
    </row>
    <row r="13374" spans="1:5" x14ac:dyDescent="0.35">
      <c r="A13374" t="s">
        <v>56</v>
      </c>
      <c r="B13374" t="s">
        <v>317</v>
      </c>
      <c r="C13374" s="1">
        <v>44743</v>
      </c>
      <c r="D13374">
        <v>770.52341000000001</v>
      </c>
      <c r="E13374" t="s">
        <v>9</v>
      </c>
    </row>
    <row r="13375" spans="1:5" x14ac:dyDescent="0.35">
      <c r="A13375" t="s">
        <v>58</v>
      </c>
      <c r="B13375" t="s">
        <v>317</v>
      </c>
      <c r="C13375" s="1">
        <v>44743</v>
      </c>
      <c r="D13375">
        <v>336.91739000000001</v>
      </c>
      <c r="E13375" t="s">
        <v>9</v>
      </c>
    </row>
    <row r="13376" spans="1:5" x14ac:dyDescent="0.35">
      <c r="A13376" t="s">
        <v>60</v>
      </c>
      <c r="B13376" t="s">
        <v>317</v>
      </c>
      <c r="C13376" s="1">
        <v>44743</v>
      </c>
      <c r="D13376">
        <v>79.977153999999999</v>
      </c>
      <c r="E13376" t="s">
        <v>9</v>
      </c>
    </row>
    <row r="13377" spans="1:5" x14ac:dyDescent="0.35">
      <c r="A13377" t="s">
        <v>308</v>
      </c>
      <c r="B13377" t="s">
        <v>317</v>
      </c>
      <c r="C13377" s="1">
        <v>44743</v>
      </c>
      <c r="D13377">
        <v>248.45004</v>
      </c>
      <c r="E13377" t="s">
        <v>9</v>
      </c>
    </row>
    <row r="13378" spans="1:5" x14ac:dyDescent="0.35">
      <c r="A13378" t="s">
        <v>318</v>
      </c>
      <c r="B13378" t="s">
        <v>306</v>
      </c>
      <c r="C13378" s="1">
        <v>44774</v>
      </c>
      <c r="D13378">
        <v>10.855</v>
      </c>
      <c r="E13378" t="s">
        <v>9</v>
      </c>
    </row>
    <row r="13379" spans="1:5" x14ac:dyDescent="0.35">
      <c r="A13379" t="s">
        <v>60</v>
      </c>
      <c r="B13379" t="s">
        <v>306</v>
      </c>
      <c r="C13379" s="1">
        <v>44774</v>
      </c>
      <c r="D13379">
        <v>10227.049999999999</v>
      </c>
      <c r="E13379" t="s">
        <v>9</v>
      </c>
    </row>
    <row r="13380" spans="1:5" x14ac:dyDescent="0.35">
      <c r="A13380" t="s">
        <v>76</v>
      </c>
      <c r="B13380" t="s">
        <v>306</v>
      </c>
      <c r="C13380" s="1">
        <v>44774</v>
      </c>
      <c r="D13380">
        <v>87.4</v>
      </c>
      <c r="E13380" t="s">
        <v>9</v>
      </c>
    </row>
    <row r="13381" spans="1:5" x14ac:dyDescent="0.35">
      <c r="A13381" t="s">
        <v>61</v>
      </c>
      <c r="B13381" t="s">
        <v>306</v>
      </c>
      <c r="C13381" s="1">
        <v>44774</v>
      </c>
      <c r="D13381">
        <v>540.54999999999995</v>
      </c>
      <c r="E13381" t="s">
        <v>9</v>
      </c>
    </row>
    <row r="13382" spans="1:5" x14ac:dyDescent="0.35">
      <c r="A13382" t="s">
        <v>55</v>
      </c>
      <c r="B13382" t="s">
        <v>306</v>
      </c>
      <c r="C13382" s="1">
        <v>44774</v>
      </c>
      <c r="D13382">
        <v>1.633</v>
      </c>
      <c r="E13382" t="s">
        <v>9</v>
      </c>
    </row>
    <row r="13383" spans="1:5" x14ac:dyDescent="0.35">
      <c r="A13383" t="s">
        <v>62</v>
      </c>
      <c r="B13383" t="s">
        <v>306</v>
      </c>
      <c r="C13383" s="1">
        <v>44774</v>
      </c>
      <c r="D13383">
        <v>10867.487999999999</v>
      </c>
      <c r="E13383" t="s">
        <v>9</v>
      </c>
    </row>
    <row r="13384" spans="1:5" x14ac:dyDescent="0.35">
      <c r="A13384" t="s">
        <v>318</v>
      </c>
      <c r="B13384" t="s">
        <v>309</v>
      </c>
      <c r="C13384" s="1">
        <v>44774</v>
      </c>
      <c r="D13384">
        <v>10.45</v>
      </c>
      <c r="E13384" t="s">
        <v>9</v>
      </c>
    </row>
    <row r="13385" spans="1:5" x14ac:dyDescent="0.35">
      <c r="A13385" t="s">
        <v>60</v>
      </c>
      <c r="B13385" t="s">
        <v>309</v>
      </c>
      <c r="C13385" s="1">
        <v>44774</v>
      </c>
      <c r="D13385">
        <v>9838.9</v>
      </c>
      <c r="E13385" t="s">
        <v>9</v>
      </c>
    </row>
    <row r="13386" spans="1:5" x14ac:dyDescent="0.35">
      <c r="A13386" t="s">
        <v>76</v>
      </c>
      <c r="B13386" t="s">
        <v>309</v>
      </c>
      <c r="C13386" s="1">
        <v>44774</v>
      </c>
      <c r="D13386">
        <v>82.8</v>
      </c>
      <c r="E13386" t="s">
        <v>9</v>
      </c>
    </row>
    <row r="13387" spans="1:5" x14ac:dyDescent="0.35">
      <c r="A13387" t="s">
        <v>61</v>
      </c>
      <c r="B13387" t="s">
        <v>309</v>
      </c>
      <c r="C13387" s="1">
        <v>44774</v>
      </c>
      <c r="D13387">
        <v>528.29999999999995</v>
      </c>
      <c r="E13387" t="s">
        <v>9</v>
      </c>
    </row>
    <row r="13388" spans="1:5" x14ac:dyDescent="0.35">
      <c r="A13388" t="s">
        <v>55</v>
      </c>
      <c r="B13388" t="s">
        <v>309</v>
      </c>
      <c r="C13388" s="1">
        <v>44774</v>
      </c>
      <c r="D13388">
        <v>1.581</v>
      </c>
      <c r="E13388" t="s">
        <v>9</v>
      </c>
    </row>
    <row r="13389" spans="1:5" x14ac:dyDescent="0.35">
      <c r="A13389" t="s">
        <v>62</v>
      </c>
      <c r="B13389" t="s">
        <v>309</v>
      </c>
      <c r="C13389" s="1">
        <v>44774</v>
      </c>
      <c r="D13389">
        <v>10462.031000000001</v>
      </c>
      <c r="E13389" t="s">
        <v>9</v>
      </c>
    </row>
    <row r="13390" spans="1:5" x14ac:dyDescent="0.35">
      <c r="A13390" t="s">
        <v>318</v>
      </c>
      <c r="B13390" t="s">
        <v>310</v>
      </c>
      <c r="C13390" s="1">
        <v>44774</v>
      </c>
      <c r="D13390">
        <v>-3.7310000000000003E-2</v>
      </c>
      <c r="E13390" t="s">
        <v>9</v>
      </c>
    </row>
    <row r="13391" spans="1:5" x14ac:dyDescent="0.35">
      <c r="A13391" t="s">
        <v>55</v>
      </c>
      <c r="B13391" t="s">
        <v>310</v>
      </c>
      <c r="C13391" s="1">
        <v>44774</v>
      </c>
      <c r="D13391">
        <v>-3.1843000000000003E-2</v>
      </c>
      <c r="E13391" t="s">
        <v>9</v>
      </c>
    </row>
    <row r="13392" spans="1:5" x14ac:dyDescent="0.35">
      <c r="A13392" t="s">
        <v>62</v>
      </c>
      <c r="B13392" t="s">
        <v>310</v>
      </c>
      <c r="C13392" s="1">
        <v>44774</v>
      </c>
      <c r="D13392">
        <v>-3.7309000000000002E-2</v>
      </c>
      <c r="E13392" t="s">
        <v>9</v>
      </c>
    </row>
    <row r="13393" spans="1:5" x14ac:dyDescent="0.35">
      <c r="A13393" t="s">
        <v>60</v>
      </c>
      <c r="B13393" t="s">
        <v>17</v>
      </c>
      <c r="C13393" s="1">
        <v>44774</v>
      </c>
      <c r="D13393">
        <v>446.495</v>
      </c>
      <c r="E13393" t="s">
        <v>9</v>
      </c>
    </row>
    <row r="13394" spans="1:5" x14ac:dyDescent="0.35">
      <c r="A13394" t="s">
        <v>76</v>
      </c>
      <c r="B13394" t="s">
        <v>17</v>
      </c>
      <c r="C13394" s="1">
        <v>44774</v>
      </c>
      <c r="D13394">
        <v>6.7069999999999999</v>
      </c>
      <c r="E13394" t="s">
        <v>9</v>
      </c>
    </row>
    <row r="13395" spans="1:5" x14ac:dyDescent="0.35">
      <c r="A13395" t="s">
        <v>61</v>
      </c>
      <c r="B13395" t="s">
        <v>17</v>
      </c>
      <c r="C13395" s="1">
        <v>44774</v>
      </c>
      <c r="D13395">
        <v>29.468</v>
      </c>
      <c r="E13395" t="s">
        <v>9</v>
      </c>
    </row>
    <row r="13396" spans="1:5" x14ac:dyDescent="0.35">
      <c r="A13396" t="s">
        <v>55</v>
      </c>
      <c r="B13396" t="s">
        <v>17</v>
      </c>
      <c r="C13396" s="1">
        <v>44774</v>
      </c>
      <c r="D13396">
        <v>63.981000000000002</v>
      </c>
      <c r="E13396" t="s">
        <v>9</v>
      </c>
    </row>
    <row r="13397" spans="1:5" x14ac:dyDescent="0.35">
      <c r="A13397" t="s">
        <v>63</v>
      </c>
      <c r="B13397" t="s">
        <v>17</v>
      </c>
      <c r="C13397" s="1">
        <v>44774</v>
      </c>
      <c r="D13397">
        <v>482.67</v>
      </c>
      <c r="E13397" t="s">
        <v>9</v>
      </c>
    </row>
    <row r="13398" spans="1:5" x14ac:dyDescent="0.35">
      <c r="A13398" t="s">
        <v>308</v>
      </c>
      <c r="B13398" t="s">
        <v>17</v>
      </c>
      <c r="C13398" s="1">
        <v>44774</v>
      </c>
      <c r="D13398">
        <v>36.174999999999997</v>
      </c>
      <c r="E13398" t="s">
        <v>9</v>
      </c>
    </row>
    <row r="13399" spans="1:5" x14ac:dyDescent="0.35">
      <c r="A13399" t="s">
        <v>62</v>
      </c>
      <c r="B13399" t="s">
        <v>17</v>
      </c>
      <c r="C13399" s="1">
        <v>44774</v>
      </c>
      <c r="D13399">
        <v>546.65099999999995</v>
      </c>
      <c r="E13399" t="s">
        <v>9</v>
      </c>
    </row>
    <row r="13400" spans="1:5" x14ac:dyDescent="0.35">
      <c r="A13400" t="s">
        <v>62</v>
      </c>
      <c r="B13400" t="s">
        <v>311</v>
      </c>
      <c r="C13400" s="1">
        <v>44774</v>
      </c>
      <c r="D13400">
        <v>1437.783799</v>
      </c>
      <c r="E13400" t="s">
        <v>9</v>
      </c>
    </row>
    <row r="13401" spans="1:5" x14ac:dyDescent="0.35">
      <c r="A13401" t="s">
        <v>55</v>
      </c>
      <c r="B13401" t="s">
        <v>311</v>
      </c>
      <c r="C13401" s="1">
        <v>44774</v>
      </c>
      <c r="D13401">
        <v>1.915805</v>
      </c>
      <c r="E13401" t="s">
        <v>9</v>
      </c>
    </row>
    <row r="13402" spans="1:5" x14ac:dyDescent="0.35">
      <c r="A13402" t="s">
        <v>63</v>
      </c>
      <c r="B13402" t="s">
        <v>311</v>
      </c>
      <c r="C13402" s="1">
        <v>44774</v>
      </c>
      <c r="D13402">
        <v>1435.8679950000001</v>
      </c>
      <c r="E13402" t="s">
        <v>9</v>
      </c>
    </row>
    <row r="13403" spans="1:5" x14ac:dyDescent="0.35">
      <c r="A13403" t="s">
        <v>56</v>
      </c>
      <c r="B13403" t="s">
        <v>311</v>
      </c>
      <c r="C13403" s="1">
        <v>44774</v>
      </c>
      <c r="D13403">
        <v>770.52341000000001</v>
      </c>
      <c r="E13403" t="s">
        <v>9</v>
      </c>
    </row>
    <row r="13404" spans="1:5" x14ac:dyDescent="0.35">
      <c r="A13404" t="s">
        <v>58</v>
      </c>
      <c r="B13404" t="s">
        <v>311</v>
      </c>
      <c r="C13404" s="1">
        <v>44774</v>
      </c>
      <c r="D13404">
        <v>336.91739000000001</v>
      </c>
      <c r="E13404" t="s">
        <v>9</v>
      </c>
    </row>
    <row r="13405" spans="1:5" x14ac:dyDescent="0.35">
      <c r="A13405" t="s">
        <v>60</v>
      </c>
      <c r="B13405" t="s">
        <v>311</v>
      </c>
      <c r="C13405" s="1">
        <v>44774</v>
      </c>
      <c r="D13405">
        <v>79.977153999999999</v>
      </c>
      <c r="E13405" t="s">
        <v>9</v>
      </c>
    </row>
    <row r="13406" spans="1:5" x14ac:dyDescent="0.35">
      <c r="A13406" t="s">
        <v>308</v>
      </c>
      <c r="B13406" t="s">
        <v>311</v>
      </c>
      <c r="C13406" s="1">
        <v>44774</v>
      </c>
      <c r="D13406">
        <v>248.45004</v>
      </c>
      <c r="E13406" t="s">
        <v>9</v>
      </c>
    </row>
    <row r="13407" spans="1:5" x14ac:dyDescent="0.35">
      <c r="A13407" t="s">
        <v>55</v>
      </c>
      <c r="B13407" t="s">
        <v>13</v>
      </c>
      <c r="C13407" s="1">
        <v>44774</v>
      </c>
      <c r="D13407">
        <v>1.5092859999999999</v>
      </c>
      <c r="E13407" t="s">
        <v>9</v>
      </c>
    </row>
    <row r="13408" spans="1:5" x14ac:dyDescent="0.35">
      <c r="A13408" t="s">
        <v>312</v>
      </c>
      <c r="B13408" t="s">
        <v>13</v>
      </c>
      <c r="C13408" s="1">
        <v>44774</v>
      </c>
      <c r="D13408">
        <v>1.9246509999999999</v>
      </c>
      <c r="E13408" t="s">
        <v>9</v>
      </c>
    </row>
    <row r="13409" spans="1:5" x14ac:dyDescent="0.35">
      <c r="A13409" t="s">
        <v>63</v>
      </c>
      <c r="B13409" t="s">
        <v>13</v>
      </c>
      <c r="C13409" s="1">
        <v>44774</v>
      </c>
      <c r="D13409">
        <v>5.4671149999999997</v>
      </c>
      <c r="E13409" t="s">
        <v>9</v>
      </c>
    </row>
    <row r="13410" spans="1:5" x14ac:dyDescent="0.35">
      <c r="A13410" t="s">
        <v>241</v>
      </c>
      <c r="B13410" t="s">
        <v>13</v>
      </c>
      <c r="C13410" s="1">
        <v>44774</v>
      </c>
      <c r="D13410">
        <v>0.69080200000000003</v>
      </c>
      <c r="E13410" t="s">
        <v>9</v>
      </c>
    </row>
    <row r="13411" spans="1:5" x14ac:dyDescent="0.35">
      <c r="A13411" t="s">
        <v>314</v>
      </c>
      <c r="B13411" t="s">
        <v>13</v>
      </c>
      <c r="C13411" s="1">
        <v>44774</v>
      </c>
      <c r="D13411">
        <v>0.91422999999999999</v>
      </c>
      <c r="E13411" t="s">
        <v>9</v>
      </c>
    </row>
    <row r="13412" spans="1:5" x14ac:dyDescent="0.35">
      <c r="A13412" t="s">
        <v>56</v>
      </c>
      <c r="B13412" t="s">
        <v>313</v>
      </c>
      <c r="C13412" s="1">
        <v>44774</v>
      </c>
      <c r="D13412">
        <v>4.4489999999999998E-3</v>
      </c>
      <c r="E13412" t="s">
        <v>9</v>
      </c>
    </row>
    <row r="13413" spans="1:5" x14ac:dyDescent="0.35">
      <c r="A13413" t="s">
        <v>58</v>
      </c>
      <c r="B13413" t="s">
        <v>313</v>
      </c>
      <c r="C13413" s="1">
        <v>44774</v>
      </c>
      <c r="D13413">
        <v>5.6219999999999999E-2</v>
      </c>
      <c r="E13413" t="s">
        <v>9</v>
      </c>
    </row>
    <row r="13414" spans="1:5" x14ac:dyDescent="0.35">
      <c r="A13414" t="s">
        <v>60</v>
      </c>
      <c r="B13414" t="s">
        <v>313</v>
      </c>
      <c r="C13414" s="1">
        <v>44774</v>
      </c>
      <c r="D13414">
        <v>0.85811400000000004</v>
      </c>
      <c r="E13414" t="s">
        <v>9</v>
      </c>
    </row>
    <row r="13415" spans="1:5" x14ac:dyDescent="0.35">
      <c r="A13415" t="s">
        <v>308</v>
      </c>
      <c r="B13415" t="s">
        <v>313</v>
      </c>
      <c r="C13415" s="1">
        <v>44774</v>
      </c>
      <c r="D13415">
        <v>8.1216999999999998E-2</v>
      </c>
      <c r="E13415" t="s">
        <v>9</v>
      </c>
    </row>
    <row r="13416" spans="1:5" x14ac:dyDescent="0.35">
      <c r="A13416" t="s">
        <v>56</v>
      </c>
      <c r="B13416" t="s">
        <v>13</v>
      </c>
      <c r="C13416" s="1">
        <v>44774</v>
      </c>
      <c r="D13416">
        <v>3.1466000000000001E-2</v>
      </c>
      <c r="E13416" t="s">
        <v>9</v>
      </c>
    </row>
    <row r="13417" spans="1:5" x14ac:dyDescent="0.35">
      <c r="A13417" t="s">
        <v>58</v>
      </c>
      <c r="B13417" t="s">
        <v>13</v>
      </c>
      <c r="C13417" s="1">
        <v>44774</v>
      </c>
      <c r="D13417">
        <v>0.397596</v>
      </c>
      <c r="E13417" t="s">
        <v>9</v>
      </c>
    </row>
    <row r="13418" spans="1:5" x14ac:dyDescent="0.35">
      <c r="A13418" t="s">
        <v>60</v>
      </c>
      <c r="B13418" t="s">
        <v>13</v>
      </c>
      <c r="C13418" s="1">
        <v>44774</v>
      </c>
      <c r="D13418">
        <v>6.0687049999999996</v>
      </c>
      <c r="E13418" t="s">
        <v>9</v>
      </c>
    </row>
    <row r="13419" spans="1:5" x14ac:dyDescent="0.35">
      <c r="A13419" t="s">
        <v>308</v>
      </c>
      <c r="B13419" t="s">
        <v>13</v>
      </c>
      <c r="C13419" s="1">
        <v>44774</v>
      </c>
      <c r="D13419">
        <v>0.57437899999999997</v>
      </c>
      <c r="E13419" t="s">
        <v>9</v>
      </c>
    </row>
    <row r="13420" spans="1:5" x14ac:dyDescent="0.35">
      <c r="A13420" t="s">
        <v>62</v>
      </c>
      <c r="B13420" t="s">
        <v>13</v>
      </c>
      <c r="C13420" s="1">
        <v>44774</v>
      </c>
      <c r="D13420">
        <v>10.506083</v>
      </c>
      <c r="E13420" t="s">
        <v>9</v>
      </c>
    </row>
    <row r="13421" spans="1:5" x14ac:dyDescent="0.35">
      <c r="A13421" t="s">
        <v>62</v>
      </c>
      <c r="B13421" t="s">
        <v>315</v>
      </c>
      <c r="C13421" s="1">
        <v>44774</v>
      </c>
      <c r="D13421">
        <v>1994.9408820000001</v>
      </c>
      <c r="E13421" t="s">
        <v>9</v>
      </c>
    </row>
    <row r="13422" spans="1:5" x14ac:dyDescent="0.35">
      <c r="A13422" t="s">
        <v>62</v>
      </c>
      <c r="B13422" t="s">
        <v>316</v>
      </c>
      <c r="C13422" s="1">
        <v>44774</v>
      </c>
      <c r="D13422">
        <v>82.571667000000005</v>
      </c>
      <c r="E13422" t="s">
        <v>9</v>
      </c>
    </row>
    <row r="13423" spans="1:5" x14ac:dyDescent="0.35">
      <c r="A13423" t="s">
        <v>55</v>
      </c>
      <c r="B13423" t="s">
        <v>316</v>
      </c>
      <c r="C13423" s="1">
        <v>44774</v>
      </c>
      <c r="D13423">
        <v>6.8526670000000003</v>
      </c>
      <c r="E13423" t="s">
        <v>9</v>
      </c>
    </row>
    <row r="13424" spans="1:5" x14ac:dyDescent="0.35">
      <c r="A13424" t="s">
        <v>63</v>
      </c>
      <c r="B13424" t="s">
        <v>316</v>
      </c>
      <c r="C13424" s="1">
        <v>44774</v>
      </c>
      <c r="D13424">
        <v>75.718999999999994</v>
      </c>
      <c r="E13424" t="s">
        <v>9</v>
      </c>
    </row>
    <row r="13425" spans="1:5" x14ac:dyDescent="0.35">
      <c r="A13425" t="s">
        <v>56</v>
      </c>
      <c r="B13425" t="s">
        <v>316</v>
      </c>
      <c r="C13425" s="1">
        <v>44774</v>
      </c>
      <c r="D13425">
        <v>35.052332999999997</v>
      </c>
      <c r="E13425" t="s">
        <v>9</v>
      </c>
    </row>
    <row r="13426" spans="1:5" x14ac:dyDescent="0.35">
      <c r="A13426" t="s">
        <v>58</v>
      </c>
      <c r="B13426" t="s">
        <v>316</v>
      </c>
      <c r="C13426" s="1">
        <v>44774</v>
      </c>
      <c r="D13426">
        <v>13.333333</v>
      </c>
      <c r="E13426" t="s">
        <v>9</v>
      </c>
    </row>
    <row r="13427" spans="1:5" x14ac:dyDescent="0.35">
      <c r="A13427" t="s">
        <v>60</v>
      </c>
      <c r="B13427" t="s">
        <v>316</v>
      </c>
      <c r="C13427" s="1">
        <v>44774</v>
      </c>
      <c r="D13427">
        <v>20.666667</v>
      </c>
      <c r="E13427" t="s">
        <v>9</v>
      </c>
    </row>
    <row r="13428" spans="1:5" x14ac:dyDescent="0.35">
      <c r="A13428" t="s">
        <v>308</v>
      </c>
      <c r="B13428" t="s">
        <v>316</v>
      </c>
      <c r="C13428" s="1">
        <v>44774</v>
      </c>
      <c r="D13428">
        <v>6.6666670000000003</v>
      </c>
      <c r="E13428" t="s">
        <v>9</v>
      </c>
    </row>
    <row r="13429" spans="1:5" x14ac:dyDescent="0.35">
      <c r="A13429" t="s">
        <v>62</v>
      </c>
      <c r="B13429" t="s">
        <v>124</v>
      </c>
      <c r="C13429" s="1">
        <v>44774</v>
      </c>
      <c r="D13429">
        <v>41.325955999999998</v>
      </c>
      <c r="E13429" t="s">
        <v>9</v>
      </c>
    </row>
    <row r="13430" spans="1:5" x14ac:dyDescent="0.35">
      <c r="A13430" t="s">
        <v>55</v>
      </c>
      <c r="B13430" t="s">
        <v>124</v>
      </c>
      <c r="C13430" s="1">
        <v>44774</v>
      </c>
      <c r="D13430">
        <v>7.4545659999999998</v>
      </c>
      <c r="E13430" t="s">
        <v>9</v>
      </c>
    </row>
    <row r="13431" spans="1:5" x14ac:dyDescent="0.35">
      <c r="A13431" t="s">
        <v>63</v>
      </c>
      <c r="B13431" t="s">
        <v>124</v>
      </c>
      <c r="C13431" s="1">
        <v>44774</v>
      </c>
      <c r="D13431">
        <v>33.871389999999998</v>
      </c>
      <c r="E13431" t="s">
        <v>9</v>
      </c>
    </row>
    <row r="13432" spans="1:5" x14ac:dyDescent="0.35">
      <c r="A13432" t="s">
        <v>56</v>
      </c>
      <c r="B13432" t="s">
        <v>124</v>
      </c>
      <c r="C13432" s="1">
        <v>44774</v>
      </c>
      <c r="D13432">
        <v>5.7436920000000002</v>
      </c>
      <c r="E13432" t="s">
        <v>9</v>
      </c>
    </row>
    <row r="13433" spans="1:5" x14ac:dyDescent="0.35">
      <c r="A13433" t="s">
        <v>58</v>
      </c>
      <c r="B13433" t="s">
        <v>124</v>
      </c>
      <c r="C13433" s="1">
        <v>44774</v>
      </c>
      <c r="D13433">
        <v>24.262487</v>
      </c>
      <c r="E13433" t="s">
        <v>9</v>
      </c>
    </row>
    <row r="13434" spans="1:5" x14ac:dyDescent="0.35">
      <c r="A13434" t="s">
        <v>60</v>
      </c>
      <c r="B13434" t="s">
        <v>124</v>
      </c>
      <c r="C13434" s="1">
        <v>44774</v>
      </c>
      <c r="D13434">
        <v>1.2555289999999999</v>
      </c>
      <c r="E13434" t="s">
        <v>9</v>
      </c>
    </row>
    <row r="13435" spans="1:5" x14ac:dyDescent="0.35">
      <c r="A13435" t="s">
        <v>308</v>
      </c>
      <c r="B13435" t="s">
        <v>124</v>
      </c>
      <c r="C13435" s="1">
        <v>44774</v>
      </c>
      <c r="D13435">
        <v>2.609683</v>
      </c>
      <c r="E13435" t="s">
        <v>9</v>
      </c>
    </row>
    <row r="13436" spans="1:5" x14ac:dyDescent="0.35">
      <c r="A13436" t="s">
        <v>56</v>
      </c>
      <c r="B13436" t="s">
        <v>21</v>
      </c>
      <c r="C13436" s="1">
        <v>44774</v>
      </c>
      <c r="D13436">
        <v>28.678851000000002</v>
      </c>
      <c r="E13436" t="s">
        <v>9</v>
      </c>
    </row>
    <row r="13437" spans="1:5" x14ac:dyDescent="0.35">
      <c r="A13437" t="s">
        <v>58</v>
      </c>
      <c r="B13437" t="s">
        <v>21</v>
      </c>
      <c r="C13437" s="1">
        <v>44774</v>
      </c>
      <c r="D13437">
        <v>19.719166000000001</v>
      </c>
      <c r="E13437" t="s">
        <v>9</v>
      </c>
    </row>
    <row r="13438" spans="1:5" x14ac:dyDescent="0.35">
      <c r="A13438" t="s">
        <v>60</v>
      </c>
      <c r="B13438" t="s">
        <v>21</v>
      </c>
      <c r="C13438" s="1">
        <v>44774</v>
      </c>
      <c r="D13438">
        <v>24.618663999999999</v>
      </c>
      <c r="E13438" t="s">
        <v>9</v>
      </c>
    </row>
    <row r="13439" spans="1:5" x14ac:dyDescent="0.35">
      <c r="A13439" t="s">
        <v>308</v>
      </c>
      <c r="B13439" t="s">
        <v>21</v>
      </c>
      <c r="C13439" s="1">
        <v>44774</v>
      </c>
      <c r="D13439">
        <v>19.923069999999999</v>
      </c>
      <c r="E13439" t="s">
        <v>9</v>
      </c>
    </row>
    <row r="13440" spans="1:5" x14ac:dyDescent="0.35">
      <c r="A13440" t="s">
        <v>56</v>
      </c>
      <c r="B13440" t="s">
        <v>313</v>
      </c>
      <c r="C13440" s="1">
        <v>44774</v>
      </c>
      <c r="D13440">
        <v>0.30857499999999999</v>
      </c>
      <c r="E13440" t="s">
        <v>9</v>
      </c>
    </row>
    <row r="13441" spans="1:5" x14ac:dyDescent="0.35">
      <c r="A13441" t="s">
        <v>58</v>
      </c>
      <c r="B13441" t="s">
        <v>313</v>
      </c>
      <c r="C13441" s="1">
        <v>44774</v>
      </c>
      <c r="D13441">
        <v>0.212171</v>
      </c>
      <c r="E13441" t="s">
        <v>9</v>
      </c>
    </row>
    <row r="13442" spans="1:5" x14ac:dyDescent="0.35">
      <c r="A13442" t="s">
        <v>60</v>
      </c>
      <c r="B13442" t="s">
        <v>313</v>
      </c>
      <c r="C13442" s="1">
        <v>44774</v>
      </c>
      <c r="D13442">
        <v>0.26488800000000001</v>
      </c>
      <c r="E13442" t="s">
        <v>9</v>
      </c>
    </row>
    <row r="13443" spans="1:5" x14ac:dyDescent="0.35">
      <c r="A13443" t="s">
        <v>308</v>
      </c>
      <c r="B13443" t="s">
        <v>313</v>
      </c>
      <c r="C13443" s="1">
        <v>44774</v>
      </c>
      <c r="D13443">
        <v>0.214365</v>
      </c>
      <c r="E13443" t="s">
        <v>9</v>
      </c>
    </row>
    <row r="13444" spans="1:5" x14ac:dyDescent="0.35">
      <c r="A13444" t="s">
        <v>63</v>
      </c>
      <c r="B13444" t="s">
        <v>21</v>
      </c>
      <c r="C13444" s="1">
        <v>44774</v>
      </c>
      <c r="D13444">
        <v>91.741632999999993</v>
      </c>
      <c r="E13444" t="s">
        <v>9</v>
      </c>
    </row>
    <row r="13445" spans="1:5" x14ac:dyDescent="0.35">
      <c r="A13445" t="s">
        <v>241</v>
      </c>
      <c r="B13445" t="s">
        <v>21</v>
      </c>
      <c r="C13445" s="1">
        <v>44774</v>
      </c>
      <c r="D13445">
        <v>0.76062099999999999</v>
      </c>
      <c r="E13445" t="s">
        <v>9</v>
      </c>
    </row>
    <row r="13446" spans="1:5" x14ac:dyDescent="0.35">
      <c r="A13446" t="s">
        <v>314</v>
      </c>
      <c r="B13446" t="s">
        <v>21</v>
      </c>
      <c r="C13446" s="1">
        <v>44774</v>
      </c>
      <c r="D13446">
        <v>0.43749700000000002</v>
      </c>
      <c r="E13446" t="s">
        <v>9</v>
      </c>
    </row>
    <row r="13447" spans="1:5" x14ac:dyDescent="0.35">
      <c r="A13447" t="s">
        <v>55</v>
      </c>
      <c r="B13447" t="s">
        <v>21</v>
      </c>
      <c r="C13447" s="1">
        <v>44774</v>
      </c>
      <c r="D13447">
        <v>0.70305399999999996</v>
      </c>
      <c r="E13447" t="s">
        <v>9</v>
      </c>
    </row>
    <row r="13448" spans="1:5" x14ac:dyDescent="0.35">
      <c r="A13448" t="s">
        <v>312</v>
      </c>
      <c r="B13448" t="s">
        <v>21</v>
      </c>
      <c r="C13448" s="1">
        <v>44774</v>
      </c>
      <c r="D13448">
        <v>0.56145500000000004</v>
      </c>
      <c r="E13448" t="s">
        <v>9</v>
      </c>
    </row>
    <row r="13449" spans="1:5" x14ac:dyDescent="0.35">
      <c r="A13449" t="s">
        <v>62</v>
      </c>
      <c r="B13449" t="s">
        <v>21</v>
      </c>
      <c r="C13449" s="1">
        <v>44774</v>
      </c>
      <c r="D13449">
        <v>94.204260000000005</v>
      </c>
      <c r="E13449" t="s">
        <v>9</v>
      </c>
    </row>
    <row r="13450" spans="1:5" x14ac:dyDescent="0.35">
      <c r="A13450" t="s">
        <v>62</v>
      </c>
      <c r="B13450" t="s">
        <v>92</v>
      </c>
      <c r="C13450" s="1">
        <v>44774</v>
      </c>
      <c r="D13450">
        <v>218.10188199999999</v>
      </c>
      <c r="E13450" t="s">
        <v>9</v>
      </c>
    </row>
    <row r="13451" spans="1:5" x14ac:dyDescent="0.35">
      <c r="A13451" t="s">
        <v>62</v>
      </c>
      <c r="B13451" t="s">
        <v>317</v>
      </c>
      <c r="C13451" s="1">
        <v>44774</v>
      </c>
      <c r="D13451">
        <v>1776.8389999999999</v>
      </c>
      <c r="E13451" t="s">
        <v>9</v>
      </c>
    </row>
    <row r="13452" spans="1:5" x14ac:dyDescent="0.35">
      <c r="A13452" t="s">
        <v>62</v>
      </c>
      <c r="B13452" t="s">
        <v>317</v>
      </c>
      <c r="C13452" s="1">
        <v>44774</v>
      </c>
      <c r="D13452">
        <v>1776.8389999999999</v>
      </c>
      <c r="E13452" t="s">
        <v>9</v>
      </c>
    </row>
    <row r="13453" spans="1:5" x14ac:dyDescent="0.35">
      <c r="A13453" t="s">
        <v>55</v>
      </c>
      <c r="B13453" t="s">
        <v>317</v>
      </c>
      <c r="C13453" s="1">
        <v>44774</v>
      </c>
      <c r="D13453">
        <v>53.759</v>
      </c>
      <c r="E13453" t="s">
        <v>9</v>
      </c>
    </row>
    <row r="13454" spans="1:5" x14ac:dyDescent="0.35">
      <c r="A13454" t="s">
        <v>55</v>
      </c>
      <c r="B13454" t="s">
        <v>317</v>
      </c>
      <c r="C13454" s="1">
        <v>44774</v>
      </c>
      <c r="D13454">
        <v>53.759</v>
      </c>
      <c r="E13454" t="s">
        <v>9</v>
      </c>
    </row>
    <row r="13455" spans="1:5" x14ac:dyDescent="0.35">
      <c r="A13455" t="s">
        <v>63</v>
      </c>
      <c r="B13455" t="s">
        <v>317</v>
      </c>
      <c r="C13455" s="1">
        <v>44774</v>
      </c>
      <c r="D13455">
        <v>1723.08</v>
      </c>
      <c r="E13455" t="s">
        <v>9</v>
      </c>
    </row>
    <row r="13456" spans="1:5" x14ac:dyDescent="0.35">
      <c r="A13456" t="s">
        <v>56</v>
      </c>
      <c r="B13456" t="s">
        <v>317</v>
      </c>
      <c r="C13456" s="1">
        <v>44774</v>
      </c>
      <c r="D13456">
        <v>701.08</v>
      </c>
      <c r="E13456" t="s">
        <v>9</v>
      </c>
    </row>
    <row r="13457" spans="1:5" x14ac:dyDescent="0.35">
      <c r="A13457" t="s">
        <v>58</v>
      </c>
      <c r="B13457" t="s">
        <v>317</v>
      </c>
      <c r="C13457" s="1">
        <v>44774</v>
      </c>
      <c r="D13457">
        <v>280</v>
      </c>
      <c r="E13457" t="s">
        <v>9</v>
      </c>
    </row>
    <row r="13458" spans="1:5" x14ac:dyDescent="0.35">
      <c r="A13458" t="s">
        <v>60</v>
      </c>
      <c r="B13458" t="s">
        <v>317</v>
      </c>
      <c r="C13458" s="1">
        <v>44774</v>
      </c>
      <c r="D13458">
        <v>486</v>
      </c>
      <c r="E13458" t="s">
        <v>9</v>
      </c>
    </row>
    <row r="13459" spans="1:5" x14ac:dyDescent="0.35">
      <c r="A13459" t="s">
        <v>308</v>
      </c>
      <c r="B13459" t="s">
        <v>317</v>
      </c>
      <c r="C13459" s="1">
        <v>44774</v>
      </c>
      <c r="D13459">
        <v>256</v>
      </c>
      <c r="E13459" t="s">
        <v>9</v>
      </c>
    </row>
    <row r="13460" spans="1:5" x14ac:dyDescent="0.35">
      <c r="A13460" t="s">
        <v>62</v>
      </c>
      <c r="B13460" t="s">
        <v>317</v>
      </c>
      <c r="C13460" s="1">
        <v>44774</v>
      </c>
      <c r="D13460">
        <v>1776.8389999999999</v>
      </c>
      <c r="E13460" t="s">
        <v>12</v>
      </c>
    </row>
    <row r="13461" spans="1:5" x14ac:dyDescent="0.35">
      <c r="A13461" t="s">
        <v>62</v>
      </c>
      <c r="B13461" t="s">
        <v>313</v>
      </c>
      <c r="C13461" s="1">
        <v>44774</v>
      </c>
      <c r="D13461">
        <v>0</v>
      </c>
      <c r="E13461" t="s">
        <v>9</v>
      </c>
    </row>
    <row r="13462" spans="1:5" x14ac:dyDescent="0.35">
      <c r="A13462" t="s">
        <v>55</v>
      </c>
      <c r="B13462" t="s">
        <v>317</v>
      </c>
      <c r="C13462" s="1">
        <v>44774</v>
      </c>
      <c r="D13462">
        <v>53.759</v>
      </c>
      <c r="E13462" t="s">
        <v>12</v>
      </c>
    </row>
    <row r="13463" spans="1:5" x14ac:dyDescent="0.35">
      <c r="A13463" t="s">
        <v>55</v>
      </c>
      <c r="B13463" t="s">
        <v>313</v>
      </c>
      <c r="C13463" s="1">
        <v>44774</v>
      </c>
      <c r="D13463">
        <v>0</v>
      </c>
      <c r="E13463" t="s">
        <v>9</v>
      </c>
    </row>
    <row r="13464" spans="1:5" x14ac:dyDescent="0.35">
      <c r="A13464" t="s">
        <v>62</v>
      </c>
      <c r="B13464" t="s">
        <v>311</v>
      </c>
      <c r="C13464" s="1">
        <v>44805</v>
      </c>
      <c r="D13464">
        <v>1776.8389999999999</v>
      </c>
      <c r="E13464" t="s">
        <v>9</v>
      </c>
    </row>
    <row r="13465" spans="1:5" x14ac:dyDescent="0.35">
      <c r="A13465" t="s">
        <v>55</v>
      </c>
      <c r="B13465" t="s">
        <v>311</v>
      </c>
      <c r="C13465" s="1">
        <v>44805</v>
      </c>
      <c r="D13465">
        <v>53.759</v>
      </c>
      <c r="E13465" t="s">
        <v>9</v>
      </c>
    </row>
    <row r="13466" spans="1:5" x14ac:dyDescent="0.35">
      <c r="A13466" t="s">
        <v>63</v>
      </c>
      <c r="B13466" t="s">
        <v>311</v>
      </c>
      <c r="C13466" s="1">
        <v>44805</v>
      </c>
      <c r="D13466">
        <v>1723.08</v>
      </c>
      <c r="E13466" t="s">
        <v>9</v>
      </c>
    </row>
    <row r="13467" spans="1:5" x14ac:dyDescent="0.35">
      <c r="A13467" t="s">
        <v>56</v>
      </c>
      <c r="B13467" t="s">
        <v>311</v>
      </c>
      <c r="C13467" s="1">
        <v>44805</v>
      </c>
      <c r="D13467">
        <v>701.08</v>
      </c>
      <c r="E13467" t="s">
        <v>9</v>
      </c>
    </row>
    <row r="13468" spans="1:5" x14ac:dyDescent="0.35">
      <c r="A13468" t="s">
        <v>58</v>
      </c>
      <c r="B13468" t="s">
        <v>311</v>
      </c>
      <c r="C13468" s="1">
        <v>44805</v>
      </c>
      <c r="D13468">
        <v>280</v>
      </c>
      <c r="E13468" t="s">
        <v>9</v>
      </c>
    </row>
    <row r="13469" spans="1:5" x14ac:dyDescent="0.35">
      <c r="A13469" t="s">
        <v>60</v>
      </c>
      <c r="B13469" t="s">
        <v>311</v>
      </c>
      <c r="C13469" s="1">
        <v>44805</v>
      </c>
      <c r="D13469">
        <v>486</v>
      </c>
      <c r="E13469" t="s">
        <v>9</v>
      </c>
    </row>
    <row r="13470" spans="1:5" x14ac:dyDescent="0.35">
      <c r="A13470" t="s">
        <v>308</v>
      </c>
      <c r="B13470" t="s">
        <v>311</v>
      </c>
      <c r="C13470" s="1">
        <v>44805</v>
      </c>
      <c r="D13470">
        <v>256</v>
      </c>
      <c r="E13470" t="s">
        <v>9</v>
      </c>
    </row>
    <row r="13471" spans="1:5" x14ac:dyDescent="0.35">
      <c r="A13471" t="s">
        <v>55</v>
      </c>
      <c r="B13471" t="s">
        <v>13</v>
      </c>
      <c r="C13471" s="1">
        <v>44805</v>
      </c>
      <c r="D13471">
        <v>2.2696619999999998</v>
      </c>
      <c r="E13471" t="s">
        <v>9</v>
      </c>
    </row>
    <row r="13472" spans="1:5" x14ac:dyDescent="0.35">
      <c r="A13472" t="s">
        <v>312</v>
      </c>
      <c r="B13472" t="s">
        <v>13</v>
      </c>
      <c r="C13472" s="1">
        <v>44805</v>
      </c>
      <c r="D13472">
        <v>1.2497750000000001</v>
      </c>
      <c r="E13472" t="s">
        <v>9</v>
      </c>
    </row>
    <row r="13473" spans="1:5" x14ac:dyDescent="0.35">
      <c r="A13473" t="s">
        <v>63</v>
      </c>
      <c r="B13473" t="s">
        <v>13</v>
      </c>
      <c r="C13473" s="1">
        <v>44805</v>
      </c>
      <c r="D13473">
        <v>1.913594</v>
      </c>
      <c r="E13473" t="s">
        <v>9</v>
      </c>
    </row>
    <row r="13474" spans="1:5" x14ac:dyDescent="0.35">
      <c r="A13474" t="s">
        <v>241</v>
      </c>
      <c r="B13474" t="s">
        <v>13</v>
      </c>
      <c r="C13474" s="1">
        <v>44805</v>
      </c>
      <c r="D13474">
        <v>0.71704900000000005</v>
      </c>
      <c r="E13474" t="s">
        <v>9</v>
      </c>
    </row>
    <row r="13475" spans="1:5" x14ac:dyDescent="0.35">
      <c r="A13475" t="s">
        <v>314</v>
      </c>
      <c r="B13475" t="s">
        <v>13</v>
      </c>
      <c r="C13475" s="1">
        <v>44805</v>
      </c>
      <c r="D13475">
        <v>0.71101099999999995</v>
      </c>
      <c r="E13475" t="s">
        <v>9</v>
      </c>
    </row>
    <row r="13476" spans="1:5" x14ac:dyDescent="0.35">
      <c r="A13476" t="s">
        <v>56</v>
      </c>
      <c r="B13476" t="s">
        <v>313</v>
      </c>
      <c r="C13476" s="1">
        <v>44805</v>
      </c>
      <c r="D13476">
        <v>7.9178999999999999E-2</v>
      </c>
      <c r="E13476" t="s">
        <v>9</v>
      </c>
    </row>
    <row r="13477" spans="1:5" x14ac:dyDescent="0.35">
      <c r="A13477" t="s">
        <v>58</v>
      </c>
      <c r="B13477" t="s">
        <v>313</v>
      </c>
      <c r="C13477" s="1">
        <v>44805</v>
      </c>
      <c r="D13477">
        <v>5.0616000000000001E-2</v>
      </c>
      <c r="E13477" t="s">
        <v>9</v>
      </c>
    </row>
    <row r="13478" spans="1:5" x14ac:dyDescent="0.35">
      <c r="A13478" t="s">
        <v>60</v>
      </c>
      <c r="B13478" t="s">
        <v>313</v>
      </c>
      <c r="C13478" s="1">
        <v>44805</v>
      </c>
      <c r="D13478">
        <v>0.74577400000000005</v>
      </c>
      <c r="E13478" t="s">
        <v>9</v>
      </c>
    </row>
    <row r="13479" spans="1:5" x14ac:dyDescent="0.35">
      <c r="A13479" t="s">
        <v>308</v>
      </c>
      <c r="B13479" t="s">
        <v>313</v>
      </c>
      <c r="C13479" s="1">
        <v>44805</v>
      </c>
      <c r="D13479">
        <v>0.12443</v>
      </c>
      <c r="E13479" t="s">
        <v>9</v>
      </c>
    </row>
    <row r="13480" spans="1:5" x14ac:dyDescent="0.35">
      <c r="A13480" t="s">
        <v>56</v>
      </c>
      <c r="B13480" t="s">
        <v>13</v>
      </c>
      <c r="C13480" s="1">
        <v>44805</v>
      </c>
      <c r="D13480">
        <v>0.26458900000000002</v>
      </c>
      <c r="E13480" t="s">
        <v>9</v>
      </c>
    </row>
    <row r="13481" spans="1:5" x14ac:dyDescent="0.35">
      <c r="A13481" t="s">
        <v>58</v>
      </c>
      <c r="B13481" t="s">
        <v>13</v>
      </c>
      <c r="C13481" s="1">
        <v>44805</v>
      </c>
      <c r="D13481">
        <v>0.16914199999999999</v>
      </c>
      <c r="E13481" t="s">
        <v>9</v>
      </c>
    </row>
    <row r="13482" spans="1:5" x14ac:dyDescent="0.35">
      <c r="A13482" t="s">
        <v>60</v>
      </c>
      <c r="B13482" t="s">
        <v>13</v>
      </c>
      <c r="C13482" s="1">
        <v>44805</v>
      </c>
      <c r="D13482">
        <v>2.4921199999999999</v>
      </c>
      <c r="E13482" t="s">
        <v>9</v>
      </c>
    </row>
    <row r="13483" spans="1:5" x14ac:dyDescent="0.35">
      <c r="A13483" t="s">
        <v>308</v>
      </c>
      <c r="B13483" t="s">
        <v>13</v>
      </c>
      <c r="C13483" s="1">
        <v>44805</v>
      </c>
      <c r="D13483">
        <v>0.41580299999999998</v>
      </c>
      <c r="E13483" t="s">
        <v>9</v>
      </c>
    </row>
    <row r="13484" spans="1:5" x14ac:dyDescent="0.35">
      <c r="A13484" t="s">
        <v>62</v>
      </c>
      <c r="B13484" t="s">
        <v>13</v>
      </c>
      <c r="C13484" s="1">
        <v>44805</v>
      </c>
      <c r="D13484">
        <v>6.8610920000000002</v>
      </c>
      <c r="E13484" t="s">
        <v>9</v>
      </c>
    </row>
    <row r="13485" spans="1:5" x14ac:dyDescent="0.35">
      <c r="A13485" t="s">
        <v>62</v>
      </c>
      <c r="B13485" t="s">
        <v>315</v>
      </c>
      <c r="C13485" s="1">
        <v>44805</v>
      </c>
      <c r="D13485">
        <v>1783.700092</v>
      </c>
      <c r="E13485" t="s">
        <v>9</v>
      </c>
    </row>
    <row r="13486" spans="1:5" x14ac:dyDescent="0.35">
      <c r="A13486" t="s">
        <v>62</v>
      </c>
      <c r="B13486" t="s">
        <v>316</v>
      </c>
      <c r="C13486" s="1">
        <v>44805</v>
      </c>
      <c r="D13486">
        <v>83.210103000000004</v>
      </c>
      <c r="E13486" t="s">
        <v>9</v>
      </c>
    </row>
    <row r="13487" spans="1:5" x14ac:dyDescent="0.35">
      <c r="A13487" t="s">
        <v>55</v>
      </c>
      <c r="B13487" t="s">
        <v>316</v>
      </c>
      <c r="C13487" s="1">
        <v>44805</v>
      </c>
      <c r="D13487">
        <v>7.2795690000000004</v>
      </c>
      <c r="E13487" t="s">
        <v>9</v>
      </c>
    </row>
    <row r="13488" spans="1:5" x14ac:dyDescent="0.35">
      <c r="A13488" t="s">
        <v>63</v>
      </c>
      <c r="B13488" t="s">
        <v>316</v>
      </c>
      <c r="C13488" s="1">
        <v>44805</v>
      </c>
      <c r="D13488">
        <v>75.930533999999994</v>
      </c>
      <c r="E13488" t="s">
        <v>9</v>
      </c>
    </row>
    <row r="13489" spans="1:5" x14ac:dyDescent="0.35">
      <c r="A13489" t="s">
        <v>56</v>
      </c>
      <c r="B13489" t="s">
        <v>316</v>
      </c>
      <c r="C13489" s="1">
        <v>44805</v>
      </c>
      <c r="D13489">
        <v>31.930534000000002</v>
      </c>
      <c r="E13489" t="s">
        <v>9</v>
      </c>
    </row>
    <row r="13490" spans="1:5" x14ac:dyDescent="0.35">
      <c r="A13490" t="s">
        <v>58</v>
      </c>
      <c r="B13490" t="s">
        <v>316</v>
      </c>
      <c r="C13490" s="1">
        <v>44805</v>
      </c>
      <c r="D13490">
        <v>13.666667</v>
      </c>
      <c r="E13490" t="s">
        <v>9</v>
      </c>
    </row>
    <row r="13491" spans="1:5" x14ac:dyDescent="0.35">
      <c r="A13491" t="s">
        <v>60</v>
      </c>
      <c r="B13491" t="s">
        <v>316</v>
      </c>
      <c r="C13491" s="1">
        <v>44805</v>
      </c>
      <c r="D13491">
        <v>23</v>
      </c>
      <c r="E13491" t="s">
        <v>9</v>
      </c>
    </row>
    <row r="13492" spans="1:5" x14ac:dyDescent="0.35">
      <c r="A13492" t="s">
        <v>308</v>
      </c>
      <c r="B13492" t="s">
        <v>316</v>
      </c>
      <c r="C13492" s="1">
        <v>44805</v>
      </c>
      <c r="D13492">
        <v>7.3333329999999997</v>
      </c>
      <c r="E13492" t="s">
        <v>9</v>
      </c>
    </row>
    <row r="13493" spans="1:5" x14ac:dyDescent="0.35">
      <c r="A13493" t="s">
        <v>62</v>
      </c>
      <c r="B13493" t="s">
        <v>124</v>
      </c>
      <c r="C13493" s="1">
        <v>44805</v>
      </c>
      <c r="D13493">
        <v>11.065758000000001</v>
      </c>
      <c r="E13493" t="s">
        <v>9</v>
      </c>
    </row>
    <row r="13494" spans="1:5" x14ac:dyDescent="0.35">
      <c r="A13494" t="s">
        <v>55</v>
      </c>
      <c r="B13494" t="s">
        <v>124</v>
      </c>
      <c r="C13494" s="1">
        <v>44805</v>
      </c>
      <c r="D13494">
        <v>-2.9895480000000001</v>
      </c>
      <c r="E13494" t="s">
        <v>9</v>
      </c>
    </row>
    <row r="13495" spans="1:5" x14ac:dyDescent="0.35">
      <c r="A13495" t="s">
        <v>63</v>
      </c>
      <c r="B13495" t="s">
        <v>124</v>
      </c>
      <c r="C13495" s="1">
        <v>44805</v>
      </c>
      <c r="D13495">
        <v>14.055306</v>
      </c>
      <c r="E13495" t="s">
        <v>9</v>
      </c>
    </row>
    <row r="13496" spans="1:5" x14ac:dyDescent="0.35">
      <c r="A13496" t="s">
        <v>56</v>
      </c>
      <c r="B13496" t="s">
        <v>124</v>
      </c>
      <c r="C13496" s="1">
        <v>44805</v>
      </c>
      <c r="D13496">
        <v>14.732006</v>
      </c>
      <c r="E13496" t="s">
        <v>9</v>
      </c>
    </row>
    <row r="13497" spans="1:5" x14ac:dyDescent="0.35">
      <c r="A13497" t="s">
        <v>58</v>
      </c>
      <c r="B13497" t="s">
        <v>124</v>
      </c>
      <c r="C13497" s="1">
        <v>44805</v>
      </c>
      <c r="D13497">
        <v>3.5409890000000002</v>
      </c>
      <c r="E13497" t="s">
        <v>9</v>
      </c>
    </row>
    <row r="13498" spans="1:5" x14ac:dyDescent="0.35">
      <c r="A13498" t="s">
        <v>60</v>
      </c>
      <c r="B13498" t="s">
        <v>124</v>
      </c>
      <c r="C13498" s="1">
        <v>44805</v>
      </c>
      <c r="D13498">
        <v>-0.27599800000000002</v>
      </c>
      <c r="E13498" t="s">
        <v>9</v>
      </c>
    </row>
    <row r="13499" spans="1:5" x14ac:dyDescent="0.35">
      <c r="A13499" t="s">
        <v>308</v>
      </c>
      <c r="B13499" t="s">
        <v>124</v>
      </c>
      <c r="C13499" s="1">
        <v>44805</v>
      </c>
      <c r="D13499">
        <v>-3.9416910000000001</v>
      </c>
      <c r="E13499" t="s">
        <v>9</v>
      </c>
    </row>
    <row r="13500" spans="1:5" x14ac:dyDescent="0.35">
      <c r="A13500" t="s">
        <v>56</v>
      </c>
      <c r="B13500" t="s">
        <v>21</v>
      </c>
      <c r="C13500" s="1">
        <v>44805</v>
      </c>
      <c r="D13500">
        <v>34.164706000000002</v>
      </c>
      <c r="E13500" t="s">
        <v>9</v>
      </c>
    </row>
    <row r="13501" spans="1:5" x14ac:dyDescent="0.35">
      <c r="A13501" t="s">
        <v>58</v>
      </c>
      <c r="B13501" t="s">
        <v>21</v>
      </c>
      <c r="C13501" s="1">
        <v>44805</v>
      </c>
      <c r="D13501">
        <v>12.625213</v>
      </c>
      <c r="E13501" t="s">
        <v>9</v>
      </c>
    </row>
    <row r="13502" spans="1:5" x14ac:dyDescent="0.35">
      <c r="A13502" t="s">
        <v>60</v>
      </c>
      <c r="B13502" t="s">
        <v>21</v>
      </c>
      <c r="C13502" s="1">
        <v>44805</v>
      </c>
      <c r="D13502">
        <v>32.211810999999997</v>
      </c>
      <c r="E13502" t="s">
        <v>9</v>
      </c>
    </row>
    <row r="13503" spans="1:5" x14ac:dyDescent="0.35">
      <c r="A13503" t="s">
        <v>308</v>
      </c>
      <c r="B13503" t="s">
        <v>21</v>
      </c>
      <c r="C13503" s="1">
        <v>44805</v>
      </c>
      <c r="D13503">
        <v>32.030797</v>
      </c>
      <c r="E13503" t="s">
        <v>9</v>
      </c>
    </row>
    <row r="13504" spans="1:5" x14ac:dyDescent="0.35">
      <c r="A13504" t="s">
        <v>56</v>
      </c>
      <c r="B13504" t="s">
        <v>313</v>
      </c>
      <c r="C13504" s="1">
        <v>44805</v>
      </c>
      <c r="D13504">
        <v>0.30769999999999997</v>
      </c>
      <c r="E13504" t="s">
        <v>9</v>
      </c>
    </row>
    <row r="13505" spans="1:5" x14ac:dyDescent="0.35">
      <c r="A13505" t="s">
        <v>58</v>
      </c>
      <c r="B13505" t="s">
        <v>313</v>
      </c>
      <c r="C13505" s="1">
        <v>44805</v>
      </c>
      <c r="D13505">
        <v>0.113707</v>
      </c>
      <c r="E13505" t="s">
        <v>9</v>
      </c>
    </row>
    <row r="13506" spans="1:5" x14ac:dyDescent="0.35">
      <c r="A13506" t="s">
        <v>60</v>
      </c>
      <c r="B13506" t="s">
        <v>313</v>
      </c>
      <c r="C13506" s="1">
        <v>44805</v>
      </c>
      <c r="D13506">
        <v>0.29011100000000001</v>
      </c>
      <c r="E13506" t="s">
        <v>9</v>
      </c>
    </row>
    <row r="13507" spans="1:5" x14ac:dyDescent="0.35">
      <c r="A13507" t="s">
        <v>308</v>
      </c>
      <c r="B13507" t="s">
        <v>313</v>
      </c>
      <c r="C13507" s="1">
        <v>44805</v>
      </c>
      <c r="D13507">
        <v>0.28848099999999999</v>
      </c>
      <c r="E13507" t="s">
        <v>9</v>
      </c>
    </row>
    <row r="13508" spans="1:5" x14ac:dyDescent="0.35">
      <c r="A13508" t="s">
        <v>63</v>
      </c>
      <c r="B13508" t="s">
        <v>21</v>
      </c>
      <c r="C13508" s="1">
        <v>44805</v>
      </c>
      <c r="D13508">
        <v>110.004575</v>
      </c>
      <c r="E13508" t="s">
        <v>9</v>
      </c>
    </row>
    <row r="13509" spans="1:5" x14ac:dyDescent="0.35">
      <c r="A13509" t="s">
        <v>241</v>
      </c>
      <c r="B13509" t="s">
        <v>21</v>
      </c>
      <c r="C13509" s="1">
        <v>44805</v>
      </c>
      <c r="D13509">
        <v>0.65472900000000001</v>
      </c>
      <c r="E13509" t="s">
        <v>9</v>
      </c>
    </row>
    <row r="13510" spans="1:5" x14ac:dyDescent="0.35">
      <c r="A13510" t="s">
        <v>314</v>
      </c>
      <c r="B13510" t="s">
        <v>21</v>
      </c>
      <c r="C13510" s="1">
        <v>44805</v>
      </c>
      <c r="D13510">
        <v>0.37322300000000003</v>
      </c>
      <c r="E13510" t="s">
        <v>9</v>
      </c>
    </row>
    <row r="13511" spans="1:5" x14ac:dyDescent="0.35">
      <c r="A13511" t="s">
        <v>55</v>
      </c>
      <c r="B13511" t="s">
        <v>21</v>
      </c>
      <c r="C13511" s="1">
        <v>44805</v>
      </c>
      <c r="D13511">
        <v>2.5377399999999999</v>
      </c>
      <c r="E13511" t="s">
        <v>9</v>
      </c>
    </row>
    <row r="13512" spans="1:5" x14ac:dyDescent="0.35">
      <c r="A13512" t="s">
        <v>312</v>
      </c>
      <c r="B13512" t="s">
        <v>21</v>
      </c>
      <c r="C13512" s="1">
        <v>44805</v>
      </c>
      <c r="D13512">
        <v>0.55066400000000004</v>
      </c>
      <c r="E13512" t="s">
        <v>9</v>
      </c>
    </row>
    <row r="13513" spans="1:5" x14ac:dyDescent="0.35">
      <c r="A13513" t="s">
        <v>62</v>
      </c>
      <c r="B13513" t="s">
        <v>21</v>
      </c>
      <c r="C13513" s="1">
        <v>44805</v>
      </c>
      <c r="D13513">
        <v>114.120932</v>
      </c>
      <c r="E13513" t="s">
        <v>9</v>
      </c>
    </row>
    <row r="13514" spans="1:5" x14ac:dyDescent="0.35">
      <c r="A13514" t="s">
        <v>62</v>
      </c>
      <c r="B13514" t="s">
        <v>92</v>
      </c>
      <c r="C13514" s="1">
        <v>44805</v>
      </c>
      <c r="D13514">
        <v>208.396793</v>
      </c>
      <c r="E13514" t="s">
        <v>9</v>
      </c>
    </row>
    <row r="13515" spans="1:5" x14ac:dyDescent="0.35">
      <c r="A13515" t="s">
        <v>62</v>
      </c>
      <c r="B13515" t="s">
        <v>317</v>
      </c>
      <c r="C13515" s="1">
        <v>44805</v>
      </c>
      <c r="D13515">
        <v>1575.3032989999999</v>
      </c>
      <c r="E13515" t="s">
        <v>9</v>
      </c>
    </row>
    <row r="13516" spans="1:5" x14ac:dyDescent="0.35">
      <c r="A13516" t="s">
        <v>62</v>
      </c>
      <c r="B13516" t="s">
        <v>317</v>
      </c>
      <c r="C13516" s="1">
        <v>44805</v>
      </c>
      <c r="D13516">
        <v>1575.3032989999999</v>
      </c>
      <c r="E13516" t="s">
        <v>9</v>
      </c>
    </row>
    <row r="13517" spans="1:5" x14ac:dyDescent="0.35">
      <c r="A13517" t="s">
        <v>55</v>
      </c>
      <c r="B13517" t="s">
        <v>317</v>
      </c>
      <c r="C13517" s="1">
        <v>44805</v>
      </c>
      <c r="D13517">
        <v>49.900011999999997</v>
      </c>
      <c r="E13517" t="s">
        <v>9</v>
      </c>
    </row>
    <row r="13518" spans="1:5" x14ac:dyDescent="0.35">
      <c r="A13518" t="s">
        <v>55</v>
      </c>
      <c r="B13518" t="s">
        <v>317</v>
      </c>
      <c r="C13518" s="1">
        <v>44805</v>
      </c>
      <c r="D13518">
        <v>49.900011999999997</v>
      </c>
      <c r="E13518" t="s">
        <v>9</v>
      </c>
    </row>
    <row r="13519" spans="1:5" x14ac:dyDescent="0.35">
      <c r="A13519" t="s">
        <v>63</v>
      </c>
      <c r="B13519" t="s">
        <v>317</v>
      </c>
      <c r="C13519" s="1">
        <v>44805</v>
      </c>
      <c r="D13519">
        <v>1525.4032870000001</v>
      </c>
      <c r="E13519" t="s">
        <v>9</v>
      </c>
    </row>
    <row r="13520" spans="1:5" x14ac:dyDescent="0.35">
      <c r="A13520" t="s">
        <v>56</v>
      </c>
      <c r="B13520" t="s">
        <v>317</v>
      </c>
      <c r="C13520" s="1">
        <v>44805</v>
      </c>
      <c r="D13520">
        <v>620.51734199999999</v>
      </c>
      <c r="E13520" t="s">
        <v>9</v>
      </c>
    </row>
    <row r="13521" spans="1:5" x14ac:dyDescent="0.35">
      <c r="A13521" t="s">
        <v>58</v>
      </c>
      <c r="B13521" t="s">
        <v>317</v>
      </c>
      <c r="C13521" s="1">
        <v>44805</v>
      </c>
      <c r="D13521">
        <v>250.336274</v>
      </c>
      <c r="E13521" t="s">
        <v>9</v>
      </c>
    </row>
    <row r="13522" spans="1:5" x14ac:dyDescent="0.35">
      <c r="A13522" t="s">
        <v>60</v>
      </c>
      <c r="B13522" t="s">
        <v>317</v>
      </c>
      <c r="C13522" s="1">
        <v>44805</v>
      </c>
      <c r="D13522">
        <v>433.556307</v>
      </c>
      <c r="E13522" t="s">
        <v>9</v>
      </c>
    </row>
    <row r="13523" spans="1:5" x14ac:dyDescent="0.35">
      <c r="A13523" t="s">
        <v>308</v>
      </c>
      <c r="B13523" t="s">
        <v>317</v>
      </c>
      <c r="C13523" s="1">
        <v>44805</v>
      </c>
      <c r="D13523">
        <v>220.99336299999999</v>
      </c>
      <c r="E13523" t="s">
        <v>9</v>
      </c>
    </row>
    <row r="13524" spans="1:5" x14ac:dyDescent="0.35">
      <c r="A13524" t="s">
        <v>62</v>
      </c>
      <c r="B13524" t="s">
        <v>311</v>
      </c>
      <c r="C13524" s="1">
        <v>44835</v>
      </c>
      <c r="D13524">
        <v>1575.3032989999999</v>
      </c>
      <c r="E13524" t="s">
        <v>9</v>
      </c>
    </row>
    <row r="13525" spans="1:5" x14ac:dyDescent="0.35">
      <c r="A13525" t="s">
        <v>55</v>
      </c>
      <c r="B13525" t="s">
        <v>311</v>
      </c>
      <c r="C13525" s="1">
        <v>44835</v>
      </c>
      <c r="D13525">
        <v>49.900011999999997</v>
      </c>
      <c r="E13525" t="s">
        <v>9</v>
      </c>
    </row>
    <row r="13526" spans="1:5" x14ac:dyDescent="0.35">
      <c r="A13526" t="s">
        <v>63</v>
      </c>
      <c r="B13526" t="s">
        <v>311</v>
      </c>
      <c r="C13526" s="1">
        <v>44835</v>
      </c>
      <c r="D13526">
        <v>1525.4032870000001</v>
      </c>
      <c r="E13526" t="s">
        <v>9</v>
      </c>
    </row>
    <row r="13527" spans="1:5" x14ac:dyDescent="0.35">
      <c r="A13527" t="s">
        <v>56</v>
      </c>
      <c r="B13527" t="s">
        <v>311</v>
      </c>
      <c r="C13527" s="1">
        <v>44835</v>
      </c>
      <c r="D13527">
        <v>620.51734199999999</v>
      </c>
      <c r="E13527" t="s">
        <v>9</v>
      </c>
    </row>
    <row r="13528" spans="1:5" x14ac:dyDescent="0.35">
      <c r="A13528" t="s">
        <v>58</v>
      </c>
      <c r="B13528" t="s">
        <v>311</v>
      </c>
      <c r="C13528" s="1">
        <v>44835</v>
      </c>
      <c r="D13528">
        <v>250.336274</v>
      </c>
      <c r="E13528" t="s">
        <v>9</v>
      </c>
    </row>
    <row r="13529" spans="1:5" x14ac:dyDescent="0.35">
      <c r="A13529" t="s">
        <v>60</v>
      </c>
      <c r="B13529" t="s">
        <v>311</v>
      </c>
      <c r="C13529" s="1">
        <v>44835</v>
      </c>
      <c r="D13529">
        <v>433.556307</v>
      </c>
      <c r="E13529" t="s">
        <v>9</v>
      </c>
    </row>
    <row r="13530" spans="1:5" x14ac:dyDescent="0.35">
      <c r="A13530" t="s">
        <v>308</v>
      </c>
      <c r="B13530" t="s">
        <v>311</v>
      </c>
      <c r="C13530" s="1">
        <v>44835</v>
      </c>
      <c r="D13530">
        <v>220.99336299999999</v>
      </c>
      <c r="E13530" t="s">
        <v>9</v>
      </c>
    </row>
    <row r="13531" spans="1:5" x14ac:dyDescent="0.35">
      <c r="A13531" t="s">
        <v>55</v>
      </c>
      <c r="B13531" t="s">
        <v>13</v>
      </c>
      <c r="C13531" s="1">
        <v>44835</v>
      </c>
      <c r="D13531">
        <v>2.7176529999999999</v>
      </c>
      <c r="E13531" t="s">
        <v>9</v>
      </c>
    </row>
    <row r="13532" spans="1:5" x14ac:dyDescent="0.35">
      <c r="A13532" t="s">
        <v>312</v>
      </c>
      <c r="B13532" t="s">
        <v>13</v>
      </c>
      <c r="C13532" s="1">
        <v>44835</v>
      </c>
      <c r="D13532">
        <v>1.5629219999999999</v>
      </c>
      <c r="E13532" t="s">
        <v>9</v>
      </c>
    </row>
    <row r="13533" spans="1:5" x14ac:dyDescent="0.35">
      <c r="A13533" t="s">
        <v>63</v>
      </c>
      <c r="B13533" t="s">
        <v>13</v>
      </c>
      <c r="C13533" s="1">
        <v>44835</v>
      </c>
      <c r="D13533">
        <v>3.970917</v>
      </c>
      <c r="E13533" t="s">
        <v>9</v>
      </c>
    </row>
    <row r="13534" spans="1:5" x14ac:dyDescent="0.35">
      <c r="A13534" t="s">
        <v>241</v>
      </c>
      <c r="B13534" t="s">
        <v>13</v>
      </c>
      <c r="C13534" s="1">
        <v>44835</v>
      </c>
      <c r="D13534">
        <v>0.73085900000000004</v>
      </c>
      <c r="E13534" t="s">
        <v>9</v>
      </c>
    </row>
    <row r="13535" spans="1:5" x14ac:dyDescent="0.35">
      <c r="A13535" t="s">
        <v>314</v>
      </c>
      <c r="B13535" t="s">
        <v>13</v>
      </c>
      <c r="C13535" s="1">
        <v>44835</v>
      </c>
      <c r="D13535">
        <v>0.70403800000000005</v>
      </c>
      <c r="E13535" t="s">
        <v>9</v>
      </c>
    </row>
    <row r="13536" spans="1:5" x14ac:dyDescent="0.35">
      <c r="A13536" t="s">
        <v>56</v>
      </c>
      <c r="B13536" t="s">
        <v>313</v>
      </c>
      <c r="C13536" s="1">
        <v>44835</v>
      </c>
      <c r="D13536">
        <v>7.9178999999999999E-2</v>
      </c>
      <c r="E13536" t="s">
        <v>9</v>
      </c>
    </row>
    <row r="13537" spans="1:5" x14ac:dyDescent="0.35">
      <c r="A13537" t="s">
        <v>58</v>
      </c>
      <c r="B13537" t="s">
        <v>313</v>
      </c>
      <c r="C13537" s="1">
        <v>44835</v>
      </c>
      <c r="D13537">
        <v>5.0616000000000001E-2</v>
      </c>
      <c r="E13537" t="s">
        <v>9</v>
      </c>
    </row>
    <row r="13538" spans="1:5" x14ac:dyDescent="0.35">
      <c r="A13538" t="s">
        <v>60</v>
      </c>
      <c r="B13538" t="s">
        <v>313</v>
      </c>
      <c r="C13538" s="1">
        <v>44835</v>
      </c>
      <c r="D13538">
        <v>0.74577400000000005</v>
      </c>
      <c r="E13538" t="s">
        <v>9</v>
      </c>
    </row>
    <row r="13539" spans="1:5" x14ac:dyDescent="0.35">
      <c r="A13539" t="s">
        <v>308</v>
      </c>
      <c r="B13539" t="s">
        <v>313</v>
      </c>
      <c r="C13539" s="1">
        <v>44835</v>
      </c>
      <c r="D13539">
        <v>0.12443</v>
      </c>
      <c r="E13539" t="s">
        <v>9</v>
      </c>
    </row>
    <row r="13540" spans="1:5" x14ac:dyDescent="0.35">
      <c r="A13540" t="s">
        <v>56</v>
      </c>
      <c r="B13540" t="s">
        <v>13</v>
      </c>
      <c r="C13540" s="1">
        <v>44835</v>
      </c>
      <c r="D13540">
        <v>0.42802699999999999</v>
      </c>
      <c r="E13540" t="s">
        <v>9</v>
      </c>
    </row>
    <row r="13541" spans="1:5" x14ac:dyDescent="0.35">
      <c r="A13541" t="s">
        <v>58</v>
      </c>
      <c r="B13541" t="s">
        <v>13</v>
      </c>
      <c r="C13541" s="1">
        <v>44835</v>
      </c>
      <c r="D13541">
        <v>0.27362199999999998</v>
      </c>
      <c r="E13541" t="s">
        <v>9</v>
      </c>
    </row>
    <row r="13542" spans="1:5" x14ac:dyDescent="0.35">
      <c r="A13542" t="s">
        <v>60</v>
      </c>
      <c r="B13542" t="s">
        <v>13</v>
      </c>
      <c r="C13542" s="1">
        <v>44835</v>
      </c>
      <c r="D13542">
        <v>4.031517</v>
      </c>
      <c r="E13542" t="s">
        <v>9</v>
      </c>
    </row>
    <row r="13543" spans="1:5" x14ac:dyDescent="0.35">
      <c r="A13543" t="s">
        <v>308</v>
      </c>
      <c r="B13543" t="s">
        <v>13</v>
      </c>
      <c r="C13543" s="1">
        <v>44835</v>
      </c>
      <c r="D13543">
        <v>0.67264800000000002</v>
      </c>
      <c r="E13543" t="s">
        <v>9</v>
      </c>
    </row>
    <row r="13544" spans="1:5" x14ac:dyDescent="0.35">
      <c r="A13544" t="s">
        <v>62</v>
      </c>
      <c r="B13544" t="s">
        <v>13</v>
      </c>
      <c r="C13544" s="1">
        <v>44835</v>
      </c>
      <c r="D13544">
        <v>9.6863890000000001</v>
      </c>
      <c r="E13544" t="s">
        <v>9</v>
      </c>
    </row>
    <row r="13545" spans="1:5" x14ac:dyDescent="0.35">
      <c r="A13545" t="s">
        <v>62</v>
      </c>
      <c r="B13545" t="s">
        <v>315</v>
      </c>
      <c r="C13545" s="1">
        <v>44835</v>
      </c>
      <c r="D13545">
        <v>1584.9896879999999</v>
      </c>
      <c r="E13545" t="s">
        <v>9</v>
      </c>
    </row>
    <row r="13546" spans="1:5" x14ac:dyDescent="0.35">
      <c r="A13546" t="s">
        <v>62</v>
      </c>
      <c r="B13546" t="s">
        <v>316</v>
      </c>
      <c r="C13546" s="1">
        <v>44835</v>
      </c>
      <c r="D13546">
        <v>83.210103000000004</v>
      </c>
      <c r="E13546" t="s">
        <v>9</v>
      </c>
    </row>
    <row r="13547" spans="1:5" x14ac:dyDescent="0.35">
      <c r="A13547" t="s">
        <v>55</v>
      </c>
      <c r="B13547" t="s">
        <v>316</v>
      </c>
      <c r="C13547" s="1">
        <v>44835</v>
      </c>
      <c r="D13547">
        <v>7.2795690000000004</v>
      </c>
      <c r="E13547" t="s">
        <v>9</v>
      </c>
    </row>
    <row r="13548" spans="1:5" x14ac:dyDescent="0.35">
      <c r="A13548" t="s">
        <v>63</v>
      </c>
      <c r="B13548" t="s">
        <v>316</v>
      </c>
      <c r="C13548" s="1">
        <v>44835</v>
      </c>
      <c r="D13548">
        <v>75.930533999999994</v>
      </c>
      <c r="E13548" t="s">
        <v>9</v>
      </c>
    </row>
    <row r="13549" spans="1:5" x14ac:dyDescent="0.35">
      <c r="A13549" t="s">
        <v>56</v>
      </c>
      <c r="B13549" t="s">
        <v>316</v>
      </c>
      <c r="C13549" s="1">
        <v>44835</v>
      </c>
      <c r="D13549">
        <v>31.930534000000002</v>
      </c>
      <c r="E13549" t="s">
        <v>9</v>
      </c>
    </row>
    <row r="13550" spans="1:5" x14ac:dyDescent="0.35">
      <c r="A13550" t="s">
        <v>58</v>
      </c>
      <c r="B13550" t="s">
        <v>316</v>
      </c>
      <c r="C13550" s="1">
        <v>44835</v>
      </c>
      <c r="D13550">
        <v>13.666667</v>
      </c>
      <c r="E13550" t="s">
        <v>9</v>
      </c>
    </row>
    <row r="13551" spans="1:5" x14ac:dyDescent="0.35">
      <c r="A13551" t="s">
        <v>60</v>
      </c>
      <c r="B13551" t="s">
        <v>316</v>
      </c>
      <c r="C13551" s="1">
        <v>44835</v>
      </c>
      <c r="D13551">
        <v>23</v>
      </c>
      <c r="E13551" t="s">
        <v>9</v>
      </c>
    </row>
    <row r="13552" spans="1:5" x14ac:dyDescent="0.35">
      <c r="A13552" t="s">
        <v>308</v>
      </c>
      <c r="B13552" t="s">
        <v>316</v>
      </c>
      <c r="C13552" s="1">
        <v>44835</v>
      </c>
      <c r="D13552">
        <v>7.3333329999999997</v>
      </c>
      <c r="E13552" t="s">
        <v>9</v>
      </c>
    </row>
    <row r="13553" spans="1:5" x14ac:dyDescent="0.35">
      <c r="A13553" t="s">
        <v>62</v>
      </c>
      <c r="B13553" t="s">
        <v>124</v>
      </c>
      <c r="C13553" s="1">
        <v>44835</v>
      </c>
      <c r="D13553">
        <v>11.065758000000001</v>
      </c>
      <c r="E13553" t="s">
        <v>9</v>
      </c>
    </row>
    <row r="13554" spans="1:5" x14ac:dyDescent="0.35">
      <c r="A13554" t="s">
        <v>55</v>
      </c>
      <c r="B13554" t="s">
        <v>124</v>
      </c>
      <c r="C13554" s="1">
        <v>44835</v>
      </c>
      <c r="D13554">
        <v>-2.9895480000000001</v>
      </c>
      <c r="E13554" t="s">
        <v>9</v>
      </c>
    </row>
    <row r="13555" spans="1:5" x14ac:dyDescent="0.35">
      <c r="A13555" t="s">
        <v>63</v>
      </c>
      <c r="B13555" t="s">
        <v>124</v>
      </c>
      <c r="C13555" s="1">
        <v>44835</v>
      </c>
      <c r="D13555">
        <v>14.055306</v>
      </c>
      <c r="E13555" t="s">
        <v>9</v>
      </c>
    </row>
    <row r="13556" spans="1:5" x14ac:dyDescent="0.35">
      <c r="A13556" t="s">
        <v>56</v>
      </c>
      <c r="B13556" t="s">
        <v>124</v>
      </c>
      <c r="C13556" s="1">
        <v>44835</v>
      </c>
      <c r="D13556">
        <v>14.732006</v>
      </c>
      <c r="E13556" t="s">
        <v>9</v>
      </c>
    </row>
    <row r="13557" spans="1:5" x14ac:dyDescent="0.35">
      <c r="A13557" t="s">
        <v>58</v>
      </c>
      <c r="B13557" t="s">
        <v>124</v>
      </c>
      <c r="C13557" s="1">
        <v>44835</v>
      </c>
      <c r="D13557">
        <v>3.5409890000000002</v>
      </c>
      <c r="E13557" t="s">
        <v>9</v>
      </c>
    </row>
    <row r="13558" spans="1:5" x14ac:dyDescent="0.35">
      <c r="A13558" t="s">
        <v>60</v>
      </c>
      <c r="B13558" t="s">
        <v>124</v>
      </c>
      <c r="C13558" s="1">
        <v>44835</v>
      </c>
      <c r="D13558">
        <v>-0.27599800000000002</v>
      </c>
      <c r="E13558" t="s">
        <v>9</v>
      </c>
    </row>
    <row r="13559" spans="1:5" x14ac:dyDescent="0.35">
      <c r="A13559" t="s">
        <v>308</v>
      </c>
      <c r="B13559" t="s">
        <v>124</v>
      </c>
      <c r="C13559" s="1">
        <v>44835</v>
      </c>
      <c r="D13559">
        <v>-3.9416910000000001</v>
      </c>
      <c r="E13559" t="s">
        <v>9</v>
      </c>
    </row>
    <row r="13560" spans="1:5" x14ac:dyDescent="0.35">
      <c r="A13560" t="s">
        <v>56</v>
      </c>
      <c r="B13560" t="s">
        <v>21</v>
      </c>
      <c r="C13560" s="1">
        <v>44835</v>
      </c>
      <c r="D13560">
        <v>15.690939999999999</v>
      </c>
      <c r="E13560" t="s">
        <v>9</v>
      </c>
    </row>
    <row r="13561" spans="1:5" x14ac:dyDescent="0.35">
      <c r="A13561" t="s">
        <v>58</v>
      </c>
      <c r="B13561" t="s">
        <v>21</v>
      </c>
      <c r="C13561" s="1">
        <v>44835</v>
      </c>
      <c r="D13561">
        <v>5.7984239999999998</v>
      </c>
      <c r="E13561" t="s">
        <v>9</v>
      </c>
    </row>
    <row r="13562" spans="1:5" x14ac:dyDescent="0.35">
      <c r="A13562" t="s">
        <v>60</v>
      </c>
      <c r="B13562" t="s">
        <v>21</v>
      </c>
      <c r="C13562" s="1">
        <v>44835</v>
      </c>
      <c r="D13562">
        <v>14.794027</v>
      </c>
      <c r="E13562" t="s">
        <v>9</v>
      </c>
    </row>
    <row r="13563" spans="1:5" x14ac:dyDescent="0.35">
      <c r="A13563" t="s">
        <v>308</v>
      </c>
      <c r="B13563" t="s">
        <v>21</v>
      </c>
      <c r="C13563" s="1">
        <v>44835</v>
      </c>
      <c r="D13563">
        <v>14.710893</v>
      </c>
      <c r="E13563" t="s">
        <v>9</v>
      </c>
    </row>
    <row r="13564" spans="1:5" x14ac:dyDescent="0.35">
      <c r="A13564" t="s">
        <v>56</v>
      </c>
      <c r="B13564" t="s">
        <v>313</v>
      </c>
      <c r="C13564" s="1">
        <v>44835</v>
      </c>
      <c r="D13564">
        <v>0.30769999999999997</v>
      </c>
      <c r="E13564" t="s">
        <v>9</v>
      </c>
    </row>
    <row r="13565" spans="1:5" x14ac:dyDescent="0.35">
      <c r="A13565" t="s">
        <v>58</v>
      </c>
      <c r="B13565" t="s">
        <v>313</v>
      </c>
      <c r="C13565" s="1">
        <v>44835</v>
      </c>
      <c r="D13565">
        <v>0.113707</v>
      </c>
      <c r="E13565" t="s">
        <v>9</v>
      </c>
    </row>
    <row r="13566" spans="1:5" x14ac:dyDescent="0.35">
      <c r="A13566" t="s">
        <v>60</v>
      </c>
      <c r="B13566" t="s">
        <v>313</v>
      </c>
      <c r="C13566" s="1">
        <v>44835</v>
      </c>
      <c r="D13566">
        <v>0.29011100000000001</v>
      </c>
      <c r="E13566" t="s">
        <v>9</v>
      </c>
    </row>
    <row r="13567" spans="1:5" x14ac:dyDescent="0.35">
      <c r="A13567" t="s">
        <v>308</v>
      </c>
      <c r="B13567" t="s">
        <v>313</v>
      </c>
      <c r="C13567" s="1">
        <v>44835</v>
      </c>
      <c r="D13567">
        <v>0.28848099999999999</v>
      </c>
      <c r="E13567" t="s">
        <v>9</v>
      </c>
    </row>
    <row r="13568" spans="1:5" x14ac:dyDescent="0.35">
      <c r="A13568" t="s">
        <v>63</v>
      </c>
      <c r="B13568" t="s">
        <v>21</v>
      </c>
      <c r="C13568" s="1">
        <v>44835</v>
      </c>
      <c r="D13568">
        <v>50.022469000000001</v>
      </c>
      <c r="E13568" t="s">
        <v>9</v>
      </c>
    </row>
    <row r="13569" spans="1:5" x14ac:dyDescent="0.35">
      <c r="A13569" t="s">
        <v>241</v>
      </c>
      <c r="B13569" t="s">
        <v>21</v>
      </c>
      <c r="C13569" s="1">
        <v>44835</v>
      </c>
      <c r="D13569">
        <v>0.62563899999999995</v>
      </c>
      <c r="E13569" t="s">
        <v>9</v>
      </c>
    </row>
    <row r="13570" spans="1:5" x14ac:dyDescent="0.35">
      <c r="A13570" t="s">
        <v>314</v>
      </c>
      <c r="B13570" t="s">
        <v>21</v>
      </c>
      <c r="C13570" s="1">
        <v>44835</v>
      </c>
      <c r="D13570">
        <v>0.34617700000000001</v>
      </c>
      <c r="E13570" t="s">
        <v>9</v>
      </c>
    </row>
    <row r="13571" spans="1:5" x14ac:dyDescent="0.35">
      <c r="A13571" t="s">
        <v>55</v>
      </c>
      <c r="B13571" t="s">
        <v>21</v>
      </c>
      <c r="C13571" s="1">
        <v>44835</v>
      </c>
      <c r="D13571">
        <v>0.81086000000000003</v>
      </c>
      <c r="E13571" t="s">
        <v>9</v>
      </c>
    </row>
    <row r="13572" spans="1:5" x14ac:dyDescent="0.35">
      <c r="A13572" t="s">
        <v>312</v>
      </c>
      <c r="B13572" t="s">
        <v>21</v>
      </c>
      <c r="C13572" s="1">
        <v>44835</v>
      </c>
      <c r="D13572">
        <v>0.48828700000000003</v>
      </c>
      <c r="E13572" t="s">
        <v>9</v>
      </c>
    </row>
    <row r="13573" spans="1:5" x14ac:dyDescent="0.35">
      <c r="A13573" t="s">
        <v>62</v>
      </c>
      <c r="B13573" t="s">
        <v>21</v>
      </c>
      <c r="C13573" s="1">
        <v>44835</v>
      </c>
      <c r="D13573">
        <v>52.293432000000003</v>
      </c>
      <c r="E13573" t="s">
        <v>9</v>
      </c>
    </row>
    <row r="13574" spans="1:5" x14ac:dyDescent="0.35">
      <c r="A13574" t="s">
        <v>62</v>
      </c>
      <c r="B13574" t="s">
        <v>92</v>
      </c>
      <c r="C13574" s="1">
        <v>44835</v>
      </c>
      <c r="D13574">
        <v>146.56929299999999</v>
      </c>
      <c r="E13574" t="s">
        <v>9</v>
      </c>
    </row>
    <row r="13575" spans="1:5" x14ac:dyDescent="0.35">
      <c r="A13575" t="s">
        <v>62</v>
      </c>
      <c r="B13575" t="s">
        <v>317</v>
      </c>
      <c r="C13575" s="1">
        <v>44835</v>
      </c>
      <c r="D13575">
        <v>1438.420394</v>
      </c>
      <c r="E13575" t="s">
        <v>9</v>
      </c>
    </row>
    <row r="13576" spans="1:5" x14ac:dyDescent="0.35">
      <c r="A13576" t="s">
        <v>62</v>
      </c>
      <c r="B13576" t="s">
        <v>317</v>
      </c>
      <c r="C13576" s="1">
        <v>44835</v>
      </c>
      <c r="D13576">
        <v>1438.420394</v>
      </c>
      <c r="E13576" t="s">
        <v>9</v>
      </c>
    </row>
    <row r="13577" spans="1:5" x14ac:dyDescent="0.35">
      <c r="A13577" t="s">
        <v>55</v>
      </c>
      <c r="B13577" t="s">
        <v>317</v>
      </c>
      <c r="C13577" s="1">
        <v>44835</v>
      </c>
      <c r="D13577">
        <v>48.591419000000002</v>
      </c>
      <c r="E13577" t="s">
        <v>9</v>
      </c>
    </row>
    <row r="13578" spans="1:5" x14ac:dyDescent="0.35">
      <c r="A13578" t="s">
        <v>55</v>
      </c>
      <c r="B13578" t="s">
        <v>317</v>
      </c>
      <c r="C13578" s="1">
        <v>44835</v>
      </c>
      <c r="D13578">
        <v>48.591419000000002</v>
      </c>
      <c r="E13578" t="s">
        <v>9</v>
      </c>
    </row>
    <row r="13579" spans="1:5" x14ac:dyDescent="0.35">
      <c r="A13579" t="s">
        <v>63</v>
      </c>
      <c r="B13579" t="s">
        <v>317</v>
      </c>
      <c r="C13579" s="1">
        <v>44835</v>
      </c>
      <c r="D13579">
        <v>1389.828976</v>
      </c>
      <c r="E13579" t="s">
        <v>9</v>
      </c>
    </row>
    <row r="13580" spans="1:5" x14ac:dyDescent="0.35">
      <c r="A13580" t="s">
        <v>56</v>
      </c>
      <c r="B13580" t="s">
        <v>317</v>
      </c>
      <c r="C13580" s="1">
        <v>44835</v>
      </c>
      <c r="D13580">
        <v>558.59188900000004</v>
      </c>
      <c r="E13580" t="s">
        <v>9</v>
      </c>
    </row>
    <row r="13581" spans="1:5" x14ac:dyDescent="0.35">
      <c r="A13581" t="s">
        <v>58</v>
      </c>
      <c r="B13581" t="s">
        <v>317</v>
      </c>
      <c r="C13581" s="1">
        <v>44835</v>
      </c>
      <c r="D13581">
        <v>227.60381599999999</v>
      </c>
      <c r="E13581" t="s">
        <v>9</v>
      </c>
    </row>
    <row r="13582" spans="1:5" x14ac:dyDescent="0.35">
      <c r="A13582" t="s">
        <v>60</v>
      </c>
      <c r="B13582" t="s">
        <v>317</v>
      </c>
      <c r="C13582" s="1">
        <v>44835</v>
      </c>
      <c r="D13582">
        <v>400.069796</v>
      </c>
      <c r="E13582" t="s">
        <v>9</v>
      </c>
    </row>
    <row r="13583" spans="1:5" x14ac:dyDescent="0.35">
      <c r="A13583" t="s">
        <v>308</v>
      </c>
      <c r="B13583" t="s">
        <v>317</v>
      </c>
      <c r="C13583" s="1">
        <v>44835</v>
      </c>
      <c r="D13583">
        <v>203.56347600000001</v>
      </c>
      <c r="E13583" t="s">
        <v>9</v>
      </c>
    </row>
    <row r="13584" spans="1:5" x14ac:dyDescent="0.35">
      <c r="A13584" t="s">
        <v>62</v>
      </c>
      <c r="B13584" t="s">
        <v>311</v>
      </c>
      <c r="C13584" s="1">
        <v>44866</v>
      </c>
      <c r="D13584">
        <v>1438.420394</v>
      </c>
      <c r="E13584" t="s">
        <v>9</v>
      </c>
    </row>
    <row r="13585" spans="1:5" x14ac:dyDescent="0.35">
      <c r="A13585" t="s">
        <v>55</v>
      </c>
      <c r="B13585" t="s">
        <v>311</v>
      </c>
      <c r="C13585" s="1">
        <v>44866</v>
      </c>
      <c r="D13585">
        <v>48.591419000000002</v>
      </c>
      <c r="E13585" t="s">
        <v>9</v>
      </c>
    </row>
    <row r="13586" spans="1:5" x14ac:dyDescent="0.35">
      <c r="A13586" t="s">
        <v>63</v>
      </c>
      <c r="B13586" t="s">
        <v>311</v>
      </c>
      <c r="C13586" s="1">
        <v>44866</v>
      </c>
      <c r="D13586">
        <v>1389.828976</v>
      </c>
      <c r="E13586" t="s">
        <v>9</v>
      </c>
    </row>
    <row r="13587" spans="1:5" x14ac:dyDescent="0.35">
      <c r="A13587" t="s">
        <v>56</v>
      </c>
      <c r="B13587" t="s">
        <v>311</v>
      </c>
      <c r="C13587" s="1">
        <v>44866</v>
      </c>
      <c r="D13587">
        <v>558.59188900000004</v>
      </c>
      <c r="E13587" t="s">
        <v>9</v>
      </c>
    </row>
    <row r="13588" spans="1:5" x14ac:dyDescent="0.35">
      <c r="A13588" t="s">
        <v>58</v>
      </c>
      <c r="B13588" t="s">
        <v>311</v>
      </c>
      <c r="C13588" s="1">
        <v>44866</v>
      </c>
      <c r="D13588">
        <v>227.60381599999999</v>
      </c>
      <c r="E13588" t="s">
        <v>9</v>
      </c>
    </row>
    <row r="13589" spans="1:5" x14ac:dyDescent="0.35">
      <c r="A13589" t="s">
        <v>60</v>
      </c>
      <c r="B13589" t="s">
        <v>311</v>
      </c>
      <c r="C13589" s="1">
        <v>44866</v>
      </c>
      <c r="D13589">
        <v>400.069796</v>
      </c>
      <c r="E13589" t="s">
        <v>9</v>
      </c>
    </row>
    <row r="13590" spans="1:5" x14ac:dyDescent="0.35">
      <c r="A13590" t="s">
        <v>308</v>
      </c>
      <c r="B13590" t="s">
        <v>311</v>
      </c>
      <c r="C13590" s="1">
        <v>44866</v>
      </c>
      <c r="D13590">
        <v>203.56347600000001</v>
      </c>
      <c r="E13590" t="s">
        <v>9</v>
      </c>
    </row>
    <row r="13591" spans="1:5" x14ac:dyDescent="0.35">
      <c r="A13591" t="s">
        <v>55</v>
      </c>
      <c r="B13591" t="s">
        <v>13</v>
      </c>
      <c r="C13591" s="1">
        <v>44866</v>
      </c>
      <c r="D13591">
        <v>5.5672290000000002</v>
      </c>
      <c r="E13591" t="s">
        <v>9</v>
      </c>
    </row>
    <row r="13592" spans="1:5" x14ac:dyDescent="0.35">
      <c r="A13592" t="s">
        <v>312</v>
      </c>
      <c r="B13592" t="s">
        <v>13</v>
      </c>
      <c r="C13592" s="1">
        <v>44866</v>
      </c>
      <c r="D13592">
        <v>0.63969299999999996</v>
      </c>
      <c r="E13592" t="s">
        <v>9</v>
      </c>
    </row>
    <row r="13593" spans="1:5" x14ac:dyDescent="0.35">
      <c r="A13593" t="s">
        <v>63</v>
      </c>
      <c r="B13593" t="s">
        <v>13</v>
      </c>
      <c r="C13593" s="1">
        <v>44866</v>
      </c>
      <c r="D13593">
        <v>3.0722990000000001</v>
      </c>
      <c r="E13593" t="s">
        <v>9</v>
      </c>
    </row>
    <row r="13594" spans="1:5" x14ac:dyDescent="0.35">
      <c r="A13594" t="s">
        <v>241</v>
      </c>
      <c r="B13594" t="s">
        <v>13</v>
      </c>
      <c r="C13594" s="1">
        <v>44866</v>
      </c>
      <c r="D13594">
        <v>0.85582499999999995</v>
      </c>
      <c r="E13594" t="s">
        <v>9</v>
      </c>
    </row>
    <row r="13595" spans="1:5" x14ac:dyDescent="0.35">
      <c r="A13595" t="s">
        <v>314</v>
      </c>
      <c r="B13595" t="s">
        <v>13</v>
      </c>
      <c r="C13595" s="1">
        <v>44866</v>
      </c>
      <c r="D13595">
        <v>0.72702299999999997</v>
      </c>
      <c r="E13595" t="s">
        <v>9</v>
      </c>
    </row>
    <row r="13596" spans="1:5" x14ac:dyDescent="0.35">
      <c r="A13596" t="s">
        <v>56</v>
      </c>
      <c r="B13596" t="s">
        <v>313</v>
      </c>
      <c r="C13596" s="1">
        <v>44866</v>
      </c>
      <c r="D13596">
        <v>7.9178999999999999E-2</v>
      </c>
      <c r="E13596" t="s">
        <v>9</v>
      </c>
    </row>
    <row r="13597" spans="1:5" x14ac:dyDescent="0.35">
      <c r="A13597" t="s">
        <v>58</v>
      </c>
      <c r="B13597" t="s">
        <v>313</v>
      </c>
      <c r="C13597" s="1">
        <v>44866</v>
      </c>
      <c r="D13597">
        <v>5.0616000000000001E-2</v>
      </c>
      <c r="E13597" t="s">
        <v>9</v>
      </c>
    </row>
    <row r="13598" spans="1:5" x14ac:dyDescent="0.35">
      <c r="A13598" t="s">
        <v>60</v>
      </c>
      <c r="B13598" t="s">
        <v>313</v>
      </c>
      <c r="C13598" s="1">
        <v>44866</v>
      </c>
      <c r="D13598">
        <v>0.74577400000000005</v>
      </c>
      <c r="E13598" t="s">
        <v>9</v>
      </c>
    </row>
    <row r="13599" spans="1:5" x14ac:dyDescent="0.35">
      <c r="A13599" t="s">
        <v>308</v>
      </c>
      <c r="B13599" t="s">
        <v>313</v>
      </c>
      <c r="C13599" s="1">
        <v>44866</v>
      </c>
      <c r="D13599">
        <v>0.12443</v>
      </c>
      <c r="E13599" t="s">
        <v>9</v>
      </c>
    </row>
    <row r="13600" spans="1:5" x14ac:dyDescent="0.35">
      <c r="A13600" t="s">
        <v>56</v>
      </c>
      <c r="B13600" t="s">
        <v>13</v>
      </c>
      <c r="C13600" s="1">
        <v>44866</v>
      </c>
      <c r="D13600">
        <v>0.36858999999999997</v>
      </c>
      <c r="E13600" t="s">
        <v>9</v>
      </c>
    </row>
    <row r="13601" spans="1:5" x14ac:dyDescent="0.35">
      <c r="A13601" t="s">
        <v>58</v>
      </c>
      <c r="B13601" t="s">
        <v>13</v>
      </c>
      <c r="C13601" s="1">
        <v>44866</v>
      </c>
      <c r="D13601">
        <v>0.235626</v>
      </c>
      <c r="E13601" t="s">
        <v>9</v>
      </c>
    </row>
    <row r="13602" spans="1:5" x14ac:dyDescent="0.35">
      <c r="A13602" t="s">
        <v>60</v>
      </c>
      <c r="B13602" t="s">
        <v>13</v>
      </c>
      <c r="C13602" s="1">
        <v>44866</v>
      </c>
      <c r="D13602">
        <v>3.4716900000000002</v>
      </c>
      <c r="E13602" t="s">
        <v>9</v>
      </c>
    </row>
    <row r="13603" spans="1:5" x14ac:dyDescent="0.35">
      <c r="A13603" t="s">
        <v>308</v>
      </c>
      <c r="B13603" t="s">
        <v>13</v>
      </c>
      <c r="C13603" s="1">
        <v>44866</v>
      </c>
      <c r="D13603">
        <v>0.57924200000000003</v>
      </c>
      <c r="E13603" t="s">
        <v>9</v>
      </c>
    </row>
    <row r="13604" spans="1:5" x14ac:dyDescent="0.35">
      <c r="A13604" t="s">
        <v>62</v>
      </c>
      <c r="B13604" t="s">
        <v>13</v>
      </c>
      <c r="C13604" s="1">
        <v>44866</v>
      </c>
      <c r="D13604">
        <v>10.862069</v>
      </c>
      <c r="E13604" t="s">
        <v>9</v>
      </c>
    </row>
    <row r="13605" spans="1:5" x14ac:dyDescent="0.35">
      <c r="A13605" t="s">
        <v>62</v>
      </c>
      <c r="B13605" t="s">
        <v>315</v>
      </c>
      <c r="C13605" s="1">
        <v>44866</v>
      </c>
      <c r="D13605">
        <v>1449.282463</v>
      </c>
      <c r="E13605" t="s">
        <v>9</v>
      </c>
    </row>
    <row r="13606" spans="1:5" x14ac:dyDescent="0.35">
      <c r="A13606" t="s">
        <v>62</v>
      </c>
      <c r="B13606" t="s">
        <v>316</v>
      </c>
      <c r="C13606" s="1">
        <v>44866</v>
      </c>
      <c r="D13606">
        <v>83.210103000000004</v>
      </c>
      <c r="E13606" t="s">
        <v>9</v>
      </c>
    </row>
    <row r="13607" spans="1:5" x14ac:dyDescent="0.35">
      <c r="A13607" t="s">
        <v>55</v>
      </c>
      <c r="B13607" t="s">
        <v>316</v>
      </c>
      <c r="C13607" s="1">
        <v>44866</v>
      </c>
      <c r="D13607">
        <v>7.2795690000000004</v>
      </c>
      <c r="E13607" t="s">
        <v>9</v>
      </c>
    </row>
    <row r="13608" spans="1:5" x14ac:dyDescent="0.35">
      <c r="A13608" t="s">
        <v>63</v>
      </c>
      <c r="B13608" t="s">
        <v>316</v>
      </c>
      <c r="C13608" s="1">
        <v>44866</v>
      </c>
      <c r="D13608">
        <v>75.930533999999994</v>
      </c>
      <c r="E13608" t="s">
        <v>9</v>
      </c>
    </row>
    <row r="13609" spans="1:5" x14ac:dyDescent="0.35">
      <c r="A13609" t="s">
        <v>56</v>
      </c>
      <c r="B13609" t="s">
        <v>316</v>
      </c>
      <c r="C13609" s="1">
        <v>44866</v>
      </c>
      <c r="D13609">
        <v>31.930534000000002</v>
      </c>
      <c r="E13609" t="s">
        <v>9</v>
      </c>
    </row>
    <row r="13610" spans="1:5" x14ac:dyDescent="0.35">
      <c r="A13610" t="s">
        <v>58</v>
      </c>
      <c r="B13610" t="s">
        <v>316</v>
      </c>
      <c r="C13610" s="1">
        <v>44866</v>
      </c>
      <c r="D13610">
        <v>13.666667</v>
      </c>
      <c r="E13610" t="s">
        <v>9</v>
      </c>
    </row>
    <row r="13611" spans="1:5" x14ac:dyDescent="0.35">
      <c r="A13611" t="s">
        <v>60</v>
      </c>
      <c r="B13611" t="s">
        <v>316</v>
      </c>
      <c r="C13611" s="1">
        <v>44866</v>
      </c>
      <c r="D13611">
        <v>23</v>
      </c>
      <c r="E13611" t="s">
        <v>9</v>
      </c>
    </row>
    <row r="13612" spans="1:5" x14ac:dyDescent="0.35">
      <c r="A13612" t="s">
        <v>308</v>
      </c>
      <c r="B13612" t="s">
        <v>316</v>
      </c>
      <c r="C13612" s="1">
        <v>44866</v>
      </c>
      <c r="D13612">
        <v>7.3333329999999997</v>
      </c>
      <c r="E13612" t="s">
        <v>9</v>
      </c>
    </row>
    <row r="13613" spans="1:5" x14ac:dyDescent="0.35">
      <c r="A13613" t="s">
        <v>62</v>
      </c>
      <c r="B13613" t="s">
        <v>124</v>
      </c>
      <c r="C13613" s="1">
        <v>44866</v>
      </c>
      <c r="D13613">
        <v>11.065758000000001</v>
      </c>
      <c r="E13613" t="s">
        <v>9</v>
      </c>
    </row>
    <row r="13614" spans="1:5" x14ac:dyDescent="0.35">
      <c r="A13614" t="s">
        <v>55</v>
      </c>
      <c r="B13614" t="s">
        <v>124</v>
      </c>
      <c r="C13614" s="1">
        <v>44866</v>
      </c>
      <c r="D13614">
        <v>-2.9895480000000001</v>
      </c>
      <c r="E13614" t="s">
        <v>9</v>
      </c>
    </row>
    <row r="13615" spans="1:5" x14ac:dyDescent="0.35">
      <c r="A13615" t="s">
        <v>63</v>
      </c>
      <c r="B13615" t="s">
        <v>124</v>
      </c>
      <c r="C13615" s="1">
        <v>44866</v>
      </c>
      <c r="D13615">
        <v>14.055306</v>
      </c>
      <c r="E13615" t="s">
        <v>9</v>
      </c>
    </row>
    <row r="13616" spans="1:5" x14ac:dyDescent="0.35">
      <c r="A13616" t="s">
        <v>56</v>
      </c>
      <c r="B13616" t="s">
        <v>124</v>
      </c>
      <c r="C13616" s="1">
        <v>44866</v>
      </c>
      <c r="D13616">
        <v>14.732006</v>
      </c>
      <c r="E13616" t="s">
        <v>9</v>
      </c>
    </row>
    <row r="13617" spans="1:5" x14ac:dyDescent="0.35">
      <c r="A13617" t="s">
        <v>58</v>
      </c>
      <c r="B13617" t="s">
        <v>124</v>
      </c>
      <c r="C13617" s="1">
        <v>44866</v>
      </c>
      <c r="D13617">
        <v>3.5409890000000002</v>
      </c>
      <c r="E13617" t="s">
        <v>9</v>
      </c>
    </row>
    <row r="13618" spans="1:5" x14ac:dyDescent="0.35">
      <c r="A13618" t="s">
        <v>60</v>
      </c>
      <c r="B13618" t="s">
        <v>124</v>
      </c>
      <c r="C13618" s="1">
        <v>44866</v>
      </c>
      <c r="D13618">
        <v>-0.27599800000000002</v>
      </c>
      <c r="E13618" t="s">
        <v>9</v>
      </c>
    </row>
    <row r="13619" spans="1:5" x14ac:dyDescent="0.35">
      <c r="A13619" t="s">
        <v>308</v>
      </c>
      <c r="B13619" t="s">
        <v>124</v>
      </c>
      <c r="C13619" s="1">
        <v>44866</v>
      </c>
      <c r="D13619">
        <v>-3.9416910000000001</v>
      </c>
      <c r="E13619" t="s">
        <v>9</v>
      </c>
    </row>
    <row r="13620" spans="1:5" x14ac:dyDescent="0.35">
      <c r="A13620" t="s">
        <v>56</v>
      </c>
      <c r="B13620" t="s">
        <v>21</v>
      </c>
      <c r="C13620" s="1">
        <v>44866</v>
      </c>
      <c r="D13620">
        <v>12.533937999999999</v>
      </c>
      <c r="E13620" t="s">
        <v>9</v>
      </c>
    </row>
    <row r="13621" spans="1:5" x14ac:dyDescent="0.35">
      <c r="A13621" t="s">
        <v>58</v>
      </c>
      <c r="B13621" t="s">
        <v>21</v>
      </c>
      <c r="C13621" s="1">
        <v>44866</v>
      </c>
      <c r="D13621">
        <v>4.6317870000000001</v>
      </c>
      <c r="E13621" t="s">
        <v>9</v>
      </c>
    </row>
    <row r="13622" spans="1:5" x14ac:dyDescent="0.35">
      <c r="A13622" t="s">
        <v>60</v>
      </c>
      <c r="B13622" t="s">
        <v>21</v>
      </c>
      <c r="C13622" s="1">
        <v>44866</v>
      </c>
      <c r="D13622">
        <v>11.817482999999999</v>
      </c>
      <c r="E13622" t="s">
        <v>9</v>
      </c>
    </row>
    <row r="13623" spans="1:5" x14ac:dyDescent="0.35">
      <c r="A13623" t="s">
        <v>308</v>
      </c>
      <c r="B13623" t="s">
        <v>21</v>
      </c>
      <c r="C13623" s="1">
        <v>44866</v>
      </c>
      <c r="D13623">
        <v>11.751075</v>
      </c>
      <c r="E13623" t="s">
        <v>9</v>
      </c>
    </row>
    <row r="13624" spans="1:5" x14ac:dyDescent="0.35">
      <c r="A13624" t="s">
        <v>56</v>
      </c>
      <c r="B13624" t="s">
        <v>313</v>
      </c>
      <c r="C13624" s="1">
        <v>44866</v>
      </c>
      <c r="D13624">
        <v>0.30769999999999997</v>
      </c>
      <c r="E13624" t="s">
        <v>9</v>
      </c>
    </row>
    <row r="13625" spans="1:5" x14ac:dyDescent="0.35">
      <c r="A13625" t="s">
        <v>58</v>
      </c>
      <c r="B13625" t="s">
        <v>313</v>
      </c>
      <c r="C13625" s="1">
        <v>44866</v>
      </c>
      <c r="D13625">
        <v>0.113707</v>
      </c>
      <c r="E13625" t="s">
        <v>9</v>
      </c>
    </row>
    <row r="13626" spans="1:5" x14ac:dyDescent="0.35">
      <c r="A13626" t="s">
        <v>60</v>
      </c>
      <c r="B13626" t="s">
        <v>313</v>
      </c>
      <c r="C13626" s="1">
        <v>44866</v>
      </c>
      <c r="D13626">
        <v>0.29011100000000001</v>
      </c>
      <c r="E13626" t="s">
        <v>9</v>
      </c>
    </row>
    <row r="13627" spans="1:5" x14ac:dyDescent="0.35">
      <c r="A13627" t="s">
        <v>308</v>
      </c>
      <c r="B13627" t="s">
        <v>313</v>
      </c>
      <c r="C13627" s="1">
        <v>44866</v>
      </c>
      <c r="D13627">
        <v>0.28848099999999999</v>
      </c>
      <c r="E13627" t="s">
        <v>9</v>
      </c>
    </row>
    <row r="13628" spans="1:5" x14ac:dyDescent="0.35">
      <c r="A13628" t="s">
        <v>63</v>
      </c>
      <c r="B13628" t="s">
        <v>21</v>
      </c>
      <c r="C13628" s="1">
        <v>44866</v>
      </c>
      <c r="D13628">
        <v>40.206499999999998</v>
      </c>
      <c r="E13628" t="s">
        <v>9</v>
      </c>
    </row>
    <row r="13629" spans="1:5" x14ac:dyDescent="0.35">
      <c r="A13629" t="s">
        <v>241</v>
      </c>
      <c r="B13629" t="s">
        <v>21</v>
      </c>
      <c r="C13629" s="1">
        <v>44866</v>
      </c>
      <c r="D13629">
        <v>0.55851300000000004</v>
      </c>
      <c r="E13629" t="s">
        <v>9</v>
      </c>
    </row>
    <row r="13630" spans="1:5" x14ac:dyDescent="0.35">
      <c r="A13630" t="s">
        <v>314</v>
      </c>
      <c r="B13630" t="s">
        <v>21</v>
      </c>
      <c r="C13630" s="1">
        <v>44866</v>
      </c>
      <c r="D13630">
        <v>-3.073E-2</v>
      </c>
      <c r="E13630" t="s">
        <v>9</v>
      </c>
    </row>
    <row r="13631" spans="1:5" x14ac:dyDescent="0.35">
      <c r="A13631" t="s">
        <v>55</v>
      </c>
      <c r="B13631" t="s">
        <v>21</v>
      </c>
      <c r="C13631" s="1">
        <v>44866</v>
      </c>
      <c r="D13631">
        <v>2.8524500000000002</v>
      </c>
      <c r="E13631" t="s">
        <v>9</v>
      </c>
    </row>
    <row r="13632" spans="1:5" x14ac:dyDescent="0.35">
      <c r="A13632" t="s">
        <v>312</v>
      </c>
      <c r="B13632" t="s">
        <v>21</v>
      </c>
      <c r="C13632" s="1">
        <v>44866</v>
      </c>
      <c r="D13632">
        <v>-0.41013100000000002</v>
      </c>
      <c r="E13632" t="s">
        <v>9</v>
      </c>
    </row>
    <row r="13633" spans="1:5" x14ac:dyDescent="0.35">
      <c r="A13633" t="s">
        <v>62</v>
      </c>
      <c r="B13633" t="s">
        <v>21</v>
      </c>
      <c r="C13633" s="1">
        <v>44866</v>
      </c>
      <c r="D13633">
        <v>43.176602000000003</v>
      </c>
      <c r="E13633" t="s">
        <v>9</v>
      </c>
    </row>
    <row r="13634" spans="1:5" x14ac:dyDescent="0.35">
      <c r="A13634" t="s">
        <v>62</v>
      </c>
      <c r="B13634" t="s">
        <v>92</v>
      </c>
      <c r="C13634" s="1">
        <v>44866</v>
      </c>
      <c r="D13634">
        <v>137.45246299999999</v>
      </c>
      <c r="E13634" t="s">
        <v>9</v>
      </c>
    </row>
    <row r="13635" spans="1:5" x14ac:dyDescent="0.35">
      <c r="A13635" t="s">
        <v>62</v>
      </c>
      <c r="B13635" t="s">
        <v>317</v>
      </c>
      <c r="C13635" s="1">
        <v>44866</v>
      </c>
      <c r="D13635">
        <v>1311.83</v>
      </c>
      <c r="E13635" t="s">
        <v>9</v>
      </c>
    </row>
    <row r="13636" spans="1:5" x14ac:dyDescent="0.35">
      <c r="A13636" t="s">
        <v>62</v>
      </c>
      <c r="B13636" t="s">
        <v>317</v>
      </c>
      <c r="C13636" s="1">
        <v>44866</v>
      </c>
      <c r="D13636">
        <v>1311.83</v>
      </c>
      <c r="E13636" t="s">
        <v>9</v>
      </c>
    </row>
    <row r="13637" spans="1:5" x14ac:dyDescent="0.35">
      <c r="A13637" t="s">
        <v>55</v>
      </c>
      <c r="B13637" t="s">
        <v>317</v>
      </c>
      <c r="C13637" s="1">
        <v>44866</v>
      </c>
      <c r="D13637">
        <v>48.066000000000003</v>
      </c>
      <c r="E13637" t="s">
        <v>9</v>
      </c>
    </row>
    <row r="13638" spans="1:5" x14ac:dyDescent="0.35">
      <c r="A13638" t="s">
        <v>55</v>
      </c>
      <c r="B13638" t="s">
        <v>317</v>
      </c>
      <c r="C13638" s="1">
        <v>44866</v>
      </c>
      <c r="D13638">
        <v>48.066000000000003</v>
      </c>
      <c r="E13638" t="s">
        <v>9</v>
      </c>
    </row>
    <row r="13639" spans="1:5" x14ac:dyDescent="0.35">
      <c r="A13639" t="s">
        <v>63</v>
      </c>
      <c r="B13639" t="s">
        <v>317</v>
      </c>
      <c r="C13639" s="1">
        <v>44866</v>
      </c>
      <c r="D13639">
        <v>1263.7639999999999</v>
      </c>
      <c r="E13639" t="s">
        <v>9</v>
      </c>
    </row>
    <row r="13640" spans="1:5" x14ac:dyDescent="0.35">
      <c r="A13640" t="s">
        <v>56</v>
      </c>
      <c r="B13640" t="s">
        <v>317</v>
      </c>
      <c r="C13640" s="1">
        <v>44866</v>
      </c>
      <c r="D13640">
        <v>499.76400000000001</v>
      </c>
      <c r="E13640" t="s">
        <v>9</v>
      </c>
    </row>
    <row r="13641" spans="1:5" x14ac:dyDescent="0.35">
      <c r="A13641" t="s">
        <v>58</v>
      </c>
      <c r="B13641" t="s">
        <v>317</v>
      </c>
      <c r="C13641" s="1">
        <v>44866</v>
      </c>
      <c r="D13641">
        <v>206</v>
      </c>
      <c r="E13641" t="s">
        <v>9</v>
      </c>
    </row>
    <row r="13642" spans="1:5" x14ac:dyDescent="0.35">
      <c r="A13642" t="s">
        <v>60</v>
      </c>
      <c r="B13642" t="s">
        <v>317</v>
      </c>
      <c r="C13642" s="1">
        <v>44866</v>
      </c>
      <c r="D13642">
        <v>369</v>
      </c>
      <c r="E13642" t="s">
        <v>9</v>
      </c>
    </row>
    <row r="13643" spans="1:5" x14ac:dyDescent="0.35">
      <c r="A13643" t="s">
        <v>308</v>
      </c>
      <c r="B13643" t="s">
        <v>317</v>
      </c>
      <c r="C13643" s="1">
        <v>44866</v>
      </c>
      <c r="D13643">
        <v>189</v>
      </c>
      <c r="E13643" t="s">
        <v>9</v>
      </c>
    </row>
    <row r="13644" spans="1:5" x14ac:dyDescent="0.35">
      <c r="A13644" t="s">
        <v>62</v>
      </c>
      <c r="B13644" t="s">
        <v>317</v>
      </c>
      <c r="C13644" s="1">
        <v>44866</v>
      </c>
      <c r="D13644">
        <v>1311.83</v>
      </c>
      <c r="E13644" t="s">
        <v>12</v>
      </c>
    </row>
    <row r="13645" spans="1:5" x14ac:dyDescent="0.35">
      <c r="A13645" t="s">
        <v>62</v>
      </c>
      <c r="B13645" t="s">
        <v>313</v>
      </c>
      <c r="C13645" s="1">
        <v>44866</v>
      </c>
      <c r="D13645">
        <v>0</v>
      </c>
      <c r="E13645" t="s">
        <v>9</v>
      </c>
    </row>
    <row r="13646" spans="1:5" x14ac:dyDescent="0.35">
      <c r="A13646" t="s">
        <v>55</v>
      </c>
      <c r="B13646" t="s">
        <v>317</v>
      </c>
      <c r="C13646" s="1">
        <v>44866</v>
      </c>
      <c r="D13646">
        <v>48.066000000000003</v>
      </c>
      <c r="E13646" t="s">
        <v>12</v>
      </c>
    </row>
    <row r="13647" spans="1:5" x14ac:dyDescent="0.35">
      <c r="A13647" t="s">
        <v>55</v>
      </c>
      <c r="B13647" t="s">
        <v>313</v>
      </c>
      <c r="C13647" s="1">
        <v>44866</v>
      </c>
      <c r="D13647">
        <v>0</v>
      </c>
      <c r="E13647" t="s">
        <v>9</v>
      </c>
    </row>
    <row r="13648" spans="1:5" x14ac:dyDescent="0.35">
      <c r="A13648" t="s">
        <v>62</v>
      </c>
      <c r="B13648" t="s">
        <v>311</v>
      </c>
      <c r="C13648" s="1">
        <v>44896</v>
      </c>
      <c r="D13648">
        <v>1311.83</v>
      </c>
      <c r="E13648" t="s">
        <v>9</v>
      </c>
    </row>
    <row r="13649" spans="1:5" x14ac:dyDescent="0.35">
      <c r="A13649" t="s">
        <v>55</v>
      </c>
      <c r="B13649" t="s">
        <v>311</v>
      </c>
      <c r="C13649" s="1">
        <v>44896</v>
      </c>
      <c r="D13649">
        <v>48.066000000000003</v>
      </c>
      <c r="E13649" t="s">
        <v>9</v>
      </c>
    </row>
    <row r="13650" spans="1:5" x14ac:dyDescent="0.35">
      <c r="A13650" t="s">
        <v>63</v>
      </c>
      <c r="B13650" t="s">
        <v>311</v>
      </c>
      <c r="C13650" s="1">
        <v>44896</v>
      </c>
      <c r="D13650">
        <v>1263.7639999999999</v>
      </c>
      <c r="E13650" t="s">
        <v>9</v>
      </c>
    </row>
    <row r="13651" spans="1:5" x14ac:dyDescent="0.35">
      <c r="A13651" t="s">
        <v>56</v>
      </c>
      <c r="B13651" t="s">
        <v>311</v>
      </c>
      <c r="C13651" s="1">
        <v>44896</v>
      </c>
      <c r="D13651">
        <v>499.76400000000001</v>
      </c>
      <c r="E13651" t="s">
        <v>9</v>
      </c>
    </row>
    <row r="13652" spans="1:5" x14ac:dyDescent="0.35">
      <c r="A13652" t="s">
        <v>58</v>
      </c>
      <c r="B13652" t="s">
        <v>311</v>
      </c>
      <c r="C13652" s="1">
        <v>44896</v>
      </c>
      <c r="D13652">
        <v>206</v>
      </c>
      <c r="E13652" t="s">
        <v>9</v>
      </c>
    </row>
    <row r="13653" spans="1:5" x14ac:dyDescent="0.35">
      <c r="A13653" t="s">
        <v>60</v>
      </c>
      <c r="B13653" t="s">
        <v>311</v>
      </c>
      <c r="C13653" s="1">
        <v>44896</v>
      </c>
      <c r="D13653">
        <v>369</v>
      </c>
      <c r="E13653" t="s">
        <v>9</v>
      </c>
    </row>
    <row r="13654" spans="1:5" x14ac:dyDescent="0.35">
      <c r="A13654" t="s">
        <v>308</v>
      </c>
      <c r="B13654" t="s">
        <v>311</v>
      </c>
      <c r="C13654" s="1">
        <v>44896</v>
      </c>
      <c r="D13654">
        <v>189</v>
      </c>
      <c r="E13654" t="s">
        <v>9</v>
      </c>
    </row>
    <row r="13655" spans="1:5" x14ac:dyDescent="0.35">
      <c r="A13655" t="s">
        <v>55</v>
      </c>
      <c r="B13655" t="s">
        <v>13</v>
      </c>
      <c r="C13655" s="1">
        <v>44896</v>
      </c>
      <c r="D13655">
        <v>2.6586270000000001</v>
      </c>
      <c r="E13655" t="s">
        <v>9</v>
      </c>
    </row>
    <row r="13656" spans="1:5" x14ac:dyDescent="0.35">
      <c r="A13656" t="s">
        <v>312</v>
      </c>
      <c r="B13656" t="s">
        <v>13</v>
      </c>
      <c r="C13656" s="1">
        <v>44896</v>
      </c>
      <c r="D13656">
        <v>1.5569599999999999</v>
      </c>
      <c r="E13656" t="s">
        <v>9</v>
      </c>
    </row>
    <row r="13657" spans="1:5" x14ac:dyDescent="0.35">
      <c r="A13657" t="s">
        <v>63</v>
      </c>
      <c r="B13657" t="s">
        <v>13</v>
      </c>
      <c r="C13657" s="1">
        <v>44896</v>
      </c>
      <c r="D13657">
        <v>4.6679620000000002</v>
      </c>
      <c r="E13657" t="s">
        <v>9</v>
      </c>
    </row>
    <row r="13658" spans="1:5" x14ac:dyDescent="0.35">
      <c r="A13658" t="s">
        <v>241</v>
      </c>
      <c r="B13658" t="s">
        <v>13</v>
      </c>
      <c r="C13658" s="1">
        <v>44896</v>
      </c>
      <c r="D13658">
        <v>0.67122199999999999</v>
      </c>
      <c r="E13658" t="s">
        <v>9</v>
      </c>
    </row>
    <row r="13659" spans="1:5" x14ac:dyDescent="0.35">
      <c r="A13659" t="s">
        <v>314</v>
      </c>
      <c r="B13659" t="s">
        <v>13</v>
      </c>
      <c r="C13659" s="1">
        <v>44896</v>
      </c>
      <c r="D13659">
        <v>0.92686199999999996</v>
      </c>
      <c r="E13659" t="s">
        <v>9</v>
      </c>
    </row>
    <row r="13660" spans="1:5" x14ac:dyDescent="0.35">
      <c r="A13660" t="s">
        <v>56</v>
      </c>
      <c r="B13660" t="s">
        <v>313</v>
      </c>
      <c r="C13660" s="1">
        <v>44896</v>
      </c>
      <c r="D13660">
        <v>7.7270000000000005E-2</v>
      </c>
      <c r="E13660" t="s">
        <v>9</v>
      </c>
    </row>
    <row r="13661" spans="1:5" x14ac:dyDescent="0.35">
      <c r="A13661" t="s">
        <v>58</v>
      </c>
      <c r="B13661" t="s">
        <v>313</v>
      </c>
      <c r="C13661" s="1">
        <v>44896</v>
      </c>
      <c r="D13661">
        <v>5.0486000000000003E-2</v>
      </c>
      <c r="E13661" t="s">
        <v>9</v>
      </c>
    </row>
    <row r="13662" spans="1:5" x14ac:dyDescent="0.35">
      <c r="A13662" t="s">
        <v>60</v>
      </c>
      <c r="B13662" t="s">
        <v>313</v>
      </c>
      <c r="C13662" s="1">
        <v>44896</v>
      </c>
      <c r="D13662">
        <v>0.78173700000000002</v>
      </c>
      <c r="E13662" t="s">
        <v>9</v>
      </c>
    </row>
    <row r="13663" spans="1:5" x14ac:dyDescent="0.35">
      <c r="A13663" t="s">
        <v>308</v>
      </c>
      <c r="B13663" t="s">
        <v>313</v>
      </c>
      <c r="C13663" s="1">
        <v>44896</v>
      </c>
      <c r="D13663">
        <v>9.0507000000000004E-2</v>
      </c>
      <c r="E13663" t="s">
        <v>9</v>
      </c>
    </row>
    <row r="13664" spans="1:5" x14ac:dyDescent="0.35">
      <c r="A13664" t="s">
        <v>56</v>
      </c>
      <c r="B13664" t="s">
        <v>13</v>
      </c>
      <c r="C13664" s="1">
        <v>44896</v>
      </c>
      <c r="D13664">
        <v>0.484178</v>
      </c>
      <c r="E13664" t="s">
        <v>9</v>
      </c>
    </row>
    <row r="13665" spans="1:5" x14ac:dyDescent="0.35">
      <c r="A13665" t="s">
        <v>58</v>
      </c>
      <c r="B13665" t="s">
        <v>13</v>
      </c>
      <c r="C13665" s="1">
        <v>44896</v>
      </c>
      <c r="D13665">
        <v>0.31634600000000002</v>
      </c>
      <c r="E13665" t="s">
        <v>9</v>
      </c>
    </row>
    <row r="13666" spans="1:5" x14ac:dyDescent="0.35">
      <c r="A13666" t="s">
        <v>60</v>
      </c>
      <c r="B13666" t="s">
        <v>13</v>
      </c>
      <c r="C13666" s="1">
        <v>44896</v>
      </c>
      <c r="D13666">
        <v>4.8984030000000001</v>
      </c>
      <c r="E13666" t="s">
        <v>9</v>
      </c>
    </row>
    <row r="13667" spans="1:5" x14ac:dyDescent="0.35">
      <c r="A13667" t="s">
        <v>308</v>
      </c>
      <c r="B13667" t="s">
        <v>13</v>
      </c>
      <c r="C13667" s="1">
        <v>44896</v>
      </c>
      <c r="D13667">
        <v>0.56711900000000004</v>
      </c>
      <c r="E13667" t="s">
        <v>9</v>
      </c>
    </row>
    <row r="13668" spans="1:5" x14ac:dyDescent="0.35">
      <c r="A13668" t="s">
        <v>62</v>
      </c>
      <c r="B13668" t="s">
        <v>13</v>
      </c>
      <c r="C13668" s="1">
        <v>44896</v>
      </c>
      <c r="D13668">
        <v>10.481633</v>
      </c>
      <c r="E13668" t="s">
        <v>9</v>
      </c>
    </row>
    <row r="13669" spans="1:5" x14ac:dyDescent="0.35">
      <c r="A13669" t="s">
        <v>62</v>
      </c>
      <c r="B13669" t="s">
        <v>315</v>
      </c>
      <c r="C13669" s="1">
        <v>44896</v>
      </c>
      <c r="D13669">
        <v>1322.311633</v>
      </c>
      <c r="E13669" t="s">
        <v>9</v>
      </c>
    </row>
    <row r="13670" spans="1:5" x14ac:dyDescent="0.35">
      <c r="A13670" t="s">
        <v>62</v>
      </c>
      <c r="B13670" t="s">
        <v>316</v>
      </c>
      <c r="C13670" s="1">
        <v>44896</v>
      </c>
      <c r="D13670">
        <v>77.902332999999999</v>
      </c>
      <c r="E13670" t="s">
        <v>9</v>
      </c>
    </row>
    <row r="13671" spans="1:5" x14ac:dyDescent="0.35">
      <c r="A13671" t="s">
        <v>55</v>
      </c>
      <c r="B13671" t="s">
        <v>316</v>
      </c>
      <c r="C13671" s="1">
        <v>44896</v>
      </c>
      <c r="D13671">
        <v>7.2103330000000003</v>
      </c>
      <c r="E13671" t="s">
        <v>9</v>
      </c>
    </row>
    <row r="13672" spans="1:5" x14ac:dyDescent="0.35">
      <c r="A13672" t="s">
        <v>63</v>
      </c>
      <c r="B13672" t="s">
        <v>316</v>
      </c>
      <c r="C13672" s="1">
        <v>44896</v>
      </c>
      <c r="D13672">
        <v>70.691999999999993</v>
      </c>
      <c r="E13672" t="s">
        <v>9</v>
      </c>
    </row>
    <row r="13673" spans="1:5" x14ac:dyDescent="0.35">
      <c r="A13673" t="s">
        <v>56</v>
      </c>
      <c r="B13673" t="s">
        <v>316</v>
      </c>
      <c r="C13673" s="1">
        <v>44896</v>
      </c>
      <c r="D13673">
        <v>28.025333</v>
      </c>
      <c r="E13673" t="s">
        <v>9</v>
      </c>
    </row>
    <row r="13674" spans="1:5" x14ac:dyDescent="0.35">
      <c r="A13674" t="s">
        <v>58</v>
      </c>
      <c r="B13674" t="s">
        <v>316</v>
      </c>
      <c r="C13674" s="1">
        <v>44896</v>
      </c>
      <c r="D13674">
        <v>13.666667</v>
      </c>
      <c r="E13674" t="s">
        <v>9</v>
      </c>
    </row>
    <row r="13675" spans="1:5" x14ac:dyDescent="0.35">
      <c r="A13675" t="s">
        <v>60</v>
      </c>
      <c r="B13675" t="s">
        <v>316</v>
      </c>
      <c r="C13675" s="1">
        <v>44896</v>
      </c>
      <c r="D13675">
        <v>22</v>
      </c>
      <c r="E13675" t="s">
        <v>9</v>
      </c>
    </row>
    <row r="13676" spans="1:5" x14ac:dyDescent="0.35">
      <c r="A13676" t="s">
        <v>308</v>
      </c>
      <c r="B13676" t="s">
        <v>316</v>
      </c>
      <c r="C13676" s="1">
        <v>44896</v>
      </c>
      <c r="D13676">
        <v>7</v>
      </c>
      <c r="E13676" t="s">
        <v>9</v>
      </c>
    </row>
    <row r="13677" spans="1:5" x14ac:dyDescent="0.35">
      <c r="A13677" t="s">
        <v>62</v>
      </c>
      <c r="B13677" t="s">
        <v>124</v>
      </c>
      <c r="C13677" s="1">
        <v>44896</v>
      </c>
      <c r="D13677">
        <v>-4.2527249999999999</v>
      </c>
      <c r="E13677" t="s">
        <v>9</v>
      </c>
    </row>
    <row r="13678" spans="1:5" x14ac:dyDescent="0.35">
      <c r="A13678" t="s">
        <v>55</v>
      </c>
      <c r="B13678" t="s">
        <v>124</v>
      </c>
      <c r="C13678" s="1">
        <v>44896</v>
      </c>
      <c r="D13678">
        <v>-0.41820000000000002</v>
      </c>
      <c r="E13678" t="s">
        <v>9</v>
      </c>
    </row>
    <row r="13679" spans="1:5" x14ac:dyDescent="0.35">
      <c r="A13679" t="s">
        <v>63</v>
      </c>
      <c r="B13679" t="s">
        <v>124</v>
      </c>
      <c r="C13679" s="1">
        <v>44896</v>
      </c>
      <c r="D13679">
        <v>-3.834524</v>
      </c>
      <c r="E13679" t="s">
        <v>9</v>
      </c>
    </row>
    <row r="13680" spans="1:5" x14ac:dyDescent="0.35">
      <c r="A13680" t="s">
        <v>56</v>
      </c>
      <c r="B13680" t="s">
        <v>124</v>
      </c>
      <c r="C13680" s="1">
        <v>44896</v>
      </c>
      <c r="D13680">
        <v>5.7937289999999999</v>
      </c>
      <c r="E13680" t="s">
        <v>9</v>
      </c>
    </row>
    <row r="13681" spans="1:5" x14ac:dyDescent="0.35">
      <c r="A13681" t="s">
        <v>58</v>
      </c>
      <c r="B13681" t="s">
        <v>124</v>
      </c>
      <c r="C13681" s="1">
        <v>44896</v>
      </c>
      <c r="D13681">
        <v>0.528532</v>
      </c>
      <c r="E13681" t="s">
        <v>9</v>
      </c>
    </row>
    <row r="13682" spans="1:5" x14ac:dyDescent="0.35">
      <c r="A13682" t="s">
        <v>60</v>
      </c>
      <c r="B13682" t="s">
        <v>124</v>
      </c>
      <c r="C13682" s="1">
        <v>44896</v>
      </c>
      <c r="D13682">
        <v>-4.7505100000000002</v>
      </c>
      <c r="E13682" t="s">
        <v>9</v>
      </c>
    </row>
    <row r="13683" spans="1:5" x14ac:dyDescent="0.35">
      <c r="A13683" t="s">
        <v>308</v>
      </c>
      <c r="B13683" t="s">
        <v>124</v>
      </c>
      <c r="C13683" s="1">
        <v>44896</v>
      </c>
      <c r="D13683">
        <v>-5.4062749999999999</v>
      </c>
      <c r="E13683" t="s">
        <v>9</v>
      </c>
    </row>
    <row r="13684" spans="1:5" x14ac:dyDescent="0.35">
      <c r="A13684" t="s">
        <v>56</v>
      </c>
      <c r="B13684" t="s">
        <v>21</v>
      </c>
      <c r="C13684" s="1">
        <v>44896</v>
      </c>
      <c r="D13684">
        <v>11.932929</v>
      </c>
      <c r="E13684" t="s">
        <v>9</v>
      </c>
    </row>
    <row r="13685" spans="1:5" x14ac:dyDescent="0.35">
      <c r="A13685" t="s">
        <v>58</v>
      </c>
      <c r="B13685" t="s">
        <v>21</v>
      </c>
      <c r="C13685" s="1">
        <v>44896</v>
      </c>
      <c r="D13685">
        <v>3.7954789999999998</v>
      </c>
      <c r="E13685" t="s">
        <v>9</v>
      </c>
    </row>
    <row r="13686" spans="1:5" x14ac:dyDescent="0.35">
      <c r="A13686" t="s">
        <v>60</v>
      </c>
      <c r="B13686" t="s">
        <v>21</v>
      </c>
      <c r="C13686" s="1">
        <v>44896</v>
      </c>
      <c r="D13686">
        <v>13.266468</v>
      </c>
      <c r="E13686" t="s">
        <v>9</v>
      </c>
    </row>
    <row r="13687" spans="1:5" x14ac:dyDescent="0.35">
      <c r="A13687" t="s">
        <v>308</v>
      </c>
      <c r="B13687" t="s">
        <v>21</v>
      </c>
      <c r="C13687" s="1">
        <v>44896</v>
      </c>
      <c r="D13687">
        <v>11.830109999999999</v>
      </c>
      <c r="E13687" t="s">
        <v>9</v>
      </c>
    </row>
    <row r="13688" spans="1:5" x14ac:dyDescent="0.35">
      <c r="A13688" t="s">
        <v>56</v>
      </c>
      <c r="B13688" t="s">
        <v>313</v>
      </c>
      <c r="C13688" s="1">
        <v>44896</v>
      </c>
      <c r="D13688">
        <v>0.29229500000000003</v>
      </c>
      <c r="E13688" t="s">
        <v>9</v>
      </c>
    </row>
    <row r="13689" spans="1:5" x14ac:dyDescent="0.35">
      <c r="A13689" t="s">
        <v>58</v>
      </c>
      <c r="B13689" t="s">
        <v>313</v>
      </c>
      <c r="C13689" s="1">
        <v>44896</v>
      </c>
      <c r="D13689">
        <v>9.2969999999999997E-2</v>
      </c>
      <c r="E13689" t="s">
        <v>9</v>
      </c>
    </row>
    <row r="13690" spans="1:5" x14ac:dyDescent="0.35">
      <c r="A13690" t="s">
        <v>60</v>
      </c>
      <c r="B13690" t="s">
        <v>313</v>
      </c>
      <c r="C13690" s="1">
        <v>44896</v>
      </c>
      <c r="D13690">
        <v>0.32496000000000003</v>
      </c>
      <c r="E13690" t="s">
        <v>9</v>
      </c>
    </row>
    <row r="13691" spans="1:5" x14ac:dyDescent="0.35">
      <c r="A13691" t="s">
        <v>308</v>
      </c>
      <c r="B13691" t="s">
        <v>313</v>
      </c>
      <c r="C13691" s="1">
        <v>44896</v>
      </c>
      <c r="D13691">
        <v>0.28977599999999998</v>
      </c>
      <c r="E13691" t="s">
        <v>9</v>
      </c>
    </row>
    <row r="13692" spans="1:5" x14ac:dyDescent="0.35">
      <c r="A13692" t="s">
        <v>63</v>
      </c>
      <c r="B13692" t="s">
        <v>21</v>
      </c>
      <c r="C13692" s="1">
        <v>44896</v>
      </c>
      <c r="D13692">
        <v>40.011721000000001</v>
      </c>
      <c r="E13692" t="s">
        <v>9</v>
      </c>
    </row>
    <row r="13693" spans="1:5" x14ac:dyDescent="0.35">
      <c r="A13693" t="s">
        <v>241</v>
      </c>
      <c r="B13693" t="s">
        <v>21</v>
      </c>
      <c r="C13693" s="1">
        <v>44896</v>
      </c>
      <c r="D13693">
        <v>0.49131799999999998</v>
      </c>
      <c r="E13693" t="s">
        <v>9</v>
      </c>
    </row>
    <row r="13694" spans="1:5" x14ac:dyDescent="0.35">
      <c r="A13694" t="s">
        <v>314</v>
      </c>
      <c r="B13694" t="s">
        <v>21</v>
      </c>
      <c r="C13694" s="1">
        <v>44896</v>
      </c>
      <c r="D13694">
        <v>0.32194699999999998</v>
      </c>
      <c r="E13694" t="s">
        <v>9</v>
      </c>
    </row>
    <row r="13695" spans="1:5" x14ac:dyDescent="0.35">
      <c r="A13695" t="s">
        <v>55</v>
      </c>
      <c r="B13695" t="s">
        <v>21</v>
      </c>
      <c r="C13695" s="1">
        <v>44896</v>
      </c>
      <c r="D13695">
        <v>1.5152369999999999</v>
      </c>
      <c r="E13695" t="s">
        <v>9</v>
      </c>
    </row>
    <row r="13696" spans="1:5" x14ac:dyDescent="0.35">
      <c r="A13696" t="s">
        <v>312</v>
      </c>
      <c r="B13696" t="s">
        <v>21</v>
      </c>
      <c r="C13696" s="1">
        <v>44896</v>
      </c>
      <c r="D13696">
        <v>0.48633900000000002</v>
      </c>
      <c r="E13696" t="s">
        <v>9</v>
      </c>
    </row>
    <row r="13697" spans="1:5" x14ac:dyDescent="0.35">
      <c r="A13697" t="s">
        <v>62</v>
      </c>
      <c r="B13697" t="s">
        <v>21</v>
      </c>
      <c r="C13697" s="1">
        <v>44896</v>
      </c>
      <c r="D13697">
        <v>42.826560999999998</v>
      </c>
      <c r="E13697" t="s">
        <v>9</v>
      </c>
    </row>
    <row r="13698" spans="1:5" x14ac:dyDescent="0.35">
      <c r="A13698" t="s">
        <v>62</v>
      </c>
      <c r="B13698" t="s">
        <v>92</v>
      </c>
      <c r="C13698" s="1">
        <v>44896</v>
      </c>
      <c r="D13698">
        <v>116.47617</v>
      </c>
      <c r="E13698" t="s">
        <v>9</v>
      </c>
    </row>
    <row r="13699" spans="1:5" x14ac:dyDescent="0.35">
      <c r="A13699" t="s">
        <v>62</v>
      </c>
      <c r="B13699" t="s">
        <v>317</v>
      </c>
      <c r="C13699" s="1">
        <v>44896</v>
      </c>
      <c r="D13699">
        <v>1205.8354629999999</v>
      </c>
      <c r="E13699" t="s">
        <v>9</v>
      </c>
    </row>
    <row r="13700" spans="1:5" x14ac:dyDescent="0.35">
      <c r="A13700" t="s">
        <v>62</v>
      </c>
      <c r="B13700" t="s">
        <v>317</v>
      </c>
      <c r="C13700" s="1">
        <v>44896</v>
      </c>
      <c r="D13700">
        <v>1205.8354629999999</v>
      </c>
      <c r="E13700" t="s">
        <v>9</v>
      </c>
    </row>
    <row r="13701" spans="1:5" x14ac:dyDescent="0.35">
      <c r="A13701" t="s">
        <v>55</v>
      </c>
      <c r="B13701" t="s">
        <v>317</v>
      </c>
      <c r="C13701" s="1">
        <v>44896</v>
      </c>
      <c r="D13701">
        <v>43.487879</v>
      </c>
      <c r="E13701" t="s">
        <v>9</v>
      </c>
    </row>
    <row r="13702" spans="1:5" x14ac:dyDescent="0.35">
      <c r="A13702" t="s">
        <v>55</v>
      </c>
      <c r="B13702" t="s">
        <v>317</v>
      </c>
      <c r="C13702" s="1">
        <v>44896</v>
      </c>
      <c r="D13702">
        <v>43.487879</v>
      </c>
      <c r="E13702" t="s">
        <v>9</v>
      </c>
    </row>
    <row r="13703" spans="1:5" x14ac:dyDescent="0.35">
      <c r="A13703" t="s">
        <v>63</v>
      </c>
      <c r="B13703" t="s">
        <v>317</v>
      </c>
      <c r="C13703" s="1">
        <v>44896</v>
      </c>
      <c r="D13703">
        <v>1162.3475840000001</v>
      </c>
      <c r="E13703" t="s">
        <v>9</v>
      </c>
    </row>
    <row r="13704" spans="1:5" x14ac:dyDescent="0.35">
      <c r="A13704" t="s">
        <v>56</v>
      </c>
      <c r="B13704" t="s">
        <v>317</v>
      </c>
      <c r="C13704" s="1">
        <v>44896</v>
      </c>
      <c r="D13704">
        <v>454.49618600000002</v>
      </c>
      <c r="E13704" t="s">
        <v>9</v>
      </c>
    </row>
    <row r="13705" spans="1:5" x14ac:dyDescent="0.35">
      <c r="A13705" t="s">
        <v>58</v>
      </c>
      <c r="B13705" t="s">
        <v>317</v>
      </c>
      <c r="C13705" s="1">
        <v>44896</v>
      </c>
      <c r="D13705">
        <v>188.325669</v>
      </c>
      <c r="E13705" t="s">
        <v>9</v>
      </c>
    </row>
    <row r="13706" spans="1:5" x14ac:dyDescent="0.35">
      <c r="A13706" t="s">
        <v>60</v>
      </c>
      <c r="B13706" t="s">
        <v>317</v>
      </c>
      <c r="C13706" s="1">
        <v>44896</v>
      </c>
      <c r="D13706">
        <v>343.38244500000002</v>
      </c>
      <c r="E13706" t="s">
        <v>9</v>
      </c>
    </row>
    <row r="13707" spans="1:5" x14ac:dyDescent="0.35">
      <c r="A13707" t="s">
        <v>308</v>
      </c>
      <c r="B13707" t="s">
        <v>317</v>
      </c>
      <c r="C13707" s="1">
        <v>44896</v>
      </c>
      <c r="D13707">
        <v>176.14328399999999</v>
      </c>
      <c r="E13707" t="s">
        <v>9</v>
      </c>
    </row>
    <row r="13708" spans="1:5" x14ac:dyDescent="0.35">
      <c r="A13708" t="s">
        <v>62</v>
      </c>
      <c r="B13708" t="s">
        <v>311</v>
      </c>
      <c r="C13708" s="1">
        <v>44927</v>
      </c>
      <c r="D13708">
        <v>1205.8354629999999</v>
      </c>
      <c r="E13708" t="s">
        <v>9</v>
      </c>
    </row>
    <row r="13709" spans="1:5" x14ac:dyDescent="0.35">
      <c r="A13709" t="s">
        <v>55</v>
      </c>
      <c r="B13709" t="s">
        <v>311</v>
      </c>
      <c r="C13709" s="1">
        <v>44927</v>
      </c>
      <c r="D13709">
        <v>43.487879</v>
      </c>
      <c r="E13709" t="s">
        <v>9</v>
      </c>
    </row>
    <row r="13710" spans="1:5" x14ac:dyDescent="0.35">
      <c r="A13710" t="s">
        <v>63</v>
      </c>
      <c r="B13710" t="s">
        <v>311</v>
      </c>
      <c r="C13710" s="1">
        <v>44927</v>
      </c>
      <c r="D13710">
        <v>1162.3475840000001</v>
      </c>
      <c r="E13710" t="s">
        <v>9</v>
      </c>
    </row>
    <row r="13711" spans="1:5" x14ac:dyDescent="0.35">
      <c r="A13711" t="s">
        <v>56</v>
      </c>
      <c r="B13711" t="s">
        <v>311</v>
      </c>
      <c r="C13711" s="1">
        <v>44927</v>
      </c>
      <c r="D13711">
        <v>454.49618600000002</v>
      </c>
      <c r="E13711" t="s">
        <v>9</v>
      </c>
    </row>
    <row r="13712" spans="1:5" x14ac:dyDescent="0.35">
      <c r="A13712" t="s">
        <v>58</v>
      </c>
      <c r="B13712" t="s">
        <v>311</v>
      </c>
      <c r="C13712" s="1">
        <v>44927</v>
      </c>
      <c r="D13712">
        <v>188.325669</v>
      </c>
      <c r="E13712" t="s">
        <v>9</v>
      </c>
    </row>
    <row r="13713" spans="1:5" x14ac:dyDescent="0.35">
      <c r="A13713" t="s">
        <v>60</v>
      </c>
      <c r="B13713" t="s">
        <v>311</v>
      </c>
      <c r="C13713" s="1">
        <v>44927</v>
      </c>
      <c r="D13713">
        <v>343.38244500000002</v>
      </c>
      <c r="E13713" t="s">
        <v>9</v>
      </c>
    </row>
    <row r="13714" spans="1:5" x14ac:dyDescent="0.35">
      <c r="A13714" t="s">
        <v>308</v>
      </c>
      <c r="B13714" t="s">
        <v>311</v>
      </c>
      <c r="C13714" s="1">
        <v>44927</v>
      </c>
      <c r="D13714">
        <v>176.14328399999999</v>
      </c>
      <c r="E13714" t="s">
        <v>9</v>
      </c>
    </row>
    <row r="13715" spans="1:5" x14ac:dyDescent="0.35">
      <c r="A13715" t="s">
        <v>55</v>
      </c>
      <c r="B13715" t="s">
        <v>13</v>
      </c>
      <c r="C13715" s="1">
        <v>44927</v>
      </c>
      <c r="D13715">
        <v>4.718369</v>
      </c>
      <c r="E13715" t="s">
        <v>9</v>
      </c>
    </row>
    <row r="13716" spans="1:5" x14ac:dyDescent="0.35">
      <c r="A13716" t="s">
        <v>312</v>
      </c>
      <c r="B13716" t="s">
        <v>13</v>
      </c>
      <c r="C13716" s="1">
        <v>44927</v>
      </c>
      <c r="D13716">
        <v>0.98139900000000002</v>
      </c>
      <c r="E13716" t="s">
        <v>9</v>
      </c>
    </row>
    <row r="13717" spans="1:5" x14ac:dyDescent="0.35">
      <c r="A13717" t="s">
        <v>63</v>
      </c>
      <c r="B13717" t="s">
        <v>13</v>
      </c>
      <c r="C13717" s="1">
        <v>44927</v>
      </c>
      <c r="D13717">
        <v>4.6064480000000003</v>
      </c>
      <c r="E13717" t="s">
        <v>9</v>
      </c>
    </row>
    <row r="13718" spans="1:5" x14ac:dyDescent="0.35">
      <c r="A13718" t="s">
        <v>241</v>
      </c>
      <c r="B13718" t="s">
        <v>13</v>
      </c>
      <c r="C13718" s="1">
        <v>44927</v>
      </c>
      <c r="D13718">
        <v>0.86182599999999998</v>
      </c>
      <c r="E13718" t="s">
        <v>9</v>
      </c>
    </row>
    <row r="13719" spans="1:5" x14ac:dyDescent="0.35">
      <c r="A13719" t="s">
        <v>314</v>
      </c>
      <c r="B13719" t="s">
        <v>13</v>
      </c>
      <c r="C13719" s="1">
        <v>44927</v>
      </c>
      <c r="D13719">
        <v>0.165933</v>
      </c>
      <c r="E13719" t="s">
        <v>9</v>
      </c>
    </row>
    <row r="13720" spans="1:5" x14ac:dyDescent="0.35">
      <c r="A13720" t="s">
        <v>56</v>
      </c>
      <c r="B13720" t="s">
        <v>313</v>
      </c>
      <c r="C13720" s="1">
        <v>44927</v>
      </c>
      <c r="D13720">
        <v>7.7270000000000005E-2</v>
      </c>
      <c r="E13720" t="s">
        <v>9</v>
      </c>
    </row>
    <row r="13721" spans="1:5" x14ac:dyDescent="0.35">
      <c r="A13721" t="s">
        <v>58</v>
      </c>
      <c r="B13721" t="s">
        <v>313</v>
      </c>
      <c r="C13721" s="1">
        <v>44927</v>
      </c>
      <c r="D13721">
        <v>5.0486000000000003E-2</v>
      </c>
      <c r="E13721" t="s">
        <v>9</v>
      </c>
    </row>
    <row r="13722" spans="1:5" x14ac:dyDescent="0.35">
      <c r="A13722" t="s">
        <v>60</v>
      </c>
      <c r="B13722" t="s">
        <v>313</v>
      </c>
      <c r="C13722" s="1">
        <v>44927</v>
      </c>
      <c r="D13722">
        <v>0.78173700000000002</v>
      </c>
      <c r="E13722" t="s">
        <v>9</v>
      </c>
    </row>
    <row r="13723" spans="1:5" x14ac:dyDescent="0.35">
      <c r="A13723" t="s">
        <v>308</v>
      </c>
      <c r="B13723" t="s">
        <v>313</v>
      </c>
      <c r="C13723" s="1">
        <v>44927</v>
      </c>
      <c r="D13723">
        <v>9.0507000000000004E-2</v>
      </c>
      <c r="E13723" t="s">
        <v>9</v>
      </c>
    </row>
    <row r="13724" spans="1:5" x14ac:dyDescent="0.35">
      <c r="A13724" t="s">
        <v>56</v>
      </c>
      <c r="B13724" t="s">
        <v>13</v>
      </c>
      <c r="C13724" s="1">
        <v>44927</v>
      </c>
      <c r="D13724">
        <v>0.43535600000000002</v>
      </c>
      <c r="E13724" t="s">
        <v>9</v>
      </c>
    </row>
    <row r="13725" spans="1:5" x14ac:dyDescent="0.35">
      <c r="A13725" t="s">
        <v>58</v>
      </c>
      <c r="B13725" t="s">
        <v>13</v>
      </c>
      <c r="C13725" s="1">
        <v>44927</v>
      </c>
      <c r="D13725">
        <v>0.28444700000000001</v>
      </c>
      <c r="E13725" t="s">
        <v>9</v>
      </c>
    </row>
    <row r="13726" spans="1:5" x14ac:dyDescent="0.35">
      <c r="A13726" t="s">
        <v>60</v>
      </c>
      <c r="B13726" t="s">
        <v>13</v>
      </c>
      <c r="C13726" s="1">
        <v>44927</v>
      </c>
      <c r="D13726">
        <v>4.404471</v>
      </c>
      <c r="E13726" t="s">
        <v>9</v>
      </c>
    </row>
    <row r="13727" spans="1:5" x14ac:dyDescent="0.35">
      <c r="A13727" t="s">
        <v>308</v>
      </c>
      <c r="B13727" t="s">
        <v>13</v>
      </c>
      <c r="C13727" s="1">
        <v>44927</v>
      </c>
      <c r="D13727">
        <v>0.50993299999999997</v>
      </c>
      <c r="E13727" t="s">
        <v>9</v>
      </c>
    </row>
    <row r="13728" spans="1:5" x14ac:dyDescent="0.35">
      <c r="A13728" t="s">
        <v>62</v>
      </c>
      <c r="B13728" t="s">
        <v>13</v>
      </c>
      <c r="C13728" s="1">
        <v>44927</v>
      </c>
      <c r="D13728">
        <v>11.333975000000001</v>
      </c>
      <c r="E13728" t="s">
        <v>9</v>
      </c>
    </row>
    <row r="13729" spans="1:5" x14ac:dyDescent="0.35">
      <c r="A13729" t="s">
        <v>62</v>
      </c>
      <c r="B13729" t="s">
        <v>315</v>
      </c>
      <c r="C13729" s="1">
        <v>44927</v>
      </c>
      <c r="D13729">
        <v>1217.169437</v>
      </c>
      <c r="E13729" t="s">
        <v>9</v>
      </c>
    </row>
    <row r="13730" spans="1:5" x14ac:dyDescent="0.35">
      <c r="A13730" t="s">
        <v>62</v>
      </c>
      <c r="B13730" t="s">
        <v>316</v>
      </c>
      <c r="C13730" s="1">
        <v>44927</v>
      </c>
      <c r="D13730">
        <v>77.902332999999999</v>
      </c>
      <c r="E13730" t="s">
        <v>9</v>
      </c>
    </row>
    <row r="13731" spans="1:5" x14ac:dyDescent="0.35">
      <c r="A13731" t="s">
        <v>55</v>
      </c>
      <c r="B13731" t="s">
        <v>316</v>
      </c>
      <c r="C13731" s="1">
        <v>44927</v>
      </c>
      <c r="D13731">
        <v>7.2103330000000003</v>
      </c>
      <c r="E13731" t="s">
        <v>9</v>
      </c>
    </row>
    <row r="13732" spans="1:5" x14ac:dyDescent="0.35">
      <c r="A13732" t="s">
        <v>63</v>
      </c>
      <c r="B13732" t="s">
        <v>316</v>
      </c>
      <c r="C13732" s="1">
        <v>44927</v>
      </c>
      <c r="D13732">
        <v>70.691999999999993</v>
      </c>
      <c r="E13732" t="s">
        <v>9</v>
      </c>
    </row>
    <row r="13733" spans="1:5" x14ac:dyDescent="0.35">
      <c r="A13733" t="s">
        <v>56</v>
      </c>
      <c r="B13733" t="s">
        <v>316</v>
      </c>
      <c r="C13733" s="1">
        <v>44927</v>
      </c>
      <c r="D13733">
        <v>28.025333</v>
      </c>
      <c r="E13733" t="s">
        <v>9</v>
      </c>
    </row>
    <row r="13734" spans="1:5" x14ac:dyDescent="0.35">
      <c r="A13734" t="s">
        <v>58</v>
      </c>
      <c r="B13734" t="s">
        <v>316</v>
      </c>
      <c r="C13734" s="1">
        <v>44927</v>
      </c>
      <c r="D13734">
        <v>13.666667</v>
      </c>
      <c r="E13734" t="s">
        <v>9</v>
      </c>
    </row>
    <row r="13735" spans="1:5" x14ac:dyDescent="0.35">
      <c r="A13735" t="s">
        <v>60</v>
      </c>
      <c r="B13735" t="s">
        <v>316</v>
      </c>
      <c r="C13735" s="1">
        <v>44927</v>
      </c>
      <c r="D13735">
        <v>22</v>
      </c>
      <c r="E13735" t="s">
        <v>9</v>
      </c>
    </row>
    <row r="13736" spans="1:5" x14ac:dyDescent="0.35">
      <c r="A13736" t="s">
        <v>308</v>
      </c>
      <c r="B13736" t="s">
        <v>316</v>
      </c>
      <c r="C13736" s="1">
        <v>44927</v>
      </c>
      <c r="D13736">
        <v>7</v>
      </c>
      <c r="E13736" t="s">
        <v>9</v>
      </c>
    </row>
    <row r="13737" spans="1:5" x14ac:dyDescent="0.35">
      <c r="A13737" t="s">
        <v>62</v>
      </c>
      <c r="B13737" t="s">
        <v>124</v>
      </c>
      <c r="C13737" s="1">
        <v>44927</v>
      </c>
      <c r="D13737">
        <v>-4.2527249999999999</v>
      </c>
      <c r="E13737" t="s">
        <v>9</v>
      </c>
    </row>
    <row r="13738" spans="1:5" x14ac:dyDescent="0.35">
      <c r="A13738" t="s">
        <v>55</v>
      </c>
      <c r="B13738" t="s">
        <v>124</v>
      </c>
      <c r="C13738" s="1">
        <v>44927</v>
      </c>
      <c r="D13738">
        <v>-0.41820000000000002</v>
      </c>
      <c r="E13738" t="s">
        <v>9</v>
      </c>
    </row>
    <row r="13739" spans="1:5" x14ac:dyDescent="0.35">
      <c r="A13739" t="s">
        <v>63</v>
      </c>
      <c r="B13739" t="s">
        <v>124</v>
      </c>
      <c r="C13739" s="1">
        <v>44927</v>
      </c>
      <c r="D13739">
        <v>-3.834524</v>
      </c>
      <c r="E13739" t="s">
        <v>9</v>
      </c>
    </row>
    <row r="13740" spans="1:5" x14ac:dyDescent="0.35">
      <c r="A13740" t="s">
        <v>56</v>
      </c>
      <c r="B13740" t="s">
        <v>124</v>
      </c>
      <c r="C13740" s="1">
        <v>44927</v>
      </c>
      <c r="D13740">
        <v>5.7937289999999999</v>
      </c>
      <c r="E13740" t="s">
        <v>9</v>
      </c>
    </row>
    <row r="13741" spans="1:5" x14ac:dyDescent="0.35">
      <c r="A13741" t="s">
        <v>58</v>
      </c>
      <c r="B13741" t="s">
        <v>124</v>
      </c>
      <c r="C13741" s="1">
        <v>44927</v>
      </c>
      <c r="D13741">
        <v>0.528532</v>
      </c>
      <c r="E13741" t="s">
        <v>9</v>
      </c>
    </row>
    <row r="13742" spans="1:5" x14ac:dyDescent="0.35">
      <c r="A13742" t="s">
        <v>60</v>
      </c>
      <c r="B13742" t="s">
        <v>124</v>
      </c>
      <c r="C13742" s="1">
        <v>44927</v>
      </c>
      <c r="D13742">
        <v>-4.7505100000000002</v>
      </c>
      <c r="E13742" t="s">
        <v>9</v>
      </c>
    </row>
    <row r="13743" spans="1:5" x14ac:dyDescent="0.35">
      <c r="A13743" t="s">
        <v>308</v>
      </c>
      <c r="B13743" t="s">
        <v>124</v>
      </c>
      <c r="C13743" s="1">
        <v>44927</v>
      </c>
      <c r="D13743">
        <v>-5.4062749999999999</v>
      </c>
      <c r="E13743" t="s">
        <v>9</v>
      </c>
    </row>
    <row r="13744" spans="1:5" x14ac:dyDescent="0.35">
      <c r="A13744" t="s">
        <v>56</v>
      </c>
      <c r="B13744" t="s">
        <v>21</v>
      </c>
      <c r="C13744" s="1">
        <v>44927</v>
      </c>
      <c r="D13744">
        <v>19.434916000000001</v>
      </c>
      <c r="E13744" t="s">
        <v>9</v>
      </c>
    </row>
    <row r="13745" spans="1:5" x14ac:dyDescent="0.35">
      <c r="A13745" t="s">
        <v>58</v>
      </c>
      <c r="B13745" t="s">
        <v>21</v>
      </c>
      <c r="C13745" s="1">
        <v>44927</v>
      </c>
      <c r="D13745">
        <v>6.1816190000000004</v>
      </c>
      <c r="E13745" t="s">
        <v>9</v>
      </c>
    </row>
    <row r="13746" spans="1:5" x14ac:dyDescent="0.35">
      <c r="A13746" t="s">
        <v>60</v>
      </c>
      <c r="B13746" t="s">
        <v>21</v>
      </c>
      <c r="C13746" s="1">
        <v>44927</v>
      </c>
      <c r="D13746">
        <v>21.606822999999999</v>
      </c>
      <c r="E13746" t="s">
        <v>9</v>
      </c>
    </row>
    <row r="13747" spans="1:5" x14ac:dyDescent="0.35">
      <c r="A13747" t="s">
        <v>308</v>
      </c>
      <c r="B13747" t="s">
        <v>21</v>
      </c>
      <c r="C13747" s="1">
        <v>44927</v>
      </c>
      <c r="D13747">
        <v>19.267455999999999</v>
      </c>
      <c r="E13747" t="s">
        <v>9</v>
      </c>
    </row>
    <row r="13748" spans="1:5" x14ac:dyDescent="0.35">
      <c r="A13748" t="s">
        <v>56</v>
      </c>
      <c r="B13748" t="s">
        <v>313</v>
      </c>
      <c r="C13748" s="1">
        <v>44927</v>
      </c>
      <c r="D13748">
        <v>0.29229500000000003</v>
      </c>
      <c r="E13748" t="s">
        <v>9</v>
      </c>
    </row>
    <row r="13749" spans="1:5" x14ac:dyDescent="0.35">
      <c r="A13749" t="s">
        <v>58</v>
      </c>
      <c r="B13749" t="s">
        <v>313</v>
      </c>
      <c r="C13749" s="1">
        <v>44927</v>
      </c>
      <c r="D13749">
        <v>9.2969999999999997E-2</v>
      </c>
      <c r="E13749" t="s">
        <v>9</v>
      </c>
    </row>
    <row r="13750" spans="1:5" x14ac:dyDescent="0.35">
      <c r="A13750" t="s">
        <v>60</v>
      </c>
      <c r="B13750" t="s">
        <v>313</v>
      </c>
      <c r="C13750" s="1">
        <v>44927</v>
      </c>
      <c r="D13750">
        <v>0.32496000000000003</v>
      </c>
      <c r="E13750" t="s">
        <v>9</v>
      </c>
    </row>
    <row r="13751" spans="1:5" x14ac:dyDescent="0.35">
      <c r="A13751" t="s">
        <v>308</v>
      </c>
      <c r="B13751" t="s">
        <v>313</v>
      </c>
      <c r="C13751" s="1">
        <v>44927</v>
      </c>
      <c r="D13751">
        <v>0.28977599999999998</v>
      </c>
      <c r="E13751" t="s">
        <v>9</v>
      </c>
    </row>
    <row r="13752" spans="1:5" x14ac:dyDescent="0.35">
      <c r="A13752" t="s">
        <v>63</v>
      </c>
      <c r="B13752" t="s">
        <v>21</v>
      </c>
      <c r="C13752" s="1">
        <v>44927</v>
      </c>
      <c r="D13752">
        <v>65.838537000000002</v>
      </c>
      <c r="E13752" t="s">
        <v>9</v>
      </c>
    </row>
    <row r="13753" spans="1:5" x14ac:dyDescent="0.35">
      <c r="A13753" t="s">
        <v>241</v>
      </c>
      <c r="B13753" t="s">
        <v>21</v>
      </c>
      <c r="C13753" s="1">
        <v>44927</v>
      </c>
      <c r="D13753">
        <v>0.45117800000000002</v>
      </c>
      <c r="E13753" t="s">
        <v>9</v>
      </c>
    </row>
    <row r="13754" spans="1:5" x14ac:dyDescent="0.35">
      <c r="A13754" t="s">
        <v>314</v>
      </c>
      <c r="B13754" t="s">
        <v>21</v>
      </c>
      <c r="C13754" s="1">
        <v>44927</v>
      </c>
      <c r="D13754">
        <v>0.201099</v>
      </c>
      <c r="E13754" t="s">
        <v>9</v>
      </c>
    </row>
    <row r="13755" spans="1:5" x14ac:dyDescent="0.35">
      <c r="A13755" t="s">
        <v>55</v>
      </c>
      <c r="B13755" t="s">
        <v>21</v>
      </c>
      <c r="C13755" s="1">
        <v>44927</v>
      </c>
      <c r="D13755">
        <v>1.6056999999999999</v>
      </c>
      <c r="E13755" t="s">
        <v>9</v>
      </c>
    </row>
    <row r="13756" spans="1:5" x14ac:dyDescent="0.35">
      <c r="A13756" t="s">
        <v>312</v>
      </c>
      <c r="B13756" t="s">
        <v>21</v>
      </c>
      <c r="C13756" s="1">
        <v>44927</v>
      </c>
      <c r="D13756">
        <v>2.5191999999999999E-2</v>
      </c>
      <c r="E13756" t="s">
        <v>9</v>
      </c>
    </row>
    <row r="13757" spans="1:5" x14ac:dyDescent="0.35">
      <c r="A13757" t="s">
        <v>62</v>
      </c>
      <c r="B13757" t="s">
        <v>21</v>
      </c>
      <c r="C13757" s="1">
        <v>44927</v>
      </c>
      <c r="D13757">
        <v>68.121706000000003</v>
      </c>
      <c r="E13757" t="s">
        <v>9</v>
      </c>
    </row>
    <row r="13758" spans="1:5" x14ac:dyDescent="0.35">
      <c r="A13758" t="s">
        <v>62</v>
      </c>
      <c r="B13758" t="s">
        <v>92</v>
      </c>
      <c r="C13758" s="1">
        <v>44927</v>
      </c>
      <c r="D13758">
        <v>141.77131499999999</v>
      </c>
      <c r="E13758" t="s">
        <v>9</v>
      </c>
    </row>
    <row r="13759" spans="1:5" x14ac:dyDescent="0.35">
      <c r="A13759" t="s">
        <v>62</v>
      </c>
      <c r="B13759" t="s">
        <v>317</v>
      </c>
      <c r="C13759" s="1">
        <v>44927</v>
      </c>
      <c r="D13759">
        <v>1075.3981229999999</v>
      </c>
      <c r="E13759" t="s">
        <v>9</v>
      </c>
    </row>
    <row r="13760" spans="1:5" x14ac:dyDescent="0.35">
      <c r="A13760" t="s">
        <v>62</v>
      </c>
      <c r="B13760" t="s">
        <v>317</v>
      </c>
      <c r="C13760" s="1">
        <v>44927</v>
      </c>
      <c r="D13760">
        <v>1075.3981229999999</v>
      </c>
      <c r="E13760" t="s">
        <v>9</v>
      </c>
    </row>
    <row r="13761" spans="1:5" x14ac:dyDescent="0.35">
      <c r="A13761" t="s">
        <v>55</v>
      </c>
      <c r="B13761" t="s">
        <v>317</v>
      </c>
      <c r="C13761" s="1">
        <v>44927</v>
      </c>
      <c r="D13761">
        <v>40.764620999999998</v>
      </c>
      <c r="E13761" t="s">
        <v>9</v>
      </c>
    </row>
    <row r="13762" spans="1:5" x14ac:dyDescent="0.35">
      <c r="A13762" t="s">
        <v>55</v>
      </c>
      <c r="B13762" t="s">
        <v>317</v>
      </c>
      <c r="C13762" s="1">
        <v>44927</v>
      </c>
      <c r="D13762">
        <v>40.764620999999998</v>
      </c>
      <c r="E13762" t="s">
        <v>9</v>
      </c>
    </row>
    <row r="13763" spans="1:5" x14ac:dyDescent="0.35">
      <c r="A13763" t="s">
        <v>63</v>
      </c>
      <c r="B13763" t="s">
        <v>317</v>
      </c>
      <c r="C13763" s="1">
        <v>44927</v>
      </c>
      <c r="D13763">
        <v>1034.633501</v>
      </c>
      <c r="E13763" t="s">
        <v>9</v>
      </c>
    </row>
    <row r="13764" spans="1:5" x14ac:dyDescent="0.35">
      <c r="A13764" t="s">
        <v>56</v>
      </c>
      <c r="B13764" t="s">
        <v>317</v>
      </c>
      <c r="C13764" s="1">
        <v>44927</v>
      </c>
      <c r="D13764">
        <v>401.67756300000002</v>
      </c>
      <c r="E13764" t="s">
        <v>9</v>
      </c>
    </row>
    <row r="13765" spans="1:5" x14ac:dyDescent="0.35">
      <c r="A13765" t="s">
        <v>58</v>
      </c>
      <c r="B13765" t="s">
        <v>317</v>
      </c>
      <c r="C13765" s="1">
        <v>44927</v>
      </c>
      <c r="D13765">
        <v>168.23329899999999</v>
      </c>
      <c r="E13765" t="s">
        <v>9</v>
      </c>
    </row>
    <row r="13766" spans="1:5" x14ac:dyDescent="0.35">
      <c r="A13766" t="s">
        <v>60</v>
      </c>
      <c r="B13766" t="s">
        <v>317</v>
      </c>
      <c r="C13766" s="1">
        <v>44927</v>
      </c>
      <c r="D13766">
        <v>308.93060300000002</v>
      </c>
      <c r="E13766" t="s">
        <v>9</v>
      </c>
    </row>
    <row r="13767" spans="1:5" x14ac:dyDescent="0.35">
      <c r="A13767" t="s">
        <v>308</v>
      </c>
      <c r="B13767" t="s">
        <v>317</v>
      </c>
      <c r="C13767" s="1">
        <v>44927</v>
      </c>
      <c r="D13767">
        <v>155.792036</v>
      </c>
      <c r="E13767" t="s">
        <v>9</v>
      </c>
    </row>
    <row r="13768" spans="1:5" x14ac:dyDescent="0.35">
      <c r="A13768" t="s">
        <v>62</v>
      </c>
      <c r="B13768" t="s">
        <v>311</v>
      </c>
      <c r="C13768" s="1">
        <v>44958</v>
      </c>
      <c r="D13768">
        <v>1075.3981229999999</v>
      </c>
      <c r="E13768" t="s">
        <v>9</v>
      </c>
    </row>
    <row r="13769" spans="1:5" x14ac:dyDescent="0.35">
      <c r="A13769" t="s">
        <v>55</v>
      </c>
      <c r="B13769" t="s">
        <v>311</v>
      </c>
      <c r="C13769" s="1">
        <v>44958</v>
      </c>
      <c r="D13769">
        <v>40.764620999999998</v>
      </c>
      <c r="E13769" t="s">
        <v>9</v>
      </c>
    </row>
    <row r="13770" spans="1:5" x14ac:dyDescent="0.35">
      <c r="A13770" t="s">
        <v>63</v>
      </c>
      <c r="B13770" t="s">
        <v>311</v>
      </c>
      <c r="C13770" s="1">
        <v>44958</v>
      </c>
      <c r="D13770">
        <v>1034.633501</v>
      </c>
      <c r="E13770" t="s">
        <v>9</v>
      </c>
    </row>
    <row r="13771" spans="1:5" x14ac:dyDescent="0.35">
      <c r="A13771" t="s">
        <v>56</v>
      </c>
      <c r="B13771" t="s">
        <v>311</v>
      </c>
      <c r="C13771" s="1">
        <v>44958</v>
      </c>
      <c r="D13771">
        <v>401.67756300000002</v>
      </c>
      <c r="E13771" t="s">
        <v>9</v>
      </c>
    </row>
    <row r="13772" spans="1:5" x14ac:dyDescent="0.35">
      <c r="A13772" t="s">
        <v>58</v>
      </c>
      <c r="B13772" t="s">
        <v>311</v>
      </c>
      <c r="C13772" s="1">
        <v>44958</v>
      </c>
      <c r="D13772">
        <v>168.23329899999999</v>
      </c>
      <c r="E13772" t="s">
        <v>9</v>
      </c>
    </row>
    <row r="13773" spans="1:5" x14ac:dyDescent="0.35">
      <c r="A13773" t="s">
        <v>60</v>
      </c>
      <c r="B13773" t="s">
        <v>311</v>
      </c>
      <c r="C13773" s="1">
        <v>44958</v>
      </c>
      <c r="D13773">
        <v>308.93060300000002</v>
      </c>
      <c r="E13773" t="s">
        <v>9</v>
      </c>
    </row>
    <row r="13774" spans="1:5" x14ac:dyDescent="0.35">
      <c r="A13774" t="s">
        <v>308</v>
      </c>
      <c r="B13774" t="s">
        <v>311</v>
      </c>
      <c r="C13774" s="1">
        <v>44958</v>
      </c>
      <c r="D13774">
        <v>155.792036</v>
      </c>
      <c r="E13774" t="s">
        <v>9</v>
      </c>
    </row>
    <row r="13775" spans="1:5" x14ac:dyDescent="0.35">
      <c r="A13775" t="s">
        <v>55</v>
      </c>
      <c r="B13775" t="s">
        <v>13</v>
      </c>
      <c r="C13775" s="1">
        <v>44958</v>
      </c>
      <c r="D13775">
        <v>3.7676020000000001</v>
      </c>
      <c r="E13775" t="s">
        <v>9</v>
      </c>
    </row>
    <row r="13776" spans="1:5" x14ac:dyDescent="0.35">
      <c r="A13776" t="s">
        <v>312</v>
      </c>
      <c r="B13776" t="s">
        <v>13</v>
      </c>
      <c r="C13776" s="1">
        <v>44958</v>
      </c>
      <c r="D13776">
        <v>0.72787900000000005</v>
      </c>
      <c r="E13776" t="s">
        <v>9</v>
      </c>
    </row>
    <row r="13777" spans="1:5" x14ac:dyDescent="0.35">
      <c r="A13777" t="s">
        <v>63</v>
      </c>
      <c r="B13777" t="s">
        <v>13</v>
      </c>
      <c r="C13777" s="1">
        <v>44958</v>
      </c>
      <c r="D13777">
        <v>2.9176739999999999</v>
      </c>
      <c r="E13777" t="s">
        <v>9</v>
      </c>
    </row>
    <row r="13778" spans="1:5" x14ac:dyDescent="0.35">
      <c r="A13778" t="s">
        <v>241</v>
      </c>
      <c r="B13778" t="s">
        <v>13</v>
      </c>
      <c r="C13778" s="1">
        <v>44958</v>
      </c>
      <c r="D13778">
        <v>0.67609399999999997</v>
      </c>
      <c r="E13778" t="s">
        <v>9</v>
      </c>
    </row>
    <row r="13779" spans="1:5" x14ac:dyDescent="0.35">
      <c r="A13779" t="s">
        <v>314</v>
      </c>
      <c r="B13779" t="s">
        <v>13</v>
      </c>
      <c r="C13779" s="1">
        <v>44958</v>
      </c>
      <c r="D13779">
        <v>2.0632929999999998</v>
      </c>
      <c r="E13779" t="s">
        <v>9</v>
      </c>
    </row>
    <row r="13780" spans="1:5" x14ac:dyDescent="0.35">
      <c r="A13780" t="s">
        <v>56</v>
      </c>
      <c r="B13780" t="s">
        <v>313</v>
      </c>
      <c r="C13780" s="1">
        <v>44958</v>
      </c>
      <c r="D13780">
        <v>7.7270000000000005E-2</v>
      </c>
      <c r="E13780" t="s">
        <v>9</v>
      </c>
    </row>
    <row r="13781" spans="1:5" x14ac:dyDescent="0.35">
      <c r="A13781" t="s">
        <v>58</v>
      </c>
      <c r="B13781" t="s">
        <v>313</v>
      </c>
      <c r="C13781" s="1">
        <v>44958</v>
      </c>
      <c r="D13781">
        <v>5.0486000000000003E-2</v>
      </c>
      <c r="E13781" t="s">
        <v>9</v>
      </c>
    </row>
    <row r="13782" spans="1:5" x14ac:dyDescent="0.35">
      <c r="A13782" t="s">
        <v>60</v>
      </c>
      <c r="B13782" t="s">
        <v>313</v>
      </c>
      <c r="C13782" s="1">
        <v>44958</v>
      </c>
      <c r="D13782">
        <v>0.78173700000000002</v>
      </c>
      <c r="E13782" t="s">
        <v>9</v>
      </c>
    </row>
    <row r="13783" spans="1:5" x14ac:dyDescent="0.35">
      <c r="A13783" t="s">
        <v>308</v>
      </c>
      <c r="B13783" t="s">
        <v>313</v>
      </c>
      <c r="C13783" s="1">
        <v>44958</v>
      </c>
      <c r="D13783">
        <v>9.0507000000000004E-2</v>
      </c>
      <c r="E13783" t="s">
        <v>9</v>
      </c>
    </row>
    <row r="13784" spans="1:5" x14ac:dyDescent="0.35">
      <c r="A13784" t="s">
        <v>56</v>
      </c>
      <c r="B13784" t="s">
        <v>13</v>
      </c>
      <c r="C13784" s="1">
        <v>44958</v>
      </c>
      <c r="D13784">
        <v>0.43712200000000001</v>
      </c>
      <c r="E13784" t="s">
        <v>9</v>
      </c>
    </row>
    <row r="13785" spans="1:5" x14ac:dyDescent="0.35">
      <c r="A13785" t="s">
        <v>58</v>
      </c>
      <c r="B13785" t="s">
        <v>13</v>
      </c>
      <c r="C13785" s="1">
        <v>44958</v>
      </c>
      <c r="D13785">
        <v>0.28560099999999999</v>
      </c>
      <c r="E13785" t="s">
        <v>9</v>
      </c>
    </row>
    <row r="13786" spans="1:5" x14ac:dyDescent="0.35">
      <c r="A13786" t="s">
        <v>60</v>
      </c>
      <c r="B13786" t="s">
        <v>13</v>
      </c>
      <c r="C13786" s="1">
        <v>44958</v>
      </c>
      <c r="D13786">
        <v>4.4223369999999997</v>
      </c>
      <c r="E13786" t="s">
        <v>9</v>
      </c>
    </row>
    <row r="13787" spans="1:5" x14ac:dyDescent="0.35">
      <c r="A13787" t="s">
        <v>308</v>
      </c>
      <c r="B13787" t="s">
        <v>13</v>
      </c>
      <c r="C13787" s="1">
        <v>44958</v>
      </c>
      <c r="D13787">
        <v>0.51200199999999996</v>
      </c>
      <c r="E13787" t="s">
        <v>9</v>
      </c>
    </row>
    <row r="13788" spans="1:5" x14ac:dyDescent="0.35">
      <c r="A13788" t="s">
        <v>62</v>
      </c>
      <c r="B13788" t="s">
        <v>13</v>
      </c>
      <c r="C13788" s="1">
        <v>44958</v>
      </c>
      <c r="D13788">
        <v>10.152542</v>
      </c>
      <c r="E13788" t="s">
        <v>9</v>
      </c>
    </row>
    <row r="13789" spans="1:5" x14ac:dyDescent="0.35">
      <c r="A13789" t="s">
        <v>62</v>
      </c>
      <c r="B13789" t="s">
        <v>315</v>
      </c>
      <c r="C13789" s="1">
        <v>44958</v>
      </c>
      <c r="D13789">
        <v>1085.550665</v>
      </c>
      <c r="E13789" t="s">
        <v>9</v>
      </c>
    </row>
    <row r="13790" spans="1:5" x14ac:dyDescent="0.35">
      <c r="A13790" t="s">
        <v>62</v>
      </c>
      <c r="B13790" t="s">
        <v>316</v>
      </c>
      <c r="C13790" s="1">
        <v>44958</v>
      </c>
      <c r="D13790">
        <v>77.902332999999999</v>
      </c>
      <c r="E13790" t="s">
        <v>9</v>
      </c>
    </row>
    <row r="13791" spans="1:5" x14ac:dyDescent="0.35">
      <c r="A13791" t="s">
        <v>55</v>
      </c>
      <c r="B13791" t="s">
        <v>316</v>
      </c>
      <c r="C13791" s="1">
        <v>44958</v>
      </c>
      <c r="D13791">
        <v>7.2103330000000003</v>
      </c>
      <c r="E13791" t="s">
        <v>9</v>
      </c>
    </row>
    <row r="13792" spans="1:5" x14ac:dyDescent="0.35">
      <c r="A13792" t="s">
        <v>63</v>
      </c>
      <c r="B13792" t="s">
        <v>316</v>
      </c>
      <c r="C13792" s="1">
        <v>44958</v>
      </c>
      <c r="D13792">
        <v>70.691999999999993</v>
      </c>
      <c r="E13792" t="s">
        <v>9</v>
      </c>
    </row>
    <row r="13793" spans="1:5" x14ac:dyDescent="0.35">
      <c r="A13793" t="s">
        <v>56</v>
      </c>
      <c r="B13793" t="s">
        <v>316</v>
      </c>
      <c r="C13793" s="1">
        <v>44958</v>
      </c>
      <c r="D13793">
        <v>28.025333</v>
      </c>
      <c r="E13793" t="s">
        <v>9</v>
      </c>
    </row>
    <row r="13794" spans="1:5" x14ac:dyDescent="0.35">
      <c r="A13794" t="s">
        <v>58</v>
      </c>
      <c r="B13794" t="s">
        <v>316</v>
      </c>
      <c r="C13794" s="1">
        <v>44958</v>
      </c>
      <c r="D13794">
        <v>13.666667</v>
      </c>
      <c r="E13794" t="s">
        <v>9</v>
      </c>
    </row>
    <row r="13795" spans="1:5" x14ac:dyDescent="0.35">
      <c r="A13795" t="s">
        <v>60</v>
      </c>
      <c r="B13795" t="s">
        <v>316</v>
      </c>
      <c r="C13795" s="1">
        <v>44958</v>
      </c>
      <c r="D13795">
        <v>22</v>
      </c>
      <c r="E13795" t="s">
        <v>9</v>
      </c>
    </row>
    <row r="13796" spans="1:5" x14ac:dyDescent="0.35">
      <c r="A13796" t="s">
        <v>308</v>
      </c>
      <c r="B13796" t="s">
        <v>316</v>
      </c>
      <c r="C13796" s="1">
        <v>44958</v>
      </c>
      <c r="D13796">
        <v>7</v>
      </c>
      <c r="E13796" t="s">
        <v>9</v>
      </c>
    </row>
    <row r="13797" spans="1:5" x14ac:dyDescent="0.35">
      <c r="A13797" t="s">
        <v>62</v>
      </c>
      <c r="B13797" t="s">
        <v>124</v>
      </c>
      <c r="C13797" s="1">
        <v>44958</v>
      </c>
      <c r="D13797">
        <v>-4.2527249999999999</v>
      </c>
      <c r="E13797" t="s">
        <v>9</v>
      </c>
    </row>
    <row r="13798" spans="1:5" x14ac:dyDescent="0.35">
      <c r="A13798" t="s">
        <v>55</v>
      </c>
      <c r="B13798" t="s">
        <v>124</v>
      </c>
      <c r="C13798" s="1">
        <v>44958</v>
      </c>
      <c r="D13798">
        <v>-0.41820000000000002</v>
      </c>
      <c r="E13798" t="s">
        <v>9</v>
      </c>
    </row>
    <row r="13799" spans="1:5" x14ac:dyDescent="0.35">
      <c r="A13799" t="s">
        <v>63</v>
      </c>
      <c r="B13799" t="s">
        <v>124</v>
      </c>
      <c r="C13799" s="1">
        <v>44958</v>
      </c>
      <c r="D13799">
        <v>-3.834524</v>
      </c>
      <c r="E13799" t="s">
        <v>9</v>
      </c>
    </row>
    <row r="13800" spans="1:5" x14ac:dyDescent="0.35">
      <c r="A13800" t="s">
        <v>56</v>
      </c>
      <c r="B13800" t="s">
        <v>124</v>
      </c>
      <c r="C13800" s="1">
        <v>44958</v>
      </c>
      <c r="D13800">
        <v>5.7937289999999999</v>
      </c>
      <c r="E13800" t="s">
        <v>9</v>
      </c>
    </row>
    <row r="13801" spans="1:5" x14ac:dyDescent="0.35">
      <c r="A13801" t="s">
        <v>58</v>
      </c>
      <c r="B13801" t="s">
        <v>124</v>
      </c>
      <c r="C13801" s="1">
        <v>44958</v>
      </c>
      <c r="D13801">
        <v>0.528532</v>
      </c>
      <c r="E13801" t="s">
        <v>9</v>
      </c>
    </row>
    <row r="13802" spans="1:5" x14ac:dyDescent="0.35">
      <c r="A13802" t="s">
        <v>60</v>
      </c>
      <c r="B13802" t="s">
        <v>124</v>
      </c>
      <c r="C13802" s="1">
        <v>44958</v>
      </c>
      <c r="D13802">
        <v>-4.7505100000000002</v>
      </c>
      <c r="E13802" t="s">
        <v>9</v>
      </c>
    </row>
    <row r="13803" spans="1:5" x14ac:dyDescent="0.35">
      <c r="A13803" t="s">
        <v>308</v>
      </c>
      <c r="B13803" t="s">
        <v>124</v>
      </c>
      <c r="C13803" s="1">
        <v>44958</v>
      </c>
      <c r="D13803">
        <v>-5.4062749999999999</v>
      </c>
      <c r="E13803" t="s">
        <v>9</v>
      </c>
    </row>
    <row r="13804" spans="1:5" x14ac:dyDescent="0.35">
      <c r="A13804" t="s">
        <v>56</v>
      </c>
      <c r="B13804" t="s">
        <v>21</v>
      </c>
      <c r="C13804" s="1">
        <v>44958</v>
      </c>
      <c r="D13804">
        <v>19.881622</v>
      </c>
      <c r="E13804" t="s">
        <v>9</v>
      </c>
    </row>
    <row r="13805" spans="1:5" x14ac:dyDescent="0.35">
      <c r="A13805" t="s">
        <v>58</v>
      </c>
      <c r="B13805" t="s">
        <v>21</v>
      </c>
      <c r="C13805" s="1">
        <v>44958</v>
      </c>
      <c r="D13805">
        <v>6.3237019999999999</v>
      </c>
      <c r="E13805" t="s">
        <v>9</v>
      </c>
    </row>
    <row r="13806" spans="1:5" x14ac:dyDescent="0.35">
      <c r="A13806" t="s">
        <v>60</v>
      </c>
      <c r="B13806" t="s">
        <v>21</v>
      </c>
      <c r="C13806" s="1">
        <v>44958</v>
      </c>
      <c r="D13806">
        <v>22.103449999999999</v>
      </c>
      <c r="E13806" t="s">
        <v>9</v>
      </c>
    </row>
    <row r="13807" spans="1:5" x14ac:dyDescent="0.35">
      <c r="A13807" t="s">
        <v>308</v>
      </c>
      <c r="B13807" t="s">
        <v>21</v>
      </c>
      <c r="C13807" s="1">
        <v>44958</v>
      </c>
      <c r="D13807">
        <v>19.710312999999999</v>
      </c>
      <c r="E13807" t="s">
        <v>9</v>
      </c>
    </row>
    <row r="13808" spans="1:5" x14ac:dyDescent="0.35">
      <c r="A13808" t="s">
        <v>56</v>
      </c>
      <c r="B13808" t="s">
        <v>313</v>
      </c>
      <c r="C13808" s="1">
        <v>44958</v>
      </c>
      <c r="D13808">
        <v>0.29229500000000003</v>
      </c>
      <c r="E13808" t="s">
        <v>9</v>
      </c>
    </row>
    <row r="13809" spans="1:5" x14ac:dyDescent="0.35">
      <c r="A13809" t="s">
        <v>58</v>
      </c>
      <c r="B13809" t="s">
        <v>313</v>
      </c>
      <c r="C13809" s="1">
        <v>44958</v>
      </c>
      <c r="D13809">
        <v>9.2969999999999997E-2</v>
      </c>
      <c r="E13809" t="s">
        <v>9</v>
      </c>
    </row>
    <row r="13810" spans="1:5" x14ac:dyDescent="0.35">
      <c r="A13810" t="s">
        <v>60</v>
      </c>
      <c r="B13810" t="s">
        <v>313</v>
      </c>
      <c r="C13810" s="1">
        <v>44958</v>
      </c>
      <c r="D13810">
        <v>0.32496000000000003</v>
      </c>
      <c r="E13810" t="s">
        <v>9</v>
      </c>
    </row>
    <row r="13811" spans="1:5" x14ac:dyDescent="0.35">
      <c r="A13811" t="s">
        <v>308</v>
      </c>
      <c r="B13811" t="s">
        <v>313</v>
      </c>
      <c r="C13811" s="1">
        <v>44958</v>
      </c>
      <c r="D13811">
        <v>0.28977599999999998</v>
      </c>
      <c r="E13811" t="s">
        <v>9</v>
      </c>
    </row>
    <row r="13812" spans="1:5" x14ac:dyDescent="0.35">
      <c r="A13812" t="s">
        <v>63</v>
      </c>
      <c r="B13812" t="s">
        <v>21</v>
      </c>
      <c r="C13812" s="1">
        <v>44958</v>
      </c>
      <c r="D13812">
        <v>67.313834</v>
      </c>
      <c r="E13812" t="s">
        <v>9</v>
      </c>
    </row>
    <row r="13813" spans="1:5" x14ac:dyDescent="0.35">
      <c r="A13813" t="s">
        <v>241</v>
      </c>
      <c r="B13813" t="s">
        <v>21</v>
      </c>
      <c r="C13813" s="1">
        <v>44958</v>
      </c>
      <c r="D13813">
        <v>0.45940599999999998</v>
      </c>
      <c r="E13813" t="s">
        <v>9</v>
      </c>
    </row>
    <row r="13814" spans="1:5" x14ac:dyDescent="0.35">
      <c r="A13814" t="s">
        <v>314</v>
      </c>
      <c r="B13814" t="s">
        <v>21</v>
      </c>
      <c r="C13814" s="1">
        <v>44958</v>
      </c>
      <c r="D13814">
        <v>0.24584700000000001</v>
      </c>
      <c r="E13814" t="s">
        <v>9</v>
      </c>
    </row>
    <row r="13815" spans="1:5" x14ac:dyDescent="0.35">
      <c r="A13815" t="s">
        <v>55</v>
      </c>
      <c r="B13815" t="s">
        <v>21</v>
      </c>
      <c r="C13815" s="1">
        <v>44958</v>
      </c>
      <c r="D13815">
        <v>2.1736469999999999</v>
      </c>
      <c r="E13815" t="s">
        <v>9</v>
      </c>
    </row>
    <row r="13816" spans="1:5" x14ac:dyDescent="0.35">
      <c r="A13816" t="s">
        <v>312</v>
      </c>
      <c r="B13816" t="s">
        <v>21</v>
      </c>
      <c r="C13816" s="1">
        <v>44958</v>
      </c>
      <c r="D13816">
        <v>0.49032199999999998</v>
      </c>
      <c r="E13816" t="s">
        <v>9</v>
      </c>
    </row>
    <row r="13817" spans="1:5" x14ac:dyDescent="0.35">
      <c r="A13817" t="s">
        <v>62</v>
      </c>
      <c r="B13817" t="s">
        <v>21</v>
      </c>
      <c r="C13817" s="1">
        <v>44958</v>
      </c>
      <c r="D13817">
        <v>70.683055999999993</v>
      </c>
      <c r="E13817" t="s">
        <v>9</v>
      </c>
    </row>
    <row r="13818" spans="1:5" x14ac:dyDescent="0.35">
      <c r="A13818" t="s">
        <v>62</v>
      </c>
      <c r="B13818" t="s">
        <v>92</v>
      </c>
      <c r="C13818" s="1">
        <v>44958</v>
      </c>
      <c r="D13818">
        <v>144.33266499999999</v>
      </c>
      <c r="E13818" t="s">
        <v>9</v>
      </c>
    </row>
    <row r="13819" spans="1:5" x14ac:dyDescent="0.35">
      <c r="A13819" t="s">
        <v>62</v>
      </c>
      <c r="B13819" t="s">
        <v>317</v>
      </c>
      <c r="C13819" s="1">
        <v>44958</v>
      </c>
      <c r="D13819">
        <v>941.21799999999996</v>
      </c>
      <c r="E13819" t="s">
        <v>9</v>
      </c>
    </row>
    <row r="13820" spans="1:5" x14ac:dyDescent="0.35">
      <c r="A13820" t="s">
        <v>62</v>
      </c>
      <c r="B13820" t="s">
        <v>317</v>
      </c>
      <c r="C13820" s="1">
        <v>44958</v>
      </c>
      <c r="D13820">
        <v>941.21799999999996</v>
      </c>
      <c r="E13820" t="s">
        <v>9</v>
      </c>
    </row>
    <row r="13821" spans="1:5" x14ac:dyDescent="0.35">
      <c r="A13821" t="s">
        <v>55</v>
      </c>
      <c r="B13821" t="s">
        <v>317</v>
      </c>
      <c r="C13821" s="1">
        <v>44958</v>
      </c>
      <c r="D13821">
        <v>35.804000000000002</v>
      </c>
      <c r="E13821" t="s">
        <v>9</v>
      </c>
    </row>
    <row r="13822" spans="1:5" x14ac:dyDescent="0.35">
      <c r="A13822" t="s">
        <v>55</v>
      </c>
      <c r="B13822" t="s">
        <v>317</v>
      </c>
      <c r="C13822" s="1">
        <v>44958</v>
      </c>
      <c r="D13822">
        <v>35.804000000000002</v>
      </c>
      <c r="E13822" t="s">
        <v>9</v>
      </c>
    </row>
    <row r="13823" spans="1:5" x14ac:dyDescent="0.35">
      <c r="A13823" t="s">
        <v>63</v>
      </c>
      <c r="B13823" t="s">
        <v>317</v>
      </c>
      <c r="C13823" s="1">
        <v>44958</v>
      </c>
      <c r="D13823">
        <v>905.41399999999999</v>
      </c>
      <c r="E13823" t="s">
        <v>9</v>
      </c>
    </row>
    <row r="13824" spans="1:5" x14ac:dyDescent="0.35">
      <c r="A13824" t="s">
        <v>56</v>
      </c>
      <c r="B13824" t="s">
        <v>317</v>
      </c>
      <c r="C13824" s="1">
        <v>44958</v>
      </c>
      <c r="D13824">
        <v>348.41399999999999</v>
      </c>
      <c r="E13824" t="s">
        <v>9</v>
      </c>
    </row>
    <row r="13825" spans="1:5" x14ac:dyDescent="0.35">
      <c r="A13825" t="s">
        <v>58</v>
      </c>
      <c r="B13825" t="s">
        <v>317</v>
      </c>
      <c r="C13825" s="1">
        <v>44958</v>
      </c>
      <c r="D13825">
        <v>148</v>
      </c>
      <c r="E13825" t="s">
        <v>9</v>
      </c>
    </row>
    <row r="13826" spans="1:5" x14ac:dyDescent="0.35">
      <c r="A13826" t="s">
        <v>60</v>
      </c>
      <c r="B13826" t="s">
        <v>317</v>
      </c>
      <c r="C13826" s="1">
        <v>44958</v>
      </c>
      <c r="D13826">
        <v>274</v>
      </c>
      <c r="E13826" t="s">
        <v>9</v>
      </c>
    </row>
    <row r="13827" spans="1:5" x14ac:dyDescent="0.35">
      <c r="A13827" t="s">
        <v>308</v>
      </c>
      <c r="B13827" t="s">
        <v>317</v>
      </c>
      <c r="C13827" s="1">
        <v>44958</v>
      </c>
      <c r="D13827">
        <v>135</v>
      </c>
      <c r="E13827" t="s">
        <v>9</v>
      </c>
    </row>
    <row r="13828" spans="1:5" x14ac:dyDescent="0.35">
      <c r="A13828" t="s">
        <v>62</v>
      </c>
      <c r="B13828" t="s">
        <v>317</v>
      </c>
      <c r="C13828" s="1">
        <v>44958</v>
      </c>
      <c r="D13828">
        <v>941.21799999999996</v>
      </c>
      <c r="E13828" t="s">
        <v>12</v>
      </c>
    </row>
    <row r="13829" spans="1:5" x14ac:dyDescent="0.35">
      <c r="A13829" t="s">
        <v>62</v>
      </c>
      <c r="B13829" t="s">
        <v>313</v>
      </c>
      <c r="C13829" s="1">
        <v>44958</v>
      </c>
      <c r="D13829">
        <v>0</v>
      </c>
      <c r="E13829" t="s">
        <v>9</v>
      </c>
    </row>
    <row r="13830" spans="1:5" x14ac:dyDescent="0.35">
      <c r="A13830" t="s">
        <v>55</v>
      </c>
      <c r="B13830" t="s">
        <v>317</v>
      </c>
      <c r="C13830" s="1">
        <v>44958</v>
      </c>
      <c r="D13830">
        <v>35.804000000000002</v>
      </c>
      <c r="E13830" t="s">
        <v>12</v>
      </c>
    </row>
    <row r="13831" spans="1:5" x14ac:dyDescent="0.35">
      <c r="A13831" t="s">
        <v>55</v>
      </c>
      <c r="B13831" t="s">
        <v>313</v>
      </c>
      <c r="C13831" s="1">
        <v>44958</v>
      </c>
      <c r="D13831">
        <v>0</v>
      </c>
      <c r="E13831" t="s">
        <v>9</v>
      </c>
    </row>
    <row r="13832" spans="1:5" x14ac:dyDescent="0.35">
      <c r="A13832" t="s">
        <v>62</v>
      </c>
      <c r="B13832" t="s">
        <v>311</v>
      </c>
      <c r="C13832" s="1">
        <v>44986</v>
      </c>
      <c r="D13832">
        <v>941.21799999999996</v>
      </c>
      <c r="E13832" t="s">
        <v>9</v>
      </c>
    </row>
    <row r="13833" spans="1:5" x14ac:dyDescent="0.35">
      <c r="A13833" t="s">
        <v>55</v>
      </c>
      <c r="B13833" t="s">
        <v>311</v>
      </c>
      <c r="C13833" s="1">
        <v>44986</v>
      </c>
      <c r="D13833">
        <v>35.804000000000002</v>
      </c>
      <c r="E13833" t="s">
        <v>9</v>
      </c>
    </row>
    <row r="13834" spans="1:5" x14ac:dyDescent="0.35">
      <c r="A13834" t="s">
        <v>63</v>
      </c>
      <c r="B13834" t="s">
        <v>311</v>
      </c>
      <c r="C13834" s="1">
        <v>44986</v>
      </c>
      <c r="D13834">
        <v>905.41399999999999</v>
      </c>
      <c r="E13834" t="s">
        <v>9</v>
      </c>
    </row>
    <row r="13835" spans="1:5" x14ac:dyDescent="0.35">
      <c r="A13835" t="s">
        <v>56</v>
      </c>
      <c r="B13835" t="s">
        <v>311</v>
      </c>
      <c r="C13835" s="1">
        <v>44986</v>
      </c>
      <c r="D13835">
        <v>348.41399999999999</v>
      </c>
      <c r="E13835" t="s">
        <v>9</v>
      </c>
    </row>
    <row r="13836" spans="1:5" x14ac:dyDescent="0.35">
      <c r="A13836" t="s">
        <v>58</v>
      </c>
      <c r="B13836" t="s">
        <v>311</v>
      </c>
      <c r="C13836" s="1">
        <v>44986</v>
      </c>
      <c r="D13836">
        <v>148</v>
      </c>
      <c r="E13836" t="s">
        <v>9</v>
      </c>
    </row>
    <row r="13837" spans="1:5" x14ac:dyDescent="0.35">
      <c r="A13837" t="s">
        <v>60</v>
      </c>
      <c r="B13837" t="s">
        <v>311</v>
      </c>
      <c r="C13837" s="1">
        <v>44986</v>
      </c>
      <c r="D13837">
        <v>274</v>
      </c>
      <c r="E13837" t="s">
        <v>9</v>
      </c>
    </row>
    <row r="13838" spans="1:5" x14ac:dyDescent="0.35">
      <c r="A13838" t="s">
        <v>308</v>
      </c>
      <c r="B13838" t="s">
        <v>311</v>
      </c>
      <c r="C13838" s="1">
        <v>44986</v>
      </c>
      <c r="D13838">
        <v>135</v>
      </c>
      <c r="E13838" t="s">
        <v>9</v>
      </c>
    </row>
    <row r="13839" spans="1:5" x14ac:dyDescent="0.35">
      <c r="A13839" t="s">
        <v>55</v>
      </c>
      <c r="B13839" t="s">
        <v>13</v>
      </c>
      <c r="C13839" s="1">
        <v>44986</v>
      </c>
      <c r="D13839">
        <v>0.53717800000000004</v>
      </c>
      <c r="E13839" t="s">
        <v>9</v>
      </c>
    </row>
    <row r="13840" spans="1:5" x14ac:dyDescent="0.35">
      <c r="A13840" t="s">
        <v>312</v>
      </c>
      <c r="B13840" t="s">
        <v>13</v>
      </c>
      <c r="C13840" s="1">
        <v>44986</v>
      </c>
      <c r="D13840">
        <v>2.1633010000000001</v>
      </c>
      <c r="E13840" t="s">
        <v>9</v>
      </c>
    </row>
    <row r="13841" spans="1:5" x14ac:dyDescent="0.35">
      <c r="A13841" t="s">
        <v>63</v>
      </c>
      <c r="B13841" t="s">
        <v>13</v>
      </c>
      <c r="C13841" s="1">
        <v>44986</v>
      </c>
      <c r="D13841">
        <v>5.0684430000000003</v>
      </c>
      <c r="E13841" t="s">
        <v>9</v>
      </c>
    </row>
    <row r="13842" spans="1:5" x14ac:dyDescent="0.35">
      <c r="A13842" t="s">
        <v>241</v>
      </c>
      <c r="B13842" t="s">
        <v>13</v>
      </c>
      <c r="C13842" s="1">
        <v>44986</v>
      </c>
      <c r="D13842">
        <v>0.81502600000000003</v>
      </c>
      <c r="E13842" t="s">
        <v>9</v>
      </c>
    </row>
    <row r="13843" spans="1:5" x14ac:dyDescent="0.35">
      <c r="A13843" t="s">
        <v>314</v>
      </c>
      <c r="B13843" t="s">
        <v>13</v>
      </c>
      <c r="C13843" s="1">
        <v>44986</v>
      </c>
      <c r="D13843">
        <v>0.25083800000000001</v>
      </c>
      <c r="E13843" t="s">
        <v>9</v>
      </c>
    </row>
    <row r="13844" spans="1:5" x14ac:dyDescent="0.35">
      <c r="A13844" t="s">
        <v>56</v>
      </c>
      <c r="B13844" t="s">
        <v>313</v>
      </c>
      <c r="C13844" s="1">
        <v>44986</v>
      </c>
      <c r="D13844">
        <v>0.112058</v>
      </c>
      <c r="E13844" t="s">
        <v>9</v>
      </c>
    </row>
    <row r="13845" spans="1:5" x14ac:dyDescent="0.35">
      <c r="A13845" t="s">
        <v>58</v>
      </c>
      <c r="B13845" t="s">
        <v>313</v>
      </c>
      <c r="C13845" s="1">
        <v>44986</v>
      </c>
      <c r="D13845">
        <v>5.7145000000000001E-2</v>
      </c>
      <c r="E13845" t="s">
        <v>9</v>
      </c>
    </row>
    <row r="13846" spans="1:5" x14ac:dyDescent="0.35">
      <c r="A13846" t="s">
        <v>60</v>
      </c>
      <c r="B13846" t="s">
        <v>313</v>
      </c>
      <c r="C13846" s="1">
        <v>44986</v>
      </c>
      <c r="D13846">
        <v>0.74693799999999999</v>
      </c>
      <c r="E13846" t="s">
        <v>9</v>
      </c>
    </row>
    <row r="13847" spans="1:5" x14ac:dyDescent="0.35">
      <c r="A13847" t="s">
        <v>308</v>
      </c>
      <c r="B13847" t="s">
        <v>313</v>
      </c>
      <c r="C13847" s="1">
        <v>44986</v>
      </c>
      <c r="D13847">
        <v>8.3860000000000004E-2</v>
      </c>
      <c r="E13847" t="s">
        <v>9</v>
      </c>
    </row>
    <row r="13848" spans="1:5" x14ac:dyDescent="0.35">
      <c r="A13848" t="s">
        <v>56</v>
      </c>
      <c r="B13848" t="s">
        <v>13</v>
      </c>
      <c r="C13848" s="1">
        <v>44986</v>
      </c>
      <c r="D13848">
        <v>0.68739600000000001</v>
      </c>
      <c r="E13848" t="s">
        <v>9</v>
      </c>
    </row>
    <row r="13849" spans="1:5" x14ac:dyDescent="0.35">
      <c r="A13849" t="s">
        <v>58</v>
      </c>
      <c r="B13849" t="s">
        <v>13</v>
      </c>
      <c r="C13849" s="1">
        <v>44986</v>
      </c>
      <c r="D13849">
        <v>0.350545</v>
      </c>
      <c r="E13849" t="s">
        <v>9</v>
      </c>
    </row>
    <row r="13850" spans="1:5" x14ac:dyDescent="0.35">
      <c r="A13850" t="s">
        <v>60</v>
      </c>
      <c r="B13850" t="s">
        <v>13</v>
      </c>
      <c r="C13850" s="1">
        <v>44986</v>
      </c>
      <c r="D13850">
        <v>4.5819450000000002</v>
      </c>
      <c r="E13850" t="s">
        <v>9</v>
      </c>
    </row>
    <row r="13851" spans="1:5" x14ac:dyDescent="0.35">
      <c r="A13851" t="s">
        <v>308</v>
      </c>
      <c r="B13851" t="s">
        <v>13</v>
      </c>
      <c r="C13851" s="1">
        <v>44986</v>
      </c>
      <c r="D13851">
        <v>0.51442100000000002</v>
      </c>
      <c r="E13851" t="s">
        <v>9</v>
      </c>
    </row>
    <row r="13852" spans="1:5" x14ac:dyDescent="0.35">
      <c r="A13852" t="s">
        <v>62</v>
      </c>
      <c r="B13852" t="s">
        <v>13</v>
      </c>
      <c r="C13852" s="1">
        <v>44986</v>
      </c>
      <c r="D13852">
        <v>8.8347859999999994</v>
      </c>
      <c r="E13852" t="s">
        <v>9</v>
      </c>
    </row>
    <row r="13853" spans="1:5" x14ac:dyDescent="0.35">
      <c r="A13853" t="s">
        <v>62</v>
      </c>
      <c r="B13853" t="s">
        <v>315</v>
      </c>
      <c r="C13853" s="1">
        <v>44986</v>
      </c>
      <c r="D13853">
        <v>950.05278599999997</v>
      </c>
      <c r="E13853" t="s">
        <v>9</v>
      </c>
    </row>
    <row r="13854" spans="1:5" x14ac:dyDescent="0.35">
      <c r="A13854" t="s">
        <v>62</v>
      </c>
      <c r="B13854" t="s">
        <v>316</v>
      </c>
      <c r="C13854" s="1">
        <v>44986</v>
      </c>
      <c r="D13854">
        <v>80.512203999999997</v>
      </c>
      <c r="E13854" t="s">
        <v>9</v>
      </c>
    </row>
    <row r="13855" spans="1:5" x14ac:dyDescent="0.35">
      <c r="A13855" t="s">
        <v>55</v>
      </c>
      <c r="B13855" t="s">
        <v>316</v>
      </c>
      <c r="C13855" s="1">
        <v>44986</v>
      </c>
      <c r="D13855">
        <v>6.9034630000000003</v>
      </c>
      <c r="E13855" t="s">
        <v>9</v>
      </c>
    </row>
    <row r="13856" spans="1:5" x14ac:dyDescent="0.35">
      <c r="A13856" t="s">
        <v>63</v>
      </c>
      <c r="B13856" t="s">
        <v>316</v>
      </c>
      <c r="C13856" s="1">
        <v>44986</v>
      </c>
      <c r="D13856">
        <v>73.608740999999995</v>
      </c>
      <c r="E13856" t="s">
        <v>9</v>
      </c>
    </row>
    <row r="13857" spans="1:5" x14ac:dyDescent="0.35">
      <c r="A13857" t="s">
        <v>56</v>
      </c>
      <c r="B13857" t="s">
        <v>316</v>
      </c>
      <c r="C13857" s="1">
        <v>44986</v>
      </c>
      <c r="D13857">
        <v>29.608740999999998</v>
      </c>
      <c r="E13857" t="s">
        <v>9</v>
      </c>
    </row>
    <row r="13858" spans="1:5" x14ac:dyDescent="0.35">
      <c r="A13858" t="s">
        <v>58</v>
      </c>
      <c r="B13858" t="s">
        <v>316</v>
      </c>
      <c r="C13858" s="1">
        <v>44986</v>
      </c>
      <c r="D13858">
        <v>13.666667</v>
      </c>
      <c r="E13858" t="s">
        <v>9</v>
      </c>
    </row>
    <row r="13859" spans="1:5" x14ac:dyDescent="0.35">
      <c r="A13859" t="s">
        <v>60</v>
      </c>
      <c r="B13859" t="s">
        <v>316</v>
      </c>
      <c r="C13859" s="1">
        <v>44986</v>
      </c>
      <c r="D13859">
        <v>23</v>
      </c>
      <c r="E13859" t="s">
        <v>9</v>
      </c>
    </row>
    <row r="13860" spans="1:5" x14ac:dyDescent="0.35">
      <c r="A13860" t="s">
        <v>308</v>
      </c>
      <c r="B13860" t="s">
        <v>316</v>
      </c>
      <c r="C13860" s="1">
        <v>44986</v>
      </c>
      <c r="D13860">
        <v>7.3333329999999997</v>
      </c>
      <c r="E13860" t="s">
        <v>9</v>
      </c>
    </row>
    <row r="13861" spans="1:5" x14ac:dyDescent="0.35">
      <c r="A13861" t="s">
        <v>62</v>
      </c>
      <c r="B13861" t="s">
        <v>124</v>
      </c>
      <c r="C13861" s="1">
        <v>44986</v>
      </c>
      <c r="D13861">
        <v>-0.843194</v>
      </c>
      <c r="E13861" t="s">
        <v>9</v>
      </c>
    </row>
    <row r="13862" spans="1:5" x14ac:dyDescent="0.35">
      <c r="A13862" t="s">
        <v>55</v>
      </c>
      <c r="B13862" t="s">
        <v>124</v>
      </c>
      <c r="C13862" s="1">
        <v>44986</v>
      </c>
      <c r="D13862">
        <v>-3.0622760000000002</v>
      </c>
      <c r="E13862" t="s">
        <v>9</v>
      </c>
    </row>
    <row r="13863" spans="1:5" x14ac:dyDescent="0.35">
      <c r="A13863" t="s">
        <v>63</v>
      </c>
      <c r="B13863" t="s">
        <v>124</v>
      </c>
      <c r="C13863" s="1">
        <v>44986</v>
      </c>
      <c r="D13863">
        <v>2.2190820000000002</v>
      </c>
      <c r="E13863" t="s">
        <v>9</v>
      </c>
    </row>
    <row r="13864" spans="1:5" x14ac:dyDescent="0.35">
      <c r="A13864" t="s">
        <v>56</v>
      </c>
      <c r="B13864" t="s">
        <v>124</v>
      </c>
      <c r="C13864" s="1">
        <v>44986</v>
      </c>
      <c r="D13864">
        <v>-3.0453540000000001</v>
      </c>
      <c r="E13864" t="s">
        <v>9</v>
      </c>
    </row>
    <row r="13865" spans="1:5" x14ac:dyDescent="0.35">
      <c r="A13865" t="s">
        <v>58</v>
      </c>
      <c r="B13865" t="s">
        <v>124</v>
      </c>
      <c r="C13865" s="1">
        <v>44986</v>
      </c>
      <c r="D13865">
        <v>-2.136085</v>
      </c>
      <c r="E13865" t="s">
        <v>9</v>
      </c>
    </row>
    <row r="13866" spans="1:5" x14ac:dyDescent="0.35">
      <c r="A13866" t="s">
        <v>60</v>
      </c>
      <c r="B13866" t="s">
        <v>124</v>
      </c>
      <c r="C13866" s="1">
        <v>44986</v>
      </c>
      <c r="D13866">
        <v>6.5524310000000003</v>
      </c>
      <c r="E13866" t="s">
        <v>9</v>
      </c>
    </row>
    <row r="13867" spans="1:5" x14ac:dyDescent="0.35">
      <c r="A13867" t="s">
        <v>308</v>
      </c>
      <c r="B13867" t="s">
        <v>124</v>
      </c>
      <c r="C13867" s="1">
        <v>44986</v>
      </c>
      <c r="D13867">
        <v>0.84809000000000001</v>
      </c>
      <c r="E13867" t="s">
        <v>9</v>
      </c>
    </row>
    <row r="13868" spans="1:5" x14ac:dyDescent="0.35">
      <c r="A13868" t="s">
        <v>56</v>
      </c>
      <c r="B13868" t="s">
        <v>21</v>
      </c>
      <c r="C13868" s="1">
        <v>44986</v>
      </c>
      <c r="D13868">
        <v>15.799272</v>
      </c>
      <c r="E13868" t="s">
        <v>9</v>
      </c>
    </row>
    <row r="13869" spans="1:5" x14ac:dyDescent="0.35">
      <c r="A13869" t="s">
        <v>58</v>
      </c>
      <c r="B13869" t="s">
        <v>21</v>
      </c>
      <c r="C13869" s="1">
        <v>44986</v>
      </c>
      <c r="D13869">
        <v>8.0572149999999993</v>
      </c>
      <c r="E13869" t="s">
        <v>9</v>
      </c>
    </row>
    <row r="13870" spans="1:5" x14ac:dyDescent="0.35">
      <c r="A13870" t="s">
        <v>60</v>
      </c>
      <c r="B13870" t="s">
        <v>21</v>
      </c>
      <c r="C13870" s="1">
        <v>44986</v>
      </c>
      <c r="D13870">
        <v>14.690645999999999</v>
      </c>
      <c r="E13870" t="s">
        <v>9</v>
      </c>
    </row>
    <row r="13871" spans="1:5" x14ac:dyDescent="0.35">
      <c r="A13871" t="s">
        <v>308</v>
      </c>
      <c r="B13871" t="s">
        <v>21</v>
      </c>
      <c r="C13871" s="1">
        <v>44986</v>
      </c>
      <c r="D13871">
        <v>12.515786</v>
      </c>
      <c r="E13871" t="s">
        <v>9</v>
      </c>
    </row>
    <row r="13872" spans="1:5" x14ac:dyDescent="0.35">
      <c r="A13872" t="s">
        <v>56</v>
      </c>
      <c r="B13872" t="s">
        <v>313</v>
      </c>
      <c r="C13872" s="1">
        <v>44986</v>
      </c>
      <c r="D13872">
        <v>0.30940800000000002</v>
      </c>
      <c r="E13872" t="s">
        <v>9</v>
      </c>
    </row>
    <row r="13873" spans="1:5" x14ac:dyDescent="0.35">
      <c r="A13873" t="s">
        <v>58</v>
      </c>
      <c r="B13873" t="s">
        <v>313</v>
      </c>
      <c r="C13873" s="1">
        <v>44986</v>
      </c>
      <c r="D13873">
        <v>0.15779000000000001</v>
      </c>
      <c r="E13873" t="s">
        <v>9</v>
      </c>
    </row>
    <row r="13874" spans="1:5" x14ac:dyDescent="0.35">
      <c r="A13874" t="s">
        <v>60</v>
      </c>
      <c r="B13874" t="s">
        <v>313</v>
      </c>
      <c r="C13874" s="1">
        <v>44986</v>
      </c>
      <c r="D13874">
        <v>0.28769699999999998</v>
      </c>
      <c r="E13874" t="s">
        <v>9</v>
      </c>
    </row>
    <row r="13875" spans="1:5" x14ac:dyDescent="0.35">
      <c r="A13875" t="s">
        <v>308</v>
      </c>
      <c r="B13875" t="s">
        <v>313</v>
      </c>
      <c r="C13875" s="1">
        <v>44986</v>
      </c>
      <c r="D13875">
        <v>0.24510499999999999</v>
      </c>
      <c r="E13875" t="s">
        <v>9</v>
      </c>
    </row>
    <row r="13876" spans="1:5" x14ac:dyDescent="0.35">
      <c r="A13876" t="s">
        <v>63</v>
      </c>
      <c r="B13876" t="s">
        <v>21</v>
      </c>
      <c r="C13876" s="1">
        <v>44986</v>
      </c>
      <c r="D13876">
        <v>50.174331000000002</v>
      </c>
      <c r="E13876" t="s">
        <v>9</v>
      </c>
    </row>
    <row r="13877" spans="1:5" x14ac:dyDescent="0.35">
      <c r="A13877" t="s">
        <v>241</v>
      </c>
      <c r="B13877" t="s">
        <v>21</v>
      </c>
      <c r="C13877" s="1">
        <v>44986</v>
      </c>
      <c r="D13877">
        <v>0.56284199999999995</v>
      </c>
      <c r="E13877" t="s">
        <v>9</v>
      </c>
    </row>
    <row r="13878" spans="1:5" x14ac:dyDescent="0.35">
      <c r="A13878" t="s">
        <v>314</v>
      </c>
      <c r="B13878" t="s">
        <v>21</v>
      </c>
      <c r="C13878" s="1">
        <v>44986</v>
      </c>
      <c r="D13878">
        <v>0.32574599999999998</v>
      </c>
      <c r="E13878" t="s">
        <v>9</v>
      </c>
    </row>
    <row r="13879" spans="1:5" x14ac:dyDescent="0.35">
      <c r="A13879" t="s">
        <v>55</v>
      </c>
      <c r="B13879" t="s">
        <v>21</v>
      </c>
      <c r="C13879" s="1">
        <v>44986</v>
      </c>
      <c r="D13879">
        <v>0.71418700000000002</v>
      </c>
      <c r="E13879" t="s">
        <v>9</v>
      </c>
    </row>
    <row r="13880" spans="1:5" x14ac:dyDescent="0.35">
      <c r="A13880" t="s">
        <v>312</v>
      </c>
      <c r="B13880" t="s">
        <v>21</v>
      </c>
      <c r="C13880" s="1">
        <v>44986</v>
      </c>
      <c r="D13880">
        <v>0.59437399999999996</v>
      </c>
      <c r="E13880" t="s">
        <v>9</v>
      </c>
    </row>
    <row r="13881" spans="1:5" x14ac:dyDescent="0.35">
      <c r="A13881" t="s">
        <v>62</v>
      </c>
      <c r="B13881" t="s">
        <v>21</v>
      </c>
      <c r="C13881" s="1">
        <v>44986</v>
      </c>
      <c r="D13881">
        <v>52.371479999999998</v>
      </c>
      <c r="E13881" t="s">
        <v>9</v>
      </c>
    </row>
    <row r="13882" spans="1:5" x14ac:dyDescent="0.35">
      <c r="A13882" t="s">
        <v>62</v>
      </c>
      <c r="B13882" t="s">
        <v>92</v>
      </c>
      <c r="C13882" s="1">
        <v>44986</v>
      </c>
      <c r="D13882">
        <v>132.04049000000001</v>
      </c>
      <c r="E13882" t="s">
        <v>9</v>
      </c>
    </row>
    <row r="13883" spans="1:5" x14ac:dyDescent="0.35">
      <c r="A13883" t="s">
        <v>62</v>
      </c>
      <c r="B13883" t="s">
        <v>317</v>
      </c>
      <c r="C13883" s="1">
        <v>44986</v>
      </c>
      <c r="D13883">
        <v>818.01229499999999</v>
      </c>
      <c r="E13883" t="s">
        <v>9</v>
      </c>
    </row>
    <row r="13884" spans="1:5" x14ac:dyDescent="0.35">
      <c r="A13884" t="s">
        <v>62</v>
      </c>
      <c r="B13884" t="s">
        <v>317</v>
      </c>
      <c r="C13884" s="1">
        <v>44986</v>
      </c>
      <c r="D13884">
        <v>818.01229499999999</v>
      </c>
      <c r="E13884" t="s">
        <v>9</v>
      </c>
    </row>
    <row r="13885" spans="1:5" x14ac:dyDescent="0.35">
      <c r="A13885" t="s">
        <v>55</v>
      </c>
      <c r="B13885" t="s">
        <v>317</v>
      </c>
      <c r="C13885" s="1">
        <v>44986</v>
      </c>
      <c r="D13885">
        <v>33.354728999999999</v>
      </c>
      <c r="E13885" t="s">
        <v>9</v>
      </c>
    </row>
    <row r="13886" spans="1:5" x14ac:dyDescent="0.35">
      <c r="A13886" t="s">
        <v>55</v>
      </c>
      <c r="B13886" t="s">
        <v>317</v>
      </c>
      <c r="C13886" s="1">
        <v>44986</v>
      </c>
      <c r="D13886">
        <v>33.354728999999999</v>
      </c>
      <c r="E13886" t="s">
        <v>9</v>
      </c>
    </row>
    <row r="13887" spans="1:5" x14ac:dyDescent="0.35">
      <c r="A13887" t="s">
        <v>63</v>
      </c>
      <c r="B13887" t="s">
        <v>317</v>
      </c>
      <c r="C13887" s="1">
        <v>44986</v>
      </c>
      <c r="D13887">
        <v>784.65756599999997</v>
      </c>
      <c r="E13887" t="s">
        <v>9</v>
      </c>
    </row>
    <row r="13888" spans="1:5" x14ac:dyDescent="0.35">
      <c r="A13888" t="s">
        <v>56</v>
      </c>
      <c r="B13888" t="s">
        <v>317</v>
      </c>
      <c r="C13888" s="1">
        <v>44986</v>
      </c>
      <c r="D13888">
        <v>306.73873800000001</v>
      </c>
      <c r="E13888" t="s">
        <v>9</v>
      </c>
    </row>
    <row r="13889" spans="1:5" x14ac:dyDescent="0.35">
      <c r="A13889" t="s">
        <v>58</v>
      </c>
      <c r="B13889" t="s">
        <v>317</v>
      </c>
      <c r="C13889" s="1">
        <v>44986</v>
      </c>
      <c r="D13889">
        <v>128.76274799999999</v>
      </c>
      <c r="E13889" t="s">
        <v>9</v>
      </c>
    </row>
    <row r="13890" spans="1:5" x14ac:dyDescent="0.35">
      <c r="A13890" t="s">
        <v>60</v>
      </c>
      <c r="B13890" t="s">
        <v>317</v>
      </c>
      <c r="C13890" s="1">
        <v>44986</v>
      </c>
      <c r="D13890">
        <v>234.33886799999999</v>
      </c>
      <c r="E13890" t="s">
        <v>9</v>
      </c>
    </row>
    <row r="13891" spans="1:5" x14ac:dyDescent="0.35">
      <c r="A13891" t="s">
        <v>308</v>
      </c>
      <c r="B13891" t="s">
        <v>317</v>
      </c>
      <c r="C13891" s="1">
        <v>44986</v>
      </c>
      <c r="D13891">
        <v>114.817212</v>
      </c>
      <c r="E13891" t="s">
        <v>9</v>
      </c>
    </row>
    <row r="13892" spans="1:5" x14ac:dyDescent="0.35">
      <c r="A13892" t="s">
        <v>62</v>
      </c>
      <c r="B13892" t="s">
        <v>311</v>
      </c>
      <c r="C13892" s="1">
        <v>45017</v>
      </c>
      <c r="D13892">
        <v>818.01229499999999</v>
      </c>
      <c r="E13892" t="s">
        <v>9</v>
      </c>
    </row>
    <row r="13893" spans="1:5" x14ac:dyDescent="0.35">
      <c r="A13893" t="s">
        <v>55</v>
      </c>
      <c r="B13893" t="s">
        <v>311</v>
      </c>
      <c r="C13893" s="1">
        <v>45017</v>
      </c>
      <c r="D13893">
        <v>33.354728999999999</v>
      </c>
      <c r="E13893" t="s">
        <v>9</v>
      </c>
    </row>
    <row r="13894" spans="1:5" x14ac:dyDescent="0.35">
      <c r="A13894" t="s">
        <v>63</v>
      </c>
      <c r="B13894" t="s">
        <v>311</v>
      </c>
      <c r="C13894" s="1">
        <v>45017</v>
      </c>
      <c r="D13894">
        <v>784.65756599999997</v>
      </c>
      <c r="E13894" t="s">
        <v>9</v>
      </c>
    </row>
    <row r="13895" spans="1:5" x14ac:dyDescent="0.35">
      <c r="A13895" t="s">
        <v>56</v>
      </c>
      <c r="B13895" t="s">
        <v>311</v>
      </c>
      <c r="C13895" s="1">
        <v>45017</v>
      </c>
      <c r="D13895">
        <v>306.73873800000001</v>
      </c>
      <c r="E13895" t="s">
        <v>9</v>
      </c>
    </row>
    <row r="13896" spans="1:5" x14ac:dyDescent="0.35">
      <c r="A13896" t="s">
        <v>58</v>
      </c>
      <c r="B13896" t="s">
        <v>311</v>
      </c>
      <c r="C13896" s="1">
        <v>45017</v>
      </c>
      <c r="D13896">
        <v>128.76274799999999</v>
      </c>
      <c r="E13896" t="s">
        <v>9</v>
      </c>
    </row>
    <row r="13897" spans="1:5" x14ac:dyDescent="0.35">
      <c r="A13897" t="s">
        <v>60</v>
      </c>
      <c r="B13897" t="s">
        <v>311</v>
      </c>
      <c r="C13897" s="1">
        <v>45017</v>
      </c>
      <c r="D13897">
        <v>234.33886799999999</v>
      </c>
      <c r="E13897" t="s">
        <v>9</v>
      </c>
    </row>
    <row r="13898" spans="1:5" x14ac:dyDescent="0.35">
      <c r="A13898" t="s">
        <v>308</v>
      </c>
      <c r="B13898" t="s">
        <v>311</v>
      </c>
      <c r="C13898" s="1">
        <v>45017</v>
      </c>
      <c r="D13898">
        <v>114.817212</v>
      </c>
      <c r="E13898" t="s">
        <v>9</v>
      </c>
    </row>
    <row r="13899" spans="1:5" x14ac:dyDescent="0.35">
      <c r="A13899" t="s">
        <v>55</v>
      </c>
      <c r="B13899" t="s">
        <v>13</v>
      </c>
      <c r="C13899" s="1">
        <v>45017</v>
      </c>
      <c r="D13899">
        <v>3.4568699999999999</v>
      </c>
      <c r="E13899" t="s">
        <v>9</v>
      </c>
    </row>
    <row r="13900" spans="1:5" x14ac:dyDescent="0.35">
      <c r="A13900" t="s">
        <v>312</v>
      </c>
      <c r="B13900" t="s">
        <v>13</v>
      </c>
      <c r="C13900" s="1">
        <v>45017</v>
      </c>
      <c r="D13900">
        <v>1.165586</v>
      </c>
      <c r="E13900" t="s">
        <v>9</v>
      </c>
    </row>
    <row r="13901" spans="1:5" x14ac:dyDescent="0.35">
      <c r="A13901" t="s">
        <v>63</v>
      </c>
      <c r="B13901" t="s">
        <v>13</v>
      </c>
      <c r="C13901" s="1">
        <v>45017</v>
      </c>
      <c r="D13901">
        <v>5.532667</v>
      </c>
      <c r="E13901" t="s">
        <v>9</v>
      </c>
    </row>
    <row r="13902" spans="1:5" x14ac:dyDescent="0.35">
      <c r="A13902" t="s">
        <v>241</v>
      </c>
      <c r="B13902" t="s">
        <v>13</v>
      </c>
      <c r="C13902" s="1">
        <v>45017</v>
      </c>
      <c r="D13902">
        <v>0.70693799999999996</v>
      </c>
      <c r="E13902" t="s">
        <v>9</v>
      </c>
    </row>
    <row r="13903" spans="1:5" x14ac:dyDescent="0.35">
      <c r="A13903" t="s">
        <v>314</v>
      </c>
      <c r="B13903" t="s">
        <v>13</v>
      </c>
      <c r="C13903" s="1">
        <v>45017</v>
      </c>
      <c r="D13903">
        <v>1.11E-4</v>
      </c>
      <c r="E13903" t="s">
        <v>9</v>
      </c>
    </row>
    <row r="13904" spans="1:5" x14ac:dyDescent="0.35">
      <c r="A13904" t="s">
        <v>56</v>
      </c>
      <c r="B13904" t="s">
        <v>313</v>
      </c>
      <c r="C13904" s="1">
        <v>45017</v>
      </c>
      <c r="D13904">
        <v>0.112058</v>
      </c>
      <c r="E13904" t="s">
        <v>9</v>
      </c>
    </row>
    <row r="13905" spans="1:5" x14ac:dyDescent="0.35">
      <c r="A13905" t="s">
        <v>58</v>
      </c>
      <c r="B13905" t="s">
        <v>313</v>
      </c>
      <c r="C13905" s="1">
        <v>45017</v>
      </c>
      <c r="D13905">
        <v>5.7145000000000001E-2</v>
      </c>
      <c r="E13905" t="s">
        <v>9</v>
      </c>
    </row>
    <row r="13906" spans="1:5" x14ac:dyDescent="0.35">
      <c r="A13906" t="s">
        <v>60</v>
      </c>
      <c r="B13906" t="s">
        <v>313</v>
      </c>
      <c r="C13906" s="1">
        <v>45017</v>
      </c>
      <c r="D13906">
        <v>0.74693799999999999</v>
      </c>
      <c r="E13906" t="s">
        <v>9</v>
      </c>
    </row>
    <row r="13907" spans="1:5" x14ac:dyDescent="0.35">
      <c r="A13907" t="s">
        <v>308</v>
      </c>
      <c r="B13907" t="s">
        <v>313</v>
      </c>
      <c r="C13907" s="1">
        <v>45017</v>
      </c>
      <c r="D13907">
        <v>8.3860000000000004E-2</v>
      </c>
      <c r="E13907" t="s">
        <v>9</v>
      </c>
    </row>
    <row r="13908" spans="1:5" x14ac:dyDescent="0.35">
      <c r="A13908" t="s">
        <v>56</v>
      </c>
      <c r="B13908" t="s">
        <v>13</v>
      </c>
      <c r="C13908" s="1">
        <v>45017</v>
      </c>
      <c r="D13908">
        <v>0.69920800000000005</v>
      </c>
      <c r="E13908" t="s">
        <v>9</v>
      </c>
    </row>
    <row r="13909" spans="1:5" x14ac:dyDescent="0.35">
      <c r="A13909" t="s">
        <v>58</v>
      </c>
      <c r="B13909" t="s">
        <v>13</v>
      </c>
      <c r="C13909" s="1">
        <v>45017</v>
      </c>
      <c r="D13909">
        <v>0.35656900000000002</v>
      </c>
      <c r="E13909" t="s">
        <v>9</v>
      </c>
    </row>
    <row r="13910" spans="1:5" x14ac:dyDescent="0.35">
      <c r="A13910" t="s">
        <v>60</v>
      </c>
      <c r="B13910" t="s">
        <v>13</v>
      </c>
      <c r="C13910" s="1">
        <v>45017</v>
      </c>
      <c r="D13910">
        <v>4.660679</v>
      </c>
      <c r="E13910" t="s">
        <v>9</v>
      </c>
    </row>
    <row r="13911" spans="1:5" x14ac:dyDescent="0.35">
      <c r="A13911" t="s">
        <v>308</v>
      </c>
      <c r="B13911" t="s">
        <v>13</v>
      </c>
      <c r="C13911" s="1">
        <v>45017</v>
      </c>
      <c r="D13911">
        <v>0.52325999999999995</v>
      </c>
      <c r="E13911" t="s">
        <v>9</v>
      </c>
    </row>
    <row r="13912" spans="1:5" x14ac:dyDescent="0.35">
      <c r="A13912" t="s">
        <v>62</v>
      </c>
      <c r="B13912" t="s">
        <v>13</v>
      </c>
      <c r="C13912" s="1">
        <v>45017</v>
      </c>
      <c r="D13912">
        <v>10.862171999999999</v>
      </c>
      <c r="E13912" t="s">
        <v>9</v>
      </c>
    </row>
    <row r="13913" spans="1:5" x14ac:dyDescent="0.35">
      <c r="A13913" t="s">
        <v>62</v>
      </c>
      <c r="B13913" t="s">
        <v>315</v>
      </c>
      <c r="C13913" s="1">
        <v>45017</v>
      </c>
      <c r="D13913">
        <v>828.87446799999998</v>
      </c>
      <c r="E13913" t="s">
        <v>9</v>
      </c>
    </row>
    <row r="13914" spans="1:5" x14ac:dyDescent="0.35">
      <c r="A13914" t="s">
        <v>62</v>
      </c>
      <c r="B13914" t="s">
        <v>316</v>
      </c>
      <c r="C13914" s="1">
        <v>45017</v>
      </c>
      <c r="D13914">
        <v>80.512203999999997</v>
      </c>
      <c r="E13914" t="s">
        <v>9</v>
      </c>
    </row>
    <row r="13915" spans="1:5" x14ac:dyDescent="0.35">
      <c r="A13915" t="s">
        <v>55</v>
      </c>
      <c r="B13915" t="s">
        <v>316</v>
      </c>
      <c r="C13915" s="1">
        <v>45017</v>
      </c>
      <c r="D13915">
        <v>6.9034630000000003</v>
      </c>
      <c r="E13915" t="s">
        <v>9</v>
      </c>
    </row>
    <row r="13916" spans="1:5" x14ac:dyDescent="0.35">
      <c r="A13916" t="s">
        <v>63</v>
      </c>
      <c r="B13916" t="s">
        <v>316</v>
      </c>
      <c r="C13916" s="1">
        <v>45017</v>
      </c>
      <c r="D13916">
        <v>73.608740999999995</v>
      </c>
      <c r="E13916" t="s">
        <v>9</v>
      </c>
    </row>
    <row r="13917" spans="1:5" x14ac:dyDescent="0.35">
      <c r="A13917" t="s">
        <v>56</v>
      </c>
      <c r="B13917" t="s">
        <v>316</v>
      </c>
      <c r="C13917" s="1">
        <v>45017</v>
      </c>
      <c r="D13917">
        <v>29.608740999999998</v>
      </c>
      <c r="E13917" t="s">
        <v>9</v>
      </c>
    </row>
    <row r="13918" spans="1:5" x14ac:dyDescent="0.35">
      <c r="A13918" t="s">
        <v>58</v>
      </c>
      <c r="B13918" t="s">
        <v>316</v>
      </c>
      <c r="C13918" s="1">
        <v>45017</v>
      </c>
      <c r="D13918">
        <v>13.666667</v>
      </c>
      <c r="E13918" t="s">
        <v>9</v>
      </c>
    </row>
    <row r="13919" spans="1:5" x14ac:dyDescent="0.35">
      <c r="A13919" t="s">
        <v>60</v>
      </c>
      <c r="B13919" t="s">
        <v>316</v>
      </c>
      <c r="C13919" s="1">
        <v>45017</v>
      </c>
      <c r="D13919">
        <v>23</v>
      </c>
      <c r="E13919" t="s">
        <v>9</v>
      </c>
    </row>
    <row r="13920" spans="1:5" x14ac:dyDescent="0.35">
      <c r="A13920" t="s">
        <v>308</v>
      </c>
      <c r="B13920" t="s">
        <v>316</v>
      </c>
      <c r="C13920" s="1">
        <v>45017</v>
      </c>
      <c r="D13920">
        <v>7.3333329999999997</v>
      </c>
      <c r="E13920" t="s">
        <v>9</v>
      </c>
    </row>
    <row r="13921" spans="1:5" x14ac:dyDescent="0.35">
      <c r="A13921" t="s">
        <v>62</v>
      </c>
      <c r="B13921" t="s">
        <v>124</v>
      </c>
      <c r="C13921" s="1">
        <v>45017</v>
      </c>
      <c r="D13921">
        <v>-0.843194</v>
      </c>
      <c r="E13921" t="s">
        <v>9</v>
      </c>
    </row>
    <row r="13922" spans="1:5" x14ac:dyDescent="0.35">
      <c r="A13922" t="s">
        <v>55</v>
      </c>
      <c r="B13922" t="s">
        <v>124</v>
      </c>
      <c r="C13922" s="1">
        <v>45017</v>
      </c>
      <c r="D13922">
        <v>-3.0622760000000002</v>
      </c>
      <c r="E13922" t="s">
        <v>9</v>
      </c>
    </row>
    <row r="13923" spans="1:5" x14ac:dyDescent="0.35">
      <c r="A13923" t="s">
        <v>63</v>
      </c>
      <c r="B13923" t="s">
        <v>124</v>
      </c>
      <c r="C13923" s="1">
        <v>45017</v>
      </c>
      <c r="D13923">
        <v>2.2190820000000002</v>
      </c>
      <c r="E13923" t="s">
        <v>9</v>
      </c>
    </row>
    <row r="13924" spans="1:5" x14ac:dyDescent="0.35">
      <c r="A13924" t="s">
        <v>56</v>
      </c>
      <c r="B13924" t="s">
        <v>124</v>
      </c>
      <c r="C13924" s="1">
        <v>45017</v>
      </c>
      <c r="D13924">
        <v>-3.0453540000000001</v>
      </c>
      <c r="E13924" t="s">
        <v>9</v>
      </c>
    </row>
    <row r="13925" spans="1:5" x14ac:dyDescent="0.35">
      <c r="A13925" t="s">
        <v>58</v>
      </c>
      <c r="B13925" t="s">
        <v>124</v>
      </c>
      <c r="C13925" s="1">
        <v>45017</v>
      </c>
      <c r="D13925">
        <v>-2.136085</v>
      </c>
      <c r="E13925" t="s">
        <v>9</v>
      </c>
    </row>
    <row r="13926" spans="1:5" x14ac:dyDescent="0.35">
      <c r="A13926" t="s">
        <v>60</v>
      </c>
      <c r="B13926" t="s">
        <v>124</v>
      </c>
      <c r="C13926" s="1">
        <v>45017</v>
      </c>
      <c r="D13926">
        <v>6.5524310000000003</v>
      </c>
      <c r="E13926" t="s">
        <v>9</v>
      </c>
    </row>
    <row r="13927" spans="1:5" x14ac:dyDescent="0.35">
      <c r="A13927" t="s">
        <v>308</v>
      </c>
      <c r="B13927" t="s">
        <v>124</v>
      </c>
      <c r="C13927" s="1">
        <v>45017</v>
      </c>
      <c r="D13927">
        <v>0.84809000000000001</v>
      </c>
      <c r="E13927" t="s">
        <v>9</v>
      </c>
    </row>
    <row r="13928" spans="1:5" x14ac:dyDescent="0.35">
      <c r="A13928" t="s">
        <v>56</v>
      </c>
      <c r="B13928" t="s">
        <v>21</v>
      </c>
      <c r="C13928" s="1">
        <v>45017</v>
      </c>
      <c r="D13928">
        <v>15.861219</v>
      </c>
      <c r="E13928" t="s">
        <v>9</v>
      </c>
    </row>
    <row r="13929" spans="1:5" x14ac:dyDescent="0.35">
      <c r="A13929" t="s">
        <v>58</v>
      </c>
      <c r="B13929" t="s">
        <v>21</v>
      </c>
      <c r="C13929" s="1">
        <v>45017</v>
      </c>
      <c r="D13929">
        <v>8.0888069999999992</v>
      </c>
      <c r="E13929" t="s">
        <v>9</v>
      </c>
    </row>
    <row r="13930" spans="1:5" x14ac:dyDescent="0.35">
      <c r="A13930" t="s">
        <v>60</v>
      </c>
      <c r="B13930" t="s">
        <v>21</v>
      </c>
      <c r="C13930" s="1">
        <v>45017</v>
      </c>
      <c r="D13930">
        <v>14.748246999999999</v>
      </c>
      <c r="E13930" t="s">
        <v>9</v>
      </c>
    </row>
    <row r="13931" spans="1:5" x14ac:dyDescent="0.35">
      <c r="A13931" t="s">
        <v>308</v>
      </c>
      <c r="B13931" t="s">
        <v>21</v>
      </c>
      <c r="C13931" s="1">
        <v>45017</v>
      </c>
      <c r="D13931">
        <v>12.564859</v>
      </c>
      <c r="E13931" t="s">
        <v>9</v>
      </c>
    </row>
    <row r="13932" spans="1:5" x14ac:dyDescent="0.35">
      <c r="A13932" t="s">
        <v>56</v>
      </c>
      <c r="B13932" t="s">
        <v>313</v>
      </c>
      <c r="C13932" s="1">
        <v>45017</v>
      </c>
      <c r="D13932">
        <v>0.30940800000000002</v>
      </c>
      <c r="E13932" t="s">
        <v>9</v>
      </c>
    </row>
    <row r="13933" spans="1:5" x14ac:dyDescent="0.35">
      <c r="A13933" t="s">
        <v>58</v>
      </c>
      <c r="B13933" t="s">
        <v>313</v>
      </c>
      <c r="C13933" s="1">
        <v>45017</v>
      </c>
      <c r="D13933">
        <v>0.15779000000000001</v>
      </c>
      <c r="E13933" t="s">
        <v>9</v>
      </c>
    </row>
    <row r="13934" spans="1:5" x14ac:dyDescent="0.35">
      <c r="A13934" t="s">
        <v>60</v>
      </c>
      <c r="B13934" t="s">
        <v>313</v>
      </c>
      <c r="C13934" s="1">
        <v>45017</v>
      </c>
      <c r="D13934">
        <v>0.28769699999999998</v>
      </c>
      <c r="E13934" t="s">
        <v>9</v>
      </c>
    </row>
    <row r="13935" spans="1:5" x14ac:dyDescent="0.35">
      <c r="A13935" t="s">
        <v>308</v>
      </c>
      <c r="B13935" t="s">
        <v>313</v>
      </c>
      <c r="C13935" s="1">
        <v>45017</v>
      </c>
      <c r="D13935">
        <v>0.24510499999999999</v>
      </c>
      <c r="E13935" t="s">
        <v>9</v>
      </c>
    </row>
    <row r="13936" spans="1:5" x14ac:dyDescent="0.35">
      <c r="A13936" t="s">
        <v>63</v>
      </c>
      <c r="B13936" t="s">
        <v>21</v>
      </c>
      <c r="C13936" s="1">
        <v>45017</v>
      </c>
      <c r="D13936">
        <v>50.484558</v>
      </c>
      <c r="E13936" t="s">
        <v>9</v>
      </c>
    </row>
    <row r="13937" spans="1:5" x14ac:dyDescent="0.35">
      <c r="A13937" t="s">
        <v>241</v>
      </c>
      <c r="B13937" t="s">
        <v>21</v>
      </c>
      <c r="C13937" s="1">
        <v>45017</v>
      </c>
      <c r="D13937">
        <v>0.54332800000000003</v>
      </c>
      <c r="E13937" t="s">
        <v>9</v>
      </c>
    </row>
    <row r="13938" spans="1:5" x14ac:dyDescent="0.35">
      <c r="A13938" t="s">
        <v>314</v>
      </c>
      <c r="B13938" t="s">
        <v>21</v>
      </c>
      <c r="C13938" s="1">
        <v>45017</v>
      </c>
      <c r="D13938">
        <v>0.23524700000000001</v>
      </c>
      <c r="E13938" t="s">
        <v>9</v>
      </c>
    </row>
    <row r="13939" spans="1:5" x14ac:dyDescent="0.35">
      <c r="A13939" t="s">
        <v>55</v>
      </c>
      <c r="B13939" t="s">
        <v>21</v>
      </c>
      <c r="C13939" s="1">
        <v>45017</v>
      </c>
      <c r="D13939">
        <v>2.7776770000000002</v>
      </c>
      <c r="E13939" t="s">
        <v>9</v>
      </c>
    </row>
    <row r="13940" spans="1:5" x14ac:dyDescent="0.35">
      <c r="A13940" t="s">
        <v>312</v>
      </c>
      <c r="B13940" t="s">
        <v>21</v>
      </c>
      <c r="C13940" s="1">
        <v>45017</v>
      </c>
      <c r="D13940">
        <v>4.3820999999999999E-2</v>
      </c>
      <c r="E13940" t="s">
        <v>9</v>
      </c>
    </row>
    <row r="13941" spans="1:5" x14ac:dyDescent="0.35">
      <c r="A13941" t="s">
        <v>62</v>
      </c>
      <c r="B13941" t="s">
        <v>21</v>
      </c>
      <c r="C13941" s="1">
        <v>45017</v>
      </c>
      <c r="D13941">
        <v>54.084629999999997</v>
      </c>
      <c r="E13941" t="s">
        <v>9</v>
      </c>
    </row>
    <row r="13942" spans="1:5" x14ac:dyDescent="0.35">
      <c r="A13942" t="s">
        <v>62</v>
      </c>
      <c r="B13942" t="s">
        <v>92</v>
      </c>
      <c r="C13942" s="1">
        <v>45017</v>
      </c>
      <c r="D13942">
        <v>133.75363999999999</v>
      </c>
      <c r="E13942" t="s">
        <v>9</v>
      </c>
    </row>
    <row r="13943" spans="1:5" x14ac:dyDescent="0.35">
      <c r="A13943" t="s">
        <v>62</v>
      </c>
      <c r="B13943" t="s">
        <v>317</v>
      </c>
      <c r="C13943" s="1">
        <v>45017</v>
      </c>
      <c r="D13943">
        <v>695.12082699999996</v>
      </c>
      <c r="E13943" t="s">
        <v>9</v>
      </c>
    </row>
    <row r="13944" spans="1:5" x14ac:dyDescent="0.35">
      <c r="A13944" t="s">
        <v>62</v>
      </c>
      <c r="B13944" t="s">
        <v>317</v>
      </c>
      <c r="C13944" s="1">
        <v>45017</v>
      </c>
      <c r="D13944">
        <v>695.12082699999996</v>
      </c>
      <c r="E13944" t="s">
        <v>9</v>
      </c>
    </row>
    <row r="13945" spans="1:5" x14ac:dyDescent="0.35">
      <c r="A13945" t="s">
        <v>55</v>
      </c>
      <c r="B13945" t="s">
        <v>317</v>
      </c>
      <c r="C13945" s="1">
        <v>45017</v>
      </c>
      <c r="D13945">
        <v>31.314499999999999</v>
      </c>
      <c r="E13945" t="s">
        <v>9</v>
      </c>
    </row>
    <row r="13946" spans="1:5" x14ac:dyDescent="0.35">
      <c r="A13946" t="s">
        <v>55</v>
      </c>
      <c r="B13946" t="s">
        <v>317</v>
      </c>
      <c r="C13946" s="1">
        <v>45017</v>
      </c>
      <c r="D13946">
        <v>31.314499999999999</v>
      </c>
      <c r="E13946" t="s">
        <v>9</v>
      </c>
    </row>
    <row r="13947" spans="1:5" x14ac:dyDescent="0.35">
      <c r="A13947" t="s">
        <v>63</v>
      </c>
      <c r="B13947" t="s">
        <v>317</v>
      </c>
      <c r="C13947" s="1">
        <v>45017</v>
      </c>
      <c r="D13947">
        <v>663.80632700000001</v>
      </c>
      <c r="E13947" t="s">
        <v>9</v>
      </c>
    </row>
    <row r="13948" spans="1:5" x14ac:dyDescent="0.35">
      <c r="A13948" t="s">
        <v>56</v>
      </c>
      <c r="B13948" t="s">
        <v>317</v>
      </c>
      <c r="C13948" s="1">
        <v>45017</v>
      </c>
      <c r="D13948">
        <v>265.01334000000003</v>
      </c>
      <c r="E13948" t="s">
        <v>9</v>
      </c>
    </row>
    <row r="13949" spans="1:5" x14ac:dyDescent="0.35">
      <c r="A13949" t="s">
        <v>58</v>
      </c>
      <c r="B13949" t="s">
        <v>317</v>
      </c>
      <c r="C13949" s="1">
        <v>45017</v>
      </c>
      <c r="D13949">
        <v>109.49992899999999</v>
      </c>
      <c r="E13949" t="s">
        <v>9</v>
      </c>
    </row>
    <row r="13950" spans="1:5" x14ac:dyDescent="0.35">
      <c r="A13950" t="s">
        <v>60</v>
      </c>
      <c r="B13950" t="s">
        <v>317</v>
      </c>
      <c r="C13950" s="1">
        <v>45017</v>
      </c>
      <c r="D13950">
        <v>194.69887</v>
      </c>
      <c r="E13950" t="s">
        <v>9</v>
      </c>
    </row>
    <row r="13951" spans="1:5" x14ac:dyDescent="0.35">
      <c r="A13951" t="s">
        <v>308</v>
      </c>
      <c r="B13951" t="s">
        <v>317</v>
      </c>
      <c r="C13951" s="1">
        <v>45017</v>
      </c>
      <c r="D13951">
        <v>94.594189999999998</v>
      </c>
      <c r="E13951" t="s">
        <v>9</v>
      </c>
    </row>
    <row r="13952" spans="1:5" x14ac:dyDescent="0.35">
      <c r="A13952" t="s">
        <v>62</v>
      </c>
      <c r="B13952" t="s">
        <v>311</v>
      </c>
      <c r="C13952" s="1">
        <v>45047</v>
      </c>
      <c r="D13952">
        <v>695.12082699999996</v>
      </c>
      <c r="E13952" t="s">
        <v>9</v>
      </c>
    </row>
    <row r="13953" spans="1:5" x14ac:dyDescent="0.35">
      <c r="A13953" t="s">
        <v>55</v>
      </c>
      <c r="B13953" t="s">
        <v>311</v>
      </c>
      <c r="C13953" s="1">
        <v>45047</v>
      </c>
      <c r="D13953">
        <v>31.314499999999999</v>
      </c>
      <c r="E13953" t="s">
        <v>9</v>
      </c>
    </row>
    <row r="13954" spans="1:5" x14ac:dyDescent="0.35">
      <c r="A13954" t="s">
        <v>63</v>
      </c>
      <c r="B13954" t="s">
        <v>311</v>
      </c>
      <c r="C13954" s="1">
        <v>45047</v>
      </c>
      <c r="D13954">
        <v>663.80632700000001</v>
      </c>
      <c r="E13954" t="s">
        <v>9</v>
      </c>
    </row>
    <row r="13955" spans="1:5" x14ac:dyDescent="0.35">
      <c r="A13955" t="s">
        <v>56</v>
      </c>
      <c r="B13955" t="s">
        <v>311</v>
      </c>
      <c r="C13955" s="1">
        <v>45047</v>
      </c>
      <c r="D13955">
        <v>265.01334000000003</v>
      </c>
      <c r="E13955" t="s">
        <v>9</v>
      </c>
    </row>
    <row r="13956" spans="1:5" x14ac:dyDescent="0.35">
      <c r="A13956" t="s">
        <v>58</v>
      </c>
      <c r="B13956" t="s">
        <v>311</v>
      </c>
      <c r="C13956" s="1">
        <v>45047</v>
      </c>
      <c r="D13956">
        <v>109.49992899999999</v>
      </c>
      <c r="E13956" t="s">
        <v>9</v>
      </c>
    </row>
    <row r="13957" spans="1:5" x14ac:dyDescent="0.35">
      <c r="A13957" t="s">
        <v>60</v>
      </c>
      <c r="B13957" t="s">
        <v>311</v>
      </c>
      <c r="C13957" s="1">
        <v>45047</v>
      </c>
      <c r="D13957">
        <v>194.69887</v>
      </c>
      <c r="E13957" t="s">
        <v>9</v>
      </c>
    </row>
    <row r="13958" spans="1:5" x14ac:dyDescent="0.35">
      <c r="A13958" t="s">
        <v>308</v>
      </c>
      <c r="B13958" t="s">
        <v>311</v>
      </c>
      <c r="C13958" s="1">
        <v>45047</v>
      </c>
      <c r="D13958">
        <v>94.594189999999998</v>
      </c>
      <c r="E13958" t="s">
        <v>9</v>
      </c>
    </row>
    <row r="13959" spans="1:5" x14ac:dyDescent="0.35">
      <c r="A13959" t="s">
        <v>55</v>
      </c>
      <c r="B13959" t="s">
        <v>13</v>
      </c>
      <c r="C13959" s="1">
        <v>45047</v>
      </c>
      <c r="D13959">
        <v>1.015215</v>
      </c>
      <c r="E13959" t="s">
        <v>9</v>
      </c>
    </row>
    <row r="13960" spans="1:5" x14ac:dyDescent="0.35">
      <c r="A13960" t="s">
        <v>312</v>
      </c>
      <c r="B13960" t="s">
        <v>13</v>
      </c>
      <c r="C13960" s="1">
        <v>45047</v>
      </c>
      <c r="D13960">
        <v>1.7425440000000001</v>
      </c>
      <c r="E13960" t="s">
        <v>9</v>
      </c>
    </row>
    <row r="13961" spans="1:5" x14ac:dyDescent="0.35">
      <c r="A13961" t="s">
        <v>63</v>
      </c>
      <c r="B13961" t="s">
        <v>13</v>
      </c>
      <c r="C13961" s="1">
        <v>45047</v>
      </c>
      <c r="D13961">
        <v>4.0069379999999999</v>
      </c>
      <c r="E13961" t="s">
        <v>9</v>
      </c>
    </row>
    <row r="13962" spans="1:5" x14ac:dyDescent="0.35">
      <c r="A13962" t="s">
        <v>241</v>
      </c>
      <c r="B13962" t="s">
        <v>13</v>
      </c>
      <c r="C13962" s="1">
        <v>45047</v>
      </c>
      <c r="D13962">
        <v>0.73834599999999995</v>
      </c>
      <c r="E13962" t="s">
        <v>9</v>
      </c>
    </row>
    <row r="13963" spans="1:5" x14ac:dyDescent="0.35">
      <c r="A13963" t="s">
        <v>314</v>
      </c>
      <c r="B13963" t="s">
        <v>13</v>
      </c>
      <c r="C13963" s="1">
        <v>45047</v>
      </c>
      <c r="D13963">
        <v>2.0754510000000002</v>
      </c>
      <c r="E13963" t="s">
        <v>9</v>
      </c>
    </row>
    <row r="13964" spans="1:5" x14ac:dyDescent="0.35">
      <c r="A13964" t="s">
        <v>56</v>
      </c>
      <c r="B13964" t="s">
        <v>313</v>
      </c>
      <c r="C13964" s="1">
        <v>45047</v>
      </c>
      <c r="D13964">
        <v>0.112058</v>
      </c>
      <c r="E13964" t="s">
        <v>9</v>
      </c>
    </row>
    <row r="13965" spans="1:5" x14ac:dyDescent="0.35">
      <c r="A13965" t="s">
        <v>58</v>
      </c>
      <c r="B13965" t="s">
        <v>313</v>
      </c>
      <c r="C13965" s="1">
        <v>45047</v>
      </c>
      <c r="D13965">
        <v>5.7145000000000001E-2</v>
      </c>
      <c r="E13965" t="s">
        <v>9</v>
      </c>
    </row>
    <row r="13966" spans="1:5" x14ac:dyDescent="0.35">
      <c r="A13966" t="s">
        <v>60</v>
      </c>
      <c r="B13966" t="s">
        <v>313</v>
      </c>
      <c r="C13966" s="1">
        <v>45047</v>
      </c>
      <c r="D13966">
        <v>0.74693799999999999</v>
      </c>
      <c r="E13966" t="s">
        <v>9</v>
      </c>
    </row>
    <row r="13967" spans="1:5" x14ac:dyDescent="0.35">
      <c r="A13967" t="s">
        <v>308</v>
      </c>
      <c r="B13967" t="s">
        <v>313</v>
      </c>
      <c r="C13967" s="1">
        <v>45047</v>
      </c>
      <c r="D13967">
        <v>8.3860000000000004E-2</v>
      </c>
      <c r="E13967" t="s">
        <v>9</v>
      </c>
    </row>
    <row r="13968" spans="1:5" x14ac:dyDescent="0.35">
      <c r="A13968" t="s">
        <v>56</v>
      </c>
      <c r="B13968" t="s">
        <v>13</v>
      </c>
      <c r="C13968" s="1">
        <v>45047</v>
      </c>
      <c r="D13968">
        <v>0.76431499999999997</v>
      </c>
      <c r="E13968" t="s">
        <v>9</v>
      </c>
    </row>
    <row r="13969" spans="1:5" x14ac:dyDescent="0.35">
      <c r="A13969" t="s">
        <v>58</v>
      </c>
      <c r="B13969" t="s">
        <v>13</v>
      </c>
      <c r="C13969" s="1">
        <v>45047</v>
      </c>
      <c r="D13969">
        <v>0.38977099999999998</v>
      </c>
      <c r="E13969" t="s">
        <v>9</v>
      </c>
    </row>
    <row r="13970" spans="1:5" x14ac:dyDescent="0.35">
      <c r="A13970" t="s">
        <v>60</v>
      </c>
      <c r="B13970" t="s">
        <v>13</v>
      </c>
      <c r="C13970" s="1">
        <v>45047</v>
      </c>
      <c r="D13970">
        <v>5.0946639999999999</v>
      </c>
      <c r="E13970" t="s">
        <v>9</v>
      </c>
    </row>
    <row r="13971" spans="1:5" x14ac:dyDescent="0.35">
      <c r="A13971" t="s">
        <v>308</v>
      </c>
      <c r="B13971" t="s">
        <v>13</v>
      </c>
      <c r="C13971" s="1">
        <v>45047</v>
      </c>
      <c r="D13971">
        <v>0.57198499999999997</v>
      </c>
      <c r="E13971" t="s">
        <v>9</v>
      </c>
    </row>
    <row r="13972" spans="1:5" x14ac:dyDescent="0.35">
      <c r="A13972" t="s">
        <v>62</v>
      </c>
      <c r="B13972" t="s">
        <v>13</v>
      </c>
      <c r="C13972" s="1">
        <v>45047</v>
      </c>
      <c r="D13972">
        <v>9.5784929999999999</v>
      </c>
      <c r="E13972" t="s">
        <v>9</v>
      </c>
    </row>
    <row r="13973" spans="1:5" x14ac:dyDescent="0.35">
      <c r="A13973" t="s">
        <v>62</v>
      </c>
      <c r="B13973" t="s">
        <v>315</v>
      </c>
      <c r="C13973" s="1">
        <v>45047</v>
      </c>
      <c r="D13973">
        <v>704.69932100000005</v>
      </c>
      <c r="E13973" t="s">
        <v>9</v>
      </c>
    </row>
    <row r="13974" spans="1:5" x14ac:dyDescent="0.35">
      <c r="A13974" t="s">
        <v>62</v>
      </c>
      <c r="B13974" t="s">
        <v>316</v>
      </c>
      <c r="C13974" s="1">
        <v>45047</v>
      </c>
      <c r="D13974">
        <v>80.512203999999997</v>
      </c>
      <c r="E13974" t="s">
        <v>9</v>
      </c>
    </row>
    <row r="13975" spans="1:5" x14ac:dyDescent="0.35">
      <c r="A13975" t="s">
        <v>55</v>
      </c>
      <c r="B13975" t="s">
        <v>316</v>
      </c>
      <c r="C13975" s="1">
        <v>45047</v>
      </c>
      <c r="D13975">
        <v>6.9034630000000003</v>
      </c>
      <c r="E13975" t="s">
        <v>9</v>
      </c>
    </row>
    <row r="13976" spans="1:5" x14ac:dyDescent="0.35">
      <c r="A13976" t="s">
        <v>63</v>
      </c>
      <c r="B13976" t="s">
        <v>316</v>
      </c>
      <c r="C13976" s="1">
        <v>45047</v>
      </c>
      <c r="D13976">
        <v>73.608740999999995</v>
      </c>
      <c r="E13976" t="s">
        <v>9</v>
      </c>
    </row>
    <row r="13977" spans="1:5" x14ac:dyDescent="0.35">
      <c r="A13977" t="s">
        <v>56</v>
      </c>
      <c r="B13977" t="s">
        <v>316</v>
      </c>
      <c r="C13977" s="1">
        <v>45047</v>
      </c>
      <c r="D13977">
        <v>29.608740999999998</v>
      </c>
      <c r="E13977" t="s">
        <v>9</v>
      </c>
    </row>
    <row r="13978" spans="1:5" x14ac:dyDescent="0.35">
      <c r="A13978" t="s">
        <v>58</v>
      </c>
      <c r="B13978" t="s">
        <v>316</v>
      </c>
      <c r="C13978" s="1">
        <v>45047</v>
      </c>
      <c r="D13978">
        <v>13.666667</v>
      </c>
      <c r="E13978" t="s">
        <v>9</v>
      </c>
    </row>
    <row r="13979" spans="1:5" x14ac:dyDescent="0.35">
      <c r="A13979" t="s">
        <v>60</v>
      </c>
      <c r="B13979" t="s">
        <v>316</v>
      </c>
      <c r="C13979" s="1">
        <v>45047</v>
      </c>
      <c r="D13979">
        <v>23</v>
      </c>
      <c r="E13979" t="s">
        <v>9</v>
      </c>
    </row>
    <row r="13980" spans="1:5" x14ac:dyDescent="0.35">
      <c r="A13980" t="s">
        <v>308</v>
      </c>
      <c r="B13980" t="s">
        <v>316</v>
      </c>
      <c r="C13980" s="1">
        <v>45047</v>
      </c>
      <c r="D13980">
        <v>7.3333329999999997</v>
      </c>
      <c r="E13980" t="s">
        <v>9</v>
      </c>
    </row>
    <row r="13981" spans="1:5" x14ac:dyDescent="0.35">
      <c r="A13981" t="s">
        <v>62</v>
      </c>
      <c r="B13981" t="s">
        <v>124</v>
      </c>
      <c r="C13981" s="1">
        <v>45047</v>
      </c>
      <c r="D13981">
        <v>-0.843194</v>
      </c>
      <c r="E13981" t="s">
        <v>9</v>
      </c>
    </row>
    <row r="13982" spans="1:5" x14ac:dyDescent="0.35">
      <c r="A13982" t="s">
        <v>55</v>
      </c>
      <c r="B13982" t="s">
        <v>124</v>
      </c>
      <c r="C13982" s="1">
        <v>45047</v>
      </c>
      <c r="D13982">
        <v>-3.0622760000000002</v>
      </c>
      <c r="E13982" t="s">
        <v>9</v>
      </c>
    </row>
    <row r="13983" spans="1:5" x14ac:dyDescent="0.35">
      <c r="A13983" t="s">
        <v>63</v>
      </c>
      <c r="B13983" t="s">
        <v>124</v>
      </c>
      <c r="C13983" s="1">
        <v>45047</v>
      </c>
      <c r="D13983">
        <v>2.2190820000000002</v>
      </c>
      <c r="E13983" t="s">
        <v>9</v>
      </c>
    </row>
    <row r="13984" spans="1:5" x14ac:dyDescent="0.35">
      <c r="A13984" t="s">
        <v>56</v>
      </c>
      <c r="B13984" t="s">
        <v>124</v>
      </c>
      <c r="C13984" s="1">
        <v>45047</v>
      </c>
      <c r="D13984">
        <v>-3.0453540000000001</v>
      </c>
      <c r="E13984" t="s">
        <v>9</v>
      </c>
    </row>
    <row r="13985" spans="1:5" x14ac:dyDescent="0.35">
      <c r="A13985" t="s">
        <v>58</v>
      </c>
      <c r="B13985" t="s">
        <v>124</v>
      </c>
      <c r="C13985" s="1">
        <v>45047</v>
      </c>
      <c r="D13985">
        <v>-2.136085</v>
      </c>
      <c r="E13985" t="s">
        <v>9</v>
      </c>
    </row>
    <row r="13986" spans="1:5" x14ac:dyDescent="0.35">
      <c r="A13986" t="s">
        <v>60</v>
      </c>
      <c r="B13986" t="s">
        <v>124</v>
      </c>
      <c r="C13986" s="1">
        <v>45047</v>
      </c>
      <c r="D13986">
        <v>6.5524310000000003</v>
      </c>
      <c r="E13986" t="s">
        <v>9</v>
      </c>
    </row>
    <row r="13987" spans="1:5" x14ac:dyDescent="0.35">
      <c r="A13987" t="s">
        <v>308</v>
      </c>
      <c r="B13987" t="s">
        <v>124</v>
      </c>
      <c r="C13987" s="1">
        <v>45047</v>
      </c>
      <c r="D13987">
        <v>0.84809000000000001</v>
      </c>
      <c r="E13987" t="s">
        <v>9</v>
      </c>
    </row>
    <row r="13988" spans="1:5" x14ac:dyDescent="0.35">
      <c r="A13988" t="s">
        <v>56</v>
      </c>
      <c r="B13988" t="s">
        <v>21</v>
      </c>
      <c r="C13988" s="1">
        <v>45047</v>
      </c>
      <c r="D13988">
        <v>16.391268</v>
      </c>
      <c r="E13988" t="s">
        <v>9</v>
      </c>
    </row>
    <row r="13989" spans="1:5" x14ac:dyDescent="0.35">
      <c r="A13989" t="s">
        <v>58</v>
      </c>
      <c r="B13989" t="s">
        <v>21</v>
      </c>
      <c r="C13989" s="1">
        <v>45047</v>
      </c>
      <c r="D13989">
        <v>8.3591180000000005</v>
      </c>
      <c r="E13989" t="s">
        <v>9</v>
      </c>
    </row>
    <row r="13990" spans="1:5" x14ac:dyDescent="0.35">
      <c r="A13990" t="s">
        <v>60</v>
      </c>
      <c r="B13990" t="s">
        <v>21</v>
      </c>
      <c r="C13990" s="1">
        <v>45047</v>
      </c>
      <c r="D13990">
        <v>15.241103000000001</v>
      </c>
      <c r="E13990" t="s">
        <v>9</v>
      </c>
    </row>
    <row r="13991" spans="1:5" x14ac:dyDescent="0.35">
      <c r="A13991" t="s">
        <v>308</v>
      </c>
      <c r="B13991" t="s">
        <v>21</v>
      </c>
      <c r="C13991" s="1">
        <v>45047</v>
      </c>
      <c r="D13991">
        <v>12.984750999999999</v>
      </c>
      <c r="E13991" t="s">
        <v>9</v>
      </c>
    </row>
    <row r="13992" spans="1:5" x14ac:dyDescent="0.35">
      <c r="A13992" t="s">
        <v>56</v>
      </c>
      <c r="B13992" t="s">
        <v>313</v>
      </c>
      <c r="C13992" s="1">
        <v>45047</v>
      </c>
      <c r="D13992">
        <v>0.30940800000000002</v>
      </c>
      <c r="E13992" t="s">
        <v>9</v>
      </c>
    </row>
    <row r="13993" spans="1:5" x14ac:dyDescent="0.35">
      <c r="A13993" t="s">
        <v>58</v>
      </c>
      <c r="B13993" t="s">
        <v>313</v>
      </c>
      <c r="C13993" s="1">
        <v>45047</v>
      </c>
      <c r="D13993">
        <v>0.15779000000000001</v>
      </c>
      <c r="E13993" t="s">
        <v>9</v>
      </c>
    </row>
    <row r="13994" spans="1:5" x14ac:dyDescent="0.35">
      <c r="A13994" t="s">
        <v>60</v>
      </c>
      <c r="B13994" t="s">
        <v>313</v>
      </c>
      <c r="C13994" s="1">
        <v>45047</v>
      </c>
      <c r="D13994">
        <v>0.28769699999999998</v>
      </c>
      <c r="E13994" t="s">
        <v>9</v>
      </c>
    </row>
    <row r="13995" spans="1:5" x14ac:dyDescent="0.35">
      <c r="A13995" t="s">
        <v>308</v>
      </c>
      <c r="B13995" t="s">
        <v>313</v>
      </c>
      <c r="C13995" s="1">
        <v>45047</v>
      </c>
      <c r="D13995">
        <v>0.24510499999999999</v>
      </c>
      <c r="E13995" t="s">
        <v>9</v>
      </c>
    </row>
    <row r="13996" spans="1:5" x14ac:dyDescent="0.35">
      <c r="A13996" t="s">
        <v>63</v>
      </c>
      <c r="B13996" t="s">
        <v>21</v>
      </c>
      <c r="C13996" s="1">
        <v>45047</v>
      </c>
      <c r="D13996">
        <v>52.194609999999997</v>
      </c>
      <c r="E13996" t="s">
        <v>9</v>
      </c>
    </row>
    <row r="13997" spans="1:5" x14ac:dyDescent="0.35">
      <c r="A13997" t="s">
        <v>241</v>
      </c>
      <c r="B13997" t="s">
        <v>21</v>
      </c>
      <c r="C13997" s="1">
        <v>45047</v>
      </c>
      <c r="D13997">
        <v>0.51354500000000003</v>
      </c>
      <c r="E13997" t="s">
        <v>9</v>
      </c>
    </row>
    <row r="13998" spans="1:5" x14ac:dyDescent="0.35">
      <c r="A13998" t="s">
        <v>314</v>
      </c>
      <c r="B13998" t="s">
        <v>21</v>
      </c>
      <c r="C13998" s="1">
        <v>45047</v>
      </c>
      <c r="D13998">
        <v>0.26808500000000002</v>
      </c>
      <c r="E13998" t="s">
        <v>9</v>
      </c>
    </row>
    <row r="13999" spans="1:5" x14ac:dyDescent="0.35">
      <c r="A13999" t="s">
        <v>55</v>
      </c>
      <c r="B13999" t="s">
        <v>21</v>
      </c>
      <c r="C13999" s="1">
        <v>45047</v>
      </c>
      <c r="D13999">
        <v>2.8412069999999998</v>
      </c>
      <c r="E13999" t="s">
        <v>9</v>
      </c>
    </row>
    <row r="14000" spans="1:5" x14ac:dyDescent="0.35">
      <c r="A14000" t="s">
        <v>312</v>
      </c>
      <c r="B14000" t="s">
        <v>21</v>
      </c>
      <c r="C14000" s="1">
        <v>45047</v>
      </c>
      <c r="D14000">
        <v>-0.35513600000000001</v>
      </c>
      <c r="E14000" t="s">
        <v>9</v>
      </c>
    </row>
    <row r="14001" spans="1:5" x14ac:dyDescent="0.35">
      <c r="A14001" t="s">
        <v>62</v>
      </c>
      <c r="B14001" t="s">
        <v>21</v>
      </c>
      <c r="C14001" s="1">
        <v>45047</v>
      </c>
      <c r="D14001">
        <v>55.462310000000002</v>
      </c>
      <c r="E14001" t="s">
        <v>9</v>
      </c>
    </row>
    <row r="14002" spans="1:5" x14ac:dyDescent="0.35">
      <c r="A14002" t="s">
        <v>62</v>
      </c>
      <c r="B14002" t="s">
        <v>92</v>
      </c>
      <c r="C14002" s="1">
        <v>45047</v>
      </c>
      <c r="D14002">
        <v>135.13132100000001</v>
      </c>
      <c r="E14002" t="s">
        <v>9</v>
      </c>
    </row>
    <row r="14003" spans="1:5" x14ac:dyDescent="0.35">
      <c r="A14003" t="s">
        <v>62</v>
      </c>
      <c r="B14003" t="s">
        <v>317</v>
      </c>
      <c r="C14003" s="1">
        <v>45047</v>
      </c>
      <c r="D14003">
        <v>569.56799999999998</v>
      </c>
      <c r="E14003" t="s">
        <v>9</v>
      </c>
    </row>
    <row r="14004" spans="1:5" x14ac:dyDescent="0.35">
      <c r="A14004" t="s">
        <v>62</v>
      </c>
      <c r="B14004" t="s">
        <v>317</v>
      </c>
      <c r="C14004" s="1">
        <v>45047</v>
      </c>
      <c r="D14004">
        <v>569.56799999999998</v>
      </c>
      <c r="E14004" t="s">
        <v>9</v>
      </c>
    </row>
    <row r="14005" spans="1:5" x14ac:dyDescent="0.35">
      <c r="A14005" t="s">
        <v>55</v>
      </c>
      <c r="B14005" t="s">
        <v>317</v>
      </c>
      <c r="C14005" s="1">
        <v>45047</v>
      </c>
      <c r="D14005">
        <v>27.745000000000001</v>
      </c>
      <c r="E14005" t="s">
        <v>9</v>
      </c>
    </row>
    <row r="14006" spans="1:5" x14ac:dyDescent="0.35">
      <c r="A14006" t="s">
        <v>55</v>
      </c>
      <c r="B14006" t="s">
        <v>317</v>
      </c>
      <c r="C14006" s="1">
        <v>45047</v>
      </c>
      <c r="D14006">
        <v>27.745000000000001</v>
      </c>
      <c r="E14006" t="s">
        <v>9</v>
      </c>
    </row>
    <row r="14007" spans="1:5" x14ac:dyDescent="0.35">
      <c r="A14007" t="s">
        <v>63</v>
      </c>
      <c r="B14007" t="s">
        <v>317</v>
      </c>
      <c r="C14007" s="1">
        <v>45047</v>
      </c>
      <c r="D14007">
        <v>541.82299999999998</v>
      </c>
      <c r="E14007" t="s">
        <v>9</v>
      </c>
    </row>
    <row r="14008" spans="1:5" x14ac:dyDescent="0.35">
      <c r="A14008" t="s">
        <v>56</v>
      </c>
      <c r="B14008" t="s">
        <v>317</v>
      </c>
      <c r="C14008" s="1">
        <v>45047</v>
      </c>
      <c r="D14008">
        <v>222.82300000000001</v>
      </c>
      <c r="E14008" t="s">
        <v>9</v>
      </c>
    </row>
    <row r="14009" spans="1:5" x14ac:dyDescent="0.35">
      <c r="A14009" t="s">
        <v>58</v>
      </c>
      <c r="B14009" t="s">
        <v>317</v>
      </c>
      <c r="C14009" s="1">
        <v>45047</v>
      </c>
      <c r="D14009">
        <v>90</v>
      </c>
      <c r="E14009" t="s">
        <v>9</v>
      </c>
    </row>
    <row r="14010" spans="1:5" x14ac:dyDescent="0.35">
      <c r="A14010" t="s">
        <v>60</v>
      </c>
      <c r="B14010" t="s">
        <v>317</v>
      </c>
      <c r="C14010" s="1">
        <v>45047</v>
      </c>
      <c r="D14010">
        <v>155</v>
      </c>
      <c r="E14010" t="s">
        <v>9</v>
      </c>
    </row>
    <row r="14011" spans="1:5" x14ac:dyDescent="0.35">
      <c r="A14011" t="s">
        <v>308</v>
      </c>
      <c r="B14011" t="s">
        <v>317</v>
      </c>
      <c r="C14011" s="1">
        <v>45047</v>
      </c>
      <c r="D14011">
        <v>74</v>
      </c>
      <c r="E14011" t="s">
        <v>9</v>
      </c>
    </row>
    <row r="14012" spans="1:5" x14ac:dyDescent="0.35">
      <c r="A14012" t="s">
        <v>62</v>
      </c>
      <c r="B14012" t="s">
        <v>317</v>
      </c>
      <c r="C14012" s="1">
        <v>45047</v>
      </c>
      <c r="D14012">
        <v>569.56799999999998</v>
      </c>
      <c r="E14012" t="s">
        <v>12</v>
      </c>
    </row>
    <row r="14013" spans="1:5" x14ac:dyDescent="0.35">
      <c r="A14013" t="s">
        <v>62</v>
      </c>
      <c r="B14013" t="s">
        <v>313</v>
      </c>
      <c r="C14013" s="1">
        <v>45047</v>
      </c>
      <c r="D14013">
        <v>0</v>
      </c>
      <c r="E14013" t="s">
        <v>9</v>
      </c>
    </row>
    <row r="14014" spans="1:5" x14ac:dyDescent="0.35">
      <c r="A14014" t="s">
        <v>55</v>
      </c>
      <c r="B14014" t="s">
        <v>317</v>
      </c>
      <c r="C14014" s="1">
        <v>45047</v>
      </c>
      <c r="D14014">
        <v>27.745000000000001</v>
      </c>
      <c r="E14014" t="s">
        <v>12</v>
      </c>
    </row>
    <row r="14015" spans="1:5" x14ac:dyDescent="0.35">
      <c r="A14015" t="s">
        <v>55</v>
      </c>
      <c r="B14015" t="s">
        <v>313</v>
      </c>
      <c r="C14015" s="1">
        <v>45047</v>
      </c>
      <c r="D14015">
        <v>0</v>
      </c>
      <c r="E14015" t="s">
        <v>9</v>
      </c>
    </row>
    <row r="14016" spans="1:5" x14ac:dyDescent="0.35">
      <c r="A14016" t="s">
        <v>305</v>
      </c>
      <c r="B14016" t="s">
        <v>306</v>
      </c>
      <c r="C14016" s="1">
        <v>45078</v>
      </c>
      <c r="D14016">
        <v>36.698999999999998</v>
      </c>
      <c r="E14016" t="s">
        <v>12</v>
      </c>
    </row>
    <row r="14017" spans="1:5" x14ac:dyDescent="0.35">
      <c r="A14017" t="s">
        <v>56</v>
      </c>
      <c r="B14017" t="s">
        <v>306</v>
      </c>
      <c r="C14017" s="1">
        <v>45078</v>
      </c>
      <c r="D14017">
        <v>25435.619348</v>
      </c>
      <c r="E14017" t="s">
        <v>12</v>
      </c>
    </row>
    <row r="14018" spans="1:5" x14ac:dyDescent="0.35">
      <c r="A14018" t="s">
        <v>58</v>
      </c>
      <c r="B14018" t="s">
        <v>306</v>
      </c>
      <c r="C14018" s="1">
        <v>45078</v>
      </c>
      <c r="D14018">
        <v>7619.765625</v>
      </c>
      <c r="E14018" t="s">
        <v>12</v>
      </c>
    </row>
    <row r="14019" spans="1:5" x14ac:dyDescent="0.35">
      <c r="A14019" t="s">
        <v>59</v>
      </c>
      <c r="B14019" t="s">
        <v>306</v>
      </c>
      <c r="C14019" s="1">
        <v>45078</v>
      </c>
      <c r="D14019">
        <v>3137.302099</v>
      </c>
      <c r="E14019" t="s">
        <v>12</v>
      </c>
    </row>
    <row r="14020" spans="1:5" x14ac:dyDescent="0.35">
      <c r="A14020" t="s">
        <v>62</v>
      </c>
      <c r="B14020" t="s">
        <v>306</v>
      </c>
      <c r="C14020" s="1">
        <v>45078</v>
      </c>
      <c r="D14020">
        <v>36229.386071000001</v>
      </c>
      <c r="E14020" t="s">
        <v>9</v>
      </c>
    </row>
    <row r="14021" spans="1:5" x14ac:dyDescent="0.35">
      <c r="A14021" t="s">
        <v>305</v>
      </c>
      <c r="B14021" t="s">
        <v>309</v>
      </c>
      <c r="C14021" s="1">
        <v>45078</v>
      </c>
      <c r="D14021">
        <v>24.558</v>
      </c>
      <c r="E14021" t="s">
        <v>12</v>
      </c>
    </row>
    <row r="14022" spans="1:5" x14ac:dyDescent="0.35">
      <c r="A14022" t="s">
        <v>56</v>
      </c>
      <c r="B14022" t="s">
        <v>309</v>
      </c>
      <c r="C14022" s="1">
        <v>45078</v>
      </c>
      <c r="D14022">
        <v>15386.936492000001</v>
      </c>
      <c r="E14022" t="s">
        <v>12</v>
      </c>
    </row>
    <row r="14023" spans="1:5" x14ac:dyDescent="0.35">
      <c r="A14023" t="s">
        <v>58</v>
      </c>
      <c r="B14023" t="s">
        <v>309</v>
      </c>
      <c r="C14023" s="1">
        <v>45078</v>
      </c>
      <c r="D14023">
        <v>5854.9705359999998</v>
      </c>
      <c r="E14023" t="s">
        <v>12</v>
      </c>
    </row>
    <row r="14024" spans="1:5" x14ac:dyDescent="0.35">
      <c r="A14024" t="s">
        <v>307</v>
      </c>
      <c r="B14024" t="s">
        <v>309</v>
      </c>
      <c r="C14024" s="1">
        <v>45078</v>
      </c>
      <c r="D14024">
        <v>363.277129</v>
      </c>
      <c r="E14024" t="s">
        <v>12</v>
      </c>
    </row>
    <row r="14025" spans="1:5" x14ac:dyDescent="0.35">
      <c r="A14025" t="s">
        <v>59</v>
      </c>
      <c r="B14025" t="s">
        <v>309</v>
      </c>
      <c r="C14025" s="1">
        <v>45078</v>
      </c>
      <c r="D14025">
        <v>2952.8158429999999</v>
      </c>
      <c r="E14025" t="s">
        <v>12</v>
      </c>
    </row>
    <row r="14026" spans="1:5" x14ac:dyDescent="0.35">
      <c r="A14026" t="s">
        <v>62</v>
      </c>
      <c r="B14026" t="s">
        <v>309</v>
      </c>
      <c r="C14026" s="1">
        <v>45078</v>
      </c>
      <c r="D14026">
        <v>24582.558000000001</v>
      </c>
      <c r="E14026" t="s">
        <v>9</v>
      </c>
    </row>
    <row r="14027" spans="1:5" x14ac:dyDescent="0.35">
      <c r="A14027" t="s">
        <v>305</v>
      </c>
      <c r="B14027" t="s">
        <v>310</v>
      </c>
      <c r="C14027" s="1">
        <v>45078</v>
      </c>
      <c r="D14027">
        <v>-0.33082600000000001</v>
      </c>
      <c r="E14027" t="s">
        <v>9</v>
      </c>
    </row>
    <row r="14028" spans="1:5" x14ac:dyDescent="0.35">
      <c r="A14028" t="s">
        <v>62</v>
      </c>
      <c r="B14028" t="s">
        <v>310</v>
      </c>
      <c r="C14028" s="1">
        <v>45078</v>
      </c>
      <c r="D14028">
        <v>-0.32147500000000001</v>
      </c>
      <c r="E14028" t="s">
        <v>9</v>
      </c>
    </row>
    <row r="14029" spans="1:5" x14ac:dyDescent="0.35">
      <c r="A14029" t="s">
        <v>56</v>
      </c>
      <c r="B14029" t="s">
        <v>17</v>
      </c>
      <c r="C14029" s="1">
        <v>45078</v>
      </c>
      <c r="D14029">
        <v>596.04700000000003</v>
      </c>
      <c r="E14029" t="s">
        <v>12</v>
      </c>
    </row>
    <row r="14030" spans="1:5" x14ac:dyDescent="0.35">
      <c r="A14030" t="s">
        <v>58</v>
      </c>
      <c r="B14030" t="s">
        <v>17</v>
      </c>
      <c r="C14030" s="1">
        <v>45078</v>
      </c>
      <c r="D14030">
        <v>449.017</v>
      </c>
      <c r="E14030" t="s">
        <v>12</v>
      </c>
    </row>
    <row r="14031" spans="1:5" x14ac:dyDescent="0.35">
      <c r="A14031" t="s">
        <v>307</v>
      </c>
      <c r="B14031" t="s">
        <v>17</v>
      </c>
      <c r="C14031" s="1">
        <v>45078</v>
      </c>
      <c r="D14031">
        <v>13.994999999999999</v>
      </c>
      <c r="E14031" t="s">
        <v>12</v>
      </c>
    </row>
    <row r="14032" spans="1:5" x14ac:dyDescent="0.35">
      <c r="A14032" t="s">
        <v>59</v>
      </c>
      <c r="B14032" t="s">
        <v>17</v>
      </c>
      <c r="C14032" s="1">
        <v>45078</v>
      </c>
      <c r="D14032">
        <v>183.309</v>
      </c>
      <c r="E14032" t="s">
        <v>12</v>
      </c>
    </row>
    <row r="14033" spans="1:5" x14ac:dyDescent="0.35">
      <c r="A14033" t="s">
        <v>63</v>
      </c>
      <c r="B14033" t="s">
        <v>17</v>
      </c>
      <c r="C14033" s="1">
        <v>45078</v>
      </c>
      <c r="D14033">
        <v>1242.3679999999999</v>
      </c>
      <c r="E14033" t="s">
        <v>9</v>
      </c>
    </row>
    <row r="14034" spans="1:5" x14ac:dyDescent="0.35">
      <c r="A14034" t="s">
        <v>308</v>
      </c>
      <c r="B14034" t="s">
        <v>17</v>
      </c>
      <c r="C14034" s="1">
        <v>45078</v>
      </c>
      <c r="D14034">
        <v>197.304</v>
      </c>
      <c r="E14034" t="s">
        <v>9</v>
      </c>
    </row>
    <row r="14035" spans="1:5" x14ac:dyDescent="0.35">
      <c r="A14035" t="s">
        <v>62</v>
      </c>
      <c r="B14035" t="s">
        <v>17</v>
      </c>
      <c r="C14035" s="1">
        <v>45078</v>
      </c>
      <c r="D14035">
        <v>1242.3679999999999</v>
      </c>
      <c r="E14035" t="s">
        <v>9</v>
      </c>
    </row>
    <row r="14036" spans="1:5" x14ac:dyDescent="0.35">
      <c r="A14036" t="s">
        <v>62</v>
      </c>
      <c r="B14036" t="s">
        <v>311</v>
      </c>
      <c r="C14036" s="1">
        <v>45078</v>
      </c>
      <c r="D14036">
        <v>569.56799999999998</v>
      </c>
      <c r="E14036" t="s">
        <v>9</v>
      </c>
    </row>
    <row r="14037" spans="1:5" x14ac:dyDescent="0.35">
      <c r="A14037" t="s">
        <v>55</v>
      </c>
      <c r="B14037" t="s">
        <v>311</v>
      </c>
      <c r="C14037" s="1">
        <v>45078</v>
      </c>
      <c r="D14037">
        <v>27.745000000000001</v>
      </c>
      <c r="E14037" t="s">
        <v>9</v>
      </c>
    </row>
    <row r="14038" spans="1:5" x14ac:dyDescent="0.35">
      <c r="A14038" t="s">
        <v>63</v>
      </c>
      <c r="B14038" t="s">
        <v>311</v>
      </c>
      <c r="C14038" s="1">
        <v>45078</v>
      </c>
      <c r="D14038">
        <v>541.82299999999998</v>
      </c>
      <c r="E14038" t="s">
        <v>9</v>
      </c>
    </row>
    <row r="14039" spans="1:5" x14ac:dyDescent="0.35">
      <c r="A14039" t="s">
        <v>56</v>
      </c>
      <c r="B14039" t="s">
        <v>311</v>
      </c>
      <c r="C14039" s="1">
        <v>45078</v>
      </c>
      <c r="D14039">
        <v>222.82300000000001</v>
      </c>
      <c r="E14039" t="s">
        <v>9</v>
      </c>
    </row>
    <row r="14040" spans="1:5" x14ac:dyDescent="0.35">
      <c r="A14040" t="s">
        <v>58</v>
      </c>
      <c r="B14040" t="s">
        <v>311</v>
      </c>
      <c r="C14040" s="1">
        <v>45078</v>
      </c>
      <c r="D14040">
        <v>90</v>
      </c>
      <c r="E14040" t="s">
        <v>9</v>
      </c>
    </row>
    <row r="14041" spans="1:5" x14ac:dyDescent="0.35">
      <c r="A14041" t="s">
        <v>60</v>
      </c>
      <c r="B14041" t="s">
        <v>311</v>
      </c>
      <c r="C14041" s="1">
        <v>45078</v>
      </c>
      <c r="D14041">
        <v>155</v>
      </c>
      <c r="E14041" t="s">
        <v>9</v>
      </c>
    </row>
    <row r="14042" spans="1:5" x14ac:dyDescent="0.35">
      <c r="A14042" t="s">
        <v>308</v>
      </c>
      <c r="B14042" t="s">
        <v>311</v>
      </c>
      <c r="C14042" s="1">
        <v>45078</v>
      </c>
      <c r="D14042">
        <v>74</v>
      </c>
      <c r="E14042" t="s">
        <v>9</v>
      </c>
    </row>
    <row r="14043" spans="1:5" x14ac:dyDescent="0.35">
      <c r="A14043" t="s">
        <v>55</v>
      </c>
      <c r="B14043" t="s">
        <v>13</v>
      </c>
      <c r="C14043" s="1">
        <v>45078</v>
      </c>
      <c r="D14043">
        <v>1.7778910000000001</v>
      </c>
      <c r="E14043" t="s">
        <v>9</v>
      </c>
    </row>
    <row r="14044" spans="1:5" x14ac:dyDescent="0.35">
      <c r="A14044" t="s">
        <v>312</v>
      </c>
      <c r="B14044" t="s">
        <v>13</v>
      </c>
      <c r="C14044" s="1">
        <v>45078</v>
      </c>
      <c r="D14044">
        <v>1.566856</v>
      </c>
      <c r="E14044" t="s">
        <v>9</v>
      </c>
    </row>
    <row r="14045" spans="1:5" x14ac:dyDescent="0.35">
      <c r="A14045" t="s">
        <v>63</v>
      </c>
      <c r="B14045" t="s">
        <v>13</v>
      </c>
      <c r="C14045" s="1">
        <v>45078</v>
      </c>
      <c r="D14045">
        <v>7.3242330000000004</v>
      </c>
      <c r="E14045" t="s">
        <v>9</v>
      </c>
    </row>
    <row r="14046" spans="1:5" x14ac:dyDescent="0.35">
      <c r="A14046" t="s">
        <v>241</v>
      </c>
      <c r="B14046" t="s">
        <v>13</v>
      </c>
      <c r="C14046" s="1">
        <v>45078</v>
      </c>
      <c r="D14046">
        <v>0.72955199999999998</v>
      </c>
      <c r="E14046" t="s">
        <v>9</v>
      </c>
    </row>
    <row r="14047" spans="1:5" x14ac:dyDescent="0.35">
      <c r="A14047" t="s">
        <v>314</v>
      </c>
      <c r="B14047" t="s">
        <v>13</v>
      </c>
      <c r="C14047" s="1">
        <v>45078</v>
      </c>
      <c r="D14047">
        <v>-1.6002879999999999</v>
      </c>
      <c r="E14047" t="s">
        <v>9</v>
      </c>
    </row>
    <row r="14048" spans="1:5" x14ac:dyDescent="0.35">
      <c r="A14048" t="s">
        <v>56</v>
      </c>
      <c r="B14048" t="s">
        <v>313</v>
      </c>
      <c r="C14048" s="1">
        <v>45078</v>
      </c>
      <c r="D14048">
        <v>0.25261299999999998</v>
      </c>
      <c r="E14048" t="s">
        <v>9</v>
      </c>
    </row>
    <row r="14049" spans="1:5" x14ac:dyDescent="0.35">
      <c r="A14049" t="s">
        <v>58</v>
      </c>
      <c r="B14049" t="s">
        <v>313</v>
      </c>
      <c r="C14049" s="1">
        <v>45078</v>
      </c>
      <c r="D14049">
        <v>8.5239999999999996E-2</v>
      </c>
      <c r="E14049" t="s">
        <v>9</v>
      </c>
    </row>
    <row r="14050" spans="1:5" x14ac:dyDescent="0.35">
      <c r="A14050" t="s">
        <v>60</v>
      </c>
      <c r="B14050" t="s">
        <v>313</v>
      </c>
      <c r="C14050" s="1">
        <v>45078</v>
      </c>
      <c r="D14050">
        <v>0.60594300000000001</v>
      </c>
      <c r="E14050" t="s">
        <v>9</v>
      </c>
    </row>
    <row r="14051" spans="1:5" x14ac:dyDescent="0.35">
      <c r="A14051" t="s">
        <v>308</v>
      </c>
      <c r="B14051" t="s">
        <v>313</v>
      </c>
      <c r="C14051" s="1">
        <v>45078</v>
      </c>
      <c r="D14051">
        <v>5.6203000000000003E-2</v>
      </c>
      <c r="E14051" t="s">
        <v>9</v>
      </c>
    </row>
    <row r="14052" spans="1:5" x14ac:dyDescent="0.35">
      <c r="A14052" t="s">
        <v>56</v>
      </c>
      <c r="B14052" t="s">
        <v>13</v>
      </c>
      <c r="C14052" s="1">
        <v>45078</v>
      </c>
      <c r="D14052">
        <v>1.6302399999999999</v>
      </c>
      <c r="E14052" t="s">
        <v>9</v>
      </c>
    </row>
    <row r="14053" spans="1:5" x14ac:dyDescent="0.35">
      <c r="A14053" t="s">
        <v>58</v>
      </c>
      <c r="B14053" t="s">
        <v>13</v>
      </c>
      <c r="C14053" s="1">
        <v>45078</v>
      </c>
      <c r="D14053">
        <v>0.550099</v>
      </c>
      <c r="E14053" t="s">
        <v>9</v>
      </c>
    </row>
    <row r="14054" spans="1:5" x14ac:dyDescent="0.35">
      <c r="A14054" t="s">
        <v>60</v>
      </c>
      <c r="B14054" t="s">
        <v>13</v>
      </c>
      <c r="C14054" s="1">
        <v>45078</v>
      </c>
      <c r="D14054">
        <v>3.91045</v>
      </c>
      <c r="E14054" t="s">
        <v>9</v>
      </c>
    </row>
    <row r="14055" spans="1:5" x14ac:dyDescent="0.35">
      <c r="A14055" t="s">
        <v>308</v>
      </c>
      <c r="B14055" t="s">
        <v>13</v>
      </c>
      <c r="C14055" s="1">
        <v>45078</v>
      </c>
      <c r="D14055">
        <v>0.362709</v>
      </c>
      <c r="E14055" t="s">
        <v>9</v>
      </c>
    </row>
    <row r="14056" spans="1:5" x14ac:dyDescent="0.35">
      <c r="A14056" t="s">
        <v>62</v>
      </c>
      <c r="B14056" t="s">
        <v>13</v>
      </c>
      <c r="C14056" s="1">
        <v>45078</v>
      </c>
      <c r="D14056">
        <v>9.7982440000000004</v>
      </c>
      <c r="E14056" t="s">
        <v>9</v>
      </c>
    </row>
    <row r="14057" spans="1:5" x14ac:dyDescent="0.35">
      <c r="A14057" t="s">
        <v>62</v>
      </c>
      <c r="B14057" t="s">
        <v>315</v>
      </c>
      <c r="C14057" s="1">
        <v>45078</v>
      </c>
      <c r="D14057">
        <v>1821.734244</v>
      </c>
      <c r="E14057" t="s">
        <v>9</v>
      </c>
    </row>
    <row r="14058" spans="1:5" x14ac:dyDescent="0.35">
      <c r="A14058" t="s">
        <v>62</v>
      </c>
      <c r="B14058" t="s">
        <v>316</v>
      </c>
      <c r="C14058" s="1">
        <v>45078</v>
      </c>
      <c r="D14058">
        <v>79.615386000000001</v>
      </c>
      <c r="E14058" t="s">
        <v>9</v>
      </c>
    </row>
    <row r="14059" spans="1:5" x14ac:dyDescent="0.35">
      <c r="A14059" t="s">
        <v>55</v>
      </c>
      <c r="B14059" t="s">
        <v>316</v>
      </c>
      <c r="C14059" s="1">
        <v>45078</v>
      </c>
      <c r="D14059">
        <v>6.5497139999999998</v>
      </c>
      <c r="E14059" t="s">
        <v>9</v>
      </c>
    </row>
    <row r="14060" spans="1:5" x14ac:dyDescent="0.35">
      <c r="A14060" t="s">
        <v>63</v>
      </c>
      <c r="B14060" t="s">
        <v>316</v>
      </c>
      <c r="C14060" s="1">
        <v>45078</v>
      </c>
      <c r="D14060">
        <v>73.065673000000004</v>
      </c>
      <c r="E14060" t="s">
        <v>9</v>
      </c>
    </row>
    <row r="14061" spans="1:5" x14ac:dyDescent="0.35">
      <c r="A14061" t="s">
        <v>56</v>
      </c>
      <c r="B14061" t="s">
        <v>316</v>
      </c>
      <c r="C14061" s="1">
        <v>45078</v>
      </c>
      <c r="D14061">
        <v>33.399006</v>
      </c>
      <c r="E14061" t="s">
        <v>9</v>
      </c>
    </row>
    <row r="14062" spans="1:5" x14ac:dyDescent="0.35">
      <c r="A14062" t="s">
        <v>58</v>
      </c>
      <c r="B14062" t="s">
        <v>316</v>
      </c>
      <c r="C14062" s="1">
        <v>45078</v>
      </c>
      <c r="D14062">
        <v>13.666667</v>
      </c>
      <c r="E14062" t="s">
        <v>9</v>
      </c>
    </row>
    <row r="14063" spans="1:5" x14ac:dyDescent="0.35">
      <c r="A14063" t="s">
        <v>60</v>
      </c>
      <c r="B14063" t="s">
        <v>316</v>
      </c>
      <c r="C14063" s="1">
        <v>45078</v>
      </c>
      <c r="D14063">
        <v>19.333333</v>
      </c>
      <c r="E14063" t="s">
        <v>9</v>
      </c>
    </row>
    <row r="14064" spans="1:5" x14ac:dyDescent="0.35">
      <c r="A14064" t="s">
        <v>308</v>
      </c>
      <c r="B14064" t="s">
        <v>316</v>
      </c>
      <c r="C14064" s="1">
        <v>45078</v>
      </c>
      <c r="D14064">
        <v>6.6666670000000003</v>
      </c>
      <c r="E14064" t="s">
        <v>9</v>
      </c>
    </row>
    <row r="14065" spans="1:5" x14ac:dyDescent="0.35">
      <c r="A14065" t="s">
        <v>62</v>
      </c>
      <c r="B14065" t="s">
        <v>124</v>
      </c>
      <c r="C14065" s="1">
        <v>45078</v>
      </c>
      <c r="D14065">
        <v>80.977968000000004</v>
      </c>
      <c r="E14065" t="s">
        <v>9</v>
      </c>
    </row>
    <row r="14066" spans="1:5" x14ac:dyDescent="0.35">
      <c r="A14066" t="s">
        <v>55</v>
      </c>
      <c r="B14066" t="s">
        <v>124</v>
      </c>
      <c r="C14066" s="1">
        <v>45078</v>
      </c>
      <c r="D14066">
        <v>5.7192319999999999</v>
      </c>
      <c r="E14066" t="s">
        <v>9</v>
      </c>
    </row>
    <row r="14067" spans="1:5" x14ac:dyDescent="0.35">
      <c r="A14067" t="s">
        <v>63</v>
      </c>
      <c r="B14067" t="s">
        <v>124</v>
      </c>
      <c r="C14067" s="1">
        <v>45078</v>
      </c>
      <c r="D14067">
        <v>75.258735999999999</v>
      </c>
      <c r="E14067" t="s">
        <v>9</v>
      </c>
    </row>
    <row r="14068" spans="1:5" x14ac:dyDescent="0.35">
      <c r="A14068" t="s">
        <v>56</v>
      </c>
      <c r="B14068" t="s">
        <v>124</v>
      </c>
      <c r="C14068" s="1">
        <v>45078</v>
      </c>
      <c r="D14068">
        <v>14.621997</v>
      </c>
      <c r="E14068" t="s">
        <v>9</v>
      </c>
    </row>
    <row r="14069" spans="1:5" x14ac:dyDescent="0.35">
      <c r="A14069" t="s">
        <v>58</v>
      </c>
      <c r="B14069" t="s">
        <v>124</v>
      </c>
      <c r="C14069" s="1">
        <v>45078</v>
      </c>
      <c r="D14069">
        <v>34.216299999999997</v>
      </c>
      <c r="E14069" t="s">
        <v>9</v>
      </c>
    </row>
    <row r="14070" spans="1:5" x14ac:dyDescent="0.35">
      <c r="A14070" t="s">
        <v>60</v>
      </c>
      <c r="B14070" t="s">
        <v>124</v>
      </c>
      <c r="C14070" s="1">
        <v>45078</v>
      </c>
      <c r="D14070">
        <v>15.122601</v>
      </c>
      <c r="E14070" t="s">
        <v>9</v>
      </c>
    </row>
    <row r="14071" spans="1:5" x14ac:dyDescent="0.35">
      <c r="A14071" t="s">
        <v>308</v>
      </c>
      <c r="B14071" t="s">
        <v>124</v>
      </c>
      <c r="C14071" s="1">
        <v>45078</v>
      </c>
      <c r="D14071">
        <v>11.297836999999999</v>
      </c>
      <c r="E14071" t="s">
        <v>9</v>
      </c>
    </row>
    <row r="14072" spans="1:5" x14ac:dyDescent="0.35">
      <c r="A14072" t="s">
        <v>56</v>
      </c>
      <c r="B14072" t="s">
        <v>21</v>
      </c>
      <c r="C14072" s="1">
        <v>45078</v>
      </c>
      <c r="D14072">
        <v>7.8388900000000001</v>
      </c>
      <c r="E14072" t="s">
        <v>9</v>
      </c>
    </row>
    <row r="14073" spans="1:5" x14ac:dyDescent="0.35">
      <c r="A14073" t="s">
        <v>58</v>
      </c>
      <c r="B14073" t="s">
        <v>21</v>
      </c>
      <c r="C14073" s="1">
        <v>45078</v>
      </c>
      <c r="D14073">
        <v>11.024224</v>
      </c>
      <c r="E14073" t="s">
        <v>9</v>
      </c>
    </row>
    <row r="14074" spans="1:5" x14ac:dyDescent="0.35">
      <c r="A14074" t="s">
        <v>60</v>
      </c>
      <c r="B14074" t="s">
        <v>21</v>
      </c>
      <c r="C14074" s="1">
        <v>45078</v>
      </c>
      <c r="D14074">
        <v>13.227228999999999</v>
      </c>
      <c r="E14074" t="s">
        <v>9</v>
      </c>
    </row>
    <row r="14075" spans="1:5" x14ac:dyDescent="0.35">
      <c r="A14075" t="s">
        <v>308</v>
      </c>
      <c r="B14075" t="s">
        <v>21</v>
      </c>
      <c r="C14075" s="1">
        <v>45078</v>
      </c>
      <c r="D14075">
        <v>9.7294119999999999</v>
      </c>
      <c r="E14075" t="s">
        <v>9</v>
      </c>
    </row>
    <row r="14076" spans="1:5" x14ac:dyDescent="0.35">
      <c r="A14076" t="s">
        <v>56</v>
      </c>
      <c r="B14076" t="s">
        <v>313</v>
      </c>
      <c r="C14076" s="1">
        <v>45078</v>
      </c>
      <c r="D14076">
        <v>0.187445</v>
      </c>
      <c r="E14076" t="s">
        <v>9</v>
      </c>
    </row>
    <row r="14077" spans="1:5" x14ac:dyDescent="0.35">
      <c r="A14077" t="s">
        <v>58</v>
      </c>
      <c r="B14077" t="s">
        <v>313</v>
      </c>
      <c r="C14077" s="1">
        <v>45078</v>
      </c>
      <c r="D14077">
        <v>0.26361299999999999</v>
      </c>
      <c r="E14077" t="s">
        <v>9</v>
      </c>
    </row>
    <row r="14078" spans="1:5" x14ac:dyDescent="0.35">
      <c r="A14078" t="s">
        <v>60</v>
      </c>
      <c r="B14078" t="s">
        <v>313</v>
      </c>
      <c r="C14078" s="1">
        <v>45078</v>
      </c>
      <c r="D14078">
        <v>0.31629099999999999</v>
      </c>
      <c r="E14078" t="s">
        <v>9</v>
      </c>
    </row>
    <row r="14079" spans="1:5" x14ac:dyDescent="0.35">
      <c r="A14079" t="s">
        <v>308</v>
      </c>
      <c r="B14079" t="s">
        <v>313</v>
      </c>
      <c r="C14079" s="1">
        <v>45078</v>
      </c>
      <c r="D14079">
        <v>0.232651</v>
      </c>
      <c r="E14079" t="s">
        <v>9</v>
      </c>
    </row>
    <row r="14080" spans="1:5" x14ac:dyDescent="0.35">
      <c r="A14080" t="s">
        <v>63</v>
      </c>
      <c r="B14080" t="s">
        <v>21</v>
      </c>
      <c r="C14080" s="1">
        <v>45078</v>
      </c>
      <c r="D14080">
        <v>40.974516999999999</v>
      </c>
      <c r="E14080" t="s">
        <v>9</v>
      </c>
    </row>
    <row r="14081" spans="1:5" x14ac:dyDescent="0.35">
      <c r="A14081" t="s">
        <v>241</v>
      </c>
      <c r="B14081" t="s">
        <v>21</v>
      </c>
      <c r="C14081" s="1">
        <v>45078</v>
      </c>
      <c r="D14081">
        <v>0.56373899999999999</v>
      </c>
      <c r="E14081" t="s">
        <v>9</v>
      </c>
    </row>
    <row r="14082" spans="1:5" x14ac:dyDescent="0.35">
      <c r="A14082" t="s">
        <v>314</v>
      </c>
      <c r="B14082" t="s">
        <v>21</v>
      </c>
      <c r="C14082" s="1">
        <v>45078</v>
      </c>
      <c r="D14082">
        <v>0.281499</v>
      </c>
      <c r="E14082" t="s">
        <v>9</v>
      </c>
    </row>
    <row r="14083" spans="1:5" x14ac:dyDescent="0.35">
      <c r="A14083" t="s">
        <v>55</v>
      </c>
      <c r="B14083" t="s">
        <v>21</v>
      </c>
      <c r="C14083" s="1">
        <v>45078</v>
      </c>
      <c r="D14083">
        <v>6.2978999999999993E-2</v>
      </c>
      <c r="E14083" t="s">
        <v>9</v>
      </c>
    </row>
    <row r="14084" spans="1:5" x14ac:dyDescent="0.35">
      <c r="A14084" t="s">
        <v>312</v>
      </c>
      <c r="B14084" t="s">
        <v>21</v>
      </c>
      <c r="C14084" s="1">
        <v>45078</v>
      </c>
      <c r="D14084">
        <v>0.5484</v>
      </c>
      <c r="E14084" t="s">
        <v>9</v>
      </c>
    </row>
    <row r="14085" spans="1:5" x14ac:dyDescent="0.35">
      <c r="A14085" t="s">
        <v>62</v>
      </c>
      <c r="B14085" t="s">
        <v>21</v>
      </c>
      <c r="C14085" s="1">
        <v>45078</v>
      </c>
      <c r="D14085">
        <v>42.431134</v>
      </c>
      <c r="E14085" t="s">
        <v>9</v>
      </c>
    </row>
    <row r="14086" spans="1:5" x14ac:dyDescent="0.35">
      <c r="A14086" t="s">
        <v>62</v>
      </c>
      <c r="B14086" t="s">
        <v>92</v>
      </c>
      <c r="C14086" s="1">
        <v>45078</v>
      </c>
      <c r="D14086">
        <v>203.02448799999999</v>
      </c>
      <c r="E14086" t="s">
        <v>9</v>
      </c>
    </row>
    <row r="14087" spans="1:5" x14ac:dyDescent="0.35">
      <c r="A14087" t="s">
        <v>62</v>
      </c>
      <c r="B14087" t="s">
        <v>317</v>
      </c>
      <c r="C14087" s="1">
        <v>45078</v>
      </c>
      <c r="D14087">
        <v>1618.7097550000001</v>
      </c>
      <c r="E14087" t="s">
        <v>9</v>
      </c>
    </row>
    <row r="14088" spans="1:5" x14ac:dyDescent="0.35">
      <c r="A14088" t="s">
        <v>62</v>
      </c>
      <c r="B14088" t="s">
        <v>317</v>
      </c>
      <c r="C14088" s="1">
        <v>45078</v>
      </c>
      <c r="D14088">
        <v>1618.7097550000001</v>
      </c>
      <c r="E14088" t="s">
        <v>9</v>
      </c>
    </row>
    <row r="14089" spans="1:5" x14ac:dyDescent="0.35">
      <c r="A14089" t="s">
        <v>55</v>
      </c>
      <c r="B14089" t="s">
        <v>317</v>
      </c>
      <c r="C14089" s="1">
        <v>45078</v>
      </c>
      <c r="D14089">
        <v>18.209422</v>
      </c>
      <c r="E14089" t="s">
        <v>9</v>
      </c>
    </row>
    <row r="14090" spans="1:5" x14ac:dyDescent="0.35">
      <c r="A14090" t="s">
        <v>55</v>
      </c>
      <c r="B14090" t="s">
        <v>317</v>
      </c>
      <c r="C14090" s="1">
        <v>45078</v>
      </c>
      <c r="D14090">
        <v>18.209422</v>
      </c>
      <c r="E14090" t="s">
        <v>9</v>
      </c>
    </row>
    <row r="14091" spans="1:5" x14ac:dyDescent="0.35">
      <c r="A14091" t="s">
        <v>63</v>
      </c>
      <c r="B14091" t="s">
        <v>317</v>
      </c>
      <c r="C14091" s="1">
        <v>45078</v>
      </c>
      <c r="D14091">
        <v>1600.500333</v>
      </c>
      <c r="E14091" t="s">
        <v>9</v>
      </c>
    </row>
    <row r="14092" spans="1:5" x14ac:dyDescent="0.35">
      <c r="A14092" t="s">
        <v>56</v>
      </c>
      <c r="B14092" t="s">
        <v>317</v>
      </c>
      <c r="C14092" s="1">
        <v>45078</v>
      </c>
      <c r="D14092">
        <v>764.64034600000002</v>
      </c>
      <c r="E14092" t="s">
        <v>9</v>
      </c>
    </row>
    <row r="14093" spans="1:5" x14ac:dyDescent="0.35">
      <c r="A14093" t="s">
        <v>58</v>
      </c>
      <c r="B14093" t="s">
        <v>317</v>
      </c>
      <c r="C14093" s="1">
        <v>45078</v>
      </c>
      <c r="D14093">
        <v>480.65990799999997</v>
      </c>
      <c r="E14093" t="s">
        <v>9</v>
      </c>
    </row>
    <row r="14094" spans="1:5" x14ac:dyDescent="0.35">
      <c r="A14094" t="s">
        <v>60</v>
      </c>
      <c r="B14094" t="s">
        <v>317</v>
      </c>
      <c r="C14094" s="1">
        <v>45078</v>
      </c>
      <c r="D14094">
        <v>111.22728600000001</v>
      </c>
      <c r="E14094" t="s">
        <v>9</v>
      </c>
    </row>
    <row r="14095" spans="1:5" x14ac:dyDescent="0.35">
      <c r="A14095" t="s">
        <v>308</v>
      </c>
      <c r="B14095" t="s">
        <v>317</v>
      </c>
      <c r="C14095" s="1">
        <v>45078</v>
      </c>
      <c r="D14095">
        <v>243.972793</v>
      </c>
      <c r="E14095" t="s">
        <v>9</v>
      </c>
    </row>
    <row r="14096" spans="1:5" x14ac:dyDescent="0.35">
      <c r="A14096" t="s">
        <v>62</v>
      </c>
      <c r="B14096" t="s">
        <v>311</v>
      </c>
      <c r="C14096" s="1">
        <v>45108</v>
      </c>
      <c r="D14096">
        <v>1618.7097550000001</v>
      </c>
      <c r="E14096" t="s">
        <v>9</v>
      </c>
    </row>
    <row r="14097" spans="1:5" x14ac:dyDescent="0.35">
      <c r="A14097" t="s">
        <v>55</v>
      </c>
      <c r="B14097" t="s">
        <v>311</v>
      </c>
      <c r="C14097" s="1">
        <v>45108</v>
      </c>
      <c r="D14097">
        <v>18.209422</v>
      </c>
      <c r="E14097" t="s">
        <v>9</v>
      </c>
    </row>
    <row r="14098" spans="1:5" x14ac:dyDescent="0.35">
      <c r="A14098" t="s">
        <v>63</v>
      </c>
      <c r="B14098" t="s">
        <v>311</v>
      </c>
      <c r="C14098" s="1">
        <v>45108</v>
      </c>
      <c r="D14098">
        <v>1600.500333</v>
      </c>
      <c r="E14098" t="s">
        <v>9</v>
      </c>
    </row>
    <row r="14099" spans="1:5" x14ac:dyDescent="0.35">
      <c r="A14099" t="s">
        <v>56</v>
      </c>
      <c r="B14099" t="s">
        <v>311</v>
      </c>
      <c r="C14099" s="1">
        <v>45108</v>
      </c>
      <c r="D14099">
        <v>764.64034600000002</v>
      </c>
      <c r="E14099" t="s">
        <v>9</v>
      </c>
    </row>
    <row r="14100" spans="1:5" x14ac:dyDescent="0.35">
      <c r="A14100" t="s">
        <v>58</v>
      </c>
      <c r="B14100" t="s">
        <v>311</v>
      </c>
      <c r="C14100" s="1">
        <v>45108</v>
      </c>
      <c r="D14100">
        <v>480.65990799999997</v>
      </c>
      <c r="E14100" t="s">
        <v>9</v>
      </c>
    </row>
    <row r="14101" spans="1:5" x14ac:dyDescent="0.35">
      <c r="A14101" t="s">
        <v>60</v>
      </c>
      <c r="B14101" t="s">
        <v>311</v>
      </c>
      <c r="C14101" s="1">
        <v>45108</v>
      </c>
      <c r="D14101">
        <v>111.22728600000001</v>
      </c>
      <c r="E14101" t="s">
        <v>9</v>
      </c>
    </row>
    <row r="14102" spans="1:5" x14ac:dyDescent="0.35">
      <c r="A14102" t="s">
        <v>308</v>
      </c>
      <c r="B14102" t="s">
        <v>311</v>
      </c>
      <c r="C14102" s="1">
        <v>45108</v>
      </c>
      <c r="D14102">
        <v>243.972793</v>
      </c>
      <c r="E14102" t="s">
        <v>9</v>
      </c>
    </row>
    <row r="14103" spans="1:5" x14ac:dyDescent="0.35">
      <c r="A14103" t="s">
        <v>55</v>
      </c>
      <c r="B14103" t="s">
        <v>13</v>
      </c>
      <c r="C14103" s="1">
        <v>45108</v>
      </c>
      <c r="D14103">
        <v>1.180229</v>
      </c>
      <c r="E14103" t="s">
        <v>9</v>
      </c>
    </row>
    <row r="14104" spans="1:5" x14ac:dyDescent="0.35">
      <c r="A14104" t="s">
        <v>312</v>
      </c>
      <c r="B14104" t="s">
        <v>13</v>
      </c>
      <c r="C14104" s="1">
        <v>45108</v>
      </c>
      <c r="D14104">
        <v>1.644001</v>
      </c>
      <c r="E14104" t="s">
        <v>9</v>
      </c>
    </row>
    <row r="14105" spans="1:5" x14ac:dyDescent="0.35">
      <c r="A14105" t="s">
        <v>63</v>
      </c>
      <c r="B14105" t="s">
        <v>13</v>
      </c>
      <c r="C14105" s="1">
        <v>45108</v>
      </c>
      <c r="D14105">
        <v>9.2558249999999997</v>
      </c>
      <c r="E14105" t="s">
        <v>9</v>
      </c>
    </row>
    <row r="14106" spans="1:5" x14ac:dyDescent="0.35">
      <c r="A14106" t="s">
        <v>241</v>
      </c>
      <c r="B14106" t="s">
        <v>13</v>
      </c>
      <c r="C14106" s="1">
        <v>45108</v>
      </c>
      <c r="D14106">
        <v>0.72462800000000005</v>
      </c>
      <c r="E14106" t="s">
        <v>9</v>
      </c>
    </row>
    <row r="14107" spans="1:5" x14ac:dyDescent="0.35">
      <c r="A14107" t="s">
        <v>314</v>
      </c>
      <c r="B14107" t="s">
        <v>13</v>
      </c>
      <c r="C14107" s="1">
        <v>45108</v>
      </c>
      <c r="D14107">
        <v>0.51698500000000003</v>
      </c>
      <c r="E14107" t="s">
        <v>9</v>
      </c>
    </row>
    <row r="14108" spans="1:5" x14ac:dyDescent="0.35">
      <c r="A14108" t="s">
        <v>56</v>
      </c>
      <c r="B14108" t="s">
        <v>313</v>
      </c>
      <c r="C14108" s="1">
        <v>45108</v>
      </c>
      <c r="D14108">
        <v>0.25261299999999998</v>
      </c>
      <c r="E14108" t="s">
        <v>9</v>
      </c>
    </row>
    <row r="14109" spans="1:5" x14ac:dyDescent="0.35">
      <c r="A14109" t="s">
        <v>58</v>
      </c>
      <c r="B14109" t="s">
        <v>313</v>
      </c>
      <c r="C14109" s="1">
        <v>45108</v>
      </c>
      <c r="D14109">
        <v>8.5239999999999996E-2</v>
      </c>
      <c r="E14109" t="s">
        <v>9</v>
      </c>
    </row>
    <row r="14110" spans="1:5" x14ac:dyDescent="0.35">
      <c r="A14110" t="s">
        <v>60</v>
      </c>
      <c r="B14110" t="s">
        <v>313</v>
      </c>
      <c r="C14110" s="1">
        <v>45108</v>
      </c>
      <c r="D14110">
        <v>0.60594300000000001</v>
      </c>
      <c r="E14110" t="s">
        <v>9</v>
      </c>
    </row>
    <row r="14111" spans="1:5" x14ac:dyDescent="0.35">
      <c r="A14111" t="s">
        <v>308</v>
      </c>
      <c r="B14111" t="s">
        <v>313</v>
      </c>
      <c r="C14111" s="1">
        <v>45108</v>
      </c>
      <c r="D14111">
        <v>5.6203000000000003E-2</v>
      </c>
      <c r="E14111" t="s">
        <v>9</v>
      </c>
    </row>
    <row r="14112" spans="1:5" x14ac:dyDescent="0.35">
      <c r="A14112" t="s">
        <v>56</v>
      </c>
      <c r="B14112" t="s">
        <v>13</v>
      </c>
      <c r="C14112" s="1">
        <v>45108</v>
      </c>
      <c r="D14112">
        <v>2.6517930000000001</v>
      </c>
      <c r="E14112" t="s">
        <v>9</v>
      </c>
    </row>
    <row r="14113" spans="1:5" x14ac:dyDescent="0.35">
      <c r="A14113" t="s">
        <v>58</v>
      </c>
      <c r="B14113" t="s">
        <v>13</v>
      </c>
      <c r="C14113" s="1">
        <v>45108</v>
      </c>
      <c r="D14113">
        <v>0.89480599999999999</v>
      </c>
      <c r="E14113" t="s">
        <v>9</v>
      </c>
    </row>
    <row r="14114" spans="1:5" x14ac:dyDescent="0.35">
      <c r="A14114" t="s">
        <v>60</v>
      </c>
      <c r="B14114" t="s">
        <v>13</v>
      </c>
      <c r="C14114" s="1">
        <v>45108</v>
      </c>
      <c r="D14114">
        <v>6.3608469999999997</v>
      </c>
      <c r="E14114" t="s">
        <v>9</v>
      </c>
    </row>
    <row r="14115" spans="1:5" x14ac:dyDescent="0.35">
      <c r="A14115" t="s">
        <v>308</v>
      </c>
      <c r="B14115" t="s">
        <v>13</v>
      </c>
      <c r="C14115" s="1">
        <v>45108</v>
      </c>
      <c r="D14115">
        <v>0.58999199999999996</v>
      </c>
      <c r="E14115" t="s">
        <v>9</v>
      </c>
    </row>
    <row r="14116" spans="1:5" x14ac:dyDescent="0.35">
      <c r="A14116" t="s">
        <v>62</v>
      </c>
      <c r="B14116" t="s">
        <v>13</v>
      </c>
      <c r="C14116" s="1">
        <v>45108</v>
      </c>
      <c r="D14116">
        <v>13.321667</v>
      </c>
      <c r="E14116" t="s">
        <v>9</v>
      </c>
    </row>
    <row r="14117" spans="1:5" x14ac:dyDescent="0.35">
      <c r="A14117" t="s">
        <v>62</v>
      </c>
      <c r="B14117" t="s">
        <v>315</v>
      </c>
      <c r="C14117" s="1">
        <v>45108</v>
      </c>
      <c r="D14117">
        <v>1632.031422</v>
      </c>
      <c r="E14117" t="s">
        <v>9</v>
      </c>
    </row>
    <row r="14118" spans="1:5" x14ac:dyDescent="0.35">
      <c r="A14118" t="s">
        <v>62</v>
      </c>
      <c r="B14118" t="s">
        <v>316</v>
      </c>
      <c r="C14118" s="1">
        <v>45108</v>
      </c>
      <c r="D14118">
        <v>79.615386000000001</v>
      </c>
      <c r="E14118" t="s">
        <v>9</v>
      </c>
    </row>
    <row r="14119" spans="1:5" x14ac:dyDescent="0.35">
      <c r="A14119" t="s">
        <v>55</v>
      </c>
      <c r="B14119" t="s">
        <v>316</v>
      </c>
      <c r="C14119" s="1">
        <v>45108</v>
      </c>
      <c r="D14119">
        <v>6.5497139999999998</v>
      </c>
      <c r="E14119" t="s">
        <v>9</v>
      </c>
    </row>
    <row r="14120" spans="1:5" x14ac:dyDescent="0.35">
      <c r="A14120" t="s">
        <v>63</v>
      </c>
      <c r="B14120" t="s">
        <v>316</v>
      </c>
      <c r="C14120" s="1">
        <v>45108</v>
      </c>
      <c r="D14120">
        <v>73.065673000000004</v>
      </c>
      <c r="E14120" t="s">
        <v>9</v>
      </c>
    </row>
    <row r="14121" spans="1:5" x14ac:dyDescent="0.35">
      <c r="A14121" t="s">
        <v>56</v>
      </c>
      <c r="B14121" t="s">
        <v>316</v>
      </c>
      <c r="C14121" s="1">
        <v>45108</v>
      </c>
      <c r="D14121">
        <v>33.399006</v>
      </c>
      <c r="E14121" t="s">
        <v>9</v>
      </c>
    </row>
    <row r="14122" spans="1:5" x14ac:dyDescent="0.35">
      <c r="A14122" t="s">
        <v>58</v>
      </c>
      <c r="B14122" t="s">
        <v>316</v>
      </c>
      <c r="C14122" s="1">
        <v>45108</v>
      </c>
      <c r="D14122">
        <v>13.666667</v>
      </c>
      <c r="E14122" t="s">
        <v>9</v>
      </c>
    </row>
    <row r="14123" spans="1:5" x14ac:dyDescent="0.35">
      <c r="A14123" t="s">
        <v>60</v>
      </c>
      <c r="B14123" t="s">
        <v>316</v>
      </c>
      <c r="C14123" s="1">
        <v>45108</v>
      </c>
      <c r="D14123">
        <v>19.333333</v>
      </c>
      <c r="E14123" t="s">
        <v>9</v>
      </c>
    </row>
    <row r="14124" spans="1:5" x14ac:dyDescent="0.35">
      <c r="A14124" t="s">
        <v>308</v>
      </c>
      <c r="B14124" t="s">
        <v>316</v>
      </c>
      <c r="C14124" s="1">
        <v>45108</v>
      </c>
      <c r="D14124">
        <v>6.6666670000000003</v>
      </c>
      <c r="E14124" t="s">
        <v>9</v>
      </c>
    </row>
    <row r="14125" spans="1:5" x14ac:dyDescent="0.35">
      <c r="A14125" t="s">
        <v>62</v>
      </c>
      <c r="B14125" t="s">
        <v>124</v>
      </c>
      <c r="C14125" s="1">
        <v>45108</v>
      </c>
      <c r="D14125">
        <v>80.977968000000004</v>
      </c>
      <c r="E14125" t="s">
        <v>9</v>
      </c>
    </row>
    <row r="14126" spans="1:5" x14ac:dyDescent="0.35">
      <c r="A14126" t="s">
        <v>55</v>
      </c>
      <c r="B14126" t="s">
        <v>124</v>
      </c>
      <c r="C14126" s="1">
        <v>45108</v>
      </c>
      <c r="D14126">
        <v>5.7192319999999999</v>
      </c>
      <c r="E14126" t="s">
        <v>9</v>
      </c>
    </row>
    <row r="14127" spans="1:5" x14ac:dyDescent="0.35">
      <c r="A14127" t="s">
        <v>63</v>
      </c>
      <c r="B14127" t="s">
        <v>124</v>
      </c>
      <c r="C14127" s="1">
        <v>45108</v>
      </c>
      <c r="D14127">
        <v>75.258735999999999</v>
      </c>
      <c r="E14127" t="s">
        <v>9</v>
      </c>
    </row>
    <row r="14128" spans="1:5" x14ac:dyDescent="0.35">
      <c r="A14128" t="s">
        <v>56</v>
      </c>
      <c r="B14128" t="s">
        <v>124</v>
      </c>
      <c r="C14128" s="1">
        <v>45108</v>
      </c>
      <c r="D14128">
        <v>14.621997</v>
      </c>
      <c r="E14128" t="s">
        <v>9</v>
      </c>
    </row>
    <row r="14129" spans="1:5" x14ac:dyDescent="0.35">
      <c r="A14129" t="s">
        <v>58</v>
      </c>
      <c r="B14129" t="s">
        <v>124</v>
      </c>
      <c r="C14129" s="1">
        <v>45108</v>
      </c>
      <c r="D14129">
        <v>34.216299999999997</v>
      </c>
      <c r="E14129" t="s">
        <v>9</v>
      </c>
    </row>
    <row r="14130" spans="1:5" x14ac:dyDescent="0.35">
      <c r="A14130" t="s">
        <v>60</v>
      </c>
      <c r="B14130" t="s">
        <v>124</v>
      </c>
      <c r="C14130" s="1">
        <v>45108</v>
      </c>
      <c r="D14130">
        <v>15.122601</v>
      </c>
      <c r="E14130" t="s">
        <v>9</v>
      </c>
    </row>
    <row r="14131" spans="1:5" x14ac:dyDescent="0.35">
      <c r="A14131" t="s">
        <v>308</v>
      </c>
      <c r="B14131" t="s">
        <v>124</v>
      </c>
      <c r="C14131" s="1">
        <v>45108</v>
      </c>
      <c r="D14131">
        <v>11.297836999999999</v>
      </c>
      <c r="E14131" t="s">
        <v>9</v>
      </c>
    </row>
    <row r="14132" spans="1:5" x14ac:dyDescent="0.35">
      <c r="A14132" t="s">
        <v>56</v>
      </c>
      <c r="B14132" t="s">
        <v>21</v>
      </c>
      <c r="C14132" s="1">
        <v>45108</v>
      </c>
      <c r="D14132">
        <v>11.704542999999999</v>
      </c>
      <c r="E14132" t="s">
        <v>9</v>
      </c>
    </row>
    <row r="14133" spans="1:5" x14ac:dyDescent="0.35">
      <c r="A14133" t="s">
        <v>58</v>
      </c>
      <c r="B14133" t="s">
        <v>21</v>
      </c>
      <c r="C14133" s="1">
        <v>45108</v>
      </c>
      <c r="D14133">
        <v>16.460685000000002</v>
      </c>
      <c r="E14133" t="s">
        <v>9</v>
      </c>
    </row>
    <row r="14134" spans="1:5" x14ac:dyDescent="0.35">
      <c r="A14134" t="s">
        <v>60</v>
      </c>
      <c r="B14134" t="s">
        <v>21</v>
      </c>
      <c r="C14134" s="1">
        <v>45108</v>
      </c>
      <c r="D14134">
        <v>19.750074000000001</v>
      </c>
      <c r="E14134" t="s">
        <v>9</v>
      </c>
    </row>
    <row r="14135" spans="1:5" x14ac:dyDescent="0.35">
      <c r="A14135" t="s">
        <v>308</v>
      </c>
      <c r="B14135" t="s">
        <v>21</v>
      </c>
      <c r="C14135" s="1">
        <v>45108</v>
      </c>
      <c r="D14135">
        <v>14.527352</v>
      </c>
      <c r="E14135" t="s">
        <v>9</v>
      </c>
    </row>
    <row r="14136" spans="1:5" x14ac:dyDescent="0.35">
      <c r="A14136" t="s">
        <v>56</v>
      </c>
      <c r="B14136" t="s">
        <v>313</v>
      </c>
      <c r="C14136" s="1">
        <v>45108</v>
      </c>
      <c r="D14136">
        <v>0.187445</v>
      </c>
      <c r="E14136" t="s">
        <v>9</v>
      </c>
    </row>
    <row r="14137" spans="1:5" x14ac:dyDescent="0.35">
      <c r="A14137" t="s">
        <v>58</v>
      </c>
      <c r="B14137" t="s">
        <v>313</v>
      </c>
      <c r="C14137" s="1">
        <v>45108</v>
      </c>
      <c r="D14137">
        <v>0.26361299999999999</v>
      </c>
      <c r="E14137" t="s">
        <v>9</v>
      </c>
    </row>
    <row r="14138" spans="1:5" x14ac:dyDescent="0.35">
      <c r="A14138" t="s">
        <v>60</v>
      </c>
      <c r="B14138" t="s">
        <v>313</v>
      </c>
      <c r="C14138" s="1">
        <v>45108</v>
      </c>
      <c r="D14138">
        <v>0.31629099999999999</v>
      </c>
      <c r="E14138" t="s">
        <v>9</v>
      </c>
    </row>
    <row r="14139" spans="1:5" x14ac:dyDescent="0.35">
      <c r="A14139" t="s">
        <v>308</v>
      </c>
      <c r="B14139" t="s">
        <v>313</v>
      </c>
      <c r="C14139" s="1">
        <v>45108</v>
      </c>
      <c r="D14139">
        <v>0.232651</v>
      </c>
      <c r="E14139" t="s">
        <v>9</v>
      </c>
    </row>
    <row r="14140" spans="1:5" x14ac:dyDescent="0.35">
      <c r="A14140" t="s">
        <v>63</v>
      </c>
      <c r="B14140" t="s">
        <v>21</v>
      </c>
      <c r="C14140" s="1">
        <v>45108</v>
      </c>
      <c r="D14140">
        <v>61.70579</v>
      </c>
      <c r="E14140" t="s">
        <v>9</v>
      </c>
    </row>
    <row r="14141" spans="1:5" x14ac:dyDescent="0.35">
      <c r="A14141" t="s">
        <v>241</v>
      </c>
      <c r="B14141" t="s">
        <v>21</v>
      </c>
      <c r="C14141" s="1">
        <v>45108</v>
      </c>
      <c r="D14141">
        <v>0.443249</v>
      </c>
      <c r="E14141" t="s">
        <v>9</v>
      </c>
    </row>
    <row r="14142" spans="1:5" x14ac:dyDescent="0.35">
      <c r="A14142" t="s">
        <v>314</v>
      </c>
      <c r="B14142" t="s">
        <v>21</v>
      </c>
      <c r="C14142" s="1">
        <v>45108</v>
      </c>
      <c r="D14142">
        <v>0.29361500000000001</v>
      </c>
      <c r="E14142" t="s">
        <v>9</v>
      </c>
    </row>
    <row r="14143" spans="1:5" x14ac:dyDescent="0.35">
      <c r="A14143" t="s">
        <v>55</v>
      </c>
      <c r="B14143" t="s">
        <v>21</v>
      </c>
      <c r="C14143" s="1">
        <v>45108</v>
      </c>
      <c r="D14143">
        <v>1.0671470000000001</v>
      </c>
      <c r="E14143" t="s">
        <v>9</v>
      </c>
    </row>
    <row r="14144" spans="1:5" x14ac:dyDescent="0.35">
      <c r="A14144" t="s">
        <v>312</v>
      </c>
      <c r="B14144" t="s">
        <v>21</v>
      </c>
      <c r="C14144" s="1">
        <v>45108</v>
      </c>
      <c r="D14144">
        <v>0.48102699999999998</v>
      </c>
      <c r="E14144" t="s">
        <v>9</v>
      </c>
    </row>
    <row r="14145" spans="1:5" x14ac:dyDescent="0.35">
      <c r="A14145" t="s">
        <v>62</v>
      </c>
      <c r="B14145" t="s">
        <v>21</v>
      </c>
      <c r="C14145" s="1">
        <v>45108</v>
      </c>
      <c r="D14145">
        <v>63.990828</v>
      </c>
      <c r="E14145" t="s">
        <v>9</v>
      </c>
    </row>
    <row r="14146" spans="1:5" x14ac:dyDescent="0.35">
      <c r="A14146" t="s">
        <v>62</v>
      </c>
      <c r="B14146" t="s">
        <v>92</v>
      </c>
      <c r="C14146" s="1">
        <v>45108</v>
      </c>
      <c r="D14146">
        <v>224.584183</v>
      </c>
      <c r="E14146" t="s">
        <v>9</v>
      </c>
    </row>
    <row r="14147" spans="1:5" x14ac:dyDescent="0.35">
      <c r="A14147" t="s">
        <v>62</v>
      </c>
      <c r="B14147" t="s">
        <v>317</v>
      </c>
      <c r="C14147" s="1">
        <v>45108</v>
      </c>
      <c r="D14147">
        <v>1407.44724</v>
      </c>
      <c r="E14147" t="s">
        <v>9</v>
      </c>
    </row>
    <row r="14148" spans="1:5" x14ac:dyDescent="0.35">
      <c r="A14148" t="s">
        <v>62</v>
      </c>
      <c r="B14148" t="s">
        <v>317</v>
      </c>
      <c r="C14148" s="1">
        <v>45108</v>
      </c>
      <c r="D14148">
        <v>1407.44724</v>
      </c>
      <c r="E14148" t="s">
        <v>9</v>
      </c>
    </row>
    <row r="14149" spans="1:5" x14ac:dyDescent="0.35">
      <c r="A14149" t="s">
        <v>55</v>
      </c>
      <c r="B14149" t="s">
        <v>317</v>
      </c>
      <c r="C14149" s="1">
        <v>45108</v>
      </c>
      <c r="D14149">
        <v>7.2165299999999997</v>
      </c>
      <c r="E14149" t="s">
        <v>9</v>
      </c>
    </row>
    <row r="14150" spans="1:5" x14ac:dyDescent="0.35">
      <c r="A14150" t="s">
        <v>55</v>
      </c>
      <c r="B14150" t="s">
        <v>317</v>
      </c>
      <c r="C14150" s="1">
        <v>45108</v>
      </c>
      <c r="D14150">
        <v>7.2165299999999997</v>
      </c>
      <c r="E14150" t="s">
        <v>9</v>
      </c>
    </row>
    <row r="14151" spans="1:5" x14ac:dyDescent="0.35">
      <c r="A14151" t="s">
        <v>63</v>
      </c>
      <c r="B14151" t="s">
        <v>317</v>
      </c>
      <c r="C14151" s="1">
        <v>45108</v>
      </c>
      <c r="D14151">
        <v>1400.23071</v>
      </c>
      <c r="E14151" t="s">
        <v>9</v>
      </c>
    </row>
    <row r="14152" spans="1:5" x14ac:dyDescent="0.35">
      <c r="A14152" t="s">
        <v>56</v>
      </c>
      <c r="B14152" t="s">
        <v>317</v>
      </c>
      <c r="C14152" s="1">
        <v>45108</v>
      </c>
      <c r="D14152">
        <v>707.56659300000001</v>
      </c>
      <c r="E14152" t="s">
        <v>9</v>
      </c>
    </row>
    <row r="14153" spans="1:5" x14ac:dyDescent="0.35">
      <c r="A14153" t="s">
        <v>58</v>
      </c>
      <c r="B14153" t="s">
        <v>317</v>
      </c>
      <c r="C14153" s="1">
        <v>45108</v>
      </c>
      <c r="D14153">
        <v>417.21106300000002</v>
      </c>
      <c r="E14153" t="s">
        <v>9</v>
      </c>
    </row>
    <row r="14154" spans="1:5" x14ac:dyDescent="0.35">
      <c r="A14154" t="s">
        <v>60</v>
      </c>
      <c r="B14154" t="s">
        <v>317</v>
      </c>
      <c r="C14154" s="1">
        <v>45108</v>
      </c>
      <c r="D14154">
        <v>63.382123999999997</v>
      </c>
      <c r="E14154" t="s">
        <v>9</v>
      </c>
    </row>
    <row r="14155" spans="1:5" x14ac:dyDescent="0.35">
      <c r="A14155" t="s">
        <v>308</v>
      </c>
      <c r="B14155" t="s">
        <v>317</v>
      </c>
      <c r="C14155" s="1">
        <v>45108</v>
      </c>
      <c r="D14155">
        <v>212.07092900000001</v>
      </c>
      <c r="E14155" t="s">
        <v>9</v>
      </c>
    </row>
    <row r="14156" spans="1:5" x14ac:dyDescent="0.35">
      <c r="A14156" t="s">
        <v>318</v>
      </c>
      <c r="B14156" t="s">
        <v>306</v>
      </c>
      <c r="C14156" s="1">
        <v>45139</v>
      </c>
      <c r="D14156">
        <v>11.2</v>
      </c>
      <c r="E14156" t="s">
        <v>12</v>
      </c>
    </row>
    <row r="14157" spans="1:5" x14ac:dyDescent="0.35">
      <c r="A14157" t="s">
        <v>60</v>
      </c>
      <c r="B14157" t="s">
        <v>306</v>
      </c>
      <c r="C14157" s="1">
        <v>45139</v>
      </c>
      <c r="D14157">
        <v>10514.4</v>
      </c>
      <c r="E14157" t="s">
        <v>12</v>
      </c>
    </row>
    <row r="14158" spans="1:5" x14ac:dyDescent="0.35">
      <c r="A14158" t="s">
        <v>76</v>
      </c>
      <c r="B14158" t="s">
        <v>306</v>
      </c>
      <c r="C14158" s="1">
        <v>45139</v>
      </c>
      <c r="D14158">
        <v>110.7</v>
      </c>
      <c r="E14158" t="s">
        <v>12</v>
      </c>
    </row>
    <row r="14159" spans="1:5" x14ac:dyDescent="0.35">
      <c r="A14159" t="s">
        <v>61</v>
      </c>
      <c r="B14159" t="s">
        <v>306</v>
      </c>
      <c r="C14159" s="1">
        <v>45139</v>
      </c>
      <c r="D14159">
        <v>574.9</v>
      </c>
      <c r="E14159" t="s">
        <v>12</v>
      </c>
    </row>
    <row r="14160" spans="1:5" x14ac:dyDescent="0.35">
      <c r="A14160" t="s">
        <v>55</v>
      </c>
      <c r="B14160" t="s">
        <v>306</v>
      </c>
      <c r="C14160" s="1">
        <v>45139</v>
      </c>
      <c r="D14160">
        <v>1.6759999999999999</v>
      </c>
      <c r="E14160" t="s">
        <v>9</v>
      </c>
    </row>
    <row r="14161" spans="1:5" x14ac:dyDescent="0.35">
      <c r="A14161" t="s">
        <v>62</v>
      </c>
      <c r="B14161" t="s">
        <v>306</v>
      </c>
      <c r="C14161" s="1">
        <v>45139</v>
      </c>
      <c r="D14161">
        <v>11212.876</v>
      </c>
      <c r="E14161" t="s">
        <v>9</v>
      </c>
    </row>
    <row r="14162" spans="1:5" x14ac:dyDescent="0.35">
      <c r="A14162" t="s">
        <v>318</v>
      </c>
      <c r="B14162" t="s">
        <v>309</v>
      </c>
      <c r="C14162" s="1">
        <v>45139</v>
      </c>
      <c r="D14162">
        <v>10.914999999999999</v>
      </c>
      <c r="E14162" t="s">
        <v>12</v>
      </c>
    </row>
    <row r="14163" spans="1:5" x14ac:dyDescent="0.35">
      <c r="A14163" t="s">
        <v>60</v>
      </c>
      <c r="B14163" t="s">
        <v>309</v>
      </c>
      <c r="C14163" s="1">
        <v>45139</v>
      </c>
      <c r="D14163">
        <v>10247.6</v>
      </c>
      <c r="E14163" t="s">
        <v>12</v>
      </c>
    </row>
    <row r="14164" spans="1:5" x14ac:dyDescent="0.35">
      <c r="A14164" t="s">
        <v>76</v>
      </c>
      <c r="B14164" t="s">
        <v>309</v>
      </c>
      <c r="C14164" s="1">
        <v>45139</v>
      </c>
      <c r="D14164">
        <v>106.65</v>
      </c>
      <c r="E14164" t="s">
        <v>12</v>
      </c>
    </row>
    <row r="14165" spans="1:5" x14ac:dyDescent="0.35">
      <c r="A14165" t="s">
        <v>61</v>
      </c>
      <c r="B14165" t="s">
        <v>309</v>
      </c>
      <c r="C14165" s="1">
        <v>45139</v>
      </c>
      <c r="D14165">
        <v>560.75</v>
      </c>
      <c r="E14165" t="s">
        <v>12</v>
      </c>
    </row>
    <row r="14166" spans="1:5" x14ac:dyDescent="0.35">
      <c r="A14166" t="s">
        <v>55</v>
      </c>
      <c r="B14166" t="s">
        <v>309</v>
      </c>
      <c r="C14166" s="1">
        <v>45139</v>
      </c>
      <c r="D14166">
        <v>1.6040000000000001</v>
      </c>
      <c r="E14166" t="s">
        <v>9</v>
      </c>
    </row>
    <row r="14167" spans="1:5" x14ac:dyDescent="0.35">
      <c r="A14167" t="s">
        <v>62</v>
      </c>
      <c r="B14167" t="s">
        <v>309</v>
      </c>
      <c r="C14167" s="1">
        <v>45139</v>
      </c>
      <c r="D14167">
        <v>10927.519</v>
      </c>
      <c r="E14167" t="s">
        <v>9</v>
      </c>
    </row>
    <row r="14168" spans="1:5" x14ac:dyDescent="0.35">
      <c r="A14168" t="s">
        <v>318</v>
      </c>
      <c r="B14168" t="s">
        <v>310</v>
      </c>
      <c r="C14168" s="1">
        <v>45139</v>
      </c>
      <c r="D14168">
        <v>-2.5446E-2</v>
      </c>
      <c r="E14168" t="s">
        <v>9</v>
      </c>
    </row>
    <row r="14169" spans="1:5" x14ac:dyDescent="0.35">
      <c r="A14169" t="s">
        <v>55</v>
      </c>
      <c r="B14169" t="s">
        <v>310</v>
      </c>
      <c r="C14169" s="1">
        <v>45139</v>
      </c>
      <c r="D14169">
        <v>-4.2958999999999997E-2</v>
      </c>
      <c r="E14169" t="s">
        <v>9</v>
      </c>
    </row>
    <row r="14170" spans="1:5" x14ac:dyDescent="0.35">
      <c r="A14170" t="s">
        <v>62</v>
      </c>
      <c r="B14170" t="s">
        <v>310</v>
      </c>
      <c r="C14170" s="1">
        <v>45139</v>
      </c>
      <c r="D14170">
        <v>-2.5448999999999999E-2</v>
      </c>
      <c r="E14170" t="s">
        <v>9</v>
      </c>
    </row>
    <row r="14171" spans="1:5" x14ac:dyDescent="0.35">
      <c r="A14171" t="s">
        <v>60</v>
      </c>
      <c r="B14171" t="s">
        <v>17</v>
      </c>
      <c r="C14171" s="1">
        <v>45139</v>
      </c>
      <c r="D14171">
        <v>465.41300000000001</v>
      </c>
      <c r="E14171" t="s">
        <v>12</v>
      </c>
    </row>
    <row r="14172" spans="1:5" x14ac:dyDescent="0.35">
      <c r="A14172" t="s">
        <v>76</v>
      </c>
      <c r="B14172" t="s">
        <v>17</v>
      </c>
      <c r="C14172" s="1">
        <v>45139</v>
      </c>
      <c r="D14172">
        <v>8.7449999999999992</v>
      </c>
      <c r="E14172" t="s">
        <v>12</v>
      </c>
    </row>
    <row r="14173" spans="1:5" x14ac:dyDescent="0.35">
      <c r="A14173" t="s">
        <v>61</v>
      </c>
      <c r="B14173" t="s">
        <v>17</v>
      </c>
      <c r="C14173" s="1">
        <v>45139</v>
      </c>
      <c r="D14173">
        <v>28.087</v>
      </c>
      <c r="E14173" t="s">
        <v>12</v>
      </c>
    </row>
    <row r="14174" spans="1:5" x14ac:dyDescent="0.35">
      <c r="A14174" t="s">
        <v>55</v>
      </c>
      <c r="B14174" t="s">
        <v>17</v>
      </c>
      <c r="C14174" s="1">
        <v>45139</v>
      </c>
      <c r="D14174">
        <v>59.329000000000001</v>
      </c>
      <c r="E14174" t="s">
        <v>9</v>
      </c>
    </row>
    <row r="14175" spans="1:5" x14ac:dyDescent="0.35">
      <c r="A14175" t="s">
        <v>63</v>
      </c>
      <c r="B14175" t="s">
        <v>17</v>
      </c>
      <c r="C14175" s="1">
        <v>45139</v>
      </c>
      <c r="D14175">
        <v>502.245</v>
      </c>
      <c r="E14175" t="s">
        <v>9</v>
      </c>
    </row>
    <row r="14176" spans="1:5" x14ac:dyDescent="0.35">
      <c r="A14176" t="s">
        <v>308</v>
      </c>
      <c r="B14176" t="s">
        <v>17</v>
      </c>
      <c r="C14176" s="1">
        <v>45139</v>
      </c>
      <c r="D14176">
        <v>36.832000000000001</v>
      </c>
      <c r="E14176" t="s">
        <v>9</v>
      </c>
    </row>
    <row r="14177" spans="1:5" x14ac:dyDescent="0.35">
      <c r="A14177" t="s">
        <v>62</v>
      </c>
      <c r="B14177" t="s">
        <v>17</v>
      </c>
      <c r="C14177" s="1">
        <v>45139</v>
      </c>
      <c r="D14177">
        <v>561.57399999999996</v>
      </c>
      <c r="E14177" t="s">
        <v>9</v>
      </c>
    </row>
    <row r="14178" spans="1:5" x14ac:dyDescent="0.35">
      <c r="A14178" t="s">
        <v>62</v>
      </c>
      <c r="B14178" t="s">
        <v>311</v>
      </c>
      <c r="C14178" s="1">
        <v>45139</v>
      </c>
      <c r="D14178">
        <v>1407.44724</v>
      </c>
      <c r="E14178" t="s">
        <v>9</v>
      </c>
    </row>
    <row r="14179" spans="1:5" x14ac:dyDescent="0.35">
      <c r="A14179" t="s">
        <v>55</v>
      </c>
      <c r="B14179" t="s">
        <v>311</v>
      </c>
      <c r="C14179" s="1">
        <v>45139</v>
      </c>
      <c r="D14179">
        <v>7.2165299999999997</v>
      </c>
      <c r="E14179" t="s">
        <v>9</v>
      </c>
    </row>
    <row r="14180" spans="1:5" x14ac:dyDescent="0.35">
      <c r="A14180" t="s">
        <v>63</v>
      </c>
      <c r="B14180" t="s">
        <v>311</v>
      </c>
      <c r="C14180" s="1">
        <v>45139</v>
      </c>
      <c r="D14180">
        <v>1400.23071</v>
      </c>
      <c r="E14180" t="s">
        <v>9</v>
      </c>
    </row>
    <row r="14181" spans="1:5" x14ac:dyDescent="0.35">
      <c r="A14181" t="s">
        <v>56</v>
      </c>
      <c r="B14181" t="s">
        <v>311</v>
      </c>
      <c r="C14181" s="1">
        <v>45139</v>
      </c>
      <c r="D14181">
        <v>707.56659300000001</v>
      </c>
      <c r="E14181" t="s">
        <v>9</v>
      </c>
    </row>
    <row r="14182" spans="1:5" x14ac:dyDescent="0.35">
      <c r="A14182" t="s">
        <v>58</v>
      </c>
      <c r="B14182" t="s">
        <v>311</v>
      </c>
      <c r="C14182" s="1">
        <v>45139</v>
      </c>
      <c r="D14182">
        <v>417.21106300000002</v>
      </c>
      <c r="E14182" t="s">
        <v>9</v>
      </c>
    </row>
    <row r="14183" spans="1:5" x14ac:dyDescent="0.35">
      <c r="A14183" t="s">
        <v>60</v>
      </c>
      <c r="B14183" t="s">
        <v>311</v>
      </c>
      <c r="C14183" s="1">
        <v>45139</v>
      </c>
      <c r="D14183">
        <v>63.382123999999997</v>
      </c>
      <c r="E14183" t="s">
        <v>9</v>
      </c>
    </row>
    <row r="14184" spans="1:5" x14ac:dyDescent="0.35">
      <c r="A14184" t="s">
        <v>308</v>
      </c>
      <c r="B14184" t="s">
        <v>311</v>
      </c>
      <c r="C14184" s="1">
        <v>45139</v>
      </c>
      <c r="D14184">
        <v>212.07092900000001</v>
      </c>
      <c r="E14184" t="s">
        <v>9</v>
      </c>
    </row>
    <row r="14185" spans="1:5" x14ac:dyDescent="0.35">
      <c r="A14185" t="s">
        <v>55</v>
      </c>
      <c r="B14185" t="s">
        <v>13</v>
      </c>
      <c r="C14185" s="1">
        <v>45139</v>
      </c>
      <c r="D14185">
        <v>2.3879290000000002</v>
      </c>
      <c r="E14185" t="s">
        <v>9</v>
      </c>
    </row>
    <row r="14186" spans="1:5" x14ac:dyDescent="0.35">
      <c r="A14186" t="s">
        <v>312</v>
      </c>
      <c r="B14186" t="s">
        <v>13</v>
      </c>
      <c r="C14186" s="1">
        <v>45139</v>
      </c>
      <c r="D14186">
        <v>1.2263930000000001</v>
      </c>
      <c r="E14186" t="s">
        <v>9</v>
      </c>
    </row>
    <row r="14187" spans="1:5" x14ac:dyDescent="0.35">
      <c r="A14187" t="s">
        <v>63</v>
      </c>
      <c r="B14187" t="s">
        <v>13</v>
      </c>
      <c r="C14187" s="1">
        <v>45139</v>
      </c>
      <c r="D14187">
        <v>7.7116220000000002</v>
      </c>
      <c r="E14187" t="s">
        <v>9</v>
      </c>
    </row>
    <row r="14188" spans="1:5" x14ac:dyDescent="0.35">
      <c r="A14188" t="s">
        <v>241</v>
      </c>
      <c r="B14188" t="s">
        <v>13</v>
      </c>
      <c r="C14188" s="1">
        <v>45139</v>
      </c>
      <c r="D14188">
        <v>0.80843799999999999</v>
      </c>
      <c r="E14188" t="s">
        <v>9</v>
      </c>
    </row>
    <row r="14189" spans="1:5" x14ac:dyDescent="0.35">
      <c r="A14189" t="s">
        <v>314</v>
      </c>
      <c r="B14189" t="s">
        <v>13</v>
      </c>
      <c r="C14189" s="1">
        <v>45139</v>
      </c>
      <c r="D14189">
        <v>0.71677199999999996</v>
      </c>
      <c r="E14189" t="s">
        <v>9</v>
      </c>
    </row>
    <row r="14190" spans="1:5" x14ac:dyDescent="0.35">
      <c r="A14190" t="s">
        <v>56</v>
      </c>
      <c r="B14190" t="s">
        <v>313</v>
      </c>
      <c r="C14190" s="1">
        <v>45139</v>
      </c>
      <c r="D14190">
        <v>0.25261299999999998</v>
      </c>
      <c r="E14190" t="s">
        <v>9</v>
      </c>
    </row>
    <row r="14191" spans="1:5" x14ac:dyDescent="0.35">
      <c r="A14191" t="s">
        <v>58</v>
      </c>
      <c r="B14191" t="s">
        <v>313</v>
      </c>
      <c r="C14191" s="1">
        <v>45139</v>
      </c>
      <c r="D14191">
        <v>8.5239999999999996E-2</v>
      </c>
      <c r="E14191" t="s">
        <v>9</v>
      </c>
    </row>
    <row r="14192" spans="1:5" x14ac:dyDescent="0.35">
      <c r="A14192" t="s">
        <v>60</v>
      </c>
      <c r="B14192" t="s">
        <v>313</v>
      </c>
      <c r="C14192" s="1">
        <v>45139</v>
      </c>
      <c r="D14192">
        <v>0.60594300000000001</v>
      </c>
      <c r="E14192" t="s">
        <v>9</v>
      </c>
    </row>
    <row r="14193" spans="1:5" x14ac:dyDescent="0.35">
      <c r="A14193" t="s">
        <v>308</v>
      </c>
      <c r="B14193" t="s">
        <v>313</v>
      </c>
      <c r="C14193" s="1">
        <v>45139</v>
      </c>
      <c r="D14193">
        <v>5.6203000000000003E-2</v>
      </c>
      <c r="E14193" t="s">
        <v>9</v>
      </c>
    </row>
    <row r="14194" spans="1:5" x14ac:dyDescent="0.35">
      <c r="A14194" t="s">
        <v>56</v>
      </c>
      <c r="B14194" t="s">
        <v>13</v>
      </c>
      <c r="C14194" s="1">
        <v>45139</v>
      </c>
      <c r="D14194">
        <v>2.3333469999999998</v>
      </c>
      <c r="E14194" t="s">
        <v>9</v>
      </c>
    </row>
    <row r="14195" spans="1:5" x14ac:dyDescent="0.35">
      <c r="A14195" t="s">
        <v>58</v>
      </c>
      <c r="B14195" t="s">
        <v>13</v>
      </c>
      <c r="C14195" s="1">
        <v>45139</v>
      </c>
      <c r="D14195">
        <v>0.78735100000000002</v>
      </c>
      <c r="E14195" t="s">
        <v>9</v>
      </c>
    </row>
    <row r="14196" spans="1:5" x14ac:dyDescent="0.35">
      <c r="A14196" t="s">
        <v>60</v>
      </c>
      <c r="B14196" t="s">
        <v>13</v>
      </c>
      <c r="C14196" s="1">
        <v>45139</v>
      </c>
      <c r="D14196">
        <v>5.596991</v>
      </c>
      <c r="E14196" t="s">
        <v>9</v>
      </c>
    </row>
    <row r="14197" spans="1:5" x14ac:dyDescent="0.35">
      <c r="A14197" t="s">
        <v>308</v>
      </c>
      <c r="B14197" t="s">
        <v>13</v>
      </c>
      <c r="C14197" s="1">
        <v>45139</v>
      </c>
      <c r="D14197">
        <v>0.51914099999999996</v>
      </c>
      <c r="E14197" t="s">
        <v>9</v>
      </c>
    </row>
    <row r="14198" spans="1:5" x14ac:dyDescent="0.35">
      <c r="A14198" t="s">
        <v>62</v>
      </c>
      <c r="B14198" t="s">
        <v>13</v>
      </c>
      <c r="C14198" s="1">
        <v>45139</v>
      </c>
      <c r="D14198">
        <v>12.851153</v>
      </c>
      <c r="E14198" t="s">
        <v>9</v>
      </c>
    </row>
    <row r="14199" spans="1:5" x14ac:dyDescent="0.35">
      <c r="A14199" t="s">
        <v>62</v>
      </c>
      <c r="B14199" t="s">
        <v>315</v>
      </c>
      <c r="C14199" s="1">
        <v>45139</v>
      </c>
      <c r="D14199">
        <v>1981.8723930000001</v>
      </c>
      <c r="E14199" t="s">
        <v>9</v>
      </c>
    </row>
    <row r="14200" spans="1:5" x14ac:dyDescent="0.35">
      <c r="A14200" t="s">
        <v>62</v>
      </c>
      <c r="B14200" t="s">
        <v>316</v>
      </c>
      <c r="C14200" s="1">
        <v>45139</v>
      </c>
      <c r="D14200">
        <v>79.615386000000001</v>
      </c>
      <c r="E14200" t="s">
        <v>9</v>
      </c>
    </row>
    <row r="14201" spans="1:5" x14ac:dyDescent="0.35">
      <c r="A14201" t="s">
        <v>55</v>
      </c>
      <c r="B14201" t="s">
        <v>316</v>
      </c>
      <c r="C14201" s="1">
        <v>45139</v>
      </c>
      <c r="D14201">
        <v>6.5497139999999998</v>
      </c>
      <c r="E14201" t="s">
        <v>9</v>
      </c>
    </row>
    <row r="14202" spans="1:5" x14ac:dyDescent="0.35">
      <c r="A14202" t="s">
        <v>63</v>
      </c>
      <c r="B14202" t="s">
        <v>316</v>
      </c>
      <c r="C14202" s="1">
        <v>45139</v>
      </c>
      <c r="D14202">
        <v>73.065673000000004</v>
      </c>
      <c r="E14202" t="s">
        <v>9</v>
      </c>
    </row>
    <row r="14203" spans="1:5" x14ac:dyDescent="0.35">
      <c r="A14203" t="s">
        <v>56</v>
      </c>
      <c r="B14203" t="s">
        <v>316</v>
      </c>
      <c r="C14203" s="1">
        <v>45139</v>
      </c>
      <c r="D14203">
        <v>33.399006</v>
      </c>
      <c r="E14203" t="s">
        <v>9</v>
      </c>
    </row>
    <row r="14204" spans="1:5" x14ac:dyDescent="0.35">
      <c r="A14204" t="s">
        <v>58</v>
      </c>
      <c r="B14204" t="s">
        <v>316</v>
      </c>
      <c r="C14204" s="1">
        <v>45139</v>
      </c>
      <c r="D14204">
        <v>13.666667</v>
      </c>
      <c r="E14204" t="s">
        <v>9</v>
      </c>
    </row>
    <row r="14205" spans="1:5" x14ac:dyDescent="0.35">
      <c r="A14205" t="s">
        <v>60</v>
      </c>
      <c r="B14205" t="s">
        <v>316</v>
      </c>
      <c r="C14205" s="1">
        <v>45139</v>
      </c>
      <c r="D14205">
        <v>19.333333</v>
      </c>
      <c r="E14205" t="s">
        <v>9</v>
      </c>
    </row>
    <row r="14206" spans="1:5" x14ac:dyDescent="0.35">
      <c r="A14206" t="s">
        <v>308</v>
      </c>
      <c r="B14206" t="s">
        <v>316</v>
      </c>
      <c r="C14206" s="1">
        <v>45139</v>
      </c>
      <c r="D14206">
        <v>6.6666670000000003</v>
      </c>
      <c r="E14206" t="s">
        <v>9</v>
      </c>
    </row>
    <row r="14207" spans="1:5" x14ac:dyDescent="0.35">
      <c r="A14207" t="s">
        <v>62</v>
      </c>
      <c r="B14207" t="s">
        <v>124</v>
      </c>
      <c r="C14207" s="1">
        <v>45139</v>
      </c>
      <c r="D14207">
        <v>80.977968000000004</v>
      </c>
      <c r="E14207" t="s">
        <v>9</v>
      </c>
    </row>
    <row r="14208" spans="1:5" x14ac:dyDescent="0.35">
      <c r="A14208" t="s">
        <v>55</v>
      </c>
      <c r="B14208" t="s">
        <v>124</v>
      </c>
      <c r="C14208" s="1">
        <v>45139</v>
      </c>
      <c r="D14208">
        <v>5.7192319999999999</v>
      </c>
      <c r="E14208" t="s">
        <v>9</v>
      </c>
    </row>
    <row r="14209" spans="1:5" x14ac:dyDescent="0.35">
      <c r="A14209" t="s">
        <v>63</v>
      </c>
      <c r="B14209" t="s">
        <v>124</v>
      </c>
      <c r="C14209" s="1">
        <v>45139</v>
      </c>
      <c r="D14209">
        <v>75.258735999999999</v>
      </c>
      <c r="E14209" t="s">
        <v>9</v>
      </c>
    </row>
    <row r="14210" spans="1:5" x14ac:dyDescent="0.35">
      <c r="A14210" t="s">
        <v>56</v>
      </c>
      <c r="B14210" t="s">
        <v>124</v>
      </c>
      <c r="C14210" s="1">
        <v>45139</v>
      </c>
      <c r="D14210">
        <v>14.621997</v>
      </c>
      <c r="E14210" t="s">
        <v>9</v>
      </c>
    </row>
    <row r="14211" spans="1:5" x14ac:dyDescent="0.35">
      <c r="A14211" t="s">
        <v>58</v>
      </c>
      <c r="B14211" t="s">
        <v>124</v>
      </c>
      <c r="C14211" s="1">
        <v>45139</v>
      </c>
      <c r="D14211">
        <v>34.216299999999997</v>
      </c>
      <c r="E14211" t="s">
        <v>9</v>
      </c>
    </row>
    <row r="14212" spans="1:5" x14ac:dyDescent="0.35">
      <c r="A14212" t="s">
        <v>60</v>
      </c>
      <c r="B14212" t="s">
        <v>124</v>
      </c>
      <c r="C14212" s="1">
        <v>45139</v>
      </c>
      <c r="D14212">
        <v>15.122601</v>
      </c>
      <c r="E14212" t="s">
        <v>9</v>
      </c>
    </row>
    <row r="14213" spans="1:5" x14ac:dyDescent="0.35">
      <c r="A14213" t="s">
        <v>308</v>
      </c>
      <c r="B14213" t="s">
        <v>124</v>
      </c>
      <c r="C14213" s="1">
        <v>45139</v>
      </c>
      <c r="D14213">
        <v>11.297836999999999</v>
      </c>
      <c r="E14213" t="s">
        <v>9</v>
      </c>
    </row>
    <row r="14214" spans="1:5" x14ac:dyDescent="0.35">
      <c r="A14214" t="s">
        <v>56</v>
      </c>
      <c r="B14214" t="s">
        <v>21</v>
      </c>
      <c r="C14214" s="1">
        <v>45139</v>
      </c>
      <c r="D14214">
        <v>10.036937</v>
      </c>
      <c r="E14214" t="s">
        <v>9</v>
      </c>
    </row>
    <row r="14215" spans="1:5" x14ac:dyDescent="0.35">
      <c r="A14215" t="s">
        <v>58</v>
      </c>
      <c r="B14215" t="s">
        <v>21</v>
      </c>
      <c r="C14215" s="1">
        <v>45139</v>
      </c>
      <c r="D14215">
        <v>14.115448000000001</v>
      </c>
      <c r="E14215" t="s">
        <v>9</v>
      </c>
    </row>
    <row r="14216" spans="1:5" x14ac:dyDescent="0.35">
      <c r="A14216" t="s">
        <v>60</v>
      </c>
      <c r="B14216" t="s">
        <v>21</v>
      </c>
      <c r="C14216" s="1">
        <v>45139</v>
      </c>
      <c r="D14216">
        <v>16.936181000000001</v>
      </c>
      <c r="E14216" t="s">
        <v>9</v>
      </c>
    </row>
    <row r="14217" spans="1:5" x14ac:dyDescent="0.35">
      <c r="A14217" t="s">
        <v>308</v>
      </c>
      <c r="B14217" t="s">
        <v>21</v>
      </c>
      <c r="C14217" s="1">
        <v>45139</v>
      </c>
      <c r="D14217">
        <v>12.457566999999999</v>
      </c>
      <c r="E14217" t="s">
        <v>9</v>
      </c>
    </row>
    <row r="14218" spans="1:5" x14ac:dyDescent="0.35">
      <c r="A14218" t="s">
        <v>56</v>
      </c>
      <c r="B14218" t="s">
        <v>313</v>
      </c>
      <c r="C14218" s="1">
        <v>45139</v>
      </c>
      <c r="D14218">
        <v>0.187445</v>
      </c>
      <c r="E14218" t="s">
        <v>9</v>
      </c>
    </row>
    <row r="14219" spans="1:5" x14ac:dyDescent="0.35">
      <c r="A14219" t="s">
        <v>58</v>
      </c>
      <c r="B14219" t="s">
        <v>313</v>
      </c>
      <c r="C14219" s="1">
        <v>45139</v>
      </c>
      <c r="D14219">
        <v>0.26361299999999999</v>
      </c>
      <c r="E14219" t="s">
        <v>9</v>
      </c>
    </row>
    <row r="14220" spans="1:5" x14ac:dyDescent="0.35">
      <c r="A14220" t="s">
        <v>60</v>
      </c>
      <c r="B14220" t="s">
        <v>313</v>
      </c>
      <c r="C14220" s="1">
        <v>45139</v>
      </c>
      <c r="D14220">
        <v>0.31629099999999999</v>
      </c>
      <c r="E14220" t="s">
        <v>9</v>
      </c>
    </row>
    <row r="14221" spans="1:5" x14ac:dyDescent="0.35">
      <c r="A14221" t="s">
        <v>308</v>
      </c>
      <c r="B14221" t="s">
        <v>313</v>
      </c>
      <c r="C14221" s="1">
        <v>45139</v>
      </c>
      <c r="D14221">
        <v>0.232651</v>
      </c>
      <c r="E14221" t="s">
        <v>9</v>
      </c>
    </row>
    <row r="14222" spans="1:5" x14ac:dyDescent="0.35">
      <c r="A14222" t="s">
        <v>63</v>
      </c>
      <c r="B14222" t="s">
        <v>21</v>
      </c>
      <c r="C14222" s="1">
        <v>45139</v>
      </c>
      <c r="D14222">
        <v>52.686974999999997</v>
      </c>
      <c r="E14222" t="s">
        <v>9</v>
      </c>
    </row>
    <row r="14223" spans="1:5" x14ac:dyDescent="0.35">
      <c r="A14223" t="s">
        <v>241</v>
      </c>
      <c r="B14223" t="s">
        <v>21</v>
      </c>
      <c r="C14223" s="1">
        <v>45139</v>
      </c>
      <c r="D14223">
        <v>0.59049200000000002</v>
      </c>
      <c r="E14223" t="s">
        <v>9</v>
      </c>
    </row>
    <row r="14224" spans="1:5" x14ac:dyDescent="0.35">
      <c r="A14224" t="s">
        <v>314</v>
      </c>
      <c r="B14224" t="s">
        <v>21</v>
      </c>
      <c r="C14224" s="1">
        <v>45139</v>
      </c>
      <c r="D14224">
        <v>0.26866600000000002</v>
      </c>
      <c r="E14224" t="s">
        <v>9</v>
      </c>
    </row>
    <row r="14225" spans="1:5" x14ac:dyDescent="0.35">
      <c r="A14225" t="s">
        <v>55</v>
      </c>
      <c r="B14225" t="s">
        <v>21</v>
      </c>
      <c r="C14225" s="1">
        <v>45139</v>
      </c>
      <c r="D14225">
        <v>7.8373999999999999E-2</v>
      </c>
      <c r="E14225" t="s">
        <v>9</v>
      </c>
    </row>
    <row r="14226" spans="1:5" x14ac:dyDescent="0.35">
      <c r="A14226" t="s">
        <v>312</v>
      </c>
      <c r="B14226" t="s">
        <v>21</v>
      </c>
      <c r="C14226" s="1">
        <v>45139</v>
      </c>
      <c r="D14226">
        <v>0.53353099999999998</v>
      </c>
      <c r="E14226" t="s">
        <v>9</v>
      </c>
    </row>
    <row r="14227" spans="1:5" x14ac:dyDescent="0.35">
      <c r="A14227" t="s">
        <v>62</v>
      </c>
      <c r="B14227" t="s">
        <v>21</v>
      </c>
      <c r="C14227" s="1">
        <v>45139</v>
      </c>
      <c r="D14227">
        <v>54.158037999999998</v>
      </c>
      <c r="E14227" t="s">
        <v>9</v>
      </c>
    </row>
    <row r="14228" spans="1:5" x14ac:dyDescent="0.35">
      <c r="A14228" t="s">
        <v>62</v>
      </c>
      <c r="B14228" t="s">
        <v>92</v>
      </c>
      <c r="C14228" s="1">
        <v>45139</v>
      </c>
      <c r="D14228">
        <v>214.75139300000001</v>
      </c>
      <c r="E14228" t="s">
        <v>9</v>
      </c>
    </row>
    <row r="14229" spans="1:5" x14ac:dyDescent="0.35">
      <c r="A14229" t="s">
        <v>62</v>
      </c>
      <c r="B14229" t="s">
        <v>317</v>
      </c>
      <c r="C14229" s="1">
        <v>45139</v>
      </c>
      <c r="D14229">
        <v>1767.1210000000001</v>
      </c>
      <c r="E14229" t="s">
        <v>9</v>
      </c>
    </row>
    <row r="14230" spans="1:5" x14ac:dyDescent="0.35">
      <c r="A14230" t="s">
        <v>62</v>
      </c>
      <c r="B14230" t="s">
        <v>317</v>
      </c>
      <c r="C14230" s="1">
        <v>45139</v>
      </c>
      <c r="D14230">
        <v>1767.1210000000001</v>
      </c>
      <c r="E14230" t="s">
        <v>9</v>
      </c>
    </row>
    <row r="14231" spans="1:5" x14ac:dyDescent="0.35">
      <c r="A14231" t="s">
        <v>55</v>
      </c>
      <c r="B14231" t="s">
        <v>317</v>
      </c>
      <c r="C14231" s="1">
        <v>45139</v>
      </c>
      <c r="D14231">
        <v>57.279000000000003</v>
      </c>
      <c r="E14231" t="s">
        <v>9</v>
      </c>
    </row>
    <row r="14232" spans="1:5" x14ac:dyDescent="0.35">
      <c r="A14232" t="s">
        <v>55</v>
      </c>
      <c r="B14232" t="s">
        <v>317</v>
      </c>
      <c r="C14232" s="1">
        <v>45139</v>
      </c>
      <c r="D14232">
        <v>57.279000000000003</v>
      </c>
      <c r="E14232" t="s">
        <v>9</v>
      </c>
    </row>
    <row r="14233" spans="1:5" x14ac:dyDescent="0.35">
      <c r="A14233" t="s">
        <v>63</v>
      </c>
      <c r="B14233" t="s">
        <v>317</v>
      </c>
      <c r="C14233" s="1">
        <v>45139</v>
      </c>
      <c r="D14233">
        <v>1709.8420000000001</v>
      </c>
      <c r="E14233" t="s">
        <v>9</v>
      </c>
    </row>
    <row r="14234" spans="1:5" x14ac:dyDescent="0.35">
      <c r="A14234" t="s">
        <v>56</v>
      </c>
      <c r="B14234" t="s">
        <v>317</v>
      </c>
      <c r="C14234" s="1">
        <v>45139</v>
      </c>
      <c r="D14234">
        <v>651.84199999999998</v>
      </c>
      <c r="E14234" t="s">
        <v>9</v>
      </c>
    </row>
    <row r="14235" spans="1:5" x14ac:dyDescent="0.35">
      <c r="A14235" t="s">
        <v>58</v>
      </c>
      <c r="B14235" t="s">
        <v>317</v>
      </c>
      <c r="C14235" s="1">
        <v>45139</v>
      </c>
      <c r="D14235">
        <v>356</v>
      </c>
      <c r="E14235" t="s">
        <v>9</v>
      </c>
    </row>
    <row r="14236" spans="1:5" x14ac:dyDescent="0.35">
      <c r="A14236" t="s">
        <v>60</v>
      </c>
      <c r="B14236" t="s">
        <v>317</v>
      </c>
      <c r="C14236" s="1">
        <v>45139</v>
      </c>
      <c r="D14236">
        <v>483</v>
      </c>
      <c r="E14236" t="s">
        <v>9</v>
      </c>
    </row>
    <row r="14237" spans="1:5" x14ac:dyDescent="0.35">
      <c r="A14237" t="s">
        <v>308</v>
      </c>
      <c r="B14237" t="s">
        <v>317</v>
      </c>
      <c r="C14237" s="1">
        <v>45139</v>
      </c>
      <c r="D14237">
        <v>219</v>
      </c>
      <c r="E14237" t="s">
        <v>9</v>
      </c>
    </row>
    <row r="14238" spans="1:5" x14ac:dyDescent="0.35">
      <c r="A14238" t="s">
        <v>62</v>
      </c>
      <c r="B14238" t="s">
        <v>317</v>
      </c>
      <c r="C14238" s="1">
        <v>45139</v>
      </c>
      <c r="D14238">
        <v>1767.1210000000001</v>
      </c>
      <c r="E14238" t="s">
        <v>12</v>
      </c>
    </row>
    <row r="14239" spans="1:5" x14ac:dyDescent="0.35">
      <c r="A14239" t="s">
        <v>62</v>
      </c>
      <c r="B14239" t="s">
        <v>313</v>
      </c>
      <c r="C14239" s="1">
        <v>45139</v>
      </c>
      <c r="D14239">
        <v>0</v>
      </c>
      <c r="E14239" t="s">
        <v>9</v>
      </c>
    </row>
    <row r="14240" spans="1:5" x14ac:dyDescent="0.35">
      <c r="A14240" t="s">
        <v>55</v>
      </c>
      <c r="B14240" t="s">
        <v>317</v>
      </c>
      <c r="C14240" s="1">
        <v>45139</v>
      </c>
      <c r="D14240">
        <v>57.279000000000003</v>
      </c>
      <c r="E14240" t="s">
        <v>12</v>
      </c>
    </row>
    <row r="14241" spans="1:5" x14ac:dyDescent="0.35">
      <c r="A14241" t="s">
        <v>55</v>
      </c>
      <c r="B14241" t="s">
        <v>313</v>
      </c>
      <c r="C14241" s="1">
        <v>45139</v>
      </c>
      <c r="D14241">
        <v>0</v>
      </c>
      <c r="E14241" t="s">
        <v>9</v>
      </c>
    </row>
    <row r="14242" spans="1:5" x14ac:dyDescent="0.35">
      <c r="A14242" t="s">
        <v>62</v>
      </c>
      <c r="B14242" t="s">
        <v>311</v>
      </c>
      <c r="C14242" s="1">
        <v>45170</v>
      </c>
      <c r="D14242">
        <v>1767.1210000000001</v>
      </c>
      <c r="E14242" t="s">
        <v>9</v>
      </c>
    </row>
    <row r="14243" spans="1:5" x14ac:dyDescent="0.35">
      <c r="A14243" t="s">
        <v>55</v>
      </c>
      <c r="B14243" t="s">
        <v>311</v>
      </c>
      <c r="C14243" s="1">
        <v>45170</v>
      </c>
      <c r="D14243">
        <v>57.279000000000003</v>
      </c>
      <c r="E14243" t="s">
        <v>9</v>
      </c>
    </row>
    <row r="14244" spans="1:5" x14ac:dyDescent="0.35">
      <c r="A14244" t="s">
        <v>63</v>
      </c>
      <c r="B14244" t="s">
        <v>311</v>
      </c>
      <c r="C14244" s="1">
        <v>45170</v>
      </c>
      <c r="D14244">
        <v>1709.8420000000001</v>
      </c>
      <c r="E14244" t="s">
        <v>9</v>
      </c>
    </row>
    <row r="14245" spans="1:5" x14ac:dyDescent="0.35">
      <c r="A14245" t="s">
        <v>56</v>
      </c>
      <c r="B14245" t="s">
        <v>311</v>
      </c>
      <c r="C14245" s="1">
        <v>45170</v>
      </c>
      <c r="D14245">
        <v>651.84199999999998</v>
      </c>
      <c r="E14245" t="s">
        <v>9</v>
      </c>
    </row>
    <row r="14246" spans="1:5" x14ac:dyDescent="0.35">
      <c r="A14246" t="s">
        <v>58</v>
      </c>
      <c r="B14246" t="s">
        <v>311</v>
      </c>
      <c r="C14246" s="1">
        <v>45170</v>
      </c>
      <c r="D14246">
        <v>356</v>
      </c>
      <c r="E14246" t="s">
        <v>9</v>
      </c>
    </row>
    <row r="14247" spans="1:5" x14ac:dyDescent="0.35">
      <c r="A14247" t="s">
        <v>60</v>
      </c>
      <c r="B14247" t="s">
        <v>311</v>
      </c>
      <c r="C14247" s="1">
        <v>45170</v>
      </c>
      <c r="D14247">
        <v>483</v>
      </c>
      <c r="E14247" t="s">
        <v>9</v>
      </c>
    </row>
    <row r="14248" spans="1:5" x14ac:dyDescent="0.35">
      <c r="A14248" t="s">
        <v>308</v>
      </c>
      <c r="B14248" t="s">
        <v>311</v>
      </c>
      <c r="C14248" s="1">
        <v>45170</v>
      </c>
      <c r="D14248">
        <v>219</v>
      </c>
      <c r="E14248" t="s">
        <v>9</v>
      </c>
    </row>
    <row r="14249" spans="1:5" x14ac:dyDescent="0.35">
      <c r="A14249" t="s">
        <v>55</v>
      </c>
      <c r="B14249" t="s">
        <v>13</v>
      </c>
      <c r="C14249" s="1">
        <v>45170</v>
      </c>
      <c r="D14249">
        <v>2.0690550000000001</v>
      </c>
      <c r="E14249" t="s">
        <v>9</v>
      </c>
    </row>
    <row r="14250" spans="1:5" x14ac:dyDescent="0.35">
      <c r="A14250" t="s">
        <v>312</v>
      </c>
      <c r="B14250" t="s">
        <v>13</v>
      </c>
      <c r="C14250" s="1">
        <v>45170</v>
      </c>
      <c r="D14250">
        <v>1.0684389999999999</v>
      </c>
      <c r="E14250" t="s">
        <v>9</v>
      </c>
    </row>
    <row r="14251" spans="1:5" x14ac:dyDescent="0.35">
      <c r="A14251" t="s">
        <v>63</v>
      </c>
      <c r="B14251" t="s">
        <v>13</v>
      </c>
      <c r="C14251" s="1">
        <v>45170</v>
      </c>
      <c r="D14251">
        <v>9.3542749999999995</v>
      </c>
      <c r="E14251" t="s">
        <v>9</v>
      </c>
    </row>
    <row r="14252" spans="1:5" x14ac:dyDescent="0.35">
      <c r="A14252" t="s">
        <v>241</v>
      </c>
      <c r="B14252" t="s">
        <v>13</v>
      </c>
      <c r="C14252" s="1">
        <v>45170</v>
      </c>
      <c r="D14252">
        <v>0.79670799999999997</v>
      </c>
      <c r="E14252" t="s">
        <v>9</v>
      </c>
    </row>
    <row r="14253" spans="1:5" x14ac:dyDescent="0.35">
      <c r="A14253" t="s">
        <v>314</v>
      </c>
      <c r="B14253" t="s">
        <v>13</v>
      </c>
      <c r="C14253" s="1">
        <v>45170</v>
      </c>
      <c r="D14253">
        <v>1.9312739999999999</v>
      </c>
      <c r="E14253" t="s">
        <v>9</v>
      </c>
    </row>
    <row r="14254" spans="1:5" x14ac:dyDescent="0.35">
      <c r="A14254" t="s">
        <v>56</v>
      </c>
      <c r="B14254" t="s">
        <v>313</v>
      </c>
      <c r="C14254" s="1">
        <v>45170</v>
      </c>
      <c r="D14254">
        <v>0.20930099999999999</v>
      </c>
      <c r="E14254" t="s">
        <v>9</v>
      </c>
    </row>
    <row r="14255" spans="1:5" x14ac:dyDescent="0.35">
      <c r="A14255" t="s">
        <v>58</v>
      </c>
      <c r="B14255" t="s">
        <v>313</v>
      </c>
      <c r="C14255" s="1">
        <v>45170</v>
      </c>
      <c r="D14255">
        <v>6.9741999999999998E-2</v>
      </c>
      <c r="E14255" t="s">
        <v>9</v>
      </c>
    </row>
    <row r="14256" spans="1:5" x14ac:dyDescent="0.35">
      <c r="A14256" t="s">
        <v>60</v>
      </c>
      <c r="B14256" t="s">
        <v>313</v>
      </c>
      <c r="C14256" s="1">
        <v>45170</v>
      </c>
      <c r="D14256">
        <v>0.66806699999999997</v>
      </c>
      <c r="E14256" t="s">
        <v>9</v>
      </c>
    </row>
    <row r="14257" spans="1:5" x14ac:dyDescent="0.35">
      <c r="A14257" t="s">
        <v>308</v>
      </c>
      <c r="B14257" t="s">
        <v>313</v>
      </c>
      <c r="C14257" s="1">
        <v>45170</v>
      </c>
      <c r="D14257">
        <v>5.289E-2</v>
      </c>
      <c r="E14257" t="s">
        <v>9</v>
      </c>
    </row>
    <row r="14258" spans="1:5" x14ac:dyDescent="0.35">
      <c r="A14258" t="s">
        <v>56</v>
      </c>
      <c r="B14258" t="s">
        <v>13</v>
      </c>
      <c r="C14258" s="1">
        <v>45170</v>
      </c>
      <c r="D14258">
        <v>2.528829</v>
      </c>
      <c r="E14258" t="s">
        <v>9</v>
      </c>
    </row>
    <row r="14259" spans="1:5" x14ac:dyDescent="0.35">
      <c r="A14259" t="s">
        <v>58</v>
      </c>
      <c r="B14259" t="s">
        <v>13</v>
      </c>
      <c r="C14259" s="1">
        <v>45170</v>
      </c>
      <c r="D14259">
        <v>0.84264399999999995</v>
      </c>
      <c r="E14259" t="s">
        <v>9</v>
      </c>
    </row>
    <row r="14260" spans="1:5" x14ac:dyDescent="0.35">
      <c r="A14260" t="s">
        <v>60</v>
      </c>
      <c r="B14260" t="s">
        <v>13</v>
      </c>
      <c r="C14260" s="1">
        <v>45170</v>
      </c>
      <c r="D14260">
        <v>8.0717569999999998</v>
      </c>
      <c r="E14260" t="s">
        <v>9</v>
      </c>
    </row>
    <row r="14261" spans="1:5" x14ac:dyDescent="0.35">
      <c r="A14261" t="s">
        <v>308</v>
      </c>
      <c r="B14261" t="s">
        <v>13</v>
      </c>
      <c r="C14261" s="1">
        <v>45170</v>
      </c>
      <c r="D14261">
        <v>0.63902599999999998</v>
      </c>
      <c r="E14261" t="s">
        <v>9</v>
      </c>
    </row>
    <row r="14262" spans="1:5" x14ac:dyDescent="0.35">
      <c r="A14262" t="s">
        <v>62</v>
      </c>
      <c r="B14262" t="s">
        <v>13</v>
      </c>
      <c r="C14262" s="1">
        <v>45170</v>
      </c>
      <c r="D14262">
        <v>15.219749999999999</v>
      </c>
      <c r="E14262" t="s">
        <v>9</v>
      </c>
    </row>
    <row r="14263" spans="1:5" x14ac:dyDescent="0.35">
      <c r="A14263" t="s">
        <v>62</v>
      </c>
      <c r="B14263" t="s">
        <v>315</v>
      </c>
      <c r="C14263" s="1">
        <v>45170</v>
      </c>
      <c r="D14263">
        <v>1782.3407500000001</v>
      </c>
      <c r="E14263" t="s">
        <v>9</v>
      </c>
    </row>
    <row r="14264" spans="1:5" x14ac:dyDescent="0.35">
      <c r="A14264" t="s">
        <v>62</v>
      </c>
      <c r="B14264" t="s">
        <v>316</v>
      </c>
      <c r="C14264" s="1">
        <v>45170</v>
      </c>
      <c r="D14264">
        <v>81.373248000000004</v>
      </c>
      <c r="E14264" t="s">
        <v>9</v>
      </c>
    </row>
    <row r="14265" spans="1:5" x14ac:dyDescent="0.35">
      <c r="A14265" t="s">
        <v>55</v>
      </c>
      <c r="B14265" t="s">
        <v>316</v>
      </c>
      <c r="C14265" s="1">
        <v>45170</v>
      </c>
      <c r="D14265">
        <v>6.9871040000000004</v>
      </c>
      <c r="E14265" t="s">
        <v>9</v>
      </c>
    </row>
    <row r="14266" spans="1:5" x14ac:dyDescent="0.35">
      <c r="A14266" t="s">
        <v>63</v>
      </c>
      <c r="B14266" t="s">
        <v>316</v>
      </c>
      <c r="C14266" s="1">
        <v>45170</v>
      </c>
      <c r="D14266">
        <v>74.386144000000002</v>
      </c>
      <c r="E14266" t="s">
        <v>9</v>
      </c>
    </row>
    <row r="14267" spans="1:5" x14ac:dyDescent="0.35">
      <c r="A14267" t="s">
        <v>56</v>
      </c>
      <c r="B14267" t="s">
        <v>316</v>
      </c>
      <c r="C14267" s="1">
        <v>45170</v>
      </c>
      <c r="D14267">
        <v>31.719477000000001</v>
      </c>
      <c r="E14267" t="s">
        <v>9</v>
      </c>
    </row>
    <row r="14268" spans="1:5" x14ac:dyDescent="0.35">
      <c r="A14268" t="s">
        <v>58</v>
      </c>
      <c r="B14268" t="s">
        <v>316</v>
      </c>
      <c r="C14268" s="1">
        <v>45170</v>
      </c>
      <c r="D14268">
        <v>13.333333</v>
      </c>
      <c r="E14268" t="s">
        <v>9</v>
      </c>
    </row>
    <row r="14269" spans="1:5" x14ac:dyDescent="0.35">
      <c r="A14269" t="s">
        <v>60</v>
      </c>
      <c r="B14269" t="s">
        <v>316</v>
      </c>
      <c r="C14269" s="1">
        <v>45170</v>
      </c>
      <c r="D14269">
        <v>22.333333</v>
      </c>
      <c r="E14269" t="s">
        <v>9</v>
      </c>
    </row>
    <row r="14270" spans="1:5" x14ac:dyDescent="0.35">
      <c r="A14270" t="s">
        <v>308</v>
      </c>
      <c r="B14270" t="s">
        <v>316</v>
      </c>
      <c r="C14270" s="1">
        <v>45170</v>
      </c>
      <c r="D14270">
        <v>7</v>
      </c>
      <c r="E14270" t="s">
        <v>9</v>
      </c>
    </row>
    <row r="14271" spans="1:5" x14ac:dyDescent="0.35">
      <c r="A14271" t="s">
        <v>62</v>
      </c>
      <c r="B14271" t="s">
        <v>124</v>
      </c>
      <c r="C14271" s="1">
        <v>45170</v>
      </c>
      <c r="D14271">
        <v>-5.428369</v>
      </c>
      <c r="E14271" t="s">
        <v>9</v>
      </c>
    </row>
    <row r="14272" spans="1:5" x14ac:dyDescent="0.35">
      <c r="A14272" t="s">
        <v>55</v>
      </c>
      <c r="B14272" t="s">
        <v>124</v>
      </c>
      <c r="C14272" s="1">
        <v>45170</v>
      </c>
      <c r="D14272">
        <v>-2.2733989999999999</v>
      </c>
      <c r="E14272" t="s">
        <v>9</v>
      </c>
    </row>
    <row r="14273" spans="1:5" x14ac:dyDescent="0.35">
      <c r="A14273" t="s">
        <v>63</v>
      </c>
      <c r="B14273" t="s">
        <v>124</v>
      </c>
      <c r="C14273" s="1">
        <v>45170</v>
      </c>
      <c r="D14273">
        <v>-3.1549700000000001</v>
      </c>
      <c r="E14273" t="s">
        <v>9</v>
      </c>
    </row>
    <row r="14274" spans="1:5" x14ac:dyDescent="0.35">
      <c r="A14274" t="s">
        <v>56</v>
      </c>
      <c r="B14274" t="s">
        <v>124</v>
      </c>
      <c r="C14274" s="1">
        <v>45170</v>
      </c>
      <c r="D14274">
        <v>9.4975880000000004</v>
      </c>
      <c r="E14274" t="s">
        <v>9</v>
      </c>
    </row>
    <row r="14275" spans="1:5" x14ac:dyDescent="0.35">
      <c r="A14275" t="s">
        <v>58</v>
      </c>
      <c r="B14275" t="s">
        <v>124</v>
      </c>
      <c r="C14275" s="1">
        <v>45170</v>
      </c>
      <c r="D14275">
        <v>6.6690940000000003</v>
      </c>
      <c r="E14275" t="s">
        <v>9</v>
      </c>
    </row>
    <row r="14276" spans="1:5" x14ac:dyDescent="0.35">
      <c r="A14276" t="s">
        <v>60</v>
      </c>
      <c r="B14276" t="s">
        <v>124</v>
      </c>
      <c r="C14276" s="1">
        <v>45170</v>
      </c>
      <c r="D14276">
        <v>-10.513502000000001</v>
      </c>
      <c r="E14276" t="s">
        <v>9</v>
      </c>
    </row>
    <row r="14277" spans="1:5" x14ac:dyDescent="0.35">
      <c r="A14277" t="s">
        <v>308</v>
      </c>
      <c r="B14277" t="s">
        <v>124</v>
      </c>
      <c r="C14277" s="1">
        <v>45170</v>
      </c>
      <c r="D14277">
        <v>-8.8081510000000005</v>
      </c>
      <c r="E14277" t="s">
        <v>9</v>
      </c>
    </row>
    <row r="14278" spans="1:5" x14ac:dyDescent="0.35">
      <c r="A14278" t="s">
        <v>56</v>
      </c>
      <c r="B14278" t="s">
        <v>21</v>
      </c>
      <c r="C14278" s="1">
        <v>45170</v>
      </c>
      <c r="D14278">
        <v>11.803421</v>
      </c>
      <c r="E14278" t="s">
        <v>9</v>
      </c>
    </row>
    <row r="14279" spans="1:5" x14ac:dyDescent="0.35">
      <c r="A14279" t="s">
        <v>58</v>
      </c>
      <c r="B14279" t="s">
        <v>21</v>
      </c>
      <c r="C14279" s="1">
        <v>45170</v>
      </c>
      <c r="D14279">
        <v>10.870632000000001</v>
      </c>
      <c r="E14279" t="s">
        <v>9</v>
      </c>
    </row>
    <row r="14280" spans="1:5" x14ac:dyDescent="0.35">
      <c r="A14280" t="s">
        <v>60</v>
      </c>
      <c r="B14280" t="s">
        <v>21</v>
      </c>
      <c r="C14280" s="1">
        <v>45170</v>
      </c>
      <c r="D14280">
        <v>27.849041</v>
      </c>
      <c r="E14280" t="s">
        <v>9</v>
      </c>
    </row>
    <row r="14281" spans="1:5" x14ac:dyDescent="0.35">
      <c r="A14281" t="s">
        <v>308</v>
      </c>
      <c r="B14281" t="s">
        <v>21</v>
      </c>
      <c r="C14281" s="1">
        <v>45170</v>
      </c>
      <c r="D14281">
        <v>16.343544999999999</v>
      </c>
      <c r="E14281" t="s">
        <v>9</v>
      </c>
    </row>
    <row r="14282" spans="1:5" x14ac:dyDescent="0.35">
      <c r="A14282" t="s">
        <v>56</v>
      </c>
      <c r="B14282" t="s">
        <v>313</v>
      </c>
      <c r="C14282" s="1">
        <v>45170</v>
      </c>
      <c r="D14282">
        <v>0.17652200000000001</v>
      </c>
      <c r="E14282" t="s">
        <v>9</v>
      </c>
    </row>
    <row r="14283" spans="1:5" x14ac:dyDescent="0.35">
      <c r="A14283" t="s">
        <v>58</v>
      </c>
      <c r="B14283" t="s">
        <v>313</v>
      </c>
      <c r="C14283" s="1">
        <v>45170</v>
      </c>
      <c r="D14283">
        <v>0.16257199999999999</v>
      </c>
      <c r="E14283" t="s">
        <v>9</v>
      </c>
    </row>
    <row r="14284" spans="1:5" x14ac:dyDescent="0.35">
      <c r="A14284" t="s">
        <v>60</v>
      </c>
      <c r="B14284" t="s">
        <v>313</v>
      </c>
      <c r="C14284" s="1">
        <v>45170</v>
      </c>
      <c r="D14284">
        <v>0.41648600000000002</v>
      </c>
      <c r="E14284" t="s">
        <v>9</v>
      </c>
    </row>
    <row r="14285" spans="1:5" x14ac:dyDescent="0.35">
      <c r="A14285" t="s">
        <v>308</v>
      </c>
      <c r="B14285" t="s">
        <v>313</v>
      </c>
      <c r="C14285" s="1">
        <v>45170</v>
      </c>
      <c r="D14285">
        <v>0.24442</v>
      </c>
      <c r="E14285" t="s">
        <v>9</v>
      </c>
    </row>
    <row r="14286" spans="1:5" x14ac:dyDescent="0.35">
      <c r="A14286" t="s">
        <v>63</v>
      </c>
      <c r="B14286" t="s">
        <v>21</v>
      </c>
      <c r="C14286" s="1">
        <v>45170</v>
      </c>
      <c r="D14286">
        <v>65.534924000000004</v>
      </c>
      <c r="E14286" t="s">
        <v>9</v>
      </c>
    </row>
    <row r="14287" spans="1:5" x14ac:dyDescent="0.35">
      <c r="A14287" t="s">
        <v>241</v>
      </c>
      <c r="B14287" t="s">
        <v>21</v>
      </c>
      <c r="C14287" s="1">
        <v>45170</v>
      </c>
      <c r="D14287">
        <v>0.74070899999999995</v>
      </c>
      <c r="E14287" t="s">
        <v>9</v>
      </c>
    </row>
    <row r="14288" spans="1:5" x14ac:dyDescent="0.35">
      <c r="A14288" t="s">
        <v>314</v>
      </c>
      <c r="B14288" t="s">
        <v>21</v>
      </c>
      <c r="C14288" s="1">
        <v>45170</v>
      </c>
      <c r="D14288">
        <v>0.591005</v>
      </c>
      <c r="E14288" t="s">
        <v>9</v>
      </c>
    </row>
    <row r="14289" spans="1:5" x14ac:dyDescent="0.35">
      <c r="A14289" t="s">
        <v>55</v>
      </c>
      <c r="B14289" t="s">
        <v>21</v>
      </c>
      <c r="C14289" s="1">
        <v>45170</v>
      </c>
      <c r="D14289">
        <v>3.665772</v>
      </c>
      <c r="E14289" t="s">
        <v>9</v>
      </c>
    </row>
    <row r="14290" spans="1:5" x14ac:dyDescent="0.35">
      <c r="A14290" t="s">
        <v>312</v>
      </c>
      <c r="B14290" t="s">
        <v>21</v>
      </c>
      <c r="C14290" s="1">
        <v>45170</v>
      </c>
      <c r="D14290">
        <v>0.15260000000000001</v>
      </c>
      <c r="E14290" t="s">
        <v>9</v>
      </c>
    </row>
    <row r="14291" spans="1:5" x14ac:dyDescent="0.35">
      <c r="A14291" t="s">
        <v>62</v>
      </c>
      <c r="B14291" t="s">
        <v>21</v>
      </c>
      <c r="C14291" s="1">
        <v>45170</v>
      </c>
      <c r="D14291">
        <v>70.685010000000005</v>
      </c>
      <c r="E14291" t="s">
        <v>9</v>
      </c>
    </row>
    <row r="14292" spans="1:5" x14ac:dyDescent="0.35">
      <c r="A14292" t="s">
        <v>62</v>
      </c>
      <c r="B14292" t="s">
        <v>92</v>
      </c>
      <c r="C14292" s="1">
        <v>45170</v>
      </c>
      <c r="D14292">
        <v>146.62988799999999</v>
      </c>
      <c r="E14292" t="s">
        <v>9</v>
      </c>
    </row>
    <row r="14293" spans="1:5" x14ac:dyDescent="0.35">
      <c r="A14293" t="s">
        <v>62</v>
      </c>
      <c r="B14293" t="s">
        <v>317</v>
      </c>
      <c r="C14293" s="1">
        <v>45170</v>
      </c>
      <c r="D14293">
        <v>1635.7108619999999</v>
      </c>
      <c r="E14293" t="s">
        <v>9</v>
      </c>
    </row>
    <row r="14294" spans="1:5" x14ac:dyDescent="0.35">
      <c r="A14294" t="s">
        <v>62</v>
      </c>
      <c r="B14294" t="s">
        <v>317</v>
      </c>
      <c r="C14294" s="1">
        <v>45170</v>
      </c>
      <c r="D14294">
        <v>1635.7108619999999</v>
      </c>
      <c r="E14294" t="s">
        <v>9</v>
      </c>
    </row>
    <row r="14295" spans="1:5" x14ac:dyDescent="0.35">
      <c r="A14295" t="s">
        <v>55</v>
      </c>
      <c r="B14295" t="s">
        <v>317</v>
      </c>
      <c r="C14295" s="1">
        <v>45170</v>
      </c>
      <c r="D14295">
        <v>51.884416999999999</v>
      </c>
      <c r="E14295" t="s">
        <v>9</v>
      </c>
    </row>
    <row r="14296" spans="1:5" x14ac:dyDescent="0.35">
      <c r="A14296" t="s">
        <v>55</v>
      </c>
      <c r="B14296" t="s">
        <v>317</v>
      </c>
      <c r="C14296" s="1">
        <v>45170</v>
      </c>
      <c r="D14296">
        <v>51.884416999999999</v>
      </c>
      <c r="E14296" t="s">
        <v>9</v>
      </c>
    </row>
    <row r="14297" spans="1:5" x14ac:dyDescent="0.35">
      <c r="A14297" t="s">
        <v>63</v>
      </c>
      <c r="B14297" t="s">
        <v>317</v>
      </c>
      <c r="C14297" s="1">
        <v>45170</v>
      </c>
      <c r="D14297">
        <v>1583.8264449999999</v>
      </c>
      <c r="E14297" t="s">
        <v>9</v>
      </c>
    </row>
    <row r="14298" spans="1:5" x14ac:dyDescent="0.35">
      <c r="A14298" t="s">
        <v>56</v>
      </c>
      <c r="B14298" t="s">
        <v>317</v>
      </c>
      <c r="C14298" s="1">
        <v>45170</v>
      </c>
      <c r="D14298">
        <v>601.35034299999995</v>
      </c>
      <c r="E14298" t="s">
        <v>9</v>
      </c>
    </row>
    <row r="14299" spans="1:5" x14ac:dyDescent="0.35">
      <c r="A14299" t="s">
        <v>58</v>
      </c>
      <c r="B14299" t="s">
        <v>317</v>
      </c>
      <c r="C14299" s="1">
        <v>45170</v>
      </c>
      <c r="D14299">
        <v>325.969585</v>
      </c>
      <c r="E14299" t="s">
        <v>9</v>
      </c>
    </row>
    <row r="14300" spans="1:5" x14ac:dyDescent="0.35">
      <c r="A14300" t="s">
        <v>60</v>
      </c>
      <c r="B14300" t="s">
        <v>317</v>
      </c>
      <c r="C14300" s="1">
        <v>45170</v>
      </c>
      <c r="D14300">
        <v>451.40288500000003</v>
      </c>
      <c r="E14300" t="s">
        <v>9</v>
      </c>
    </row>
    <row r="14301" spans="1:5" x14ac:dyDescent="0.35">
      <c r="A14301" t="s">
        <v>308</v>
      </c>
      <c r="B14301" t="s">
        <v>317</v>
      </c>
      <c r="C14301" s="1">
        <v>45170</v>
      </c>
      <c r="D14301">
        <v>205.103632</v>
      </c>
      <c r="E14301" t="s">
        <v>9</v>
      </c>
    </row>
    <row r="14302" spans="1:5" x14ac:dyDescent="0.35">
      <c r="A14302" t="s">
        <v>62</v>
      </c>
      <c r="B14302" t="s">
        <v>311</v>
      </c>
      <c r="C14302" s="1">
        <v>45200</v>
      </c>
      <c r="D14302">
        <v>1635.7108619999999</v>
      </c>
      <c r="E14302" t="s">
        <v>9</v>
      </c>
    </row>
    <row r="14303" spans="1:5" x14ac:dyDescent="0.35">
      <c r="A14303" t="s">
        <v>55</v>
      </c>
      <c r="B14303" t="s">
        <v>311</v>
      </c>
      <c r="C14303" s="1">
        <v>45200</v>
      </c>
      <c r="D14303">
        <v>51.884416999999999</v>
      </c>
      <c r="E14303" t="s">
        <v>9</v>
      </c>
    </row>
    <row r="14304" spans="1:5" x14ac:dyDescent="0.35">
      <c r="A14304" t="s">
        <v>63</v>
      </c>
      <c r="B14304" t="s">
        <v>311</v>
      </c>
      <c r="C14304" s="1">
        <v>45200</v>
      </c>
      <c r="D14304">
        <v>1583.8264449999999</v>
      </c>
      <c r="E14304" t="s">
        <v>9</v>
      </c>
    </row>
    <row r="14305" spans="1:5" x14ac:dyDescent="0.35">
      <c r="A14305" t="s">
        <v>56</v>
      </c>
      <c r="B14305" t="s">
        <v>311</v>
      </c>
      <c r="C14305" s="1">
        <v>45200</v>
      </c>
      <c r="D14305">
        <v>601.35034299999995</v>
      </c>
      <c r="E14305" t="s">
        <v>9</v>
      </c>
    </row>
    <row r="14306" spans="1:5" x14ac:dyDescent="0.35">
      <c r="A14306" t="s">
        <v>58</v>
      </c>
      <c r="B14306" t="s">
        <v>311</v>
      </c>
      <c r="C14306" s="1">
        <v>45200</v>
      </c>
      <c r="D14306">
        <v>325.969585</v>
      </c>
      <c r="E14306" t="s">
        <v>9</v>
      </c>
    </row>
    <row r="14307" spans="1:5" x14ac:dyDescent="0.35">
      <c r="A14307" t="s">
        <v>60</v>
      </c>
      <c r="B14307" t="s">
        <v>311</v>
      </c>
      <c r="C14307" s="1">
        <v>45200</v>
      </c>
      <c r="D14307">
        <v>451.40288500000003</v>
      </c>
      <c r="E14307" t="s">
        <v>9</v>
      </c>
    </row>
    <row r="14308" spans="1:5" x14ac:dyDescent="0.35">
      <c r="A14308" t="s">
        <v>308</v>
      </c>
      <c r="B14308" t="s">
        <v>311</v>
      </c>
      <c r="C14308" s="1">
        <v>45200</v>
      </c>
      <c r="D14308">
        <v>205.103632</v>
      </c>
      <c r="E14308" t="s">
        <v>9</v>
      </c>
    </row>
    <row r="14309" spans="1:5" x14ac:dyDescent="0.35">
      <c r="A14309" t="s">
        <v>55</v>
      </c>
      <c r="B14309" t="s">
        <v>13</v>
      </c>
      <c r="C14309" s="1">
        <v>45200</v>
      </c>
      <c r="D14309">
        <v>2.4797750000000001</v>
      </c>
      <c r="E14309" t="s">
        <v>9</v>
      </c>
    </row>
    <row r="14310" spans="1:5" x14ac:dyDescent="0.35">
      <c r="A14310" t="s">
        <v>312</v>
      </c>
      <c r="B14310" t="s">
        <v>13</v>
      </c>
      <c r="C14310" s="1">
        <v>45200</v>
      </c>
      <c r="D14310">
        <v>1.198299</v>
      </c>
      <c r="E14310" t="s">
        <v>9</v>
      </c>
    </row>
    <row r="14311" spans="1:5" x14ac:dyDescent="0.35">
      <c r="A14311" t="s">
        <v>63</v>
      </c>
      <c r="B14311" t="s">
        <v>13</v>
      </c>
      <c r="C14311" s="1">
        <v>45200</v>
      </c>
      <c r="D14311">
        <v>5.8467099999999999</v>
      </c>
      <c r="E14311" t="s">
        <v>9</v>
      </c>
    </row>
    <row r="14312" spans="1:5" x14ac:dyDescent="0.35">
      <c r="A14312" t="s">
        <v>241</v>
      </c>
      <c r="B14312" t="s">
        <v>13</v>
      </c>
      <c r="C14312" s="1">
        <v>45200</v>
      </c>
      <c r="D14312">
        <v>0.88172700000000004</v>
      </c>
      <c r="E14312" t="s">
        <v>9</v>
      </c>
    </row>
    <row r="14313" spans="1:5" x14ac:dyDescent="0.35">
      <c r="A14313" t="s">
        <v>314</v>
      </c>
      <c r="B14313" t="s">
        <v>13</v>
      </c>
      <c r="C14313" s="1">
        <v>45200</v>
      </c>
      <c r="D14313">
        <v>-0.49660500000000002</v>
      </c>
      <c r="E14313" t="s">
        <v>9</v>
      </c>
    </row>
    <row r="14314" spans="1:5" x14ac:dyDescent="0.35">
      <c r="A14314" t="s">
        <v>56</v>
      </c>
      <c r="B14314" t="s">
        <v>313</v>
      </c>
      <c r="C14314" s="1">
        <v>45200</v>
      </c>
      <c r="D14314">
        <v>0.20930099999999999</v>
      </c>
      <c r="E14314" t="s">
        <v>9</v>
      </c>
    </row>
    <row r="14315" spans="1:5" x14ac:dyDescent="0.35">
      <c r="A14315" t="s">
        <v>58</v>
      </c>
      <c r="B14315" t="s">
        <v>313</v>
      </c>
      <c r="C14315" s="1">
        <v>45200</v>
      </c>
      <c r="D14315">
        <v>6.9741999999999998E-2</v>
      </c>
      <c r="E14315" t="s">
        <v>9</v>
      </c>
    </row>
    <row r="14316" spans="1:5" x14ac:dyDescent="0.35">
      <c r="A14316" t="s">
        <v>60</v>
      </c>
      <c r="B14316" t="s">
        <v>313</v>
      </c>
      <c r="C14316" s="1">
        <v>45200</v>
      </c>
      <c r="D14316">
        <v>0.66806699999999997</v>
      </c>
      <c r="E14316" t="s">
        <v>9</v>
      </c>
    </row>
    <row r="14317" spans="1:5" x14ac:dyDescent="0.35">
      <c r="A14317" t="s">
        <v>308</v>
      </c>
      <c r="B14317" t="s">
        <v>313</v>
      </c>
      <c r="C14317" s="1">
        <v>45200</v>
      </c>
      <c r="D14317">
        <v>5.289E-2</v>
      </c>
      <c r="E14317" t="s">
        <v>9</v>
      </c>
    </row>
    <row r="14318" spans="1:5" x14ac:dyDescent="0.35">
      <c r="A14318" t="s">
        <v>56</v>
      </c>
      <c r="B14318" t="s">
        <v>13</v>
      </c>
      <c r="C14318" s="1">
        <v>45200</v>
      </c>
      <c r="D14318">
        <v>1.3043290000000001</v>
      </c>
      <c r="E14318" t="s">
        <v>9</v>
      </c>
    </row>
    <row r="14319" spans="1:5" x14ac:dyDescent="0.35">
      <c r="A14319" t="s">
        <v>58</v>
      </c>
      <c r="B14319" t="s">
        <v>13</v>
      </c>
      <c r="C14319" s="1">
        <v>45200</v>
      </c>
      <c r="D14319">
        <v>0.43462200000000001</v>
      </c>
      <c r="E14319" t="s">
        <v>9</v>
      </c>
    </row>
    <row r="14320" spans="1:5" x14ac:dyDescent="0.35">
      <c r="A14320" t="s">
        <v>60</v>
      </c>
      <c r="B14320" t="s">
        <v>13</v>
      </c>
      <c r="C14320" s="1">
        <v>45200</v>
      </c>
      <c r="D14320">
        <v>4.1632819999999997</v>
      </c>
      <c r="E14320" t="s">
        <v>9</v>
      </c>
    </row>
    <row r="14321" spans="1:5" x14ac:dyDescent="0.35">
      <c r="A14321" t="s">
        <v>308</v>
      </c>
      <c r="B14321" t="s">
        <v>13</v>
      </c>
      <c r="C14321" s="1">
        <v>45200</v>
      </c>
      <c r="D14321">
        <v>0.32959899999999998</v>
      </c>
      <c r="E14321" t="s">
        <v>9</v>
      </c>
    </row>
    <row r="14322" spans="1:5" x14ac:dyDescent="0.35">
      <c r="A14322" t="s">
        <v>62</v>
      </c>
      <c r="B14322" t="s">
        <v>13</v>
      </c>
      <c r="C14322" s="1">
        <v>45200</v>
      </c>
      <c r="D14322">
        <v>9.9099059999999994</v>
      </c>
      <c r="E14322" t="s">
        <v>9</v>
      </c>
    </row>
    <row r="14323" spans="1:5" x14ac:dyDescent="0.35">
      <c r="A14323" t="s">
        <v>62</v>
      </c>
      <c r="B14323" t="s">
        <v>315</v>
      </c>
      <c r="C14323" s="1">
        <v>45200</v>
      </c>
      <c r="D14323">
        <v>1645.620768</v>
      </c>
      <c r="E14323" t="s">
        <v>9</v>
      </c>
    </row>
    <row r="14324" spans="1:5" x14ac:dyDescent="0.35">
      <c r="A14324" t="s">
        <v>62</v>
      </c>
      <c r="B14324" t="s">
        <v>316</v>
      </c>
      <c r="C14324" s="1">
        <v>45200</v>
      </c>
      <c r="D14324">
        <v>81.373248000000004</v>
      </c>
      <c r="E14324" t="s">
        <v>9</v>
      </c>
    </row>
    <row r="14325" spans="1:5" x14ac:dyDescent="0.35">
      <c r="A14325" t="s">
        <v>55</v>
      </c>
      <c r="B14325" t="s">
        <v>316</v>
      </c>
      <c r="C14325" s="1">
        <v>45200</v>
      </c>
      <c r="D14325">
        <v>6.9871040000000004</v>
      </c>
      <c r="E14325" t="s">
        <v>9</v>
      </c>
    </row>
    <row r="14326" spans="1:5" x14ac:dyDescent="0.35">
      <c r="A14326" t="s">
        <v>63</v>
      </c>
      <c r="B14326" t="s">
        <v>316</v>
      </c>
      <c r="C14326" s="1">
        <v>45200</v>
      </c>
      <c r="D14326">
        <v>74.386144000000002</v>
      </c>
      <c r="E14326" t="s">
        <v>9</v>
      </c>
    </row>
    <row r="14327" spans="1:5" x14ac:dyDescent="0.35">
      <c r="A14327" t="s">
        <v>56</v>
      </c>
      <c r="B14327" t="s">
        <v>316</v>
      </c>
      <c r="C14327" s="1">
        <v>45200</v>
      </c>
      <c r="D14327">
        <v>31.719477000000001</v>
      </c>
      <c r="E14327" t="s">
        <v>9</v>
      </c>
    </row>
    <row r="14328" spans="1:5" x14ac:dyDescent="0.35">
      <c r="A14328" t="s">
        <v>58</v>
      </c>
      <c r="B14328" t="s">
        <v>316</v>
      </c>
      <c r="C14328" s="1">
        <v>45200</v>
      </c>
      <c r="D14328">
        <v>13.333333</v>
      </c>
      <c r="E14328" t="s">
        <v>9</v>
      </c>
    </row>
    <row r="14329" spans="1:5" x14ac:dyDescent="0.35">
      <c r="A14329" t="s">
        <v>60</v>
      </c>
      <c r="B14329" t="s">
        <v>316</v>
      </c>
      <c r="C14329" s="1">
        <v>45200</v>
      </c>
      <c r="D14329">
        <v>22.333333</v>
      </c>
      <c r="E14329" t="s">
        <v>9</v>
      </c>
    </row>
    <row r="14330" spans="1:5" x14ac:dyDescent="0.35">
      <c r="A14330" t="s">
        <v>308</v>
      </c>
      <c r="B14330" t="s">
        <v>316</v>
      </c>
      <c r="C14330" s="1">
        <v>45200</v>
      </c>
      <c r="D14330">
        <v>7</v>
      </c>
      <c r="E14330" t="s">
        <v>9</v>
      </c>
    </row>
    <row r="14331" spans="1:5" x14ac:dyDescent="0.35">
      <c r="A14331" t="s">
        <v>62</v>
      </c>
      <c r="B14331" t="s">
        <v>124</v>
      </c>
      <c r="C14331" s="1">
        <v>45200</v>
      </c>
      <c r="D14331">
        <v>-5.428369</v>
      </c>
      <c r="E14331" t="s">
        <v>9</v>
      </c>
    </row>
    <row r="14332" spans="1:5" x14ac:dyDescent="0.35">
      <c r="A14332" t="s">
        <v>55</v>
      </c>
      <c r="B14332" t="s">
        <v>124</v>
      </c>
      <c r="C14332" s="1">
        <v>45200</v>
      </c>
      <c r="D14332">
        <v>-2.2733989999999999</v>
      </c>
      <c r="E14332" t="s">
        <v>9</v>
      </c>
    </row>
    <row r="14333" spans="1:5" x14ac:dyDescent="0.35">
      <c r="A14333" t="s">
        <v>63</v>
      </c>
      <c r="B14333" t="s">
        <v>124</v>
      </c>
      <c r="C14333" s="1">
        <v>45200</v>
      </c>
      <c r="D14333">
        <v>-3.1549700000000001</v>
      </c>
      <c r="E14333" t="s">
        <v>9</v>
      </c>
    </row>
    <row r="14334" spans="1:5" x14ac:dyDescent="0.35">
      <c r="A14334" t="s">
        <v>56</v>
      </c>
      <c r="B14334" t="s">
        <v>124</v>
      </c>
      <c r="C14334" s="1">
        <v>45200</v>
      </c>
      <c r="D14334">
        <v>9.4975880000000004</v>
      </c>
      <c r="E14334" t="s">
        <v>9</v>
      </c>
    </row>
    <row r="14335" spans="1:5" x14ac:dyDescent="0.35">
      <c r="A14335" t="s">
        <v>58</v>
      </c>
      <c r="B14335" t="s">
        <v>124</v>
      </c>
      <c r="C14335" s="1">
        <v>45200</v>
      </c>
      <c r="D14335">
        <v>6.6690940000000003</v>
      </c>
      <c r="E14335" t="s">
        <v>9</v>
      </c>
    </row>
    <row r="14336" spans="1:5" x14ac:dyDescent="0.35">
      <c r="A14336" t="s">
        <v>60</v>
      </c>
      <c r="B14336" t="s">
        <v>124</v>
      </c>
      <c r="C14336" s="1">
        <v>45200</v>
      </c>
      <c r="D14336">
        <v>-10.513502000000001</v>
      </c>
      <c r="E14336" t="s">
        <v>9</v>
      </c>
    </row>
    <row r="14337" spans="1:5" x14ac:dyDescent="0.35">
      <c r="A14337" t="s">
        <v>308</v>
      </c>
      <c r="B14337" t="s">
        <v>124</v>
      </c>
      <c r="C14337" s="1">
        <v>45200</v>
      </c>
      <c r="D14337">
        <v>-8.8081510000000005</v>
      </c>
      <c r="E14337" t="s">
        <v>9</v>
      </c>
    </row>
    <row r="14338" spans="1:5" x14ac:dyDescent="0.35">
      <c r="A14338" t="s">
        <v>56</v>
      </c>
      <c r="B14338" t="s">
        <v>21</v>
      </c>
      <c r="C14338" s="1">
        <v>45200</v>
      </c>
      <c r="D14338">
        <v>6.6062589999999997</v>
      </c>
      <c r="E14338" t="s">
        <v>9</v>
      </c>
    </row>
    <row r="14339" spans="1:5" x14ac:dyDescent="0.35">
      <c r="A14339" t="s">
        <v>58</v>
      </c>
      <c r="B14339" t="s">
        <v>21</v>
      </c>
      <c r="C14339" s="1">
        <v>45200</v>
      </c>
      <c r="D14339">
        <v>6.084187</v>
      </c>
      <c r="E14339" t="s">
        <v>9</v>
      </c>
    </row>
    <row r="14340" spans="1:5" x14ac:dyDescent="0.35">
      <c r="A14340" t="s">
        <v>60</v>
      </c>
      <c r="B14340" t="s">
        <v>21</v>
      </c>
      <c r="C14340" s="1">
        <v>45200</v>
      </c>
      <c r="D14340">
        <v>15.586836999999999</v>
      </c>
      <c r="E14340" t="s">
        <v>9</v>
      </c>
    </row>
    <row r="14341" spans="1:5" x14ac:dyDescent="0.35">
      <c r="A14341" t="s">
        <v>308</v>
      </c>
      <c r="B14341" t="s">
        <v>21</v>
      </c>
      <c r="C14341" s="1">
        <v>45200</v>
      </c>
      <c r="D14341">
        <v>9.1473230000000001</v>
      </c>
      <c r="E14341" t="s">
        <v>9</v>
      </c>
    </row>
    <row r="14342" spans="1:5" x14ac:dyDescent="0.35">
      <c r="A14342" t="s">
        <v>56</v>
      </c>
      <c r="B14342" t="s">
        <v>313</v>
      </c>
      <c r="C14342" s="1">
        <v>45200</v>
      </c>
      <c r="D14342">
        <v>0.17652200000000001</v>
      </c>
      <c r="E14342" t="s">
        <v>9</v>
      </c>
    </row>
    <row r="14343" spans="1:5" x14ac:dyDescent="0.35">
      <c r="A14343" t="s">
        <v>58</v>
      </c>
      <c r="B14343" t="s">
        <v>313</v>
      </c>
      <c r="C14343" s="1">
        <v>45200</v>
      </c>
      <c r="D14343">
        <v>0.16257199999999999</v>
      </c>
      <c r="E14343" t="s">
        <v>9</v>
      </c>
    </row>
    <row r="14344" spans="1:5" x14ac:dyDescent="0.35">
      <c r="A14344" t="s">
        <v>60</v>
      </c>
      <c r="B14344" t="s">
        <v>313</v>
      </c>
      <c r="C14344" s="1">
        <v>45200</v>
      </c>
      <c r="D14344">
        <v>0.41648600000000002</v>
      </c>
      <c r="E14344" t="s">
        <v>9</v>
      </c>
    </row>
    <row r="14345" spans="1:5" x14ac:dyDescent="0.35">
      <c r="A14345" t="s">
        <v>308</v>
      </c>
      <c r="B14345" t="s">
        <v>313</v>
      </c>
      <c r="C14345" s="1">
        <v>45200</v>
      </c>
      <c r="D14345">
        <v>0.24442</v>
      </c>
      <c r="E14345" t="s">
        <v>9</v>
      </c>
    </row>
    <row r="14346" spans="1:5" x14ac:dyDescent="0.35">
      <c r="A14346" t="s">
        <v>63</v>
      </c>
      <c r="B14346" t="s">
        <v>21</v>
      </c>
      <c r="C14346" s="1">
        <v>45200</v>
      </c>
      <c r="D14346">
        <v>36.190486999999997</v>
      </c>
      <c r="E14346" t="s">
        <v>9</v>
      </c>
    </row>
    <row r="14347" spans="1:5" x14ac:dyDescent="0.35">
      <c r="A14347" t="s">
        <v>241</v>
      </c>
      <c r="B14347" t="s">
        <v>21</v>
      </c>
      <c r="C14347" s="1">
        <v>45200</v>
      </c>
      <c r="D14347">
        <v>0.91654999999999998</v>
      </c>
      <c r="E14347" t="s">
        <v>9</v>
      </c>
    </row>
    <row r="14348" spans="1:5" x14ac:dyDescent="0.35">
      <c r="A14348" t="s">
        <v>314</v>
      </c>
      <c r="B14348" t="s">
        <v>21</v>
      </c>
      <c r="C14348" s="1">
        <v>45200</v>
      </c>
      <c r="D14348">
        <v>0.31756899999999999</v>
      </c>
      <c r="E14348" t="s">
        <v>9</v>
      </c>
    </row>
    <row r="14349" spans="1:5" x14ac:dyDescent="0.35">
      <c r="A14349" t="s">
        <v>55</v>
      </c>
      <c r="B14349" t="s">
        <v>21</v>
      </c>
      <c r="C14349" s="1">
        <v>45200</v>
      </c>
      <c r="D14349">
        <v>2.4231370000000001</v>
      </c>
      <c r="E14349" t="s">
        <v>9</v>
      </c>
    </row>
    <row r="14350" spans="1:5" x14ac:dyDescent="0.35">
      <c r="A14350" t="s">
        <v>312</v>
      </c>
      <c r="B14350" t="s">
        <v>21</v>
      </c>
      <c r="C14350" s="1">
        <v>45200</v>
      </c>
      <c r="D14350">
        <v>-6.7500000000000004E-4</v>
      </c>
      <c r="E14350" t="s">
        <v>9</v>
      </c>
    </row>
    <row r="14351" spans="1:5" x14ac:dyDescent="0.35">
      <c r="A14351" t="s">
        <v>62</v>
      </c>
      <c r="B14351" t="s">
        <v>21</v>
      </c>
      <c r="C14351" s="1">
        <v>45200</v>
      </c>
      <c r="D14351">
        <v>39.847067000000003</v>
      </c>
      <c r="E14351" t="s">
        <v>9</v>
      </c>
    </row>
    <row r="14352" spans="1:5" x14ac:dyDescent="0.35">
      <c r="A14352" t="s">
        <v>62</v>
      </c>
      <c r="B14352" t="s">
        <v>92</v>
      </c>
      <c r="C14352" s="1">
        <v>45200</v>
      </c>
      <c r="D14352">
        <v>115.791946</v>
      </c>
      <c r="E14352" t="s">
        <v>9</v>
      </c>
    </row>
    <row r="14353" spans="1:5" x14ac:dyDescent="0.35">
      <c r="A14353" t="s">
        <v>62</v>
      </c>
      <c r="B14353" t="s">
        <v>317</v>
      </c>
      <c r="C14353" s="1">
        <v>45200</v>
      </c>
      <c r="D14353">
        <v>1529.8288230000001</v>
      </c>
      <c r="E14353" t="s">
        <v>9</v>
      </c>
    </row>
    <row r="14354" spans="1:5" x14ac:dyDescent="0.35">
      <c r="A14354" t="s">
        <v>62</v>
      </c>
      <c r="B14354" t="s">
        <v>317</v>
      </c>
      <c r="C14354" s="1">
        <v>45200</v>
      </c>
      <c r="D14354">
        <v>1529.8288230000001</v>
      </c>
      <c r="E14354" t="s">
        <v>9</v>
      </c>
    </row>
    <row r="14355" spans="1:5" x14ac:dyDescent="0.35">
      <c r="A14355" t="s">
        <v>55</v>
      </c>
      <c r="B14355" t="s">
        <v>317</v>
      </c>
      <c r="C14355" s="1">
        <v>45200</v>
      </c>
      <c r="D14355">
        <v>48.426324999999999</v>
      </c>
      <c r="E14355" t="s">
        <v>9</v>
      </c>
    </row>
    <row r="14356" spans="1:5" x14ac:dyDescent="0.35">
      <c r="A14356" t="s">
        <v>55</v>
      </c>
      <c r="B14356" t="s">
        <v>317</v>
      </c>
      <c r="C14356" s="1">
        <v>45200</v>
      </c>
      <c r="D14356">
        <v>48.426324999999999</v>
      </c>
      <c r="E14356" t="s">
        <v>9</v>
      </c>
    </row>
    <row r="14357" spans="1:5" x14ac:dyDescent="0.35">
      <c r="A14357" t="s">
        <v>63</v>
      </c>
      <c r="B14357" t="s">
        <v>317</v>
      </c>
      <c r="C14357" s="1">
        <v>45200</v>
      </c>
      <c r="D14357">
        <v>1481.4024979999999</v>
      </c>
      <c r="E14357" t="s">
        <v>9</v>
      </c>
    </row>
    <row r="14358" spans="1:5" x14ac:dyDescent="0.35">
      <c r="A14358" t="s">
        <v>56</v>
      </c>
      <c r="B14358" t="s">
        <v>317</v>
      </c>
      <c r="C14358" s="1">
        <v>45200</v>
      </c>
      <c r="D14358">
        <v>554.83134700000005</v>
      </c>
      <c r="E14358" t="s">
        <v>9</v>
      </c>
    </row>
    <row r="14359" spans="1:5" x14ac:dyDescent="0.35">
      <c r="A14359" t="s">
        <v>58</v>
      </c>
      <c r="B14359" t="s">
        <v>317</v>
      </c>
      <c r="C14359" s="1">
        <v>45200</v>
      </c>
      <c r="D14359">
        <v>300.31759299999999</v>
      </c>
      <c r="E14359" t="s">
        <v>9</v>
      </c>
    </row>
    <row r="14360" spans="1:5" x14ac:dyDescent="0.35">
      <c r="A14360" t="s">
        <v>60</v>
      </c>
      <c r="B14360" t="s">
        <v>317</v>
      </c>
      <c r="C14360" s="1">
        <v>45200</v>
      </c>
      <c r="D14360">
        <v>428.15949899999998</v>
      </c>
      <c r="E14360" t="s">
        <v>9</v>
      </c>
    </row>
    <row r="14361" spans="1:5" x14ac:dyDescent="0.35">
      <c r="A14361" t="s">
        <v>308</v>
      </c>
      <c r="B14361" t="s">
        <v>317</v>
      </c>
      <c r="C14361" s="1">
        <v>45200</v>
      </c>
      <c r="D14361">
        <v>198.09406000000001</v>
      </c>
      <c r="E14361" t="s">
        <v>9</v>
      </c>
    </row>
    <row r="14362" spans="1:5" x14ac:dyDescent="0.35">
      <c r="A14362" t="s">
        <v>62</v>
      </c>
      <c r="B14362" t="s">
        <v>311</v>
      </c>
      <c r="C14362" s="1">
        <v>45231</v>
      </c>
      <c r="D14362">
        <v>1529.8288230000001</v>
      </c>
      <c r="E14362" t="s">
        <v>9</v>
      </c>
    </row>
    <row r="14363" spans="1:5" x14ac:dyDescent="0.35">
      <c r="A14363" t="s">
        <v>55</v>
      </c>
      <c r="B14363" t="s">
        <v>311</v>
      </c>
      <c r="C14363" s="1">
        <v>45231</v>
      </c>
      <c r="D14363">
        <v>48.426324999999999</v>
      </c>
      <c r="E14363" t="s">
        <v>9</v>
      </c>
    </row>
    <row r="14364" spans="1:5" x14ac:dyDescent="0.35">
      <c r="A14364" t="s">
        <v>63</v>
      </c>
      <c r="B14364" t="s">
        <v>311</v>
      </c>
      <c r="C14364" s="1">
        <v>45231</v>
      </c>
      <c r="D14364">
        <v>1481.4024979999999</v>
      </c>
      <c r="E14364" t="s">
        <v>9</v>
      </c>
    </row>
    <row r="14365" spans="1:5" x14ac:dyDescent="0.35">
      <c r="A14365" t="s">
        <v>56</v>
      </c>
      <c r="B14365" t="s">
        <v>311</v>
      </c>
      <c r="C14365" s="1">
        <v>45231</v>
      </c>
      <c r="D14365">
        <v>554.83134700000005</v>
      </c>
      <c r="E14365" t="s">
        <v>9</v>
      </c>
    </row>
    <row r="14366" spans="1:5" x14ac:dyDescent="0.35">
      <c r="A14366" t="s">
        <v>58</v>
      </c>
      <c r="B14366" t="s">
        <v>311</v>
      </c>
      <c r="C14366" s="1">
        <v>45231</v>
      </c>
      <c r="D14366">
        <v>300.31759299999999</v>
      </c>
      <c r="E14366" t="s">
        <v>9</v>
      </c>
    </row>
    <row r="14367" spans="1:5" x14ac:dyDescent="0.35">
      <c r="A14367" t="s">
        <v>60</v>
      </c>
      <c r="B14367" t="s">
        <v>311</v>
      </c>
      <c r="C14367" s="1">
        <v>45231</v>
      </c>
      <c r="D14367">
        <v>428.15949899999998</v>
      </c>
      <c r="E14367" t="s">
        <v>9</v>
      </c>
    </row>
    <row r="14368" spans="1:5" x14ac:dyDescent="0.35">
      <c r="A14368" t="s">
        <v>308</v>
      </c>
      <c r="B14368" t="s">
        <v>311</v>
      </c>
      <c r="C14368" s="1">
        <v>45231</v>
      </c>
      <c r="D14368">
        <v>198.09406000000001</v>
      </c>
      <c r="E14368" t="s">
        <v>9</v>
      </c>
    </row>
    <row r="14369" spans="1:5" x14ac:dyDescent="0.35">
      <c r="A14369" t="s">
        <v>55</v>
      </c>
      <c r="B14369" t="s">
        <v>13</v>
      </c>
      <c r="C14369" s="1">
        <v>45231</v>
      </c>
      <c r="D14369">
        <v>2.553763</v>
      </c>
      <c r="E14369" t="s">
        <v>9</v>
      </c>
    </row>
    <row r="14370" spans="1:5" x14ac:dyDescent="0.35">
      <c r="A14370" t="s">
        <v>312</v>
      </c>
      <c r="B14370" t="s">
        <v>13</v>
      </c>
      <c r="C14370" s="1">
        <v>45231</v>
      </c>
      <c r="D14370">
        <v>1.1767240000000001</v>
      </c>
      <c r="E14370" t="s">
        <v>9</v>
      </c>
    </row>
    <row r="14371" spans="1:5" x14ac:dyDescent="0.35">
      <c r="A14371" t="s">
        <v>63</v>
      </c>
      <c r="B14371" t="s">
        <v>13</v>
      </c>
      <c r="C14371" s="1">
        <v>45231</v>
      </c>
      <c r="D14371">
        <v>5.5711599999999999</v>
      </c>
      <c r="E14371" t="s">
        <v>9</v>
      </c>
    </row>
    <row r="14372" spans="1:5" x14ac:dyDescent="0.35">
      <c r="A14372" t="s">
        <v>241</v>
      </c>
      <c r="B14372" t="s">
        <v>13</v>
      </c>
      <c r="C14372" s="1">
        <v>45231</v>
      </c>
      <c r="D14372">
        <v>0.941635</v>
      </c>
      <c r="E14372" t="s">
        <v>9</v>
      </c>
    </row>
    <row r="14373" spans="1:5" x14ac:dyDescent="0.35">
      <c r="A14373" t="s">
        <v>314</v>
      </c>
      <c r="B14373" t="s">
        <v>13</v>
      </c>
      <c r="C14373" s="1">
        <v>45231</v>
      </c>
      <c r="D14373">
        <v>1.3313539999999999</v>
      </c>
      <c r="E14373" t="s">
        <v>9</v>
      </c>
    </row>
    <row r="14374" spans="1:5" x14ac:dyDescent="0.35">
      <c r="A14374" t="s">
        <v>56</v>
      </c>
      <c r="B14374" t="s">
        <v>313</v>
      </c>
      <c r="C14374" s="1">
        <v>45231</v>
      </c>
      <c r="D14374">
        <v>0.20930099999999999</v>
      </c>
      <c r="E14374" t="s">
        <v>9</v>
      </c>
    </row>
    <row r="14375" spans="1:5" x14ac:dyDescent="0.35">
      <c r="A14375" t="s">
        <v>58</v>
      </c>
      <c r="B14375" t="s">
        <v>313</v>
      </c>
      <c r="C14375" s="1">
        <v>45231</v>
      </c>
      <c r="D14375">
        <v>6.9741999999999998E-2</v>
      </c>
      <c r="E14375" t="s">
        <v>9</v>
      </c>
    </row>
    <row r="14376" spans="1:5" x14ac:dyDescent="0.35">
      <c r="A14376" t="s">
        <v>60</v>
      </c>
      <c r="B14376" t="s">
        <v>313</v>
      </c>
      <c r="C14376" s="1">
        <v>45231</v>
      </c>
      <c r="D14376">
        <v>0.66806699999999997</v>
      </c>
      <c r="E14376" t="s">
        <v>9</v>
      </c>
    </row>
    <row r="14377" spans="1:5" x14ac:dyDescent="0.35">
      <c r="A14377" t="s">
        <v>308</v>
      </c>
      <c r="B14377" t="s">
        <v>313</v>
      </c>
      <c r="C14377" s="1">
        <v>45231</v>
      </c>
      <c r="D14377">
        <v>5.289E-2</v>
      </c>
      <c r="E14377" t="s">
        <v>9</v>
      </c>
    </row>
    <row r="14378" spans="1:5" x14ac:dyDescent="0.35">
      <c r="A14378" t="s">
        <v>56</v>
      </c>
      <c r="B14378" t="s">
        <v>13</v>
      </c>
      <c r="C14378" s="1">
        <v>45231</v>
      </c>
      <c r="D14378">
        <v>1.6417889999999999</v>
      </c>
      <c r="E14378" t="s">
        <v>9</v>
      </c>
    </row>
    <row r="14379" spans="1:5" x14ac:dyDescent="0.35">
      <c r="A14379" t="s">
        <v>58</v>
      </c>
      <c r="B14379" t="s">
        <v>13</v>
      </c>
      <c r="C14379" s="1">
        <v>45231</v>
      </c>
      <c r="D14379">
        <v>0.54706900000000003</v>
      </c>
      <c r="E14379" t="s">
        <v>9</v>
      </c>
    </row>
    <row r="14380" spans="1:5" x14ac:dyDescent="0.35">
      <c r="A14380" t="s">
        <v>60</v>
      </c>
      <c r="B14380" t="s">
        <v>13</v>
      </c>
      <c r="C14380" s="1">
        <v>45231</v>
      </c>
      <c r="D14380">
        <v>5.2404169999999999</v>
      </c>
      <c r="E14380" t="s">
        <v>9</v>
      </c>
    </row>
    <row r="14381" spans="1:5" x14ac:dyDescent="0.35">
      <c r="A14381" t="s">
        <v>308</v>
      </c>
      <c r="B14381" t="s">
        <v>13</v>
      </c>
      <c r="C14381" s="1">
        <v>45231</v>
      </c>
      <c r="D14381">
        <v>0.41487400000000002</v>
      </c>
      <c r="E14381" t="s">
        <v>9</v>
      </c>
    </row>
    <row r="14382" spans="1:5" x14ac:dyDescent="0.35">
      <c r="A14382" t="s">
        <v>62</v>
      </c>
      <c r="B14382" t="s">
        <v>13</v>
      </c>
      <c r="C14382" s="1">
        <v>45231</v>
      </c>
      <c r="D14382">
        <v>11.574635000000001</v>
      </c>
      <c r="E14382" t="s">
        <v>9</v>
      </c>
    </row>
    <row r="14383" spans="1:5" x14ac:dyDescent="0.35">
      <c r="A14383" t="s">
        <v>62</v>
      </c>
      <c r="B14383" t="s">
        <v>315</v>
      </c>
      <c r="C14383" s="1">
        <v>45231</v>
      </c>
      <c r="D14383">
        <v>1541.403458</v>
      </c>
      <c r="E14383" t="s">
        <v>9</v>
      </c>
    </row>
    <row r="14384" spans="1:5" x14ac:dyDescent="0.35">
      <c r="A14384" t="s">
        <v>62</v>
      </c>
      <c r="B14384" t="s">
        <v>316</v>
      </c>
      <c r="C14384" s="1">
        <v>45231</v>
      </c>
      <c r="D14384">
        <v>81.373248000000004</v>
      </c>
      <c r="E14384" t="s">
        <v>9</v>
      </c>
    </row>
    <row r="14385" spans="1:5" x14ac:dyDescent="0.35">
      <c r="A14385" t="s">
        <v>55</v>
      </c>
      <c r="B14385" t="s">
        <v>316</v>
      </c>
      <c r="C14385" s="1">
        <v>45231</v>
      </c>
      <c r="D14385">
        <v>6.9871040000000004</v>
      </c>
      <c r="E14385" t="s">
        <v>9</v>
      </c>
    </row>
    <row r="14386" spans="1:5" x14ac:dyDescent="0.35">
      <c r="A14386" t="s">
        <v>63</v>
      </c>
      <c r="B14386" t="s">
        <v>316</v>
      </c>
      <c r="C14386" s="1">
        <v>45231</v>
      </c>
      <c r="D14386">
        <v>74.386144000000002</v>
      </c>
      <c r="E14386" t="s">
        <v>9</v>
      </c>
    </row>
    <row r="14387" spans="1:5" x14ac:dyDescent="0.35">
      <c r="A14387" t="s">
        <v>56</v>
      </c>
      <c r="B14387" t="s">
        <v>316</v>
      </c>
      <c r="C14387" s="1">
        <v>45231</v>
      </c>
      <c r="D14387">
        <v>31.719477000000001</v>
      </c>
      <c r="E14387" t="s">
        <v>9</v>
      </c>
    </row>
    <row r="14388" spans="1:5" x14ac:dyDescent="0.35">
      <c r="A14388" t="s">
        <v>58</v>
      </c>
      <c r="B14388" t="s">
        <v>316</v>
      </c>
      <c r="C14388" s="1">
        <v>45231</v>
      </c>
      <c r="D14388">
        <v>13.333333</v>
      </c>
      <c r="E14388" t="s">
        <v>9</v>
      </c>
    </row>
    <row r="14389" spans="1:5" x14ac:dyDescent="0.35">
      <c r="A14389" t="s">
        <v>60</v>
      </c>
      <c r="B14389" t="s">
        <v>316</v>
      </c>
      <c r="C14389" s="1">
        <v>45231</v>
      </c>
      <c r="D14389">
        <v>22.333333</v>
      </c>
      <c r="E14389" t="s">
        <v>9</v>
      </c>
    </row>
    <row r="14390" spans="1:5" x14ac:dyDescent="0.35">
      <c r="A14390" t="s">
        <v>308</v>
      </c>
      <c r="B14390" t="s">
        <v>316</v>
      </c>
      <c r="C14390" s="1">
        <v>45231</v>
      </c>
      <c r="D14390">
        <v>7</v>
      </c>
      <c r="E14390" t="s">
        <v>9</v>
      </c>
    </row>
    <row r="14391" spans="1:5" x14ac:dyDescent="0.35">
      <c r="A14391" t="s">
        <v>62</v>
      </c>
      <c r="B14391" t="s">
        <v>124</v>
      </c>
      <c r="C14391" s="1">
        <v>45231</v>
      </c>
      <c r="D14391">
        <v>-5.428369</v>
      </c>
      <c r="E14391" t="s">
        <v>9</v>
      </c>
    </row>
    <row r="14392" spans="1:5" x14ac:dyDescent="0.35">
      <c r="A14392" t="s">
        <v>55</v>
      </c>
      <c r="B14392" t="s">
        <v>124</v>
      </c>
      <c r="C14392" s="1">
        <v>45231</v>
      </c>
      <c r="D14392">
        <v>-2.2733989999999999</v>
      </c>
      <c r="E14392" t="s">
        <v>9</v>
      </c>
    </row>
    <row r="14393" spans="1:5" x14ac:dyDescent="0.35">
      <c r="A14393" t="s">
        <v>63</v>
      </c>
      <c r="B14393" t="s">
        <v>124</v>
      </c>
      <c r="C14393" s="1">
        <v>45231</v>
      </c>
      <c r="D14393">
        <v>-3.1549700000000001</v>
      </c>
      <c r="E14393" t="s">
        <v>9</v>
      </c>
    </row>
    <row r="14394" spans="1:5" x14ac:dyDescent="0.35">
      <c r="A14394" t="s">
        <v>56</v>
      </c>
      <c r="B14394" t="s">
        <v>124</v>
      </c>
      <c r="C14394" s="1">
        <v>45231</v>
      </c>
      <c r="D14394">
        <v>9.4975880000000004</v>
      </c>
      <c r="E14394" t="s">
        <v>9</v>
      </c>
    </row>
    <row r="14395" spans="1:5" x14ac:dyDescent="0.35">
      <c r="A14395" t="s">
        <v>58</v>
      </c>
      <c r="B14395" t="s">
        <v>124</v>
      </c>
      <c r="C14395" s="1">
        <v>45231</v>
      </c>
      <c r="D14395">
        <v>6.6690940000000003</v>
      </c>
      <c r="E14395" t="s">
        <v>9</v>
      </c>
    </row>
    <row r="14396" spans="1:5" x14ac:dyDescent="0.35">
      <c r="A14396" t="s">
        <v>60</v>
      </c>
      <c r="B14396" t="s">
        <v>124</v>
      </c>
      <c r="C14396" s="1">
        <v>45231</v>
      </c>
      <c r="D14396">
        <v>-10.513502000000001</v>
      </c>
      <c r="E14396" t="s">
        <v>9</v>
      </c>
    </row>
    <row r="14397" spans="1:5" x14ac:dyDescent="0.35">
      <c r="A14397" t="s">
        <v>308</v>
      </c>
      <c r="B14397" t="s">
        <v>124</v>
      </c>
      <c r="C14397" s="1">
        <v>45231</v>
      </c>
      <c r="D14397">
        <v>-8.8081510000000005</v>
      </c>
      <c r="E14397" t="s">
        <v>9</v>
      </c>
    </row>
    <row r="14398" spans="1:5" x14ac:dyDescent="0.35">
      <c r="A14398" t="s">
        <v>56</v>
      </c>
      <c r="B14398" t="s">
        <v>21</v>
      </c>
      <c r="C14398" s="1">
        <v>45231</v>
      </c>
      <c r="D14398">
        <v>7.4510699999999996</v>
      </c>
      <c r="E14398" t="s">
        <v>9</v>
      </c>
    </row>
    <row r="14399" spans="1:5" x14ac:dyDescent="0.35">
      <c r="A14399" t="s">
        <v>58</v>
      </c>
      <c r="B14399" t="s">
        <v>21</v>
      </c>
      <c r="C14399" s="1">
        <v>45231</v>
      </c>
      <c r="D14399">
        <v>6.8622339999999999</v>
      </c>
      <c r="E14399" t="s">
        <v>9</v>
      </c>
    </row>
    <row r="14400" spans="1:5" x14ac:dyDescent="0.35">
      <c r="A14400" t="s">
        <v>60</v>
      </c>
      <c r="B14400" t="s">
        <v>21</v>
      </c>
      <c r="C14400" s="1">
        <v>45231</v>
      </c>
      <c r="D14400">
        <v>17.580085</v>
      </c>
      <c r="E14400" t="s">
        <v>9</v>
      </c>
    </row>
    <row r="14401" spans="1:5" x14ac:dyDescent="0.35">
      <c r="A14401" t="s">
        <v>308</v>
      </c>
      <c r="B14401" t="s">
        <v>21</v>
      </c>
      <c r="C14401" s="1">
        <v>45231</v>
      </c>
      <c r="D14401">
        <v>10.317085000000001</v>
      </c>
      <c r="E14401" t="s">
        <v>9</v>
      </c>
    </row>
    <row r="14402" spans="1:5" x14ac:dyDescent="0.35">
      <c r="A14402" t="s">
        <v>56</v>
      </c>
      <c r="B14402" t="s">
        <v>313</v>
      </c>
      <c r="C14402" s="1">
        <v>45231</v>
      </c>
      <c r="D14402">
        <v>0.17652200000000001</v>
      </c>
      <c r="E14402" t="s">
        <v>9</v>
      </c>
    </row>
    <row r="14403" spans="1:5" x14ac:dyDescent="0.35">
      <c r="A14403" t="s">
        <v>58</v>
      </c>
      <c r="B14403" t="s">
        <v>313</v>
      </c>
      <c r="C14403" s="1">
        <v>45231</v>
      </c>
      <c r="D14403">
        <v>0.16257199999999999</v>
      </c>
      <c r="E14403" t="s">
        <v>9</v>
      </c>
    </row>
    <row r="14404" spans="1:5" x14ac:dyDescent="0.35">
      <c r="A14404" t="s">
        <v>60</v>
      </c>
      <c r="B14404" t="s">
        <v>313</v>
      </c>
      <c r="C14404" s="1">
        <v>45231</v>
      </c>
      <c r="D14404">
        <v>0.41648600000000002</v>
      </c>
      <c r="E14404" t="s">
        <v>9</v>
      </c>
    </row>
    <row r="14405" spans="1:5" x14ac:dyDescent="0.35">
      <c r="A14405" t="s">
        <v>308</v>
      </c>
      <c r="B14405" t="s">
        <v>313</v>
      </c>
      <c r="C14405" s="1">
        <v>45231</v>
      </c>
      <c r="D14405">
        <v>0.24442</v>
      </c>
      <c r="E14405" t="s">
        <v>9</v>
      </c>
    </row>
    <row r="14406" spans="1:5" x14ac:dyDescent="0.35">
      <c r="A14406" t="s">
        <v>63</v>
      </c>
      <c r="B14406" t="s">
        <v>21</v>
      </c>
      <c r="C14406" s="1">
        <v>45231</v>
      </c>
      <c r="D14406">
        <v>41.185094999999997</v>
      </c>
      <c r="E14406" t="s">
        <v>9</v>
      </c>
    </row>
    <row r="14407" spans="1:5" x14ac:dyDescent="0.35">
      <c r="A14407" t="s">
        <v>241</v>
      </c>
      <c r="B14407" t="s">
        <v>21</v>
      </c>
      <c r="C14407" s="1">
        <v>45231</v>
      </c>
      <c r="D14407">
        <v>0.729549</v>
      </c>
      <c r="E14407" t="s">
        <v>9</v>
      </c>
    </row>
    <row r="14408" spans="1:5" x14ac:dyDescent="0.35">
      <c r="A14408" t="s">
        <v>314</v>
      </c>
      <c r="B14408" t="s">
        <v>21</v>
      </c>
      <c r="C14408" s="1">
        <v>45231</v>
      </c>
      <c r="D14408">
        <v>0.29582900000000001</v>
      </c>
      <c r="E14408" t="s">
        <v>9</v>
      </c>
    </row>
    <row r="14409" spans="1:5" x14ac:dyDescent="0.35">
      <c r="A14409" t="s">
        <v>55</v>
      </c>
      <c r="B14409" t="s">
        <v>21</v>
      </c>
      <c r="C14409" s="1">
        <v>45231</v>
      </c>
      <c r="D14409">
        <v>1.4871650000000001</v>
      </c>
      <c r="E14409" t="s">
        <v>9</v>
      </c>
    </row>
    <row r="14410" spans="1:5" x14ac:dyDescent="0.35">
      <c r="A14410" t="s">
        <v>312</v>
      </c>
      <c r="B14410" t="s">
        <v>21</v>
      </c>
      <c r="C14410" s="1">
        <v>45231</v>
      </c>
      <c r="D14410">
        <v>0.68194200000000005</v>
      </c>
      <c r="E14410" t="s">
        <v>9</v>
      </c>
    </row>
    <row r="14411" spans="1:5" x14ac:dyDescent="0.35">
      <c r="A14411" t="s">
        <v>62</v>
      </c>
      <c r="B14411" t="s">
        <v>21</v>
      </c>
      <c r="C14411" s="1">
        <v>45231</v>
      </c>
      <c r="D14411">
        <v>44.379579999999997</v>
      </c>
      <c r="E14411" t="s">
        <v>9</v>
      </c>
    </row>
    <row r="14412" spans="1:5" x14ac:dyDescent="0.35">
      <c r="A14412" t="s">
        <v>62</v>
      </c>
      <c r="B14412" t="s">
        <v>92</v>
      </c>
      <c r="C14412" s="1">
        <v>45231</v>
      </c>
      <c r="D14412">
        <v>120.32445800000001</v>
      </c>
      <c r="E14412" t="s">
        <v>9</v>
      </c>
    </row>
    <row r="14413" spans="1:5" x14ac:dyDescent="0.35">
      <c r="A14413" t="s">
        <v>62</v>
      </c>
      <c r="B14413" t="s">
        <v>317</v>
      </c>
      <c r="C14413" s="1">
        <v>45231</v>
      </c>
      <c r="D14413">
        <v>1421.079</v>
      </c>
      <c r="E14413" t="s">
        <v>9</v>
      </c>
    </row>
    <row r="14414" spans="1:5" x14ac:dyDescent="0.35">
      <c r="A14414" t="s">
        <v>62</v>
      </c>
      <c r="B14414" t="s">
        <v>317</v>
      </c>
      <c r="C14414" s="1">
        <v>45231</v>
      </c>
      <c r="D14414">
        <v>1421.079</v>
      </c>
      <c r="E14414" t="s">
        <v>9</v>
      </c>
    </row>
    <row r="14415" spans="1:5" x14ac:dyDescent="0.35">
      <c r="A14415" t="s">
        <v>55</v>
      </c>
      <c r="B14415" t="s">
        <v>317</v>
      </c>
      <c r="C14415" s="1">
        <v>45231</v>
      </c>
      <c r="D14415">
        <v>45.274000000000001</v>
      </c>
      <c r="E14415" t="s">
        <v>9</v>
      </c>
    </row>
    <row r="14416" spans="1:5" x14ac:dyDescent="0.35">
      <c r="A14416" t="s">
        <v>55</v>
      </c>
      <c r="B14416" t="s">
        <v>317</v>
      </c>
      <c r="C14416" s="1">
        <v>45231</v>
      </c>
      <c r="D14416">
        <v>45.274000000000001</v>
      </c>
      <c r="E14416" t="s">
        <v>9</v>
      </c>
    </row>
    <row r="14417" spans="1:5" x14ac:dyDescent="0.35">
      <c r="A14417" t="s">
        <v>63</v>
      </c>
      <c r="B14417" t="s">
        <v>317</v>
      </c>
      <c r="C14417" s="1">
        <v>45231</v>
      </c>
      <c r="D14417">
        <v>1375.8050000000001</v>
      </c>
      <c r="E14417" t="s">
        <v>9</v>
      </c>
    </row>
    <row r="14418" spans="1:5" x14ac:dyDescent="0.35">
      <c r="A14418" t="s">
        <v>56</v>
      </c>
      <c r="B14418" t="s">
        <v>317</v>
      </c>
      <c r="C14418" s="1">
        <v>45231</v>
      </c>
      <c r="D14418">
        <v>507.80500000000001</v>
      </c>
      <c r="E14418" t="s">
        <v>9</v>
      </c>
    </row>
    <row r="14419" spans="1:5" x14ac:dyDescent="0.35">
      <c r="A14419" t="s">
        <v>58</v>
      </c>
      <c r="B14419" t="s">
        <v>317</v>
      </c>
      <c r="C14419" s="1">
        <v>45231</v>
      </c>
      <c r="D14419">
        <v>274</v>
      </c>
      <c r="E14419" t="s">
        <v>9</v>
      </c>
    </row>
    <row r="14420" spans="1:5" x14ac:dyDescent="0.35">
      <c r="A14420" t="s">
        <v>60</v>
      </c>
      <c r="B14420" t="s">
        <v>317</v>
      </c>
      <c r="C14420" s="1">
        <v>45231</v>
      </c>
      <c r="D14420">
        <v>404</v>
      </c>
      <c r="E14420" t="s">
        <v>9</v>
      </c>
    </row>
    <row r="14421" spans="1:5" x14ac:dyDescent="0.35">
      <c r="A14421" t="s">
        <v>308</v>
      </c>
      <c r="B14421" t="s">
        <v>317</v>
      </c>
      <c r="C14421" s="1">
        <v>45231</v>
      </c>
      <c r="D14421">
        <v>190</v>
      </c>
      <c r="E14421" t="s">
        <v>9</v>
      </c>
    </row>
    <row r="14422" spans="1:5" x14ac:dyDescent="0.35">
      <c r="A14422" t="s">
        <v>62</v>
      </c>
      <c r="B14422" t="s">
        <v>317</v>
      </c>
      <c r="C14422" s="1">
        <v>45231</v>
      </c>
      <c r="D14422">
        <v>1421.079</v>
      </c>
      <c r="E14422" t="s">
        <v>12</v>
      </c>
    </row>
    <row r="14423" spans="1:5" x14ac:dyDescent="0.35">
      <c r="A14423" t="s">
        <v>62</v>
      </c>
      <c r="B14423" t="s">
        <v>313</v>
      </c>
      <c r="C14423" s="1">
        <v>45231</v>
      </c>
      <c r="D14423">
        <v>0</v>
      </c>
      <c r="E14423" t="s">
        <v>9</v>
      </c>
    </row>
    <row r="14424" spans="1:5" x14ac:dyDescent="0.35">
      <c r="A14424" t="s">
        <v>55</v>
      </c>
      <c r="B14424" t="s">
        <v>317</v>
      </c>
      <c r="C14424" s="1">
        <v>45231</v>
      </c>
      <c r="D14424">
        <v>45.274000000000001</v>
      </c>
      <c r="E14424" t="s">
        <v>12</v>
      </c>
    </row>
    <row r="14425" spans="1:5" x14ac:dyDescent="0.35">
      <c r="A14425" t="s">
        <v>55</v>
      </c>
      <c r="B14425" t="s">
        <v>313</v>
      </c>
      <c r="C14425" s="1">
        <v>45231</v>
      </c>
      <c r="D14425">
        <v>0</v>
      </c>
      <c r="E14425" t="s">
        <v>9</v>
      </c>
    </row>
    <row r="14426" spans="1:5" x14ac:dyDescent="0.35">
      <c r="A14426" t="s">
        <v>62</v>
      </c>
      <c r="B14426" t="s">
        <v>311</v>
      </c>
      <c r="C14426" s="1">
        <v>45261</v>
      </c>
      <c r="D14426">
        <v>1421.079</v>
      </c>
      <c r="E14426" t="s">
        <v>9</v>
      </c>
    </row>
    <row r="14427" spans="1:5" x14ac:dyDescent="0.35">
      <c r="A14427" t="s">
        <v>55</v>
      </c>
      <c r="B14427" t="s">
        <v>311</v>
      </c>
      <c r="C14427" s="1">
        <v>45261</v>
      </c>
      <c r="D14427">
        <v>45.274000000000001</v>
      </c>
      <c r="E14427" t="s">
        <v>9</v>
      </c>
    </row>
    <row r="14428" spans="1:5" x14ac:dyDescent="0.35">
      <c r="A14428" t="s">
        <v>63</v>
      </c>
      <c r="B14428" t="s">
        <v>311</v>
      </c>
      <c r="C14428" s="1">
        <v>45261</v>
      </c>
      <c r="D14428">
        <v>1375.8050000000001</v>
      </c>
      <c r="E14428" t="s">
        <v>9</v>
      </c>
    </row>
    <row r="14429" spans="1:5" x14ac:dyDescent="0.35">
      <c r="A14429" t="s">
        <v>56</v>
      </c>
      <c r="B14429" t="s">
        <v>311</v>
      </c>
      <c r="C14429" s="1">
        <v>45261</v>
      </c>
      <c r="D14429">
        <v>507.80500000000001</v>
      </c>
      <c r="E14429" t="s">
        <v>9</v>
      </c>
    </row>
    <row r="14430" spans="1:5" x14ac:dyDescent="0.35">
      <c r="A14430" t="s">
        <v>58</v>
      </c>
      <c r="B14430" t="s">
        <v>311</v>
      </c>
      <c r="C14430" s="1">
        <v>45261</v>
      </c>
      <c r="D14430">
        <v>274</v>
      </c>
      <c r="E14430" t="s">
        <v>9</v>
      </c>
    </row>
    <row r="14431" spans="1:5" x14ac:dyDescent="0.35">
      <c r="A14431" t="s">
        <v>60</v>
      </c>
      <c r="B14431" t="s">
        <v>311</v>
      </c>
      <c r="C14431" s="1">
        <v>45261</v>
      </c>
      <c r="D14431">
        <v>404</v>
      </c>
      <c r="E14431" t="s">
        <v>9</v>
      </c>
    </row>
    <row r="14432" spans="1:5" x14ac:dyDescent="0.35">
      <c r="A14432" t="s">
        <v>308</v>
      </c>
      <c r="B14432" t="s">
        <v>311</v>
      </c>
      <c r="C14432" s="1">
        <v>45261</v>
      </c>
      <c r="D14432">
        <v>190</v>
      </c>
      <c r="E14432" t="s">
        <v>9</v>
      </c>
    </row>
    <row r="14433" spans="1:5" x14ac:dyDescent="0.35">
      <c r="A14433" t="s">
        <v>55</v>
      </c>
      <c r="B14433" t="s">
        <v>13</v>
      </c>
      <c r="C14433" s="1">
        <v>45261</v>
      </c>
      <c r="D14433">
        <v>3.506443</v>
      </c>
      <c r="E14433" t="s">
        <v>9</v>
      </c>
    </row>
    <row r="14434" spans="1:5" x14ac:dyDescent="0.35">
      <c r="A14434" t="s">
        <v>312</v>
      </c>
      <c r="B14434" t="s">
        <v>13</v>
      </c>
      <c r="C14434" s="1">
        <v>45261</v>
      </c>
      <c r="D14434">
        <v>1.0865819999999999</v>
      </c>
      <c r="E14434" t="s">
        <v>9</v>
      </c>
    </row>
    <row r="14435" spans="1:5" x14ac:dyDescent="0.35">
      <c r="A14435" t="s">
        <v>63</v>
      </c>
      <c r="B14435" t="s">
        <v>13</v>
      </c>
      <c r="C14435" s="1">
        <v>45261</v>
      </c>
      <c r="D14435">
        <v>6.3849179999999999</v>
      </c>
      <c r="E14435" t="s">
        <v>9</v>
      </c>
    </row>
    <row r="14436" spans="1:5" x14ac:dyDescent="0.35">
      <c r="A14436" t="s">
        <v>241</v>
      </c>
      <c r="B14436" t="s">
        <v>13</v>
      </c>
      <c r="C14436" s="1">
        <v>45261</v>
      </c>
      <c r="D14436">
        <v>0.81475299999999995</v>
      </c>
      <c r="E14436" t="s">
        <v>9</v>
      </c>
    </row>
    <row r="14437" spans="1:5" x14ac:dyDescent="0.35">
      <c r="A14437" t="s">
        <v>314</v>
      </c>
      <c r="B14437" t="s">
        <v>13</v>
      </c>
      <c r="C14437" s="1">
        <v>45261</v>
      </c>
      <c r="D14437">
        <v>-0.15676499999999999</v>
      </c>
      <c r="E14437" t="s">
        <v>9</v>
      </c>
    </row>
    <row r="14438" spans="1:5" x14ac:dyDescent="0.35">
      <c r="A14438" t="s">
        <v>56</v>
      </c>
      <c r="B14438" t="s">
        <v>313</v>
      </c>
      <c r="C14438" s="1">
        <v>45261</v>
      </c>
      <c r="D14438">
        <v>0.13411500000000001</v>
      </c>
      <c r="E14438" t="s">
        <v>9</v>
      </c>
    </row>
    <row r="14439" spans="1:5" x14ac:dyDescent="0.35">
      <c r="A14439" t="s">
        <v>58</v>
      </c>
      <c r="B14439" t="s">
        <v>313</v>
      </c>
      <c r="C14439" s="1">
        <v>45261</v>
      </c>
      <c r="D14439">
        <v>4.0746999999999998E-2</v>
      </c>
      <c r="E14439" t="s">
        <v>9</v>
      </c>
    </row>
    <row r="14440" spans="1:5" x14ac:dyDescent="0.35">
      <c r="A14440" t="s">
        <v>60</v>
      </c>
      <c r="B14440" t="s">
        <v>313</v>
      </c>
      <c r="C14440" s="1">
        <v>45261</v>
      </c>
      <c r="D14440">
        <v>0.74540499999999998</v>
      </c>
      <c r="E14440" t="s">
        <v>9</v>
      </c>
    </row>
    <row r="14441" spans="1:5" x14ac:dyDescent="0.35">
      <c r="A14441" t="s">
        <v>308</v>
      </c>
      <c r="B14441" t="s">
        <v>313</v>
      </c>
      <c r="C14441" s="1">
        <v>45261</v>
      </c>
      <c r="D14441">
        <v>7.9732999999999998E-2</v>
      </c>
      <c r="E14441" t="s">
        <v>9</v>
      </c>
    </row>
    <row r="14442" spans="1:5" x14ac:dyDescent="0.35">
      <c r="A14442" t="s">
        <v>56</v>
      </c>
      <c r="B14442" t="s">
        <v>13</v>
      </c>
      <c r="C14442" s="1">
        <v>45261</v>
      </c>
      <c r="D14442">
        <v>0.94455900000000004</v>
      </c>
      <c r="E14442" t="s">
        <v>9</v>
      </c>
    </row>
    <row r="14443" spans="1:5" x14ac:dyDescent="0.35">
      <c r="A14443" t="s">
        <v>58</v>
      </c>
      <c r="B14443" t="s">
        <v>13</v>
      </c>
      <c r="C14443" s="1">
        <v>45261</v>
      </c>
      <c r="D14443">
        <v>0.28697899999999998</v>
      </c>
      <c r="E14443" t="s">
        <v>9</v>
      </c>
    </row>
    <row r="14444" spans="1:5" x14ac:dyDescent="0.35">
      <c r="A14444" t="s">
        <v>60</v>
      </c>
      <c r="B14444" t="s">
        <v>13</v>
      </c>
      <c r="C14444" s="1">
        <v>45261</v>
      </c>
      <c r="D14444">
        <v>5.2498189999999996</v>
      </c>
      <c r="E14444" t="s">
        <v>9</v>
      </c>
    </row>
    <row r="14445" spans="1:5" x14ac:dyDescent="0.35">
      <c r="A14445" t="s">
        <v>308</v>
      </c>
      <c r="B14445" t="s">
        <v>13</v>
      </c>
      <c r="C14445" s="1">
        <v>45261</v>
      </c>
      <c r="D14445">
        <v>0.56154899999999996</v>
      </c>
      <c r="E14445" t="s">
        <v>9</v>
      </c>
    </row>
    <row r="14446" spans="1:5" x14ac:dyDescent="0.35">
      <c r="A14446" t="s">
        <v>62</v>
      </c>
      <c r="B14446" t="s">
        <v>13</v>
      </c>
      <c r="C14446" s="1">
        <v>45261</v>
      </c>
      <c r="D14446">
        <v>11.63593</v>
      </c>
      <c r="E14446" t="s">
        <v>9</v>
      </c>
    </row>
    <row r="14447" spans="1:5" x14ac:dyDescent="0.35">
      <c r="A14447" t="s">
        <v>62</v>
      </c>
      <c r="B14447" t="s">
        <v>315</v>
      </c>
      <c r="C14447" s="1">
        <v>45261</v>
      </c>
      <c r="D14447">
        <v>1432.7149300000001</v>
      </c>
      <c r="E14447" t="s">
        <v>9</v>
      </c>
    </row>
    <row r="14448" spans="1:5" x14ac:dyDescent="0.35">
      <c r="A14448" t="s">
        <v>62</v>
      </c>
      <c r="B14448" t="s">
        <v>316</v>
      </c>
      <c r="C14448" s="1">
        <v>45261</v>
      </c>
      <c r="D14448">
        <v>77.816297000000006</v>
      </c>
      <c r="E14448" t="s">
        <v>9</v>
      </c>
    </row>
    <row r="14449" spans="1:5" x14ac:dyDescent="0.35">
      <c r="A14449" t="s">
        <v>55</v>
      </c>
      <c r="B14449" t="s">
        <v>316</v>
      </c>
      <c r="C14449" s="1">
        <v>45261</v>
      </c>
      <c r="D14449">
        <v>7.016553</v>
      </c>
      <c r="E14449" t="s">
        <v>9</v>
      </c>
    </row>
    <row r="14450" spans="1:5" x14ac:dyDescent="0.35">
      <c r="A14450" t="s">
        <v>63</v>
      </c>
      <c r="B14450" t="s">
        <v>316</v>
      </c>
      <c r="C14450" s="1">
        <v>45261</v>
      </c>
      <c r="D14450">
        <v>70.799745000000001</v>
      </c>
      <c r="E14450" t="s">
        <v>9</v>
      </c>
    </row>
    <row r="14451" spans="1:5" x14ac:dyDescent="0.35">
      <c r="A14451" t="s">
        <v>56</v>
      </c>
      <c r="B14451" t="s">
        <v>316</v>
      </c>
      <c r="C14451" s="1">
        <v>45261</v>
      </c>
      <c r="D14451">
        <v>30.799745000000001</v>
      </c>
      <c r="E14451" t="s">
        <v>9</v>
      </c>
    </row>
    <row r="14452" spans="1:5" x14ac:dyDescent="0.35">
      <c r="A14452" t="s">
        <v>58</v>
      </c>
      <c r="B14452" t="s">
        <v>316</v>
      </c>
      <c r="C14452" s="1">
        <v>45261</v>
      </c>
      <c r="D14452">
        <v>12.666667</v>
      </c>
      <c r="E14452" t="s">
        <v>9</v>
      </c>
    </row>
    <row r="14453" spans="1:5" x14ac:dyDescent="0.35">
      <c r="A14453" t="s">
        <v>60</v>
      </c>
      <c r="B14453" t="s">
        <v>316</v>
      </c>
      <c r="C14453" s="1">
        <v>45261</v>
      </c>
      <c r="D14453">
        <v>20.333333</v>
      </c>
      <c r="E14453" t="s">
        <v>9</v>
      </c>
    </row>
    <row r="14454" spans="1:5" x14ac:dyDescent="0.35">
      <c r="A14454" t="s">
        <v>308</v>
      </c>
      <c r="B14454" t="s">
        <v>316</v>
      </c>
      <c r="C14454" s="1">
        <v>45261</v>
      </c>
      <c r="D14454">
        <v>7</v>
      </c>
      <c r="E14454" t="s">
        <v>9</v>
      </c>
    </row>
    <row r="14455" spans="1:5" x14ac:dyDescent="0.35">
      <c r="A14455" t="s">
        <v>62</v>
      </c>
      <c r="B14455" t="s">
        <v>124</v>
      </c>
      <c r="C14455" s="1">
        <v>45261</v>
      </c>
      <c r="D14455">
        <v>-16.251605999999999</v>
      </c>
      <c r="E14455" t="s">
        <v>9</v>
      </c>
    </row>
    <row r="14456" spans="1:5" x14ac:dyDescent="0.35">
      <c r="A14456" t="s">
        <v>55</v>
      </c>
      <c r="B14456" t="s">
        <v>124</v>
      </c>
      <c r="C14456" s="1">
        <v>45261</v>
      </c>
      <c r="D14456">
        <v>-2.4807670000000002</v>
      </c>
      <c r="E14456" t="s">
        <v>9</v>
      </c>
    </row>
    <row r="14457" spans="1:5" x14ac:dyDescent="0.35">
      <c r="A14457" t="s">
        <v>63</v>
      </c>
      <c r="B14457" t="s">
        <v>124</v>
      </c>
      <c r="C14457" s="1">
        <v>45261</v>
      </c>
      <c r="D14457">
        <v>-13.770837999999999</v>
      </c>
      <c r="E14457" t="s">
        <v>9</v>
      </c>
    </row>
    <row r="14458" spans="1:5" x14ac:dyDescent="0.35">
      <c r="A14458" t="s">
        <v>56</v>
      </c>
      <c r="B14458" t="s">
        <v>124</v>
      </c>
      <c r="C14458" s="1">
        <v>45261</v>
      </c>
      <c r="D14458">
        <v>-4.2994700000000003</v>
      </c>
      <c r="E14458" t="s">
        <v>9</v>
      </c>
    </row>
    <row r="14459" spans="1:5" x14ac:dyDescent="0.35">
      <c r="A14459" t="s">
        <v>58</v>
      </c>
      <c r="B14459" t="s">
        <v>124</v>
      </c>
      <c r="C14459" s="1">
        <v>45261</v>
      </c>
      <c r="D14459">
        <v>0.62505999999999995</v>
      </c>
      <c r="E14459" t="s">
        <v>9</v>
      </c>
    </row>
    <row r="14460" spans="1:5" x14ac:dyDescent="0.35">
      <c r="A14460" t="s">
        <v>60</v>
      </c>
      <c r="B14460" t="s">
        <v>124</v>
      </c>
      <c r="C14460" s="1">
        <v>45261</v>
      </c>
      <c r="D14460">
        <v>-6.9769709999999998</v>
      </c>
      <c r="E14460" t="s">
        <v>9</v>
      </c>
    </row>
    <row r="14461" spans="1:5" x14ac:dyDescent="0.35">
      <c r="A14461" t="s">
        <v>308</v>
      </c>
      <c r="B14461" t="s">
        <v>124</v>
      </c>
      <c r="C14461" s="1">
        <v>45261</v>
      </c>
      <c r="D14461">
        <v>-3.1194570000000001</v>
      </c>
      <c r="E14461" t="s">
        <v>9</v>
      </c>
    </row>
    <row r="14462" spans="1:5" x14ac:dyDescent="0.35">
      <c r="A14462" t="s">
        <v>56</v>
      </c>
      <c r="B14462" t="s">
        <v>21</v>
      </c>
      <c r="C14462" s="1">
        <v>45261</v>
      </c>
      <c r="D14462">
        <v>10.717662000000001</v>
      </c>
      <c r="E14462" t="s">
        <v>9</v>
      </c>
    </row>
    <row r="14463" spans="1:5" x14ac:dyDescent="0.35">
      <c r="A14463" t="s">
        <v>58</v>
      </c>
      <c r="B14463" t="s">
        <v>21</v>
      </c>
      <c r="C14463" s="1">
        <v>45261</v>
      </c>
      <c r="D14463">
        <v>10.491833</v>
      </c>
      <c r="E14463" t="s">
        <v>9</v>
      </c>
    </row>
    <row r="14464" spans="1:5" x14ac:dyDescent="0.35">
      <c r="A14464" t="s">
        <v>60</v>
      </c>
      <c r="B14464" t="s">
        <v>21</v>
      </c>
      <c r="C14464" s="1">
        <v>45261</v>
      </c>
      <c r="D14464">
        <v>18.050532</v>
      </c>
      <c r="E14464" t="s">
        <v>9</v>
      </c>
    </row>
    <row r="14465" spans="1:5" x14ac:dyDescent="0.35">
      <c r="A14465" t="s">
        <v>308</v>
      </c>
      <c r="B14465" t="s">
        <v>21</v>
      </c>
      <c r="C14465" s="1">
        <v>45261</v>
      </c>
      <c r="D14465">
        <v>12.601532000000001</v>
      </c>
      <c r="E14465" t="s">
        <v>9</v>
      </c>
    </row>
    <row r="14466" spans="1:5" x14ac:dyDescent="0.35">
      <c r="A14466" t="s">
        <v>56</v>
      </c>
      <c r="B14466" t="s">
        <v>313</v>
      </c>
      <c r="C14466" s="1">
        <v>45261</v>
      </c>
      <c r="D14466">
        <v>0.20665900000000001</v>
      </c>
      <c r="E14466" t="s">
        <v>9</v>
      </c>
    </row>
    <row r="14467" spans="1:5" x14ac:dyDescent="0.35">
      <c r="A14467" t="s">
        <v>58</v>
      </c>
      <c r="B14467" t="s">
        <v>313</v>
      </c>
      <c r="C14467" s="1">
        <v>45261</v>
      </c>
      <c r="D14467">
        <v>0.20230500000000001</v>
      </c>
      <c r="E14467" t="s">
        <v>9</v>
      </c>
    </row>
    <row r="14468" spans="1:5" x14ac:dyDescent="0.35">
      <c r="A14468" t="s">
        <v>60</v>
      </c>
      <c r="B14468" t="s">
        <v>313</v>
      </c>
      <c r="C14468" s="1">
        <v>45261</v>
      </c>
      <c r="D14468">
        <v>0.34805199999999997</v>
      </c>
      <c r="E14468" t="s">
        <v>9</v>
      </c>
    </row>
    <row r="14469" spans="1:5" x14ac:dyDescent="0.35">
      <c r="A14469" t="s">
        <v>308</v>
      </c>
      <c r="B14469" t="s">
        <v>313</v>
      </c>
      <c r="C14469" s="1">
        <v>45261</v>
      </c>
      <c r="D14469">
        <v>0.24298400000000001</v>
      </c>
      <c r="E14469" t="s">
        <v>9</v>
      </c>
    </row>
    <row r="14470" spans="1:5" x14ac:dyDescent="0.35">
      <c r="A14470" t="s">
        <v>63</v>
      </c>
      <c r="B14470" t="s">
        <v>21</v>
      </c>
      <c r="C14470" s="1">
        <v>45261</v>
      </c>
      <c r="D14470">
        <v>50.884659999999997</v>
      </c>
      <c r="E14470" t="s">
        <v>9</v>
      </c>
    </row>
    <row r="14471" spans="1:5" x14ac:dyDescent="0.35">
      <c r="A14471" t="s">
        <v>241</v>
      </c>
      <c r="B14471" t="s">
        <v>21</v>
      </c>
      <c r="C14471" s="1">
        <v>45261</v>
      </c>
      <c r="D14471">
        <v>0.68240100000000004</v>
      </c>
      <c r="E14471" t="s">
        <v>9</v>
      </c>
    </row>
    <row r="14472" spans="1:5" x14ac:dyDescent="0.35">
      <c r="A14472" t="s">
        <v>314</v>
      </c>
      <c r="B14472" t="s">
        <v>21</v>
      </c>
      <c r="C14472" s="1">
        <v>45261</v>
      </c>
      <c r="D14472">
        <v>0.29449799999999998</v>
      </c>
      <c r="E14472" t="s">
        <v>9</v>
      </c>
    </row>
    <row r="14473" spans="1:5" x14ac:dyDescent="0.35">
      <c r="A14473" t="s">
        <v>55</v>
      </c>
      <c r="B14473" t="s">
        <v>21</v>
      </c>
      <c r="C14473" s="1">
        <v>45261</v>
      </c>
      <c r="D14473">
        <v>4.6591379999999996</v>
      </c>
      <c r="E14473" t="s">
        <v>9</v>
      </c>
    </row>
    <row r="14474" spans="1:5" x14ac:dyDescent="0.35">
      <c r="A14474" t="s">
        <v>312</v>
      </c>
      <c r="B14474" t="s">
        <v>21</v>
      </c>
      <c r="C14474" s="1">
        <v>45261</v>
      </c>
      <c r="D14474">
        <v>-0.205591</v>
      </c>
      <c r="E14474" t="s">
        <v>9</v>
      </c>
    </row>
    <row r="14475" spans="1:5" x14ac:dyDescent="0.35">
      <c r="A14475" t="s">
        <v>62</v>
      </c>
      <c r="B14475" t="s">
        <v>21</v>
      </c>
      <c r="C14475" s="1">
        <v>45261</v>
      </c>
      <c r="D14475">
        <v>56.315106</v>
      </c>
      <c r="E14475" t="s">
        <v>9</v>
      </c>
    </row>
    <row r="14476" spans="1:5" x14ac:dyDescent="0.35">
      <c r="A14476" t="s">
        <v>62</v>
      </c>
      <c r="B14476" t="s">
        <v>92</v>
      </c>
      <c r="C14476" s="1">
        <v>45261</v>
      </c>
      <c r="D14476">
        <v>117.879797</v>
      </c>
      <c r="E14476" t="s">
        <v>9</v>
      </c>
    </row>
    <row r="14477" spans="1:5" x14ac:dyDescent="0.35">
      <c r="A14477" t="s">
        <v>62</v>
      </c>
      <c r="B14477" t="s">
        <v>317</v>
      </c>
      <c r="C14477" s="1">
        <v>45261</v>
      </c>
      <c r="D14477">
        <v>1314.835133</v>
      </c>
      <c r="E14477" t="s">
        <v>9</v>
      </c>
    </row>
    <row r="14478" spans="1:5" x14ac:dyDescent="0.35">
      <c r="A14478" t="s">
        <v>62</v>
      </c>
      <c r="B14478" t="s">
        <v>317</v>
      </c>
      <c r="C14478" s="1">
        <v>45261</v>
      </c>
      <c r="D14478">
        <v>1314.835133</v>
      </c>
      <c r="E14478" t="s">
        <v>9</v>
      </c>
    </row>
    <row r="14479" spans="1:5" x14ac:dyDescent="0.35">
      <c r="A14479" t="s">
        <v>55</v>
      </c>
      <c r="B14479" t="s">
        <v>317</v>
      </c>
      <c r="C14479" s="1">
        <v>45261</v>
      </c>
      <c r="D14479">
        <v>40.877692000000003</v>
      </c>
      <c r="E14479" t="s">
        <v>9</v>
      </c>
    </row>
    <row r="14480" spans="1:5" x14ac:dyDescent="0.35">
      <c r="A14480" t="s">
        <v>55</v>
      </c>
      <c r="B14480" t="s">
        <v>317</v>
      </c>
      <c r="C14480" s="1">
        <v>45261</v>
      </c>
      <c r="D14480">
        <v>40.877692000000003</v>
      </c>
      <c r="E14480" t="s">
        <v>9</v>
      </c>
    </row>
    <row r="14481" spans="1:5" x14ac:dyDescent="0.35">
      <c r="A14481" t="s">
        <v>63</v>
      </c>
      <c r="B14481" t="s">
        <v>317</v>
      </c>
      <c r="C14481" s="1">
        <v>45261</v>
      </c>
      <c r="D14481">
        <v>1273.957441</v>
      </c>
      <c r="E14481" t="s">
        <v>9</v>
      </c>
    </row>
    <row r="14482" spans="1:5" x14ac:dyDescent="0.35">
      <c r="A14482" t="s">
        <v>56</v>
      </c>
      <c r="B14482" t="s">
        <v>317</v>
      </c>
      <c r="C14482" s="1">
        <v>45261</v>
      </c>
      <c r="D14482">
        <v>471.53162300000002</v>
      </c>
      <c r="E14482" t="s">
        <v>9</v>
      </c>
    </row>
    <row r="14483" spans="1:5" x14ac:dyDescent="0.35">
      <c r="A14483" t="s">
        <v>58</v>
      </c>
      <c r="B14483" t="s">
        <v>317</v>
      </c>
      <c r="C14483" s="1">
        <v>45261</v>
      </c>
      <c r="D14483">
        <v>250.50341900000001</v>
      </c>
      <c r="E14483" t="s">
        <v>9</v>
      </c>
    </row>
    <row r="14484" spans="1:5" x14ac:dyDescent="0.35">
      <c r="A14484" t="s">
        <v>60</v>
      </c>
      <c r="B14484" t="s">
        <v>317</v>
      </c>
      <c r="C14484" s="1">
        <v>45261</v>
      </c>
      <c r="D14484">
        <v>377.84292399999998</v>
      </c>
      <c r="E14484" t="s">
        <v>9</v>
      </c>
    </row>
    <row r="14485" spans="1:5" x14ac:dyDescent="0.35">
      <c r="A14485" t="s">
        <v>308</v>
      </c>
      <c r="B14485" t="s">
        <v>317</v>
      </c>
      <c r="C14485" s="1">
        <v>45261</v>
      </c>
      <c r="D14485">
        <v>174.079475</v>
      </c>
      <c r="E14485" t="s">
        <v>9</v>
      </c>
    </row>
    <row r="14486" spans="1:5" x14ac:dyDescent="0.35">
      <c r="A14486" t="s">
        <v>62</v>
      </c>
      <c r="B14486" t="s">
        <v>311</v>
      </c>
      <c r="C14486" s="1">
        <v>45292</v>
      </c>
      <c r="D14486">
        <v>1314.835133</v>
      </c>
      <c r="E14486" t="s">
        <v>9</v>
      </c>
    </row>
    <row r="14487" spans="1:5" x14ac:dyDescent="0.35">
      <c r="A14487" t="s">
        <v>55</v>
      </c>
      <c r="B14487" t="s">
        <v>311</v>
      </c>
      <c r="C14487" s="1">
        <v>45292</v>
      </c>
      <c r="D14487">
        <v>40.877692000000003</v>
      </c>
      <c r="E14487" t="s">
        <v>9</v>
      </c>
    </row>
    <row r="14488" spans="1:5" x14ac:dyDescent="0.35">
      <c r="A14488" t="s">
        <v>63</v>
      </c>
      <c r="B14488" t="s">
        <v>311</v>
      </c>
      <c r="C14488" s="1">
        <v>45292</v>
      </c>
      <c r="D14488">
        <v>1273.957441</v>
      </c>
      <c r="E14488" t="s">
        <v>9</v>
      </c>
    </row>
    <row r="14489" spans="1:5" x14ac:dyDescent="0.35">
      <c r="A14489" t="s">
        <v>56</v>
      </c>
      <c r="B14489" t="s">
        <v>311</v>
      </c>
      <c r="C14489" s="1">
        <v>45292</v>
      </c>
      <c r="D14489">
        <v>471.53162300000002</v>
      </c>
      <c r="E14489" t="s">
        <v>9</v>
      </c>
    </row>
    <row r="14490" spans="1:5" x14ac:dyDescent="0.35">
      <c r="A14490" t="s">
        <v>58</v>
      </c>
      <c r="B14490" t="s">
        <v>311</v>
      </c>
      <c r="C14490" s="1">
        <v>45292</v>
      </c>
      <c r="D14490">
        <v>250.50341900000001</v>
      </c>
      <c r="E14490" t="s">
        <v>9</v>
      </c>
    </row>
    <row r="14491" spans="1:5" x14ac:dyDescent="0.35">
      <c r="A14491" t="s">
        <v>60</v>
      </c>
      <c r="B14491" t="s">
        <v>311</v>
      </c>
      <c r="C14491" s="1">
        <v>45292</v>
      </c>
      <c r="D14491">
        <v>377.84292399999998</v>
      </c>
      <c r="E14491" t="s">
        <v>9</v>
      </c>
    </row>
    <row r="14492" spans="1:5" x14ac:dyDescent="0.35">
      <c r="A14492" t="s">
        <v>308</v>
      </c>
      <c r="B14492" t="s">
        <v>311</v>
      </c>
      <c r="C14492" s="1">
        <v>45292</v>
      </c>
      <c r="D14492">
        <v>174.079475</v>
      </c>
      <c r="E14492" t="s">
        <v>9</v>
      </c>
    </row>
    <row r="14493" spans="1:5" x14ac:dyDescent="0.35">
      <c r="A14493" t="s">
        <v>55</v>
      </c>
      <c r="B14493" t="s">
        <v>13</v>
      </c>
      <c r="C14493" s="1">
        <v>45292</v>
      </c>
      <c r="D14493">
        <v>2.775452</v>
      </c>
      <c r="E14493" t="s">
        <v>9</v>
      </c>
    </row>
    <row r="14494" spans="1:5" x14ac:dyDescent="0.35">
      <c r="A14494" t="s">
        <v>312</v>
      </c>
      <c r="B14494" t="s">
        <v>13</v>
      </c>
      <c r="C14494" s="1">
        <v>45292</v>
      </c>
      <c r="D14494">
        <v>1.433584</v>
      </c>
      <c r="E14494" t="s">
        <v>9</v>
      </c>
    </row>
    <row r="14495" spans="1:5" x14ac:dyDescent="0.35">
      <c r="A14495" t="s">
        <v>63</v>
      </c>
      <c r="B14495" t="s">
        <v>13</v>
      </c>
      <c r="C14495" s="1">
        <v>45292</v>
      </c>
      <c r="D14495">
        <v>4.2245980000000003</v>
      </c>
      <c r="E14495" t="s">
        <v>9</v>
      </c>
    </row>
    <row r="14496" spans="1:5" x14ac:dyDescent="0.35">
      <c r="A14496" t="s">
        <v>241</v>
      </c>
      <c r="B14496" t="s">
        <v>13</v>
      </c>
      <c r="C14496" s="1">
        <v>45292</v>
      </c>
      <c r="D14496">
        <v>1.0323869999999999</v>
      </c>
      <c r="E14496" t="s">
        <v>9</v>
      </c>
    </row>
    <row r="14497" spans="1:5" x14ac:dyDescent="0.35">
      <c r="A14497" t="s">
        <v>314</v>
      </c>
      <c r="B14497" t="s">
        <v>13</v>
      </c>
      <c r="C14497" s="1">
        <v>45292</v>
      </c>
      <c r="D14497">
        <v>2.2437930000000001</v>
      </c>
      <c r="E14497" t="s">
        <v>9</v>
      </c>
    </row>
    <row r="14498" spans="1:5" x14ac:dyDescent="0.35">
      <c r="A14498" t="s">
        <v>56</v>
      </c>
      <c r="B14498" t="s">
        <v>313</v>
      </c>
      <c r="C14498" s="1">
        <v>45292</v>
      </c>
      <c r="D14498">
        <v>0.13411500000000001</v>
      </c>
      <c r="E14498" t="s">
        <v>9</v>
      </c>
    </row>
    <row r="14499" spans="1:5" x14ac:dyDescent="0.35">
      <c r="A14499" t="s">
        <v>58</v>
      </c>
      <c r="B14499" t="s">
        <v>313</v>
      </c>
      <c r="C14499" s="1">
        <v>45292</v>
      </c>
      <c r="D14499">
        <v>4.0746999999999998E-2</v>
      </c>
      <c r="E14499" t="s">
        <v>9</v>
      </c>
    </row>
    <row r="14500" spans="1:5" x14ac:dyDescent="0.35">
      <c r="A14500" t="s">
        <v>60</v>
      </c>
      <c r="B14500" t="s">
        <v>313</v>
      </c>
      <c r="C14500" s="1">
        <v>45292</v>
      </c>
      <c r="D14500">
        <v>0.74540499999999998</v>
      </c>
      <c r="E14500" t="s">
        <v>9</v>
      </c>
    </row>
    <row r="14501" spans="1:5" x14ac:dyDescent="0.35">
      <c r="A14501" t="s">
        <v>308</v>
      </c>
      <c r="B14501" t="s">
        <v>313</v>
      </c>
      <c r="C14501" s="1">
        <v>45292</v>
      </c>
      <c r="D14501">
        <v>7.9732999999999998E-2</v>
      </c>
      <c r="E14501" t="s">
        <v>9</v>
      </c>
    </row>
    <row r="14502" spans="1:5" x14ac:dyDescent="0.35">
      <c r="A14502" t="s">
        <v>56</v>
      </c>
      <c r="B14502" t="s">
        <v>13</v>
      </c>
      <c r="C14502" s="1">
        <v>45292</v>
      </c>
      <c r="D14502">
        <v>1.0059670000000001</v>
      </c>
      <c r="E14502" t="s">
        <v>9</v>
      </c>
    </row>
    <row r="14503" spans="1:5" x14ac:dyDescent="0.35">
      <c r="A14503" t="s">
        <v>58</v>
      </c>
      <c r="B14503" t="s">
        <v>13</v>
      </c>
      <c r="C14503" s="1">
        <v>45292</v>
      </c>
      <c r="D14503">
        <v>0.30563600000000002</v>
      </c>
      <c r="E14503" t="s">
        <v>9</v>
      </c>
    </row>
    <row r="14504" spans="1:5" x14ac:dyDescent="0.35">
      <c r="A14504" t="s">
        <v>60</v>
      </c>
      <c r="B14504" t="s">
        <v>13</v>
      </c>
      <c r="C14504" s="1">
        <v>45292</v>
      </c>
      <c r="D14504">
        <v>5.591119</v>
      </c>
      <c r="E14504" t="s">
        <v>9</v>
      </c>
    </row>
    <row r="14505" spans="1:5" x14ac:dyDescent="0.35">
      <c r="A14505" t="s">
        <v>308</v>
      </c>
      <c r="B14505" t="s">
        <v>13</v>
      </c>
      <c r="C14505" s="1">
        <v>45292</v>
      </c>
      <c r="D14505">
        <v>0.59805600000000003</v>
      </c>
      <c r="E14505" t="s">
        <v>9</v>
      </c>
    </row>
    <row r="14506" spans="1:5" x14ac:dyDescent="0.35">
      <c r="A14506" t="s">
        <v>62</v>
      </c>
      <c r="B14506" t="s">
        <v>13</v>
      </c>
      <c r="C14506" s="1">
        <v>45292</v>
      </c>
      <c r="D14506">
        <v>11.709815000000001</v>
      </c>
      <c r="E14506" t="s">
        <v>9</v>
      </c>
    </row>
    <row r="14507" spans="1:5" x14ac:dyDescent="0.35">
      <c r="A14507" t="s">
        <v>62</v>
      </c>
      <c r="B14507" t="s">
        <v>315</v>
      </c>
      <c r="C14507" s="1">
        <v>45292</v>
      </c>
      <c r="D14507">
        <v>1326.544948</v>
      </c>
      <c r="E14507" t="s">
        <v>9</v>
      </c>
    </row>
    <row r="14508" spans="1:5" x14ac:dyDescent="0.35">
      <c r="A14508" t="s">
        <v>62</v>
      </c>
      <c r="B14508" t="s">
        <v>316</v>
      </c>
      <c r="C14508" s="1">
        <v>45292</v>
      </c>
      <c r="D14508">
        <v>77.816297000000006</v>
      </c>
      <c r="E14508" t="s">
        <v>9</v>
      </c>
    </row>
    <row r="14509" spans="1:5" x14ac:dyDescent="0.35">
      <c r="A14509" t="s">
        <v>55</v>
      </c>
      <c r="B14509" t="s">
        <v>316</v>
      </c>
      <c r="C14509" s="1">
        <v>45292</v>
      </c>
      <c r="D14509">
        <v>7.016553</v>
      </c>
      <c r="E14509" t="s">
        <v>9</v>
      </c>
    </row>
    <row r="14510" spans="1:5" x14ac:dyDescent="0.35">
      <c r="A14510" t="s">
        <v>63</v>
      </c>
      <c r="B14510" t="s">
        <v>316</v>
      </c>
      <c r="C14510" s="1">
        <v>45292</v>
      </c>
      <c r="D14510">
        <v>70.799745000000001</v>
      </c>
      <c r="E14510" t="s">
        <v>9</v>
      </c>
    </row>
    <row r="14511" spans="1:5" x14ac:dyDescent="0.35">
      <c r="A14511" t="s">
        <v>56</v>
      </c>
      <c r="B14511" t="s">
        <v>316</v>
      </c>
      <c r="C14511" s="1">
        <v>45292</v>
      </c>
      <c r="D14511">
        <v>30.799745000000001</v>
      </c>
      <c r="E14511" t="s">
        <v>9</v>
      </c>
    </row>
    <row r="14512" spans="1:5" x14ac:dyDescent="0.35">
      <c r="A14512" t="s">
        <v>58</v>
      </c>
      <c r="B14512" t="s">
        <v>316</v>
      </c>
      <c r="C14512" s="1">
        <v>45292</v>
      </c>
      <c r="D14512">
        <v>12.666667</v>
      </c>
      <c r="E14512" t="s">
        <v>9</v>
      </c>
    </row>
    <row r="14513" spans="1:5" x14ac:dyDescent="0.35">
      <c r="A14513" t="s">
        <v>60</v>
      </c>
      <c r="B14513" t="s">
        <v>316</v>
      </c>
      <c r="C14513" s="1">
        <v>45292</v>
      </c>
      <c r="D14513">
        <v>20.333333</v>
      </c>
      <c r="E14513" t="s">
        <v>9</v>
      </c>
    </row>
    <row r="14514" spans="1:5" x14ac:dyDescent="0.35">
      <c r="A14514" t="s">
        <v>308</v>
      </c>
      <c r="B14514" t="s">
        <v>316</v>
      </c>
      <c r="C14514" s="1">
        <v>45292</v>
      </c>
      <c r="D14514">
        <v>7</v>
      </c>
      <c r="E14514" t="s">
        <v>9</v>
      </c>
    </row>
    <row r="14515" spans="1:5" x14ac:dyDescent="0.35">
      <c r="A14515" t="s">
        <v>62</v>
      </c>
      <c r="B14515" t="s">
        <v>124</v>
      </c>
      <c r="C14515" s="1">
        <v>45292</v>
      </c>
      <c r="D14515">
        <v>-16.251605999999999</v>
      </c>
      <c r="E14515" t="s">
        <v>9</v>
      </c>
    </row>
    <row r="14516" spans="1:5" x14ac:dyDescent="0.35">
      <c r="A14516" t="s">
        <v>55</v>
      </c>
      <c r="B14516" t="s">
        <v>124</v>
      </c>
      <c r="C14516" s="1">
        <v>45292</v>
      </c>
      <c r="D14516">
        <v>-2.4807670000000002</v>
      </c>
      <c r="E14516" t="s">
        <v>9</v>
      </c>
    </row>
    <row r="14517" spans="1:5" x14ac:dyDescent="0.35">
      <c r="A14517" t="s">
        <v>63</v>
      </c>
      <c r="B14517" t="s">
        <v>124</v>
      </c>
      <c r="C14517" s="1">
        <v>45292</v>
      </c>
      <c r="D14517">
        <v>-13.770837999999999</v>
      </c>
      <c r="E14517" t="s">
        <v>9</v>
      </c>
    </row>
    <row r="14518" spans="1:5" x14ac:dyDescent="0.35">
      <c r="A14518" t="s">
        <v>56</v>
      </c>
      <c r="B14518" t="s">
        <v>124</v>
      </c>
      <c r="C14518" s="1">
        <v>45292</v>
      </c>
      <c r="D14518">
        <v>-4.2994700000000003</v>
      </c>
      <c r="E14518" t="s">
        <v>9</v>
      </c>
    </row>
    <row r="14519" spans="1:5" x14ac:dyDescent="0.35">
      <c r="A14519" t="s">
        <v>58</v>
      </c>
      <c r="B14519" t="s">
        <v>124</v>
      </c>
      <c r="C14519" s="1">
        <v>45292</v>
      </c>
      <c r="D14519">
        <v>0.62505999999999995</v>
      </c>
      <c r="E14519" t="s">
        <v>9</v>
      </c>
    </row>
    <row r="14520" spans="1:5" x14ac:dyDescent="0.35">
      <c r="A14520" t="s">
        <v>60</v>
      </c>
      <c r="B14520" t="s">
        <v>124</v>
      </c>
      <c r="C14520" s="1">
        <v>45292</v>
      </c>
      <c r="D14520">
        <v>-6.9769709999999998</v>
      </c>
      <c r="E14520" t="s">
        <v>9</v>
      </c>
    </row>
    <row r="14521" spans="1:5" x14ac:dyDescent="0.35">
      <c r="A14521" t="s">
        <v>308</v>
      </c>
      <c r="B14521" t="s">
        <v>124</v>
      </c>
      <c r="C14521" s="1">
        <v>45292</v>
      </c>
      <c r="D14521">
        <v>-3.1194570000000001</v>
      </c>
      <c r="E14521" t="s">
        <v>9</v>
      </c>
    </row>
    <row r="14522" spans="1:5" x14ac:dyDescent="0.35">
      <c r="A14522" t="s">
        <v>56</v>
      </c>
      <c r="B14522" t="s">
        <v>21</v>
      </c>
      <c r="C14522" s="1">
        <v>45292</v>
      </c>
      <c r="D14522">
        <v>11.165601000000001</v>
      </c>
      <c r="E14522" t="s">
        <v>9</v>
      </c>
    </row>
    <row r="14523" spans="1:5" x14ac:dyDescent="0.35">
      <c r="A14523" t="s">
        <v>58</v>
      </c>
      <c r="B14523" t="s">
        <v>21</v>
      </c>
      <c r="C14523" s="1">
        <v>45292</v>
      </c>
      <c r="D14523">
        <v>10.930334</v>
      </c>
      <c r="E14523" t="s">
        <v>9</v>
      </c>
    </row>
    <row r="14524" spans="1:5" x14ac:dyDescent="0.35">
      <c r="A14524" t="s">
        <v>60</v>
      </c>
      <c r="B14524" t="s">
        <v>21</v>
      </c>
      <c r="C14524" s="1">
        <v>45292</v>
      </c>
      <c r="D14524">
        <v>18.804945</v>
      </c>
      <c r="E14524" t="s">
        <v>9</v>
      </c>
    </row>
    <row r="14525" spans="1:5" x14ac:dyDescent="0.35">
      <c r="A14525" t="s">
        <v>308</v>
      </c>
      <c r="B14525" t="s">
        <v>21</v>
      </c>
      <c r="C14525" s="1">
        <v>45292</v>
      </c>
      <c r="D14525">
        <v>13.128207</v>
      </c>
      <c r="E14525" t="s">
        <v>9</v>
      </c>
    </row>
    <row r="14526" spans="1:5" x14ac:dyDescent="0.35">
      <c r="A14526" t="s">
        <v>56</v>
      </c>
      <c r="B14526" t="s">
        <v>313</v>
      </c>
      <c r="C14526" s="1">
        <v>45292</v>
      </c>
      <c r="D14526">
        <v>0.20665900000000001</v>
      </c>
      <c r="E14526" t="s">
        <v>9</v>
      </c>
    </row>
    <row r="14527" spans="1:5" x14ac:dyDescent="0.35">
      <c r="A14527" t="s">
        <v>58</v>
      </c>
      <c r="B14527" t="s">
        <v>313</v>
      </c>
      <c r="C14527" s="1">
        <v>45292</v>
      </c>
      <c r="D14527">
        <v>0.20230500000000001</v>
      </c>
      <c r="E14527" t="s">
        <v>9</v>
      </c>
    </row>
    <row r="14528" spans="1:5" x14ac:dyDescent="0.35">
      <c r="A14528" t="s">
        <v>60</v>
      </c>
      <c r="B14528" t="s">
        <v>313</v>
      </c>
      <c r="C14528" s="1">
        <v>45292</v>
      </c>
      <c r="D14528">
        <v>0.34805199999999997</v>
      </c>
      <c r="E14528" t="s">
        <v>9</v>
      </c>
    </row>
    <row r="14529" spans="1:5" x14ac:dyDescent="0.35">
      <c r="A14529" t="s">
        <v>308</v>
      </c>
      <c r="B14529" t="s">
        <v>313</v>
      </c>
      <c r="C14529" s="1">
        <v>45292</v>
      </c>
      <c r="D14529">
        <v>0.24298400000000001</v>
      </c>
      <c r="E14529" t="s">
        <v>9</v>
      </c>
    </row>
    <row r="14530" spans="1:5" x14ac:dyDescent="0.35">
      <c r="A14530" t="s">
        <v>63</v>
      </c>
      <c r="B14530" t="s">
        <v>21</v>
      </c>
      <c r="C14530" s="1">
        <v>45292</v>
      </c>
      <c r="D14530">
        <v>53.140796999999999</v>
      </c>
      <c r="E14530" t="s">
        <v>9</v>
      </c>
    </row>
    <row r="14531" spans="1:5" x14ac:dyDescent="0.35">
      <c r="A14531" t="s">
        <v>241</v>
      </c>
      <c r="B14531" t="s">
        <v>21</v>
      </c>
      <c r="C14531" s="1">
        <v>45292</v>
      </c>
      <c r="D14531">
        <v>0.64734899999999995</v>
      </c>
      <c r="E14531" t="s">
        <v>9</v>
      </c>
    </row>
    <row r="14532" spans="1:5" x14ac:dyDescent="0.35">
      <c r="A14532" t="s">
        <v>314</v>
      </c>
      <c r="B14532" t="s">
        <v>21</v>
      </c>
      <c r="C14532" s="1">
        <v>45292</v>
      </c>
      <c r="D14532">
        <v>0.24094099999999999</v>
      </c>
      <c r="E14532" t="s">
        <v>9</v>
      </c>
    </row>
    <row r="14533" spans="1:5" x14ac:dyDescent="0.35">
      <c r="A14533" t="s">
        <v>55</v>
      </c>
      <c r="B14533" t="s">
        <v>21</v>
      </c>
      <c r="C14533" s="1">
        <v>45292</v>
      </c>
      <c r="D14533">
        <v>0.125884</v>
      </c>
      <c r="E14533" t="s">
        <v>9</v>
      </c>
    </row>
    <row r="14534" spans="1:5" x14ac:dyDescent="0.35">
      <c r="A14534" t="s">
        <v>312</v>
      </c>
      <c r="B14534" t="s">
        <v>21</v>
      </c>
      <c r="C14534" s="1">
        <v>45292</v>
      </c>
      <c r="D14534">
        <v>0.57378600000000002</v>
      </c>
      <c r="E14534" t="s">
        <v>9</v>
      </c>
    </row>
    <row r="14535" spans="1:5" x14ac:dyDescent="0.35">
      <c r="A14535" t="s">
        <v>62</v>
      </c>
      <c r="B14535" t="s">
        <v>21</v>
      </c>
      <c r="C14535" s="1">
        <v>45292</v>
      </c>
      <c r="D14535">
        <v>54.728755999999997</v>
      </c>
      <c r="E14535" t="s">
        <v>9</v>
      </c>
    </row>
    <row r="14536" spans="1:5" x14ac:dyDescent="0.35">
      <c r="A14536" t="s">
        <v>62</v>
      </c>
      <c r="B14536" t="s">
        <v>92</v>
      </c>
      <c r="C14536" s="1">
        <v>45292</v>
      </c>
      <c r="D14536">
        <v>116.293448</v>
      </c>
      <c r="E14536" t="s">
        <v>9</v>
      </c>
    </row>
    <row r="14537" spans="1:5" x14ac:dyDescent="0.35">
      <c r="A14537" t="s">
        <v>62</v>
      </c>
      <c r="B14537" t="s">
        <v>317</v>
      </c>
      <c r="C14537" s="1">
        <v>45292</v>
      </c>
      <c r="D14537">
        <v>1210.2515000000001</v>
      </c>
      <c r="E14537" t="s">
        <v>9</v>
      </c>
    </row>
    <row r="14538" spans="1:5" x14ac:dyDescent="0.35">
      <c r="A14538" t="s">
        <v>62</v>
      </c>
      <c r="B14538" t="s">
        <v>317</v>
      </c>
      <c r="C14538" s="1">
        <v>45292</v>
      </c>
      <c r="D14538">
        <v>1210.2515000000001</v>
      </c>
      <c r="E14538" t="s">
        <v>9</v>
      </c>
    </row>
    <row r="14539" spans="1:5" x14ac:dyDescent="0.35">
      <c r="A14539" t="s">
        <v>55</v>
      </c>
      <c r="B14539" t="s">
        <v>317</v>
      </c>
      <c r="C14539" s="1">
        <v>45292</v>
      </c>
      <c r="D14539">
        <v>39.851273999999997</v>
      </c>
      <c r="E14539" t="s">
        <v>9</v>
      </c>
    </row>
    <row r="14540" spans="1:5" x14ac:dyDescent="0.35">
      <c r="A14540" t="s">
        <v>55</v>
      </c>
      <c r="B14540" t="s">
        <v>317</v>
      </c>
      <c r="C14540" s="1">
        <v>45292</v>
      </c>
      <c r="D14540">
        <v>39.851273999999997</v>
      </c>
      <c r="E14540" t="s">
        <v>9</v>
      </c>
    </row>
    <row r="14541" spans="1:5" x14ac:dyDescent="0.35">
      <c r="A14541" t="s">
        <v>63</v>
      </c>
      <c r="B14541" t="s">
        <v>317</v>
      </c>
      <c r="C14541" s="1">
        <v>45292</v>
      </c>
      <c r="D14541">
        <v>1170.400226</v>
      </c>
      <c r="E14541" t="s">
        <v>9</v>
      </c>
    </row>
    <row r="14542" spans="1:5" x14ac:dyDescent="0.35">
      <c r="A14542" t="s">
        <v>56</v>
      </c>
      <c r="B14542" t="s">
        <v>317</v>
      </c>
      <c r="C14542" s="1">
        <v>45292</v>
      </c>
      <c r="D14542">
        <v>434.871714</v>
      </c>
      <c r="E14542" t="s">
        <v>9</v>
      </c>
    </row>
    <row r="14543" spans="1:5" x14ac:dyDescent="0.35">
      <c r="A14543" t="s">
        <v>58</v>
      </c>
      <c r="B14543" t="s">
        <v>317</v>
      </c>
      <c r="C14543" s="1">
        <v>45292</v>
      </c>
      <c r="D14543">
        <v>226.586994</v>
      </c>
      <c r="E14543" t="s">
        <v>9</v>
      </c>
    </row>
    <row r="14544" spans="1:5" x14ac:dyDescent="0.35">
      <c r="A14544" t="s">
        <v>60</v>
      </c>
      <c r="B14544" t="s">
        <v>317</v>
      </c>
      <c r="C14544" s="1">
        <v>45292</v>
      </c>
      <c r="D14544">
        <v>351.27273600000001</v>
      </c>
      <c r="E14544" t="s">
        <v>9</v>
      </c>
    </row>
    <row r="14545" spans="1:5" x14ac:dyDescent="0.35">
      <c r="A14545" t="s">
        <v>308</v>
      </c>
      <c r="B14545" t="s">
        <v>317</v>
      </c>
      <c r="C14545" s="1">
        <v>45292</v>
      </c>
      <c r="D14545">
        <v>157.66878199999999</v>
      </c>
      <c r="E14545" t="s">
        <v>9</v>
      </c>
    </row>
    <row r="14546" spans="1:5" x14ac:dyDescent="0.35">
      <c r="A14546" t="s">
        <v>62</v>
      </c>
      <c r="B14546" t="s">
        <v>311</v>
      </c>
      <c r="C14546" s="1">
        <v>45323</v>
      </c>
      <c r="D14546">
        <v>1210.2515000000001</v>
      </c>
      <c r="E14546" t="s">
        <v>9</v>
      </c>
    </row>
    <row r="14547" spans="1:5" x14ac:dyDescent="0.35">
      <c r="A14547" t="s">
        <v>55</v>
      </c>
      <c r="B14547" t="s">
        <v>311</v>
      </c>
      <c r="C14547" s="1">
        <v>45323</v>
      </c>
      <c r="D14547">
        <v>39.851273999999997</v>
      </c>
      <c r="E14547" t="s">
        <v>9</v>
      </c>
    </row>
    <row r="14548" spans="1:5" x14ac:dyDescent="0.35">
      <c r="A14548" t="s">
        <v>63</v>
      </c>
      <c r="B14548" t="s">
        <v>311</v>
      </c>
      <c r="C14548" s="1">
        <v>45323</v>
      </c>
      <c r="D14548">
        <v>1170.400226</v>
      </c>
      <c r="E14548" t="s">
        <v>9</v>
      </c>
    </row>
    <row r="14549" spans="1:5" x14ac:dyDescent="0.35">
      <c r="A14549" t="s">
        <v>56</v>
      </c>
      <c r="B14549" t="s">
        <v>311</v>
      </c>
      <c r="C14549" s="1">
        <v>45323</v>
      </c>
      <c r="D14549">
        <v>434.871714</v>
      </c>
      <c r="E14549" t="s">
        <v>9</v>
      </c>
    </row>
    <row r="14550" spans="1:5" x14ac:dyDescent="0.35">
      <c r="A14550" t="s">
        <v>58</v>
      </c>
      <c r="B14550" t="s">
        <v>311</v>
      </c>
      <c r="C14550" s="1">
        <v>45323</v>
      </c>
      <c r="D14550">
        <v>226.586994</v>
      </c>
      <c r="E14550" t="s">
        <v>9</v>
      </c>
    </row>
    <row r="14551" spans="1:5" x14ac:dyDescent="0.35">
      <c r="A14551" t="s">
        <v>60</v>
      </c>
      <c r="B14551" t="s">
        <v>311</v>
      </c>
      <c r="C14551" s="1">
        <v>45323</v>
      </c>
      <c r="D14551">
        <v>351.27273600000001</v>
      </c>
      <c r="E14551" t="s">
        <v>9</v>
      </c>
    </row>
    <row r="14552" spans="1:5" x14ac:dyDescent="0.35">
      <c r="A14552" t="s">
        <v>308</v>
      </c>
      <c r="B14552" t="s">
        <v>311</v>
      </c>
      <c r="C14552" s="1">
        <v>45323</v>
      </c>
      <c r="D14552">
        <v>157.66878199999999</v>
      </c>
      <c r="E14552" t="s">
        <v>9</v>
      </c>
    </row>
    <row r="14553" spans="1:5" x14ac:dyDescent="0.35">
      <c r="A14553" t="s">
        <v>55</v>
      </c>
      <c r="B14553" t="s">
        <v>13</v>
      </c>
      <c r="C14553" s="1">
        <v>45323</v>
      </c>
      <c r="D14553">
        <v>2.2938499999999999</v>
      </c>
      <c r="E14553" t="s">
        <v>9</v>
      </c>
    </row>
    <row r="14554" spans="1:5" x14ac:dyDescent="0.35">
      <c r="A14554" t="s">
        <v>312</v>
      </c>
      <c r="B14554" t="s">
        <v>13</v>
      </c>
      <c r="C14554" s="1">
        <v>45323</v>
      </c>
      <c r="D14554">
        <v>1.37984</v>
      </c>
      <c r="E14554" t="s">
        <v>9</v>
      </c>
    </row>
    <row r="14555" spans="1:5" x14ac:dyDescent="0.35">
      <c r="A14555" t="s">
        <v>63</v>
      </c>
      <c r="B14555" t="s">
        <v>13</v>
      </c>
      <c r="C14555" s="1">
        <v>45323</v>
      </c>
      <c r="D14555">
        <v>6.4351570000000002</v>
      </c>
      <c r="E14555" t="s">
        <v>9</v>
      </c>
    </row>
    <row r="14556" spans="1:5" x14ac:dyDescent="0.35">
      <c r="A14556" t="s">
        <v>241</v>
      </c>
      <c r="B14556" t="s">
        <v>13</v>
      </c>
      <c r="C14556" s="1">
        <v>45323</v>
      </c>
      <c r="D14556">
        <v>0.85851900000000003</v>
      </c>
      <c r="E14556" t="s">
        <v>9</v>
      </c>
    </row>
    <row r="14557" spans="1:5" x14ac:dyDescent="0.35">
      <c r="A14557" t="s">
        <v>314</v>
      </c>
      <c r="B14557" t="s">
        <v>13</v>
      </c>
      <c r="C14557" s="1">
        <v>45323</v>
      </c>
      <c r="D14557">
        <v>-1.433651</v>
      </c>
      <c r="E14557" t="s">
        <v>9</v>
      </c>
    </row>
    <row r="14558" spans="1:5" x14ac:dyDescent="0.35">
      <c r="A14558" t="s">
        <v>56</v>
      </c>
      <c r="B14558" t="s">
        <v>313</v>
      </c>
      <c r="C14558" s="1">
        <v>45323</v>
      </c>
      <c r="D14558">
        <v>0.13411500000000001</v>
      </c>
      <c r="E14558" t="s">
        <v>9</v>
      </c>
    </row>
    <row r="14559" spans="1:5" x14ac:dyDescent="0.35">
      <c r="A14559" t="s">
        <v>58</v>
      </c>
      <c r="B14559" t="s">
        <v>313</v>
      </c>
      <c r="C14559" s="1">
        <v>45323</v>
      </c>
      <c r="D14559">
        <v>4.0746999999999998E-2</v>
      </c>
      <c r="E14559" t="s">
        <v>9</v>
      </c>
    </row>
    <row r="14560" spans="1:5" x14ac:dyDescent="0.35">
      <c r="A14560" t="s">
        <v>60</v>
      </c>
      <c r="B14560" t="s">
        <v>313</v>
      </c>
      <c r="C14560" s="1">
        <v>45323</v>
      </c>
      <c r="D14560">
        <v>0.74540499999999998</v>
      </c>
      <c r="E14560" t="s">
        <v>9</v>
      </c>
    </row>
    <row r="14561" spans="1:5" x14ac:dyDescent="0.35">
      <c r="A14561" t="s">
        <v>308</v>
      </c>
      <c r="B14561" t="s">
        <v>313</v>
      </c>
      <c r="C14561" s="1">
        <v>45323</v>
      </c>
      <c r="D14561">
        <v>7.9732999999999998E-2</v>
      </c>
      <c r="E14561" t="s">
        <v>9</v>
      </c>
    </row>
    <row r="14562" spans="1:5" x14ac:dyDescent="0.35">
      <c r="A14562" t="s">
        <v>56</v>
      </c>
      <c r="B14562" t="s">
        <v>13</v>
      </c>
      <c r="C14562" s="1">
        <v>45323</v>
      </c>
      <c r="D14562">
        <v>0.78591699999999998</v>
      </c>
      <c r="E14562" t="s">
        <v>9</v>
      </c>
    </row>
    <row r="14563" spans="1:5" x14ac:dyDescent="0.35">
      <c r="A14563" t="s">
        <v>58</v>
      </c>
      <c r="B14563" t="s">
        <v>13</v>
      </c>
      <c r="C14563" s="1">
        <v>45323</v>
      </c>
      <c r="D14563">
        <v>0.23877999999999999</v>
      </c>
      <c r="E14563" t="s">
        <v>9</v>
      </c>
    </row>
    <row r="14564" spans="1:5" x14ac:dyDescent="0.35">
      <c r="A14564" t="s">
        <v>60</v>
      </c>
      <c r="B14564" t="s">
        <v>13</v>
      </c>
      <c r="C14564" s="1">
        <v>45323</v>
      </c>
      <c r="D14564">
        <v>4.368093</v>
      </c>
      <c r="E14564" t="s">
        <v>9</v>
      </c>
    </row>
    <row r="14565" spans="1:5" x14ac:dyDescent="0.35">
      <c r="A14565" t="s">
        <v>308</v>
      </c>
      <c r="B14565" t="s">
        <v>13</v>
      </c>
      <c r="C14565" s="1">
        <v>45323</v>
      </c>
      <c r="D14565">
        <v>0.46723500000000001</v>
      </c>
      <c r="E14565" t="s">
        <v>9</v>
      </c>
    </row>
    <row r="14566" spans="1:5" x14ac:dyDescent="0.35">
      <c r="A14566" t="s">
        <v>62</v>
      </c>
      <c r="B14566" t="s">
        <v>13</v>
      </c>
      <c r="C14566" s="1">
        <v>45323</v>
      </c>
      <c r="D14566">
        <v>9.5337150000000008</v>
      </c>
      <c r="E14566" t="s">
        <v>9</v>
      </c>
    </row>
    <row r="14567" spans="1:5" x14ac:dyDescent="0.35">
      <c r="A14567" t="s">
        <v>62</v>
      </c>
      <c r="B14567" t="s">
        <v>315</v>
      </c>
      <c r="C14567" s="1">
        <v>45323</v>
      </c>
      <c r="D14567">
        <v>1219.7852150000001</v>
      </c>
      <c r="E14567" t="s">
        <v>9</v>
      </c>
    </row>
    <row r="14568" spans="1:5" x14ac:dyDescent="0.35">
      <c r="A14568" t="s">
        <v>62</v>
      </c>
      <c r="B14568" t="s">
        <v>316</v>
      </c>
      <c r="C14568" s="1">
        <v>45323</v>
      </c>
      <c r="D14568">
        <v>77.816297000000006</v>
      </c>
      <c r="E14568" t="s">
        <v>9</v>
      </c>
    </row>
    <row r="14569" spans="1:5" x14ac:dyDescent="0.35">
      <c r="A14569" t="s">
        <v>55</v>
      </c>
      <c r="B14569" t="s">
        <v>316</v>
      </c>
      <c r="C14569" s="1">
        <v>45323</v>
      </c>
      <c r="D14569">
        <v>7.016553</v>
      </c>
      <c r="E14569" t="s">
        <v>9</v>
      </c>
    </row>
    <row r="14570" spans="1:5" x14ac:dyDescent="0.35">
      <c r="A14570" t="s">
        <v>63</v>
      </c>
      <c r="B14570" t="s">
        <v>316</v>
      </c>
      <c r="C14570" s="1">
        <v>45323</v>
      </c>
      <c r="D14570">
        <v>70.799745000000001</v>
      </c>
      <c r="E14570" t="s">
        <v>9</v>
      </c>
    </row>
    <row r="14571" spans="1:5" x14ac:dyDescent="0.35">
      <c r="A14571" t="s">
        <v>56</v>
      </c>
      <c r="B14571" t="s">
        <v>316</v>
      </c>
      <c r="C14571" s="1">
        <v>45323</v>
      </c>
      <c r="D14571">
        <v>30.799745000000001</v>
      </c>
      <c r="E14571" t="s">
        <v>9</v>
      </c>
    </row>
    <row r="14572" spans="1:5" x14ac:dyDescent="0.35">
      <c r="A14572" t="s">
        <v>58</v>
      </c>
      <c r="B14572" t="s">
        <v>316</v>
      </c>
      <c r="C14572" s="1">
        <v>45323</v>
      </c>
      <c r="D14572">
        <v>12.666667</v>
      </c>
      <c r="E14572" t="s">
        <v>9</v>
      </c>
    </row>
    <row r="14573" spans="1:5" x14ac:dyDescent="0.35">
      <c r="A14573" t="s">
        <v>60</v>
      </c>
      <c r="B14573" t="s">
        <v>316</v>
      </c>
      <c r="C14573" s="1">
        <v>45323</v>
      </c>
      <c r="D14573">
        <v>20.333333</v>
      </c>
      <c r="E14573" t="s">
        <v>9</v>
      </c>
    </row>
    <row r="14574" spans="1:5" x14ac:dyDescent="0.35">
      <c r="A14574" t="s">
        <v>308</v>
      </c>
      <c r="B14574" t="s">
        <v>316</v>
      </c>
      <c r="C14574" s="1">
        <v>45323</v>
      </c>
      <c r="D14574">
        <v>7</v>
      </c>
      <c r="E14574" t="s">
        <v>9</v>
      </c>
    </row>
    <row r="14575" spans="1:5" x14ac:dyDescent="0.35">
      <c r="A14575" t="s">
        <v>62</v>
      </c>
      <c r="B14575" t="s">
        <v>124</v>
      </c>
      <c r="C14575" s="1">
        <v>45323</v>
      </c>
      <c r="D14575">
        <v>-16.251605999999999</v>
      </c>
      <c r="E14575" t="s">
        <v>9</v>
      </c>
    </row>
    <row r="14576" spans="1:5" x14ac:dyDescent="0.35">
      <c r="A14576" t="s">
        <v>55</v>
      </c>
      <c r="B14576" t="s">
        <v>124</v>
      </c>
      <c r="C14576" s="1">
        <v>45323</v>
      </c>
      <c r="D14576">
        <v>-2.4807670000000002</v>
      </c>
      <c r="E14576" t="s">
        <v>9</v>
      </c>
    </row>
    <row r="14577" spans="1:5" x14ac:dyDescent="0.35">
      <c r="A14577" t="s">
        <v>63</v>
      </c>
      <c r="B14577" t="s">
        <v>124</v>
      </c>
      <c r="C14577" s="1">
        <v>45323</v>
      </c>
      <c r="D14577">
        <v>-13.770837999999999</v>
      </c>
      <c r="E14577" t="s">
        <v>9</v>
      </c>
    </row>
    <row r="14578" spans="1:5" x14ac:dyDescent="0.35">
      <c r="A14578" t="s">
        <v>56</v>
      </c>
      <c r="B14578" t="s">
        <v>124</v>
      </c>
      <c r="C14578" s="1">
        <v>45323</v>
      </c>
      <c r="D14578">
        <v>-4.2994700000000003</v>
      </c>
      <c r="E14578" t="s">
        <v>9</v>
      </c>
    </row>
    <row r="14579" spans="1:5" x14ac:dyDescent="0.35">
      <c r="A14579" t="s">
        <v>58</v>
      </c>
      <c r="B14579" t="s">
        <v>124</v>
      </c>
      <c r="C14579" s="1">
        <v>45323</v>
      </c>
      <c r="D14579">
        <v>0.62505999999999995</v>
      </c>
      <c r="E14579" t="s">
        <v>9</v>
      </c>
    </row>
    <row r="14580" spans="1:5" x14ac:dyDescent="0.35">
      <c r="A14580" t="s">
        <v>60</v>
      </c>
      <c r="B14580" t="s">
        <v>124</v>
      </c>
      <c r="C14580" s="1">
        <v>45323</v>
      </c>
      <c r="D14580">
        <v>-6.9769709999999998</v>
      </c>
      <c r="E14580" t="s">
        <v>9</v>
      </c>
    </row>
    <row r="14581" spans="1:5" x14ac:dyDescent="0.35">
      <c r="A14581" t="s">
        <v>308</v>
      </c>
      <c r="B14581" t="s">
        <v>124</v>
      </c>
      <c r="C14581" s="1">
        <v>45323</v>
      </c>
      <c r="D14581">
        <v>-3.1194570000000001</v>
      </c>
      <c r="E14581" t="s">
        <v>9</v>
      </c>
    </row>
    <row r="14582" spans="1:5" x14ac:dyDescent="0.35">
      <c r="A14582" t="s">
        <v>56</v>
      </c>
      <c r="B14582" t="s">
        <v>21</v>
      </c>
      <c r="C14582" s="1">
        <v>45323</v>
      </c>
      <c r="D14582">
        <v>13.825357</v>
      </c>
      <c r="E14582" t="s">
        <v>9</v>
      </c>
    </row>
    <row r="14583" spans="1:5" x14ac:dyDescent="0.35">
      <c r="A14583" t="s">
        <v>58</v>
      </c>
      <c r="B14583" t="s">
        <v>21</v>
      </c>
      <c r="C14583" s="1">
        <v>45323</v>
      </c>
      <c r="D14583">
        <v>13.534046</v>
      </c>
      <c r="E14583" t="s">
        <v>9</v>
      </c>
    </row>
    <row r="14584" spans="1:5" x14ac:dyDescent="0.35">
      <c r="A14584" t="s">
        <v>60</v>
      </c>
      <c r="B14584" t="s">
        <v>21</v>
      </c>
      <c r="C14584" s="1">
        <v>45323</v>
      </c>
      <c r="D14584">
        <v>23.284466999999999</v>
      </c>
      <c r="E14584" t="s">
        <v>9</v>
      </c>
    </row>
    <row r="14585" spans="1:5" x14ac:dyDescent="0.35">
      <c r="A14585" t="s">
        <v>308</v>
      </c>
      <c r="B14585" t="s">
        <v>21</v>
      </c>
      <c r="C14585" s="1">
        <v>45323</v>
      </c>
      <c r="D14585">
        <v>16.255474</v>
      </c>
      <c r="E14585" t="s">
        <v>9</v>
      </c>
    </row>
    <row r="14586" spans="1:5" x14ac:dyDescent="0.35">
      <c r="A14586" t="s">
        <v>56</v>
      </c>
      <c r="B14586" t="s">
        <v>313</v>
      </c>
      <c r="C14586" s="1">
        <v>45323</v>
      </c>
      <c r="D14586">
        <v>0.20665900000000001</v>
      </c>
      <c r="E14586" t="s">
        <v>9</v>
      </c>
    </row>
    <row r="14587" spans="1:5" x14ac:dyDescent="0.35">
      <c r="A14587" t="s">
        <v>58</v>
      </c>
      <c r="B14587" t="s">
        <v>313</v>
      </c>
      <c r="C14587" s="1">
        <v>45323</v>
      </c>
      <c r="D14587">
        <v>0.20230500000000001</v>
      </c>
      <c r="E14587" t="s">
        <v>9</v>
      </c>
    </row>
    <row r="14588" spans="1:5" x14ac:dyDescent="0.35">
      <c r="A14588" t="s">
        <v>60</v>
      </c>
      <c r="B14588" t="s">
        <v>313</v>
      </c>
      <c r="C14588" s="1">
        <v>45323</v>
      </c>
      <c r="D14588">
        <v>0.34805199999999997</v>
      </c>
      <c r="E14588" t="s">
        <v>9</v>
      </c>
    </row>
    <row r="14589" spans="1:5" x14ac:dyDescent="0.35">
      <c r="A14589" t="s">
        <v>308</v>
      </c>
      <c r="B14589" t="s">
        <v>313</v>
      </c>
      <c r="C14589" s="1">
        <v>45323</v>
      </c>
      <c r="D14589">
        <v>0.24298400000000001</v>
      </c>
      <c r="E14589" t="s">
        <v>9</v>
      </c>
    </row>
    <row r="14590" spans="1:5" x14ac:dyDescent="0.35">
      <c r="A14590" t="s">
        <v>63</v>
      </c>
      <c r="B14590" t="s">
        <v>21</v>
      </c>
      <c r="C14590" s="1">
        <v>45323</v>
      </c>
      <c r="D14590">
        <v>65.846952000000002</v>
      </c>
      <c r="E14590" t="s">
        <v>9</v>
      </c>
    </row>
    <row r="14591" spans="1:5" x14ac:dyDescent="0.35">
      <c r="A14591" t="s">
        <v>241</v>
      </c>
      <c r="B14591" t="s">
        <v>21</v>
      </c>
      <c r="C14591" s="1">
        <v>45323</v>
      </c>
      <c r="D14591">
        <v>0.62269200000000002</v>
      </c>
      <c r="E14591" t="s">
        <v>9</v>
      </c>
    </row>
    <row r="14592" spans="1:5" x14ac:dyDescent="0.35">
      <c r="A14592" t="s">
        <v>314</v>
      </c>
      <c r="B14592" t="s">
        <v>21</v>
      </c>
      <c r="C14592" s="1">
        <v>45323</v>
      </c>
      <c r="D14592">
        <v>0.429701</v>
      </c>
      <c r="E14592" t="s">
        <v>9</v>
      </c>
    </row>
    <row r="14593" spans="1:5" x14ac:dyDescent="0.35">
      <c r="A14593" t="s">
        <v>55</v>
      </c>
      <c r="B14593" t="s">
        <v>21</v>
      </c>
      <c r="C14593" s="1">
        <v>45323</v>
      </c>
      <c r="D14593">
        <v>2.0345719999999998</v>
      </c>
      <c r="E14593" t="s">
        <v>9</v>
      </c>
    </row>
    <row r="14594" spans="1:5" x14ac:dyDescent="0.35">
      <c r="A14594" t="s">
        <v>312</v>
      </c>
      <c r="B14594" t="s">
        <v>21</v>
      </c>
      <c r="C14594" s="1">
        <v>45323</v>
      </c>
      <c r="D14594">
        <v>0.57760699999999998</v>
      </c>
      <c r="E14594" t="s">
        <v>9</v>
      </c>
    </row>
    <row r="14595" spans="1:5" x14ac:dyDescent="0.35">
      <c r="A14595" t="s">
        <v>62</v>
      </c>
      <c r="B14595" t="s">
        <v>21</v>
      </c>
      <c r="C14595" s="1">
        <v>45323</v>
      </c>
      <c r="D14595">
        <v>69.511523999999994</v>
      </c>
      <c r="E14595" t="s">
        <v>9</v>
      </c>
    </row>
    <row r="14596" spans="1:5" x14ac:dyDescent="0.35">
      <c r="A14596" t="s">
        <v>62</v>
      </c>
      <c r="B14596" t="s">
        <v>92</v>
      </c>
      <c r="C14596" s="1">
        <v>45323</v>
      </c>
      <c r="D14596">
        <v>131.07621499999999</v>
      </c>
      <c r="E14596" t="s">
        <v>9</v>
      </c>
    </row>
    <row r="14597" spans="1:5" x14ac:dyDescent="0.35">
      <c r="A14597" t="s">
        <v>62</v>
      </c>
      <c r="B14597" t="s">
        <v>317</v>
      </c>
      <c r="C14597" s="1">
        <v>45323</v>
      </c>
      <c r="D14597">
        <v>1088.7090000000001</v>
      </c>
      <c r="E14597" t="s">
        <v>9</v>
      </c>
    </row>
    <row r="14598" spans="1:5" x14ac:dyDescent="0.35">
      <c r="A14598" t="s">
        <v>62</v>
      </c>
      <c r="B14598" t="s">
        <v>317</v>
      </c>
      <c r="C14598" s="1">
        <v>45323</v>
      </c>
      <c r="D14598">
        <v>1088.7090000000001</v>
      </c>
      <c r="E14598" t="s">
        <v>9</v>
      </c>
    </row>
    <row r="14599" spans="1:5" x14ac:dyDescent="0.35">
      <c r="A14599" t="s">
        <v>55</v>
      </c>
      <c r="B14599" t="s">
        <v>317</v>
      </c>
      <c r="C14599" s="1">
        <v>45323</v>
      </c>
      <c r="D14599">
        <v>36.377000000000002</v>
      </c>
      <c r="E14599" t="s">
        <v>9</v>
      </c>
    </row>
    <row r="14600" spans="1:5" x14ac:dyDescent="0.35">
      <c r="A14600" t="s">
        <v>55</v>
      </c>
      <c r="B14600" t="s">
        <v>317</v>
      </c>
      <c r="C14600" s="1">
        <v>45323</v>
      </c>
      <c r="D14600">
        <v>36.377000000000002</v>
      </c>
      <c r="E14600" t="s">
        <v>9</v>
      </c>
    </row>
    <row r="14601" spans="1:5" x14ac:dyDescent="0.35">
      <c r="A14601" t="s">
        <v>63</v>
      </c>
      <c r="B14601" t="s">
        <v>317</v>
      </c>
      <c r="C14601" s="1">
        <v>45323</v>
      </c>
      <c r="D14601">
        <v>1052.3320000000001</v>
      </c>
      <c r="E14601" t="s">
        <v>9</v>
      </c>
    </row>
    <row r="14602" spans="1:5" x14ac:dyDescent="0.35">
      <c r="A14602" t="s">
        <v>56</v>
      </c>
      <c r="B14602" t="s">
        <v>317</v>
      </c>
      <c r="C14602" s="1">
        <v>45323</v>
      </c>
      <c r="D14602">
        <v>395.33199999999999</v>
      </c>
      <c r="E14602" t="s">
        <v>9</v>
      </c>
    </row>
    <row r="14603" spans="1:5" x14ac:dyDescent="0.35">
      <c r="A14603" t="s">
        <v>58</v>
      </c>
      <c r="B14603" t="s">
        <v>317</v>
      </c>
      <c r="C14603" s="1">
        <v>45323</v>
      </c>
      <c r="D14603">
        <v>200</v>
      </c>
      <c r="E14603" t="s">
        <v>9</v>
      </c>
    </row>
    <row r="14604" spans="1:5" x14ac:dyDescent="0.35">
      <c r="A14604" t="s">
        <v>60</v>
      </c>
      <c r="B14604" t="s">
        <v>317</v>
      </c>
      <c r="C14604" s="1">
        <v>45323</v>
      </c>
      <c r="D14604">
        <v>319</v>
      </c>
      <c r="E14604" t="s">
        <v>9</v>
      </c>
    </row>
    <row r="14605" spans="1:5" x14ac:dyDescent="0.35">
      <c r="A14605" t="s">
        <v>308</v>
      </c>
      <c r="B14605" t="s">
        <v>317</v>
      </c>
      <c r="C14605" s="1">
        <v>45323</v>
      </c>
      <c r="D14605">
        <v>138</v>
      </c>
      <c r="E14605" t="s">
        <v>9</v>
      </c>
    </row>
    <row r="14606" spans="1:5" x14ac:dyDescent="0.35">
      <c r="A14606" t="s">
        <v>62</v>
      </c>
      <c r="B14606" t="s">
        <v>317</v>
      </c>
      <c r="C14606" s="1">
        <v>45323</v>
      </c>
      <c r="D14606">
        <v>1088.7090000000001</v>
      </c>
      <c r="E14606" t="s">
        <v>12</v>
      </c>
    </row>
    <row r="14607" spans="1:5" x14ac:dyDescent="0.35">
      <c r="A14607" t="s">
        <v>62</v>
      </c>
      <c r="B14607" t="s">
        <v>313</v>
      </c>
      <c r="C14607" s="1">
        <v>45323</v>
      </c>
      <c r="D14607">
        <v>0</v>
      </c>
      <c r="E14607" t="s">
        <v>9</v>
      </c>
    </row>
    <row r="14608" spans="1:5" x14ac:dyDescent="0.35">
      <c r="A14608" t="s">
        <v>55</v>
      </c>
      <c r="B14608" t="s">
        <v>317</v>
      </c>
      <c r="C14608" s="1">
        <v>45323</v>
      </c>
      <c r="D14608">
        <v>36.377000000000002</v>
      </c>
      <c r="E14608" t="s">
        <v>12</v>
      </c>
    </row>
    <row r="14609" spans="1:5" x14ac:dyDescent="0.35">
      <c r="A14609" t="s">
        <v>55</v>
      </c>
      <c r="B14609" t="s">
        <v>313</v>
      </c>
      <c r="C14609" s="1">
        <v>45323</v>
      </c>
      <c r="D14609">
        <v>0</v>
      </c>
      <c r="E14609" t="s">
        <v>9</v>
      </c>
    </row>
    <row r="14610" spans="1:5" x14ac:dyDescent="0.35">
      <c r="A14610" t="s">
        <v>62</v>
      </c>
      <c r="B14610" t="s">
        <v>311</v>
      </c>
      <c r="C14610" s="1">
        <v>45352</v>
      </c>
      <c r="D14610">
        <v>1088.7090000000001</v>
      </c>
      <c r="E14610" t="s">
        <v>9</v>
      </c>
    </row>
    <row r="14611" spans="1:5" x14ac:dyDescent="0.35">
      <c r="A14611" t="s">
        <v>55</v>
      </c>
      <c r="B14611" t="s">
        <v>311</v>
      </c>
      <c r="C14611" s="1">
        <v>45352</v>
      </c>
      <c r="D14611">
        <v>36.377000000000002</v>
      </c>
      <c r="E14611" t="s">
        <v>9</v>
      </c>
    </row>
    <row r="14612" spans="1:5" x14ac:dyDescent="0.35">
      <c r="A14612" t="s">
        <v>63</v>
      </c>
      <c r="B14612" t="s">
        <v>311</v>
      </c>
      <c r="C14612" s="1">
        <v>45352</v>
      </c>
      <c r="D14612">
        <v>1052.3320000000001</v>
      </c>
      <c r="E14612" t="s">
        <v>9</v>
      </c>
    </row>
    <row r="14613" spans="1:5" x14ac:dyDescent="0.35">
      <c r="A14613" t="s">
        <v>56</v>
      </c>
      <c r="B14613" t="s">
        <v>311</v>
      </c>
      <c r="C14613" s="1">
        <v>45352</v>
      </c>
      <c r="D14613">
        <v>395.33199999999999</v>
      </c>
      <c r="E14613" t="s">
        <v>9</v>
      </c>
    </row>
    <row r="14614" spans="1:5" x14ac:dyDescent="0.35">
      <c r="A14614" t="s">
        <v>58</v>
      </c>
      <c r="B14614" t="s">
        <v>311</v>
      </c>
      <c r="C14614" s="1">
        <v>45352</v>
      </c>
      <c r="D14614">
        <v>200</v>
      </c>
      <c r="E14614" t="s">
        <v>9</v>
      </c>
    </row>
    <row r="14615" spans="1:5" x14ac:dyDescent="0.35">
      <c r="A14615" t="s">
        <v>60</v>
      </c>
      <c r="B14615" t="s">
        <v>311</v>
      </c>
      <c r="C14615" s="1">
        <v>45352</v>
      </c>
      <c r="D14615">
        <v>319</v>
      </c>
      <c r="E14615" t="s">
        <v>9</v>
      </c>
    </row>
    <row r="14616" spans="1:5" x14ac:dyDescent="0.35">
      <c r="A14616" t="s">
        <v>308</v>
      </c>
      <c r="B14616" t="s">
        <v>311</v>
      </c>
      <c r="C14616" s="1">
        <v>45352</v>
      </c>
      <c r="D14616">
        <v>138</v>
      </c>
      <c r="E14616" t="s">
        <v>9</v>
      </c>
    </row>
    <row r="14617" spans="1:5" x14ac:dyDescent="0.35">
      <c r="A14617" t="s">
        <v>55</v>
      </c>
      <c r="B14617" t="s">
        <v>13</v>
      </c>
      <c r="C14617" s="1">
        <v>45352</v>
      </c>
      <c r="D14617">
        <v>2.2997139999999998</v>
      </c>
      <c r="E14617" t="s">
        <v>9</v>
      </c>
    </row>
    <row r="14618" spans="1:5" x14ac:dyDescent="0.35">
      <c r="A14618" t="s">
        <v>312</v>
      </c>
      <c r="B14618" t="s">
        <v>13</v>
      </c>
      <c r="C14618" s="1">
        <v>45352</v>
      </c>
      <c r="D14618">
        <v>1.6405479999999999</v>
      </c>
      <c r="E14618" t="s">
        <v>9</v>
      </c>
    </row>
    <row r="14619" spans="1:5" x14ac:dyDescent="0.35">
      <c r="A14619" t="s">
        <v>63</v>
      </c>
      <c r="B14619" t="s">
        <v>13</v>
      </c>
      <c r="C14619" s="1">
        <v>45352</v>
      </c>
      <c r="D14619">
        <v>3.7406969999999999</v>
      </c>
      <c r="E14619" t="s">
        <v>9</v>
      </c>
    </row>
    <row r="14620" spans="1:5" x14ac:dyDescent="0.35">
      <c r="A14620" t="s">
        <v>241</v>
      </c>
      <c r="B14620" t="s">
        <v>13</v>
      </c>
      <c r="C14620" s="1">
        <v>45352</v>
      </c>
      <c r="D14620">
        <v>0.89260700000000004</v>
      </c>
      <c r="E14620" t="s">
        <v>9</v>
      </c>
    </row>
    <row r="14621" spans="1:5" x14ac:dyDescent="0.35">
      <c r="A14621" t="s">
        <v>314</v>
      </c>
      <c r="B14621" t="s">
        <v>13</v>
      </c>
      <c r="C14621" s="1">
        <v>45352</v>
      </c>
      <c r="D14621">
        <v>3.5628790000000001</v>
      </c>
      <c r="E14621" t="s">
        <v>9</v>
      </c>
    </row>
    <row r="14622" spans="1:5" x14ac:dyDescent="0.35">
      <c r="A14622" t="s">
        <v>56</v>
      </c>
      <c r="B14622" t="s">
        <v>313</v>
      </c>
      <c r="C14622" s="1">
        <v>45352</v>
      </c>
      <c r="D14622">
        <v>0.15764800000000001</v>
      </c>
      <c r="E14622" t="s">
        <v>9</v>
      </c>
    </row>
    <row r="14623" spans="1:5" x14ac:dyDescent="0.35">
      <c r="A14623" t="s">
        <v>58</v>
      </c>
      <c r="B14623" t="s">
        <v>313</v>
      </c>
      <c r="C14623" s="1">
        <v>45352</v>
      </c>
      <c r="D14623">
        <v>5.2637999999999997E-2</v>
      </c>
      <c r="E14623" t="s">
        <v>9</v>
      </c>
    </row>
    <row r="14624" spans="1:5" x14ac:dyDescent="0.35">
      <c r="A14624" t="s">
        <v>60</v>
      </c>
      <c r="B14624" t="s">
        <v>313</v>
      </c>
      <c r="C14624" s="1">
        <v>45352</v>
      </c>
      <c r="D14624">
        <v>0.70383399999999996</v>
      </c>
      <c r="E14624" t="s">
        <v>9</v>
      </c>
    </row>
    <row r="14625" spans="1:5" x14ac:dyDescent="0.35">
      <c r="A14625" t="s">
        <v>308</v>
      </c>
      <c r="B14625" t="s">
        <v>313</v>
      </c>
      <c r="C14625" s="1">
        <v>45352</v>
      </c>
      <c r="D14625">
        <v>8.5879999999999998E-2</v>
      </c>
      <c r="E14625" t="s">
        <v>9</v>
      </c>
    </row>
    <row r="14626" spans="1:5" x14ac:dyDescent="0.35">
      <c r="A14626" t="s">
        <v>56</v>
      </c>
      <c r="B14626" t="s">
        <v>13</v>
      </c>
      <c r="C14626" s="1">
        <v>45352</v>
      </c>
      <c r="D14626">
        <v>1.2921130000000001</v>
      </c>
      <c r="E14626" t="s">
        <v>9</v>
      </c>
    </row>
    <row r="14627" spans="1:5" x14ac:dyDescent="0.35">
      <c r="A14627" t="s">
        <v>58</v>
      </c>
      <c r="B14627" t="s">
        <v>13</v>
      </c>
      <c r="C14627" s="1">
        <v>45352</v>
      </c>
      <c r="D14627">
        <v>0.43143300000000001</v>
      </c>
      <c r="E14627" t="s">
        <v>9</v>
      </c>
    </row>
    <row r="14628" spans="1:5" x14ac:dyDescent="0.35">
      <c r="A14628" t="s">
        <v>60</v>
      </c>
      <c r="B14628" t="s">
        <v>13</v>
      </c>
      <c r="C14628" s="1">
        <v>45352</v>
      </c>
      <c r="D14628">
        <v>5.7687489999999997</v>
      </c>
      <c r="E14628" t="s">
        <v>9</v>
      </c>
    </row>
    <row r="14629" spans="1:5" x14ac:dyDescent="0.35">
      <c r="A14629" t="s">
        <v>308</v>
      </c>
      <c r="B14629" t="s">
        <v>13</v>
      </c>
      <c r="C14629" s="1">
        <v>45352</v>
      </c>
      <c r="D14629">
        <v>0.70388700000000004</v>
      </c>
      <c r="E14629" t="s">
        <v>9</v>
      </c>
    </row>
    <row r="14630" spans="1:5" x14ac:dyDescent="0.35">
      <c r="A14630" t="s">
        <v>62</v>
      </c>
      <c r="B14630" t="s">
        <v>13</v>
      </c>
      <c r="C14630" s="1">
        <v>45352</v>
      </c>
      <c r="D14630">
        <v>12.136445</v>
      </c>
      <c r="E14630" t="s">
        <v>9</v>
      </c>
    </row>
    <row r="14631" spans="1:5" x14ac:dyDescent="0.35">
      <c r="A14631" t="s">
        <v>62</v>
      </c>
      <c r="B14631" t="s">
        <v>315</v>
      </c>
      <c r="C14631" s="1">
        <v>45352</v>
      </c>
      <c r="D14631">
        <v>1100.8454449999999</v>
      </c>
      <c r="E14631" t="s">
        <v>9</v>
      </c>
    </row>
    <row r="14632" spans="1:5" x14ac:dyDescent="0.35">
      <c r="A14632" t="s">
        <v>62</v>
      </c>
      <c r="B14632" t="s">
        <v>316</v>
      </c>
      <c r="C14632" s="1">
        <v>45352</v>
      </c>
      <c r="D14632">
        <v>81.662600999999995</v>
      </c>
      <c r="E14632" t="s">
        <v>9</v>
      </c>
    </row>
    <row r="14633" spans="1:5" x14ac:dyDescent="0.35">
      <c r="A14633" t="s">
        <v>55</v>
      </c>
      <c r="B14633" t="s">
        <v>316</v>
      </c>
      <c r="C14633" s="1">
        <v>45352</v>
      </c>
      <c r="D14633">
        <v>7.0582510000000003</v>
      </c>
      <c r="E14633" t="s">
        <v>9</v>
      </c>
    </row>
    <row r="14634" spans="1:5" x14ac:dyDescent="0.35">
      <c r="A14634" t="s">
        <v>63</v>
      </c>
      <c r="B14634" t="s">
        <v>316</v>
      </c>
      <c r="C14634" s="1">
        <v>45352</v>
      </c>
      <c r="D14634">
        <v>74.604348999999999</v>
      </c>
      <c r="E14634" t="s">
        <v>9</v>
      </c>
    </row>
    <row r="14635" spans="1:5" x14ac:dyDescent="0.35">
      <c r="A14635" t="s">
        <v>56</v>
      </c>
      <c r="B14635" t="s">
        <v>316</v>
      </c>
      <c r="C14635" s="1">
        <v>45352</v>
      </c>
      <c r="D14635">
        <v>31.937683</v>
      </c>
      <c r="E14635" t="s">
        <v>9</v>
      </c>
    </row>
    <row r="14636" spans="1:5" x14ac:dyDescent="0.35">
      <c r="A14636" t="s">
        <v>58</v>
      </c>
      <c r="B14636" t="s">
        <v>316</v>
      </c>
      <c r="C14636" s="1">
        <v>45352</v>
      </c>
      <c r="D14636">
        <v>13</v>
      </c>
      <c r="E14636" t="s">
        <v>9</v>
      </c>
    </row>
    <row r="14637" spans="1:5" x14ac:dyDescent="0.35">
      <c r="A14637" t="s">
        <v>60</v>
      </c>
      <c r="B14637" t="s">
        <v>316</v>
      </c>
      <c r="C14637" s="1">
        <v>45352</v>
      </c>
      <c r="D14637">
        <v>22.333333</v>
      </c>
      <c r="E14637" t="s">
        <v>9</v>
      </c>
    </row>
    <row r="14638" spans="1:5" x14ac:dyDescent="0.35">
      <c r="A14638" t="s">
        <v>308</v>
      </c>
      <c r="B14638" t="s">
        <v>316</v>
      </c>
      <c r="C14638" s="1">
        <v>45352</v>
      </c>
      <c r="D14638">
        <v>7.3333329999999997</v>
      </c>
      <c r="E14638" t="s">
        <v>9</v>
      </c>
    </row>
    <row r="14639" spans="1:5" x14ac:dyDescent="0.35">
      <c r="A14639" t="s">
        <v>62</v>
      </c>
      <c r="B14639" t="s">
        <v>124</v>
      </c>
      <c r="C14639" s="1">
        <v>45352</v>
      </c>
      <c r="D14639">
        <v>-10.348824</v>
      </c>
      <c r="E14639" t="s">
        <v>9</v>
      </c>
    </row>
    <row r="14640" spans="1:5" x14ac:dyDescent="0.35">
      <c r="A14640" t="s">
        <v>55</v>
      </c>
      <c r="B14640" t="s">
        <v>124</v>
      </c>
      <c r="C14640" s="1">
        <v>45352</v>
      </c>
      <c r="D14640">
        <v>-0.54102499999999998</v>
      </c>
      <c r="E14640" t="s">
        <v>9</v>
      </c>
    </row>
    <row r="14641" spans="1:5" x14ac:dyDescent="0.35">
      <c r="A14641" t="s">
        <v>63</v>
      </c>
      <c r="B14641" t="s">
        <v>124</v>
      </c>
      <c r="C14641" s="1">
        <v>45352</v>
      </c>
      <c r="D14641">
        <v>-9.8078000000000003</v>
      </c>
      <c r="E14641" t="s">
        <v>9</v>
      </c>
    </row>
    <row r="14642" spans="1:5" x14ac:dyDescent="0.35">
      <c r="A14642" t="s">
        <v>56</v>
      </c>
      <c r="B14642" t="s">
        <v>124</v>
      </c>
      <c r="C14642" s="1">
        <v>45352</v>
      </c>
      <c r="D14642">
        <v>-4.904541</v>
      </c>
      <c r="E14642" t="s">
        <v>9</v>
      </c>
    </row>
    <row r="14643" spans="1:5" x14ac:dyDescent="0.35">
      <c r="A14643" t="s">
        <v>58</v>
      </c>
      <c r="B14643" t="s">
        <v>124</v>
      </c>
      <c r="C14643" s="1">
        <v>45352</v>
      </c>
      <c r="D14643">
        <v>-7.3403720000000003</v>
      </c>
      <c r="E14643" t="s">
        <v>9</v>
      </c>
    </row>
    <row r="14644" spans="1:5" x14ac:dyDescent="0.35">
      <c r="A14644" t="s">
        <v>60</v>
      </c>
      <c r="B14644" t="s">
        <v>124</v>
      </c>
      <c r="C14644" s="1">
        <v>45352</v>
      </c>
      <c r="D14644">
        <v>4.015377</v>
      </c>
      <c r="E14644" t="s">
        <v>9</v>
      </c>
    </row>
    <row r="14645" spans="1:5" x14ac:dyDescent="0.35">
      <c r="A14645" t="s">
        <v>308</v>
      </c>
      <c r="B14645" t="s">
        <v>124</v>
      </c>
      <c r="C14645" s="1">
        <v>45352</v>
      </c>
      <c r="D14645">
        <v>-1.5782639999999999</v>
      </c>
      <c r="E14645" t="s">
        <v>9</v>
      </c>
    </row>
    <row r="14646" spans="1:5" x14ac:dyDescent="0.35">
      <c r="A14646" t="s">
        <v>56</v>
      </c>
      <c r="B14646" t="s">
        <v>21</v>
      </c>
      <c r="C14646" s="1">
        <v>45352</v>
      </c>
      <c r="D14646">
        <v>15.699863000000001</v>
      </c>
      <c r="E14646" t="s">
        <v>9</v>
      </c>
    </row>
    <row r="14647" spans="1:5" x14ac:dyDescent="0.35">
      <c r="A14647" t="s">
        <v>58</v>
      </c>
      <c r="B14647" t="s">
        <v>21</v>
      </c>
      <c r="C14647" s="1">
        <v>45352</v>
      </c>
      <c r="D14647">
        <v>21.186017</v>
      </c>
      <c r="E14647" t="s">
        <v>9</v>
      </c>
    </row>
    <row r="14648" spans="1:5" x14ac:dyDescent="0.35">
      <c r="A14648" t="s">
        <v>60</v>
      </c>
      <c r="B14648" t="s">
        <v>21</v>
      </c>
      <c r="C14648" s="1">
        <v>45352</v>
      </c>
      <c r="D14648">
        <v>23.414698999999999</v>
      </c>
      <c r="E14648" t="s">
        <v>9</v>
      </c>
    </row>
    <row r="14649" spans="1:5" x14ac:dyDescent="0.35">
      <c r="A14649" t="s">
        <v>308</v>
      </c>
      <c r="B14649" t="s">
        <v>21</v>
      </c>
      <c r="C14649" s="1">
        <v>45352</v>
      </c>
      <c r="D14649">
        <v>13.667534</v>
      </c>
      <c r="E14649" t="s">
        <v>9</v>
      </c>
    </row>
    <row r="14650" spans="1:5" x14ac:dyDescent="0.35">
      <c r="A14650" t="s">
        <v>56</v>
      </c>
      <c r="B14650" t="s">
        <v>313</v>
      </c>
      <c r="C14650" s="1">
        <v>45352</v>
      </c>
      <c r="D14650">
        <v>0.212252</v>
      </c>
      <c r="E14650" t="s">
        <v>9</v>
      </c>
    </row>
    <row r="14651" spans="1:5" x14ac:dyDescent="0.35">
      <c r="A14651" t="s">
        <v>58</v>
      </c>
      <c r="B14651" t="s">
        <v>313</v>
      </c>
      <c r="C14651" s="1">
        <v>45352</v>
      </c>
      <c r="D14651">
        <v>0.28642099999999998</v>
      </c>
      <c r="E14651" t="s">
        <v>9</v>
      </c>
    </row>
    <row r="14652" spans="1:5" x14ac:dyDescent="0.35">
      <c r="A14652" t="s">
        <v>60</v>
      </c>
      <c r="B14652" t="s">
        <v>313</v>
      </c>
      <c r="C14652" s="1">
        <v>45352</v>
      </c>
      <c r="D14652">
        <v>0.31655100000000003</v>
      </c>
      <c r="E14652" t="s">
        <v>9</v>
      </c>
    </row>
    <row r="14653" spans="1:5" x14ac:dyDescent="0.35">
      <c r="A14653" t="s">
        <v>308</v>
      </c>
      <c r="B14653" t="s">
        <v>313</v>
      </c>
      <c r="C14653" s="1">
        <v>45352</v>
      </c>
      <c r="D14653">
        <v>0.184776</v>
      </c>
      <c r="E14653" t="s">
        <v>9</v>
      </c>
    </row>
    <row r="14654" spans="1:5" x14ac:dyDescent="0.35">
      <c r="A14654" t="s">
        <v>63</v>
      </c>
      <c r="B14654" t="s">
        <v>21</v>
      </c>
      <c r="C14654" s="1">
        <v>45352</v>
      </c>
      <c r="D14654">
        <v>73.038025000000005</v>
      </c>
      <c r="E14654" t="s">
        <v>9</v>
      </c>
    </row>
    <row r="14655" spans="1:5" x14ac:dyDescent="0.35">
      <c r="A14655" t="s">
        <v>241</v>
      </c>
      <c r="B14655" t="s">
        <v>21</v>
      </c>
      <c r="C14655" s="1">
        <v>45352</v>
      </c>
      <c r="D14655">
        <v>0.60648199999999997</v>
      </c>
      <c r="E14655" t="s">
        <v>9</v>
      </c>
    </row>
    <row r="14656" spans="1:5" x14ac:dyDescent="0.35">
      <c r="A14656" t="s">
        <v>314</v>
      </c>
      <c r="B14656" t="s">
        <v>21</v>
      </c>
      <c r="C14656" s="1">
        <v>45352</v>
      </c>
      <c r="D14656">
        <v>0.323606</v>
      </c>
      <c r="E14656" t="s">
        <v>9</v>
      </c>
    </row>
    <row r="14657" spans="1:5" x14ac:dyDescent="0.35">
      <c r="A14657" t="s">
        <v>55</v>
      </c>
      <c r="B14657" t="s">
        <v>21</v>
      </c>
      <c r="C14657" s="1">
        <v>45352</v>
      </c>
      <c r="D14657">
        <v>4.077375</v>
      </c>
      <c r="E14657" t="s">
        <v>9</v>
      </c>
    </row>
    <row r="14658" spans="1:5" x14ac:dyDescent="0.35">
      <c r="A14658" t="s">
        <v>312</v>
      </c>
      <c r="B14658" t="s">
        <v>21</v>
      </c>
      <c r="C14658" s="1">
        <v>45352</v>
      </c>
      <c r="D14658">
        <v>0.54866800000000004</v>
      </c>
      <c r="E14658" t="s">
        <v>9</v>
      </c>
    </row>
    <row r="14659" spans="1:5" x14ac:dyDescent="0.35">
      <c r="A14659" t="s">
        <v>62</v>
      </c>
      <c r="B14659" t="s">
        <v>21</v>
      </c>
      <c r="C14659" s="1">
        <v>45352</v>
      </c>
      <c r="D14659">
        <v>78.594155000000001</v>
      </c>
      <c r="E14659" t="s">
        <v>9</v>
      </c>
    </row>
    <row r="14660" spans="1:5" x14ac:dyDescent="0.35">
      <c r="A14660" t="s">
        <v>62</v>
      </c>
      <c r="B14660" t="s">
        <v>92</v>
      </c>
      <c r="C14660" s="1">
        <v>45352</v>
      </c>
      <c r="D14660">
        <v>149.90793199999999</v>
      </c>
      <c r="E14660" t="s">
        <v>9</v>
      </c>
    </row>
    <row r="14661" spans="1:5" x14ac:dyDescent="0.35">
      <c r="A14661" t="s">
        <v>62</v>
      </c>
      <c r="B14661" t="s">
        <v>317</v>
      </c>
      <c r="C14661" s="1">
        <v>45352</v>
      </c>
      <c r="D14661">
        <v>950.93751299999997</v>
      </c>
      <c r="E14661" t="s">
        <v>9</v>
      </c>
    </row>
    <row r="14662" spans="1:5" x14ac:dyDescent="0.35">
      <c r="A14662" t="s">
        <v>62</v>
      </c>
      <c r="B14662" t="s">
        <v>317</v>
      </c>
      <c r="C14662" s="1">
        <v>45352</v>
      </c>
      <c r="D14662">
        <v>950.93751299999997</v>
      </c>
      <c r="E14662" t="s">
        <v>9</v>
      </c>
    </row>
    <row r="14663" spans="1:5" x14ac:dyDescent="0.35">
      <c r="A14663" t="s">
        <v>55</v>
      </c>
      <c r="B14663" t="s">
        <v>317</v>
      </c>
      <c r="C14663" s="1">
        <v>45352</v>
      </c>
      <c r="D14663">
        <v>29.173992999999999</v>
      </c>
      <c r="E14663" t="s">
        <v>9</v>
      </c>
    </row>
    <row r="14664" spans="1:5" x14ac:dyDescent="0.35">
      <c r="A14664" t="s">
        <v>55</v>
      </c>
      <c r="B14664" t="s">
        <v>317</v>
      </c>
      <c r="C14664" s="1">
        <v>45352</v>
      </c>
      <c r="D14664">
        <v>29.173992999999999</v>
      </c>
      <c r="E14664" t="s">
        <v>9</v>
      </c>
    </row>
    <row r="14665" spans="1:5" x14ac:dyDescent="0.35">
      <c r="A14665" t="s">
        <v>63</v>
      </c>
      <c r="B14665" t="s">
        <v>317</v>
      </c>
      <c r="C14665" s="1">
        <v>45352</v>
      </c>
      <c r="D14665">
        <v>921.76351999999997</v>
      </c>
      <c r="E14665" t="s">
        <v>9</v>
      </c>
    </row>
    <row r="14666" spans="1:5" x14ac:dyDescent="0.35">
      <c r="A14666" t="s">
        <v>56</v>
      </c>
      <c r="B14666" t="s">
        <v>317</v>
      </c>
      <c r="C14666" s="1">
        <v>45352</v>
      </c>
      <c r="D14666">
        <v>353.89110799999997</v>
      </c>
      <c r="E14666" t="s">
        <v>9</v>
      </c>
    </row>
    <row r="14667" spans="1:5" x14ac:dyDescent="0.35">
      <c r="A14667" t="s">
        <v>58</v>
      </c>
      <c r="B14667" t="s">
        <v>317</v>
      </c>
      <c r="C14667" s="1">
        <v>45352</v>
      </c>
      <c r="D14667">
        <v>173.58578800000001</v>
      </c>
      <c r="E14667" t="s">
        <v>9</v>
      </c>
    </row>
    <row r="14668" spans="1:5" x14ac:dyDescent="0.35">
      <c r="A14668" t="s">
        <v>60</v>
      </c>
      <c r="B14668" t="s">
        <v>317</v>
      </c>
      <c r="C14668" s="1">
        <v>45352</v>
      </c>
      <c r="D14668">
        <v>275.00533999999999</v>
      </c>
      <c r="E14668" t="s">
        <v>9</v>
      </c>
    </row>
    <row r="14669" spans="1:5" x14ac:dyDescent="0.35">
      <c r="A14669" t="s">
        <v>308</v>
      </c>
      <c r="B14669" t="s">
        <v>317</v>
      </c>
      <c r="C14669" s="1">
        <v>45352</v>
      </c>
      <c r="D14669">
        <v>119.281284</v>
      </c>
      <c r="E14669" t="s">
        <v>9</v>
      </c>
    </row>
    <row r="14670" spans="1:5" x14ac:dyDescent="0.35">
      <c r="A14670" t="s">
        <v>62</v>
      </c>
      <c r="B14670" t="s">
        <v>311</v>
      </c>
      <c r="C14670" s="1">
        <v>45383</v>
      </c>
      <c r="D14670">
        <v>950.93751299999997</v>
      </c>
      <c r="E14670" t="s">
        <v>9</v>
      </c>
    </row>
    <row r="14671" spans="1:5" x14ac:dyDescent="0.35">
      <c r="A14671" t="s">
        <v>55</v>
      </c>
      <c r="B14671" t="s">
        <v>311</v>
      </c>
      <c r="C14671" s="1">
        <v>45383</v>
      </c>
      <c r="D14671">
        <v>29.173992999999999</v>
      </c>
      <c r="E14671" t="s">
        <v>9</v>
      </c>
    </row>
    <row r="14672" spans="1:5" x14ac:dyDescent="0.35">
      <c r="A14672" t="s">
        <v>63</v>
      </c>
      <c r="B14672" t="s">
        <v>311</v>
      </c>
      <c r="C14672" s="1">
        <v>45383</v>
      </c>
      <c r="D14672">
        <v>921.76351999999997</v>
      </c>
      <c r="E14672" t="s">
        <v>9</v>
      </c>
    </row>
    <row r="14673" spans="1:5" x14ac:dyDescent="0.35">
      <c r="A14673" t="s">
        <v>56</v>
      </c>
      <c r="B14673" t="s">
        <v>311</v>
      </c>
      <c r="C14673" s="1">
        <v>45383</v>
      </c>
      <c r="D14673">
        <v>353.89110799999997</v>
      </c>
      <c r="E14673" t="s">
        <v>9</v>
      </c>
    </row>
    <row r="14674" spans="1:5" x14ac:dyDescent="0.35">
      <c r="A14674" t="s">
        <v>58</v>
      </c>
      <c r="B14674" t="s">
        <v>311</v>
      </c>
      <c r="C14674" s="1">
        <v>45383</v>
      </c>
      <c r="D14674">
        <v>173.58578800000001</v>
      </c>
      <c r="E14674" t="s">
        <v>9</v>
      </c>
    </row>
    <row r="14675" spans="1:5" x14ac:dyDescent="0.35">
      <c r="A14675" t="s">
        <v>60</v>
      </c>
      <c r="B14675" t="s">
        <v>311</v>
      </c>
      <c r="C14675" s="1">
        <v>45383</v>
      </c>
      <c r="D14675">
        <v>275.00533999999999</v>
      </c>
      <c r="E14675" t="s">
        <v>9</v>
      </c>
    </row>
    <row r="14676" spans="1:5" x14ac:dyDescent="0.35">
      <c r="A14676" t="s">
        <v>308</v>
      </c>
      <c r="B14676" t="s">
        <v>311</v>
      </c>
      <c r="C14676" s="1">
        <v>45383</v>
      </c>
      <c r="D14676">
        <v>119.281284</v>
      </c>
      <c r="E14676" t="s">
        <v>9</v>
      </c>
    </row>
    <row r="14677" spans="1:5" x14ac:dyDescent="0.35">
      <c r="A14677" t="s">
        <v>55</v>
      </c>
      <c r="B14677" t="s">
        <v>13</v>
      </c>
      <c r="C14677" s="1">
        <v>45383</v>
      </c>
      <c r="D14677">
        <v>3.324624</v>
      </c>
      <c r="E14677" t="s">
        <v>9</v>
      </c>
    </row>
    <row r="14678" spans="1:5" x14ac:dyDescent="0.35">
      <c r="A14678" t="s">
        <v>312</v>
      </c>
      <c r="B14678" t="s">
        <v>13</v>
      </c>
      <c r="C14678" s="1">
        <v>45383</v>
      </c>
      <c r="D14678">
        <v>1.279247</v>
      </c>
      <c r="E14678" t="s">
        <v>9</v>
      </c>
    </row>
    <row r="14679" spans="1:5" x14ac:dyDescent="0.35">
      <c r="A14679" t="s">
        <v>63</v>
      </c>
      <c r="B14679" t="s">
        <v>13</v>
      </c>
      <c r="C14679" s="1">
        <v>45383</v>
      </c>
      <c r="D14679">
        <v>4.8911420000000003</v>
      </c>
      <c r="E14679" t="s">
        <v>9</v>
      </c>
    </row>
    <row r="14680" spans="1:5" x14ac:dyDescent="0.35">
      <c r="A14680" t="s">
        <v>241</v>
      </c>
      <c r="B14680" t="s">
        <v>13</v>
      </c>
      <c r="C14680" s="1">
        <v>45383</v>
      </c>
      <c r="D14680">
        <v>0.92255500000000001</v>
      </c>
      <c r="E14680" t="s">
        <v>9</v>
      </c>
    </row>
    <row r="14681" spans="1:5" x14ac:dyDescent="0.35">
      <c r="A14681" t="s">
        <v>314</v>
      </c>
      <c r="B14681" t="s">
        <v>13</v>
      </c>
      <c r="C14681" s="1">
        <v>45383</v>
      </c>
      <c r="D14681">
        <v>-0.27074900000000002</v>
      </c>
      <c r="E14681" t="s">
        <v>9</v>
      </c>
    </row>
    <row r="14682" spans="1:5" x14ac:dyDescent="0.35">
      <c r="A14682" t="s">
        <v>56</v>
      </c>
      <c r="B14682" t="s">
        <v>313</v>
      </c>
      <c r="C14682" s="1">
        <v>45383</v>
      </c>
      <c r="D14682">
        <v>0.15764800000000001</v>
      </c>
      <c r="E14682" t="s">
        <v>9</v>
      </c>
    </row>
    <row r="14683" spans="1:5" x14ac:dyDescent="0.35">
      <c r="A14683" t="s">
        <v>58</v>
      </c>
      <c r="B14683" t="s">
        <v>313</v>
      </c>
      <c r="C14683" s="1">
        <v>45383</v>
      </c>
      <c r="D14683">
        <v>5.2637999999999997E-2</v>
      </c>
      <c r="E14683" t="s">
        <v>9</v>
      </c>
    </row>
    <row r="14684" spans="1:5" x14ac:dyDescent="0.35">
      <c r="A14684" t="s">
        <v>60</v>
      </c>
      <c r="B14684" t="s">
        <v>313</v>
      </c>
      <c r="C14684" s="1">
        <v>45383</v>
      </c>
      <c r="D14684">
        <v>0.70383399999999996</v>
      </c>
      <c r="E14684" t="s">
        <v>9</v>
      </c>
    </row>
    <row r="14685" spans="1:5" x14ac:dyDescent="0.35">
      <c r="A14685" t="s">
        <v>308</v>
      </c>
      <c r="B14685" t="s">
        <v>313</v>
      </c>
      <c r="C14685" s="1">
        <v>45383</v>
      </c>
      <c r="D14685">
        <v>8.5879999999999998E-2</v>
      </c>
      <c r="E14685" t="s">
        <v>9</v>
      </c>
    </row>
    <row r="14686" spans="1:5" x14ac:dyDescent="0.35">
      <c r="A14686" t="s">
        <v>56</v>
      </c>
      <c r="B14686" t="s">
        <v>13</v>
      </c>
      <c r="C14686" s="1">
        <v>45383</v>
      </c>
      <c r="D14686">
        <v>0.87383500000000003</v>
      </c>
      <c r="E14686" t="s">
        <v>9</v>
      </c>
    </row>
    <row r="14687" spans="1:5" x14ac:dyDescent="0.35">
      <c r="A14687" t="s">
        <v>58</v>
      </c>
      <c r="B14687" t="s">
        <v>13</v>
      </c>
      <c r="C14687" s="1">
        <v>45383</v>
      </c>
      <c r="D14687">
        <v>0.29177199999999998</v>
      </c>
      <c r="E14687" t="s">
        <v>9</v>
      </c>
    </row>
    <row r="14688" spans="1:5" x14ac:dyDescent="0.35">
      <c r="A14688" t="s">
        <v>60</v>
      </c>
      <c r="B14688" t="s">
        <v>13</v>
      </c>
      <c r="C14688" s="1">
        <v>45383</v>
      </c>
      <c r="D14688">
        <v>3.901313</v>
      </c>
      <c r="E14688" t="s">
        <v>9</v>
      </c>
    </row>
    <row r="14689" spans="1:5" x14ac:dyDescent="0.35">
      <c r="A14689" t="s">
        <v>308</v>
      </c>
      <c r="B14689" t="s">
        <v>13</v>
      </c>
      <c r="C14689" s="1">
        <v>45383</v>
      </c>
      <c r="D14689">
        <v>0.47602800000000001</v>
      </c>
      <c r="E14689" t="s">
        <v>9</v>
      </c>
    </row>
    <row r="14690" spans="1:5" x14ac:dyDescent="0.35">
      <c r="A14690" t="s">
        <v>62</v>
      </c>
      <c r="B14690" t="s">
        <v>13</v>
      </c>
      <c r="C14690" s="1">
        <v>45383</v>
      </c>
      <c r="D14690">
        <v>10.146818</v>
      </c>
      <c r="E14690" t="s">
        <v>9</v>
      </c>
    </row>
    <row r="14691" spans="1:5" x14ac:dyDescent="0.35">
      <c r="A14691" t="s">
        <v>62</v>
      </c>
      <c r="B14691" t="s">
        <v>315</v>
      </c>
      <c r="C14691" s="1">
        <v>45383</v>
      </c>
      <c r="D14691">
        <v>961.08433200000002</v>
      </c>
      <c r="E14691" t="s">
        <v>9</v>
      </c>
    </row>
    <row r="14692" spans="1:5" x14ac:dyDescent="0.35">
      <c r="A14692" t="s">
        <v>62</v>
      </c>
      <c r="B14692" t="s">
        <v>316</v>
      </c>
      <c r="C14692" s="1">
        <v>45383</v>
      </c>
      <c r="D14692">
        <v>81.662600999999995</v>
      </c>
      <c r="E14692" t="s">
        <v>9</v>
      </c>
    </row>
    <row r="14693" spans="1:5" x14ac:dyDescent="0.35">
      <c r="A14693" t="s">
        <v>55</v>
      </c>
      <c r="B14693" t="s">
        <v>316</v>
      </c>
      <c r="C14693" s="1">
        <v>45383</v>
      </c>
      <c r="D14693">
        <v>7.0582510000000003</v>
      </c>
      <c r="E14693" t="s">
        <v>9</v>
      </c>
    </row>
    <row r="14694" spans="1:5" x14ac:dyDescent="0.35">
      <c r="A14694" t="s">
        <v>63</v>
      </c>
      <c r="B14694" t="s">
        <v>316</v>
      </c>
      <c r="C14694" s="1">
        <v>45383</v>
      </c>
      <c r="D14694">
        <v>74.604348999999999</v>
      </c>
      <c r="E14694" t="s">
        <v>9</v>
      </c>
    </row>
    <row r="14695" spans="1:5" x14ac:dyDescent="0.35">
      <c r="A14695" t="s">
        <v>56</v>
      </c>
      <c r="B14695" t="s">
        <v>316</v>
      </c>
      <c r="C14695" s="1">
        <v>45383</v>
      </c>
      <c r="D14695">
        <v>31.937683</v>
      </c>
      <c r="E14695" t="s">
        <v>9</v>
      </c>
    </row>
    <row r="14696" spans="1:5" x14ac:dyDescent="0.35">
      <c r="A14696" t="s">
        <v>58</v>
      </c>
      <c r="B14696" t="s">
        <v>316</v>
      </c>
      <c r="C14696" s="1">
        <v>45383</v>
      </c>
      <c r="D14696">
        <v>13</v>
      </c>
      <c r="E14696" t="s">
        <v>9</v>
      </c>
    </row>
    <row r="14697" spans="1:5" x14ac:dyDescent="0.35">
      <c r="A14697" t="s">
        <v>60</v>
      </c>
      <c r="B14697" t="s">
        <v>316</v>
      </c>
      <c r="C14697" s="1">
        <v>45383</v>
      </c>
      <c r="D14697">
        <v>22.333333</v>
      </c>
      <c r="E14697" t="s">
        <v>9</v>
      </c>
    </row>
    <row r="14698" spans="1:5" x14ac:dyDescent="0.35">
      <c r="A14698" t="s">
        <v>308</v>
      </c>
      <c r="B14698" t="s">
        <v>316</v>
      </c>
      <c r="C14698" s="1">
        <v>45383</v>
      </c>
      <c r="D14698">
        <v>7.3333329999999997</v>
      </c>
      <c r="E14698" t="s">
        <v>9</v>
      </c>
    </row>
    <row r="14699" spans="1:5" x14ac:dyDescent="0.35">
      <c r="A14699" t="s">
        <v>62</v>
      </c>
      <c r="B14699" t="s">
        <v>124</v>
      </c>
      <c r="C14699" s="1">
        <v>45383</v>
      </c>
      <c r="D14699">
        <v>-10.348824</v>
      </c>
      <c r="E14699" t="s">
        <v>9</v>
      </c>
    </row>
    <row r="14700" spans="1:5" x14ac:dyDescent="0.35">
      <c r="A14700" t="s">
        <v>55</v>
      </c>
      <c r="B14700" t="s">
        <v>124</v>
      </c>
      <c r="C14700" s="1">
        <v>45383</v>
      </c>
      <c r="D14700">
        <v>-0.54102499999999998</v>
      </c>
      <c r="E14700" t="s">
        <v>9</v>
      </c>
    </row>
    <row r="14701" spans="1:5" x14ac:dyDescent="0.35">
      <c r="A14701" t="s">
        <v>63</v>
      </c>
      <c r="B14701" t="s">
        <v>124</v>
      </c>
      <c r="C14701" s="1">
        <v>45383</v>
      </c>
      <c r="D14701">
        <v>-9.8078000000000003</v>
      </c>
      <c r="E14701" t="s">
        <v>9</v>
      </c>
    </row>
    <row r="14702" spans="1:5" x14ac:dyDescent="0.35">
      <c r="A14702" t="s">
        <v>56</v>
      </c>
      <c r="B14702" t="s">
        <v>124</v>
      </c>
      <c r="C14702" s="1">
        <v>45383</v>
      </c>
      <c r="D14702">
        <v>-4.904541</v>
      </c>
      <c r="E14702" t="s">
        <v>9</v>
      </c>
    </row>
    <row r="14703" spans="1:5" x14ac:dyDescent="0.35">
      <c r="A14703" t="s">
        <v>58</v>
      </c>
      <c r="B14703" t="s">
        <v>124</v>
      </c>
      <c r="C14703" s="1">
        <v>45383</v>
      </c>
      <c r="D14703">
        <v>-7.3403720000000003</v>
      </c>
      <c r="E14703" t="s">
        <v>9</v>
      </c>
    </row>
    <row r="14704" spans="1:5" x14ac:dyDescent="0.35">
      <c r="A14704" t="s">
        <v>60</v>
      </c>
      <c r="B14704" t="s">
        <v>124</v>
      </c>
      <c r="C14704" s="1">
        <v>45383</v>
      </c>
      <c r="D14704">
        <v>4.015377</v>
      </c>
      <c r="E14704" t="s">
        <v>9</v>
      </c>
    </row>
    <row r="14705" spans="1:5" x14ac:dyDescent="0.35">
      <c r="A14705" t="s">
        <v>308</v>
      </c>
      <c r="B14705" t="s">
        <v>124</v>
      </c>
      <c r="C14705" s="1">
        <v>45383</v>
      </c>
      <c r="D14705">
        <v>-1.5782639999999999</v>
      </c>
      <c r="E14705" t="s">
        <v>9</v>
      </c>
    </row>
    <row r="14706" spans="1:5" x14ac:dyDescent="0.35">
      <c r="A14706" t="s">
        <v>56</v>
      </c>
      <c r="B14706" t="s">
        <v>21</v>
      </c>
      <c r="C14706" s="1">
        <v>45383</v>
      </c>
      <c r="D14706">
        <v>14.899241</v>
      </c>
      <c r="E14706" t="s">
        <v>9</v>
      </c>
    </row>
    <row r="14707" spans="1:5" x14ac:dyDescent="0.35">
      <c r="A14707" t="s">
        <v>58</v>
      </c>
      <c r="B14707" t="s">
        <v>21</v>
      </c>
      <c r="C14707" s="1">
        <v>45383</v>
      </c>
      <c r="D14707">
        <v>20.105626000000001</v>
      </c>
      <c r="E14707" t="s">
        <v>9</v>
      </c>
    </row>
    <row r="14708" spans="1:5" x14ac:dyDescent="0.35">
      <c r="A14708" t="s">
        <v>60</v>
      </c>
      <c r="B14708" t="s">
        <v>21</v>
      </c>
      <c r="C14708" s="1">
        <v>45383</v>
      </c>
      <c r="D14708">
        <v>22.220655000000001</v>
      </c>
      <c r="E14708" t="s">
        <v>9</v>
      </c>
    </row>
    <row r="14709" spans="1:5" x14ac:dyDescent="0.35">
      <c r="A14709" t="s">
        <v>308</v>
      </c>
      <c r="B14709" t="s">
        <v>21</v>
      </c>
      <c r="C14709" s="1">
        <v>45383</v>
      </c>
      <c r="D14709">
        <v>12.970551</v>
      </c>
      <c r="E14709" t="s">
        <v>9</v>
      </c>
    </row>
    <row r="14710" spans="1:5" x14ac:dyDescent="0.35">
      <c r="A14710" t="s">
        <v>56</v>
      </c>
      <c r="B14710" t="s">
        <v>313</v>
      </c>
      <c r="C14710" s="1">
        <v>45383</v>
      </c>
      <c r="D14710">
        <v>0.212252</v>
      </c>
      <c r="E14710" t="s">
        <v>9</v>
      </c>
    </row>
    <row r="14711" spans="1:5" x14ac:dyDescent="0.35">
      <c r="A14711" t="s">
        <v>58</v>
      </c>
      <c r="B14711" t="s">
        <v>313</v>
      </c>
      <c r="C14711" s="1">
        <v>45383</v>
      </c>
      <c r="D14711">
        <v>0.28642099999999998</v>
      </c>
      <c r="E14711" t="s">
        <v>9</v>
      </c>
    </row>
    <row r="14712" spans="1:5" x14ac:dyDescent="0.35">
      <c r="A14712" t="s">
        <v>60</v>
      </c>
      <c r="B14712" t="s">
        <v>313</v>
      </c>
      <c r="C14712" s="1">
        <v>45383</v>
      </c>
      <c r="D14712">
        <v>0.31655100000000003</v>
      </c>
      <c r="E14712" t="s">
        <v>9</v>
      </c>
    </row>
    <row r="14713" spans="1:5" x14ac:dyDescent="0.35">
      <c r="A14713" t="s">
        <v>308</v>
      </c>
      <c r="B14713" t="s">
        <v>313</v>
      </c>
      <c r="C14713" s="1">
        <v>45383</v>
      </c>
      <c r="D14713">
        <v>0.184776</v>
      </c>
      <c r="E14713" t="s">
        <v>9</v>
      </c>
    </row>
    <row r="14714" spans="1:5" x14ac:dyDescent="0.35">
      <c r="A14714" t="s">
        <v>63</v>
      </c>
      <c r="B14714" t="s">
        <v>21</v>
      </c>
      <c r="C14714" s="1">
        <v>45383</v>
      </c>
      <c r="D14714">
        <v>69.241996</v>
      </c>
      <c r="E14714" t="s">
        <v>9</v>
      </c>
    </row>
    <row r="14715" spans="1:5" x14ac:dyDescent="0.35">
      <c r="A14715" t="s">
        <v>241</v>
      </c>
      <c r="B14715" t="s">
        <v>21</v>
      </c>
      <c r="C14715" s="1">
        <v>45383</v>
      </c>
      <c r="D14715">
        <v>0.69396100000000005</v>
      </c>
      <c r="E14715" t="s">
        <v>9</v>
      </c>
    </row>
    <row r="14716" spans="1:5" x14ac:dyDescent="0.35">
      <c r="A14716" t="s">
        <v>314</v>
      </c>
      <c r="B14716" t="s">
        <v>21</v>
      </c>
      <c r="C14716" s="1">
        <v>45383</v>
      </c>
      <c r="D14716">
        <v>0.26011699999999999</v>
      </c>
      <c r="E14716" t="s">
        <v>9</v>
      </c>
    </row>
    <row r="14717" spans="1:5" x14ac:dyDescent="0.35">
      <c r="A14717" t="s">
        <v>55</v>
      </c>
      <c r="B14717" t="s">
        <v>21</v>
      </c>
      <c r="C14717" s="1">
        <v>45383</v>
      </c>
      <c r="D14717">
        <v>1.4974160000000001</v>
      </c>
      <c r="E14717" t="s">
        <v>9</v>
      </c>
    </row>
    <row r="14718" spans="1:5" x14ac:dyDescent="0.35">
      <c r="A14718" t="s">
        <v>312</v>
      </c>
      <c r="B14718" t="s">
        <v>21</v>
      </c>
      <c r="C14718" s="1">
        <v>45383</v>
      </c>
      <c r="D14718">
        <v>0.67720400000000003</v>
      </c>
      <c r="E14718" t="s">
        <v>9</v>
      </c>
    </row>
    <row r="14719" spans="1:5" x14ac:dyDescent="0.35">
      <c r="A14719" t="s">
        <v>62</v>
      </c>
      <c r="B14719" t="s">
        <v>21</v>
      </c>
      <c r="C14719" s="1">
        <v>45383</v>
      </c>
      <c r="D14719">
        <v>72.370694</v>
      </c>
      <c r="E14719" t="s">
        <v>9</v>
      </c>
    </row>
    <row r="14720" spans="1:5" x14ac:dyDescent="0.35">
      <c r="A14720" t="s">
        <v>62</v>
      </c>
      <c r="B14720" t="s">
        <v>92</v>
      </c>
      <c r="C14720" s="1">
        <v>45383</v>
      </c>
      <c r="D14720">
        <v>143.684471</v>
      </c>
      <c r="E14720" t="s">
        <v>9</v>
      </c>
    </row>
    <row r="14721" spans="1:5" x14ac:dyDescent="0.35">
      <c r="A14721" t="s">
        <v>62</v>
      </c>
      <c r="B14721" t="s">
        <v>317</v>
      </c>
      <c r="C14721" s="1">
        <v>45383</v>
      </c>
      <c r="D14721">
        <v>817.39986099999999</v>
      </c>
      <c r="E14721" t="s">
        <v>9</v>
      </c>
    </row>
    <row r="14722" spans="1:5" x14ac:dyDescent="0.35">
      <c r="A14722" t="s">
        <v>62</v>
      </c>
      <c r="B14722" t="s">
        <v>317</v>
      </c>
      <c r="C14722" s="1">
        <v>45383</v>
      </c>
      <c r="D14722">
        <v>817.39986099999999</v>
      </c>
      <c r="E14722" t="s">
        <v>9</v>
      </c>
    </row>
    <row r="14723" spans="1:5" x14ac:dyDescent="0.35">
      <c r="A14723" t="s">
        <v>55</v>
      </c>
      <c r="B14723" t="s">
        <v>317</v>
      </c>
      <c r="C14723" s="1">
        <v>45383</v>
      </c>
      <c r="D14723">
        <v>25.086016999999998</v>
      </c>
      <c r="E14723" t="s">
        <v>9</v>
      </c>
    </row>
    <row r="14724" spans="1:5" x14ac:dyDescent="0.35">
      <c r="A14724" t="s">
        <v>55</v>
      </c>
      <c r="B14724" t="s">
        <v>317</v>
      </c>
      <c r="C14724" s="1">
        <v>45383</v>
      </c>
      <c r="D14724">
        <v>25.086016999999998</v>
      </c>
      <c r="E14724" t="s">
        <v>9</v>
      </c>
    </row>
    <row r="14725" spans="1:5" x14ac:dyDescent="0.35">
      <c r="A14725" t="s">
        <v>63</v>
      </c>
      <c r="B14725" t="s">
        <v>317</v>
      </c>
      <c r="C14725" s="1">
        <v>45383</v>
      </c>
      <c r="D14725">
        <v>792.31384400000002</v>
      </c>
      <c r="E14725" t="s">
        <v>9</v>
      </c>
    </row>
    <row r="14726" spans="1:5" x14ac:dyDescent="0.35">
      <c r="A14726" t="s">
        <v>56</v>
      </c>
      <c r="B14726" t="s">
        <v>317</v>
      </c>
      <c r="C14726" s="1">
        <v>45383</v>
      </c>
      <c r="D14726">
        <v>312.83256</v>
      </c>
      <c r="E14726" t="s">
        <v>9</v>
      </c>
    </row>
    <row r="14727" spans="1:5" x14ac:dyDescent="0.35">
      <c r="A14727" t="s">
        <v>58</v>
      </c>
      <c r="B14727" t="s">
        <v>317</v>
      </c>
      <c r="C14727" s="1">
        <v>45383</v>
      </c>
      <c r="D14727">
        <v>148.11230499999999</v>
      </c>
      <c r="E14727" t="s">
        <v>9</v>
      </c>
    </row>
    <row r="14728" spans="1:5" x14ac:dyDescent="0.35">
      <c r="A14728" t="s">
        <v>60</v>
      </c>
      <c r="B14728" t="s">
        <v>317</v>
      </c>
      <c r="C14728" s="1">
        <v>45383</v>
      </c>
      <c r="D14728">
        <v>230.337288</v>
      </c>
      <c r="E14728" t="s">
        <v>9</v>
      </c>
    </row>
    <row r="14729" spans="1:5" x14ac:dyDescent="0.35">
      <c r="A14729" t="s">
        <v>308</v>
      </c>
      <c r="B14729" t="s">
        <v>317</v>
      </c>
      <c r="C14729" s="1">
        <v>45383</v>
      </c>
      <c r="D14729">
        <v>101.031691</v>
      </c>
      <c r="E14729" t="s">
        <v>9</v>
      </c>
    </row>
    <row r="14730" spans="1:5" x14ac:dyDescent="0.35">
      <c r="A14730" t="s">
        <v>62</v>
      </c>
      <c r="B14730" t="s">
        <v>311</v>
      </c>
      <c r="C14730" s="1">
        <v>45413</v>
      </c>
      <c r="D14730">
        <v>817.39986099999999</v>
      </c>
      <c r="E14730" t="s">
        <v>9</v>
      </c>
    </row>
    <row r="14731" spans="1:5" x14ac:dyDescent="0.35">
      <c r="A14731" t="s">
        <v>55</v>
      </c>
      <c r="B14731" t="s">
        <v>311</v>
      </c>
      <c r="C14731" s="1">
        <v>45413</v>
      </c>
      <c r="D14731">
        <v>25.086016999999998</v>
      </c>
      <c r="E14731" t="s">
        <v>9</v>
      </c>
    </row>
    <row r="14732" spans="1:5" x14ac:dyDescent="0.35">
      <c r="A14732" t="s">
        <v>63</v>
      </c>
      <c r="B14732" t="s">
        <v>311</v>
      </c>
      <c r="C14732" s="1">
        <v>45413</v>
      </c>
      <c r="D14732">
        <v>792.31384400000002</v>
      </c>
      <c r="E14732" t="s">
        <v>9</v>
      </c>
    </row>
    <row r="14733" spans="1:5" x14ac:dyDescent="0.35">
      <c r="A14733" t="s">
        <v>56</v>
      </c>
      <c r="B14733" t="s">
        <v>311</v>
      </c>
      <c r="C14733" s="1">
        <v>45413</v>
      </c>
      <c r="D14733">
        <v>312.83256</v>
      </c>
      <c r="E14733" t="s">
        <v>9</v>
      </c>
    </row>
    <row r="14734" spans="1:5" x14ac:dyDescent="0.35">
      <c r="A14734" t="s">
        <v>58</v>
      </c>
      <c r="B14734" t="s">
        <v>311</v>
      </c>
      <c r="C14734" s="1">
        <v>45413</v>
      </c>
      <c r="D14734">
        <v>148.11230499999999</v>
      </c>
      <c r="E14734" t="s">
        <v>9</v>
      </c>
    </row>
    <row r="14735" spans="1:5" x14ac:dyDescent="0.35">
      <c r="A14735" t="s">
        <v>60</v>
      </c>
      <c r="B14735" t="s">
        <v>311</v>
      </c>
      <c r="C14735" s="1">
        <v>45413</v>
      </c>
      <c r="D14735">
        <v>230.337288</v>
      </c>
      <c r="E14735" t="s">
        <v>9</v>
      </c>
    </row>
    <row r="14736" spans="1:5" x14ac:dyDescent="0.35">
      <c r="A14736" t="s">
        <v>308</v>
      </c>
      <c r="B14736" t="s">
        <v>311</v>
      </c>
      <c r="C14736" s="1">
        <v>45413</v>
      </c>
      <c r="D14736">
        <v>101.031691</v>
      </c>
      <c r="E14736" t="s">
        <v>9</v>
      </c>
    </row>
    <row r="14737" spans="1:5" x14ac:dyDescent="0.35">
      <c r="A14737" t="s">
        <v>55</v>
      </c>
      <c r="B14737" t="s">
        <v>13</v>
      </c>
      <c r="C14737" s="1">
        <v>45413</v>
      </c>
      <c r="D14737">
        <v>2.0634779999999999</v>
      </c>
      <c r="E14737" t="s">
        <v>9</v>
      </c>
    </row>
    <row r="14738" spans="1:5" x14ac:dyDescent="0.35">
      <c r="A14738" t="s">
        <v>312</v>
      </c>
      <c r="B14738" t="s">
        <v>13</v>
      </c>
      <c r="C14738" s="1">
        <v>45413</v>
      </c>
      <c r="D14738">
        <v>1.757233</v>
      </c>
      <c r="E14738" t="s">
        <v>9</v>
      </c>
    </row>
    <row r="14739" spans="1:5" x14ac:dyDescent="0.35">
      <c r="A14739" t="s">
        <v>63</v>
      </c>
      <c r="B14739" t="s">
        <v>13</v>
      </c>
      <c r="C14739" s="1">
        <v>45413</v>
      </c>
      <c r="D14739">
        <v>3.2949890000000002</v>
      </c>
      <c r="E14739" t="s">
        <v>9</v>
      </c>
    </row>
    <row r="14740" spans="1:5" x14ac:dyDescent="0.35">
      <c r="A14740" t="s">
        <v>241</v>
      </c>
      <c r="B14740" t="s">
        <v>13</v>
      </c>
      <c r="C14740" s="1">
        <v>45413</v>
      </c>
      <c r="D14740">
        <v>0.93874500000000005</v>
      </c>
      <c r="E14740" t="s">
        <v>9</v>
      </c>
    </row>
    <row r="14741" spans="1:5" x14ac:dyDescent="0.35">
      <c r="A14741" t="s">
        <v>314</v>
      </c>
      <c r="B14741" t="s">
        <v>13</v>
      </c>
      <c r="C14741" s="1">
        <v>45413</v>
      </c>
      <c r="D14741">
        <v>2.2632850000000002</v>
      </c>
      <c r="E14741" t="s">
        <v>9</v>
      </c>
    </row>
    <row r="14742" spans="1:5" x14ac:dyDescent="0.35">
      <c r="A14742" t="s">
        <v>56</v>
      </c>
      <c r="B14742" t="s">
        <v>313</v>
      </c>
      <c r="C14742" s="1">
        <v>45413</v>
      </c>
      <c r="D14742">
        <v>0.15764800000000001</v>
      </c>
      <c r="E14742" t="s">
        <v>9</v>
      </c>
    </row>
    <row r="14743" spans="1:5" x14ac:dyDescent="0.35">
      <c r="A14743" t="s">
        <v>58</v>
      </c>
      <c r="B14743" t="s">
        <v>313</v>
      </c>
      <c r="C14743" s="1">
        <v>45413</v>
      </c>
      <c r="D14743">
        <v>5.2637999999999997E-2</v>
      </c>
      <c r="E14743" t="s">
        <v>9</v>
      </c>
    </row>
    <row r="14744" spans="1:5" x14ac:dyDescent="0.35">
      <c r="A14744" t="s">
        <v>60</v>
      </c>
      <c r="B14744" t="s">
        <v>313</v>
      </c>
      <c r="C14744" s="1">
        <v>45413</v>
      </c>
      <c r="D14744">
        <v>0.70383399999999996</v>
      </c>
      <c r="E14744" t="s">
        <v>9</v>
      </c>
    </row>
    <row r="14745" spans="1:5" x14ac:dyDescent="0.35">
      <c r="A14745" t="s">
        <v>308</v>
      </c>
      <c r="B14745" t="s">
        <v>313</v>
      </c>
      <c r="C14745" s="1">
        <v>45413</v>
      </c>
      <c r="D14745">
        <v>8.5879999999999998E-2</v>
      </c>
      <c r="E14745" t="s">
        <v>9</v>
      </c>
    </row>
    <row r="14746" spans="1:5" x14ac:dyDescent="0.35">
      <c r="A14746" t="s">
        <v>56</v>
      </c>
      <c r="B14746" t="s">
        <v>13</v>
      </c>
      <c r="C14746" s="1">
        <v>45413</v>
      </c>
      <c r="D14746">
        <v>1.024243</v>
      </c>
      <c r="E14746" t="s">
        <v>9</v>
      </c>
    </row>
    <row r="14747" spans="1:5" x14ac:dyDescent="0.35">
      <c r="A14747" t="s">
        <v>58</v>
      </c>
      <c r="B14747" t="s">
        <v>13</v>
      </c>
      <c r="C14747" s="1">
        <v>45413</v>
      </c>
      <c r="D14747">
        <v>0.34199200000000002</v>
      </c>
      <c r="E14747" t="s">
        <v>9</v>
      </c>
    </row>
    <row r="14748" spans="1:5" x14ac:dyDescent="0.35">
      <c r="A14748" t="s">
        <v>60</v>
      </c>
      <c r="B14748" t="s">
        <v>13</v>
      </c>
      <c r="C14748" s="1">
        <v>45413</v>
      </c>
      <c r="D14748">
        <v>4.5728210000000002</v>
      </c>
      <c r="E14748" t="s">
        <v>9</v>
      </c>
    </row>
    <row r="14749" spans="1:5" x14ac:dyDescent="0.35">
      <c r="A14749" t="s">
        <v>308</v>
      </c>
      <c r="B14749" t="s">
        <v>13</v>
      </c>
      <c r="C14749" s="1">
        <v>45413</v>
      </c>
      <c r="D14749">
        <v>0.55796299999999999</v>
      </c>
      <c r="E14749" t="s">
        <v>9</v>
      </c>
    </row>
    <row r="14750" spans="1:5" x14ac:dyDescent="0.35">
      <c r="A14750" t="s">
        <v>62</v>
      </c>
      <c r="B14750" t="s">
        <v>13</v>
      </c>
      <c r="C14750" s="1">
        <v>45413</v>
      </c>
      <c r="D14750">
        <v>10.317729999999999</v>
      </c>
      <c r="E14750" t="s">
        <v>9</v>
      </c>
    </row>
    <row r="14751" spans="1:5" x14ac:dyDescent="0.35">
      <c r="A14751" t="s">
        <v>62</v>
      </c>
      <c r="B14751" t="s">
        <v>315</v>
      </c>
      <c r="C14751" s="1">
        <v>45413</v>
      </c>
      <c r="D14751">
        <v>827.71759099999997</v>
      </c>
      <c r="E14751" t="s">
        <v>9</v>
      </c>
    </row>
    <row r="14752" spans="1:5" x14ac:dyDescent="0.35">
      <c r="A14752" t="s">
        <v>62</v>
      </c>
      <c r="B14752" t="s">
        <v>316</v>
      </c>
      <c r="C14752" s="1">
        <v>45413</v>
      </c>
      <c r="D14752">
        <v>81.662600999999995</v>
      </c>
      <c r="E14752" t="s">
        <v>9</v>
      </c>
    </row>
    <row r="14753" spans="1:5" x14ac:dyDescent="0.35">
      <c r="A14753" t="s">
        <v>55</v>
      </c>
      <c r="B14753" t="s">
        <v>316</v>
      </c>
      <c r="C14753" s="1">
        <v>45413</v>
      </c>
      <c r="D14753">
        <v>7.0582510000000003</v>
      </c>
      <c r="E14753" t="s">
        <v>9</v>
      </c>
    </row>
    <row r="14754" spans="1:5" x14ac:dyDescent="0.35">
      <c r="A14754" t="s">
        <v>63</v>
      </c>
      <c r="B14754" t="s">
        <v>316</v>
      </c>
      <c r="C14754" s="1">
        <v>45413</v>
      </c>
      <c r="D14754">
        <v>74.604348999999999</v>
      </c>
      <c r="E14754" t="s">
        <v>9</v>
      </c>
    </row>
    <row r="14755" spans="1:5" x14ac:dyDescent="0.35">
      <c r="A14755" t="s">
        <v>56</v>
      </c>
      <c r="B14755" t="s">
        <v>316</v>
      </c>
      <c r="C14755" s="1">
        <v>45413</v>
      </c>
      <c r="D14755">
        <v>31.937683</v>
      </c>
      <c r="E14755" t="s">
        <v>9</v>
      </c>
    </row>
    <row r="14756" spans="1:5" x14ac:dyDescent="0.35">
      <c r="A14756" t="s">
        <v>58</v>
      </c>
      <c r="B14756" t="s">
        <v>316</v>
      </c>
      <c r="C14756" s="1">
        <v>45413</v>
      </c>
      <c r="D14756">
        <v>13</v>
      </c>
      <c r="E14756" t="s">
        <v>9</v>
      </c>
    </row>
    <row r="14757" spans="1:5" x14ac:dyDescent="0.35">
      <c r="A14757" t="s">
        <v>60</v>
      </c>
      <c r="B14757" t="s">
        <v>316</v>
      </c>
      <c r="C14757" s="1">
        <v>45413</v>
      </c>
      <c r="D14757">
        <v>22.333333</v>
      </c>
      <c r="E14757" t="s">
        <v>9</v>
      </c>
    </row>
    <row r="14758" spans="1:5" x14ac:dyDescent="0.35">
      <c r="A14758" t="s">
        <v>308</v>
      </c>
      <c r="B14758" t="s">
        <v>316</v>
      </c>
      <c r="C14758" s="1">
        <v>45413</v>
      </c>
      <c r="D14758">
        <v>7.3333329999999997</v>
      </c>
      <c r="E14758" t="s">
        <v>9</v>
      </c>
    </row>
    <row r="14759" spans="1:5" x14ac:dyDescent="0.35">
      <c r="A14759" t="s">
        <v>62</v>
      </c>
      <c r="B14759" t="s">
        <v>124</v>
      </c>
      <c r="C14759" s="1">
        <v>45413</v>
      </c>
      <c r="D14759">
        <v>-10.348824</v>
      </c>
      <c r="E14759" t="s">
        <v>9</v>
      </c>
    </row>
    <row r="14760" spans="1:5" x14ac:dyDescent="0.35">
      <c r="A14760" t="s">
        <v>55</v>
      </c>
      <c r="B14760" t="s">
        <v>124</v>
      </c>
      <c r="C14760" s="1">
        <v>45413</v>
      </c>
      <c r="D14760">
        <v>-0.54102499999999998</v>
      </c>
      <c r="E14760" t="s">
        <v>9</v>
      </c>
    </row>
    <row r="14761" spans="1:5" x14ac:dyDescent="0.35">
      <c r="A14761" t="s">
        <v>63</v>
      </c>
      <c r="B14761" t="s">
        <v>124</v>
      </c>
      <c r="C14761" s="1">
        <v>45413</v>
      </c>
      <c r="D14761">
        <v>-9.8078000000000003</v>
      </c>
      <c r="E14761" t="s">
        <v>9</v>
      </c>
    </row>
    <row r="14762" spans="1:5" x14ac:dyDescent="0.35">
      <c r="A14762" t="s">
        <v>56</v>
      </c>
      <c r="B14762" t="s">
        <v>124</v>
      </c>
      <c r="C14762" s="1">
        <v>45413</v>
      </c>
      <c r="D14762">
        <v>-4.904541</v>
      </c>
      <c r="E14762" t="s">
        <v>9</v>
      </c>
    </row>
    <row r="14763" spans="1:5" x14ac:dyDescent="0.35">
      <c r="A14763" t="s">
        <v>58</v>
      </c>
      <c r="B14763" t="s">
        <v>124</v>
      </c>
      <c r="C14763" s="1">
        <v>45413</v>
      </c>
      <c r="D14763">
        <v>-7.3403720000000003</v>
      </c>
      <c r="E14763" t="s">
        <v>9</v>
      </c>
    </row>
    <row r="14764" spans="1:5" x14ac:dyDescent="0.35">
      <c r="A14764" t="s">
        <v>60</v>
      </c>
      <c r="B14764" t="s">
        <v>124</v>
      </c>
      <c r="C14764" s="1">
        <v>45413</v>
      </c>
      <c r="D14764">
        <v>4.015377</v>
      </c>
      <c r="E14764" t="s">
        <v>9</v>
      </c>
    </row>
    <row r="14765" spans="1:5" x14ac:dyDescent="0.35">
      <c r="A14765" t="s">
        <v>308</v>
      </c>
      <c r="B14765" t="s">
        <v>124</v>
      </c>
      <c r="C14765" s="1">
        <v>45413</v>
      </c>
      <c r="D14765">
        <v>-1.5782639999999999</v>
      </c>
      <c r="E14765" t="s">
        <v>9</v>
      </c>
    </row>
    <row r="14766" spans="1:5" x14ac:dyDescent="0.35">
      <c r="A14766" t="s">
        <v>56</v>
      </c>
      <c r="B14766" t="s">
        <v>21</v>
      </c>
      <c r="C14766" s="1">
        <v>45413</v>
      </c>
      <c r="D14766">
        <v>12.445662</v>
      </c>
      <c r="E14766" t="s">
        <v>9</v>
      </c>
    </row>
    <row r="14767" spans="1:5" x14ac:dyDescent="0.35">
      <c r="A14767" t="s">
        <v>58</v>
      </c>
      <c r="B14767" t="s">
        <v>21</v>
      </c>
      <c r="C14767" s="1">
        <v>45413</v>
      </c>
      <c r="D14767">
        <v>16.794668999999999</v>
      </c>
      <c r="E14767" t="s">
        <v>9</v>
      </c>
    </row>
    <row r="14768" spans="1:5" x14ac:dyDescent="0.35">
      <c r="A14768" t="s">
        <v>60</v>
      </c>
      <c r="B14768" t="s">
        <v>21</v>
      </c>
      <c r="C14768" s="1">
        <v>45413</v>
      </c>
      <c r="D14768">
        <v>18.561398000000001</v>
      </c>
      <c r="E14768" t="s">
        <v>9</v>
      </c>
    </row>
    <row r="14769" spans="1:5" x14ac:dyDescent="0.35">
      <c r="A14769" t="s">
        <v>308</v>
      </c>
      <c r="B14769" t="s">
        <v>21</v>
      </c>
      <c r="C14769" s="1">
        <v>45413</v>
      </c>
      <c r="D14769">
        <v>10.834585000000001</v>
      </c>
      <c r="E14769" t="s">
        <v>9</v>
      </c>
    </row>
    <row r="14770" spans="1:5" x14ac:dyDescent="0.35">
      <c r="A14770" t="s">
        <v>56</v>
      </c>
      <c r="B14770" t="s">
        <v>313</v>
      </c>
      <c r="C14770" s="1">
        <v>45413</v>
      </c>
      <c r="D14770">
        <v>0.212252</v>
      </c>
      <c r="E14770" t="s">
        <v>9</v>
      </c>
    </row>
    <row r="14771" spans="1:5" x14ac:dyDescent="0.35">
      <c r="A14771" t="s">
        <v>58</v>
      </c>
      <c r="B14771" t="s">
        <v>313</v>
      </c>
      <c r="C14771" s="1">
        <v>45413</v>
      </c>
      <c r="D14771">
        <v>0.28642099999999998</v>
      </c>
      <c r="E14771" t="s">
        <v>9</v>
      </c>
    </row>
    <row r="14772" spans="1:5" x14ac:dyDescent="0.35">
      <c r="A14772" t="s">
        <v>60</v>
      </c>
      <c r="B14772" t="s">
        <v>313</v>
      </c>
      <c r="C14772" s="1">
        <v>45413</v>
      </c>
      <c r="D14772">
        <v>0.31655100000000003</v>
      </c>
      <c r="E14772" t="s">
        <v>9</v>
      </c>
    </row>
    <row r="14773" spans="1:5" x14ac:dyDescent="0.35">
      <c r="A14773" t="s">
        <v>308</v>
      </c>
      <c r="B14773" t="s">
        <v>313</v>
      </c>
      <c r="C14773" s="1">
        <v>45413</v>
      </c>
      <c r="D14773">
        <v>0.184776</v>
      </c>
      <c r="E14773" t="s">
        <v>9</v>
      </c>
    </row>
    <row r="14774" spans="1:5" x14ac:dyDescent="0.35">
      <c r="A14774" t="s">
        <v>63</v>
      </c>
      <c r="B14774" t="s">
        <v>21</v>
      </c>
      <c r="C14774" s="1">
        <v>45413</v>
      </c>
      <c r="D14774">
        <v>57.564481000000001</v>
      </c>
      <c r="E14774" t="s">
        <v>9</v>
      </c>
    </row>
    <row r="14775" spans="1:5" x14ac:dyDescent="0.35">
      <c r="A14775" t="s">
        <v>241</v>
      </c>
      <c r="B14775" t="s">
        <v>21</v>
      </c>
      <c r="C14775" s="1">
        <v>45413</v>
      </c>
      <c r="D14775">
        <v>0.70539600000000002</v>
      </c>
      <c r="E14775" t="s">
        <v>9</v>
      </c>
    </row>
    <row r="14776" spans="1:5" x14ac:dyDescent="0.35">
      <c r="A14776" t="s">
        <v>314</v>
      </c>
      <c r="B14776" t="s">
        <v>21</v>
      </c>
      <c r="C14776" s="1">
        <v>45413</v>
      </c>
      <c r="D14776">
        <v>0.36643700000000001</v>
      </c>
      <c r="E14776" t="s">
        <v>9</v>
      </c>
    </row>
    <row r="14777" spans="1:5" x14ac:dyDescent="0.35">
      <c r="A14777" t="s">
        <v>55</v>
      </c>
      <c r="B14777" t="s">
        <v>21</v>
      </c>
      <c r="C14777" s="1">
        <v>45413</v>
      </c>
      <c r="D14777">
        <v>0.83132600000000001</v>
      </c>
      <c r="E14777" t="s">
        <v>9</v>
      </c>
    </row>
    <row r="14778" spans="1:5" x14ac:dyDescent="0.35">
      <c r="A14778" t="s">
        <v>312</v>
      </c>
      <c r="B14778" t="s">
        <v>21</v>
      </c>
      <c r="C14778" s="1">
        <v>45413</v>
      </c>
      <c r="D14778">
        <v>0.50217500000000004</v>
      </c>
      <c r="E14778" t="s">
        <v>9</v>
      </c>
    </row>
    <row r="14779" spans="1:5" x14ac:dyDescent="0.35">
      <c r="A14779" t="s">
        <v>62</v>
      </c>
      <c r="B14779" t="s">
        <v>21</v>
      </c>
      <c r="C14779" s="1">
        <v>45413</v>
      </c>
      <c r="D14779">
        <v>59.969814</v>
      </c>
      <c r="E14779" t="s">
        <v>9</v>
      </c>
    </row>
    <row r="14780" spans="1:5" x14ac:dyDescent="0.35">
      <c r="A14780" t="s">
        <v>62</v>
      </c>
      <c r="B14780" t="s">
        <v>92</v>
      </c>
      <c r="C14780" s="1">
        <v>45413</v>
      </c>
      <c r="D14780">
        <v>131.283591</v>
      </c>
      <c r="E14780" t="s">
        <v>9</v>
      </c>
    </row>
    <row r="14781" spans="1:5" x14ac:dyDescent="0.35">
      <c r="A14781" t="s">
        <v>62</v>
      </c>
      <c r="B14781" t="s">
        <v>317</v>
      </c>
      <c r="C14781" s="1">
        <v>45413</v>
      </c>
      <c r="D14781">
        <v>696.43399999999997</v>
      </c>
      <c r="E14781" t="s">
        <v>9</v>
      </c>
    </row>
    <row r="14782" spans="1:5" x14ac:dyDescent="0.35">
      <c r="A14782" t="s">
        <v>62</v>
      </c>
      <c r="B14782" t="s">
        <v>317</v>
      </c>
      <c r="C14782" s="1">
        <v>45413</v>
      </c>
      <c r="D14782">
        <v>696.43399999999997</v>
      </c>
      <c r="E14782" t="s">
        <v>9</v>
      </c>
    </row>
    <row r="14783" spans="1:5" x14ac:dyDescent="0.35">
      <c r="A14783" t="s">
        <v>55</v>
      </c>
      <c r="B14783" t="s">
        <v>317</v>
      </c>
      <c r="C14783" s="1">
        <v>45413</v>
      </c>
      <c r="D14783">
        <v>21.056000000000001</v>
      </c>
      <c r="E14783" t="s">
        <v>9</v>
      </c>
    </row>
    <row r="14784" spans="1:5" x14ac:dyDescent="0.35">
      <c r="A14784" t="s">
        <v>55</v>
      </c>
      <c r="B14784" t="s">
        <v>317</v>
      </c>
      <c r="C14784" s="1">
        <v>45413</v>
      </c>
      <c r="D14784">
        <v>21.056000000000001</v>
      </c>
      <c r="E14784" t="s">
        <v>9</v>
      </c>
    </row>
    <row r="14785" spans="1:5" x14ac:dyDescent="0.35">
      <c r="A14785" t="s">
        <v>63</v>
      </c>
      <c r="B14785" t="s">
        <v>317</v>
      </c>
      <c r="C14785" s="1">
        <v>45413</v>
      </c>
      <c r="D14785">
        <v>675.37800000000004</v>
      </c>
      <c r="E14785" t="s">
        <v>9</v>
      </c>
    </row>
    <row r="14786" spans="1:5" x14ac:dyDescent="0.35">
      <c r="A14786" t="s">
        <v>56</v>
      </c>
      <c r="B14786" t="s">
        <v>317</v>
      </c>
      <c r="C14786" s="1">
        <v>45413</v>
      </c>
      <c r="D14786">
        <v>274.37799999999999</v>
      </c>
      <c r="E14786" t="s">
        <v>9</v>
      </c>
    </row>
    <row r="14787" spans="1:5" x14ac:dyDescent="0.35">
      <c r="A14787" t="s">
        <v>58</v>
      </c>
      <c r="B14787" t="s">
        <v>317</v>
      </c>
      <c r="C14787" s="1">
        <v>45413</v>
      </c>
      <c r="D14787">
        <v>126</v>
      </c>
      <c r="E14787" t="s">
        <v>9</v>
      </c>
    </row>
    <row r="14788" spans="1:5" x14ac:dyDescent="0.35">
      <c r="A14788" t="s">
        <v>60</v>
      </c>
      <c r="B14788" t="s">
        <v>317</v>
      </c>
      <c r="C14788" s="1">
        <v>45413</v>
      </c>
      <c r="D14788">
        <v>190</v>
      </c>
      <c r="E14788" t="s">
        <v>9</v>
      </c>
    </row>
    <row r="14789" spans="1:5" x14ac:dyDescent="0.35">
      <c r="A14789" t="s">
        <v>308</v>
      </c>
      <c r="B14789" t="s">
        <v>317</v>
      </c>
      <c r="C14789" s="1">
        <v>45413</v>
      </c>
      <c r="D14789">
        <v>85</v>
      </c>
      <c r="E14789" t="s">
        <v>9</v>
      </c>
    </row>
    <row r="14790" spans="1:5" x14ac:dyDescent="0.35">
      <c r="A14790" t="s">
        <v>62</v>
      </c>
      <c r="B14790" t="s">
        <v>317</v>
      </c>
      <c r="C14790" s="1">
        <v>45413</v>
      </c>
      <c r="D14790">
        <v>696.43399999999997</v>
      </c>
      <c r="E14790" t="s">
        <v>12</v>
      </c>
    </row>
    <row r="14791" spans="1:5" x14ac:dyDescent="0.35">
      <c r="A14791" t="s">
        <v>62</v>
      </c>
      <c r="B14791" t="s">
        <v>313</v>
      </c>
      <c r="C14791" s="1">
        <v>45413</v>
      </c>
      <c r="D14791">
        <v>0</v>
      </c>
      <c r="E14791" t="s">
        <v>9</v>
      </c>
    </row>
    <row r="14792" spans="1:5" x14ac:dyDescent="0.35">
      <c r="A14792" t="s">
        <v>55</v>
      </c>
      <c r="B14792" t="s">
        <v>317</v>
      </c>
      <c r="C14792" s="1">
        <v>45413</v>
      </c>
      <c r="D14792">
        <v>21.056000000000001</v>
      </c>
      <c r="E14792" t="s">
        <v>12</v>
      </c>
    </row>
    <row r="14793" spans="1:5" x14ac:dyDescent="0.35">
      <c r="A14793" t="s">
        <v>55</v>
      </c>
      <c r="B14793" t="s">
        <v>313</v>
      </c>
      <c r="C14793" s="1">
        <v>45413</v>
      </c>
      <c r="D14793">
        <v>0</v>
      </c>
      <c r="E14793" t="s">
        <v>9</v>
      </c>
    </row>
    <row r="14794" spans="1:5" x14ac:dyDescent="0.35">
      <c r="A14794" t="s">
        <v>305</v>
      </c>
      <c r="B14794" t="s">
        <v>306</v>
      </c>
      <c r="C14794" s="1">
        <v>45444</v>
      </c>
      <c r="D14794">
        <v>33.39</v>
      </c>
      <c r="E14794" t="s">
        <v>12</v>
      </c>
    </row>
    <row r="14795" spans="1:5" x14ac:dyDescent="0.35">
      <c r="A14795" t="s">
        <v>56</v>
      </c>
      <c r="B14795" t="s">
        <v>306</v>
      </c>
      <c r="C14795" s="1">
        <v>45444</v>
      </c>
      <c r="D14795">
        <v>23633.41779</v>
      </c>
      <c r="E14795" t="s">
        <v>12</v>
      </c>
    </row>
    <row r="14796" spans="1:5" x14ac:dyDescent="0.35">
      <c r="A14796" t="s">
        <v>58</v>
      </c>
      <c r="B14796" t="s">
        <v>306</v>
      </c>
      <c r="C14796" s="1">
        <v>45444</v>
      </c>
      <c r="D14796">
        <v>6218.4084570000005</v>
      </c>
      <c r="E14796" t="s">
        <v>12</v>
      </c>
    </row>
    <row r="14797" spans="1:5" x14ac:dyDescent="0.35">
      <c r="A14797" t="s">
        <v>307</v>
      </c>
      <c r="B14797" t="s">
        <v>306</v>
      </c>
      <c r="C14797" s="1">
        <v>45444</v>
      </c>
      <c r="D14797">
        <v>487.07374299999998</v>
      </c>
      <c r="E14797" t="s">
        <v>9</v>
      </c>
    </row>
    <row r="14798" spans="1:5" x14ac:dyDescent="0.35">
      <c r="A14798" t="s">
        <v>59</v>
      </c>
      <c r="B14798" t="s">
        <v>306</v>
      </c>
      <c r="C14798" s="1">
        <v>45444</v>
      </c>
      <c r="D14798">
        <v>3051.1000100000001</v>
      </c>
      <c r="E14798" t="s">
        <v>12</v>
      </c>
    </row>
    <row r="14799" spans="1:5" x14ac:dyDescent="0.35">
      <c r="A14799" t="s">
        <v>62</v>
      </c>
      <c r="B14799" t="s">
        <v>306</v>
      </c>
      <c r="C14799" s="1">
        <v>45444</v>
      </c>
      <c r="D14799">
        <v>33423.39</v>
      </c>
      <c r="E14799" t="s">
        <v>9</v>
      </c>
    </row>
    <row r="14800" spans="1:5" x14ac:dyDescent="0.35">
      <c r="A14800" t="s">
        <v>305</v>
      </c>
      <c r="B14800" t="s">
        <v>309</v>
      </c>
      <c r="C14800" s="1">
        <v>45444</v>
      </c>
      <c r="D14800">
        <v>26.103000000000002</v>
      </c>
      <c r="E14800" t="s">
        <v>12</v>
      </c>
    </row>
    <row r="14801" spans="1:5" x14ac:dyDescent="0.35">
      <c r="A14801" t="s">
        <v>56</v>
      </c>
      <c r="B14801" t="s">
        <v>309</v>
      </c>
      <c r="C14801" s="1">
        <v>45444</v>
      </c>
      <c r="D14801">
        <v>18035.345042000001</v>
      </c>
      <c r="E14801" t="s">
        <v>12</v>
      </c>
    </row>
    <row r="14802" spans="1:5" x14ac:dyDescent="0.35">
      <c r="A14802" t="s">
        <v>58</v>
      </c>
      <c r="B14802" t="s">
        <v>309</v>
      </c>
      <c r="C14802" s="1">
        <v>45444</v>
      </c>
      <c r="D14802">
        <v>4697.6288050000003</v>
      </c>
      <c r="E14802" t="s">
        <v>12</v>
      </c>
    </row>
    <row r="14803" spans="1:5" x14ac:dyDescent="0.35">
      <c r="A14803" t="s">
        <v>307</v>
      </c>
      <c r="B14803" t="s">
        <v>309</v>
      </c>
      <c r="C14803" s="1">
        <v>45444</v>
      </c>
      <c r="D14803">
        <v>445.083324</v>
      </c>
      <c r="E14803" t="s">
        <v>12</v>
      </c>
    </row>
    <row r="14804" spans="1:5" x14ac:dyDescent="0.35">
      <c r="A14804" t="s">
        <v>59</v>
      </c>
      <c r="B14804" t="s">
        <v>309</v>
      </c>
      <c r="C14804" s="1">
        <v>45444</v>
      </c>
      <c r="D14804">
        <v>2924.9428290000001</v>
      </c>
      <c r="E14804" t="s">
        <v>12</v>
      </c>
    </row>
    <row r="14805" spans="1:5" x14ac:dyDescent="0.35">
      <c r="A14805" t="s">
        <v>62</v>
      </c>
      <c r="B14805" t="s">
        <v>309</v>
      </c>
      <c r="C14805" s="1">
        <v>45444</v>
      </c>
      <c r="D14805">
        <v>26129.102999999999</v>
      </c>
      <c r="E14805" t="s">
        <v>9</v>
      </c>
    </row>
    <row r="14806" spans="1:5" x14ac:dyDescent="0.35">
      <c r="A14806" t="s">
        <v>305</v>
      </c>
      <c r="B14806" t="s">
        <v>310</v>
      </c>
      <c r="C14806" s="1">
        <v>45444</v>
      </c>
      <c r="D14806">
        <v>-0.21823899999999999</v>
      </c>
      <c r="E14806" t="s">
        <v>9</v>
      </c>
    </row>
    <row r="14807" spans="1:5" x14ac:dyDescent="0.35">
      <c r="A14807" t="s">
        <v>62</v>
      </c>
      <c r="B14807" t="s">
        <v>310</v>
      </c>
      <c r="C14807" s="1">
        <v>45444</v>
      </c>
      <c r="D14807">
        <v>-0.21823899999999999</v>
      </c>
      <c r="E14807" t="s">
        <v>9</v>
      </c>
    </row>
    <row r="14808" spans="1:5" x14ac:dyDescent="0.35">
      <c r="A14808" t="s">
        <v>56</v>
      </c>
      <c r="B14808" t="s">
        <v>17</v>
      </c>
      <c r="C14808" s="1">
        <v>45444</v>
      </c>
      <c r="D14808">
        <v>770.43899999999996</v>
      </c>
      <c r="E14808" t="s">
        <v>12</v>
      </c>
    </row>
    <row r="14809" spans="1:5" x14ac:dyDescent="0.35">
      <c r="A14809" t="s">
        <v>58</v>
      </c>
      <c r="B14809" t="s">
        <v>17</v>
      </c>
      <c r="C14809" s="1">
        <v>45444</v>
      </c>
      <c r="D14809">
        <v>342.43900000000002</v>
      </c>
      <c r="E14809" t="s">
        <v>12</v>
      </c>
    </row>
    <row r="14810" spans="1:5" x14ac:dyDescent="0.35">
      <c r="A14810" t="s">
        <v>307</v>
      </c>
      <c r="B14810" t="s">
        <v>17</v>
      </c>
      <c r="C14810" s="1">
        <v>45444</v>
      </c>
      <c r="D14810">
        <v>19.559000000000001</v>
      </c>
      <c r="E14810" t="s">
        <v>12</v>
      </c>
    </row>
    <row r="14811" spans="1:5" x14ac:dyDescent="0.35">
      <c r="A14811" t="s">
        <v>59</v>
      </c>
      <c r="B14811" t="s">
        <v>17</v>
      </c>
      <c r="C14811" s="1">
        <v>45444</v>
      </c>
      <c r="D14811">
        <v>216.49299999999999</v>
      </c>
      <c r="E14811" t="s">
        <v>12</v>
      </c>
    </row>
    <row r="14812" spans="1:5" x14ac:dyDescent="0.35">
      <c r="A14812" t="s">
        <v>63</v>
      </c>
      <c r="B14812" t="s">
        <v>17</v>
      </c>
      <c r="C14812" s="1">
        <v>45444</v>
      </c>
      <c r="D14812">
        <v>1348.93</v>
      </c>
      <c r="E14812" t="s">
        <v>9</v>
      </c>
    </row>
    <row r="14813" spans="1:5" x14ac:dyDescent="0.35">
      <c r="A14813" t="s">
        <v>308</v>
      </c>
      <c r="B14813" t="s">
        <v>17</v>
      </c>
      <c r="C14813" s="1">
        <v>45444</v>
      </c>
      <c r="D14813">
        <v>236.05199999999999</v>
      </c>
      <c r="E14813" t="s">
        <v>9</v>
      </c>
    </row>
    <row r="14814" spans="1:5" x14ac:dyDescent="0.35">
      <c r="A14814" t="s">
        <v>62</v>
      </c>
      <c r="B14814" t="s">
        <v>17</v>
      </c>
      <c r="C14814" s="1">
        <v>45444</v>
      </c>
      <c r="D14814">
        <v>1348.93</v>
      </c>
      <c r="E14814" t="s">
        <v>9</v>
      </c>
    </row>
    <row r="14815" spans="1:5" x14ac:dyDescent="0.35">
      <c r="A14815" t="s">
        <v>62</v>
      </c>
      <c r="B14815" t="s">
        <v>311</v>
      </c>
      <c r="C14815" s="1">
        <v>45444</v>
      </c>
      <c r="D14815">
        <v>696.43399999999997</v>
      </c>
      <c r="E14815" t="s">
        <v>9</v>
      </c>
    </row>
    <row r="14816" spans="1:5" x14ac:dyDescent="0.35">
      <c r="A14816" t="s">
        <v>55</v>
      </c>
      <c r="B14816" t="s">
        <v>311</v>
      </c>
      <c r="C14816" s="1">
        <v>45444</v>
      </c>
      <c r="D14816">
        <v>21.056000000000001</v>
      </c>
      <c r="E14816" t="s">
        <v>9</v>
      </c>
    </row>
    <row r="14817" spans="1:5" x14ac:dyDescent="0.35">
      <c r="A14817" t="s">
        <v>63</v>
      </c>
      <c r="B14817" t="s">
        <v>311</v>
      </c>
      <c r="C14817" s="1">
        <v>45444</v>
      </c>
      <c r="D14817">
        <v>675.37800000000004</v>
      </c>
      <c r="E14817" t="s">
        <v>9</v>
      </c>
    </row>
    <row r="14818" spans="1:5" x14ac:dyDescent="0.35">
      <c r="A14818" t="s">
        <v>56</v>
      </c>
      <c r="B14818" t="s">
        <v>311</v>
      </c>
      <c r="C14818" s="1">
        <v>45444</v>
      </c>
      <c r="D14818">
        <v>274.37799999999999</v>
      </c>
      <c r="E14818" t="s">
        <v>9</v>
      </c>
    </row>
    <row r="14819" spans="1:5" x14ac:dyDescent="0.35">
      <c r="A14819" t="s">
        <v>58</v>
      </c>
      <c r="B14819" t="s">
        <v>311</v>
      </c>
      <c r="C14819" s="1">
        <v>45444</v>
      </c>
      <c r="D14819">
        <v>126</v>
      </c>
      <c r="E14819" t="s">
        <v>9</v>
      </c>
    </row>
    <row r="14820" spans="1:5" x14ac:dyDescent="0.35">
      <c r="A14820" t="s">
        <v>60</v>
      </c>
      <c r="B14820" t="s">
        <v>311</v>
      </c>
      <c r="C14820" s="1">
        <v>45444</v>
      </c>
      <c r="D14820">
        <v>190</v>
      </c>
      <c r="E14820" t="s">
        <v>9</v>
      </c>
    </row>
    <row r="14821" spans="1:5" x14ac:dyDescent="0.35">
      <c r="A14821" t="s">
        <v>308</v>
      </c>
      <c r="B14821" t="s">
        <v>311</v>
      </c>
      <c r="C14821" s="1">
        <v>45444</v>
      </c>
      <c r="D14821">
        <v>85</v>
      </c>
      <c r="E14821" t="s">
        <v>9</v>
      </c>
    </row>
    <row r="14822" spans="1:5" x14ac:dyDescent="0.35">
      <c r="A14822" t="s">
        <v>55</v>
      </c>
      <c r="B14822" t="s">
        <v>13</v>
      </c>
      <c r="C14822" s="1">
        <v>45444</v>
      </c>
      <c r="D14822">
        <v>3.0088520000000001</v>
      </c>
      <c r="E14822" t="s">
        <v>9</v>
      </c>
    </row>
    <row r="14823" spans="1:5" x14ac:dyDescent="0.35">
      <c r="A14823" t="s">
        <v>312</v>
      </c>
      <c r="B14823" t="s">
        <v>13</v>
      </c>
      <c r="C14823" s="1">
        <v>45444</v>
      </c>
      <c r="D14823">
        <v>1.365971</v>
      </c>
      <c r="E14823" t="s">
        <v>9</v>
      </c>
    </row>
    <row r="14824" spans="1:5" x14ac:dyDescent="0.35">
      <c r="A14824" t="s">
        <v>63</v>
      </c>
      <c r="B14824" t="s">
        <v>13</v>
      </c>
      <c r="C14824" s="1">
        <v>45444</v>
      </c>
      <c r="D14824">
        <v>4.0233049999999997</v>
      </c>
      <c r="E14824" t="s">
        <v>9</v>
      </c>
    </row>
    <row r="14825" spans="1:5" x14ac:dyDescent="0.35">
      <c r="A14825" t="s">
        <v>241</v>
      </c>
      <c r="B14825" t="s">
        <v>13</v>
      </c>
      <c r="C14825" s="1">
        <v>45444</v>
      </c>
      <c r="D14825">
        <v>0.83014299999999996</v>
      </c>
      <c r="E14825" t="s">
        <v>9</v>
      </c>
    </row>
    <row r="14826" spans="1:5" x14ac:dyDescent="0.35">
      <c r="A14826" t="s">
        <v>314</v>
      </c>
      <c r="B14826" t="s">
        <v>13</v>
      </c>
      <c r="C14826" s="1">
        <v>45444</v>
      </c>
      <c r="D14826">
        <v>1.2659940000000001</v>
      </c>
      <c r="E14826" t="s">
        <v>9</v>
      </c>
    </row>
    <row r="14827" spans="1:5" x14ac:dyDescent="0.35">
      <c r="A14827" t="s">
        <v>56</v>
      </c>
      <c r="B14827" t="s">
        <v>313</v>
      </c>
      <c r="C14827" s="1">
        <v>45444</v>
      </c>
      <c r="D14827">
        <v>1.2238000000000001E-2</v>
      </c>
      <c r="E14827" t="s">
        <v>9</v>
      </c>
    </row>
    <row r="14828" spans="1:5" x14ac:dyDescent="0.35">
      <c r="A14828" t="s">
        <v>58</v>
      </c>
      <c r="B14828" t="s">
        <v>313</v>
      </c>
      <c r="C14828" s="1">
        <v>45444</v>
      </c>
      <c r="D14828">
        <v>7.6534000000000005E-2</v>
      </c>
      <c r="E14828" t="s">
        <v>9</v>
      </c>
    </row>
    <row r="14829" spans="1:5" x14ac:dyDescent="0.35">
      <c r="A14829" t="s">
        <v>60</v>
      </c>
      <c r="B14829" t="s">
        <v>313</v>
      </c>
      <c r="C14829" s="1">
        <v>45444</v>
      </c>
      <c r="D14829">
        <v>0.81955299999999998</v>
      </c>
      <c r="E14829" t="s">
        <v>9</v>
      </c>
    </row>
    <row r="14830" spans="1:5" x14ac:dyDescent="0.35">
      <c r="A14830" t="s">
        <v>308</v>
      </c>
      <c r="B14830" t="s">
        <v>313</v>
      </c>
      <c r="C14830" s="1">
        <v>45444</v>
      </c>
      <c r="D14830">
        <v>9.1674000000000005E-2</v>
      </c>
      <c r="E14830" t="s">
        <v>9</v>
      </c>
    </row>
    <row r="14831" spans="1:5" x14ac:dyDescent="0.35">
      <c r="A14831" t="s">
        <v>56</v>
      </c>
      <c r="B14831" t="s">
        <v>13</v>
      </c>
      <c r="C14831" s="1">
        <v>45444</v>
      </c>
      <c r="D14831">
        <v>7.4892E-2</v>
      </c>
      <c r="E14831" t="s">
        <v>9</v>
      </c>
    </row>
    <row r="14832" spans="1:5" x14ac:dyDescent="0.35">
      <c r="A14832" t="s">
        <v>58</v>
      </c>
      <c r="B14832" t="s">
        <v>13</v>
      </c>
      <c r="C14832" s="1">
        <v>45444</v>
      </c>
      <c r="D14832">
        <v>0.46834799999999999</v>
      </c>
      <c r="E14832" t="s">
        <v>9</v>
      </c>
    </row>
    <row r="14833" spans="1:5" x14ac:dyDescent="0.35">
      <c r="A14833" t="s">
        <v>60</v>
      </c>
      <c r="B14833" t="s">
        <v>13</v>
      </c>
      <c r="C14833" s="1">
        <v>45444</v>
      </c>
      <c r="D14833">
        <v>5.0152099999999997</v>
      </c>
      <c r="E14833" t="s">
        <v>9</v>
      </c>
    </row>
    <row r="14834" spans="1:5" x14ac:dyDescent="0.35">
      <c r="A14834" t="s">
        <v>308</v>
      </c>
      <c r="B14834" t="s">
        <v>13</v>
      </c>
      <c r="C14834" s="1">
        <v>45444</v>
      </c>
      <c r="D14834">
        <v>0.56099299999999996</v>
      </c>
      <c r="E14834" t="s">
        <v>9</v>
      </c>
    </row>
    <row r="14835" spans="1:5" x14ac:dyDescent="0.35">
      <c r="A14835" t="s">
        <v>62</v>
      </c>
      <c r="B14835" t="s">
        <v>13</v>
      </c>
      <c r="C14835" s="1">
        <v>45444</v>
      </c>
      <c r="D14835">
        <v>10.494266</v>
      </c>
      <c r="E14835" t="s">
        <v>9</v>
      </c>
    </row>
    <row r="14836" spans="1:5" x14ac:dyDescent="0.35">
      <c r="A14836" t="s">
        <v>62</v>
      </c>
      <c r="B14836" t="s">
        <v>315</v>
      </c>
      <c r="C14836" s="1">
        <v>45444</v>
      </c>
      <c r="D14836">
        <v>2055.8582660000002</v>
      </c>
      <c r="E14836" t="s">
        <v>9</v>
      </c>
    </row>
    <row r="14837" spans="1:5" x14ac:dyDescent="0.35">
      <c r="A14837" t="s">
        <v>62</v>
      </c>
      <c r="B14837" t="s">
        <v>316</v>
      </c>
      <c r="C14837" s="1">
        <v>45444</v>
      </c>
      <c r="D14837">
        <v>80.739999999999995</v>
      </c>
      <c r="E14837" t="s">
        <v>9</v>
      </c>
    </row>
    <row r="14838" spans="1:5" x14ac:dyDescent="0.35">
      <c r="A14838" t="s">
        <v>55</v>
      </c>
      <c r="B14838" t="s">
        <v>316</v>
      </c>
      <c r="C14838" s="1">
        <v>45444</v>
      </c>
      <c r="D14838">
        <v>6.9063330000000001</v>
      </c>
      <c r="E14838" t="s">
        <v>9</v>
      </c>
    </row>
    <row r="14839" spans="1:5" x14ac:dyDescent="0.35">
      <c r="A14839" t="s">
        <v>63</v>
      </c>
      <c r="B14839" t="s">
        <v>316</v>
      </c>
      <c r="C14839" s="1">
        <v>45444</v>
      </c>
      <c r="D14839">
        <v>73.833667000000005</v>
      </c>
      <c r="E14839" t="s">
        <v>9</v>
      </c>
    </row>
    <row r="14840" spans="1:5" x14ac:dyDescent="0.35">
      <c r="A14840" t="s">
        <v>56</v>
      </c>
      <c r="B14840" t="s">
        <v>316</v>
      </c>
      <c r="C14840" s="1">
        <v>45444</v>
      </c>
      <c r="D14840">
        <v>33.167000000000002</v>
      </c>
      <c r="E14840" t="s">
        <v>9</v>
      </c>
    </row>
    <row r="14841" spans="1:5" x14ac:dyDescent="0.35">
      <c r="A14841" t="s">
        <v>58</v>
      </c>
      <c r="B14841" t="s">
        <v>316</v>
      </c>
      <c r="C14841" s="1">
        <v>45444</v>
      </c>
      <c r="D14841">
        <v>13.666667</v>
      </c>
      <c r="E14841" t="s">
        <v>9</v>
      </c>
    </row>
    <row r="14842" spans="1:5" x14ac:dyDescent="0.35">
      <c r="A14842" t="s">
        <v>60</v>
      </c>
      <c r="B14842" t="s">
        <v>316</v>
      </c>
      <c r="C14842" s="1">
        <v>45444</v>
      </c>
      <c r="D14842">
        <v>20</v>
      </c>
      <c r="E14842" t="s">
        <v>9</v>
      </c>
    </row>
    <row r="14843" spans="1:5" x14ac:dyDescent="0.35">
      <c r="A14843" t="s">
        <v>308</v>
      </c>
      <c r="B14843" t="s">
        <v>316</v>
      </c>
      <c r="C14843" s="1">
        <v>45444</v>
      </c>
      <c r="D14843">
        <v>7</v>
      </c>
      <c r="E14843" t="s">
        <v>9</v>
      </c>
    </row>
    <row r="14844" spans="1:5" x14ac:dyDescent="0.35">
      <c r="A14844" t="s">
        <v>62</v>
      </c>
      <c r="B14844" t="s">
        <v>124</v>
      </c>
      <c r="C14844" s="1">
        <v>45444</v>
      </c>
      <c r="D14844">
        <v>83.416596999999996</v>
      </c>
      <c r="E14844" t="s">
        <v>9</v>
      </c>
    </row>
    <row r="14845" spans="1:5" x14ac:dyDescent="0.35">
      <c r="A14845" t="s">
        <v>55</v>
      </c>
      <c r="B14845" t="s">
        <v>124</v>
      </c>
      <c r="C14845" s="1">
        <v>45444</v>
      </c>
      <c r="D14845">
        <v>6.4006360000000004</v>
      </c>
      <c r="E14845" t="s">
        <v>9</v>
      </c>
    </row>
    <row r="14846" spans="1:5" x14ac:dyDescent="0.35">
      <c r="A14846" t="s">
        <v>63</v>
      </c>
      <c r="B14846" t="s">
        <v>124</v>
      </c>
      <c r="C14846" s="1">
        <v>45444</v>
      </c>
      <c r="D14846">
        <v>77.015961000000004</v>
      </c>
      <c r="E14846" t="s">
        <v>9</v>
      </c>
    </row>
    <row r="14847" spans="1:5" x14ac:dyDescent="0.35">
      <c r="A14847" t="s">
        <v>56</v>
      </c>
      <c r="B14847" t="s">
        <v>124</v>
      </c>
      <c r="C14847" s="1">
        <v>45444</v>
      </c>
      <c r="D14847">
        <v>25.658459000000001</v>
      </c>
      <c r="E14847" t="s">
        <v>9</v>
      </c>
    </row>
    <row r="14848" spans="1:5" x14ac:dyDescent="0.35">
      <c r="A14848" t="s">
        <v>58</v>
      </c>
      <c r="B14848" t="s">
        <v>124</v>
      </c>
      <c r="C14848" s="1">
        <v>45444</v>
      </c>
      <c r="D14848">
        <v>25.501297999999998</v>
      </c>
      <c r="E14848" t="s">
        <v>9</v>
      </c>
    </row>
    <row r="14849" spans="1:5" x14ac:dyDescent="0.35">
      <c r="A14849" t="s">
        <v>60</v>
      </c>
      <c r="B14849" t="s">
        <v>124</v>
      </c>
      <c r="C14849" s="1">
        <v>45444</v>
      </c>
      <c r="D14849">
        <v>19.585246000000001</v>
      </c>
      <c r="E14849" t="s">
        <v>9</v>
      </c>
    </row>
    <row r="14850" spans="1:5" x14ac:dyDescent="0.35">
      <c r="A14850" t="s">
        <v>308</v>
      </c>
      <c r="B14850" t="s">
        <v>124</v>
      </c>
      <c r="C14850" s="1">
        <v>45444</v>
      </c>
      <c r="D14850">
        <v>6.2709570000000001</v>
      </c>
      <c r="E14850" t="s">
        <v>9</v>
      </c>
    </row>
    <row r="14851" spans="1:5" x14ac:dyDescent="0.35">
      <c r="A14851" t="s">
        <v>56</v>
      </c>
      <c r="B14851" t="s">
        <v>21</v>
      </c>
      <c r="C14851" s="1">
        <v>45444</v>
      </c>
      <c r="D14851">
        <v>13.816236</v>
      </c>
      <c r="E14851" t="s">
        <v>9</v>
      </c>
    </row>
    <row r="14852" spans="1:5" x14ac:dyDescent="0.35">
      <c r="A14852" t="s">
        <v>58</v>
      </c>
      <c r="B14852" t="s">
        <v>21</v>
      </c>
      <c r="C14852" s="1">
        <v>45444</v>
      </c>
      <c r="D14852">
        <v>9.5293489999999998</v>
      </c>
      <c r="E14852" t="s">
        <v>9</v>
      </c>
    </row>
    <row r="14853" spans="1:5" x14ac:dyDescent="0.35">
      <c r="A14853" t="s">
        <v>60</v>
      </c>
      <c r="B14853" t="s">
        <v>21</v>
      </c>
      <c r="C14853" s="1">
        <v>45444</v>
      </c>
      <c r="D14853">
        <v>17.399616000000002</v>
      </c>
      <c r="E14853" t="s">
        <v>9</v>
      </c>
    </row>
    <row r="14854" spans="1:5" x14ac:dyDescent="0.35">
      <c r="A14854" t="s">
        <v>308</v>
      </c>
      <c r="B14854" t="s">
        <v>21</v>
      </c>
      <c r="C14854" s="1">
        <v>45444</v>
      </c>
      <c r="D14854">
        <v>13.876569999999999</v>
      </c>
      <c r="E14854" t="s">
        <v>9</v>
      </c>
    </row>
    <row r="14855" spans="1:5" x14ac:dyDescent="0.35">
      <c r="A14855" t="s">
        <v>56</v>
      </c>
      <c r="B14855" t="s">
        <v>313</v>
      </c>
      <c r="C14855" s="1">
        <v>45444</v>
      </c>
      <c r="D14855">
        <v>0.252944</v>
      </c>
      <c r="E14855" t="s">
        <v>9</v>
      </c>
    </row>
    <row r="14856" spans="1:5" x14ac:dyDescent="0.35">
      <c r="A14856" t="s">
        <v>58</v>
      </c>
      <c r="B14856" t="s">
        <v>313</v>
      </c>
      <c r="C14856" s="1">
        <v>45444</v>
      </c>
      <c r="D14856">
        <v>0.174461</v>
      </c>
      <c r="E14856" t="s">
        <v>9</v>
      </c>
    </row>
    <row r="14857" spans="1:5" x14ac:dyDescent="0.35">
      <c r="A14857" t="s">
        <v>60</v>
      </c>
      <c r="B14857" t="s">
        <v>313</v>
      </c>
      <c r="C14857" s="1">
        <v>45444</v>
      </c>
      <c r="D14857">
        <v>0.31854700000000002</v>
      </c>
      <c r="E14857" t="s">
        <v>9</v>
      </c>
    </row>
    <row r="14858" spans="1:5" x14ac:dyDescent="0.35">
      <c r="A14858" t="s">
        <v>308</v>
      </c>
      <c r="B14858" t="s">
        <v>313</v>
      </c>
      <c r="C14858" s="1">
        <v>45444</v>
      </c>
      <c r="D14858">
        <v>0.254048</v>
      </c>
      <c r="E14858" t="s">
        <v>9</v>
      </c>
    </row>
    <row r="14859" spans="1:5" x14ac:dyDescent="0.35">
      <c r="A14859" t="s">
        <v>63</v>
      </c>
      <c r="B14859" t="s">
        <v>21</v>
      </c>
      <c r="C14859" s="1">
        <v>45444</v>
      </c>
      <c r="D14859">
        <v>53.559049999999999</v>
      </c>
      <c r="E14859" t="s">
        <v>9</v>
      </c>
    </row>
    <row r="14860" spans="1:5" x14ac:dyDescent="0.35">
      <c r="A14860" t="s">
        <v>241</v>
      </c>
      <c r="B14860" t="s">
        <v>21</v>
      </c>
      <c r="C14860" s="1">
        <v>45444</v>
      </c>
      <c r="D14860">
        <v>0.72013499999999997</v>
      </c>
      <c r="E14860" t="s">
        <v>9</v>
      </c>
    </row>
    <row r="14861" spans="1:5" x14ac:dyDescent="0.35">
      <c r="A14861" t="s">
        <v>314</v>
      </c>
      <c r="B14861" t="s">
        <v>21</v>
      </c>
      <c r="C14861" s="1">
        <v>45444</v>
      </c>
      <c r="D14861">
        <v>0.342586</v>
      </c>
      <c r="E14861" t="s">
        <v>9</v>
      </c>
    </row>
    <row r="14862" spans="1:5" x14ac:dyDescent="0.35">
      <c r="A14862" t="s">
        <v>55</v>
      </c>
      <c r="B14862" t="s">
        <v>21</v>
      </c>
      <c r="C14862" s="1">
        <v>45444</v>
      </c>
      <c r="D14862">
        <v>1.0419039999999999</v>
      </c>
      <c r="E14862" t="s">
        <v>9</v>
      </c>
    </row>
    <row r="14863" spans="1:5" x14ac:dyDescent="0.35">
      <c r="A14863" t="s">
        <v>312</v>
      </c>
      <c r="B14863" t="s">
        <v>21</v>
      </c>
      <c r="C14863" s="1">
        <v>45444</v>
      </c>
      <c r="D14863">
        <v>-0.249303</v>
      </c>
      <c r="E14863" t="s">
        <v>9</v>
      </c>
    </row>
    <row r="14864" spans="1:5" x14ac:dyDescent="0.35">
      <c r="A14864" t="s">
        <v>62</v>
      </c>
      <c r="B14864" t="s">
        <v>21</v>
      </c>
      <c r="C14864" s="1">
        <v>45444</v>
      </c>
      <c r="D14864">
        <v>55.414372</v>
      </c>
      <c r="E14864" t="s">
        <v>9</v>
      </c>
    </row>
    <row r="14865" spans="1:5" x14ac:dyDescent="0.35">
      <c r="A14865" t="s">
        <v>62</v>
      </c>
      <c r="B14865" t="s">
        <v>92</v>
      </c>
      <c r="C14865" s="1">
        <v>45444</v>
      </c>
      <c r="D14865">
        <v>219.57096899999999</v>
      </c>
      <c r="E14865" t="s">
        <v>9</v>
      </c>
    </row>
    <row r="14866" spans="1:5" x14ac:dyDescent="0.35">
      <c r="A14866" t="s">
        <v>62</v>
      </c>
      <c r="B14866" t="s">
        <v>317</v>
      </c>
      <c r="C14866" s="1">
        <v>45444</v>
      </c>
      <c r="D14866">
        <v>1836.2872970000001</v>
      </c>
      <c r="E14866" t="s">
        <v>9</v>
      </c>
    </row>
    <row r="14867" spans="1:5" x14ac:dyDescent="0.35">
      <c r="A14867" t="s">
        <v>62</v>
      </c>
      <c r="B14867" t="s">
        <v>317</v>
      </c>
      <c r="C14867" s="1">
        <v>45444</v>
      </c>
      <c r="D14867">
        <v>1836.2872970000001</v>
      </c>
      <c r="E14867" t="s">
        <v>9</v>
      </c>
    </row>
    <row r="14868" spans="1:5" x14ac:dyDescent="0.35">
      <c r="A14868" t="s">
        <v>55</v>
      </c>
      <c r="B14868" t="s">
        <v>317</v>
      </c>
      <c r="C14868" s="1">
        <v>45444</v>
      </c>
      <c r="D14868">
        <v>11.331251999999999</v>
      </c>
      <c r="E14868" t="s">
        <v>9</v>
      </c>
    </row>
    <row r="14869" spans="1:5" x14ac:dyDescent="0.35">
      <c r="A14869" t="s">
        <v>55</v>
      </c>
      <c r="B14869" t="s">
        <v>317</v>
      </c>
      <c r="C14869" s="1">
        <v>45444</v>
      </c>
      <c r="D14869">
        <v>11.331251999999999</v>
      </c>
      <c r="E14869" t="s">
        <v>9</v>
      </c>
    </row>
    <row r="14870" spans="1:5" x14ac:dyDescent="0.35">
      <c r="A14870" t="s">
        <v>63</v>
      </c>
      <c r="B14870" t="s">
        <v>317</v>
      </c>
      <c r="C14870" s="1">
        <v>45444</v>
      </c>
      <c r="D14870">
        <v>1824.956044</v>
      </c>
      <c r="E14870" t="s">
        <v>9</v>
      </c>
    </row>
    <row r="14871" spans="1:5" x14ac:dyDescent="0.35">
      <c r="A14871" t="s">
        <v>56</v>
      </c>
      <c r="B14871" t="s">
        <v>317</v>
      </c>
      <c r="C14871" s="1">
        <v>45444</v>
      </c>
      <c r="D14871">
        <v>972.25019599999996</v>
      </c>
      <c r="E14871" t="s">
        <v>9</v>
      </c>
    </row>
    <row r="14872" spans="1:5" x14ac:dyDescent="0.35">
      <c r="A14872" t="s">
        <v>58</v>
      </c>
      <c r="B14872" t="s">
        <v>317</v>
      </c>
      <c r="C14872" s="1">
        <v>45444</v>
      </c>
      <c r="D14872">
        <v>420.21003400000001</v>
      </c>
      <c r="E14872" t="s">
        <v>9</v>
      </c>
    </row>
    <row r="14873" spans="1:5" x14ac:dyDescent="0.35">
      <c r="A14873" t="s">
        <v>60</v>
      </c>
      <c r="B14873" t="s">
        <v>317</v>
      </c>
      <c r="C14873" s="1">
        <v>45444</v>
      </c>
      <c r="D14873">
        <v>138.03034700000001</v>
      </c>
      <c r="E14873" t="s">
        <v>9</v>
      </c>
    </row>
    <row r="14874" spans="1:5" x14ac:dyDescent="0.35">
      <c r="A14874" t="s">
        <v>308</v>
      </c>
      <c r="B14874" t="s">
        <v>317</v>
      </c>
      <c r="C14874" s="1">
        <v>45444</v>
      </c>
      <c r="D14874">
        <v>294.46546699999999</v>
      </c>
      <c r="E14874" t="s">
        <v>9</v>
      </c>
    </row>
    <row r="14875" spans="1:5" x14ac:dyDescent="0.35">
      <c r="A14875" t="s">
        <v>62</v>
      </c>
      <c r="B14875" t="s">
        <v>311</v>
      </c>
      <c r="C14875" s="1">
        <v>45474</v>
      </c>
      <c r="D14875">
        <v>1836.2872970000001</v>
      </c>
      <c r="E14875" t="s">
        <v>9</v>
      </c>
    </row>
    <row r="14876" spans="1:5" x14ac:dyDescent="0.35">
      <c r="A14876" t="s">
        <v>55</v>
      </c>
      <c r="B14876" t="s">
        <v>311</v>
      </c>
      <c r="C14876" s="1">
        <v>45474</v>
      </c>
      <c r="D14876">
        <v>11.331251999999999</v>
      </c>
      <c r="E14876" t="s">
        <v>9</v>
      </c>
    </row>
    <row r="14877" spans="1:5" x14ac:dyDescent="0.35">
      <c r="A14877" t="s">
        <v>63</v>
      </c>
      <c r="B14877" t="s">
        <v>311</v>
      </c>
      <c r="C14877" s="1">
        <v>45474</v>
      </c>
      <c r="D14877">
        <v>1824.956044</v>
      </c>
      <c r="E14877" t="s">
        <v>9</v>
      </c>
    </row>
    <row r="14878" spans="1:5" x14ac:dyDescent="0.35">
      <c r="A14878" t="s">
        <v>56</v>
      </c>
      <c r="B14878" t="s">
        <v>311</v>
      </c>
      <c r="C14878" s="1">
        <v>45474</v>
      </c>
      <c r="D14878">
        <v>972.25019599999996</v>
      </c>
      <c r="E14878" t="s">
        <v>9</v>
      </c>
    </row>
    <row r="14879" spans="1:5" x14ac:dyDescent="0.35">
      <c r="A14879" t="s">
        <v>58</v>
      </c>
      <c r="B14879" t="s">
        <v>311</v>
      </c>
      <c r="C14879" s="1">
        <v>45474</v>
      </c>
      <c r="D14879">
        <v>420.21003400000001</v>
      </c>
      <c r="E14879" t="s">
        <v>9</v>
      </c>
    </row>
    <row r="14880" spans="1:5" x14ac:dyDescent="0.35">
      <c r="A14880" t="s">
        <v>60</v>
      </c>
      <c r="B14880" t="s">
        <v>311</v>
      </c>
      <c r="C14880" s="1">
        <v>45474</v>
      </c>
      <c r="D14880">
        <v>138.03034700000001</v>
      </c>
      <c r="E14880" t="s">
        <v>9</v>
      </c>
    </row>
    <row r="14881" spans="1:5" x14ac:dyDescent="0.35">
      <c r="A14881" t="s">
        <v>308</v>
      </c>
      <c r="B14881" t="s">
        <v>311</v>
      </c>
      <c r="C14881" s="1">
        <v>45474</v>
      </c>
      <c r="D14881">
        <v>294.46546699999999</v>
      </c>
      <c r="E14881" t="s">
        <v>9</v>
      </c>
    </row>
    <row r="14882" spans="1:5" x14ac:dyDescent="0.35">
      <c r="A14882" t="s">
        <v>55</v>
      </c>
      <c r="B14882" t="s">
        <v>13</v>
      </c>
      <c r="C14882" s="1">
        <v>45474</v>
      </c>
      <c r="D14882">
        <v>2.1115740000000001</v>
      </c>
      <c r="E14882" t="s">
        <v>9</v>
      </c>
    </row>
    <row r="14883" spans="1:5" x14ac:dyDescent="0.35">
      <c r="A14883" t="s">
        <v>312</v>
      </c>
      <c r="B14883" t="s">
        <v>13</v>
      </c>
      <c r="C14883" s="1">
        <v>45474</v>
      </c>
      <c r="D14883">
        <v>1.598779</v>
      </c>
      <c r="E14883" t="s">
        <v>9</v>
      </c>
    </row>
    <row r="14884" spans="1:5" x14ac:dyDescent="0.35">
      <c r="A14884" t="s">
        <v>63</v>
      </c>
      <c r="B14884" t="s">
        <v>13</v>
      </c>
      <c r="C14884" s="1">
        <v>45474</v>
      </c>
      <c r="D14884">
        <v>3.274251</v>
      </c>
      <c r="E14884" t="s">
        <v>9</v>
      </c>
    </row>
    <row r="14885" spans="1:5" x14ac:dyDescent="0.35">
      <c r="A14885" t="s">
        <v>241</v>
      </c>
      <c r="B14885" t="s">
        <v>13</v>
      </c>
      <c r="C14885" s="1">
        <v>45474</v>
      </c>
      <c r="D14885">
        <v>0.84708899999999998</v>
      </c>
      <c r="E14885" t="s">
        <v>9</v>
      </c>
    </row>
    <row r="14886" spans="1:5" x14ac:dyDescent="0.35">
      <c r="A14886" t="s">
        <v>314</v>
      </c>
      <c r="B14886" t="s">
        <v>13</v>
      </c>
      <c r="C14886" s="1">
        <v>45474</v>
      </c>
      <c r="D14886">
        <v>0.97625200000000001</v>
      </c>
      <c r="E14886" t="s">
        <v>9</v>
      </c>
    </row>
    <row r="14887" spans="1:5" x14ac:dyDescent="0.35">
      <c r="A14887" t="s">
        <v>56</v>
      </c>
      <c r="B14887" t="s">
        <v>313</v>
      </c>
      <c r="C14887" s="1">
        <v>45474</v>
      </c>
      <c r="D14887">
        <v>1.2238000000000001E-2</v>
      </c>
      <c r="E14887" t="s">
        <v>9</v>
      </c>
    </row>
    <row r="14888" spans="1:5" x14ac:dyDescent="0.35">
      <c r="A14888" t="s">
        <v>58</v>
      </c>
      <c r="B14888" t="s">
        <v>313</v>
      </c>
      <c r="C14888" s="1">
        <v>45474</v>
      </c>
      <c r="D14888">
        <v>7.6534000000000005E-2</v>
      </c>
      <c r="E14888" t="s">
        <v>9</v>
      </c>
    </row>
    <row r="14889" spans="1:5" x14ac:dyDescent="0.35">
      <c r="A14889" t="s">
        <v>60</v>
      </c>
      <c r="B14889" t="s">
        <v>313</v>
      </c>
      <c r="C14889" s="1">
        <v>45474</v>
      </c>
      <c r="D14889">
        <v>0.81955299999999998</v>
      </c>
      <c r="E14889" t="s">
        <v>9</v>
      </c>
    </row>
    <row r="14890" spans="1:5" x14ac:dyDescent="0.35">
      <c r="A14890" t="s">
        <v>308</v>
      </c>
      <c r="B14890" t="s">
        <v>313</v>
      </c>
      <c r="C14890" s="1">
        <v>45474</v>
      </c>
      <c r="D14890">
        <v>9.1674000000000005E-2</v>
      </c>
      <c r="E14890" t="s">
        <v>9</v>
      </c>
    </row>
    <row r="14891" spans="1:5" x14ac:dyDescent="0.35">
      <c r="A14891" t="s">
        <v>56</v>
      </c>
      <c r="B14891" t="s">
        <v>13</v>
      </c>
      <c r="C14891" s="1">
        <v>45474</v>
      </c>
      <c r="D14891">
        <v>6.2385999999999997E-2</v>
      </c>
      <c r="E14891" t="s">
        <v>9</v>
      </c>
    </row>
    <row r="14892" spans="1:5" x14ac:dyDescent="0.35">
      <c r="A14892" t="s">
        <v>58</v>
      </c>
      <c r="B14892" t="s">
        <v>13</v>
      </c>
      <c r="C14892" s="1">
        <v>45474</v>
      </c>
      <c r="D14892">
        <v>0.39014100000000002</v>
      </c>
      <c r="E14892" t="s">
        <v>9</v>
      </c>
    </row>
    <row r="14893" spans="1:5" x14ac:dyDescent="0.35">
      <c r="A14893" t="s">
        <v>60</v>
      </c>
      <c r="B14893" t="s">
        <v>13</v>
      </c>
      <c r="C14893" s="1">
        <v>45474</v>
      </c>
      <c r="D14893">
        <v>4.1777480000000002</v>
      </c>
      <c r="E14893" t="s">
        <v>9</v>
      </c>
    </row>
    <row r="14894" spans="1:5" x14ac:dyDescent="0.35">
      <c r="A14894" t="s">
        <v>308</v>
      </c>
      <c r="B14894" t="s">
        <v>13</v>
      </c>
      <c r="C14894" s="1">
        <v>45474</v>
      </c>
      <c r="D14894">
        <v>0.46731600000000001</v>
      </c>
      <c r="E14894" t="s">
        <v>9</v>
      </c>
    </row>
    <row r="14895" spans="1:5" x14ac:dyDescent="0.35">
      <c r="A14895" t="s">
        <v>62</v>
      </c>
      <c r="B14895" t="s">
        <v>13</v>
      </c>
      <c r="C14895" s="1">
        <v>45474</v>
      </c>
      <c r="D14895">
        <v>8.8079450000000001</v>
      </c>
      <c r="E14895" t="s">
        <v>9</v>
      </c>
    </row>
    <row r="14896" spans="1:5" x14ac:dyDescent="0.35">
      <c r="A14896" t="s">
        <v>62</v>
      </c>
      <c r="B14896" t="s">
        <v>315</v>
      </c>
      <c r="C14896" s="1">
        <v>45474</v>
      </c>
      <c r="D14896">
        <v>1845.095241</v>
      </c>
      <c r="E14896" t="s">
        <v>9</v>
      </c>
    </row>
    <row r="14897" spans="1:5" x14ac:dyDescent="0.35">
      <c r="A14897" t="s">
        <v>62</v>
      </c>
      <c r="B14897" t="s">
        <v>316</v>
      </c>
      <c r="C14897" s="1">
        <v>45474</v>
      </c>
      <c r="D14897">
        <v>80.739999999999995</v>
      </c>
      <c r="E14897" t="s">
        <v>9</v>
      </c>
    </row>
    <row r="14898" spans="1:5" x14ac:dyDescent="0.35">
      <c r="A14898" t="s">
        <v>55</v>
      </c>
      <c r="B14898" t="s">
        <v>316</v>
      </c>
      <c r="C14898" s="1">
        <v>45474</v>
      </c>
      <c r="D14898">
        <v>6.9063330000000001</v>
      </c>
      <c r="E14898" t="s">
        <v>9</v>
      </c>
    </row>
    <row r="14899" spans="1:5" x14ac:dyDescent="0.35">
      <c r="A14899" t="s">
        <v>63</v>
      </c>
      <c r="B14899" t="s">
        <v>316</v>
      </c>
      <c r="C14899" s="1">
        <v>45474</v>
      </c>
      <c r="D14899">
        <v>73.833667000000005</v>
      </c>
      <c r="E14899" t="s">
        <v>9</v>
      </c>
    </row>
    <row r="14900" spans="1:5" x14ac:dyDescent="0.35">
      <c r="A14900" t="s">
        <v>56</v>
      </c>
      <c r="B14900" t="s">
        <v>316</v>
      </c>
      <c r="C14900" s="1">
        <v>45474</v>
      </c>
      <c r="D14900">
        <v>33.167000000000002</v>
      </c>
      <c r="E14900" t="s">
        <v>9</v>
      </c>
    </row>
    <row r="14901" spans="1:5" x14ac:dyDescent="0.35">
      <c r="A14901" t="s">
        <v>58</v>
      </c>
      <c r="B14901" t="s">
        <v>316</v>
      </c>
      <c r="C14901" s="1">
        <v>45474</v>
      </c>
      <c r="D14901">
        <v>13.666667</v>
      </c>
      <c r="E14901" t="s">
        <v>9</v>
      </c>
    </row>
    <row r="14902" spans="1:5" x14ac:dyDescent="0.35">
      <c r="A14902" t="s">
        <v>60</v>
      </c>
      <c r="B14902" t="s">
        <v>316</v>
      </c>
      <c r="C14902" s="1">
        <v>45474</v>
      </c>
      <c r="D14902">
        <v>20</v>
      </c>
      <c r="E14902" t="s">
        <v>9</v>
      </c>
    </row>
    <row r="14903" spans="1:5" x14ac:dyDescent="0.35">
      <c r="A14903" t="s">
        <v>308</v>
      </c>
      <c r="B14903" t="s">
        <v>316</v>
      </c>
      <c r="C14903" s="1">
        <v>45474</v>
      </c>
      <c r="D14903">
        <v>7</v>
      </c>
      <c r="E14903" t="s">
        <v>9</v>
      </c>
    </row>
    <row r="14904" spans="1:5" x14ac:dyDescent="0.35">
      <c r="A14904" t="s">
        <v>62</v>
      </c>
      <c r="B14904" t="s">
        <v>124</v>
      </c>
      <c r="C14904" s="1">
        <v>45474</v>
      </c>
      <c r="D14904">
        <v>83.416596999999996</v>
      </c>
      <c r="E14904" t="s">
        <v>9</v>
      </c>
    </row>
    <row r="14905" spans="1:5" x14ac:dyDescent="0.35">
      <c r="A14905" t="s">
        <v>55</v>
      </c>
      <c r="B14905" t="s">
        <v>124</v>
      </c>
      <c r="C14905" s="1">
        <v>45474</v>
      </c>
      <c r="D14905">
        <v>6.4006360000000004</v>
      </c>
      <c r="E14905" t="s">
        <v>9</v>
      </c>
    </row>
    <row r="14906" spans="1:5" x14ac:dyDescent="0.35">
      <c r="A14906" t="s">
        <v>63</v>
      </c>
      <c r="B14906" t="s">
        <v>124</v>
      </c>
      <c r="C14906" s="1">
        <v>45474</v>
      </c>
      <c r="D14906">
        <v>77.015961000000004</v>
      </c>
      <c r="E14906" t="s">
        <v>9</v>
      </c>
    </row>
    <row r="14907" spans="1:5" x14ac:dyDescent="0.35">
      <c r="A14907" t="s">
        <v>56</v>
      </c>
      <c r="B14907" t="s">
        <v>124</v>
      </c>
      <c r="C14907" s="1">
        <v>45474</v>
      </c>
      <c r="D14907">
        <v>25.658459000000001</v>
      </c>
      <c r="E14907" t="s">
        <v>9</v>
      </c>
    </row>
    <row r="14908" spans="1:5" x14ac:dyDescent="0.35">
      <c r="A14908" t="s">
        <v>58</v>
      </c>
      <c r="B14908" t="s">
        <v>124</v>
      </c>
      <c r="C14908" s="1">
        <v>45474</v>
      </c>
      <c r="D14908">
        <v>25.501297999999998</v>
      </c>
      <c r="E14908" t="s">
        <v>9</v>
      </c>
    </row>
    <row r="14909" spans="1:5" x14ac:dyDescent="0.35">
      <c r="A14909" t="s">
        <v>60</v>
      </c>
      <c r="B14909" t="s">
        <v>124</v>
      </c>
      <c r="C14909" s="1">
        <v>45474</v>
      </c>
      <c r="D14909">
        <v>19.585246000000001</v>
      </c>
      <c r="E14909" t="s">
        <v>9</v>
      </c>
    </row>
    <row r="14910" spans="1:5" x14ac:dyDescent="0.35">
      <c r="A14910" t="s">
        <v>308</v>
      </c>
      <c r="B14910" t="s">
        <v>124</v>
      </c>
      <c r="C14910" s="1">
        <v>45474</v>
      </c>
      <c r="D14910">
        <v>6.2709570000000001</v>
      </c>
      <c r="E14910" t="s">
        <v>9</v>
      </c>
    </row>
    <row r="14911" spans="1:5" x14ac:dyDescent="0.35">
      <c r="A14911" t="s">
        <v>56</v>
      </c>
      <c r="B14911" t="s">
        <v>21</v>
      </c>
      <c r="C14911" s="1">
        <v>45474</v>
      </c>
      <c r="D14911">
        <v>18.012584</v>
      </c>
      <c r="E14911" t="s">
        <v>9</v>
      </c>
    </row>
    <row r="14912" spans="1:5" x14ac:dyDescent="0.35">
      <c r="A14912" t="s">
        <v>58</v>
      </c>
      <c r="B14912" t="s">
        <v>21</v>
      </c>
      <c r="C14912" s="1">
        <v>45474</v>
      </c>
      <c r="D14912">
        <v>12.423659000000001</v>
      </c>
      <c r="E14912" t="s">
        <v>9</v>
      </c>
    </row>
    <row r="14913" spans="1:5" x14ac:dyDescent="0.35">
      <c r="A14913" t="s">
        <v>60</v>
      </c>
      <c r="B14913" t="s">
        <v>21</v>
      </c>
      <c r="C14913" s="1">
        <v>45474</v>
      </c>
      <c r="D14913">
        <v>22.684329000000002</v>
      </c>
      <c r="E14913" t="s">
        <v>9</v>
      </c>
    </row>
    <row r="14914" spans="1:5" x14ac:dyDescent="0.35">
      <c r="A14914" t="s">
        <v>308</v>
      </c>
      <c r="B14914" t="s">
        <v>21</v>
      </c>
      <c r="C14914" s="1">
        <v>45474</v>
      </c>
      <c r="D14914">
        <v>18.091242000000001</v>
      </c>
      <c r="E14914" t="s">
        <v>9</v>
      </c>
    </row>
    <row r="14915" spans="1:5" x14ac:dyDescent="0.35">
      <c r="A14915" t="s">
        <v>56</v>
      </c>
      <c r="B14915" t="s">
        <v>313</v>
      </c>
      <c r="C14915" s="1">
        <v>45474</v>
      </c>
      <c r="D14915">
        <v>0.252944</v>
      </c>
      <c r="E14915" t="s">
        <v>9</v>
      </c>
    </row>
    <row r="14916" spans="1:5" x14ac:dyDescent="0.35">
      <c r="A14916" t="s">
        <v>58</v>
      </c>
      <c r="B14916" t="s">
        <v>313</v>
      </c>
      <c r="C14916" s="1">
        <v>45474</v>
      </c>
      <c r="D14916">
        <v>0.174461</v>
      </c>
      <c r="E14916" t="s">
        <v>9</v>
      </c>
    </row>
    <row r="14917" spans="1:5" x14ac:dyDescent="0.35">
      <c r="A14917" t="s">
        <v>60</v>
      </c>
      <c r="B14917" t="s">
        <v>313</v>
      </c>
      <c r="C14917" s="1">
        <v>45474</v>
      </c>
      <c r="D14917">
        <v>0.31854700000000002</v>
      </c>
      <c r="E14917" t="s">
        <v>9</v>
      </c>
    </row>
    <row r="14918" spans="1:5" x14ac:dyDescent="0.35">
      <c r="A14918" t="s">
        <v>308</v>
      </c>
      <c r="B14918" t="s">
        <v>313</v>
      </c>
      <c r="C14918" s="1">
        <v>45474</v>
      </c>
      <c r="D14918">
        <v>0.254048</v>
      </c>
      <c r="E14918" t="s">
        <v>9</v>
      </c>
    </row>
    <row r="14919" spans="1:5" x14ac:dyDescent="0.35">
      <c r="A14919" t="s">
        <v>63</v>
      </c>
      <c r="B14919" t="s">
        <v>21</v>
      </c>
      <c r="C14919" s="1">
        <v>45474</v>
      </c>
      <c r="D14919">
        <v>70.206922000000006</v>
      </c>
      <c r="E14919" t="s">
        <v>9</v>
      </c>
    </row>
    <row r="14920" spans="1:5" x14ac:dyDescent="0.35">
      <c r="A14920" t="s">
        <v>241</v>
      </c>
      <c r="B14920" t="s">
        <v>21</v>
      </c>
      <c r="C14920" s="1">
        <v>45474</v>
      </c>
      <c r="D14920">
        <v>0.68042800000000003</v>
      </c>
      <c r="E14920" t="s">
        <v>9</v>
      </c>
    </row>
    <row r="14921" spans="1:5" x14ac:dyDescent="0.35">
      <c r="A14921" t="s">
        <v>314</v>
      </c>
      <c r="B14921" t="s">
        <v>21</v>
      </c>
      <c r="C14921" s="1">
        <v>45474</v>
      </c>
      <c r="D14921">
        <v>0.32446399999999997</v>
      </c>
      <c r="E14921" t="s">
        <v>9</v>
      </c>
    </row>
    <row r="14922" spans="1:5" x14ac:dyDescent="0.35">
      <c r="A14922" t="s">
        <v>55</v>
      </c>
      <c r="B14922" t="s">
        <v>21</v>
      </c>
      <c r="C14922" s="1">
        <v>45474</v>
      </c>
      <c r="D14922">
        <v>1.772553</v>
      </c>
      <c r="E14922" t="s">
        <v>9</v>
      </c>
    </row>
    <row r="14923" spans="1:5" x14ac:dyDescent="0.35">
      <c r="A14923" t="s">
        <v>312</v>
      </c>
      <c r="B14923" t="s">
        <v>21</v>
      </c>
      <c r="C14923" s="1">
        <v>45474</v>
      </c>
      <c r="D14923">
        <v>0.42357299999999998</v>
      </c>
      <c r="E14923" t="s">
        <v>9</v>
      </c>
    </row>
    <row r="14924" spans="1:5" x14ac:dyDescent="0.35">
      <c r="A14924" t="s">
        <v>62</v>
      </c>
      <c r="B14924" t="s">
        <v>21</v>
      </c>
      <c r="C14924" s="1">
        <v>45474</v>
      </c>
      <c r="D14924">
        <v>73.407939999999996</v>
      </c>
      <c r="E14924" t="s">
        <v>9</v>
      </c>
    </row>
    <row r="14925" spans="1:5" x14ac:dyDescent="0.35">
      <c r="A14925" t="s">
        <v>62</v>
      </c>
      <c r="B14925" t="s">
        <v>92</v>
      </c>
      <c r="C14925" s="1">
        <v>45474</v>
      </c>
      <c r="D14925">
        <v>237.564537</v>
      </c>
      <c r="E14925" t="s">
        <v>9</v>
      </c>
    </row>
    <row r="14926" spans="1:5" x14ac:dyDescent="0.35">
      <c r="A14926" t="s">
        <v>62</v>
      </c>
      <c r="B14926" t="s">
        <v>317</v>
      </c>
      <c r="C14926" s="1">
        <v>45474</v>
      </c>
      <c r="D14926">
        <v>1607.530704</v>
      </c>
      <c r="E14926" t="s">
        <v>9</v>
      </c>
    </row>
    <row r="14927" spans="1:5" x14ac:dyDescent="0.35">
      <c r="A14927" t="s">
        <v>62</v>
      </c>
      <c r="B14927" t="s">
        <v>317</v>
      </c>
      <c r="C14927" s="1">
        <v>45474</v>
      </c>
      <c r="D14927">
        <v>1607.530704</v>
      </c>
      <c r="E14927" t="s">
        <v>9</v>
      </c>
    </row>
    <row r="14928" spans="1:5" x14ac:dyDescent="0.35">
      <c r="A14928" t="s">
        <v>55</v>
      </c>
      <c r="B14928" t="s">
        <v>317</v>
      </c>
      <c r="C14928" s="1">
        <v>45474</v>
      </c>
      <c r="D14928">
        <v>-0.46148899999999998</v>
      </c>
      <c r="E14928" t="s">
        <v>9</v>
      </c>
    </row>
    <row r="14929" spans="1:5" x14ac:dyDescent="0.35">
      <c r="A14929" t="s">
        <v>55</v>
      </c>
      <c r="B14929" t="s">
        <v>317</v>
      </c>
      <c r="C14929" s="1">
        <v>45474</v>
      </c>
      <c r="D14929">
        <v>-0.46148899999999998</v>
      </c>
      <c r="E14929" t="s">
        <v>9</v>
      </c>
    </row>
    <row r="14930" spans="1:5" x14ac:dyDescent="0.35">
      <c r="A14930" t="s">
        <v>63</v>
      </c>
      <c r="B14930" t="s">
        <v>317</v>
      </c>
      <c r="C14930" s="1">
        <v>45474</v>
      </c>
      <c r="D14930">
        <v>1607.992193</v>
      </c>
      <c r="E14930" t="s">
        <v>9</v>
      </c>
    </row>
    <row r="14931" spans="1:5" x14ac:dyDescent="0.35">
      <c r="A14931" t="s">
        <v>56</v>
      </c>
      <c r="B14931" t="s">
        <v>317</v>
      </c>
      <c r="C14931" s="1">
        <v>45474</v>
      </c>
      <c r="D14931">
        <v>895.47453900000005</v>
      </c>
      <c r="E14931" t="s">
        <v>9</v>
      </c>
    </row>
    <row r="14932" spans="1:5" x14ac:dyDescent="0.35">
      <c r="A14932" t="s">
        <v>58</v>
      </c>
      <c r="B14932" t="s">
        <v>317</v>
      </c>
      <c r="C14932" s="1">
        <v>45474</v>
      </c>
      <c r="D14932">
        <v>369.00855200000001</v>
      </c>
      <c r="E14932" t="s">
        <v>9</v>
      </c>
    </row>
    <row r="14933" spans="1:5" x14ac:dyDescent="0.35">
      <c r="A14933" t="s">
        <v>60</v>
      </c>
      <c r="B14933" t="s">
        <v>317</v>
      </c>
      <c r="C14933" s="1">
        <v>45474</v>
      </c>
      <c r="D14933">
        <v>79.938519999999997</v>
      </c>
      <c r="E14933" t="s">
        <v>9</v>
      </c>
    </row>
    <row r="14934" spans="1:5" x14ac:dyDescent="0.35">
      <c r="A14934" t="s">
        <v>308</v>
      </c>
      <c r="B14934" t="s">
        <v>317</v>
      </c>
      <c r="C14934" s="1">
        <v>45474</v>
      </c>
      <c r="D14934">
        <v>263.570583</v>
      </c>
      <c r="E14934" t="s">
        <v>9</v>
      </c>
    </row>
    <row r="14935" spans="1:5" x14ac:dyDescent="0.35">
      <c r="A14935" t="s">
        <v>318</v>
      </c>
      <c r="B14935" t="s">
        <v>306</v>
      </c>
      <c r="C14935" s="1">
        <v>45505</v>
      </c>
      <c r="D14935">
        <v>10.625</v>
      </c>
      <c r="E14935" t="s">
        <v>12</v>
      </c>
    </row>
    <row r="14936" spans="1:5" x14ac:dyDescent="0.35">
      <c r="A14936" t="s">
        <v>60</v>
      </c>
      <c r="B14936" t="s">
        <v>306</v>
      </c>
      <c r="C14936" s="1">
        <v>45505</v>
      </c>
      <c r="D14936">
        <v>9973.85</v>
      </c>
      <c r="E14936" t="s">
        <v>12</v>
      </c>
    </row>
    <row r="14937" spans="1:5" x14ac:dyDescent="0.35">
      <c r="A14937" t="s">
        <v>76</v>
      </c>
      <c r="B14937" t="s">
        <v>306</v>
      </c>
      <c r="C14937" s="1">
        <v>45505</v>
      </c>
      <c r="D14937">
        <v>112.95</v>
      </c>
      <c r="E14937" t="s">
        <v>12</v>
      </c>
    </row>
    <row r="14938" spans="1:5" x14ac:dyDescent="0.35">
      <c r="A14938" t="s">
        <v>61</v>
      </c>
      <c r="B14938" t="s">
        <v>306</v>
      </c>
      <c r="C14938" s="1">
        <v>45505</v>
      </c>
      <c r="D14938">
        <v>538.20000000000005</v>
      </c>
      <c r="E14938" t="s">
        <v>12</v>
      </c>
    </row>
    <row r="14939" spans="1:5" x14ac:dyDescent="0.35">
      <c r="A14939" t="s">
        <v>55</v>
      </c>
      <c r="B14939" t="s">
        <v>306</v>
      </c>
      <c r="C14939" s="1">
        <v>45505</v>
      </c>
      <c r="D14939">
        <v>2.0640000000000001</v>
      </c>
      <c r="E14939" t="s">
        <v>9</v>
      </c>
    </row>
    <row r="14940" spans="1:5" x14ac:dyDescent="0.35">
      <c r="A14940" t="s">
        <v>62</v>
      </c>
      <c r="B14940" t="s">
        <v>306</v>
      </c>
      <c r="C14940" s="1">
        <v>45505</v>
      </c>
      <c r="D14940">
        <v>10637.689</v>
      </c>
      <c r="E14940" t="s">
        <v>9</v>
      </c>
    </row>
    <row r="14941" spans="1:5" x14ac:dyDescent="0.35">
      <c r="A14941" t="s">
        <v>318</v>
      </c>
      <c r="B14941" t="s">
        <v>309</v>
      </c>
      <c r="C14941" s="1">
        <v>45505</v>
      </c>
      <c r="D14941">
        <v>10.33</v>
      </c>
      <c r="E14941" t="s">
        <v>12</v>
      </c>
    </row>
    <row r="14942" spans="1:5" x14ac:dyDescent="0.35">
      <c r="A14942" t="s">
        <v>60</v>
      </c>
      <c r="B14942" t="s">
        <v>309</v>
      </c>
      <c r="C14942" s="1">
        <v>45505</v>
      </c>
      <c r="D14942">
        <v>9691.7000000000007</v>
      </c>
      <c r="E14942" t="s">
        <v>12</v>
      </c>
    </row>
    <row r="14943" spans="1:5" x14ac:dyDescent="0.35">
      <c r="A14943" t="s">
        <v>76</v>
      </c>
      <c r="B14943" t="s">
        <v>309</v>
      </c>
      <c r="C14943" s="1">
        <v>45505</v>
      </c>
      <c r="D14943">
        <v>109.3</v>
      </c>
      <c r="E14943" t="s">
        <v>12</v>
      </c>
    </row>
    <row r="14944" spans="1:5" x14ac:dyDescent="0.35">
      <c r="A14944" t="s">
        <v>61</v>
      </c>
      <c r="B14944" t="s">
        <v>309</v>
      </c>
      <c r="C14944" s="1">
        <v>45505</v>
      </c>
      <c r="D14944">
        <v>529</v>
      </c>
      <c r="E14944" t="s">
        <v>12</v>
      </c>
    </row>
    <row r="14945" spans="1:5" x14ac:dyDescent="0.35">
      <c r="A14945" t="s">
        <v>55</v>
      </c>
      <c r="B14945" t="s">
        <v>309</v>
      </c>
      <c r="C14945" s="1">
        <v>45505</v>
      </c>
      <c r="D14945">
        <v>2.036</v>
      </c>
      <c r="E14945" t="s">
        <v>9</v>
      </c>
    </row>
    <row r="14946" spans="1:5" x14ac:dyDescent="0.35">
      <c r="A14946" t="s">
        <v>62</v>
      </c>
      <c r="B14946" t="s">
        <v>309</v>
      </c>
      <c r="C14946" s="1">
        <v>45505</v>
      </c>
      <c r="D14946">
        <v>10342.366</v>
      </c>
      <c r="E14946" t="s">
        <v>9</v>
      </c>
    </row>
    <row r="14947" spans="1:5" x14ac:dyDescent="0.35">
      <c r="A14947" t="s">
        <v>318</v>
      </c>
      <c r="B14947" t="s">
        <v>310</v>
      </c>
      <c r="C14947" s="1">
        <v>45505</v>
      </c>
      <c r="D14947">
        <v>-2.7765000000000001E-2</v>
      </c>
      <c r="E14947" t="s">
        <v>9</v>
      </c>
    </row>
    <row r="14948" spans="1:5" x14ac:dyDescent="0.35">
      <c r="A14948" t="s">
        <v>55</v>
      </c>
      <c r="B14948" t="s">
        <v>310</v>
      </c>
      <c r="C14948" s="1">
        <v>45505</v>
      </c>
      <c r="D14948">
        <v>-1.3566E-2</v>
      </c>
      <c r="E14948" t="s">
        <v>9</v>
      </c>
    </row>
    <row r="14949" spans="1:5" x14ac:dyDescent="0.35">
      <c r="A14949" t="s">
        <v>62</v>
      </c>
      <c r="B14949" t="s">
        <v>310</v>
      </c>
      <c r="C14949" s="1">
        <v>45505</v>
      </c>
      <c r="D14949">
        <v>-2.7761999999999998E-2</v>
      </c>
      <c r="E14949" t="s">
        <v>9</v>
      </c>
    </row>
    <row r="14950" spans="1:5" x14ac:dyDescent="0.35">
      <c r="A14950" t="s">
        <v>60</v>
      </c>
      <c r="B14950" t="s">
        <v>17</v>
      </c>
      <c r="C14950" s="1">
        <v>45505</v>
      </c>
      <c r="D14950">
        <v>502.86700000000002</v>
      </c>
      <c r="E14950" t="s">
        <v>12</v>
      </c>
    </row>
    <row r="14951" spans="1:5" x14ac:dyDescent="0.35">
      <c r="A14951" t="s">
        <v>76</v>
      </c>
      <c r="B14951" t="s">
        <v>17</v>
      </c>
      <c r="C14951" s="1">
        <v>45505</v>
      </c>
      <c r="D14951">
        <v>9.5020000000000007</v>
      </c>
      <c r="E14951" t="s">
        <v>12</v>
      </c>
    </row>
    <row r="14952" spans="1:5" x14ac:dyDescent="0.35">
      <c r="A14952" t="s">
        <v>61</v>
      </c>
      <c r="B14952" t="s">
        <v>17</v>
      </c>
      <c r="C14952" s="1">
        <v>45505</v>
      </c>
      <c r="D14952">
        <v>29.951000000000001</v>
      </c>
      <c r="E14952" t="s">
        <v>12</v>
      </c>
    </row>
    <row r="14953" spans="1:5" x14ac:dyDescent="0.35">
      <c r="A14953" t="s">
        <v>55</v>
      </c>
      <c r="B14953" t="s">
        <v>17</v>
      </c>
      <c r="C14953" s="1">
        <v>45505</v>
      </c>
      <c r="D14953">
        <v>80.051000000000002</v>
      </c>
      <c r="E14953" t="s">
        <v>9</v>
      </c>
    </row>
    <row r="14954" spans="1:5" x14ac:dyDescent="0.35">
      <c r="A14954" t="s">
        <v>63</v>
      </c>
      <c r="B14954" t="s">
        <v>17</v>
      </c>
      <c r="C14954" s="1">
        <v>45505</v>
      </c>
      <c r="D14954">
        <v>542.32000000000005</v>
      </c>
      <c r="E14954" t="s">
        <v>9</v>
      </c>
    </row>
    <row r="14955" spans="1:5" x14ac:dyDescent="0.35">
      <c r="A14955" t="s">
        <v>308</v>
      </c>
      <c r="B14955" t="s">
        <v>17</v>
      </c>
      <c r="C14955" s="1">
        <v>45505</v>
      </c>
      <c r="D14955">
        <v>39.453000000000003</v>
      </c>
      <c r="E14955" t="s">
        <v>9</v>
      </c>
    </row>
    <row r="14956" spans="1:5" x14ac:dyDescent="0.35">
      <c r="A14956" t="s">
        <v>62</v>
      </c>
      <c r="B14956" t="s">
        <v>17</v>
      </c>
      <c r="C14956" s="1">
        <v>45505</v>
      </c>
      <c r="D14956">
        <v>622.37099999999998</v>
      </c>
      <c r="E14956" t="s">
        <v>9</v>
      </c>
    </row>
    <row r="14957" spans="1:5" x14ac:dyDescent="0.35">
      <c r="A14957" t="s">
        <v>62</v>
      </c>
      <c r="B14957" t="s">
        <v>311</v>
      </c>
      <c r="C14957" s="1">
        <v>45505</v>
      </c>
      <c r="D14957">
        <v>1607.530704</v>
      </c>
      <c r="E14957" t="s">
        <v>9</v>
      </c>
    </row>
    <row r="14958" spans="1:5" x14ac:dyDescent="0.35">
      <c r="A14958" t="s">
        <v>55</v>
      </c>
      <c r="B14958" t="s">
        <v>311</v>
      </c>
      <c r="C14958" s="1">
        <v>45505</v>
      </c>
      <c r="D14958">
        <v>-0.46148899999999998</v>
      </c>
      <c r="E14958" t="s">
        <v>9</v>
      </c>
    </row>
    <row r="14959" spans="1:5" x14ac:dyDescent="0.35">
      <c r="A14959" t="s">
        <v>63</v>
      </c>
      <c r="B14959" t="s">
        <v>311</v>
      </c>
      <c r="C14959" s="1">
        <v>45505</v>
      </c>
      <c r="D14959">
        <v>1607.992193</v>
      </c>
      <c r="E14959" t="s">
        <v>9</v>
      </c>
    </row>
    <row r="14960" spans="1:5" x14ac:dyDescent="0.35">
      <c r="A14960" t="s">
        <v>56</v>
      </c>
      <c r="B14960" t="s">
        <v>311</v>
      </c>
      <c r="C14960" s="1">
        <v>45505</v>
      </c>
      <c r="D14960">
        <v>895.47453900000005</v>
      </c>
      <c r="E14960" t="s">
        <v>9</v>
      </c>
    </row>
    <row r="14961" spans="1:5" x14ac:dyDescent="0.35">
      <c r="A14961" t="s">
        <v>58</v>
      </c>
      <c r="B14961" t="s">
        <v>311</v>
      </c>
      <c r="C14961" s="1">
        <v>45505</v>
      </c>
      <c r="D14961">
        <v>369.00855200000001</v>
      </c>
      <c r="E14961" t="s">
        <v>9</v>
      </c>
    </row>
    <row r="14962" spans="1:5" x14ac:dyDescent="0.35">
      <c r="A14962" t="s">
        <v>60</v>
      </c>
      <c r="B14962" t="s">
        <v>311</v>
      </c>
      <c r="C14962" s="1">
        <v>45505</v>
      </c>
      <c r="D14962">
        <v>79.938519999999997</v>
      </c>
      <c r="E14962" t="s">
        <v>9</v>
      </c>
    </row>
    <row r="14963" spans="1:5" x14ac:dyDescent="0.35">
      <c r="A14963" t="s">
        <v>308</v>
      </c>
      <c r="B14963" t="s">
        <v>311</v>
      </c>
      <c r="C14963" s="1">
        <v>45505</v>
      </c>
      <c r="D14963">
        <v>263.570583</v>
      </c>
      <c r="E14963" t="s">
        <v>9</v>
      </c>
    </row>
    <row r="14964" spans="1:5" x14ac:dyDescent="0.35">
      <c r="A14964" t="s">
        <v>55</v>
      </c>
      <c r="B14964" t="s">
        <v>13</v>
      </c>
      <c r="C14964" s="1">
        <v>45505</v>
      </c>
      <c r="D14964">
        <v>2.7956110000000001</v>
      </c>
      <c r="E14964" t="s">
        <v>9</v>
      </c>
    </row>
    <row r="14965" spans="1:5" x14ac:dyDescent="0.35">
      <c r="A14965" t="s">
        <v>312</v>
      </c>
      <c r="B14965" t="s">
        <v>13</v>
      </c>
      <c r="C14965" s="1">
        <v>45505</v>
      </c>
      <c r="D14965">
        <v>1.2952349999999999</v>
      </c>
      <c r="E14965" t="s">
        <v>9</v>
      </c>
    </row>
    <row r="14966" spans="1:5" x14ac:dyDescent="0.35">
      <c r="A14966" t="s">
        <v>63</v>
      </c>
      <c r="B14966" t="s">
        <v>13</v>
      </c>
      <c r="C14966" s="1">
        <v>45505</v>
      </c>
      <c r="D14966">
        <v>6.3722570000000003</v>
      </c>
      <c r="E14966" t="s">
        <v>9</v>
      </c>
    </row>
    <row r="14967" spans="1:5" x14ac:dyDescent="0.35">
      <c r="A14967" t="s">
        <v>241</v>
      </c>
      <c r="B14967" t="s">
        <v>13</v>
      </c>
      <c r="C14967" s="1">
        <v>45505</v>
      </c>
      <c r="D14967">
        <v>0.851325</v>
      </c>
      <c r="E14967" t="s">
        <v>9</v>
      </c>
    </row>
    <row r="14968" spans="1:5" x14ac:dyDescent="0.35">
      <c r="A14968" t="s">
        <v>314</v>
      </c>
      <c r="B14968" t="s">
        <v>13</v>
      </c>
      <c r="C14968" s="1">
        <v>45505</v>
      </c>
      <c r="D14968">
        <v>-4.9336999999999999E-2</v>
      </c>
      <c r="E14968" t="s">
        <v>9</v>
      </c>
    </row>
    <row r="14969" spans="1:5" x14ac:dyDescent="0.35">
      <c r="A14969" t="s">
        <v>56</v>
      </c>
      <c r="B14969" t="s">
        <v>313</v>
      </c>
      <c r="C14969" s="1">
        <v>45505</v>
      </c>
      <c r="D14969">
        <v>1.2238000000000001E-2</v>
      </c>
      <c r="E14969" t="s">
        <v>9</v>
      </c>
    </row>
    <row r="14970" spans="1:5" x14ac:dyDescent="0.35">
      <c r="A14970" t="s">
        <v>58</v>
      </c>
      <c r="B14970" t="s">
        <v>313</v>
      </c>
      <c r="C14970" s="1">
        <v>45505</v>
      </c>
      <c r="D14970">
        <v>7.6534000000000005E-2</v>
      </c>
      <c r="E14970" t="s">
        <v>9</v>
      </c>
    </row>
    <row r="14971" spans="1:5" x14ac:dyDescent="0.35">
      <c r="A14971" t="s">
        <v>60</v>
      </c>
      <c r="B14971" t="s">
        <v>313</v>
      </c>
      <c r="C14971" s="1">
        <v>45505</v>
      </c>
      <c r="D14971">
        <v>0.81955299999999998</v>
      </c>
      <c r="E14971" t="s">
        <v>9</v>
      </c>
    </row>
    <row r="14972" spans="1:5" x14ac:dyDescent="0.35">
      <c r="A14972" t="s">
        <v>308</v>
      </c>
      <c r="B14972" t="s">
        <v>313</v>
      </c>
      <c r="C14972" s="1">
        <v>45505</v>
      </c>
      <c r="D14972">
        <v>9.1674000000000005E-2</v>
      </c>
      <c r="E14972" t="s">
        <v>9</v>
      </c>
    </row>
    <row r="14973" spans="1:5" x14ac:dyDescent="0.35">
      <c r="A14973" t="s">
        <v>56</v>
      </c>
      <c r="B14973" t="s">
        <v>13</v>
      </c>
      <c r="C14973" s="1">
        <v>45505</v>
      </c>
      <c r="D14973">
        <v>8.7801000000000004E-2</v>
      </c>
      <c r="E14973" t="s">
        <v>9</v>
      </c>
    </row>
    <row r="14974" spans="1:5" x14ac:dyDescent="0.35">
      <c r="A14974" t="s">
        <v>58</v>
      </c>
      <c r="B14974" t="s">
        <v>13</v>
      </c>
      <c r="C14974" s="1">
        <v>45505</v>
      </c>
      <c r="D14974">
        <v>0.54907700000000004</v>
      </c>
      <c r="E14974" t="s">
        <v>9</v>
      </c>
    </row>
    <row r="14975" spans="1:5" x14ac:dyDescent="0.35">
      <c r="A14975" t="s">
        <v>60</v>
      </c>
      <c r="B14975" t="s">
        <v>13</v>
      </c>
      <c r="C14975" s="1">
        <v>45505</v>
      </c>
      <c r="D14975">
        <v>5.879677</v>
      </c>
      <c r="E14975" t="s">
        <v>9</v>
      </c>
    </row>
    <row r="14976" spans="1:5" x14ac:dyDescent="0.35">
      <c r="A14976" t="s">
        <v>308</v>
      </c>
      <c r="B14976" t="s">
        <v>13</v>
      </c>
      <c r="C14976" s="1">
        <v>45505</v>
      </c>
      <c r="D14976">
        <v>0.65769100000000003</v>
      </c>
      <c r="E14976" t="s">
        <v>9</v>
      </c>
    </row>
    <row r="14977" spans="1:5" x14ac:dyDescent="0.35">
      <c r="A14977" t="s">
        <v>62</v>
      </c>
      <c r="B14977" t="s">
        <v>13</v>
      </c>
      <c r="C14977" s="1">
        <v>45505</v>
      </c>
      <c r="D14977">
        <v>11.265091</v>
      </c>
      <c r="E14977" t="s">
        <v>9</v>
      </c>
    </row>
    <row r="14978" spans="1:5" x14ac:dyDescent="0.35">
      <c r="A14978" t="s">
        <v>62</v>
      </c>
      <c r="B14978" t="s">
        <v>315</v>
      </c>
      <c r="C14978" s="1">
        <v>45505</v>
      </c>
      <c r="D14978">
        <v>2241.1667950000001</v>
      </c>
      <c r="E14978" t="s">
        <v>9</v>
      </c>
    </row>
    <row r="14979" spans="1:5" x14ac:dyDescent="0.35">
      <c r="A14979" t="s">
        <v>62</v>
      </c>
      <c r="B14979" t="s">
        <v>316</v>
      </c>
      <c r="C14979" s="1">
        <v>45505</v>
      </c>
      <c r="D14979">
        <v>80.739999999999995</v>
      </c>
      <c r="E14979" t="s">
        <v>9</v>
      </c>
    </row>
    <row r="14980" spans="1:5" x14ac:dyDescent="0.35">
      <c r="A14980" t="s">
        <v>55</v>
      </c>
      <c r="B14980" t="s">
        <v>316</v>
      </c>
      <c r="C14980" s="1">
        <v>45505</v>
      </c>
      <c r="D14980">
        <v>6.9063330000000001</v>
      </c>
      <c r="E14980" t="s">
        <v>9</v>
      </c>
    </row>
    <row r="14981" spans="1:5" x14ac:dyDescent="0.35">
      <c r="A14981" t="s">
        <v>63</v>
      </c>
      <c r="B14981" t="s">
        <v>316</v>
      </c>
      <c r="C14981" s="1">
        <v>45505</v>
      </c>
      <c r="D14981">
        <v>73.833667000000005</v>
      </c>
      <c r="E14981" t="s">
        <v>9</v>
      </c>
    </row>
    <row r="14982" spans="1:5" x14ac:dyDescent="0.35">
      <c r="A14982" t="s">
        <v>56</v>
      </c>
      <c r="B14982" t="s">
        <v>316</v>
      </c>
      <c r="C14982" s="1">
        <v>45505</v>
      </c>
      <c r="D14982">
        <v>33.167000000000002</v>
      </c>
      <c r="E14982" t="s">
        <v>9</v>
      </c>
    </row>
    <row r="14983" spans="1:5" x14ac:dyDescent="0.35">
      <c r="A14983" t="s">
        <v>58</v>
      </c>
      <c r="B14983" t="s">
        <v>316</v>
      </c>
      <c r="C14983" s="1">
        <v>45505</v>
      </c>
      <c r="D14983">
        <v>13.666667</v>
      </c>
      <c r="E14983" t="s">
        <v>9</v>
      </c>
    </row>
    <row r="14984" spans="1:5" x14ac:dyDescent="0.35">
      <c r="A14984" t="s">
        <v>60</v>
      </c>
      <c r="B14984" t="s">
        <v>316</v>
      </c>
      <c r="C14984" s="1">
        <v>45505</v>
      </c>
      <c r="D14984">
        <v>20</v>
      </c>
      <c r="E14984" t="s">
        <v>9</v>
      </c>
    </row>
    <row r="14985" spans="1:5" x14ac:dyDescent="0.35">
      <c r="A14985" t="s">
        <v>308</v>
      </c>
      <c r="B14985" t="s">
        <v>316</v>
      </c>
      <c r="C14985" s="1">
        <v>45505</v>
      </c>
      <c r="D14985">
        <v>7</v>
      </c>
      <c r="E14985" t="s">
        <v>9</v>
      </c>
    </row>
    <row r="14986" spans="1:5" x14ac:dyDescent="0.35">
      <c r="A14986" t="s">
        <v>62</v>
      </c>
      <c r="B14986" t="s">
        <v>124</v>
      </c>
      <c r="C14986" s="1">
        <v>45505</v>
      </c>
      <c r="D14986">
        <v>83.416596999999996</v>
      </c>
      <c r="E14986" t="s">
        <v>9</v>
      </c>
    </row>
    <row r="14987" spans="1:5" x14ac:dyDescent="0.35">
      <c r="A14987" t="s">
        <v>55</v>
      </c>
      <c r="B14987" t="s">
        <v>124</v>
      </c>
      <c r="C14987" s="1">
        <v>45505</v>
      </c>
      <c r="D14987">
        <v>6.4006360000000004</v>
      </c>
      <c r="E14987" t="s">
        <v>9</v>
      </c>
    </row>
    <row r="14988" spans="1:5" x14ac:dyDescent="0.35">
      <c r="A14988" t="s">
        <v>63</v>
      </c>
      <c r="B14988" t="s">
        <v>124</v>
      </c>
      <c r="C14988" s="1">
        <v>45505</v>
      </c>
      <c r="D14988">
        <v>77.015961000000004</v>
      </c>
      <c r="E14988" t="s">
        <v>9</v>
      </c>
    </row>
    <row r="14989" spans="1:5" x14ac:dyDescent="0.35">
      <c r="A14989" t="s">
        <v>56</v>
      </c>
      <c r="B14989" t="s">
        <v>124</v>
      </c>
      <c r="C14989" s="1">
        <v>45505</v>
      </c>
      <c r="D14989">
        <v>25.658459000000001</v>
      </c>
      <c r="E14989" t="s">
        <v>9</v>
      </c>
    </row>
    <row r="14990" spans="1:5" x14ac:dyDescent="0.35">
      <c r="A14990" t="s">
        <v>58</v>
      </c>
      <c r="B14990" t="s">
        <v>124</v>
      </c>
      <c r="C14990" s="1">
        <v>45505</v>
      </c>
      <c r="D14990">
        <v>25.501297999999998</v>
      </c>
      <c r="E14990" t="s">
        <v>9</v>
      </c>
    </row>
    <row r="14991" spans="1:5" x14ac:dyDescent="0.35">
      <c r="A14991" t="s">
        <v>60</v>
      </c>
      <c r="B14991" t="s">
        <v>124</v>
      </c>
      <c r="C14991" s="1">
        <v>45505</v>
      </c>
      <c r="D14991">
        <v>19.585246000000001</v>
      </c>
      <c r="E14991" t="s">
        <v>9</v>
      </c>
    </row>
    <row r="14992" spans="1:5" x14ac:dyDescent="0.35">
      <c r="A14992" t="s">
        <v>308</v>
      </c>
      <c r="B14992" t="s">
        <v>124</v>
      </c>
      <c r="C14992" s="1">
        <v>45505</v>
      </c>
      <c r="D14992">
        <v>6.2709570000000001</v>
      </c>
      <c r="E14992" t="s">
        <v>9</v>
      </c>
    </row>
    <row r="14993" spans="1:5" x14ac:dyDescent="0.35">
      <c r="A14993" t="s">
        <v>56</v>
      </c>
      <c r="B14993" t="s">
        <v>21</v>
      </c>
      <c r="C14993" s="1">
        <v>45505</v>
      </c>
      <c r="D14993">
        <v>22.31288</v>
      </c>
      <c r="E14993" t="s">
        <v>9</v>
      </c>
    </row>
    <row r="14994" spans="1:5" x14ac:dyDescent="0.35">
      <c r="A14994" t="s">
        <v>58</v>
      </c>
      <c r="B14994" t="s">
        <v>21</v>
      </c>
      <c r="C14994" s="1">
        <v>45505</v>
      </c>
      <c r="D14994">
        <v>15.389663000000001</v>
      </c>
      <c r="E14994" t="s">
        <v>9</v>
      </c>
    </row>
    <row r="14995" spans="1:5" x14ac:dyDescent="0.35">
      <c r="A14995" t="s">
        <v>60</v>
      </c>
      <c r="B14995" t="s">
        <v>21</v>
      </c>
      <c r="C14995" s="1">
        <v>45505</v>
      </c>
      <c r="D14995">
        <v>28.09995</v>
      </c>
      <c r="E14995" t="s">
        <v>9</v>
      </c>
    </row>
    <row r="14996" spans="1:5" x14ac:dyDescent="0.35">
      <c r="A14996" t="s">
        <v>308</v>
      </c>
      <c r="B14996" t="s">
        <v>21</v>
      </c>
      <c r="C14996" s="1">
        <v>45505</v>
      </c>
      <c r="D14996">
        <v>22.410316999999999</v>
      </c>
      <c r="E14996" t="s">
        <v>9</v>
      </c>
    </row>
    <row r="14997" spans="1:5" x14ac:dyDescent="0.35">
      <c r="A14997" t="s">
        <v>56</v>
      </c>
      <c r="B14997" t="s">
        <v>313</v>
      </c>
      <c r="C14997" s="1">
        <v>45505</v>
      </c>
      <c r="D14997">
        <v>0.252944</v>
      </c>
      <c r="E14997" t="s">
        <v>9</v>
      </c>
    </row>
    <row r="14998" spans="1:5" x14ac:dyDescent="0.35">
      <c r="A14998" t="s">
        <v>58</v>
      </c>
      <c r="B14998" t="s">
        <v>313</v>
      </c>
      <c r="C14998" s="1">
        <v>45505</v>
      </c>
      <c r="D14998">
        <v>0.174461</v>
      </c>
      <c r="E14998" t="s">
        <v>9</v>
      </c>
    </row>
    <row r="14999" spans="1:5" x14ac:dyDescent="0.35">
      <c r="A14999" t="s">
        <v>60</v>
      </c>
      <c r="B14999" t="s">
        <v>313</v>
      </c>
      <c r="C14999" s="1">
        <v>45505</v>
      </c>
      <c r="D14999">
        <v>0.31854700000000002</v>
      </c>
      <c r="E14999" t="s">
        <v>9</v>
      </c>
    </row>
    <row r="15000" spans="1:5" x14ac:dyDescent="0.35">
      <c r="A15000" t="s">
        <v>308</v>
      </c>
      <c r="B15000" t="s">
        <v>313</v>
      </c>
      <c r="C15000" s="1">
        <v>45505</v>
      </c>
      <c r="D15000">
        <v>0.254048</v>
      </c>
      <c r="E15000" t="s">
        <v>9</v>
      </c>
    </row>
    <row r="15001" spans="1:5" x14ac:dyDescent="0.35">
      <c r="A15001" t="s">
        <v>63</v>
      </c>
      <c r="B15001" t="s">
        <v>21</v>
      </c>
      <c r="C15001" s="1">
        <v>45505</v>
      </c>
      <c r="D15001">
        <v>87.062691000000001</v>
      </c>
      <c r="E15001" t="s">
        <v>9</v>
      </c>
    </row>
    <row r="15002" spans="1:5" x14ac:dyDescent="0.35">
      <c r="A15002" t="s">
        <v>241</v>
      </c>
      <c r="B15002" t="s">
        <v>21</v>
      </c>
      <c r="C15002" s="1">
        <v>45505</v>
      </c>
      <c r="D15002">
        <v>0.72909900000000005</v>
      </c>
      <c r="E15002" t="s">
        <v>9</v>
      </c>
    </row>
    <row r="15003" spans="1:5" x14ac:dyDescent="0.35">
      <c r="A15003" t="s">
        <v>314</v>
      </c>
      <c r="B15003" t="s">
        <v>21</v>
      </c>
      <c r="C15003" s="1">
        <v>45505</v>
      </c>
      <c r="D15003">
        <v>0.42102099999999998</v>
      </c>
      <c r="E15003" t="s">
        <v>9</v>
      </c>
    </row>
    <row r="15004" spans="1:5" x14ac:dyDescent="0.35">
      <c r="A15004" t="s">
        <v>55</v>
      </c>
      <c r="B15004" t="s">
        <v>21</v>
      </c>
      <c r="C15004" s="1">
        <v>45505</v>
      </c>
      <c r="D15004">
        <v>2.9975139999999998</v>
      </c>
      <c r="E15004" t="s">
        <v>9</v>
      </c>
    </row>
    <row r="15005" spans="1:5" x14ac:dyDescent="0.35">
      <c r="A15005" t="s">
        <v>312</v>
      </c>
      <c r="B15005" t="s">
        <v>21</v>
      </c>
      <c r="C15005" s="1">
        <v>45505</v>
      </c>
      <c r="D15005">
        <v>7.5872999999999996E-2</v>
      </c>
      <c r="E15005" t="s">
        <v>9</v>
      </c>
    </row>
    <row r="15006" spans="1:5" x14ac:dyDescent="0.35">
      <c r="A15006" t="s">
        <v>62</v>
      </c>
      <c r="B15006" t="s">
        <v>21</v>
      </c>
      <c r="C15006" s="1">
        <v>45505</v>
      </c>
      <c r="D15006">
        <v>91.286197999999999</v>
      </c>
      <c r="E15006" t="s">
        <v>9</v>
      </c>
    </row>
    <row r="15007" spans="1:5" x14ac:dyDescent="0.35">
      <c r="A15007" t="s">
        <v>62</v>
      </c>
      <c r="B15007" t="s">
        <v>92</v>
      </c>
      <c r="C15007" s="1">
        <v>45505</v>
      </c>
      <c r="D15007">
        <v>255.44279499999999</v>
      </c>
      <c r="E15007" t="s">
        <v>9</v>
      </c>
    </row>
    <row r="15008" spans="1:5" x14ac:dyDescent="0.35">
      <c r="A15008" t="s">
        <v>62</v>
      </c>
      <c r="B15008" t="s">
        <v>317</v>
      </c>
      <c r="C15008" s="1">
        <v>45505</v>
      </c>
      <c r="D15008">
        <v>1985.7239999999999</v>
      </c>
      <c r="E15008" t="s">
        <v>9</v>
      </c>
    </row>
    <row r="15009" spans="1:5" x14ac:dyDescent="0.35">
      <c r="A15009" t="s">
        <v>62</v>
      </c>
      <c r="B15009" t="s">
        <v>317</v>
      </c>
      <c r="C15009" s="1">
        <v>45505</v>
      </c>
      <c r="D15009">
        <v>1985.7239999999999</v>
      </c>
      <c r="E15009" t="s">
        <v>9</v>
      </c>
    </row>
    <row r="15010" spans="1:5" x14ac:dyDescent="0.35">
      <c r="A15010" t="s">
        <v>55</v>
      </c>
      <c r="B15010" t="s">
        <v>317</v>
      </c>
      <c r="C15010" s="1">
        <v>45505</v>
      </c>
      <c r="D15010">
        <v>67.3</v>
      </c>
      <c r="E15010" t="s">
        <v>9</v>
      </c>
    </row>
    <row r="15011" spans="1:5" x14ac:dyDescent="0.35">
      <c r="A15011" t="s">
        <v>55</v>
      </c>
      <c r="B15011" t="s">
        <v>317</v>
      </c>
      <c r="C15011" s="1">
        <v>45505</v>
      </c>
      <c r="D15011">
        <v>67.3</v>
      </c>
      <c r="E15011" t="s">
        <v>9</v>
      </c>
    </row>
    <row r="15012" spans="1:5" x14ac:dyDescent="0.35">
      <c r="A15012" t="s">
        <v>63</v>
      </c>
      <c r="B15012" t="s">
        <v>317</v>
      </c>
      <c r="C15012" s="1">
        <v>45505</v>
      </c>
      <c r="D15012">
        <v>1918.424</v>
      </c>
      <c r="E15012" t="s">
        <v>9</v>
      </c>
    </row>
    <row r="15013" spans="1:5" x14ac:dyDescent="0.35">
      <c r="A15013" t="s">
        <v>56</v>
      </c>
      <c r="B15013" t="s">
        <v>317</v>
      </c>
      <c r="C15013" s="1">
        <v>45505</v>
      </c>
      <c r="D15013">
        <v>814.42399999999998</v>
      </c>
      <c r="E15013" t="s">
        <v>9</v>
      </c>
    </row>
    <row r="15014" spans="1:5" x14ac:dyDescent="0.35">
      <c r="A15014" t="s">
        <v>58</v>
      </c>
      <c r="B15014" t="s">
        <v>317</v>
      </c>
      <c r="C15014" s="1">
        <v>45505</v>
      </c>
      <c r="D15014">
        <v>315</v>
      </c>
      <c r="E15014" t="s">
        <v>9</v>
      </c>
    </row>
    <row r="15015" spans="1:5" x14ac:dyDescent="0.35">
      <c r="A15015" t="s">
        <v>60</v>
      </c>
      <c r="B15015" t="s">
        <v>317</v>
      </c>
      <c r="C15015" s="1">
        <v>45505</v>
      </c>
      <c r="D15015">
        <v>521</v>
      </c>
      <c r="E15015" t="s">
        <v>9</v>
      </c>
    </row>
    <row r="15016" spans="1:5" x14ac:dyDescent="0.35">
      <c r="A15016" t="s">
        <v>308</v>
      </c>
      <c r="B15016" t="s">
        <v>317</v>
      </c>
      <c r="C15016" s="1">
        <v>45505</v>
      </c>
      <c r="D15016">
        <v>268</v>
      </c>
      <c r="E15016" t="s">
        <v>9</v>
      </c>
    </row>
    <row r="15017" spans="1:5" x14ac:dyDescent="0.35">
      <c r="A15017" t="s">
        <v>62</v>
      </c>
      <c r="B15017" t="s">
        <v>317</v>
      </c>
      <c r="C15017" s="1">
        <v>45505</v>
      </c>
      <c r="D15017">
        <v>1992.1569999999999</v>
      </c>
      <c r="E15017" t="s">
        <v>12</v>
      </c>
    </row>
    <row r="15018" spans="1:5" x14ac:dyDescent="0.35">
      <c r="A15018" t="s">
        <v>62</v>
      </c>
      <c r="B15018" t="s">
        <v>313</v>
      </c>
      <c r="C15018" s="1">
        <v>45505</v>
      </c>
      <c r="D15018">
        <v>-6.4329999999999998</v>
      </c>
      <c r="E15018" t="s">
        <v>9</v>
      </c>
    </row>
    <row r="15019" spans="1:5" x14ac:dyDescent="0.35">
      <c r="A15019" t="s">
        <v>55</v>
      </c>
      <c r="B15019" t="s">
        <v>317</v>
      </c>
      <c r="C15019" s="1">
        <v>45505</v>
      </c>
      <c r="D15019">
        <v>67.284999999999997</v>
      </c>
      <c r="E15019" t="s">
        <v>12</v>
      </c>
    </row>
    <row r="15020" spans="1:5" x14ac:dyDescent="0.35">
      <c r="A15020" t="s">
        <v>55</v>
      </c>
      <c r="B15020" t="s">
        <v>313</v>
      </c>
      <c r="C15020" s="1">
        <v>45505</v>
      </c>
      <c r="D15020">
        <v>1.4999999999999999E-2</v>
      </c>
      <c r="E15020" t="s">
        <v>9</v>
      </c>
    </row>
    <row r="15021" spans="1:5" x14ac:dyDescent="0.35">
      <c r="A15021" t="s">
        <v>62</v>
      </c>
      <c r="B15021" t="s">
        <v>311</v>
      </c>
      <c r="C15021" s="1">
        <v>45536</v>
      </c>
      <c r="D15021">
        <v>1985.7239999999999</v>
      </c>
      <c r="E15021" t="s">
        <v>9</v>
      </c>
    </row>
    <row r="15022" spans="1:5" x14ac:dyDescent="0.35">
      <c r="A15022" t="s">
        <v>55</v>
      </c>
      <c r="B15022" t="s">
        <v>311</v>
      </c>
      <c r="C15022" s="1">
        <v>45536</v>
      </c>
      <c r="D15022">
        <v>67.3</v>
      </c>
      <c r="E15022" t="s">
        <v>9</v>
      </c>
    </row>
    <row r="15023" spans="1:5" x14ac:dyDescent="0.35">
      <c r="A15023" t="s">
        <v>63</v>
      </c>
      <c r="B15023" t="s">
        <v>311</v>
      </c>
      <c r="C15023" s="1">
        <v>45536</v>
      </c>
      <c r="D15023">
        <v>1918.424</v>
      </c>
      <c r="E15023" t="s">
        <v>9</v>
      </c>
    </row>
    <row r="15024" spans="1:5" x14ac:dyDescent="0.35">
      <c r="A15024" t="s">
        <v>56</v>
      </c>
      <c r="B15024" t="s">
        <v>311</v>
      </c>
      <c r="C15024" s="1">
        <v>45536</v>
      </c>
      <c r="D15024">
        <v>814.42399999999998</v>
      </c>
      <c r="E15024" t="s">
        <v>9</v>
      </c>
    </row>
    <row r="15025" spans="1:5" x14ac:dyDescent="0.35">
      <c r="A15025" t="s">
        <v>58</v>
      </c>
      <c r="B15025" t="s">
        <v>311</v>
      </c>
      <c r="C15025" s="1">
        <v>45536</v>
      </c>
      <c r="D15025">
        <v>315</v>
      </c>
      <c r="E15025" t="s">
        <v>9</v>
      </c>
    </row>
    <row r="15026" spans="1:5" x14ac:dyDescent="0.35">
      <c r="A15026" t="s">
        <v>60</v>
      </c>
      <c r="B15026" t="s">
        <v>311</v>
      </c>
      <c r="C15026" s="1">
        <v>45536</v>
      </c>
      <c r="D15026">
        <v>521</v>
      </c>
      <c r="E15026" t="s">
        <v>9</v>
      </c>
    </row>
    <row r="15027" spans="1:5" x14ac:dyDescent="0.35">
      <c r="A15027" t="s">
        <v>308</v>
      </c>
      <c r="B15027" t="s">
        <v>311</v>
      </c>
      <c r="C15027" s="1">
        <v>45536</v>
      </c>
      <c r="D15027">
        <v>268</v>
      </c>
      <c r="E15027" t="s">
        <v>9</v>
      </c>
    </row>
    <row r="15028" spans="1:5" x14ac:dyDescent="0.35">
      <c r="A15028" t="s">
        <v>55</v>
      </c>
      <c r="B15028" t="s">
        <v>13</v>
      </c>
      <c r="C15028" s="1">
        <v>45536</v>
      </c>
      <c r="D15028">
        <v>2.1136759999999999</v>
      </c>
      <c r="E15028" t="s">
        <v>9</v>
      </c>
    </row>
    <row r="15029" spans="1:5" x14ac:dyDescent="0.35">
      <c r="A15029" t="s">
        <v>312</v>
      </c>
      <c r="B15029" t="s">
        <v>13</v>
      </c>
      <c r="C15029" s="1">
        <v>45536</v>
      </c>
      <c r="D15029">
        <v>1.3672299999999999</v>
      </c>
      <c r="E15029" t="s">
        <v>9</v>
      </c>
    </row>
    <row r="15030" spans="1:5" x14ac:dyDescent="0.35">
      <c r="A15030" t="s">
        <v>63</v>
      </c>
      <c r="B15030" t="s">
        <v>13</v>
      </c>
      <c r="C15030" s="1">
        <v>45536</v>
      </c>
      <c r="D15030">
        <v>5.5572039999999996</v>
      </c>
      <c r="E15030" t="s">
        <v>9</v>
      </c>
    </row>
    <row r="15031" spans="1:5" x14ac:dyDescent="0.35">
      <c r="A15031" t="s">
        <v>241</v>
      </c>
      <c r="B15031" t="s">
        <v>13</v>
      </c>
      <c r="C15031" s="1">
        <v>45536</v>
      </c>
      <c r="D15031">
        <v>0.90820000000000001</v>
      </c>
      <c r="E15031" t="s">
        <v>9</v>
      </c>
    </row>
    <row r="15032" spans="1:5" x14ac:dyDescent="0.35">
      <c r="A15032" t="s">
        <v>314</v>
      </c>
      <c r="B15032" t="s">
        <v>13</v>
      </c>
      <c r="C15032" s="1">
        <v>45536</v>
      </c>
      <c r="D15032">
        <v>1.1888909999999999</v>
      </c>
      <c r="E15032" t="s">
        <v>9</v>
      </c>
    </row>
    <row r="15033" spans="1:5" x14ac:dyDescent="0.35">
      <c r="A15033" t="s">
        <v>56</v>
      </c>
      <c r="B15033" t="s">
        <v>313</v>
      </c>
      <c r="C15033" s="1">
        <v>45536</v>
      </c>
      <c r="D15033">
        <v>0.04</v>
      </c>
      <c r="E15033" t="s">
        <v>12</v>
      </c>
    </row>
    <row r="15034" spans="1:5" x14ac:dyDescent="0.35">
      <c r="A15034" t="s">
        <v>58</v>
      </c>
      <c r="B15034" t="s">
        <v>313</v>
      </c>
      <c r="C15034" s="1">
        <v>45536</v>
      </c>
      <c r="D15034">
        <v>7.2834999999999997E-2</v>
      </c>
      <c r="E15034" t="s">
        <v>12</v>
      </c>
    </row>
    <row r="15035" spans="1:5" x14ac:dyDescent="0.35">
      <c r="A15035" t="s">
        <v>60</v>
      </c>
      <c r="B15035" t="s">
        <v>313</v>
      </c>
      <c r="C15035" s="1">
        <v>45536</v>
      </c>
      <c r="D15035">
        <v>0.76642200000000005</v>
      </c>
      <c r="E15035" t="s">
        <v>12</v>
      </c>
    </row>
    <row r="15036" spans="1:5" x14ac:dyDescent="0.35">
      <c r="A15036" t="s">
        <v>308</v>
      </c>
      <c r="B15036" t="s">
        <v>313</v>
      </c>
      <c r="C15036" s="1">
        <v>45536</v>
      </c>
      <c r="D15036">
        <v>0.120743</v>
      </c>
      <c r="E15036" t="s">
        <v>12</v>
      </c>
    </row>
    <row r="15037" spans="1:5" x14ac:dyDescent="0.35">
      <c r="A15037" t="s">
        <v>56</v>
      </c>
      <c r="B15037" t="s">
        <v>13</v>
      </c>
      <c r="C15037" s="1">
        <v>45536</v>
      </c>
      <c r="D15037">
        <v>0.306172</v>
      </c>
      <c r="E15037" t="s">
        <v>9</v>
      </c>
    </row>
    <row r="15038" spans="1:5" x14ac:dyDescent="0.35">
      <c r="A15038" t="s">
        <v>58</v>
      </c>
      <c r="B15038" t="s">
        <v>13</v>
      </c>
      <c r="C15038" s="1">
        <v>45536</v>
      </c>
      <c r="D15038">
        <v>0.55750200000000005</v>
      </c>
      <c r="E15038" t="s">
        <v>9</v>
      </c>
    </row>
    <row r="15039" spans="1:5" x14ac:dyDescent="0.35">
      <c r="A15039" t="s">
        <v>60</v>
      </c>
      <c r="B15039" t="s">
        <v>13</v>
      </c>
      <c r="C15039" s="1">
        <v>45536</v>
      </c>
      <c r="D15039">
        <v>5.8664170000000002</v>
      </c>
      <c r="E15039" t="s">
        <v>9</v>
      </c>
    </row>
    <row r="15040" spans="1:5" x14ac:dyDescent="0.35">
      <c r="A15040" t="s">
        <v>308</v>
      </c>
      <c r="B15040" t="s">
        <v>13</v>
      </c>
      <c r="C15040" s="1">
        <v>45536</v>
      </c>
      <c r="D15040">
        <v>0.92420500000000005</v>
      </c>
      <c r="E15040" t="s">
        <v>9</v>
      </c>
    </row>
    <row r="15041" spans="1:5" x14ac:dyDescent="0.35">
      <c r="A15041" t="s">
        <v>62</v>
      </c>
      <c r="B15041" t="s">
        <v>13</v>
      </c>
      <c r="C15041" s="1">
        <v>45536</v>
      </c>
      <c r="D15041">
        <v>11.135202</v>
      </c>
      <c r="E15041" t="s">
        <v>9</v>
      </c>
    </row>
    <row r="15042" spans="1:5" x14ac:dyDescent="0.35">
      <c r="A15042" t="s">
        <v>62</v>
      </c>
      <c r="B15042" t="s">
        <v>315</v>
      </c>
      <c r="C15042" s="1">
        <v>45536</v>
      </c>
      <c r="D15042">
        <v>1996.8592020000001</v>
      </c>
      <c r="E15042" t="s">
        <v>9</v>
      </c>
    </row>
    <row r="15043" spans="1:5" x14ac:dyDescent="0.35">
      <c r="A15043" t="s">
        <v>62</v>
      </c>
      <c r="B15043" t="s">
        <v>316</v>
      </c>
      <c r="C15043" s="1">
        <v>45536</v>
      </c>
      <c r="D15043">
        <v>81.652838000000003</v>
      </c>
      <c r="E15043" t="s">
        <v>9</v>
      </c>
    </row>
    <row r="15044" spans="1:5" x14ac:dyDescent="0.35">
      <c r="A15044" t="s">
        <v>55</v>
      </c>
      <c r="B15044" t="s">
        <v>316</v>
      </c>
      <c r="C15044" s="1">
        <v>45536</v>
      </c>
      <c r="D15044">
        <v>7.0518720000000004</v>
      </c>
      <c r="E15044" t="s">
        <v>9</v>
      </c>
    </row>
    <row r="15045" spans="1:5" x14ac:dyDescent="0.35">
      <c r="A15045" t="s">
        <v>63</v>
      </c>
      <c r="B15045" t="s">
        <v>316</v>
      </c>
      <c r="C15045" s="1">
        <v>45536</v>
      </c>
      <c r="D15045">
        <v>74.600966</v>
      </c>
      <c r="E15045" t="s">
        <v>9</v>
      </c>
    </row>
    <row r="15046" spans="1:5" x14ac:dyDescent="0.35">
      <c r="A15046" t="s">
        <v>56</v>
      </c>
      <c r="B15046" t="s">
        <v>316</v>
      </c>
      <c r="C15046" s="1">
        <v>45536</v>
      </c>
      <c r="D15046">
        <v>32.078415</v>
      </c>
      <c r="E15046" t="s">
        <v>12</v>
      </c>
    </row>
    <row r="15047" spans="1:5" x14ac:dyDescent="0.35">
      <c r="A15047" t="s">
        <v>58</v>
      </c>
      <c r="B15047" t="s">
        <v>316</v>
      </c>
      <c r="C15047" s="1">
        <v>45536</v>
      </c>
      <c r="D15047">
        <v>13.428174</v>
      </c>
      <c r="E15047" t="s">
        <v>12</v>
      </c>
    </row>
    <row r="15048" spans="1:5" x14ac:dyDescent="0.35">
      <c r="A15048" t="s">
        <v>60</v>
      </c>
      <c r="B15048" t="s">
        <v>316</v>
      </c>
      <c r="C15048" s="1">
        <v>45536</v>
      </c>
      <c r="D15048">
        <v>22.380289999999999</v>
      </c>
      <c r="E15048" t="s">
        <v>12</v>
      </c>
    </row>
    <row r="15049" spans="1:5" x14ac:dyDescent="0.35">
      <c r="A15049" t="s">
        <v>308</v>
      </c>
      <c r="B15049" t="s">
        <v>316</v>
      </c>
      <c r="C15049" s="1">
        <v>45536</v>
      </c>
      <c r="D15049">
        <v>6.7140870000000001</v>
      </c>
      <c r="E15049" t="s">
        <v>12</v>
      </c>
    </row>
    <row r="15050" spans="1:5" x14ac:dyDescent="0.35">
      <c r="A15050" t="s">
        <v>62</v>
      </c>
      <c r="B15050" t="s">
        <v>124</v>
      </c>
      <c r="C15050" s="1">
        <v>45536</v>
      </c>
      <c r="D15050">
        <v>-2.9925109999999999</v>
      </c>
      <c r="E15050" t="s">
        <v>9</v>
      </c>
    </row>
    <row r="15051" spans="1:5" x14ac:dyDescent="0.35">
      <c r="A15051" t="s">
        <v>55</v>
      </c>
      <c r="B15051" t="s">
        <v>124</v>
      </c>
      <c r="C15051" s="1">
        <v>45536</v>
      </c>
      <c r="D15051">
        <v>-3</v>
      </c>
      <c r="E15051" t="s">
        <v>12</v>
      </c>
    </row>
    <row r="15052" spans="1:5" x14ac:dyDescent="0.35">
      <c r="A15052" t="s">
        <v>63</v>
      </c>
      <c r="B15052" t="s">
        <v>124</v>
      </c>
      <c r="C15052" s="1">
        <v>45536</v>
      </c>
      <c r="D15052">
        <v>7.489E-3</v>
      </c>
      <c r="E15052" t="s">
        <v>9</v>
      </c>
    </row>
    <row r="15053" spans="1:5" x14ac:dyDescent="0.35">
      <c r="A15053" t="s">
        <v>56</v>
      </c>
      <c r="B15053" t="s">
        <v>124</v>
      </c>
      <c r="C15053" s="1">
        <v>45536</v>
      </c>
      <c r="D15053">
        <v>13.876804999999999</v>
      </c>
      <c r="E15053" t="s">
        <v>9</v>
      </c>
    </row>
    <row r="15054" spans="1:5" x14ac:dyDescent="0.35">
      <c r="A15054" t="s">
        <v>58</v>
      </c>
      <c r="B15054" t="s">
        <v>124</v>
      </c>
      <c r="C15054" s="1">
        <v>45536</v>
      </c>
      <c r="D15054">
        <v>-1.16208</v>
      </c>
      <c r="E15054" t="s">
        <v>9</v>
      </c>
    </row>
    <row r="15055" spans="1:5" x14ac:dyDescent="0.35">
      <c r="A15055" t="s">
        <v>60</v>
      </c>
      <c r="B15055" t="s">
        <v>124</v>
      </c>
      <c r="C15055" s="1">
        <v>45536</v>
      </c>
      <c r="D15055">
        <v>-6.741994</v>
      </c>
      <c r="E15055" t="s">
        <v>9</v>
      </c>
    </row>
    <row r="15056" spans="1:5" x14ac:dyDescent="0.35">
      <c r="A15056" t="s">
        <v>308</v>
      </c>
      <c r="B15056" t="s">
        <v>124</v>
      </c>
      <c r="C15056" s="1">
        <v>45536</v>
      </c>
      <c r="D15056">
        <v>-5.9652419999999999</v>
      </c>
      <c r="E15056" t="s">
        <v>9</v>
      </c>
    </row>
    <row r="15057" spans="1:5" x14ac:dyDescent="0.35">
      <c r="A15057" t="s">
        <v>56</v>
      </c>
      <c r="B15057" t="s">
        <v>21</v>
      </c>
      <c r="C15057" s="1">
        <v>45536</v>
      </c>
      <c r="D15057">
        <v>15.020426</v>
      </c>
      <c r="E15057" t="s">
        <v>9</v>
      </c>
    </row>
    <row r="15058" spans="1:5" x14ac:dyDescent="0.35">
      <c r="A15058" t="s">
        <v>58</v>
      </c>
      <c r="B15058" t="s">
        <v>21</v>
      </c>
      <c r="C15058" s="1">
        <v>45536</v>
      </c>
      <c r="D15058">
        <v>11.982469999999999</v>
      </c>
      <c r="E15058" t="s">
        <v>9</v>
      </c>
    </row>
    <row r="15059" spans="1:5" x14ac:dyDescent="0.35">
      <c r="A15059" t="s">
        <v>60</v>
      </c>
      <c r="B15059" t="s">
        <v>21</v>
      </c>
      <c r="C15059" s="1">
        <v>45536</v>
      </c>
      <c r="D15059">
        <v>35.666674</v>
      </c>
      <c r="E15059" t="s">
        <v>9</v>
      </c>
    </row>
    <row r="15060" spans="1:5" x14ac:dyDescent="0.35">
      <c r="A15060" t="s">
        <v>308</v>
      </c>
      <c r="B15060" t="s">
        <v>21</v>
      </c>
      <c r="C15060" s="1">
        <v>45536</v>
      </c>
      <c r="D15060">
        <v>27.898759999999999</v>
      </c>
      <c r="E15060" t="s">
        <v>9</v>
      </c>
    </row>
    <row r="15061" spans="1:5" x14ac:dyDescent="0.35">
      <c r="A15061" t="s">
        <v>56</v>
      </c>
      <c r="B15061" t="s">
        <v>313</v>
      </c>
      <c r="C15061" s="1">
        <v>45536</v>
      </c>
      <c r="D15061">
        <v>0.16584599999999999</v>
      </c>
      <c r="E15061" t="s">
        <v>9</v>
      </c>
    </row>
    <row r="15062" spans="1:5" x14ac:dyDescent="0.35">
      <c r="A15062" t="s">
        <v>58</v>
      </c>
      <c r="B15062" t="s">
        <v>313</v>
      </c>
      <c r="C15062" s="1">
        <v>45536</v>
      </c>
      <c r="D15062">
        <v>0.132303</v>
      </c>
      <c r="E15062" t="s">
        <v>9</v>
      </c>
    </row>
    <row r="15063" spans="1:5" x14ac:dyDescent="0.35">
      <c r="A15063" t="s">
        <v>60</v>
      </c>
      <c r="B15063" t="s">
        <v>313</v>
      </c>
      <c r="C15063" s="1">
        <v>45536</v>
      </c>
      <c r="D15063">
        <v>0.39380999999999999</v>
      </c>
      <c r="E15063" t="s">
        <v>9</v>
      </c>
    </row>
    <row r="15064" spans="1:5" x14ac:dyDescent="0.35">
      <c r="A15064" t="s">
        <v>308</v>
      </c>
      <c r="B15064" t="s">
        <v>313</v>
      </c>
      <c r="C15064" s="1">
        <v>45536</v>
      </c>
      <c r="D15064">
        <v>0.30804100000000001</v>
      </c>
      <c r="E15064" t="s">
        <v>9</v>
      </c>
    </row>
    <row r="15065" spans="1:5" x14ac:dyDescent="0.35">
      <c r="A15065" t="s">
        <v>63</v>
      </c>
      <c r="B15065" t="s">
        <v>21</v>
      </c>
      <c r="C15065" s="1">
        <v>45536</v>
      </c>
      <c r="D15065">
        <v>89.235271999999995</v>
      </c>
      <c r="E15065" t="s">
        <v>9</v>
      </c>
    </row>
    <row r="15066" spans="1:5" x14ac:dyDescent="0.35">
      <c r="A15066" t="s">
        <v>241</v>
      </c>
      <c r="B15066" t="s">
        <v>21</v>
      </c>
      <c r="C15066" s="1">
        <v>45536</v>
      </c>
      <c r="D15066">
        <v>0.92715599999999998</v>
      </c>
      <c r="E15066" t="s">
        <v>9</v>
      </c>
    </row>
    <row r="15067" spans="1:5" x14ac:dyDescent="0.35">
      <c r="A15067" t="s">
        <v>314</v>
      </c>
      <c r="B15067" t="s">
        <v>21</v>
      </c>
      <c r="C15067" s="1">
        <v>45536</v>
      </c>
      <c r="D15067">
        <v>0.40590100000000001</v>
      </c>
      <c r="E15067" t="s">
        <v>9</v>
      </c>
    </row>
    <row r="15068" spans="1:5" x14ac:dyDescent="0.35">
      <c r="A15068" t="s">
        <v>55</v>
      </c>
      <c r="B15068" t="s">
        <v>21</v>
      </c>
      <c r="C15068" s="1">
        <v>45536</v>
      </c>
      <c r="D15068">
        <v>0.96184000000000003</v>
      </c>
      <c r="E15068" t="s">
        <v>9</v>
      </c>
    </row>
    <row r="15069" spans="1:5" x14ac:dyDescent="0.35">
      <c r="A15069" t="s">
        <v>312</v>
      </c>
      <c r="B15069" t="s">
        <v>21</v>
      </c>
      <c r="C15069" s="1">
        <v>45536</v>
      </c>
      <c r="D15069">
        <v>0.50436099999999995</v>
      </c>
      <c r="E15069" t="s">
        <v>9</v>
      </c>
    </row>
    <row r="15070" spans="1:5" x14ac:dyDescent="0.35">
      <c r="A15070" t="s">
        <v>62</v>
      </c>
      <c r="B15070" t="s">
        <v>21</v>
      </c>
      <c r="C15070" s="1">
        <v>45536</v>
      </c>
      <c r="D15070">
        <v>92.034530000000004</v>
      </c>
      <c r="E15070" t="s">
        <v>9</v>
      </c>
    </row>
    <row r="15071" spans="1:5" x14ac:dyDescent="0.35">
      <c r="A15071" t="s">
        <v>62</v>
      </c>
      <c r="B15071" t="s">
        <v>92</v>
      </c>
      <c r="C15071" s="1">
        <v>45536</v>
      </c>
      <c r="D15071">
        <v>170.69485700000001</v>
      </c>
      <c r="E15071" t="s">
        <v>9</v>
      </c>
    </row>
    <row r="15072" spans="1:5" x14ac:dyDescent="0.35">
      <c r="A15072" t="s">
        <v>62</v>
      </c>
      <c r="B15072" t="s">
        <v>317</v>
      </c>
      <c r="C15072" s="1">
        <v>45536</v>
      </c>
      <c r="D15072">
        <v>1826.1643449999999</v>
      </c>
      <c r="E15072" t="s">
        <v>9</v>
      </c>
    </row>
    <row r="15073" spans="1:5" x14ac:dyDescent="0.35">
      <c r="A15073" t="s">
        <v>62</v>
      </c>
      <c r="B15073" t="s">
        <v>317</v>
      </c>
      <c r="C15073" s="1">
        <v>45536</v>
      </c>
      <c r="D15073">
        <v>1826.1643449999999</v>
      </c>
      <c r="E15073" t="s">
        <v>9</v>
      </c>
    </row>
    <row r="15074" spans="1:5" x14ac:dyDescent="0.35">
      <c r="A15074" t="s">
        <v>55</v>
      </c>
      <c r="B15074" t="s">
        <v>317</v>
      </c>
      <c r="C15074" s="1">
        <v>45536</v>
      </c>
      <c r="D15074">
        <v>65.262834999999995</v>
      </c>
      <c r="E15074" t="s">
        <v>9</v>
      </c>
    </row>
    <row r="15075" spans="1:5" x14ac:dyDescent="0.35">
      <c r="A15075" t="s">
        <v>55</v>
      </c>
      <c r="B15075" t="s">
        <v>317</v>
      </c>
      <c r="C15075" s="1">
        <v>45536</v>
      </c>
      <c r="D15075">
        <v>65.262834999999995</v>
      </c>
      <c r="E15075" t="s">
        <v>9</v>
      </c>
    </row>
    <row r="15076" spans="1:5" x14ac:dyDescent="0.35">
      <c r="A15076" t="s">
        <v>63</v>
      </c>
      <c r="B15076" t="s">
        <v>317</v>
      </c>
      <c r="C15076" s="1">
        <v>45536</v>
      </c>
      <c r="D15076">
        <v>1760.9015099999999</v>
      </c>
      <c r="E15076" t="s">
        <v>9</v>
      </c>
    </row>
    <row r="15077" spans="1:5" x14ac:dyDescent="0.35">
      <c r="A15077" t="s">
        <v>56</v>
      </c>
      <c r="B15077" t="s">
        <v>317</v>
      </c>
      <c r="C15077" s="1">
        <v>45536</v>
      </c>
      <c r="D15077">
        <v>753.75452600000006</v>
      </c>
      <c r="E15077" t="s">
        <v>9</v>
      </c>
    </row>
    <row r="15078" spans="1:5" x14ac:dyDescent="0.35">
      <c r="A15078" t="s">
        <v>58</v>
      </c>
      <c r="B15078" t="s">
        <v>317</v>
      </c>
      <c r="C15078" s="1">
        <v>45536</v>
      </c>
      <c r="D15078">
        <v>291.30893800000001</v>
      </c>
      <c r="E15078" t="s">
        <v>9</v>
      </c>
    </row>
    <row r="15079" spans="1:5" x14ac:dyDescent="0.35">
      <c r="A15079" t="s">
        <v>60</v>
      </c>
      <c r="B15079" t="s">
        <v>317</v>
      </c>
      <c r="C15079" s="1">
        <v>45536</v>
      </c>
      <c r="D15079">
        <v>475.56144699999999</v>
      </c>
      <c r="E15079" t="s">
        <v>9</v>
      </c>
    </row>
    <row r="15080" spans="1:5" x14ac:dyDescent="0.35">
      <c r="A15080" t="s">
        <v>308</v>
      </c>
      <c r="B15080" t="s">
        <v>317</v>
      </c>
      <c r="C15080" s="1">
        <v>45536</v>
      </c>
      <c r="D15080">
        <v>240.2766</v>
      </c>
      <c r="E15080" t="s">
        <v>9</v>
      </c>
    </row>
    <row r="15081" spans="1:5" x14ac:dyDescent="0.35">
      <c r="A15081" t="s">
        <v>62</v>
      </c>
      <c r="B15081" t="s">
        <v>311</v>
      </c>
      <c r="C15081" s="1">
        <v>45566</v>
      </c>
      <c r="D15081">
        <v>1826.1643449999999</v>
      </c>
      <c r="E15081" t="s">
        <v>9</v>
      </c>
    </row>
    <row r="15082" spans="1:5" x14ac:dyDescent="0.35">
      <c r="A15082" t="s">
        <v>55</v>
      </c>
      <c r="B15082" t="s">
        <v>311</v>
      </c>
      <c r="C15082" s="1">
        <v>45566</v>
      </c>
      <c r="D15082">
        <v>65.262834999999995</v>
      </c>
      <c r="E15082" t="s">
        <v>9</v>
      </c>
    </row>
    <row r="15083" spans="1:5" x14ac:dyDescent="0.35">
      <c r="A15083" t="s">
        <v>63</v>
      </c>
      <c r="B15083" t="s">
        <v>311</v>
      </c>
      <c r="C15083" s="1">
        <v>45566</v>
      </c>
      <c r="D15083">
        <v>1760.9015099999999</v>
      </c>
      <c r="E15083" t="s">
        <v>9</v>
      </c>
    </row>
    <row r="15084" spans="1:5" x14ac:dyDescent="0.35">
      <c r="A15084" t="s">
        <v>56</v>
      </c>
      <c r="B15084" t="s">
        <v>311</v>
      </c>
      <c r="C15084" s="1">
        <v>45566</v>
      </c>
      <c r="D15084">
        <v>753.75452600000006</v>
      </c>
      <c r="E15084" t="s">
        <v>9</v>
      </c>
    </row>
    <row r="15085" spans="1:5" x14ac:dyDescent="0.35">
      <c r="A15085" t="s">
        <v>58</v>
      </c>
      <c r="B15085" t="s">
        <v>311</v>
      </c>
      <c r="C15085" s="1">
        <v>45566</v>
      </c>
      <c r="D15085">
        <v>291.30893800000001</v>
      </c>
      <c r="E15085" t="s">
        <v>9</v>
      </c>
    </row>
    <row r="15086" spans="1:5" x14ac:dyDescent="0.35">
      <c r="A15086" t="s">
        <v>60</v>
      </c>
      <c r="B15086" t="s">
        <v>311</v>
      </c>
      <c r="C15086" s="1">
        <v>45566</v>
      </c>
      <c r="D15086">
        <v>475.56144699999999</v>
      </c>
      <c r="E15086" t="s">
        <v>9</v>
      </c>
    </row>
    <row r="15087" spans="1:5" x14ac:dyDescent="0.35">
      <c r="A15087" t="s">
        <v>308</v>
      </c>
      <c r="B15087" t="s">
        <v>311</v>
      </c>
      <c r="C15087" s="1">
        <v>45566</v>
      </c>
      <c r="D15087">
        <v>240.2766</v>
      </c>
      <c r="E15087" t="s">
        <v>9</v>
      </c>
    </row>
    <row r="15088" spans="1:5" x14ac:dyDescent="0.35">
      <c r="A15088" t="s">
        <v>55</v>
      </c>
      <c r="B15088" t="s">
        <v>13</v>
      </c>
      <c r="C15088" s="1">
        <v>45566</v>
      </c>
      <c r="D15088">
        <v>2.1141969999999999</v>
      </c>
      <c r="E15088" t="s">
        <v>9</v>
      </c>
    </row>
    <row r="15089" spans="1:5" x14ac:dyDescent="0.35">
      <c r="A15089" t="s">
        <v>312</v>
      </c>
      <c r="B15089" t="s">
        <v>13</v>
      </c>
      <c r="C15089" s="1">
        <v>45566</v>
      </c>
      <c r="D15089">
        <v>1.6957230000000001</v>
      </c>
      <c r="E15089" t="s">
        <v>9</v>
      </c>
    </row>
    <row r="15090" spans="1:5" x14ac:dyDescent="0.35">
      <c r="A15090" t="s">
        <v>63</v>
      </c>
      <c r="B15090" t="s">
        <v>13</v>
      </c>
      <c r="C15090" s="1">
        <v>45566</v>
      </c>
      <c r="D15090">
        <v>7.5107059999999999</v>
      </c>
      <c r="E15090" t="s">
        <v>9</v>
      </c>
    </row>
    <row r="15091" spans="1:5" x14ac:dyDescent="0.35">
      <c r="A15091" t="s">
        <v>241</v>
      </c>
      <c r="B15091" t="s">
        <v>13</v>
      </c>
      <c r="C15091" s="1">
        <v>45566</v>
      </c>
      <c r="D15091">
        <v>1.039982</v>
      </c>
      <c r="E15091" t="s">
        <v>9</v>
      </c>
    </row>
    <row r="15092" spans="1:5" x14ac:dyDescent="0.35">
      <c r="A15092" t="s">
        <v>314</v>
      </c>
      <c r="B15092" t="s">
        <v>13</v>
      </c>
      <c r="C15092" s="1">
        <v>45566</v>
      </c>
      <c r="D15092">
        <v>1.048735</v>
      </c>
      <c r="E15092" t="s">
        <v>9</v>
      </c>
    </row>
    <row r="15093" spans="1:5" x14ac:dyDescent="0.35">
      <c r="A15093" t="s">
        <v>56</v>
      </c>
      <c r="B15093" t="s">
        <v>313</v>
      </c>
      <c r="C15093" s="1">
        <v>45566</v>
      </c>
      <c r="D15093">
        <v>0.04</v>
      </c>
      <c r="E15093" t="s">
        <v>12</v>
      </c>
    </row>
    <row r="15094" spans="1:5" x14ac:dyDescent="0.35">
      <c r="A15094" t="s">
        <v>58</v>
      </c>
      <c r="B15094" t="s">
        <v>313</v>
      </c>
      <c r="C15094" s="1">
        <v>45566</v>
      </c>
      <c r="D15094">
        <v>7.2834999999999997E-2</v>
      </c>
      <c r="E15094" t="s">
        <v>12</v>
      </c>
    </row>
    <row r="15095" spans="1:5" x14ac:dyDescent="0.35">
      <c r="A15095" t="s">
        <v>60</v>
      </c>
      <c r="B15095" t="s">
        <v>313</v>
      </c>
      <c r="C15095" s="1">
        <v>45566</v>
      </c>
      <c r="D15095">
        <v>0.76642200000000005</v>
      </c>
      <c r="E15095" t="s">
        <v>12</v>
      </c>
    </row>
    <row r="15096" spans="1:5" x14ac:dyDescent="0.35">
      <c r="A15096" t="s">
        <v>308</v>
      </c>
      <c r="B15096" t="s">
        <v>313</v>
      </c>
      <c r="C15096" s="1">
        <v>45566</v>
      </c>
      <c r="D15096">
        <v>0.120743</v>
      </c>
      <c r="E15096" t="s">
        <v>12</v>
      </c>
    </row>
    <row r="15097" spans="1:5" x14ac:dyDescent="0.35">
      <c r="A15097" t="s">
        <v>56</v>
      </c>
      <c r="B15097" t="s">
        <v>13</v>
      </c>
      <c r="C15097" s="1">
        <v>45566</v>
      </c>
      <c r="D15097">
        <v>0.38397700000000001</v>
      </c>
      <c r="E15097" t="s">
        <v>9</v>
      </c>
    </row>
    <row r="15098" spans="1:5" x14ac:dyDescent="0.35">
      <c r="A15098" t="s">
        <v>58</v>
      </c>
      <c r="B15098" t="s">
        <v>13</v>
      </c>
      <c r="C15098" s="1">
        <v>45566</v>
      </c>
      <c r="D15098">
        <v>0.69917499999999999</v>
      </c>
      <c r="E15098" t="s">
        <v>9</v>
      </c>
    </row>
    <row r="15099" spans="1:5" x14ac:dyDescent="0.35">
      <c r="A15099" t="s">
        <v>60</v>
      </c>
      <c r="B15099" t="s">
        <v>13</v>
      </c>
      <c r="C15099" s="1">
        <v>45566</v>
      </c>
      <c r="D15099">
        <v>7.3572050000000004</v>
      </c>
      <c r="E15099" t="s">
        <v>9</v>
      </c>
    </row>
    <row r="15100" spans="1:5" x14ac:dyDescent="0.35">
      <c r="A15100" t="s">
        <v>308</v>
      </c>
      <c r="B15100" t="s">
        <v>13</v>
      </c>
      <c r="C15100" s="1">
        <v>45566</v>
      </c>
      <c r="D15100">
        <v>1.1590659999999999</v>
      </c>
      <c r="E15100" t="s">
        <v>9</v>
      </c>
    </row>
    <row r="15101" spans="1:5" x14ac:dyDescent="0.35">
      <c r="A15101" t="s">
        <v>62</v>
      </c>
      <c r="B15101" t="s">
        <v>13</v>
      </c>
      <c r="C15101" s="1">
        <v>45566</v>
      </c>
      <c r="D15101">
        <v>13.409342000000001</v>
      </c>
      <c r="E15101" t="s">
        <v>9</v>
      </c>
    </row>
    <row r="15102" spans="1:5" x14ac:dyDescent="0.35">
      <c r="A15102" t="s">
        <v>62</v>
      </c>
      <c r="B15102" t="s">
        <v>315</v>
      </c>
      <c r="C15102" s="1">
        <v>45566</v>
      </c>
      <c r="D15102">
        <v>1839.5736870000001</v>
      </c>
      <c r="E15102" t="s">
        <v>9</v>
      </c>
    </row>
    <row r="15103" spans="1:5" x14ac:dyDescent="0.35">
      <c r="A15103" t="s">
        <v>62</v>
      </c>
      <c r="B15103" t="s">
        <v>316</v>
      </c>
      <c r="C15103" s="1">
        <v>45566</v>
      </c>
      <c r="D15103">
        <v>83</v>
      </c>
      <c r="E15103" t="s">
        <v>9</v>
      </c>
    </row>
    <row r="15104" spans="1:5" x14ac:dyDescent="0.35">
      <c r="A15104" t="s">
        <v>55</v>
      </c>
      <c r="B15104" t="s">
        <v>316</v>
      </c>
      <c r="C15104" s="1">
        <v>45566</v>
      </c>
      <c r="D15104">
        <v>7</v>
      </c>
      <c r="E15104" t="s">
        <v>12</v>
      </c>
    </row>
    <row r="15105" spans="1:5" x14ac:dyDescent="0.35">
      <c r="A15105" t="s">
        <v>63</v>
      </c>
      <c r="B15105" t="s">
        <v>316</v>
      </c>
      <c r="C15105" s="1">
        <v>45566</v>
      </c>
      <c r="D15105">
        <v>76</v>
      </c>
      <c r="E15105" t="s">
        <v>9</v>
      </c>
    </row>
    <row r="15106" spans="1:5" x14ac:dyDescent="0.35">
      <c r="A15106" t="s">
        <v>56</v>
      </c>
      <c r="B15106" t="s">
        <v>316</v>
      </c>
      <c r="C15106" s="1">
        <v>45566</v>
      </c>
      <c r="D15106">
        <v>32.68</v>
      </c>
      <c r="E15106" t="s">
        <v>12</v>
      </c>
    </row>
    <row r="15107" spans="1:5" x14ac:dyDescent="0.35">
      <c r="A15107" t="s">
        <v>58</v>
      </c>
      <c r="B15107" t="s">
        <v>316</v>
      </c>
      <c r="C15107" s="1">
        <v>45566</v>
      </c>
      <c r="D15107">
        <v>13.68</v>
      </c>
      <c r="E15107" t="s">
        <v>12</v>
      </c>
    </row>
    <row r="15108" spans="1:5" x14ac:dyDescent="0.35">
      <c r="A15108" t="s">
        <v>60</v>
      </c>
      <c r="B15108" t="s">
        <v>316</v>
      </c>
      <c r="C15108" s="1">
        <v>45566</v>
      </c>
      <c r="D15108">
        <v>22.8</v>
      </c>
      <c r="E15108" t="s">
        <v>12</v>
      </c>
    </row>
    <row r="15109" spans="1:5" x14ac:dyDescent="0.35">
      <c r="A15109" t="s">
        <v>308</v>
      </c>
      <c r="B15109" t="s">
        <v>316</v>
      </c>
      <c r="C15109" s="1">
        <v>45566</v>
      </c>
      <c r="D15109">
        <v>6.84</v>
      </c>
      <c r="E15109" t="s">
        <v>12</v>
      </c>
    </row>
    <row r="15110" spans="1:5" x14ac:dyDescent="0.35">
      <c r="A15110" t="s">
        <v>62</v>
      </c>
      <c r="B15110" t="s">
        <v>124</v>
      </c>
      <c r="C15110" s="1">
        <v>45566</v>
      </c>
      <c r="D15110">
        <v>-2.9925109999999999</v>
      </c>
      <c r="E15110" t="s">
        <v>9</v>
      </c>
    </row>
    <row r="15111" spans="1:5" x14ac:dyDescent="0.35">
      <c r="A15111" t="s">
        <v>55</v>
      </c>
      <c r="B15111" t="s">
        <v>124</v>
      </c>
      <c r="C15111" s="1">
        <v>45566</v>
      </c>
      <c r="D15111">
        <v>-3</v>
      </c>
      <c r="E15111" t="s">
        <v>12</v>
      </c>
    </row>
    <row r="15112" spans="1:5" x14ac:dyDescent="0.35">
      <c r="A15112" t="s">
        <v>63</v>
      </c>
      <c r="B15112" t="s">
        <v>124</v>
      </c>
      <c r="C15112" s="1">
        <v>45566</v>
      </c>
      <c r="D15112">
        <v>7.489E-3</v>
      </c>
      <c r="E15112" t="s">
        <v>9</v>
      </c>
    </row>
    <row r="15113" spans="1:5" x14ac:dyDescent="0.35">
      <c r="A15113" t="s">
        <v>56</v>
      </c>
      <c r="B15113" t="s">
        <v>124</v>
      </c>
      <c r="C15113" s="1">
        <v>45566</v>
      </c>
      <c r="D15113">
        <v>13.876804999999999</v>
      </c>
      <c r="E15113" t="s">
        <v>9</v>
      </c>
    </row>
    <row r="15114" spans="1:5" x14ac:dyDescent="0.35">
      <c r="A15114" t="s">
        <v>58</v>
      </c>
      <c r="B15114" t="s">
        <v>124</v>
      </c>
      <c r="C15114" s="1">
        <v>45566</v>
      </c>
      <c r="D15114">
        <v>-1.16208</v>
      </c>
      <c r="E15114" t="s">
        <v>9</v>
      </c>
    </row>
    <row r="15115" spans="1:5" x14ac:dyDescent="0.35">
      <c r="A15115" t="s">
        <v>60</v>
      </c>
      <c r="B15115" t="s">
        <v>124</v>
      </c>
      <c r="C15115" s="1">
        <v>45566</v>
      </c>
      <c r="D15115">
        <v>-6.741994</v>
      </c>
      <c r="E15115" t="s">
        <v>9</v>
      </c>
    </row>
    <row r="15116" spans="1:5" x14ac:dyDescent="0.35">
      <c r="A15116" t="s">
        <v>308</v>
      </c>
      <c r="B15116" t="s">
        <v>124</v>
      </c>
      <c r="C15116" s="1">
        <v>45566</v>
      </c>
      <c r="D15116">
        <v>-5.9652419999999999</v>
      </c>
      <c r="E15116" t="s">
        <v>9</v>
      </c>
    </row>
    <row r="15117" spans="1:5" x14ac:dyDescent="0.35">
      <c r="A15117" t="s">
        <v>56</v>
      </c>
      <c r="B15117" t="s">
        <v>21</v>
      </c>
      <c r="C15117" s="1">
        <v>45566</v>
      </c>
      <c r="D15117">
        <v>17.698201999999998</v>
      </c>
      <c r="E15117" t="s">
        <v>9</v>
      </c>
    </row>
    <row r="15118" spans="1:5" x14ac:dyDescent="0.35">
      <c r="A15118" t="s">
        <v>58</v>
      </c>
      <c r="B15118" t="s">
        <v>21</v>
      </c>
      <c r="C15118" s="1">
        <v>45566</v>
      </c>
      <c r="D15118">
        <v>9.1313750000000002</v>
      </c>
      <c r="E15118" t="s">
        <v>9</v>
      </c>
    </row>
    <row r="15119" spans="1:5" x14ac:dyDescent="0.35">
      <c r="A15119" t="s">
        <v>60</v>
      </c>
      <c r="B15119" t="s">
        <v>21</v>
      </c>
      <c r="C15119" s="1">
        <v>45566</v>
      </c>
      <c r="D15119">
        <v>13.412424</v>
      </c>
      <c r="E15119" t="s">
        <v>9</v>
      </c>
    </row>
    <row r="15120" spans="1:5" x14ac:dyDescent="0.35">
      <c r="A15120" t="s">
        <v>308</v>
      </c>
      <c r="B15120" t="s">
        <v>21</v>
      </c>
      <c r="C15120" s="1">
        <v>45566</v>
      </c>
      <c r="D15120">
        <v>13.340702</v>
      </c>
      <c r="E15120" t="s">
        <v>9</v>
      </c>
    </row>
    <row r="15121" spans="1:5" x14ac:dyDescent="0.35">
      <c r="A15121" t="s">
        <v>56</v>
      </c>
      <c r="B15121" t="s">
        <v>313</v>
      </c>
      <c r="C15121" s="1">
        <v>45566</v>
      </c>
      <c r="D15121">
        <v>0.33029700000000001</v>
      </c>
      <c r="E15121" t="s">
        <v>9</v>
      </c>
    </row>
    <row r="15122" spans="1:5" x14ac:dyDescent="0.35">
      <c r="A15122" t="s">
        <v>58</v>
      </c>
      <c r="B15122" t="s">
        <v>313</v>
      </c>
      <c r="C15122" s="1">
        <v>45566</v>
      </c>
      <c r="D15122">
        <v>0.17041600000000001</v>
      </c>
      <c r="E15122" t="s">
        <v>9</v>
      </c>
    </row>
    <row r="15123" spans="1:5" x14ac:dyDescent="0.35">
      <c r="A15123" t="s">
        <v>60</v>
      </c>
      <c r="B15123" t="s">
        <v>313</v>
      </c>
      <c r="C15123" s="1">
        <v>45566</v>
      </c>
      <c r="D15123">
        <v>0.25031300000000001</v>
      </c>
      <c r="E15123" t="s">
        <v>9</v>
      </c>
    </row>
    <row r="15124" spans="1:5" x14ac:dyDescent="0.35">
      <c r="A15124" t="s">
        <v>308</v>
      </c>
      <c r="B15124" t="s">
        <v>313</v>
      </c>
      <c r="C15124" s="1">
        <v>45566</v>
      </c>
      <c r="D15124">
        <v>0.248974</v>
      </c>
      <c r="E15124" t="s">
        <v>9</v>
      </c>
    </row>
    <row r="15125" spans="1:5" x14ac:dyDescent="0.35">
      <c r="A15125" t="s">
        <v>63</v>
      </c>
      <c r="B15125" t="s">
        <v>21</v>
      </c>
      <c r="C15125" s="1">
        <v>45566</v>
      </c>
      <c r="D15125">
        <v>52.190531</v>
      </c>
      <c r="E15125" t="s">
        <v>9</v>
      </c>
    </row>
    <row r="15126" spans="1:5" x14ac:dyDescent="0.35">
      <c r="A15126" t="s">
        <v>241</v>
      </c>
      <c r="B15126" t="s">
        <v>21</v>
      </c>
      <c r="C15126" s="1">
        <v>45566</v>
      </c>
      <c r="D15126">
        <v>0.83711400000000002</v>
      </c>
      <c r="E15126" t="s">
        <v>9</v>
      </c>
    </row>
    <row r="15127" spans="1:5" x14ac:dyDescent="0.35">
      <c r="A15127" t="s">
        <v>314</v>
      </c>
      <c r="B15127" t="s">
        <v>21</v>
      </c>
      <c r="C15127" s="1">
        <v>45566</v>
      </c>
      <c r="D15127">
        <v>0.55505800000000005</v>
      </c>
      <c r="E15127" t="s">
        <v>9</v>
      </c>
    </row>
    <row r="15128" spans="1:5" x14ac:dyDescent="0.35">
      <c r="A15128" t="s">
        <v>55</v>
      </c>
      <c r="B15128" t="s">
        <v>21</v>
      </c>
      <c r="C15128" s="1">
        <v>45566</v>
      </c>
      <c r="D15128">
        <v>0.64378599999999997</v>
      </c>
      <c r="E15128" t="s">
        <v>9</v>
      </c>
    </row>
    <row r="15129" spans="1:5" x14ac:dyDescent="0.35">
      <c r="A15129" t="s">
        <v>312</v>
      </c>
      <c r="B15129" t="s">
        <v>21</v>
      </c>
      <c r="C15129" s="1">
        <v>45566</v>
      </c>
      <c r="D15129">
        <v>-1.4015E-2</v>
      </c>
      <c r="E15129" t="s">
        <v>9</v>
      </c>
    </row>
    <row r="15130" spans="1:5" x14ac:dyDescent="0.35">
      <c r="A15130" t="s">
        <v>62</v>
      </c>
      <c r="B15130" t="s">
        <v>21</v>
      </c>
      <c r="C15130" s="1">
        <v>45566</v>
      </c>
      <c r="D15130">
        <v>54.212474</v>
      </c>
      <c r="E15130" t="s">
        <v>9</v>
      </c>
    </row>
    <row r="15131" spans="1:5" x14ac:dyDescent="0.35">
      <c r="A15131" t="s">
        <v>62</v>
      </c>
      <c r="B15131" t="s">
        <v>92</v>
      </c>
      <c r="C15131" s="1">
        <v>45566</v>
      </c>
      <c r="D15131">
        <v>134.21996300000001</v>
      </c>
      <c r="E15131" t="s">
        <v>9</v>
      </c>
    </row>
    <row r="15132" spans="1:5" x14ac:dyDescent="0.35">
      <c r="A15132" t="s">
        <v>62</v>
      </c>
      <c r="B15132" t="s">
        <v>317</v>
      </c>
      <c r="C15132" s="1">
        <v>45566</v>
      </c>
      <c r="D15132">
        <v>1705.3537240000001</v>
      </c>
      <c r="E15132" t="s">
        <v>9</v>
      </c>
    </row>
    <row r="15133" spans="1:5" x14ac:dyDescent="0.35">
      <c r="A15133" t="s">
        <v>62</v>
      </c>
      <c r="B15133" t="s">
        <v>317</v>
      </c>
      <c r="C15133" s="1">
        <v>45566</v>
      </c>
      <c r="D15133">
        <v>1705.3537240000001</v>
      </c>
      <c r="E15133" t="s">
        <v>9</v>
      </c>
    </row>
    <row r="15134" spans="1:5" x14ac:dyDescent="0.35">
      <c r="A15134" t="s">
        <v>55</v>
      </c>
      <c r="B15134" t="s">
        <v>317</v>
      </c>
      <c r="C15134" s="1">
        <v>45566</v>
      </c>
      <c r="D15134">
        <v>64.442982999999998</v>
      </c>
      <c r="E15134" t="s">
        <v>9</v>
      </c>
    </row>
    <row r="15135" spans="1:5" x14ac:dyDescent="0.35">
      <c r="A15135" t="s">
        <v>55</v>
      </c>
      <c r="B15135" t="s">
        <v>317</v>
      </c>
      <c r="C15135" s="1">
        <v>45566</v>
      </c>
      <c r="D15135">
        <v>64.442982999999998</v>
      </c>
      <c r="E15135" t="s">
        <v>9</v>
      </c>
    </row>
    <row r="15136" spans="1:5" x14ac:dyDescent="0.35">
      <c r="A15136" t="s">
        <v>63</v>
      </c>
      <c r="B15136" t="s">
        <v>317</v>
      </c>
      <c r="C15136" s="1">
        <v>45566</v>
      </c>
      <c r="D15136">
        <v>1640.9107409999999</v>
      </c>
      <c r="E15136" t="s">
        <v>9</v>
      </c>
    </row>
    <row r="15137" spans="1:5" x14ac:dyDescent="0.35">
      <c r="A15137" t="s">
        <v>56</v>
      </c>
      <c r="B15137" t="s">
        <v>317</v>
      </c>
      <c r="C15137" s="1">
        <v>45566</v>
      </c>
      <c r="D15137">
        <v>689.88349600000004</v>
      </c>
      <c r="E15137" t="s">
        <v>9</v>
      </c>
    </row>
    <row r="15138" spans="1:5" x14ac:dyDescent="0.35">
      <c r="A15138" t="s">
        <v>58</v>
      </c>
      <c r="B15138" t="s">
        <v>317</v>
      </c>
      <c r="C15138" s="1">
        <v>45566</v>
      </c>
      <c r="D15138">
        <v>270.35881699999999</v>
      </c>
      <c r="E15138" t="s">
        <v>9</v>
      </c>
    </row>
    <row r="15139" spans="1:5" x14ac:dyDescent="0.35">
      <c r="A15139" t="s">
        <v>60</v>
      </c>
      <c r="B15139" t="s">
        <v>317</v>
      </c>
      <c r="C15139" s="1">
        <v>45566</v>
      </c>
      <c r="D15139">
        <v>453.44822199999999</v>
      </c>
      <c r="E15139" t="s">
        <v>9</v>
      </c>
    </row>
    <row r="15140" spans="1:5" x14ac:dyDescent="0.35">
      <c r="A15140" t="s">
        <v>308</v>
      </c>
      <c r="B15140" t="s">
        <v>317</v>
      </c>
      <c r="C15140" s="1">
        <v>45566</v>
      </c>
      <c r="D15140">
        <v>227.22020599999999</v>
      </c>
      <c r="E15140" t="s">
        <v>9</v>
      </c>
    </row>
    <row r="15141" spans="1:5" x14ac:dyDescent="0.35">
      <c r="A15141" t="s">
        <v>62</v>
      </c>
      <c r="B15141" t="s">
        <v>311</v>
      </c>
      <c r="C15141" s="1">
        <v>45597</v>
      </c>
      <c r="D15141">
        <v>1705.3537240000001</v>
      </c>
      <c r="E15141" t="s">
        <v>9</v>
      </c>
    </row>
    <row r="15142" spans="1:5" x14ac:dyDescent="0.35">
      <c r="A15142" t="s">
        <v>55</v>
      </c>
      <c r="B15142" t="s">
        <v>311</v>
      </c>
      <c r="C15142" s="1">
        <v>45597</v>
      </c>
      <c r="D15142">
        <v>64.442982999999998</v>
      </c>
      <c r="E15142" t="s">
        <v>9</v>
      </c>
    </row>
    <row r="15143" spans="1:5" x14ac:dyDescent="0.35">
      <c r="A15143" t="s">
        <v>63</v>
      </c>
      <c r="B15143" t="s">
        <v>311</v>
      </c>
      <c r="C15143" s="1">
        <v>45597</v>
      </c>
      <c r="D15143">
        <v>1640.9107409999999</v>
      </c>
      <c r="E15143" t="s">
        <v>9</v>
      </c>
    </row>
    <row r="15144" spans="1:5" x14ac:dyDescent="0.35">
      <c r="A15144" t="s">
        <v>56</v>
      </c>
      <c r="B15144" t="s">
        <v>311</v>
      </c>
      <c r="C15144" s="1">
        <v>45597</v>
      </c>
      <c r="D15144">
        <v>689.88349600000004</v>
      </c>
      <c r="E15144" t="s">
        <v>9</v>
      </c>
    </row>
    <row r="15145" spans="1:5" x14ac:dyDescent="0.35">
      <c r="A15145" t="s">
        <v>58</v>
      </c>
      <c r="B15145" t="s">
        <v>311</v>
      </c>
      <c r="C15145" s="1">
        <v>45597</v>
      </c>
      <c r="D15145">
        <v>270.35881699999999</v>
      </c>
      <c r="E15145" t="s">
        <v>9</v>
      </c>
    </row>
    <row r="15146" spans="1:5" x14ac:dyDescent="0.35">
      <c r="A15146" t="s">
        <v>60</v>
      </c>
      <c r="B15146" t="s">
        <v>311</v>
      </c>
      <c r="C15146" s="1">
        <v>45597</v>
      </c>
      <c r="D15146">
        <v>453.44822199999999</v>
      </c>
      <c r="E15146" t="s">
        <v>9</v>
      </c>
    </row>
    <row r="15147" spans="1:5" x14ac:dyDescent="0.35">
      <c r="A15147" t="s">
        <v>308</v>
      </c>
      <c r="B15147" t="s">
        <v>311</v>
      </c>
      <c r="C15147" s="1">
        <v>45597</v>
      </c>
      <c r="D15147">
        <v>227.22020599999999</v>
      </c>
      <c r="E15147" t="s">
        <v>9</v>
      </c>
    </row>
    <row r="15148" spans="1:5" x14ac:dyDescent="0.35">
      <c r="A15148" t="s">
        <v>55</v>
      </c>
      <c r="B15148" t="s">
        <v>13</v>
      </c>
      <c r="C15148" s="1">
        <v>45597</v>
      </c>
      <c r="D15148">
        <v>5.6</v>
      </c>
      <c r="E15148" t="s">
        <v>12</v>
      </c>
    </row>
    <row r="15149" spans="1:5" x14ac:dyDescent="0.35">
      <c r="A15149" t="s">
        <v>312</v>
      </c>
      <c r="B15149" t="s">
        <v>13</v>
      </c>
      <c r="C15149" s="1">
        <v>45597</v>
      </c>
      <c r="D15149">
        <v>0.6</v>
      </c>
      <c r="E15149" t="s">
        <v>12</v>
      </c>
    </row>
    <row r="15150" spans="1:5" x14ac:dyDescent="0.35">
      <c r="A15150" t="s">
        <v>63</v>
      </c>
      <c r="B15150" t="s">
        <v>13</v>
      </c>
      <c r="C15150" s="1">
        <v>45597</v>
      </c>
      <c r="D15150">
        <v>3.3069329999999999</v>
      </c>
      <c r="E15150" t="s">
        <v>9</v>
      </c>
    </row>
    <row r="15151" spans="1:5" x14ac:dyDescent="0.35">
      <c r="A15151" t="s">
        <v>241</v>
      </c>
      <c r="B15151" t="s">
        <v>13</v>
      </c>
      <c r="C15151" s="1">
        <v>45597</v>
      </c>
      <c r="D15151">
        <v>0.66138699999999995</v>
      </c>
      <c r="E15151" t="s">
        <v>9</v>
      </c>
    </row>
    <row r="15152" spans="1:5" x14ac:dyDescent="0.35">
      <c r="A15152" t="s">
        <v>314</v>
      </c>
      <c r="B15152" t="s">
        <v>13</v>
      </c>
      <c r="C15152" s="1">
        <v>45597</v>
      </c>
      <c r="D15152">
        <v>0.5</v>
      </c>
      <c r="E15152" t="s">
        <v>12</v>
      </c>
    </row>
    <row r="15153" spans="1:5" x14ac:dyDescent="0.35">
      <c r="A15153" t="s">
        <v>56</v>
      </c>
      <c r="B15153" t="s">
        <v>313</v>
      </c>
      <c r="C15153" s="1">
        <v>45597</v>
      </c>
      <c r="D15153">
        <v>0.04</v>
      </c>
      <c r="E15153" t="s">
        <v>12</v>
      </c>
    </row>
    <row r="15154" spans="1:5" x14ac:dyDescent="0.35">
      <c r="A15154" t="s">
        <v>58</v>
      </c>
      <c r="B15154" t="s">
        <v>313</v>
      </c>
      <c r="C15154" s="1">
        <v>45597</v>
      </c>
      <c r="D15154">
        <v>7.2834999999999997E-2</v>
      </c>
      <c r="E15154" t="s">
        <v>12</v>
      </c>
    </row>
    <row r="15155" spans="1:5" x14ac:dyDescent="0.35">
      <c r="A15155" t="s">
        <v>60</v>
      </c>
      <c r="B15155" t="s">
        <v>313</v>
      </c>
      <c r="C15155" s="1">
        <v>45597</v>
      </c>
      <c r="D15155">
        <v>0.76642200000000005</v>
      </c>
      <c r="E15155" t="s">
        <v>12</v>
      </c>
    </row>
    <row r="15156" spans="1:5" x14ac:dyDescent="0.35">
      <c r="A15156" t="s">
        <v>308</v>
      </c>
      <c r="B15156" t="s">
        <v>313</v>
      </c>
      <c r="C15156" s="1">
        <v>45597</v>
      </c>
      <c r="D15156">
        <v>0.120743</v>
      </c>
      <c r="E15156" t="s">
        <v>12</v>
      </c>
    </row>
    <row r="15157" spans="1:5" x14ac:dyDescent="0.35">
      <c r="A15157" t="s">
        <v>56</v>
      </c>
      <c r="B15157" t="s">
        <v>13</v>
      </c>
      <c r="C15157" s="1">
        <v>45597</v>
      </c>
      <c r="D15157">
        <v>0.178733</v>
      </c>
      <c r="E15157" t="s">
        <v>9</v>
      </c>
    </row>
    <row r="15158" spans="1:5" x14ac:dyDescent="0.35">
      <c r="A15158" t="s">
        <v>58</v>
      </c>
      <c r="B15158" t="s">
        <v>13</v>
      </c>
      <c r="C15158" s="1">
        <v>45597</v>
      </c>
      <c r="D15158">
        <v>0.32545099999999999</v>
      </c>
      <c r="E15158" t="s">
        <v>9</v>
      </c>
    </row>
    <row r="15159" spans="1:5" x14ac:dyDescent="0.35">
      <c r="A15159" t="s">
        <v>60</v>
      </c>
      <c r="B15159" t="s">
        <v>13</v>
      </c>
      <c r="C15159" s="1">
        <v>45597</v>
      </c>
      <c r="D15159">
        <v>3.424617</v>
      </c>
      <c r="E15159" t="s">
        <v>9</v>
      </c>
    </row>
    <row r="15160" spans="1:5" x14ac:dyDescent="0.35">
      <c r="A15160" t="s">
        <v>308</v>
      </c>
      <c r="B15160" t="s">
        <v>13</v>
      </c>
      <c r="C15160" s="1">
        <v>45597</v>
      </c>
      <c r="D15160">
        <v>0.53952</v>
      </c>
      <c r="E15160" t="s">
        <v>9</v>
      </c>
    </row>
    <row r="15161" spans="1:5" x14ac:dyDescent="0.35">
      <c r="A15161" t="s">
        <v>62</v>
      </c>
      <c r="B15161" t="s">
        <v>13</v>
      </c>
      <c r="C15161" s="1">
        <v>45597</v>
      </c>
      <c r="D15161">
        <v>10.66832</v>
      </c>
      <c r="E15161" t="s">
        <v>9</v>
      </c>
    </row>
    <row r="15162" spans="1:5" x14ac:dyDescent="0.35">
      <c r="A15162" t="s">
        <v>62</v>
      </c>
      <c r="B15162" t="s">
        <v>315</v>
      </c>
      <c r="C15162" s="1">
        <v>45597</v>
      </c>
      <c r="D15162">
        <v>1716.0220440000001</v>
      </c>
      <c r="E15162" t="s">
        <v>9</v>
      </c>
    </row>
    <row r="15163" spans="1:5" x14ac:dyDescent="0.35">
      <c r="A15163" t="s">
        <v>62</v>
      </c>
      <c r="B15163" t="s">
        <v>316</v>
      </c>
      <c r="C15163" s="1">
        <v>45597</v>
      </c>
      <c r="D15163">
        <v>83</v>
      </c>
      <c r="E15163" t="s">
        <v>9</v>
      </c>
    </row>
    <row r="15164" spans="1:5" x14ac:dyDescent="0.35">
      <c r="A15164" t="s">
        <v>55</v>
      </c>
      <c r="B15164" t="s">
        <v>316</v>
      </c>
      <c r="C15164" s="1">
        <v>45597</v>
      </c>
      <c r="D15164">
        <v>7</v>
      </c>
      <c r="E15164" t="s">
        <v>12</v>
      </c>
    </row>
    <row r="15165" spans="1:5" x14ac:dyDescent="0.35">
      <c r="A15165" t="s">
        <v>63</v>
      </c>
      <c r="B15165" t="s">
        <v>316</v>
      </c>
      <c r="C15165" s="1">
        <v>45597</v>
      </c>
      <c r="D15165">
        <v>76</v>
      </c>
      <c r="E15165" t="s">
        <v>9</v>
      </c>
    </row>
    <row r="15166" spans="1:5" x14ac:dyDescent="0.35">
      <c r="A15166" t="s">
        <v>56</v>
      </c>
      <c r="B15166" t="s">
        <v>316</v>
      </c>
      <c r="C15166" s="1">
        <v>45597</v>
      </c>
      <c r="D15166">
        <v>32.68</v>
      </c>
      <c r="E15166" t="s">
        <v>12</v>
      </c>
    </row>
    <row r="15167" spans="1:5" x14ac:dyDescent="0.35">
      <c r="A15167" t="s">
        <v>58</v>
      </c>
      <c r="B15167" t="s">
        <v>316</v>
      </c>
      <c r="C15167" s="1">
        <v>45597</v>
      </c>
      <c r="D15167">
        <v>13.68</v>
      </c>
      <c r="E15167" t="s">
        <v>12</v>
      </c>
    </row>
    <row r="15168" spans="1:5" x14ac:dyDescent="0.35">
      <c r="A15168" t="s">
        <v>60</v>
      </c>
      <c r="B15168" t="s">
        <v>316</v>
      </c>
      <c r="C15168" s="1">
        <v>45597</v>
      </c>
      <c r="D15168">
        <v>22.8</v>
      </c>
      <c r="E15168" t="s">
        <v>12</v>
      </c>
    </row>
    <row r="15169" spans="1:5" x14ac:dyDescent="0.35">
      <c r="A15169" t="s">
        <v>308</v>
      </c>
      <c r="B15169" t="s">
        <v>316</v>
      </c>
      <c r="C15169" s="1">
        <v>45597</v>
      </c>
      <c r="D15169">
        <v>6.84</v>
      </c>
      <c r="E15169" t="s">
        <v>12</v>
      </c>
    </row>
    <row r="15170" spans="1:5" x14ac:dyDescent="0.35">
      <c r="A15170" t="s">
        <v>62</v>
      </c>
      <c r="B15170" t="s">
        <v>124</v>
      </c>
      <c r="C15170" s="1">
        <v>45597</v>
      </c>
      <c r="D15170">
        <v>-2.9925109999999999</v>
      </c>
      <c r="E15170" t="s">
        <v>9</v>
      </c>
    </row>
    <row r="15171" spans="1:5" x14ac:dyDescent="0.35">
      <c r="A15171" t="s">
        <v>55</v>
      </c>
      <c r="B15171" t="s">
        <v>124</v>
      </c>
      <c r="C15171" s="1">
        <v>45597</v>
      </c>
      <c r="D15171">
        <v>-3</v>
      </c>
      <c r="E15171" t="s">
        <v>12</v>
      </c>
    </row>
    <row r="15172" spans="1:5" x14ac:dyDescent="0.35">
      <c r="A15172" t="s">
        <v>63</v>
      </c>
      <c r="B15172" t="s">
        <v>124</v>
      </c>
      <c r="C15172" s="1">
        <v>45597</v>
      </c>
      <c r="D15172">
        <v>7.489E-3</v>
      </c>
      <c r="E15172" t="s">
        <v>9</v>
      </c>
    </row>
    <row r="15173" spans="1:5" x14ac:dyDescent="0.35">
      <c r="A15173" t="s">
        <v>56</v>
      </c>
      <c r="B15173" t="s">
        <v>124</v>
      </c>
      <c r="C15173" s="1">
        <v>45597</v>
      </c>
      <c r="D15173">
        <v>13.876804999999999</v>
      </c>
      <c r="E15173" t="s">
        <v>9</v>
      </c>
    </row>
    <row r="15174" spans="1:5" x14ac:dyDescent="0.35">
      <c r="A15174" t="s">
        <v>58</v>
      </c>
      <c r="B15174" t="s">
        <v>124</v>
      </c>
      <c r="C15174" s="1">
        <v>45597</v>
      </c>
      <c r="D15174">
        <v>-1.16208</v>
      </c>
      <c r="E15174" t="s">
        <v>9</v>
      </c>
    </row>
    <row r="15175" spans="1:5" x14ac:dyDescent="0.35">
      <c r="A15175" t="s">
        <v>60</v>
      </c>
      <c r="B15175" t="s">
        <v>124</v>
      </c>
      <c r="C15175" s="1">
        <v>45597</v>
      </c>
      <c r="D15175">
        <v>-6.741994</v>
      </c>
      <c r="E15175" t="s">
        <v>9</v>
      </c>
    </row>
    <row r="15176" spans="1:5" x14ac:dyDescent="0.35">
      <c r="A15176" t="s">
        <v>308</v>
      </c>
      <c r="B15176" t="s">
        <v>124</v>
      </c>
      <c r="C15176" s="1">
        <v>45597</v>
      </c>
      <c r="D15176">
        <v>-5.9652419999999999</v>
      </c>
      <c r="E15176" t="s">
        <v>9</v>
      </c>
    </row>
    <row r="15177" spans="1:5" x14ac:dyDescent="0.35">
      <c r="A15177" t="s">
        <v>56</v>
      </c>
      <c r="B15177" t="s">
        <v>21</v>
      </c>
      <c r="C15177" s="1">
        <v>45597</v>
      </c>
      <c r="D15177">
        <v>13.838001999999999</v>
      </c>
      <c r="E15177" t="s">
        <v>9</v>
      </c>
    </row>
    <row r="15178" spans="1:5" x14ac:dyDescent="0.35">
      <c r="A15178" t="s">
        <v>58</v>
      </c>
      <c r="B15178" t="s">
        <v>21</v>
      </c>
      <c r="C15178" s="1">
        <v>45597</v>
      </c>
      <c r="D15178">
        <v>5.3523360000000002</v>
      </c>
      <c r="E15178" t="s">
        <v>9</v>
      </c>
    </row>
    <row r="15179" spans="1:5" x14ac:dyDescent="0.35">
      <c r="A15179" t="s">
        <v>60</v>
      </c>
      <c r="B15179" t="s">
        <v>21</v>
      </c>
      <c r="C15179" s="1">
        <v>45597</v>
      </c>
      <c r="D15179">
        <v>18.634262</v>
      </c>
      <c r="E15179" t="s">
        <v>9</v>
      </c>
    </row>
    <row r="15180" spans="1:5" x14ac:dyDescent="0.35">
      <c r="A15180" t="s">
        <v>308</v>
      </c>
      <c r="B15180" t="s">
        <v>21</v>
      </c>
      <c r="C15180" s="1">
        <v>45597</v>
      </c>
      <c r="D15180">
        <v>13.48536</v>
      </c>
      <c r="E15180" t="s">
        <v>9</v>
      </c>
    </row>
    <row r="15181" spans="1:5" x14ac:dyDescent="0.35">
      <c r="A15181" t="s">
        <v>56</v>
      </c>
      <c r="B15181" t="s">
        <v>313</v>
      </c>
      <c r="C15181" s="1">
        <v>45597</v>
      </c>
      <c r="D15181">
        <v>0.26969399999999999</v>
      </c>
      <c r="E15181" t="s">
        <v>9</v>
      </c>
    </row>
    <row r="15182" spans="1:5" x14ac:dyDescent="0.35">
      <c r="A15182" t="s">
        <v>58</v>
      </c>
      <c r="B15182" t="s">
        <v>313</v>
      </c>
      <c r="C15182" s="1">
        <v>45597</v>
      </c>
      <c r="D15182">
        <v>0.104314</v>
      </c>
      <c r="E15182" t="s">
        <v>9</v>
      </c>
    </row>
    <row r="15183" spans="1:5" x14ac:dyDescent="0.35">
      <c r="A15183" t="s">
        <v>60</v>
      </c>
      <c r="B15183" t="s">
        <v>313</v>
      </c>
      <c r="C15183" s="1">
        <v>45597</v>
      </c>
      <c r="D15183">
        <v>0.36316999999999999</v>
      </c>
      <c r="E15183" t="s">
        <v>9</v>
      </c>
    </row>
    <row r="15184" spans="1:5" x14ac:dyDescent="0.35">
      <c r="A15184" t="s">
        <v>308</v>
      </c>
      <c r="B15184" t="s">
        <v>313</v>
      </c>
      <c r="C15184" s="1">
        <v>45597</v>
      </c>
      <c r="D15184">
        <v>0.26282100000000003</v>
      </c>
      <c r="E15184" t="s">
        <v>9</v>
      </c>
    </row>
    <row r="15185" spans="1:5" x14ac:dyDescent="0.35">
      <c r="A15185" t="s">
        <v>63</v>
      </c>
      <c r="B15185" t="s">
        <v>21</v>
      </c>
      <c r="C15185" s="1">
        <v>45597</v>
      </c>
      <c r="D15185">
        <v>50.488342000000003</v>
      </c>
      <c r="E15185" t="s">
        <v>9</v>
      </c>
    </row>
    <row r="15186" spans="1:5" x14ac:dyDescent="0.35">
      <c r="A15186" t="s">
        <v>241</v>
      </c>
      <c r="B15186" t="s">
        <v>21</v>
      </c>
      <c r="C15186" s="1">
        <v>45597</v>
      </c>
      <c r="D15186">
        <v>0.77161800000000003</v>
      </c>
      <c r="E15186" t="s">
        <v>9</v>
      </c>
    </row>
    <row r="15187" spans="1:5" x14ac:dyDescent="0.35">
      <c r="A15187" t="s">
        <v>314</v>
      </c>
      <c r="B15187" t="s">
        <v>21</v>
      </c>
      <c r="C15187" s="1">
        <v>45597</v>
      </c>
      <c r="D15187">
        <v>0.05</v>
      </c>
      <c r="E15187" t="s">
        <v>12</v>
      </c>
    </row>
    <row r="15188" spans="1:5" x14ac:dyDescent="0.35">
      <c r="A15188" t="s">
        <v>55</v>
      </c>
      <c r="B15188" t="s">
        <v>21</v>
      </c>
      <c r="C15188" s="1">
        <v>45597</v>
      </c>
      <c r="D15188">
        <v>1.947416</v>
      </c>
      <c r="E15188" t="s">
        <v>9</v>
      </c>
    </row>
    <row r="15189" spans="1:5" x14ac:dyDescent="0.35">
      <c r="A15189" t="s">
        <v>312</v>
      </c>
      <c r="B15189" t="s">
        <v>21</v>
      </c>
      <c r="C15189" s="1">
        <v>45597</v>
      </c>
      <c r="D15189">
        <v>0.5</v>
      </c>
      <c r="E15189" t="s">
        <v>12</v>
      </c>
    </row>
    <row r="15190" spans="1:5" x14ac:dyDescent="0.35">
      <c r="A15190" t="s">
        <v>62</v>
      </c>
      <c r="B15190" t="s">
        <v>21</v>
      </c>
      <c r="C15190" s="1">
        <v>45597</v>
      </c>
      <c r="D15190">
        <v>53.757376000000001</v>
      </c>
      <c r="E15190" t="s">
        <v>9</v>
      </c>
    </row>
    <row r="15191" spans="1:5" x14ac:dyDescent="0.35">
      <c r="A15191" t="s">
        <v>62</v>
      </c>
      <c r="B15191" t="s">
        <v>92</v>
      </c>
      <c r="C15191" s="1">
        <v>45597</v>
      </c>
      <c r="D15191">
        <v>133.76486499999999</v>
      </c>
      <c r="E15191" t="s">
        <v>9</v>
      </c>
    </row>
    <row r="15192" spans="1:5" x14ac:dyDescent="0.35">
      <c r="A15192" t="s">
        <v>62</v>
      </c>
      <c r="B15192" t="s">
        <v>317</v>
      </c>
      <c r="C15192" s="1">
        <v>45597</v>
      </c>
      <c r="D15192">
        <v>1582.2571780000001</v>
      </c>
      <c r="E15192" t="s">
        <v>9</v>
      </c>
    </row>
    <row r="15193" spans="1:5" x14ac:dyDescent="0.35">
      <c r="A15193" t="s">
        <v>62</v>
      </c>
      <c r="B15193" t="s">
        <v>317</v>
      </c>
      <c r="C15193" s="1">
        <v>45597</v>
      </c>
      <c r="D15193">
        <v>1582.2571780000001</v>
      </c>
      <c r="E15193" t="s">
        <v>9</v>
      </c>
    </row>
    <row r="15194" spans="1:5" x14ac:dyDescent="0.35">
      <c r="A15194" t="s">
        <v>55</v>
      </c>
      <c r="B15194" t="s">
        <v>317</v>
      </c>
      <c r="C15194" s="1">
        <v>45597</v>
      </c>
      <c r="D15194">
        <v>64.195566999999997</v>
      </c>
      <c r="E15194" t="s">
        <v>9</v>
      </c>
    </row>
    <row r="15195" spans="1:5" x14ac:dyDescent="0.35">
      <c r="A15195" t="s">
        <v>55</v>
      </c>
      <c r="B15195" t="s">
        <v>317</v>
      </c>
      <c r="C15195" s="1">
        <v>45597</v>
      </c>
      <c r="D15195">
        <v>64.195566999999997</v>
      </c>
      <c r="E15195" t="s">
        <v>9</v>
      </c>
    </row>
    <row r="15196" spans="1:5" x14ac:dyDescent="0.35">
      <c r="A15196" t="s">
        <v>63</v>
      </c>
      <c r="B15196" t="s">
        <v>317</v>
      </c>
      <c r="C15196" s="1">
        <v>45597</v>
      </c>
      <c r="D15196">
        <v>1518.061612</v>
      </c>
      <c r="E15196" t="s">
        <v>9</v>
      </c>
    </row>
    <row r="15197" spans="1:5" x14ac:dyDescent="0.35">
      <c r="A15197" t="s">
        <v>56</v>
      </c>
      <c r="B15197" t="s">
        <v>317</v>
      </c>
      <c r="C15197" s="1">
        <v>45597</v>
      </c>
      <c r="D15197">
        <v>629.66742199999999</v>
      </c>
      <c r="E15197" t="s">
        <v>9</v>
      </c>
    </row>
    <row r="15198" spans="1:5" x14ac:dyDescent="0.35">
      <c r="A15198" t="s">
        <v>58</v>
      </c>
      <c r="B15198" t="s">
        <v>317</v>
      </c>
      <c r="C15198" s="1">
        <v>45597</v>
      </c>
      <c r="D15198">
        <v>252.81401099999999</v>
      </c>
      <c r="E15198" t="s">
        <v>9</v>
      </c>
    </row>
    <row r="15199" spans="1:5" x14ac:dyDescent="0.35">
      <c r="A15199" t="s">
        <v>60</v>
      </c>
      <c r="B15199" t="s">
        <v>317</v>
      </c>
      <c r="C15199" s="1">
        <v>45597</v>
      </c>
      <c r="D15199">
        <v>422.18057099999999</v>
      </c>
      <c r="E15199" t="s">
        <v>9</v>
      </c>
    </row>
    <row r="15200" spans="1:5" x14ac:dyDescent="0.35">
      <c r="A15200" t="s">
        <v>308</v>
      </c>
      <c r="B15200" t="s">
        <v>317</v>
      </c>
      <c r="C15200" s="1">
        <v>45597</v>
      </c>
      <c r="D15200">
        <v>213.399608</v>
      </c>
      <c r="E15200" t="s">
        <v>9</v>
      </c>
    </row>
    <row r="15201" spans="1:5" x14ac:dyDescent="0.35">
      <c r="A15201" t="s">
        <v>62</v>
      </c>
      <c r="B15201" t="s">
        <v>317</v>
      </c>
      <c r="C15201" s="1">
        <v>45597</v>
      </c>
      <c r="D15201">
        <v>1569.626</v>
      </c>
      <c r="E15201" t="s">
        <v>12</v>
      </c>
    </row>
    <row r="15202" spans="1:5" x14ac:dyDescent="0.35">
      <c r="A15202" t="s">
        <v>62</v>
      </c>
      <c r="B15202" t="s">
        <v>313</v>
      </c>
      <c r="C15202" s="1">
        <v>45597</v>
      </c>
      <c r="D15202">
        <v>12.631178</v>
      </c>
      <c r="E15202" t="s">
        <v>9</v>
      </c>
    </row>
    <row r="15203" spans="1:5" x14ac:dyDescent="0.35">
      <c r="A15203" t="s">
        <v>55</v>
      </c>
      <c r="B15203" t="s">
        <v>317</v>
      </c>
      <c r="C15203" s="1">
        <v>45597</v>
      </c>
      <c r="D15203">
        <v>52.012</v>
      </c>
      <c r="E15203" t="s">
        <v>12</v>
      </c>
    </row>
    <row r="15204" spans="1:5" x14ac:dyDescent="0.35">
      <c r="A15204" t="s">
        <v>55</v>
      </c>
      <c r="B15204" t="s">
        <v>313</v>
      </c>
      <c r="C15204" s="1">
        <v>45597</v>
      </c>
      <c r="D15204">
        <v>12.183567</v>
      </c>
      <c r="E15204" t="s">
        <v>9</v>
      </c>
    </row>
    <row r="15205" spans="1:5" x14ac:dyDescent="0.35">
      <c r="A15205" t="s">
        <v>62</v>
      </c>
      <c r="B15205" t="s">
        <v>311</v>
      </c>
      <c r="C15205" s="1">
        <v>45627</v>
      </c>
      <c r="D15205">
        <v>1582.2571780000001</v>
      </c>
      <c r="E15205" t="s">
        <v>9</v>
      </c>
    </row>
    <row r="15206" spans="1:5" x14ac:dyDescent="0.35">
      <c r="A15206" t="s">
        <v>55</v>
      </c>
      <c r="B15206" t="s">
        <v>311</v>
      </c>
      <c r="C15206" s="1">
        <v>45627</v>
      </c>
      <c r="D15206">
        <v>64.195566999999997</v>
      </c>
      <c r="E15206" t="s">
        <v>9</v>
      </c>
    </row>
    <row r="15207" spans="1:5" x14ac:dyDescent="0.35">
      <c r="A15207" t="s">
        <v>63</v>
      </c>
      <c r="B15207" t="s">
        <v>311</v>
      </c>
      <c r="C15207" s="1">
        <v>45627</v>
      </c>
      <c r="D15207">
        <v>1518.061612</v>
      </c>
      <c r="E15207" t="s">
        <v>9</v>
      </c>
    </row>
    <row r="15208" spans="1:5" x14ac:dyDescent="0.35">
      <c r="A15208" t="s">
        <v>56</v>
      </c>
      <c r="B15208" t="s">
        <v>311</v>
      </c>
      <c r="C15208" s="1">
        <v>45627</v>
      </c>
      <c r="D15208">
        <v>629.66742199999999</v>
      </c>
      <c r="E15208" t="s">
        <v>9</v>
      </c>
    </row>
    <row r="15209" spans="1:5" x14ac:dyDescent="0.35">
      <c r="A15209" t="s">
        <v>58</v>
      </c>
      <c r="B15209" t="s">
        <v>311</v>
      </c>
      <c r="C15209" s="1">
        <v>45627</v>
      </c>
      <c r="D15209">
        <v>252.81401099999999</v>
      </c>
      <c r="E15209" t="s">
        <v>9</v>
      </c>
    </row>
    <row r="15210" spans="1:5" x14ac:dyDescent="0.35">
      <c r="A15210" t="s">
        <v>60</v>
      </c>
      <c r="B15210" t="s">
        <v>311</v>
      </c>
      <c r="C15210" s="1">
        <v>45627</v>
      </c>
      <c r="D15210">
        <v>422.18057099999999</v>
      </c>
      <c r="E15210" t="s">
        <v>9</v>
      </c>
    </row>
    <row r="15211" spans="1:5" x14ac:dyDescent="0.35">
      <c r="A15211" t="s">
        <v>308</v>
      </c>
      <c r="B15211" t="s">
        <v>311</v>
      </c>
      <c r="C15211" s="1">
        <v>45627</v>
      </c>
      <c r="D15211">
        <v>213.399608</v>
      </c>
      <c r="E15211" t="s">
        <v>9</v>
      </c>
    </row>
    <row r="15212" spans="1:5" x14ac:dyDescent="0.35">
      <c r="A15212" t="s">
        <v>55</v>
      </c>
      <c r="B15212" t="s">
        <v>13</v>
      </c>
      <c r="C15212" s="1">
        <v>45627</v>
      </c>
      <c r="D15212">
        <v>2.7</v>
      </c>
      <c r="E15212" t="s">
        <v>12</v>
      </c>
    </row>
    <row r="15213" spans="1:5" x14ac:dyDescent="0.35">
      <c r="A15213" t="s">
        <v>312</v>
      </c>
      <c r="B15213" t="s">
        <v>13</v>
      </c>
      <c r="C15213" s="1">
        <v>45627</v>
      </c>
      <c r="D15213">
        <v>1.6</v>
      </c>
      <c r="E15213" t="s">
        <v>12</v>
      </c>
    </row>
    <row r="15214" spans="1:5" x14ac:dyDescent="0.35">
      <c r="A15214" t="s">
        <v>63</v>
      </c>
      <c r="B15214" t="s">
        <v>13</v>
      </c>
      <c r="C15214" s="1">
        <v>45627</v>
      </c>
      <c r="D15214">
        <v>4.4092440000000002</v>
      </c>
      <c r="E15214" t="s">
        <v>9</v>
      </c>
    </row>
    <row r="15215" spans="1:5" x14ac:dyDescent="0.35">
      <c r="A15215" t="s">
        <v>241</v>
      </c>
      <c r="B15215" t="s">
        <v>13</v>
      </c>
      <c r="C15215" s="1">
        <v>45627</v>
      </c>
      <c r="D15215">
        <v>0.66138699999999995</v>
      </c>
      <c r="E15215" t="s">
        <v>9</v>
      </c>
    </row>
    <row r="15216" spans="1:5" x14ac:dyDescent="0.35">
      <c r="A15216" t="s">
        <v>314</v>
      </c>
      <c r="B15216" t="s">
        <v>13</v>
      </c>
      <c r="C15216" s="1">
        <v>45627</v>
      </c>
      <c r="D15216">
        <v>0.5</v>
      </c>
      <c r="E15216" t="s">
        <v>12</v>
      </c>
    </row>
    <row r="15217" spans="1:5" x14ac:dyDescent="0.35">
      <c r="A15217" t="s">
        <v>56</v>
      </c>
      <c r="B15217" t="s">
        <v>313</v>
      </c>
      <c r="C15217" s="1">
        <v>45627</v>
      </c>
      <c r="D15217">
        <v>0.09</v>
      </c>
      <c r="E15217" t="s">
        <v>12</v>
      </c>
    </row>
    <row r="15218" spans="1:5" x14ac:dyDescent="0.35">
      <c r="A15218" t="s">
        <v>58</v>
      </c>
      <c r="B15218" t="s">
        <v>313</v>
      </c>
      <c r="C15218" s="1">
        <v>45627</v>
      </c>
      <c r="D15218">
        <v>4.8779000000000003E-2</v>
      </c>
      <c r="E15218" t="s">
        <v>12</v>
      </c>
    </row>
    <row r="15219" spans="1:5" x14ac:dyDescent="0.35">
      <c r="A15219" t="s">
        <v>60</v>
      </c>
      <c r="B15219" t="s">
        <v>313</v>
      </c>
      <c r="C15219" s="1">
        <v>45627</v>
      </c>
      <c r="D15219">
        <v>0.78090700000000002</v>
      </c>
      <c r="E15219" t="s">
        <v>12</v>
      </c>
    </row>
    <row r="15220" spans="1:5" x14ac:dyDescent="0.35">
      <c r="A15220" t="s">
        <v>308</v>
      </c>
      <c r="B15220" t="s">
        <v>313</v>
      </c>
      <c r="C15220" s="1">
        <v>45627</v>
      </c>
      <c r="D15220">
        <v>8.0313999999999997E-2</v>
      </c>
      <c r="E15220" t="s">
        <v>12</v>
      </c>
    </row>
    <row r="15221" spans="1:5" x14ac:dyDescent="0.35">
      <c r="A15221" t="s">
        <v>56</v>
      </c>
      <c r="B15221" t="s">
        <v>13</v>
      </c>
      <c r="C15221" s="1">
        <v>45627</v>
      </c>
      <c r="D15221">
        <v>0.50135700000000005</v>
      </c>
      <c r="E15221" t="s">
        <v>9</v>
      </c>
    </row>
    <row r="15222" spans="1:5" x14ac:dyDescent="0.35">
      <c r="A15222" t="s">
        <v>58</v>
      </c>
      <c r="B15222" t="s">
        <v>13</v>
      </c>
      <c r="C15222" s="1">
        <v>45627</v>
      </c>
      <c r="D15222">
        <v>0.271731</v>
      </c>
      <c r="E15222" t="s">
        <v>9</v>
      </c>
    </row>
    <row r="15223" spans="1:5" x14ac:dyDescent="0.35">
      <c r="A15223" t="s">
        <v>60</v>
      </c>
      <c r="B15223" t="s">
        <v>13</v>
      </c>
      <c r="C15223" s="1">
        <v>45627</v>
      </c>
      <c r="D15223">
        <v>4.3501430000000001</v>
      </c>
      <c r="E15223" t="s">
        <v>9</v>
      </c>
    </row>
    <row r="15224" spans="1:5" x14ac:dyDescent="0.35">
      <c r="A15224" t="s">
        <v>308</v>
      </c>
      <c r="B15224" t="s">
        <v>13</v>
      </c>
      <c r="C15224" s="1">
        <v>45627</v>
      </c>
      <c r="D15224">
        <v>0.44740000000000002</v>
      </c>
      <c r="E15224" t="s">
        <v>9</v>
      </c>
    </row>
    <row r="15225" spans="1:5" x14ac:dyDescent="0.35">
      <c r="A15225" t="s">
        <v>62</v>
      </c>
      <c r="B15225" t="s">
        <v>13</v>
      </c>
      <c r="C15225" s="1">
        <v>45627</v>
      </c>
      <c r="D15225">
        <v>9.8706309999999995</v>
      </c>
      <c r="E15225" t="s">
        <v>9</v>
      </c>
    </row>
    <row r="15226" spans="1:5" x14ac:dyDescent="0.35">
      <c r="A15226" t="s">
        <v>62</v>
      </c>
      <c r="B15226" t="s">
        <v>315</v>
      </c>
      <c r="C15226" s="1">
        <v>45627</v>
      </c>
      <c r="D15226">
        <v>1592.1278090000001</v>
      </c>
      <c r="E15226" t="s">
        <v>9</v>
      </c>
    </row>
    <row r="15227" spans="1:5" x14ac:dyDescent="0.35">
      <c r="A15227" t="s">
        <v>62</v>
      </c>
      <c r="B15227" t="s">
        <v>316</v>
      </c>
      <c r="C15227" s="1">
        <v>45627</v>
      </c>
      <c r="D15227">
        <v>77</v>
      </c>
      <c r="E15227" t="s">
        <v>9</v>
      </c>
    </row>
    <row r="15228" spans="1:5" x14ac:dyDescent="0.35">
      <c r="A15228" t="s">
        <v>55</v>
      </c>
      <c r="B15228" t="s">
        <v>316</v>
      </c>
      <c r="C15228" s="1">
        <v>45627</v>
      </c>
      <c r="D15228">
        <v>7</v>
      </c>
      <c r="E15228" t="s">
        <v>12</v>
      </c>
    </row>
    <row r="15229" spans="1:5" x14ac:dyDescent="0.35">
      <c r="A15229" t="s">
        <v>63</v>
      </c>
      <c r="B15229" t="s">
        <v>316</v>
      </c>
      <c r="C15229" s="1">
        <v>45627</v>
      </c>
      <c r="D15229">
        <v>70</v>
      </c>
      <c r="E15229" t="s">
        <v>9</v>
      </c>
    </row>
    <row r="15230" spans="1:5" x14ac:dyDescent="0.35">
      <c r="A15230" t="s">
        <v>56</v>
      </c>
      <c r="B15230" t="s">
        <v>316</v>
      </c>
      <c r="C15230" s="1">
        <v>45627</v>
      </c>
      <c r="D15230">
        <v>30.8</v>
      </c>
      <c r="E15230" t="s">
        <v>12</v>
      </c>
    </row>
    <row r="15231" spans="1:5" x14ac:dyDescent="0.35">
      <c r="A15231" t="s">
        <v>58</v>
      </c>
      <c r="B15231" t="s">
        <v>316</v>
      </c>
      <c r="C15231" s="1">
        <v>45627</v>
      </c>
      <c r="D15231">
        <v>13.3</v>
      </c>
      <c r="E15231" t="s">
        <v>12</v>
      </c>
    </row>
    <row r="15232" spans="1:5" x14ac:dyDescent="0.35">
      <c r="A15232" t="s">
        <v>60</v>
      </c>
      <c r="B15232" t="s">
        <v>316</v>
      </c>
      <c r="C15232" s="1">
        <v>45627</v>
      </c>
      <c r="D15232">
        <v>21.7</v>
      </c>
      <c r="E15232" t="s">
        <v>12</v>
      </c>
    </row>
    <row r="15233" spans="1:5" x14ac:dyDescent="0.35">
      <c r="A15233" t="s">
        <v>308</v>
      </c>
      <c r="B15233" t="s">
        <v>316</v>
      </c>
      <c r="C15233" s="1">
        <v>45627</v>
      </c>
      <c r="D15233">
        <v>4.2</v>
      </c>
      <c r="E15233" t="s">
        <v>12</v>
      </c>
    </row>
    <row r="15234" spans="1:5" x14ac:dyDescent="0.35">
      <c r="A15234" t="s">
        <v>62</v>
      </c>
      <c r="B15234" t="s">
        <v>124</v>
      </c>
      <c r="C15234" s="1">
        <v>45627</v>
      </c>
      <c r="D15234">
        <v>-14</v>
      </c>
      <c r="E15234" t="s">
        <v>9</v>
      </c>
    </row>
    <row r="15235" spans="1:5" x14ac:dyDescent="0.35">
      <c r="A15235" t="s">
        <v>55</v>
      </c>
      <c r="B15235" t="s">
        <v>124</v>
      </c>
      <c r="C15235" s="1">
        <v>45627</v>
      </c>
      <c r="D15235">
        <v>-2</v>
      </c>
      <c r="E15235" t="s">
        <v>12</v>
      </c>
    </row>
    <row r="15236" spans="1:5" x14ac:dyDescent="0.35">
      <c r="A15236" t="s">
        <v>63</v>
      </c>
      <c r="B15236" t="s">
        <v>124</v>
      </c>
      <c r="C15236" s="1">
        <v>45627</v>
      </c>
      <c r="D15236">
        <v>-12</v>
      </c>
      <c r="E15236" t="s">
        <v>9</v>
      </c>
    </row>
    <row r="15237" spans="1:5" x14ac:dyDescent="0.35">
      <c r="A15237" t="s">
        <v>56</v>
      </c>
      <c r="B15237" t="s">
        <v>124</v>
      </c>
      <c r="C15237" s="1">
        <v>45627</v>
      </c>
      <c r="D15237">
        <v>-7</v>
      </c>
      <c r="E15237" t="s">
        <v>12</v>
      </c>
    </row>
    <row r="15238" spans="1:5" x14ac:dyDescent="0.35">
      <c r="A15238" t="s">
        <v>58</v>
      </c>
      <c r="B15238" t="s">
        <v>124</v>
      </c>
      <c r="C15238" s="1">
        <v>45627</v>
      </c>
      <c r="D15238">
        <v>1</v>
      </c>
      <c r="E15238" t="s">
        <v>12</v>
      </c>
    </row>
    <row r="15239" spans="1:5" x14ac:dyDescent="0.35">
      <c r="A15239" t="s">
        <v>60</v>
      </c>
      <c r="B15239" t="s">
        <v>124</v>
      </c>
      <c r="C15239" s="1">
        <v>45627</v>
      </c>
      <c r="D15239">
        <v>-2</v>
      </c>
      <c r="E15239" t="s">
        <v>12</v>
      </c>
    </row>
    <row r="15240" spans="1:5" x14ac:dyDescent="0.35">
      <c r="A15240" t="s">
        <v>308</v>
      </c>
      <c r="B15240" t="s">
        <v>124</v>
      </c>
      <c r="C15240" s="1">
        <v>45627</v>
      </c>
      <c r="D15240">
        <v>-4</v>
      </c>
      <c r="E15240" t="s">
        <v>12</v>
      </c>
    </row>
    <row r="15241" spans="1:5" x14ac:dyDescent="0.35">
      <c r="A15241" t="s">
        <v>56</v>
      </c>
      <c r="B15241" t="s">
        <v>21</v>
      </c>
      <c r="C15241" s="1">
        <v>45627</v>
      </c>
      <c r="D15241">
        <v>15.006087000000001</v>
      </c>
      <c r="E15241" t="s">
        <v>9</v>
      </c>
    </row>
    <row r="15242" spans="1:5" x14ac:dyDescent="0.35">
      <c r="A15242" t="s">
        <v>58</v>
      </c>
      <c r="B15242" t="s">
        <v>21</v>
      </c>
      <c r="C15242" s="1">
        <v>45627</v>
      </c>
      <c r="D15242">
        <v>5.5259749999999999</v>
      </c>
      <c r="E15242" t="s">
        <v>9</v>
      </c>
    </row>
    <row r="15243" spans="1:5" x14ac:dyDescent="0.35">
      <c r="A15243" t="s">
        <v>60</v>
      </c>
      <c r="B15243" t="s">
        <v>21</v>
      </c>
      <c r="C15243" s="1">
        <v>45627</v>
      </c>
      <c r="D15243">
        <v>21.796538000000002</v>
      </c>
      <c r="E15243" t="s">
        <v>9</v>
      </c>
    </row>
    <row r="15244" spans="1:5" x14ac:dyDescent="0.35">
      <c r="A15244" t="s">
        <v>308</v>
      </c>
      <c r="B15244" t="s">
        <v>21</v>
      </c>
      <c r="C15244" s="1">
        <v>45627</v>
      </c>
      <c r="D15244">
        <v>18.438907</v>
      </c>
      <c r="E15244" t="s">
        <v>9</v>
      </c>
    </row>
    <row r="15245" spans="1:5" x14ac:dyDescent="0.35">
      <c r="A15245" t="s">
        <v>56</v>
      </c>
      <c r="B15245" t="s">
        <v>313</v>
      </c>
      <c r="C15245" s="1">
        <v>45627</v>
      </c>
      <c r="D15245">
        <v>0.246943</v>
      </c>
      <c r="E15245" t="s">
        <v>9</v>
      </c>
    </row>
    <row r="15246" spans="1:5" x14ac:dyDescent="0.35">
      <c r="A15246" t="s">
        <v>58</v>
      </c>
      <c r="B15246" t="s">
        <v>313</v>
      </c>
      <c r="C15246" s="1">
        <v>45627</v>
      </c>
      <c r="D15246">
        <v>9.0936000000000003E-2</v>
      </c>
      <c r="E15246" t="s">
        <v>9</v>
      </c>
    </row>
    <row r="15247" spans="1:5" x14ac:dyDescent="0.35">
      <c r="A15247" t="s">
        <v>60</v>
      </c>
      <c r="B15247" t="s">
        <v>313</v>
      </c>
      <c r="C15247" s="1">
        <v>45627</v>
      </c>
      <c r="D15247">
        <v>0.35868699999999998</v>
      </c>
      <c r="E15247" t="s">
        <v>9</v>
      </c>
    </row>
    <row r="15248" spans="1:5" x14ac:dyDescent="0.35">
      <c r="A15248" t="s">
        <v>308</v>
      </c>
      <c r="B15248" t="s">
        <v>313</v>
      </c>
      <c r="C15248" s="1">
        <v>45627</v>
      </c>
      <c r="D15248">
        <v>0.30343399999999998</v>
      </c>
      <c r="E15248" t="s">
        <v>9</v>
      </c>
    </row>
    <row r="15249" spans="1:5" x14ac:dyDescent="0.35">
      <c r="A15249" t="s">
        <v>63</v>
      </c>
      <c r="B15249" t="s">
        <v>21</v>
      </c>
      <c r="C15249" s="1">
        <v>45627</v>
      </c>
      <c r="D15249">
        <v>59.906120000000001</v>
      </c>
      <c r="E15249" t="s">
        <v>9</v>
      </c>
    </row>
    <row r="15250" spans="1:5" x14ac:dyDescent="0.35">
      <c r="A15250" t="s">
        <v>241</v>
      </c>
      <c r="B15250" t="s">
        <v>21</v>
      </c>
      <c r="C15250" s="1">
        <v>45627</v>
      </c>
      <c r="D15250">
        <v>0.66138699999999995</v>
      </c>
      <c r="E15250" t="s">
        <v>9</v>
      </c>
    </row>
    <row r="15251" spans="1:5" x14ac:dyDescent="0.35">
      <c r="A15251" t="s">
        <v>314</v>
      </c>
      <c r="B15251" t="s">
        <v>21</v>
      </c>
      <c r="C15251" s="1">
        <v>45627</v>
      </c>
      <c r="D15251">
        <v>0.2</v>
      </c>
      <c r="E15251" t="s">
        <v>12</v>
      </c>
    </row>
    <row r="15252" spans="1:5" x14ac:dyDescent="0.35">
      <c r="A15252" t="s">
        <v>55</v>
      </c>
      <c r="B15252" t="s">
        <v>21</v>
      </c>
      <c r="C15252" s="1">
        <v>45627</v>
      </c>
      <c r="D15252">
        <v>1.5432349999999999</v>
      </c>
      <c r="E15252" t="s">
        <v>9</v>
      </c>
    </row>
    <row r="15253" spans="1:5" x14ac:dyDescent="0.35">
      <c r="A15253" t="s">
        <v>312</v>
      </c>
      <c r="B15253" t="s">
        <v>21</v>
      </c>
      <c r="C15253" s="1">
        <v>45627</v>
      </c>
      <c r="D15253">
        <v>0.5</v>
      </c>
      <c r="E15253" t="s">
        <v>12</v>
      </c>
    </row>
    <row r="15254" spans="1:5" x14ac:dyDescent="0.35">
      <c r="A15254" t="s">
        <v>62</v>
      </c>
      <c r="B15254" t="s">
        <v>21</v>
      </c>
      <c r="C15254" s="1">
        <v>45627</v>
      </c>
      <c r="D15254">
        <v>62.810741999999998</v>
      </c>
      <c r="E15254" t="s">
        <v>9</v>
      </c>
    </row>
    <row r="15255" spans="1:5" x14ac:dyDescent="0.35">
      <c r="A15255" t="s">
        <v>62</v>
      </c>
      <c r="B15255" t="s">
        <v>92</v>
      </c>
      <c r="C15255" s="1">
        <v>45627</v>
      </c>
      <c r="D15255">
        <v>125.810742</v>
      </c>
      <c r="E15255" t="s">
        <v>9</v>
      </c>
    </row>
    <row r="15256" spans="1:5" x14ac:dyDescent="0.35">
      <c r="A15256" t="s">
        <v>62</v>
      </c>
      <c r="B15256" t="s">
        <v>317</v>
      </c>
      <c r="C15256" s="1">
        <v>45627</v>
      </c>
      <c r="D15256">
        <v>1466.317067</v>
      </c>
      <c r="E15256" t="s">
        <v>9</v>
      </c>
    </row>
    <row r="15257" spans="1:5" x14ac:dyDescent="0.35">
      <c r="A15257" t="s">
        <v>62</v>
      </c>
      <c r="B15257" t="s">
        <v>317</v>
      </c>
      <c r="C15257" s="1">
        <v>45627</v>
      </c>
      <c r="D15257">
        <v>1466.317067</v>
      </c>
      <c r="E15257" t="s">
        <v>12</v>
      </c>
    </row>
    <row r="15258" spans="1:5" x14ac:dyDescent="0.35">
      <c r="A15258" t="s">
        <v>55</v>
      </c>
      <c r="B15258" t="s">
        <v>317</v>
      </c>
      <c r="C15258" s="1">
        <v>45627</v>
      </c>
      <c r="D15258">
        <v>61.452331000000001</v>
      </c>
      <c r="E15258" t="s">
        <v>9</v>
      </c>
    </row>
    <row r="15259" spans="1:5" x14ac:dyDescent="0.35">
      <c r="A15259" t="s">
        <v>55</v>
      </c>
      <c r="B15259" t="s">
        <v>317</v>
      </c>
      <c r="C15259" s="1">
        <v>45627</v>
      </c>
      <c r="D15259">
        <v>61.452331000000001</v>
      </c>
      <c r="E15259" t="s">
        <v>12</v>
      </c>
    </row>
    <row r="15260" spans="1:5" x14ac:dyDescent="0.35">
      <c r="A15260" t="s">
        <v>63</v>
      </c>
      <c r="B15260" t="s">
        <v>317</v>
      </c>
      <c r="C15260" s="1">
        <v>45627</v>
      </c>
      <c r="D15260">
        <v>1404.864736</v>
      </c>
      <c r="E15260" t="s">
        <v>9</v>
      </c>
    </row>
    <row r="15261" spans="1:5" x14ac:dyDescent="0.35">
      <c r="A15261" t="s">
        <v>56</v>
      </c>
      <c r="B15261" t="s">
        <v>317</v>
      </c>
      <c r="C15261" s="1">
        <v>45627</v>
      </c>
      <c r="D15261">
        <v>591.36269200000004</v>
      </c>
      <c r="E15261" t="s">
        <v>9</v>
      </c>
    </row>
    <row r="15262" spans="1:5" x14ac:dyDescent="0.35">
      <c r="A15262" t="s">
        <v>58</v>
      </c>
      <c r="B15262" t="s">
        <v>317</v>
      </c>
      <c r="C15262" s="1">
        <v>45627</v>
      </c>
      <c r="D15262">
        <v>233.25976700000001</v>
      </c>
      <c r="E15262" t="s">
        <v>9</v>
      </c>
    </row>
    <row r="15263" spans="1:5" x14ac:dyDescent="0.35">
      <c r="A15263" t="s">
        <v>60</v>
      </c>
      <c r="B15263" t="s">
        <v>317</v>
      </c>
      <c r="C15263" s="1">
        <v>45627</v>
      </c>
      <c r="D15263">
        <v>385.034176</v>
      </c>
      <c r="E15263" t="s">
        <v>9</v>
      </c>
    </row>
    <row r="15264" spans="1:5" x14ac:dyDescent="0.35">
      <c r="A15264" t="s">
        <v>308</v>
      </c>
      <c r="B15264" t="s">
        <v>317</v>
      </c>
      <c r="C15264" s="1">
        <v>45627</v>
      </c>
      <c r="D15264">
        <v>195.2081</v>
      </c>
      <c r="E15264" t="s">
        <v>9</v>
      </c>
    </row>
    <row r="15265" spans="1:5" x14ac:dyDescent="0.35">
      <c r="A15265" t="s">
        <v>62</v>
      </c>
      <c r="B15265" t="s">
        <v>311</v>
      </c>
      <c r="C15265" s="1">
        <v>45658</v>
      </c>
      <c r="D15265">
        <v>1466.317067</v>
      </c>
      <c r="E15265" t="s">
        <v>9</v>
      </c>
    </row>
    <row r="15266" spans="1:5" x14ac:dyDescent="0.35">
      <c r="A15266" t="s">
        <v>55</v>
      </c>
      <c r="B15266" t="s">
        <v>311</v>
      </c>
      <c r="C15266" s="1">
        <v>45658</v>
      </c>
      <c r="D15266">
        <v>61.452331000000001</v>
      </c>
      <c r="E15266" t="s">
        <v>9</v>
      </c>
    </row>
    <row r="15267" spans="1:5" x14ac:dyDescent="0.35">
      <c r="A15267" t="s">
        <v>63</v>
      </c>
      <c r="B15267" t="s">
        <v>311</v>
      </c>
      <c r="C15267" s="1">
        <v>45658</v>
      </c>
      <c r="D15267">
        <v>1404.864736</v>
      </c>
      <c r="E15267" t="s">
        <v>9</v>
      </c>
    </row>
    <row r="15268" spans="1:5" x14ac:dyDescent="0.35">
      <c r="A15268" t="s">
        <v>56</v>
      </c>
      <c r="B15268" t="s">
        <v>311</v>
      </c>
      <c r="C15268" s="1">
        <v>45658</v>
      </c>
      <c r="D15268">
        <v>591.36269200000004</v>
      </c>
      <c r="E15268" t="s">
        <v>9</v>
      </c>
    </row>
    <row r="15269" spans="1:5" x14ac:dyDescent="0.35">
      <c r="A15269" t="s">
        <v>58</v>
      </c>
      <c r="B15269" t="s">
        <v>311</v>
      </c>
      <c r="C15269" s="1">
        <v>45658</v>
      </c>
      <c r="D15269">
        <v>233.25976700000001</v>
      </c>
      <c r="E15269" t="s">
        <v>9</v>
      </c>
    </row>
    <row r="15270" spans="1:5" x14ac:dyDescent="0.35">
      <c r="A15270" t="s">
        <v>60</v>
      </c>
      <c r="B15270" t="s">
        <v>311</v>
      </c>
      <c r="C15270" s="1">
        <v>45658</v>
      </c>
      <c r="D15270">
        <v>385.034176</v>
      </c>
      <c r="E15270" t="s">
        <v>9</v>
      </c>
    </row>
    <row r="15271" spans="1:5" x14ac:dyDescent="0.35">
      <c r="A15271" t="s">
        <v>308</v>
      </c>
      <c r="B15271" t="s">
        <v>311</v>
      </c>
      <c r="C15271" s="1">
        <v>45658</v>
      </c>
      <c r="D15271">
        <v>195.2081</v>
      </c>
      <c r="E15271" t="s">
        <v>9</v>
      </c>
    </row>
    <row r="15272" spans="1:5" x14ac:dyDescent="0.35">
      <c r="A15272" t="s">
        <v>55</v>
      </c>
      <c r="B15272" t="s">
        <v>13</v>
      </c>
      <c r="C15272" s="1">
        <v>45658</v>
      </c>
      <c r="D15272">
        <v>4.7</v>
      </c>
      <c r="E15272" t="s">
        <v>12</v>
      </c>
    </row>
    <row r="15273" spans="1:5" x14ac:dyDescent="0.35">
      <c r="A15273" t="s">
        <v>312</v>
      </c>
      <c r="B15273" t="s">
        <v>13</v>
      </c>
      <c r="C15273" s="1">
        <v>45658</v>
      </c>
      <c r="D15273">
        <v>1.5</v>
      </c>
      <c r="E15273" t="s">
        <v>12</v>
      </c>
    </row>
    <row r="15274" spans="1:5" x14ac:dyDescent="0.35">
      <c r="A15274" t="s">
        <v>63</v>
      </c>
      <c r="B15274" t="s">
        <v>13</v>
      </c>
      <c r="C15274" s="1">
        <v>45658</v>
      </c>
      <c r="D15274">
        <v>3.3069329999999999</v>
      </c>
      <c r="E15274" t="s">
        <v>9</v>
      </c>
    </row>
    <row r="15275" spans="1:5" x14ac:dyDescent="0.35">
      <c r="A15275" t="s">
        <v>241</v>
      </c>
      <c r="B15275" t="s">
        <v>13</v>
      </c>
      <c r="C15275" s="1">
        <v>45658</v>
      </c>
      <c r="D15275">
        <v>0.73487400000000003</v>
      </c>
      <c r="E15275" t="s">
        <v>9</v>
      </c>
    </row>
    <row r="15276" spans="1:5" x14ac:dyDescent="0.35">
      <c r="A15276" t="s">
        <v>314</v>
      </c>
      <c r="B15276" t="s">
        <v>13</v>
      </c>
      <c r="C15276" s="1">
        <v>45658</v>
      </c>
      <c r="D15276">
        <v>0.5</v>
      </c>
      <c r="E15276" t="s">
        <v>12</v>
      </c>
    </row>
    <row r="15277" spans="1:5" x14ac:dyDescent="0.35">
      <c r="A15277" t="s">
        <v>56</v>
      </c>
      <c r="B15277" t="s">
        <v>313</v>
      </c>
      <c r="C15277" s="1">
        <v>45658</v>
      </c>
      <c r="D15277">
        <v>0.09</v>
      </c>
      <c r="E15277" t="s">
        <v>12</v>
      </c>
    </row>
    <row r="15278" spans="1:5" x14ac:dyDescent="0.35">
      <c r="A15278" t="s">
        <v>58</v>
      </c>
      <c r="B15278" t="s">
        <v>313</v>
      </c>
      <c r="C15278" s="1">
        <v>45658</v>
      </c>
      <c r="D15278">
        <v>4.8779000000000003E-2</v>
      </c>
      <c r="E15278" t="s">
        <v>12</v>
      </c>
    </row>
    <row r="15279" spans="1:5" x14ac:dyDescent="0.35">
      <c r="A15279" t="s">
        <v>60</v>
      </c>
      <c r="B15279" t="s">
        <v>313</v>
      </c>
      <c r="C15279" s="1">
        <v>45658</v>
      </c>
      <c r="D15279">
        <v>0.78090700000000002</v>
      </c>
      <c r="E15279" t="s">
        <v>12</v>
      </c>
    </row>
    <row r="15280" spans="1:5" x14ac:dyDescent="0.35">
      <c r="A15280" t="s">
        <v>308</v>
      </c>
      <c r="B15280" t="s">
        <v>313</v>
      </c>
      <c r="C15280" s="1">
        <v>45658</v>
      </c>
      <c r="D15280">
        <v>8.0313999999999997E-2</v>
      </c>
      <c r="E15280" t="s">
        <v>12</v>
      </c>
    </row>
    <row r="15281" spans="1:5" x14ac:dyDescent="0.35">
      <c r="A15281" t="s">
        <v>56</v>
      </c>
      <c r="B15281" t="s">
        <v>13</v>
      </c>
      <c r="C15281" s="1">
        <v>45658</v>
      </c>
      <c r="D15281">
        <v>0.40876299999999999</v>
      </c>
      <c r="E15281" t="s">
        <v>9</v>
      </c>
    </row>
    <row r="15282" spans="1:5" x14ac:dyDescent="0.35">
      <c r="A15282" t="s">
        <v>58</v>
      </c>
      <c r="B15282" t="s">
        <v>13</v>
      </c>
      <c r="C15282" s="1">
        <v>45658</v>
      </c>
      <c r="D15282">
        <v>0.22154599999999999</v>
      </c>
      <c r="E15282" t="s">
        <v>9</v>
      </c>
    </row>
    <row r="15283" spans="1:5" x14ac:dyDescent="0.35">
      <c r="A15283" t="s">
        <v>60</v>
      </c>
      <c r="B15283" t="s">
        <v>13</v>
      </c>
      <c r="C15283" s="1">
        <v>45658</v>
      </c>
      <c r="D15283">
        <v>3.5467279999999999</v>
      </c>
      <c r="E15283" t="s">
        <v>9</v>
      </c>
    </row>
    <row r="15284" spans="1:5" x14ac:dyDescent="0.35">
      <c r="A15284" t="s">
        <v>308</v>
      </c>
      <c r="B15284" t="s">
        <v>13</v>
      </c>
      <c r="C15284" s="1">
        <v>45658</v>
      </c>
      <c r="D15284">
        <v>0.36477100000000001</v>
      </c>
      <c r="E15284" t="s">
        <v>9</v>
      </c>
    </row>
    <row r="15285" spans="1:5" x14ac:dyDescent="0.35">
      <c r="A15285" t="s">
        <v>62</v>
      </c>
      <c r="B15285" t="s">
        <v>13</v>
      </c>
      <c r="C15285" s="1">
        <v>45658</v>
      </c>
      <c r="D15285">
        <v>10.741807</v>
      </c>
      <c r="E15285" t="s">
        <v>9</v>
      </c>
    </row>
    <row r="15286" spans="1:5" x14ac:dyDescent="0.35">
      <c r="A15286" t="s">
        <v>62</v>
      </c>
      <c r="B15286" t="s">
        <v>315</v>
      </c>
      <c r="C15286" s="1">
        <v>45658</v>
      </c>
      <c r="D15286">
        <v>1477.0588740000001</v>
      </c>
      <c r="E15286" t="s">
        <v>9</v>
      </c>
    </row>
    <row r="15287" spans="1:5" x14ac:dyDescent="0.35">
      <c r="A15287" t="s">
        <v>62</v>
      </c>
      <c r="B15287" t="s">
        <v>316</v>
      </c>
      <c r="C15287" s="1">
        <v>45658</v>
      </c>
      <c r="D15287">
        <v>78</v>
      </c>
      <c r="E15287" t="s">
        <v>9</v>
      </c>
    </row>
    <row r="15288" spans="1:5" x14ac:dyDescent="0.35">
      <c r="A15288" t="s">
        <v>55</v>
      </c>
      <c r="B15288" t="s">
        <v>316</v>
      </c>
      <c r="C15288" s="1">
        <v>45658</v>
      </c>
      <c r="D15288">
        <v>7</v>
      </c>
      <c r="E15288" t="s">
        <v>12</v>
      </c>
    </row>
    <row r="15289" spans="1:5" x14ac:dyDescent="0.35">
      <c r="A15289" t="s">
        <v>63</v>
      </c>
      <c r="B15289" t="s">
        <v>316</v>
      </c>
      <c r="C15289" s="1">
        <v>45658</v>
      </c>
      <c r="D15289">
        <v>71</v>
      </c>
      <c r="E15289" t="s">
        <v>9</v>
      </c>
    </row>
    <row r="15290" spans="1:5" x14ac:dyDescent="0.35">
      <c r="A15290" t="s">
        <v>56</v>
      </c>
      <c r="B15290" t="s">
        <v>316</v>
      </c>
      <c r="C15290" s="1">
        <v>45658</v>
      </c>
      <c r="D15290">
        <v>31.24</v>
      </c>
      <c r="E15290" t="s">
        <v>12</v>
      </c>
    </row>
    <row r="15291" spans="1:5" x14ac:dyDescent="0.35">
      <c r="A15291" t="s">
        <v>58</v>
      </c>
      <c r="B15291" t="s">
        <v>316</v>
      </c>
      <c r="C15291" s="1">
        <v>45658</v>
      </c>
      <c r="D15291">
        <v>13.49</v>
      </c>
      <c r="E15291" t="s">
        <v>12</v>
      </c>
    </row>
    <row r="15292" spans="1:5" x14ac:dyDescent="0.35">
      <c r="A15292" t="s">
        <v>60</v>
      </c>
      <c r="B15292" t="s">
        <v>316</v>
      </c>
      <c r="C15292" s="1">
        <v>45658</v>
      </c>
      <c r="D15292">
        <v>22.01</v>
      </c>
      <c r="E15292" t="s">
        <v>12</v>
      </c>
    </row>
    <row r="15293" spans="1:5" x14ac:dyDescent="0.35">
      <c r="A15293" t="s">
        <v>308</v>
      </c>
      <c r="B15293" t="s">
        <v>316</v>
      </c>
      <c r="C15293" s="1">
        <v>45658</v>
      </c>
      <c r="D15293">
        <v>4.26</v>
      </c>
      <c r="E15293" t="s">
        <v>12</v>
      </c>
    </row>
    <row r="15294" spans="1:5" x14ac:dyDescent="0.35">
      <c r="A15294" t="s">
        <v>62</v>
      </c>
      <c r="B15294" t="s">
        <v>124</v>
      </c>
      <c r="C15294" s="1">
        <v>45658</v>
      </c>
      <c r="D15294">
        <v>-14</v>
      </c>
      <c r="E15294" t="s">
        <v>9</v>
      </c>
    </row>
    <row r="15295" spans="1:5" x14ac:dyDescent="0.35">
      <c r="A15295" t="s">
        <v>55</v>
      </c>
      <c r="B15295" t="s">
        <v>124</v>
      </c>
      <c r="C15295" s="1">
        <v>45658</v>
      </c>
      <c r="D15295">
        <v>-2</v>
      </c>
      <c r="E15295" t="s">
        <v>12</v>
      </c>
    </row>
    <row r="15296" spans="1:5" x14ac:dyDescent="0.35">
      <c r="A15296" t="s">
        <v>63</v>
      </c>
      <c r="B15296" t="s">
        <v>124</v>
      </c>
      <c r="C15296" s="1">
        <v>45658</v>
      </c>
      <c r="D15296">
        <v>-12</v>
      </c>
      <c r="E15296" t="s">
        <v>9</v>
      </c>
    </row>
    <row r="15297" spans="1:5" x14ac:dyDescent="0.35">
      <c r="A15297" t="s">
        <v>56</v>
      </c>
      <c r="B15297" t="s">
        <v>124</v>
      </c>
      <c r="C15297" s="1">
        <v>45658</v>
      </c>
      <c r="D15297">
        <v>-7</v>
      </c>
      <c r="E15297" t="s">
        <v>12</v>
      </c>
    </row>
    <row r="15298" spans="1:5" x14ac:dyDescent="0.35">
      <c r="A15298" t="s">
        <v>58</v>
      </c>
      <c r="B15298" t="s">
        <v>124</v>
      </c>
      <c r="C15298" s="1">
        <v>45658</v>
      </c>
      <c r="D15298">
        <v>1</v>
      </c>
      <c r="E15298" t="s">
        <v>12</v>
      </c>
    </row>
    <row r="15299" spans="1:5" x14ac:dyDescent="0.35">
      <c r="A15299" t="s">
        <v>60</v>
      </c>
      <c r="B15299" t="s">
        <v>124</v>
      </c>
      <c r="C15299" s="1">
        <v>45658</v>
      </c>
      <c r="D15299">
        <v>-2</v>
      </c>
      <c r="E15299" t="s">
        <v>12</v>
      </c>
    </row>
    <row r="15300" spans="1:5" x14ac:dyDescent="0.35">
      <c r="A15300" t="s">
        <v>308</v>
      </c>
      <c r="B15300" t="s">
        <v>124</v>
      </c>
      <c r="C15300" s="1">
        <v>45658</v>
      </c>
      <c r="D15300">
        <v>-4</v>
      </c>
      <c r="E15300" t="s">
        <v>12</v>
      </c>
    </row>
    <row r="15301" spans="1:5" x14ac:dyDescent="0.35">
      <c r="A15301" t="s">
        <v>56</v>
      </c>
      <c r="B15301" t="s">
        <v>21</v>
      </c>
      <c r="C15301" s="1">
        <v>45658</v>
      </c>
      <c r="D15301">
        <v>15.281005</v>
      </c>
      <c r="E15301" t="s">
        <v>9</v>
      </c>
    </row>
    <row r="15302" spans="1:5" x14ac:dyDescent="0.35">
      <c r="A15302" t="s">
        <v>58</v>
      </c>
      <c r="B15302" t="s">
        <v>21</v>
      </c>
      <c r="C15302" s="1">
        <v>45658</v>
      </c>
      <c r="D15302">
        <v>7.1385719999999999</v>
      </c>
      <c r="E15302" t="s">
        <v>9</v>
      </c>
    </row>
    <row r="15303" spans="1:5" x14ac:dyDescent="0.35">
      <c r="A15303" t="s">
        <v>60</v>
      </c>
      <c r="B15303" t="s">
        <v>21</v>
      </c>
      <c r="C15303" s="1">
        <v>45658</v>
      </c>
      <c r="D15303">
        <v>19.184911</v>
      </c>
      <c r="E15303" t="s">
        <v>9</v>
      </c>
    </row>
    <row r="15304" spans="1:5" x14ac:dyDescent="0.35">
      <c r="A15304" t="s">
        <v>308</v>
      </c>
      <c r="B15304" t="s">
        <v>21</v>
      </c>
      <c r="C15304" s="1">
        <v>45658</v>
      </c>
      <c r="D15304">
        <v>16.136146</v>
      </c>
      <c r="E15304" t="s">
        <v>9</v>
      </c>
    </row>
    <row r="15305" spans="1:5" x14ac:dyDescent="0.35">
      <c r="A15305" t="s">
        <v>56</v>
      </c>
      <c r="B15305" t="s">
        <v>313</v>
      </c>
      <c r="C15305" s="1">
        <v>45658</v>
      </c>
      <c r="D15305">
        <v>0.26464900000000002</v>
      </c>
      <c r="E15305" t="s">
        <v>9</v>
      </c>
    </row>
    <row r="15306" spans="1:5" x14ac:dyDescent="0.35">
      <c r="A15306" t="s">
        <v>58</v>
      </c>
      <c r="B15306" t="s">
        <v>313</v>
      </c>
      <c r="C15306" s="1">
        <v>45658</v>
      </c>
      <c r="D15306">
        <v>0.12363200000000001</v>
      </c>
      <c r="E15306" t="s">
        <v>9</v>
      </c>
    </row>
    <row r="15307" spans="1:5" x14ac:dyDescent="0.35">
      <c r="A15307" t="s">
        <v>60</v>
      </c>
      <c r="B15307" t="s">
        <v>313</v>
      </c>
      <c r="C15307" s="1">
        <v>45658</v>
      </c>
      <c r="D15307">
        <v>0.33226</v>
      </c>
      <c r="E15307" t="s">
        <v>9</v>
      </c>
    </row>
    <row r="15308" spans="1:5" x14ac:dyDescent="0.35">
      <c r="A15308" t="s">
        <v>308</v>
      </c>
      <c r="B15308" t="s">
        <v>313</v>
      </c>
      <c r="C15308" s="1">
        <v>45658</v>
      </c>
      <c r="D15308">
        <v>0.27945900000000001</v>
      </c>
      <c r="E15308" t="s">
        <v>9</v>
      </c>
    </row>
    <row r="15309" spans="1:5" x14ac:dyDescent="0.35">
      <c r="A15309" t="s">
        <v>63</v>
      </c>
      <c r="B15309" t="s">
        <v>21</v>
      </c>
      <c r="C15309" s="1">
        <v>45658</v>
      </c>
      <c r="D15309">
        <v>57.062966000000003</v>
      </c>
      <c r="E15309" t="s">
        <v>9</v>
      </c>
    </row>
    <row r="15310" spans="1:5" x14ac:dyDescent="0.35">
      <c r="A15310" t="s">
        <v>241</v>
      </c>
      <c r="B15310" t="s">
        <v>21</v>
      </c>
      <c r="C15310" s="1">
        <v>45658</v>
      </c>
      <c r="D15310">
        <v>0.47766799999999998</v>
      </c>
      <c r="E15310" t="s">
        <v>9</v>
      </c>
    </row>
    <row r="15311" spans="1:5" x14ac:dyDescent="0.35">
      <c r="A15311" t="s">
        <v>314</v>
      </c>
      <c r="B15311" t="s">
        <v>21</v>
      </c>
      <c r="C15311" s="1">
        <v>45658</v>
      </c>
      <c r="D15311">
        <v>0.2</v>
      </c>
      <c r="E15311" t="s">
        <v>12</v>
      </c>
    </row>
    <row r="15312" spans="1:5" x14ac:dyDescent="0.35">
      <c r="A15312" t="s">
        <v>55</v>
      </c>
      <c r="B15312" t="s">
        <v>21</v>
      </c>
      <c r="C15312" s="1">
        <v>45658</v>
      </c>
      <c r="D15312">
        <v>0.110231</v>
      </c>
      <c r="E15312" t="s">
        <v>9</v>
      </c>
    </row>
    <row r="15313" spans="1:5" x14ac:dyDescent="0.35">
      <c r="A15313" t="s">
        <v>312</v>
      </c>
      <c r="B15313" t="s">
        <v>21</v>
      </c>
      <c r="C15313" s="1">
        <v>45658</v>
      </c>
      <c r="D15313">
        <v>0.5</v>
      </c>
      <c r="E15313" t="s">
        <v>12</v>
      </c>
    </row>
    <row r="15314" spans="1:5" x14ac:dyDescent="0.35">
      <c r="A15314" t="s">
        <v>62</v>
      </c>
      <c r="B15314" t="s">
        <v>21</v>
      </c>
      <c r="C15314" s="1">
        <v>45658</v>
      </c>
      <c r="D15314">
        <v>58.350864999999999</v>
      </c>
      <c r="E15314" t="s">
        <v>9</v>
      </c>
    </row>
    <row r="15315" spans="1:5" x14ac:dyDescent="0.35">
      <c r="A15315" t="s">
        <v>62</v>
      </c>
      <c r="B15315" t="s">
        <v>92</v>
      </c>
      <c r="C15315" s="1">
        <v>45658</v>
      </c>
      <c r="D15315">
        <v>122.350865</v>
      </c>
      <c r="E15315" t="s">
        <v>9</v>
      </c>
    </row>
    <row r="15316" spans="1:5" x14ac:dyDescent="0.35">
      <c r="A15316" t="s">
        <v>62</v>
      </c>
      <c r="B15316" t="s">
        <v>317</v>
      </c>
      <c r="C15316" s="1">
        <v>45658</v>
      </c>
      <c r="D15316">
        <v>1354.7080089999999</v>
      </c>
      <c r="E15316" t="s">
        <v>9</v>
      </c>
    </row>
    <row r="15317" spans="1:5" x14ac:dyDescent="0.35">
      <c r="A15317" t="s">
        <v>62</v>
      </c>
      <c r="B15317" t="s">
        <v>317</v>
      </c>
      <c r="C15317" s="1">
        <v>45658</v>
      </c>
      <c r="D15317">
        <v>1354.7080089999999</v>
      </c>
      <c r="E15317" t="s">
        <v>12</v>
      </c>
    </row>
    <row r="15318" spans="1:5" x14ac:dyDescent="0.35">
      <c r="A15318" t="s">
        <v>55</v>
      </c>
      <c r="B15318" t="s">
        <v>317</v>
      </c>
      <c r="C15318" s="1">
        <v>45658</v>
      </c>
      <c r="D15318">
        <v>62.042099999999998</v>
      </c>
      <c r="E15318" t="s">
        <v>9</v>
      </c>
    </row>
    <row r="15319" spans="1:5" x14ac:dyDescent="0.35">
      <c r="A15319" t="s">
        <v>55</v>
      </c>
      <c r="B15319" t="s">
        <v>317</v>
      </c>
      <c r="C15319" s="1">
        <v>45658</v>
      </c>
      <c r="D15319">
        <v>62.042099999999998</v>
      </c>
      <c r="E15319" t="s">
        <v>12</v>
      </c>
    </row>
    <row r="15320" spans="1:5" x14ac:dyDescent="0.35">
      <c r="A15320" t="s">
        <v>63</v>
      </c>
      <c r="B15320" t="s">
        <v>317</v>
      </c>
      <c r="C15320" s="1">
        <v>45658</v>
      </c>
      <c r="D15320">
        <v>1292.6659079999999</v>
      </c>
      <c r="E15320" t="s">
        <v>9</v>
      </c>
    </row>
    <row r="15321" spans="1:5" x14ac:dyDescent="0.35">
      <c r="A15321" t="s">
        <v>56</v>
      </c>
      <c r="B15321" t="s">
        <v>317</v>
      </c>
      <c r="C15321" s="1">
        <v>45658</v>
      </c>
      <c r="D15321">
        <v>552.25045</v>
      </c>
      <c r="E15321" t="s">
        <v>9</v>
      </c>
    </row>
    <row r="15322" spans="1:5" x14ac:dyDescent="0.35">
      <c r="A15322" t="s">
        <v>58</v>
      </c>
      <c r="B15322" t="s">
        <v>317</v>
      </c>
      <c r="C15322" s="1">
        <v>45658</v>
      </c>
      <c r="D15322">
        <v>211.85274200000001</v>
      </c>
      <c r="E15322" t="s">
        <v>9</v>
      </c>
    </row>
    <row r="15323" spans="1:5" x14ac:dyDescent="0.35">
      <c r="A15323" t="s">
        <v>60</v>
      </c>
      <c r="B15323" t="s">
        <v>317</v>
      </c>
      <c r="C15323" s="1">
        <v>45658</v>
      </c>
      <c r="D15323">
        <v>349.38599299999998</v>
      </c>
      <c r="E15323" t="s">
        <v>9</v>
      </c>
    </row>
    <row r="15324" spans="1:5" x14ac:dyDescent="0.35">
      <c r="A15324" t="s">
        <v>308</v>
      </c>
      <c r="B15324" t="s">
        <v>317</v>
      </c>
      <c r="C15324" s="1">
        <v>45658</v>
      </c>
      <c r="D15324">
        <v>179.17672400000001</v>
      </c>
      <c r="E15324" t="s">
        <v>9</v>
      </c>
    </row>
    <row r="15325" spans="1:5" x14ac:dyDescent="0.35">
      <c r="A15325" t="s">
        <v>62</v>
      </c>
      <c r="B15325" t="s">
        <v>311</v>
      </c>
      <c r="C15325" s="1">
        <v>45689</v>
      </c>
      <c r="D15325">
        <v>1354.7080089999999</v>
      </c>
      <c r="E15325" t="s">
        <v>9</v>
      </c>
    </row>
    <row r="15326" spans="1:5" x14ac:dyDescent="0.35">
      <c r="A15326" t="s">
        <v>55</v>
      </c>
      <c r="B15326" t="s">
        <v>311</v>
      </c>
      <c r="C15326" s="1">
        <v>45689</v>
      </c>
      <c r="D15326">
        <v>62.042099999999998</v>
      </c>
      <c r="E15326" t="s">
        <v>9</v>
      </c>
    </row>
    <row r="15327" spans="1:5" x14ac:dyDescent="0.35">
      <c r="A15327" t="s">
        <v>63</v>
      </c>
      <c r="B15327" t="s">
        <v>311</v>
      </c>
      <c r="C15327" s="1">
        <v>45689</v>
      </c>
      <c r="D15327">
        <v>1292.6659079999999</v>
      </c>
      <c r="E15327" t="s">
        <v>9</v>
      </c>
    </row>
    <row r="15328" spans="1:5" x14ac:dyDescent="0.35">
      <c r="A15328" t="s">
        <v>56</v>
      </c>
      <c r="B15328" t="s">
        <v>311</v>
      </c>
      <c r="C15328" s="1">
        <v>45689</v>
      </c>
      <c r="D15328">
        <v>552.25045</v>
      </c>
      <c r="E15328" t="s">
        <v>9</v>
      </c>
    </row>
    <row r="15329" spans="1:5" x14ac:dyDescent="0.35">
      <c r="A15329" t="s">
        <v>58</v>
      </c>
      <c r="B15329" t="s">
        <v>311</v>
      </c>
      <c r="C15329" s="1">
        <v>45689</v>
      </c>
      <c r="D15329">
        <v>211.85274200000001</v>
      </c>
      <c r="E15329" t="s">
        <v>9</v>
      </c>
    </row>
    <row r="15330" spans="1:5" x14ac:dyDescent="0.35">
      <c r="A15330" t="s">
        <v>60</v>
      </c>
      <c r="B15330" t="s">
        <v>311</v>
      </c>
      <c r="C15330" s="1">
        <v>45689</v>
      </c>
      <c r="D15330">
        <v>349.38599299999998</v>
      </c>
      <c r="E15330" t="s">
        <v>9</v>
      </c>
    </row>
    <row r="15331" spans="1:5" x14ac:dyDescent="0.35">
      <c r="A15331" t="s">
        <v>308</v>
      </c>
      <c r="B15331" t="s">
        <v>311</v>
      </c>
      <c r="C15331" s="1">
        <v>45689</v>
      </c>
      <c r="D15331">
        <v>179.17672400000001</v>
      </c>
      <c r="E15331" t="s">
        <v>9</v>
      </c>
    </row>
    <row r="15332" spans="1:5" x14ac:dyDescent="0.35">
      <c r="A15332" t="s">
        <v>55</v>
      </c>
      <c r="B15332" t="s">
        <v>13</v>
      </c>
      <c r="C15332" s="1">
        <v>45689</v>
      </c>
      <c r="D15332">
        <v>3.8</v>
      </c>
      <c r="E15332" t="s">
        <v>12</v>
      </c>
    </row>
    <row r="15333" spans="1:5" x14ac:dyDescent="0.35">
      <c r="A15333" t="s">
        <v>312</v>
      </c>
      <c r="B15333" t="s">
        <v>13</v>
      </c>
      <c r="C15333" s="1">
        <v>45689</v>
      </c>
      <c r="D15333">
        <v>1.5</v>
      </c>
      <c r="E15333" t="s">
        <v>12</v>
      </c>
    </row>
    <row r="15334" spans="1:5" x14ac:dyDescent="0.35">
      <c r="A15334" t="s">
        <v>63</v>
      </c>
      <c r="B15334" t="s">
        <v>13</v>
      </c>
      <c r="C15334" s="1">
        <v>45689</v>
      </c>
      <c r="D15334">
        <v>2.2046220000000001</v>
      </c>
      <c r="E15334" t="s">
        <v>9</v>
      </c>
    </row>
    <row r="15335" spans="1:5" x14ac:dyDescent="0.35">
      <c r="A15335" t="s">
        <v>241</v>
      </c>
      <c r="B15335" t="s">
        <v>13</v>
      </c>
      <c r="C15335" s="1">
        <v>45689</v>
      </c>
      <c r="D15335">
        <v>0.66138699999999995</v>
      </c>
      <c r="E15335" t="s">
        <v>9</v>
      </c>
    </row>
    <row r="15336" spans="1:5" x14ac:dyDescent="0.35">
      <c r="A15336" t="s">
        <v>314</v>
      </c>
      <c r="B15336" t="s">
        <v>13</v>
      </c>
      <c r="C15336" s="1">
        <v>45689</v>
      </c>
      <c r="D15336">
        <v>0.5</v>
      </c>
      <c r="E15336" t="s">
        <v>12</v>
      </c>
    </row>
    <row r="15337" spans="1:5" x14ac:dyDescent="0.35">
      <c r="A15337" t="s">
        <v>56</v>
      </c>
      <c r="B15337" t="s">
        <v>313</v>
      </c>
      <c r="C15337" s="1">
        <v>45689</v>
      </c>
      <c r="D15337">
        <v>0.09</v>
      </c>
      <c r="E15337" t="s">
        <v>12</v>
      </c>
    </row>
    <row r="15338" spans="1:5" x14ac:dyDescent="0.35">
      <c r="A15338" t="s">
        <v>58</v>
      </c>
      <c r="B15338" t="s">
        <v>313</v>
      </c>
      <c r="C15338" s="1">
        <v>45689</v>
      </c>
      <c r="D15338">
        <v>4.8779000000000003E-2</v>
      </c>
      <c r="E15338" t="s">
        <v>12</v>
      </c>
    </row>
    <row r="15339" spans="1:5" x14ac:dyDescent="0.35">
      <c r="A15339" t="s">
        <v>60</v>
      </c>
      <c r="B15339" t="s">
        <v>313</v>
      </c>
      <c r="C15339" s="1">
        <v>45689</v>
      </c>
      <c r="D15339">
        <v>0.78090700000000002</v>
      </c>
      <c r="E15339" t="s">
        <v>12</v>
      </c>
    </row>
    <row r="15340" spans="1:5" x14ac:dyDescent="0.35">
      <c r="A15340" t="s">
        <v>308</v>
      </c>
      <c r="B15340" t="s">
        <v>313</v>
      </c>
      <c r="C15340" s="1">
        <v>45689</v>
      </c>
      <c r="D15340">
        <v>8.0313999999999997E-2</v>
      </c>
      <c r="E15340" t="s">
        <v>12</v>
      </c>
    </row>
    <row r="15341" spans="1:5" x14ac:dyDescent="0.35">
      <c r="A15341" t="s">
        <v>56</v>
      </c>
      <c r="B15341" t="s">
        <v>13</v>
      </c>
      <c r="C15341" s="1">
        <v>45689</v>
      </c>
      <c r="D15341">
        <v>0.30294100000000002</v>
      </c>
      <c r="E15341" t="s">
        <v>9</v>
      </c>
    </row>
    <row r="15342" spans="1:5" x14ac:dyDescent="0.35">
      <c r="A15342" t="s">
        <v>58</v>
      </c>
      <c r="B15342" t="s">
        <v>13</v>
      </c>
      <c r="C15342" s="1">
        <v>45689</v>
      </c>
      <c r="D15342">
        <v>0.164191</v>
      </c>
      <c r="E15342" t="s">
        <v>9</v>
      </c>
    </row>
    <row r="15343" spans="1:5" x14ac:dyDescent="0.35">
      <c r="A15343" t="s">
        <v>60</v>
      </c>
      <c r="B15343" t="s">
        <v>13</v>
      </c>
      <c r="C15343" s="1">
        <v>45689</v>
      </c>
      <c r="D15343">
        <v>2.628539</v>
      </c>
      <c r="E15343" t="s">
        <v>9</v>
      </c>
    </row>
    <row r="15344" spans="1:5" x14ac:dyDescent="0.35">
      <c r="A15344" t="s">
        <v>308</v>
      </c>
      <c r="B15344" t="s">
        <v>13</v>
      </c>
      <c r="C15344" s="1">
        <v>45689</v>
      </c>
      <c r="D15344">
        <v>0.27033800000000002</v>
      </c>
      <c r="E15344" t="s">
        <v>9</v>
      </c>
    </row>
    <row r="15345" spans="1:5" x14ac:dyDescent="0.35">
      <c r="A15345" t="s">
        <v>62</v>
      </c>
      <c r="B15345" t="s">
        <v>13</v>
      </c>
      <c r="C15345" s="1">
        <v>45689</v>
      </c>
      <c r="D15345">
        <v>8.6660090000000007</v>
      </c>
      <c r="E15345" t="s">
        <v>9</v>
      </c>
    </row>
    <row r="15346" spans="1:5" x14ac:dyDescent="0.35">
      <c r="A15346" t="s">
        <v>62</v>
      </c>
      <c r="B15346" t="s">
        <v>315</v>
      </c>
      <c r="C15346" s="1">
        <v>45689</v>
      </c>
      <c r="D15346">
        <v>1363.3740170000001</v>
      </c>
      <c r="E15346" t="s">
        <v>9</v>
      </c>
    </row>
    <row r="15347" spans="1:5" x14ac:dyDescent="0.35">
      <c r="A15347" t="s">
        <v>62</v>
      </c>
      <c r="B15347" t="s">
        <v>316</v>
      </c>
      <c r="C15347" s="1">
        <v>45689</v>
      </c>
      <c r="D15347">
        <v>78</v>
      </c>
      <c r="E15347" t="s">
        <v>9</v>
      </c>
    </row>
    <row r="15348" spans="1:5" x14ac:dyDescent="0.35">
      <c r="A15348" t="s">
        <v>55</v>
      </c>
      <c r="B15348" t="s">
        <v>316</v>
      </c>
      <c r="C15348" s="1">
        <v>45689</v>
      </c>
      <c r="D15348">
        <v>7</v>
      </c>
      <c r="E15348" t="s">
        <v>12</v>
      </c>
    </row>
    <row r="15349" spans="1:5" x14ac:dyDescent="0.35">
      <c r="A15349" t="s">
        <v>63</v>
      </c>
      <c r="B15349" t="s">
        <v>316</v>
      </c>
      <c r="C15349" s="1">
        <v>45689</v>
      </c>
      <c r="D15349">
        <v>71</v>
      </c>
      <c r="E15349" t="s">
        <v>9</v>
      </c>
    </row>
    <row r="15350" spans="1:5" x14ac:dyDescent="0.35">
      <c r="A15350" t="s">
        <v>56</v>
      </c>
      <c r="B15350" t="s">
        <v>316</v>
      </c>
      <c r="C15350" s="1">
        <v>45689</v>
      </c>
      <c r="D15350">
        <v>31.24</v>
      </c>
      <c r="E15350" t="s">
        <v>12</v>
      </c>
    </row>
    <row r="15351" spans="1:5" x14ac:dyDescent="0.35">
      <c r="A15351" t="s">
        <v>58</v>
      </c>
      <c r="B15351" t="s">
        <v>316</v>
      </c>
      <c r="C15351" s="1">
        <v>45689</v>
      </c>
      <c r="D15351">
        <v>13.49</v>
      </c>
      <c r="E15351" t="s">
        <v>12</v>
      </c>
    </row>
    <row r="15352" spans="1:5" x14ac:dyDescent="0.35">
      <c r="A15352" t="s">
        <v>60</v>
      </c>
      <c r="B15352" t="s">
        <v>316</v>
      </c>
      <c r="C15352" s="1">
        <v>45689</v>
      </c>
      <c r="D15352">
        <v>22.01</v>
      </c>
      <c r="E15352" t="s">
        <v>12</v>
      </c>
    </row>
    <row r="15353" spans="1:5" x14ac:dyDescent="0.35">
      <c r="A15353" t="s">
        <v>308</v>
      </c>
      <c r="B15353" t="s">
        <v>316</v>
      </c>
      <c r="C15353" s="1">
        <v>45689</v>
      </c>
      <c r="D15353">
        <v>4.26</v>
      </c>
      <c r="E15353" t="s">
        <v>12</v>
      </c>
    </row>
    <row r="15354" spans="1:5" x14ac:dyDescent="0.35">
      <c r="A15354" t="s">
        <v>62</v>
      </c>
      <c r="B15354" t="s">
        <v>124</v>
      </c>
      <c r="C15354" s="1">
        <v>45689</v>
      </c>
      <c r="D15354">
        <v>-14</v>
      </c>
      <c r="E15354" t="s">
        <v>9</v>
      </c>
    </row>
    <row r="15355" spans="1:5" x14ac:dyDescent="0.35">
      <c r="A15355" t="s">
        <v>55</v>
      </c>
      <c r="B15355" t="s">
        <v>124</v>
      </c>
      <c r="C15355" s="1">
        <v>45689</v>
      </c>
      <c r="D15355">
        <v>-2</v>
      </c>
      <c r="E15355" t="s">
        <v>12</v>
      </c>
    </row>
    <row r="15356" spans="1:5" x14ac:dyDescent="0.35">
      <c r="A15356" t="s">
        <v>63</v>
      </c>
      <c r="B15356" t="s">
        <v>124</v>
      </c>
      <c r="C15356" s="1">
        <v>45689</v>
      </c>
      <c r="D15356">
        <v>-12</v>
      </c>
      <c r="E15356" t="s">
        <v>9</v>
      </c>
    </row>
    <row r="15357" spans="1:5" x14ac:dyDescent="0.35">
      <c r="A15357" t="s">
        <v>56</v>
      </c>
      <c r="B15357" t="s">
        <v>124</v>
      </c>
      <c r="C15357" s="1">
        <v>45689</v>
      </c>
      <c r="D15357">
        <v>-7</v>
      </c>
      <c r="E15357" t="s">
        <v>12</v>
      </c>
    </row>
    <row r="15358" spans="1:5" x14ac:dyDescent="0.35">
      <c r="A15358" t="s">
        <v>58</v>
      </c>
      <c r="B15358" t="s">
        <v>124</v>
      </c>
      <c r="C15358" s="1">
        <v>45689</v>
      </c>
      <c r="D15358">
        <v>1</v>
      </c>
      <c r="E15358" t="s">
        <v>12</v>
      </c>
    </row>
    <row r="15359" spans="1:5" x14ac:dyDescent="0.35">
      <c r="A15359" t="s">
        <v>60</v>
      </c>
      <c r="B15359" t="s">
        <v>124</v>
      </c>
      <c r="C15359" s="1">
        <v>45689</v>
      </c>
      <c r="D15359">
        <v>-2</v>
      </c>
      <c r="E15359" t="s">
        <v>12</v>
      </c>
    </row>
    <row r="15360" spans="1:5" x14ac:dyDescent="0.35">
      <c r="A15360" t="s">
        <v>308</v>
      </c>
      <c r="B15360" t="s">
        <v>124</v>
      </c>
      <c r="C15360" s="1">
        <v>45689</v>
      </c>
      <c r="D15360">
        <v>-4</v>
      </c>
      <c r="E15360" t="s">
        <v>12</v>
      </c>
    </row>
    <row r="15361" spans="1:5" x14ac:dyDescent="0.35">
      <c r="A15361" t="s">
        <v>56</v>
      </c>
      <c r="B15361" t="s">
        <v>21</v>
      </c>
      <c r="C15361" s="1">
        <v>45689</v>
      </c>
      <c r="D15361">
        <v>17.735654</v>
      </c>
      <c r="E15361" t="s">
        <v>9</v>
      </c>
    </row>
    <row r="15362" spans="1:5" x14ac:dyDescent="0.35">
      <c r="A15362" t="s">
        <v>58</v>
      </c>
      <c r="B15362" t="s">
        <v>21</v>
      </c>
      <c r="C15362" s="1">
        <v>45689</v>
      </c>
      <c r="D15362">
        <v>8.1056030000000003</v>
      </c>
      <c r="E15362" t="s">
        <v>9</v>
      </c>
    </row>
    <row r="15363" spans="1:5" x14ac:dyDescent="0.35">
      <c r="A15363" t="s">
        <v>60</v>
      </c>
      <c r="B15363" t="s">
        <v>21</v>
      </c>
      <c r="C15363" s="1">
        <v>45689</v>
      </c>
      <c r="D15363">
        <v>23.424448999999999</v>
      </c>
      <c r="E15363" t="s">
        <v>9</v>
      </c>
    </row>
    <row r="15364" spans="1:5" x14ac:dyDescent="0.35">
      <c r="A15364" t="s">
        <v>308</v>
      </c>
      <c r="B15364" t="s">
        <v>21</v>
      </c>
      <c r="C15364" s="1">
        <v>45689</v>
      </c>
      <c r="D15364">
        <v>17.624109000000001</v>
      </c>
      <c r="E15364" t="s">
        <v>9</v>
      </c>
    </row>
    <row r="15365" spans="1:5" x14ac:dyDescent="0.35">
      <c r="A15365" t="s">
        <v>56</v>
      </c>
      <c r="B15365" t="s">
        <v>313</v>
      </c>
      <c r="C15365" s="1">
        <v>45689</v>
      </c>
      <c r="D15365">
        <v>0.26514700000000002</v>
      </c>
      <c r="E15365" t="s">
        <v>9</v>
      </c>
    </row>
    <row r="15366" spans="1:5" x14ac:dyDescent="0.35">
      <c r="A15366" t="s">
        <v>58</v>
      </c>
      <c r="B15366" t="s">
        <v>313</v>
      </c>
      <c r="C15366" s="1">
        <v>45689</v>
      </c>
      <c r="D15366">
        <v>0.12117799999999999</v>
      </c>
      <c r="E15366" t="s">
        <v>9</v>
      </c>
    </row>
    <row r="15367" spans="1:5" x14ac:dyDescent="0.35">
      <c r="A15367" t="s">
        <v>60</v>
      </c>
      <c r="B15367" t="s">
        <v>313</v>
      </c>
      <c r="C15367" s="1">
        <v>45689</v>
      </c>
      <c r="D15367">
        <v>0.35019499999999998</v>
      </c>
      <c r="E15367" t="s">
        <v>9</v>
      </c>
    </row>
    <row r="15368" spans="1:5" x14ac:dyDescent="0.35">
      <c r="A15368" t="s">
        <v>308</v>
      </c>
      <c r="B15368" t="s">
        <v>313</v>
      </c>
      <c r="C15368" s="1">
        <v>45689</v>
      </c>
      <c r="D15368">
        <v>0.26347999999999999</v>
      </c>
      <c r="E15368" t="s">
        <v>9</v>
      </c>
    </row>
    <row r="15369" spans="1:5" x14ac:dyDescent="0.35">
      <c r="A15369" t="s">
        <v>63</v>
      </c>
      <c r="B15369" t="s">
        <v>21</v>
      </c>
      <c r="C15369" s="1">
        <v>45689</v>
      </c>
      <c r="D15369">
        <v>66.101916000000003</v>
      </c>
      <c r="E15369" t="s">
        <v>9</v>
      </c>
    </row>
    <row r="15370" spans="1:5" x14ac:dyDescent="0.35">
      <c r="A15370" t="s">
        <v>241</v>
      </c>
      <c r="B15370" t="s">
        <v>21</v>
      </c>
      <c r="C15370" s="1">
        <v>45689</v>
      </c>
      <c r="D15370">
        <v>0.58789899999999995</v>
      </c>
      <c r="E15370" t="s">
        <v>9</v>
      </c>
    </row>
    <row r="15371" spans="1:5" x14ac:dyDescent="0.35">
      <c r="A15371" t="s">
        <v>314</v>
      </c>
      <c r="B15371" t="s">
        <v>21</v>
      </c>
      <c r="C15371" s="1">
        <v>45689</v>
      </c>
      <c r="D15371">
        <v>0.2</v>
      </c>
      <c r="E15371" t="s">
        <v>12</v>
      </c>
    </row>
    <row r="15372" spans="1:5" x14ac:dyDescent="0.35">
      <c r="A15372" t="s">
        <v>55</v>
      </c>
      <c r="B15372" t="s">
        <v>21</v>
      </c>
      <c r="C15372" s="1">
        <v>45689</v>
      </c>
      <c r="D15372">
        <v>3.343677</v>
      </c>
      <c r="E15372" t="s">
        <v>9</v>
      </c>
    </row>
    <row r="15373" spans="1:5" x14ac:dyDescent="0.35">
      <c r="A15373" t="s">
        <v>312</v>
      </c>
      <c r="B15373" t="s">
        <v>21</v>
      </c>
      <c r="C15373" s="1">
        <v>45689</v>
      </c>
      <c r="D15373">
        <v>0.5</v>
      </c>
      <c r="E15373" t="s">
        <v>12</v>
      </c>
    </row>
    <row r="15374" spans="1:5" x14ac:dyDescent="0.35">
      <c r="A15374" t="s">
        <v>62</v>
      </c>
      <c r="B15374" t="s">
        <v>21</v>
      </c>
      <c r="C15374" s="1">
        <v>45689</v>
      </c>
      <c r="D15374">
        <v>70.733491999999998</v>
      </c>
      <c r="E15374" t="s">
        <v>9</v>
      </c>
    </row>
    <row r="15375" spans="1:5" x14ac:dyDescent="0.35">
      <c r="A15375" t="s">
        <v>62</v>
      </c>
      <c r="B15375" t="s">
        <v>92</v>
      </c>
      <c r="C15375" s="1">
        <v>45689</v>
      </c>
      <c r="D15375">
        <v>134.73349200000001</v>
      </c>
      <c r="E15375" t="s">
        <v>9</v>
      </c>
    </row>
    <row r="15376" spans="1:5" x14ac:dyDescent="0.35">
      <c r="A15376" t="s">
        <v>62</v>
      </c>
      <c r="B15376" t="s">
        <v>317</v>
      </c>
      <c r="C15376" s="1">
        <v>45689</v>
      </c>
      <c r="D15376">
        <v>1228.640525</v>
      </c>
      <c r="E15376" t="s">
        <v>9</v>
      </c>
    </row>
    <row r="15377" spans="1:5" x14ac:dyDescent="0.35">
      <c r="A15377" t="s">
        <v>62</v>
      </c>
      <c r="B15377" t="s">
        <v>317</v>
      </c>
      <c r="C15377" s="1">
        <v>45689</v>
      </c>
      <c r="D15377">
        <v>1228.640525</v>
      </c>
      <c r="E15377" t="s">
        <v>12</v>
      </c>
    </row>
    <row r="15378" spans="1:5" x14ac:dyDescent="0.35">
      <c r="A15378" t="s">
        <v>55</v>
      </c>
      <c r="B15378" t="s">
        <v>317</v>
      </c>
      <c r="C15378" s="1">
        <v>45689</v>
      </c>
      <c r="D15378">
        <v>58.498423000000003</v>
      </c>
      <c r="E15378" t="s">
        <v>9</v>
      </c>
    </row>
    <row r="15379" spans="1:5" x14ac:dyDescent="0.35">
      <c r="A15379" t="s">
        <v>55</v>
      </c>
      <c r="B15379" t="s">
        <v>317</v>
      </c>
      <c r="C15379" s="1">
        <v>45689</v>
      </c>
      <c r="D15379">
        <v>58.498423000000003</v>
      </c>
      <c r="E15379" t="s">
        <v>12</v>
      </c>
    </row>
    <row r="15380" spans="1:5" x14ac:dyDescent="0.35">
      <c r="A15380" t="s">
        <v>63</v>
      </c>
      <c r="B15380" t="s">
        <v>317</v>
      </c>
      <c r="C15380" s="1">
        <v>45689</v>
      </c>
      <c r="D15380">
        <v>1170.142102</v>
      </c>
      <c r="E15380" t="s">
        <v>9</v>
      </c>
    </row>
    <row r="15381" spans="1:5" x14ac:dyDescent="0.35">
      <c r="A15381" t="s">
        <v>56</v>
      </c>
      <c r="B15381" t="s">
        <v>317</v>
      </c>
      <c r="C15381" s="1">
        <v>45689</v>
      </c>
      <c r="D15381">
        <v>510.57773600000002</v>
      </c>
      <c r="E15381" t="s">
        <v>9</v>
      </c>
    </row>
    <row r="15382" spans="1:5" x14ac:dyDescent="0.35">
      <c r="A15382" t="s">
        <v>58</v>
      </c>
      <c r="B15382" t="s">
        <v>317</v>
      </c>
      <c r="C15382" s="1">
        <v>45689</v>
      </c>
      <c r="D15382">
        <v>189.42133000000001</v>
      </c>
      <c r="E15382" t="s">
        <v>9</v>
      </c>
    </row>
    <row r="15383" spans="1:5" x14ac:dyDescent="0.35">
      <c r="A15383" t="s">
        <v>60</v>
      </c>
      <c r="B15383" t="s">
        <v>317</v>
      </c>
      <c r="C15383" s="1">
        <v>45689</v>
      </c>
      <c r="D15383">
        <v>308.580083</v>
      </c>
      <c r="E15383" t="s">
        <v>9</v>
      </c>
    </row>
    <row r="15384" spans="1:5" x14ac:dyDescent="0.35">
      <c r="A15384" t="s">
        <v>308</v>
      </c>
      <c r="B15384" t="s">
        <v>317</v>
      </c>
      <c r="C15384" s="1">
        <v>45689</v>
      </c>
      <c r="D15384">
        <v>161.562952</v>
      </c>
      <c r="E15384" t="s">
        <v>9</v>
      </c>
    </row>
    <row r="15385" spans="1:5" x14ac:dyDescent="0.35">
      <c r="A15385" t="s">
        <v>62</v>
      </c>
      <c r="B15385" t="s">
        <v>311</v>
      </c>
      <c r="C15385" s="1">
        <v>45717</v>
      </c>
      <c r="D15385">
        <v>1228.640525</v>
      </c>
      <c r="E15385" t="s">
        <v>9</v>
      </c>
    </row>
    <row r="15386" spans="1:5" x14ac:dyDescent="0.35">
      <c r="A15386" t="s">
        <v>55</v>
      </c>
      <c r="B15386" t="s">
        <v>311</v>
      </c>
      <c r="C15386" s="1">
        <v>45717</v>
      </c>
      <c r="D15386">
        <v>58.498423000000003</v>
      </c>
      <c r="E15386" t="s">
        <v>9</v>
      </c>
    </row>
    <row r="15387" spans="1:5" x14ac:dyDescent="0.35">
      <c r="A15387" t="s">
        <v>63</v>
      </c>
      <c r="B15387" t="s">
        <v>311</v>
      </c>
      <c r="C15387" s="1">
        <v>45717</v>
      </c>
      <c r="D15387">
        <v>1170.142102</v>
      </c>
      <c r="E15387" t="s">
        <v>9</v>
      </c>
    </row>
    <row r="15388" spans="1:5" x14ac:dyDescent="0.35">
      <c r="A15388" t="s">
        <v>56</v>
      </c>
      <c r="B15388" t="s">
        <v>311</v>
      </c>
      <c r="C15388" s="1">
        <v>45717</v>
      </c>
      <c r="D15388">
        <v>510.57773600000002</v>
      </c>
      <c r="E15388" t="s">
        <v>9</v>
      </c>
    </row>
    <row r="15389" spans="1:5" x14ac:dyDescent="0.35">
      <c r="A15389" t="s">
        <v>58</v>
      </c>
      <c r="B15389" t="s">
        <v>311</v>
      </c>
      <c r="C15389" s="1">
        <v>45717</v>
      </c>
      <c r="D15389">
        <v>189.42133000000001</v>
      </c>
      <c r="E15389" t="s">
        <v>9</v>
      </c>
    </row>
    <row r="15390" spans="1:5" x14ac:dyDescent="0.35">
      <c r="A15390" t="s">
        <v>60</v>
      </c>
      <c r="B15390" t="s">
        <v>311</v>
      </c>
      <c r="C15390" s="1">
        <v>45717</v>
      </c>
      <c r="D15390">
        <v>308.580083</v>
      </c>
      <c r="E15390" t="s">
        <v>9</v>
      </c>
    </row>
    <row r="15391" spans="1:5" x14ac:dyDescent="0.35">
      <c r="A15391" t="s">
        <v>308</v>
      </c>
      <c r="B15391" t="s">
        <v>311</v>
      </c>
      <c r="C15391" s="1">
        <v>45717</v>
      </c>
      <c r="D15391">
        <v>161.562952</v>
      </c>
      <c r="E15391" t="s">
        <v>9</v>
      </c>
    </row>
    <row r="15392" spans="1:5" x14ac:dyDescent="0.35">
      <c r="A15392" t="s">
        <v>55</v>
      </c>
      <c r="B15392" t="s">
        <v>13</v>
      </c>
      <c r="C15392" s="1">
        <v>45717</v>
      </c>
      <c r="D15392">
        <v>0.5</v>
      </c>
      <c r="E15392" t="s">
        <v>12</v>
      </c>
    </row>
    <row r="15393" spans="1:5" x14ac:dyDescent="0.35">
      <c r="A15393" t="s">
        <v>312</v>
      </c>
      <c r="B15393" t="s">
        <v>13</v>
      </c>
      <c r="C15393" s="1">
        <v>45717</v>
      </c>
      <c r="D15393">
        <v>1.6</v>
      </c>
      <c r="E15393" t="s">
        <v>12</v>
      </c>
    </row>
    <row r="15394" spans="1:5" x14ac:dyDescent="0.35">
      <c r="A15394" t="s">
        <v>63</v>
      </c>
      <c r="B15394" t="s">
        <v>13</v>
      </c>
      <c r="C15394" s="1">
        <v>45717</v>
      </c>
      <c r="D15394">
        <v>2.2046220000000001</v>
      </c>
      <c r="E15394" t="s">
        <v>9</v>
      </c>
    </row>
    <row r="15395" spans="1:5" x14ac:dyDescent="0.35">
      <c r="A15395" t="s">
        <v>241</v>
      </c>
      <c r="B15395" t="s">
        <v>13</v>
      </c>
      <c r="C15395" s="1">
        <v>45717</v>
      </c>
      <c r="D15395">
        <v>0.845105</v>
      </c>
      <c r="E15395" t="s">
        <v>9</v>
      </c>
    </row>
    <row r="15396" spans="1:5" x14ac:dyDescent="0.35">
      <c r="A15396" t="s">
        <v>314</v>
      </c>
      <c r="B15396" t="s">
        <v>13</v>
      </c>
      <c r="C15396" s="1">
        <v>45717</v>
      </c>
      <c r="D15396">
        <v>0.5</v>
      </c>
      <c r="E15396" t="s">
        <v>12</v>
      </c>
    </row>
    <row r="15397" spans="1:5" x14ac:dyDescent="0.35">
      <c r="A15397" t="s">
        <v>56</v>
      </c>
      <c r="B15397" t="s">
        <v>313</v>
      </c>
      <c r="C15397" s="1">
        <v>45717</v>
      </c>
      <c r="D15397">
        <v>0.1</v>
      </c>
      <c r="E15397" t="s">
        <v>12</v>
      </c>
    </row>
    <row r="15398" spans="1:5" x14ac:dyDescent="0.35">
      <c r="A15398" t="s">
        <v>58</v>
      </c>
      <c r="B15398" t="s">
        <v>313</v>
      </c>
      <c r="C15398" s="1">
        <v>45717</v>
      </c>
      <c r="D15398">
        <v>4.8096E-2</v>
      </c>
      <c r="E15398" t="s">
        <v>12</v>
      </c>
    </row>
    <row r="15399" spans="1:5" x14ac:dyDescent="0.35">
      <c r="A15399" t="s">
        <v>60</v>
      </c>
      <c r="B15399" t="s">
        <v>313</v>
      </c>
      <c r="C15399" s="1">
        <v>45717</v>
      </c>
      <c r="D15399">
        <v>0.786825</v>
      </c>
      <c r="E15399" t="s">
        <v>12</v>
      </c>
    </row>
    <row r="15400" spans="1:5" x14ac:dyDescent="0.35">
      <c r="A15400" t="s">
        <v>308</v>
      </c>
      <c r="B15400" t="s">
        <v>313</v>
      </c>
      <c r="C15400" s="1">
        <v>45717</v>
      </c>
      <c r="D15400">
        <v>6.5078999999999998E-2</v>
      </c>
      <c r="E15400" t="s">
        <v>12</v>
      </c>
    </row>
    <row r="15401" spans="1:5" x14ac:dyDescent="0.35">
      <c r="A15401" t="s">
        <v>56</v>
      </c>
      <c r="B15401" t="s">
        <v>13</v>
      </c>
      <c r="C15401" s="1">
        <v>45717</v>
      </c>
      <c r="D15401">
        <v>0.35497299999999998</v>
      </c>
      <c r="E15401" t="s">
        <v>9</v>
      </c>
    </row>
    <row r="15402" spans="1:5" x14ac:dyDescent="0.35">
      <c r="A15402" t="s">
        <v>58</v>
      </c>
      <c r="B15402" t="s">
        <v>13</v>
      </c>
      <c r="C15402" s="1">
        <v>45717</v>
      </c>
      <c r="D15402">
        <v>0.17072899999999999</v>
      </c>
      <c r="E15402" t="s">
        <v>9</v>
      </c>
    </row>
    <row r="15403" spans="1:5" x14ac:dyDescent="0.35">
      <c r="A15403" t="s">
        <v>60</v>
      </c>
      <c r="B15403" t="s">
        <v>13</v>
      </c>
      <c r="C15403" s="1">
        <v>45717</v>
      </c>
      <c r="D15403">
        <v>2.7930139999999999</v>
      </c>
      <c r="E15403" t="s">
        <v>9</v>
      </c>
    </row>
    <row r="15404" spans="1:5" x14ac:dyDescent="0.35">
      <c r="A15404" t="s">
        <v>308</v>
      </c>
      <c r="B15404" t="s">
        <v>13</v>
      </c>
      <c r="C15404" s="1">
        <v>45717</v>
      </c>
      <c r="D15404">
        <v>0.231012</v>
      </c>
      <c r="E15404" t="s">
        <v>9</v>
      </c>
    </row>
    <row r="15405" spans="1:5" x14ac:dyDescent="0.35">
      <c r="A15405" t="s">
        <v>62</v>
      </c>
      <c r="B15405" t="s">
        <v>13</v>
      </c>
      <c r="C15405" s="1">
        <v>45717</v>
      </c>
      <c r="D15405">
        <v>5.6497270000000004</v>
      </c>
      <c r="E15405" t="s">
        <v>9</v>
      </c>
    </row>
    <row r="15406" spans="1:5" x14ac:dyDescent="0.35">
      <c r="A15406" t="s">
        <v>62</v>
      </c>
      <c r="B15406" t="s">
        <v>315</v>
      </c>
      <c r="C15406" s="1">
        <v>45717</v>
      </c>
      <c r="D15406">
        <v>1234.290252</v>
      </c>
      <c r="E15406" t="s">
        <v>9</v>
      </c>
    </row>
    <row r="15407" spans="1:5" x14ac:dyDescent="0.35">
      <c r="A15407" t="s">
        <v>62</v>
      </c>
      <c r="B15407" t="s">
        <v>316</v>
      </c>
      <c r="C15407" s="1">
        <v>45717</v>
      </c>
      <c r="D15407">
        <v>79</v>
      </c>
      <c r="E15407" t="s">
        <v>9</v>
      </c>
    </row>
    <row r="15408" spans="1:5" x14ac:dyDescent="0.35">
      <c r="A15408" t="s">
        <v>55</v>
      </c>
      <c r="B15408" t="s">
        <v>316</v>
      </c>
      <c r="C15408" s="1">
        <v>45717</v>
      </c>
      <c r="D15408">
        <v>7</v>
      </c>
      <c r="E15408" t="s">
        <v>12</v>
      </c>
    </row>
    <row r="15409" spans="1:5" x14ac:dyDescent="0.35">
      <c r="A15409" t="s">
        <v>63</v>
      </c>
      <c r="B15409" t="s">
        <v>316</v>
      </c>
      <c r="C15409" s="1">
        <v>45717</v>
      </c>
      <c r="D15409">
        <v>72</v>
      </c>
      <c r="E15409" t="s">
        <v>9</v>
      </c>
    </row>
    <row r="15410" spans="1:5" x14ac:dyDescent="0.35">
      <c r="A15410" t="s">
        <v>56</v>
      </c>
      <c r="B15410" t="s">
        <v>316</v>
      </c>
      <c r="C15410" s="1">
        <v>45717</v>
      </c>
      <c r="D15410">
        <v>30.24</v>
      </c>
      <c r="E15410" t="s">
        <v>12</v>
      </c>
    </row>
    <row r="15411" spans="1:5" x14ac:dyDescent="0.35">
      <c r="A15411" t="s">
        <v>58</v>
      </c>
      <c r="B15411" t="s">
        <v>316</v>
      </c>
      <c r="C15411" s="1">
        <v>45717</v>
      </c>
      <c r="D15411">
        <v>14.4</v>
      </c>
      <c r="E15411" t="s">
        <v>12</v>
      </c>
    </row>
    <row r="15412" spans="1:5" x14ac:dyDescent="0.35">
      <c r="A15412" t="s">
        <v>60</v>
      </c>
      <c r="B15412" t="s">
        <v>316</v>
      </c>
      <c r="C15412" s="1">
        <v>45717</v>
      </c>
      <c r="D15412">
        <v>20.16</v>
      </c>
      <c r="E15412" t="s">
        <v>12</v>
      </c>
    </row>
    <row r="15413" spans="1:5" x14ac:dyDescent="0.35">
      <c r="A15413" t="s">
        <v>308</v>
      </c>
      <c r="B15413" t="s">
        <v>316</v>
      </c>
      <c r="C15413" s="1">
        <v>45717</v>
      </c>
      <c r="D15413">
        <v>7.2</v>
      </c>
      <c r="E15413" t="s">
        <v>12</v>
      </c>
    </row>
    <row r="15414" spans="1:5" x14ac:dyDescent="0.35">
      <c r="A15414" t="s">
        <v>62</v>
      </c>
      <c r="B15414" t="s">
        <v>124</v>
      </c>
      <c r="C15414" s="1">
        <v>45717</v>
      </c>
      <c r="D15414">
        <v>-5</v>
      </c>
      <c r="E15414" t="s">
        <v>9</v>
      </c>
    </row>
    <row r="15415" spans="1:5" x14ac:dyDescent="0.35">
      <c r="A15415" t="s">
        <v>63</v>
      </c>
      <c r="B15415" t="s">
        <v>124</v>
      </c>
      <c r="C15415" s="1">
        <v>45717</v>
      </c>
      <c r="D15415">
        <v>-5</v>
      </c>
      <c r="E15415" t="s">
        <v>9</v>
      </c>
    </row>
    <row r="15416" spans="1:5" x14ac:dyDescent="0.35">
      <c r="A15416" t="s">
        <v>56</v>
      </c>
      <c r="B15416" t="s">
        <v>124</v>
      </c>
      <c r="C15416" s="1">
        <v>45717</v>
      </c>
      <c r="D15416">
        <v>-7</v>
      </c>
      <c r="E15416" t="s">
        <v>12</v>
      </c>
    </row>
    <row r="15417" spans="1:5" x14ac:dyDescent="0.35">
      <c r="A15417" t="s">
        <v>60</v>
      </c>
      <c r="B15417" t="s">
        <v>124</v>
      </c>
      <c r="C15417" s="1">
        <v>45717</v>
      </c>
      <c r="D15417">
        <v>1</v>
      </c>
      <c r="E15417" t="s">
        <v>12</v>
      </c>
    </row>
    <row r="15418" spans="1:5" x14ac:dyDescent="0.35">
      <c r="A15418" t="s">
        <v>308</v>
      </c>
      <c r="B15418" t="s">
        <v>124</v>
      </c>
      <c r="C15418" s="1">
        <v>45717</v>
      </c>
      <c r="D15418">
        <v>1</v>
      </c>
      <c r="E15418" t="s">
        <v>12</v>
      </c>
    </row>
    <row r="15419" spans="1:5" x14ac:dyDescent="0.35">
      <c r="A15419" t="s">
        <v>56</v>
      </c>
      <c r="B15419" t="s">
        <v>21</v>
      </c>
      <c r="C15419" s="1">
        <v>45717</v>
      </c>
      <c r="D15419">
        <v>17.762912</v>
      </c>
      <c r="E15419" t="s">
        <v>9</v>
      </c>
    </row>
    <row r="15420" spans="1:5" x14ac:dyDescent="0.35">
      <c r="A15420" t="s">
        <v>58</v>
      </c>
      <c r="B15420" t="s">
        <v>21</v>
      </c>
      <c r="C15420" s="1">
        <v>45717</v>
      </c>
      <c r="D15420">
        <v>8.5690899999999992</v>
      </c>
      <c r="E15420" t="s">
        <v>9</v>
      </c>
    </row>
    <row r="15421" spans="1:5" x14ac:dyDescent="0.35">
      <c r="A15421" t="s">
        <v>60</v>
      </c>
      <c r="B15421" t="s">
        <v>21</v>
      </c>
      <c r="C15421" s="1">
        <v>45717</v>
      </c>
      <c r="D15421">
        <v>22.014821999999999</v>
      </c>
      <c r="E15421" t="s">
        <v>9</v>
      </c>
    </row>
    <row r="15422" spans="1:5" x14ac:dyDescent="0.35">
      <c r="A15422" t="s">
        <v>308</v>
      </c>
      <c r="B15422" t="s">
        <v>21</v>
      </c>
      <c r="C15422" s="1">
        <v>45717</v>
      </c>
      <c r="D15422">
        <v>14.620602</v>
      </c>
      <c r="E15422" t="s">
        <v>9</v>
      </c>
    </row>
    <row r="15423" spans="1:5" x14ac:dyDescent="0.35">
      <c r="A15423" t="s">
        <v>56</v>
      </c>
      <c r="B15423" t="s">
        <v>313</v>
      </c>
      <c r="C15423" s="1">
        <v>45717</v>
      </c>
      <c r="D15423">
        <v>0.28209699999999999</v>
      </c>
      <c r="E15423" t="s">
        <v>9</v>
      </c>
    </row>
    <row r="15424" spans="1:5" x14ac:dyDescent="0.35">
      <c r="A15424" t="s">
        <v>58</v>
      </c>
      <c r="B15424" t="s">
        <v>313</v>
      </c>
      <c r="C15424" s="1">
        <v>45717</v>
      </c>
      <c r="D15424">
        <v>0.13608799999999999</v>
      </c>
      <c r="E15424" t="s">
        <v>9</v>
      </c>
    </row>
    <row r="15425" spans="1:5" x14ac:dyDescent="0.35">
      <c r="A15425" t="s">
        <v>60</v>
      </c>
      <c r="B15425" t="s">
        <v>313</v>
      </c>
      <c r="C15425" s="1">
        <v>45717</v>
      </c>
      <c r="D15425">
        <v>0.34962199999999999</v>
      </c>
      <c r="E15425" t="s">
        <v>9</v>
      </c>
    </row>
    <row r="15426" spans="1:5" x14ac:dyDescent="0.35">
      <c r="A15426" t="s">
        <v>308</v>
      </c>
      <c r="B15426" t="s">
        <v>313</v>
      </c>
      <c r="C15426" s="1">
        <v>45717</v>
      </c>
      <c r="D15426">
        <v>0.23219300000000001</v>
      </c>
      <c r="E15426" t="s">
        <v>9</v>
      </c>
    </row>
    <row r="15427" spans="1:5" x14ac:dyDescent="0.35">
      <c r="A15427" t="s">
        <v>63</v>
      </c>
      <c r="B15427" t="s">
        <v>21</v>
      </c>
      <c r="C15427" s="1">
        <v>45717</v>
      </c>
      <c r="D15427">
        <v>62.032552000000003</v>
      </c>
      <c r="E15427" t="s">
        <v>9</v>
      </c>
    </row>
    <row r="15428" spans="1:5" x14ac:dyDescent="0.35">
      <c r="A15428" t="s">
        <v>241</v>
      </c>
      <c r="B15428" t="s">
        <v>21</v>
      </c>
      <c r="C15428" s="1">
        <v>45717</v>
      </c>
      <c r="D15428">
        <v>0.73487400000000003</v>
      </c>
      <c r="E15428" t="s">
        <v>9</v>
      </c>
    </row>
    <row r="15429" spans="1:5" x14ac:dyDescent="0.35">
      <c r="A15429" t="s">
        <v>314</v>
      </c>
      <c r="B15429" t="s">
        <v>21</v>
      </c>
      <c r="C15429" s="1">
        <v>45717</v>
      </c>
      <c r="D15429">
        <v>0.2</v>
      </c>
      <c r="E15429" t="s">
        <v>12</v>
      </c>
    </row>
    <row r="15430" spans="1:5" x14ac:dyDescent="0.35">
      <c r="A15430" t="s">
        <v>55</v>
      </c>
      <c r="B15430" t="s">
        <v>21</v>
      </c>
      <c r="C15430" s="1">
        <v>45717</v>
      </c>
      <c r="D15430">
        <v>1.102311</v>
      </c>
      <c r="E15430" t="s">
        <v>9</v>
      </c>
    </row>
    <row r="15431" spans="1:5" x14ac:dyDescent="0.35">
      <c r="A15431" t="s">
        <v>312</v>
      </c>
      <c r="B15431" t="s">
        <v>21</v>
      </c>
      <c r="C15431" s="1">
        <v>45717</v>
      </c>
      <c r="D15431">
        <v>0.5</v>
      </c>
      <c r="E15431" t="s">
        <v>12</v>
      </c>
    </row>
    <row r="15432" spans="1:5" x14ac:dyDescent="0.35">
      <c r="A15432" t="s">
        <v>62</v>
      </c>
      <c r="B15432" t="s">
        <v>21</v>
      </c>
      <c r="C15432" s="1">
        <v>45717</v>
      </c>
      <c r="D15432">
        <v>64.569737000000003</v>
      </c>
      <c r="E15432" t="s">
        <v>9</v>
      </c>
    </row>
    <row r="15433" spans="1:5" x14ac:dyDescent="0.35">
      <c r="A15433" t="s">
        <v>62</v>
      </c>
      <c r="B15433" t="s">
        <v>92</v>
      </c>
      <c r="C15433" s="1">
        <v>45717</v>
      </c>
      <c r="D15433">
        <v>138.569737</v>
      </c>
      <c r="E15433" t="s">
        <v>9</v>
      </c>
    </row>
    <row r="15434" spans="1:5" x14ac:dyDescent="0.35">
      <c r="A15434" t="s">
        <v>62</v>
      </c>
      <c r="B15434" t="s">
        <v>317</v>
      </c>
      <c r="C15434" s="1">
        <v>45717</v>
      </c>
      <c r="D15434">
        <v>1095.720515</v>
      </c>
      <c r="E15434" t="s">
        <v>9</v>
      </c>
    </row>
    <row r="15435" spans="1:5" x14ac:dyDescent="0.35">
      <c r="A15435" t="s">
        <v>62</v>
      </c>
      <c r="B15435" t="s">
        <v>317</v>
      </c>
      <c r="C15435" s="1">
        <v>45717</v>
      </c>
      <c r="D15435">
        <v>1095.720515</v>
      </c>
      <c r="E15435" t="s">
        <v>12</v>
      </c>
    </row>
    <row r="15436" spans="1:5" x14ac:dyDescent="0.35">
      <c r="A15436" t="s">
        <v>55</v>
      </c>
      <c r="B15436" t="s">
        <v>317</v>
      </c>
      <c r="C15436" s="1">
        <v>45717</v>
      </c>
      <c r="D15436">
        <v>51.996111999999997</v>
      </c>
      <c r="E15436" t="s">
        <v>9</v>
      </c>
    </row>
    <row r="15437" spans="1:5" x14ac:dyDescent="0.35">
      <c r="A15437" t="s">
        <v>55</v>
      </c>
      <c r="B15437" t="s">
        <v>317</v>
      </c>
      <c r="C15437" s="1">
        <v>45717</v>
      </c>
      <c r="D15437">
        <v>51.996111999999997</v>
      </c>
      <c r="E15437" t="s">
        <v>12</v>
      </c>
    </row>
    <row r="15438" spans="1:5" x14ac:dyDescent="0.35">
      <c r="A15438" t="s">
        <v>63</v>
      </c>
      <c r="B15438" t="s">
        <v>317</v>
      </c>
      <c r="C15438" s="1">
        <v>45717</v>
      </c>
      <c r="D15438">
        <v>1043.7244029999999</v>
      </c>
      <c r="E15438" t="s">
        <v>9</v>
      </c>
    </row>
    <row r="15439" spans="1:5" x14ac:dyDescent="0.35">
      <c r="A15439" t="s">
        <v>56</v>
      </c>
      <c r="B15439" t="s">
        <v>317</v>
      </c>
      <c r="C15439" s="1">
        <v>45717</v>
      </c>
      <c r="D15439">
        <v>469.92979700000001</v>
      </c>
      <c r="E15439" t="s">
        <v>9</v>
      </c>
    </row>
    <row r="15440" spans="1:5" x14ac:dyDescent="0.35">
      <c r="A15440" t="s">
        <v>58</v>
      </c>
      <c r="B15440" t="s">
        <v>317</v>
      </c>
      <c r="C15440" s="1">
        <v>45717</v>
      </c>
      <c r="D15440">
        <v>166.62296900000001</v>
      </c>
      <c r="E15440" t="s">
        <v>9</v>
      </c>
    </row>
    <row r="15441" spans="1:5" x14ac:dyDescent="0.35">
      <c r="A15441" t="s">
        <v>60</v>
      </c>
      <c r="B15441" t="s">
        <v>317</v>
      </c>
      <c r="C15441" s="1">
        <v>45717</v>
      </c>
      <c r="D15441">
        <v>268.19827500000002</v>
      </c>
      <c r="E15441" t="s">
        <v>9</v>
      </c>
    </row>
    <row r="15442" spans="1:5" x14ac:dyDescent="0.35">
      <c r="A15442" t="s">
        <v>308</v>
      </c>
      <c r="B15442" t="s">
        <v>317</v>
      </c>
      <c r="C15442" s="1">
        <v>45717</v>
      </c>
      <c r="D15442">
        <v>138.97336200000001</v>
      </c>
      <c r="E15442" t="s">
        <v>9</v>
      </c>
    </row>
    <row r="15443" spans="1:5" x14ac:dyDescent="0.35">
      <c r="A15443" t="s">
        <v>62</v>
      </c>
      <c r="B15443" t="s">
        <v>311</v>
      </c>
      <c r="C15443" s="1">
        <v>45748</v>
      </c>
      <c r="D15443">
        <v>1095.720515</v>
      </c>
      <c r="E15443" t="s">
        <v>9</v>
      </c>
    </row>
    <row r="15444" spans="1:5" x14ac:dyDescent="0.35">
      <c r="A15444" t="s">
        <v>55</v>
      </c>
      <c r="B15444" t="s">
        <v>311</v>
      </c>
      <c r="C15444" s="1">
        <v>45748</v>
      </c>
      <c r="D15444">
        <v>51.996111999999997</v>
      </c>
      <c r="E15444" t="s">
        <v>9</v>
      </c>
    </row>
    <row r="15445" spans="1:5" x14ac:dyDescent="0.35">
      <c r="A15445" t="s">
        <v>63</v>
      </c>
      <c r="B15445" t="s">
        <v>311</v>
      </c>
      <c r="C15445" s="1">
        <v>45748</v>
      </c>
      <c r="D15445">
        <v>1043.7244029999999</v>
      </c>
      <c r="E15445" t="s">
        <v>9</v>
      </c>
    </row>
    <row r="15446" spans="1:5" x14ac:dyDescent="0.35">
      <c r="A15446" t="s">
        <v>56</v>
      </c>
      <c r="B15446" t="s">
        <v>311</v>
      </c>
      <c r="C15446" s="1">
        <v>45748</v>
      </c>
      <c r="D15446">
        <v>469.92979700000001</v>
      </c>
      <c r="E15446" t="s">
        <v>9</v>
      </c>
    </row>
    <row r="15447" spans="1:5" x14ac:dyDescent="0.35">
      <c r="A15447" t="s">
        <v>58</v>
      </c>
      <c r="B15447" t="s">
        <v>311</v>
      </c>
      <c r="C15447" s="1">
        <v>45748</v>
      </c>
      <c r="D15447">
        <v>166.62296900000001</v>
      </c>
      <c r="E15447" t="s">
        <v>9</v>
      </c>
    </row>
    <row r="15448" spans="1:5" x14ac:dyDescent="0.35">
      <c r="A15448" t="s">
        <v>60</v>
      </c>
      <c r="B15448" t="s">
        <v>311</v>
      </c>
      <c r="C15448" s="1">
        <v>45748</v>
      </c>
      <c r="D15448">
        <v>268.19827500000002</v>
      </c>
      <c r="E15448" t="s">
        <v>9</v>
      </c>
    </row>
    <row r="15449" spans="1:5" x14ac:dyDescent="0.35">
      <c r="A15449" t="s">
        <v>308</v>
      </c>
      <c r="B15449" t="s">
        <v>311</v>
      </c>
      <c r="C15449" s="1">
        <v>45748</v>
      </c>
      <c r="D15449">
        <v>138.97336200000001</v>
      </c>
      <c r="E15449" t="s">
        <v>9</v>
      </c>
    </row>
    <row r="15450" spans="1:5" x14ac:dyDescent="0.35">
      <c r="A15450" t="s">
        <v>55</v>
      </c>
      <c r="B15450" t="s">
        <v>13</v>
      </c>
      <c r="C15450" s="1">
        <v>45748</v>
      </c>
      <c r="D15450">
        <v>1.5</v>
      </c>
      <c r="E15450" t="s">
        <v>12</v>
      </c>
    </row>
    <row r="15451" spans="1:5" x14ac:dyDescent="0.35">
      <c r="A15451" t="s">
        <v>312</v>
      </c>
      <c r="B15451" t="s">
        <v>13</v>
      </c>
      <c r="C15451" s="1">
        <v>45748</v>
      </c>
      <c r="D15451">
        <v>1.6</v>
      </c>
      <c r="E15451" t="s">
        <v>12</v>
      </c>
    </row>
    <row r="15452" spans="1:5" x14ac:dyDescent="0.35">
      <c r="A15452" t="s">
        <v>63</v>
      </c>
      <c r="B15452" t="s">
        <v>13</v>
      </c>
      <c r="C15452" s="1">
        <v>45748</v>
      </c>
      <c r="D15452">
        <v>3.3069329999999999</v>
      </c>
      <c r="E15452" t="s">
        <v>9</v>
      </c>
    </row>
    <row r="15453" spans="1:5" x14ac:dyDescent="0.35">
      <c r="A15453" t="s">
        <v>241</v>
      </c>
      <c r="B15453" t="s">
        <v>13</v>
      </c>
      <c r="C15453" s="1">
        <v>45748</v>
      </c>
      <c r="D15453">
        <v>0.69813000000000003</v>
      </c>
      <c r="E15453" t="s">
        <v>9</v>
      </c>
    </row>
    <row r="15454" spans="1:5" x14ac:dyDescent="0.35">
      <c r="A15454" t="s">
        <v>314</v>
      </c>
      <c r="B15454" t="s">
        <v>13</v>
      </c>
      <c r="C15454" s="1">
        <v>45748</v>
      </c>
      <c r="D15454">
        <v>0.5</v>
      </c>
      <c r="E15454" t="s">
        <v>12</v>
      </c>
    </row>
    <row r="15455" spans="1:5" x14ac:dyDescent="0.35">
      <c r="A15455" t="s">
        <v>56</v>
      </c>
      <c r="B15455" t="s">
        <v>313</v>
      </c>
      <c r="C15455" s="1">
        <v>45748</v>
      </c>
      <c r="D15455">
        <v>0.1</v>
      </c>
      <c r="E15455" t="s">
        <v>12</v>
      </c>
    </row>
    <row r="15456" spans="1:5" x14ac:dyDescent="0.35">
      <c r="A15456" t="s">
        <v>58</v>
      </c>
      <c r="B15456" t="s">
        <v>313</v>
      </c>
      <c r="C15456" s="1">
        <v>45748</v>
      </c>
      <c r="D15456">
        <v>4.8096E-2</v>
      </c>
      <c r="E15456" t="s">
        <v>12</v>
      </c>
    </row>
    <row r="15457" spans="1:5" x14ac:dyDescent="0.35">
      <c r="A15457" t="s">
        <v>60</v>
      </c>
      <c r="B15457" t="s">
        <v>313</v>
      </c>
      <c r="C15457" s="1">
        <v>45748</v>
      </c>
      <c r="D15457">
        <v>0.786825</v>
      </c>
      <c r="E15457" t="s">
        <v>12</v>
      </c>
    </row>
    <row r="15458" spans="1:5" x14ac:dyDescent="0.35">
      <c r="A15458" t="s">
        <v>308</v>
      </c>
      <c r="B15458" t="s">
        <v>313</v>
      </c>
      <c r="C15458" s="1">
        <v>45748</v>
      </c>
      <c r="D15458">
        <v>6.5078999999999998E-2</v>
      </c>
      <c r="E15458" t="s">
        <v>12</v>
      </c>
    </row>
    <row r="15459" spans="1:5" x14ac:dyDescent="0.35">
      <c r="A15459" t="s">
        <v>56</v>
      </c>
      <c r="B15459" t="s">
        <v>13</v>
      </c>
      <c r="C15459" s="1">
        <v>45748</v>
      </c>
      <c r="D15459">
        <v>0.45050600000000002</v>
      </c>
      <c r="E15459" t="s">
        <v>9</v>
      </c>
    </row>
    <row r="15460" spans="1:5" x14ac:dyDescent="0.35">
      <c r="A15460" t="s">
        <v>58</v>
      </c>
      <c r="B15460" t="s">
        <v>13</v>
      </c>
      <c r="C15460" s="1">
        <v>45748</v>
      </c>
      <c r="D15460">
        <v>0.21667700000000001</v>
      </c>
      <c r="E15460" t="s">
        <v>9</v>
      </c>
    </row>
    <row r="15461" spans="1:5" x14ac:dyDescent="0.35">
      <c r="A15461" t="s">
        <v>60</v>
      </c>
      <c r="B15461" t="s">
        <v>13</v>
      </c>
      <c r="C15461" s="1">
        <v>45748</v>
      </c>
      <c r="D15461">
        <v>3.5446970000000002</v>
      </c>
      <c r="E15461" t="s">
        <v>9</v>
      </c>
    </row>
    <row r="15462" spans="1:5" x14ac:dyDescent="0.35">
      <c r="A15462" t="s">
        <v>308</v>
      </c>
      <c r="B15462" t="s">
        <v>13</v>
      </c>
      <c r="C15462" s="1">
        <v>45748</v>
      </c>
      <c r="D15462">
        <v>0.293184</v>
      </c>
      <c r="E15462" t="s">
        <v>9</v>
      </c>
    </row>
    <row r="15463" spans="1:5" x14ac:dyDescent="0.35">
      <c r="A15463" t="s">
        <v>62</v>
      </c>
      <c r="B15463" t="s">
        <v>13</v>
      </c>
      <c r="C15463" s="1">
        <v>45748</v>
      </c>
      <c r="D15463">
        <v>7.6050630000000004</v>
      </c>
      <c r="E15463" t="s">
        <v>9</v>
      </c>
    </row>
    <row r="15464" spans="1:5" x14ac:dyDescent="0.35">
      <c r="A15464" t="s">
        <v>62</v>
      </c>
      <c r="B15464" t="s">
        <v>315</v>
      </c>
      <c r="C15464" s="1">
        <v>45748</v>
      </c>
      <c r="D15464">
        <v>1103.3255790000001</v>
      </c>
      <c r="E15464" t="s">
        <v>9</v>
      </c>
    </row>
    <row r="15465" spans="1:5" x14ac:dyDescent="0.35">
      <c r="A15465" t="s">
        <v>62</v>
      </c>
      <c r="B15465" t="s">
        <v>316</v>
      </c>
      <c r="C15465" s="1">
        <v>45748</v>
      </c>
      <c r="D15465">
        <v>84</v>
      </c>
      <c r="E15465" t="s">
        <v>9</v>
      </c>
    </row>
    <row r="15466" spans="1:5" x14ac:dyDescent="0.35">
      <c r="A15466" t="s">
        <v>55</v>
      </c>
      <c r="B15466" t="s">
        <v>316</v>
      </c>
      <c r="C15466" s="1">
        <v>45748</v>
      </c>
      <c r="D15466">
        <v>7</v>
      </c>
      <c r="E15466" t="s">
        <v>12</v>
      </c>
    </row>
    <row r="15467" spans="1:5" x14ac:dyDescent="0.35">
      <c r="A15467" t="s">
        <v>63</v>
      </c>
      <c r="B15467" t="s">
        <v>316</v>
      </c>
      <c r="C15467" s="1">
        <v>45748</v>
      </c>
      <c r="D15467">
        <v>77</v>
      </c>
      <c r="E15467" t="s">
        <v>9</v>
      </c>
    </row>
    <row r="15468" spans="1:5" x14ac:dyDescent="0.35">
      <c r="A15468" t="s">
        <v>56</v>
      </c>
      <c r="B15468" t="s">
        <v>316</v>
      </c>
      <c r="C15468" s="1">
        <v>45748</v>
      </c>
      <c r="D15468">
        <v>32.340000000000003</v>
      </c>
      <c r="E15468" t="s">
        <v>12</v>
      </c>
    </row>
    <row r="15469" spans="1:5" x14ac:dyDescent="0.35">
      <c r="A15469" t="s">
        <v>58</v>
      </c>
      <c r="B15469" t="s">
        <v>316</v>
      </c>
      <c r="C15469" s="1">
        <v>45748</v>
      </c>
      <c r="D15469">
        <v>15.4</v>
      </c>
      <c r="E15469" t="s">
        <v>12</v>
      </c>
    </row>
    <row r="15470" spans="1:5" x14ac:dyDescent="0.35">
      <c r="A15470" t="s">
        <v>60</v>
      </c>
      <c r="B15470" t="s">
        <v>316</v>
      </c>
      <c r="C15470" s="1">
        <v>45748</v>
      </c>
      <c r="D15470">
        <v>21.56</v>
      </c>
      <c r="E15470" t="s">
        <v>12</v>
      </c>
    </row>
    <row r="15471" spans="1:5" x14ac:dyDescent="0.35">
      <c r="A15471" t="s">
        <v>308</v>
      </c>
      <c r="B15471" t="s">
        <v>316</v>
      </c>
      <c r="C15471" s="1">
        <v>45748</v>
      </c>
      <c r="D15471">
        <v>7.7</v>
      </c>
      <c r="E15471" t="s">
        <v>12</v>
      </c>
    </row>
    <row r="15472" spans="1:5" x14ac:dyDescent="0.35">
      <c r="A15472" t="s">
        <v>62</v>
      </c>
      <c r="B15472" t="s">
        <v>124</v>
      </c>
      <c r="C15472" s="1">
        <v>45748</v>
      </c>
      <c r="D15472">
        <v>-5</v>
      </c>
      <c r="E15472" t="s">
        <v>9</v>
      </c>
    </row>
    <row r="15473" spans="1:5" x14ac:dyDescent="0.35">
      <c r="A15473" t="s">
        <v>63</v>
      </c>
      <c r="B15473" t="s">
        <v>124</v>
      </c>
      <c r="C15473" s="1">
        <v>45748</v>
      </c>
      <c r="D15473">
        <v>-5</v>
      </c>
      <c r="E15473" t="s">
        <v>9</v>
      </c>
    </row>
    <row r="15474" spans="1:5" x14ac:dyDescent="0.35">
      <c r="A15474" t="s">
        <v>56</v>
      </c>
      <c r="B15474" t="s">
        <v>124</v>
      </c>
      <c r="C15474" s="1">
        <v>45748</v>
      </c>
      <c r="D15474">
        <v>-7</v>
      </c>
      <c r="E15474" t="s">
        <v>12</v>
      </c>
    </row>
    <row r="15475" spans="1:5" x14ac:dyDescent="0.35">
      <c r="A15475" t="s">
        <v>60</v>
      </c>
      <c r="B15475" t="s">
        <v>124</v>
      </c>
      <c r="C15475" s="1">
        <v>45748</v>
      </c>
      <c r="D15475">
        <v>1</v>
      </c>
      <c r="E15475" t="s">
        <v>12</v>
      </c>
    </row>
    <row r="15476" spans="1:5" x14ac:dyDescent="0.35">
      <c r="A15476" t="s">
        <v>308</v>
      </c>
      <c r="B15476" t="s">
        <v>124</v>
      </c>
      <c r="C15476" s="1">
        <v>45748</v>
      </c>
      <c r="D15476">
        <v>1</v>
      </c>
      <c r="E15476" t="s">
        <v>12</v>
      </c>
    </row>
    <row r="15477" spans="1:5" x14ac:dyDescent="0.35">
      <c r="A15477" t="s">
        <v>56</v>
      </c>
      <c r="B15477" t="s">
        <v>21</v>
      </c>
      <c r="C15477" s="1">
        <v>45748</v>
      </c>
      <c r="D15477">
        <v>19.101025</v>
      </c>
      <c r="E15477" t="s">
        <v>9</v>
      </c>
    </row>
    <row r="15478" spans="1:5" x14ac:dyDescent="0.35">
      <c r="A15478" t="s">
        <v>58</v>
      </c>
      <c r="B15478" t="s">
        <v>21</v>
      </c>
      <c r="C15478" s="1">
        <v>45748</v>
      </c>
      <c r="D15478">
        <v>9.6111059999999995</v>
      </c>
      <c r="E15478" t="s">
        <v>9</v>
      </c>
    </row>
    <row r="15479" spans="1:5" x14ac:dyDescent="0.35">
      <c r="A15479" t="s">
        <v>60</v>
      </c>
      <c r="B15479" t="s">
        <v>21</v>
      </c>
      <c r="C15479" s="1">
        <v>45748</v>
      </c>
      <c r="D15479">
        <v>20.331544999999998</v>
      </c>
      <c r="E15479" t="s">
        <v>9</v>
      </c>
    </row>
    <row r="15480" spans="1:5" x14ac:dyDescent="0.35">
      <c r="A15480" t="s">
        <v>308</v>
      </c>
      <c r="B15480" t="s">
        <v>21</v>
      </c>
      <c r="C15480" s="1">
        <v>45748</v>
      </c>
      <c r="D15480">
        <v>17.460331</v>
      </c>
      <c r="E15480" t="s">
        <v>9</v>
      </c>
    </row>
    <row r="15481" spans="1:5" x14ac:dyDescent="0.35">
      <c r="A15481" t="s">
        <v>56</v>
      </c>
      <c r="B15481" t="s">
        <v>313</v>
      </c>
      <c r="C15481" s="1">
        <v>45748</v>
      </c>
      <c r="D15481">
        <v>0.28721600000000003</v>
      </c>
      <c r="E15481" t="s">
        <v>9</v>
      </c>
    </row>
    <row r="15482" spans="1:5" x14ac:dyDescent="0.35">
      <c r="A15482" t="s">
        <v>58</v>
      </c>
      <c r="B15482" t="s">
        <v>313</v>
      </c>
      <c r="C15482" s="1">
        <v>45748</v>
      </c>
      <c r="D15482">
        <v>0.14451900000000001</v>
      </c>
      <c r="E15482" t="s">
        <v>9</v>
      </c>
    </row>
    <row r="15483" spans="1:5" x14ac:dyDescent="0.35">
      <c r="A15483" t="s">
        <v>60</v>
      </c>
      <c r="B15483" t="s">
        <v>313</v>
      </c>
      <c r="C15483" s="1">
        <v>45748</v>
      </c>
      <c r="D15483">
        <v>0.30571900000000002</v>
      </c>
      <c r="E15483" t="s">
        <v>9</v>
      </c>
    </row>
    <row r="15484" spans="1:5" x14ac:dyDescent="0.35">
      <c r="A15484" t="s">
        <v>308</v>
      </c>
      <c r="B15484" t="s">
        <v>313</v>
      </c>
      <c r="C15484" s="1">
        <v>45748</v>
      </c>
      <c r="D15484">
        <v>0.262546</v>
      </c>
      <c r="E15484" t="s">
        <v>9</v>
      </c>
    </row>
    <row r="15485" spans="1:5" x14ac:dyDescent="0.35">
      <c r="A15485" t="s">
        <v>63</v>
      </c>
      <c r="B15485" t="s">
        <v>21</v>
      </c>
      <c r="C15485" s="1">
        <v>45748</v>
      </c>
      <c r="D15485">
        <v>65.532388999999995</v>
      </c>
      <c r="E15485" t="s">
        <v>9</v>
      </c>
    </row>
    <row r="15486" spans="1:5" x14ac:dyDescent="0.35">
      <c r="A15486" t="s">
        <v>241</v>
      </c>
      <c r="B15486" t="s">
        <v>21</v>
      </c>
      <c r="C15486" s="1">
        <v>45748</v>
      </c>
      <c r="D15486">
        <v>0.77161800000000003</v>
      </c>
      <c r="E15486" t="s">
        <v>9</v>
      </c>
    </row>
    <row r="15487" spans="1:5" x14ac:dyDescent="0.35">
      <c r="A15487" t="s">
        <v>314</v>
      </c>
      <c r="B15487" t="s">
        <v>21</v>
      </c>
      <c r="C15487" s="1">
        <v>45748</v>
      </c>
      <c r="D15487">
        <v>0.2</v>
      </c>
      <c r="E15487" t="s">
        <v>12</v>
      </c>
    </row>
    <row r="15488" spans="1:5" x14ac:dyDescent="0.35">
      <c r="A15488" t="s">
        <v>55</v>
      </c>
      <c r="B15488" t="s">
        <v>21</v>
      </c>
      <c r="C15488" s="1">
        <v>45748</v>
      </c>
      <c r="D15488">
        <v>1.102311</v>
      </c>
      <c r="E15488" t="s">
        <v>9</v>
      </c>
    </row>
    <row r="15489" spans="1:5" x14ac:dyDescent="0.35">
      <c r="A15489" t="s">
        <v>312</v>
      </c>
      <c r="B15489" t="s">
        <v>21</v>
      </c>
      <c r="C15489" s="1">
        <v>45748</v>
      </c>
      <c r="D15489">
        <v>0.5</v>
      </c>
      <c r="E15489" t="s">
        <v>12</v>
      </c>
    </row>
    <row r="15490" spans="1:5" x14ac:dyDescent="0.35">
      <c r="A15490" t="s">
        <v>62</v>
      </c>
      <c r="B15490" t="s">
        <v>21</v>
      </c>
      <c r="C15490" s="1">
        <v>45748</v>
      </c>
      <c r="D15490">
        <v>68.106318000000002</v>
      </c>
      <c r="E15490" t="s">
        <v>9</v>
      </c>
    </row>
    <row r="15491" spans="1:5" x14ac:dyDescent="0.35">
      <c r="A15491" t="s">
        <v>62</v>
      </c>
      <c r="B15491" t="s">
        <v>92</v>
      </c>
      <c r="C15491" s="1">
        <v>45748</v>
      </c>
      <c r="D15491">
        <v>147.10631799999999</v>
      </c>
      <c r="E15491" t="s">
        <v>9</v>
      </c>
    </row>
    <row r="15492" spans="1:5" x14ac:dyDescent="0.35">
      <c r="A15492" t="s">
        <v>62</v>
      </c>
      <c r="B15492" t="s">
        <v>317</v>
      </c>
      <c r="C15492" s="1">
        <v>45748</v>
      </c>
      <c r="D15492">
        <v>956.21926099999996</v>
      </c>
      <c r="E15492" t="s">
        <v>9</v>
      </c>
    </row>
    <row r="15493" spans="1:5" x14ac:dyDescent="0.35">
      <c r="A15493" t="s">
        <v>62</v>
      </c>
      <c r="B15493" t="s">
        <v>317</v>
      </c>
      <c r="C15493" s="1">
        <v>45748</v>
      </c>
      <c r="D15493">
        <v>956.21926099999996</v>
      </c>
      <c r="E15493" t="s">
        <v>12</v>
      </c>
    </row>
    <row r="15494" spans="1:5" x14ac:dyDescent="0.35">
      <c r="A15494" t="s">
        <v>55</v>
      </c>
      <c r="B15494" t="s">
        <v>317</v>
      </c>
      <c r="C15494" s="1">
        <v>45748</v>
      </c>
      <c r="D15494">
        <v>46.493800999999998</v>
      </c>
      <c r="E15494" t="s">
        <v>9</v>
      </c>
    </row>
    <row r="15495" spans="1:5" x14ac:dyDescent="0.35">
      <c r="A15495" t="s">
        <v>55</v>
      </c>
      <c r="B15495" t="s">
        <v>317</v>
      </c>
      <c r="C15495" s="1">
        <v>45748</v>
      </c>
      <c r="D15495">
        <v>46.493800999999998</v>
      </c>
      <c r="E15495" t="s">
        <v>12</v>
      </c>
    </row>
    <row r="15496" spans="1:5" x14ac:dyDescent="0.35">
      <c r="A15496" t="s">
        <v>63</v>
      </c>
      <c r="B15496" t="s">
        <v>317</v>
      </c>
      <c r="C15496" s="1">
        <v>45748</v>
      </c>
      <c r="D15496">
        <v>909.72546</v>
      </c>
      <c r="E15496" t="s">
        <v>9</v>
      </c>
    </row>
    <row r="15497" spans="1:5" x14ac:dyDescent="0.35">
      <c r="A15497" t="s">
        <v>56</v>
      </c>
      <c r="B15497" t="s">
        <v>317</v>
      </c>
      <c r="C15497" s="1">
        <v>45748</v>
      </c>
      <c r="D15497">
        <v>425.939279</v>
      </c>
      <c r="E15497" t="s">
        <v>9</v>
      </c>
    </row>
    <row r="15498" spans="1:5" x14ac:dyDescent="0.35">
      <c r="A15498" t="s">
        <v>58</v>
      </c>
      <c r="B15498" t="s">
        <v>317</v>
      </c>
      <c r="C15498" s="1">
        <v>45748</v>
      </c>
      <c r="D15498">
        <v>141.82853900000001</v>
      </c>
      <c r="E15498" t="s">
        <v>9</v>
      </c>
    </row>
    <row r="15499" spans="1:5" x14ac:dyDescent="0.35">
      <c r="A15499" t="s">
        <v>60</v>
      </c>
      <c r="B15499" t="s">
        <v>317</v>
      </c>
      <c r="C15499" s="1">
        <v>45748</v>
      </c>
      <c r="D15499">
        <v>228.851427</v>
      </c>
      <c r="E15499" t="s">
        <v>9</v>
      </c>
    </row>
    <row r="15500" spans="1:5" x14ac:dyDescent="0.35">
      <c r="A15500" t="s">
        <v>308</v>
      </c>
      <c r="B15500" t="s">
        <v>317</v>
      </c>
      <c r="C15500" s="1">
        <v>45748</v>
      </c>
      <c r="D15500">
        <v>113.10621500000001</v>
      </c>
      <c r="E15500" t="s">
        <v>9</v>
      </c>
    </row>
    <row r="15501" spans="1:5" x14ac:dyDescent="0.35">
      <c r="A15501" t="s">
        <v>62</v>
      </c>
      <c r="B15501" t="s">
        <v>311</v>
      </c>
      <c r="C15501" s="1">
        <v>45778</v>
      </c>
      <c r="D15501">
        <v>956.21926099999996</v>
      </c>
      <c r="E15501" t="s">
        <v>9</v>
      </c>
    </row>
    <row r="15502" spans="1:5" x14ac:dyDescent="0.35">
      <c r="A15502" t="s">
        <v>55</v>
      </c>
      <c r="B15502" t="s">
        <v>311</v>
      </c>
      <c r="C15502" s="1">
        <v>45778</v>
      </c>
      <c r="D15502">
        <v>46.493800999999998</v>
      </c>
      <c r="E15502" t="s">
        <v>9</v>
      </c>
    </row>
    <row r="15503" spans="1:5" x14ac:dyDescent="0.35">
      <c r="A15503" t="s">
        <v>63</v>
      </c>
      <c r="B15503" t="s">
        <v>311</v>
      </c>
      <c r="C15503" s="1">
        <v>45778</v>
      </c>
      <c r="D15503">
        <v>909.72546</v>
      </c>
      <c r="E15503" t="s">
        <v>9</v>
      </c>
    </row>
    <row r="15504" spans="1:5" x14ac:dyDescent="0.35">
      <c r="A15504" t="s">
        <v>56</v>
      </c>
      <c r="B15504" t="s">
        <v>311</v>
      </c>
      <c r="C15504" s="1">
        <v>45778</v>
      </c>
      <c r="D15504">
        <v>425.939279</v>
      </c>
      <c r="E15504" t="s">
        <v>9</v>
      </c>
    </row>
    <row r="15505" spans="1:5" x14ac:dyDescent="0.35">
      <c r="A15505" t="s">
        <v>58</v>
      </c>
      <c r="B15505" t="s">
        <v>311</v>
      </c>
      <c r="C15505" s="1">
        <v>45778</v>
      </c>
      <c r="D15505">
        <v>141.82853900000001</v>
      </c>
      <c r="E15505" t="s">
        <v>9</v>
      </c>
    </row>
    <row r="15506" spans="1:5" x14ac:dyDescent="0.35">
      <c r="A15506" t="s">
        <v>60</v>
      </c>
      <c r="B15506" t="s">
        <v>311</v>
      </c>
      <c r="C15506" s="1">
        <v>45778</v>
      </c>
      <c r="D15506">
        <v>228.851427</v>
      </c>
      <c r="E15506" t="s">
        <v>9</v>
      </c>
    </row>
    <row r="15507" spans="1:5" x14ac:dyDescent="0.35">
      <c r="A15507" t="s">
        <v>308</v>
      </c>
      <c r="B15507" t="s">
        <v>311</v>
      </c>
      <c r="C15507" s="1">
        <v>45778</v>
      </c>
      <c r="D15507">
        <v>113.10621500000001</v>
      </c>
      <c r="E15507" t="s">
        <v>9</v>
      </c>
    </row>
    <row r="15508" spans="1:5" x14ac:dyDescent="0.35">
      <c r="A15508" t="s">
        <v>55</v>
      </c>
      <c r="B15508" t="s">
        <v>13</v>
      </c>
      <c r="C15508" s="1">
        <v>45778</v>
      </c>
      <c r="D15508">
        <v>1</v>
      </c>
      <c r="E15508" t="s">
        <v>12</v>
      </c>
    </row>
    <row r="15509" spans="1:5" x14ac:dyDescent="0.35">
      <c r="A15509" t="s">
        <v>312</v>
      </c>
      <c r="B15509" t="s">
        <v>13</v>
      </c>
      <c r="C15509" s="1">
        <v>45778</v>
      </c>
      <c r="D15509">
        <v>1.6</v>
      </c>
      <c r="E15509" t="s">
        <v>12</v>
      </c>
    </row>
    <row r="15510" spans="1:5" x14ac:dyDescent="0.35">
      <c r="A15510" t="s">
        <v>63</v>
      </c>
      <c r="B15510" t="s">
        <v>13</v>
      </c>
      <c r="C15510" s="1">
        <v>45778</v>
      </c>
      <c r="D15510">
        <v>2.2046220000000001</v>
      </c>
      <c r="E15510" t="s">
        <v>9</v>
      </c>
    </row>
    <row r="15511" spans="1:5" x14ac:dyDescent="0.35">
      <c r="A15511" t="s">
        <v>241</v>
      </c>
      <c r="B15511" t="s">
        <v>13</v>
      </c>
      <c r="C15511" s="1">
        <v>45778</v>
      </c>
      <c r="D15511">
        <v>0.69813000000000003</v>
      </c>
      <c r="E15511" t="s">
        <v>9</v>
      </c>
    </row>
    <row r="15512" spans="1:5" x14ac:dyDescent="0.35">
      <c r="A15512" t="s">
        <v>314</v>
      </c>
      <c r="B15512" t="s">
        <v>13</v>
      </c>
      <c r="C15512" s="1">
        <v>45778</v>
      </c>
      <c r="D15512">
        <v>0.5</v>
      </c>
      <c r="E15512" t="s">
        <v>12</v>
      </c>
    </row>
    <row r="15513" spans="1:5" x14ac:dyDescent="0.35">
      <c r="A15513" t="s">
        <v>56</v>
      </c>
      <c r="B15513" t="s">
        <v>313</v>
      </c>
      <c r="C15513" s="1">
        <v>45778</v>
      </c>
      <c r="D15513">
        <v>0.1</v>
      </c>
      <c r="E15513" t="s">
        <v>12</v>
      </c>
    </row>
    <row r="15514" spans="1:5" x14ac:dyDescent="0.35">
      <c r="A15514" t="s">
        <v>58</v>
      </c>
      <c r="B15514" t="s">
        <v>313</v>
      </c>
      <c r="C15514" s="1">
        <v>45778</v>
      </c>
      <c r="D15514">
        <v>4.8096E-2</v>
      </c>
      <c r="E15514" t="s">
        <v>12</v>
      </c>
    </row>
    <row r="15515" spans="1:5" x14ac:dyDescent="0.35">
      <c r="A15515" t="s">
        <v>60</v>
      </c>
      <c r="B15515" t="s">
        <v>313</v>
      </c>
      <c r="C15515" s="1">
        <v>45778</v>
      </c>
      <c r="D15515">
        <v>0.786825</v>
      </c>
      <c r="E15515" t="s">
        <v>12</v>
      </c>
    </row>
    <row r="15516" spans="1:5" x14ac:dyDescent="0.35">
      <c r="A15516" t="s">
        <v>308</v>
      </c>
      <c r="B15516" t="s">
        <v>313</v>
      </c>
      <c r="C15516" s="1">
        <v>45778</v>
      </c>
      <c r="D15516">
        <v>6.5078999999999998E-2</v>
      </c>
      <c r="E15516" t="s">
        <v>12</v>
      </c>
    </row>
    <row r="15517" spans="1:5" x14ac:dyDescent="0.35">
      <c r="A15517" t="s">
        <v>56</v>
      </c>
      <c r="B15517" t="s">
        <v>13</v>
      </c>
      <c r="C15517" s="1">
        <v>45778</v>
      </c>
      <c r="D15517">
        <v>0.34027499999999999</v>
      </c>
      <c r="E15517" t="s">
        <v>9</v>
      </c>
    </row>
    <row r="15518" spans="1:5" x14ac:dyDescent="0.35">
      <c r="A15518" t="s">
        <v>58</v>
      </c>
      <c r="B15518" t="s">
        <v>13</v>
      </c>
      <c r="C15518" s="1">
        <v>45778</v>
      </c>
      <c r="D15518">
        <v>0.16366</v>
      </c>
      <c r="E15518" t="s">
        <v>9</v>
      </c>
    </row>
    <row r="15519" spans="1:5" x14ac:dyDescent="0.35">
      <c r="A15519" t="s">
        <v>60</v>
      </c>
      <c r="B15519" t="s">
        <v>13</v>
      </c>
      <c r="C15519" s="1">
        <v>45778</v>
      </c>
      <c r="D15519">
        <v>2.6773709999999999</v>
      </c>
      <c r="E15519" t="s">
        <v>9</v>
      </c>
    </row>
    <row r="15520" spans="1:5" x14ac:dyDescent="0.35">
      <c r="A15520" t="s">
        <v>308</v>
      </c>
      <c r="B15520" t="s">
        <v>13</v>
      </c>
      <c r="C15520" s="1">
        <v>45778</v>
      </c>
      <c r="D15520">
        <v>0.221447</v>
      </c>
      <c r="E15520" t="s">
        <v>9</v>
      </c>
    </row>
    <row r="15521" spans="1:5" x14ac:dyDescent="0.35">
      <c r="A15521" t="s">
        <v>62</v>
      </c>
      <c r="B15521" t="s">
        <v>13</v>
      </c>
      <c r="C15521" s="1">
        <v>45778</v>
      </c>
      <c r="D15521">
        <v>6.0027520000000001</v>
      </c>
      <c r="E15521" t="s">
        <v>9</v>
      </c>
    </row>
    <row r="15522" spans="1:5" x14ac:dyDescent="0.35">
      <c r="A15522" t="s">
        <v>62</v>
      </c>
      <c r="B15522" t="s">
        <v>315</v>
      </c>
      <c r="C15522" s="1">
        <v>45778</v>
      </c>
      <c r="D15522">
        <v>962.22201299999995</v>
      </c>
      <c r="E15522" t="s">
        <v>9</v>
      </c>
    </row>
    <row r="15523" spans="1:5" x14ac:dyDescent="0.35">
      <c r="A15523" t="s">
        <v>62</v>
      </c>
      <c r="B15523" t="s">
        <v>316</v>
      </c>
      <c r="C15523" s="1">
        <v>45778</v>
      </c>
      <c r="D15523">
        <v>83</v>
      </c>
      <c r="E15523" t="s">
        <v>9</v>
      </c>
    </row>
    <row r="15524" spans="1:5" x14ac:dyDescent="0.35">
      <c r="A15524" t="s">
        <v>55</v>
      </c>
      <c r="B15524" t="s">
        <v>316</v>
      </c>
      <c r="C15524" s="1">
        <v>45778</v>
      </c>
      <c r="D15524">
        <v>7</v>
      </c>
      <c r="E15524" t="s">
        <v>12</v>
      </c>
    </row>
    <row r="15525" spans="1:5" x14ac:dyDescent="0.35">
      <c r="A15525" t="s">
        <v>63</v>
      </c>
      <c r="B15525" t="s">
        <v>316</v>
      </c>
      <c r="C15525" s="1">
        <v>45778</v>
      </c>
      <c r="D15525">
        <v>76</v>
      </c>
      <c r="E15525" t="s">
        <v>9</v>
      </c>
    </row>
    <row r="15526" spans="1:5" x14ac:dyDescent="0.35">
      <c r="A15526" t="s">
        <v>56</v>
      </c>
      <c r="B15526" t="s">
        <v>316</v>
      </c>
      <c r="C15526" s="1">
        <v>45778</v>
      </c>
      <c r="D15526">
        <v>31.92</v>
      </c>
      <c r="E15526" t="s">
        <v>12</v>
      </c>
    </row>
    <row r="15527" spans="1:5" x14ac:dyDescent="0.35">
      <c r="A15527" t="s">
        <v>58</v>
      </c>
      <c r="B15527" t="s">
        <v>316</v>
      </c>
      <c r="C15527" s="1">
        <v>45778</v>
      </c>
      <c r="D15527">
        <v>15.2</v>
      </c>
      <c r="E15527" t="s">
        <v>12</v>
      </c>
    </row>
    <row r="15528" spans="1:5" x14ac:dyDescent="0.35">
      <c r="A15528" t="s">
        <v>60</v>
      </c>
      <c r="B15528" t="s">
        <v>316</v>
      </c>
      <c r="C15528" s="1">
        <v>45778</v>
      </c>
      <c r="D15528">
        <v>21.28</v>
      </c>
      <c r="E15528" t="s">
        <v>12</v>
      </c>
    </row>
    <row r="15529" spans="1:5" x14ac:dyDescent="0.35">
      <c r="A15529" t="s">
        <v>308</v>
      </c>
      <c r="B15529" t="s">
        <v>316</v>
      </c>
      <c r="C15529" s="1">
        <v>45778</v>
      </c>
      <c r="D15529">
        <v>7.6</v>
      </c>
      <c r="E15529" t="s">
        <v>12</v>
      </c>
    </row>
    <row r="15530" spans="1:5" x14ac:dyDescent="0.35">
      <c r="A15530" t="s">
        <v>62</v>
      </c>
      <c r="B15530" t="s">
        <v>124</v>
      </c>
      <c r="C15530" s="1">
        <v>45778</v>
      </c>
      <c r="D15530">
        <v>-5</v>
      </c>
      <c r="E15530" t="s">
        <v>9</v>
      </c>
    </row>
    <row r="15531" spans="1:5" x14ac:dyDescent="0.35">
      <c r="A15531" t="s">
        <v>63</v>
      </c>
      <c r="B15531" t="s">
        <v>124</v>
      </c>
      <c r="C15531" s="1">
        <v>45778</v>
      </c>
      <c r="D15531">
        <v>-5</v>
      </c>
      <c r="E15531" t="s">
        <v>9</v>
      </c>
    </row>
    <row r="15532" spans="1:5" x14ac:dyDescent="0.35">
      <c r="A15532" t="s">
        <v>56</v>
      </c>
      <c r="B15532" t="s">
        <v>124</v>
      </c>
      <c r="C15532" s="1">
        <v>45778</v>
      </c>
      <c r="D15532">
        <v>-7</v>
      </c>
      <c r="E15532" t="s">
        <v>12</v>
      </c>
    </row>
    <row r="15533" spans="1:5" x14ac:dyDescent="0.35">
      <c r="A15533" t="s">
        <v>60</v>
      </c>
      <c r="B15533" t="s">
        <v>124</v>
      </c>
      <c r="C15533" s="1">
        <v>45778</v>
      </c>
      <c r="D15533">
        <v>1</v>
      </c>
      <c r="E15533" t="s">
        <v>12</v>
      </c>
    </row>
    <row r="15534" spans="1:5" x14ac:dyDescent="0.35">
      <c r="A15534" t="s">
        <v>308</v>
      </c>
      <c r="B15534" t="s">
        <v>124</v>
      </c>
      <c r="C15534" s="1">
        <v>45778</v>
      </c>
      <c r="D15534">
        <v>1</v>
      </c>
      <c r="E15534" t="s">
        <v>12</v>
      </c>
    </row>
    <row r="15535" spans="1:5" x14ac:dyDescent="0.35">
      <c r="A15535" t="s">
        <v>56</v>
      </c>
      <c r="B15535" t="s">
        <v>21</v>
      </c>
      <c r="C15535" s="1">
        <v>45778</v>
      </c>
      <c r="D15535">
        <v>17.58023</v>
      </c>
      <c r="E15535" t="s">
        <v>9</v>
      </c>
    </row>
    <row r="15536" spans="1:5" x14ac:dyDescent="0.35">
      <c r="A15536" t="s">
        <v>58</v>
      </c>
      <c r="B15536" t="s">
        <v>21</v>
      </c>
      <c r="C15536" s="1">
        <v>45778</v>
      </c>
      <c r="D15536">
        <v>7.8933549999999997</v>
      </c>
      <c r="E15536" t="s">
        <v>9</v>
      </c>
    </row>
    <row r="15537" spans="1:5" x14ac:dyDescent="0.35">
      <c r="A15537" t="s">
        <v>60</v>
      </c>
      <c r="B15537" t="s">
        <v>21</v>
      </c>
      <c r="C15537" s="1">
        <v>45778</v>
      </c>
      <c r="D15537">
        <v>20.279851000000001</v>
      </c>
      <c r="E15537" t="s">
        <v>9</v>
      </c>
    </row>
    <row r="15538" spans="1:5" x14ac:dyDescent="0.35">
      <c r="A15538" t="s">
        <v>308</v>
      </c>
      <c r="B15538" t="s">
        <v>21</v>
      </c>
      <c r="C15538" s="1">
        <v>45778</v>
      </c>
      <c r="D15538">
        <v>14.889950000000001</v>
      </c>
      <c r="E15538" t="s">
        <v>9</v>
      </c>
    </row>
    <row r="15539" spans="1:5" x14ac:dyDescent="0.35">
      <c r="A15539" t="s">
        <v>56</v>
      </c>
      <c r="B15539" t="s">
        <v>313</v>
      </c>
      <c r="C15539" s="1">
        <v>45778</v>
      </c>
      <c r="D15539">
        <v>0.28989500000000001</v>
      </c>
      <c r="E15539" t="s">
        <v>9</v>
      </c>
    </row>
    <row r="15540" spans="1:5" x14ac:dyDescent="0.35">
      <c r="A15540" t="s">
        <v>58</v>
      </c>
      <c r="B15540" t="s">
        <v>313</v>
      </c>
      <c r="C15540" s="1">
        <v>45778</v>
      </c>
      <c r="D15540">
        <v>0.13016</v>
      </c>
      <c r="E15540" t="s">
        <v>9</v>
      </c>
    </row>
    <row r="15541" spans="1:5" x14ac:dyDescent="0.35">
      <c r="A15541" t="s">
        <v>60</v>
      </c>
      <c r="B15541" t="s">
        <v>313</v>
      </c>
      <c r="C15541" s="1">
        <v>45778</v>
      </c>
      <c r="D15541">
        <v>0.33441199999999999</v>
      </c>
      <c r="E15541" t="s">
        <v>9</v>
      </c>
    </row>
    <row r="15542" spans="1:5" x14ac:dyDescent="0.35">
      <c r="A15542" t="s">
        <v>308</v>
      </c>
      <c r="B15542" t="s">
        <v>313</v>
      </c>
      <c r="C15542" s="1">
        <v>45778</v>
      </c>
      <c r="D15542">
        <v>0.245533</v>
      </c>
      <c r="E15542" t="s">
        <v>9</v>
      </c>
    </row>
    <row r="15543" spans="1:5" x14ac:dyDescent="0.35">
      <c r="A15543" t="s">
        <v>63</v>
      </c>
      <c r="B15543" t="s">
        <v>21</v>
      </c>
      <c r="C15543" s="1">
        <v>45778</v>
      </c>
      <c r="D15543">
        <v>59.635024999999999</v>
      </c>
      <c r="E15543" t="s">
        <v>9</v>
      </c>
    </row>
    <row r="15544" spans="1:5" x14ac:dyDescent="0.35">
      <c r="A15544" t="s">
        <v>241</v>
      </c>
      <c r="B15544" t="s">
        <v>21</v>
      </c>
      <c r="C15544" s="1">
        <v>45778</v>
      </c>
      <c r="D15544">
        <v>0.808361</v>
      </c>
      <c r="E15544" t="s">
        <v>9</v>
      </c>
    </row>
    <row r="15545" spans="1:5" x14ac:dyDescent="0.35">
      <c r="A15545" t="s">
        <v>314</v>
      </c>
      <c r="B15545" t="s">
        <v>21</v>
      </c>
      <c r="C15545" s="1">
        <v>45778</v>
      </c>
      <c r="D15545">
        <v>0.2</v>
      </c>
      <c r="E15545" t="s">
        <v>12</v>
      </c>
    </row>
    <row r="15546" spans="1:5" x14ac:dyDescent="0.35">
      <c r="A15546" t="s">
        <v>55</v>
      </c>
      <c r="B15546" t="s">
        <v>21</v>
      </c>
      <c r="C15546" s="1">
        <v>45778</v>
      </c>
      <c r="D15546">
        <v>1.1390549999999999</v>
      </c>
      <c r="E15546" t="s">
        <v>9</v>
      </c>
    </row>
    <row r="15547" spans="1:5" x14ac:dyDescent="0.35">
      <c r="A15547" t="s">
        <v>312</v>
      </c>
      <c r="B15547" t="s">
        <v>21</v>
      </c>
      <c r="C15547" s="1">
        <v>45778</v>
      </c>
      <c r="D15547">
        <v>0.5</v>
      </c>
      <c r="E15547" t="s">
        <v>12</v>
      </c>
    </row>
    <row r="15548" spans="1:5" x14ac:dyDescent="0.35">
      <c r="A15548" t="s">
        <v>62</v>
      </c>
      <c r="B15548" t="s">
        <v>21</v>
      </c>
      <c r="C15548" s="1">
        <v>45778</v>
      </c>
      <c r="D15548">
        <v>62.282440999999999</v>
      </c>
      <c r="E15548" t="s">
        <v>9</v>
      </c>
    </row>
    <row r="15549" spans="1:5" x14ac:dyDescent="0.35">
      <c r="A15549" t="s">
        <v>62</v>
      </c>
      <c r="B15549" t="s">
        <v>92</v>
      </c>
      <c r="C15549" s="1">
        <v>45778</v>
      </c>
      <c r="D15549">
        <v>140.28244100000001</v>
      </c>
      <c r="E15549" t="s">
        <v>9</v>
      </c>
    </row>
    <row r="15550" spans="1:5" x14ac:dyDescent="0.35">
      <c r="A15550" t="s">
        <v>62</v>
      </c>
      <c r="B15550" t="s">
        <v>317</v>
      </c>
      <c r="C15550" s="1">
        <v>45778</v>
      </c>
      <c r="D15550">
        <v>821.939572</v>
      </c>
      <c r="E15550" t="s">
        <v>9</v>
      </c>
    </row>
    <row r="15551" spans="1:5" x14ac:dyDescent="0.35">
      <c r="A15551" t="s">
        <v>62</v>
      </c>
      <c r="B15551" t="s">
        <v>317</v>
      </c>
      <c r="C15551" s="1">
        <v>45778</v>
      </c>
      <c r="D15551">
        <v>821.939572</v>
      </c>
      <c r="E15551" t="s">
        <v>12</v>
      </c>
    </row>
    <row r="15552" spans="1:5" x14ac:dyDescent="0.35">
      <c r="A15552" t="s">
        <v>55</v>
      </c>
      <c r="B15552" t="s">
        <v>317</v>
      </c>
      <c r="C15552" s="1">
        <v>45778</v>
      </c>
      <c r="D15552">
        <v>40.454746999999998</v>
      </c>
      <c r="E15552" t="s">
        <v>9</v>
      </c>
    </row>
    <row r="15553" spans="1:5" x14ac:dyDescent="0.35">
      <c r="A15553" t="s">
        <v>55</v>
      </c>
      <c r="B15553" t="s">
        <v>317</v>
      </c>
      <c r="C15553" s="1">
        <v>45778</v>
      </c>
      <c r="D15553">
        <v>40.454746999999998</v>
      </c>
      <c r="E15553" t="s">
        <v>12</v>
      </c>
    </row>
    <row r="15554" spans="1:5" x14ac:dyDescent="0.35">
      <c r="A15554" t="s">
        <v>63</v>
      </c>
      <c r="B15554" t="s">
        <v>317</v>
      </c>
      <c r="C15554" s="1">
        <v>45778</v>
      </c>
      <c r="D15554">
        <v>781.484826</v>
      </c>
      <c r="E15554" t="s">
        <v>9</v>
      </c>
    </row>
    <row r="15555" spans="1:5" x14ac:dyDescent="0.35">
      <c r="A15555" t="s">
        <v>56</v>
      </c>
      <c r="B15555" t="s">
        <v>317</v>
      </c>
      <c r="C15555" s="1">
        <v>45778</v>
      </c>
      <c r="D15555">
        <v>383.77932399999997</v>
      </c>
      <c r="E15555" t="s">
        <v>9</v>
      </c>
    </row>
    <row r="15556" spans="1:5" x14ac:dyDescent="0.35">
      <c r="A15556" t="s">
        <v>58</v>
      </c>
      <c r="B15556" t="s">
        <v>317</v>
      </c>
      <c r="C15556" s="1">
        <v>45778</v>
      </c>
      <c r="D15556">
        <v>118.898844</v>
      </c>
      <c r="E15556" t="s">
        <v>9</v>
      </c>
    </row>
    <row r="15557" spans="1:5" x14ac:dyDescent="0.35">
      <c r="A15557" t="s">
        <v>60</v>
      </c>
      <c r="B15557" t="s">
        <v>317</v>
      </c>
      <c r="C15557" s="1">
        <v>45778</v>
      </c>
      <c r="D15557">
        <v>188.96894699999999</v>
      </c>
      <c r="E15557" t="s">
        <v>9</v>
      </c>
    </row>
    <row r="15558" spans="1:5" x14ac:dyDescent="0.35">
      <c r="A15558" t="s">
        <v>308</v>
      </c>
      <c r="B15558" t="s">
        <v>317</v>
      </c>
      <c r="C15558" s="1">
        <v>45778</v>
      </c>
      <c r="D15558">
        <v>89.837710999999999</v>
      </c>
      <c r="E15558" t="s">
        <v>9</v>
      </c>
    </row>
    <row r="15559" spans="1:5" x14ac:dyDescent="0.35">
      <c r="A15559" t="s">
        <v>305</v>
      </c>
      <c r="B15559" t="s">
        <v>306</v>
      </c>
      <c r="C15559" s="1">
        <v>45809</v>
      </c>
      <c r="D15559">
        <v>33.965000000000003</v>
      </c>
      <c r="E15559" t="s">
        <v>12</v>
      </c>
    </row>
    <row r="15560" spans="1:5" x14ac:dyDescent="0.35">
      <c r="A15560" t="s">
        <v>56</v>
      </c>
      <c r="B15560" t="s">
        <v>306</v>
      </c>
      <c r="C15560" s="1">
        <v>45809</v>
      </c>
      <c r="D15560">
        <v>23947.473723999999</v>
      </c>
      <c r="E15560" t="s">
        <v>12</v>
      </c>
    </row>
    <row r="15561" spans="1:5" x14ac:dyDescent="0.35">
      <c r="A15561" t="s">
        <v>58</v>
      </c>
      <c r="B15561" t="s">
        <v>306</v>
      </c>
      <c r="C15561" s="1">
        <v>45809</v>
      </c>
      <c r="D15561">
        <v>6372.851737</v>
      </c>
      <c r="E15561" t="s">
        <v>12</v>
      </c>
    </row>
    <row r="15562" spans="1:5" x14ac:dyDescent="0.35">
      <c r="A15562" t="s">
        <v>307</v>
      </c>
      <c r="B15562" t="s">
        <v>306</v>
      </c>
      <c r="C15562" s="1">
        <v>45809</v>
      </c>
      <c r="D15562">
        <v>432.13687599999997</v>
      </c>
      <c r="E15562" t="s">
        <v>12</v>
      </c>
    </row>
    <row r="15563" spans="1:5" x14ac:dyDescent="0.35">
      <c r="A15563" t="s">
        <v>59</v>
      </c>
      <c r="B15563" t="s">
        <v>306</v>
      </c>
      <c r="C15563" s="1">
        <v>45809</v>
      </c>
      <c r="D15563">
        <v>3212.5376620000002</v>
      </c>
      <c r="E15563" t="s">
        <v>12</v>
      </c>
    </row>
    <row r="15564" spans="1:5" x14ac:dyDescent="0.35">
      <c r="A15564" t="s">
        <v>62</v>
      </c>
      <c r="B15564" t="s">
        <v>306</v>
      </c>
      <c r="C15564" s="1">
        <v>45809</v>
      </c>
      <c r="D15564">
        <v>33998.964999999997</v>
      </c>
      <c r="E15564" t="s">
        <v>9</v>
      </c>
    </row>
    <row r="15565" spans="1:5" x14ac:dyDescent="0.35">
      <c r="A15565" t="s">
        <v>305</v>
      </c>
      <c r="B15565" t="s">
        <v>309</v>
      </c>
      <c r="C15565" s="1">
        <v>45809</v>
      </c>
      <c r="D15565">
        <v>25.833407000000001</v>
      </c>
      <c r="E15565" t="s">
        <v>12</v>
      </c>
    </row>
    <row r="15566" spans="1:5" x14ac:dyDescent="0.35">
      <c r="A15566" t="s">
        <v>56</v>
      </c>
      <c r="B15566" t="s">
        <v>309</v>
      </c>
      <c r="C15566" s="1">
        <v>45809</v>
      </c>
      <c r="D15566">
        <v>17402.113978000001</v>
      </c>
      <c r="E15566" t="s">
        <v>12</v>
      </c>
    </row>
    <row r="15567" spans="1:5" x14ac:dyDescent="0.35">
      <c r="A15567" t="s">
        <v>58</v>
      </c>
      <c r="B15567" t="s">
        <v>309</v>
      </c>
      <c r="C15567" s="1">
        <v>45809</v>
      </c>
      <c r="D15567">
        <v>4983.5921360000002</v>
      </c>
      <c r="E15567" t="s">
        <v>12</v>
      </c>
    </row>
    <row r="15568" spans="1:5" x14ac:dyDescent="0.35">
      <c r="A15568" t="s">
        <v>307</v>
      </c>
      <c r="B15568" t="s">
        <v>309</v>
      </c>
      <c r="C15568" s="1">
        <v>45809</v>
      </c>
      <c r="D15568">
        <v>376.99991599999998</v>
      </c>
      <c r="E15568" t="s">
        <v>12</v>
      </c>
    </row>
    <row r="15569" spans="1:5" x14ac:dyDescent="0.35">
      <c r="A15569" t="s">
        <v>59</v>
      </c>
      <c r="B15569" t="s">
        <v>309</v>
      </c>
      <c r="C15569" s="1">
        <v>45809</v>
      </c>
      <c r="D15569">
        <v>3070.7007440000002</v>
      </c>
      <c r="E15569" t="s">
        <v>12</v>
      </c>
    </row>
    <row r="15570" spans="1:5" x14ac:dyDescent="0.35">
      <c r="A15570" t="s">
        <v>62</v>
      </c>
      <c r="B15570" t="s">
        <v>309</v>
      </c>
      <c r="C15570" s="1">
        <v>45809</v>
      </c>
      <c r="D15570">
        <v>25859.240181000001</v>
      </c>
      <c r="E15570" t="s">
        <v>9</v>
      </c>
    </row>
    <row r="15571" spans="1:5" x14ac:dyDescent="0.35">
      <c r="A15571" t="s">
        <v>305</v>
      </c>
      <c r="B15571" t="s">
        <v>310</v>
      </c>
      <c r="C15571" s="1">
        <v>45809</v>
      </c>
      <c r="D15571">
        <v>-0.23941100000000001</v>
      </c>
      <c r="E15571" t="s">
        <v>9</v>
      </c>
    </row>
    <row r="15572" spans="1:5" x14ac:dyDescent="0.35">
      <c r="A15572" t="s">
        <v>62</v>
      </c>
      <c r="B15572" t="s">
        <v>310</v>
      </c>
      <c r="C15572" s="1">
        <v>45809</v>
      </c>
      <c r="D15572">
        <v>-0.23941100000000001</v>
      </c>
      <c r="E15572" t="s">
        <v>9</v>
      </c>
    </row>
    <row r="15573" spans="1:5" x14ac:dyDescent="0.35">
      <c r="A15573" t="s">
        <v>56</v>
      </c>
      <c r="B15573" t="s">
        <v>17</v>
      </c>
      <c r="C15573" s="1">
        <v>45809</v>
      </c>
      <c r="D15573">
        <v>760.813176</v>
      </c>
      <c r="E15573" t="s">
        <v>12</v>
      </c>
    </row>
    <row r="15574" spans="1:5" x14ac:dyDescent="0.35">
      <c r="A15574" t="s">
        <v>58</v>
      </c>
      <c r="B15574" t="s">
        <v>17</v>
      </c>
      <c r="C15574" s="1">
        <v>45809</v>
      </c>
      <c r="D15574">
        <v>366.418452</v>
      </c>
      <c r="E15574" t="s">
        <v>12</v>
      </c>
    </row>
    <row r="15575" spans="1:5" x14ac:dyDescent="0.35">
      <c r="A15575" t="s">
        <v>307</v>
      </c>
      <c r="B15575" t="s">
        <v>17</v>
      </c>
      <c r="C15575" s="1">
        <v>45809</v>
      </c>
      <c r="D15575">
        <v>17.326422999999998</v>
      </c>
      <c r="E15575" t="s">
        <v>12</v>
      </c>
    </row>
    <row r="15576" spans="1:5" x14ac:dyDescent="0.35">
      <c r="A15576" t="s">
        <v>59</v>
      </c>
      <c r="B15576" t="s">
        <v>17</v>
      </c>
      <c r="C15576" s="1">
        <v>45809</v>
      </c>
      <c r="D15576">
        <v>230.18636799999999</v>
      </c>
      <c r="E15576" t="s">
        <v>12</v>
      </c>
    </row>
    <row r="15577" spans="1:5" x14ac:dyDescent="0.35">
      <c r="A15577" t="s">
        <v>63</v>
      </c>
      <c r="B15577" t="s">
        <v>17</v>
      </c>
      <c r="C15577" s="1">
        <v>45809</v>
      </c>
      <c r="D15577">
        <v>1374.7444190000001</v>
      </c>
      <c r="E15577" t="s">
        <v>9</v>
      </c>
    </row>
    <row r="15578" spans="1:5" x14ac:dyDescent="0.35">
      <c r="A15578" t="s">
        <v>308</v>
      </c>
      <c r="B15578" t="s">
        <v>17</v>
      </c>
      <c r="C15578" s="1">
        <v>45809</v>
      </c>
      <c r="D15578">
        <v>247.51279</v>
      </c>
      <c r="E15578" t="s">
        <v>9</v>
      </c>
    </row>
    <row r="15579" spans="1:5" x14ac:dyDescent="0.35">
      <c r="A15579" t="s">
        <v>62</v>
      </c>
      <c r="B15579" t="s">
        <v>17</v>
      </c>
      <c r="C15579" s="1">
        <v>45809</v>
      </c>
      <c r="D15579">
        <v>1374.7444190000001</v>
      </c>
      <c r="E15579" t="s">
        <v>9</v>
      </c>
    </row>
    <row r="15580" spans="1:5" x14ac:dyDescent="0.35">
      <c r="A15580" t="s">
        <v>62</v>
      </c>
      <c r="B15580" t="s">
        <v>311</v>
      </c>
      <c r="C15580" s="1">
        <v>45809</v>
      </c>
      <c r="D15580">
        <v>821.939572</v>
      </c>
      <c r="E15580" t="s">
        <v>9</v>
      </c>
    </row>
    <row r="15581" spans="1:5" x14ac:dyDescent="0.35">
      <c r="A15581" t="s">
        <v>55</v>
      </c>
      <c r="B15581" t="s">
        <v>311</v>
      </c>
      <c r="C15581" s="1">
        <v>45809</v>
      </c>
      <c r="D15581">
        <v>40.454746999999998</v>
      </c>
      <c r="E15581" t="s">
        <v>9</v>
      </c>
    </row>
    <row r="15582" spans="1:5" x14ac:dyDescent="0.35">
      <c r="A15582" t="s">
        <v>63</v>
      </c>
      <c r="B15582" t="s">
        <v>311</v>
      </c>
      <c r="C15582" s="1">
        <v>45809</v>
      </c>
      <c r="D15582">
        <v>781.484826</v>
      </c>
      <c r="E15582" t="s">
        <v>9</v>
      </c>
    </row>
    <row r="15583" spans="1:5" x14ac:dyDescent="0.35">
      <c r="A15583" t="s">
        <v>56</v>
      </c>
      <c r="B15583" t="s">
        <v>311</v>
      </c>
      <c r="C15583" s="1">
        <v>45809</v>
      </c>
      <c r="D15583">
        <v>383.77932399999997</v>
      </c>
      <c r="E15583" t="s">
        <v>9</v>
      </c>
    </row>
    <row r="15584" spans="1:5" x14ac:dyDescent="0.35">
      <c r="A15584" t="s">
        <v>58</v>
      </c>
      <c r="B15584" t="s">
        <v>311</v>
      </c>
      <c r="C15584" s="1">
        <v>45809</v>
      </c>
      <c r="D15584">
        <v>118.898844</v>
      </c>
      <c r="E15584" t="s">
        <v>9</v>
      </c>
    </row>
    <row r="15585" spans="1:5" x14ac:dyDescent="0.35">
      <c r="A15585" t="s">
        <v>60</v>
      </c>
      <c r="B15585" t="s">
        <v>311</v>
      </c>
      <c r="C15585" s="1">
        <v>45809</v>
      </c>
      <c r="D15585">
        <v>188.96894699999999</v>
      </c>
      <c r="E15585" t="s">
        <v>9</v>
      </c>
    </row>
    <row r="15586" spans="1:5" x14ac:dyDescent="0.35">
      <c r="A15586" t="s">
        <v>308</v>
      </c>
      <c r="B15586" t="s">
        <v>311</v>
      </c>
      <c r="C15586" s="1">
        <v>45809</v>
      </c>
      <c r="D15586">
        <v>89.837710999999999</v>
      </c>
      <c r="E15586" t="s">
        <v>9</v>
      </c>
    </row>
    <row r="15587" spans="1:5" x14ac:dyDescent="0.35">
      <c r="A15587" t="s">
        <v>55</v>
      </c>
      <c r="B15587" t="s">
        <v>13</v>
      </c>
      <c r="C15587" s="1">
        <v>45809</v>
      </c>
      <c r="D15587">
        <v>3</v>
      </c>
      <c r="E15587" t="s">
        <v>12</v>
      </c>
    </row>
    <row r="15588" spans="1:5" x14ac:dyDescent="0.35">
      <c r="A15588" t="s">
        <v>312</v>
      </c>
      <c r="B15588" t="s">
        <v>13</v>
      </c>
      <c r="C15588" s="1">
        <v>45809</v>
      </c>
      <c r="D15588">
        <v>1.4</v>
      </c>
      <c r="E15588" t="s">
        <v>12</v>
      </c>
    </row>
    <row r="15589" spans="1:5" x14ac:dyDescent="0.35">
      <c r="A15589" t="s">
        <v>63</v>
      </c>
      <c r="B15589" t="s">
        <v>13</v>
      </c>
      <c r="C15589" s="1">
        <v>45809</v>
      </c>
      <c r="D15589">
        <v>2.2046220000000001</v>
      </c>
      <c r="E15589" t="s">
        <v>9</v>
      </c>
    </row>
    <row r="15590" spans="1:5" x14ac:dyDescent="0.35">
      <c r="A15590" t="s">
        <v>241</v>
      </c>
      <c r="B15590" t="s">
        <v>13</v>
      </c>
      <c r="C15590" s="1">
        <v>45809</v>
      </c>
      <c r="D15590">
        <v>0.69813000000000003</v>
      </c>
      <c r="E15590" t="s">
        <v>9</v>
      </c>
    </row>
    <row r="15591" spans="1:5" x14ac:dyDescent="0.35">
      <c r="A15591" t="s">
        <v>314</v>
      </c>
      <c r="B15591" t="s">
        <v>13</v>
      </c>
      <c r="C15591" s="1">
        <v>45809</v>
      </c>
      <c r="D15591">
        <v>1</v>
      </c>
      <c r="E15591" t="s">
        <v>12</v>
      </c>
    </row>
    <row r="15592" spans="1:5" x14ac:dyDescent="0.35">
      <c r="A15592" t="s">
        <v>56</v>
      </c>
      <c r="B15592" t="s">
        <v>313</v>
      </c>
      <c r="C15592" s="1">
        <v>45809</v>
      </c>
      <c r="D15592">
        <v>0.02</v>
      </c>
      <c r="E15592" t="s">
        <v>12</v>
      </c>
    </row>
    <row r="15593" spans="1:5" x14ac:dyDescent="0.35">
      <c r="A15593" t="s">
        <v>58</v>
      </c>
      <c r="B15593" t="s">
        <v>313</v>
      </c>
      <c r="C15593" s="1">
        <v>45809</v>
      </c>
      <c r="D15593">
        <v>0.08</v>
      </c>
      <c r="E15593" t="s">
        <v>12</v>
      </c>
    </row>
    <row r="15594" spans="1:5" x14ac:dyDescent="0.35">
      <c r="A15594" t="s">
        <v>60</v>
      </c>
      <c r="B15594" t="s">
        <v>313</v>
      </c>
      <c r="C15594" s="1">
        <v>45809</v>
      </c>
      <c r="D15594">
        <v>0.76</v>
      </c>
      <c r="E15594" t="s">
        <v>12</v>
      </c>
    </row>
    <row r="15595" spans="1:5" x14ac:dyDescent="0.35">
      <c r="A15595" t="s">
        <v>308</v>
      </c>
      <c r="B15595" t="s">
        <v>313</v>
      </c>
      <c r="C15595" s="1">
        <v>45809</v>
      </c>
      <c r="D15595">
        <v>0.14000000000000001</v>
      </c>
      <c r="E15595" t="s">
        <v>12</v>
      </c>
    </row>
    <row r="15596" spans="1:5" x14ac:dyDescent="0.35">
      <c r="A15596" t="s">
        <v>56</v>
      </c>
      <c r="B15596" t="s">
        <v>13</v>
      </c>
      <c r="C15596" s="1">
        <v>45809</v>
      </c>
      <c r="D15596">
        <v>7.8054999999999999E-2</v>
      </c>
      <c r="E15596" t="s">
        <v>9</v>
      </c>
    </row>
    <row r="15597" spans="1:5" x14ac:dyDescent="0.35">
      <c r="A15597" t="s">
        <v>58</v>
      </c>
      <c r="B15597" t="s">
        <v>13</v>
      </c>
      <c r="C15597" s="1">
        <v>45809</v>
      </c>
      <c r="D15597">
        <v>0.31222</v>
      </c>
      <c r="E15597" t="s">
        <v>9</v>
      </c>
    </row>
    <row r="15598" spans="1:5" x14ac:dyDescent="0.35">
      <c r="A15598" t="s">
        <v>60</v>
      </c>
      <c r="B15598" t="s">
        <v>13</v>
      </c>
      <c r="C15598" s="1">
        <v>45809</v>
      </c>
      <c r="D15598">
        <v>2.9660920000000002</v>
      </c>
      <c r="E15598" t="s">
        <v>9</v>
      </c>
    </row>
    <row r="15599" spans="1:5" x14ac:dyDescent="0.35">
      <c r="A15599" t="s">
        <v>308</v>
      </c>
      <c r="B15599" t="s">
        <v>13</v>
      </c>
      <c r="C15599" s="1">
        <v>45809</v>
      </c>
      <c r="D15599">
        <v>0.54638500000000001</v>
      </c>
      <c r="E15599" t="s">
        <v>9</v>
      </c>
    </row>
    <row r="15600" spans="1:5" x14ac:dyDescent="0.35">
      <c r="A15600" t="s">
        <v>62</v>
      </c>
      <c r="B15600" t="s">
        <v>13</v>
      </c>
      <c r="C15600" s="1">
        <v>45809</v>
      </c>
      <c r="D15600">
        <v>8.3027519999999999</v>
      </c>
      <c r="E15600" t="s">
        <v>9</v>
      </c>
    </row>
    <row r="15601" spans="1:5" x14ac:dyDescent="0.35">
      <c r="A15601" t="s">
        <v>62</v>
      </c>
      <c r="B15601" t="s">
        <v>315</v>
      </c>
      <c r="C15601" s="1">
        <v>45809</v>
      </c>
      <c r="D15601">
        <v>2204.9867429999999</v>
      </c>
      <c r="E15601" t="s">
        <v>9</v>
      </c>
    </row>
    <row r="15602" spans="1:5" x14ac:dyDescent="0.35">
      <c r="A15602" t="s">
        <v>62</v>
      </c>
      <c r="B15602" t="s">
        <v>316</v>
      </c>
      <c r="C15602" s="1">
        <v>45809</v>
      </c>
      <c r="D15602">
        <v>79</v>
      </c>
      <c r="E15602" t="s">
        <v>9</v>
      </c>
    </row>
    <row r="15603" spans="1:5" x14ac:dyDescent="0.35">
      <c r="A15603" t="s">
        <v>55</v>
      </c>
      <c r="B15603" t="s">
        <v>316</v>
      </c>
      <c r="C15603" s="1">
        <v>45809</v>
      </c>
      <c r="D15603">
        <v>7</v>
      </c>
      <c r="E15603" t="s">
        <v>12</v>
      </c>
    </row>
    <row r="15604" spans="1:5" x14ac:dyDescent="0.35">
      <c r="A15604" t="s">
        <v>63</v>
      </c>
      <c r="B15604" t="s">
        <v>316</v>
      </c>
      <c r="C15604" s="1">
        <v>45809</v>
      </c>
      <c r="D15604">
        <v>72</v>
      </c>
      <c r="E15604" t="s">
        <v>9</v>
      </c>
    </row>
    <row r="15605" spans="1:5" x14ac:dyDescent="0.35">
      <c r="A15605" t="s">
        <v>56</v>
      </c>
      <c r="B15605" t="s">
        <v>316</v>
      </c>
      <c r="C15605" s="1">
        <v>45809</v>
      </c>
      <c r="D15605">
        <v>33.119999999999997</v>
      </c>
      <c r="E15605" t="s">
        <v>12</v>
      </c>
    </row>
    <row r="15606" spans="1:5" x14ac:dyDescent="0.35">
      <c r="A15606" t="s">
        <v>58</v>
      </c>
      <c r="B15606" t="s">
        <v>316</v>
      </c>
      <c r="C15606" s="1">
        <v>45809</v>
      </c>
      <c r="D15606">
        <v>12.96</v>
      </c>
      <c r="E15606" t="s">
        <v>12</v>
      </c>
    </row>
    <row r="15607" spans="1:5" x14ac:dyDescent="0.35">
      <c r="A15607" t="s">
        <v>60</v>
      </c>
      <c r="B15607" t="s">
        <v>316</v>
      </c>
      <c r="C15607" s="1">
        <v>45809</v>
      </c>
      <c r="D15607">
        <v>19.440000000000001</v>
      </c>
      <c r="E15607" t="s">
        <v>12</v>
      </c>
    </row>
    <row r="15608" spans="1:5" x14ac:dyDescent="0.35">
      <c r="A15608" t="s">
        <v>308</v>
      </c>
      <c r="B15608" t="s">
        <v>316</v>
      </c>
      <c r="C15608" s="1">
        <v>45809</v>
      </c>
      <c r="D15608">
        <v>6.48</v>
      </c>
      <c r="E15608" t="s">
        <v>12</v>
      </c>
    </row>
    <row r="15609" spans="1:5" x14ac:dyDescent="0.35">
      <c r="A15609" t="s">
        <v>62</v>
      </c>
      <c r="B15609" t="s">
        <v>124</v>
      </c>
      <c r="C15609" s="1">
        <v>45809</v>
      </c>
      <c r="D15609">
        <v>91</v>
      </c>
      <c r="E15609" t="s">
        <v>9</v>
      </c>
    </row>
    <row r="15610" spans="1:5" x14ac:dyDescent="0.35">
      <c r="A15610" t="s">
        <v>55</v>
      </c>
      <c r="B15610" t="s">
        <v>124</v>
      </c>
      <c r="C15610" s="1">
        <v>45809</v>
      </c>
      <c r="D15610">
        <v>6</v>
      </c>
      <c r="E15610" t="s">
        <v>12</v>
      </c>
    </row>
    <row r="15611" spans="1:5" x14ac:dyDescent="0.35">
      <c r="A15611" t="s">
        <v>63</v>
      </c>
      <c r="B15611" t="s">
        <v>124</v>
      </c>
      <c r="C15611" s="1">
        <v>45809</v>
      </c>
      <c r="D15611">
        <v>85</v>
      </c>
      <c r="E15611" t="s">
        <v>9</v>
      </c>
    </row>
    <row r="15612" spans="1:5" x14ac:dyDescent="0.35">
      <c r="A15612" t="s">
        <v>56</v>
      </c>
      <c r="B15612" t="s">
        <v>124</v>
      </c>
      <c r="C15612" s="1">
        <v>45809</v>
      </c>
      <c r="D15612">
        <v>20</v>
      </c>
      <c r="E15612" t="s">
        <v>12</v>
      </c>
    </row>
    <row r="15613" spans="1:5" x14ac:dyDescent="0.35">
      <c r="A15613" t="s">
        <v>58</v>
      </c>
      <c r="B15613" t="s">
        <v>124</v>
      </c>
      <c r="C15613" s="1">
        <v>45809</v>
      </c>
      <c r="D15613">
        <v>20</v>
      </c>
      <c r="E15613" t="s">
        <v>12</v>
      </c>
    </row>
    <row r="15614" spans="1:5" x14ac:dyDescent="0.35">
      <c r="A15614" t="s">
        <v>60</v>
      </c>
      <c r="B15614" t="s">
        <v>124</v>
      </c>
      <c r="C15614" s="1">
        <v>45809</v>
      </c>
      <c r="D15614">
        <v>10</v>
      </c>
      <c r="E15614" t="s">
        <v>12</v>
      </c>
    </row>
    <row r="15615" spans="1:5" x14ac:dyDescent="0.35">
      <c r="A15615" t="s">
        <v>308</v>
      </c>
      <c r="B15615" t="s">
        <v>124</v>
      </c>
      <c r="C15615" s="1">
        <v>45809</v>
      </c>
      <c r="D15615">
        <v>35</v>
      </c>
      <c r="E15615" t="s">
        <v>12</v>
      </c>
    </row>
    <row r="15616" spans="1:5" x14ac:dyDescent="0.35">
      <c r="A15616" t="s">
        <v>56</v>
      </c>
      <c r="B15616" t="s">
        <v>21</v>
      </c>
      <c r="C15616" s="1">
        <v>45809</v>
      </c>
      <c r="D15616">
        <v>15.922359999999999</v>
      </c>
      <c r="E15616" t="s">
        <v>9</v>
      </c>
    </row>
    <row r="15617" spans="1:5" x14ac:dyDescent="0.35">
      <c r="A15617" t="s">
        <v>58</v>
      </c>
      <c r="B15617" t="s">
        <v>21</v>
      </c>
      <c r="C15617" s="1">
        <v>45809</v>
      </c>
      <c r="D15617">
        <v>8.3590049999999998</v>
      </c>
      <c r="E15617" t="s">
        <v>9</v>
      </c>
    </row>
    <row r="15618" spans="1:5" x14ac:dyDescent="0.35">
      <c r="A15618" t="s">
        <v>60</v>
      </c>
      <c r="B15618" t="s">
        <v>21</v>
      </c>
      <c r="C15618" s="1">
        <v>45809</v>
      </c>
      <c r="D15618">
        <v>15.810033000000001</v>
      </c>
      <c r="E15618" t="s">
        <v>9</v>
      </c>
    </row>
    <row r="15619" spans="1:5" x14ac:dyDescent="0.35">
      <c r="A15619" t="s">
        <v>308</v>
      </c>
      <c r="B15619" t="s">
        <v>21</v>
      </c>
      <c r="C15619" s="1">
        <v>45809</v>
      </c>
      <c r="D15619">
        <v>13.039299</v>
      </c>
      <c r="E15619" t="s">
        <v>9</v>
      </c>
    </row>
    <row r="15620" spans="1:5" x14ac:dyDescent="0.35">
      <c r="A15620" t="s">
        <v>56</v>
      </c>
      <c r="B15620" t="s">
        <v>313</v>
      </c>
      <c r="C15620" s="1">
        <v>45809</v>
      </c>
      <c r="D15620">
        <v>0.29968299999999998</v>
      </c>
      <c r="E15620" t="s">
        <v>9</v>
      </c>
    </row>
    <row r="15621" spans="1:5" x14ac:dyDescent="0.35">
      <c r="A15621" t="s">
        <v>58</v>
      </c>
      <c r="B15621" t="s">
        <v>313</v>
      </c>
      <c r="C15621" s="1">
        <v>45809</v>
      </c>
      <c r="D15621">
        <v>0.157329</v>
      </c>
      <c r="E15621" t="s">
        <v>9</v>
      </c>
    </row>
    <row r="15622" spans="1:5" x14ac:dyDescent="0.35">
      <c r="A15622" t="s">
        <v>60</v>
      </c>
      <c r="B15622" t="s">
        <v>313</v>
      </c>
      <c r="C15622" s="1">
        <v>45809</v>
      </c>
      <c r="D15622">
        <v>0.29756899999999997</v>
      </c>
      <c r="E15622" t="s">
        <v>9</v>
      </c>
    </row>
    <row r="15623" spans="1:5" x14ac:dyDescent="0.35">
      <c r="A15623" t="s">
        <v>308</v>
      </c>
      <c r="B15623" t="s">
        <v>313</v>
      </c>
      <c r="C15623" s="1">
        <v>45809</v>
      </c>
      <c r="D15623">
        <v>0.245419</v>
      </c>
      <c r="E15623" t="s">
        <v>9</v>
      </c>
    </row>
    <row r="15624" spans="1:5" x14ac:dyDescent="0.35">
      <c r="A15624" t="s">
        <v>63</v>
      </c>
      <c r="B15624" t="s">
        <v>21</v>
      </c>
      <c r="C15624" s="1">
        <v>45809</v>
      </c>
      <c r="D15624">
        <v>52.139310000000002</v>
      </c>
      <c r="E15624" t="s">
        <v>9</v>
      </c>
    </row>
    <row r="15625" spans="1:5" x14ac:dyDescent="0.35">
      <c r="A15625" t="s">
        <v>241</v>
      </c>
      <c r="B15625" t="s">
        <v>21</v>
      </c>
      <c r="C15625" s="1">
        <v>45809</v>
      </c>
      <c r="D15625">
        <v>0.66138699999999995</v>
      </c>
      <c r="E15625" t="s">
        <v>9</v>
      </c>
    </row>
    <row r="15626" spans="1:5" x14ac:dyDescent="0.35">
      <c r="A15626" t="s">
        <v>314</v>
      </c>
      <c r="B15626" t="s">
        <v>21</v>
      </c>
      <c r="C15626" s="1">
        <v>45809</v>
      </c>
      <c r="D15626">
        <v>0.33</v>
      </c>
      <c r="E15626" t="s">
        <v>12</v>
      </c>
    </row>
    <row r="15627" spans="1:5" x14ac:dyDescent="0.35">
      <c r="A15627" t="s">
        <v>55</v>
      </c>
      <c r="B15627" t="s">
        <v>21</v>
      </c>
      <c r="C15627" s="1">
        <v>45809</v>
      </c>
      <c r="D15627">
        <v>1.5064919999999999</v>
      </c>
      <c r="E15627" t="s">
        <v>9</v>
      </c>
    </row>
    <row r="15628" spans="1:5" x14ac:dyDescent="0.35">
      <c r="A15628" t="s">
        <v>312</v>
      </c>
      <c r="B15628" t="s">
        <v>21</v>
      </c>
      <c r="C15628" s="1">
        <v>45809</v>
      </c>
      <c r="D15628">
        <v>0.5</v>
      </c>
      <c r="E15628" t="s">
        <v>12</v>
      </c>
    </row>
    <row r="15629" spans="1:5" x14ac:dyDescent="0.35">
      <c r="A15629" t="s">
        <v>62</v>
      </c>
      <c r="B15629" t="s">
        <v>21</v>
      </c>
      <c r="C15629" s="1">
        <v>45809</v>
      </c>
      <c r="D15629">
        <v>55.137188999999999</v>
      </c>
      <c r="E15629" t="s">
        <v>9</v>
      </c>
    </row>
    <row r="15630" spans="1:5" x14ac:dyDescent="0.35">
      <c r="A15630" t="s">
        <v>62</v>
      </c>
      <c r="B15630" t="s">
        <v>92</v>
      </c>
      <c r="C15630" s="1">
        <v>45809</v>
      </c>
      <c r="D15630">
        <v>225.13718900000001</v>
      </c>
      <c r="E15630" t="s">
        <v>9</v>
      </c>
    </row>
    <row r="15631" spans="1:5" x14ac:dyDescent="0.35">
      <c r="A15631" t="s">
        <v>62</v>
      </c>
      <c r="B15631" t="s">
        <v>317</v>
      </c>
      <c r="C15631" s="1">
        <v>45809</v>
      </c>
      <c r="D15631">
        <v>1979.849555</v>
      </c>
      <c r="E15631" t="s">
        <v>9</v>
      </c>
    </row>
    <row r="15632" spans="1:5" x14ac:dyDescent="0.35">
      <c r="A15632" t="s">
        <v>62</v>
      </c>
      <c r="B15632" t="s">
        <v>317</v>
      </c>
      <c r="C15632" s="1">
        <v>45809</v>
      </c>
      <c r="D15632">
        <v>1979.849555</v>
      </c>
      <c r="E15632" t="s">
        <v>12</v>
      </c>
    </row>
    <row r="15633" spans="1:5" x14ac:dyDescent="0.35">
      <c r="A15633" t="s">
        <v>55</v>
      </c>
      <c r="B15633" t="s">
        <v>317</v>
      </c>
      <c r="C15633" s="1">
        <v>45809</v>
      </c>
      <c r="D15633">
        <v>29.848255000000002</v>
      </c>
      <c r="E15633" t="s">
        <v>9</v>
      </c>
    </row>
    <row r="15634" spans="1:5" x14ac:dyDescent="0.35">
      <c r="A15634" t="s">
        <v>55</v>
      </c>
      <c r="B15634" t="s">
        <v>317</v>
      </c>
      <c r="C15634" s="1">
        <v>45809</v>
      </c>
      <c r="D15634">
        <v>29.848255000000002</v>
      </c>
      <c r="E15634" t="s">
        <v>12</v>
      </c>
    </row>
    <row r="15635" spans="1:5" x14ac:dyDescent="0.35">
      <c r="A15635" t="s">
        <v>63</v>
      </c>
      <c r="B15635" t="s">
        <v>317</v>
      </c>
      <c r="C15635" s="1">
        <v>45809</v>
      </c>
      <c r="D15635">
        <v>1950.0012999999999</v>
      </c>
      <c r="E15635" t="s">
        <v>9</v>
      </c>
    </row>
    <row r="15636" spans="1:5" x14ac:dyDescent="0.35">
      <c r="A15636" t="s">
        <v>56</v>
      </c>
      <c r="B15636" t="s">
        <v>317</v>
      </c>
      <c r="C15636" s="1">
        <v>45809</v>
      </c>
      <c r="D15636">
        <v>1075.628195</v>
      </c>
      <c r="E15636" t="s">
        <v>9</v>
      </c>
    </row>
    <row r="15637" spans="1:5" x14ac:dyDescent="0.35">
      <c r="A15637" t="s">
        <v>58</v>
      </c>
      <c r="B15637" t="s">
        <v>317</v>
      </c>
      <c r="C15637" s="1">
        <v>45809</v>
      </c>
      <c r="D15637">
        <v>444.31051100000002</v>
      </c>
      <c r="E15637" t="s">
        <v>9</v>
      </c>
    </row>
    <row r="15638" spans="1:5" x14ac:dyDescent="0.35">
      <c r="A15638" t="s">
        <v>60</v>
      </c>
      <c r="B15638" t="s">
        <v>317</v>
      </c>
      <c r="C15638" s="1">
        <v>45809</v>
      </c>
      <c r="D15638">
        <v>146.68500599999999</v>
      </c>
      <c r="E15638" t="s">
        <v>9</v>
      </c>
    </row>
    <row r="15639" spans="1:5" x14ac:dyDescent="0.35">
      <c r="A15639" t="s">
        <v>308</v>
      </c>
      <c r="B15639" t="s">
        <v>317</v>
      </c>
      <c r="C15639" s="1">
        <v>45809</v>
      </c>
      <c r="D15639">
        <v>283.377588</v>
      </c>
      <c r="E15639" t="s">
        <v>9</v>
      </c>
    </row>
    <row r="15640" spans="1:5" x14ac:dyDescent="0.35">
      <c r="A15640" t="s">
        <v>62</v>
      </c>
      <c r="B15640" t="s">
        <v>311</v>
      </c>
      <c r="C15640" s="1">
        <v>45839</v>
      </c>
      <c r="D15640">
        <v>1979.849555</v>
      </c>
      <c r="E15640" t="s">
        <v>9</v>
      </c>
    </row>
    <row r="15641" spans="1:5" x14ac:dyDescent="0.35">
      <c r="A15641" t="s">
        <v>55</v>
      </c>
      <c r="B15641" t="s">
        <v>311</v>
      </c>
      <c r="C15641" s="1">
        <v>45839</v>
      </c>
      <c r="D15641">
        <v>29.848255000000002</v>
      </c>
      <c r="E15641" t="s">
        <v>9</v>
      </c>
    </row>
    <row r="15642" spans="1:5" x14ac:dyDescent="0.35">
      <c r="A15642" t="s">
        <v>63</v>
      </c>
      <c r="B15642" t="s">
        <v>311</v>
      </c>
      <c r="C15642" s="1">
        <v>45839</v>
      </c>
      <c r="D15642">
        <v>1950.0012999999999</v>
      </c>
      <c r="E15642" t="s">
        <v>9</v>
      </c>
    </row>
    <row r="15643" spans="1:5" x14ac:dyDescent="0.35">
      <c r="A15643" t="s">
        <v>56</v>
      </c>
      <c r="B15643" t="s">
        <v>311</v>
      </c>
      <c r="C15643" s="1">
        <v>45839</v>
      </c>
      <c r="D15643">
        <v>1075.628195</v>
      </c>
      <c r="E15643" t="s">
        <v>9</v>
      </c>
    </row>
    <row r="15644" spans="1:5" x14ac:dyDescent="0.35">
      <c r="A15644" t="s">
        <v>58</v>
      </c>
      <c r="B15644" t="s">
        <v>311</v>
      </c>
      <c r="C15644" s="1">
        <v>45839</v>
      </c>
      <c r="D15644">
        <v>444.31051100000002</v>
      </c>
      <c r="E15644" t="s">
        <v>9</v>
      </c>
    </row>
    <row r="15645" spans="1:5" x14ac:dyDescent="0.35">
      <c r="A15645" t="s">
        <v>60</v>
      </c>
      <c r="B15645" t="s">
        <v>311</v>
      </c>
      <c r="C15645" s="1">
        <v>45839</v>
      </c>
      <c r="D15645">
        <v>146.68500599999999</v>
      </c>
      <c r="E15645" t="s">
        <v>9</v>
      </c>
    </row>
    <row r="15646" spans="1:5" x14ac:dyDescent="0.35">
      <c r="A15646" t="s">
        <v>308</v>
      </c>
      <c r="B15646" t="s">
        <v>311</v>
      </c>
      <c r="C15646" s="1">
        <v>45839</v>
      </c>
      <c r="D15646">
        <v>283.377588</v>
      </c>
      <c r="E15646" t="s">
        <v>9</v>
      </c>
    </row>
    <row r="15647" spans="1:5" x14ac:dyDescent="0.35">
      <c r="A15647" t="s">
        <v>55</v>
      </c>
      <c r="B15647" t="s">
        <v>13</v>
      </c>
      <c r="C15647" s="1">
        <v>45839</v>
      </c>
      <c r="D15647">
        <v>2</v>
      </c>
      <c r="E15647" t="s">
        <v>12</v>
      </c>
    </row>
    <row r="15648" spans="1:5" x14ac:dyDescent="0.35">
      <c r="A15648" t="s">
        <v>312</v>
      </c>
      <c r="B15648" t="s">
        <v>13</v>
      </c>
      <c r="C15648" s="1">
        <v>45839</v>
      </c>
      <c r="D15648">
        <v>1.6</v>
      </c>
      <c r="E15648" t="s">
        <v>12</v>
      </c>
    </row>
    <row r="15649" spans="1:5" x14ac:dyDescent="0.35">
      <c r="A15649" t="s">
        <v>63</v>
      </c>
      <c r="B15649" t="s">
        <v>13</v>
      </c>
      <c r="C15649" s="1">
        <v>45839</v>
      </c>
      <c r="D15649">
        <v>5.5115550000000004</v>
      </c>
      <c r="E15649" t="s">
        <v>9</v>
      </c>
    </row>
    <row r="15650" spans="1:5" x14ac:dyDescent="0.35">
      <c r="A15650" t="s">
        <v>241</v>
      </c>
      <c r="B15650" t="s">
        <v>13</v>
      </c>
      <c r="C15650" s="1">
        <v>45839</v>
      </c>
      <c r="D15650">
        <v>0.8</v>
      </c>
      <c r="E15650" t="s">
        <v>12</v>
      </c>
    </row>
    <row r="15651" spans="1:5" x14ac:dyDescent="0.35">
      <c r="A15651" t="s">
        <v>314</v>
      </c>
      <c r="B15651" t="s">
        <v>13</v>
      </c>
      <c r="C15651" s="1">
        <v>45839</v>
      </c>
      <c r="D15651">
        <v>1</v>
      </c>
      <c r="E15651" t="s">
        <v>12</v>
      </c>
    </row>
    <row r="15652" spans="1:5" x14ac:dyDescent="0.35">
      <c r="A15652" t="s">
        <v>56</v>
      </c>
      <c r="B15652" t="s">
        <v>313</v>
      </c>
      <c r="C15652" s="1">
        <v>45839</v>
      </c>
      <c r="D15652">
        <v>0.02</v>
      </c>
      <c r="E15652" t="s">
        <v>12</v>
      </c>
    </row>
    <row r="15653" spans="1:5" x14ac:dyDescent="0.35">
      <c r="A15653" t="s">
        <v>58</v>
      </c>
      <c r="B15653" t="s">
        <v>313</v>
      </c>
      <c r="C15653" s="1">
        <v>45839</v>
      </c>
      <c r="D15653">
        <v>0.08</v>
      </c>
      <c r="E15653" t="s">
        <v>12</v>
      </c>
    </row>
    <row r="15654" spans="1:5" x14ac:dyDescent="0.35">
      <c r="A15654" t="s">
        <v>60</v>
      </c>
      <c r="B15654" t="s">
        <v>313</v>
      </c>
      <c r="C15654" s="1">
        <v>45839</v>
      </c>
      <c r="D15654">
        <v>0.76</v>
      </c>
      <c r="E15654" t="s">
        <v>12</v>
      </c>
    </row>
    <row r="15655" spans="1:5" x14ac:dyDescent="0.35">
      <c r="A15655" t="s">
        <v>308</v>
      </c>
      <c r="B15655" t="s">
        <v>313</v>
      </c>
      <c r="C15655" s="1">
        <v>45839</v>
      </c>
      <c r="D15655">
        <v>0.14000000000000001</v>
      </c>
      <c r="E15655" t="s">
        <v>12</v>
      </c>
    </row>
    <row r="15656" spans="1:5" x14ac:dyDescent="0.35">
      <c r="A15656" t="s">
        <v>56</v>
      </c>
      <c r="B15656" t="s">
        <v>13</v>
      </c>
      <c r="C15656" s="1">
        <v>45839</v>
      </c>
      <c r="D15656">
        <v>0.146231</v>
      </c>
      <c r="E15656" t="s">
        <v>9</v>
      </c>
    </row>
    <row r="15657" spans="1:5" x14ac:dyDescent="0.35">
      <c r="A15657" t="s">
        <v>58</v>
      </c>
      <c r="B15657" t="s">
        <v>13</v>
      </c>
      <c r="C15657" s="1">
        <v>45839</v>
      </c>
      <c r="D15657">
        <v>0.584924</v>
      </c>
      <c r="E15657" t="s">
        <v>9</v>
      </c>
    </row>
    <row r="15658" spans="1:5" x14ac:dyDescent="0.35">
      <c r="A15658" t="s">
        <v>60</v>
      </c>
      <c r="B15658" t="s">
        <v>13</v>
      </c>
      <c r="C15658" s="1">
        <v>45839</v>
      </c>
      <c r="D15658">
        <v>5.5567820000000001</v>
      </c>
      <c r="E15658" t="s">
        <v>9</v>
      </c>
    </row>
    <row r="15659" spans="1:5" x14ac:dyDescent="0.35">
      <c r="A15659" t="s">
        <v>308</v>
      </c>
      <c r="B15659" t="s">
        <v>13</v>
      </c>
      <c r="C15659" s="1">
        <v>45839</v>
      </c>
      <c r="D15659">
        <v>1.0236179999999999</v>
      </c>
      <c r="E15659" t="s">
        <v>9</v>
      </c>
    </row>
    <row r="15660" spans="1:5" x14ac:dyDescent="0.35">
      <c r="A15660" t="s">
        <v>62</v>
      </c>
      <c r="B15660" t="s">
        <v>13</v>
      </c>
      <c r="C15660" s="1">
        <v>45839</v>
      </c>
      <c r="D15660">
        <v>10.911555</v>
      </c>
      <c r="E15660" t="s">
        <v>9</v>
      </c>
    </row>
    <row r="15661" spans="1:5" x14ac:dyDescent="0.35">
      <c r="A15661" t="s">
        <v>62</v>
      </c>
      <c r="B15661" t="s">
        <v>315</v>
      </c>
      <c r="C15661" s="1">
        <v>45839</v>
      </c>
      <c r="D15661">
        <v>1990.7611099999999</v>
      </c>
      <c r="E15661" t="s">
        <v>9</v>
      </c>
    </row>
    <row r="15662" spans="1:5" x14ac:dyDescent="0.35">
      <c r="A15662" t="s">
        <v>62</v>
      </c>
      <c r="B15662" t="s">
        <v>316</v>
      </c>
      <c r="C15662" s="1">
        <v>45839</v>
      </c>
      <c r="D15662">
        <v>79</v>
      </c>
      <c r="E15662" t="s">
        <v>9</v>
      </c>
    </row>
    <row r="15663" spans="1:5" x14ac:dyDescent="0.35">
      <c r="A15663" t="s">
        <v>55</v>
      </c>
      <c r="B15663" t="s">
        <v>316</v>
      </c>
      <c r="C15663" s="1">
        <v>45839</v>
      </c>
      <c r="D15663">
        <v>7</v>
      </c>
      <c r="E15663" t="s">
        <v>12</v>
      </c>
    </row>
    <row r="15664" spans="1:5" x14ac:dyDescent="0.35">
      <c r="A15664" t="s">
        <v>63</v>
      </c>
      <c r="B15664" t="s">
        <v>316</v>
      </c>
      <c r="C15664" s="1">
        <v>45839</v>
      </c>
      <c r="D15664">
        <v>72</v>
      </c>
      <c r="E15664" t="s">
        <v>9</v>
      </c>
    </row>
    <row r="15665" spans="1:5" x14ac:dyDescent="0.35">
      <c r="A15665" t="s">
        <v>56</v>
      </c>
      <c r="B15665" t="s">
        <v>316</v>
      </c>
      <c r="C15665" s="1">
        <v>45839</v>
      </c>
      <c r="D15665">
        <v>33.119999999999997</v>
      </c>
      <c r="E15665" t="s">
        <v>12</v>
      </c>
    </row>
    <row r="15666" spans="1:5" x14ac:dyDescent="0.35">
      <c r="A15666" t="s">
        <v>58</v>
      </c>
      <c r="B15666" t="s">
        <v>316</v>
      </c>
      <c r="C15666" s="1">
        <v>45839</v>
      </c>
      <c r="D15666">
        <v>12.96</v>
      </c>
      <c r="E15666" t="s">
        <v>12</v>
      </c>
    </row>
    <row r="15667" spans="1:5" x14ac:dyDescent="0.35">
      <c r="A15667" t="s">
        <v>60</v>
      </c>
      <c r="B15667" t="s">
        <v>316</v>
      </c>
      <c r="C15667" s="1">
        <v>45839</v>
      </c>
      <c r="D15667">
        <v>19.440000000000001</v>
      </c>
      <c r="E15667" t="s">
        <v>12</v>
      </c>
    </row>
    <row r="15668" spans="1:5" x14ac:dyDescent="0.35">
      <c r="A15668" t="s">
        <v>308</v>
      </c>
      <c r="B15668" t="s">
        <v>316</v>
      </c>
      <c r="C15668" s="1">
        <v>45839</v>
      </c>
      <c r="D15668">
        <v>6.48</v>
      </c>
      <c r="E15668" t="s">
        <v>12</v>
      </c>
    </row>
    <row r="15669" spans="1:5" x14ac:dyDescent="0.35">
      <c r="A15669" t="s">
        <v>62</v>
      </c>
      <c r="B15669" t="s">
        <v>124</v>
      </c>
      <c r="C15669" s="1">
        <v>45839</v>
      </c>
      <c r="D15669">
        <v>91</v>
      </c>
      <c r="E15669" t="s">
        <v>9</v>
      </c>
    </row>
    <row r="15670" spans="1:5" x14ac:dyDescent="0.35">
      <c r="A15670" t="s">
        <v>55</v>
      </c>
      <c r="B15670" t="s">
        <v>124</v>
      </c>
      <c r="C15670" s="1">
        <v>45839</v>
      </c>
      <c r="D15670">
        <v>6</v>
      </c>
      <c r="E15670" t="s">
        <v>12</v>
      </c>
    </row>
    <row r="15671" spans="1:5" x14ac:dyDescent="0.35">
      <c r="A15671" t="s">
        <v>63</v>
      </c>
      <c r="B15671" t="s">
        <v>124</v>
      </c>
      <c r="C15671" s="1">
        <v>45839</v>
      </c>
      <c r="D15671">
        <v>85</v>
      </c>
      <c r="E15671" t="s">
        <v>9</v>
      </c>
    </row>
    <row r="15672" spans="1:5" x14ac:dyDescent="0.35">
      <c r="A15672" t="s">
        <v>56</v>
      </c>
      <c r="B15672" t="s">
        <v>124</v>
      </c>
      <c r="C15672" s="1">
        <v>45839</v>
      </c>
      <c r="D15672">
        <v>20</v>
      </c>
      <c r="E15672" t="s">
        <v>12</v>
      </c>
    </row>
    <row r="15673" spans="1:5" x14ac:dyDescent="0.35">
      <c r="A15673" t="s">
        <v>58</v>
      </c>
      <c r="B15673" t="s">
        <v>124</v>
      </c>
      <c r="C15673" s="1">
        <v>45839</v>
      </c>
      <c r="D15673">
        <v>20</v>
      </c>
      <c r="E15673" t="s">
        <v>12</v>
      </c>
    </row>
    <row r="15674" spans="1:5" x14ac:dyDescent="0.35">
      <c r="A15674" t="s">
        <v>60</v>
      </c>
      <c r="B15674" t="s">
        <v>124</v>
      </c>
      <c r="C15674" s="1">
        <v>45839</v>
      </c>
      <c r="D15674">
        <v>10</v>
      </c>
      <c r="E15674" t="s">
        <v>12</v>
      </c>
    </row>
    <row r="15675" spans="1:5" x14ac:dyDescent="0.35">
      <c r="A15675" t="s">
        <v>308</v>
      </c>
      <c r="B15675" t="s">
        <v>124</v>
      </c>
      <c r="C15675" s="1">
        <v>45839</v>
      </c>
      <c r="D15675">
        <v>35</v>
      </c>
      <c r="E15675" t="s">
        <v>12</v>
      </c>
    </row>
    <row r="15676" spans="1:5" x14ac:dyDescent="0.35">
      <c r="A15676" t="s">
        <v>56</v>
      </c>
      <c r="B15676" t="s">
        <v>21</v>
      </c>
      <c r="C15676" s="1">
        <v>45839</v>
      </c>
      <c r="D15676">
        <v>19.372655999999999</v>
      </c>
      <c r="E15676" t="s">
        <v>9</v>
      </c>
    </row>
    <row r="15677" spans="1:5" x14ac:dyDescent="0.35">
      <c r="A15677" t="s">
        <v>58</v>
      </c>
      <c r="B15677" t="s">
        <v>21</v>
      </c>
      <c r="C15677" s="1">
        <v>45839</v>
      </c>
      <c r="D15677">
        <v>10.803981</v>
      </c>
      <c r="E15677" t="s">
        <v>9</v>
      </c>
    </row>
    <row r="15678" spans="1:5" x14ac:dyDescent="0.35">
      <c r="A15678" t="s">
        <v>60</v>
      </c>
      <c r="B15678" t="s">
        <v>21</v>
      </c>
      <c r="C15678" s="1">
        <v>45839</v>
      </c>
      <c r="D15678">
        <v>23.880524000000001</v>
      </c>
      <c r="E15678" t="s">
        <v>9</v>
      </c>
    </row>
    <row r="15679" spans="1:5" x14ac:dyDescent="0.35">
      <c r="A15679" t="s">
        <v>308</v>
      </c>
      <c r="B15679" t="s">
        <v>21</v>
      </c>
      <c r="C15679" s="1">
        <v>45839</v>
      </c>
      <c r="D15679">
        <v>10.133388999999999</v>
      </c>
      <c r="E15679" t="s">
        <v>9</v>
      </c>
    </row>
    <row r="15680" spans="1:5" x14ac:dyDescent="0.35">
      <c r="A15680" t="s">
        <v>56</v>
      </c>
      <c r="B15680" t="s">
        <v>313</v>
      </c>
      <c r="C15680" s="1">
        <v>45839</v>
      </c>
      <c r="D15680">
        <v>0.30179899999999998</v>
      </c>
      <c r="E15680" t="s">
        <v>9</v>
      </c>
    </row>
    <row r="15681" spans="1:5" x14ac:dyDescent="0.35">
      <c r="A15681" t="s">
        <v>58</v>
      </c>
      <c r="B15681" t="s">
        <v>313</v>
      </c>
      <c r="C15681" s="1">
        <v>45839</v>
      </c>
      <c r="D15681">
        <v>0.16831099999999999</v>
      </c>
      <c r="E15681" t="s">
        <v>9</v>
      </c>
    </row>
    <row r="15682" spans="1:5" x14ac:dyDescent="0.35">
      <c r="A15682" t="s">
        <v>60</v>
      </c>
      <c r="B15682" t="s">
        <v>313</v>
      </c>
      <c r="C15682" s="1">
        <v>45839</v>
      </c>
      <c r="D15682">
        <v>0.37202600000000002</v>
      </c>
      <c r="E15682" t="s">
        <v>9</v>
      </c>
    </row>
    <row r="15683" spans="1:5" x14ac:dyDescent="0.35">
      <c r="A15683" t="s">
        <v>308</v>
      </c>
      <c r="B15683" t="s">
        <v>313</v>
      </c>
      <c r="C15683" s="1">
        <v>45839</v>
      </c>
      <c r="D15683">
        <v>0.157864</v>
      </c>
      <c r="E15683" t="s">
        <v>9</v>
      </c>
    </row>
    <row r="15684" spans="1:5" x14ac:dyDescent="0.35">
      <c r="A15684" t="s">
        <v>63</v>
      </c>
      <c r="B15684" t="s">
        <v>21</v>
      </c>
      <c r="C15684" s="1">
        <v>45839</v>
      </c>
      <c r="D15684">
        <v>63.309395000000002</v>
      </c>
      <c r="E15684" t="s">
        <v>9</v>
      </c>
    </row>
    <row r="15685" spans="1:5" x14ac:dyDescent="0.35">
      <c r="A15685" t="s">
        <v>241</v>
      </c>
      <c r="B15685" t="s">
        <v>21</v>
      </c>
      <c r="C15685" s="1">
        <v>45839</v>
      </c>
      <c r="D15685">
        <v>0.55115499999999995</v>
      </c>
      <c r="E15685" t="s">
        <v>9</v>
      </c>
    </row>
    <row r="15686" spans="1:5" x14ac:dyDescent="0.35">
      <c r="A15686" t="s">
        <v>314</v>
      </c>
      <c r="B15686" t="s">
        <v>21</v>
      </c>
      <c r="C15686" s="1">
        <v>45839</v>
      </c>
      <c r="D15686">
        <v>0.33</v>
      </c>
      <c r="E15686" t="s">
        <v>12</v>
      </c>
    </row>
    <row r="15687" spans="1:5" x14ac:dyDescent="0.35">
      <c r="A15687" t="s">
        <v>55</v>
      </c>
      <c r="B15687" t="s">
        <v>21</v>
      </c>
      <c r="C15687" s="1">
        <v>45839</v>
      </c>
      <c r="D15687">
        <v>1.579979</v>
      </c>
      <c r="E15687" t="s">
        <v>9</v>
      </c>
    </row>
    <row r="15688" spans="1:5" x14ac:dyDescent="0.35">
      <c r="A15688" t="s">
        <v>312</v>
      </c>
      <c r="B15688" t="s">
        <v>21</v>
      </c>
      <c r="C15688" s="1">
        <v>45839</v>
      </c>
      <c r="D15688">
        <v>0.5</v>
      </c>
      <c r="E15688" t="s">
        <v>12</v>
      </c>
    </row>
    <row r="15689" spans="1:5" x14ac:dyDescent="0.35">
      <c r="A15689" t="s">
        <v>62</v>
      </c>
      <c r="B15689" t="s">
        <v>21</v>
      </c>
      <c r="C15689" s="1">
        <v>45839</v>
      </c>
      <c r="D15689">
        <v>66.270529999999994</v>
      </c>
      <c r="E15689" t="s">
        <v>9</v>
      </c>
    </row>
    <row r="15690" spans="1:5" x14ac:dyDescent="0.35">
      <c r="A15690" t="s">
        <v>62</v>
      </c>
      <c r="B15690" t="s">
        <v>92</v>
      </c>
      <c r="C15690" s="1">
        <v>45839</v>
      </c>
      <c r="D15690">
        <v>236.27053000000001</v>
      </c>
      <c r="E15690" t="s">
        <v>9</v>
      </c>
    </row>
    <row r="15691" spans="1:5" x14ac:dyDescent="0.35">
      <c r="A15691" t="s">
        <v>62</v>
      </c>
      <c r="B15691" t="s">
        <v>317</v>
      </c>
      <c r="C15691" s="1">
        <v>45839</v>
      </c>
      <c r="D15691">
        <v>1754.4905799999999</v>
      </c>
      <c r="E15691" t="s">
        <v>9</v>
      </c>
    </row>
    <row r="15692" spans="1:5" x14ac:dyDescent="0.35">
      <c r="A15692" t="s">
        <v>62</v>
      </c>
      <c r="B15692" t="s">
        <v>317</v>
      </c>
      <c r="C15692" s="1">
        <v>45839</v>
      </c>
      <c r="D15692">
        <v>1754.4905799999999</v>
      </c>
      <c r="E15692" t="s">
        <v>12</v>
      </c>
    </row>
    <row r="15693" spans="1:5" x14ac:dyDescent="0.35">
      <c r="A15693" t="s">
        <v>55</v>
      </c>
      <c r="B15693" t="s">
        <v>317</v>
      </c>
      <c r="C15693" s="1">
        <v>45839</v>
      </c>
      <c r="D15693">
        <v>18.368276000000002</v>
      </c>
      <c r="E15693" t="s">
        <v>9</v>
      </c>
    </row>
    <row r="15694" spans="1:5" x14ac:dyDescent="0.35">
      <c r="A15694" t="s">
        <v>55</v>
      </c>
      <c r="B15694" t="s">
        <v>317</v>
      </c>
      <c r="C15694" s="1">
        <v>45839</v>
      </c>
      <c r="D15694">
        <v>18.368276000000002</v>
      </c>
      <c r="E15694" t="s">
        <v>12</v>
      </c>
    </row>
    <row r="15695" spans="1:5" x14ac:dyDescent="0.35">
      <c r="A15695" t="s">
        <v>63</v>
      </c>
      <c r="B15695" t="s">
        <v>317</v>
      </c>
      <c r="C15695" s="1">
        <v>45839</v>
      </c>
      <c r="D15695">
        <v>1736.122304</v>
      </c>
      <c r="E15695" t="s">
        <v>9</v>
      </c>
    </row>
    <row r="15696" spans="1:5" x14ac:dyDescent="0.35">
      <c r="A15696" t="s">
        <v>56</v>
      </c>
      <c r="B15696" t="s">
        <v>317</v>
      </c>
      <c r="C15696" s="1">
        <v>45839</v>
      </c>
      <c r="D15696">
        <v>1003.2817700000001</v>
      </c>
      <c r="E15696" t="s">
        <v>9</v>
      </c>
    </row>
    <row r="15697" spans="1:5" x14ac:dyDescent="0.35">
      <c r="A15697" t="s">
        <v>58</v>
      </c>
      <c r="B15697" t="s">
        <v>317</v>
      </c>
      <c r="C15697" s="1">
        <v>45839</v>
      </c>
      <c r="D15697">
        <v>401.13145400000002</v>
      </c>
      <c r="E15697" t="s">
        <v>9</v>
      </c>
    </row>
    <row r="15698" spans="1:5" x14ac:dyDescent="0.35">
      <c r="A15698" t="s">
        <v>60</v>
      </c>
      <c r="B15698" t="s">
        <v>317</v>
      </c>
      <c r="C15698" s="1">
        <v>45839</v>
      </c>
      <c r="D15698">
        <v>98.921263999999994</v>
      </c>
      <c r="E15698" t="s">
        <v>9</v>
      </c>
    </row>
    <row r="15699" spans="1:5" x14ac:dyDescent="0.35">
      <c r="A15699" t="s">
        <v>308</v>
      </c>
      <c r="B15699" t="s">
        <v>317</v>
      </c>
      <c r="C15699" s="1">
        <v>45839</v>
      </c>
      <c r="D15699">
        <v>232.78781599999999</v>
      </c>
      <c r="E15699" t="s">
        <v>9</v>
      </c>
    </row>
    <row r="15700" spans="1:5" x14ac:dyDescent="0.35">
      <c r="A15700" t="s">
        <v>318</v>
      </c>
      <c r="B15700" t="s">
        <v>306</v>
      </c>
      <c r="C15700" s="1">
        <v>45870</v>
      </c>
      <c r="D15700">
        <v>10.6</v>
      </c>
      <c r="E15700" t="s">
        <v>12</v>
      </c>
    </row>
    <row r="15701" spans="1:5" x14ac:dyDescent="0.35">
      <c r="A15701" t="s">
        <v>60</v>
      </c>
      <c r="B15701" t="s">
        <v>306</v>
      </c>
      <c r="C15701" s="1">
        <v>45870</v>
      </c>
      <c r="D15701">
        <v>9939.1428570000007</v>
      </c>
      <c r="E15701" t="s">
        <v>12</v>
      </c>
    </row>
    <row r="15702" spans="1:5" x14ac:dyDescent="0.35">
      <c r="A15702" t="s">
        <v>76</v>
      </c>
      <c r="B15702" t="s">
        <v>306</v>
      </c>
      <c r="C15702" s="1">
        <v>45870</v>
      </c>
      <c r="D15702">
        <v>117.416667</v>
      </c>
      <c r="E15702" t="s">
        <v>12</v>
      </c>
    </row>
    <row r="15703" spans="1:5" x14ac:dyDescent="0.35">
      <c r="A15703" t="s">
        <v>61</v>
      </c>
      <c r="B15703" t="s">
        <v>306</v>
      </c>
      <c r="C15703" s="1">
        <v>45870</v>
      </c>
      <c r="D15703">
        <v>534.08333300000004</v>
      </c>
      <c r="E15703" t="s">
        <v>12</v>
      </c>
    </row>
    <row r="15704" spans="1:5" x14ac:dyDescent="0.35">
      <c r="A15704" t="s">
        <v>55</v>
      </c>
      <c r="B15704" t="s">
        <v>306</v>
      </c>
      <c r="C15704" s="1">
        <v>45870</v>
      </c>
      <c r="D15704">
        <v>1.875</v>
      </c>
      <c r="E15704" t="s">
        <v>12</v>
      </c>
    </row>
    <row r="15705" spans="1:5" x14ac:dyDescent="0.35">
      <c r="A15705" t="s">
        <v>62</v>
      </c>
      <c r="B15705" t="s">
        <v>306</v>
      </c>
      <c r="C15705" s="1">
        <v>45870</v>
      </c>
      <c r="D15705">
        <v>10603.117856999999</v>
      </c>
      <c r="E15705" t="s">
        <v>9</v>
      </c>
    </row>
    <row r="15706" spans="1:5" x14ac:dyDescent="0.35">
      <c r="A15706" t="s">
        <v>318</v>
      </c>
      <c r="B15706" t="s">
        <v>309</v>
      </c>
      <c r="C15706" s="1">
        <v>45870</v>
      </c>
      <c r="D15706">
        <v>10.170828999999999</v>
      </c>
      <c r="E15706" t="s">
        <v>12</v>
      </c>
    </row>
    <row r="15707" spans="1:5" x14ac:dyDescent="0.35">
      <c r="A15707" t="s">
        <v>60</v>
      </c>
      <c r="B15707" t="s">
        <v>309</v>
      </c>
      <c r="C15707" s="1">
        <v>45870</v>
      </c>
      <c r="D15707">
        <v>9527.7499499999994</v>
      </c>
      <c r="E15707" t="s">
        <v>12</v>
      </c>
    </row>
    <row r="15708" spans="1:5" x14ac:dyDescent="0.35">
      <c r="A15708" t="s">
        <v>76</v>
      </c>
      <c r="B15708" t="s">
        <v>309</v>
      </c>
      <c r="C15708" s="1">
        <v>45870</v>
      </c>
      <c r="D15708">
        <v>112.831546</v>
      </c>
      <c r="E15708" t="s">
        <v>12</v>
      </c>
    </row>
    <row r="15709" spans="1:5" x14ac:dyDescent="0.35">
      <c r="A15709" t="s">
        <v>61</v>
      </c>
      <c r="B15709" t="s">
        <v>309</v>
      </c>
      <c r="C15709" s="1">
        <v>45870</v>
      </c>
      <c r="D15709">
        <v>521.10999400000003</v>
      </c>
      <c r="E15709" t="s">
        <v>12</v>
      </c>
    </row>
    <row r="15710" spans="1:5" x14ac:dyDescent="0.35">
      <c r="A15710" t="s">
        <v>55</v>
      </c>
      <c r="B15710" t="s">
        <v>309</v>
      </c>
      <c r="C15710" s="1">
        <v>45870</v>
      </c>
      <c r="D15710">
        <v>1.813563</v>
      </c>
      <c r="E15710" t="s">
        <v>12</v>
      </c>
    </row>
    <row r="15711" spans="1:5" x14ac:dyDescent="0.35">
      <c r="A15711" t="s">
        <v>62</v>
      </c>
      <c r="B15711" t="s">
        <v>309</v>
      </c>
      <c r="C15711" s="1">
        <v>45870</v>
      </c>
      <c r="D15711">
        <v>10173.675880999999</v>
      </c>
      <c r="E15711" t="s">
        <v>9</v>
      </c>
    </row>
    <row r="15712" spans="1:5" x14ac:dyDescent="0.35">
      <c r="A15712" t="s">
        <v>318</v>
      </c>
      <c r="B15712" t="s">
        <v>310</v>
      </c>
      <c r="C15712" s="1">
        <v>45870</v>
      </c>
      <c r="D15712">
        <v>-4.0488000000000003E-2</v>
      </c>
      <c r="E15712" t="s">
        <v>9</v>
      </c>
    </row>
    <row r="15713" spans="1:5" x14ac:dyDescent="0.35">
      <c r="A15713" t="s">
        <v>55</v>
      </c>
      <c r="B15713" t="s">
        <v>310</v>
      </c>
      <c r="C15713" s="1">
        <v>45870</v>
      </c>
      <c r="D15713">
        <v>-3.2766999999999998E-2</v>
      </c>
      <c r="E15713" t="s">
        <v>9</v>
      </c>
    </row>
    <row r="15714" spans="1:5" x14ac:dyDescent="0.35">
      <c r="A15714" t="s">
        <v>62</v>
      </c>
      <c r="B15714" t="s">
        <v>310</v>
      </c>
      <c r="C15714" s="1">
        <v>45870</v>
      </c>
      <c r="D15714">
        <v>-4.0501000000000002E-2</v>
      </c>
      <c r="E15714" t="s">
        <v>9</v>
      </c>
    </row>
    <row r="15715" spans="1:5" x14ac:dyDescent="0.35">
      <c r="A15715" t="s">
        <v>60</v>
      </c>
      <c r="B15715" t="s">
        <v>17</v>
      </c>
      <c r="C15715" s="1">
        <v>45870</v>
      </c>
      <c r="D15715">
        <v>459.00897900000001</v>
      </c>
      <c r="E15715" t="s">
        <v>12</v>
      </c>
    </row>
    <row r="15716" spans="1:5" x14ac:dyDescent="0.35">
      <c r="A15716" t="s">
        <v>76</v>
      </c>
      <c r="B15716" t="s">
        <v>17</v>
      </c>
      <c r="C15716" s="1">
        <v>45870</v>
      </c>
      <c r="D15716">
        <v>9.1604449999999993</v>
      </c>
      <c r="E15716" t="s">
        <v>12</v>
      </c>
    </row>
    <row r="15717" spans="1:5" x14ac:dyDescent="0.35">
      <c r="A15717" t="s">
        <v>61</v>
      </c>
      <c r="B15717" t="s">
        <v>17</v>
      </c>
      <c r="C15717" s="1">
        <v>45870</v>
      </c>
      <c r="D15717">
        <v>31.109839000000001</v>
      </c>
      <c r="E15717" t="s">
        <v>12</v>
      </c>
    </row>
    <row r="15718" spans="1:5" x14ac:dyDescent="0.35">
      <c r="A15718" t="s">
        <v>55</v>
      </c>
      <c r="B15718" t="s">
        <v>17</v>
      </c>
      <c r="C15718" s="1">
        <v>45870</v>
      </c>
      <c r="D15718">
        <v>67.916749999999993</v>
      </c>
      <c r="E15718" t="s">
        <v>12</v>
      </c>
    </row>
    <row r="15719" spans="1:5" x14ac:dyDescent="0.35">
      <c r="A15719" t="s">
        <v>63</v>
      </c>
      <c r="B15719" t="s">
        <v>17</v>
      </c>
      <c r="C15719" s="1">
        <v>45870</v>
      </c>
      <c r="D15719">
        <v>499.27926200000002</v>
      </c>
      <c r="E15719" t="s">
        <v>9</v>
      </c>
    </row>
    <row r="15720" spans="1:5" x14ac:dyDescent="0.35">
      <c r="A15720" t="s">
        <v>308</v>
      </c>
      <c r="B15720" t="s">
        <v>17</v>
      </c>
      <c r="C15720" s="1">
        <v>45870</v>
      </c>
      <c r="D15720">
        <v>40.270282999999999</v>
      </c>
      <c r="E15720" t="s">
        <v>9</v>
      </c>
    </row>
    <row r="15721" spans="1:5" x14ac:dyDescent="0.35">
      <c r="A15721" t="s">
        <v>62</v>
      </c>
      <c r="B15721" t="s">
        <v>17</v>
      </c>
      <c r="C15721" s="1">
        <v>45870</v>
      </c>
      <c r="D15721">
        <v>567.196012</v>
      </c>
      <c r="E15721" t="s">
        <v>9</v>
      </c>
    </row>
    <row r="15722" spans="1:5" x14ac:dyDescent="0.35">
      <c r="A15722" t="s">
        <v>62</v>
      </c>
      <c r="B15722" t="s">
        <v>311</v>
      </c>
      <c r="C15722" s="1">
        <v>45870</v>
      </c>
      <c r="D15722">
        <v>1754.4905799999999</v>
      </c>
      <c r="E15722" t="s">
        <v>9</v>
      </c>
    </row>
    <row r="15723" spans="1:5" x14ac:dyDescent="0.35">
      <c r="A15723" t="s">
        <v>55</v>
      </c>
      <c r="B15723" t="s">
        <v>311</v>
      </c>
      <c r="C15723" s="1">
        <v>45870</v>
      </c>
      <c r="D15723">
        <v>18.368276000000002</v>
      </c>
      <c r="E15723" t="s">
        <v>9</v>
      </c>
    </row>
    <row r="15724" spans="1:5" x14ac:dyDescent="0.35">
      <c r="A15724" t="s">
        <v>63</v>
      </c>
      <c r="B15724" t="s">
        <v>311</v>
      </c>
      <c r="C15724" s="1">
        <v>45870</v>
      </c>
      <c r="D15724">
        <v>1736.122304</v>
      </c>
      <c r="E15724" t="s">
        <v>9</v>
      </c>
    </row>
    <row r="15725" spans="1:5" x14ac:dyDescent="0.35">
      <c r="A15725" t="s">
        <v>56</v>
      </c>
      <c r="B15725" t="s">
        <v>311</v>
      </c>
      <c r="C15725" s="1">
        <v>45870</v>
      </c>
      <c r="D15725">
        <v>1003.2817700000001</v>
      </c>
      <c r="E15725" t="s">
        <v>9</v>
      </c>
    </row>
    <row r="15726" spans="1:5" x14ac:dyDescent="0.35">
      <c r="A15726" t="s">
        <v>58</v>
      </c>
      <c r="B15726" t="s">
        <v>311</v>
      </c>
      <c r="C15726" s="1">
        <v>45870</v>
      </c>
      <c r="D15726">
        <v>401.13145400000002</v>
      </c>
      <c r="E15726" t="s">
        <v>9</v>
      </c>
    </row>
    <row r="15727" spans="1:5" x14ac:dyDescent="0.35">
      <c r="A15727" t="s">
        <v>60</v>
      </c>
      <c r="B15727" t="s">
        <v>311</v>
      </c>
      <c r="C15727" s="1">
        <v>45870</v>
      </c>
      <c r="D15727">
        <v>98.921263999999994</v>
      </c>
      <c r="E15727" t="s">
        <v>9</v>
      </c>
    </row>
    <row r="15728" spans="1:5" x14ac:dyDescent="0.35">
      <c r="A15728" t="s">
        <v>308</v>
      </c>
      <c r="B15728" t="s">
        <v>311</v>
      </c>
      <c r="C15728" s="1">
        <v>45870</v>
      </c>
      <c r="D15728">
        <v>232.78781599999999</v>
      </c>
      <c r="E15728" t="s">
        <v>9</v>
      </c>
    </row>
    <row r="15729" spans="1:5" x14ac:dyDescent="0.35">
      <c r="A15729" t="s">
        <v>55</v>
      </c>
      <c r="B15729" t="s">
        <v>13</v>
      </c>
      <c r="C15729" s="1">
        <v>45870</v>
      </c>
      <c r="D15729">
        <v>2</v>
      </c>
      <c r="E15729" t="s">
        <v>12</v>
      </c>
    </row>
    <row r="15730" spans="1:5" x14ac:dyDescent="0.35">
      <c r="A15730" t="s">
        <v>312</v>
      </c>
      <c r="B15730" t="s">
        <v>13</v>
      </c>
      <c r="C15730" s="1">
        <v>45870</v>
      </c>
      <c r="D15730">
        <v>1.3</v>
      </c>
      <c r="E15730" t="s">
        <v>12</v>
      </c>
    </row>
    <row r="15731" spans="1:5" x14ac:dyDescent="0.35">
      <c r="A15731" t="s">
        <v>63</v>
      </c>
      <c r="B15731" t="s">
        <v>13</v>
      </c>
      <c r="C15731" s="1">
        <v>45870</v>
      </c>
      <c r="D15731">
        <v>6.9813029999999996</v>
      </c>
      <c r="E15731" t="s">
        <v>9</v>
      </c>
    </row>
    <row r="15732" spans="1:5" x14ac:dyDescent="0.35">
      <c r="A15732" t="s">
        <v>241</v>
      </c>
      <c r="B15732" t="s">
        <v>13</v>
      </c>
      <c r="C15732" s="1">
        <v>45870</v>
      </c>
      <c r="D15732">
        <v>0.8</v>
      </c>
      <c r="E15732" t="s">
        <v>12</v>
      </c>
    </row>
    <row r="15733" spans="1:5" x14ac:dyDescent="0.35">
      <c r="A15733" t="s">
        <v>314</v>
      </c>
      <c r="B15733" t="s">
        <v>13</v>
      </c>
      <c r="C15733" s="1">
        <v>45870</v>
      </c>
      <c r="D15733">
        <v>1</v>
      </c>
      <c r="E15733" t="s">
        <v>12</v>
      </c>
    </row>
    <row r="15734" spans="1:5" x14ac:dyDescent="0.35">
      <c r="A15734" t="s">
        <v>56</v>
      </c>
      <c r="B15734" t="s">
        <v>313</v>
      </c>
      <c r="C15734" s="1">
        <v>45870</v>
      </c>
      <c r="D15734">
        <v>0.02</v>
      </c>
      <c r="E15734" t="s">
        <v>12</v>
      </c>
    </row>
    <row r="15735" spans="1:5" x14ac:dyDescent="0.35">
      <c r="A15735" t="s">
        <v>58</v>
      </c>
      <c r="B15735" t="s">
        <v>313</v>
      </c>
      <c r="C15735" s="1">
        <v>45870</v>
      </c>
      <c r="D15735">
        <v>0.08</v>
      </c>
      <c r="E15735" t="s">
        <v>12</v>
      </c>
    </row>
    <row r="15736" spans="1:5" x14ac:dyDescent="0.35">
      <c r="A15736" t="s">
        <v>60</v>
      </c>
      <c r="B15736" t="s">
        <v>313</v>
      </c>
      <c r="C15736" s="1">
        <v>45870</v>
      </c>
      <c r="D15736">
        <v>0.76</v>
      </c>
      <c r="E15736" t="s">
        <v>12</v>
      </c>
    </row>
    <row r="15737" spans="1:5" x14ac:dyDescent="0.35">
      <c r="A15737" t="s">
        <v>308</v>
      </c>
      <c r="B15737" t="s">
        <v>313</v>
      </c>
      <c r="C15737" s="1">
        <v>45870</v>
      </c>
      <c r="D15737">
        <v>0.14000000000000001</v>
      </c>
      <c r="E15737" t="s">
        <v>12</v>
      </c>
    </row>
    <row r="15738" spans="1:5" x14ac:dyDescent="0.35">
      <c r="A15738" t="s">
        <v>56</v>
      </c>
      <c r="B15738" t="s">
        <v>13</v>
      </c>
      <c r="C15738" s="1">
        <v>45870</v>
      </c>
      <c r="D15738">
        <v>0.175626</v>
      </c>
      <c r="E15738" t="s">
        <v>9</v>
      </c>
    </row>
    <row r="15739" spans="1:5" x14ac:dyDescent="0.35">
      <c r="A15739" t="s">
        <v>58</v>
      </c>
      <c r="B15739" t="s">
        <v>13</v>
      </c>
      <c r="C15739" s="1">
        <v>45870</v>
      </c>
      <c r="D15739">
        <v>0.70250400000000002</v>
      </c>
      <c r="E15739" t="s">
        <v>9</v>
      </c>
    </row>
    <row r="15740" spans="1:5" x14ac:dyDescent="0.35">
      <c r="A15740" t="s">
        <v>60</v>
      </c>
      <c r="B15740" t="s">
        <v>13</v>
      </c>
      <c r="C15740" s="1">
        <v>45870</v>
      </c>
      <c r="D15740">
        <v>6.6737900000000003</v>
      </c>
      <c r="E15740" t="s">
        <v>9</v>
      </c>
    </row>
    <row r="15741" spans="1:5" x14ac:dyDescent="0.35">
      <c r="A15741" t="s">
        <v>308</v>
      </c>
      <c r="B15741" t="s">
        <v>13</v>
      </c>
      <c r="C15741" s="1">
        <v>45870</v>
      </c>
      <c r="D15741">
        <v>1.229382</v>
      </c>
      <c r="E15741" t="s">
        <v>9</v>
      </c>
    </row>
    <row r="15742" spans="1:5" x14ac:dyDescent="0.35">
      <c r="A15742" t="s">
        <v>62</v>
      </c>
      <c r="B15742" t="s">
        <v>13</v>
      </c>
      <c r="C15742" s="1">
        <v>45870</v>
      </c>
      <c r="D15742">
        <v>12.081303</v>
      </c>
      <c r="E15742" t="s">
        <v>9</v>
      </c>
    </row>
    <row r="15743" spans="1:5" x14ac:dyDescent="0.35">
      <c r="A15743" t="s">
        <v>62</v>
      </c>
      <c r="B15743" t="s">
        <v>315</v>
      </c>
      <c r="C15743" s="1">
        <v>45870</v>
      </c>
      <c r="D15743">
        <v>2333.767895</v>
      </c>
      <c r="E15743" t="s">
        <v>9</v>
      </c>
    </row>
    <row r="15744" spans="1:5" x14ac:dyDescent="0.35">
      <c r="A15744" t="s">
        <v>62</v>
      </c>
      <c r="B15744" t="s">
        <v>316</v>
      </c>
      <c r="C15744" s="1">
        <v>45870</v>
      </c>
      <c r="D15744">
        <v>80</v>
      </c>
      <c r="E15744" t="s">
        <v>9</v>
      </c>
    </row>
    <row r="15745" spans="1:5" x14ac:dyDescent="0.35">
      <c r="A15745" t="s">
        <v>55</v>
      </c>
      <c r="B15745" t="s">
        <v>316</v>
      </c>
      <c r="C15745" s="1">
        <v>45870</v>
      </c>
      <c r="D15745">
        <v>7</v>
      </c>
      <c r="E15745" t="s">
        <v>12</v>
      </c>
    </row>
    <row r="15746" spans="1:5" x14ac:dyDescent="0.35">
      <c r="A15746" t="s">
        <v>63</v>
      </c>
      <c r="B15746" t="s">
        <v>316</v>
      </c>
      <c r="C15746" s="1">
        <v>45870</v>
      </c>
      <c r="D15746">
        <v>73</v>
      </c>
      <c r="E15746" t="s">
        <v>9</v>
      </c>
    </row>
    <row r="15747" spans="1:5" x14ac:dyDescent="0.35">
      <c r="A15747" t="s">
        <v>56</v>
      </c>
      <c r="B15747" t="s">
        <v>316</v>
      </c>
      <c r="C15747" s="1">
        <v>45870</v>
      </c>
      <c r="D15747">
        <v>33.58</v>
      </c>
      <c r="E15747" t="s">
        <v>12</v>
      </c>
    </row>
    <row r="15748" spans="1:5" x14ac:dyDescent="0.35">
      <c r="A15748" t="s">
        <v>58</v>
      </c>
      <c r="B15748" t="s">
        <v>316</v>
      </c>
      <c r="C15748" s="1">
        <v>45870</v>
      </c>
      <c r="D15748">
        <v>13.14</v>
      </c>
      <c r="E15748" t="s">
        <v>12</v>
      </c>
    </row>
    <row r="15749" spans="1:5" x14ac:dyDescent="0.35">
      <c r="A15749" t="s">
        <v>60</v>
      </c>
      <c r="B15749" t="s">
        <v>316</v>
      </c>
      <c r="C15749" s="1">
        <v>45870</v>
      </c>
      <c r="D15749">
        <v>19.71</v>
      </c>
      <c r="E15749" t="s">
        <v>12</v>
      </c>
    </row>
    <row r="15750" spans="1:5" x14ac:dyDescent="0.35">
      <c r="A15750" t="s">
        <v>308</v>
      </c>
      <c r="B15750" t="s">
        <v>316</v>
      </c>
      <c r="C15750" s="1">
        <v>45870</v>
      </c>
      <c r="D15750">
        <v>6.57</v>
      </c>
      <c r="E15750" t="s">
        <v>12</v>
      </c>
    </row>
    <row r="15751" spans="1:5" x14ac:dyDescent="0.35">
      <c r="A15751" t="s">
        <v>62</v>
      </c>
      <c r="B15751" t="s">
        <v>124</v>
      </c>
      <c r="C15751" s="1">
        <v>45870</v>
      </c>
      <c r="D15751">
        <v>91</v>
      </c>
      <c r="E15751" t="s">
        <v>9</v>
      </c>
    </row>
    <row r="15752" spans="1:5" x14ac:dyDescent="0.35">
      <c r="A15752" t="s">
        <v>55</v>
      </c>
      <c r="B15752" t="s">
        <v>124</v>
      </c>
      <c r="C15752" s="1">
        <v>45870</v>
      </c>
      <c r="D15752">
        <v>6</v>
      </c>
      <c r="E15752" t="s">
        <v>12</v>
      </c>
    </row>
    <row r="15753" spans="1:5" x14ac:dyDescent="0.35">
      <c r="A15753" t="s">
        <v>63</v>
      </c>
      <c r="B15753" t="s">
        <v>124</v>
      </c>
      <c r="C15753" s="1">
        <v>45870</v>
      </c>
      <c r="D15753">
        <v>85</v>
      </c>
      <c r="E15753" t="s">
        <v>9</v>
      </c>
    </row>
    <row r="15754" spans="1:5" x14ac:dyDescent="0.35">
      <c r="A15754" t="s">
        <v>56</v>
      </c>
      <c r="B15754" t="s">
        <v>124</v>
      </c>
      <c r="C15754" s="1">
        <v>45870</v>
      </c>
      <c r="D15754">
        <v>20</v>
      </c>
      <c r="E15754" t="s">
        <v>12</v>
      </c>
    </row>
    <row r="15755" spans="1:5" x14ac:dyDescent="0.35">
      <c r="A15755" t="s">
        <v>58</v>
      </c>
      <c r="B15755" t="s">
        <v>124</v>
      </c>
      <c r="C15755" s="1">
        <v>45870</v>
      </c>
      <c r="D15755">
        <v>20</v>
      </c>
      <c r="E15755" t="s">
        <v>12</v>
      </c>
    </row>
    <row r="15756" spans="1:5" x14ac:dyDescent="0.35">
      <c r="A15756" t="s">
        <v>60</v>
      </c>
      <c r="B15756" t="s">
        <v>124</v>
      </c>
      <c r="C15756" s="1">
        <v>45870</v>
      </c>
      <c r="D15756">
        <v>10</v>
      </c>
      <c r="E15756" t="s">
        <v>12</v>
      </c>
    </row>
    <row r="15757" spans="1:5" x14ac:dyDescent="0.35">
      <c r="A15757" t="s">
        <v>308</v>
      </c>
      <c r="B15757" t="s">
        <v>124</v>
      </c>
      <c r="C15757" s="1">
        <v>45870</v>
      </c>
      <c r="D15757">
        <v>35</v>
      </c>
      <c r="E15757" t="s">
        <v>12</v>
      </c>
    </row>
    <row r="15758" spans="1:5" x14ac:dyDescent="0.35">
      <c r="A15758" t="s">
        <v>56</v>
      </c>
      <c r="B15758" t="s">
        <v>21</v>
      </c>
      <c r="C15758" s="1">
        <v>45870</v>
      </c>
      <c r="D15758">
        <v>25.936250999999999</v>
      </c>
      <c r="E15758" t="s">
        <v>9</v>
      </c>
    </row>
    <row r="15759" spans="1:5" x14ac:dyDescent="0.35">
      <c r="A15759" t="s">
        <v>58</v>
      </c>
      <c r="B15759" t="s">
        <v>21</v>
      </c>
      <c r="C15759" s="1">
        <v>45870</v>
      </c>
      <c r="D15759">
        <v>10.303824000000001</v>
      </c>
      <c r="E15759" t="s">
        <v>9</v>
      </c>
    </row>
    <row r="15760" spans="1:5" x14ac:dyDescent="0.35">
      <c r="A15760" t="s">
        <v>60</v>
      </c>
      <c r="B15760" t="s">
        <v>21</v>
      </c>
      <c r="C15760" s="1">
        <v>45870</v>
      </c>
      <c r="D15760">
        <v>26.903396999999998</v>
      </c>
      <c r="E15760" t="s">
        <v>9</v>
      </c>
    </row>
    <row r="15761" spans="1:5" x14ac:dyDescent="0.35">
      <c r="A15761" t="s">
        <v>308</v>
      </c>
      <c r="B15761" t="s">
        <v>21</v>
      </c>
      <c r="C15761" s="1">
        <v>45870</v>
      </c>
      <c r="D15761">
        <v>21.054023999999998</v>
      </c>
      <c r="E15761" t="s">
        <v>9</v>
      </c>
    </row>
    <row r="15762" spans="1:5" x14ac:dyDescent="0.35">
      <c r="A15762" t="s">
        <v>56</v>
      </c>
      <c r="B15762" t="s">
        <v>313</v>
      </c>
      <c r="C15762" s="1">
        <v>45870</v>
      </c>
      <c r="D15762">
        <v>0.30804100000000001</v>
      </c>
      <c r="E15762" t="s">
        <v>9</v>
      </c>
    </row>
    <row r="15763" spans="1:5" x14ac:dyDescent="0.35">
      <c r="A15763" t="s">
        <v>58</v>
      </c>
      <c r="B15763" t="s">
        <v>313</v>
      </c>
      <c r="C15763" s="1">
        <v>45870</v>
      </c>
      <c r="D15763">
        <v>0.122377</v>
      </c>
      <c r="E15763" t="s">
        <v>9</v>
      </c>
    </row>
    <row r="15764" spans="1:5" x14ac:dyDescent="0.35">
      <c r="A15764" t="s">
        <v>60</v>
      </c>
      <c r="B15764" t="s">
        <v>313</v>
      </c>
      <c r="C15764" s="1">
        <v>45870</v>
      </c>
      <c r="D15764">
        <v>0.31952700000000001</v>
      </c>
      <c r="E15764" t="s">
        <v>9</v>
      </c>
    </row>
    <row r="15765" spans="1:5" x14ac:dyDescent="0.35">
      <c r="A15765" t="s">
        <v>308</v>
      </c>
      <c r="B15765" t="s">
        <v>313</v>
      </c>
      <c r="C15765" s="1">
        <v>45870</v>
      </c>
      <c r="D15765">
        <v>0.25005500000000003</v>
      </c>
      <c r="E15765" t="s">
        <v>9</v>
      </c>
    </row>
    <row r="15766" spans="1:5" x14ac:dyDescent="0.35">
      <c r="A15766" t="s">
        <v>63</v>
      </c>
      <c r="B15766" t="s">
        <v>21</v>
      </c>
      <c r="C15766" s="1">
        <v>45870</v>
      </c>
      <c r="D15766">
        <v>83.169364999999999</v>
      </c>
      <c r="E15766" t="s">
        <v>9</v>
      </c>
    </row>
    <row r="15767" spans="1:5" x14ac:dyDescent="0.35">
      <c r="A15767" t="s">
        <v>241</v>
      </c>
      <c r="B15767" t="s">
        <v>21</v>
      </c>
      <c r="C15767" s="1">
        <v>45870</v>
      </c>
      <c r="D15767">
        <v>0.69813000000000003</v>
      </c>
      <c r="E15767" t="s">
        <v>9</v>
      </c>
    </row>
    <row r="15768" spans="1:5" x14ac:dyDescent="0.35">
      <c r="A15768" t="s">
        <v>314</v>
      </c>
      <c r="B15768" t="s">
        <v>21</v>
      </c>
      <c r="C15768" s="1">
        <v>45870</v>
      </c>
      <c r="D15768">
        <v>0.33</v>
      </c>
      <c r="E15768" t="s">
        <v>12</v>
      </c>
    </row>
    <row r="15769" spans="1:5" x14ac:dyDescent="0.35">
      <c r="A15769" t="s">
        <v>55</v>
      </c>
      <c r="B15769" t="s">
        <v>21</v>
      </c>
      <c r="C15769" s="1">
        <v>45870</v>
      </c>
      <c r="D15769">
        <v>2.4985719999999998</v>
      </c>
      <c r="E15769" t="s">
        <v>9</v>
      </c>
    </row>
    <row r="15770" spans="1:5" x14ac:dyDescent="0.35">
      <c r="A15770" t="s">
        <v>312</v>
      </c>
      <c r="B15770" t="s">
        <v>21</v>
      </c>
      <c r="C15770" s="1">
        <v>45870</v>
      </c>
      <c r="D15770">
        <v>0.5</v>
      </c>
      <c r="E15770" t="s">
        <v>12</v>
      </c>
    </row>
    <row r="15771" spans="1:5" x14ac:dyDescent="0.35">
      <c r="A15771" t="s">
        <v>62</v>
      </c>
      <c r="B15771" t="s">
        <v>21</v>
      </c>
      <c r="C15771" s="1">
        <v>45870</v>
      </c>
      <c r="D15771">
        <v>87.196066999999999</v>
      </c>
      <c r="E15771" t="s">
        <v>9</v>
      </c>
    </row>
    <row r="15772" spans="1:5" x14ac:dyDescent="0.35">
      <c r="A15772" t="s">
        <v>62</v>
      </c>
      <c r="B15772" t="s">
        <v>92</v>
      </c>
      <c r="C15772" s="1">
        <v>45870</v>
      </c>
      <c r="D15772">
        <v>258.19606700000003</v>
      </c>
      <c r="E15772" t="s">
        <v>9</v>
      </c>
    </row>
    <row r="15773" spans="1:5" x14ac:dyDescent="0.35">
      <c r="A15773" t="s">
        <v>62</v>
      </c>
      <c r="B15773" t="s">
        <v>317</v>
      </c>
      <c r="C15773" s="1">
        <v>45870</v>
      </c>
      <c r="D15773">
        <v>2075.5718280000001</v>
      </c>
      <c r="E15773" t="s">
        <v>9</v>
      </c>
    </row>
    <row r="15774" spans="1:5" x14ac:dyDescent="0.35">
      <c r="A15774" t="s">
        <v>62</v>
      </c>
      <c r="B15774" t="s">
        <v>317</v>
      </c>
      <c r="C15774" s="1">
        <v>45870</v>
      </c>
      <c r="D15774">
        <v>2075.5718280000001</v>
      </c>
      <c r="E15774" t="s">
        <v>12</v>
      </c>
    </row>
    <row r="15775" spans="1:5" x14ac:dyDescent="0.35">
      <c r="A15775" t="s">
        <v>55</v>
      </c>
      <c r="B15775" t="s">
        <v>317</v>
      </c>
      <c r="C15775" s="1">
        <v>45870</v>
      </c>
      <c r="D15775">
        <v>73.586454000000003</v>
      </c>
      <c r="E15775" t="s">
        <v>9</v>
      </c>
    </row>
    <row r="15776" spans="1:5" x14ac:dyDescent="0.35">
      <c r="A15776" t="s">
        <v>55</v>
      </c>
      <c r="B15776" t="s">
        <v>317</v>
      </c>
      <c r="C15776" s="1">
        <v>45870</v>
      </c>
      <c r="D15776">
        <v>73.586454000000003</v>
      </c>
      <c r="E15776" t="s">
        <v>12</v>
      </c>
    </row>
    <row r="15777" spans="1:5" x14ac:dyDescent="0.35">
      <c r="A15777" t="s">
        <v>63</v>
      </c>
      <c r="B15777" t="s">
        <v>317</v>
      </c>
      <c r="C15777" s="1">
        <v>45870</v>
      </c>
      <c r="D15777">
        <v>2001.9853740000001</v>
      </c>
      <c r="E15777" t="s">
        <v>9</v>
      </c>
    </row>
    <row r="15778" spans="1:5" x14ac:dyDescent="0.35">
      <c r="A15778" t="s">
        <v>56</v>
      </c>
      <c r="B15778" t="s">
        <v>317</v>
      </c>
      <c r="C15778" s="1">
        <v>45870</v>
      </c>
      <c r="D15778">
        <v>923.94114500000001</v>
      </c>
      <c r="E15778" t="s">
        <v>9</v>
      </c>
    </row>
    <row r="15779" spans="1:5" x14ac:dyDescent="0.35">
      <c r="A15779" t="s">
        <v>58</v>
      </c>
      <c r="B15779" t="s">
        <v>317</v>
      </c>
      <c r="C15779" s="1">
        <v>45870</v>
      </c>
      <c r="D15779">
        <v>358.39013399999999</v>
      </c>
      <c r="E15779" t="s">
        <v>9</v>
      </c>
    </row>
    <row r="15780" spans="1:5" x14ac:dyDescent="0.35">
      <c r="A15780" t="s">
        <v>60</v>
      </c>
      <c r="B15780" t="s">
        <v>317</v>
      </c>
      <c r="C15780" s="1">
        <v>45870</v>
      </c>
      <c r="D15780">
        <v>507.99063599999999</v>
      </c>
      <c r="E15780" t="s">
        <v>9</v>
      </c>
    </row>
    <row r="15781" spans="1:5" x14ac:dyDescent="0.35">
      <c r="A15781" t="s">
        <v>308</v>
      </c>
      <c r="B15781" t="s">
        <v>317</v>
      </c>
      <c r="C15781" s="1">
        <v>45870</v>
      </c>
      <c r="D15781">
        <v>211.66345799999999</v>
      </c>
      <c r="E15781" t="s">
        <v>9</v>
      </c>
    </row>
    <row r="15782" spans="1:5" x14ac:dyDescent="0.35">
      <c r="A15782" t="s">
        <v>62</v>
      </c>
      <c r="B15782" t="s">
        <v>311</v>
      </c>
      <c r="C15782" s="1">
        <v>45901</v>
      </c>
      <c r="D15782">
        <v>2075.5718280000001</v>
      </c>
      <c r="E15782" t="s">
        <v>9</v>
      </c>
    </row>
    <row r="15783" spans="1:5" x14ac:dyDescent="0.35">
      <c r="A15783" t="s">
        <v>55</v>
      </c>
      <c r="B15783" t="s">
        <v>311</v>
      </c>
      <c r="C15783" s="1">
        <v>45901</v>
      </c>
      <c r="D15783">
        <v>73.586454000000003</v>
      </c>
      <c r="E15783" t="s">
        <v>9</v>
      </c>
    </row>
    <row r="15784" spans="1:5" x14ac:dyDescent="0.35">
      <c r="A15784" t="s">
        <v>63</v>
      </c>
      <c r="B15784" t="s">
        <v>311</v>
      </c>
      <c r="C15784" s="1">
        <v>45901</v>
      </c>
      <c r="D15784">
        <v>2001.9853740000001</v>
      </c>
      <c r="E15784" t="s">
        <v>9</v>
      </c>
    </row>
    <row r="15785" spans="1:5" x14ac:dyDescent="0.35">
      <c r="A15785" t="s">
        <v>56</v>
      </c>
      <c r="B15785" t="s">
        <v>311</v>
      </c>
      <c r="C15785" s="1">
        <v>45901</v>
      </c>
      <c r="D15785">
        <v>923.94114500000001</v>
      </c>
      <c r="E15785" t="s">
        <v>9</v>
      </c>
    </row>
    <row r="15786" spans="1:5" x14ac:dyDescent="0.35">
      <c r="A15786" t="s">
        <v>58</v>
      </c>
      <c r="B15786" t="s">
        <v>311</v>
      </c>
      <c r="C15786" s="1">
        <v>45901</v>
      </c>
      <c r="D15786">
        <v>358.39013399999999</v>
      </c>
      <c r="E15786" t="s">
        <v>9</v>
      </c>
    </row>
    <row r="15787" spans="1:5" x14ac:dyDescent="0.35">
      <c r="A15787" t="s">
        <v>60</v>
      </c>
      <c r="B15787" t="s">
        <v>311</v>
      </c>
      <c r="C15787" s="1">
        <v>45901</v>
      </c>
      <c r="D15787">
        <v>507.99063599999999</v>
      </c>
      <c r="E15787" t="s">
        <v>9</v>
      </c>
    </row>
    <row r="15788" spans="1:5" x14ac:dyDescent="0.35">
      <c r="A15788" t="s">
        <v>308</v>
      </c>
      <c r="B15788" t="s">
        <v>311</v>
      </c>
      <c r="C15788" s="1">
        <v>45901</v>
      </c>
      <c r="D15788">
        <v>211.66345799999999</v>
      </c>
      <c r="E15788" t="s">
        <v>9</v>
      </c>
    </row>
    <row r="15789" spans="1:5" x14ac:dyDescent="0.35">
      <c r="A15789" t="s">
        <v>55</v>
      </c>
      <c r="B15789" t="s">
        <v>13</v>
      </c>
      <c r="C15789" s="1">
        <v>45901</v>
      </c>
      <c r="D15789">
        <v>3</v>
      </c>
      <c r="E15789" t="s">
        <v>12</v>
      </c>
    </row>
    <row r="15790" spans="1:5" x14ac:dyDescent="0.35">
      <c r="A15790" t="s">
        <v>312</v>
      </c>
      <c r="B15790" t="s">
        <v>13</v>
      </c>
      <c r="C15790" s="1">
        <v>45901</v>
      </c>
      <c r="D15790">
        <v>1.4</v>
      </c>
      <c r="E15790" t="s">
        <v>12</v>
      </c>
    </row>
    <row r="15791" spans="1:5" x14ac:dyDescent="0.35">
      <c r="A15791" t="s">
        <v>63</v>
      </c>
      <c r="B15791" t="s">
        <v>13</v>
      </c>
      <c r="C15791" s="1">
        <v>45901</v>
      </c>
      <c r="D15791">
        <v>7.3487400000000003</v>
      </c>
      <c r="E15791" t="s">
        <v>9</v>
      </c>
    </row>
    <row r="15792" spans="1:5" x14ac:dyDescent="0.35">
      <c r="A15792" t="s">
        <v>241</v>
      </c>
      <c r="B15792" t="s">
        <v>13</v>
      </c>
      <c r="C15792" s="1">
        <v>45901</v>
      </c>
      <c r="D15792">
        <v>0.9</v>
      </c>
      <c r="E15792" t="s">
        <v>12</v>
      </c>
    </row>
    <row r="15793" spans="1:5" x14ac:dyDescent="0.35">
      <c r="A15793" t="s">
        <v>314</v>
      </c>
      <c r="B15793" t="s">
        <v>13</v>
      </c>
      <c r="C15793" s="1">
        <v>45901</v>
      </c>
      <c r="D15793">
        <v>1</v>
      </c>
      <c r="E15793" t="s">
        <v>12</v>
      </c>
    </row>
    <row r="15794" spans="1:5" x14ac:dyDescent="0.35">
      <c r="A15794" t="s">
        <v>56</v>
      </c>
      <c r="B15794" t="s">
        <v>313</v>
      </c>
      <c r="C15794" s="1">
        <v>45901</v>
      </c>
      <c r="D15794">
        <v>0.08</v>
      </c>
      <c r="E15794" t="s">
        <v>12</v>
      </c>
    </row>
    <row r="15795" spans="1:5" x14ac:dyDescent="0.35">
      <c r="A15795" t="s">
        <v>58</v>
      </c>
      <c r="B15795" t="s">
        <v>313</v>
      </c>
      <c r="C15795" s="1">
        <v>45901</v>
      </c>
      <c r="D15795">
        <v>0.08</v>
      </c>
      <c r="E15795" t="s">
        <v>12</v>
      </c>
    </row>
    <row r="15796" spans="1:5" x14ac:dyDescent="0.35">
      <c r="A15796" t="s">
        <v>60</v>
      </c>
      <c r="B15796" t="s">
        <v>313</v>
      </c>
      <c r="C15796" s="1">
        <v>45901</v>
      </c>
      <c r="D15796">
        <v>0.75</v>
      </c>
      <c r="E15796" t="s">
        <v>12</v>
      </c>
    </row>
    <row r="15797" spans="1:5" x14ac:dyDescent="0.35">
      <c r="A15797" t="s">
        <v>308</v>
      </c>
      <c r="B15797" t="s">
        <v>313</v>
      </c>
      <c r="C15797" s="1">
        <v>45901</v>
      </c>
      <c r="D15797">
        <v>0.09</v>
      </c>
      <c r="E15797" t="s">
        <v>12</v>
      </c>
    </row>
    <row r="15798" spans="1:5" x14ac:dyDescent="0.35">
      <c r="A15798" t="s">
        <v>56</v>
      </c>
      <c r="B15798" t="s">
        <v>13</v>
      </c>
      <c r="C15798" s="1">
        <v>45901</v>
      </c>
      <c r="D15798">
        <v>0.73989899999999997</v>
      </c>
      <c r="E15798" t="s">
        <v>9</v>
      </c>
    </row>
    <row r="15799" spans="1:5" x14ac:dyDescent="0.35">
      <c r="A15799" t="s">
        <v>58</v>
      </c>
      <c r="B15799" t="s">
        <v>13</v>
      </c>
      <c r="C15799" s="1">
        <v>45901</v>
      </c>
      <c r="D15799">
        <v>0.73989899999999997</v>
      </c>
      <c r="E15799" t="s">
        <v>9</v>
      </c>
    </row>
    <row r="15800" spans="1:5" x14ac:dyDescent="0.35">
      <c r="A15800" t="s">
        <v>60</v>
      </c>
      <c r="B15800" t="s">
        <v>13</v>
      </c>
      <c r="C15800" s="1">
        <v>45901</v>
      </c>
      <c r="D15800">
        <v>6.9365550000000002</v>
      </c>
      <c r="E15800" t="s">
        <v>9</v>
      </c>
    </row>
    <row r="15801" spans="1:5" x14ac:dyDescent="0.35">
      <c r="A15801" t="s">
        <v>308</v>
      </c>
      <c r="B15801" t="s">
        <v>13</v>
      </c>
      <c r="C15801" s="1">
        <v>45901</v>
      </c>
      <c r="D15801">
        <v>0.83238699999999999</v>
      </c>
      <c r="E15801" t="s">
        <v>9</v>
      </c>
    </row>
    <row r="15802" spans="1:5" x14ac:dyDescent="0.35">
      <c r="A15802" t="s">
        <v>62</v>
      </c>
      <c r="B15802" t="s">
        <v>13</v>
      </c>
      <c r="C15802" s="1">
        <v>45901</v>
      </c>
      <c r="D15802">
        <v>13.64874</v>
      </c>
      <c r="E15802" t="s">
        <v>9</v>
      </c>
    </row>
    <row r="15803" spans="1:5" x14ac:dyDescent="0.35">
      <c r="A15803" t="s">
        <v>62</v>
      </c>
      <c r="B15803" t="s">
        <v>315</v>
      </c>
      <c r="C15803" s="1">
        <v>45901</v>
      </c>
      <c r="D15803">
        <v>2089.2205680000002</v>
      </c>
      <c r="E15803" t="s">
        <v>9</v>
      </c>
    </row>
    <row r="15804" spans="1:5" x14ac:dyDescent="0.35">
      <c r="A15804" t="s">
        <v>62</v>
      </c>
      <c r="B15804" t="s">
        <v>316</v>
      </c>
      <c r="C15804" s="1">
        <v>45901</v>
      </c>
      <c r="D15804">
        <v>83</v>
      </c>
      <c r="E15804" t="s">
        <v>9</v>
      </c>
    </row>
    <row r="15805" spans="1:5" x14ac:dyDescent="0.35">
      <c r="A15805" t="s">
        <v>55</v>
      </c>
      <c r="B15805" t="s">
        <v>316</v>
      </c>
      <c r="C15805" s="1">
        <v>45901</v>
      </c>
      <c r="D15805">
        <v>7</v>
      </c>
      <c r="E15805" t="s">
        <v>12</v>
      </c>
    </row>
    <row r="15806" spans="1:5" x14ac:dyDescent="0.35">
      <c r="A15806" t="s">
        <v>63</v>
      </c>
      <c r="B15806" t="s">
        <v>316</v>
      </c>
      <c r="C15806" s="1">
        <v>45901</v>
      </c>
      <c r="D15806">
        <v>76</v>
      </c>
      <c r="E15806" t="s">
        <v>9</v>
      </c>
    </row>
    <row r="15807" spans="1:5" x14ac:dyDescent="0.35">
      <c r="A15807" t="s">
        <v>56</v>
      </c>
      <c r="B15807" t="s">
        <v>316</v>
      </c>
      <c r="C15807" s="1">
        <v>45901</v>
      </c>
      <c r="D15807">
        <v>32.68</v>
      </c>
      <c r="E15807" t="s">
        <v>12</v>
      </c>
    </row>
    <row r="15808" spans="1:5" x14ac:dyDescent="0.35">
      <c r="A15808" t="s">
        <v>58</v>
      </c>
      <c r="B15808" t="s">
        <v>316</v>
      </c>
      <c r="C15808" s="1">
        <v>45901</v>
      </c>
      <c r="D15808">
        <v>13.68</v>
      </c>
      <c r="E15808" t="s">
        <v>12</v>
      </c>
    </row>
    <row r="15809" spans="1:5" x14ac:dyDescent="0.35">
      <c r="A15809" t="s">
        <v>60</v>
      </c>
      <c r="B15809" t="s">
        <v>316</v>
      </c>
      <c r="C15809" s="1">
        <v>45901</v>
      </c>
      <c r="D15809">
        <v>22.8</v>
      </c>
      <c r="E15809" t="s">
        <v>12</v>
      </c>
    </row>
    <row r="15810" spans="1:5" x14ac:dyDescent="0.35">
      <c r="A15810" t="s">
        <v>308</v>
      </c>
      <c r="B15810" t="s">
        <v>316</v>
      </c>
      <c r="C15810" s="1">
        <v>45901</v>
      </c>
      <c r="D15810">
        <v>6.84</v>
      </c>
      <c r="E15810" t="s">
        <v>12</v>
      </c>
    </row>
    <row r="15811" spans="1:5" x14ac:dyDescent="0.35">
      <c r="A15811" t="s">
        <v>62</v>
      </c>
      <c r="B15811" t="s">
        <v>124</v>
      </c>
      <c r="C15811" s="1">
        <v>45901</v>
      </c>
      <c r="D15811">
        <v>-7</v>
      </c>
      <c r="E15811" t="s">
        <v>9</v>
      </c>
    </row>
    <row r="15812" spans="1:5" x14ac:dyDescent="0.35">
      <c r="A15812" t="s">
        <v>55</v>
      </c>
      <c r="B15812" t="s">
        <v>124</v>
      </c>
      <c r="C15812" s="1">
        <v>45901</v>
      </c>
      <c r="D15812">
        <v>-3</v>
      </c>
      <c r="E15812" t="s">
        <v>12</v>
      </c>
    </row>
    <row r="15813" spans="1:5" x14ac:dyDescent="0.35">
      <c r="A15813" t="s">
        <v>63</v>
      </c>
      <c r="B15813" t="s">
        <v>124</v>
      </c>
      <c r="C15813" s="1">
        <v>45901</v>
      </c>
      <c r="D15813">
        <v>-4</v>
      </c>
      <c r="E15813" t="s">
        <v>9</v>
      </c>
    </row>
    <row r="15814" spans="1:5" x14ac:dyDescent="0.35">
      <c r="A15814" t="s">
        <v>56</v>
      </c>
      <c r="B15814" t="s">
        <v>124</v>
      </c>
      <c r="C15814" s="1">
        <v>45901</v>
      </c>
      <c r="D15814">
        <v>10</v>
      </c>
      <c r="E15814" t="s">
        <v>12</v>
      </c>
    </row>
    <row r="15815" spans="1:5" x14ac:dyDescent="0.35">
      <c r="A15815" t="s">
        <v>58</v>
      </c>
      <c r="B15815" t="s">
        <v>124</v>
      </c>
      <c r="C15815" s="1">
        <v>45901</v>
      </c>
      <c r="D15815">
        <v>3</v>
      </c>
      <c r="E15815" t="s">
        <v>12</v>
      </c>
    </row>
    <row r="15816" spans="1:5" x14ac:dyDescent="0.35">
      <c r="A15816" t="s">
        <v>308</v>
      </c>
      <c r="B15816" t="s">
        <v>124</v>
      </c>
      <c r="C15816" s="1">
        <v>45901</v>
      </c>
      <c r="D15816">
        <v>-17</v>
      </c>
      <c r="E15816" t="s">
        <v>12</v>
      </c>
    </row>
    <row r="15817" spans="1:5" x14ac:dyDescent="0.35">
      <c r="A15817" t="s">
        <v>56</v>
      </c>
      <c r="B15817" t="s">
        <v>21</v>
      </c>
      <c r="C15817" s="1">
        <v>45901</v>
      </c>
      <c r="D15817">
        <v>25.863672000000001</v>
      </c>
      <c r="E15817" t="s">
        <v>9</v>
      </c>
    </row>
    <row r="15818" spans="1:5" x14ac:dyDescent="0.35">
      <c r="A15818" t="s">
        <v>58</v>
      </c>
      <c r="B15818" t="s">
        <v>21</v>
      </c>
      <c r="C15818" s="1">
        <v>45901</v>
      </c>
      <c r="D15818">
        <v>9.1924539999999997</v>
      </c>
      <c r="E15818" t="s">
        <v>9</v>
      </c>
    </row>
    <row r="15819" spans="1:5" x14ac:dyDescent="0.35">
      <c r="A15819" t="s">
        <v>60</v>
      </c>
      <c r="B15819" t="s">
        <v>21</v>
      </c>
      <c r="C15819" s="1">
        <v>45901</v>
      </c>
      <c r="D15819">
        <v>26.720517000000001</v>
      </c>
      <c r="E15819" t="s">
        <v>9</v>
      </c>
    </row>
    <row r="15820" spans="1:5" x14ac:dyDescent="0.35">
      <c r="A15820" t="s">
        <v>308</v>
      </c>
      <c r="B15820" t="s">
        <v>21</v>
      </c>
      <c r="C15820" s="1">
        <v>45901</v>
      </c>
      <c r="D15820">
        <v>21.309356000000001</v>
      </c>
      <c r="E15820" t="s">
        <v>9</v>
      </c>
    </row>
    <row r="15821" spans="1:5" x14ac:dyDescent="0.35">
      <c r="A15821" t="s">
        <v>56</v>
      </c>
      <c r="B15821" t="s">
        <v>313</v>
      </c>
      <c r="C15821" s="1">
        <v>45901</v>
      </c>
      <c r="D15821">
        <v>0.31128800000000001</v>
      </c>
      <c r="E15821" t="s">
        <v>9</v>
      </c>
    </row>
    <row r="15822" spans="1:5" x14ac:dyDescent="0.35">
      <c r="A15822" t="s">
        <v>58</v>
      </c>
      <c r="B15822" t="s">
        <v>313</v>
      </c>
      <c r="C15822" s="1">
        <v>45901</v>
      </c>
      <c r="D15822">
        <v>0.110638</v>
      </c>
      <c r="E15822" t="s">
        <v>9</v>
      </c>
    </row>
    <row r="15823" spans="1:5" x14ac:dyDescent="0.35">
      <c r="A15823" t="s">
        <v>60</v>
      </c>
      <c r="B15823" t="s">
        <v>313</v>
      </c>
      <c r="C15823" s="1">
        <v>45901</v>
      </c>
      <c r="D15823">
        <v>0.32160100000000003</v>
      </c>
      <c r="E15823" t="s">
        <v>9</v>
      </c>
    </row>
    <row r="15824" spans="1:5" x14ac:dyDescent="0.35">
      <c r="A15824" t="s">
        <v>308</v>
      </c>
      <c r="B15824" t="s">
        <v>313</v>
      </c>
      <c r="C15824" s="1">
        <v>45901</v>
      </c>
      <c r="D15824">
        <v>0.25647300000000001</v>
      </c>
      <c r="E15824" t="s">
        <v>9</v>
      </c>
    </row>
    <row r="15825" spans="1:5" x14ac:dyDescent="0.35">
      <c r="A15825" t="s">
        <v>63</v>
      </c>
      <c r="B15825" t="s">
        <v>21</v>
      </c>
      <c r="C15825" s="1">
        <v>45901</v>
      </c>
      <c r="D15825">
        <v>81.947637</v>
      </c>
      <c r="E15825" t="s">
        <v>9</v>
      </c>
    </row>
    <row r="15826" spans="1:5" x14ac:dyDescent="0.35">
      <c r="A15826" t="s">
        <v>241</v>
      </c>
      <c r="B15826" t="s">
        <v>21</v>
      </c>
      <c r="C15826" s="1">
        <v>45901</v>
      </c>
      <c r="D15826">
        <v>0.808361</v>
      </c>
      <c r="E15826" t="s">
        <v>9</v>
      </c>
    </row>
    <row r="15827" spans="1:5" x14ac:dyDescent="0.35">
      <c r="A15827" t="s">
        <v>314</v>
      </c>
      <c r="B15827" t="s">
        <v>21</v>
      </c>
      <c r="C15827" s="1">
        <v>45901</v>
      </c>
      <c r="D15827">
        <v>0.33</v>
      </c>
      <c r="E15827" t="s">
        <v>12</v>
      </c>
    </row>
    <row r="15828" spans="1:5" x14ac:dyDescent="0.35">
      <c r="A15828" t="s">
        <v>55</v>
      </c>
      <c r="B15828" t="s">
        <v>21</v>
      </c>
      <c r="C15828" s="1">
        <v>45901</v>
      </c>
      <c r="D15828">
        <v>0.91859199999999996</v>
      </c>
      <c r="E15828" t="s">
        <v>9</v>
      </c>
    </row>
    <row r="15829" spans="1:5" x14ac:dyDescent="0.35">
      <c r="A15829" t="s">
        <v>312</v>
      </c>
      <c r="B15829" t="s">
        <v>21</v>
      </c>
      <c r="C15829" s="1">
        <v>45901</v>
      </c>
      <c r="D15829">
        <v>0.5</v>
      </c>
      <c r="E15829" t="s">
        <v>12</v>
      </c>
    </row>
    <row r="15830" spans="1:5" x14ac:dyDescent="0.35">
      <c r="A15830" t="s">
        <v>62</v>
      </c>
      <c r="B15830" t="s">
        <v>21</v>
      </c>
      <c r="C15830" s="1">
        <v>45901</v>
      </c>
      <c r="D15830">
        <v>84.504591000000005</v>
      </c>
      <c r="E15830" t="s">
        <v>9</v>
      </c>
    </row>
    <row r="15831" spans="1:5" x14ac:dyDescent="0.35">
      <c r="A15831" t="s">
        <v>62</v>
      </c>
      <c r="B15831" t="s">
        <v>92</v>
      </c>
      <c r="C15831" s="1">
        <v>45901</v>
      </c>
      <c r="D15831">
        <v>160.504591</v>
      </c>
      <c r="E15831" t="s">
        <v>9</v>
      </c>
    </row>
    <row r="15832" spans="1:5" x14ac:dyDescent="0.35">
      <c r="A15832" t="s">
        <v>62</v>
      </c>
      <c r="B15832" t="s">
        <v>317</v>
      </c>
      <c r="C15832" s="1">
        <v>45901</v>
      </c>
      <c r="D15832">
        <v>1928.7159770000001</v>
      </c>
      <c r="E15832" t="s">
        <v>9</v>
      </c>
    </row>
    <row r="15833" spans="1:5" x14ac:dyDescent="0.35">
      <c r="A15833" t="s">
        <v>62</v>
      </c>
      <c r="B15833" t="s">
        <v>317</v>
      </c>
      <c r="C15833" s="1">
        <v>45901</v>
      </c>
      <c r="D15833">
        <v>1928.7159770000001</v>
      </c>
      <c r="E15833" t="s">
        <v>12</v>
      </c>
    </row>
    <row r="15834" spans="1:5" x14ac:dyDescent="0.35">
      <c r="A15834" t="s">
        <v>55</v>
      </c>
      <c r="B15834" t="s">
        <v>317</v>
      </c>
      <c r="C15834" s="1">
        <v>45901</v>
      </c>
      <c r="D15834">
        <v>72.567862000000005</v>
      </c>
      <c r="E15834" t="s">
        <v>9</v>
      </c>
    </row>
    <row r="15835" spans="1:5" x14ac:dyDescent="0.35">
      <c r="A15835" t="s">
        <v>55</v>
      </c>
      <c r="B15835" t="s">
        <v>317</v>
      </c>
      <c r="C15835" s="1">
        <v>45901</v>
      </c>
      <c r="D15835">
        <v>72.567862000000005</v>
      </c>
      <c r="E15835" t="s">
        <v>12</v>
      </c>
    </row>
    <row r="15836" spans="1:5" x14ac:dyDescent="0.35">
      <c r="A15836" t="s">
        <v>63</v>
      </c>
      <c r="B15836" t="s">
        <v>317</v>
      </c>
      <c r="C15836" s="1">
        <v>45901</v>
      </c>
      <c r="D15836">
        <v>1856.148115</v>
      </c>
      <c r="E15836" t="s">
        <v>9</v>
      </c>
    </row>
    <row r="15837" spans="1:5" x14ac:dyDescent="0.35">
      <c r="A15837" t="s">
        <v>56</v>
      </c>
      <c r="B15837" t="s">
        <v>317</v>
      </c>
      <c r="C15837" s="1">
        <v>45901</v>
      </c>
      <c r="D15837">
        <v>856.13737300000003</v>
      </c>
      <c r="E15837" t="s">
        <v>9</v>
      </c>
    </row>
    <row r="15838" spans="1:5" x14ac:dyDescent="0.35">
      <c r="A15838" t="s">
        <v>58</v>
      </c>
      <c r="B15838" t="s">
        <v>317</v>
      </c>
      <c r="C15838" s="1">
        <v>45901</v>
      </c>
      <c r="D15838">
        <v>333.25758000000002</v>
      </c>
      <c r="E15838" t="s">
        <v>9</v>
      </c>
    </row>
    <row r="15839" spans="1:5" x14ac:dyDescent="0.35">
      <c r="A15839" t="s">
        <v>60</v>
      </c>
      <c r="B15839" t="s">
        <v>317</v>
      </c>
      <c r="C15839" s="1">
        <v>45901</v>
      </c>
      <c r="D15839">
        <v>465.40667400000001</v>
      </c>
      <c r="E15839" t="s">
        <v>9</v>
      </c>
    </row>
    <row r="15840" spans="1:5" x14ac:dyDescent="0.35">
      <c r="A15840" t="s">
        <v>308</v>
      </c>
      <c r="B15840" t="s">
        <v>317</v>
      </c>
      <c r="C15840" s="1">
        <v>45901</v>
      </c>
      <c r="D15840">
        <v>201.34648899999999</v>
      </c>
      <c r="E15840" t="s">
        <v>9</v>
      </c>
    </row>
    <row r="15841" spans="1:5" x14ac:dyDescent="0.35">
      <c r="A15841" t="s">
        <v>62</v>
      </c>
      <c r="B15841" t="s">
        <v>311</v>
      </c>
      <c r="C15841" s="1">
        <v>45931</v>
      </c>
      <c r="D15841">
        <v>1928.7159770000001</v>
      </c>
      <c r="E15841" t="s">
        <v>9</v>
      </c>
    </row>
    <row r="15842" spans="1:5" x14ac:dyDescent="0.35">
      <c r="A15842" t="s">
        <v>55</v>
      </c>
      <c r="B15842" t="s">
        <v>311</v>
      </c>
      <c r="C15842" s="1">
        <v>45931</v>
      </c>
      <c r="D15842">
        <v>72.567862000000005</v>
      </c>
      <c r="E15842" t="s">
        <v>9</v>
      </c>
    </row>
    <row r="15843" spans="1:5" x14ac:dyDescent="0.35">
      <c r="A15843" t="s">
        <v>63</v>
      </c>
      <c r="B15843" t="s">
        <v>311</v>
      </c>
      <c r="C15843" s="1">
        <v>45931</v>
      </c>
      <c r="D15843">
        <v>1856.148115</v>
      </c>
      <c r="E15843" t="s">
        <v>9</v>
      </c>
    </row>
    <row r="15844" spans="1:5" x14ac:dyDescent="0.35">
      <c r="A15844" t="s">
        <v>56</v>
      </c>
      <c r="B15844" t="s">
        <v>311</v>
      </c>
      <c r="C15844" s="1">
        <v>45931</v>
      </c>
      <c r="D15844">
        <v>856.13737300000003</v>
      </c>
      <c r="E15844" t="s">
        <v>9</v>
      </c>
    </row>
    <row r="15845" spans="1:5" x14ac:dyDescent="0.35">
      <c r="A15845" t="s">
        <v>58</v>
      </c>
      <c r="B15845" t="s">
        <v>311</v>
      </c>
      <c r="C15845" s="1">
        <v>45931</v>
      </c>
      <c r="D15845">
        <v>333.25758000000002</v>
      </c>
      <c r="E15845" t="s">
        <v>9</v>
      </c>
    </row>
    <row r="15846" spans="1:5" x14ac:dyDescent="0.35">
      <c r="A15846" t="s">
        <v>60</v>
      </c>
      <c r="B15846" t="s">
        <v>311</v>
      </c>
      <c r="C15846" s="1">
        <v>45931</v>
      </c>
      <c r="D15846">
        <v>465.40667400000001</v>
      </c>
      <c r="E15846" t="s">
        <v>9</v>
      </c>
    </row>
    <row r="15847" spans="1:5" x14ac:dyDescent="0.35">
      <c r="A15847" t="s">
        <v>308</v>
      </c>
      <c r="B15847" t="s">
        <v>311</v>
      </c>
      <c r="C15847" s="1">
        <v>45931</v>
      </c>
      <c r="D15847">
        <v>201.34648899999999</v>
      </c>
      <c r="E15847" t="s">
        <v>9</v>
      </c>
    </row>
    <row r="15848" spans="1:5" x14ac:dyDescent="0.35">
      <c r="A15848" t="s">
        <v>55</v>
      </c>
      <c r="B15848" t="s">
        <v>13</v>
      </c>
      <c r="C15848" s="1">
        <v>45931</v>
      </c>
      <c r="D15848">
        <v>3</v>
      </c>
      <c r="E15848" t="s">
        <v>12</v>
      </c>
    </row>
    <row r="15849" spans="1:5" x14ac:dyDescent="0.35">
      <c r="A15849" t="s">
        <v>312</v>
      </c>
      <c r="B15849" t="s">
        <v>13</v>
      </c>
      <c r="C15849" s="1">
        <v>45931</v>
      </c>
      <c r="D15849">
        <v>1.5</v>
      </c>
      <c r="E15849" t="s">
        <v>12</v>
      </c>
    </row>
    <row r="15850" spans="1:5" x14ac:dyDescent="0.35">
      <c r="A15850" t="s">
        <v>63</v>
      </c>
      <c r="B15850" t="s">
        <v>13</v>
      </c>
      <c r="C15850" s="1">
        <v>45931</v>
      </c>
      <c r="D15850">
        <v>4.4092440000000002</v>
      </c>
      <c r="E15850" t="s">
        <v>9</v>
      </c>
    </row>
    <row r="15851" spans="1:5" x14ac:dyDescent="0.35">
      <c r="A15851" t="s">
        <v>241</v>
      </c>
      <c r="B15851" t="s">
        <v>13</v>
      </c>
      <c r="C15851" s="1">
        <v>45931</v>
      </c>
      <c r="D15851">
        <v>1</v>
      </c>
      <c r="E15851" t="s">
        <v>12</v>
      </c>
    </row>
    <row r="15852" spans="1:5" x14ac:dyDescent="0.35">
      <c r="A15852" t="s">
        <v>314</v>
      </c>
      <c r="B15852" t="s">
        <v>13</v>
      </c>
      <c r="C15852" s="1">
        <v>45931</v>
      </c>
      <c r="D15852">
        <v>1</v>
      </c>
      <c r="E15852" t="s">
        <v>12</v>
      </c>
    </row>
    <row r="15853" spans="1:5" x14ac:dyDescent="0.35">
      <c r="A15853" t="s">
        <v>56</v>
      </c>
      <c r="B15853" t="s">
        <v>313</v>
      </c>
      <c r="C15853" s="1">
        <v>45931</v>
      </c>
      <c r="D15853">
        <v>0.08</v>
      </c>
      <c r="E15853" t="s">
        <v>12</v>
      </c>
    </row>
    <row r="15854" spans="1:5" x14ac:dyDescent="0.35">
      <c r="A15854" t="s">
        <v>58</v>
      </c>
      <c r="B15854" t="s">
        <v>313</v>
      </c>
      <c r="C15854" s="1">
        <v>45931</v>
      </c>
      <c r="D15854">
        <v>0.08</v>
      </c>
      <c r="E15854" t="s">
        <v>12</v>
      </c>
    </row>
    <row r="15855" spans="1:5" x14ac:dyDescent="0.35">
      <c r="A15855" t="s">
        <v>60</v>
      </c>
      <c r="B15855" t="s">
        <v>313</v>
      </c>
      <c r="C15855" s="1">
        <v>45931</v>
      </c>
      <c r="D15855">
        <v>0.75</v>
      </c>
      <c r="E15855" t="s">
        <v>12</v>
      </c>
    </row>
    <row r="15856" spans="1:5" x14ac:dyDescent="0.35">
      <c r="A15856" t="s">
        <v>308</v>
      </c>
      <c r="B15856" t="s">
        <v>313</v>
      </c>
      <c r="C15856" s="1">
        <v>45931</v>
      </c>
      <c r="D15856">
        <v>0.09</v>
      </c>
      <c r="E15856" t="s">
        <v>12</v>
      </c>
    </row>
    <row r="15857" spans="1:5" x14ac:dyDescent="0.35">
      <c r="A15857" t="s">
        <v>56</v>
      </c>
      <c r="B15857" t="s">
        <v>13</v>
      </c>
      <c r="C15857" s="1">
        <v>45931</v>
      </c>
      <c r="D15857">
        <v>0.51273999999999997</v>
      </c>
      <c r="E15857" t="s">
        <v>9</v>
      </c>
    </row>
    <row r="15858" spans="1:5" x14ac:dyDescent="0.35">
      <c r="A15858" t="s">
        <v>58</v>
      </c>
      <c r="B15858" t="s">
        <v>13</v>
      </c>
      <c r="C15858" s="1">
        <v>45931</v>
      </c>
      <c r="D15858">
        <v>0.51273999999999997</v>
      </c>
      <c r="E15858" t="s">
        <v>9</v>
      </c>
    </row>
    <row r="15859" spans="1:5" x14ac:dyDescent="0.35">
      <c r="A15859" t="s">
        <v>60</v>
      </c>
      <c r="B15859" t="s">
        <v>13</v>
      </c>
      <c r="C15859" s="1">
        <v>45931</v>
      </c>
      <c r="D15859">
        <v>4.8069329999999999</v>
      </c>
      <c r="E15859" t="s">
        <v>9</v>
      </c>
    </row>
    <row r="15860" spans="1:5" x14ac:dyDescent="0.35">
      <c r="A15860" t="s">
        <v>308</v>
      </c>
      <c r="B15860" t="s">
        <v>13</v>
      </c>
      <c r="C15860" s="1">
        <v>45931</v>
      </c>
      <c r="D15860">
        <v>0.57683200000000001</v>
      </c>
      <c r="E15860" t="s">
        <v>9</v>
      </c>
    </row>
    <row r="15861" spans="1:5" x14ac:dyDescent="0.35">
      <c r="A15861" t="s">
        <v>62</v>
      </c>
      <c r="B15861" t="s">
        <v>13</v>
      </c>
      <c r="C15861" s="1">
        <v>45931</v>
      </c>
      <c r="D15861">
        <v>10.909243999999999</v>
      </c>
      <c r="E15861" t="s">
        <v>9</v>
      </c>
    </row>
    <row r="15862" spans="1:5" x14ac:dyDescent="0.35">
      <c r="A15862" t="s">
        <v>62</v>
      </c>
      <c r="B15862" t="s">
        <v>315</v>
      </c>
      <c r="C15862" s="1">
        <v>45931</v>
      </c>
      <c r="D15862">
        <v>1939.625221</v>
      </c>
      <c r="E15862" t="s">
        <v>9</v>
      </c>
    </row>
    <row r="15863" spans="1:5" x14ac:dyDescent="0.35">
      <c r="A15863" t="s">
        <v>62</v>
      </c>
      <c r="B15863" t="s">
        <v>316</v>
      </c>
      <c r="C15863" s="1">
        <v>45931</v>
      </c>
      <c r="D15863">
        <v>83</v>
      </c>
      <c r="E15863" t="s">
        <v>9</v>
      </c>
    </row>
    <row r="15864" spans="1:5" x14ac:dyDescent="0.35">
      <c r="A15864" t="s">
        <v>55</v>
      </c>
      <c r="B15864" t="s">
        <v>316</v>
      </c>
      <c r="C15864" s="1">
        <v>45931</v>
      </c>
      <c r="D15864">
        <v>7</v>
      </c>
      <c r="E15864" t="s">
        <v>12</v>
      </c>
    </row>
    <row r="15865" spans="1:5" x14ac:dyDescent="0.35">
      <c r="A15865" t="s">
        <v>63</v>
      </c>
      <c r="B15865" t="s">
        <v>316</v>
      </c>
      <c r="C15865" s="1">
        <v>45931</v>
      </c>
      <c r="D15865">
        <v>76</v>
      </c>
      <c r="E15865" t="s">
        <v>9</v>
      </c>
    </row>
    <row r="15866" spans="1:5" x14ac:dyDescent="0.35">
      <c r="A15866" t="s">
        <v>56</v>
      </c>
      <c r="B15866" t="s">
        <v>316</v>
      </c>
      <c r="C15866" s="1">
        <v>45931</v>
      </c>
      <c r="D15866">
        <v>32.68</v>
      </c>
      <c r="E15866" t="s">
        <v>12</v>
      </c>
    </row>
    <row r="15867" spans="1:5" x14ac:dyDescent="0.35">
      <c r="A15867" t="s">
        <v>58</v>
      </c>
      <c r="B15867" t="s">
        <v>316</v>
      </c>
      <c r="C15867" s="1">
        <v>45931</v>
      </c>
      <c r="D15867">
        <v>13.68</v>
      </c>
      <c r="E15867" t="s">
        <v>12</v>
      </c>
    </row>
    <row r="15868" spans="1:5" x14ac:dyDescent="0.35">
      <c r="A15868" t="s">
        <v>60</v>
      </c>
      <c r="B15868" t="s">
        <v>316</v>
      </c>
      <c r="C15868" s="1">
        <v>45931</v>
      </c>
      <c r="D15868">
        <v>22.8</v>
      </c>
      <c r="E15868" t="s">
        <v>12</v>
      </c>
    </row>
    <row r="15869" spans="1:5" x14ac:dyDescent="0.35">
      <c r="A15869" t="s">
        <v>308</v>
      </c>
      <c r="B15869" t="s">
        <v>316</v>
      </c>
      <c r="C15869" s="1">
        <v>45931</v>
      </c>
      <c r="D15869">
        <v>6.84</v>
      </c>
      <c r="E15869" t="s">
        <v>12</v>
      </c>
    </row>
    <row r="15870" spans="1:5" x14ac:dyDescent="0.35">
      <c r="A15870" t="s">
        <v>62</v>
      </c>
      <c r="B15870" t="s">
        <v>124</v>
      </c>
      <c r="C15870" s="1">
        <v>45931</v>
      </c>
      <c r="D15870">
        <v>-7</v>
      </c>
      <c r="E15870" t="s">
        <v>9</v>
      </c>
    </row>
    <row r="15871" spans="1:5" x14ac:dyDescent="0.35">
      <c r="A15871" t="s">
        <v>55</v>
      </c>
      <c r="B15871" t="s">
        <v>124</v>
      </c>
      <c r="C15871" s="1">
        <v>45931</v>
      </c>
      <c r="D15871">
        <v>-3</v>
      </c>
      <c r="E15871" t="s">
        <v>12</v>
      </c>
    </row>
    <row r="15872" spans="1:5" x14ac:dyDescent="0.35">
      <c r="A15872" t="s">
        <v>63</v>
      </c>
      <c r="B15872" t="s">
        <v>124</v>
      </c>
      <c r="C15872" s="1">
        <v>45931</v>
      </c>
      <c r="D15872">
        <v>-4</v>
      </c>
      <c r="E15872" t="s">
        <v>9</v>
      </c>
    </row>
    <row r="15873" spans="1:5" x14ac:dyDescent="0.35">
      <c r="A15873" t="s">
        <v>56</v>
      </c>
      <c r="B15873" t="s">
        <v>124</v>
      </c>
      <c r="C15873" s="1">
        <v>45931</v>
      </c>
      <c r="D15873">
        <v>10</v>
      </c>
      <c r="E15873" t="s">
        <v>12</v>
      </c>
    </row>
    <row r="15874" spans="1:5" x14ac:dyDescent="0.35">
      <c r="A15874" t="s">
        <v>58</v>
      </c>
      <c r="B15874" t="s">
        <v>124</v>
      </c>
      <c r="C15874" s="1">
        <v>45931</v>
      </c>
      <c r="D15874">
        <v>3</v>
      </c>
      <c r="E15874" t="s">
        <v>12</v>
      </c>
    </row>
    <row r="15875" spans="1:5" x14ac:dyDescent="0.35">
      <c r="A15875" t="s">
        <v>308</v>
      </c>
      <c r="B15875" t="s">
        <v>124</v>
      </c>
      <c r="C15875" s="1">
        <v>45931</v>
      </c>
      <c r="D15875">
        <v>-17</v>
      </c>
      <c r="E15875" t="s">
        <v>12</v>
      </c>
    </row>
    <row r="15876" spans="1:5" x14ac:dyDescent="0.35">
      <c r="A15876" t="s">
        <v>56</v>
      </c>
      <c r="B15876" t="s">
        <v>21</v>
      </c>
      <c r="C15876" s="1">
        <v>45931</v>
      </c>
      <c r="D15876">
        <v>16.852598</v>
      </c>
      <c r="E15876" t="s">
        <v>9</v>
      </c>
    </row>
    <row r="15877" spans="1:5" x14ac:dyDescent="0.35">
      <c r="A15877" t="s">
        <v>58</v>
      </c>
      <c r="B15877" t="s">
        <v>21</v>
      </c>
      <c r="C15877" s="1">
        <v>45931</v>
      </c>
      <c r="D15877">
        <v>6.1401669999999999</v>
      </c>
      <c r="E15877" t="s">
        <v>9</v>
      </c>
    </row>
    <row r="15878" spans="1:5" x14ac:dyDescent="0.35">
      <c r="A15878" t="s">
        <v>60</v>
      </c>
      <c r="B15878" t="s">
        <v>21</v>
      </c>
      <c r="C15878" s="1">
        <v>45931</v>
      </c>
      <c r="D15878">
        <v>17.537969</v>
      </c>
      <c r="E15878" t="s">
        <v>9</v>
      </c>
    </row>
    <row r="15879" spans="1:5" x14ac:dyDescent="0.35">
      <c r="A15879" t="s">
        <v>308</v>
      </c>
      <c r="B15879" t="s">
        <v>21</v>
      </c>
      <c r="C15879" s="1">
        <v>45931</v>
      </c>
      <c r="D15879">
        <v>13.895179000000001</v>
      </c>
      <c r="E15879" t="s">
        <v>9</v>
      </c>
    </row>
    <row r="15880" spans="1:5" x14ac:dyDescent="0.35">
      <c r="A15880" t="s">
        <v>56</v>
      </c>
      <c r="B15880" t="s">
        <v>313</v>
      </c>
      <c r="C15880" s="1">
        <v>45931</v>
      </c>
      <c r="D15880">
        <v>0.309643</v>
      </c>
      <c r="E15880" t="s">
        <v>9</v>
      </c>
    </row>
    <row r="15881" spans="1:5" x14ac:dyDescent="0.35">
      <c r="A15881" t="s">
        <v>58</v>
      </c>
      <c r="B15881" t="s">
        <v>313</v>
      </c>
      <c r="C15881" s="1">
        <v>45931</v>
      </c>
      <c r="D15881">
        <v>0.112817</v>
      </c>
      <c r="E15881" t="s">
        <v>9</v>
      </c>
    </row>
    <row r="15882" spans="1:5" x14ac:dyDescent="0.35">
      <c r="A15882" t="s">
        <v>60</v>
      </c>
      <c r="B15882" t="s">
        <v>313</v>
      </c>
      <c r="C15882" s="1">
        <v>45931</v>
      </c>
      <c r="D15882">
        <v>0.32223600000000002</v>
      </c>
      <c r="E15882" t="s">
        <v>9</v>
      </c>
    </row>
    <row r="15883" spans="1:5" x14ac:dyDescent="0.35">
      <c r="A15883" t="s">
        <v>308</v>
      </c>
      <c r="B15883" t="s">
        <v>313</v>
      </c>
      <c r="C15883" s="1">
        <v>45931</v>
      </c>
      <c r="D15883">
        <v>0.25530399999999998</v>
      </c>
      <c r="E15883" t="s">
        <v>9</v>
      </c>
    </row>
    <row r="15884" spans="1:5" x14ac:dyDescent="0.35">
      <c r="A15884" t="s">
        <v>63</v>
      </c>
      <c r="B15884" t="s">
        <v>21</v>
      </c>
      <c r="C15884" s="1">
        <v>45931</v>
      </c>
      <c r="D15884">
        <v>53.250807000000002</v>
      </c>
      <c r="E15884" t="s">
        <v>9</v>
      </c>
    </row>
    <row r="15885" spans="1:5" x14ac:dyDescent="0.35">
      <c r="A15885" t="s">
        <v>241</v>
      </c>
      <c r="B15885" t="s">
        <v>21</v>
      </c>
      <c r="C15885" s="1">
        <v>45931</v>
      </c>
      <c r="D15885">
        <v>0.845105</v>
      </c>
      <c r="E15885" t="s">
        <v>9</v>
      </c>
    </row>
    <row r="15886" spans="1:5" x14ac:dyDescent="0.35">
      <c r="A15886" t="s">
        <v>314</v>
      </c>
      <c r="B15886" t="s">
        <v>21</v>
      </c>
      <c r="C15886" s="1">
        <v>45931</v>
      </c>
      <c r="D15886">
        <v>0.33</v>
      </c>
      <c r="E15886" t="s">
        <v>12</v>
      </c>
    </row>
    <row r="15887" spans="1:5" x14ac:dyDescent="0.35">
      <c r="A15887" t="s">
        <v>55</v>
      </c>
      <c r="B15887" t="s">
        <v>21</v>
      </c>
      <c r="C15887" s="1">
        <v>45931</v>
      </c>
      <c r="D15887">
        <v>0.47766799999999998</v>
      </c>
      <c r="E15887" t="s">
        <v>9</v>
      </c>
    </row>
    <row r="15888" spans="1:5" x14ac:dyDescent="0.35">
      <c r="A15888" t="s">
        <v>312</v>
      </c>
      <c r="B15888" t="s">
        <v>21</v>
      </c>
      <c r="C15888" s="1">
        <v>45931</v>
      </c>
      <c r="D15888">
        <v>0.5</v>
      </c>
      <c r="E15888" t="s">
        <v>12</v>
      </c>
    </row>
    <row r="15889" spans="1:5" x14ac:dyDescent="0.35">
      <c r="A15889" t="s">
        <v>62</v>
      </c>
      <c r="B15889" t="s">
        <v>21</v>
      </c>
      <c r="C15889" s="1">
        <v>45931</v>
      </c>
      <c r="D15889">
        <v>55.403579999999998</v>
      </c>
      <c r="E15889" t="s">
        <v>9</v>
      </c>
    </row>
    <row r="15890" spans="1:5" x14ac:dyDescent="0.35">
      <c r="A15890" t="s">
        <v>62</v>
      </c>
      <c r="B15890" t="s">
        <v>92</v>
      </c>
      <c r="C15890" s="1">
        <v>45931</v>
      </c>
      <c r="D15890">
        <v>131.40358000000001</v>
      </c>
      <c r="E15890" t="s">
        <v>9</v>
      </c>
    </row>
    <row r="15891" spans="1:5" x14ac:dyDescent="0.35">
      <c r="A15891" t="s">
        <v>62</v>
      </c>
      <c r="B15891" t="s">
        <v>317</v>
      </c>
      <c r="C15891" s="1">
        <v>45931</v>
      </c>
      <c r="D15891">
        <v>1808.2216410000001</v>
      </c>
      <c r="E15891" t="s">
        <v>9</v>
      </c>
    </row>
    <row r="15892" spans="1:5" x14ac:dyDescent="0.35">
      <c r="A15892" t="s">
        <v>62</v>
      </c>
      <c r="B15892" t="s">
        <v>317</v>
      </c>
      <c r="C15892" s="1">
        <v>45931</v>
      </c>
      <c r="D15892">
        <v>1808.2216410000001</v>
      </c>
      <c r="E15892" t="s">
        <v>12</v>
      </c>
    </row>
    <row r="15893" spans="1:5" x14ac:dyDescent="0.35">
      <c r="A15893" t="s">
        <v>55</v>
      </c>
      <c r="B15893" t="s">
        <v>317</v>
      </c>
      <c r="C15893" s="1">
        <v>45931</v>
      </c>
      <c r="D15893">
        <v>72.090193999999997</v>
      </c>
      <c r="E15893" t="s">
        <v>9</v>
      </c>
    </row>
    <row r="15894" spans="1:5" x14ac:dyDescent="0.35">
      <c r="A15894" t="s">
        <v>55</v>
      </c>
      <c r="B15894" t="s">
        <v>317</v>
      </c>
      <c r="C15894" s="1">
        <v>45931</v>
      </c>
      <c r="D15894">
        <v>72.090193999999997</v>
      </c>
      <c r="E15894" t="s">
        <v>12</v>
      </c>
    </row>
    <row r="15895" spans="1:5" x14ac:dyDescent="0.35">
      <c r="A15895" t="s">
        <v>63</v>
      </c>
      <c r="B15895" t="s">
        <v>317</v>
      </c>
      <c r="C15895" s="1">
        <v>45931</v>
      </c>
      <c r="D15895">
        <v>1736.131447</v>
      </c>
      <c r="E15895" t="s">
        <v>9</v>
      </c>
    </row>
    <row r="15896" spans="1:5" x14ac:dyDescent="0.35">
      <c r="A15896" t="s">
        <v>56</v>
      </c>
      <c r="B15896" t="s">
        <v>317</v>
      </c>
      <c r="C15896" s="1">
        <v>45931</v>
      </c>
      <c r="D15896">
        <v>797.11751400000003</v>
      </c>
      <c r="E15896" t="s">
        <v>9</v>
      </c>
    </row>
    <row r="15897" spans="1:5" x14ac:dyDescent="0.35">
      <c r="A15897" t="s">
        <v>58</v>
      </c>
      <c r="B15897" t="s">
        <v>317</v>
      </c>
      <c r="C15897" s="1">
        <v>45931</v>
      </c>
      <c r="D15897">
        <v>310.950152</v>
      </c>
      <c r="E15897" t="s">
        <v>9</v>
      </c>
    </row>
    <row r="15898" spans="1:5" x14ac:dyDescent="0.35">
      <c r="A15898" t="s">
        <v>60</v>
      </c>
      <c r="B15898" t="s">
        <v>317</v>
      </c>
      <c r="C15898" s="1">
        <v>45931</v>
      </c>
      <c r="D15898">
        <v>429.87563799999998</v>
      </c>
      <c r="E15898" t="s">
        <v>9</v>
      </c>
    </row>
    <row r="15899" spans="1:5" x14ac:dyDescent="0.35">
      <c r="A15899" t="s">
        <v>308</v>
      </c>
      <c r="B15899" t="s">
        <v>317</v>
      </c>
      <c r="C15899" s="1">
        <v>45931</v>
      </c>
      <c r="D15899">
        <v>198.188142</v>
      </c>
      <c r="E15899" t="s">
        <v>9</v>
      </c>
    </row>
    <row r="15900" spans="1:5" x14ac:dyDescent="0.35">
      <c r="A15900" t="s">
        <v>62</v>
      </c>
      <c r="B15900" t="s">
        <v>311</v>
      </c>
      <c r="C15900" s="1">
        <v>45962</v>
      </c>
      <c r="D15900">
        <v>1808.2216410000001</v>
      </c>
      <c r="E15900" t="s">
        <v>9</v>
      </c>
    </row>
    <row r="15901" spans="1:5" x14ac:dyDescent="0.35">
      <c r="A15901" t="s">
        <v>55</v>
      </c>
      <c r="B15901" t="s">
        <v>311</v>
      </c>
      <c r="C15901" s="1">
        <v>45962</v>
      </c>
      <c r="D15901">
        <v>72.090193999999997</v>
      </c>
      <c r="E15901" t="s">
        <v>9</v>
      </c>
    </row>
    <row r="15902" spans="1:5" x14ac:dyDescent="0.35">
      <c r="A15902" t="s">
        <v>63</v>
      </c>
      <c r="B15902" t="s">
        <v>311</v>
      </c>
      <c r="C15902" s="1">
        <v>45962</v>
      </c>
      <c r="D15902">
        <v>1736.131447</v>
      </c>
      <c r="E15902" t="s">
        <v>9</v>
      </c>
    </row>
    <row r="15903" spans="1:5" x14ac:dyDescent="0.35">
      <c r="A15903" t="s">
        <v>56</v>
      </c>
      <c r="B15903" t="s">
        <v>311</v>
      </c>
      <c r="C15903" s="1">
        <v>45962</v>
      </c>
      <c r="D15903">
        <v>797.11751400000003</v>
      </c>
      <c r="E15903" t="s">
        <v>9</v>
      </c>
    </row>
    <row r="15904" spans="1:5" x14ac:dyDescent="0.35">
      <c r="A15904" t="s">
        <v>58</v>
      </c>
      <c r="B15904" t="s">
        <v>311</v>
      </c>
      <c r="C15904" s="1">
        <v>45962</v>
      </c>
      <c r="D15904">
        <v>310.950152</v>
      </c>
      <c r="E15904" t="s">
        <v>9</v>
      </c>
    </row>
    <row r="15905" spans="1:5" x14ac:dyDescent="0.35">
      <c r="A15905" t="s">
        <v>60</v>
      </c>
      <c r="B15905" t="s">
        <v>311</v>
      </c>
      <c r="C15905" s="1">
        <v>45962</v>
      </c>
      <c r="D15905">
        <v>429.87563799999998</v>
      </c>
      <c r="E15905" t="s">
        <v>9</v>
      </c>
    </row>
    <row r="15906" spans="1:5" x14ac:dyDescent="0.35">
      <c r="A15906" t="s">
        <v>308</v>
      </c>
      <c r="B15906" t="s">
        <v>311</v>
      </c>
      <c r="C15906" s="1">
        <v>45962</v>
      </c>
      <c r="D15906">
        <v>198.188142</v>
      </c>
      <c r="E15906" t="s">
        <v>9</v>
      </c>
    </row>
    <row r="15907" spans="1:5" x14ac:dyDescent="0.35">
      <c r="A15907" t="s">
        <v>55</v>
      </c>
      <c r="B15907" t="s">
        <v>13</v>
      </c>
      <c r="C15907" s="1">
        <v>45962</v>
      </c>
      <c r="D15907">
        <v>3</v>
      </c>
      <c r="E15907" t="s">
        <v>12</v>
      </c>
    </row>
    <row r="15908" spans="1:5" x14ac:dyDescent="0.35">
      <c r="A15908" t="s">
        <v>312</v>
      </c>
      <c r="B15908" t="s">
        <v>13</v>
      </c>
      <c r="C15908" s="1">
        <v>45962</v>
      </c>
      <c r="D15908">
        <v>1</v>
      </c>
      <c r="E15908" t="s">
        <v>12</v>
      </c>
    </row>
    <row r="15909" spans="1:5" x14ac:dyDescent="0.35">
      <c r="A15909" t="s">
        <v>63</v>
      </c>
      <c r="B15909" t="s">
        <v>13</v>
      </c>
      <c r="C15909" s="1">
        <v>45962</v>
      </c>
      <c r="D15909">
        <v>4.4092440000000002</v>
      </c>
      <c r="E15909" t="s">
        <v>9</v>
      </c>
    </row>
    <row r="15910" spans="1:5" x14ac:dyDescent="0.35">
      <c r="A15910" t="s">
        <v>241</v>
      </c>
      <c r="B15910" t="s">
        <v>13</v>
      </c>
      <c r="C15910" s="1">
        <v>45962</v>
      </c>
      <c r="D15910">
        <v>0.98</v>
      </c>
      <c r="E15910" t="s">
        <v>12</v>
      </c>
    </row>
    <row r="15911" spans="1:5" x14ac:dyDescent="0.35">
      <c r="A15911" t="s">
        <v>314</v>
      </c>
      <c r="B15911" t="s">
        <v>13</v>
      </c>
      <c r="C15911" s="1">
        <v>45962</v>
      </c>
      <c r="D15911">
        <v>0.5</v>
      </c>
      <c r="E15911" t="s">
        <v>12</v>
      </c>
    </row>
    <row r="15912" spans="1:5" x14ac:dyDescent="0.35">
      <c r="A15912" t="s">
        <v>56</v>
      </c>
      <c r="B15912" t="s">
        <v>313</v>
      </c>
      <c r="C15912" s="1">
        <v>45962</v>
      </c>
      <c r="D15912">
        <v>0.08</v>
      </c>
      <c r="E15912" t="s">
        <v>12</v>
      </c>
    </row>
    <row r="15913" spans="1:5" x14ac:dyDescent="0.35">
      <c r="A15913" t="s">
        <v>58</v>
      </c>
      <c r="B15913" t="s">
        <v>313</v>
      </c>
      <c r="C15913" s="1">
        <v>45962</v>
      </c>
      <c r="D15913">
        <v>0.08</v>
      </c>
      <c r="E15913" t="s">
        <v>12</v>
      </c>
    </row>
    <row r="15914" spans="1:5" x14ac:dyDescent="0.35">
      <c r="A15914" t="s">
        <v>60</v>
      </c>
      <c r="B15914" t="s">
        <v>313</v>
      </c>
      <c r="C15914" s="1">
        <v>45962</v>
      </c>
      <c r="D15914">
        <v>0.75</v>
      </c>
      <c r="E15914" t="s">
        <v>12</v>
      </c>
    </row>
    <row r="15915" spans="1:5" x14ac:dyDescent="0.35">
      <c r="A15915" t="s">
        <v>308</v>
      </c>
      <c r="B15915" t="s">
        <v>313</v>
      </c>
      <c r="C15915" s="1">
        <v>45962</v>
      </c>
      <c r="D15915">
        <v>0.09</v>
      </c>
      <c r="E15915" t="s">
        <v>12</v>
      </c>
    </row>
    <row r="15916" spans="1:5" x14ac:dyDescent="0.35">
      <c r="A15916" t="s">
        <v>56</v>
      </c>
      <c r="B15916" t="s">
        <v>13</v>
      </c>
      <c r="C15916" s="1">
        <v>45962</v>
      </c>
      <c r="D15916">
        <v>0.47114</v>
      </c>
      <c r="E15916" t="s">
        <v>9</v>
      </c>
    </row>
    <row r="15917" spans="1:5" x14ac:dyDescent="0.35">
      <c r="A15917" t="s">
        <v>58</v>
      </c>
      <c r="B15917" t="s">
        <v>13</v>
      </c>
      <c r="C15917" s="1">
        <v>45962</v>
      </c>
      <c r="D15917">
        <v>0.47114</v>
      </c>
      <c r="E15917" t="s">
        <v>9</v>
      </c>
    </row>
    <row r="15918" spans="1:5" x14ac:dyDescent="0.35">
      <c r="A15918" t="s">
        <v>60</v>
      </c>
      <c r="B15918" t="s">
        <v>13</v>
      </c>
      <c r="C15918" s="1">
        <v>45962</v>
      </c>
      <c r="D15918">
        <v>4.4169330000000002</v>
      </c>
      <c r="E15918" t="s">
        <v>9</v>
      </c>
    </row>
    <row r="15919" spans="1:5" x14ac:dyDescent="0.35">
      <c r="A15919" t="s">
        <v>308</v>
      </c>
      <c r="B15919" t="s">
        <v>13</v>
      </c>
      <c r="C15919" s="1">
        <v>45962</v>
      </c>
      <c r="D15919">
        <v>0.53003199999999995</v>
      </c>
      <c r="E15919" t="s">
        <v>9</v>
      </c>
    </row>
    <row r="15920" spans="1:5" x14ac:dyDescent="0.35">
      <c r="A15920" t="s">
        <v>62</v>
      </c>
      <c r="B15920" t="s">
        <v>13</v>
      </c>
      <c r="C15920" s="1">
        <v>45962</v>
      </c>
      <c r="D15920">
        <v>9.8892439999999997</v>
      </c>
      <c r="E15920" t="s">
        <v>9</v>
      </c>
    </row>
    <row r="15921" spans="1:5" x14ac:dyDescent="0.35">
      <c r="A15921" t="s">
        <v>62</v>
      </c>
      <c r="B15921" t="s">
        <v>315</v>
      </c>
      <c r="C15921" s="1">
        <v>45962</v>
      </c>
      <c r="D15921">
        <v>1818.1108850000001</v>
      </c>
      <c r="E15921" t="s">
        <v>9</v>
      </c>
    </row>
    <row r="15922" spans="1:5" x14ac:dyDescent="0.35">
      <c r="A15922" t="s">
        <v>62</v>
      </c>
      <c r="B15922" t="s">
        <v>316</v>
      </c>
      <c r="C15922" s="1">
        <v>45962</v>
      </c>
      <c r="D15922">
        <v>83</v>
      </c>
      <c r="E15922" t="s">
        <v>9</v>
      </c>
    </row>
    <row r="15923" spans="1:5" x14ac:dyDescent="0.35">
      <c r="A15923" t="s">
        <v>55</v>
      </c>
      <c r="B15923" t="s">
        <v>316</v>
      </c>
      <c r="C15923" s="1">
        <v>45962</v>
      </c>
      <c r="D15923">
        <v>7</v>
      </c>
      <c r="E15923" t="s">
        <v>12</v>
      </c>
    </row>
    <row r="15924" spans="1:5" x14ac:dyDescent="0.35">
      <c r="A15924" t="s">
        <v>63</v>
      </c>
      <c r="B15924" t="s">
        <v>316</v>
      </c>
      <c r="C15924" s="1">
        <v>45962</v>
      </c>
      <c r="D15924">
        <v>76</v>
      </c>
      <c r="E15924" t="s">
        <v>9</v>
      </c>
    </row>
    <row r="15925" spans="1:5" x14ac:dyDescent="0.35">
      <c r="A15925" t="s">
        <v>56</v>
      </c>
      <c r="B15925" t="s">
        <v>316</v>
      </c>
      <c r="C15925" s="1">
        <v>45962</v>
      </c>
      <c r="D15925">
        <v>32.68</v>
      </c>
      <c r="E15925" t="s">
        <v>12</v>
      </c>
    </row>
    <row r="15926" spans="1:5" x14ac:dyDescent="0.35">
      <c r="A15926" t="s">
        <v>58</v>
      </c>
      <c r="B15926" t="s">
        <v>316</v>
      </c>
      <c r="C15926" s="1">
        <v>45962</v>
      </c>
      <c r="D15926">
        <v>13.68</v>
      </c>
      <c r="E15926" t="s">
        <v>12</v>
      </c>
    </row>
    <row r="15927" spans="1:5" x14ac:dyDescent="0.35">
      <c r="A15927" t="s">
        <v>60</v>
      </c>
      <c r="B15927" t="s">
        <v>316</v>
      </c>
      <c r="C15927" s="1">
        <v>45962</v>
      </c>
      <c r="D15927">
        <v>22.8</v>
      </c>
      <c r="E15927" t="s">
        <v>12</v>
      </c>
    </row>
    <row r="15928" spans="1:5" x14ac:dyDescent="0.35">
      <c r="A15928" t="s">
        <v>308</v>
      </c>
      <c r="B15928" t="s">
        <v>316</v>
      </c>
      <c r="C15928" s="1">
        <v>45962</v>
      </c>
      <c r="D15928">
        <v>6.84</v>
      </c>
      <c r="E15928" t="s">
        <v>12</v>
      </c>
    </row>
    <row r="15929" spans="1:5" x14ac:dyDescent="0.35">
      <c r="A15929" t="s">
        <v>62</v>
      </c>
      <c r="B15929" t="s">
        <v>124</v>
      </c>
      <c r="C15929" s="1">
        <v>45962</v>
      </c>
      <c r="D15929">
        <v>-7</v>
      </c>
      <c r="E15929" t="s">
        <v>9</v>
      </c>
    </row>
    <row r="15930" spans="1:5" x14ac:dyDescent="0.35">
      <c r="A15930" t="s">
        <v>55</v>
      </c>
      <c r="B15930" t="s">
        <v>124</v>
      </c>
      <c r="C15930" s="1">
        <v>45962</v>
      </c>
      <c r="D15930">
        <v>-3</v>
      </c>
      <c r="E15930" t="s">
        <v>12</v>
      </c>
    </row>
    <row r="15931" spans="1:5" x14ac:dyDescent="0.35">
      <c r="A15931" t="s">
        <v>63</v>
      </c>
      <c r="B15931" t="s">
        <v>124</v>
      </c>
      <c r="C15931" s="1">
        <v>45962</v>
      </c>
      <c r="D15931">
        <v>-4</v>
      </c>
      <c r="E15931" t="s">
        <v>9</v>
      </c>
    </row>
    <row r="15932" spans="1:5" x14ac:dyDescent="0.35">
      <c r="A15932" t="s">
        <v>56</v>
      </c>
      <c r="B15932" t="s">
        <v>124</v>
      </c>
      <c r="C15932" s="1">
        <v>45962</v>
      </c>
      <c r="D15932">
        <v>10</v>
      </c>
      <c r="E15932" t="s">
        <v>12</v>
      </c>
    </row>
    <row r="15933" spans="1:5" x14ac:dyDescent="0.35">
      <c r="A15933" t="s">
        <v>58</v>
      </c>
      <c r="B15933" t="s">
        <v>124</v>
      </c>
      <c r="C15933" s="1">
        <v>45962</v>
      </c>
      <c r="D15933">
        <v>3</v>
      </c>
      <c r="E15933" t="s">
        <v>12</v>
      </c>
    </row>
    <row r="15934" spans="1:5" x14ac:dyDescent="0.35">
      <c r="A15934" t="s">
        <v>308</v>
      </c>
      <c r="B15934" t="s">
        <v>124</v>
      </c>
      <c r="C15934" s="1">
        <v>45962</v>
      </c>
      <c r="D15934">
        <v>-17</v>
      </c>
      <c r="E15934" t="s">
        <v>12</v>
      </c>
    </row>
    <row r="15935" spans="1:5" x14ac:dyDescent="0.35">
      <c r="A15935" t="s">
        <v>56</v>
      </c>
      <c r="B15935" t="s">
        <v>21</v>
      </c>
      <c r="C15935" s="1">
        <v>45962</v>
      </c>
      <c r="D15935">
        <v>12.946804</v>
      </c>
      <c r="E15935" t="s">
        <v>9</v>
      </c>
    </row>
    <row r="15936" spans="1:5" x14ac:dyDescent="0.35">
      <c r="A15936" t="s">
        <v>58</v>
      </c>
      <c r="B15936" t="s">
        <v>21</v>
      </c>
      <c r="C15936" s="1">
        <v>45962</v>
      </c>
      <c r="D15936">
        <v>5.8405930000000001</v>
      </c>
      <c r="E15936" t="s">
        <v>9</v>
      </c>
    </row>
    <row r="15937" spans="1:5" x14ac:dyDescent="0.35">
      <c r="A15937" t="s">
        <v>60</v>
      </c>
      <c r="B15937" t="s">
        <v>21</v>
      </c>
      <c r="C15937" s="1">
        <v>45962</v>
      </c>
      <c r="D15937">
        <v>16.649909000000001</v>
      </c>
      <c r="E15937" t="s">
        <v>9</v>
      </c>
    </row>
    <row r="15938" spans="1:5" x14ac:dyDescent="0.35">
      <c r="A15938" t="s">
        <v>308</v>
      </c>
      <c r="B15938" t="s">
        <v>21</v>
      </c>
      <c r="C15938" s="1">
        <v>45962</v>
      </c>
      <c r="D15938">
        <v>10.087445000000001</v>
      </c>
      <c r="E15938" t="s">
        <v>9</v>
      </c>
    </row>
    <row r="15939" spans="1:5" x14ac:dyDescent="0.35">
      <c r="A15939" t="s">
        <v>56</v>
      </c>
      <c r="B15939" t="s">
        <v>313</v>
      </c>
      <c r="C15939" s="1">
        <v>45962</v>
      </c>
      <c r="D15939">
        <v>0.28438999999999998</v>
      </c>
      <c r="E15939" t="s">
        <v>9</v>
      </c>
    </row>
    <row r="15940" spans="1:5" x14ac:dyDescent="0.35">
      <c r="A15940" t="s">
        <v>58</v>
      </c>
      <c r="B15940" t="s">
        <v>313</v>
      </c>
      <c r="C15940" s="1">
        <v>45962</v>
      </c>
      <c r="D15940">
        <v>0.12829499999999999</v>
      </c>
      <c r="E15940" t="s">
        <v>9</v>
      </c>
    </row>
    <row r="15941" spans="1:5" x14ac:dyDescent="0.35">
      <c r="A15941" t="s">
        <v>60</v>
      </c>
      <c r="B15941" t="s">
        <v>313</v>
      </c>
      <c r="C15941" s="1">
        <v>45962</v>
      </c>
      <c r="D15941">
        <v>0.36573299999999997</v>
      </c>
      <c r="E15941" t="s">
        <v>9</v>
      </c>
    </row>
    <row r="15942" spans="1:5" x14ac:dyDescent="0.35">
      <c r="A15942" t="s">
        <v>308</v>
      </c>
      <c r="B15942" t="s">
        <v>313</v>
      </c>
      <c r="C15942" s="1">
        <v>45962</v>
      </c>
      <c r="D15942">
        <v>0.221582</v>
      </c>
      <c r="E15942" t="s">
        <v>9</v>
      </c>
    </row>
    <row r="15943" spans="1:5" x14ac:dyDescent="0.35">
      <c r="A15943" t="s">
        <v>63</v>
      </c>
      <c r="B15943" t="s">
        <v>21</v>
      </c>
      <c r="C15943" s="1">
        <v>45962</v>
      </c>
      <c r="D15943">
        <v>44.606852000000003</v>
      </c>
      <c r="E15943" t="s">
        <v>9</v>
      </c>
    </row>
    <row r="15944" spans="1:5" x14ac:dyDescent="0.35">
      <c r="A15944" t="s">
        <v>241</v>
      </c>
      <c r="B15944" t="s">
        <v>21</v>
      </c>
      <c r="C15944" s="1">
        <v>45962</v>
      </c>
      <c r="D15944">
        <v>0.58789899999999995</v>
      </c>
      <c r="E15944" t="s">
        <v>9</v>
      </c>
    </row>
    <row r="15945" spans="1:5" x14ac:dyDescent="0.35">
      <c r="A15945" t="s">
        <v>314</v>
      </c>
      <c r="B15945" t="s">
        <v>21</v>
      </c>
      <c r="C15945" s="1">
        <v>45962</v>
      </c>
      <c r="D15945">
        <v>0.33</v>
      </c>
      <c r="E15945" t="s">
        <v>12</v>
      </c>
    </row>
    <row r="15946" spans="1:5" x14ac:dyDescent="0.35">
      <c r="A15946" t="s">
        <v>55</v>
      </c>
      <c r="B15946" t="s">
        <v>21</v>
      </c>
      <c r="C15946" s="1">
        <v>45962</v>
      </c>
      <c r="D15946">
        <v>1.947416</v>
      </c>
      <c r="E15946" t="s">
        <v>9</v>
      </c>
    </row>
    <row r="15947" spans="1:5" x14ac:dyDescent="0.35">
      <c r="A15947" t="s">
        <v>312</v>
      </c>
      <c r="B15947" t="s">
        <v>21</v>
      </c>
      <c r="C15947" s="1">
        <v>45962</v>
      </c>
      <c r="D15947">
        <v>0.5</v>
      </c>
      <c r="E15947" t="s">
        <v>12</v>
      </c>
    </row>
    <row r="15948" spans="1:5" x14ac:dyDescent="0.35">
      <c r="A15948" t="s">
        <v>62</v>
      </c>
      <c r="B15948" t="s">
        <v>21</v>
      </c>
      <c r="C15948" s="1">
        <v>45962</v>
      </c>
      <c r="D15948">
        <v>47.972166999999999</v>
      </c>
      <c r="E15948" t="s">
        <v>9</v>
      </c>
    </row>
    <row r="15949" spans="1:5" x14ac:dyDescent="0.35">
      <c r="A15949" t="s">
        <v>62</v>
      </c>
      <c r="B15949" t="s">
        <v>92</v>
      </c>
      <c r="C15949" s="1">
        <v>45962</v>
      </c>
      <c r="D15949">
        <v>123.972167</v>
      </c>
      <c r="E15949" t="s">
        <v>9</v>
      </c>
    </row>
    <row r="15950" spans="1:5" x14ac:dyDescent="0.35">
      <c r="A15950" t="s">
        <v>62</v>
      </c>
      <c r="B15950" t="s">
        <v>317</v>
      </c>
      <c r="C15950" s="1">
        <v>45962</v>
      </c>
      <c r="D15950">
        <v>1694.1387179999999</v>
      </c>
      <c r="E15950" t="s">
        <v>9</v>
      </c>
    </row>
    <row r="15951" spans="1:5" x14ac:dyDescent="0.35">
      <c r="A15951" t="s">
        <v>62</v>
      </c>
      <c r="B15951" t="s">
        <v>317</v>
      </c>
      <c r="C15951" s="1">
        <v>45962</v>
      </c>
      <c r="D15951">
        <v>1694.1387179999999</v>
      </c>
      <c r="E15951" t="s">
        <v>12</v>
      </c>
    </row>
    <row r="15952" spans="1:5" x14ac:dyDescent="0.35">
      <c r="A15952" t="s">
        <v>55</v>
      </c>
      <c r="B15952" t="s">
        <v>317</v>
      </c>
      <c r="C15952" s="1">
        <v>45962</v>
      </c>
      <c r="D15952">
        <v>69.642778000000007</v>
      </c>
      <c r="E15952" t="s">
        <v>9</v>
      </c>
    </row>
    <row r="15953" spans="1:5" x14ac:dyDescent="0.35">
      <c r="A15953" t="s">
        <v>55</v>
      </c>
      <c r="B15953" t="s">
        <v>317</v>
      </c>
      <c r="C15953" s="1">
        <v>45962</v>
      </c>
      <c r="D15953">
        <v>69.642778000000007</v>
      </c>
      <c r="E15953" t="s">
        <v>12</v>
      </c>
    </row>
    <row r="15954" spans="1:5" x14ac:dyDescent="0.35">
      <c r="A15954" t="s">
        <v>63</v>
      </c>
      <c r="B15954" t="s">
        <v>317</v>
      </c>
      <c r="C15954" s="1">
        <v>45962</v>
      </c>
      <c r="D15954">
        <v>1624.49594</v>
      </c>
      <c r="E15954" t="s">
        <v>9</v>
      </c>
    </row>
    <row r="15955" spans="1:5" x14ac:dyDescent="0.35">
      <c r="A15955" t="s">
        <v>56</v>
      </c>
      <c r="B15955" t="s">
        <v>317</v>
      </c>
      <c r="C15955" s="1">
        <v>45962</v>
      </c>
      <c r="D15955">
        <v>741.96184900000003</v>
      </c>
      <c r="E15955" t="s">
        <v>9</v>
      </c>
    </row>
    <row r="15956" spans="1:5" x14ac:dyDescent="0.35">
      <c r="A15956" t="s">
        <v>58</v>
      </c>
      <c r="B15956" t="s">
        <v>317</v>
      </c>
      <c r="C15956" s="1">
        <v>45962</v>
      </c>
      <c r="D15956">
        <v>288.90069899999997</v>
      </c>
      <c r="E15956" t="s">
        <v>9</v>
      </c>
    </row>
    <row r="15957" spans="1:5" x14ac:dyDescent="0.35">
      <c r="A15957" t="s">
        <v>60</v>
      </c>
      <c r="B15957" t="s">
        <v>317</v>
      </c>
      <c r="C15957" s="1">
        <v>45962</v>
      </c>
      <c r="D15957">
        <v>394.84266300000002</v>
      </c>
      <c r="E15957" t="s">
        <v>9</v>
      </c>
    </row>
    <row r="15958" spans="1:5" x14ac:dyDescent="0.35">
      <c r="A15958" t="s">
        <v>308</v>
      </c>
      <c r="B15958" t="s">
        <v>317</v>
      </c>
      <c r="C15958" s="1">
        <v>45962</v>
      </c>
      <c r="D15958">
        <v>198.79073</v>
      </c>
      <c r="E15958" t="s">
        <v>9</v>
      </c>
    </row>
    <row r="15959" spans="1:5" x14ac:dyDescent="0.35">
      <c r="A15959" t="s">
        <v>62</v>
      </c>
      <c r="B15959" t="s">
        <v>311</v>
      </c>
      <c r="C15959" s="1">
        <v>45992</v>
      </c>
      <c r="D15959">
        <v>1694.1387179999999</v>
      </c>
      <c r="E15959" t="s">
        <v>9</v>
      </c>
    </row>
    <row r="15960" spans="1:5" x14ac:dyDescent="0.35">
      <c r="A15960" t="s">
        <v>55</v>
      </c>
      <c r="B15960" t="s">
        <v>311</v>
      </c>
      <c r="C15960" s="1">
        <v>45992</v>
      </c>
      <c r="D15960">
        <v>69.642778000000007</v>
      </c>
      <c r="E15960" t="s">
        <v>9</v>
      </c>
    </row>
    <row r="15961" spans="1:5" x14ac:dyDescent="0.35">
      <c r="A15961" t="s">
        <v>63</v>
      </c>
      <c r="B15961" t="s">
        <v>311</v>
      </c>
      <c r="C15961" s="1">
        <v>45992</v>
      </c>
      <c r="D15961">
        <v>1624.49594</v>
      </c>
      <c r="E15961" t="s">
        <v>9</v>
      </c>
    </row>
    <row r="15962" spans="1:5" x14ac:dyDescent="0.35">
      <c r="A15962" t="s">
        <v>56</v>
      </c>
      <c r="B15962" t="s">
        <v>311</v>
      </c>
      <c r="C15962" s="1">
        <v>45992</v>
      </c>
      <c r="D15962">
        <v>741.96184900000003</v>
      </c>
      <c r="E15962" t="s">
        <v>9</v>
      </c>
    </row>
    <row r="15963" spans="1:5" x14ac:dyDescent="0.35">
      <c r="A15963" t="s">
        <v>58</v>
      </c>
      <c r="B15963" t="s">
        <v>311</v>
      </c>
      <c r="C15963" s="1">
        <v>45992</v>
      </c>
      <c r="D15963">
        <v>288.90069899999997</v>
      </c>
      <c r="E15963" t="s">
        <v>9</v>
      </c>
    </row>
    <row r="15964" spans="1:5" x14ac:dyDescent="0.35">
      <c r="A15964" t="s">
        <v>60</v>
      </c>
      <c r="B15964" t="s">
        <v>311</v>
      </c>
      <c r="C15964" s="1">
        <v>45992</v>
      </c>
      <c r="D15964">
        <v>394.84266300000002</v>
      </c>
      <c r="E15964" t="s">
        <v>9</v>
      </c>
    </row>
    <row r="15965" spans="1:5" x14ac:dyDescent="0.35">
      <c r="A15965" t="s">
        <v>308</v>
      </c>
      <c r="B15965" t="s">
        <v>311</v>
      </c>
      <c r="C15965" s="1">
        <v>45992</v>
      </c>
      <c r="D15965">
        <v>198.79073</v>
      </c>
      <c r="E15965" t="s">
        <v>9</v>
      </c>
    </row>
    <row r="15966" spans="1:5" x14ac:dyDescent="0.35">
      <c r="A15966" t="s">
        <v>55</v>
      </c>
      <c r="B15966" t="s">
        <v>13</v>
      </c>
      <c r="C15966" s="1">
        <v>45992</v>
      </c>
      <c r="D15966">
        <v>3</v>
      </c>
      <c r="E15966" t="s">
        <v>12</v>
      </c>
    </row>
    <row r="15967" spans="1:5" x14ac:dyDescent="0.35">
      <c r="A15967" t="s">
        <v>312</v>
      </c>
      <c r="B15967" t="s">
        <v>13</v>
      </c>
      <c r="C15967" s="1">
        <v>45992</v>
      </c>
      <c r="D15967">
        <v>1.5</v>
      </c>
      <c r="E15967" t="s">
        <v>12</v>
      </c>
    </row>
    <row r="15968" spans="1:5" x14ac:dyDescent="0.35">
      <c r="A15968" t="s">
        <v>63</v>
      </c>
      <c r="B15968" t="s">
        <v>13</v>
      </c>
      <c r="C15968" s="1">
        <v>45992</v>
      </c>
      <c r="D15968">
        <v>4.4092440000000002</v>
      </c>
      <c r="E15968" t="s">
        <v>9</v>
      </c>
    </row>
    <row r="15969" spans="1:5" x14ac:dyDescent="0.35">
      <c r="A15969" t="s">
        <v>241</v>
      </c>
      <c r="B15969" t="s">
        <v>13</v>
      </c>
      <c r="C15969" s="1">
        <v>45992</v>
      </c>
      <c r="D15969">
        <v>0.7</v>
      </c>
      <c r="E15969" t="s">
        <v>12</v>
      </c>
    </row>
    <row r="15970" spans="1:5" x14ac:dyDescent="0.35">
      <c r="A15970" t="s">
        <v>314</v>
      </c>
      <c r="B15970" t="s">
        <v>13</v>
      </c>
      <c r="C15970" s="1">
        <v>45992</v>
      </c>
      <c r="D15970">
        <v>0.5</v>
      </c>
      <c r="E15970" t="s">
        <v>12</v>
      </c>
    </row>
    <row r="15971" spans="1:5" x14ac:dyDescent="0.35">
      <c r="A15971" t="s">
        <v>56</v>
      </c>
      <c r="B15971" t="s">
        <v>313</v>
      </c>
      <c r="C15971" s="1">
        <v>45992</v>
      </c>
      <c r="D15971">
        <v>0.02</v>
      </c>
      <c r="E15971" t="s">
        <v>12</v>
      </c>
    </row>
    <row r="15972" spans="1:5" x14ac:dyDescent="0.35">
      <c r="A15972" t="s">
        <v>58</v>
      </c>
      <c r="B15972" t="s">
        <v>313</v>
      </c>
      <c r="C15972" s="1">
        <v>45992</v>
      </c>
      <c r="D15972">
        <v>0.05</v>
      </c>
      <c r="E15972" t="s">
        <v>12</v>
      </c>
    </row>
    <row r="15973" spans="1:5" x14ac:dyDescent="0.35">
      <c r="A15973" t="s">
        <v>60</v>
      </c>
      <c r="B15973" t="s">
        <v>313</v>
      </c>
      <c r="C15973" s="1">
        <v>45992</v>
      </c>
      <c r="D15973">
        <v>0.77</v>
      </c>
      <c r="E15973" t="s">
        <v>12</v>
      </c>
    </row>
    <row r="15974" spans="1:5" x14ac:dyDescent="0.35">
      <c r="A15974" t="s">
        <v>308</v>
      </c>
      <c r="B15974" t="s">
        <v>313</v>
      </c>
      <c r="C15974" s="1">
        <v>45992</v>
      </c>
      <c r="D15974">
        <v>0.16</v>
      </c>
      <c r="E15974" t="s">
        <v>12</v>
      </c>
    </row>
    <row r="15975" spans="1:5" x14ac:dyDescent="0.35">
      <c r="A15975" t="s">
        <v>56</v>
      </c>
      <c r="B15975" t="s">
        <v>13</v>
      </c>
      <c r="C15975" s="1">
        <v>45992</v>
      </c>
      <c r="D15975">
        <v>0.11218500000000001</v>
      </c>
      <c r="E15975" t="s">
        <v>9</v>
      </c>
    </row>
    <row r="15976" spans="1:5" x14ac:dyDescent="0.35">
      <c r="A15976" t="s">
        <v>58</v>
      </c>
      <c r="B15976" t="s">
        <v>13</v>
      </c>
      <c r="C15976" s="1">
        <v>45992</v>
      </c>
      <c r="D15976">
        <v>0.28046199999999999</v>
      </c>
      <c r="E15976" t="s">
        <v>9</v>
      </c>
    </row>
    <row r="15977" spans="1:5" x14ac:dyDescent="0.35">
      <c r="A15977" t="s">
        <v>60</v>
      </c>
      <c r="B15977" t="s">
        <v>13</v>
      </c>
      <c r="C15977" s="1">
        <v>45992</v>
      </c>
      <c r="D15977">
        <v>4.3191179999999996</v>
      </c>
      <c r="E15977" t="s">
        <v>9</v>
      </c>
    </row>
    <row r="15978" spans="1:5" x14ac:dyDescent="0.35">
      <c r="A15978" t="s">
        <v>308</v>
      </c>
      <c r="B15978" t="s">
        <v>13</v>
      </c>
      <c r="C15978" s="1">
        <v>45992</v>
      </c>
      <c r="D15978">
        <v>0.89747900000000003</v>
      </c>
      <c r="E15978" t="s">
        <v>9</v>
      </c>
    </row>
    <row r="15979" spans="1:5" x14ac:dyDescent="0.35">
      <c r="A15979" t="s">
        <v>62</v>
      </c>
      <c r="B15979" t="s">
        <v>13</v>
      </c>
      <c r="C15979" s="1">
        <v>45992</v>
      </c>
      <c r="D15979">
        <v>10.109244</v>
      </c>
      <c r="E15979" t="s">
        <v>9</v>
      </c>
    </row>
    <row r="15980" spans="1:5" x14ac:dyDescent="0.35">
      <c r="A15980" t="s">
        <v>62</v>
      </c>
      <c r="B15980" t="s">
        <v>315</v>
      </c>
      <c r="C15980" s="1">
        <v>45992</v>
      </c>
      <c r="D15980">
        <v>1704.2479619999999</v>
      </c>
      <c r="E15980" t="s">
        <v>9</v>
      </c>
    </row>
    <row r="15981" spans="1:5" x14ac:dyDescent="0.35">
      <c r="A15981" t="s">
        <v>62</v>
      </c>
      <c r="B15981" t="s">
        <v>316</v>
      </c>
      <c r="C15981" s="1">
        <v>45992</v>
      </c>
      <c r="D15981">
        <v>77</v>
      </c>
      <c r="E15981" t="s">
        <v>9</v>
      </c>
    </row>
    <row r="15982" spans="1:5" x14ac:dyDescent="0.35">
      <c r="A15982" t="s">
        <v>55</v>
      </c>
      <c r="B15982" t="s">
        <v>316</v>
      </c>
      <c r="C15982" s="1">
        <v>45992</v>
      </c>
      <c r="D15982">
        <v>7</v>
      </c>
      <c r="E15982" t="s">
        <v>12</v>
      </c>
    </row>
    <row r="15983" spans="1:5" x14ac:dyDescent="0.35">
      <c r="A15983" t="s">
        <v>63</v>
      </c>
      <c r="B15983" t="s">
        <v>316</v>
      </c>
      <c r="C15983" s="1">
        <v>45992</v>
      </c>
      <c r="D15983">
        <v>70</v>
      </c>
      <c r="E15983" t="s">
        <v>9</v>
      </c>
    </row>
    <row r="15984" spans="1:5" x14ac:dyDescent="0.35">
      <c r="A15984" t="s">
        <v>56</v>
      </c>
      <c r="B15984" t="s">
        <v>316</v>
      </c>
      <c r="C15984" s="1">
        <v>45992</v>
      </c>
      <c r="D15984">
        <v>30.8</v>
      </c>
      <c r="E15984" t="s">
        <v>12</v>
      </c>
    </row>
    <row r="15985" spans="1:5" x14ac:dyDescent="0.35">
      <c r="A15985" t="s">
        <v>58</v>
      </c>
      <c r="B15985" t="s">
        <v>316</v>
      </c>
      <c r="C15985" s="1">
        <v>45992</v>
      </c>
      <c r="D15985">
        <v>12.6</v>
      </c>
      <c r="E15985" t="s">
        <v>12</v>
      </c>
    </row>
    <row r="15986" spans="1:5" x14ac:dyDescent="0.35">
      <c r="A15986" t="s">
        <v>60</v>
      </c>
      <c r="B15986" t="s">
        <v>316</v>
      </c>
      <c r="C15986" s="1">
        <v>45992</v>
      </c>
      <c r="D15986">
        <v>21.7</v>
      </c>
      <c r="E15986" t="s">
        <v>12</v>
      </c>
    </row>
    <row r="15987" spans="1:5" x14ac:dyDescent="0.35">
      <c r="A15987" t="s">
        <v>308</v>
      </c>
      <c r="B15987" t="s">
        <v>316</v>
      </c>
      <c r="C15987" s="1">
        <v>45992</v>
      </c>
      <c r="D15987">
        <v>4.9000000000000004</v>
      </c>
      <c r="E15987" t="s">
        <v>12</v>
      </c>
    </row>
    <row r="15988" spans="1:5" x14ac:dyDescent="0.35">
      <c r="A15988" t="s">
        <v>62</v>
      </c>
      <c r="B15988" t="s">
        <v>124</v>
      </c>
      <c r="C15988" s="1">
        <v>45992</v>
      </c>
      <c r="D15988">
        <v>-17</v>
      </c>
      <c r="E15988" t="s">
        <v>9</v>
      </c>
    </row>
    <row r="15989" spans="1:5" x14ac:dyDescent="0.35">
      <c r="A15989" t="s">
        <v>55</v>
      </c>
      <c r="B15989" t="s">
        <v>124</v>
      </c>
      <c r="C15989" s="1">
        <v>45992</v>
      </c>
      <c r="D15989">
        <v>-2</v>
      </c>
      <c r="E15989" t="s">
        <v>12</v>
      </c>
    </row>
    <row r="15990" spans="1:5" x14ac:dyDescent="0.35">
      <c r="A15990" t="s">
        <v>63</v>
      </c>
      <c r="B15990" t="s">
        <v>124</v>
      </c>
      <c r="C15990" s="1">
        <v>45992</v>
      </c>
      <c r="D15990">
        <v>-15</v>
      </c>
      <c r="E15990" t="s">
        <v>9</v>
      </c>
    </row>
    <row r="15991" spans="1:5" x14ac:dyDescent="0.35">
      <c r="A15991" t="s">
        <v>56</v>
      </c>
      <c r="B15991" t="s">
        <v>124</v>
      </c>
      <c r="C15991" s="1">
        <v>45992</v>
      </c>
      <c r="D15991">
        <v>-3</v>
      </c>
      <c r="E15991" t="s">
        <v>12</v>
      </c>
    </row>
    <row r="15992" spans="1:5" x14ac:dyDescent="0.35">
      <c r="A15992" t="s">
        <v>60</v>
      </c>
      <c r="B15992" t="s">
        <v>124</v>
      </c>
      <c r="C15992" s="1">
        <v>45992</v>
      </c>
      <c r="D15992">
        <v>-3</v>
      </c>
      <c r="E15992" t="s">
        <v>12</v>
      </c>
    </row>
    <row r="15993" spans="1:5" x14ac:dyDescent="0.35">
      <c r="A15993" t="s">
        <v>308</v>
      </c>
      <c r="B15993" t="s">
        <v>124</v>
      </c>
      <c r="C15993" s="1">
        <v>45992</v>
      </c>
      <c r="D15993">
        <v>-9</v>
      </c>
      <c r="E15993" t="s">
        <v>12</v>
      </c>
    </row>
    <row r="15994" spans="1:5" x14ac:dyDescent="0.35">
      <c r="A15994" t="s">
        <v>56</v>
      </c>
      <c r="B15994" t="s">
        <v>21</v>
      </c>
      <c r="C15994" s="1">
        <v>45992</v>
      </c>
      <c r="D15994">
        <v>14.203956</v>
      </c>
      <c r="E15994" t="s">
        <v>9</v>
      </c>
    </row>
    <row r="15995" spans="1:5" x14ac:dyDescent="0.35">
      <c r="A15995" t="s">
        <v>58</v>
      </c>
      <c r="B15995" t="s">
        <v>21</v>
      </c>
      <c r="C15995" s="1">
        <v>45992</v>
      </c>
      <c r="D15995">
        <v>6.0780589999999997</v>
      </c>
      <c r="E15995" t="s">
        <v>9</v>
      </c>
    </row>
    <row r="15996" spans="1:5" x14ac:dyDescent="0.35">
      <c r="A15996" t="s">
        <v>60</v>
      </c>
      <c r="B15996" t="s">
        <v>21</v>
      </c>
      <c r="C15996" s="1">
        <v>45992</v>
      </c>
      <c r="D15996">
        <v>18.056509999999999</v>
      </c>
      <c r="E15996" t="s">
        <v>9</v>
      </c>
    </row>
    <row r="15997" spans="1:5" x14ac:dyDescent="0.35">
      <c r="A15997" t="s">
        <v>308</v>
      </c>
      <c r="B15997" t="s">
        <v>21</v>
      </c>
      <c r="C15997" s="1">
        <v>45992</v>
      </c>
      <c r="D15997">
        <v>15.784250999999999</v>
      </c>
      <c r="E15997" t="s">
        <v>9</v>
      </c>
    </row>
    <row r="15998" spans="1:5" x14ac:dyDescent="0.35">
      <c r="A15998" t="s">
        <v>56</v>
      </c>
      <c r="B15998" t="s">
        <v>313</v>
      </c>
      <c r="C15998" s="1">
        <v>45992</v>
      </c>
      <c r="D15998">
        <v>0.26244000000000001</v>
      </c>
      <c r="E15998" t="s">
        <v>9</v>
      </c>
    </row>
    <row r="15999" spans="1:5" x14ac:dyDescent="0.35">
      <c r="A15999" t="s">
        <v>58</v>
      </c>
      <c r="B15999" t="s">
        <v>313</v>
      </c>
      <c r="C15999" s="1">
        <v>45992</v>
      </c>
      <c r="D15999">
        <v>0.112301</v>
      </c>
      <c r="E15999" t="s">
        <v>9</v>
      </c>
    </row>
    <row r="16000" spans="1:5" x14ac:dyDescent="0.35">
      <c r="A16000" t="s">
        <v>60</v>
      </c>
      <c r="B16000" t="s">
        <v>313</v>
      </c>
      <c r="C16000" s="1">
        <v>45992</v>
      </c>
      <c r="D16000">
        <v>0.333621</v>
      </c>
      <c r="E16000" t="s">
        <v>9</v>
      </c>
    </row>
    <row r="16001" spans="1:5" x14ac:dyDescent="0.35">
      <c r="A16001" t="s">
        <v>308</v>
      </c>
      <c r="B16001" t="s">
        <v>313</v>
      </c>
      <c r="C16001" s="1">
        <v>45992</v>
      </c>
      <c r="D16001">
        <v>0.29163800000000001</v>
      </c>
      <c r="E16001" t="s">
        <v>9</v>
      </c>
    </row>
    <row r="16002" spans="1:5" x14ac:dyDescent="0.35">
      <c r="A16002" t="s">
        <v>63</v>
      </c>
      <c r="B16002" t="s">
        <v>21</v>
      </c>
      <c r="C16002" s="1">
        <v>45992</v>
      </c>
      <c r="D16002">
        <v>53.168134000000002</v>
      </c>
      <c r="E16002" t="s">
        <v>9</v>
      </c>
    </row>
    <row r="16003" spans="1:5" x14ac:dyDescent="0.35">
      <c r="A16003" t="s">
        <v>241</v>
      </c>
      <c r="B16003" t="s">
        <v>21</v>
      </c>
      <c r="C16003" s="1">
        <v>45992</v>
      </c>
      <c r="D16003">
        <v>0.62464299999999995</v>
      </c>
      <c r="E16003" t="s">
        <v>9</v>
      </c>
    </row>
    <row r="16004" spans="1:5" x14ac:dyDescent="0.35">
      <c r="A16004" t="s">
        <v>314</v>
      </c>
      <c r="B16004" t="s">
        <v>21</v>
      </c>
      <c r="C16004" s="1">
        <v>45992</v>
      </c>
      <c r="D16004">
        <v>0.33</v>
      </c>
      <c r="E16004" t="s">
        <v>12</v>
      </c>
    </row>
    <row r="16005" spans="1:5" x14ac:dyDescent="0.35">
      <c r="A16005" t="s">
        <v>55</v>
      </c>
      <c r="B16005" t="s">
        <v>21</v>
      </c>
      <c r="C16005" s="1">
        <v>45992</v>
      </c>
      <c r="D16005">
        <v>3.0129830000000002</v>
      </c>
      <c r="E16005" t="s">
        <v>9</v>
      </c>
    </row>
    <row r="16006" spans="1:5" x14ac:dyDescent="0.35">
      <c r="A16006" t="s">
        <v>312</v>
      </c>
      <c r="B16006" t="s">
        <v>21</v>
      </c>
      <c r="C16006" s="1">
        <v>45992</v>
      </c>
      <c r="D16006">
        <v>0.5</v>
      </c>
      <c r="E16006" t="s">
        <v>12</v>
      </c>
    </row>
    <row r="16007" spans="1:5" x14ac:dyDescent="0.35">
      <c r="A16007" t="s">
        <v>62</v>
      </c>
      <c r="B16007" t="s">
        <v>21</v>
      </c>
      <c r="C16007" s="1">
        <v>45992</v>
      </c>
      <c r="D16007">
        <v>57.635759999999998</v>
      </c>
      <c r="E16007" t="s">
        <v>9</v>
      </c>
    </row>
    <row r="16008" spans="1:5" x14ac:dyDescent="0.35">
      <c r="A16008" t="s">
        <v>62</v>
      </c>
      <c r="B16008" t="s">
        <v>92</v>
      </c>
      <c r="C16008" s="1">
        <v>45992</v>
      </c>
      <c r="D16008">
        <v>117.63576</v>
      </c>
      <c r="E16008" t="s">
        <v>9</v>
      </c>
    </row>
    <row r="16009" spans="1:5" x14ac:dyDescent="0.35">
      <c r="A16009" t="s">
        <v>62</v>
      </c>
      <c r="B16009" t="s">
        <v>317</v>
      </c>
      <c r="C16009" s="1">
        <v>45992</v>
      </c>
      <c r="D16009">
        <v>1586.612202</v>
      </c>
      <c r="E16009" t="s">
        <v>9</v>
      </c>
    </row>
    <row r="16010" spans="1:5" x14ac:dyDescent="0.35">
      <c r="A16010" t="s">
        <v>62</v>
      </c>
      <c r="B16010" t="s">
        <v>317</v>
      </c>
      <c r="C16010" s="1">
        <v>45992</v>
      </c>
      <c r="D16010">
        <v>1586.612202</v>
      </c>
      <c r="E16010" t="s">
        <v>12</v>
      </c>
    </row>
    <row r="16011" spans="1:5" x14ac:dyDescent="0.35">
      <c r="A16011" t="s">
        <v>55</v>
      </c>
      <c r="B16011" t="s">
        <v>317</v>
      </c>
      <c r="C16011" s="1">
        <v>45992</v>
      </c>
      <c r="D16011">
        <v>65.629794000000004</v>
      </c>
      <c r="E16011" t="s">
        <v>9</v>
      </c>
    </row>
    <row r="16012" spans="1:5" x14ac:dyDescent="0.35">
      <c r="A16012" t="s">
        <v>55</v>
      </c>
      <c r="B16012" t="s">
        <v>317</v>
      </c>
      <c r="C16012" s="1">
        <v>45992</v>
      </c>
      <c r="D16012">
        <v>65.629794000000004</v>
      </c>
      <c r="E16012" t="s">
        <v>12</v>
      </c>
    </row>
    <row r="16013" spans="1:5" x14ac:dyDescent="0.35">
      <c r="A16013" t="s">
        <v>63</v>
      </c>
      <c r="B16013" t="s">
        <v>317</v>
      </c>
      <c r="C16013" s="1">
        <v>45992</v>
      </c>
      <c r="D16013">
        <v>1520.982407</v>
      </c>
      <c r="E16013" t="s">
        <v>9</v>
      </c>
    </row>
    <row r="16014" spans="1:5" x14ac:dyDescent="0.35">
      <c r="A16014" t="s">
        <v>56</v>
      </c>
      <c r="B16014" t="s">
        <v>317</v>
      </c>
      <c r="C16014" s="1">
        <v>45992</v>
      </c>
      <c r="D16014">
        <v>700.07007799999997</v>
      </c>
      <c r="E16014" t="s">
        <v>9</v>
      </c>
    </row>
    <row r="16015" spans="1:5" x14ac:dyDescent="0.35">
      <c r="A16015" t="s">
        <v>58</v>
      </c>
      <c r="B16015" t="s">
        <v>317</v>
      </c>
      <c r="C16015" s="1">
        <v>45992</v>
      </c>
      <c r="D16015">
        <v>270.50310200000001</v>
      </c>
      <c r="E16015" t="s">
        <v>9</v>
      </c>
    </row>
    <row r="16016" spans="1:5" x14ac:dyDescent="0.35">
      <c r="A16016" t="s">
        <v>60</v>
      </c>
      <c r="B16016" t="s">
        <v>317</v>
      </c>
      <c r="C16016" s="1">
        <v>45992</v>
      </c>
      <c r="D16016">
        <v>362.40526999999997</v>
      </c>
      <c r="E16016" t="s">
        <v>9</v>
      </c>
    </row>
    <row r="16017" spans="1:5" x14ac:dyDescent="0.35">
      <c r="A16017" t="s">
        <v>308</v>
      </c>
      <c r="B16017" t="s">
        <v>317</v>
      </c>
      <c r="C16017" s="1">
        <v>45992</v>
      </c>
      <c r="D16017">
        <v>188.00395700000001</v>
      </c>
      <c r="E16017" t="s">
        <v>9</v>
      </c>
    </row>
    <row r="16018" spans="1:5" x14ac:dyDescent="0.35">
      <c r="A16018" t="s">
        <v>62</v>
      </c>
      <c r="B16018" t="s">
        <v>311</v>
      </c>
      <c r="C16018" s="1">
        <v>46023</v>
      </c>
      <c r="D16018">
        <v>1586.612202</v>
      </c>
      <c r="E16018" t="s">
        <v>9</v>
      </c>
    </row>
    <row r="16019" spans="1:5" x14ac:dyDescent="0.35">
      <c r="A16019" t="s">
        <v>55</v>
      </c>
      <c r="B16019" t="s">
        <v>311</v>
      </c>
      <c r="C16019" s="1">
        <v>46023</v>
      </c>
      <c r="D16019">
        <v>65.629794000000004</v>
      </c>
      <c r="E16019" t="s">
        <v>9</v>
      </c>
    </row>
    <row r="16020" spans="1:5" x14ac:dyDescent="0.35">
      <c r="A16020" t="s">
        <v>63</v>
      </c>
      <c r="B16020" t="s">
        <v>311</v>
      </c>
      <c r="C16020" s="1">
        <v>46023</v>
      </c>
      <c r="D16020">
        <v>1520.982407</v>
      </c>
      <c r="E16020" t="s">
        <v>9</v>
      </c>
    </row>
    <row r="16021" spans="1:5" x14ac:dyDescent="0.35">
      <c r="A16021" t="s">
        <v>56</v>
      </c>
      <c r="B16021" t="s">
        <v>311</v>
      </c>
      <c r="C16021" s="1">
        <v>46023</v>
      </c>
      <c r="D16021">
        <v>700.07007799999997</v>
      </c>
      <c r="E16021" t="s">
        <v>9</v>
      </c>
    </row>
    <row r="16022" spans="1:5" x14ac:dyDescent="0.35">
      <c r="A16022" t="s">
        <v>58</v>
      </c>
      <c r="B16022" t="s">
        <v>311</v>
      </c>
      <c r="C16022" s="1">
        <v>46023</v>
      </c>
      <c r="D16022">
        <v>270.50310200000001</v>
      </c>
      <c r="E16022" t="s">
        <v>9</v>
      </c>
    </row>
    <row r="16023" spans="1:5" x14ac:dyDescent="0.35">
      <c r="A16023" t="s">
        <v>60</v>
      </c>
      <c r="B16023" t="s">
        <v>311</v>
      </c>
      <c r="C16023" s="1">
        <v>46023</v>
      </c>
      <c r="D16023">
        <v>362.40526999999997</v>
      </c>
      <c r="E16023" t="s">
        <v>9</v>
      </c>
    </row>
    <row r="16024" spans="1:5" x14ac:dyDescent="0.35">
      <c r="A16024" t="s">
        <v>308</v>
      </c>
      <c r="B16024" t="s">
        <v>311</v>
      </c>
      <c r="C16024" s="1">
        <v>46023</v>
      </c>
      <c r="D16024">
        <v>188.00395700000001</v>
      </c>
      <c r="E16024" t="s">
        <v>9</v>
      </c>
    </row>
    <row r="16025" spans="1:5" x14ac:dyDescent="0.35">
      <c r="A16025" t="s">
        <v>55</v>
      </c>
      <c r="B16025" t="s">
        <v>13</v>
      </c>
      <c r="C16025" s="1">
        <v>46023</v>
      </c>
      <c r="D16025">
        <v>3</v>
      </c>
      <c r="E16025" t="s">
        <v>12</v>
      </c>
    </row>
    <row r="16026" spans="1:5" x14ac:dyDescent="0.35">
      <c r="A16026" t="s">
        <v>312</v>
      </c>
      <c r="B16026" t="s">
        <v>13</v>
      </c>
      <c r="C16026" s="1">
        <v>46023</v>
      </c>
      <c r="D16026">
        <v>1.5</v>
      </c>
      <c r="E16026" t="s">
        <v>12</v>
      </c>
    </row>
    <row r="16027" spans="1:5" x14ac:dyDescent="0.35">
      <c r="A16027" t="s">
        <v>63</v>
      </c>
      <c r="B16027" t="s">
        <v>13</v>
      </c>
      <c r="C16027" s="1">
        <v>46023</v>
      </c>
      <c r="D16027">
        <v>4.4092440000000002</v>
      </c>
      <c r="E16027" t="s">
        <v>9</v>
      </c>
    </row>
    <row r="16028" spans="1:5" x14ac:dyDescent="0.35">
      <c r="A16028" t="s">
        <v>241</v>
      </c>
      <c r="B16028" t="s">
        <v>13</v>
      </c>
      <c r="C16028" s="1">
        <v>46023</v>
      </c>
      <c r="D16028">
        <v>0.7</v>
      </c>
      <c r="E16028" t="s">
        <v>12</v>
      </c>
    </row>
    <row r="16029" spans="1:5" x14ac:dyDescent="0.35">
      <c r="A16029" t="s">
        <v>314</v>
      </c>
      <c r="B16029" t="s">
        <v>13</v>
      </c>
      <c r="C16029" s="1">
        <v>46023</v>
      </c>
      <c r="D16029">
        <v>0.5</v>
      </c>
      <c r="E16029" t="s">
        <v>12</v>
      </c>
    </row>
    <row r="16030" spans="1:5" x14ac:dyDescent="0.35">
      <c r="A16030" t="s">
        <v>56</v>
      </c>
      <c r="B16030" t="s">
        <v>313</v>
      </c>
      <c r="C16030" s="1">
        <v>46023</v>
      </c>
      <c r="D16030">
        <v>0.02</v>
      </c>
      <c r="E16030" t="s">
        <v>12</v>
      </c>
    </row>
    <row r="16031" spans="1:5" x14ac:dyDescent="0.35">
      <c r="A16031" t="s">
        <v>58</v>
      </c>
      <c r="B16031" t="s">
        <v>313</v>
      </c>
      <c r="C16031" s="1">
        <v>46023</v>
      </c>
      <c r="D16031">
        <v>0.05</v>
      </c>
      <c r="E16031" t="s">
        <v>12</v>
      </c>
    </row>
    <row r="16032" spans="1:5" x14ac:dyDescent="0.35">
      <c r="A16032" t="s">
        <v>60</v>
      </c>
      <c r="B16032" t="s">
        <v>313</v>
      </c>
      <c r="C16032" s="1">
        <v>46023</v>
      </c>
      <c r="D16032">
        <v>0.77</v>
      </c>
      <c r="E16032" t="s">
        <v>12</v>
      </c>
    </row>
    <row r="16033" spans="1:5" x14ac:dyDescent="0.35">
      <c r="A16033" t="s">
        <v>308</v>
      </c>
      <c r="B16033" t="s">
        <v>313</v>
      </c>
      <c r="C16033" s="1">
        <v>46023</v>
      </c>
      <c r="D16033">
        <v>0.16</v>
      </c>
      <c r="E16033" t="s">
        <v>12</v>
      </c>
    </row>
    <row r="16034" spans="1:5" x14ac:dyDescent="0.35">
      <c r="A16034" t="s">
        <v>56</v>
      </c>
      <c r="B16034" t="s">
        <v>13</v>
      </c>
      <c r="C16034" s="1">
        <v>46023</v>
      </c>
      <c r="D16034">
        <v>0.11218500000000001</v>
      </c>
      <c r="E16034" t="s">
        <v>9</v>
      </c>
    </row>
    <row r="16035" spans="1:5" x14ac:dyDescent="0.35">
      <c r="A16035" t="s">
        <v>58</v>
      </c>
      <c r="B16035" t="s">
        <v>13</v>
      </c>
      <c r="C16035" s="1">
        <v>46023</v>
      </c>
      <c r="D16035">
        <v>0.28046199999999999</v>
      </c>
      <c r="E16035" t="s">
        <v>9</v>
      </c>
    </row>
    <row r="16036" spans="1:5" x14ac:dyDescent="0.35">
      <c r="A16036" t="s">
        <v>60</v>
      </c>
      <c r="B16036" t="s">
        <v>13</v>
      </c>
      <c r="C16036" s="1">
        <v>46023</v>
      </c>
      <c r="D16036">
        <v>4.3191179999999996</v>
      </c>
      <c r="E16036" t="s">
        <v>9</v>
      </c>
    </row>
    <row r="16037" spans="1:5" x14ac:dyDescent="0.35">
      <c r="A16037" t="s">
        <v>308</v>
      </c>
      <c r="B16037" t="s">
        <v>13</v>
      </c>
      <c r="C16037" s="1">
        <v>46023</v>
      </c>
      <c r="D16037">
        <v>0.89747900000000003</v>
      </c>
      <c r="E16037" t="s">
        <v>9</v>
      </c>
    </row>
    <row r="16038" spans="1:5" x14ac:dyDescent="0.35">
      <c r="A16038" t="s">
        <v>62</v>
      </c>
      <c r="B16038" t="s">
        <v>13</v>
      </c>
      <c r="C16038" s="1">
        <v>46023</v>
      </c>
      <c r="D16038">
        <v>10.109244</v>
      </c>
      <c r="E16038" t="s">
        <v>9</v>
      </c>
    </row>
    <row r="16039" spans="1:5" x14ac:dyDescent="0.35">
      <c r="A16039" t="s">
        <v>62</v>
      </c>
      <c r="B16039" t="s">
        <v>315</v>
      </c>
      <c r="C16039" s="1">
        <v>46023</v>
      </c>
      <c r="D16039">
        <v>1596.721446</v>
      </c>
      <c r="E16039" t="s">
        <v>9</v>
      </c>
    </row>
    <row r="16040" spans="1:5" x14ac:dyDescent="0.35">
      <c r="A16040" t="s">
        <v>62</v>
      </c>
      <c r="B16040" t="s">
        <v>316</v>
      </c>
      <c r="C16040" s="1">
        <v>46023</v>
      </c>
      <c r="D16040">
        <v>78</v>
      </c>
      <c r="E16040" t="s">
        <v>9</v>
      </c>
    </row>
    <row r="16041" spans="1:5" x14ac:dyDescent="0.35">
      <c r="A16041" t="s">
        <v>55</v>
      </c>
      <c r="B16041" t="s">
        <v>316</v>
      </c>
      <c r="C16041" s="1">
        <v>46023</v>
      </c>
      <c r="D16041">
        <v>7</v>
      </c>
      <c r="E16041" t="s">
        <v>12</v>
      </c>
    </row>
    <row r="16042" spans="1:5" x14ac:dyDescent="0.35">
      <c r="A16042" t="s">
        <v>63</v>
      </c>
      <c r="B16042" t="s">
        <v>316</v>
      </c>
      <c r="C16042" s="1">
        <v>46023</v>
      </c>
      <c r="D16042">
        <v>71</v>
      </c>
      <c r="E16042" t="s">
        <v>9</v>
      </c>
    </row>
    <row r="16043" spans="1:5" x14ac:dyDescent="0.35">
      <c r="A16043" t="s">
        <v>56</v>
      </c>
      <c r="B16043" t="s">
        <v>316</v>
      </c>
      <c r="C16043" s="1">
        <v>46023</v>
      </c>
      <c r="D16043">
        <v>31.24</v>
      </c>
      <c r="E16043" t="s">
        <v>12</v>
      </c>
    </row>
    <row r="16044" spans="1:5" x14ac:dyDescent="0.35">
      <c r="A16044" t="s">
        <v>58</v>
      </c>
      <c r="B16044" t="s">
        <v>316</v>
      </c>
      <c r="C16044" s="1">
        <v>46023</v>
      </c>
      <c r="D16044">
        <v>13.49</v>
      </c>
      <c r="E16044" t="s">
        <v>12</v>
      </c>
    </row>
    <row r="16045" spans="1:5" x14ac:dyDescent="0.35">
      <c r="A16045" t="s">
        <v>60</v>
      </c>
      <c r="B16045" t="s">
        <v>316</v>
      </c>
      <c r="C16045" s="1">
        <v>46023</v>
      </c>
      <c r="D16045">
        <v>22.01</v>
      </c>
      <c r="E16045" t="s">
        <v>12</v>
      </c>
    </row>
    <row r="16046" spans="1:5" x14ac:dyDescent="0.35">
      <c r="A16046" t="s">
        <v>308</v>
      </c>
      <c r="B16046" t="s">
        <v>316</v>
      </c>
      <c r="C16046" s="1">
        <v>46023</v>
      </c>
      <c r="D16046">
        <v>4.26</v>
      </c>
      <c r="E16046" t="s">
        <v>12</v>
      </c>
    </row>
    <row r="16047" spans="1:5" x14ac:dyDescent="0.35">
      <c r="A16047" t="s">
        <v>62</v>
      </c>
      <c r="B16047" t="s">
        <v>124</v>
      </c>
      <c r="C16047" s="1">
        <v>46023</v>
      </c>
      <c r="D16047">
        <v>-17</v>
      </c>
      <c r="E16047" t="s">
        <v>9</v>
      </c>
    </row>
    <row r="16048" spans="1:5" x14ac:dyDescent="0.35">
      <c r="A16048" t="s">
        <v>55</v>
      </c>
      <c r="B16048" t="s">
        <v>124</v>
      </c>
      <c r="C16048" s="1">
        <v>46023</v>
      </c>
      <c r="D16048">
        <v>-2</v>
      </c>
      <c r="E16048" t="s">
        <v>12</v>
      </c>
    </row>
    <row r="16049" spans="1:5" x14ac:dyDescent="0.35">
      <c r="A16049" t="s">
        <v>63</v>
      </c>
      <c r="B16049" t="s">
        <v>124</v>
      </c>
      <c r="C16049" s="1">
        <v>46023</v>
      </c>
      <c r="D16049">
        <v>-15</v>
      </c>
      <c r="E16049" t="s">
        <v>9</v>
      </c>
    </row>
    <row r="16050" spans="1:5" x14ac:dyDescent="0.35">
      <c r="A16050" t="s">
        <v>56</v>
      </c>
      <c r="B16050" t="s">
        <v>124</v>
      </c>
      <c r="C16050" s="1">
        <v>46023</v>
      </c>
      <c r="D16050">
        <v>-3</v>
      </c>
      <c r="E16050" t="s">
        <v>12</v>
      </c>
    </row>
    <row r="16051" spans="1:5" x14ac:dyDescent="0.35">
      <c r="A16051" t="s">
        <v>60</v>
      </c>
      <c r="B16051" t="s">
        <v>124</v>
      </c>
      <c r="C16051" s="1">
        <v>46023</v>
      </c>
      <c r="D16051">
        <v>-3</v>
      </c>
      <c r="E16051" t="s">
        <v>12</v>
      </c>
    </row>
    <row r="16052" spans="1:5" x14ac:dyDescent="0.35">
      <c r="A16052" t="s">
        <v>308</v>
      </c>
      <c r="B16052" t="s">
        <v>124</v>
      </c>
      <c r="C16052" s="1">
        <v>46023</v>
      </c>
      <c r="D16052">
        <v>-9</v>
      </c>
      <c r="E16052" t="s">
        <v>12</v>
      </c>
    </row>
    <row r="16053" spans="1:5" x14ac:dyDescent="0.35">
      <c r="A16053" t="s">
        <v>56</v>
      </c>
      <c r="B16053" t="s">
        <v>21</v>
      </c>
      <c r="C16053" s="1">
        <v>46023</v>
      </c>
      <c r="D16053">
        <v>17.326661000000001</v>
      </c>
      <c r="E16053" t="s">
        <v>9</v>
      </c>
    </row>
    <row r="16054" spans="1:5" x14ac:dyDescent="0.35">
      <c r="A16054" t="s">
        <v>58</v>
      </c>
      <c r="B16054" t="s">
        <v>21</v>
      </c>
      <c r="C16054" s="1">
        <v>46023</v>
      </c>
      <c r="D16054">
        <v>6.4532020000000001</v>
      </c>
      <c r="E16054" t="s">
        <v>9</v>
      </c>
    </row>
    <row r="16055" spans="1:5" x14ac:dyDescent="0.35">
      <c r="A16055" t="s">
        <v>60</v>
      </c>
      <c r="B16055" t="s">
        <v>21</v>
      </c>
      <c r="C16055" s="1">
        <v>46023</v>
      </c>
      <c r="D16055">
        <v>18.445713999999999</v>
      </c>
      <c r="E16055" t="s">
        <v>9</v>
      </c>
    </row>
    <row r="16056" spans="1:5" x14ac:dyDescent="0.35">
      <c r="A16056" t="s">
        <v>308</v>
      </c>
      <c r="B16056" t="s">
        <v>21</v>
      </c>
      <c r="C16056" s="1">
        <v>46023</v>
      </c>
      <c r="D16056">
        <v>16.673881000000002</v>
      </c>
      <c r="E16056" t="s">
        <v>9</v>
      </c>
    </row>
    <row r="16057" spans="1:5" x14ac:dyDescent="0.35">
      <c r="A16057" t="s">
        <v>56</v>
      </c>
      <c r="B16057" t="s">
        <v>313</v>
      </c>
      <c r="C16057" s="1">
        <v>46023</v>
      </c>
      <c r="D16057">
        <v>0.29417399999999999</v>
      </c>
      <c r="E16057" t="s">
        <v>9</v>
      </c>
    </row>
    <row r="16058" spans="1:5" x14ac:dyDescent="0.35">
      <c r="A16058" t="s">
        <v>58</v>
      </c>
      <c r="B16058" t="s">
        <v>313</v>
      </c>
      <c r="C16058" s="1">
        <v>46023</v>
      </c>
      <c r="D16058">
        <v>0.10956299999999999</v>
      </c>
      <c r="E16058" t="s">
        <v>9</v>
      </c>
    </row>
    <row r="16059" spans="1:5" x14ac:dyDescent="0.35">
      <c r="A16059" t="s">
        <v>60</v>
      </c>
      <c r="B16059" t="s">
        <v>313</v>
      </c>
      <c r="C16059" s="1">
        <v>46023</v>
      </c>
      <c r="D16059">
        <v>0.31317299999999998</v>
      </c>
      <c r="E16059" t="s">
        <v>9</v>
      </c>
    </row>
    <row r="16060" spans="1:5" x14ac:dyDescent="0.35">
      <c r="A16060" t="s">
        <v>308</v>
      </c>
      <c r="B16060" t="s">
        <v>313</v>
      </c>
      <c r="C16060" s="1">
        <v>46023</v>
      </c>
      <c r="D16060">
        <v>0.28309099999999998</v>
      </c>
      <c r="E16060" t="s">
        <v>9</v>
      </c>
    </row>
    <row r="16061" spans="1:5" x14ac:dyDescent="0.35">
      <c r="A16061" t="s">
        <v>63</v>
      </c>
      <c r="B16061" t="s">
        <v>21</v>
      </c>
      <c r="C16061" s="1">
        <v>46023</v>
      </c>
      <c r="D16061">
        <v>58.018301999999998</v>
      </c>
      <c r="E16061" t="s">
        <v>9</v>
      </c>
    </row>
    <row r="16062" spans="1:5" x14ac:dyDescent="0.35">
      <c r="A16062" t="s">
        <v>241</v>
      </c>
      <c r="B16062" t="s">
        <v>21</v>
      </c>
      <c r="C16062" s="1">
        <v>46023</v>
      </c>
      <c r="D16062">
        <v>0.55115499999999995</v>
      </c>
      <c r="E16062" t="s">
        <v>9</v>
      </c>
    </row>
    <row r="16063" spans="1:5" x14ac:dyDescent="0.35">
      <c r="A16063" t="s">
        <v>314</v>
      </c>
      <c r="B16063" t="s">
        <v>21</v>
      </c>
      <c r="C16063" s="1">
        <v>46023</v>
      </c>
      <c r="D16063">
        <v>0.33</v>
      </c>
      <c r="E16063" t="s">
        <v>12</v>
      </c>
    </row>
    <row r="16064" spans="1:5" x14ac:dyDescent="0.35">
      <c r="A16064" t="s">
        <v>55</v>
      </c>
      <c r="B16064" t="s">
        <v>21</v>
      </c>
      <c r="C16064" s="1">
        <v>46023</v>
      </c>
      <c r="D16064">
        <v>3.6743999999999999E-2</v>
      </c>
      <c r="E16064" t="s">
        <v>9</v>
      </c>
    </row>
    <row r="16065" spans="1:5" x14ac:dyDescent="0.35">
      <c r="A16065" t="s">
        <v>312</v>
      </c>
      <c r="B16065" t="s">
        <v>21</v>
      </c>
      <c r="C16065" s="1">
        <v>46023</v>
      </c>
      <c r="D16065">
        <v>0.56000000000000005</v>
      </c>
      <c r="E16065" t="s">
        <v>12</v>
      </c>
    </row>
    <row r="16066" spans="1:5" x14ac:dyDescent="0.35">
      <c r="A16066" t="s">
        <v>62</v>
      </c>
      <c r="B16066" t="s">
        <v>21</v>
      </c>
      <c r="C16066" s="1">
        <v>46023</v>
      </c>
      <c r="D16066">
        <v>59.496201999999997</v>
      </c>
      <c r="E16066" t="s">
        <v>9</v>
      </c>
    </row>
    <row r="16067" spans="1:5" x14ac:dyDescent="0.35">
      <c r="A16067" t="s">
        <v>62</v>
      </c>
      <c r="B16067" t="s">
        <v>92</v>
      </c>
      <c r="C16067" s="1">
        <v>46023</v>
      </c>
      <c r="D16067">
        <v>120.496202</v>
      </c>
      <c r="E16067" t="s">
        <v>9</v>
      </c>
    </row>
    <row r="16068" spans="1:5" x14ac:dyDescent="0.35">
      <c r="A16068" t="s">
        <v>62</v>
      </c>
      <c r="B16068" t="s">
        <v>317</v>
      </c>
      <c r="C16068" s="1">
        <v>46023</v>
      </c>
      <c r="D16068">
        <v>1476.225244</v>
      </c>
      <c r="E16068" t="s">
        <v>9</v>
      </c>
    </row>
    <row r="16069" spans="1:5" x14ac:dyDescent="0.35">
      <c r="A16069" t="s">
        <v>62</v>
      </c>
      <c r="B16069" t="s">
        <v>317</v>
      </c>
      <c r="C16069" s="1">
        <v>46023</v>
      </c>
      <c r="D16069">
        <v>1476.225244</v>
      </c>
      <c r="E16069" t="s">
        <v>12</v>
      </c>
    </row>
    <row r="16070" spans="1:5" x14ac:dyDescent="0.35">
      <c r="A16070" t="s">
        <v>55</v>
      </c>
      <c r="B16070" t="s">
        <v>317</v>
      </c>
      <c r="C16070" s="1">
        <v>46023</v>
      </c>
      <c r="D16070">
        <v>64.533050000000003</v>
      </c>
      <c r="E16070" t="s">
        <v>9</v>
      </c>
    </row>
    <row r="16071" spans="1:5" x14ac:dyDescent="0.35">
      <c r="A16071" t="s">
        <v>55</v>
      </c>
      <c r="B16071" t="s">
        <v>317</v>
      </c>
      <c r="C16071" s="1">
        <v>46023</v>
      </c>
      <c r="D16071">
        <v>64.533050000000003</v>
      </c>
      <c r="E16071" t="s">
        <v>12</v>
      </c>
    </row>
    <row r="16072" spans="1:5" x14ac:dyDescent="0.35">
      <c r="A16072" t="s">
        <v>63</v>
      </c>
      <c r="B16072" t="s">
        <v>317</v>
      </c>
      <c r="C16072" s="1">
        <v>46023</v>
      </c>
      <c r="D16072">
        <v>1411.692194</v>
      </c>
      <c r="E16072" t="s">
        <v>9</v>
      </c>
    </row>
    <row r="16073" spans="1:5" x14ac:dyDescent="0.35">
      <c r="A16073" t="s">
        <v>56</v>
      </c>
      <c r="B16073" t="s">
        <v>317</v>
      </c>
      <c r="C16073" s="1">
        <v>46023</v>
      </c>
      <c r="D16073">
        <v>654.61560199999997</v>
      </c>
      <c r="E16073" t="s">
        <v>9</v>
      </c>
    </row>
    <row r="16074" spans="1:5" x14ac:dyDescent="0.35">
      <c r="A16074" t="s">
        <v>58</v>
      </c>
      <c r="B16074" t="s">
        <v>317</v>
      </c>
      <c r="C16074" s="1">
        <v>46023</v>
      </c>
      <c r="D16074">
        <v>250.840362</v>
      </c>
      <c r="E16074" t="s">
        <v>9</v>
      </c>
    </row>
    <row r="16075" spans="1:5" x14ac:dyDescent="0.35">
      <c r="A16075" t="s">
        <v>60</v>
      </c>
      <c r="B16075" t="s">
        <v>317</v>
      </c>
      <c r="C16075" s="1">
        <v>46023</v>
      </c>
      <c r="D16075">
        <v>329.26867399999998</v>
      </c>
      <c r="E16075" t="s">
        <v>9</v>
      </c>
    </row>
    <row r="16076" spans="1:5" x14ac:dyDescent="0.35">
      <c r="A16076" t="s">
        <v>308</v>
      </c>
      <c r="B16076" t="s">
        <v>317</v>
      </c>
      <c r="C16076" s="1">
        <v>46023</v>
      </c>
      <c r="D16076">
        <v>176.967556</v>
      </c>
      <c r="E16076" t="s">
        <v>9</v>
      </c>
    </row>
    <row r="16077" spans="1:5" x14ac:dyDescent="0.35">
      <c r="A16077" t="s">
        <v>62</v>
      </c>
      <c r="B16077" t="s">
        <v>311</v>
      </c>
      <c r="C16077" s="1">
        <v>46054</v>
      </c>
      <c r="D16077">
        <v>1476.225244</v>
      </c>
      <c r="E16077" t="s">
        <v>9</v>
      </c>
    </row>
    <row r="16078" spans="1:5" x14ac:dyDescent="0.35">
      <c r="A16078" t="s">
        <v>55</v>
      </c>
      <c r="B16078" t="s">
        <v>311</v>
      </c>
      <c r="C16078" s="1">
        <v>46054</v>
      </c>
      <c r="D16078">
        <v>64.533050000000003</v>
      </c>
      <c r="E16078" t="s">
        <v>9</v>
      </c>
    </row>
    <row r="16079" spans="1:5" x14ac:dyDescent="0.35">
      <c r="A16079" t="s">
        <v>63</v>
      </c>
      <c r="B16079" t="s">
        <v>311</v>
      </c>
      <c r="C16079" s="1">
        <v>46054</v>
      </c>
      <c r="D16079">
        <v>1411.692194</v>
      </c>
      <c r="E16079" t="s">
        <v>9</v>
      </c>
    </row>
    <row r="16080" spans="1:5" x14ac:dyDescent="0.35">
      <c r="A16080" t="s">
        <v>56</v>
      </c>
      <c r="B16080" t="s">
        <v>311</v>
      </c>
      <c r="C16080" s="1">
        <v>46054</v>
      </c>
      <c r="D16080">
        <v>654.61560199999997</v>
      </c>
      <c r="E16080" t="s">
        <v>9</v>
      </c>
    </row>
    <row r="16081" spans="1:5" x14ac:dyDescent="0.35">
      <c r="A16081" t="s">
        <v>58</v>
      </c>
      <c r="B16081" t="s">
        <v>311</v>
      </c>
      <c r="C16081" s="1">
        <v>46054</v>
      </c>
      <c r="D16081">
        <v>250.840362</v>
      </c>
      <c r="E16081" t="s">
        <v>9</v>
      </c>
    </row>
    <row r="16082" spans="1:5" x14ac:dyDescent="0.35">
      <c r="A16082" t="s">
        <v>60</v>
      </c>
      <c r="B16082" t="s">
        <v>311</v>
      </c>
      <c r="C16082" s="1">
        <v>46054</v>
      </c>
      <c r="D16082">
        <v>329.26867399999998</v>
      </c>
      <c r="E16082" t="s">
        <v>9</v>
      </c>
    </row>
    <row r="16083" spans="1:5" x14ac:dyDescent="0.35">
      <c r="A16083" t="s">
        <v>308</v>
      </c>
      <c r="B16083" t="s">
        <v>311</v>
      </c>
      <c r="C16083" s="1">
        <v>46054</v>
      </c>
      <c r="D16083">
        <v>176.967556</v>
      </c>
      <c r="E16083" t="s">
        <v>9</v>
      </c>
    </row>
    <row r="16084" spans="1:5" x14ac:dyDescent="0.35">
      <c r="A16084" t="s">
        <v>55</v>
      </c>
      <c r="B16084" t="s">
        <v>13</v>
      </c>
      <c r="C16084" s="1">
        <v>46054</v>
      </c>
      <c r="D16084">
        <v>3</v>
      </c>
      <c r="E16084" t="s">
        <v>12</v>
      </c>
    </row>
    <row r="16085" spans="1:5" x14ac:dyDescent="0.35">
      <c r="A16085" t="s">
        <v>312</v>
      </c>
      <c r="B16085" t="s">
        <v>13</v>
      </c>
      <c r="C16085" s="1">
        <v>46054</v>
      </c>
      <c r="D16085">
        <v>1.5</v>
      </c>
      <c r="E16085" t="s">
        <v>12</v>
      </c>
    </row>
    <row r="16086" spans="1:5" x14ac:dyDescent="0.35">
      <c r="A16086" t="s">
        <v>63</v>
      </c>
      <c r="B16086" t="s">
        <v>13</v>
      </c>
      <c r="C16086" s="1">
        <v>46054</v>
      </c>
      <c r="D16086">
        <v>4.4092440000000002</v>
      </c>
      <c r="E16086" t="s">
        <v>9</v>
      </c>
    </row>
    <row r="16087" spans="1:5" x14ac:dyDescent="0.35">
      <c r="A16087" t="s">
        <v>241</v>
      </c>
      <c r="B16087" t="s">
        <v>13</v>
      </c>
      <c r="C16087" s="1">
        <v>46054</v>
      </c>
      <c r="D16087">
        <v>0.87</v>
      </c>
      <c r="E16087" t="s">
        <v>12</v>
      </c>
    </row>
    <row r="16088" spans="1:5" x14ac:dyDescent="0.35">
      <c r="A16088" t="s">
        <v>314</v>
      </c>
      <c r="B16088" t="s">
        <v>13</v>
      </c>
      <c r="C16088" s="1">
        <v>46054</v>
      </c>
      <c r="D16088">
        <v>0.5</v>
      </c>
      <c r="E16088" t="s">
        <v>12</v>
      </c>
    </row>
    <row r="16089" spans="1:5" x14ac:dyDescent="0.35">
      <c r="A16089" t="s">
        <v>56</v>
      </c>
      <c r="B16089" t="s">
        <v>313</v>
      </c>
      <c r="C16089" s="1">
        <v>46054</v>
      </c>
      <c r="D16089">
        <v>0.02</v>
      </c>
      <c r="E16089" t="s">
        <v>12</v>
      </c>
    </row>
    <row r="16090" spans="1:5" x14ac:dyDescent="0.35">
      <c r="A16090" t="s">
        <v>58</v>
      </c>
      <c r="B16090" t="s">
        <v>313</v>
      </c>
      <c r="C16090" s="1">
        <v>46054</v>
      </c>
      <c r="D16090">
        <v>0.05</v>
      </c>
      <c r="E16090" t="s">
        <v>12</v>
      </c>
    </row>
    <row r="16091" spans="1:5" x14ac:dyDescent="0.35">
      <c r="A16091" t="s">
        <v>60</v>
      </c>
      <c r="B16091" t="s">
        <v>313</v>
      </c>
      <c r="C16091" s="1">
        <v>46054</v>
      </c>
      <c r="D16091">
        <v>0.77</v>
      </c>
      <c r="E16091" t="s">
        <v>12</v>
      </c>
    </row>
    <row r="16092" spans="1:5" x14ac:dyDescent="0.35">
      <c r="A16092" t="s">
        <v>308</v>
      </c>
      <c r="B16092" t="s">
        <v>313</v>
      </c>
      <c r="C16092" s="1">
        <v>46054</v>
      </c>
      <c r="D16092">
        <v>0.16</v>
      </c>
      <c r="E16092" t="s">
        <v>12</v>
      </c>
    </row>
    <row r="16093" spans="1:5" x14ac:dyDescent="0.35">
      <c r="A16093" t="s">
        <v>56</v>
      </c>
      <c r="B16093" t="s">
        <v>13</v>
      </c>
      <c r="C16093" s="1">
        <v>46054</v>
      </c>
      <c r="D16093">
        <v>0.11558499999999999</v>
      </c>
      <c r="E16093" t="s">
        <v>9</v>
      </c>
    </row>
    <row r="16094" spans="1:5" x14ac:dyDescent="0.35">
      <c r="A16094" t="s">
        <v>58</v>
      </c>
      <c r="B16094" t="s">
        <v>13</v>
      </c>
      <c r="C16094" s="1">
        <v>46054</v>
      </c>
      <c r="D16094">
        <v>0.288962</v>
      </c>
      <c r="E16094" t="s">
        <v>9</v>
      </c>
    </row>
    <row r="16095" spans="1:5" x14ac:dyDescent="0.35">
      <c r="A16095" t="s">
        <v>60</v>
      </c>
      <c r="B16095" t="s">
        <v>13</v>
      </c>
      <c r="C16095" s="1">
        <v>46054</v>
      </c>
      <c r="D16095">
        <v>4.450018</v>
      </c>
      <c r="E16095" t="s">
        <v>9</v>
      </c>
    </row>
    <row r="16096" spans="1:5" x14ac:dyDescent="0.35">
      <c r="A16096" t="s">
        <v>308</v>
      </c>
      <c r="B16096" t="s">
        <v>13</v>
      </c>
      <c r="C16096" s="1">
        <v>46054</v>
      </c>
      <c r="D16096">
        <v>0.92467900000000003</v>
      </c>
      <c r="E16096" t="s">
        <v>9</v>
      </c>
    </row>
    <row r="16097" spans="1:5" x14ac:dyDescent="0.35">
      <c r="A16097" t="s">
        <v>62</v>
      </c>
      <c r="B16097" t="s">
        <v>13</v>
      </c>
      <c r="C16097" s="1">
        <v>46054</v>
      </c>
      <c r="D16097">
        <v>10.279244</v>
      </c>
      <c r="E16097" t="s">
        <v>9</v>
      </c>
    </row>
    <row r="16098" spans="1:5" x14ac:dyDescent="0.35">
      <c r="A16098" t="s">
        <v>62</v>
      </c>
      <c r="B16098" t="s">
        <v>315</v>
      </c>
      <c r="C16098" s="1">
        <v>46054</v>
      </c>
      <c r="D16098">
        <v>1486.504488</v>
      </c>
      <c r="E16098" t="s">
        <v>9</v>
      </c>
    </row>
    <row r="16099" spans="1:5" x14ac:dyDescent="0.35">
      <c r="A16099" t="s">
        <v>62</v>
      </c>
      <c r="B16099" t="s">
        <v>316</v>
      </c>
      <c r="C16099" s="1">
        <v>46054</v>
      </c>
      <c r="D16099">
        <v>78</v>
      </c>
      <c r="E16099" t="s">
        <v>9</v>
      </c>
    </row>
    <row r="16100" spans="1:5" x14ac:dyDescent="0.35">
      <c r="A16100" t="s">
        <v>55</v>
      </c>
      <c r="B16100" t="s">
        <v>316</v>
      </c>
      <c r="C16100" s="1">
        <v>46054</v>
      </c>
      <c r="D16100">
        <v>7</v>
      </c>
      <c r="E16100" t="s">
        <v>12</v>
      </c>
    </row>
    <row r="16101" spans="1:5" x14ac:dyDescent="0.35">
      <c r="A16101" t="s">
        <v>63</v>
      </c>
      <c r="B16101" t="s">
        <v>316</v>
      </c>
      <c r="C16101" s="1">
        <v>46054</v>
      </c>
      <c r="D16101">
        <v>71</v>
      </c>
      <c r="E16101" t="s">
        <v>9</v>
      </c>
    </row>
    <row r="16102" spans="1:5" x14ac:dyDescent="0.35">
      <c r="A16102" t="s">
        <v>56</v>
      </c>
      <c r="B16102" t="s">
        <v>316</v>
      </c>
      <c r="C16102" s="1">
        <v>46054</v>
      </c>
      <c r="D16102">
        <v>31.24</v>
      </c>
      <c r="E16102" t="s">
        <v>12</v>
      </c>
    </row>
    <row r="16103" spans="1:5" x14ac:dyDescent="0.35">
      <c r="A16103" t="s">
        <v>58</v>
      </c>
      <c r="B16103" t="s">
        <v>316</v>
      </c>
      <c r="C16103" s="1">
        <v>46054</v>
      </c>
      <c r="D16103">
        <v>13.49</v>
      </c>
      <c r="E16103" t="s">
        <v>12</v>
      </c>
    </row>
    <row r="16104" spans="1:5" x14ac:dyDescent="0.35">
      <c r="A16104" t="s">
        <v>60</v>
      </c>
      <c r="B16104" t="s">
        <v>316</v>
      </c>
      <c r="C16104" s="1">
        <v>46054</v>
      </c>
      <c r="D16104">
        <v>22.01</v>
      </c>
      <c r="E16104" t="s">
        <v>12</v>
      </c>
    </row>
    <row r="16105" spans="1:5" x14ac:dyDescent="0.35">
      <c r="A16105" t="s">
        <v>308</v>
      </c>
      <c r="B16105" t="s">
        <v>316</v>
      </c>
      <c r="C16105" s="1">
        <v>46054</v>
      </c>
      <c r="D16105">
        <v>4.26</v>
      </c>
      <c r="E16105" t="s">
        <v>12</v>
      </c>
    </row>
    <row r="16106" spans="1:5" x14ac:dyDescent="0.35">
      <c r="A16106" t="s">
        <v>62</v>
      </c>
      <c r="B16106" t="s">
        <v>124</v>
      </c>
      <c r="C16106" s="1">
        <v>46054</v>
      </c>
      <c r="D16106">
        <v>-17</v>
      </c>
      <c r="E16106" t="s">
        <v>9</v>
      </c>
    </row>
    <row r="16107" spans="1:5" x14ac:dyDescent="0.35">
      <c r="A16107" t="s">
        <v>55</v>
      </c>
      <c r="B16107" t="s">
        <v>124</v>
      </c>
      <c r="C16107" s="1">
        <v>46054</v>
      </c>
      <c r="D16107">
        <v>-2</v>
      </c>
      <c r="E16107" t="s">
        <v>12</v>
      </c>
    </row>
    <row r="16108" spans="1:5" x14ac:dyDescent="0.35">
      <c r="A16108" t="s">
        <v>63</v>
      </c>
      <c r="B16108" t="s">
        <v>124</v>
      </c>
      <c r="C16108" s="1">
        <v>46054</v>
      </c>
      <c r="D16108">
        <v>-15</v>
      </c>
      <c r="E16108" t="s">
        <v>9</v>
      </c>
    </row>
    <row r="16109" spans="1:5" x14ac:dyDescent="0.35">
      <c r="A16109" t="s">
        <v>56</v>
      </c>
      <c r="B16109" t="s">
        <v>124</v>
      </c>
      <c r="C16109" s="1">
        <v>46054</v>
      </c>
      <c r="D16109">
        <v>-3</v>
      </c>
      <c r="E16109" t="s">
        <v>12</v>
      </c>
    </row>
    <row r="16110" spans="1:5" x14ac:dyDescent="0.35">
      <c r="A16110" t="s">
        <v>60</v>
      </c>
      <c r="B16110" t="s">
        <v>124</v>
      </c>
      <c r="C16110" s="1">
        <v>46054</v>
      </c>
      <c r="D16110">
        <v>-3</v>
      </c>
      <c r="E16110" t="s">
        <v>12</v>
      </c>
    </row>
    <row r="16111" spans="1:5" x14ac:dyDescent="0.35">
      <c r="A16111" t="s">
        <v>308</v>
      </c>
      <c r="B16111" t="s">
        <v>124</v>
      </c>
      <c r="C16111" s="1">
        <v>46054</v>
      </c>
      <c r="D16111">
        <v>-9</v>
      </c>
      <c r="E16111" t="s">
        <v>12</v>
      </c>
    </row>
    <row r="16112" spans="1:5" x14ac:dyDescent="0.35">
      <c r="A16112" t="s">
        <v>56</v>
      </c>
      <c r="B16112" t="s">
        <v>21</v>
      </c>
      <c r="C16112" s="1">
        <v>46054</v>
      </c>
      <c r="D16112">
        <v>16.300498000000001</v>
      </c>
      <c r="E16112" t="s">
        <v>9</v>
      </c>
    </row>
    <row r="16113" spans="1:5" x14ac:dyDescent="0.35">
      <c r="A16113" t="s">
        <v>58</v>
      </c>
      <c r="B16113" t="s">
        <v>21</v>
      </c>
      <c r="C16113" s="1">
        <v>46054</v>
      </c>
      <c r="D16113">
        <v>8.7506959999999996</v>
      </c>
      <c r="E16113" t="s">
        <v>9</v>
      </c>
    </row>
    <row r="16114" spans="1:5" x14ac:dyDescent="0.35">
      <c r="A16114" t="s">
        <v>60</v>
      </c>
      <c r="B16114" t="s">
        <v>21</v>
      </c>
      <c r="C16114" s="1">
        <v>46054</v>
      </c>
      <c r="D16114">
        <v>23.980630000000001</v>
      </c>
      <c r="E16114" t="s">
        <v>9</v>
      </c>
    </row>
    <row r="16115" spans="1:5" x14ac:dyDescent="0.35">
      <c r="A16115" t="s">
        <v>308</v>
      </c>
      <c r="B16115" t="s">
        <v>21</v>
      </c>
      <c r="C16115" s="1">
        <v>46054</v>
      </c>
      <c r="D16115">
        <v>14.708615999999999</v>
      </c>
      <c r="E16115" t="s">
        <v>9</v>
      </c>
    </row>
    <row r="16116" spans="1:5" x14ac:dyDescent="0.35">
      <c r="A16116" t="s">
        <v>56</v>
      </c>
      <c r="B16116" t="s">
        <v>313</v>
      </c>
      <c r="C16116" s="1">
        <v>46054</v>
      </c>
      <c r="D16116">
        <v>0.25573200000000001</v>
      </c>
      <c r="E16116" t="s">
        <v>9</v>
      </c>
    </row>
    <row r="16117" spans="1:5" x14ac:dyDescent="0.35">
      <c r="A16117" t="s">
        <v>58</v>
      </c>
      <c r="B16117" t="s">
        <v>313</v>
      </c>
      <c r="C16117" s="1">
        <v>46054</v>
      </c>
      <c r="D16117">
        <v>0.13728599999999999</v>
      </c>
      <c r="E16117" t="s">
        <v>9</v>
      </c>
    </row>
    <row r="16118" spans="1:5" x14ac:dyDescent="0.35">
      <c r="A16118" t="s">
        <v>60</v>
      </c>
      <c r="B16118" t="s">
        <v>313</v>
      </c>
      <c r="C16118" s="1">
        <v>46054</v>
      </c>
      <c r="D16118">
        <v>0.37622299999999997</v>
      </c>
      <c r="E16118" t="s">
        <v>9</v>
      </c>
    </row>
    <row r="16119" spans="1:5" x14ac:dyDescent="0.35">
      <c r="A16119" t="s">
        <v>308</v>
      </c>
      <c r="B16119" t="s">
        <v>313</v>
      </c>
      <c r="C16119" s="1">
        <v>46054</v>
      </c>
      <c r="D16119">
        <v>0.23075799999999999</v>
      </c>
      <c r="E16119" t="s">
        <v>9</v>
      </c>
    </row>
    <row r="16120" spans="1:5" x14ac:dyDescent="0.35">
      <c r="A16120" t="s">
        <v>63</v>
      </c>
      <c r="B16120" t="s">
        <v>21</v>
      </c>
      <c r="C16120" s="1">
        <v>46054</v>
      </c>
      <c r="D16120">
        <v>62.896028000000001</v>
      </c>
      <c r="E16120" t="s">
        <v>9</v>
      </c>
    </row>
    <row r="16121" spans="1:5" x14ac:dyDescent="0.35">
      <c r="A16121" t="s">
        <v>241</v>
      </c>
      <c r="B16121" t="s">
        <v>21</v>
      </c>
      <c r="C16121" s="1">
        <v>46054</v>
      </c>
      <c r="D16121">
        <v>0.51441199999999998</v>
      </c>
      <c r="E16121" t="s">
        <v>9</v>
      </c>
    </row>
    <row r="16122" spans="1:5" x14ac:dyDescent="0.35">
      <c r="A16122" t="s">
        <v>314</v>
      </c>
      <c r="B16122" t="s">
        <v>21</v>
      </c>
      <c r="C16122" s="1">
        <v>46054</v>
      </c>
      <c r="D16122">
        <v>0.33</v>
      </c>
      <c r="E16122" t="s">
        <v>12</v>
      </c>
    </row>
    <row r="16123" spans="1:5" x14ac:dyDescent="0.35">
      <c r="A16123" t="s">
        <v>55</v>
      </c>
      <c r="B16123" t="s">
        <v>21</v>
      </c>
      <c r="C16123" s="1">
        <v>46054</v>
      </c>
      <c r="D16123">
        <v>3.3069329999999999</v>
      </c>
      <c r="E16123" t="s">
        <v>9</v>
      </c>
    </row>
    <row r="16124" spans="1:5" x14ac:dyDescent="0.35">
      <c r="A16124" t="s">
        <v>312</v>
      </c>
      <c r="B16124" t="s">
        <v>21</v>
      </c>
      <c r="C16124" s="1">
        <v>46054</v>
      </c>
      <c r="D16124">
        <v>0.5</v>
      </c>
      <c r="E16124" t="s">
        <v>12</v>
      </c>
    </row>
    <row r="16125" spans="1:5" x14ac:dyDescent="0.35">
      <c r="A16125" t="s">
        <v>62</v>
      </c>
      <c r="B16125" t="s">
        <v>21</v>
      </c>
      <c r="C16125" s="1">
        <v>46054</v>
      </c>
      <c r="D16125">
        <v>67.547372999999993</v>
      </c>
      <c r="E16125" t="s">
        <v>9</v>
      </c>
    </row>
    <row r="16126" spans="1:5" x14ac:dyDescent="0.35">
      <c r="A16126" t="s">
        <v>62</v>
      </c>
      <c r="B16126" t="s">
        <v>92</v>
      </c>
      <c r="C16126" s="1">
        <v>46054</v>
      </c>
      <c r="D16126">
        <v>128.54737299999999</v>
      </c>
      <c r="E16126" t="s">
        <v>9</v>
      </c>
    </row>
    <row r="16127" spans="1:5" x14ac:dyDescent="0.35">
      <c r="A16127" t="s">
        <v>62</v>
      </c>
      <c r="B16127" t="s">
        <v>317</v>
      </c>
      <c r="C16127" s="1">
        <v>46054</v>
      </c>
      <c r="D16127">
        <v>1357.9571149999999</v>
      </c>
      <c r="E16127" t="s">
        <v>9</v>
      </c>
    </row>
    <row r="16128" spans="1:5" x14ac:dyDescent="0.35">
      <c r="A16128" t="s">
        <v>62</v>
      </c>
      <c r="B16128" t="s">
        <v>317</v>
      </c>
      <c r="C16128" s="1">
        <v>46054</v>
      </c>
      <c r="D16128">
        <v>1357.9571149999999</v>
      </c>
      <c r="E16128" t="s">
        <v>12</v>
      </c>
    </row>
    <row r="16129" spans="1:5" x14ac:dyDescent="0.35">
      <c r="A16129" t="s">
        <v>55</v>
      </c>
      <c r="B16129" t="s">
        <v>317</v>
      </c>
      <c r="C16129" s="1">
        <v>46054</v>
      </c>
      <c r="D16129">
        <v>60.226117000000002</v>
      </c>
      <c r="E16129" t="s">
        <v>9</v>
      </c>
    </row>
    <row r="16130" spans="1:5" x14ac:dyDescent="0.35">
      <c r="A16130" t="s">
        <v>55</v>
      </c>
      <c r="B16130" t="s">
        <v>317</v>
      </c>
      <c r="C16130" s="1">
        <v>46054</v>
      </c>
      <c r="D16130">
        <v>60.226117000000002</v>
      </c>
      <c r="E16130" t="s">
        <v>12</v>
      </c>
    </row>
    <row r="16131" spans="1:5" x14ac:dyDescent="0.35">
      <c r="A16131" t="s">
        <v>63</v>
      </c>
      <c r="B16131" t="s">
        <v>317</v>
      </c>
      <c r="C16131" s="1">
        <v>46054</v>
      </c>
      <c r="D16131">
        <v>1297.7309969999999</v>
      </c>
      <c r="E16131" t="s">
        <v>9</v>
      </c>
    </row>
    <row r="16132" spans="1:5" x14ac:dyDescent="0.35">
      <c r="A16132" t="s">
        <v>56</v>
      </c>
      <c r="B16132" t="s">
        <v>317</v>
      </c>
      <c r="C16132" s="1">
        <v>46054</v>
      </c>
      <c r="D16132">
        <v>610.19068800000002</v>
      </c>
      <c r="E16132" t="s">
        <v>9</v>
      </c>
    </row>
    <row r="16133" spans="1:5" x14ac:dyDescent="0.35">
      <c r="A16133" t="s">
        <v>58</v>
      </c>
      <c r="B16133" t="s">
        <v>317</v>
      </c>
      <c r="C16133" s="1">
        <v>46054</v>
      </c>
      <c r="D16133">
        <v>228.88862900000001</v>
      </c>
      <c r="E16133" t="s">
        <v>9</v>
      </c>
    </row>
    <row r="16134" spans="1:5" x14ac:dyDescent="0.35">
      <c r="A16134" t="s">
        <v>60</v>
      </c>
      <c r="B16134" t="s">
        <v>317</v>
      </c>
      <c r="C16134" s="1">
        <v>46054</v>
      </c>
      <c r="D16134">
        <v>290.72806200000002</v>
      </c>
      <c r="E16134" t="s">
        <v>9</v>
      </c>
    </row>
    <row r="16135" spans="1:5" x14ac:dyDescent="0.35">
      <c r="A16135" t="s">
        <v>308</v>
      </c>
      <c r="B16135" t="s">
        <v>317</v>
      </c>
      <c r="C16135" s="1">
        <v>46054</v>
      </c>
      <c r="D16135">
        <v>167.923618</v>
      </c>
      <c r="E16135" t="s">
        <v>9</v>
      </c>
    </row>
    <row r="16136" spans="1:5" x14ac:dyDescent="0.35">
      <c r="A16136" t="s">
        <v>62</v>
      </c>
      <c r="B16136" t="s">
        <v>311</v>
      </c>
      <c r="C16136" s="1">
        <v>46082</v>
      </c>
      <c r="D16136">
        <v>1357.9571149999999</v>
      </c>
      <c r="E16136" t="s">
        <v>9</v>
      </c>
    </row>
    <row r="16137" spans="1:5" x14ac:dyDescent="0.35">
      <c r="A16137" t="s">
        <v>55</v>
      </c>
      <c r="B16137" t="s">
        <v>311</v>
      </c>
      <c r="C16137" s="1">
        <v>46082</v>
      </c>
      <c r="D16137">
        <v>60.226117000000002</v>
      </c>
      <c r="E16137" t="s">
        <v>9</v>
      </c>
    </row>
    <row r="16138" spans="1:5" x14ac:dyDescent="0.35">
      <c r="A16138" t="s">
        <v>63</v>
      </c>
      <c r="B16138" t="s">
        <v>311</v>
      </c>
      <c r="C16138" s="1">
        <v>46082</v>
      </c>
      <c r="D16138">
        <v>1297.7309969999999</v>
      </c>
      <c r="E16138" t="s">
        <v>9</v>
      </c>
    </row>
    <row r="16139" spans="1:5" x14ac:dyDescent="0.35">
      <c r="A16139" t="s">
        <v>56</v>
      </c>
      <c r="B16139" t="s">
        <v>311</v>
      </c>
      <c r="C16139" s="1">
        <v>46082</v>
      </c>
      <c r="D16139">
        <v>610.19068800000002</v>
      </c>
      <c r="E16139" t="s">
        <v>9</v>
      </c>
    </row>
    <row r="16140" spans="1:5" x14ac:dyDescent="0.35">
      <c r="A16140" t="s">
        <v>58</v>
      </c>
      <c r="B16140" t="s">
        <v>311</v>
      </c>
      <c r="C16140" s="1">
        <v>46082</v>
      </c>
      <c r="D16140">
        <v>228.88862900000001</v>
      </c>
      <c r="E16140" t="s">
        <v>9</v>
      </c>
    </row>
    <row r="16141" spans="1:5" x14ac:dyDescent="0.35">
      <c r="A16141" t="s">
        <v>60</v>
      </c>
      <c r="B16141" t="s">
        <v>311</v>
      </c>
      <c r="C16141" s="1">
        <v>46082</v>
      </c>
      <c r="D16141">
        <v>290.72806200000002</v>
      </c>
      <c r="E16141" t="s">
        <v>9</v>
      </c>
    </row>
    <row r="16142" spans="1:5" x14ac:dyDescent="0.35">
      <c r="A16142" t="s">
        <v>308</v>
      </c>
      <c r="B16142" t="s">
        <v>311</v>
      </c>
      <c r="C16142" s="1">
        <v>46082</v>
      </c>
      <c r="D16142">
        <v>167.923618</v>
      </c>
      <c r="E16142" t="s">
        <v>9</v>
      </c>
    </row>
    <row r="16143" spans="1:5" x14ac:dyDescent="0.35">
      <c r="A16143" t="s">
        <v>55</v>
      </c>
      <c r="B16143" t="s">
        <v>13</v>
      </c>
      <c r="C16143" s="1">
        <v>46082</v>
      </c>
      <c r="D16143">
        <v>3</v>
      </c>
      <c r="E16143" t="s">
        <v>12</v>
      </c>
    </row>
    <row r="16144" spans="1:5" x14ac:dyDescent="0.35">
      <c r="A16144" t="s">
        <v>312</v>
      </c>
      <c r="B16144" t="s">
        <v>13</v>
      </c>
      <c r="C16144" s="1">
        <v>46082</v>
      </c>
      <c r="D16144">
        <v>1.5</v>
      </c>
      <c r="E16144" t="s">
        <v>12</v>
      </c>
    </row>
    <row r="16145" spans="1:5" x14ac:dyDescent="0.35">
      <c r="A16145" t="s">
        <v>63</v>
      </c>
      <c r="B16145" t="s">
        <v>13</v>
      </c>
      <c r="C16145" s="1">
        <v>46082</v>
      </c>
      <c r="D16145">
        <v>4.4092440000000002</v>
      </c>
      <c r="E16145" t="s">
        <v>9</v>
      </c>
    </row>
    <row r="16146" spans="1:5" x14ac:dyDescent="0.35">
      <c r="A16146" t="s">
        <v>241</v>
      </c>
      <c r="B16146" t="s">
        <v>13</v>
      </c>
      <c r="C16146" s="1">
        <v>46082</v>
      </c>
      <c r="D16146">
        <v>0.7</v>
      </c>
      <c r="E16146" t="s">
        <v>12</v>
      </c>
    </row>
    <row r="16147" spans="1:5" x14ac:dyDescent="0.35">
      <c r="A16147" t="s">
        <v>314</v>
      </c>
      <c r="B16147" t="s">
        <v>13</v>
      </c>
      <c r="C16147" s="1">
        <v>46082</v>
      </c>
      <c r="D16147">
        <v>0.5</v>
      </c>
      <c r="E16147" t="s">
        <v>12</v>
      </c>
    </row>
    <row r="16148" spans="1:5" x14ac:dyDescent="0.35">
      <c r="A16148" t="s">
        <v>56</v>
      </c>
      <c r="B16148" t="s">
        <v>313</v>
      </c>
      <c r="C16148" s="1">
        <v>46082</v>
      </c>
      <c r="D16148">
        <v>0.01</v>
      </c>
      <c r="E16148" t="s">
        <v>12</v>
      </c>
    </row>
    <row r="16149" spans="1:5" x14ac:dyDescent="0.35">
      <c r="A16149" t="s">
        <v>58</v>
      </c>
      <c r="B16149" t="s">
        <v>313</v>
      </c>
      <c r="C16149" s="1">
        <v>46082</v>
      </c>
      <c r="D16149">
        <v>0.05</v>
      </c>
      <c r="E16149" t="s">
        <v>12</v>
      </c>
    </row>
    <row r="16150" spans="1:5" x14ac:dyDescent="0.35">
      <c r="A16150" t="s">
        <v>60</v>
      </c>
      <c r="B16150" t="s">
        <v>313</v>
      </c>
      <c r="C16150" s="1">
        <v>46082</v>
      </c>
      <c r="D16150">
        <v>0.76</v>
      </c>
      <c r="E16150" t="s">
        <v>12</v>
      </c>
    </row>
    <row r="16151" spans="1:5" x14ac:dyDescent="0.35">
      <c r="A16151" t="s">
        <v>308</v>
      </c>
      <c r="B16151" t="s">
        <v>313</v>
      </c>
      <c r="C16151" s="1">
        <v>46082</v>
      </c>
      <c r="D16151">
        <v>0.18</v>
      </c>
      <c r="E16151" t="s">
        <v>12</v>
      </c>
    </row>
    <row r="16152" spans="1:5" x14ac:dyDescent="0.35">
      <c r="A16152" t="s">
        <v>56</v>
      </c>
      <c r="B16152" t="s">
        <v>13</v>
      </c>
      <c r="C16152" s="1">
        <v>46082</v>
      </c>
      <c r="D16152">
        <v>5.6092000000000003E-2</v>
      </c>
      <c r="E16152" t="s">
        <v>9</v>
      </c>
    </row>
    <row r="16153" spans="1:5" x14ac:dyDescent="0.35">
      <c r="A16153" t="s">
        <v>58</v>
      </c>
      <c r="B16153" t="s">
        <v>13</v>
      </c>
      <c r="C16153" s="1">
        <v>46082</v>
      </c>
      <c r="D16153">
        <v>0.28046199999999999</v>
      </c>
      <c r="E16153" t="s">
        <v>9</v>
      </c>
    </row>
    <row r="16154" spans="1:5" x14ac:dyDescent="0.35">
      <c r="A16154" t="s">
        <v>60</v>
      </c>
      <c r="B16154" t="s">
        <v>13</v>
      </c>
      <c r="C16154" s="1">
        <v>46082</v>
      </c>
      <c r="D16154">
        <v>4.2630249999999998</v>
      </c>
      <c r="E16154" t="s">
        <v>9</v>
      </c>
    </row>
    <row r="16155" spans="1:5" x14ac:dyDescent="0.35">
      <c r="A16155" t="s">
        <v>308</v>
      </c>
      <c r="B16155" t="s">
        <v>13</v>
      </c>
      <c r="C16155" s="1">
        <v>46082</v>
      </c>
      <c r="D16155">
        <v>1.0096639999999999</v>
      </c>
      <c r="E16155" t="s">
        <v>9</v>
      </c>
    </row>
    <row r="16156" spans="1:5" x14ac:dyDescent="0.35">
      <c r="A16156" t="s">
        <v>62</v>
      </c>
      <c r="B16156" t="s">
        <v>13</v>
      </c>
      <c r="C16156" s="1">
        <v>46082</v>
      </c>
      <c r="D16156">
        <v>10.109244</v>
      </c>
      <c r="E16156" t="s">
        <v>9</v>
      </c>
    </row>
    <row r="16157" spans="1:5" x14ac:dyDescent="0.35">
      <c r="A16157" t="s">
        <v>62</v>
      </c>
      <c r="B16157" t="s">
        <v>315</v>
      </c>
      <c r="C16157" s="1">
        <v>46082</v>
      </c>
      <c r="D16157">
        <v>1368.0663589999999</v>
      </c>
      <c r="E16157" t="s">
        <v>9</v>
      </c>
    </row>
    <row r="16158" spans="1:5" x14ac:dyDescent="0.35">
      <c r="A16158" t="s">
        <v>62</v>
      </c>
      <c r="B16158" t="s">
        <v>316</v>
      </c>
      <c r="C16158" s="1">
        <v>46082</v>
      </c>
      <c r="D16158">
        <v>79</v>
      </c>
      <c r="E16158" t="s">
        <v>9</v>
      </c>
    </row>
    <row r="16159" spans="1:5" x14ac:dyDescent="0.35">
      <c r="A16159" t="s">
        <v>55</v>
      </c>
      <c r="B16159" t="s">
        <v>316</v>
      </c>
      <c r="C16159" s="1">
        <v>46082</v>
      </c>
      <c r="D16159">
        <v>7</v>
      </c>
      <c r="E16159" t="s">
        <v>12</v>
      </c>
    </row>
    <row r="16160" spans="1:5" x14ac:dyDescent="0.35">
      <c r="A16160" t="s">
        <v>63</v>
      </c>
      <c r="B16160" t="s">
        <v>316</v>
      </c>
      <c r="C16160" s="1">
        <v>46082</v>
      </c>
      <c r="D16160">
        <v>72</v>
      </c>
      <c r="E16160" t="s">
        <v>9</v>
      </c>
    </row>
    <row r="16161" spans="1:5" x14ac:dyDescent="0.35">
      <c r="A16161" t="s">
        <v>56</v>
      </c>
      <c r="B16161" t="s">
        <v>316</v>
      </c>
      <c r="C16161" s="1">
        <v>46082</v>
      </c>
      <c r="D16161">
        <v>30.24</v>
      </c>
      <c r="E16161" t="s">
        <v>12</v>
      </c>
    </row>
    <row r="16162" spans="1:5" x14ac:dyDescent="0.35">
      <c r="A16162" t="s">
        <v>58</v>
      </c>
      <c r="B16162" t="s">
        <v>316</v>
      </c>
      <c r="C16162" s="1">
        <v>46082</v>
      </c>
      <c r="D16162">
        <v>14.4</v>
      </c>
      <c r="E16162" t="s">
        <v>12</v>
      </c>
    </row>
    <row r="16163" spans="1:5" x14ac:dyDescent="0.35">
      <c r="A16163" t="s">
        <v>60</v>
      </c>
      <c r="B16163" t="s">
        <v>316</v>
      </c>
      <c r="C16163" s="1">
        <v>46082</v>
      </c>
      <c r="D16163">
        <v>20.16</v>
      </c>
      <c r="E16163" t="s">
        <v>12</v>
      </c>
    </row>
    <row r="16164" spans="1:5" x14ac:dyDescent="0.35">
      <c r="A16164" t="s">
        <v>308</v>
      </c>
      <c r="B16164" t="s">
        <v>316</v>
      </c>
      <c r="C16164" s="1">
        <v>46082</v>
      </c>
      <c r="D16164">
        <v>7.2</v>
      </c>
      <c r="E16164" t="s">
        <v>12</v>
      </c>
    </row>
    <row r="16165" spans="1:5" x14ac:dyDescent="0.35">
      <c r="A16165" t="s">
        <v>62</v>
      </c>
      <c r="B16165" t="s">
        <v>124</v>
      </c>
      <c r="C16165" s="1">
        <v>46082</v>
      </c>
      <c r="D16165">
        <v>-15</v>
      </c>
      <c r="E16165" t="s">
        <v>9</v>
      </c>
    </row>
    <row r="16166" spans="1:5" x14ac:dyDescent="0.35">
      <c r="A16166" t="s">
        <v>55</v>
      </c>
      <c r="B16166" t="s">
        <v>124</v>
      </c>
      <c r="C16166" s="1">
        <v>46082</v>
      </c>
      <c r="D16166">
        <v>-1</v>
      </c>
      <c r="E16166" t="s">
        <v>12</v>
      </c>
    </row>
    <row r="16167" spans="1:5" x14ac:dyDescent="0.35">
      <c r="A16167" t="s">
        <v>63</v>
      </c>
      <c r="B16167" t="s">
        <v>124</v>
      </c>
      <c r="C16167" s="1">
        <v>46082</v>
      </c>
      <c r="D16167">
        <v>-14</v>
      </c>
      <c r="E16167" t="s">
        <v>9</v>
      </c>
    </row>
    <row r="16168" spans="1:5" x14ac:dyDescent="0.35">
      <c r="A16168" t="s">
        <v>56</v>
      </c>
      <c r="B16168" t="s">
        <v>124</v>
      </c>
      <c r="C16168" s="1">
        <v>46082</v>
      </c>
      <c r="D16168">
        <v>-3</v>
      </c>
      <c r="E16168" t="s">
        <v>12</v>
      </c>
    </row>
    <row r="16169" spans="1:5" x14ac:dyDescent="0.35">
      <c r="A16169" t="s">
        <v>58</v>
      </c>
      <c r="B16169" t="s">
        <v>124</v>
      </c>
      <c r="C16169" s="1">
        <v>46082</v>
      </c>
      <c r="D16169">
        <v>-2</v>
      </c>
      <c r="E16169" t="s">
        <v>12</v>
      </c>
    </row>
    <row r="16170" spans="1:5" x14ac:dyDescent="0.35">
      <c r="A16170" t="s">
        <v>60</v>
      </c>
      <c r="B16170" t="s">
        <v>124</v>
      </c>
      <c r="C16170" s="1">
        <v>46082</v>
      </c>
      <c r="D16170">
        <v>3</v>
      </c>
      <c r="E16170" t="s">
        <v>12</v>
      </c>
    </row>
    <row r="16171" spans="1:5" x14ac:dyDescent="0.35">
      <c r="A16171" t="s">
        <v>308</v>
      </c>
      <c r="B16171" t="s">
        <v>124</v>
      </c>
      <c r="C16171" s="1">
        <v>46082</v>
      </c>
      <c r="D16171">
        <v>-12</v>
      </c>
      <c r="E16171" t="s">
        <v>12</v>
      </c>
    </row>
    <row r="16172" spans="1:5" x14ac:dyDescent="0.35">
      <c r="A16172" t="s">
        <v>56</v>
      </c>
      <c r="B16172" t="s">
        <v>21</v>
      </c>
      <c r="C16172" s="1">
        <v>46082</v>
      </c>
      <c r="D16172">
        <v>19.034941</v>
      </c>
      <c r="E16172" t="s">
        <v>9</v>
      </c>
    </row>
    <row r="16173" spans="1:5" x14ac:dyDescent="0.35">
      <c r="A16173" t="s">
        <v>58</v>
      </c>
      <c r="B16173" t="s">
        <v>21</v>
      </c>
      <c r="C16173" s="1">
        <v>46082</v>
      </c>
      <c r="D16173">
        <v>7.5486599999999999</v>
      </c>
      <c r="E16173" t="s">
        <v>9</v>
      </c>
    </row>
    <row r="16174" spans="1:5" x14ac:dyDescent="0.35">
      <c r="A16174" t="s">
        <v>60</v>
      </c>
      <c r="B16174" t="s">
        <v>21</v>
      </c>
      <c r="C16174" s="1">
        <v>46082</v>
      </c>
      <c r="D16174">
        <v>21.153044000000001</v>
      </c>
      <c r="E16174" t="s">
        <v>9</v>
      </c>
    </row>
    <row r="16175" spans="1:5" x14ac:dyDescent="0.35">
      <c r="A16175" t="s">
        <v>308</v>
      </c>
      <c r="B16175" t="s">
        <v>21</v>
      </c>
      <c r="C16175" s="1">
        <v>46082</v>
      </c>
      <c r="D16175">
        <v>13.725685</v>
      </c>
      <c r="E16175" t="s">
        <v>9</v>
      </c>
    </row>
    <row r="16176" spans="1:5" x14ac:dyDescent="0.35">
      <c r="A16176" t="s">
        <v>56</v>
      </c>
      <c r="B16176" t="s">
        <v>313</v>
      </c>
      <c r="C16176" s="1">
        <v>46082</v>
      </c>
      <c r="D16176">
        <v>0.309701</v>
      </c>
      <c r="E16176" t="s">
        <v>9</v>
      </c>
    </row>
    <row r="16177" spans="1:5" x14ac:dyDescent="0.35">
      <c r="A16177" t="s">
        <v>58</v>
      </c>
      <c r="B16177" t="s">
        <v>313</v>
      </c>
      <c r="C16177" s="1">
        <v>46082</v>
      </c>
      <c r="D16177">
        <v>0.122818</v>
      </c>
      <c r="E16177" t="s">
        <v>9</v>
      </c>
    </row>
    <row r="16178" spans="1:5" x14ac:dyDescent="0.35">
      <c r="A16178" t="s">
        <v>60</v>
      </c>
      <c r="B16178" t="s">
        <v>313</v>
      </c>
      <c r="C16178" s="1">
        <v>46082</v>
      </c>
      <c r="D16178">
        <v>0.344163</v>
      </c>
      <c r="E16178" t="s">
        <v>9</v>
      </c>
    </row>
    <row r="16179" spans="1:5" x14ac:dyDescent="0.35">
      <c r="A16179" t="s">
        <v>308</v>
      </c>
      <c r="B16179" t="s">
        <v>313</v>
      </c>
      <c r="C16179" s="1">
        <v>46082</v>
      </c>
      <c r="D16179">
        <v>0.22331899999999999</v>
      </c>
      <c r="E16179" t="s">
        <v>9</v>
      </c>
    </row>
    <row r="16180" spans="1:5" x14ac:dyDescent="0.35">
      <c r="A16180" t="s">
        <v>63</v>
      </c>
      <c r="B16180" t="s">
        <v>21</v>
      </c>
      <c r="C16180" s="1">
        <v>46082</v>
      </c>
      <c r="D16180">
        <v>60.507688000000002</v>
      </c>
      <c r="E16180" t="s">
        <v>9</v>
      </c>
    </row>
    <row r="16181" spans="1:5" x14ac:dyDescent="0.35">
      <c r="A16181" t="s">
        <v>241</v>
      </c>
      <c r="B16181" t="s">
        <v>21</v>
      </c>
      <c r="C16181" s="1">
        <v>46082</v>
      </c>
      <c r="D16181">
        <v>0.62464299999999995</v>
      </c>
      <c r="E16181" t="s">
        <v>9</v>
      </c>
    </row>
    <row r="16182" spans="1:5" x14ac:dyDescent="0.35">
      <c r="A16182" t="s">
        <v>314</v>
      </c>
      <c r="B16182" t="s">
        <v>21</v>
      </c>
      <c r="C16182" s="1">
        <v>46082</v>
      </c>
      <c r="D16182">
        <v>0.33</v>
      </c>
      <c r="E16182" t="s">
        <v>12</v>
      </c>
    </row>
    <row r="16183" spans="1:5" x14ac:dyDescent="0.35">
      <c r="A16183" t="s">
        <v>55</v>
      </c>
      <c r="B16183" t="s">
        <v>21</v>
      </c>
      <c r="C16183" s="1">
        <v>46082</v>
      </c>
      <c r="D16183">
        <v>1.102311</v>
      </c>
      <c r="E16183" t="s">
        <v>9</v>
      </c>
    </row>
    <row r="16184" spans="1:5" x14ac:dyDescent="0.35">
      <c r="A16184" t="s">
        <v>312</v>
      </c>
      <c r="B16184" t="s">
        <v>21</v>
      </c>
      <c r="C16184" s="1">
        <v>46082</v>
      </c>
      <c r="D16184">
        <v>0.5</v>
      </c>
      <c r="E16184" t="s">
        <v>12</v>
      </c>
    </row>
    <row r="16185" spans="1:5" x14ac:dyDescent="0.35">
      <c r="A16185" t="s">
        <v>62</v>
      </c>
      <c r="B16185" t="s">
        <v>21</v>
      </c>
      <c r="C16185" s="1">
        <v>46082</v>
      </c>
      <c r="D16185">
        <v>63.064641999999999</v>
      </c>
      <c r="E16185" t="s">
        <v>9</v>
      </c>
    </row>
    <row r="16186" spans="1:5" x14ac:dyDescent="0.35">
      <c r="A16186" t="s">
        <v>62</v>
      </c>
      <c r="B16186" t="s">
        <v>92</v>
      </c>
      <c r="C16186" s="1">
        <v>46082</v>
      </c>
      <c r="D16186">
        <v>127.06464200000001</v>
      </c>
      <c r="E16186" t="s">
        <v>9</v>
      </c>
    </row>
    <row r="16187" spans="1:5" x14ac:dyDescent="0.35">
      <c r="A16187" t="s">
        <v>62</v>
      </c>
      <c r="B16187" t="s">
        <v>317</v>
      </c>
      <c r="C16187" s="1">
        <v>46082</v>
      </c>
      <c r="D16187">
        <v>1241.0017170000001</v>
      </c>
      <c r="E16187" t="s">
        <v>9</v>
      </c>
    </row>
    <row r="16188" spans="1:5" x14ac:dyDescent="0.35">
      <c r="A16188" t="s">
        <v>62</v>
      </c>
      <c r="B16188" t="s">
        <v>317</v>
      </c>
      <c r="C16188" s="1">
        <v>46082</v>
      </c>
      <c r="D16188">
        <v>1241.0017170000001</v>
      </c>
      <c r="E16188" t="s">
        <v>12</v>
      </c>
    </row>
    <row r="16189" spans="1:5" x14ac:dyDescent="0.35">
      <c r="A16189" t="s">
        <v>55</v>
      </c>
      <c r="B16189" t="s">
        <v>317</v>
      </c>
      <c r="C16189" s="1">
        <v>46082</v>
      </c>
      <c r="D16189">
        <v>57.123806000000002</v>
      </c>
      <c r="E16189" t="s">
        <v>9</v>
      </c>
    </row>
    <row r="16190" spans="1:5" x14ac:dyDescent="0.35">
      <c r="A16190" t="s">
        <v>55</v>
      </c>
      <c r="B16190" t="s">
        <v>317</v>
      </c>
      <c r="C16190" s="1">
        <v>46082</v>
      </c>
      <c r="D16190">
        <v>57.123806000000002</v>
      </c>
      <c r="E16190" t="s">
        <v>12</v>
      </c>
    </row>
    <row r="16191" spans="1:5" x14ac:dyDescent="0.35">
      <c r="A16191" t="s">
        <v>63</v>
      </c>
      <c r="B16191" t="s">
        <v>317</v>
      </c>
      <c r="C16191" s="1">
        <v>46082</v>
      </c>
      <c r="D16191">
        <v>1183.8779099999999</v>
      </c>
      <c r="E16191" t="s">
        <v>9</v>
      </c>
    </row>
    <row r="16192" spans="1:5" x14ac:dyDescent="0.35">
      <c r="A16192" t="s">
        <v>56</v>
      </c>
      <c r="B16192" t="s">
        <v>317</v>
      </c>
      <c r="C16192" s="1">
        <v>46082</v>
      </c>
      <c r="D16192">
        <v>563.97184000000004</v>
      </c>
      <c r="E16192" t="s">
        <v>9</v>
      </c>
    </row>
    <row r="16193" spans="1:5" x14ac:dyDescent="0.35">
      <c r="A16193" t="s">
        <v>58</v>
      </c>
      <c r="B16193" t="s">
        <v>317</v>
      </c>
      <c r="C16193" s="1">
        <v>46082</v>
      </c>
      <c r="D16193">
        <v>209.22043099999999</v>
      </c>
      <c r="E16193" t="s">
        <v>9</v>
      </c>
    </row>
    <row r="16194" spans="1:5" x14ac:dyDescent="0.35">
      <c r="A16194" t="s">
        <v>60</v>
      </c>
      <c r="B16194" t="s">
        <v>317</v>
      </c>
      <c r="C16194" s="1">
        <v>46082</v>
      </c>
      <c r="D16194">
        <v>250.678043</v>
      </c>
      <c r="E16194" t="s">
        <v>9</v>
      </c>
    </row>
    <row r="16195" spans="1:5" x14ac:dyDescent="0.35">
      <c r="A16195" t="s">
        <v>308</v>
      </c>
      <c r="B16195" t="s">
        <v>317</v>
      </c>
      <c r="C16195" s="1">
        <v>46082</v>
      </c>
      <c r="D16195">
        <v>160.007597</v>
      </c>
      <c r="E16195" t="s">
        <v>9</v>
      </c>
    </row>
    <row r="16196" spans="1:5" x14ac:dyDescent="0.35">
      <c r="A16196" t="s">
        <v>62</v>
      </c>
      <c r="B16196" t="s">
        <v>311</v>
      </c>
      <c r="C16196" s="1">
        <v>46113</v>
      </c>
      <c r="D16196">
        <v>1241.0017170000001</v>
      </c>
      <c r="E16196" t="s">
        <v>9</v>
      </c>
    </row>
    <row r="16197" spans="1:5" x14ac:dyDescent="0.35">
      <c r="A16197" t="s">
        <v>55</v>
      </c>
      <c r="B16197" t="s">
        <v>311</v>
      </c>
      <c r="C16197" s="1">
        <v>46113</v>
      </c>
      <c r="D16197">
        <v>57.123806000000002</v>
      </c>
      <c r="E16197" t="s">
        <v>9</v>
      </c>
    </row>
    <row r="16198" spans="1:5" x14ac:dyDescent="0.35">
      <c r="A16198" t="s">
        <v>63</v>
      </c>
      <c r="B16198" t="s">
        <v>311</v>
      </c>
      <c r="C16198" s="1">
        <v>46113</v>
      </c>
      <c r="D16198">
        <v>1183.8779099999999</v>
      </c>
      <c r="E16198" t="s">
        <v>9</v>
      </c>
    </row>
    <row r="16199" spans="1:5" x14ac:dyDescent="0.35">
      <c r="A16199" t="s">
        <v>56</v>
      </c>
      <c r="B16199" t="s">
        <v>311</v>
      </c>
      <c r="C16199" s="1">
        <v>46113</v>
      </c>
      <c r="D16199">
        <v>563.97184000000004</v>
      </c>
      <c r="E16199" t="s">
        <v>9</v>
      </c>
    </row>
    <row r="16200" spans="1:5" x14ac:dyDescent="0.35">
      <c r="A16200" t="s">
        <v>58</v>
      </c>
      <c r="B16200" t="s">
        <v>311</v>
      </c>
      <c r="C16200" s="1">
        <v>46113</v>
      </c>
      <c r="D16200">
        <v>209.22043099999999</v>
      </c>
      <c r="E16200" t="s">
        <v>9</v>
      </c>
    </row>
    <row r="16201" spans="1:5" x14ac:dyDescent="0.35">
      <c r="A16201" t="s">
        <v>60</v>
      </c>
      <c r="B16201" t="s">
        <v>311</v>
      </c>
      <c r="C16201" s="1">
        <v>46113</v>
      </c>
      <c r="D16201">
        <v>250.678043</v>
      </c>
      <c r="E16201" t="s">
        <v>9</v>
      </c>
    </row>
    <row r="16202" spans="1:5" x14ac:dyDescent="0.35">
      <c r="A16202" t="s">
        <v>308</v>
      </c>
      <c r="B16202" t="s">
        <v>311</v>
      </c>
      <c r="C16202" s="1">
        <v>46113</v>
      </c>
      <c r="D16202">
        <v>160.007597</v>
      </c>
      <c r="E16202" t="s">
        <v>9</v>
      </c>
    </row>
    <row r="16203" spans="1:5" x14ac:dyDescent="0.35">
      <c r="A16203" t="s">
        <v>55</v>
      </c>
      <c r="B16203" t="s">
        <v>13</v>
      </c>
      <c r="C16203" s="1">
        <v>46113</v>
      </c>
      <c r="D16203">
        <v>3</v>
      </c>
      <c r="E16203" t="s">
        <v>12</v>
      </c>
    </row>
    <row r="16204" spans="1:5" x14ac:dyDescent="0.35">
      <c r="A16204" t="s">
        <v>312</v>
      </c>
      <c r="B16204" t="s">
        <v>13</v>
      </c>
      <c r="C16204" s="1">
        <v>46113</v>
      </c>
      <c r="D16204">
        <v>1.5</v>
      </c>
      <c r="E16204" t="s">
        <v>12</v>
      </c>
    </row>
    <row r="16205" spans="1:5" x14ac:dyDescent="0.35">
      <c r="A16205" t="s">
        <v>63</v>
      </c>
      <c r="B16205" t="s">
        <v>13</v>
      </c>
      <c r="C16205" s="1">
        <v>46113</v>
      </c>
      <c r="D16205">
        <v>4.4092440000000002</v>
      </c>
      <c r="E16205" t="s">
        <v>9</v>
      </c>
    </row>
    <row r="16206" spans="1:5" x14ac:dyDescent="0.35">
      <c r="A16206" t="s">
        <v>241</v>
      </c>
      <c r="B16206" t="s">
        <v>13</v>
      </c>
      <c r="C16206" s="1">
        <v>46113</v>
      </c>
      <c r="D16206">
        <v>0.7</v>
      </c>
      <c r="E16206" t="s">
        <v>12</v>
      </c>
    </row>
    <row r="16207" spans="1:5" x14ac:dyDescent="0.35">
      <c r="A16207" t="s">
        <v>314</v>
      </c>
      <c r="B16207" t="s">
        <v>13</v>
      </c>
      <c r="C16207" s="1">
        <v>46113</v>
      </c>
      <c r="D16207">
        <v>1</v>
      </c>
      <c r="E16207" t="s">
        <v>12</v>
      </c>
    </row>
    <row r="16208" spans="1:5" x14ac:dyDescent="0.35">
      <c r="A16208" t="s">
        <v>56</v>
      </c>
      <c r="B16208" t="s">
        <v>313</v>
      </c>
      <c r="C16208" s="1">
        <v>46113</v>
      </c>
      <c r="D16208">
        <v>0.01</v>
      </c>
      <c r="E16208" t="s">
        <v>12</v>
      </c>
    </row>
    <row r="16209" spans="1:5" x14ac:dyDescent="0.35">
      <c r="A16209" t="s">
        <v>58</v>
      </c>
      <c r="B16209" t="s">
        <v>313</v>
      </c>
      <c r="C16209" s="1">
        <v>46113</v>
      </c>
      <c r="D16209">
        <v>0.05</v>
      </c>
      <c r="E16209" t="s">
        <v>12</v>
      </c>
    </row>
    <row r="16210" spans="1:5" x14ac:dyDescent="0.35">
      <c r="A16210" t="s">
        <v>60</v>
      </c>
      <c r="B16210" t="s">
        <v>313</v>
      </c>
      <c r="C16210" s="1">
        <v>46113</v>
      </c>
      <c r="D16210">
        <v>0.76</v>
      </c>
      <c r="E16210" t="s">
        <v>12</v>
      </c>
    </row>
    <row r="16211" spans="1:5" x14ac:dyDescent="0.35">
      <c r="A16211" t="s">
        <v>308</v>
      </c>
      <c r="B16211" t="s">
        <v>313</v>
      </c>
      <c r="C16211" s="1">
        <v>46113</v>
      </c>
      <c r="D16211">
        <v>0.18</v>
      </c>
      <c r="E16211" t="s">
        <v>12</v>
      </c>
    </row>
    <row r="16212" spans="1:5" x14ac:dyDescent="0.35">
      <c r="A16212" t="s">
        <v>56</v>
      </c>
      <c r="B16212" t="s">
        <v>13</v>
      </c>
      <c r="C16212" s="1">
        <v>46113</v>
      </c>
      <c r="D16212">
        <v>6.1092E-2</v>
      </c>
      <c r="E16212" t="s">
        <v>9</v>
      </c>
    </row>
    <row r="16213" spans="1:5" x14ac:dyDescent="0.35">
      <c r="A16213" t="s">
        <v>58</v>
      </c>
      <c r="B16213" t="s">
        <v>13</v>
      </c>
      <c r="C16213" s="1">
        <v>46113</v>
      </c>
      <c r="D16213">
        <v>0.30546200000000001</v>
      </c>
      <c r="E16213" t="s">
        <v>9</v>
      </c>
    </row>
    <row r="16214" spans="1:5" x14ac:dyDescent="0.35">
      <c r="A16214" t="s">
        <v>60</v>
      </c>
      <c r="B16214" t="s">
        <v>13</v>
      </c>
      <c r="C16214" s="1">
        <v>46113</v>
      </c>
      <c r="D16214">
        <v>4.6430249999999997</v>
      </c>
      <c r="E16214" t="s">
        <v>9</v>
      </c>
    </row>
    <row r="16215" spans="1:5" x14ac:dyDescent="0.35">
      <c r="A16215" t="s">
        <v>308</v>
      </c>
      <c r="B16215" t="s">
        <v>13</v>
      </c>
      <c r="C16215" s="1">
        <v>46113</v>
      </c>
      <c r="D16215">
        <v>1.099664</v>
      </c>
      <c r="E16215" t="s">
        <v>9</v>
      </c>
    </row>
    <row r="16216" spans="1:5" x14ac:dyDescent="0.35">
      <c r="A16216" t="s">
        <v>62</v>
      </c>
      <c r="B16216" t="s">
        <v>13</v>
      </c>
      <c r="C16216" s="1">
        <v>46113</v>
      </c>
      <c r="D16216">
        <v>10.609244</v>
      </c>
      <c r="E16216" t="s">
        <v>9</v>
      </c>
    </row>
    <row r="16217" spans="1:5" x14ac:dyDescent="0.35">
      <c r="A16217" t="s">
        <v>62</v>
      </c>
      <c r="B16217" t="s">
        <v>315</v>
      </c>
      <c r="C16217" s="1">
        <v>46113</v>
      </c>
      <c r="D16217">
        <v>1251.6109610000001</v>
      </c>
      <c r="E16217" t="s">
        <v>9</v>
      </c>
    </row>
    <row r="16218" spans="1:5" x14ac:dyDescent="0.35">
      <c r="A16218" t="s">
        <v>62</v>
      </c>
      <c r="B16218" t="s">
        <v>316</v>
      </c>
      <c r="C16218" s="1">
        <v>46113</v>
      </c>
      <c r="D16218">
        <v>84</v>
      </c>
      <c r="E16218" t="s">
        <v>9</v>
      </c>
    </row>
    <row r="16219" spans="1:5" x14ac:dyDescent="0.35">
      <c r="A16219" t="s">
        <v>55</v>
      </c>
      <c r="B16219" t="s">
        <v>316</v>
      </c>
      <c r="C16219" s="1">
        <v>46113</v>
      </c>
      <c r="D16219">
        <v>7</v>
      </c>
      <c r="E16219" t="s">
        <v>12</v>
      </c>
    </row>
    <row r="16220" spans="1:5" x14ac:dyDescent="0.35">
      <c r="A16220" t="s">
        <v>63</v>
      </c>
      <c r="B16220" t="s">
        <v>316</v>
      </c>
      <c r="C16220" s="1">
        <v>46113</v>
      </c>
      <c r="D16220">
        <v>77</v>
      </c>
      <c r="E16220" t="s">
        <v>9</v>
      </c>
    </row>
    <row r="16221" spans="1:5" x14ac:dyDescent="0.35">
      <c r="A16221" t="s">
        <v>56</v>
      </c>
      <c r="B16221" t="s">
        <v>316</v>
      </c>
      <c r="C16221" s="1">
        <v>46113</v>
      </c>
      <c r="D16221">
        <v>32.340000000000003</v>
      </c>
      <c r="E16221" t="s">
        <v>12</v>
      </c>
    </row>
    <row r="16222" spans="1:5" x14ac:dyDescent="0.35">
      <c r="A16222" t="s">
        <v>58</v>
      </c>
      <c r="B16222" t="s">
        <v>316</v>
      </c>
      <c r="C16222" s="1">
        <v>46113</v>
      </c>
      <c r="D16222">
        <v>15.4</v>
      </c>
      <c r="E16222" t="s">
        <v>12</v>
      </c>
    </row>
    <row r="16223" spans="1:5" x14ac:dyDescent="0.35">
      <c r="A16223" t="s">
        <v>60</v>
      </c>
      <c r="B16223" t="s">
        <v>316</v>
      </c>
      <c r="C16223" s="1">
        <v>46113</v>
      </c>
      <c r="D16223">
        <v>21.56</v>
      </c>
      <c r="E16223" t="s">
        <v>12</v>
      </c>
    </row>
    <row r="16224" spans="1:5" x14ac:dyDescent="0.35">
      <c r="A16224" t="s">
        <v>308</v>
      </c>
      <c r="B16224" t="s">
        <v>316</v>
      </c>
      <c r="C16224" s="1">
        <v>46113</v>
      </c>
      <c r="D16224">
        <v>7.7</v>
      </c>
      <c r="E16224" t="s">
        <v>12</v>
      </c>
    </row>
    <row r="16225" spans="1:5" x14ac:dyDescent="0.35">
      <c r="A16225" t="s">
        <v>62</v>
      </c>
      <c r="B16225" t="s">
        <v>124</v>
      </c>
      <c r="C16225" s="1">
        <v>46113</v>
      </c>
      <c r="D16225">
        <v>-15</v>
      </c>
      <c r="E16225" t="s">
        <v>9</v>
      </c>
    </row>
    <row r="16226" spans="1:5" x14ac:dyDescent="0.35">
      <c r="A16226" t="s">
        <v>55</v>
      </c>
      <c r="B16226" t="s">
        <v>124</v>
      </c>
      <c r="C16226" s="1">
        <v>46113</v>
      </c>
      <c r="D16226">
        <v>-1</v>
      </c>
      <c r="E16226" t="s">
        <v>12</v>
      </c>
    </row>
    <row r="16227" spans="1:5" x14ac:dyDescent="0.35">
      <c r="A16227" t="s">
        <v>63</v>
      </c>
      <c r="B16227" t="s">
        <v>124</v>
      </c>
      <c r="C16227" s="1">
        <v>46113</v>
      </c>
      <c r="D16227">
        <v>-14</v>
      </c>
      <c r="E16227" t="s">
        <v>9</v>
      </c>
    </row>
    <row r="16228" spans="1:5" x14ac:dyDescent="0.35">
      <c r="A16228" t="s">
        <v>56</v>
      </c>
      <c r="B16228" t="s">
        <v>124</v>
      </c>
      <c r="C16228" s="1">
        <v>46113</v>
      </c>
      <c r="D16228">
        <v>-3</v>
      </c>
      <c r="E16228" t="s">
        <v>12</v>
      </c>
    </row>
    <row r="16229" spans="1:5" x14ac:dyDescent="0.35">
      <c r="A16229" t="s">
        <v>58</v>
      </c>
      <c r="B16229" t="s">
        <v>124</v>
      </c>
      <c r="C16229" s="1">
        <v>46113</v>
      </c>
      <c r="D16229">
        <v>-2</v>
      </c>
      <c r="E16229" t="s">
        <v>12</v>
      </c>
    </row>
    <row r="16230" spans="1:5" x14ac:dyDescent="0.35">
      <c r="A16230" t="s">
        <v>60</v>
      </c>
      <c r="B16230" t="s">
        <v>124</v>
      </c>
      <c r="C16230" s="1">
        <v>46113</v>
      </c>
      <c r="D16230">
        <v>3</v>
      </c>
      <c r="E16230" t="s">
        <v>12</v>
      </c>
    </row>
    <row r="16231" spans="1:5" x14ac:dyDescent="0.35">
      <c r="A16231" t="s">
        <v>308</v>
      </c>
      <c r="B16231" t="s">
        <v>124</v>
      </c>
      <c r="C16231" s="1">
        <v>46113</v>
      </c>
      <c r="D16231">
        <v>-12</v>
      </c>
      <c r="E16231" t="s">
        <v>12</v>
      </c>
    </row>
    <row r="16232" spans="1:5" x14ac:dyDescent="0.35">
      <c r="A16232" t="s">
        <v>56</v>
      </c>
      <c r="B16232" t="s">
        <v>21</v>
      </c>
      <c r="C16232" s="1">
        <v>46113</v>
      </c>
      <c r="D16232">
        <v>17.810527</v>
      </c>
      <c r="E16232" t="s">
        <v>9</v>
      </c>
    </row>
    <row r="16233" spans="1:5" x14ac:dyDescent="0.35">
      <c r="A16233" t="s">
        <v>58</v>
      </c>
      <c r="B16233" t="s">
        <v>21</v>
      </c>
      <c r="C16233" s="1">
        <v>46113</v>
      </c>
      <c r="D16233">
        <v>8.4203700000000001</v>
      </c>
      <c r="E16233" t="s">
        <v>9</v>
      </c>
    </row>
    <row r="16234" spans="1:5" x14ac:dyDescent="0.35">
      <c r="A16234" t="s">
        <v>60</v>
      </c>
      <c r="B16234" t="s">
        <v>21</v>
      </c>
      <c r="C16234" s="1">
        <v>46113</v>
      </c>
      <c r="D16234">
        <v>19.824701999999998</v>
      </c>
      <c r="E16234" t="s">
        <v>9</v>
      </c>
    </row>
    <row r="16235" spans="1:5" x14ac:dyDescent="0.35">
      <c r="A16235" t="s">
        <v>308</v>
      </c>
      <c r="B16235" t="s">
        <v>21</v>
      </c>
      <c r="C16235" s="1">
        <v>46113</v>
      </c>
      <c r="D16235">
        <v>18.006349</v>
      </c>
      <c r="E16235" t="s">
        <v>9</v>
      </c>
    </row>
    <row r="16236" spans="1:5" x14ac:dyDescent="0.35">
      <c r="A16236" t="s">
        <v>56</v>
      </c>
      <c r="B16236" t="s">
        <v>313</v>
      </c>
      <c r="C16236" s="1">
        <v>46113</v>
      </c>
      <c r="D16236">
        <v>0.27801999999999999</v>
      </c>
      <c r="E16236" t="s">
        <v>9</v>
      </c>
    </row>
    <row r="16237" spans="1:5" x14ac:dyDescent="0.35">
      <c r="A16237" t="s">
        <v>58</v>
      </c>
      <c r="B16237" t="s">
        <v>313</v>
      </c>
      <c r="C16237" s="1">
        <v>46113</v>
      </c>
      <c r="D16237">
        <v>0.131441</v>
      </c>
      <c r="E16237" t="s">
        <v>9</v>
      </c>
    </row>
    <row r="16238" spans="1:5" x14ac:dyDescent="0.35">
      <c r="A16238" t="s">
        <v>60</v>
      </c>
      <c r="B16238" t="s">
        <v>313</v>
      </c>
      <c r="C16238" s="1">
        <v>46113</v>
      </c>
      <c r="D16238">
        <v>0.30946099999999999</v>
      </c>
      <c r="E16238" t="s">
        <v>9</v>
      </c>
    </row>
    <row r="16239" spans="1:5" x14ac:dyDescent="0.35">
      <c r="A16239" t="s">
        <v>308</v>
      </c>
      <c r="B16239" t="s">
        <v>313</v>
      </c>
      <c r="C16239" s="1">
        <v>46113</v>
      </c>
      <c r="D16239">
        <v>0.28107700000000002</v>
      </c>
      <c r="E16239" t="s">
        <v>9</v>
      </c>
    </row>
    <row r="16240" spans="1:5" x14ac:dyDescent="0.35">
      <c r="A16240" t="s">
        <v>63</v>
      </c>
      <c r="B16240" t="s">
        <v>21</v>
      </c>
      <c r="C16240" s="1">
        <v>46113</v>
      </c>
      <c r="D16240">
        <v>63.107304999999997</v>
      </c>
      <c r="E16240" t="s">
        <v>9</v>
      </c>
    </row>
    <row r="16241" spans="1:5" x14ac:dyDescent="0.35">
      <c r="A16241" t="s">
        <v>241</v>
      </c>
      <c r="B16241" t="s">
        <v>21</v>
      </c>
      <c r="C16241" s="1">
        <v>46113</v>
      </c>
      <c r="D16241">
        <v>0.62464299999999995</v>
      </c>
      <c r="E16241" t="s">
        <v>9</v>
      </c>
    </row>
    <row r="16242" spans="1:5" x14ac:dyDescent="0.35">
      <c r="A16242" t="s">
        <v>314</v>
      </c>
      <c r="B16242" t="s">
        <v>21</v>
      </c>
      <c r="C16242" s="1">
        <v>46113</v>
      </c>
      <c r="D16242">
        <v>0.33</v>
      </c>
      <c r="E16242" t="s">
        <v>12</v>
      </c>
    </row>
    <row r="16243" spans="1:5" x14ac:dyDescent="0.35">
      <c r="A16243" t="s">
        <v>55</v>
      </c>
      <c r="B16243" t="s">
        <v>21</v>
      </c>
      <c r="C16243" s="1">
        <v>46113</v>
      </c>
      <c r="D16243">
        <v>0.73487400000000003</v>
      </c>
      <c r="E16243" t="s">
        <v>9</v>
      </c>
    </row>
    <row r="16244" spans="1:5" x14ac:dyDescent="0.35">
      <c r="A16244" t="s">
        <v>312</v>
      </c>
      <c r="B16244" t="s">
        <v>21</v>
      </c>
      <c r="C16244" s="1">
        <v>46113</v>
      </c>
      <c r="D16244">
        <v>0.5</v>
      </c>
      <c r="E16244" t="s">
        <v>12</v>
      </c>
    </row>
    <row r="16245" spans="1:5" x14ac:dyDescent="0.35">
      <c r="A16245" t="s">
        <v>62</v>
      </c>
      <c r="B16245" t="s">
        <v>21</v>
      </c>
      <c r="C16245" s="1">
        <v>46113</v>
      </c>
      <c r="D16245">
        <v>65.296822000000006</v>
      </c>
      <c r="E16245" t="s">
        <v>9</v>
      </c>
    </row>
    <row r="16246" spans="1:5" x14ac:dyDescent="0.35">
      <c r="A16246" t="s">
        <v>62</v>
      </c>
      <c r="B16246" t="s">
        <v>92</v>
      </c>
      <c r="C16246" s="1">
        <v>46113</v>
      </c>
      <c r="D16246">
        <v>134.29682199999999</v>
      </c>
      <c r="E16246" t="s">
        <v>9</v>
      </c>
    </row>
    <row r="16247" spans="1:5" x14ac:dyDescent="0.35">
      <c r="A16247" t="s">
        <v>62</v>
      </c>
      <c r="B16247" t="s">
        <v>317</v>
      </c>
      <c r="C16247" s="1">
        <v>46113</v>
      </c>
      <c r="D16247">
        <v>1117.3141390000001</v>
      </c>
      <c r="E16247" t="s">
        <v>9</v>
      </c>
    </row>
    <row r="16248" spans="1:5" x14ac:dyDescent="0.35">
      <c r="A16248" t="s">
        <v>62</v>
      </c>
      <c r="B16248" t="s">
        <v>317</v>
      </c>
      <c r="C16248" s="1">
        <v>46113</v>
      </c>
      <c r="D16248">
        <v>1117.3141390000001</v>
      </c>
      <c r="E16248" t="s">
        <v>12</v>
      </c>
    </row>
    <row r="16249" spans="1:5" x14ac:dyDescent="0.35">
      <c r="A16249" t="s">
        <v>55</v>
      </c>
      <c r="B16249" t="s">
        <v>317</v>
      </c>
      <c r="C16249" s="1">
        <v>46113</v>
      </c>
      <c r="D16249">
        <v>54.388931999999997</v>
      </c>
      <c r="E16249" t="s">
        <v>9</v>
      </c>
    </row>
    <row r="16250" spans="1:5" x14ac:dyDescent="0.35">
      <c r="A16250" t="s">
        <v>55</v>
      </c>
      <c r="B16250" t="s">
        <v>317</v>
      </c>
      <c r="C16250" s="1">
        <v>46113</v>
      </c>
      <c r="D16250">
        <v>54.388931999999997</v>
      </c>
      <c r="E16250" t="s">
        <v>12</v>
      </c>
    </row>
    <row r="16251" spans="1:5" x14ac:dyDescent="0.35">
      <c r="A16251" t="s">
        <v>63</v>
      </c>
      <c r="B16251" t="s">
        <v>317</v>
      </c>
      <c r="C16251" s="1">
        <v>46113</v>
      </c>
      <c r="D16251">
        <v>1062.925207</v>
      </c>
      <c r="E16251" t="s">
        <v>9</v>
      </c>
    </row>
    <row r="16252" spans="1:5" x14ac:dyDescent="0.35">
      <c r="A16252" t="s">
        <v>56</v>
      </c>
      <c r="B16252" t="s">
        <v>317</v>
      </c>
      <c r="C16252" s="1">
        <v>46113</v>
      </c>
      <c r="D16252">
        <v>516.88240499999995</v>
      </c>
      <c r="E16252" t="s">
        <v>9</v>
      </c>
    </row>
    <row r="16253" spans="1:5" x14ac:dyDescent="0.35">
      <c r="A16253" t="s">
        <v>58</v>
      </c>
      <c r="B16253" t="s">
        <v>317</v>
      </c>
      <c r="C16253" s="1">
        <v>46113</v>
      </c>
      <c r="D16253">
        <v>187.705523</v>
      </c>
      <c r="E16253" t="s">
        <v>9</v>
      </c>
    </row>
    <row r="16254" spans="1:5" x14ac:dyDescent="0.35">
      <c r="A16254" t="s">
        <v>60</v>
      </c>
      <c r="B16254" t="s">
        <v>317</v>
      </c>
      <c r="C16254" s="1">
        <v>46113</v>
      </c>
      <c r="D16254">
        <v>210.93636699999999</v>
      </c>
      <c r="E16254" t="s">
        <v>9</v>
      </c>
    </row>
    <row r="16255" spans="1:5" x14ac:dyDescent="0.35">
      <c r="A16255" t="s">
        <v>308</v>
      </c>
      <c r="B16255" t="s">
        <v>317</v>
      </c>
      <c r="C16255" s="1">
        <v>46113</v>
      </c>
      <c r="D16255">
        <v>147.40091100000001</v>
      </c>
      <c r="E16255" t="s">
        <v>9</v>
      </c>
    </row>
    <row r="16256" spans="1:5" x14ac:dyDescent="0.35">
      <c r="A16256" t="s">
        <v>62</v>
      </c>
      <c r="B16256" t="s">
        <v>311</v>
      </c>
      <c r="C16256" s="1">
        <v>46143</v>
      </c>
      <c r="D16256">
        <v>1117.3141390000001</v>
      </c>
      <c r="E16256" t="s">
        <v>9</v>
      </c>
    </row>
    <row r="16257" spans="1:5" x14ac:dyDescent="0.35">
      <c r="A16257" t="s">
        <v>55</v>
      </c>
      <c r="B16257" t="s">
        <v>311</v>
      </c>
      <c r="C16257" s="1">
        <v>46143</v>
      </c>
      <c r="D16257">
        <v>54.388931999999997</v>
      </c>
      <c r="E16257" t="s">
        <v>9</v>
      </c>
    </row>
    <row r="16258" spans="1:5" x14ac:dyDescent="0.35">
      <c r="A16258" t="s">
        <v>63</v>
      </c>
      <c r="B16258" t="s">
        <v>311</v>
      </c>
      <c r="C16258" s="1">
        <v>46143</v>
      </c>
      <c r="D16258">
        <v>1062.925207</v>
      </c>
      <c r="E16258" t="s">
        <v>9</v>
      </c>
    </row>
    <row r="16259" spans="1:5" x14ac:dyDescent="0.35">
      <c r="A16259" t="s">
        <v>56</v>
      </c>
      <c r="B16259" t="s">
        <v>311</v>
      </c>
      <c r="C16259" s="1">
        <v>46143</v>
      </c>
      <c r="D16259">
        <v>516.88240499999995</v>
      </c>
      <c r="E16259" t="s">
        <v>9</v>
      </c>
    </row>
    <row r="16260" spans="1:5" x14ac:dyDescent="0.35">
      <c r="A16260" t="s">
        <v>58</v>
      </c>
      <c r="B16260" t="s">
        <v>311</v>
      </c>
      <c r="C16260" s="1">
        <v>46143</v>
      </c>
      <c r="D16260">
        <v>187.705523</v>
      </c>
      <c r="E16260" t="s">
        <v>9</v>
      </c>
    </row>
    <row r="16261" spans="1:5" x14ac:dyDescent="0.35">
      <c r="A16261" t="s">
        <v>60</v>
      </c>
      <c r="B16261" t="s">
        <v>311</v>
      </c>
      <c r="C16261" s="1">
        <v>46143</v>
      </c>
      <c r="D16261">
        <v>210.93636699999999</v>
      </c>
      <c r="E16261" t="s">
        <v>9</v>
      </c>
    </row>
    <row r="16262" spans="1:5" x14ac:dyDescent="0.35">
      <c r="A16262" t="s">
        <v>308</v>
      </c>
      <c r="B16262" t="s">
        <v>311</v>
      </c>
      <c r="C16262" s="1">
        <v>46143</v>
      </c>
      <c r="D16262">
        <v>147.40091100000001</v>
      </c>
      <c r="E16262" t="s">
        <v>9</v>
      </c>
    </row>
    <row r="16263" spans="1:5" x14ac:dyDescent="0.35">
      <c r="A16263" t="s">
        <v>55</v>
      </c>
      <c r="B16263" t="s">
        <v>13</v>
      </c>
      <c r="C16263" s="1">
        <v>46143</v>
      </c>
      <c r="D16263">
        <v>3</v>
      </c>
      <c r="E16263" t="s">
        <v>12</v>
      </c>
    </row>
    <row r="16264" spans="1:5" x14ac:dyDescent="0.35">
      <c r="A16264" t="s">
        <v>312</v>
      </c>
      <c r="B16264" t="s">
        <v>13</v>
      </c>
      <c r="C16264" s="1">
        <v>46143</v>
      </c>
      <c r="D16264">
        <v>1.5</v>
      </c>
      <c r="E16264" t="s">
        <v>12</v>
      </c>
    </row>
    <row r="16265" spans="1:5" x14ac:dyDescent="0.35">
      <c r="A16265" t="s">
        <v>63</v>
      </c>
      <c r="B16265" t="s">
        <v>13</v>
      </c>
      <c r="C16265" s="1">
        <v>46143</v>
      </c>
      <c r="D16265">
        <v>3.3069329999999999</v>
      </c>
      <c r="E16265" t="s">
        <v>9</v>
      </c>
    </row>
    <row r="16266" spans="1:5" x14ac:dyDescent="0.35">
      <c r="A16266" t="s">
        <v>241</v>
      </c>
      <c r="B16266" t="s">
        <v>13</v>
      </c>
      <c r="C16266" s="1">
        <v>46143</v>
      </c>
      <c r="D16266">
        <v>0.7</v>
      </c>
      <c r="E16266" t="s">
        <v>12</v>
      </c>
    </row>
    <row r="16267" spans="1:5" x14ac:dyDescent="0.35">
      <c r="A16267" t="s">
        <v>314</v>
      </c>
      <c r="B16267" t="s">
        <v>13</v>
      </c>
      <c r="C16267" s="1">
        <v>46143</v>
      </c>
      <c r="D16267">
        <v>1</v>
      </c>
      <c r="E16267" t="s">
        <v>12</v>
      </c>
    </row>
    <row r="16268" spans="1:5" x14ac:dyDescent="0.35">
      <c r="A16268" t="s">
        <v>56</v>
      </c>
      <c r="B16268" t="s">
        <v>313</v>
      </c>
      <c r="C16268" s="1">
        <v>46143</v>
      </c>
      <c r="D16268">
        <v>0.01</v>
      </c>
      <c r="E16268" t="s">
        <v>12</v>
      </c>
    </row>
    <row r="16269" spans="1:5" x14ac:dyDescent="0.35">
      <c r="A16269" t="s">
        <v>58</v>
      </c>
      <c r="B16269" t="s">
        <v>313</v>
      </c>
      <c r="C16269" s="1">
        <v>46143</v>
      </c>
      <c r="D16269">
        <v>0.05</v>
      </c>
      <c r="E16269" t="s">
        <v>12</v>
      </c>
    </row>
    <row r="16270" spans="1:5" x14ac:dyDescent="0.35">
      <c r="A16270" t="s">
        <v>60</v>
      </c>
      <c r="B16270" t="s">
        <v>313</v>
      </c>
      <c r="C16270" s="1">
        <v>46143</v>
      </c>
      <c r="D16270">
        <v>0.76</v>
      </c>
      <c r="E16270" t="s">
        <v>12</v>
      </c>
    </row>
    <row r="16271" spans="1:5" x14ac:dyDescent="0.35">
      <c r="A16271" t="s">
        <v>308</v>
      </c>
      <c r="B16271" t="s">
        <v>313</v>
      </c>
      <c r="C16271" s="1">
        <v>46143</v>
      </c>
      <c r="D16271">
        <v>0.18</v>
      </c>
      <c r="E16271" t="s">
        <v>12</v>
      </c>
    </row>
    <row r="16272" spans="1:5" x14ac:dyDescent="0.35">
      <c r="A16272" t="s">
        <v>56</v>
      </c>
      <c r="B16272" t="s">
        <v>13</v>
      </c>
      <c r="C16272" s="1">
        <v>46143</v>
      </c>
      <c r="D16272">
        <v>5.0069000000000002E-2</v>
      </c>
      <c r="E16272" t="s">
        <v>9</v>
      </c>
    </row>
    <row r="16273" spans="1:5" x14ac:dyDescent="0.35">
      <c r="A16273" t="s">
        <v>58</v>
      </c>
      <c r="B16273" t="s">
        <v>13</v>
      </c>
      <c r="C16273" s="1">
        <v>46143</v>
      </c>
      <c r="D16273">
        <v>0.25034699999999999</v>
      </c>
      <c r="E16273" t="s">
        <v>9</v>
      </c>
    </row>
    <row r="16274" spans="1:5" x14ac:dyDescent="0.35">
      <c r="A16274" t="s">
        <v>60</v>
      </c>
      <c r="B16274" t="s">
        <v>13</v>
      </c>
      <c r="C16274" s="1">
        <v>46143</v>
      </c>
      <c r="D16274">
        <v>3.805269</v>
      </c>
      <c r="E16274" t="s">
        <v>9</v>
      </c>
    </row>
    <row r="16275" spans="1:5" x14ac:dyDescent="0.35">
      <c r="A16275" t="s">
        <v>308</v>
      </c>
      <c r="B16275" t="s">
        <v>13</v>
      </c>
      <c r="C16275" s="1">
        <v>46143</v>
      </c>
      <c r="D16275">
        <v>0.90124800000000005</v>
      </c>
      <c r="E16275" t="s">
        <v>9</v>
      </c>
    </row>
    <row r="16276" spans="1:5" x14ac:dyDescent="0.35">
      <c r="A16276" t="s">
        <v>62</v>
      </c>
      <c r="B16276" t="s">
        <v>13</v>
      </c>
      <c r="C16276" s="1">
        <v>46143</v>
      </c>
      <c r="D16276">
        <v>9.5069330000000001</v>
      </c>
      <c r="E16276" t="s">
        <v>9</v>
      </c>
    </row>
    <row r="16277" spans="1:5" x14ac:dyDescent="0.35">
      <c r="A16277" t="s">
        <v>62</v>
      </c>
      <c r="B16277" t="s">
        <v>315</v>
      </c>
      <c r="C16277" s="1">
        <v>46143</v>
      </c>
      <c r="D16277">
        <v>1126.821072</v>
      </c>
      <c r="E16277" t="s">
        <v>9</v>
      </c>
    </row>
    <row r="16278" spans="1:5" x14ac:dyDescent="0.35">
      <c r="A16278" t="s">
        <v>62</v>
      </c>
      <c r="B16278" t="s">
        <v>316</v>
      </c>
      <c r="C16278" s="1">
        <v>46143</v>
      </c>
      <c r="D16278">
        <v>83</v>
      </c>
      <c r="E16278" t="s">
        <v>9</v>
      </c>
    </row>
    <row r="16279" spans="1:5" x14ac:dyDescent="0.35">
      <c r="A16279" t="s">
        <v>55</v>
      </c>
      <c r="B16279" t="s">
        <v>316</v>
      </c>
      <c r="C16279" s="1">
        <v>46143</v>
      </c>
      <c r="D16279">
        <v>7</v>
      </c>
      <c r="E16279" t="s">
        <v>12</v>
      </c>
    </row>
    <row r="16280" spans="1:5" x14ac:dyDescent="0.35">
      <c r="A16280" t="s">
        <v>63</v>
      </c>
      <c r="B16280" t="s">
        <v>316</v>
      </c>
      <c r="C16280" s="1">
        <v>46143</v>
      </c>
      <c r="D16280">
        <v>76</v>
      </c>
      <c r="E16280" t="s">
        <v>9</v>
      </c>
    </row>
    <row r="16281" spans="1:5" x14ac:dyDescent="0.35">
      <c r="A16281" t="s">
        <v>56</v>
      </c>
      <c r="B16281" t="s">
        <v>316</v>
      </c>
      <c r="C16281" s="1">
        <v>46143</v>
      </c>
      <c r="D16281">
        <v>31.92</v>
      </c>
      <c r="E16281" t="s">
        <v>12</v>
      </c>
    </row>
    <row r="16282" spans="1:5" x14ac:dyDescent="0.35">
      <c r="A16282" t="s">
        <v>58</v>
      </c>
      <c r="B16282" t="s">
        <v>316</v>
      </c>
      <c r="C16282" s="1">
        <v>46143</v>
      </c>
      <c r="D16282">
        <v>15.2</v>
      </c>
      <c r="E16282" t="s">
        <v>12</v>
      </c>
    </row>
    <row r="16283" spans="1:5" x14ac:dyDescent="0.35">
      <c r="A16283" t="s">
        <v>60</v>
      </c>
      <c r="B16283" t="s">
        <v>316</v>
      </c>
      <c r="C16283" s="1">
        <v>46143</v>
      </c>
      <c r="D16283">
        <v>21.28</v>
      </c>
      <c r="E16283" t="s">
        <v>12</v>
      </c>
    </row>
    <row r="16284" spans="1:5" x14ac:dyDescent="0.35">
      <c r="A16284" t="s">
        <v>308</v>
      </c>
      <c r="B16284" t="s">
        <v>316</v>
      </c>
      <c r="C16284" s="1">
        <v>46143</v>
      </c>
      <c r="D16284">
        <v>7.6</v>
      </c>
      <c r="E16284" t="s">
        <v>12</v>
      </c>
    </row>
    <row r="16285" spans="1:5" x14ac:dyDescent="0.35">
      <c r="A16285" t="s">
        <v>62</v>
      </c>
      <c r="B16285" t="s">
        <v>124</v>
      </c>
      <c r="C16285" s="1">
        <v>46143</v>
      </c>
      <c r="D16285">
        <v>-15</v>
      </c>
      <c r="E16285" t="s">
        <v>9</v>
      </c>
    </row>
    <row r="16286" spans="1:5" x14ac:dyDescent="0.35">
      <c r="A16286" t="s">
        <v>55</v>
      </c>
      <c r="B16286" t="s">
        <v>124</v>
      </c>
      <c r="C16286" s="1">
        <v>46143</v>
      </c>
      <c r="D16286">
        <v>-1</v>
      </c>
      <c r="E16286" t="s">
        <v>12</v>
      </c>
    </row>
    <row r="16287" spans="1:5" x14ac:dyDescent="0.35">
      <c r="A16287" t="s">
        <v>63</v>
      </c>
      <c r="B16287" t="s">
        <v>124</v>
      </c>
      <c r="C16287" s="1">
        <v>46143</v>
      </c>
      <c r="D16287">
        <v>-14</v>
      </c>
      <c r="E16287" t="s">
        <v>9</v>
      </c>
    </row>
    <row r="16288" spans="1:5" x14ac:dyDescent="0.35">
      <c r="A16288" t="s">
        <v>56</v>
      </c>
      <c r="B16288" t="s">
        <v>124</v>
      </c>
      <c r="C16288" s="1">
        <v>46143</v>
      </c>
      <c r="D16288">
        <v>-3</v>
      </c>
      <c r="E16288" t="s">
        <v>12</v>
      </c>
    </row>
    <row r="16289" spans="1:5" x14ac:dyDescent="0.35">
      <c r="A16289" t="s">
        <v>58</v>
      </c>
      <c r="B16289" t="s">
        <v>124</v>
      </c>
      <c r="C16289" s="1">
        <v>46143</v>
      </c>
      <c r="D16289">
        <v>-2</v>
      </c>
      <c r="E16289" t="s">
        <v>12</v>
      </c>
    </row>
    <row r="16290" spans="1:5" x14ac:dyDescent="0.35">
      <c r="A16290" t="s">
        <v>60</v>
      </c>
      <c r="B16290" t="s">
        <v>124</v>
      </c>
      <c r="C16290" s="1">
        <v>46143</v>
      </c>
      <c r="D16290">
        <v>3</v>
      </c>
      <c r="E16290" t="s">
        <v>12</v>
      </c>
    </row>
    <row r="16291" spans="1:5" x14ac:dyDescent="0.35">
      <c r="A16291" t="s">
        <v>308</v>
      </c>
      <c r="B16291" t="s">
        <v>124</v>
      </c>
      <c r="C16291" s="1">
        <v>46143</v>
      </c>
      <c r="D16291">
        <v>-12</v>
      </c>
      <c r="E16291" t="s">
        <v>12</v>
      </c>
    </row>
    <row r="16292" spans="1:5" x14ac:dyDescent="0.35">
      <c r="A16292" t="s">
        <v>56</v>
      </c>
      <c r="B16292" t="s">
        <v>21</v>
      </c>
      <c r="C16292" s="1">
        <v>46143</v>
      </c>
      <c r="D16292">
        <v>16.420971999999999</v>
      </c>
      <c r="E16292" t="s">
        <v>9</v>
      </c>
    </row>
    <row r="16293" spans="1:5" x14ac:dyDescent="0.35">
      <c r="A16293" t="s">
        <v>58</v>
      </c>
      <c r="B16293" t="s">
        <v>21</v>
      </c>
      <c r="C16293" s="1">
        <v>46143</v>
      </c>
      <c r="D16293">
        <v>8.9091509999999996</v>
      </c>
      <c r="E16293" t="s">
        <v>9</v>
      </c>
    </row>
    <row r="16294" spans="1:5" x14ac:dyDescent="0.35">
      <c r="A16294" t="s">
        <v>60</v>
      </c>
      <c r="B16294" t="s">
        <v>21</v>
      </c>
      <c r="C16294" s="1">
        <v>46143</v>
      </c>
      <c r="D16294">
        <v>16.749203999999999</v>
      </c>
      <c r="E16294" t="s">
        <v>9</v>
      </c>
    </row>
    <row r="16295" spans="1:5" x14ac:dyDescent="0.35">
      <c r="A16295" t="s">
        <v>308</v>
      </c>
      <c r="B16295" t="s">
        <v>21</v>
      </c>
      <c r="C16295" s="1">
        <v>46143</v>
      </c>
      <c r="D16295">
        <v>13.485640999999999</v>
      </c>
      <c r="E16295" t="s">
        <v>9</v>
      </c>
    </row>
    <row r="16296" spans="1:5" x14ac:dyDescent="0.35">
      <c r="A16296" t="s">
        <v>56</v>
      </c>
      <c r="B16296" t="s">
        <v>313</v>
      </c>
      <c r="C16296" s="1">
        <v>46143</v>
      </c>
      <c r="D16296">
        <v>0.29552699999999998</v>
      </c>
      <c r="E16296" t="s">
        <v>9</v>
      </c>
    </row>
    <row r="16297" spans="1:5" x14ac:dyDescent="0.35">
      <c r="A16297" t="s">
        <v>58</v>
      </c>
      <c r="B16297" t="s">
        <v>313</v>
      </c>
      <c r="C16297" s="1">
        <v>46143</v>
      </c>
      <c r="D16297">
        <v>0.16033800000000001</v>
      </c>
      <c r="E16297" t="s">
        <v>9</v>
      </c>
    </row>
    <row r="16298" spans="1:5" x14ac:dyDescent="0.35">
      <c r="A16298" t="s">
        <v>60</v>
      </c>
      <c r="B16298" t="s">
        <v>313</v>
      </c>
      <c r="C16298" s="1">
        <v>46143</v>
      </c>
      <c r="D16298">
        <v>0.30143500000000001</v>
      </c>
      <c r="E16298" t="s">
        <v>9</v>
      </c>
    </row>
    <row r="16299" spans="1:5" x14ac:dyDescent="0.35">
      <c r="A16299" t="s">
        <v>308</v>
      </c>
      <c r="B16299" t="s">
        <v>313</v>
      </c>
      <c r="C16299" s="1">
        <v>46143</v>
      </c>
      <c r="D16299">
        <v>0.2427</v>
      </c>
      <c r="E16299" t="s">
        <v>9</v>
      </c>
    </row>
    <row r="16300" spans="1:5" x14ac:dyDescent="0.35">
      <c r="A16300" t="s">
        <v>63</v>
      </c>
      <c r="B16300" t="s">
        <v>21</v>
      </c>
      <c r="C16300" s="1">
        <v>46143</v>
      </c>
      <c r="D16300">
        <v>54.426606</v>
      </c>
      <c r="E16300" t="s">
        <v>9</v>
      </c>
    </row>
    <row r="16301" spans="1:5" x14ac:dyDescent="0.35">
      <c r="A16301" t="s">
        <v>241</v>
      </c>
      <c r="B16301" t="s">
        <v>21</v>
      </c>
      <c r="C16301" s="1">
        <v>46143</v>
      </c>
      <c r="D16301">
        <v>0.808361</v>
      </c>
      <c r="E16301" t="s">
        <v>9</v>
      </c>
    </row>
    <row r="16302" spans="1:5" x14ac:dyDescent="0.35">
      <c r="A16302" t="s">
        <v>314</v>
      </c>
      <c r="B16302" t="s">
        <v>21</v>
      </c>
      <c r="C16302" s="1">
        <v>46143</v>
      </c>
      <c r="D16302">
        <v>0.33</v>
      </c>
      <c r="E16302" t="s">
        <v>12</v>
      </c>
    </row>
    <row r="16303" spans="1:5" x14ac:dyDescent="0.35">
      <c r="A16303" t="s">
        <v>55</v>
      </c>
      <c r="B16303" t="s">
        <v>21</v>
      </c>
      <c r="C16303" s="1">
        <v>46143</v>
      </c>
      <c r="D16303">
        <v>1.1390549999999999</v>
      </c>
      <c r="E16303" t="s">
        <v>9</v>
      </c>
    </row>
    <row r="16304" spans="1:5" x14ac:dyDescent="0.35">
      <c r="A16304" t="s">
        <v>312</v>
      </c>
      <c r="B16304" t="s">
        <v>21</v>
      </c>
      <c r="C16304" s="1">
        <v>46143</v>
      </c>
      <c r="D16304">
        <v>0.5</v>
      </c>
      <c r="E16304" t="s">
        <v>12</v>
      </c>
    </row>
    <row r="16305" spans="1:5" x14ac:dyDescent="0.35">
      <c r="A16305" t="s">
        <v>62</v>
      </c>
      <c r="B16305" t="s">
        <v>21</v>
      </c>
      <c r="C16305" s="1">
        <v>46143</v>
      </c>
      <c r="D16305">
        <v>57.204022000000002</v>
      </c>
      <c r="E16305" t="s">
        <v>9</v>
      </c>
    </row>
    <row r="16306" spans="1:5" x14ac:dyDescent="0.35">
      <c r="A16306" t="s">
        <v>62</v>
      </c>
      <c r="B16306" t="s">
        <v>92</v>
      </c>
      <c r="C16306" s="1">
        <v>46143</v>
      </c>
      <c r="D16306">
        <v>125.20402199999999</v>
      </c>
      <c r="E16306" t="s">
        <v>9</v>
      </c>
    </row>
    <row r="16307" spans="1:5" x14ac:dyDescent="0.35">
      <c r="A16307" t="s">
        <v>62</v>
      </c>
      <c r="B16307" t="s">
        <v>317</v>
      </c>
      <c r="C16307" s="1">
        <v>46143</v>
      </c>
      <c r="D16307">
        <v>1001.6170509999999</v>
      </c>
      <c r="E16307" t="s">
        <v>9</v>
      </c>
    </row>
    <row r="16308" spans="1:5" x14ac:dyDescent="0.35">
      <c r="A16308" t="s">
        <v>62</v>
      </c>
      <c r="B16308" t="s">
        <v>317</v>
      </c>
      <c r="C16308" s="1">
        <v>46143</v>
      </c>
      <c r="D16308">
        <v>1001.6170509999999</v>
      </c>
      <c r="E16308" t="s">
        <v>12</v>
      </c>
    </row>
    <row r="16309" spans="1:5" x14ac:dyDescent="0.35">
      <c r="A16309" t="s">
        <v>55</v>
      </c>
      <c r="B16309" t="s">
        <v>317</v>
      </c>
      <c r="C16309" s="1">
        <v>46143</v>
      </c>
      <c r="D16309">
        <v>51.249878000000002</v>
      </c>
      <c r="E16309" t="s">
        <v>9</v>
      </c>
    </row>
    <row r="16310" spans="1:5" x14ac:dyDescent="0.35">
      <c r="A16310" t="s">
        <v>55</v>
      </c>
      <c r="B16310" t="s">
        <v>317</v>
      </c>
      <c r="C16310" s="1">
        <v>46143</v>
      </c>
      <c r="D16310">
        <v>51.249878000000002</v>
      </c>
      <c r="E16310" t="s">
        <v>12</v>
      </c>
    </row>
    <row r="16311" spans="1:5" x14ac:dyDescent="0.35">
      <c r="A16311" t="s">
        <v>63</v>
      </c>
      <c r="B16311" t="s">
        <v>317</v>
      </c>
      <c r="C16311" s="1">
        <v>46143</v>
      </c>
      <c r="D16311">
        <v>950.36717299999998</v>
      </c>
      <c r="E16311" t="s">
        <v>9</v>
      </c>
    </row>
    <row r="16312" spans="1:5" x14ac:dyDescent="0.35">
      <c r="A16312" t="s">
        <v>56</v>
      </c>
      <c r="B16312" t="s">
        <v>317</v>
      </c>
      <c r="C16312" s="1">
        <v>46143</v>
      </c>
      <c r="D16312">
        <v>471.59150299999999</v>
      </c>
      <c r="E16312" t="s">
        <v>9</v>
      </c>
    </row>
    <row r="16313" spans="1:5" x14ac:dyDescent="0.35">
      <c r="A16313" t="s">
        <v>58</v>
      </c>
      <c r="B16313" t="s">
        <v>317</v>
      </c>
      <c r="C16313" s="1">
        <v>46143</v>
      </c>
      <c r="D16313">
        <v>165.84671900000001</v>
      </c>
      <c r="E16313" t="s">
        <v>9</v>
      </c>
    </row>
    <row r="16314" spans="1:5" x14ac:dyDescent="0.35">
      <c r="A16314" t="s">
        <v>60</v>
      </c>
      <c r="B16314" t="s">
        <v>317</v>
      </c>
      <c r="C16314" s="1">
        <v>46143</v>
      </c>
      <c r="D16314">
        <v>173.71243200000001</v>
      </c>
      <c r="E16314" t="s">
        <v>9</v>
      </c>
    </row>
    <row r="16315" spans="1:5" x14ac:dyDescent="0.35">
      <c r="A16315" t="s">
        <v>308</v>
      </c>
      <c r="B16315" t="s">
        <v>317</v>
      </c>
      <c r="C16315" s="1">
        <v>46143</v>
      </c>
      <c r="D16315">
        <v>139.21651800000001</v>
      </c>
      <c r="E16315" t="s">
        <v>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EFFE-A433-479A-B58D-F5480BE753C1}">
  <sheetPr codeName="Sheet11"/>
  <dimension ref="A1:E16315"/>
  <sheetViews>
    <sheetView workbookViewId="0">
      <selection sqref="A1:R16022"/>
    </sheetView>
  </sheetViews>
  <sheetFormatPr defaultRowHeight="14.5" x14ac:dyDescent="0.35"/>
  <cols>
    <col min="1" max="1" width="16.26953125" bestFit="1" customWidth="1"/>
    <col min="2" max="2" width="23.26953125" bestFit="1" customWidth="1"/>
    <col min="3" max="3" width="8.453125" bestFit="1" customWidth="1"/>
    <col min="4" max="4" width="12" bestFit="1" customWidth="1"/>
    <col min="5" max="5" width="12.1796875" bestFit="1" customWidth="1"/>
    <col min="6" max="6" width="16.26953125" bestFit="1" customWidth="1"/>
    <col min="7" max="7" width="27.81640625" bestFit="1" customWidth="1"/>
    <col min="8" max="8" width="16.81640625" bestFit="1" customWidth="1"/>
    <col min="9" max="9" width="16" bestFit="1" customWidth="1"/>
    <col min="10" max="11" width="23.26953125" bestFit="1" customWidth="1"/>
    <col min="12" max="12" width="15.453125" bestFit="1" customWidth="1"/>
    <col min="13" max="13" width="14.1796875" bestFit="1" customWidth="1"/>
    <col min="14" max="14" width="12" bestFit="1" customWidth="1"/>
    <col min="15" max="15" width="20.1796875" bestFit="1" customWidth="1"/>
    <col min="16" max="16" width="24.453125" bestFit="1" customWidth="1"/>
    <col min="17" max="17" width="36.54296875" bestFit="1" customWidth="1"/>
    <col min="18" max="18" width="11.81640625" bestFit="1" customWidth="1"/>
    <col min="19" max="19" width="18" bestFit="1" customWidth="1"/>
    <col min="20" max="20" width="22.26953125" bestFit="1" customWidth="1"/>
    <col min="21" max="21" width="18" bestFit="1" customWidth="1"/>
    <col min="22" max="22" width="13.1796875" bestFit="1" customWidth="1"/>
  </cols>
  <sheetData>
    <row r="1" spans="1:5" x14ac:dyDescent="0.35">
      <c r="A1" t="s">
        <v>7</v>
      </c>
      <c r="B1" t="s">
        <v>6</v>
      </c>
      <c r="C1" t="s">
        <v>3</v>
      </c>
      <c r="D1" t="s">
        <v>4</v>
      </c>
      <c r="E1" t="s">
        <v>8</v>
      </c>
    </row>
    <row r="2" spans="1:5" x14ac:dyDescent="0.35">
      <c r="A2" t="s">
        <v>305</v>
      </c>
      <c r="B2" t="s">
        <v>306</v>
      </c>
      <c r="C2" s="1">
        <v>38504</v>
      </c>
      <c r="D2">
        <v>40.417999999999999</v>
      </c>
      <c r="E2" t="s">
        <v>9</v>
      </c>
    </row>
    <row r="3" spans="1:5" x14ac:dyDescent="0.35">
      <c r="A3" t="s">
        <v>56</v>
      </c>
      <c r="B3" t="s">
        <v>306</v>
      </c>
      <c r="C3" s="1">
        <v>38504</v>
      </c>
      <c r="D3">
        <v>29856.283428999999</v>
      </c>
      <c r="E3" t="s">
        <v>9</v>
      </c>
    </row>
    <row r="4" spans="1:5" x14ac:dyDescent="0.35">
      <c r="A4" t="s">
        <v>58</v>
      </c>
      <c r="B4" t="s">
        <v>306</v>
      </c>
      <c r="C4" s="1">
        <v>38504</v>
      </c>
      <c r="D4">
        <v>6263.5676270000004</v>
      </c>
      <c r="E4" t="s">
        <v>9</v>
      </c>
    </row>
    <row r="5" spans="1:5" x14ac:dyDescent="0.35">
      <c r="A5" t="s">
        <v>307</v>
      </c>
      <c r="B5" t="s">
        <v>306</v>
      </c>
      <c r="C5" s="1">
        <v>38504</v>
      </c>
      <c r="D5">
        <v>763.57664699999998</v>
      </c>
      <c r="E5" t="s">
        <v>9</v>
      </c>
    </row>
    <row r="6" spans="1:5" x14ac:dyDescent="0.35">
      <c r="A6" t="s">
        <v>59</v>
      </c>
      <c r="B6" t="s">
        <v>306</v>
      </c>
      <c r="C6" s="1">
        <v>38504</v>
      </c>
      <c r="D6">
        <v>3534.5722970000002</v>
      </c>
      <c r="E6" t="s">
        <v>9</v>
      </c>
    </row>
    <row r="7" spans="1:5" x14ac:dyDescent="0.35">
      <c r="A7" t="s">
        <v>62</v>
      </c>
      <c r="B7" t="s">
        <v>306</v>
      </c>
      <c r="C7" s="1">
        <v>38504</v>
      </c>
      <c r="D7">
        <v>40458.417999999998</v>
      </c>
      <c r="E7" t="s">
        <v>9</v>
      </c>
    </row>
    <row r="8" spans="1:5" x14ac:dyDescent="0.35">
      <c r="A8" t="s">
        <v>56</v>
      </c>
      <c r="B8" t="s">
        <v>309</v>
      </c>
      <c r="C8" s="1">
        <v>38504</v>
      </c>
      <c r="D8">
        <v>24482.462603</v>
      </c>
      <c r="E8" t="s">
        <v>9</v>
      </c>
    </row>
    <row r="9" spans="1:5" x14ac:dyDescent="0.35">
      <c r="A9" t="s">
        <v>307</v>
      </c>
      <c r="B9" t="s">
        <v>309</v>
      </c>
      <c r="C9" s="1">
        <v>38504</v>
      </c>
      <c r="D9">
        <v>689.51977899999997</v>
      </c>
      <c r="E9" t="s">
        <v>9</v>
      </c>
    </row>
    <row r="10" spans="1:5" x14ac:dyDescent="0.35">
      <c r="A10" t="s">
        <v>58</v>
      </c>
      <c r="B10" t="s">
        <v>309</v>
      </c>
      <c r="C10" s="1">
        <v>38504</v>
      </c>
      <c r="D10">
        <v>5232.0895369999998</v>
      </c>
      <c r="E10" t="s">
        <v>9</v>
      </c>
    </row>
    <row r="11" spans="1:5" x14ac:dyDescent="0.35">
      <c r="A11" t="s">
        <v>305</v>
      </c>
      <c r="B11" t="s">
        <v>309</v>
      </c>
      <c r="C11" s="1">
        <v>38504</v>
      </c>
      <c r="D11">
        <v>33.779000000000003</v>
      </c>
      <c r="E11" t="s">
        <v>9</v>
      </c>
    </row>
    <row r="12" spans="1:5" x14ac:dyDescent="0.35">
      <c r="A12" t="s">
        <v>59</v>
      </c>
      <c r="B12" t="s">
        <v>309</v>
      </c>
      <c r="C12" s="1">
        <v>38504</v>
      </c>
      <c r="D12">
        <v>3374.928081</v>
      </c>
      <c r="E12" t="s">
        <v>9</v>
      </c>
    </row>
    <row r="13" spans="1:5" x14ac:dyDescent="0.35">
      <c r="A13" t="s">
        <v>62</v>
      </c>
      <c r="B13" t="s">
        <v>309</v>
      </c>
      <c r="C13" s="1">
        <v>38504</v>
      </c>
      <c r="D13">
        <v>33812.779000000002</v>
      </c>
      <c r="E13" t="s">
        <v>9</v>
      </c>
    </row>
    <row r="14" spans="1:5" x14ac:dyDescent="0.35">
      <c r="A14" t="s">
        <v>305</v>
      </c>
      <c r="B14" t="s">
        <v>310</v>
      </c>
      <c r="C14" s="1">
        <v>38504</v>
      </c>
      <c r="D14">
        <v>-0.16425799999999999</v>
      </c>
      <c r="E14" t="s">
        <v>9</v>
      </c>
    </row>
    <row r="15" spans="1:5" x14ac:dyDescent="0.35">
      <c r="A15" t="s">
        <v>56</v>
      </c>
      <c r="B15" t="s">
        <v>17</v>
      </c>
      <c r="C15" s="1">
        <v>38504</v>
      </c>
      <c r="D15">
        <v>930.01499999999999</v>
      </c>
      <c r="E15" t="s">
        <v>9</v>
      </c>
    </row>
    <row r="16" spans="1:5" x14ac:dyDescent="0.35">
      <c r="A16" t="s">
        <v>307</v>
      </c>
      <c r="B16" t="s">
        <v>17</v>
      </c>
      <c r="C16" s="1">
        <v>38504</v>
      </c>
      <c r="D16">
        <v>25.28</v>
      </c>
      <c r="E16" t="s">
        <v>9</v>
      </c>
    </row>
    <row r="17" spans="1:5" x14ac:dyDescent="0.35">
      <c r="A17" t="s">
        <v>58</v>
      </c>
      <c r="B17" t="s">
        <v>17</v>
      </c>
      <c r="C17" s="1">
        <v>38504</v>
      </c>
      <c r="D17">
        <v>308.34800000000001</v>
      </c>
      <c r="E17" t="s">
        <v>9</v>
      </c>
    </row>
    <row r="18" spans="1:5" x14ac:dyDescent="0.35">
      <c r="A18" t="s">
        <v>59</v>
      </c>
      <c r="B18" t="s">
        <v>17</v>
      </c>
      <c r="C18" s="1">
        <v>38504</v>
      </c>
      <c r="D18">
        <v>234.12100000000001</v>
      </c>
      <c r="E18" t="s">
        <v>9</v>
      </c>
    </row>
    <row r="19" spans="1:5" x14ac:dyDescent="0.35">
      <c r="A19" t="s">
        <v>62</v>
      </c>
      <c r="B19" t="s">
        <v>310</v>
      </c>
      <c r="C19" s="1">
        <v>38504</v>
      </c>
      <c r="D19">
        <v>-0.16425799999999999</v>
      </c>
      <c r="E19" t="s">
        <v>9</v>
      </c>
    </row>
    <row r="20" spans="1:5" x14ac:dyDescent="0.35">
      <c r="A20" t="s">
        <v>63</v>
      </c>
      <c r="B20" t="s">
        <v>17</v>
      </c>
      <c r="C20" s="1">
        <v>38504</v>
      </c>
      <c r="D20">
        <v>1497.7639999999999</v>
      </c>
      <c r="E20" t="s">
        <v>9</v>
      </c>
    </row>
    <row r="21" spans="1:5" x14ac:dyDescent="0.35">
      <c r="A21" t="s">
        <v>55</v>
      </c>
      <c r="B21" t="s">
        <v>13</v>
      </c>
      <c r="C21" s="1">
        <v>38504</v>
      </c>
      <c r="D21">
        <v>2.171084</v>
      </c>
      <c r="E21" t="s">
        <v>9</v>
      </c>
    </row>
    <row r="22" spans="1:5" x14ac:dyDescent="0.35">
      <c r="A22" t="s">
        <v>308</v>
      </c>
      <c r="B22" t="s">
        <v>17</v>
      </c>
      <c r="C22" s="1">
        <v>38504</v>
      </c>
      <c r="D22">
        <v>259.40100000000001</v>
      </c>
      <c r="E22" t="s">
        <v>9</v>
      </c>
    </row>
    <row r="23" spans="1:5" x14ac:dyDescent="0.35">
      <c r="A23" t="s">
        <v>312</v>
      </c>
      <c r="B23" t="s">
        <v>13</v>
      </c>
      <c r="C23" s="1">
        <v>38504</v>
      </c>
      <c r="D23">
        <v>0.61231500000000005</v>
      </c>
      <c r="E23" t="s">
        <v>9</v>
      </c>
    </row>
    <row r="24" spans="1:5" x14ac:dyDescent="0.35">
      <c r="A24" t="s">
        <v>62</v>
      </c>
      <c r="B24" t="s">
        <v>17</v>
      </c>
      <c r="C24" s="1">
        <v>38504</v>
      </c>
      <c r="D24">
        <v>1497.7639999999999</v>
      </c>
      <c r="E24" t="s">
        <v>9</v>
      </c>
    </row>
    <row r="25" spans="1:5" x14ac:dyDescent="0.35">
      <c r="A25" t="s">
        <v>60</v>
      </c>
      <c r="B25" t="s">
        <v>313</v>
      </c>
      <c r="C25" s="1">
        <v>38504</v>
      </c>
      <c r="D25">
        <v>0.17066500000000001</v>
      </c>
      <c r="E25" t="s">
        <v>9</v>
      </c>
    </row>
    <row r="26" spans="1:5" x14ac:dyDescent="0.35">
      <c r="A26" t="s">
        <v>62</v>
      </c>
      <c r="B26" t="s">
        <v>311</v>
      </c>
      <c r="C26" s="1">
        <v>38504</v>
      </c>
      <c r="D26">
        <v>540.1</v>
      </c>
      <c r="E26" t="s">
        <v>9</v>
      </c>
    </row>
    <row r="27" spans="1:5" x14ac:dyDescent="0.35">
      <c r="A27" t="s">
        <v>56</v>
      </c>
      <c r="B27" t="s">
        <v>313</v>
      </c>
      <c r="C27" s="1">
        <v>38504</v>
      </c>
      <c r="D27">
        <v>7.4539999999999997E-3</v>
      </c>
      <c r="E27" t="s">
        <v>9</v>
      </c>
    </row>
    <row r="28" spans="1:5" x14ac:dyDescent="0.35">
      <c r="A28" t="s">
        <v>55</v>
      </c>
      <c r="B28" t="s">
        <v>311</v>
      </c>
      <c r="C28" s="1">
        <v>38504</v>
      </c>
      <c r="D28">
        <v>37.594000000000001</v>
      </c>
      <c r="E28" t="s">
        <v>9</v>
      </c>
    </row>
    <row r="29" spans="1:5" x14ac:dyDescent="0.35">
      <c r="A29" t="s">
        <v>58</v>
      </c>
      <c r="B29" t="s">
        <v>313</v>
      </c>
      <c r="C29" s="1">
        <v>38504</v>
      </c>
      <c r="D29">
        <v>0.60392400000000002</v>
      </c>
      <c r="E29" t="s">
        <v>9</v>
      </c>
    </row>
    <row r="30" spans="1:5" x14ac:dyDescent="0.35">
      <c r="A30" t="s">
        <v>63</v>
      </c>
      <c r="B30" t="s">
        <v>311</v>
      </c>
      <c r="C30" s="1">
        <v>38504</v>
      </c>
      <c r="D30">
        <v>502.50599999999997</v>
      </c>
      <c r="E30" t="s">
        <v>9</v>
      </c>
    </row>
    <row r="31" spans="1:5" x14ac:dyDescent="0.35">
      <c r="A31" t="s">
        <v>63</v>
      </c>
      <c r="B31" t="s">
        <v>13</v>
      </c>
      <c r="C31" s="1">
        <v>38504</v>
      </c>
      <c r="D31">
        <v>1.8072649999999999</v>
      </c>
      <c r="E31" t="s">
        <v>9</v>
      </c>
    </row>
    <row r="32" spans="1:5" x14ac:dyDescent="0.35">
      <c r="A32" t="s">
        <v>56</v>
      </c>
      <c r="B32" t="s">
        <v>311</v>
      </c>
      <c r="C32" s="1">
        <v>38504</v>
      </c>
      <c r="D32">
        <v>193.006</v>
      </c>
      <c r="E32" t="s">
        <v>9</v>
      </c>
    </row>
    <row r="33" spans="1:5" x14ac:dyDescent="0.35">
      <c r="A33" t="s">
        <v>241</v>
      </c>
      <c r="B33" t="s">
        <v>13</v>
      </c>
      <c r="C33" s="1">
        <v>38504</v>
      </c>
      <c r="D33">
        <v>0.78539999999999999</v>
      </c>
      <c r="E33" t="s">
        <v>9</v>
      </c>
    </row>
    <row r="34" spans="1:5" x14ac:dyDescent="0.35">
      <c r="A34" t="s">
        <v>58</v>
      </c>
      <c r="B34" t="s">
        <v>311</v>
      </c>
      <c r="C34" s="1">
        <v>38504</v>
      </c>
      <c r="D34">
        <v>88</v>
      </c>
      <c r="E34" t="s">
        <v>9</v>
      </c>
    </row>
    <row r="35" spans="1:5" x14ac:dyDescent="0.35">
      <c r="A35" t="s">
        <v>314</v>
      </c>
      <c r="B35" t="s">
        <v>13</v>
      </c>
      <c r="C35" s="1">
        <v>38504</v>
      </c>
      <c r="D35">
        <v>0.25280000000000002</v>
      </c>
      <c r="E35" t="s">
        <v>9</v>
      </c>
    </row>
    <row r="36" spans="1:5" x14ac:dyDescent="0.35">
      <c r="A36" t="s">
        <v>60</v>
      </c>
      <c r="B36" t="s">
        <v>311</v>
      </c>
      <c r="C36" s="1">
        <v>38504</v>
      </c>
      <c r="D36">
        <v>159</v>
      </c>
      <c r="E36" t="s">
        <v>9</v>
      </c>
    </row>
    <row r="37" spans="1:5" x14ac:dyDescent="0.35">
      <c r="A37" t="s">
        <v>308</v>
      </c>
      <c r="B37" t="s">
        <v>313</v>
      </c>
      <c r="C37" s="1">
        <v>38504</v>
      </c>
      <c r="D37">
        <v>0.21795800000000001</v>
      </c>
      <c r="E37" t="s">
        <v>9</v>
      </c>
    </row>
    <row r="38" spans="1:5" x14ac:dyDescent="0.35">
      <c r="A38" t="s">
        <v>308</v>
      </c>
      <c r="B38" t="s">
        <v>311</v>
      </c>
      <c r="C38" s="1">
        <v>38504</v>
      </c>
      <c r="D38">
        <v>62.5</v>
      </c>
      <c r="E38" t="s">
        <v>9</v>
      </c>
    </row>
    <row r="39" spans="1:5" x14ac:dyDescent="0.35">
      <c r="A39" t="s">
        <v>56</v>
      </c>
      <c r="B39" t="s">
        <v>13</v>
      </c>
      <c r="C39" s="1">
        <v>38504</v>
      </c>
      <c r="D39">
        <v>2.1208999999999999E-2</v>
      </c>
      <c r="E39" t="s">
        <v>9</v>
      </c>
    </row>
    <row r="40" spans="1:5" x14ac:dyDescent="0.35">
      <c r="A40" t="s">
        <v>58</v>
      </c>
      <c r="B40" t="s">
        <v>13</v>
      </c>
      <c r="C40" s="1">
        <v>38504</v>
      </c>
      <c r="D40">
        <v>1.7184440000000001</v>
      </c>
      <c r="E40" t="s">
        <v>9</v>
      </c>
    </row>
    <row r="41" spans="1:5" x14ac:dyDescent="0.35">
      <c r="A41" t="s">
        <v>60</v>
      </c>
      <c r="B41" t="s">
        <v>13</v>
      </c>
      <c r="C41" s="1">
        <v>38504</v>
      </c>
      <c r="D41">
        <v>0.48562100000000002</v>
      </c>
      <c r="E41" t="s">
        <v>9</v>
      </c>
    </row>
    <row r="42" spans="1:5" x14ac:dyDescent="0.35">
      <c r="A42" t="s">
        <v>308</v>
      </c>
      <c r="B42" t="s">
        <v>13</v>
      </c>
      <c r="C42" s="1">
        <v>38504</v>
      </c>
      <c r="D42">
        <v>0.62019000000000002</v>
      </c>
      <c r="E42" t="s">
        <v>9</v>
      </c>
    </row>
    <row r="43" spans="1:5" x14ac:dyDescent="0.35">
      <c r="A43" t="s">
        <v>62</v>
      </c>
      <c r="B43" t="s">
        <v>13</v>
      </c>
      <c r="C43" s="1">
        <v>38504</v>
      </c>
      <c r="D43">
        <v>5.6288640000000001</v>
      </c>
      <c r="E43" t="s">
        <v>9</v>
      </c>
    </row>
    <row r="44" spans="1:5" x14ac:dyDescent="0.35">
      <c r="A44" t="s">
        <v>62</v>
      </c>
      <c r="B44" t="s">
        <v>315</v>
      </c>
      <c r="C44" s="1">
        <v>38504</v>
      </c>
      <c r="D44">
        <v>2043.4928640000001</v>
      </c>
      <c r="E44" t="s">
        <v>9</v>
      </c>
    </row>
    <row r="45" spans="1:5" x14ac:dyDescent="0.35">
      <c r="A45" t="s">
        <v>62</v>
      </c>
      <c r="B45" t="s">
        <v>316</v>
      </c>
      <c r="C45" s="1">
        <v>38504</v>
      </c>
      <c r="D45">
        <v>77.061333000000005</v>
      </c>
      <c r="E45" t="s">
        <v>9</v>
      </c>
    </row>
    <row r="46" spans="1:5" x14ac:dyDescent="0.35">
      <c r="A46" t="s">
        <v>55</v>
      </c>
      <c r="B46" t="s">
        <v>316</v>
      </c>
      <c r="C46" s="1">
        <v>38504</v>
      </c>
      <c r="D46">
        <v>6.2546670000000004</v>
      </c>
      <c r="E46" t="s">
        <v>9</v>
      </c>
    </row>
    <row r="47" spans="1:5" x14ac:dyDescent="0.35">
      <c r="A47" t="s">
        <v>63</v>
      </c>
      <c r="B47" t="s">
        <v>316</v>
      </c>
      <c r="C47" s="1">
        <v>38504</v>
      </c>
      <c r="D47">
        <v>70.806667000000004</v>
      </c>
      <c r="E47" t="s">
        <v>9</v>
      </c>
    </row>
    <row r="48" spans="1:5" x14ac:dyDescent="0.35">
      <c r="A48" t="s">
        <v>56</v>
      </c>
      <c r="B48" t="s">
        <v>316</v>
      </c>
      <c r="C48" s="1">
        <v>38504</v>
      </c>
      <c r="D48">
        <v>32.533053000000002</v>
      </c>
      <c r="E48" t="s">
        <v>9</v>
      </c>
    </row>
    <row r="49" spans="1:5" x14ac:dyDescent="0.35">
      <c r="A49" t="s">
        <v>58</v>
      </c>
      <c r="B49" t="s">
        <v>316</v>
      </c>
      <c r="C49" s="1">
        <v>38504</v>
      </c>
      <c r="D49">
        <v>13.167114</v>
      </c>
      <c r="E49" t="s">
        <v>9</v>
      </c>
    </row>
    <row r="50" spans="1:5" x14ac:dyDescent="0.35">
      <c r="A50" t="s">
        <v>60</v>
      </c>
      <c r="B50" t="s">
        <v>316</v>
      </c>
      <c r="C50" s="1">
        <v>38504</v>
      </c>
      <c r="D50">
        <v>18.271778999999999</v>
      </c>
      <c r="E50" t="s">
        <v>9</v>
      </c>
    </row>
    <row r="51" spans="1:5" x14ac:dyDescent="0.35">
      <c r="A51" t="s">
        <v>308</v>
      </c>
      <c r="B51" t="s">
        <v>316</v>
      </c>
      <c r="C51" s="1">
        <v>38504</v>
      </c>
      <c r="D51">
        <v>6.8347199999999999</v>
      </c>
      <c r="E51" t="s">
        <v>9</v>
      </c>
    </row>
    <row r="52" spans="1:5" x14ac:dyDescent="0.35">
      <c r="A52" t="s">
        <v>62</v>
      </c>
      <c r="B52" t="s">
        <v>124</v>
      </c>
      <c r="C52" s="1">
        <v>38504</v>
      </c>
      <c r="D52">
        <v>87.710881999999998</v>
      </c>
      <c r="E52" t="s">
        <v>9</v>
      </c>
    </row>
    <row r="53" spans="1:5" x14ac:dyDescent="0.35">
      <c r="A53" t="s">
        <v>55</v>
      </c>
      <c r="B53" t="s">
        <v>124</v>
      </c>
      <c r="C53" s="1">
        <v>38504</v>
      </c>
      <c r="D53">
        <v>4.1138050000000002</v>
      </c>
      <c r="E53" t="s">
        <v>9</v>
      </c>
    </row>
    <row r="54" spans="1:5" x14ac:dyDescent="0.35">
      <c r="A54" t="s">
        <v>63</v>
      </c>
      <c r="B54" t="s">
        <v>124</v>
      </c>
      <c r="C54" s="1">
        <v>38504</v>
      </c>
      <c r="D54">
        <v>83.597076999999999</v>
      </c>
      <c r="E54" t="s">
        <v>9</v>
      </c>
    </row>
    <row r="55" spans="1:5" x14ac:dyDescent="0.35">
      <c r="A55" t="s">
        <v>56</v>
      </c>
      <c r="B55" t="s">
        <v>124</v>
      </c>
      <c r="C55" s="1">
        <v>38504</v>
      </c>
      <c r="D55">
        <v>35.052616999999998</v>
      </c>
      <c r="E55" t="s">
        <v>9</v>
      </c>
    </row>
    <row r="56" spans="1:5" x14ac:dyDescent="0.35">
      <c r="A56" t="s">
        <v>58</v>
      </c>
      <c r="B56" t="s">
        <v>124</v>
      </c>
      <c r="C56" s="1">
        <v>38504</v>
      </c>
      <c r="D56">
        <v>29.570595999999998</v>
      </c>
      <c r="E56" t="s">
        <v>9</v>
      </c>
    </row>
    <row r="57" spans="1:5" x14ac:dyDescent="0.35">
      <c r="A57" t="s">
        <v>60</v>
      </c>
      <c r="B57" t="s">
        <v>124</v>
      </c>
      <c r="C57" s="1">
        <v>38504</v>
      </c>
      <c r="D57">
        <v>2.0519020000000001</v>
      </c>
      <c r="E57" t="s">
        <v>9</v>
      </c>
    </row>
    <row r="58" spans="1:5" x14ac:dyDescent="0.35">
      <c r="A58" t="s">
        <v>308</v>
      </c>
      <c r="B58" t="s">
        <v>124</v>
      </c>
      <c r="C58" s="1">
        <v>38504</v>
      </c>
      <c r="D58">
        <v>16.921963000000002</v>
      </c>
      <c r="E58" t="s">
        <v>9</v>
      </c>
    </row>
    <row r="59" spans="1:5" x14ac:dyDescent="0.35">
      <c r="A59" t="s">
        <v>56</v>
      </c>
      <c r="B59" t="s">
        <v>21</v>
      </c>
      <c r="C59" s="1">
        <v>38504</v>
      </c>
      <c r="D59">
        <v>29.731065999999998</v>
      </c>
      <c r="E59" t="s">
        <v>9</v>
      </c>
    </row>
    <row r="60" spans="1:5" x14ac:dyDescent="0.35">
      <c r="A60" t="s">
        <v>58</v>
      </c>
      <c r="B60" t="s">
        <v>21</v>
      </c>
      <c r="C60" s="1">
        <v>38504</v>
      </c>
      <c r="D60">
        <v>5.7573280000000002</v>
      </c>
      <c r="E60" t="s">
        <v>9</v>
      </c>
    </row>
    <row r="61" spans="1:5" x14ac:dyDescent="0.35">
      <c r="A61" t="s">
        <v>60</v>
      </c>
      <c r="B61" t="s">
        <v>21</v>
      </c>
      <c r="C61" s="1">
        <v>38504</v>
      </c>
      <c r="D61">
        <v>19.189644000000001</v>
      </c>
      <c r="E61" t="s">
        <v>9</v>
      </c>
    </row>
    <row r="62" spans="1:5" x14ac:dyDescent="0.35">
      <c r="A62" t="s">
        <v>308</v>
      </c>
      <c r="B62" t="s">
        <v>21</v>
      </c>
      <c r="C62" s="1">
        <v>38504</v>
      </c>
      <c r="D62">
        <v>8.1652740000000001</v>
      </c>
      <c r="E62" t="s">
        <v>9</v>
      </c>
    </row>
    <row r="63" spans="1:5" x14ac:dyDescent="0.35">
      <c r="A63" t="s">
        <v>56</v>
      </c>
      <c r="B63" t="s">
        <v>313</v>
      </c>
      <c r="C63" s="1">
        <v>38504</v>
      </c>
      <c r="D63">
        <v>0.47309800000000002</v>
      </c>
      <c r="E63" t="s">
        <v>9</v>
      </c>
    </row>
    <row r="64" spans="1:5" x14ac:dyDescent="0.35">
      <c r="A64" t="s">
        <v>58</v>
      </c>
      <c r="B64" t="s">
        <v>313</v>
      </c>
      <c r="C64" s="1">
        <v>38504</v>
      </c>
      <c r="D64">
        <v>9.1614000000000001E-2</v>
      </c>
      <c r="E64" t="s">
        <v>9</v>
      </c>
    </row>
    <row r="65" spans="1:5" x14ac:dyDescent="0.35">
      <c r="A65" t="s">
        <v>60</v>
      </c>
      <c r="B65" t="s">
        <v>313</v>
      </c>
      <c r="C65" s="1">
        <v>38504</v>
      </c>
      <c r="D65">
        <v>0.30535699999999999</v>
      </c>
      <c r="E65" t="s">
        <v>9</v>
      </c>
    </row>
    <row r="66" spans="1:5" x14ac:dyDescent="0.35">
      <c r="A66" t="s">
        <v>308</v>
      </c>
      <c r="B66" t="s">
        <v>313</v>
      </c>
      <c r="C66" s="1">
        <v>38504</v>
      </c>
      <c r="D66">
        <v>0.12993099999999999</v>
      </c>
      <c r="E66" t="s">
        <v>9</v>
      </c>
    </row>
    <row r="67" spans="1:5" x14ac:dyDescent="0.35">
      <c r="A67" t="s">
        <v>63</v>
      </c>
      <c r="B67" t="s">
        <v>21</v>
      </c>
      <c r="C67" s="1">
        <v>38504</v>
      </c>
      <c r="D67">
        <v>61.574038000000002</v>
      </c>
      <c r="E67" t="s">
        <v>9</v>
      </c>
    </row>
    <row r="68" spans="1:5" x14ac:dyDescent="0.35">
      <c r="A68" t="s">
        <v>241</v>
      </c>
      <c r="B68" t="s">
        <v>21</v>
      </c>
      <c r="C68" s="1">
        <v>38504</v>
      </c>
      <c r="D68">
        <v>0.92444000000000004</v>
      </c>
      <c r="E68" t="s">
        <v>9</v>
      </c>
    </row>
    <row r="69" spans="1:5" x14ac:dyDescent="0.35">
      <c r="A69" t="s">
        <v>314</v>
      </c>
      <c r="B69" t="s">
        <v>21</v>
      </c>
      <c r="C69" s="1">
        <v>38504</v>
      </c>
      <c r="D69">
        <v>0.344835</v>
      </c>
      <c r="E69" t="s">
        <v>9</v>
      </c>
    </row>
    <row r="70" spans="1:5" x14ac:dyDescent="0.35">
      <c r="A70" t="s">
        <v>55</v>
      </c>
      <c r="B70" t="s">
        <v>21</v>
      </c>
      <c r="C70" s="1">
        <v>38504</v>
      </c>
      <c r="D70">
        <v>2.8869099999999999</v>
      </c>
      <c r="E70" t="s">
        <v>9</v>
      </c>
    </row>
    <row r="71" spans="1:5" x14ac:dyDescent="0.35">
      <c r="A71" t="s">
        <v>312</v>
      </c>
      <c r="B71" t="s">
        <v>21</v>
      </c>
      <c r="C71" s="1">
        <v>38504</v>
      </c>
      <c r="D71">
        <v>0.32335599999999998</v>
      </c>
      <c r="E71" t="s">
        <v>9</v>
      </c>
    </row>
    <row r="72" spans="1:5" x14ac:dyDescent="0.35">
      <c r="A72" t="s">
        <v>62</v>
      </c>
      <c r="B72" t="s">
        <v>21</v>
      </c>
      <c r="C72" s="1">
        <v>38504</v>
      </c>
      <c r="D72">
        <v>66.053579999999997</v>
      </c>
      <c r="E72" t="s">
        <v>9</v>
      </c>
    </row>
    <row r="73" spans="1:5" x14ac:dyDescent="0.35">
      <c r="A73" t="s">
        <v>62</v>
      </c>
      <c r="B73" t="s">
        <v>92</v>
      </c>
      <c r="C73" s="1">
        <v>38504</v>
      </c>
      <c r="D73">
        <v>230.825795</v>
      </c>
      <c r="E73" t="s">
        <v>9</v>
      </c>
    </row>
    <row r="74" spans="1:5" x14ac:dyDescent="0.35">
      <c r="A74" t="s">
        <v>62</v>
      </c>
      <c r="B74" t="s">
        <v>317</v>
      </c>
      <c r="C74" s="1">
        <v>38504</v>
      </c>
      <c r="D74">
        <v>1812.6670690000001</v>
      </c>
      <c r="E74" t="s">
        <v>9</v>
      </c>
    </row>
    <row r="75" spans="1:5" x14ac:dyDescent="0.35">
      <c r="A75" t="s">
        <v>62</v>
      </c>
      <c r="B75" t="s">
        <v>317</v>
      </c>
      <c r="C75" s="1">
        <v>38504</v>
      </c>
      <c r="D75">
        <v>1812.6670690000001</v>
      </c>
      <c r="E75" t="s">
        <v>9</v>
      </c>
    </row>
    <row r="76" spans="1:5" x14ac:dyDescent="0.35">
      <c r="A76" t="s">
        <v>55</v>
      </c>
      <c r="B76" t="s">
        <v>317</v>
      </c>
      <c r="C76" s="1">
        <v>38504</v>
      </c>
      <c r="D76">
        <v>26.798660999999999</v>
      </c>
      <c r="E76" t="s">
        <v>9</v>
      </c>
    </row>
    <row r="77" spans="1:5" x14ac:dyDescent="0.35">
      <c r="A77" t="s">
        <v>55</v>
      </c>
      <c r="B77" t="s">
        <v>317</v>
      </c>
      <c r="C77" s="1">
        <v>38504</v>
      </c>
      <c r="D77">
        <v>26.798660999999999</v>
      </c>
      <c r="E77" t="s">
        <v>9</v>
      </c>
    </row>
    <row r="78" spans="1:5" x14ac:dyDescent="0.35">
      <c r="A78" t="s">
        <v>63</v>
      </c>
      <c r="B78" t="s">
        <v>317</v>
      </c>
      <c r="C78" s="1">
        <v>38504</v>
      </c>
      <c r="D78">
        <v>1785.868408</v>
      </c>
      <c r="E78" t="s">
        <v>9</v>
      </c>
    </row>
    <row r="79" spans="1:5" x14ac:dyDescent="0.35">
      <c r="A79" t="s">
        <v>56</v>
      </c>
      <c r="B79" t="s">
        <v>317</v>
      </c>
      <c r="C79" s="1">
        <v>38504</v>
      </c>
      <c r="D79">
        <v>1025.725473</v>
      </c>
      <c r="E79" t="s">
        <v>9</v>
      </c>
    </row>
    <row r="80" spans="1:5" x14ac:dyDescent="0.35">
      <c r="A80" t="s">
        <v>58</v>
      </c>
      <c r="B80" t="s">
        <v>317</v>
      </c>
      <c r="C80" s="1">
        <v>38504</v>
      </c>
      <c r="D80">
        <v>349.57140600000002</v>
      </c>
      <c r="E80" t="s">
        <v>9</v>
      </c>
    </row>
    <row r="81" spans="1:5" x14ac:dyDescent="0.35">
      <c r="A81" t="s">
        <v>60</v>
      </c>
      <c r="B81" t="s">
        <v>317</v>
      </c>
      <c r="C81" s="1">
        <v>38504</v>
      </c>
      <c r="D81">
        <v>119.972296</v>
      </c>
      <c r="E81" t="s">
        <v>9</v>
      </c>
    </row>
    <row r="82" spans="1:5" x14ac:dyDescent="0.35">
      <c r="A82" t="s">
        <v>308</v>
      </c>
      <c r="B82" t="s">
        <v>317</v>
      </c>
      <c r="C82" s="1">
        <v>38504</v>
      </c>
      <c r="D82">
        <v>290.59923300000003</v>
      </c>
      <c r="E82" t="s">
        <v>9</v>
      </c>
    </row>
    <row r="83" spans="1:5" x14ac:dyDescent="0.35">
      <c r="A83" t="s">
        <v>62</v>
      </c>
      <c r="B83" t="s">
        <v>311</v>
      </c>
      <c r="C83" s="1">
        <v>38534</v>
      </c>
      <c r="D83">
        <v>1812.6670690000001</v>
      </c>
      <c r="E83" t="s">
        <v>9</v>
      </c>
    </row>
    <row r="84" spans="1:5" x14ac:dyDescent="0.35">
      <c r="A84" t="s">
        <v>55</v>
      </c>
      <c r="B84" t="s">
        <v>311</v>
      </c>
      <c r="C84" s="1">
        <v>38534</v>
      </c>
      <c r="D84">
        <v>26.798660999999999</v>
      </c>
      <c r="E84" t="s">
        <v>9</v>
      </c>
    </row>
    <row r="85" spans="1:5" x14ac:dyDescent="0.35">
      <c r="A85" t="s">
        <v>63</v>
      </c>
      <c r="B85" t="s">
        <v>311</v>
      </c>
      <c r="C85" s="1">
        <v>38534</v>
      </c>
      <c r="D85">
        <v>1785.868408</v>
      </c>
      <c r="E85" t="s">
        <v>9</v>
      </c>
    </row>
    <row r="86" spans="1:5" x14ac:dyDescent="0.35">
      <c r="A86" t="s">
        <v>56</v>
      </c>
      <c r="B86" t="s">
        <v>311</v>
      </c>
      <c r="C86" s="1">
        <v>38534</v>
      </c>
      <c r="D86">
        <v>1025.725473</v>
      </c>
      <c r="E86" t="s">
        <v>9</v>
      </c>
    </row>
    <row r="87" spans="1:5" x14ac:dyDescent="0.35">
      <c r="A87" t="s">
        <v>58</v>
      </c>
      <c r="B87" t="s">
        <v>311</v>
      </c>
      <c r="C87" s="1">
        <v>38534</v>
      </c>
      <c r="D87">
        <v>349.57140600000002</v>
      </c>
      <c r="E87" t="s">
        <v>9</v>
      </c>
    </row>
    <row r="88" spans="1:5" x14ac:dyDescent="0.35">
      <c r="A88" t="s">
        <v>60</v>
      </c>
      <c r="B88" t="s">
        <v>311</v>
      </c>
      <c r="C88" s="1">
        <v>38534</v>
      </c>
      <c r="D88">
        <v>119.972296</v>
      </c>
      <c r="E88" t="s">
        <v>9</v>
      </c>
    </row>
    <row r="89" spans="1:5" x14ac:dyDescent="0.35">
      <c r="A89" t="s">
        <v>308</v>
      </c>
      <c r="B89" t="s">
        <v>311</v>
      </c>
      <c r="C89" s="1">
        <v>38534</v>
      </c>
      <c r="D89">
        <v>290.59923300000003</v>
      </c>
      <c r="E89" t="s">
        <v>9</v>
      </c>
    </row>
    <row r="90" spans="1:5" x14ac:dyDescent="0.35">
      <c r="A90" t="s">
        <v>55</v>
      </c>
      <c r="B90" t="s">
        <v>13</v>
      </c>
      <c r="C90" s="1">
        <v>38534</v>
      </c>
      <c r="D90">
        <v>0.86655199999999999</v>
      </c>
      <c r="E90" t="s">
        <v>9</v>
      </c>
    </row>
    <row r="91" spans="1:5" x14ac:dyDescent="0.35">
      <c r="A91" t="s">
        <v>312</v>
      </c>
      <c r="B91" t="s">
        <v>13</v>
      </c>
      <c r="C91" s="1">
        <v>38534</v>
      </c>
      <c r="D91">
        <v>0.92932499999999996</v>
      </c>
      <c r="E91" t="s">
        <v>9</v>
      </c>
    </row>
    <row r="92" spans="1:5" x14ac:dyDescent="0.35">
      <c r="A92" t="s">
        <v>63</v>
      </c>
      <c r="B92" t="s">
        <v>13</v>
      </c>
      <c r="C92" s="1">
        <v>38534</v>
      </c>
      <c r="D92">
        <v>2.0103040000000001</v>
      </c>
      <c r="E92" t="s">
        <v>9</v>
      </c>
    </row>
    <row r="93" spans="1:5" x14ac:dyDescent="0.35">
      <c r="A93" t="s">
        <v>241</v>
      </c>
      <c r="B93" t="s">
        <v>13</v>
      </c>
      <c r="C93" s="1">
        <v>38534</v>
      </c>
      <c r="D93">
        <v>0.74142200000000003</v>
      </c>
      <c r="E93" t="s">
        <v>9</v>
      </c>
    </row>
    <row r="94" spans="1:5" x14ac:dyDescent="0.35">
      <c r="A94" t="s">
        <v>314</v>
      </c>
      <c r="B94" t="s">
        <v>13</v>
      </c>
      <c r="C94" s="1">
        <v>38534</v>
      </c>
      <c r="D94">
        <v>0.21565799999999999</v>
      </c>
      <c r="E94" t="s">
        <v>9</v>
      </c>
    </row>
    <row r="95" spans="1:5" x14ac:dyDescent="0.35">
      <c r="A95" t="s">
        <v>56</v>
      </c>
      <c r="B95" t="s">
        <v>313</v>
      </c>
      <c r="C95" s="1">
        <v>38534</v>
      </c>
      <c r="D95">
        <v>7.4539999999999997E-3</v>
      </c>
      <c r="E95" t="s">
        <v>9</v>
      </c>
    </row>
    <row r="96" spans="1:5" x14ac:dyDescent="0.35">
      <c r="A96" t="s">
        <v>58</v>
      </c>
      <c r="B96" t="s">
        <v>313</v>
      </c>
      <c r="C96" s="1">
        <v>38534</v>
      </c>
      <c r="D96">
        <v>0.60392400000000002</v>
      </c>
      <c r="E96" t="s">
        <v>9</v>
      </c>
    </row>
    <row r="97" spans="1:5" x14ac:dyDescent="0.35">
      <c r="A97" t="s">
        <v>60</v>
      </c>
      <c r="B97" t="s">
        <v>313</v>
      </c>
      <c r="C97" s="1">
        <v>38534</v>
      </c>
      <c r="D97">
        <v>0.17066500000000001</v>
      </c>
      <c r="E97" t="s">
        <v>9</v>
      </c>
    </row>
    <row r="98" spans="1:5" x14ac:dyDescent="0.35">
      <c r="A98" t="s">
        <v>308</v>
      </c>
      <c r="B98" t="s">
        <v>313</v>
      </c>
      <c r="C98" s="1">
        <v>38534</v>
      </c>
      <c r="D98">
        <v>0.21795800000000001</v>
      </c>
      <c r="E98" t="s">
        <v>9</v>
      </c>
    </row>
    <row r="99" spans="1:5" x14ac:dyDescent="0.35">
      <c r="A99" t="s">
        <v>56</v>
      </c>
      <c r="B99" t="s">
        <v>13</v>
      </c>
      <c r="C99" s="1">
        <v>38534</v>
      </c>
      <c r="D99">
        <v>2.2117999999999999E-2</v>
      </c>
      <c r="E99" t="s">
        <v>9</v>
      </c>
    </row>
    <row r="100" spans="1:5" x14ac:dyDescent="0.35">
      <c r="A100" t="s">
        <v>58</v>
      </c>
      <c r="B100" t="s">
        <v>13</v>
      </c>
      <c r="C100" s="1">
        <v>38534</v>
      </c>
      <c r="D100">
        <v>1.7920739999999999</v>
      </c>
      <c r="E100" t="s">
        <v>9</v>
      </c>
    </row>
    <row r="101" spans="1:5" x14ac:dyDescent="0.35">
      <c r="A101" t="s">
        <v>60</v>
      </c>
      <c r="B101" t="s">
        <v>13</v>
      </c>
      <c r="C101" s="1">
        <v>38534</v>
      </c>
      <c r="D101">
        <v>0.50642799999999999</v>
      </c>
      <c r="E101" t="s">
        <v>9</v>
      </c>
    </row>
    <row r="102" spans="1:5" x14ac:dyDescent="0.35">
      <c r="A102" t="s">
        <v>308</v>
      </c>
      <c r="B102" t="s">
        <v>13</v>
      </c>
      <c r="C102" s="1">
        <v>38534</v>
      </c>
      <c r="D102">
        <v>0.64676400000000001</v>
      </c>
      <c r="E102" t="s">
        <v>9</v>
      </c>
    </row>
    <row r="103" spans="1:5" x14ac:dyDescent="0.35">
      <c r="A103" t="s">
        <v>62</v>
      </c>
      <c r="B103" t="s">
        <v>13</v>
      </c>
      <c r="C103" s="1">
        <v>38534</v>
      </c>
      <c r="D103">
        <v>4.763261</v>
      </c>
      <c r="E103" t="s">
        <v>9</v>
      </c>
    </row>
    <row r="104" spans="1:5" x14ac:dyDescent="0.35">
      <c r="A104" t="s">
        <v>62</v>
      </c>
      <c r="B104" t="s">
        <v>315</v>
      </c>
      <c r="C104" s="1">
        <v>38534</v>
      </c>
      <c r="D104">
        <v>1817.4303299999999</v>
      </c>
      <c r="E104" t="s">
        <v>9</v>
      </c>
    </row>
    <row r="105" spans="1:5" x14ac:dyDescent="0.35">
      <c r="A105" t="s">
        <v>62</v>
      </c>
      <c r="B105" t="s">
        <v>316</v>
      </c>
      <c r="C105" s="1">
        <v>38534</v>
      </c>
      <c r="D105">
        <v>77.061333000000005</v>
      </c>
      <c r="E105" t="s">
        <v>9</v>
      </c>
    </row>
    <row r="106" spans="1:5" x14ac:dyDescent="0.35">
      <c r="A106" t="s">
        <v>55</v>
      </c>
      <c r="B106" t="s">
        <v>316</v>
      </c>
      <c r="C106" s="1">
        <v>38534</v>
      </c>
      <c r="D106">
        <v>6.2546670000000004</v>
      </c>
      <c r="E106" t="s">
        <v>9</v>
      </c>
    </row>
    <row r="107" spans="1:5" x14ac:dyDescent="0.35">
      <c r="A107" t="s">
        <v>63</v>
      </c>
      <c r="B107" t="s">
        <v>316</v>
      </c>
      <c r="C107" s="1">
        <v>38534</v>
      </c>
      <c r="D107">
        <v>70.806667000000004</v>
      </c>
      <c r="E107" t="s">
        <v>9</v>
      </c>
    </row>
    <row r="108" spans="1:5" x14ac:dyDescent="0.35">
      <c r="A108" t="s">
        <v>56</v>
      </c>
      <c r="B108" t="s">
        <v>316</v>
      </c>
      <c r="C108" s="1">
        <v>38534</v>
      </c>
      <c r="D108">
        <v>32.533053000000002</v>
      </c>
      <c r="E108" t="s">
        <v>9</v>
      </c>
    </row>
    <row r="109" spans="1:5" x14ac:dyDescent="0.35">
      <c r="A109" t="s">
        <v>58</v>
      </c>
      <c r="B109" t="s">
        <v>316</v>
      </c>
      <c r="C109" s="1">
        <v>38534</v>
      </c>
      <c r="D109">
        <v>13.167114</v>
      </c>
      <c r="E109" t="s">
        <v>9</v>
      </c>
    </row>
    <row r="110" spans="1:5" x14ac:dyDescent="0.35">
      <c r="A110" t="s">
        <v>60</v>
      </c>
      <c r="B110" t="s">
        <v>316</v>
      </c>
      <c r="C110" s="1">
        <v>38534</v>
      </c>
      <c r="D110">
        <v>18.271778999999999</v>
      </c>
      <c r="E110" t="s">
        <v>9</v>
      </c>
    </row>
    <row r="111" spans="1:5" x14ac:dyDescent="0.35">
      <c r="A111" t="s">
        <v>308</v>
      </c>
      <c r="B111" t="s">
        <v>316</v>
      </c>
      <c r="C111" s="1">
        <v>38534</v>
      </c>
      <c r="D111">
        <v>6.8347199999999999</v>
      </c>
      <c r="E111" t="s">
        <v>9</v>
      </c>
    </row>
    <row r="112" spans="1:5" x14ac:dyDescent="0.35">
      <c r="A112" t="s">
        <v>62</v>
      </c>
      <c r="B112" t="s">
        <v>124</v>
      </c>
      <c r="C112" s="1">
        <v>38534</v>
      </c>
      <c r="D112">
        <v>87.710881999999998</v>
      </c>
      <c r="E112" t="s">
        <v>9</v>
      </c>
    </row>
    <row r="113" spans="1:5" x14ac:dyDescent="0.35">
      <c r="A113" t="s">
        <v>55</v>
      </c>
      <c r="B113" t="s">
        <v>124</v>
      </c>
      <c r="C113" s="1">
        <v>38534</v>
      </c>
      <c r="D113">
        <v>4.1138050000000002</v>
      </c>
      <c r="E113" t="s">
        <v>9</v>
      </c>
    </row>
    <row r="114" spans="1:5" x14ac:dyDescent="0.35">
      <c r="A114" t="s">
        <v>63</v>
      </c>
      <c r="B114" t="s">
        <v>124</v>
      </c>
      <c r="C114" s="1">
        <v>38534</v>
      </c>
      <c r="D114">
        <v>83.597076999999999</v>
      </c>
      <c r="E114" t="s">
        <v>9</v>
      </c>
    </row>
    <row r="115" spans="1:5" x14ac:dyDescent="0.35">
      <c r="A115" t="s">
        <v>56</v>
      </c>
      <c r="B115" t="s">
        <v>124</v>
      </c>
      <c r="C115" s="1">
        <v>38534</v>
      </c>
      <c r="D115">
        <v>35.052616999999998</v>
      </c>
      <c r="E115" t="s">
        <v>9</v>
      </c>
    </row>
    <row r="116" spans="1:5" x14ac:dyDescent="0.35">
      <c r="A116" t="s">
        <v>58</v>
      </c>
      <c r="B116" t="s">
        <v>124</v>
      </c>
      <c r="C116" s="1">
        <v>38534</v>
      </c>
      <c r="D116">
        <v>29.570595999999998</v>
      </c>
      <c r="E116" t="s">
        <v>9</v>
      </c>
    </row>
    <row r="117" spans="1:5" x14ac:dyDescent="0.35">
      <c r="A117" t="s">
        <v>60</v>
      </c>
      <c r="B117" t="s">
        <v>124</v>
      </c>
      <c r="C117" s="1">
        <v>38534</v>
      </c>
      <c r="D117">
        <v>2.0519020000000001</v>
      </c>
      <c r="E117" t="s">
        <v>9</v>
      </c>
    </row>
    <row r="118" spans="1:5" x14ac:dyDescent="0.35">
      <c r="A118" t="s">
        <v>308</v>
      </c>
      <c r="B118" t="s">
        <v>124</v>
      </c>
      <c r="C118" s="1">
        <v>38534</v>
      </c>
      <c r="D118">
        <v>16.921963000000002</v>
      </c>
      <c r="E118" t="s">
        <v>9</v>
      </c>
    </row>
    <row r="119" spans="1:5" x14ac:dyDescent="0.35">
      <c r="A119" t="s">
        <v>56</v>
      </c>
      <c r="B119" t="s">
        <v>21</v>
      </c>
      <c r="C119" s="1">
        <v>38534</v>
      </c>
      <c r="D119">
        <v>41.16713</v>
      </c>
      <c r="E119" t="s">
        <v>9</v>
      </c>
    </row>
    <row r="120" spans="1:5" x14ac:dyDescent="0.35">
      <c r="A120" t="s">
        <v>58</v>
      </c>
      <c r="B120" t="s">
        <v>21</v>
      </c>
      <c r="C120" s="1">
        <v>38534</v>
      </c>
      <c r="D120">
        <v>7.9718859999999996</v>
      </c>
      <c r="E120" t="s">
        <v>9</v>
      </c>
    </row>
    <row r="121" spans="1:5" x14ac:dyDescent="0.35">
      <c r="A121" t="s">
        <v>60</v>
      </c>
      <c r="B121" t="s">
        <v>21</v>
      </c>
      <c r="C121" s="1">
        <v>38534</v>
      </c>
      <c r="D121">
        <v>26.570947</v>
      </c>
      <c r="E121" t="s">
        <v>9</v>
      </c>
    </row>
    <row r="122" spans="1:5" x14ac:dyDescent="0.35">
      <c r="A122" t="s">
        <v>308</v>
      </c>
      <c r="B122" t="s">
        <v>21</v>
      </c>
      <c r="C122" s="1">
        <v>38534</v>
      </c>
      <c r="D122">
        <v>11.306049</v>
      </c>
      <c r="E122" t="s">
        <v>9</v>
      </c>
    </row>
    <row r="123" spans="1:5" x14ac:dyDescent="0.35">
      <c r="A123" t="s">
        <v>56</v>
      </c>
      <c r="B123" t="s">
        <v>313</v>
      </c>
      <c r="C123" s="1">
        <v>38534</v>
      </c>
      <c r="D123">
        <v>0.47309800000000002</v>
      </c>
      <c r="E123" t="s">
        <v>9</v>
      </c>
    </row>
    <row r="124" spans="1:5" x14ac:dyDescent="0.35">
      <c r="A124" t="s">
        <v>58</v>
      </c>
      <c r="B124" t="s">
        <v>313</v>
      </c>
      <c r="C124" s="1">
        <v>38534</v>
      </c>
      <c r="D124">
        <v>9.1614000000000001E-2</v>
      </c>
      <c r="E124" t="s">
        <v>9</v>
      </c>
    </row>
    <row r="125" spans="1:5" x14ac:dyDescent="0.35">
      <c r="A125" t="s">
        <v>60</v>
      </c>
      <c r="B125" t="s">
        <v>313</v>
      </c>
      <c r="C125" s="1">
        <v>38534</v>
      </c>
      <c r="D125">
        <v>0.30535699999999999</v>
      </c>
      <c r="E125" t="s">
        <v>9</v>
      </c>
    </row>
    <row r="126" spans="1:5" x14ac:dyDescent="0.35">
      <c r="A126" t="s">
        <v>308</v>
      </c>
      <c r="B126" t="s">
        <v>313</v>
      </c>
      <c r="C126" s="1">
        <v>38534</v>
      </c>
      <c r="D126">
        <v>0.12993099999999999</v>
      </c>
      <c r="E126" t="s">
        <v>9</v>
      </c>
    </row>
    <row r="127" spans="1:5" x14ac:dyDescent="0.35">
      <c r="A127" t="s">
        <v>63</v>
      </c>
      <c r="B127" t="s">
        <v>21</v>
      </c>
      <c r="C127" s="1">
        <v>38534</v>
      </c>
      <c r="D127">
        <v>86.305717000000001</v>
      </c>
      <c r="E127" t="s">
        <v>9</v>
      </c>
    </row>
    <row r="128" spans="1:5" x14ac:dyDescent="0.35">
      <c r="A128" t="s">
        <v>241</v>
      </c>
      <c r="B128" t="s">
        <v>21</v>
      </c>
      <c r="C128" s="1">
        <v>38534</v>
      </c>
      <c r="D128">
        <v>0.58671099999999998</v>
      </c>
      <c r="E128" t="s">
        <v>9</v>
      </c>
    </row>
    <row r="129" spans="1:5" x14ac:dyDescent="0.35">
      <c r="A129" t="s">
        <v>314</v>
      </c>
      <c r="B129" t="s">
        <v>21</v>
      </c>
      <c r="C129" s="1">
        <v>38534</v>
      </c>
      <c r="D129">
        <v>0.123584</v>
      </c>
      <c r="E129" t="s">
        <v>9</v>
      </c>
    </row>
    <row r="130" spans="1:5" x14ac:dyDescent="0.35">
      <c r="A130" t="s">
        <v>55</v>
      </c>
      <c r="B130" t="s">
        <v>21</v>
      </c>
      <c r="C130" s="1">
        <v>38534</v>
      </c>
      <c r="D130">
        <v>4.4548860000000001</v>
      </c>
      <c r="E130" t="s">
        <v>9</v>
      </c>
    </row>
    <row r="131" spans="1:5" x14ac:dyDescent="0.35">
      <c r="A131" t="s">
        <v>312</v>
      </c>
      <c r="B131" t="s">
        <v>21</v>
      </c>
      <c r="C131" s="1">
        <v>38534</v>
      </c>
      <c r="D131">
        <v>0.40381499999999998</v>
      </c>
      <c r="E131" t="s">
        <v>9</v>
      </c>
    </row>
    <row r="132" spans="1:5" x14ac:dyDescent="0.35">
      <c r="A132" t="s">
        <v>62</v>
      </c>
      <c r="B132" t="s">
        <v>21</v>
      </c>
      <c r="C132" s="1">
        <v>38534</v>
      </c>
      <c r="D132">
        <v>91.874713999999997</v>
      </c>
      <c r="E132" t="s">
        <v>9</v>
      </c>
    </row>
    <row r="133" spans="1:5" x14ac:dyDescent="0.35">
      <c r="A133" t="s">
        <v>62</v>
      </c>
      <c r="B133" t="s">
        <v>92</v>
      </c>
      <c r="C133" s="1">
        <v>38534</v>
      </c>
      <c r="D133">
        <v>256.646929</v>
      </c>
      <c r="E133" t="s">
        <v>9</v>
      </c>
    </row>
    <row r="134" spans="1:5" x14ac:dyDescent="0.35">
      <c r="A134" t="s">
        <v>62</v>
      </c>
      <c r="B134" t="s">
        <v>317</v>
      </c>
      <c r="C134" s="1">
        <v>38534</v>
      </c>
      <c r="D134">
        <v>1560.7834009999999</v>
      </c>
      <c r="E134" t="s">
        <v>9</v>
      </c>
    </row>
    <row r="135" spans="1:5" x14ac:dyDescent="0.35">
      <c r="A135" t="s">
        <v>62</v>
      </c>
      <c r="B135" t="s">
        <v>317</v>
      </c>
      <c r="C135" s="1">
        <v>38534</v>
      </c>
      <c r="D135">
        <v>1560.7834009999999</v>
      </c>
      <c r="E135" t="s">
        <v>9</v>
      </c>
    </row>
    <row r="136" spans="1:5" x14ac:dyDescent="0.35">
      <c r="A136" t="s">
        <v>55</v>
      </c>
      <c r="B136" t="s">
        <v>317</v>
      </c>
      <c r="C136" s="1">
        <v>38534</v>
      </c>
      <c r="D136">
        <v>13.367366000000001</v>
      </c>
      <c r="E136" t="s">
        <v>9</v>
      </c>
    </row>
    <row r="137" spans="1:5" x14ac:dyDescent="0.35">
      <c r="A137" t="s">
        <v>55</v>
      </c>
      <c r="B137" t="s">
        <v>317</v>
      </c>
      <c r="C137" s="1">
        <v>38534</v>
      </c>
      <c r="D137">
        <v>13.367366000000001</v>
      </c>
      <c r="E137" t="s">
        <v>9</v>
      </c>
    </row>
    <row r="138" spans="1:5" x14ac:dyDescent="0.35">
      <c r="A138" t="s">
        <v>63</v>
      </c>
      <c r="B138" t="s">
        <v>317</v>
      </c>
      <c r="C138" s="1">
        <v>38534</v>
      </c>
      <c r="D138">
        <v>1547.416035</v>
      </c>
      <c r="E138" t="s">
        <v>9</v>
      </c>
    </row>
    <row r="139" spans="1:5" x14ac:dyDescent="0.35">
      <c r="A139" t="s">
        <v>56</v>
      </c>
      <c r="B139" t="s">
        <v>317</v>
      </c>
      <c r="C139" s="1">
        <v>38534</v>
      </c>
      <c r="D139">
        <v>916.99479099999996</v>
      </c>
      <c r="E139" t="s">
        <v>9</v>
      </c>
    </row>
    <row r="140" spans="1:5" x14ac:dyDescent="0.35">
      <c r="A140" t="s">
        <v>58</v>
      </c>
      <c r="B140" t="s">
        <v>317</v>
      </c>
      <c r="C140" s="1">
        <v>38534</v>
      </c>
      <c r="D140">
        <v>300.65388300000001</v>
      </c>
      <c r="E140" t="s">
        <v>9</v>
      </c>
    </row>
    <row r="141" spans="1:5" x14ac:dyDescent="0.35">
      <c r="A141" t="s">
        <v>60</v>
      </c>
      <c r="B141" t="s">
        <v>317</v>
      </c>
      <c r="C141" s="1">
        <v>38534</v>
      </c>
      <c r="D141">
        <v>73.584096000000002</v>
      </c>
      <c r="E141" t="s">
        <v>9</v>
      </c>
    </row>
    <row r="142" spans="1:5" x14ac:dyDescent="0.35">
      <c r="A142" t="s">
        <v>308</v>
      </c>
      <c r="B142" t="s">
        <v>317</v>
      </c>
      <c r="C142" s="1">
        <v>38534</v>
      </c>
      <c r="D142">
        <v>256.18326500000001</v>
      </c>
      <c r="E142" t="s">
        <v>9</v>
      </c>
    </row>
    <row r="143" spans="1:5" x14ac:dyDescent="0.35">
      <c r="A143" t="s">
        <v>318</v>
      </c>
      <c r="B143" t="s">
        <v>306</v>
      </c>
      <c r="C143" s="1">
        <v>38565</v>
      </c>
      <c r="D143">
        <v>14.036</v>
      </c>
      <c r="E143" t="s">
        <v>9</v>
      </c>
    </row>
    <row r="144" spans="1:5" x14ac:dyDescent="0.35">
      <c r="A144" t="s">
        <v>60</v>
      </c>
      <c r="B144" t="s">
        <v>306</v>
      </c>
      <c r="C144" s="1">
        <v>38565</v>
      </c>
      <c r="D144">
        <v>13342.016451</v>
      </c>
      <c r="E144" t="s">
        <v>9</v>
      </c>
    </row>
    <row r="145" spans="1:5" x14ac:dyDescent="0.35">
      <c r="A145" t="s">
        <v>76</v>
      </c>
      <c r="B145" t="s">
        <v>306</v>
      </c>
      <c r="C145" s="1">
        <v>38565</v>
      </c>
      <c r="D145">
        <v>89.4</v>
      </c>
      <c r="E145" t="s">
        <v>9</v>
      </c>
    </row>
    <row r="146" spans="1:5" x14ac:dyDescent="0.35">
      <c r="A146" t="s">
        <v>61</v>
      </c>
      <c r="B146" t="s">
        <v>306</v>
      </c>
      <c r="C146" s="1">
        <v>38565</v>
      </c>
      <c r="D146">
        <v>604.58354899999995</v>
      </c>
      <c r="E146" t="s">
        <v>9</v>
      </c>
    </row>
    <row r="147" spans="1:5" x14ac:dyDescent="0.35">
      <c r="A147" t="s">
        <v>55</v>
      </c>
      <c r="B147" t="s">
        <v>306</v>
      </c>
      <c r="C147" s="1">
        <v>38565</v>
      </c>
      <c r="D147">
        <v>2.76</v>
      </c>
      <c r="E147" t="s">
        <v>9</v>
      </c>
    </row>
    <row r="148" spans="1:5" x14ac:dyDescent="0.35">
      <c r="A148" t="s">
        <v>62</v>
      </c>
      <c r="B148" t="s">
        <v>306</v>
      </c>
      <c r="C148" s="1">
        <v>38565</v>
      </c>
      <c r="D148">
        <v>14052.796</v>
      </c>
      <c r="E148" t="s">
        <v>9</v>
      </c>
    </row>
    <row r="149" spans="1:5" x14ac:dyDescent="0.35">
      <c r="A149" t="s">
        <v>318</v>
      </c>
      <c r="B149" t="s">
        <v>309</v>
      </c>
      <c r="C149" s="1">
        <v>38565</v>
      </c>
      <c r="D149">
        <v>13.609</v>
      </c>
      <c r="E149" t="s">
        <v>9</v>
      </c>
    </row>
    <row r="150" spans="1:5" x14ac:dyDescent="0.35">
      <c r="A150" t="s">
        <v>60</v>
      </c>
      <c r="B150" t="s">
        <v>309</v>
      </c>
      <c r="C150" s="1">
        <v>38565</v>
      </c>
      <c r="D150">
        <v>12945.045151</v>
      </c>
      <c r="E150" t="s">
        <v>9</v>
      </c>
    </row>
    <row r="151" spans="1:5" x14ac:dyDescent="0.35">
      <c r="A151" t="s">
        <v>76</v>
      </c>
      <c r="B151" t="s">
        <v>309</v>
      </c>
      <c r="C151" s="1">
        <v>38565</v>
      </c>
      <c r="D151">
        <v>87</v>
      </c>
      <c r="E151" t="s">
        <v>9</v>
      </c>
    </row>
    <row r="152" spans="1:5" x14ac:dyDescent="0.35">
      <c r="A152" t="s">
        <v>61</v>
      </c>
      <c r="B152" t="s">
        <v>309</v>
      </c>
      <c r="C152" s="1">
        <v>38565</v>
      </c>
      <c r="D152">
        <v>576.95484899999997</v>
      </c>
      <c r="E152" t="s">
        <v>9</v>
      </c>
    </row>
    <row r="153" spans="1:5" x14ac:dyDescent="0.35">
      <c r="A153" t="s">
        <v>55</v>
      </c>
      <c r="B153" t="s">
        <v>309</v>
      </c>
      <c r="C153" s="1">
        <v>38565</v>
      </c>
      <c r="D153">
        <v>2.7160000000000002</v>
      </c>
      <c r="E153" t="s">
        <v>9</v>
      </c>
    </row>
    <row r="154" spans="1:5" x14ac:dyDescent="0.35">
      <c r="A154" t="s">
        <v>62</v>
      </c>
      <c r="B154" t="s">
        <v>309</v>
      </c>
      <c r="C154" s="1">
        <v>38565</v>
      </c>
      <c r="D154">
        <v>13625.325000000001</v>
      </c>
      <c r="E154" t="s">
        <v>9</v>
      </c>
    </row>
    <row r="155" spans="1:5" x14ac:dyDescent="0.35">
      <c r="A155" t="s">
        <v>318</v>
      </c>
      <c r="B155" t="s">
        <v>310</v>
      </c>
      <c r="C155" s="1">
        <v>38565</v>
      </c>
      <c r="D155">
        <v>-3.0422000000000001E-2</v>
      </c>
      <c r="E155" t="s">
        <v>9</v>
      </c>
    </row>
    <row r="156" spans="1:5" x14ac:dyDescent="0.35">
      <c r="A156" t="s">
        <v>55</v>
      </c>
      <c r="B156" t="s">
        <v>310</v>
      </c>
      <c r="C156" s="1">
        <v>38565</v>
      </c>
      <c r="D156">
        <v>-1.5942000000000001E-2</v>
      </c>
      <c r="E156" t="s">
        <v>9</v>
      </c>
    </row>
    <row r="157" spans="1:5" x14ac:dyDescent="0.35">
      <c r="A157" t="s">
        <v>62</v>
      </c>
      <c r="B157" t="s">
        <v>310</v>
      </c>
      <c r="C157" s="1">
        <v>38565</v>
      </c>
      <c r="D157">
        <v>-3.0419000000000002E-2</v>
      </c>
      <c r="E157" t="s">
        <v>9</v>
      </c>
    </row>
    <row r="158" spans="1:5" x14ac:dyDescent="0.35">
      <c r="A158" t="s">
        <v>60</v>
      </c>
      <c r="B158" t="s">
        <v>17</v>
      </c>
      <c r="C158" s="1">
        <v>38565</v>
      </c>
      <c r="D158">
        <v>466.58699999999999</v>
      </c>
      <c r="E158" t="s">
        <v>9</v>
      </c>
    </row>
    <row r="159" spans="1:5" x14ac:dyDescent="0.35">
      <c r="A159" t="s">
        <v>76</v>
      </c>
      <c r="B159" t="s">
        <v>17</v>
      </c>
      <c r="C159" s="1">
        <v>38565</v>
      </c>
      <c r="D159">
        <v>4.53</v>
      </c>
      <c r="E159" t="s">
        <v>9</v>
      </c>
    </row>
    <row r="160" spans="1:5" x14ac:dyDescent="0.35">
      <c r="A160" t="s">
        <v>61</v>
      </c>
      <c r="B160" t="s">
        <v>17</v>
      </c>
      <c r="C160" s="1">
        <v>38565</v>
      </c>
      <c r="D160">
        <v>33.338999999999999</v>
      </c>
      <c r="E160" t="s">
        <v>9</v>
      </c>
    </row>
    <row r="161" spans="1:5" x14ac:dyDescent="0.35">
      <c r="A161" t="s">
        <v>55</v>
      </c>
      <c r="B161" t="s">
        <v>17</v>
      </c>
      <c r="C161" s="1">
        <v>38565</v>
      </c>
      <c r="D161">
        <v>101.105</v>
      </c>
      <c r="E161" t="s">
        <v>9</v>
      </c>
    </row>
    <row r="162" spans="1:5" x14ac:dyDescent="0.35">
      <c r="A162" t="s">
        <v>63</v>
      </c>
      <c r="B162" t="s">
        <v>17</v>
      </c>
      <c r="C162" s="1">
        <v>38565</v>
      </c>
      <c r="D162">
        <v>504.45600000000002</v>
      </c>
      <c r="E162" t="s">
        <v>9</v>
      </c>
    </row>
    <row r="163" spans="1:5" x14ac:dyDescent="0.35">
      <c r="A163" t="s">
        <v>308</v>
      </c>
      <c r="B163" t="s">
        <v>17</v>
      </c>
      <c r="C163" s="1">
        <v>38565</v>
      </c>
      <c r="D163">
        <v>37.869</v>
      </c>
      <c r="E163" t="s">
        <v>9</v>
      </c>
    </row>
    <row r="164" spans="1:5" x14ac:dyDescent="0.35">
      <c r="A164" t="s">
        <v>62</v>
      </c>
      <c r="B164" t="s">
        <v>17</v>
      </c>
      <c r="C164" s="1">
        <v>38565</v>
      </c>
      <c r="D164">
        <v>605.56100000000004</v>
      </c>
      <c r="E164" t="s">
        <v>9</v>
      </c>
    </row>
    <row r="165" spans="1:5" x14ac:dyDescent="0.35">
      <c r="A165" t="s">
        <v>62</v>
      </c>
      <c r="B165" t="s">
        <v>311</v>
      </c>
      <c r="C165" s="1">
        <v>38565</v>
      </c>
      <c r="D165">
        <v>1560.7834009999999</v>
      </c>
      <c r="E165" t="s">
        <v>9</v>
      </c>
    </row>
    <row r="166" spans="1:5" x14ac:dyDescent="0.35">
      <c r="A166" t="s">
        <v>55</v>
      </c>
      <c r="B166" t="s">
        <v>311</v>
      </c>
      <c r="C166" s="1">
        <v>38565</v>
      </c>
      <c r="D166">
        <v>13.367366000000001</v>
      </c>
      <c r="E166" t="s">
        <v>9</v>
      </c>
    </row>
    <row r="167" spans="1:5" x14ac:dyDescent="0.35">
      <c r="A167" t="s">
        <v>63</v>
      </c>
      <c r="B167" t="s">
        <v>311</v>
      </c>
      <c r="C167" s="1">
        <v>38565</v>
      </c>
      <c r="D167">
        <v>1547.416035</v>
      </c>
      <c r="E167" t="s">
        <v>9</v>
      </c>
    </row>
    <row r="168" spans="1:5" x14ac:dyDescent="0.35">
      <c r="A168" t="s">
        <v>56</v>
      </c>
      <c r="B168" t="s">
        <v>311</v>
      </c>
      <c r="C168" s="1">
        <v>38565</v>
      </c>
      <c r="D168">
        <v>916.99479099999996</v>
      </c>
      <c r="E168" t="s">
        <v>9</v>
      </c>
    </row>
    <row r="169" spans="1:5" x14ac:dyDescent="0.35">
      <c r="A169" t="s">
        <v>58</v>
      </c>
      <c r="B169" t="s">
        <v>311</v>
      </c>
      <c r="C169" s="1">
        <v>38565</v>
      </c>
      <c r="D169">
        <v>300.65388300000001</v>
      </c>
      <c r="E169" t="s">
        <v>9</v>
      </c>
    </row>
    <row r="170" spans="1:5" x14ac:dyDescent="0.35">
      <c r="A170" t="s">
        <v>60</v>
      </c>
      <c r="B170" t="s">
        <v>311</v>
      </c>
      <c r="C170" s="1">
        <v>38565</v>
      </c>
      <c r="D170">
        <v>73.584096000000002</v>
      </c>
      <c r="E170" t="s">
        <v>9</v>
      </c>
    </row>
    <row r="171" spans="1:5" x14ac:dyDescent="0.35">
      <c r="A171" t="s">
        <v>308</v>
      </c>
      <c r="B171" t="s">
        <v>311</v>
      </c>
      <c r="C171" s="1">
        <v>38565</v>
      </c>
      <c r="D171">
        <v>256.18326500000001</v>
      </c>
      <c r="E171" t="s">
        <v>9</v>
      </c>
    </row>
    <row r="172" spans="1:5" x14ac:dyDescent="0.35">
      <c r="A172" t="s">
        <v>55</v>
      </c>
      <c r="B172" t="s">
        <v>13</v>
      </c>
      <c r="C172" s="1">
        <v>38565</v>
      </c>
      <c r="D172">
        <v>1.4872939999999999</v>
      </c>
      <c r="E172" t="s">
        <v>9</v>
      </c>
    </row>
    <row r="173" spans="1:5" x14ac:dyDescent="0.35">
      <c r="A173" t="s">
        <v>312</v>
      </c>
      <c r="B173" t="s">
        <v>13</v>
      </c>
      <c r="C173" s="1">
        <v>38565</v>
      </c>
      <c r="D173">
        <v>0.83671600000000002</v>
      </c>
      <c r="E173" t="s">
        <v>9</v>
      </c>
    </row>
    <row r="174" spans="1:5" x14ac:dyDescent="0.35">
      <c r="A174" t="s">
        <v>63</v>
      </c>
      <c r="B174" t="s">
        <v>13</v>
      </c>
      <c r="C174" s="1">
        <v>38565</v>
      </c>
      <c r="D174">
        <v>4.8012870000000003</v>
      </c>
      <c r="E174" t="s">
        <v>9</v>
      </c>
    </row>
    <row r="175" spans="1:5" x14ac:dyDescent="0.35">
      <c r="A175" t="s">
        <v>241</v>
      </c>
      <c r="B175" t="s">
        <v>13</v>
      </c>
      <c r="C175" s="1">
        <v>38565</v>
      </c>
      <c r="D175">
        <v>0.84213400000000005</v>
      </c>
      <c r="E175" t="s">
        <v>9</v>
      </c>
    </row>
    <row r="176" spans="1:5" x14ac:dyDescent="0.35">
      <c r="A176" t="s">
        <v>314</v>
      </c>
      <c r="B176" t="s">
        <v>13</v>
      </c>
      <c r="C176" s="1">
        <v>38565</v>
      </c>
      <c r="D176">
        <v>0.215946</v>
      </c>
      <c r="E176" t="s">
        <v>9</v>
      </c>
    </row>
    <row r="177" spans="1:5" x14ac:dyDescent="0.35">
      <c r="A177" t="s">
        <v>56</v>
      </c>
      <c r="B177" t="s">
        <v>313</v>
      </c>
      <c r="C177" s="1">
        <v>38565</v>
      </c>
      <c r="D177">
        <v>7.4539999999999997E-3</v>
      </c>
      <c r="E177" t="s">
        <v>9</v>
      </c>
    </row>
    <row r="178" spans="1:5" x14ac:dyDescent="0.35">
      <c r="A178" t="s">
        <v>58</v>
      </c>
      <c r="B178" t="s">
        <v>313</v>
      </c>
      <c r="C178" s="1">
        <v>38565</v>
      </c>
      <c r="D178">
        <v>0.60392400000000002</v>
      </c>
      <c r="E178" t="s">
        <v>9</v>
      </c>
    </row>
    <row r="179" spans="1:5" x14ac:dyDescent="0.35">
      <c r="A179" t="s">
        <v>60</v>
      </c>
      <c r="B179" t="s">
        <v>313</v>
      </c>
      <c r="C179" s="1">
        <v>38565</v>
      </c>
      <c r="D179">
        <v>0.17066500000000001</v>
      </c>
      <c r="E179" t="s">
        <v>9</v>
      </c>
    </row>
    <row r="180" spans="1:5" x14ac:dyDescent="0.35">
      <c r="A180" t="s">
        <v>308</v>
      </c>
      <c r="B180" t="s">
        <v>313</v>
      </c>
      <c r="C180" s="1">
        <v>38565</v>
      </c>
      <c r="D180">
        <v>0.21795800000000001</v>
      </c>
      <c r="E180" t="s">
        <v>9</v>
      </c>
    </row>
    <row r="181" spans="1:5" x14ac:dyDescent="0.35">
      <c r="A181" t="s">
        <v>56</v>
      </c>
      <c r="B181" t="s">
        <v>13</v>
      </c>
      <c r="C181" s="1">
        <v>38565</v>
      </c>
      <c r="D181">
        <v>4.3673999999999998E-2</v>
      </c>
      <c r="E181" t="s">
        <v>9</v>
      </c>
    </row>
    <row r="182" spans="1:5" x14ac:dyDescent="0.35">
      <c r="A182" t="s">
        <v>58</v>
      </c>
      <c r="B182" t="s">
        <v>13</v>
      </c>
      <c r="C182" s="1">
        <v>38565</v>
      </c>
      <c r="D182">
        <v>3.5386120000000001</v>
      </c>
      <c r="E182" t="s">
        <v>9</v>
      </c>
    </row>
    <row r="183" spans="1:5" x14ac:dyDescent="0.35">
      <c r="A183" t="s">
        <v>60</v>
      </c>
      <c r="B183" t="s">
        <v>13</v>
      </c>
      <c r="C183" s="1">
        <v>38565</v>
      </c>
      <c r="D183">
        <v>0.99998799999999999</v>
      </c>
      <c r="E183" t="s">
        <v>9</v>
      </c>
    </row>
    <row r="184" spans="1:5" x14ac:dyDescent="0.35">
      <c r="A184" t="s">
        <v>308</v>
      </c>
      <c r="B184" t="s">
        <v>13</v>
      </c>
      <c r="C184" s="1">
        <v>38565</v>
      </c>
      <c r="D184">
        <v>1.277093</v>
      </c>
      <c r="E184" t="s">
        <v>9</v>
      </c>
    </row>
    <row r="185" spans="1:5" x14ac:dyDescent="0.35">
      <c r="A185" t="s">
        <v>62</v>
      </c>
      <c r="B185" t="s">
        <v>13</v>
      </c>
      <c r="C185" s="1">
        <v>38565</v>
      </c>
      <c r="D185">
        <v>8.1833760000000009</v>
      </c>
      <c r="E185" t="s">
        <v>9</v>
      </c>
    </row>
    <row r="186" spans="1:5" x14ac:dyDescent="0.35">
      <c r="A186" t="s">
        <v>62</v>
      </c>
      <c r="B186" t="s">
        <v>315</v>
      </c>
      <c r="C186" s="1">
        <v>38565</v>
      </c>
      <c r="D186">
        <v>2174.5277769999998</v>
      </c>
      <c r="E186" t="s">
        <v>9</v>
      </c>
    </row>
    <row r="187" spans="1:5" x14ac:dyDescent="0.35">
      <c r="A187" t="s">
        <v>62</v>
      </c>
      <c r="B187" t="s">
        <v>316</v>
      </c>
      <c r="C187" s="1">
        <v>38565</v>
      </c>
      <c r="D187">
        <v>77.061333000000005</v>
      </c>
      <c r="E187" t="s">
        <v>9</v>
      </c>
    </row>
    <row r="188" spans="1:5" x14ac:dyDescent="0.35">
      <c r="A188" t="s">
        <v>55</v>
      </c>
      <c r="B188" t="s">
        <v>316</v>
      </c>
      <c r="C188" s="1">
        <v>38565</v>
      </c>
      <c r="D188">
        <v>6.2546670000000004</v>
      </c>
      <c r="E188" t="s">
        <v>9</v>
      </c>
    </row>
    <row r="189" spans="1:5" x14ac:dyDescent="0.35">
      <c r="A189" t="s">
        <v>63</v>
      </c>
      <c r="B189" t="s">
        <v>316</v>
      </c>
      <c r="C189" s="1">
        <v>38565</v>
      </c>
      <c r="D189">
        <v>70.806667000000004</v>
      </c>
      <c r="E189" t="s">
        <v>9</v>
      </c>
    </row>
    <row r="190" spans="1:5" x14ac:dyDescent="0.35">
      <c r="A190" t="s">
        <v>56</v>
      </c>
      <c r="B190" t="s">
        <v>316</v>
      </c>
      <c r="C190" s="1">
        <v>38565</v>
      </c>
      <c r="D190">
        <v>32.533053000000002</v>
      </c>
      <c r="E190" t="s">
        <v>9</v>
      </c>
    </row>
    <row r="191" spans="1:5" x14ac:dyDescent="0.35">
      <c r="A191" t="s">
        <v>58</v>
      </c>
      <c r="B191" t="s">
        <v>316</v>
      </c>
      <c r="C191" s="1">
        <v>38565</v>
      </c>
      <c r="D191">
        <v>13.167114</v>
      </c>
      <c r="E191" t="s">
        <v>9</v>
      </c>
    </row>
    <row r="192" spans="1:5" x14ac:dyDescent="0.35">
      <c r="A192" t="s">
        <v>60</v>
      </c>
      <c r="B192" t="s">
        <v>316</v>
      </c>
      <c r="C192" s="1">
        <v>38565</v>
      </c>
      <c r="D192">
        <v>18.271778999999999</v>
      </c>
      <c r="E192" t="s">
        <v>9</v>
      </c>
    </row>
    <row r="193" spans="1:5" x14ac:dyDescent="0.35">
      <c r="A193" t="s">
        <v>308</v>
      </c>
      <c r="B193" t="s">
        <v>316</v>
      </c>
      <c r="C193" s="1">
        <v>38565</v>
      </c>
      <c r="D193">
        <v>6.8347199999999999</v>
      </c>
      <c r="E193" t="s">
        <v>9</v>
      </c>
    </row>
    <row r="194" spans="1:5" x14ac:dyDescent="0.35">
      <c r="A194" t="s">
        <v>62</v>
      </c>
      <c r="B194" t="s">
        <v>124</v>
      </c>
      <c r="C194" s="1">
        <v>38565</v>
      </c>
      <c r="D194">
        <v>87.710881999999998</v>
      </c>
      <c r="E194" t="s">
        <v>9</v>
      </c>
    </row>
    <row r="195" spans="1:5" x14ac:dyDescent="0.35">
      <c r="A195" t="s">
        <v>55</v>
      </c>
      <c r="B195" t="s">
        <v>124</v>
      </c>
      <c r="C195" s="1">
        <v>38565</v>
      </c>
      <c r="D195">
        <v>4.1138050000000002</v>
      </c>
      <c r="E195" t="s">
        <v>9</v>
      </c>
    </row>
    <row r="196" spans="1:5" x14ac:dyDescent="0.35">
      <c r="A196" t="s">
        <v>63</v>
      </c>
      <c r="B196" t="s">
        <v>124</v>
      </c>
      <c r="C196" s="1">
        <v>38565</v>
      </c>
      <c r="D196">
        <v>83.597076999999999</v>
      </c>
      <c r="E196" t="s">
        <v>9</v>
      </c>
    </row>
    <row r="197" spans="1:5" x14ac:dyDescent="0.35">
      <c r="A197" t="s">
        <v>56</v>
      </c>
      <c r="B197" t="s">
        <v>124</v>
      </c>
      <c r="C197" s="1">
        <v>38565</v>
      </c>
      <c r="D197">
        <v>35.052616999999998</v>
      </c>
      <c r="E197" t="s">
        <v>9</v>
      </c>
    </row>
    <row r="198" spans="1:5" x14ac:dyDescent="0.35">
      <c r="A198" t="s">
        <v>58</v>
      </c>
      <c r="B198" t="s">
        <v>124</v>
      </c>
      <c r="C198" s="1">
        <v>38565</v>
      </c>
      <c r="D198">
        <v>29.570595999999998</v>
      </c>
      <c r="E198" t="s">
        <v>9</v>
      </c>
    </row>
    <row r="199" spans="1:5" x14ac:dyDescent="0.35">
      <c r="A199" t="s">
        <v>60</v>
      </c>
      <c r="B199" t="s">
        <v>124</v>
      </c>
      <c r="C199" s="1">
        <v>38565</v>
      </c>
      <c r="D199">
        <v>2.0519020000000001</v>
      </c>
      <c r="E199" t="s">
        <v>9</v>
      </c>
    </row>
    <row r="200" spans="1:5" x14ac:dyDescent="0.35">
      <c r="A200" t="s">
        <v>308</v>
      </c>
      <c r="B200" t="s">
        <v>124</v>
      </c>
      <c r="C200" s="1">
        <v>38565</v>
      </c>
      <c r="D200">
        <v>16.921963000000002</v>
      </c>
      <c r="E200" t="s">
        <v>9</v>
      </c>
    </row>
    <row r="201" spans="1:5" x14ac:dyDescent="0.35">
      <c r="A201" t="s">
        <v>56</v>
      </c>
      <c r="B201" t="s">
        <v>21</v>
      </c>
      <c r="C201" s="1">
        <v>38565</v>
      </c>
      <c r="D201">
        <v>38.496794999999999</v>
      </c>
      <c r="E201" t="s">
        <v>9</v>
      </c>
    </row>
    <row r="202" spans="1:5" x14ac:dyDescent="0.35">
      <c r="A202" t="s">
        <v>58</v>
      </c>
      <c r="B202" t="s">
        <v>21</v>
      </c>
      <c r="C202" s="1">
        <v>38565</v>
      </c>
      <c r="D202">
        <v>7.4547840000000001</v>
      </c>
      <c r="E202" t="s">
        <v>9</v>
      </c>
    </row>
    <row r="203" spans="1:5" x14ac:dyDescent="0.35">
      <c r="A203" t="s">
        <v>60</v>
      </c>
      <c r="B203" t="s">
        <v>21</v>
      </c>
      <c r="C203" s="1">
        <v>38565</v>
      </c>
      <c r="D203">
        <v>24.847404000000001</v>
      </c>
      <c r="E203" t="s">
        <v>9</v>
      </c>
    </row>
    <row r="204" spans="1:5" x14ac:dyDescent="0.35">
      <c r="A204" t="s">
        <v>308</v>
      </c>
      <c r="B204" t="s">
        <v>21</v>
      </c>
      <c r="C204" s="1">
        <v>38565</v>
      </c>
      <c r="D204">
        <v>10.572673999999999</v>
      </c>
      <c r="E204" t="s">
        <v>9</v>
      </c>
    </row>
    <row r="205" spans="1:5" x14ac:dyDescent="0.35">
      <c r="A205" t="s">
        <v>56</v>
      </c>
      <c r="B205" t="s">
        <v>313</v>
      </c>
      <c r="C205" s="1">
        <v>38565</v>
      </c>
      <c r="D205">
        <v>0.47309800000000002</v>
      </c>
      <c r="E205" t="s">
        <v>9</v>
      </c>
    </row>
    <row r="206" spans="1:5" x14ac:dyDescent="0.35">
      <c r="A206" t="s">
        <v>58</v>
      </c>
      <c r="B206" t="s">
        <v>313</v>
      </c>
      <c r="C206" s="1">
        <v>38565</v>
      </c>
      <c r="D206">
        <v>9.1614000000000001E-2</v>
      </c>
      <c r="E206" t="s">
        <v>9</v>
      </c>
    </row>
    <row r="207" spans="1:5" x14ac:dyDescent="0.35">
      <c r="A207" t="s">
        <v>60</v>
      </c>
      <c r="B207" t="s">
        <v>313</v>
      </c>
      <c r="C207" s="1">
        <v>38565</v>
      </c>
      <c r="D207">
        <v>0.30535699999999999</v>
      </c>
      <c r="E207" t="s">
        <v>9</v>
      </c>
    </row>
    <row r="208" spans="1:5" x14ac:dyDescent="0.35">
      <c r="A208" t="s">
        <v>308</v>
      </c>
      <c r="B208" t="s">
        <v>313</v>
      </c>
      <c r="C208" s="1">
        <v>38565</v>
      </c>
      <c r="D208">
        <v>0.12993099999999999</v>
      </c>
      <c r="E208" t="s">
        <v>9</v>
      </c>
    </row>
    <row r="209" spans="1:5" x14ac:dyDescent="0.35">
      <c r="A209" t="s">
        <v>63</v>
      </c>
      <c r="B209" t="s">
        <v>21</v>
      </c>
      <c r="C209" s="1">
        <v>38565</v>
      </c>
      <c r="D209">
        <v>79.572829999999996</v>
      </c>
      <c r="E209" t="s">
        <v>9</v>
      </c>
    </row>
    <row r="210" spans="1:5" x14ac:dyDescent="0.35">
      <c r="A210" t="s">
        <v>241</v>
      </c>
      <c r="B210" t="s">
        <v>21</v>
      </c>
      <c r="C210" s="1">
        <v>38565</v>
      </c>
      <c r="D210">
        <v>0.85614900000000005</v>
      </c>
      <c r="E210" t="s">
        <v>9</v>
      </c>
    </row>
    <row r="211" spans="1:5" x14ac:dyDescent="0.35">
      <c r="A211" t="s">
        <v>314</v>
      </c>
      <c r="B211" t="s">
        <v>21</v>
      </c>
      <c r="C211" s="1">
        <v>38565</v>
      </c>
      <c r="D211">
        <v>0.94267999999999996</v>
      </c>
      <c r="E211" t="s">
        <v>9</v>
      </c>
    </row>
    <row r="212" spans="1:5" x14ac:dyDescent="0.35">
      <c r="A212" t="s">
        <v>55</v>
      </c>
      <c r="B212" t="s">
        <v>21</v>
      </c>
      <c r="C212" s="1">
        <v>38565</v>
      </c>
      <c r="D212">
        <v>4.7285360000000001</v>
      </c>
      <c r="E212" t="s">
        <v>9</v>
      </c>
    </row>
    <row r="213" spans="1:5" x14ac:dyDescent="0.35">
      <c r="A213" t="s">
        <v>312</v>
      </c>
      <c r="B213" t="s">
        <v>21</v>
      </c>
      <c r="C213" s="1">
        <v>38565</v>
      </c>
      <c r="D213">
        <v>0.36436800000000003</v>
      </c>
      <c r="E213" t="s">
        <v>9</v>
      </c>
    </row>
    <row r="214" spans="1:5" x14ac:dyDescent="0.35">
      <c r="A214" t="s">
        <v>62</v>
      </c>
      <c r="B214" t="s">
        <v>21</v>
      </c>
      <c r="C214" s="1">
        <v>38565</v>
      </c>
      <c r="D214">
        <v>86.464562000000001</v>
      </c>
      <c r="E214" t="s">
        <v>9</v>
      </c>
    </row>
    <row r="215" spans="1:5" x14ac:dyDescent="0.35">
      <c r="A215" t="s">
        <v>62</v>
      </c>
      <c r="B215" t="s">
        <v>92</v>
      </c>
      <c r="C215" s="1">
        <v>38565</v>
      </c>
      <c r="D215">
        <v>251.23677699999999</v>
      </c>
      <c r="E215" t="s">
        <v>9</v>
      </c>
    </row>
    <row r="216" spans="1:5" x14ac:dyDescent="0.35">
      <c r="A216" t="s">
        <v>62</v>
      </c>
      <c r="B216" t="s">
        <v>317</v>
      </c>
      <c r="C216" s="1">
        <v>38565</v>
      </c>
      <c r="D216">
        <v>1923.2909999999999</v>
      </c>
      <c r="E216" t="s">
        <v>9</v>
      </c>
    </row>
    <row r="217" spans="1:5" x14ac:dyDescent="0.35">
      <c r="A217" t="s">
        <v>62</v>
      </c>
      <c r="B217" t="s">
        <v>317</v>
      </c>
      <c r="C217" s="1">
        <v>38565</v>
      </c>
      <c r="D217">
        <v>1923.2909999999999</v>
      </c>
      <c r="E217" t="s">
        <v>9</v>
      </c>
    </row>
    <row r="218" spans="1:5" x14ac:dyDescent="0.35">
      <c r="A218" t="s">
        <v>55</v>
      </c>
      <c r="B218" t="s">
        <v>317</v>
      </c>
      <c r="C218" s="1">
        <v>38565</v>
      </c>
      <c r="D218">
        <v>101.33499999999999</v>
      </c>
      <c r="E218" t="s">
        <v>9</v>
      </c>
    </row>
    <row r="219" spans="1:5" x14ac:dyDescent="0.35">
      <c r="A219" t="s">
        <v>55</v>
      </c>
      <c r="B219" t="s">
        <v>317</v>
      </c>
      <c r="C219" s="1">
        <v>38565</v>
      </c>
      <c r="D219">
        <v>101.33499999999999</v>
      </c>
      <c r="E219" t="s">
        <v>9</v>
      </c>
    </row>
    <row r="220" spans="1:5" x14ac:dyDescent="0.35">
      <c r="A220" t="s">
        <v>63</v>
      </c>
      <c r="B220" t="s">
        <v>317</v>
      </c>
      <c r="C220" s="1">
        <v>38565</v>
      </c>
      <c r="D220">
        <v>1821.9559999999999</v>
      </c>
      <c r="E220" t="s">
        <v>9</v>
      </c>
    </row>
    <row r="221" spans="1:5" x14ac:dyDescent="0.35">
      <c r="A221" t="s">
        <v>56</v>
      </c>
      <c r="B221" t="s">
        <v>317</v>
      </c>
      <c r="C221" s="1">
        <v>38565</v>
      </c>
      <c r="D221">
        <v>810.95600000000002</v>
      </c>
      <c r="E221" t="s">
        <v>9</v>
      </c>
    </row>
    <row r="222" spans="1:5" x14ac:dyDescent="0.35">
      <c r="A222" t="s">
        <v>58</v>
      </c>
      <c r="B222" t="s">
        <v>317</v>
      </c>
      <c r="C222" s="1">
        <v>38565</v>
      </c>
      <c r="D222">
        <v>254</v>
      </c>
      <c r="E222" t="s">
        <v>9</v>
      </c>
    </row>
    <row r="223" spans="1:5" x14ac:dyDescent="0.35">
      <c r="A223" t="s">
        <v>60</v>
      </c>
      <c r="B223" t="s">
        <v>317</v>
      </c>
      <c r="C223" s="1">
        <v>38565</v>
      </c>
      <c r="D223">
        <v>496</v>
      </c>
      <c r="E223" t="s">
        <v>9</v>
      </c>
    </row>
    <row r="224" spans="1:5" x14ac:dyDescent="0.35">
      <c r="A224" t="s">
        <v>308</v>
      </c>
      <c r="B224" t="s">
        <v>317</v>
      </c>
      <c r="C224" s="1">
        <v>38565</v>
      </c>
      <c r="D224">
        <v>261</v>
      </c>
      <c r="E224" t="s">
        <v>9</v>
      </c>
    </row>
    <row r="225" spans="1:5" x14ac:dyDescent="0.35">
      <c r="A225" t="s">
        <v>62</v>
      </c>
      <c r="B225" t="s">
        <v>317</v>
      </c>
      <c r="C225" s="1">
        <v>38565</v>
      </c>
      <c r="D225">
        <v>1923.2909999999999</v>
      </c>
      <c r="E225" t="s">
        <v>12</v>
      </c>
    </row>
    <row r="226" spans="1:5" x14ac:dyDescent="0.35">
      <c r="A226" t="s">
        <v>62</v>
      </c>
      <c r="B226" t="s">
        <v>313</v>
      </c>
      <c r="C226" s="1">
        <v>38565</v>
      </c>
      <c r="D226">
        <v>0</v>
      </c>
      <c r="E226" t="s">
        <v>9</v>
      </c>
    </row>
    <row r="227" spans="1:5" x14ac:dyDescent="0.35">
      <c r="A227" t="s">
        <v>55</v>
      </c>
      <c r="B227" t="s">
        <v>317</v>
      </c>
      <c r="C227" s="1">
        <v>38565</v>
      </c>
      <c r="D227">
        <v>101.33499999999999</v>
      </c>
      <c r="E227" t="s">
        <v>12</v>
      </c>
    </row>
    <row r="228" spans="1:5" x14ac:dyDescent="0.35">
      <c r="A228" t="s">
        <v>55</v>
      </c>
      <c r="B228" t="s">
        <v>313</v>
      </c>
      <c r="C228" s="1">
        <v>38565</v>
      </c>
      <c r="D228">
        <v>0</v>
      </c>
      <c r="E228" t="s">
        <v>9</v>
      </c>
    </row>
    <row r="229" spans="1:5" x14ac:dyDescent="0.35">
      <c r="A229" t="s">
        <v>62</v>
      </c>
      <c r="B229" t="s">
        <v>311</v>
      </c>
      <c r="C229" s="1">
        <v>38596</v>
      </c>
      <c r="D229">
        <v>1923.2909999999999</v>
      </c>
      <c r="E229" t="s">
        <v>9</v>
      </c>
    </row>
    <row r="230" spans="1:5" x14ac:dyDescent="0.35">
      <c r="A230" t="s">
        <v>55</v>
      </c>
      <c r="B230" t="s">
        <v>311</v>
      </c>
      <c r="C230" s="1">
        <v>38596</v>
      </c>
      <c r="D230">
        <v>101.33499999999999</v>
      </c>
      <c r="E230" t="s">
        <v>9</v>
      </c>
    </row>
    <row r="231" spans="1:5" x14ac:dyDescent="0.35">
      <c r="A231" t="s">
        <v>63</v>
      </c>
      <c r="B231" t="s">
        <v>311</v>
      </c>
      <c r="C231" s="1">
        <v>38596</v>
      </c>
      <c r="D231">
        <v>1821.9559999999999</v>
      </c>
      <c r="E231" t="s">
        <v>9</v>
      </c>
    </row>
    <row r="232" spans="1:5" x14ac:dyDescent="0.35">
      <c r="A232" t="s">
        <v>56</v>
      </c>
      <c r="B232" t="s">
        <v>311</v>
      </c>
      <c r="C232" s="1">
        <v>38596</v>
      </c>
      <c r="D232">
        <v>810.95600000000002</v>
      </c>
      <c r="E232" t="s">
        <v>9</v>
      </c>
    </row>
    <row r="233" spans="1:5" x14ac:dyDescent="0.35">
      <c r="A233" t="s">
        <v>58</v>
      </c>
      <c r="B233" t="s">
        <v>311</v>
      </c>
      <c r="C233" s="1">
        <v>38596</v>
      </c>
      <c r="D233">
        <v>254</v>
      </c>
      <c r="E233" t="s">
        <v>9</v>
      </c>
    </row>
    <row r="234" spans="1:5" x14ac:dyDescent="0.35">
      <c r="A234" t="s">
        <v>60</v>
      </c>
      <c r="B234" t="s">
        <v>311</v>
      </c>
      <c r="C234" s="1">
        <v>38596</v>
      </c>
      <c r="D234">
        <v>496</v>
      </c>
      <c r="E234" t="s">
        <v>9</v>
      </c>
    </row>
    <row r="235" spans="1:5" x14ac:dyDescent="0.35">
      <c r="A235" t="s">
        <v>308</v>
      </c>
      <c r="B235" t="s">
        <v>311</v>
      </c>
      <c r="C235" s="1">
        <v>38596</v>
      </c>
      <c r="D235">
        <v>261</v>
      </c>
      <c r="E235" t="s">
        <v>9</v>
      </c>
    </row>
    <row r="236" spans="1:5" x14ac:dyDescent="0.35">
      <c r="A236" t="s">
        <v>55</v>
      </c>
      <c r="B236" t="s">
        <v>13</v>
      </c>
      <c r="C236" s="1">
        <v>38596</v>
      </c>
      <c r="D236">
        <v>1.2623500000000001</v>
      </c>
      <c r="E236" t="s">
        <v>9</v>
      </c>
    </row>
    <row r="237" spans="1:5" x14ac:dyDescent="0.35">
      <c r="A237" t="s">
        <v>312</v>
      </c>
      <c r="B237" t="s">
        <v>13</v>
      </c>
      <c r="C237" s="1">
        <v>38596</v>
      </c>
      <c r="D237">
        <v>0.75642799999999999</v>
      </c>
      <c r="E237" t="s">
        <v>9</v>
      </c>
    </row>
    <row r="238" spans="1:5" x14ac:dyDescent="0.35">
      <c r="A238" t="s">
        <v>63</v>
      </c>
      <c r="B238" t="s">
        <v>13</v>
      </c>
      <c r="C238" s="1">
        <v>38596</v>
      </c>
      <c r="D238">
        <v>5.1011150000000001</v>
      </c>
      <c r="E238" t="s">
        <v>9</v>
      </c>
    </row>
    <row r="239" spans="1:5" x14ac:dyDescent="0.35">
      <c r="A239" t="s">
        <v>241</v>
      </c>
      <c r="B239" t="s">
        <v>13</v>
      </c>
      <c r="C239" s="1">
        <v>38596</v>
      </c>
      <c r="D239">
        <v>0.82053399999999999</v>
      </c>
      <c r="E239" t="s">
        <v>9</v>
      </c>
    </row>
    <row r="240" spans="1:5" x14ac:dyDescent="0.35">
      <c r="A240" t="s">
        <v>314</v>
      </c>
      <c r="B240" t="s">
        <v>13</v>
      </c>
      <c r="C240" s="1">
        <v>38596</v>
      </c>
      <c r="D240">
        <v>0.21410000000000001</v>
      </c>
      <c r="E240" t="s">
        <v>9</v>
      </c>
    </row>
    <row r="241" spans="1:5" x14ac:dyDescent="0.35">
      <c r="A241" t="s">
        <v>56</v>
      </c>
      <c r="B241" t="s">
        <v>313</v>
      </c>
      <c r="C241" s="1">
        <v>38596</v>
      </c>
      <c r="D241">
        <v>2.0344999999999999E-2</v>
      </c>
      <c r="E241" t="s">
        <v>9</v>
      </c>
    </row>
    <row r="242" spans="1:5" x14ac:dyDescent="0.35">
      <c r="A242" t="s">
        <v>58</v>
      </c>
      <c r="B242" t="s">
        <v>313</v>
      </c>
      <c r="C242" s="1">
        <v>38596</v>
      </c>
      <c r="D242">
        <v>0.58671200000000001</v>
      </c>
      <c r="E242" t="s">
        <v>9</v>
      </c>
    </row>
    <row r="243" spans="1:5" x14ac:dyDescent="0.35">
      <c r="A243" t="s">
        <v>60</v>
      </c>
      <c r="B243" t="s">
        <v>313</v>
      </c>
      <c r="C243" s="1">
        <v>38596</v>
      </c>
      <c r="D243">
        <v>0.15720700000000001</v>
      </c>
      <c r="E243" t="s">
        <v>9</v>
      </c>
    </row>
    <row r="244" spans="1:5" x14ac:dyDescent="0.35">
      <c r="A244" t="s">
        <v>308</v>
      </c>
      <c r="B244" t="s">
        <v>313</v>
      </c>
      <c r="C244" s="1">
        <v>38596</v>
      </c>
      <c r="D244">
        <v>0.235736</v>
      </c>
      <c r="E244" t="s">
        <v>9</v>
      </c>
    </row>
    <row r="245" spans="1:5" x14ac:dyDescent="0.35">
      <c r="A245" t="s">
        <v>56</v>
      </c>
      <c r="B245" t="s">
        <v>13</v>
      </c>
      <c r="C245" s="1">
        <v>38596</v>
      </c>
      <c r="D245">
        <v>0.124834</v>
      </c>
      <c r="E245" t="s">
        <v>9</v>
      </c>
    </row>
    <row r="246" spans="1:5" x14ac:dyDescent="0.35">
      <c r="A246" t="s">
        <v>58</v>
      </c>
      <c r="B246" t="s">
        <v>13</v>
      </c>
      <c r="C246" s="1">
        <v>38596</v>
      </c>
      <c r="D246">
        <v>3.5999159999999999</v>
      </c>
      <c r="E246" t="s">
        <v>9</v>
      </c>
    </row>
    <row r="247" spans="1:5" x14ac:dyDescent="0.35">
      <c r="A247" t="s">
        <v>60</v>
      </c>
      <c r="B247" t="s">
        <v>13</v>
      </c>
      <c r="C247" s="1">
        <v>38596</v>
      </c>
      <c r="D247">
        <v>0.964584</v>
      </c>
      <c r="E247" t="s">
        <v>9</v>
      </c>
    </row>
    <row r="248" spans="1:5" x14ac:dyDescent="0.35">
      <c r="A248" t="s">
        <v>308</v>
      </c>
      <c r="B248" t="s">
        <v>13</v>
      </c>
      <c r="C248" s="1">
        <v>38596</v>
      </c>
      <c r="D248">
        <v>1.4464159999999999</v>
      </c>
      <c r="E248" t="s">
        <v>9</v>
      </c>
    </row>
    <row r="249" spans="1:5" x14ac:dyDescent="0.35">
      <c r="A249" t="s">
        <v>62</v>
      </c>
      <c r="B249" t="s">
        <v>13</v>
      </c>
      <c r="C249" s="1">
        <v>38596</v>
      </c>
      <c r="D249">
        <v>8.1545280000000009</v>
      </c>
      <c r="E249" t="s">
        <v>9</v>
      </c>
    </row>
    <row r="250" spans="1:5" x14ac:dyDescent="0.35">
      <c r="A250" t="s">
        <v>62</v>
      </c>
      <c r="B250" t="s">
        <v>315</v>
      </c>
      <c r="C250" s="1">
        <v>38596</v>
      </c>
      <c r="D250">
        <v>1931.445528</v>
      </c>
      <c r="E250" t="s">
        <v>9</v>
      </c>
    </row>
    <row r="251" spans="1:5" x14ac:dyDescent="0.35">
      <c r="A251" t="s">
        <v>62</v>
      </c>
      <c r="B251" t="s">
        <v>316</v>
      </c>
      <c r="C251" s="1">
        <v>38596</v>
      </c>
      <c r="D251">
        <v>79.466999999999999</v>
      </c>
      <c r="E251" t="s">
        <v>9</v>
      </c>
    </row>
    <row r="252" spans="1:5" x14ac:dyDescent="0.35">
      <c r="A252" t="s">
        <v>55</v>
      </c>
      <c r="B252" t="s">
        <v>316</v>
      </c>
      <c r="C252" s="1">
        <v>38596</v>
      </c>
      <c r="D252">
        <v>6.694</v>
      </c>
      <c r="E252" t="s">
        <v>9</v>
      </c>
    </row>
    <row r="253" spans="1:5" x14ac:dyDescent="0.35">
      <c r="A253" t="s">
        <v>63</v>
      </c>
      <c r="B253" t="s">
        <v>316</v>
      </c>
      <c r="C253" s="1">
        <v>38596</v>
      </c>
      <c r="D253">
        <v>72.772999999999996</v>
      </c>
      <c r="E253" t="s">
        <v>9</v>
      </c>
    </row>
    <row r="254" spans="1:5" x14ac:dyDescent="0.35">
      <c r="A254" t="s">
        <v>56</v>
      </c>
      <c r="B254" t="s">
        <v>316</v>
      </c>
      <c r="C254" s="1">
        <v>38596</v>
      </c>
      <c r="D254">
        <v>31.779836</v>
      </c>
      <c r="E254" t="s">
        <v>9</v>
      </c>
    </row>
    <row r="255" spans="1:5" x14ac:dyDescent="0.35">
      <c r="A255" t="s">
        <v>58</v>
      </c>
      <c r="B255" t="s">
        <v>316</v>
      </c>
      <c r="C255" s="1">
        <v>38596</v>
      </c>
      <c r="D255">
        <v>13.615703999999999</v>
      </c>
      <c r="E255" t="s">
        <v>9</v>
      </c>
    </row>
    <row r="256" spans="1:5" x14ac:dyDescent="0.35">
      <c r="A256" t="s">
        <v>60</v>
      </c>
      <c r="B256" t="s">
        <v>316</v>
      </c>
      <c r="C256" s="1">
        <v>38596</v>
      </c>
      <c r="D256">
        <v>19.989007000000001</v>
      </c>
      <c r="E256" t="s">
        <v>9</v>
      </c>
    </row>
    <row r="257" spans="1:5" x14ac:dyDescent="0.35">
      <c r="A257" t="s">
        <v>308</v>
      </c>
      <c r="B257" t="s">
        <v>316</v>
      </c>
      <c r="C257" s="1">
        <v>38596</v>
      </c>
      <c r="D257">
        <v>7.3884540000000003</v>
      </c>
      <c r="E257" t="s">
        <v>9</v>
      </c>
    </row>
    <row r="258" spans="1:5" x14ac:dyDescent="0.35">
      <c r="A258" t="s">
        <v>62</v>
      </c>
      <c r="B258" t="s">
        <v>124</v>
      </c>
      <c r="C258" s="1">
        <v>38596</v>
      </c>
      <c r="D258">
        <v>-3.4848880000000002</v>
      </c>
      <c r="E258" t="s">
        <v>9</v>
      </c>
    </row>
    <row r="259" spans="1:5" x14ac:dyDescent="0.35">
      <c r="A259" t="s">
        <v>55</v>
      </c>
      <c r="B259" t="s">
        <v>124</v>
      </c>
      <c r="C259" s="1">
        <v>38596</v>
      </c>
      <c r="D259">
        <v>-0.70191400000000004</v>
      </c>
      <c r="E259" t="s">
        <v>9</v>
      </c>
    </row>
    <row r="260" spans="1:5" x14ac:dyDescent="0.35">
      <c r="A260" t="s">
        <v>63</v>
      </c>
      <c r="B260" t="s">
        <v>124</v>
      </c>
      <c r="C260" s="1">
        <v>38596</v>
      </c>
      <c r="D260">
        <v>-2.7829739999999998</v>
      </c>
      <c r="E260" t="s">
        <v>9</v>
      </c>
    </row>
    <row r="261" spans="1:5" x14ac:dyDescent="0.35">
      <c r="A261" t="s">
        <v>56</v>
      </c>
      <c r="B261" t="s">
        <v>124</v>
      </c>
      <c r="C261" s="1">
        <v>38596</v>
      </c>
      <c r="D261">
        <v>7.6914980000000002</v>
      </c>
      <c r="E261" t="s">
        <v>9</v>
      </c>
    </row>
    <row r="262" spans="1:5" x14ac:dyDescent="0.35">
      <c r="A262" t="s">
        <v>58</v>
      </c>
      <c r="B262" t="s">
        <v>124</v>
      </c>
      <c r="C262" s="1">
        <v>38596</v>
      </c>
      <c r="D262">
        <v>-1.738021</v>
      </c>
      <c r="E262" t="s">
        <v>9</v>
      </c>
    </row>
    <row r="263" spans="1:5" x14ac:dyDescent="0.35">
      <c r="A263" t="s">
        <v>60</v>
      </c>
      <c r="B263" t="s">
        <v>124</v>
      </c>
      <c r="C263" s="1">
        <v>38596</v>
      </c>
      <c r="D263">
        <v>-7.2333360000000004</v>
      </c>
      <c r="E263" t="s">
        <v>9</v>
      </c>
    </row>
    <row r="264" spans="1:5" x14ac:dyDescent="0.35">
      <c r="A264" t="s">
        <v>308</v>
      </c>
      <c r="B264" t="s">
        <v>124</v>
      </c>
      <c r="C264" s="1">
        <v>38596</v>
      </c>
      <c r="D264">
        <v>-1.5031140000000001</v>
      </c>
      <c r="E264" t="s">
        <v>9</v>
      </c>
    </row>
    <row r="265" spans="1:5" x14ac:dyDescent="0.35">
      <c r="A265" t="s">
        <v>56</v>
      </c>
      <c r="B265" t="s">
        <v>21</v>
      </c>
      <c r="C265" s="1">
        <v>38596</v>
      </c>
      <c r="D265">
        <v>43.559494999999998</v>
      </c>
      <c r="E265" t="s">
        <v>9</v>
      </c>
    </row>
    <row r="266" spans="1:5" x14ac:dyDescent="0.35">
      <c r="A266" t="s">
        <v>58</v>
      </c>
      <c r="B266" t="s">
        <v>21</v>
      </c>
      <c r="C266" s="1">
        <v>38596</v>
      </c>
      <c r="D266">
        <v>7.3582960000000002</v>
      </c>
      <c r="E266" t="s">
        <v>9</v>
      </c>
    </row>
    <row r="267" spans="1:5" x14ac:dyDescent="0.35">
      <c r="A267" t="s">
        <v>60</v>
      </c>
      <c r="B267" t="s">
        <v>21</v>
      </c>
      <c r="C267" s="1">
        <v>38596</v>
      </c>
      <c r="D267">
        <v>32.021459</v>
      </c>
      <c r="E267" t="s">
        <v>9</v>
      </c>
    </row>
    <row r="268" spans="1:5" x14ac:dyDescent="0.35">
      <c r="A268" t="s">
        <v>308</v>
      </c>
      <c r="B268" t="s">
        <v>21</v>
      </c>
      <c r="C268" s="1">
        <v>38596</v>
      </c>
      <c r="D268">
        <v>18.406313999999998</v>
      </c>
      <c r="E268" t="s">
        <v>9</v>
      </c>
    </row>
    <row r="269" spans="1:5" x14ac:dyDescent="0.35">
      <c r="A269" t="s">
        <v>56</v>
      </c>
      <c r="B269" t="s">
        <v>313</v>
      </c>
      <c r="C269" s="1">
        <v>38596</v>
      </c>
      <c r="D269">
        <v>0.42981200000000003</v>
      </c>
      <c r="E269" t="s">
        <v>9</v>
      </c>
    </row>
    <row r="270" spans="1:5" x14ac:dyDescent="0.35">
      <c r="A270" t="s">
        <v>58</v>
      </c>
      <c r="B270" t="s">
        <v>313</v>
      </c>
      <c r="C270" s="1">
        <v>38596</v>
      </c>
      <c r="D270">
        <v>7.2606000000000004E-2</v>
      </c>
      <c r="E270" t="s">
        <v>9</v>
      </c>
    </row>
    <row r="271" spans="1:5" x14ac:dyDescent="0.35">
      <c r="A271" t="s">
        <v>60</v>
      </c>
      <c r="B271" t="s">
        <v>313</v>
      </c>
      <c r="C271" s="1">
        <v>38596</v>
      </c>
      <c r="D271">
        <v>0.31596299999999999</v>
      </c>
      <c r="E271" t="s">
        <v>9</v>
      </c>
    </row>
    <row r="272" spans="1:5" x14ac:dyDescent="0.35">
      <c r="A272" t="s">
        <v>308</v>
      </c>
      <c r="B272" t="s">
        <v>313</v>
      </c>
      <c r="C272" s="1">
        <v>38596</v>
      </c>
      <c r="D272">
        <v>0.181619</v>
      </c>
      <c r="E272" t="s">
        <v>9</v>
      </c>
    </row>
    <row r="273" spans="1:5" x14ac:dyDescent="0.35">
      <c r="A273" t="s">
        <v>63</v>
      </c>
      <c r="B273" t="s">
        <v>21</v>
      </c>
      <c r="C273" s="1">
        <v>38596</v>
      </c>
      <c r="D273">
        <v>100.132255</v>
      </c>
      <c r="E273" t="s">
        <v>9</v>
      </c>
    </row>
    <row r="274" spans="1:5" x14ac:dyDescent="0.35">
      <c r="A274" t="s">
        <v>241</v>
      </c>
      <c r="B274" t="s">
        <v>21</v>
      </c>
      <c r="C274" s="1">
        <v>38596</v>
      </c>
      <c r="D274">
        <v>0.76993299999999998</v>
      </c>
      <c r="E274" t="s">
        <v>9</v>
      </c>
    </row>
    <row r="275" spans="1:5" x14ac:dyDescent="0.35">
      <c r="A275" t="s">
        <v>314</v>
      </c>
      <c r="B275" t="s">
        <v>21</v>
      </c>
      <c r="C275" s="1">
        <v>38596</v>
      </c>
      <c r="D275">
        <v>0.44337700000000002</v>
      </c>
      <c r="E275" t="s">
        <v>9</v>
      </c>
    </row>
    <row r="276" spans="1:5" x14ac:dyDescent="0.35">
      <c r="A276" t="s">
        <v>55</v>
      </c>
      <c r="B276" t="s">
        <v>21</v>
      </c>
      <c r="C276" s="1">
        <v>38596</v>
      </c>
      <c r="D276">
        <v>2.1244070000000002</v>
      </c>
      <c r="E276" t="s">
        <v>9</v>
      </c>
    </row>
    <row r="277" spans="1:5" x14ac:dyDescent="0.35">
      <c r="A277" t="s">
        <v>312</v>
      </c>
      <c r="B277" t="s">
        <v>21</v>
      </c>
      <c r="C277" s="1">
        <v>38596</v>
      </c>
      <c r="D277">
        <v>0.38017200000000001</v>
      </c>
      <c r="E277" t="s">
        <v>9</v>
      </c>
    </row>
    <row r="278" spans="1:5" x14ac:dyDescent="0.35">
      <c r="A278" t="s">
        <v>62</v>
      </c>
      <c r="B278" t="s">
        <v>21</v>
      </c>
      <c r="C278" s="1">
        <v>38596</v>
      </c>
      <c r="D278">
        <v>103.850143</v>
      </c>
      <c r="E278" t="s">
        <v>9</v>
      </c>
    </row>
    <row r="279" spans="1:5" x14ac:dyDescent="0.35">
      <c r="A279" t="s">
        <v>62</v>
      </c>
      <c r="B279" t="s">
        <v>92</v>
      </c>
      <c r="C279" s="1">
        <v>38596</v>
      </c>
      <c r="D279">
        <v>179.832255</v>
      </c>
      <c r="E279" t="s">
        <v>9</v>
      </c>
    </row>
    <row r="280" spans="1:5" x14ac:dyDescent="0.35">
      <c r="A280" t="s">
        <v>62</v>
      </c>
      <c r="B280" t="s">
        <v>317</v>
      </c>
      <c r="C280" s="1">
        <v>38596</v>
      </c>
      <c r="D280">
        <v>1751.6132729999999</v>
      </c>
      <c r="E280" t="s">
        <v>9</v>
      </c>
    </row>
    <row r="281" spans="1:5" x14ac:dyDescent="0.35">
      <c r="A281" t="s">
        <v>62</v>
      </c>
      <c r="B281" t="s">
        <v>317</v>
      </c>
      <c r="C281" s="1">
        <v>38596</v>
      </c>
      <c r="D281">
        <v>1751.6132729999999</v>
      </c>
      <c r="E281" t="s">
        <v>9</v>
      </c>
    </row>
    <row r="282" spans="1:5" x14ac:dyDescent="0.35">
      <c r="A282" t="s">
        <v>55</v>
      </c>
      <c r="B282" t="s">
        <v>317</v>
      </c>
      <c r="C282" s="1">
        <v>38596</v>
      </c>
      <c r="D282">
        <v>94.857112999999998</v>
      </c>
      <c r="E282" t="s">
        <v>9</v>
      </c>
    </row>
    <row r="283" spans="1:5" x14ac:dyDescent="0.35">
      <c r="A283" t="s">
        <v>55</v>
      </c>
      <c r="B283" t="s">
        <v>317</v>
      </c>
      <c r="C283" s="1">
        <v>38596</v>
      </c>
      <c r="D283">
        <v>94.857112999999998</v>
      </c>
      <c r="E283" t="s">
        <v>9</v>
      </c>
    </row>
    <row r="284" spans="1:5" x14ac:dyDescent="0.35">
      <c r="A284" t="s">
        <v>63</v>
      </c>
      <c r="B284" t="s">
        <v>317</v>
      </c>
      <c r="C284" s="1">
        <v>38596</v>
      </c>
      <c r="D284">
        <v>1656.7561599999999</v>
      </c>
      <c r="E284" t="s">
        <v>9</v>
      </c>
    </row>
    <row r="285" spans="1:5" x14ac:dyDescent="0.35">
      <c r="A285" t="s">
        <v>56</v>
      </c>
      <c r="B285" t="s">
        <v>317</v>
      </c>
      <c r="C285" s="1">
        <v>38596</v>
      </c>
      <c r="D285">
        <v>728.05000500000006</v>
      </c>
      <c r="E285" t="s">
        <v>9</v>
      </c>
    </row>
    <row r="286" spans="1:5" x14ac:dyDescent="0.35">
      <c r="A286" t="s">
        <v>58</v>
      </c>
      <c r="B286" t="s">
        <v>317</v>
      </c>
      <c r="C286" s="1">
        <v>38596</v>
      </c>
      <c r="D286">
        <v>238.36393799999999</v>
      </c>
      <c r="E286" t="s">
        <v>9</v>
      </c>
    </row>
    <row r="287" spans="1:5" x14ac:dyDescent="0.35">
      <c r="A287" t="s">
        <v>60</v>
      </c>
      <c r="B287" t="s">
        <v>317</v>
      </c>
      <c r="C287" s="1">
        <v>38596</v>
      </c>
      <c r="D287">
        <v>452.187454</v>
      </c>
      <c r="E287" t="s">
        <v>9</v>
      </c>
    </row>
    <row r="288" spans="1:5" x14ac:dyDescent="0.35">
      <c r="A288" t="s">
        <v>308</v>
      </c>
      <c r="B288" t="s">
        <v>317</v>
      </c>
      <c r="C288" s="1">
        <v>38596</v>
      </c>
      <c r="D288">
        <v>238.15476200000001</v>
      </c>
      <c r="E288" t="s">
        <v>9</v>
      </c>
    </row>
    <row r="289" spans="1:5" x14ac:dyDescent="0.35">
      <c r="A289" t="s">
        <v>62</v>
      </c>
      <c r="B289" t="s">
        <v>311</v>
      </c>
      <c r="C289" s="1">
        <v>38626</v>
      </c>
      <c r="D289">
        <v>1751.6132729999999</v>
      </c>
      <c r="E289" t="s">
        <v>9</v>
      </c>
    </row>
    <row r="290" spans="1:5" x14ac:dyDescent="0.35">
      <c r="A290" t="s">
        <v>55</v>
      </c>
      <c r="B290" t="s">
        <v>311</v>
      </c>
      <c r="C290" s="1">
        <v>38626</v>
      </c>
      <c r="D290">
        <v>94.857112999999998</v>
      </c>
      <c r="E290" t="s">
        <v>9</v>
      </c>
    </row>
    <row r="291" spans="1:5" x14ac:dyDescent="0.35">
      <c r="A291" t="s">
        <v>63</v>
      </c>
      <c r="B291" t="s">
        <v>311</v>
      </c>
      <c r="C291" s="1">
        <v>38626</v>
      </c>
      <c r="D291">
        <v>1656.7561599999999</v>
      </c>
      <c r="E291" t="s">
        <v>9</v>
      </c>
    </row>
    <row r="292" spans="1:5" x14ac:dyDescent="0.35">
      <c r="A292" t="s">
        <v>56</v>
      </c>
      <c r="B292" t="s">
        <v>311</v>
      </c>
      <c r="C292" s="1">
        <v>38626</v>
      </c>
      <c r="D292">
        <v>728.05000500000006</v>
      </c>
      <c r="E292" t="s">
        <v>9</v>
      </c>
    </row>
    <row r="293" spans="1:5" x14ac:dyDescent="0.35">
      <c r="A293" t="s">
        <v>58</v>
      </c>
      <c r="B293" t="s">
        <v>311</v>
      </c>
      <c r="C293" s="1">
        <v>38626</v>
      </c>
      <c r="D293">
        <v>238.36393799999999</v>
      </c>
      <c r="E293" t="s">
        <v>9</v>
      </c>
    </row>
    <row r="294" spans="1:5" x14ac:dyDescent="0.35">
      <c r="A294" t="s">
        <v>60</v>
      </c>
      <c r="B294" t="s">
        <v>311</v>
      </c>
      <c r="C294" s="1">
        <v>38626</v>
      </c>
      <c r="D294">
        <v>452.187454</v>
      </c>
      <c r="E294" t="s">
        <v>9</v>
      </c>
    </row>
    <row r="295" spans="1:5" x14ac:dyDescent="0.35">
      <c r="A295" t="s">
        <v>308</v>
      </c>
      <c r="B295" t="s">
        <v>311</v>
      </c>
      <c r="C295" s="1">
        <v>38626</v>
      </c>
      <c r="D295">
        <v>238.15476200000001</v>
      </c>
      <c r="E295" t="s">
        <v>9</v>
      </c>
    </row>
    <row r="296" spans="1:5" x14ac:dyDescent="0.35">
      <c r="A296" t="s">
        <v>55</v>
      </c>
      <c r="B296" t="s">
        <v>13</v>
      </c>
      <c r="C296" s="1">
        <v>38626</v>
      </c>
      <c r="D296">
        <v>1.53626</v>
      </c>
      <c r="E296" t="s">
        <v>9</v>
      </c>
    </row>
    <row r="297" spans="1:5" x14ac:dyDescent="0.35">
      <c r="A297" t="s">
        <v>312</v>
      </c>
      <c r="B297" t="s">
        <v>13</v>
      </c>
      <c r="C297" s="1">
        <v>38626</v>
      </c>
      <c r="D297">
        <v>0.88671800000000001</v>
      </c>
      <c r="E297" t="s">
        <v>9</v>
      </c>
    </row>
    <row r="298" spans="1:5" x14ac:dyDescent="0.35">
      <c r="A298" t="s">
        <v>63</v>
      </c>
      <c r="B298" t="s">
        <v>13</v>
      </c>
      <c r="C298" s="1">
        <v>38626</v>
      </c>
      <c r="D298">
        <v>2.908147</v>
      </c>
      <c r="E298" t="s">
        <v>9</v>
      </c>
    </row>
    <row r="299" spans="1:5" x14ac:dyDescent="0.35">
      <c r="A299" t="s">
        <v>241</v>
      </c>
      <c r="B299" t="s">
        <v>13</v>
      </c>
      <c r="C299" s="1">
        <v>38626</v>
      </c>
      <c r="D299">
        <v>0.82710399999999995</v>
      </c>
      <c r="E299" t="s">
        <v>9</v>
      </c>
    </row>
    <row r="300" spans="1:5" x14ac:dyDescent="0.35">
      <c r="A300" t="s">
        <v>314</v>
      </c>
      <c r="B300" t="s">
        <v>13</v>
      </c>
      <c r="C300" s="1">
        <v>38626</v>
      </c>
      <c r="D300">
        <v>0.26092799999999999</v>
      </c>
      <c r="E300" t="s">
        <v>9</v>
      </c>
    </row>
    <row r="301" spans="1:5" x14ac:dyDescent="0.35">
      <c r="A301" t="s">
        <v>56</v>
      </c>
      <c r="B301" t="s">
        <v>313</v>
      </c>
      <c r="C301" s="1">
        <v>38626</v>
      </c>
      <c r="D301">
        <v>2.0344999999999999E-2</v>
      </c>
      <c r="E301" t="s">
        <v>9</v>
      </c>
    </row>
    <row r="302" spans="1:5" x14ac:dyDescent="0.35">
      <c r="A302" t="s">
        <v>58</v>
      </c>
      <c r="B302" t="s">
        <v>313</v>
      </c>
      <c r="C302" s="1">
        <v>38626</v>
      </c>
      <c r="D302">
        <v>0.58671200000000001</v>
      </c>
      <c r="E302" t="s">
        <v>9</v>
      </c>
    </row>
    <row r="303" spans="1:5" x14ac:dyDescent="0.35">
      <c r="A303" t="s">
        <v>60</v>
      </c>
      <c r="B303" t="s">
        <v>313</v>
      </c>
      <c r="C303" s="1">
        <v>38626</v>
      </c>
      <c r="D303">
        <v>0.15720700000000001</v>
      </c>
      <c r="E303" t="s">
        <v>9</v>
      </c>
    </row>
    <row r="304" spans="1:5" x14ac:dyDescent="0.35">
      <c r="A304" t="s">
        <v>308</v>
      </c>
      <c r="B304" t="s">
        <v>313</v>
      </c>
      <c r="C304" s="1">
        <v>38626</v>
      </c>
      <c r="D304">
        <v>0.235736</v>
      </c>
      <c r="E304" t="s">
        <v>9</v>
      </c>
    </row>
    <row r="305" spans="1:5" x14ac:dyDescent="0.35">
      <c r="A305" t="s">
        <v>56</v>
      </c>
      <c r="B305" t="s">
        <v>13</v>
      </c>
      <c r="C305" s="1">
        <v>38626</v>
      </c>
      <c r="D305">
        <v>8.1304000000000001E-2</v>
      </c>
      <c r="E305" t="s">
        <v>9</v>
      </c>
    </row>
    <row r="306" spans="1:5" x14ac:dyDescent="0.35">
      <c r="A306" t="s">
        <v>58</v>
      </c>
      <c r="B306" t="s">
        <v>13</v>
      </c>
      <c r="C306" s="1">
        <v>38626</v>
      </c>
      <c r="D306">
        <v>2.3446050000000001</v>
      </c>
      <c r="E306" t="s">
        <v>9</v>
      </c>
    </row>
    <row r="307" spans="1:5" x14ac:dyDescent="0.35">
      <c r="A307" t="s">
        <v>60</v>
      </c>
      <c r="B307" t="s">
        <v>13</v>
      </c>
      <c r="C307" s="1">
        <v>38626</v>
      </c>
      <c r="D307">
        <v>0.62822800000000001</v>
      </c>
      <c r="E307" t="s">
        <v>9</v>
      </c>
    </row>
    <row r="308" spans="1:5" x14ac:dyDescent="0.35">
      <c r="A308" t="s">
        <v>308</v>
      </c>
      <c r="B308" t="s">
        <v>13</v>
      </c>
      <c r="C308" s="1">
        <v>38626</v>
      </c>
      <c r="D308">
        <v>0.94204200000000005</v>
      </c>
      <c r="E308" t="s">
        <v>9</v>
      </c>
    </row>
    <row r="309" spans="1:5" x14ac:dyDescent="0.35">
      <c r="A309" t="s">
        <v>62</v>
      </c>
      <c r="B309" t="s">
        <v>13</v>
      </c>
      <c r="C309" s="1">
        <v>38626</v>
      </c>
      <c r="D309">
        <v>6.4191570000000002</v>
      </c>
      <c r="E309" t="s">
        <v>9</v>
      </c>
    </row>
    <row r="310" spans="1:5" x14ac:dyDescent="0.35">
      <c r="A310" t="s">
        <v>62</v>
      </c>
      <c r="B310" t="s">
        <v>315</v>
      </c>
      <c r="C310" s="1">
        <v>38626</v>
      </c>
      <c r="D310">
        <v>1758.03243</v>
      </c>
      <c r="E310" t="s">
        <v>9</v>
      </c>
    </row>
    <row r="311" spans="1:5" x14ac:dyDescent="0.35">
      <c r="A311" t="s">
        <v>62</v>
      </c>
      <c r="B311" t="s">
        <v>316</v>
      </c>
      <c r="C311" s="1">
        <v>38626</v>
      </c>
      <c r="D311">
        <v>79.466999999999999</v>
      </c>
      <c r="E311" t="s">
        <v>9</v>
      </c>
    </row>
    <row r="312" spans="1:5" x14ac:dyDescent="0.35">
      <c r="A312" t="s">
        <v>55</v>
      </c>
      <c r="B312" t="s">
        <v>316</v>
      </c>
      <c r="C312" s="1">
        <v>38626</v>
      </c>
      <c r="D312">
        <v>6.694</v>
      </c>
      <c r="E312" t="s">
        <v>9</v>
      </c>
    </row>
    <row r="313" spans="1:5" x14ac:dyDescent="0.35">
      <c r="A313" t="s">
        <v>63</v>
      </c>
      <c r="B313" t="s">
        <v>316</v>
      </c>
      <c r="C313" s="1">
        <v>38626</v>
      </c>
      <c r="D313">
        <v>72.772999999999996</v>
      </c>
      <c r="E313" t="s">
        <v>9</v>
      </c>
    </row>
    <row r="314" spans="1:5" x14ac:dyDescent="0.35">
      <c r="A314" t="s">
        <v>56</v>
      </c>
      <c r="B314" t="s">
        <v>316</v>
      </c>
      <c r="C314" s="1">
        <v>38626</v>
      </c>
      <c r="D314">
        <v>31.779836</v>
      </c>
      <c r="E314" t="s">
        <v>9</v>
      </c>
    </row>
    <row r="315" spans="1:5" x14ac:dyDescent="0.35">
      <c r="A315" t="s">
        <v>58</v>
      </c>
      <c r="B315" t="s">
        <v>316</v>
      </c>
      <c r="C315" s="1">
        <v>38626</v>
      </c>
      <c r="D315">
        <v>13.615703999999999</v>
      </c>
      <c r="E315" t="s">
        <v>9</v>
      </c>
    </row>
    <row r="316" spans="1:5" x14ac:dyDescent="0.35">
      <c r="A316" t="s">
        <v>60</v>
      </c>
      <c r="B316" t="s">
        <v>316</v>
      </c>
      <c r="C316" s="1">
        <v>38626</v>
      </c>
      <c r="D316">
        <v>19.989007000000001</v>
      </c>
      <c r="E316" t="s">
        <v>9</v>
      </c>
    </row>
    <row r="317" spans="1:5" x14ac:dyDescent="0.35">
      <c r="A317" t="s">
        <v>308</v>
      </c>
      <c r="B317" t="s">
        <v>316</v>
      </c>
      <c r="C317" s="1">
        <v>38626</v>
      </c>
      <c r="D317">
        <v>7.3884540000000003</v>
      </c>
      <c r="E317" t="s">
        <v>9</v>
      </c>
    </row>
    <row r="318" spans="1:5" x14ac:dyDescent="0.35">
      <c r="A318" t="s">
        <v>62</v>
      </c>
      <c r="B318" t="s">
        <v>124</v>
      </c>
      <c r="C318" s="1">
        <v>38626</v>
      </c>
      <c r="D318">
        <v>-3.4848880000000002</v>
      </c>
      <c r="E318" t="s">
        <v>9</v>
      </c>
    </row>
    <row r="319" spans="1:5" x14ac:dyDescent="0.35">
      <c r="A319" t="s">
        <v>55</v>
      </c>
      <c r="B319" t="s">
        <v>124</v>
      </c>
      <c r="C319" s="1">
        <v>38626</v>
      </c>
      <c r="D319">
        <v>-0.70191400000000004</v>
      </c>
      <c r="E319" t="s">
        <v>9</v>
      </c>
    </row>
    <row r="320" spans="1:5" x14ac:dyDescent="0.35">
      <c r="A320" t="s">
        <v>63</v>
      </c>
      <c r="B320" t="s">
        <v>124</v>
      </c>
      <c r="C320" s="1">
        <v>38626</v>
      </c>
      <c r="D320">
        <v>-2.7829739999999998</v>
      </c>
      <c r="E320" t="s">
        <v>9</v>
      </c>
    </row>
    <row r="321" spans="1:5" x14ac:dyDescent="0.35">
      <c r="A321" t="s">
        <v>56</v>
      </c>
      <c r="B321" t="s">
        <v>124</v>
      </c>
      <c r="C321" s="1">
        <v>38626</v>
      </c>
      <c r="D321">
        <v>7.6914980000000002</v>
      </c>
      <c r="E321" t="s">
        <v>9</v>
      </c>
    </row>
    <row r="322" spans="1:5" x14ac:dyDescent="0.35">
      <c r="A322" t="s">
        <v>58</v>
      </c>
      <c r="B322" t="s">
        <v>124</v>
      </c>
      <c r="C322" s="1">
        <v>38626</v>
      </c>
      <c r="D322">
        <v>-1.738021</v>
      </c>
      <c r="E322" t="s">
        <v>9</v>
      </c>
    </row>
    <row r="323" spans="1:5" x14ac:dyDescent="0.35">
      <c r="A323" t="s">
        <v>60</v>
      </c>
      <c r="B323" t="s">
        <v>124</v>
      </c>
      <c r="C323" s="1">
        <v>38626</v>
      </c>
      <c r="D323">
        <v>-7.2333360000000004</v>
      </c>
      <c r="E323" t="s">
        <v>9</v>
      </c>
    </row>
    <row r="324" spans="1:5" x14ac:dyDescent="0.35">
      <c r="A324" t="s">
        <v>308</v>
      </c>
      <c r="B324" t="s">
        <v>124</v>
      </c>
      <c r="C324" s="1">
        <v>38626</v>
      </c>
      <c r="D324">
        <v>-1.5031140000000001</v>
      </c>
      <c r="E324" t="s">
        <v>9</v>
      </c>
    </row>
    <row r="325" spans="1:5" x14ac:dyDescent="0.35">
      <c r="A325" t="s">
        <v>56</v>
      </c>
      <c r="B325" t="s">
        <v>21</v>
      </c>
      <c r="C325" s="1">
        <v>38626</v>
      </c>
      <c r="D325">
        <v>42.286794999999998</v>
      </c>
      <c r="E325" t="s">
        <v>9</v>
      </c>
    </row>
    <row r="326" spans="1:5" x14ac:dyDescent="0.35">
      <c r="A326" t="s">
        <v>58</v>
      </c>
      <c r="B326" t="s">
        <v>21</v>
      </c>
      <c r="C326" s="1">
        <v>38626</v>
      </c>
      <c r="D326">
        <v>7.1433049999999998</v>
      </c>
      <c r="E326" t="s">
        <v>9</v>
      </c>
    </row>
    <row r="327" spans="1:5" x14ac:dyDescent="0.35">
      <c r="A327" t="s">
        <v>60</v>
      </c>
      <c r="B327" t="s">
        <v>21</v>
      </c>
      <c r="C327" s="1">
        <v>38626</v>
      </c>
      <c r="D327">
        <v>31.085871999999998</v>
      </c>
      <c r="E327" t="s">
        <v>9</v>
      </c>
    </row>
    <row r="328" spans="1:5" x14ac:dyDescent="0.35">
      <c r="A328" t="s">
        <v>308</v>
      </c>
      <c r="B328" t="s">
        <v>21</v>
      </c>
      <c r="C328" s="1">
        <v>38626</v>
      </c>
      <c r="D328">
        <v>17.868527</v>
      </c>
      <c r="E328" t="s">
        <v>9</v>
      </c>
    </row>
    <row r="329" spans="1:5" x14ac:dyDescent="0.35">
      <c r="A329" t="s">
        <v>56</v>
      </c>
      <c r="B329" t="s">
        <v>313</v>
      </c>
      <c r="C329" s="1">
        <v>38626</v>
      </c>
      <c r="D329">
        <v>0.42981200000000003</v>
      </c>
      <c r="E329" t="s">
        <v>9</v>
      </c>
    </row>
    <row r="330" spans="1:5" x14ac:dyDescent="0.35">
      <c r="A330" t="s">
        <v>58</v>
      </c>
      <c r="B330" t="s">
        <v>313</v>
      </c>
      <c r="C330" s="1">
        <v>38626</v>
      </c>
      <c r="D330">
        <v>7.2606000000000004E-2</v>
      </c>
      <c r="E330" t="s">
        <v>9</v>
      </c>
    </row>
    <row r="331" spans="1:5" x14ac:dyDescent="0.35">
      <c r="A331" t="s">
        <v>60</v>
      </c>
      <c r="B331" t="s">
        <v>313</v>
      </c>
      <c r="C331" s="1">
        <v>38626</v>
      </c>
      <c r="D331">
        <v>0.31596299999999999</v>
      </c>
      <c r="E331" t="s">
        <v>9</v>
      </c>
    </row>
    <row r="332" spans="1:5" x14ac:dyDescent="0.35">
      <c r="A332" t="s">
        <v>308</v>
      </c>
      <c r="B332" t="s">
        <v>313</v>
      </c>
      <c r="C332" s="1">
        <v>38626</v>
      </c>
      <c r="D332">
        <v>0.181619</v>
      </c>
      <c r="E332" t="s">
        <v>9</v>
      </c>
    </row>
    <row r="333" spans="1:5" x14ac:dyDescent="0.35">
      <c r="A333" t="s">
        <v>63</v>
      </c>
      <c r="B333" t="s">
        <v>21</v>
      </c>
      <c r="C333" s="1">
        <v>38626</v>
      </c>
      <c r="D333">
        <v>97.241038000000003</v>
      </c>
      <c r="E333" t="s">
        <v>9</v>
      </c>
    </row>
    <row r="334" spans="1:5" x14ac:dyDescent="0.35">
      <c r="A334" t="s">
        <v>241</v>
      </c>
      <c r="B334" t="s">
        <v>21</v>
      </c>
      <c r="C334" s="1">
        <v>38626</v>
      </c>
      <c r="D334">
        <v>0.880193</v>
      </c>
      <c r="E334" t="s">
        <v>9</v>
      </c>
    </row>
    <row r="335" spans="1:5" x14ac:dyDescent="0.35">
      <c r="A335" t="s">
        <v>314</v>
      </c>
      <c r="B335" t="s">
        <v>21</v>
      </c>
      <c r="C335" s="1">
        <v>38626</v>
      </c>
      <c r="D335">
        <v>0.263268</v>
      </c>
      <c r="E335" t="s">
        <v>9</v>
      </c>
    </row>
    <row r="336" spans="1:5" x14ac:dyDescent="0.35">
      <c r="A336" t="s">
        <v>55</v>
      </c>
      <c r="B336" t="s">
        <v>21</v>
      </c>
      <c r="C336" s="1">
        <v>38626</v>
      </c>
      <c r="D336">
        <v>2.4170509999999998</v>
      </c>
      <c r="E336" t="s">
        <v>9</v>
      </c>
    </row>
    <row r="337" spans="1:5" x14ac:dyDescent="0.35">
      <c r="A337" t="s">
        <v>312</v>
      </c>
      <c r="B337" t="s">
        <v>21</v>
      </c>
      <c r="C337" s="1">
        <v>38626</v>
      </c>
      <c r="D337">
        <v>0.42404999999999998</v>
      </c>
      <c r="E337" t="s">
        <v>9</v>
      </c>
    </row>
    <row r="338" spans="1:5" x14ac:dyDescent="0.35">
      <c r="A338" t="s">
        <v>62</v>
      </c>
      <c r="B338" t="s">
        <v>21</v>
      </c>
      <c r="C338" s="1">
        <v>38626</v>
      </c>
      <c r="D338">
        <v>101.2256</v>
      </c>
      <c r="E338" t="s">
        <v>9</v>
      </c>
    </row>
    <row r="339" spans="1:5" x14ac:dyDescent="0.35">
      <c r="A339" t="s">
        <v>62</v>
      </c>
      <c r="B339" t="s">
        <v>92</v>
      </c>
      <c r="C339" s="1">
        <v>38626</v>
      </c>
      <c r="D339">
        <v>177.20771199999999</v>
      </c>
      <c r="E339" t="s">
        <v>9</v>
      </c>
    </row>
    <row r="340" spans="1:5" x14ac:dyDescent="0.35">
      <c r="A340" t="s">
        <v>62</v>
      </c>
      <c r="B340" t="s">
        <v>317</v>
      </c>
      <c r="C340" s="1">
        <v>38626</v>
      </c>
      <c r="D340">
        <v>1580.8247180000001</v>
      </c>
      <c r="E340" t="s">
        <v>9</v>
      </c>
    </row>
    <row r="341" spans="1:5" x14ac:dyDescent="0.35">
      <c r="A341" t="s">
        <v>62</v>
      </c>
      <c r="B341" t="s">
        <v>317</v>
      </c>
      <c r="C341" s="1">
        <v>38626</v>
      </c>
      <c r="D341">
        <v>1580.8247180000001</v>
      </c>
      <c r="E341" t="s">
        <v>9</v>
      </c>
    </row>
    <row r="342" spans="1:5" x14ac:dyDescent="0.35">
      <c r="A342" t="s">
        <v>55</v>
      </c>
      <c r="B342" t="s">
        <v>317</v>
      </c>
      <c r="C342" s="1">
        <v>38626</v>
      </c>
      <c r="D342">
        <v>88.446904000000004</v>
      </c>
      <c r="E342" t="s">
        <v>9</v>
      </c>
    </row>
    <row r="343" spans="1:5" x14ac:dyDescent="0.35">
      <c r="A343" t="s">
        <v>55</v>
      </c>
      <c r="B343" t="s">
        <v>317</v>
      </c>
      <c r="C343" s="1">
        <v>38626</v>
      </c>
      <c r="D343">
        <v>88.446904000000004</v>
      </c>
      <c r="E343" t="s">
        <v>9</v>
      </c>
    </row>
    <row r="344" spans="1:5" x14ac:dyDescent="0.35">
      <c r="A344" t="s">
        <v>63</v>
      </c>
      <c r="B344" t="s">
        <v>317</v>
      </c>
      <c r="C344" s="1">
        <v>38626</v>
      </c>
      <c r="D344">
        <v>1492.3778130000001</v>
      </c>
      <c r="E344" t="s">
        <v>9</v>
      </c>
    </row>
    <row r="345" spans="1:5" x14ac:dyDescent="0.35">
      <c r="A345" t="s">
        <v>56</v>
      </c>
      <c r="B345" t="s">
        <v>317</v>
      </c>
      <c r="C345" s="1">
        <v>38626</v>
      </c>
      <c r="D345">
        <v>646.37318100000005</v>
      </c>
      <c r="E345" t="s">
        <v>9</v>
      </c>
    </row>
    <row r="346" spans="1:5" x14ac:dyDescent="0.35">
      <c r="A346" t="s">
        <v>58</v>
      </c>
      <c r="B346" t="s">
        <v>317</v>
      </c>
      <c r="C346" s="1">
        <v>38626</v>
      </c>
      <c r="D346">
        <v>221.687555</v>
      </c>
      <c r="E346" t="s">
        <v>9</v>
      </c>
    </row>
    <row r="347" spans="1:5" x14ac:dyDescent="0.35">
      <c r="A347" t="s">
        <v>60</v>
      </c>
      <c r="B347" t="s">
        <v>317</v>
      </c>
      <c r="C347" s="1">
        <v>38626</v>
      </c>
      <c r="D347">
        <v>408.97413999999998</v>
      </c>
      <c r="E347" t="s">
        <v>9</v>
      </c>
    </row>
    <row r="348" spans="1:5" x14ac:dyDescent="0.35">
      <c r="A348" t="s">
        <v>308</v>
      </c>
      <c r="B348" t="s">
        <v>317</v>
      </c>
      <c r="C348" s="1">
        <v>38626</v>
      </c>
      <c r="D348">
        <v>215.34293700000001</v>
      </c>
      <c r="E348" t="s">
        <v>9</v>
      </c>
    </row>
    <row r="349" spans="1:5" x14ac:dyDescent="0.35">
      <c r="A349" t="s">
        <v>62</v>
      </c>
      <c r="B349" t="s">
        <v>311</v>
      </c>
      <c r="C349" s="1">
        <v>38657</v>
      </c>
      <c r="D349">
        <v>1580.8247180000001</v>
      </c>
      <c r="E349" t="s">
        <v>9</v>
      </c>
    </row>
    <row r="350" spans="1:5" x14ac:dyDescent="0.35">
      <c r="A350" t="s">
        <v>55</v>
      </c>
      <c r="B350" t="s">
        <v>311</v>
      </c>
      <c r="C350" s="1">
        <v>38657</v>
      </c>
      <c r="D350">
        <v>88.446904000000004</v>
      </c>
      <c r="E350" t="s">
        <v>9</v>
      </c>
    </row>
    <row r="351" spans="1:5" x14ac:dyDescent="0.35">
      <c r="A351" t="s">
        <v>63</v>
      </c>
      <c r="B351" t="s">
        <v>311</v>
      </c>
      <c r="C351" s="1">
        <v>38657</v>
      </c>
      <c r="D351">
        <v>1492.3778130000001</v>
      </c>
      <c r="E351" t="s">
        <v>9</v>
      </c>
    </row>
    <row r="352" spans="1:5" x14ac:dyDescent="0.35">
      <c r="A352" t="s">
        <v>56</v>
      </c>
      <c r="B352" t="s">
        <v>311</v>
      </c>
      <c r="C352" s="1">
        <v>38657</v>
      </c>
      <c r="D352">
        <v>646.37318100000005</v>
      </c>
      <c r="E352" t="s">
        <v>9</v>
      </c>
    </row>
    <row r="353" spans="1:5" x14ac:dyDescent="0.35">
      <c r="A353" t="s">
        <v>58</v>
      </c>
      <c r="B353" t="s">
        <v>311</v>
      </c>
      <c r="C353" s="1">
        <v>38657</v>
      </c>
      <c r="D353">
        <v>221.687555</v>
      </c>
      <c r="E353" t="s">
        <v>9</v>
      </c>
    </row>
    <row r="354" spans="1:5" x14ac:dyDescent="0.35">
      <c r="A354" t="s">
        <v>60</v>
      </c>
      <c r="B354" t="s">
        <v>311</v>
      </c>
      <c r="C354" s="1">
        <v>38657</v>
      </c>
      <c r="D354">
        <v>408.97413999999998</v>
      </c>
      <c r="E354" t="s">
        <v>9</v>
      </c>
    </row>
    <row r="355" spans="1:5" x14ac:dyDescent="0.35">
      <c r="A355" t="s">
        <v>308</v>
      </c>
      <c r="B355" t="s">
        <v>311</v>
      </c>
      <c r="C355" s="1">
        <v>38657</v>
      </c>
      <c r="D355">
        <v>215.34293700000001</v>
      </c>
      <c r="E355" t="s">
        <v>9</v>
      </c>
    </row>
    <row r="356" spans="1:5" x14ac:dyDescent="0.35">
      <c r="A356" t="s">
        <v>55</v>
      </c>
      <c r="B356" t="s">
        <v>13</v>
      </c>
      <c r="C356" s="1">
        <v>38657</v>
      </c>
      <c r="D356">
        <v>1.770934</v>
      </c>
      <c r="E356" t="s">
        <v>9</v>
      </c>
    </row>
    <row r="357" spans="1:5" x14ac:dyDescent="0.35">
      <c r="A357" t="s">
        <v>312</v>
      </c>
      <c r="B357" t="s">
        <v>13</v>
      </c>
      <c r="C357" s="1">
        <v>38657</v>
      </c>
      <c r="D357">
        <v>0.80547899999999995</v>
      </c>
      <c r="E357" t="s">
        <v>9</v>
      </c>
    </row>
    <row r="358" spans="1:5" x14ac:dyDescent="0.35">
      <c r="A358" t="s">
        <v>63</v>
      </c>
      <c r="B358" t="s">
        <v>13</v>
      </c>
      <c r="C358" s="1">
        <v>38657</v>
      </c>
      <c r="D358">
        <v>2.1092170000000001</v>
      </c>
      <c r="E358" t="s">
        <v>9</v>
      </c>
    </row>
    <row r="359" spans="1:5" x14ac:dyDescent="0.35">
      <c r="A359" t="s">
        <v>241</v>
      </c>
      <c r="B359" t="s">
        <v>13</v>
      </c>
      <c r="C359" s="1">
        <v>38657</v>
      </c>
      <c r="D359">
        <v>0.83440700000000001</v>
      </c>
      <c r="E359" t="s">
        <v>9</v>
      </c>
    </row>
    <row r="360" spans="1:5" x14ac:dyDescent="0.35">
      <c r="A360" t="s">
        <v>314</v>
      </c>
      <c r="B360" t="s">
        <v>13</v>
      </c>
      <c r="C360" s="1">
        <v>38657</v>
      </c>
      <c r="D360">
        <v>0.244528</v>
      </c>
      <c r="E360" t="s">
        <v>9</v>
      </c>
    </row>
    <row r="361" spans="1:5" x14ac:dyDescent="0.35">
      <c r="A361" t="s">
        <v>56</v>
      </c>
      <c r="B361" t="s">
        <v>313</v>
      </c>
      <c r="C361" s="1">
        <v>38657</v>
      </c>
      <c r="D361">
        <v>2.0344999999999999E-2</v>
      </c>
      <c r="E361" t="s">
        <v>9</v>
      </c>
    </row>
    <row r="362" spans="1:5" x14ac:dyDescent="0.35">
      <c r="A362" t="s">
        <v>58</v>
      </c>
      <c r="B362" t="s">
        <v>313</v>
      </c>
      <c r="C362" s="1">
        <v>38657</v>
      </c>
      <c r="D362">
        <v>0.58671200000000001</v>
      </c>
      <c r="E362" t="s">
        <v>9</v>
      </c>
    </row>
    <row r="363" spans="1:5" x14ac:dyDescent="0.35">
      <c r="A363" t="s">
        <v>60</v>
      </c>
      <c r="B363" t="s">
        <v>313</v>
      </c>
      <c r="C363" s="1">
        <v>38657</v>
      </c>
      <c r="D363">
        <v>0.15720700000000001</v>
      </c>
      <c r="E363" t="s">
        <v>9</v>
      </c>
    </row>
    <row r="364" spans="1:5" x14ac:dyDescent="0.35">
      <c r="A364" t="s">
        <v>308</v>
      </c>
      <c r="B364" t="s">
        <v>313</v>
      </c>
      <c r="C364" s="1">
        <v>38657</v>
      </c>
      <c r="D364">
        <v>0.235736</v>
      </c>
      <c r="E364" t="s">
        <v>9</v>
      </c>
    </row>
    <row r="365" spans="1:5" x14ac:dyDescent="0.35">
      <c r="A365" t="s">
        <v>56</v>
      </c>
      <c r="B365" t="s">
        <v>13</v>
      </c>
      <c r="C365" s="1">
        <v>38657</v>
      </c>
      <c r="D365">
        <v>6.4864000000000005E-2</v>
      </c>
      <c r="E365" t="s">
        <v>9</v>
      </c>
    </row>
    <row r="366" spans="1:5" x14ac:dyDescent="0.35">
      <c r="A366" t="s">
        <v>58</v>
      </c>
      <c r="B366" t="s">
        <v>13</v>
      </c>
      <c r="C366" s="1">
        <v>38657</v>
      </c>
      <c r="D366">
        <v>1.8705259999999999</v>
      </c>
      <c r="E366" t="s">
        <v>9</v>
      </c>
    </row>
    <row r="367" spans="1:5" x14ac:dyDescent="0.35">
      <c r="A367" t="s">
        <v>60</v>
      </c>
      <c r="B367" t="s">
        <v>13</v>
      </c>
      <c r="C367" s="1">
        <v>38657</v>
      </c>
      <c r="D367">
        <v>0.50119999999999998</v>
      </c>
      <c r="E367" t="s">
        <v>9</v>
      </c>
    </row>
    <row r="368" spans="1:5" x14ac:dyDescent="0.35">
      <c r="A368" t="s">
        <v>308</v>
      </c>
      <c r="B368" t="s">
        <v>13</v>
      </c>
      <c r="C368" s="1">
        <v>38657</v>
      </c>
      <c r="D368">
        <v>0.75156100000000003</v>
      </c>
      <c r="E368" t="s">
        <v>9</v>
      </c>
    </row>
    <row r="369" spans="1:5" x14ac:dyDescent="0.35">
      <c r="A369" t="s">
        <v>62</v>
      </c>
      <c r="B369" t="s">
        <v>13</v>
      </c>
      <c r="C369" s="1">
        <v>38657</v>
      </c>
      <c r="D369">
        <v>5.7645650000000002</v>
      </c>
      <c r="E369" t="s">
        <v>9</v>
      </c>
    </row>
    <row r="370" spans="1:5" x14ac:dyDescent="0.35">
      <c r="A370" t="s">
        <v>62</v>
      </c>
      <c r="B370" t="s">
        <v>315</v>
      </c>
      <c r="C370" s="1">
        <v>38657</v>
      </c>
      <c r="D370">
        <v>1586.589283</v>
      </c>
      <c r="E370" t="s">
        <v>9</v>
      </c>
    </row>
    <row r="371" spans="1:5" x14ac:dyDescent="0.35">
      <c r="A371" t="s">
        <v>62</v>
      </c>
      <c r="B371" t="s">
        <v>316</v>
      </c>
      <c r="C371" s="1">
        <v>38657</v>
      </c>
      <c r="D371">
        <v>79.466999999999999</v>
      </c>
      <c r="E371" t="s">
        <v>9</v>
      </c>
    </row>
    <row r="372" spans="1:5" x14ac:dyDescent="0.35">
      <c r="A372" t="s">
        <v>55</v>
      </c>
      <c r="B372" t="s">
        <v>316</v>
      </c>
      <c r="C372" s="1">
        <v>38657</v>
      </c>
      <c r="D372">
        <v>6.694</v>
      </c>
      <c r="E372" t="s">
        <v>9</v>
      </c>
    </row>
    <row r="373" spans="1:5" x14ac:dyDescent="0.35">
      <c r="A373" t="s">
        <v>63</v>
      </c>
      <c r="B373" t="s">
        <v>316</v>
      </c>
      <c r="C373" s="1">
        <v>38657</v>
      </c>
      <c r="D373">
        <v>72.772999999999996</v>
      </c>
      <c r="E373" t="s">
        <v>9</v>
      </c>
    </row>
    <row r="374" spans="1:5" x14ac:dyDescent="0.35">
      <c r="A374" t="s">
        <v>56</v>
      </c>
      <c r="B374" t="s">
        <v>316</v>
      </c>
      <c r="C374" s="1">
        <v>38657</v>
      </c>
      <c r="D374">
        <v>31.779836</v>
      </c>
      <c r="E374" t="s">
        <v>9</v>
      </c>
    </row>
    <row r="375" spans="1:5" x14ac:dyDescent="0.35">
      <c r="A375" t="s">
        <v>58</v>
      </c>
      <c r="B375" t="s">
        <v>316</v>
      </c>
      <c r="C375" s="1">
        <v>38657</v>
      </c>
      <c r="D375">
        <v>13.615703999999999</v>
      </c>
      <c r="E375" t="s">
        <v>9</v>
      </c>
    </row>
    <row r="376" spans="1:5" x14ac:dyDescent="0.35">
      <c r="A376" t="s">
        <v>60</v>
      </c>
      <c r="B376" t="s">
        <v>316</v>
      </c>
      <c r="C376" s="1">
        <v>38657</v>
      </c>
      <c r="D376">
        <v>19.989007000000001</v>
      </c>
      <c r="E376" t="s">
        <v>9</v>
      </c>
    </row>
    <row r="377" spans="1:5" x14ac:dyDescent="0.35">
      <c r="A377" t="s">
        <v>308</v>
      </c>
      <c r="B377" t="s">
        <v>316</v>
      </c>
      <c r="C377" s="1">
        <v>38657</v>
      </c>
      <c r="D377">
        <v>7.3884540000000003</v>
      </c>
      <c r="E377" t="s">
        <v>9</v>
      </c>
    </row>
    <row r="378" spans="1:5" x14ac:dyDescent="0.35">
      <c r="A378" t="s">
        <v>62</v>
      </c>
      <c r="B378" t="s">
        <v>124</v>
      </c>
      <c r="C378" s="1">
        <v>38657</v>
      </c>
      <c r="D378">
        <v>-3.4848880000000002</v>
      </c>
      <c r="E378" t="s">
        <v>9</v>
      </c>
    </row>
    <row r="379" spans="1:5" x14ac:dyDescent="0.35">
      <c r="A379" t="s">
        <v>55</v>
      </c>
      <c r="B379" t="s">
        <v>124</v>
      </c>
      <c r="C379" s="1">
        <v>38657</v>
      </c>
      <c r="D379">
        <v>-0.70191400000000004</v>
      </c>
      <c r="E379" t="s">
        <v>9</v>
      </c>
    </row>
    <row r="380" spans="1:5" x14ac:dyDescent="0.35">
      <c r="A380" t="s">
        <v>63</v>
      </c>
      <c r="B380" t="s">
        <v>124</v>
      </c>
      <c r="C380" s="1">
        <v>38657</v>
      </c>
      <c r="D380">
        <v>-2.7829739999999998</v>
      </c>
      <c r="E380" t="s">
        <v>9</v>
      </c>
    </row>
    <row r="381" spans="1:5" x14ac:dyDescent="0.35">
      <c r="A381" t="s">
        <v>56</v>
      </c>
      <c r="B381" t="s">
        <v>124</v>
      </c>
      <c r="C381" s="1">
        <v>38657</v>
      </c>
      <c r="D381">
        <v>7.6914980000000002</v>
      </c>
      <c r="E381" t="s">
        <v>9</v>
      </c>
    </row>
    <row r="382" spans="1:5" x14ac:dyDescent="0.35">
      <c r="A382" t="s">
        <v>58</v>
      </c>
      <c r="B382" t="s">
        <v>124</v>
      </c>
      <c r="C382" s="1">
        <v>38657</v>
      </c>
      <c r="D382">
        <v>-1.738021</v>
      </c>
      <c r="E382" t="s">
        <v>9</v>
      </c>
    </row>
    <row r="383" spans="1:5" x14ac:dyDescent="0.35">
      <c r="A383" t="s">
        <v>60</v>
      </c>
      <c r="B383" t="s">
        <v>124</v>
      </c>
      <c r="C383" s="1">
        <v>38657</v>
      </c>
      <c r="D383">
        <v>-7.2333360000000004</v>
      </c>
      <c r="E383" t="s">
        <v>9</v>
      </c>
    </row>
    <row r="384" spans="1:5" x14ac:dyDescent="0.35">
      <c r="A384" t="s">
        <v>308</v>
      </c>
      <c r="B384" t="s">
        <v>124</v>
      </c>
      <c r="C384" s="1">
        <v>38657</v>
      </c>
      <c r="D384">
        <v>-1.5031140000000001</v>
      </c>
      <c r="E384" t="s">
        <v>9</v>
      </c>
    </row>
    <row r="385" spans="1:5" x14ac:dyDescent="0.35">
      <c r="A385" t="s">
        <v>56</v>
      </c>
      <c r="B385" t="s">
        <v>21</v>
      </c>
      <c r="C385" s="1">
        <v>38657</v>
      </c>
      <c r="D385">
        <v>33.626711</v>
      </c>
      <c r="E385" t="s">
        <v>9</v>
      </c>
    </row>
    <row r="386" spans="1:5" x14ac:dyDescent="0.35">
      <c r="A386" t="s">
        <v>58</v>
      </c>
      <c r="B386" t="s">
        <v>21</v>
      </c>
      <c r="C386" s="1">
        <v>38657</v>
      </c>
      <c r="D386">
        <v>5.6803990000000004</v>
      </c>
      <c r="E386" t="s">
        <v>9</v>
      </c>
    </row>
    <row r="387" spans="1:5" x14ac:dyDescent="0.35">
      <c r="A387" t="s">
        <v>60</v>
      </c>
      <c r="B387" t="s">
        <v>21</v>
      </c>
      <c r="C387" s="1">
        <v>38657</v>
      </c>
      <c r="D387">
        <v>24.719670000000001</v>
      </c>
      <c r="E387" t="s">
        <v>9</v>
      </c>
    </row>
    <row r="388" spans="1:5" x14ac:dyDescent="0.35">
      <c r="A388" t="s">
        <v>308</v>
      </c>
      <c r="B388" t="s">
        <v>21</v>
      </c>
      <c r="C388" s="1">
        <v>38657</v>
      </c>
      <c r="D388">
        <v>14.209159</v>
      </c>
      <c r="E388" t="s">
        <v>9</v>
      </c>
    </row>
    <row r="389" spans="1:5" x14ac:dyDescent="0.35">
      <c r="A389" t="s">
        <v>56</v>
      </c>
      <c r="B389" t="s">
        <v>313</v>
      </c>
      <c r="C389" s="1">
        <v>38657</v>
      </c>
      <c r="D389">
        <v>0.42981200000000003</v>
      </c>
      <c r="E389" t="s">
        <v>9</v>
      </c>
    </row>
    <row r="390" spans="1:5" x14ac:dyDescent="0.35">
      <c r="A390" t="s">
        <v>58</v>
      </c>
      <c r="B390" t="s">
        <v>313</v>
      </c>
      <c r="C390" s="1">
        <v>38657</v>
      </c>
      <c r="D390">
        <v>7.2606000000000004E-2</v>
      </c>
      <c r="E390" t="s">
        <v>9</v>
      </c>
    </row>
    <row r="391" spans="1:5" x14ac:dyDescent="0.35">
      <c r="A391" t="s">
        <v>60</v>
      </c>
      <c r="B391" t="s">
        <v>313</v>
      </c>
      <c r="C391" s="1">
        <v>38657</v>
      </c>
      <c r="D391">
        <v>0.31596299999999999</v>
      </c>
      <c r="E391" t="s">
        <v>9</v>
      </c>
    </row>
    <row r="392" spans="1:5" x14ac:dyDescent="0.35">
      <c r="A392" t="s">
        <v>308</v>
      </c>
      <c r="B392" t="s">
        <v>313</v>
      </c>
      <c r="C392" s="1">
        <v>38657</v>
      </c>
      <c r="D392">
        <v>0.181619</v>
      </c>
      <c r="E392" t="s">
        <v>9</v>
      </c>
    </row>
    <row r="393" spans="1:5" x14ac:dyDescent="0.35">
      <c r="A393" t="s">
        <v>63</v>
      </c>
      <c r="B393" t="s">
        <v>21</v>
      </c>
      <c r="C393" s="1">
        <v>38657</v>
      </c>
      <c r="D393">
        <v>77.270617000000001</v>
      </c>
      <c r="E393" t="s">
        <v>9</v>
      </c>
    </row>
    <row r="394" spans="1:5" x14ac:dyDescent="0.35">
      <c r="A394" t="s">
        <v>241</v>
      </c>
      <c r="B394" t="s">
        <v>21</v>
      </c>
      <c r="C394" s="1">
        <v>38657</v>
      </c>
      <c r="D394">
        <v>0.62580599999999997</v>
      </c>
      <c r="E394" t="s">
        <v>9</v>
      </c>
    </row>
    <row r="395" spans="1:5" x14ac:dyDescent="0.35">
      <c r="A395" t="s">
        <v>314</v>
      </c>
      <c r="B395" t="s">
        <v>21</v>
      </c>
      <c r="C395" s="1">
        <v>38657</v>
      </c>
      <c r="D395">
        <v>0.33951599999999998</v>
      </c>
      <c r="E395" t="s">
        <v>9</v>
      </c>
    </row>
    <row r="396" spans="1:5" x14ac:dyDescent="0.35">
      <c r="A396" t="s">
        <v>55</v>
      </c>
      <c r="B396" t="s">
        <v>21</v>
      </c>
      <c r="C396" s="1">
        <v>38657</v>
      </c>
      <c r="D396">
        <v>2.5056850000000002</v>
      </c>
      <c r="E396" t="s">
        <v>9</v>
      </c>
    </row>
    <row r="397" spans="1:5" x14ac:dyDescent="0.35">
      <c r="A397" t="s">
        <v>312</v>
      </c>
      <c r="B397" t="s">
        <v>21</v>
      </c>
      <c r="C397" s="1">
        <v>38657</v>
      </c>
      <c r="D397">
        <v>0.44154700000000002</v>
      </c>
      <c r="E397" t="s">
        <v>9</v>
      </c>
    </row>
    <row r="398" spans="1:5" x14ac:dyDescent="0.35">
      <c r="A398" t="s">
        <v>62</v>
      </c>
      <c r="B398" t="s">
        <v>21</v>
      </c>
      <c r="C398" s="1">
        <v>38657</v>
      </c>
      <c r="D398">
        <v>81.183170000000004</v>
      </c>
      <c r="E398" t="s">
        <v>9</v>
      </c>
    </row>
    <row r="399" spans="1:5" x14ac:dyDescent="0.35">
      <c r="A399" t="s">
        <v>62</v>
      </c>
      <c r="B399" t="s">
        <v>92</v>
      </c>
      <c r="C399" s="1">
        <v>38657</v>
      </c>
      <c r="D399">
        <v>157.16528299999999</v>
      </c>
      <c r="E399" t="s">
        <v>9</v>
      </c>
    </row>
    <row r="400" spans="1:5" x14ac:dyDescent="0.35">
      <c r="A400" t="s">
        <v>62</v>
      </c>
      <c r="B400" t="s">
        <v>317</v>
      </c>
      <c r="C400" s="1">
        <v>38657</v>
      </c>
      <c r="D400">
        <v>1429.424</v>
      </c>
      <c r="E400" t="s">
        <v>9</v>
      </c>
    </row>
    <row r="401" spans="1:5" x14ac:dyDescent="0.35">
      <c r="A401" t="s">
        <v>62</v>
      </c>
      <c r="B401" t="s">
        <v>317</v>
      </c>
      <c r="C401" s="1">
        <v>38657</v>
      </c>
      <c r="D401">
        <v>1429.424</v>
      </c>
      <c r="E401" t="s">
        <v>9</v>
      </c>
    </row>
    <row r="402" spans="1:5" x14ac:dyDescent="0.35">
      <c r="A402" t="s">
        <v>55</v>
      </c>
      <c r="B402" t="s">
        <v>317</v>
      </c>
      <c r="C402" s="1">
        <v>38657</v>
      </c>
      <c r="D402">
        <v>82.084000000000003</v>
      </c>
      <c r="E402" t="s">
        <v>9</v>
      </c>
    </row>
    <row r="403" spans="1:5" x14ac:dyDescent="0.35">
      <c r="A403" t="s">
        <v>55</v>
      </c>
      <c r="B403" t="s">
        <v>317</v>
      </c>
      <c r="C403" s="1">
        <v>38657</v>
      </c>
      <c r="D403">
        <v>82.084000000000003</v>
      </c>
      <c r="E403" t="s">
        <v>9</v>
      </c>
    </row>
    <row r="404" spans="1:5" x14ac:dyDescent="0.35">
      <c r="A404" t="s">
        <v>63</v>
      </c>
      <c r="B404" t="s">
        <v>317</v>
      </c>
      <c r="C404" s="1">
        <v>38657</v>
      </c>
      <c r="D404">
        <v>1347.34</v>
      </c>
      <c r="E404" t="s">
        <v>9</v>
      </c>
    </row>
    <row r="405" spans="1:5" x14ac:dyDescent="0.35">
      <c r="A405" t="s">
        <v>56</v>
      </c>
      <c r="B405" t="s">
        <v>317</v>
      </c>
      <c r="C405" s="1">
        <v>38657</v>
      </c>
      <c r="D405">
        <v>573.34</v>
      </c>
      <c r="E405" t="s">
        <v>9</v>
      </c>
    </row>
    <row r="406" spans="1:5" x14ac:dyDescent="0.35">
      <c r="A406" t="s">
        <v>58</v>
      </c>
      <c r="B406" t="s">
        <v>317</v>
      </c>
      <c r="C406" s="1">
        <v>38657</v>
      </c>
      <c r="D406">
        <v>206</v>
      </c>
      <c r="E406" t="s">
        <v>9</v>
      </c>
    </row>
    <row r="407" spans="1:5" x14ac:dyDescent="0.35">
      <c r="A407" t="s">
        <v>60</v>
      </c>
      <c r="B407" t="s">
        <v>317</v>
      </c>
      <c r="C407" s="1">
        <v>38657</v>
      </c>
      <c r="D407">
        <v>372</v>
      </c>
      <c r="E407" t="s">
        <v>9</v>
      </c>
    </row>
    <row r="408" spans="1:5" x14ac:dyDescent="0.35">
      <c r="A408" t="s">
        <v>308</v>
      </c>
      <c r="B408" t="s">
        <v>317</v>
      </c>
      <c r="C408" s="1">
        <v>38657</v>
      </c>
      <c r="D408">
        <v>196</v>
      </c>
      <c r="E408" t="s">
        <v>9</v>
      </c>
    </row>
    <row r="409" spans="1:5" x14ac:dyDescent="0.35">
      <c r="A409" t="s">
        <v>62</v>
      </c>
      <c r="B409" t="s">
        <v>317</v>
      </c>
      <c r="C409" s="1">
        <v>38657</v>
      </c>
      <c r="D409">
        <v>1429.424</v>
      </c>
      <c r="E409" t="s">
        <v>12</v>
      </c>
    </row>
    <row r="410" spans="1:5" x14ac:dyDescent="0.35">
      <c r="A410" t="s">
        <v>55</v>
      </c>
      <c r="B410" t="s">
        <v>317</v>
      </c>
      <c r="C410" s="1">
        <v>38657</v>
      </c>
      <c r="D410">
        <v>82.084000000000003</v>
      </c>
      <c r="E410" t="s">
        <v>12</v>
      </c>
    </row>
    <row r="411" spans="1:5" x14ac:dyDescent="0.35">
      <c r="A411" t="s">
        <v>55</v>
      </c>
      <c r="B411" t="s">
        <v>313</v>
      </c>
      <c r="C411" s="1">
        <v>38657</v>
      </c>
      <c r="D411">
        <v>0</v>
      </c>
      <c r="E411" t="s">
        <v>9</v>
      </c>
    </row>
    <row r="412" spans="1:5" x14ac:dyDescent="0.35">
      <c r="A412" t="s">
        <v>62</v>
      </c>
      <c r="B412" t="s">
        <v>311</v>
      </c>
      <c r="C412" s="1">
        <v>38687</v>
      </c>
      <c r="D412">
        <v>1429.424</v>
      </c>
      <c r="E412" t="s">
        <v>9</v>
      </c>
    </row>
    <row r="413" spans="1:5" x14ac:dyDescent="0.35">
      <c r="A413" t="s">
        <v>55</v>
      </c>
      <c r="B413" t="s">
        <v>311</v>
      </c>
      <c r="C413" s="1">
        <v>38687</v>
      </c>
      <c r="D413">
        <v>82.084000000000003</v>
      </c>
      <c r="E413" t="s">
        <v>9</v>
      </c>
    </row>
    <row r="414" spans="1:5" x14ac:dyDescent="0.35">
      <c r="A414" t="s">
        <v>63</v>
      </c>
      <c r="B414" t="s">
        <v>311</v>
      </c>
      <c r="C414" s="1">
        <v>38687</v>
      </c>
      <c r="D414">
        <v>1347.34</v>
      </c>
      <c r="E414" t="s">
        <v>9</v>
      </c>
    </row>
    <row r="415" spans="1:5" x14ac:dyDescent="0.35">
      <c r="A415" t="s">
        <v>56</v>
      </c>
      <c r="B415" t="s">
        <v>311</v>
      </c>
      <c r="C415" s="1">
        <v>38687</v>
      </c>
      <c r="D415">
        <v>573.34</v>
      </c>
      <c r="E415" t="s">
        <v>9</v>
      </c>
    </row>
    <row r="416" spans="1:5" x14ac:dyDescent="0.35">
      <c r="A416" t="s">
        <v>58</v>
      </c>
      <c r="B416" t="s">
        <v>311</v>
      </c>
      <c r="C416" s="1">
        <v>38687</v>
      </c>
      <c r="D416">
        <v>206</v>
      </c>
      <c r="E416" t="s">
        <v>9</v>
      </c>
    </row>
    <row r="417" spans="1:5" x14ac:dyDescent="0.35">
      <c r="A417" t="s">
        <v>60</v>
      </c>
      <c r="B417" t="s">
        <v>311</v>
      </c>
      <c r="C417" s="1">
        <v>38687</v>
      </c>
      <c r="D417">
        <v>372</v>
      </c>
      <c r="E417" t="s">
        <v>9</v>
      </c>
    </row>
    <row r="418" spans="1:5" x14ac:dyDescent="0.35">
      <c r="A418" t="s">
        <v>308</v>
      </c>
      <c r="B418" t="s">
        <v>311</v>
      </c>
      <c r="C418" s="1">
        <v>38687</v>
      </c>
      <c r="D418">
        <v>196</v>
      </c>
      <c r="E418" t="s">
        <v>9</v>
      </c>
    </row>
    <row r="419" spans="1:5" x14ac:dyDescent="0.35">
      <c r="A419" t="s">
        <v>55</v>
      </c>
      <c r="B419" t="s">
        <v>13</v>
      </c>
      <c r="C419" s="1">
        <v>38687</v>
      </c>
      <c r="D419">
        <v>2.6683400000000002</v>
      </c>
      <c r="E419" t="s">
        <v>9</v>
      </c>
    </row>
    <row r="420" spans="1:5" x14ac:dyDescent="0.35">
      <c r="A420" t="s">
        <v>312</v>
      </c>
      <c r="B420" t="s">
        <v>13</v>
      </c>
      <c r="C420" s="1">
        <v>38687</v>
      </c>
      <c r="D420">
        <v>0.48863099999999998</v>
      </c>
      <c r="E420" t="s">
        <v>9</v>
      </c>
    </row>
    <row r="421" spans="1:5" x14ac:dyDescent="0.35">
      <c r="A421" t="s">
        <v>63</v>
      </c>
      <c r="B421" t="s">
        <v>13</v>
      </c>
      <c r="C421" s="1">
        <v>38687</v>
      </c>
      <c r="D421">
        <v>2.7810950000000001</v>
      </c>
      <c r="E421" t="s">
        <v>9</v>
      </c>
    </row>
    <row r="422" spans="1:5" x14ac:dyDescent="0.35">
      <c r="A422" t="s">
        <v>241</v>
      </c>
      <c r="B422" t="s">
        <v>13</v>
      </c>
      <c r="C422" s="1">
        <v>38687</v>
      </c>
      <c r="D422">
        <v>0.73536299999999999</v>
      </c>
      <c r="E422" t="s">
        <v>9</v>
      </c>
    </row>
    <row r="423" spans="1:5" x14ac:dyDescent="0.35">
      <c r="A423" t="s">
        <v>314</v>
      </c>
      <c r="B423" t="s">
        <v>13</v>
      </c>
      <c r="C423" s="1">
        <v>38687</v>
      </c>
      <c r="D423">
        <v>0.249754</v>
      </c>
      <c r="E423" t="s">
        <v>9</v>
      </c>
    </row>
    <row r="424" spans="1:5" x14ac:dyDescent="0.35">
      <c r="A424" t="s">
        <v>56</v>
      </c>
      <c r="B424" t="s">
        <v>313</v>
      </c>
      <c r="C424" s="1">
        <v>38687</v>
      </c>
      <c r="D424">
        <v>3.7550000000000001E-3</v>
      </c>
      <c r="E424" t="s">
        <v>9</v>
      </c>
    </row>
    <row r="425" spans="1:5" x14ac:dyDescent="0.35">
      <c r="A425" t="s">
        <v>58</v>
      </c>
      <c r="B425" t="s">
        <v>313</v>
      </c>
      <c r="C425" s="1">
        <v>38687</v>
      </c>
      <c r="D425">
        <v>0.53851499999999997</v>
      </c>
      <c r="E425" t="s">
        <v>9</v>
      </c>
    </row>
    <row r="426" spans="1:5" x14ac:dyDescent="0.35">
      <c r="A426" t="s">
        <v>60</v>
      </c>
      <c r="B426" t="s">
        <v>313</v>
      </c>
      <c r="C426" s="1">
        <v>38687</v>
      </c>
      <c r="D426">
        <v>0.269345</v>
      </c>
      <c r="E426" t="s">
        <v>9</v>
      </c>
    </row>
    <row r="427" spans="1:5" x14ac:dyDescent="0.35">
      <c r="A427" t="s">
        <v>308</v>
      </c>
      <c r="B427" t="s">
        <v>313</v>
      </c>
      <c r="C427" s="1">
        <v>38687</v>
      </c>
      <c r="D427">
        <v>0.188384</v>
      </c>
      <c r="E427" t="s">
        <v>9</v>
      </c>
    </row>
    <row r="428" spans="1:5" x14ac:dyDescent="0.35">
      <c r="A428" t="s">
        <v>56</v>
      </c>
      <c r="B428" t="s">
        <v>13</v>
      </c>
      <c r="C428" s="1">
        <v>38687</v>
      </c>
      <c r="D428">
        <v>1.4144E-2</v>
      </c>
      <c r="E428" t="s">
        <v>9</v>
      </c>
    </row>
    <row r="429" spans="1:5" x14ac:dyDescent="0.35">
      <c r="A429" t="s">
        <v>58</v>
      </c>
      <c r="B429" t="s">
        <v>13</v>
      </c>
      <c r="C429" s="1">
        <v>38687</v>
      </c>
      <c r="D429">
        <v>2.028162</v>
      </c>
      <c r="E429" t="s">
        <v>9</v>
      </c>
    </row>
    <row r="430" spans="1:5" x14ac:dyDescent="0.35">
      <c r="A430" t="s">
        <v>60</v>
      </c>
      <c r="B430" t="s">
        <v>13</v>
      </c>
      <c r="C430" s="1">
        <v>38687</v>
      </c>
      <c r="D430">
        <v>1.01441</v>
      </c>
      <c r="E430" t="s">
        <v>9</v>
      </c>
    </row>
    <row r="431" spans="1:5" x14ac:dyDescent="0.35">
      <c r="A431" t="s">
        <v>308</v>
      </c>
      <c r="B431" t="s">
        <v>13</v>
      </c>
      <c r="C431" s="1">
        <v>38687</v>
      </c>
      <c r="D431">
        <v>0.70949499999999999</v>
      </c>
      <c r="E431" t="s">
        <v>9</v>
      </c>
    </row>
    <row r="432" spans="1:5" x14ac:dyDescent="0.35">
      <c r="A432" t="s">
        <v>62</v>
      </c>
      <c r="B432" t="s">
        <v>13</v>
      </c>
      <c r="C432" s="1">
        <v>38687</v>
      </c>
      <c r="D432">
        <v>6.9231819999999997</v>
      </c>
      <c r="E432" t="s">
        <v>9</v>
      </c>
    </row>
    <row r="433" spans="1:5" x14ac:dyDescent="0.35">
      <c r="A433" t="s">
        <v>62</v>
      </c>
      <c r="B433" t="s">
        <v>315</v>
      </c>
      <c r="C433" s="1">
        <v>38687</v>
      </c>
      <c r="D433">
        <v>1436.347182</v>
      </c>
      <c r="E433" t="s">
        <v>9</v>
      </c>
    </row>
    <row r="434" spans="1:5" x14ac:dyDescent="0.35">
      <c r="A434" t="s">
        <v>62</v>
      </c>
      <c r="B434" t="s">
        <v>316</v>
      </c>
      <c r="C434" s="1">
        <v>38687</v>
      </c>
      <c r="D434">
        <v>73.045000000000002</v>
      </c>
      <c r="E434" t="s">
        <v>9</v>
      </c>
    </row>
    <row r="435" spans="1:5" x14ac:dyDescent="0.35">
      <c r="A435" t="s">
        <v>55</v>
      </c>
      <c r="B435" t="s">
        <v>316</v>
      </c>
      <c r="C435" s="1">
        <v>38687</v>
      </c>
      <c r="D435">
        <v>6.5043329999999999</v>
      </c>
      <c r="E435" t="s">
        <v>9</v>
      </c>
    </row>
    <row r="436" spans="1:5" x14ac:dyDescent="0.35">
      <c r="A436" t="s">
        <v>63</v>
      </c>
      <c r="B436" t="s">
        <v>316</v>
      </c>
      <c r="C436" s="1">
        <v>38687</v>
      </c>
      <c r="D436">
        <v>66.540666999999999</v>
      </c>
      <c r="E436" t="s">
        <v>9</v>
      </c>
    </row>
    <row r="437" spans="1:5" x14ac:dyDescent="0.35">
      <c r="A437" t="s">
        <v>56</v>
      </c>
      <c r="B437" t="s">
        <v>316</v>
      </c>
      <c r="C437" s="1">
        <v>38687</v>
      </c>
      <c r="D437">
        <v>29.188293999999999</v>
      </c>
      <c r="E437" t="s">
        <v>9</v>
      </c>
    </row>
    <row r="438" spans="1:5" x14ac:dyDescent="0.35">
      <c r="A438" t="s">
        <v>58</v>
      </c>
      <c r="B438" t="s">
        <v>316</v>
      </c>
      <c r="C438" s="1">
        <v>38687</v>
      </c>
      <c r="D438">
        <v>12.283925999999999</v>
      </c>
      <c r="E438" t="s">
        <v>9</v>
      </c>
    </row>
    <row r="439" spans="1:5" x14ac:dyDescent="0.35">
      <c r="A439" t="s">
        <v>60</v>
      </c>
      <c r="B439" t="s">
        <v>316</v>
      </c>
      <c r="C439" s="1">
        <v>38687</v>
      </c>
      <c r="D439">
        <v>18.040379000000001</v>
      </c>
      <c r="E439" t="s">
        <v>9</v>
      </c>
    </row>
    <row r="440" spans="1:5" x14ac:dyDescent="0.35">
      <c r="A440" t="s">
        <v>308</v>
      </c>
      <c r="B440" t="s">
        <v>316</v>
      </c>
      <c r="C440" s="1">
        <v>38687</v>
      </c>
      <c r="D440">
        <v>7.0280680000000002</v>
      </c>
      <c r="E440" t="s">
        <v>9</v>
      </c>
    </row>
    <row r="441" spans="1:5" x14ac:dyDescent="0.35">
      <c r="A441" t="s">
        <v>62</v>
      </c>
      <c r="B441" t="s">
        <v>124</v>
      </c>
      <c r="C441" s="1">
        <v>38687</v>
      </c>
      <c r="D441">
        <v>2.0307050000000002</v>
      </c>
      <c r="E441" t="s">
        <v>9</v>
      </c>
    </row>
    <row r="442" spans="1:5" x14ac:dyDescent="0.35">
      <c r="A442" t="s">
        <v>55</v>
      </c>
      <c r="B442" t="s">
        <v>124</v>
      </c>
      <c r="C442" s="1">
        <v>38687</v>
      </c>
      <c r="D442">
        <v>-1.1335390000000001</v>
      </c>
      <c r="E442" t="s">
        <v>9</v>
      </c>
    </row>
    <row r="443" spans="1:5" x14ac:dyDescent="0.35">
      <c r="A443" t="s">
        <v>63</v>
      </c>
      <c r="B443" t="s">
        <v>124</v>
      </c>
      <c r="C443" s="1">
        <v>38687</v>
      </c>
      <c r="D443">
        <v>3.1642429999999999</v>
      </c>
      <c r="E443" t="s">
        <v>9</v>
      </c>
    </row>
    <row r="444" spans="1:5" x14ac:dyDescent="0.35">
      <c r="A444" t="s">
        <v>56</v>
      </c>
      <c r="B444" t="s">
        <v>124</v>
      </c>
      <c r="C444" s="1">
        <v>38687</v>
      </c>
      <c r="D444">
        <v>-0.18661</v>
      </c>
      <c r="E444" t="s">
        <v>9</v>
      </c>
    </row>
    <row r="445" spans="1:5" x14ac:dyDescent="0.35">
      <c r="A445" t="s">
        <v>58</v>
      </c>
      <c r="B445" t="s">
        <v>124</v>
      </c>
      <c r="C445" s="1">
        <v>38687</v>
      </c>
      <c r="D445">
        <v>1.752656</v>
      </c>
      <c r="E445" t="s">
        <v>9</v>
      </c>
    </row>
    <row r="446" spans="1:5" x14ac:dyDescent="0.35">
      <c r="A446" t="s">
        <v>60</v>
      </c>
      <c r="B446" t="s">
        <v>124</v>
      </c>
      <c r="C446" s="1">
        <v>38687</v>
      </c>
      <c r="D446">
        <v>1.8220940000000001</v>
      </c>
      <c r="E446" t="s">
        <v>9</v>
      </c>
    </row>
    <row r="447" spans="1:5" x14ac:dyDescent="0.35">
      <c r="A447" t="s">
        <v>308</v>
      </c>
      <c r="B447" t="s">
        <v>124</v>
      </c>
      <c r="C447" s="1">
        <v>38687</v>
      </c>
      <c r="D447">
        <v>-0.22389700000000001</v>
      </c>
      <c r="E447" t="s">
        <v>9</v>
      </c>
    </row>
    <row r="448" spans="1:5" x14ac:dyDescent="0.35">
      <c r="A448" t="s">
        <v>56</v>
      </c>
      <c r="B448" t="s">
        <v>21</v>
      </c>
      <c r="C448" s="1">
        <v>38687</v>
      </c>
      <c r="D448">
        <v>43.687848000000002</v>
      </c>
      <c r="E448" t="s">
        <v>9</v>
      </c>
    </row>
    <row r="449" spans="1:5" x14ac:dyDescent="0.35">
      <c r="A449" t="s">
        <v>58</v>
      </c>
      <c r="B449" t="s">
        <v>21</v>
      </c>
      <c r="C449" s="1">
        <v>38687</v>
      </c>
      <c r="D449">
        <v>6.0382189999999998</v>
      </c>
      <c r="E449" t="s">
        <v>9</v>
      </c>
    </row>
    <row r="450" spans="1:5" x14ac:dyDescent="0.35">
      <c r="A450" t="s">
        <v>60</v>
      </c>
      <c r="B450" t="s">
        <v>21</v>
      </c>
      <c r="C450" s="1">
        <v>38687</v>
      </c>
      <c r="D450">
        <v>23.773347999999999</v>
      </c>
      <c r="E450" t="s">
        <v>9</v>
      </c>
    </row>
    <row r="451" spans="1:5" x14ac:dyDescent="0.35">
      <c r="A451" t="s">
        <v>308</v>
      </c>
      <c r="B451" t="s">
        <v>21</v>
      </c>
      <c r="C451" s="1">
        <v>38687</v>
      </c>
      <c r="D451">
        <v>18.926373000000002</v>
      </c>
      <c r="E451" t="s">
        <v>9</v>
      </c>
    </row>
    <row r="452" spans="1:5" x14ac:dyDescent="0.35">
      <c r="A452" t="s">
        <v>56</v>
      </c>
      <c r="B452" t="s">
        <v>313</v>
      </c>
      <c r="C452" s="1">
        <v>38687</v>
      </c>
      <c r="D452">
        <v>0.47267999999999999</v>
      </c>
      <c r="E452" t="s">
        <v>9</v>
      </c>
    </row>
    <row r="453" spans="1:5" x14ac:dyDescent="0.35">
      <c r="A453" t="s">
        <v>58</v>
      </c>
      <c r="B453" t="s">
        <v>313</v>
      </c>
      <c r="C453" s="1">
        <v>38687</v>
      </c>
      <c r="D453">
        <v>6.5329999999999999E-2</v>
      </c>
      <c r="E453" t="s">
        <v>9</v>
      </c>
    </row>
    <row r="454" spans="1:5" x14ac:dyDescent="0.35">
      <c r="A454" t="s">
        <v>60</v>
      </c>
      <c r="B454" t="s">
        <v>313</v>
      </c>
      <c r="C454" s="1">
        <v>38687</v>
      </c>
      <c r="D454">
        <v>0.257216</v>
      </c>
      <c r="E454" t="s">
        <v>9</v>
      </c>
    </row>
    <row r="455" spans="1:5" x14ac:dyDescent="0.35">
      <c r="A455" t="s">
        <v>308</v>
      </c>
      <c r="B455" t="s">
        <v>313</v>
      </c>
      <c r="C455" s="1">
        <v>38687</v>
      </c>
      <c r="D455">
        <v>0.20477400000000001</v>
      </c>
      <c r="E455" t="s">
        <v>9</v>
      </c>
    </row>
    <row r="456" spans="1:5" x14ac:dyDescent="0.35">
      <c r="A456" t="s">
        <v>63</v>
      </c>
      <c r="B456" t="s">
        <v>21</v>
      </c>
      <c r="C456" s="1">
        <v>38687</v>
      </c>
      <c r="D456">
        <v>91.112723000000003</v>
      </c>
      <c r="E456" t="s">
        <v>9</v>
      </c>
    </row>
    <row r="457" spans="1:5" x14ac:dyDescent="0.35">
      <c r="A457" t="s">
        <v>241</v>
      </c>
      <c r="B457" t="s">
        <v>21</v>
      </c>
      <c r="C457" s="1">
        <v>38687</v>
      </c>
      <c r="D457">
        <v>0.652868</v>
      </c>
      <c r="E457" t="s">
        <v>9</v>
      </c>
    </row>
    <row r="458" spans="1:5" x14ac:dyDescent="0.35">
      <c r="A458" t="s">
        <v>314</v>
      </c>
      <c r="B458" t="s">
        <v>21</v>
      </c>
      <c r="C458" s="1">
        <v>38687</v>
      </c>
      <c r="D458">
        <v>0.66019600000000001</v>
      </c>
      <c r="E458" t="s">
        <v>9</v>
      </c>
    </row>
    <row r="459" spans="1:5" x14ac:dyDescent="0.35">
      <c r="A459" t="s">
        <v>55</v>
      </c>
      <c r="B459" t="s">
        <v>21</v>
      </c>
      <c r="C459" s="1">
        <v>38687</v>
      </c>
      <c r="D459">
        <v>4.6927310000000002</v>
      </c>
      <c r="E459" t="s">
        <v>9</v>
      </c>
    </row>
    <row r="460" spans="1:5" x14ac:dyDescent="0.35">
      <c r="A460" t="s">
        <v>312</v>
      </c>
      <c r="B460" t="s">
        <v>21</v>
      </c>
      <c r="C460" s="1">
        <v>38687</v>
      </c>
      <c r="D460">
        <v>0.39786300000000002</v>
      </c>
      <c r="E460" t="s">
        <v>9</v>
      </c>
    </row>
    <row r="461" spans="1:5" x14ac:dyDescent="0.35">
      <c r="A461" t="s">
        <v>62</v>
      </c>
      <c r="B461" t="s">
        <v>21</v>
      </c>
      <c r="C461" s="1">
        <v>38687</v>
      </c>
      <c r="D461">
        <v>97.516381999999993</v>
      </c>
      <c r="E461" t="s">
        <v>9</v>
      </c>
    </row>
    <row r="462" spans="1:5" x14ac:dyDescent="0.35">
      <c r="A462" t="s">
        <v>62</v>
      </c>
      <c r="B462" t="s">
        <v>92</v>
      </c>
      <c r="C462" s="1">
        <v>38687</v>
      </c>
      <c r="D462">
        <v>172.59208699999999</v>
      </c>
      <c r="E462" t="s">
        <v>9</v>
      </c>
    </row>
    <row r="463" spans="1:5" x14ac:dyDescent="0.35">
      <c r="A463" t="s">
        <v>62</v>
      </c>
      <c r="B463" t="s">
        <v>317</v>
      </c>
      <c r="C463" s="1">
        <v>38687</v>
      </c>
      <c r="D463">
        <v>1263.755095</v>
      </c>
      <c r="E463" t="s">
        <v>9</v>
      </c>
    </row>
    <row r="464" spans="1:5" x14ac:dyDescent="0.35">
      <c r="A464" t="s">
        <v>62</v>
      </c>
      <c r="B464" t="s">
        <v>317</v>
      </c>
      <c r="C464" s="1">
        <v>38687</v>
      </c>
      <c r="D464">
        <v>1263.755095</v>
      </c>
      <c r="E464" t="s">
        <v>9</v>
      </c>
    </row>
    <row r="465" spans="1:5" x14ac:dyDescent="0.35">
      <c r="A465" t="s">
        <v>55</v>
      </c>
      <c r="B465" t="s">
        <v>317</v>
      </c>
      <c r="C465" s="1">
        <v>38687</v>
      </c>
      <c r="D465">
        <v>74.779582000000005</v>
      </c>
      <c r="E465" t="s">
        <v>9</v>
      </c>
    </row>
    <row r="466" spans="1:5" x14ac:dyDescent="0.35">
      <c r="A466" t="s">
        <v>55</v>
      </c>
      <c r="B466" t="s">
        <v>317</v>
      </c>
      <c r="C466" s="1">
        <v>38687</v>
      </c>
      <c r="D466">
        <v>74.779582000000005</v>
      </c>
      <c r="E466" t="s">
        <v>9</v>
      </c>
    </row>
    <row r="467" spans="1:5" x14ac:dyDescent="0.35">
      <c r="A467" t="s">
        <v>63</v>
      </c>
      <c r="B467" t="s">
        <v>317</v>
      </c>
      <c r="C467" s="1">
        <v>38687</v>
      </c>
      <c r="D467">
        <v>1188.9755130000001</v>
      </c>
      <c r="E467" t="s">
        <v>9</v>
      </c>
    </row>
    <row r="468" spans="1:5" x14ac:dyDescent="0.35">
      <c r="A468" t="s">
        <v>56</v>
      </c>
      <c r="B468" t="s">
        <v>317</v>
      </c>
      <c r="C468" s="1">
        <v>38687</v>
      </c>
      <c r="D468">
        <v>500.66461199999998</v>
      </c>
      <c r="E468" t="s">
        <v>9</v>
      </c>
    </row>
    <row r="469" spans="1:5" x14ac:dyDescent="0.35">
      <c r="A469" t="s">
        <v>58</v>
      </c>
      <c r="B469" t="s">
        <v>317</v>
      </c>
      <c r="C469" s="1">
        <v>38687</v>
      </c>
      <c r="D469">
        <v>187.953361</v>
      </c>
      <c r="E469" t="s">
        <v>9</v>
      </c>
    </row>
    <row r="470" spans="1:5" x14ac:dyDescent="0.35">
      <c r="A470" t="s">
        <v>60</v>
      </c>
      <c r="B470" t="s">
        <v>317</v>
      </c>
      <c r="C470" s="1">
        <v>38687</v>
      </c>
      <c r="D470">
        <v>329.37858899999998</v>
      </c>
      <c r="E470" t="s">
        <v>9</v>
      </c>
    </row>
    <row r="471" spans="1:5" x14ac:dyDescent="0.35">
      <c r="A471" t="s">
        <v>308</v>
      </c>
      <c r="B471" t="s">
        <v>317</v>
      </c>
      <c r="C471" s="1">
        <v>38687</v>
      </c>
      <c r="D471">
        <v>170.978951</v>
      </c>
      <c r="E471" t="s">
        <v>9</v>
      </c>
    </row>
    <row r="472" spans="1:5" x14ac:dyDescent="0.35">
      <c r="A472" t="s">
        <v>62</v>
      </c>
      <c r="B472" t="s">
        <v>311</v>
      </c>
      <c r="C472" s="1">
        <v>38718</v>
      </c>
      <c r="D472">
        <v>1263.755095</v>
      </c>
      <c r="E472" t="s">
        <v>9</v>
      </c>
    </row>
    <row r="473" spans="1:5" x14ac:dyDescent="0.35">
      <c r="A473" t="s">
        <v>55</v>
      </c>
      <c r="B473" t="s">
        <v>311</v>
      </c>
      <c r="C473" s="1">
        <v>38718</v>
      </c>
      <c r="D473">
        <v>74.779582000000005</v>
      </c>
      <c r="E473" t="s">
        <v>9</v>
      </c>
    </row>
    <row r="474" spans="1:5" x14ac:dyDescent="0.35">
      <c r="A474" t="s">
        <v>63</v>
      </c>
      <c r="B474" t="s">
        <v>311</v>
      </c>
      <c r="C474" s="1">
        <v>38718</v>
      </c>
      <c r="D474">
        <v>1188.9755130000001</v>
      </c>
      <c r="E474" t="s">
        <v>9</v>
      </c>
    </row>
    <row r="475" spans="1:5" x14ac:dyDescent="0.35">
      <c r="A475" t="s">
        <v>56</v>
      </c>
      <c r="B475" t="s">
        <v>311</v>
      </c>
      <c r="C475" s="1">
        <v>38718</v>
      </c>
      <c r="D475">
        <v>500.66461199999998</v>
      </c>
      <c r="E475" t="s">
        <v>9</v>
      </c>
    </row>
    <row r="476" spans="1:5" x14ac:dyDescent="0.35">
      <c r="A476" t="s">
        <v>58</v>
      </c>
      <c r="B476" t="s">
        <v>311</v>
      </c>
      <c r="C476" s="1">
        <v>38718</v>
      </c>
      <c r="D476">
        <v>187.953361</v>
      </c>
      <c r="E476" t="s">
        <v>9</v>
      </c>
    </row>
    <row r="477" spans="1:5" x14ac:dyDescent="0.35">
      <c r="A477" t="s">
        <v>60</v>
      </c>
      <c r="B477" t="s">
        <v>311</v>
      </c>
      <c r="C477" s="1">
        <v>38718</v>
      </c>
      <c r="D477">
        <v>329.37858899999998</v>
      </c>
      <c r="E477" t="s">
        <v>9</v>
      </c>
    </row>
    <row r="478" spans="1:5" x14ac:dyDescent="0.35">
      <c r="A478" t="s">
        <v>308</v>
      </c>
      <c r="B478" t="s">
        <v>311</v>
      </c>
      <c r="C478" s="1">
        <v>38718</v>
      </c>
      <c r="D478">
        <v>170.978951</v>
      </c>
      <c r="E478" t="s">
        <v>9</v>
      </c>
    </row>
    <row r="479" spans="1:5" x14ac:dyDescent="0.35">
      <c r="A479" t="s">
        <v>55</v>
      </c>
      <c r="B479" t="s">
        <v>13</v>
      </c>
      <c r="C479" s="1">
        <v>38718</v>
      </c>
      <c r="D479">
        <v>2.326606</v>
      </c>
      <c r="E479" t="s">
        <v>9</v>
      </c>
    </row>
    <row r="480" spans="1:5" x14ac:dyDescent="0.35">
      <c r="A480" t="s">
        <v>312</v>
      </c>
      <c r="B480" t="s">
        <v>13</v>
      </c>
      <c r="C480" s="1">
        <v>38718</v>
      </c>
      <c r="D480">
        <v>0.53145799999999999</v>
      </c>
      <c r="E480" t="s">
        <v>9</v>
      </c>
    </row>
    <row r="481" spans="1:5" x14ac:dyDescent="0.35">
      <c r="A481" t="s">
        <v>63</v>
      </c>
      <c r="B481" t="s">
        <v>13</v>
      </c>
      <c r="C481" s="1">
        <v>38718</v>
      </c>
      <c r="D481">
        <v>2.2587700000000002</v>
      </c>
      <c r="E481" t="s">
        <v>9</v>
      </c>
    </row>
    <row r="482" spans="1:5" x14ac:dyDescent="0.35">
      <c r="A482" t="s">
        <v>241</v>
      </c>
      <c r="B482" t="s">
        <v>13</v>
      </c>
      <c r="C482" s="1">
        <v>38718</v>
      </c>
      <c r="D482">
        <v>0.787192</v>
      </c>
      <c r="E482" t="s">
        <v>9</v>
      </c>
    </row>
    <row r="483" spans="1:5" x14ac:dyDescent="0.35">
      <c r="A483" t="s">
        <v>314</v>
      </c>
      <c r="B483" t="s">
        <v>13</v>
      </c>
      <c r="C483" s="1">
        <v>38718</v>
      </c>
      <c r="D483">
        <v>0.14749599999999999</v>
      </c>
      <c r="E483" t="s">
        <v>9</v>
      </c>
    </row>
    <row r="484" spans="1:5" x14ac:dyDescent="0.35">
      <c r="A484" t="s">
        <v>56</v>
      </c>
      <c r="B484" t="s">
        <v>313</v>
      </c>
      <c r="C484" s="1">
        <v>38718</v>
      </c>
      <c r="D484">
        <v>3.7550000000000001E-3</v>
      </c>
      <c r="E484" t="s">
        <v>9</v>
      </c>
    </row>
    <row r="485" spans="1:5" x14ac:dyDescent="0.35">
      <c r="A485" t="s">
        <v>58</v>
      </c>
      <c r="B485" t="s">
        <v>313</v>
      </c>
      <c r="C485" s="1">
        <v>38718</v>
      </c>
      <c r="D485">
        <v>0.53851499999999997</v>
      </c>
      <c r="E485" t="s">
        <v>9</v>
      </c>
    </row>
    <row r="486" spans="1:5" x14ac:dyDescent="0.35">
      <c r="A486" t="s">
        <v>60</v>
      </c>
      <c r="B486" t="s">
        <v>313</v>
      </c>
      <c r="C486" s="1">
        <v>38718</v>
      </c>
      <c r="D486">
        <v>0.269345</v>
      </c>
      <c r="E486" t="s">
        <v>9</v>
      </c>
    </row>
    <row r="487" spans="1:5" x14ac:dyDescent="0.35">
      <c r="A487" t="s">
        <v>308</v>
      </c>
      <c r="B487" t="s">
        <v>313</v>
      </c>
      <c r="C487" s="1">
        <v>38718</v>
      </c>
      <c r="D487">
        <v>0.188384</v>
      </c>
      <c r="E487" t="s">
        <v>9</v>
      </c>
    </row>
    <row r="488" spans="1:5" x14ac:dyDescent="0.35">
      <c r="A488" t="s">
        <v>56</v>
      </c>
      <c r="B488" t="s">
        <v>13</v>
      </c>
      <c r="C488" s="1">
        <v>38718</v>
      </c>
      <c r="D488">
        <v>1.1993E-2</v>
      </c>
      <c r="E488" t="s">
        <v>9</v>
      </c>
    </row>
    <row r="489" spans="1:5" x14ac:dyDescent="0.35">
      <c r="A489" t="s">
        <v>58</v>
      </c>
      <c r="B489" t="s">
        <v>13</v>
      </c>
      <c r="C489" s="1">
        <v>38718</v>
      </c>
      <c r="D489">
        <v>1.7197260000000001</v>
      </c>
      <c r="E489" t="s">
        <v>9</v>
      </c>
    </row>
    <row r="490" spans="1:5" x14ac:dyDescent="0.35">
      <c r="A490" t="s">
        <v>60</v>
      </c>
      <c r="B490" t="s">
        <v>13</v>
      </c>
      <c r="C490" s="1">
        <v>38718</v>
      </c>
      <c r="D490">
        <v>0.86014199999999996</v>
      </c>
      <c r="E490" t="s">
        <v>9</v>
      </c>
    </row>
    <row r="491" spans="1:5" x14ac:dyDescent="0.35">
      <c r="A491" t="s">
        <v>308</v>
      </c>
      <c r="B491" t="s">
        <v>13</v>
      </c>
      <c r="C491" s="1">
        <v>38718</v>
      </c>
      <c r="D491">
        <v>0.60159700000000005</v>
      </c>
      <c r="E491" t="s">
        <v>9</v>
      </c>
    </row>
    <row r="492" spans="1:5" x14ac:dyDescent="0.35">
      <c r="A492" t="s">
        <v>62</v>
      </c>
      <c r="B492" t="s">
        <v>13</v>
      </c>
      <c r="C492" s="1">
        <v>38718</v>
      </c>
      <c r="D492">
        <v>6.0515220000000003</v>
      </c>
      <c r="E492" t="s">
        <v>9</v>
      </c>
    </row>
    <row r="493" spans="1:5" x14ac:dyDescent="0.35">
      <c r="A493" t="s">
        <v>62</v>
      </c>
      <c r="B493" t="s">
        <v>315</v>
      </c>
      <c r="C493" s="1">
        <v>38718</v>
      </c>
      <c r="D493">
        <v>1269.806617</v>
      </c>
      <c r="E493" t="s">
        <v>9</v>
      </c>
    </row>
    <row r="494" spans="1:5" x14ac:dyDescent="0.35">
      <c r="A494" t="s">
        <v>62</v>
      </c>
      <c r="B494" t="s">
        <v>316</v>
      </c>
      <c r="C494" s="1">
        <v>38718</v>
      </c>
      <c r="D494">
        <v>73.045000000000002</v>
      </c>
      <c r="E494" t="s">
        <v>9</v>
      </c>
    </row>
    <row r="495" spans="1:5" x14ac:dyDescent="0.35">
      <c r="A495" t="s">
        <v>55</v>
      </c>
      <c r="B495" t="s">
        <v>316</v>
      </c>
      <c r="C495" s="1">
        <v>38718</v>
      </c>
      <c r="D495">
        <v>6.5043329999999999</v>
      </c>
      <c r="E495" t="s">
        <v>9</v>
      </c>
    </row>
    <row r="496" spans="1:5" x14ac:dyDescent="0.35">
      <c r="A496" t="s">
        <v>63</v>
      </c>
      <c r="B496" t="s">
        <v>316</v>
      </c>
      <c r="C496" s="1">
        <v>38718</v>
      </c>
      <c r="D496">
        <v>66.540666999999999</v>
      </c>
      <c r="E496" t="s">
        <v>9</v>
      </c>
    </row>
    <row r="497" spans="1:5" x14ac:dyDescent="0.35">
      <c r="A497" t="s">
        <v>56</v>
      </c>
      <c r="B497" t="s">
        <v>316</v>
      </c>
      <c r="C497" s="1">
        <v>38718</v>
      </c>
      <c r="D497">
        <v>29.188293999999999</v>
      </c>
      <c r="E497" t="s">
        <v>9</v>
      </c>
    </row>
    <row r="498" spans="1:5" x14ac:dyDescent="0.35">
      <c r="A498" t="s">
        <v>58</v>
      </c>
      <c r="B498" t="s">
        <v>316</v>
      </c>
      <c r="C498" s="1">
        <v>38718</v>
      </c>
      <c r="D498">
        <v>12.283925999999999</v>
      </c>
      <c r="E498" t="s">
        <v>9</v>
      </c>
    </row>
    <row r="499" spans="1:5" x14ac:dyDescent="0.35">
      <c r="A499" t="s">
        <v>60</v>
      </c>
      <c r="B499" t="s">
        <v>316</v>
      </c>
      <c r="C499" s="1">
        <v>38718</v>
      </c>
      <c r="D499">
        <v>18.040379000000001</v>
      </c>
      <c r="E499" t="s">
        <v>9</v>
      </c>
    </row>
    <row r="500" spans="1:5" x14ac:dyDescent="0.35">
      <c r="A500" t="s">
        <v>308</v>
      </c>
      <c r="B500" t="s">
        <v>316</v>
      </c>
      <c r="C500" s="1">
        <v>38718</v>
      </c>
      <c r="D500">
        <v>7.0280680000000002</v>
      </c>
      <c r="E500" t="s">
        <v>9</v>
      </c>
    </row>
    <row r="501" spans="1:5" x14ac:dyDescent="0.35">
      <c r="A501" t="s">
        <v>62</v>
      </c>
      <c r="B501" t="s">
        <v>124</v>
      </c>
      <c r="C501" s="1">
        <v>38718</v>
      </c>
      <c r="D501">
        <v>2.0307050000000002</v>
      </c>
      <c r="E501" t="s">
        <v>9</v>
      </c>
    </row>
    <row r="502" spans="1:5" x14ac:dyDescent="0.35">
      <c r="A502" t="s">
        <v>55</v>
      </c>
      <c r="B502" t="s">
        <v>124</v>
      </c>
      <c r="C502" s="1">
        <v>38718</v>
      </c>
      <c r="D502">
        <v>-1.1335390000000001</v>
      </c>
      <c r="E502" t="s">
        <v>9</v>
      </c>
    </row>
    <row r="503" spans="1:5" x14ac:dyDescent="0.35">
      <c r="A503" t="s">
        <v>63</v>
      </c>
      <c r="B503" t="s">
        <v>124</v>
      </c>
      <c r="C503" s="1">
        <v>38718</v>
      </c>
      <c r="D503">
        <v>3.1642429999999999</v>
      </c>
      <c r="E503" t="s">
        <v>9</v>
      </c>
    </row>
    <row r="504" spans="1:5" x14ac:dyDescent="0.35">
      <c r="A504" t="s">
        <v>56</v>
      </c>
      <c r="B504" t="s">
        <v>124</v>
      </c>
      <c r="C504" s="1">
        <v>38718</v>
      </c>
      <c r="D504">
        <v>-0.18661</v>
      </c>
      <c r="E504" t="s">
        <v>9</v>
      </c>
    </row>
    <row r="505" spans="1:5" x14ac:dyDescent="0.35">
      <c r="A505" t="s">
        <v>58</v>
      </c>
      <c r="B505" t="s">
        <v>124</v>
      </c>
      <c r="C505" s="1">
        <v>38718</v>
      </c>
      <c r="D505">
        <v>1.752656</v>
      </c>
      <c r="E505" t="s">
        <v>9</v>
      </c>
    </row>
    <row r="506" spans="1:5" x14ac:dyDescent="0.35">
      <c r="A506" t="s">
        <v>60</v>
      </c>
      <c r="B506" t="s">
        <v>124</v>
      </c>
      <c r="C506" s="1">
        <v>38718</v>
      </c>
      <c r="D506">
        <v>1.8220940000000001</v>
      </c>
      <c r="E506" t="s">
        <v>9</v>
      </c>
    </row>
    <row r="507" spans="1:5" x14ac:dyDescent="0.35">
      <c r="A507" t="s">
        <v>308</v>
      </c>
      <c r="B507" t="s">
        <v>124</v>
      </c>
      <c r="C507" s="1">
        <v>38718</v>
      </c>
      <c r="D507">
        <v>-0.22389700000000001</v>
      </c>
      <c r="E507" t="s">
        <v>9</v>
      </c>
    </row>
    <row r="508" spans="1:5" x14ac:dyDescent="0.35">
      <c r="A508" t="s">
        <v>56</v>
      </c>
      <c r="B508" t="s">
        <v>21</v>
      </c>
      <c r="C508" s="1">
        <v>38718</v>
      </c>
      <c r="D508">
        <v>39.004913999999999</v>
      </c>
      <c r="E508" t="s">
        <v>9</v>
      </c>
    </row>
    <row r="509" spans="1:5" x14ac:dyDescent="0.35">
      <c r="A509" t="s">
        <v>58</v>
      </c>
      <c r="B509" t="s">
        <v>21</v>
      </c>
      <c r="C509" s="1">
        <v>38718</v>
      </c>
      <c r="D509">
        <v>5.3909779999999996</v>
      </c>
      <c r="E509" t="s">
        <v>9</v>
      </c>
    </row>
    <row r="510" spans="1:5" x14ac:dyDescent="0.35">
      <c r="A510" t="s">
        <v>60</v>
      </c>
      <c r="B510" t="s">
        <v>21</v>
      </c>
      <c r="C510" s="1">
        <v>38718</v>
      </c>
      <c r="D510">
        <v>21.225064</v>
      </c>
      <c r="E510" t="s">
        <v>9</v>
      </c>
    </row>
    <row r="511" spans="1:5" x14ac:dyDescent="0.35">
      <c r="A511" t="s">
        <v>308</v>
      </c>
      <c r="B511" t="s">
        <v>21</v>
      </c>
      <c r="C511" s="1">
        <v>38718</v>
      </c>
      <c r="D511">
        <v>16.897639999999999</v>
      </c>
      <c r="E511" t="s">
        <v>9</v>
      </c>
    </row>
    <row r="512" spans="1:5" x14ac:dyDescent="0.35">
      <c r="A512" t="s">
        <v>56</v>
      </c>
      <c r="B512" t="s">
        <v>313</v>
      </c>
      <c r="C512" s="1">
        <v>38718</v>
      </c>
      <c r="D512">
        <v>0.47267999999999999</v>
      </c>
      <c r="E512" t="s">
        <v>9</v>
      </c>
    </row>
    <row r="513" spans="1:5" x14ac:dyDescent="0.35">
      <c r="A513" t="s">
        <v>58</v>
      </c>
      <c r="B513" t="s">
        <v>313</v>
      </c>
      <c r="C513" s="1">
        <v>38718</v>
      </c>
      <c r="D513">
        <v>6.5329999999999999E-2</v>
      </c>
      <c r="E513" t="s">
        <v>9</v>
      </c>
    </row>
    <row r="514" spans="1:5" x14ac:dyDescent="0.35">
      <c r="A514" t="s">
        <v>60</v>
      </c>
      <c r="B514" t="s">
        <v>313</v>
      </c>
      <c r="C514" s="1">
        <v>38718</v>
      </c>
      <c r="D514">
        <v>0.257216</v>
      </c>
      <c r="E514" t="s">
        <v>9</v>
      </c>
    </row>
    <row r="515" spans="1:5" x14ac:dyDescent="0.35">
      <c r="A515" t="s">
        <v>308</v>
      </c>
      <c r="B515" t="s">
        <v>313</v>
      </c>
      <c r="C515" s="1">
        <v>38718</v>
      </c>
      <c r="D515">
        <v>0.20477400000000001</v>
      </c>
      <c r="E515" t="s">
        <v>9</v>
      </c>
    </row>
    <row r="516" spans="1:5" x14ac:dyDescent="0.35">
      <c r="A516" t="s">
        <v>63</v>
      </c>
      <c r="B516" t="s">
        <v>21</v>
      </c>
      <c r="C516" s="1">
        <v>38718</v>
      </c>
      <c r="D516">
        <v>81.227886999999996</v>
      </c>
      <c r="E516" t="s">
        <v>9</v>
      </c>
    </row>
    <row r="517" spans="1:5" x14ac:dyDescent="0.35">
      <c r="A517" t="s">
        <v>241</v>
      </c>
      <c r="B517" t="s">
        <v>21</v>
      </c>
      <c r="C517" s="1">
        <v>38718</v>
      </c>
      <c r="D517">
        <v>0.51912599999999998</v>
      </c>
      <c r="E517" t="s">
        <v>9</v>
      </c>
    </row>
    <row r="518" spans="1:5" x14ac:dyDescent="0.35">
      <c r="A518" t="s">
        <v>314</v>
      </c>
      <c r="B518" t="s">
        <v>21</v>
      </c>
      <c r="C518" s="1">
        <v>38718</v>
      </c>
      <c r="D518">
        <v>0.77158300000000002</v>
      </c>
      <c r="E518" t="s">
        <v>9</v>
      </c>
    </row>
    <row r="519" spans="1:5" x14ac:dyDescent="0.35">
      <c r="A519" t="s">
        <v>55</v>
      </c>
      <c r="B519" t="s">
        <v>21</v>
      </c>
      <c r="C519" s="1">
        <v>38718</v>
      </c>
      <c r="D519">
        <v>2.0890119999999999</v>
      </c>
      <c r="E519" t="s">
        <v>9</v>
      </c>
    </row>
    <row r="520" spans="1:5" x14ac:dyDescent="0.35">
      <c r="A520" t="s">
        <v>312</v>
      </c>
      <c r="B520" t="s">
        <v>21</v>
      </c>
      <c r="C520" s="1">
        <v>38718</v>
      </c>
      <c r="D520">
        <v>0.405032</v>
      </c>
      <c r="E520" t="s">
        <v>9</v>
      </c>
    </row>
    <row r="521" spans="1:5" x14ac:dyDescent="0.35">
      <c r="A521" t="s">
        <v>62</v>
      </c>
      <c r="B521" t="s">
        <v>21</v>
      </c>
      <c r="C521" s="1">
        <v>38718</v>
      </c>
      <c r="D521">
        <v>85.012640000000005</v>
      </c>
      <c r="E521" t="s">
        <v>9</v>
      </c>
    </row>
    <row r="522" spans="1:5" x14ac:dyDescent="0.35">
      <c r="A522" t="s">
        <v>62</v>
      </c>
      <c r="B522" t="s">
        <v>92</v>
      </c>
      <c r="C522" s="1">
        <v>38718</v>
      </c>
      <c r="D522">
        <v>160.08834400000001</v>
      </c>
      <c r="E522" t="s">
        <v>9</v>
      </c>
    </row>
    <row r="523" spans="1:5" x14ac:dyDescent="0.35">
      <c r="A523" t="s">
        <v>62</v>
      </c>
      <c r="B523" t="s">
        <v>317</v>
      </c>
      <c r="C523" s="1">
        <v>38718</v>
      </c>
      <c r="D523">
        <v>1109.7182720000001</v>
      </c>
      <c r="E523" t="s">
        <v>9</v>
      </c>
    </row>
    <row r="524" spans="1:5" x14ac:dyDescent="0.35">
      <c r="A524" t="s">
        <v>62</v>
      </c>
      <c r="B524" t="s">
        <v>317</v>
      </c>
      <c r="C524" s="1">
        <v>38718</v>
      </c>
      <c r="D524">
        <v>1109.7182720000001</v>
      </c>
      <c r="E524" t="s">
        <v>9</v>
      </c>
    </row>
    <row r="525" spans="1:5" x14ac:dyDescent="0.35">
      <c r="A525" t="s">
        <v>55</v>
      </c>
      <c r="B525" t="s">
        <v>317</v>
      </c>
      <c r="C525" s="1">
        <v>38718</v>
      </c>
      <c r="D525">
        <v>69.772807999999998</v>
      </c>
      <c r="E525" t="s">
        <v>9</v>
      </c>
    </row>
    <row r="526" spans="1:5" x14ac:dyDescent="0.35">
      <c r="A526" t="s">
        <v>55</v>
      </c>
      <c r="B526" t="s">
        <v>317</v>
      </c>
      <c r="C526" s="1">
        <v>38718</v>
      </c>
      <c r="D526">
        <v>69.772807999999998</v>
      </c>
      <c r="E526" t="s">
        <v>9</v>
      </c>
    </row>
    <row r="527" spans="1:5" x14ac:dyDescent="0.35">
      <c r="A527" t="s">
        <v>63</v>
      </c>
      <c r="B527" t="s">
        <v>317</v>
      </c>
      <c r="C527" s="1">
        <v>38718</v>
      </c>
      <c r="D527">
        <v>1039.9454639999999</v>
      </c>
      <c r="E527" t="s">
        <v>9</v>
      </c>
    </row>
    <row r="528" spans="1:5" x14ac:dyDescent="0.35">
      <c r="A528" t="s">
        <v>56</v>
      </c>
      <c r="B528" t="s">
        <v>317</v>
      </c>
      <c r="C528" s="1">
        <v>38718</v>
      </c>
      <c r="D528">
        <v>432.670007</v>
      </c>
      <c r="E528" t="s">
        <v>9</v>
      </c>
    </row>
    <row r="529" spans="1:5" x14ac:dyDescent="0.35">
      <c r="A529" t="s">
        <v>58</v>
      </c>
      <c r="B529" t="s">
        <v>317</v>
      </c>
      <c r="C529" s="1">
        <v>38718</v>
      </c>
      <c r="D529">
        <v>170.24552700000001</v>
      </c>
      <c r="E529" t="s">
        <v>9</v>
      </c>
    </row>
    <row r="530" spans="1:5" x14ac:dyDescent="0.35">
      <c r="A530" t="s">
        <v>60</v>
      </c>
      <c r="B530" t="s">
        <v>317</v>
      </c>
      <c r="C530" s="1">
        <v>38718</v>
      </c>
      <c r="D530">
        <v>289.15119399999998</v>
      </c>
      <c r="E530" t="s">
        <v>9</v>
      </c>
    </row>
    <row r="531" spans="1:5" x14ac:dyDescent="0.35">
      <c r="A531" t="s">
        <v>308</v>
      </c>
      <c r="B531" t="s">
        <v>317</v>
      </c>
      <c r="C531" s="1">
        <v>38718</v>
      </c>
      <c r="D531">
        <v>147.878737</v>
      </c>
      <c r="E531" t="s">
        <v>9</v>
      </c>
    </row>
    <row r="532" spans="1:5" x14ac:dyDescent="0.35">
      <c r="A532" t="s">
        <v>62</v>
      </c>
      <c r="B532" t="s">
        <v>311</v>
      </c>
      <c r="C532" s="1">
        <v>38749</v>
      </c>
      <c r="D532">
        <v>1109.7182720000001</v>
      </c>
      <c r="E532" t="s">
        <v>9</v>
      </c>
    </row>
    <row r="533" spans="1:5" x14ac:dyDescent="0.35">
      <c r="A533" t="s">
        <v>55</v>
      </c>
      <c r="B533" t="s">
        <v>311</v>
      </c>
      <c r="C533" s="1">
        <v>38749</v>
      </c>
      <c r="D533">
        <v>69.772807999999998</v>
      </c>
      <c r="E533" t="s">
        <v>9</v>
      </c>
    </row>
    <row r="534" spans="1:5" x14ac:dyDescent="0.35">
      <c r="A534" t="s">
        <v>63</v>
      </c>
      <c r="B534" t="s">
        <v>311</v>
      </c>
      <c r="C534" s="1">
        <v>38749</v>
      </c>
      <c r="D534">
        <v>1039.9454639999999</v>
      </c>
      <c r="E534" t="s">
        <v>9</v>
      </c>
    </row>
    <row r="535" spans="1:5" x14ac:dyDescent="0.35">
      <c r="A535" t="s">
        <v>56</v>
      </c>
      <c r="B535" t="s">
        <v>311</v>
      </c>
      <c r="C535" s="1">
        <v>38749</v>
      </c>
      <c r="D535">
        <v>432.670007</v>
      </c>
      <c r="E535" t="s">
        <v>9</v>
      </c>
    </row>
    <row r="536" spans="1:5" x14ac:dyDescent="0.35">
      <c r="A536" t="s">
        <v>58</v>
      </c>
      <c r="B536" t="s">
        <v>311</v>
      </c>
      <c r="C536" s="1">
        <v>38749</v>
      </c>
      <c r="D536">
        <v>170.24552700000001</v>
      </c>
      <c r="E536" t="s">
        <v>9</v>
      </c>
    </row>
    <row r="537" spans="1:5" x14ac:dyDescent="0.35">
      <c r="A537" t="s">
        <v>60</v>
      </c>
      <c r="B537" t="s">
        <v>311</v>
      </c>
      <c r="C537" s="1">
        <v>38749</v>
      </c>
      <c r="D537">
        <v>289.15119399999998</v>
      </c>
      <c r="E537" t="s">
        <v>9</v>
      </c>
    </row>
    <row r="538" spans="1:5" x14ac:dyDescent="0.35">
      <c r="A538" t="s">
        <v>308</v>
      </c>
      <c r="B538" t="s">
        <v>311</v>
      </c>
      <c r="C538" s="1">
        <v>38749</v>
      </c>
      <c r="D538">
        <v>147.878737</v>
      </c>
      <c r="E538" t="s">
        <v>9</v>
      </c>
    </row>
    <row r="539" spans="1:5" x14ac:dyDescent="0.35">
      <c r="A539" t="s">
        <v>55</v>
      </c>
      <c r="B539" t="s">
        <v>13</v>
      </c>
      <c r="C539" s="1">
        <v>38749</v>
      </c>
      <c r="D539">
        <v>2.7206649999999999</v>
      </c>
      <c r="E539" t="s">
        <v>9</v>
      </c>
    </row>
    <row r="540" spans="1:5" x14ac:dyDescent="0.35">
      <c r="A540" t="s">
        <v>312</v>
      </c>
      <c r="B540" t="s">
        <v>13</v>
      </c>
      <c r="C540" s="1">
        <v>38749</v>
      </c>
      <c r="D540">
        <v>0.30059000000000002</v>
      </c>
      <c r="E540" t="s">
        <v>9</v>
      </c>
    </row>
    <row r="541" spans="1:5" x14ac:dyDescent="0.35">
      <c r="A541" t="s">
        <v>63</v>
      </c>
      <c r="B541" t="s">
        <v>13</v>
      </c>
      <c r="C541" s="1">
        <v>38749</v>
      </c>
      <c r="D541">
        <v>3.2316419999999999</v>
      </c>
      <c r="E541" t="s">
        <v>9</v>
      </c>
    </row>
    <row r="542" spans="1:5" x14ac:dyDescent="0.35">
      <c r="A542" t="s">
        <v>241</v>
      </c>
      <c r="B542" t="s">
        <v>13</v>
      </c>
      <c r="C542" s="1">
        <v>38749</v>
      </c>
      <c r="D542">
        <v>0.69774599999999998</v>
      </c>
      <c r="E542" t="s">
        <v>9</v>
      </c>
    </row>
    <row r="543" spans="1:5" x14ac:dyDescent="0.35">
      <c r="A543" t="s">
        <v>314</v>
      </c>
      <c r="B543" t="s">
        <v>13</v>
      </c>
      <c r="C543" s="1">
        <v>38749</v>
      </c>
      <c r="D543">
        <v>0.17235400000000001</v>
      </c>
      <c r="E543" t="s">
        <v>9</v>
      </c>
    </row>
    <row r="544" spans="1:5" x14ac:dyDescent="0.35">
      <c r="A544" t="s">
        <v>56</v>
      </c>
      <c r="B544" t="s">
        <v>313</v>
      </c>
      <c r="C544" s="1">
        <v>38749</v>
      </c>
      <c r="D544">
        <v>3.7550000000000001E-3</v>
      </c>
      <c r="E544" t="s">
        <v>9</v>
      </c>
    </row>
    <row r="545" spans="1:5" x14ac:dyDescent="0.35">
      <c r="A545" t="s">
        <v>58</v>
      </c>
      <c r="B545" t="s">
        <v>313</v>
      </c>
      <c r="C545" s="1">
        <v>38749</v>
      </c>
      <c r="D545">
        <v>0.53851499999999997</v>
      </c>
      <c r="E545" t="s">
        <v>9</v>
      </c>
    </row>
    <row r="546" spans="1:5" x14ac:dyDescent="0.35">
      <c r="A546" t="s">
        <v>60</v>
      </c>
      <c r="B546" t="s">
        <v>313</v>
      </c>
      <c r="C546" s="1">
        <v>38749</v>
      </c>
      <c r="D546">
        <v>0.269345</v>
      </c>
      <c r="E546" t="s">
        <v>9</v>
      </c>
    </row>
    <row r="547" spans="1:5" x14ac:dyDescent="0.35">
      <c r="A547" t="s">
        <v>308</v>
      </c>
      <c r="B547" t="s">
        <v>313</v>
      </c>
      <c r="C547" s="1">
        <v>38749</v>
      </c>
      <c r="D547">
        <v>0.188384</v>
      </c>
      <c r="E547" t="s">
        <v>9</v>
      </c>
    </row>
    <row r="548" spans="1:5" x14ac:dyDescent="0.35">
      <c r="A548" t="s">
        <v>56</v>
      </c>
      <c r="B548" t="s">
        <v>13</v>
      </c>
      <c r="C548" s="1">
        <v>38749</v>
      </c>
      <c r="D548">
        <v>1.5403999999999999E-2</v>
      </c>
      <c r="E548" t="s">
        <v>9</v>
      </c>
    </row>
    <row r="549" spans="1:5" x14ac:dyDescent="0.35">
      <c r="A549" t="s">
        <v>58</v>
      </c>
      <c r="B549" t="s">
        <v>13</v>
      </c>
      <c r="C549" s="1">
        <v>38749</v>
      </c>
      <c r="D549">
        <v>2.2088510000000001</v>
      </c>
      <c r="E549" t="s">
        <v>9</v>
      </c>
    </row>
    <row r="550" spans="1:5" x14ac:dyDescent="0.35">
      <c r="A550" t="s">
        <v>60</v>
      </c>
      <c r="B550" t="s">
        <v>13</v>
      </c>
      <c r="C550" s="1">
        <v>38749</v>
      </c>
      <c r="D550">
        <v>1.104784</v>
      </c>
      <c r="E550" t="s">
        <v>9</v>
      </c>
    </row>
    <row r="551" spans="1:5" x14ac:dyDescent="0.35">
      <c r="A551" t="s">
        <v>308</v>
      </c>
      <c r="B551" t="s">
        <v>13</v>
      </c>
      <c r="C551" s="1">
        <v>38749</v>
      </c>
      <c r="D551">
        <v>0.77270399999999995</v>
      </c>
      <c r="E551" t="s">
        <v>9</v>
      </c>
    </row>
    <row r="552" spans="1:5" x14ac:dyDescent="0.35">
      <c r="A552" t="s">
        <v>62</v>
      </c>
      <c r="B552" t="s">
        <v>13</v>
      </c>
      <c r="C552" s="1">
        <v>38749</v>
      </c>
      <c r="D552">
        <v>7.1229969999999998</v>
      </c>
      <c r="E552" t="s">
        <v>9</v>
      </c>
    </row>
    <row r="553" spans="1:5" x14ac:dyDescent="0.35">
      <c r="A553" t="s">
        <v>62</v>
      </c>
      <c r="B553" t="s">
        <v>315</v>
      </c>
      <c r="C553" s="1">
        <v>38749</v>
      </c>
      <c r="D553">
        <v>1116.841269</v>
      </c>
      <c r="E553" t="s">
        <v>9</v>
      </c>
    </row>
    <row r="554" spans="1:5" x14ac:dyDescent="0.35">
      <c r="A554" t="s">
        <v>62</v>
      </c>
      <c r="B554" t="s">
        <v>316</v>
      </c>
      <c r="C554" s="1">
        <v>38749</v>
      </c>
      <c r="D554">
        <v>73.045000000000002</v>
      </c>
      <c r="E554" t="s">
        <v>9</v>
      </c>
    </row>
    <row r="555" spans="1:5" x14ac:dyDescent="0.35">
      <c r="A555" t="s">
        <v>55</v>
      </c>
      <c r="B555" t="s">
        <v>316</v>
      </c>
      <c r="C555" s="1">
        <v>38749</v>
      </c>
      <c r="D555">
        <v>6.5043329999999999</v>
      </c>
      <c r="E555" t="s">
        <v>9</v>
      </c>
    </row>
    <row r="556" spans="1:5" x14ac:dyDescent="0.35">
      <c r="A556" t="s">
        <v>63</v>
      </c>
      <c r="B556" t="s">
        <v>316</v>
      </c>
      <c r="C556" s="1">
        <v>38749</v>
      </c>
      <c r="D556">
        <v>66.540666999999999</v>
      </c>
      <c r="E556" t="s">
        <v>9</v>
      </c>
    </row>
    <row r="557" spans="1:5" x14ac:dyDescent="0.35">
      <c r="A557" t="s">
        <v>56</v>
      </c>
      <c r="B557" t="s">
        <v>316</v>
      </c>
      <c r="C557" s="1">
        <v>38749</v>
      </c>
      <c r="D557">
        <v>29.188293999999999</v>
      </c>
      <c r="E557" t="s">
        <v>9</v>
      </c>
    </row>
    <row r="558" spans="1:5" x14ac:dyDescent="0.35">
      <c r="A558" t="s">
        <v>58</v>
      </c>
      <c r="B558" t="s">
        <v>316</v>
      </c>
      <c r="C558" s="1">
        <v>38749</v>
      </c>
      <c r="D558">
        <v>12.283925999999999</v>
      </c>
      <c r="E558" t="s">
        <v>9</v>
      </c>
    </row>
    <row r="559" spans="1:5" x14ac:dyDescent="0.35">
      <c r="A559" t="s">
        <v>60</v>
      </c>
      <c r="B559" t="s">
        <v>316</v>
      </c>
      <c r="C559" s="1">
        <v>38749</v>
      </c>
      <c r="D559">
        <v>18.040379000000001</v>
      </c>
      <c r="E559" t="s">
        <v>9</v>
      </c>
    </row>
    <row r="560" spans="1:5" x14ac:dyDescent="0.35">
      <c r="A560" t="s">
        <v>308</v>
      </c>
      <c r="B560" t="s">
        <v>316</v>
      </c>
      <c r="C560" s="1">
        <v>38749</v>
      </c>
      <c r="D560">
        <v>7.0280680000000002</v>
      </c>
      <c r="E560" t="s">
        <v>9</v>
      </c>
    </row>
    <row r="561" spans="1:5" x14ac:dyDescent="0.35">
      <c r="A561" t="s">
        <v>62</v>
      </c>
      <c r="B561" t="s">
        <v>124</v>
      </c>
      <c r="C561" s="1">
        <v>38749</v>
      </c>
      <c r="D561">
        <v>2.0307050000000002</v>
      </c>
      <c r="E561" t="s">
        <v>9</v>
      </c>
    </row>
    <row r="562" spans="1:5" x14ac:dyDescent="0.35">
      <c r="A562" t="s">
        <v>55</v>
      </c>
      <c r="B562" t="s">
        <v>124</v>
      </c>
      <c r="C562" s="1">
        <v>38749</v>
      </c>
      <c r="D562">
        <v>-1.1335390000000001</v>
      </c>
      <c r="E562" t="s">
        <v>9</v>
      </c>
    </row>
    <row r="563" spans="1:5" x14ac:dyDescent="0.35">
      <c r="A563" t="s">
        <v>63</v>
      </c>
      <c r="B563" t="s">
        <v>124</v>
      </c>
      <c r="C563" s="1">
        <v>38749</v>
      </c>
      <c r="D563">
        <v>3.1642429999999999</v>
      </c>
      <c r="E563" t="s">
        <v>9</v>
      </c>
    </row>
    <row r="564" spans="1:5" x14ac:dyDescent="0.35">
      <c r="A564" t="s">
        <v>56</v>
      </c>
      <c r="B564" t="s">
        <v>124</v>
      </c>
      <c r="C564" s="1">
        <v>38749</v>
      </c>
      <c r="D564">
        <v>-0.18661</v>
      </c>
      <c r="E564" t="s">
        <v>9</v>
      </c>
    </row>
    <row r="565" spans="1:5" x14ac:dyDescent="0.35">
      <c r="A565" t="s">
        <v>58</v>
      </c>
      <c r="B565" t="s">
        <v>124</v>
      </c>
      <c r="C565" s="1">
        <v>38749</v>
      </c>
      <c r="D565">
        <v>1.752656</v>
      </c>
      <c r="E565" t="s">
        <v>9</v>
      </c>
    </row>
    <row r="566" spans="1:5" x14ac:dyDescent="0.35">
      <c r="A566" t="s">
        <v>60</v>
      </c>
      <c r="B566" t="s">
        <v>124</v>
      </c>
      <c r="C566" s="1">
        <v>38749</v>
      </c>
      <c r="D566">
        <v>1.8220940000000001</v>
      </c>
      <c r="E566" t="s">
        <v>9</v>
      </c>
    </row>
    <row r="567" spans="1:5" x14ac:dyDescent="0.35">
      <c r="A567" t="s">
        <v>308</v>
      </c>
      <c r="B567" t="s">
        <v>124</v>
      </c>
      <c r="C567" s="1">
        <v>38749</v>
      </c>
      <c r="D567">
        <v>-0.22389700000000001</v>
      </c>
      <c r="E567" t="s">
        <v>9</v>
      </c>
    </row>
    <row r="568" spans="1:5" x14ac:dyDescent="0.35">
      <c r="A568" t="s">
        <v>56</v>
      </c>
      <c r="B568" t="s">
        <v>21</v>
      </c>
      <c r="C568" s="1">
        <v>38749</v>
      </c>
      <c r="D568">
        <v>31.963726999999999</v>
      </c>
      <c r="E568" t="s">
        <v>9</v>
      </c>
    </row>
    <row r="569" spans="1:5" x14ac:dyDescent="0.35">
      <c r="A569" t="s">
        <v>58</v>
      </c>
      <c r="B569" t="s">
        <v>21</v>
      </c>
      <c r="C569" s="1">
        <v>38749</v>
      </c>
      <c r="D569">
        <v>4.4177960000000001</v>
      </c>
      <c r="E569" t="s">
        <v>9</v>
      </c>
    </row>
    <row r="570" spans="1:5" x14ac:dyDescent="0.35">
      <c r="A570" t="s">
        <v>60</v>
      </c>
      <c r="B570" t="s">
        <v>21</v>
      </c>
      <c r="C570" s="1">
        <v>38749</v>
      </c>
      <c r="D570">
        <v>17.393505000000001</v>
      </c>
      <c r="E570" t="s">
        <v>9</v>
      </c>
    </row>
    <row r="571" spans="1:5" x14ac:dyDescent="0.35">
      <c r="A571" t="s">
        <v>308</v>
      </c>
      <c r="B571" t="s">
        <v>21</v>
      </c>
      <c r="C571" s="1">
        <v>38749</v>
      </c>
      <c r="D571">
        <v>13.84727</v>
      </c>
      <c r="E571" t="s">
        <v>9</v>
      </c>
    </row>
    <row r="572" spans="1:5" x14ac:dyDescent="0.35">
      <c r="A572" t="s">
        <v>56</v>
      </c>
      <c r="B572" t="s">
        <v>313</v>
      </c>
      <c r="C572" s="1">
        <v>38749</v>
      </c>
      <c r="D572">
        <v>0.47267999999999999</v>
      </c>
      <c r="E572" t="s">
        <v>9</v>
      </c>
    </row>
    <row r="573" spans="1:5" x14ac:dyDescent="0.35">
      <c r="A573" t="s">
        <v>58</v>
      </c>
      <c r="B573" t="s">
        <v>313</v>
      </c>
      <c r="C573" s="1">
        <v>38749</v>
      </c>
      <c r="D573">
        <v>6.5329999999999999E-2</v>
      </c>
      <c r="E573" t="s">
        <v>9</v>
      </c>
    </row>
    <row r="574" spans="1:5" x14ac:dyDescent="0.35">
      <c r="A574" t="s">
        <v>60</v>
      </c>
      <c r="B574" t="s">
        <v>313</v>
      </c>
      <c r="C574" s="1">
        <v>38749</v>
      </c>
      <c r="D574">
        <v>0.257216</v>
      </c>
      <c r="E574" t="s">
        <v>9</v>
      </c>
    </row>
    <row r="575" spans="1:5" x14ac:dyDescent="0.35">
      <c r="A575" t="s">
        <v>308</v>
      </c>
      <c r="B575" t="s">
        <v>313</v>
      </c>
      <c r="C575" s="1">
        <v>38749</v>
      </c>
      <c r="D575">
        <v>0.20477400000000001</v>
      </c>
      <c r="E575" t="s">
        <v>9</v>
      </c>
    </row>
    <row r="576" spans="1:5" x14ac:dyDescent="0.35">
      <c r="A576" t="s">
        <v>63</v>
      </c>
      <c r="B576" t="s">
        <v>21</v>
      </c>
      <c r="C576" s="1">
        <v>38749</v>
      </c>
      <c r="D576">
        <v>66.520765999999995</v>
      </c>
      <c r="E576" t="s">
        <v>9</v>
      </c>
    </row>
    <row r="577" spans="1:5" x14ac:dyDescent="0.35">
      <c r="A577" t="s">
        <v>241</v>
      </c>
      <c r="B577" t="s">
        <v>21</v>
      </c>
      <c r="C577" s="1">
        <v>38749</v>
      </c>
      <c r="D577">
        <v>0.42071399999999998</v>
      </c>
      <c r="E577" t="s">
        <v>9</v>
      </c>
    </row>
    <row r="578" spans="1:5" x14ac:dyDescent="0.35">
      <c r="A578" t="s">
        <v>314</v>
      </c>
      <c r="B578" t="s">
        <v>21</v>
      </c>
      <c r="C578" s="1">
        <v>38749</v>
      </c>
      <c r="D578">
        <v>0.68081599999999998</v>
      </c>
      <c r="E578" t="s">
        <v>9</v>
      </c>
    </row>
    <row r="579" spans="1:5" x14ac:dyDescent="0.35">
      <c r="A579" t="s">
        <v>55</v>
      </c>
      <c r="B579" t="s">
        <v>21</v>
      </c>
      <c r="C579" s="1">
        <v>38749</v>
      </c>
      <c r="D579">
        <v>1.574362</v>
      </c>
      <c r="E579" t="s">
        <v>9</v>
      </c>
    </row>
    <row r="580" spans="1:5" x14ac:dyDescent="0.35">
      <c r="A580" t="s">
        <v>312</v>
      </c>
      <c r="B580" t="s">
        <v>21</v>
      </c>
      <c r="C580" s="1">
        <v>38749</v>
      </c>
      <c r="D580">
        <v>0.353906</v>
      </c>
      <c r="E580" t="s">
        <v>9</v>
      </c>
    </row>
    <row r="581" spans="1:5" x14ac:dyDescent="0.35">
      <c r="A581" t="s">
        <v>62</v>
      </c>
      <c r="B581" t="s">
        <v>21</v>
      </c>
      <c r="C581" s="1">
        <v>38749</v>
      </c>
      <c r="D581">
        <v>69.550565000000006</v>
      </c>
      <c r="E581" t="s">
        <v>9</v>
      </c>
    </row>
    <row r="582" spans="1:5" x14ac:dyDescent="0.35">
      <c r="A582" t="s">
        <v>62</v>
      </c>
      <c r="B582" t="s">
        <v>92</v>
      </c>
      <c r="C582" s="1">
        <v>38749</v>
      </c>
      <c r="D582">
        <v>144.62626900000001</v>
      </c>
      <c r="E582" t="s">
        <v>9</v>
      </c>
    </row>
    <row r="583" spans="1:5" x14ac:dyDescent="0.35">
      <c r="A583" t="s">
        <v>62</v>
      </c>
      <c r="B583" t="s">
        <v>317</v>
      </c>
      <c r="C583" s="1">
        <v>38749</v>
      </c>
      <c r="D583">
        <v>972.21500000000003</v>
      </c>
      <c r="E583" t="s">
        <v>9</v>
      </c>
    </row>
    <row r="584" spans="1:5" x14ac:dyDescent="0.35">
      <c r="A584" t="s">
        <v>62</v>
      </c>
      <c r="B584" t="s">
        <v>317</v>
      </c>
      <c r="C584" s="1">
        <v>38749</v>
      </c>
      <c r="D584">
        <v>972.21500000000003</v>
      </c>
      <c r="E584" t="s">
        <v>9</v>
      </c>
    </row>
    <row r="585" spans="1:5" x14ac:dyDescent="0.35">
      <c r="A585" t="s">
        <v>55</v>
      </c>
      <c r="B585" t="s">
        <v>317</v>
      </c>
      <c r="C585" s="1">
        <v>38749</v>
      </c>
      <c r="D585">
        <v>65.495000000000005</v>
      </c>
      <c r="E585" t="s">
        <v>9</v>
      </c>
    </row>
    <row r="586" spans="1:5" x14ac:dyDescent="0.35">
      <c r="A586" t="s">
        <v>55</v>
      </c>
      <c r="B586" t="s">
        <v>317</v>
      </c>
      <c r="C586" s="1">
        <v>38749</v>
      </c>
      <c r="D586">
        <v>65.495000000000005</v>
      </c>
      <c r="E586" t="s">
        <v>9</v>
      </c>
    </row>
    <row r="587" spans="1:5" x14ac:dyDescent="0.35">
      <c r="A587" t="s">
        <v>63</v>
      </c>
      <c r="B587" t="s">
        <v>317</v>
      </c>
      <c r="C587" s="1">
        <v>38749</v>
      </c>
      <c r="D587">
        <v>906.72</v>
      </c>
      <c r="E587" t="s">
        <v>9</v>
      </c>
    </row>
    <row r="588" spans="1:5" x14ac:dyDescent="0.35">
      <c r="A588" t="s">
        <v>56</v>
      </c>
      <c r="B588" t="s">
        <v>317</v>
      </c>
      <c r="C588" s="1">
        <v>38749</v>
      </c>
      <c r="D588">
        <v>371.72</v>
      </c>
      <c r="E588" t="s">
        <v>9</v>
      </c>
    </row>
    <row r="589" spans="1:5" x14ac:dyDescent="0.35">
      <c r="A589" t="s">
        <v>58</v>
      </c>
      <c r="B589" t="s">
        <v>317</v>
      </c>
      <c r="C589" s="1">
        <v>38749</v>
      </c>
      <c r="D589">
        <v>154</v>
      </c>
      <c r="E589" t="s">
        <v>9</v>
      </c>
    </row>
    <row r="590" spans="1:5" x14ac:dyDescent="0.35">
      <c r="A590" t="s">
        <v>60</v>
      </c>
      <c r="B590" t="s">
        <v>317</v>
      </c>
      <c r="C590" s="1">
        <v>38749</v>
      </c>
      <c r="D590">
        <v>253</v>
      </c>
      <c r="E590" t="s">
        <v>9</v>
      </c>
    </row>
    <row r="591" spans="1:5" x14ac:dyDescent="0.35">
      <c r="A591" t="s">
        <v>308</v>
      </c>
      <c r="B591" t="s">
        <v>317</v>
      </c>
      <c r="C591" s="1">
        <v>38749</v>
      </c>
      <c r="D591">
        <v>128</v>
      </c>
      <c r="E591" t="s">
        <v>9</v>
      </c>
    </row>
    <row r="592" spans="1:5" x14ac:dyDescent="0.35">
      <c r="A592" t="s">
        <v>62</v>
      </c>
      <c r="B592" t="s">
        <v>317</v>
      </c>
      <c r="C592" s="1">
        <v>38749</v>
      </c>
      <c r="D592">
        <v>972.21500000000003</v>
      </c>
      <c r="E592" t="s">
        <v>12</v>
      </c>
    </row>
    <row r="593" spans="1:5" x14ac:dyDescent="0.35">
      <c r="A593" t="s">
        <v>62</v>
      </c>
      <c r="B593" t="s">
        <v>313</v>
      </c>
      <c r="C593" s="1">
        <v>38749</v>
      </c>
      <c r="D593">
        <v>0</v>
      </c>
      <c r="E593" t="s">
        <v>9</v>
      </c>
    </row>
    <row r="594" spans="1:5" x14ac:dyDescent="0.35">
      <c r="A594" t="s">
        <v>55</v>
      </c>
      <c r="B594" t="s">
        <v>317</v>
      </c>
      <c r="C594" s="1">
        <v>38749</v>
      </c>
      <c r="D594">
        <v>65.495000000000005</v>
      </c>
      <c r="E594" t="s">
        <v>12</v>
      </c>
    </row>
    <row r="595" spans="1:5" x14ac:dyDescent="0.35">
      <c r="A595" t="s">
        <v>55</v>
      </c>
      <c r="B595" t="s">
        <v>313</v>
      </c>
      <c r="C595" s="1">
        <v>38749</v>
      </c>
      <c r="D595">
        <v>0</v>
      </c>
      <c r="E595" t="s">
        <v>9</v>
      </c>
    </row>
    <row r="596" spans="1:5" x14ac:dyDescent="0.35">
      <c r="A596" t="s">
        <v>62</v>
      </c>
      <c r="B596" t="s">
        <v>311</v>
      </c>
      <c r="C596" s="1">
        <v>38777</v>
      </c>
      <c r="D596">
        <v>972.21500000000003</v>
      </c>
      <c r="E596" t="s">
        <v>9</v>
      </c>
    </row>
    <row r="597" spans="1:5" x14ac:dyDescent="0.35">
      <c r="A597" t="s">
        <v>55</v>
      </c>
      <c r="B597" t="s">
        <v>311</v>
      </c>
      <c r="C597" s="1">
        <v>38777</v>
      </c>
      <c r="D597">
        <v>65.495000000000005</v>
      </c>
      <c r="E597" t="s">
        <v>9</v>
      </c>
    </row>
    <row r="598" spans="1:5" x14ac:dyDescent="0.35">
      <c r="A598" t="s">
        <v>63</v>
      </c>
      <c r="B598" t="s">
        <v>311</v>
      </c>
      <c r="C598" s="1">
        <v>38777</v>
      </c>
      <c r="D598">
        <v>906.72</v>
      </c>
      <c r="E598" t="s">
        <v>9</v>
      </c>
    </row>
    <row r="599" spans="1:5" x14ac:dyDescent="0.35">
      <c r="A599" t="s">
        <v>56</v>
      </c>
      <c r="B599" t="s">
        <v>311</v>
      </c>
      <c r="C599" s="1">
        <v>38777</v>
      </c>
      <c r="D599">
        <v>371.72</v>
      </c>
      <c r="E599" t="s">
        <v>9</v>
      </c>
    </row>
    <row r="600" spans="1:5" x14ac:dyDescent="0.35">
      <c r="A600" t="s">
        <v>58</v>
      </c>
      <c r="B600" t="s">
        <v>311</v>
      </c>
      <c r="C600" s="1">
        <v>38777</v>
      </c>
      <c r="D600">
        <v>154</v>
      </c>
      <c r="E600" t="s">
        <v>9</v>
      </c>
    </row>
    <row r="601" spans="1:5" x14ac:dyDescent="0.35">
      <c r="A601" t="s">
        <v>60</v>
      </c>
      <c r="B601" t="s">
        <v>311</v>
      </c>
      <c r="C601" s="1">
        <v>38777</v>
      </c>
      <c r="D601">
        <v>253</v>
      </c>
      <c r="E601" t="s">
        <v>9</v>
      </c>
    </row>
    <row r="602" spans="1:5" x14ac:dyDescent="0.35">
      <c r="A602" t="s">
        <v>308</v>
      </c>
      <c r="B602" t="s">
        <v>311</v>
      </c>
      <c r="C602" s="1">
        <v>38777</v>
      </c>
      <c r="D602">
        <v>128</v>
      </c>
      <c r="E602" t="s">
        <v>9</v>
      </c>
    </row>
    <row r="603" spans="1:5" x14ac:dyDescent="0.35">
      <c r="A603" t="s">
        <v>55</v>
      </c>
      <c r="B603" t="s">
        <v>13</v>
      </c>
      <c r="C603" s="1">
        <v>38777</v>
      </c>
      <c r="D603">
        <v>3.0135320000000001</v>
      </c>
      <c r="E603" t="s">
        <v>9</v>
      </c>
    </row>
    <row r="604" spans="1:5" x14ac:dyDescent="0.35">
      <c r="A604" t="s">
        <v>312</v>
      </c>
      <c r="B604" t="s">
        <v>13</v>
      </c>
      <c r="C604" s="1">
        <v>38777</v>
      </c>
      <c r="D604">
        <v>0.45769599999999999</v>
      </c>
      <c r="E604" t="s">
        <v>9</v>
      </c>
    </row>
    <row r="605" spans="1:5" x14ac:dyDescent="0.35">
      <c r="A605" t="s">
        <v>63</v>
      </c>
      <c r="B605" t="s">
        <v>13</v>
      </c>
      <c r="C605" s="1">
        <v>38777</v>
      </c>
      <c r="D605">
        <v>3.5461749999999999</v>
      </c>
      <c r="E605" t="s">
        <v>9</v>
      </c>
    </row>
    <row r="606" spans="1:5" x14ac:dyDescent="0.35">
      <c r="A606" t="s">
        <v>241</v>
      </c>
      <c r="B606" t="s">
        <v>13</v>
      </c>
      <c r="C606" s="1">
        <v>38777</v>
      </c>
      <c r="D606">
        <v>0.832646</v>
      </c>
      <c r="E606" t="s">
        <v>9</v>
      </c>
    </row>
    <row r="607" spans="1:5" x14ac:dyDescent="0.35">
      <c r="A607" t="s">
        <v>314</v>
      </c>
      <c r="B607" t="s">
        <v>13</v>
      </c>
      <c r="C607" s="1">
        <v>38777</v>
      </c>
      <c r="D607">
        <v>0.17566399999999999</v>
      </c>
      <c r="E607" t="s">
        <v>9</v>
      </c>
    </row>
    <row r="608" spans="1:5" x14ac:dyDescent="0.35">
      <c r="A608" t="s">
        <v>56</v>
      </c>
      <c r="B608" t="s">
        <v>313</v>
      </c>
      <c r="C608" s="1">
        <v>38777</v>
      </c>
      <c r="D608">
        <v>2.1389999999999998E-3</v>
      </c>
      <c r="E608" t="s">
        <v>9</v>
      </c>
    </row>
    <row r="609" spans="1:5" x14ac:dyDescent="0.35">
      <c r="A609" t="s">
        <v>58</v>
      </c>
      <c r="B609" t="s">
        <v>313</v>
      </c>
      <c r="C609" s="1">
        <v>38777</v>
      </c>
      <c r="D609">
        <v>0.42236299999999999</v>
      </c>
      <c r="E609" t="s">
        <v>9</v>
      </c>
    </row>
    <row r="610" spans="1:5" x14ac:dyDescent="0.35">
      <c r="A610" t="s">
        <v>60</v>
      </c>
      <c r="B610" t="s">
        <v>313</v>
      </c>
      <c r="C610" s="1">
        <v>38777</v>
      </c>
      <c r="D610">
        <v>0.41846800000000001</v>
      </c>
      <c r="E610" t="s">
        <v>9</v>
      </c>
    </row>
    <row r="611" spans="1:5" x14ac:dyDescent="0.35">
      <c r="A611" t="s">
        <v>308</v>
      </c>
      <c r="B611" t="s">
        <v>313</v>
      </c>
      <c r="C611" s="1">
        <v>38777</v>
      </c>
      <c r="D611">
        <v>0.15703</v>
      </c>
      <c r="E611" t="s">
        <v>9</v>
      </c>
    </row>
    <row r="612" spans="1:5" x14ac:dyDescent="0.35">
      <c r="A612" t="s">
        <v>56</v>
      </c>
      <c r="B612" t="s">
        <v>13</v>
      </c>
      <c r="C612" s="1">
        <v>38777</v>
      </c>
      <c r="D612">
        <v>9.7400000000000004E-3</v>
      </c>
      <c r="E612" t="s">
        <v>9</v>
      </c>
    </row>
    <row r="613" spans="1:5" x14ac:dyDescent="0.35">
      <c r="A613" t="s">
        <v>58</v>
      </c>
      <c r="B613" t="s">
        <v>13</v>
      </c>
      <c r="C613" s="1">
        <v>38777</v>
      </c>
      <c r="D613">
        <v>1.923646</v>
      </c>
      <c r="E613" t="s">
        <v>9</v>
      </c>
    </row>
    <row r="614" spans="1:5" x14ac:dyDescent="0.35">
      <c r="A614" t="s">
        <v>60</v>
      </c>
      <c r="B614" t="s">
        <v>13</v>
      </c>
      <c r="C614" s="1">
        <v>38777</v>
      </c>
      <c r="D614">
        <v>1.9059060000000001</v>
      </c>
      <c r="E614" t="s">
        <v>9</v>
      </c>
    </row>
    <row r="615" spans="1:5" x14ac:dyDescent="0.35">
      <c r="A615" t="s">
        <v>308</v>
      </c>
      <c r="B615" t="s">
        <v>13</v>
      </c>
      <c r="C615" s="1">
        <v>38777</v>
      </c>
      <c r="D615">
        <v>0.71519299999999997</v>
      </c>
      <c r="E615" t="s">
        <v>9</v>
      </c>
    </row>
    <row r="616" spans="1:5" x14ac:dyDescent="0.35">
      <c r="A616" t="s">
        <v>62</v>
      </c>
      <c r="B616" t="s">
        <v>13</v>
      </c>
      <c r="C616" s="1">
        <v>38777</v>
      </c>
      <c r="D616">
        <v>8.0257120000000004</v>
      </c>
      <c r="E616" t="s">
        <v>9</v>
      </c>
    </row>
    <row r="617" spans="1:5" x14ac:dyDescent="0.35">
      <c r="A617" t="s">
        <v>62</v>
      </c>
      <c r="B617" t="s">
        <v>315</v>
      </c>
      <c r="C617" s="1">
        <v>38777</v>
      </c>
      <c r="D617">
        <v>980.24071200000003</v>
      </c>
      <c r="E617" t="s">
        <v>9</v>
      </c>
    </row>
    <row r="618" spans="1:5" x14ac:dyDescent="0.35">
      <c r="A618" t="s">
        <v>62</v>
      </c>
      <c r="B618" t="s">
        <v>316</v>
      </c>
      <c r="C618" s="1">
        <v>38777</v>
      </c>
      <c r="D618">
        <v>75.486999999999995</v>
      </c>
      <c r="E618" t="s">
        <v>9</v>
      </c>
    </row>
    <row r="619" spans="1:5" x14ac:dyDescent="0.35">
      <c r="A619" t="s">
        <v>55</v>
      </c>
      <c r="B619" t="s">
        <v>316</v>
      </c>
      <c r="C619" s="1">
        <v>38777</v>
      </c>
      <c r="D619">
        <v>6.8326669999999998</v>
      </c>
      <c r="E619" t="s">
        <v>9</v>
      </c>
    </row>
    <row r="620" spans="1:5" x14ac:dyDescent="0.35">
      <c r="A620" t="s">
        <v>63</v>
      </c>
      <c r="B620" t="s">
        <v>316</v>
      </c>
      <c r="C620" s="1">
        <v>38777</v>
      </c>
      <c r="D620">
        <v>68.654332999999994</v>
      </c>
      <c r="E620" t="s">
        <v>9</v>
      </c>
    </row>
    <row r="621" spans="1:5" x14ac:dyDescent="0.35">
      <c r="A621" t="s">
        <v>56</v>
      </c>
      <c r="B621" t="s">
        <v>316</v>
      </c>
      <c r="C621" s="1">
        <v>38777</v>
      </c>
      <c r="D621">
        <v>29.606816999999999</v>
      </c>
      <c r="E621" t="s">
        <v>9</v>
      </c>
    </row>
    <row r="622" spans="1:5" x14ac:dyDescent="0.35">
      <c r="A622" t="s">
        <v>58</v>
      </c>
      <c r="B622" t="s">
        <v>316</v>
      </c>
      <c r="C622" s="1">
        <v>38777</v>
      </c>
      <c r="D622">
        <v>12.599921999999999</v>
      </c>
      <c r="E622" t="s">
        <v>9</v>
      </c>
    </row>
    <row r="623" spans="1:5" x14ac:dyDescent="0.35">
      <c r="A623" t="s">
        <v>60</v>
      </c>
      <c r="B623" t="s">
        <v>316</v>
      </c>
      <c r="C623" s="1">
        <v>38777</v>
      </c>
      <c r="D623">
        <v>19.365501999999999</v>
      </c>
      <c r="E623" t="s">
        <v>9</v>
      </c>
    </row>
    <row r="624" spans="1:5" x14ac:dyDescent="0.35">
      <c r="A624" t="s">
        <v>308</v>
      </c>
      <c r="B624" t="s">
        <v>316</v>
      </c>
      <c r="C624" s="1">
        <v>38777</v>
      </c>
      <c r="D624">
        <v>7.0820910000000001</v>
      </c>
      <c r="E624" t="s">
        <v>9</v>
      </c>
    </row>
    <row r="625" spans="1:5" x14ac:dyDescent="0.35">
      <c r="A625" t="s">
        <v>62</v>
      </c>
      <c r="B625" t="s">
        <v>124</v>
      </c>
      <c r="C625" s="1">
        <v>38777</v>
      </c>
      <c r="D625">
        <v>-7.7142869999999997</v>
      </c>
      <c r="E625" t="s">
        <v>9</v>
      </c>
    </row>
    <row r="626" spans="1:5" x14ac:dyDescent="0.35">
      <c r="A626" t="s">
        <v>55</v>
      </c>
      <c r="B626" t="s">
        <v>124</v>
      </c>
      <c r="C626" s="1">
        <v>38777</v>
      </c>
      <c r="D626">
        <v>-0.14863599999999999</v>
      </c>
      <c r="E626" t="s">
        <v>9</v>
      </c>
    </row>
    <row r="627" spans="1:5" x14ac:dyDescent="0.35">
      <c r="A627" t="s">
        <v>63</v>
      </c>
      <c r="B627" t="s">
        <v>124</v>
      </c>
      <c r="C627" s="1">
        <v>38777</v>
      </c>
      <c r="D627">
        <v>-7.565652</v>
      </c>
      <c r="E627" t="s">
        <v>9</v>
      </c>
    </row>
    <row r="628" spans="1:5" x14ac:dyDescent="0.35">
      <c r="A628" t="s">
        <v>56</v>
      </c>
      <c r="B628" t="s">
        <v>124</v>
      </c>
      <c r="C628" s="1">
        <v>38777</v>
      </c>
      <c r="D628">
        <v>-5.3643890000000001</v>
      </c>
      <c r="E628" t="s">
        <v>9</v>
      </c>
    </row>
    <row r="629" spans="1:5" x14ac:dyDescent="0.35">
      <c r="A629" t="s">
        <v>58</v>
      </c>
      <c r="B629" t="s">
        <v>124</v>
      </c>
      <c r="C629" s="1">
        <v>38777</v>
      </c>
      <c r="D629">
        <v>-1.0511379999999999</v>
      </c>
      <c r="E629" t="s">
        <v>9</v>
      </c>
    </row>
    <row r="630" spans="1:5" x14ac:dyDescent="0.35">
      <c r="A630" t="s">
        <v>60</v>
      </c>
      <c r="B630" t="s">
        <v>124</v>
      </c>
      <c r="C630" s="1">
        <v>38777</v>
      </c>
      <c r="D630">
        <v>3.0184060000000001</v>
      </c>
      <c r="E630" t="s">
        <v>9</v>
      </c>
    </row>
    <row r="631" spans="1:5" x14ac:dyDescent="0.35">
      <c r="A631" t="s">
        <v>308</v>
      </c>
      <c r="B631" t="s">
        <v>124</v>
      </c>
      <c r="C631" s="1">
        <v>38777</v>
      </c>
      <c r="D631">
        <v>-4.1685309999999998</v>
      </c>
      <c r="E631" t="s">
        <v>9</v>
      </c>
    </row>
    <row r="632" spans="1:5" x14ac:dyDescent="0.35">
      <c r="A632" t="s">
        <v>56</v>
      </c>
      <c r="B632" t="s">
        <v>21</v>
      </c>
      <c r="C632" s="1">
        <v>38777</v>
      </c>
      <c r="D632">
        <v>29.504003999999998</v>
      </c>
      <c r="E632" t="s">
        <v>9</v>
      </c>
    </row>
    <row r="633" spans="1:5" x14ac:dyDescent="0.35">
      <c r="A633" t="s">
        <v>58</v>
      </c>
      <c r="B633" t="s">
        <v>21</v>
      </c>
      <c r="C633" s="1">
        <v>38777</v>
      </c>
      <c r="D633">
        <v>6.6181619999999999</v>
      </c>
      <c r="E633" t="s">
        <v>9</v>
      </c>
    </row>
    <row r="634" spans="1:5" x14ac:dyDescent="0.35">
      <c r="A634" t="s">
        <v>60</v>
      </c>
      <c r="B634" t="s">
        <v>21</v>
      </c>
      <c r="C634" s="1">
        <v>38777</v>
      </c>
      <c r="D634">
        <v>20.792845</v>
      </c>
      <c r="E634" t="s">
        <v>9</v>
      </c>
    </row>
    <row r="635" spans="1:5" x14ac:dyDescent="0.35">
      <c r="A635" t="s">
        <v>308</v>
      </c>
      <c r="B635" t="s">
        <v>21</v>
      </c>
      <c r="C635" s="1">
        <v>38777</v>
      </c>
      <c r="D635">
        <v>15.181086000000001</v>
      </c>
      <c r="E635" t="s">
        <v>9</v>
      </c>
    </row>
    <row r="636" spans="1:5" x14ac:dyDescent="0.35">
      <c r="A636" t="s">
        <v>56</v>
      </c>
      <c r="B636" t="s">
        <v>313</v>
      </c>
      <c r="C636" s="1">
        <v>38777</v>
      </c>
      <c r="D636">
        <v>0.40923199999999998</v>
      </c>
      <c r="E636" t="s">
        <v>9</v>
      </c>
    </row>
    <row r="637" spans="1:5" x14ac:dyDescent="0.35">
      <c r="A637" t="s">
        <v>58</v>
      </c>
      <c r="B637" t="s">
        <v>313</v>
      </c>
      <c r="C637" s="1">
        <v>38777</v>
      </c>
      <c r="D637">
        <v>9.1796000000000003E-2</v>
      </c>
      <c r="E637" t="s">
        <v>9</v>
      </c>
    </row>
    <row r="638" spans="1:5" x14ac:dyDescent="0.35">
      <c r="A638" t="s">
        <v>60</v>
      </c>
      <c r="B638" t="s">
        <v>313</v>
      </c>
      <c r="C638" s="1">
        <v>38777</v>
      </c>
      <c r="D638">
        <v>0.28840500000000002</v>
      </c>
      <c r="E638" t="s">
        <v>9</v>
      </c>
    </row>
    <row r="639" spans="1:5" x14ac:dyDescent="0.35">
      <c r="A639" t="s">
        <v>308</v>
      </c>
      <c r="B639" t="s">
        <v>313</v>
      </c>
      <c r="C639" s="1">
        <v>38777</v>
      </c>
      <c r="D639">
        <v>0.210567</v>
      </c>
      <c r="E639" t="s">
        <v>9</v>
      </c>
    </row>
    <row r="640" spans="1:5" x14ac:dyDescent="0.35">
      <c r="A640" t="s">
        <v>63</v>
      </c>
      <c r="B640" t="s">
        <v>21</v>
      </c>
      <c r="C640" s="1">
        <v>38777</v>
      </c>
      <c r="D640">
        <v>70.899908999999994</v>
      </c>
      <c r="E640" t="s">
        <v>9</v>
      </c>
    </row>
    <row r="641" spans="1:5" x14ac:dyDescent="0.35">
      <c r="A641" t="s">
        <v>241</v>
      </c>
      <c r="B641" t="s">
        <v>21</v>
      </c>
      <c r="C641" s="1">
        <v>38777</v>
      </c>
      <c r="D641">
        <v>0.85763500000000004</v>
      </c>
      <c r="E641" t="s">
        <v>9</v>
      </c>
    </row>
    <row r="642" spans="1:5" x14ac:dyDescent="0.35">
      <c r="A642" t="s">
        <v>314</v>
      </c>
      <c r="B642" t="s">
        <v>21</v>
      </c>
      <c r="C642" s="1">
        <v>38777</v>
      </c>
      <c r="D642">
        <v>0.33855299999999999</v>
      </c>
      <c r="E642" t="s">
        <v>9</v>
      </c>
    </row>
    <row r="643" spans="1:5" x14ac:dyDescent="0.35">
      <c r="A643" t="s">
        <v>55</v>
      </c>
      <c r="B643" t="s">
        <v>21</v>
      </c>
      <c r="C643" s="1">
        <v>38777</v>
      </c>
      <c r="D643">
        <v>2.4175930000000001</v>
      </c>
      <c r="E643" t="s">
        <v>9</v>
      </c>
    </row>
    <row r="644" spans="1:5" x14ac:dyDescent="0.35">
      <c r="A644" t="s">
        <v>312</v>
      </c>
      <c r="B644" t="s">
        <v>21</v>
      </c>
      <c r="C644" s="1">
        <v>38777</v>
      </c>
      <c r="D644">
        <v>0.44214300000000001</v>
      </c>
      <c r="E644" t="s">
        <v>9</v>
      </c>
    </row>
    <row r="645" spans="1:5" x14ac:dyDescent="0.35">
      <c r="A645" t="s">
        <v>62</v>
      </c>
      <c r="B645" t="s">
        <v>21</v>
      </c>
      <c r="C645" s="1">
        <v>38777</v>
      </c>
      <c r="D645">
        <v>74.955832000000001</v>
      </c>
      <c r="E645" t="s">
        <v>9</v>
      </c>
    </row>
    <row r="646" spans="1:5" x14ac:dyDescent="0.35">
      <c r="A646" t="s">
        <v>62</v>
      </c>
      <c r="B646" t="s">
        <v>92</v>
      </c>
      <c r="C646" s="1">
        <v>38777</v>
      </c>
      <c r="D646">
        <v>142.728545</v>
      </c>
      <c r="E646" t="s">
        <v>9</v>
      </c>
    </row>
    <row r="647" spans="1:5" x14ac:dyDescent="0.35">
      <c r="A647" t="s">
        <v>62</v>
      </c>
      <c r="B647" t="s">
        <v>317</v>
      </c>
      <c r="C647" s="1">
        <v>38777</v>
      </c>
      <c r="D647">
        <v>837.51216699999998</v>
      </c>
      <c r="E647" t="s">
        <v>9</v>
      </c>
    </row>
    <row r="648" spans="1:5" x14ac:dyDescent="0.35">
      <c r="A648" t="s">
        <v>62</v>
      </c>
      <c r="B648" t="s">
        <v>317</v>
      </c>
      <c r="C648" s="1">
        <v>38777</v>
      </c>
      <c r="D648">
        <v>837.51216699999998</v>
      </c>
      <c r="E648" t="s">
        <v>9</v>
      </c>
    </row>
    <row r="649" spans="1:5" x14ac:dyDescent="0.35">
      <c r="A649" t="s">
        <v>55</v>
      </c>
      <c r="B649" t="s">
        <v>317</v>
      </c>
      <c r="C649" s="1">
        <v>38777</v>
      </c>
      <c r="D649">
        <v>59.422460000000001</v>
      </c>
      <c r="E649" t="s">
        <v>9</v>
      </c>
    </row>
    <row r="650" spans="1:5" x14ac:dyDescent="0.35">
      <c r="A650" t="s">
        <v>55</v>
      </c>
      <c r="B650" t="s">
        <v>317</v>
      </c>
      <c r="C650" s="1">
        <v>38777</v>
      </c>
      <c r="D650">
        <v>59.422460000000001</v>
      </c>
      <c r="E650" t="s">
        <v>9</v>
      </c>
    </row>
    <row r="651" spans="1:5" x14ac:dyDescent="0.35">
      <c r="A651" t="s">
        <v>63</v>
      </c>
      <c r="B651" t="s">
        <v>317</v>
      </c>
      <c r="C651" s="1">
        <v>38777</v>
      </c>
      <c r="D651">
        <v>778.08970699999998</v>
      </c>
      <c r="E651" t="s">
        <v>9</v>
      </c>
    </row>
    <row r="652" spans="1:5" x14ac:dyDescent="0.35">
      <c r="A652" t="s">
        <v>56</v>
      </c>
      <c r="B652" t="s">
        <v>317</v>
      </c>
      <c r="C652" s="1">
        <v>38777</v>
      </c>
      <c r="D652">
        <v>317.98330700000002</v>
      </c>
      <c r="E652" t="s">
        <v>9</v>
      </c>
    </row>
    <row r="653" spans="1:5" x14ac:dyDescent="0.35">
      <c r="A653" t="s">
        <v>58</v>
      </c>
      <c r="B653" t="s">
        <v>317</v>
      </c>
      <c r="C653" s="1">
        <v>38777</v>
      </c>
      <c r="D653">
        <v>137.7567</v>
      </c>
      <c r="E653" t="s">
        <v>9</v>
      </c>
    </row>
    <row r="654" spans="1:5" x14ac:dyDescent="0.35">
      <c r="A654" t="s">
        <v>60</v>
      </c>
      <c r="B654" t="s">
        <v>317</v>
      </c>
      <c r="C654" s="1">
        <v>38777</v>
      </c>
      <c r="D654">
        <v>211.729152</v>
      </c>
      <c r="E654" t="s">
        <v>9</v>
      </c>
    </row>
    <row r="655" spans="1:5" x14ac:dyDescent="0.35">
      <c r="A655" t="s">
        <v>308</v>
      </c>
      <c r="B655" t="s">
        <v>317</v>
      </c>
      <c r="C655" s="1">
        <v>38777</v>
      </c>
      <c r="D655">
        <v>110.620547</v>
      </c>
      <c r="E655" t="s">
        <v>9</v>
      </c>
    </row>
    <row r="656" spans="1:5" x14ac:dyDescent="0.35">
      <c r="A656" t="s">
        <v>62</v>
      </c>
      <c r="B656" t="s">
        <v>311</v>
      </c>
      <c r="C656" s="1">
        <v>38808</v>
      </c>
      <c r="D656">
        <v>837.51216699999998</v>
      </c>
      <c r="E656" t="s">
        <v>9</v>
      </c>
    </row>
    <row r="657" spans="1:5" x14ac:dyDescent="0.35">
      <c r="A657" t="s">
        <v>55</v>
      </c>
      <c r="B657" t="s">
        <v>311</v>
      </c>
      <c r="C657" s="1">
        <v>38808</v>
      </c>
      <c r="D657">
        <v>59.422460000000001</v>
      </c>
      <c r="E657" t="s">
        <v>9</v>
      </c>
    </row>
    <row r="658" spans="1:5" x14ac:dyDescent="0.35">
      <c r="A658" t="s">
        <v>63</v>
      </c>
      <c r="B658" t="s">
        <v>311</v>
      </c>
      <c r="C658" s="1">
        <v>38808</v>
      </c>
      <c r="D658">
        <v>778.08970699999998</v>
      </c>
      <c r="E658" t="s">
        <v>9</v>
      </c>
    </row>
    <row r="659" spans="1:5" x14ac:dyDescent="0.35">
      <c r="A659" t="s">
        <v>56</v>
      </c>
      <c r="B659" t="s">
        <v>311</v>
      </c>
      <c r="C659" s="1">
        <v>38808</v>
      </c>
      <c r="D659">
        <v>317.98330700000002</v>
      </c>
      <c r="E659" t="s">
        <v>9</v>
      </c>
    </row>
    <row r="660" spans="1:5" x14ac:dyDescent="0.35">
      <c r="A660" t="s">
        <v>58</v>
      </c>
      <c r="B660" t="s">
        <v>311</v>
      </c>
      <c r="C660" s="1">
        <v>38808</v>
      </c>
      <c r="D660">
        <v>137.7567</v>
      </c>
      <c r="E660" t="s">
        <v>9</v>
      </c>
    </row>
    <row r="661" spans="1:5" x14ac:dyDescent="0.35">
      <c r="A661" t="s">
        <v>60</v>
      </c>
      <c r="B661" t="s">
        <v>311</v>
      </c>
      <c r="C661" s="1">
        <v>38808</v>
      </c>
      <c r="D661">
        <v>211.729152</v>
      </c>
      <c r="E661" t="s">
        <v>9</v>
      </c>
    </row>
    <row r="662" spans="1:5" x14ac:dyDescent="0.35">
      <c r="A662" t="s">
        <v>308</v>
      </c>
      <c r="B662" t="s">
        <v>311</v>
      </c>
      <c r="C662" s="1">
        <v>38808</v>
      </c>
      <c r="D662">
        <v>110.620547</v>
      </c>
      <c r="E662" t="s">
        <v>9</v>
      </c>
    </row>
    <row r="663" spans="1:5" x14ac:dyDescent="0.35">
      <c r="A663" t="s">
        <v>55</v>
      </c>
      <c r="B663" t="s">
        <v>13</v>
      </c>
      <c r="C663" s="1">
        <v>38808</v>
      </c>
      <c r="D663">
        <v>1.9633389999999999</v>
      </c>
      <c r="E663" t="s">
        <v>9</v>
      </c>
    </row>
    <row r="664" spans="1:5" x14ac:dyDescent="0.35">
      <c r="A664" t="s">
        <v>312</v>
      </c>
      <c r="B664" t="s">
        <v>13</v>
      </c>
      <c r="C664" s="1">
        <v>38808</v>
      </c>
      <c r="D664">
        <v>0.73729900000000004</v>
      </c>
      <c r="E664" t="s">
        <v>9</v>
      </c>
    </row>
    <row r="665" spans="1:5" x14ac:dyDescent="0.35">
      <c r="A665" t="s">
        <v>63</v>
      </c>
      <c r="B665" t="s">
        <v>13</v>
      </c>
      <c r="C665" s="1">
        <v>38808</v>
      </c>
      <c r="D665">
        <v>2.441338</v>
      </c>
      <c r="E665" t="s">
        <v>9</v>
      </c>
    </row>
    <row r="666" spans="1:5" x14ac:dyDescent="0.35">
      <c r="A666" t="s">
        <v>241</v>
      </c>
      <c r="B666" t="s">
        <v>13</v>
      </c>
      <c r="C666" s="1">
        <v>38808</v>
      </c>
      <c r="D666">
        <v>0.84836599999999995</v>
      </c>
      <c r="E666" t="s">
        <v>9</v>
      </c>
    </row>
    <row r="667" spans="1:5" x14ac:dyDescent="0.35">
      <c r="A667" t="s">
        <v>314</v>
      </c>
      <c r="B667" t="s">
        <v>13</v>
      </c>
      <c r="C667" s="1">
        <v>38808</v>
      </c>
      <c r="D667">
        <v>0.16656299999999999</v>
      </c>
      <c r="E667" t="s">
        <v>9</v>
      </c>
    </row>
    <row r="668" spans="1:5" x14ac:dyDescent="0.35">
      <c r="A668" t="s">
        <v>56</v>
      </c>
      <c r="B668" t="s">
        <v>313</v>
      </c>
      <c r="C668" s="1">
        <v>38808</v>
      </c>
      <c r="D668">
        <v>2.1389999999999998E-3</v>
      </c>
      <c r="E668" t="s">
        <v>9</v>
      </c>
    </row>
    <row r="669" spans="1:5" x14ac:dyDescent="0.35">
      <c r="A669" t="s">
        <v>58</v>
      </c>
      <c r="B669" t="s">
        <v>313</v>
      </c>
      <c r="C669" s="1">
        <v>38808</v>
      </c>
      <c r="D669">
        <v>0.42236299999999999</v>
      </c>
      <c r="E669" t="s">
        <v>9</v>
      </c>
    </row>
    <row r="670" spans="1:5" x14ac:dyDescent="0.35">
      <c r="A670" t="s">
        <v>60</v>
      </c>
      <c r="B670" t="s">
        <v>313</v>
      </c>
      <c r="C670" s="1">
        <v>38808</v>
      </c>
      <c r="D670">
        <v>0.41846800000000001</v>
      </c>
      <c r="E670" t="s">
        <v>9</v>
      </c>
    </row>
    <row r="671" spans="1:5" x14ac:dyDescent="0.35">
      <c r="A671" t="s">
        <v>308</v>
      </c>
      <c r="B671" t="s">
        <v>313</v>
      </c>
      <c r="C671" s="1">
        <v>38808</v>
      </c>
      <c r="D671">
        <v>0.15703</v>
      </c>
      <c r="E671" t="s">
        <v>9</v>
      </c>
    </row>
    <row r="672" spans="1:5" x14ac:dyDescent="0.35">
      <c r="A672" t="s">
        <v>56</v>
      </c>
      <c r="B672" t="s">
        <v>13</v>
      </c>
      <c r="C672" s="1">
        <v>38808</v>
      </c>
      <c r="D672">
        <v>7.391E-3</v>
      </c>
      <c r="E672" t="s">
        <v>9</v>
      </c>
    </row>
    <row r="673" spans="1:5" x14ac:dyDescent="0.35">
      <c r="A673" t="s">
        <v>58</v>
      </c>
      <c r="B673" t="s">
        <v>13</v>
      </c>
      <c r="C673" s="1">
        <v>38808</v>
      </c>
      <c r="D673">
        <v>1.4598</v>
      </c>
      <c r="E673" t="s">
        <v>9</v>
      </c>
    </row>
    <row r="674" spans="1:5" x14ac:dyDescent="0.35">
      <c r="A674" t="s">
        <v>60</v>
      </c>
      <c r="B674" t="s">
        <v>13</v>
      </c>
      <c r="C674" s="1">
        <v>38808</v>
      </c>
      <c r="D674">
        <v>1.446337</v>
      </c>
      <c r="E674" t="s">
        <v>9</v>
      </c>
    </row>
    <row r="675" spans="1:5" x14ac:dyDescent="0.35">
      <c r="A675" t="s">
        <v>308</v>
      </c>
      <c r="B675" t="s">
        <v>13</v>
      </c>
      <c r="C675" s="1">
        <v>38808</v>
      </c>
      <c r="D675">
        <v>0.54273899999999997</v>
      </c>
      <c r="E675" t="s">
        <v>9</v>
      </c>
    </row>
    <row r="676" spans="1:5" x14ac:dyDescent="0.35">
      <c r="A676" t="s">
        <v>62</v>
      </c>
      <c r="B676" t="s">
        <v>13</v>
      </c>
      <c r="C676" s="1">
        <v>38808</v>
      </c>
      <c r="D676">
        <v>6.1569060000000002</v>
      </c>
      <c r="E676" t="s">
        <v>9</v>
      </c>
    </row>
    <row r="677" spans="1:5" x14ac:dyDescent="0.35">
      <c r="A677" t="s">
        <v>62</v>
      </c>
      <c r="B677" t="s">
        <v>315</v>
      </c>
      <c r="C677" s="1">
        <v>38808</v>
      </c>
      <c r="D677">
        <v>843.66907300000003</v>
      </c>
      <c r="E677" t="s">
        <v>9</v>
      </c>
    </row>
    <row r="678" spans="1:5" x14ac:dyDescent="0.35">
      <c r="A678" t="s">
        <v>62</v>
      </c>
      <c r="B678" t="s">
        <v>316</v>
      </c>
      <c r="C678" s="1">
        <v>38808</v>
      </c>
      <c r="D678">
        <v>75.486999999999995</v>
      </c>
      <c r="E678" t="s">
        <v>9</v>
      </c>
    </row>
    <row r="679" spans="1:5" x14ac:dyDescent="0.35">
      <c r="A679" t="s">
        <v>55</v>
      </c>
      <c r="B679" t="s">
        <v>316</v>
      </c>
      <c r="C679" s="1">
        <v>38808</v>
      </c>
      <c r="D679">
        <v>6.8326669999999998</v>
      </c>
      <c r="E679" t="s">
        <v>9</v>
      </c>
    </row>
    <row r="680" spans="1:5" x14ac:dyDescent="0.35">
      <c r="A680" t="s">
        <v>63</v>
      </c>
      <c r="B680" t="s">
        <v>316</v>
      </c>
      <c r="C680" s="1">
        <v>38808</v>
      </c>
      <c r="D680">
        <v>68.654332999999994</v>
      </c>
      <c r="E680" t="s">
        <v>9</v>
      </c>
    </row>
    <row r="681" spans="1:5" x14ac:dyDescent="0.35">
      <c r="A681" t="s">
        <v>56</v>
      </c>
      <c r="B681" t="s">
        <v>316</v>
      </c>
      <c r="C681" s="1">
        <v>38808</v>
      </c>
      <c r="D681">
        <v>29.606816999999999</v>
      </c>
      <c r="E681" t="s">
        <v>9</v>
      </c>
    </row>
    <row r="682" spans="1:5" x14ac:dyDescent="0.35">
      <c r="A682" t="s">
        <v>58</v>
      </c>
      <c r="B682" t="s">
        <v>316</v>
      </c>
      <c r="C682" s="1">
        <v>38808</v>
      </c>
      <c r="D682">
        <v>12.599921999999999</v>
      </c>
      <c r="E682" t="s">
        <v>9</v>
      </c>
    </row>
    <row r="683" spans="1:5" x14ac:dyDescent="0.35">
      <c r="A683" t="s">
        <v>60</v>
      </c>
      <c r="B683" t="s">
        <v>316</v>
      </c>
      <c r="C683" s="1">
        <v>38808</v>
      </c>
      <c r="D683">
        <v>19.365501999999999</v>
      </c>
      <c r="E683" t="s">
        <v>9</v>
      </c>
    </row>
    <row r="684" spans="1:5" x14ac:dyDescent="0.35">
      <c r="A684" t="s">
        <v>308</v>
      </c>
      <c r="B684" t="s">
        <v>316</v>
      </c>
      <c r="C684" s="1">
        <v>38808</v>
      </c>
      <c r="D684">
        <v>7.0820910000000001</v>
      </c>
      <c r="E684" t="s">
        <v>9</v>
      </c>
    </row>
    <row r="685" spans="1:5" x14ac:dyDescent="0.35">
      <c r="A685" t="s">
        <v>62</v>
      </c>
      <c r="B685" t="s">
        <v>124</v>
      </c>
      <c r="C685" s="1">
        <v>38808</v>
      </c>
      <c r="D685">
        <v>-7.7142869999999997</v>
      </c>
      <c r="E685" t="s">
        <v>9</v>
      </c>
    </row>
    <row r="686" spans="1:5" x14ac:dyDescent="0.35">
      <c r="A686" t="s">
        <v>55</v>
      </c>
      <c r="B686" t="s">
        <v>124</v>
      </c>
      <c r="C686" s="1">
        <v>38808</v>
      </c>
      <c r="D686">
        <v>-0.14863599999999999</v>
      </c>
      <c r="E686" t="s">
        <v>9</v>
      </c>
    </row>
    <row r="687" spans="1:5" x14ac:dyDescent="0.35">
      <c r="A687" t="s">
        <v>63</v>
      </c>
      <c r="B687" t="s">
        <v>124</v>
      </c>
      <c r="C687" s="1">
        <v>38808</v>
      </c>
      <c r="D687">
        <v>-7.565652</v>
      </c>
      <c r="E687" t="s">
        <v>9</v>
      </c>
    </row>
    <row r="688" spans="1:5" x14ac:dyDescent="0.35">
      <c r="A688" t="s">
        <v>56</v>
      </c>
      <c r="B688" t="s">
        <v>124</v>
      </c>
      <c r="C688" s="1">
        <v>38808</v>
      </c>
      <c r="D688">
        <v>-5.3643890000000001</v>
      </c>
      <c r="E688" t="s">
        <v>9</v>
      </c>
    </row>
    <row r="689" spans="1:5" x14ac:dyDescent="0.35">
      <c r="A689" t="s">
        <v>58</v>
      </c>
      <c r="B689" t="s">
        <v>124</v>
      </c>
      <c r="C689" s="1">
        <v>38808</v>
      </c>
      <c r="D689">
        <v>-1.0511379999999999</v>
      </c>
      <c r="E689" t="s">
        <v>9</v>
      </c>
    </row>
    <row r="690" spans="1:5" x14ac:dyDescent="0.35">
      <c r="A690" t="s">
        <v>60</v>
      </c>
      <c r="B690" t="s">
        <v>124</v>
      </c>
      <c r="C690" s="1">
        <v>38808</v>
      </c>
      <c r="D690">
        <v>3.0184060000000001</v>
      </c>
      <c r="E690" t="s">
        <v>9</v>
      </c>
    </row>
    <row r="691" spans="1:5" x14ac:dyDescent="0.35">
      <c r="A691" t="s">
        <v>308</v>
      </c>
      <c r="B691" t="s">
        <v>124</v>
      </c>
      <c r="C691" s="1">
        <v>38808</v>
      </c>
      <c r="D691">
        <v>-4.1685309999999998</v>
      </c>
      <c r="E691" t="s">
        <v>9</v>
      </c>
    </row>
    <row r="692" spans="1:5" x14ac:dyDescent="0.35">
      <c r="A692" t="s">
        <v>56</v>
      </c>
      <c r="B692" t="s">
        <v>21</v>
      </c>
      <c r="C692" s="1">
        <v>38808</v>
      </c>
      <c r="D692">
        <v>26.536998000000001</v>
      </c>
      <c r="E692" t="s">
        <v>9</v>
      </c>
    </row>
    <row r="693" spans="1:5" x14ac:dyDescent="0.35">
      <c r="A693" t="s">
        <v>58</v>
      </c>
      <c r="B693" t="s">
        <v>21</v>
      </c>
      <c r="C693" s="1">
        <v>38808</v>
      </c>
      <c r="D693">
        <v>5.9526209999999997</v>
      </c>
      <c r="E693" t="s">
        <v>9</v>
      </c>
    </row>
    <row r="694" spans="1:5" x14ac:dyDescent="0.35">
      <c r="A694" t="s">
        <v>60</v>
      </c>
      <c r="B694" t="s">
        <v>21</v>
      </c>
      <c r="C694" s="1">
        <v>38808</v>
      </c>
      <c r="D694">
        <v>18.701858000000001</v>
      </c>
      <c r="E694" t="s">
        <v>9</v>
      </c>
    </row>
    <row r="695" spans="1:5" x14ac:dyDescent="0.35">
      <c r="A695" t="s">
        <v>308</v>
      </c>
      <c r="B695" t="s">
        <v>21</v>
      </c>
      <c r="C695" s="1">
        <v>38808</v>
      </c>
      <c r="D695">
        <v>13.654432999999999</v>
      </c>
      <c r="E695" t="s">
        <v>9</v>
      </c>
    </row>
    <row r="696" spans="1:5" x14ac:dyDescent="0.35">
      <c r="A696" t="s">
        <v>56</v>
      </c>
      <c r="B696" t="s">
        <v>313</v>
      </c>
      <c r="C696" s="1">
        <v>38808</v>
      </c>
      <c r="D696">
        <v>0.40923199999999998</v>
      </c>
      <c r="E696" t="s">
        <v>9</v>
      </c>
    </row>
    <row r="697" spans="1:5" x14ac:dyDescent="0.35">
      <c r="A697" t="s">
        <v>58</v>
      </c>
      <c r="B697" t="s">
        <v>313</v>
      </c>
      <c r="C697" s="1">
        <v>38808</v>
      </c>
      <c r="D697">
        <v>9.1796000000000003E-2</v>
      </c>
      <c r="E697" t="s">
        <v>9</v>
      </c>
    </row>
    <row r="698" spans="1:5" x14ac:dyDescent="0.35">
      <c r="A698" t="s">
        <v>60</v>
      </c>
      <c r="B698" t="s">
        <v>313</v>
      </c>
      <c r="C698" s="1">
        <v>38808</v>
      </c>
      <c r="D698">
        <v>0.28840500000000002</v>
      </c>
      <c r="E698" t="s">
        <v>9</v>
      </c>
    </row>
    <row r="699" spans="1:5" x14ac:dyDescent="0.35">
      <c r="A699" t="s">
        <v>308</v>
      </c>
      <c r="B699" t="s">
        <v>313</v>
      </c>
      <c r="C699" s="1">
        <v>38808</v>
      </c>
      <c r="D699">
        <v>0.210567</v>
      </c>
      <c r="E699" t="s">
        <v>9</v>
      </c>
    </row>
    <row r="700" spans="1:5" x14ac:dyDescent="0.35">
      <c r="A700" t="s">
        <v>63</v>
      </c>
      <c r="B700" t="s">
        <v>21</v>
      </c>
      <c r="C700" s="1">
        <v>38808</v>
      </c>
      <c r="D700">
        <v>62.966683000000003</v>
      </c>
      <c r="E700" t="s">
        <v>9</v>
      </c>
    </row>
    <row r="701" spans="1:5" x14ac:dyDescent="0.35">
      <c r="A701" t="s">
        <v>241</v>
      </c>
      <c r="B701" t="s">
        <v>21</v>
      </c>
      <c r="C701" s="1">
        <v>38808</v>
      </c>
      <c r="D701">
        <v>1.1433439999999999</v>
      </c>
      <c r="E701" t="s">
        <v>9</v>
      </c>
    </row>
    <row r="702" spans="1:5" x14ac:dyDescent="0.35">
      <c r="A702" t="s">
        <v>314</v>
      </c>
      <c r="B702" t="s">
        <v>21</v>
      </c>
      <c r="C702" s="1">
        <v>38808</v>
      </c>
      <c r="D702">
        <v>0.73588299999999995</v>
      </c>
      <c r="E702" t="s">
        <v>9</v>
      </c>
    </row>
    <row r="703" spans="1:5" x14ac:dyDescent="0.35">
      <c r="A703" t="s">
        <v>55</v>
      </c>
      <c r="B703" t="s">
        <v>21</v>
      </c>
      <c r="C703" s="1">
        <v>38808</v>
      </c>
      <c r="D703">
        <v>5.1729240000000001</v>
      </c>
      <c r="E703" t="s">
        <v>9</v>
      </c>
    </row>
    <row r="704" spans="1:5" x14ac:dyDescent="0.35">
      <c r="A704" t="s">
        <v>312</v>
      </c>
      <c r="B704" t="s">
        <v>21</v>
      </c>
      <c r="C704" s="1">
        <v>38808</v>
      </c>
      <c r="D704">
        <v>0.33969100000000002</v>
      </c>
      <c r="E704" t="s">
        <v>9</v>
      </c>
    </row>
    <row r="705" spans="1:5" x14ac:dyDescent="0.35">
      <c r="A705" t="s">
        <v>62</v>
      </c>
      <c r="B705" t="s">
        <v>21</v>
      </c>
      <c r="C705" s="1">
        <v>38808</v>
      </c>
      <c r="D705">
        <v>70.358525</v>
      </c>
      <c r="E705" t="s">
        <v>9</v>
      </c>
    </row>
    <row r="706" spans="1:5" x14ac:dyDescent="0.35">
      <c r="A706" t="s">
        <v>62</v>
      </c>
      <c r="B706" t="s">
        <v>92</v>
      </c>
      <c r="C706" s="1">
        <v>38808</v>
      </c>
      <c r="D706">
        <v>138.131237</v>
      </c>
      <c r="E706" t="s">
        <v>9</v>
      </c>
    </row>
    <row r="707" spans="1:5" x14ac:dyDescent="0.35">
      <c r="A707" t="s">
        <v>62</v>
      </c>
      <c r="B707" t="s">
        <v>317</v>
      </c>
      <c r="C707" s="1">
        <v>38808</v>
      </c>
      <c r="D707">
        <v>705.53783499999997</v>
      </c>
      <c r="E707" t="s">
        <v>9</v>
      </c>
    </row>
    <row r="708" spans="1:5" x14ac:dyDescent="0.35">
      <c r="A708" t="s">
        <v>62</v>
      </c>
      <c r="B708" t="s">
        <v>317</v>
      </c>
      <c r="C708" s="1">
        <v>38808</v>
      </c>
      <c r="D708">
        <v>705.53783499999997</v>
      </c>
      <c r="E708" t="s">
        <v>9</v>
      </c>
    </row>
    <row r="709" spans="1:5" x14ac:dyDescent="0.35">
      <c r="A709" t="s">
        <v>55</v>
      </c>
      <c r="B709" t="s">
        <v>317</v>
      </c>
      <c r="C709" s="1">
        <v>38808</v>
      </c>
      <c r="D709">
        <v>49.926453000000002</v>
      </c>
      <c r="E709" t="s">
        <v>9</v>
      </c>
    </row>
    <row r="710" spans="1:5" x14ac:dyDescent="0.35">
      <c r="A710" t="s">
        <v>55</v>
      </c>
      <c r="B710" t="s">
        <v>317</v>
      </c>
      <c r="C710" s="1">
        <v>38808</v>
      </c>
      <c r="D710">
        <v>49.926453000000002</v>
      </c>
      <c r="E710" t="s">
        <v>9</v>
      </c>
    </row>
    <row r="711" spans="1:5" x14ac:dyDescent="0.35">
      <c r="A711" t="s">
        <v>63</v>
      </c>
      <c r="B711" t="s">
        <v>317</v>
      </c>
      <c r="C711" s="1">
        <v>38808</v>
      </c>
      <c r="D711">
        <v>655.61138300000005</v>
      </c>
      <c r="E711" t="s">
        <v>9</v>
      </c>
    </row>
    <row r="712" spans="1:5" x14ac:dyDescent="0.35">
      <c r="A712" t="s">
        <v>56</v>
      </c>
      <c r="B712" t="s">
        <v>317</v>
      </c>
      <c r="C712" s="1">
        <v>38808</v>
      </c>
      <c r="D712">
        <v>267.21127200000001</v>
      </c>
      <c r="E712" t="s">
        <v>9</v>
      </c>
    </row>
    <row r="713" spans="1:5" x14ac:dyDescent="0.35">
      <c r="A713" t="s">
        <v>58</v>
      </c>
      <c r="B713" t="s">
        <v>317</v>
      </c>
      <c r="C713" s="1">
        <v>38808</v>
      </c>
      <c r="D713">
        <v>121.71509500000001</v>
      </c>
      <c r="E713" t="s">
        <v>9</v>
      </c>
    </row>
    <row r="714" spans="1:5" x14ac:dyDescent="0.35">
      <c r="A714" t="s">
        <v>60</v>
      </c>
      <c r="B714" t="s">
        <v>317</v>
      </c>
      <c r="C714" s="1">
        <v>38808</v>
      </c>
      <c r="D714">
        <v>172.08972299999999</v>
      </c>
      <c r="E714" t="s">
        <v>9</v>
      </c>
    </row>
    <row r="715" spans="1:5" x14ac:dyDescent="0.35">
      <c r="A715" t="s">
        <v>308</v>
      </c>
      <c r="B715" t="s">
        <v>317</v>
      </c>
      <c r="C715" s="1">
        <v>38808</v>
      </c>
      <c r="D715">
        <v>94.595292999999998</v>
      </c>
      <c r="E715" t="s">
        <v>9</v>
      </c>
    </row>
    <row r="716" spans="1:5" x14ac:dyDescent="0.35">
      <c r="A716" t="s">
        <v>62</v>
      </c>
      <c r="B716" t="s">
        <v>311</v>
      </c>
      <c r="C716" s="1">
        <v>38838</v>
      </c>
      <c r="D716">
        <v>705.53783499999997</v>
      </c>
      <c r="E716" t="s">
        <v>9</v>
      </c>
    </row>
    <row r="717" spans="1:5" x14ac:dyDescent="0.35">
      <c r="A717" t="s">
        <v>55</v>
      </c>
      <c r="B717" t="s">
        <v>311</v>
      </c>
      <c r="C717" s="1">
        <v>38838</v>
      </c>
      <c r="D717">
        <v>49.926453000000002</v>
      </c>
      <c r="E717" t="s">
        <v>9</v>
      </c>
    </row>
    <row r="718" spans="1:5" x14ac:dyDescent="0.35">
      <c r="A718" t="s">
        <v>63</v>
      </c>
      <c r="B718" t="s">
        <v>311</v>
      </c>
      <c r="C718" s="1">
        <v>38838</v>
      </c>
      <c r="D718">
        <v>655.61138300000005</v>
      </c>
      <c r="E718" t="s">
        <v>9</v>
      </c>
    </row>
    <row r="719" spans="1:5" x14ac:dyDescent="0.35">
      <c r="A719" t="s">
        <v>56</v>
      </c>
      <c r="B719" t="s">
        <v>311</v>
      </c>
      <c r="C719" s="1">
        <v>38838</v>
      </c>
      <c r="D719">
        <v>267.21127200000001</v>
      </c>
      <c r="E719" t="s">
        <v>9</v>
      </c>
    </row>
    <row r="720" spans="1:5" x14ac:dyDescent="0.35">
      <c r="A720" t="s">
        <v>58</v>
      </c>
      <c r="B720" t="s">
        <v>311</v>
      </c>
      <c r="C720" s="1">
        <v>38838</v>
      </c>
      <c r="D720">
        <v>121.71509500000001</v>
      </c>
      <c r="E720" t="s">
        <v>9</v>
      </c>
    </row>
    <row r="721" spans="1:5" x14ac:dyDescent="0.35">
      <c r="A721" t="s">
        <v>60</v>
      </c>
      <c r="B721" t="s">
        <v>311</v>
      </c>
      <c r="C721" s="1">
        <v>38838</v>
      </c>
      <c r="D721">
        <v>172.08972299999999</v>
      </c>
      <c r="E721" t="s">
        <v>9</v>
      </c>
    </row>
    <row r="722" spans="1:5" x14ac:dyDescent="0.35">
      <c r="A722" t="s">
        <v>308</v>
      </c>
      <c r="B722" t="s">
        <v>311</v>
      </c>
      <c r="C722" s="1">
        <v>38838</v>
      </c>
      <c r="D722">
        <v>94.595292999999998</v>
      </c>
      <c r="E722" t="s">
        <v>9</v>
      </c>
    </row>
    <row r="723" spans="1:5" x14ac:dyDescent="0.35">
      <c r="A723" t="s">
        <v>55</v>
      </c>
      <c r="B723" t="s">
        <v>13</v>
      </c>
      <c r="C723" s="1">
        <v>38838</v>
      </c>
      <c r="D723">
        <v>2.4166780000000001</v>
      </c>
      <c r="E723" t="s">
        <v>9</v>
      </c>
    </row>
    <row r="724" spans="1:5" x14ac:dyDescent="0.35">
      <c r="A724" t="s">
        <v>312</v>
      </c>
      <c r="B724" t="s">
        <v>13</v>
      </c>
      <c r="C724" s="1">
        <v>38838</v>
      </c>
      <c r="D724">
        <v>0.66257900000000003</v>
      </c>
      <c r="E724" t="s">
        <v>9</v>
      </c>
    </row>
    <row r="725" spans="1:5" x14ac:dyDescent="0.35">
      <c r="A725" t="s">
        <v>63</v>
      </c>
      <c r="B725" t="s">
        <v>13</v>
      </c>
      <c r="C725" s="1">
        <v>38838</v>
      </c>
      <c r="D725">
        <v>3.9104890000000001</v>
      </c>
      <c r="E725" t="s">
        <v>9</v>
      </c>
    </row>
    <row r="726" spans="1:5" x14ac:dyDescent="0.35">
      <c r="A726" t="s">
        <v>241</v>
      </c>
      <c r="B726" t="s">
        <v>13</v>
      </c>
      <c r="C726" s="1">
        <v>38838</v>
      </c>
      <c r="D726">
        <v>1.0107390000000001</v>
      </c>
      <c r="E726" t="s">
        <v>9</v>
      </c>
    </row>
    <row r="727" spans="1:5" x14ac:dyDescent="0.35">
      <c r="A727" t="s">
        <v>314</v>
      </c>
      <c r="B727" t="s">
        <v>13</v>
      </c>
      <c r="C727" s="1">
        <v>38838</v>
      </c>
      <c r="D727">
        <v>0.15981400000000001</v>
      </c>
      <c r="E727" t="s">
        <v>9</v>
      </c>
    </row>
    <row r="728" spans="1:5" x14ac:dyDescent="0.35">
      <c r="A728" t="s">
        <v>56</v>
      </c>
      <c r="B728" t="s">
        <v>313</v>
      </c>
      <c r="C728" s="1">
        <v>38838</v>
      </c>
      <c r="D728">
        <v>2.1389999999999998E-3</v>
      </c>
      <c r="E728" t="s">
        <v>9</v>
      </c>
    </row>
    <row r="729" spans="1:5" x14ac:dyDescent="0.35">
      <c r="A729" t="s">
        <v>58</v>
      </c>
      <c r="B729" t="s">
        <v>313</v>
      </c>
      <c r="C729" s="1">
        <v>38838</v>
      </c>
      <c r="D729">
        <v>0.42236299999999999</v>
      </c>
      <c r="E729" t="s">
        <v>9</v>
      </c>
    </row>
    <row r="730" spans="1:5" x14ac:dyDescent="0.35">
      <c r="A730" t="s">
        <v>60</v>
      </c>
      <c r="B730" t="s">
        <v>313</v>
      </c>
      <c r="C730" s="1">
        <v>38838</v>
      </c>
      <c r="D730">
        <v>0.41846800000000001</v>
      </c>
      <c r="E730" t="s">
        <v>9</v>
      </c>
    </row>
    <row r="731" spans="1:5" x14ac:dyDescent="0.35">
      <c r="A731" t="s">
        <v>308</v>
      </c>
      <c r="B731" t="s">
        <v>313</v>
      </c>
      <c r="C731" s="1">
        <v>38838</v>
      </c>
      <c r="D731">
        <v>0.15703</v>
      </c>
      <c r="E731" t="s">
        <v>9</v>
      </c>
    </row>
    <row r="732" spans="1:5" x14ac:dyDescent="0.35">
      <c r="A732" t="s">
        <v>56</v>
      </c>
      <c r="B732" t="s">
        <v>13</v>
      </c>
      <c r="C732" s="1">
        <v>38838</v>
      </c>
      <c r="D732">
        <v>1.0866000000000001E-2</v>
      </c>
      <c r="E732" t="s">
        <v>9</v>
      </c>
    </row>
    <row r="733" spans="1:5" x14ac:dyDescent="0.35">
      <c r="A733" t="s">
        <v>58</v>
      </c>
      <c r="B733" t="s">
        <v>13</v>
      </c>
      <c r="C733" s="1">
        <v>38838</v>
      </c>
      <c r="D733">
        <v>2.146045</v>
      </c>
      <c r="E733" t="s">
        <v>9</v>
      </c>
    </row>
    <row r="734" spans="1:5" x14ac:dyDescent="0.35">
      <c r="A734" t="s">
        <v>60</v>
      </c>
      <c r="B734" t="s">
        <v>13</v>
      </c>
      <c r="C734" s="1">
        <v>38838</v>
      </c>
      <c r="D734">
        <v>2.1262530000000002</v>
      </c>
      <c r="E734" t="s">
        <v>9</v>
      </c>
    </row>
    <row r="735" spans="1:5" x14ac:dyDescent="0.35">
      <c r="A735" t="s">
        <v>308</v>
      </c>
      <c r="B735" t="s">
        <v>13</v>
      </c>
      <c r="C735" s="1">
        <v>38838</v>
      </c>
      <c r="D735">
        <v>0.79787799999999998</v>
      </c>
      <c r="E735" t="s">
        <v>9</v>
      </c>
    </row>
    <row r="736" spans="1:5" x14ac:dyDescent="0.35">
      <c r="A736" t="s">
        <v>62</v>
      </c>
      <c r="B736" t="s">
        <v>13</v>
      </c>
      <c r="C736" s="1">
        <v>38838</v>
      </c>
      <c r="D736">
        <v>8.1602990000000002</v>
      </c>
      <c r="E736" t="s">
        <v>9</v>
      </c>
    </row>
    <row r="737" spans="1:5" x14ac:dyDescent="0.35">
      <c r="A737" t="s">
        <v>62</v>
      </c>
      <c r="B737" t="s">
        <v>315</v>
      </c>
      <c r="C737" s="1">
        <v>38838</v>
      </c>
      <c r="D737">
        <v>713.69813499999998</v>
      </c>
      <c r="E737" t="s">
        <v>9</v>
      </c>
    </row>
    <row r="738" spans="1:5" x14ac:dyDescent="0.35">
      <c r="A738" t="s">
        <v>62</v>
      </c>
      <c r="B738" t="s">
        <v>316</v>
      </c>
      <c r="C738" s="1">
        <v>38838</v>
      </c>
      <c r="D738">
        <v>75.486999999999995</v>
      </c>
      <c r="E738" t="s">
        <v>9</v>
      </c>
    </row>
    <row r="739" spans="1:5" x14ac:dyDescent="0.35">
      <c r="A739" t="s">
        <v>55</v>
      </c>
      <c r="B739" t="s">
        <v>316</v>
      </c>
      <c r="C739" s="1">
        <v>38838</v>
      </c>
      <c r="D739">
        <v>6.8326669999999998</v>
      </c>
      <c r="E739" t="s">
        <v>9</v>
      </c>
    </row>
    <row r="740" spans="1:5" x14ac:dyDescent="0.35">
      <c r="A740" t="s">
        <v>63</v>
      </c>
      <c r="B740" t="s">
        <v>316</v>
      </c>
      <c r="C740" s="1">
        <v>38838</v>
      </c>
      <c r="D740">
        <v>68.654332999999994</v>
      </c>
      <c r="E740" t="s">
        <v>9</v>
      </c>
    </row>
    <row r="741" spans="1:5" x14ac:dyDescent="0.35">
      <c r="A741" t="s">
        <v>56</v>
      </c>
      <c r="B741" t="s">
        <v>316</v>
      </c>
      <c r="C741" s="1">
        <v>38838</v>
      </c>
      <c r="D741">
        <v>29.606816999999999</v>
      </c>
      <c r="E741" t="s">
        <v>9</v>
      </c>
    </row>
    <row r="742" spans="1:5" x14ac:dyDescent="0.35">
      <c r="A742" t="s">
        <v>58</v>
      </c>
      <c r="B742" t="s">
        <v>316</v>
      </c>
      <c r="C742" s="1">
        <v>38838</v>
      </c>
      <c r="D742">
        <v>12.599921999999999</v>
      </c>
      <c r="E742" t="s">
        <v>9</v>
      </c>
    </row>
    <row r="743" spans="1:5" x14ac:dyDescent="0.35">
      <c r="A743" t="s">
        <v>60</v>
      </c>
      <c r="B743" t="s">
        <v>316</v>
      </c>
      <c r="C743" s="1">
        <v>38838</v>
      </c>
      <c r="D743">
        <v>19.365501999999999</v>
      </c>
      <c r="E743" t="s">
        <v>9</v>
      </c>
    </row>
    <row r="744" spans="1:5" x14ac:dyDescent="0.35">
      <c r="A744" t="s">
        <v>308</v>
      </c>
      <c r="B744" t="s">
        <v>316</v>
      </c>
      <c r="C744" s="1">
        <v>38838</v>
      </c>
      <c r="D744">
        <v>7.0820910000000001</v>
      </c>
      <c r="E744" t="s">
        <v>9</v>
      </c>
    </row>
    <row r="745" spans="1:5" x14ac:dyDescent="0.35">
      <c r="A745" t="s">
        <v>62</v>
      </c>
      <c r="B745" t="s">
        <v>124</v>
      </c>
      <c r="C745" s="1">
        <v>38838</v>
      </c>
      <c r="D745">
        <v>-7.7142869999999997</v>
      </c>
      <c r="E745" t="s">
        <v>9</v>
      </c>
    </row>
    <row r="746" spans="1:5" x14ac:dyDescent="0.35">
      <c r="A746" t="s">
        <v>55</v>
      </c>
      <c r="B746" t="s">
        <v>124</v>
      </c>
      <c r="C746" s="1">
        <v>38838</v>
      </c>
      <c r="D746">
        <v>-0.14863599999999999</v>
      </c>
      <c r="E746" t="s">
        <v>9</v>
      </c>
    </row>
    <row r="747" spans="1:5" x14ac:dyDescent="0.35">
      <c r="A747" t="s">
        <v>63</v>
      </c>
      <c r="B747" t="s">
        <v>124</v>
      </c>
      <c r="C747" s="1">
        <v>38838</v>
      </c>
      <c r="D747">
        <v>-7.565652</v>
      </c>
      <c r="E747" t="s">
        <v>9</v>
      </c>
    </row>
    <row r="748" spans="1:5" x14ac:dyDescent="0.35">
      <c r="A748" t="s">
        <v>56</v>
      </c>
      <c r="B748" t="s">
        <v>124</v>
      </c>
      <c r="C748" s="1">
        <v>38838</v>
      </c>
      <c r="D748">
        <v>-5.3643890000000001</v>
      </c>
      <c r="E748" t="s">
        <v>9</v>
      </c>
    </row>
    <row r="749" spans="1:5" x14ac:dyDescent="0.35">
      <c r="A749" t="s">
        <v>58</v>
      </c>
      <c r="B749" t="s">
        <v>124</v>
      </c>
      <c r="C749" s="1">
        <v>38838</v>
      </c>
      <c r="D749">
        <v>-1.0511379999999999</v>
      </c>
      <c r="E749" t="s">
        <v>9</v>
      </c>
    </row>
    <row r="750" spans="1:5" x14ac:dyDescent="0.35">
      <c r="A750" t="s">
        <v>60</v>
      </c>
      <c r="B750" t="s">
        <v>124</v>
      </c>
      <c r="C750" s="1">
        <v>38838</v>
      </c>
      <c r="D750">
        <v>3.0184060000000001</v>
      </c>
      <c r="E750" t="s">
        <v>9</v>
      </c>
    </row>
    <row r="751" spans="1:5" x14ac:dyDescent="0.35">
      <c r="A751" t="s">
        <v>308</v>
      </c>
      <c r="B751" t="s">
        <v>124</v>
      </c>
      <c r="C751" s="1">
        <v>38838</v>
      </c>
      <c r="D751">
        <v>-4.1685309999999998</v>
      </c>
      <c r="E751" t="s">
        <v>9</v>
      </c>
    </row>
    <row r="752" spans="1:5" x14ac:dyDescent="0.35">
      <c r="A752" t="s">
        <v>56</v>
      </c>
      <c r="B752" t="s">
        <v>21</v>
      </c>
      <c r="C752" s="1">
        <v>38838</v>
      </c>
      <c r="D752">
        <v>28.140709000000001</v>
      </c>
      <c r="E752" t="s">
        <v>9</v>
      </c>
    </row>
    <row r="753" spans="1:5" x14ac:dyDescent="0.35">
      <c r="A753" t="s">
        <v>58</v>
      </c>
      <c r="B753" t="s">
        <v>21</v>
      </c>
      <c r="C753" s="1">
        <v>38838</v>
      </c>
      <c r="D753">
        <v>6.3123560000000003</v>
      </c>
      <c r="E753" t="s">
        <v>9</v>
      </c>
    </row>
    <row r="754" spans="1:5" x14ac:dyDescent="0.35">
      <c r="A754" t="s">
        <v>60</v>
      </c>
      <c r="B754" t="s">
        <v>21</v>
      </c>
      <c r="C754" s="1">
        <v>38838</v>
      </c>
      <c r="D754">
        <v>19.832068</v>
      </c>
      <c r="E754" t="s">
        <v>9</v>
      </c>
    </row>
    <row r="755" spans="1:5" x14ac:dyDescent="0.35">
      <c r="A755" t="s">
        <v>308</v>
      </c>
      <c r="B755" t="s">
        <v>21</v>
      </c>
      <c r="C755" s="1">
        <v>38838</v>
      </c>
      <c r="D755">
        <v>14.479611</v>
      </c>
      <c r="E755" t="s">
        <v>9</v>
      </c>
    </row>
    <row r="756" spans="1:5" x14ac:dyDescent="0.35">
      <c r="A756" t="s">
        <v>56</v>
      </c>
      <c r="B756" t="s">
        <v>313</v>
      </c>
      <c r="C756" s="1">
        <v>38838</v>
      </c>
      <c r="D756">
        <v>0.40923199999999998</v>
      </c>
      <c r="E756" t="s">
        <v>9</v>
      </c>
    </row>
    <row r="757" spans="1:5" x14ac:dyDescent="0.35">
      <c r="A757" t="s">
        <v>58</v>
      </c>
      <c r="B757" t="s">
        <v>313</v>
      </c>
      <c r="C757" s="1">
        <v>38838</v>
      </c>
      <c r="D757">
        <v>9.1796000000000003E-2</v>
      </c>
      <c r="E757" t="s">
        <v>9</v>
      </c>
    </row>
    <row r="758" spans="1:5" x14ac:dyDescent="0.35">
      <c r="A758" t="s">
        <v>60</v>
      </c>
      <c r="B758" t="s">
        <v>313</v>
      </c>
      <c r="C758" s="1">
        <v>38838</v>
      </c>
      <c r="D758">
        <v>0.28840500000000002</v>
      </c>
      <c r="E758" t="s">
        <v>9</v>
      </c>
    </row>
    <row r="759" spans="1:5" x14ac:dyDescent="0.35">
      <c r="A759" t="s">
        <v>308</v>
      </c>
      <c r="B759" t="s">
        <v>313</v>
      </c>
      <c r="C759" s="1">
        <v>38838</v>
      </c>
      <c r="D759">
        <v>0.210567</v>
      </c>
      <c r="E759" t="s">
        <v>9</v>
      </c>
    </row>
    <row r="760" spans="1:5" x14ac:dyDescent="0.35">
      <c r="A760" t="s">
        <v>63</v>
      </c>
      <c r="B760" t="s">
        <v>21</v>
      </c>
      <c r="C760" s="1">
        <v>38838</v>
      </c>
      <c r="D760">
        <v>66.529114000000007</v>
      </c>
      <c r="E760" t="s">
        <v>9</v>
      </c>
    </row>
    <row r="761" spans="1:5" x14ac:dyDescent="0.35">
      <c r="A761" t="s">
        <v>241</v>
      </c>
      <c r="B761" t="s">
        <v>21</v>
      </c>
      <c r="C761" s="1">
        <v>38838</v>
      </c>
      <c r="D761">
        <v>0.94323299999999999</v>
      </c>
      <c r="E761" t="s">
        <v>9</v>
      </c>
    </row>
    <row r="762" spans="1:5" x14ac:dyDescent="0.35">
      <c r="A762" t="s">
        <v>314</v>
      </c>
      <c r="B762" t="s">
        <v>21</v>
      </c>
      <c r="C762" s="1">
        <v>38838</v>
      </c>
      <c r="D762">
        <v>1.2923960000000001</v>
      </c>
      <c r="E762" t="s">
        <v>9</v>
      </c>
    </row>
    <row r="763" spans="1:5" x14ac:dyDescent="0.35">
      <c r="A763" t="s">
        <v>55</v>
      </c>
      <c r="B763" t="s">
        <v>21</v>
      </c>
      <c r="C763" s="1">
        <v>38838</v>
      </c>
      <c r="D763">
        <v>5.6835420000000001</v>
      </c>
      <c r="E763" t="s">
        <v>9</v>
      </c>
    </row>
    <row r="764" spans="1:5" x14ac:dyDescent="0.35">
      <c r="A764" t="s">
        <v>312</v>
      </c>
      <c r="B764" t="s">
        <v>21</v>
      </c>
      <c r="C764" s="1">
        <v>38838</v>
      </c>
      <c r="D764">
        <v>0.28713699999999998</v>
      </c>
      <c r="E764" t="s">
        <v>9</v>
      </c>
    </row>
    <row r="765" spans="1:5" x14ac:dyDescent="0.35">
      <c r="A765" t="s">
        <v>62</v>
      </c>
      <c r="B765" t="s">
        <v>21</v>
      </c>
      <c r="C765" s="1">
        <v>38838</v>
      </c>
      <c r="D765">
        <v>74.735422</v>
      </c>
      <c r="E765" t="s">
        <v>9</v>
      </c>
    </row>
    <row r="766" spans="1:5" x14ac:dyDescent="0.35">
      <c r="A766" t="s">
        <v>62</v>
      </c>
      <c r="B766" t="s">
        <v>92</v>
      </c>
      <c r="C766" s="1">
        <v>38838</v>
      </c>
      <c r="D766">
        <v>142.50813500000001</v>
      </c>
      <c r="E766" t="s">
        <v>9</v>
      </c>
    </row>
    <row r="767" spans="1:5" x14ac:dyDescent="0.35">
      <c r="A767" t="s">
        <v>62</v>
      </c>
      <c r="B767" t="s">
        <v>317</v>
      </c>
      <c r="C767" s="1">
        <v>38838</v>
      </c>
      <c r="D767">
        <v>571.19000000000005</v>
      </c>
      <c r="E767" t="s">
        <v>9</v>
      </c>
    </row>
    <row r="768" spans="1:5" x14ac:dyDescent="0.35">
      <c r="A768" t="s">
        <v>62</v>
      </c>
      <c r="B768" t="s">
        <v>317</v>
      </c>
      <c r="C768" s="1">
        <v>38838</v>
      </c>
      <c r="D768">
        <v>571.19000000000005</v>
      </c>
      <c r="E768" t="s">
        <v>9</v>
      </c>
    </row>
    <row r="769" spans="1:5" x14ac:dyDescent="0.35">
      <c r="A769" t="s">
        <v>55</v>
      </c>
      <c r="B769" t="s">
        <v>317</v>
      </c>
      <c r="C769" s="1">
        <v>38838</v>
      </c>
      <c r="D769">
        <v>40.350999999999999</v>
      </c>
      <c r="E769" t="s">
        <v>9</v>
      </c>
    </row>
    <row r="770" spans="1:5" x14ac:dyDescent="0.35">
      <c r="A770" t="s">
        <v>55</v>
      </c>
      <c r="B770" t="s">
        <v>317</v>
      </c>
      <c r="C770" s="1">
        <v>38838</v>
      </c>
      <c r="D770">
        <v>40.350999999999999</v>
      </c>
      <c r="E770" t="s">
        <v>9</v>
      </c>
    </row>
    <row r="771" spans="1:5" x14ac:dyDescent="0.35">
      <c r="A771" t="s">
        <v>63</v>
      </c>
      <c r="B771" t="s">
        <v>317</v>
      </c>
      <c r="C771" s="1">
        <v>38838</v>
      </c>
      <c r="D771">
        <v>530.83900000000006</v>
      </c>
      <c r="E771" t="s">
        <v>9</v>
      </c>
    </row>
    <row r="772" spans="1:5" x14ac:dyDescent="0.35">
      <c r="A772" t="s">
        <v>56</v>
      </c>
      <c r="B772" t="s">
        <v>317</v>
      </c>
      <c r="C772" s="1">
        <v>38838</v>
      </c>
      <c r="D772">
        <v>214.839</v>
      </c>
      <c r="E772" t="s">
        <v>9</v>
      </c>
    </row>
    <row r="773" spans="1:5" x14ac:dyDescent="0.35">
      <c r="A773" t="s">
        <v>58</v>
      </c>
      <c r="B773" t="s">
        <v>317</v>
      </c>
      <c r="C773" s="1">
        <v>38838</v>
      </c>
      <c r="D773">
        <v>106</v>
      </c>
      <c r="E773" t="s">
        <v>9</v>
      </c>
    </row>
    <row r="774" spans="1:5" x14ac:dyDescent="0.35">
      <c r="A774" t="s">
        <v>60</v>
      </c>
      <c r="B774" t="s">
        <v>317</v>
      </c>
      <c r="C774" s="1">
        <v>38838</v>
      </c>
      <c r="D774">
        <v>132</v>
      </c>
      <c r="E774" t="s">
        <v>9</v>
      </c>
    </row>
    <row r="775" spans="1:5" x14ac:dyDescent="0.35">
      <c r="A775" t="s">
        <v>308</v>
      </c>
      <c r="B775" t="s">
        <v>317</v>
      </c>
      <c r="C775" s="1">
        <v>38838</v>
      </c>
      <c r="D775">
        <v>78</v>
      </c>
      <c r="E775" t="s">
        <v>9</v>
      </c>
    </row>
    <row r="776" spans="1:5" x14ac:dyDescent="0.35">
      <c r="A776" t="s">
        <v>62</v>
      </c>
      <c r="B776" t="s">
        <v>317</v>
      </c>
      <c r="C776" s="1">
        <v>38838</v>
      </c>
      <c r="D776">
        <v>571.19000000000005</v>
      </c>
      <c r="E776" t="s">
        <v>12</v>
      </c>
    </row>
    <row r="777" spans="1:5" x14ac:dyDescent="0.35">
      <c r="A777" t="s">
        <v>62</v>
      </c>
      <c r="B777" t="s">
        <v>313</v>
      </c>
      <c r="C777" s="1">
        <v>38838</v>
      </c>
      <c r="D777">
        <v>0</v>
      </c>
      <c r="E777" t="s">
        <v>9</v>
      </c>
    </row>
    <row r="778" spans="1:5" x14ac:dyDescent="0.35">
      <c r="A778" t="s">
        <v>55</v>
      </c>
      <c r="B778" t="s">
        <v>317</v>
      </c>
      <c r="C778" s="1">
        <v>38838</v>
      </c>
      <c r="D778">
        <v>40.350999999999999</v>
      </c>
      <c r="E778" t="s">
        <v>12</v>
      </c>
    </row>
    <row r="779" spans="1:5" x14ac:dyDescent="0.35">
      <c r="A779" t="s">
        <v>55</v>
      </c>
      <c r="B779" t="s">
        <v>313</v>
      </c>
      <c r="C779" s="1">
        <v>38838</v>
      </c>
      <c r="D779">
        <v>0</v>
      </c>
      <c r="E779" t="s">
        <v>9</v>
      </c>
    </row>
    <row r="780" spans="1:5" x14ac:dyDescent="0.35">
      <c r="A780" t="s">
        <v>305</v>
      </c>
      <c r="B780" t="s">
        <v>306</v>
      </c>
      <c r="C780" s="1">
        <v>38869</v>
      </c>
      <c r="D780">
        <v>40.564999999999998</v>
      </c>
      <c r="E780" t="s">
        <v>9</v>
      </c>
    </row>
    <row r="781" spans="1:5" x14ac:dyDescent="0.35">
      <c r="A781" t="s">
        <v>56</v>
      </c>
      <c r="B781" t="s">
        <v>306</v>
      </c>
      <c r="C781" s="1">
        <v>38869</v>
      </c>
      <c r="D781">
        <v>29073.31194</v>
      </c>
      <c r="E781" t="s">
        <v>9</v>
      </c>
    </row>
    <row r="782" spans="1:5" x14ac:dyDescent="0.35">
      <c r="A782" t="s">
        <v>58</v>
      </c>
      <c r="B782" t="s">
        <v>306</v>
      </c>
      <c r="C782" s="1">
        <v>38869</v>
      </c>
      <c r="D782">
        <v>7590.4103500000001</v>
      </c>
      <c r="E782" t="s">
        <v>9</v>
      </c>
    </row>
    <row r="783" spans="1:5" x14ac:dyDescent="0.35">
      <c r="A783" t="s">
        <v>307</v>
      </c>
      <c r="B783" t="s">
        <v>306</v>
      </c>
      <c r="C783" s="1">
        <v>38869</v>
      </c>
      <c r="D783">
        <v>500.32774599999999</v>
      </c>
      <c r="E783" t="s">
        <v>9</v>
      </c>
    </row>
    <row r="784" spans="1:5" x14ac:dyDescent="0.35">
      <c r="A784" t="s">
        <v>59</v>
      </c>
      <c r="B784" t="s">
        <v>306</v>
      </c>
      <c r="C784" s="1">
        <v>38869</v>
      </c>
      <c r="D784">
        <v>3400.949963</v>
      </c>
      <c r="E784" t="s">
        <v>9</v>
      </c>
    </row>
    <row r="785" spans="1:5" x14ac:dyDescent="0.35">
      <c r="A785" t="s">
        <v>62</v>
      </c>
      <c r="B785" t="s">
        <v>306</v>
      </c>
      <c r="C785" s="1">
        <v>38869</v>
      </c>
      <c r="D785">
        <v>40605.565000000002</v>
      </c>
      <c r="E785" t="s">
        <v>9</v>
      </c>
    </row>
    <row r="786" spans="1:5" x14ac:dyDescent="0.35">
      <c r="A786" t="s">
        <v>305</v>
      </c>
      <c r="B786" t="s">
        <v>309</v>
      </c>
      <c r="C786" s="1">
        <v>38869</v>
      </c>
      <c r="D786">
        <v>31.106999999999999</v>
      </c>
      <c r="E786" t="s">
        <v>9</v>
      </c>
    </row>
    <row r="787" spans="1:5" x14ac:dyDescent="0.35">
      <c r="A787" t="s">
        <v>56</v>
      </c>
      <c r="B787" t="s">
        <v>309</v>
      </c>
      <c r="C787" s="1">
        <v>38869</v>
      </c>
      <c r="D787">
        <v>21223.292427</v>
      </c>
      <c r="E787" t="s">
        <v>9</v>
      </c>
    </row>
    <row r="788" spans="1:5" x14ac:dyDescent="0.35">
      <c r="A788" t="s">
        <v>58</v>
      </c>
      <c r="B788" t="s">
        <v>309</v>
      </c>
      <c r="C788" s="1">
        <v>38869</v>
      </c>
      <c r="D788">
        <v>6200.6242060000004</v>
      </c>
      <c r="E788" t="s">
        <v>9</v>
      </c>
    </row>
    <row r="789" spans="1:5" x14ac:dyDescent="0.35">
      <c r="A789" t="s">
        <v>307</v>
      </c>
      <c r="B789" t="s">
        <v>309</v>
      </c>
      <c r="C789" s="1">
        <v>38869</v>
      </c>
      <c r="D789">
        <v>429.52115099999997</v>
      </c>
      <c r="E789" t="s">
        <v>9</v>
      </c>
    </row>
    <row r="790" spans="1:5" x14ac:dyDescent="0.35">
      <c r="A790" t="s">
        <v>59</v>
      </c>
      <c r="B790" t="s">
        <v>309</v>
      </c>
      <c r="C790" s="1">
        <v>38869</v>
      </c>
      <c r="D790">
        <v>3253.5622149999999</v>
      </c>
      <c r="E790" t="s">
        <v>9</v>
      </c>
    </row>
    <row r="791" spans="1:5" x14ac:dyDescent="0.35">
      <c r="A791" t="s">
        <v>62</v>
      </c>
      <c r="B791" t="s">
        <v>309</v>
      </c>
      <c r="C791" s="1">
        <v>38869</v>
      </c>
      <c r="D791">
        <v>31138.107</v>
      </c>
      <c r="E791" t="s">
        <v>9</v>
      </c>
    </row>
    <row r="792" spans="1:5" x14ac:dyDescent="0.35">
      <c r="A792" t="s">
        <v>305</v>
      </c>
      <c r="B792" t="s">
        <v>310</v>
      </c>
      <c r="C792" s="1">
        <v>38869</v>
      </c>
      <c r="D792">
        <v>-0.233157</v>
      </c>
      <c r="E792" t="s">
        <v>9</v>
      </c>
    </row>
    <row r="793" spans="1:5" x14ac:dyDescent="0.35">
      <c r="A793" t="s">
        <v>62</v>
      </c>
      <c r="B793" t="s">
        <v>310</v>
      </c>
      <c r="C793" s="1">
        <v>38869</v>
      </c>
      <c r="D793">
        <v>-0.233157</v>
      </c>
      <c r="E793" t="s">
        <v>9</v>
      </c>
    </row>
    <row r="794" spans="1:5" x14ac:dyDescent="0.35">
      <c r="A794" t="s">
        <v>56</v>
      </c>
      <c r="B794" t="s">
        <v>17</v>
      </c>
      <c r="C794" s="1">
        <v>38869</v>
      </c>
      <c r="D794">
        <v>681.92100000000005</v>
      </c>
      <c r="E794" t="s">
        <v>9</v>
      </c>
    </row>
    <row r="795" spans="1:5" x14ac:dyDescent="0.35">
      <c r="A795" t="s">
        <v>58</v>
      </c>
      <c r="B795" t="s">
        <v>17</v>
      </c>
      <c r="C795" s="1">
        <v>38869</v>
      </c>
      <c r="D795">
        <v>389.53500000000003</v>
      </c>
      <c r="E795" t="s">
        <v>9</v>
      </c>
    </row>
    <row r="796" spans="1:5" x14ac:dyDescent="0.35">
      <c r="A796" t="s">
        <v>307</v>
      </c>
      <c r="B796" t="s">
        <v>17</v>
      </c>
      <c r="C796" s="1">
        <v>38869</v>
      </c>
      <c r="D796">
        <v>13.284000000000001</v>
      </c>
      <c r="E796" t="s">
        <v>9</v>
      </c>
    </row>
    <row r="797" spans="1:5" x14ac:dyDescent="0.35">
      <c r="A797" t="s">
        <v>59</v>
      </c>
      <c r="B797" t="s">
        <v>17</v>
      </c>
      <c r="C797" s="1">
        <v>38869</v>
      </c>
      <c r="D797">
        <v>209.721</v>
      </c>
      <c r="E797" t="s">
        <v>9</v>
      </c>
    </row>
    <row r="798" spans="1:5" x14ac:dyDescent="0.35">
      <c r="A798" t="s">
        <v>63</v>
      </c>
      <c r="B798" t="s">
        <v>17</v>
      </c>
      <c r="C798" s="1">
        <v>38869</v>
      </c>
      <c r="D798">
        <v>1294.461</v>
      </c>
      <c r="E798" t="s">
        <v>9</v>
      </c>
    </row>
    <row r="799" spans="1:5" x14ac:dyDescent="0.35">
      <c r="A799" t="s">
        <v>308</v>
      </c>
      <c r="B799" t="s">
        <v>17</v>
      </c>
      <c r="C799" s="1">
        <v>38869</v>
      </c>
      <c r="D799">
        <v>223.005</v>
      </c>
      <c r="E799" t="s">
        <v>9</v>
      </c>
    </row>
    <row r="800" spans="1:5" x14ac:dyDescent="0.35">
      <c r="A800" t="s">
        <v>62</v>
      </c>
      <c r="B800" t="s">
        <v>17</v>
      </c>
      <c r="C800" s="1">
        <v>38869</v>
      </c>
      <c r="D800">
        <v>1294.461</v>
      </c>
      <c r="E800" t="s">
        <v>9</v>
      </c>
    </row>
    <row r="801" spans="1:5" x14ac:dyDescent="0.35">
      <c r="A801" t="s">
        <v>62</v>
      </c>
      <c r="B801" t="s">
        <v>311</v>
      </c>
      <c r="C801" s="1">
        <v>38869</v>
      </c>
      <c r="D801">
        <v>571.19000000000005</v>
      </c>
      <c r="E801" t="s">
        <v>9</v>
      </c>
    </row>
    <row r="802" spans="1:5" x14ac:dyDescent="0.35">
      <c r="A802" t="s">
        <v>55</v>
      </c>
      <c r="B802" t="s">
        <v>311</v>
      </c>
      <c r="C802" s="1">
        <v>38869</v>
      </c>
      <c r="D802">
        <v>40.350999999999999</v>
      </c>
      <c r="E802" t="s">
        <v>9</v>
      </c>
    </row>
    <row r="803" spans="1:5" x14ac:dyDescent="0.35">
      <c r="A803" t="s">
        <v>63</v>
      </c>
      <c r="B803" t="s">
        <v>311</v>
      </c>
      <c r="C803" s="1">
        <v>38869</v>
      </c>
      <c r="D803">
        <v>530.83900000000006</v>
      </c>
      <c r="E803" t="s">
        <v>9</v>
      </c>
    </row>
    <row r="804" spans="1:5" x14ac:dyDescent="0.35">
      <c r="A804" t="s">
        <v>56</v>
      </c>
      <c r="B804" t="s">
        <v>311</v>
      </c>
      <c r="C804" s="1">
        <v>38869</v>
      </c>
      <c r="D804">
        <v>214.839</v>
      </c>
      <c r="E804" t="s">
        <v>9</v>
      </c>
    </row>
    <row r="805" spans="1:5" x14ac:dyDescent="0.35">
      <c r="A805" t="s">
        <v>58</v>
      </c>
      <c r="B805" t="s">
        <v>311</v>
      </c>
      <c r="C805" s="1">
        <v>38869</v>
      </c>
      <c r="D805">
        <v>106</v>
      </c>
      <c r="E805" t="s">
        <v>9</v>
      </c>
    </row>
    <row r="806" spans="1:5" x14ac:dyDescent="0.35">
      <c r="A806" t="s">
        <v>60</v>
      </c>
      <c r="B806" t="s">
        <v>311</v>
      </c>
      <c r="C806" s="1">
        <v>38869</v>
      </c>
      <c r="D806">
        <v>132</v>
      </c>
      <c r="E806" t="s">
        <v>9</v>
      </c>
    </row>
    <row r="807" spans="1:5" x14ac:dyDescent="0.35">
      <c r="A807" t="s">
        <v>308</v>
      </c>
      <c r="B807" t="s">
        <v>311</v>
      </c>
      <c r="C807" s="1">
        <v>38869</v>
      </c>
      <c r="D807">
        <v>78</v>
      </c>
      <c r="E807" t="s">
        <v>9</v>
      </c>
    </row>
    <row r="808" spans="1:5" x14ac:dyDescent="0.35">
      <c r="A808" t="s">
        <v>55</v>
      </c>
      <c r="B808" t="s">
        <v>13</v>
      </c>
      <c r="C808" s="1">
        <v>38869</v>
      </c>
      <c r="D808">
        <v>4.2523429999999998</v>
      </c>
      <c r="E808" t="s">
        <v>9</v>
      </c>
    </row>
    <row r="809" spans="1:5" x14ac:dyDescent="0.35">
      <c r="A809" t="s">
        <v>312</v>
      </c>
      <c r="B809" t="s">
        <v>13</v>
      </c>
      <c r="C809" s="1">
        <v>38869</v>
      </c>
      <c r="D809">
        <v>7.5754000000000002E-2</v>
      </c>
      <c r="E809" t="s">
        <v>9</v>
      </c>
    </row>
    <row r="810" spans="1:5" x14ac:dyDescent="0.35">
      <c r="A810" t="s">
        <v>63</v>
      </c>
      <c r="B810" t="s">
        <v>13</v>
      </c>
      <c r="C810" s="1">
        <v>38869</v>
      </c>
      <c r="D810">
        <v>3.3359079999999999</v>
      </c>
      <c r="E810" t="s">
        <v>9</v>
      </c>
    </row>
    <row r="811" spans="1:5" x14ac:dyDescent="0.35">
      <c r="A811" t="s">
        <v>241</v>
      </c>
      <c r="B811" t="s">
        <v>13</v>
      </c>
      <c r="C811" s="1">
        <v>38869</v>
      </c>
      <c r="D811">
        <v>0.89337800000000001</v>
      </c>
      <c r="E811" t="s">
        <v>9</v>
      </c>
    </row>
    <row r="812" spans="1:5" x14ac:dyDescent="0.35">
      <c r="A812" t="s">
        <v>314</v>
      </c>
      <c r="B812" t="s">
        <v>13</v>
      </c>
      <c r="C812" s="1">
        <v>38869</v>
      </c>
      <c r="D812">
        <v>0.175704</v>
      </c>
      <c r="E812" t="s">
        <v>9</v>
      </c>
    </row>
    <row r="813" spans="1:5" x14ac:dyDescent="0.35">
      <c r="A813" t="s">
        <v>56</v>
      </c>
      <c r="B813" t="s">
        <v>313</v>
      </c>
      <c r="C813" s="1">
        <v>38869</v>
      </c>
      <c r="D813">
        <v>2.3310000000000002E-3</v>
      </c>
      <c r="E813" t="s">
        <v>9</v>
      </c>
    </row>
    <row r="814" spans="1:5" x14ac:dyDescent="0.35">
      <c r="A814" t="s">
        <v>58</v>
      </c>
      <c r="B814" t="s">
        <v>313</v>
      </c>
      <c r="C814" s="1">
        <v>38869</v>
      </c>
      <c r="D814">
        <v>0.393594</v>
      </c>
      <c r="E814" t="s">
        <v>9</v>
      </c>
    </row>
    <row r="815" spans="1:5" x14ac:dyDescent="0.35">
      <c r="A815" t="s">
        <v>60</v>
      </c>
      <c r="B815" t="s">
        <v>313</v>
      </c>
      <c r="C815" s="1">
        <v>38869</v>
      </c>
      <c r="D815">
        <v>0.45618599999999998</v>
      </c>
      <c r="E815" t="s">
        <v>9</v>
      </c>
    </row>
    <row r="816" spans="1:5" x14ac:dyDescent="0.35">
      <c r="A816" t="s">
        <v>308</v>
      </c>
      <c r="B816" t="s">
        <v>313</v>
      </c>
      <c r="C816" s="1">
        <v>38869</v>
      </c>
      <c r="D816">
        <v>0.14788899999999999</v>
      </c>
      <c r="E816" t="s">
        <v>9</v>
      </c>
    </row>
    <row r="817" spans="1:5" x14ac:dyDescent="0.35">
      <c r="A817" t="s">
        <v>56</v>
      </c>
      <c r="B817" t="s">
        <v>13</v>
      </c>
      <c r="C817" s="1">
        <v>38869</v>
      </c>
      <c r="D817">
        <v>1.0266000000000001E-2</v>
      </c>
      <c r="E817" t="s">
        <v>9</v>
      </c>
    </row>
    <row r="818" spans="1:5" x14ac:dyDescent="0.35">
      <c r="A818" t="s">
        <v>58</v>
      </c>
      <c r="B818" t="s">
        <v>13</v>
      </c>
      <c r="C818" s="1">
        <v>38869</v>
      </c>
      <c r="D818">
        <v>1.7337800000000001</v>
      </c>
      <c r="E818" t="s">
        <v>9</v>
      </c>
    </row>
    <row r="819" spans="1:5" x14ac:dyDescent="0.35">
      <c r="A819" t="s">
        <v>60</v>
      </c>
      <c r="B819" t="s">
        <v>13</v>
      </c>
      <c r="C819" s="1">
        <v>38869</v>
      </c>
      <c r="D819">
        <v>2.0094949999999998</v>
      </c>
      <c r="E819" t="s">
        <v>9</v>
      </c>
    </row>
    <row r="820" spans="1:5" x14ac:dyDescent="0.35">
      <c r="A820" t="s">
        <v>308</v>
      </c>
      <c r="B820" t="s">
        <v>13</v>
      </c>
      <c r="C820" s="1">
        <v>38869</v>
      </c>
      <c r="D820">
        <v>0.651451</v>
      </c>
      <c r="E820" t="s">
        <v>9</v>
      </c>
    </row>
    <row r="821" spans="1:5" x14ac:dyDescent="0.35">
      <c r="A821" t="s">
        <v>62</v>
      </c>
      <c r="B821" t="s">
        <v>13</v>
      </c>
      <c r="C821" s="1">
        <v>38869</v>
      </c>
      <c r="D821">
        <v>8.7330880000000004</v>
      </c>
      <c r="E821" t="s">
        <v>9</v>
      </c>
    </row>
    <row r="822" spans="1:5" x14ac:dyDescent="0.35">
      <c r="A822" t="s">
        <v>62</v>
      </c>
      <c r="B822" t="s">
        <v>315</v>
      </c>
      <c r="C822" s="1">
        <v>38869</v>
      </c>
      <c r="D822">
        <v>1874.384088</v>
      </c>
      <c r="E822" t="s">
        <v>9</v>
      </c>
    </row>
    <row r="823" spans="1:5" x14ac:dyDescent="0.35">
      <c r="A823" t="s">
        <v>62</v>
      </c>
      <c r="B823" t="s">
        <v>316</v>
      </c>
      <c r="C823" s="1">
        <v>38869</v>
      </c>
      <c r="D823">
        <v>78.322333</v>
      </c>
      <c r="E823" t="s">
        <v>9</v>
      </c>
    </row>
    <row r="824" spans="1:5" x14ac:dyDescent="0.35">
      <c r="A824" t="s">
        <v>55</v>
      </c>
      <c r="B824" t="s">
        <v>316</v>
      </c>
      <c r="C824" s="1">
        <v>38869</v>
      </c>
      <c r="D824">
        <v>6.959333</v>
      </c>
      <c r="E824" t="s">
        <v>9</v>
      </c>
    </row>
    <row r="825" spans="1:5" x14ac:dyDescent="0.35">
      <c r="A825" t="s">
        <v>63</v>
      </c>
      <c r="B825" t="s">
        <v>316</v>
      </c>
      <c r="C825" s="1">
        <v>38869</v>
      </c>
      <c r="D825">
        <v>71.363</v>
      </c>
      <c r="E825" t="s">
        <v>9</v>
      </c>
    </row>
    <row r="826" spans="1:5" x14ac:dyDescent="0.35">
      <c r="A826" t="s">
        <v>56</v>
      </c>
      <c r="B826" t="s">
        <v>316</v>
      </c>
      <c r="C826" s="1">
        <v>38869</v>
      </c>
      <c r="D826">
        <v>31.515463</v>
      </c>
      <c r="E826" t="s">
        <v>9</v>
      </c>
    </row>
    <row r="827" spans="1:5" x14ac:dyDescent="0.35">
      <c r="A827" t="s">
        <v>58</v>
      </c>
      <c r="B827" t="s">
        <v>316</v>
      </c>
      <c r="C827" s="1">
        <v>38869</v>
      </c>
      <c r="D827">
        <v>14.016605999999999</v>
      </c>
      <c r="E827" t="s">
        <v>9</v>
      </c>
    </row>
    <row r="828" spans="1:5" x14ac:dyDescent="0.35">
      <c r="A828" t="s">
        <v>60</v>
      </c>
      <c r="B828" t="s">
        <v>316</v>
      </c>
      <c r="C828" s="1">
        <v>38869</v>
      </c>
      <c r="D828">
        <v>18.996210999999999</v>
      </c>
      <c r="E828" t="s">
        <v>9</v>
      </c>
    </row>
    <row r="829" spans="1:5" x14ac:dyDescent="0.35">
      <c r="A829" t="s">
        <v>308</v>
      </c>
      <c r="B829" t="s">
        <v>316</v>
      </c>
      <c r="C829" s="1">
        <v>38869</v>
      </c>
      <c r="D829">
        <v>6.8347199999999999</v>
      </c>
      <c r="E829" t="s">
        <v>9</v>
      </c>
    </row>
    <row r="830" spans="1:5" x14ac:dyDescent="0.35">
      <c r="A830" t="s">
        <v>62</v>
      </c>
      <c r="B830" t="s">
        <v>124</v>
      </c>
      <c r="C830" s="1">
        <v>38869</v>
      </c>
      <c r="D830">
        <v>68.872680000000003</v>
      </c>
      <c r="E830" t="s">
        <v>9</v>
      </c>
    </row>
    <row r="831" spans="1:5" x14ac:dyDescent="0.35">
      <c r="A831" t="s">
        <v>55</v>
      </c>
      <c r="B831" t="s">
        <v>124</v>
      </c>
      <c r="C831" s="1">
        <v>38869</v>
      </c>
      <c r="D831">
        <v>3.2425489999999999</v>
      </c>
      <c r="E831" t="s">
        <v>9</v>
      </c>
    </row>
    <row r="832" spans="1:5" x14ac:dyDescent="0.35">
      <c r="A832" t="s">
        <v>63</v>
      </c>
      <c r="B832" t="s">
        <v>124</v>
      </c>
      <c r="C832" s="1">
        <v>38869</v>
      </c>
      <c r="D832">
        <v>65.630131000000006</v>
      </c>
      <c r="E832" t="s">
        <v>9</v>
      </c>
    </row>
    <row r="833" spans="1:5" x14ac:dyDescent="0.35">
      <c r="A833" t="s">
        <v>56</v>
      </c>
      <c r="B833" t="s">
        <v>124</v>
      </c>
      <c r="C833" s="1">
        <v>38869</v>
      </c>
      <c r="D833">
        <v>23.736187999999999</v>
      </c>
      <c r="E833" t="s">
        <v>9</v>
      </c>
    </row>
    <row r="834" spans="1:5" x14ac:dyDescent="0.35">
      <c r="A834" t="s">
        <v>58</v>
      </c>
      <c r="B834" t="s">
        <v>124</v>
      </c>
      <c r="C834" s="1">
        <v>38869</v>
      </c>
      <c r="D834">
        <v>36.517791000000003</v>
      </c>
      <c r="E834" t="s">
        <v>9</v>
      </c>
    </row>
    <row r="835" spans="1:5" x14ac:dyDescent="0.35">
      <c r="A835" t="s">
        <v>60</v>
      </c>
      <c r="B835" t="s">
        <v>124</v>
      </c>
      <c r="C835" s="1">
        <v>38869</v>
      </c>
      <c r="D835">
        <v>-4.6108099999999999</v>
      </c>
      <c r="E835" t="s">
        <v>9</v>
      </c>
    </row>
    <row r="836" spans="1:5" x14ac:dyDescent="0.35">
      <c r="A836" t="s">
        <v>308</v>
      </c>
      <c r="B836" t="s">
        <v>124</v>
      </c>
      <c r="C836" s="1">
        <v>38869</v>
      </c>
      <c r="D836">
        <v>9.9869620000000001</v>
      </c>
      <c r="E836" t="s">
        <v>9</v>
      </c>
    </row>
    <row r="837" spans="1:5" x14ac:dyDescent="0.35">
      <c r="A837" t="s">
        <v>56</v>
      </c>
      <c r="B837" t="s">
        <v>21</v>
      </c>
      <c r="C837" s="1">
        <v>38869</v>
      </c>
      <c r="D837">
        <v>17.941452999999999</v>
      </c>
      <c r="E837" t="s">
        <v>9</v>
      </c>
    </row>
    <row r="838" spans="1:5" x14ac:dyDescent="0.35">
      <c r="A838" t="s">
        <v>58</v>
      </c>
      <c r="B838" t="s">
        <v>21</v>
      </c>
      <c r="C838" s="1">
        <v>38869</v>
      </c>
      <c r="D838">
        <v>10.989174</v>
      </c>
      <c r="E838" t="s">
        <v>9</v>
      </c>
    </row>
    <row r="839" spans="1:5" x14ac:dyDescent="0.35">
      <c r="A839" t="s">
        <v>60</v>
      </c>
      <c r="B839" t="s">
        <v>21</v>
      </c>
      <c r="C839" s="1">
        <v>38869</v>
      </c>
      <c r="D839">
        <v>19.632307000000001</v>
      </c>
      <c r="E839" t="s">
        <v>9</v>
      </c>
    </row>
    <row r="840" spans="1:5" x14ac:dyDescent="0.35">
      <c r="A840" t="s">
        <v>308</v>
      </c>
      <c r="B840" t="s">
        <v>21</v>
      </c>
      <c r="C840" s="1">
        <v>38869</v>
      </c>
      <c r="D840">
        <v>13.459998000000001</v>
      </c>
      <c r="E840" t="s">
        <v>9</v>
      </c>
    </row>
    <row r="841" spans="1:5" x14ac:dyDescent="0.35">
      <c r="A841" t="s">
        <v>56</v>
      </c>
      <c r="B841" t="s">
        <v>313</v>
      </c>
      <c r="C841" s="1">
        <v>38869</v>
      </c>
      <c r="D841">
        <v>0.289271</v>
      </c>
      <c r="E841" t="s">
        <v>9</v>
      </c>
    </row>
    <row r="842" spans="1:5" x14ac:dyDescent="0.35">
      <c r="A842" t="s">
        <v>58</v>
      </c>
      <c r="B842" t="s">
        <v>313</v>
      </c>
      <c r="C842" s="1">
        <v>38869</v>
      </c>
      <c r="D842">
        <v>0.177179</v>
      </c>
      <c r="E842" t="s">
        <v>9</v>
      </c>
    </row>
    <row r="843" spans="1:5" x14ac:dyDescent="0.35">
      <c r="A843" t="s">
        <v>60</v>
      </c>
      <c r="B843" t="s">
        <v>313</v>
      </c>
      <c r="C843" s="1">
        <v>38869</v>
      </c>
      <c r="D843">
        <v>0.31653300000000001</v>
      </c>
      <c r="E843" t="s">
        <v>9</v>
      </c>
    </row>
    <row r="844" spans="1:5" x14ac:dyDescent="0.35">
      <c r="A844" t="s">
        <v>308</v>
      </c>
      <c r="B844" t="s">
        <v>313</v>
      </c>
      <c r="C844" s="1">
        <v>38869</v>
      </c>
      <c r="D844">
        <v>0.21701599999999999</v>
      </c>
      <c r="E844" t="s">
        <v>9</v>
      </c>
    </row>
    <row r="845" spans="1:5" x14ac:dyDescent="0.35">
      <c r="A845" t="s">
        <v>63</v>
      </c>
      <c r="B845" t="s">
        <v>21</v>
      </c>
      <c r="C845" s="1">
        <v>38869</v>
      </c>
      <c r="D845">
        <v>60.978025000000002</v>
      </c>
      <c r="E845" t="s">
        <v>9</v>
      </c>
    </row>
    <row r="846" spans="1:5" x14ac:dyDescent="0.35">
      <c r="A846" t="s">
        <v>241</v>
      </c>
      <c r="B846" t="s">
        <v>21</v>
      </c>
      <c r="C846" s="1">
        <v>38869</v>
      </c>
      <c r="D846">
        <v>0.64927100000000004</v>
      </c>
      <c r="E846" t="s">
        <v>9</v>
      </c>
    </row>
    <row r="847" spans="1:5" x14ac:dyDescent="0.35">
      <c r="A847" t="s">
        <v>314</v>
      </c>
      <c r="B847" t="s">
        <v>21</v>
      </c>
      <c r="C847" s="1">
        <v>38869</v>
      </c>
      <c r="D847">
        <v>0.39563599999999999</v>
      </c>
      <c r="E847" t="s">
        <v>9</v>
      </c>
    </row>
    <row r="848" spans="1:5" x14ac:dyDescent="0.35">
      <c r="A848" t="s">
        <v>55</v>
      </c>
      <c r="B848" t="s">
        <v>21</v>
      </c>
      <c r="C848" s="1">
        <v>38869</v>
      </c>
      <c r="D848">
        <v>2.3166389999999999</v>
      </c>
      <c r="E848" t="s">
        <v>9</v>
      </c>
    </row>
    <row r="849" spans="1:5" x14ac:dyDescent="0.35">
      <c r="A849" t="s">
        <v>312</v>
      </c>
      <c r="B849" t="s">
        <v>21</v>
      </c>
      <c r="C849" s="1">
        <v>38869</v>
      </c>
      <c r="D849">
        <v>0.27939199999999997</v>
      </c>
      <c r="E849" t="s">
        <v>9</v>
      </c>
    </row>
    <row r="850" spans="1:5" x14ac:dyDescent="0.35">
      <c r="A850" t="s">
        <v>62</v>
      </c>
      <c r="B850" t="s">
        <v>21</v>
      </c>
      <c r="C850" s="1">
        <v>38869</v>
      </c>
      <c r="D850">
        <v>64.618962999999994</v>
      </c>
      <c r="E850" t="s">
        <v>9</v>
      </c>
    </row>
    <row r="851" spans="1:5" x14ac:dyDescent="0.35">
      <c r="A851" t="s">
        <v>62</v>
      </c>
      <c r="B851" t="s">
        <v>92</v>
      </c>
      <c r="C851" s="1">
        <v>38869</v>
      </c>
      <c r="D851">
        <v>211.81397699999999</v>
      </c>
      <c r="E851" t="s">
        <v>9</v>
      </c>
    </row>
    <row r="852" spans="1:5" x14ac:dyDescent="0.35">
      <c r="A852" t="s">
        <v>62</v>
      </c>
      <c r="B852" t="s">
        <v>317</v>
      </c>
      <c r="C852" s="1">
        <v>38869</v>
      </c>
      <c r="D852">
        <v>1662.570111</v>
      </c>
      <c r="E852" t="s">
        <v>9</v>
      </c>
    </row>
    <row r="853" spans="1:5" x14ac:dyDescent="0.35">
      <c r="A853" t="s">
        <v>62</v>
      </c>
      <c r="B853" t="s">
        <v>317</v>
      </c>
      <c r="C853" s="1">
        <v>38869</v>
      </c>
      <c r="D853">
        <v>1662.570111</v>
      </c>
      <c r="E853" t="s">
        <v>9</v>
      </c>
    </row>
    <row r="854" spans="1:5" x14ac:dyDescent="0.35">
      <c r="A854" t="s">
        <v>55</v>
      </c>
      <c r="B854" t="s">
        <v>317</v>
      </c>
      <c r="C854" s="1">
        <v>38869</v>
      </c>
      <c r="D854">
        <v>31.881183</v>
      </c>
      <c r="E854" t="s">
        <v>9</v>
      </c>
    </row>
    <row r="855" spans="1:5" x14ac:dyDescent="0.35">
      <c r="A855" t="s">
        <v>55</v>
      </c>
      <c r="B855" t="s">
        <v>317</v>
      </c>
      <c r="C855" s="1">
        <v>38869</v>
      </c>
      <c r="D855">
        <v>31.881183</v>
      </c>
      <c r="E855" t="s">
        <v>9</v>
      </c>
    </row>
    <row r="856" spans="1:5" x14ac:dyDescent="0.35">
      <c r="A856" t="s">
        <v>63</v>
      </c>
      <c r="B856" t="s">
        <v>317</v>
      </c>
      <c r="C856" s="1">
        <v>38869</v>
      </c>
      <c r="D856">
        <v>1630.688928</v>
      </c>
      <c r="E856" t="s">
        <v>9</v>
      </c>
    </row>
    <row r="857" spans="1:5" x14ac:dyDescent="0.35">
      <c r="A857" t="s">
        <v>56</v>
      </c>
      <c r="B857" t="s">
        <v>317</v>
      </c>
      <c r="C857" s="1">
        <v>38869</v>
      </c>
      <c r="D857">
        <v>823.57716200000004</v>
      </c>
      <c r="E857" t="s">
        <v>9</v>
      </c>
    </row>
    <row r="858" spans="1:5" x14ac:dyDescent="0.35">
      <c r="A858" t="s">
        <v>58</v>
      </c>
      <c r="B858" t="s">
        <v>317</v>
      </c>
      <c r="C858" s="1">
        <v>38869</v>
      </c>
      <c r="D858">
        <v>435.74520799999999</v>
      </c>
      <c r="E858" t="s">
        <v>9</v>
      </c>
    </row>
    <row r="859" spans="1:5" x14ac:dyDescent="0.35">
      <c r="A859" t="s">
        <v>60</v>
      </c>
      <c r="B859" t="s">
        <v>317</v>
      </c>
      <c r="C859" s="1">
        <v>38869</v>
      </c>
      <c r="D859">
        <v>99.991787000000002</v>
      </c>
      <c r="E859" t="s">
        <v>9</v>
      </c>
    </row>
    <row r="860" spans="1:5" x14ac:dyDescent="0.35">
      <c r="A860" t="s">
        <v>308</v>
      </c>
      <c r="B860" t="s">
        <v>317</v>
      </c>
      <c r="C860" s="1">
        <v>38869</v>
      </c>
      <c r="D860">
        <v>271.37477000000001</v>
      </c>
      <c r="E860" t="s">
        <v>9</v>
      </c>
    </row>
    <row r="861" spans="1:5" x14ac:dyDescent="0.35">
      <c r="A861" t="s">
        <v>62</v>
      </c>
      <c r="B861" t="s">
        <v>311</v>
      </c>
      <c r="C861" s="1">
        <v>38899</v>
      </c>
      <c r="D861">
        <v>1662.570111</v>
      </c>
      <c r="E861" t="s">
        <v>9</v>
      </c>
    </row>
    <row r="862" spans="1:5" x14ac:dyDescent="0.35">
      <c r="A862" t="s">
        <v>55</v>
      </c>
      <c r="B862" t="s">
        <v>311</v>
      </c>
      <c r="C862" s="1">
        <v>38899</v>
      </c>
      <c r="D862">
        <v>31.881183</v>
      </c>
      <c r="E862" t="s">
        <v>9</v>
      </c>
    </row>
    <row r="863" spans="1:5" x14ac:dyDescent="0.35">
      <c r="A863" t="s">
        <v>63</v>
      </c>
      <c r="B863" t="s">
        <v>311</v>
      </c>
      <c r="C863" s="1">
        <v>38899</v>
      </c>
      <c r="D863">
        <v>1630.688928</v>
      </c>
      <c r="E863" t="s">
        <v>9</v>
      </c>
    </row>
    <row r="864" spans="1:5" x14ac:dyDescent="0.35">
      <c r="A864" t="s">
        <v>56</v>
      </c>
      <c r="B864" t="s">
        <v>311</v>
      </c>
      <c r="C864" s="1">
        <v>38899</v>
      </c>
      <c r="D864">
        <v>823.57716200000004</v>
      </c>
      <c r="E864" t="s">
        <v>9</v>
      </c>
    </row>
    <row r="865" spans="1:5" x14ac:dyDescent="0.35">
      <c r="A865" t="s">
        <v>58</v>
      </c>
      <c r="B865" t="s">
        <v>311</v>
      </c>
      <c r="C865" s="1">
        <v>38899</v>
      </c>
      <c r="D865">
        <v>435.74520799999999</v>
      </c>
      <c r="E865" t="s">
        <v>9</v>
      </c>
    </row>
    <row r="866" spans="1:5" x14ac:dyDescent="0.35">
      <c r="A866" t="s">
        <v>60</v>
      </c>
      <c r="B866" t="s">
        <v>311</v>
      </c>
      <c r="C866" s="1">
        <v>38899</v>
      </c>
      <c r="D866">
        <v>99.991787000000002</v>
      </c>
      <c r="E866" t="s">
        <v>9</v>
      </c>
    </row>
    <row r="867" spans="1:5" x14ac:dyDescent="0.35">
      <c r="A867" t="s">
        <v>308</v>
      </c>
      <c r="B867" t="s">
        <v>311</v>
      </c>
      <c r="C867" s="1">
        <v>38899</v>
      </c>
      <c r="D867">
        <v>271.37477000000001</v>
      </c>
      <c r="E867" t="s">
        <v>9</v>
      </c>
    </row>
    <row r="868" spans="1:5" x14ac:dyDescent="0.35">
      <c r="A868" t="s">
        <v>55</v>
      </c>
      <c r="B868" t="s">
        <v>13</v>
      </c>
      <c r="C868" s="1">
        <v>38899</v>
      </c>
      <c r="D868">
        <v>3.3818769999999998</v>
      </c>
      <c r="E868" t="s">
        <v>9</v>
      </c>
    </row>
    <row r="869" spans="1:5" x14ac:dyDescent="0.35">
      <c r="A869" t="s">
        <v>312</v>
      </c>
      <c r="B869" t="s">
        <v>13</v>
      </c>
      <c r="C869" s="1">
        <v>38899</v>
      </c>
      <c r="D869">
        <v>0.29474899999999998</v>
      </c>
      <c r="E869" t="s">
        <v>9</v>
      </c>
    </row>
    <row r="870" spans="1:5" x14ac:dyDescent="0.35">
      <c r="A870" t="s">
        <v>63</v>
      </c>
      <c r="B870" t="s">
        <v>13</v>
      </c>
      <c r="C870" s="1">
        <v>38899</v>
      </c>
      <c r="D870">
        <v>4.3590450000000001</v>
      </c>
      <c r="E870" t="s">
        <v>9</v>
      </c>
    </row>
    <row r="871" spans="1:5" x14ac:dyDescent="0.35">
      <c r="A871" t="s">
        <v>241</v>
      </c>
      <c r="B871" t="s">
        <v>13</v>
      </c>
      <c r="C871" s="1">
        <v>38899</v>
      </c>
      <c r="D871">
        <v>0.82542899999999997</v>
      </c>
      <c r="E871" t="s">
        <v>9</v>
      </c>
    </row>
    <row r="872" spans="1:5" x14ac:dyDescent="0.35">
      <c r="A872" t="s">
        <v>314</v>
      </c>
      <c r="B872" t="s">
        <v>13</v>
      </c>
      <c r="C872" s="1">
        <v>38899</v>
      </c>
      <c r="D872">
        <v>0.183451</v>
      </c>
      <c r="E872" t="s">
        <v>9</v>
      </c>
    </row>
    <row r="873" spans="1:5" x14ac:dyDescent="0.35">
      <c r="A873" t="s">
        <v>56</v>
      </c>
      <c r="B873" t="s">
        <v>313</v>
      </c>
      <c r="C873" s="1">
        <v>38899</v>
      </c>
      <c r="D873">
        <v>2.3310000000000002E-3</v>
      </c>
      <c r="E873" t="s">
        <v>9</v>
      </c>
    </row>
    <row r="874" spans="1:5" x14ac:dyDescent="0.35">
      <c r="A874" t="s">
        <v>58</v>
      </c>
      <c r="B874" t="s">
        <v>313</v>
      </c>
      <c r="C874" s="1">
        <v>38899</v>
      </c>
      <c r="D874">
        <v>0.393594</v>
      </c>
      <c r="E874" t="s">
        <v>9</v>
      </c>
    </row>
    <row r="875" spans="1:5" x14ac:dyDescent="0.35">
      <c r="A875" t="s">
        <v>60</v>
      </c>
      <c r="B875" t="s">
        <v>313</v>
      </c>
      <c r="C875" s="1">
        <v>38899</v>
      </c>
      <c r="D875">
        <v>0.45618599999999998</v>
      </c>
      <c r="E875" t="s">
        <v>9</v>
      </c>
    </row>
    <row r="876" spans="1:5" x14ac:dyDescent="0.35">
      <c r="A876" t="s">
        <v>308</v>
      </c>
      <c r="B876" t="s">
        <v>313</v>
      </c>
      <c r="C876" s="1">
        <v>38899</v>
      </c>
      <c r="D876">
        <v>0.14788899999999999</v>
      </c>
      <c r="E876" t="s">
        <v>9</v>
      </c>
    </row>
    <row r="877" spans="1:5" x14ac:dyDescent="0.35">
      <c r="A877" t="s">
        <v>56</v>
      </c>
      <c r="B877" t="s">
        <v>13</v>
      </c>
      <c r="C877" s="1">
        <v>38899</v>
      </c>
      <c r="D877">
        <v>1.251E-2</v>
      </c>
      <c r="E877" t="s">
        <v>9</v>
      </c>
    </row>
    <row r="878" spans="1:5" x14ac:dyDescent="0.35">
      <c r="A878" t="s">
        <v>58</v>
      </c>
      <c r="B878" t="s">
        <v>13</v>
      </c>
      <c r="C878" s="1">
        <v>38899</v>
      </c>
      <c r="D878">
        <v>2.1127850000000001</v>
      </c>
      <c r="E878" t="s">
        <v>9</v>
      </c>
    </row>
    <row r="879" spans="1:5" x14ac:dyDescent="0.35">
      <c r="A879" t="s">
        <v>60</v>
      </c>
      <c r="B879" t="s">
        <v>13</v>
      </c>
      <c r="C879" s="1">
        <v>38899</v>
      </c>
      <c r="D879">
        <v>2.4487719999999999</v>
      </c>
      <c r="E879" t="s">
        <v>9</v>
      </c>
    </row>
    <row r="880" spans="1:5" x14ac:dyDescent="0.35">
      <c r="A880" t="s">
        <v>308</v>
      </c>
      <c r="B880" t="s">
        <v>13</v>
      </c>
      <c r="C880" s="1">
        <v>38899</v>
      </c>
      <c r="D880">
        <v>0.79385799999999995</v>
      </c>
      <c r="E880" t="s">
        <v>9</v>
      </c>
    </row>
    <row r="881" spans="1:5" x14ac:dyDescent="0.35">
      <c r="A881" t="s">
        <v>62</v>
      </c>
      <c r="B881" t="s">
        <v>13</v>
      </c>
      <c r="C881" s="1">
        <v>38899</v>
      </c>
      <c r="D881">
        <v>9.0445519999999995</v>
      </c>
      <c r="E881" t="s">
        <v>9</v>
      </c>
    </row>
    <row r="882" spans="1:5" x14ac:dyDescent="0.35">
      <c r="A882" t="s">
        <v>62</v>
      </c>
      <c r="B882" t="s">
        <v>315</v>
      </c>
      <c r="C882" s="1">
        <v>38899</v>
      </c>
      <c r="D882">
        <v>1671.6146630000001</v>
      </c>
      <c r="E882" t="s">
        <v>9</v>
      </c>
    </row>
    <row r="883" spans="1:5" x14ac:dyDescent="0.35">
      <c r="A883" t="s">
        <v>62</v>
      </c>
      <c r="B883" t="s">
        <v>316</v>
      </c>
      <c r="C883" s="1">
        <v>38899</v>
      </c>
      <c r="D883">
        <v>78.322333</v>
      </c>
      <c r="E883" t="s">
        <v>9</v>
      </c>
    </row>
    <row r="884" spans="1:5" x14ac:dyDescent="0.35">
      <c r="A884" t="s">
        <v>55</v>
      </c>
      <c r="B884" t="s">
        <v>316</v>
      </c>
      <c r="C884" s="1">
        <v>38899</v>
      </c>
      <c r="D884">
        <v>6.959333</v>
      </c>
      <c r="E884" t="s">
        <v>9</v>
      </c>
    </row>
    <row r="885" spans="1:5" x14ac:dyDescent="0.35">
      <c r="A885" t="s">
        <v>63</v>
      </c>
      <c r="B885" t="s">
        <v>316</v>
      </c>
      <c r="C885" s="1">
        <v>38899</v>
      </c>
      <c r="D885">
        <v>71.363</v>
      </c>
      <c r="E885" t="s">
        <v>9</v>
      </c>
    </row>
    <row r="886" spans="1:5" x14ac:dyDescent="0.35">
      <c r="A886" t="s">
        <v>56</v>
      </c>
      <c r="B886" t="s">
        <v>316</v>
      </c>
      <c r="C886" s="1">
        <v>38899</v>
      </c>
      <c r="D886">
        <v>31.515463</v>
      </c>
      <c r="E886" t="s">
        <v>9</v>
      </c>
    </row>
    <row r="887" spans="1:5" x14ac:dyDescent="0.35">
      <c r="A887" t="s">
        <v>58</v>
      </c>
      <c r="B887" t="s">
        <v>316</v>
      </c>
      <c r="C887" s="1">
        <v>38899</v>
      </c>
      <c r="D887">
        <v>14.016605999999999</v>
      </c>
      <c r="E887" t="s">
        <v>9</v>
      </c>
    </row>
    <row r="888" spans="1:5" x14ac:dyDescent="0.35">
      <c r="A888" t="s">
        <v>60</v>
      </c>
      <c r="B888" t="s">
        <v>316</v>
      </c>
      <c r="C888" s="1">
        <v>38899</v>
      </c>
      <c r="D888">
        <v>18.996210999999999</v>
      </c>
      <c r="E888" t="s">
        <v>9</v>
      </c>
    </row>
    <row r="889" spans="1:5" x14ac:dyDescent="0.35">
      <c r="A889" t="s">
        <v>308</v>
      </c>
      <c r="B889" t="s">
        <v>316</v>
      </c>
      <c r="C889" s="1">
        <v>38899</v>
      </c>
      <c r="D889">
        <v>6.8347199999999999</v>
      </c>
      <c r="E889" t="s">
        <v>9</v>
      </c>
    </row>
    <row r="890" spans="1:5" x14ac:dyDescent="0.35">
      <c r="A890" t="s">
        <v>62</v>
      </c>
      <c r="B890" t="s">
        <v>124</v>
      </c>
      <c r="C890" s="1">
        <v>38899</v>
      </c>
      <c r="D890">
        <v>68.872680000000003</v>
      </c>
      <c r="E890" t="s">
        <v>9</v>
      </c>
    </row>
    <row r="891" spans="1:5" x14ac:dyDescent="0.35">
      <c r="A891" t="s">
        <v>55</v>
      </c>
      <c r="B891" t="s">
        <v>124</v>
      </c>
      <c r="C891" s="1">
        <v>38899</v>
      </c>
      <c r="D891">
        <v>3.2425489999999999</v>
      </c>
      <c r="E891" t="s">
        <v>9</v>
      </c>
    </row>
    <row r="892" spans="1:5" x14ac:dyDescent="0.35">
      <c r="A892" t="s">
        <v>63</v>
      </c>
      <c r="B892" t="s">
        <v>124</v>
      </c>
      <c r="C892" s="1">
        <v>38899</v>
      </c>
      <c r="D892">
        <v>65.630131000000006</v>
      </c>
      <c r="E892" t="s">
        <v>9</v>
      </c>
    </row>
    <row r="893" spans="1:5" x14ac:dyDescent="0.35">
      <c r="A893" t="s">
        <v>56</v>
      </c>
      <c r="B893" t="s">
        <v>124</v>
      </c>
      <c r="C893" s="1">
        <v>38899</v>
      </c>
      <c r="D893">
        <v>23.736187999999999</v>
      </c>
      <c r="E893" t="s">
        <v>9</v>
      </c>
    </row>
    <row r="894" spans="1:5" x14ac:dyDescent="0.35">
      <c r="A894" t="s">
        <v>58</v>
      </c>
      <c r="B894" t="s">
        <v>124</v>
      </c>
      <c r="C894" s="1">
        <v>38899</v>
      </c>
      <c r="D894">
        <v>36.517791000000003</v>
      </c>
      <c r="E894" t="s">
        <v>9</v>
      </c>
    </row>
    <row r="895" spans="1:5" x14ac:dyDescent="0.35">
      <c r="A895" t="s">
        <v>60</v>
      </c>
      <c r="B895" t="s">
        <v>124</v>
      </c>
      <c r="C895" s="1">
        <v>38899</v>
      </c>
      <c r="D895">
        <v>-4.6108099999999999</v>
      </c>
      <c r="E895" t="s">
        <v>9</v>
      </c>
    </row>
    <row r="896" spans="1:5" x14ac:dyDescent="0.35">
      <c r="A896" t="s">
        <v>308</v>
      </c>
      <c r="B896" t="s">
        <v>124</v>
      </c>
      <c r="C896" s="1">
        <v>38899</v>
      </c>
      <c r="D896">
        <v>9.9869620000000001</v>
      </c>
      <c r="E896" t="s">
        <v>9</v>
      </c>
    </row>
    <row r="897" spans="1:5" x14ac:dyDescent="0.35">
      <c r="A897" t="s">
        <v>56</v>
      </c>
      <c r="B897" t="s">
        <v>21</v>
      </c>
      <c r="C897" s="1">
        <v>38899</v>
      </c>
      <c r="D897">
        <v>19.270150999999998</v>
      </c>
      <c r="E897" t="s">
        <v>9</v>
      </c>
    </row>
    <row r="898" spans="1:5" x14ac:dyDescent="0.35">
      <c r="A898" t="s">
        <v>58</v>
      </c>
      <c r="B898" t="s">
        <v>21</v>
      </c>
      <c r="C898" s="1">
        <v>38899</v>
      </c>
      <c r="D898">
        <v>11.803005000000001</v>
      </c>
      <c r="E898" t="s">
        <v>9</v>
      </c>
    </row>
    <row r="899" spans="1:5" x14ac:dyDescent="0.35">
      <c r="A899" t="s">
        <v>60</v>
      </c>
      <c r="B899" t="s">
        <v>21</v>
      </c>
      <c r="C899" s="1">
        <v>38899</v>
      </c>
      <c r="D899">
        <v>21.086226</v>
      </c>
      <c r="E899" t="s">
        <v>9</v>
      </c>
    </row>
    <row r="900" spans="1:5" x14ac:dyDescent="0.35">
      <c r="A900" t="s">
        <v>308</v>
      </c>
      <c r="B900" t="s">
        <v>21</v>
      </c>
      <c r="C900" s="1">
        <v>38899</v>
      </c>
      <c r="D900">
        <v>14.456811999999999</v>
      </c>
      <c r="E900" t="s">
        <v>9</v>
      </c>
    </row>
    <row r="901" spans="1:5" x14ac:dyDescent="0.35">
      <c r="A901" t="s">
        <v>56</v>
      </c>
      <c r="B901" t="s">
        <v>313</v>
      </c>
      <c r="C901" s="1">
        <v>38899</v>
      </c>
      <c r="D901">
        <v>0.289271</v>
      </c>
      <c r="E901" t="s">
        <v>9</v>
      </c>
    </row>
    <row r="902" spans="1:5" x14ac:dyDescent="0.35">
      <c r="A902" t="s">
        <v>58</v>
      </c>
      <c r="B902" t="s">
        <v>313</v>
      </c>
      <c r="C902" s="1">
        <v>38899</v>
      </c>
      <c r="D902">
        <v>0.177179</v>
      </c>
      <c r="E902" t="s">
        <v>9</v>
      </c>
    </row>
    <row r="903" spans="1:5" x14ac:dyDescent="0.35">
      <c r="A903" t="s">
        <v>60</v>
      </c>
      <c r="B903" t="s">
        <v>313</v>
      </c>
      <c r="C903" s="1">
        <v>38899</v>
      </c>
      <c r="D903">
        <v>0.31653300000000001</v>
      </c>
      <c r="E903" t="s">
        <v>9</v>
      </c>
    </row>
    <row r="904" spans="1:5" x14ac:dyDescent="0.35">
      <c r="A904" t="s">
        <v>308</v>
      </c>
      <c r="B904" t="s">
        <v>313</v>
      </c>
      <c r="C904" s="1">
        <v>38899</v>
      </c>
      <c r="D904">
        <v>0.21701599999999999</v>
      </c>
      <c r="E904" t="s">
        <v>9</v>
      </c>
    </row>
    <row r="905" spans="1:5" x14ac:dyDescent="0.35">
      <c r="A905" t="s">
        <v>63</v>
      </c>
      <c r="B905" t="s">
        <v>21</v>
      </c>
      <c r="C905" s="1">
        <v>38899</v>
      </c>
      <c r="D905">
        <v>65.431377999999995</v>
      </c>
      <c r="E905" t="s">
        <v>9</v>
      </c>
    </row>
    <row r="906" spans="1:5" x14ac:dyDescent="0.35">
      <c r="A906" t="s">
        <v>241</v>
      </c>
      <c r="B906" t="s">
        <v>21</v>
      </c>
      <c r="C906" s="1">
        <v>38899</v>
      </c>
      <c r="D906">
        <v>0.44648300000000002</v>
      </c>
      <c r="E906" t="s">
        <v>9</v>
      </c>
    </row>
    <row r="907" spans="1:5" x14ac:dyDescent="0.35">
      <c r="A907" t="s">
        <v>314</v>
      </c>
      <c r="B907" t="s">
        <v>21</v>
      </c>
      <c r="C907" s="1">
        <v>38899</v>
      </c>
      <c r="D907">
        <v>0.73833300000000002</v>
      </c>
      <c r="E907" t="s">
        <v>9</v>
      </c>
    </row>
    <row r="908" spans="1:5" x14ac:dyDescent="0.35">
      <c r="A908" t="s">
        <v>55</v>
      </c>
      <c r="B908" t="s">
        <v>21</v>
      </c>
      <c r="C908" s="1">
        <v>38899</v>
      </c>
      <c r="D908">
        <v>2.4156629999999999</v>
      </c>
      <c r="E908" t="s">
        <v>9</v>
      </c>
    </row>
    <row r="909" spans="1:5" x14ac:dyDescent="0.35">
      <c r="A909" t="s">
        <v>312</v>
      </c>
      <c r="B909" t="s">
        <v>21</v>
      </c>
      <c r="C909" s="1">
        <v>38899</v>
      </c>
      <c r="D909">
        <v>0.27474599999999999</v>
      </c>
      <c r="E909" t="s">
        <v>9</v>
      </c>
    </row>
    <row r="910" spans="1:5" x14ac:dyDescent="0.35">
      <c r="A910" t="s">
        <v>62</v>
      </c>
      <c r="B910" t="s">
        <v>21</v>
      </c>
      <c r="C910" s="1">
        <v>38899</v>
      </c>
      <c r="D910">
        <v>69.306602999999996</v>
      </c>
      <c r="E910" t="s">
        <v>9</v>
      </c>
    </row>
    <row r="911" spans="1:5" x14ac:dyDescent="0.35">
      <c r="A911" t="s">
        <v>62</v>
      </c>
      <c r="B911" t="s">
        <v>92</v>
      </c>
      <c r="C911" s="1">
        <v>38899</v>
      </c>
      <c r="D911">
        <v>216.50161700000001</v>
      </c>
      <c r="E911" t="s">
        <v>9</v>
      </c>
    </row>
    <row r="912" spans="1:5" x14ac:dyDescent="0.35">
      <c r="A912" t="s">
        <v>62</v>
      </c>
      <c r="B912" t="s">
        <v>317</v>
      </c>
      <c r="C912" s="1">
        <v>38899</v>
      </c>
      <c r="D912">
        <v>1455.1130459999999</v>
      </c>
      <c r="E912" t="s">
        <v>9</v>
      </c>
    </row>
    <row r="913" spans="1:5" x14ac:dyDescent="0.35">
      <c r="A913" t="s">
        <v>62</v>
      </c>
      <c r="B913" t="s">
        <v>317</v>
      </c>
      <c r="C913" s="1">
        <v>38899</v>
      </c>
      <c r="D913">
        <v>1455.1130459999999</v>
      </c>
      <c r="E913" t="s">
        <v>9</v>
      </c>
    </row>
    <row r="914" spans="1:5" x14ac:dyDescent="0.35">
      <c r="A914" t="s">
        <v>55</v>
      </c>
      <c r="B914" t="s">
        <v>317</v>
      </c>
      <c r="C914" s="1">
        <v>38899</v>
      </c>
      <c r="D914">
        <v>22.665519</v>
      </c>
      <c r="E914" t="s">
        <v>9</v>
      </c>
    </row>
    <row r="915" spans="1:5" x14ac:dyDescent="0.35">
      <c r="A915" t="s">
        <v>55</v>
      </c>
      <c r="B915" t="s">
        <v>317</v>
      </c>
      <c r="C915" s="1">
        <v>38899</v>
      </c>
      <c r="D915">
        <v>22.665519</v>
      </c>
      <c r="E915" t="s">
        <v>9</v>
      </c>
    </row>
    <row r="916" spans="1:5" x14ac:dyDescent="0.35">
      <c r="A916" t="s">
        <v>63</v>
      </c>
      <c r="B916" t="s">
        <v>317</v>
      </c>
      <c r="C916" s="1">
        <v>38899</v>
      </c>
      <c r="D916">
        <v>1432.447527</v>
      </c>
      <c r="E916" t="s">
        <v>9</v>
      </c>
    </row>
    <row r="917" spans="1:5" x14ac:dyDescent="0.35">
      <c r="A917" t="s">
        <v>56</v>
      </c>
      <c r="B917" t="s">
        <v>317</v>
      </c>
      <c r="C917" s="1">
        <v>38899</v>
      </c>
      <c r="D917">
        <v>749.06786999999997</v>
      </c>
      <c r="E917" t="s">
        <v>9</v>
      </c>
    </row>
    <row r="918" spans="1:5" x14ac:dyDescent="0.35">
      <c r="A918" t="s">
        <v>58</v>
      </c>
      <c r="B918" t="s">
        <v>317</v>
      </c>
      <c r="C918" s="1">
        <v>38899</v>
      </c>
      <c r="D918">
        <v>375.52059200000002</v>
      </c>
      <c r="E918" t="s">
        <v>9</v>
      </c>
    </row>
    <row r="919" spans="1:5" x14ac:dyDescent="0.35">
      <c r="A919" t="s">
        <v>60</v>
      </c>
      <c r="B919" t="s">
        <v>317</v>
      </c>
      <c r="C919" s="1">
        <v>38899</v>
      </c>
      <c r="D919">
        <v>66.968930999999998</v>
      </c>
      <c r="E919" t="s">
        <v>9</v>
      </c>
    </row>
    <row r="920" spans="1:5" x14ac:dyDescent="0.35">
      <c r="A920" t="s">
        <v>308</v>
      </c>
      <c r="B920" t="s">
        <v>317</v>
      </c>
      <c r="C920" s="1">
        <v>38899</v>
      </c>
      <c r="D920">
        <v>240.89013399999999</v>
      </c>
      <c r="E920" t="s">
        <v>9</v>
      </c>
    </row>
    <row r="921" spans="1:5" x14ac:dyDescent="0.35">
      <c r="A921" t="s">
        <v>318</v>
      </c>
      <c r="B921" t="s">
        <v>306</v>
      </c>
      <c r="C921" s="1">
        <v>38930</v>
      </c>
      <c r="D921">
        <v>14.898999999999999</v>
      </c>
      <c r="E921" t="s">
        <v>9</v>
      </c>
    </row>
    <row r="922" spans="1:5" x14ac:dyDescent="0.35">
      <c r="A922" t="s">
        <v>60</v>
      </c>
      <c r="B922" t="s">
        <v>306</v>
      </c>
      <c r="C922" s="1">
        <v>38930</v>
      </c>
      <c r="D922">
        <v>14400.776868000001</v>
      </c>
      <c r="E922" t="s">
        <v>9</v>
      </c>
    </row>
    <row r="923" spans="1:5" x14ac:dyDescent="0.35">
      <c r="A923" t="s">
        <v>76</v>
      </c>
      <c r="B923" t="s">
        <v>306</v>
      </c>
      <c r="C923" s="1">
        <v>38930</v>
      </c>
      <c r="D923">
        <v>122.164501</v>
      </c>
      <c r="E923" t="s">
        <v>9</v>
      </c>
    </row>
    <row r="924" spans="1:5" x14ac:dyDescent="0.35">
      <c r="A924" t="s">
        <v>61</v>
      </c>
      <c r="B924" t="s">
        <v>306</v>
      </c>
      <c r="C924" s="1">
        <v>38930</v>
      </c>
      <c r="D924">
        <v>376.05863099999999</v>
      </c>
      <c r="E924" t="s">
        <v>9</v>
      </c>
    </row>
    <row r="925" spans="1:5" x14ac:dyDescent="0.35">
      <c r="A925" t="s">
        <v>55</v>
      </c>
      <c r="B925" t="s">
        <v>306</v>
      </c>
      <c r="C925" s="1">
        <v>38930</v>
      </c>
      <c r="D925">
        <v>1.87</v>
      </c>
      <c r="E925" t="s">
        <v>9</v>
      </c>
    </row>
    <row r="926" spans="1:5" x14ac:dyDescent="0.35">
      <c r="A926" t="s">
        <v>62</v>
      </c>
      <c r="B926" t="s">
        <v>306</v>
      </c>
      <c r="C926" s="1">
        <v>38930</v>
      </c>
      <c r="D926">
        <v>14915.769</v>
      </c>
      <c r="E926" t="s">
        <v>9</v>
      </c>
    </row>
    <row r="927" spans="1:5" x14ac:dyDescent="0.35">
      <c r="A927" t="s">
        <v>318</v>
      </c>
      <c r="B927" t="s">
        <v>309</v>
      </c>
      <c r="C927" s="1">
        <v>38930</v>
      </c>
      <c r="D927">
        <v>13.878</v>
      </c>
      <c r="E927" t="s">
        <v>9</v>
      </c>
    </row>
    <row r="928" spans="1:5" x14ac:dyDescent="0.35">
      <c r="A928" t="s">
        <v>60</v>
      </c>
      <c r="B928" t="s">
        <v>309</v>
      </c>
      <c r="C928" s="1">
        <v>38930</v>
      </c>
      <c r="D928">
        <v>13398.328097</v>
      </c>
      <c r="E928" t="s">
        <v>9</v>
      </c>
    </row>
    <row r="929" spans="1:5" x14ac:dyDescent="0.35">
      <c r="A929" t="s">
        <v>76</v>
      </c>
      <c r="B929" t="s">
        <v>309</v>
      </c>
      <c r="C929" s="1">
        <v>38930</v>
      </c>
      <c r="D929">
        <v>119.105104</v>
      </c>
      <c r="E929" t="s">
        <v>9</v>
      </c>
    </row>
    <row r="930" spans="1:5" x14ac:dyDescent="0.35">
      <c r="A930" t="s">
        <v>61</v>
      </c>
      <c r="B930" t="s">
        <v>309</v>
      </c>
      <c r="C930" s="1">
        <v>38930</v>
      </c>
      <c r="D930">
        <v>360.56679800000001</v>
      </c>
      <c r="E930" t="s">
        <v>9</v>
      </c>
    </row>
    <row r="931" spans="1:5" x14ac:dyDescent="0.35">
      <c r="A931" t="s">
        <v>55</v>
      </c>
      <c r="B931" t="s">
        <v>309</v>
      </c>
      <c r="C931" s="1">
        <v>38930</v>
      </c>
      <c r="D931">
        <v>1.8149999999999999</v>
      </c>
      <c r="E931" t="s">
        <v>9</v>
      </c>
    </row>
    <row r="932" spans="1:5" x14ac:dyDescent="0.35">
      <c r="A932" t="s">
        <v>62</v>
      </c>
      <c r="B932" t="s">
        <v>309</v>
      </c>
      <c r="C932" s="1">
        <v>38930</v>
      </c>
      <c r="D932">
        <v>13893.692999999999</v>
      </c>
      <c r="E932" t="s">
        <v>9</v>
      </c>
    </row>
    <row r="933" spans="1:5" x14ac:dyDescent="0.35">
      <c r="A933" t="s">
        <v>318</v>
      </c>
      <c r="B933" t="s">
        <v>310</v>
      </c>
      <c r="C933" s="1">
        <v>38930</v>
      </c>
      <c r="D933">
        <v>-6.8528000000000006E-2</v>
      </c>
      <c r="E933" t="s">
        <v>9</v>
      </c>
    </row>
    <row r="934" spans="1:5" x14ac:dyDescent="0.35">
      <c r="A934" t="s">
        <v>55</v>
      </c>
      <c r="B934" t="s">
        <v>310</v>
      </c>
      <c r="C934" s="1">
        <v>38930</v>
      </c>
      <c r="D934">
        <v>-2.9412000000000001E-2</v>
      </c>
      <c r="E934" t="s">
        <v>9</v>
      </c>
    </row>
    <row r="935" spans="1:5" x14ac:dyDescent="0.35">
      <c r="A935" t="s">
        <v>62</v>
      </c>
      <c r="B935" t="s">
        <v>310</v>
      </c>
      <c r="C935" s="1">
        <v>38930</v>
      </c>
      <c r="D935">
        <v>-6.8523000000000001E-2</v>
      </c>
      <c r="E935" t="s">
        <v>9</v>
      </c>
    </row>
    <row r="936" spans="1:5" x14ac:dyDescent="0.35">
      <c r="A936" t="s">
        <v>60</v>
      </c>
      <c r="B936" t="s">
        <v>17</v>
      </c>
      <c r="C936" s="1">
        <v>38930</v>
      </c>
      <c r="D936">
        <v>432.339</v>
      </c>
      <c r="E936" t="s">
        <v>9</v>
      </c>
    </row>
    <row r="937" spans="1:5" x14ac:dyDescent="0.35">
      <c r="A937" t="s">
        <v>76</v>
      </c>
      <c r="B937" t="s">
        <v>17</v>
      </c>
      <c r="C937" s="1">
        <v>38930</v>
      </c>
      <c r="D937">
        <v>6.226</v>
      </c>
      <c r="E937" t="s">
        <v>9</v>
      </c>
    </row>
    <row r="938" spans="1:5" x14ac:dyDescent="0.35">
      <c r="A938" t="s">
        <v>61</v>
      </c>
      <c r="B938" t="s">
        <v>17</v>
      </c>
      <c r="C938" s="1">
        <v>38930</v>
      </c>
      <c r="D938">
        <v>21.914999999999999</v>
      </c>
      <c r="E938" t="s">
        <v>9</v>
      </c>
    </row>
    <row r="939" spans="1:5" x14ac:dyDescent="0.35">
      <c r="A939" t="s">
        <v>55</v>
      </c>
      <c r="B939" t="s">
        <v>17</v>
      </c>
      <c r="C939" s="1">
        <v>38930</v>
      </c>
      <c r="D939">
        <v>53.475000000000001</v>
      </c>
      <c r="E939" t="s">
        <v>9</v>
      </c>
    </row>
    <row r="940" spans="1:5" x14ac:dyDescent="0.35">
      <c r="A940" t="s">
        <v>63</v>
      </c>
      <c r="B940" t="s">
        <v>17</v>
      </c>
      <c r="C940" s="1">
        <v>38930</v>
      </c>
      <c r="D940">
        <v>460.48</v>
      </c>
      <c r="E940" t="s">
        <v>9</v>
      </c>
    </row>
    <row r="941" spans="1:5" x14ac:dyDescent="0.35">
      <c r="A941" t="s">
        <v>308</v>
      </c>
      <c r="B941" t="s">
        <v>17</v>
      </c>
      <c r="C941" s="1">
        <v>38930</v>
      </c>
      <c r="D941">
        <v>28.140999999999998</v>
      </c>
      <c r="E941" t="s">
        <v>9</v>
      </c>
    </row>
    <row r="942" spans="1:5" x14ac:dyDescent="0.35">
      <c r="A942" t="s">
        <v>62</v>
      </c>
      <c r="B942" t="s">
        <v>17</v>
      </c>
      <c r="C942" s="1">
        <v>38930</v>
      </c>
      <c r="D942">
        <v>513.95500000000004</v>
      </c>
      <c r="E942" t="s">
        <v>9</v>
      </c>
    </row>
    <row r="943" spans="1:5" x14ac:dyDescent="0.35">
      <c r="A943" t="s">
        <v>62</v>
      </c>
      <c r="B943" t="s">
        <v>311</v>
      </c>
      <c r="C943" s="1">
        <v>38930</v>
      </c>
      <c r="D943">
        <v>1455.1130459999999</v>
      </c>
      <c r="E943" t="s">
        <v>9</v>
      </c>
    </row>
    <row r="944" spans="1:5" x14ac:dyDescent="0.35">
      <c r="A944" t="s">
        <v>55</v>
      </c>
      <c r="B944" t="s">
        <v>311</v>
      </c>
      <c r="C944" s="1">
        <v>38930</v>
      </c>
      <c r="D944">
        <v>22.665519</v>
      </c>
      <c r="E944" t="s">
        <v>9</v>
      </c>
    </row>
    <row r="945" spans="1:5" x14ac:dyDescent="0.35">
      <c r="A945" t="s">
        <v>63</v>
      </c>
      <c r="B945" t="s">
        <v>311</v>
      </c>
      <c r="C945" s="1">
        <v>38930</v>
      </c>
      <c r="D945">
        <v>1432.447527</v>
      </c>
      <c r="E945" t="s">
        <v>9</v>
      </c>
    </row>
    <row r="946" spans="1:5" x14ac:dyDescent="0.35">
      <c r="A946" t="s">
        <v>56</v>
      </c>
      <c r="B946" t="s">
        <v>311</v>
      </c>
      <c r="C946" s="1">
        <v>38930</v>
      </c>
      <c r="D946">
        <v>749.06786999999997</v>
      </c>
      <c r="E946" t="s">
        <v>9</v>
      </c>
    </row>
    <row r="947" spans="1:5" x14ac:dyDescent="0.35">
      <c r="A947" t="s">
        <v>58</v>
      </c>
      <c r="B947" t="s">
        <v>311</v>
      </c>
      <c r="C947" s="1">
        <v>38930</v>
      </c>
      <c r="D947">
        <v>375.52059200000002</v>
      </c>
      <c r="E947" t="s">
        <v>9</v>
      </c>
    </row>
    <row r="948" spans="1:5" x14ac:dyDescent="0.35">
      <c r="A948" t="s">
        <v>60</v>
      </c>
      <c r="B948" t="s">
        <v>311</v>
      </c>
      <c r="C948" s="1">
        <v>38930</v>
      </c>
      <c r="D948">
        <v>66.968930999999998</v>
      </c>
      <c r="E948" t="s">
        <v>9</v>
      </c>
    </row>
    <row r="949" spans="1:5" x14ac:dyDescent="0.35">
      <c r="A949" t="s">
        <v>308</v>
      </c>
      <c r="B949" t="s">
        <v>311</v>
      </c>
      <c r="C949" s="1">
        <v>38930</v>
      </c>
      <c r="D949">
        <v>240.89013399999999</v>
      </c>
      <c r="E949" t="s">
        <v>9</v>
      </c>
    </row>
    <row r="950" spans="1:5" x14ac:dyDescent="0.35">
      <c r="A950" t="s">
        <v>55</v>
      </c>
      <c r="B950" t="s">
        <v>13</v>
      </c>
      <c r="C950" s="1">
        <v>38930</v>
      </c>
      <c r="D950">
        <v>3.04772</v>
      </c>
      <c r="E950" t="s">
        <v>9</v>
      </c>
    </row>
    <row r="951" spans="1:5" x14ac:dyDescent="0.35">
      <c r="A951" t="s">
        <v>312</v>
      </c>
      <c r="B951" t="s">
        <v>13</v>
      </c>
      <c r="C951" s="1">
        <v>38930</v>
      </c>
      <c r="D951">
        <v>0.40375899999999998</v>
      </c>
      <c r="E951" t="s">
        <v>9</v>
      </c>
    </row>
    <row r="952" spans="1:5" x14ac:dyDescent="0.35">
      <c r="A952" t="s">
        <v>63</v>
      </c>
      <c r="B952" t="s">
        <v>13</v>
      </c>
      <c r="C952" s="1">
        <v>38930</v>
      </c>
      <c r="D952">
        <v>4.1777480000000002</v>
      </c>
      <c r="E952" t="s">
        <v>9</v>
      </c>
    </row>
    <row r="953" spans="1:5" x14ac:dyDescent="0.35">
      <c r="A953" t="s">
        <v>241</v>
      </c>
      <c r="B953" t="s">
        <v>13</v>
      </c>
      <c r="C953" s="1">
        <v>38930</v>
      </c>
      <c r="D953">
        <v>0.85692299999999999</v>
      </c>
      <c r="E953" t="s">
        <v>9</v>
      </c>
    </row>
    <row r="954" spans="1:5" x14ac:dyDescent="0.35">
      <c r="A954" t="s">
        <v>314</v>
      </c>
      <c r="B954" t="s">
        <v>13</v>
      </c>
      <c r="C954" s="1">
        <v>38930</v>
      </c>
      <c r="D954">
        <v>0.21097399999999999</v>
      </c>
      <c r="E954" t="s">
        <v>9</v>
      </c>
    </row>
    <row r="955" spans="1:5" x14ac:dyDescent="0.35">
      <c r="A955" t="s">
        <v>56</v>
      </c>
      <c r="B955" t="s">
        <v>313</v>
      </c>
      <c r="C955" s="1">
        <v>38930</v>
      </c>
      <c r="D955">
        <v>2.3310000000000002E-3</v>
      </c>
      <c r="E955" t="s">
        <v>9</v>
      </c>
    </row>
    <row r="956" spans="1:5" x14ac:dyDescent="0.35">
      <c r="A956" t="s">
        <v>58</v>
      </c>
      <c r="B956" t="s">
        <v>313</v>
      </c>
      <c r="C956" s="1">
        <v>38930</v>
      </c>
      <c r="D956">
        <v>0.393594</v>
      </c>
      <c r="E956" t="s">
        <v>9</v>
      </c>
    </row>
    <row r="957" spans="1:5" x14ac:dyDescent="0.35">
      <c r="A957" t="s">
        <v>60</v>
      </c>
      <c r="B957" t="s">
        <v>313</v>
      </c>
      <c r="C957" s="1">
        <v>38930</v>
      </c>
      <c r="D957">
        <v>0.45618599999999998</v>
      </c>
      <c r="E957" t="s">
        <v>9</v>
      </c>
    </row>
    <row r="958" spans="1:5" x14ac:dyDescent="0.35">
      <c r="A958" t="s">
        <v>308</v>
      </c>
      <c r="B958" t="s">
        <v>313</v>
      </c>
      <c r="C958" s="1">
        <v>38930</v>
      </c>
      <c r="D958">
        <v>0.14788899999999999</v>
      </c>
      <c r="E958" t="s">
        <v>9</v>
      </c>
    </row>
    <row r="959" spans="1:5" x14ac:dyDescent="0.35">
      <c r="A959" t="s">
        <v>56</v>
      </c>
      <c r="B959" t="s">
        <v>13</v>
      </c>
      <c r="C959" s="1">
        <v>38930</v>
      </c>
      <c r="D959">
        <v>1.2225E-2</v>
      </c>
      <c r="E959" t="s">
        <v>9</v>
      </c>
    </row>
    <row r="960" spans="1:5" x14ac:dyDescent="0.35">
      <c r="A960" t="s">
        <v>58</v>
      </c>
      <c r="B960" t="s">
        <v>13</v>
      </c>
      <c r="C960" s="1">
        <v>38930</v>
      </c>
      <c r="D960">
        <v>2.0646559999999998</v>
      </c>
      <c r="E960" t="s">
        <v>9</v>
      </c>
    </row>
    <row r="961" spans="1:5" x14ac:dyDescent="0.35">
      <c r="A961" t="s">
        <v>60</v>
      </c>
      <c r="B961" t="s">
        <v>13</v>
      </c>
      <c r="C961" s="1">
        <v>38930</v>
      </c>
      <c r="D961">
        <v>2.392989</v>
      </c>
      <c r="E961" t="s">
        <v>9</v>
      </c>
    </row>
    <row r="962" spans="1:5" x14ac:dyDescent="0.35">
      <c r="A962" t="s">
        <v>308</v>
      </c>
      <c r="B962" t="s">
        <v>13</v>
      </c>
      <c r="C962" s="1">
        <v>38930</v>
      </c>
      <c r="D962">
        <v>0.77577399999999996</v>
      </c>
      <c r="E962" t="s">
        <v>9</v>
      </c>
    </row>
    <row r="963" spans="1:5" x14ac:dyDescent="0.35">
      <c r="A963" t="s">
        <v>62</v>
      </c>
      <c r="B963" t="s">
        <v>13</v>
      </c>
      <c r="C963" s="1">
        <v>38930</v>
      </c>
      <c r="D963">
        <v>8.6971229999999995</v>
      </c>
      <c r="E963" t="s">
        <v>9</v>
      </c>
    </row>
    <row r="964" spans="1:5" x14ac:dyDescent="0.35">
      <c r="A964" t="s">
        <v>62</v>
      </c>
      <c r="B964" t="s">
        <v>315</v>
      </c>
      <c r="C964" s="1">
        <v>38930</v>
      </c>
      <c r="D964">
        <v>1977.765169</v>
      </c>
      <c r="E964" t="s">
        <v>9</v>
      </c>
    </row>
    <row r="965" spans="1:5" x14ac:dyDescent="0.35">
      <c r="A965" t="s">
        <v>62</v>
      </c>
      <c r="B965" t="s">
        <v>316</v>
      </c>
      <c r="C965" s="1">
        <v>38930</v>
      </c>
      <c r="D965">
        <v>78.322333</v>
      </c>
      <c r="E965" t="s">
        <v>9</v>
      </c>
    </row>
    <row r="966" spans="1:5" x14ac:dyDescent="0.35">
      <c r="A966" t="s">
        <v>55</v>
      </c>
      <c r="B966" t="s">
        <v>316</v>
      </c>
      <c r="C966" s="1">
        <v>38930</v>
      </c>
      <c r="D966">
        <v>6.959333</v>
      </c>
      <c r="E966" t="s">
        <v>9</v>
      </c>
    </row>
    <row r="967" spans="1:5" x14ac:dyDescent="0.35">
      <c r="A967" t="s">
        <v>63</v>
      </c>
      <c r="B967" t="s">
        <v>316</v>
      </c>
      <c r="C967" s="1">
        <v>38930</v>
      </c>
      <c r="D967">
        <v>71.363</v>
      </c>
      <c r="E967" t="s">
        <v>9</v>
      </c>
    </row>
    <row r="968" spans="1:5" x14ac:dyDescent="0.35">
      <c r="A968" t="s">
        <v>56</v>
      </c>
      <c r="B968" t="s">
        <v>316</v>
      </c>
      <c r="C968" s="1">
        <v>38930</v>
      </c>
      <c r="D968">
        <v>31.515463</v>
      </c>
      <c r="E968" t="s">
        <v>9</v>
      </c>
    </row>
    <row r="969" spans="1:5" x14ac:dyDescent="0.35">
      <c r="A969" t="s">
        <v>58</v>
      </c>
      <c r="B969" t="s">
        <v>316</v>
      </c>
      <c r="C969" s="1">
        <v>38930</v>
      </c>
      <c r="D969">
        <v>14.016605999999999</v>
      </c>
      <c r="E969" t="s">
        <v>9</v>
      </c>
    </row>
    <row r="970" spans="1:5" x14ac:dyDescent="0.35">
      <c r="A970" t="s">
        <v>60</v>
      </c>
      <c r="B970" t="s">
        <v>316</v>
      </c>
      <c r="C970" s="1">
        <v>38930</v>
      </c>
      <c r="D970">
        <v>18.996210999999999</v>
      </c>
      <c r="E970" t="s">
        <v>9</v>
      </c>
    </row>
    <row r="971" spans="1:5" x14ac:dyDescent="0.35">
      <c r="A971" t="s">
        <v>308</v>
      </c>
      <c r="B971" t="s">
        <v>316</v>
      </c>
      <c r="C971" s="1">
        <v>38930</v>
      </c>
      <c r="D971">
        <v>6.8347199999999999</v>
      </c>
      <c r="E971" t="s">
        <v>9</v>
      </c>
    </row>
    <row r="972" spans="1:5" x14ac:dyDescent="0.35">
      <c r="A972" t="s">
        <v>62</v>
      </c>
      <c r="B972" t="s">
        <v>124</v>
      </c>
      <c r="C972" s="1">
        <v>38930</v>
      </c>
      <c r="D972">
        <v>68.872680000000003</v>
      </c>
      <c r="E972" t="s">
        <v>9</v>
      </c>
    </row>
    <row r="973" spans="1:5" x14ac:dyDescent="0.35">
      <c r="A973" t="s">
        <v>55</v>
      </c>
      <c r="B973" t="s">
        <v>124</v>
      </c>
      <c r="C973" s="1">
        <v>38930</v>
      </c>
      <c r="D973">
        <v>3.2425489999999999</v>
      </c>
      <c r="E973" t="s">
        <v>9</v>
      </c>
    </row>
    <row r="974" spans="1:5" x14ac:dyDescent="0.35">
      <c r="A974" t="s">
        <v>63</v>
      </c>
      <c r="B974" t="s">
        <v>124</v>
      </c>
      <c r="C974" s="1">
        <v>38930</v>
      </c>
      <c r="D974">
        <v>65.630131000000006</v>
      </c>
      <c r="E974" t="s">
        <v>9</v>
      </c>
    </row>
    <row r="975" spans="1:5" x14ac:dyDescent="0.35">
      <c r="A975" t="s">
        <v>56</v>
      </c>
      <c r="B975" t="s">
        <v>124</v>
      </c>
      <c r="C975" s="1">
        <v>38930</v>
      </c>
      <c r="D975">
        <v>23.736187999999999</v>
      </c>
      <c r="E975" t="s">
        <v>9</v>
      </c>
    </row>
    <row r="976" spans="1:5" x14ac:dyDescent="0.35">
      <c r="A976" t="s">
        <v>58</v>
      </c>
      <c r="B976" t="s">
        <v>124</v>
      </c>
      <c r="C976" s="1">
        <v>38930</v>
      </c>
      <c r="D976">
        <v>36.517791000000003</v>
      </c>
      <c r="E976" t="s">
        <v>9</v>
      </c>
    </row>
    <row r="977" spans="1:5" x14ac:dyDescent="0.35">
      <c r="A977" t="s">
        <v>60</v>
      </c>
      <c r="B977" t="s">
        <v>124</v>
      </c>
      <c r="C977" s="1">
        <v>38930</v>
      </c>
      <c r="D977">
        <v>-4.6108099999999999</v>
      </c>
      <c r="E977" t="s">
        <v>9</v>
      </c>
    </row>
    <row r="978" spans="1:5" x14ac:dyDescent="0.35">
      <c r="A978" t="s">
        <v>308</v>
      </c>
      <c r="B978" t="s">
        <v>124</v>
      </c>
      <c r="C978" s="1">
        <v>38930</v>
      </c>
      <c r="D978">
        <v>9.9869620000000001</v>
      </c>
      <c r="E978" t="s">
        <v>9</v>
      </c>
    </row>
    <row r="979" spans="1:5" x14ac:dyDescent="0.35">
      <c r="A979" t="s">
        <v>56</v>
      </c>
      <c r="B979" t="s">
        <v>21</v>
      </c>
      <c r="C979" s="1">
        <v>38930</v>
      </c>
      <c r="D979">
        <v>21.307445000000001</v>
      </c>
      <c r="E979" t="s">
        <v>9</v>
      </c>
    </row>
    <row r="980" spans="1:5" x14ac:dyDescent="0.35">
      <c r="A980" t="s">
        <v>58</v>
      </c>
      <c r="B980" t="s">
        <v>21</v>
      </c>
      <c r="C980" s="1">
        <v>38930</v>
      </c>
      <c r="D980">
        <v>13.050851</v>
      </c>
      <c r="E980" t="s">
        <v>9</v>
      </c>
    </row>
    <row r="981" spans="1:5" x14ac:dyDescent="0.35">
      <c r="A981" t="s">
        <v>60</v>
      </c>
      <c r="B981" t="s">
        <v>21</v>
      </c>
      <c r="C981" s="1">
        <v>38930</v>
      </c>
      <c r="D981">
        <v>23.315519999999999</v>
      </c>
      <c r="E981" t="s">
        <v>9</v>
      </c>
    </row>
    <row r="982" spans="1:5" x14ac:dyDescent="0.35">
      <c r="A982" t="s">
        <v>308</v>
      </c>
      <c r="B982" t="s">
        <v>21</v>
      </c>
      <c r="C982" s="1">
        <v>38930</v>
      </c>
      <c r="D982">
        <v>15.985226000000001</v>
      </c>
      <c r="E982" t="s">
        <v>9</v>
      </c>
    </row>
    <row r="983" spans="1:5" x14ac:dyDescent="0.35">
      <c r="A983" t="s">
        <v>56</v>
      </c>
      <c r="B983" t="s">
        <v>313</v>
      </c>
      <c r="C983" s="1">
        <v>38930</v>
      </c>
      <c r="D983">
        <v>0.289271</v>
      </c>
      <c r="E983" t="s">
        <v>9</v>
      </c>
    </row>
    <row r="984" spans="1:5" x14ac:dyDescent="0.35">
      <c r="A984" t="s">
        <v>58</v>
      </c>
      <c r="B984" t="s">
        <v>313</v>
      </c>
      <c r="C984" s="1">
        <v>38930</v>
      </c>
      <c r="D984">
        <v>0.177179</v>
      </c>
      <c r="E984" t="s">
        <v>9</v>
      </c>
    </row>
    <row r="985" spans="1:5" x14ac:dyDescent="0.35">
      <c r="A985" t="s">
        <v>60</v>
      </c>
      <c r="B985" t="s">
        <v>313</v>
      </c>
      <c r="C985" s="1">
        <v>38930</v>
      </c>
      <c r="D985">
        <v>0.31653300000000001</v>
      </c>
      <c r="E985" t="s">
        <v>9</v>
      </c>
    </row>
    <row r="986" spans="1:5" x14ac:dyDescent="0.35">
      <c r="A986" t="s">
        <v>308</v>
      </c>
      <c r="B986" t="s">
        <v>313</v>
      </c>
      <c r="C986" s="1">
        <v>38930</v>
      </c>
      <c r="D986">
        <v>0.21701599999999999</v>
      </c>
      <c r="E986" t="s">
        <v>9</v>
      </c>
    </row>
    <row r="987" spans="1:5" x14ac:dyDescent="0.35">
      <c r="A987" t="s">
        <v>63</v>
      </c>
      <c r="B987" t="s">
        <v>21</v>
      </c>
      <c r="C987" s="1">
        <v>38930</v>
      </c>
      <c r="D987">
        <v>72.235680000000002</v>
      </c>
      <c r="E987" t="s">
        <v>9</v>
      </c>
    </row>
    <row r="988" spans="1:5" x14ac:dyDescent="0.35">
      <c r="A988" t="s">
        <v>241</v>
      </c>
      <c r="B988" t="s">
        <v>21</v>
      </c>
      <c r="C988" s="1">
        <v>38930</v>
      </c>
      <c r="D988">
        <v>0.66287499999999999</v>
      </c>
      <c r="E988" t="s">
        <v>9</v>
      </c>
    </row>
    <row r="989" spans="1:5" x14ac:dyDescent="0.35">
      <c r="A989" t="s">
        <v>314</v>
      </c>
      <c r="B989" t="s">
        <v>21</v>
      </c>
      <c r="C989" s="1">
        <v>38930</v>
      </c>
      <c r="D989">
        <v>0.760486</v>
      </c>
      <c r="E989" t="s">
        <v>9</v>
      </c>
    </row>
    <row r="990" spans="1:5" x14ac:dyDescent="0.35">
      <c r="A990" t="s">
        <v>55</v>
      </c>
      <c r="B990" t="s">
        <v>21</v>
      </c>
      <c r="C990" s="1">
        <v>38930</v>
      </c>
      <c r="D990">
        <v>5.9894910000000001</v>
      </c>
      <c r="E990" t="s">
        <v>9</v>
      </c>
    </row>
    <row r="991" spans="1:5" x14ac:dyDescent="0.35">
      <c r="A991" t="s">
        <v>312</v>
      </c>
      <c r="B991" t="s">
        <v>21</v>
      </c>
      <c r="C991" s="1">
        <v>38930</v>
      </c>
      <c r="D991">
        <v>0.37662299999999999</v>
      </c>
      <c r="E991" t="s">
        <v>9</v>
      </c>
    </row>
    <row r="992" spans="1:5" x14ac:dyDescent="0.35">
      <c r="A992" t="s">
        <v>62</v>
      </c>
      <c r="B992" t="s">
        <v>21</v>
      </c>
      <c r="C992" s="1">
        <v>38930</v>
      </c>
      <c r="D992">
        <v>80.025154999999998</v>
      </c>
      <c r="E992" t="s">
        <v>9</v>
      </c>
    </row>
    <row r="993" spans="1:5" x14ac:dyDescent="0.35">
      <c r="A993" t="s">
        <v>62</v>
      </c>
      <c r="B993" t="s">
        <v>92</v>
      </c>
      <c r="C993" s="1">
        <v>38930</v>
      </c>
      <c r="D993">
        <v>227.220169</v>
      </c>
      <c r="E993" t="s">
        <v>9</v>
      </c>
    </row>
    <row r="994" spans="1:5" x14ac:dyDescent="0.35">
      <c r="A994" t="s">
        <v>62</v>
      </c>
      <c r="B994" t="s">
        <v>317</v>
      </c>
      <c r="C994" s="1">
        <v>38930</v>
      </c>
      <c r="D994">
        <v>1750.5450000000001</v>
      </c>
      <c r="E994" t="s">
        <v>9</v>
      </c>
    </row>
    <row r="995" spans="1:5" x14ac:dyDescent="0.35">
      <c r="A995" t="s">
        <v>62</v>
      </c>
      <c r="B995" t="s">
        <v>317</v>
      </c>
      <c r="C995" s="1">
        <v>38930</v>
      </c>
      <c r="D995">
        <v>1750.5450000000001</v>
      </c>
      <c r="E995" t="s">
        <v>9</v>
      </c>
    </row>
    <row r="996" spans="1:5" x14ac:dyDescent="0.35">
      <c r="A996" t="s">
        <v>55</v>
      </c>
      <c r="B996" t="s">
        <v>317</v>
      </c>
      <c r="C996" s="1">
        <v>38930</v>
      </c>
      <c r="D996">
        <v>63.024000000000001</v>
      </c>
      <c r="E996" t="s">
        <v>9</v>
      </c>
    </row>
    <row r="997" spans="1:5" x14ac:dyDescent="0.35">
      <c r="A997" t="s">
        <v>55</v>
      </c>
      <c r="B997" t="s">
        <v>317</v>
      </c>
      <c r="C997" s="1">
        <v>38930</v>
      </c>
      <c r="D997">
        <v>63.024000000000001</v>
      </c>
      <c r="E997" t="s">
        <v>9</v>
      </c>
    </row>
    <row r="998" spans="1:5" x14ac:dyDescent="0.35">
      <c r="A998" t="s">
        <v>63</v>
      </c>
      <c r="B998" t="s">
        <v>317</v>
      </c>
      <c r="C998" s="1">
        <v>38930</v>
      </c>
      <c r="D998">
        <v>1687.521</v>
      </c>
      <c r="E998" t="s">
        <v>9</v>
      </c>
    </row>
    <row r="999" spans="1:5" x14ac:dyDescent="0.35">
      <c r="A999" t="s">
        <v>56</v>
      </c>
      <c r="B999" t="s">
        <v>317</v>
      </c>
      <c r="C999" s="1">
        <v>38930</v>
      </c>
      <c r="D999">
        <v>672.52099999999996</v>
      </c>
      <c r="E999" t="s">
        <v>9</v>
      </c>
    </row>
    <row r="1000" spans="1:5" x14ac:dyDescent="0.35">
      <c r="A1000" t="s">
        <v>58</v>
      </c>
      <c r="B1000" t="s">
        <v>317</v>
      </c>
      <c r="C1000" s="1">
        <v>38930</v>
      </c>
      <c r="D1000">
        <v>314</v>
      </c>
      <c r="E1000" t="s">
        <v>9</v>
      </c>
    </row>
    <row r="1001" spans="1:5" x14ac:dyDescent="0.35">
      <c r="A1001" t="s">
        <v>60</v>
      </c>
      <c r="B1001" t="s">
        <v>317</v>
      </c>
      <c r="C1001" s="1">
        <v>38930</v>
      </c>
      <c r="D1001">
        <v>464</v>
      </c>
      <c r="E1001" t="s">
        <v>9</v>
      </c>
    </row>
    <row r="1002" spans="1:5" x14ac:dyDescent="0.35">
      <c r="A1002" t="s">
        <v>308</v>
      </c>
      <c r="B1002" t="s">
        <v>317</v>
      </c>
      <c r="C1002" s="1">
        <v>38930</v>
      </c>
      <c r="D1002">
        <v>237</v>
      </c>
      <c r="E1002" t="s">
        <v>9</v>
      </c>
    </row>
    <row r="1003" spans="1:5" x14ac:dyDescent="0.35">
      <c r="A1003" t="s">
        <v>62</v>
      </c>
      <c r="B1003" t="s">
        <v>317</v>
      </c>
      <c r="C1003" s="1">
        <v>38930</v>
      </c>
      <c r="D1003">
        <v>1750.5450000000001</v>
      </c>
      <c r="E1003" t="s">
        <v>12</v>
      </c>
    </row>
    <row r="1004" spans="1:5" x14ac:dyDescent="0.35">
      <c r="A1004" t="s">
        <v>55</v>
      </c>
      <c r="B1004" t="s">
        <v>317</v>
      </c>
      <c r="C1004" s="1">
        <v>38930</v>
      </c>
      <c r="D1004">
        <v>63.024000000000001</v>
      </c>
      <c r="E1004" t="s">
        <v>12</v>
      </c>
    </row>
    <row r="1005" spans="1:5" x14ac:dyDescent="0.35">
      <c r="A1005" t="s">
        <v>55</v>
      </c>
      <c r="B1005" t="s">
        <v>313</v>
      </c>
      <c r="C1005" s="1">
        <v>38930</v>
      </c>
      <c r="D1005">
        <v>0</v>
      </c>
      <c r="E1005" t="s">
        <v>9</v>
      </c>
    </row>
    <row r="1006" spans="1:5" x14ac:dyDescent="0.35">
      <c r="A1006" t="s">
        <v>62</v>
      </c>
      <c r="B1006" t="s">
        <v>311</v>
      </c>
      <c r="C1006" s="1">
        <v>38961</v>
      </c>
      <c r="D1006">
        <v>1750.5450000000001</v>
      </c>
      <c r="E1006" t="s">
        <v>9</v>
      </c>
    </row>
    <row r="1007" spans="1:5" x14ac:dyDescent="0.35">
      <c r="A1007" t="s">
        <v>55</v>
      </c>
      <c r="B1007" t="s">
        <v>311</v>
      </c>
      <c r="C1007" s="1">
        <v>38961</v>
      </c>
      <c r="D1007">
        <v>63.024000000000001</v>
      </c>
      <c r="E1007" t="s">
        <v>9</v>
      </c>
    </row>
    <row r="1008" spans="1:5" x14ac:dyDescent="0.35">
      <c r="A1008" t="s">
        <v>63</v>
      </c>
      <c r="B1008" t="s">
        <v>311</v>
      </c>
      <c r="C1008" s="1">
        <v>38961</v>
      </c>
      <c r="D1008">
        <v>1687.521</v>
      </c>
      <c r="E1008" t="s">
        <v>9</v>
      </c>
    </row>
    <row r="1009" spans="1:5" x14ac:dyDescent="0.35">
      <c r="A1009" t="s">
        <v>56</v>
      </c>
      <c r="B1009" t="s">
        <v>311</v>
      </c>
      <c r="C1009" s="1">
        <v>38961</v>
      </c>
      <c r="D1009">
        <v>672.52099999999996</v>
      </c>
      <c r="E1009" t="s">
        <v>9</v>
      </c>
    </row>
    <row r="1010" spans="1:5" x14ac:dyDescent="0.35">
      <c r="A1010" t="s">
        <v>58</v>
      </c>
      <c r="B1010" t="s">
        <v>311</v>
      </c>
      <c r="C1010" s="1">
        <v>38961</v>
      </c>
      <c r="D1010">
        <v>314</v>
      </c>
      <c r="E1010" t="s">
        <v>9</v>
      </c>
    </row>
    <row r="1011" spans="1:5" x14ac:dyDescent="0.35">
      <c r="A1011" t="s">
        <v>60</v>
      </c>
      <c r="B1011" t="s">
        <v>311</v>
      </c>
      <c r="C1011" s="1">
        <v>38961</v>
      </c>
      <c r="D1011">
        <v>464</v>
      </c>
      <c r="E1011" t="s">
        <v>9</v>
      </c>
    </row>
    <row r="1012" spans="1:5" x14ac:dyDescent="0.35">
      <c r="A1012" t="s">
        <v>308</v>
      </c>
      <c r="B1012" t="s">
        <v>311</v>
      </c>
      <c r="C1012" s="1">
        <v>38961</v>
      </c>
      <c r="D1012">
        <v>237</v>
      </c>
      <c r="E1012" t="s">
        <v>9</v>
      </c>
    </row>
    <row r="1013" spans="1:5" x14ac:dyDescent="0.35">
      <c r="A1013" t="s">
        <v>55</v>
      </c>
      <c r="B1013" t="s">
        <v>13</v>
      </c>
      <c r="C1013" s="1">
        <v>38961</v>
      </c>
      <c r="D1013">
        <v>3.1862620000000001</v>
      </c>
      <c r="E1013" t="s">
        <v>9</v>
      </c>
    </row>
    <row r="1014" spans="1:5" x14ac:dyDescent="0.35">
      <c r="A1014" t="s">
        <v>312</v>
      </c>
      <c r="B1014" t="s">
        <v>13</v>
      </c>
      <c r="C1014" s="1">
        <v>38961</v>
      </c>
      <c r="D1014">
        <v>8.9726E-2</v>
      </c>
      <c r="E1014" t="s">
        <v>9</v>
      </c>
    </row>
    <row r="1015" spans="1:5" x14ac:dyDescent="0.35">
      <c r="A1015" t="s">
        <v>63</v>
      </c>
      <c r="B1015" t="s">
        <v>13</v>
      </c>
      <c r="C1015" s="1">
        <v>38961</v>
      </c>
      <c r="D1015">
        <v>5.475892</v>
      </c>
      <c r="E1015" t="s">
        <v>9</v>
      </c>
    </row>
    <row r="1016" spans="1:5" x14ac:dyDescent="0.35">
      <c r="A1016" t="s">
        <v>241</v>
      </c>
      <c r="B1016" t="s">
        <v>13</v>
      </c>
      <c r="C1016" s="1">
        <v>38961</v>
      </c>
      <c r="D1016">
        <v>0.83193099999999998</v>
      </c>
      <c r="E1016" t="s">
        <v>9</v>
      </c>
    </row>
    <row r="1017" spans="1:5" x14ac:dyDescent="0.35">
      <c r="A1017" t="s">
        <v>314</v>
      </c>
      <c r="B1017" t="s">
        <v>13</v>
      </c>
      <c r="C1017" s="1">
        <v>38961</v>
      </c>
      <c r="D1017">
        <v>0.33489000000000002</v>
      </c>
      <c r="E1017" t="s">
        <v>9</v>
      </c>
    </row>
    <row r="1018" spans="1:5" x14ac:dyDescent="0.35">
      <c r="A1018" t="s">
        <v>56</v>
      </c>
      <c r="B1018" t="s">
        <v>313</v>
      </c>
      <c r="C1018" s="1">
        <v>38961</v>
      </c>
      <c r="D1018">
        <v>4.7058000000000003E-2</v>
      </c>
      <c r="E1018" t="s">
        <v>9</v>
      </c>
    </row>
    <row r="1019" spans="1:5" x14ac:dyDescent="0.35">
      <c r="A1019" t="s">
        <v>58</v>
      </c>
      <c r="B1019" t="s">
        <v>313</v>
      </c>
      <c r="C1019" s="1">
        <v>38961</v>
      </c>
      <c r="D1019">
        <v>0.25498900000000002</v>
      </c>
      <c r="E1019" t="s">
        <v>9</v>
      </c>
    </row>
    <row r="1020" spans="1:5" x14ac:dyDescent="0.35">
      <c r="A1020" t="s">
        <v>60</v>
      </c>
      <c r="B1020" t="s">
        <v>313</v>
      </c>
      <c r="C1020" s="1">
        <v>38961</v>
      </c>
      <c r="D1020">
        <v>0.57004699999999997</v>
      </c>
      <c r="E1020" t="s">
        <v>9</v>
      </c>
    </row>
    <row r="1021" spans="1:5" x14ac:dyDescent="0.35">
      <c r="A1021" t="s">
        <v>308</v>
      </c>
      <c r="B1021" t="s">
        <v>313</v>
      </c>
      <c r="C1021" s="1">
        <v>38961</v>
      </c>
      <c r="D1021">
        <v>0.12790599999999999</v>
      </c>
      <c r="E1021" t="s">
        <v>9</v>
      </c>
    </row>
    <row r="1022" spans="1:5" x14ac:dyDescent="0.35">
      <c r="A1022" t="s">
        <v>56</v>
      </c>
      <c r="B1022" t="s">
        <v>13</v>
      </c>
      <c r="C1022" s="1">
        <v>38961</v>
      </c>
      <c r="D1022">
        <v>0.31259399999999998</v>
      </c>
      <c r="E1022" t="s">
        <v>9</v>
      </c>
    </row>
    <row r="1023" spans="1:5" x14ac:dyDescent="0.35">
      <c r="A1023" t="s">
        <v>58</v>
      </c>
      <c r="B1023" t="s">
        <v>13</v>
      </c>
      <c r="C1023" s="1">
        <v>38961</v>
      </c>
      <c r="D1023">
        <v>1.6938169999999999</v>
      </c>
      <c r="E1023" t="s">
        <v>9</v>
      </c>
    </row>
    <row r="1024" spans="1:5" x14ac:dyDescent="0.35">
      <c r="A1024" t="s">
        <v>60</v>
      </c>
      <c r="B1024" t="s">
        <v>13</v>
      </c>
      <c r="C1024" s="1">
        <v>38961</v>
      </c>
      <c r="D1024">
        <v>3.7866599999999999</v>
      </c>
      <c r="E1024" t="s">
        <v>9</v>
      </c>
    </row>
    <row r="1025" spans="1:5" x14ac:dyDescent="0.35">
      <c r="A1025" t="s">
        <v>308</v>
      </c>
      <c r="B1025" t="s">
        <v>13</v>
      </c>
      <c r="C1025" s="1">
        <v>38961</v>
      </c>
      <c r="D1025">
        <v>0.84964099999999998</v>
      </c>
      <c r="E1025" t="s">
        <v>9</v>
      </c>
    </row>
    <row r="1026" spans="1:5" x14ac:dyDescent="0.35">
      <c r="A1026" t="s">
        <v>62</v>
      </c>
      <c r="B1026" t="s">
        <v>13</v>
      </c>
      <c r="C1026" s="1">
        <v>38961</v>
      </c>
      <c r="D1026">
        <v>9.9186999999999994</v>
      </c>
      <c r="E1026" t="s">
        <v>9</v>
      </c>
    </row>
    <row r="1027" spans="1:5" x14ac:dyDescent="0.35">
      <c r="A1027" t="s">
        <v>62</v>
      </c>
      <c r="B1027" t="s">
        <v>315</v>
      </c>
      <c r="C1027" s="1">
        <v>38961</v>
      </c>
      <c r="D1027">
        <v>1760.4637</v>
      </c>
      <c r="E1027" t="s">
        <v>9</v>
      </c>
    </row>
    <row r="1028" spans="1:5" x14ac:dyDescent="0.35">
      <c r="A1028" t="s">
        <v>62</v>
      </c>
      <c r="B1028" t="s">
        <v>316</v>
      </c>
      <c r="C1028" s="1">
        <v>38961</v>
      </c>
      <c r="D1028">
        <v>81.081333000000001</v>
      </c>
      <c r="E1028" t="s">
        <v>9</v>
      </c>
    </row>
    <row r="1029" spans="1:5" x14ac:dyDescent="0.35">
      <c r="A1029" t="s">
        <v>55</v>
      </c>
      <c r="B1029" t="s">
        <v>316</v>
      </c>
      <c r="C1029" s="1">
        <v>38961</v>
      </c>
      <c r="D1029">
        <v>7.4306669999999997</v>
      </c>
      <c r="E1029" t="s">
        <v>9</v>
      </c>
    </row>
    <row r="1030" spans="1:5" x14ac:dyDescent="0.35">
      <c r="A1030" t="s">
        <v>63</v>
      </c>
      <c r="B1030" t="s">
        <v>316</v>
      </c>
      <c r="C1030" s="1">
        <v>38961</v>
      </c>
      <c r="D1030">
        <v>73.650666999999999</v>
      </c>
      <c r="E1030" t="s">
        <v>9</v>
      </c>
    </row>
    <row r="1031" spans="1:5" x14ac:dyDescent="0.35">
      <c r="A1031" t="s">
        <v>56</v>
      </c>
      <c r="B1031" t="s">
        <v>316</v>
      </c>
      <c r="C1031" s="1">
        <v>38961</v>
      </c>
      <c r="D1031">
        <v>30.986554000000002</v>
      </c>
      <c r="E1031" t="s">
        <v>9</v>
      </c>
    </row>
    <row r="1032" spans="1:5" x14ac:dyDescent="0.35">
      <c r="A1032" t="s">
        <v>58</v>
      </c>
      <c r="B1032" t="s">
        <v>316</v>
      </c>
      <c r="C1032" s="1">
        <v>38961</v>
      </c>
      <c r="D1032">
        <v>14.494135999999999</v>
      </c>
      <c r="E1032" t="s">
        <v>9</v>
      </c>
    </row>
    <row r="1033" spans="1:5" x14ac:dyDescent="0.35">
      <c r="A1033" t="s">
        <v>60</v>
      </c>
      <c r="B1033" t="s">
        <v>316</v>
      </c>
      <c r="C1033" s="1">
        <v>38961</v>
      </c>
      <c r="D1033">
        <v>20.781521999999999</v>
      </c>
      <c r="E1033" t="s">
        <v>9</v>
      </c>
    </row>
    <row r="1034" spans="1:5" x14ac:dyDescent="0.35">
      <c r="A1034" t="s">
        <v>308</v>
      </c>
      <c r="B1034" t="s">
        <v>316</v>
      </c>
      <c r="C1034" s="1">
        <v>38961</v>
      </c>
      <c r="D1034">
        <v>7.3884540000000003</v>
      </c>
      <c r="E1034" t="s">
        <v>9</v>
      </c>
    </row>
    <row r="1035" spans="1:5" x14ac:dyDescent="0.35">
      <c r="A1035" t="s">
        <v>62</v>
      </c>
      <c r="B1035" t="s">
        <v>124</v>
      </c>
      <c r="C1035" s="1">
        <v>38961</v>
      </c>
      <c r="D1035">
        <v>3.2712319999999999</v>
      </c>
      <c r="E1035" t="s">
        <v>9</v>
      </c>
    </row>
    <row r="1036" spans="1:5" x14ac:dyDescent="0.35">
      <c r="A1036" t="s">
        <v>55</v>
      </c>
      <c r="B1036" t="s">
        <v>124</v>
      </c>
      <c r="C1036" s="1">
        <v>38961</v>
      </c>
      <c r="D1036">
        <v>-3.820033</v>
      </c>
      <c r="E1036" t="s">
        <v>9</v>
      </c>
    </row>
    <row r="1037" spans="1:5" x14ac:dyDescent="0.35">
      <c r="A1037" t="s">
        <v>63</v>
      </c>
      <c r="B1037" t="s">
        <v>124</v>
      </c>
      <c r="C1037" s="1">
        <v>38961</v>
      </c>
      <c r="D1037">
        <v>7.0912649999999999</v>
      </c>
      <c r="E1037" t="s">
        <v>9</v>
      </c>
    </row>
    <row r="1038" spans="1:5" x14ac:dyDescent="0.35">
      <c r="A1038" t="s">
        <v>56</v>
      </c>
      <c r="B1038" t="s">
        <v>124</v>
      </c>
      <c r="C1038" s="1">
        <v>38961</v>
      </c>
      <c r="D1038">
        <v>4.3874389999999996</v>
      </c>
      <c r="E1038" t="s">
        <v>9</v>
      </c>
    </row>
    <row r="1039" spans="1:5" x14ac:dyDescent="0.35">
      <c r="A1039" t="s">
        <v>58</v>
      </c>
      <c r="B1039" t="s">
        <v>124</v>
      </c>
      <c r="C1039" s="1">
        <v>38961</v>
      </c>
      <c r="D1039">
        <v>3.0389599999999999</v>
      </c>
      <c r="E1039" t="s">
        <v>9</v>
      </c>
    </row>
    <row r="1040" spans="1:5" x14ac:dyDescent="0.35">
      <c r="A1040" t="s">
        <v>60</v>
      </c>
      <c r="B1040" t="s">
        <v>124</v>
      </c>
      <c r="C1040" s="1">
        <v>38961</v>
      </c>
      <c r="D1040">
        <v>0.66069900000000004</v>
      </c>
      <c r="E1040" t="s">
        <v>9</v>
      </c>
    </row>
    <row r="1041" spans="1:5" x14ac:dyDescent="0.35">
      <c r="A1041" t="s">
        <v>308</v>
      </c>
      <c r="B1041" t="s">
        <v>124</v>
      </c>
      <c r="C1041" s="1">
        <v>38961</v>
      </c>
      <c r="D1041">
        <v>-0.99583299999999997</v>
      </c>
      <c r="E1041" t="s">
        <v>9</v>
      </c>
    </row>
    <row r="1042" spans="1:5" x14ac:dyDescent="0.35">
      <c r="A1042" t="s">
        <v>56</v>
      </c>
      <c r="B1042" t="s">
        <v>21</v>
      </c>
      <c r="C1042" s="1">
        <v>38961</v>
      </c>
      <c r="D1042">
        <v>19.805181000000001</v>
      </c>
      <c r="E1042" t="s">
        <v>9</v>
      </c>
    </row>
    <row r="1043" spans="1:5" x14ac:dyDescent="0.35">
      <c r="A1043" t="s">
        <v>58</v>
      </c>
      <c r="B1043" t="s">
        <v>21</v>
      </c>
      <c r="C1043" s="1">
        <v>38961</v>
      </c>
      <c r="D1043">
        <v>12.233997</v>
      </c>
      <c r="E1043" t="s">
        <v>9</v>
      </c>
    </row>
    <row r="1044" spans="1:5" x14ac:dyDescent="0.35">
      <c r="A1044" t="s">
        <v>60</v>
      </c>
      <c r="B1044" t="s">
        <v>21</v>
      </c>
      <c r="C1044" s="1">
        <v>38961</v>
      </c>
      <c r="D1044">
        <v>23.015647999999999</v>
      </c>
      <c r="E1044" t="s">
        <v>9</v>
      </c>
    </row>
    <row r="1045" spans="1:5" x14ac:dyDescent="0.35">
      <c r="A1045" t="s">
        <v>308</v>
      </c>
      <c r="B1045" t="s">
        <v>21</v>
      </c>
      <c r="C1045" s="1">
        <v>38961</v>
      </c>
      <c r="D1045">
        <v>18.817202999999999</v>
      </c>
      <c r="E1045" t="s">
        <v>9</v>
      </c>
    </row>
    <row r="1046" spans="1:5" x14ac:dyDescent="0.35">
      <c r="A1046" t="s">
        <v>56</v>
      </c>
      <c r="B1046" t="s">
        <v>313</v>
      </c>
      <c r="C1046" s="1">
        <v>38961</v>
      </c>
      <c r="D1046">
        <v>0.26810099999999998</v>
      </c>
      <c r="E1046" t="s">
        <v>9</v>
      </c>
    </row>
    <row r="1047" spans="1:5" x14ac:dyDescent="0.35">
      <c r="A1047" t="s">
        <v>58</v>
      </c>
      <c r="B1047" t="s">
        <v>313</v>
      </c>
      <c r="C1047" s="1">
        <v>38961</v>
      </c>
      <c r="D1047">
        <v>0.16561100000000001</v>
      </c>
      <c r="E1047" t="s">
        <v>9</v>
      </c>
    </row>
    <row r="1048" spans="1:5" x14ac:dyDescent="0.35">
      <c r="A1048" t="s">
        <v>60</v>
      </c>
      <c r="B1048" t="s">
        <v>313</v>
      </c>
      <c r="C1048" s="1">
        <v>38961</v>
      </c>
      <c r="D1048">
        <v>0.31156099999999998</v>
      </c>
      <c r="E1048" t="s">
        <v>9</v>
      </c>
    </row>
    <row r="1049" spans="1:5" x14ac:dyDescent="0.35">
      <c r="A1049" t="s">
        <v>308</v>
      </c>
      <c r="B1049" t="s">
        <v>313</v>
      </c>
      <c r="C1049" s="1">
        <v>38961</v>
      </c>
      <c r="D1049">
        <v>0.25472699999999998</v>
      </c>
      <c r="E1049" t="s">
        <v>9</v>
      </c>
    </row>
    <row r="1050" spans="1:5" x14ac:dyDescent="0.35">
      <c r="A1050" t="s">
        <v>63</v>
      </c>
      <c r="B1050" t="s">
        <v>21</v>
      </c>
      <c r="C1050" s="1">
        <v>38961</v>
      </c>
      <c r="D1050">
        <v>73.226667000000006</v>
      </c>
      <c r="E1050" t="s">
        <v>9</v>
      </c>
    </row>
    <row r="1051" spans="1:5" x14ac:dyDescent="0.35">
      <c r="A1051" t="s">
        <v>241</v>
      </c>
      <c r="B1051" t="s">
        <v>21</v>
      </c>
      <c r="C1051" s="1">
        <v>38961</v>
      </c>
      <c r="D1051">
        <v>0.50627699999999998</v>
      </c>
      <c r="E1051" t="s">
        <v>9</v>
      </c>
    </row>
    <row r="1052" spans="1:5" x14ac:dyDescent="0.35">
      <c r="A1052" t="s">
        <v>314</v>
      </c>
      <c r="B1052" t="s">
        <v>21</v>
      </c>
      <c r="C1052" s="1">
        <v>38961</v>
      </c>
      <c r="D1052">
        <v>0.13908499999999999</v>
      </c>
      <c r="E1052" t="s">
        <v>9</v>
      </c>
    </row>
    <row r="1053" spans="1:5" x14ac:dyDescent="0.35">
      <c r="A1053" t="s">
        <v>55</v>
      </c>
      <c r="B1053" t="s">
        <v>21</v>
      </c>
      <c r="C1053" s="1">
        <v>38961</v>
      </c>
      <c r="D1053">
        <v>3.356376</v>
      </c>
      <c r="E1053" t="s">
        <v>9</v>
      </c>
    </row>
    <row r="1054" spans="1:5" x14ac:dyDescent="0.35">
      <c r="A1054" t="s">
        <v>312</v>
      </c>
      <c r="B1054" t="s">
        <v>21</v>
      </c>
      <c r="C1054" s="1">
        <v>38961</v>
      </c>
      <c r="D1054">
        <v>0.369251</v>
      </c>
      <c r="E1054" t="s">
        <v>9</v>
      </c>
    </row>
    <row r="1055" spans="1:5" x14ac:dyDescent="0.35">
      <c r="A1055" t="s">
        <v>62</v>
      </c>
      <c r="B1055" t="s">
        <v>21</v>
      </c>
      <c r="C1055" s="1">
        <v>38961</v>
      </c>
      <c r="D1055">
        <v>77.597656000000001</v>
      </c>
      <c r="E1055" t="s">
        <v>9</v>
      </c>
    </row>
    <row r="1056" spans="1:5" x14ac:dyDescent="0.35">
      <c r="A1056" t="s">
        <v>62</v>
      </c>
      <c r="B1056" t="s">
        <v>92</v>
      </c>
      <c r="C1056" s="1">
        <v>38961</v>
      </c>
      <c r="D1056">
        <v>161.950221</v>
      </c>
      <c r="E1056" t="s">
        <v>9</v>
      </c>
    </row>
    <row r="1057" spans="1:5" x14ac:dyDescent="0.35">
      <c r="A1057" t="s">
        <v>62</v>
      </c>
      <c r="B1057" t="s">
        <v>317</v>
      </c>
      <c r="C1057" s="1">
        <v>38961</v>
      </c>
      <c r="D1057">
        <v>1598.5134800000001</v>
      </c>
      <c r="E1057" t="s">
        <v>9</v>
      </c>
    </row>
    <row r="1058" spans="1:5" x14ac:dyDescent="0.35">
      <c r="A1058" t="s">
        <v>62</v>
      </c>
      <c r="B1058" t="s">
        <v>317</v>
      </c>
      <c r="C1058" s="1">
        <v>38961</v>
      </c>
      <c r="D1058">
        <v>1598.5134800000001</v>
      </c>
      <c r="E1058" t="s">
        <v>9</v>
      </c>
    </row>
    <row r="1059" spans="1:5" x14ac:dyDescent="0.35">
      <c r="A1059" t="s">
        <v>55</v>
      </c>
      <c r="B1059" t="s">
        <v>317</v>
      </c>
      <c r="C1059" s="1">
        <v>38961</v>
      </c>
      <c r="D1059">
        <v>58.963728000000003</v>
      </c>
      <c r="E1059" t="s">
        <v>9</v>
      </c>
    </row>
    <row r="1060" spans="1:5" x14ac:dyDescent="0.35">
      <c r="A1060" t="s">
        <v>55</v>
      </c>
      <c r="B1060" t="s">
        <v>317</v>
      </c>
      <c r="C1060" s="1">
        <v>38961</v>
      </c>
      <c r="D1060">
        <v>58.963728000000003</v>
      </c>
      <c r="E1060" t="s">
        <v>9</v>
      </c>
    </row>
    <row r="1061" spans="1:5" x14ac:dyDescent="0.35">
      <c r="A1061" t="s">
        <v>63</v>
      </c>
      <c r="B1061" t="s">
        <v>317</v>
      </c>
      <c r="C1061" s="1">
        <v>38961</v>
      </c>
      <c r="D1061">
        <v>1539.5497519999999</v>
      </c>
      <c r="E1061" t="s">
        <v>9</v>
      </c>
    </row>
    <row r="1062" spans="1:5" x14ac:dyDescent="0.35">
      <c r="A1062" t="s">
        <v>56</v>
      </c>
      <c r="B1062" t="s">
        <v>317</v>
      </c>
      <c r="C1062" s="1">
        <v>38961</v>
      </c>
      <c r="D1062">
        <v>617.65441999999996</v>
      </c>
      <c r="E1062" t="s">
        <v>9</v>
      </c>
    </row>
    <row r="1063" spans="1:5" x14ac:dyDescent="0.35">
      <c r="A1063" t="s">
        <v>58</v>
      </c>
      <c r="B1063" t="s">
        <v>317</v>
      </c>
      <c r="C1063" s="1">
        <v>38961</v>
      </c>
      <c r="D1063">
        <v>285.92672399999998</v>
      </c>
      <c r="E1063" t="s">
        <v>9</v>
      </c>
    </row>
    <row r="1064" spans="1:5" x14ac:dyDescent="0.35">
      <c r="A1064" t="s">
        <v>60</v>
      </c>
      <c r="B1064" t="s">
        <v>317</v>
      </c>
      <c r="C1064" s="1">
        <v>38961</v>
      </c>
      <c r="D1064">
        <v>423.32879100000002</v>
      </c>
      <c r="E1064" t="s">
        <v>9</v>
      </c>
    </row>
    <row r="1065" spans="1:5" x14ac:dyDescent="0.35">
      <c r="A1065" t="s">
        <v>308</v>
      </c>
      <c r="B1065" t="s">
        <v>317</v>
      </c>
      <c r="C1065" s="1">
        <v>38961</v>
      </c>
      <c r="D1065">
        <v>212.63981699999999</v>
      </c>
      <c r="E1065" t="s">
        <v>9</v>
      </c>
    </row>
    <row r="1066" spans="1:5" x14ac:dyDescent="0.35">
      <c r="A1066" t="s">
        <v>62</v>
      </c>
      <c r="B1066" t="s">
        <v>311</v>
      </c>
      <c r="C1066" s="1">
        <v>38991</v>
      </c>
      <c r="D1066">
        <v>1598.5134800000001</v>
      </c>
      <c r="E1066" t="s">
        <v>9</v>
      </c>
    </row>
    <row r="1067" spans="1:5" x14ac:dyDescent="0.35">
      <c r="A1067" t="s">
        <v>55</v>
      </c>
      <c r="B1067" t="s">
        <v>311</v>
      </c>
      <c r="C1067" s="1">
        <v>38991</v>
      </c>
      <c r="D1067">
        <v>58.963728000000003</v>
      </c>
      <c r="E1067" t="s">
        <v>9</v>
      </c>
    </row>
    <row r="1068" spans="1:5" x14ac:dyDescent="0.35">
      <c r="A1068" t="s">
        <v>63</v>
      </c>
      <c r="B1068" t="s">
        <v>311</v>
      </c>
      <c r="C1068" s="1">
        <v>38991</v>
      </c>
      <c r="D1068">
        <v>1539.5497519999999</v>
      </c>
      <c r="E1068" t="s">
        <v>9</v>
      </c>
    </row>
    <row r="1069" spans="1:5" x14ac:dyDescent="0.35">
      <c r="A1069" t="s">
        <v>56</v>
      </c>
      <c r="B1069" t="s">
        <v>311</v>
      </c>
      <c r="C1069" s="1">
        <v>38991</v>
      </c>
      <c r="D1069">
        <v>617.65441999999996</v>
      </c>
      <c r="E1069" t="s">
        <v>9</v>
      </c>
    </row>
    <row r="1070" spans="1:5" x14ac:dyDescent="0.35">
      <c r="A1070" t="s">
        <v>58</v>
      </c>
      <c r="B1070" t="s">
        <v>311</v>
      </c>
      <c r="C1070" s="1">
        <v>38991</v>
      </c>
      <c r="D1070">
        <v>285.92672399999998</v>
      </c>
      <c r="E1070" t="s">
        <v>9</v>
      </c>
    </row>
    <row r="1071" spans="1:5" x14ac:dyDescent="0.35">
      <c r="A1071" t="s">
        <v>60</v>
      </c>
      <c r="B1071" t="s">
        <v>311</v>
      </c>
      <c r="C1071" s="1">
        <v>38991</v>
      </c>
      <c r="D1071">
        <v>423.32879100000002</v>
      </c>
      <c r="E1071" t="s">
        <v>9</v>
      </c>
    </row>
    <row r="1072" spans="1:5" x14ac:dyDescent="0.35">
      <c r="A1072" t="s">
        <v>308</v>
      </c>
      <c r="B1072" t="s">
        <v>311</v>
      </c>
      <c r="C1072" s="1">
        <v>38991</v>
      </c>
      <c r="D1072">
        <v>212.63981699999999</v>
      </c>
      <c r="E1072" t="s">
        <v>9</v>
      </c>
    </row>
    <row r="1073" spans="1:5" x14ac:dyDescent="0.35">
      <c r="A1073" t="s">
        <v>55</v>
      </c>
      <c r="B1073" t="s">
        <v>13</v>
      </c>
      <c r="C1073" s="1">
        <v>38991</v>
      </c>
      <c r="D1073">
        <v>3.080632</v>
      </c>
      <c r="E1073" t="s">
        <v>9</v>
      </c>
    </row>
    <row r="1074" spans="1:5" x14ac:dyDescent="0.35">
      <c r="A1074" t="s">
        <v>312</v>
      </c>
      <c r="B1074" t="s">
        <v>13</v>
      </c>
      <c r="C1074" s="1">
        <v>38991</v>
      </c>
      <c r="D1074">
        <v>0.53243700000000005</v>
      </c>
      <c r="E1074" t="s">
        <v>9</v>
      </c>
    </row>
    <row r="1075" spans="1:5" x14ac:dyDescent="0.35">
      <c r="A1075" t="s">
        <v>63</v>
      </c>
      <c r="B1075" t="s">
        <v>13</v>
      </c>
      <c r="C1075" s="1">
        <v>38991</v>
      </c>
      <c r="D1075">
        <v>5.7414399999999999</v>
      </c>
      <c r="E1075" t="s">
        <v>9</v>
      </c>
    </row>
    <row r="1076" spans="1:5" x14ac:dyDescent="0.35">
      <c r="A1076" t="s">
        <v>241</v>
      </c>
      <c r="B1076" t="s">
        <v>13</v>
      </c>
      <c r="C1076" s="1">
        <v>38991</v>
      </c>
      <c r="D1076">
        <v>1.0143679999999999</v>
      </c>
      <c r="E1076" t="s">
        <v>9</v>
      </c>
    </row>
    <row r="1077" spans="1:5" x14ac:dyDescent="0.35">
      <c r="A1077" t="s">
        <v>314</v>
      </c>
      <c r="B1077" t="s">
        <v>13</v>
      </c>
      <c r="C1077" s="1">
        <v>38991</v>
      </c>
      <c r="D1077">
        <v>0.181149</v>
      </c>
      <c r="E1077" t="s">
        <v>9</v>
      </c>
    </row>
    <row r="1078" spans="1:5" x14ac:dyDescent="0.35">
      <c r="A1078" t="s">
        <v>56</v>
      </c>
      <c r="B1078" t="s">
        <v>313</v>
      </c>
      <c r="C1078" s="1">
        <v>38991</v>
      </c>
      <c r="D1078">
        <v>4.7058000000000003E-2</v>
      </c>
      <c r="E1078" t="s">
        <v>9</v>
      </c>
    </row>
    <row r="1079" spans="1:5" x14ac:dyDescent="0.35">
      <c r="A1079" t="s">
        <v>58</v>
      </c>
      <c r="B1079" t="s">
        <v>313</v>
      </c>
      <c r="C1079" s="1">
        <v>38991</v>
      </c>
      <c r="D1079">
        <v>0.25498900000000002</v>
      </c>
      <c r="E1079" t="s">
        <v>9</v>
      </c>
    </row>
    <row r="1080" spans="1:5" x14ac:dyDescent="0.35">
      <c r="A1080" t="s">
        <v>60</v>
      </c>
      <c r="B1080" t="s">
        <v>313</v>
      </c>
      <c r="C1080" s="1">
        <v>38991</v>
      </c>
      <c r="D1080">
        <v>0.57004699999999997</v>
      </c>
      <c r="E1080" t="s">
        <v>9</v>
      </c>
    </row>
    <row r="1081" spans="1:5" x14ac:dyDescent="0.35">
      <c r="A1081" t="s">
        <v>308</v>
      </c>
      <c r="B1081" t="s">
        <v>313</v>
      </c>
      <c r="C1081" s="1">
        <v>38991</v>
      </c>
      <c r="D1081">
        <v>0.12790599999999999</v>
      </c>
      <c r="E1081" t="s">
        <v>9</v>
      </c>
    </row>
    <row r="1082" spans="1:5" x14ac:dyDescent="0.35">
      <c r="A1082" t="s">
        <v>56</v>
      </c>
      <c r="B1082" t="s">
        <v>13</v>
      </c>
      <c r="C1082" s="1">
        <v>38991</v>
      </c>
      <c r="D1082">
        <v>0.32644099999999998</v>
      </c>
      <c r="E1082" t="s">
        <v>9</v>
      </c>
    </row>
    <row r="1083" spans="1:5" x14ac:dyDescent="0.35">
      <c r="A1083" t="s">
        <v>58</v>
      </c>
      <c r="B1083" t="s">
        <v>13</v>
      </c>
      <c r="C1083" s="1">
        <v>38991</v>
      </c>
      <c r="D1083">
        <v>1.7688459999999999</v>
      </c>
      <c r="E1083" t="s">
        <v>9</v>
      </c>
    </row>
    <row r="1084" spans="1:5" x14ac:dyDescent="0.35">
      <c r="A1084" t="s">
        <v>60</v>
      </c>
      <c r="B1084" t="s">
        <v>13</v>
      </c>
      <c r="C1084" s="1">
        <v>38991</v>
      </c>
      <c r="D1084">
        <v>3.9543940000000002</v>
      </c>
      <c r="E1084" t="s">
        <v>9</v>
      </c>
    </row>
    <row r="1085" spans="1:5" x14ac:dyDescent="0.35">
      <c r="A1085" t="s">
        <v>308</v>
      </c>
      <c r="B1085" t="s">
        <v>13</v>
      </c>
      <c r="C1085" s="1">
        <v>38991</v>
      </c>
      <c r="D1085">
        <v>0.88727699999999998</v>
      </c>
      <c r="E1085" t="s">
        <v>9</v>
      </c>
    </row>
    <row r="1086" spans="1:5" x14ac:dyDescent="0.35">
      <c r="A1086" t="s">
        <v>62</v>
      </c>
      <c r="B1086" t="s">
        <v>13</v>
      </c>
      <c r="C1086" s="1">
        <v>38991</v>
      </c>
      <c r="D1086">
        <v>10.550025</v>
      </c>
      <c r="E1086" t="s">
        <v>9</v>
      </c>
    </row>
    <row r="1087" spans="1:5" x14ac:dyDescent="0.35">
      <c r="A1087" t="s">
        <v>62</v>
      </c>
      <c r="B1087" t="s">
        <v>315</v>
      </c>
      <c r="C1087" s="1">
        <v>38991</v>
      </c>
      <c r="D1087">
        <v>1609.0635050000001</v>
      </c>
      <c r="E1087" t="s">
        <v>9</v>
      </c>
    </row>
    <row r="1088" spans="1:5" x14ac:dyDescent="0.35">
      <c r="A1088" t="s">
        <v>62</v>
      </c>
      <c r="B1088" t="s">
        <v>316</v>
      </c>
      <c r="C1088" s="1">
        <v>38991</v>
      </c>
      <c r="D1088">
        <v>81.081333000000001</v>
      </c>
      <c r="E1088" t="s">
        <v>9</v>
      </c>
    </row>
    <row r="1089" spans="1:5" x14ac:dyDescent="0.35">
      <c r="A1089" t="s">
        <v>55</v>
      </c>
      <c r="B1089" t="s">
        <v>316</v>
      </c>
      <c r="C1089" s="1">
        <v>38991</v>
      </c>
      <c r="D1089">
        <v>7.4306669999999997</v>
      </c>
      <c r="E1089" t="s">
        <v>9</v>
      </c>
    </row>
    <row r="1090" spans="1:5" x14ac:dyDescent="0.35">
      <c r="A1090" t="s">
        <v>63</v>
      </c>
      <c r="B1090" t="s">
        <v>316</v>
      </c>
      <c r="C1090" s="1">
        <v>38991</v>
      </c>
      <c r="D1090">
        <v>73.650666999999999</v>
      </c>
      <c r="E1090" t="s">
        <v>9</v>
      </c>
    </row>
    <row r="1091" spans="1:5" x14ac:dyDescent="0.35">
      <c r="A1091" t="s">
        <v>56</v>
      </c>
      <c r="B1091" t="s">
        <v>316</v>
      </c>
      <c r="C1091" s="1">
        <v>38991</v>
      </c>
      <c r="D1091">
        <v>30.986554000000002</v>
      </c>
      <c r="E1091" t="s">
        <v>9</v>
      </c>
    </row>
    <row r="1092" spans="1:5" x14ac:dyDescent="0.35">
      <c r="A1092" t="s">
        <v>58</v>
      </c>
      <c r="B1092" t="s">
        <v>316</v>
      </c>
      <c r="C1092" s="1">
        <v>38991</v>
      </c>
      <c r="D1092">
        <v>14.494135999999999</v>
      </c>
      <c r="E1092" t="s">
        <v>9</v>
      </c>
    </row>
    <row r="1093" spans="1:5" x14ac:dyDescent="0.35">
      <c r="A1093" t="s">
        <v>60</v>
      </c>
      <c r="B1093" t="s">
        <v>316</v>
      </c>
      <c r="C1093" s="1">
        <v>38991</v>
      </c>
      <c r="D1093">
        <v>20.781521999999999</v>
      </c>
      <c r="E1093" t="s">
        <v>9</v>
      </c>
    </row>
    <row r="1094" spans="1:5" x14ac:dyDescent="0.35">
      <c r="A1094" t="s">
        <v>308</v>
      </c>
      <c r="B1094" t="s">
        <v>316</v>
      </c>
      <c r="C1094" s="1">
        <v>38991</v>
      </c>
      <c r="D1094">
        <v>7.3884540000000003</v>
      </c>
      <c r="E1094" t="s">
        <v>9</v>
      </c>
    </row>
    <row r="1095" spans="1:5" x14ac:dyDescent="0.35">
      <c r="A1095" t="s">
        <v>62</v>
      </c>
      <c r="B1095" t="s">
        <v>124</v>
      </c>
      <c r="C1095" s="1">
        <v>38991</v>
      </c>
      <c r="D1095">
        <v>3.2712319999999999</v>
      </c>
      <c r="E1095" t="s">
        <v>9</v>
      </c>
    </row>
    <row r="1096" spans="1:5" x14ac:dyDescent="0.35">
      <c r="A1096" t="s">
        <v>55</v>
      </c>
      <c r="B1096" t="s">
        <v>124</v>
      </c>
      <c r="C1096" s="1">
        <v>38991</v>
      </c>
      <c r="D1096">
        <v>-3.820033</v>
      </c>
      <c r="E1096" t="s">
        <v>9</v>
      </c>
    </row>
    <row r="1097" spans="1:5" x14ac:dyDescent="0.35">
      <c r="A1097" t="s">
        <v>63</v>
      </c>
      <c r="B1097" t="s">
        <v>124</v>
      </c>
      <c r="C1097" s="1">
        <v>38991</v>
      </c>
      <c r="D1097">
        <v>7.0912649999999999</v>
      </c>
      <c r="E1097" t="s">
        <v>9</v>
      </c>
    </row>
    <row r="1098" spans="1:5" x14ac:dyDescent="0.35">
      <c r="A1098" t="s">
        <v>56</v>
      </c>
      <c r="B1098" t="s">
        <v>124</v>
      </c>
      <c r="C1098" s="1">
        <v>38991</v>
      </c>
      <c r="D1098">
        <v>4.3874389999999996</v>
      </c>
      <c r="E1098" t="s">
        <v>9</v>
      </c>
    </row>
    <row r="1099" spans="1:5" x14ac:dyDescent="0.35">
      <c r="A1099" t="s">
        <v>58</v>
      </c>
      <c r="B1099" t="s">
        <v>124</v>
      </c>
      <c r="C1099" s="1">
        <v>38991</v>
      </c>
      <c r="D1099">
        <v>3.0389599999999999</v>
      </c>
      <c r="E1099" t="s">
        <v>9</v>
      </c>
    </row>
    <row r="1100" spans="1:5" x14ac:dyDescent="0.35">
      <c r="A1100" t="s">
        <v>60</v>
      </c>
      <c r="B1100" t="s">
        <v>124</v>
      </c>
      <c r="C1100" s="1">
        <v>38991</v>
      </c>
      <c r="D1100">
        <v>0.66069900000000004</v>
      </c>
      <c r="E1100" t="s">
        <v>9</v>
      </c>
    </row>
    <row r="1101" spans="1:5" x14ac:dyDescent="0.35">
      <c r="A1101" t="s">
        <v>308</v>
      </c>
      <c r="B1101" t="s">
        <v>124</v>
      </c>
      <c r="C1101" s="1">
        <v>38991</v>
      </c>
      <c r="D1101">
        <v>-0.99583299999999997</v>
      </c>
      <c r="E1101" t="s">
        <v>9</v>
      </c>
    </row>
    <row r="1102" spans="1:5" x14ac:dyDescent="0.35">
      <c r="A1102" t="s">
        <v>56</v>
      </c>
      <c r="B1102" t="s">
        <v>21</v>
      </c>
      <c r="C1102" s="1">
        <v>38991</v>
      </c>
      <c r="D1102">
        <v>18.040969</v>
      </c>
      <c r="E1102" t="s">
        <v>9</v>
      </c>
    </row>
    <row r="1103" spans="1:5" x14ac:dyDescent="0.35">
      <c r="A1103" t="s">
        <v>58</v>
      </c>
      <c r="B1103" t="s">
        <v>21</v>
      </c>
      <c r="C1103" s="1">
        <v>38991</v>
      </c>
      <c r="D1103">
        <v>11.144214</v>
      </c>
      <c r="E1103" t="s">
        <v>9</v>
      </c>
    </row>
    <row r="1104" spans="1:5" x14ac:dyDescent="0.35">
      <c r="A1104" t="s">
        <v>60</v>
      </c>
      <c r="B1104" t="s">
        <v>21</v>
      </c>
      <c r="C1104" s="1">
        <v>38991</v>
      </c>
      <c r="D1104">
        <v>20.965454000000001</v>
      </c>
      <c r="E1104" t="s">
        <v>9</v>
      </c>
    </row>
    <row r="1105" spans="1:5" x14ac:dyDescent="0.35">
      <c r="A1105" t="s">
        <v>308</v>
      </c>
      <c r="B1105" t="s">
        <v>21</v>
      </c>
      <c r="C1105" s="1">
        <v>38991</v>
      </c>
      <c r="D1105">
        <v>17.140999000000001</v>
      </c>
      <c r="E1105" t="s">
        <v>9</v>
      </c>
    </row>
    <row r="1106" spans="1:5" x14ac:dyDescent="0.35">
      <c r="A1106" t="s">
        <v>56</v>
      </c>
      <c r="B1106" t="s">
        <v>313</v>
      </c>
      <c r="C1106" s="1">
        <v>38991</v>
      </c>
      <c r="D1106">
        <v>0.26810099999999998</v>
      </c>
      <c r="E1106" t="s">
        <v>9</v>
      </c>
    </row>
    <row r="1107" spans="1:5" x14ac:dyDescent="0.35">
      <c r="A1107" t="s">
        <v>58</v>
      </c>
      <c r="B1107" t="s">
        <v>313</v>
      </c>
      <c r="C1107" s="1">
        <v>38991</v>
      </c>
      <c r="D1107">
        <v>0.16561100000000001</v>
      </c>
      <c r="E1107" t="s">
        <v>9</v>
      </c>
    </row>
    <row r="1108" spans="1:5" x14ac:dyDescent="0.35">
      <c r="A1108" t="s">
        <v>60</v>
      </c>
      <c r="B1108" t="s">
        <v>313</v>
      </c>
      <c r="C1108" s="1">
        <v>38991</v>
      </c>
      <c r="D1108">
        <v>0.31156099999999998</v>
      </c>
      <c r="E1108" t="s">
        <v>9</v>
      </c>
    </row>
    <row r="1109" spans="1:5" x14ac:dyDescent="0.35">
      <c r="A1109" t="s">
        <v>308</v>
      </c>
      <c r="B1109" t="s">
        <v>313</v>
      </c>
      <c r="C1109" s="1">
        <v>38991</v>
      </c>
      <c r="D1109">
        <v>0.25472699999999998</v>
      </c>
      <c r="E1109" t="s">
        <v>9</v>
      </c>
    </row>
    <row r="1110" spans="1:5" x14ac:dyDescent="0.35">
      <c r="A1110" t="s">
        <v>63</v>
      </c>
      <c r="B1110" t="s">
        <v>21</v>
      </c>
      <c r="C1110" s="1">
        <v>38991</v>
      </c>
      <c r="D1110">
        <v>65.893506000000002</v>
      </c>
      <c r="E1110" t="s">
        <v>9</v>
      </c>
    </row>
    <row r="1111" spans="1:5" x14ac:dyDescent="0.35">
      <c r="A1111" t="s">
        <v>241</v>
      </c>
      <c r="B1111" t="s">
        <v>21</v>
      </c>
      <c r="C1111" s="1">
        <v>38991</v>
      </c>
      <c r="D1111">
        <v>0.52021099999999998</v>
      </c>
      <c r="E1111" t="s">
        <v>9</v>
      </c>
    </row>
    <row r="1112" spans="1:5" x14ac:dyDescent="0.35">
      <c r="A1112" t="s">
        <v>314</v>
      </c>
      <c r="B1112" t="s">
        <v>21</v>
      </c>
      <c r="C1112" s="1">
        <v>38991</v>
      </c>
      <c r="D1112">
        <v>0.877919</v>
      </c>
      <c r="E1112" t="s">
        <v>9</v>
      </c>
    </row>
    <row r="1113" spans="1:5" x14ac:dyDescent="0.35">
      <c r="A1113" t="s">
        <v>55</v>
      </c>
      <c r="B1113" t="s">
        <v>21</v>
      </c>
      <c r="C1113" s="1">
        <v>38991</v>
      </c>
      <c r="D1113">
        <v>4.7048699999999997</v>
      </c>
      <c r="E1113" t="s">
        <v>9</v>
      </c>
    </row>
    <row r="1114" spans="1:5" x14ac:dyDescent="0.35">
      <c r="A1114" t="s">
        <v>312</v>
      </c>
      <c r="B1114" t="s">
        <v>21</v>
      </c>
      <c r="C1114" s="1">
        <v>38991</v>
      </c>
      <c r="D1114">
        <v>0.31713000000000002</v>
      </c>
      <c r="E1114" t="s">
        <v>9</v>
      </c>
    </row>
    <row r="1115" spans="1:5" x14ac:dyDescent="0.35">
      <c r="A1115" t="s">
        <v>62</v>
      </c>
      <c r="B1115" t="s">
        <v>21</v>
      </c>
      <c r="C1115" s="1">
        <v>38991</v>
      </c>
      <c r="D1115">
        <v>72.313636000000002</v>
      </c>
      <c r="E1115" t="s">
        <v>9</v>
      </c>
    </row>
    <row r="1116" spans="1:5" x14ac:dyDescent="0.35">
      <c r="A1116" t="s">
        <v>62</v>
      </c>
      <c r="B1116" t="s">
        <v>92</v>
      </c>
      <c r="C1116" s="1">
        <v>38991</v>
      </c>
      <c r="D1116">
        <v>156.666201</v>
      </c>
      <c r="E1116" t="s">
        <v>9</v>
      </c>
    </row>
    <row r="1117" spans="1:5" x14ac:dyDescent="0.35">
      <c r="A1117" t="s">
        <v>62</v>
      </c>
      <c r="B1117" t="s">
        <v>317</v>
      </c>
      <c r="C1117" s="1">
        <v>38991</v>
      </c>
      <c r="D1117">
        <v>1452.3973040000001</v>
      </c>
      <c r="E1117" t="s">
        <v>9</v>
      </c>
    </row>
    <row r="1118" spans="1:5" x14ac:dyDescent="0.35">
      <c r="A1118" t="s">
        <v>62</v>
      </c>
      <c r="B1118" t="s">
        <v>317</v>
      </c>
      <c r="C1118" s="1">
        <v>38991</v>
      </c>
      <c r="D1118">
        <v>1452.3973040000001</v>
      </c>
      <c r="E1118" t="s">
        <v>9</v>
      </c>
    </row>
    <row r="1119" spans="1:5" x14ac:dyDescent="0.35">
      <c r="A1119" t="s">
        <v>55</v>
      </c>
      <c r="B1119" t="s">
        <v>317</v>
      </c>
      <c r="C1119" s="1">
        <v>38991</v>
      </c>
      <c r="D1119">
        <v>53.944163000000003</v>
      </c>
      <c r="E1119" t="s">
        <v>9</v>
      </c>
    </row>
    <row r="1120" spans="1:5" x14ac:dyDescent="0.35">
      <c r="A1120" t="s">
        <v>55</v>
      </c>
      <c r="B1120" t="s">
        <v>317</v>
      </c>
      <c r="C1120" s="1">
        <v>38991</v>
      </c>
      <c r="D1120">
        <v>53.944163000000003</v>
      </c>
      <c r="E1120" t="s">
        <v>9</v>
      </c>
    </row>
    <row r="1121" spans="1:5" x14ac:dyDescent="0.35">
      <c r="A1121" t="s">
        <v>63</v>
      </c>
      <c r="B1121" t="s">
        <v>317</v>
      </c>
      <c r="C1121" s="1">
        <v>38991</v>
      </c>
      <c r="D1121">
        <v>1398.453141</v>
      </c>
      <c r="E1121" t="s">
        <v>9</v>
      </c>
    </row>
    <row r="1122" spans="1:5" x14ac:dyDescent="0.35">
      <c r="A1122" t="s">
        <v>56</v>
      </c>
      <c r="B1122" t="s">
        <v>317</v>
      </c>
      <c r="C1122" s="1">
        <v>38991</v>
      </c>
      <c r="D1122">
        <v>564.56589699999995</v>
      </c>
      <c r="E1122" t="s">
        <v>9</v>
      </c>
    </row>
    <row r="1123" spans="1:5" x14ac:dyDescent="0.35">
      <c r="A1123" t="s">
        <v>58</v>
      </c>
      <c r="B1123" t="s">
        <v>317</v>
      </c>
      <c r="C1123" s="1">
        <v>38991</v>
      </c>
      <c r="D1123">
        <v>259.018261</v>
      </c>
      <c r="E1123" t="s">
        <v>9</v>
      </c>
    </row>
    <row r="1124" spans="1:5" x14ac:dyDescent="0.35">
      <c r="A1124" t="s">
        <v>60</v>
      </c>
      <c r="B1124" t="s">
        <v>317</v>
      </c>
      <c r="C1124" s="1">
        <v>38991</v>
      </c>
      <c r="D1124">
        <v>384.87550900000002</v>
      </c>
      <c r="E1124" t="s">
        <v>9</v>
      </c>
    </row>
    <row r="1125" spans="1:5" x14ac:dyDescent="0.35">
      <c r="A1125" t="s">
        <v>308</v>
      </c>
      <c r="B1125" t="s">
        <v>317</v>
      </c>
      <c r="C1125" s="1">
        <v>38991</v>
      </c>
      <c r="D1125">
        <v>189.99347399999999</v>
      </c>
      <c r="E1125" t="s">
        <v>9</v>
      </c>
    </row>
    <row r="1126" spans="1:5" x14ac:dyDescent="0.35">
      <c r="A1126" t="s">
        <v>62</v>
      </c>
      <c r="B1126" t="s">
        <v>311</v>
      </c>
      <c r="C1126" s="1">
        <v>39022</v>
      </c>
      <c r="D1126">
        <v>1452.3973040000001</v>
      </c>
      <c r="E1126" t="s">
        <v>9</v>
      </c>
    </row>
    <row r="1127" spans="1:5" x14ac:dyDescent="0.35">
      <c r="A1127" t="s">
        <v>55</v>
      </c>
      <c r="B1127" t="s">
        <v>311</v>
      </c>
      <c r="C1127" s="1">
        <v>39022</v>
      </c>
      <c r="D1127">
        <v>53.944163000000003</v>
      </c>
      <c r="E1127" t="s">
        <v>9</v>
      </c>
    </row>
    <row r="1128" spans="1:5" x14ac:dyDescent="0.35">
      <c r="A1128" t="s">
        <v>63</v>
      </c>
      <c r="B1128" t="s">
        <v>311</v>
      </c>
      <c r="C1128" s="1">
        <v>39022</v>
      </c>
      <c r="D1128">
        <v>1398.453141</v>
      </c>
      <c r="E1128" t="s">
        <v>9</v>
      </c>
    </row>
    <row r="1129" spans="1:5" x14ac:dyDescent="0.35">
      <c r="A1129" t="s">
        <v>56</v>
      </c>
      <c r="B1129" t="s">
        <v>311</v>
      </c>
      <c r="C1129" s="1">
        <v>39022</v>
      </c>
      <c r="D1129">
        <v>564.56589699999995</v>
      </c>
      <c r="E1129" t="s">
        <v>9</v>
      </c>
    </row>
    <row r="1130" spans="1:5" x14ac:dyDescent="0.35">
      <c r="A1130" t="s">
        <v>58</v>
      </c>
      <c r="B1130" t="s">
        <v>311</v>
      </c>
      <c r="C1130" s="1">
        <v>39022</v>
      </c>
      <c r="D1130">
        <v>259.018261</v>
      </c>
      <c r="E1130" t="s">
        <v>9</v>
      </c>
    </row>
    <row r="1131" spans="1:5" x14ac:dyDescent="0.35">
      <c r="A1131" t="s">
        <v>60</v>
      </c>
      <c r="B1131" t="s">
        <v>311</v>
      </c>
      <c r="C1131" s="1">
        <v>39022</v>
      </c>
      <c r="D1131">
        <v>384.87550900000002</v>
      </c>
      <c r="E1131" t="s">
        <v>9</v>
      </c>
    </row>
    <row r="1132" spans="1:5" x14ac:dyDescent="0.35">
      <c r="A1132" t="s">
        <v>308</v>
      </c>
      <c r="B1132" t="s">
        <v>311</v>
      </c>
      <c r="C1132" s="1">
        <v>39022</v>
      </c>
      <c r="D1132">
        <v>189.99347399999999</v>
      </c>
      <c r="E1132" t="s">
        <v>9</v>
      </c>
    </row>
    <row r="1133" spans="1:5" x14ac:dyDescent="0.35">
      <c r="A1133" t="s">
        <v>55</v>
      </c>
      <c r="B1133" t="s">
        <v>13</v>
      </c>
      <c r="C1133" s="1">
        <v>39022</v>
      </c>
      <c r="D1133">
        <v>2.4246819999999998</v>
      </c>
      <c r="E1133" t="s">
        <v>9</v>
      </c>
    </row>
    <row r="1134" spans="1:5" x14ac:dyDescent="0.35">
      <c r="A1134" t="s">
        <v>312</v>
      </c>
      <c r="B1134" t="s">
        <v>13</v>
      </c>
      <c r="C1134" s="1">
        <v>39022</v>
      </c>
      <c r="D1134">
        <v>0.69866799999999996</v>
      </c>
      <c r="E1134" t="s">
        <v>9</v>
      </c>
    </row>
    <row r="1135" spans="1:5" x14ac:dyDescent="0.35">
      <c r="A1135" t="s">
        <v>63</v>
      </c>
      <c r="B1135" t="s">
        <v>13</v>
      </c>
      <c r="C1135" s="1">
        <v>39022</v>
      </c>
      <c r="D1135">
        <v>4.6143830000000001</v>
      </c>
      <c r="E1135" t="s">
        <v>9</v>
      </c>
    </row>
    <row r="1136" spans="1:5" x14ac:dyDescent="0.35">
      <c r="A1136" t="s">
        <v>241</v>
      </c>
      <c r="B1136" t="s">
        <v>13</v>
      </c>
      <c r="C1136" s="1">
        <v>39022</v>
      </c>
      <c r="D1136">
        <v>0.96247300000000002</v>
      </c>
      <c r="E1136" t="s">
        <v>9</v>
      </c>
    </row>
    <row r="1137" spans="1:5" x14ac:dyDescent="0.35">
      <c r="A1137" t="s">
        <v>314</v>
      </c>
      <c r="B1137" t="s">
        <v>13</v>
      </c>
      <c r="C1137" s="1">
        <v>39022</v>
      </c>
      <c r="D1137">
        <v>0.28689700000000001</v>
      </c>
      <c r="E1137" t="s">
        <v>9</v>
      </c>
    </row>
    <row r="1138" spans="1:5" x14ac:dyDescent="0.35">
      <c r="A1138" t="s">
        <v>56</v>
      </c>
      <c r="B1138" t="s">
        <v>313</v>
      </c>
      <c r="C1138" s="1">
        <v>39022</v>
      </c>
      <c r="D1138">
        <v>4.7058000000000003E-2</v>
      </c>
      <c r="E1138" t="s">
        <v>9</v>
      </c>
    </row>
    <row r="1139" spans="1:5" x14ac:dyDescent="0.35">
      <c r="A1139" t="s">
        <v>58</v>
      </c>
      <c r="B1139" t="s">
        <v>313</v>
      </c>
      <c r="C1139" s="1">
        <v>39022</v>
      </c>
      <c r="D1139">
        <v>0.25498900000000002</v>
      </c>
      <c r="E1139" t="s">
        <v>9</v>
      </c>
    </row>
    <row r="1140" spans="1:5" x14ac:dyDescent="0.35">
      <c r="A1140" t="s">
        <v>60</v>
      </c>
      <c r="B1140" t="s">
        <v>313</v>
      </c>
      <c r="C1140" s="1">
        <v>39022</v>
      </c>
      <c r="D1140">
        <v>0.57004699999999997</v>
      </c>
      <c r="E1140" t="s">
        <v>9</v>
      </c>
    </row>
    <row r="1141" spans="1:5" x14ac:dyDescent="0.35">
      <c r="A1141" t="s">
        <v>308</v>
      </c>
      <c r="B1141" t="s">
        <v>313</v>
      </c>
      <c r="C1141" s="1">
        <v>39022</v>
      </c>
      <c r="D1141">
        <v>0.12790599999999999</v>
      </c>
      <c r="E1141" t="s">
        <v>9</v>
      </c>
    </row>
    <row r="1142" spans="1:5" x14ac:dyDescent="0.35">
      <c r="A1142" t="s">
        <v>56</v>
      </c>
      <c r="B1142" t="s">
        <v>13</v>
      </c>
      <c r="C1142" s="1">
        <v>39022</v>
      </c>
      <c r="D1142">
        <v>0.27593800000000002</v>
      </c>
      <c r="E1142" t="s">
        <v>9</v>
      </c>
    </row>
    <row r="1143" spans="1:5" x14ac:dyDescent="0.35">
      <c r="A1143" t="s">
        <v>58</v>
      </c>
      <c r="B1143" t="s">
        <v>13</v>
      </c>
      <c r="C1143" s="1">
        <v>39022</v>
      </c>
      <c r="D1143">
        <v>1.4951909999999999</v>
      </c>
      <c r="E1143" t="s">
        <v>9</v>
      </c>
    </row>
    <row r="1144" spans="1:5" x14ac:dyDescent="0.35">
      <c r="A1144" t="s">
        <v>60</v>
      </c>
      <c r="B1144" t="s">
        <v>13</v>
      </c>
      <c r="C1144" s="1">
        <v>39022</v>
      </c>
      <c r="D1144">
        <v>3.342616</v>
      </c>
      <c r="E1144" t="s">
        <v>9</v>
      </c>
    </row>
    <row r="1145" spans="1:5" x14ac:dyDescent="0.35">
      <c r="A1145" t="s">
        <v>308</v>
      </c>
      <c r="B1145" t="s">
        <v>13</v>
      </c>
      <c r="C1145" s="1">
        <v>39022</v>
      </c>
      <c r="D1145">
        <v>0.75000800000000001</v>
      </c>
      <c r="E1145" t="s">
        <v>9</v>
      </c>
    </row>
    <row r="1146" spans="1:5" x14ac:dyDescent="0.35">
      <c r="A1146" t="s">
        <v>62</v>
      </c>
      <c r="B1146" t="s">
        <v>13</v>
      </c>
      <c r="C1146" s="1">
        <v>39022</v>
      </c>
      <c r="D1146">
        <v>8.9871029999999994</v>
      </c>
      <c r="E1146" t="s">
        <v>9</v>
      </c>
    </row>
    <row r="1147" spans="1:5" x14ac:dyDescent="0.35">
      <c r="A1147" t="s">
        <v>62</v>
      </c>
      <c r="B1147" t="s">
        <v>315</v>
      </c>
      <c r="C1147" s="1">
        <v>39022</v>
      </c>
      <c r="D1147">
        <v>1461.384407</v>
      </c>
      <c r="E1147" t="s">
        <v>9</v>
      </c>
    </row>
    <row r="1148" spans="1:5" x14ac:dyDescent="0.35">
      <c r="A1148" t="s">
        <v>62</v>
      </c>
      <c r="B1148" t="s">
        <v>316</v>
      </c>
      <c r="C1148" s="1">
        <v>39022</v>
      </c>
      <c r="D1148">
        <v>81.081333000000001</v>
      </c>
      <c r="E1148" t="s">
        <v>9</v>
      </c>
    </row>
    <row r="1149" spans="1:5" x14ac:dyDescent="0.35">
      <c r="A1149" t="s">
        <v>55</v>
      </c>
      <c r="B1149" t="s">
        <v>316</v>
      </c>
      <c r="C1149" s="1">
        <v>39022</v>
      </c>
      <c r="D1149">
        <v>7.4306669999999997</v>
      </c>
      <c r="E1149" t="s">
        <v>9</v>
      </c>
    </row>
    <row r="1150" spans="1:5" x14ac:dyDescent="0.35">
      <c r="A1150" t="s">
        <v>63</v>
      </c>
      <c r="B1150" t="s">
        <v>316</v>
      </c>
      <c r="C1150" s="1">
        <v>39022</v>
      </c>
      <c r="D1150">
        <v>73.650666999999999</v>
      </c>
      <c r="E1150" t="s">
        <v>9</v>
      </c>
    </row>
    <row r="1151" spans="1:5" x14ac:dyDescent="0.35">
      <c r="A1151" t="s">
        <v>56</v>
      </c>
      <c r="B1151" t="s">
        <v>316</v>
      </c>
      <c r="C1151" s="1">
        <v>39022</v>
      </c>
      <c r="D1151">
        <v>30.986554000000002</v>
      </c>
      <c r="E1151" t="s">
        <v>9</v>
      </c>
    </row>
    <row r="1152" spans="1:5" x14ac:dyDescent="0.35">
      <c r="A1152" t="s">
        <v>58</v>
      </c>
      <c r="B1152" t="s">
        <v>316</v>
      </c>
      <c r="C1152" s="1">
        <v>39022</v>
      </c>
      <c r="D1152">
        <v>14.494135999999999</v>
      </c>
      <c r="E1152" t="s">
        <v>9</v>
      </c>
    </row>
    <row r="1153" spans="1:5" x14ac:dyDescent="0.35">
      <c r="A1153" t="s">
        <v>60</v>
      </c>
      <c r="B1153" t="s">
        <v>316</v>
      </c>
      <c r="C1153" s="1">
        <v>39022</v>
      </c>
      <c r="D1153">
        <v>20.781521999999999</v>
      </c>
      <c r="E1153" t="s">
        <v>9</v>
      </c>
    </row>
    <row r="1154" spans="1:5" x14ac:dyDescent="0.35">
      <c r="A1154" t="s">
        <v>308</v>
      </c>
      <c r="B1154" t="s">
        <v>316</v>
      </c>
      <c r="C1154" s="1">
        <v>39022</v>
      </c>
      <c r="D1154">
        <v>7.3884540000000003</v>
      </c>
      <c r="E1154" t="s">
        <v>9</v>
      </c>
    </row>
    <row r="1155" spans="1:5" x14ac:dyDescent="0.35">
      <c r="A1155" t="s">
        <v>62</v>
      </c>
      <c r="B1155" t="s">
        <v>124</v>
      </c>
      <c r="C1155" s="1">
        <v>39022</v>
      </c>
      <c r="D1155">
        <v>3.2712319999999999</v>
      </c>
      <c r="E1155" t="s">
        <v>9</v>
      </c>
    </row>
    <row r="1156" spans="1:5" x14ac:dyDescent="0.35">
      <c r="A1156" t="s">
        <v>55</v>
      </c>
      <c r="B1156" t="s">
        <v>124</v>
      </c>
      <c r="C1156" s="1">
        <v>39022</v>
      </c>
      <c r="D1156">
        <v>-3.820033</v>
      </c>
      <c r="E1156" t="s">
        <v>9</v>
      </c>
    </row>
    <row r="1157" spans="1:5" x14ac:dyDescent="0.35">
      <c r="A1157" t="s">
        <v>63</v>
      </c>
      <c r="B1157" t="s">
        <v>124</v>
      </c>
      <c r="C1157" s="1">
        <v>39022</v>
      </c>
      <c r="D1157">
        <v>7.0912649999999999</v>
      </c>
      <c r="E1157" t="s">
        <v>9</v>
      </c>
    </row>
    <row r="1158" spans="1:5" x14ac:dyDescent="0.35">
      <c r="A1158" t="s">
        <v>56</v>
      </c>
      <c r="B1158" t="s">
        <v>124</v>
      </c>
      <c r="C1158" s="1">
        <v>39022</v>
      </c>
      <c r="D1158">
        <v>4.3874389999999996</v>
      </c>
      <c r="E1158" t="s">
        <v>9</v>
      </c>
    </row>
    <row r="1159" spans="1:5" x14ac:dyDescent="0.35">
      <c r="A1159" t="s">
        <v>58</v>
      </c>
      <c r="B1159" t="s">
        <v>124</v>
      </c>
      <c r="C1159" s="1">
        <v>39022</v>
      </c>
      <c r="D1159">
        <v>3.0389599999999999</v>
      </c>
      <c r="E1159" t="s">
        <v>9</v>
      </c>
    </row>
    <row r="1160" spans="1:5" x14ac:dyDescent="0.35">
      <c r="A1160" t="s">
        <v>60</v>
      </c>
      <c r="B1160" t="s">
        <v>124</v>
      </c>
      <c r="C1160" s="1">
        <v>39022</v>
      </c>
      <c r="D1160">
        <v>0.66069900000000004</v>
      </c>
      <c r="E1160" t="s">
        <v>9</v>
      </c>
    </row>
    <row r="1161" spans="1:5" x14ac:dyDescent="0.35">
      <c r="A1161" t="s">
        <v>308</v>
      </c>
      <c r="B1161" t="s">
        <v>124</v>
      </c>
      <c r="C1161" s="1">
        <v>39022</v>
      </c>
      <c r="D1161">
        <v>-0.99583299999999997</v>
      </c>
      <c r="E1161" t="s">
        <v>9</v>
      </c>
    </row>
    <row r="1162" spans="1:5" x14ac:dyDescent="0.35">
      <c r="A1162" t="s">
        <v>56</v>
      </c>
      <c r="B1162" t="s">
        <v>21</v>
      </c>
      <c r="C1162" s="1">
        <v>39022</v>
      </c>
      <c r="D1162">
        <v>16.156841</v>
      </c>
      <c r="E1162" t="s">
        <v>9</v>
      </c>
    </row>
    <row r="1163" spans="1:5" x14ac:dyDescent="0.35">
      <c r="A1163" t="s">
        <v>58</v>
      </c>
      <c r="B1163" t="s">
        <v>21</v>
      </c>
      <c r="C1163" s="1">
        <v>39022</v>
      </c>
      <c r="D1163">
        <v>9.9803560000000004</v>
      </c>
      <c r="E1163" t="s">
        <v>9</v>
      </c>
    </row>
    <row r="1164" spans="1:5" x14ac:dyDescent="0.35">
      <c r="A1164" t="s">
        <v>60</v>
      </c>
      <c r="B1164" t="s">
        <v>21</v>
      </c>
      <c r="C1164" s="1">
        <v>39022</v>
      </c>
      <c r="D1164">
        <v>18.775904000000001</v>
      </c>
      <c r="E1164" t="s">
        <v>9</v>
      </c>
    </row>
    <row r="1165" spans="1:5" x14ac:dyDescent="0.35">
      <c r="A1165" t="s">
        <v>308</v>
      </c>
      <c r="B1165" t="s">
        <v>21</v>
      </c>
      <c r="C1165" s="1">
        <v>39022</v>
      </c>
      <c r="D1165">
        <v>15.350860000000001</v>
      </c>
      <c r="E1165" t="s">
        <v>9</v>
      </c>
    </row>
    <row r="1166" spans="1:5" x14ac:dyDescent="0.35">
      <c r="A1166" t="s">
        <v>56</v>
      </c>
      <c r="B1166" t="s">
        <v>313</v>
      </c>
      <c r="C1166" s="1">
        <v>39022</v>
      </c>
      <c r="D1166">
        <v>0.26810099999999998</v>
      </c>
      <c r="E1166" t="s">
        <v>9</v>
      </c>
    </row>
    <row r="1167" spans="1:5" x14ac:dyDescent="0.35">
      <c r="A1167" t="s">
        <v>58</v>
      </c>
      <c r="B1167" t="s">
        <v>313</v>
      </c>
      <c r="C1167" s="1">
        <v>39022</v>
      </c>
      <c r="D1167">
        <v>0.16561100000000001</v>
      </c>
      <c r="E1167" t="s">
        <v>9</v>
      </c>
    </row>
    <row r="1168" spans="1:5" x14ac:dyDescent="0.35">
      <c r="A1168" t="s">
        <v>60</v>
      </c>
      <c r="B1168" t="s">
        <v>313</v>
      </c>
      <c r="C1168" s="1">
        <v>39022</v>
      </c>
      <c r="D1168">
        <v>0.31156099999999998</v>
      </c>
      <c r="E1168" t="s">
        <v>9</v>
      </c>
    </row>
    <row r="1169" spans="1:5" x14ac:dyDescent="0.35">
      <c r="A1169" t="s">
        <v>308</v>
      </c>
      <c r="B1169" t="s">
        <v>313</v>
      </c>
      <c r="C1169" s="1">
        <v>39022</v>
      </c>
      <c r="D1169">
        <v>0.25472699999999998</v>
      </c>
      <c r="E1169" t="s">
        <v>9</v>
      </c>
    </row>
    <row r="1170" spans="1:5" x14ac:dyDescent="0.35">
      <c r="A1170" t="s">
        <v>63</v>
      </c>
      <c r="B1170" t="s">
        <v>21</v>
      </c>
      <c r="C1170" s="1">
        <v>39022</v>
      </c>
      <c r="D1170">
        <v>58.444397000000002</v>
      </c>
      <c r="E1170" t="s">
        <v>9</v>
      </c>
    </row>
    <row r="1171" spans="1:5" x14ac:dyDescent="0.35">
      <c r="A1171" t="s">
        <v>241</v>
      </c>
      <c r="B1171" t="s">
        <v>21</v>
      </c>
      <c r="C1171" s="1">
        <v>39022</v>
      </c>
      <c r="D1171">
        <v>0.66166899999999995</v>
      </c>
      <c r="E1171" t="s">
        <v>9</v>
      </c>
    </row>
    <row r="1172" spans="1:5" x14ac:dyDescent="0.35">
      <c r="A1172" t="s">
        <v>314</v>
      </c>
      <c r="B1172" t="s">
        <v>21</v>
      </c>
      <c r="C1172" s="1">
        <v>39022</v>
      </c>
      <c r="D1172">
        <v>1.1578949999999999</v>
      </c>
      <c r="E1172" t="s">
        <v>9</v>
      </c>
    </row>
    <row r="1173" spans="1:5" x14ac:dyDescent="0.35">
      <c r="A1173" t="s">
        <v>55</v>
      </c>
      <c r="B1173" t="s">
        <v>21</v>
      </c>
      <c r="C1173" s="1">
        <v>39022</v>
      </c>
      <c r="D1173">
        <v>1.7432650000000001</v>
      </c>
      <c r="E1173" t="s">
        <v>9</v>
      </c>
    </row>
    <row r="1174" spans="1:5" x14ac:dyDescent="0.35">
      <c r="A1174" t="s">
        <v>312</v>
      </c>
      <c r="B1174" t="s">
        <v>21</v>
      </c>
      <c r="C1174" s="1">
        <v>39022</v>
      </c>
      <c r="D1174">
        <v>0.36661500000000002</v>
      </c>
      <c r="E1174" t="s">
        <v>9</v>
      </c>
    </row>
    <row r="1175" spans="1:5" x14ac:dyDescent="0.35">
      <c r="A1175" t="s">
        <v>62</v>
      </c>
      <c r="B1175" t="s">
        <v>21</v>
      </c>
      <c r="C1175" s="1">
        <v>39022</v>
      </c>
      <c r="D1175">
        <v>62.373840999999999</v>
      </c>
      <c r="E1175" t="s">
        <v>9</v>
      </c>
    </row>
    <row r="1176" spans="1:5" x14ac:dyDescent="0.35">
      <c r="A1176" t="s">
        <v>62</v>
      </c>
      <c r="B1176" t="s">
        <v>92</v>
      </c>
      <c r="C1176" s="1">
        <v>39022</v>
      </c>
      <c r="D1176">
        <v>146.72640699999999</v>
      </c>
      <c r="E1176" t="s">
        <v>9</v>
      </c>
    </row>
    <row r="1177" spans="1:5" x14ac:dyDescent="0.35">
      <c r="A1177" t="s">
        <v>62</v>
      </c>
      <c r="B1177" t="s">
        <v>317</v>
      </c>
      <c r="C1177" s="1">
        <v>39022</v>
      </c>
      <c r="D1177">
        <v>1314.6579999999999</v>
      </c>
      <c r="E1177" t="s">
        <v>9</v>
      </c>
    </row>
    <row r="1178" spans="1:5" x14ac:dyDescent="0.35">
      <c r="A1178" t="s">
        <v>62</v>
      </c>
      <c r="B1178" t="s">
        <v>317</v>
      </c>
      <c r="C1178" s="1">
        <v>39022</v>
      </c>
      <c r="D1178">
        <v>1314.6579999999999</v>
      </c>
      <c r="E1178" t="s">
        <v>9</v>
      </c>
    </row>
    <row r="1179" spans="1:5" x14ac:dyDescent="0.35">
      <c r="A1179" t="s">
        <v>55</v>
      </c>
      <c r="B1179" t="s">
        <v>317</v>
      </c>
      <c r="C1179" s="1">
        <v>39022</v>
      </c>
      <c r="D1179">
        <v>51.347000000000001</v>
      </c>
      <c r="E1179" t="s">
        <v>9</v>
      </c>
    </row>
    <row r="1180" spans="1:5" x14ac:dyDescent="0.35">
      <c r="A1180" t="s">
        <v>55</v>
      </c>
      <c r="B1180" t="s">
        <v>317</v>
      </c>
      <c r="C1180" s="1">
        <v>39022</v>
      </c>
      <c r="D1180">
        <v>51.347000000000001</v>
      </c>
      <c r="E1180" t="s">
        <v>9</v>
      </c>
    </row>
    <row r="1181" spans="1:5" x14ac:dyDescent="0.35">
      <c r="A1181" t="s">
        <v>63</v>
      </c>
      <c r="B1181" t="s">
        <v>317</v>
      </c>
      <c r="C1181" s="1">
        <v>39022</v>
      </c>
      <c r="D1181">
        <v>1263.3109999999999</v>
      </c>
      <c r="E1181" t="s">
        <v>9</v>
      </c>
    </row>
    <row r="1182" spans="1:5" x14ac:dyDescent="0.35">
      <c r="A1182" t="s">
        <v>56</v>
      </c>
      <c r="B1182" t="s">
        <v>317</v>
      </c>
      <c r="C1182" s="1">
        <v>39022</v>
      </c>
      <c r="D1182">
        <v>513.31100000000004</v>
      </c>
      <c r="E1182" t="s">
        <v>9</v>
      </c>
    </row>
    <row r="1183" spans="1:5" x14ac:dyDescent="0.35">
      <c r="A1183" t="s">
        <v>58</v>
      </c>
      <c r="B1183" t="s">
        <v>317</v>
      </c>
      <c r="C1183" s="1">
        <v>39022</v>
      </c>
      <c r="D1183">
        <v>233</v>
      </c>
      <c r="E1183" t="s">
        <v>9</v>
      </c>
    </row>
    <row r="1184" spans="1:5" x14ac:dyDescent="0.35">
      <c r="A1184" t="s">
        <v>60</v>
      </c>
      <c r="B1184" t="s">
        <v>317</v>
      </c>
      <c r="C1184" s="1">
        <v>39022</v>
      </c>
      <c r="D1184">
        <v>348</v>
      </c>
      <c r="E1184" t="s">
        <v>9</v>
      </c>
    </row>
    <row r="1185" spans="1:5" x14ac:dyDescent="0.35">
      <c r="A1185" t="s">
        <v>308</v>
      </c>
      <c r="B1185" t="s">
        <v>317</v>
      </c>
      <c r="C1185" s="1">
        <v>39022</v>
      </c>
      <c r="D1185">
        <v>169</v>
      </c>
      <c r="E1185" t="s">
        <v>9</v>
      </c>
    </row>
    <row r="1186" spans="1:5" x14ac:dyDescent="0.35">
      <c r="A1186" t="s">
        <v>62</v>
      </c>
      <c r="B1186" t="s">
        <v>317</v>
      </c>
      <c r="C1186" s="1">
        <v>39022</v>
      </c>
      <c r="D1186">
        <v>1314.6579999999999</v>
      </c>
      <c r="E1186" t="s">
        <v>12</v>
      </c>
    </row>
    <row r="1187" spans="1:5" x14ac:dyDescent="0.35">
      <c r="A1187" t="s">
        <v>62</v>
      </c>
      <c r="B1187" t="s">
        <v>313</v>
      </c>
      <c r="C1187" s="1">
        <v>39022</v>
      </c>
      <c r="D1187">
        <v>0</v>
      </c>
      <c r="E1187" t="s">
        <v>9</v>
      </c>
    </row>
    <row r="1188" spans="1:5" x14ac:dyDescent="0.35">
      <c r="A1188" t="s">
        <v>55</v>
      </c>
      <c r="B1188" t="s">
        <v>317</v>
      </c>
      <c r="C1188" s="1">
        <v>39022</v>
      </c>
      <c r="D1188">
        <v>51.347000000000001</v>
      </c>
      <c r="E1188" t="s">
        <v>12</v>
      </c>
    </row>
    <row r="1189" spans="1:5" x14ac:dyDescent="0.35">
      <c r="A1189" t="s">
        <v>55</v>
      </c>
      <c r="B1189" t="s">
        <v>313</v>
      </c>
      <c r="C1189" s="1">
        <v>39022</v>
      </c>
      <c r="D1189">
        <v>0</v>
      </c>
      <c r="E1189" t="s">
        <v>9</v>
      </c>
    </row>
    <row r="1190" spans="1:5" x14ac:dyDescent="0.35">
      <c r="A1190" t="s">
        <v>62</v>
      </c>
      <c r="B1190" t="s">
        <v>311</v>
      </c>
      <c r="C1190" s="1">
        <v>39052</v>
      </c>
      <c r="D1190">
        <v>1314.6579999999999</v>
      </c>
      <c r="E1190" t="s">
        <v>9</v>
      </c>
    </row>
    <row r="1191" spans="1:5" x14ac:dyDescent="0.35">
      <c r="A1191" t="s">
        <v>55</v>
      </c>
      <c r="B1191" t="s">
        <v>311</v>
      </c>
      <c r="C1191" s="1">
        <v>39052</v>
      </c>
      <c r="D1191">
        <v>51.347000000000001</v>
      </c>
      <c r="E1191" t="s">
        <v>9</v>
      </c>
    </row>
    <row r="1192" spans="1:5" x14ac:dyDescent="0.35">
      <c r="A1192" t="s">
        <v>63</v>
      </c>
      <c r="B1192" t="s">
        <v>311</v>
      </c>
      <c r="C1192" s="1">
        <v>39052</v>
      </c>
      <c r="D1192">
        <v>1263.3109999999999</v>
      </c>
      <c r="E1192" t="s">
        <v>9</v>
      </c>
    </row>
    <row r="1193" spans="1:5" x14ac:dyDescent="0.35">
      <c r="A1193" t="s">
        <v>56</v>
      </c>
      <c r="B1193" t="s">
        <v>311</v>
      </c>
      <c r="C1193" s="1">
        <v>39052</v>
      </c>
      <c r="D1193">
        <v>513.31100000000004</v>
      </c>
      <c r="E1193" t="s">
        <v>9</v>
      </c>
    </row>
    <row r="1194" spans="1:5" x14ac:dyDescent="0.35">
      <c r="A1194" t="s">
        <v>58</v>
      </c>
      <c r="B1194" t="s">
        <v>311</v>
      </c>
      <c r="C1194" s="1">
        <v>39052</v>
      </c>
      <c r="D1194">
        <v>233</v>
      </c>
      <c r="E1194" t="s">
        <v>9</v>
      </c>
    </row>
    <row r="1195" spans="1:5" x14ac:dyDescent="0.35">
      <c r="A1195" t="s">
        <v>60</v>
      </c>
      <c r="B1195" t="s">
        <v>311</v>
      </c>
      <c r="C1195" s="1">
        <v>39052</v>
      </c>
      <c r="D1195">
        <v>348</v>
      </c>
      <c r="E1195" t="s">
        <v>9</v>
      </c>
    </row>
    <row r="1196" spans="1:5" x14ac:dyDescent="0.35">
      <c r="A1196" t="s">
        <v>308</v>
      </c>
      <c r="B1196" t="s">
        <v>311</v>
      </c>
      <c r="C1196" s="1">
        <v>39052</v>
      </c>
      <c r="D1196">
        <v>169</v>
      </c>
      <c r="E1196" t="s">
        <v>9</v>
      </c>
    </row>
    <row r="1197" spans="1:5" x14ac:dyDescent="0.35">
      <c r="A1197" t="s">
        <v>55</v>
      </c>
      <c r="B1197" t="s">
        <v>13</v>
      </c>
      <c r="C1197" s="1">
        <v>39052</v>
      </c>
      <c r="D1197">
        <v>2.4602499999999998</v>
      </c>
      <c r="E1197" t="s">
        <v>9</v>
      </c>
    </row>
    <row r="1198" spans="1:5" x14ac:dyDescent="0.35">
      <c r="A1198" t="s">
        <v>312</v>
      </c>
      <c r="B1198" t="s">
        <v>13</v>
      </c>
      <c r="C1198" s="1">
        <v>39052</v>
      </c>
      <c r="D1198">
        <v>0.61659900000000001</v>
      </c>
      <c r="E1198" t="s">
        <v>9</v>
      </c>
    </row>
    <row r="1199" spans="1:5" x14ac:dyDescent="0.35">
      <c r="A1199" t="s">
        <v>63</v>
      </c>
      <c r="B1199" t="s">
        <v>13</v>
      </c>
      <c r="C1199" s="1">
        <v>39052</v>
      </c>
      <c r="D1199">
        <v>6.7135889999999998</v>
      </c>
      <c r="E1199" t="s">
        <v>9</v>
      </c>
    </row>
    <row r="1200" spans="1:5" x14ac:dyDescent="0.35">
      <c r="A1200" t="s">
        <v>241</v>
      </c>
      <c r="B1200" t="s">
        <v>13</v>
      </c>
      <c r="C1200" s="1">
        <v>39052</v>
      </c>
      <c r="D1200">
        <v>0.92521600000000004</v>
      </c>
      <c r="E1200" t="s">
        <v>9</v>
      </c>
    </row>
    <row r="1201" spans="1:5" x14ac:dyDescent="0.35">
      <c r="A1201" t="s">
        <v>314</v>
      </c>
      <c r="B1201" t="s">
        <v>13</v>
      </c>
      <c r="C1201" s="1">
        <v>39052</v>
      </c>
      <c r="D1201">
        <v>0.22058800000000001</v>
      </c>
      <c r="E1201" t="s">
        <v>9</v>
      </c>
    </row>
    <row r="1202" spans="1:5" x14ac:dyDescent="0.35">
      <c r="A1202" t="s">
        <v>56</v>
      </c>
      <c r="B1202" t="s">
        <v>313</v>
      </c>
      <c r="C1202" s="1">
        <v>39052</v>
      </c>
      <c r="D1202">
        <v>3.2260000000000001E-3</v>
      </c>
      <c r="E1202" t="s">
        <v>9</v>
      </c>
    </row>
    <row r="1203" spans="1:5" x14ac:dyDescent="0.35">
      <c r="A1203" t="s">
        <v>58</v>
      </c>
      <c r="B1203" t="s">
        <v>313</v>
      </c>
      <c r="C1203" s="1">
        <v>39052</v>
      </c>
      <c r="D1203">
        <v>0.23422200000000001</v>
      </c>
      <c r="E1203" t="s">
        <v>9</v>
      </c>
    </row>
    <row r="1204" spans="1:5" x14ac:dyDescent="0.35">
      <c r="A1204" t="s">
        <v>60</v>
      </c>
      <c r="B1204" t="s">
        <v>313</v>
      </c>
      <c r="C1204" s="1">
        <v>39052</v>
      </c>
      <c r="D1204">
        <v>0.65091200000000005</v>
      </c>
      <c r="E1204" t="s">
        <v>9</v>
      </c>
    </row>
    <row r="1205" spans="1:5" x14ac:dyDescent="0.35">
      <c r="A1205" t="s">
        <v>308</v>
      </c>
      <c r="B1205" t="s">
        <v>313</v>
      </c>
      <c r="C1205" s="1">
        <v>39052</v>
      </c>
      <c r="D1205">
        <v>0.111641</v>
      </c>
      <c r="E1205" t="s">
        <v>9</v>
      </c>
    </row>
    <row r="1206" spans="1:5" x14ac:dyDescent="0.35">
      <c r="A1206" t="s">
        <v>56</v>
      </c>
      <c r="B1206" t="s">
        <v>13</v>
      </c>
      <c r="C1206" s="1">
        <v>39052</v>
      </c>
      <c r="D1206">
        <v>2.5353000000000001E-2</v>
      </c>
      <c r="E1206" t="s">
        <v>9</v>
      </c>
    </row>
    <row r="1207" spans="1:5" x14ac:dyDescent="0.35">
      <c r="A1207" t="s">
        <v>58</v>
      </c>
      <c r="B1207" t="s">
        <v>13</v>
      </c>
      <c r="C1207" s="1">
        <v>39052</v>
      </c>
      <c r="D1207">
        <v>1.84084</v>
      </c>
      <c r="E1207" t="s">
        <v>9</v>
      </c>
    </row>
    <row r="1208" spans="1:5" x14ac:dyDescent="0.35">
      <c r="A1208" t="s">
        <v>60</v>
      </c>
      <c r="B1208" t="s">
        <v>13</v>
      </c>
      <c r="C1208" s="1">
        <v>39052</v>
      </c>
      <c r="D1208">
        <v>5.1157709999999996</v>
      </c>
      <c r="E1208" t="s">
        <v>9</v>
      </c>
    </row>
    <row r="1209" spans="1:5" x14ac:dyDescent="0.35">
      <c r="A1209" t="s">
        <v>308</v>
      </c>
      <c r="B1209" t="s">
        <v>13</v>
      </c>
      <c r="C1209" s="1">
        <v>39052</v>
      </c>
      <c r="D1209">
        <v>0.87743000000000004</v>
      </c>
      <c r="E1209" t="s">
        <v>9</v>
      </c>
    </row>
    <row r="1210" spans="1:5" x14ac:dyDescent="0.35">
      <c r="A1210" t="s">
        <v>62</v>
      </c>
      <c r="B1210" t="s">
        <v>13</v>
      </c>
      <c r="C1210" s="1">
        <v>39052</v>
      </c>
      <c r="D1210">
        <v>10.936242999999999</v>
      </c>
      <c r="E1210" t="s">
        <v>9</v>
      </c>
    </row>
    <row r="1211" spans="1:5" x14ac:dyDescent="0.35">
      <c r="A1211" t="s">
        <v>62</v>
      </c>
      <c r="B1211" t="s">
        <v>315</v>
      </c>
      <c r="C1211" s="1">
        <v>39052</v>
      </c>
      <c r="D1211">
        <v>1325.594243</v>
      </c>
      <c r="E1211" t="s">
        <v>9</v>
      </c>
    </row>
    <row r="1212" spans="1:5" x14ac:dyDescent="0.35">
      <c r="A1212" t="s">
        <v>62</v>
      </c>
      <c r="B1212" t="s">
        <v>316</v>
      </c>
      <c r="C1212" s="1">
        <v>39052</v>
      </c>
      <c r="D1212">
        <v>75.108999999999995</v>
      </c>
      <c r="E1212" t="s">
        <v>9</v>
      </c>
    </row>
    <row r="1213" spans="1:5" x14ac:dyDescent="0.35">
      <c r="A1213" t="s">
        <v>55</v>
      </c>
      <c r="B1213" t="s">
        <v>316</v>
      </c>
      <c r="C1213" s="1">
        <v>39052</v>
      </c>
      <c r="D1213">
        <v>7.1046670000000001</v>
      </c>
      <c r="E1213" t="s">
        <v>9</v>
      </c>
    </row>
    <row r="1214" spans="1:5" x14ac:dyDescent="0.35">
      <c r="A1214" t="s">
        <v>63</v>
      </c>
      <c r="B1214" t="s">
        <v>316</v>
      </c>
      <c r="C1214" s="1">
        <v>39052</v>
      </c>
      <c r="D1214">
        <v>68.004333000000003</v>
      </c>
      <c r="E1214" t="s">
        <v>9</v>
      </c>
    </row>
    <row r="1215" spans="1:5" x14ac:dyDescent="0.35">
      <c r="A1215" t="s">
        <v>56</v>
      </c>
      <c r="B1215" t="s">
        <v>316</v>
      </c>
      <c r="C1215" s="1">
        <v>39052</v>
      </c>
      <c r="D1215">
        <v>29.144192</v>
      </c>
      <c r="E1215" t="s">
        <v>9</v>
      </c>
    </row>
    <row r="1216" spans="1:5" x14ac:dyDescent="0.35">
      <c r="A1216" t="s">
        <v>58</v>
      </c>
      <c r="B1216" t="s">
        <v>316</v>
      </c>
      <c r="C1216" s="1">
        <v>39052</v>
      </c>
      <c r="D1216">
        <v>13.076438</v>
      </c>
      <c r="E1216" t="s">
        <v>9</v>
      </c>
    </row>
    <row r="1217" spans="1:5" x14ac:dyDescent="0.35">
      <c r="A1217" t="s">
        <v>60</v>
      </c>
      <c r="B1217" t="s">
        <v>316</v>
      </c>
      <c r="C1217" s="1">
        <v>39052</v>
      </c>
      <c r="D1217">
        <v>18.755635999999999</v>
      </c>
      <c r="E1217" t="s">
        <v>9</v>
      </c>
    </row>
    <row r="1218" spans="1:5" x14ac:dyDescent="0.35">
      <c r="A1218" t="s">
        <v>308</v>
      </c>
      <c r="B1218" t="s">
        <v>316</v>
      </c>
      <c r="C1218" s="1">
        <v>39052</v>
      </c>
      <c r="D1218">
        <v>7.0280680000000002</v>
      </c>
      <c r="E1218" t="s">
        <v>9</v>
      </c>
    </row>
    <row r="1219" spans="1:5" x14ac:dyDescent="0.35">
      <c r="A1219" t="s">
        <v>62</v>
      </c>
      <c r="B1219" t="s">
        <v>124</v>
      </c>
      <c r="C1219" s="1">
        <v>39052</v>
      </c>
      <c r="D1219">
        <v>8.3989890000000003</v>
      </c>
      <c r="E1219" t="s">
        <v>9</v>
      </c>
    </row>
    <row r="1220" spans="1:5" x14ac:dyDescent="0.35">
      <c r="A1220" t="s">
        <v>55</v>
      </c>
      <c r="B1220" t="s">
        <v>124</v>
      </c>
      <c r="C1220" s="1">
        <v>39052</v>
      </c>
      <c r="D1220">
        <v>-2.6410330000000002</v>
      </c>
      <c r="E1220" t="s">
        <v>9</v>
      </c>
    </row>
    <row r="1221" spans="1:5" x14ac:dyDescent="0.35">
      <c r="A1221" t="s">
        <v>63</v>
      </c>
      <c r="B1221" t="s">
        <v>124</v>
      </c>
      <c r="C1221" s="1">
        <v>39052</v>
      </c>
      <c r="D1221">
        <v>11.040022</v>
      </c>
      <c r="E1221" t="s">
        <v>9</v>
      </c>
    </row>
    <row r="1222" spans="1:5" x14ac:dyDescent="0.35">
      <c r="A1222" t="s">
        <v>56</v>
      </c>
      <c r="B1222" t="s">
        <v>124</v>
      </c>
      <c r="C1222" s="1">
        <v>39052</v>
      </c>
      <c r="D1222">
        <v>2.9188529999999999</v>
      </c>
      <c r="E1222" t="s">
        <v>9</v>
      </c>
    </row>
    <row r="1223" spans="1:5" x14ac:dyDescent="0.35">
      <c r="A1223" t="s">
        <v>58</v>
      </c>
      <c r="B1223" t="s">
        <v>124</v>
      </c>
      <c r="C1223" s="1">
        <v>39052</v>
      </c>
      <c r="D1223">
        <v>7.5481000000000006E-2</v>
      </c>
      <c r="E1223" t="s">
        <v>9</v>
      </c>
    </row>
    <row r="1224" spans="1:5" x14ac:dyDescent="0.35">
      <c r="A1224" t="s">
        <v>60</v>
      </c>
      <c r="B1224" t="s">
        <v>124</v>
      </c>
      <c r="C1224" s="1">
        <v>39052</v>
      </c>
      <c r="D1224">
        <v>9.5917069999999995</v>
      </c>
      <c r="E1224" t="s">
        <v>9</v>
      </c>
    </row>
    <row r="1225" spans="1:5" x14ac:dyDescent="0.35">
      <c r="A1225" t="s">
        <v>308</v>
      </c>
      <c r="B1225" t="s">
        <v>124</v>
      </c>
      <c r="C1225" s="1">
        <v>39052</v>
      </c>
      <c r="D1225">
        <v>-1.546019</v>
      </c>
      <c r="E1225" t="s">
        <v>9</v>
      </c>
    </row>
    <row r="1226" spans="1:5" x14ac:dyDescent="0.35">
      <c r="A1226" t="s">
        <v>56</v>
      </c>
      <c r="B1226" t="s">
        <v>21</v>
      </c>
      <c r="C1226" s="1">
        <v>39052</v>
      </c>
      <c r="D1226">
        <v>27.416224</v>
      </c>
      <c r="E1226" t="s">
        <v>9</v>
      </c>
    </row>
    <row r="1227" spans="1:5" x14ac:dyDescent="0.35">
      <c r="A1227" t="s">
        <v>58</v>
      </c>
      <c r="B1227" t="s">
        <v>21</v>
      </c>
      <c r="C1227" s="1">
        <v>39052</v>
      </c>
      <c r="D1227">
        <v>8.3659230000000004</v>
      </c>
      <c r="E1227" t="s">
        <v>9</v>
      </c>
    </row>
    <row r="1228" spans="1:5" x14ac:dyDescent="0.35">
      <c r="A1228" t="s">
        <v>60</v>
      </c>
      <c r="B1228" t="s">
        <v>21</v>
      </c>
      <c r="C1228" s="1">
        <v>39052</v>
      </c>
      <c r="D1228">
        <v>16.662768</v>
      </c>
      <c r="E1228" t="s">
        <v>9</v>
      </c>
    </row>
    <row r="1229" spans="1:5" x14ac:dyDescent="0.35">
      <c r="A1229" t="s">
        <v>308</v>
      </c>
      <c r="B1229" t="s">
        <v>21</v>
      </c>
      <c r="C1229" s="1">
        <v>39052</v>
      </c>
      <c r="D1229">
        <v>17.288485000000001</v>
      </c>
      <c r="E1229" t="s">
        <v>9</v>
      </c>
    </row>
    <row r="1230" spans="1:5" x14ac:dyDescent="0.35">
      <c r="A1230" t="s">
        <v>56</v>
      </c>
      <c r="B1230" t="s">
        <v>313</v>
      </c>
      <c r="C1230" s="1">
        <v>39052</v>
      </c>
      <c r="D1230">
        <v>0.39315800000000001</v>
      </c>
      <c r="E1230" t="s">
        <v>9</v>
      </c>
    </row>
    <row r="1231" spans="1:5" x14ac:dyDescent="0.35">
      <c r="A1231" t="s">
        <v>58</v>
      </c>
      <c r="B1231" t="s">
        <v>313</v>
      </c>
      <c r="C1231" s="1">
        <v>39052</v>
      </c>
      <c r="D1231">
        <v>0.11996999999999999</v>
      </c>
      <c r="E1231" t="s">
        <v>9</v>
      </c>
    </row>
    <row r="1232" spans="1:5" x14ac:dyDescent="0.35">
      <c r="A1232" t="s">
        <v>60</v>
      </c>
      <c r="B1232" t="s">
        <v>313</v>
      </c>
      <c r="C1232" s="1">
        <v>39052</v>
      </c>
      <c r="D1232">
        <v>0.23895</v>
      </c>
      <c r="E1232" t="s">
        <v>9</v>
      </c>
    </row>
    <row r="1233" spans="1:5" x14ac:dyDescent="0.35">
      <c r="A1233" t="s">
        <v>308</v>
      </c>
      <c r="B1233" t="s">
        <v>313</v>
      </c>
      <c r="C1233" s="1">
        <v>39052</v>
      </c>
      <c r="D1233">
        <v>0.247923</v>
      </c>
      <c r="E1233" t="s">
        <v>9</v>
      </c>
    </row>
    <row r="1234" spans="1:5" x14ac:dyDescent="0.35">
      <c r="A1234" t="s">
        <v>63</v>
      </c>
      <c r="B1234" t="s">
        <v>21</v>
      </c>
      <c r="C1234" s="1">
        <v>39052</v>
      </c>
      <c r="D1234">
        <v>68.297719999999998</v>
      </c>
      <c r="E1234" t="s">
        <v>9</v>
      </c>
    </row>
    <row r="1235" spans="1:5" x14ac:dyDescent="0.35">
      <c r="A1235" t="s">
        <v>241</v>
      </c>
      <c r="B1235" t="s">
        <v>21</v>
      </c>
      <c r="C1235" s="1">
        <v>39052</v>
      </c>
      <c r="D1235">
        <v>0.68663099999999999</v>
      </c>
      <c r="E1235" t="s">
        <v>9</v>
      </c>
    </row>
    <row r="1236" spans="1:5" x14ac:dyDescent="0.35">
      <c r="A1236" t="s">
        <v>314</v>
      </c>
      <c r="B1236" t="s">
        <v>21</v>
      </c>
      <c r="C1236" s="1">
        <v>39052</v>
      </c>
      <c r="D1236">
        <v>0.74904899999999996</v>
      </c>
      <c r="E1236" t="s">
        <v>9</v>
      </c>
    </row>
    <row r="1237" spans="1:5" x14ac:dyDescent="0.35">
      <c r="A1237" t="s">
        <v>55</v>
      </c>
      <c r="B1237" t="s">
        <v>21</v>
      </c>
      <c r="C1237" s="1">
        <v>39052</v>
      </c>
      <c r="D1237">
        <v>3.9282249999999999</v>
      </c>
      <c r="E1237" t="s">
        <v>9</v>
      </c>
    </row>
    <row r="1238" spans="1:5" x14ac:dyDescent="0.35">
      <c r="A1238" t="s">
        <v>312</v>
      </c>
      <c r="B1238" t="s">
        <v>21</v>
      </c>
      <c r="C1238" s="1">
        <v>39052</v>
      </c>
      <c r="D1238">
        <v>0.32914700000000002</v>
      </c>
      <c r="E1238" t="s">
        <v>9</v>
      </c>
    </row>
    <row r="1239" spans="1:5" x14ac:dyDescent="0.35">
      <c r="A1239" t="s">
        <v>62</v>
      </c>
      <c r="B1239" t="s">
        <v>21</v>
      </c>
      <c r="C1239" s="1">
        <v>39052</v>
      </c>
      <c r="D1239">
        <v>73.990772000000007</v>
      </c>
      <c r="E1239" t="s">
        <v>9</v>
      </c>
    </row>
    <row r="1240" spans="1:5" x14ac:dyDescent="0.35">
      <c r="A1240" t="s">
        <v>62</v>
      </c>
      <c r="B1240" t="s">
        <v>92</v>
      </c>
      <c r="C1240" s="1">
        <v>39052</v>
      </c>
      <c r="D1240">
        <v>157.498762</v>
      </c>
      <c r="E1240" t="s">
        <v>9</v>
      </c>
    </row>
    <row r="1241" spans="1:5" x14ac:dyDescent="0.35">
      <c r="A1241" t="s">
        <v>62</v>
      </c>
      <c r="B1241" t="s">
        <v>317</v>
      </c>
      <c r="C1241" s="1">
        <v>39052</v>
      </c>
      <c r="D1241">
        <v>1168.0954810000001</v>
      </c>
      <c r="E1241" t="s">
        <v>9</v>
      </c>
    </row>
    <row r="1242" spans="1:5" x14ac:dyDescent="0.35">
      <c r="A1242" t="s">
        <v>62</v>
      </c>
      <c r="B1242" t="s">
        <v>317</v>
      </c>
      <c r="C1242" s="1">
        <v>39052</v>
      </c>
      <c r="D1242">
        <v>1168.0954810000001</v>
      </c>
      <c r="E1242" t="s">
        <v>9</v>
      </c>
    </row>
    <row r="1243" spans="1:5" x14ac:dyDescent="0.35">
      <c r="A1243" t="s">
        <v>55</v>
      </c>
      <c r="B1243" t="s">
        <v>317</v>
      </c>
      <c r="C1243" s="1">
        <v>39052</v>
      </c>
      <c r="D1243">
        <v>45.702843000000001</v>
      </c>
      <c r="E1243" t="s">
        <v>9</v>
      </c>
    </row>
    <row r="1244" spans="1:5" x14ac:dyDescent="0.35">
      <c r="A1244" t="s">
        <v>55</v>
      </c>
      <c r="B1244" t="s">
        <v>317</v>
      </c>
      <c r="C1244" s="1">
        <v>39052</v>
      </c>
      <c r="D1244">
        <v>45.702843000000001</v>
      </c>
      <c r="E1244" t="s">
        <v>9</v>
      </c>
    </row>
    <row r="1245" spans="1:5" x14ac:dyDescent="0.35">
      <c r="A1245" t="s">
        <v>63</v>
      </c>
      <c r="B1245" t="s">
        <v>317</v>
      </c>
      <c r="C1245" s="1">
        <v>39052</v>
      </c>
      <c r="D1245">
        <v>1122.392638</v>
      </c>
      <c r="E1245" t="s">
        <v>9</v>
      </c>
    </row>
    <row r="1246" spans="1:5" x14ac:dyDescent="0.35">
      <c r="A1246" t="s">
        <v>56</v>
      </c>
      <c r="B1246" t="s">
        <v>317</v>
      </c>
      <c r="C1246" s="1">
        <v>39052</v>
      </c>
      <c r="D1246">
        <v>453.85708399999999</v>
      </c>
      <c r="E1246" t="s">
        <v>9</v>
      </c>
    </row>
    <row r="1247" spans="1:5" x14ac:dyDescent="0.35">
      <c r="A1247" t="s">
        <v>58</v>
      </c>
      <c r="B1247" t="s">
        <v>317</v>
      </c>
      <c r="C1247" s="1">
        <v>39052</v>
      </c>
      <c r="D1247">
        <v>213.32299800000001</v>
      </c>
      <c r="E1247" t="s">
        <v>9</v>
      </c>
    </row>
    <row r="1248" spans="1:5" x14ac:dyDescent="0.35">
      <c r="A1248" t="s">
        <v>60</v>
      </c>
      <c r="B1248" t="s">
        <v>317</v>
      </c>
      <c r="C1248" s="1">
        <v>39052</v>
      </c>
      <c r="D1248">
        <v>308.10566</v>
      </c>
      <c r="E1248" t="s">
        <v>9</v>
      </c>
    </row>
    <row r="1249" spans="1:5" x14ac:dyDescent="0.35">
      <c r="A1249" t="s">
        <v>308</v>
      </c>
      <c r="B1249" t="s">
        <v>317</v>
      </c>
      <c r="C1249" s="1">
        <v>39052</v>
      </c>
      <c r="D1249">
        <v>147.10689600000001</v>
      </c>
      <c r="E1249" t="s">
        <v>9</v>
      </c>
    </row>
    <row r="1250" spans="1:5" x14ac:dyDescent="0.35">
      <c r="A1250" t="s">
        <v>62</v>
      </c>
      <c r="B1250" t="s">
        <v>311</v>
      </c>
      <c r="C1250" s="1">
        <v>39083</v>
      </c>
      <c r="D1250">
        <v>1168.0954810000001</v>
      </c>
      <c r="E1250" t="s">
        <v>9</v>
      </c>
    </row>
    <row r="1251" spans="1:5" x14ac:dyDescent="0.35">
      <c r="A1251" t="s">
        <v>55</v>
      </c>
      <c r="B1251" t="s">
        <v>311</v>
      </c>
      <c r="C1251" s="1">
        <v>39083</v>
      </c>
      <c r="D1251">
        <v>45.702843000000001</v>
      </c>
      <c r="E1251" t="s">
        <v>9</v>
      </c>
    </row>
    <row r="1252" spans="1:5" x14ac:dyDescent="0.35">
      <c r="A1252" t="s">
        <v>63</v>
      </c>
      <c r="B1252" t="s">
        <v>311</v>
      </c>
      <c r="C1252" s="1">
        <v>39083</v>
      </c>
      <c r="D1252">
        <v>1122.392638</v>
      </c>
      <c r="E1252" t="s">
        <v>9</v>
      </c>
    </row>
    <row r="1253" spans="1:5" x14ac:dyDescent="0.35">
      <c r="A1253" t="s">
        <v>56</v>
      </c>
      <c r="B1253" t="s">
        <v>311</v>
      </c>
      <c r="C1253" s="1">
        <v>39083</v>
      </c>
      <c r="D1253">
        <v>453.85708399999999</v>
      </c>
      <c r="E1253" t="s">
        <v>9</v>
      </c>
    </row>
    <row r="1254" spans="1:5" x14ac:dyDescent="0.35">
      <c r="A1254" t="s">
        <v>58</v>
      </c>
      <c r="B1254" t="s">
        <v>311</v>
      </c>
      <c r="C1254" s="1">
        <v>39083</v>
      </c>
      <c r="D1254">
        <v>213.32299800000001</v>
      </c>
      <c r="E1254" t="s">
        <v>9</v>
      </c>
    </row>
    <row r="1255" spans="1:5" x14ac:dyDescent="0.35">
      <c r="A1255" t="s">
        <v>60</v>
      </c>
      <c r="B1255" t="s">
        <v>311</v>
      </c>
      <c r="C1255" s="1">
        <v>39083</v>
      </c>
      <c r="D1255">
        <v>308.10566</v>
      </c>
      <c r="E1255" t="s">
        <v>9</v>
      </c>
    </row>
    <row r="1256" spans="1:5" x14ac:dyDescent="0.35">
      <c r="A1256" t="s">
        <v>308</v>
      </c>
      <c r="B1256" t="s">
        <v>311</v>
      </c>
      <c r="C1256" s="1">
        <v>39083</v>
      </c>
      <c r="D1256">
        <v>147.10689600000001</v>
      </c>
      <c r="E1256" t="s">
        <v>9</v>
      </c>
    </row>
    <row r="1257" spans="1:5" x14ac:dyDescent="0.35">
      <c r="A1257" t="s">
        <v>55</v>
      </c>
      <c r="B1257" t="s">
        <v>13</v>
      </c>
      <c r="C1257" s="1">
        <v>39083</v>
      </c>
      <c r="D1257">
        <v>2.9514779999999998</v>
      </c>
      <c r="E1257" t="s">
        <v>9</v>
      </c>
    </row>
    <row r="1258" spans="1:5" x14ac:dyDescent="0.35">
      <c r="A1258" t="s">
        <v>312</v>
      </c>
      <c r="B1258" t="s">
        <v>13</v>
      </c>
      <c r="C1258" s="1">
        <v>39083</v>
      </c>
      <c r="D1258">
        <v>0.64502199999999998</v>
      </c>
      <c r="E1258" t="s">
        <v>9</v>
      </c>
    </row>
    <row r="1259" spans="1:5" x14ac:dyDescent="0.35">
      <c r="A1259" t="s">
        <v>63</v>
      </c>
      <c r="B1259" t="s">
        <v>13</v>
      </c>
      <c r="C1259" s="1">
        <v>39083</v>
      </c>
      <c r="D1259">
        <v>5.6395169999999997</v>
      </c>
      <c r="E1259" t="s">
        <v>9</v>
      </c>
    </row>
    <row r="1260" spans="1:5" x14ac:dyDescent="0.35">
      <c r="A1260" t="s">
        <v>241</v>
      </c>
      <c r="B1260" t="s">
        <v>13</v>
      </c>
      <c r="C1260" s="1">
        <v>39083</v>
      </c>
      <c r="D1260">
        <v>0.90370899999999998</v>
      </c>
      <c r="E1260" t="s">
        <v>9</v>
      </c>
    </row>
    <row r="1261" spans="1:5" x14ac:dyDescent="0.35">
      <c r="A1261" t="s">
        <v>314</v>
      </c>
      <c r="B1261" t="s">
        <v>13</v>
      </c>
      <c r="C1261" s="1">
        <v>39083</v>
      </c>
      <c r="D1261">
        <v>0.26137100000000002</v>
      </c>
      <c r="E1261" t="s">
        <v>9</v>
      </c>
    </row>
    <row r="1262" spans="1:5" x14ac:dyDescent="0.35">
      <c r="A1262" t="s">
        <v>56</v>
      </c>
      <c r="B1262" t="s">
        <v>313</v>
      </c>
      <c r="C1262" s="1">
        <v>39083</v>
      </c>
      <c r="D1262">
        <v>3.2260000000000001E-3</v>
      </c>
      <c r="E1262" t="s">
        <v>9</v>
      </c>
    </row>
    <row r="1263" spans="1:5" x14ac:dyDescent="0.35">
      <c r="A1263" t="s">
        <v>58</v>
      </c>
      <c r="B1263" t="s">
        <v>313</v>
      </c>
      <c r="C1263" s="1">
        <v>39083</v>
      </c>
      <c r="D1263">
        <v>0.23422200000000001</v>
      </c>
      <c r="E1263" t="s">
        <v>9</v>
      </c>
    </row>
    <row r="1264" spans="1:5" x14ac:dyDescent="0.35">
      <c r="A1264" t="s">
        <v>60</v>
      </c>
      <c r="B1264" t="s">
        <v>313</v>
      </c>
      <c r="C1264" s="1">
        <v>39083</v>
      </c>
      <c r="D1264">
        <v>0.65091200000000005</v>
      </c>
      <c r="E1264" t="s">
        <v>9</v>
      </c>
    </row>
    <row r="1265" spans="1:5" x14ac:dyDescent="0.35">
      <c r="A1265" t="s">
        <v>308</v>
      </c>
      <c r="B1265" t="s">
        <v>313</v>
      </c>
      <c r="C1265" s="1">
        <v>39083</v>
      </c>
      <c r="D1265">
        <v>0.111641</v>
      </c>
      <c r="E1265" t="s">
        <v>9</v>
      </c>
    </row>
    <row r="1266" spans="1:5" x14ac:dyDescent="0.35">
      <c r="A1266" t="s">
        <v>56</v>
      </c>
      <c r="B1266" t="s">
        <v>13</v>
      </c>
      <c r="C1266" s="1">
        <v>39083</v>
      </c>
      <c r="D1266">
        <v>2.1950000000000001E-2</v>
      </c>
      <c r="E1266" t="s">
        <v>9</v>
      </c>
    </row>
    <row r="1267" spans="1:5" x14ac:dyDescent="0.35">
      <c r="A1267" t="s">
        <v>58</v>
      </c>
      <c r="B1267" t="s">
        <v>13</v>
      </c>
      <c r="C1267" s="1">
        <v>39083</v>
      </c>
      <c r="D1267">
        <v>1.5937840000000001</v>
      </c>
      <c r="E1267" t="s">
        <v>9</v>
      </c>
    </row>
    <row r="1268" spans="1:5" x14ac:dyDescent="0.35">
      <c r="A1268" t="s">
        <v>60</v>
      </c>
      <c r="B1268" t="s">
        <v>13</v>
      </c>
      <c r="C1268" s="1">
        <v>39083</v>
      </c>
      <c r="D1268">
        <v>4.4291910000000003</v>
      </c>
      <c r="E1268" t="s">
        <v>9</v>
      </c>
    </row>
    <row r="1269" spans="1:5" x14ac:dyDescent="0.35">
      <c r="A1269" t="s">
        <v>308</v>
      </c>
      <c r="B1269" t="s">
        <v>13</v>
      </c>
      <c r="C1269" s="1">
        <v>39083</v>
      </c>
      <c r="D1269">
        <v>0.75967200000000001</v>
      </c>
      <c r="E1269" t="s">
        <v>9</v>
      </c>
    </row>
    <row r="1270" spans="1:5" x14ac:dyDescent="0.35">
      <c r="A1270" t="s">
        <v>62</v>
      </c>
      <c r="B1270" t="s">
        <v>13</v>
      </c>
      <c r="C1270" s="1">
        <v>39083</v>
      </c>
      <c r="D1270">
        <v>10.401097</v>
      </c>
      <c r="E1270" t="s">
        <v>9</v>
      </c>
    </row>
    <row r="1271" spans="1:5" x14ac:dyDescent="0.35">
      <c r="A1271" t="s">
        <v>62</v>
      </c>
      <c r="B1271" t="s">
        <v>315</v>
      </c>
      <c r="C1271" s="1">
        <v>39083</v>
      </c>
      <c r="D1271">
        <v>1178.496578</v>
      </c>
      <c r="E1271" t="s">
        <v>9</v>
      </c>
    </row>
    <row r="1272" spans="1:5" x14ac:dyDescent="0.35">
      <c r="A1272" t="s">
        <v>62</v>
      </c>
      <c r="B1272" t="s">
        <v>316</v>
      </c>
      <c r="C1272" s="1">
        <v>39083</v>
      </c>
      <c r="D1272">
        <v>75.108999999999995</v>
      </c>
      <c r="E1272" t="s">
        <v>9</v>
      </c>
    </row>
    <row r="1273" spans="1:5" x14ac:dyDescent="0.35">
      <c r="A1273" t="s">
        <v>55</v>
      </c>
      <c r="B1273" t="s">
        <v>316</v>
      </c>
      <c r="C1273" s="1">
        <v>39083</v>
      </c>
      <c r="D1273">
        <v>7.1046670000000001</v>
      </c>
      <c r="E1273" t="s">
        <v>9</v>
      </c>
    </row>
    <row r="1274" spans="1:5" x14ac:dyDescent="0.35">
      <c r="A1274" t="s">
        <v>63</v>
      </c>
      <c r="B1274" t="s">
        <v>316</v>
      </c>
      <c r="C1274" s="1">
        <v>39083</v>
      </c>
      <c r="D1274">
        <v>68.004333000000003</v>
      </c>
      <c r="E1274" t="s">
        <v>9</v>
      </c>
    </row>
    <row r="1275" spans="1:5" x14ac:dyDescent="0.35">
      <c r="A1275" t="s">
        <v>56</v>
      </c>
      <c r="B1275" t="s">
        <v>316</v>
      </c>
      <c r="C1275" s="1">
        <v>39083</v>
      </c>
      <c r="D1275">
        <v>29.144192</v>
      </c>
      <c r="E1275" t="s">
        <v>9</v>
      </c>
    </row>
    <row r="1276" spans="1:5" x14ac:dyDescent="0.35">
      <c r="A1276" t="s">
        <v>58</v>
      </c>
      <c r="B1276" t="s">
        <v>316</v>
      </c>
      <c r="C1276" s="1">
        <v>39083</v>
      </c>
      <c r="D1276">
        <v>13.076438</v>
      </c>
      <c r="E1276" t="s">
        <v>9</v>
      </c>
    </row>
    <row r="1277" spans="1:5" x14ac:dyDescent="0.35">
      <c r="A1277" t="s">
        <v>60</v>
      </c>
      <c r="B1277" t="s">
        <v>316</v>
      </c>
      <c r="C1277" s="1">
        <v>39083</v>
      </c>
      <c r="D1277">
        <v>18.755635999999999</v>
      </c>
      <c r="E1277" t="s">
        <v>9</v>
      </c>
    </row>
    <row r="1278" spans="1:5" x14ac:dyDescent="0.35">
      <c r="A1278" t="s">
        <v>308</v>
      </c>
      <c r="B1278" t="s">
        <v>316</v>
      </c>
      <c r="C1278" s="1">
        <v>39083</v>
      </c>
      <c r="D1278">
        <v>7.0280680000000002</v>
      </c>
      <c r="E1278" t="s">
        <v>9</v>
      </c>
    </row>
    <row r="1279" spans="1:5" x14ac:dyDescent="0.35">
      <c r="A1279" t="s">
        <v>62</v>
      </c>
      <c r="B1279" t="s">
        <v>124</v>
      </c>
      <c r="C1279" s="1">
        <v>39083</v>
      </c>
      <c r="D1279">
        <v>8.3989890000000003</v>
      </c>
      <c r="E1279" t="s">
        <v>9</v>
      </c>
    </row>
    <row r="1280" spans="1:5" x14ac:dyDescent="0.35">
      <c r="A1280" t="s">
        <v>55</v>
      </c>
      <c r="B1280" t="s">
        <v>124</v>
      </c>
      <c r="C1280" s="1">
        <v>39083</v>
      </c>
      <c r="D1280">
        <v>-2.6410330000000002</v>
      </c>
      <c r="E1280" t="s">
        <v>9</v>
      </c>
    </row>
    <row r="1281" spans="1:5" x14ac:dyDescent="0.35">
      <c r="A1281" t="s">
        <v>63</v>
      </c>
      <c r="B1281" t="s">
        <v>124</v>
      </c>
      <c r="C1281" s="1">
        <v>39083</v>
      </c>
      <c r="D1281">
        <v>11.040022</v>
      </c>
      <c r="E1281" t="s">
        <v>9</v>
      </c>
    </row>
    <row r="1282" spans="1:5" x14ac:dyDescent="0.35">
      <c r="A1282" t="s">
        <v>56</v>
      </c>
      <c r="B1282" t="s">
        <v>124</v>
      </c>
      <c r="C1282" s="1">
        <v>39083</v>
      </c>
      <c r="D1282">
        <v>2.9188529999999999</v>
      </c>
      <c r="E1282" t="s">
        <v>9</v>
      </c>
    </row>
    <row r="1283" spans="1:5" x14ac:dyDescent="0.35">
      <c r="A1283" t="s">
        <v>58</v>
      </c>
      <c r="B1283" t="s">
        <v>124</v>
      </c>
      <c r="C1283" s="1">
        <v>39083</v>
      </c>
      <c r="D1283">
        <v>7.5481000000000006E-2</v>
      </c>
      <c r="E1283" t="s">
        <v>9</v>
      </c>
    </row>
    <row r="1284" spans="1:5" x14ac:dyDescent="0.35">
      <c r="A1284" t="s">
        <v>60</v>
      </c>
      <c r="B1284" t="s">
        <v>124</v>
      </c>
      <c r="C1284" s="1">
        <v>39083</v>
      </c>
      <c r="D1284">
        <v>9.5917069999999995</v>
      </c>
      <c r="E1284" t="s">
        <v>9</v>
      </c>
    </row>
    <row r="1285" spans="1:5" x14ac:dyDescent="0.35">
      <c r="A1285" t="s">
        <v>308</v>
      </c>
      <c r="B1285" t="s">
        <v>124</v>
      </c>
      <c r="C1285" s="1">
        <v>39083</v>
      </c>
      <c r="D1285">
        <v>-1.546019</v>
      </c>
      <c r="E1285" t="s">
        <v>9</v>
      </c>
    </row>
    <row r="1286" spans="1:5" x14ac:dyDescent="0.35">
      <c r="A1286" t="s">
        <v>56</v>
      </c>
      <c r="B1286" t="s">
        <v>21</v>
      </c>
      <c r="C1286" s="1">
        <v>39083</v>
      </c>
      <c r="D1286">
        <v>32.817810999999999</v>
      </c>
      <c r="E1286" t="s">
        <v>9</v>
      </c>
    </row>
    <row r="1287" spans="1:5" x14ac:dyDescent="0.35">
      <c r="A1287" t="s">
        <v>58</v>
      </c>
      <c r="B1287" t="s">
        <v>21</v>
      </c>
      <c r="C1287" s="1">
        <v>39083</v>
      </c>
      <c r="D1287">
        <v>10.014191</v>
      </c>
      <c r="E1287" t="s">
        <v>9</v>
      </c>
    </row>
    <row r="1288" spans="1:5" x14ac:dyDescent="0.35">
      <c r="A1288" t="s">
        <v>60</v>
      </c>
      <c r="B1288" t="s">
        <v>21</v>
      </c>
      <c r="C1288" s="1">
        <v>39083</v>
      </c>
      <c r="D1288">
        <v>19.945692999999999</v>
      </c>
      <c r="E1288" t="s">
        <v>9</v>
      </c>
    </row>
    <row r="1289" spans="1:5" x14ac:dyDescent="0.35">
      <c r="A1289" t="s">
        <v>308</v>
      </c>
      <c r="B1289" t="s">
        <v>21</v>
      </c>
      <c r="C1289" s="1">
        <v>39083</v>
      </c>
      <c r="D1289">
        <v>20.694690000000001</v>
      </c>
      <c r="E1289" t="s">
        <v>9</v>
      </c>
    </row>
    <row r="1290" spans="1:5" x14ac:dyDescent="0.35">
      <c r="A1290" t="s">
        <v>56</v>
      </c>
      <c r="B1290" t="s">
        <v>313</v>
      </c>
      <c r="C1290" s="1">
        <v>39083</v>
      </c>
      <c r="D1290">
        <v>0.39315800000000001</v>
      </c>
      <c r="E1290" t="s">
        <v>9</v>
      </c>
    </row>
    <row r="1291" spans="1:5" x14ac:dyDescent="0.35">
      <c r="A1291" t="s">
        <v>58</v>
      </c>
      <c r="B1291" t="s">
        <v>313</v>
      </c>
      <c r="C1291" s="1">
        <v>39083</v>
      </c>
      <c r="D1291">
        <v>0.11996999999999999</v>
      </c>
      <c r="E1291" t="s">
        <v>9</v>
      </c>
    </row>
    <row r="1292" spans="1:5" x14ac:dyDescent="0.35">
      <c r="A1292" t="s">
        <v>60</v>
      </c>
      <c r="B1292" t="s">
        <v>313</v>
      </c>
      <c r="C1292" s="1">
        <v>39083</v>
      </c>
      <c r="D1292">
        <v>0.23895</v>
      </c>
      <c r="E1292" t="s">
        <v>9</v>
      </c>
    </row>
    <row r="1293" spans="1:5" x14ac:dyDescent="0.35">
      <c r="A1293" t="s">
        <v>308</v>
      </c>
      <c r="B1293" t="s">
        <v>313</v>
      </c>
      <c r="C1293" s="1">
        <v>39083</v>
      </c>
      <c r="D1293">
        <v>0.247923</v>
      </c>
      <c r="E1293" t="s">
        <v>9</v>
      </c>
    </row>
    <row r="1294" spans="1:5" x14ac:dyDescent="0.35">
      <c r="A1294" t="s">
        <v>63</v>
      </c>
      <c r="B1294" t="s">
        <v>21</v>
      </c>
      <c r="C1294" s="1">
        <v>39083</v>
      </c>
      <c r="D1294">
        <v>80.829106999999993</v>
      </c>
      <c r="E1294" t="s">
        <v>9</v>
      </c>
    </row>
    <row r="1295" spans="1:5" x14ac:dyDescent="0.35">
      <c r="A1295" t="s">
        <v>241</v>
      </c>
      <c r="B1295" t="s">
        <v>21</v>
      </c>
      <c r="C1295" s="1">
        <v>39083</v>
      </c>
      <c r="D1295">
        <v>0.68775500000000001</v>
      </c>
      <c r="E1295" t="s">
        <v>9</v>
      </c>
    </row>
    <row r="1296" spans="1:5" x14ac:dyDescent="0.35">
      <c r="A1296" t="s">
        <v>314</v>
      </c>
      <c r="B1296" t="s">
        <v>21</v>
      </c>
      <c r="C1296" s="1">
        <v>39083</v>
      </c>
      <c r="D1296">
        <v>1.9555210000000001</v>
      </c>
      <c r="E1296" t="s">
        <v>9</v>
      </c>
    </row>
    <row r="1297" spans="1:5" x14ac:dyDescent="0.35">
      <c r="A1297" t="s">
        <v>55</v>
      </c>
      <c r="B1297" t="s">
        <v>21</v>
      </c>
      <c r="C1297" s="1">
        <v>39083</v>
      </c>
      <c r="D1297">
        <v>2.3086799999999998</v>
      </c>
      <c r="E1297" t="s">
        <v>9</v>
      </c>
    </row>
    <row r="1298" spans="1:5" x14ac:dyDescent="0.35">
      <c r="A1298" t="s">
        <v>312</v>
      </c>
      <c r="B1298" t="s">
        <v>21</v>
      </c>
      <c r="C1298" s="1">
        <v>39083</v>
      </c>
      <c r="D1298">
        <v>0.37573299999999998</v>
      </c>
      <c r="E1298" t="s">
        <v>9</v>
      </c>
    </row>
    <row r="1299" spans="1:5" x14ac:dyDescent="0.35">
      <c r="A1299" t="s">
        <v>62</v>
      </c>
      <c r="B1299" t="s">
        <v>21</v>
      </c>
      <c r="C1299" s="1">
        <v>39083</v>
      </c>
      <c r="D1299">
        <v>86.156796999999997</v>
      </c>
      <c r="E1299" t="s">
        <v>9</v>
      </c>
    </row>
    <row r="1300" spans="1:5" x14ac:dyDescent="0.35">
      <c r="A1300" t="s">
        <v>62</v>
      </c>
      <c r="B1300" t="s">
        <v>92</v>
      </c>
      <c r="C1300" s="1">
        <v>39083</v>
      </c>
      <c r="D1300">
        <v>169.66478599999999</v>
      </c>
      <c r="E1300" t="s">
        <v>9</v>
      </c>
    </row>
    <row r="1301" spans="1:5" x14ac:dyDescent="0.35">
      <c r="A1301" t="s">
        <v>62</v>
      </c>
      <c r="B1301" t="s">
        <v>317</v>
      </c>
      <c r="C1301" s="1">
        <v>39083</v>
      </c>
      <c r="D1301">
        <v>1008.831791</v>
      </c>
      <c r="E1301" t="s">
        <v>9</v>
      </c>
    </row>
    <row r="1302" spans="1:5" x14ac:dyDescent="0.35">
      <c r="A1302" t="s">
        <v>62</v>
      </c>
      <c r="B1302" t="s">
        <v>317</v>
      </c>
      <c r="C1302" s="1">
        <v>39083</v>
      </c>
      <c r="D1302">
        <v>1008.831791</v>
      </c>
      <c r="E1302" t="s">
        <v>9</v>
      </c>
    </row>
    <row r="1303" spans="1:5" x14ac:dyDescent="0.35">
      <c r="A1303" t="s">
        <v>55</v>
      </c>
      <c r="B1303" t="s">
        <v>317</v>
      </c>
      <c r="C1303" s="1">
        <v>39083</v>
      </c>
      <c r="D1303">
        <v>42.151296000000002</v>
      </c>
      <c r="E1303" t="s">
        <v>9</v>
      </c>
    </row>
    <row r="1304" spans="1:5" x14ac:dyDescent="0.35">
      <c r="A1304" t="s">
        <v>55</v>
      </c>
      <c r="B1304" t="s">
        <v>317</v>
      </c>
      <c r="C1304" s="1">
        <v>39083</v>
      </c>
      <c r="D1304">
        <v>42.151296000000002</v>
      </c>
      <c r="E1304" t="s">
        <v>9</v>
      </c>
    </row>
    <row r="1305" spans="1:5" x14ac:dyDescent="0.35">
      <c r="A1305" t="s">
        <v>63</v>
      </c>
      <c r="B1305" t="s">
        <v>317</v>
      </c>
      <c r="C1305" s="1">
        <v>39083</v>
      </c>
      <c r="D1305">
        <v>966.68049499999995</v>
      </c>
      <c r="E1305" t="s">
        <v>9</v>
      </c>
    </row>
    <row r="1306" spans="1:5" x14ac:dyDescent="0.35">
      <c r="A1306" t="s">
        <v>56</v>
      </c>
      <c r="B1306" t="s">
        <v>317</v>
      </c>
      <c r="C1306" s="1">
        <v>39083</v>
      </c>
      <c r="D1306">
        <v>388.99817899999999</v>
      </c>
      <c r="E1306" t="s">
        <v>9</v>
      </c>
    </row>
    <row r="1307" spans="1:5" x14ac:dyDescent="0.35">
      <c r="A1307" t="s">
        <v>58</v>
      </c>
      <c r="B1307" t="s">
        <v>317</v>
      </c>
      <c r="C1307" s="1">
        <v>39083</v>
      </c>
      <c r="D1307">
        <v>191.75067300000001</v>
      </c>
      <c r="E1307" t="s">
        <v>9</v>
      </c>
    </row>
    <row r="1308" spans="1:5" x14ac:dyDescent="0.35">
      <c r="A1308" t="s">
        <v>60</v>
      </c>
      <c r="B1308" t="s">
        <v>317</v>
      </c>
      <c r="C1308" s="1">
        <v>39083</v>
      </c>
      <c r="D1308">
        <v>264.24181499999997</v>
      </c>
      <c r="E1308" t="s">
        <v>9</v>
      </c>
    </row>
    <row r="1309" spans="1:5" x14ac:dyDescent="0.35">
      <c r="A1309" t="s">
        <v>308</v>
      </c>
      <c r="B1309" t="s">
        <v>317</v>
      </c>
      <c r="C1309" s="1">
        <v>39083</v>
      </c>
      <c r="D1309">
        <v>121.689829</v>
      </c>
      <c r="E1309" t="s">
        <v>9</v>
      </c>
    </row>
    <row r="1310" spans="1:5" x14ac:dyDescent="0.35">
      <c r="A1310" t="s">
        <v>62</v>
      </c>
      <c r="B1310" t="s">
        <v>311</v>
      </c>
      <c r="C1310" s="1">
        <v>39114</v>
      </c>
      <c r="D1310">
        <v>1008.831791</v>
      </c>
      <c r="E1310" t="s">
        <v>9</v>
      </c>
    </row>
    <row r="1311" spans="1:5" x14ac:dyDescent="0.35">
      <c r="A1311" t="s">
        <v>55</v>
      </c>
      <c r="B1311" t="s">
        <v>311</v>
      </c>
      <c r="C1311" s="1">
        <v>39114</v>
      </c>
      <c r="D1311">
        <v>42.151296000000002</v>
      </c>
      <c r="E1311" t="s">
        <v>9</v>
      </c>
    </row>
    <row r="1312" spans="1:5" x14ac:dyDescent="0.35">
      <c r="A1312" t="s">
        <v>63</v>
      </c>
      <c r="B1312" t="s">
        <v>311</v>
      </c>
      <c r="C1312" s="1">
        <v>39114</v>
      </c>
      <c r="D1312">
        <v>966.68049499999995</v>
      </c>
      <c r="E1312" t="s">
        <v>9</v>
      </c>
    </row>
    <row r="1313" spans="1:5" x14ac:dyDescent="0.35">
      <c r="A1313" t="s">
        <v>56</v>
      </c>
      <c r="B1313" t="s">
        <v>311</v>
      </c>
      <c r="C1313" s="1">
        <v>39114</v>
      </c>
      <c r="D1313">
        <v>388.99817899999999</v>
      </c>
      <c r="E1313" t="s">
        <v>9</v>
      </c>
    </row>
    <row r="1314" spans="1:5" x14ac:dyDescent="0.35">
      <c r="A1314" t="s">
        <v>58</v>
      </c>
      <c r="B1314" t="s">
        <v>311</v>
      </c>
      <c r="C1314" s="1">
        <v>39114</v>
      </c>
      <c r="D1314">
        <v>191.75067300000001</v>
      </c>
      <c r="E1314" t="s">
        <v>9</v>
      </c>
    </row>
    <row r="1315" spans="1:5" x14ac:dyDescent="0.35">
      <c r="A1315" t="s">
        <v>60</v>
      </c>
      <c r="B1315" t="s">
        <v>311</v>
      </c>
      <c r="C1315" s="1">
        <v>39114</v>
      </c>
      <c r="D1315">
        <v>264.24181499999997</v>
      </c>
      <c r="E1315" t="s">
        <v>9</v>
      </c>
    </row>
    <row r="1316" spans="1:5" x14ac:dyDescent="0.35">
      <c r="A1316" t="s">
        <v>308</v>
      </c>
      <c r="B1316" t="s">
        <v>311</v>
      </c>
      <c r="C1316" s="1">
        <v>39114</v>
      </c>
      <c r="D1316">
        <v>121.689829</v>
      </c>
      <c r="E1316" t="s">
        <v>9</v>
      </c>
    </row>
    <row r="1317" spans="1:5" x14ac:dyDescent="0.35">
      <c r="A1317" t="s">
        <v>55</v>
      </c>
      <c r="B1317" t="s">
        <v>13</v>
      </c>
      <c r="C1317" s="1">
        <v>39114</v>
      </c>
      <c r="D1317">
        <v>2.616949</v>
      </c>
      <c r="E1317" t="s">
        <v>9</v>
      </c>
    </row>
    <row r="1318" spans="1:5" x14ac:dyDescent="0.35">
      <c r="A1318" t="s">
        <v>312</v>
      </c>
      <c r="B1318" t="s">
        <v>13</v>
      </c>
      <c r="C1318" s="1">
        <v>39114</v>
      </c>
      <c r="D1318">
        <v>0.40454499999999999</v>
      </c>
      <c r="E1318" t="s">
        <v>9</v>
      </c>
    </row>
    <row r="1319" spans="1:5" x14ac:dyDescent="0.35">
      <c r="A1319" t="s">
        <v>63</v>
      </c>
      <c r="B1319" t="s">
        <v>13</v>
      </c>
      <c r="C1319" s="1">
        <v>39114</v>
      </c>
      <c r="D1319">
        <v>5.755001</v>
      </c>
      <c r="E1319" t="s">
        <v>9</v>
      </c>
    </row>
    <row r="1320" spans="1:5" x14ac:dyDescent="0.35">
      <c r="A1320" t="s">
        <v>241</v>
      </c>
      <c r="B1320" t="s">
        <v>13</v>
      </c>
      <c r="C1320" s="1">
        <v>39114</v>
      </c>
      <c r="D1320">
        <v>0.76646000000000003</v>
      </c>
      <c r="E1320" t="s">
        <v>9</v>
      </c>
    </row>
    <row r="1321" spans="1:5" x14ac:dyDescent="0.35">
      <c r="A1321" t="s">
        <v>314</v>
      </c>
      <c r="B1321" t="s">
        <v>13</v>
      </c>
      <c r="C1321" s="1">
        <v>39114</v>
      </c>
      <c r="D1321">
        <v>0.20455300000000001</v>
      </c>
      <c r="E1321" t="s">
        <v>9</v>
      </c>
    </row>
    <row r="1322" spans="1:5" x14ac:dyDescent="0.35">
      <c r="A1322" t="s">
        <v>56</v>
      </c>
      <c r="B1322" t="s">
        <v>313</v>
      </c>
      <c r="C1322" s="1">
        <v>39114</v>
      </c>
      <c r="D1322">
        <v>3.2260000000000001E-3</v>
      </c>
      <c r="E1322" t="s">
        <v>9</v>
      </c>
    </row>
    <row r="1323" spans="1:5" x14ac:dyDescent="0.35">
      <c r="A1323" t="s">
        <v>58</v>
      </c>
      <c r="B1323" t="s">
        <v>313</v>
      </c>
      <c r="C1323" s="1">
        <v>39114</v>
      </c>
      <c r="D1323">
        <v>0.23422200000000001</v>
      </c>
      <c r="E1323" t="s">
        <v>9</v>
      </c>
    </row>
    <row r="1324" spans="1:5" x14ac:dyDescent="0.35">
      <c r="A1324" t="s">
        <v>60</v>
      </c>
      <c r="B1324" t="s">
        <v>313</v>
      </c>
      <c r="C1324" s="1">
        <v>39114</v>
      </c>
      <c r="D1324">
        <v>0.65091200000000005</v>
      </c>
      <c r="E1324" t="s">
        <v>9</v>
      </c>
    </row>
    <row r="1325" spans="1:5" x14ac:dyDescent="0.35">
      <c r="A1325" t="s">
        <v>308</v>
      </c>
      <c r="B1325" t="s">
        <v>313</v>
      </c>
      <c r="C1325" s="1">
        <v>39114</v>
      </c>
      <c r="D1325">
        <v>0.111641</v>
      </c>
      <c r="E1325" t="s">
        <v>9</v>
      </c>
    </row>
    <row r="1326" spans="1:5" x14ac:dyDescent="0.35">
      <c r="A1326" t="s">
        <v>56</v>
      </c>
      <c r="B1326" t="s">
        <v>13</v>
      </c>
      <c r="C1326" s="1">
        <v>39114</v>
      </c>
      <c r="D1326">
        <v>2.1697000000000001E-2</v>
      </c>
      <c r="E1326" t="s">
        <v>9</v>
      </c>
    </row>
    <row r="1327" spans="1:5" x14ac:dyDescent="0.35">
      <c r="A1327" t="s">
        <v>58</v>
      </c>
      <c r="B1327" t="s">
        <v>13</v>
      </c>
      <c r="C1327" s="1">
        <v>39114</v>
      </c>
      <c r="D1327">
        <v>1.5753779999999999</v>
      </c>
      <c r="E1327" t="s">
        <v>9</v>
      </c>
    </row>
    <row r="1328" spans="1:5" x14ac:dyDescent="0.35">
      <c r="A1328" t="s">
        <v>60</v>
      </c>
      <c r="B1328" t="s">
        <v>13</v>
      </c>
      <c r="C1328" s="1">
        <v>39114</v>
      </c>
      <c r="D1328">
        <v>4.3780409999999996</v>
      </c>
      <c r="E1328" t="s">
        <v>9</v>
      </c>
    </row>
    <row r="1329" spans="1:5" x14ac:dyDescent="0.35">
      <c r="A1329" t="s">
        <v>308</v>
      </c>
      <c r="B1329" t="s">
        <v>13</v>
      </c>
      <c r="C1329" s="1">
        <v>39114</v>
      </c>
      <c r="D1329">
        <v>0.75089899999999998</v>
      </c>
      <c r="E1329" t="s">
        <v>9</v>
      </c>
    </row>
    <row r="1330" spans="1:5" x14ac:dyDescent="0.35">
      <c r="A1330" t="s">
        <v>62</v>
      </c>
      <c r="B1330" t="s">
        <v>13</v>
      </c>
      <c r="C1330" s="1">
        <v>39114</v>
      </c>
      <c r="D1330">
        <v>9.7475090000000009</v>
      </c>
      <c r="E1330" t="s">
        <v>9</v>
      </c>
    </row>
    <row r="1331" spans="1:5" x14ac:dyDescent="0.35">
      <c r="A1331" t="s">
        <v>62</v>
      </c>
      <c r="B1331" t="s">
        <v>315</v>
      </c>
      <c r="C1331" s="1">
        <v>39114</v>
      </c>
      <c r="D1331">
        <v>1018.5793</v>
      </c>
      <c r="E1331" t="s">
        <v>9</v>
      </c>
    </row>
    <row r="1332" spans="1:5" x14ac:dyDescent="0.35">
      <c r="A1332" t="s">
        <v>62</v>
      </c>
      <c r="B1332" t="s">
        <v>316</v>
      </c>
      <c r="C1332" s="1">
        <v>39114</v>
      </c>
      <c r="D1332">
        <v>75.108999999999995</v>
      </c>
      <c r="E1332" t="s">
        <v>9</v>
      </c>
    </row>
    <row r="1333" spans="1:5" x14ac:dyDescent="0.35">
      <c r="A1333" t="s">
        <v>55</v>
      </c>
      <c r="B1333" t="s">
        <v>316</v>
      </c>
      <c r="C1333" s="1">
        <v>39114</v>
      </c>
      <c r="D1333">
        <v>7.1046670000000001</v>
      </c>
      <c r="E1333" t="s">
        <v>9</v>
      </c>
    </row>
    <row r="1334" spans="1:5" x14ac:dyDescent="0.35">
      <c r="A1334" t="s">
        <v>63</v>
      </c>
      <c r="B1334" t="s">
        <v>316</v>
      </c>
      <c r="C1334" s="1">
        <v>39114</v>
      </c>
      <c r="D1334">
        <v>68.004333000000003</v>
      </c>
      <c r="E1334" t="s">
        <v>9</v>
      </c>
    </row>
    <row r="1335" spans="1:5" x14ac:dyDescent="0.35">
      <c r="A1335" t="s">
        <v>56</v>
      </c>
      <c r="B1335" t="s">
        <v>316</v>
      </c>
      <c r="C1335" s="1">
        <v>39114</v>
      </c>
      <c r="D1335">
        <v>29.144192</v>
      </c>
      <c r="E1335" t="s">
        <v>9</v>
      </c>
    </row>
    <row r="1336" spans="1:5" x14ac:dyDescent="0.35">
      <c r="A1336" t="s">
        <v>58</v>
      </c>
      <c r="B1336" t="s">
        <v>316</v>
      </c>
      <c r="C1336" s="1">
        <v>39114</v>
      </c>
      <c r="D1336">
        <v>13.076438</v>
      </c>
      <c r="E1336" t="s">
        <v>9</v>
      </c>
    </row>
    <row r="1337" spans="1:5" x14ac:dyDescent="0.35">
      <c r="A1337" t="s">
        <v>60</v>
      </c>
      <c r="B1337" t="s">
        <v>316</v>
      </c>
      <c r="C1337" s="1">
        <v>39114</v>
      </c>
      <c r="D1337">
        <v>18.755635999999999</v>
      </c>
      <c r="E1337" t="s">
        <v>9</v>
      </c>
    </row>
    <row r="1338" spans="1:5" x14ac:dyDescent="0.35">
      <c r="A1338" t="s">
        <v>308</v>
      </c>
      <c r="B1338" t="s">
        <v>316</v>
      </c>
      <c r="C1338" s="1">
        <v>39114</v>
      </c>
      <c r="D1338">
        <v>7.0280680000000002</v>
      </c>
      <c r="E1338" t="s">
        <v>9</v>
      </c>
    </row>
    <row r="1339" spans="1:5" x14ac:dyDescent="0.35">
      <c r="A1339" t="s">
        <v>62</v>
      </c>
      <c r="B1339" t="s">
        <v>124</v>
      </c>
      <c r="C1339" s="1">
        <v>39114</v>
      </c>
      <c r="D1339">
        <v>8.3989890000000003</v>
      </c>
      <c r="E1339" t="s">
        <v>9</v>
      </c>
    </row>
    <row r="1340" spans="1:5" x14ac:dyDescent="0.35">
      <c r="A1340" t="s">
        <v>55</v>
      </c>
      <c r="B1340" t="s">
        <v>124</v>
      </c>
      <c r="C1340" s="1">
        <v>39114</v>
      </c>
      <c r="D1340">
        <v>-2.6410330000000002</v>
      </c>
      <c r="E1340" t="s">
        <v>9</v>
      </c>
    </row>
    <row r="1341" spans="1:5" x14ac:dyDescent="0.35">
      <c r="A1341" t="s">
        <v>63</v>
      </c>
      <c r="B1341" t="s">
        <v>124</v>
      </c>
      <c r="C1341" s="1">
        <v>39114</v>
      </c>
      <c r="D1341">
        <v>11.040022</v>
      </c>
      <c r="E1341" t="s">
        <v>9</v>
      </c>
    </row>
    <row r="1342" spans="1:5" x14ac:dyDescent="0.35">
      <c r="A1342" t="s">
        <v>56</v>
      </c>
      <c r="B1342" t="s">
        <v>124</v>
      </c>
      <c r="C1342" s="1">
        <v>39114</v>
      </c>
      <c r="D1342">
        <v>2.9188529999999999</v>
      </c>
      <c r="E1342" t="s">
        <v>9</v>
      </c>
    </row>
    <row r="1343" spans="1:5" x14ac:dyDescent="0.35">
      <c r="A1343" t="s">
        <v>58</v>
      </c>
      <c r="B1343" t="s">
        <v>124</v>
      </c>
      <c r="C1343" s="1">
        <v>39114</v>
      </c>
      <c r="D1343">
        <v>7.5481000000000006E-2</v>
      </c>
      <c r="E1343" t="s">
        <v>9</v>
      </c>
    </row>
    <row r="1344" spans="1:5" x14ac:dyDescent="0.35">
      <c r="A1344" t="s">
        <v>60</v>
      </c>
      <c r="B1344" t="s">
        <v>124</v>
      </c>
      <c r="C1344" s="1">
        <v>39114</v>
      </c>
      <c r="D1344">
        <v>9.5917069999999995</v>
      </c>
      <c r="E1344" t="s">
        <v>9</v>
      </c>
    </row>
    <row r="1345" spans="1:5" x14ac:dyDescent="0.35">
      <c r="A1345" t="s">
        <v>308</v>
      </c>
      <c r="B1345" t="s">
        <v>124</v>
      </c>
      <c r="C1345" s="1">
        <v>39114</v>
      </c>
      <c r="D1345">
        <v>-1.546019</v>
      </c>
      <c r="E1345" t="s">
        <v>9</v>
      </c>
    </row>
    <row r="1346" spans="1:5" x14ac:dyDescent="0.35">
      <c r="A1346" t="s">
        <v>56</v>
      </c>
      <c r="B1346" t="s">
        <v>21</v>
      </c>
      <c r="C1346" s="1">
        <v>39114</v>
      </c>
      <c r="D1346">
        <v>30.064831000000002</v>
      </c>
      <c r="E1346" t="s">
        <v>9</v>
      </c>
    </row>
    <row r="1347" spans="1:5" x14ac:dyDescent="0.35">
      <c r="A1347" t="s">
        <v>58</v>
      </c>
      <c r="B1347" t="s">
        <v>21</v>
      </c>
      <c r="C1347" s="1">
        <v>39114</v>
      </c>
      <c r="D1347">
        <v>9.1741320000000002</v>
      </c>
      <c r="E1347" t="s">
        <v>9</v>
      </c>
    </row>
    <row r="1348" spans="1:5" x14ac:dyDescent="0.35">
      <c r="A1348" t="s">
        <v>60</v>
      </c>
      <c r="B1348" t="s">
        <v>21</v>
      </c>
      <c r="C1348" s="1">
        <v>39114</v>
      </c>
      <c r="D1348">
        <v>18.272513</v>
      </c>
      <c r="E1348" t="s">
        <v>9</v>
      </c>
    </row>
    <row r="1349" spans="1:5" x14ac:dyDescent="0.35">
      <c r="A1349" t="s">
        <v>308</v>
      </c>
      <c r="B1349" t="s">
        <v>21</v>
      </c>
      <c r="C1349" s="1">
        <v>39114</v>
      </c>
      <c r="D1349">
        <v>18.958679</v>
      </c>
      <c r="E1349" t="s">
        <v>9</v>
      </c>
    </row>
    <row r="1350" spans="1:5" x14ac:dyDescent="0.35">
      <c r="A1350" t="s">
        <v>56</v>
      </c>
      <c r="B1350" t="s">
        <v>313</v>
      </c>
      <c r="C1350" s="1">
        <v>39114</v>
      </c>
      <c r="D1350">
        <v>0.39315800000000001</v>
      </c>
      <c r="E1350" t="s">
        <v>9</v>
      </c>
    </row>
    <row r="1351" spans="1:5" x14ac:dyDescent="0.35">
      <c r="A1351" t="s">
        <v>58</v>
      </c>
      <c r="B1351" t="s">
        <v>313</v>
      </c>
      <c r="C1351" s="1">
        <v>39114</v>
      </c>
      <c r="D1351">
        <v>0.11996999999999999</v>
      </c>
      <c r="E1351" t="s">
        <v>9</v>
      </c>
    </row>
    <row r="1352" spans="1:5" x14ac:dyDescent="0.35">
      <c r="A1352" t="s">
        <v>60</v>
      </c>
      <c r="B1352" t="s">
        <v>313</v>
      </c>
      <c r="C1352" s="1">
        <v>39114</v>
      </c>
      <c r="D1352">
        <v>0.23895</v>
      </c>
      <c r="E1352" t="s">
        <v>9</v>
      </c>
    </row>
    <row r="1353" spans="1:5" x14ac:dyDescent="0.35">
      <c r="A1353" t="s">
        <v>308</v>
      </c>
      <c r="B1353" t="s">
        <v>313</v>
      </c>
      <c r="C1353" s="1">
        <v>39114</v>
      </c>
      <c r="D1353">
        <v>0.247923</v>
      </c>
      <c r="E1353" t="s">
        <v>9</v>
      </c>
    </row>
    <row r="1354" spans="1:5" x14ac:dyDescent="0.35">
      <c r="A1354" t="s">
        <v>63</v>
      </c>
      <c r="B1354" t="s">
        <v>21</v>
      </c>
      <c r="C1354" s="1">
        <v>39114</v>
      </c>
      <c r="D1354">
        <v>73.121644000000003</v>
      </c>
      <c r="E1354" t="s">
        <v>9</v>
      </c>
    </row>
    <row r="1355" spans="1:5" x14ac:dyDescent="0.35">
      <c r="A1355" t="s">
        <v>241</v>
      </c>
      <c r="B1355" t="s">
        <v>21</v>
      </c>
      <c r="C1355" s="1">
        <v>39114</v>
      </c>
      <c r="D1355">
        <v>0.84431400000000001</v>
      </c>
      <c r="E1355" t="s">
        <v>9</v>
      </c>
    </row>
    <row r="1356" spans="1:5" x14ac:dyDescent="0.35">
      <c r="A1356" t="s">
        <v>314</v>
      </c>
      <c r="B1356" t="s">
        <v>21</v>
      </c>
      <c r="C1356" s="1">
        <v>39114</v>
      </c>
      <c r="D1356">
        <v>2.5041959999999999</v>
      </c>
      <c r="E1356" t="s">
        <v>9</v>
      </c>
    </row>
    <row r="1357" spans="1:5" x14ac:dyDescent="0.35">
      <c r="A1357" t="s">
        <v>55</v>
      </c>
      <c r="B1357" t="s">
        <v>21</v>
      </c>
      <c r="C1357" s="1">
        <v>39114</v>
      </c>
      <c r="D1357">
        <v>1.5296700000000001</v>
      </c>
      <c r="E1357" t="s">
        <v>9</v>
      </c>
    </row>
    <row r="1358" spans="1:5" x14ac:dyDescent="0.35">
      <c r="A1358" t="s">
        <v>312</v>
      </c>
      <c r="B1358" t="s">
        <v>21</v>
      </c>
      <c r="C1358" s="1">
        <v>39114</v>
      </c>
      <c r="D1358">
        <v>0.34348699999999999</v>
      </c>
      <c r="E1358" t="s">
        <v>9</v>
      </c>
    </row>
    <row r="1359" spans="1:5" x14ac:dyDescent="0.35">
      <c r="A1359" t="s">
        <v>62</v>
      </c>
      <c r="B1359" t="s">
        <v>21</v>
      </c>
      <c r="C1359" s="1">
        <v>39114</v>
      </c>
      <c r="D1359">
        <v>78.343311</v>
      </c>
      <c r="E1359" t="s">
        <v>9</v>
      </c>
    </row>
    <row r="1360" spans="1:5" x14ac:dyDescent="0.35">
      <c r="A1360" t="s">
        <v>62</v>
      </c>
      <c r="B1360" t="s">
        <v>92</v>
      </c>
      <c r="C1360" s="1">
        <v>39114</v>
      </c>
      <c r="D1360">
        <v>161.85130000000001</v>
      </c>
      <c r="E1360" t="s">
        <v>9</v>
      </c>
    </row>
    <row r="1361" spans="1:5" x14ac:dyDescent="0.35">
      <c r="A1361" t="s">
        <v>62</v>
      </c>
      <c r="B1361" t="s">
        <v>317</v>
      </c>
      <c r="C1361" s="1">
        <v>39114</v>
      </c>
      <c r="D1361">
        <v>856.72799999999995</v>
      </c>
      <c r="E1361" t="s">
        <v>9</v>
      </c>
    </row>
    <row r="1362" spans="1:5" x14ac:dyDescent="0.35">
      <c r="A1362" t="s">
        <v>62</v>
      </c>
      <c r="B1362" t="s">
        <v>317</v>
      </c>
      <c r="C1362" s="1">
        <v>39114</v>
      </c>
      <c r="D1362">
        <v>856.72799999999995</v>
      </c>
      <c r="E1362" t="s">
        <v>9</v>
      </c>
    </row>
    <row r="1363" spans="1:5" x14ac:dyDescent="0.35">
      <c r="A1363" t="s">
        <v>55</v>
      </c>
      <c r="B1363" t="s">
        <v>317</v>
      </c>
      <c r="C1363" s="1">
        <v>39114</v>
      </c>
      <c r="D1363">
        <v>38.835999999999999</v>
      </c>
      <c r="E1363" t="s">
        <v>9</v>
      </c>
    </row>
    <row r="1364" spans="1:5" x14ac:dyDescent="0.35">
      <c r="A1364" t="s">
        <v>55</v>
      </c>
      <c r="B1364" t="s">
        <v>317</v>
      </c>
      <c r="C1364" s="1">
        <v>39114</v>
      </c>
      <c r="D1364">
        <v>38.835999999999999</v>
      </c>
      <c r="E1364" t="s">
        <v>9</v>
      </c>
    </row>
    <row r="1365" spans="1:5" x14ac:dyDescent="0.35">
      <c r="A1365" t="s">
        <v>63</v>
      </c>
      <c r="B1365" t="s">
        <v>317</v>
      </c>
      <c r="C1365" s="1">
        <v>39114</v>
      </c>
      <c r="D1365">
        <v>817.89200000000005</v>
      </c>
      <c r="E1365" t="s">
        <v>9</v>
      </c>
    </row>
    <row r="1366" spans="1:5" x14ac:dyDescent="0.35">
      <c r="A1366" t="s">
        <v>56</v>
      </c>
      <c r="B1366" t="s">
        <v>317</v>
      </c>
      <c r="C1366" s="1">
        <v>39114</v>
      </c>
      <c r="D1366">
        <v>326.892</v>
      </c>
      <c r="E1366" t="s">
        <v>9</v>
      </c>
    </row>
    <row r="1367" spans="1:5" x14ac:dyDescent="0.35">
      <c r="A1367" t="s">
        <v>58</v>
      </c>
      <c r="B1367" t="s">
        <v>317</v>
      </c>
      <c r="C1367" s="1">
        <v>39114</v>
      </c>
      <c r="D1367">
        <v>171</v>
      </c>
      <c r="E1367" t="s">
        <v>9</v>
      </c>
    </row>
    <row r="1368" spans="1:5" x14ac:dyDescent="0.35">
      <c r="A1368" t="s">
        <v>60</v>
      </c>
      <c r="B1368" t="s">
        <v>317</v>
      </c>
      <c r="C1368" s="1">
        <v>39114</v>
      </c>
      <c r="D1368">
        <v>222</v>
      </c>
      <c r="E1368" t="s">
        <v>9</v>
      </c>
    </row>
    <row r="1369" spans="1:5" x14ac:dyDescent="0.35">
      <c r="A1369" t="s">
        <v>308</v>
      </c>
      <c r="B1369" t="s">
        <v>317</v>
      </c>
      <c r="C1369" s="1">
        <v>39114</v>
      </c>
      <c r="D1369">
        <v>98</v>
      </c>
      <c r="E1369" t="s">
        <v>9</v>
      </c>
    </row>
    <row r="1370" spans="1:5" x14ac:dyDescent="0.35">
      <c r="A1370" t="s">
        <v>62</v>
      </c>
      <c r="B1370" t="s">
        <v>317</v>
      </c>
      <c r="C1370" s="1">
        <v>39114</v>
      </c>
      <c r="D1370">
        <v>856.72799999999995</v>
      </c>
      <c r="E1370" t="s">
        <v>12</v>
      </c>
    </row>
    <row r="1371" spans="1:5" x14ac:dyDescent="0.35">
      <c r="A1371" t="s">
        <v>62</v>
      </c>
      <c r="B1371" t="s">
        <v>313</v>
      </c>
      <c r="C1371" s="1">
        <v>39114</v>
      </c>
      <c r="D1371">
        <v>0</v>
      </c>
      <c r="E1371" t="s">
        <v>9</v>
      </c>
    </row>
    <row r="1372" spans="1:5" x14ac:dyDescent="0.35">
      <c r="A1372" t="s">
        <v>55</v>
      </c>
      <c r="B1372" t="s">
        <v>317</v>
      </c>
      <c r="C1372" s="1">
        <v>39114</v>
      </c>
      <c r="D1372">
        <v>38.835999999999999</v>
      </c>
      <c r="E1372" t="s">
        <v>12</v>
      </c>
    </row>
    <row r="1373" spans="1:5" x14ac:dyDescent="0.35">
      <c r="A1373" t="s">
        <v>55</v>
      </c>
      <c r="B1373" t="s">
        <v>313</v>
      </c>
      <c r="C1373" s="1">
        <v>39114</v>
      </c>
      <c r="D1373">
        <v>0</v>
      </c>
      <c r="E1373" t="s">
        <v>9</v>
      </c>
    </row>
    <row r="1374" spans="1:5" x14ac:dyDescent="0.35">
      <c r="A1374" t="s">
        <v>62</v>
      </c>
      <c r="B1374" t="s">
        <v>311</v>
      </c>
      <c r="C1374" s="1">
        <v>39142</v>
      </c>
      <c r="D1374">
        <v>856.72799999999995</v>
      </c>
      <c r="E1374" t="s">
        <v>9</v>
      </c>
    </row>
    <row r="1375" spans="1:5" x14ac:dyDescent="0.35">
      <c r="A1375" t="s">
        <v>55</v>
      </c>
      <c r="B1375" t="s">
        <v>311</v>
      </c>
      <c r="C1375" s="1">
        <v>39142</v>
      </c>
      <c r="D1375">
        <v>38.835999999999999</v>
      </c>
      <c r="E1375" t="s">
        <v>9</v>
      </c>
    </row>
    <row r="1376" spans="1:5" x14ac:dyDescent="0.35">
      <c r="A1376" t="s">
        <v>63</v>
      </c>
      <c r="B1376" t="s">
        <v>311</v>
      </c>
      <c r="C1376" s="1">
        <v>39142</v>
      </c>
      <c r="D1376">
        <v>817.89200000000005</v>
      </c>
      <c r="E1376" t="s">
        <v>9</v>
      </c>
    </row>
    <row r="1377" spans="1:5" x14ac:dyDescent="0.35">
      <c r="A1377" t="s">
        <v>56</v>
      </c>
      <c r="B1377" t="s">
        <v>311</v>
      </c>
      <c r="C1377" s="1">
        <v>39142</v>
      </c>
      <c r="D1377">
        <v>326.892</v>
      </c>
      <c r="E1377" t="s">
        <v>9</v>
      </c>
    </row>
    <row r="1378" spans="1:5" x14ac:dyDescent="0.35">
      <c r="A1378" t="s">
        <v>58</v>
      </c>
      <c r="B1378" t="s">
        <v>311</v>
      </c>
      <c r="C1378" s="1">
        <v>39142</v>
      </c>
      <c r="D1378">
        <v>171</v>
      </c>
      <c r="E1378" t="s">
        <v>9</v>
      </c>
    </row>
    <row r="1379" spans="1:5" x14ac:dyDescent="0.35">
      <c r="A1379" t="s">
        <v>60</v>
      </c>
      <c r="B1379" t="s">
        <v>311</v>
      </c>
      <c r="C1379" s="1">
        <v>39142</v>
      </c>
      <c r="D1379">
        <v>222</v>
      </c>
      <c r="E1379" t="s">
        <v>9</v>
      </c>
    </row>
    <row r="1380" spans="1:5" x14ac:dyDescent="0.35">
      <c r="A1380" t="s">
        <v>308</v>
      </c>
      <c r="B1380" t="s">
        <v>311</v>
      </c>
      <c r="C1380" s="1">
        <v>39142</v>
      </c>
      <c r="D1380">
        <v>98</v>
      </c>
      <c r="E1380" t="s">
        <v>9</v>
      </c>
    </row>
    <row r="1381" spans="1:5" x14ac:dyDescent="0.35">
      <c r="A1381" t="s">
        <v>55</v>
      </c>
      <c r="B1381" t="s">
        <v>13</v>
      </c>
      <c r="C1381" s="1">
        <v>39142</v>
      </c>
      <c r="D1381">
        <v>2.571663</v>
      </c>
      <c r="E1381" t="s">
        <v>9</v>
      </c>
    </row>
    <row r="1382" spans="1:5" x14ac:dyDescent="0.35">
      <c r="A1382" t="s">
        <v>312</v>
      </c>
      <c r="B1382" t="s">
        <v>13</v>
      </c>
      <c r="C1382" s="1">
        <v>39142</v>
      </c>
      <c r="D1382">
        <v>0.80861700000000003</v>
      </c>
      <c r="E1382" t="s">
        <v>9</v>
      </c>
    </row>
    <row r="1383" spans="1:5" x14ac:dyDescent="0.35">
      <c r="A1383" t="s">
        <v>63</v>
      </c>
      <c r="B1383" t="s">
        <v>13</v>
      </c>
      <c r="C1383" s="1">
        <v>39142</v>
      </c>
      <c r="D1383">
        <v>7.2872219999999999</v>
      </c>
      <c r="E1383" t="s">
        <v>9</v>
      </c>
    </row>
    <row r="1384" spans="1:5" x14ac:dyDescent="0.35">
      <c r="A1384" t="s">
        <v>241</v>
      </c>
      <c r="B1384" t="s">
        <v>13</v>
      </c>
      <c r="C1384" s="1">
        <v>39142</v>
      </c>
      <c r="D1384">
        <v>0.80164299999999999</v>
      </c>
      <c r="E1384" t="s">
        <v>9</v>
      </c>
    </row>
    <row r="1385" spans="1:5" x14ac:dyDescent="0.35">
      <c r="A1385" t="s">
        <v>314</v>
      </c>
      <c r="B1385" t="s">
        <v>13</v>
      </c>
      <c r="C1385" s="1">
        <v>39142</v>
      </c>
      <c r="D1385">
        <v>0.30190299999999998</v>
      </c>
      <c r="E1385" t="s">
        <v>9</v>
      </c>
    </row>
    <row r="1386" spans="1:5" x14ac:dyDescent="0.35">
      <c r="A1386" t="s">
        <v>56</v>
      </c>
      <c r="B1386" t="s">
        <v>313</v>
      </c>
      <c r="C1386" s="1">
        <v>39142</v>
      </c>
      <c r="D1386">
        <v>1.5089999999999999E-3</v>
      </c>
      <c r="E1386" t="s">
        <v>9</v>
      </c>
    </row>
    <row r="1387" spans="1:5" x14ac:dyDescent="0.35">
      <c r="A1387" t="s">
        <v>58</v>
      </c>
      <c r="B1387" t="s">
        <v>313</v>
      </c>
      <c r="C1387" s="1">
        <v>39142</v>
      </c>
      <c r="D1387">
        <v>0.15968499999999999</v>
      </c>
      <c r="E1387" t="s">
        <v>9</v>
      </c>
    </row>
    <row r="1388" spans="1:5" x14ac:dyDescent="0.35">
      <c r="A1388" t="s">
        <v>60</v>
      </c>
      <c r="B1388" t="s">
        <v>313</v>
      </c>
      <c r="C1388" s="1">
        <v>39142</v>
      </c>
      <c r="D1388">
        <v>0.72186600000000001</v>
      </c>
      <c r="E1388" t="s">
        <v>9</v>
      </c>
    </row>
    <row r="1389" spans="1:5" x14ac:dyDescent="0.35">
      <c r="A1389" t="s">
        <v>308</v>
      </c>
      <c r="B1389" t="s">
        <v>313</v>
      </c>
      <c r="C1389" s="1">
        <v>39142</v>
      </c>
      <c r="D1389">
        <v>0.116939</v>
      </c>
      <c r="E1389" t="s">
        <v>9</v>
      </c>
    </row>
    <row r="1390" spans="1:5" x14ac:dyDescent="0.35">
      <c r="A1390" t="s">
        <v>56</v>
      </c>
      <c r="B1390" t="s">
        <v>13</v>
      </c>
      <c r="C1390" s="1">
        <v>39142</v>
      </c>
      <c r="D1390">
        <v>1.2663000000000001E-2</v>
      </c>
      <c r="E1390" t="s">
        <v>9</v>
      </c>
    </row>
    <row r="1391" spans="1:5" x14ac:dyDescent="0.35">
      <c r="A1391" t="s">
        <v>58</v>
      </c>
      <c r="B1391" t="s">
        <v>13</v>
      </c>
      <c r="C1391" s="1">
        <v>39142</v>
      </c>
      <c r="D1391">
        <v>1.3398810000000001</v>
      </c>
      <c r="E1391" t="s">
        <v>9</v>
      </c>
    </row>
    <row r="1392" spans="1:5" x14ac:dyDescent="0.35">
      <c r="A1392" t="s">
        <v>60</v>
      </c>
      <c r="B1392" t="s">
        <v>13</v>
      </c>
      <c r="C1392" s="1">
        <v>39142</v>
      </c>
      <c r="D1392">
        <v>6.0570139999999997</v>
      </c>
      <c r="E1392" t="s">
        <v>9</v>
      </c>
    </row>
    <row r="1393" spans="1:5" x14ac:dyDescent="0.35">
      <c r="A1393" t="s">
        <v>308</v>
      </c>
      <c r="B1393" t="s">
        <v>13</v>
      </c>
      <c r="C1393" s="1">
        <v>39142</v>
      </c>
      <c r="D1393">
        <v>0.98121000000000003</v>
      </c>
      <c r="E1393" t="s">
        <v>9</v>
      </c>
    </row>
    <row r="1394" spans="1:5" x14ac:dyDescent="0.35">
      <c r="A1394" t="s">
        <v>62</v>
      </c>
      <c r="B1394" t="s">
        <v>13</v>
      </c>
      <c r="C1394" s="1">
        <v>39142</v>
      </c>
      <c r="D1394">
        <v>11.771046999999999</v>
      </c>
      <c r="E1394" t="s">
        <v>9</v>
      </c>
    </row>
    <row r="1395" spans="1:5" x14ac:dyDescent="0.35">
      <c r="A1395" t="s">
        <v>62</v>
      </c>
      <c r="B1395" t="s">
        <v>315</v>
      </c>
      <c r="C1395" s="1">
        <v>39142</v>
      </c>
      <c r="D1395">
        <v>868.49904700000002</v>
      </c>
      <c r="E1395" t="s">
        <v>9</v>
      </c>
    </row>
    <row r="1396" spans="1:5" x14ac:dyDescent="0.35">
      <c r="A1396" t="s">
        <v>62</v>
      </c>
      <c r="B1396" t="s">
        <v>316</v>
      </c>
      <c r="C1396" s="1">
        <v>39142</v>
      </c>
      <c r="D1396">
        <v>78.124332999999993</v>
      </c>
      <c r="E1396" t="s">
        <v>9</v>
      </c>
    </row>
    <row r="1397" spans="1:5" x14ac:dyDescent="0.35">
      <c r="A1397" t="s">
        <v>55</v>
      </c>
      <c r="B1397" t="s">
        <v>316</v>
      </c>
      <c r="C1397" s="1">
        <v>39142</v>
      </c>
      <c r="D1397">
        <v>7.2106669999999999</v>
      </c>
      <c r="E1397" t="s">
        <v>9</v>
      </c>
    </row>
    <row r="1398" spans="1:5" x14ac:dyDescent="0.35">
      <c r="A1398" t="s">
        <v>63</v>
      </c>
      <c r="B1398" t="s">
        <v>316</v>
      </c>
      <c r="C1398" s="1">
        <v>39142</v>
      </c>
      <c r="D1398">
        <v>70.913667000000004</v>
      </c>
      <c r="E1398" t="s">
        <v>9</v>
      </c>
    </row>
    <row r="1399" spans="1:5" x14ac:dyDescent="0.35">
      <c r="A1399" t="s">
        <v>56</v>
      </c>
      <c r="B1399" t="s">
        <v>316</v>
      </c>
      <c r="C1399" s="1">
        <v>39142</v>
      </c>
      <c r="D1399">
        <v>30.285457000000001</v>
      </c>
      <c r="E1399" t="s">
        <v>9</v>
      </c>
    </row>
    <row r="1400" spans="1:5" x14ac:dyDescent="0.35">
      <c r="A1400" t="s">
        <v>58</v>
      </c>
      <c r="B1400" t="s">
        <v>316</v>
      </c>
      <c r="C1400" s="1">
        <v>39142</v>
      </c>
      <c r="D1400">
        <v>13.412820999999999</v>
      </c>
      <c r="E1400" t="s">
        <v>9</v>
      </c>
    </row>
    <row r="1401" spans="1:5" x14ac:dyDescent="0.35">
      <c r="A1401" t="s">
        <v>60</v>
      </c>
      <c r="B1401" t="s">
        <v>316</v>
      </c>
      <c r="C1401" s="1">
        <v>39142</v>
      </c>
      <c r="D1401">
        <v>20.133296999999999</v>
      </c>
      <c r="E1401" t="s">
        <v>9</v>
      </c>
    </row>
    <row r="1402" spans="1:5" x14ac:dyDescent="0.35">
      <c r="A1402" t="s">
        <v>308</v>
      </c>
      <c r="B1402" t="s">
        <v>316</v>
      </c>
      <c r="C1402" s="1">
        <v>39142</v>
      </c>
      <c r="D1402">
        <v>7.0820910000000001</v>
      </c>
      <c r="E1402" t="s">
        <v>9</v>
      </c>
    </row>
    <row r="1403" spans="1:5" x14ac:dyDescent="0.35">
      <c r="A1403" t="s">
        <v>62</v>
      </c>
      <c r="B1403" t="s">
        <v>124</v>
      </c>
      <c r="C1403" s="1">
        <v>39142</v>
      </c>
      <c r="D1403">
        <v>-16.646042000000001</v>
      </c>
      <c r="E1403" t="s">
        <v>9</v>
      </c>
    </row>
    <row r="1404" spans="1:5" x14ac:dyDescent="0.35">
      <c r="A1404" t="s">
        <v>55</v>
      </c>
      <c r="B1404" t="s">
        <v>124</v>
      </c>
      <c r="C1404" s="1">
        <v>39142</v>
      </c>
      <c r="D1404">
        <v>-0.42352800000000002</v>
      </c>
      <c r="E1404" t="s">
        <v>9</v>
      </c>
    </row>
    <row r="1405" spans="1:5" x14ac:dyDescent="0.35">
      <c r="A1405" t="s">
        <v>63</v>
      </c>
      <c r="B1405" t="s">
        <v>124</v>
      </c>
      <c r="C1405" s="1">
        <v>39142</v>
      </c>
      <c r="D1405">
        <v>-16.222514</v>
      </c>
      <c r="E1405" t="s">
        <v>9</v>
      </c>
    </row>
    <row r="1406" spans="1:5" x14ac:dyDescent="0.35">
      <c r="A1406" t="s">
        <v>56</v>
      </c>
      <c r="B1406" t="s">
        <v>124</v>
      </c>
      <c r="C1406" s="1">
        <v>39142</v>
      </c>
      <c r="D1406">
        <v>-3.0027680000000001</v>
      </c>
      <c r="E1406" t="s">
        <v>9</v>
      </c>
    </row>
    <row r="1407" spans="1:5" x14ac:dyDescent="0.35">
      <c r="A1407" t="s">
        <v>58</v>
      </c>
      <c r="B1407" t="s">
        <v>124</v>
      </c>
      <c r="C1407" s="1">
        <v>39142</v>
      </c>
      <c r="D1407">
        <v>-8.0588909999999991</v>
      </c>
      <c r="E1407" t="s">
        <v>9</v>
      </c>
    </row>
    <row r="1408" spans="1:5" x14ac:dyDescent="0.35">
      <c r="A1408" t="s">
        <v>60</v>
      </c>
      <c r="B1408" t="s">
        <v>124</v>
      </c>
      <c r="C1408" s="1">
        <v>39142</v>
      </c>
      <c r="D1408">
        <v>-2.0451239999999999</v>
      </c>
      <c r="E1408" t="s">
        <v>9</v>
      </c>
    </row>
    <row r="1409" spans="1:5" x14ac:dyDescent="0.35">
      <c r="A1409" t="s">
        <v>308</v>
      </c>
      <c r="B1409" t="s">
        <v>124</v>
      </c>
      <c r="C1409" s="1">
        <v>39142</v>
      </c>
      <c r="D1409">
        <v>-3.1157319999999999</v>
      </c>
      <c r="E1409" t="s">
        <v>9</v>
      </c>
    </row>
    <row r="1410" spans="1:5" x14ac:dyDescent="0.35">
      <c r="A1410" t="s">
        <v>56</v>
      </c>
      <c r="B1410" t="s">
        <v>21</v>
      </c>
      <c r="C1410" s="1">
        <v>39142</v>
      </c>
      <c r="D1410">
        <v>25.205534</v>
      </c>
      <c r="E1410" t="s">
        <v>9</v>
      </c>
    </row>
    <row r="1411" spans="1:5" x14ac:dyDescent="0.35">
      <c r="A1411" t="s">
        <v>58</v>
      </c>
      <c r="B1411" t="s">
        <v>21</v>
      </c>
      <c r="C1411" s="1">
        <v>39142</v>
      </c>
      <c r="D1411">
        <v>15.647475</v>
      </c>
      <c r="E1411" t="s">
        <v>9</v>
      </c>
    </row>
    <row r="1412" spans="1:5" x14ac:dyDescent="0.35">
      <c r="A1412" t="s">
        <v>60</v>
      </c>
      <c r="B1412" t="s">
        <v>21</v>
      </c>
      <c r="C1412" s="1">
        <v>39142</v>
      </c>
      <c r="D1412">
        <v>21.480840000000001</v>
      </c>
      <c r="E1412" t="s">
        <v>9</v>
      </c>
    </row>
    <row r="1413" spans="1:5" x14ac:dyDescent="0.35">
      <c r="A1413" t="s">
        <v>308</v>
      </c>
      <c r="B1413" t="s">
        <v>21</v>
      </c>
      <c r="C1413" s="1">
        <v>39142</v>
      </c>
      <c r="D1413">
        <v>14.114039999999999</v>
      </c>
      <c r="E1413" t="s">
        <v>9</v>
      </c>
    </row>
    <row r="1414" spans="1:5" x14ac:dyDescent="0.35">
      <c r="A1414" t="s">
        <v>56</v>
      </c>
      <c r="B1414" t="s">
        <v>313</v>
      </c>
      <c r="C1414" s="1">
        <v>39142</v>
      </c>
      <c r="D1414">
        <v>0.32970899999999997</v>
      </c>
      <c r="E1414" t="s">
        <v>9</v>
      </c>
    </row>
    <row r="1415" spans="1:5" x14ac:dyDescent="0.35">
      <c r="A1415" t="s">
        <v>58</v>
      </c>
      <c r="B1415" t="s">
        <v>313</v>
      </c>
      <c r="C1415" s="1">
        <v>39142</v>
      </c>
      <c r="D1415">
        <v>0.204682</v>
      </c>
      <c r="E1415" t="s">
        <v>9</v>
      </c>
    </row>
    <row r="1416" spans="1:5" x14ac:dyDescent="0.35">
      <c r="A1416" t="s">
        <v>60</v>
      </c>
      <c r="B1416" t="s">
        <v>313</v>
      </c>
      <c r="C1416" s="1">
        <v>39142</v>
      </c>
      <c r="D1416">
        <v>0.28098699999999999</v>
      </c>
      <c r="E1416" t="s">
        <v>9</v>
      </c>
    </row>
    <row r="1417" spans="1:5" x14ac:dyDescent="0.35">
      <c r="A1417" t="s">
        <v>308</v>
      </c>
      <c r="B1417" t="s">
        <v>313</v>
      </c>
      <c r="C1417" s="1">
        <v>39142</v>
      </c>
      <c r="D1417">
        <v>0.18462300000000001</v>
      </c>
      <c r="E1417" t="s">
        <v>9</v>
      </c>
    </row>
    <row r="1418" spans="1:5" x14ac:dyDescent="0.35">
      <c r="A1418" t="s">
        <v>63</v>
      </c>
      <c r="B1418" t="s">
        <v>21</v>
      </c>
      <c r="C1418" s="1">
        <v>39142</v>
      </c>
      <c r="D1418">
        <v>73.640647000000001</v>
      </c>
      <c r="E1418" t="s">
        <v>9</v>
      </c>
    </row>
    <row r="1419" spans="1:5" x14ac:dyDescent="0.35">
      <c r="A1419" t="s">
        <v>241</v>
      </c>
      <c r="B1419" t="s">
        <v>21</v>
      </c>
      <c r="C1419" s="1">
        <v>39142</v>
      </c>
      <c r="D1419">
        <v>0.86558999999999997</v>
      </c>
      <c r="E1419" t="s">
        <v>9</v>
      </c>
    </row>
    <row r="1420" spans="1:5" x14ac:dyDescent="0.35">
      <c r="A1420" t="s">
        <v>314</v>
      </c>
      <c r="B1420" t="s">
        <v>21</v>
      </c>
      <c r="C1420" s="1">
        <v>39142</v>
      </c>
      <c r="D1420">
        <v>1.9416530000000001</v>
      </c>
      <c r="E1420" t="s">
        <v>9</v>
      </c>
    </row>
    <row r="1421" spans="1:5" x14ac:dyDescent="0.35">
      <c r="A1421" t="s">
        <v>55</v>
      </c>
      <c r="B1421" t="s">
        <v>21</v>
      </c>
      <c r="C1421" s="1">
        <v>39142</v>
      </c>
      <c r="D1421">
        <v>2.8908670000000001</v>
      </c>
      <c r="E1421" t="s">
        <v>9</v>
      </c>
    </row>
    <row r="1422" spans="1:5" x14ac:dyDescent="0.35">
      <c r="A1422" t="s">
        <v>312</v>
      </c>
      <c r="B1422" t="s">
        <v>21</v>
      </c>
      <c r="C1422" s="1">
        <v>39142</v>
      </c>
      <c r="D1422">
        <v>0.43615399999999999</v>
      </c>
      <c r="E1422" t="s">
        <v>9</v>
      </c>
    </row>
    <row r="1423" spans="1:5" x14ac:dyDescent="0.35">
      <c r="A1423" t="s">
        <v>62</v>
      </c>
      <c r="B1423" t="s">
        <v>21</v>
      </c>
      <c r="C1423" s="1">
        <v>39142</v>
      </c>
      <c r="D1423">
        <v>79.774911000000003</v>
      </c>
      <c r="E1423" t="s">
        <v>9</v>
      </c>
    </row>
    <row r="1424" spans="1:5" x14ac:dyDescent="0.35">
      <c r="A1424" t="s">
        <v>62</v>
      </c>
      <c r="B1424" t="s">
        <v>92</v>
      </c>
      <c r="C1424" s="1">
        <v>39142</v>
      </c>
      <c r="D1424">
        <v>141.25320199999999</v>
      </c>
      <c r="E1424" t="s">
        <v>9</v>
      </c>
    </row>
    <row r="1425" spans="1:5" x14ac:dyDescent="0.35">
      <c r="A1425" t="s">
        <v>62</v>
      </c>
      <c r="B1425" t="s">
        <v>317</v>
      </c>
      <c r="C1425" s="1">
        <v>39142</v>
      </c>
      <c r="D1425">
        <v>727.24584500000003</v>
      </c>
      <c r="E1425" t="s">
        <v>9</v>
      </c>
    </row>
    <row r="1426" spans="1:5" x14ac:dyDescent="0.35">
      <c r="A1426" t="s">
        <v>62</v>
      </c>
      <c r="B1426" t="s">
        <v>317</v>
      </c>
      <c r="C1426" s="1">
        <v>39142</v>
      </c>
      <c r="D1426">
        <v>727.24584500000003</v>
      </c>
      <c r="E1426" t="s">
        <v>9</v>
      </c>
    </row>
    <row r="1427" spans="1:5" x14ac:dyDescent="0.35">
      <c r="A1427" t="s">
        <v>55</v>
      </c>
      <c r="B1427" t="s">
        <v>317</v>
      </c>
      <c r="C1427" s="1">
        <v>39142</v>
      </c>
      <c r="D1427">
        <v>32.102119999999999</v>
      </c>
      <c r="E1427" t="s">
        <v>9</v>
      </c>
    </row>
    <row r="1428" spans="1:5" x14ac:dyDescent="0.35">
      <c r="A1428" t="s">
        <v>55</v>
      </c>
      <c r="B1428" t="s">
        <v>317</v>
      </c>
      <c r="C1428" s="1">
        <v>39142</v>
      </c>
      <c r="D1428">
        <v>32.102119999999999</v>
      </c>
      <c r="E1428" t="s">
        <v>9</v>
      </c>
    </row>
    <row r="1429" spans="1:5" x14ac:dyDescent="0.35">
      <c r="A1429" t="s">
        <v>63</v>
      </c>
      <c r="B1429" t="s">
        <v>317</v>
      </c>
      <c r="C1429" s="1">
        <v>39142</v>
      </c>
      <c r="D1429">
        <v>695.14372500000002</v>
      </c>
      <c r="E1429" t="s">
        <v>9</v>
      </c>
    </row>
    <row r="1430" spans="1:5" x14ac:dyDescent="0.35">
      <c r="A1430" t="s">
        <v>56</v>
      </c>
      <c r="B1430" t="s">
        <v>317</v>
      </c>
      <c r="C1430" s="1">
        <v>39142</v>
      </c>
      <c r="D1430">
        <v>274.41643900000003</v>
      </c>
      <c r="E1430" t="s">
        <v>9</v>
      </c>
    </row>
    <row r="1431" spans="1:5" x14ac:dyDescent="0.35">
      <c r="A1431" t="s">
        <v>58</v>
      </c>
      <c r="B1431" t="s">
        <v>317</v>
      </c>
      <c r="C1431" s="1">
        <v>39142</v>
      </c>
      <c r="D1431">
        <v>151.33847600000001</v>
      </c>
      <c r="E1431" t="s">
        <v>9</v>
      </c>
    </row>
    <row r="1432" spans="1:5" x14ac:dyDescent="0.35">
      <c r="A1432" t="s">
        <v>60</v>
      </c>
      <c r="B1432" t="s">
        <v>317</v>
      </c>
      <c r="C1432" s="1">
        <v>39142</v>
      </c>
      <c r="D1432">
        <v>188.488</v>
      </c>
      <c r="E1432" t="s">
        <v>9</v>
      </c>
    </row>
    <row r="1433" spans="1:5" x14ac:dyDescent="0.35">
      <c r="A1433" t="s">
        <v>308</v>
      </c>
      <c r="B1433" t="s">
        <v>317</v>
      </c>
      <c r="C1433" s="1">
        <v>39142</v>
      </c>
      <c r="D1433">
        <v>80.900810000000007</v>
      </c>
      <c r="E1433" t="s">
        <v>9</v>
      </c>
    </row>
    <row r="1434" spans="1:5" x14ac:dyDescent="0.35">
      <c r="A1434" t="s">
        <v>62</v>
      </c>
      <c r="B1434" t="s">
        <v>311</v>
      </c>
      <c r="C1434" s="1">
        <v>39173</v>
      </c>
      <c r="D1434">
        <v>727.24584500000003</v>
      </c>
      <c r="E1434" t="s">
        <v>9</v>
      </c>
    </row>
    <row r="1435" spans="1:5" x14ac:dyDescent="0.35">
      <c r="A1435" t="s">
        <v>55</v>
      </c>
      <c r="B1435" t="s">
        <v>311</v>
      </c>
      <c r="C1435" s="1">
        <v>39173</v>
      </c>
      <c r="D1435">
        <v>32.102119999999999</v>
      </c>
      <c r="E1435" t="s">
        <v>9</v>
      </c>
    </row>
    <row r="1436" spans="1:5" x14ac:dyDescent="0.35">
      <c r="A1436" t="s">
        <v>63</v>
      </c>
      <c r="B1436" t="s">
        <v>311</v>
      </c>
      <c r="C1436" s="1">
        <v>39173</v>
      </c>
      <c r="D1436">
        <v>695.14372500000002</v>
      </c>
      <c r="E1436" t="s">
        <v>9</v>
      </c>
    </row>
    <row r="1437" spans="1:5" x14ac:dyDescent="0.35">
      <c r="A1437" t="s">
        <v>56</v>
      </c>
      <c r="B1437" t="s">
        <v>311</v>
      </c>
      <c r="C1437" s="1">
        <v>39173</v>
      </c>
      <c r="D1437">
        <v>274.41643900000003</v>
      </c>
      <c r="E1437" t="s">
        <v>9</v>
      </c>
    </row>
    <row r="1438" spans="1:5" x14ac:dyDescent="0.35">
      <c r="A1438" t="s">
        <v>58</v>
      </c>
      <c r="B1438" t="s">
        <v>311</v>
      </c>
      <c r="C1438" s="1">
        <v>39173</v>
      </c>
      <c r="D1438">
        <v>151.33847600000001</v>
      </c>
      <c r="E1438" t="s">
        <v>9</v>
      </c>
    </row>
    <row r="1439" spans="1:5" x14ac:dyDescent="0.35">
      <c r="A1439" t="s">
        <v>60</v>
      </c>
      <c r="B1439" t="s">
        <v>311</v>
      </c>
      <c r="C1439" s="1">
        <v>39173</v>
      </c>
      <c r="D1439">
        <v>188.488</v>
      </c>
      <c r="E1439" t="s">
        <v>9</v>
      </c>
    </row>
    <row r="1440" spans="1:5" x14ac:dyDescent="0.35">
      <c r="A1440" t="s">
        <v>308</v>
      </c>
      <c r="B1440" t="s">
        <v>311</v>
      </c>
      <c r="C1440" s="1">
        <v>39173</v>
      </c>
      <c r="D1440">
        <v>80.900810000000007</v>
      </c>
      <c r="E1440" t="s">
        <v>9</v>
      </c>
    </row>
    <row r="1441" spans="1:5" x14ac:dyDescent="0.35">
      <c r="A1441" t="s">
        <v>55</v>
      </c>
      <c r="B1441" t="s">
        <v>13</v>
      </c>
      <c r="C1441" s="1">
        <v>39173</v>
      </c>
      <c r="D1441">
        <v>3.7603740000000001</v>
      </c>
      <c r="E1441" t="s">
        <v>9</v>
      </c>
    </row>
    <row r="1442" spans="1:5" x14ac:dyDescent="0.35">
      <c r="A1442" t="s">
        <v>312</v>
      </c>
      <c r="B1442" t="s">
        <v>13</v>
      </c>
      <c r="C1442" s="1">
        <v>39173</v>
      </c>
      <c r="D1442">
        <v>0.32906400000000002</v>
      </c>
      <c r="E1442" t="s">
        <v>9</v>
      </c>
    </row>
    <row r="1443" spans="1:5" x14ac:dyDescent="0.35">
      <c r="A1443" t="s">
        <v>63</v>
      </c>
      <c r="B1443" t="s">
        <v>13</v>
      </c>
      <c r="C1443" s="1">
        <v>39173</v>
      </c>
      <c r="D1443">
        <v>7.2592100000000004</v>
      </c>
      <c r="E1443" t="s">
        <v>9</v>
      </c>
    </row>
    <row r="1444" spans="1:5" x14ac:dyDescent="0.35">
      <c r="A1444" t="s">
        <v>241</v>
      </c>
      <c r="B1444" t="s">
        <v>13</v>
      </c>
      <c r="C1444" s="1">
        <v>39173</v>
      </c>
      <c r="D1444">
        <v>0.71743900000000005</v>
      </c>
      <c r="E1444" t="s">
        <v>9</v>
      </c>
    </row>
    <row r="1445" spans="1:5" x14ac:dyDescent="0.35">
      <c r="A1445" t="s">
        <v>314</v>
      </c>
      <c r="B1445" t="s">
        <v>13</v>
      </c>
      <c r="C1445" s="1">
        <v>39173</v>
      </c>
      <c r="D1445">
        <v>0.25287300000000001</v>
      </c>
      <c r="E1445" t="s">
        <v>9</v>
      </c>
    </row>
    <row r="1446" spans="1:5" x14ac:dyDescent="0.35">
      <c r="A1446" t="s">
        <v>56</v>
      </c>
      <c r="B1446" t="s">
        <v>313</v>
      </c>
      <c r="C1446" s="1">
        <v>39173</v>
      </c>
      <c r="D1446">
        <v>1.5089999999999999E-3</v>
      </c>
      <c r="E1446" t="s">
        <v>9</v>
      </c>
    </row>
    <row r="1447" spans="1:5" x14ac:dyDescent="0.35">
      <c r="A1447" t="s">
        <v>58</v>
      </c>
      <c r="B1447" t="s">
        <v>313</v>
      </c>
      <c r="C1447" s="1">
        <v>39173</v>
      </c>
      <c r="D1447">
        <v>0.15968499999999999</v>
      </c>
      <c r="E1447" t="s">
        <v>9</v>
      </c>
    </row>
    <row r="1448" spans="1:5" x14ac:dyDescent="0.35">
      <c r="A1448" t="s">
        <v>60</v>
      </c>
      <c r="B1448" t="s">
        <v>313</v>
      </c>
      <c r="C1448" s="1">
        <v>39173</v>
      </c>
      <c r="D1448">
        <v>0.72186600000000001</v>
      </c>
      <c r="E1448" t="s">
        <v>9</v>
      </c>
    </row>
    <row r="1449" spans="1:5" x14ac:dyDescent="0.35">
      <c r="A1449" t="s">
        <v>308</v>
      </c>
      <c r="B1449" t="s">
        <v>313</v>
      </c>
      <c r="C1449" s="1">
        <v>39173</v>
      </c>
      <c r="D1449">
        <v>0.116939</v>
      </c>
      <c r="E1449" t="s">
        <v>9</v>
      </c>
    </row>
    <row r="1450" spans="1:5" x14ac:dyDescent="0.35">
      <c r="A1450" t="s">
        <v>56</v>
      </c>
      <c r="B1450" t="s">
        <v>13</v>
      </c>
      <c r="C1450" s="1">
        <v>39173</v>
      </c>
      <c r="D1450">
        <v>1.242E-2</v>
      </c>
      <c r="E1450" t="s">
        <v>9</v>
      </c>
    </row>
    <row r="1451" spans="1:5" x14ac:dyDescent="0.35">
      <c r="A1451" t="s">
        <v>58</v>
      </c>
      <c r="B1451" t="s">
        <v>13</v>
      </c>
      <c r="C1451" s="1">
        <v>39173</v>
      </c>
      <c r="D1451">
        <v>1.3141320000000001</v>
      </c>
      <c r="E1451" t="s">
        <v>9</v>
      </c>
    </row>
    <row r="1452" spans="1:5" x14ac:dyDescent="0.35">
      <c r="A1452" t="s">
        <v>60</v>
      </c>
      <c r="B1452" t="s">
        <v>13</v>
      </c>
      <c r="C1452" s="1">
        <v>39173</v>
      </c>
      <c r="D1452">
        <v>5.9406160000000003</v>
      </c>
      <c r="E1452" t="s">
        <v>9</v>
      </c>
    </row>
    <row r="1453" spans="1:5" x14ac:dyDescent="0.35">
      <c r="A1453" t="s">
        <v>308</v>
      </c>
      <c r="B1453" t="s">
        <v>13</v>
      </c>
      <c r="C1453" s="1">
        <v>39173</v>
      </c>
      <c r="D1453">
        <v>0.96235400000000004</v>
      </c>
      <c r="E1453" t="s">
        <v>9</v>
      </c>
    </row>
    <row r="1454" spans="1:5" x14ac:dyDescent="0.35">
      <c r="A1454" t="s">
        <v>62</v>
      </c>
      <c r="B1454" t="s">
        <v>13</v>
      </c>
      <c r="C1454" s="1">
        <v>39173</v>
      </c>
      <c r="D1454">
        <v>12.318960000000001</v>
      </c>
      <c r="E1454" t="s">
        <v>9</v>
      </c>
    </row>
    <row r="1455" spans="1:5" x14ac:dyDescent="0.35">
      <c r="A1455" t="s">
        <v>62</v>
      </c>
      <c r="B1455" t="s">
        <v>315</v>
      </c>
      <c r="C1455" s="1">
        <v>39173</v>
      </c>
      <c r="D1455">
        <v>739.56480499999998</v>
      </c>
      <c r="E1455" t="s">
        <v>9</v>
      </c>
    </row>
    <row r="1456" spans="1:5" x14ac:dyDescent="0.35">
      <c r="A1456" t="s">
        <v>62</v>
      </c>
      <c r="B1456" t="s">
        <v>316</v>
      </c>
      <c r="C1456" s="1">
        <v>39173</v>
      </c>
      <c r="D1456">
        <v>78.124332999999993</v>
      </c>
      <c r="E1456" t="s">
        <v>9</v>
      </c>
    </row>
    <row r="1457" spans="1:5" x14ac:dyDescent="0.35">
      <c r="A1457" t="s">
        <v>55</v>
      </c>
      <c r="B1457" t="s">
        <v>316</v>
      </c>
      <c r="C1457" s="1">
        <v>39173</v>
      </c>
      <c r="D1457">
        <v>7.2106669999999999</v>
      </c>
      <c r="E1457" t="s">
        <v>9</v>
      </c>
    </row>
    <row r="1458" spans="1:5" x14ac:dyDescent="0.35">
      <c r="A1458" t="s">
        <v>63</v>
      </c>
      <c r="B1458" t="s">
        <v>316</v>
      </c>
      <c r="C1458" s="1">
        <v>39173</v>
      </c>
      <c r="D1458">
        <v>70.913667000000004</v>
      </c>
      <c r="E1458" t="s">
        <v>9</v>
      </c>
    </row>
    <row r="1459" spans="1:5" x14ac:dyDescent="0.35">
      <c r="A1459" t="s">
        <v>56</v>
      </c>
      <c r="B1459" t="s">
        <v>316</v>
      </c>
      <c r="C1459" s="1">
        <v>39173</v>
      </c>
      <c r="D1459">
        <v>30.285457000000001</v>
      </c>
      <c r="E1459" t="s">
        <v>9</v>
      </c>
    </row>
    <row r="1460" spans="1:5" x14ac:dyDescent="0.35">
      <c r="A1460" t="s">
        <v>58</v>
      </c>
      <c r="B1460" t="s">
        <v>316</v>
      </c>
      <c r="C1460" s="1">
        <v>39173</v>
      </c>
      <c r="D1460">
        <v>13.412820999999999</v>
      </c>
      <c r="E1460" t="s">
        <v>9</v>
      </c>
    </row>
    <row r="1461" spans="1:5" x14ac:dyDescent="0.35">
      <c r="A1461" t="s">
        <v>60</v>
      </c>
      <c r="B1461" t="s">
        <v>316</v>
      </c>
      <c r="C1461" s="1">
        <v>39173</v>
      </c>
      <c r="D1461">
        <v>20.133296999999999</v>
      </c>
      <c r="E1461" t="s">
        <v>9</v>
      </c>
    </row>
    <row r="1462" spans="1:5" x14ac:dyDescent="0.35">
      <c r="A1462" t="s">
        <v>308</v>
      </c>
      <c r="B1462" t="s">
        <v>316</v>
      </c>
      <c r="C1462" s="1">
        <v>39173</v>
      </c>
      <c r="D1462">
        <v>7.0820910000000001</v>
      </c>
      <c r="E1462" t="s">
        <v>9</v>
      </c>
    </row>
    <row r="1463" spans="1:5" x14ac:dyDescent="0.35">
      <c r="A1463" t="s">
        <v>62</v>
      </c>
      <c r="B1463" t="s">
        <v>124</v>
      </c>
      <c r="C1463" s="1">
        <v>39173</v>
      </c>
      <c r="D1463">
        <v>-16.646042000000001</v>
      </c>
      <c r="E1463" t="s">
        <v>9</v>
      </c>
    </row>
    <row r="1464" spans="1:5" x14ac:dyDescent="0.35">
      <c r="A1464" t="s">
        <v>55</v>
      </c>
      <c r="B1464" t="s">
        <v>124</v>
      </c>
      <c r="C1464" s="1">
        <v>39173</v>
      </c>
      <c r="D1464">
        <v>-0.42352800000000002</v>
      </c>
      <c r="E1464" t="s">
        <v>9</v>
      </c>
    </row>
    <row r="1465" spans="1:5" x14ac:dyDescent="0.35">
      <c r="A1465" t="s">
        <v>63</v>
      </c>
      <c r="B1465" t="s">
        <v>124</v>
      </c>
      <c r="C1465" s="1">
        <v>39173</v>
      </c>
      <c r="D1465">
        <v>-16.222514</v>
      </c>
      <c r="E1465" t="s">
        <v>9</v>
      </c>
    </row>
    <row r="1466" spans="1:5" x14ac:dyDescent="0.35">
      <c r="A1466" t="s">
        <v>56</v>
      </c>
      <c r="B1466" t="s">
        <v>124</v>
      </c>
      <c r="C1466" s="1">
        <v>39173</v>
      </c>
      <c r="D1466">
        <v>-3.0027680000000001</v>
      </c>
      <c r="E1466" t="s">
        <v>9</v>
      </c>
    </row>
    <row r="1467" spans="1:5" x14ac:dyDescent="0.35">
      <c r="A1467" t="s">
        <v>58</v>
      </c>
      <c r="B1467" t="s">
        <v>124</v>
      </c>
      <c r="C1467" s="1">
        <v>39173</v>
      </c>
      <c r="D1467">
        <v>-8.0588909999999991</v>
      </c>
      <c r="E1467" t="s">
        <v>9</v>
      </c>
    </row>
    <row r="1468" spans="1:5" x14ac:dyDescent="0.35">
      <c r="A1468" t="s">
        <v>60</v>
      </c>
      <c r="B1468" t="s">
        <v>124</v>
      </c>
      <c r="C1468" s="1">
        <v>39173</v>
      </c>
      <c r="D1468">
        <v>-2.0451239999999999</v>
      </c>
      <c r="E1468" t="s">
        <v>9</v>
      </c>
    </row>
    <row r="1469" spans="1:5" x14ac:dyDescent="0.35">
      <c r="A1469" t="s">
        <v>308</v>
      </c>
      <c r="B1469" t="s">
        <v>124</v>
      </c>
      <c r="C1469" s="1">
        <v>39173</v>
      </c>
      <c r="D1469">
        <v>-3.1157319999999999</v>
      </c>
      <c r="E1469" t="s">
        <v>9</v>
      </c>
    </row>
    <row r="1470" spans="1:5" x14ac:dyDescent="0.35">
      <c r="A1470" t="s">
        <v>56</v>
      </c>
      <c r="B1470" t="s">
        <v>21</v>
      </c>
      <c r="C1470" s="1">
        <v>39173</v>
      </c>
      <c r="D1470">
        <v>25.332568999999999</v>
      </c>
      <c r="E1470" t="s">
        <v>9</v>
      </c>
    </row>
    <row r="1471" spans="1:5" x14ac:dyDescent="0.35">
      <c r="A1471" t="s">
        <v>58</v>
      </c>
      <c r="B1471" t="s">
        <v>21</v>
      </c>
      <c r="C1471" s="1">
        <v>39173</v>
      </c>
      <c r="D1471">
        <v>15.726338</v>
      </c>
      <c r="E1471" t="s">
        <v>9</v>
      </c>
    </row>
    <row r="1472" spans="1:5" x14ac:dyDescent="0.35">
      <c r="A1472" t="s">
        <v>60</v>
      </c>
      <c r="B1472" t="s">
        <v>21</v>
      </c>
      <c r="C1472" s="1">
        <v>39173</v>
      </c>
      <c r="D1472">
        <v>21.589103000000001</v>
      </c>
      <c r="E1472" t="s">
        <v>9</v>
      </c>
    </row>
    <row r="1473" spans="1:5" x14ac:dyDescent="0.35">
      <c r="A1473" t="s">
        <v>308</v>
      </c>
      <c r="B1473" t="s">
        <v>21</v>
      </c>
      <c r="C1473" s="1">
        <v>39173</v>
      </c>
      <c r="D1473">
        <v>14.185174999999999</v>
      </c>
      <c r="E1473" t="s">
        <v>9</v>
      </c>
    </row>
    <row r="1474" spans="1:5" x14ac:dyDescent="0.35">
      <c r="A1474" t="s">
        <v>56</v>
      </c>
      <c r="B1474" t="s">
        <v>313</v>
      </c>
      <c r="C1474" s="1">
        <v>39173</v>
      </c>
      <c r="D1474">
        <v>0.32970899999999997</v>
      </c>
      <c r="E1474" t="s">
        <v>9</v>
      </c>
    </row>
    <row r="1475" spans="1:5" x14ac:dyDescent="0.35">
      <c r="A1475" t="s">
        <v>58</v>
      </c>
      <c r="B1475" t="s">
        <v>313</v>
      </c>
      <c r="C1475" s="1">
        <v>39173</v>
      </c>
      <c r="D1475">
        <v>0.204682</v>
      </c>
      <c r="E1475" t="s">
        <v>9</v>
      </c>
    </row>
    <row r="1476" spans="1:5" x14ac:dyDescent="0.35">
      <c r="A1476" t="s">
        <v>60</v>
      </c>
      <c r="B1476" t="s">
        <v>313</v>
      </c>
      <c r="C1476" s="1">
        <v>39173</v>
      </c>
      <c r="D1476">
        <v>0.28098699999999999</v>
      </c>
      <c r="E1476" t="s">
        <v>9</v>
      </c>
    </row>
    <row r="1477" spans="1:5" x14ac:dyDescent="0.35">
      <c r="A1477" t="s">
        <v>308</v>
      </c>
      <c r="B1477" t="s">
        <v>313</v>
      </c>
      <c r="C1477" s="1">
        <v>39173</v>
      </c>
      <c r="D1477">
        <v>0.18462300000000001</v>
      </c>
      <c r="E1477" t="s">
        <v>9</v>
      </c>
    </row>
    <row r="1478" spans="1:5" x14ac:dyDescent="0.35">
      <c r="A1478" t="s">
        <v>63</v>
      </c>
      <c r="B1478" t="s">
        <v>21</v>
      </c>
      <c r="C1478" s="1">
        <v>39173</v>
      </c>
      <c r="D1478">
        <v>74.327746000000005</v>
      </c>
      <c r="E1478" t="s">
        <v>9</v>
      </c>
    </row>
    <row r="1479" spans="1:5" x14ac:dyDescent="0.35">
      <c r="A1479" t="s">
        <v>241</v>
      </c>
      <c r="B1479" t="s">
        <v>21</v>
      </c>
      <c r="C1479" s="1">
        <v>39173</v>
      </c>
      <c r="D1479">
        <v>1.3730100000000001</v>
      </c>
      <c r="E1479" t="s">
        <v>9</v>
      </c>
    </row>
    <row r="1480" spans="1:5" x14ac:dyDescent="0.35">
      <c r="A1480" t="s">
        <v>314</v>
      </c>
      <c r="B1480" t="s">
        <v>21</v>
      </c>
      <c r="C1480" s="1">
        <v>39173</v>
      </c>
      <c r="D1480">
        <v>1.132428</v>
      </c>
      <c r="E1480" t="s">
        <v>9</v>
      </c>
    </row>
    <row r="1481" spans="1:5" x14ac:dyDescent="0.35">
      <c r="A1481" t="s">
        <v>55</v>
      </c>
      <c r="B1481" t="s">
        <v>21</v>
      </c>
      <c r="C1481" s="1">
        <v>39173</v>
      </c>
      <c r="D1481">
        <v>1.680593</v>
      </c>
      <c r="E1481" t="s">
        <v>9</v>
      </c>
    </row>
    <row r="1482" spans="1:5" x14ac:dyDescent="0.35">
      <c r="A1482" t="s">
        <v>312</v>
      </c>
      <c r="B1482" t="s">
        <v>21</v>
      </c>
      <c r="C1482" s="1">
        <v>39173</v>
      </c>
      <c r="D1482">
        <v>0.36659000000000003</v>
      </c>
      <c r="E1482" t="s">
        <v>9</v>
      </c>
    </row>
    <row r="1483" spans="1:5" x14ac:dyDescent="0.35">
      <c r="A1483" t="s">
        <v>62</v>
      </c>
      <c r="B1483" t="s">
        <v>21</v>
      </c>
      <c r="C1483" s="1">
        <v>39173</v>
      </c>
      <c r="D1483">
        <v>78.880367000000007</v>
      </c>
      <c r="E1483" t="s">
        <v>9</v>
      </c>
    </row>
    <row r="1484" spans="1:5" x14ac:dyDescent="0.35">
      <c r="A1484" t="s">
        <v>62</v>
      </c>
      <c r="B1484" t="s">
        <v>92</v>
      </c>
      <c r="C1484" s="1">
        <v>39173</v>
      </c>
      <c r="D1484">
        <v>140.35865799999999</v>
      </c>
      <c r="E1484" t="s">
        <v>9</v>
      </c>
    </row>
    <row r="1485" spans="1:5" x14ac:dyDescent="0.35">
      <c r="A1485" t="s">
        <v>62</v>
      </c>
      <c r="B1485" t="s">
        <v>317</v>
      </c>
      <c r="C1485" s="1">
        <v>39173</v>
      </c>
      <c r="D1485">
        <v>599.20614699999999</v>
      </c>
      <c r="E1485" t="s">
        <v>9</v>
      </c>
    </row>
    <row r="1486" spans="1:5" x14ac:dyDescent="0.35">
      <c r="A1486" t="s">
        <v>62</v>
      </c>
      <c r="B1486" t="s">
        <v>317</v>
      </c>
      <c r="C1486" s="1">
        <v>39173</v>
      </c>
      <c r="D1486">
        <v>599.20614699999999</v>
      </c>
      <c r="E1486" t="s">
        <v>9</v>
      </c>
    </row>
    <row r="1487" spans="1:5" x14ac:dyDescent="0.35">
      <c r="A1487" t="s">
        <v>55</v>
      </c>
      <c r="B1487" t="s">
        <v>317</v>
      </c>
      <c r="C1487" s="1">
        <v>39173</v>
      </c>
      <c r="D1487">
        <v>27.357236</v>
      </c>
      <c r="E1487" t="s">
        <v>9</v>
      </c>
    </row>
    <row r="1488" spans="1:5" x14ac:dyDescent="0.35">
      <c r="A1488" t="s">
        <v>55</v>
      </c>
      <c r="B1488" t="s">
        <v>317</v>
      </c>
      <c r="C1488" s="1">
        <v>39173</v>
      </c>
      <c r="D1488">
        <v>27.357236</v>
      </c>
      <c r="E1488" t="s">
        <v>9</v>
      </c>
    </row>
    <row r="1489" spans="1:5" x14ac:dyDescent="0.35">
      <c r="A1489" t="s">
        <v>63</v>
      </c>
      <c r="B1489" t="s">
        <v>317</v>
      </c>
      <c r="C1489" s="1">
        <v>39173</v>
      </c>
      <c r="D1489">
        <v>571.84891100000004</v>
      </c>
      <c r="E1489" t="s">
        <v>9</v>
      </c>
    </row>
    <row r="1490" spans="1:5" x14ac:dyDescent="0.35">
      <c r="A1490" t="s">
        <v>56</v>
      </c>
      <c r="B1490" t="s">
        <v>317</v>
      </c>
      <c r="C1490" s="1">
        <v>39173</v>
      </c>
      <c r="D1490">
        <v>221.81360000000001</v>
      </c>
      <c r="E1490" t="s">
        <v>9</v>
      </c>
    </row>
    <row r="1491" spans="1:5" x14ac:dyDescent="0.35">
      <c r="A1491" t="s">
        <v>58</v>
      </c>
      <c r="B1491" t="s">
        <v>317</v>
      </c>
      <c r="C1491" s="1">
        <v>39173</v>
      </c>
      <c r="D1491">
        <v>131.57234099999999</v>
      </c>
      <c r="E1491" t="s">
        <v>9</v>
      </c>
    </row>
    <row r="1492" spans="1:5" x14ac:dyDescent="0.35">
      <c r="A1492" t="s">
        <v>60</v>
      </c>
      <c r="B1492" t="s">
        <v>317</v>
      </c>
      <c r="C1492" s="1">
        <v>39173</v>
      </c>
      <c r="D1492">
        <v>154.751339</v>
      </c>
      <c r="E1492" t="s">
        <v>9</v>
      </c>
    </row>
    <row r="1493" spans="1:5" x14ac:dyDescent="0.35">
      <c r="A1493" t="s">
        <v>308</v>
      </c>
      <c r="B1493" t="s">
        <v>317</v>
      </c>
      <c r="C1493" s="1">
        <v>39173</v>
      </c>
      <c r="D1493">
        <v>63.71163</v>
      </c>
      <c r="E1493" t="s">
        <v>9</v>
      </c>
    </row>
    <row r="1494" spans="1:5" x14ac:dyDescent="0.35">
      <c r="A1494" t="s">
        <v>62</v>
      </c>
      <c r="B1494" t="s">
        <v>311</v>
      </c>
      <c r="C1494" s="1">
        <v>39203</v>
      </c>
      <c r="D1494">
        <v>599.20614699999999</v>
      </c>
      <c r="E1494" t="s">
        <v>9</v>
      </c>
    </row>
    <row r="1495" spans="1:5" x14ac:dyDescent="0.35">
      <c r="A1495" t="s">
        <v>55</v>
      </c>
      <c r="B1495" t="s">
        <v>311</v>
      </c>
      <c r="C1495" s="1">
        <v>39203</v>
      </c>
      <c r="D1495">
        <v>27.357236</v>
      </c>
      <c r="E1495" t="s">
        <v>9</v>
      </c>
    </row>
    <row r="1496" spans="1:5" x14ac:dyDescent="0.35">
      <c r="A1496" t="s">
        <v>63</v>
      </c>
      <c r="B1496" t="s">
        <v>311</v>
      </c>
      <c r="C1496" s="1">
        <v>39203</v>
      </c>
      <c r="D1496">
        <v>571.84891100000004</v>
      </c>
      <c r="E1496" t="s">
        <v>9</v>
      </c>
    </row>
    <row r="1497" spans="1:5" x14ac:dyDescent="0.35">
      <c r="A1497" t="s">
        <v>56</v>
      </c>
      <c r="B1497" t="s">
        <v>311</v>
      </c>
      <c r="C1497" s="1">
        <v>39203</v>
      </c>
      <c r="D1497">
        <v>221.81360000000001</v>
      </c>
      <c r="E1497" t="s">
        <v>9</v>
      </c>
    </row>
    <row r="1498" spans="1:5" x14ac:dyDescent="0.35">
      <c r="A1498" t="s">
        <v>58</v>
      </c>
      <c r="B1498" t="s">
        <v>311</v>
      </c>
      <c r="C1498" s="1">
        <v>39203</v>
      </c>
      <c r="D1498">
        <v>131.57234099999999</v>
      </c>
      <c r="E1498" t="s">
        <v>9</v>
      </c>
    </row>
    <row r="1499" spans="1:5" x14ac:dyDescent="0.35">
      <c r="A1499" t="s">
        <v>60</v>
      </c>
      <c r="B1499" t="s">
        <v>311</v>
      </c>
      <c r="C1499" s="1">
        <v>39203</v>
      </c>
      <c r="D1499">
        <v>154.751339</v>
      </c>
      <c r="E1499" t="s">
        <v>9</v>
      </c>
    </row>
    <row r="1500" spans="1:5" x14ac:dyDescent="0.35">
      <c r="A1500" t="s">
        <v>308</v>
      </c>
      <c r="B1500" t="s">
        <v>311</v>
      </c>
      <c r="C1500" s="1">
        <v>39203</v>
      </c>
      <c r="D1500">
        <v>63.71163</v>
      </c>
      <c r="E1500" t="s">
        <v>9</v>
      </c>
    </row>
    <row r="1501" spans="1:5" x14ac:dyDescent="0.35">
      <c r="A1501" t="s">
        <v>55</v>
      </c>
      <c r="B1501" t="s">
        <v>13</v>
      </c>
      <c r="C1501" s="1">
        <v>39203</v>
      </c>
      <c r="D1501">
        <v>2.2730679999999999</v>
      </c>
      <c r="E1501" t="s">
        <v>9</v>
      </c>
    </row>
    <row r="1502" spans="1:5" x14ac:dyDescent="0.35">
      <c r="A1502" t="s">
        <v>312</v>
      </c>
      <c r="B1502" t="s">
        <v>13</v>
      </c>
      <c r="C1502" s="1">
        <v>39203</v>
      </c>
      <c r="D1502">
        <v>0.58482400000000001</v>
      </c>
      <c r="E1502" t="s">
        <v>9</v>
      </c>
    </row>
    <row r="1503" spans="1:5" x14ac:dyDescent="0.35">
      <c r="A1503" t="s">
        <v>63</v>
      </c>
      <c r="B1503" t="s">
        <v>13</v>
      </c>
      <c r="C1503" s="1">
        <v>39203</v>
      </c>
      <c r="D1503">
        <v>7.031917</v>
      </c>
      <c r="E1503" t="s">
        <v>9</v>
      </c>
    </row>
    <row r="1504" spans="1:5" x14ac:dyDescent="0.35">
      <c r="A1504" t="s">
        <v>241</v>
      </c>
      <c r="B1504" t="s">
        <v>13</v>
      </c>
      <c r="C1504" s="1">
        <v>39203</v>
      </c>
      <c r="D1504">
        <v>0.74251400000000001</v>
      </c>
      <c r="E1504" t="s">
        <v>9</v>
      </c>
    </row>
    <row r="1505" spans="1:5" x14ac:dyDescent="0.35">
      <c r="A1505" t="s">
        <v>314</v>
      </c>
      <c r="B1505" t="s">
        <v>13</v>
      </c>
      <c r="C1505" s="1">
        <v>39203</v>
      </c>
      <c r="D1505">
        <v>0.132161</v>
      </c>
      <c r="E1505" t="s">
        <v>9</v>
      </c>
    </row>
    <row r="1506" spans="1:5" x14ac:dyDescent="0.35">
      <c r="A1506" t="s">
        <v>56</v>
      </c>
      <c r="B1506" t="s">
        <v>313</v>
      </c>
      <c r="C1506" s="1">
        <v>39203</v>
      </c>
      <c r="D1506">
        <v>1.5089999999999999E-3</v>
      </c>
      <c r="E1506" t="s">
        <v>9</v>
      </c>
    </row>
    <row r="1507" spans="1:5" x14ac:dyDescent="0.35">
      <c r="A1507" t="s">
        <v>58</v>
      </c>
      <c r="B1507" t="s">
        <v>313</v>
      </c>
      <c r="C1507" s="1">
        <v>39203</v>
      </c>
      <c r="D1507">
        <v>0.15968499999999999</v>
      </c>
      <c r="E1507" t="s">
        <v>9</v>
      </c>
    </row>
    <row r="1508" spans="1:5" x14ac:dyDescent="0.35">
      <c r="A1508" t="s">
        <v>60</v>
      </c>
      <c r="B1508" t="s">
        <v>313</v>
      </c>
      <c r="C1508" s="1">
        <v>39203</v>
      </c>
      <c r="D1508">
        <v>0.72186600000000001</v>
      </c>
      <c r="E1508" t="s">
        <v>9</v>
      </c>
    </row>
    <row r="1509" spans="1:5" x14ac:dyDescent="0.35">
      <c r="A1509" t="s">
        <v>308</v>
      </c>
      <c r="B1509" t="s">
        <v>313</v>
      </c>
      <c r="C1509" s="1">
        <v>39203</v>
      </c>
      <c r="D1509">
        <v>0.116939</v>
      </c>
      <c r="E1509" t="s">
        <v>9</v>
      </c>
    </row>
    <row r="1510" spans="1:5" x14ac:dyDescent="0.35">
      <c r="A1510" t="s">
        <v>56</v>
      </c>
      <c r="B1510" t="s">
        <v>13</v>
      </c>
      <c r="C1510" s="1">
        <v>39203</v>
      </c>
      <c r="D1510">
        <v>1.1932E-2</v>
      </c>
      <c r="E1510" t="s">
        <v>9</v>
      </c>
    </row>
    <row r="1511" spans="1:5" x14ac:dyDescent="0.35">
      <c r="A1511" t="s">
        <v>58</v>
      </c>
      <c r="B1511" t="s">
        <v>13</v>
      </c>
      <c r="C1511" s="1">
        <v>39203</v>
      </c>
      <c r="D1511">
        <v>1.2625649999999999</v>
      </c>
      <c r="E1511" t="s">
        <v>9</v>
      </c>
    </row>
    <row r="1512" spans="1:5" x14ac:dyDescent="0.35">
      <c r="A1512" t="s">
        <v>60</v>
      </c>
      <c r="B1512" t="s">
        <v>13</v>
      </c>
      <c r="C1512" s="1">
        <v>39203</v>
      </c>
      <c r="D1512">
        <v>5.707503</v>
      </c>
      <c r="E1512" t="s">
        <v>9</v>
      </c>
    </row>
    <row r="1513" spans="1:5" x14ac:dyDescent="0.35">
      <c r="A1513" t="s">
        <v>308</v>
      </c>
      <c r="B1513" t="s">
        <v>13</v>
      </c>
      <c r="C1513" s="1">
        <v>39203</v>
      </c>
      <c r="D1513">
        <v>0.92459100000000005</v>
      </c>
      <c r="E1513" t="s">
        <v>9</v>
      </c>
    </row>
    <row r="1514" spans="1:5" x14ac:dyDescent="0.35">
      <c r="A1514" t="s">
        <v>62</v>
      </c>
      <c r="B1514" t="s">
        <v>13</v>
      </c>
      <c r="C1514" s="1">
        <v>39203</v>
      </c>
      <c r="D1514">
        <v>10.764483999999999</v>
      </c>
      <c r="E1514" t="s">
        <v>9</v>
      </c>
    </row>
    <row r="1515" spans="1:5" x14ac:dyDescent="0.35">
      <c r="A1515" t="s">
        <v>62</v>
      </c>
      <c r="B1515" t="s">
        <v>315</v>
      </c>
      <c r="C1515" s="1">
        <v>39203</v>
      </c>
      <c r="D1515">
        <v>609.97063100000003</v>
      </c>
      <c r="E1515" t="s">
        <v>9</v>
      </c>
    </row>
    <row r="1516" spans="1:5" x14ac:dyDescent="0.35">
      <c r="A1516" t="s">
        <v>62</v>
      </c>
      <c r="B1516" t="s">
        <v>316</v>
      </c>
      <c r="C1516" s="1">
        <v>39203</v>
      </c>
      <c r="D1516">
        <v>78.124332999999993</v>
      </c>
      <c r="E1516" t="s">
        <v>9</v>
      </c>
    </row>
    <row r="1517" spans="1:5" x14ac:dyDescent="0.35">
      <c r="A1517" t="s">
        <v>55</v>
      </c>
      <c r="B1517" t="s">
        <v>316</v>
      </c>
      <c r="C1517" s="1">
        <v>39203</v>
      </c>
      <c r="D1517">
        <v>7.2106669999999999</v>
      </c>
      <c r="E1517" t="s">
        <v>9</v>
      </c>
    </row>
    <row r="1518" spans="1:5" x14ac:dyDescent="0.35">
      <c r="A1518" t="s">
        <v>63</v>
      </c>
      <c r="B1518" t="s">
        <v>316</v>
      </c>
      <c r="C1518" s="1">
        <v>39203</v>
      </c>
      <c r="D1518">
        <v>70.913667000000004</v>
      </c>
      <c r="E1518" t="s">
        <v>9</v>
      </c>
    </row>
    <row r="1519" spans="1:5" x14ac:dyDescent="0.35">
      <c r="A1519" t="s">
        <v>56</v>
      </c>
      <c r="B1519" t="s">
        <v>316</v>
      </c>
      <c r="C1519" s="1">
        <v>39203</v>
      </c>
      <c r="D1519">
        <v>30.285457000000001</v>
      </c>
      <c r="E1519" t="s">
        <v>9</v>
      </c>
    </row>
    <row r="1520" spans="1:5" x14ac:dyDescent="0.35">
      <c r="A1520" t="s">
        <v>58</v>
      </c>
      <c r="B1520" t="s">
        <v>316</v>
      </c>
      <c r="C1520" s="1">
        <v>39203</v>
      </c>
      <c r="D1520">
        <v>13.412820999999999</v>
      </c>
      <c r="E1520" t="s">
        <v>9</v>
      </c>
    </row>
    <row r="1521" spans="1:5" x14ac:dyDescent="0.35">
      <c r="A1521" t="s">
        <v>60</v>
      </c>
      <c r="B1521" t="s">
        <v>316</v>
      </c>
      <c r="C1521" s="1">
        <v>39203</v>
      </c>
      <c r="D1521">
        <v>20.133296999999999</v>
      </c>
      <c r="E1521" t="s">
        <v>9</v>
      </c>
    </row>
    <row r="1522" spans="1:5" x14ac:dyDescent="0.35">
      <c r="A1522" t="s">
        <v>308</v>
      </c>
      <c r="B1522" t="s">
        <v>316</v>
      </c>
      <c r="C1522" s="1">
        <v>39203</v>
      </c>
      <c r="D1522">
        <v>7.0820910000000001</v>
      </c>
      <c r="E1522" t="s">
        <v>9</v>
      </c>
    </row>
    <row r="1523" spans="1:5" x14ac:dyDescent="0.35">
      <c r="A1523" t="s">
        <v>62</v>
      </c>
      <c r="B1523" t="s">
        <v>124</v>
      </c>
      <c r="C1523" s="1">
        <v>39203</v>
      </c>
      <c r="D1523">
        <v>-16.646042000000001</v>
      </c>
      <c r="E1523" t="s">
        <v>9</v>
      </c>
    </row>
    <row r="1524" spans="1:5" x14ac:dyDescent="0.35">
      <c r="A1524" t="s">
        <v>55</v>
      </c>
      <c r="B1524" t="s">
        <v>124</v>
      </c>
      <c r="C1524" s="1">
        <v>39203</v>
      </c>
      <c r="D1524">
        <v>-0.42352800000000002</v>
      </c>
      <c r="E1524" t="s">
        <v>9</v>
      </c>
    </row>
    <row r="1525" spans="1:5" x14ac:dyDescent="0.35">
      <c r="A1525" t="s">
        <v>63</v>
      </c>
      <c r="B1525" t="s">
        <v>124</v>
      </c>
      <c r="C1525" s="1">
        <v>39203</v>
      </c>
      <c r="D1525">
        <v>-16.222514</v>
      </c>
      <c r="E1525" t="s">
        <v>9</v>
      </c>
    </row>
    <row r="1526" spans="1:5" x14ac:dyDescent="0.35">
      <c r="A1526" t="s">
        <v>56</v>
      </c>
      <c r="B1526" t="s">
        <v>124</v>
      </c>
      <c r="C1526" s="1">
        <v>39203</v>
      </c>
      <c r="D1526">
        <v>-3.0027680000000001</v>
      </c>
      <c r="E1526" t="s">
        <v>9</v>
      </c>
    </row>
    <row r="1527" spans="1:5" x14ac:dyDescent="0.35">
      <c r="A1527" t="s">
        <v>58</v>
      </c>
      <c r="B1527" t="s">
        <v>124</v>
      </c>
      <c r="C1527" s="1">
        <v>39203</v>
      </c>
      <c r="D1527">
        <v>-8.0588909999999991</v>
      </c>
      <c r="E1527" t="s">
        <v>9</v>
      </c>
    </row>
    <row r="1528" spans="1:5" x14ac:dyDescent="0.35">
      <c r="A1528" t="s">
        <v>60</v>
      </c>
      <c r="B1528" t="s">
        <v>124</v>
      </c>
      <c r="C1528" s="1">
        <v>39203</v>
      </c>
      <c r="D1528">
        <v>-2.0451239999999999</v>
      </c>
      <c r="E1528" t="s">
        <v>9</v>
      </c>
    </row>
    <row r="1529" spans="1:5" x14ac:dyDescent="0.35">
      <c r="A1529" t="s">
        <v>308</v>
      </c>
      <c r="B1529" t="s">
        <v>124</v>
      </c>
      <c r="C1529" s="1">
        <v>39203</v>
      </c>
      <c r="D1529">
        <v>-3.1157319999999999</v>
      </c>
      <c r="E1529" t="s">
        <v>9</v>
      </c>
    </row>
    <row r="1530" spans="1:5" x14ac:dyDescent="0.35">
      <c r="A1530" t="s">
        <v>56</v>
      </c>
      <c r="B1530" t="s">
        <v>21</v>
      </c>
      <c r="C1530" s="1">
        <v>39203</v>
      </c>
      <c r="D1530">
        <v>29.769843000000002</v>
      </c>
      <c r="E1530" t="s">
        <v>9</v>
      </c>
    </row>
    <row r="1531" spans="1:5" x14ac:dyDescent="0.35">
      <c r="A1531" t="s">
        <v>58</v>
      </c>
      <c r="B1531" t="s">
        <v>21</v>
      </c>
      <c r="C1531" s="1">
        <v>39203</v>
      </c>
      <c r="D1531">
        <v>18.480975999999998</v>
      </c>
      <c r="E1531" t="s">
        <v>9</v>
      </c>
    </row>
    <row r="1532" spans="1:5" x14ac:dyDescent="0.35">
      <c r="A1532" t="s">
        <v>60</v>
      </c>
      <c r="B1532" t="s">
        <v>21</v>
      </c>
      <c r="C1532" s="1">
        <v>39203</v>
      </c>
      <c r="D1532">
        <v>25.370668999999999</v>
      </c>
      <c r="E1532" t="s">
        <v>9</v>
      </c>
    </row>
    <row r="1533" spans="1:5" x14ac:dyDescent="0.35">
      <c r="A1533" t="s">
        <v>308</v>
      </c>
      <c r="B1533" t="s">
        <v>21</v>
      </c>
      <c r="C1533" s="1">
        <v>39203</v>
      </c>
      <c r="D1533">
        <v>16.669861999999998</v>
      </c>
      <c r="E1533" t="s">
        <v>9</v>
      </c>
    </row>
    <row r="1534" spans="1:5" x14ac:dyDescent="0.35">
      <c r="A1534" t="s">
        <v>56</v>
      </c>
      <c r="B1534" t="s">
        <v>313</v>
      </c>
      <c r="C1534" s="1">
        <v>39203</v>
      </c>
      <c r="D1534">
        <v>0.32970899999999997</v>
      </c>
      <c r="E1534" t="s">
        <v>9</v>
      </c>
    </row>
    <row r="1535" spans="1:5" x14ac:dyDescent="0.35">
      <c r="A1535" t="s">
        <v>58</v>
      </c>
      <c r="B1535" t="s">
        <v>313</v>
      </c>
      <c r="C1535" s="1">
        <v>39203</v>
      </c>
      <c r="D1535">
        <v>0.204682</v>
      </c>
      <c r="E1535" t="s">
        <v>9</v>
      </c>
    </row>
    <row r="1536" spans="1:5" x14ac:dyDescent="0.35">
      <c r="A1536" t="s">
        <v>60</v>
      </c>
      <c r="B1536" t="s">
        <v>313</v>
      </c>
      <c r="C1536" s="1">
        <v>39203</v>
      </c>
      <c r="D1536">
        <v>0.28098699999999999</v>
      </c>
      <c r="E1536" t="s">
        <v>9</v>
      </c>
    </row>
    <row r="1537" spans="1:5" x14ac:dyDescent="0.35">
      <c r="A1537" t="s">
        <v>308</v>
      </c>
      <c r="B1537" t="s">
        <v>313</v>
      </c>
      <c r="C1537" s="1">
        <v>39203</v>
      </c>
      <c r="D1537">
        <v>0.18462300000000001</v>
      </c>
      <c r="E1537" t="s">
        <v>9</v>
      </c>
    </row>
    <row r="1538" spans="1:5" x14ac:dyDescent="0.35">
      <c r="A1538" t="s">
        <v>63</v>
      </c>
      <c r="B1538" t="s">
        <v>21</v>
      </c>
      <c r="C1538" s="1">
        <v>39203</v>
      </c>
      <c r="D1538">
        <v>85.088834000000006</v>
      </c>
      <c r="E1538" t="s">
        <v>9</v>
      </c>
    </row>
    <row r="1539" spans="1:5" x14ac:dyDescent="0.35">
      <c r="A1539" t="s">
        <v>241</v>
      </c>
      <c r="B1539" t="s">
        <v>21</v>
      </c>
      <c r="C1539" s="1">
        <v>39203</v>
      </c>
      <c r="D1539">
        <v>2.5869759999999999</v>
      </c>
      <c r="E1539" t="s">
        <v>9</v>
      </c>
    </row>
    <row r="1540" spans="1:5" x14ac:dyDescent="0.35">
      <c r="A1540" t="s">
        <v>314</v>
      </c>
      <c r="B1540" t="s">
        <v>21</v>
      </c>
      <c r="C1540" s="1">
        <v>39203</v>
      </c>
      <c r="D1540">
        <v>2.6155400000000002</v>
      </c>
      <c r="E1540" t="s">
        <v>9</v>
      </c>
    </row>
    <row r="1541" spans="1:5" x14ac:dyDescent="0.35">
      <c r="A1541" t="s">
        <v>55</v>
      </c>
      <c r="B1541" t="s">
        <v>21</v>
      </c>
      <c r="C1541" s="1">
        <v>39203</v>
      </c>
      <c r="D1541">
        <v>1.5456939999999999</v>
      </c>
      <c r="E1541" t="s">
        <v>9</v>
      </c>
    </row>
    <row r="1542" spans="1:5" x14ac:dyDescent="0.35">
      <c r="A1542" t="s">
        <v>312</v>
      </c>
      <c r="B1542" t="s">
        <v>21</v>
      </c>
      <c r="C1542" s="1">
        <v>39203</v>
      </c>
      <c r="D1542">
        <v>0.50229599999999996</v>
      </c>
      <c r="E1542" t="s">
        <v>9</v>
      </c>
    </row>
    <row r="1543" spans="1:5" x14ac:dyDescent="0.35">
      <c r="A1543" t="s">
        <v>62</v>
      </c>
      <c r="B1543" t="s">
        <v>21</v>
      </c>
      <c r="C1543" s="1">
        <v>39203</v>
      </c>
      <c r="D1543">
        <v>92.339340000000007</v>
      </c>
      <c r="E1543" t="s">
        <v>9</v>
      </c>
    </row>
    <row r="1544" spans="1:5" x14ac:dyDescent="0.35">
      <c r="A1544" t="s">
        <v>62</v>
      </c>
      <c r="B1544" t="s">
        <v>92</v>
      </c>
      <c r="C1544" s="1">
        <v>39203</v>
      </c>
      <c r="D1544">
        <v>153.81763100000001</v>
      </c>
      <c r="E1544" t="s">
        <v>9</v>
      </c>
    </row>
    <row r="1545" spans="1:5" x14ac:dyDescent="0.35">
      <c r="A1545" t="s">
        <v>62</v>
      </c>
      <c r="B1545" t="s">
        <v>317</v>
      </c>
      <c r="C1545" s="1">
        <v>39203</v>
      </c>
      <c r="D1545">
        <v>456.15300000000002</v>
      </c>
      <c r="E1545" t="s">
        <v>9</v>
      </c>
    </row>
    <row r="1546" spans="1:5" x14ac:dyDescent="0.35">
      <c r="A1546" t="s">
        <v>62</v>
      </c>
      <c r="B1546" t="s">
        <v>317</v>
      </c>
      <c r="C1546" s="1">
        <v>39203</v>
      </c>
      <c r="D1546">
        <v>456.15300000000002</v>
      </c>
      <c r="E1546" t="s">
        <v>9</v>
      </c>
    </row>
    <row r="1547" spans="1:5" x14ac:dyDescent="0.35">
      <c r="A1547" t="s">
        <v>55</v>
      </c>
      <c r="B1547" t="s">
        <v>317</v>
      </c>
      <c r="C1547" s="1">
        <v>39203</v>
      </c>
      <c r="D1547">
        <v>21.38</v>
      </c>
      <c r="E1547" t="s">
        <v>9</v>
      </c>
    </row>
    <row r="1548" spans="1:5" x14ac:dyDescent="0.35">
      <c r="A1548" t="s">
        <v>55</v>
      </c>
      <c r="B1548" t="s">
        <v>317</v>
      </c>
      <c r="C1548" s="1">
        <v>39203</v>
      </c>
      <c r="D1548">
        <v>21.38</v>
      </c>
      <c r="E1548" t="s">
        <v>9</v>
      </c>
    </row>
    <row r="1549" spans="1:5" x14ac:dyDescent="0.35">
      <c r="A1549" t="s">
        <v>63</v>
      </c>
      <c r="B1549" t="s">
        <v>317</v>
      </c>
      <c r="C1549" s="1">
        <v>39203</v>
      </c>
      <c r="D1549">
        <v>434.77300000000002</v>
      </c>
      <c r="E1549" t="s">
        <v>9</v>
      </c>
    </row>
    <row r="1550" spans="1:5" x14ac:dyDescent="0.35">
      <c r="A1550" t="s">
        <v>56</v>
      </c>
      <c r="B1550" t="s">
        <v>317</v>
      </c>
      <c r="C1550" s="1">
        <v>39203</v>
      </c>
      <c r="D1550">
        <v>164.773</v>
      </c>
      <c r="E1550" t="s">
        <v>9</v>
      </c>
    </row>
    <row r="1551" spans="1:5" x14ac:dyDescent="0.35">
      <c r="A1551" t="s">
        <v>58</v>
      </c>
      <c r="B1551" t="s">
        <v>317</v>
      </c>
      <c r="C1551" s="1">
        <v>39203</v>
      </c>
      <c r="D1551">
        <v>109</v>
      </c>
      <c r="E1551" t="s">
        <v>9</v>
      </c>
    </row>
    <row r="1552" spans="1:5" x14ac:dyDescent="0.35">
      <c r="A1552" t="s">
        <v>60</v>
      </c>
      <c r="B1552" t="s">
        <v>317</v>
      </c>
      <c r="C1552" s="1">
        <v>39203</v>
      </c>
      <c r="D1552">
        <v>117</v>
      </c>
      <c r="E1552" t="s">
        <v>9</v>
      </c>
    </row>
    <row r="1553" spans="1:5" x14ac:dyDescent="0.35">
      <c r="A1553" t="s">
        <v>308</v>
      </c>
      <c r="B1553" t="s">
        <v>317</v>
      </c>
      <c r="C1553" s="1">
        <v>39203</v>
      </c>
      <c r="D1553">
        <v>44</v>
      </c>
      <c r="E1553" t="s">
        <v>9</v>
      </c>
    </row>
    <row r="1554" spans="1:5" x14ac:dyDescent="0.35">
      <c r="A1554" t="s">
        <v>62</v>
      </c>
      <c r="B1554" t="s">
        <v>317</v>
      </c>
      <c r="C1554" s="1">
        <v>39203</v>
      </c>
      <c r="D1554">
        <v>456.15300000000002</v>
      </c>
      <c r="E1554" t="s">
        <v>12</v>
      </c>
    </row>
    <row r="1555" spans="1:5" x14ac:dyDescent="0.35">
      <c r="A1555" t="s">
        <v>62</v>
      </c>
      <c r="B1555" t="s">
        <v>313</v>
      </c>
      <c r="C1555" s="1">
        <v>39203</v>
      </c>
      <c r="D1555">
        <v>0</v>
      </c>
      <c r="E1555" t="s">
        <v>9</v>
      </c>
    </row>
    <row r="1556" spans="1:5" x14ac:dyDescent="0.35">
      <c r="A1556" t="s">
        <v>55</v>
      </c>
      <c r="B1556" t="s">
        <v>317</v>
      </c>
      <c r="C1556" s="1">
        <v>39203</v>
      </c>
      <c r="D1556">
        <v>21.38</v>
      </c>
      <c r="E1556" t="s">
        <v>12</v>
      </c>
    </row>
    <row r="1557" spans="1:5" x14ac:dyDescent="0.35">
      <c r="A1557" t="s">
        <v>55</v>
      </c>
      <c r="B1557" t="s">
        <v>313</v>
      </c>
      <c r="C1557" s="1">
        <v>39203</v>
      </c>
      <c r="D1557">
        <v>0</v>
      </c>
      <c r="E1557" t="s">
        <v>9</v>
      </c>
    </row>
    <row r="1558" spans="1:5" x14ac:dyDescent="0.35">
      <c r="A1558" t="s">
        <v>305</v>
      </c>
      <c r="B1558" t="s">
        <v>306</v>
      </c>
      <c r="C1558" s="1">
        <v>39234</v>
      </c>
      <c r="D1558">
        <v>45.012</v>
      </c>
      <c r="E1558" t="s">
        <v>9</v>
      </c>
    </row>
    <row r="1559" spans="1:5" x14ac:dyDescent="0.35">
      <c r="A1559" t="s">
        <v>56</v>
      </c>
      <c r="B1559" t="s">
        <v>306</v>
      </c>
      <c r="C1559" s="1">
        <v>39234</v>
      </c>
      <c r="D1559">
        <v>32861.614001000002</v>
      </c>
      <c r="E1559" t="s">
        <v>9</v>
      </c>
    </row>
    <row r="1560" spans="1:5" x14ac:dyDescent="0.35">
      <c r="A1560" t="s">
        <v>58</v>
      </c>
      <c r="B1560" t="s">
        <v>306</v>
      </c>
      <c r="C1560" s="1">
        <v>39234</v>
      </c>
      <c r="D1560">
        <v>8548.9417680000006</v>
      </c>
      <c r="E1560" t="s">
        <v>9</v>
      </c>
    </row>
    <row r="1561" spans="1:5" x14ac:dyDescent="0.35">
      <c r="A1561" t="s">
        <v>307</v>
      </c>
      <c r="B1561" t="s">
        <v>306</v>
      </c>
      <c r="C1561" s="1">
        <v>39234</v>
      </c>
      <c r="D1561">
        <v>717.286519</v>
      </c>
      <c r="E1561" t="s">
        <v>9</v>
      </c>
    </row>
    <row r="1562" spans="1:5" x14ac:dyDescent="0.35">
      <c r="A1562" t="s">
        <v>59</v>
      </c>
      <c r="B1562" t="s">
        <v>306</v>
      </c>
      <c r="C1562" s="1">
        <v>39234</v>
      </c>
      <c r="D1562">
        <v>2884.1577120000002</v>
      </c>
      <c r="E1562" t="s">
        <v>9</v>
      </c>
    </row>
    <row r="1563" spans="1:5" x14ac:dyDescent="0.35">
      <c r="A1563" t="s">
        <v>62</v>
      </c>
      <c r="B1563" t="s">
        <v>306</v>
      </c>
      <c r="C1563" s="1">
        <v>39234</v>
      </c>
      <c r="D1563">
        <v>45057.012000000002</v>
      </c>
      <c r="E1563" t="s">
        <v>9</v>
      </c>
    </row>
    <row r="1564" spans="1:5" x14ac:dyDescent="0.35">
      <c r="A1564" t="s">
        <v>305</v>
      </c>
      <c r="B1564" t="s">
        <v>309</v>
      </c>
      <c r="C1564" s="1">
        <v>39234</v>
      </c>
      <c r="D1564">
        <v>35.938000000000002</v>
      </c>
      <c r="E1564" t="s">
        <v>9</v>
      </c>
    </row>
    <row r="1565" spans="1:5" x14ac:dyDescent="0.35">
      <c r="A1565" t="s">
        <v>56</v>
      </c>
      <c r="B1565" t="s">
        <v>309</v>
      </c>
      <c r="C1565" s="1">
        <v>39234</v>
      </c>
      <c r="D1565">
        <v>25609.408897000001</v>
      </c>
      <c r="E1565" t="s">
        <v>9</v>
      </c>
    </row>
    <row r="1566" spans="1:5" x14ac:dyDescent="0.35">
      <c r="A1566" t="s">
        <v>58</v>
      </c>
      <c r="B1566" t="s">
        <v>309</v>
      </c>
      <c r="C1566" s="1">
        <v>39234</v>
      </c>
      <c r="D1566">
        <v>6980.2714409999999</v>
      </c>
      <c r="E1566" t="s">
        <v>9</v>
      </c>
    </row>
    <row r="1567" spans="1:5" x14ac:dyDescent="0.35">
      <c r="A1567" t="s">
        <v>307</v>
      </c>
      <c r="B1567" t="s">
        <v>309</v>
      </c>
      <c r="C1567" s="1">
        <v>39234</v>
      </c>
      <c r="D1567">
        <v>582.34450600000002</v>
      </c>
      <c r="E1567" t="s">
        <v>9</v>
      </c>
    </row>
    <row r="1568" spans="1:5" x14ac:dyDescent="0.35">
      <c r="A1568" t="s">
        <v>59</v>
      </c>
      <c r="B1568" t="s">
        <v>309</v>
      </c>
      <c r="C1568" s="1">
        <v>39234</v>
      </c>
      <c r="D1568">
        <v>2765.975156</v>
      </c>
      <c r="E1568" t="s">
        <v>9</v>
      </c>
    </row>
    <row r="1569" spans="1:5" x14ac:dyDescent="0.35">
      <c r="A1569" t="s">
        <v>62</v>
      </c>
      <c r="B1569" t="s">
        <v>309</v>
      </c>
      <c r="C1569" s="1">
        <v>39234</v>
      </c>
      <c r="D1569">
        <v>35973.938000000002</v>
      </c>
      <c r="E1569" t="s">
        <v>9</v>
      </c>
    </row>
    <row r="1570" spans="1:5" x14ac:dyDescent="0.35">
      <c r="A1570" t="s">
        <v>305</v>
      </c>
      <c r="B1570" t="s">
        <v>310</v>
      </c>
      <c r="C1570" s="1">
        <v>39234</v>
      </c>
      <c r="D1570">
        <v>-0.20159099999999999</v>
      </c>
      <c r="E1570" t="s">
        <v>9</v>
      </c>
    </row>
    <row r="1571" spans="1:5" x14ac:dyDescent="0.35">
      <c r="A1571" t="s">
        <v>62</v>
      </c>
      <c r="B1571" t="s">
        <v>310</v>
      </c>
      <c r="C1571" s="1">
        <v>39234</v>
      </c>
      <c r="D1571">
        <v>-0.20159099999999999</v>
      </c>
      <c r="E1571" t="s">
        <v>9</v>
      </c>
    </row>
    <row r="1572" spans="1:5" x14ac:dyDescent="0.35">
      <c r="A1572" t="s">
        <v>56</v>
      </c>
      <c r="B1572" t="s">
        <v>17</v>
      </c>
      <c r="C1572" s="1">
        <v>39234</v>
      </c>
      <c r="D1572">
        <v>955.55499999999995</v>
      </c>
      <c r="E1572" t="s">
        <v>9</v>
      </c>
    </row>
    <row r="1573" spans="1:5" x14ac:dyDescent="0.35">
      <c r="A1573" t="s">
        <v>58</v>
      </c>
      <c r="B1573" t="s">
        <v>17</v>
      </c>
      <c r="C1573" s="1">
        <v>39234</v>
      </c>
      <c r="D1573">
        <v>352.02600000000001</v>
      </c>
      <c r="E1573" t="s">
        <v>9</v>
      </c>
    </row>
    <row r="1574" spans="1:5" x14ac:dyDescent="0.35">
      <c r="A1574" t="s">
        <v>307</v>
      </c>
      <c r="B1574" t="s">
        <v>17</v>
      </c>
      <c r="C1574" s="1">
        <v>39234</v>
      </c>
      <c r="D1574">
        <v>21.454000000000001</v>
      </c>
      <c r="E1574" t="s">
        <v>9</v>
      </c>
    </row>
    <row r="1575" spans="1:5" x14ac:dyDescent="0.35">
      <c r="A1575" t="s">
        <v>59</v>
      </c>
      <c r="B1575" t="s">
        <v>17</v>
      </c>
      <c r="C1575" s="1">
        <v>39234</v>
      </c>
      <c r="D1575">
        <v>170.20599999999999</v>
      </c>
      <c r="E1575" t="s">
        <v>9</v>
      </c>
    </row>
    <row r="1576" spans="1:5" x14ac:dyDescent="0.35">
      <c r="A1576" t="s">
        <v>63</v>
      </c>
      <c r="B1576" t="s">
        <v>17</v>
      </c>
      <c r="C1576" s="1">
        <v>39234</v>
      </c>
      <c r="D1576">
        <v>1499.241</v>
      </c>
      <c r="E1576" t="s">
        <v>9</v>
      </c>
    </row>
    <row r="1577" spans="1:5" x14ac:dyDescent="0.35">
      <c r="A1577" t="s">
        <v>308</v>
      </c>
      <c r="B1577" t="s">
        <v>17</v>
      </c>
      <c r="C1577" s="1">
        <v>39234</v>
      </c>
      <c r="D1577">
        <v>191.66</v>
      </c>
      <c r="E1577" t="s">
        <v>9</v>
      </c>
    </row>
    <row r="1578" spans="1:5" x14ac:dyDescent="0.35">
      <c r="A1578" t="s">
        <v>62</v>
      </c>
      <c r="B1578" t="s">
        <v>17</v>
      </c>
      <c r="C1578" s="1">
        <v>39234</v>
      </c>
      <c r="D1578">
        <v>1499.241</v>
      </c>
      <c r="E1578" t="s">
        <v>9</v>
      </c>
    </row>
    <row r="1579" spans="1:5" x14ac:dyDescent="0.35">
      <c r="A1579" t="s">
        <v>62</v>
      </c>
      <c r="B1579" t="s">
        <v>311</v>
      </c>
      <c r="C1579" s="1">
        <v>39234</v>
      </c>
      <c r="D1579">
        <v>456.15300000000002</v>
      </c>
      <c r="E1579" t="s">
        <v>9</v>
      </c>
    </row>
    <row r="1580" spans="1:5" x14ac:dyDescent="0.35">
      <c r="A1580" t="s">
        <v>55</v>
      </c>
      <c r="B1580" t="s">
        <v>311</v>
      </c>
      <c r="C1580" s="1">
        <v>39234</v>
      </c>
      <c r="D1580">
        <v>21.38</v>
      </c>
      <c r="E1580" t="s">
        <v>9</v>
      </c>
    </row>
    <row r="1581" spans="1:5" x14ac:dyDescent="0.35">
      <c r="A1581" t="s">
        <v>63</v>
      </c>
      <c r="B1581" t="s">
        <v>311</v>
      </c>
      <c r="C1581" s="1">
        <v>39234</v>
      </c>
      <c r="D1581">
        <v>434.77300000000002</v>
      </c>
      <c r="E1581" t="s">
        <v>9</v>
      </c>
    </row>
    <row r="1582" spans="1:5" x14ac:dyDescent="0.35">
      <c r="A1582" t="s">
        <v>56</v>
      </c>
      <c r="B1582" t="s">
        <v>311</v>
      </c>
      <c r="C1582" s="1">
        <v>39234</v>
      </c>
      <c r="D1582">
        <v>164.773</v>
      </c>
      <c r="E1582" t="s">
        <v>9</v>
      </c>
    </row>
    <row r="1583" spans="1:5" x14ac:dyDescent="0.35">
      <c r="A1583" t="s">
        <v>58</v>
      </c>
      <c r="B1583" t="s">
        <v>311</v>
      </c>
      <c r="C1583" s="1">
        <v>39234</v>
      </c>
      <c r="D1583">
        <v>109</v>
      </c>
      <c r="E1583" t="s">
        <v>9</v>
      </c>
    </row>
    <row r="1584" spans="1:5" x14ac:dyDescent="0.35">
      <c r="A1584" t="s">
        <v>60</v>
      </c>
      <c r="B1584" t="s">
        <v>311</v>
      </c>
      <c r="C1584" s="1">
        <v>39234</v>
      </c>
      <c r="D1584">
        <v>117</v>
      </c>
      <c r="E1584" t="s">
        <v>9</v>
      </c>
    </row>
    <row r="1585" spans="1:5" x14ac:dyDescent="0.35">
      <c r="A1585" t="s">
        <v>308</v>
      </c>
      <c r="B1585" t="s">
        <v>311</v>
      </c>
      <c r="C1585" s="1">
        <v>39234</v>
      </c>
      <c r="D1585">
        <v>44</v>
      </c>
      <c r="E1585" t="s">
        <v>9</v>
      </c>
    </row>
    <row r="1586" spans="1:5" x14ac:dyDescent="0.35">
      <c r="A1586" t="s">
        <v>55</v>
      </c>
      <c r="B1586" t="s">
        <v>13</v>
      </c>
      <c r="C1586" s="1">
        <v>39234</v>
      </c>
      <c r="D1586">
        <v>3.583688</v>
      </c>
      <c r="E1586" t="s">
        <v>9</v>
      </c>
    </row>
    <row r="1587" spans="1:5" x14ac:dyDescent="0.35">
      <c r="A1587" t="s">
        <v>312</v>
      </c>
      <c r="B1587" t="s">
        <v>13</v>
      </c>
      <c r="C1587" s="1">
        <v>39234</v>
      </c>
      <c r="D1587">
        <v>0.20796600000000001</v>
      </c>
      <c r="E1587" t="s">
        <v>9</v>
      </c>
    </row>
    <row r="1588" spans="1:5" x14ac:dyDescent="0.35">
      <c r="A1588" t="s">
        <v>63</v>
      </c>
      <c r="B1588" t="s">
        <v>13</v>
      </c>
      <c r="C1588" s="1">
        <v>39234</v>
      </c>
      <c r="D1588">
        <v>6.7740619999999998</v>
      </c>
      <c r="E1588" t="s">
        <v>9</v>
      </c>
    </row>
    <row r="1589" spans="1:5" x14ac:dyDescent="0.35">
      <c r="A1589" t="s">
        <v>241</v>
      </c>
      <c r="B1589" t="s">
        <v>13</v>
      </c>
      <c r="C1589" s="1">
        <v>39234</v>
      </c>
      <c r="D1589">
        <v>0.83975100000000003</v>
      </c>
      <c r="E1589" t="s">
        <v>9</v>
      </c>
    </row>
    <row r="1590" spans="1:5" x14ac:dyDescent="0.35">
      <c r="A1590" t="s">
        <v>314</v>
      </c>
      <c r="B1590" t="s">
        <v>13</v>
      </c>
      <c r="C1590" s="1">
        <v>39234</v>
      </c>
      <c r="D1590">
        <v>0.17776500000000001</v>
      </c>
      <c r="E1590" t="s">
        <v>9</v>
      </c>
    </row>
    <row r="1591" spans="1:5" x14ac:dyDescent="0.35">
      <c r="A1591" t="s">
        <v>56</v>
      </c>
      <c r="B1591" t="s">
        <v>313</v>
      </c>
      <c r="C1591" s="1">
        <v>39234</v>
      </c>
      <c r="D1591">
        <v>3.5309999999999999E-3</v>
      </c>
      <c r="E1591" t="s">
        <v>9</v>
      </c>
    </row>
    <row r="1592" spans="1:5" x14ac:dyDescent="0.35">
      <c r="A1592" t="s">
        <v>58</v>
      </c>
      <c r="B1592" t="s">
        <v>313</v>
      </c>
      <c r="C1592" s="1">
        <v>39234</v>
      </c>
      <c r="D1592">
        <v>0.163163</v>
      </c>
      <c r="E1592" t="s">
        <v>9</v>
      </c>
    </row>
    <row r="1593" spans="1:5" x14ac:dyDescent="0.35">
      <c r="A1593" t="s">
        <v>60</v>
      </c>
      <c r="B1593" t="s">
        <v>313</v>
      </c>
      <c r="C1593" s="1">
        <v>39234</v>
      </c>
      <c r="D1593">
        <v>0.72219500000000003</v>
      </c>
      <c r="E1593" t="s">
        <v>9</v>
      </c>
    </row>
    <row r="1594" spans="1:5" x14ac:dyDescent="0.35">
      <c r="A1594" t="s">
        <v>308</v>
      </c>
      <c r="B1594" t="s">
        <v>313</v>
      </c>
      <c r="C1594" s="1">
        <v>39234</v>
      </c>
      <c r="D1594">
        <v>0.111111</v>
      </c>
      <c r="E1594" t="s">
        <v>9</v>
      </c>
    </row>
    <row r="1595" spans="1:5" x14ac:dyDescent="0.35">
      <c r="A1595" t="s">
        <v>56</v>
      </c>
      <c r="B1595" t="s">
        <v>13</v>
      </c>
      <c r="C1595" s="1">
        <v>39234</v>
      </c>
      <c r="D1595">
        <v>2.751E-2</v>
      </c>
      <c r="E1595" t="s">
        <v>9</v>
      </c>
    </row>
    <row r="1596" spans="1:5" x14ac:dyDescent="0.35">
      <c r="A1596" t="s">
        <v>58</v>
      </c>
      <c r="B1596" t="s">
        <v>13</v>
      </c>
      <c r="C1596" s="1">
        <v>39234</v>
      </c>
      <c r="D1596">
        <v>1.2712950000000001</v>
      </c>
      <c r="E1596" t="s">
        <v>9</v>
      </c>
    </row>
    <row r="1597" spans="1:5" x14ac:dyDescent="0.35">
      <c r="A1597" t="s">
        <v>60</v>
      </c>
      <c r="B1597" t="s">
        <v>13</v>
      </c>
      <c r="C1597" s="1">
        <v>39234</v>
      </c>
      <c r="D1597">
        <v>5.6270420000000003</v>
      </c>
      <c r="E1597" t="s">
        <v>9</v>
      </c>
    </row>
    <row r="1598" spans="1:5" x14ac:dyDescent="0.35">
      <c r="A1598" t="s">
        <v>308</v>
      </c>
      <c r="B1598" t="s">
        <v>13</v>
      </c>
      <c r="C1598" s="1">
        <v>39234</v>
      </c>
      <c r="D1598">
        <v>0.86573100000000003</v>
      </c>
      <c r="E1598" t="s">
        <v>9</v>
      </c>
    </row>
    <row r="1599" spans="1:5" x14ac:dyDescent="0.35">
      <c r="A1599" t="s">
        <v>62</v>
      </c>
      <c r="B1599" t="s">
        <v>13</v>
      </c>
      <c r="C1599" s="1">
        <v>39234</v>
      </c>
      <c r="D1599">
        <v>11.583232000000001</v>
      </c>
      <c r="E1599" t="s">
        <v>9</v>
      </c>
    </row>
    <row r="1600" spans="1:5" x14ac:dyDescent="0.35">
      <c r="A1600" t="s">
        <v>62</v>
      </c>
      <c r="B1600" t="s">
        <v>315</v>
      </c>
      <c r="C1600" s="1">
        <v>39234</v>
      </c>
      <c r="D1600">
        <v>1966.977232</v>
      </c>
      <c r="E1600" t="s">
        <v>9</v>
      </c>
    </row>
    <row r="1601" spans="1:5" x14ac:dyDescent="0.35">
      <c r="A1601" t="s">
        <v>62</v>
      </c>
      <c r="B1601" t="s">
        <v>316</v>
      </c>
      <c r="C1601" s="1">
        <v>39234</v>
      </c>
      <c r="D1601">
        <v>79.95</v>
      </c>
      <c r="E1601" t="s">
        <v>9</v>
      </c>
    </row>
    <row r="1602" spans="1:5" x14ac:dyDescent="0.35">
      <c r="A1602" t="s">
        <v>55</v>
      </c>
      <c r="B1602" t="s">
        <v>316</v>
      </c>
      <c r="C1602" s="1">
        <v>39234</v>
      </c>
      <c r="D1602">
        <v>6.9603330000000003</v>
      </c>
      <c r="E1602" t="s">
        <v>9</v>
      </c>
    </row>
    <row r="1603" spans="1:5" x14ac:dyDescent="0.35">
      <c r="A1603" t="s">
        <v>63</v>
      </c>
      <c r="B1603" t="s">
        <v>316</v>
      </c>
      <c r="C1603" s="1">
        <v>39234</v>
      </c>
      <c r="D1603">
        <v>72.989666999999997</v>
      </c>
      <c r="E1603" t="s">
        <v>9</v>
      </c>
    </row>
    <row r="1604" spans="1:5" x14ac:dyDescent="0.35">
      <c r="A1604" t="s">
        <v>56</v>
      </c>
      <c r="B1604" t="s">
        <v>316</v>
      </c>
      <c r="C1604" s="1">
        <v>39234</v>
      </c>
      <c r="D1604">
        <v>32.991177</v>
      </c>
      <c r="E1604" t="s">
        <v>9</v>
      </c>
    </row>
    <row r="1605" spans="1:5" x14ac:dyDescent="0.35">
      <c r="A1605" t="s">
        <v>58</v>
      </c>
      <c r="B1605" t="s">
        <v>316</v>
      </c>
      <c r="C1605" s="1">
        <v>39234</v>
      </c>
      <c r="D1605">
        <v>12.742369</v>
      </c>
      <c r="E1605" t="s">
        <v>9</v>
      </c>
    </row>
    <row r="1606" spans="1:5" x14ac:dyDescent="0.35">
      <c r="A1606" t="s">
        <v>60</v>
      </c>
      <c r="B1606" t="s">
        <v>316</v>
      </c>
      <c r="C1606" s="1">
        <v>39234</v>
      </c>
      <c r="D1606">
        <v>20.421399999999998</v>
      </c>
      <c r="E1606" t="s">
        <v>9</v>
      </c>
    </row>
    <row r="1607" spans="1:5" x14ac:dyDescent="0.35">
      <c r="A1607" t="s">
        <v>308</v>
      </c>
      <c r="B1607" t="s">
        <v>316</v>
      </c>
      <c r="C1607" s="1">
        <v>39234</v>
      </c>
      <c r="D1607">
        <v>6.8347199999999999</v>
      </c>
      <c r="E1607" t="s">
        <v>9</v>
      </c>
    </row>
    <row r="1608" spans="1:5" x14ac:dyDescent="0.35">
      <c r="A1608" t="s">
        <v>62</v>
      </c>
      <c r="B1608" t="s">
        <v>124</v>
      </c>
      <c r="C1608" s="1">
        <v>39234</v>
      </c>
      <c r="D1608">
        <v>85.722198000000006</v>
      </c>
      <c r="E1608" t="s">
        <v>9</v>
      </c>
    </row>
    <row r="1609" spans="1:5" x14ac:dyDescent="0.35">
      <c r="A1609" t="s">
        <v>55</v>
      </c>
      <c r="B1609" t="s">
        <v>124</v>
      </c>
      <c r="C1609" s="1">
        <v>39234</v>
      </c>
      <c r="D1609">
        <v>-0.91754999999999998</v>
      </c>
      <c r="E1609" t="s">
        <v>9</v>
      </c>
    </row>
    <row r="1610" spans="1:5" x14ac:dyDescent="0.35">
      <c r="A1610" t="s">
        <v>63</v>
      </c>
      <c r="B1610" t="s">
        <v>124</v>
      </c>
      <c r="C1610" s="1">
        <v>39234</v>
      </c>
      <c r="D1610">
        <v>86.639747999999997</v>
      </c>
      <c r="E1610" t="s">
        <v>9</v>
      </c>
    </row>
    <row r="1611" spans="1:5" x14ac:dyDescent="0.35">
      <c r="A1611" t="s">
        <v>56</v>
      </c>
      <c r="B1611" t="s">
        <v>124</v>
      </c>
      <c r="C1611" s="1">
        <v>39234</v>
      </c>
      <c r="D1611">
        <v>47.062899999999999</v>
      </c>
      <c r="E1611" t="s">
        <v>9</v>
      </c>
    </row>
    <row r="1612" spans="1:5" x14ac:dyDescent="0.35">
      <c r="A1612" t="s">
        <v>58</v>
      </c>
      <c r="B1612" t="s">
        <v>124</v>
      </c>
      <c r="C1612" s="1">
        <v>39234</v>
      </c>
      <c r="D1612">
        <v>28.165725999999999</v>
      </c>
      <c r="E1612" t="s">
        <v>9</v>
      </c>
    </row>
    <row r="1613" spans="1:5" x14ac:dyDescent="0.35">
      <c r="A1613" t="s">
        <v>60</v>
      </c>
      <c r="B1613" t="s">
        <v>124</v>
      </c>
      <c r="C1613" s="1">
        <v>39234</v>
      </c>
      <c r="D1613">
        <v>10.300051</v>
      </c>
      <c r="E1613" t="s">
        <v>9</v>
      </c>
    </row>
    <row r="1614" spans="1:5" x14ac:dyDescent="0.35">
      <c r="A1614" t="s">
        <v>308</v>
      </c>
      <c r="B1614" t="s">
        <v>124</v>
      </c>
      <c r="C1614" s="1">
        <v>39234</v>
      </c>
      <c r="D1614">
        <v>1.1110720000000001</v>
      </c>
      <c r="E1614" t="s">
        <v>9</v>
      </c>
    </row>
    <row r="1615" spans="1:5" x14ac:dyDescent="0.35">
      <c r="A1615" t="s">
        <v>56</v>
      </c>
      <c r="B1615" t="s">
        <v>21</v>
      </c>
      <c r="C1615" s="1">
        <v>39234</v>
      </c>
      <c r="D1615">
        <v>27.476724999999998</v>
      </c>
      <c r="E1615" t="s">
        <v>9</v>
      </c>
    </row>
    <row r="1616" spans="1:5" x14ac:dyDescent="0.35">
      <c r="A1616" t="s">
        <v>58</v>
      </c>
      <c r="B1616" t="s">
        <v>21</v>
      </c>
      <c r="C1616" s="1">
        <v>39234</v>
      </c>
      <c r="D1616">
        <v>20.494847</v>
      </c>
      <c r="E1616" t="s">
        <v>9</v>
      </c>
    </row>
    <row r="1617" spans="1:5" x14ac:dyDescent="0.35">
      <c r="A1617" t="s">
        <v>60</v>
      </c>
      <c r="B1617" t="s">
        <v>21</v>
      </c>
      <c r="C1617" s="1">
        <v>39234</v>
      </c>
      <c r="D1617">
        <v>15.048818000000001</v>
      </c>
      <c r="E1617" t="s">
        <v>9</v>
      </c>
    </row>
    <row r="1618" spans="1:5" x14ac:dyDescent="0.35">
      <c r="A1618" t="s">
        <v>308</v>
      </c>
      <c r="B1618" t="s">
        <v>21</v>
      </c>
      <c r="C1618" s="1">
        <v>39234</v>
      </c>
      <c r="D1618">
        <v>9.8384300000000007</v>
      </c>
      <c r="E1618" t="s">
        <v>9</v>
      </c>
    </row>
    <row r="1619" spans="1:5" x14ac:dyDescent="0.35">
      <c r="A1619" t="s">
        <v>56</v>
      </c>
      <c r="B1619" t="s">
        <v>313</v>
      </c>
      <c r="C1619" s="1">
        <v>39234</v>
      </c>
      <c r="D1619">
        <v>0.37712299999999999</v>
      </c>
      <c r="E1619" t="s">
        <v>9</v>
      </c>
    </row>
    <row r="1620" spans="1:5" x14ac:dyDescent="0.35">
      <c r="A1620" t="s">
        <v>58</v>
      </c>
      <c r="B1620" t="s">
        <v>313</v>
      </c>
      <c r="C1620" s="1">
        <v>39234</v>
      </c>
      <c r="D1620">
        <v>0.28129500000000002</v>
      </c>
      <c r="E1620" t="s">
        <v>9</v>
      </c>
    </row>
    <row r="1621" spans="1:5" x14ac:dyDescent="0.35">
      <c r="A1621" t="s">
        <v>60</v>
      </c>
      <c r="B1621" t="s">
        <v>313</v>
      </c>
      <c r="C1621" s="1">
        <v>39234</v>
      </c>
      <c r="D1621">
        <v>0.20654800000000001</v>
      </c>
      <c r="E1621" t="s">
        <v>9</v>
      </c>
    </row>
    <row r="1622" spans="1:5" x14ac:dyDescent="0.35">
      <c r="A1622" t="s">
        <v>308</v>
      </c>
      <c r="B1622" t="s">
        <v>313</v>
      </c>
      <c r="C1622" s="1">
        <v>39234</v>
      </c>
      <c r="D1622">
        <v>0.13503399999999999</v>
      </c>
      <c r="E1622" t="s">
        <v>9</v>
      </c>
    </row>
    <row r="1623" spans="1:5" x14ac:dyDescent="0.35">
      <c r="A1623" t="s">
        <v>63</v>
      </c>
      <c r="B1623" t="s">
        <v>21</v>
      </c>
      <c r="C1623" s="1">
        <v>39234</v>
      </c>
      <c r="D1623">
        <v>70.803346000000005</v>
      </c>
      <c r="E1623" t="s">
        <v>9</v>
      </c>
    </row>
    <row r="1624" spans="1:5" x14ac:dyDescent="0.35">
      <c r="A1624" t="s">
        <v>241</v>
      </c>
      <c r="B1624" t="s">
        <v>21</v>
      </c>
      <c r="C1624" s="1">
        <v>39234</v>
      </c>
      <c r="D1624">
        <v>1.426328</v>
      </c>
      <c r="E1624" t="s">
        <v>9</v>
      </c>
    </row>
    <row r="1625" spans="1:5" x14ac:dyDescent="0.35">
      <c r="A1625" t="s">
        <v>314</v>
      </c>
      <c r="B1625" t="s">
        <v>21</v>
      </c>
      <c r="C1625" s="1">
        <v>39234</v>
      </c>
      <c r="D1625">
        <v>0.62914599999999998</v>
      </c>
      <c r="E1625" t="s">
        <v>9</v>
      </c>
    </row>
    <row r="1626" spans="1:5" x14ac:dyDescent="0.35">
      <c r="A1626" t="s">
        <v>55</v>
      </c>
      <c r="B1626" t="s">
        <v>21</v>
      </c>
      <c r="C1626" s="1">
        <v>39234</v>
      </c>
      <c r="D1626">
        <v>3.062611</v>
      </c>
      <c r="E1626" t="s">
        <v>9</v>
      </c>
    </row>
    <row r="1627" spans="1:5" x14ac:dyDescent="0.35">
      <c r="A1627" t="s">
        <v>312</v>
      </c>
      <c r="B1627" t="s">
        <v>21</v>
      </c>
      <c r="C1627" s="1">
        <v>39234</v>
      </c>
      <c r="D1627">
        <v>0.33238899999999999</v>
      </c>
      <c r="E1627" t="s">
        <v>9</v>
      </c>
    </row>
    <row r="1628" spans="1:5" x14ac:dyDescent="0.35">
      <c r="A1628" t="s">
        <v>62</v>
      </c>
      <c r="B1628" t="s">
        <v>21</v>
      </c>
      <c r="C1628" s="1">
        <v>39234</v>
      </c>
      <c r="D1628">
        <v>76.253820000000005</v>
      </c>
      <c r="E1628" t="s">
        <v>9</v>
      </c>
    </row>
    <row r="1629" spans="1:5" x14ac:dyDescent="0.35">
      <c r="A1629" t="s">
        <v>62</v>
      </c>
      <c r="B1629" t="s">
        <v>92</v>
      </c>
      <c r="C1629" s="1">
        <v>39234</v>
      </c>
      <c r="D1629">
        <v>241.926018</v>
      </c>
      <c r="E1629" t="s">
        <v>9</v>
      </c>
    </row>
    <row r="1630" spans="1:5" x14ac:dyDescent="0.35">
      <c r="A1630" t="s">
        <v>62</v>
      </c>
      <c r="B1630" t="s">
        <v>317</v>
      </c>
      <c r="C1630" s="1">
        <v>39234</v>
      </c>
      <c r="D1630">
        <v>1725.0512140000001</v>
      </c>
      <c r="E1630" t="s">
        <v>9</v>
      </c>
    </row>
    <row r="1631" spans="1:5" x14ac:dyDescent="0.35">
      <c r="A1631" t="s">
        <v>62</v>
      </c>
      <c r="B1631" t="s">
        <v>317</v>
      </c>
      <c r="C1631" s="1">
        <v>39234</v>
      </c>
      <c r="D1631">
        <v>1725.0512140000001</v>
      </c>
      <c r="E1631" t="s">
        <v>9</v>
      </c>
    </row>
    <row r="1632" spans="1:5" x14ac:dyDescent="0.35">
      <c r="A1632" t="s">
        <v>55</v>
      </c>
      <c r="B1632" t="s">
        <v>317</v>
      </c>
      <c r="C1632" s="1">
        <v>39234</v>
      </c>
      <c r="D1632">
        <v>15.733871000000001</v>
      </c>
      <c r="E1632" t="s">
        <v>9</v>
      </c>
    </row>
    <row r="1633" spans="1:5" x14ac:dyDescent="0.35">
      <c r="A1633" t="s">
        <v>55</v>
      </c>
      <c r="B1633" t="s">
        <v>317</v>
      </c>
      <c r="C1633" s="1">
        <v>39234</v>
      </c>
      <c r="D1633">
        <v>15.733871000000001</v>
      </c>
      <c r="E1633" t="s">
        <v>9</v>
      </c>
    </row>
    <row r="1634" spans="1:5" x14ac:dyDescent="0.35">
      <c r="A1634" t="s">
        <v>63</v>
      </c>
      <c r="B1634" t="s">
        <v>317</v>
      </c>
      <c r="C1634" s="1">
        <v>39234</v>
      </c>
      <c r="D1634">
        <v>1709.317344</v>
      </c>
      <c r="E1634" t="s">
        <v>9</v>
      </c>
    </row>
    <row r="1635" spans="1:5" x14ac:dyDescent="0.35">
      <c r="A1635" t="s">
        <v>56</v>
      </c>
      <c r="B1635" t="s">
        <v>317</v>
      </c>
      <c r="C1635" s="1">
        <v>39234</v>
      </c>
      <c r="D1635">
        <v>1012.824708</v>
      </c>
      <c r="E1635" t="s">
        <v>9</v>
      </c>
    </row>
    <row r="1636" spans="1:5" x14ac:dyDescent="0.35">
      <c r="A1636" t="s">
        <v>58</v>
      </c>
      <c r="B1636" t="s">
        <v>317</v>
      </c>
      <c r="C1636" s="1">
        <v>39234</v>
      </c>
      <c r="D1636">
        <v>400.89435300000002</v>
      </c>
      <c r="E1636" t="s">
        <v>9</v>
      </c>
    </row>
    <row r="1637" spans="1:5" x14ac:dyDescent="0.35">
      <c r="A1637" t="s">
        <v>60</v>
      </c>
      <c r="B1637" t="s">
        <v>317</v>
      </c>
      <c r="C1637" s="1">
        <v>39234</v>
      </c>
      <c r="D1637">
        <v>76.856773000000004</v>
      </c>
      <c r="E1637" t="s">
        <v>9</v>
      </c>
    </row>
    <row r="1638" spans="1:5" x14ac:dyDescent="0.35">
      <c r="A1638" t="s">
        <v>308</v>
      </c>
      <c r="B1638" t="s">
        <v>317</v>
      </c>
      <c r="C1638" s="1">
        <v>39234</v>
      </c>
      <c r="D1638">
        <v>218.74150900000001</v>
      </c>
      <c r="E1638" t="s">
        <v>9</v>
      </c>
    </row>
    <row r="1639" spans="1:5" x14ac:dyDescent="0.35">
      <c r="A1639" t="s">
        <v>62</v>
      </c>
      <c r="B1639" t="s">
        <v>311</v>
      </c>
      <c r="C1639" s="1">
        <v>39264</v>
      </c>
      <c r="D1639">
        <v>1725.0512140000001</v>
      </c>
      <c r="E1639" t="s">
        <v>9</v>
      </c>
    </row>
    <row r="1640" spans="1:5" x14ac:dyDescent="0.35">
      <c r="A1640" t="s">
        <v>55</v>
      </c>
      <c r="B1640" t="s">
        <v>311</v>
      </c>
      <c r="C1640" s="1">
        <v>39264</v>
      </c>
      <c r="D1640">
        <v>15.733871000000001</v>
      </c>
      <c r="E1640" t="s">
        <v>9</v>
      </c>
    </row>
    <row r="1641" spans="1:5" x14ac:dyDescent="0.35">
      <c r="A1641" t="s">
        <v>63</v>
      </c>
      <c r="B1641" t="s">
        <v>311</v>
      </c>
      <c r="C1641" s="1">
        <v>39264</v>
      </c>
      <c r="D1641">
        <v>1709.317344</v>
      </c>
      <c r="E1641" t="s">
        <v>9</v>
      </c>
    </row>
    <row r="1642" spans="1:5" x14ac:dyDescent="0.35">
      <c r="A1642" t="s">
        <v>56</v>
      </c>
      <c r="B1642" t="s">
        <v>311</v>
      </c>
      <c r="C1642" s="1">
        <v>39264</v>
      </c>
      <c r="D1642">
        <v>1012.824708</v>
      </c>
      <c r="E1642" t="s">
        <v>9</v>
      </c>
    </row>
    <row r="1643" spans="1:5" x14ac:dyDescent="0.35">
      <c r="A1643" t="s">
        <v>58</v>
      </c>
      <c r="B1643" t="s">
        <v>311</v>
      </c>
      <c r="C1643" s="1">
        <v>39264</v>
      </c>
      <c r="D1643">
        <v>400.89435300000002</v>
      </c>
      <c r="E1643" t="s">
        <v>9</v>
      </c>
    </row>
    <row r="1644" spans="1:5" x14ac:dyDescent="0.35">
      <c r="A1644" t="s">
        <v>60</v>
      </c>
      <c r="B1644" t="s">
        <v>311</v>
      </c>
      <c r="C1644" s="1">
        <v>39264</v>
      </c>
      <c r="D1644">
        <v>76.856773000000004</v>
      </c>
      <c r="E1644" t="s">
        <v>9</v>
      </c>
    </row>
    <row r="1645" spans="1:5" x14ac:dyDescent="0.35">
      <c r="A1645" t="s">
        <v>308</v>
      </c>
      <c r="B1645" t="s">
        <v>311</v>
      </c>
      <c r="C1645" s="1">
        <v>39264</v>
      </c>
      <c r="D1645">
        <v>218.74150900000001</v>
      </c>
      <c r="E1645" t="s">
        <v>9</v>
      </c>
    </row>
    <row r="1646" spans="1:5" x14ac:dyDescent="0.35">
      <c r="A1646" t="s">
        <v>55</v>
      </c>
      <c r="B1646" t="s">
        <v>13</v>
      </c>
      <c r="C1646" s="1">
        <v>39264</v>
      </c>
      <c r="D1646">
        <v>4.2871699999999997</v>
      </c>
      <c r="E1646" t="s">
        <v>9</v>
      </c>
    </row>
    <row r="1647" spans="1:5" x14ac:dyDescent="0.35">
      <c r="A1647" t="s">
        <v>312</v>
      </c>
      <c r="B1647" t="s">
        <v>13</v>
      </c>
      <c r="C1647" s="1">
        <v>39264</v>
      </c>
      <c r="D1647">
        <v>-8.5590000000000006E-3</v>
      </c>
      <c r="E1647" t="s">
        <v>9</v>
      </c>
    </row>
    <row r="1648" spans="1:5" x14ac:dyDescent="0.35">
      <c r="A1648" t="s">
        <v>63</v>
      </c>
      <c r="B1648" t="s">
        <v>13</v>
      </c>
      <c r="C1648" s="1">
        <v>39264</v>
      </c>
      <c r="D1648">
        <v>5.6516510000000002</v>
      </c>
      <c r="E1648" t="s">
        <v>9</v>
      </c>
    </row>
    <row r="1649" spans="1:5" x14ac:dyDescent="0.35">
      <c r="A1649" t="s">
        <v>241</v>
      </c>
      <c r="B1649" t="s">
        <v>13</v>
      </c>
      <c r="C1649" s="1">
        <v>39264</v>
      </c>
      <c r="D1649">
        <v>0.78961400000000004</v>
      </c>
      <c r="E1649" t="s">
        <v>9</v>
      </c>
    </row>
    <row r="1650" spans="1:5" x14ac:dyDescent="0.35">
      <c r="A1650" t="s">
        <v>314</v>
      </c>
      <c r="B1650" t="s">
        <v>13</v>
      </c>
      <c r="C1650" s="1">
        <v>39264</v>
      </c>
      <c r="D1650">
        <v>0.23153599999999999</v>
      </c>
      <c r="E1650" t="s">
        <v>9</v>
      </c>
    </row>
    <row r="1651" spans="1:5" x14ac:dyDescent="0.35">
      <c r="A1651" t="s">
        <v>56</v>
      </c>
      <c r="B1651" t="s">
        <v>313</v>
      </c>
      <c r="C1651" s="1">
        <v>39264</v>
      </c>
      <c r="D1651">
        <v>3.5309999999999999E-3</v>
      </c>
      <c r="E1651" t="s">
        <v>9</v>
      </c>
    </row>
    <row r="1652" spans="1:5" x14ac:dyDescent="0.35">
      <c r="A1652" t="s">
        <v>58</v>
      </c>
      <c r="B1652" t="s">
        <v>313</v>
      </c>
      <c r="C1652" s="1">
        <v>39264</v>
      </c>
      <c r="D1652">
        <v>0.163163</v>
      </c>
      <c r="E1652" t="s">
        <v>9</v>
      </c>
    </row>
    <row r="1653" spans="1:5" x14ac:dyDescent="0.35">
      <c r="A1653" t="s">
        <v>60</v>
      </c>
      <c r="B1653" t="s">
        <v>313</v>
      </c>
      <c r="C1653" s="1">
        <v>39264</v>
      </c>
      <c r="D1653">
        <v>0.72219500000000003</v>
      </c>
      <c r="E1653" t="s">
        <v>9</v>
      </c>
    </row>
    <row r="1654" spans="1:5" x14ac:dyDescent="0.35">
      <c r="A1654" t="s">
        <v>308</v>
      </c>
      <c r="B1654" t="s">
        <v>313</v>
      </c>
      <c r="C1654" s="1">
        <v>39264</v>
      </c>
      <c r="D1654">
        <v>0.111111</v>
      </c>
      <c r="E1654" t="s">
        <v>9</v>
      </c>
    </row>
    <row r="1655" spans="1:5" x14ac:dyDescent="0.35">
      <c r="A1655" t="s">
        <v>56</v>
      </c>
      <c r="B1655" t="s">
        <v>13</v>
      </c>
      <c r="C1655" s="1">
        <v>39264</v>
      </c>
      <c r="D1655">
        <v>2.3560000000000001E-2</v>
      </c>
      <c r="E1655" t="s">
        <v>9</v>
      </c>
    </row>
    <row r="1656" spans="1:5" x14ac:dyDescent="0.35">
      <c r="A1656" t="s">
        <v>58</v>
      </c>
      <c r="B1656" t="s">
        <v>13</v>
      </c>
      <c r="C1656" s="1">
        <v>39264</v>
      </c>
      <c r="D1656">
        <v>1.0887519999999999</v>
      </c>
      <c r="E1656" t="s">
        <v>9</v>
      </c>
    </row>
    <row r="1657" spans="1:5" x14ac:dyDescent="0.35">
      <c r="A1657" t="s">
        <v>60</v>
      </c>
      <c r="B1657" t="s">
        <v>13</v>
      </c>
      <c r="C1657" s="1">
        <v>39264</v>
      </c>
      <c r="D1657">
        <v>4.8190660000000003</v>
      </c>
      <c r="E1657" t="s">
        <v>9</v>
      </c>
    </row>
    <row r="1658" spans="1:5" x14ac:dyDescent="0.35">
      <c r="A1658" t="s">
        <v>308</v>
      </c>
      <c r="B1658" t="s">
        <v>13</v>
      </c>
      <c r="C1658" s="1">
        <v>39264</v>
      </c>
      <c r="D1658">
        <v>0.74142200000000003</v>
      </c>
      <c r="E1658" t="s">
        <v>9</v>
      </c>
    </row>
    <row r="1659" spans="1:5" x14ac:dyDescent="0.35">
      <c r="A1659" t="s">
        <v>62</v>
      </c>
      <c r="B1659" t="s">
        <v>13</v>
      </c>
      <c r="C1659" s="1">
        <v>39264</v>
      </c>
      <c r="D1659">
        <v>10.951411</v>
      </c>
      <c r="E1659" t="s">
        <v>9</v>
      </c>
    </row>
    <row r="1660" spans="1:5" x14ac:dyDescent="0.35">
      <c r="A1660" t="s">
        <v>62</v>
      </c>
      <c r="B1660" t="s">
        <v>315</v>
      </c>
      <c r="C1660" s="1">
        <v>39264</v>
      </c>
      <c r="D1660">
        <v>1736.0026250000001</v>
      </c>
      <c r="E1660" t="s">
        <v>9</v>
      </c>
    </row>
    <row r="1661" spans="1:5" x14ac:dyDescent="0.35">
      <c r="A1661" t="s">
        <v>62</v>
      </c>
      <c r="B1661" t="s">
        <v>316</v>
      </c>
      <c r="C1661" s="1">
        <v>39264</v>
      </c>
      <c r="D1661">
        <v>79.95</v>
      </c>
      <c r="E1661" t="s">
        <v>9</v>
      </c>
    </row>
    <row r="1662" spans="1:5" x14ac:dyDescent="0.35">
      <c r="A1662" t="s">
        <v>55</v>
      </c>
      <c r="B1662" t="s">
        <v>316</v>
      </c>
      <c r="C1662" s="1">
        <v>39264</v>
      </c>
      <c r="D1662">
        <v>6.9603330000000003</v>
      </c>
      <c r="E1662" t="s">
        <v>9</v>
      </c>
    </row>
    <row r="1663" spans="1:5" x14ac:dyDescent="0.35">
      <c r="A1663" t="s">
        <v>63</v>
      </c>
      <c r="B1663" t="s">
        <v>316</v>
      </c>
      <c r="C1663" s="1">
        <v>39264</v>
      </c>
      <c r="D1663">
        <v>72.989666999999997</v>
      </c>
      <c r="E1663" t="s">
        <v>9</v>
      </c>
    </row>
    <row r="1664" spans="1:5" x14ac:dyDescent="0.35">
      <c r="A1664" t="s">
        <v>56</v>
      </c>
      <c r="B1664" t="s">
        <v>316</v>
      </c>
      <c r="C1664" s="1">
        <v>39264</v>
      </c>
      <c r="D1664">
        <v>32.991177</v>
      </c>
      <c r="E1664" t="s">
        <v>9</v>
      </c>
    </row>
    <row r="1665" spans="1:5" x14ac:dyDescent="0.35">
      <c r="A1665" t="s">
        <v>58</v>
      </c>
      <c r="B1665" t="s">
        <v>316</v>
      </c>
      <c r="C1665" s="1">
        <v>39264</v>
      </c>
      <c r="D1665">
        <v>12.742369</v>
      </c>
      <c r="E1665" t="s">
        <v>9</v>
      </c>
    </row>
    <row r="1666" spans="1:5" x14ac:dyDescent="0.35">
      <c r="A1666" t="s">
        <v>60</v>
      </c>
      <c r="B1666" t="s">
        <v>316</v>
      </c>
      <c r="C1666" s="1">
        <v>39264</v>
      </c>
      <c r="D1666">
        <v>20.421399999999998</v>
      </c>
      <c r="E1666" t="s">
        <v>9</v>
      </c>
    </row>
    <row r="1667" spans="1:5" x14ac:dyDescent="0.35">
      <c r="A1667" t="s">
        <v>308</v>
      </c>
      <c r="B1667" t="s">
        <v>316</v>
      </c>
      <c r="C1667" s="1">
        <v>39264</v>
      </c>
      <c r="D1667">
        <v>6.8347199999999999</v>
      </c>
      <c r="E1667" t="s">
        <v>9</v>
      </c>
    </row>
    <row r="1668" spans="1:5" x14ac:dyDescent="0.35">
      <c r="A1668" t="s">
        <v>62</v>
      </c>
      <c r="B1668" t="s">
        <v>124</v>
      </c>
      <c r="C1668" s="1">
        <v>39264</v>
      </c>
      <c r="D1668">
        <v>85.722198000000006</v>
      </c>
      <c r="E1668" t="s">
        <v>9</v>
      </c>
    </row>
    <row r="1669" spans="1:5" x14ac:dyDescent="0.35">
      <c r="A1669" t="s">
        <v>55</v>
      </c>
      <c r="B1669" t="s">
        <v>124</v>
      </c>
      <c r="C1669" s="1">
        <v>39264</v>
      </c>
      <c r="D1669">
        <v>-0.91754999999999998</v>
      </c>
      <c r="E1669" t="s">
        <v>9</v>
      </c>
    </row>
    <row r="1670" spans="1:5" x14ac:dyDescent="0.35">
      <c r="A1670" t="s">
        <v>63</v>
      </c>
      <c r="B1670" t="s">
        <v>124</v>
      </c>
      <c r="C1670" s="1">
        <v>39264</v>
      </c>
      <c r="D1670">
        <v>86.639747999999997</v>
      </c>
      <c r="E1670" t="s">
        <v>9</v>
      </c>
    </row>
    <row r="1671" spans="1:5" x14ac:dyDescent="0.35">
      <c r="A1671" t="s">
        <v>56</v>
      </c>
      <c r="B1671" t="s">
        <v>124</v>
      </c>
      <c r="C1671" s="1">
        <v>39264</v>
      </c>
      <c r="D1671">
        <v>47.062899999999999</v>
      </c>
      <c r="E1671" t="s">
        <v>9</v>
      </c>
    </row>
    <row r="1672" spans="1:5" x14ac:dyDescent="0.35">
      <c r="A1672" t="s">
        <v>58</v>
      </c>
      <c r="B1672" t="s">
        <v>124</v>
      </c>
      <c r="C1672" s="1">
        <v>39264</v>
      </c>
      <c r="D1672">
        <v>28.165725999999999</v>
      </c>
      <c r="E1672" t="s">
        <v>9</v>
      </c>
    </row>
    <row r="1673" spans="1:5" x14ac:dyDescent="0.35">
      <c r="A1673" t="s">
        <v>60</v>
      </c>
      <c r="B1673" t="s">
        <v>124</v>
      </c>
      <c r="C1673" s="1">
        <v>39264</v>
      </c>
      <c r="D1673">
        <v>10.300051</v>
      </c>
      <c r="E1673" t="s">
        <v>9</v>
      </c>
    </row>
    <row r="1674" spans="1:5" x14ac:dyDescent="0.35">
      <c r="A1674" t="s">
        <v>308</v>
      </c>
      <c r="B1674" t="s">
        <v>124</v>
      </c>
      <c r="C1674" s="1">
        <v>39264</v>
      </c>
      <c r="D1674">
        <v>1.1110720000000001</v>
      </c>
      <c r="E1674" t="s">
        <v>9</v>
      </c>
    </row>
    <row r="1675" spans="1:5" x14ac:dyDescent="0.35">
      <c r="A1675" t="s">
        <v>56</v>
      </c>
      <c r="B1675" t="s">
        <v>21</v>
      </c>
      <c r="C1675" s="1">
        <v>39264</v>
      </c>
      <c r="D1675">
        <v>30.367394000000001</v>
      </c>
      <c r="E1675" t="s">
        <v>9</v>
      </c>
    </row>
    <row r="1676" spans="1:5" x14ac:dyDescent="0.35">
      <c r="A1676" t="s">
        <v>58</v>
      </c>
      <c r="B1676" t="s">
        <v>21</v>
      </c>
      <c r="C1676" s="1">
        <v>39264</v>
      </c>
      <c r="D1676">
        <v>22.650991999999999</v>
      </c>
      <c r="E1676" t="s">
        <v>9</v>
      </c>
    </row>
    <row r="1677" spans="1:5" x14ac:dyDescent="0.35">
      <c r="A1677" t="s">
        <v>60</v>
      </c>
      <c r="B1677" t="s">
        <v>21</v>
      </c>
      <c r="C1677" s="1">
        <v>39264</v>
      </c>
      <c r="D1677">
        <v>16.632017999999999</v>
      </c>
      <c r="E1677" t="s">
        <v>9</v>
      </c>
    </row>
    <row r="1678" spans="1:5" x14ac:dyDescent="0.35">
      <c r="A1678" t="s">
        <v>308</v>
      </c>
      <c r="B1678" t="s">
        <v>21</v>
      </c>
      <c r="C1678" s="1">
        <v>39264</v>
      </c>
      <c r="D1678">
        <v>10.873474999999999</v>
      </c>
      <c r="E1678" t="s">
        <v>9</v>
      </c>
    </row>
    <row r="1679" spans="1:5" x14ac:dyDescent="0.35">
      <c r="A1679" t="s">
        <v>56</v>
      </c>
      <c r="B1679" t="s">
        <v>313</v>
      </c>
      <c r="C1679" s="1">
        <v>39264</v>
      </c>
      <c r="D1679">
        <v>0.37712299999999999</v>
      </c>
      <c r="E1679" t="s">
        <v>9</v>
      </c>
    </row>
    <row r="1680" spans="1:5" x14ac:dyDescent="0.35">
      <c r="A1680" t="s">
        <v>58</v>
      </c>
      <c r="B1680" t="s">
        <v>313</v>
      </c>
      <c r="C1680" s="1">
        <v>39264</v>
      </c>
      <c r="D1680">
        <v>0.28129500000000002</v>
      </c>
      <c r="E1680" t="s">
        <v>9</v>
      </c>
    </row>
    <row r="1681" spans="1:5" x14ac:dyDescent="0.35">
      <c r="A1681" t="s">
        <v>60</v>
      </c>
      <c r="B1681" t="s">
        <v>313</v>
      </c>
      <c r="C1681" s="1">
        <v>39264</v>
      </c>
      <c r="D1681">
        <v>0.20654800000000001</v>
      </c>
      <c r="E1681" t="s">
        <v>9</v>
      </c>
    </row>
    <row r="1682" spans="1:5" x14ac:dyDescent="0.35">
      <c r="A1682" t="s">
        <v>308</v>
      </c>
      <c r="B1682" t="s">
        <v>313</v>
      </c>
      <c r="C1682" s="1">
        <v>39264</v>
      </c>
      <c r="D1682">
        <v>0.13503399999999999</v>
      </c>
      <c r="E1682" t="s">
        <v>9</v>
      </c>
    </row>
    <row r="1683" spans="1:5" x14ac:dyDescent="0.35">
      <c r="A1683" t="s">
        <v>63</v>
      </c>
      <c r="B1683" t="s">
        <v>21</v>
      </c>
      <c r="C1683" s="1">
        <v>39264</v>
      </c>
      <c r="D1683">
        <v>76.318217000000004</v>
      </c>
      <c r="E1683" t="s">
        <v>9</v>
      </c>
    </row>
    <row r="1684" spans="1:5" x14ac:dyDescent="0.35">
      <c r="A1684" t="s">
        <v>241</v>
      </c>
      <c r="B1684" t="s">
        <v>21</v>
      </c>
      <c r="C1684" s="1">
        <v>39264</v>
      </c>
      <c r="D1684">
        <v>1.012858</v>
      </c>
      <c r="E1684" t="s">
        <v>9</v>
      </c>
    </row>
    <row r="1685" spans="1:5" x14ac:dyDescent="0.35">
      <c r="A1685" t="s">
        <v>314</v>
      </c>
      <c r="B1685" t="s">
        <v>21</v>
      </c>
      <c r="C1685" s="1">
        <v>39264</v>
      </c>
      <c r="D1685">
        <v>3.1928030000000001</v>
      </c>
      <c r="E1685" t="s">
        <v>9</v>
      </c>
    </row>
    <row r="1686" spans="1:5" x14ac:dyDescent="0.35">
      <c r="A1686" t="s">
        <v>55</v>
      </c>
      <c r="B1686" t="s">
        <v>21</v>
      </c>
      <c r="C1686" s="1">
        <v>39264</v>
      </c>
      <c r="D1686">
        <v>2.2381739999999999</v>
      </c>
      <c r="E1686" t="s">
        <v>9</v>
      </c>
    </row>
    <row r="1687" spans="1:5" x14ac:dyDescent="0.35">
      <c r="A1687" t="s">
        <v>312</v>
      </c>
      <c r="B1687" t="s">
        <v>21</v>
      </c>
      <c r="C1687" s="1">
        <v>39264</v>
      </c>
      <c r="D1687">
        <v>0.46672000000000002</v>
      </c>
      <c r="E1687" t="s">
        <v>9</v>
      </c>
    </row>
    <row r="1688" spans="1:5" x14ac:dyDescent="0.35">
      <c r="A1688" t="s">
        <v>62</v>
      </c>
      <c r="B1688" t="s">
        <v>21</v>
      </c>
      <c r="C1688" s="1">
        <v>39264</v>
      </c>
      <c r="D1688">
        <v>83.228772000000006</v>
      </c>
      <c r="E1688" t="s">
        <v>9</v>
      </c>
    </row>
    <row r="1689" spans="1:5" x14ac:dyDescent="0.35">
      <c r="A1689" t="s">
        <v>62</v>
      </c>
      <c r="B1689" t="s">
        <v>92</v>
      </c>
      <c r="C1689" s="1">
        <v>39264</v>
      </c>
      <c r="D1689">
        <v>248.90097</v>
      </c>
      <c r="E1689" t="s">
        <v>9</v>
      </c>
    </row>
    <row r="1690" spans="1:5" x14ac:dyDescent="0.35">
      <c r="A1690" t="s">
        <v>62</v>
      </c>
      <c r="B1690" t="s">
        <v>317</v>
      </c>
      <c r="C1690" s="1">
        <v>39264</v>
      </c>
      <c r="D1690">
        <v>1487.1016549999999</v>
      </c>
      <c r="E1690" t="s">
        <v>9</v>
      </c>
    </row>
    <row r="1691" spans="1:5" x14ac:dyDescent="0.35">
      <c r="A1691" t="s">
        <v>62</v>
      </c>
      <c r="B1691" t="s">
        <v>317</v>
      </c>
      <c r="C1691" s="1">
        <v>39264</v>
      </c>
      <c r="D1691">
        <v>1487.1016549999999</v>
      </c>
      <c r="E1691" t="s">
        <v>9</v>
      </c>
    </row>
    <row r="1692" spans="1:5" x14ac:dyDescent="0.35">
      <c r="A1692" t="s">
        <v>55</v>
      </c>
      <c r="B1692" t="s">
        <v>317</v>
      </c>
      <c r="C1692" s="1">
        <v>39264</v>
      </c>
      <c r="D1692">
        <v>11.264804</v>
      </c>
      <c r="E1692" t="s">
        <v>9</v>
      </c>
    </row>
    <row r="1693" spans="1:5" x14ac:dyDescent="0.35">
      <c r="A1693" t="s">
        <v>55</v>
      </c>
      <c r="B1693" t="s">
        <v>317</v>
      </c>
      <c r="C1693" s="1">
        <v>39264</v>
      </c>
      <c r="D1693">
        <v>11.264804</v>
      </c>
      <c r="E1693" t="s">
        <v>9</v>
      </c>
    </row>
    <row r="1694" spans="1:5" x14ac:dyDescent="0.35">
      <c r="A1694" t="s">
        <v>63</v>
      </c>
      <c r="B1694" t="s">
        <v>317</v>
      </c>
      <c r="C1694" s="1">
        <v>39264</v>
      </c>
      <c r="D1694">
        <v>1475.836851</v>
      </c>
      <c r="E1694" t="s">
        <v>9</v>
      </c>
    </row>
    <row r="1695" spans="1:5" x14ac:dyDescent="0.35">
      <c r="A1695" t="s">
        <v>56</v>
      </c>
      <c r="B1695" t="s">
        <v>317</v>
      </c>
      <c r="C1695" s="1">
        <v>39264</v>
      </c>
      <c r="D1695">
        <v>902.42679699999997</v>
      </c>
      <c r="E1695" t="s">
        <v>9</v>
      </c>
    </row>
    <row r="1696" spans="1:5" x14ac:dyDescent="0.35">
      <c r="A1696" t="s">
        <v>58</v>
      </c>
      <c r="B1696" t="s">
        <v>317</v>
      </c>
      <c r="C1696" s="1">
        <v>39264</v>
      </c>
      <c r="D1696">
        <v>338.42401899999999</v>
      </c>
      <c r="E1696" t="s">
        <v>9</v>
      </c>
    </row>
    <row r="1697" spans="1:5" x14ac:dyDescent="0.35">
      <c r="A1697" t="s">
        <v>60</v>
      </c>
      <c r="B1697" t="s">
        <v>317</v>
      </c>
      <c r="C1697" s="1">
        <v>39264</v>
      </c>
      <c r="D1697">
        <v>34.322369999999999</v>
      </c>
      <c r="E1697" t="s">
        <v>9</v>
      </c>
    </row>
    <row r="1698" spans="1:5" x14ac:dyDescent="0.35">
      <c r="A1698" t="s">
        <v>308</v>
      </c>
      <c r="B1698" t="s">
        <v>317</v>
      </c>
      <c r="C1698" s="1">
        <v>39264</v>
      </c>
      <c r="D1698">
        <v>200.66366500000001</v>
      </c>
      <c r="E1698" t="s">
        <v>9</v>
      </c>
    </row>
    <row r="1699" spans="1:5" x14ac:dyDescent="0.35">
      <c r="A1699" t="s">
        <v>318</v>
      </c>
      <c r="B1699" t="s">
        <v>306</v>
      </c>
      <c r="C1699" s="1">
        <v>39295</v>
      </c>
      <c r="D1699">
        <v>13.292</v>
      </c>
      <c r="E1699" t="s">
        <v>9</v>
      </c>
    </row>
    <row r="1700" spans="1:5" x14ac:dyDescent="0.35">
      <c r="A1700" t="s">
        <v>60</v>
      </c>
      <c r="B1700" t="s">
        <v>306</v>
      </c>
      <c r="C1700" s="1">
        <v>39295</v>
      </c>
      <c r="D1700">
        <v>12728.000628</v>
      </c>
      <c r="E1700" t="s">
        <v>9</v>
      </c>
    </row>
    <row r="1701" spans="1:5" x14ac:dyDescent="0.35">
      <c r="A1701" t="s">
        <v>76</v>
      </c>
      <c r="B1701" t="s">
        <v>306</v>
      </c>
      <c r="C1701" s="1">
        <v>39295</v>
      </c>
      <c r="D1701">
        <v>108.69310299999999</v>
      </c>
      <c r="E1701" t="s">
        <v>9</v>
      </c>
    </row>
    <row r="1702" spans="1:5" x14ac:dyDescent="0.35">
      <c r="A1702" t="s">
        <v>61</v>
      </c>
      <c r="B1702" t="s">
        <v>306</v>
      </c>
      <c r="C1702" s="1">
        <v>39295</v>
      </c>
      <c r="D1702">
        <v>455.30626799999999</v>
      </c>
      <c r="E1702" t="s">
        <v>9</v>
      </c>
    </row>
    <row r="1703" spans="1:5" x14ac:dyDescent="0.35">
      <c r="A1703" t="s">
        <v>55</v>
      </c>
      <c r="B1703" t="s">
        <v>306</v>
      </c>
      <c r="C1703" s="1">
        <v>39295</v>
      </c>
      <c r="D1703">
        <v>2.1560000000000001</v>
      </c>
      <c r="E1703" t="s">
        <v>9</v>
      </c>
    </row>
    <row r="1704" spans="1:5" x14ac:dyDescent="0.35">
      <c r="A1704" t="s">
        <v>62</v>
      </c>
      <c r="B1704" t="s">
        <v>306</v>
      </c>
      <c r="C1704" s="1">
        <v>39295</v>
      </c>
      <c r="D1704">
        <v>13307.448</v>
      </c>
      <c r="E1704" t="s">
        <v>9</v>
      </c>
    </row>
    <row r="1705" spans="1:5" x14ac:dyDescent="0.35">
      <c r="A1705" t="s">
        <v>318</v>
      </c>
      <c r="B1705" t="s">
        <v>309</v>
      </c>
      <c r="C1705" s="1">
        <v>39295</v>
      </c>
      <c r="D1705">
        <v>12.942</v>
      </c>
      <c r="E1705" t="s">
        <v>9</v>
      </c>
    </row>
    <row r="1706" spans="1:5" x14ac:dyDescent="0.35">
      <c r="A1706" t="s">
        <v>60</v>
      </c>
      <c r="B1706" t="s">
        <v>309</v>
      </c>
      <c r="C1706" s="1">
        <v>39295</v>
      </c>
      <c r="D1706">
        <v>12398.387194000001</v>
      </c>
      <c r="E1706" t="s">
        <v>9</v>
      </c>
    </row>
    <row r="1707" spans="1:5" x14ac:dyDescent="0.35">
      <c r="A1707" t="s">
        <v>76</v>
      </c>
      <c r="B1707" t="s">
        <v>309</v>
      </c>
      <c r="C1707" s="1">
        <v>39295</v>
      </c>
      <c r="D1707">
        <v>105.384483</v>
      </c>
      <c r="E1707" t="s">
        <v>9</v>
      </c>
    </row>
    <row r="1708" spans="1:5" x14ac:dyDescent="0.35">
      <c r="A1708" t="s">
        <v>61</v>
      </c>
      <c r="B1708" t="s">
        <v>309</v>
      </c>
      <c r="C1708" s="1">
        <v>39295</v>
      </c>
      <c r="D1708">
        <v>438.22832299999999</v>
      </c>
      <c r="E1708" t="s">
        <v>9</v>
      </c>
    </row>
    <row r="1709" spans="1:5" x14ac:dyDescent="0.35">
      <c r="A1709" t="s">
        <v>55</v>
      </c>
      <c r="B1709" t="s">
        <v>309</v>
      </c>
      <c r="C1709" s="1">
        <v>39295</v>
      </c>
      <c r="D1709">
        <v>2.1190000000000002</v>
      </c>
      <c r="E1709" t="s">
        <v>9</v>
      </c>
    </row>
    <row r="1710" spans="1:5" x14ac:dyDescent="0.35">
      <c r="A1710" t="s">
        <v>62</v>
      </c>
      <c r="B1710" t="s">
        <v>309</v>
      </c>
      <c r="C1710" s="1">
        <v>39295</v>
      </c>
      <c r="D1710">
        <v>12957.061</v>
      </c>
      <c r="E1710" t="s">
        <v>9</v>
      </c>
    </row>
    <row r="1711" spans="1:5" x14ac:dyDescent="0.35">
      <c r="A1711" t="s">
        <v>318</v>
      </c>
      <c r="B1711" t="s">
        <v>310</v>
      </c>
      <c r="C1711" s="1">
        <v>39295</v>
      </c>
      <c r="D1711">
        <v>-2.6332000000000001E-2</v>
      </c>
      <c r="E1711" t="s">
        <v>9</v>
      </c>
    </row>
    <row r="1712" spans="1:5" x14ac:dyDescent="0.35">
      <c r="A1712" t="s">
        <v>55</v>
      </c>
      <c r="B1712" t="s">
        <v>310</v>
      </c>
      <c r="C1712" s="1">
        <v>39295</v>
      </c>
      <c r="D1712">
        <v>-1.7160999999999999E-2</v>
      </c>
      <c r="E1712" t="s">
        <v>9</v>
      </c>
    </row>
    <row r="1713" spans="1:5" x14ac:dyDescent="0.35">
      <c r="A1713" t="s">
        <v>62</v>
      </c>
      <c r="B1713" t="s">
        <v>310</v>
      </c>
      <c r="C1713" s="1">
        <v>39295</v>
      </c>
      <c r="D1713">
        <v>-2.6329999999999999E-2</v>
      </c>
      <c r="E1713" t="s">
        <v>9</v>
      </c>
    </row>
    <row r="1714" spans="1:5" x14ac:dyDescent="0.35">
      <c r="A1714" t="s">
        <v>60</v>
      </c>
      <c r="B1714" t="s">
        <v>17</v>
      </c>
      <c r="C1714" s="1">
        <v>39295</v>
      </c>
      <c r="D1714">
        <v>450.07</v>
      </c>
      <c r="E1714" t="s">
        <v>9</v>
      </c>
    </row>
    <row r="1715" spans="1:5" x14ac:dyDescent="0.35">
      <c r="A1715" t="s">
        <v>76</v>
      </c>
      <c r="B1715" t="s">
        <v>17</v>
      </c>
      <c r="C1715" s="1">
        <v>39295</v>
      </c>
      <c r="D1715">
        <v>5.585</v>
      </c>
      <c r="E1715" t="s">
        <v>9</v>
      </c>
    </row>
    <row r="1716" spans="1:5" x14ac:dyDescent="0.35">
      <c r="A1716" t="s">
        <v>61</v>
      </c>
      <c r="B1716" t="s">
        <v>17</v>
      </c>
      <c r="C1716" s="1">
        <v>39295</v>
      </c>
      <c r="D1716">
        <v>23.968</v>
      </c>
      <c r="E1716" t="s">
        <v>9</v>
      </c>
    </row>
    <row r="1717" spans="1:5" x14ac:dyDescent="0.35">
      <c r="A1717" t="s">
        <v>55</v>
      </c>
      <c r="B1717" t="s">
        <v>17</v>
      </c>
      <c r="C1717" s="1">
        <v>39295</v>
      </c>
      <c r="D1717">
        <v>72.224000000000004</v>
      </c>
      <c r="E1717" t="s">
        <v>9</v>
      </c>
    </row>
    <row r="1718" spans="1:5" x14ac:dyDescent="0.35">
      <c r="A1718" t="s">
        <v>63</v>
      </c>
      <c r="B1718" t="s">
        <v>17</v>
      </c>
      <c r="C1718" s="1">
        <v>39295</v>
      </c>
      <c r="D1718">
        <v>479.62299999999999</v>
      </c>
      <c r="E1718" t="s">
        <v>9</v>
      </c>
    </row>
    <row r="1719" spans="1:5" x14ac:dyDescent="0.35">
      <c r="A1719" t="s">
        <v>308</v>
      </c>
      <c r="B1719" t="s">
        <v>17</v>
      </c>
      <c r="C1719" s="1">
        <v>39295</v>
      </c>
      <c r="D1719">
        <v>29.553000000000001</v>
      </c>
      <c r="E1719" t="s">
        <v>9</v>
      </c>
    </row>
    <row r="1720" spans="1:5" x14ac:dyDescent="0.35">
      <c r="A1720" t="s">
        <v>62</v>
      </c>
      <c r="B1720" t="s">
        <v>17</v>
      </c>
      <c r="C1720" s="1">
        <v>39295</v>
      </c>
      <c r="D1720">
        <v>551.84699999999998</v>
      </c>
      <c r="E1720" t="s">
        <v>9</v>
      </c>
    </row>
    <row r="1721" spans="1:5" x14ac:dyDescent="0.35">
      <c r="A1721" t="s">
        <v>62</v>
      </c>
      <c r="B1721" t="s">
        <v>311</v>
      </c>
      <c r="C1721" s="1">
        <v>39295</v>
      </c>
      <c r="D1721">
        <v>1487.1016549999999</v>
      </c>
      <c r="E1721" t="s">
        <v>9</v>
      </c>
    </row>
    <row r="1722" spans="1:5" x14ac:dyDescent="0.35">
      <c r="A1722" t="s">
        <v>55</v>
      </c>
      <c r="B1722" t="s">
        <v>311</v>
      </c>
      <c r="C1722" s="1">
        <v>39295</v>
      </c>
      <c r="D1722">
        <v>11.264804</v>
      </c>
      <c r="E1722" t="s">
        <v>9</v>
      </c>
    </row>
    <row r="1723" spans="1:5" x14ac:dyDescent="0.35">
      <c r="A1723" t="s">
        <v>63</v>
      </c>
      <c r="B1723" t="s">
        <v>311</v>
      </c>
      <c r="C1723" s="1">
        <v>39295</v>
      </c>
      <c r="D1723">
        <v>1475.836851</v>
      </c>
      <c r="E1723" t="s">
        <v>9</v>
      </c>
    </row>
    <row r="1724" spans="1:5" x14ac:dyDescent="0.35">
      <c r="A1724" t="s">
        <v>56</v>
      </c>
      <c r="B1724" t="s">
        <v>311</v>
      </c>
      <c r="C1724" s="1">
        <v>39295</v>
      </c>
      <c r="D1724">
        <v>902.42679699999997</v>
      </c>
      <c r="E1724" t="s">
        <v>9</v>
      </c>
    </row>
    <row r="1725" spans="1:5" x14ac:dyDescent="0.35">
      <c r="A1725" t="s">
        <v>58</v>
      </c>
      <c r="B1725" t="s">
        <v>311</v>
      </c>
      <c r="C1725" s="1">
        <v>39295</v>
      </c>
      <c r="D1725">
        <v>338.42401899999999</v>
      </c>
      <c r="E1725" t="s">
        <v>9</v>
      </c>
    </row>
    <row r="1726" spans="1:5" x14ac:dyDescent="0.35">
      <c r="A1726" t="s">
        <v>60</v>
      </c>
      <c r="B1726" t="s">
        <v>311</v>
      </c>
      <c r="C1726" s="1">
        <v>39295</v>
      </c>
      <c r="D1726">
        <v>34.322369999999999</v>
      </c>
      <c r="E1726" t="s">
        <v>9</v>
      </c>
    </row>
    <row r="1727" spans="1:5" x14ac:dyDescent="0.35">
      <c r="A1727" t="s">
        <v>308</v>
      </c>
      <c r="B1727" t="s">
        <v>311</v>
      </c>
      <c r="C1727" s="1">
        <v>39295</v>
      </c>
      <c r="D1727">
        <v>200.66366500000001</v>
      </c>
      <c r="E1727" t="s">
        <v>9</v>
      </c>
    </row>
    <row r="1728" spans="1:5" x14ac:dyDescent="0.35">
      <c r="A1728" t="s">
        <v>55</v>
      </c>
      <c r="B1728" t="s">
        <v>13</v>
      </c>
      <c r="C1728" s="1">
        <v>39295</v>
      </c>
      <c r="D1728">
        <v>3.2405029999999999</v>
      </c>
      <c r="E1728" t="s">
        <v>9</v>
      </c>
    </row>
    <row r="1729" spans="1:5" x14ac:dyDescent="0.35">
      <c r="A1729" t="s">
        <v>312</v>
      </c>
      <c r="B1729" t="s">
        <v>13</v>
      </c>
      <c r="C1729" s="1">
        <v>39295</v>
      </c>
      <c r="D1729">
        <v>0.38396999999999998</v>
      </c>
      <c r="E1729" t="s">
        <v>9</v>
      </c>
    </row>
    <row r="1730" spans="1:5" x14ac:dyDescent="0.35">
      <c r="A1730" t="s">
        <v>63</v>
      </c>
      <c r="B1730" t="s">
        <v>13</v>
      </c>
      <c r="C1730" s="1">
        <v>39295</v>
      </c>
      <c r="D1730">
        <v>3.3851640000000001</v>
      </c>
      <c r="E1730" t="s">
        <v>9</v>
      </c>
    </row>
    <row r="1731" spans="1:5" x14ac:dyDescent="0.35">
      <c r="A1731" t="s">
        <v>241</v>
      </c>
      <c r="B1731" t="s">
        <v>13</v>
      </c>
      <c r="C1731" s="1">
        <v>39295</v>
      </c>
      <c r="D1731">
        <v>0.64237200000000005</v>
      </c>
      <c r="E1731" t="s">
        <v>9</v>
      </c>
    </row>
    <row r="1732" spans="1:5" x14ac:dyDescent="0.35">
      <c r="A1732" t="s">
        <v>314</v>
      </c>
      <c r="B1732" t="s">
        <v>13</v>
      </c>
      <c r="C1732" s="1">
        <v>39295</v>
      </c>
      <c r="D1732">
        <v>0.201269</v>
      </c>
      <c r="E1732" t="s">
        <v>9</v>
      </c>
    </row>
    <row r="1733" spans="1:5" x14ac:dyDescent="0.35">
      <c r="A1733" t="s">
        <v>56</v>
      </c>
      <c r="B1733" t="s">
        <v>313</v>
      </c>
      <c r="C1733" s="1">
        <v>39295</v>
      </c>
      <c r="D1733">
        <v>3.5309999999999999E-3</v>
      </c>
      <c r="E1733" t="s">
        <v>9</v>
      </c>
    </row>
    <row r="1734" spans="1:5" x14ac:dyDescent="0.35">
      <c r="A1734" t="s">
        <v>58</v>
      </c>
      <c r="B1734" t="s">
        <v>313</v>
      </c>
      <c r="C1734" s="1">
        <v>39295</v>
      </c>
      <c r="D1734">
        <v>0.163163</v>
      </c>
      <c r="E1734" t="s">
        <v>9</v>
      </c>
    </row>
    <row r="1735" spans="1:5" x14ac:dyDescent="0.35">
      <c r="A1735" t="s">
        <v>60</v>
      </c>
      <c r="B1735" t="s">
        <v>313</v>
      </c>
      <c r="C1735" s="1">
        <v>39295</v>
      </c>
      <c r="D1735">
        <v>0.72219500000000003</v>
      </c>
      <c r="E1735" t="s">
        <v>9</v>
      </c>
    </row>
    <row r="1736" spans="1:5" x14ac:dyDescent="0.35">
      <c r="A1736" t="s">
        <v>308</v>
      </c>
      <c r="B1736" t="s">
        <v>313</v>
      </c>
      <c r="C1736" s="1">
        <v>39295</v>
      </c>
      <c r="D1736">
        <v>0.111111</v>
      </c>
      <c r="E1736" t="s">
        <v>9</v>
      </c>
    </row>
    <row r="1737" spans="1:5" x14ac:dyDescent="0.35">
      <c r="A1737" t="s">
        <v>56</v>
      </c>
      <c r="B1737" t="s">
        <v>13</v>
      </c>
      <c r="C1737" s="1">
        <v>39295</v>
      </c>
      <c r="D1737">
        <v>1.4931E-2</v>
      </c>
      <c r="E1737" t="s">
        <v>9</v>
      </c>
    </row>
    <row r="1738" spans="1:5" x14ac:dyDescent="0.35">
      <c r="A1738" t="s">
        <v>58</v>
      </c>
      <c r="B1738" t="s">
        <v>13</v>
      </c>
      <c r="C1738" s="1">
        <v>39295</v>
      </c>
      <c r="D1738">
        <v>0.68998300000000001</v>
      </c>
      <c r="E1738" t="s">
        <v>9</v>
      </c>
    </row>
    <row r="1739" spans="1:5" x14ac:dyDescent="0.35">
      <c r="A1739" t="s">
        <v>60</v>
      </c>
      <c r="B1739" t="s">
        <v>13</v>
      </c>
      <c r="C1739" s="1">
        <v>39295</v>
      </c>
      <c r="D1739">
        <v>3.0540240000000001</v>
      </c>
      <c r="E1739" t="s">
        <v>9</v>
      </c>
    </row>
    <row r="1740" spans="1:5" x14ac:dyDescent="0.35">
      <c r="A1740" t="s">
        <v>308</v>
      </c>
      <c r="B1740" t="s">
        <v>13</v>
      </c>
      <c r="C1740" s="1">
        <v>39295</v>
      </c>
      <c r="D1740">
        <v>0.46986699999999998</v>
      </c>
      <c r="E1740" t="s">
        <v>9</v>
      </c>
    </row>
    <row r="1741" spans="1:5" x14ac:dyDescent="0.35">
      <c r="A1741" t="s">
        <v>62</v>
      </c>
      <c r="B1741" t="s">
        <v>13</v>
      </c>
      <c r="C1741" s="1">
        <v>39295</v>
      </c>
      <c r="D1741">
        <v>7.8532780000000004</v>
      </c>
      <c r="E1741" t="s">
        <v>9</v>
      </c>
    </row>
    <row r="1742" spans="1:5" x14ac:dyDescent="0.35">
      <c r="A1742" t="s">
        <v>62</v>
      </c>
      <c r="B1742" t="s">
        <v>315</v>
      </c>
      <c r="C1742" s="1">
        <v>39295</v>
      </c>
      <c r="D1742">
        <v>2046.801933</v>
      </c>
      <c r="E1742" t="s">
        <v>9</v>
      </c>
    </row>
    <row r="1743" spans="1:5" x14ac:dyDescent="0.35">
      <c r="A1743" t="s">
        <v>62</v>
      </c>
      <c r="B1743" t="s">
        <v>316</v>
      </c>
      <c r="C1743" s="1">
        <v>39295</v>
      </c>
      <c r="D1743">
        <v>79.95</v>
      </c>
      <c r="E1743" t="s">
        <v>9</v>
      </c>
    </row>
    <row r="1744" spans="1:5" x14ac:dyDescent="0.35">
      <c r="A1744" t="s">
        <v>55</v>
      </c>
      <c r="B1744" t="s">
        <v>316</v>
      </c>
      <c r="C1744" s="1">
        <v>39295</v>
      </c>
      <c r="D1744">
        <v>6.9603330000000003</v>
      </c>
      <c r="E1744" t="s">
        <v>9</v>
      </c>
    </row>
    <row r="1745" spans="1:5" x14ac:dyDescent="0.35">
      <c r="A1745" t="s">
        <v>63</v>
      </c>
      <c r="B1745" t="s">
        <v>316</v>
      </c>
      <c r="C1745" s="1">
        <v>39295</v>
      </c>
      <c r="D1745">
        <v>72.989666999999997</v>
      </c>
      <c r="E1745" t="s">
        <v>9</v>
      </c>
    </row>
    <row r="1746" spans="1:5" x14ac:dyDescent="0.35">
      <c r="A1746" t="s">
        <v>56</v>
      </c>
      <c r="B1746" t="s">
        <v>316</v>
      </c>
      <c r="C1746" s="1">
        <v>39295</v>
      </c>
      <c r="D1746">
        <v>32.991177</v>
      </c>
      <c r="E1746" t="s">
        <v>9</v>
      </c>
    </row>
    <row r="1747" spans="1:5" x14ac:dyDescent="0.35">
      <c r="A1747" t="s">
        <v>58</v>
      </c>
      <c r="B1747" t="s">
        <v>316</v>
      </c>
      <c r="C1747" s="1">
        <v>39295</v>
      </c>
      <c r="D1747">
        <v>12.742369</v>
      </c>
      <c r="E1747" t="s">
        <v>9</v>
      </c>
    </row>
    <row r="1748" spans="1:5" x14ac:dyDescent="0.35">
      <c r="A1748" t="s">
        <v>60</v>
      </c>
      <c r="B1748" t="s">
        <v>316</v>
      </c>
      <c r="C1748" s="1">
        <v>39295</v>
      </c>
      <c r="D1748">
        <v>20.421399999999998</v>
      </c>
      <c r="E1748" t="s">
        <v>9</v>
      </c>
    </row>
    <row r="1749" spans="1:5" x14ac:dyDescent="0.35">
      <c r="A1749" t="s">
        <v>308</v>
      </c>
      <c r="B1749" t="s">
        <v>316</v>
      </c>
      <c r="C1749" s="1">
        <v>39295</v>
      </c>
      <c r="D1749">
        <v>6.8347199999999999</v>
      </c>
      <c r="E1749" t="s">
        <v>9</v>
      </c>
    </row>
    <row r="1750" spans="1:5" x14ac:dyDescent="0.35">
      <c r="A1750" t="s">
        <v>62</v>
      </c>
      <c r="B1750" t="s">
        <v>124</v>
      </c>
      <c r="C1750" s="1">
        <v>39295</v>
      </c>
      <c r="D1750">
        <v>85.722198000000006</v>
      </c>
      <c r="E1750" t="s">
        <v>9</v>
      </c>
    </row>
    <row r="1751" spans="1:5" x14ac:dyDescent="0.35">
      <c r="A1751" t="s">
        <v>55</v>
      </c>
      <c r="B1751" t="s">
        <v>124</v>
      </c>
      <c r="C1751" s="1">
        <v>39295</v>
      </c>
      <c r="D1751">
        <v>-0.91754999999999998</v>
      </c>
      <c r="E1751" t="s">
        <v>9</v>
      </c>
    </row>
    <row r="1752" spans="1:5" x14ac:dyDescent="0.35">
      <c r="A1752" t="s">
        <v>63</v>
      </c>
      <c r="B1752" t="s">
        <v>124</v>
      </c>
      <c r="C1752" s="1">
        <v>39295</v>
      </c>
      <c r="D1752">
        <v>86.639747999999997</v>
      </c>
      <c r="E1752" t="s">
        <v>9</v>
      </c>
    </row>
    <row r="1753" spans="1:5" x14ac:dyDescent="0.35">
      <c r="A1753" t="s">
        <v>56</v>
      </c>
      <c r="B1753" t="s">
        <v>124</v>
      </c>
      <c r="C1753" s="1">
        <v>39295</v>
      </c>
      <c r="D1753">
        <v>47.062899999999999</v>
      </c>
      <c r="E1753" t="s">
        <v>9</v>
      </c>
    </row>
    <row r="1754" spans="1:5" x14ac:dyDescent="0.35">
      <c r="A1754" t="s">
        <v>58</v>
      </c>
      <c r="B1754" t="s">
        <v>124</v>
      </c>
      <c r="C1754" s="1">
        <v>39295</v>
      </c>
      <c r="D1754">
        <v>28.165725999999999</v>
      </c>
      <c r="E1754" t="s">
        <v>9</v>
      </c>
    </row>
    <row r="1755" spans="1:5" x14ac:dyDescent="0.35">
      <c r="A1755" t="s">
        <v>60</v>
      </c>
      <c r="B1755" t="s">
        <v>124</v>
      </c>
      <c r="C1755" s="1">
        <v>39295</v>
      </c>
      <c r="D1755">
        <v>10.300051</v>
      </c>
      <c r="E1755" t="s">
        <v>9</v>
      </c>
    </row>
    <row r="1756" spans="1:5" x14ac:dyDescent="0.35">
      <c r="A1756" t="s">
        <v>308</v>
      </c>
      <c r="B1756" t="s">
        <v>124</v>
      </c>
      <c r="C1756" s="1">
        <v>39295</v>
      </c>
      <c r="D1756">
        <v>1.1110720000000001</v>
      </c>
      <c r="E1756" t="s">
        <v>9</v>
      </c>
    </row>
    <row r="1757" spans="1:5" x14ac:dyDescent="0.35">
      <c r="A1757" t="s">
        <v>56</v>
      </c>
      <c r="B1757" t="s">
        <v>21</v>
      </c>
      <c r="C1757" s="1">
        <v>39295</v>
      </c>
      <c r="D1757">
        <v>57.924650999999997</v>
      </c>
      <c r="E1757" t="s">
        <v>9</v>
      </c>
    </row>
    <row r="1758" spans="1:5" x14ac:dyDescent="0.35">
      <c r="A1758" t="s">
        <v>58</v>
      </c>
      <c r="B1758" t="s">
        <v>21</v>
      </c>
      <c r="C1758" s="1">
        <v>39295</v>
      </c>
      <c r="D1758">
        <v>43.205907000000003</v>
      </c>
      <c r="E1758" t="s">
        <v>9</v>
      </c>
    </row>
    <row r="1759" spans="1:5" x14ac:dyDescent="0.35">
      <c r="A1759" t="s">
        <v>60</v>
      </c>
      <c r="B1759" t="s">
        <v>21</v>
      </c>
      <c r="C1759" s="1">
        <v>39295</v>
      </c>
      <c r="D1759">
        <v>31.724943</v>
      </c>
      <c r="E1759" t="s">
        <v>9</v>
      </c>
    </row>
    <row r="1760" spans="1:5" x14ac:dyDescent="0.35">
      <c r="A1760" t="s">
        <v>308</v>
      </c>
      <c r="B1760" t="s">
        <v>21</v>
      </c>
      <c r="C1760" s="1">
        <v>39295</v>
      </c>
      <c r="D1760">
        <v>20.740739999999999</v>
      </c>
      <c r="E1760" t="s">
        <v>9</v>
      </c>
    </row>
    <row r="1761" spans="1:5" x14ac:dyDescent="0.35">
      <c r="A1761" t="s">
        <v>56</v>
      </c>
      <c r="B1761" t="s">
        <v>313</v>
      </c>
      <c r="C1761" s="1">
        <v>39295</v>
      </c>
      <c r="D1761">
        <v>0.37712299999999999</v>
      </c>
      <c r="E1761" t="s">
        <v>9</v>
      </c>
    </row>
    <row r="1762" spans="1:5" x14ac:dyDescent="0.35">
      <c r="A1762" t="s">
        <v>58</v>
      </c>
      <c r="B1762" t="s">
        <v>313</v>
      </c>
      <c r="C1762" s="1">
        <v>39295</v>
      </c>
      <c r="D1762">
        <v>0.28129500000000002</v>
      </c>
      <c r="E1762" t="s">
        <v>9</v>
      </c>
    </row>
    <row r="1763" spans="1:5" x14ac:dyDescent="0.35">
      <c r="A1763" t="s">
        <v>60</v>
      </c>
      <c r="B1763" t="s">
        <v>313</v>
      </c>
      <c r="C1763" s="1">
        <v>39295</v>
      </c>
      <c r="D1763">
        <v>0.20654800000000001</v>
      </c>
      <c r="E1763" t="s">
        <v>9</v>
      </c>
    </row>
    <row r="1764" spans="1:5" x14ac:dyDescent="0.35">
      <c r="A1764" t="s">
        <v>308</v>
      </c>
      <c r="B1764" t="s">
        <v>313</v>
      </c>
      <c r="C1764" s="1">
        <v>39295</v>
      </c>
      <c r="D1764">
        <v>0.13503399999999999</v>
      </c>
      <c r="E1764" t="s">
        <v>9</v>
      </c>
    </row>
    <row r="1765" spans="1:5" x14ac:dyDescent="0.35">
      <c r="A1765" t="s">
        <v>63</v>
      </c>
      <c r="B1765" t="s">
        <v>21</v>
      </c>
      <c r="C1765" s="1">
        <v>39295</v>
      </c>
      <c r="D1765">
        <v>150.81766300000001</v>
      </c>
      <c r="E1765" t="s">
        <v>9</v>
      </c>
    </row>
    <row r="1766" spans="1:5" x14ac:dyDescent="0.35">
      <c r="A1766" t="s">
        <v>241</v>
      </c>
      <c r="B1766" t="s">
        <v>21</v>
      </c>
      <c r="C1766" s="1">
        <v>39295</v>
      </c>
      <c r="D1766">
        <v>1.2014860000000001</v>
      </c>
      <c r="E1766" t="s">
        <v>9</v>
      </c>
    </row>
    <row r="1767" spans="1:5" x14ac:dyDescent="0.35">
      <c r="A1767" t="s">
        <v>314</v>
      </c>
      <c r="B1767" t="s">
        <v>21</v>
      </c>
      <c r="C1767" s="1">
        <v>39295</v>
      </c>
      <c r="D1767">
        <v>1.5770919999999999</v>
      </c>
      <c r="E1767" t="s">
        <v>9</v>
      </c>
    </row>
    <row r="1768" spans="1:5" x14ac:dyDescent="0.35">
      <c r="A1768" t="s">
        <v>55</v>
      </c>
      <c r="B1768" t="s">
        <v>21</v>
      </c>
      <c r="C1768" s="1">
        <v>39295</v>
      </c>
      <c r="D1768">
        <v>10.211437999999999</v>
      </c>
      <c r="E1768" t="s">
        <v>9</v>
      </c>
    </row>
    <row r="1769" spans="1:5" x14ac:dyDescent="0.35">
      <c r="A1769" t="s">
        <v>312</v>
      </c>
      <c r="B1769" t="s">
        <v>21</v>
      </c>
      <c r="C1769" s="1">
        <v>39295</v>
      </c>
      <c r="D1769">
        <v>0.39505600000000002</v>
      </c>
      <c r="E1769" t="s">
        <v>9</v>
      </c>
    </row>
    <row r="1770" spans="1:5" x14ac:dyDescent="0.35">
      <c r="A1770" t="s">
        <v>62</v>
      </c>
      <c r="B1770" t="s">
        <v>21</v>
      </c>
      <c r="C1770" s="1">
        <v>39295</v>
      </c>
      <c r="D1770">
        <v>164.20273499999999</v>
      </c>
      <c r="E1770" t="s">
        <v>9</v>
      </c>
    </row>
    <row r="1771" spans="1:5" x14ac:dyDescent="0.35">
      <c r="A1771" t="s">
        <v>62</v>
      </c>
      <c r="B1771" t="s">
        <v>92</v>
      </c>
      <c r="C1771" s="1">
        <v>39295</v>
      </c>
      <c r="D1771">
        <v>329.874933</v>
      </c>
      <c r="E1771" t="s">
        <v>9</v>
      </c>
    </row>
    <row r="1772" spans="1:5" x14ac:dyDescent="0.35">
      <c r="A1772" t="s">
        <v>62</v>
      </c>
      <c r="B1772" t="s">
        <v>317</v>
      </c>
      <c r="C1772" s="1">
        <v>39295</v>
      </c>
      <c r="D1772">
        <v>1716.9269999999999</v>
      </c>
      <c r="E1772" t="s">
        <v>9</v>
      </c>
    </row>
    <row r="1773" spans="1:5" x14ac:dyDescent="0.35">
      <c r="A1773" t="s">
        <v>62</v>
      </c>
      <c r="B1773" t="s">
        <v>317</v>
      </c>
      <c r="C1773" s="1">
        <v>39295</v>
      </c>
      <c r="D1773">
        <v>1716.9269999999999</v>
      </c>
      <c r="E1773" t="s">
        <v>9</v>
      </c>
    </row>
    <row r="1774" spans="1:5" x14ac:dyDescent="0.35">
      <c r="A1774" t="s">
        <v>55</v>
      </c>
      <c r="B1774" t="s">
        <v>317</v>
      </c>
      <c r="C1774" s="1">
        <v>39295</v>
      </c>
      <c r="D1774">
        <v>70.463999999999999</v>
      </c>
      <c r="E1774" t="s">
        <v>9</v>
      </c>
    </row>
    <row r="1775" spans="1:5" x14ac:dyDescent="0.35">
      <c r="A1775" t="s">
        <v>55</v>
      </c>
      <c r="B1775" t="s">
        <v>317</v>
      </c>
      <c r="C1775" s="1">
        <v>39295</v>
      </c>
      <c r="D1775">
        <v>70.463999999999999</v>
      </c>
      <c r="E1775" t="s">
        <v>9</v>
      </c>
    </row>
    <row r="1776" spans="1:5" x14ac:dyDescent="0.35">
      <c r="A1776" t="s">
        <v>63</v>
      </c>
      <c r="B1776" t="s">
        <v>317</v>
      </c>
      <c r="C1776" s="1">
        <v>39295</v>
      </c>
      <c r="D1776">
        <v>1646.463</v>
      </c>
      <c r="E1776" t="s">
        <v>9</v>
      </c>
    </row>
    <row r="1777" spans="1:5" x14ac:dyDescent="0.35">
      <c r="A1777" t="s">
        <v>56</v>
      </c>
      <c r="B1777" t="s">
        <v>317</v>
      </c>
      <c r="C1777" s="1">
        <v>39295</v>
      </c>
      <c r="D1777">
        <v>764.46299999999997</v>
      </c>
      <c r="E1777" t="s">
        <v>9</v>
      </c>
    </row>
    <row r="1778" spans="1:5" x14ac:dyDescent="0.35">
      <c r="A1778" t="s">
        <v>58</v>
      </c>
      <c r="B1778" t="s">
        <v>317</v>
      </c>
      <c r="C1778" s="1">
        <v>39295</v>
      </c>
      <c r="D1778">
        <v>255</v>
      </c>
      <c r="E1778" t="s">
        <v>9</v>
      </c>
    </row>
    <row r="1779" spans="1:5" x14ac:dyDescent="0.35">
      <c r="A1779" t="s">
        <v>60</v>
      </c>
      <c r="B1779" t="s">
        <v>317</v>
      </c>
      <c r="C1779" s="1">
        <v>39295</v>
      </c>
      <c r="D1779">
        <v>425</v>
      </c>
      <c r="E1779" t="s">
        <v>9</v>
      </c>
    </row>
    <row r="1780" spans="1:5" x14ac:dyDescent="0.35">
      <c r="A1780" t="s">
        <v>308</v>
      </c>
      <c r="B1780" t="s">
        <v>317</v>
      </c>
      <c r="C1780" s="1">
        <v>39295</v>
      </c>
      <c r="D1780">
        <v>202</v>
      </c>
      <c r="E1780" t="s">
        <v>9</v>
      </c>
    </row>
    <row r="1781" spans="1:5" x14ac:dyDescent="0.35">
      <c r="A1781" t="s">
        <v>62</v>
      </c>
      <c r="B1781" t="s">
        <v>317</v>
      </c>
      <c r="C1781" s="1">
        <v>39295</v>
      </c>
      <c r="D1781">
        <v>1716.9269999999999</v>
      </c>
      <c r="E1781" t="s">
        <v>12</v>
      </c>
    </row>
    <row r="1782" spans="1:5" x14ac:dyDescent="0.35">
      <c r="A1782" t="s">
        <v>62</v>
      </c>
      <c r="B1782" t="s">
        <v>313</v>
      </c>
      <c r="C1782" s="1">
        <v>39295</v>
      </c>
      <c r="D1782">
        <v>0</v>
      </c>
      <c r="E1782" t="s">
        <v>9</v>
      </c>
    </row>
    <row r="1783" spans="1:5" x14ac:dyDescent="0.35">
      <c r="A1783" t="s">
        <v>55</v>
      </c>
      <c r="B1783" t="s">
        <v>317</v>
      </c>
      <c r="C1783" s="1">
        <v>39295</v>
      </c>
      <c r="D1783">
        <v>70.463999999999999</v>
      </c>
      <c r="E1783" t="s">
        <v>12</v>
      </c>
    </row>
    <row r="1784" spans="1:5" x14ac:dyDescent="0.35">
      <c r="A1784" t="s">
        <v>55</v>
      </c>
      <c r="B1784" t="s">
        <v>313</v>
      </c>
      <c r="C1784" s="1">
        <v>39295</v>
      </c>
      <c r="D1784">
        <v>0</v>
      </c>
      <c r="E1784" t="s">
        <v>9</v>
      </c>
    </row>
    <row r="1785" spans="1:5" x14ac:dyDescent="0.35">
      <c r="A1785" t="s">
        <v>62</v>
      </c>
      <c r="B1785" t="s">
        <v>311</v>
      </c>
      <c r="C1785" s="1">
        <v>39326</v>
      </c>
      <c r="D1785">
        <v>1716.9269999999999</v>
      </c>
      <c r="E1785" t="s">
        <v>9</v>
      </c>
    </row>
    <row r="1786" spans="1:5" x14ac:dyDescent="0.35">
      <c r="A1786" t="s">
        <v>55</v>
      </c>
      <c r="B1786" t="s">
        <v>311</v>
      </c>
      <c r="C1786" s="1">
        <v>39326</v>
      </c>
      <c r="D1786">
        <v>70.463999999999999</v>
      </c>
      <c r="E1786" t="s">
        <v>9</v>
      </c>
    </row>
    <row r="1787" spans="1:5" x14ac:dyDescent="0.35">
      <c r="A1787" t="s">
        <v>63</v>
      </c>
      <c r="B1787" t="s">
        <v>311</v>
      </c>
      <c r="C1787" s="1">
        <v>39326</v>
      </c>
      <c r="D1787">
        <v>1646.463</v>
      </c>
      <c r="E1787" t="s">
        <v>9</v>
      </c>
    </row>
    <row r="1788" spans="1:5" x14ac:dyDescent="0.35">
      <c r="A1788" t="s">
        <v>56</v>
      </c>
      <c r="B1788" t="s">
        <v>311</v>
      </c>
      <c r="C1788" s="1">
        <v>39326</v>
      </c>
      <c r="D1788">
        <v>764.46299999999997</v>
      </c>
      <c r="E1788" t="s">
        <v>9</v>
      </c>
    </row>
    <row r="1789" spans="1:5" x14ac:dyDescent="0.35">
      <c r="A1789" t="s">
        <v>58</v>
      </c>
      <c r="B1789" t="s">
        <v>311</v>
      </c>
      <c r="C1789" s="1">
        <v>39326</v>
      </c>
      <c r="D1789">
        <v>255</v>
      </c>
      <c r="E1789" t="s">
        <v>9</v>
      </c>
    </row>
    <row r="1790" spans="1:5" x14ac:dyDescent="0.35">
      <c r="A1790" t="s">
        <v>60</v>
      </c>
      <c r="B1790" t="s">
        <v>311</v>
      </c>
      <c r="C1790" s="1">
        <v>39326</v>
      </c>
      <c r="D1790">
        <v>425</v>
      </c>
      <c r="E1790" t="s">
        <v>9</v>
      </c>
    </row>
    <row r="1791" spans="1:5" x14ac:dyDescent="0.35">
      <c r="A1791" t="s">
        <v>308</v>
      </c>
      <c r="B1791" t="s">
        <v>311</v>
      </c>
      <c r="C1791" s="1">
        <v>39326</v>
      </c>
      <c r="D1791">
        <v>202</v>
      </c>
      <c r="E1791" t="s">
        <v>9</v>
      </c>
    </row>
    <row r="1792" spans="1:5" x14ac:dyDescent="0.35">
      <c r="A1792" t="s">
        <v>55</v>
      </c>
      <c r="B1792" t="s">
        <v>13</v>
      </c>
      <c r="C1792" s="1">
        <v>39326</v>
      </c>
      <c r="D1792">
        <v>1.858517</v>
      </c>
      <c r="E1792" t="s">
        <v>9</v>
      </c>
    </row>
    <row r="1793" spans="1:5" x14ac:dyDescent="0.35">
      <c r="A1793" t="s">
        <v>312</v>
      </c>
      <c r="B1793" t="s">
        <v>13</v>
      </c>
      <c r="C1793" s="1">
        <v>39326</v>
      </c>
      <c r="D1793">
        <v>0.61096700000000004</v>
      </c>
      <c r="E1793" t="s">
        <v>9</v>
      </c>
    </row>
    <row r="1794" spans="1:5" x14ac:dyDescent="0.35">
      <c r="A1794" t="s">
        <v>63</v>
      </c>
      <c r="B1794" t="s">
        <v>13</v>
      </c>
      <c r="C1794" s="1">
        <v>39326</v>
      </c>
      <c r="D1794">
        <v>3.7411989999999999</v>
      </c>
      <c r="E1794" t="s">
        <v>9</v>
      </c>
    </row>
    <row r="1795" spans="1:5" x14ac:dyDescent="0.35">
      <c r="A1795" t="s">
        <v>241</v>
      </c>
      <c r="B1795" t="s">
        <v>13</v>
      </c>
      <c r="C1795" s="1">
        <v>39326</v>
      </c>
      <c r="D1795">
        <v>0.70049799999999995</v>
      </c>
      <c r="E1795" t="s">
        <v>9</v>
      </c>
    </row>
    <row r="1796" spans="1:5" x14ac:dyDescent="0.35">
      <c r="A1796" t="s">
        <v>314</v>
      </c>
      <c r="B1796" t="s">
        <v>13</v>
      </c>
      <c r="C1796" s="1">
        <v>39326</v>
      </c>
      <c r="D1796">
        <v>0.12264799999999999</v>
      </c>
      <c r="E1796" t="s">
        <v>9</v>
      </c>
    </row>
    <row r="1797" spans="1:5" x14ac:dyDescent="0.35">
      <c r="A1797" t="s">
        <v>56</v>
      </c>
      <c r="B1797" t="s">
        <v>313</v>
      </c>
      <c r="C1797" s="1">
        <v>39326</v>
      </c>
      <c r="D1797">
        <v>3.7615000000000003E-2</v>
      </c>
      <c r="E1797" t="s">
        <v>9</v>
      </c>
    </row>
    <row r="1798" spans="1:5" x14ac:dyDescent="0.35">
      <c r="A1798" t="s">
        <v>58</v>
      </c>
      <c r="B1798" t="s">
        <v>313</v>
      </c>
      <c r="C1798" s="1">
        <v>39326</v>
      </c>
      <c r="D1798">
        <v>0.238898</v>
      </c>
      <c r="E1798" t="s">
        <v>9</v>
      </c>
    </row>
    <row r="1799" spans="1:5" x14ac:dyDescent="0.35">
      <c r="A1799" t="s">
        <v>60</v>
      </c>
      <c r="B1799" t="s">
        <v>313</v>
      </c>
      <c r="C1799" s="1">
        <v>39326</v>
      </c>
      <c r="D1799">
        <v>0.53832400000000002</v>
      </c>
      <c r="E1799" t="s">
        <v>9</v>
      </c>
    </row>
    <row r="1800" spans="1:5" x14ac:dyDescent="0.35">
      <c r="A1800" t="s">
        <v>308</v>
      </c>
      <c r="B1800" t="s">
        <v>313</v>
      </c>
      <c r="C1800" s="1">
        <v>39326</v>
      </c>
      <c r="D1800">
        <v>0.18516299999999999</v>
      </c>
      <c r="E1800" t="s">
        <v>9</v>
      </c>
    </row>
    <row r="1801" spans="1:5" x14ac:dyDescent="0.35">
      <c r="A1801" t="s">
        <v>56</v>
      </c>
      <c r="B1801" t="s">
        <v>13</v>
      </c>
      <c r="C1801" s="1">
        <v>39326</v>
      </c>
      <c r="D1801">
        <v>0.17168700000000001</v>
      </c>
      <c r="E1801" t="s">
        <v>9</v>
      </c>
    </row>
    <row r="1802" spans="1:5" x14ac:dyDescent="0.35">
      <c r="A1802" t="s">
        <v>58</v>
      </c>
      <c r="B1802" t="s">
        <v>13</v>
      </c>
      <c r="C1802" s="1">
        <v>39326</v>
      </c>
      <c r="D1802">
        <v>1.0904149999999999</v>
      </c>
      <c r="E1802" t="s">
        <v>9</v>
      </c>
    </row>
    <row r="1803" spans="1:5" x14ac:dyDescent="0.35">
      <c r="A1803" t="s">
        <v>60</v>
      </c>
      <c r="B1803" t="s">
        <v>13</v>
      </c>
      <c r="C1803" s="1">
        <v>39326</v>
      </c>
      <c r="D1803">
        <v>2.4570959999999999</v>
      </c>
      <c r="E1803" t="s">
        <v>9</v>
      </c>
    </row>
    <row r="1804" spans="1:5" x14ac:dyDescent="0.35">
      <c r="A1804" t="s">
        <v>308</v>
      </c>
      <c r="B1804" t="s">
        <v>13</v>
      </c>
      <c r="C1804" s="1">
        <v>39326</v>
      </c>
      <c r="D1804">
        <v>0.84514800000000001</v>
      </c>
      <c r="E1804" t="s">
        <v>9</v>
      </c>
    </row>
    <row r="1805" spans="1:5" x14ac:dyDescent="0.35">
      <c r="A1805" t="s">
        <v>62</v>
      </c>
      <c r="B1805" t="s">
        <v>13</v>
      </c>
      <c r="C1805" s="1">
        <v>39326</v>
      </c>
      <c r="D1805">
        <v>7.0338289999999999</v>
      </c>
      <c r="E1805" t="s">
        <v>9</v>
      </c>
    </row>
    <row r="1806" spans="1:5" x14ac:dyDescent="0.35">
      <c r="A1806" t="s">
        <v>62</v>
      </c>
      <c r="B1806" t="s">
        <v>315</v>
      </c>
      <c r="C1806" s="1">
        <v>39326</v>
      </c>
      <c r="D1806">
        <v>1723.9608290000001</v>
      </c>
      <c r="E1806" t="s">
        <v>9</v>
      </c>
    </row>
    <row r="1807" spans="1:5" x14ac:dyDescent="0.35">
      <c r="A1807" t="s">
        <v>62</v>
      </c>
      <c r="B1807" t="s">
        <v>316</v>
      </c>
      <c r="C1807" s="1">
        <v>39326</v>
      </c>
      <c r="D1807">
        <v>81.675332999999995</v>
      </c>
      <c r="E1807" t="s">
        <v>9</v>
      </c>
    </row>
    <row r="1808" spans="1:5" x14ac:dyDescent="0.35">
      <c r="A1808" t="s">
        <v>55</v>
      </c>
      <c r="B1808" t="s">
        <v>316</v>
      </c>
      <c r="C1808" s="1">
        <v>39326</v>
      </c>
      <c r="D1808">
        <v>7.3526670000000003</v>
      </c>
      <c r="E1808" t="s">
        <v>9</v>
      </c>
    </row>
    <row r="1809" spans="1:5" x14ac:dyDescent="0.35">
      <c r="A1809" t="s">
        <v>63</v>
      </c>
      <c r="B1809" t="s">
        <v>316</v>
      </c>
      <c r="C1809" s="1">
        <v>39326</v>
      </c>
      <c r="D1809">
        <v>74.322666999999996</v>
      </c>
      <c r="E1809" t="s">
        <v>9</v>
      </c>
    </row>
    <row r="1810" spans="1:5" x14ac:dyDescent="0.35">
      <c r="A1810" t="s">
        <v>56</v>
      </c>
      <c r="B1810" t="s">
        <v>316</v>
      </c>
      <c r="C1810" s="1">
        <v>39326</v>
      </c>
      <c r="D1810">
        <v>31.573708</v>
      </c>
      <c r="E1810" t="s">
        <v>9</v>
      </c>
    </row>
    <row r="1811" spans="1:5" x14ac:dyDescent="0.35">
      <c r="A1811" t="s">
        <v>58</v>
      </c>
      <c r="B1811" t="s">
        <v>316</v>
      </c>
      <c r="C1811" s="1">
        <v>39326</v>
      </c>
      <c r="D1811">
        <v>13.176487</v>
      </c>
      <c r="E1811" t="s">
        <v>9</v>
      </c>
    </row>
    <row r="1812" spans="1:5" x14ac:dyDescent="0.35">
      <c r="A1812" t="s">
        <v>60</v>
      </c>
      <c r="B1812" t="s">
        <v>316</v>
      </c>
      <c r="C1812" s="1">
        <v>39326</v>
      </c>
      <c r="D1812">
        <v>22.184017000000001</v>
      </c>
      <c r="E1812" t="s">
        <v>9</v>
      </c>
    </row>
    <row r="1813" spans="1:5" x14ac:dyDescent="0.35">
      <c r="A1813" t="s">
        <v>308</v>
      </c>
      <c r="B1813" t="s">
        <v>316</v>
      </c>
      <c r="C1813" s="1">
        <v>39326</v>
      </c>
      <c r="D1813">
        <v>7.3884540000000003</v>
      </c>
      <c r="E1813" t="s">
        <v>9</v>
      </c>
    </row>
    <row r="1814" spans="1:5" x14ac:dyDescent="0.35">
      <c r="A1814" t="s">
        <v>62</v>
      </c>
      <c r="B1814" t="s">
        <v>124</v>
      </c>
      <c r="C1814" s="1">
        <v>39326</v>
      </c>
      <c r="D1814">
        <v>-19.233564999999999</v>
      </c>
      <c r="E1814" t="s">
        <v>9</v>
      </c>
    </row>
    <row r="1815" spans="1:5" x14ac:dyDescent="0.35">
      <c r="A1815" t="s">
        <v>55</v>
      </c>
      <c r="B1815" t="s">
        <v>124</v>
      </c>
      <c r="C1815" s="1">
        <v>39326</v>
      </c>
      <c r="D1815">
        <v>-5.4149139999999996</v>
      </c>
      <c r="E1815" t="s">
        <v>9</v>
      </c>
    </row>
    <row r="1816" spans="1:5" x14ac:dyDescent="0.35">
      <c r="A1816" t="s">
        <v>63</v>
      </c>
      <c r="B1816" t="s">
        <v>124</v>
      </c>
      <c r="C1816" s="1">
        <v>39326</v>
      </c>
      <c r="D1816">
        <v>-13.818650999999999</v>
      </c>
      <c r="E1816" t="s">
        <v>9</v>
      </c>
    </row>
    <row r="1817" spans="1:5" x14ac:dyDescent="0.35">
      <c r="A1817" t="s">
        <v>56</v>
      </c>
      <c r="B1817" t="s">
        <v>124</v>
      </c>
      <c r="C1817" s="1">
        <v>39326</v>
      </c>
      <c r="D1817">
        <v>-12.294555000000001</v>
      </c>
      <c r="E1817" t="s">
        <v>9</v>
      </c>
    </row>
    <row r="1818" spans="1:5" x14ac:dyDescent="0.35">
      <c r="A1818" t="s">
        <v>58</v>
      </c>
      <c r="B1818" t="s">
        <v>124</v>
      </c>
      <c r="C1818" s="1">
        <v>39326</v>
      </c>
      <c r="D1818">
        <v>-4.6329900000000004</v>
      </c>
      <c r="E1818" t="s">
        <v>9</v>
      </c>
    </row>
    <row r="1819" spans="1:5" x14ac:dyDescent="0.35">
      <c r="A1819" t="s">
        <v>60</v>
      </c>
      <c r="B1819" t="s">
        <v>124</v>
      </c>
      <c r="C1819" s="1">
        <v>39326</v>
      </c>
      <c r="D1819">
        <v>1.0214019999999999</v>
      </c>
      <c r="E1819" t="s">
        <v>9</v>
      </c>
    </row>
    <row r="1820" spans="1:5" x14ac:dyDescent="0.35">
      <c r="A1820" t="s">
        <v>308</v>
      </c>
      <c r="B1820" t="s">
        <v>124</v>
      </c>
      <c r="C1820" s="1">
        <v>39326</v>
      </c>
      <c r="D1820">
        <v>2.0874920000000001</v>
      </c>
      <c r="E1820" t="s">
        <v>9</v>
      </c>
    </row>
    <row r="1821" spans="1:5" x14ac:dyDescent="0.35">
      <c r="A1821" t="s">
        <v>56</v>
      </c>
      <c r="B1821" t="s">
        <v>21</v>
      </c>
      <c r="C1821" s="1">
        <v>39326</v>
      </c>
      <c r="D1821">
        <v>70.553955000000002</v>
      </c>
      <c r="E1821" t="s">
        <v>9</v>
      </c>
    </row>
    <row r="1822" spans="1:5" x14ac:dyDescent="0.35">
      <c r="A1822" t="s">
        <v>58</v>
      </c>
      <c r="B1822" t="s">
        <v>21</v>
      </c>
      <c r="C1822" s="1">
        <v>39326</v>
      </c>
      <c r="D1822">
        <v>24.996758</v>
      </c>
      <c r="E1822" t="s">
        <v>9</v>
      </c>
    </row>
    <row r="1823" spans="1:5" x14ac:dyDescent="0.35">
      <c r="A1823" t="s">
        <v>60</v>
      </c>
      <c r="B1823" t="s">
        <v>21</v>
      </c>
      <c r="C1823" s="1">
        <v>39326</v>
      </c>
      <c r="D1823">
        <v>42.340491</v>
      </c>
      <c r="E1823" t="s">
        <v>9</v>
      </c>
    </row>
    <row r="1824" spans="1:5" x14ac:dyDescent="0.35">
      <c r="A1824" t="s">
        <v>308</v>
      </c>
      <c r="B1824" t="s">
        <v>21</v>
      </c>
      <c r="C1824" s="1">
        <v>39326</v>
      </c>
      <c r="D1824">
        <v>21.481749000000001</v>
      </c>
      <c r="E1824" t="s">
        <v>9</v>
      </c>
    </row>
    <row r="1825" spans="1:5" x14ac:dyDescent="0.35">
      <c r="A1825" t="s">
        <v>56</v>
      </c>
      <c r="B1825" t="s">
        <v>313</v>
      </c>
      <c r="C1825" s="1">
        <v>39326</v>
      </c>
      <c r="D1825">
        <v>0.44269700000000001</v>
      </c>
      <c r="E1825" t="s">
        <v>9</v>
      </c>
    </row>
    <row r="1826" spans="1:5" x14ac:dyDescent="0.35">
      <c r="A1826" t="s">
        <v>58</v>
      </c>
      <c r="B1826" t="s">
        <v>313</v>
      </c>
      <c r="C1826" s="1">
        <v>39326</v>
      </c>
      <c r="D1826">
        <v>0.15684400000000001</v>
      </c>
      <c r="E1826" t="s">
        <v>9</v>
      </c>
    </row>
    <row r="1827" spans="1:5" x14ac:dyDescent="0.35">
      <c r="A1827" t="s">
        <v>60</v>
      </c>
      <c r="B1827" t="s">
        <v>313</v>
      </c>
      <c r="C1827" s="1">
        <v>39326</v>
      </c>
      <c r="D1827">
        <v>0.26566899999999999</v>
      </c>
      <c r="E1827" t="s">
        <v>9</v>
      </c>
    </row>
    <row r="1828" spans="1:5" x14ac:dyDescent="0.35">
      <c r="A1828" t="s">
        <v>308</v>
      </c>
      <c r="B1828" t="s">
        <v>313</v>
      </c>
      <c r="C1828" s="1">
        <v>39326</v>
      </c>
      <c r="D1828">
        <v>0.13478899999999999</v>
      </c>
      <c r="E1828" t="s">
        <v>9</v>
      </c>
    </row>
    <row r="1829" spans="1:5" x14ac:dyDescent="0.35">
      <c r="A1829" t="s">
        <v>63</v>
      </c>
      <c r="B1829" t="s">
        <v>21</v>
      </c>
      <c r="C1829" s="1">
        <v>39326</v>
      </c>
      <c r="D1829">
        <v>156.52743699999999</v>
      </c>
      <c r="E1829" t="s">
        <v>9</v>
      </c>
    </row>
    <row r="1830" spans="1:5" x14ac:dyDescent="0.35">
      <c r="A1830" t="s">
        <v>241</v>
      </c>
      <c r="B1830" t="s">
        <v>21</v>
      </c>
      <c r="C1830" s="1">
        <v>39326</v>
      </c>
      <c r="D1830">
        <v>1.0178069999999999</v>
      </c>
      <c r="E1830" t="s">
        <v>9</v>
      </c>
    </row>
    <row r="1831" spans="1:5" x14ac:dyDescent="0.35">
      <c r="A1831" t="s">
        <v>314</v>
      </c>
      <c r="B1831" t="s">
        <v>21</v>
      </c>
      <c r="C1831" s="1">
        <v>39326</v>
      </c>
      <c r="D1831">
        <v>1.827709</v>
      </c>
      <c r="E1831" t="s">
        <v>9</v>
      </c>
    </row>
    <row r="1832" spans="1:5" x14ac:dyDescent="0.35">
      <c r="A1832" t="s">
        <v>55</v>
      </c>
      <c r="B1832" t="s">
        <v>21</v>
      </c>
      <c r="C1832" s="1">
        <v>39326</v>
      </c>
      <c r="D1832">
        <v>7.2325799999999996</v>
      </c>
      <c r="E1832" t="s">
        <v>9</v>
      </c>
    </row>
    <row r="1833" spans="1:5" x14ac:dyDescent="0.35">
      <c r="A1833" t="s">
        <v>312</v>
      </c>
      <c r="B1833" t="s">
        <v>21</v>
      </c>
      <c r="C1833" s="1">
        <v>39326</v>
      </c>
      <c r="D1833">
        <v>0.47005999999999998</v>
      </c>
      <c r="E1833" t="s">
        <v>9</v>
      </c>
    </row>
    <row r="1834" spans="1:5" x14ac:dyDescent="0.35">
      <c r="A1834" t="s">
        <v>62</v>
      </c>
      <c r="B1834" t="s">
        <v>21</v>
      </c>
      <c r="C1834" s="1">
        <v>39326</v>
      </c>
      <c r="D1834">
        <v>167.075594</v>
      </c>
      <c r="E1834" t="s">
        <v>9</v>
      </c>
    </row>
    <row r="1835" spans="1:5" x14ac:dyDescent="0.35">
      <c r="A1835" t="s">
        <v>62</v>
      </c>
      <c r="B1835" t="s">
        <v>92</v>
      </c>
      <c r="C1835" s="1">
        <v>39326</v>
      </c>
      <c r="D1835">
        <v>229.51736199999999</v>
      </c>
      <c r="E1835" t="s">
        <v>9</v>
      </c>
    </row>
    <row r="1836" spans="1:5" x14ac:dyDescent="0.35">
      <c r="A1836" t="s">
        <v>62</v>
      </c>
      <c r="B1836" t="s">
        <v>317</v>
      </c>
      <c r="C1836" s="1">
        <v>39326</v>
      </c>
      <c r="D1836">
        <v>1494.4434670000001</v>
      </c>
      <c r="E1836" t="s">
        <v>9</v>
      </c>
    </row>
    <row r="1837" spans="1:5" x14ac:dyDescent="0.35">
      <c r="A1837" t="s">
        <v>62</v>
      </c>
      <c r="B1837" t="s">
        <v>317</v>
      </c>
      <c r="C1837" s="1">
        <v>39326</v>
      </c>
      <c r="D1837">
        <v>1494.4434670000001</v>
      </c>
      <c r="E1837" t="s">
        <v>9</v>
      </c>
    </row>
    <row r="1838" spans="1:5" x14ac:dyDescent="0.35">
      <c r="A1838" t="s">
        <v>55</v>
      </c>
      <c r="B1838" t="s">
        <v>317</v>
      </c>
      <c r="C1838" s="1">
        <v>39326</v>
      </c>
      <c r="D1838">
        <v>63.293090999999997</v>
      </c>
      <c r="E1838" t="s">
        <v>9</v>
      </c>
    </row>
    <row r="1839" spans="1:5" x14ac:dyDescent="0.35">
      <c r="A1839" t="s">
        <v>55</v>
      </c>
      <c r="B1839" t="s">
        <v>317</v>
      </c>
      <c r="C1839" s="1">
        <v>39326</v>
      </c>
      <c r="D1839">
        <v>63.293090999999997</v>
      </c>
      <c r="E1839" t="s">
        <v>9</v>
      </c>
    </row>
    <row r="1840" spans="1:5" x14ac:dyDescent="0.35">
      <c r="A1840" t="s">
        <v>63</v>
      </c>
      <c r="B1840" t="s">
        <v>317</v>
      </c>
      <c r="C1840" s="1">
        <v>39326</v>
      </c>
      <c r="D1840">
        <v>1431.1503760000001</v>
      </c>
      <c r="E1840" t="s">
        <v>9</v>
      </c>
    </row>
    <row r="1841" spans="1:5" x14ac:dyDescent="0.35">
      <c r="A1841" t="s">
        <v>56</v>
      </c>
      <c r="B1841" t="s">
        <v>317</v>
      </c>
      <c r="C1841" s="1">
        <v>39326</v>
      </c>
      <c r="D1841">
        <v>674.80157799999995</v>
      </c>
      <c r="E1841" t="s">
        <v>9</v>
      </c>
    </row>
    <row r="1842" spans="1:5" x14ac:dyDescent="0.35">
      <c r="A1842" t="s">
        <v>58</v>
      </c>
      <c r="B1842" t="s">
        <v>317</v>
      </c>
      <c r="C1842" s="1">
        <v>39326</v>
      </c>
      <c r="D1842">
        <v>222.55015900000001</v>
      </c>
      <c r="E1842" t="s">
        <v>9</v>
      </c>
    </row>
    <row r="1843" spans="1:5" x14ac:dyDescent="0.35">
      <c r="A1843" t="s">
        <v>60</v>
      </c>
      <c r="B1843" t="s">
        <v>317</v>
      </c>
      <c r="C1843" s="1">
        <v>39326</v>
      </c>
      <c r="D1843">
        <v>361.91118599999999</v>
      </c>
      <c r="E1843" t="s">
        <v>9</v>
      </c>
    </row>
    <row r="1844" spans="1:5" x14ac:dyDescent="0.35">
      <c r="A1844" t="s">
        <v>308</v>
      </c>
      <c r="B1844" t="s">
        <v>317</v>
      </c>
      <c r="C1844" s="1">
        <v>39326</v>
      </c>
      <c r="D1844">
        <v>171.88745299999999</v>
      </c>
      <c r="E1844" t="s">
        <v>9</v>
      </c>
    </row>
    <row r="1845" spans="1:5" x14ac:dyDescent="0.35">
      <c r="A1845" t="s">
        <v>62</v>
      </c>
      <c r="B1845" t="s">
        <v>311</v>
      </c>
      <c r="C1845" s="1">
        <v>39356</v>
      </c>
      <c r="D1845">
        <v>1494.4434670000001</v>
      </c>
      <c r="E1845" t="s">
        <v>9</v>
      </c>
    </row>
    <row r="1846" spans="1:5" x14ac:dyDescent="0.35">
      <c r="A1846" t="s">
        <v>55</v>
      </c>
      <c r="B1846" t="s">
        <v>311</v>
      </c>
      <c r="C1846" s="1">
        <v>39356</v>
      </c>
      <c r="D1846">
        <v>63.293090999999997</v>
      </c>
      <c r="E1846" t="s">
        <v>9</v>
      </c>
    </row>
    <row r="1847" spans="1:5" x14ac:dyDescent="0.35">
      <c r="A1847" t="s">
        <v>63</v>
      </c>
      <c r="B1847" t="s">
        <v>311</v>
      </c>
      <c r="C1847" s="1">
        <v>39356</v>
      </c>
      <c r="D1847">
        <v>1431.1503760000001</v>
      </c>
      <c r="E1847" t="s">
        <v>9</v>
      </c>
    </row>
    <row r="1848" spans="1:5" x14ac:dyDescent="0.35">
      <c r="A1848" t="s">
        <v>56</v>
      </c>
      <c r="B1848" t="s">
        <v>311</v>
      </c>
      <c r="C1848" s="1">
        <v>39356</v>
      </c>
      <c r="D1848">
        <v>674.80157799999995</v>
      </c>
      <c r="E1848" t="s">
        <v>9</v>
      </c>
    </row>
    <row r="1849" spans="1:5" x14ac:dyDescent="0.35">
      <c r="A1849" t="s">
        <v>58</v>
      </c>
      <c r="B1849" t="s">
        <v>311</v>
      </c>
      <c r="C1849" s="1">
        <v>39356</v>
      </c>
      <c r="D1849">
        <v>222.55015900000001</v>
      </c>
      <c r="E1849" t="s">
        <v>9</v>
      </c>
    </row>
    <row r="1850" spans="1:5" x14ac:dyDescent="0.35">
      <c r="A1850" t="s">
        <v>60</v>
      </c>
      <c r="B1850" t="s">
        <v>311</v>
      </c>
      <c r="C1850" s="1">
        <v>39356</v>
      </c>
      <c r="D1850">
        <v>361.91118599999999</v>
      </c>
      <c r="E1850" t="s">
        <v>9</v>
      </c>
    </row>
    <row r="1851" spans="1:5" x14ac:dyDescent="0.35">
      <c r="A1851" t="s">
        <v>308</v>
      </c>
      <c r="B1851" t="s">
        <v>311</v>
      </c>
      <c r="C1851" s="1">
        <v>39356</v>
      </c>
      <c r="D1851">
        <v>171.88745299999999</v>
      </c>
      <c r="E1851" t="s">
        <v>9</v>
      </c>
    </row>
    <row r="1852" spans="1:5" x14ac:dyDescent="0.35">
      <c r="A1852" t="s">
        <v>55</v>
      </c>
      <c r="B1852" t="s">
        <v>13</v>
      </c>
      <c r="C1852" s="1">
        <v>39356</v>
      </c>
      <c r="D1852">
        <v>1.917829</v>
      </c>
      <c r="E1852" t="s">
        <v>9</v>
      </c>
    </row>
    <row r="1853" spans="1:5" x14ac:dyDescent="0.35">
      <c r="A1853" t="s">
        <v>312</v>
      </c>
      <c r="B1853" t="s">
        <v>13</v>
      </c>
      <c r="C1853" s="1">
        <v>39356</v>
      </c>
      <c r="D1853">
        <v>0.86986799999999997</v>
      </c>
      <c r="E1853" t="s">
        <v>9</v>
      </c>
    </row>
    <row r="1854" spans="1:5" x14ac:dyDescent="0.35">
      <c r="A1854" t="s">
        <v>63</v>
      </c>
      <c r="B1854" t="s">
        <v>13</v>
      </c>
      <c r="C1854" s="1">
        <v>39356</v>
      </c>
      <c r="D1854">
        <v>3.343092</v>
      </c>
      <c r="E1854" t="s">
        <v>9</v>
      </c>
    </row>
    <row r="1855" spans="1:5" x14ac:dyDescent="0.35">
      <c r="A1855" t="s">
        <v>241</v>
      </c>
      <c r="B1855" t="s">
        <v>13</v>
      </c>
      <c r="C1855" s="1">
        <v>39356</v>
      </c>
      <c r="D1855">
        <v>0.77919300000000002</v>
      </c>
      <c r="E1855" t="s">
        <v>9</v>
      </c>
    </row>
    <row r="1856" spans="1:5" x14ac:dyDescent="0.35">
      <c r="A1856" t="s">
        <v>314</v>
      </c>
      <c r="B1856" t="s">
        <v>13</v>
      </c>
      <c r="C1856" s="1">
        <v>39356</v>
      </c>
      <c r="D1856">
        <v>0.187027</v>
      </c>
      <c r="E1856" t="s">
        <v>9</v>
      </c>
    </row>
    <row r="1857" spans="1:5" x14ac:dyDescent="0.35">
      <c r="A1857" t="s">
        <v>56</v>
      </c>
      <c r="B1857" t="s">
        <v>313</v>
      </c>
      <c r="C1857" s="1">
        <v>39356</v>
      </c>
      <c r="D1857">
        <v>3.7615000000000003E-2</v>
      </c>
      <c r="E1857" t="s">
        <v>9</v>
      </c>
    </row>
    <row r="1858" spans="1:5" x14ac:dyDescent="0.35">
      <c r="A1858" t="s">
        <v>58</v>
      </c>
      <c r="B1858" t="s">
        <v>313</v>
      </c>
      <c r="C1858" s="1">
        <v>39356</v>
      </c>
      <c r="D1858">
        <v>0.238898</v>
      </c>
      <c r="E1858" t="s">
        <v>9</v>
      </c>
    </row>
    <row r="1859" spans="1:5" x14ac:dyDescent="0.35">
      <c r="A1859" t="s">
        <v>60</v>
      </c>
      <c r="B1859" t="s">
        <v>313</v>
      </c>
      <c r="C1859" s="1">
        <v>39356</v>
      </c>
      <c r="D1859">
        <v>0.53832400000000002</v>
      </c>
      <c r="E1859" t="s">
        <v>9</v>
      </c>
    </row>
    <row r="1860" spans="1:5" x14ac:dyDescent="0.35">
      <c r="A1860" t="s">
        <v>308</v>
      </c>
      <c r="B1860" t="s">
        <v>313</v>
      </c>
      <c r="C1860" s="1">
        <v>39356</v>
      </c>
      <c r="D1860">
        <v>0.18516299999999999</v>
      </c>
      <c r="E1860" t="s">
        <v>9</v>
      </c>
    </row>
    <row r="1861" spans="1:5" x14ac:dyDescent="0.35">
      <c r="A1861" t="s">
        <v>56</v>
      </c>
      <c r="B1861" t="s">
        <v>13</v>
      </c>
      <c r="C1861" s="1">
        <v>39356</v>
      </c>
      <c r="D1861">
        <v>0.16209399999999999</v>
      </c>
      <c r="E1861" t="s">
        <v>9</v>
      </c>
    </row>
    <row r="1862" spans="1:5" x14ac:dyDescent="0.35">
      <c r="A1862" t="s">
        <v>58</v>
      </c>
      <c r="B1862" t="s">
        <v>13</v>
      </c>
      <c r="C1862" s="1">
        <v>39356</v>
      </c>
      <c r="D1862">
        <v>1.029488</v>
      </c>
      <c r="E1862" t="s">
        <v>9</v>
      </c>
    </row>
    <row r="1863" spans="1:5" x14ac:dyDescent="0.35">
      <c r="A1863" t="s">
        <v>60</v>
      </c>
      <c r="B1863" t="s">
        <v>13</v>
      </c>
      <c r="C1863" s="1">
        <v>39356</v>
      </c>
      <c r="D1863">
        <v>2.3198050000000001</v>
      </c>
      <c r="E1863" t="s">
        <v>9</v>
      </c>
    </row>
    <row r="1864" spans="1:5" x14ac:dyDescent="0.35">
      <c r="A1864" t="s">
        <v>308</v>
      </c>
      <c r="B1864" t="s">
        <v>13</v>
      </c>
      <c r="C1864" s="1">
        <v>39356</v>
      </c>
      <c r="D1864">
        <v>0.79792600000000002</v>
      </c>
      <c r="E1864" t="s">
        <v>9</v>
      </c>
    </row>
    <row r="1865" spans="1:5" x14ac:dyDescent="0.35">
      <c r="A1865" t="s">
        <v>62</v>
      </c>
      <c r="B1865" t="s">
        <v>13</v>
      </c>
      <c r="C1865" s="1">
        <v>39356</v>
      </c>
      <c r="D1865">
        <v>7.0970089999999999</v>
      </c>
      <c r="E1865" t="s">
        <v>9</v>
      </c>
    </row>
    <row r="1866" spans="1:5" x14ac:dyDescent="0.35">
      <c r="A1866" t="s">
        <v>62</v>
      </c>
      <c r="B1866" t="s">
        <v>315</v>
      </c>
      <c r="C1866" s="1">
        <v>39356</v>
      </c>
      <c r="D1866">
        <v>1501.5404759999999</v>
      </c>
      <c r="E1866" t="s">
        <v>9</v>
      </c>
    </row>
    <row r="1867" spans="1:5" x14ac:dyDescent="0.35">
      <c r="A1867" t="s">
        <v>62</v>
      </c>
      <c r="B1867" t="s">
        <v>316</v>
      </c>
      <c r="C1867" s="1">
        <v>39356</v>
      </c>
      <c r="D1867">
        <v>81.675332999999995</v>
      </c>
      <c r="E1867" t="s">
        <v>9</v>
      </c>
    </row>
    <row r="1868" spans="1:5" x14ac:dyDescent="0.35">
      <c r="A1868" t="s">
        <v>55</v>
      </c>
      <c r="B1868" t="s">
        <v>316</v>
      </c>
      <c r="C1868" s="1">
        <v>39356</v>
      </c>
      <c r="D1868">
        <v>7.3526670000000003</v>
      </c>
      <c r="E1868" t="s">
        <v>9</v>
      </c>
    </row>
    <row r="1869" spans="1:5" x14ac:dyDescent="0.35">
      <c r="A1869" t="s">
        <v>63</v>
      </c>
      <c r="B1869" t="s">
        <v>316</v>
      </c>
      <c r="C1869" s="1">
        <v>39356</v>
      </c>
      <c r="D1869">
        <v>74.322666999999996</v>
      </c>
      <c r="E1869" t="s">
        <v>9</v>
      </c>
    </row>
    <row r="1870" spans="1:5" x14ac:dyDescent="0.35">
      <c r="A1870" t="s">
        <v>56</v>
      </c>
      <c r="B1870" t="s">
        <v>316</v>
      </c>
      <c r="C1870" s="1">
        <v>39356</v>
      </c>
      <c r="D1870">
        <v>31.573708</v>
      </c>
      <c r="E1870" t="s">
        <v>9</v>
      </c>
    </row>
    <row r="1871" spans="1:5" x14ac:dyDescent="0.35">
      <c r="A1871" t="s">
        <v>58</v>
      </c>
      <c r="B1871" t="s">
        <v>316</v>
      </c>
      <c r="C1871" s="1">
        <v>39356</v>
      </c>
      <c r="D1871">
        <v>13.176487</v>
      </c>
      <c r="E1871" t="s">
        <v>9</v>
      </c>
    </row>
    <row r="1872" spans="1:5" x14ac:dyDescent="0.35">
      <c r="A1872" t="s">
        <v>60</v>
      </c>
      <c r="B1872" t="s">
        <v>316</v>
      </c>
      <c r="C1872" s="1">
        <v>39356</v>
      </c>
      <c r="D1872">
        <v>22.184017000000001</v>
      </c>
      <c r="E1872" t="s">
        <v>9</v>
      </c>
    </row>
    <row r="1873" spans="1:5" x14ac:dyDescent="0.35">
      <c r="A1873" t="s">
        <v>308</v>
      </c>
      <c r="B1873" t="s">
        <v>316</v>
      </c>
      <c r="C1873" s="1">
        <v>39356</v>
      </c>
      <c r="D1873">
        <v>7.3884540000000003</v>
      </c>
      <c r="E1873" t="s">
        <v>9</v>
      </c>
    </row>
    <row r="1874" spans="1:5" x14ac:dyDescent="0.35">
      <c r="A1874" t="s">
        <v>62</v>
      </c>
      <c r="B1874" t="s">
        <v>124</v>
      </c>
      <c r="C1874" s="1">
        <v>39356</v>
      </c>
      <c r="D1874">
        <v>-19.233564999999999</v>
      </c>
      <c r="E1874" t="s">
        <v>9</v>
      </c>
    </row>
    <row r="1875" spans="1:5" x14ac:dyDescent="0.35">
      <c r="A1875" t="s">
        <v>55</v>
      </c>
      <c r="B1875" t="s">
        <v>124</v>
      </c>
      <c r="C1875" s="1">
        <v>39356</v>
      </c>
      <c r="D1875">
        <v>-5.4149139999999996</v>
      </c>
      <c r="E1875" t="s">
        <v>9</v>
      </c>
    </row>
    <row r="1876" spans="1:5" x14ac:dyDescent="0.35">
      <c r="A1876" t="s">
        <v>63</v>
      </c>
      <c r="B1876" t="s">
        <v>124</v>
      </c>
      <c r="C1876" s="1">
        <v>39356</v>
      </c>
      <c r="D1876">
        <v>-13.818650999999999</v>
      </c>
      <c r="E1876" t="s">
        <v>9</v>
      </c>
    </row>
    <row r="1877" spans="1:5" x14ac:dyDescent="0.35">
      <c r="A1877" t="s">
        <v>56</v>
      </c>
      <c r="B1877" t="s">
        <v>124</v>
      </c>
      <c r="C1877" s="1">
        <v>39356</v>
      </c>
      <c r="D1877">
        <v>-12.294555000000001</v>
      </c>
      <c r="E1877" t="s">
        <v>9</v>
      </c>
    </row>
    <row r="1878" spans="1:5" x14ac:dyDescent="0.35">
      <c r="A1878" t="s">
        <v>58</v>
      </c>
      <c r="B1878" t="s">
        <v>124</v>
      </c>
      <c r="C1878" s="1">
        <v>39356</v>
      </c>
      <c r="D1878">
        <v>-4.6329900000000004</v>
      </c>
      <c r="E1878" t="s">
        <v>9</v>
      </c>
    </row>
    <row r="1879" spans="1:5" x14ac:dyDescent="0.35">
      <c r="A1879" t="s">
        <v>60</v>
      </c>
      <c r="B1879" t="s">
        <v>124</v>
      </c>
      <c r="C1879" s="1">
        <v>39356</v>
      </c>
      <c r="D1879">
        <v>1.0214019999999999</v>
      </c>
      <c r="E1879" t="s">
        <v>9</v>
      </c>
    </row>
    <row r="1880" spans="1:5" x14ac:dyDescent="0.35">
      <c r="A1880" t="s">
        <v>308</v>
      </c>
      <c r="B1880" t="s">
        <v>124</v>
      </c>
      <c r="C1880" s="1">
        <v>39356</v>
      </c>
      <c r="D1880">
        <v>2.0874920000000001</v>
      </c>
      <c r="E1880" t="s">
        <v>9</v>
      </c>
    </row>
    <row r="1881" spans="1:5" x14ac:dyDescent="0.35">
      <c r="A1881" t="s">
        <v>56</v>
      </c>
      <c r="B1881" t="s">
        <v>21</v>
      </c>
      <c r="C1881" s="1">
        <v>39356</v>
      </c>
      <c r="D1881">
        <v>57.924655999999999</v>
      </c>
      <c r="E1881" t="s">
        <v>9</v>
      </c>
    </row>
    <row r="1882" spans="1:5" x14ac:dyDescent="0.35">
      <c r="A1882" t="s">
        <v>58</v>
      </c>
      <c r="B1882" t="s">
        <v>21</v>
      </c>
      <c r="C1882" s="1">
        <v>39356</v>
      </c>
      <c r="D1882">
        <v>20.522288</v>
      </c>
      <c r="E1882" t="s">
        <v>9</v>
      </c>
    </row>
    <row r="1883" spans="1:5" x14ac:dyDescent="0.35">
      <c r="A1883" t="s">
        <v>60</v>
      </c>
      <c r="B1883" t="s">
        <v>21</v>
      </c>
      <c r="C1883" s="1">
        <v>39356</v>
      </c>
      <c r="D1883">
        <v>34.761457999999998</v>
      </c>
      <c r="E1883" t="s">
        <v>9</v>
      </c>
    </row>
    <row r="1884" spans="1:5" x14ac:dyDescent="0.35">
      <c r="A1884" t="s">
        <v>308</v>
      </c>
      <c r="B1884" t="s">
        <v>21</v>
      </c>
      <c r="C1884" s="1">
        <v>39356</v>
      </c>
      <c r="D1884">
        <v>17.636472999999999</v>
      </c>
      <c r="E1884" t="s">
        <v>9</v>
      </c>
    </row>
    <row r="1885" spans="1:5" x14ac:dyDescent="0.35">
      <c r="A1885" t="s">
        <v>56</v>
      </c>
      <c r="B1885" t="s">
        <v>313</v>
      </c>
      <c r="C1885" s="1">
        <v>39356</v>
      </c>
      <c r="D1885">
        <v>0.44269700000000001</v>
      </c>
      <c r="E1885" t="s">
        <v>9</v>
      </c>
    </row>
    <row r="1886" spans="1:5" x14ac:dyDescent="0.35">
      <c r="A1886" t="s">
        <v>58</v>
      </c>
      <c r="B1886" t="s">
        <v>313</v>
      </c>
      <c r="C1886" s="1">
        <v>39356</v>
      </c>
      <c r="D1886">
        <v>0.15684400000000001</v>
      </c>
      <c r="E1886" t="s">
        <v>9</v>
      </c>
    </row>
    <row r="1887" spans="1:5" x14ac:dyDescent="0.35">
      <c r="A1887" t="s">
        <v>60</v>
      </c>
      <c r="B1887" t="s">
        <v>313</v>
      </c>
      <c r="C1887" s="1">
        <v>39356</v>
      </c>
      <c r="D1887">
        <v>0.26566899999999999</v>
      </c>
      <c r="E1887" t="s">
        <v>9</v>
      </c>
    </row>
    <row r="1888" spans="1:5" x14ac:dyDescent="0.35">
      <c r="A1888" t="s">
        <v>308</v>
      </c>
      <c r="B1888" t="s">
        <v>313</v>
      </c>
      <c r="C1888" s="1">
        <v>39356</v>
      </c>
      <c r="D1888">
        <v>0.13478899999999999</v>
      </c>
      <c r="E1888" t="s">
        <v>9</v>
      </c>
    </row>
    <row r="1889" spans="1:5" x14ac:dyDescent="0.35">
      <c r="A1889" t="s">
        <v>63</v>
      </c>
      <c r="B1889" t="s">
        <v>21</v>
      </c>
      <c r="C1889" s="1">
        <v>39356</v>
      </c>
      <c r="D1889">
        <v>128.44893500000001</v>
      </c>
      <c r="E1889" t="s">
        <v>9</v>
      </c>
    </row>
    <row r="1890" spans="1:5" x14ac:dyDescent="0.35">
      <c r="A1890" t="s">
        <v>241</v>
      </c>
      <c r="B1890" t="s">
        <v>21</v>
      </c>
      <c r="C1890" s="1">
        <v>39356</v>
      </c>
      <c r="D1890">
        <v>1.5767439999999999</v>
      </c>
      <c r="E1890" t="s">
        <v>9</v>
      </c>
    </row>
    <row r="1891" spans="1:5" x14ac:dyDescent="0.35">
      <c r="A1891" t="s">
        <v>314</v>
      </c>
      <c r="B1891" t="s">
        <v>21</v>
      </c>
      <c r="C1891" s="1">
        <v>39356</v>
      </c>
      <c r="D1891">
        <v>0.81919600000000004</v>
      </c>
      <c r="E1891" t="s">
        <v>9</v>
      </c>
    </row>
    <row r="1892" spans="1:5" x14ac:dyDescent="0.35">
      <c r="A1892" t="s">
        <v>55</v>
      </c>
      <c r="B1892" t="s">
        <v>21</v>
      </c>
      <c r="C1892" s="1">
        <v>39356</v>
      </c>
      <c r="D1892">
        <v>12.072065</v>
      </c>
      <c r="E1892" t="s">
        <v>9</v>
      </c>
    </row>
    <row r="1893" spans="1:5" x14ac:dyDescent="0.35">
      <c r="A1893" t="s">
        <v>312</v>
      </c>
      <c r="B1893" t="s">
        <v>21</v>
      </c>
      <c r="C1893" s="1">
        <v>39356</v>
      </c>
      <c r="D1893">
        <v>0.57150800000000002</v>
      </c>
      <c r="E1893" t="s">
        <v>9</v>
      </c>
    </row>
    <row r="1894" spans="1:5" x14ac:dyDescent="0.35">
      <c r="A1894" t="s">
        <v>62</v>
      </c>
      <c r="B1894" t="s">
        <v>21</v>
      </c>
      <c r="C1894" s="1">
        <v>39356</v>
      </c>
      <c r="D1894">
        <v>143.488449</v>
      </c>
      <c r="E1894" t="s">
        <v>9</v>
      </c>
    </row>
    <row r="1895" spans="1:5" x14ac:dyDescent="0.35">
      <c r="A1895" t="s">
        <v>62</v>
      </c>
      <c r="B1895" t="s">
        <v>92</v>
      </c>
      <c r="C1895" s="1">
        <v>39356</v>
      </c>
      <c r="D1895">
        <v>205.930217</v>
      </c>
      <c r="E1895" t="s">
        <v>9</v>
      </c>
    </row>
    <row r="1896" spans="1:5" x14ac:dyDescent="0.35">
      <c r="A1896" t="s">
        <v>62</v>
      </c>
      <c r="B1896" t="s">
        <v>317</v>
      </c>
      <c r="C1896" s="1">
        <v>39356</v>
      </c>
      <c r="D1896">
        <v>1295.610259</v>
      </c>
      <c r="E1896" t="s">
        <v>9</v>
      </c>
    </row>
    <row r="1897" spans="1:5" x14ac:dyDescent="0.35">
      <c r="A1897" t="s">
        <v>62</v>
      </c>
      <c r="B1897" t="s">
        <v>317</v>
      </c>
      <c r="C1897" s="1">
        <v>39356</v>
      </c>
      <c r="D1897">
        <v>1295.610259</v>
      </c>
      <c r="E1897" t="s">
        <v>9</v>
      </c>
    </row>
    <row r="1898" spans="1:5" x14ac:dyDescent="0.35">
      <c r="A1898" t="s">
        <v>55</v>
      </c>
      <c r="B1898" t="s">
        <v>317</v>
      </c>
      <c r="C1898" s="1">
        <v>39356</v>
      </c>
      <c r="D1898">
        <v>51.499462000000001</v>
      </c>
      <c r="E1898" t="s">
        <v>9</v>
      </c>
    </row>
    <row r="1899" spans="1:5" x14ac:dyDescent="0.35">
      <c r="A1899" t="s">
        <v>55</v>
      </c>
      <c r="B1899" t="s">
        <v>317</v>
      </c>
      <c r="C1899" s="1">
        <v>39356</v>
      </c>
      <c r="D1899">
        <v>51.499462000000001</v>
      </c>
      <c r="E1899" t="s">
        <v>9</v>
      </c>
    </row>
    <row r="1900" spans="1:5" x14ac:dyDescent="0.35">
      <c r="A1900" t="s">
        <v>63</v>
      </c>
      <c r="B1900" t="s">
        <v>317</v>
      </c>
      <c r="C1900" s="1">
        <v>39356</v>
      </c>
      <c r="D1900">
        <v>1244.110797</v>
      </c>
      <c r="E1900" t="s">
        <v>9</v>
      </c>
    </row>
    <row r="1901" spans="1:5" x14ac:dyDescent="0.35">
      <c r="A1901" t="s">
        <v>56</v>
      </c>
      <c r="B1901" t="s">
        <v>317</v>
      </c>
      <c r="C1901" s="1">
        <v>39356</v>
      </c>
      <c r="D1901">
        <v>597.759862</v>
      </c>
      <c r="E1901" t="s">
        <v>9</v>
      </c>
    </row>
    <row r="1902" spans="1:5" x14ac:dyDescent="0.35">
      <c r="A1902" t="s">
        <v>58</v>
      </c>
      <c r="B1902" t="s">
        <v>317</v>
      </c>
      <c r="C1902" s="1">
        <v>39356</v>
      </c>
      <c r="D1902">
        <v>194.51386099999999</v>
      </c>
      <c r="E1902" t="s">
        <v>9</v>
      </c>
    </row>
    <row r="1903" spans="1:5" x14ac:dyDescent="0.35">
      <c r="A1903" t="s">
        <v>60</v>
      </c>
      <c r="B1903" t="s">
        <v>317</v>
      </c>
      <c r="C1903" s="1">
        <v>39356</v>
      </c>
      <c r="D1903">
        <v>306.26411400000001</v>
      </c>
      <c r="E1903" t="s">
        <v>9</v>
      </c>
    </row>
    <row r="1904" spans="1:5" x14ac:dyDescent="0.35">
      <c r="A1904" t="s">
        <v>308</v>
      </c>
      <c r="B1904" t="s">
        <v>317</v>
      </c>
      <c r="C1904" s="1">
        <v>39356</v>
      </c>
      <c r="D1904">
        <v>145.57295999999999</v>
      </c>
      <c r="E1904" t="s">
        <v>9</v>
      </c>
    </row>
    <row r="1905" spans="1:5" x14ac:dyDescent="0.35">
      <c r="A1905" t="s">
        <v>62</v>
      </c>
      <c r="B1905" t="s">
        <v>311</v>
      </c>
      <c r="C1905" s="1">
        <v>39387</v>
      </c>
      <c r="D1905">
        <v>1295.610259</v>
      </c>
      <c r="E1905" t="s">
        <v>9</v>
      </c>
    </row>
    <row r="1906" spans="1:5" x14ac:dyDescent="0.35">
      <c r="A1906" t="s">
        <v>55</v>
      </c>
      <c r="B1906" t="s">
        <v>311</v>
      </c>
      <c r="C1906" s="1">
        <v>39387</v>
      </c>
      <c r="D1906">
        <v>51.499462000000001</v>
      </c>
      <c r="E1906" t="s">
        <v>9</v>
      </c>
    </row>
    <row r="1907" spans="1:5" x14ac:dyDescent="0.35">
      <c r="A1907" t="s">
        <v>63</v>
      </c>
      <c r="B1907" t="s">
        <v>311</v>
      </c>
      <c r="C1907" s="1">
        <v>39387</v>
      </c>
      <c r="D1907">
        <v>1244.110797</v>
      </c>
      <c r="E1907" t="s">
        <v>9</v>
      </c>
    </row>
    <row r="1908" spans="1:5" x14ac:dyDescent="0.35">
      <c r="A1908" t="s">
        <v>56</v>
      </c>
      <c r="B1908" t="s">
        <v>311</v>
      </c>
      <c r="C1908" s="1">
        <v>39387</v>
      </c>
      <c r="D1908">
        <v>597.759862</v>
      </c>
      <c r="E1908" t="s">
        <v>9</v>
      </c>
    </row>
    <row r="1909" spans="1:5" x14ac:dyDescent="0.35">
      <c r="A1909" t="s">
        <v>58</v>
      </c>
      <c r="B1909" t="s">
        <v>311</v>
      </c>
      <c r="C1909" s="1">
        <v>39387</v>
      </c>
      <c r="D1909">
        <v>194.51386099999999</v>
      </c>
      <c r="E1909" t="s">
        <v>9</v>
      </c>
    </row>
    <row r="1910" spans="1:5" x14ac:dyDescent="0.35">
      <c r="A1910" t="s">
        <v>60</v>
      </c>
      <c r="B1910" t="s">
        <v>311</v>
      </c>
      <c r="C1910" s="1">
        <v>39387</v>
      </c>
      <c r="D1910">
        <v>306.26411400000001</v>
      </c>
      <c r="E1910" t="s">
        <v>9</v>
      </c>
    </row>
    <row r="1911" spans="1:5" x14ac:dyDescent="0.35">
      <c r="A1911" t="s">
        <v>308</v>
      </c>
      <c r="B1911" t="s">
        <v>311</v>
      </c>
      <c r="C1911" s="1">
        <v>39387</v>
      </c>
      <c r="D1911">
        <v>145.57295999999999</v>
      </c>
      <c r="E1911" t="s">
        <v>9</v>
      </c>
    </row>
    <row r="1912" spans="1:5" x14ac:dyDescent="0.35">
      <c r="A1912" t="s">
        <v>55</v>
      </c>
      <c r="B1912" t="s">
        <v>13</v>
      </c>
      <c r="C1912" s="1">
        <v>39387</v>
      </c>
      <c r="D1912">
        <v>2.014243</v>
      </c>
      <c r="E1912" t="s">
        <v>9</v>
      </c>
    </row>
    <row r="1913" spans="1:5" x14ac:dyDescent="0.35">
      <c r="A1913" t="s">
        <v>312</v>
      </c>
      <c r="B1913" t="s">
        <v>13</v>
      </c>
      <c r="C1913" s="1">
        <v>39387</v>
      </c>
      <c r="D1913">
        <v>0.81598899999999996</v>
      </c>
      <c r="E1913" t="s">
        <v>9</v>
      </c>
    </row>
    <row r="1914" spans="1:5" x14ac:dyDescent="0.35">
      <c r="A1914" t="s">
        <v>63</v>
      </c>
      <c r="B1914" t="s">
        <v>13</v>
      </c>
      <c r="C1914" s="1">
        <v>39387</v>
      </c>
      <c r="D1914">
        <v>3.6331470000000001</v>
      </c>
      <c r="E1914" t="s">
        <v>9</v>
      </c>
    </row>
    <row r="1915" spans="1:5" x14ac:dyDescent="0.35">
      <c r="A1915" t="s">
        <v>241</v>
      </c>
      <c r="B1915" t="s">
        <v>13</v>
      </c>
      <c r="C1915" s="1">
        <v>39387</v>
      </c>
      <c r="D1915">
        <v>0.65578700000000001</v>
      </c>
      <c r="E1915" t="s">
        <v>9</v>
      </c>
    </row>
    <row r="1916" spans="1:5" x14ac:dyDescent="0.35">
      <c r="A1916" t="s">
        <v>314</v>
      </c>
      <c r="B1916" t="s">
        <v>13</v>
      </c>
      <c r="C1916" s="1">
        <v>39387</v>
      </c>
      <c r="D1916">
        <v>0.236119</v>
      </c>
      <c r="E1916" t="s">
        <v>9</v>
      </c>
    </row>
    <row r="1917" spans="1:5" x14ac:dyDescent="0.35">
      <c r="A1917" t="s">
        <v>56</v>
      </c>
      <c r="B1917" t="s">
        <v>313</v>
      </c>
      <c r="C1917" s="1">
        <v>39387</v>
      </c>
      <c r="D1917">
        <v>3.7615000000000003E-2</v>
      </c>
      <c r="E1917" t="s">
        <v>9</v>
      </c>
    </row>
    <row r="1918" spans="1:5" x14ac:dyDescent="0.35">
      <c r="A1918" t="s">
        <v>58</v>
      </c>
      <c r="B1918" t="s">
        <v>313</v>
      </c>
      <c r="C1918" s="1">
        <v>39387</v>
      </c>
      <c r="D1918">
        <v>0.238898</v>
      </c>
      <c r="E1918" t="s">
        <v>9</v>
      </c>
    </row>
    <row r="1919" spans="1:5" x14ac:dyDescent="0.35">
      <c r="A1919" t="s">
        <v>60</v>
      </c>
      <c r="B1919" t="s">
        <v>313</v>
      </c>
      <c r="C1919" s="1">
        <v>39387</v>
      </c>
      <c r="D1919">
        <v>0.53832400000000002</v>
      </c>
      <c r="E1919" t="s">
        <v>9</v>
      </c>
    </row>
    <row r="1920" spans="1:5" x14ac:dyDescent="0.35">
      <c r="A1920" t="s">
        <v>308</v>
      </c>
      <c r="B1920" t="s">
        <v>313</v>
      </c>
      <c r="C1920" s="1">
        <v>39387</v>
      </c>
      <c r="D1920">
        <v>0.18516299999999999</v>
      </c>
      <c r="E1920" t="s">
        <v>9</v>
      </c>
    </row>
    <row r="1921" spans="1:5" x14ac:dyDescent="0.35">
      <c r="A1921" t="s">
        <v>56</v>
      </c>
      <c r="B1921" t="s">
        <v>13</v>
      </c>
      <c r="C1921" s="1">
        <v>39387</v>
      </c>
      <c r="D1921">
        <v>0.170209</v>
      </c>
      <c r="E1921" t="s">
        <v>9</v>
      </c>
    </row>
    <row r="1922" spans="1:5" x14ac:dyDescent="0.35">
      <c r="A1922" t="s">
        <v>58</v>
      </c>
      <c r="B1922" t="s">
        <v>13</v>
      </c>
      <c r="C1922" s="1">
        <v>39387</v>
      </c>
      <c r="D1922">
        <v>1.0810280000000001</v>
      </c>
      <c r="E1922" t="s">
        <v>9</v>
      </c>
    </row>
    <row r="1923" spans="1:5" x14ac:dyDescent="0.35">
      <c r="A1923" t="s">
        <v>60</v>
      </c>
      <c r="B1923" t="s">
        <v>13</v>
      </c>
      <c r="C1923" s="1">
        <v>39387</v>
      </c>
      <c r="D1923">
        <v>2.435943</v>
      </c>
      <c r="E1923" t="s">
        <v>9</v>
      </c>
    </row>
    <row r="1924" spans="1:5" x14ac:dyDescent="0.35">
      <c r="A1924" t="s">
        <v>308</v>
      </c>
      <c r="B1924" t="s">
        <v>13</v>
      </c>
      <c r="C1924" s="1">
        <v>39387</v>
      </c>
      <c r="D1924">
        <v>0.83787299999999998</v>
      </c>
      <c r="E1924" t="s">
        <v>9</v>
      </c>
    </row>
    <row r="1925" spans="1:5" x14ac:dyDescent="0.35">
      <c r="A1925" t="s">
        <v>62</v>
      </c>
      <c r="B1925" t="s">
        <v>13</v>
      </c>
      <c r="C1925" s="1">
        <v>39387</v>
      </c>
      <c r="D1925">
        <v>7.3552850000000003</v>
      </c>
      <c r="E1925" t="s">
        <v>9</v>
      </c>
    </row>
    <row r="1926" spans="1:5" x14ac:dyDescent="0.35">
      <c r="A1926" t="s">
        <v>62</v>
      </c>
      <c r="B1926" t="s">
        <v>315</v>
      </c>
      <c r="C1926" s="1">
        <v>39387</v>
      </c>
      <c r="D1926">
        <v>1302.9655439999999</v>
      </c>
      <c r="E1926" t="s">
        <v>9</v>
      </c>
    </row>
    <row r="1927" spans="1:5" x14ac:dyDescent="0.35">
      <c r="A1927" t="s">
        <v>62</v>
      </c>
      <c r="B1927" t="s">
        <v>316</v>
      </c>
      <c r="C1927" s="1">
        <v>39387</v>
      </c>
      <c r="D1927">
        <v>81.675332999999995</v>
      </c>
      <c r="E1927" t="s">
        <v>9</v>
      </c>
    </row>
    <row r="1928" spans="1:5" x14ac:dyDescent="0.35">
      <c r="A1928" t="s">
        <v>55</v>
      </c>
      <c r="B1928" t="s">
        <v>316</v>
      </c>
      <c r="C1928" s="1">
        <v>39387</v>
      </c>
      <c r="D1928">
        <v>7.3526670000000003</v>
      </c>
      <c r="E1928" t="s">
        <v>9</v>
      </c>
    </row>
    <row r="1929" spans="1:5" x14ac:dyDescent="0.35">
      <c r="A1929" t="s">
        <v>63</v>
      </c>
      <c r="B1929" t="s">
        <v>316</v>
      </c>
      <c r="C1929" s="1">
        <v>39387</v>
      </c>
      <c r="D1929">
        <v>74.322666999999996</v>
      </c>
      <c r="E1929" t="s">
        <v>9</v>
      </c>
    </row>
    <row r="1930" spans="1:5" x14ac:dyDescent="0.35">
      <c r="A1930" t="s">
        <v>56</v>
      </c>
      <c r="B1930" t="s">
        <v>316</v>
      </c>
      <c r="C1930" s="1">
        <v>39387</v>
      </c>
      <c r="D1930">
        <v>31.573708</v>
      </c>
      <c r="E1930" t="s">
        <v>9</v>
      </c>
    </row>
    <row r="1931" spans="1:5" x14ac:dyDescent="0.35">
      <c r="A1931" t="s">
        <v>58</v>
      </c>
      <c r="B1931" t="s">
        <v>316</v>
      </c>
      <c r="C1931" s="1">
        <v>39387</v>
      </c>
      <c r="D1931">
        <v>13.176487</v>
      </c>
      <c r="E1931" t="s">
        <v>9</v>
      </c>
    </row>
    <row r="1932" spans="1:5" x14ac:dyDescent="0.35">
      <c r="A1932" t="s">
        <v>60</v>
      </c>
      <c r="B1932" t="s">
        <v>316</v>
      </c>
      <c r="C1932" s="1">
        <v>39387</v>
      </c>
      <c r="D1932">
        <v>22.184017000000001</v>
      </c>
      <c r="E1932" t="s">
        <v>9</v>
      </c>
    </row>
    <row r="1933" spans="1:5" x14ac:dyDescent="0.35">
      <c r="A1933" t="s">
        <v>308</v>
      </c>
      <c r="B1933" t="s">
        <v>316</v>
      </c>
      <c r="C1933" s="1">
        <v>39387</v>
      </c>
      <c r="D1933">
        <v>7.3884540000000003</v>
      </c>
      <c r="E1933" t="s">
        <v>9</v>
      </c>
    </row>
    <row r="1934" spans="1:5" x14ac:dyDescent="0.35">
      <c r="A1934" t="s">
        <v>62</v>
      </c>
      <c r="B1934" t="s">
        <v>124</v>
      </c>
      <c r="C1934" s="1">
        <v>39387</v>
      </c>
      <c r="D1934">
        <v>-19.233564999999999</v>
      </c>
      <c r="E1934" t="s">
        <v>9</v>
      </c>
    </row>
    <row r="1935" spans="1:5" x14ac:dyDescent="0.35">
      <c r="A1935" t="s">
        <v>55</v>
      </c>
      <c r="B1935" t="s">
        <v>124</v>
      </c>
      <c r="C1935" s="1">
        <v>39387</v>
      </c>
      <c r="D1935">
        <v>-5.4149139999999996</v>
      </c>
      <c r="E1935" t="s">
        <v>9</v>
      </c>
    </row>
    <row r="1936" spans="1:5" x14ac:dyDescent="0.35">
      <c r="A1936" t="s">
        <v>63</v>
      </c>
      <c r="B1936" t="s">
        <v>124</v>
      </c>
      <c r="C1936" s="1">
        <v>39387</v>
      </c>
      <c r="D1936">
        <v>-13.818650999999999</v>
      </c>
      <c r="E1936" t="s">
        <v>9</v>
      </c>
    </row>
    <row r="1937" spans="1:5" x14ac:dyDescent="0.35">
      <c r="A1937" t="s">
        <v>56</v>
      </c>
      <c r="B1937" t="s">
        <v>124</v>
      </c>
      <c r="C1937" s="1">
        <v>39387</v>
      </c>
      <c r="D1937">
        <v>-12.294555000000001</v>
      </c>
      <c r="E1937" t="s">
        <v>9</v>
      </c>
    </row>
    <row r="1938" spans="1:5" x14ac:dyDescent="0.35">
      <c r="A1938" t="s">
        <v>58</v>
      </c>
      <c r="B1938" t="s">
        <v>124</v>
      </c>
      <c r="C1938" s="1">
        <v>39387</v>
      </c>
      <c r="D1938">
        <v>-4.6329900000000004</v>
      </c>
      <c r="E1938" t="s">
        <v>9</v>
      </c>
    </row>
    <row r="1939" spans="1:5" x14ac:dyDescent="0.35">
      <c r="A1939" t="s">
        <v>60</v>
      </c>
      <c r="B1939" t="s">
        <v>124</v>
      </c>
      <c r="C1939" s="1">
        <v>39387</v>
      </c>
      <c r="D1939">
        <v>1.0214019999999999</v>
      </c>
      <c r="E1939" t="s">
        <v>9</v>
      </c>
    </row>
    <row r="1940" spans="1:5" x14ac:dyDescent="0.35">
      <c r="A1940" t="s">
        <v>308</v>
      </c>
      <c r="B1940" t="s">
        <v>124</v>
      </c>
      <c r="C1940" s="1">
        <v>39387</v>
      </c>
      <c r="D1940">
        <v>2.0874920000000001</v>
      </c>
      <c r="E1940" t="s">
        <v>9</v>
      </c>
    </row>
    <row r="1941" spans="1:5" x14ac:dyDescent="0.35">
      <c r="A1941" t="s">
        <v>56</v>
      </c>
      <c r="B1941" t="s">
        <v>21</v>
      </c>
      <c r="C1941" s="1">
        <v>39387</v>
      </c>
      <c r="D1941">
        <v>42.482917999999998</v>
      </c>
      <c r="E1941" t="s">
        <v>9</v>
      </c>
    </row>
    <row r="1942" spans="1:5" x14ac:dyDescent="0.35">
      <c r="A1942" t="s">
        <v>58</v>
      </c>
      <c r="B1942" t="s">
        <v>21</v>
      </c>
      <c r="C1942" s="1">
        <v>39387</v>
      </c>
      <c r="D1942">
        <v>15.051392</v>
      </c>
      <c r="E1942" t="s">
        <v>9</v>
      </c>
    </row>
    <row r="1943" spans="1:5" x14ac:dyDescent="0.35">
      <c r="A1943" t="s">
        <v>60</v>
      </c>
      <c r="B1943" t="s">
        <v>21</v>
      </c>
      <c r="C1943" s="1">
        <v>39387</v>
      </c>
      <c r="D1943">
        <v>25.494637999999998</v>
      </c>
      <c r="E1943" t="s">
        <v>9</v>
      </c>
    </row>
    <row r="1944" spans="1:5" x14ac:dyDescent="0.35">
      <c r="A1944" t="s">
        <v>308</v>
      </c>
      <c r="B1944" t="s">
        <v>21</v>
      </c>
      <c r="C1944" s="1">
        <v>39387</v>
      </c>
      <c r="D1944">
        <v>12.934886000000001</v>
      </c>
      <c r="E1944" t="s">
        <v>9</v>
      </c>
    </row>
    <row r="1945" spans="1:5" x14ac:dyDescent="0.35">
      <c r="A1945" t="s">
        <v>56</v>
      </c>
      <c r="B1945" t="s">
        <v>313</v>
      </c>
      <c r="C1945" s="1">
        <v>39387</v>
      </c>
      <c r="D1945">
        <v>0.44269700000000001</v>
      </c>
      <c r="E1945" t="s">
        <v>9</v>
      </c>
    </row>
    <row r="1946" spans="1:5" x14ac:dyDescent="0.35">
      <c r="A1946" t="s">
        <v>58</v>
      </c>
      <c r="B1946" t="s">
        <v>313</v>
      </c>
      <c r="C1946" s="1">
        <v>39387</v>
      </c>
      <c r="D1946">
        <v>0.15684400000000001</v>
      </c>
      <c r="E1946" t="s">
        <v>9</v>
      </c>
    </row>
    <row r="1947" spans="1:5" x14ac:dyDescent="0.35">
      <c r="A1947" t="s">
        <v>60</v>
      </c>
      <c r="B1947" t="s">
        <v>313</v>
      </c>
      <c r="C1947" s="1">
        <v>39387</v>
      </c>
      <c r="D1947">
        <v>0.26566899999999999</v>
      </c>
      <c r="E1947" t="s">
        <v>9</v>
      </c>
    </row>
    <row r="1948" spans="1:5" x14ac:dyDescent="0.35">
      <c r="A1948" t="s">
        <v>308</v>
      </c>
      <c r="B1948" t="s">
        <v>313</v>
      </c>
      <c r="C1948" s="1">
        <v>39387</v>
      </c>
      <c r="D1948">
        <v>0.13478899999999999</v>
      </c>
      <c r="E1948" t="s">
        <v>9</v>
      </c>
    </row>
    <row r="1949" spans="1:5" x14ac:dyDescent="0.35">
      <c r="A1949" t="s">
        <v>63</v>
      </c>
      <c r="B1949" t="s">
        <v>21</v>
      </c>
      <c r="C1949" s="1">
        <v>39387</v>
      </c>
      <c r="D1949">
        <v>90.149721999999997</v>
      </c>
      <c r="E1949" t="s">
        <v>9</v>
      </c>
    </row>
    <row r="1950" spans="1:5" x14ac:dyDescent="0.35">
      <c r="A1950" t="s">
        <v>241</v>
      </c>
      <c r="B1950" t="s">
        <v>21</v>
      </c>
      <c r="C1950" s="1">
        <v>39387</v>
      </c>
      <c r="D1950">
        <v>2.2896960000000002</v>
      </c>
      <c r="E1950" t="s">
        <v>9</v>
      </c>
    </row>
    <row r="1951" spans="1:5" x14ac:dyDescent="0.35">
      <c r="A1951" t="s">
        <v>314</v>
      </c>
      <c r="B1951" t="s">
        <v>21</v>
      </c>
      <c r="C1951" s="1">
        <v>39387</v>
      </c>
      <c r="D1951">
        <v>3.5244170000000001</v>
      </c>
      <c r="E1951" t="s">
        <v>9</v>
      </c>
    </row>
    <row r="1952" spans="1:5" x14ac:dyDescent="0.35">
      <c r="A1952" t="s">
        <v>55</v>
      </c>
      <c r="B1952" t="s">
        <v>21</v>
      </c>
      <c r="C1952" s="1">
        <v>39387</v>
      </c>
      <c r="D1952">
        <v>12.011383</v>
      </c>
      <c r="E1952" t="s">
        <v>9</v>
      </c>
    </row>
    <row r="1953" spans="1:5" x14ac:dyDescent="0.35">
      <c r="A1953" t="s">
        <v>312</v>
      </c>
      <c r="B1953" t="s">
        <v>21</v>
      </c>
      <c r="C1953" s="1">
        <v>39387</v>
      </c>
      <c r="D1953">
        <v>0.61055800000000005</v>
      </c>
      <c r="E1953" t="s">
        <v>9</v>
      </c>
    </row>
    <row r="1954" spans="1:5" x14ac:dyDescent="0.35">
      <c r="A1954" t="s">
        <v>62</v>
      </c>
      <c r="B1954" t="s">
        <v>21</v>
      </c>
      <c r="C1954" s="1">
        <v>39387</v>
      </c>
      <c r="D1954">
        <v>108.585776</v>
      </c>
      <c r="E1954" t="s">
        <v>9</v>
      </c>
    </row>
    <row r="1955" spans="1:5" x14ac:dyDescent="0.35">
      <c r="A1955" t="s">
        <v>62</v>
      </c>
      <c r="B1955" t="s">
        <v>92</v>
      </c>
      <c r="C1955" s="1">
        <v>39387</v>
      </c>
      <c r="D1955">
        <v>171.02754400000001</v>
      </c>
      <c r="E1955" t="s">
        <v>9</v>
      </c>
    </row>
    <row r="1956" spans="1:5" x14ac:dyDescent="0.35">
      <c r="A1956" t="s">
        <v>62</v>
      </c>
      <c r="B1956" t="s">
        <v>317</v>
      </c>
      <c r="C1956" s="1">
        <v>39387</v>
      </c>
      <c r="D1956">
        <v>1131.9380000000001</v>
      </c>
      <c r="E1956" t="s">
        <v>9</v>
      </c>
    </row>
    <row r="1957" spans="1:5" x14ac:dyDescent="0.35">
      <c r="A1957" t="s">
        <v>62</v>
      </c>
      <c r="B1957" t="s">
        <v>317</v>
      </c>
      <c r="C1957" s="1">
        <v>39387</v>
      </c>
      <c r="D1957">
        <v>1131.9380000000001</v>
      </c>
      <c r="E1957" t="s">
        <v>9</v>
      </c>
    </row>
    <row r="1958" spans="1:5" x14ac:dyDescent="0.35">
      <c r="A1958" t="s">
        <v>55</v>
      </c>
      <c r="B1958" t="s">
        <v>317</v>
      </c>
      <c r="C1958" s="1">
        <v>39387</v>
      </c>
      <c r="D1958">
        <v>39.770000000000003</v>
      </c>
      <c r="E1958" t="s">
        <v>9</v>
      </c>
    </row>
    <row r="1959" spans="1:5" x14ac:dyDescent="0.35">
      <c r="A1959" t="s">
        <v>55</v>
      </c>
      <c r="B1959" t="s">
        <v>317</v>
      </c>
      <c r="C1959" s="1">
        <v>39387</v>
      </c>
      <c r="D1959">
        <v>39.770000000000003</v>
      </c>
      <c r="E1959" t="s">
        <v>9</v>
      </c>
    </row>
    <row r="1960" spans="1:5" x14ac:dyDescent="0.35">
      <c r="A1960" t="s">
        <v>63</v>
      </c>
      <c r="B1960" t="s">
        <v>317</v>
      </c>
      <c r="C1960" s="1">
        <v>39387</v>
      </c>
      <c r="D1960">
        <v>1092.1679999999999</v>
      </c>
      <c r="E1960" t="s">
        <v>9</v>
      </c>
    </row>
    <row r="1961" spans="1:5" x14ac:dyDescent="0.35">
      <c r="A1961" t="s">
        <v>56</v>
      </c>
      <c r="B1961" t="s">
        <v>317</v>
      </c>
      <c r="C1961" s="1">
        <v>39387</v>
      </c>
      <c r="D1961">
        <v>536.16800000000001</v>
      </c>
      <c r="E1961" t="s">
        <v>9</v>
      </c>
    </row>
    <row r="1962" spans="1:5" x14ac:dyDescent="0.35">
      <c r="A1962" t="s">
        <v>58</v>
      </c>
      <c r="B1962" t="s">
        <v>317</v>
      </c>
      <c r="C1962" s="1">
        <v>39387</v>
      </c>
      <c r="D1962">
        <v>172</v>
      </c>
      <c r="E1962" t="s">
        <v>9</v>
      </c>
    </row>
    <row r="1963" spans="1:5" x14ac:dyDescent="0.35">
      <c r="A1963" t="s">
        <v>60</v>
      </c>
      <c r="B1963" t="s">
        <v>317</v>
      </c>
      <c r="C1963" s="1">
        <v>39387</v>
      </c>
      <c r="D1963">
        <v>260</v>
      </c>
      <c r="E1963" t="s">
        <v>9</v>
      </c>
    </row>
    <row r="1964" spans="1:5" x14ac:dyDescent="0.35">
      <c r="A1964" t="s">
        <v>308</v>
      </c>
      <c r="B1964" t="s">
        <v>317</v>
      </c>
      <c r="C1964" s="1">
        <v>39387</v>
      </c>
      <c r="D1964">
        <v>124</v>
      </c>
      <c r="E1964" t="s">
        <v>9</v>
      </c>
    </row>
    <row r="1965" spans="1:5" x14ac:dyDescent="0.35">
      <c r="A1965" t="s">
        <v>62</v>
      </c>
      <c r="B1965" t="s">
        <v>317</v>
      </c>
      <c r="C1965" s="1">
        <v>39387</v>
      </c>
      <c r="D1965">
        <v>1131.9380000000001</v>
      </c>
      <c r="E1965" t="s">
        <v>12</v>
      </c>
    </row>
    <row r="1966" spans="1:5" x14ac:dyDescent="0.35">
      <c r="A1966" t="s">
        <v>62</v>
      </c>
      <c r="B1966" t="s">
        <v>313</v>
      </c>
      <c r="C1966" s="1">
        <v>39387</v>
      </c>
      <c r="D1966">
        <v>0</v>
      </c>
      <c r="E1966" t="s">
        <v>9</v>
      </c>
    </row>
    <row r="1967" spans="1:5" x14ac:dyDescent="0.35">
      <c r="A1967" t="s">
        <v>55</v>
      </c>
      <c r="B1967" t="s">
        <v>317</v>
      </c>
      <c r="C1967" s="1">
        <v>39387</v>
      </c>
      <c r="D1967">
        <v>39.770000000000003</v>
      </c>
      <c r="E1967" t="s">
        <v>12</v>
      </c>
    </row>
    <row r="1968" spans="1:5" x14ac:dyDescent="0.35">
      <c r="A1968" t="s">
        <v>55</v>
      </c>
      <c r="B1968" t="s">
        <v>313</v>
      </c>
      <c r="C1968" s="1">
        <v>39387</v>
      </c>
      <c r="D1968">
        <v>0</v>
      </c>
      <c r="E1968" t="s">
        <v>9</v>
      </c>
    </row>
    <row r="1969" spans="1:5" x14ac:dyDescent="0.35">
      <c r="A1969" t="s">
        <v>62</v>
      </c>
      <c r="B1969" t="s">
        <v>311</v>
      </c>
      <c r="C1969" s="1">
        <v>39417</v>
      </c>
      <c r="D1969">
        <v>1131.9380000000001</v>
      </c>
      <c r="E1969" t="s">
        <v>9</v>
      </c>
    </row>
    <row r="1970" spans="1:5" x14ac:dyDescent="0.35">
      <c r="A1970" t="s">
        <v>55</v>
      </c>
      <c r="B1970" t="s">
        <v>311</v>
      </c>
      <c r="C1970" s="1">
        <v>39417</v>
      </c>
      <c r="D1970">
        <v>39.770000000000003</v>
      </c>
      <c r="E1970" t="s">
        <v>9</v>
      </c>
    </row>
    <row r="1971" spans="1:5" x14ac:dyDescent="0.35">
      <c r="A1971" t="s">
        <v>63</v>
      </c>
      <c r="B1971" t="s">
        <v>311</v>
      </c>
      <c r="C1971" s="1">
        <v>39417</v>
      </c>
      <c r="D1971">
        <v>1092.1679999999999</v>
      </c>
      <c r="E1971" t="s">
        <v>9</v>
      </c>
    </row>
    <row r="1972" spans="1:5" x14ac:dyDescent="0.35">
      <c r="A1972" t="s">
        <v>56</v>
      </c>
      <c r="B1972" t="s">
        <v>311</v>
      </c>
      <c r="C1972" s="1">
        <v>39417</v>
      </c>
      <c r="D1972">
        <v>536.16800000000001</v>
      </c>
      <c r="E1972" t="s">
        <v>9</v>
      </c>
    </row>
    <row r="1973" spans="1:5" x14ac:dyDescent="0.35">
      <c r="A1973" t="s">
        <v>58</v>
      </c>
      <c r="B1973" t="s">
        <v>311</v>
      </c>
      <c r="C1973" s="1">
        <v>39417</v>
      </c>
      <c r="D1973">
        <v>172</v>
      </c>
      <c r="E1973" t="s">
        <v>9</v>
      </c>
    </row>
    <row r="1974" spans="1:5" x14ac:dyDescent="0.35">
      <c r="A1974" t="s">
        <v>60</v>
      </c>
      <c r="B1974" t="s">
        <v>311</v>
      </c>
      <c r="C1974" s="1">
        <v>39417</v>
      </c>
      <c r="D1974">
        <v>260</v>
      </c>
      <c r="E1974" t="s">
        <v>9</v>
      </c>
    </row>
    <row r="1975" spans="1:5" x14ac:dyDescent="0.35">
      <c r="A1975" t="s">
        <v>308</v>
      </c>
      <c r="B1975" t="s">
        <v>311</v>
      </c>
      <c r="C1975" s="1">
        <v>39417</v>
      </c>
      <c r="D1975">
        <v>124</v>
      </c>
      <c r="E1975" t="s">
        <v>9</v>
      </c>
    </row>
    <row r="1976" spans="1:5" x14ac:dyDescent="0.35">
      <c r="A1976" t="s">
        <v>55</v>
      </c>
      <c r="B1976" t="s">
        <v>13</v>
      </c>
      <c r="C1976" s="1">
        <v>39417</v>
      </c>
      <c r="D1976">
        <v>2.8025229999999999</v>
      </c>
      <c r="E1976" t="s">
        <v>9</v>
      </c>
    </row>
    <row r="1977" spans="1:5" x14ac:dyDescent="0.35">
      <c r="A1977" t="s">
        <v>312</v>
      </c>
      <c r="B1977" t="s">
        <v>13</v>
      </c>
      <c r="C1977" s="1">
        <v>39417</v>
      </c>
      <c r="D1977">
        <v>0.56858399999999998</v>
      </c>
      <c r="E1977" t="s">
        <v>9</v>
      </c>
    </row>
    <row r="1978" spans="1:5" x14ac:dyDescent="0.35">
      <c r="A1978" t="s">
        <v>63</v>
      </c>
      <c r="B1978" t="s">
        <v>13</v>
      </c>
      <c r="C1978" s="1">
        <v>39417</v>
      </c>
      <c r="D1978">
        <v>2.647885</v>
      </c>
      <c r="E1978" t="s">
        <v>9</v>
      </c>
    </row>
    <row r="1979" spans="1:5" x14ac:dyDescent="0.35">
      <c r="A1979" t="s">
        <v>241</v>
      </c>
      <c r="B1979" t="s">
        <v>13</v>
      </c>
      <c r="C1979" s="1">
        <v>39417</v>
      </c>
      <c r="D1979">
        <v>0.64331799999999995</v>
      </c>
      <c r="E1979" t="s">
        <v>9</v>
      </c>
    </row>
    <row r="1980" spans="1:5" x14ac:dyDescent="0.35">
      <c r="A1980" t="s">
        <v>314</v>
      </c>
      <c r="B1980" t="s">
        <v>13</v>
      </c>
      <c r="C1980" s="1">
        <v>39417</v>
      </c>
      <c r="D1980">
        <v>0.204204</v>
      </c>
      <c r="E1980" t="s">
        <v>9</v>
      </c>
    </row>
    <row r="1981" spans="1:5" x14ac:dyDescent="0.35">
      <c r="A1981" t="s">
        <v>56</v>
      </c>
      <c r="B1981" t="s">
        <v>313</v>
      </c>
      <c r="C1981" s="1">
        <v>39417</v>
      </c>
      <c r="D1981">
        <v>2.5510999999999999E-2</v>
      </c>
      <c r="E1981" t="s">
        <v>9</v>
      </c>
    </row>
    <row r="1982" spans="1:5" x14ac:dyDescent="0.35">
      <c r="A1982" t="s">
        <v>58</v>
      </c>
      <c r="B1982" t="s">
        <v>313</v>
      </c>
      <c r="C1982" s="1">
        <v>39417</v>
      </c>
      <c r="D1982">
        <v>0.23432500000000001</v>
      </c>
      <c r="E1982" t="s">
        <v>9</v>
      </c>
    </row>
    <row r="1983" spans="1:5" x14ac:dyDescent="0.35">
      <c r="A1983" t="s">
        <v>60</v>
      </c>
      <c r="B1983" t="s">
        <v>313</v>
      </c>
      <c r="C1983" s="1">
        <v>39417</v>
      </c>
      <c r="D1983">
        <v>0.57062000000000002</v>
      </c>
      <c r="E1983" t="s">
        <v>9</v>
      </c>
    </row>
    <row r="1984" spans="1:5" x14ac:dyDescent="0.35">
      <c r="A1984" t="s">
        <v>308</v>
      </c>
      <c r="B1984" t="s">
        <v>313</v>
      </c>
      <c r="C1984" s="1">
        <v>39417</v>
      </c>
      <c r="D1984">
        <v>0.169545</v>
      </c>
      <c r="E1984" t="s">
        <v>9</v>
      </c>
    </row>
    <row r="1985" spans="1:5" x14ac:dyDescent="0.35">
      <c r="A1985" t="s">
        <v>56</v>
      </c>
      <c r="B1985" t="s">
        <v>13</v>
      </c>
      <c r="C1985" s="1">
        <v>39417</v>
      </c>
      <c r="D1985">
        <v>8.9169999999999999E-2</v>
      </c>
      <c r="E1985" t="s">
        <v>9</v>
      </c>
    </row>
    <row r="1986" spans="1:5" x14ac:dyDescent="0.35">
      <c r="A1986" t="s">
        <v>58</v>
      </c>
      <c r="B1986" t="s">
        <v>13</v>
      </c>
      <c r="C1986" s="1">
        <v>39417</v>
      </c>
      <c r="D1986">
        <v>0.81906000000000001</v>
      </c>
      <c r="E1986" t="s">
        <v>9</v>
      </c>
    </row>
    <row r="1987" spans="1:5" x14ac:dyDescent="0.35">
      <c r="A1987" t="s">
        <v>60</v>
      </c>
      <c r="B1987" t="s">
        <v>13</v>
      </c>
      <c r="C1987" s="1">
        <v>39417</v>
      </c>
      <c r="D1987">
        <v>1.994548</v>
      </c>
      <c r="E1987" t="s">
        <v>9</v>
      </c>
    </row>
    <row r="1988" spans="1:5" x14ac:dyDescent="0.35">
      <c r="A1988" t="s">
        <v>308</v>
      </c>
      <c r="B1988" t="s">
        <v>13</v>
      </c>
      <c r="C1988" s="1">
        <v>39417</v>
      </c>
      <c r="D1988">
        <v>0.59262899999999996</v>
      </c>
      <c r="E1988" t="s">
        <v>9</v>
      </c>
    </row>
    <row r="1989" spans="1:5" x14ac:dyDescent="0.35">
      <c r="A1989" t="s">
        <v>62</v>
      </c>
      <c r="B1989" t="s">
        <v>13</v>
      </c>
      <c r="C1989" s="1">
        <v>39417</v>
      </c>
      <c r="D1989">
        <v>6.8665139999999996</v>
      </c>
      <c r="E1989" t="s">
        <v>9</v>
      </c>
    </row>
    <row r="1990" spans="1:5" x14ac:dyDescent="0.35">
      <c r="A1990" t="s">
        <v>62</v>
      </c>
      <c r="B1990" t="s">
        <v>315</v>
      </c>
      <c r="C1990" s="1">
        <v>39417</v>
      </c>
      <c r="D1990">
        <v>1138.8045139999999</v>
      </c>
      <c r="E1990" t="s">
        <v>9</v>
      </c>
    </row>
    <row r="1991" spans="1:5" x14ac:dyDescent="0.35">
      <c r="A1991" t="s">
        <v>62</v>
      </c>
      <c r="B1991" t="s">
        <v>316</v>
      </c>
      <c r="C1991" s="1">
        <v>39417</v>
      </c>
      <c r="D1991">
        <v>75.816000000000003</v>
      </c>
      <c r="E1991" t="s">
        <v>9</v>
      </c>
    </row>
    <row r="1992" spans="1:5" x14ac:dyDescent="0.35">
      <c r="A1992" t="s">
        <v>55</v>
      </c>
      <c r="B1992" t="s">
        <v>316</v>
      </c>
      <c r="C1992" s="1">
        <v>39417</v>
      </c>
      <c r="D1992">
        <v>6.5766669999999996</v>
      </c>
      <c r="E1992" t="s">
        <v>9</v>
      </c>
    </row>
    <row r="1993" spans="1:5" x14ac:dyDescent="0.35">
      <c r="A1993" t="s">
        <v>63</v>
      </c>
      <c r="B1993" t="s">
        <v>316</v>
      </c>
      <c r="C1993" s="1">
        <v>39417</v>
      </c>
      <c r="D1993">
        <v>69.239333000000002</v>
      </c>
      <c r="E1993" t="s">
        <v>9</v>
      </c>
    </row>
    <row r="1994" spans="1:5" x14ac:dyDescent="0.35">
      <c r="A1994" t="s">
        <v>56</v>
      </c>
      <c r="B1994" t="s">
        <v>316</v>
      </c>
      <c r="C1994" s="1">
        <v>39417</v>
      </c>
      <c r="D1994">
        <v>33.473044999999999</v>
      </c>
      <c r="E1994" t="s">
        <v>9</v>
      </c>
    </row>
    <row r="1995" spans="1:5" x14ac:dyDescent="0.35">
      <c r="A1995" t="s">
        <v>58</v>
      </c>
      <c r="B1995" t="s">
        <v>316</v>
      </c>
      <c r="C1995" s="1">
        <v>39417</v>
      </c>
      <c r="D1995">
        <v>11.887670999999999</v>
      </c>
      <c r="E1995" t="s">
        <v>9</v>
      </c>
    </row>
    <row r="1996" spans="1:5" x14ac:dyDescent="0.35">
      <c r="A1996" t="s">
        <v>60</v>
      </c>
      <c r="B1996" t="s">
        <v>316</v>
      </c>
      <c r="C1996" s="1">
        <v>39417</v>
      </c>
      <c r="D1996">
        <v>16.850550999999999</v>
      </c>
      <c r="E1996" t="s">
        <v>9</v>
      </c>
    </row>
    <row r="1997" spans="1:5" x14ac:dyDescent="0.35">
      <c r="A1997" t="s">
        <v>308</v>
      </c>
      <c r="B1997" t="s">
        <v>316</v>
      </c>
      <c r="C1997" s="1">
        <v>39417</v>
      </c>
      <c r="D1997">
        <v>7.0280680000000002</v>
      </c>
      <c r="E1997" t="s">
        <v>9</v>
      </c>
    </row>
    <row r="1998" spans="1:5" x14ac:dyDescent="0.35">
      <c r="A1998" t="s">
        <v>62</v>
      </c>
      <c r="B1998" t="s">
        <v>124</v>
      </c>
      <c r="C1998" s="1">
        <v>39417</v>
      </c>
      <c r="D1998">
        <v>-14.135128999999999</v>
      </c>
      <c r="E1998" t="s">
        <v>9</v>
      </c>
    </row>
    <row r="1999" spans="1:5" x14ac:dyDescent="0.35">
      <c r="A1999" t="s">
        <v>55</v>
      </c>
      <c r="B1999" t="s">
        <v>124</v>
      </c>
      <c r="C1999" s="1">
        <v>39417</v>
      </c>
      <c r="D1999">
        <v>-2.2699319999999998</v>
      </c>
      <c r="E1999" t="s">
        <v>9</v>
      </c>
    </row>
    <row r="2000" spans="1:5" x14ac:dyDescent="0.35">
      <c r="A2000" t="s">
        <v>63</v>
      </c>
      <c r="B2000" t="s">
        <v>124</v>
      </c>
      <c r="C2000" s="1">
        <v>39417</v>
      </c>
      <c r="D2000">
        <v>-11.865197999999999</v>
      </c>
      <c r="E2000" t="s">
        <v>9</v>
      </c>
    </row>
    <row r="2001" spans="1:5" x14ac:dyDescent="0.35">
      <c r="A2001" t="s">
        <v>56</v>
      </c>
      <c r="B2001" t="s">
        <v>124</v>
      </c>
      <c r="C2001" s="1">
        <v>39417</v>
      </c>
      <c r="D2001">
        <v>-5.0320270000000002</v>
      </c>
      <c r="E2001" t="s">
        <v>9</v>
      </c>
    </row>
    <row r="2002" spans="1:5" x14ac:dyDescent="0.35">
      <c r="A2002" t="s">
        <v>58</v>
      </c>
      <c r="B2002" t="s">
        <v>124</v>
      </c>
      <c r="C2002" s="1">
        <v>39417</v>
      </c>
      <c r="D2002">
        <v>-0.59505799999999998</v>
      </c>
      <c r="E2002" t="s">
        <v>9</v>
      </c>
    </row>
    <row r="2003" spans="1:5" x14ac:dyDescent="0.35">
      <c r="A2003" t="s">
        <v>60</v>
      </c>
      <c r="B2003" t="s">
        <v>124</v>
      </c>
      <c r="C2003" s="1">
        <v>39417</v>
      </c>
      <c r="D2003">
        <v>-3.3106779999999998</v>
      </c>
      <c r="E2003" t="s">
        <v>9</v>
      </c>
    </row>
    <row r="2004" spans="1:5" x14ac:dyDescent="0.35">
      <c r="A2004" t="s">
        <v>308</v>
      </c>
      <c r="B2004" t="s">
        <v>124</v>
      </c>
      <c r="C2004" s="1">
        <v>39417</v>
      </c>
      <c r="D2004">
        <v>-2.927435</v>
      </c>
      <c r="E2004" t="s">
        <v>9</v>
      </c>
    </row>
    <row r="2005" spans="1:5" x14ac:dyDescent="0.35">
      <c r="A2005" t="s">
        <v>56</v>
      </c>
      <c r="B2005" t="s">
        <v>21</v>
      </c>
      <c r="C2005" s="1">
        <v>39417</v>
      </c>
      <c r="D2005">
        <v>33.643538999999997</v>
      </c>
      <c r="E2005" t="s">
        <v>9</v>
      </c>
    </row>
    <row r="2006" spans="1:5" x14ac:dyDescent="0.35">
      <c r="A2006" t="s">
        <v>58</v>
      </c>
      <c r="B2006" t="s">
        <v>21</v>
      </c>
      <c r="C2006" s="1">
        <v>39417</v>
      </c>
      <c r="D2006">
        <v>7.0347670000000004</v>
      </c>
      <c r="E2006" t="s">
        <v>9</v>
      </c>
    </row>
    <row r="2007" spans="1:5" x14ac:dyDescent="0.35">
      <c r="A2007" t="s">
        <v>60</v>
      </c>
      <c r="B2007" t="s">
        <v>21</v>
      </c>
      <c r="C2007" s="1">
        <v>39417</v>
      </c>
      <c r="D2007">
        <v>24.926736999999999</v>
      </c>
      <c r="E2007" t="s">
        <v>9</v>
      </c>
    </row>
    <row r="2008" spans="1:5" x14ac:dyDescent="0.35">
      <c r="A2008" t="s">
        <v>308</v>
      </c>
      <c r="B2008" t="s">
        <v>21</v>
      </c>
      <c r="C2008" s="1">
        <v>39417</v>
      </c>
      <c r="D2008">
        <v>12.900842000000001</v>
      </c>
      <c r="E2008" t="s">
        <v>9</v>
      </c>
    </row>
    <row r="2009" spans="1:5" x14ac:dyDescent="0.35">
      <c r="A2009" t="s">
        <v>56</v>
      </c>
      <c r="B2009" t="s">
        <v>313</v>
      </c>
      <c r="C2009" s="1">
        <v>39417</v>
      </c>
      <c r="D2009">
        <v>0.42854799999999998</v>
      </c>
      <c r="E2009" t="s">
        <v>9</v>
      </c>
    </row>
    <row r="2010" spans="1:5" x14ac:dyDescent="0.35">
      <c r="A2010" t="s">
        <v>58</v>
      </c>
      <c r="B2010" t="s">
        <v>313</v>
      </c>
      <c r="C2010" s="1">
        <v>39417</v>
      </c>
      <c r="D2010">
        <v>8.9607999999999993E-2</v>
      </c>
      <c r="E2010" t="s">
        <v>9</v>
      </c>
    </row>
    <row r="2011" spans="1:5" x14ac:dyDescent="0.35">
      <c r="A2011" t="s">
        <v>60</v>
      </c>
      <c r="B2011" t="s">
        <v>313</v>
      </c>
      <c r="C2011" s="1">
        <v>39417</v>
      </c>
      <c r="D2011">
        <v>0.31751400000000002</v>
      </c>
      <c r="E2011" t="s">
        <v>9</v>
      </c>
    </row>
    <row r="2012" spans="1:5" x14ac:dyDescent="0.35">
      <c r="A2012" t="s">
        <v>308</v>
      </c>
      <c r="B2012" t="s">
        <v>313</v>
      </c>
      <c r="C2012" s="1">
        <v>39417</v>
      </c>
      <c r="D2012">
        <v>0.16433</v>
      </c>
      <c r="E2012" t="s">
        <v>9</v>
      </c>
    </row>
    <row r="2013" spans="1:5" x14ac:dyDescent="0.35">
      <c r="A2013" t="s">
        <v>63</v>
      </c>
      <c r="B2013" t="s">
        <v>21</v>
      </c>
      <c r="C2013" s="1">
        <v>39417</v>
      </c>
      <c r="D2013">
        <v>77.258206999999999</v>
      </c>
      <c r="E2013" t="s">
        <v>9</v>
      </c>
    </row>
    <row r="2014" spans="1:5" x14ac:dyDescent="0.35">
      <c r="A2014" t="s">
        <v>241</v>
      </c>
      <c r="B2014" t="s">
        <v>21</v>
      </c>
      <c r="C2014" s="1">
        <v>39417</v>
      </c>
      <c r="D2014">
        <v>0.87771100000000002</v>
      </c>
      <c r="E2014" t="s">
        <v>9</v>
      </c>
    </row>
    <row r="2015" spans="1:5" x14ac:dyDescent="0.35">
      <c r="A2015" t="s">
        <v>314</v>
      </c>
      <c r="B2015" t="s">
        <v>21</v>
      </c>
      <c r="C2015" s="1">
        <v>39417</v>
      </c>
      <c r="D2015">
        <v>0.36996600000000002</v>
      </c>
      <c r="E2015" t="s">
        <v>9</v>
      </c>
    </row>
    <row r="2016" spans="1:5" x14ac:dyDescent="0.35">
      <c r="A2016" t="s">
        <v>55</v>
      </c>
      <c r="B2016" t="s">
        <v>21</v>
      </c>
      <c r="C2016" s="1">
        <v>39417</v>
      </c>
      <c r="D2016">
        <v>4.7507529999999996</v>
      </c>
      <c r="E2016" t="s">
        <v>9</v>
      </c>
    </row>
    <row r="2017" spans="1:5" x14ac:dyDescent="0.35">
      <c r="A2017" t="s">
        <v>312</v>
      </c>
      <c r="B2017" t="s">
        <v>21</v>
      </c>
      <c r="C2017" s="1">
        <v>39417</v>
      </c>
      <c r="D2017">
        <v>0.505579</v>
      </c>
      <c r="E2017" t="s">
        <v>9</v>
      </c>
    </row>
    <row r="2018" spans="1:5" x14ac:dyDescent="0.35">
      <c r="A2018" t="s">
        <v>62</v>
      </c>
      <c r="B2018" t="s">
        <v>21</v>
      </c>
      <c r="C2018" s="1">
        <v>39417</v>
      </c>
      <c r="D2018">
        <v>83.762215999999995</v>
      </c>
      <c r="E2018" t="s">
        <v>9</v>
      </c>
    </row>
    <row r="2019" spans="1:5" x14ac:dyDescent="0.35">
      <c r="A2019" t="s">
        <v>62</v>
      </c>
      <c r="B2019" t="s">
        <v>92</v>
      </c>
      <c r="C2019" s="1">
        <v>39417</v>
      </c>
      <c r="D2019">
        <v>145.44308699999999</v>
      </c>
      <c r="E2019" t="s">
        <v>9</v>
      </c>
    </row>
    <row r="2020" spans="1:5" x14ac:dyDescent="0.35">
      <c r="A2020" t="s">
        <v>62</v>
      </c>
      <c r="B2020" t="s">
        <v>317</v>
      </c>
      <c r="C2020" s="1">
        <v>39417</v>
      </c>
      <c r="D2020">
        <v>993.36142700000005</v>
      </c>
      <c r="E2020" t="s">
        <v>9</v>
      </c>
    </row>
    <row r="2021" spans="1:5" x14ac:dyDescent="0.35">
      <c r="A2021" t="s">
        <v>62</v>
      </c>
      <c r="B2021" t="s">
        <v>317</v>
      </c>
      <c r="C2021" s="1">
        <v>39417</v>
      </c>
      <c r="D2021">
        <v>993.36142700000005</v>
      </c>
      <c r="E2021" t="s">
        <v>9</v>
      </c>
    </row>
    <row r="2022" spans="1:5" x14ac:dyDescent="0.35">
      <c r="A2022" t="s">
        <v>55</v>
      </c>
      <c r="B2022" t="s">
        <v>317</v>
      </c>
      <c r="C2022" s="1">
        <v>39417</v>
      </c>
      <c r="D2022">
        <v>33.578040000000001</v>
      </c>
      <c r="E2022" t="s">
        <v>9</v>
      </c>
    </row>
    <row r="2023" spans="1:5" x14ac:dyDescent="0.35">
      <c r="A2023" t="s">
        <v>55</v>
      </c>
      <c r="B2023" t="s">
        <v>317</v>
      </c>
      <c r="C2023" s="1">
        <v>39417</v>
      </c>
      <c r="D2023">
        <v>33.578040000000001</v>
      </c>
      <c r="E2023" t="s">
        <v>9</v>
      </c>
    </row>
    <row r="2024" spans="1:5" x14ac:dyDescent="0.35">
      <c r="A2024" t="s">
        <v>63</v>
      </c>
      <c r="B2024" t="s">
        <v>317</v>
      </c>
      <c r="C2024" s="1">
        <v>39417</v>
      </c>
      <c r="D2024">
        <v>959.78338699999995</v>
      </c>
      <c r="E2024" t="s">
        <v>9</v>
      </c>
    </row>
    <row r="2025" spans="1:5" x14ac:dyDescent="0.35">
      <c r="A2025" t="s">
        <v>56</v>
      </c>
      <c r="B2025" t="s">
        <v>317</v>
      </c>
      <c r="C2025" s="1">
        <v>39417</v>
      </c>
      <c r="D2025">
        <v>474.17261300000001</v>
      </c>
      <c r="E2025" t="s">
        <v>9</v>
      </c>
    </row>
    <row r="2026" spans="1:5" x14ac:dyDescent="0.35">
      <c r="A2026" t="s">
        <v>58</v>
      </c>
      <c r="B2026" t="s">
        <v>317</v>
      </c>
      <c r="C2026" s="1">
        <v>39417</v>
      </c>
      <c r="D2026">
        <v>154.491681</v>
      </c>
      <c r="E2026" t="s">
        <v>9</v>
      </c>
    </row>
    <row r="2027" spans="1:5" x14ac:dyDescent="0.35">
      <c r="A2027" t="s">
        <v>60</v>
      </c>
      <c r="B2027" t="s">
        <v>317</v>
      </c>
      <c r="C2027" s="1">
        <v>39417</v>
      </c>
      <c r="D2027">
        <v>223.527939</v>
      </c>
      <c r="E2027" t="s">
        <v>9</v>
      </c>
    </row>
    <row r="2028" spans="1:5" x14ac:dyDescent="0.35">
      <c r="A2028" t="s">
        <v>308</v>
      </c>
      <c r="B2028" t="s">
        <v>317</v>
      </c>
      <c r="C2028" s="1">
        <v>39417</v>
      </c>
      <c r="D2028">
        <v>107.591154</v>
      </c>
      <c r="E2028" t="s">
        <v>9</v>
      </c>
    </row>
    <row r="2029" spans="1:5" x14ac:dyDescent="0.35">
      <c r="A2029" t="s">
        <v>62</v>
      </c>
      <c r="B2029" t="s">
        <v>311</v>
      </c>
      <c r="C2029" s="1">
        <v>39448</v>
      </c>
      <c r="D2029">
        <v>993.36142700000005</v>
      </c>
      <c r="E2029" t="s">
        <v>9</v>
      </c>
    </row>
    <row r="2030" spans="1:5" x14ac:dyDescent="0.35">
      <c r="A2030" t="s">
        <v>55</v>
      </c>
      <c r="B2030" t="s">
        <v>311</v>
      </c>
      <c r="C2030" s="1">
        <v>39448</v>
      </c>
      <c r="D2030">
        <v>33.578040000000001</v>
      </c>
      <c r="E2030" t="s">
        <v>9</v>
      </c>
    </row>
    <row r="2031" spans="1:5" x14ac:dyDescent="0.35">
      <c r="A2031" t="s">
        <v>63</v>
      </c>
      <c r="B2031" t="s">
        <v>311</v>
      </c>
      <c r="C2031" s="1">
        <v>39448</v>
      </c>
      <c r="D2031">
        <v>959.78338699999995</v>
      </c>
      <c r="E2031" t="s">
        <v>9</v>
      </c>
    </row>
    <row r="2032" spans="1:5" x14ac:dyDescent="0.35">
      <c r="A2032" t="s">
        <v>56</v>
      </c>
      <c r="B2032" t="s">
        <v>311</v>
      </c>
      <c r="C2032" s="1">
        <v>39448</v>
      </c>
      <c r="D2032">
        <v>474.17261300000001</v>
      </c>
      <c r="E2032" t="s">
        <v>9</v>
      </c>
    </row>
    <row r="2033" spans="1:5" x14ac:dyDescent="0.35">
      <c r="A2033" t="s">
        <v>58</v>
      </c>
      <c r="B2033" t="s">
        <v>311</v>
      </c>
      <c r="C2033" s="1">
        <v>39448</v>
      </c>
      <c r="D2033">
        <v>154.491681</v>
      </c>
      <c r="E2033" t="s">
        <v>9</v>
      </c>
    </row>
    <row r="2034" spans="1:5" x14ac:dyDescent="0.35">
      <c r="A2034" t="s">
        <v>60</v>
      </c>
      <c r="B2034" t="s">
        <v>311</v>
      </c>
      <c r="C2034" s="1">
        <v>39448</v>
      </c>
      <c r="D2034">
        <v>223.527939</v>
      </c>
      <c r="E2034" t="s">
        <v>9</v>
      </c>
    </row>
    <row r="2035" spans="1:5" x14ac:dyDescent="0.35">
      <c r="A2035" t="s">
        <v>308</v>
      </c>
      <c r="B2035" t="s">
        <v>311</v>
      </c>
      <c r="C2035" s="1">
        <v>39448</v>
      </c>
      <c r="D2035">
        <v>107.591154</v>
      </c>
      <c r="E2035" t="s">
        <v>9</v>
      </c>
    </row>
    <row r="2036" spans="1:5" x14ac:dyDescent="0.35">
      <c r="A2036" t="s">
        <v>55</v>
      </c>
      <c r="B2036" t="s">
        <v>13</v>
      </c>
      <c r="C2036" s="1">
        <v>39448</v>
      </c>
      <c r="D2036">
        <v>2.8864169999999998</v>
      </c>
      <c r="E2036" t="s">
        <v>9</v>
      </c>
    </row>
    <row r="2037" spans="1:5" x14ac:dyDescent="0.35">
      <c r="A2037" t="s">
        <v>312</v>
      </c>
      <c r="B2037" t="s">
        <v>13</v>
      </c>
      <c r="C2037" s="1">
        <v>39448</v>
      </c>
      <c r="D2037">
        <v>0.53475300000000003</v>
      </c>
      <c r="E2037" t="s">
        <v>9</v>
      </c>
    </row>
    <row r="2038" spans="1:5" x14ac:dyDescent="0.35">
      <c r="A2038" t="s">
        <v>63</v>
      </c>
      <c r="B2038" t="s">
        <v>13</v>
      </c>
      <c r="C2038" s="1">
        <v>39448</v>
      </c>
      <c r="D2038">
        <v>4.2736980000000004</v>
      </c>
      <c r="E2038" t="s">
        <v>9</v>
      </c>
    </row>
    <row r="2039" spans="1:5" x14ac:dyDescent="0.35">
      <c r="A2039" t="s">
        <v>241</v>
      </c>
      <c r="B2039" t="s">
        <v>13</v>
      </c>
      <c r="C2039" s="1">
        <v>39448</v>
      </c>
      <c r="D2039">
        <v>0.63627599999999995</v>
      </c>
      <c r="E2039" t="s">
        <v>9</v>
      </c>
    </row>
    <row r="2040" spans="1:5" x14ac:dyDescent="0.35">
      <c r="A2040" t="s">
        <v>314</v>
      </c>
      <c r="B2040" t="s">
        <v>13</v>
      </c>
      <c r="C2040" s="1">
        <v>39448</v>
      </c>
      <c r="D2040">
        <v>0.25842399999999999</v>
      </c>
      <c r="E2040" t="s">
        <v>9</v>
      </c>
    </row>
    <row r="2041" spans="1:5" x14ac:dyDescent="0.35">
      <c r="A2041" t="s">
        <v>56</v>
      </c>
      <c r="B2041" t="s">
        <v>313</v>
      </c>
      <c r="C2041" s="1">
        <v>39448</v>
      </c>
      <c r="D2041">
        <v>2.5510999999999999E-2</v>
      </c>
      <c r="E2041" t="s">
        <v>9</v>
      </c>
    </row>
    <row r="2042" spans="1:5" x14ac:dyDescent="0.35">
      <c r="A2042" t="s">
        <v>58</v>
      </c>
      <c r="B2042" t="s">
        <v>313</v>
      </c>
      <c r="C2042" s="1">
        <v>39448</v>
      </c>
      <c r="D2042">
        <v>0.23432500000000001</v>
      </c>
      <c r="E2042" t="s">
        <v>9</v>
      </c>
    </row>
    <row r="2043" spans="1:5" x14ac:dyDescent="0.35">
      <c r="A2043" t="s">
        <v>60</v>
      </c>
      <c r="B2043" t="s">
        <v>313</v>
      </c>
      <c r="C2043" s="1">
        <v>39448</v>
      </c>
      <c r="D2043">
        <v>0.57062000000000002</v>
      </c>
      <c r="E2043" t="s">
        <v>9</v>
      </c>
    </row>
    <row r="2044" spans="1:5" x14ac:dyDescent="0.35">
      <c r="A2044" t="s">
        <v>308</v>
      </c>
      <c r="B2044" t="s">
        <v>313</v>
      </c>
      <c r="C2044" s="1">
        <v>39448</v>
      </c>
      <c r="D2044">
        <v>0.169545</v>
      </c>
      <c r="E2044" t="s">
        <v>9</v>
      </c>
    </row>
    <row r="2045" spans="1:5" x14ac:dyDescent="0.35">
      <c r="A2045" t="s">
        <v>56</v>
      </c>
      <c r="B2045" t="s">
        <v>13</v>
      </c>
      <c r="C2045" s="1">
        <v>39448</v>
      </c>
      <c r="D2045">
        <v>0.13184899999999999</v>
      </c>
      <c r="E2045" t="s">
        <v>9</v>
      </c>
    </row>
    <row r="2046" spans="1:5" x14ac:dyDescent="0.35">
      <c r="A2046" t="s">
        <v>58</v>
      </c>
      <c r="B2046" t="s">
        <v>13</v>
      </c>
      <c r="C2046" s="1">
        <v>39448</v>
      </c>
      <c r="D2046">
        <v>1.2110829999999999</v>
      </c>
      <c r="E2046" t="s">
        <v>9</v>
      </c>
    </row>
    <row r="2047" spans="1:5" x14ac:dyDescent="0.35">
      <c r="A2047" t="s">
        <v>60</v>
      </c>
      <c r="B2047" t="s">
        <v>13</v>
      </c>
      <c r="C2047" s="1">
        <v>39448</v>
      </c>
      <c r="D2047">
        <v>2.9491900000000002</v>
      </c>
      <c r="E2047" t="s">
        <v>9</v>
      </c>
    </row>
    <row r="2048" spans="1:5" x14ac:dyDescent="0.35">
      <c r="A2048" t="s">
        <v>308</v>
      </c>
      <c r="B2048" t="s">
        <v>13</v>
      </c>
      <c r="C2048" s="1">
        <v>39448</v>
      </c>
      <c r="D2048">
        <v>0.87627600000000005</v>
      </c>
      <c r="E2048" t="s">
        <v>9</v>
      </c>
    </row>
    <row r="2049" spans="1:5" x14ac:dyDescent="0.35">
      <c r="A2049" t="s">
        <v>62</v>
      </c>
      <c r="B2049" t="s">
        <v>13</v>
      </c>
      <c r="C2049" s="1">
        <v>39448</v>
      </c>
      <c r="D2049">
        <v>8.5895679999999999</v>
      </c>
      <c r="E2049" t="s">
        <v>9</v>
      </c>
    </row>
    <row r="2050" spans="1:5" x14ac:dyDescent="0.35">
      <c r="A2050" t="s">
        <v>62</v>
      </c>
      <c r="B2050" t="s">
        <v>315</v>
      </c>
      <c r="C2050" s="1">
        <v>39448</v>
      </c>
      <c r="D2050">
        <v>1001.950995</v>
      </c>
      <c r="E2050" t="s">
        <v>9</v>
      </c>
    </row>
    <row r="2051" spans="1:5" x14ac:dyDescent="0.35">
      <c r="A2051" t="s">
        <v>62</v>
      </c>
      <c r="B2051" t="s">
        <v>316</v>
      </c>
      <c r="C2051" s="1">
        <v>39448</v>
      </c>
      <c r="D2051">
        <v>75.816000000000003</v>
      </c>
      <c r="E2051" t="s">
        <v>9</v>
      </c>
    </row>
    <row r="2052" spans="1:5" x14ac:dyDescent="0.35">
      <c r="A2052" t="s">
        <v>55</v>
      </c>
      <c r="B2052" t="s">
        <v>316</v>
      </c>
      <c r="C2052" s="1">
        <v>39448</v>
      </c>
      <c r="D2052">
        <v>6.5766669999999996</v>
      </c>
      <c r="E2052" t="s">
        <v>9</v>
      </c>
    </row>
    <row r="2053" spans="1:5" x14ac:dyDescent="0.35">
      <c r="A2053" t="s">
        <v>63</v>
      </c>
      <c r="B2053" t="s">
        <v>316</v>
      </c>
      <c r="C2053" s="1">
        <v>39448</v>
      </c>
      <c r="D2053">
        <v>69.239333000000002</v>
      </c>
      <c r="E2053" t="s">
        <v>9</v>
      </c>
    </row>
    <row r="2054" spans="1:5" x14ac:dyDescent="0.35">
      <c r="A2054" t="s">
        <v>56</v>
      </c>
      <c r="B2054" t="s">
        <v>316</v>
      </c>
      <c r="C2054" s="1">
        <v>39448</v>
      </c>
      <c r="D2054">
        <v>33.473044999999999</v>
      </c>
      <c r="E2054" t="s">
        <v>9</v>
      </c>
    </row>
    <row r="2055" spans="1:5" x14ac:dyDescent="0.35">
      <c r="A2055" t="s">
        <v>58</v>
      </c>
      <c r="B2055" t="s">
        <v>316</v>
      </c>
      <c r="C2055" s="1">
        <v>39448</v>
      </c>
      <c r="D2055">
        <v>11.887670999999999</v>
      </c>
      <c r="E2055" t="s">
        <v>9</v>
      </c>
    </row>
    <row r="2056" spans="1:5" x14ac:dyDescent="0.35">
      <c r="A2056" t="s">
        <v>60</v>
      </c>
      <c r="B2056" t="s">
        <v>316</v>
      </c>
      <c r="C2056" s="1">
        <v>39448</v>
      </c>
      <c r="D2056">
        <v>16.850550999999999</v>
      </c>
      <c r="E2056" t="s">
        <v>9</v>
      </c>
    </row>
    <row r="2057" spans="1:5" x14ac:dyDescent="0.35">
      <c r="A2057" t="s">
        <v>308</v>
      </c>
      <c r="B2057" t="s">
        <v>316</v>
      </c>
      <c r="C2057" s="1">
        <v>39448</v>
      </c>
      <c r="D2057">
        <v>7.0280680000000002</v>
      </c>
      <c r="E2057" t="s">
        <v>9</v>
      </c>
    </row>
    <row r="2058" spans="1:5" x14ac:dyDescent="0.35">
      <c r="A2058" t="s">
        <v>62</v>
      </c>
      <c r="B2058" t="s">
        <v>124</v>
      </c>
      <c r="C2058" s="1">
        <v>39448</v>
      </c>
      <c r="D2058">
        <v>-14.135128999999999</v>
      </c>
      <c r="E2058" t="s">
        <v>9</v>
      </c>
    </row>
    <row r="2059" spans="1:5" x14ac:dyDescent="0.35">
      <c r="A2059" t="s">
        <v>55</v>
      </c>
      <c r="B2059" t="s">
        <v>124</v>
      </c>
      <c r="C2059" s="1">
        <v>39448</v>
      </c>
      <c r="D2059">
        <v>-2.2699319999999998</v>
      </c>
      <c r="E2059" t="s">
        <v>9</v>
      </c>
    </row>
    <row r="2060" spans="1:5" x14ac:dyDescent="0.35">
      <c r="A2060" t="s">
        <v>63</v>
      </c>
      <c r="B2060" t="s">
        <v>124</v>
      </c>
      <c r="C2060" s="1">
        <v>39448</v>
      </c>
      <c r="D2060">
        <v>-11.865197999999999</v>
      </c>
      <c r="E2060" t="s">
        <v>9</v>
      </c>
    </row>
    <row r="2061" spans="1:5" x14ac:dyDescent="0.35">
      <c r="A2061" t="s">
        <v>56</v>
      </c>
      <c r="B2061" t="s">
        <v>124</v>
      </c>
      <c r="C2061" s="1">
        <v>39448</v>
      </c>
      <c r="D2061">
        <v>-5.0320270000000002</v>
      </c>
      <c r="E2061" t="s">
        <v>9</v>
      </c>
    </row>
    <row r="2062" spans="1:5" x14ac:dyDescent="0.35">
      <c r="A2062" t="s">
        <v>58</v>
      </c>
      <c r="B2062" t="s">
        <v>124</v>
      </c>
      <c r="C2062" s="1">
        <v>39448</v>
      </c>
      <c r="D2062">
        <v>-0.59505799999999998</v>
      </c>
      <c r="E2062" t="s">
        <v>9</v>
      </c>
    </row>
    <row r="2063" spans="1:5" x14ac:dyDescent="0.35">
      <c r="A2063" t="s">
        <v>60</v>
      </c>
      <c r="B2063" t="s">
        <v>124</v>
      </c>
      <c r="C2063" s="1">
        <v>39448</v>
      </c>
      <c r="D2063">
        <v>-3.3106779999999998</v>
      </c>
      <c r="E2063" t="s">
        <v>9</v>
      </c>
    </row>
    <row r="2064" spans="1:5" x14ac:dyDescent="0.35">
      <c r="A2064" t="s">
        <v>308</v>
      </c>
      <c r="B2064" t="s">
        <v>124</v>
      </c>
      <c r="C2064" s="1">
        <v>39448</v>
      </c>
      <c r="D2064">
        <v>-2.927435</v>
      </c>
      <c r="E2064" t="s">
        <v>9</v>
      </c>
    </row>
    <row r="2065" spans="1:5" x14ac:dyDescent="0.35">
      <c r="A2065" t="s">
        <v>56</v>
      </c>
      <c r="B2065" t="s">
        <v>21</v>
      </c>
      <c r="C2065" s="1">
        <v>39448</v>
      </c>
      <c r="D2065">
        <v>37.945985999999998</v>
      </c>
      <c r="E2065" t="s">
        <v>9</v>
      </c>
    </row>
    <row r="2066" spans="1:5" x14ac:dyDescent="0.35">
      <c r="A2066" t="s">
        <v>58</v>
      </c>
      <c r="B2066" t="s">
        <v>21</v>
      </c>
      <c r="C2066" s="1">
        <v>39448</v>
      </c>
      <c r="D2066">
        <v>7.9343959999999996</v>
      </c>
      <c r="E2066" t="s">
        <v>9</v>
      </c>
    </row>
    <row r="2067" spans="1:5" x14ac:dyDescent="0.35">
      <c r="A2067" t="s">
        <v>60</v>
      </c>
      <c r="B2067" t="s">
        <v>21</v>
      </c>
      <c r="C2067" s="1">
        <v>39448</v>
      </c>
      <c r="D2067">
        <v>28.114450999999999</v>
      </c>
      <c r="E2067" t="s">
        <v>9</v>
      </c>
    </row>
    <row r="2068" spans="1:5" x14ac:dyDescent="0.35">
      <c r="A2068" t="s">
        <v>308</v>
      </c>
      <c r="B2068" t="s">
        <v>21</v>
      </c>
      <c r="C2068" s="1">
        <v>39448</v>
      </c>
      <c r="D2068">
        <v>14.550644999999999</v>
      </c>
      <c r="E2068" t="s">
        <v>9</v>
      </c>
    </row>
    <row r="2069" spans="1:5" x14ac:dyDescent="0.35">
      <c r="A2069" t="s">
        <v>56</v>
      </c>
      <c r="B2069" t="s">
        <v>313</v>
      </c>
      <c r="C2069" s="1">
        <v>39448</v>
      </c>
      <c r="D2069">
        <v>0.42854799999999998</v>
      </c>
      <c r="E2069" t="s">
        <v>9</v>
      </c>
    </row>
    <row r="2070" spans="1:5" x14ac:dyDescent="0.35">
      <c r="A2070" t="s">
        <v>58</v>
      </c>
      <c r="B2070" t="s">
        <v>313</v>
      </c>
      <c r="C2070" s="1">
        <v>39448</v>
      </c>
      <c r="D2070">
        <v>8.9607999999999993E-2</v>
      </c>
      <c r="E2070" t="s">
        <v>9</v>
      </c>
    </row>
    <row r="2071" spans="1:5" x14ac:dyDescent="0.35">
      <c r="A2071" t="s">
        <v>60</v>
      </c>
      <c r="B2071" t="s">
        <v>313</v>
      </c>
      <c r="C2071" s="1">
        <v>39448</v>
      </c>
      <c r="D2071">
        <v>0.31751400000000002</v>
      </c>
      <c r="E2071" t="s">
        <v>9</v>
      </c>
    </row>
    <row r="2072" spans="1:5" x14ac:dyDescent="0.35">
      <c r="A2072" t="s">
        <v>308</v>
      </c>
      <c r="B2072" t="s">
        <v>313</v>
      </c>
      <c r="C2072" s="1">
        <v>39448</v>
      </c>
      <c r="D2072">
        <v>0.16433</v>
      </c>
      <c r="E2072" t="s">
        <v>9</v>
      </c>
    </row>
    <row r="2073" spans="1:5" x14ac:dyDescent="0.35">
      <c r="A2073" t="s">
        <v>63</v>
      </c>
      <c r="B2073" t="s">
        <v>21</v>
      </c>
      <c r="C2073" s="1">
        <v>39448</v>
      </c>
      <c r="D2073">
        <v>87.529534999999996</v>
      </c>
      <c r="E2073" t="s">
        <v>9</v>
      </c>
    </row>
    <row r="2074" spans="1:5" x14ac:dyDescent="0.35">
      <c r="A2074" t="s">
        <v>241</v>
      </c>
      <c r="B2074" t="s">
        <v>21</v>
      </c>
      <c r="C2074" s="1">
        <v>39448</v>
      </c>
      <c r="D2074">
        <v>0.88463499999999995</v>
      </c>
      <c r="E2074" t="s">
        <v>9</v>
      </c>
    </row>
    <row r="2075" spans="1:5" x14ac:dyDescent="0.35">
      <c r="A2075" t="s">
        <v>314</v>
      </c>
      <c r="B2075" t="s">
        <v>21</v>
      </c>
      <c r="C2075" s="1">
        <v>39448</v>
      </c>
      <c r="D2075">
        <v>0.13130700000000001</v>
      </c>
      <c r="E2075" t="s">
        <v>9</v>
      </c>
    </row>
    <row r="2076" spans="1:5" x14ac:dyDescent="0.35">
      <c r="A2076" t="s">
        <v>55</v>
      </c>
      <c r="B2076" t="s">
        <v>21</v>
      </c>
      <c r="C2076" s="1">
        <v>39448</v>
      </c>
      <c r="D2076">
        <v>2.6764030000000001</v>
      </c>
      <c r="E2076" t="s">
        <v>9</v>
      </c>
    </row>
    <row r="2077" spans="1:5" x14ac:dyDescent="0.35">
      <c r="A2077" t="s">
        <v>312</v>
      </c>
      <c r="B2077" t="s">
        <v>21</v>
      </c>
      <c r="C2077" s="1">
        <v>39448</v>
      </c>
      <c r="D2077">
        <v>0.72507699999999997</v>
      </c>
      <c r="E2077" t="s">
        <v>9</v>
      </c>
    </row>
    <row r="2078" spans="1:5" x14ac:dyDescent="0.35">
      <c r="A2078" t="s">
        <v>62</v>
      </c>
      <c r="B2078" t="s">
        <v>21</v>
      </c>
      <c r="C2078" s="1">
        <v>39448</v>
      </c>
      <c r="D2078">
        <v>91.946956999999998</v>
      </c>
      <c r="E2078" t="s">
        <v>9</v>
      </c>
    </row>
    <row r="2079" spans="1:5" x14ac:dyDescent="0.35">
      <c r="A2079" t="s">
        <v>62</v>
      </c>
      <c r="B2079" t="s">
        <v>92</v>
      </c>
      <c r="C2079" s="1">
        <v>39448</v>
      </c>
      <c r="D2079">
        <v>153.62782799999999</v>
      </c>
      <c r="E2079" t="s">
        <v>9</v>
      </c>
    </row>
    <row r="2080" spans="1:5" x14ac:dyDescent="0.35">
      <c r="A2080" t="s">
        <v>62</v>
      </c>
      <c r="B2080" t="s">
        <v>317</v>
      </c>
      <c r="C2080" s="1">
        <v>39448</v>
      </c>
      <c r="D2080">
        <v>848.32316700000001</v>
      </c>
      <c r="E2080" t="s">
        <v>9</v>
      </c>
    </row>
    <row r="2081" spans="1:5" x14ac:dyDescent="0.35">
      <c r="A2081" t="s">
        <v>62</v>
      </c>
      <c r="B2081" t="s">
        <v>317</v>
      </c>
      <c r="C2081" s="1">
        <v>39448</v>
      </c>
      <c r="D2081">
        <v>848.32316700000001</v>
      </c>
      <c r="E2081" t="s">
        <v>9</v>
      </c>
    </row>
    <row r="2082" spans="1:5" x14ac:dyDescent="0.35">
      <c r="A2082" t="s">
        <v>55</v>
      </c>
      <c r="B2082" t="s">
        <v>317</v>
      </c>
      <c r="C2082" s="1">
        <v>39448</v>
      </c>
      <c r="D2082">
        <v>29.290994999999999</v>
      </c>
      <c r="E2082" t="s">
        <v>9</v>
      </c>
    </row>
    <row r="2083" spans="1:5" x14ac:dyDescent="0.35">
      <c r="A2083" t="s">
        <v>55</v>
      </c>
      <c r="B2083" t="s">
        <v>317</v>
      </c>
      <c r="C2083" s="1">
        <v>39448</v>
      </c>
      <c r="D2083">
        <v>29.290994999999999</v>
      </c>
      <c r="E2083" t="s">
        <v>9</v>
      </c>
    </row>
    <row r="2084" spans="1:5" x14ac:dyDescent="0.35">
      <c r="A2084" t="s">
        <v>63</v>
      </c>
      <c r="B2084" t="s">
        <v>317</v>
      </c>
      <c r="C2084" s="1">
        <v>39448</v>
      </c>
      <c r="D2084">
        <v>819.03217199999995</v>
      </c>
      <c r="E2084" t="s">
        <v>9</v>
      </c>
    </row>
    <row r="2085" spans="1:5" x14ac:dyDescent="0.35">
      <c r="A2085" t="s">
        <v>56</v>
      </c>
      <c r="B2085" t="s">
        <v>317</v>
      </c>
      <c r="C2085" s="1">
        <v>39448</v>
      </c>
      <c r="D2085">
        <v>407.91745800000001</v>
      </c>
      <c r="E2085" t="s">
        <v>9</v>
      </c>
    </row>
    <row r="2086" spans="1:5" x14ac:dyDescent="0.35">
      <c r="A2086" t="s">
        <v>58</v>
      </c>
      <c r="B2086" t="s">
        <v>317</v>
      </c>
      <c r="C2086" s="1">
        <v>39448</v>
      </c>
      <c r="D2086">
        <v>136.47575599999999</v>
      </c>
      <c r="E2086" t="s">
        <v>9</v>
      </c>
    </row>
    <row r="2087" spans="1:5" x14ac:dyDescent="0.35">
      <c r="A2087" t="s">
        <v>60</v>
      </c>
      <c r="B2087" t="s">
        <v>317</v>
      </c>
      <c r="C2087" s="1">
        <v>39448</v>
      </c>
      <c r="D2087">
        <v>184.82280600000001</v>
      </c>
      <c r="E2087" t="s">
        <v>9</v>
      </c>
    </row>
    <row r="2088" spans="1:5" x14ac:dyDescent="0.35">
      <c r="A2088" t="s">
        <v>308</v>
      </c>
      <c r="B2088" t="s">
        <v>317</v>
      </c>
      <c r="C2088" s="1">
        <v>39448</v>
      </c>
      <c r="D2088">
        <v>89.816152000000002</v>
      </c>
      <c r="E2088" t="s">
        <v>9</v>
      </c>
    </row>
    <row r="2089" spans="1:5" x14ac:dyDescent="0.35">
      <c r="A2089" t="s">
        <v>62</v>
      </c>
      <c r="B2089" t="s">
        <v>311</v>
      </c>
      <c r="C2089" s="1">
        <v>39479</v>
      </c>
      <c r="D2089">
        <v>848.32316700000001</v>
      </c>
      <c r="E2089" t="s">
        <v>9</v>
      </c>
    </row>
    <row r="2090" spans="1:5" x14ac:dyDescent="0.35">
      <c r="A2090" t="s">
        <v>55</v>
      </c>
      <c r="B2090" t="s">
        <v>311</v>
      </c>
      <c r="C2090" s="1">
        <v>39479</v>
      </c>
      <c r="D2090">
        <v>29.290994999999999</v>
      </c>
      <c r="E2090" t="s">
        <v>9</v>
      </c>
    </row>
    <row r="2091" spans="1:5" x14ac:dyDescent="0.35">
      <c r="A2091" t="s">
        <v>63</v>
      </c>
      <c r="B2091" t="s">
        <v>311</v>
      </c>
      <c r="C2091" s="1">
        <v>39479</v>
      </c>
      <c r="D2091">
        <v>819.03217199999995</v>
      </c>
      <c r="E2091" t="s">
        <v>9</v>
      </c>
    </row>
    <row r="2092" spans="1:5" x14ac:dyDescent="0.35">
      <c r="A2092" t="s">
        <v>56</v>
      </c>
      <c r="B2092" t="s">
        <v>311</v>
      </c>
      <c r="C2092" s="1">
        <v>39479</v>
      </c>
      <c r="D2092">
        <v>407.91745800000001</v>
      </c>
      <c r="E2092" t="s">
        <v>9</v>
      </c>
    </row>
    <row r="2093" spans="1:5" x14ac:dyDescent="0.35">
      <c r="A2093" t="s">
        <v>58</v>
      </c>
      <c r="B2093" t="s">
        <v>311</v>
      </c>
      <c r="C2093" s="1">
        <v>39479</v>
      </c>
      <c r="D2093">
        <v>136.47575599999999</v>
      </c>
      <c r="E2093" t="s">
        <v>9</v>
      </c>
    </row>
    <row r="2094" spans="1:5" x14ac:dyDescent="0.35">
      <c r="A2094" t="s">
        <v>60</v>
      </c>
      <c r="B2094" t="s">
        <v>311</v>
      </c>
      <c r="C2094" s="1">
        <v>39479</v>
      </c>
      <c r="D2094">
        <v>184.82280600000001</v>
      </c>
      <c r="E2094" t="s">
        <v>9</v>
      </c>
    </row>
    <row r="2095" spans="1:5" x14ac:dyDescent="0.35">
      <c r="A2095" t="s">
        <v>308</v>
      </c>
      <c r="B2095" t="s">
        <v>311</v>
      </c>
      <c r="C2095" s="1">
        <v>39479</v>
      </c>
      <c r="D2095">
        <v>89.816152000000002</v>
      </c>
      <c r="E2095" t="s">
        <v>9</v>
      </c>
    </row>
    <row r="2096" spans="1:5" x14ac:dyDescent="0.35">
      <c r="A2096" t="s">
        <v>55</v>
      </c>
      <c r="B2096" t="s">
        <v>13</v>
      </c>
      <c r="C2096" s="1">
        <v>39479</v>
      </c>
      <c r="D2096">
        <v>2.5120130000000001</v>
      </c>
      <c r="E2096" t="s">
        <v>9</v>
      </c>
    </row>
    <row r="2097" spans="1:5" x14ac:dyDescent="0.35">
      <c r="A2097" t="s">
        <v>312</v>
      </c>
      <c r="B2097" t="s">
        <v>13</v>
      </c>
      <c r="C2097" s="1">
        <v>39479</v>
      </c>
      <c r="D2097">
        <v>0.51531499999999997</v>
      </c>
      <c r="E2097" t="s">
        <v>9</v>
      </c>
    </row>
    <row r="2098" spans="1:5" x14ac:dyDescent="0.35">
      <c r="A2098" t="s">
        <v>63</v>
      </c>
      <c r="B2098" t="s">
        <v>13</v>
      </c>
      <c r="C2098" s="1">
        <v>39479</v>
      </c>
      <c r="D2098">
        <v>4.4585860000000004</v>
      </c>
      <c r="E2098" t="s">
        <v>9</v>
      </c>
    </row>
    <row r="2099" spans="1:5" x14ac:dyDescent="0.35">
      <c r="A2099" t="s">
        <v>241</v>
      </c>
      <c r="B2099" t="s">
        <v>13</v>
      </c>
      <c r="C2099" s="1">
        <v>39479</v>
      </c>
      <c r="D2099">
        <v>0.64092300000000002</v>
      </c>
      <c r="E2099" t="s">
        <v>9</v>
      </c>
    </row>
    <row r="2100" spans="1:5" x14ac:dyDescent="0.35">
      <c r="A2100" t="s">
        <v>314</v>
      </c>
      <c r="B2100" t="s">
        <v>13</v>
      </c>
      <c r="C2100" s="1">
        <v>39479</v>
      </c>
      <c r="D2100">
        <v>0.19092300000000001</v>
      </c>
      <c r="E2100" t="s">
        <v>9</v>
      </c>
    </row>
    <row r="2101" spans="1:5" x14ac:dyDescent="0.35">
      <c r="A2101" t="s">
        <v>56</v>
      </c>
      <c r="B2101" t="s">
        <v>313</v>
      </c>
      <c r="C2101" s="1">
        <v>39479</v>
      </c>
      <c r="D2101">
        <v>2.5510999999999999E-2</v>
      </c>
      <c r="E2101" t="s">
        <v>9</v>
      </c>
    </row>
    <row r="2102" spans="1:5" x14ac:dyDescent="0.35">
      <c r="A2102" t="s">
        <v>58</v>
      </c>
      <c r="B2102" t="s">
        <v>313</v>
      </c>
      <c r="C2102" s="1">
        <v>39479</v>
      </c>
      <c r="D2102">
        <v>0.23432500000000001</v>
      </c>
      <c r="E2102" t="s">
        <v>9</v>
      </c>
    </row>
    <row r="2103" spans="1:5" x14ac:dyDescent="0.35">
      <c r="A2103" t="s">
        <v>60</v>
      </c>
      <c r="B2103" t="s">
        <v>313</v>
      </c>
      <c r="C2103" s="1">
        <v>39479</v>
      </c>
      <c r="D2103">
        <v>0.57062000000000002</v>
      </c>
      <c r="E2103" t="s">
        <v>9</v>
      </c>
    </row>
    <row r="2104" spans="1:5" x14ac:dyDescent="0.35">
      <c r="A2104" t="s">
        <v>308</v>
      </c>
      <c r="B2104" t="s">
        <v>313</v>
      </c>
      <c r="C2104" s="1">
        <v>39479</v>
      </c>
      <c r="D2104">
        <v>0.169545</v>
      </c>
      <c r="E2104" t="s">
        <v>9</v>
      </c>
    </row>
    <row r="2105" spans="1:5" x14ac:dyDescent="0.35">
      <c r="A2105" t="s">
        <v>56</v>
      </c>
      <c r="B2105" t="s">
        <v>13</v>
      </c>
      <c r="C2105" s="1">
        <v>39479</v>
      </c>
      <c r="D2105">
        <v>0.134962</v>
      </c>
      <c r="E2105" t="s">
        <v>9</v>
      </c>
    </row>
    <row r="2106" spans="1:5" x14ac:dyDescent="0.35">
      <c r="A2106" t="s">
        <v>58</v>
      </c>
      <c r="B2106" t="s">
        <v>13</v>
      </c>
      <c r="C2106" s="1">
        <v>39479</v>
      </c>
      <c r="D2106">
        <v>1.239679</v>
      </c>
      <c r="E2106" t="s">
        <v>9</v>
      </c>
    </row>
    <row r="2107" spans="1:5" x14ac:dyDescent="0.35">
      <c r="A2107" t="s">
        <v>60</v>
      </c>
      <c r="B2107" t="s">
        <v>13</v>
      </c>
      <c r="C2107" s="1">
        <v>39479</v>
      </c>
      <c r="D2107">
        <v>3.0188259999999998</v>
      </c>
      <c r="E2107" t="s">
        <v>9</v>
      </c>
    </row>
    <row r="2108" spans="1:5" x14ac:dyDescent="0.35">
      <c r="A2108" t="s">
        <v>308</v>
      </c>
      <c r="B2108" t="s">
        <v>13</v>
      </c>
      <c r="C2108" s="1">
        <v>39479</v>
      </c>
      <c r="D2108">
        <v>0.89696600000000004</v>
      </c>
      <c r="E2108" t="s">
        <v>9</v>
      </c>
    </row>
    <row r="2109" spans="1:5" x14ac:dyDescent="0.35">
      <c r="A2109" t="s">
        <v>62</v>
      </c>
      <c r="B2109" t="s">
        <v>13</v>
      </c>
      <c r="C2109" s="1">
        <v>39479</v>
      </c>
      <c r="D2109">
        <v>8.3177610000000008</v>
      </c>
      <c r="E2109" t="s">
        <v>9</v>
      </c>
    </row>
    <row r="2110" spans="1:5" x14ac:dyDescent="0.35">
      <c r="A2110" t="s">
        <v>62</v>
      </c>
      <c r="B2110" t="s">
        <v>315</v>
      </c>
      <c r="C2110" s="1">
        <v>39479</v>
      </c>
      <c r="D2110">
        <v>856.64092800000003</v>
      </c>
      <c r="E2110" t="s">
        <v>9</v>
      </c>
    </row>
    <row r="2111" spans="1:5" x14ac:dyDescent="0.35">
      <c r="A2111" t="s">
        <v>62</v>
      </c>
      <c r="B2111" t="s">
        <v>316</v>
      </c>
      <c r="C2111" s="1">
        <v>39479</v>
      </c>
      <c r="D2111">
        <v>75.816000000000003</v>
      </c>
      <c r="E2111" t="s">
        <v>9</v>
      </c>
    </row>
    <row r="2112" spans="1:5" x14ac:dyDescent="0.35">
      <c r="A2112" t="s">
        <v>55</v>
      </c>
      <c r="B2112" t="s">
        <v>316</v>
      </c>
      <c r="C2112" s="1">
        <v>39479</v>
      </c>
      <c r="D2112">
        <v>6.5766669999999996</v>
      </c>
      <c r="E2112" t="s">
        <v>9</v>
      </c>
    </row>
    <row r="2113" spans="1:5" x14ac:dyDescent="0.35">
      <c r="A2113" t="s">
        <v>63</v>
      </c>
      <c r="B2113" t="s">
        <v>316</v>
      </c>
      <c r="C2113" s="1">
        <v>39479</v>
      </c>
      <c r="D2113">
        <v>69.239333000000002</v>
      </c>
      <c r="E2113" t="s">
        <v>9</v>
      </c>
    </row>
    <row r="2114" spans="1:5" x14ac:dyDescent="0.35">
      <c r="A2114" t="s">
        <v>56</v>
      </c>
      <c r="B2114" t="s">
        <v>316</v>
      </c>
      <c r="C2114" s="1">
        <v>39479</v>
      </c>
      <c r="D2114">
        <v>33.473044999999999</v>
      </c>
      <c r="E2114" t="s">
        <v>9</v>
      </c>
    </row>
    <row r="2115" spans="1:5" x14ac:dyDescent="0.35">
      <c r="A2115" t="s">
        <v>58</v>
      </c>
      <c r="B2115" t="s">
        <v>316</v>
      </c>
      <c r="C2115" s="1">
        <v>39479</v>
      </c>
      <c r="D2115">
        <v>11.887670999999999</v>
      </c>
      <c r="E2115" t="s">
        <v>9</v>
      </c>
    </row>
    <row r="2116" spans="1:5" x14ac:dyDescent="0.35">
      <c r="A2116" t="s">
        <v>60</v>
      </c>
      <c r="B2116" t="s">
        <v>316</v>
      </c>
      <c r="C2116" s="1">
        <v>39479</v>
      </c>
      <c r="D2116">
        <v>16.850550999999999</v>
      </c>
      <c r="E2116" t="s">
        <v>9</v>
      </c>
    </row>
    <row r="2117" spans="1:5" x14ac:dyDescent="0.35">
      <c r="A2117" t="s">
        <v>308</v>
      </c>
      <c r="B2117" t="s">
        <v>316</v>
      </c>
      <c r="C2117" s="1">
        <v>39479</v>
      </c>
      <c r="D2117">
        <v>7.0280680000000002</v>
      </c>
      <c r="E2117" t="s">
        <v>9</v>
      </c>
    </row>
    <row r="2118" spans="1:5" x14ac:dyDescent="0.35">
      <c r="A2118" t="s">
        <v>62</v>
      </c>
      <c r="B2118" t="s">
        <v>124</v>
      </c>
      <c r="C2118" s="1">
        <v>39479</v>
      </c>
      <c r="D2118">
        <v>-14.135128999999999</v>
      </c>
      <c r="E2118" t="s">
        <v>9</v>
      </c>
    </row>
    <row r="2119" spans="1:5" x14ac:dyDescent="0.35">
      <c r="A2119" t="s">
        <v>55</v>
      </c>
      <c r="B2119" t="s">
        <v>124</v>
      </c>
      <c r="C2119" s="1">
        <v>39479</v>
      </c>
      <c r="D2119">
        <v>-2.2699319999999998</v>
      </c>
      <c r="E2119" t="s">
        <v>9</v>
      </c>
    </row>
    <row r="2120" spans="1:5" x14ac:dyDescent="0.35">
      <c r="A2120" t="s">
        <v>63</v>
      </c>
      <c r="B2120" t="s">
        <v>124</v>
      </c>
      <c r="C2120" s="1">
        <v>39479</v>
      </c>
      <c r="D2120">
        <v>-11.865197999999999</v>
      </c>
      <c r="E2120" t="s">
        <v>9</v>
      </c>
    </row>
    <row r="2121" spans="1:5" x14ac:dyDescent="0.35">
      <c r="A2121" t="s">
        <v>56</v>
      </c>
      <c r="B2121" t="s">
        <v>124</v>
      </c>
      <c r="C2121" s="1">
        <v>39479</v>
      </c>
      <c r="D2121">
        <v>-5.0320270000000002</v>
      </c>
      <c r="E2121" t="s">
        <v>9</v>
      </c>
    </row>
    <row r="2122" spans="1:5" x14ac:dyDescent="0.35">
      <c r="A2122" t="s">
        <v>58</v>
      </c>
      <c r="B2122" t="s">
        <v>124</v>
      </c>
      <c r="C2122" s="1">
        <v>39479</v>
      </c>
      <c r="D2122">
        <v>-0.59505799999999998</v>
      </c>
      <c r="E2122" t="s">
        <v>9</v>
      </c>
    </row>
    <row r="2123" spans="1:5" x14ac:dyDescent="0.35">
      <c r="A2123" t="s">
        <v>60</v>
      </c>
      <c r="B2123" t="s">
        <v>124</v>
      </c>
      <c r="C2123" s="1">
        <v>39479</v>
      </c>
      <c r="D2123">
        <v>-3.3106779999999998</v>
      </c>
      <c r="E2123" t="s">
        <v>9</v>
      </c>
    </row>
    <row r="2124" spans="1:5" x14ac:dyDescent="0.35">
      <c r="A2124" t="s">
        <v>308</v>
      </c>
      <c r="B2124" t="s">
        <v>124</v>
      </c>
      <c r="C2124" s="1">
        <v>39479</v>
      </c>
      <c r="D2124">
        <v>-2.927435</v>
      </c>
      <c r="E2124" t="s">
        <v>9</v>
      </c>
    </row>
    <row r="2125" spans="1:5" x14ac:dyDescent="0.35">
      <c r="A2125" t="s">
        <v>56</v>
      </c>
      <c r="B2125" t="s">
        <v>21</v>
      </c>
      <c r="C2125" s="1">
        <v>39479</v>
      </c>
      <c r="D2125">
        <v>35.499402000000003</v>
      </c>
      <c r="E2125" t="s">
        <v>9</v>
      </c>
    </row>
    <row r="2126" spans="1:5" x14ac:dyDescent="0.35">
      <c r="A2126" t="s">
        <v>58</v>
      </c>
      <c r="B2126" t="s">
        <v>21</v>
      </c>
      <c r="C2126" s="1">
        <v>39479</v>
      </c>
      <c r="D2126">
        <v>7.422822</v>
      </c>
      <c r="E2126" t="s">
        <v>9</v>
      </c>
    </row>
    <row r="2127" spans="1:5" x14ac:dyDescent="0.35">
      <c r="A2127" t="s">
        <v>60</v>
      </c>
      <c r="B2127" t="s">
        <v>21</v>
      </c>
      <c r="C2127" s="1">
        <v>39479</v>
      </c>
      <c r="D2127">
        <v>26.301759000000001</v>
      </c>
      <c r="E2127" t="s">
        <v>9</v>
      </c>
    </row>
    <row r="2128" spans="1:5" x14ac:dyDescent="0.35">
      <c r="A2128" t="s">
        <v>308</v>
      </c>
      <c r="B2128" t="s">
        <v>21</v>
      </c>
      <c r="C2128" s="1">
        <v>39479</v>
      </c>
      <c r="D2128">
        <v>13.612485</v>
      </c>
      <c r="E2128" t="s">
        <v>9</v>
      </c>
    </row>
    <row r="2129" spans="1:5" x14ac:dyDescent="0.35">
      <c r="A2129" t="s">
        <v>56</v>
      </c>
      <c r="B2129" t="s">
        <v>313</v>
      </c>
      <c r="C2129" s="1">
        <v>39479</v>
      </c>
      <c r="D2129">
        <v>0.42854799999999998</v>
      </c>
      <c r="E2129" t="s">
        <v>9</v>
      </c>
    </row>
    <row r="2130" spans="1:5" x14ac:dyDescent="0.35">
      <c r="A2130" t="s">
        <v>58</v>
      </c>
      <c r="B2130" t="s">
        <v>313</v>
      </c>
      <c r="C2130" s="1">
        <v>39479</v>
      </c>
      <c r="D2130">
        <v>8.9607999999999993E-2</v>
      </c>
      <c r="E2130" t="s">
        <v>9</v>
      </c>
    </row>
    <row r="2131" spans="1:5" x14ac:dyDescent="0.35">
      <c r="A2131" t="s">
        <v>60</v>
      </c>
      <c r="B2131" t="s">
        <v>313</v>
      </c>
      <c r="C2131" s="1">
        <v>39479</v>
      </c>
      <c r="D2131">
        <v>0.31751400000000002</v>
      </c>
      <c r="E2131" t="s">
        <v>9</v>
      </c>
    </row>
    <row r="2132" spans="1:5" x14ac:dyDescent="0.35">
      <c r="A2132" t="s">
        <v>308</v>
      </c>
      <c r="B2132" t="s">
        <v>313</v>
      </c>
      <c r="C2132" s="1">
        <v>39479</v>
      </c>
      <c r="D2132">
        <v>0.16433</v>
      </c>
      <c r="E2132" t="s">
        <v>9</v>
      </c>
    </row>
    <row r="2133" spans="1:5" x14ac:dyDescent="0.35">
      <c r="A2133" t="s">
        <v>63</v>
      </c>
      <c r="B2133" t="s">
        <v>21</v>
      </c>
      <c r="C2133" s="1">
        <v>39479</v>
      </c>
      <c r="D2133">
        <v>81.377521999999999</v>
      </c>
      <c r="E2133" t="s">
        <v>9</v>
      </c>
    </row>
    <row r="2134" spans="1:5" x14ac:dyDescent="0.35">
      <c r="A2134" t="s">
        <v>241</v>
      </c>
      <c r="B2134" t="s">
        <v>21</v>
      </c>
      <c r="C2134" s="1">
        <v>39479</v>
      </c>
      <c r="D2134">
        <v>1.342735</v>
      </c>
      <c r="E2134" t="s">
        <v>9</v>
      </c>
    </row>
    <row r="2135" spans="1:5" x14ac:dyDescent="0.35">
      <c r="A2135" t="s">
        <v>314</v>
      </c>
      <c r="B2135" t="s">
        <v>21</v>
      </c>
      <c r="C2135" s="1">
        <v>39479</v>
      </c>
      <c r="D2135">
        <v>0.116212</v>
      </c>
      <c r="E2135" t="s">
        <v>9</v>
      </c>
    </row>
    <row r="2136" spans="1:5" x14ac:dyDescent="0.35">
      <c r="A2136" t="s">
        <v>55</v>
      </c>
      <c r="B2136" t="s">
        <v>21</v>
      </c>
      <c r="C2136" s="1">
        <v>39479</v>
      </c>
      <c r="D2136">
        <v>2.2827169999999999</v>
      </c>
      <c r="E2136" t="s">
        <v>9</v>
      </c>
    </row>
    <row r="2137" spans="1:5" x14ac:dyDescent="0.35">
      <c r="A2137" t="s">
        <v>312</v>
      </c>
      <c r="B2137" t="s">
        <v>21</v>
      </c>
      <c r="C2137" s="1">
        <v>39479</v>
      </c>
      <c r="D2137">
        <v>0.57087200000000005</v>
      </c>
      <c r="E2137" t="s">
        <v>9</v>
      </c>
    </row>
    <row r="2138" spans="1:5" x14ac:dyDescent="0.35">
      <c r="A2138" t="s">
        <v>62</v>
      </c>
      <c r="B2138" t="s">
        <v>21</v>
      </c>
      <c r="C2138" s="1">
        <v>39479</v>
      </c>
      <c r="D2138">
        <v>85.690056999999996</v>
      </c>
      <c r="E2138" t="s">
        <v>9</v>
      </c>
    </row>
    <row r="2139" spans="1:5" x14ac:dyDescent="0.35">
      <c r="A2139" t="s">
        <v>62</v>
      </c>
      <c r="B2139" t="s">
        <v>92</v>
      </c>
      <c r="C2139" s="1">
        <v>39479</v>
      </c>
      <c r="D2139">
        <v>147.37092799999999</v>
      </c>
      <c r="E2139" t="s">
        <v>9</v>
      </c>
    </row>
    <row r="2140" spans="1:5" x14ac:dyDescent="0.35">
      <c r="A2140" t="s">
        <v>62</v>
      </c>
      <c r="B2140" t="s">
        <v>317</v>
      </c>
      <c r="C2140" s="1">
        <v>39479</v>
      </c>
      <c r="D2140">
        <v>709.27</v>
      </c>
      <c r="E2140" t="s">
        <v>9</v>
      </c>
    </row>
    <row r="2141" spans="1:5" x14ac:dyDescent="0.35">
      <c r="A2141" t="s">
        <v>62</v>
      </c>
      <c r="B2141" t="s">
        <v>317</v>
      </c>
      <c r="C2141" s="1">
        <v>39479</v>
      </c>
      <c r="D2141">
        <v>709.27</v>
      </c>
      <c r="E2141" t="s">
        <v>9</v>
      </c>
    </row>
    <row r="2142" spans="1:5" x14ac:dyDescent="0.35">
      <c r="A2142" t="s">
        <v>55</v>
      </c>
      <c r="B2142" t="s">
        <v>317</v>
      </c>
      <c r="C2142" s="1">
        <v>39479</v>
      </c>
      <c r="D2142">
        <v>25.158000000000001</v>
      </c>
      <c r="E2142" t="s">
        <v>9</v>
      </c>
    </row>
    <row r="2143" spans="1:5" x14ac:dyDescent="0.35">
      <c r="A2143" t="s">
        <v>55</v>
      </c>
      <c r="B2143" t="s">
        <v>317</v>
      </c>
      <c r="C2143" s="1">
        <v>39479</v>
      </c>
      <c r="D2143">
        <v>25.158000000000001</v>
      </c>
      <c r="E2143" t="s">
        <v>9</v>
      </c>
    </row>
    <row r="2144" spans="1:5" x14ac:dyDescent="0.35">
      <c r="A2144" t="s">
        <v>63</v>
      </c>
      <c r="B2144" t="s">
        <v>317</v>
      </c>
      <c r="C2144" s="1">
        <v>39479</v>
      </c>
      <c r="D2144">
        <v>684.11199999999997</v>
      </c>
      <c r="E2144" t="s">
        <v>9</v>
      </c>
    </row>
    <row r="2145" spans="1:5" x14ac:dyDescent="0.35">
      <c r="A2145" t="s">
        <v>56</v>
      </c>
      <c r="B2145" t="s">
        <v>317</v>
      </c>
      <c r="C2145" s="1">
        <v>39479</v>
      </c>
      <c r="D2145">
        <v>344.11200000000002</v>
      </c>
      <c r="E2145" t="s">
        <v>9</v>
      </c>
    </row>
    <row r="2146" spans="1:5" x14ac:dyDescent="0.35">
      <c r="A2146" t="s">
        <v>58</v>
      </c>
      <c r="B2146" t="s">
        <v>317</v>
      </c>
      <c r="C2146" s="1">
        <v>39479</v>
      </c>
      <c r="D2146">
        <v>119</v>
      </c>
      <c r="E2146" t="s">
        <v>9</v>
      </c>
    </row>
    <row r="2147" spans="1:5" x14ac:dyDescent="0.35">
      <c r="A2147" t="s">
        <v>60</v>
      </c>
      <c r="B2147" t="s">
        <v>317</v>
      </c>
      <c r="C2147" s="1">
        <v>39479</v>
      </c>
      <c r="D2147">
        <v>148</v>
      </c>
      <c r="E2147" t="s">
        <v>9</v>
      </c>
    </row>
    <row r="2148" spans="1:5" x14ac:dyDescent="0.35">
      <c r="A2148" t="s">
        <v>308</v>
      </c>
      <c r="B2148" t="s">
        <v>317</v>
      </c>
      <c r="C2148" s="1">
        <v>39479</v>
      </c>
      <c r="D2148">
        <v>73</v>
      </c>
      <c r="E2148" t="s">
        <v>9</v>
      </c>
    </row>
    <row r="2149" spans="1:5" x14ac:dyDescent="0.35">
      <c r="A2149" t="s">
        <v>62</v>
      </c>
      <c r="B2149" t="s">
        <v>317</v>
      </c>
      <c r="C2149" s="1">
        <v>39479</v>
      </c>
      <c r="D2149">
        <v>709.27</v>
      </c>
      <c r="E2149" t="s">
        <v>12</v>
      </c>
    </row>
    <row r="2150" spans="1:5" x14ac:dyDescent="0.35">
      <c r="A2150" t="s">
        <v>62</v>
      </c>
      <c r="B2150" t="s">
        <v>313</v>
      </c>
      <c r="C2150" s="1">
        <v>39479</v>
      </c>
      <c r="D2150">
        <v>0</v>
      </c>
      <c r="E2150" t="s">
        <v>9</v>
      </c>
    </row>
    <row r="2151" spans="1:5" x14ac:dyDescent="0.35">
      <c r="A2151" t="s">
        <v>55</v>
      </c>
      <c r="B2151" t="s">
        <v>317</v>
      </c>
      <c r="C2151" s="1">
        <v>39479</v>
      </c>
      <c r="D2151">
        <v>25.158000000000001</v>
      </c>
      <c r="E2151" t="s">
        <v>12</v>
      </c>
    </row>
    <row r="2152" spans="1:5" x14ac:dyDescent="0.35">
      <c r="A2152" t="s">
        <v>55</v>
      </c>
      <c r="B2152" t="s">
        <v>313</v>
      </c>
      <c r="C2152" s="1">
        <v>39479</v>
      </c>
      <c r="D2152">
        <v>0</v>
      </c>
      <c r="E2152" t="s">
        <v>9</v>
      </c>
    </row>
    <row r="2153" spans="1:5" x14ac:dyDescent="0.35">
      <c r="A2153" t="s">
        <v>62</v>
      </c>
      <c r="B2153" t="s">
        <v>311</v>
      </c>
      <c r="C2153" s="1">
        <v>39508</v>
      </c>
      <c r="D2153">
        <v>709.27</v>
      </c>
      <c r="E2153" t="s">
        <v>9</v>
      </c>
    </row>
    <row r="2154" spans="1:5" x14ac:dyDescent="0.35">
      <c r="A2154" t="s">
        <v>55</v>
      </c>
      <c r="B2154" t="s">
        <v>311</v>
      </c>
      <c r="C2154" s="1">
        <v>39508</v>
      </c>
      <c r="D2154">
        <v>25.158000000000001</v>
      </c>
      <c r="E2154" t="s">
        <v>9</v>
      </c>
    </row>
    <row r="2155" spans="1:5" x14ac:dyDescent="0.35">
      <c r="A2155" t="s">
        <v>63</v>
      </c>
      <c r="B2155" t="s">
        <v>311</v>
      </c>
      <c r="C2155" s="1">
        <v>39508</v>
      </c>
      <c r="D2155">
        <v>684.11199999999997</v>
      </c>
      <c r="E2155" t="s">
        <v>9</v>
      </c>
    </row>
    <row r="2156" spans="1:5" x14ac:dyDescent="0.35">
      <c r="A2156" t="s">
        <v>56</v>
      </c>
      <c r="B2156" t="s">
        <v>311</v>
      </c>
      <c r="C2156" s="1">
        <v>39508</v>
      </c>
      <c r="D2156">
        <v>344.11200000000002</v>
      </c>
      <c r="E2156" t="s">
        <v>9</v>
      </c>
    </row>
    <row r="2157" spans="1:5" x14ac:dyDescent="0.35">
      <c r="A2157" t="s">
        <v>58</v>
      </c>
      <c r="B2157" t="s">
        <v>311</v>
      </c>
      <c r="C2157" s="1">
        <v>39508</v>
      </c>
      <c r="D2157">
        <v>119</v>
      </c>
      <c r="E2157" t="s">
        <v>9</v>
      </c>
    </row>
    <row r="2158" spans="1:5" x14ac:dyDescent="0.35">
      <c r="A2158" t="s">
        <v>60</v>
      </c>
      <c r="B2158" t="s">
        <v>311</v>
      </c>
      <c r="C2158" s="1">
        <v>39508</v>
      </c>
      <c r="D2158">
        <v>148</v>
      </c>
      <c r="E2158" t="s">
        <v>9</v>
      </c>
    </row>
    <row r="2159" spans="1:5" x14ac:dyDescent="0.35">
      <c r="A2159" t="s">
        <v>308</v>
      </c>
      <c r="B2159" t="s">
        <v>311</v>
      </c>
      <c r="C2159" s="1">
        <v>39508</v>
      </c>
      <c r="D2159">
        <v>73</v>
      </c>
      <c r="E2159" t="s">
        <v>9</v>
      </c>
    </row>
    <row r="2160" spans="1:5" x14ac:dyDescent="0.35">
      <c r="A2160" t="s">
        <v>55</v>
      </c>
      <c r="B2160" t="s">
        <v>13</v>
      </c>
      <c r="C2160" s="1">
        <v>39508</v>
      </c>
      <c r="D2160">
        <v>4.7803459999999998</v>
      </c>
      <c r="E2160" t="s">
        <v>9</v>
      </c>
    </row>
    <row r="2161" spans="1:5" x14ac:dyDescent="0.35">
      <c r="A2161" t="s">
        <v>312</v>
      </c>
      <c r="B2161" t="s">
        <v>13</v>
      </c>
      <c r="C2161" s="1">
        <v>39508</v>
      </c>
      <c r="D2161">
        <v>-2.3179999999999999E-2</v>
      </c>
      <c r="E2161" t="s">
        <v>9</v>
      </c>
    </row>
    <row r="2162" spans="1:5" x14ac:dyDescent="0.35">
      <c r="A2162" t="s">
        <v>63</v>
      </c>
      <c r="B2162" t="s">
        <v>13</v>
      </c>
      <c r="C2162" s="1">
        <v>39508</v>
      </c>
      <c r="D2162">
        <v>6.8342890000000001</v>
      </c>
      <c r="E2162" t="s">
        <v>9</v>
      </c>
    </row>
    <row r="2163" spans="1:5" x14ac:dyDescent="0.35">
      <c r="A2163" t="s">
        <v>241</v>
      </c>
      <c r="B2163" t="s">
        <v>13</v>
      </c>
      <c r="C2163" s="1">
        <v>39508</v>
      </c>
      <c r="D2163">
        <v>0.66169</v>
      </c>
      <c r="E2163" t="s">
        <v>9</v>
      </c>
    </row>
    <row r="2164" spans="1:5" x14ac:dyDescent="0.35">
      <c r="A2164" t="s">
        <v>314</v>
      </c>
      <c r="B2164" t="s">
        <v>13</v>
      </c>
      <c r="C2164" s="1">
        <v>39508</v>
      </c>
      <c r="D2164">
        <v>0.17059099999999999</v>
      </c>
      <c r="E2164" t="s">
        <v>9</v>
      </c>
    </row>
    <row r="2165" spans="1:5" x14ac:dyDescent="0.35">
      <c r="A2165" t="s">
        <v>56</v>
      </c>
      <c r="B2165" t="s">
        <v>313</v>
      </c>
      <c r="C2165" s="1">
        <v>39508</v>
      </c>
      <c r="D2165">
        <v>6.1019999999999998E-3</v>
      </c>
      <c r="E2165" t="s">
        <v>9</v>
      </c>
    </row>
    <row r="2166" spans="1:5" x14ac:dyDescent="0.35">
      <c r="A2166" t="s">
        <v>58</v>
      </c>
      <c r="B2166" t="s">
        <v>313</v>
      </c>
      <c r="C2166" s="1">
        <v>39508</v>
      </c>
      <c r="D2166">
        <v>0.16897400000000001</v>
      </c>
      <c r="E2166" t="s">
        <v>9</v>
      </c>
    </row>
    <row r="2167" spans="1:5" x14ac:dyDescent="0.35">
      <c r="A2167" t="s">
        <v>60</v>
      </c>
      <c r="B2167" t="s">
        <v>313</v>
      </c>
      <c r="C2167" s="1">
        <v>39508</v>
      </c>
      <c r="D2167">
        <v>0.72947399999999996</v>
      </c>
      <c r="E2167" t="s">
        <v>9</v>
      </c>
    </row>
    <row r="2168" spans="1:5" x14ac:dyDescent="0.35">
      <c r="A2168" t="s">
        <v>308</v>
      </c>
      <c r="B2168" t="s">
        <v>313</v>
      </c>
      <c r="C2168" s="1">
        <v>39508</v>
      </c>
      <c r="D2168">
        <v>9.5450999999999994E-2</v>
      </c>
      <c r="E2168" t="s">
        <v>9</v>
      </c>
    </row>
    <row r="2169" spans="1:5" x14ac:dyDescent="0.35">
      <c r="A2169" t="s">
        <v>56</v>
      </c>
      <c r="B2169" t="s">
        <v>13</v>
      </c>
      <c r="C2169" s="1">
        <v>39508</v>
      </c>
      <c r="D2169">
        <v>4.6778E-2</v>
      </c>
      <c r="E2169" t="s">
        <v>9</v>
      </c>
    </row>
    <row r="2170" spans="1:5" x14ac:dyDescent="0.35">
      <c r="A2170" t="s">
        <v>58</v>
      </c>
      <c r="B2170" t="s">
        <v>13</v>
      </c>
      <c r="C2170" s="1">
        <v>39508</v>
      </c>
      <c r="D2170">
        <v>1.2954490000000001</v>
      </c>
      <c r="E2170" t="s">
        <v>9</v>
      </c>
    </row>
    <row r="2171" spans="1:5" x14ac:dyDescent="0.35">
      <c r="A2171" t="s">
        <v>60</v>
      </c>
      <c r="B2171" t="s">
        <v>13</v>
      </c>
      <c r="C2171" s="1">
        <v>39508</v>
      </c>
      <c r="D2171">
        <v>5.5925640000000003</v>
      </c>
      <c r="E2171" t="s">
        <v>9</v>
      </c>
    </row>
    <row r="2172" spans="1:5" x14ac:dyDescent="0.35">
      <c r="A2172" t="s">
        <v>308</v>
      </c>
      <c r="B2172" t="s">
        <v>13</v>
      </c>
      <c r="C2172" s="1">
        <v>39508</v>
      </c>
      <c r="D2172">
        <v>0.73177800000000004</v>
      </c>
      <c r="E2172" t="s">
        <v>9</v>
      </c>
    </row>
    <row r="2173" spans="1:5" x14ac:dyDescent="0.35">
      <c r="A2173" t="s">
        <v>62</v>
      </c>
      <c r="B2173" t="s">
        <v>13</v>
      </c>
      <c r="C2173" s="1">
        <v>39508</v>
      </c>
      <c r="D2173">
        <v>12.423735000000001</v>
      </c>
      <c r="E2173" t="s">
        <v>9</v>
      </c>
    </row>
    <row r="2174" spans="1:5" x14ac:dyDescent="0.35">
      <c r="A2174" t="s">
        <v>62</v>
      </c>
      <c r="B2174" t="s">
        <v>315</v>
      </c>
      <c r="C2174" s="1">
        <v>39508</v>
      </c>
      <c r="D2174">
        <v>721.69373499999995</v>
      </c>
      <c r="E2174" t="s">
        <v>9</v>
      </c>
    </row>
    <row r="2175" spans="1:5" x14ac:dyDescent="0.35">
      <c r="A2175" t="s">
        <v>62</v>
      </c>
      <c r="B2175" t="s">
        <v>316</v>
      </c>
      <c r="C2175" s="1">
        <v>39508</v>
      </c>
      <c r="D2175">
        <v>78.513666999999998</v>
      </c>
      <c r="E2175" t="s">
        <v>9</v>
      </c>
    </row>
    <row r="2176" spans="1:5" x14ac:dyDescent="0.35">
      <c r="A2176" t="s">
        <v>55</v>
      </c>
      <c r="B2176" t="s">
        <v>316</v>
      </c>
      <c r="C2176" s="1">
        <v>39508</v>
      </c>
      <c r="D2176">
        <v>6.6626669999999999</v>
      </c>
      <c r="E2176" t="s">
        <v>9</v>
      </c>
    </row>
    <row r="2177" spans="1:5" x14ac:dyDescent="0.35">
      <c r="A2177" t="s">
        <v>63</v>
      </c>
      <c r="B2177" t="s">
        <v>316</v>
      </c>
      <c r="C2177" s="1">
        <v>39508</v>
      </c>
      <c r="D2177">
        <v>71.850999999999999</v>
      </c>
      <c r="E2177" t="s">
        <v>9</v>
      </c>
    </row>
    <row r="2178" spans="1:5" x14ac:dyDescent="0.35">
      <c r="A2178" t="s">
        <v>56</v>
      </c>
      <c r="B2178" t="s">
        <v>316</v>
      </c>
      <c r="C2178" s="1">
        <v>39508</v>
      </c>
      <c r="D2178">
        <v>34.364736000000001</v>
      </c>
      <c r="E2178" t="s">
        <v>9</v>
      </c>
    </row>
    <row r="2179" spans="1:5" x14ac:dyDescent="0.35">
      <c r="A2179" t="s">
        <v>58</v>
      </c>
      <c r="B2179" t="s">
        <v>316</v>
      </c>
      <c r="C2179" s="1">
        <v>39508</v>
      </c>
      <c r="D2179">
        <v>12.193472999999999</v>
      </c>
      <c r="E2179" t="s">
        <v>9</v>
      </c>
    </row>
    <row r="2180" spans="1:5" x14ac:dyDescent="0.35">
      <c r="A2180" t="s">
        <v>60</v>
      </c>
      <c r="B2180" t="s">
        <v>316</v>
      </c>
      <c r="C2180" s="1">
        <v>39508</v>
      </c>
      <c r="D2180">
        <v>18.210699000000002</v>
      </c>
      <c r="E2180" t="s">
        <v>9</v>
      </c>
    </row>
    <row r="2181" spans="1:5" x14ac:dyDescent="0.35">
      <c r="A2181" t="s">
        <v>308</v>
      </c>
      <c r="B2181" t="s">
        <v>316</v>
      </c>
      <c r="C2181" s="1">
        <v>39508</v>
      </c>
      <c r="D2181">
        <v>7.0820910000000001</v>
      </c>
      <c r="E2181" t="s">
        <v>9</v>
      </c>
    </row>
    <row r="2182" spans="1:5" x14ac:dyDescent="0.35">
      <c r="A2182" t="s">
        <v>62</v>
      </c>
      <c r="B2182" t="s">
        <v>124</v>
      </c>
      <c r="C2182" s="1">
        <v>39508</v>
      </c>
      <c r="D2182">
        <v>-17.387698</v>
      </c>
      <c r="E2182" t="s">
        <v>9</v>
      </c>
    </row>
    <row r="2183" spans="1:5" x14ac:dyDescent="0.35">
      <c r="A2183" t="s">
        <v>55</v>
      </c>
      <c r="B2183" t="s">
        <v>124</v>
      </c>
      <c r="C2183" s="1">
        <v>39508</v>
      </c>
      <c r="D2183">
        <v>0.41643000000000002</v>
      </c>
      <c r="E2183" t="s">
        <v>9</v>
      </c>
    </row>
    <row r="2184" spans="1:5" x14ac:dyDescent="0.35">
      <c r="A2184" t="s">
        <v>63</v>
      </c>
      <c r="B2184" t="s">
        <v>124</v>
      </c>
      <c r="C2184" s="1">
        <v>39508</v>
      </c>
      <c r="D2184">
        <v>-17.804127999999999</v>
      </c>
      <c r="E2184" t="s">
        <v>9</v>
      </c>
    </row>
    <row r="2185" spans="1:5" x14ac:dyDescent="0.35">
      <c r="A2185" t="s">
        <v>56</v>
      </c>
      <c r="B2185" t="s">
        <v>124</v>
      </c>
      <c r="C2185" s="1">
        <v>39508</v>
      </c>
      <c r="D2185">
        <v>-9.4960280000000008</v>
      </c>
      <c r="E2185" t="s">
        <v>9</v>
      </c>
    </row>
    <row r="2186" spans="1:5" x14ac:dyDescent="0.35">
      <c r="A2186" t="s">
        <v>58</v>
      </c>
      <c r="B2186" t="s">
        <v>124</v>
      </c>
      <c r="C2186" s="1">
        <v>39508</v>
      </c>
      <c r="D2186">
        <v>-0.76175199999999998</v>
      </c>
      <c r="E2186" t="s">
        <v>9</v>
      </c>
    </row>
    <row r="2187" spans="1:5" x14ac:dyDescent="0.35">
      <c r="A2187" t="s">
        <v>60</v>
      </c>
      <c r="B2187" t="s">
        <v>124</v>
      </c>
      <c r="C2187" s="1">
        <v>39508</v>
      </c>
      <c r="D2187">
        <v>-2.7715960000000002</v>
      </c>
      <c r="E2187" t="s">
        <v>9</v>
      </c>
    </row>
    <row r="2188" spans="1:5" x14ac:dyDescent="0.35">
      <c r="A2188" t="s">
        <v>308</v>
      </c>
      <c r="B2188" t="s">
        <v>124</v>
      </c>
      <c r="C2188" s="1">
        <v>39508</v>
      </c>
      <c r="D2188">
        <v>-4.7747520000000003</v>
      </c>
      <c r="E2188" t="s">
        <v>9</v>
      </c>
    </row>
    <row r="2189" spans="1:5" x14ac:dyDescent="0.35">
      <c r="A2189" t="s">
        <v>56</v>
      </c>
      <c r="B2189" t="s">
        <v>21</v>
      </c>
      <c r="C2189" s="1">
        <v>39508</v>
      </c>
      <c r="D2189">
        <v>48.911419000000002</v>
      </c>
      <c r="E2189" t="s">
        <v>9</v>
      </c>
    </row>
    <row r="2190" spans="1:5" x14ac:dyDescent="0.35">
      <c r="A2190" t="s">
        <v>58</v>
      </c>
      <c r="B2190" t="s">
        <v>21</v>
      </c>
      <c r="C2190" s="1">
        <v>39508</v>
      </c>
      <c r="D2190">
        <v>12.635774</v>
      </c>
      <c r="E2190" t="s">
        <v>9</v>
      </c>
    </row>
    <row r="2191" spans="1:5" x14ac:dyDescent="0.35">
      <c r="A2191" t="s">
        <v>60</v>
      </c>
      <c r="B2191" t="s">
        <v>21</v>
      </c>
      <c r="C2191" s="1">
        <v>39508</v>
      </c>
      <c r="D2191">
        <v>19.549002999999999</v>
      </c>
      <c r="E2191" t="s">
        <v>9</v>
      </c>
    </row>
    <row r="2192" spans="1:5" x14ac:dyDescent="0.35">
      <c r="A2192" t="s">
        <v>308</v>
      </c>
      <c r="B2192" t="s">
        <v>21</v>
      </c>
      <c r="C2192" s="1">
        <v>39508</v>
      </c>
      <c r="D2192">
        <v>11.690046000000001</v>
      </c>
      <c r="E2192" t="s">
        <v>9</v>
      </c>
    </row>
    <row r="2193" spans="1:5" x14ac:dyDescent="0.35">
      <c r="A2193" t="s">
        <v>56</v>
      </c>
      <c r="B2193" t="s">
        <v>313</v>
      </c>
      <c r="C2193" s="1">
        <v>39508</v>
      </c>
      <c r="D2193">
        <v>0.52714099999999997</v>
      </c>
      <c r="E2193" t="s">
        <v>9</v>
      </c>
    </row>
    <row r="2194" spans="1:5" x14ac:dyDescent="0.35">
      <c r="A2194" t="s">
        <v>58</v>
      </c>
      <c r="B2194" t="s">
        <v>313</v>
      </c>
      <c r="C2194" s="1">
        <v>39508</v>
      </c>
      <c r="D2194">
        <v>0.136182</v>
      </c>
      <c r="E2194" t="s">
        <v>9</v>
      </c>
    </row>
    <row r="2195" spans="1:5" x14ac:dyDescent="0.35">
      <c r="A2195" t="s">
        <v>60</v>
      </c>
      <c r="B2195" t="s">
        <v>313</v>
      </c>
      <c r="C2195" s="1">
        <v>39508</v>
      </c>
      <c r="D2195">
        <v>0.21068899999999999</v>
      </c>
      <c r="E2195" t="s">
        <v>9</v>
      </c>
    </row>
    <row r="2196" spans="1:5" x14ac:dyDescent="0.35">
      <c r="A2196" t="s">
        <v>308</v>
      </c>
      <c r="B2196" t="s">
        <v>313</v>
      </c>
      <c r="C2196" s="1">
        <v>39508</v>
      </c>
      <c r="D2196">
        <v>0.12598899999999999</v>
      </c>
      <c r="E2196" t="s">
        <v>9</v>
      </c>
    </row>
    <row r="2197" spans="1:5" x14ac:dyDescent="0.35">
      <c r="A2197" t="s">
        <v>63</v>
      </c>
      <c r="B2197" t="s">
        <v>21</v>
      </c>
      <c r="C2197" s="1">
        <v>39508</v>
      </c>
      <c r="D2197">
        <v>91.241073999999998</v>
      </c>
      <c r="E2197" t="s">
        <v>9</v>
      </c>
    </row>
    <row r="2198" spans="1:5" x14ac:dyDescent="0.35">
      <c r="A2198" t="s">
        <v>241</v>
      </c>
      <c r="B2198" t="s">
        <v>21</v>
      </c>
      <c r="C2198" s="1">
        <v>39508</v>
      </c>
      <c r="D2198">
        <v>1.1194839999999999</v>
      </c>
      <c r="E2198" t="s">
        <v>9</v>
      </c>
    </row>
    <row r="2199" spans="1:5" x14ac:dyDescent="0.35">
      <c r="A2199" t="s">
        <v>314</v>
      </c>
      <c r="B2199" t="s">
        <v>21</v>
      </c>
      <c r="C2199" s="1">
        <v>39508</v>
      </c>
      <c r="D2199">
        <v>0.42568400000000001</v>
      </c>
      <c r="E2199" t="s">
        <v>9</v>
      </c>
    </row>
    <row r="2200" spans="1:5" x14ac:dyDescent="0.35">
      <c r="A2200" t="s">
        <v>55</v>
      </c>
      <c r="B2200" t="s">
        <v>21</v>
      </c>
      <c r="C2200" s="1">
        <v>39508</v>
      </c>
      <c r="D2200">
        <v>1.407076</v>
      </c>
      <c r="E2200" t="s">
        <v>9</v>
      </c>
    </row>
    <row r="2201" spans="1:5" x14ac:dyDescent="0.35">
      <c r="A2201" t="s">
        <v>312</v>
      </c>
      <c r="B2201" t="s">
        <v>21</v>
      </c>
      <c r="C2201" s="1">
        <v>39508</v>
      </c>
      <c r="D2201">
        <v>0.51322299999999998</v>
      </c>
      <c r="E2201" t="s">
        <v>9</v>
      </c>
    </row>
    <row r="2202" spans="1:5" x14ac:dyDescent="0.35">
      <c r="A2202" t="s">
        <v>62</v>
      </c>
      <c r="B2202" t="s">
        <v>21</v>
      </c>
      <c r="C2202" s="1">
        <v>39508</v>
      </c>
      <c r="D2202">
        <v>94.706541000000001</v>
      </c>
      <c r="E2202" t="s">
        <v>9</v>
      </c>
    </row>
    <row r="2203" spans="1:5" x14ac:dyDescent="0.35">
      <c r="A2203" t="s">
        <v>62</v>
      </c>
      <c r="B2203" t="s">
        <v>92</v>
      </c>
      <c r="C2203" s="1">
        <v>39508</v>
      </c>
      <c r="D2203">
        <v>155.83250899999999</v>
      </c>
      <c r="E2203" t="s">
        <v>9</v>
      </c>
    </row>
    <row r="2204" spans="1:5" x14ac:dyDescent="0.35">
      <c r="A2204" t="s">
        <v>62</v>
      </c>
      <c r="B2204" t="s">
        <v>317</v>
      </c>
      <c r="C2204" s="1">
        <v>39508</v>
      </c>
      <c r="D2204">
        <v>565.86122599999999</v>
      </c>
      <c r="E2204" t="s">
        <v>9</v>
      </c>
    </row>
    <row r="2205" spans="1:5" x14ac:dyDescent="0.35">
      <c r="A2205" t="s">
        <v>62</v>
      </c>
      <c r="B2205" t="s">
        <v>317</v>
      </c>
      <c r="C2205" s="1">
        <v>39508</v>
      </c>
      <c r="D2205">
        <v>565.86122599999999</v>
      </c>
      <c r="E2205" t="s">
        <v>9</v>
      </c>
    </row>
    <row r="2206" spans="1:5" x14ac:dyDescent="0.35">
      <c r="A2206" t="s">
        <v>55</v>
      </c>
      <c r="B2206" t="s">
        <v>317</v>
      </c>
      <c r="C2206" s="1">
        <v>39508</v>
      </c>
      <c r="D2206">
        <v>20.915769999999998</v>
      </c>
      <c r="E2206" t="s">
        <v>9</v>
      </c>
    </row>
    <row r="2207" spans="1:5" x14ac:dyDescent="0.35">
      <c r="A2207" t="s">
        <v>55</v>
      </c>
      <c r="B2207" t="s">
        <v>317</v>
      </c>
      <c r="C2207" s="1">
        <v>39508</v>
      </c>
      <c r="D2207">
        <v>20.915769999999998</v>
      </c>
      <c r="E2207" t="s">
        <v>9</v>
      </c>
    </row>
    <row r="2208" spans="1:5" x14ac:dyDescent="0.35">
      <c r="A2208" t="s">
        <v>63</v>
      </c>
      <c r="B2208" t="s">
        <v>317</v>
      </c>
      <c r="C2208" s="1">
        <v>39508</v>
      </c>
      <c r="D2208">
        <v>544.94545600000004</v>
      </c>
      <c r="E2208" t="s">
        <v>9</v>
      </c>
    </row>
    <row r="2209" spans="1:5" x14ac:dyDescent="0.35">
      <c r="A2209" t="s">
        <v>56</v>
      </c>
      <c r="B2209" t="s">
        <v>317</v>
      </c>
      <c r="C2209" s="1">
        <v>39508</v>
      </c>
      <c r="D2209">
        <v>270.37865099999999</v>
      </c>
      <c r="E2209" t="s">
        <v>9</v>
      </c>
    </row>
    <row r="2210" spans="1:5" x14ac:dyDescent="0.35">
      <c r="A2210" t="s">
        <v>58</v>
      </c>
      <c r="B2210" t="s">
        <v>317</v>
      </c>
      <c r="C2210" s="1">
        <v>39508</v>
      </c>
      <c r="D2210">
        <v>96.227953999999997</v>
      </c>
      <c r="E2210" t="s">
        <v>9</v>
      </c>
    </row>
    <row r="2211" spans="1:5" x14ac:dyDescent="0.35">
      <c r="A2211" t="s">
        <v>60</v>
      </c>
      <c r="B2211" t="s">
        <v>317</v>
      </c>
      <c r="C2211" s="1">
        <v>39508</v>
      </c>
      <c r="D2211">
        <v>118.60445900000001</v>
      </c>
      <c r="E2211" t="s">
        <v>9</v>
      </c>
    </row>
    <row r="2212" spans="1:5" x14ac:dyDescent="0.35">
      <c r="A2212" t="s">
        <v>308</v>
      </c>
      <c r="B2212" t="s">
        <v>317</v>
      </c>
      <c r="C2212" s="1">
        <v>39508</v>
      </c>
      <c r="D2212">
        <v>59.734392999999997</v>
      </c>
      <c r="E2212" t="s">
        <v>9</v>
      </c>
    </row>
    <row r="2213" spans="1:5" x14ac:dyDescent="0.35">
      <c r="A2213" t="s">
        <v>62</v>
      </c>
      <c r="B2213" t="s">
        <v>311</v>
      </c>
      <c r="C2213" s="1">
        <v>39539</v>
      </c>
      <c r="D2213">
        <v>565.86122599999999</v>
      </c>
      <c r="E2213" t="s">
        <v>9</v>
      </c>
    </row>
    <row r="2214" spans="1:5" x14ac:dyDescent="0.35">
      <c r="A2214" t="s">
        <v>55</v>
      </c>
      <c r="B2214" t="s">
        <v>311</v>
      </c>
      <c r="C2214" s="1">
        <v>39539</v>
      </c>
      <c r="D2214">
        <v>20.915769999999998</v>
      </c>
      <c r="E2214" t="s">
        <v>9</v>
      </c>
    </row>
    <row r="2215" spans="1:5" x14ac:dyDescent="0.35">
      <c r="A2215" t="s">
        <v>63</v>
      </c>
      <c r="B2215" t="s">
        <v>311</v>
      </c>
      <c r="C2215" s="1">
        <v>39539</v>
      </c>
      <c r="D2215">
        <v>544.94545600000004</v>
      </c>
      <c r="E2215" t="s">
        <v>9</v>
      </c>
    </row>
    <row r="2216" spans="1:5" x14ac:dyDescent="0.35">
      <c r="A2216" t="s">
        <v>56</v>
      </c>
      <c r="B2216" t="s">
        <v>311</v>
      </c>
      <c r="C2216" s="1">
        <v>39539</v>
      </c>
      <c r="D2216">
        <v>270.37865099999999</v>
      </c>
      <c r="E2216" t="s">
        <v>9</v>
      </c>
    </row>
    <row r="2217" spans="1:5" x14ac:dyDescent="0.35">
      <c r="A2217" t="s">
        <v>58</v>
      </c>
      <c r="B2217" t="s">
        <v>311</v>
      </c>
      <c r="C2217" s="1">
        <v>39539</v>
      </c>
      <c r="D2217">
        <v>96.227953999999997</v>
      </c>
      <c r="E2217" t="s">
        <v>9</v>
      </c>
    </row>
    <row r="2218" spans="1:5" x14ac:dyDescent="0.35">
      <c r="A2218" t="s">
        <v>60</v>
      </c>
      <c r="B2218" t="s">
        <v>311</v>
      </c>
      <c r="C2218" s="1">
        <v>39539</v>
      </c>
      <c r="D2218">
        <v>118.60445900000001</v>
      </c>
      <c r="E2218" t="s">
        <v>9</v>
      </c>
    </row>
    <row r="2219" spans="1:5" x14ac:dyDescent="0.35">
      <c r="A2219" t="s">
        <v>308</v>
      </c>
      <c r="B2219" t="s">
        <v>311</v>
      </c>
      <c r="C2219" s="1">
        <v>39539</v>
      </c>
      <c r="D2219">
        <v>59.734392999999997</v>
      </c>
      <c r="E2219" t="s">
        <v>9</v>
      </c>
    </row>
    <row r="2220" spans="1:5" x14ac:dyDescent="0.35">
      <c r="A2220" t="s">
        <v>55</v>
      </c>
      <c r="B2220" t="s">
        <v>13</v>
      </c>
      <c r="C2220" s="1">
        <v>39539</v>
      </c>
      <c r="D2220">
        <v>2.0048659999999998</v>
      </c>
      <c r="E2220" t="s">
        <v>9</v>
      </c>
    </row>
    <row r="2221" spans="1:5" x14ac:dyDescent="0.35">
      <c r="A2221" t="s">
        <v>312</v>
      </c>
      <c r="B2221" t="s">
        <v>13</v>
      </c>
      <c r="C2221" s="1">
        <v>39539</v>
      </c>
      <c r="D2221">
        <v>0.89669600000000005</v>
      </c>
      <c r="E2221" t="s">
        <v>9</v>
      </c>
    </row>
    <row r="2222" spans="1:5" x14ac:dyDescent="0.35">
      <c r="A2222" t="s">
        <v>63</v>
      </c>
      <c r="B2222" t="s">
        <v>13</v>
      </c>
      <c r="C2222" s="1">
        <v>39539</v>
      </c>
      <c r="D2222">
        <v>7.7487170000000001</v>
      </c>
      <c r="E2222" t="s">
        <v>9</v>
      </c>
    </row>
    <row r="2223" spans="1:5" x14ac:dyDescent="0.35">
      <c r="A2223" t="s">
        <v>241</v>
      </c>
      <c r="B2223" t="s">
        <v>13</v>
      </c>
      <c r="C2223" s="1">
        <v>39539</v>
      </c>
      <c r="D2223">
        <v>0.80942800000000004</v>
      </c>
      <c r="E2223" t="s">
        <v>9</v>
      </c>
    </row>
    <row r="2224" spans="1:5" x14ac:dyDescent="0.35">
      <c r="A2224" t="s">
        <v>314</v>
      </c>
      <c r="B2224" t="s">
        <v>13</v>
      </c>
      <c r="C2224" s="1">
        <v>39539</v>
      </c>
      <c r="D2224">
        <v>0.144094</v>
      </c>
      <c r="E2224" t="s">
        <v>9</v>
      </c>
    </row>
    <row r="2225" spans="1:5" x14ac:dyDescent="0.35">
      <c r="A2225" t="s">
        <v>56</v>
      </c>
      <c r="B2225" t="s">
        <v>313</v>
      </c>
      <c r="C2225" s="1">
        <v>39539</v>
      </c>
      <c r="D2225">
        <v>6.1019999999999998E-3</v>
      </c>
      <c r="E2225" t="s">
        <v>9</v>
      </c>
    </row>
    <row r="2226" spans="1:5" x14ac:dyDescent="0.35">
      <c r="A2226" t="s">
        <v>58</v>
      </c>
      <c r="B2226" t="s">
        <v>313</v>
      </c>
      <c r="C2226" s="1">
        <v>39539</v>
      </c>
      <c r="D2226">
        <v>0.16897400000000001</v>
      </c>
      <c r="E2226" t="s">
        <v>9</v>
      </c>
    </row>
    <row r="2227" spans="1:5" x14ac:dyDescent="0.35">
      <c r="A2227" t="s">
        <v>60</v>
      </c>
      <c r="B2227" t="s">
        <v>313</v>
      </c>
      <c r="C2227" s="1">
        <v>39539</v>
      </c>
      <c r="D2227">
        <v>0.72947399999999996</v>
      </c>
      <c r="E2227" t="s">
        <v>9</v>
      </c>
    </row>
    <row r="2228" spans="1:5" x14ac:dyDescent="0.35">
      <c r="A2228" t="s">
        <v>308</v>
      </c>
      <c r="B2228" t="s">
        <v>313</v>
      </c>
      <c r="C2228" s="1">
        <v>39539</v>
      </c>
      <c r="D2228">
        <v>9.5450999999999994E-2</v>
      </c>
      <c r="E2228" t="s">
        <v>9</v>
      </c>
    </row>
    <row r="2229" spans="1:5" x14ac:dyDescent="0.35">
      <c r="A2229" t="s">
        <v>56</v>
      </c>
      <c r="B2229" t="s">
        <v>13</v>
      </c>
      <c r="C2229" s="1">
        <v>39539</v>
      </c>
      <c r="D2229">
        <v>5.3096999999999998E-2</v>
      </c>
      <c r="E2229" t="s">
        <v>9</v>
      </c>
    </row>
    <row r="2230" spans="1:5" x14ac:dyDescent="0.35">
      <c r="A2230" t="s">
        <v>58</v>
      </c>
      <c r="B2230" t="s">
        <v>13</v>
      </c>
      <c r="C2230" s="1">
        <v>39539</v>
      </c>
      <c r="D2230">
        <v>1.470451</v>
      </c>
      <c r="E2230" t="s">
        <v>9</v>
      </c>
    </row>
    <row r="2231" spans="1:5" x14ac:dyDescent="0.35">
      <c r="A2231" t="s">
        <v>60</v>
      </c>
      <c r="B2231" t="s">
        <v>13</v>
      </c>
      <c r="C2231" s="1">
        <v>39539</v>
      </c>
      <c r="D2231">
        <v>6.3480590000000001</v>
      </c>
      <c r="E2231" t="s">
        <v>9</v>
      </c>
    </row>
    <row r="2232" spans="1:5" x14ac:dyDescent="0.35">
      <c r="A2232" t="s">
        <v>308</v>
      </c>
      <c r="B2232" t="s">
        <v>13</v>
      </c>
      <c r="C2232" s="1">
        <v>39539</v>
      </c>
      <c r="D2232">
        <v>0.83063399999999998</v>
      </c>
      <c r="E2232" t="s">
        <v>9</v>
      </c>
    </row>
    <row r="2233" spans="1:5" x14ac:dyDescent="0.35">
      <c r="A2233" t="s">
        <v>62</v>
      </c>
      <c r="B2233" t="s">
        <v>13</v>
      </c>
      <c r="C2233" s="1">
        <v>39539</v>
      </c>
      <c r="D2233">
        <v>11.603802</v>
      </c>
      <c r="E2233" t="s">
        <v>9</v>
      </c>
    </row>
    <row r="2234" spans="1:5" x14ac:dyDescent="0.35">
      <c r="A2234" t="s">
        <v>62</v>
      </c>
      <c r="B2234" t="s">
        <v>315</v>
      </c>
      <c r="C2234" s="1">
        <v>39539</v>
      </c>
      <c r="D2234">
        <v>577.46502799999996</v>
      </c>
      <c r="E2234" t="s">
        <v>9</v>
      </c>
    </row>
    <row r="2235" spans="1:5" x14ac:dyDescent="0.35">
      <c r="A2235" t="s">
        <v>62</v>
      </c>
      <c r="B2235" t="s">
        <v>316</v>
      </c>
      <c r="C2235" s="1">
        <v>39539</v>
      </c>
      <c r="D2235">
        <v>78.513666999999998</v>
      </c>
      <c r="E2235" t="s">
        <v>9</v>
      </c>
    </row>
    <row r="2236" spans="1:5" x14ac:dyDescent="0.35">
      <c r="A2236" t="s">
        <v>55</v>
      </c>
      <c r="B2236" t="s">
        <v>316</v>
      </c>
      <c r="C2236" s="1">
        <v>39539</v>
      </c>
      <c r="D2236">
        <v>6.6626669999999999</v>
      </c>
      <c r="E2236" t="s">
        <v>9</v>
      </c>
    </row>
    <row r="2237" spans="1:5" x14ac:dyDescent="0.35">
      <c r="A2237" t="s">
        <v>63</v>
      </c>
      <c r="B2237" t="s">
        <v>316</v>
      </c>
      <c r="C2237" s="1">
        <v>39539</v>
      </c>
      <c r="D2237">
        <v>71.850999999999999</v>
      </c>
      <c r="E2237" t="s">
        <v>9</v>
      </c>
    </row>
    <row r="2238" spans="1:5" x14ac:dyDescent="0.35">
      <c r="A2238" t="s">
        <v>56</v>
      </c>
      <c r="B2238" t="s">
        <v>316</v>
      </c>
      <c r="C2238" s="1">
        <v>39539</v>
      </c>
      <c r="D2238">
        <v>34.364736000000001</v>
      </c>
      <c r="E2238" t="s">
        <v>9</v>
      </c>
    </row>
    <row r="2239" spans="1:5" x14ac:dyDescent="0.35">
      <c r="A2239" t="s">
        <v>58</v>
      </c>
      <c r="B2239" t="s">
        <v>316</v>
      </c>
      <c r="C2239" s="1">
        <v>39539</v>
      </c>
      <c r="D2239">
        <v>12.193472999999999</v>
      </c>
      <c r="E2239" t="s">
        <v>9</v>
      </c>
    </row>
    <row r="2240" spans="1:5" x14ac:dyDescent="0.35">
      <c r="A2240" t="s">
        <v>60</v>
      </c>
      <c r="B2240" t="s">
        <v>316</v>
      </c>
      <c r="C2240" s="1">
        <v>39539</v>
      </c>
      <c r="D2240">
        <v>18.210699000000002</v>
      </c>
      <c r="E2240" t="s">
        <v>9</v>
      </c>
    </row>
    <row r="2241" spans="1:5" x14ac:dyDescent="0.35">
      <c r="A2241" t="s">
        <v>308</v>
      </c>
      <c r="B2241" t="s">
        <v>316</v>
      </c>
      <c r="C2241" s="1">
        <v>39539</v>
      </c>
      <c r="D2241">
        <v>7.0820910000000001</v>
      </c>
      <c r="E2241" t="s">
        <v>9</v>
      </c>
    </row>
    <row r="2242" spans="1:5" x14ac:dyDescent="0.35">
      <c r="A2242" t="s">
        <v>62</v>
      </c>
      <c r="B2242" t="s">
        <v>124</v>
      </c>
      <c r="C2242" s="1">
        <v>39539</v>
      </c>
      <c r="D2242">
        <v>-17.387698</v>
      </c>
      <c r="E2242" t="s">
        <v>9</v>
      </c>
    </row>
    <row r="2243" spans="1:5" x14ac:dyDescent="0.35">
      <c r="A2243" t="s">
        <v>55</v>
      </c>
      <c r="B2243" t="s">
        <v>124</v>
      </c>
      <c r="C2243" s="1">
        <v>39539</v>
      </c>
      <c r="D2243">
        <v>0.41643000000000002</v>
      </c>
      <c r="E2243" t="s">
        <v>9</v>
      </c>
    </row>
    <row r="2244" spans="1:5" x14ac:dyDescent="0.35">
      <c r="A2244" t="s">
        <v>63</v>
      </c>
      <c r="B2244" t="s">
        <v>124</v>
      </c>
      <c r="C2244" s="1">
        <v>39539</v>
      </c>
      <c r="D2244">
        <v>-17.804127999999999</v>
      </c>
      <c r="E2244" t="s">
        <v>9</v>
      </c>
    </row>
    <row r="2245" spans="1:5" x14ac:dyDescent="0.35">
      <c r="A2245" t="s">
        <v>56</v>
      </c>
      <c r="B2245" t="s">
        <v>124</v>
      </c>
      <c r="C2245" s="1">
        <v>39539</v>
      </c>
      <c r="D2245">
        <v>-9.4960280000000008</v>
      </c>
      <c r="E2245" t="s">
        <v>9</v>
      </c>
    </row>
    <row r="2246" spans="1:5" x14ac:dyDescent="0.35">
      <c r="A2246" t="s">
        <v>58</v>
      </c>
      <c r="B2246" t="s">
        <v>124</v>
      </c>
      <c r="C2246" s="1">
        <v>39539</v>
      </c>
      <c r="D2246">
        <v>-0.76175199999999998</v>
      </c>
      <c r="E2246" t="s">
        <v>9</v>
      </c>
    </row>
    <row r="2247" spans="1:5" x14ac:dyDescent="0.35">
      <c r="A2247" t="s">
        <v>60</v>
      </c>
      <c r="B2247" t="s">
        <v>124</v>
      </c>
      <c r="C2247" s="1">
        <v>39539</v>
      </c>
      <c r="D2247">
        <v>-2.7715960000000002</v>
      </c>
      <c r="E2247" t="s">
        <v>9</v>
      </c>
    </row>
    <row r="2248" spans="1:5" x14ac:dyDescent="0.35">
      <c r="A2248" t="s">
        <v>308</v>
      </c>
      <c r="B2248" t="s">
        <v>124</v>
      </c>
      <c r="C2248" s="1">
        <v>39539</v>
      </c>
      <c r="D2248">
        <v>-4.7747520000000003</v>
      </c>
      <c r="E2248" t="s">
        <v>9</v>
      </c>
    </row>
    <row r="2249" spans="1:5" x14ac:dyDescent="0.35">
      <c r="A2249" t="s">
        <v>56</v>
      </c>
      <c r="B2249" t="s">
        <v>21</v>
      </c>
      <c r="C2249" s="1">
        <v>39539</v>
      </c>
      <c r="D2249">
        <v>41.466337000000003</v>
      </c>
      <c r="E2249" t="s">
        <v>9</v>
      </c>
    </row>
    <row r="2250" spans="1:5" x14ac:dyDescent="0.35">
      <c r="A2250" t="s">
        <v>58</v>
      </c>
      <c r="B2250" t="s">
        <v>21</v>
      </c>
      <c r="C2250" s="1">
        <v>39539</v>
      </c>
      <c r="D2250">
        <v>10.712412</v>
      </c>
      <c r="E2250" t="s">
        <v>9</v>
      </c>
    </row>
    <row r="2251" spans="1:5" x14ac:dyDescent="0.35">
      <c r="A2251" t="s">
        <v>60</v>
      </c>
      <c r="B2251" t="s">
        <v>21</v>
      </c>
      <c r="C2251" s="1">
        <v>39539</v>
      </c>
      <c r="D2251">
        <v>16.573340000000002</v>
      </c>
      <c r="E2251" t="s">
        <v>9</v>
      </c>
    </row>
    <row r="2252" spans="1:5" x14ac:dyDescent="0.35">
      <c r="A2252" t="s">
        <v>308</v>
      </c>
      <c r="B2252" t="s">
        <v>21</v>
      </c>
      <c r="C2252" s="1">
        <v>39539</v>
      </c>
      <c r="D2252">
        <v>9.9106380000000005</v>
      </c>
      <c r="E2252" t="s">
        <v>9</v>
      </c>
    </row>
    <row r="2253" spans="1:5" x14ac:dyDescent="0.35">
      <c r="A2253" t="s">
        <v>56</v>
      </c>
      <c r="B2253" t="s">
        <v>313</v>
      </c>
      <c r="C2253" s="1">
        <v>39539</v>
      </c>
      <c r="D2253">
        <v>0.52714099999999997</v>
      </c>
      <c r="E2253" t="s">
        <v>9</v>
      </c>
    </row>
    <row r="2254" spans="1:5" x14ac:dyDescent="0.35">
      <c r="A2254" t="s">
        <v>58</v>
      </c>
      <c r="B2254" t="s">
        <v>313</v>
      </c>
      <c r="C2254" s="1">
        <v>39539</v>
      </c>
      <c r="D2254">
        <v>0.136182</v>
      </c>
      <c r="E2254" t="s">
        <v>9</v>
      </c>
    </row>
    <row r="2255" spans="1:5" x14ac:dyDescent="0.35">
      <c r="A2255" t="s">
        <v>60</v>
      </c>
      <c r="B2255" t="s">
        <v>313</v>
      </c>
      <c r="C2255" s="1">
        <v>39539</v>
      </c>
      <c r="D2255">
        <v>0.21068899999999999</v>
      </c>
      <c r="E2255" t="s">
        <v>9</v>
      </c>
    </row>
    <row r="2256" spans="1:5" x14ac:dyDescent="0.35">
      <c r="A2256" t="s">
        <v>308</v>
      </c>
      <c r="B2256" t="s">
        <v>313</v>
      </c>
      <c r="C2256" s="1">
        <v>39539</v>
      </c>
      <c r="D2256">
        <v>0.12598899999999999</v>
      </c>
      <c r="E2256" t="s">
        <v>9</v>
      </c>
    </row>
    <row r="2257" spans="1:5" x14ac:dyDescent="0.35">
      <c r="A2257" t="s">
        <v>63</v>
      </c>
      <c r="B2257" t="s">
        <v>21</v>
      </c>
      <c r="C2257" s="1">
        <v>39539</v>
      </c>
      <c r="D2257">
        <v>77.532927000000001</v>
      </c>
      <c r="E2257" t="s">
        <v>9</v>
      </c>
    </row>
    <row r="2258" spans="1:5" x14ac:dyDescent="0.35">
      <c r="A2258" t="s">
        <v>241</v>
      </c>
      <c r="B2258" t="s">
        <v>21</v>
      </c>
      <c r="C2258" s="1">
        <v>39539</v>
      </c>
      <c r="D2258">
        <v>0.96540499999999996</v>
      </c>
      <c r="E2258" t="s">
        <v>9</v>
      </c>
    </row>
    <row r="2259" spans="1:5" x14ac:dyDescent="0.35">
      <c r="A2259" t="s">
        <v>314</v>
      </c>
      <c r="B2259" t="s">
        <v>21</v>
      </c>
      <c r="C2259" s="1">
        <v>39539</v>
      </c>
      <c r="D2259">
        <v>0.16439500000000001</v>
      </c>
      <c r="E2259" t="s">
        <v>9</v>
      </c>
    </row>
    <row r="2260" spans="1:5" x14ac:dyDescent="0.35">
      <c r="A2260" t="s">
        <v>55</v>
      </c>
      <c r="B2260" t="s">
        <v>21</v>
      </c>
      <c r="C2260" s="1">
        <v>39539</v>
      </c>
      <c r="D2260">
        <v>1.8607590000000001</v>
      </c>
      <c r="E2260" t="s">
        <v>9</v>
      </c>
    </row>
    <row r="2261" spans="1:5" x14ac:dyDescent="0.35">
      <c r="A2261" t="s">
        <v>312</v>
      </c>
      <c r="B2261" t="s">
        <v>21</v>
      </c>
      <c r="C2261" s="1">
        <v>39539</v>
      </c>
      <c r="D2261">
        <v>0.51457900000000001</v>
      </c>
      <c r="E2261" t="s">
        <v>9</v>
      </c>
    </row>
    <row r="2262" spans="1:5" x14ac:dyDescent="0.35">
      <c r="A2262" t="s">
        <v>62</v>
      </c>
      <c r="B2262" t="s">
        <v>21</v>
      </c>
      <c r="C2262" s="1">
        <v>39539</v>
      </c>
      <c r="D2262">
        <v>81.038065000000003</v>
      </c>
      <c r="E2262" t="s">
        <v>9</v>
      </c>
    </row>
    <row r="2263" spans="1:5" x14ac:dyDescent="0.35">
      <c r="A2263" t="s">
        <v>62</v>
      </c>
      <c r="B2263" t="s">
        <v>92</v>
      </c>
      <c r="C2263" s="1">
        <v>39539</v>
      </c>
      <c r="D2263">
        <v>142.16403299999999</v>
      </c>
      <c r="E2263" t="s">
        <v>9</v>
      </c>
    </row>
    <row r="2264" spans="1:5" x14ac:dyDescent="0.35">
      <c r="A2264" t="s">
        <v>62</v>
      </c>
      <c r="B2264" t="s">
        <v>317</v>
      </c>
      <c r="C2264" s="1">
        <v>39539</v>
      </c>
      <c r="D2264">
        <v>435.300995</v>
      </c>
      <c r="E2264" t="s">
        <v>9</v>
      </c>
    </row>
    <row r="2265" spans="1:5" x14ac:dyDescent="0.35">
      <c r="A2265" t="s">
        <v>62</v>
      </c>
      <c r="B2265" t="s">
        <v>317</v>
      </c>
      <c r="C2265" s="1">
        <v>39539</v>
      </c>
      <c r="D2265">
        <v>435.300995</v>
      </c>
      <c r="E2265" t="s">
        <v>9</v>
      </c>
    </row>
    <row r="2266" spans="1:5" x14ac:dyDescent="0.35">
      <c r="A2266" t="s">
        <v>55</v>
      </c>
      <c r="B2266" t="s">
        <v>317</v>
      </c>
      <c r="C2266" s="1">
        <v>39539</v>
      </c>
      <c r="D2266">
        <v>14.362897999999999</v>
      </c>
      <c r="E2266" t="s">
        <v>9</v>
      </c>
    </row>
    <row r="2267" spans="1:5" x14ac:dyDescent="0.35">
      <c r="A2267" t="s">
        <v>55</v>
      </c>
      <c r="B2267" t="s">
        <v>317</v>
      </c>
      <c r="C2267" s="1">
        <v>39539</v>
      </c>
      <c r="D2267">
        <v>14.362897999999999</v>
      </c>
      <c r="E2267" t="s">
        <v>9</v>
      </c>
    </row>
    <row r="2268" spans="1:5" x14ac:dyDescent="0.35">
      <c r="A2268" t="s">
        <v>63</v>
      </c>
      <c r="B2268" t="s">
        <v>317</v>
      </c>
      <c r="C2268" s="1">
        <v>39539</v>
      </c>
      <c r="D2268">
        <v>420.93809700000003</v>
      </c>
      <c r="E2268" t="s">
        <v>9</v>
      </c>
    </row>
    <row r="2269" spans="1:5" x14ac:dyDescent="0.35">
      <c r="A2269" t="s">
        <v>56</v>
      </c>
      <c r="B2269" t="s">
        <v>317</v>
      </c>
      <c r="C2269" s="1">
        <v>39539</v>
      </c>
      <c r="D2269">
        <v>204.09670199999999</v>
      </c>
      <c r="E2269" t="s">
        <v>9</v>
      </c>
    </row>
    <row r="2270" spans="1:5" x14ac:dyDescent="0.35">
      <c r="A2270" t="s">
        <v>58</v>
      </c>
      <c r="B2270" t="s">
        <v>317</v>
      </c>
      <c r="C2270" s="1">
        <v>39539</v>
      </c>
      <c r="D2270">
        <v>75.554271999999997</v>
      </c>
      <c r="E2270" t="s">
        <v>9</v>
      </c>
    </row>
    <row r="2271" spans="1:5" x14ac:dyDescent="0.35">
      <c r="A2271" t="s">
        <v>60</v>
      </c>
      <c r="B2271" t="s">
        <v>317</v>
      </c>
      <c r="C2271" s="1">
        <v>39539</v>
      </c>
      <c r="D2271">
        <v>92.940074999999993</v>
      </c>
      <c r="E2271" t="s">
        <v>9</v>
      </c>
    </row>
    <row r="2272" spans="1:5" x14ac:dyDescent="0.35">
      <c r="A2272" t="s">
        <v>308</v>
      </c>
      <c r="B2272" t="s">
        <v>317</v>
      </c>
      <c r="C2272" s="1">
        <v>39539</v>
      </c>
      <c r="D2272">
        <v>48.347048000000001</v>
      </c>
      <c r="E2272" t="s">
        <v>9</v>
      </c>
    </row>
    <row r="2273" spans="1:5" x14ac:dyDescent="0.35">
      <c r="A2273" t="s">
        <v>62</v>
      </c>
      <c r="B2273" t="s">
        <v>311</v>
      </c>
      <c r="C2273" s="1">
        <v>39569</v>
      </c>
      <c r="D2273">
        <v>435.300995</v>
      </c>
      <c r="E2273" t="s">
        <v>9</v>
      </c>
    </row>
    <row r="2274" spans="1:5" x14ac:dyDescent="0.35">
      <c r="A2274" t="s">
        <v>55</v>
      </c>
      <c r="B2274" t="s">
        <v>311</v>
      </c>
      <c r="C2274" s="1">
        <v>39569</v>
      </c>
      <c r="D2274">
        <v>14.362897999999999</v>
      </c>
      <c r="E2274" t="s">
        <v>9</v>
      </c>
    </row>
    <row r="2275" spans="1:5" x14ac:dyDescent="0.35">
      <c r="A2275" t="s">
        <v>63</v>
      </c>
      <c r="B2275" t="s">
        <v>311</v>
      </c>
      <c r="C2275" s="1">
        <v>39569</v>
      </c>
      <c r="D2275">
        <v>420.93809700000003</v>
      </c>
      <c r="E2275" t="s">
        <v>9</v>
      </c>
    </row>
    <row r="2276" spans="1:5" x14ac:dyDescent="0.35">
      <c r="A2276" t="s">
        <v>56</v>
      </c>
      <c r="B2276" t="s">
        <v>311</v>
      </c>
      <c r="C2276" s="1">
        <v>39569</v>
      </c>
      <c r="D2276">
        <v>204.09670199999999</v>
      </c>
      <c r="E2276" t="s">
        <v>9</v>
      </c>
    </row>
    <row r="2277" spans="1:5" x14ac:dyDescent="0.35">
      <c r="A2277" t="s">
        <v>58</v>
      </c>
      <c r="B2277" t="s">
        <v>311</v>
      </c>
      <c r="C2277" s="1">
        <v>39569</v>
      </c>
      <c r="D2277">
        <v>75.554271999999997</v>
      </c>
      <c r="E2277" t="s">
        <v>9</v>
      </c>
    </row>
    <row r="2278" spans="1:5" x14ac:dyDescent="0.35">
      <c r="A2278" t="s">
        <v>60</v>
      </c>
      <c r="B2278" t="s">
        <v>311</v>
      </c>
      <c r="C2278" s="1">
        <v>39569</v>
      </c>
      <c r="D2278">
        <v>92.940074999999993</v>
      </c>
      <c r="E2278" t="s">
        <v>9</v>
      </c>
    </row>
    <row r="2279" spans="1:5" x14ac:dyDescent="0.35">
      <c r="A2279" t="s">
        <v>308</v>
      </c>
      <c r="B2279" t="s">
        <v>311</v>
      </c>
      <c r="C2279" s="1">
        <v>39569</v>
      </c>
      <c r="D2279">
        <v>48.347048000000001</v>
      </c>
      <c r="E2279" t="s">
        <v>9</v>
      </c>
    </row>
    <row r="2280" spans="1:5" x14ac:dyDescent="0.35">
      <c r="A2280" t="s">
        <v>55</v>
      </c>
      <c r="B2280" t="s">
        <v>13</v>
      </c>
      <c r="C2280" s="1">
        <v>39569</v>
      </c>
      <c r="D2280">
        <v>2.483908</v>
      </c>
      <c r="E2280" t="s">
        <v>9</v>
      </c>
    </row>
    <row r="2281" spans="1:5" x14ac:dyDescent="0.35">
      <c r="A2281" t="s">
        <v>312</v>
      </c>
      <c r="B2281" t="s">
        <v>13</v>
      </c>
      <c r="C2281" s="1">
        <v>39569</v>
      </c>
      <c r="D2281">
        <v>0.61661999999999995</v>
      </c>
      <c r="E2281" t="s">
        <v>9</v>
      </c>
    </row>
    <row r="2282" spans="1:5" x14ac:dyDescent="0.35">
      <c r="A2282" t="s">
        <v>63</v>
      </c>
      <c r="B2282" t="s">
        <v>13</v>
      </c>
      <c r="C2282" s="1">
        <v>39569</v>
      </c>
      <c r="D2282">
        <v>8.9371369999999999</v>
      </c>
      <c r="E2282" t="s">
        <v>9</v>
      </c>
    </row>
    <row r="2283" spans="1:5" x14ac:dyDescent="0.35">
      <c r="A2283" t="s">
        <v>241</v>
      </c>
      <c r="B2283" t="s">
        <v>13</v>
      </c>
      <c r="C2283" s="1">
        <v>39569</v>
      </c>
      <c r="D2283">
        <v>0.77258000000000004</v>
      </c>
      <c r="E2283" t="s">
        <v>9</v>
      </c>
    </row>
    <row r="2284" spans="1:5" x14ac:dyDescent="0.35">
      <c r="A2284" t="s">
        <v>314</v>
      </c>
      <c r="B2284" t="s">
        <v>13</v>
      </c>
      <c r="C2284" s="1">
        <v>39569</v>
      </c>
      <c r="D2284">
        <v>0.145312</v>
      </c>
      <c r="E2284" t="s">
        <v>9</v>
      </c>
    </row>
    <row r="2285" spans="1:5" x14ac:dyDescent="0.35">
      <c r="A2285" t="s">
        <v>56</v>
      </c>
      <c r="B2285" t="s">
        <v>313</v>
      </c>
      <c r="C2285" s="1">
        <v>39569</v>
      </c>
      <c r="D2285">
        <v>6.1019999999999998E-3</v>
      </c>
      <c r="E2285" t="s">
        <v>9</v>
      </c>
    </row>
    <row r="2286" spans="1:5" x14ac:dyDescent="0.35">
      <c r="A2286" t="s">
        <v>58</v>
      </c>
      <c r="B2286" t="s">
        <v>313</v>
      </c>
      <c r="C2286" s="1">
        <v>39569</v>
      </c>
      <c r="D2286">
        <v>0.16897400000000001</v>
      </c>
      <c r="E2286" t="s">
        <v>9</v>
      </c>
    </row>
    <row r="2287" spans="1:5" x14ac:dyDescent="0.35">
      <c r="A2287" t="s">
        <v>60</v>
      </c>
      <c r="B2287" t="s">
        <v>313</v>
      </c>
      <c r="C2287" s="1">
        <v>39569</v>
      </c>
      <c r="D2287">
        <v>0.72947399999999996</v>
      </c>
      <c r="E2287" t="s">
        <v>9</v>
      </c>
    </row>
    <row r="2288" spans="1:5" x14ac:dyDescent="0.35">
      <c r="A2288" t="s">
        <v>308</v>
      </c>
      <c r="B2288" t="s">
        <v>313</v>
      </c>
      <c r="C2288" s="1">
        <v>39569</v>
      </c>
      <c r="D2288">
        <v>9.5450999999999994E-2</v>
      </c>
      <c r="E2288" t="s">
        <v>9</v>
      </c>
    </row>
    <row r="2289" spans="1:5" x14ac:dyDescent="0.35">
      <c r="A2289" t="s">
        <v>56</v>
      </c>
      <c r="B2289" t="s">
        <v>13</v>
      </c>
      <c r="C2289" s="1">
        <v>39569</v>
      </c>
      <c r="D2289">
        <v>6.0130999999999997E-2</v>
      </c>
      <c r="E2289" t="s">
        <v>9</v>
      </c>
    </row>
    <row r="2290" spans="1:5" x14ac:dyDescent="0.35">
      <c r="A2290" t="s">
        <v>58</v>
      </c>
      <c r="B2290" t="s">
        <v>13</v>
      </c>
      <c r="C2290" s="1">
        <v>39569</v>
      </c>
      <c r="D2290">
        <v>1.6652420000000001</v>
      </c>
      <c r="E2290" t="s">
        <v>9</v>
      </c>
    </row>
    <row r="2291" spans="1:5" x14ac:dyDescent="0.35">
      <c r="A2291" t="s">
        <v>60</v>
      </c>
      <c r="B2291" t="s">
        <v>13</v>
      </c>
      <c r="C2291" s="1">
        <v>39569</v>
      </c>
      <c r="D2291">
        <v>7.1889890000000003</v>
      </c>
      <c r="E2291" t="s">
        <v>9</v>
      </c>
    </row>
    <row r="2292" spans="1:5" x14ac:dyDescent="0.35">
      <c r="A2292" t="s">
        <v>308</v>
      </c>
      <c r="B2292" t="s">
        <v>13</v>
      </c>
      <c r="C2292" s="1">
        <v>39569</v>
      </c>
      <c r="D2292">
        <v>0.94066799999999995</v>
      </c>
      <c r="E2292" t="s">
        <v>9</v>
      </c>
    </row>
    <row r="2293" spans="1:5" x14ac:dyDescent="0.35">
      <c r="A2293" t="s">
        <v>62</v>
      </c>
      <c r="B2293" t="s">
        <v>13</v>
      </c>
      <c r="C2293" s="1">
        <v>39569</v>
      </c>
      <c r="D2293">
        <v>12.955557000000001</v>
      </c>
      <c r="E2293" t="s">
        <v>9</v>
      </c>
    </row>
    <row r="2294" spans="1:5" x14ac:dyDescent="0.35">
      <c r="A2294" t="s">
        <v>62</v>
      </c>
      <c r="B2294" t="s">
        <v>315</v>
      </c>
      <c r="C2294" s="1">
        <v>39569</v>
      </c>
      <c r="D2294">
        <v>448.256552</v>
      </c>
      <c r="E2294" t="s">
        <v>9</v>
      </c>
    </row>
    <row r="2295" spans="1:5" x14ac:dyDescent="0.35">
      <c r="A2295" t="s">
        <v>62</v>
      </c>
      <c r="B2295" t="s">
        <v>316</v>
      </c>
      <c r="C2295" s="1">
        <v>39569</v>
      </c>
      <c r="D2295">
        <v>78.513666999999998</v>
      </c>
      <c r="E2295" t="s">
        <v>9</v>
      </c>
    </row>
    <row r="2296" spans="1:5" x14ac:dyDescent="0.35">
      <c r="A2296" t="s">
        <v>55</v>
      </c>
      <c r="B2296" t="s">
        <v>316</v>
      </c>
      <c r="C2296" s="1">
        <v>39569</v>
      </c>
      <c r="D2296">
        <v>6.6626669999999999</v>
      </c>
      <c r="E2296" t="s">
        <v>9</v>
      </c>
    </row>
    <row r="2297" spans="1:5" x14ac:dyDescent="0.35">
      <c r="A2297" t="s">
        <v>63</v>
      </c>
      <c r="B2297" t="s">
        <v>316</v>
      </c>
      <c r="C2297" s="1">
        <v>39569</v>
      </c>
      <c r="D2297">
        <v>71.850999999999999</v>
      </c>
      <c r="E2297" t="s">
        <v>9</v>
      </c>
    </row>
    <row r="2298" spans="1:5" x14ac:dyDescent="0.35">
      <c r="A2298" t="s">
        <v>56</v>
      </c>
      <c r="B2298" t="s">
        <v>316</v>
      </c>
      <c r="C2298" s="1">
        <v>39569</v>
      </c>
      <c r="D2298">
        <v>34.364736000000001</v>
      </c>
      <c r="E2298" t="s">
        <v>9</v>
      </c>
    </row>
    <row r="2299" spans="1:5" x14ac:dyDescent="0.35">
      <c r="A2299" t="s">
        <v>58</v>
      </c>
      <c r="B2299" t="s">
        <v>316</v>
      </c>
      <c r="C2299" s="1">
        <v>39569</v>
      </c>
      <c r="D2299">
        <v>12.193472999999999</v>
      </c>
      <c r="E2299" t="s">
        <v>9</v>
      </c>
    </row>
    <row r="2300" spans="1:5" x14ac:dyDescent="0.35">
      <c r="A2300" t="s">
        <v>60</v>
      </c>
      <c r="B2300" t="s">
        <v>316</v>
      </c>
      <c r="C2300" s="1">
        <v>39569</v>
      </c>
      <c r="D2300">
        <v>18.210699000000002</v>
      </c>
      <c r="E2300" t="s">
        <v>9</v>
      </c>
    </row>
    <row r="2301" spans="1:5" x14ac:dyDescent="0.35">
      <c r="A2301" t="s">
        <v>308</v>
      </c>
      <c r="B2301" t="s">
        <v>316</v>
      </c>
      <c r="C2301" s="1">
        <v>39569</v>
      </c>
      <c r="D2301">
        <v>7.0820910000000001</v>
      </c>
      <c r="E2301" t="s">
        <v>9</v>
      </c>
    </row>
    <row r="2302" spans="1:5" x14ac:dyDescent="0.35">
      <c r="A2302" t="s">
        <v>62</v>
      </c>
      <c r="B2302" t="s">
        <v>124</v>
      </c>
      <c r="C2302" s="1">
        <v>39569</v>
      </c>
      <c r="D2302">
        <v>-17.387698</v>
      </c>
      <c r="E2302" t="s">
        <v>9</v>
      </c>
    </row>
    <row r="2303" spans="1:5" x14ac:dyDescent="0.35">
      <c r="A2303" t="s">
        <v>55</v>
      </c>
      <c r="B2303" t="s">
        <v>124</v>
      </c>
      <c r="C2303" s="1">
        <v>39569</v>
      </c>
      <c r="D2303">
        <v>0.41643000000000002</v>
      </c>
      <c r="E2303" t="s">
        <v>9</v>
      </c>
    </row>
    <row r="2304" spans="1:5" x14ac:dyDescent="0.35">
      <c r="A2304" t="s">
        <v>63</v>
      </c>
      <c r="B2304" t="s">
        <v>124</v>
      </c>
      <c r="C2304" s="1">
        <v>39569</v>
      </c>
      <c r="D2304">
        <v>-17.804127999999999</v>
      </c>
      <c r="E2304" t="s">
        <v>9</v>
      </c>
    </row>
    <row r="2305" spans="1:5" x14ac:dyDescent="0.35">
      <c r="A2305" t="s">
        <v>56</v>
      </c>
      <c r="B2305" t="s">
        <v>124</v>
      </c>
      <c r="C2305" s="1">
        <v>39569</v>
      </c>
      <c r="D2305">
        <v>-9.4960280000000008</v>
      </c>
      <c r="E2305" t="s">
        <v>9</v>
      </c>
    </row>
    <row r="2306" spans="1:5" x14ac:dyDescent="0.35">
      <c r="A2306" t="s">
        <v>58</v>
      </c>
      <c r="B2306" t="s">
        <v>124</v>
      </c>
      <c r="C2306" s="1">
        <v>39569</v>
      </c>
      <c r="D2306">
        <v>-0.76175199999999998</v>
      </c>
      <c r="E2306" t="s">
        <v>9</v>
      </c>
    </row>
    <row r="2307" spans="1:5" x14ac:dyDescent="0.35">
      <c r="A2307" t="s">
        <v>60</v>
      </c>
      <c r="B2307" t="s">
        <v>124</v>
      </c>
      <c r="C2307" s="1">
        <v>39569</v>
      </c>
      <c r="D2307">
        <v>-2.7715960000000002</v>
      </c>
      <c r="E2307" t="s">
        <v>9</v>
      </c>
    </row>
    <row r="2308" spans="1:5" x14ac:dyDescent="0.35">
      <c r="A2308" t="s">
        <v>308</v>
      </c>
      <c r="B2308" t="s">
        <v>124</v>
      </c>
      <c r="C2308" s="1">
        <v>39569</v>
      </c>
      <c r="D2308">
        <v>-4.7747520000000003</v>
      </c>
      <c r="E2308" t="s">
        <v>9</v>
      </c>
    </row>
    <row r="2309" spans="1:5" x14ac:dyDescent="0.35">
      <c r="A2309" t="s">
        <v>56</v>
      </c>
      <c r="B2309" t="s">
        <v>21</v>
      </c>
      <c r="C2309" s="1">
        <v>39569</v>
      </c>
      <c r="D2309">
        <v>41.758124000000002</v>
      </c>
      <c r="E2309" t="s">
        <v>9</v>
      </c>
    </row>
    <row r="2310" spans="1:5" x14ac:dyDescent="0.35">
      <c r="A2310" t="s">
        <v>58</v>
      </c>
      <c r="B2310" t="s">
        <v>21</v>
      </c>
      <c r="C2310" s="1">
        <v>39569</v>
      </c>
      <c r="D2310">
        <v>10.787792</v>
      </c>
      <c r="E2310" t="s">
        <v>9</v>
      </c>
    </row>
    <row r="2311" spans="1:5" x14ac:dyDescent="0.35">
      <c r="A2311" t="s">
        <v>60</v>
      </c>
      <c r="B2311" t="s">
        <v>21</v>
      </c>
      <c r="C2311" s="1">
        <v>39569</v>
      </c>
      <c r="D2311">
        <v>16.689962000000001</v>
      </c>
      <c r="E2311" t="s">
        <v>9</v>
      </c>
    </row>
    <row r="2312" spans="1:5" x14ac:dyDescent="0.35">
      <c r="A2312" t="s">
        <v>308</v>
      </c>
      <c r="B2312" t="s">
        <v>21</v>
      </c>
      <c r="C2312" s="1">
        <v>39569</v>
      </c>
      <c r="D2312">
        <v>9.9803770000000007</v>
      </c>
      <c r="E2312" t="s">
        <v>9</v>
      </c>
    </row>
    <row r="2313" spans="1:5" x14ac:dyDescent="0.35">
      <c r="A2313" t="s">
        <v>56</v>
      </c>
      <c r="B2313" t="s">
        <v>313</v>
      </c>
      <c r="C2313" s="1">
        <v>39569</v>
      </c>
      <c r="D2313">
        <v>0.52714099999999997</v>
      </c>
      <c r="E2313" t="s">
        <v>9</v>
      </c>
    </row>
    <row r="2314" spans="1:5" x14ac:dyDescent="0.35">
      <c r="A2314" t="s">
        <v>58</v>
      </c>
      <c r="B2314" t="s">
        <v>313</v>
      </c>
      <c r="C2314" s="1">
        <v>39569</v>
      </c>
      <c r="D2314">
        <v>0.136182</v>
      </c>
      <c r="E2314" t="s">
        <v>9</v>
      </c>
    </row>
    <row r="2315" spans="1:5" x14ac:dyDescent="0.35">
      <c r="A2315" t="s">
        <v>60</v>
      </c>
      <c r="B2315" t="s">
        <v>313</v>
      </c>
      <c r="C2315" s="1">
        <v>39569</v>
      </c>
      <c r="D2315">
        <v>0.21068899999999999</v>
      </c>
      <c r="E2315" t="s">
        <v>9</v>
      </c>
    </row>
    <row r="2316" spans="1:5" x14ac:dyDescent="0.35">
      <c r="A2316" t="s">
        <v>308</v>
      </c>
      <c r="B2316" t="s">
        <v>313</v>
      </c>
      <c r="C2316" s="1">
        <v>39569</v>
      </c>
      <c r="D2316">
        <v>0.12598899999999999</v>
      </c>
      <c r="E2316" t="s">
        <v>9</v>
      </c>
    </row>
    <row r="2317" spans="1:5" x14ac:dyDescent="0.35">
      <c r="A2317" t="s">
        <v>63</v>
      </c>
      <c r="B2317" t="s">
        <v>21</v>
      </c>
      <c r="C2317" s="1">
        <v>39569</v>
      </c>
      <c r="D2317">
        <v>77.703981999999996</v>
      </c>
      <c r="E2317" t="s">
        <v>9</v>
      </c>
    </row>
    <row r="2318" spans="1:5" x14ac:dyDescent="0.35">
      <c r="A2318" t="s">
        <v>241</v>
      </c>
      <c r="B2318" t="s">
        <v>21</v>
      </c>
      <c r="C2318" s="1">
        <v>39569</v>
      </c>
      <c r="D2318">
        <v>1.0120070000000001</v>
      </c>
      <c r="E2318" t="s">
        <v>9</v>
      </c>
    </row>
    <row r="2319" spans="1:5" x14ac:dyDescent="0.35">
      <c r="A2319" t="s">
        <v>314</v>
      </c>
      <c r="B2319" t="s">
        <v>21</v>
      </c>
      <c r="C2319" s="1">
        <v>39569</v>
      </c>
      <c r="D2319">
        <v>0.50026499999999996</v>
      </c>
      <c r="E2319" t="s">
        <v>9</v>
      </c>
    </row>
    <row r="2320" spans="1:5" x14ac:dyDescent="0.35">
      <c r="A2320" t="s">
        <v>55</v>
      </c>
      <c r="B2320" t="s">
        <v>21</v>
      </c>
      <c r="C2320" s="1">
        <v>39569</v>
      </c>
      <c r="D2320">
        <v>1.617213</v>
      </c>
      <c r="E2320" t="s">
        <v>9</v>
      </c>
    </row>
    <row r="2321" spans="1:5" x14ac:dyDescent="0.35">
      <c r="A2321" t="s">
        <v>312</v>
      </c>
      <c r="B2321" t="s">
        <v>21</v>
      </c>
      <c r="C2321" s="1">
        <v>39569</v>
      </c>
      <c r="D2321">
        <v>0.47911599999999999</v>
      </c>
      <c r="E2321" t="s">
        <v>9</v>
      </c>
    </row>
    <row r="2322" spans="1:5" x14ac:dyDescent="0.35">
      <c r="A2322" t="s">
        <v>62</v>
      </c>
      <c r="B2322" t="s">
        <v>21</v>
      </c>
      <c r="C2322" s="1">
        <v>39569</v>
      </c>
      <c r="D2322">
        <v>81.312584000000001</v>
      </c>
      <c r="E2322" t="s">
        <v>9</v>
      </c>
    </row>
    <row r="2323" spans="1:5" x14ac:dyDescent="0.35">
      <c r="A2323" t="s">
        <v>62</v>
      </c>
      <c r="B2323" t="s">
        <v>92</v>
      </c>
      <c r="C2323" s="1">
        <v>39569</v>
      </c>
      <c r="D2323">
        <v>142.43855199999999</v>
      </c>
      <c r="E2323" t="s">
        <v>9</v>
      </c>
    </row>
    <row r="2324" spans="1:5" x14ac:dyDescent="0.35">
      <c r="A2324" t="s">
        <v>62</v>
      </c>
      <c r="B2324" t="s">
        <v>317</v>
      </c>
      <c r="C2324" s="1">
        <v>39569</v>
      </c>
      <c r="D2324">
        <v>305.81799999999998</v>
      </c>
      <c r="E2324" t="s">
        <v>9</v>
      </c>
    </row>
    <row r="2325" spans="1:5" x14ac:dyDescent="0.35">
      <c r="A2325" t="s">
        <v>62</v>
      </c>
      <c r="B2325" t="s">
        <v>317</v>
      </c>
      <c r="C2325" s="1">
        <v>39569</v>
      </c>
      <c r="D2325">
        <v>305.81799999999998</v>
      </c>
      <c r="E2325" t="s">
        <v>9</v>
      </c>
    </row>
    <row r="2326" spans="1:5" x14ac:dyDescent="0.35">
      <c r="A2326" t="s">
        <v>55</v>
      </c>
      <c r="B2326" t="s">
        <v>317</v>
      </c>
      <c r="C2326" s="1">
        <v>39569</v>
      </c>
      <c r="D2326">
        <v>8.2880000000000003</v>
      </c>
      <c r="E2326" t="s">
        <v>9</v>
      </c>
    </row>
    <row r="2327" spans="1:5" x14ac:dyDescent="0.35">
      <c r="A2327" t="s">
        <v>55</v>
      </c>
      <c r="B2327" t="s">
        <v>317</v>
      </c>
      <c r="C2327" s="1">
        <v>39569</v>
      </c>
      <c r="D2327">
        <v>8.2880000000000003</v>
      </c>
      <c r="E2327" t="s">
        <v>9</v>
      </c>
    </row>
    <row r="2328" spans="1:5" x14ac:dyDescent="0.35">
      <c r="A2328" t="s">
        <v>63</v>
      </c>
      <c r="B2328" t="s">
        <v>317</v>
      </c>
      <c r="C2328" s="1">
        <v>39569</v>
      </c>
      <c r="D2328">
        <v>297.52999999999997</v>
      </c>
      <c r="E2328" t="s">
        <v>9</v>
      </c>
    </row>
    <row r="2329" spans="1:5" x14ac:dyDescent="0.35">
      <c r="A2329" t="s">
        <v>56</v>
      </c>
      <c r="B2329" t="s">
        <v>317</v>
      </c>
      <c r="C2329" s="1">
        <v>39569</v>
      </c>
      <c r="D2329">
        <v>137.53</v>
      </c>
      <c r="E2329" t="s">
        <v>9</v>
      </c>
    </row>
    <row r="2330" spans="1:5" x14ac:dyDescent="0.35">
      <c r="A2330" t="s">
        <v>58</v>
      </c>
      <c r="B2330" t="s">
        <v>317</v>
      </c>
      <c r="C2330" s="1">
        <v>39569</v>
      </c>
      <c r="D2330">
        <v>55</v>
      </c>
      <c r="E2330" t="s">
        <v>9</v>
      </c>
    </row>
    <row r="2331" spans="1:5" x14ac:dyDescent="0.35">
      <c r="A2331" t="s">
        <v>60</v>
      </c>
      <c r="B2331" t="s">
        <v>317</v>
      </c>
      <c r="C2331" s="1">
        <v>39569</v>
      </c>
      <c r="D2331">
        <v>68</v>
      </c>
      <c r="E2331" t="s">
        <v>9</v>
      </c>
    </row>
    <row r="2332" spans="1:5" x14ac:dyDescent="0.35">
      <c r="A2332" t="s">
        <v>308</v>
      </c>
      <c r="B2332" t="s">
        <v>317</v>
      </c>
      <c r="C2332" s="1">
        <v>39569</v>
      </c>
      <c r="D2332">
        <v>37</v>
      </c>
      <c r="E2332" t="s">
        <v>9</v>
      </c>
    </row>
    <row r="2333" spans="1:5" x14ac:dyDescent="0.35">
      <c r="A2333" t="s">
        <v>62</v>
      </c>
      <c r="B2333" t="s">
        <v>317</v>
      </c>
      <c r="C2333" s="1">
        <v>39569</v>
      </c>
      <c r="D2333">
        <v>305.81799999999998</v>
      </c>
      <c r="E2333" t="s">
        <v>12</v>
      </c>
    </row>
    <row r="2334" spans="1:5" x14ac:dyDescent="0.35">
      <c r="A2334" t="s">
        <v>62</v>
      </c>
      <c r="B2334" t="s">
        <v>313</v>
      </c>
      <c r="C2334" s="1">
        <v>39569</v>
      </c>
      <c r="D2334">
        <v>0</v>
      </c>
      <c r="E2334" t="s">
        <v>9</v>
      </c>
    </row>
    <row r="2335" spans="1:5" x14ac:dyDescent="0.35">
      <c r="A2335" t="s">
        <v>55</v>
      </c>
      <c r="B2335" t="s">
        <v>317</v>
      </c>
      <c r="C2335" s="1">
        <v>39569</v>
      </c>
      <c r="D2335">
        <v>8.2880000000000003</v>
      </c>
      <c r="E2335" t="s">
        <v>12</v>
      </c>
    </row>
    <row r="2336" spans="1:5" x14ac:dyDescent="0.35">
      <c r="A2336" t="s">
        <v>55</v>
      </c>
      <c r="B2336" t="s">
        <v>313</v>
      </c>
      <c r="C2336" s="1">
        <v>39569</v>
      </c>
      <c r="D2336">
        <v>0</v>
      </c>
      <c r="E2336" t="s">
        <v>9</v>
      </c>
    </row>
    <row r="2337" spans="1:5" x14ac:dyDescent="0.35">
      <c r="A2337" t="s">
        <v>305</v>
      </c>
      <c r="B2337" t="s">
        <v>306</v>
      </c>
      <c r="C2337" s="1">
        <v>39600</v>
      </c>
      <c r="D2337">
        <v>46.780999999999999</v>
      </c>
      <c r="E2337" t="s">
        <v>9</v>
      </c>
    </row>
    <row r="2338" spans="1:5" x14ac:dyDescent="0.35">
      <c r="A2338" t="s">
        <v>56</v>
      </c>
      <c r="B2338" t="s">
        <v>306</v>
      </c>
      <c r="C2338" s="1">
        <v>39600</v>
      </c>
      <c r="D2338">
        <v>31144.903049</v>
      </c>
      <c r="E2338" t="s">
        <v>9</v>
      </c>
    </row>
    <row r="2339" spans="1:5" x14ac:dyDescent="0.35">
      <c r="A2339" t="s">
        <v>58</v>
      </c>
      <c r="B2339" t="s">
        <v>306</v>
      </c>
      <c r="C2339" s="1">
        <v>39600</v>
      </c>
      <c r="D2339">
        <v>11601.014883</v>
      </c>
      <c r="E2339" t="s">
        <v>9</v>
      </c>
    </row>
    <row r="2340" spans="1:5" x14ac:dyDescent="0.35">
      <c r="A2340" t="s">
        <v>307</v>
      </c>
      <c r="B2340" t="s">
        <v>306</v>
      </c>
      <c r="C2340" s="1">
        <v>39600</v>
      </c>
      <c r="D2340">
        <v>659.79667300000006</v>
      </c>
      <c r="E2340" t="s">
        <v>9</v>
      </c>
    </row>
    <row r="2341" spans="1:5" x14ac:dyDescent="0.35">
      <c r="A2341" t="s">
        <v>59</v>
      </c>
      <c r="B2341" t="s">
        <v>306</v>
      </c>
      <c r="C2341" s="1">
        <v>39600</v>
      </c>
      <c r="D2341">
        <v>3375.2853949999999</v>
      </c>
      <c r="E2341" t="s">
        <v>9</v>
      </c>
    </row>
    <row r="2342" spans="1:5" x14ac:dyDescent="0.35">
      <c r="A2342" t="s">
        <v>62</v>
      </c>
      <c r="B2342" t="s">
        <v>306</v>
      </c>
      <c r="C2342" s="1">
        <v>39600</v>
      </c>
      <c r="D2342">
        <v>46827.781000000003</v>
      </c>
      <c r="E2342" t="s">
        <v>9</v>
      </c>
    </row>
    <row r="2343" spans="1:5" x14ac:dyDescent="0.35">
      <c r="A2343" t="s">
        <v>305</v>
      </c>
      <c r="B2343" t="s">
        <v>309</v>
      </c>
      <c r="C2343" s="1">
        <v>39600</v>
      </c>
      <c r="D2343">
        <v>40</v>
      </c>
      <c r="E2343" t="s">
        <v>9</v>
      </c>
    </row>
    <row r="2344" spans="1:5" x14ac:dyDescent="0.35">
      <c r="A2344" t="s">
        <v>56</v>
      </c>
      <c r="B2344" t="s">
        <v>309</v>
      </c>
      <c r="C2344" s="1">
        <v>39600</v>
      </c>
      <c r="D2344">
        <v>25900.183513</v>
      </c>
      <c r="E2344" t="s">
        <v>9</v>
      </c>
    </row>
    <row r="2345" spans="1:5" x14ac:dyDescent="0.35">
      <c r="A2345" t="s">
        <v>58</v>
      </c>
      <c r="B2345" t="s">
        <v>309</v>
      </c>
      <c r="C2345" s="1">
        <v>39600</v>
      </c>
      <c r="D2345">
        <v>10266.354576</v>
      </c>
      <c r="E2345" t="s">
        <v>9</v>
      </c>
    </row>
    <row r="2346" spans="1:5" x14ac:dyDescent="0.35">
      <c r="A2346" t="s">
        <v>307</v>
      </c>
      <c r="B2346" t="s">
        <v>309</v>
      </c>
      <c r="C2346" s="1">
        <v>39600</v>
      </c>
      <c r="D2346">
        <v>574.31776600000001</v>
      </c>
      <c r="E2346" t="s">
        <v>9</v>
      </c>
    </row>
    <row r="2347" spans="1:5" x14ac:dyDescent="0.35">
      <c r="A2347" t="s">
        <v>59</v>
      </c>
      <c r="B2347" t="s">
        <v>309</v>
      </c>
      <c r="C2347" s="1">
        <v>39600</v>
      </c>
      <c r="D2347">
        <v>3259.1441450000002</v>
      </c>
      <c r="E2347" t="s">
        <v>9</v>
      </c>
    </row>
    <row r="2348" spans="1:5" x14ac:dyDescent="0.35">
      <c r="A2348" t="s">
        <v>62</v>
      </c>
      <c r="B2348" t="s">
        <v>309</v>
      </c>
      <c r="C2348" s="1">
        <v>39600</v>
      </c>
      <c r="D2348">
        <v>40040</v>
      </c>
      <c r="E2348" t="s">
        <v>9</v>
      </c>
    </row>
    <row r="2349" spans="1:5" x14ac:dyDescent="0.35">
      <c r="A2349" t="s">
        <v>305</v>
      </c>
      <c r="B2349" t="s">
        <v>310</v>
      </c>
      <c r="C2349" s="1">
        <v>39600</v>
      </c>
      <c r="D2349">
        <v>-0.144952</v>
      </c>
      <c r="E2349" t="s">
        <v>9</v>
      </c>
    </row>
    <row r="2350" spans="1:5" x14ac:dyDescent="0.35">
      <c r="A2350" t="s">
        <v>62</v>
      </c>
      <c r="B2350" t="s">
        <v>310</v>
      </c>
      <c r="C2350" s="1">
        <v>39600</v>
      </c>
      <c r="D2350">
        <v>-0.144952</v>
      </c>
      <c r="E2350" t="s">
        <v>9</v>
      </c>
    </row>
    <row r="2351" spans="1:5" x14ac:dyDescent="0.35">
      <c r="A2351" t="s">
        <v>56</v>
      </c>
      <c r="B2351" t="s">
        <v>17</v>
      </c>
      <c r="C2351" s="1">
        <v>39600</v>
      </c>
      <c r="D2351">
        <v>1045.6220000000001</v>
      </c>
      <c r="E2351" t="s">
        <v>9</v>
      </c>
    </row>
    <row r="2352" spans="1:5" x14ac:dyDescent="0.35">
      <c r="A2352" t="s">
        <v>58</v>
      </c>
      <c r="B2352" t="s">
        <v>17</v>
      </c>
      <c r="C2352" s="1">
        <v>39600</v>
      </c>
      <c r="D2352">
        <v>618.06700000000001</v>
      </c>
      <c r="E2352" t="s">
        <v>9</v>
      </c>
    </row>
    <row r="2353" spans="1:5" x14ac:dyDescent="0.35">
      <c r="A2353" t="s">
        <v>307</v>
      </c>
      <c r="B2353" t="s">
        <v>17</v>
      </c>
      <c r="C2353" s="1">
        <v>39600</v>
      </c>
      <c r="D2353">
        <v>23.163</v>
      </c>
      <c r="E2353" t="s">
        <v>9</v>
      </c>
    </row>
    <row r="2354" spans="1:5" x14ac:dyDescent="0.35">
      <c r="A2354" t="s">
        <v>59</v>
      </c>
      <c r="B2354" t="s">
        <v>17</v>
      </c>
      <c r="C2354" s="1">
        <v>39600</v>
      </c>
      <c r="D2354">
        <v>198.72300000000001</v>
      </c>
      <c r="E2354" t="s">
        <v>9</v>
      </c>
    </row>
    <row r="2355" spans="1:5" x14ac:dyDescent="0.35">
      <c r="A2355" t="s">
        <v>63</v>
      </c>
      <c r="B2355" t="s">
        <v>17</v>
      </c>
      <c r="C2355" s="1">
        <v>39600</v>
      </c>
      <c r="D2355">
        <v>1885.575</v>
      </c>
      <c r="E2355" t="s">
        <v>9</v>
      </c>
    </row>
    <row r="2356" spans="1:5" x14ac:dyDescent="0.35">
      <c r="A2356" t="s">
        <v>308</v>
      </c>
      <c r="B2356" t="s">
        <v>17</v>
      </c>
      <c r="C2356" s="1">
        <v>39600</v>
      </c>
      <c r="D2356">
        <v>221.886</v>
      </c>
      <c r="E2356" t="s">
        <v>9</v>
      </c>
    </row>
    <row r="2357" spans="1:5" x14ac:dyDescent="0.35">
      <c r="A2357" t="s">
        <v>62</v>
      </c>
      <c r="B2357" t="s">
        <v>17</v>
      </c>
      <c r="C2357" s="1">
        <v>39600</v>
      </c>
      <c r="D2357">
        <v>1885.575</v>
      </c>
      <c r="E2357" t="s">
        <v>9</v>
      </c>
    </row>
    <row r="2358" spans="1:5" x14ac:dyDescent="0.35">
      <c r="A2358" t="s">
        <v>62</v>
      </c>
      <c r="B2358" t="s">
        <v>311</v>
      </c>
      <c r="C2358" s="1">
        <v>39600</v>
      </c>
      <c r="D2358">
        <v>305.81799999999998</v>
      </c>
      <c r="E2358" t="s">
        <v>9</v>
      </c>
    </row>
    <row r="2359" spans="1:5" x14ac:dyDescent="0.35">
      <c r="A2359" t="s">
        <v>55</v>
      </c>
      <c r="B2359" t="s">
        <v>311</v>
      </c>
      <c r="C2359" s="1">
        <v>39600</v>
      </c>
      <c r="D2359">
        <v>8.2880000000000003</v>
      </c>
      <c r="E2359" t="s">
        <v>9</v>
      </c>
    </row>
    <row r="2360" spans="1:5" x14ac:dyDescent="0.35">
      <c r="A2360" t="s">
        <v>63</v>
      </c>
      <c r="B2360" t="s">
        <v>311</v>
      </c>
      <c r="C2360" s="1">
        <v>39600</v>
      </c>
      <c r="D2360">
        <v>297.52999999999997</v>
      </c>
      <c r="E2360" t="s">
        <v>9</v>
      </c>
    </row>
    <row r="2361" spans="1:5" x14ac:dyDescent="0.35">
      <c r="A2361" t="s">
        <v>56</v>
      </c>
      <c r="B2361" t="s">
        <v>311</v>
      </c>
      <c r="C2361" s="1">
        <v>39600</v>
      </c>
      <c r="D2361">
        <v>137.53</v>
      </c>
      <c r="E2361" t="s">
        <v>9</v>
      </c>
    </row>
    <row r="2362" spans="1:5" x14ac:dyDescent="0.35">
      <c r="A2362" t="s">
        <v>58</v>
      </c>
      <c r="B2362" t="s">
        <v>311</v>
      </c>
      <c r="C2362" s="1">
        <v>39600</v>
      </c>
      <c r="D2362">
        <v>55</v>
      </c>
      <c r="E2362" t="s">
        <v>9</v>
      </c>
    </row>
    <row r="2363" spans="1:5" x14ac:dyDescent="0.35">
      <c r="A2363" t="s">
        <v>60</v>
      </c>
      <c r="B2363" t="s">
        <v>311</v>
      </c>
      <c r="C2363" s="1">
        <v>39600</v>
      </c>
      <c r="D2363">
        <v>68</v>
      </c>
      <c r="E2363" t="s">
        <v>9</v>
      </c>
    </row>
    <row r="2364" spans="1:5" x14ac:dyDescent="0.35">
      <c r="A2364" t="s">
        <v>308</v>
      </c>
      <c r="B2364" t="s">
        <v>311</v>
      </c>
      <c r="C2364" s="1">
        <v>39600</v>
      </c>
      <c r="D2364">
        <v>37</v>
      </c>
      <c r="E2364" t="s">
        <v>9</v>
      </c>
    </row>
    <row r="2365" spans="1:5" x14ac:dyDescent="0.35">
      <c r="A2365" t="s">
        <v>55</v>
      </c>
      <c r="B2365" t="s">
        <v>13</v>
      </c>
      <c r="C2365" s="1">
        <v>39600</v>
      </c>
      <c r="D2365">
        <v>2.2975129999999999</v>
      </c>
      <c r="E2365" t="s">
        <v>9</v>
      </c>
    </row>
    <row r="2366" spans="1:5" x14ac:dyDescent="0.35">
      <c r="A2366" t="s">
        <v>312</v>
      </c>
      <c r="B2366" t="s">
        <v>13</v>
      </c>
      <c r="C2366" s="1">
        <v>39600</v>
      </c>
      <c r="D2366">
        <v>0.77449999999999997</v>
      </c>
      <c r="E2366" t="s">
        <v>9</v>
      </c>
    </row>
    <row r="2367" spans="1:5" x14ac:dyDescent="0.35">
      <c r="A2367" t="s">
        <v>63</v>
      </c>
      <c r="B2367" t="s">
        <v>13</v>
      </c>
      <c r="C2367" s="1">
        <v>39600</v>
      </c>
      <c r="D2367">
        <v>5.5364909999999998</v>
      </c>
      <c r="E2367" t="s">
        <v>9</v>
      </c>
    </row>
    <row r="2368" spans="1:5" x14ac:dyDescent="0.35">
      <c r="A2368" t="s">
        <v>241</v>
      </c>
      <c r="B2368" t="s">
        <v>13</v>
      </c>
      <c r="C2368" s="1">
        <v>39600</v>
      </c>
      <c r="D2368">
        <v>0.80425999999999997</v>
      </c>
      <c r="E2368" t="s">
        <v>9</v>
      </c>
    </row>
    <row r="2369" spans="1:5" x14ac:dyDescent="0.35">
      <c r="A2369" t="s">
        <v>314</v>
      </c>
      <c r="B2369" t="s">
        <v>13</v>
      </c>
      <c r="C2369" s="1">
        <v>39600</v>
      </c>
      <c r="D2369">
        <v>0.19559399999999999</v>
      </c>
      <c r="E2369" t="s">
        <v>9</v>
      </c>
    </row>
    <row r="2370" spans="1:5" x14ac:dyDescent="0.35">
      <c r="A2370" t="s">
        <v>56</v>
      </c>
      <c r="B2370" t="s">
        <v>313</v>
      </c>
      <c r="C2370" s="1">
        <v>39600</v>
      </c>
      <c r="D2370">
        <v>5.1980000000000004E-3</v>
      </c>
      <c r="E2370" t="s">
        <v>9</v>
      </c>
    </row>
    <row r="2371" spans="1:5" x14ac:dyDescent="0.35">
      <c r="A2371" t="s">
        <v>58</v>
      </c>
      <c r="B2371" t="s">
        <v>313</v>
      </c>
      <c r="C2371" s="1">
        <v>39600</v>
      </c>
      <c r="D2371">
        <v>0.269229</v>
      </c>
      <c r="E2371" t="s">
        <v>9</v>
      </c>
    </row>
    <row r="2372" spans="1:5" x14ac:dyDescent="0.35">
      <c r="A2372" t="s">
        <v>60</v>
      </c>
      <c r="B2372" t="s">
        <v>313</v>
      </c>
      <c r="C2372" s="1">
        <v>39600</v>
      </c>
      <c r="D2372">
        <v>0.61612299999999998</v>
      </c>
      <c r="E2372" t="s">
        <v>9</v>
      </c>
    </row>
    <row r="2373" spans="1:5" x14ac:dyDescent="0.35">
      <c r="A2373" t="s">
        <v>308</v>
      </c>
      <c r="B2373" t="s">
        <v>313</v>
      </c>
      <c r="C2373" s="1">
        <v>39600</v>
      </c>
      <c r="D2373">
        <v>0.10945100000000001</v>
      </c>
      <c r="E2373" t="s">
        <v>9</v>
      </c>
    </row>
    <row r="2374" spans="1:5" x14ac:dyDescent="0.35">
      <c r="A2374" t="s">
        <v>56</v>
      </c>
      <c r="B2374" t="s">
        <v>13</v>
      </c>
      <c r="C2374" s="1">
        <v>39600</v>
      </c>
      <c r="D2374">
        <v>3.3973999999999997E-2</v>
      </c>
      <c r="E2374" t="s">
        <v>9</v>
      </c>
    </row>
    <row r="2375" spans="1:5" x14ac:dyDescent="0.35">
      <c r="A2375" t="s">
        <v>58</v>
      </c>
      <c r="B2375" t="s">
        <v>13</v>
      </c>
      <c r="C2375" s="1">
        <v>39600</v>
      </c>
      <c r="D2375">
        <v>1.759773</v>
      </c>
      <c r="E2375" t="s">
        <v>9</v>
      </c>
    </row>
    <row r="2376" spans="1:5" x14ac:dyDescent="0.35">
      <c r="A2376" t="s">
        <v>60</v>
      </c>
      <c r="B2376" t="s">
        <v>13</v>
      </c>
      <c r="C2376" s="1">
        <v>39600</v>
      </c>
      <c r="D2376">
        <v>4.0271910000000002</v>
      </c>
      <c r="E2376" t="s">
        <v>9</v>
      </c>
    </row>
    <row r="2377" spans="1:5" x14ac:dyDescent="0.35">
      <c r="A2377" t="s">
        <v>308</v>
      </c>
      <c r="B2377" t="s">
        <v>13</v>
      </c>
      <c r="C2377" s="1">
        <v>39600</v>
      </c>
      <c r="D2377">
        <v>0.71540800000000004</v>
      </c>
      <c r="E2377" t="s">
        <v>9</v>
      </c>
    </row>
    <row r="2378" spans="1:5" x14ac:dyDescent="0.35">
      <c r="A2378" t="s">
        <v>62</v>
      </c>
      <c r="B2378" t="s">
        <v>13</v>
      </c>
      <c r="C2378" s="1">
        <v>39600</v>
      </c>
      <c r="D2378">
        <v>9.6083580000000008</v>
      </c>
      <c r="E2378" t="s">
        <v>9</v>
      </c>
    </row>
    <row r="2379" spans="1:5" x14ac:dyDescent="0.35">
      <c r="A2379" t="s">
        <v>62</v>
      </c>
      <c r="B2379" t="s">
        <v>315</v>
      </c>
      <c r="C2379" s="1">
        <v>39600</v>
      </c>
      <c r="D2379">
        <v>2201.001358</v>
      </c>
      <c r="E2379" t="s">
        <v>9</v>
      </c>
    </row>
    <row r="2380" spans="1:5" x14ac:dyDescent="0.35">
      <c r="A2380" t="s">
        <v>62</v>
      </c>
      <c r="B2380" t="s">
        <v>316</v>
      </c>
      <c r="C2380" s="1">
        <v>39600</v>
      </c>
      <c r="D2380">
        <v>78.733000000000004</v>
      </c>
      <c r="E2380" t="s">
        <v>9</v>
      </c>
    </row>
    <row r="2381" spans="1:5" x14ac:dyDescent="0.35">
      <c r="A2381" t="s">
        <v>55</v>
      </c>
      <c r="B2381" t="s">
        <v>316</v>
      </c>
      <c r="C2381" s="1">
        <v>39600</v>
      </c>
      <c r="D2381">
        <v>6.2309999999999999</v>
      </c>
      <c r="E2381" t="s">
        <v>9</v>
      </c>
    </row>
    <row r="2382" spans="1:5" x14ac:dyDescent="0.35">
      <c r="A2382" t="s">
        <v>63</v>
      </c>
      <c r="B2382" t="s">
        <v>316</v>
      </c>
      <c r="C2382" s="1">
        <v>39600</v>
      </c>
      <c r="D2382">
        <v>72.501999999999995</v>
      </c>
      <c r="E2382" t="s">
        <v>9</v>
      </c>
    </row>
    <row r="2383" spans="1:5" x14ac:dyDescent="0.35">
      <c r="A2383" t="s">
        <v>56</v>
      </c>
      <c r="B2383" t="s">
        <v>316</v>
      </c>
      <c r="C2383" s="1">
        <v>39600</v>
      </c>
      <c r="D2383">
        <v>34.389667000000003</v>
      </c>
      <c r="E2383" t="s">
        <v>9</v>
      </c>
    </row>
    <row r="2384" spans="1:5" x14ac:dyDescent="0.35">
      <c r="A2384" t="s">
        <v>58</v>
      </c>
      <c r="B2384" t="s">
        <v>316</v>
      </c>
      <c r="C2384" s="1">
        <v>39600</v>
      </c>
      <c r="D2384">
        <v>13.167</v>
      </c>
      <c r="E2384" t="s">
        <v>9</v>
      </c>
    </row>
    <row r="2385" spans="1:5" x14ac:dyDescent="0.35">
      <c r="A2385" t="s">
        <v>60</v>
      </c>
      <c r="B2385" t="s">
        <v>316</v>
      </c>
      <c r="C2385" s="1">
        <v>39600</v>
      </c>
      <c r="D2385">
        <v>18.110666999999999</v>
      </c>
      <c r="E2385" t="s">
        <v>9</v>
      </c>
    </row>
    <row r="2386" spans="1:5" x14ac:dyDescent="0.35">
      <c r="A2386" t="s">
        <v>308</v>
      </c>
      <c r="B2386" t="s">
        <v>316</v>
      </c>
      <c r="C2386" s="1">
        <v>39600</v>
      </c>
      <c r="D2386">
        <v>6.8346669999999996</v>
      </c>
      <c r="E2386" t="s">
        <v>9</v>
      </c>
    </row>
    <row r="2387" spans="1:5" x14ac:dyDescent="0.35">
      <c r="A2387" t="s">
        <v>62</v>
      </c>
      <c r="B2387" t="s">
        <v>124</v>
      </c>
      <c r="C2387" s="1">
        <v>39600</v>
      </c>
      <c r="D2387">
        <v>135.63246899999999</v>
      </c>
      <c r="E2387" t="s">
        <v>9</v>
      </c>
    </row>
    <row r="2388" spans="1:5" x14ac:dyDescent="0.35">
      <c r="A2388" t="s">
        <v>55</v>
      </c>
      <c r="B2388" t="s">
        <v>124</v>
      </c>
      <c r="C2388" s="1">
        <v>39600</v>
      </c>
      <c r="D2388">
        <v>3.701403</v>
      </c>
      <c r="E2388" t="s">
        <v>9</v>
      </c>
    </row>
    <row r="2389" spans="1:5" x14ac:dyDescent="0.35">
      <c r="A2389" t="s">
        <v>63</v>
      </c>
      <c r="B2389" t="s">
        <v>124</v>
      </c>
      <c r="C2389" s="1">
        <v>39600</v>
      </c>
      <c r="D2389">
        <v>131.93106700000001</v>
      </c>
      <c r="E2389" t="s">
        <v>9</v>
      </c>
    </row>
    <row r="2390" spans="1:5" x14ac:dyDescent="0.35">
      <c r="A2390" t="s">
        <v>56</v>
      </c>
      <c r="B2390" t="s">
        <v>124</v>
      </c>
      <c r="C2390" s="1">
        <v>39600</v>
      </c>
      <c r="D2390">
        <v>40.930376000000003</v>
      </c>
      <c r="E2390" t="s">
        <v>9</v>
      </c>
    </row>
    <row r="2391" spans="1:5" x14ac:dyDescent="0.35">
      <c r="A2391" t="s">
        <v>58</v>
      </c>
      <c r="B2391" t="s">
        <v>124</v>
      </c>
      <c r="C2391" s="1">
        <v>39600</v>
      </c>
      <c r="D2391">
        <v>63.041685000000001</v>
      </c>
      <c r="E2391" t="s">
        <v>9</v>
      </c>
    </row>
    <row r="2392" spans="1:5" x14ac:dyDescent="0.35">
      <c r="A2392" t="s">
        <v>60</v>
      </c>
      <c r="B2392" t="s">
        <v>124</v>
      </c>
      <c r="C2392" s="1">
        <v>39600</v>
      </c>
      <c r="D2392">
        <v>15.266000999999999</v>
      </c>
      <c r="E2392" t="s">
        <v>9</v>
      </c>
    </row>
    <row r="2393" spans="1:5" x14ac:dyDescent="0.35">
      <c r="A2393" t="s">
        <v>308</v>
      </c>
      <c r="B2393" t="s">
        <v>124</v>
      </c>
      <c r="C2393" s="1">
        <v>39600</v>
      </c>
      <c r="D2393">
        <v>12.693004999999999</v>
      </c>
      <c r="E2393" t="s">
        <v>9</v>
      </c>
    </row>
    <row r="2394" spans="1:5" x14ac:dyDescent="0.35">
      <c r="A2394" t="s">
        <v>56</v>
      </c>
      <c r="B2394" t="s">
        <v>21</v>
      </c>
      <c r="C2394" s="1">
        <v>39600</v>
      </c>
      <c r="D2394">
        <v>42.216968000000001</v>
      </c>
      <c r="E2394" t="s">
        <v>9</v>
      </c>
    </row>
    <row r="2395" spans="1:5" x14ac:dyDescent="0.35">
      <c r="A2395" t="s">
        <v>58</v>
      </c>
      <c r="B2395" t="s">
        <v>21</v>
      </c>
      <c r="C2395" s="1">
        <v>39600</v>
      </c>
      <c r="D2395">
        <v>20.929212</v>
      </c>
      <c r="E2395" t="s">
        <v>9</v>
      </c>
    </row>
    <row r="2396" spans="1:5" x14ac:dyDescent="0.35">
      <c r="A2396" t="s">
        <v>60</v>
      </c>
      <c r="B2396" t="s">
        <v>21</v>
      </c>
      <c r="C2396" s="1">
        <v>39600</v>
      </c>
      <c r="D2396">
        <v>8.3718690000000002</v>
      </c>
      <c r="E2396" t="s">
        <v>9</v>
      </c>
    </row>
    <row r="2397" spans="1:5" x14ac:dyDescent="0.35">
      <c r="A2397" t="s">
        <v>308</v>
      </c>
      <c r="B2397" t="s">
        <v>21</v>
      </c>
      <c r="C2397" s="1">
        <v>39600</v>
      </c>
      <c r="D2397">
        <v>6.0401800000000003</v>
      </c>
      <c r="E2397" t="s">
        <v>9</v>
      </c>
    </row>
    <row r="2398" spans="1:5" x14ac:dyDescent="0.35">
      <c r="A2398" t="s">
        <v>56</v>
      </c>
      <c r="B2398" t="s">
        <v>313</v>
      </c>
      <c r="C2398" s="1">
        <v>39600</v>
      </c>
      <c r="D2398">
        <v>0.54432599999999998</v>
      </c>
      <c r="E2398" t="s">
        <v>9</v>
      </c>
    </row>
    <row r="2399" spans="1:5" x14ac:dyDescent="0.35">
      <c r="A2399" t="s">
        <v>58</v>
      </c>
      <c r="B2399" t="s">
        <v>313</v>
      </c>
      <c r="C2399" s="1">
        <v>39600</v>
      </c>
      <c r="D2399">
        <v>0.26985199999999998</v>
      </c>
      <c r="E2399" t="s">
        <v>9</v>
      </c>
    </row>
    <row r="2400" spans="1:5" x14ac:dyDescent="0.35">
      <c r="A2400" t="s">
        <v>60</v>
      </c>
      <c r="B2400" t="s">
        <v>313</v>
      </c>
      <c r="C2400" s="1">
        <v>39600</v>
      </c>
      <c r="D2400">
        <v>0.107943</v>
      </c>
      <c r="E2400" t="s">
        <v>9</v>
      </c>
    </row>
    <row r="2401" spans="1:5" x14ac:dyDescent="0.35">
      <c r="A2401" t="s">
        <v>308</v>
      </c>
      <c r="B2401" t="s">
        <v>313</v>
      </c>
      <c r="C2401" s="1">
        <v>39600</v>
      </c>
      <c r="D2401">
        <v>7.7879000000000004E-2</v>
      </c>
      <c r="E2401" t="s">
        <v>9</v>
      </c>
    </row>
    <row r="2402" spans="1:5" x14ac:dyDescent="0.35">
      <c r="A2402" t="s">
        <v>63</v>
      </c>
      <c r="B2402" t="s">
        <v>21</v>
      </c>
      <c r="C2402" s="1">
        <v>39600</v>
      </c>
      <c r="D2402">
        <v>76.053946999999994</v>
      </c>
      <c r="E2402" t="s">
        <v>9</v>
      </c>
    </row>
    <row r="2403" spans="1:5" x14ac:dyDescent="0.35">
      <c r="A2403" t="s">
        <v>241</v>
      </c>
      <c r="B2403" t="s">
        <v>21</v>
      </c>
      <c r="C2403" s="1">
        <v>39600</v>
      </c>
      <c r="D2403">
        <v>1.2786649999999999</v>
      </c>
      <c r="E2403" t="s">
        <v>9</v>
      </c>
    </row>
    <row r="2404" spans="1:5" x14ac:dyDescent="0.35">
      <c r="A2404" t="s">
        <v>314</v>
      </c>
      <c r="B2404" t="s">
        <v>21</v>
      </c>
      <c r="C2404" s="1">
        <v>39600</v>
      </c>
      <c r="D2404">
        <v>0.22561600000000001</v>
      </c>
      <c r="E2404" t="s">
        <v>9</v>
      </c>
    </row>
    <row r="2405" spans="1:5" x14ac:dyDescent="0.35">
      <c r="A2405" t="s">
        <v>55</v>
      </c>
      <c r="B2405" t="s">
        <v>21</v>
      </c>
      <c r="C2405" s="1">
        <v>39600</v>
      </c>
      <c r="D2405">
        <v>0.91087200000000001</v>
      </c>
      <c r="E2405" t="s">
        <v>9</v>
      </c>
    </row>
    <row r="2406" spans="1:5" x14ac:dyDescent="0.35">
      <c r="A2406" t="s">
        <v>312</v>
      </c>
      <c r="B2406" t="s">
        <v>21</v>
      </c>
      <c r="C2406" s="1">
        <v>39600</v>
      </c>
      <c r="D2406">
        <v>0.45225599999999999</v>
      </c>
      <c r="E2406" t="s">
        <v>9</v>
      </c>
    </row>
    <row r="2407" spans="1:5" x14ac:dyDescent="0.35">
      <c r="A2407" t="s">
        <v>62</v>
      </c>
      <c r="B2407" t="s">
        <v>21</v>
      </c>
      <c r="C2407" s="1">
        <v>39600</v>
      </c>
      <c r="D2407">
        <v>78.921357</v>
      </c>
      <c r="E2407" t="s">
        <v>9</v>
      </c>
    </row>
    <row r="2408" spans="1:5" x14ac:dyDescent="0.35">
      <c r="A2408" t="s">
        <v>62</v>
      </c>
      <c r="B2408" t="s">
        <v>92</v>
      </c>
      <c r="C2408" s="1">
        <v>39600</v>
      </c>
      <c r="D2408">
        <v>293.28682600000002</v>
      </c>
      <c r="E2408" t="s">
        <v>9</v>
      </c>
    </row>
    <row r="2409" spans="1:5" x14ac:dyDescent="0.35">
      <c r="A2409" t="s">
        <v>62</v>
      </c>
      <c r="B2409" t="s">
        <v>317</v>
      </c>
      <c r="C2409" s="1">
        <v>39600</v>
      </c>
      <c r="D2409">
        <v>1907.714532</v>
      </c>
      <c r="E2409" t="s">
        <v>9</v>
      </c>
    </row>
    <row r="2410" spans="1:5" x14ac:dyDescent="0.35">
      <c r="A2410" t="s">
        <v>62</v>
      </c>
      <c r="B2410" t="s">
        <v>317</v>
      </c>
      <c r="C2410" s="1">
        <v>39600</v>
      </c>
      <c r="D2410">
        <v>1907.714532</v>
      </c>
      <c r="E2410" t="s">
        <v>9</v>
      </c>
    </row>
    <row r="2411" spans="1:5" x14ac:dyDescent="0.35">
      <c r="A2411" t="s">
        <v>55</v>
      </c>
      <c r="B2411" t="s">
        <v>317</v>
      </c>
      <c r="C2411" s="1">
        <v>39600</v>
      </c>
      <c r="D2411">
        <v>6.4482999999999999E-2</v>
      </c>
      <c r="E2411" t="s">
        <v>9</v>
      </c>
    </row>
    <row r="2412" spans="1:5" x14ac:dyDescent="0.35">
      <c r="A2412" t="s">
        <v>55</v>
      </c>
      <c r="B2412" t="s">
        <v>317</v>
      </c>
      <c r="C2412" s="1">
        <v>39600</v>
      </c>
      <c r="D2412">
        <v>6.4482999999999999E-2</v>
      </c>
      <c r="E2412" t="s">
        <v>9</v>
      </c>
    </row>
    <row r="2413" spans="1:5" x14ac:dyDescent="0.35">
      <c r="A2413" t="s">
        <v>63</v>
      </c>
      <c r="B2413" t="s">
        <v>317</v>
      </c>
      <c r="C2413" s="1">
        <v>39600</v>
      </c>
      <c r="D2413">
        <v>1907.65005</v>
      </c>
      <c r="E2413" t="s">
        <v>9</v>
      </c>
    </row>
    <row r="2414" spans="1:5" x14ac:dyDescent="0.35">
      <c r="A2414" t="s">
        <v>56</v>
      </c>
      <c r="B2414" t="s">
        <v>317</v>
      </c>
      <c r="C2414" s="1">
        <v>39600</v>
      </c>
      <c r="D2414">
        <v>1065.6489630000001</v>
      </c>
      <c r="E2414" t="s">
        <v>9</v>
      </c>
    </row>
    <row r="2415" spans="1:5" x14ac:dyDescent="0.35">
      <c r="A2415" t="s">
        <v>58</v>
      </c>
      <c r="B2415" t="s">
        <v>317</v>
      </c>
      <c r="C2415" s="1">
        <v>39600</v>
      </c>
      <c r="D2415">
        <v>577.68887600000005</v>
      </c>
      <c r="E2415" t="s">
        <v>9</v>
      </c>
    </row>
    <row r="2416" spans="1:5" x14ac:dyDescent="0.35">
      <c r="A2416" t="s">
        <v>60</v>
      </c>
      <c r="B2416" t="s">
        <v>317</v>
      </c>
      <c r="C2416" s="1">
        <v>39600</v>
      </c>
      <c r="D2416">
        <v>30.278654</v>
      </c>
      <c r="E2416" t="s">
        <v>9</v>
      </c>
    </row>
    <row r="2417" spans="1:5" x14ac:dyDescent="0.35">
      <c r="A2417" t="s">
        <v>308</v>
      </c>
      <c r="B2417" t="s">
        <v>317</v>
      </c>
      <c r="C2417" s="1">
        <v>39600</v>
      </c>
      <c r="D2417">
        <v>234.033557</v>
      </c>
      <c r="E2417" t="s">
        <v>9</v>
      </c>
    </row>
    <row r="2418" spans="1:5" x14ac:dyDescent="0.35">
      <c r="A2418" t="s">
        <v>62</v>
      </c>
      <c r="B2418" t="s">
        <v>311</v>
      </c>
      <c r="C2418" s="1">
        <v>39630</v>
      </c>
      <c r="D2418">
        <v>1907.714532</v>
      </c>
      <c r="E2418" t="s">
        <v>9</v>
      </c>
    </row>
    <row r="2419" spans="1:5" x14ac:dyDescent="0.35">
      <c r="A2419" t="s">
        <v>55</v>
      </c>
      <c r="B2419" t="s">
        <v>311</v>
      </c>
      <c r="C2419" s="1">
        <v>39630</v>
      </c>
      <c r="D2419">
        <v>6.4482999999999999E-2</v>
      </c>
      <c r="E2419" t="s">
        <v>9</v>
      </c>
    </row>
    <row r="2420" spans="1:5" x14ac:dyDescent="0.35">
      <c r="A2420" t="s">
        <v>63</v>
      </c>
      <c r="B2420" t="s">
        <v>311</v>
      </c>
      <c r="C2420" s="1">
        <v>39630</v>
      </c>
      <c r="D2420">
        <v>1907.65005</v>
      </c>
      <c r="E2420" t="s">
        <v>9</v>
      </c>
    </row>
    <row r="2421" spans="1:5" x14ac:dyDescent="0.35">
      <c r="A2421" t="s">
        <v>56</v>
      </c>
      <c r="B2421" t="s">
        <v>311</v>
      </c>
      <c r="C2421" s="1">
        <v>39630</v>
      </c>
      <c r="D2421">
        <v>1065.6489630000001</v>
      </c>
      <c r="E2421" t="s">
        <v>9</v>
      </c>
    </row>
    <row r="2422" spans="1:5" x14ac:dyDescent="0.35">
      <c r="A2422" t="s">
        <v>58</v>
      </c>
      <c r="B2422" t="s">
        <v>311</v>
      </c>
      <c r="C2422" s="1">
        <v>39630</v>
      </c>
      <c r="D2422">
        <v>577.68887600000005</v>
      </c>
      <c r="E2422" t="s">
        <v>9</v>
      </c>
    </row>
    <row r="2423" spans="1:5" x14ac:dyDescent="0.35">
      <c r="A2423" t="s">
        <v>60</v>
      </c>
      <c r="B2423" t="s">
        <v>311</v>
      </c>
      <c r="C2423" s="1">
        <v>39630</v>
      </c>
      <c r="D2423">
        <v>30.278654</v>
      </c>
      <c r="E2423" t="s">
        <v>9</v>
      </c>
    </row>
    <row r="2424" spans="1:5" x14ac:dyDescent="0.35">
      <c r="A2424" t="s">
        <v>308</v>
      </c>
      <c r="B2424" t="s">
        <v>311</v>
      </c>
      <c r="C2424" s="1">
        <v>39630</v>
      </c>
      <c r="D2424">
        <v>234.033557</v>
      </c>
      <c r="E2424" t="s">
        <v>9</v>
      </c>
    </row>
    <row r="2425" spans="1:5" x14ac:dyDescent="0.35">
      <c r="A2425" t="s">
        <v>55</v>
      </c>
      <c r="B2425" t="s">
        <v>13</v>
      </c>
      <c r="C2425" s="1">
        <v>39630</v>
      </c>
      <c r="D2425">
        <v>1.5875520000000001</v>
      </c>
      <c r="E2425" t="s">
        <v>9</v>
      </c>
    </row>
    <row r="2426" spans="1:5" x14ac:dyDescent="0.35">
      <c r="A2426" t="s">
        <v>312</v>
      </c>
      <c r="B2426" t="s">
        <v>13</v>
      </c>
      <c r="C2426" s="1">
        <v>39630</v>
      </c>
      <c r="D2426">
        <v>0.85967199999999999</v>
      </c>
      <c r="E2426" t="s">
        <v>9</v>
      </c>
    </row>
    <row r="2427" spans="1:5" x14ac:dyDescent="0.35">
      <c r="A2427" t="s">
        <v>63</v>
      </c>
      <c r="B2427" t="s">
        <v>13</v>
      </c>
      <c r="C2427" s="1">
        <v>39630</v>
      </c>
      <c r="D2427">
        <v>5.5765479999999998</v>
      </c>
      <c r="E2427" t="s">
        <v>9</v>
      </c>
    </row>
    <row r="2428" spans="1:5" x14ac:dyDescent="0.35">
      <c r="A2428" t="s">
        <v>241</v>
      </c>
      <c r="B2428" t="s">
        <v>13</v>
      </c>
      <c r="C2428" s="1">
        <v>39630</v>
      </c>
      <c r="D2428">
        <v>0.73391200000000001</v>
      </c>
      <c r="E2428" t="s">
        <v>9</v>
      </c>
    </row>
    <row r="2429" spans="1:5" x14ac:dyDescent="0.35">
      <c r="A2429" t="s">
        <v>314</v>
      </c>
      <c r="B2429" t="s">
        <v>13</v>
      </c>
      <c r="C2429" s="1">
        <v>39630</v>
      </c>
      <c r="D2429">
        <v>0.26316800000000001</v>
      </c>
      <c r="E2429" t="s">
        <v>9</v>
      </c>
    </row>
    <row r="2430" spans="1:5" x14ac:dyDescent="0.35">
      <c r="A2430" t="s">
        <v>56</v>
      </c>
      <c r="B2430" t="s">
        <v>313</v>
      </c>
      <c r="C2430" s="1">
        <v>39630</v>
      </c>
      <c r="D2430">
        <v>5.1980000000000004E-3</v>
      </c>
      <c r="E2430" t="s">
        <v>9</v>
      </c>
    </row>
    <row r="2431" spans="1:5" x14ac:dyDescent="0.35">
      <c r="A2431" t="s">
        <v>58</v>
      </c>
      <c r="B2431" t="s">
        <v>313</v>
      </c>
      <c r="C2431" s="1">
        <v>39630</v>
      </c>
      <c r="D2431">
        <v>0.269229</v>
      </c>
      <c r="E2431" t="s">
        <v>9</v>
      </c>
    </row>
    <row r="2432" spans="1:5" x14ac:dyDescent="0.35">
      <c r="A2432" t="s">
        <v>60</v>
      </c>
      <c r="B2432" t="s">
        <v>313</v>
      </c>
      <c r="C2432" s="1">
        <v>39630</v>
      </c>
      <c r="D2432">
        <v>0.61612299999999998</v>
      </c>
      <c r="E2432" t="s">
        <v>9</v>
      </c>
    </row>
    <row r="2433" spans="1:5" x14ac:dyDescent="0.35">
      <c r="A2433" t="s">
        <v>308</v>
      </c>
      <c r="B2433" t="s">
        <v>313</v>
      </c>
      <c r="C2433" s="1">
        <v>39630</v>
      </c>
      <c r="D2433">
        <v>0.10945100000000001</v>
      </c>
      <c r="E2433" t="s">
        <v>9</v>
      </c>
    </row>
    <row r="2434" spans="1:5" x14ac:dyDescent="0.35">
      <c r="A2434" t="s">
        <v>56</v>
      </c>
      <c r="B2434" t="s">
        <v>13</v>
      </c>
      <c r="C2434" s="1">
        <v>39630</v>
      </c>
      <c r="D2434">
        <v>3.4167000000000003E-2</v>
      </c>
      <c r="E2434" t="s">
        <v>9</v>
      </c>
    </row>
    <row r="2435" spans="1:5" x14ac:dyDescent="0.35">
      <c r="A2435" t="s">
        <v>58</v>
      </c>
      <c r="B2435" t="s">
        <v>13</v>
      </c>
      <c r="C2435" s="1">
        <v>39630</v>
      </c>
      <c r="D2435">
        <v>1.7698100000000001</v>
      </c>
      <c r="E2435" t="s">
        <v>9</v>
      </c>
    </row>
    <row r="2436" spans="1:5" x14ac:dyDescent="0.35">
      <c r="A2436" t="s">
        <v>60</v>
      </c>
      <c r="B2436" t="s">
        <v>13</v>
      </c>
      <c r="C2436" s="1">
        <v>39630</v>
      </c>
      <c r="D2436">
        <v>4.0501620000000003</v>
      </c>
      <c r="E2436" t="s">
        <v>9</v>
      </c>
    </row>
    <row r="2437" spans="1:5" x14ac:dyDescent="0.35">
      <c r="A2437" t="s">
        <v>308</v>
      </c>
      <c r="B2437" t="s">
        <v>13</v>
      </c>
      <c r="C2437" s="1">
        <v>39630</v>
      </c>
      <c r="D2437">
        <v>0.71948900000000005</v>
      </c>
      <c r="E2437" t="s">
        <v>9</v>
      </c>
    </row>
    <row r="2438" spans="1:5" x14ac:dyDescent="0.35">
      <c r="A2438" t="s">
        <v>62</v>
      </c>
      <c r="B2438" t="s">
        <v>13</v>
      </c>
      <c r="C2438" s="1">
        <v>39630</v>
      </c>
      <c r="D2438">
        <v>9.0208519999999996</v>
      </c>
      <c r="E2438" t="s">
        <v>9</v>
      </c>
    </row>
    <row r="2439" spans="1:5" x14ac:dyDescent="0.35">
      <c r="A2439" t="s">
        <v>62</v>
      </c>
      <c r="B2439" t="s">
        <v>315</v>
      </c>
      <c r="C2439" s="1">
        <v>39630</v>
      </c>
      <c r="D2439">
        <v>1916.735385</v>
      </c>
      <c r="E2439" t="s">
        <v>9</v>
      </c>
    </row>
    <row r="2440" spans="1:5" x14ac:dyDescent="0.35">
      <c r="A2440" t="s">
        <v>62</v>
      </c>
      <c r="B2440" t="s">
        <v>316</v>
      </c>
      <c r="C2440" s="1">
        <v>39630</v>
      </c>
      <c r="D2440">
        <v>78.733000000000004</v>
      </c>
      <c r="E2440" t="s">
        <v>9</v>
      </c>
    </row>
    <row r="2441" spans="1:5" x14ac:dyDescent="0.35">
      <c r="A2441" t="s">
        <v>55</v>
      </c>
      <c r="B2441" t="s">
        <v>316</v>
      </c>
      <c r="C2441" s="1">
        <v>39630</v>
      </c>
      <c r="D2441">
        <v>6.2309999999999999</v>
      </c>
      <c r="E2441" t="s">
        <v>9</v>
      </c>
    </row>
    <row r="2442" spans="1:5" x14ac:dyDescent="0.35">
      <c r="A2442" t="s">
        <v>63</v>
      </c>
      <c r="B2442" t="s">
        <v>316</v>
      </c>
      <c r="C2442" s="1">
        <v>39630</v>
      </c>
      <c r="D2442">
        <v>72.501999999999995</v>
      </c>
      <c r="E2442" t="s">
        <v>9</v>
      </c>
    </row>
    <row r="2443" spans="1:5" x14ac:dyDescent="0.35">
      <c r="A2443" t="s">
        <v>56</v>
      </c>
      <c r="B2443" t="s">
        <v>316</v>
      </c>
      <c r="C2443" s="1">
        <v>39630</v>
      </c>
      <c r="D2443">
        <v>34.389667000000003</v>
      </c>
      <c r="E2443" t="s">
        <v>9</v>
      </c>
    </row>
    <row r="2444" spans="1:5" x14ac:dyDescent="0.35">
      <c r="A2444" t="s">
        <v>58</v>
      </c>
      <c r="B2444" t="s">
        <v>316</v>
      </c>
      <c r="C2444" s="1">
        <v>39630</v>
      </c>
      <c r="D2444">
        <v>13.167</v>
      </c>
      <c r="E2444" t="s">
        <v>9</v>
      </c>
    </row>
    <row r="2445" spans="1:5" x14ac:dyDescent="0.35">
      <c r="A2445" t="s">
        <v>60</v>
      </c>
      <c r="B2445" t="s">
        <v>316</v>
      </c>
      <c r="C2445" s="1">
        <v>39630</v>
      </c>
      <c r="D2445">
        <v>18.110666999999999</v>
      </c>
      <c r="E2445" t="s">
        <v>9</v>
      </c>
    </row>
    <row r="2446" spans="1:5" x14ac:dyDescent="0.35">
      <c r="A2446" t="s">
        <v>308</v>
      </c>
      <c r="B2446" t="s">
        <v>316</v>
      </c>
      <c r="C2446" s="1">
        <v>39630</v>
      </c>
      <c r="D2446">
        <v>6.8346669999999996</v>
      </c>
      <c r="E2446" t="s">
        <v>9</v>
      </c>
    </row>
    <row r="2447" spans="1:5" x14ac:dyDescent="0.35">
      <c r="A2447" t="s">
        <v>62</v>
      </c>
      <c r="B2447" t="s">
        <v>124</v>
      </c>
      <c r="C2447" s="1">
        <v>39630</v>
      </c>
      <c r="D2447">
        <v>135.63246899999999</v>
      </c>
      <c r="E2447" t="s">
        <v>9</v>
      </c>
    </row>
    <row r="2448" spans="1:5" x14ac:dyDescent="0.35">
      <c r="A2448" t="s">
        <v>55</v>
      </c>
      <c r="B2448" t="s">
        <v>124</v>
      </c>
      <c r="C2448" s="1">
        <v>39630</v>
      </c>
      <c r="D2448">
        <v>3.701403</v>
      </c>
      <c r="E2448" t="s">
        <v>9</v>
      </c>
    </row>
    <row r="2449" spans="1:5" x14ac:dyDescent="0.35">
      <c r="A2449" t="s">
        <v>63</v>
      </c>
      <c r="B2449" t="s">
        <v>124</v>
      </c>
      <c r="C2449" s="1">
        <v>39630</v>
      </c>
      <c r="D2449">
        <v>131.93106700000001</v>
      </c>
      <c r="E2449" t="s">
        <v>9</v>
      </c>
    </row>
    <row r="2450" spans="1:5" x14ac:dyDescent="0.35">
      <c r="A2450" t="s">
        <v>56</v>
      </c>
      <c r="B2450" t="s">
        <v>124</v>
      </c>
      <c r="C2450" s="1">
        <v>39630</v>
      </c>
      <c r="D2450">
        <v>40.930376000000003</v>
      </c>
      <c r="E2450" t="s">
        <v>9</v>
      </c>
    </row>
    <row r="2451" spans="1:5" x14ac:dyDescent="0.35">
      <c r="A2451" t="s">
        <v>58</v>
      </c>
      <c r="B2451" t="s">
        <v>124</v>
      </c>
      <c r="C2451" s="1">
        <v>39630</v>
      </c>
      <c r="D2451">
        <v>63.041685000000001</v>
      </c>
      <c r="E2451" t="s">
        <v>9</v>
      </c>
    </row>
    <row r="2452" spans="1:5" x14ac:dyDescent="0.35">
      <c r="A2452" t="s">
        <v>60</v>
      </c>
      <c r="B2452" t="s">
        <v>124</v>
      </c>
      <c r="C2452" s="1">
        <v>39630</v>
      </c>
      <c r="D2452">
        <v>15.266000999999999</v>
      </c>
      <c r="E2452" t="s">
        <v>9</v>
      </c>
    </row>
    <row r="2453" spans="1:5" x14ac:dyDescent="0.35">
      <c r="A2453" t="s">
        <v>308</v>
      </c>
      <c r="B2453" t="s">
        <v>124</v>
      </c>
      <c r="C2453" s="1">
        <v>39630</v>
      </c>
      <c r="D2453">
        <v>12.693004999999999</v>
      </c>
      <c r="E2453" t="s">
        <v>9</v>
      </c>
    </row>
    <row r="2454" spans="1:5" x14ac:dyDescent="0.35">
      <c r="A2454" t="s">
        <v>56</v>
      </c>
      <c r="B2454" t="s">
        <v>21</v>
      </c>
      <c r="C2454" s="1">
        <v>39630</v>
      </c>
      <c r="D2454">
        <v>65.077461</v>
      </c>
      <c r="E2454" t="s">
        <v>9</v>
      </c>
    </row>
    <row r="2455" spans="1:5" x14ac:dyDescent="0.35">
      <c r="A2455" t="s">
        <v>58</v>
      </c>
      <c r="B2455" t="s">
        <v>21</v>
      </c>
      <c r="C2455" s="1">
        <v>39630</v>
      </c>
      <c r="D2455">
        <v>32.262382000000002</v>
      </c>
      <c r="E2455" t="s">
        <v>9</v>
      </c>
    </row>
    <row r="2456" spans="1:5" x14ac:dyDescent="0.35">
      <c r="A2456" t="s">
        <v>60</v>
      </c>
      <c r="B2456" t="s">
        <v>21</v>
      </c>
      <c r="C2456" s="1">
        <v>39630</v>
      </c>
      <c r="D2456">
        <v>12.905237</v>
      </c>
      <c r="E2456" t="s">
        <v>9</v>
      </c>
    </row>
    <row r="2457" spans="1:5" x14ac:dyDescent="0.35">
      <c r="A2457" t="s">
        <v>308</v>
      </c>
      <c r="B2457" t="s">
        <v>21</v>
      </c>
      <c r="C2457" s="1">
        <v>39630</v>
      </c>
      <c r="D2457">
        <v>9.3109369999999991</v>
      </c>
      <c r="E2457" t="s">
        <v>9</v>
      </c>
    </row>
    <row r="2458" spans="1:5" x14ac:dyDescent="0.35">
      <c r="A2458" t="s">
        <v>56</v>
      </c>
      <c r="B2458" t="s">
        <v>313</v>
      </c>
      <c r="C2458" s="1">
        <v>39630</v>
      </c>
      <c r="D2458">
        <v>0.54432599999999998</v>
      </c>
      <c r="E2458" t="s">
        <v>9</v>
      </c>
    </row>
    <row r="2459" spans="1:5" x14ac:dyDescent="0.35">
      <c r="A2459" t="s">
        <v>58</v>
      </c>
      <c r="B2459" t="s">
        <v>313</v>
      </c>
      <c r="C2459" s="1">
        <v>39630</v>
      </c>
      <c r="D2459">
        <v>0.26985199999999998</v>
      </c>
      <c r="E2459" t="s">
        <v>9</v>
      </c>
    </row>
    <row r="2460" spans="1:5" x14ac:dyDescent="0.35">
      <c r="A2460" t="s">
        <v>60</v>
      </c>
      <c r="B2460" t="s">
        <v>313</v>
      </c>
      <c r="C2460" s="1">
        <v>39630</v>
      </c>
      <c r="D2460">
        <v>0.107943</v>
      </c>
      <c r="E2460" t="s">
        <v>9</v>
      </c>
    </row>
    <row r="2461" spans="1:5" x14ac:dyDescent="0.35">
      <c r="A2461" t="s">
        <v>308</v>
      </c>
      <c r="B2461" t="s">
        <v>313</v>
      </c>
      <c r="C2461" s="1">
        <v>39630</v>
      </c>
      <c r="D2461">
        <v>7.7879000000000004E-2</v>
      </c>
      <c r="E2461" t="s">
        <v>9</v>
      </c>
    </row>
    <row r="2462" spans="1:5" x14ac:dyDescent="0.35">
      <c r="A2462" t="s">
        <v>63</v>
      </c>
      <c r="B2462" t="s">
        <v>21</v>
      </c>
      <c r="C2462" s="1">
        <v>39630</v>
      </c>
      <c r="D2462">
        <v>118.020714</v>
      </c>
      <c r="E2462" t="s">
        <v>9</v>
      </c>
    </row>
    <row r="2463" spans="1:5" x14ac:dyDescent="0.35">
      <c r="A2463" t="s">
        <v>241</v>
      </c>
      <c r="B2463" t="s">
        <v>21</v>
      </c>
      <c r="C2463" s="1">
        <v>39630</v>
      </c>
      <c r="D2463">
        <v>0.90828299999999995</v>
      </c>
      <c r="E2463" t="s">
        <v>9</v>
      </c>
    </row>
    <row r="2464" spans="1:5" x14ac:dyDescent="0.35">
      <c r="A2464" t="s">
        <v>314</v>
      </c>
      <c r="B2464" t="s">
        <v>21</v>
      </c>
      <c r="C2464" s="1">
        <v>39630</v>
      </c>
      <c r="D2464">
        <v>0.62702000000000002</v>
      </c>
      <c r="E2464" t="s">
        <v>9</v>
      </c>
    </row>
    <row r="2465" spans="1:5" x14ac:dyDescent="0.35">
      <c r="A2465" t="s">
        <v>55</v>
      </c>
      <c r="B2465" t="s">
        <v>21</v>
      </c>
      <c r="C2465" s="1">
        <v>39630</v>
      </c>
      <c r="D2465">
        <v>1.471732</v>
      </c>
      <c r="E2465" t="s">
        <v>9</v>
      </c>
    </row>
    <row r="2466" spans="1:5" x14ac:dyDescent="0.35">
      <c r="A2466" t="s">
        <v>312</v>
      </c>
      <c r="B2466" t="s">
        <v>21</v>
      </c>
      <c r="C2466" s="1">
        <v>39630</v>
      </c>
      <c r="D2466">
        <v>0.47123100000000001</v>
      </c>
      <c r="E2466" t="s">
        <v>9</v>
      </c>
    </row>
    <row r="2467" spans="1:5" x14ac:dyDescent="0.35">
      <c r="A2467" t="s">
        <v>62</v>
      </c>
      <c r="B2467" t="s">
        <v>21</v>
      </c>
      <c r="C2467" s="1">
        <v>39630</v>
      </c>
      <c r="D2467">
        <v>121.49898</v>
      </c>
      <c r="E2467" t="s">
        <v>9</v>
      </c>
    </row>
    <row r="2468" spans="1:5" x14ac:dyDescent="0.35">
      <c r="A2468" t="s">
        <v>62</v>
      </c>
      <c r="B2468" t="s">
        <v>92</v>
      </c>
      <c r="C2468" s="1">
        <v>39630</v>
      </c>
      <c r="D2468">
        <v>335.86444899999998</v>
      </c>
      <c r="E2468" t="s">
        <v>9</v>
      </c>
    </row>
    <row r="2469" spans="1:5" x14ac:dyDescent="0.35">
      <c r="A2469" t="s">
        <v>62</v>
      </c>
      <c r="B2469" t="s">
        <v>317</v>
      </c>
      <c r="C2469" s="1">
        <v>39630</v>
      </c>
      <c r="D2469">
        <v>1580.870936</v>
      </c>
      <c r="E2469" t="s">
        <v>9</v>
      </c>
    </row>
    <row r="2470" spans="1:5" x14ac:dyDescent="0.35">
      <c r="A2470" t="s">
        <v>62</v>
      </c>
      <c r="B2470" t="s">
        <v>317</v>
      </c>
      <c r="C2470" s="1">
        <v>39630</v>
      </c>
      <c r="D2470">
        <v>1580.870936</v>
      </c>
      <c r="E2470" t="s">
        <v>9</v>
      </c>
    </row>
    <row r="2471" spans="1:5" x14ac:dyDescent="0.35">
      <c r="A2471" t="s">
        <v>55</v>
      </c>
      <c r="B2471" t="s">
        <v>317</v>
      </c>
      <c r="C2471" s="1">
        <v>39630</v>
      </c>
      <c r="D2471">
        <v>-9.3636579999999991</v>
      </c>
      <c r="E2471" t="s">
        <v>9</v>
      </c>
    </row>
    <row r="2472" spans="1:5" x14ac:dyDescent="0.35">
      <c r="A2472" t="s">
        <v>55</v>
      </c>
      <c r="B2472" t="s">
        <v>317</v>
      </c>
      <c r="C2472" s="1">
        <v>39630</v>
      </c>
      <c r="D2472">
        <v>-9.3636579999999991</v>
      </c>
      <c r="E2472" t="s">
        <v>9</v>
      </c>
    </row>
    <row r="2473" spans="1:5" x14ac:dyDescent="0.35">
      <c r="A2473" t="s">
        <v>63</v>
      </c>
      <c r="B2473" t="s">
        <v>317</v>
      </c>
      <c r="C2473" s="1">
        <v>39630</v>
      </c>
      <c r="D2473">
        <v>1590.234594</v>
      </c>
      <c r="E2473" t="s">
        <v>9</v>
      </c>
    </row>
    <row r="2474" spans="1:5" x14ac:dyDescent="0.35">
      <c r="A2474" t="s">
        <v>56</v>
      </c>
      <c r="B2474" t="s">
        <v>317</v>
      </c>
      <c r="C2474" s="1">
        <v>39630</v>
      </c>
      <c r="D2474">
        <v>925.28562799999997</v>
      </c>
      <c r="E2474" t="s">
        <v>9</v>
      </c>
    </row>
    <row r="2475" spans="1:5" x14ac:dyDescent="0.35">
      <c r="A2475" t="s">
        <v>58</v>
      </c>
      <c r="B2475" t="s">
        <v>317</v>
      </c>
      <c r="C2475" s="1">
        <v>39630</v>
      </c>
      <c r="D2475">
        <v>470.987619</v>
      </c>
      <c r="E2475" t="s">
        <v>9</v>
      </c>
    </row>
    <row r="2476" spans="1:5" x14ac:dyDescent="0.35">
      <c r="A2476" t="s">
        <v>60</v>
      </c>
      <c r="B2476" t="s">
        <v>317</v>
      </c>
      <c r="C2476" s="1">
        <v>39630</v>
      </c>
      <c r="D2476">
        <v>-11.953089</v>
      </c>
      <c r="E2476" t="s">
        <v>9</v>
      </c>
    </row>
    <row r="2477" spans="1:5" x14ac:dyDescent="0.35">
      <c r="A2477" t="s">
        <v>308</v>
      </c>
      <c r="B2477" t="s">
        <v>317</v>
      </c>
      <c r="C2477" s="1">
        <v>39630</v>
      </c>
      <c r="D2477">
        <v>205.91443599999999</v>
      </c>
      <c r="E2477" t="s">
        <v>9</v>
      </c>
    </row>
    <row r="2478" spans="1:5" x14ac:dyDescent="0.35">
      <c r="A2478" t="s">
        <v>318</v>
      </c>
      <c r="B2478" t="s">
        <v>306</v>
      </c>
      <c r="C2478" s="1">
        <v>39661</v>
      </c>
      <c r="D2478">
        <v>14.115</v>
      </c>
      <c r="E2478" t="s">
        <v>9</v>
      </c>
    </row>
    <row r="2479" spans="1:5" x14ac:dyDescent="0.35">
      <c r="A2479" t="s">
        <v>60</v>
      </c>
      <c r="B2479" t="s">
        <v>306</v>
      </c>
      <c r="C2479" s="1">
        <v>39661</v>
      </c>
      <c r="D2479">
        <v>13425.021908000001</v>
      </c>
      <c r="E2479" t="s">
        <v>9</v>
      </c>
    </row>
    <row r="2480" spans="1:5" x14ac:dyDescent="0.35">
      <c r="A2480" t="s">
        <v>76</v>
      </c>
      <c r="B2480" t="s">
        <v>306</v>
      </c>
      <c r="C2480" s="1">
        <v>39661</v>
      </c>
      <c r="D2480">
        <v>113.102683</v>
      </c>
      <c r="E2480" t="s">
        <v>9</v>
      </c>
    </row>
    <row r="2481" spans="1:5" x14ac:dyDescent="0.35">
      <c r="A2481" t="s">
        <v>61</v>
      </c>
      <c r="B2481" t="s">
        <v>306</v>
      </c>
      <c r="C2481" s="1">
        <v>39661</v>
      </c>
      <c r="D2481">
        <v>576.87540999999999</v>
      </c>
      <c r="E2481" t="s">
        <v>9</v>
      </c>
    </row>
    <row r="2482" spans="1:5" x14ac:dyDescent="0.35">
      <c r="A2482" t="s">
        <v>55</v>
      </c>
      <c r="B2482" t="s">
        <v>306</v>
      </c>
      <c r="C2482" s="1">
        <v>39661</v>
      </c>
      <c r="D2482">
        <v>2.7210000000000001</v>
      </c>
      <c r="E2482" t="s">
        <v>9</v>
      </c>
    </row>
    <row r="2483" spans="1:5" x14ac:dyDescent="0.35">
      <c r="A2483" t="s">
        <v>62</v>
      </c>
      <c r="B2483" t="s">
        <v>306</v>
      </c>
      <c r="C2483" s="1">
        <v>39661</v>
      </c>
      <c r="D2483">
        <v>14131.835999999999</v>
      </c>
      <c r="E2483" t="s">
        <v>9</v>
      </c>
    </row>
    <row r="2484" spans="1:5" x14ac:dyDescent="0.35">
      <c r="A2484" t="s">
        <v>318</v>
      </c>
      <c r="B2484" t="s">
        <v>309</v>
      </c>
      <c r="C2484" s="1">
        <v>39661</v>
      </c>
      <c r="D2484">
        <v>13.462</v>
      </c>
      <c r="E2484" t="s">
        <v>9</v>
      </c>
    </row>
    <row r="2485" spans="1:5" x14ac:dyDescent="0.35">
      <c r="A2485" t="s">
        <v>60</v>
      </c>
      <c r="B2485" t="s">
        <v>309</v>
      </c>
      <c r="C2485" s="1">
        <v>39661</v>
      </c>
      <c r="D2485">
        <v>12798.442913000001</v>
      </c>
      <c r="E2485" t="s">
        <v>9</v>
      </c>
    </row>
    <row r="2486" spans="1:5" x14ac:dyDescent="0.35">
      <c r="A2486" t="s">
        <v>76</v>
      </c>
      <c r="B2486" t="s">
        <v>309</v>
      </c>
      <c r="C2486" s="1">
        <v>39661</v>
      </c>
      <c r="D2486">
        <v>109.384524</v>
      </c>
      <c r="E2486" t="s">
        <v>9</v>
      </c>
    </row>
    <row r="2487" spans="1:5" x14ac:dyDescent="0.35">
      <c r="A2487" t="s">
        <v>61</v>
      </c>
      <c r="B2487" t="s">
        <v>309</v>
      </c>
      <c r="C2487" s="1">
        <v>39661</v>
      </c>
      <c r="D2487">
        <v>554.17256299999997</v>
      </c>
      <c r="E2487" t="s">
        <v>9</v>
      </c>
    </row>
    <row r="2488" spans="1:5" x14ac:dyDescent="0.35">
      <c r="A2488" t="s">
        <v>55</v>
      </c>
      <c r="B2488" t="s">
        <v>309</v>
      </c>
      <c r="C2488" s="1">
        <v>39661</v>
      </c>
      <c r="D2488">
        <v>2.5739999999999998</v>
      </c>
      <c r="E2488" t="s">
        <v>9</v>
      </c>
    </row>
    <row r="2489" spans="1:5" x14ac:dyDescent="0.35">
      <c r="A2489" t="s">
        <v>62</v>
      </c>
      <c r="B2489" t="s">
        <v>309</v>
      </c>
      <c r="C2489" s="1">
        <v>39661</v>
      </c>
      <c r="D2489">
        <v>13478.036</v>
      </c>
      <c r="E2489" t="s">
        <v>9</v>
      </c>
    </row>
    <row r="2490" spans="1:5" x14ac:dyDescent="0.35">
      <c r="A2490" t="s">
        <v>318</v>
      </c>
      <c r="B2490" t="s">
        <v>310</v>
      </c>
      <c r="C2490" s="1">
        <v>39661</v>
      </c>
      <c r="D2490">
        <v>-4.6262999999999999E-2</v>
      </c>
      <c r="E2490" t="s">
        <v>9</v>
      </c>
    </row>
    <row r="2491" spans="1:5" x14ac:dyDescent="0.35">
      <c r="A2491" t="s">
        <v>55</v>
      </c>
      <c r="B2491" t="s">
        <v>310</v>
      </c>
      <c r="C2491" s="1">
        <v>39661</v>
      </c>
      <c r="D2491">
        <v>-5.4024000000000003E-2</v>
      </c>
      <c r="E2491" t="s">
        <v>9</v>
      </c>
    </row>
    <row r="2492" spans="1:5" x14ac:dyDescent="0.35">
      <c r="A2492" t="s">
        <v>62</v>
      </c>
      <c r="B2492" t="s">
        <v>310</v>
      </c>
      <c r="C2492" s="1">
        <v>39661</v>
      </c>
      <c r="D2492">
        <v>-4.6264E-2</v>
      </c>
      <c r="E2492" t="s">
        <v>9</v>
      </c>
    </row>
    <row r="2493" spans="1:5" x14ac:dyDescent="0.35">
      <c r="A2493" t="s">
        <v>60</v>
      </c>
      <c r="B2493" t="s">
        <v>17</v>
      </c>
      <c r="C2493" s="1">
        <v>39661</v>
      </c>
      <c r="D2493">
        <v>510.13400000000001</v>
      </c>
      <c r="E2493" t="s">
        <v>9</v>
      </c>
    </row>
    <row r="2494" spans="1:5" x14ac:dyDescent="0.35">
      <c r="A2494" t="s">
        <v>76</v>
      </c>
      <c r="B2494" t="s">
        <v>17</v>
      </c>
      <c r="C2494" s="1">
        <v>39661</v>
      </c>
      <c r="D2494">
        <v>6.34</v>
      </c>
      <c r="E2494" t="s">
        <v>9</v>
      </c>
    </row>
    <row r="2495" spans="1:5" x14ac:dyDescent="0.35">
      <c r="A2495" t="s">
        <v>61</v>
      </c>
      <c r="B2495" t="s">
        <v>17</v>
      </c>
      <c r="C2495" s="1">
        <v>39661</v>
      </c>
      <c r="D2495">
        <v>29.38</v>
      </c>
      <c r="E2495" t="s">
        <v>9</v>
      </c>
    </row>
    <row r="2496" spans="1:5" x14ac:dyDescent="0.35">
      <c r="A2496" t="s">
        <v>55</v>
      </c>
      <c r="B2496" t="s">
        <v>17</v>
      </c>
      <c r="C2496" s="1">
        <v>39661</v>
      </c>
      <c r="D2496">
        <v>80.466999999999999</v>
      </c>
      <c r="E2496" t="s">
        <v>9</v>
      </c>
    </row>
    <row r="2497" spans="1:5" x14ac:dyDescent="0.35">
      <c r="A2497" t="s">
        <v>63</v>
      </c>
      <c r="B2497" t="s">
        <v>17</v>
      </c>
      <c r="C2497" s="1">
        <v>39661</v>
      </c>
      <c r="D2497">
        <v>545.85400000000004</v>
      </c>
      <c r="E2497" t="s">
        <v>9</v>
      </c>
    </row>
    <row r="2498" spans="1:5" x14ac:dyDescent="0.35">
      <c r="A2498" t="s">
        <v>308</v>
      </c>
      <c r="B2498" t="s">
        <v>17</v>
      </c>
      <c r="C2498" s="1">
        <v>39661</v>
      </c>
      <c r="D2498">
        <v>35.72</v>
      </c>
      <c r="E2498" t="s">
        <v>9</v>
      </c>
    </row>
    <row r="2499" spans="1:5" x14ac:dyDescent="0.35">
      <c r="A2499" t="s">
        <v>62</v>
      </c>
      <c r="B2499" t="s">
        <v>17</v>
      </c>
      <c r="C2499" s="1">
        <v>39661</v>
      </c>
      <c r="D2499">
        <v>626.32100000000003</v>
      </c>
      <c r="E2499" t="s">
        <v>9</v>
      </c>
    </row>
    <row r="2500" spans="1:5" x14ac:dyDescent="0.35">
      <c r="A2500" t="s">
        <v>62</v>
      </c>
      <c r="B2500" t="s">
        <v>311</v>
      </c>
      <c r="C2500" s="1">
        <v>39661</v>
      </c>
      <c r="D2500">
        <v>1580.870936</v>
      </c>
      <c r="E2500" t="s">
        <v>9</v>
      </c>
    </row>
    <row r="2501" spans="1:5" x14ac:dyDescent="0.35">
      <c r="A2501" t="s">
        <v>55</v>
      </c>
      <c r="B2501" t="s">
        <v>311</v>
      </c>
      <c r="C2501" s="1">
        <v>39661</v>
      </c>
      <c r="D2501">
        <v>-9.3636579999999991</v>
      </c>
      <c r="E2501" t="s">
        <v>9</v>
      </c>
    </row>
    <row r="2502" spans="1:5" x14ac:dyDescent="0.35">
      <c r="A2502" t="s">
        <v>63</v>
      </c>
      <c r="B2502" t="s">
        <v>311</v>
      </c>
      <c r="C2502" s="1">
        <v>39661</v>
      </c>
      <c r="D2502">
        <v>1590.234594</v>
      </c>
      <c r="E2502" t="s">
        <v>9</v>
      </c>
    </row>
    <row r="2503" spans="1:5" x14ac:dyDescent="0.35">
      <c r="A2503" t="s">
        <v>56</v>
      </c>
      <c r="B2503" t="s">
        <v>311</v>
      </c>
      <c r="C2503" s="1">
        <v>39661</v>
      </c>
      <c r="D2503">
        <v>925.28562799999997</v>
      </c>
      <c r="E2503" t="s">
        <v>9</v>
      </c>
    </row>
    <row r="2504" spans="1:5" x14ac:dyDescent="0.35">
      <c r="A2504" t="s">
        <v>58</v>
      </c>
      <c r="B2504" t="s">
        <v>311</v>
      </c>
      <c r="C2504" s="1">
        <v>39661</v>
      </c>
      <c r="D2504">
        <v>470.987619</v>
      </c>
      <c r="E2504" t="s">
        <v>9</v>
      </c>
    </row>
    <row r="2505" spans="1:5" x14ac:dyDescent="0.35">
      <c r="A2505" t="s">
        <v>60</v>
      </c>
      <c r="B2505" t="s">
        <v>311</v>
      </c>
      <c r="C2505" s="1">
        <v>39661</v>
      </c>
      <c r="D2505">
        <v>-11.953089</v>
      </c>
      <c r="E2505" t="s">
        <v>9</v>
      </c>
    </row>
    <row r="2506" spans="1:5" x14ac:dyDescent="0.35">
      <c r="A2506" t="s">
        <v>308</v>
      </c>
      <c r="B2506" t="s">
        <v>311</v>
      </c>
      <c r="C2506" s="1">
        <v>39661</v>
      </c>
      <c r="D2506">
        <v>205.91443599999999</v>
      </c>
      <c r="E2506" t="s">
        <v>9</v>
      </c>
    </row>
    <row r="2507" spans="1:5" x14ac:dyDescent="0.35">
      <c r="A2507" t="s">
        <v>55</v>
      </c>
      <c r="B2507" t="s">
        <v>13</v>
      </c>
      <c r="C2507" s="1">
        <v>39661</v>
      </c>
      <c r="D2507">
        <v>1.367092</v>
      </c>
      <c r="E2507" t="s">
        <v>9</v>
      </c>
    </row>
    <row r="2508" spans="1:5" x14ac:dyDescent="0.35">
      <c r="A2508" t="s">
        <v>312</v>
      </c>
      <c r="B2508" t="s">
        <v>13</v>
      </c>
      <c r="C2508" s="1">
        <v>39661</v>
      </c>
      <c r="D2508">
        <v>0.86821499999999996</v>
      </c>
      <c r="E2508" t="s">
        <v>9</v>
      </c>
    </row>
    <row r="2509" spans="1:5" x14ac:dyDescent="0.35">
      <c r="A2509" t="s">
        <v>63</v>
      </c>
      <c r="B2509" t="s">
        <v>13</v>
      </c>
      <c r="C2509" s="1">
        <v>39661</v>
      </c>
      <c r="D2509">
        <v>6.0438109999999998</v>
      </c>
      <c r="E2509" t="s">
        <v>9</v>
      </c>
    </row>
    <row r="2510" spans="1:5" x14ac:dyDescent="0.35">
      <c r="A2510" t="s">
        <v>241</v>
      </c>
      <c r="B2510" t="s">
        <v>13</v>
      </c>
      <c r="C2510" s="1">
        <v>39661</v>
      </c>
      <c r="D2510">
        <v>0.65706699999999996</v>
      </c>
      <c r="E2510" t="s">
        <v>9</v>
      </c>
    </row>
    <row r="2511" spans="1:5" x14ac:dyDescent="0.35">
      <c r="A2511" t="s">
        <v>314</v>
      </c>
      <c r="B2511" t="s">
        <v>13</v>
      </c>
      <c r="C2511" s="1">
        <v>39661</v>
      </c>
      <c r="D2511">
        <v>0.19811400000000001</v>
      </c>
      <c r="E2511" t="s">
        <v>9</v>
      </c>
    </row>
    <row r="2512" spans="1:5" x14ac:dyDescent="0.35">
      <c r="A2512" t="s">
        <v>56</v>
      </c>
      <c r="B2512" t="s">
        <v>313</v>
      </c>
      <c r="C2512" s="1">
        <v>39661</v>
      </c>
      <c r="D2512">
        <v>5.1980000000000004E-3</v>
      </c>
      <c r="E2512" t="s">
        <v>9</v>
      </c>
    </row>
    <row r="2513" spans="1:5" x14ac:dyDescent="0.35">
      <c r="A2513" t="s">
        <v>58</v>
      </c>
      <c r="B2513" t="s">
        <v>313</v>
      </c>
      <c r="C2513" s="1">
        <v>39661</v>
      </c>
      <c r="D2513">
        <v>0.269229</v>
      </c>
      <c r="E2513" t="s">
        <v>9</v>
      </c>
    </row>
    <row r="2514" spans="1:5" x14ac:dyDescent="0.35">
      <c r="A2514" t="s">
        <v>60</v>
      </c>
      <c r="B2514" t="s">
        <v>313</v>
      </c>
      <c r="C2514" s="1">
        <v>39661</v>
      </c>
      <c r="D2514">
        <v>0.61612299999999998</v>
      </c>
      <c r="E2514" t="s">
        <v>9</v>
      </c>
    </row>
    <row r="2515" spans="1:5" x14ac:dyDescent="0.35">
      <c r="A2515" t="s">
        <v>308</v>
      </c>
      <c r="B2515" t="s">
        <v>313</v>
      </c>
      <c r="C2515" s="1">
        <v>39661</v>
      </c>
      <c r="D2515">
        <v>0.10945100000000001</v>
      </c>
      <c r="E2515" t="s">
        <v>9</v>
      </c>
    </row>
    <row r="2516" spans="1:5" x14ac:dyDescent="0.35">
      <c r="A2516" t="s">
        <v>56</v>
      </c>
      <c r="B2516" t="s">
        <v>13</v>
      </c>
      <c r="C2516" s="1">
        <v>39661</v>
      </c>
      <c r="D2516">
        <v>3.5859000000000002E-2</v>
      </c>
      <c r="E2516" t="s">
        <v>9</v>
      </c>
    </row>
    <row r="2517" spans="1:5" x14ac:dyDescent="0.35">
      <c r="A2517" t="s">
        <v>58</v>
      </c>
      <c r="B2517" t="s">
        <v>13</v>
      </c>
      <c r="C2517" s="1">
        <v>39661</v>
      </c>
      <c r="D2517">
        <v>1.8574079999999999</v>
      </c>
      <c r="E2517" t="s">
        <v>9</v>
      </c>
    </row>
    <row r="2518" spans="1:5" x14ac:dyDescent="0.35">
      <c r="A2518" t="s">
        <v>60</v>
      </c>
      <c r="B2518" t="s">
        <v>13</v>
      </c>
      <c r="C2518" s="1">
        <v>39661</v>
      </c>
      <c r="D2518">
        <v>4.2506259999999996</v>
      </c>
      <c r="E2518" t="s">
        <v>9</v>
      </c>
    </row>
    <row r="2519" spans="1:5" x14ac:dyDescent="0.35">
      <c r="A2519" t="s">
        <v>308</v>
      </c>
      <c r="B2519" t="s">
        <v>13</v>
      </c>
      <c r="C2519" s="1">
        <v>39661</v>
      </c>
      <c r="D2519">
        <v>0.75509999999999999</v>
      </c>
      <c r="E2519" t="s">
        <v>9</v>
      </c>
    </row>
    <row r="2520" spans="1:5" x14ac:dyDescent="0.35">
      <c r="A2520" t="s">
        <v>62</v>
      </c>
      <c r="B2520" t="s">
        <v>13</v>
      </c>
      <c r="C2520" s="1">
        <v>39661</v>
      </c>
      <c r="D2520">
        <v>9.1342990000000004</v>
      </c>
      <c r="E2520" t="s">
        <v>9</v>
      </c>
    </row>
    <row r="2521" spans="1:5" x14ac:dyDescent="0.35">
      <c r="A2521" t="s">
        <v>62</v>
      </c>
      <c r="B2521" t="s">
        <v>315</v>
      </c>
      <c r="C2521" s="1">
        <v>39661</v>
      </c>
      <c r="D2521">
        <v>2216.3262340000001</v>
      </c>
      <c r="E2521" t="s">
        <v>9</v>
      </c>
    </row>
    <row r="2522" spans="1:5" x14ac:dyDescent="0.35">
      <c r="A2522" t="s">
        <v>62</v>
      </c>
      <c r="B2522" t="s">
        <v>316</v>
      </c>
      <c r="C2522" s="1">
        <v>39661</v>
      </c>
      <c r="D2522">
        <v>78.733000000000004</v>
      </c>
      <c r="E2522" t="s">
        <v>9</v>
      </c>
    </row>
    <row r="2523" spans="1:5" x14ac:dyDescent="0.35">
      <c r="A2523" t="s">
        <v>55</v>
      </c>
      <c r="B2523" t="s">
        <v>316</v>
      </c>
      <c r="C2523" s="1">
        <v>39661</v>
      </c>
      <c r="D2523">
        <v>6.2309999999999999</v>
      </c>
      <c r="E2523" t="s">
        <v>9</v>
      </c>
    </row>
    <row r="2524" spans="1:5" x14ac:dyDescent="0.35">
      <c r="A2524" t="s">
        <v>63</v>
      </c>
      <c r="B2524" t="s">
        <v>316</v>
      </c>
      <c r="C2524" s="1">
        <v>39661</v>
      </c>
      <c r="D2524">
        <v>72.501999999999995</v>
      </c>
      <c r="E2524" t="s">
        <v>9</v>
      </c>
    </row>
    <row r="2525" spans="1:5" x14ac:dyDescent="0.35">
      <c r="A2525" t="s">
        <v>56</v>
      </c>
      <c r="B2525" t="s">
        <v>316</v>
      </c>
      <c r="C2525" s="1">
        <v>39661</v>
      </c>
      <c r="D2525">
        <v>34.389667000000003</v>
      </c>
      <c r="E2525" t="s">
        <v>9</v>
      </c>
    </row>
    <row r="2526" spans="1:5" x14ac:dyDescent="0.35">
      <c r="A2526" t="s">
        <v>58</v>
      </c>
      <c r="B2526" t="s">
        <v>316</v>
      </c>
      <c r="C2526" s="1">
        <v>39661</v>
      </c>
      <c r="D2526">
        <v>13.167</v>
      </c>
      <c r="E2526" t="s">
        <v>9</v>
      </c>
    </row>
    <row r="2527" spans="1:5" x14ac:dyDescent="0.35">
      <c r="A2527" t="s">
        <v>60</v>
      </c>
      <c r="B2527" t="s">
        <v>316</v>
      </c>
      <c r="C2527" s="1">
        <v>39661</v>
      </c>
      <c r="D2527">
        <v>18.110666999999999</v>
      </c>
      <c r="E2527" t="s">
        <v>9</v>
      </c>
    </row>
    <row r="2528" spans="1:5" x14ac:dyDescent="0.35">
      <c r="A2528" t="s">
        <v>308</v>
      </c>
      <c r="B2528" t="s">
        <v>316</v>
      </c>
      <c r="C2528" s="1">
        <v>39661</v>
      </c>
      <c r="D2528">
        <v>6.8346669999999996</v>
      </c>
      <c r="E2528" t="s">
        <v>9</v>
      </c>
    </row>
    <row r="2529" spans="1:5" x14ac:dyDescent="0.35">
      <c r="A2529" t="s">
        <v>62</v>
      </c>
      <c r="B2529" t="s">
        <v>124</v>
      </c>
      <c r="C2529" s="1">
        <v>39661</v>
      </c>
      <c r="D2529">
        <v>135.63246899999999</v>
      </c>
      <c r="E2529" t="s">
        <v>9</v>
      </c>
    </row>
    <row r="2530" spans="1:5" x14ac:dyDescent="0.35">
      <c r="A2530" t="s">
        <v>55</v>
      </c>
      <c r="B2530" t="s">
        <v>124</v>
      </c>
      <c r="C2530" s="1">
        <v>39661</v>
      </c>
      <c r="D2530">
        <v>3.701403</v>
      </c>
      <c r="E2530" t="s">
        <v>9</v>
      </c>
    </row>
    <row r="2531" spans="1:5" x14ac:dyDescent="0.35">
      <c r="A2531" t="s">
        <v>63</v>
      </c>
      <c r="B2531" t="s">
        <v>124</v>
      </c>
      <c r="C2531" s="1">
        <v>39661</v>
      </c>
      <c r="D2531">
        <v>131.93106700000001</v>
      </c>
      <c r="E2531" t="s">
        <v>9</v>
      </c>
    </row>
    <row r="2532" spans="1:5" x14ac:dyDescent="0.35">
      <c r="A2532" t="s">
        <v>56</v>
      </c>
      <c r="B2532" t="s">
        <v>124</v>
      </c>
      <c r="C2532" s="1">
        <v>39661</v>
      </c>
      <c r="D2532">
        <v>40.930376000000003</v>
      </c>
      <c r="E2532" t="s">
        <v>9</v>
      </c>
    </row>
    <row r="2533" spans="1:5" x14ac:dyDescent="0.35">
      <c r="A2533" t="s">
        <v>58</v>
      </c>
      <c r="B2533" t="s">
        <v>124</v>
      </c>
      <c r="C2533" s="1">
        <v>39661</v>
      </c>
      <c r="D2533">
        <v>63.041685000000001</v>
      </c>
      <c r="E2533" t="s">
        <v>9</v>
      </c>
    </row>
    <row r="2534" spans="1:5" x14ac:dyDescent="0.35">
      <c r="A2534" t="s">
        <v>60</v>
      </c>
      <c r="B2534" t="s">
        <v>124</v>
      </c>
      <c r="C2534" s="1">
        <v>39661</v>
      </c>
      <c r="D2534">
        <v>15.266000999999999</v>
      </c>
      <c r="E2534" t="s">
        <v>9</v>
      </c>
    </row>
    <row r="2535" spans="1:5" x14ac:dyDescent="0.35">
      <c r="A2535" t="s">
        <v>308</v>
      </c>
      <c r="B2535" t="s">
        <v>124</v>
      </c>
      <c r="C2535" s="1">
        <v>39661</v>
      </c>
      <c r="D2535">
        <v>12.693004999999999</v>
      </c>
      <c r="E2535" t="s">
        <v>9</v>
      </c>
    </row>
    <row r="2536" spans="1:5" x14ac:dyDescent="0.35">
      <c r="A2536" t="s">
        <v>56</v>
      </c>
      <c r="B2536" t="s">
        <v>21</v>
      </c>
      <c r="C2536" s="1">
        <v>39661</v>
      </c>
      <c r="D2536">
        <v>75.917444000000003</v>
      </c>
      <c r="E2536" t="s">
        <v>9</v>
      </c>
    </row>
    <row r="2537" spans="1:5" x14ac:dyDescent="0.35">
      <c r="A2537" t="s">
        <v>58</v>
      </c>
      <c r="B2537" t="s">
        <v>21</v>
      </c>
      <c r="C2537" s="1">
        <v>39661</v>
      </c>
      <c r="D2537">
        <v>37.636341999999999</v>
      </c>
      <c r="E2537" t="s">
        <v>9</v>
      </c>
    </row>
    <row r="2538" spans="1:5" x14ac:dyDescent="0.35">
      <c r="A2538" t="s">
        <v>60</v>
      </c>
      <c r="B2538" t="s">
        <v>21</v>
      </c>
      <c r="C2538" s="1">
        <v>39661</v>
      </c>
      <c r="D2538">
        <v>15.054868000000001</v>
      </c>
      <c r="E2538" t="s">
        <v>9</v>
      </c>
    </row>
    <row r="2539" spans="1:5" x14ac:dyDescent="0.35">
      <c r="A2539" t="s">
        <v>308</v>
      </c>
      <c r="B2539" t="s">
        <v>21</v>
      </c>
      <c r="C2539" s="1">
        <v>39661</v>
      </c>
      <c r="D2539">
        <v>10.861865</v>
      </c>
      <c r="E2539" t="s">
        <v>9</v>
      </c>
    </row>
    <row r="2540" spans="1:5" x14ac:dyDescent="0.35">
      <c r="A2540" t="s">
        <v>56</v>
      </c>
      <c r="B2540" t="s">
        <v>313</v>
      </c>
      <c r="C2540" s="1">
        <v>39661</v>
      </c>
      <c r="D2540">
        <v>0.54432599999999998</v>
      </c>
      <c r="E2540" t="s">
        <v>9</v>
      </c>
    </row>
    <row r="2541" spans="1:5" x14ac:dyDescent="0.35">
      <c r="A2541" t="s">
        <v>58</v>
      </c>
      <c r="B2541" t="s">
        <v>313</v>
      </c>
      <c r="C2541" s="1">
        <v>39661</v>
      </c>
      <c r="D2541">
        <v>0.26985199999999998</v>
      </c>
      <c r="E2541" t="s">
        <v>9</v>
      </c>
    </row>
    <row r="2542" spans="1:5" x14ac:dyDescent="0.35">
      <c r="A2542" t="s">
        <v>60</v>
      </c>
      <c r="B2542" t="s">
        <v>313</v>
      </c>
      <c r="C2542" s="1">
        <v>39661</v>
      </c>
      <c r="D2542">
        <v>0.107943</v>
      </c>
      <c r="E2542" t="s">
        <v>9</v>
      </c>
    </row>
    <row r="2543" spans="1:5" x14ac:dyDescent="0.35">
      <c r="A2543" t="s">
        <v>308</v>
      </c>
      <c r="B2543" t="s">
        <v>313</v>
      </c>
      <c r="C2543" s="1">
        <v>39661</v>
      </c>
      <c r="D2543">
        <v>7.7879000000000004E-2</v>
      </c>
      <c r="E2543" t="s">
        <v>9</v>
      </c>
    </row>
    <row r="2544" spans="1:5" x14ac:dyDescent="0.35">
      <c r="A2544" t="s">
        <v>63</v>
      </c>
      <c r="B2544" t="s">
        <v>21</v>
      </c>
      <c r="C2544" s="1">
        <v>39661</v>
      </c>
      <c r="D2544">
        <v>137.748221</v>
      </c>
      <c r="E2544" t="s">
        <v>9</v>
      </c>
    </row>
    <row r="2545" spans="1:5" x14ac:dyDescent="0.35">
      <c r="A2545" t="s">
        <v>241</v>
      </c>
      <c r="B2545" t="s">
        <v>21</v>
      </c>
      <c r="C2545" s="1">
        <v>39661</v>
      </c>
      <c r="D2545">
        <v>0.78448600000000002</v>
      </c>
      <c r="E2545" t="s">
        <v>9</v>
      </c>
    </row>
    <row r="2546" spans="1:5" x14ac:dyDescent="0.35">
      <c r="A2546" t="s">
        <v>314</v>
      </c>
      <c r="B2546" t="s">
        <v>21</v>
      </c>
      <c r="C2546" s="1">
        <v>39661</v>
      </c>
      <c r="D2546">
        <v>0.93781300000000001</v>
      </c>
      <c r="E2546" t="s">
        <v>9</v>
      </c>
    </row>
    <row r="2547" spans="1:5" x14ac:dyDescent="0.35">
      <c r="A2547" t="s">
        <v>55</v>
      </c>
      <c r="B2547" t="s">
        <v>21</v>
      </c>
      <c r="C2547" s="1">
        <v>39661</v>
      </c>
      <c r="D2547">
        <v>3.926644</v>
      </c>
      <c r="E2547" t="s">
        <v>9</v>
      </c>
    </row>
    <row r="2548" spans="1:5" x14ac:dyDescent="0.35">
      <c r="A2548" t="s">
        <v>312</v>
      </c>
      <c r="B2548" t="s">
        <v>21</v>
      </c>
      <c r="C2548" s="1">
        <v>39661</v>
      </c>
      <c r="D2548">
        <v>0.68460200000000004</v>
      </c>
      <c r="E2548" t="s">
        <v>9</v>
      </c>
    </row>
    <row r="2549" spans="1:5" x14ac:dyDescent="0.35">
      <c r="A2549" t="s">
        <v>62</v>
      </c>
      <c r="B2549" t="s">
        <v>21</v>
      </c>
      <c r="C2549" s="1">
        <v>39661</v>
      </c>
      <c r="D2549">
        <v>144.08176499999999</v>
      </c>
      <c r="E2549" t="s">
        <v>9</v>
      </c>
    </row>
    <row r="2550" spans="1:5" x14ac:dyDescent="0.35">
      <c r="A2550" t="s">
        <v>62</v>
      </c>
      <c r="B2550" t="s">
        <v>92</v>
      </c>
      <c r="C2550" s="1">
        <v>39661</v>
      </c>
      <c r="D2550">
        <v>358.44723399999998</v>
      </c>
      <c r="E2550" t="s">
        <v>9</v>
      </c>
    </row>
    <row r="2551" spans="1:5" x14ac:dyDescent="0.35">
      <c r="A2551" t="s">
        <v>62</v>
      </c>
      <c r="B2551" t="s">
        <v>317</v>
      </c>
      <c r="C2551" s="1">
        <v>39661</v>
      </c>
      <c r="D2551">
        <v>1857.8789999999999</v>
      </c>
      <c r="E2551" t="s">
        <v>9</v>
      </c>
    </row>
    <row r="2552" spans="1:5" x14ac:dyDescent="0.35">
      <c r="A2552" t="s">
        <v>62</v>
      </c>
      <c r="B2552" t="s">
        <v>317</v>
      </c>
      <c r="C2552" s="1">
        <v>39661</v>
      </c>
      <c r="D2552">
        <v>1857.8789999999999</v>
      </c>
      <c r="E2552" t="s">
        <v>9</v>
      </c>
    </row>
    <row r="2553" spans="1:5" x14ac:dyDescent="0.35">
      <c r="A2553" t="s">
        <v>55</v>
      </c>
      <c r="B2553" t="s">
        <v>317</v>
      </c>
      <c r="C2553" s="1">
        <v>39661</v>
      </c>
      <c r="D2553">
        <v>58.795000000000002</v>
      </c>
      <c r="E2553" t="s">
        <v>9</v>
      </c>
    </row>
    <row r="2554" spans="1:5" x14ac:dyDescent="0.35">
      <c r="A2554" t="s">
        <v>55</v>
      </c>
      <c r="B2554" t="s">
        <v>317</v>
      </c>
      <c r="C2554" s="1">
        <v>39661</v>
      </c>
      <c r="D2554">
        <v>58.795000000000002</v>
      </c>
      <c r="E2554" t="s">
        <v>9</v>
      </c>
    </row>
    <row r="2555" spans="1:5" x14ac:dyDescent="0.35">
      <c r="A2555" t="s">
        <v>63</v>
      </c>
      <c r="B2555" t="s">
        <v>317</v>
      </c>
      <c r="C2555" s="1">
        <v>39661</v>
      </c>
      <c r="D2555">
        <v>1799.0840000000001</v>
      </c>
      <c r="E2555" t="s">
        <v>9</v>
      </c>
    </row>
    <row r="2556" spans="1:5" x14ac:dyDescent="0.35">
      <c r="A2556" t="s">
        <v>56</v>
      </c>
      <c r="B2556" t="s">
        <v>317</v>
      </c>
      <c r="C2556" s="1">
        <v>39661</v>
      </c>
      <c r="D2556">
        <v>774.08399999999995</v>
      </c>
      <c r="E2556" t="s">
        <v>9</v>
      </c>
    </row>
    <row r="2557" spans="1:5" x14ac:dyDescent="0.35">
      <c r="A2557" t="s">
        <v>58</v>
      </c>
      <c r="B2557" t="s">
        <v>317</v>
      </c>
      <c r="C2557" s="1">
        <v>39661</v>
      </c>
      <c r="D2557">
        <v>359</v>
      </c>
      <c r="E2557" t="s">
        <v>9</v>
      </c>
    </row>
    <row r="2558" spans="1:5" x14ac:dyDescent="0.35">
      <c r="A2558" t="s">
        <v>60</v>
      </c>
      <c r="B2558" t="s">
        <v>317</v>
      </c>
      <c r="C2558" s="1">
        <v>39661</v>
      </c>
      <c r="D2558">
        <v>454</v>
      </c>
      <c r="E2558" t="s">
        <v>9</v>
      </c>
    </row>
    <row r="2559" spans="1:5" x14ac:dyDescent="0.35">
      <c r="A2559" t="s">
        <v>308</v>
      </c>
      <c r="B2559" t="s">
        <v>317</v>
      </c>
      <c r="C2559" s="1">
        <v>39661</v>
      </c>
      <c r="D2559">
        <v>212</v>
      </c>
      <c r="E2559" t="s">
        <v>9</v>
      </c>
    </row>
    <row r="2560" spans="1:5" x14ac:dyDescent="0.35">
      <c r="A2560" t="s">
        <v>62</v>
      </c>
      <c r="B2560" t="s">
        <v>317</v>
      </c>
      <c r="C2560" s="1">
        <v>39661</v>
      </c>
      <c r="D2560">
        <v>1857.883</v>
      </c>
      <c r="E2560" t="s">
        <v>12</v>
      </c>
    </row>
    <row r="2561" spans="1:5" x14ac:dyDescent="0.35">
      <c r="A2561" t="s">
        <v>62</v>
      </c>
      <c r="B2561" t="s">
        <v>313</v>
      </c>
      <c r="C2561" s="1">
        <v>39661</v>
      </c>
      <c r="D2561">
        <v>-4.0000000000000001E-3</v>
      </c>
      <c r="E2561" t="s">
        <v>9</v>
      </c>
    </row>
    <row r="2562" spans="1:5" x14ac:dyDescent="0.35">
      <c r="A2562" t="s">
        <v>55</v>
      </c>
      <c r="B2562" t="s">
        <v>317</v>
      </c>
      <c r="C2562" s="1">
        <v>39661</v>
      </c>
      <c r="D2562">
        <v>58.795000000000002</v>
      </c>
      <c r="E2562" t="s">
        <v>12</v>
      </c>
    </row>
    <row r="2563" spans="1:5" x14ac:dyDescent="0.35">
      <c r="A2563" t="s">
        <v>55</v>
      </c>
      <c r="B2563" t="s">
        <v>313</v>
      </c>
      <c r="C2563" s="1">
        <v>39661</v>
      </c>
      <c r="D2563">
        <v>0</v>
      </c>
      <c r="E2563" t="s">
        <v>9</v>
      </c>
    </row>
    <row r="2564" spans="1:5" x14ac:dyDescent="0.35">
      <c r="A2564" t="s">
        <v>62</v>
      </c>
      <c r="B2564" t="s">
        <v>311</v>
      </c>
      <c r="C2564" s="1">
        <v>39692</v>
      </c>
      <c r="D2564">
        <v>1857.8789999999999</v>
      </c>
      <c r="E2564" t="s">
        <v>9</v>
      </c>
    </row>
    <row r="2565" spans="1:5" x14ac:dyDescent="0.35">
      <c r="A2565" t="s">
        <v>55</v>
      </c>
      <c r="B2565" t="s">
        <v>311</v>
      </c>
      <c r="C2565" s="1">
        <v>39692</v>
      </c>
      <c r="D2565">
        <v>58.795000000000002</v>
      </c>
      <c r="E2565" t="s">
        <v>9</v>
      </c>
    </row>
    <row r="2566" spans="1:5" x14ac:dyDescent="0.35">
      <c r="A2566" t="s">
        <v>63</v>
      </c>
      <c r="B2566" t="s">
        <v>311</v>
      </c>
      <c r="C2566" s="1">
        <v>39692</v>
      </c>
      <c r="D2566">
        <v>1799.0840000000001</v>
      </c>
      <c r="E2566" t="s">
        <v>9</v>
      </c>
    </row>
    <row r="2567" spans="1:5" x14ac:dyDescent="0.35">
      <c r="A2567" t="s">
        <v>56</v>
      </c>
      <c r="B2567" t="s">
        <v>311</v>
      </c>
      <c r="C2567" s="1">
        <v>39692</v>
      </c>
      <c r="D2567">
        <v>774.08399999999995</v>
      </c>
      <c r="E2567" t="s">
        <v>9</v>
      </c>
    </row>
    <row r="2568" spans="1:5" x14ac:dyDescent="0.35">
      <c r="A2568" t="s">
        <v>58</v>
      </c>
      <c r="B2568" t="s">
        <v>311</v>
      </c>
      <c r="C2568" s="1">
        <v>39692</v>
      </c>
      <c r="D2568">
        <v>359</v>
      </c>
      <c r="E2568" t="s">
        <v>9</v>
      </c>
    </row>
    <row r="2569" spans="1:5" x14ac:dyDescent="0.35">
      <c r="A2569" t="s">
        <v>60</v>
      </c>
      <c r="B2569" t="s">
        <v>311</v>
      </c>
      <c r="C2569" s="1">
        <v>39692</v>
      </c>
      <c r="D2569">
        <v>454</v>
      </c>
      <c r="E2569" t="s">
        <v>9</v>
      </c>
    </row>
    <row r="2570" spans="1:5" x14ac:dyDescent="0.35">
      <c r="A2570" t="s">
        <v>308</v>
      </c>
      <c r="B2570" t="s">
        <v>311</v>
      </c>
      <c r="C2570" s="1">
        <v>39692</v>
      </c>
      <c r="D2570">
        <v>212</v>
      </c>
      <c r="E2570" t="s">
        <v>9</v>
      </c>
    </row>
    <row r="2571" spans="1:5" x14ac:dyDescent="0.35">
      <c r="A2571" t="s">
        <v>55</v>
      </c>
      <c r="B2571" t="s">
        <v>13</v>
      </c>
      <c r="C2571" s="1">
        <v>39692</v>
      </c>
      <c r="D2571">
        <v>0.52313500000000002</v>
      </c>
      <c r="E2571" t="s">
        <v>9</v>
      </c>
    </row>
    <row r="2572" spans="1:5" x14ac:dyDescent="0.35">
      <c r="A2572" t="s">
        <v>312</v>
      </c>
      <c r="B2572" t="s">
        <v>13</v>
      </c>
      <c r="C2572" s="1">
        <v>39692</v>
      </c>
      <c r="D2572">
        <v>0.99855499999999997</v>
      </c>
      <c r="E2572" t="s">
        <v>9</v>
      </c>
    </row>
    <row r="2573" spans="1:5" x14ac:dyDescent="0.35">
      <c r="A2573" t="s">
        <v>63</v>
      </c>
      <c r="B2573" t="s">
        <v>13</v>
      </c>
      <c r="C2573" s="1">
        <v>39692</v>
      </c>
      <c r="D2573">
        <v>7.1209230000000003</v>
      </c>
      <c r="E2573" t="s">
        <v>9</v>
      </c>
    </row>
    <row r="2574" spans="1:5" x14ac:dyDescent="0.35">
      <c r="A2574" t="s">
        <v>241</v>
      </c>
      <c r="B2574" t="s">
        <v>13</v>
      </c>
      <c r="C2574" s="1">
        <v>39692</v>
      </c>
      <c r="D2574">
        <v>0.56454400000000005</v>
      </c>
      <c r="E2574" t="s">
        <v>9</v>
      </c>
    </row>
    <row r="2575" spans="1:5" x14ac:dyDescent="0.35">
      <c r="A2575" t="s">
        <v>314</v>
      </c>
      <c r="B2575" t="s">
        <v>13</v>
      </c>
      <c r="C2575" s="1">
        <v>39692</v>
      </c>
      <c r="D2575">
        <v>0.13358900000000001</v>
      </c>
      <c r="E2575" t="s">
        <v>9</v>
      </c>
    </row>
    <row r="2576" spans="1:5" x14ac:dyDescent="0.35">
      <c r="A2576" t="s">
        <v>56</v>
      </c>
      <c r="B2576" t="s">
        <v>313</v>
      </c>
      <c r="C2576" s="1">
        <v>39692</v>
      </c>
      <c r="D2576">
        <v>1.8931E-2</v>
      </c>
      <c r="E2576" t="s">
        <v>9</v>
      </c>
    </row>
    <row r="2577" spans="1:5" x14ac:dyDescent="0.35">
      <c r="A2577" t="s">
        <v>58</v>
      </c>
      <c r="B2577" t="s">
        <v>313</v>
      </c>
      <c r="C2577" s="1">
        <v>39692</v>
      </c>
      <c r="D2577">
        <v>0.40630699999999997</v>
      </c>
      <c r="E2577" t="s">
        <v>9</v>
      </c>
    </row>
    <row r="2578" spans="1:5" x14ac:dyDescent="0.35">
      <c r="A2578" t="s">
        <v>60</v>
      </c>
      <c r="B2578" t="s">
        <v>313</v>
      </c>
      <c r="C2578" s="1">
        <v>39692</v>
      </c>
      <c r="D2578">
        <v>0.46423799999999998</v>
      </c>
      <c r="E2578" t="s">
        <v>9</v>
      </c>
    </row>
    <row r="2579" spans="1:5" x14ac:dyDescent="0.35">
      <c r="A2579" t="s">
        <v>308</v>
      </c>
      <c r="B2579" t="s">
        <v>313</v>
      </c>
      <c r="C2579" s="1">
        <v>39692</v>
      </c>
      <c r="D2579">
        <v>0.110523</v>
      </c>
      <c r="E2579" t="s">
        <v>9</v>
      </c>
    </row>
    <row r="2580" spans="1:5" x14ac:dyDescent="0.35">
      <c r="A2580" t="s">
        <v>56</v>
      </c>
      <c r="B2580" t="s">
        <v>13</v>
      </c>
      <c r="C2580" s="1">
        <v>39692</v>
      </c>
      <c r="D2580">
        <v>0.14802499999999999</v>
      </c>
      <c r="E2580" t="s">
        <v>9</v>
      </c>
    </row>
    <row r="2581" spans="1:5" x14ac:dyDescent="0.35">
      <c r="A2581" t="s">
        <v>58</v>
      </c>
      <c r="B2581" t="s">
        <v>13</v>
      </c>
      <c r="C2581" s="1">
        <v>39692</v>
      </c>
      <c r="D2581">
        <v>3.1769379999999998</v>
      </c>
      <c r="E2581" t="s">
        <v>9</v>
      </c>
    </row>
    <row r="2582" spans="1:5" x14ac:dyDescent="0.35">
      <c r="A2582" t="s">
        <v>60</v>
      </c>
      <c r="B2582" t="s">
        <v>13</v>
      </c>
      <c r="C2582" s="1">
        <v>39692</v>
      </c>
      <c r="D2582">
        <v>3.6299030000000001</v>
      </c>
      <c r="E2582" t="s">
        <v>9</v>
      </c>
    </row>
    <row r="2583" spans="1:5" x14ac:dyDescent="0.35">
      <c r="A2583" t="s">
        <v>308</v>
      </c>
      <c r="B2583" t="s">
        <v>13</v>
      </c>
      <c r="C2583" s="1">
        <v>39692</v>
      </c>
      <c r="D2583">
        <v>0.86418899999999998</v>
      </c>
      <c r="E2583" t="s">
        <v>9</v>
      </c>
    </row>
    <row r="2584" spans="1:5" x14ac:dyDescent="0.35">
      <c r="A2584" t="s">
        <v>62</v>
      </c>
      <c r="B2584" t="s">
        <v>13</v>
      </c>
      <c r="C2584" s="1">
        <v>39692</v>
      </c>
      <c r="D2584">
        <v>9.3407459999999993</v>
      </c>
      <c r="E2584" t="s">
        <v>9</v>
      </c>
    </row>
    <row r="2585" spans="1:5" x14ac:dyDescent="0.35">
      <c r="A2585" t="s">
        <v>62</v>
      </c>
      <c r="B2585" t="s">
        <v>315</v>
      </c>
      <c r="C2585" s="1">
        <v>39692</v>
      </c>
      <c r="D2585">
        <v>1867.219746</v>
      </c>
      <c r="E2585" t="s">
        <v>9</v>
      </c>
    </row>
    <row r="2586" spans="1:5" x14ac:dyDescent="0.35">
      <c r="A2586" t="s">
        <v>62</v>
      </c>
      <c r="B2586" t="s">
        <v>316</v>
      </c>
      <c r="C2586" s="1">
        <v>39692</v>
      </c>
      <c r="D2586">
        <v>79.473332999999997</v>
      </c>
      <c r="E2586" t="s">
        <v>9</v>
      </c>
    </row>
    <row r="2587" spans="1:5" x14ac:dyDescent="0.35">
      <c r="A2587" t="s">
        <v>55</v>
      </c>
      <c r="B2587" t="s">
        <v>316</v>
      </c>
      <c r="C2587" s="1">
        <v>39692</v>
      </c>
      <c r="D2587">
        <v>6.5293330000000003</v>
      </c>
      <c r="E2587" t="s">
        <v>9</v>
      </c>
    </row>
    <row r="2588" spans="1:5" x14ac:dyDescent="0.35">
      <c r="A2588" t="s">
        <v>63</v>
      </c>
      <c r="B2588" t="s">
        <v>316</v>
      </c>
      <c r="C2588" s="1">
        <v>39692</v>
      </c>
      <c r="D2588">
        <v>72.944000000000003</v>
      </c>
      <c r="E2588" t="s">
        <v>9</v>
      </c>
    </row>
    <row r="2589" spans="1:5" x14ac:dyDescent="0.35">
      <c r="A2589" t="s">
        <v>56</v>
      </c>
      <c r="B2589" t="s">
        <v>316</v>
      </c>
      <c r="C2589" s="1">
        <v>39692</v>
      </c>
      <c r="D2589">
        <v>32.460332999999999</v>
      </c>
      <c r="E2589" t="s">
        <v>9</v>
      </c>
    </row>
    <row r="2590" spans="1:5" x14ac:dyDescent="0.35">
      <c r="A2590" t="s">
        <v>58</v>
      </c>
      <c r="B2590" t="s">
        <v>316</v>
      </c>
      <c r="C2590" s="1">
        <v>39692</v>
      </c>
      <c r="D2590">
        <v>13.615667</v>
      </c>
      <c r="E2590" t="s">
        <v>9</v>
      </c>
    </row>
    <row r="2591" spans="1:5" x14ac:dyDescent="0.35">
      <c r="A2591" t="s">
        <v>60</v>
      </c>
      <c r="B2591" t="s">
        <v>316</v>
      </c>
      <c r="C2591" s="1">
        <v>39692</v>
      </c>
      <c r="D2591">
        <v>19.479666999999999</v>
      </c>
      <c r="E2591" t="s">
        <v>9</v>
      </c>
    </row>
    <row r="2592" spans="1:5" x14ac:dyDescent="0.35">
      <c r="A2592" t="s">
        <v>308</v>
      </c>
      <c r="B2592" t="s">
        <v>316</v>
      </c>
      <c r="C2592" s="1">
        <v>39692</v>
      </c>
      <c r="D2592">
        <v>7.3883330000000003</v>
      </c>
      <c r="E2592" t="s">
        <v>9</v>
      </c>
    </row>
    <row r="2593" spans="1:5" x14ac:dyDescent="0.35">
      <c r="A2593" t="s">
        <v>62</v>
      </c>
      <c r="B2593" t="s">
        <v>124</v>
      </c>
      <c r="C2593" s="1">
        <v>39692</v>
      </c>
      <c r="D2593">
        <v>-23.144366000000002</v>
      </c>
      <c r="E2593" t="s">
        <v>9</v>
      </c>
    </row>
    <row r="2594" spans="1:5" x14ac:dyDescent="0.35">
      <c r="A2594" t="s">
        <v>55</v>
      </c>
      <c r="B2594" t="s">
        <v>124</v>
      </c>
      <c r="C2594" s="1">
        <v>39692</v>
      </c>
      <c r="D2594">
        <v>-1.04941</v>
      </c>
      <c r="E2594" t="s">
        <v>9</v>
      </c>
    </row>
    <row r="2595" spans="1:5" x14ac:dyDescent="0.35">
      <c r="A2595" t="s">
        <v>63</v>
      </c>
      <c r="B2595" t="s">
        <v>124</v>
      </c>
      <c r="C2595" s="1">
        <v>39692</v>
      </c>
      <c r="D2595">
        <v>-22.094956</v>
      </c>
      <c r="E2595" t="s">
        <v>9</v>
      </c>
    </row>
    <row r="2596" spans="1:5" x14ac:dyDescent="0.35">
      <c r="A2596" t="s">
        <v>56</v>
      </c>
      <c r="B2596" t="s">
        <v>124</v>
      </c>
      <c r="C2596" s="1">
        <v>39692</v>
      </c>
      <c r="D2596">
        <v>-8.8305849999999992</v>
      </c>
      <c r="E2596" t="s">
        <v>9</v>
      </c>
    </row>
    <row r="2597" spans="1:5" x14ac:dyDescent="0.35">
      <c r="A2597" t="s">
        <v>58</v>
      </c>
      <c r="B2597" t="s">
        <v>124</v>
      </c>
      <c r="C2597" s="1">
        <v>39692</v>
      </c>
      <c r="D2597">
        <v>-3.8145560000000001</v>
      </c>
      <c r="E2597" t="s">
        <v>9</v>
      </c>
    </row>
    <row r="2598" spans="1:5" x14ac:dyDescent="0.35">
      <c r="A2598" t="s">
        <v>60</v>
      </c>
      <c r="B2598" t="s">
        <v>124</v>
      </c>
      <c r="C2598" s="1">
        <v>39692</v>
      </c>
      <c r="D2598">
        <v>-8.0791909999999998</v>
      </c>
      <c r="E2598" t="s">
        <v>9</v>
      </c>
    </row>
    <row r="2599" spans="1:5" x14ac:dyDescent="0.35">
      <c r="A2599" t="s">
        <v>308</v>
      </c>
      <c r="B2599" t="s">
        <v>124</v>
      </c>
      <c r="C2599" s="1">
        <v>39692</v>
      </c>
      <c r="D2599">
        <v>-1.3706240000000001</v>
      </c>
      <c r="E2599" t="s">
        <v>9</v>
      </c>
    </row>
    <row r="2600" spans="1:5" x14ac:dyDescent="0.35">
      <c r="A2600" t="s">
        <v>56</v>
      </c>
      <c r="B2600" t="s">
        <v>21</v>
      </c>
      <c r="C2600" s="1">
        <v>39692</v>
      </c>
      <c r="D2600">
        <v>52.093739999999997</v>
      </c>
      <c r="E2600" t="s">
        <v>9</v>
      </c>
    </row>
    <row r="2601" spans="1:5" x14ac:dyDescent="0.35">
      <c r="A2601" t="s">
        <v>58</v>
      </c>
      <c r="B2601" t="s">
        <v>21</v>
      </c>
      <c r="C2601" s="1">
        <v>39692</v>
      </c>
      <c r="D2601">
        <v>18.906869</v>
      </c>
      <c r="E2601" t="s">
        <v>9</v>
      </c>
    </row>
    <row r="2602" spans="1:5" x14ac:dyDescent="0.35">
      <c r="A2602" t="s">
        <v>60</v>
      </c>
      <c r="B2602" t="s">
        <v>21</v>
      </c>
      <c r="C2602" s="1">
        <v>39692</v>
      </c>
      <c r="D2602">
        <v>32.384832000000003</v>
      </c>
      <c r="E2602" t="s">
        <v>9</v>
      </c>
    </row>
    <row r="2603" spans="1:5" x14ac:dyDescent="0.35">
      <c r="A2603" t="s">
        <v>308</v>
      </c>
      <c r="B2603" t="s">
        <v>21</v>
      </c>
      <c r="C2603" s="1">
        <v>39692</v>
      </c>
      <c r="D2603">
        <v>13.400829</v>
      </c>
      <c r="E2603" t="s">
        <v>9</v>
      </c>
    </row>
    <row r="2604" spans="1:5" x14ac:dyDescent="0.35">
      <c r="A2604" t="s">
        <v>56</v>
      </c>
      <c r="B2604" t="s">
        <v>313</v>
      </c>
      <c r="C2604" s="1">
        <v>39692</v>
      </c>
      <c r="D2604">
        <v>0.44606000000000001</v>
      </c>
      <c r="E2604" t="s">
        <v>9</v>
      </c>
    </row>
    <row r="2605" spans="1:5" x14ac:dyDescent="0.35">
      <c r="A2605" t="s">
        <v>58</v>
      </c>
      <c r="B2605" t="s">
        <v>313</v>
      </c>
      <c r="C2605" s="1">
        <v>39692</v>
      </c>
      <c r="D2605">
        <v>0.16189300000000001</v>
      </c>
      <c r="E2605" t="s">
        <v>9</v>
      </c>
    </row>
    <row r="2606" spans="1:5" x14ac:dyDescent="0.35">
      <c r="A2606" t="s">
        <v>60</v>
      </c>
      <c r="B2606" t="s">
        <v>313</v>
      </c>
      <c r="C2606" s="1">
        <v>39692</v>
      </c>
      <c r="D2606">
        <v>0.27729999999999999</v>
      </c>
      <c r="E2606" t="s">
        <v>9</v>
      </c>
    </row>
    <row r="2607" spans="1:5" x14ac:dyDescent="0.35">
      <c r="A2607" t="s">
        <v>308</v>
      </c>
      <c r="B2607" t="s">
        <v>313</v>
      </c>
      <c r="C2607" s="1">
        <v>39692</v>
      </c>
      <c r="D2607">
        <v>0.114747</v>
      </c>
      <c r="E2607" t="s">
        <v>9</v>
      </c>
    </row>
    <row r="2608" spans="1:5" x14ac:dyDescent="0.35">
      <c r="A2608" t="s">
        <v>63</v>
      </c>
      <c r="B2608" t="s">
        <v>21</v>
      </c>
      <c r="C2608" s="1">
        <v>39692</v>
      </c>
      <c r="D2608">
        <v>114.860291</v>
      </c>
      <c r="E2608" t="s">
        <v>9</v>
      </c>
    </row>
    <row r="2609" spans="1:5" x14ac:dyDescent="0.35">
      <c r="A2609" t="s">
        <v>241</v>
      </c>
      <c r="B2609" t="s">
        <v>21</v>
      </c>
      <c r="C2609" s="1">
        <v>39692</v>
      </c>
      <c r="D2609">
        <v>0.76106600000000002</v>
      </c>
      <c r="E2609" t="s">
        <v>9</v>
      </c>
    </row>
    <row r="2610" spans="1:5" x14ac:dyDescent="0.35">
      <c r="A2610" t="s">
        <v>314</v>
      </c>
      <c r="B2610" t="s">
        <v>21</v>
      </c>
      <c r="C2610" s="1">
        <v>39692</v>
      </c>
      <c r="D2610">
        <v>1.1649130000000001</v>
      </c>
      <c r="E2610" t="s">
        <v>9</v>
      </c>
    </row>
    <row r="2611" spans="1:5" x14ac:dyDescent="0.35">
      <c r="A2611" t="s">
        <v>55</v>
      </c>
      <c r="B2611" t="s">
        <v>21</v>
      </c>
      <c r="C2611" s="1">
        <v>39692</v>
      </c>
      <c r="D2611">
        <v>2.0114589999999999</v>
      </c>
      <c r="E2611" t="s">
        <v>9</v>
      </c>
    </row>
    <row r="2612" spans="1:5" x14ac:dyDescent="0.35">
      <c r="A2612" t="s">
        <v>312</v>
      </c>
      <c r="B2612" t="s">
        <v>21</v>
      </c>
      <c r="C2612" s="1">
        <v>39692</v>
      </c>
      <c r="D2612">
        <v>0.59167800000000004</v>
      </c>
      <c r="E2612" t="s">
        <v>9</v>
      </c>
    </row>
    <row r="2613" spans="1:5" x14ac:dyDescent="0.35">
      <c r="A2613" t="s">
        <v>62</v>
      </c>
      <c r="B2613" t="s">
        <v>21</v>
      </c>
      <c r="C2613" s="1">
        <v>39692</v>
      </c>
      <c r="D2613">
        <v>119.38940700000001</v>
      </c>
      <c r="E2613" t="s">
        <v>9</v>
      </c>
    </row>
    <row r="2614" spans="1:5" x14ac:dyDescent="0.35">
      <c r="A2614" t="s">
        <v>62</v>
      </c>
      <c r="B2614" t="s">
        <v>92</v>
      </c>
      <c r="C2614" s="1">
        <v>39692</v>
      </c>
      <c r="D2614">
        <v>175.71837500000001</v>
      </c>
      <c r="E2614" t="s">
        <v>9</v>
      </c>
    </row>
    <row r="2615" spans="1:5" x14ac:dyDescent="0.35">
      <c r="A2615" t="s">
        <v>62</v>
      </c>
      <c r="B2615" t="s">
        <v>317</v>
      </c>
      <c r="C2615" s="1">
        <v>39692</v>
      </c>
      <c r="D2615">
        <v>1691.5013710000001</v>
      </c>
      <c r="E2615" t="s">
        <v>9</v>
      </c>
    </row>
    <row r="2616" spans="1:5" x14ac:dyDescent="0.35">
      <c r="A2616" t="s">
        <v>62</v>
      </c>
      <c r="B2616" t="s">
        <v>317</v>
      </c>
      <c r="C2616" s="1">
        <v>39692</v>
      </c>
      <c r="D2616">
        <v>1691.5013710000001</v>
      </c>
      <c r="E2616" t="s">
        <v>9</v>
      </c>
    </row>
    <row r="2617" spans="1:5" x14ac:dyDescent="0.35">
      <c r="A2617" t="s">
        <v>55</v>
      </c>
      <c r="B2617" t="s">
        <v>317</v>
      </c>
      <c r="C2617" s="1">
        <v>39692</v>
      </c>
      <c r="D2617">
        <v>52.233629999999998</v>
      </c>
      <c r="E2617" t="s">
        <v>9</v>
      </c>
    </row>
    <row r="2618" spans="1:5" x14ac:dyDescent="0.35">
      <c r="A2618" t="s">
        <v>55</v>
      </c>
      <c r="B2618" t="s">
        <v>317</v>
      </c>
      <c r="C2618" s="1">
        <v>39692</v>
      </c>
      <c r="D2618">
        <v>52.233629999999998</v>
      </c>
      <c r="E2618" t="s">
        <v>9</v>
      </c>
    </row>
    <row r="2619" spans="1:5" x14ac:dyDescent="0.35">
      <c r="A2619" t="s">
        <v>63</v>
      </c>
      <c r="B2619" t="s">
        <v>317</v>
      </c>
      <c r="C2619" s="1">
        <v>39692</v>
      </c>
      <c r="D2619">
        <v>1639.2677409999999</v>
      </c>
      <c r="E2619" t="s">
        <v>9</v>
      </c>
    </row>
    <row r="2620" spans="1:5" x14ac:dyDescent="0.35">
      <c r="A2620" t="s">
        <v>56</v>
      </c>
      <c r="B2620" t="s">
        <v>317</v>
      </c>
      <c r="C2620" s="1">
        <v>39692</v>
      </c>
      <c r="D2620">
        <v>698.50853700000005</v>
      </c>
      <c r="E2620" t="s">
        <v>9</v>
      </c>
    </row>
    <row r="2621" spans="1:5" x14ac:dyDescent="0.35">
      <c r="A2621" t="s">
        <v>58</v>
      </c>
      <c r="B2621" t="s">
        <v>317</v>
      </c>
      <c r="C2621" s="1">
        <v>39692</v>
      </c>
      <c r="D2621">
        <v>333.46895899999998</v>
      </c>
      <c r="E2621" t="s">
        <v>9</v>
      </c>
    </row>
    <row r="2622" spans="1:5" x14ac:dyDescent="0.35">
      <c r="A2622" t="s">
        <v>60</v>
      </c>
      <c r="B2622" t="s">
        <v>317</v>
      </c>
      <c r="C2622" s="1">
        <v>39692</v>
      </c>
      <c r="D2622">
        <v>413.84459500000003</v>
      </c>
      <c r="E2622" t="s">
        <v>9</v>
      </c>
    </row>
    <row r="2623" spans="1:5" x14ac:dyDescent="0.35">
      <c r="A2623" t="s">
        <v>308</v>
      </c>
      <c r="B2623" t="s">
        <v>317</v>
      </c>
      <c r="C2623" s="1">
        <v>39692</v>
      </c>
      <c r="D2623">
        <v>193.445651</v>
      </c>
      <c r="E2623" t="s">
        <v>9</v>
      </c>
    </row>
    <row r="2624" spans="1:5" x14ac:dyDescent="0.35">
      <c r="A2624" t="s">
        <v>62</v>
      </c>
      <c r="B2624" t="s">
        <v>311</v>
      </c>
      <c r="C2624" s="1">
        <v>39722</v>
      </c>
      <c r="D2624">
        <v>1691.5013710000001</v>
      </c>
      <c r="E2624" t="s">
        <v>9</v>
      </c>
    </row>
    <row r="2625" spans="1:5" x14ac:dyDescent="0.35">
      <c r="A2625" t="s">
        <v>55</v>
      </c>
      <c r="B2625" t="s">
        <v>311</v>
      </c>
      <c r="C2625" s="1">
        <v>39722</v>
      </c>
      <c r="D2625">
        <v>52.233629999999998</v>
      </c>
      <c r="E2625" t="s">
        <v>9</v>
      </c>
    </row>
    <row r="2626" spans="1:5" x14ac:dyDescent="0.35">
      <c r="A2626" t="s">
        <v>63</v>
      </c>
      <c r="B2626" t="s">
        <v>311</v>
      </c>
      <c r="C2626" s="1">
        <v>39722</v>
      </c>
      <c r="D2626">
        <v>1639.2677409999999</v>
      </c>
      <c r="E2626" t="s">
        <v>9</v>
      </c>
    </row>
    <row r="2627" spans="1:5" x14ac:dyDescent="0.35">
      <c r="A2627" t="s">
        <v>56</v>
      </c>
      <c r="B2627" t="s">
        <v>311</v>
      </c>
      <c r="C2627" s="1">
        <v>39722</v>
      </c>
      <c r="D2627">
        <v>698.50853700000005</v>
      </c>
      <c r="E2627" t="s">
        <v>9</v>
      </c>
    </row>
    <row r="2628" spans="1:5" x14ac:dyDescent="0.35">
      <c r="A2628" t="s">
        <v>58</v>
      </c>
      <c r="B2628" t="s">
        <v>311</v>
      </c>
      <c r="C2628" s="1">
        <v>39722</v>
      </c>
      <c r="D2628">
        <v>333.46895899999998</v>
      </c>
      <c r="E2628" t="s">
        <v>9</v>
      </c>
    </row>
    <row r="2629" spans="1:5" x14ac:dyDescent="0.35">
      <c r="A2629" t="s">
        <v>60</v>
      </c>
      <c r="B2629" t="s">
        <v>311</v>
      </c>
      <c r="C2629" s="1">
        <v>39722</v>
      </c>
      <c r="D2629">
        <v>413.84459500000003</v>
      </c>
      <c r="E2629" t="s">
        <v>9</v>
      </c>
    </row>
    <row r="2630" spans="1:5" x14ac:dyDescent="0.35">
      <c r="A2630" t="s">
        <v>308</v>
      </c>
      <c r="B2630" t="s">
        <v>311</v>
      </c>
      <c r="C2630" s="1">
        <v>39722</v>
      </c>
      <c r="D2630">
        <v>193.445651</v>
      </c>
      <c r="E2630" t="s">
        <v>9</v>
      </c>
    </row>
    <row r="2631" spans="1:5" x14ac:dyDescent="0.35">
      <c r="A2631" t="s">
        <v>55</v>
      </c>
      <c r="B2631" t="s">
        <v>13</v>
      </c>
      <c r="C2631" s="1">
        <v>39722</v>
      </c>
      <c r="D2631">
        <v>2.7903630000000001</v>
      </c>
      <c r="E2631" t="s">
        <v>9</v>
      </c>
    </row>
    <row r="2632" spans="1:5" x14ac:dyDescent="0.35">
      <c r="A2632" t="s">
        <v>312</v>
      </c>
      <c r="B2632" t="s">
        <v>13</v>
      </c>
      <c r="C2632" s="1">
        <v>39722</v>
      </c>
      <c r="D2632">
        <v>0.26691300000000001</v>
      </c>
      <c r="E2632" t="s">
        <v>9</v>
      </c>
    </row>
    <row r="2633" spans="1:5" x14ac:dyDescent="0.35">
      <c r="A2633" t="s">
        <v>63</v>
      </c>
      <c r="B2633" t="s">
        <v>13</v>
      </c>
      <c r="C2633" s="1">
        <v>39722</v>
      </c>
      <c r="D2633">
        <v>4.624574</v>
      </c>
      <c r="E2633" t="s">
        <v>9</v>
      </c>
    </row>
    <row r="2634" spans="1:5" x14ac:dyDescent="0.35">
      <c r="A2634" t="s">
        <v>241</v>
      </c>
      <c r="B2634" t="s">
        <v>13</v>
      </c>
      <c r="C2634" s="1">
        <v>39722</v>
      </c>
      <c r="D2634">
        <v>0.69643999999999995</v>
      </c>
      <c r="E2634" t="s">
        <v>9</v>
      </c>
    </row>
    <row r="2635" spans="1:5" x14ac:dyDescent="0.35">
      <c r="A2635" t="s">
        <v>314</v>
      </c>
      <c r="B2635" t="s">
        <v>13</v>
      </c>
      <c r="C2635" s="1">
        <v>39722</v>
      </c>
      <c r="D2635">
        <v>0.16989599999999999</v>
      </c>
      <c r="E2635" t="s">
        <v>9</v>
      </c>
    </row>
    <row r="2636" spans="1:5" x14ac:dyDescent="0.35">
      <c r="A2636" t="s">
        <v>56</v>
      </c>
      <c r="B2636" t="s">
        <v>313</v>
      </c>
      <c r="C2636" s="1">
        <v>39722</v>
      </c>
      <c r="D2636">
        <v>1.8931E-2</v>
      </c>
      <c r="E2636" t="s">
        <v>9</v>
      </c>
    </row>
    <row r="2637" spans="1:5" x14ac:dyDescent="0.35">
      <c r="A2637" t="s">
        <v>58</v>
      </c>
      <c r="B2637" t="s">
        <v>313</v>
      </c>
      <c r="C2637" s="1">
        <v>39722</v>
      </c>
      <c r="D2637">
        <v>0.40630699999999997</v>
      </c>
      <c r="E2637" t="s">
        <v>9</v>
      </c>
    </row>
    <row r="2638" spans="1:5" x14ac:dyDescent="0.35">
      <c r="A2638" t="s">
        <v>60</v>
      </c>
      <c r="B2638" t="s">
        <v>313</v>
      </c>
      <c r="C2638" s="1">
        <v>39722</v>
      </c>
      <c r="D2638">
        <v>0.46423799999999998</v>
      </c>
      <c r="E2638" t="s">
        <v>9</v>
      </c>
    </row>
    <row r="2639" spans="1:5" x14ac:dyDescent="0.35">
      <c r="A2639" t="s">
        <v>308</v>
      </c>
      <c r="B2639" t="s">
        <v>313</v>
      </c>
      <c r="C2639" s="1">
        <v>39722</v>
      </c>
      <c r="D2639">
        <v>0.110523</v>
      </c>
      <c r="E2639" t="s">
        <v>9</v>
      </c>
    </row>
    <row r="2640" spans="1:5" x14ac:dyDescent="0.35">
      <c r="A2640" t="s">
        <v>56</v>
      </c>
      <c r="B2640" t="s">
        <v>13</v>
      </c>
      <c r="C2640" s="1">
        <v>39722</v>
      </c>
      <c r="D2640">
        <v>0.10395</v>
      </c>
      <c r="E2640" t="s">
        <v>9</v>
      </c>
    </row>
    <row r="2641" spans="1:5" x14ac:dyDescent="0.35">
      <c r="A2641" t="s">
        <v>58</v>
      </c>
      <c r="B2641" t="s">
        <v>13</v>
      </c>
      <c r="C2641" s="1">
        <v>39722</v>
      </c>
      <c r="D2641">
        <v>2.2309960000000002</v>
      </c>
      <c r="E2641" t="s">
        <v>9</v>
      </c>
    </row>
    <row r="2642" spans="1:5" x14ac:dyDescent="0.35">
      <c r="A2642" t="s">
        <v>60</v>
      </c>
      <c r="B2642" t="s">
        <v>13</v>
      </c>
      <c r="C2642" s="1">
        <v>39722</v>
      </c>
      <c r="D2642">
        <v>2.5490889999999999</v>
      </c>
      <c r="E2642" t="s">
        <v>9</v>
      </c>
    </row>
    <row r="2643" spans="1:5" x14ac:dyDescent="0.35">
      <c r="A2643" t="s">
        <v>308</v>
      </c>
      <c r="B2643" t="s">
        <v>13</v>
      </c>
      <c r="C2643" s="1">
        <v>39722</v>
      </c>
      <c r="D2643">
        <v>0.60687400000000002</v>
      </c>
      <c r="E2643" t="s">
        <v>9</v>
      </c>
    </row>
    <row r="2644" spans="1:5" x14ac:dyDescent="0.35">
      <c r="A2644" t="s">
        <v>62</v>
      </c>
      <c r="B2644" t="s">
        <v>13</v>
      </c>
      <c r="C2644" s="1">
        <v>39722</v>
      </c>
      <c r="D2644">
        <v>8.5481850000000001</v>
      </c>
      <c r="E2644" t="s">
        <v>9</v>
      </c>
    </row>
    <row r="2645" spans="1:5" x14ac:dyDescent="0.35">
      <c r="A2645" t="s">
        <v>62</v>
      </c>
      <c r="B2645" t="s">
        <v>315</v>
      </c>
      <c r="C2645" s="1">
        <v>39722</v>
      </c>
      <c r="D2645">
        <v>1700.049557</v>
      </c>
      <c r="E2645" t="s">
        <v>9</v>
      </c>
    </row>
    <row r="2646" spans="1:5" x14ac:dyDescent="0.35">
      <c r="A2646" t="s">
        <v>62</v>
      </c>
      <c r="B2646" t="s">
        <v>316</v>
      </c>
      <c r="C2646" s="1">
        <v>39722</v>
      </c>
      <c r="D2646">
        <v>79.473332999999997</v>
      </c>
      <c r="E2646" t="s">
        <v>9</v>
      </c>
    </row>
    <row r="2647" spans="1:5" x14ac:dyDescent="0.35">
      <c r="A2647" t="s">
        <v>55</v>
      </c>
      <c r="B2647" t="s">
        <v>316</v>
      </c>
      <c r="C2647" s="1">
        <v>39722</v>
      </c>
      <c r="D2647">
        <v>6.5293330000000003</v>
      </c>
      <c r="E2647" t="s">
        <v>9</v>
      </c>
    </row>
    <row r="2648" spans="1:5" x14ac:dyDescent="0.35">
      <c r="A2648" t="s">
        <v>63</v>
      </c>
      <c r="B2648" t="s">
        <v>316</v>
      </c>
      <c r="C2648" s="1">
        <v>39722</v>
      </c>
      <c r="D2648">
        <v>72.944000000000003</v>
      </c>
      <c r="E2648" t="s">
        <v>9</v>
      </c>
    </row>
    <row r="2649" spans="1:5" x14ac:dyDescent="0.35">
      <c r="A2649" t="s">
        <v>56</v>
      </c>
      <c r="B2649" t="s">
        <v>316</v>
      </c>
      <c r="C2649" s="1">
        <v>39722</v>
      </c>
      <c r="D2649">
        <v>32.460332999999999</v>
      </c>
      <c r="E2649" t="s">
        <v>9</v>
      </c>
    </row>
    <row r="2650" spans="1:5" x14ac:dyDescent="0.35">
      <c r="A2650" t="s">
        <v>58</v>
      </c>
      <c r="B2650" t="s">
        <v>316</v>
      </c>
      <c r="C2650" s="1">
        <v>39722</v>
      </c>
      <c r="D2650">
        <v>13.615667</v>
      </c>
      <c r="E2650" t="s">
        <v>9</v>
      </c>
    </row>
    <row r="2651" spans="1:5" x14ac:dyDescent="0.35">
      <c r="A2651" t="s">
        <v>60</v>
      </c>
      <c r="B2651" t="s">
        <v>316</v>
      </c>
      <c r="C2651" s="1">
        <v>39722</v>
      </c>
      <c r="D2651">
        <v>19.479666999999999</v>
      </c>
      <c r="E2651" t="s">
        <v>9</v>
      </c>
    </row>
    <row r="2652" spans="1:5" x14ac:dyDescent="0.35">
      <c r="A2652" t="s">
        <v>308</v>
      </c>
      <c r="B2652" t="s">
        <v>316</v>
      </c>
      <c r="C2652" s="1">
        <v>39722</v>
      </c>
      <c r="D2652">
        <v>7.3883330000000003</v>
      </c>
      <c r="E2652" t="s">
        <v>9</v>
      </c>
    </row>
    <row r="2653" spans="1:5" x14ac:dyDescent="0.35">
      <c r="A2653" t="s">
        <v>62</v>
      </c>
      <c r="B2653" t="s">
        <v>124</v>
      </c>
      <c r="C2653" s="1">
        <v>39722</v>
      </c>
      <c r="D2653">
        <v>-23.144366000000002</v>
      </c>
      <c r="E2653" t="s">
        <v>9</v>
      </c>
    </row>
    <row r="2654" spans="1:5" x14ac:dyDescent="0.35">
      <c r="A2654" t="s">
        <v>55</v>
      </c>
      <c r="B2654" t="s">
        <v>124</v>
      </c>
      <c r="C2654" s="1">
        <v>39722</v>
      </c>
      <c r="D2654">
        <v>-1.04941</v>
      </c>
      <c r="E2654" t="s">
        <v>9</v>
      </c>
    </row>
    <row r="2655" spans="1:5" x14ac:dyDescent="0.35">
      <c r="A2655" t="s">
        <v>63</v>
      </c>
      <c r="B2655" t="s">
        <v>124</v>
      </c>
      <c r="C2655" s="1">
        <v>39722</v>
      </c>
      <c r="D2655">
        <v>-22.094956</v>
      </c>
      <c r="E2655" t="s">
        <v>9</v>
      </c>
    </row>
    <row r="2656" spans="1:5" x14ac:dyDescent="0.35">
      <c r="A2656" t="s">
        <v>56</v>
      </c>
      <c r="B2656" t="s">
        <v>124</v>
      </c>
      <c r="C2656" s="1">
        <v>39722</v>
      </c>
      <c r="D2656">
        <v>-8.8305849999999992</v>
      </c>
      <c r="E2656" t="s">
        <v>9</v>
      </c>
    </row>
    <row r="2657" spans="1:5" x14ac:dyDescent="0.35">
      <c r="A2657" t="s">
        <v>58</v>
      </c>
      <c r="B2657" t="s">
        <v>124</v>
      </c>
      <c r="C2657" s="1">
        <v>39722</v>
      </c>
      <c r="D2657">
        <v>-3.8145560000000001</v>
      </c>
      <c r="E2657" t="s">
        <v>9</v>
      </c>
    </row>
    <row r="2658" spans="1:5" x14ac:dyDescent="0.35">
      <c r="A2658" t="s">
        <v>60</v>
      </c>
      <c r="B2658" t="s">
        <v>124</v>
      </c>
      <c r="C2658" s="1">
        <v>39722</v>
      </c>
      <c r="D2658">
        <v>-8.0791909999999998</v>
      </c>
      <c r="E2658" t="s">
        <v>9</v>
      </c>
    </row>
    <row r="2659" spans="1:5" x14ac:dyDescent="0.35">
      <c r="A2659" t="s">
        <v>308</v>
      </c>
      <c r="B2659" t="s">
        <v>124</v>
      </c>
      <c r="C2659" s="1">
        <v>39722</v>
      </c>
      <c r="D2659">
        <v>-1.3706240000000001</v>
      </c>
      <c r="E2659" t="s">
        <v>9</v>
      </c>
    </row>
    <row r="2660" spans="1:5" x14ac:dyDescent="0.35">
      <c r="A2660" t="s">
        <v>56</v>
      </c>
      <c r="B2660" t="s">
        <v>21</v>
      </c>
      <c r="C2660" s="1">
        <v>39722</v>
      </c>
      <c r="D2660">
        <v>42.384737999999999</v>
      </c>
      <c r="E2660" t="s">
        <v>9</v>
      </c>
    </row>
    <row r="2661" spans="1:5" x14ac:dyDescent="0.35">
      <c r="A2661" t="s">
        <v>58</v>
      </c>
      <c r="B2661" t="s">
        <v>21</v>
      </c>
      <c r="C2661" s="1">
        <v>39722</v>
      </c>
      <c r="D2661">
        <v>15.383089999999999</v>
      </c>
      <c r="E2661" t="s">
        <v>9</v>
      </c>
    </row>
    <row r="2662" spans="1:5" x14ac:dyDescent="0.35">
      <c r="A2662" t="s">
        <v>60</v>
      </c>
      <c r="B2662" t="s">
        <v>21</v>
      </c>
      <c r="C2662" s="1">
        <v>39722</v>
      </c>
      <c r="D2662">
        <v>26.34909</v>
      </c>
      <c r="E2662" t="s">
        <v>9</v>
      </c>
    </row>
    <row r="2663" spans="1:5" x14ac:dyDescent="0.35">
      <c r="A2663" t="s">
        <v>308</v>
      </c>
      <c r="B2663" t="s">
        <v>21</v>
      </c>
      <c r="C2663" s="1">
        <v>39722</v>
      </c>
      <c r="D2663">
        <v>10.903242000000001</v>
      </c>
      <c r="E2663" t="s">
        <v>9</v>
      </c>
    </row>
    <row r="2664" spans="1:5" x14ac:dyDescent="0.35">
      <c r="A2664" t="s">
        <v>56</v>
      </c>
      <c r="B2664" t="s">
        <v>313</v>
      </c>
      <c r="C2664" s="1">
        <v>39722</v>
      </c>
      <c r="D2664">
        <v>0.44606000000000001</v>
      </c>
      <c r="E2664" t="s">
        <v>9</v>
      </c>
    </row>
    <row r="2665" spans="1:5" x14ac:dyDescent="0.35">
      <c r="A2665" t="s">
        <v>58</v>
      </c>
      <c r="B2665" t="s">
        <v>313</v>
      </c>
      <c r="C2665" s="1">
        <v>39722</v>
      </c>
      <c r="D2665">
        <v>0.16189300000000001</v>
      </c>
      <c r="E2665" t="s">
        <v>9</v>
      </c>
    </row>
    <row r="2666" spans="1:5" x14ac:dyDescent="0.35">
      <c r="A2666" t="s">
        <v>60</v>
      </c>
      <c r="B2666" t="s">
        <v>313</v>
      </c>
      <c r="C2666" s="1">
        <v>39722</v>
      </c>
      <c r="D2666">
        <v>0.27729999999999999</v>
      </c>
      <c r="E2666" t="s">
        <v>9</v>
      </c>
    </row>
    <row r="2667" spans="1:5" x14ac:dyDescent="0.35">
      <c r="A2667" t="s">
        <v>308</v>
      </c>
      <c r="B2667" t="s">
        <v>313</v>
      </c>
      <c r="C2667" s="1">
        <v>39722</v>
      </c>
      <c r="D2667">
        <v>0.114747</v>
      </c>
      <c r="E2667" t="s">
        <v>9</v>
      </c>
    </row>
    <row r="2668" spans="1:5" x14ac:dyDescent="0.35">
      <c r="A2668" t="s">
        <v>63</v>
      </c>
      <c r="B2668" t="s">
        <v>21</v>
      </c>
      <c r="C2668" s="1">
        <v>39722</v>
      </c>
      <c r="D2668">
        <v>93.104678000000007</v>
      </c>
      <c r="E2668" t="s">
        <v>9</v>
      </c>
    </row>
    <row r="2669" spans="1:5" x14ac:dyDescent="0.35">
      <c r="A2669" t="s">
        <v>241</v>
      </c>
      <c r="B2669" t="s">
        <v>21</v>
      </c>
      <c r="C2669" s="1">
        <v>39722</v>
      </c>
      <c r="D2669">
        <v>0.72733899999999996</v>
      </c>
      <c r="E2669" t="s">
        <v>9</v>
      </c>
    </row>
    <row r="2670" spans="1:5" x14ac:dyDescent="0.35">
      <c r="A2670" t="s">
        <v>314</v>
      </c>
      <c r="B2670" t="s">
        <v>21</v>
      </c>
      <c r="C2670" s="1">
        <v>39722</v>
      </c>
      <c r="D2670">
        <v>1.1881440000000001</v>
      </c>
      <c r="E2670" t="s">
        <v>9</v>
      </c>
    </row>
    <row r="2671" spans="1:5" x14ac:dyDescent="0.35">
      <c r="A2671" t="s">
        <v>55</v>
      </c>
      <c r="B2671" t="s">
        <v>21</v>
      </c>
      <c r="C2671" s="1">
        <v>39722</v>
      </c>
      <c r="D2671">
        <v>0.35782900000000001</v>
      </c>
      <c r="E2671" t="s">
        <v>9</v>
      </c>
    </row>
    <row r="2672" spans="1:5" x14ac:dyDescent="0.35">
      <c r="A2672" t="s">
        <v>312</v>
      </c>
      <c r="B2672" t="s">
        <v>21</v>
      </c>
      <c r="C2672" s="1">
        <v>39722</v>
      </c>
      <c r="D2672">
        <v>0.49512699999999998</v>
      </c>
      <c r="E2672" t="s">
        <v>9</v>
      </c>
    </row>
    <row r="2673" spans="1:5" x14ac:dyDescent="0.35">
      <c r="A2673" t="s">
        <v>62</v>
      </c>
      <c r="B2673" t="s">
        <v>21</v>
      </c>
      <c r="C2673" s="1">
        <v>39722</v>
      </c>
      <c r="D2673">
        <v>95.873115999999996</v>
      </c>
      <c r="E2673" t="s">
        <v>9</v>
      </c>
    </row>
    <row r="2674" spans="1:5" x14ac:dyDescent="0.35">
      <c r="A2674" t="s">
        <v>62</v>
      </c>
      <c r="B2674" t="s">
        <v>92</v>
      </c>
      <c r="C2674" s="1">
        <v>39722</v>
      </c>
      <c r="D2674">
        <v>152.20208400000001</v>
      </c>
      <c r="E2674" t="s">
        <v>9</v>
      </c>
    </row>
    <row r="2675" spans="1:5" x14ac:dyDescent="0.35">
      <c r="A2675" t="s">
        <v>62</v>
      </c>
      <c r="B2675" t="s">
        <v>317</v>
      </c>
      <c r="C2675" s="1">
        <v>39722</v>
      </c>
      <c r="D2675">
        <v>1547.847473</v>
      </c>
      <c r="E2675" t="s">
        <v>9</v>
      </c>
    </row>
    <row r="2676" spans="1:5" x14ac:dyDescent="0.35">
      <c r="A2676" t="s">
        <v>62</v>
      </c>
      <c r="B2676" t="s">
        <v>317</v>
      </c>
      <c r="C2676" s="1">
        <v>39722</v>
      </c>
      <c r="D2676">
        <v>1547.847473</v>
      </c>
      <c r="E2676" t="s">
        <v>9</v>
      </c>
    </row>
    <row r="2677" spans="1:5" x14ac:dyDescent="0.35">
      <c r="A2677" t="s">
        <v>55</v>
      </c>
      <c r="B2677" t="s">
        <v>317</v>
      </c>
      <c r="C2677" s="1">
        <v>39722</v>
      </c>
      <c r="D2677">
        <v>48.958027000000001</v>
      </c>
      <c r="E2677" t="s">
        <v>9</v>
      </c>
    </row>
    <row r="2678" spans="1:5" x14ac:dyDescent="0.35">
      <c r="A2678" t="s">
        <v>55</v>
      </c>
      <c r="B2678" t="s">
        <v>317</v>
      </c>
      <c r="C2678" s="1">
        <v>39722</v>
      </c>
      <c r="D2678">
        <v>48.958027000000001</v>
      </c>
      <c r="E2678" t="s">
        <v>9</v>
      </c>
    </row>
    <row r="2679" spans="1:5" x14ac:dyDescent="0.35">
      <c r="A2679" t="s">
        <v>63</v>
      </c>
      <c r="B2679" t="s">
        <v>317</v>
      </c>
      <c r="C2679" s="1">
        <v>39722</v>
      </c>
      <c r="D2679">
        <v>1498.8894459999999</v>
      </c>
      <c r="E2679" t="s">
        <v>9</v>
      </c>
    </row>
    <row r="2680" spans="1:5" x14ac:dyDescent="0.35">
      <c r="A2680" t="s">
        <v>56</v>
      </c>
      <c r="B2680" t="s">
        <v>317</v>
      </c>
      <c r="C2680" s="1">
        <v>39722</v>
      </c>
      <c r="D2680">
        <v>632.59800099999995</v>
      </c>
      <c r="E2680" t="s">
        <v>9</v>
      </c>
    </row>
    <row r="2681" spans="1:5" x14ac:dyDescent="0.35">
      <c r="A2681" t="s">
        <v>58</v>
      </c>
      <c r="B2681" t="s">
        <v>317</v>
      </c>
      <c r="C2681" s="1">
        <v>39722</v>
      </c>
      <c r="D2681">
        <v>310.51575400000002</v>
      </c>
      <c r="E2681" t="s">
        <v>9</v>
      </c>
    </row>
    <row r="2682" spans="1:5" x14ac:dyDescent="0.35">
      <c r="A2682" t="s">
        <v>60</v>
      </c>
      <c r="B2682" t="s">
        <v>317</v>
      </c>
      <c r="C2682" s="1">
        <v>39722</v>
      </c>
      <c r="D2682">
        <v>378.64411699999999</v>
      </c>
      <c r="E2682" t="s">
        <v>9</v>
      </c>
    </row>
    <row r="2683" spans="1:5" x14ac:dyDescent="0.35">
      <c r="A2683" t="s">
        <v>308</v>
      </c>
      <c r="B2683" t="s">
        <v>317</v>
      </c>
      <c r="C2683" s="1">
        <v>39722</v>
      </c>
      <c r="D2683">
        <v>177.131574</v>
      </c>
      <c r="E2683" t="s">
        <v>9</v>
      </c>
    </row>
    <row r="2684" spans="1:5" x14ac:dyDescent="0.35">
      <c r="A2684" t="s">
        <v>62</v>
      </c>
      <c r="B2684" t="s">
        <v>311</v>
      </c>
      <c r="C2684" s="1">
        <v>39753</v>
      </c>
      <c r="D2684">
        <v>1547.847473</v>
      </c>
      <c r="E2684" t="s">
        <v>9</v>
      </c>
    </row>
    <row r="2685" spans="1:5" x14ac:dyDescent="0.35">
      <c r="A2685" t="s">
        <v>55</v>
      </c>
      <c r="B2685" t="s">
        <v>311</v>
      </c>
      <c r="C2685" s="1">
        <v>39753</v>
      </c>
      <c r="D2685">
        <v>48.958027000000001</v>
      </c>
      <c r="E2685" t="s">
        <v>9</v>
      </c>
    </row>
    <row r="2686" spans="1:5" x14ac:dyDescent="0.35">
      <c r="A2686" t="s">
        <v>63</v>
      </c>
      <c r="B2686" t="s">
        <v>311</v>
      </c>
      <c r="C2686" s="1">
        <v>39753</v>
      </c>
      <c r="D2686">
        <v>1498.8894459999999</v>
      </c>
      <c r="E2686" t="s">
        <v>9</v>
      </c>
    </row>
    <row r="2687" spans="1:5" x14ac:dyDescent="0.35">
      <c r="A2687" t="s">
        <v>56</v>
      </c>
      <c r="B2687" t="s">
        <v>311</v>
      </c>
      <c r="C2687" s="1">
        <v>39753</v>
      </c>
      <c r="D2687">
        <v>632.59800099999995</v>
      </c>
      <c r="E2687" t="s">
        <v>9</v>
      </c>
    </row>
    <row r="2688" spans="1:5" x14ac:dyDescent="0.35">
      <c r="A2688" t="s">
        <v>58</v>
      </c>
      <c r="B2688" t="s">
        <v>311</v>
      </c>
      <c r="C2688" s="1">
        <v>39753</v>
      </c>
      <c r="D2688">
        <v>310.51575400000002</v>
      </c>
      <c r="E2688" t="s">
        <v>9</v>
      </c>
    </row>
    <row r="2689" spans="1:5" x14ac:dyDescent="0.35">
      <c r="A2689" t="s">
        <v>60</v>
      </c>
      <c r="B2689" t="s">
        <v>311</v>
      </c>
      <c r="C2689" s="1">
        <v>39753</v>
      </c>
      <c r="D2689">
        <v>378.64411699999999</v>
      </c>
      <c r="E2689" t="s">
        <v>9</v>
      </c>
    </row>
    <row r="2690" spans="1:5" x14ac:dyDescent="0.35">
      <c r="A2690" t="s">
        <v>308</v>
      </c>
      <c r="B2690" t="s">
        <v>311</v>
      </c>
      <c r="C2690" s="1">
        <v>39753</v>
      </c>
      <c r="D2690">
        <v>177.131574</v>
      </c>
      <c r="E2690" t="s">
        <v>9</v>
      </c>
    </row>
    <row r="2691" spans="1:5" x14ac:dyDescent="0.35">
      <c r="A2691" t="s">
        <v>55</v>
      </c>
      <c r="B2691" t="s">
        <v>13</v>
      </c>
      <c r="C2691" s="1">
        <v>39753</v>
      </c>
      <c r="D2691">
        <v>2.5308609999999998</v>
      </c>
      <c r="E2691" t="s">
        <v>9</v>
      </c>
    </row>
    <row r="2692" spans="1:5" x14ac:dyDescent="0.35">
      <c r="A2692" t="s">
        <v>312</v>
      </c>
      <c r="B2692" t="s">
        <v>13</v>
      </c>
      <c r="C2692" s="1">
        <v>39753</v>
      </c>
      <c r="D2692">
        <v>0.45151999999999998</v>
      </c>
      <c r="E2692" t="s">
        <v>9</v>
      </c>
    </row>
    <row r="2693" spans="1:5" x14ac:dyDescent="0.35">
      <c r="A2693" t="s">
        <v>63</v>
      </c>
      <c r="B2693" t="s">
        <v>13</v>
      </c>
      <c r="C2693" s="1">
        <v>39753</v>
      </c>
      <c r="D2693">
        <v>5.9774989999999999</v>
      </c>
      <c r="E2693" t="s">
        <v>9</v>
      </c>
    </row>
    <row r="2694" spans="1:5" x14ac:dyDescent="0.35">
      <c r="A2694" t="s">
        <v>241</v>
      </c>
      <c r="B2694" t="s">
        <v>13</v>
      </c>
      <c r="C2694" s="1">
        <v>39753</v>
      </c>
      <c r="D2694">
        <v>0.71754499999999999</v>
      </c>
      <c r="E2694" t="s">
        <v>9</v>
      </c>
    </row>
    <row r="2695" spans="1:5" x14ac:dyDescent="0.35">
      <c r="A2695" t="s">
        <v>314</v>
      </c>
      <c r="B2695" t="s">
        <v>13</v>
      </c>
      <c r="C2695" s="1">
        <v>39753</v>
      </c>
      <c r="D2695">
        <v>0.226601</v>
      </c>
      <c r="E2695" t="s">
        <v>9</v>
      </c>
    </row>
    <row r="2696" spans="1:5" x14ac:dyDescent="0.35">
      <c r="A2696" t="s">
        <v>56</v>
      </c>
      <c r="B2696" t="s">
        <v>313</v>
      </c>
      <c r="C2696" s="1">
        <v>39753</v>
      </c>
      <c r="D2696">
        <v>1.8931E-2</v>
      </c>
      <c r="E2696" t="s">
        <v>9</v>
      </c>
    </row>
    <row r="2697" spans="1:5" x14ac:dyDescent="0.35">
      <c r="A2697" t="s">
        <v>58</v>
      </c>
      <c r="B2697" t="s">
        <v>313</v>
      </c>
      <c r="C2697" s="1">
        <v>39753</v>
      </c>
      <c r="D2697">
        <v>0.40630699999999997</v>
      </c>
      <c r="E2697" t="s">
        <v>9</v>
      </c>
    </row>
    <row r="2698" spans="1:5" x14ac:dyDescent="0.35">
      <c r="A2698" t="s">
        <v>60</v>
      </c>
      <c r="B2698" t="s">
        <v>313</v>
      </c>
      <c r="C2698" s="1">
        <v>39753</v>
      </c>
      <c r="D2698">
        <v>0.46423799999999998</v>
      </c>
      <c r="E2698" t="s">
        <v>9</v>
      </c>
    </row>
    <row r="2699" spans="1:5" x14ac:dyDescent="0.35">
      <c r="A2699" t="s">
        <v>308</v>
      </c>
      <c r="B2699" t="s">
        <v>313</v>
      </c>
      <c r="C2699" s="1">
        <v>39753</v>
      </c>
      <c r="D2699">
        <v>0.110523</v>
      </c>
      <c r="E2699" t="s">
        <v>9</v>
      </c>
    </row>
    <row r="2700" spans="1:5" x14ac:dyDescent="0.35">
      <c r="A2700" t="s">
        <v>56</v>
      </c>
      <c r="B2700" t="s">
        <v>13</v>
      </c>
      <c r="C2700" s="1">
        <v>39753</v>
      </c>
      <c r="D2700">
        <v>0.13103600000000001</v>
      </c>
      <c r="E2700" t="s">
        <v>9</v>
      </c>
    </row>
    <row r="2701" spans="1:5" x14ac:dyDescent="0.35">
      <c r="A2701" t="s">
        <v>58</v>
      </c>
      <c r="B2701" t="s">
        <v>13</v>
      </c>
      <c r="C2701" s="1">
        <v>39753</v>
      </c>
      <c r="D2701">
        <v>2.8123140000000002</v>
      </c>
      <c r="E2701" t="s">
        <v>9</v>
      </c>
    </row>
    <row r="2702" spans="1:5" x14ac:dyDescent="0.35">
      <c r="A2702" t="s">
        <v>60</v>
      </c>
      <c r="B2702" t="s">
        <v>13</v>
      </c>
      <c r="C2702" s="1">
        <v>39753</v>
      </c>
      <c r="D2702">
        <v>3.2132909999999999</v>
      </c>
      <c r="E2702" t="s">
        <v>9</v>
      </c>
    </row>
    <row r="2703" spans="1:5" x14ac:dyDescent="0.35">
      <c r="A2703" t="s">
        <v>308</v>
      </c>
      <c r="B2703" t="s">
        <v>13</v>
      </c>
      <c r="C2703" s="1">
        <v>39753</v>
      </c>
      <c r="D2703">
        <v>0.76500400000000002</v>
      </c>
      <c r="E2703" t="s">
        <v>9</v>
      </c>
    </row>
    <row r="2704" spans="1:5" x14ac:dyDescent="0.35">
      <c r="A2704" t="s">
        <v>62</v>
      </c>
      <c r="B2704" t="s">
        <v>13</v>
      </c>
      <c r="C2704" s="1">
        <v>39753</v>
      </c>
      <c r="D2704">
        <v>9.904026</v>
      </c>
      <c r="E2704" t="s">
        <v>9</v>
      </c>
    </row>
    <row r="2705" spans="1:5" x14ac:dyDescent="0.35">
      <c r="A2705" t="s">
        <v>62</v>
      </c>
      <c r="B2705" t="s">
        <v>315</v>
      </c>
      <c r="C2705" s="1">
        <v>39753</v>
      </c>
      <c r="D2705">
        <v>1557.7515000000001</v>
      </c>
      <c r="E2705" t="s">
        <v>9</v>
      </c>
    </row>
    <row r="2706" spans="1:5" x14ac:dyDescent="0.35">
      <c r="A2706" t="s">
        <v>62</v>
      </c>
      <c r="B2706" t="s">
        <v>316</v>
      </c>
      <c r="C2706" s="1">
        <v>39753</v>
      </c>
      <c r="D2706">
        <v>79.473332999999997</v>
      </c>
      <c r="E2706" t="s">
        <v>9</v>
      </c>
    </row>
    <row r="2707" spans="1:5" x14ac:dyDescent="0.35">
      <c r="A2707" t="s">
        <v>55</v>
      </c>
      <c r="B2707" t="s">
        <v>316</v>
      </c>
      <c r="C2707" s="1">
        <v>39753</v>
      </c>
      <c r="D2707">
        <v>6.5293330000000003</v>
      </c>
      <c r="E2707" t="s">
        <v>9</v>
      </c>
    </row>
    <row r="2708" spans="1:5" x14ac:dyDescent="0.35">
      <c r="A2708" t="s">
        <v>63</v>
      </c>
      <c r="B2708" t="s">
        <v>316</v>
      </c>
      <c r="C2708" s="1">
        <v>39753</v>
      </c>
      <c r="D2708">
        <v>72.944000000000003</v>
      </c>
      <c r="E2708" t="s">
        <v>9</v>
      </c>
    </row>
    <row r="2709" spans="1:5" x14ac:dyDescent="0.35">
      <c r="A2709" t="s">
        <v>56</v>
      </c>
      <c r="B2709" t="s">
        <v>316</v>
      </c>
      <c r="C2709" s="1">
        <v>39753</v>
      </c>
      <c r="D2709">
        <v>32.460332999999999</v>
      </c>
      <c r="E2709" t="s">
        <v>9</v>
      </c>
    </row>
    <row r="2710" spans="1:5" x14ac:dyDescent="0.35">
      <c r="A2710" t="s">
        <v>58</v>
      </c>
      <c r="B2710" t="s">
        <v>316</v>
      </c>
      <c r="C2710" s="1">
        <v>39753</v>
      </c>
      <c r="D2710">
        <v>13.615667</v>
      </c>
      <c r="E2710" t="s">
        <v>9</v>
      </c>
    </row>
    <row r="2711" spans="1:5" x14ac:dyDescent="0.35">
      <c r="A2711" t="s">
        <v>60</v>
      </c>
      <c r="B2711" t="s">
        <v>316</v>
      </c>
      <c r="C2711" s="1">
        <v>39753</v>
      </c>
      <c r="D2711">
        <v>19.479666999999999</v>
      </c>
      <c r="E2711" t="s">
        <v>9</v>
      </c>
    </row>
    <row r="2712" spans="1:5" x14ac:dyDescent="0.35">
      <c r="A2712" t="s">
        <v>308</v>
      </c>
      <c r="B2712" t="s">
        <v>316</v>
      </c>
      <c r="C2712" s="1">
        <v>39753</v>
      </c>
      <c r="D2712">
        <v>7.3883330000000003</v>
      </c>
      <c r="E2712" t="s">
        <v>9</v>
      </c>
    </row>
    <row r="2713" spans="1:5" x14ac:dyDescent="0.35">
      <c r="A2713" t="s">
        <v>62</v>
      </c>
      <c r="B2713" t="s">
        <v>124</v>
      </c>
      <c r="C2713" s="1">
        <v>39753</v>
      </c>
      <c r="D2713">
        <v>-23.144366000000002</v>
      </c>
      <c r="E2713" t="s">
        <v>9</v>
      </c>
    </row>
    <row r="2714" spans="1:5" x14ac:dyDescent="0.35">
      <c r="A2714" t="s">
        <v>55</v>
      </c>
      <c r="B2714" t="s">
        <v>124</v>
      </c>
      <c r="C2714" s="1">
        <v>39753</v>
      </c>
      <c r="D2714">
        <v>-1.04941</v>
      </c>
      <c r="E2714" t="s">
        <v>9</v>
      </c>
    </row>
    <row r="2715" spans="1:5" x14ac:dyDescent="0.35">
      <c r="A2715" t="s">
        <v>63</v>
      </c>
      <c r="B2715" t="s">
        <v>124</v>
      </c>
      <c r="C2715" s="1">
        <v>39753</v>
      </c>
      <c r="D2715">
        <v>-22.094956</v>
      </c>
      <c r="E2715" t="s">
        <v>9</v>
      </c>
    </row>
    <row r="2716" spans="1:5" x14ac:dyDescent="0.35">
      <c r="A2716" t="s">
        <v>56</v>
      </c>
      <c r="B2716" t="s">
        <v>124</v>
      </c>
      <c r="C2716" s="1">
        <v>39753</v>
      </c>
      <c r="D2716">
        <v>-8.8305849999999992</v>
      </c>
      <c r="E2716" t="s">
        <v>9</v>
      </c>
    </row>
    <row r="2717" spans="1:5" x14ac:dyDescent="0.35">
      <c r="A2717" t="s">
        <v>58</v>
      </c>
      <c r="B2717" t="s">
        <v>124</v>
      </c>
      <c r="C2717" s="1">
        <v>39753</v>
      </c>
      <c r="D2717">
        <v>-3.8145560000000001</v>
      </c>
      <c r="E2717" t="s">
        <v>9</v>
      </c>
    </row>
    <row r="2718" spans="1:5" x14ac:dyDescent="0.35">
      <c r="A2718" t="s">
        <v>60</v>
      </c>
      <c r="B2718" t="s">
        <v>124</v>
      </c>
      <c r="C2718" s="1">
        <v>39753</v>
      </c>
      <c r="D2718">
        <v>-8.0791909999999998</v>
      </c>
      <c r="E2718" t="s">
        <v>9</v>
      </c>
    </row>
    <row r="2719" spans="1:5" x14ac:dyDescent="0.35">
      <c r="A2719" t="s">
        <v>308</v>
      </c>
      <c r="B2719" t="s">
        <v>124</v>
      </c>
      <c r="C2719" s="1">
        <v>39753</v>
      </c>
      <c r="D2719">
        <v>-1.3706240000000001</v>
      </c>
      <c r="E2719" t="s">
        <v>9</v>
      </c>
    </row>
    <row r="2720" spans="1:5" x14ac:dyDescent="0.35">
      <c r="A2720" t="s">
        <v>56</v>
      </c>
      <c r="B2720" t="s">
        <v>21</v>
      </c>
      <c r="C2720" s="1">
        <v>39753</v>
      </c>
      <c r="D2720">
        <v>34.515289000000003</v>
      </c>
      <c r="E2720" t="s">
        <v>9</v>
      </c>
    </row>
    <row r="2721" spans="1:5" x14ac:dyDescent="0.35">
      <c r="A2721" t="s">
        <v>58</v>
      </c>
      <c r="B2721" t="s">
        <v>21</v>
      </c>
      <c r="C2721" s="1">
        <v>39753</v>
      </c>
      <c r="D2721">
        <v>12.526956999999999</v>
      </c>
      <c r="E2721" t="s">
        <v>9</v>
      </c>
    </row>
    <row r="2722" spans="1:5" x14ac:dyDescent="0.35">
      <c r="A2722" t="s">
        <v>60</v>
      </c>
      <c r="B2722" t="s">
        <v>21</v>
      </c>
      <c r="C2722" s="1">
        <v>39753</v>
      </c>
      <c r="D2722">
        <v>21.456931999999998</v>
      </c>
      <c r="E2722" t="s">
        <v>9</v>
      </c>
    </row>
    <row r="2723" spans="1:5" x14ac:dyDescent="0.35">
      <c r="A2723" t="s">
        <v>308</v>
      </c>
      <c r="B2723" t="s">
        <v>21</v>
      </c>
      <c r="C2723" s="1">
        <v>39753</v>
      </c>
      <c r="D2723">
        <v>8.8788689999999999</v>
      </c>
      <c r="E2723" t="s">
        <v>9</v>
      </c>
    </row>
    <row r="2724" spans="1:5" x14ac:dyDescent="0.35">
      <c r="A2724" t="s">
        <v>56</v>
      </c>
      <c r="B2724" t="s">
        <v>313</v>
      </c>
      <c r="C2724" s="1">
        <v>39753</v>
      </c>
      <c r="D2724">
        <v>0.44606000000000001</v>
      </c>
      <c r="E2724" t="s">
        <v>9</v>
      </c>
    </row>
    <row r="2725" spans="1:5" x14ac:dyDescent="0.35">
      <c r="A2725" t="s">
        <v>58</v>
      </c>
      <c r="B2725" t="s">
        <v>313</v>
      </c>
      <c r="C2725" s="1">
        <v>39753</v>
      </c>
      <c r="D2725">
        <v>0.16189300000000001</v>
      </c>
      <c r="E2725" t="s">
        <v>9</v>
      </c>
    </row>
    <row r="2726" spans="1:5" x14ac:dyDescent="0.35">
      <c r="A2726" t="s">
        <v>60</v>
      </c>
      <c r="B2726" t="s">
        <v>313</v>
      </c>
      <c r="C2726" s="1">
        <v>39753</v>
      </c>
      <c r="D2726">
        <v>0.27729999999999999</v>
      </c>
      <c r="E2726" t="s">
        <v>9</v>
      </c>
    </row>
    <row r="2727" spans="1:5" x14ac:dyDescent="0.35">
      <c r="A2727" t="s">
        <v>308</v>
      </c>
      <c r="B2727" t="s">
        <v>313</v>
      </c>
      <c r="C2727" s="1">
        <v>39753</v>
      </c>
      <c r="D2727">
        <v>0.114747</v>
      </c>
      <c r="E2727" t="s">
        <v>9</v>
      </c>
    </row>
    <row r="2728" spans="1:5" x14ac:dyDescent="0.35">
      <c r="A2728" t="s">
        <v>63</v>
      </c>
      <c r="B2728" t="s">
        <v>21</v>
      </c>
      <c r="C2728" s="1">
        <v>39753</v>
      </c>
      <c r="D2728">
        <v>76.182913999999997</v>
      </c>
      <c r="E2728" t="s">
        <v>9</v>
      </c>
    </row>
    <row r="2729" spans="1:5" x14ac:dyDescent="0.35">
      <c r="A2729" t="s">
        <v>241</v>
      </c>
      <c r="B2729" t="s">
        <v>21</v>
      </c>
      <c r="C2729" s="1">
        <v>39753</v>
      </c>
      <c r="D2729">
        <v>0.95790699999999995</v>
      </c>
      <c r="E2729" t="s">
        <v>9</v>
      </c>
    </row>
    <row r="2730" spans="1:5" x14ac:dyDescent="0.35">
      <c r="A2730" t="s">
        <v>314</v>
      </c>
      <c r="B2730" t="s">
        <v>21</v>
      </c>
      <c r="C2730" s="1">
        <v>39753</v>
      </c>
      <c r="D2730">
        <v>0.23722499999999999</v>
      </c>
      <c r="E2730" t="s">
        <v>9</v>
      </c>
    </row>
    <row r="2731" spans="1:5" x14ac:dyDescent="0.35">
      <c r="A2731" t="s">
        <v>55</v>
      </c>
      <c r="B2731" t="s">
        <v>21</v>
      </c>
      <c r="C2731" s="1">
        <v>39753</v>
      </c>
      <c r="D2731">
        <v>1.511679</v>
      </c>
      <c r="E2731" t="s">
        <v>9</v>
      </c>
    </row>
    <row r="2732" spans="1:5" x14ac:dyDescent="0.35">
      <c r="A2732" t="s">
        <v>312</v>
      </c>
      <c r="B2732" t="s">
        <v>21</v>
      </c>
      <c r="C2732" s="1">
        <v>39753</v>
      </c>
      <c r="D2732">
        <v>0.44380599999999998</v>
      </c>
      <c r="E2732" t="s">
        <v>9</v>
      </c>
    </row>
    <row r="2733" spans="1:5" x14ac:dyDescent="0.35">
      <c r="A2733" t="s">
        <v>62</v>
      </c>
      <c r="B2733" t="s">
        <v>21</v>
      </c>
      <c r="C2733" s="1">
        <v>39753</v>
      </c>
      <c r="D2733">
        <v>79.333532000000005</v>
      </c>
      <c r="E2733" t="s">
        <v>9</v>
      </c>
    </row>
    <row r="2734" spans="1:5" x14ac:dyDescent="0.35">
      <c r="A2734" t="s">
        <v>62</v>
      </c>
      <c r="B2734" t="s">
        <v>92</v>
      </c>
      <c r="C2734" s="1">
        <v>39753</v>
      </c>
      <c r="D2734">
        <v>135.66249999999999</v>
      </c>
      <c r="E2734" t="s">
        <v>9</v>
      </c>
    </row>
    <row r="2735" spans="1:5" x14ac:dyDescent="0.35">
      <c r="A2735" t="s">
        <v>62</v>
      </c>
      <c r="B2735" t="s">
        <v>317</v>
      </c>
      <c r="C2735" s="1">
        <v>39753</v>
      </c>
      <c r="D2735">
        <v>1422.0889999999999</v>
      </c>
      <c r="E2735" t="s">
        <v>9</v>
      </c>
    </row>
    <row r="2736" spans="1:5" x14ac:dyDescent="0.35">
      <c r="A2736" t="s">
        <v>62</v>
      </c>
      <c r="B2736" t="s">
        <v>317</v>
      </c>
      <c r="C2736" s="1">
        <v>39753</v>
      </c>
      <c r="D2736">
        <v>1422.0889999999999</v>
      </c>
      <c r="E2736" t="s">
        <v>9</v>
      </c>
    </row>
    <row r="2737" spans="1:5" x14ac:dyDescent="0.35">
      <c r="A2737" t="s">
        <v>55</v>
      </c>
      <c r="B2737" t="s">
        <v>317</v>
      </c>
      <c r="C2737" s="1">
        <v>39753</v>
      </c>
      <c r="D2737">
        <v>44.505000000000003</v>
      </c>
      <c r="E2737" t="s">
        <v>9</v>
      </c>
    </row>
    <row r="2738" spans="1:5" x14ac:dyDescent="0.35">
      <c r="A2738" t="s">
        <v>55</v>
      </c>
      <c r="B2738" t="s">
        <v>317</v>
      </c>
      <c r="C2738" s="1">
        <v>39753</v>
      </c>
      <c r="D2738">
        <v>44.505000000000003</v>
      </c>
      <c r="E2738" t="s">
        <v>9</v>
      </c>
    </row>
    <row r="2739" spans="1:5" x14ac:dyDescent="0.35">
      <c r="A2739" t="s">
        <v>63</v>
      </c>
      <c r="B2739" t="s">
        <v>317</v>
      </c>
      <c r="C2739" s="1">
        <v>39753</v>
      </c>
      <c r="D2739">
        <v>1377.5840000000001</v>
      </c>
      <c r="E2739" t="s">
        <v>9</v>
      </c>
    </row>
    <row r="2740" spans="1:5" x14ac:dyDescent="0.35">
      <c r="A2740" t="s">
        <v>56</v>
      </c>
      <c r="B2740" t="s">
        <v>317</v>
      </c>
      <c r="C2740" s="1">
        <v>39753</v>
      </c>
      <c r="D2740">
        <v>574.58399999999995</v>
      </c>
      <c r="E2740" t="s">
        <v>9</v>
      </c>
    </row>
    <row r="2741" spans="1:5" x14ac:dyDescent="0.35">
      <c r="A2741" t="s">
        <v>58</v>
      </c>
      <c r="B2741" t="s">
        <v>317</v>
      </c>
      <c r="C2741" s="1">
        <v>39753</v>
      </c>
      <c r="D2741">
        <v>291</v>
      </c>
      <c r="E2741" t="s">
        <v>9</v>
      </c>
    </row>
    <row r="2742" spans="1:5" x14ac:dyDescent="0.35">
      <c r="A2742" t="s">
        <v>60</v>
      </c>
      <c r="B2742" t="s">
        <v>317</v>
      </c>
      <c r="C2742" s="1">
        <v>39753</v>
      </c>
      <c r="D2742">
        <v>349</v>
      </c>
      <c r="E2742" t="s">
        <v>9</v>
      </c>
    </row>
    <row r="2743" spans="1:5" x14ac:dyDescent="0.35">
      <c r="A2743" t="s">
        <v>308</v>
      </c>
      <c r="B2743" t="s">
        <v>317</v>
      </c>
      <c r="C2743" s="1">
        <v>39753</v>
      </c>
      <c r="D2743">
        <v>163</v>
      </c>
      <c r="E2743" t="s">
        <v>9</v>
      </c>
    </row>
    <row r="2744" spans="1:5" x14ac:dyDescent="0.35">
      <c r="A2744" t="s">
        <v>62</v>
      </c>
      <c r="B2744" t="s">
        <v>317</v>
      </c>
      <c r="C2744" s="1">
        <v>39753</v>
      </c>
      <c r="D2744">
        <v>1422.0889999999999</v>
      </c>
      <c r="E2744" t="s">
        <v>12</v>
      </c>
    </row>
    <row r="2745" spans="1:5" x14ac:dyDescent="0.35">
      <c r="A2745" t="s">
        <v>62</v>
      </c>
      <c r="B2745" t="s">
        <v>313</v>
      </c>
      <c r="C2745" s="1">
        <v>39753</v>
      </c>
      <c r="D2745">
        <v>0</v>
      </c>
      <c r="E2745" t="s">
        <v>9</v>
      </c>
    </row>
    <row r="2746" spans="1:5" x14ac:dyDescent="0.35">
      <c r="A2746" t="s">
        <v>55</v>
      </c>
      <c r="B2746" t="s">
        <v>317</v>
      </c>
      <c r="C2746" s="1">
        <v>39753</v>
      </c>
      <c r="D2746">
        <v>44.505000000000003</v>
      </c>
      <c r="E2746" t="s">
        <v>12</v>
      </c>
    </row>
    <row r="2747" spans="1:5" x14ac:dyDescent="0.35">
      <c r="A2747" t="s">
        <v>55</v>
      </c>
      <c r="B2747" t="s">
        <v>313</v>
      </c>
      <c r="C2747" s="1">
        <v>39753</v>
      </c>
      <c r="D2747">
        <v>0</v>
      </c>
      <c r="E2747" t="s">
        <v>9</v>
      </c>
    </row>
    <row r="2748" spans="1:5" x14ac:dyDescent="0.35">
      <c r="A2748" t="s">
        <v>62</v>
      </c>
      <c r="B2748" t="s">
        <v>311</v>
      </c>
      <c r="C2748" s="1">
        <v>39783</v>
      </c>
      <c r="D2748">
        <v>1422.0889999999999</v>
      </c>
      <c r="E2748" t="s">
        <v>9</v>
      </c>
    </row>
    <row r="2749" spans="1:5" x14ac:dyDescent="0.35">
      <c r="A2749" t="s">
        <v>55</v>
      </c>
      <c r="B2749" t="s">
        <v>311</v>
      </c>
      <c r="C2749" s="1">
        <v>39783</v>
      </c>
      <c r="D2749">
        <v>44.505000000000003</v>
      </c>
      <c r="E2749" t="s">
        <v>9</v>
      </c>
    </row>
    <row r="2750" spans="1:5" x14ac:dyDescent="0.35">
      <c r="A2750" t="s">
        <v>63</v>
      </c>
      <c r="B2750" t="s">
        <v>311</v>
      </c>
      <c r="C2750" s="1">
        <v>39783</v>
      </c>
      <c r="D2750">
        <v>1377.5840000000001</v>
      </c>
      <c r="E2750" t="s">
        <v>9</v>
      </c>
    </row>
    <row r="2751" spans="1:5" x14ac:dyDescent="0.35">
      <c r="A2751" t="s">
        <v>56</v>
      </c>
      <c r="B2751" t="s">
        <v>311</v>
      </c>
      <c r="C2751" s="1">
        <v>39783</v>
      </c>
      <c r="D2751">
        <v>574.58399999999995</v>
      </c>
      <c r="E2751" t="s">
        <v>9</v>
      </c>
    </row>
    <row r="2752" spans="1:5" x14ac:dyDescent="0.35">
      <c r="A2752" t="s">
        <v>58</v>
      </c>
      <c r="B2752" t="s">
        <v>311</v>
      </c>
      <c r="C2752" s="1">
        <v>39783</v>
      </c>
      <c r="D2752">
        <v>291</v>
      </c>
      <c r="E2752" t="s">
        <v>9</v>
      </c>
    </row>
    <row r="2753" spans="1:5" x14ac:dyDescent="0.35">
      <c r="A2753" t="s">
        <v>60</v>
      </c>
      <c r="B2753" t="s">
        <v>311</v>
      </c>
      <c r="C2753" s="1">
        <v>39783</v>
      </c>
      <c r="D2753">
        <v>349</v>
      </c>
      <c r="E2753" t="s">
        <v>9</v>
      </c>
    </row>
    <row r="2754" spans="1:5" x14ac:dyDescent="0.35">
      <c r="A2754" t="s">
        <v>308</v>
      </c>
      <c r="B2754" t="s">
        <v>311</v>
      </c>
      <c r="C2754" s="1">
        <v>39783</v>
      </c>
      <c r="D2754">
        <v>163</v>
      </c>
      <c r="E2754" t="s">
        <v>9</v>
      </c>
    </row>
    <row r="2755" spans="1:5" x14ac:dyDescent="0.35">
      <c r="A2755" t="s">
        <v>55</v>
      </c>
      <c r="B2755" t="s">
        <v>13</v>
      </c>
      <c r="C2755" s="1">
        <v>39783</v>
      </c>
      <c r="D2755">
        <v>2.790842</v>
      </c>
      <c r="E2755" t="s">
        <v>9</v>
      </c>
    </row>
    <row r="2756" spans="1:5" x14ac:dyDescent="0.35">
      <c r="A2756" t="s">
        <v>312</v>
      </c>
      <c r="B2756" t="s">
        <v>13</v>
      </c>
      <c r="C2756" s="1">
        <v>39783</v>
      </c>
      <c r="D2756">
        <v>0.41146500000000003</v>
      </c>
      <c r="E2756" t="s">
        <v>9</v>
      </c>
    </row>
    <row r="2757" spans="1:5" x14ac:dyDescent="0.35">
      <c r="A2757" t="s">
        <v>63</v>
      </c>
      <c r="B2757" t="s">
        <v>13</v>
      </c>
      <c r="C2757" s="1">
        <v>39783</v>
      </c>
      <c r="D2757">
        <v>5.083075</v>
      </c>
      <c r="E2757" t="s">
        <v>9</v>
      </c>
    </row>
    <row r="2758" spans="1:5" x14ac:dyDescent="0.35">
      <c r="A2758" t="s">
        <v>241</v>
      </c>
      <c r="B2758" t="s">
        <v>13</v>
      </c>
      <c r="C2758" s="1">
        <v>39783</v>
      </c>
      <c r="D2758">
        <v>0.54402300000000003</v>
      </c>
      <c r="E2758" t="s">
        <v>9</v>
      </c>
    </row>
    <row r="2759" spans="1:5" x14ac:dyDescent="0.35">
      <c r="A2759" t="s">
        <v>314</v>
      </c>
      <c r="B2759" t="s">
        <v>13</v>
      </c>
      <c r="C2759" s="1">
        <v>39783</v>
      </c>
      <c r="D2759">
        <v>0.48066399999999998</v>
      </c>
      <c r="E2759" t="s">
        <v>9</v>
      </c>
    </row>
    <row r="2760" spans="1:5" x14ac:dyDescent="0.35">
      <c r="A2760" t="s">
        <v>56</v>
      </c>
      <c r="B2760" t="s">
        <v>313</v>
      </c>
      <c r="C2760" s="1">
        <v>39783</v>
      </c>
      <c r="D2760">
        <v>2.6148999999999999E-2</v>
      </c>
      <c r="E2760" t="s">
        <v>9</v>
      </c>
    </row>
    <row r="2761" spans="1:5" x14ac:dyDescent="0.35">
      <c r="A2761" t="s">
        <v>58</v>
      </c>
      <c r="B2761" t="s">
        <v>313</v>
      </c>
      <c r="C2761" s="1">
        <v>39783</v>
      </c>
      <c r="D2761">
        <v>0.42855399999999999</v>
      </c>
      <c r="E2761" t="s">
        <v>9</v>
      </c>
    </row>
    <row r="2762" spans="1:5" x14ac:dyDescent="0.35">
      <c r="A2762" t="s">
        <v>60</v>
      </c>
      <c r="B2762" t="s">
        <v>313</v>
      </c>
      <c r="C2762" s="1">
        <v>39783</v>
      </c>
      <c r="D2762">
        <v>0.478518</v>
      </c>
      <c r="E2762" t="s">
        <v>9</v>
      </c>
    </row>
    <row r="2763" spans="1:5" x14ac:dyDescent="0.35">
      <c r="A2763" t="s">
        <v>308</v>
      </c>
      <c r="B2763" t="s">
        <v>313</v>
      </c>
      <c r="C2763" s="1">
        <v>39783</v>
      </c>
      <c r="D2763">
        <v>6.6779000000000005E-2</v>
      </c>
      <c r="E2763" t="s">
        <v>9</v>
      </c>
    </row>
    <row r="2764" spans="1:5" x14ac:dyDescent="0.35">
      <c r="A2764" t="s">
        <v>56</v>
      </c>
      <c r="B2764" t="s">
        <v>13</v>
      </c>
      <c r="C2764" s="1">
        <v>39783</v>
      </c>
      <c r="D2764">
        <v>0.15970899999999999</v>
      </c>
      <c r="E2764" t="s">
        <v>9</v>
      </c>
    </row>
    <row r="2765" spans="1:5" x14ac:dyDescent="0.35">
      <c r="A2765" t="s">
        <v>58</v>
      </c>
      <c r="B2765" t="s">
        <v>13</v>
      </c>
      <c r="C2765" s="1">
        <v>39783</v>
      </c>
      <c r="D2765">
        <v>2.6175069999999998</v>
      </c>
      <c r="E2765" t="s">
        <v>9</v>
      </c>
    </row>
    <row r="2766" spans="1:5" x14ac:dyDescent="0.35">
      <c r="A2766" t="s">
        <v>60</v>
      </c>
      <c r="B2766" t="s">
        <v>13</v>
      </c>
      <c r="C2766" s="1">
        <v>39783</v>
      </c>
      <c r="D2766">
        <v>2.9226740000000002</v>
      </c>
      <c r="E2766" t="s">
        <v>9</v>
      </c>
    </row>
    <row r="2767" spans="1:5" x14ac:dyDescent="0.35">
      <c r="A2767" t="s">
        <v>308</v>
      </c>
      <c r="B2767" t="s">
        <v>13</v>
      </c>
      <c r="C2767" s="1">
        <v>39783</v>
      </c>
      <c r="D2767">
        <v>0.40787200000000001</v>
      </c>
      <c r="E2767" t="s">
        <v>9</v>
      </c>
    </row>
    <row r="2768" spans="1:5" x14ac:dyDescent="0.35">
      <c r="A2768" t="s">
        <v>62</v>
      </c>
      <c r="B2768" t="s">
        <v>13</v>
      </c>
      <c r="C2768" s="1">
        <v>39783</v>
      </c>
      <c r="D2768">
        <v>9.3100690000000004</v>
      </c>
      <c r="E2768" t="s">
        <v>9</v>
      </c>
    </row>
    <row r="2769" spans="1:5" x14ac:dyDescent="0.35">
      <c r="A2769" t="s">
        <v>62</v>
      </c>
      <c r="B2769" t="s">
        <v>315</v>
      </c>
      <c r="C2769" s="1">
        <v>39783</v>
      </c>
      <c r="D2769">
        <v>1431.3990690000001</v>
      </c>
      <c r="E2769" t="s">
        <v>9</v>
      </c>
    </row>
    <row r="2770" spans="1:5" x14ac:dyDescent="0.35">
      <c r="A2770" t="s">
        <v>62</v>
      </c>
      <c r="B2770" t="s">
        <v>316</v>
      </c>
      <c r="C2770" s="1">
        <v>39783</v>
      </c>
      <c r="D2770">
        <v>73.148332999999994</v>
      </c>
      <c r="E2770" t="s">
        <v>9</v>
      </c>
    </row>
    <row r="2771" spans="1:5" x14ac:dyDescent="0.35">
      <c r="A2771" t="s">
        <v>55</v>
      </c>
      <c r="B2771" t="s">
        <v>316</v>
      </c>
      <c r="C2771" s="1">
        <v>39783</v>
      </c>
      <c r="D2771">
        <v>6.4306669999999997</v>
      </c>
      <c r="E2771" t="s">
        <v>9</v>
      </c>
    </row>
    <row r="2772" spans="1:5" x14ac:dyDescent="0.35">
      <c r="A2772" t="s">
        <v>63</v>
      </c>
      <c r="B2772" t="s">
        <v>316</v>
      </c>
      <c r="C2772" s="1">
        <v>39783</v>
      </c>
      <c r="D2772">
        <v>66.717667000000006</v>
      </c>
      <c r="E2772" t="s">
        <v>9</v>
      </c>
    </row>
    <row r="2773" spans="1:5" x14ac:dyDescent="0.35">
      <c r="A2773" t="s">
        <v>56</v>
      </c>
      <c r="B2773" t="s">
        <v>316</v>
      </c>
      <c r="C2773" s="1">
        <v>39783</v>
      </c>
      <c r="D2773">
        <v>29.591394999999999</v>
      </c>
      <c r="E2773" t="s">
        <v>9</v>
      </c>
    </row>
    <row r="2774" spans="1:5" x14ac:dyDescent="0.35">
      <c r="A2774" t="s">
        <v>58</v>
      </c>
      <c r="B2774" t="s">
        <v>316</v>
      </c>
      <c r="C2774" s="1">
        <v>39783</v>
      </c>
      <c r="D2774">
        <v>12.283925999999999</v>
      </c>
      <c r="E2774" t="s">
        <v>9</v>
      </c>
    </row>
    <row r="2775" spans="1:5" x14ac:dyDescent="0.35">
      <c r="A2775" t="s">
        <v>60</v>
      </c>
      <c r="B2775" t="s">
        <v>316</v>
      </c>
      <c r="C2775" s="1">
        <v>39783</v>
      </c>
      <c r="D2775">
        <v>17.814278000000002</v>
      </c>
      <c r="E2775" t="s">
        <v>9</v>
      </c>
    </row>
    <row r="2776" spans="1:5" x14ac:dyDescent="0.35">
      <c r="A2776" t="s">
        <v>308</v>
      </c>
      <c r="B2776" t="s">
        <v>316</v>
      </c>
      <c r="C2776" s="1">
        <v>39783</v>
      </c>
      <c r="D2776">
        <v>7.0280680000000002</v>
      </c>
      <c r="E2776" t="s">
        <v>9</v>
      </c>
    </row>
    <row r="2777" spans="1:5" x14ac:dyDescent="0.35">
      <c r="A2777" t="s">
        <v>62</v>
      </c>
      <c r="B2777" t="s">
        <v>124</v>
      </c>
      <c r="C2777" s="1">
        <v>39783</v>
      </c>
      <c r="D2777">
        <v>9.6867889999999992</v>
      </c>
      <c r="E2777" t="s">
        <v>9</v>
      </c>
    </row>
    <row r="2778" spans="1:5" x14ac:dyDescent="0.35">
      <c r="A2778" t="s">
        <v>55</v>
      </c>
      <c r="B2778" t="s">
        <v>124</v>
      </c>
      <c r="C2778" s="1">
        <v>39783</v>
      </c>
      <c r="D2778">
        <v>-0.13441500000000001</v>
      </c>
      <c r="E2778" t="s">
        <v>9</v>
      </c>
    </row>
    <row r="2779" spans="1:5" x14ac:dyDescent="0.35">
      <c r="A2779" t="s">
        <v>63</v>
      </c>
      <c r="B2779" t="s">
        <v>124</v>
      </c>
      <c r="C2779" s="1">
        <v>39783</v>
      </c>
      <c r="D2779">
        <v>9.8212039999999998</v>
      </c>
      <c r="E2779" t="s">
        <v>9</v>
      </c>
    </row>
    <row r="2780" spans="1:5" x14ac:dyDescent="0.35">
      <c r="A2780" t="s">
        <v>56</v>
      </c>
      <c r="B2780" t="s">
        <v>124</v>
      </c>
      <c r="C2780" s="1">
        <v>39783</v>
      </c>
      <c r="D2780">
        <v>2.4862120000000001</v>
      </c>
      <c r="E2780" t="s">
        <v>9</v>
      </c>
    </row>
    <row r="2781" spans="1:5" x14ac:dyDescent="0.35">
      <c r="A2781" t="s">
        <v>58</v>
      </c>
      <c r="B2781" t="s">
        <v>124</v>
      </c>
      <c r="C2781" s="1">
        <v>39783</v>
      </c>
      <c r="D2781">
        <v>-0.95827300000000004</v>
      </c>
      <c r="E2781" t="s">
        <v>9</v>
      </c>
    </row>
    <row r="2782" spans="1:5" x14ac:dyDescent="0.35">
      <c r="A2782" t="s">
        <v>60</v>
      </c>
      <c r="B2782" t="s">
        <v>124</v>
      </c>
      <c r="C2782" s="1">
        <v>39783</v>
      </c>
      <c r="D2782">
        <v>7.9880269999999998</v>
      </c>
      <c r="E2782" t="s">
        <v>9</v>
      </c>
    </row>
    <row r="2783" spans="1:5" x14ac:dyDescent="0.35">
      <c r="A2783" t="s">
        <v>308</v>
      </c>
      <c r="B2783" t="s">
        <v>124</v>
      </c>
      <c r="C2783" s="1">
        <v>39783</v>
      </c>
      <c r="D2783">
        <v>0.30523800000000001</v>
      </c>
      <c r="E2783" t="s">
        <v>9</v>
      </c>
    </row>
    <row r="2784" spans="1:5" x14ac:dyDescent="0.35">
      <c r="A2784" t="s">
        <v>56</v>
      </c>
      <c r="B2784" t="s">
        <v>21</v>
      </c>
      <c r="C2784" s="1">
        <v>39783</v>
      </c>
      <c r="D2784">
        <v>20.246036</v>
      </c>
      <c r="E2784" t="s">
        <v>9</v>
      </c>
    </row>
    <row r="2785" spans="1:5" x14ac:dyDescent="0.35">
      <c r="A2785" t="s">
        <v>58</v>
      </c>
      <c r="B2785" t="s">
        <v>21</v>
      </c>
      <c r="C2785" s="1">
        <v>39783</v>
      </c>
      <c r="D2785">
        <v>8.0961440000000007</v>
      </c>
      <c r="E2785" t="s">
        <v>9</v>
      </c>
    </row>
    <row r="2786" spans="1:5" x14ac:dyDescent="0.35">
      <c r="A2786" t="s">
        <v>60</v>
      </c>
      <c r="B2786" t="s">
        <v>21</v>
      </c>
      <c r="C2786" s="1">
        <v>39783</v>
      </c>
      <c r="D2786">
        <v>13.712616000000001</v>
      </c>
      <c r="E2786" t="s">
        <v>9</v>
      </c>
    </row>
    <row r="2787" spans="1:5" x14ac:dyDescent="0.35">
      <c r="A2787" t="s">
        <v>308</v>
      </c>
      <c r="B2787" t="s">
        <v>21</v>
      </c>
      <c r="C2787" s="1">
        <v>39783</v>
      </c>
      <c r="D2787">
        <v>9.9830159999999992</v>
      </c>
      <c r="E2787" t="s">
        <v>9</v>
      </c>
    </row>
    <row r="2788" spans="1:5" x14ac:dyDescent="0.35">
      <c r="A2788" t="s">
        <v>56</v>
      </c>
      <c r="B2788" t="s">
        <v>313</v>
      </c>
      <c r="C2788" s="1">
        <v>39783</v>
      </c>
      <c r="D2788">
        <v>0.38906400000000002</v>
      </c>
      <c r="E2788" t="s">
        <v>9</v>
      </c>
    </row>
    <row r="2789" spans="1:5" x14ac:dyDescent="0.35">
      <c r="A2789" t="s">
        <v>58</v>
      </c>
      <c r="B2789" t="s">
        <v>313</v>
      </c>
      <c r="C2789" s="1">
        <v>39783</v>
      </c>
      <c r="D2789">
        <v>0.155582</v>
      </c>
      <c r="E2789" t="s">
        <v>9</v>
      </c>
    </row>
    <row r="2790" spans="1:5" x14ac:dyDescent="0.35">
      <c r="A2790" t="s">
        <v>60</v>
      </c>
      <c r="B2790" t="s">
        <v>313</v>
      </c>
      <c r="C2790" s="1">
        <v>39783</v>
      </c>
      <c r="D2790">
        <v>0.263513</v>
      </c>
      <c r="E2790" t="s">
        <v>9</v>
      </c>
    </row>
    <row r="2791" spans="1:5" x14ac:dyDescent="0.35">
      <c r="A2791" t="s">
        <v>308</v>
      </c>
      <c r="B2791" t="s">
        <v>313</v>
      </c>
      <c r="C2791" s="1">
        <v>39783</v>
      </c>
      <c r="D2791">
        <v>0.19184200000000001</v>
      </c>
      <c r="E2791" t="s">
        <v>9</v>
      </c>
    </row>
    <row r="2792" spans="1:5" x14ac:dyDescent="0.35">
      <c r="A2792" t="s">
        <v>63</v>
      </c>
      <c r="B2792" t="s">
        <v>21</v>
      </c>
      <c r="C2792" s="1">
        <v>39783</v>
      </c>
      <c r="D2792">
        <v>50.762020999999997</v>
      </c>
      <c r="E2792" t="s">
        <v>9</v>
      </c>
    </row>
    <row r="2793" spans="1:5" x14ac:dyDescent="0.35">
      <c r="A2793" t="s">
        <v>241</v>
      </c>
      <c r="B2793" t="s">
        <v>21</v>
      </c>
      <c r="C2793" s="1">
        <v>39783</v>
      </c>
      <c r="D2793">
        <v>0.83216599999999996</v>
      </c>
      <c r="E2793" t="s">
        <v>9</v>
      </c>
    </row>
    <row r="2794" spans="1:5" x14ac:dyDescent="0.35">
      <c r="A2794" t="s">
        <v>314</v>
      </c>
      <c r="B2794" t="s">
        <v>21</v>
      </c>
      <c r="C2794" s="1">
        <v>39783</v>
      </c>
      <c r="D2794">
        <v>0.44362499999999999</v>
      </c>
      <c r="E2794" t="s">
        <v>9</v>
      </c>
    </row>
    <row r="2795" spans="1:5" x14ac:dyDescent="0.35">
      <c r="A2795" t="s">
        <v>55</v>
      </c>
      <c r="B2795" t="s">
        <v>21</v>
      </c>
      <c r="C2795" s="1">
        <v>39783</v>
      </c>
      <c r="D2795">
        <v>1.242982</v>
      </c>
      <c r="E2795" t="s">
        <v>9</v>
      </c>
    </row>
    <row r="2796" spans="1:5" x14ac:dyDescent="0.35">
      <c r="A2796" t="s">
        <v>312</v>
      </c>
      <c r="B2796" t="s">
        <v>21</v>
      </c>
      <c r="C2796" s="1">
        <v>39783</v>
      </c>
      <c r="D2796">
        <v>0.46699200000000002</v>
      </c>
      <c r="E2796" t="s">
        <v>9</v>
      </c>
    </row>
    <row r="2797" spans="1:5" x14ac:dyDescent="0.35">
      <c r="A2797" t="s">
        <v>62</v>
      </c>
      <c r="B2797" t="s">
        <v>21</v>
      </c>
      <c r="C2797" s="1">
        <v>39783</v>
      </c>
      <c r="D2797">
        <v>53.747787000000002</v>
      </c>
      <c r="E2797" t="s">
        <v>9</v>
      </c>
    </row>
    <row r="2798" spans="1:5" x14ac:dyDescent="0.35">
      <c r="A2798" t="s">
        <v>62</v>
      </c>
      <c r="B2798" t="s">
        <v>92</v>
      </c>
      <c r="C2798" s="1">
        <v>39783</v>
      </c>
      <c r="D2798">
        <v>136.582909</v>
      </c>
      <c r="E2798" t="s">
        <v>9</v>
      </c>
    </row>
    <row r="2799" spans="1:5" x14ac:dyDescent="0.35">
      <c r="A2799" t="s">
        <v>62</v>
      </c>
      <c r="B2799" t="s">
        <v>317</v>
      </c>
      <c r="C2799" s="1">
        <v>39783</v>
      </c>
      <c r="D2799">
        <v>1294.8161600000001</v>
      </c>
      <c r="E2799" t="s">
        <v>9</v>
      </c>
    </row>
    <row r="2800" spans="1:5" x14ac:dyDescent="0.35">
      <c r="A2800" t="s">
        <v>62</v>
      </c>
      <c r="B2800" t="s">
        <v>317</v>
      </c>
      <c r="C2800" s="1">
        <v>39783</v>
      </c>
      <c r="D2800">
        <v>1294.8161600000001</v>
      </c>
      <c r="E2800" t="s">
        <v>9</v>
      </c>
    </row>
    <row r="2801" spans="1:5" x14ac:dyDescent="0.35">
      <c r="A2801" t="s">
        <v>55</v>
      </c>
      <c r="B2801" t="s">
        <v>317</v>
      </c>
      <c r="C2801" s="1">
        <v>39783</v>
      </c>
      <c r="D2801">
        <v>39.701081000000002</v>
      </c>
      <c r="E2801" t="s">
        <v>9</v>
      </c>
    </row>
    <row r="2802" spans="1:5" x14ac:dyDescent="0.35">
      <c r="A2802" t="s">
        <v>55</v>
      </c>
      <c r="B2802" t="s">
        <v>317</v>
      </c>
      <c r="C2802" s="1">
        <v>39783</v>
      </c>
      <c r="D2802">
        <v>39.701081000000002</v>
      </c>
      <c r="E2802" t="s">
        <v>9</v>
      </c>
    </row>
    <row r="2803" spans="1:5" x14ac:dyDescent="0.35">
      <c r="A2803" t="s">
        <v>63</v>
      </c>
      <c r="B2803" t="s">
        <v>317</v>
      </c>
      <c r="C2803" s="1">
        <v>39783</v>
      </c>
      <c r="D2803">
        <v>1255.1150789999999</v>
      </c>
      <c r="E2803" t="s">
        <v>9</v>
      </c>
    </row>
    <row r="2804" spans="1:5" x14ac:dyDescent="0.35">
      <c r="A2804" t="s">
        <v>56</v>
      </c>
      <c r="B2804" t="s">
        <v>317</v>
      </c>
      <c r="C2804" s="1">
        <v>39783</v>
      </c>
      <c r="D2804">
        <v>522.42006600000002</v>
      </c>
      <c r="E2804" t="s">
        <v>9</v>
      </c>
    </row>
    <row r="2805" spans="1:5" x14ac:dyDescent="0.35">
      <c r="A2805" t="s">
        <v>58</v>
      </c>
      <c r="B2805" t="s">
        <v>317</v>
      </c>
      <c r="C2805" s="1">
        <v>39783</v>
      </c>
      <c r="D2805">
        <v>274.19570900000002</v>
      </c>
      <c r="E2805" t="s">
        <v>9</v>
      </c>
    </row>
    <row r="2806" spans="1:5" x14ac:dyDescent="0.35">
      <c r="A2806" t="s">
        <v>60</v>
      </c>
      <c r="B2806" t="s">
        <v>317</v>
      </c>
      <c r="C2806" s="1">
        <v>39783</v>
      </c>
      <c r="D2806">
        <v>312.40775300000001</v>
      </c>
      <c r="E2806" t="s">
        <v>9</v>
      </c>
    </row>
    <row r="2807" spans="1:5" x14ac:dyDescent="0.35">
      <c r="A2807" t="s">
        <v>308</v>
      </c>
      <c r="B2807" t="s">
        <v>317</v>
      </c>
      <c r="C2807" s="1">
        <v>39783</v>
      </c>
      <c r="D2807">
        <v>146.09155000000001</v>
      </c>
      <c r="E2807" t="s">
        <v>9</v>
      </c>
    </row>
    <row r="2808" spans="1:5" x14ac:dyDescent="0.35">
      <c r="A2808" t="s">
        <v>62</v>
      </c>
      <c r="B2808" t="s">
        <v>311</v>
      </c>
      <c r="C2808" s="1">
        <v>39814</v>
      </c>
      <c r="D2808">
        <v>1294.8161600000001</v>
      </c>
      <c r="E2808" t="s">
        <v>9</v>
      </c>
    </row>
    <row r="2809" spans="1:5" x14ac:dyDescent="0.35">
      <c r="A2809" t="s">
        <v>55</v>
      </c>
      <c r="B2809" t="s">
        <v>311</v>
      </c>
      <c r="C2809" s="1">
        <v>39814</v>
      </c>
      <c r="D2809">
        <v>39.701081000000002</v>
      </c>
      <c r="E2809" t="s">
        <v>9</v>
      </c>
    </row>
    <row r="2810" spans="1:5" x14ac:dyDescent="0.35">
      <c r="A2810" t="s">
        <v>63</v>
      </c>
      <c r="B2810" t="s">
        <v>311</v>
      </c>
      <c r="C2810" s="1">
        <v>39814</v>
      </c>
      <c r="D2810">
        <v>1255.1150789999999</v>
      </c>
      <c r="E2810" t="s">
        <v>9</v>
      </c>
    </row>
    <row r="2811" spans="1:5" x14ac:dyDescent="0.35">
      <c r="A2811" t="s">
        <v>56</v>
      </c>
      <c r="B2811" t="s">
        <v>311</v>
      </c>
      <c r="C2811" s="1">
        <v>39814</v>
      </c>
      <c r="D2811">
        <v>522.42006600000002</v>
      </c>
      <c r="E2811" t="s">
        <v>9</v>
      </c>
    </row>
    <row r="2812" spans="1:5" x14ac:dyDescent="0.35">
      <c r="A2812" t="s">
        <v>58</v>
      </c>
      <c r="B2812" t="s">
        <v>311</v>
      </c>
      <c r="C2812" s="1">
        <v>39814</v>
      </c>
      <c r="D2812">
        <v>274.19570900000002</v>
      </c>
      <c r="E2812" t="s">
        <v>9</v>
      </c>
    </row>
    <row r="2813" spans="1:5" x14ac:dyDescent="0.35">
      <c r="A2813" t="s">
        <v>60</v>
      </c>
      <c r="B2813" t="s">
        <v>311</v>
      </c>
      <c r="C2813" s="1">
        <v>39814</v>
      </c>
      <c r="D2813">
        <v>312.40775300000001</v>
      </c>
      <c r="E2813" t="s">
        <v>9</v>
      </c>
    </row>
    <row r="2814" spans="1:5" x14ac:dyDescent="0.35">
      <c r="A2814" t="s">
        <v>308</v>
      </c>
      <c r="B2814" t="s">
        <v>311</v>
      </c>
      <c r="C2814" s="1">
        <v>39814</v>
      </c>
      <c r="D2814">
        <v>146.09155000000001</v>
      </c>
      <c r="E2814" t="s">
        <v>9</v>
      </c>
    </row>
    <row r="2815" spans="1:5" x14ac:dyDescent="0.35">
      <c r="A2815" t="s">
        <v>55</v>
      </c>
      <c r="B2815" t="s">
        <v>13</v>
      </c>
      <c r="C2815" s="1">
        <v>39814</v>
      </c>
      <c r="D2815">
        <v>4.5277219999999998</v>
      </c>
      <c r="E2815" t="s">
        <v>9</v>
      </c>
    </row>
    <row r="2816" spans="1:5" x14ac:dyDescent="0.35">
      <c r="A2816" t="s">
        <v>312</v>
      </c>
      <c r="B2816" t="s">
        <v>13</v>
      </c>
      <c r="C2816" s="1">
        <v>39814</v>
      </c>
      <c r="D2816">
        <v>-0.191829</v>
      </c>
      <c r="E2816" t="s">
        <v>9</v>
      </c>
    </row>
    <row r="2817" spans="1:5" x14ac:dyDescent="0.35">
      <c r="A2817" t="s">
        <v>63</v>
      </c>
      <c r="B2817" t="s">
        <v>13</v>
      </c>
      <c r="C2817" s="1">
        <v>39814</v>
      </c>
      <c r="D2817">
        <v>8.8170889999999993</v>
      </c>
      <c r="E2817" t="s">
        <v>9</v>
      </c>
    </row>
    <row r="2818" spans="1:5" x14ac:dyDescent="0.35">
      <c r="A2818" t="s">
        <v>241</v>
      </c>
      <c r="B2818" t="s">
        <v>13</v>
      </c>
      <c r="C2818" s="1">
        <v>39814</v>
      </c>
      <c r="D2818">
        <v>0.61378699999999997</v>
      </c>
      <c r="E2818" t="s">
        <v>9</v>
      </c>
    </row>
    <row r="2819" spans="1:5" x14ac:dyDescent="0.35">
      <c r="A2819" t="s">
        <v>314</v>
      </c>
      <c r="B2819" t="s">
        <v>13</v>
      </c>
      <c r="C2819" s="1">
        <v>39814</v>
      </c>
      <c r="D2819">
        <v>0.16450600000000001</v>
      </c>
      <c r="E2819" t="s">
        <v>9</v>
      </c>
    </row>
    <row r="2820" spans="1:5" x14ac:dyDescent="0.35">
      <c r="A2820" t="s">
        <v>56</v>
      </c>
      <c r="B2820" t="s">
        <v>313</v>
      </c>
      <c r="C2820" s="1">
        <v>39814</v>
      </c>
      <c r="D2820">
        <v>2.6148999999999999E-2</v>
      </c>
      <c r="E2820" t="s">
        <v>9</v>
      </c>
    </row>
    <row r="2821" spans="1:5" x14ac:dyDescent="0.35">
      <c r="A2821" t="s">
        <v>58</v>
      </c>
      <c r="B2821" t="s">
        <v>313</v>
      </c>
      <c r="C2821" s="1">
        <v>39814</v>
      </c>
      <c r="D2821">
        <v>0.42855399999999999</v>
      </c>
      <c r="E2821" t="s">
        <v>9</v>
      </c>
    </row>
    <row r="2822" spans="1:5" x14ac:dyDescent="0.35">
      <c r="A2822" t="s">
        <v>60</v>
      </c>
      <c r="B2822" t="s">
        <v>313</v>
      </c>
      <c r="C2822" s="1">
        <v>39814</v>
      </c>
      <c r="D2822">
        <v>0.478518</v>
      </c>
      <c r="E2822" t="s">
        <v>9</v>
      </c>
    </row>
    <row r="2823" spans="1:5" x14ac:dyDescent="0.35">
      <c r="A2823" t="s">
        <v>308</v>
      </c>
      <c r="B2823" t="s">
        <v>313</v>
      </c>
      <c r="C2823" s="1">
        <v>39814</v>
      </c>
      <c r="D2823">
        <v>6.6779000000000005E-2</v>
      </c>
      <c r="E2823" t="s">
        <v>9</v>
      </c>
    </row>
    <row r="2824" spans="1:5" x14ac:dyDescent="0.35">
      <c r="A2824" t="s">
        <v>56</v>
      </c>
      <c r="B2824" t="s">
        <v>13</v>
      </c>
      <c r="C2824" s="1">
        <v>39814</v>
      </c>
      <c r="D2824">
        <v>0.25090499999999999</v>
      </c>
      <c r="E2824" t="s">
        <v>9</v>
      </c>
    </row>
    <row r="2825" spans="1:5" x14ac:dyDescent="0.35">
      <c r="A2825" t="s">
        <v>58</v>
      </c>
      <c r="B2825" t="s">
        <v>13</v>
      </c>
      <c r="C2825" s="1">
        <v>39814</v>
      </c>
      <c r="D2825">
        <v>4.1121410000000003</v>
      </c>
      <c r="E2825" t="s">
        <v>9</v>
      </c>
    </row>
    <row r="2826" spans="1:5" x14ac:dyDescent="0.35">
      <c r="A2826" t="s">
        <v>60</v>
      </c>
      <c r="B2826" t="s">
        <v>13</v>
      </c>
      <c r="C2826" s="1">
        <v>39814</v>
      </c>
      <c r="D2826">
        <v>4.5915629999999998</v>
      </c>
      <c r="E2826" t="s">
        <v>9</v>
      </c>
    </row>
    <row r="2827" spans="1:5" x14ac:dyDescent="0.35">
      <c r="A2827" t="s">
        <v>308</v>
      </c>
      <c r="B2827" t="s">
        <v>13</v>
      </c>
      <c r="C2827" s="1">
        <v>39814</v>
      </c>
      <c r="D2827">
        <v>0.64077300000000004</v>
      </c>
      <c r="E2827" t="s">
        <v>9</v>
      </c>
    </row>
    <row r="2828" spans="1:5" x14ac:dyDescent="0.35">
      <c r="A2828" t="s">
        <v>62</v>
      </c>
      <c r="B2828" t="s">
        <v>13</v>
      </c>
      <c r="C2828" s="1">
        <v>39814</v>
      </c>
      <c r="D2828">
        <v>13.931274</v>
      </c>
      <c r="E2828" t="s">
        <v>9</v>
      </c>
    </row>
    <row r="2829" spans="1:5" x14ac:dyDescent="0.35">
      <c r="A2829" t="s">
        <v>62</v>
      </c>
      <c r="B2829" t="s">
        <v>315</v>
      </c>
      <c r="C2829" s="1">
        <v>39814</v>
      </c>
      <c r="D2829">
        <v>1308.7474340000001</v>
      </c>
      <c r="E2829" t="s">
        <v>9</v>
      </c>
    </row>
    <row r="2830" spans="1:5" x14ac:dyDescent="0.35">
      <c r="A2830" t="s">
        <v>62</v>
      </c>
      <c r="B2830" t="s">
        <v>316</v>
      </c>
      <c r="C2830" s="1">
        <v>39814</v>
      </c>
      <c r="D2830">
        <v>73.148332999999994</v>
      </c>
      <c r="E2830" t="s">
        <v>9</v>
      </c>
    </row>
    <row r="2831" spans="1:5" x14ac:dyDescent="0.35">
      <c r="A2831" t="s">
        <v>55</v>
      </c>
      <c r="B2831" t="s">
        <v>316</v>
      </c>
      <c r="C2831" s="1">
        <v>39814</v>
      </c>
      <c r="D2831">
        <v>6.4306669999999997</v>
      </c>
      <c r="E2831" t="s">
        <v>9</v>
      </c>
    </row>
    <row r="2832" spans="1:5" x14ac:dyDescent="0.35">
      <c r="A2832" t="s">
        <v>63</v>
      </c>
      <c r="B2832" t="s">
        <v>316</v>
      </c>
      <c r="C2832" s="1">
        <v>39814</v>
      </c>
      <c r="D2832">
        <v>66.717667000000006</v>
      </c>
      <c r="E2832" t="s">
        <v>9</v>
      </c>
    </row>
    <row r="2833" spans="1:5" x14ac:dyDescent="0.35">
      <c r="A2833" t="s">
        <v>56</v>
      </c>
      <c r="B2833" t="s">
        <v>316</v>
      </c>
      <c r="C2833" s="1">
        <v>39814</v>
      </c>
      <c r="D2833">
        <v>29.591394999999999</v>
      </c>
      <c r="E2833" t="s">
        <v>9</v>
      </c>
    </row>
    <row r="2834" spans="1:5" x14ac:dyDescent="0.35">
      <c r="A2834" t="s">
        <v>58</v>
      </c>
      <c r="B2834" t="s">
        <v>316</v>
      </c>
      <c r="C2834" s="1">
        <v>39814</v>
      </c>
      <c r="D2834">
        <v>12.283925999999999</v>
      </c>
      <c r="E2834" t="s">
        <v>9</v>
      </c>
    </row>
    <row r="2835" spans="1:5" x14ac:dyDescent="0.35">
      <c r="A2835" t="s">
        <v>60</v>
      </c>
      <c r="B2835" t="s">
        <v>316</v>
      </c>
      <c r="C2835" s="1">
        <v>39814</v>
      </c>
      <c r="D2835">
        <v>17.814278000000002</v>
      </c>
      <c r="E2835" t="s">
        <v>9</v>
      </c>
    </row>
    <row r="2836" spans="1:5" x14ac:dyDescent="0.35">
      <c r="A2836" t="s">
        <v>308</v>
      </c>
      <c r="B2836" t="s">
        <v>316</v>
      </c>
      <c r="C2836" s="1">
        <v>39814</v>
      </c>
      <c r="D2836">
        <v>7.0280680000000002</v>
      </c>
      <c r="E2836" t="s">
        <v>9</v>
      </c>
    </row>
    <row r="2837" spans="1:5" x14ac:dyDescent="0.35">
      <c r="A2837" t="s">
        <v>62</v>
      </c>
      <c r="B2837" t="s">
        <v>124</v>
      </c>
      <c r="C2837" s="1">
        <v>39814</v>
      </c>
      <c r="D2837">
        <v>9.6867889999999992</v>
      </c>
      <c r="E2837" t="s">
        <v>9</v>
      </c>
    </row>
    <row r="2838" spans="1:5" x14ac:dyDescent="0.35">
      <c r="A2838" t="s">
        <v>55</v>
      </c>
      <c r="B2838" t="s">
        <v>124</v>
      </c>
      <c r="C2838" s="1">
        <v>39814</v>
      </c>
      <c r="D2838">
        <v>-0.13441500000000001</v>
      </c>
      <c r="E2838" t="s">
        <v>9</v>
      </c>
    </row>
    <row r="2839" spans="1:5" x14ac:dyDescent="0.35">
      <c r="A2839" t="s">
        <v>63</v>
      </c>
      <c r="B2839" t="s">
        <v>124</v>
      </c>
      <c r="C2839" s="1">
        <v>39814</v>
      </c>
      <c r="D2839">
        <v>9.8212039999999998</v>
      </c>
      <c r="E2839" t="s">
        <v>9</v>
      </c>
    </row>
    <row r="2840" spans="1:5" x14ac:dyDescent="0.35">
      <c r="A2840" t="s">
        <v>56</v>
      </c>
      <c r="B2840" t="s">
        <v>124</v>
      </c>
      <c r="C2840" s="1">
        <v>39814</v>
      </c>
      <c r="D2840">
        <v>2.4862120000000001</v>
      </c>
      <c r="E2840" t="s">
        <v>9</v>
      </c>
    </row>
    <row r="2841" spans="1:5" x14ac:dyDescent="0.35">
      <c r="A2841" t="s">
        <v>58</v>
      </c>
      <c r="B2841" t="s">
        <v>124</v>
      </c>
      <c r="C2841" s="1">
        <v>39814</v>
      </c>
      <c r="D2841">
        <v>-0.95827300000000004</v>
      </c>
      <c r="E2841" t="s">
        <v>9</v>
      </c>
    </row>
    <row r="2842" spans="1:5" x14ac:dyDescent="0.35">
      <c r="A2842" t="s">
        <v>60</v>
      </c>
      <c r="B2842" t="s">
        <v>124</v>
      </c>
      <c r="C2842" s="1">
        <v>39814</v>
      </c>
      <c r="D2842">
        <v>7.9880269999999998</v>
      </c>
      <c r="E2842" t="s">
        <v>9</v>
      </c>
    </row>
    <row r="2843" spans="1:5" x14ac:dyDescent="0.35">
      <c r="A2843" t="s">
        <v>308</v>
      </c>
      <c r="B2843" t="s">
        <v>124</v>
      </c>
      <c r="C2843" s="1">
        <v>39814</v>
      </c>
      <c r="D2843">
        <v>0.30523800000000001</v>
      </c>
      <c r="E2843" t="s">
        <v>9</v>
      </c>
    </row>
    <row r="2844" spans="1:5" x14ac:dyDescent="0.35">
      <c r="A2844" t="s">
        <v>56</v>
      </c>
      <c r="B2844" t="s">
        <v>21</v>
      </c>
      <c r="C2844" s="1">
        <v>39814</v>
      </c>
      <c r="D2844">
        <v>21.708845</v>
      </c>
      <c r="E2844" t="s">
        <v>9</v>
      </c>
    </row>
    <row r="2845" spans="1:5" x14ac:dyDescent="0.35">
      <c r="A2845" t="s">
        <v>58</v>
      </c>
      <c r="B2845" t="s">
        <v>21</v>
      </c>
      <c r="C2845" s="1">
        <v>39814</v>
      </c>
      <c r="D2845">
        <v>8.6811039999999995</v>
      </c>
      <c r="E2845" t="s">
        <v>9</v>
      </c>
    </row>
    <row r="2846" spans="1:5" x14ac:dyDescent="0.35">
      <c r="A2846" t="s">
        <v>60</v>
      </c>
      <c r="B2846" t="s">
        <v>21</v>
      </c>
      <c r="C2846" s="1">
        <v>39814</v>
      </c>
      <c r="D2846">
        <v>14.703374</v>
      </c>
      <c r="E2846" t="s">
        <v>9</v>
      </c>
    </row>
    <row r="2847" spans="1:5" x14ac:dyDescent="0.35">
      <c r="A2847" t="s">
        <v>308</v>
      </c>
      <c r="B2847" t="s">
        <v>21</v>
      </c>
      <c r="C2847" s="1">
        <v>39814</v>
      </c>
      <c r="D2847">
        <v>10.704305</v>
      </c>
      <c r="E2847" t="s">
        <v>9</v>
      </c>
    </row>
    <row r="2848" spans="1:5" x14ac:dyDescent="0.35">
      <c r="A2848" t="s">
        <v>56</v>
      </c>
      <c r="B2848" t="s">
        <v>313</v>
      </c>
      <c r="C2848" s="1">
        <v>39814</v>
      </c>
      <c r="D2848">
        <v>0.38906400000000002</v>
      </c>
      <c r="E2848" t="s">
        <v>9</v>
      </c>
    </row>
    <row r="2849" spans="1:5" x14ac:dyDescent="0.35">
      <c r="A2849" t="s">
        <v>58</v>
      </c>
      <c r="B2849" t="s">
        <v>313</v>
      </c>
      <c r="C2849" s="1">
        <v>39814</v>
      </c>
      <c r="D2849">
        <v>0.155582</v>
      </c>
      <c r="E2849" t="s">
        <v>9</v>
      </c>
    </row>
    <row r="2850" spans="1:5" x14ac:dyDescent="0.35">
      <c r="A2850" t="s">
        <v>60</v>
      </c>
      <c r="B2850" t="s">
        <v>313</v>
      </c>
      <c r="C2850" s="1">
        <v>39814</v>
      </c>
      <c r="D2850">
        <v>0.263513</v>
      </c>
      <c r="E2850" t="s">
        <v>9</v>
      </c>
    </row>
    <row r="2851" spans="1:5" x14ac:dyDescent="0.35">
      <c r="A2851" t="s">
        <v>308</v>
      </c>
      <c r="B2851" t="s">
        <v>313</v>
      </c>
      <c r="C2851" s="1">
        <v>39814</v>
      </c>
      <c r="D2851">
        <v>0.19184200000000001</v>
      </c>
      <c r="E2851" t="s">
        <v>9</v>
      </c>
    </row>
    <row r="2852" spans="1:5" x14ac:dyDescent="0.35">
      <c r="A2852" t="s">
        <v>63</v>
      </c>
      <c r="B2852" t="s">
        <v>21</v>
      </c>
      <c r="C2852" s="1">
        <v>39814</v>
      </c>
      <c r="D2852">
        <v>54.329793000000002</v>
      </c>
      <c r="E2852" t="s">
        <v>9</v>
      </c>
    </row>
    <row r="2853" spans="1:5" x14ac:dyDescent="0.35">
      <c r="A2853" t="s">
        <v>241</v>
      </c>
      <c r="B2853" t="s">
        <v>21</v>
      </c>
      <c r="C2853" s="1">
        <v>39814</v>
      </c>
      <c r="D2853">
        <v>0.87139100000000003</v>
      </c>
      <c r="E2853" t="s">
        <v>9</v>
      </c>
    </row>
    <row r="2854" spans="1:5" x14ac:dyDescent="0.35">
      <c r="A2854" t="s">
        <v>314</v>
      </c>
      <c r="B2854" t="s">
        <v>21</v>
      </c>
      <c r="C2854" s="1">
        <v>39814</v>
      </c>
      <c r="D2854">
        <v>0.596445</v>
      </c>
      <c r="E2854" t="s">
        <v>9</v>
      </c>
    </row>
    <row r="2855" spans="1:5" x14ac:dyDescent="0.35">
      <c r="A2855" t="s">
        <v>55</v>
      </c>
      <c r="B2855" t="s">
        <v>21</v>
      </c>
      <c r="C2855" s="1">
        <v>39814</v>
      </c>
      <c r="D2855">
        <v>2.2211530000000002</v>
      </c>
      <c r="E2855" t="s">
        <v>9</v>
      </c>
    </row>
    <row r="2856" spans="1:5" x14ac:dyDescent="0.35">
      <c r="A2856" t="s">
        <v>312</v>
      </c>
      <c r="B2856" t="s">
        <v>21</v>
      </c>
      <c r="C2856" s="1">
        <v>39814</v>
      </c>
      <c r="D2856">
        <v>0.43846600000000002</v>
      </c>
      <c r="E2856" t="s">
        <v>9</v>
      </c>
    </row>
    <row r="2857" spans="1:5" x14ac:dyDescent="0.35">
      <c r="A2857" t="s">
        <v>62</v>
      </c>
      <c r="B2857" t="s">
        <v>21</v>
      </c>
      <c r="C2857" s="1">
        <v>39814</v>
      </c>
      <c r="D2857">
        <v>58.457247000000002</v>
      </c>
      <c r="E2857" t="s">
        <v>9</v>
      </c>
    </row>
    <row r="2858" spans="1:5" x14ac:dyDescent="0.35">
      <c r="A2858" t="s">
        <v>62</v>
      </c>
      <c r="B2858" t="s">
        <v>92</v>
      </c>
      <c r="C2858" s="1">
        <v>39814</v>
      </c>
      <c r="D2858">
        <v>141.29236900000001</v>
      </c>
      <c r="E2858" t="s">
        <v>9</v>
      </c>
    </row>
    <row r="2859" spans="1:5" x14ac:dyDescent="0.35">
      <c r="A2859" t="s">
        <v>62</v>
      </c>
      <c r="B2859" t="s">
        <v>317</v>
      </c>
      <c r="C2859" s="1">
        <v>39814</v>
      </c>
      <c r="D2859">
        <v>1167.455064</v>
      </c>
      <c r="E2859" t="s">
        <v>9</v>
      </c>
    </row>
    <row r="2860" spans="1:5" x14ac:dyDescent="0.35">
      <c r="A2860" t="s">
        <v>62</v>
      </c>
      <c r="B2860" t="s">
        <v>317</v>
      </c>
      <c r="C2860" s="1">
        <v>39814</v>
      </c>
      <c r="D2860">
        <v>1167.455064</v>
      </c>
      <c r="E2860" t="s">
        <v>9</v>
      </c>
    </row>
    <row r="2861" spans="1:5" x14ac:dyDescent="0.35">
      <c r="A2861" t="s">
        <v>55</v>
      </c>
      <c r="B2861" t="s">
        <v>317</v>
      </c>
      <c r="C2861" s="1">
        <v>39814</v>
      </c>
      <c r="D2861">
        <v>35.081104000000003</v>
      </c>
      <c r="E2861" t="s">
        <v>9</v>
      </c>
    </row>
    <row r="2862" spans="1:5" x14ac:dyDescent="0.35">
      <c r="A2862" t="s">
        <v>55</v>
      </c>
      <c r="B2862" t="s">
        <v>317</v>
      </c>
      <c r="C2862" s="1">
        <v>39814</v>
      </c>
      <c r="D2862">
        <v>35.081104000000003</v>
      </c>
      <c r="E2862" t="s">
        <v>9</v>
      </c>
    </row>
    <row r="2863" spans="1:5" x14ac:dyDescent="0.35">
      <c r="A2863" t="s">
        <v>63</v>
      </c>
      <c r="B2863" t="s">
        <v>317</v>
      </c>
      <c r="C2863" s="1">
        <v>39814</v>
      </c>
      <c r="D2863">
        <v>1132.373961</v>
      </c>
      <c r="E2863" t="s">
        <v>9</v>
      </c>
    </row>
    <row r="2864" spans="1:5" x14ac:dyDescent="0.35">
      <c r="A2864" t="s">
        <v>56</v>
      </c>
      <c r="B2864" t="s">
        <v>317</v>
      </c>
      <c r="C2864" s="1">
        <v>39814</v>
      </c>
      <c r="D2864">
        <v>468.88451800000001</v>
      </c>
      <c r="E2864" t="s">
        <v>9</v>
      </c>
    </row>
    <row r="2865" spans="1:5" x14ac:dyDescent="0.35">
      <c r="A2865" t="s">
        <v>58</v>
      </c>
      <c r="B2865" t="s">
        <v>317</v>
      </c>
      <c r="C2865" s="1">
        <v>39814</v>
      </c>
      <c r="D2865">
        <v>258.30109299999998</v>
      </c>
      <c r="E2865" t="s">
        <v>9</v>
      </c>
    </row>
    <row r="2866" spans="1:5" x14ac:dyDescent="0.35">
      <c r="A2866" t="s">
        <v>60</v>
      </c>
      <c r="B2866" t="s">
        <v>317</v>
      </c>
      <c r="C2866" s="1">
        <v>39814</v>
      </c>
      <c r="D2866">
        <v>276.49363699999998</v>
      </c>
      <c r="E2866" t="s">
        <v>9</v>
      </c>
    </row>
    <row r="2867" spans="1:5" x14ac:dyDescent="0.35">
      <c r="A2867" t="s">
        <v>308</v>
      </c>
      <c r="B2867" t="s">
        <v>317</v>
      </c>
      <c r="C2867" s="1">
        <v>39814</v>
      </c>
      <c r="D2867">
        <v>128.69471300000001</v>
      </c>
      <c r="E2867" t="s">
        <v>9</v>
      </c>
    </row>
    <row r="2868" spans="1:5" x14ac:dyDescent="0.35">
      <c r="A2868" t="s">
        <v>62</v>
      </c>
      <c r="B2868" t="s">
        <v>311</v>
      </c>
      <c r="C2868" s="1">
        <v>39845</v>
      </c>
      <c r="D2868">
        <v>1167.455064</v>
      </c>
      <c r="E2868" t="s">
        <v>9</v>
      </c>
    </row>
    <row r="2869" spans="1:5" x14ac:dyDescent="0.35">
      <c r="A2869" t="s">
        <v>55</v>
      </c>
      <c r="B2869" t="s">
        <v>311</v>
      </c>
      <c r="C2869" s="1">
        <v>39845</v>
      </c>
      <c r="D2869">
        <v>35.081104000000003</v>
      </c>
      <c r="E2869" t="s">
        <v>9</v>
      </c>
    </row>
    <row r="2870" spans="1:5" x14ac:dyDescent="0.35">
      <c r="A2870" t="s">
        <v>63</v>
      </c>
      <c r="B2870" t="s">
        <v>311</v>
      </c>
      <c r="C2870" s="1">
        <v>39845</v>
      </c>
      <c r="D2870">
        <v>1132.373961</v>
      </c>
      <c r="E2870" t="s">
        <v>9</v>
      </c>
    </row>
    <row r="2871" spans="1:5" x14ac:dyDescent="0.35">
      <c r="A2871" t="s">
        <v>56</v>
      </c>
      <c r="B2871" t="s">
        <v>311</v>
      </c>
      <c r="C2871" s="1">
        <v>39845</v>
      </c>
      <c r="D2871">
        <v>468.88451800000001</v>
      </c>
      <c r="E2871" t="s">
        <v>9</v>
      </c>
    </row>
    <row r="2872" spans="1:5" x14ac:dyDescent="0.35">
      <c r="A2872" t="s">
        <v>58</v>
      </c>
      <c r="B2872" t="s">
        <v>311</v>
      </c>
      <c r="C2872" s="1">
        <v>39845</v>
      </c>
      <c r="D2872">
        <v>258.30109299999998</v>
      </c>
      <c r="E2872" t="s">
        <v>9</v>
      </c>
    </row>
    <row r="2873" spans="1:5" x14ac:dyDescent="0.35">
      <c r="A2873" t="s">
        <v>60</v>
      </c>
      <c r="B2873" t="s">
        <v>311</v>
      </c>
      <c r="C2873" s="1">
        <v>39845</v>
      </c>
      <c r="D2873">
        <v>276.49363699999998</v>
      </c>
      <c r="E2873" t="s">
        <v>9</v>
      </c>
    </row>
    <row r="2874" spans="1:5" x14ac:dyDescent="0.35">
      <c r="A2874" t="s">
        <v>308</v>
      </c>
      <c r="B2874" t="s">
        <v>311</v>
      </c>
      <c r="C2874" s="1">
        <v>39845</v>
      </c>
      <c r="D2874">
        <v>128.69471300000001</v>
      </c>
      <c r="E2874" t="s">
        <v>9</v>
      </c>
    </row>
    <row r="2875" spans="1:5" x14ac:dyDescent="0.35">
      <c r="A2875" t="s">
        <v>55</v>
      </c>
      <c r="B2875" t="s">
        <v>13</v>
      </c>
      <c r="C2875" s="1">
        <v>39845</v>
      </c>
      <c r="D2875">
        <v>4.1734200000000001</v>
      </c>
      <c r="E2875" t="s">
        <v>9</v>
      </c>
    </row>
    <row r="2876" spans="1:5" x14ac:dyDescent="0.35">
      <c r="A2876" t="s">
        <v>312</v>
      </c>
      <c r="B2876" t="s">
        <v>13</v>
      </c>
      <c r="C2876" s="1">
        <v>39845</v>
      </c>
      <c r="D2876">
        <v>-0.169957</v>
      </c>
      <c r="E2876" t="s">
        <v>9</v>
      </c>
    </row>
    <row r="2877" spans="1:5" x14ac:dyDescent="0.35">
      <c r="A2877" t="s">
        <v>63</v>
      </c>
      <c r="B2877" t="s">
        <v>13</v>
      </c>
      <c r="C2877" s="1">
        <v>39845</v>
      </c>
      <c r="D2877">
        <v>8.4405059999999992</v>
      </c>
      <c r="E2877" t="s">
        <v>9</v>
      </c>
    </row>
    <row r="2878" spans="1:5" x14ac:dyDescent="0.35">
      <c r="A2878" t="s">
        <v>241</v>
      </c>
      <c r="B2878" t="s">
        <v>13</v>
      </c>
      <c r="C2878" s="1">
        <v>39845</v>
      </c>
      <c r="D2878">
        <v>0.54499299999999995</v>
      </c>
      <c r="E2878" t="s">
        <v>9</v>
      </c>
    </row>
    <row r="2879" spans="1:5" x14ac:dyDescent="0.35">
      <c r="A2879" t="s">
        <v>314</v>
      </c>
      <c r="B2879" t="s">
        <v>13</v>
      </c>
      <c r="C2879" s="1">
        <v>39845</v>
      </c>
      <c r="D2879">
        <v>0.169435</v>
      </c>
      <c r="E2879" t="s">
        <v>9</v>
      </c>
    </row>
    <row r="2880" spans="1:5" x14ac:dyDescent="0.35">
      <c r="A2880" t="s">
        <v>56</v>
      </c>
      <c r="B2880" t="s">
        <v>313</v>
      </c>
      <c r="C2880" s="1">
        <v>39845</v>
      </c>
      <c r="D2880">
        <v>2.6148999999999999E-2</v>
      </c>
      <c r="E2880" t="s">
        <v>9</v>
      </c>
    </row>
    <row r="2881" spans="1:5" x14ac:dyDescent="0.35">
      <c r="A2881" t="s">
        <v>58</v>
      </c>
      <c r="B2881" t="s">
        <v>313</v>
      </c>
      <c r="C2881" s="1">
        <v>39845</v>
      </c>
      <c r="D2881">
        <v>0.42855399999999999</v>
      </c>
      <c r="E2881" t="s">
        <v>9</v>
      </c>
    </row>
    <row r="2882" spans="1:5" x14ac:dyDescent="0.35">
      <c r="A2882" t="s">
        <v>60</v>
      </c>
      <c r="B2882" t="s">
        <v>313</v>
      </c>
      <c r="C2882" s="1">
        <v>39845</v>
      </c>
      <c r="D2882">
        <v>0.478518</v>
      </c>
      <c r="E2882" t="s">
        <v>9</v>
      </c>
    </row>
    <row r="2883" spans="1:5" x14ac:dyDescent="0.35">
      <c r="A2883" t="s">
        <v>308</v>
      </c>
      <c r="B2883" t="s">
        <v>313</v>
      </c>
      <c r="C2883" s="1">
        <v>39845</v>
      </c>
      <c r="D2883">
        <v>6.6779000000000005E-2</v>
      </c>
      <c r="E2883" t="s">
        <v>9</v>
      </c>
    </row>
    <row r="2884" spans="1:5" x14ac:dyDescent="0.35">
      <c r="A2884" t="s">
        <v>56</v>
      </c>
      <c r="B2884" t="s">
        <v>13</v>
      </c>
      <c r="C2884" s="1">
        <v>39845</v>
      </c>
      <c r="D2884">
        <v>0.23938799999999999</v>
      </c>
      <c r="E2884" t="s">
        <v>9</v>
      </c>
    </row>
    <row r="2885" spans="1:5" x14ac:dyDescent="0.35">
      <c r="A2885" t="s">
        <v>58</v>
      </c>
      <c r="B2885" t="s">
        <v>13</v>
      </c>
      <c r="C2885" s="1">
        <v>39845</v>
      </c>
      <c r="D2885">
        <v>3.9233850000000001</v>
      </c>
      <c r="E2885" t="s">
        <v>9</v>
      </c>
    </row>
    <row r="2886" spans="1:5" x14ac:dyDescent="0.35">
      <c r="A2886" t="s">
        <v>60</v>
      </c>
      <c r="B2886" t="s">
        <v>13</v>
      </c>
      <c r="C2886" s="1">
        <v>39845</v>
      </c>
      <c r="D2886">
        <v>4.3807999999999998</v>
      </c>
      <c r="E2886" t="s">
        <v>9</v>
      </c>
    </row>
    <row r="2887" spans="1:5" x14ac:dyDescent="0.35">
      <c r="A2887" t="s">
        <v>308</v>
      </c>
      <c r="B2887" t="s">
        <v>13</v>
      </c>
      <c r="C2887" s="1">
        <v>39845</v>
      </c>
      <c r="D2887">
        <v>0.61136000000000001</v>
      </c>
      <c r="E2887" t="s">
        <v>9</v>
      </c>
    </row>
    <row r="2888" spans="1:5" x14ac:dyDescent="0.35">
      <c r="A2888" t="s">
        <v>62</v>
      </c>
      <c r="B2888" t="s">
        <v>13</v>
      </c>
      <c r="C2888" s="1">
        <v>39845</v>
      </c>
      <c r="D2888">
        <v>13.158397000000001</v>
      </c>
      <c r="E2888" t="s">
        <v>9</v>
      </c>
    </row>
    <row r="2889" spans="1:5" x14ac:dyDescent="0.35">
      <c r="A2889" t="s">
        <v>62</v>
      </c>
      <c r="B2889" t="s">
        <v>315</v>
      </c>
      <c r="C2889" s="1">
        <v>39845</v>
      </c>
      <c r="D2889">
        <v>1180.613462</v>
      </c>
      <c r="E2889" t="s">
        <v>9</v>
      </c>
    </row>
    <row r="2890" spans="1:5" x14ac:dyDescent="0.35">
      <c r="A2890" t="s">
        <v>62</v>
      </c>
      <c r="B2890" t="s">
        <v>316</v>
      </c>
      <c r="C2890" s="1">
        <v>39845</v>
      </c>
      <c r="D2890">
        <v>73.148332999999994</v>
      </c>
      <c r="E2890" t="s">
        <v>9</v>
      </c>
    </row>
    <row r="2891" spans="1:5" x14ac:dyDescent="0.35">
      <c r="A2891" t="s">
        <v>55</v>
      </c>
      <c r="B2891" t="s">
        <v>316</v>
      </c>
      <c r="C2891" s="1">
        <v>39845</v>
      </c>
      <c r="D2891">
        <v>6.4306669999999997</v>
      </c>
      <c r="E2891" t="s">
        <v>9</v>
      </c>
    </row>
    <row r="2892" spans="1:5" x14ac:dyDescent="0.35">
      <c r="A2892" t="s">
        <v>63</v>
      </c>
      <c r="B2892" t="s">
        <v>316</v>
      </c>
      <c r="C2892" s="1">
        <v>39845</v>
      </c>
      <c r="D2892">
        <v>66.717667000000006</v>
      </c>
      <c r="E2892" t="s">
        <v>9</v>
      </c>
    </row>
    <row r="2893" spans="1:5" x14ac:dyDescent="0.35">
      <c r="A2893" t="s">
        <v>56</v>
      </c>
      <c r="B2893" t="s">
        <v>316</v>
      </c>
      <c r="C2893" s="1">
        <v>39845</v>
      </c>
      <c r="D2893">
        <v>29.591394999999999</v>
      </c>
      <c r="E2893" t="s">
        <v>9</v>
      </c>
    </row>
    <row r="2894" spans="1:5" x14ac:dyDescent="0.35">
      <c r="A2894" t="s">
        <v>58</v>
      </c>
      <c r="B2894" t="s">
        <v>316</v>
      </c>
      <c r="C2894" s="1">
        <v>39845</v>
      </c>
      <c r="D2894">
        <v>12.283925999999999</v>
      </c>
      <c r="E2894" t="s">
        <v>9</v>
      </c>
    </row>
    <row r="2895" spans="1:5" x14ac:dyDescent="0.35">
      <c r="A2895" t="s">
        <v>60</v>
      </c>
      <c r="B2895" t="s">
        <v>316</v>
      </c>
      <c r="C2895" s="1">
        <v>39845</v>
      </c>
      <c r="D2895">
        <v>17.814278000000002</v>
      </c>
      <c r="E2895" t="s">
        <v>9</v>
      </c>
    </row>
    <row r="2896" spans="1:5" x14ac:dyDescent="0.35">
      <c r="A2896" t="s">
        <v>308</v>
      </c>
      <c r="B2896" t="s">
        <v>316</v>
      </c>
      <c r="C2896" s="1">
        <v>39845</v>
      </c>
      <c r="D2896">
        <v>7.0280680000000002</v>
      </c>
      <c r="E2896" t="s">
        <v>9</v>
      </c>
    </row>
    <row r="2897" spans="1:5" x14ac:dyDescent="0.35">
      <c r="A2897" t="s">
        <v>62</v>
      </c>
      <c r="B2897" t="s">
        <v>124</v>
      </c>
      <c r="C2897" s="1">
        <v>39845</v>
      </c>
      <c r="D2897">
        <v>9.6867889999999992</v>
      </c>
      <c r="E2897" t="s">
        <v>9</v>
      </c>
    </row>
    <row r="2898" spans="1:5" x14ac:dyDescent="0.35">
      <c r="A2898" t="s">
        <v>55</v>
      </c>
      <c r="B2898" t="s">
        <v>124</v>
      </c>
      <c r="C2898" s="1">
        <v>39845</v>
      </c>
      <c r="D2898">
        <v>-0.13441500000000001</v>
      </c>
      <c r="E2898" t="s">
        <v>9</v>
      </c>
    </row>
    <row r="2899" spans="1:5" x14ac:dyDescent="0.35">
      <c r="A2899" t="s">
        <v>63</v>
      </c>
      <c r="B2899" t="s">
        <v>124</v>
      </c>
      <c r="C2899" s="1">
        <v>39845</v>
      </c>
      <c r="D2899">
        <v>9.8212039999999998</v>
      </c>
      <c r="E2899" t="s">
        <v>9</v>
      </c>
    </row>
    <row r="2900" spans="1:5" x14ac:dyDescent="0.35">
      <c r="A2900" t="s">
        <v>56</v>
      </c>
      <c r="B2900" t="s">
        <v>124</v>
      </c>
      <c r="C2900" s="1">
        <v>39845</v>
      </c>
      <c r="D2900">
        <v>2.4862120000000001</v>
      </c>
      <c r="E2900" t="s">
        <v>9</v>
      </c>
    </row>
    <row r="2901" spans="1:5" x14ac:dyDescent="0.35">
      <c r="A2901" t="s">
        <v>58</v>
      </c>
      <c r="B2901" t="s">
        <v>124</v>
      </c>
      <c r="C2901" s="1">
        <v>39845</v>
      </c>
      <c r="D2901">
        <v>-0.95827300000000004</v>
      </c>
      <c r="E2901" t="s">
        <v>9</v>
      </c>
    </row>
    <row r="2902" spans="1:5" x14ac:dyDescent="0.35">
      <c r="A2902" t="s">
        <v>60</v>
      </c>
      <c r="B2902" t="s">
        <v>124</v>
      </c>
      <c r="C2902" s="1">
        <v>39845</v>
      </c>
      <c r="D2902">
        <v>7.9880269999999998</v>
      </c>
      <c r="E2902" t="s">
        <v>9</v>
      </c>
    </row>
    <row r="2903" spans="1:5" x14ac:dyDescent="0.35">
      <c r="A2903" t="s">
        <v>308</v>
      </c>
      <c r="B2903" t="s">
        <v>124</v>
      </c>
      <c r="C2903" s="1">
        <v>39845</v>
      </c>
      <c r="D2903">
        <v>0.30523800000000001</v>
      </c>
      <c r="E2903" t="s">
        <v>9</v>
      </c>
    </row>
    <row r="2904" spans="1:5" x14ac:dyDescent="0.35">
      <c r="A2904" t="s">
        <v>56</v>
      </c>
      <c r="B2904" t="s">
        <v>21</v>
      </c>
      <c r="C2904" s="1">
        <v>39845</v>
      </c>
      <c r="D2904">
        <v>22.253298999999998</v>
      </c>
      <c r="E2904" t="s">
        <v>9</v>
      </c>
    </row>
    <row r="2905" spans="1:5" x14ac:dyDescent="0.35">
      <c r="A2905" t="s">
        <v>58</v>
      </c>
      <c r="B2905" t="s">
        <v>21</v>
      </c>
      <c r="C2905" s="1">
        <v>39845</v>
      </c>
      <c r="D2905">
        <v>8.8988239999999994</v>
      </c>
      <c r="E2905" t="s">
        <v>9</v>
      </c>
    </row>
    <row r="2906" spans="1:5" x14ac:dyDescent="0.35">
      <c r="A2906" t="s">
        <v>60</v>
      </c>
      <c r="B2906" t="s">
        <v>21</v>
      </c>
      <c r="C2906" s="1">
        <v>39845</v>
      </c>
      <c r="D2906">
        <v>15.072132</v>
      </c>
      <c r="E2906" t="s">
        <v>9</v>
      </c>
    </row>
    <row r="2907" spans="1:5" x14ac:dyDescent="0.35">
      <c r="A2907" t="s">
        <v>308</v>
      </c>
      <c r="B2907" t="s">
        <v>21</v>
      </c>
      <c r="C2907" s="1">
        <v>39845</v>
      </c>
      <c r="D2907">
        <v>10.972766999999999</v>
      </c>
      <c r="E2907" t="s">
        <v>9</v>
      </c>
    </row>
    <row r="2908" spans="1:5" x14ac:dyDescent="0.35">
      <c r="A2908" t="s">
        <v>56</v>
      </c>
      <c r="B2908" t="s">
        <v>313</v>
      </c>
      <c r="C2908" s="1">
        <v>39845</v>
      </c>
      <c r="D2908">
        <v>0.38906400000000002</v>
      </c>
      <c r="E2908" t="s">
        <v>9</v>
      </c>
    </row>
    <row r="2909" spans="1:5" x14ac:dyDescent="0.35">
      <c r="A2909" t="s">
        <v>58</v>
      </c>
      <c r="B2909" t="s">
        <v>313</v>
      </c>
      <c r="C2909" s="1">
        <v>39845</v>
      </c>
      <c r="D2909">
        <v>0.155582</v>
      </c>
      <c r="E2909" t="s">
        <v>9</v>
      </c>
    </row>
    <row r="2910" spans="1:5" x14ac:dyDescent="0.35">
      <c r="A2910" t="s">
        <v>60</v>
      </c>
      <c r="B2910" t="s">
        <v>313</v>
      </c>
      <c r="C2910" s="1">
        <v>39845</v>
      </c>
      <c r="D2910">
        <v>0.263513</v>
      </c>
      <c r="E2910" t="s">
        <v>9</v>
      </c>
    </row>
    <row r="2911" spans="1:5" x14ac:dyDescent="0.35">
      <c r="A2911" t="s">
        <v>308</v>
      </c>
      <c r="B2911" t="s">
        <v>313</v>
      </c>
      <c r="C2911" s="1">
        <v>39845</v>
      </c>
      <c r="D2911">
        <v>0.19184200000000001</v>
      </c>
      <c r="E2911" t="s">
        <v>9</v>
      </c>
    </row>
    <row r="2912" spans="1:5" x14ac:dyDescent="0.35">
      <c r="A2912" t="s">
        <v>63</v>
      </c>
      <c r="B2912" t="s">
        <v>21</v>
      </c>
      <c r="C2912" s="1">
        <v>39845</v>
      </c>
      <c r="D2912">
        <v>55.750022000000001</v>
      </c>
      <c r="E2912" t="s">
        <v>9</v>
      </c>
    </row>
    <row r="2913" spans="1:5" x14ac:dyDescent="0.35">
      <c r="A2913" t="s">
        <v>241</v>
      </c>
      <c r="B2913" t="s">
        <v>21</v>
      </c>
      <c r="C2913" s="1">
        <v>39845</v>
      </c>
      <c r="D2913">
        <v>0.74568400000000001</v>
      </c>
      <c r="E2913" t="s">
        <v>9</v>
      </c>
    </row>
    <row r="2914" spans="1:5" x14ac:dyDescent="0.35">
      <c r="A2914" t="s">
        <v>314</v>
      </c>
      <c r="B2914" t="s">
        <v>21</v>
      </c>
      <c r="C2914" s="1">
        <v>39845</v>
      </c>
      <c r="D2914">
        <v>0.70131699999999997</v>
      </c>
      <c r="E2914" t="s">
        <v>9</v>
      </c>
    </row>
    <row r="2915" spans="1:5" x14ac:dyDescent="0.35">
      <c r="A2915" t="s">
        <v>55</v>
      </c>
      <c r="B2915" t="s">
        <v>21</v>
      </c>
      <c r="C2915" s="1">
        <v>39845</v>
      </c>
      <c r="D2915">
        <v>7.5427999999999995E-2</v>
      </c>
      <c r="E2915" t="s">
        <v>9</v>
      </c>
    </row>
    <row r="2916" spans="1:5" x14ac:dyDescent="0.35">
      <c r="A2916" t="s">
        <v>312</v>
      </c>
      <c r="B2916" t="s">
        <v>21</v>
      </c>
      <c r="C2916" s="1">
        <v>39845</v>
      </c>
      <c r="D2916">
        <v>0.44188699999999997</v>
      </c>
      <c r="E2916" t="s">
        <v>9</v>
      </c>
    </row>
    <row r="2917" spans="1:5" x14ac:dyDescent="0.35">
      <c r="A2917" t="s">
        <v>62</v>
      </c>
      <c r="B2917" t="s">
        <v>21</v>
      </c>
      <c r="C2917" s="1">
        <v>39845</v>
      </c>
      <c r="D2917">
        <v>57.714339000000002</v>
      </c>
      <c r="E2917" t="s">
        <v>9</v>
      </c>
    </row>
    <row r="2918" spans="1:5" x14ac:dyDescent="0.35">
      <c r="A2918" t="s">
        <v>62</v>
      </c>
      <c r="B2918" t="s">
        <v>92</v>
      </c>
      <c r="C2918" s="1">
        <v>39845</v>
      </c>
      <c r="D2918">
        <v>140.54946200000001</v>
      </c>
      <c r="E2918" t="s">
        <v>9</v>
      </c>
    </row>
    <row r="2919" spans="1:5" x14ac:dyDescent="0.35">
      <c r="A2919" t="s">
        <v>62</v>
      </c>
      <c r="B2919" t="s">
        <v>317</v>
      </c>
      <c r="C2919" s="1">
        <v>39845</v>
      </c>
      <c r="D2919">
        <v>1040.0640000000001</v>
      </c>
      <c r="E2919" t="s">
        <v>9</v>
      </c>
    </row>
    <row r="2920" spans="1:5" x14ac:dyDescent="0.35">
      <c r="A2920" t="s">
        <v>62</v>
      </c>
      <c r="B2920" t="s">
        <v>317</v>
      </c>
      <c r="C2920" s="1">
        <v>39845</v>
      </c>
      <c r="D2920">
        <v>1040.0640000000001</v>
      </c>
      <c r="E2920" t="s">
        <v>9</v>
      </c>
    </row>
    <row r="2921" spans="1:5" x14ac:dyDescent="0.35">
      <c r="A2921" t="s">
        <v>55</v>
      </c>
      <c r="B2921" t="s">
        <v>317</v>
      </c>
      <c r="C2921" s="1">
        <v>39845</v>
      </c>
      <c r="D2921">
        <v>32.271000000000001</v>
      </c>
      <c r="E2921" t="s">
        <v>9</v>
      </c>
    </row>
    <row r="2922" spans="1:5" x14ac:dyDescent="0.35">
      <c r="A2922" t="s">
        <v>55</v>
      </c>
      <c r="B2922" t="s">
        <v>317</v>
      </c>
      <c r="C2922" s="1">
        <v>39845</v>
      </c>
      <c r="D2922">
        <v>32.271000000000001</v>
      </c>
      <c r="E2922" t="s">
        <v>9</v>
      </c>
    </row>
    <row r="2923" spans="1:5" x14ac:dyDescent="0.35">
      <c r="A2923" t="s">
        <v>63</v>
      </c>
      <c r="B2923" t="s">
        <v>317</v>
      </c>
      <c r="C2923" s="1">
        <v>39845</v>
      </c>
      <c r="D2923">
        <v>1007.793</v>
      </c>
      <c r="E2923" t="s">
        <v>9</v>
      </c>
    </row>
    <row r="2924" spans="1:5" x14ac:dyDescent="0.35">
      <c r="A2924" t="s">
        <v>56</v>
      </c>
      <c r="B2924" t="s">
        <v>317</v>
      </c>
      <c r="C2924" s="1">
        <v>39845</v>
      </c>
      <c r="D2924">
        <v>414.79300000000001</v>
      </c>
      <c r="E2924" t="s">
        <v>9</v>
      </c>
    </row>
    <row r="2925" spans="1:5" x14ac:dyDescent="0.35">
      <c r="A2925" t="s">
        <v>58</v>
      </c>
      <c r="B2925" t="s">
        <v>317</v>
      </c>
      <c r="C2925" s="1">
        <v>39845</v>
      </c>
      <c r="D2925">
        <v>242</v>
      </c>
      <c r="E2925" t="s">
        <v>9</v>
      </c>
    </row>
    <row r="2926" spans="1:5" x14ac:dyDescent="0.35">
      <c r="A2926" t="s">
        <v>60</v>
      </c>
      <c r="B2926" t="s">
        <v>317</v>
      </c>
      <c r="C2926" s="1">
        <v>39845</v>
      </c>
      <c r="D2926">
        <v>240</v>
      </c>
      <c r="E2926" t="s">
        <v>9</v>
      </c>
    </row>
    <row r="2927" spans="1:5" x14ac:dyDescent="0.35">
      <c r="A2927" t="s">
        <v>308</v>
      </c>
      <c r="B2927" t="s">
        <v>317</v>
      </c>
      <c r="C2927" s="1">
        <v>39845</v>
      </c>
      <c r="D2927">
        <v>111</v>
      </c>
      <c r="E2927" t="s">
        <v>9</v>
      </c>
    </row>
    <row r="2928" spans="1:5" x14ac:dyDescent="0.35">
      <c r="A2928" t="s">
        <v>62</v>
      </c>
      <c r="B2928" t="s">
        <v>317</v>
      </c>
      <c r="C2928" s="1">
        <v>39845</v>
      </c>
      <c r="D2928">
        <v>1040.0640000000001</v>
      </c>
      <c r="E2928" t="s">
        <v>12</v>
      </c>
    </row>
    <row r="2929" spans="1:5" x14ac:dyDescent="0.35">
      <c r="A2929" t="s">
        <v>62</v>
      </c>
      <c r="B2929" t="s">
        <v>313</v>
      </c>
      <c r="C2929" s="1">
        <v>39845</v>
      </c>
      <c r="D2929">
        <v>0</v>
      </c>
      <c r="E2929" t="s">
        <v>9</v>
      </c>
    </row>
    <row r="2930" spans="1:5" x14ac:dyDescent="0.35">
      <c r="A2930" t="s">
        <v>55</v>
      </c>
      <c r="B2930" t="s">
        <v>317</v>
      </c>
      <c r="C2930" s="1">
        <v>39845</v>
      </c>
      <c r="D2930">
        <v>32.271000000000001</v>
      </c>
      <c r="E2930" t="s">
        <v>12</v>
      </c>
    </row>
    <row r="2931" spans="1:5" x14ac:dyDescent="0.35">
      <c r="A2931" t="s">
        <v>55</v>
      </c>
      <c r="B2931" t="s">
        <v>313</v>
      </c>
      <c r="C2931" s="1">
        <v>39845</v>
      </c>
      <c r="D2931">
        <v>0</v>
      </c>
      <c r="E2931" t="s">
        <v>9</v>
      </c>
    </row>
    <row r="2932" spans="1:5" x14ac:dyDescent="0.35">
      <c r="A2932" t="s">
        <v>62</v>
      </c>
      <c r="B2932" t="s">
        <v>311</v>
      </c>
      <c r="C2932" s="1">
        <v>39873</v>
      </c>
      <c r="D2932">
        <v>1040.0640000000001</v>
      </c>
      <c r="E2932" t="s">
        <v>9</v>
      </c>
    </row>
    <row r="2933" spans="1:5" x14ac:dyDescent="0.35">
      <c r="A2933" t="s">
        <v>55</v>
      </c>
      <c r="B2933" t="s">
        <v>311</v>
      </c>
      <c r="C2933" s="1">
        <v>39873</v>
      </c>
      <c r="D2933">
        <v>32.271000000000001</v>
      </c>
      <c r="E2933" t="s">
        <v>9</v>
      </c>
    </row>
    <row r="2934" spans="1:5" x14ac:dyDescent="0.35">
      <c r="A2934" t="s">
        <v>63</v>
      </c>
      <c r="B2934" t="s">
        <v>311</v>
      </c>
      <c r="C2934" s="1">
        <v>39873</v>
      </c>
      <c r="D2934">
        <v>1007.793</v>
      </c>
      <c r="E2934" t="s">
        <v>9</v>
      </c>
    </row>
    <row r="2935" spans="1:5" x14ac:dyDescent="0.35">
      <c r="A2935" t="s">
        <v>56</v>
      </c>
      <c r="B2935" t="s">
        <v>311</v>
      </c>
      <c r="C2935" s="1">
        <v>39873</v>
      </c>
      <c r="D2935">
        <v>414.79300000000001</v>
      </c>
      <c r="E2935" t="s">
        <v>9</v>
      </c>
    </row>
    <row r="2936" spans="1:5" x14ac:dyDescent="0.35">
      <c r="A2936" t="s">
        <v>58</v>
      </c>
      <c r="B2936" t="s">
        <v>311</v>
      </c>
      <c r="C2936" s="1">
        <v>39873</v>
      </c>
      <c r="D2936">
        <v>242</v>
      </c>
      <c r="E2936" t="s">
        <v>9</v>
      </c>
    </row>
    <row r="2937" spans="1:5" x14ac:dyDescent="0.35">
      <c r="A2937" t="s">
        <v>60</v>
      </c>
      <c r="B2937" t="s">
        <v>311</v>
      </c>
      <c r="C2937" s="1">
        <v>39873</v>
      </c>
      <c r="D2937">
        <v>240</v>
      </c>
      <c r="E2937" t="s">
        <v>9</v>
      </c>
    </row>
    <row r="2938" spans="1:5" x14ac:dyDescent="0.35">
      <c r="A2938" t="s">
        <v>308</v>
      </c>
      <c r="B2938" t="s">
        <v>311</v>
      </c>
      <c r="C2938" s="1">
        <v>39873</v>
      </c>
      <c r="D2938">
        <v>111</v>
      </c>
      <c r="E2938" t="s">
        <v>9</v>
      </c>
    </row>
    <row r="2939" spans="1:5" x14ac:dyDescent="0.35">
      <c r="A2939" t="s">
        <v>55</v>
      </c>
      <c r="B2939" t="s">
        <v>13</v>
      </c>
      <c r="C2939" s="1">
        <v>39873</v>
      </c>
      <c r="D2939">
        <v>3.3600050000000001</v>
      </c>
      <c r="E2939" t="s">
        <v>9</v>
      </c>
    </row>
    <row r="2940" spans="1:5" x14ac:dyDescent="0.35">
      <c r="A2940" t="s">
        <v>312</v>
      </c>
      <c r="B2940" t="s">
        <v>13</v>
      </c>
      <c r="C2940" s="1">
        <v>39873</v>
      </c>
      <c r="D2940">
        <v>0.33328099999999999</v>
      </c>
      <c r="E2940" t="s">
        <v>9</v>
      </c>
    </row>
    <row r="2941" spans="1:5" x14ac:dyDescent="0.35">
      <c r="A2941" t="s">
        <v>63</v>
      </c>
      <c r="B2941" t="s">
        <v>13</v>
      </c>
      <c r="C2941" s="1">
        <v>39873</v>
      </c>
      <c r="D2941">
        <v>8.827197</v>
      </c>
      <c r="E2941" t="s">
        <v>9</v>
      </c>
    </row>
    <row r="2942" spans="1:5" x14ac:dyDescent="0.35">
      <c r="A2942" t="s">
        <v>241</v>
      </c>
      <c r="B2942" t="s">
        <v>13</v>
      </c>
      <c r="C2942" s="1">
        <v>39873</v>
      </c>
      <c r="D2942">
        <v>0.61861299999999997</v>
      </c>
      <c r="E2942" t="s">
        <v>9</v>
      </c>
    </row>
    <row r="2943" spans="1:5" x14ac:dyDescent="0.35">
      <c r="A2943" t="s">
        <v>314</v>
      </c>
      <c r="B2943" t="s">
        <v>13</v>
      </c>
      <c r="C2943" s="1">
        <v>39873</v>
      </c>
      <c r="D2943">
        <v>0.19824600000000001</v>
      </c>
      <c r="E2943" t="s">
        <v>9</v>
      </c>
    </row>
    <row r="2944" spans="1:5" x14ac:dyDescent="0.35">
      <c r="A2944" t="s">
        <v>56</v>
      </c>
      <c r="B2944" t="s">
        <v>313</v>
      </c>
      <c r="C2944" s="1">
        <v>39873</v>
      </c>
      <c r="D2944">
        <v>1.5810999999999999E-2</v>
      </c>
      <c r="E2944" t="s">
        <v>9</v>
      </c>
    </row>
    <row r="2945" spans="1:5" x14ac:dyDescent="0.35">
      <c r="A2945" t="s">
        <v>58</v>
      </c>
      <c r="B2945" t="s">
        <v>313</v>
      </c>
      <c r="C2945" s="1">
        <v>39873</v>
      </c>
      <c r="D2945">
        <v>0.393625</v>
      </c>
      <c r="E2945" t="s">
        <v>9</v>
      </c>
    </row>
    <row r="2946" spans="1:5" x14ac:dyDescent="0.35">
      <c r="A2946" t="s">
        <v>60</v>
      </c>
      <c r="B2946" t="s">
        <v>313</v>
      </c>
      <c r="C2946" s="1">
        <v>39873</v>
      </c>
      <c r="D2946">
        <v>0.48962800000000001</v>
      </c>
      <c r="E2946" t="s">
        <v>9</v>
      </c>
    </row>
    <row r="2947" spans="1:5" x14ac:dyDescent="0.35">
      <c r="A2947" t="s">
        <v>308</v>
      </c>
      <c r="B2947" t="s">
        <v>313</v>
      </c>
      <c r="C2947" s="1">
        <v>39873</v>
      </c>
      <c r="D2947">
        <v>0.100936</v>
      </c>
      <c r="E2947" t="s">
        <v>9</v>
      </c>
    </row>
    <row r="2948" spans="1:5" x14ac:dyDescent="0.35">
      <c r="A2948" t="s">
        <v>56</v>
      </c>
      <c r="B2948" t="s">
        <v>13</v>
      </c>
      <c r="C2948" s="1">
        <v>39873</v>
      </c>
      <c r="D2948">
        <v>0.15248</v>
      </c>
      <c r="E2948" t="s">
        <v>9</v>
      </c>
    </row>
    <row r="2949" spans="1:5" x14ac:dyDescent="0.35">
      <c r="A2949" t="s">
        <v>58</v>
      </c>
      <c r="B2949" t="s">
        <v>13</v>
      </c>
      <c r="C2949" s="1">
        <v>39873</v>
      </c>
      <c r="D2949">
        <v>3.7961429999999998</v>
      </c>
      <c r="E2949" t="s">
        <v>9</v>
      </c>
    </row>
    <row r="2950" spans="1:5" x14ac:dyDescent="0.35">
      <c r="A2950" t="s">
        <v>60</v>
      </c>
      <c r="B2950" t="s">
        <v>13</v>
      </c>
      <c r="C2950" s="1">
        <v>39873</v>
      </c>
      <c r="D2950">
        <v>4.7220009999999997</v>
      </c>
      <c r="E2950" t="s">
        <v>9</v>
      </c>
    </row>
    <row r="2951" spans="1:5" x14ac:dyDescent="0.35">
      <c r="A2951" t="s">
        <v>308</v>
      </c>
      <c r="B2951" t="s">
        <v>13</v>
      </c>
      <c r="C2951" s="1">
        <v>39873</v>
      </c>
      <c r="D2951">
        <v>0.97343199999999996</v>
      </c>
      <c r="E2951" t="s">
        <v>9</v>
      </c>
    </row>
    <row r="2952" spans="1:5" x14ac:dyDescent="0.35">
      <c r="A2952" t="s">
        <v>62</v>
      </c>
      <c r="B2952" t="s">
        <v>13</v>
      </c>
      <c r="C2952" s="1">
        <v>39873</v>
      </c>
      <c r="D2952">
        <v>13.337342</v>
      </c>
      <c r="E2952" t="s">
        <v>9</v>
      </c>
    </row>
    <row r="2953" spans="1:5" x14ac:dyDescent="0.35">
      <c r="A2953" t="s">
        <v>62</v>
      </c>
      <c r="B2953" t="s">
        <v>315</v>
      </c>
      <c r="C2953" s="1">
        <v>39873</v>
      </c>
      <c r="D2953">
        <v>1053.4013420000001</v>
      </c>
      <c r="E2953" t="s">
        <v>9</v>
      </c>
    </row>
    <row r="2954" spans="1:5" x14ac:dyDescent="0.35">
      <c r="A2954" t="s">
        <v>62</v>
      </c>
      <c r="B2954" t="s">
        <v>316</v>
      </c>
      <c r="C2954" s="1">
        <v>39873</v>
      </c>
      <c r="D2954">
        <v>77.568332999999996</v>
      </c>
      <c r="E2954" t="s">
        <v>9</v>
      </c>
    </row>
    <row r="2955" spans="1:5" x14ac:dyDescent="0.35">
      <c r="A2955" t="s">
        <v>55</v>
      </c>
      <c r="B2955" t="s">
        <v>316</v>
      </c>
      <c r="C2955" s="1">
        <v>39873</v>
      </c>
      <c r="D2955">
        <v>6.830667</v>
      </c>
      <c r="E2955" t="s">
        <v>9</v>
      </c>
    </row>
    <row r="2956" spans="1:5" x14ac:dyDescent="0.35">
      <c r="A2956" t="s">
        <v>63</v>
      </c>
      <c r="B2956" t="s">
        <v>316</v>
      </c>
      <c r="C2956" s="1">
        <v>39873</v>
      </c>
      <c r="D2956">
        <v>70.737667000000002</v>
      </c>
      <c r="E2956" t="s">
        <v>9</v>
      </c>
    </row>
    <row r="2957" spans="1:5" x14ac:dyDescent="0.35">
      <c r="A2957" t="s">
        <v>56</v>
      </c>
      <c r="B2957" t="s">
        <v>316</v>
      </c>
      <c r="C2957" s="1">
        <v>39873</v>
      </c>
      <c r="D2957">
        <v>31.741605</v>
      </c>
      <c r="E2957" t="s">
        <v>9</v>
      </c>
    </row>
    <row r="2958" spans="1:5" x14ac:dyDescent="0.35">
      <c r="A2958" t="s">
        <v>58</v>
      </c>
      <c r="B2958" t="s">
        <v>316</v>
      </c>
      <c r="C2958" s="1">
        <v>39873</v>
      </c>
      <c r="D2958">
        <v>12.600073999999999</v>
      </c>
      <c r="E2958" t="s">
        <v>9</v>
      </c>
    </row>
    <row r="2959" spans="1:5" x14ac:dyDescent="0.35">
      <c r="A2959" t="s">
        <v>60</v>
      </c>
      <c r="B2959" t="s">
        <v>316</v>
      </c>
      <c r="C2959" s="1">
        <v>39873</v>
      </c>
      <c r="D2959">
        <v>19.313721999999999</v>
      </c>
      <c r="E2959" t="s">
        <v>9</v>
      </c>
    </row>
    <row r="2960" spans="1:5" x14ac:dyDescent="0.35">
      <c r="A2960" t="s">
        <v>308</v>
      </c>
      <c r="B2960" t="s">
        <v>316</v>
      </c>
      <c r="C2960" s="1">
        <v>39873</v>
      </c>
      <c r="D2960">
        <v>7.0822659999999997</v>
      </c>
      <c r="E2960" t="s">
        <v>9</v>
      </c>
    </row>
    <row r="2961" spans="1:5" x14ac:dyDescent="0.35">
      <c r="A2961" t="s">
        <v>62</v>
      </c>
      <c r="B2961" t="s">
        <v>124</v>
      </c>
      <c r="C2961" s="1">
        <v>39873</v>
      </c>
      <c r="D2961">
        <v>-6.8430059999999999</v>
      </c>
      <c r="E2961" t="s">
        <v>9</v>
      </c>
    </row>
    <row r="2962" spans="1:5" x14ac:dyDescent="0.35">
      <c r="A2962" t="s">
        <v>55</v>
      </c>
      <c r="B2962" t="s">
        <v>124</v>
      </c>
      <c r="C2962" s="1">
        <v>39873</v>
      </c>
      <c r="D2962">
        <v>-2.5372919999999999</v>
      </c>
      <c r="E2962" t="s">
        <v>9</v>
      </c>
    </row>
    <row r="2963" spans="1:5" x14ac:dyDescent="0.35">
      <c r="A2963" t="s">
        <v>63</v>
      </c>
      <c r="B2963" t="s">
        <v>124</v>
      </c>
      <c r="C2963" s="1">
        <v>39873</v>
      </c>
      <c r="D2963">
        <v>-4.305714</v>
      </c>
      <c r="E2963" t="s">
        <v>9</v>
      </c>
    </row>
    <row r="2964" spans="1:5" x14ac:dyDescent="0.35">
      <c r="A2964" t="s">
        <v>56</v>
      </c>
      <c r="B2964" t="s">
        <v>124</v>
      </c>
      <c r="C2964" s="1">
        <v>39873</v>
      </c>
      <c r="D2964">
        <v>-1.65663</v>
      </c>
      <c r="E2964" t="s">
        <v>9</v>
      </c>
    </row>
    <row r="2965" spans="1:5" x14ac:dyDescent="0.35">
      <c r="A2965" t="s">
        <v>58</v>
      </c>
      <c r="B2965" t="s">
        <v>124</v>
      </c>
      <c r="C2965" s="1">
        <v>39873</v>
      </c>
      <c r="D2965">
        <v>2.369122</v>
      </c>
      <c r="E2965" t="s">
        <v>9</v>
      </c>
    </row>
    <row r="2966" spans="1:5" x14ac:dyDescent="0.35">
      <c r="A2966" t="s">
        <v>60</v>
      </c>
      <c r="B2966" t="s">
        <v>124</v>
      </c>
      <c r="C2966" s="1">
        <v>39873</v>
      </c>
      <c r="D2966">
        <v>0.58210499999999998</v>
      </c>
      <c r="E2966" t="s">
        <v>9</v>
      </c>
    </row>
    <row r="2967" spans="1:5" x14ac:dyDescent="0.35">
      <c r="A2967" t="s">
        <v>308</v>
      </c>
      <c r="B2967" t="s">
        <v>124</v>
      </c>
      <c r="C2967" s="1">
        <v>39873</v>
      </c>
      <c r="D2967">
        <v>-5.6003109999999996</v>
      </c>
      <c r="E2967" t="s">
        <v>9</v>
      </c>
    </row>
    <row r="2968" spans="1:5" x14ac:dyDescent="0.35">
      <c r="A2968" t="s">
        <v>56</v>
      </c>
      <c r="B2968" t="s">
        <v>21</v>
      </c>
      <c r="C2968" s="1">
        <v>39873</v>
      </c>
      <c r="D2968">
        <v>26.504473999999998</v>
      </c>
      <c r="E2968" t="s">
        <v>9</v>
      </c>
    </row>
    <row r="2969" spans="1:5" x14ac:dyDescent="0.35">
      <c r="A2969" t="s">
        <v>58</v>
      </c>
      <c r="B2969" t="s">
        <v>21</v>
      </c>
      <c r="C2969" s="1">
        <v>39873</v>
      </c>
      <c r="D2969">
        <v>13.322557</v>
      </c>
      <c r="E2969" t="s">
        <v>9</v>
      </c>
    </row>
    <row r="2970" spans="1:5" x14ac:dyDescent="0.35">
      <c r="A2970" t="s">
        <v>60</v>
      </c>
      <c r="B2970" t="s">
        <v>21</v>
      </c>
      <c r="C2970" s="1">
        <v>39873</v>
      </c>
      <c r="D2970">
        <v>18.774096</v>
      </c>
      <c r="E2970" t="s">
        <v>9</v>
      </c>
    </row>
    <row r="2971" spans="1:5" x14ac:dyDescent="0.35">
      <c r="A2971" t="s">
        <v>308</v>
      </c>
      <c r="B2971" t="s">
        <v>21</v>
      </c>
      <c r="C2971" s="1">
        <v>39873</v>
      </c>
      <c r="D2971">
        <v>16.902515000000001</v>
      </c>
      <c r="E2971" t="s">
        <v>9</v>
      </c>
    </row>
    <row r="2972" spans="1:5" x14ac:dyDescent="0.35">
      <c r="A2972" t="s">
        <v>56</v>
      </c>
      <c r="B2972" t="s">
        <v>313</v>
      </c>
      <c r="C2972" s="1">
        <v>39873</v>
      </c>
      <c r="D2972">
        <v>0.35103600000000001</v>
      </c>
      <c r="E2972" t="s">
        <v>9</v>
      </c>
    </row>
    <row r="2973" spans="1:5" x14ac:dyDescent="0.35">
      <c r="A2973" t="s">
        <v>58</v>
      </c>
      <c r="B2973" t="s">
        <v>313</v>
      </c>
      <c r="C2973" s="1">
        <v>39873</v>
      </c>
      <c r="D2973">
        <v>0.17644899999999999</v>
      </c>
      <c r="E2973" t="s">
        <v>9</v>
      </c>
    </row>
    <row r="2974" spans="1:5" x14ac:dyDescent="0.35">
      <c r="A2974" t="s">
        <v>60</v>
      </c>
      <c r="B2974" t="s">
        <v>313</v>
      </c>
      <c r="C2974" s="1">
        <v>39873</v>
      </c>
      <c r="D2974">
        <v>0.24865200000000001</v>
      </c>
      <c r="E2974" t="s">
        <v>9</v>
      </c>
    </row>
    <row r="2975" spans="1:5" x14ac:dyDescent="0.35">
      <c r="A2975" t="s">
        <v>308</v>
      </c>
      <c r="B2975" t="s">
        <v>313</v>
      </c>
      <c r="C2975" s="1">
        <v>39873</v>
      </c>
      <c r="D2975">
        <v>0.22386400000000001</v>
      </c>
      <c r="E2975" t="s">
        <v>9</v>
      </c>
    </row>
    <row r="2976" spans="1:5" x14ac:dyDescent="0.35">
      <c r="A2976" t="s">
        <v>63</v>
      </c>
      <c r="B2976" t="s">
        <v>21</v>
      </c>
      <c r="C2976" s="1">
        <v>39873</v>
      </c>
      <c r="D2976">
        <v>74.788934999999995</v>
      </c>
      <c r="E2976" t="s">
        <v>9</v>
      </c>
    </row>
    <row r="2977" spans="1:5" x14ac:dyDescent="0.35">
      <c r="A2977" t="s">
        <v>241</v>
      </c>
      <c r="B2977" t="s">
        <v>21</v>
      </c>
      <c r="C2977" s="1">
        <v>39873</v>
      </c>
      <c r="D2977">
        <v>0.61355199999999999</v>
      </c>
      <c r="E2977" t="s">
        <v>9</v>
      </c>
    </row>
    <row r="2978" spans="1:5" x14ac:dyDescent="0.35">
      <c r="A2978" t="s">
        <v>314</v>
      </c>
      <c r="B2978" t="s">
        <v>21</v>
      </c>
      <c r="C2978" s="1">
        <v>39873</v>
      </c>
      <c r="D2978">
        <v>0.10115499999999999</v>
      </c>
      <c r="E2978" t="s">
        <v>9</v>
      </c>
    </row>
    <row r="2979" spans="1:5" x14ac:dyDescent="0.35">
      <c r="A2979" t="s">
        <v>55</v>
      </c>
      <c r="B2979" t="s">
        <v>21</v>
      </c>
      <c r="C2979" s="1">
        <v>39873</v>
      </c>
      <c r="D2979">
        <v>0.79145799999999999</v>
      </c>
      <c r="E2979" t="s">
        <v>9</v>
      </c>
    </row>
    <row r="2980" spans="1:5" x14ac:dyDescent="0.35">
      <c r="A2980" t="s">
        <v>312</v>
      </c>
      <c r="B2980" t="s">
        <v>21</v>
      </c>
      <c r="C2980" s="1">
        <v>39873</v>
      </c>
      <c r="D2980">
        <v>0.48458200000000001</v>
      </c>
      <c r="E2980" t="s">
        <v>9</v>
      </c>
    </row>
    <row r="2981" spans="1:5" x14ac:dyDescent="0.35">
      <c r="A2981" t="s">
        <v>62</v>
      </c>
      <c r="B2981" t="s">
        <v>21</v>
      </c>
      <c r="C2981" s="1">
        <v>39873</v>
      </c>
      <c r="D2981">
        <v>76.779683000000006</v>
      </c>
      <c r="E2981" t="s">
        <v>9</v>
      </c>
    </row>
    <row r="2982" spans="1:5" x14ac:dyDescent="0.35">
      <c r="A2982" t="s">
        <v>62</v>
      </c>
      <c r="B2982" t="s">
        <v>92</v>
      </c>
      <c r="C2982" s="1">
        <v>39873</v>
      </c>
      <c r="D2982">
        <v>147.50501</v>
      </c>
      <c r="E2982" t="s">
        <v>9</v>
      </c>
    </row>
    <row r="2983" spans="1:5" x14ac:dyDescent="0.35">
      <c r="A2983" t="s">
        <v>62</v>
      </c>
      <c r="B2983" t="s">
        <v>317</v>
      </c>
      <c r="C2983" s="1">
        <v>39873</v>
      </c>
      <c r="D2983">
        <v>905.89633300000003</v>
      </c>
      <c r="E2983" t="s">
        <v>9</v>
      </c>
    </row>
    <row r="2984" spans="1:5" x14ac:dyDescent="0.35">
      <c r="A2984" t="s">
        <v>62</v>
      </c>
      <c r="B2984" t="s">
        <v>317</v>
      </c>
      <c r="C2984" s="1">
        <v>39873</v>
      </c>
      <c r="D2984">
        <v>905.89633300000003</v>
      </c>
      <c r="E2984" t="s">
        <v>9</v>
      </c>
    </row>
    <row r="2985" spans="1:5" x14ac:dyDescent="0.35">
      <c r="A2985" t="s">
        <v>55</v>
      </c>
      <c r="B2985" t="s">
        <v>317</v>
      </c>
      <c r="C2985" s="1">
        <v>39873</v>
      </c>
      <c r="D2985">
        <v>30.394870999999998</v>
      </c>
      <c r="E2985" t="s">
        <v>9</v>
      </c>
    </row>
    <row r="2986" spans="1:5" x14ac:dyDescent="0.35">
      <c r="A2986" t="s">
        <v>55</v>
      </c>
      <c r="B2986" t="s">
        <v>317</v>
      </c>
      <c r="C2986" s="1">
        <v>39873</v>
      </c>
      <c r="D2986">
        <v>30.394870999999998</v>
      </c>
      <c r="E2986" t="s">
        <v>9</v>
      </c>
    </row>
    <row r="2987" spans="1:5" x14ac:dyDescent="0.35">
      <c r="A2987" t="s">
        <v>63</v>
      </c>
      <c r="B2987" t="s">
        <v>317</v>
      </c>
      <c r="C2987" s="1">
        <v>39873</v>
      </c>
      <c r="D2987">
        <v>875.50146199999995</v>
      </c>
      <c r="E2987" t="s">
        <v>9</v>
      </c>
    </row>
    <row r="2988" spans="1:5" x14ac:dyDescent="0.35">
      <c r="A2988" t="s">
        <v>56</v>
      </c>
      <c r="B2988" t="s">
        <v>317</v>
      </c>
      <c r="C2988" s="1">
        <v>39873</v>
      </c>
      <c r="D2988">
        <v>358.35603099999997</v>
      </c>
      <c r="E2988" t="s">
        <v>9</v>
      </c>
    </row>
    <row r="2989" spans="1:5" x14ac:dyDescent="0.35">
      <c r="A2989" t="s">
        <v>58</v>
      </c>
      <c r="B2989" t="s">
        <v>317</v>
      </c>
      <c r="C2989" s="1">
        <v>39873</v>
      </c>
      <c r="D2989">
        <v>217.50439</v>
      </c>
      <c r="E2989" t="s">
        <v>9</v>
      </c>
    </row>
    <row r="2990" spans="1:5" x14ac:dyDescent="0.35">
      <c r="A2990" t="s">
        <v>60</v>
      </c>
      <c r="B2990" t="s">
        <v>317</v>
      </c>
      <c r="C2990" s="1">
        <v>39873</v>
      </c>
      <c r="D2990">
        <v>206.05207799999999</v>
      </c>
      <c r="E2990" t="s">
        <v>9</v>
      </c>
    </row>
    <row r="2991" spans="1:5" x14ac:dyDescent="0.35">
      <c r="A2991" t="s">
        <v>308</v>
      </c>
      <c r="B2991" t="s">
        <v>317</v>
      </c>
      <c r="C2991" s="1">
        <v>39873</v>
      </c>
      <c r="D2991">
        <v>93.588961999999995</v>
      </c>
      <c r="E2991" t="s">
        <v>9</v>
      </c>
    </row>
    <row r="2992" spans="1:5" x14ac:dyDescent="0.35">
      <c r="A2992" t="s">
        <v>62</v>
      </c>
      <c r="B2992" t="s">
        <v>311</v>
      </c>
      <c r="C2992" s="1">
        <v>39904</v>
      </c>
      <c r="D2992">
        <v>905.89633300000003</v>
      </c>
      <c r="E2992" t="s">
        <v>9</v>
      </c>
    </row>
    <row r="2993" spans="1:5" x14ac:dyDescent="0.35">
      <c r="A2993" t="s">
        <v>55</v>
      </c>
      <c r="B2993" t="s">
        <v>311</v>
      </c>
      <c r="C2993" s="1">
        <v>39904</v>
      </c>
      <c r="D2993">
        <v>30.394870999999998</v>
      </c>
      <c r="E2993" t="s">
        <v>9</v>
      </c>
    </row>
    <row r="2994" spans="1:5" x14ac:dyDescent="0.35">
      <c r="A2994" t="s">
        <v>63</v>
      </c>
      <c r="B2994" t="s">
        <v>311</v>
      </c>
      <c r="C2994" s="1">
        <v>39904</v>
      </c>
      <c r="D2994">
        <v>875.50146199999995</v>
      </c>
      <c r="E2994" t="s">
        <v>9</v>
      </c>
    </row>
    <row r="2995" spans="1:5" x14ac:dyDescent="0.35">
      <c r="A2995" t="s">
        <v>56</v>
      </c>
      <c r="B2995" t="s">
        <v>311</v>
      </c>
      <c r="C2995" s="1">
        <v>39904</v>
      </c>
      <c r="D2995">
        <v>358.35603099999997</v>
      </c>
      <c r="E2995" t="s">
        <v>9</v>
      </c>
    </row>
    <row r="2996" spans="1:5" x14ac:dyDescent="0.35">
      <c r="A2996" t="s">
        <v>58</v>
      </c>
      <c r="B2996" t="s">
        <v>311</v>
      </c>
      <c r="C2996" s="1">
        <v>39904</v>
      </c>
      <c r="D2996">
        <v>217.50439</v>
      </c>
      <c r="E2996" t="s">
        <v>9</v>
      </c>
    </row>
    <row r="2997" spans="1:5" x14ac:dyDescent="0.35">
      <c r="A2997" t="s">
        <v>60</v>
      </c>
      <c r="B2997" t="s">
        <v>311</v>
      </c>
      <c r="C2997" s="1">
        <v>39904</v>
      </c>
      <c r="D2997">
        <v>206.05207799999999</v>
      </c>
      <c r="E2997" t="s">
        <v>9</v>
      </c>
    </row>
    <row r="2998" spans="1:5" x14ac:dyDescent="0.35">
      <c r="A2998" t="s">
        <v>308</v>
      </c>
      <c r="B2998" t="s">
        <v>311</v>
      </c>
      <c r="C2998" s="1">
        <v>39904</v>
      </c>
      <c r="D2998">
        <v>93.588961999999995</v>
      </c>
      <c r="E2998" t="s">
        <v>9</v>
      </c>
    </row>
    <row r="2999" spans="1:5" x14ac:dyDescent="0.35">
      <c r="A2999" t="s">
        <v>55</v>
      </c>
      <c r="B2999" t="s">
        <v>13</v>
      </c>
      <c r="C2999" s="1">
        <v>39904</v>
      </c>
      <c r="D2999">
        <v>3.8563450000000001</v>
      </c>
      <c r="E2999" t="s">
        <v>9</v>
      </c>
    </row>
    <row r="3000" spans="1:5" x14ac:dyDescent="0.35">
      <c r="A3000" t="s">
        <v>312</v>
      </c>
      <c r="B3000" t="s">
        <v>13</v>
      </c>
      <c r="C3000" s="1">
        <v>39904</v>
      </c>
      <c r="D3000">
        <v>0.16261400000000001</v>
      </c>
      <c r="E3000" t="s">
        <v>9</v>
      </c>
    </row>
    <row r="3001" spans="1:5" x14ac:dyDescent="0.35">
      <c r="A3001" t="s">
        <v>63</v>
      </c>
      <c r="B3001" t="s">
        <v>13</v>
      </c>
      <c r="C3001" s="1">
        <v>39904</v>
      </c>
      <c r="D3001">
        <v>6.4677090000000002</v>
      </c>
      <c r="E3001" t="s">
        <v>9</v>
      </c>
    </row>
    <row r="3002" spans="1:5" x14ac:dyDescent="0.35">
      <c r="A3002" t="s">
        <v>241</v>
      </c>
      <c r="B3002" t="s">
        <v>13</v>
      </c>
      <c r="C3002" s="1">
        <v>39904</v>
      </c>
      <c r="D3002">
        <v>0.56209600000000004</v>
      </c>
      <c r="E3002" t="s">
        <v>9</v>
      </c>
    </row>
    <row r="3003" spans="1:5" x14ac:dyDescent="0.35">
      <c r="A3003" t="s">
        <v>314</v>
      </c>
      <c r="B3003" t="s">
        <v>13</v>
      </c>
      <c r="C3003" s="1">
        <v>39904</v>
      </c>
      <c r="D3003">
        <v>0.24573900000000001</v>
      </c>
      <c r="E3003" t="s">
        <v>9</v>
      </c>
    </row>
    <row r="3004" spans="1:5" x14ac:dyDescent="0.35">
      <c r="A3004" t="s">
        <v>56</v>
      </c>
      <c r="B3004" t="s">
        <v>313</v>
      </c>
      <c r="C3004" s="1">
        <v>39904</v>
      </c>
      <c r="D3004">
        <v>1.5810999999999999E-2</v>
      </c>
      <c r="E3004" t="s">
        <v>9</v>
      </c>
    </row>
    <row r="3005" spans="1:5" x14ac:dyDescent="0.35">
      <c r="A3005" t="s">
        <v>58</v>
      </c>
      <c r="B3005" t="s">
        <v>313</v>
      </c>
      <c r="C3005" s="1">
        <v>39904</v>
      </c>
      <c r="D3005">
        <v>0.393625</v>
      </c>
      <c r="E3005" t="s">
        <v>9</v>
      </c>
    </row>
    <row r="3006" spans="1:5" x14ac:dyDescent="0.35">
      <c r="A3006" t="s">
        <v>60</v>
      </c>
      <c r="B3006" t="s">
        <v>313</v>
      </c>
      <c r="C3006" s="1">
        <v>39904</v>
      </c>
      <c r="D3006">
        <v>0.48962800000000001</v>
      </c>
      <c r="E3006" t="s">
        <v>9</v>
      </c>
    </row>
    <row r="3007" spans="1:5" x14ac:dyDescent="0.35">
      <c r="A3007" t="s">
        <v>308</v>
      </c>
      <c r="B3007" t="s">
        <v>313</v>
      </c>
      <c r="C3007" s="1">
        <v>39904</v>
      </c>
      <c r="D3007">
        <v>0.100936</v>
      </c>
      <c r="E3007" t="s">
        <v>9</v>
      </c>
    </row>
    <row r="3008" spans="1:5" x14ac:dyDescent="0.35">
      <c r="A3008" t="s">
        <v>56</v>
      </c>
      <c r="B3008" t="s">
        <v>13</v>
      </c>
      <c r="C3008" s="1">
        <v>39904</v>
      </c>
      <c r="D3008">
        <v>0.115032</v>
      </c>
      <c r="E3008" t="s">
        <v>9</v>
      </c>
    </row>
    <row r="3009" spans="1:5" x14ac:dyDescent="0.35">
      <c r="A3009" t="s">
        <v>58</v>
      </c>
      <c r="B3009" t="s">
        <v>13</v>
      </c>
      <c r="C3009" s="1">
        <v>39904</v>
      </c>
      <c r="D3009">
        <v>2.8638370000000002</v>
      </c>
      <c r="E3009" t="s">
        <v>9</v>
      </c>
    </row>
    <row r="3010" spans="1:5" x14ac:dyDescent="0.35">
      <c r="A3010" t="s">
        <v>60</v>
      </c>
      <c r="B3010" t="s">
        <v>13</v>
      </c>
      <c r="C3010" s="1">
        <v>39904</v>
      </c>
      <c r="D3010">
        <v>3.5623109999999998</v>
      </c>
      <c r="E3010" t="s">
        <v>9</v>
      </c>
    </row>
    <row r="3011" spans="1:5" x14ac:dyDescent="0.35">
      <c r="A3011" t="s">
        <v>308</v>
      </c>
      <c r="B3011" t="s">
        <v>13</v>
      </c>
      <c r="C3011" s="1">
        <v>39904</v>
      </c>
      <c r="D3011">
        <v>0.73436400000000002</v>
      </c>
      <c r="E3011" t="s">
        <v>9</v>
      </c>
    </row>
    <row r="3012" spans="1:5" x14ac:dyDescent="0.35">
      <c r="A3012" t="s">
        <v>62</v>
      </c>
      <c r="B3012" t="s">
        <v>13</v>
      </c>
      <c r="C3012" s="1">
        <v>39904</v>
      </c>
      <c r="D3012">
        <v>11.294503000000001</v>
      </c>
      <c r="E3012" t="s">
        <v>9</v>
      </c>
    </row>
    <row r="3013" spans="1:5" x14ac:dyDescent="0.35">
      <c r="A3013" t="s">
        <v>62</v>
      </c>
      <c r="B3013" t="s">
        <v>315</v>
      </c>
      <c r="C3013" s="1">
        <v>39904</v>
      </c>
      <c r="D3013">
        <v>917.19083499999999</v>
      </c>
      <c r="E3013" t="s">
        <v>9</v>
      </c>
    </row>
    <row r="3014" spans="1:5" x14ac:dyDescent="0.35">
      <c r="A3014" t="s">
        <v>62</v>
      </c>
      <c r="B3014" t="s">
        <v>316</v>
      </c>
      <c r="C3014" s="1">
        <v>39904</v>
      </c>
      <c r="D3014">
        <v>77.568332999999996</v>
      </c>
      <c r="E3014" t="s">
        <v>9</v>
      </c>
    </row>
    <row r="3015" spans="1:5" x14ac:dyDescent="0.35">
      <c r="A3015" t="s">
        <v>55</v>
      </c>
      <c r="B3015" t="s">
        <v>316</v>
      </c>
      <c r="C3015" s="1">
        <v>39904</v>
      </c>
      <c r="D3015">
        <v>6.830667</v>
      </c>
      <c r="E3015" t="s">
        <v>9</v>
      </c>
    </row>
    <row r="3016" spans="1:5" x14ac:dyDescent="0.35">
      <c r="A3016" t="s">
        <v>63</v>
      </c>
      <c r="B3016" t="s">
        <v>316</v>
      </c>
      <c r="C3016" s="1">
        <v>39904</v>
      </c>
      <c r="D3016">
        <v>70.737667000000002</v>
      </c>
      <c r="E3016" t="s">
        <v>9</v>
      </c>
    </row>
    <row r="3017" spans="1:5" x14ac:dyDescent="0.35">
      <c r="A3017" t="s">
        <v>56</v>
      </c>
      <c r="B3017" t="s">
        <v>316</v>
      </c>
      <c r="C3017" s="1">
        <v>39904</v>
      </c>
      <c r="D3017">
        <v>31.741605</v>
      </c>
      <c r="E3017" t="s">
        <v>9</v>
      </c>
    </row>
    <row r="3018" spans="1:5" x14ac:dyDescent="0.35">
      <c r="A3018" t="s">
        <v>58</v>
      </c>
      <c r="B3018" t="s">
        <v>316</v>
      </c>
      <c r="C3018" s="1">
        <v>39904</v>
      </c>
      <c r="D3018">
        <v>12.600073999999999</v>
      </c>
      <c r="E3018" t="s">
        <v>9</v>
      </c>
    </row>
    <row r="3019" spans="1:5" x14ac:dyDescent="0.35">
      <c r="A3019" t="s">
        <v>60</v>
      </c>
      <c r="B3019" t="s">
        <v>316</v>
      </c>
      <c r="C3019" s="1">
        <v>39904</v>
      </c>
      <c r="D3019">
        <v>19.313721999999999</v>
      </c>
      <c r="E3019" t="s">
        <v>9</v>
      </c>
    </row>
    <row r="3020" spans="1:5" x14ac:dyDescent="0.35">
      <c r="A3020" t="s">
        <v>308</v>
      </c>
      <c r="B3020" t="s">
        <v>316</v>
      </c>
      <c r="C3020" s="1">
        <v>39904</v>
      </c>
      <c r="D3020">
        <v>7.0822659999999997</v>
      </c>
      <c r="E3020" t="s">
        <v>9</v>
      </c>
    </row>
    <row r="3021" spans="1:5" x14ac:dyDescent="0.35">
      <c r="A3021" t="s">
        <v>62</v>
      </c>
      <c r="B3021" t="s">
        <v>124</v>
      </c>
      <c r="C3021" s="1">
        <v>39904</v>
      </c>
      <c r="D3021">
        <v>-6.8430059999999999</v>
      </c>
      <c r="E3021" t="s">
        <v>9</v>
      </c>
    </row>
    <row r="3022" spans="1:5" x14ac:dyDescent="0.35">
      <c r="A3022" t="s">
        <v>55</v>
      </c>
      <c r="B3022" t="s">
        <v>124</v>
      </c>
      <c r="C3022" s="1">
        <v>39904</v>
      </c>
      <c r="D3022">
        <v>-2.5372919999999999</v>
      </c>
      <c r="E3022" t="s">
        <v>9</v>
      </c>
    </row>
    <row r="3023" spans="1:5" x14ac:dyDescent="0.35">
      <c r="A3023" t="s">
        <v>63</v>
      </c>
      <c r="B3023" t="s">
        <v>124</v>
      </c>
      <c r="C3023" s="1">
        <v>39904</v>
      </c>
      <c r="D3023">
        <v>-4.305714</v>
      </c>
      <c r="E3023" t="s">
        <v>9</v>
      </c>
    </row>
    <row r="3024" spans="1:5" x14ac:dyDescent="0.35">
      <c r="A3024" t="s">
        <v>56</v>
      </c>
      <c r="B3024" t="s">
        <v>124</v>
      </c>
      <c r="C3024" s="1">
        <v>39904</v>
      </c>
      <c r="D3024">
        <v>-1.65663</v>
      </c>
      <c r="E3024" t="s">
        <v>9</v>
      </c>
    </row>
    <row r="3025" spans="1:5" x14ac:dyDescent="0.35">
      <c r="A3025" t="s">
        <v>58</v>
      </c>
      <c r="B3025" t="s">
        <v>124</v>
      </c>
      <c r="C3025" s="1">
        <v>39904</v>
      </c>
      <c r="D3025">
        <v>2.369122</v>
      </c>
      <c r="E3025" t="s">
        <v>9</v>
      </c>
    </row>
    <row r="3026" spans="1:5" x14ac:dyDescent="0.35">
      <c r="A3026" t="s">
        <v>60</v>
      </c>
      <c r="B3026" t="s">
        <v>124</v>
      </c>
      <c r="C3026" s="1">
        <v>39904</v>
      </c>
      <c r="D3026">
        <v>0.58210499999999998</v>
      </c>
      <c r="E3026" t="s">
        <v>9</v>
      </c>
    </row>
    <row r="3027" spans="1:5" x14ac:dyDescent="0.35">
      <c r="A3027" t="s">
        <v>308</v>
      </c>
      <c r="B3027" t="s">
        <v>124</v>
      </c>
      <c r="C3027" s="1">
        <v>39904</v>
      </c>
      <c r="D3027">
        <v>-5.6003109999999996</v>
      </c>
      <c r="E3027" t="s">
        <v>9</v>
      </c>
    </row>
    <row r="3028" spans="1:5" x14ac:dyDescent="0.35">
      <c r="A3028" t="s">
        <v>56</v>
      </c>
      <c r="B3028" t="s">
        <v>21</v>
      </c>
      <c r="C3028" s="1">
        <v>39904</v>
      </c>
      <c r="D3028">
        <v>20.974108000000001</v>
      </c>
      <c r="E3028" t="s">
        <v>9</v>
      </c>
    </row>
    <row r="3029" spans="1:5" x14ac:dyDescent="0.35">
      <c r="A3029" t="s">
        <v>58</v>
      </c>
      <c r="B3029" t="s">
        <v>21</v>
      </c>
      <c r="C3029" s="1">
        <v>39904</v>
      </c>
      <c r="D3029">
        <v>10.542702</v>
      </c>
      <c r="E3029" t="s">
        <v>9</v>
      </c>
    </row>
    <row r="3030" spans="1:5" x14ac:dyDescent="0.35">
      <c r="A3030" t="s">
        <v>60</v>
      </c>
      <c r="B3030" t="s">
        <v>21</v>
      </c>
      <c r="C3030" s="1">
        <v>39904</v>
      </c>
      <c r="D3030">
        <v>14.856733999999999</v>
      </c>
      <c r="E3030" t="s">
        <v>9</v>
      </c>
    </row>
    <row r="3031" spans="1:5" x14ac:dyDescent="0.35">
      <c r="A3031" t="s">
        <v>308</v>
      </c>
      <c r="B3031" t="s">
        <v>21</v>
      </c>
      <c r="C3031" s="1">
        <v>39904</v>
      </c>
      <c r="D3031">
        <v>13.375673000000001</v>
      </c>
      <c r="E3031" t="s">
        <v>9</v>
      </c>
    </row>
    <row r="3032" spans="1:5" x14ac:dyDescent="0.35">
      <c r="A3032" t="s">
        <v>56</v>
      </c>
      <c r="B3032" t="s">
        <v>313</v>
      </c>
      <c r="C3032" s="1">
        <v>39904</v>
      </c>
      <c r="D3032">
        <v>0.35103600000000001</v>
      </c>
      <c r="E3032" t="s">
        <v>9</v>
      </c>
    </row>
    <row r="3033" spans="1:5" x14ac:dyDescent="0.35">
      <c r="A3033" t="s">
        <v>58</v>
      </c>
      <c r="B3033" t="s">
        <v>313</v>
      </c>
      <c r="C3033" s="1">
        <v>39904</v>
      </c>
      <c r="D3033">
        <v>0.17644899999999999</v>
      </c>
      <c r="E3033" t="s">
        <v>9</v>
      </c>
    </row>
    <row r="3034" spans="1:5" x14ac:dyDescent="0.35">
      <c r="A3034" t="s">
        <v>60</v>
      </c>
      <c r="B3034" t="s">
        <v>313</v>
      </c>
      <c r="C3034" s="1">
        <v>39904</v>
      </c>
      <c r="D3034">
        <v>0.24865200000000001</v>
      </c>
      <c r="E3034" t="s">
        <v>9</v>
      </c>
    </row>
    <row r="3035" spans="1:5" x14ac:dyDescent="0.35">
      <c r="A3035" t="s">
        <v>308</v>
      </c>
      <c r="B3035" t="s">
        <v>313</v>
      </c>
      <c r="C3035" s="1">
        <v>39904</v>
      </c>
      <c r="D3035">
        <v>0.22386400000000001</v>
      </c>
      <c r="E3035" t="s">
        <v>9</v>
      </c>
    </row>
    <row r="3036" spans="1:5" x14ac:dyDescent="0.35">
      <c r="A3036" t="s">
        <v>63</v>
      </c>
      <c r="B3036" t="s">
        <v>21</v>
      </c>
      <c r="C3036" s="1">
        <v>39904</v>
      </c>
      <c r="D3036">
        <v>58.996896</v>
      </c>
      <c r="E3036" t="s">
        <v>9</v>
      </c>
    </row>
    <row r="3037" spans="1:5" x14ac:dyDescent="0.35">
      <c r="A3037" t="s">
        <v>241</v>
      </c>
      <c r="B3037" t="s">
        <v>21</v>
      </c>
      <c r="C3037" s="1">
        <v>39904</v>
      </c>
      <c r="D3037">
        <v>0.55622000000000005</v>
      </c>
      <c r="E3037" t="s">
        <v>9</v>
      </c>
    </row>
    <row r="3038" spans="1:5" x14ac:dyDescent="0.35">
      <c r="A3038" t="s">
        <v>314</v>
      </c>
      <c r="B3038" t="s">
        <v>21</v>
      </c>
      <c r="C3038" s="1">
        <v>39904</v>
      </c>
      <c r="D3038">
        <v>0.196101</v>
      </c>
      <c r="E3038" t="s">
        <v>9</v>
      </c>
    </row>
    <row r="3039" spans="1:5" x14ac:dyDescent="0.35">
      <c r="A3039" t="s">
        <v>55</v>
      </c>
      <c r="B3039" t="s">
        <v>21</v>
      </c>
      <c r="C3039" s="1">
        <v>39904</v>
      </c>
      <c r="D3039">
        <v>2.0518010000000002</v>
      </c>
      <c r="E3039" t="s">
        <v>9</v>
      </c>
    </row>
    <row r="3040" spans="1:5" x14ac:dyDescent="0.35">
      <c r="A3040" t="s">
        <v>312</v>
      </c>
      <c r="B3040" t="s">
        <v>21</v>
      </c>
      <c r="C3040" s="1">
        <v>39904</v>
      </c>
      <c r="D3040">
        <v>0.50557099999999999</v>
      </c>
      <c r="E3040" t="s">
        <v>9</v>
      </c>
    </row>
    <row r="3041" spans="1:5" x14ac:dyDescent="0.35">
      <c r="A3041" t="s">
        <v>62</v>
      </c>
      <c r="B3041" t="s">
        <v>21</v>
      </c>
      <c r="C3041" s="1">
        <v>39904</v>
      </c>
      <c r="D3041">
        <v>62.306589000000002</v>
      </c>
      <c r="E3041" t="s">
        <v>9</v>
      </c>
    </row>
    <row r="3042" spans="1:5" x14ac:dyDescent="0.35">
      <c r="A3042" t="s">
        <v>62</v>
      </c>
      <c r="B3042" t="s">
        <v>92</v>
      </c>
      <c r="C3042" s="1">
        <v>39904</v>
      </c>
      <c r="D3042">
        <v>133.031916</v>
      </c>
      <c r="E3042" t="s">
        <v>9</v>
      </c>
    </row>
    <row r="3043" spans="1:5" x14ac:dyDescent="0.35">
      <c r="A3043" t="s">
        <v>62</v>
      </c>
      <c r="B3043" t="s">
        <v>317</v>
      </c>
      <c r="C3043" s="1">
        <v>39904</v>
      </c>
      <c r="D3043">
        <v>784.15891999999997</v>
      </c>
      <c r="E3043" t="s">
        <v>9</v>
      </c>
    </row>
    <row r="3044" spans="1:5" x14ac:dyDescent="0.35">
      <c r="A3044" t="s">
        <v>62</v>
      </c>
      <c r="B3044" t="s">
        <v>317</v>
      </c>
      <c r="C3044" s="1">
        <v>39904</v>
      </c>
      <c r="D3044">
        <v>784.15891999999997</v>
      </c>
      <c r="E3044" t="s">
        <v>9</v>
      </c>
    </row>
    <row r="3045" spans="1:5" x14ac:dyDescent="0.35">
      <c r="A3045" t="s">
        <v>55</v>
      </c>
      <c r="B3045" t="s">
        <v>317</v>
      </c>
      <c r="C3045" s="1">
        <v>39904</v>
      </c>
      <c r="D3045">
        <v>27.563082999999999</v>
      </c>
      <c r="E3045" t="s">
        <v>9</v>
      </c>
    </row>
    <row r="3046" spans="1:5" x14ac:dyDescent="0.35">
      <c r="A3046" t="s">
        <v>55</v>
      </c>
      <c r="B3046" t="s">
        <v>317</v>
      </c>
      <c r="C3046" s="1">
        <v>39904</v>
      </c>
      <c r="D3046">
        <v>27.563082999999999</v>
      </c>
      <c r="E3046" t="s">
        <v>9</v>
      </c>
    </row>
    <row r="3047" spans="1:5" x14ac:dyDescent="0.35">
      <c r="A3047" t="s">
        <v>63</v>
      </c>
      <c r="B3047" t="s">
        <v>317</v>
      </c>
      <c r="C3047" s="1">
        <v>39904</v>
      </c>
      <c r="D3047">
        <v>756.59583599999996</v>
      </c>
      <c r="E3047" t="s">
        <v>9</v>
      </c>
    </row>
    <row r="3048" spans="1:5" x14ac:dyDescent="0.35">
      <c r="A3048" t="s">
        <v>56</v>
      </c>
      <c r="B3048" t="s">
        <v>317</v>
      </c>
      <c r="C3048" s="1">
        <v>39904</v>
      </c>
      <c r="D3048">
        <v>307.41197899999997</v>
      </c>
      <c r="E3048" t="s">
        <v>9</v>
      </c>
    </row>
    <row r="3049" spans="1:5" x14ac:dyDescent="0.35">
      <c r="A3049" t="s">
        <v>58</v>
      </c>
      <c r="B3049" t="s">
        <v>317</v>
      </c>
      <c r="C3049" s="1">
        <v>39904</v>
      </c>
      <c r="D3049">
        <v>194.85633000000001</v>
      </c>
      <c r="E3049" t="s">
        <v>9</v>
      </c>
    </row>
    <row r="3050" spans="1:5" x14ac:dyDescent="0.35">
      <c r="A3050" t="s">
        <v>60</v>
      </c>
      <c r="B3050" t="s">
        <v>317</v>
      </c>
      <c r="C3050" s="1">
        <v>39904</v>
      </c>
      <c r="D3050">
        <v>174.861829</v>
      </c>
      <c r="E3050" t="s">
        <v>9</v>
      </c>
    </row>
    <row r="3051" spans="1:5" x14ac:dyDescent="0.35">
      <c r="A3051" t="s">
        <v>308</v>
      </c>
      <c r="B3051" t="s">
        <v>317</v>
      </c>
      <c r="C3051" s="1">
        <v>39904</v>
      </c>
      <c r="D3051">
        <v>79.465699000000001</v>
      </c>
      <c r="E3051" t="s">
        <v>9</v>
      </c>
    </row>
    <row r="3052" spans="1:5" x14ac:dyDescent="0.35">
      <c r="A3052" t="s">
        <v>62</v>
      </c>
      <c r="B3052" t="s">
        <v>311</v>
      </c>
      <c r="C3052" s="1">
        <v>39934</v>
      </c>
      <c r="D3052">
        <v>784.15891999999997</v>
      </c>
      <c r="E3052" t="s">
        <v>9</v>
      </c>
    </row>
    <row r="3053" spans="1:5" x14ac:dyDescent="0.35">
      <c r="A3053" t="s">
        <v>55</v>
      </c>
      <c r="B3053" t="s">
        <v>311</v>
      </c>
      <c r="C3053" s="1">
        <v>39934</v>
      </c>
      <c r="D3053">
        <v>27.563082999999999</v>
      </c>
      <c r="E3053" t="s">
        <v>9</v>
      </c>
    </row>
    <row r="3054" spans="1:5" x14ac:dyDescent="0.35">
      <c r="A3054" t="s">
        <v>63</v>
      </c>
      <c r="B3054" t="s">
        <v>311</v>
      </c>
      <c r="C3054" s="1">
        <v>39934</v>
      </c>
      <c r="D3054">
        <v>756.59583599999996</v>
      </c>
      <c r="E3054" t="s">
        <v>9</v>
      </c>
    </row>
    <row r="3055" spans="1:5" x14ac:dyDescent="0.35">
      <c r="A3055" t="s">
        <v>56</v>
      </c>
      <c r="B3055" t="s">
        <v>311</v>
      </c>
      <c r="C3055" s="1">
        <v>39934</v>
      </c>
      <c r="D3055">
        <v>307.41197899999997</v>
      </c>
      <c r="E3055" t="s">
        <v>9</v>
      </c>
    </row>
    <row r="3056" spans="1:5" x14ac:dyDescent="0.35">
      <c r="A3056" t="s">
        <v>58</v>
      </c>
      <c r="B3056" t="s">
        <v>311</v>
      </c>
      <c r="C3056" s="1">
        <v>39934</v>
      </c>
      <c r="D3056">
        <v>194.85633000000001</v>
      </c>
      <c r="E3056" t="s">
        <v>9</v>
      </c>
    </row>
    <row r="3057" spans="1:5" x14ac:dyDescent="0.35">
      <c r="A3057" t="s">
        <v>60</v>
      </c>
      <c r="B3057" t="s">
        <v>311</v>
      </c>
      <c r="C3057" s="1">
        <v>39934</v>
      </c>
      <c r="D3057">
        <v>174.861829</v>
      </c>
      <c r="E3057" t="s">
        <v>9</v>
      </c>
    </row>
    <row r="3058" spans="1:5" x14ac:dyDescent="0.35">
      <c r="A3058" t="s">
        <v>308</v>
      </c>
      <c r="B3058" t="s">
        <v>311</v>
      </c>
      <c r="C3058" s="1">
        <v>39934</v>
      </c>
      <c r="D3058">
        <v>79.465699000000001</v>
      </c>
      <c r="E3058" t="s">
        <v>9</v>
      </c>
    </row>
    <row r="3059" spans="1:5" x14ac:dyDescent="0.35">
      <c r="A3059" t="s">
        <v>55</v>
      </c>
      <c r="B3059" t="s">
        <v>13</v>
      </c>
      <c r="C3059" s="1">
        <v>39934</v>
      </c>
      <c r="D3059">
        <v>3.259398</v>
      </c>
      <c r="E3059" t="s">
        <v>9</v>
      </c>
    </row>
    <row r="3060" spans="1:5" x14ac:dyDescent="0.35">
      <c r="A3060" t="s">
        <v>312</v>
      </c>
      <c r="B3060" t="s">
        <v>13</v>
      </c>
      <c r="C3060" s="1">
        <v>39934</v>
      </c>
      <c r="D3060">
        <v>0.32537899999999997</v>
      </c>
      <c r="E3060" t="s">
        <v>9</v>
      </c>
    </row>
    <row r="3061" spans="1:5" x14ac:dyDescent="0.35">
      <c r="A3061" t="s">
        <v>63</v>
      </c>
      <c r="B3061" t="s">
        <v>13</v>
      </c>
      <c r="C3061" s="1">
        <v>39934</v>
      </c>
      <c r="D3061">
        <v>5.998837</v>
      </c>
      <c r="E3061" t="s">
        <v>9</v>
      </c>
    </row>
    <row r="3062" spans="1:5" x14ac:dyDescent="0.35">
      <c r="A3062" t="s">
        <v>241</v>
      </c>
      <c r="B3062" t="s">
        <v>13</v>
      </c>
      <c r="C3062" s="1">
        <v>39934</v>
      </c>
      <c r="D3062">
        <v>0.58581099999999997</v>
      </c>
      <c r="E3062" t="s">
        <v>9</v>
      </c>
    </row>
    <row r="3063" spans="1:5" x14ac:dyDescent="0.35">
      <c r="A3063" t="s">
        <v>314</v>
      </c>
      <c r="B3063" t="s">
        <v>13</v>
      </c>
      <c r="C3063" s="1">
        <v>39934</v>
      </c>
      <c r="D3063">
        <v>0.21277399999999999</v>
      </c>
      <c r="E3063" t="s">
        <v>9</v>
      </c>
    </row>
    <row r="3064" spans="1:5" x14ac:dyDescent="0.35">
      <c r="A3064" t="s">
        <v>56</v>
      </c>
      <c r="B3064" t="s">
        <v>313</v>
      </c>
      <c r="C3064" s="1">
        <v>39934</v>
      </c>
      <c r="D3064">
        <v>1.5810999999999999E-2</v>
      </c>
      <c r="E3064" t="s">
        <v>9</v>
      </c>
    </row>
    <row r="3065" spans="1:5" x14ac:dyDescent="0.35">
      <c r="A3065" t="s">
        <v>58</v>
      </c>
      <c r="B3065" t="s">
        <v>313</v>
      </c>
      <c r="C3065" s="1">
        <v>39934</v>
      </c>
      <c r="D3065">
        <v>0.393625</v>
      </c>
      <c r="E3065" t="s">
        <v>9</v>
      </c>
    </row>
    <row r="3066" spans="1:5" x14ac:dyDescent="0.35">
      <c r="A3066" t="s">
        <v>60</v>
      </c>
      <c r="B3066" t="s">
        <v>313</v>
      </c>
      <c r="C3066" s="1">
        <v>39934</v>
      </c>
      <c r="D3066">
        <v>0.48962800000000001</v>
      </c>
      <c r="E3066" t="s">
        <v>9</v>
      </c>
    </row>
    <row r="3067" spans="1:5" x14ac:dyDescent="0.35">
      <c r="A3067" t="s">
        <v>308</v>
      </c>
      <c r="B3067" t="s">
        <v>313</v>
      </c>
      <c r="C3067" s="1">
        <v>39934</v>
      </c>
      <c r="D3067">
        <v>0.100936</v>
      </c>
      <c r="E3067" t="s">
        <v>9</v>
      </c>
    </row>
    <row r="3068" spans="1:5" x14ac:dyDescent="0.35">
      <c r="A3068" t="s">
        <v>56</v>
      </c>
      <c r="B3068" t="s">
        <v>13</v>
      </c>
      <c r="C3068" s="1">
        <v>39934</v>
      </c>
      <c r="D3068">
        <v>0.107473</v>
      </c>
      <c r="E3068" t="s">
        <v>9</v>
      </c>
    </row>
    <row r="3069" spans="1:5" x14ac:dyDescent="0.35">
      <c r="A3069" t="s">
        <v>58</v>
      </c>
      <c r="B3069" t="s">
        <v>13</v>
      </c>
      <c r="C3069" s="1">
        <v>39934</v>
      </c>
      <c r="D3069">
        <v>2.6756359999999999</v>
      </c>
      <c r="E3069" t="s">
        <v>9</v>
      </c>
    </row>
    <row r="3070" spans="1:5" x14ac:dyDescent="0.35">
      <c r="A3070" t="s">
        <v>60</v>
      </c>
      <c r="B3070" t="s">
        <v>13</v>
      </c>
      <c r="C3070" s="1">
        <v>39934</v>
      </c>
      <c r="D3070">
        <v>3.3282090000000002</v>
      </c>
      <c r="E3070" t="s">
        <v>9</v>
      </c>
    </row>
    <row r="3071" spans="1:5" x14ac:dyDescent="0.35">
      <c r="A3071" t="s">
        <v>308</v>
      </c>
      <c r="B3071" t="s">
        <v>13</v>
      </c>
      <c r="C3071" s="1">
        <v>39934</v>
      </c>
      <c r="D3071">
        <v>0.68610499999999996</v>
      </c>
      <c r="E3071" t="s">
        <v>9</v>
      </c>
    </row>
    <row r="3072" spans="1:5" x14ac:dyDescent="0.35">
      <c r="A3072" t="s">
        <v>62</v>
      </c>
      <c r="B3072" t="s">
        <v>13</v>
      </c>
      <c r="C3072" s="1">
        <v>39934</v>
      </c>
      <c r="D3072">
        <v>10.382199</v>
      </c>
      <c r="E3072" t="s">
        <v>9</v>
      </c>
    </row>
    <row r="3073" spans="1:5" x14ac:dyDescent="0.35">
      <c r="A3073" t="s">
        <v>62</v>
      </c>
      <c r="B3073" t="s">
        <v>315</v>
      </c>
      <c r="C3073" s="1">
        <v>39934</v>
      </c>
      <c r="D3073">
        <v>794.54111899999998</v>
      </c>
      <c r="E3073" t="s">
        <v>9</v>
      </c>
    </row>
    <row r="3074" spans="1:5" x14ac:dyDescent="0.35">
      <c r="A3074" t="s">
        <v>62</v>
      </c>
      <c r="B3074" t="s">
        <v>316</v>
      </c>
      <c r="C3074" s="1">
        <v>39934</v>
      </c>
      <c r="D3074">
        <v>77.568332999999996</v>
      </c>
      <c r="E3074" t="s">
        <v>9</v>
      </c>
    </row>
    <row r="3075" spans="1:5" x14ac:dyDescent="0.35">
      <c r="A3075" t="s">
        <v>55</v>
      </c>
      <c r="B3075" t="s">
        <v>316</v>
      </c>
      <c r="C3075" s="1">
        <v>39934</v>
      </c>
      <c r="D3075">
        <v>6.830667</v>
      </c>
      <c r="E3075" t="s">
        <v>9</v>
      </c>
    </row>
    <row r="3076" spans="1:5" x14ac:dyDescent="0.35">
      <c r="A3076" t="s">
        <v>63</v>
      </c>
      <c r="B3076" t="s">
        <v>316</v>
      </c>
      <c r="C3076" s="1">
        <v>39934</v>
      </c>
      <c r="D3076">
        <v>70.737667000000002</v>
      </c>
      <c r="E3076" t="s">
        <v>9</v>
      </c>
    </row>
    <row r="3077" spans="1:5" x14ac:dyDescent="0.35">
      <c r="A3077" t="s">
        <v>56</v>
      </c>
      <c r="B3077" t="s">
        <v>316</v>
      </c>
      <c r="C3077" s="1">
        <v>39934</v>
      </c>
      <c r="D3077">
        <v>31.741605</v>
      </c>
      <c r="E3077" t="s">
        <v>9</v>
      </c>
    </row>
    <row r="3078" spans="1:5" x14ac:dyDescent="0.35">
      <c r="A3078" t="s">
        <v>58</v>
      </c>
      <c r="B3078" t="s">
        <v>316</v>
      </c>
      <c r="C3078" s="1">
        <v>39934</v>
      </c>
      <c r="D3078">
        <v>12.600073999999999</v>
      </c>
      <c r="E3078" t="s">
        <v>9</v>
      </c>
    </row>
    <row r="3079" spans="1:5" x14ac:dyDescent="0.35">
      <c r="A3079" t="s">
        <v>60</v>
      </c>
      <c r="B3079" t="s">
        <v>316</v>
      </c>
      <c r="C3079" s="1">
        <v>39934</v>
      </c>
      <c r="D3079">
        <v>19.313721999999999</v>
      </c>
      <c r="E3079" t="s">
        <v>9</v>
      </c>
    </row>
    <row r="3080" spans="1:5" x14ac:dyDescent="0.35">
      <c r="A3080" t="s">
        <v>308</v>
      </c>
      <c r="B3080" t="s">
        <v>316</v>
      </c>
      <c r="C3080" s="1">
        <v>39934</v>
      </c>
      <c r="D3080">
        <v>7.0822659999999997</v>
      </c>
      <c r="E3080" t="s">
        <v>9</v>
      </c>
    </row>
    <row r="3081" spans="1:5" x14ac:dyDescent="0.35">
      <c r="A3081" t="s">
        <v>62</v>
      </c>
      <c r="B3081" t="s">
        <v>124</v>
      </c>
      <c r="C3081" s="1">
        <v>39934</v>
      </c>
      <c r="D3081">
        <v>-6.8430059999999999</v>
      </c>
      <c r="E3081" t="s">
        <v>9</v>
      </c>
    </row>
    <row r="3082" spans="1:5" x14ac:dyDescent="0.35">
      <c r="A3082" t="s">
        <v>55</v>
      </c>
      <c r="B3082" t="s">
        <v>124</v>
      </c>
      <c r="C3082" s="1">
        <v>39934</v>
      </c>
      <c r="D3082">
        <v>-2.5372919999999999</v>
      </c>
      <c r="E3082" t="s">
        <v>9</v>
      </c>
    </row>
    <row r="3083" spans="1:5" x14ac:dyDescent="0.35">
      <c r="A3083" t="s">
        <v>63</v>
      </c>
      <c r="B3083" t="s">
        <v>124</v>
      </c>
      <c r="C3083" s="1">
        <v>39934</v>
      </c>
      <c r="D3083">
        <v>-4.305714</v>
      </c>
      <c r="E3083" t="s">
        <v>9</v>
      </c>
    </row>
    <row r="3084" spans="1:5" x14ac:dyDescent="0.35">
      <c r="A3084" t="s">
        <v>56</v>
      </c>
      <c r="B3084" t="s">
        <v>124</v>
      </c>
      <c r="C3084" s="1">
        <v>39934</v>
      </c>
      <c r="D3084">
        <v>-1.65663</v>
      </c>
      <c r="E3084" t="s">
        <v>9</v>
      </c>
    </row>
    <row r="3085" spans="1:5" x14ac:dyDescent="0.35">
      <c r="A3085" t="s">
        <v>58</v>
      </c>
      <c r="B3085" t="s">
        <v>124</v>
      </c>
      <c r="C3085" s="1">
        <v>39934</v>
      </c>
      <c r="D3085">
        <v>2.369122</v>
      </c>
      <c r="E3085" t="s">
        <v>9</v>
      </c>
    </row>
    <row r="3086" spans="1:5" x14ac:dyDescent="0.35">
      <c r="A3086" t="s">
        <v>60</v>
      </c>
      <c r="B3086" t="s">
        <v>124</v>
      </c>
      <c r="C3086" s="1">
        <v>39934</v>
      </c>
      <c r="D3086">
        <v>0.58210499999999998</v>
      </c>
      <c r="E3086" t="s">
        <v>9</v>
      </c>
    </row>
    <row r="3087" spans="1:5" x14ac:dyDescent="0.35">
      <c r="A3087" t="s">
        <v>308</v>
      </c>
      <c r="B3087" t="s">
        <v>124</v>
      </c>
      <c r="C3087" s="1">
        <v>39934</v>
      </c>
      <c r="D3087">
        <v>-5.6003109999999996</v>
      </c>
      <c r="E3087" t="s">
        <v>9</v>
      </c>
    </row>
    <row r="3088" spans="1:5" x14ac:dyDescent="0.35">
      <c r="A3088" t="s">
        <v>56</v>
      </c>
      <c r="B3088" t="s">
        <v>21</v>
      </c>
      <c r="C3088" s="1">
        <v>39934</v>
      </c>
      <c r="D3088">
        <v>23.003475999999999</v>
      </c>
      <c r="E3088" t="s">
        <v>9</v>
      </c>
    </row>
    <row r="3089" spans="1:5" x14ac:dyDescent="0.35">
      <c r="A3089" t="s">
        <v>58</v>
      </c>
      <c r="B3089" t="s">
        <v>21</v>
      </c>
      <c r="C3089" s="1">
        <v>39934</v>
      </c>
      <c r="D3089">
        <v>11.56277</v>
      </c>
      <c r="E3089" t="s">
        <v>9</v>
      </c>
    </row>
    <row r="3090" spans="1:5" x14ac:dyDescent="0.35">
      <c r="A3090" t="s">
        <v>60</v>
      </c>
      <c r="B3090" t="s">
        <v>21</v>
      </c>
      <c r="C3090" s="1">
        <v>39934</v>
      </c>
      <c r="D3090">
        <v>16.294211000000001</v>
      </c>
      <c r="E3090" t="s">
        <v>9</v>
      </c>
    </row>
    <row r="3091" spans="1:5" x14ac:dyDescent="0.35">
      <c r="A3091" t="s">
        <v>308</v>
      </c>
      <c r="B3091" t="s">
        <v>21</v>
      </c>
      <c r="C3091" s="1">
        <v>39934</v>
      </c>
      <c r="D3091">
        <v>14.669848</v>
      </c>
      <c r="E3091" t="s">
        <v>9</v>
      </c>
    </row>
    <row r="3092" spans="1:5" x14ac:dyDescent="0.35">
      <c r="A3092" t="s">
        <v>56</v>
      </c>
      <c r="B3092" t="s">
        <v>313</v>
      </c>
      <c r="C3092" s="1">
        <v>39934</v>
      </c>
      <c r="D3092">
        <v>0.35103600000000001</v>
      </c>
      <c r="E3092" t="s">
        <v>9</v>
      </c>
    </row>
    <row r="3093" spans="1:5" x14ac:dyDescent="0.35">
      <c r="A3093" t="s">
        <v>58</v>
      </c>
      <c r="B3093" t="s">
        <v>313</v>
      </c>
      <c r="C3093" s="1">
        <v>39934</v>
      </c>
      <c r="D3093">
        <v>0.17644899999999999</v>
      </c>
      <c r="E3093" t="s">
        <v>9</v>
      </c>
    </row>
    <row r="3094" spans="1:5" x14ac:dyDescent="0.35">
      <c r="A3094" t="s">
        <v>60</v>
      </c>
      <c r="B3094" t="s">
        <v>313</v>
      </c>
      <c r="C3094" s="1">
        <v>39934</v>
      </c>
      <c r="D3094">
        <v>0.24865200000000001</v>
      </c>
      <c r="E3094" t="s">
        <v>9</v>
      </c>
    </row>
    <row r="3095" spans="1:5" x14ac:dyDescent="0.35">
      <c r="A3095" t="s">
        <v>308</v>
      </c>
      <c r="B3095" t="s">
        <v>313</v>
      </c>
      <c r="C3095" s="1">
        <v>39934</v>
      </c>
      <c r="D3095">
        <v>0.22386400000000001</v>
      </c>
      <c r="E3095" t="s">
        <v>9</v>
      </c>
    </row>
    <row r="3096" spans="1:5" x14ac:dyDescent="0.35">
      <c r="A3096" t="s">
        <v>63</v>
      </c>
      <c r="B3096" t="s">
        <v>21</v>
      </c>
      <c r="C3096" s="1">
        <v>39934</v>
      </c>
      <c r="D3096">
        <v>64.598196000000002</v>
      </c>
      <c r="E3096" t="s">
        <v>9</v>
      </c>
    </row>
    <row r="3097" spans="1:5" x14ac:dyDescent="0.35">
      <c r="A3097" t="s">
        <v>241</v>
      </c>
      <c r="B3097" t="s">
        <v>21</v>
      </c>
      <c r="C3097" s="1">
        <v>39934</v>
      </c>
      <c r="D3097">
        <v>0.70368699999999995</v>
      </c>
      <c r="E3097" t="s">
        <v>9</v>
      </c>
    </row>
    <row r="3098" spans="1:5" x14ac:dyDescent="0.35">
      <c r="A3098" t="s">
        <v>314</v>
      </c>
      <c r="B3098" t="s">
        <v>21</v>
      </c>
      <c r="C3098" s="1">
        <v>39934</v>
      </c>
      <c r="D3098">
        <v>0.22842199999999999</v>
      </c>
      <c r="E3098" t="s">
        <v>9</v>
      </c>
    </row>
    <row r="3099" spans="1:5" x14ac:dyDescent="0.35">
      <c r="A3099" t="s">
        <v>55</v>
      </c>
      <c r="B3099" t="s">
        <v>21</v>
      </c>
      <c r="C3099" s="1">
        <v>39934</v>
      </c>
      <c r="D3099">
        <v>1.288195</v>
      </c>
      <c r="E3099" t="s">
        <v>9</v>
      </c>
    </row>
    <row r="3100" spans="1:5" x14ac:dyDescent="0.35">
      <c r="A3100" t="s">
        <v>312</v>
      </c>
      <c r="B3100" t="s">
        <v>21</v>
      </c>
      <c r="C3100" s="1">
        <v>39934</v>
      </c>
      <c r="D3100">
        <v>0.49229099999999998</v>
      </c>
      <c r="E3100" t="s">
        <v>9</v>
      </c>
    </row>
    <row r="3101" spans="1:5" x14ac:dyDescent="0.35">
      <c r="A3101" t="s">
        <v>62</v>
      </c>
      <c r="B3101" t="s">
        <v>21</v>
      </c>
      <c r="C3101" s="1">
        <v>39934</v>
      </c>
      <c r="D3101">
        <v>67.310792000000006</v>
      </c>
      <c r="E3101" t="s">
        <v>9</v>
      </c>
    </row>
    <row r="3102" spans="1:5" x14ac:dyDescent="0.35">
      <c r="A3102" t="s">
        <v>62</v>
      </c>
      <c r="B3102" t="s">
        <v>92</v>
      </c>
      <c r="C3102" s="1">
        <v>39934</v>
      </c>
      <c r="D3102">
        <v>138.03611900000001</v>
      </c>
      <c r="E3102" t="s">
        <v>9</v>
      </c>
    </row>
    <row r="3103" spans="1:5" x14ac:dyDescent="0.35">
      <c r="A3103" t="s">
        <v>62</v>
      </c>
      <c r="B3103" t="s">
        <v>317</v>
      </c>
      <c r="C3103" s="1">
        <v>39934</v>
      </c>
      <c r="D3103">
        <v>656.505</v>
      </c>
      <c r="E3103" t="s">
        <v>9</v>
      </c>
    </row>
    <row r="3104" spans="1:5" x14ac:dyDescent="0.35">
      <c r="A3104" t="s">
        <v>62</v>
      </c>
      <c r="B3104" t="s">
        <v>317</v>
      </c>
      <c r="C3104" s="1">
        <v>39934</v>
      </c>
      <c r="D3104">
        <v>656.505</v>
      </c>
      <c r="E3104" t="s">
        <v>9</v>
      </c>
    </row>
    <row r="3105" spans="1:5" x14ac:dyDescent="0.35">
      <c r="A3105" t="s">
        <v>55</v>
      </c>
      <c r="B3105" t="s">
        <v>317</v>
      </c>
      <c r="C3105" s="1">
        <v>39934</v>
      </c>
      <c r="D3105">
        <v>25.074000000000002</v>
      </c>
      <c r="E3105" t="s">
        <v>9</v>
      </c>
    </row>
    <row r="3106" spans="1:5" x14ac:dyDescent="0.35">
      <c r="A3106" t="s">
        <v>55</v>
      </c>
      <c r="B3106" t="s">
        <v>317</v>
      </c>
      <c r="C3106" s="1">
        <v>39934</v>
      </c>
      <c r="D3106">
        <v>25.074000000000002</v>
      </c>
      <c r="E3106" t="s">
        <v>9</v>
      </c>
    </row>
    <row r="3107" spans="1:5" x14ac:dyDescent="0.35">
      <c r="A3107" t="s">
        <v>63</v>
      </c>
      <c r="B3107" t="s">
        <v>317</v>
      </c>
      <c r="C3107" s="1">
        <v>39934</v>
      </c>
      <c r="D3107">
        <v>631.43100000000004</v>
      </c>
      <c r="E3107" t="s">
        <v>9</v>
      </c>
    </row>
    <row r="3108" spans="1:5" x14ac:dyDescent="0.35">
      <c r="A3108" t="s">
        <v>56</v>
      </c>
      <c r="B3108" t="s">
        <v>317</v>
      </c>
      <c r="C3108" s="1">
        <v>39934</v>
      </c>
      <c r="D3108">
        <v>254.43100000000001</v>
      </c>
      <c r="E3108" t="s">
        <v>9</v>
      </c>
    </row>
    <row r="3109" spans="1:5" x14ac:dyDescent="0.35">
      <c r="A3109" t="s">
        <v>58</v>
      </c>
      <c r="B3109" t="s">
        <v>317</v>
      </c>
      <c r="C3109" s="1">
        <v>39934</v>
      </c>
      <c r="D3109">
        <v>171</v>
      </c>
      <c r="E3109" t="s">
        <v>9</v>
      </c>
    </row>
    <row r="3110" spans="1:5" x14ac:dyDescent="0.35">
      <c r="A3110" t="s">
        <v>60</v>
      </c>
      <c r="B3110" t="s">
        <v>317</v>
      </c>
      <c r="C3110" s="1">
        <v>39934</v>
      </c>
      <c r="D3110">
        <v>142</v>
      </c>
      <c r="E3110" t="s">
        <v>9</v>
      </c>
    </row>
    <row r="3111" spans="1:5" x14ac:dyDescent="0.35">
      <c r="A3111" t="s">
        <v>308</v>
      </c>
      <c r="B3111" t="s">
        <v>317</v>
      </c>
      <c r="C3111" s="1">
        <v>39934</v>
      </c>
      <c r="D3111">
        <v>64</v>
      </c>
      <c r="E3111" t="s">
        <v>9</v>
      </c>
    </row>
    <row r="3112" spans="1:5" x14ac:dyDescent="0.35">
      <c r="A3112" t="s">
        <v>62</v>
      </c>
      <c r="B3112" t="s">
        <v>317</v>
      </c>
      <c r="C3112" s="1">
        <v>39934</v>
      </c>
      <c r="D3112">
        <v>656.505</v>
      </c>
      <c r="E3112" t="s">
        <v>12</v>
      </c>
    </row>
    <row r="3113" spans="1:5" x14ac:dyDescent="0.35">
      <c r="A3113" t="s">
        <v>62</v>
      </c>
      <c r="B3113" t="s">
        <v>313</v>
      </c>
      <c r="C3113" s="1">
        <v>39934</v>
      </c>
      <c r="D3113">
        <v>0</v>
      </c>
      <c r="E3113" t="s">
        <v>9</v>
      </c>
    </row>
    <row r="3114" spans="1:5" x14ac:dyDescent="0.35">
      <c r="A3114" t="s">
        <v>55</v>
      </c>
      <c r="B3114" t="s">
        <v>317</v>
      </c>
      <c r="C3114" s="1">
        <v>39934</v>
      </c>
      <c r="D3114">
        <v>25.074000000000002</v>
      </c>
      <c r="E3114" t="s">
        <v>12</v>
      </c>
    </row>
    <row r="3115" spans="1:5" x14ac:dyDescent="0.35">
      <c r="A3115" t="s">
        <v>55</v>
      </c>
      <c r="B3115" t="s">
        <v>313</v>
      </c>
      <c r="C3115" s="1">
        <v>39934</v>
      </c>
      <c r="D3115">
        <v>0</v>
      </c>
      <c r="E3115" t="s">
        <v>9</v>
      </c>
    </row>
    <row r="3116" spans="1:5" x14ac:dyDescent="0.35">
      <c r="A3116" t="s">
        <v>305</v>
      </c>
      <c r="B3116" t="s">
        <v>306</v>
      </c>
      <c r="C3116" s="1">
        <v>39965</v>
      </c>
      <c r="D3116">
        <v>43.286999999999999</v>
      </c>
      <c r="E3116" t="s">
        <v>9</v>
      </c>
    </row>
    <row r="3117" spans="1:5" x14ac:dyDescent="0.35">
      <c r="A3117" t="s">
        <v>56</v>
      </c>
      <c r="B3117" t="s">
        <v>306</v>
      </c>
      <c r="C3117" s="1">
        <v>39965</v>
      </c>
      <c r="D3117">
        <v>31346.666256</v>
      </c>
      <c r="E3117" t="s">
        <v>9</v>
      </c>
    </row>
    <row r="3118" spans="1:5" x14ac:dyDescent="0.35">
      <c r="A3118" t="s">
        <v>58</v>
      </c>
      <c r="B3118" t="s">
        <v>306</v>
      </c>
      <c r="C3118" s="1">
        <v>39965</v>
      </c>
      <c r="D3118">
        <v>8339.355415</v>
      </c>
      <c r="E3118" t="s">
        <v>9</v>
      </c>
    </row>
    <row r="3119" spans="1:5" x14ac:dyDescent="0.35">
      <c r="A3119" t="s">
        <v>307</v>
      </c>
      <c r="B3119" t="s">
        <v>306</v>
      </c>
      <c r="C3119" s="1">
        <v>39965</v>
      </c>
      <c r="D3119">
        <v>459.20173</v>
      </c>
      <c r="E3119" t="s">
        <v>9</v>
      </c>
    </row>
    <row r="3120" spans="1:5" x14ac:dyDescent="0.35">
      <c r="A3120" t="s">
        <v>59</v>
      </c>
      <c r="B3120" t="s">
        <v>306</v>
      </c>
      <c r="C3120" s="1">
        <v>39965</v>
      </c>
      <c r="D3120">
        <v>3141.7765989999998</v>
      </c>
      <c r="E3120" t="s">
        <v>9</v>
      </c>
    </row>
    <row r="3121" spans="1:5" x14ac:dyDescent="0.35">
      <c r="A3121" t="s">
        <v>62</v>
      </c>
      <c r="B3121" t="s">
        <v>306</v>
      </c>
      <c r="C3121" s="1">
        <v>39965</v>
      </c>
      <c r="D3121">
        <v>43330.286999999997</v>
      </c>
      <c r="E3121" t="s">
        <v>9</v>
      </c>
    </row>
    <row r="3122" spans="1:5" x14ac:dyDescent="0.35">
      <c r="A3122" t="s">
        <v>305</v>
      </c>
      <c r="B3122" t="s">
        <v>309</v>
      </c>
      <c r="C3122" s="1">
        <v>39965</v>
      </c>
      <c r="D3122">
        <v>34.549999999999997</v>
      </c>
      <c r="E3122" t="s">
        <v>9</v>
      </c>
    </row>
    <row r="3123" spans="1:5" x14ac:dyDescent="0.35">
      <c r="A3123" t="s">
        <v>56</v>
      </c>
      <c r="B3123" t="s">
        <v>309</v>
      </c>
      <c r="C3123" s="1">
        <v>39965</v>
      </c>
      <c r="D3123">
        <v>24123.414105</v>
      </c>
      <c r="E3123" t="s">
        <v>9</v>
      </c>
    </row>
    <row r="3124" spans="1:5" x14ac:dyDescent="0.35">
      <c r="A3124" t="s">
        <v>58</v>
      </c>
      <c r="B3124" t="s">
        <v>309</v>
      </c>
      <c r="C3124" s="1">
        <v>39965</v>
      </c>
      <c r="D3124">
        <v>7037.998235</v>
      </c>
      <c r="E3124" t="s">
        <v>9</v>
      </c>
    </row>
    <row r="3125" spans="1:5" x14ac:dyDescent="0.35">
      <c r="A3125" t="s">
        <v>307</v>
      </c>
      <c r="B3125" t="s">
        <v>309</v>
      </c>
      <c r="C3125" s="1">
        <v>39965</v>
      </c>
      <c r="D3125">
        <v>410.65477900000002</v>
      </c>
      <c r="E3125" t="s">
        <v>9</v>
      </c>
    </row>
    <row r="3126" spans="1:5" x14ac:dyDescent="0.35">
      <c r="A3126" t="s">
        <v>59</v>
      </c>
      <c r="B3126" t="s">
        <v>309</v>
      </c>
      <c r="C3126" s="1">
        <v>39965</v>
      </c>
      <c r="D3126">
        <v>2977.9328810000002</v>
      </c>
      <c r="E3126" t="s">
        <v>9</v>
      </c>
    </row>
    <row r="3127" spans="1:5" x14ac:dyDescent="0.35">
      <c r="A3127" t="s">
        <v>62</v>
      </c>
      <c r="B3127" t="s">
        <v>309</v>
      </c>
      <c r="C3127" s="1">
        <v>39965</v>
      </c>
      <c r="D3127">
        <v>34584.550000000003</v>
      </c>
      <c r="E3127" t="s">
        <v>9</v>
      </c>
    </row>
    <row r="3128" spans="1:5" x14ac:dyDescent="0.35">
      <c r="A3128" t="s">
        <v>305</v>
      </c>
      <c r="B3128" t="s">
        <v>310</v>
      </c>
      <c r="C3128" s="1">
        <v>39965</v>
      </c>
      <c r="D3128">
        <v>-0.20183899999999999</v>
      </c>
      <c r="E3128" t="s">
        <v>9</v>
      </c>
    </row>
    <row r="3129" spans="1:5" x14ac:dyDescent="0.35">
      <c r="A3129" t="s">
        <v>62</v>
      </c>
      <c r="B3129" t="s">
        <v>310</v>
      </c>
      <c r="C3129" s="1">
        <v>39965</v>
      </c>
      <c r="D3129">
        <v>-0.20183899999999999</v>
      </c>
      <c r="E3129" t="s">
        <v>9</v>
      </c>
    </row>
    <row r="3130" spans="1:5" x14ac:dyDescent="0.35">
      <c r="A3130" t="s">
        <v>56</v>
      </c>
      <c r="B3130" t="s">
        <v>17</v>
      </c>
      <c r="C3130" s="1">
        <v>39965</v>
      </c>
      <c r="D3130">
        <v>925.76099999999997</v>
      </c>
      <c r="E3130" t="s">
        <v>9</v>
      </c>
    </row>
    <row r="3131" spans="1:5" x14ac:dyDescent="0.35">
      <c r="A3131" t="s">
        <v>58</v>
      </c>
      <c r="B3131" t="s">
        <v>17</v>
      </c>
      <c r="C3131" s="1">
        <v>39965</v>
      </c>
      <c r="D3131">
        <v>390.82</v>
      </c>
      <c r="E3131" t="s">
        <v>9</v>
      </c>
    </row>
    <row r="3132" spans="1:5" x14ac:dyDescent="0.35">
      <c r="A3132" t="s">
        <v>307</v>
      </c>
      <c r="B3132" t="s">
        <v>17</v>
      </c>
      <c r="C3132" s="1">
        <v>39965</v>
      </c>
      <c r="D3132">
        <v>18.541</v>
      </c>
      <c r="E3132" t="s">
        <v>9</v>
      </c>
    </row>
    <row r="3133" spans="1:5" x14ac:dyDescent="0.35">
      <c r="A3133" t="s">
        <v>59</v>
      </c>
      <c r="B3133" t="s">
        <v>17</v>
      </c>
      <c r="C3133" s="1">
        <v>39965</v>
      </c>
      <c r="D3133">
        <v>185.95500000000001</v>
      </c>
      <c r="E3133" t="s">
        <v>9</v>
      </c>
    </row>
    <row r="3134" spans="1:5" x14ac:dyDescent="0.35">
      <c r="A3134" t="s">
        <v>63</v>
      </c>
      <c r="B3134" t="s">
        <v>17</v>
      </c>
      <c r="C3134" s="1">
        <v>39965</v>
      </c>
      <c r="D3134">
        <v>1521.077</v>
      </c>
      <c r="E3134" t="s">
        <v>9</v>
      </c>
    </row>
    <row r="3135" spans="1:5" x14ac:dyDescent="0.35">
      <c r="A3135" t="s">
        <v>308</v>
      </c>
      <c r="B3135" t="s">
        <v>17</v>
      </c>
      <c r="C3135" s="1">
        <v>39965</v>
      </c>
      <c r="D3135">
        <v>204.49600000000001</v>
      </c>
      <c r="E3135" t="s">
        <v>9</v>
      </c>
    </row>
    <row r="3136" spans="1:5" x14ac:dyDescent="0.35">
      <c r="A3136" t="s">
        <v>62</v>
      </c>
      <c r="B3136" t="s">
        <v>17</v>
      </c>
      <c r="C3136" s="1">
        <v>39965</v>
      </c>
      <c r="D3136">
        <v>1521.077</v>
      </c>
      <c r="E3136" t="s">
        <v>9</v>
      </c>
    </row>
    <row r="3137" spans="1:5" x14ac:dyDescent="0.35">
      <c r="A3137" t="s">
        <v>62</v>
      </c>
      <c r="B3137" t="s">
        <v>311</v>
      </c>
      <c r="C3137" s="1">
        <v>39965</v>
      </c>
      <c r="D3137">
        <v>656.505</v>
      </c>
      <c r="E3137" t="s">
        <v>9</v>
      </c>
    </row>
    <row r="3138" spans="1:5" x14ac:dyDescent="0.35">
      <c r="A3138" t="s">
        <v>55</v>
      </c>
      <c r="B3138" t="s">
        <v>311</v>
      </c>
      <c r="C3138" s="1">
        <v>39965</v>
      </c>
      <c r="D3138">
        <v>25.074000000000002</v>
      </c>
      <c r="E3138" t="s">
        <v>9</v>
      </c>
    </row>
    <row r="3139" spans="1:5" x14ac:dyDescent="0.35">
      <c r="A3139" t="s">
        <v>63</v>
      </c>
      <c r="B3139" t="s">
        <v>311</v>
      </c>
      <c r="C3139" s="1">
        <v>39965</v>
      </c>
      <c r="D3139">
        <v>631.43100000000004</v>
      </c>
      <c r="E3139" t="s">
        <v>9</v>
      </c>
    </row>
    <row r="3140" spans="1:5" x14ac:dyDescent="0.35">
      <c r="A3140" t="s">
        <v>56</v>
      </c>
      <c r="B3140" t="s">
        <v>311</v>
      </c>
      <c r="C3140" s="1">
        <v>39965</v>
      </c>
      <c r="D3140">
        <v>254.43100000000001</v>
      </c>
      <c r="E3140" t="s">
        <v>9</v>
      </c>
    </row>
    <row r="3141" spans="1:5" x14ac:dyDescent="0.35">
      <c r="A3141" t="s">
        <v>58</v>
      </c>
      <c r="B3141" t="s">
        <v>311</v>
      </c>
      <c r="C3141" s="1">
        <v>39965</v>
      </c>
      <c r="D3141">
        <v>171</v>
      </c>
      <c r="E3141" t="s">
        <v>9</v>
      </c>
    </row>
    <row r="3142" spans="1:5" x14ac:dyDescent="0.35">
      <c r="A3142" t="s">
        <v>60</v>
      </c>
      <c r="B3142" t="s">
        <v>311</v>
      </c>
      <c r="C3142" s="1">
        <v>39965</v>
      </c>
      <c r="D3142">
        <v>142</v>
      </c>
      <c r="E3142" t="s">
        <v>9</v>
      </c>
    </row>
    <row r="3143" spans="1:5" x14ac:dyDescent="0.35">
      <c r="A3143" t="s">
        <v>308</v>
      </c>
      <c r="B3143" t="s">
        <v>311</v>
      </c>
      <c r="C3143" s="1">
        <v>39965</v>
      </c>
      <c r="D3143">
        <v>64</v>
      </c>
      <c r="E3143" t="s">
        <v>9</v>
      </c>
    </row>
    <row r="3144" spans="1:5" x14ac:dyDescent="0.35">
      <c r="A3144" t="s">
        <v>55</v>
      </c>
      <c r="B3144" t="s">
        <v>13</v>
      </c>
      <c r="C3144" s="1">
        <v>39965</v>
      </c>
      <c r="D3144">
        <v>2.4189449999999999</v>
      </c>
      <c r="E3144" t="s">
        <v>9</v>
      </c>
    </row>
    <row r="3145" spans="1:5" x14ac:dyDescent="0.35">
      <c r="A3145" t="s">
        <v>312</v>
      </c>
      <c r="B3145" t="s">
        <v>13</v>
      </c>
      <c r="C3145" s="1">
        <v>39965</v>
      </c>
      <c r="D3145">
        <v>0.52786</v>
      </c>
      <c r="E3145" t="s">
        <v>9</v>
      </c>
    </row>
    <row r="3146" spans="1:5" x14ac:dyDescent="0.35">
      <c r="A3146" t="s">
        <v>63</v>
      </c>
      <c r="B3146" t="s">
        <v>13</v>
      </c>
      <c r="C3146" s="1">
        <v>39965</v>
      </c>
      <c r="D3146">
        <v>6.0277260000000004</v>
      </c>
      <c r="E3146" t="s">
        <v>9</v>
      </c>
    </row>
    <row r="3147" spans="1:5" x14ac:dyDescent="0.35">
      <c r="A3147" t="s">
        <v>241</v>
      </c>
      <c r="B3147" t="s">
        <v>13</v>
      </c>
      <c r="C3147" s="1">
        <v>39965</v>
      </c>
      <c r="D3147">
        <v>0.58566399999999996</v>
      </c>
      <c r="E3147" t="s">
        <v>9</v>
      </c>
    </row>
    <row r="3148" spans="1:5" x14ac:dyDescent="0.35">
      <c r="A3148" t="s">
        <v>314</v>
      </c>
      <c r="B3148" t="s">
        <v>13</v>
      </c>
      <c r="C3148" s="1">
        <v>39965</v>
      </c>
      <c r="D3148">
        <v>0.19781399999999999</v>
      </c>
      <c r="E3148" t="s">
        <v>9</v>
      </c>
    </row>
    <row r="3149" spans="1:5" x14ac:dyDescent="0.35">
      <c r="A3149" t="s">
        <v>56</v>
      </c>
      <c r="B3149" t="s">
        <v>313</v>
      </c>
      <c r="C3149" s="1">
        <v>39965</v>
      </c>
      <c r="D3149">
        <v>1.7485000000000001E-2</v>
      </c>
      <c r="E3149" t="s">
        <v>9</v>
      </c>
    </row>
    <row r="3150" spans="1:5" x14ac:dyDescent="0.35">
      <c r="A3150" t="s">
        <v>58</v>
      </c>
      <c r="B3150" t="s">
        <v>313</v>
      </c>
      <c r="C3150" s="1">
        <v>39965</v>
      </c>
      <c r="D3150">
        <v>0.444884</v>
      </c>
      <c r="E3150" t="s">
        <v>9</v>
      </c>
    </row>
    <row r="3151" spans="1:5" x14ac:dyDescent="0.35">
      <c r="A3151" t="s">
        <v>60</v>
      </c>
      <c r="B3151" t="s">
        <v>313</v>
      </c>
      <c r="C3151" s="1">
        <v>39965</v>
      </c>
      <c r="D3151">
        <v>0.44457999999999998</v>
      </c>
      <c r="E3151" t="s">
        <v>9</v>
      </c>
    </row>
    <row r="3152" spans="1:5" x14ac:dyDescent="0.35">
      <c r="A3152" t="s">
        <v>308</v>
      </c>
      <c r="B3152" t="s">
        <v>313</v>
      </c>
      <c r="C3152" s="1">
        <v>39965</v>
      </c>
      <c r="D3152">
        <v>9.3051999999999996E-2</v>
      </c>
      <c r="E3152" t="s">
        <v>9</v>
      </c>
    </row>
    <row r="3153" spans="1:5" x14ac:dyDescent="0.35">
      <c r="A3153" t="s">
        <v>56</v>
      </c>
      <c r="B3153" t="s">
        <v>13</v>
      </c>
      <c r="C3153" s="1">
        <v>39965</v>
      </c>
      <c r="D3153">
        <v>0.11909500000000001</v>
      </c>
      <c r="E3153" t="s">
        <v>9</v>
      </c>
    </row>
    <row r="3154" spans="1:5" x14ac:dyDescent="0.35">
      <c r="A3154" t="s">
        <v>58</v>
      </c>
      <c r="B3154" t="s">
        <v>13</v>
      </c>
      <c r="C3154" s="1">
        <v>39965</v>
      </c>
      <c r="D3154">
        <v>3.0301930000000001</v>
      </c>
      <c r="E3154" t="s">
        <v>9</v>
      </c>
    </row>
    <row r="3155" spans="1:5" x14ac:dyDescent="0.35">
      <c r="A3155" t="s">
        <v>60</v>
      </c>
      <c r="B3155" t="s">
        <v>13</v>
      </c>
      <c r="C3155" s="1">
        <v>39965</v>
      </c>
      <c r="D3155">
        <v>3.0281220000000002</v>
      </c>
      <c r="E3155" t="s">
        <v>9</v>
      </c>
    </row>
    <row r="3156" spans="1:5" x14ac:dyDescent="0.35">
      <c r="A3156" t="s">
        <v>308</v>
      </c>
      <c r="B3156" t="s">
        <v>13</v>
      </c>
      <c r="C3156" s="1">
        <v>39965</v>
      </c>
      <c r="D3156">
        <v>0.63379300000000005</v>
      </c>
      <c r="E3156" t="s">
        <v>9</v>
      </c>
    </row>
    <row r="3157" spans="1:5" x14ac:dyDescent="0.35">
      <c r="A3157" t="s">
        <v>62</v>
      </c>
      <c r="B3157" t="s">
        <v>13</v>
      </c>
      <c r="C3157" s="1">
        <v>39965</v>
      </c>
      <c r="D3157">
        <v>9.7580089999999995</v>
      </c>
      <c r="E3157" t="s">
        <v>9</v>
      </c>
    </row>
    <row r="3158" spans="1:5" x14ac:dyDescent="0.35">
      <c r="A3158" t="s">
        <v>62</v>
      </c>
      <c r="B3158" t="s">
        <v>315</v>
      </c>
      <c r="C3158" s="1">
        <v>39965</v>
      </c>
      <c r="D3158">
        <v>2187.340009</v>
      </c>
      <c r="E3158" t="s">
        <v>9</v>
      </c>
    </row>
    <row r="3159" spans="1:5" x14ac:dyDescent="0.35">
      <c r="A3159" t="s">
        <v>62</v>
      </c>
      <c r="B3159" t="s">
        <v>316</v>
      </c>
      <c r="C3159" s="1">
        <v>39965</v>
      </c>
      <c r="D3159">
        <v>77.072333</v>
      </c>
      <c r="E3159" t="s">
        <v>9</v>
      </c>
    </row>
    <row r="3160" spans="1:5" x14ac:dyDescent="0.35">
      <c r="A3160" t="s">
        <v>55</v>
      </c>
      <c r="B3160" t="s">
        <v>316</v>
      </c>
      <c r="C3160" s="1">
        <v>39965</v>
      </c>
      <c r="D3160">
        <v>6.5716669999999997</v>
      </c>
      <c r="E3160" t="s">
        <v>9</v>
      </c>
    </row>
    <row r="3161" spans="1:5" x14ac:dyDescent="0.35">
      <c r="A3161" t="s">
        <v>63</v>
      </c>
      <c r="B3161" t="s">
        <v>316</v>
      </c>
      <c r="C3161" s="1">
        <v>39965</v>
      </c>
      <c r="D3161">
        <v>70.500667000000007</v>
      </c>
      <c r="E3161" t="s">
        <v>9</v>
      </c>
    </row>
    <row r="3162" spans="1:5" x14ac:dyDescent="0.35">
      <c r="A3162" t="s">
        <v>56</v>
      </c>
      <c r="B3162" t="s">
        <v>316</v>
      </c>
      <c r="C3162" s="1">
        <v>39965</v>
      </c>
      <c r="D3162">
        <v>31.376854999999999</v>
      </c>
      <c r="E3162" t="s">
        <v>9</v>
      </c>
    </row>
    <row r="3163" spans="1:5" x14ac:dyDescent="0.35">
      <c r="A3163" t="s">
        <v>58</v>
      </c>
      <c r="B3163" t="s">
        <v>316</v>
      </c>
      <c r="C3163" s="1">
        <v>39965</v>
      </c>
      <c r="D3163">
        <v>13.252064000000001</v>
      </c>
      <c r="E3163" t="s">
        <v>9</v>
      </c>
    </row>
    <row r="3164" spans="1:5" x14ac:dyDescent="0.35">
      <c r="A3164" t="s">
        <v>60</v>
      </c>
      <c r="B3164" t="s">
        <v>316</v>
      </c>
      <c r="C3164" s="1">
        <v>39965</v>
      </c>
      <c r="D3164">
        <v>19.197844</v>
      </c>
      <c r="E3164" t="s">
        <v>9</v>
      </c>
    </row>
    <row r="3165" spans="1:5" x14ac:dyDescent="0.35">
      <c r="A3165" t="s">
        <v>308</v>
      </c>
      <c r="B3165" t="s">
        <v>316</v>
      </c>
      <c r="C3165" s="1">
        <v>39965</v>
      </c>
      <c r="D3165">
        <v>6.6739030000000001</v>
      </c>
      <c r="E3165" t="s">
        <v>9</v>
      </c>
    </row>
    <row r="3166" spans="1:5" x14ac:dyDescent="0.35">
      <c r="A3166" t="s">
        <v>62</v>
      </c>
      <c r="B3166" t="s">
        <v>124</v>
      </c>
      <c r="C3166" s="1">
        <v>39965</v>
      </c>
      <c r="D3166">
        <v>84.270888999999997</v>
      </c>
      <c r="E3166" t="s">
        <v>9</v>
      </c>
    </row>
    <row r="3167" spans="1:5" x14ac:dyDescent="0.35">
      <c r="A3167" t="s">
        <v>55</v>
      </c>
      <c r="B3167" t="s">
        <v>124</v>
      </c>
      <c r="C3167" s="1">
        <v>39965</v>
      </c>
      <c r="D3167">
        <v>2.6640069999999998</v>
      </c>
      <c r="E3167" t="s">
        <v>9</v>
      </c>
    </row>
    <row r="3168" spans="1:5" x14ac:dyDescent="0.35">
      <c r="A3168" t="s">
        <v>63</v>
      </c>
      <c r="B3168" t="s">
        <v>124</v>
      </c>
      <c r="C3168" s="1">
        <v>39965</v>
      </c>
      <c r="D3168">
        <v>81.606881999999999</v>
      </c>
      <c r="E3168" t="s">
        <v>9</v>
      </c>
    </row>
    <row r="3169" spans="1:5" x14ac:dyDescent="0.35">
      <c r="A3169" t="s">
        <v>56</v>
      </c>
      <c r="B3169" t="s">
        <v>124</v>
      </c>
      <c r="C3169" s="1">
        <v>39965</v>
      </c>
      <c r="D3169">
        <v>30.393746</v>
      </c>
      <c r="E3169" t="s">
        <v>9</v>
      </c>
    </row>
    <row r="3170" spans="1:5" x14ac:dyDescent="0.35">
      <c r="A3170" t="s">
        <v>58</v>
      </c>
      <c r="B3170" t="s">
        <v>124</v>
      </c>
      <c r="C3170" s="1">
        <v>39965</v>
      </c>
      <c r="D3170">
        <v>43.611773999999997</v>
      </c>
      <c r="E3170" t="s">
        <v>9</v>
      </c>
    </row>
    <row r="3171" spans="1:5" x14ac:dyDescent="0.35">
      <c r="A3171" t="s">
        <v>60</v>
      </c>
      <c r="B3171" t="s">
        <v>124</v>
      </c>
      <c r="C3171" s="1">
        <v>39965</v>
      </c>
      <c r="D3171">
        <v>2.436652</v>
      </c>
      <c r="E3171" t="s">
        <v>9</v>
      </c>
    </row>
    <row r="3172" spans="1:5" x14ac:dyDescent="0.35">
      <c r="A3172" t="s">
        <v>308</v>
      </c>
      <c r="B3172" t="s">
        <v>124</v>
      </c>
      <c r="C3172" s="1">
        <v>39965</v>
      </c>
      <c r="D3172">
        <v>5.1647109999999996</v>
      </c>
      <c r="E3172" t="s">
        <v>9</v>
      </c>
    </row>
    <row r="3173" spans="1:5" x14ac:dyDescent="0.35">
      <c r="A3173" t="s">
        <v>56</v>
      </c>
      <c r="B3173" t="s">
        <v>21</v>
      </c>
      <c r="C3173" s="1">
        <v>39965</v>
      </c>
      <c r="D3173">
        <v>29.012319000000002</v>
      </c>
      <c r="E3173" t="s">
        <v>9</v>
      </c>
    </row>
    <row r="3174" spans="1:5" x14ac:dyDescent="0.35">
      <c r="A3174" t="s">
        <v>58</v>
      </c>
      <c r="B3174" t="s">
        <v>21</v>
      </c>
      <c r="C3174" s="1">
        <v>39965</v>
      </c>
      <c r="D3174">
        <v>10.044001</v>
      </c>
      <c r="E3174" t="s">
        <v>9</v>
      </c>
    </row>
    <row r="3175" spans="1:5" x14ac:dyDescent="0.35">
      <c r="A3175" t="s">
        <v>60</v>
      </c>
      <c r="B3175" t="s">
        <v>21</v>
      </c>
      <c r="C3175" s="1">
        <v>39965</v>
      </c>
      <c r="D3175">
        <v>13.824811</v>
      </c>
      <c r="E3175" t="s">
        <v>9</v>
      </c>
    </row>
    <row r="3176" spans="1:5" x14ac:dyDescent="0.35">
      <c r="A3176" t="s">
        <v>308</v>
      </c>
      <c r="B3176" t="s">
        <v>21</v>
      </c>
      <c r="C3176" s="1">
        <v>39965</v>
      </c>
      <c r="D3176">
        <v>11.144603</v>
      </c>
      <c r="E3176" t="s">
        <v>9</v>
      </c>
    </row>
    <row r="3177" spans="1:5" x14ac:dyDescent="0.35">
      <c r="A3177" t="s">
        <v>56</v>
      </c>
      <c r="B3177" t="s">
        <v>313</v>
      </c>
      <c r="C3177" s="1">
        <v>39965</v>
      </c>
      <c r="D3177">
        <v>0.45313500000000001</v>
      </c>
      <c r="E3177" t="s">
        <v>9</v>
      </c>
    </row>
    <row r="3178" spans="1:5" x14ac:dyDescent="0.35">
      <c r="A3178" t="s">
        <v>58</v>
      </c>
      <c r="B3178" t="s">
        <v>313</v>
      </c>
      <c r="C3178" s="1">
        <v>39965</v>
      </c>
      <c r="D3178">
        <v>0.15687400000000001</v>
      </c>
      <c r="E3178" t="s">
        <v>9</v>
      </c>
    </row>
    <row r="3179" spans="1:5" x14ac:dyDescent="0.35">
      <c r="A3179" t="s">
        <v>60</v>
      </c>
      <c r="B3179" t="s">
        <v>313</v>
      </c>
      <c r="C3179" s="1">
        <v>39965</v>
      </c>
      <c r="D3179">
        <v>0.21592600000000001</v>
      </c>
      <c r="E3179" t="s">
        <v>9</v>
      </c>
    </row>
    <row r="3180" spans="1:5" x14ac:dyDescent="0.35">
      <c r="A3180" t="s">
        <v>308</v>
      </c>
      <c r="B3180" t="s">
        <v>313</v>
      </c>
      <c r="C3180" s="1">
        <v>39965</v>
      </c>
      <c r="D3180">
        <v>0.174064</v>
      </c>
      <c r="E3180" t="s">
        <v>9</v>
      </c>
    </row>
    <row r="3181" spans="1:5" x14ac:dyDescent="0.35">
      <c r="A3181" t="s">
        <v>63</v>
      </c>
      <c r="B3181" t="s">
        <v>21</v>
      </c>
      <c r="C3181" s="1">
        <v>39965</v>
      </c>
      <c r="D3181">
        <v>61.954971</v>
      </c>
      <c r="E3181" t="s">
        <v>9</v>
      </c>
    </row>
    <row r="3182" spans="1:5" x14ac:dyDescent="0.35">
      <c r="A3182" t="s">
        <v>241</v>
      </c>
      <c r="B3182" t="s">
        <v>21</v>
      </c>
      <c r="C3182" s="1">
        <v>39965</v>
      </c>
      <c r="D3182">
        <v>0.83339200000000002</v>
      </c>
      <c r="E3182" t="s">
        <v>9</v>
      </c>
    </row>
    <row r="3183" spans="1:5" x14ac:dyDescent="0.35">
      <c r="A3183" t="s">
        <v>314</v>
      </c>
      <c r="B3183" t="s">
        <v>21</v>
      </c>
      <c r="C3183" s="1">
        <v>39965</v>
      </c>
      <c r="D3183">
        <v>1.237371</v>
      </c>
      <c r="E3183" t="s">
        <v>9</v>
      </c>
    </row>
    <row r="3184" spans="1:5" x14ac:dyDescent="0.35">
      <c r="A3184" t="s">
        <v>55</v>
      </c>
      <c r="B3184" t="s">
        <v>21</v>
      </c>
      <c r="C3184" s="1">
        <v>39965</v>
      </c>
      <c r="D3184">
        <v>1.8314140000000001</v>
      </c>
      <c r="E3184" t="s">
        <v>9</v>
      </c>
    </row>
    <row r="3185" spans="1:5" x14ac:dyDescent="0.35">
      <c r="A3185" t="s">
        <v>312</v>
      </c>
      <c r="B3185" t="s">
        <v>21</v>
      </c>
      <c r="C3185" s="1">
        <v>39965</v>
      </c>
      <c r="D3185">
        <v>0.44235799999999997</v>
      </c>
      <c r="E3185" t="s">
        <v>9</v>
      </c>
    </row>
    <row r="3186" spans="1:5" x14ac:dyDescent="0.35">
      <c r="A3186" t="s">
        <v>62</v>
      </c>
      <c r="B3186" t="s">
        <v>21</v>
      </c>
      <c r="C3186" s="1">
        <v>39965</v>
      </c>
      <c r="D3186">
        <v>66.299504999999996</v>
      </c>
      <c r="E3186" t="s">
        <v>9</v>
      </c>
    </row>
    <row r="3187" spans="1:5" x14ac:dyDescent="0.35">
      <c r="A3187" t="s">
        <v>62</v>
      </c>
      <c r="B3187" t="s">
        <v>92</v>
      </c>
      <c r="C3187" s="1">
        <v>39965</v>
      </c>
      <c r="D3187">
        <v>227.64272700000001</v>
      </c>
      <c r="E3187" t="s">
        <v>9</v>
      </c>
    </row>
    <row r="3188" spans="1:5" x14ac:dyDescent="0.35">
      <c r="A3188" t="s">
        <v>62</v>
      </c>
      <c r="B3188" t="s">
        <v>317</v>
      </c>
      <c r="C3188" s="1">
        <v>39965</v>
      </c>
      <c r="D3188">
        <v>1959.697281</v>
      </c>
      <c r="E3188" t="s">
        <v>9</v>
      </c>
    </row>
    <row r="3189" spans="1:5" x14ac:dyDescent="0.35">
      <c r="A3189" t="s">
        <v>62</v>
      </c>
      <c r="B3189" t="s">
        <v>317</v>
      </c>
      <c r="C3189" s="1">
        <v>39965</v>
      </c>
      <c r="D3189">
        <v>1959.697281</v>
      </c>
      <c r="E3189" t="s">
        <v>9</v>
      </c>
    </row>
    <row r="3190" spans="1:5" x14ac:dyDescent="0.35">
      <c r="A3190" t="s">
        <v>55</v>
      </c>
      <c r="B3190" t="s">
        <v>317</v>
      </c>
      <c r="C3190" s="1">
        <v>39965</v>
      </c>
      <c r="D3190">
        <v>16.51136</v>
      </c>
      <c r="E3190" t="s">
        <v>9</v>
      </c>
    </row>
    <row r="3191" spans="1:5" x14ac:dyDescent="0.35">
      <c r="A3191" t="s">
        <v>55</v>
      </c>
      <c r="B3191" t="s">
        <v>317</v>
      </c>
      <c r="C3191" s="1">
        <v>39965</v>
      </c>
      <c r="D3191">
        <v>16.51136</v>
      </c>
      <c r="E3191" t="s">
        <v>9</v>
      </c>
    </row>
    <row r="3192" spans="1:5" x14ac:dyDescent="0.35">
      <c r="A3192" t="s">
        <v>63</v>
      </c>
      <c r="B3192" t="s">
        <v>317</v>
      </c>
      <c r="C3192" s="1">
        <v>39965</v>
      </c>
      <c r="D3192">
        <v>1943.185921</v>
      </c>
      <c r="E3192" t="s">
        <v>9</v>
      </c>
    </row>
    <row r="3193" spans="1:5" x14ac:dyDescent="0.35">
      <c r="A3193" t="s">
        <v>56</v>
      </c>
      <c r="B3193" t="s">
        <v>317</v>
      </c>
      <c r="C3193" s="1">
        <v>39965</v>
      </c>
      <c r="D3193">
        <v>1089.528174</v>
      </c>
      <c r="E3193" t="s">
        <v>9</v>
      </c>
    </row>
    <row r="3194" spans="1:5" x14ac:dyDescent="0.35">
      <c r="A3194" t="s">
        <v>58</v>
      </c>
      <c r="B3194" t="s">
        <v>317</v>
      </c>
      <c r="C3194" s="1">
        <v>39965</v>
      </c>
      <c r="D3194">
        <v>497.94235500000002</v>
      </c>
      <c r="E3194" t="s">
        <v>9</v>
      </c>
    </row>
    <row r="3195" spans="1:5" x14ac:dyDescent="0.35">
      <c r="A3195" t="s">
        <v>60</v>
      </c>
      <c r="B3195" t="s">
        <v>317</v>
      </c>
      <c r="C3195" s="1">
        <v>39965</v>
      </c>
      <c r="D3195">
        <v>109.568815</v>
      </c>
      <c r="E3195" t="s">
        <v>9</v>
      </c>
    </row>
    <row r="3196" spans="1:5" x14ac:dyDescent="0.35">
      <c r="A3196" t="s">
        <v>308</v>
      </c>
      <c r="B3196" t="s">
        <v>317</v>
      </c>
      <c r="C3196" s="1">
        <v>39965</v>
      </c>
      <c r="D3196">
        <v>246.14657600000001</v>
      </c>
      <c r="E3196" t="s">
        <v>9</v>
      </c>
    </row>
    <row r="3197" spans="1:5" x14ac:dyDescent="0.35">
      <c r="A3197" t="s">
        <v>62</v>
      </c>
      <c r="B3197" t="s">
        <v>311</v>
      </c>
      <c r="C3197" s="1">
        <v>39995</v>
      </c>
      <c r="D3197">
        <v>1959.697281</v>
      </c>
      <c r="E3197" t="s">
        <v>9</v>
      </c>
    </row>
    <row r="3198" spans="1:5" x14ac:dyDescent="0.35">
      <c r="A3198" t="s">
        <v>55</v>
      </c>
      <c r="B3198" t="s">
        <v>311</v>
      </c>
      <c r="C3198" s="1">
        <v>39995</v>
      </c>
      <c r="D3198">
        <v>16.51136</v>
      </c>
      <c r="E3198" t="s">
        <v>9</v>
      </c>
    </row>
    <row r="3199" spans="1:5" x14ac:dyDescent="0.35">
      <c r="A3199" t="s">
        <v>63</v>
      </c>
      <c r="B3199" t="s">
        <v>311</v>
      </c>
      <c r="C3199" s="1">
        <v>39995</v>
      </c>
      <c r="D3199">
        <v>1943.185921</v>
      </c>
      <c r="E3199" t="s">
        <v>9</v>
      </c>
    </row>
    <row r="3200" spans="1:5" x14ac:dyDescent="0.35">
      <c r="A3200" t="s">
        <v>56</v>
      </c>
      <c r="B3200" t="s">
        <v>311</v>
      </c>
      <c r="C3200" s="1">
        <v>39995</v>
      </c>
      <c r="D3200">
        <v>1089.528174</v>
      </c>
      <c r="E3200" t="s">
        <v>9</v>
      </c>
    </row>
    <row r="3201" spans="1:5" x14ac:dyDescent="0.35">
      <c r="A3201" t="s">
        <v>58</v>
      </c>
      <c r="B3201" t="s">
        <v>311</v>
      </c>
      <c r="C3201" s="1">
        <v>39995</v>
      </c>
      <c r="D3201">
        <v>497.94235500000002</v>
      </c>
      <c r="E3201" t="s">
        <v>9</v>
      </c>
    </row>
    <row r="3202" spans="1:5" x14ac:dyDescent="0.35">
      <c r="A3202" t="s">
        <v>60</v>
      </c>
      <c r="B3202" t="s">
        <v>311</v>
      </c>
      <c r="C3202" s="1">
        <v>39995</v>
      </c>
      <c r="D3202">
        <v>109.568815</v>
      </c>
      <c r="E3202" t="s">
        <v>9</v>
      </c>
    </row>
    <row r="3203" spans="1:5" x14ac:dyDescent="0.35">
      <c r="A3203" t="s">
        <v>308</v>
      </c>
      <c r="B3203" t="s">
        <v>311</v>
      </c>
      <c r="C3203" s="1">
        <v>39995</v>
      </c>
      <c r="D3203">
        <v>246.14657600000001</v>
      </c>
      <c r="E3203" t="s">
        <v>9</v>
      </c>
    </row>
    <row r="3204" spans="1:5" x14ac:dyDescent="0.35">
      <c r="A3204" t="s">
        <v>55</v>
      </c>
      <c r="B3204" t="s">
        <v>13</v>
      </c>
      <c r="C3204" s="1">
        <v>39995</v>
      </c>
      <c r="D3204">
        <v>1.859019</v>
      </c>
      <c r="E3204" t="s">
        <v>9</v>
      </c>
    </row>
    <row r="3205" spans="1:5" x14ac:dyDescent="0.35">
      <c r="A3205" t="s">
        <v>312</v>
      </c>
      <c r="B3205" t="s">
        <v>13</v>
      </c>
      <c r="C3205" s="1">
        <v>39995</v>
      </c>
      <c r="D3205">
        <v>0.681176</v>
      </c>
      <c r="E3205" t="s">
        <v>9</v>
      </c>
    </row>
    <row r="3206" spans="1:5" x14ac:dyDescent="0.35">
      <c r="A3206" t="s">
        <v>63</v>
      </c>
      <c r="B3206" t="s">
        <v>13</v>
      </c>
      <c r="C3206" s="1">
        <v>39995</v>
      </c>
      <c r="D3206">
        <v>6.6008709999999997</v>
      </c>
      <c r="E3206" t="s">
        <v>9</v>
      </c>
    </row>
    <row r="3207" spans="1:5" x14ac:dyDescent="0.35">
      <c r="A3207" t="s">
        <v>241</v>
      </c>
      <c r="B3207" t="s">
        <v>13</v>
      </c>
      <c r="C3207" s="1">
        <v>39995</v>
      </c>
      <c r="D3207">
        <v>0.53678999999999999</v>
      </c>
      <c r="E3207" t="s">
        <v>9</v>
      </c>
    </row>
    <row r="3208" spans="1:5" x14ac:dyDescent="0.35">
      <c r="A3208" t="s">
        <v>314</v>
      </c>
      <c r="B3208" t="s">
        <v>13</v>
      </c>
      <c r="C3208" s="1">
        <v>39995</v>
      </c>
      <c r="D3208">
        <v>0.23535800000000001</v>
      </c>
      <c r="E3208" t="s">
        <v>9</v>
      </c>
    </row>
    <row r="3209" spans="1:5" x14ac:dyDescent="0.35">
      <c r="A3209" t="s">
        <v>56</v>
      </c>
      <c r="B3209" t="s">
        <v>313</v>
      </c>
      <c r="C3209" s="1">
        <v>39995</v>
      </c>
      <c r="D3209">
        <v>1.7485000000000001E-2</v>
      </c>
      <c r="E3209" t="s">
        <v>9</v>
      </c>
    </row>
    <row r="3210" spans="1:5" x14ac:dyDescent="0.35">
      <c r="A3210" t="s">
        <v>58</v>
      </c>
      <c r="B3210" t="s">
        <v>313</v>
      </c>
      <c r="C3210" s="1">
        <v>39995</v>
      </c>
      <c r="D3210">
        <v>0.444884</v>
      </c>
      <c r="E3210" t="s">
        <v>9</v>
      </c>
    </row>
    <row r="3211" spans="1:5" x14ac:dyDescent="0.35">
      <c r="A3211" t="s">
        <v>60</v>
      </c>
      <c r="B3211" t="s">
        <v>313</v>
      </c>
      <c r="C3211" s="1">
        <v>39995</v>
      </c>
      <c r="D3211">
        <v>0.44457999999999998</v>
      </c>
      <c r="E3211" t="s">
        <v>9</v>
      </c>
    </row>
    <row r="3212" spans="1:5" x14ac:dyDescent="0.35">
      <c r="A3212" t="s">
        <v>308</v>
      </c>
      <c r="B3212" t="s">
        <v>313</v>
      </c>
      <c r="C3212" s="1">
        <v>39995</v>
      </c>
      <c r="D3212">
        <v>9.3051999999999996E-2</v>
      </c>
      <c r="E3212" t="s">
        <v>9</v>
      </c>
    </row>
    <row r="3213" spans="1:5" x14ac:dyDescent="0.35">
      <c r="A3213" t="s">
        <v>56</v>
      </c>
      <c r="B3213" t="s">
        <v>13</v>
      </c>
      <c r="C3213" s="1">
        <v>39995</v>
      </c>
      <c r="D3213">
        <v>0.12891900000000001</v>
      </c>
      <c r="E3213" t="s">
        <v>9</v>
      </c>
    </row>
    <row r="3214" spans="1:5" x14ac:dyDescent="0.35">
      <c r="A3214" t="s">
        <v>58</v>
      </c>
      <c r="B3214" t="s">
        <v>13</v>
      </c>
      <c r="C3214" s="1">
        <v>39995</v>
      </c>
      <c r="D3214">
        <v>3.2801360000000002</v>
      </c>
      <c r="E3214" t="s">
        <v>9</v>
      </c>
    </row>
    <row r="3215" spans="1:5" x14ac:dyDescent="0.35">
      <c r="A3215" t="s">
        <v>60</v>
      </c>
      <c r="B3215" t="s">
        <v>13</v>
      </c>
      <c r="C3215" s="1">
        <v>39995</v>
      </c>
      <c r="D3215">
        <v>3.2778939999999999</v>
      </c>
      <c r="E3215" t="s">
        <v>9</v>
      </c>
    </row>
    <row r="3216" spans="1:5" x14ac:dyDescent="0.35">
      <c r="A3216" t="s">
        <v>308</v>
      </c>
      <c r="B3216" t="s">
        <v>13</v>
      </c>
      <c r="C3216" s="1">
        <v>39995</v>
      </c>
      <c r="D3216">
        <v>0.68607099999999999</v>
      </c>
      <c r="E3216" t="s">
        <v>9</v>
      </c>
    </row>
    <row r="3217" spans="1:5" x14ac:dyDescent="0.35">
      <c r="A3217" t="s">
        <v>62</v>
      </c>
      <c r="B3217" t="s">
        <v>13</v>
      </c>
      <c r="C3217" s="1">
        <v>39995</v>
      </c>
      <c r="D3217">
        <v>9.913214</v>
      </c>
      <c r="E3217" t="s">
        <v>9</v>
      </c>
    </row>
    <row r="3218" spans="1:5" x14ac:dyDescent="0.35">
      <c r="A3218" t="s">
        <v>62</v>
      </c>
      <c r="B3218" t="s">
        <v>315</v>
      </c>
      <c r="C3218" s="1">
        <v>39995</v>
      </c>
      <c r="D3218">
        <v>1969.610496</v>
      </c>
      <c r="E3218" t="s">
        <v>9</v>
      </c>
    </row>
    <row r="3219" spans="1:5" x14ac:dyDescent="0.35">
      <c r="A3219" t="s">
        <v>62</v>
      </c>
      <c r="B3219" t="s">
        <v>316</v>
      </c>
      <c r="C3219" s="1">
        <v>39995</v>
      </c>
      <c r="D3219">
        <v>77.072333</v>
      </c>
      <c r="E3219" t="s">
        <v>9</v>
      </c>
    </row>
    <row r="3220" spans="1:5" x14ac:dyDescent="0.35">
      <c r="A3220" t="s">
        <v>55</v>
      </c>
      <c r="B3220" t="s">
        <v>316</v>
      </c>
      <c r="C3220" s="1">
        <v>39995</v>
      </c>
      <c r="D3220">
        <v>6.5716669999999997</v>
      </c>
      <c r="E3220" t="s">
        <v>9</v>
      </c>
    </row>
    <row r="3221" spans="1:5" x14ac:dyDescent="0.35">
      <c r="A3221" t="s">
        <v>63</v>
      </c>
      <c r="B3221" t="s">
        <v>316</v>
      </c>
      <c r="C3221" s="1">
        <v>39995</v>
      </c>
      <c r="D3221">
        <v>70.500667000000007</v>
      </c>
      <c r="E3221" t="s">
        <v>9</v>
      </c>
    </row>
    <row r="3222" spans="1:5" x14ac:dyDescent="0.35">
      <c r="A3222" t="s">
        <v>56</v>
      </c>
      <c r="B3222" t="s">
        <v>316</v>
      </c>
      <c r="C3222" s="1">
        <v>39995</v>
      </c>
      <c r="D3222">
        <v>31.376854999999999</v>
      </c>
      <c r="E3222" t="s">
        <v>9</v>
      </c>
    </row>
    <row r="3223" spans="1:5" x14ac:dyDescent="0.35">
      <c r="A3223" t="s">
        <v>58</v>
      </c>
      <c r="B3223" t="s">
        <v>316</v>
      </c>
      <c r="C3223" s="1">
        <v>39995</v>
      </c>
      <c r="D3223">
        <v>13.252064000000001</v>
      </c>
      <c r="E3223" t="s">
        <v>9</v>
      </c>
    </row>
    <row r="3224" spans="1:5" x14ac:dyDescent="0.35">
      <c r="A3224" t="s">
        <v>60</v>
      </c>
      <c r="B3224" t="s">
        <v>316</v>
      </c>
      <c r="C3224" s="1">
        <v>39995</v>
      </c>
      <c r="D3224">
        <v>19.197844</v>
      </c>
      <c r="E3224" t="s">
        <v>9</v>
      </c>
    </row>
    <row r="3225" spans="1:5" x14ac:dyDescent="0.35">
      <c r="A3225" t="s">
        <v>308</v>
      </c>
      <c r="B3225" t="s">
        <v>316</v>
      </c>
      <c r="C3225" s="1">
        <v>39995</v>
      </c>
      <c r="D3225">
        <v>6.6739030000000001</v>
      </c>
      <c r="E3225" t="s">
        <v>9</v>
      </c>
    </row>
    <row r="3226" spans="1:5" x14ac:dyDescent="0.35">
      <c r="A3226" t="s">
        <v>62</v>
      </c>
      <c r="B3226" t="s">
        <v>124</v>
      </c>
      <c r="C3226" s="1">
        <v>39995</v>
      </c>
      <c r="D3226">
        <v>84.270888999999997</v>
      </c>
      <c r="E3226" t="s">
        <v>9</v>
      </c>
    </row>
    <row r="3227" spans="1:5" x14ac:dyDescent="0.35">
      <c r="A3227" t="s">
        <v>55</v>
      </c>
      <c r="B3227" t="s">
        <v>124</v>
      </c>
      <c r="C3227" s="1">
        <v>39995</v>
      </c>
      <c r="D3227">
        <v>2.6640069999999998</v>
      </c>
      <c r="E3227" t="s">
        <v>9</v>
      </c>
    </row>
    <row r="3228" spans="1:5" x14ac:dyDescent="0.35">
      <c r="A3228" t="s">
        <v>63</v>
      </c>
      <c r="B3228" t="s">
        <v>124</v>
      </c>
      <c r="C3228" s="1">
        <v>39995</v>
      </c>
      <c r="D3228">
        <v>81.606881999999999</v>
      </c>
      <c r="E3228" t="s">
        <v>9</v>
      </c>
    </row>
    <row r="3229" spans="1:5" x14ac:dyDescent="0.35">
      <c r="A3229" t="s">
        <v>56</v>
      </c>
      <c r="B3229" t="s">
        <v>124</v>
      </c>
      <c r="C3229" s="1">
        <v>39995</v>
      </c>
      <c r="D3229">
        <v>30.393746</v>
      </c>
      <c r="E3229" t="s">
        <v>9</v>
      </c>
    </row>
    <row r="3230" spans="1:5" x14ac:dyDescent="0.35">
      <c r="A3230" t="s">
        <v>58</v>
      </c>
      <c r="B3230" t="s">
        <v>124</v>
      </c>
      <c r="C3230" s="1">
        <v>39995</v>
      </c>
      <c r="D3230">
        <v>43.611773999999997</v>
      </c>
      <c r="E3230" t="s">
        <v>9</v>
      </c>
    </row>
    <row r="3231" spans="1:5" x14ac:dyDescent="0.35">
      <c r="A3231" t="s">
        <v>60</v>
      </c>
      <c r="B3231" t="s">
        <v>124</v>
      </c>
      <c r="C3231" s="1">
        <v>39995</v>
      </c>
      <c r="D3231">
        <v>2.436652</v>
      </c>
      <c r="E3231" t="s">
        <v>9</v>
      </c>
    </row>
    <row r="3232" spans="1:5" x14ac:dyDescent="0.35">
      <c r="A3232" t="s">
        <v>308</v>
      </c>
      <c r="B3232" t="s">
        <v>124</v>
      </c>
      <c r="C3232" s="1">
        <v>39995</v>
      </c>
      <c r="D3232">
        <v>5.1647109999999996</v>
      </c>
      <c r="E3232" t="s">
        <v>9</v>
      </c>
    </row>
    <row r="3233" spans="1:5" x14ac:dyDescent="0.35">
      <c r="A3233" t="s">
        <v>56</v>
      </c>
      <c r="B3233" t="s">
        <v>21</v>
      </c>
      <c r="C3233" s="1">
        <v>39995</v>
      </c>
      <c r="D3233">
        <v>27.104109000000001</v>
      </c>
      <c r="E3233" t="s">
        <v>9</v>
      </c>
    </row>
    <row r="3234" spans="1:5" x14ac:dyDescent="0.35">
      <c r="A3234" t="s">
        <v>58</v>
      </c>
      <c r="B3234" t="s">
        <v>21</v>
      </c>
      <c r="C3234" s="1">
        <v>39995</v>
      </c>
      <c r="D3234">
        <v>9.3833819999999992</v>
      </c>
      <c r="E3234" t="s">
        <v>9</v>
      </c>
    </row>
    <row r="3235" spans="1:5" x14ac:dyDescent="0.35">
      <c r="A3235" t="s">
        <v>60</v>
      </c>
      <c r="B3235" t="s">
        <v>21</v>
      </c>
      <c r="C3235" s="1">
        <v>39995</v>
      </c>
      <c r="D3235">
        <v>12.915519</v>
      </c>
      <c r="E3235" t="s">
        <v>9</v>
      </c>
    </row>
    <row r="3236" spans="1:5" x14ac:dyDescent="0.35">
      <c r="A3236" t="s">
        <v>308</v>
      </c>
      <c r="B3236" t="s">
        <v>21</v>
      </c>
      <c r="C3236" s="1">
        <v>39995</v>
      </c>
      <c r="D3236">
        <v>10.411595</v>
      </c>
      <c r="E3236" t="s">
        <v>9</v>
      </c>
    </row>
    <row r="3237" spans="1:5" x14ac:dyDescent="0.35">
      <c r="A3237" t="s">
        <v>56</v>
      </c>
      <c r="B3237" t="s">
        <v>313</v>
      </c>
      <c r="C3237" s="1">
        <v>39995</v>
      </c>
      <c r="D3237">
        <v>0.45313500000000001</v>
      </c>
      <c r="E3237" t="s">
        <v>9</v>
      </c>
    </row>
    <row r="3238" spans="1:5" x14ac:dyDescent="0.35">
      <c r="A3238" t="s">
        <v>58</v>
      </c>
      <c r="B3238" t="s">
        <v>313</v>
      </c>
      <c r="C3238" s="1">
        <v>39995</v>
      </c>
      <c r="D3238">
        <v>0.15687400000000001</v>
      </c>
      <c r="E3238" t="s">
        <v>9</v>
      </c>
    </row>
    <row r="3239" spans="1:5" x14ac:dyDescent="0.35">
      <c r="A3239" t="s">
        <v>60</v>
      </c>
      <c r="B3239" t="s">
        <v>313</v>
      </c>
      <c r="C3239" s="1">
        <v>39995</v>
      </c>
      <c r="D3239">
        <v>0.21592600000000001</v>
      </c>
      <c r="E3239" t="s">
        <v>9</v>
      </c>
    </row>
    <row r="3240" spans="1:5" x14ac:dyDescent="0.35">
      <c r="A3240" t="s">
        <v>308</v>
      </c>
      <c r="B3240" t="s">
        <v>313</v>
      </c>
      <c r="C3240" s="1">
        <v>39995</v>
      </c>
      <c r="D3240">
        <v>0.174064</v>
      </c>
      <c r="E3240" t="s">
        <v>9</v>
      </c>
    </row>
    <row r="3241" spans="1:5" x14ac:dyDescent="0.35">
      <c r="A3241" t="s">
        <v>63</v>
      </c>
      <c r="B3241" t="s">
        <v>21</v>
      </c>
      <c r="C3241" s="1">
        <v>39995</v>
      </c>
      <c r="D3241">
        <v>58.148136999999998</v>
      </c>
      <c r="E3241" t="s">
        <v>9</v>
      </c>
    </row>
    <row r="3242" spans="1:5" x14ac:dyDescent="0.35">
      <c r="A3242" t="s">
        <v>241</v>
      </c>
      <c r="B3242" t="s">
        <v>21</v>
      </c>
      <c r="C3242" s="1">
        <v>39995</v>
      </c>
      <c r="D3242">
        <v>1.4665570000000001</v>
      </c>
      <c r="E3242" t="s">
        <v>9</v>
      </c>
    </row>
    <row r="3243" spans="1:5" x14ac:dyDescent="0.35">
      <c r="A3243" t="s">
        <v>314</v>
      </c>
      <c r="B3243" t="s">
        <v>21</v>
      </c>
      <c r="C3243" s="1">
        <v>39995</v>
      </c>
      <c r="D3243">
        <v>0.19991200000000001</v>
      </c>
      <c r="E3243" t="s">
        <v>9</v>
      </c>
    </row>
    <row r="3244" spans="1:5" x14ac:dyDescent="0.35">
      <c r="A3244" t="s">
        <v>55</v>
      </c>
      <c r="B3244" t="s">
        <v>21</v>
      </c>
      <c r="C3244" s="1">
        <v>39995</v>
      </c>
      <c r="D3244">
        <v>0.47895300000000002</v>
      </c>
      <c r="E3244" t="s">
        <v>9</v>
      </c>
    </row>
    <row r="3245" spans="1:5" x14ac:dyDescent="0.35">
      <c r="A3245" t="s">
        <v>312</v>
      </c>
      <c r="B3245" t="s">
        <v>21</v>
      </c>
      <c r="C3245" s="1">
        <v>39995</v>
      </c>
      <c r="D3245">
        <v>0.38612200000000002</v>
      </c>
      <c r="E3245" t="s">
        <v>9</v>
      </c>
    </row>
    <row r="3246" spans="1:5" x14ac:dyDescent="0.35">
      <c r="A3246" t="s">
        <v>62</v>
      </c>
      <c r="B3246" t="s">
        <v>21</v>
      </c>
      <c r="C3246" s="1">
        <v>39995</v>
      </c>
      <c r="D3246">
        <v>60.679682</v>
      </c>
      <c r="E3246" t="s">
        <v>9</v>
      </c>
    </row>
    <row r="3247" spans="1:5" x14ac:dyDescent="0.35">
      <c r="A3247" t="s">
        <v>62</v>
      </c>
      <c r="B3247" t="s">
        <v>92</v>
      </c>
      <c r="C3247" s="1">
        <v>39995</v>
      </c>
      <c r="D3247">
        <v>222.02290400000001</v>
      </c>
      <c r="E3247" t="s">
        <v>9</v>
      </c>
    </row>
    <row r="3248" spans="1:5" x14ac:dyDescent="0.35">
      <c r="A3248" t="s">
        <v>62</v>
      </c>
      <c r="B3248" t="s">
        <v>317</v>
      </c>
      <c r="C3248" s="1">
        <v>39995</v>
      </c>
      <c r="D3248">
        <v>1747.5875920000001</v>
      </c>
      <c r="E3248" t="s">
        <v>9</v>
      </c>
    </row>
    <row r="3249" spans="1:5" x14ac:dyDescent="0.35">
      <c r="A3249" t="s">
        <v>62</v>
      </c>
      <c r="B3249" t="s">
        <v>317</v>
      </c>
      <c r="C3249" s="1">
        <v>39995</v>
      </c>
      <c r="D3249">
        <v>1747.5875920000001</v>
      </c>
      <c r="E3249" t="s">
        <v>9</v>
      </c>
    </row>
    <row r="3250" spans="1:5" x14ac:dyDescent="0.35">
      <c r="A3250" t="s">
        <v>55</v>
      </c>
      <c r="B3250" t="s">
        <v>317</v>
      </c>
      <c r="C3250" s="1">
        <v>39995</v>
      </c>
      <c r="D3250">
        <v>8.9508069999999993</v>
      </c>
      <c r="E3250" t="s">
        <v>9</v>
      </c>
    </row>
    <row r="3251" spans="1:5" x14ac:dyDescent="0.35">
      <c r="A3251" t="s">
        <v>55</v>
      </c>
      <c r="B3251" t="s">
        <v>317</v>
      </c>
      <c r="C3251" s="1">
        <v>39995</v>
      </c>
      <c r="D3251">
        <v>8.9508069999999993</v>
      </c>
      <c r="E3251" t="s">
        <v>9</v>
      </c>
    </row>
    <row r="3252" spans="1:5" x14ac:dyDescent="0.35">
      <c r="A3252" t="s">
        <v>63</v>
      </c>
      <c r="B3252" t="s">
        <v>317</v>
      </c>
      <c r="C3252" s="1">
        <v>39995</v>
      </c>
      <c r="D3252">
        <v>1738.6367849999999</v>
      </c>
      <c r="E3252" t="s">
        <v>9</v>
      </c>
    </row>
    <row r="3253" spans="1:5" x14ac:dyDescent="0.35">
      <c r="A3253" t="s">
        <v>56</v>
      </c>
      <c r="B3253" t="s">
        <v>317</v>
      </c>
      <c r="C3253" s="1">
        <v>39995</v>
      </c>
      <c r="D3253">
        <v>1000.782383</v>
      </c>
      <c r="E3253" t="s">
        <v>9</v>
      </c>
    </row>
    <row r="3254" spans="1:5" x14ac:dyDescent="0.35">
      <c r="A3254" t="s">
        <v>58</v>
      </c>
      <c r="B3254" t="s">
        <v>317</v>
      </c>
      <c r="C3254" s="1">
        <v>39995</v>
      </c>
      <c r="D3254">
        <v>434.97527100000002</v>
      </c>
      <c r="E3254" t="s">
        <v>9</v>
      </c>
    </row>
    <row r="3255" spans="1:5" x14ac:dyDescent="0.35">
      <c r="A3255" t="s">
        <v>60</v>
      </c>
      <c r="B3255" t="s">
        <v>317</v>
      </c>
      <c r="C3255" s="1">
        <v>39995</v>
      </c>
      <c r="D3255">
        <v>78.296693000000005</v>
      </c>
      <c r="E3255" t="s">
        <v>9</v>
      </c>
    </row>
    <row r="3256" spans="1:5" x14ac:dyDescent="0.35">
      <c r="A3256" t="s">
        <v>308</v>
      </c>
      <c r="B3256" t="s">
        <v>317</v>
      </c>
      <c r="C3256" s="1">
        <v>39995</v>
      </c>
      <c r="D3256">
        <v>224.582438</v>
      </c>
      <c r="E3256" t="s">
        <v>9</v>
      </c>
    </row>
    <row r="3257" spans="1:5" x14ac:dyDescent="0.35">
      <c r="A3257" t="s">
        <v>318</v>
      </c>
      <c r="B3257" t="s">
        <v>306</v>
      </c>
      <c r="C3257" s="1">
        <v>40026</v>
      </c>
      <c r="D3257">
        <v>13.218</v>
      </c>
      <c r="E3257" t="s">
        <v>9</v>
      </c>
    </row>
    <row r="3258" spans="1:5" x14ac:dyDescent="0.35">
      <c r="A3258" t="s">
        <v>60</v>
      </c>
      <c r="B3258" t="s">
        <v>306</v>
      </c>
      <c r="C3258" s="1">
        <v>40026</v>
      </c>
      <c r="D3258">
        <v>12582.379825</v>
      </c>
      <c r="E3258" t="s">
        <v>9</v>
      </c>
    </row>
    <row r="3259" spans="1:5" x14ac:dyDescent="0.35">
      <c r="A3259" t="s">
        <v>76</v>
      </c>
      <c r="B3259" t="s">
        <v>306</v>
      </c>
      <c r="C3259" s="1">
        <v>40026</v>
      </c>
      <c r="D3259">
        <v>113.99122800000001</v>
      </c>
      <c r="E3259" t="s">
        <v>9</v>
      </c>
    </row>
    <row r="3260" spans="1:5" x14ac:dyDescent="0.35">
      <c r="A3260" t="s">
        <v>61</v>
      </c>
      <c r="B3260" t="s">
        <v>306</v>
      </c>
      <c r="C3260" s="1">
        <v>40026</v>
      </c>
      <c r="D3260">
        <v>521.62894700000004</v>
      </c>
      <c r="E3260" t="s">
        <v>9</v>
      </c>
    </row>
    <row r="3261" spans="1:5" x14ac:dyDescent="0.35">
      <c r="A3261" t="s">
        <v>55</v>
      </c>
      <c r="B3261" t="s">
        <v>306</v>
      </c>
      <c r="C3261" s="1">
        <v>40026</v>
      </c>
      <c r="D3261">
        <v>2.512</v>
      </c>
      <c r="E3261" t="s">
        <v>9</v>
      </c>
    </row>
    <row r="3262" spans="1:5" x14ac:dyDescent="0.35">
      <c r="A3262" t="s">
        <v>62</v>
      </c>
      <c r="B3262" t="s">
        <v>306</v>
      </c>
      <c r="C3262" s="1">
        <v>40026</v>
      </c>
      <c r="D3262">
        <v>13233.73</v>
      </c>
      <c r="E3262" t="s">
        <v>9</v>
      </c>
    </row>
    <row r="3263" spans="1:5" x14ac:dyDescent="0.35">
      <c r="A3263" t="s">
        <v>318</v>
      </c>
      <c r="B3263" t="s">
        <v>309</v>
      </c>
      <c r="C3263" s="1">
        <v>40026</v>
      </c>
      <c r="D3263">
        <v>12.904999999999999</v>
      </c>
      <c r="E3263" t="s">
        <v>9</v>
      </c>
    </row>
    <row r="3264" spans="1:5" x14ac:dyDescent="0.35">
      <c r="A3264" t="s">
        <v>60</v>
      </c>
      <c r="B3264" t="s">
        <v>309</v>
      </c>
      <c r="C3264" s="1">
        <v>40026</v>
      </c>
      <c r="D3264">
        <v>12284.991405000001</v>
      </c>
      <c r="E3264" t="s">
        <v>9</v>
      </c>
    </row>
    <row r="3265" spans="1:5" x14ac:dyDescent="0.35">
      <c r="A3265" t="s">
        <v>76</v>
      </c>
      <c r="B3265" t="s">
        <v>309</v>
      </c>
      <c r="C3265" s="1">
        <v>40026</v>
      </c>
      <c r="D3265">
        <v>110.05342</v>
      </c>
      <c r="E3265" t="s">
        <v>9</v>
      </c>
    </row>
    <row r="3266" spans="1:5" x14ac:dyDescent="0.35">
      <c r="A3266" t="s">
        <v>61</v>
      </c>
      <c r="B3266" t="s">
        <v>309</v>
      </c>
      <c r="C3266" s="1">
        <v>40026</v>
      </c>
      <c r="D3266">
        <v>509.955174</v>
      </c>
      <c r="E3266" t="s">
        <v>9</v>
      </c>
    </row>
    <row r="3267" spans="1:5" x14ac:dyDescent="0.35">
      <c r="A3267" t="s">
        <v>55</v>
      </c>
      <c r="B3267" t="s">
        <v>309</v>
      </c>
      <c r="C3267" s="1">
        <v>40026</v>
      </c>
      <c r="D3267">
        <v>2.3860000000000001</v>
      </c>
      <c r="E3267" t="s">
        <v>9</v>
      </c>
    </row>
    <row r="3268" spans="1:5" x14ac:dyDescent="0.35">
      <c r="A3268" t="s">
        <v>62</v>
      </c>
      <c r="B3268" t="s">
        <v>309</v>
      </c>
      <c r="C3268" s="1">
        <v>40026</v>
      </c>
      <c r="D3268">
        <v>12920.290999999999</v>
      </c>
      <c r="E3268" t="s">
        <v>9</v>
      </c>
    </row>
    <row r="3269" spans="1:5" x14ac:dyDescent="0.35">
      <c r="A3269" t="s">
        <v>318</v>
      </c>
      <c r="B3269" t="s">
        <v>310</v>
      </c>
      <c r="C3269" s="1">
        <v>40026</v>
      </c>
      <c r="D3269">
        <v>-2.368E-2</v>
      </c>
      <c r="E3269" t="s">
        <v>9</v>
      </c>
    </row>
    <row r="3270" spans="1:5" x14ac:dyDescent="0.35">
      <c r="A3270" t="s">
        <v>55</v>
      </c>
      <c r="B3270" t="s">
        <v>310</v>
      </c>
      <c r="C3270" s="1">
        <v>40026</v>
      </c>
      <c r="D3270">
        <v>-5.0159000000000002E-2</v>
      </c>
      <c r="E3270" t="s">
        <v>9</v>
      </c>
    </row>
    <row r="3271" spans="1:5" x14ac:dyDescent="0.35">
      <c r="A3271" t="s">
        <v>62</v>
      </c>
      <c r="B3271" t="s">
        <v>310</v>
      </c>
      <c r="C3271" s="1">
        <v>40026</v>
      </c>
      <c r="D3271">
        <v>-2.3685000000000001E-2</v>
      </c>
      <c r="E3271" t="s">
        <v>9</v>
      </c>
    </row>
    <row r="3272" spans="1:5" x14ac:dyDescent="0.35">
      <c r="A3272" t="s">
        <v>60</v>
      </c>
      <c r="B3272" t="s">
        <v>17</v>
      </c>
      <c r="C3272" s="1">
        <v>40026</v>
      </c>
      <c r="D3272">
        <v>546.43299999999999</v>
      </c>
      <c r="E3272" t="s">
        <v>9</v>
      </c>
    </row>
    <row r="3273" spans="1:5" x14ac:dyDescent="0.35">
      <c r="A3273" t="s">
        <v>76</v>
      </c>
      <c r="B3273" t="s">
        <v>17</v>
      </c>
      <c r="C3273" s="1">
        <v>40026</v>
      </c>
      <c r="D3273">
        <v>7.8650000000000002</v>
      </c>
      <c r="E3273" t="s">
        <v>9</v>
      </c>
    </row>
    <row r="3274" spans="1:5" x14ac:dyDescent="0.35">
      <c r="A3274" t="s">
        <v>61</v>
      </c>
      <c r="B3274" t="s">
        <v>17</v>
      </c>
      <c r="C3274" s="1">
        <v>40026</v>
      </c>
      <c r="D3274">
        <v>28.613</v>
      </c>
      <c r="E3274" t="s">
        <v>9</v>
      </c>
    </row>
    <row r="3275" spans="1:5" x14ac:dyDescent="0.35">
      <c r="A3275" t="s">
        <v>55</v>
      </c>
      <c r="B3275" t="s">
        <v>17</v>
      </c>
      <c r="C3275" s="1">
        <v>40026</v>
      </c>
      <c r="D3275">
        <v>104.93</v>
      </c>
      <c r="E3275" t="s">
        <v>9</v>
      </c>
    </row>
    <row r="3276" spans="1:5" x14ac:dyDescent="0.35">
      <c r="A3276" t="s">
        <v>63</v>
      </c>
      <c r="B3276" t="s">
        <v>17</v>
      </c>
      <c r="C3276" s="1">
        <v>40026</v>
      </c>
      <c r="D3276">
        <v>582.91099999999994</v>
      </c>
      <c r="E3276" t="s">
        <v>9</v>
      </c>
    </row>
    <row r="3277" spans="1:5" x14ac:dyDescent="0.35">
      <c r="A3277" t="s">
        <v>308</v>
      </c>
      <c r="B3277" t="s">
        <v>17</v>
      </c>
      <c r="C3277" s="1">
        <v>40026</v>
      </c>
      <c r="D3277">
        <v>36.478000000000002</v>
      </c>
      <c r="E3277" t="s">
        <v>9</v>
      </c>
    </row>
    <row r="3278" spans="1:5" x14ac:dyDescent="0.35">
      <c r="A3278" t="s">
        <v>62</v>
      </c>
      <c r="B3278" t="s">
        <v>17</v>
      </c>
      <c r="C3278" s="1">
        <v>40026</v>
      </c>
      <c r="D3278">
        <v>687.84100000000001</v>
      </c>
      <c r="E3278" t="s">
        <v>9</v>
      </c>
    </row>
    <row r="3279" spans="1:5" x14ac:dyDescent="0.35">
      <c r="A3279" t="s">
        <v>62</v>
      </c>
      <c r="B3279" t="s">
        <v>311</v>
      </c>
      <c r="C3279" s="1">
        <v>40026</v>
      </c>
      <c r="D3279">
        <v>1747.5875920000001</v>
      </c>
      <c r="E3279" t="s">
        <v>9</v>
      </c>
    </row>
    <row r="3280" spans="1:5" x14ac:dyDescent="0.35">
      <c r="A3280" t="s">
        <v>55</v>
      </c>
      <c r="B3280" t="s">
        <v>311</v>
      </c>
      <c r="C3280" s="1">
        <v>40026</v>
      </c>
      <c r="D3280">
        <v>8.9508069999999993</v>
      </c>
      <c r="E3280" t="s">
        <v>9</v>
      </c>
    </row>
    <row r="3281" spans="1:5" x14ac:dyDescent="0.35">
      <c r="A3281" t="s">
        <v>63</v>
      </c>
      <c r="B3281" t="s">
        <v>311</v>
      </c>
      <c r="C3281" s="1">
        <v>40026</v>
      </c>
      <c r="D3281">
        <v>1738.6367849999999</v>
      </c>
      <c r="E3281" t="s">
        <v>9</v>
      </c>
    </row>
    <row r="3282" spans="1:5" x14ac:dyDescent="0.35">
      <c r="A3282" t="s">
        <v>56</v>
      </c>
      <c r="B3282" t="s">
        <v>311</v>
      </c>
      <c r="C3282" s="1">
        <v>40026</v>
      </c>
      <c r="D3282">
        <v>1000.782383</v>
      </c>
      <c r="E3282" t="s">
        <v>9</v>
      </c>
    </row>
    <row r="3283" spans="1:5" x14ac:dyDescent="0.35">
      <c r="A3283" t="s">
        <v>58</v>
      </c>
      <c r="B3283" t="s">
        <v>311</v>
      </c>
      <c r="C3283" s="1">
        <v>40026</v>
      </c>
      <c r="D3283">
        <v>434.97527100000002</v>
      </c>
      <c r="E3283" t="s">
        <v>9</v>
      </c>
    </row>
    <row r="3284" spans="1:5" x14ac:dyDescent="0.35">
      <c r="A3284" t="s">
        <v>60</v>
      </c>
      <c r="B3284" t="s">
        <v>311</v>
      </c>
      <c r="C3284" s="1">
        <v>40026</v>
      </c>
      <c r="D3284">
        <v>78.296693000000005</v>
      </c>
      <c r="E3284" t="s">
        <v>9</v>
      </c>
    </row>
    <row r="3285" spans="1:5" x14ac:dyDescent="0.35">
      <c r="A3285" t="s">
        <v>308</v>
      </c>
      <c r="B3285" t="s">
        <v>311</v>
      </c>
      <c r="C3285" s="1">
        <v>40026</v>
      </c>
      <c r="D3285">
        <v>224.582438</v>
      </c>
      <c r="E3285" t="s">
        <v>9</v>
      </c>
    </row>
    <row r="3286" spans="1:5" x14ac:dyDescent="0.35">
      <c r="A3286" t="s">
        <v>55</v>
      </c>
      <c r="B3286" t="s">
        <v>13</v>
      </c>
      <c r="C3286" s="1">
        <v>40026</v>
      </c>
      <c r="D3286">
        <v>1.539355</v>
      </c>
      <c r="E3286" t="s">
        <v>9</v>
      </c>
    </row>
    <row r="3287" spans="1:5" x14ac:dyDescent="0.35">
      <c r="A3287" t="s">
        <v>312</v>
      </c>
      <c r="B3287" t="s">
        <v>13</v>
      </c>
      <c r="C3287" s="1">
        <v>40026</v>
      </c>
      <c r="D3287">
        <v>0.85425600000000002</v>
      </c>
      <c r="E3287" t="s">
        <v>9</v>
      </c>
    </row>
    <row r="3288" spans="1:5" x14ac:dyDescent="0.35">
      <c r="A3288" t="s">
        <v>63</v>
      </c>
      <c r="B3288" t="s">
        <v>13</v>
      </c>
      <c r="C3288" s="1">
        <v>40026</v>
      </c>
      <c r="D3288">
        <v>4.6724750000000004</v>
      </c>
      <c r="E3288" t="s">
        <v>9</v>
      </c>
    </row>
    <row r="3289" spans="1:5" x14ac:dyDescent="0.35">
      <c r="A3289" t="s">
        <v>241</v>
      </c>
      <c r="B3289" t="s">
        <v>13</v>
      </c>
      <c r="C3289" s="1">
        <v>40026</v>
      </c>
      <c r="D3289">
        <v>0.62228600000000001</v>
      </c>
      <c r="E3289" t="s">
        <v>9</v>
      </c>
    </row>
    <row r="3290" spans="1:5" x14ac:dyDescent="0.35">
      <c r="A3290" t="s">
        <v>314</v>
      </c>
      <c r="B3290" t="s">
        <v>13</v>
      </c>
      <c r="C3290" s="1">
        <v>40026</v>
      </c>
      <c r="D3290">
        <v>0.25106000000000001</v>
      </c>
      <c r="E3290" t="s">
        <v>9</v>
      </c>
    </row>
    <row r="3291" spans="1:5" x14ac:dyDescent="0.35">
      <c r="A3291" t="s">
        <v>56</v>
      </c>
      <c r="B3291" t="s">
        <v>313</v>
      </c>
      <c r="C3291" s="1">
        <v>40026</v>
      </c>
      <c r="D3291">
        <v>1.7485000000000001E-2</v>
      </c>
      <c r="E3291" t="s">
        <v>9</v>
      </c>
    </row>
    <row r="3292" spans="1:5" x14ac:dyDescent="0.35">
      <c r="A3292" t="s">
        <v>58</v>
      </c>
      <c r="B3292" t="s">
        <v>313</v>
      </c>
      <c r="C3292" s="1">
        <v>40026</v>
      </c>
      <c r="D3292">
        <v>0.444884</v>
      </c>
      <c r="E3292" t="s">
        <v>9</v>
      </c>
    </row>
    <row r="3293" spans="1:5" x14ac:dyDescent="0.35">
      <c r="A3293" t="s">
        <v>60</v>
      </c>
      <c r="B3293" t="s">
        <v>313</v>
      </c>
      <c r="C3293" s="1">
        <v>40026</v>
      </c>
      <c r="D3293">
        <v>0.44457999999999998</v>
      </c>
      <c r="E3293" t="s">
        <v>9</v>
      </c>
    </row>
    <row r="3294" spans="1:5" x14ac:dyDescent="0.35">
      <c r="A3294" t="s">
        <v>308</v>
      </c>
      <c r="B3294" t="s">
        <v>313</v>
      </c>
      <c r="C3294" s="1">
        <v>40026</v>
      </c>
      <c r="D3294">
        <v>9.3051999999999996E-2</v>
      </c>
      <c r="E3294" t="s">
        <v>9</v>
      </c>
    </row>
    <row r="3295" spans="1:5" x14ac:dyDescent="0.35">
      <c r="A3295" t="s">
        <v>56</v>
      </c>
      <c r="B3295" t="s">
        <v>13</v>
      </c>
      <c r="C3295" s="1">
        <v>40026</v>
      </c>
      <c r="D3295">
        <v>9.6970000000000001E-2</v>
      </c>
      <c r="E3295" t="s">
        <v>9</v>
      </c>
    </row>
    <row r="3296" spans="1:5" x14ac:dyDescent="0.35">
      <c r="A3296" t="s">
        <v>58</v>
      </c>
      <c r="B3296" t="s">
        <v>13</v>
      </c>
      <c r="C3296" s="1">
        <v>40026</v>
      </c>
      <c r="D3296">
        <v>2.4672450000000001</v>
      </c>
      <c r="E3296" t="s">
        <v>9</v>
      </c>
    </row>
    <row r="3297" spans="1:5" x14ac:dyDescent="0.35">
      <c r="A3297" t="s">
        <v>60</v>
      </c>
      <c r="B3297" t="s">
        <v>13</v>
      </c>
      <c r="C3297" s="1">
        <v>40026</v>
      </c>
      <c r="D3297">
        <v>2.4655589999999998</v>
      </c>
      <c r="E3297" t="s">
        <v>9</v>
      </c>
    </row>
    <row r="3298" spans="1:5" x14ac:dyDescent="0.35">
      <c r="A3298" t="s">
        <v>308</v>
      </c>
      <c r="B3298" t="s">
        <v>13</v>
      </c>
      <c r="C3298" s="1">
        <v>40026</v>
      </c>
      <c r="D3298">
        <v>0.51604700000000003</v>
      </c>
      <c r="E3298" t="s">
        <v>9</v>
      </c>
    </row>
    <row r="3299" spans="1:5" x14ac:dyDescent="0.35">
      <c r="A3299" t="s">
        <v>62</v>
      </c>
      <c r="B3299" t="s">
        <v>13</v>
      </c>
      <c r="C3299" s="1">
        <v>40026</v>
      </c>
      <c r="D3299">
        <v>7.9394330000000002</v>
      </c>
      <c r="E3299" t="s">
        <v>9</v>
      </c>
    </row>
    <row r="3300" spans="1:5" x14ac:dyDescent="0.35">
      <c r="A3300" t="s">
        <v>62</v>
      </c>
      <c r="B3300" t="s">
        <v>315</v>
      </c>
      <c r="C3300" s="1">
        <v>40026</v>
      </c>
      <c r="D3300">
        <v>2443.3680239999999</v>
      </c>
      <c r="E3300" t="s">
        <v>9</v>
      </c>
    </row>
    <row r="3301" spans="1:5" x14ac:dyDescent="0.35">
      <c r="A3301" t="s">
        <v>62</v>
      </c>
      <c r="B3301" t="s">
        <v>316</v>
      </c>
      <c r="C3301" s="1">
        <v>40026</v>
      </c>
      <c r="D3301">
        <v>77.072333</v>
      </c>
      <c r="E3301" t="s">
        <v>9</v>
      </c>
    </row>
    <row r="3302" spans="1:5" x14ac:dyDescent="0.35">
      <c r="A3302" t="s">
        <v>55</v>
      </c>
      <c r="B3302" t="s">
        <v>316</v>
      </c>
      <c r="C3302" s="1">
        <v>40026</v>
      </c>
      <c r="D3302">
        <v>6.5716669999999997</v>
      </c>
      <c r="E3302" t="s">
        <v>9</v>
      </c>
    </row>
    <row r="3303" spans="1:5" x14ac:dyDescent="0.35">
      <c r="A3303" t="s">
        <v>63</v>
      </c>
      <c r="B3303" t="s">
        <v>316</v>
      </c>
      <c r="C3303" s="1">
        <v>40026</v>
      </c>
      <c r="D3303">
        <v>70.500667000000007</v>
      </c>
      <c r="E3303" t="s">
        <v>9</v>
      </c>
    </row>
    <row r="3304" spans="1:5" x14ac:dyDescent="0.35">
      <c r="A3304" t="s">
        <v>56</v>
      </c>
      <c r="B3304" t="s">
        <v>316</v>
      </c>
      <c r="C3304" s="1">
        <v>40026</v>
      </c>
      <c r="D3304">
        <v>31.376854999999999</v>
      </c>
      <c r="E3304" t="s">
        <v>9</v>
      </c>
    </row>
    <row r="3305" spans="1:5" x14ac:dyDescent="0.35">
      <c r="A3305" t="s">
        <v>58</v>
      </c>
      <c r="B3305" t="s">
        <v>316</v>
      </c>
      <c r="C3305" s="1">
        <v>40026</v>
      </c>
      <c r="D3305">
        <v>13.252064000000001</v>
      </c>
      <c r="E3305" t="s">
        <v>9</v>
      </c>
    </row>
    <row r="3306" spans="1:5" x14ac:dyDescent="0.35">
      <c r="A3306" t="s">
        <v>60</v>
      </c>
      <c r="B3306" t="s">
        <v>316</v>
      </c>
      <c r="C3306" s="1">
        <v>40026</v>
      </c>
      <c r="D3306">
        <v>19.197844</v>
      </c>
      <c r="E3306" t="s">
        <v>9</v>
      </c>
    </row>
    <row r="3307" spans="1:5" x14ac:dyDescent="0.35">
      <c r="A3307" t="s">
        <v>308</v>
      </c>
      <c r="B3307" t="s">
        <v>316</v>
      </c>
      <c r="C3307" s="1">
        <v>40026</v>
      </c>
      <c r="D3307">
        <v>6.6739030000000001</v>
      </c>
      <c r="E3307" t="s">
        <v>9</v>
      </c>
    </row>
    <row r="3308" spans="1:5" x14ac:dyDescent="0.35">
      <c r="A3308" t="s">
        <v>62</v>
      </c>
      <c r="B3308" t="s">
        <v>124</v>
      </c>
      <c r="C3308" s="1">
        <v>40026</v>
      </c>
      <c r="D3308">
        <v>84.270888999999997</v>
      </c>
      <c r="E3308" t="s">
        <v>9</v>
      </c>
    </row>
    <row r="3309" spans="1:5" x14ac:dyDescent="0.35">
      <c r="A3309" t="s">
        <v>55</v>
      </c>
      <c r="B3309" t="s">
        <v>124</v>
      </c>
      <c r="C3309" s="1">
        <v>40026</v>
      </c>
      <c r="D3309">
        <v>2.6640069999999998</v>
      </c>
      <c r="E3309" t="s">
        <v>9</v>
      </c>
    </row>
    <row r="3310" spans="1:5" x14ac:dyDescent="0.35">
      <c r="A3310" t="s">
        <v>63</v>
      </c>
      <c r="B3310" t="s">
        <v>124</v>
      </c>
      <c r="C3310" s="1">
        <v>40026</v>
      </c>
      <c r="D3310">
        <v>81.606881999999999</v>
      </c>
      <c r="E3310" t="s">
        <v>9</v>
      </c>
    </row>
    <row r="3311" spans="1:5" x14ac:dyDescent="0.35">
      <c r="A3311" t="s">
        <v>56</v>
      </c>
      <c r="B3311" t="s">
        <v>124</v>
      </c>
      <c r="C3311" s="1">
        <v>40026</v>
      </c>
      <c r="D3311">
        <v>30.393746</v>
      </c>
      <c r="E3311" t="s">
        <v>9</v>
      </c>
    </row>
    <row r="3312" spans="1:5" x14ac:dyDescent="0.35">
      <c r="A3312" t="s">
        <v>58</v>
      </c>
      <c r="B3312" t="s">
        <v>124</v>
      </c>
      <c r="C3312" s="1">
        <v>40026</v>
      </c>
      <c r="D3312">
        <v>43.611773999999997</v>
      </c>
      <c r="E3312" t="s">
        <v>9</v>
      </c>
    </row>
    <row r="3313" spans="1:5" x14ac:dyDescent="0.35">
      <c r="A3313" t="s">
        <v>60</v>
      </c>
      <c r="B3313" t="s">
        <v>124</v>
      </c>
      <c r="C3313" s="1">
        <v>40026</v>
      </c>
      <c r="D3313">
        <v>2.436652</v>
      </c>
      <c r="E3313" t="s">
        <v>9</v>
      </c>
    </row>
    <row r="3314" spans="1:5" x14ac:dyDescent="0.35">
      <c r="A3314" t="s">
        <v>308</v>
      </c>
      <c r="B3314" t="s">
        <v>124</v>
      </c>
      <c r="C3314" s="1">
        <v>40026</v>
      </c>
      <c r="D3314">
        <v>5.1647109999999996</v>
      </c>
      <c r="E3314" t="s">
        <v>9</v>
      </c>
    </row>
    <row r="3315" spans="1:5" x14ac:dyDescent="0.35">
      <c r="A3315" t="s">
        <v>56</v>
      </c>
      <c r="B3315" t="s">
        <v>21</v>
      </c>
      <c r="C3315" s="1">
        <v>40026</v>
      </c>
      <c r="D3315">
        <v>30.556750999999998</v>
      </c>
      <c r="E3315" t="s">
        <v>9</v>
      </c>
    </row>
    <row r="3316" spans="1:5" x14ac:dyDescent="0.35">
      <c r="A3316" t="s">
        <v>58</v>
      </c>
      <c r="B3316" t="s">
        <v>21</v>
      </c>
      <c r="C3316" s="1">
        <v>40026</v>
      </c>
      <c r="D3316">
        <v>10.578678999999999</v>
      </c>
      <c r="E3316" t="s">
        <v>9</v>
      </c>
    </row>
    <row r="3317" spans="1:5" x14ac:dyDescent="0.35">
      <c r="A3317" t="s">
        <v>60</v>
      </c>
      <c r="B3317" t="s">
        <v>21</v>
      </c>
      <c r="C3317" s="1">
        <v>40026</v>
      </c>
      <c r="D3317">
        <v>14.560756</v>
      </c>
      <c r="E3317" t="s">
        <v>9</v>
      </c>
    </row>
    <row r="3318" spans="1:5" x14ac:dyDescent="0.35">
      <c r="A3318" t="s">
        <v>308</v>
      </c>
      <c r="B3318" t="s">
        <v>21</v>
      </c>
      <c r="C3318" s="1">
        <v>40026</v>
      </c>
      <c r="D3318">
        <v>11.737871</v>
      </c>
      <c r="E3318" t="s">
        <v>9</v>
      </c>
    </row>
    <row r="3319" spans="1:5" x14ac:dyDescent="0.35">
      <c r="A3319" t="s">
        <v>56</v>
      </c>
      <c r="B3319" t="s">
        <v>313</v>
      </c>
      <c r="C3319" s="1">
        <v>40026</v>
      </c>
      <c r="D3319">
        <v>0.45313500000000001</v>
      </c>
      <c r="E3319" t="s">
        <v>9</v>
      </c>
    </row>
    <row r="3320" spans="1:5" x14ac:dyDescent="0.35">
      <c r="A3320" t="s">
        <v>58</v>
      </c>
      <c r="B3320" t="s">
        <v>313</v>
      </c>
      <c r="C3320" s="1">
        <v>40026</v>
      </c>
      <c r="D3320">
        <v>0.15687400000000001</v>
      </c>
      <c r="E3320" t="s">
        <v>9</v>
      </c>
    </row>
    <row r="3321" spans="1:5" x14ac:dyDescent="0.35">
      <c r="A3321" t="s">
        <v>60</v>
      </c>
      <c r="B3321" t="s">
        <v>313</v>
      </c>
      <c r="C3321" s="1">
        <v>40026</v>
      </c>
      <c r="D3321">
        <v>0.21592600000000001</v>
      </c>
      <c r="E3321" t="s">
        <v>9</v>
      </c>
    </row>
    <row r="3322" spans="1:5" x14ac:dyDescent="0.35">
      <c r="A3322" t="s">
        <v>308</v>
      </c>
      <c r="B3322" t="s">
        <v>313</v>
      </c>
      <c r="C3322" s="1">
        <v>40026</v>
      </c>
      <c r="D3322">
        <v>0.174064</v>
      </c>
      <c r="E3322" t="s">
        <v>9</v>
      </c>
    </row>
    <row r="3323" spans="1:5" x14ac:dyDescent="0.35">
      <c r="A3323" t="s">
        <v>63</v>
      </c>
      <c r="B3323" t="s">
        <v>21</v>
      </c>
      <c r="C3323" s="1">
        <v>40026</v>
      </c>
      <c r="D3323">
        <v>64.468114999999997</v>
      </c>
      <c r="E3323" t="s">
        <v>9</v>
      </c>
    </row>
    <row r="3324" spans="1:5" x14ac:dyDescent="0.35">
      <c r="A3324" t="s">
        <v>241</v>
      </c>
      <c r="B3324" t="s">
        <v>21</v>
      </c>
      <c r="C3324" s="1">
        <v>40026</v>
      </c>
      <c r="D3324">
        <v>1.675861</v>
      </c>
      <c r="E3324" t="s">
        <v>9</v>
      </c>
    </row>
    <row r="3325" spans="1:5" x14ac:dyDescent="0.35">
      <c r="A3325" t="s">
        <v>314</v>
      </c>
      <c r="B3325" t="s">
        <v>21</v>
      </c>
      <c r="C3325" s="1">
        <v>40026</v>
      </c>
      <c r="D3325">
        <v>1.290081</v>
      </c>
      <c r="E3325" t="s">
        <v>9</v>
      </c>
    </row>
    <row r="3326" spans="1:5" x14ac:dyDescent="0.35">
      <c r="A3326" t="s">
        <v>55</v>
      </c>
      <c r="B3326" t="s">
        <v>21</v>
      </c>
      <c r="C3326" s="1">
        <v>40026</v>
      </c>
      <c r="D3326">
        <v>4.7702830000000001</v>
      </c>
      <c r="E3326" t="s">
        <v>9</v>
      </c>
    </row>
    <row r="3327" spans="1:5" x14ac:dyDescent="0.35">
      <c r="A3327" t="s">
        <v>312</v>
      </c>
      <c r="B3327" t="s">
        <v>21</v>
      </c>
      <c r="C3327" s="1">
        <v>40026</v>
      </c>
      <c r="D3327">
        <v>0.482462</v>
      </c>
      <c r="E3327" t="s">
        <v>9</v>
      </c>
    </row>
    <row r="3328" spans="1:5" x14ac:dyDescent="0.35">
      <c r="A3328" t="s">
        <v>62</v>
      </c>
      <c r="B3328" t="s">
        <v>21</v>
      </c>
      <c r="C3328" s="1">
        <v>40026</v>
      </c>
      <c r="D3328">
        <v>72.686802</v>
      </c>
      <c r="E3328" t="s">
        <v>9</v>
      </c>
    </row>
    <row r="3329" spans="1:5" x14ac:dyDescent="0.35">
      <c r="A3329" t="s">
        <v>62</v>
      </c>
      <c r="B3329" t="s">
        <v>92</v>
      </c>
      <c r="C3329" s="1">
        <v>40026</v>
      </c>
      <c r="D3329">
        <v>234.030024</v>
      </c>
      <c r="E3329" t="s">
        <v>9</v>
      </c>
    </row>
    <row r="3330" spans="1:5" x14ac:dyDescent="0.35">
      <c r="A3330" t="s">
        <v>62</v>
      </c>
      <c r="B3330" t="s">
        <v>317</v>
      </c>
      <c r="C3330" s="1">
        <v>40026</v>
      </c>
      <c r="D3330">
        <v>2209.3380000000002</v>
      </c>
      <c r="E3330" t="s">
        <v>9</v>
      </c>
    </row>
    <row r="3331" spans="1:5" x14ac:dyDescent="0.35">
      <c r="A3331" t="s">
        <v>62</v>
      </c>
      <c r="B3331" t="s">
        <v>317</v>
      </c>
      <c r="C3331" s="1">
        <v>40026</v>
      </c>
      <c r="D3331">
        <v>2209.3380000000002</v>
      </c>
      <c r="E3331" t="s">
        <v>9</v>
      </c>
    </row>
    <row r="3332" spans="1:5" x14ac:dyDescent="0.35">
      <c r="A3332" t="s">
        <v>55</v>
      </c>
      <c r="B3332" t="s">
        <v>317</v>
      </c>
      <c r="C3332" s="1">
        <v>40026</v>
      </c>
      <c r="D3332">
        <v>101.786</v>
      </c>
      <c r="E3332" t="s">
        <v>9</v>
      </c>
    </row>
    <row r="3333" spans="1:5" x14ac:dyDescent="0.35">
      <c r="A3333" t="s">
        <v>55</v>
      </c>
      <c r="B3333" t="s">
        <v>317</v>
      </c>
      <c r="C3333" s="1">
        <v>40026</v>
      </c>
      <c r="D3333">
        <v>101.786</v>
      </c>
      <c r="E3333" t="s">
        <v>9</v>
      </c>
    </row>
    <row r="3334" spans="1:5" x14ac:dyDescent="0.35">
      <c r="A3334" t="s">
        <v>63</v>
      </c>
      <c r="B3334" t="s">
        <v>317</v>
      </c>
      <c r="C3334" s="1">
        <v>40026</v>
      </c>
      <c r="D3334">
        <v>2107.5520000000001</v>
      </c>
      <c r="E3334" t="s">
        <v>9</v>
      </c>
    </row>
    <row r="3335" spans="1:5" x14ac:dyDescent="0.35">
      <c r="A3335" t="s">
        <v>56</v>
      </c>
      <c r="B3335" t="s">
        <v>317</v>
      </c>
      <c r="C3335" s="1">
        <v>40026</v>
      </c>
      <c r="D3335">
        <v>908.55200000000002</v>
      </c>
      <c r="E3335" t="s">
        <v>9</v>
      </c>
    </row>
    <row r="3336" spans="1:5" x14ac:dyDescent="0.35">
      <c r="A3336" t="s">
        <v>58</v>
      </c>
      <c r="B3336" t="s">
        <v>317</v>
      </c>
      <c r="C3336" s="1">
        <v>40026</v>
      </c>
      <c r="D3336">
        <v>370</v>
      </c>
      <c r="E3336" t="s">
        <v>9</v>
      </c>
    </row>
    <row r="3337" spans="1:5" x14ac:dyDescent="0.35">
      <c r="A3337" t="s">
        <v>60</v>
      </c>
      <c r="B3337" t="s">
        <v>317</v>
      </c>
      <c r="C3337" s="1">
        <v>40026</v>
      </c>
      <c r="D3337">
        <v>591</v>
      </c>
      <c r="E3337" t="s">
        <v>9</v>
      </c>
    </row>
    <row r="3338" spans="1:5" x14ac:dyDescent="0.35">
      <c r="A3338" t="s">
        <v>308</v>
      </c>
      <c r="B3338" t="s">
        <v>317</v>
      </c>
      <c r="C3338" s="1">
        <v>40026</v>
      </c>
      <c r="D3338">
        <v>238</v>
      </c>
      <c r="E3338" t="s">
        <v>9</v>
      </c>
    </row>
    <row r="3339" spans="1:5" x14ac:dyDescent="0.35">
      <c r="A3339" t="s">
        <v>62</v>
      </c>
      <c r="B3339" t="s">
        <v>317</v>
      </c>
      <c r="C3339" s="1">
        <v>40026</v>
      </c>
      <c r="D3339">
        <v>2209.3380000000002</v>
      </c>
      <c r="E3339" t="s">
        <v>12</v>
      </c>
    </row>
    <row r="3340" spans="1:5" x14ac:dyDescent="0.35">
      <c r="A3340" t="s">
        <v>62</v>
      </c>
      <c r="B3340" t="s">
        <v>313</v>
      </c>
      <c r="C3340" s="1">
        <v>40026</v>
      </c>
      <c r="D3340">
        <v>0</v>
      </c>
      <c r="E3340" t="s">
        <v>9</v>
      </c>
    </row>
    <row r="3341" spans="1:5" x14ac:dyDescent="0.35">
      <c r="A3341" t="s">
        <v>55</v>
      </c>
      <c r="B3341" t="s">
        <v>317</v>
      </c>
      <c r="C3341" s="1">
        <v>40026</v>
      </c>
      <c r="D3341">
        <v>101.786</v>
      </c>
      <c r="E3341" t="s">
        <v>12</v>
      </c>
    </row>
    <row r="3342" spans="1:5" x14ac:dyDescent="0.35">
      <c r="A3342" t="s">
        <v>55</v>
      </c>
      <c r="B3342" t="s">
        <v>313</v>
      </c>
      <c r="C3342" s="1">
        <v>40026</v>
      </c>
      <c r="D3342">
        <v>0</v>
      </c>
      <c r="E3342" t="s">
        <v>9</v>
      </c>
    </row>
    <row r="3343" spans="1:5" x14ac:dyDescent="0.35">
      <c r="A3343" t="s">
        <v>62</v>
      </c>
      <c r="B3343" t="s">
        <v>311</v>
      </c>
      <c r="C3343" s="1">
        <v>40057</v>
      </c>
      <c r="D3343">
        <v>2209.3380000000002</v>
      </c>
      <c r="E3343" t="s">
        <v>9</v>
      </c>
    </row>
    <row r="3344" spans="1:5" x14ac:dyDescent="0.35">
      <c r="A3344" t="s">
        <v>55</v>
      </c>
      <c r="B3344" t="s">
        <v>311</v>
      </c>
      <c r="C3344" s="1">
        <v>40057</v>
      </c>
      <c r="D3344">
        <v>101.786</v>
      </c>
      <c r="E3344" t="s">
        <v>9</v>
      </c>
    </row>
    <row r="3345" spans="1:5" x14ac:dyDescent="0.35">
      <c r="A3345" t="s">
        <v>63</v>
      </c>
      <c r="B3345" t="s">
        <v>311</v>
      </c>
      <c r="C3345" s="1">
        <v>40057</v>
      </c>
      <c r="D3345">
        <v>2107.5520000000001</v>
      </c>
      <c r="E3345" t="s">
        <v>9</v>
      </c>
    </row>
    <row r="3346" spans="1:5" x14ac:dyDescent="0.35">
      <c r="A3346" t="s">
        <v>56</v>
      </c>
      <c r="B3346" t="s">
        <v>311</v>
      </c>
      <c r="C3346" s="1">
        <v>40057</v>
      </c>
      <c r="D3346">
        <v>908.55200000000002</v>
      </c>
      <c r="E3346" t="s">
        <v>9</v>
      </c>
    </row>
    <row r="3347" spans="1:5" x14ac:dyDescent="0.35">
      <c r="A3347" t="s">
        <v>58</v>
      </c>
      <c r="B3347" t="s">
        <v>311</v>
      </c>
      <c r="C3347" s="1">
        <v>40057</v>
      </c>
      <c r="D3347">
        <v>370</v>
      </c>
      <c r="E3347" t="s">
        <v>9</v>
      </c>
    </row>
    <row r="3348" spans="1:5" x14ac:dyDescent="0.35">
      <c r="A3348" t="s">
        <v>60</v>
      </c>
      <c r="B3348" t="s">
        <v>311</v>
      </c>
      <c r="C3348" s="1">
        <v>40057</v>
      </c>
      <c r="D3348">
        <v>591</v>
      </c>
      <c r="E3348" t="s">
        <v>9</v>
      </c>
    </row>
    <row r="3349" spans="1:5" x14ac:dyDescent="0.35">
      <c r="A3349" t="s">
        <v>308</v>
      </c>
      <c r="B3349" t="s">
        <v>311</v>
      </c>
      <c r="C3349" s="1">
        <v>40057</v>
      </c>
      <c r="D3349">
        <v>238</v>
      </c>
      <c r="E3349" t="s">
        <v>9</v>
      </c>
    </row>
    <row r="3350" spans="1:5" x14ac:dyDescent="0.35">
      <c r="A3350" t="s">
        <v>55</v>
      </c>
      <c r="B3350" t="s">
        <v>13</v>
      </c>
      <c r="C3350" s="1">
        <v>40057</v>
      </c>
      <c r="D3350">
        <v>1.6098490000000001</v>
      </c>
      <c r="E3350" t="s">
        <v>9</v>
      </c>
    </row>
    <row r="3351" spans="1:5" x14ac:dyDescent="0.35">
      <c r="A3351" t="s">
        <v>312</v>
      </c>
      <c r="B3351" t="s">
        <v>13</v>
      </c>
      <c r="C3351" s="1">
        <v>40057</v>
      </c>
      <c r="D3351">
        <v>0.670601</v>
      </c>
      <c r="E3351" t="s">
        <v>9</v>
      </c>
    </row>
    <row r="3352" spans="1:5" x14ac:dyDescent="0.35">
      <c r="A3352" t="s">
        <v>63</v>
      </c>
      <c r="B3352" t="s">
        <v>13</v>
      </c>
      <c r="C3352" s="1">
        <v>40057</v>
      </c>
      <c r="D3352">
        <v>4.5414139999999996</v>
      </c>
      <c r="E3352" t="s">
        <v>9</v>
      </c>
    </row>
    <row r="3353" spans="1:5" x14ac:dyDescent="0.35">
      <c r="A3353" t="s">
        <v>241</v>
      </c>
      <c r="B3353" t="s">
        <v>13</v>
      </c>
      <c r="C3353" s="1">
        <v>40057</v>
      </c>
      <c r="D3353">
        <v>0.65775899999999998</v>
      </c>
      <c r="E3353" t="s">
        <v>9</v>
      </c>
    </row>
    <row r="3354" spans="1:5" x14ac:dyDescent="0.35">
      <c r="A3354" t="s">
        <v>314</v>
      </c>
      <c r="B3354" t="s">
        <v>13</v>
      </c>
      <c r="C3354" s="1">
        <v>40057</v>
      </c>
      <c r="D3354">
        <v>0.175092</v>
      </c>
      <c r="E3354" t="s">
        <v>9</v>
      </c>
    </row>
    <row r="3355" spans="1:5" x14ac:dyDescent="0.35">
      <c r="A3355" t="s">
        <v>56</v>
      </c>
      <c r="B3355" t="s">
        <v>313</v>
      </c>
      <c r="C3355" s="1">
        <v>40057</v>
      </c>
      <c r="D3355">
        <v>2.8927000000000001E-2</v>
      </c>
      <c r="E3355" t="s">
        <v>9</v>
      </c>
    </row>
    <row r="3356" spans="1:5" x14ac:dyDescent="0.35">
      <c r="A3356" t="s">
        <v>58</v>
      </c>
      <c r="B3356" t="s">
        <v>313</v>
      </c>
      <c r="C3356" s="1">
        <v>40057</v>
      </c>
      <c r="D3356">
        <v>0.37346099999999999</v>
      </c>
      <c r="E3356" t="s">
        <v>9</v>
      </c>
    </row>
    <row r="3357" spans="1:5" x14ac:dyDescent="0.35">
      <c r="A3357" t="s">
        <v>60</v>
      </c>
      <c r="B3357" t="s">
        <v>313</v>
      </c>
      <c r="C3357" s="1">
        <v>40057</v>
      </c>
      <c r="D3357">
        <v>0.471443</v>
      </c>
      <c r="E3357" t="s">
        <v>9</v>
      </c>
    </row>
    <row r="3358" spans="1:5" x14ac:dyDescent="0.35">
      <c r="A3358" t="s">
        <v>308</v>
      </c>
      <c r="B3358" t="s">
        <v>313</v>
      </c>
      <c r="C3358" s="1">
        <v>40057</v>
      </c>
      <c r="D3358">
        <v>0.126169</v>
      </c>
      <c r="E3358" t="s">
        <v>9</v>
      </c>
    </row>
    <row r="3359" spans="1:5" x14ac:dyDescent="0.35">
      <c r="A3359" t="s">
        <v>56</v>
      </c>
      <c r="B3359" t="s">
        <v>13</v>
      </c>
      <c r="C3359" s="1">
        <v>40057</v>
      </c>
      <c r="D3359">
        <v>0.15545900000000001</v>
      </c>
      <c r="E3359" t="s">
        <v>9</v>
      </c>
    </row>
    <row r="3360" spans="1:5" x14ac:dyDescent="0.35">
      <c r="A3360" t="s">
        <v>58</v>
      </c>
      <c r="B3360" t="s">
        <v>13</v>
      </c>
      <c r="C3360" s="1">
        <v>40057</v>
      </c>
      <c r="D3360">
        <v>2.0070809999999999</v>
      </c>
      <c r="E3360" t="s">
        <v>9</v>
      </c>
    </row>
    <row r="3361" spans="1:5" x14ac:dyDescent="0.35">
      <c r="A3361" t="s">
        <v>60</v>
      </c>
      <c r="B3361" t="s">
        <v>13</v>
      </c>
      <c r="C3361" s="1">
        <v>40057</v>
      </c>
      <c r="D3361">
        <v>2.533658</v>
      </c>
      <c r="E3361" t="s">
        <v>9</v>
      </c>
    </row>
    <row r="3362" spans="1:5" x14ac:dyDescent="0.35">
      <c r="A3362" t="s">
        <v>308</v>
      </c>
      <c r="B3362" t="s">
        <v>13</v>
      </c>
      <c r="C3362" s="1">
        <v>40057</v>
      </c>
      <c r="D3362">
        <v>0.678068</v>
      </c>
      <c r="E3362" t="s">
        <v>9</v>
      </c>
    </row>
    <row r="3363" spans="1:5" x14ac:dyDescent="0.35">
      <c r="A3363" t="s">
        <v>62</v>
      </c>
      <c r="B3363" t="s">
        <v>13</v>
      </c>
      <c r="C3363" s="1">
        <v>40057</v>
      </c>
      <c r="D3363">
        <v>7.6547159999999996</v>
      </c>
      <c r="E3363" t="s">
        <v>9</v>
      </c>
    </row>
    <row r="3364" spans="1:5" x14ac:dyDescent="0.35">
      <c r="A3364" t="s">
        <v>62</v>
      </c>
      <c r="B3364" t="s">
        <v>315</v>
      </c>
      <c r="C3364" s="1">
        <v>40057</v>
      </c>
      <c r="D3364">
        <v>2216.9927160000002</v>
      </c>
      <c r="E3364" t="s">
        <v>9</v>
      </c>
    </row>
    <row r="3365" spans="1:5" x14ac:dyDescent="0.35">
      <c r="A3365" t="s">
        <v>62</v>
      </c>
      <c r="B3365" t="s">
        <v>316</v>
      </c>
      <c r="C3365" s="1">
        <v>40057</v>
      </c>
      <c r="D3365">
        <v>78.981999999999999</v>
      </c>
      <c r="E3365" t="s">
        <v>9</v>
      </c>
    </row>
    <row r="3366" spans="1:5" x14ac:dyDescent="0.35">
      <c r="A3366" t="s">
        <v>55</v>
      </c>
      <c r="B3366" t="s">
        <v>316</v>
      </c>
      <c r="C3366" s="1">
        <v>40057</v>
      </c>
      <c r="D3366">
        <v>6.8333329999999997</v>
      </c>
      <c r="E3366" t="s">
        <v>9</v>
      </c>
    </row>
    <row r="3367" spans="1:5" x14ac:dyDescent="0.35">
      <c r="A3367" t="s">
        <v>63</v>
      </c>
      <c r="B3367" t="s">
        <v>316</v>
      </c>
      <c r="C3367" s="1">
        <v>40057</v>
      </c>
      <c r="D3367">
        <v>72.148667000000003</v>
      </c>
      <c r="E3367" t="s">
        <v>9</v>
      </c>
    </row>
    <row r="3368" spans="1:5" x14ac:dyDescent="0.35">
      <c r="A3368" t="s">
        <v>56</v>
      </c>
      <c r="B3368" t="s">
        <v>316</v>
      </c>
      <c r="C3368" s="1">
        <v>40057</v>
      </c>
      <c r="D3368">
        <v>31.228406</v>
      </c>
      <c r="E3368" t="s">
        <v>9</v>
      </c>
    </row>
    <row r="3369" spans="1:5" x14ac:dyDescent="0.35">
      <c r="A3369" t="s">
        <v>58</v>
      </c>
      <c r="B3369" t="s">
        <v>316</v>
      </c>
      <c r="C3369" s="1">
        <v>40057</v>
      </c>
      <c r="D3369">
        <v>13.370213</v>
      </c>
      <c r="E3369" t="s">
        <v>9</v>
      </c>
    </row>
    <row r="3370" spans="1:5" x14ac:dyDescent="0.35">
      <c r="A3370" t="s">
        <v>60</v>
      </c>
      <c r="B3370" t="s">
        <v>316</v>
      </c>
      <c r="C3370" s="1">
        <v>40057</v>
      </c>
      <c r="D3370">
        <v>20.335439000000001</v>
      </c>
      <c r="E3370" t="s">
        <v>9</v>
      </c>
    </row>
    <row r="3371" spans="1:5" x14ac:dyDescent="0.35">
      <c r="A3371" t="s">
        <v>308</v>
      </c>
      <c r="B3371" t="s">
        <v>316</v>
      </c>
      <c r="C3371" s="1">
        <v>40057</v>
      </c>
      <c r="D3371">
        <v>7.2146080000000001</v>
      </c>
      <c r="E3371" t="s">
        <v>9</v>
      </c>
    </row>
    <row r="3372" spans="1:5" x14ac:dyDescent="0.35">
      <c r="A3372" t="s">
        <v>62</v>
      </c>
      <c r="B3372" t="s">
        <v>124</v>
      </c>
      <c r="C3372" s="1">
        <v>40057</v>
      </c>
      <c r="D3372">
        <v>-12.370982</v>
      </c>
      <c r="E3372" t="s">
        <v>9</v>
      </c>
    </row>
    <row r="3373" spans="1:5" x14ac:dyDescent="0.35">
      <c r="A3373" t="s">
        <v>55</v>
      </c>
      <c r="B3373" t="s">
        <v>124</v>
      </c>
      <c r="C3373" s="1">
        <v>40057</v>
      </c>
      <c r="D3373">
        <v>-1.701006</v>
      </c>
      <c r="E3373" t="s">
        <v>9</v>
      </c>
    </row>
    <row r="3374" spans="1:5" x14ac:dyDescent="0.35">
      <c r="A3374" t="s">
        <v>63</v>
      </c>
      <c r="B3374" t="s">
        <v>124</v>
      </c>
      <c r="C3374" s="1">
        <v>40057</v>
      </c>
      <c r="D3374">
        <v>-10.669976</v>
      </c>
      <c r="E3374" t="s">
        <v>9</v>
      </c>
    </row>
    <row r="3375" spans="1:5" x14ac:dyDescent="0.35">
      <c r="A3375" t="s">
        <v>56</v>
      </c>
      <c r="B3375" t="s">
        <v>124</v>
      </c>
      <c r="C3375" s="1">
        <v>40057</v>
      </c>
      <c r="D3375">
        <v>-3.640199</v>
      </c>
      <c r="E3375" t="s">
        <v>9</v>
      </c>
    </row>
    <row r="3376" spans="1:5" x14ac:dyDescent="0.35">
      <c r="A3376" t="s">
        <v>58</v>
      </c>
      <c r="B3376" t="s">
        <v>124</v>
      </c>
      <c r="C3376" s="1">
        <v>40057</v>
      </c>
      <c r="D3376">
        <v>-4.4330699999999998</v>
      </c>
      <c r="E3376" t="s">
        <v>9</v>
      </c>
    </row>
    <row r="3377" spans="1:5" x14ac:dyDescent="0.35">
      <c r="A3377" t="s">
        <v>60</v>
      </c>
      <c r="B3377" t="s">
        <v>124</v>
      </c>
      <c r="C3377" s="1">
        <v>40057</v>
      </c>
      <c r="D3377">
        <v>-2.3855490000000001</v>
      </c>
      <c r="E3377" t="s">
        <v>9</v>
      </c>
    </row>
    <row r="3378" spans="1:5" x14ac:dyDescent="0.35">
      <c r="A3378" t="s">
        <v>308</v>
      </c>
      <c r="B3378" t="s">
        <v>124</v>
      </c>
      <c r="C3378" s="1">
        <v>40057</v>
      </c>
      <c r="D3378">
        <v>-0.21115700000000001</v>
      </c>
      <c r="E3378" t="s">
        <v>9</v>
      </c>
    </row>
    <row r="3379" spans="1:5" x14ac:dyDescent="0.35">
      <c r="A3379" t="s">
        <v>56</v>
      </c>
      <c r="B3379" t="s">
        <v>21</v>
      </c>
      <c r="C3379" s="1">
        <v>40057</v>
      </c>
      <c r="D3379">
        <v>37.248201999999999</v>
      </c>
      <c r="E3379" t="s">
        <v>9</v>
      </c>
    </row>
    <row r="3380" spans="1:5" x14ac:dyDescent="0.35">
      <c r="A3380" t="s">
        <v>58</v>
      </c>
      <c r="B3380" t="s">
        <v>21</v>
      </c>
      <c r="C3380" s="1">
        <v>40057</v>
      </c>
      <c r="D3380">
        <v>14.376448999999999</v>
      </c>
      <c r="E3380" t="s">
        <v>9</v>
      </c>
    </row>
    <row r="3381" spans="1:5" x14ac:dyDescent="0.35">
      <c r="A3381" t="s">
        <v>60</v>
      </c>
      <c r="B3381" t="s">
        <v>21</v>
      </c>
      <c r="C3381" s="1">
        <v>40057</v>
      </c>
      <c r="D3381">
        <v>26.019672</v>
      </c>
      <c r="E3381" t="s">
        <v>9</v>
      </c>
    </row>
    <row r="3382" spans="1:5" x14ac:dyDescent="0.35">
      <c r="A3382" t="s">
        <v>308</v>
      </c>
      <c r="B3382" t="s">
        <v>21</v>
      </c>
      <c r="C3382" s="1">
        <v>40057</v>
      </c>
      <c r="D3382">
        <v>17.550056999999999</v>
      </c>
      <c r="E3382" t="s">
        <v>9</v>
      </c>
    </row>
    <row r="3383" spans="1:5" x14ac:dyDescent="0.35">
      <c r="A3383" t="s">
        <v>56</v>
      </c>
      <c r="B3383" t="s">
        <v>313</v>
      </c>
      <c r="C3383" s="1">
        <v>40057</v>
      </c>
      <c r="D3383">
        <v>0.39128600000000002</v>
      </c>
      <c r="E3383" t="s">
        <v>9</v>
      </c>
    </row>
    <row r="3384" spans="1:5" x14ac:dyDescent="0.35">
      <c r="A3384" t="s">
        <v>58</v>
      </c>
      <c r="B3384" t="s">
        <v>313</v>
      </c>
      <c r="C3384" s="1">
        <v>40057</v>
      </c>
      <c r="D3384">
        <v>0.15102199999999999</v>
      </c>
      <c r="E3384" t="s">
        <v>9</v>
      </c>
    </row>
    <row r="3385" spans="1:5" x14ac:dyDescent="0.35">
      <c r="A3385" t="s">
        <v>60</v>
      </c>
      <c r="B3385" t="s">
        <v>313</v>
      </c>
      <c r="C3385" s="1">
        <v>40057</v>
      </c>
      <c r="D3385">
        <v>0.27333200000000002</v>
      </c>
      <c r="E3385" t="s">
        <v>9</v>
      </c>
    </row>
    <row r="3386" spans="1:5" x14ac:dyDescent="0.35">
      <c r="A3386" t="s">
        <v>308</v>
      </c>
      <c r="B3386" t="s">
        <v>313</v>
      </c>
      <c r="C3386" s="1">
        <v>40057</v>
      </c>
      <c r="D3386">
        <v>0.18436</v>
      </c>
      <c r="E3386" t="s">
        <v>9</v>
      </c>
    </row>
    <row r="3387" spans="1:5" x14ac:dyDescent="0.35">
      <c r="A3387" t="s">
        <v>63</v>
      </c>
      <c r="B3387" t="s">
        <v>21</v>
      </c>
      <c r="C3387" s="1">
        <v>40057</v>
      </c>
      <c r="D3387">
        <v>93.692311000000004</v>
      </c>
      <c r="E3387" t="s">
        <v>9</v>
      </c>
    </row>
    <row r="3388" spans="1:5" x14ac:dyDescent="0.35">
      <c r="A3388" t="s">
        <v>241</v>
      </c>
      <c r="B3388" t="s">
        <v>21</v>
      </c>
      <c r="C3388" s="1">
        <v>40057</v>
      </c>
      <c r="D3388">
        <v>1.436453</v>
      </c>
      <c r="E3388" t="s">
        <v>9</v>
      </c>
    </row>
    <row r="3389" spans="1:5" x14ac:dyDescent="0.35">
      <c r="A3389" t="s">
        <v>314</v>
      </c>
      <c r="B3389" t="s">
        <v>21</v>
      </c>
      <c r="C3389" s="1">
        <v>40057</v>
      </c>
      <c r="D3389">
        <v>6.5614000000000006E-2</v>
      </c>
      <c r="E3389" t="s">
        <v>9</v>
      </c>
    </row>
    <row r="3390" spans="1:5" x14ac:dyDescent="0.35">
      <c r="A3390" t="s">
        <v>55</v>
      </c>
      <c r="B3390" t="s">
        <v>21</v>
      </c>
      <c r="C3390" s="1">
        <v>40057</v>
      </c>
      <c r="D3390">
        <v>5.4720820000000003</v>
      </c>
      <c r="E3390" t="s">
        <v>9</v>
      </c>
    </row>
    <row r="3391" spans="1:5" x14ac:dyDescent="0.35">
      <c r="A3391" t="s">
        <v>312</v>
      </c>
      <c r="B3391" t="s">
        <v>21</v>
      </c>
      <c r="C3391" s="1">
        <v>40057</v>
      </c>
      <c r="D3391">
        <v>0.42719499999999999</v>
      </c>
      <c r="E3391" t="s">
        <v>9</v>
      </c>
    </row>
    <row r="3392" spans="1:5" x14ac:dyDescent="0.35">
      <c r="A3392" t="s">
        <v>62</v>
      </c>
      <c r="B3392" t="s">
        <v>21</v>
      </c>
      <c r="C3392" s="1">
        <v>40057</v>
      </c>
      <c r="D3392">
        <v>101.093656</v>
      </c>
      <c r="E3392" t="s">
        <v>9</v>
      </c>
    </row>
    <row r="3393" spans="1:5" x14ac:dyDescent="0.35">
      <c r="A3393" t="s">
        <v>62</v>
      </c>
      <c r="B3393" t="s">
        <v>92</v>
      </c>
      <c r="C3393" s="1">
        <v>40057</v>
      </c>
      <c r="D3393">
        <v>167.70467500000001</v>
      </c>
      <c r="E3393" t="s">
        <v>9</v>
      </c>
    </row>
    <row r="3394" spans="1:5" x14ac:dyDescent="0.35">
      <c r="A3394" t="s">
        <v>62</v>
      </c>
      <c r="B3394" t="s">
        <v>317</v>
      </c>
      <c r="C3394" s="1">
        <v>40057</v>
      </c>
      <c r="D3394">
        <v>2049.2880409999998</v>
      </c>
      <c r="E3394" t="s">
        <v>9</v>
      </c>
    </row>
    <row r="3395" spans="1:5" x14ac:dyDescent="0.35">
      <c r="A3395" t="s">
        <v>62</v>
      </c>
      <c r="B3395" t="s">
        <v>317</v>
      </c>
      <c r="C3395" s="1">
        <v>40057</v>
      </c>
      <c r="D3395">
        <v>2049.2880409999998</v>
      </c>
      <c r="E3395" t="s">
        <v>9</v>
      </c>
    </row>
    <row r="3396" spans="1:5" x14ac:dyDescent="0.35">
      <c r="A3396" t="s">
        <v>55</v>
      </c>
      <c r="B3396" t="s">
        <v>317</v>
      </c>
      <c r="C3396" s="1">
        <v>40057</v>
      </c>
      <c r="D3396">
        <v>93.034845000000004</v>
      </c>
      <c r="E3396" t="s">
        <v>9</v>
      </c>
    </row>
    <row r="3397" spans="1:5" x14ac:dyDescent="0.35">
      <c r="A3397" t="s">
        <v>55</v>
      </c>
      <c r="B3397" t="s">
        <v>317</v>
      </c>
      <c r="C3397" s="1">
        <v>40057</v>
      </c>
      <c r="D3397">
        <v>93.034845000000004</v>
      </c>
      <c r="E3397" t="s">
        <v>9</v>
      </c>
    </row>
    <row r="3398" spans="1:5" x14ac:dyDescent="0.35">
      <c r="A3398" t="s">
        <v>63</v>
      </c>
      <c r="B3398" t="s">
        <v>317</v>
      </c>
      <c r="C3398" s="1">
        <v>40057</v>
      </c>
      <c r="D3398">
        <v>1956.2531959999999</v>
      </c>
      <c r="E3398" t="s">
        <v>9</v>
      </c>
    </row>
    <row r="3399" spans="1:5" x14ac:dyDescent="0.35">
      <c r="A3399" t="s">
        <v>56</v>
      </c>
      <c r="B3399" t="s">
        <v>317</v>
      </c>
      <c r="C3399" s="1">
        <v>40057</v>
      </c>
      <c r="D3399">
        <v>843.87105099999997</v>
      </c>
      <c r="E3399" t="s">
        <v>9</v>
      </c>
    </row>
    <row r="3400" spans="1:5" x14ac:dyDescent="0.35">
      <c r="A3400" t="s">
        <v>58</v>
      </c>
      <c r="B3400" t="s">
        <v>317</v>
      </c>
      <c r="C3400" s="1">
        <v>40057</v>
      </c>
      <c r="D3400">
        <v>348.693489</v>
      </c>
      <c r="E3400" t="s">
        <v>9</v>
      </c>
    </row>
    <row r="3401" spans="1:5" x14ac:dyDescent="0.35">
      <c r="A3401" t="s">
        <v>60</v>
      </c>
      <c r="B3401" t="s">
        <v>317</v>
      </c>
      <c r="C3401" s="1">
        <v>40057</v>
      </c>
      <c r="D3401">
        <v>549.56409599999995</v>
      </c>
      <c r="E3401" t="s">
        <v>9</v>
      </c>
    </row>
    <row r="3402" spans="1:5" x14ac:dyDescent="0.35">
      <c r="A3402" t="s">
        <v>308</v>
      </c>
      <c r="B3402" t="s">
        <v>317</v>
      </c>
      <c r="C3402" s="1">
        <v>40057</v>
      </c>
      <c r="D3402">
        <v>214.12456</v>
      </c>
      <c r="E3402" t="s">
        <v>9</v>
      </c>
    </row>
    <row r="3403" spans="1:5" x14ac:dyDescent="0.35">
      <c r="A3403" t="s">
        <v>62</v>
      </c>
      <c r="B3403" t="s">
        <v>311</v>
      </c>
      <c r="C3403" s="1">
        <v>40087</v>
      </c>
      <c r="D3403">
        <v>2049.2880409999998</v>
      </c>
      <c r="E3403" t="s">
        <v>9</v>
      </c>
    </row>
    <row r="3404" spans="1:5" x14ac:dyDescent="0.35">
      <c r="A3404" t="s">
        <v>55</v>
      </c>
      <c r="B3404" t="s">
        <v>311</v>
      </c>
      <c r="C3404" s="1">
        <v>40087</v>
      </c>
      <c r="D3404">
        <v>93.034845000000004</v>
      </c>
      <c r="E3404" t="s">
        <v>9</v>
      </c>
    </row>
    <row r="3405" spans="1:5" x14ac:dyDescent="0.35">
      <c r="A3405" t="s">
        <v>63</v>
      </c>
      <c r="B3405" t="s">
        <v>311</v>
      </c>
      <c r="C3405" s="1">
        <v>40087</v>
      </c>
      <c r="D3405">
        <v>1956.2531959999999</v>
      </c>
      <c r="E3405" t="s">
        <v>9</v>
      </c>
    </row>
    <row r="3406" spans="1:5" x14ac:dyDescent="0.35">
      <c r="A3406" t="s">
        <v>56</v>
      </c>
      <c r="B3406" t="s">
        <v>311</v>
      </c>
      <c r="C3406" s="1">
        <v>40087</v>
      </c>
      <c r="D3406">
        <v>843.87105099999997</v>
      </c>
      <c r="E3406" t="s">
        <v>9</v>
      </c>
    </row>
    <row r="3407" spans="1:5" x14ac:dyDescent="0.35">
      <c r="A3407" t="s">
        <v>58</v>
      </c>
      <c r="B3407" t="s">
        <v>311</v>
      </c>
      <c r="C3407" s="1">
        <v>40087</v>
      </c>
      <c r="D3407">
        <v>348.693489</v>
      </c>
      <c r="E3407" t="s">
        <v>9</v>
      </c>
    </row>
    <row r="3408" spans="1:5" x14ac:dyDescent="0.35">
      <c r="A3408" t="s">
        <v>60</v>
      </c>
      <c r="B3408" t="s">
        <v>311</v>
      </c>
      <c r="C3408" s="1">
        <v>40087</v>
      </c>
      <c r="D3408">
        <v>549.56409599999995</v>
      </c>
      <c r="E3408" t="s">
        <v>9</v>
      </c>
    </row>
    <row r="3409" spans="1:5" x14ac:dyDescent="0.35">
      <c r="A3409" t="s">
        <v>308</v>
      </c>
      <c r="B3409" t="s">
        <v>311</v>
      </c>
      <c r="C3409" s="1">
        <v>40087</v>
      </c>
      <c r="D3409">
        <v>214.12456</v>
      </c>
      <c r="E3409" t="s">
        <v>9</v>
      </c>
    </row>
    <row r="3410" spans="1:5" x14ac:dyDescent="0.35">
      <c r="A3410" t="s">
        <v>55</v>
      </c>
      <c r="B3410" t="s">
        <v>13</v>
      </c>
      <c r="C3410" s="1">
        <v>40087</v>
      </c>
      <c r="D3410">
        <v>2.7217799999999999</v>
      </c>
      <c r="E3410" t="s">
        <v>9</v>
      </c>
    </row>
    <row r="3411" spans="1:5" x14ac:dyDescent="0.35">
      <c r="A3411" t="s">
        <v>312</v>
      </c>
      <c r="B3411" t="s">
        <v>13</v>
      </c>
      <c r="C3411" s="1">
        <v>40087</v>
      </c>
      <c r="D3411">
        <v>0.52252399999999999</v>
      </c>
      <c r="E3411" t="s">
        <v>9</v>
      </c>
    </row>
    <row r="3412" spans="1:5" x14ac:dyDescent="0.35">
      <c r="A3412" t="s">
        <v>63</v>
      </c>
      <c r="B3412" t="s">
        <v>13</v>
      </c>
      <c r="C3412" s="1">
        <v>40087</v>
      </c>
      <c r="D3412">
        <v>5.2720130000000003</v>
      </c>
      <c r="E3412" t="s">
        <v>9</v>
      </c>
    </row>
    <row r="3413" spans="1:5" x14ac:dyDescent="0.35">
      <c r="A3413" t="s">
        <v>241</v>
      </c>
      <c r="B3413" t="s">
        <v>13</v>
      </c>
      <c r="C3413" s="1">
        <v>40087</v>
      </c>
      <c r="D3413">
        <v>0.77714700000000003</v>
      </c>
      <c r="E3413" t="s">
        <v>9</v>
      </c>
    </row>
    <row r="3414" spans="1:5" x14ac:dyDescent="0.35">
      <c r="A3414" t="s">
        <v>314</v>
      </c>
      <c r="B3414" t="s">
        <v>13</v>
      </c>
      <c r="C3414" s="1">
        <v>40087</v>
      </c>
      <c r="D3414">
        <v>0.224768</v>
      </c>
      <c r="E3414" t="s">
        <v>9</v>
      </c>
    </row>
    <row r="3415" spans="1:5" x14ac:dyDescent="0.35">
      <c r="A3415" t="s">
        <v>56</v>
      </c>
      <c r="B3415" t="s">
        <v>313</v>
      </c>
      <c r="C3415" s="1">
        <v>40087</v>
      </c>
      <c r="D3415">
        <v>2.8927000000000001E-2</v>
      </c>
      <c r="E3415" t="s">
        <v>9</v>
      </c>
    </row>
    <row r="3416" spans="1:5" x14ac:dyDescent="0.35">
      <c r="A3416" t="s">
        <v>58</v>
      </c>
      <c r="B3416" t="s">
        <v>313</v>
      </c>
      <c r="C3416" s="1">
        <v>40087</v>
      </c>
      <c r="D3416">
        <v>0.37346099999999999</v>
      </c>
      <c r="E3416" t="s">
        <v>9</v>
      </c>
    </row>
    <row r="3417" spans="1:5" x14ac:dyDescent="0.35">
      <c r="A3417" t="s">
        <v>60</v>
      </c>
      <c r="B3417" t="s">
        <v>313</v>
      </c>
      <c r="C3417" s="1">
        <v>40087</v>
      </c>
      <c r="D3417">
        <v>0.471443</v>
      </c>
      <c r="E3417" t="s">
        <v>9</v>
      </c>
    </row>
    <row r="3418" spans="1:5" x14ac:dyDescent="0.35">
      <c r="A3418" t="s">
        <v>308</v>
      </c>
      <c r="B3418" t="s">
        <v>313</v>
      </c>
      <c r="C3418" s="1">
        <v>40087</v>
      </c>
      <c r="D3418">
        <v>0.126169</v>
      </c>
      <c r="E3418" t="s">
        <v>9</v>
      </c>
    </row>
    <row r="3419" spans="1:5" x14ac:dyDescent="0.35">
      <c r="A3419" t="s">
        <v>56</v>
      </c>
      <c r="B3419" t="s">
        <v>13</v>
      </c>
      <c r="C3419" s="1">
        <v>40087</v>
      </c>
      <c r="D3419">
        <v>0.18148400000000001</v>
      </c>
      <c r="E3419" t="s">
        <v>9</v>
      </c>
    </row>
    <row r="3420" spans="1:5" x14ac:dyDescent="0.35">
      <c r="A3420" t="s">
        <v>58</v>
      </c>
      <c r="B3420" t="s">
        <v>13</v>
      </c>
      <c r="C3420" s="1">
        <v>40087</v>
      </c>
      <c r="D3420">
        <v>2.34307</v>
      </c>
      <c r="E3420" t="s">
        <v>9</v>
      </c>
    </row>
    <row r="3421" spans="1:5" x14ac:dyDescent="0.35">
      <c r="A3421" t="s">
        <v>60</v>
      </c>
      <c r="B3421" t="s">
        <v>13</v>
      </c>
      <c r="C3421" s="1">
        <v>40087</v>
      </c>
      <c r="D3421">
        <v>2.9577969999999998</v>
      </c>
      <c r="E3421" t="s">
        <v>9</v>
      </c>
    </row>
    <row r="3422" spans="1:5" x14ac:dyDescent="0.35">
      <c r="A3422" t="s">
        <v>308</v>
      </c>
      <c r="B3422" t="s">
        <v>13</v>
      </c>
      <c r="C3422" s="1">
        <v>40087</v>
      </c>
      <c r="D3422">
        <v>0.791578</v>
      </c>
      <c r="E3422" t="s">
        <v>9</v>
      </c>
    </row>
    <row r="3423" spans="1:5" x14ac:dyDescent="0.35">
      <c r="A3423" t="s">
        <v>62</v>
      </c>
      <c r="B3423" t="s">
        <v>13</v>
      </c>
      <c r="C3423" s="1">
        <v>40087</v>
      </c>
      <c r="D3423">
        <v>9.5182319999999994</v>
      </c>
      <c r="E3423" t="s">
        <v>9</v>
      </c>
    </row>
    <row r="3424" spans="1:5" x14ac:dyDescent="0.35">
      <c r="A3424" t="s">
        <v>62</v>
      </c>
      <c r="B3424" t="s">
        <v>315</v>
      </c>
      <c r="C3424" s="1">
        <v>40087</v>
      </c>
      <c r="D3424">
        <v>2058.8062730000001</v>
      </c>
      <c r="E3424" t="s">
        <v>9</v>
      </c>
    </row>
    <row r="3425" spans="1:5" x14ac:dyDescent="0.35">
      <c r="A3425" t="s">
        <v>62</v>
      </c>
      <c r="B3425" t="s">
        <v>316</v>
      </c>
      <c r="C3425" s="1">
        <v>40087</v>
      </c>
      <c r="D3425">
        <v>78.981999999999999</v>
      </c>
      <c r="E3425" t="s">
        <v>9</v>
      </c>
    </row>
    <row r="3426" spans="1:5" x14ac:dyDescent="0.35">
      <c r="A3426" t="s">
        <v>55</v>
      </c>
      <c r="B3426" t="s">
        <v>316</v>
      </c>
      <c r="C3426" s="1">
        <v>40087</v>
      </c>
      <c r="D3426">
        <v>6.8333329999999997</v>
      </c>
      <c r="E3426" t="s">
        <v>9</v>
      </c>
    </row>
    <row r="3427" spans="1:5" x14ac:dyDescent="0.35">
      <c r="A3427" t="s">
        <v>63</v>
      </c>
      <c r="B3427" t="s">
        <v>316</v>
      </c>
      <c r="C3427" s="1">
        <v>40087</v>
      </c>
      <c r="D3427">
        <v>72.148667000000003</v>
      </c>
      <c r="E3427" t="s">
        <v>9</v>
      </c>
    </row>
    <row r="3428" spans="1:5" x14ac:dyDescent="0.35">
      <c r="A3428" t="s">
        <v>56</v>
      </c>
      <c r="B3428" t="s">
        <v>316</v>
      </c>
      <c r="C3428" s="1">
        <v>40087</v>
      </c>
      <c r="D3428">
        <v>31.228406</v>
      </c>
      <c r="E3428" t="s">
        <v>9</v>
      </c>
    </row>
    <row r="3429" spans="1:5" x14ac:dyDescent="0.35">
      <c r="A3429" t="s">
        <v>58</v>
      </c>
      <c r="B3429" t="s">
        <v>316</v>
      </c>
      <c r="C3429" s="1">
        <v>40087</v>
      </c>
      <c r="D3429">
        <v>13.370213</v>
      </c>
      <c r="E3429" t="s">
        <v>9</v>
      </c>
    </row>
    <row r="3430" spans="1:5" x14ac:dyDescent="0.35">
      <c r="A3430" t="s">
        <v>60</v>
      </c>
      <c r="B3430" t="s">
        <v>316</v>
      </c>
      <c r="C3430" s="1">
        <v>40087</v>
      </c>
      <c r="D3430">
        <v>20.335439000000001</v>
      </c>
      <c r="E3430" t="s">
        <v>9</v>
      </c>
    </row>
    <row r="3431" spans="1:5" x14ac:dyDescent="0.35">
      <c r="A3431" t="s">
        <v>308</v>
      </c>
      <c r="B3431" t="s">
        <v>316</v>
      </c>
      <c r="C3431" s="1">
        <v>40087</v>
      </c>
      <c r="D3431">
        <v>7.2146080000000001</v>
      </c>
      <c r="E3431" t="s">
        <v>9</v>
      </c>
    </row>
    <row r="3432" spans="1:5" x14ac:dyDescent="0.35">
      <c r="A3432" t="s">
        <v>62</v>
      </c>
      <c r="B3432" t="s">
        <v>124</v>
      </c>
      <c r="C3432" s="1">
        <v>40087</v>
      </c>
      <c r="D3432">
        <v>-12.370982</v>
      </c>
      <c r="E3432" t="s">
        <v>9</v>
      </c>
    </row>
    <row r="3433" spans="1:5" x14ac:dyDescent="0.35">
      <c r="A3433" t="s">
        <v>55</v>
      </c>
      <c r="B3433" t="s">
        <v>124</v>
      </c>
      <c r="C3433" s="1">
        <v>40087</v>
      </c>
      <c r="D3433">
        <v>-1.701006</v>
      </c>
      <c r="E3433" t="s">
        <v>9</v>
      </c>
    </row>
    <row r="3434" spans="1:5" x14ac:dyDescent="0.35">
      <c r="A3434" t="s">
        <v>63</v>
      </c>
      <c r="B3434" t="s">
        <v>124</v>
      </c>
      <c r="C3434" s="1">
        <v>40087</v>
      </c>
      <c r="D3434">
        <v>-10.669976</v>
      </c>
      <c r="E3434" t="s">
        <v>9</v>
      </c>
    </row>
    <row r="3435" spans="1:5" x14ac:dyDescent="0.35">
      <c r="A3435" t="s">
        <v>56</v>
      </c>
      <c r="B3435" t="s">
        <v>124</v>
      </c>
      <c r="C3435" s="1">
        <v>40087</v>
      </c>
      <c r="D3435">
        <v>-3.640199</v>
      </c>
      <c r="E3435" t="s">
        <v>9</v>
      </c>
    </row>
    <row r="3436" spans="1:5" x14ac:dyDescent="0.35">
      <c r="A3436" t="s">
        <v>58</v>
      </c>
      <c r="B3436" t="s">
        <v>124</v>
      </c>
      <c r="C3436" s="1">
        <v>40087</v>
      </c>
      <c r="D3436">
        <v>-4.4330699999999998</v>
      </c>
      <c r="E3436" t="s">
        <v>9</v>
      </c>
    </row>
    <row r="3437" spans="1:5" x14ac:dyDescent="0.35">
      <c r="A3437" t="s">
        <v>60</v>
      </c>
      <c r="B3437" t="s">
        <v>124</v>
      </c>
      <c r="C3437" s="1">
        <v>40087</v>
      </c>
      <c r="D3437">
        <v>-2.3855490000000001</v>
      </c>
      <c r="E3437" t="s">
        <v>9</v>
      </c>
    </row>
    <row r="3438" spans="1:5" x14ac:dyDescent="0.35">
      <c r="A3438" t="s">
        <v>308</v>
      </c>
      <c r="B3438" t="s">
        <v>124</v>
      </c>
      <c r="C3438" s="1">
        <v>40087</v>
      </c>
      <c r="D3438">
        <v>-0.21115700000000001</v>
      </c>
      <c r="E3438" t="s">
        <v>9</v>
      </c>
    </row>
    <row r="3439" spans="1:5" x14ac:dyDescent="0.35">
      <c r="A3439" t="s">
        <v>56</v>
      </c>
      <c r="B3439" t="s">
        <v>21</v>
      </c>
      <c r="C3439" s="1">
        <v>40087</v>
      </c>
      <c r="D3439">
        <v>28.260147</v>
      </c>
      <c r="E3439" t="s">
        <v>9</v>
      </c>
    </row>
    <row r="3440" spans="1:5" x14ac:dyDescent="0.35">
      <c r="A3440" t="s">
        <v>58</v>
      </c>
      <c r="B3440" t="s">
        <v>21</v>
      </c>
      <c r="C3440" s="1">
        <v>40087</v>
      </c>
      <c r="D3440">
        <v>10.907387</v>
      </c>
      <c r="E3440" t="s">
        <v>9</v>
      </c>
    </row>
    <row r="3441" spans="1:5" x14ac:dyDescent="0.35">
      <c r="A3441" t="s">
        <v>60</v>
      </c>
      <c r="B3441" t="s">
        <v>21</v>
      </c>
      <c r="C3441" s="1">
        <v>40087</v>
      </c>
      <c r="D3441">
        <v>19.74108</v>
      </c>
      <c r="E3441" t="s">
        <v>9</v>
      </c>
    </row>
    <row r="3442" spans="1:5" x14ac:dyDescent="0.35">
      <c r="A3442" t="s">
        <v>308</v>
      </c>
      <c r="B3442" t="s">
        <v>21</v>
      </c>
      <c r="C3442" s="1">
        <v>40087</v>
      </c>
      <c r="D3442">
        <v>13.315198000000001</v>
      </c>
      <c r="E3442" t="s">
        <v>9</v>
      </c>
    </row>
    <row r="3443" spans="1:5" x14ac:dyDescent="0.35">
      <c r="A3443" t="s">
        <v>56</v>
      </c>
      <c r="B3443" t="s">
        <v>313</v>
      </c>
      <c r="C3443" s="1">
        <v>40087</v>
      </c>
      <c r="D3443">
        <v>0.39128600000000002</v>
      </c>
      <c r="E3443" t="s">
        <v>9</v>
      </c>
    </row>
    <row r="3444" spans="1:5" x14ac:dyDescent="0.35">
      <c r="A3444" t="s">
        <v>58</v>
      </c>
      <c r="B3444" t="s">
        <v>313</v>
      </c>
      <c r="C3444" s="1">
        <v>40087</v>
      </c>
      <c r="D3444">
        <v>0.15102199999999999</v>
      </c>
      <c r="E3444" t="s">
        <v>9</v>
      </c>
    </row>
    <row r="3445" spans="1:5" x14ac:dyDescent="0.35">
      <c r="A3445" t="s">
        <v>60</v>
      </c>
      <c r="B3445" t="s">
        <v>313</v>
      </c>
      <c r="C3445" s="1">
        <v>40087</v>
      </c>
      <c r="D3445">
        <v>0.27333200000000002</v>
      </c>
      <c r="E3445" t="s">
        <v>9</v>
      </c>
    </row>
    <row r="3446" spans="1:5" x14ac:dyDescent="0.35">
      <c r="A3446" t="s">
        <v>308</v>
      </c>
      <c r="B3446" t="s">
        <v>313</v>
      </c>
      <c r="C3446" s="1">
        <v>40087</v>
      </c>
      <c r="D3446">
        <v>0.18436</v>
      </c>
      <c r="E3446" t="s">
        <v>9</v>
      </c>
    </row>
    <row r="3447" spans="1:5" x14ac:dyDescent="0.35">
      <c r="A3447" t="s">
        <v>63</v>
      </c>
      <c r="B3447" t="s">
        <v>21</v>
      </c>
      <c r="C3447" s="1">
        <v>40087</v>
      </c>
      <c r="D3447">
        <v>69.84111</v>
      </c>
      <c r="E3447" t="s">
        <v>9</v>
      </c>
    </row>
    <row r="3448" spans="1:5" x14ac:dyDescent="0.35">
      <c r="A3448" t="s">
        <v>241</v>
      </c>
      <c r="B3448" t="s">
        <v>21</v>
      </c>
      <c r="C3448" s="1">
        <v>40087</v>
      </c>
      <c r="D3448">
        <v>2.216062</v>
      </c>
      <c r="E3448" t="s">
        <v>9</v>
      </c>
    </row>
    <row r="3449" spans="1:5" x14ac:dyDescent="0.35">
      <c r="A3449" t="s">
        <v>314</v>
      </c>
      <c r="B3449" t="s">
        <v>21</v>
      </c>
      <c r="C3449" s="1">
        <v>40087</v>
      </c>
      <c r="D3449">
        <v>0.16664000000000001</v>
      </c>
      <c r="E3449" t="s">
        <v>9</v>
      </c>
    </row>
    <row r="3450" spans="1:5" x14ac:dyDescent="0.35">
      <c r="A3450" t="s">
        <v>55</v>
      </c>
      <c r="B3450" t="s">
        <v>21</v>
      </c>
      <c r="C3450" s="1">
        <v>40087</v>
      </c>
      <c r="D3450">
        <v>8.1499579999999998</v>
      </c>
      <c r="E3450" t="s">
        <v>9</v>
      </c>
    </row>
    <row r="3451" spans="1:5" x14ac:dyDescent="0.35">
      <c r="A3451" t="s">
        <v>312</v>
      </c>
      <c r="B3451" t="s">
        <v>21</v>
      </c>
      <c r="C3451" s="1">
        <v>40087</v>
      </c>
      <c r="D3451">
        <v>0.46557300000000001</v>
      </c>
      <c r="E3451" t="s">
        <v>9</v>
      </c>
    </row>
    <row r="3452" spans="1:5" x14ac:dyDescent="0.35">
      <c r="A3452" t="s">
        <v>62</v>
      </c>
      <c r="B3452" t="s">
        <v>21</v>
      </c>
      <c r="C3452" s="1">
        <v>40087</v>
      </c>
      <c r="D3452">
        <v>80.839343999999997</v>
      </c>
      <c r="E3452" t="s">
        <v>9</v>
      </c>
    </row>
    <row r="3453" spans="1:5" x14ac:dyDescent="0.35">
      <c r="A3453" t="s">
        <v>62</v>
      </c>
      <c r="B3453" t="s">
        <v>92</v>
      </c>
      <c r="C3453" s="1">
        <v>40087</v>
      </c>
      <c r="D3453">
        <v>147.45036200000001</v>
      </c>
      <c r="E3453" t="s">
        <v>9</v>
      </c>
    </row>
    <row r="3454" spans="1:5" x14ac:dyDescent="0.35">
      <c r="A3454" t="s">
        <v>62</v>
      </c>
      <c r="B3454" t="s">
        <v>317</v>
      </c>
      <c r="C3454" s="1">
        <v>40087</v>
      </c>
      <c r="D3454">
        <v>1911.3559110000001</v>
      </c>
      <c r="E3454" t="s">
        <v>9</v>
      </c>
    </row>
    <row r="3455" spans="1:5" x14ac:dyDescent="0.35">
      <c r="A3455" t="s">
        <v>62</v>
      </c>
      <c r="B3455" t="s">
        <v>317</v>
      </c>
      <c r="C3455" s="1">
        <v>40087</v>
      </c>
      <c r="D3455">
        <v>1911.3559110000001</v>
      </c>
      <c r="E3455" t="s">
        <v>9</v>
      </c>
    </row>
    <row r="3456" spans="1:5" x14ac:dyDescent="0.35">
      <c r="A3456" t="s">
        <v>55</v>
      </c>
      <c r="B3456" t="s">
        <v>317</v>
      </c>
      <c r="C3456" s="1">
        <v>40087</v>
      </c>
      <c r="D3456">
        <v>82.531289999999998</v>
      </c>
      <c r="E3456" t="s">
        <v>9</v>
      </c>
    </row>
    <row r="3457" spans="1:5" x14ac:dyDescent="0.35">
      <c r="A3457" t="s">
        <v>55</v>
      </c>
      <c r="B3457" t="s">
        <v>317</v>
      </c>
      <c r="C3457" s="1">
        <v>40087</v>
      </c>
      <c r="D3457">
        <v>82.531289999999998</v>
      </c>
      <c r="E3457" t="s">
        <v>9</v>
      </c>
    </row>
    <row r="3458" spans="1:5" x14ac:dyDescent="0.35">
      <c r="A3458" t="s">
        <v>63</v>
      </c>
      <c r="B3458" t="s">
        <v>317</v>
      </c>
      <c r="C3458" s="1">
        <v>40087</v>
      </c>
      <c r="D3458">
        <v>1828.824621</v>
      </c>
      <c r="E3458" t="s">
        <v>9</v>
      </c>
    </row>
    <row r="3459" spans="1:5" x14ac:dyDescent="0.35">
      <c r="A3459" t="s">
        <v>56</v>
      </c>
      <c r="B3459" t="s">
        <v>317</v>
      </c>
      <c r="C3459" s="1">
        <v>40087</v>
      </c>
      <c r="D3459">
        <v>788.20418099999995</v>
      </c>
      <c r="E3459" t="s">
        <v>9</v>
      </c>
    </row>
    <row r="3460" spans="1:5" x14ac:dyDescent="0.35">
      <c r="A3460" t="s">
        <v>58</v>
      </c>
      <c r="B3460" t="s">
        <v>317</v>
      </c>
      <c r="C3460" s="1">
        <v>40087</v>
      </c>
      <c r="D3460">
        <v>331.19202799999999</v>
      </c>
      <c r="E3460" t="s">
        <v>9</v>
      </c>
    </row>
    <row r="3461" spans="1:5" x14ac:dyDescent="0.35">
      <c r="A3461" t="s">
        <v>60</v>
      </c>
      <c r="B3461" t="s">
        <v>317</v>
      </c>
      <c r="C3461" s="1">
        <v>40087</v>
      </c>
      <c r="D3461">
        <v>514.83092299999998</v>
      </c>
      <c r="E3461" t="s">
        <v>9</v>
      </c>
    </row>
    <row r="3462" spans="1:5" x14ac:dyDescent="0.35">
      <c r="A3462" t="s">
        <v>308</v>
      </c>
      <c r="B3462" t="s">
        <v>317</v>
      </c>
      <c r="C3462" s="1">
        <v>40087</v>
      </c>
      <c r="D3462">
        <v>194.597489</v>
      </c>
      <c r="E3462" t="s">
        <v>9</v>
      </c>
    </row>
    <row r="3463" spans="1:5" x14ac:dyDescent="0.35">
      <c r="A3463" t="s">
        <v>62</v>
      </c>
      <c r="B3463" t="s">
        <v>311</v>
      </c>
      <c r="C3463" s="1">
        <v>40118</v>
      </c>
      <c r="D3463">
        <v>1911.3559110000001</v>
      </c>
      <c r="E3463" t="s">
        <v>9</v>
      </c>
    </row>
    <row r="3464" spans="1:5" x14ac:dyDescent="0.35">
      <c r="A3464" t="s">
        <v>55</v>
      </c>
      <c r="B3464" t="s">
        <v>311</v>
      </c>
      <c r="C3464" s="1">
        <v>40118</v>
      </c>
      <c r="D3464">
        <v>82.531289999999998</v>
      </c>
      <c r="E3464" t="s">
        <v>9</v>
      </c>
    </row>
    <row r="3465" spans="1:5" x14ac:dyDescent="0.35">
      <c r="A3465" t="s">
        <v>63</v>
      </c>
      <c r="B3465" t="s">
        <v>311</v>
      </c>
      <c r="C3465" s="1">
        <v>40118</v>
      </c>
      <c r="D3465">
        <v>1828.824621</v>
      </c>
      <c r="E3465" t="s">
        <v>9</v>
      </c>
    </row>
    <row r="3466" spans="1:5" x14ac:dyDescent="0.35">
      <c r="A3466" t="s">
        <v>56</v>
      </c>
      <c r="B3466" t="s">
        <v>311</v>
      </c>
      <c r="C3466" s="1">
        <v>40118</v>
      </c>
      <c r="D3466">
        <v>788.20418099999995</v>
      </c>
      <c r="E3466" t="s">
        <v>9</v>
      </c>
    </row>
    <row r="3467" spans="1:5" x14ac:dyDescent="0.35">
      <c r="A3467" t="s">
        <v>58</v>
      </c>
      <c r="B3467" t="s">
        <v>311</v>
      </c>
      <c r="C3467" s="1">
        <v>40118</v>
      </c>
      <c r="D3467">
        <v>331.19202799999999</v>
      </c>
      <c r="E3467" t="s">
        <v>9</v>
      </c>
    </row>
    <row r="3468" spans="1:5" x14ac:dyDescent="0.35">
      <c r="A3468" t="s">
        <v>60</v>
      </c>
      <c r="B3468" t="s">
        <v>311</v>
      </c>
      <c r="C3468" s="1">
        <v>40118</v>
      </c>
      <c r="D3468">
        <v>514.83092299999998</v>
      </c>
      <c r="E3468" t="s">
        <v>9</v>
      </c>
    </row>
    <row r="3469" spans="1:5" x14ac:dyDescent="0.35">
      <c r="A3469" t="s">
        <v>308</v>
      </c>
      <c r="B3469" t="s">
        <v>311</v>
      </c>
      <c r="C3469" s="1">
        <v>40118</v>
      </c>
      <c r="D3469">
        <v>194.597489</v>
      </c>
      <c r="E3469" t="s">
        <v>9</v>
      </c>
    </row>
    <row r="3470" spans="1:5" x14ac:dyDescent="0.35">
      <c r="A3470" t="s">
        <v>55</v>
      </c>
      <c r="B3470" t="s">
        <v>13</v>
      </c>
      <c r="C3470" s="1">
        <v>40118</v>
      </c>
      <c r="D3470">
        <v>1.6811179999999999</v>
      </c>
      <c r="E3470" t="s">
        <v>9</v>
      </c>
    </row>
    <row r="3471" spans="1:5" x14ac:dyDescent="0.35">
      <c r="A3471" t="s">
        <v>312</v>
      </c>
      <c r="B3471" t="s">
        <v>13</v>
      </c>
      <c r="C3471" s="1">
        <v>40118</v>
      </c>
      <c r="D3471">
        <v>0.80823100000000003</v>
      </c>
      <c r="E3471" t="s">
        <v>9</v>
      </c>
    </row>
    <row r="3472" spans="1:5" x14ac:dyDescent="0.35">
      <c r="A3472" t="s">
        <v>63</v>
      </c>
      <c r="B3472" t="s">
        <v>13</v>
      </c>
      <c r="C3472" s="1">
        <v>40118</v>
      </c>
      <c r="D3472">
        <v>3.7006450000000002</v>
      </c>
      <c r="E3472" t="s">
        <v>9</v>
      </c>
    </row>
    <row r="3473" spans="1:5" x14ac:dyDescent="0.35">
      <c r="A3473" t="s">
        <v>241</v>
      </c>
      <c r="B3473" t="s">
        <v>13</v>
      </c>
      <c r="C3473" s="1">
        <v>40118</v>
      </c>
      <c r="D3473">
        <v>0.64207899999999996</v>
      </c>
      <c r="E3473" t="s">
        <v>9</v>
      </c>
    </row>
    <row r="3474" spans="1:5" x14ac:dyDescent="0.35">
      <c r="A3474" t="s">
        <v>314</v>
      </c>
      <c r="B3474" t="s">
        <v>13</v>
      </c>
      <c r="C3474" s="1">
        <v>40118</v>
      </c>
      <c r="D3474">
        <v>0.25760699999999997</v>
      </c>
      <c r="E3474" t="s">
        <v>9</v>
      </c>
    </row>
    <row r="3475" spans="1:5" x14ac:dyDescent="0.35">
      <c r="A3475" t="s">
        <v>56</v>
      </c>
      <c r="B3475" t="s">
        <v>313</v>
      </c>
      <c r="C3475" s="1">
        <v>40118</v>
      </c>
      <c r="D3475">
        <v>2.8927000000000001E-2</v>
      </c>
      <c r="E3475" t="s">
        <v>9</v>
      </c>
    </row>
    <row r="3476" spans="1:5" x14ac:dyDescent="0.35">
      <c r="A3476" t="s">
        <v>58</v>
      </c>
      <c r="B3476" t="s">
        <v>313</v>
      </c>
      <c r="C3476" s="1">
        <v>40118</v>
      </c>
      <c r="D3476">
        <v>0.37346099999999999</v>
      </c>
      <c r="E3476" t="s">
        <v>9</v>
      </c>
    </row>
    <row r="3477" spans="1:5" x14ac:dyDescent="0.35">
      <c r="A3477" t="s">
        <v>60</v>
      </c>
      <c r="B3477" t="s">
        <v>313</v>
      </c>
      <c r="C3477" s="1">
        <v>40118</v>
      </c>
      <c r="D3477">
        <v>0.471443</v>
      </c>
      <c r="E3477" t="s">
        <v>9</v>
      </c>
    </row>
    <row r="3478" spans="1:5" x14ac:dyDescent="0.35">
      <c r="A3478" t="s">
        <v>308</v>
      </c>
      <c r="B3478" t="s">
        <v>313</v>
      </c>
      <c r="C3478" s="1">
        <v>40118</v>
      </c>
      <c r="D3478">
        <v>0.126169</v>
      </c>
      <c r="E3478" t="s">
        <v>9</v>
      </c>
    </row>
    <row r="3479" spans="1:5" x14ac:dyDescent="0.35">
      <c r="A3479" t="s">
        <v>56</v>
      </c>
      <c r="B3479" t="s">
        <v>13</v>
      </c>
      <c r="C3479" s="1">
        <v>40118</v>
      </c>
      <c r="D3479">
        <v>0.133072</v>
      </c>
      <c r="E3479" t="s">
        <v>9</v>
      </c>
    </row>
    <row r="3480" spans="1:5" x14ac:dyDescent="0.35">
      <c r="A3480" t="s">
        <v>58</v>
      </c>
      <c r="B3480" t="s">
        <v>13</v>
      </c>
      <c r="C3480" s="1">
        <v>40118</v>
      </c>
      <c r="D3480">
        <v>1.718046</v>
      </c>
      <c r="E3480" t="s">
        <v>9</v>
      </c>
    </row>
    <row r="3481" spans="1:5" x14ac:dyDescent="0.35">
      <c r="A3481" t="s">
        <v>60</v>
      </c>
      <c r="B3481" t="s">
        <v>13</v>
      </c>
      <c r="C3481" s="1">
        <v>40118</v>
      </c>
      <c r="D3481">
        <v>2.1687919999999998</v>
      </c>
      <c r="E3481" t="s">
        <v>9</v>
      </c>
    </row>
    <row r="3482" spans="1:5" x14ac:dyDescent="0.35">
      <c r="A3482" t="s">
        <v>308</v>
      </c>
      <c r="B3482" t="s">
        <v>13</v>
      </c>
      <c r="C3482" s="1">
        <v>40118</v>
      </c>
      <c r="D3482">
        <v>0.58042099999999996</v>
      </c>
      <c r="E3482" t="s">
        <v>9</v>
      </c>
    </row>
    <row r="3483" spans="1:5" x14ac:dyDescent="0.35">
      <c r="A3483" t="s">
        <v>62</v>
      </c>
      <c r="B3483" t="s">
        <v>13</v>
      </c>
      <c r="C3483" s="1">
        <v>40118</v>
      </c>
      <c r="D3483">
        <v>7.0896790000000003</v>
      </c>
      <c r="E3483" t="s">
        <v>9</v>
      </c>
    </row>
    <row r="3484" spans="1:5" x14ac:dyDescent="0.35">
      <c r="A3484" t="s">
        <v>62</v>
      </c>
      <c r="B3484" t="s">
        <v>315</v>
      </c>
      <c r="C3484" s="1">
        <v>40118</v>
      </c>
      <c r="D3484">
        <v>1918.44559</v>
      </c>
      <c r="E3484" t="s">
        <v>9</v>
      </c>
    </row>
    <row r="3485" spans="1:5" x14ac:dyDescent="0.35">
      <c r="A3485" t="s">
        <v>62</v>
      </c>
      <c r="B3485" t="s">
        <v>316</v>
      </c>
      <c r="C3485" s="1">
        <v>40118</v>
      </c>
      <c r="D3485">
        <v>78.981999999999999</v>
      </c>
      <c r="E3485" t="s">
        <v>9</v>
      </c>
    </row>
    <row r="3486" spans="1:5" x14ac:dyDescent="0.35">
      <c r="A3486" t="s">
        <v>55</v>
      </c>
      <c r="B3486" t="s">
        <v>316</v>
      </c>
      <c r="C3486" s="1">
        <v>40118</v>
      </c>
      <c r="D3486">
        <v>6.8333329999999997</v>
      </c>
      <c r="E3486" t="s">
        <v>9</v>
      </c>
    </row>
    <row r="3487" spans="1:5" x14ac:dyDescent="0.35">
      <c r="A3487" t="s">
        <v>63</v>
      </c>
      <c r="B3487" t="s">
        <v>316</v>
      </c>
      <c r="C3487" s="1">
        <v>40118</v>
      </c>
      <c r="D3487">
        <v>72.148667000000003</v>
      </c>
      <c r="E3487" t="s">
        <v>9</v>
      </c>
    </row>
    <row r="3488" spans="1:5" x14ac:dyDescent="0.35">
      <c r="A3488" t="s">
        <v>56</v>
      </c>
      <c r="B3488" t="s">
        <v>316</v>
      </c>
      <c r="C3488" s="1">
        <v>40118</v>
      </c>
      <c r="D3488">
        <v>31.228406</v>
      </c>
      <c r="E3488" t="s">
        <v>9</v>
      </c>
    </row>
    <row r="3489" spans="1:5" x14ac:dyDescent="0.35">
      <c r="A3489" t="s">
        <v>58</v>
      </c>
      <c r="B3489" t="s">
        <v>316</v>
      </c>
      <c r="C3489" s="1">
        <v>40118</v>
      </c>
      <c r="D3489">
        <v>13.370213</v>
      </c>
      <c r="E3489" t="s">
        <v>9</v>
      </c>
    </row>
    <row r="3490" spans="1:5" x14ac:dyDescent="0.35">
      <c r="A3490" t="s">
        <v>60</v>
      </c>
      <c r="B3490" t="s">
        <v>316</v>
      </c>
      <c r="C3490" s="1">
        <v>40118</v>
      </c>
      <c r="D3490">
        <v>20.335439000000001</v>
      </c>
      <c r="E3490" t="s">
        <v>9</v>
      </c>
    </row>
    <row r="3491" spans="1:5" x14ac:dyDescent="0.35">
      <c r="A3491" t="s">
        <v>308</v>
      </c>
      <c r="B3491" t="s">
        <v>316</v>
      </c>
      <c r="C3491" s="1">
        <v>40118</v>
      </c>
      <c r="D3491">
        <v>7.2146080000000001</v>
      </c>
      <c r="E3491" t="s">
        <v>9</v>
      </c>
    </row>
    <row r="3492" spans="1:5" x14ac:dyDescent="0.35">
      <c r="A3492" t="s">
        <v>62</v>
      </c>
      <c r="B3492" t="s">
        <v>124</v>
      </c>
      <c r="C3492" s="1">
        <v>40118</v>
      </c>
      <c r="D3492">
        <v>-12.370982</v>
      </c>
      <c r="E3492" t="s">
        <v>9</v>
      </c>
    </row>
    <row r="3493" spans="1:5" x14ac:dyDescent="0.35">
      <c r="A3493" t="s">
        <v>55</v>
      </c>
      <c r="B3493" t="s">
        <v>124</v>
      </c>
      <c r="C3493" s="1">
        <v>40118</v>
      </c>
      <c r="D3493">
        <v>-1.701006</v>
      </c>
      <c r="E3493" t="s">
        <v>9</v>
      </c>
    </row>
    <row r="3494" spans="1:5" x14ac:dyDescent="0.35">
      <c r="A3494" t="s">
        <v>63</v>
      </c>
      <c r="B3494" t="s">
        <v>124</v>
      </c>
      <c r="C3494" s="1">
        <v>40118</v>
      </c>
      <c r="D3494">
        <v>-10.669976</v>
      </c>
      <c r="E3494" t="s">
        <v>9</v>
      </c>
    </row>
    <row r="3495" spans="1:5" x14ac:dyDescent="0.35">
      <c r="A3495" t="s">
        <v>56</v>
      </c>
      <c r="B3495" t="s">
        <v>124</v>
      </c>
      <c r="C3495" s="1">
        <v>40118</v>
      </c>
      <c r="D3495">
        <v>-3.640199</v>
      </c>
      <c r="E3495" t="s">
        <v>9</v>
      </c>
    </row>
    <row r="3496" spans="1:5" x14ac:dyDescent="0.35">
      <c r="A3496" t="s">
        <v>58</v>
      </c>
      <c r="B3496" t="s">
        <v>124</v>
      </c>
      <c r="C3496" s="1">
        <v>40118</v>
      </c>
      <c r="D3496">
        <v>-4.4330699999999998</v>
      </c>
      <c r="E3496" t="s">
        <v>9</v>
      </c>
    </row>
    <row r="3497" spans="1:5" x14ac:dyDescent="0.35">
      <c r="A3497" t="s">
        <v>60</v>
      </c>
      <c r="B3497" t="s">
        <v>124</v>
      </c>
      <c r="C3497" s="1">
        <v>40118</v>
      </c>
      <c r="D3497">
        <v>-2.3855490000000001</v>
      </c>
      <c r="E3497" t="s">
        <v>9</v>
      </c>
    </row>
    <row r="3498" spans="1:5" x14ac:dyDescent="0.35">
      <c r="A3498" t="s">
        <v>308</v>
      </c>
      <c r="B3498" t="s">
        <v>124</v>
      </c>
      <c r="C3498" s="1">
        <v>40118</v>
      </c>
      <c r="D3498">
        <v>-0.21115700000000001</v>
      </c>
      <c r="E3498" t="s">
        <v>9</v>
      </c>
    </row>
    <row r="3499" spans="1:5" x14ac:dyDescent="0.35">
      <c r="A3499" t="s">
        <v>56</v>
      </c>
      <c r="B3499" t="s">
        <v>21</v>
      </c>
      <c r="C3499" s="1">
        <v>40118</v>
      </c>
      <c r="D3499">
        <v>25.839046</v>
      </c>
      <c r="E3499" t="s">
        <v>9</v>
      </c>
    </row>
    <row r="3500" spans="1:5" x14ac:dyDescent="0.35">
      <c r="A3500" t="s">
        <v>58</v>
      </c>
      <c r="B3500" t="s">
        <v>21</v>
      </c>
      <c r="C3500" s="1">
        <v>40118</v>
      </c>
      <c r="D3500">
        <v>9.9729299999999999</v>
      </c>
      <c r="E3500" t="s">
        <v>9</v>
      </c>
    </row>
    <row r="3501" spans="1:5" x14ac:dyDescent="0.35">
      <c r="A3501" t="s">
        <v>60</v>
      </c>
      <c r="B3501" t="s">
        <v>21</v>
      </c>
      <c r="C3501" s="1">
        <v>40118</v>
      </c>
      <c r="D3501">
        <v>18.049824999999998</v>
      </c>
      <c r="E3501" t="s">
        <v>9</v>
      </c>
    </row>
    <row r="3502" spans="1:5" x14ac:dyDescent="0.35">
      <c r="A3502" t="s">
        <v>308</v>
      </c>
      <c r="B3502" t="s">
        <v>21</v>
      </c>
      <c r="C3502" s="1">
        <v>40118</v>
      </c>
      <c r="D3502">
        <v>12.17446</v>
      </c>
      <c r="E3502" t="s">
        <v>9</v>
      </c>
    </row>
    <row r="3503" spans="1:5" x14ac:dyDescent="0.35">
      <c r="A3503" t="s">
        <v>56</v>
      </c>
      <c r="B3503" t="s">
        <v>313</v>
      </c>
      <c r="C3503" s="1">
        <v>40118</v>
      </c>
      <c r="D3503">
        <v>0.39128600000000002</v>
      </c>
      <c r="E3503" t="s">
        <v>9</v>
      </c>
    </row>
    <row r="3504" spans="1:5" x14ac:dyDescent="0.35">
      <c r="A3504" t="s">
        <v>58</v>
      </c>
      <c r="B3504" t="s">
        <v>313</v>
      </c>
      <c r="C3504" s="1">
        <v>40118</v>
      </c>
      <c r="D3504">
        <v>0.15102199999999999</v>
      </c>
      <c r="E3504" t="s">
        <v>9</v>
      </c>
    </row>
    <row r="3505" spans="1:5" x14ac:dyDescent="0.35">
      <c r="A3505" t="s">
        <v>60</v>
      </c>
      <c r="B3505" t="s">
        <v>313</v>
      </c>
      <c r="C3505" s="1">
        <v>40118</v>
      </c>
      <c r="D3505">
        <v>0.27333200000000002</v>
      </c>
      <c r="E3505" t="s">
        <v>9</v>
      </c>
    </row>
    <row r="3506" spans="1:5" x14ac:dyDescent="0.35">
      <c r="A3506" t="s">
        <v>308</v>
      </c>
      <c r="B3506" t="s">
        <v>313</v>
      </c>
      <c r="C3506" s="1">
        <v>40118</v>
      </c>
      <c r="D3506">
        <v>0.18436</v>
      </c>
      <c r="E3506" t="s">
        <v>9</v>
      </c>
    </row>
    <row r="3507" spans="1:5" x14ac:dyDescent="0.35">
      <c r="A3507" t="s">
        <v>63</v>
      </c>
      <c r="B3507" t="s">
        <v>21</v>
      </c>
      <c r="C3507" s="1">
        <v>40118</v>
      </c>
      <c r="D3507">
        <v>63.933988999999997</v>
      </c>
      <c r="E3507" t="s">
        <v>9</v>
      </c>
    </row>
    <row r="3508" spans="1:5" x14ac:dyDescent="0.35">
      <c r="A3508" t="s">
        <v>241</v>
      </c>
      <c r="B3508" t="s">
        <v>21</v>
      </c>
      <c r="C3508" s="1">
        <v>40118</v>
      </c>
      <c r="D3508">
        <v>1.6089580000000001</v>
      </c>
      <c r="E3508" t="s">
        <v>9</v>
      </c>
    </row>
    <row r="3509" spans="1:5" x14ac:dyDescent="0.35">
      <c r="A3509" t="s">
        <v>314</v>
      </c>
      <c r="B3509" t="s">
        <v>21</v>
      </c>
      <c r="C3509" s="1">
        <v>40118</v>
      </c>
      <c r="D3509">
        <v>0.493315</v>
      </c>
      <c r="E3509" t="s">
        <v>9</v>
      </c>
    </row>
    <row r="3510" spans="1:5" x14ac:dyDescent="0.35">
      <c r="A3510" t="s">
        <v>55</v>
      </c>
      <c r="B3510" t="s">
        <v>21</v>
      </c>
      <c r="C3510" s="1">
        <v>40118</v>
      </c>
      <c r="D3510">
        <v>3.7371460000000001</v>
      </c>
      <c r="E3510" t="s">
        <v>9</v>
      </c>
    </row>
    <row r="3511" spans="1:5" x14ac:dyDescent="0.35">
      <c r="A3511" t="s">
        <v>312</v>
      </c>
      <c r="B3511" t="s">
        <v>21</v>
      </c>
      <c r="C3511" s="1">
        <v>40118</v>
      </c>
      <c r="D3511">
        <v>0.37016500000000002</v>
      </c>
      <c r="E3511" t="s">
        <v>9</v>
      </c>
    </row>
    <row r="3512" spans="1:5" x14ac:dyDescent="0.35">
      <c r="A3512" t="s">
        <v>62</v>
      </c>
      <c r="B3512" t="s">
        <v>21</v>
      </c>
      <c r="C3512" s="1">
        <v>40118</v>
      </c>
      <c r="D3512">
        <v>70.143572000000006</v>
      </c>
      <c r="E3512" t="s">
        <v>9</v>
      </c>
    </row>
    <row r="3513" spans="1:5" x14ac:dyDescent="0.35">
      <c r="A3513" t="s">
        <v>62</v>
      </c>
      <c r="B3513" t="s">
        <v>92</v>
      </c>
      <c r="C3513" s="1">
        <v>40118</v>
      </c>
      <c r="D3513">
        <v>136.75459000000001</v>
      </c>
      <c r="E3513" t="s">
        <v>9</v>
      </c>
    </row>
    <row r="3514" spans="1:5" x14ac:dyDescent="0.35">
      <c r="A3514" t="s">
        <v>62</v>
      </c>
      <c r="B3514" t="s">
        <v>317</v>
      </c>
      <c r="C3514" s="1">
        <v>40118</v>
      </c>
      <c r="D3514">
        <v>1781.691</v>
      </c>
      <c r="E3514" t="s">
        <v>9</v>
      </c>
    </row>
    <row r="3515" spans="1:5" x14ac:dyDescent="0.35">
      <c r="A3515" t="s">
        <v>62</v>
      </c>
      <c r="B3515" t="s">
        <v>317</v>
      </c>
      <c r="C3515" s="1">
        <v>40118</v>
      </c>
      <c r="D3515">
        <v>1781.691</v>
      </c>
      <c r="E3515" t="s">
        <v>9</v>
      </c>
    </row>
    <row r="3516" spans="1:5" x14ac:dyDescent="0.35">
      <c r="A3516" t="s">
        <v>55</v>
      </c>
      <c r="B3516" t="s">
        <v>317</v>
      </c>
      <c r="C3516" s="1">
        <v>40118</v>
      </c>
      <c r="D3516">
        <v>75.781000000000006</v>
      </c>
      <c r="E3516" t="s">
        <v>9</v>
      </c>
    </row>
    <row r="3517" spans="1:5" x14ac:dyDescent="0.35">
      <c r="A3517" t="s">
        <v>55</v>
      </c>
      <c r="B3517" t="s">
        <v>317</v>
      </c>
      <c r="C3517" s="1">
        <v>40118</v>
      </c>
      <c r="D3517">
        <v>75.781000000000006</v>
      </c>
      <c r="E3517" t="s">
        <v>9</v>
      </c>
    </row>
    <row r="3518" spans="1:5" x14ac:dyDescent="0.35">
      <c r="A3518" t="s">
        <v>63</v>
      </c>
      <c r="B3518" t="s">
        <v>317</v>
      </c>
      <c r="C3518" s="1">
        <v>40118</v>
      </c>
      <c r="D3518">
        <v>1705.91</v>
      </c>
      <c r="E3518" t="s">
        <v>9</v>
      </c>
    </row>
    <row r="3519" spans="1:5" x14ac:dyDescent="0.35">
      <c r="A3519" t="s">
        <v>56</v>
      </c>
      <c r="B3519" t="s">
        <v>317</v>
      </c>
      <c r="C3519" s="1">
        <v>40118</v>
      </c>
      <c r="D3519">
        <v>734.91</v>
      </c>
      <c r="E3519" t="s">
        <v>9</v>
      </c>
    </row>
    <row r="3520" spans="1:5" x14ac:dyDescent="0.35">
      <c r="A3520" t="s">
        <v>58</v>
      </c>
      <c r="B3520" t="s">
        <v>317</v>
      </c>
      <c r="C3520" s="1">
        <v>40118</v>
      </c>
      <c r="D3520">
        <v>314</v>
      </c>
      <c r="E3520" t="s">
        <v>9</v>
      </c>
    </row>
    <row r="3521" spans="1:5" x14ac:dyDescent="0.35">
      <c r="A3521" t="s">
        <v>60</v>
      </c>
      <c r="B3521" t="s">
        <v>317</v>
      </c>
      <c r="C3521" s="1">
        <v>40118</v>
      </c>
      <c r="D3521">
        <v>481</v>
      </c>
      <c r="E3521" t="s">
        <v>9</v>
      </c>
    </row>
    <row r="3522" spans="1:5" x14ac:dyDescent="0.35">
      <c r="A3522" t="s">
        <v>308</v>
      </c>
      <c r="B3522" t="s">
        <v>317</v>
      </c>
      <c r="C3522" s="1">
        <v>40118</v>
      </c>
      <c r="D3522">
        <v>176</v>
      </c>
      <c r="E3522" t="s">
        <v>9</v>
      </c>
    </row>
    <row r="3523" spans="1:5" x14ac:dyDescent="0.35">
      <c r="A3523" t="s">
        <v>62</v>
      </c>
      <c r="B3523" t="s">
        <v>317</v>
      </c>
      <c r="C3523" s="1">
        <v>40118</v>
      </c>
      <c r="D3523">
        <v>1781.691</v>
      </c>
      <c r="E3523" t="s">
        <v>12</v>
      </c>
    </row>
    <row r="3524" spans="1:5" x14ac:dyDescent="0.35">
      <c r="A3524" t="s">
        <v>62</v>
      </c>
      <c r="B3524" t="s">
        <v>313</v>
      </c>
      <c r="C3524" s="1">
        <v>40118</v>
      </c>
      <c r="D3524">
        <v>0</v>
      </c>
      <c r="E3524" t="s">
        <v>9</v>
      </c>
    </row>
    <row r="3525" spans="1:5" x14ac:dyDescent="0.35">
      <c r="A3525" t="s">
        <v>55</v>
      </c>
      <c r="B3525" t="s">
        <v>317</v>
      </c>
      <c r="C3525" s="1">
        <v>40118</v>
      </c>
      <c r="D3525">
        <v>75.781000000000006</v>
      </c>
      <c r="E3525" t="s">
        <v>12</v>
      </c>
    </row>
    <row r="3526" spans="1:5" x14ac:dyDescent="0.35">
      <c r="A3526" t="s">
        <v>55</v>
      </c>
      <c r="B3526" t="s">
        <v>313</v>
      </c>
      <c r="C3526" s="1">
        <v>40118</v>
      </c>
      <c r="D3526">
        <v>0</v>
      </c>
      <c r="E3526" t="s">
        <v>9</v>
      </c>
    </row>
    <row r="3527" spans="1:5" x14ac:dyDescent="0.35">
      <c r="A3527" t="s">
        <v>62</v>
      </c>
      <c r="B3527" t="s">
        <v>311</v>
      </c>
      <c r="C3527" s="1">
        <v>40148</v>
      </c>
      <c r="D3527">
        <v>1781.691</v>
      </c>
      <c r="E3527" t="s">
        <v>9</v>
      </c>
    </row>
    <row r="3528" spans="1:5" x14ac:dyDescent="0.35">
      <c r="A3528" t="s">
        <v>55</v>
      </c>
      <c r="B3528" t="s">
        <v>311</v>
      </c>
      <c r="C3528" s="1">
        <v>40148</v>
      </c>
      <c r="D3528">
        <v>75.781000000000006</v>
      </c>
      <c r="E3528" t="s">
        <v>9</v>
      </c>
    </row>
    <row r="3529" spans="1:5" x14ac:dyDescent="0.35">
      <c r="A3529" t="s">
        <v>63</v>
      </c>
      <c r="B3529" t="s">
        <v>311</v>
      </c>
      <c r="C3529" s="1">
        <v>40148</v>
      </c>
      <c r="D3529">
        <v>1705.91</v>
      </c>
      <c r="E3529" t="s">
        <v>9</v>
      </c>
    </row>
    <row r="3530" spans="1:5" x14ac:dyDescent="0.35">
      <c r="A3530" t="s">
        <v>56</v>
      </c>
      <c r="B3530" t="s">
        <v>311</v>
      </c>
      <c r="C3530" s="1">
        <v>40148</v>
      </c>
      <c r="D3530">
        <v>734.91</v>
      </c>
      <c r="E3530" t="s">
        <v>9</v>
      </c>
    </row>
    <row r="3531" spans="1:5" x14ac:dyDescent="0.35">
      <c r="A3531" t="s">
        <v>58</v>
      </c>
      <c r="B3531" t="s">
        <v>311</v>
      </c>
      <c r="C3531" s="1">
        <v>40148</v>
      </c>
      <c r="D3531">
        <v>314</v>
      </c>
      <c r="E3531" t="s">
        <v>9</v>
      </c>
    </row>
    <row r="3532" spans="1:5" x14ac:dyDescent="0.35">
      <c r="A3532" t="s">
        <v>60</v>
      </c>
      <c r="B3532" t="s">
        <v>311</v>
      </c>
      <c r="C3532" s="1">
        <v>40148</v>
      </c>
      <c r="D3532">
        <v>481</v>
      </c>
      <c r="E3532" t="s">
        <v>9</v>
      </c>
    </row>
    <row r="3533" spans="1:5" x14ac:dyDescent="0.35">
      <c r="A3533" t="s">
        <v>308</v>
      </c>
      <c r="B3533" t="s">
        <v>311</v>
      </c>
      <c r="C3533" s="1">
        <v>40148</v>
      </c>
      <c r="D3533">
        <v>176</v>
      </c>
      <c r="E3533" t="s">
        <v>9</v>
      </c>
    </row>
    <row r="3534" spans="1:5" x14ac:dyDescent="0.35">
      <c r="A3534" t="s">
        <v>55</v>
      </c>
      <c r="B3534" t="s">
        <v>13</v>
      </c>
      <c r="C3534" s="1">
        <v>40148</v>
      </c>
      <c r="D3534">
        <v>2.2241960000000001</v>
      </c>
      <c r="E3534" t="s">
        <v>9</v>
      </c>
    </row>
    <row r="3535" spans="1:5" x14ac:dyDescent="0.35">
      <c r="A3535" t="s">
        <v>312</v>
      </c>
      <c r="B3535" t="s">
        <v>13</v>
      </c>
      <c r="C3535" s="1">
        <v>40148</v>
      </c>
      <c r="D3535">
        <v>0.59225799999999995</v>
      </c>
      <c r="E3535" t="s">
        <v>9</v>
      </c>
    </row>
    <row r="3536" spans="1:5" x14ac:dyDescent="0.35">
      <c r="A3536" t="s">
        <v>63</v>
      </c>
      <c r="B3536" t="s">
        <v>13</v>
      </c>
      <c r="C3536" s="1">
        <v>40148</v>
      </c>
      <c r="D3536">
        <v>3.5009139999999999</v>
      </c>
      <c r="E3536" t="s">
        <v>9</v>
      </c>
    </row>
    <row r="3537" spans="1:5" x14ac:dyDescent="0.35">
      <c r="A3537" t="s">
        <v>241</v>
      </c>
      <c r="B3537" t="s">
        <v>13</v>
      </c>
      <c r="C3537" s="1">
        <v>40148</v>
      </c>
      <c r="D3537">
        <v>0.66320299999999999</v>
      </c>
      <c r="E3537" t="s">
        <v>9</v>
      </c>
    </row>
    <row r="3538" spans="1:5" x14ac:dyDescent="0.35">
      <c r="A3538" t="s">
        <v>314</v>
      </c>
      <c r="B3538" t="s">
        <v>13</v>
      </c>
      <c r="C3538" s="1">
        <v>40148</v>
      </c>
      <c r="D3538">
        <v>0.22453400000000001</v>
      </c>
      <c r="E3538" t="s">
        <v>9</v>
      </c>
    </row>
    <row r="3539" spans="1:5" x14ac:dyDescent="0.35">
      <c r="A3539" t="s">
        <v>56</v>
      </c>
      <c r="B3539" t="s">
        <v>313</v>
      </c>
      <c r="C3539" s="1">
        <v>40148</v>
      </c>
      <c r="D3539">
        <v>1.9102999999999998E-2</v>
      </c>
      <c r="E3539" t="s">
        <v>9</v>
      </c>
    </row>
    <row r="3540" spans="1:5" x14ac:dyDescent="0.35">
      <c r="A3540" t="s">
        <v>58</v>
      </c>
      <c r="B3540" t="s">
        <v>313</v>
      </c>
      <c r="C3540" s="1">
        <v>40148</v>
      </c>
      <c r="D3540">
        <v>0.40603099999999998</v>
      </c>
      <c r="E3540" t="s">
        <v>9</v>
      </c>
    </row>
    <row r="3541" spans="1:5" x14ac:dyDescent="0.35">
      <c r="A3541" t="s">
        <v>60</v>
      </c>
      <c r="B3541" t="s">
        <v>313</v>
      </c>
      <c r="C3541" s="1">
        <v>40148</v>
      </c>
      <c r="D3541">
        <v>0.48716100000000001</v>
      </c>
      <c r="E3541" t="s">
        <v>9</v>
      </c>
    </row>
    <row r="3542" spans="1:5" x14ac:dyDescent="0.35">
      <c r="A3542" t="s">
        <v>308</v>
      </c>
      <c r="B3542" t="s">
        <v>313</v>
      </c>
      <c r="C3542" s="1">
        <v>40148</v>
      </c>
      <c r="D3542">
        <v>8.7704000000000004E-2</v>
      </c>
      <c r="E3542" t="s">
        <v>9</v>
      </c>
    </row>
    <row r="3543" spans="1:5" x14ac:dyDescent="0.35">
      <c r="A3543" t="s">
        <v>56</v>
      </c>
      <c r="B3543" t="s">
        <v>13</v>
      </c>
      <c r="C3543" s="1">
        <v>40148</v>
      </c>
      <c r="D3543">
        <v>8.3837999999999996E-2</v>
      </c>
      <c r="E3543" t="s">
        <v>9</v>
      </c>
    </row>
    <row r="3544" spans="1:5" x14ac:dyDescent="0.35">
      <c r="A3544" t="s">
        <v>58</v>
      </c>
      <c r="B3544" t="s">
        <v>13</v>
      </c>
      <c r="C3544" s="1">
        <v>40148</v>
      </c>
      <c r="D3544">
        <v>1.7819290000000001</v>
      </c>
      <c r="E3544" t="s">
        <v>9</v>
      </c>
    </row>
    <row r="3545" spans="1:5" x14ac:dyDescent="0.35">
      <c r="A3545" t="s">
        <v>60</v>
      </c>
      <c r="B3545" t="s">
        <v>13</v>
      </c>
      <c r="C3545" s="1">
        <v>40148</v>
      </c>
      <c r="D3545">
        <v>2.1379800000000002</v>
      </c>
      <c r="E3545" t="s">
        <v>9</v>
      </c>
    </row>
    <row r="3546" spans="1:5" x14ac:dyDescent="0.35">
      <c r="A3546" t="s">
        <v>308</v>
      </c>
      <c r="B3546" t="s">
        <v>13</v>
      </c>
      <c r="C3546" s="1">
        <v>40148</v>
      </c>
      <c r="D3546">
        <v>0.384903</v>
      </c>
      <c r="E3546" t="s">
        <v>9</v>
      </c>
    </row>
    <row r="3547" spans="1:5" x14ac:dyDescent="0.35">
      <c r="A3547" t="s">
        <v>62</v>
      </c>
      <c r="B3547" t="s">
        <v>13</v>
      </c>
      <c r="C3547" s="1">
        <v>40148</v>
      </c>
      <c r="D3547">
        <v>7.2051049999999996</v>
      </c>
      <c r="E3547" t="s">
        <v>9</v>
      </c>
    </row>
    <row r="3548" spans="1:5" x14ac:dyDescent="0.35">
      <c r="A3548" t="s">
        <v>62</v>
      </c>
      <c r="B3548" t="s">
        <v>315</v>
      </c>
      <c r="C3548" s="1">
        <v>40148</v>
      </c>
      <c r="D3548">
        <v>1788.896105</v>
      </c>
      <c r="E3548" t="s">
        <v>9</v>
      </c>
    </row>
    <row r="3549" spans="1:5" x14ac:dyDescent="0.35">
      <c r="A3549" t="s">
        <v>62</v>
      </c>
      <c r="B3549" t="s">
        <v>316</v>
      </c>
      <c r="C3549" s="1">
        <v>40148</v>
      </c>
      <c r="D3549">
        <v>73.881</v>
      </c>
      <c r="E3549" t="s">
        <v>9</v>
      </c>
    </row>
    <row r="3550" spans="1:5" x14ac:dyDescent="0.35">
      <c r="A3550" t="s">
        <v>55</v>
      </c>
      <c r="B3550" t="s">
        <v>316</v>
      </c>
      <c r="C3550" s="1">
        <v>40148</v>
      </c>
      <c r="D3550">
        <v>6.6026670000000003</v>
      </c>
      <c r="E3550" t="s">
        <v>9</v>
      </c>
    </row>
    <row r="3551" spans="1:5" x14ac:dyDescent="0.35">
      <c r="A3551" t="s">
        <v>63</v>
      </c>
      <c r="B3551" t="s">
        <v>316</v>
      </c>
      <c r="C3551" s="1">
        <v>40148</v>
      </c>
      <c r="D3551">
        <v>67.278333000000003</v>
      </c>
      <c r="E3551" t="s">
        <v>9</v>
      </c>
    </row>
    <row r="3552" spans="1:5" x14ac:dyDescent="0.35">
      <c r="A3552" t="s">
        <v>56</v>
      </c>
      <c r="B3552" t="s">
        <v>316</v>
      </c>
      <c r="C3552" s="1">
        <v>40148</v>
      </c>
      <c r="D3552">
        <v>28.848405</v>
      </c>
      <c r="E3552" t="s">
        <v>9</v>
      </c>
    </row>
    <row r="3553" spans="1:5" x14ac:dyDescent="0.35">
      <c r="A3553" t="s">
        <v>58</v>
      </c>
      <c r="B3553" t="s">
        <v>316</v>
      </c>
      <c r="C3553" s="1">
        <v>40148</v>
      </c>
      <c r="D3553">
        <v>12.363177</v>
      </c>
      <c r="E3553" t="s">
        <v>9</v>
      </c>
    </row>
    <row r="3554" spans="1:5" x14ac:dyDescent="0.35">
      <c r="A3554" t="s">
        <v>60</v>
      </c>
      <c r="B3554" t="s">
        <v>316</v>
      </c>
      <c r="C3554" s="1">
        <v>40148</v>
      </c>
      <c r="D3554">
        <v>19.204049999999999</v>
      </c>
      <c r="E3554" t="s">
        <v>9</v>
      </c>
    </row>
    <row r="3555" spans="1:5" x14ac:dyDescent="0.35">
      <c r="A3555" t="s">
        <v>308</v>
      </c>
      <c r="B3555" t="s">
        <v>316</v>
      </c>
      <c r="C3555" s="1">
        <v>40148</v>
      </c>
      <c r="D3555">
        <v>6.8627010000000004</v>
      </c>
      <c r="E3555" t="s">
        <v>9</v>
      </c>
    </row>
    <row r="3556" spans="1:5" x14ac:dyDescent="0.35">
      <c r="A3556" t="s">
        <v>62</v>
      </c>
      <c r="B3556" t="s">
        <v>124</v>
      </c>
      <c r="C3556" s="1">
        <v>40148</v>
      </c>
      <c r="D3556">
        <v>10.854569</v>
      </c>
      <c r="E3556" t="s">
        <v>9</v>
      </c>
    </row>
    <row r="3557" spans="1:5" x14ac:dyDescent="0.35">
      <c r="A3557" t="s">
        <v>55</v>
      </c>
      <c r="B3557" t="s">
        <v>124</v>
      </c>
      <c r="C3557" s="1">
        <v>40148</v>
      </c>
      <c r="D3557">
        <v>1.419813</v>
      </c>
      <c r="E3557" t="s">
        <v>9</v>
      </c>
    </row>
    <row r="3558" spans="1:5" x14ac:dyDescent="0.35">
      <c r="A3558" t="s">
        <v>63</v>
      </c>
      <c r="B3558" t="s">
        <v>124</v>
      </c>
      <c r="C3558" s="1">
        <v>40148</v>
      </c>
      <c r="D3558">
        <v>9.4347560000000001</v>
      </c>
      <c r="E3558" t="s">
        <v>9</v>
      </c>
    </row>
    <row r="3559" spans="1:5" x14ac:dyDescent="0.35">
      <c r="A3559" t="s">
        <v>56</v>
      </c>
      <c r="B3559" t="s">
        <v>124</v>
      </c>
      <c r="C3559" s="1">
        <v>40148</v>
      </c>
      <c r="D3559">
        <v>3.4045960000000002</v>
      </c>
      <c r="E3559" t="s">
        <v>9</v>
      </c>
    </row>
    <row r="3560" spans="1:5" x14ac:dyDescent="0.35">
      <c r="A3560" t="s">
        <v>58</v>
      </c>
      <c r="B3560" t="s">
        <v>124</v>
      </c>
      <c r="C3560" s="1">
        <v>40148</v>
      </c>
      <c r="D3560">
        <v>-3.3714740000000001</v>
      </c>
      <c r="E3560" t="s">
        <v>9</v>
      </c>
    </row>
    <row r="3561" spans="1:5" x14ac:dyDescent="0.35">
      <c r="A3561" t="s">
        <v>60</v>
      </c>
      <c r="B3561" t="s">
        <v>124</v>
      </c>
      <c r="C3561" s="1">
        <v>40148</v>
      </c>
      <c r="D3561">
        <v>13.253660999999999</v>
      </c>
      <c r="E3561" t="s">
        <v>9</v>
      </c>
    </row>
    <row r="3562" spans="1:5" x14ac:dyDescent="0.35">
      <c r="A3562" t="s">
        <v>308</v>
      </c>
      <c r="B3562" t="s">
        <v>124</v>
      </c>
      <c r="C3562" s="1">
        <v>40148</v>
      </c>
      <c r="D3562">
        <v>-3.8520270000000001</v>
      </c>
      <c r="E3562" t="s">
        <v>9</v>
      </c>
    </row>
    <row r="3563" spans="1:5" x14ac:dyDescent="0.35">
      <c r="A3563" t="s">
        <v>56</v>
      </c>
      <c r="B3563" t="s">
        <v>21</v>
      </c>
      <c r="C3563" s="1">
        <v>40148</v>
      </c>
      <c r="D3563">
        <v>26.370718</v>
      </c>
      <c r="E3563" t="s">
        <v>9</v>
      </c>
    </row>
    <row r="3564" spans="1:5" x14ac:dyDescent="0.35">
      <c r="A3564" t="s">
        <v>58</v>
      </c>
      <c r="B3564" t="s">
        <v>21</v>
      </c>
      <c r="C3564" s="1">
        <v>40148</v>
      </c>
      <c r="D3564">
        <v>5.3859519999999996</v>
      </c>
      <c r="E3564" t="s">
        <v>9</v>
      </c>
    </row>
    <row r="3565" spans="1:5" x14ac:dyDescent="0.35">
      <c r="A3565" t="s">
        <v>60</v>
      </c>
      <c r="B3565" t="s">
        <v>21</v>
      </c>
      <c r="C3565" s="1">
        <v>40148</v>
      </c>
      <c r="D3565">
        <v>12.358097000000001</v>
      </c>
      <c r="E3565" t="s">
        <v>9</v>
      </c>
    </row>
    <row r="3566" spans="1:5" x14ac:dyDescent="0.35">
      <c r="A3566" t="s">
        <v>308</v>
      </c>
      <c r="B3566" t="s">
        <v>21</v>
      </c>
      <c r="C3566" s="1">
        <v>40148</v>
      </c>
      <c r="D3566">
        <v>9.8662539999999996</v>
      </c>
      <c r="E3566" t="s">
        <v>9</v>
      </c>
    </row>
    <row r="3567" spans="1:5" x14ac:dyDescent="0.35">
      <c r="A3567" t="s">
        <v>56</v>
      </c>
      <c r="B3567" t="s">
        <v>313</v>
      </c>
      <c r="C3567" s="1">
        <v>40148</v>
      </c>
      <c r="D3567">
        <v>0.48851800000000001</v>
      </c>
      <c r="E3567" t="s">
        <v>9</v>
      </c>
    </row>
    <row r="3568" spans="1:5" x14ac:dyDescent="0.35">
      <c r="A3568" t="s">
        <v>58</v>
      </c>
      <c r="B3568" t="s">
        <v>313</v>
      </c>
      <c r="C3568" s="1">
        <v>40148</v>
      </c>
      <c r="D3568">
        <v>9.9775000000000003E-2</v>
      </c>
      <c r="E3568" t="s">
        <v>9</v>
      </c>
    </row>
    <row r="3569" spans="1:5" x14ac:dyDescent="0.35">
      <c r="A3569" t="s">
        <v>60</v>
      </c>
      <c r="B3569" t="s">
        <v>313</v>
      </c>
      <c r="C3569" s="1">
        <v>40148</v>
      </c>
      <c r="D3569">
        <v>0.228934</v>
      </c>
      <c r="E3569" t="s">
        <v>9</v>
      </c>
    </row>
    <row r="3570" spans="1:5" x14ac:dyDescent="0.35">
      <c r="A3570" t="s">
        <v>308</v>
      </c>
      <c r="B3570" t="s">
        <v>313</v>
      </c>
      <c r="C3570" s="1">
        <v>40148</v>
      </c>
      <c r="D3570">
        <v>0.18277299999999999</v>
      </c>
      <c r="E3570" t="s">
        <v>9</v>
      </c>
    </row>
    <row r="3571" spans="1:5" x14ac:dyDescent="0.35">
      <c r="A3571" t="s">
        <v>63</v>
      </c>
      <c r="B3571" t="s">
        <v>21</v>
      </c>
      <c r="C3571" s="1">
        <v>40148</v>
      </c>
      <c r="D3571">
        <v>52.742995999999998</v>
      </c>
      <c r="E3571" t="s">
        <v>9</v>
      </c>
    </row>
    <row r="3572" spans="1:5" x14ac:dyDescent="0.35">
      <c r="A3572" t="s">
        <v>241</v>
      </c>
      <c r="B3572" t="s">
        <v>21</v>
      </c>
      <c r="C3572" s="1">
        <v>40148</v>
      </c>
      <c r="D3572">
        <v>1.1618820000000001</v>
      </c>
      <c r="E3572" t="s">
        <v>9</v>
      </c>
    </row>
    <row r="3573" spans="1:5" x14ac:dyDescent="0.35">
      <c r="A3573" t="s">
        <v>314</v>
      </c>
      <c r="B3573" t="s">
        <v>21</v>
      </c>
      <c r="C3573" s="1">
        <v>40148</v>
      </c>
      <c r="D3573">
        <v>7.6143000000000002E-2</v>
      </c>
      <c r="E3573" t="s">
        <v>9</v>
      </c>
    </row>
    <row r="3574" spans="1:5" x14ac:dyDescent="0.35">
      <c r="A3574" t="s">
        <v>55</v>
      </c>
      <c r="B3574" t="s">
        <v>21</v>
      </c>
      <c r="C3574" s="1">
        <v>40148</v>
      </c>
      <c r="D3574">
        <v>1.7741659999999999</v>
      </c>
      <c r="E3574" t="s">
        <v>9</v>
      </c>
    </row>
    <row r="3575" spans="1:5" x14ac:dyDescent="0.35">
      <c r="A3575" t="s">
        <v>312</v>
      </c>
      <c r="B3575" t="s">
        <v>21</v>
      </c>
      <c r="C3575" s="1">
        <v>40148</v>
      </c>
      <c r="D3575">
        <v>0.39135399999999998</v>
      </c>
      <c r="E3575" t="s">
        <v>9</v>
      </c>
    </row>
    <row r="3576" spans="1:5" x14ac:dyDescent="0.35">
      <c r="A3576" t="s">
        <v>62</v>
      </c>
      <c r="B3576" t="s">
        <v>21</v>
      </c>
      <c r="C3576" s="1">
        <v>40148</v>
      </c>
      <c r="D3576">
        <v>56.146540999999999</v>
      </c>
      <c r="E3576" t="s">
        <v>9</v>
      </c>
    </row>
    <row r="3577" spans="1:5" x14ac:dyDescent="0.35">
      <c r="A3577" t="s">
        <v>62</v>
      </c>
      <c r="B3577" t="s">
        <v>92</v>
      </c>
      <c r="C3577" s="1">
        <v>40148</v>
      </c>
      <c r="D3577">
        <v>140.88211000000001</v>
      </c>
      <c r="E3577" t="s">
        <v>9</v>
      </c>
    </row>
    <row r="3578" spans="1:5" x14ac:dyDescent="0.35">
      <c r="A3578" t="s">
        <v>62</v>
      </c>
      <c r="B3578" t="s">
        <v>317</v>
      </c>
      <c r="C3578" s="1">
        <v>40148</v>
      </c>
      <c r="D3578">
        <v>1648.013995</v>
      </c>
      <c r="E3578" t="s">
        <v>9</v>
      </c>
    </row>
    <row r="3579" spans="1:5" x14ac:dyDescent="0.35">
      <c r="A3579" t="s">
        <v>62</v>
      </c>
      <c r="B3579" t="s">
        <v>317</v>
      </c>
      <c r="C3579" s="1">
        <v>40148</v>
      </c>
      <c r="D3579">
        <v>1648.013995</v>
      </c>
      <c r="E3579" t="s">
        <v>9</v>
      </c>
    </row>
    <row r="3580" spans="1:5" x14ac:dyDescent="0.35">
      <c r="A3580" t="s">
        <v>55</v>
      </c>
      <c r="B3580" t="s">
        <v>317</v>
      </c>
      <c r="C3580" s="1">
        <v>40148</v>
      </c>
      <c r="D3580">
        <v>68.409453999999997</v>
      </c>
      <c r="E3580" t="s">
        <v>9</v>
      </c>
    </row>
    <row r="3581" spans="1:5" x14ac:dyDescent="0.35">
      <c r="A3581" t="s">
        <v>55</v>
      </c>
      <c r="B3581" t="s">
        <v>317</v>
      </c>
      <c r="C3581" s="1">
        <v>40148</v>
      </c>
      <c r="D3581">
        <v>68.409453999999997</v>
      </c>
      <c r="E3581" t="s">
        <v>9</v>
      </c>
    </row>
    <row r="3582" spans="1:5" x14ac:dyDescent="0.35">
      <c r="A3582" t="s">
        <v>63</v>
      </c>
      <c r="B3582" t="s">
        <v>317</v>
      </c>
      <c r="C3582" s="1">
        <v>40148</v>
      </c>
      <c r="D3582">
        <v>1579.6045409999999</v>
      </c>
      <c r="E3582" t="s">
        <v>9</v>
      </c>
    </row>
    <row r="3583" spans="1:5" x14ac:dyDescent="0.35">
      <c r="A3583" t="s">
        <v>56</v>
      </c>
      <c r="B3583" t="s">
        <v>317</v>
      </c>
      <c r="C3583" s="1">
        <v>40148</v>
      </c>
      <c r="D3583">
        <v>676.37011900000005</v>
      </c>
      <c r="E3583" t="s">
        <v>9</v>
      </c>
    </row>
    <row r="3584" spans="1:5" x14ac:dyDescent="0.35">
      <c r="A3584" t="s">
        <v>58</v>
      </c>
      <c r="B3584" t="s">
        <v>317</v>
      </c>
      <c r="C3584" s="1">
        <v>40148</v>
      </c>
      <c r="D3584">
        <v>301.40427399999999</v>
      </c>
      <c r="E3584" t="s">
        <v>9</v>
      </c>
    </row>
    <row r="3585" spans="1:5" x14ac:dyDescent="0.35">
      <c r="A3585" t="s">
        <v>60</v>
      </c>
      <c r="B3585" t="s">
        <v>317</v>
      </c>
      <c r="C3585" s="1">
        <v>40148</v>
      </c>
      <c r="D3585">
        <v>438.32217300000002</v>
      </c>
      <c r="E3585" t="s">
        <v>9</v>
      </c>
    </row>
    <row r="3586" spans="1:5" x14ac:dyDescent="0.35">
      <c r="A3586" t="s">
        <v>308</v>
      </c>
      <c r="B3586" t="s">
        <v>317</v>
      </c>
      <c r="C3586" s="1">
        <v>40148</v>
      </c>
      <c r="D3586">
        <v>163.50797499999999</v>
      </c>
      <c r="E3586" t="s">
        <v>9</v>
      </c>
    </row>
    <row r="3587" spans="1:5" x14ac:dyDescent="0.35">
      <c r="A3587" t="s">
        <v>62</v>
      </c>
      <c r="B3587" t="s">
        <v>311</v>
      </c>
      <c r="C3587" s="1">
        <v>40179</v>
      </c>
      <c r="D3587">
        <v>1648.013995</v>
      </c>
      <c r="E3587" t="s">
        <v>9</v>
      </c>
    </row>
    <row r="3588" spans="1:5" x14ac:dyDescent="0.35">
      <c r="A3588" t="s">
        <v>55</v>
      </c>
      <c r="B3588" t="s">
        <v>311</v>
      </c>
      <c r="C3588" s="1">
        <v>40179</v>
      </c>
      <c r="D3588">
        <v>68.409453999999997</v>
      </c>
      <c r="E3588" t="s">
        <v>9</v>
      </c>
    </row>
    <row r="3589" spans="1:5" x14ac:dyDescent="0.35">
      <c r="A3589" t="s">
        <v>63</v>
      </c>
      <c r="B3589" t="s">
        <v>311</v>
      </c>
      <c r="C3589" s="1">
        <v>40179</v>
      </c>
      <c r="D3589">
        <v>1579.6045409999999</v>
      </c>
      <c r="E3589" t="s">
        <v>9</v>
      </c>
    </row>
    <row r="3590" spans="1:5" x14ac:dyDescent="0.35">
      <c r="A3590" t="s">
        <v>56</v>
      </c>
      <c r="B3590" t="s">
        <v>311</v>
      </c>
      <c r="C3590" s="1">
        <v>40179</v>
      </c>
      <c r="D3590">
        <v>676.37011900000005</v>
      </c>
      <c r="E3590" t="s">
        <v>9</v>
      </c>
    </row>
    <row r="3591" spans="1:5" x14ac:dyDescent="0.35">
      <c r="A3591" t="s">
        <v>58</v>
      </c>
      <c r="B3591" t="s">
        <v>311</v>
      </c>
      <c r="C3591" s="1">
        <v>40179</v>
      </c>
      <c r="D3591">
        <v>301.40427399999999</v>
      </c>
      <c r="E3591" t="s">
        <v>9</v>
      </c>
    </row>
    <row r="3592" spans="1:5" x14ac:dyDescent="0.35">
      <c r="A3592" t="s">
        <v>60</v>
      </c>
      <c r="B3592" t="s">
        <v>311</v>
      </c>
      <c r="C3592" s="1">
        <v>40179</v>
      </c>
      <c r="D3592">
        <v>438.32217300000002</v>
      </c>
      <c r="E3592" t="s">
        <v>9</v>
      </c>
    </row>
    <row r="3593" spans="1:5" x14ac:dyDescent="0.35">
      <c r="A3593" t="s">
        <v>308</v>
      </c>
      <c r="B3593" t="s">
        <v>311</v>
      </c>
      <c r="C3593" s="1">
        <v>40179</v>
      </c>
      <c r="D3593">
        <v>163.50797499999999</v>
      </c>
      <c r="E3593" t="s">
        <v>9</v>
      </c>
    </row>
    <row r="3594" spans="1:5" x14ac:dyDescent="0.35">
      <c r="A3594" t="s">
        <v>55</v>
      </c>
      <c r="B3594" t="s">
        <v>13</v>
      </c>
      <c r="C3594" s="1">
        <v>40179</v>
      </c>
      <c r="D3594">
        <v>2.9744969999999999</v>
      </c>
      <c r="E3594" t="s">
        <v>9</v>
      </c>
    </row>
    <row r="3595" spans="1:5" x14ac:dyDescent="0.35">
      <c r="A3595" t="s">
        <v>312</v>
      </c>
      <c r="B3595" t="s">
        <v>13</v>
      </c>
      <c r="C3595" s="1">
        <v>40179</v>
      </c>
      <c r="D3595">
        <v>0.36206300000000002</v>
      </c>
      <c r="E3595" t="s">
        <v>9</v>
      </c>
    </row>
    <row r="3596" spans="1:5" x14ac:dyDescent="0.35">
      <c r="A3596" t="s">
        <v>63</v>
      </c>
      <c r="B3596" t="s">
        <v>13</v>
      </c>
      <c r="C3596" s="1">
        <v>40179</v>
      </c>
      <c r="D3596">
        <v>7.211913</v>
      </c>
      <c r="E3596" t="s">
        <v>9</v>
      </c>
    </row>
    <row r="3597" spans="1:5" x14ac:dyDescent="0.35">
      <c r="A3597" t="s">
        <v>241</v>
      </c>
      <c r="B3597" t="s">
        <v>13</v>
      </c>
      <c r="C3597" s="1">
        <v>40179</v>
      </c>
      <c r="D3597">
        <v>0.62410600000000005</v>
      </c>
      <c r="E3597" t="s">
        <v>9</v>
      </c>
    </row>
    <row r="3598" spans="1:5" x14ac:dyDescent="0.35">
      <c r="A3598" t="s">
        <v>314</v>
      </c>
      <c r="B3598" t="s">
        <v>13</v>
      </c>
      <c r="C3598" s="1">
        <v>40179</v>
      </c>
      <c r="D3598">
        <v>0.19675300000000001</v>
      </c>
      <c r="E3598" t="s">
        <v>9</v>
      </c>
    </row>
    <row r="3599" spans="1:5" x14ac:dyDescent="0.35">
      <c r="A3599" t="s">
        <v>56</v>
      </c>
      <c r="B3599" t="s">
        <v>313</v>
      </c>
      <c r="C3599" s="1">
        <v>40179</v>
      </c>
      <c r="D3599">
        <v>1.9102999999999998E-2</v>
      </c>
      <c r="E3599" t="s">
        <v>9</v>
      </c>
    </row>
    <row r="3600" spans="1:5" x14ac:dyDescent="0.35">
      <c r="A3600" t="s">
        <v>58</v>
      </c>
      <c r="B3600" t="s">
        <v>313</v>
      </c>
      <c r="C3600" s="1">
        <v>40179</v>
      </c>
      <c r="D3600">
        <v>0.40603099999999998</v>
      </c>
      <c r="E3600" t="s">
        <v>9</v>
      </c>
    </row>
    <row r="3601" spans="1:5" x14ac:dyDescent="0.35">
      <c r="A3601" t="s">
        <v>60</v>
      </c>
      <c r="B3601" t="s">
        <v>313</v>
      </c>
      <c r="C3601" s="1">
        <v>40179</v>
      </c>
      <c r="D3601">
        <v>0.48716100000000001</v>
      </c>
      <c r="E3601" t="s">
        <v>9</v>
      </c>
    </row>
    <row r="3602" spans="1:5" x14ac:dyDescent="0.35">
      <c r="A3602" t="s">
        <v>308</v>
      </c>
      <c r="B3602" t="s">
        <v>313</v>
      </c>
      <c r="C3602" s="1">
        <v>40179</v>
      </c>
      <c r="D3602">
        <v>8.7704000000000004E-2</v>
      </c>
      <c r="E3602" t="s">
        <v>9</v>
      </c>
    </row>
    <row r="3603" spans="1:5" x14ac:dyDescent="0.35">
      <c r="A3603" t="s">
        <v>56</v>
      </c>
      <c r="B3603" t="s">
        <v>13</v>
      </c>
      <c r="C3603" s="1">
        <v>40179</v>
      </c>
      <c r="D3603">
        <v>0.15345300000000001</v>
      </c>
      <c r="E3603" t="s">
        <v>9</v>
      </c>
    </row>
    <row r="3604" spans="1:5" x14ac:dyDescent="0.35">
      <c r="A3604" t="s">
        <v>58</v>
      </c>
      <c r="B3604" t="s">
        <v>13</v>
      </c>
      <c r="C3604" s="1">
        <v>40179</v>
      </c>
      <c r="D3604">
        <v>3.2615560000000001</v>
      </c>
      <c r="E3604" t="s">
        <v>9</v>
      </c>
    </row>
    <row r="3605" spans="1:5" x14ac:dyDescent="0.35">
      <c r="A3605" t="s">
        <v>60</v>
      </c>
      <c r="B3605" t="s">
        <v>13</v>
      </c>
      <c r="C3605" s="1">
        <v>40179</v>
      </c>
      <c r="D3605">
        <v>3.9132549999999999</v>
      </c>
      <c r="E3605" t="s">
        <v>9</v>
      </c>
    </row>
    <row r="3606" spans="1:5" x14ac:dyDescent="0.35">
      <c r="A3606" t="s">
        <v>308</v>
      </c>
      <c r="B3606" t="s">
        <v>13</v>
      </c>
      <c r="C3606" s="1">
        <v>40179</v>
      </c>
      <c r="D3606">
        <v>0.70450800000000002</v>
      </c>
      <c r="E3606" t="s">
        <v>9</v>
      </c>
    </row>
    <row r="3607" spans="1:5" x14ac:dyDescent="0.35">
      <c r="A3607" t="s">
        <v>62</v>
      </c>
      <c r="B3607" t="s">
        <v>13</v>
      </c>
      <c r="C3607" s="1">
        <v>40179</v>
      </c>
      <c r="D3607">
        <v>11.369332999999999</v>
      </c>
      <c r="E3607" t="s">
        <v>9</v>
      </c>
    </row>
    <row r="3608" spans="1:5" x14ac:dyDescent="0.35">
      <c r="A3608" t="s">
        <v>62</v>
      </c>
      <c r="B3608" t="s">
        <v>315</v>
      </c>
      <c r="C3608" s="1">
        <v>40179</v>
      </c>
      <c r="D3608">
        <v>1659.3833279999999</v>
      </c>
      <c r="E3608" t="s">
        <v>9</v>
      </c>
    </row>
    <row r="3609" spans="1:5" x14ac:dyDescent="0.35">
      <c r="A3609" t="s">
        <v>62</v>
      </c>
      <c r="B3609" t="s">
        <v>316</v>
      </c>
      <c r="C3609" s="1">
        <v>40179</v>
      </c>
      <c r="D3609">
        <v>73.881</v>
      </c>
      <c r="E3609" t="s">
        <v>9</v>
      </c>
    </row>
    <row r="3610" spans="1:5" x14ac:dyDescent="0.35">
      <c r="A3610" t="s">
        <v>55</v>
      </c>
      <c r="B3610" t="s">
        <v>316</v>
      </c>
      <c r="C3610" s="1">
        <v>40179</v>
      </c>
      <c r="D3610">
        <v>6.6026670000000003</v>
      </c>
      <c r="E3610" t="s">
        <v>9</v>
      </c>
    </row>
    <row r="3611" spans="1:5" x14ac:dyDescent="0.35">
      <c r="A3611" t="s">
        <v>63</v>
      </c>
      <c r="B3611" t="s">
        <v>316</v>
      </c>
      <c r="C3611" s="1">
        <v>40179</v>
      </c>
      <c r="D3611">
        <v>67.278333000000003</v>
      </c>
      <c r="E3611" t="s">
        <v>9</v>
      </c>
    </row>
    <row r="3612" spans="1:5" x14ac:dyDescent="0.35">
      <c r="A3612" t="s">
        <v>56</v>
      </c>
      <c r="B3612" t="s">
        <v>316</v>
      </c>
      <c r="C3612" s="1">
        <v>40179</v>
      </c>
      <c r="D3612">
        <v>28.848405</v>
      </c>
      <c r="E3612" t="s">
        <v>9</v>
      </c>
    </row>
    <row r="3613" spans="1:5" x14ac:dyDescent="0.35">
      <c r="A3613" t="s">
        <v>58</v>
      </c>
      <c r="B3613" t="s">
        <v>316</v>
      </c>
      <c r="C3613" s="1">
        <v>40179</v>
      </c>
      <c r="D3613">
        <v>12.363177</v>
      </c>
      <c r="E3613" t="s">
        <v>9</v>
      </c>
    </row>
    <row r="3614" spans="1:5" x14ac:dyDescent="0.35">
      <c r="A3614" t="s">
        <v>60</v>
      </c>
      <c r="B3614" t="s">
        <v>316</v>
      </c>
      <c r="C3614" s="1">
        <v>40179</v>
      </c>
      <c r="D3614">
        <v>19.204049999999999</v>
      </c>
      <c r="E3614" t="s">
        <v>9</v>
      </c>
    </row>
    <row r="3615" spans="1:5" x14ac:dyDescent="0.35">
      <c r="A3615" t="s">
        <v>308</v>
      </c>
      <c r="B3615" t="s">
        <v>316</v>
      </c>
      <c r="C3615" s="1">
        <v>40179</v>
      </c>
      <c r="D3615">
        <v>6.8627010000000004</v>
      </c>
      <c r="E3615" t="s">
        <v>9</v>
      </c>
    </row>
    <row r="3616" spans="1:5" x14ac:dyDescent="0.35">
      <c r="A3616" t="s">
        <v>62</v>
      </c>
      <c r="B3616" t="s">
        <v>124</v>
      </c>
      <c r="C3616" s="1">
        <v>40179</v>
      </c>
      <c r="D3616">
        <v>10.854569</v>
      </c>
      <c r="E3616" t="s">
        <v>9</v>
      </c>
    </row>
    <row r="3617" spans="1:5" x14ac:dyDescent="0.35">
      <c r="A3617" t="s">
        <v>55</v>
      </c>
      <c r="B3617" t="s">
        <v>124</v>
      </c>
      <c r="C3617" s="1">
        <v>40179</v>
      </c>
      <c r="D3617">
        <v>1.419813</v>
      </c>
      <c r="E3617" t="s">
        <v>9</v>
      </c>
    </row>
    <row r="3618" spans="1:5" x14ac:dyDescent="0.35">
      <c r="A3618" t="s">
        <v>63</v>
      </c>
      <c r="B3618" t="s">
        <v>124</v>
      </c>
      <c r="C3618" s="1">
        <v>40179</v>
      </c>
      <c r="D3618">
        <v>9.4347560000000001</v>
      </c>
      <c r="E3618" t="s">
        <v>9</v>
      </c>
    </row>
    <row r="3619" spans="1:5" x14ac:dyDescent="0.35">
      <c r="A3619" t="s">
        <v>56</v>
      </c>
      <c r="B3619" t="s">
        <v>124</v>
      </c>
      <c r="C3619" s="1">
        <v>40179</v>
      </c>
      <c r="D3619">
        <v>3.4045960000000002</v>
      </c>
      <c r="E3619" t="s">
        <v>9</v>
      </c>
    </row>
    <row r="3620" spans="1:5" x14ac:dyDescent="0.35">
      <c r="A3620" t="s">
        <v>58</v>
      </c>
      <c r="B3620" t="s">
        <v>124</v>
      </c>
      <c r="C3620" s="1">
        <v>40179</v>
      </c>
      <c r="D3620">
        <v>-3.3714740000000001</v>
      </c>
      <c r="E3620" t="s">
        <v>9</v>
      </c>
    </row>
    <row r="3621" spans="1:5" x14ac:dyDescent="0.35">
      <c r="A3621" t="s">
        <v>60</v>
      </c>
      <c r="B3621" t="s">
        <v>124</v>
      </c>
      <c r="C3621" s="1">
        <v>40179</v>
      </c>
      <c r="D3621">
        <v>13.253660999999999</v>
      </c>
      <c r="E3621" t="s">
        <v>9</v>
      </c>
    </row>
    <row r="3622" spans="1:5" x14ac:dyDescent="0.35">
      <c r="A3622" t="s">
        <v>308</v>
      </c>
      <c r="B3622" t="s">
        <v>124</v>
      </c>
      <c r="C3622" s="1">
        <v>40179</v>
      </c>
      <c r="D3622">
        <v>-3.8520270000000001</v>
      </c>
      <c r="E3622" t="s">
        <v>9</v>
      </c>
    </row>
    <row r="3623" spans="1:5" x14ac:dyDescent="0.35">
      <c r="A3623" t="s">
        <v>56</v>
      </c>
      <c r="B3623" t="s">
        <v>21</v>
      </c>
      <c r="C3623" s="1">
        <v>40179</v>
      </c>
      <c r="D3623">
        <v>30.747097</v>
      </c>
      <c r="E3623" t="s">
        <v>9</v>
      </c>
    </row>
    <row r="3624" spans="1:5" x14ac:dyDescent="0.35">
      <c r="A3624" t="s">
        <v>58</v>
      </c>
      <c r="B3624" t="s">
        <v>21</v>
      </c>
      <c r="C3624" s="1">
        <v>40179</v>
      </c>
      <c r="D3624">
        <v>6.279782</v>
      </c>
      <c r="E3624" t="s">
        <v>9</v>
      </c>
    </row>
    <row r="3625" spans="1:5" x14ac:dyDescent="0.35">
      <c r="A3625" t="s">
        <v>60</v>
      </c>
      <c r="B3625" t="s">
        <v>21</v>
      </c>
      <c r="C3625" s="1">
        <v>40179</v>
      </c>
      <c r="D3625">
        <v>14.408996999999999</v>
      </c>
      <c r="E3625" t="s">
        <v>9</v>
      </c>
    </row>
    <row r="3626" spans="1:5" x14ac:dyDescent="0.35">
      <c r="A3626" t="s">
        <v>308</v>
      </c>
      <c r="B3626" t="s">
        <v>21</v>
      </c>
      <c r="C3626" s="1">
        <v>40179</v>
      </c>
      <c r="D3626">
        <v>11.503617999999999</v>
      </c>
      <c r="E3626" t="s">
        <v>9</v>
      </c>
    </row>
    <row r="3627" spans="1:5" x14ac:dyDescent="0.35">
      <c r="A3627" t="s">
        <v>56</v>
      </c>
      <c r="B3627" t="s">
        <v>313</v>
      </c>
      <c r="C3627" s="1">
        <v>40179</v>
      </c>
      <c r="D3627">
        <v>0.48851800000000001</v>
      </c>
      <c r="E3627" t="s">
        <v>9</v>
      </c>
    </row>
    <row r="3628" spans="1:5" x14ac:dyDescent="0.35">
      <c r="A3628" t="s">
        <v>58</v>
      </c>
      <c r="B3628" t="s">
        <v>313</v>
      </c>
      <c r="C3628" s="1">
        <v>40179</v>
      </c>
      <c r="D3628">
        <v>9.9775000000000003E-2</v>
      </c>
      <c r="E3628" t="s">
        <v>9</v>
      </c>
    </row>
    <row r="3629" spans="1:5" x14ac:dyDescent="0.35">
      <c r="A3629" t="s">
        <v>60</v>
      </c>
      <c r="B3629" t="s">
        <v>313</v>
      </c>
      <c r="C3629" s="1">
        <v>40179</v>
      </c>
      <c r="D3629">
        <v>0.228934</v>
      </c>
      <c r="E3629" t="s">
        <v>9</v>
      </c>
    </row>
    <row r="3630" spans="1:5" x14ac:dyDescent="0.35">
      <c r="A3630" t="s">
        <v>308</v>
      </c>
      <c r="B3630" t="s">
        <v>313</v>
      </c>
      <c r="C3630" s="1">
        <v>40179</v>
      </c>
      <c r="D3630">
        <v>0.18277299999999999</v>
      </c>
      <c r="E3630" t="s">
        <v>9</v>
      </c>
    </row>
    <row r="3631" spans="1:5" x14ac:dyDescent="0.35">
      <c r="A3631" t="s">
        <v>63</v>
      </c>
      <c r="B3631" t="s">
        <v>21</v>
      </c>
      <c r="C3631" s="1">
        <v>40179</v>
      </c>
      <c r="D3631">
        <v>578.414806</v>
      </c>
      <c r="E3631" t="s">
        <v>9</v>
      </c>
    </row>
    <row r="3632" spans="1:5" x14ac:dyDescent="0.35">
      <c r="A3632" t="s">
        <v>241</v>
      </c>
      <c r="B3632" t="s">
        <v>21</v>
      </c>
      <c r="C3632" s="1">
        <v>40179</v>
      </c>
      <c r="D3632">
        <v>1.187341</v>
      </c>
      <c r="E3632" t="s">
        <v>9</v>
      </c>
    </row>
    <row r="3633" spans="1:5" x14ac:dyDescent="0.35">
      <c r="A3633" t="s">
        <v>314</v>
      </c>
      <c r="B3633" t="s">
        <v>21</v>
      </c>
      <c r="C3633" s="1">
        <v>40179</v>
      </c>
      <c r="D3633">
        <v>-516.66265299999998</v>
      </c>
      <c r="E3633" t="s">
        <v>9</v>
      </c>
    </row>
    <row r="3634" spans="1:5" x14ac:dyDescent="0.35">
      <c r="A3634" t="s">
        <v>55</v>
      </c>
      <c r="B3634" t="s">
        <v>21</v>
      </c>
      <c r="C3634" s="1">
        <v>40179</v>
      </c>
      <c r="D3634">
        <v>2.3493900000000001</v>
      </c>
      <c r="E3634" t="s">
        <v>9</v>
      </c>
    </row>
    <row r="3635" spans="1:5" x14ac:dyDescent="0.35">
      <c r="A3635" t="s">
        <v>312</v>
      </c>
      <c r="B3635" t="s">
        <v>21</v>
      </c>
      <c r="C3635" s="1">
        <v>40179</v>
      </c>
      <c r="D3635">
        <v>-0.79881800000000003</v>
      </c>
      <c r="E3635" t="s">
        <v>9</v>
      </c>
    </row>
    <row r="3636" spans="1:5" x14ac:dyDescent="0.35">
      <c r="A3636" t="s">
        <v>62</v>
      </c>
      <c r="B3636" t="s">
        <v>21</v>
      </c>
      <c r="C3636" s="1">
        <v>40179</v>
      </c>
      <c r="D3636">
        <v>64.490065999999999</v>
      </c>
      <c r="E3636" t="s">
        <v>9</v>
      </c>
    </row>
    <row r="3637" spans="1:5" x14ac:dyDescent="0.35">
      <c r="A3637" t="s">
        <v>62</v>
      </c>
      <c r="B3637" t="s">
        <v>92</v>
      </c>
      <c r="C3637" s="1">
        <v>40179</v>
      </c>
      <c r="D3637">
        <v>149.22563500000001</v>
      </c>
      <c r="E3637" t="s">
        <v>9</v>
      </c>
    </row>
    <row r="3638" spans="1:5" x14ac:dyDescent="0.35">
      <c r="A3638" t="s">
        <v>62</v>
      </c>
      <c r="B3638" t="s">
        <v>317</v>
      </c>
      <c r="C3638" s="1">
        <v>40179</v>
      </c>
      <c r="D3638">
        <v>1510.1576930000001</v>
      </c>
      <c r="E3638" t="s">
        <v>9</v>
      </c>
    </row>
    <row r="3639" spans="1:5" x14ac:dyDescent="0.35">
      <c r="A3639" t="s">
        <v>62</v>
      </c>
      <c r="B3639" t="s">
        <v>317</v>
      </c>
      <c r="C3639" s="1">
        <v>40179</v>
      </c>
      <c r="D3639">
        <v>1510.1576930000001</v>
      </c>
      <c r="E3639" t="s">
        <v>9</v>
      </c>
    </row>
    <row r="3640" spans="1:5" x14ac:dyDescent="0.35">
      <c r="A3640" t="s">
        <v>55</v>
      </c>
      <c r="B3640" t="s">
        <v>317</v>
      </c>
      <c r="C3640" s="1">
        <v>40179</v>
      </c>
      <c r="D3640">
        <v>62.172963000000003</v>
      </c>
      <c r="E3640" t="s">
        <v>9</v>
      </c>
    </row>
    <row r="3641" spans="1:5" x14ac:dyDescent="0.35">
      <c r="A3641" t="s">
        <v>55</v>
      </c>
      <c r="B3641" t="s">
        <v>317</v>
      </c>
      <c r="C3641" s="1">
        <v>40179</v>
      </c>
      <c r="D3641">
        <v>62.172963000000003</v>
      </c>
      <c r="E3641" t="s">
        <v>9</v>
      </c>
    </row>
    <row r="3642" spans="1:5" x14ac:dyDescent="0.35">
      <c r="A3642" t="s">
        <v>63</v>
      </c>
      <c r="B3642" t="s">
        <v>317</v>
      </c>
      <c r="C3642" s="1">
        <v>40179</v>
      </c>
      <c r="D3642">
        <v>1447.9847299999999</v>
      </c>
      <c r="E3642" t="s">
        <v>9</v>
      </c>
    </row>
    <row r="3643" spans="1:5" x14ac:dyDescent="0.35">
      <c r="A3643" t="s">
        <v>56</v>
      </c>
      <c r="B3643" t="s">
        <v>317</v>
      </c>
      <c r="C3643" s="1">
        <v>40179</v>
      </c>
      <c r="D3643">
        <v>613.52347499999996</v>
      </c>
      <c r="E3643" t="s">
        <v>9</v>
      </c>
    </row>
    <row r="3644" spans="1:5" x14ac:dyDescent="0.35">
      <c r="A3644" t="s">
        <v>58</v>
      </c>
      <c r="B3644" t="s">
        <v>317</v>
      </c>
      <c r="C3644" s="1">
        <v>40179</v>
      </c>
      <c r="D3644">
        <v>289.39434499999999</v>
      </c>
      <c r="E3644" t="s">
        <v>9</v>
      </c>
    </row>
    <row r="3645" spans="1:5" x14ac:dyDescent="0.35">
      <c r="A3645" t="s">
        <v>60</v>
      </c>
      <c r="B3645" t="s">
        <v>317</v>
      </c>
      <c r="C3645" s="1">
        <v>40179</v>
      </c>
      <c r="D3645">
        <v>395.36872</v>
      </c>
      <c r="E3645" t="s">
        <v>9</v>
      </c>
    </row>
    <row r="3646" spans="1:5" x14ac:dyDescent="0.35">
      <c r="A3646" t="s">
        <v>308</v>
      </c>
      <c r="B3646" t="s">
        <v>317</v>
      </c>
      <c r="C3646" s="1">
        <v>40179</v>
      </c>
      <c r="D3646">
        <v>149.69819100000001</v>
      </c>
      <c r="E3646" t="s">
        <v>9</v>
      </c>
    </row>
    <row r="3647" spans="1:5" x14ac:dyDescent="0.35">
      <c r="A3647" t="s">
        <v>62</v>
      </c>
      <c r="B3647" t="s">
        <v>311</v>
      </c>
      <c r="C3647" s="1">
        <v>40210</v>
      </c>
      <c r="D3647">
        <v>1510.1576930000001</v>
      </c>
      <c r="E3647" t="s">
        <v>9</v>
      </c>
    </row>
    <row r="3648" spans="1:5" x14ac:dyDescent="0.35">
      <c r="A3648" t="s">
        <v>55</v>
      </c>
      <c r="B3648" t="s">
        <v>311</v>
      </c>
      <c r="C3648" s="1">
        <v>40210</v>
      </c>
      <c r="D3648">
        <v>62.172963000000003</v>
      </c>
      <c r="E3648" t="s">
        <v>9</v>
      </c>
    </row>
    <row r="3649" spans="1:5" x14ac:dyDescent="0.35">
      <c r="A3649" t="s">
        <v>63</v>
      </c>
      <c r="B3649" t="s">
        <v>311</v>
      </c>
      <c r="C3649" s="1">
        <v>40210</v>
      </c>
      <c r="D3649">
        <v>1447.9847299999999</v>
      </c>
      <c r="E3649" t="s">
        <v>9</v>
      </c>
    </row>
    <row r="3650" spans="1:5" x14ac:dyDescent="0.35">
      <c r="A3650" t="s">
        <v>56</v>
      </c>
      <c r="B3650" t="s">
        <v>311</v>
      </c>
      <c r="C3650" s="1">
        <v>40210</v>
      </c>
      <c r="D3650">
        <v>613.52347499999996</v>
      </c>
      <c r="E3650" t="s">
        <v>9</v>
      </c>
    </row>
    <row r="3651" spans="1:5" x14ac:dyDescent="0.35">
      <c r="A3651" t="s">
        <v>58</v>
      </c>
      <c r="B3651" t="s">
        <v>311</v>
      </c>
      <c r="C3651" s="1">
        <v>40210</v>
      </c>
      <c r="D3651">
        <v>289.39434499999999</v>
      </c>
      <c r="E3651" t="s">
        <v>9</v>
      </c>
    </row>
    <row r="3652" spans="1:5" x14ac:dyDescent="0.35">
      <c r="A3652" t="s">
        <v>60</v>
      </c>
      <c r="B3652" t="s">
        <v>311</v>
      </c>
      <c r="C3652" s="1">
        <v>40210</v>
      </c>
      <c r="D3652">
        <v>395.36872</v>
      </c>
      <c r="E3652" t="s">
        <v>9</v>
      </c>
    </row>
    <row r="3653" spans="1:5" x14ac:dyDescent="0.35">
      <c r="A3653" t="s">
        <v>308</v>
      </c>
      <c r="B3653" t="s">
        <v>311</v>
      </c>
      <c r="C3653" s="1">
        <v>40210</v>
      </c>
      <c r="D3653">
        <v>149.69819100000001</v>
      </c>
      <c r="E3653" t="s">
        <v>9</v>
      </c>
    </row>
    <row r="3654" spans="1:5" x14ac:dyDescent="0.35">
      <c r="A3654" t="s">
        <v>55</v>
      </c>
      <c r="B3654" t="s">
        <v>13</v>
      </c>
      <c r="C3654" s="1">
        <v>40210</v>
      </c>
      <c r="D3654">
        <v>2.3305310000000001</v>
      </c>
      <c r="E3654" t="s">
        <v>9</v>
      </c>
    </row>
    <row r="3655" spans="1:5" x14ac:dyDescent="0.35">
      <c r="A3655" t="s">
        <v>312</v>
      </c>
      <c r="B3655" t="s">
        <v>13</v>
      </c>
      <c r="C3655" s="1">
        <v>40210</v>
      </c>
      <c r="D3655">
        <v>0.41374300000000003</v>
      </c>
      <c r="E3655" t="s">
        <v>9</v>
      </c>
    </row>
    <row r="3656" spans="1:5" x14ac:dyDescent="0.35">
      <c r="A3656" t="s">
        <v>63</v>
      </c>
      <c r="B3656" t="s">
        <v>13</v>
      </c>
      <c r="C3656" s="1">
        <v>40210</v>
      </c>
      <c r="D3656">
        <v>7.8066420000000001</v>
      </c>
      <c r="E3656" t="s">
        <v>9</v>
      </c>
    </row>
    <row r="3657" spans="1:5" x14ac:dyDescent="0.35">
      <c r="A3657" t="s">
        <v>241</v>
      </c>
      <c r="B3657" t="s">
        <v>13</v>
      </c>
      <c r="C3657" s="1">
        <v>40210</v>
      </c>
      <c r="D3657">
        <v>0.624749</v>
      </c>
      <c r="E3657" t="s">
        <v>9</v>
      </c>
    </row>
    <row r="3658" spans="1:5" x14ac:dyDescent="0.35">
      <c r="A3658" t="s">
        <v>314</v>
      </c>
      <c r="B3658" t="s">
        <v>13</v>
      </c>
      <c r="C3658" s="1">
        <v>40210</v>
      </c>
      <c r="D3658">
        <v>0.138457</v>
      </c>
      <c r="E3658" t="s">
        <v>9</v>
      </c>
    </row>
    <row r="3659" spans="1:5" x14ac:dyDescent="0.35">
      <c r="A3659" t="s">
        <v>56</v>
      </c>
      <c r="B3659" t="s">
        <v>313</v>
      </c>
      <c r="C3659" s="1">
        <v>40210</v>
      </c>
      <c r="D3659">
        <v>1.9102999999999998E-2</v>
      </c>
      <c r="E3659" t="s">
        <v>9</v>
      </c>
    </row>
    <row r="3660" spans="1:5" x14ac:dyDescent="0.35">
      <c r="A3660" t="s">
        <v>58</v>
      </c>
      <c r="B3660" t="s">
        <v>313</v>
      </c>
      <c r="C3660" s="1">
        <v>40210</v>
      </c>
      <c r="D3660">
        <v>0.40603099999999998</v>
      </c>
      <c r="E3660" t="s">
        <v>9</v>
      </c>
    </row>
    <row r="3661" spans="1:5" x14ac:dyDescent="0.35">
      <c r="A3661" t="s">
        <v>60</v>
      </c>
      <c r="B3661" t="s">
        <v>313</v>
      </c>
      <c r="C3661" s="1">
        <v>40210</v>
      </c>
      <c r="D3661">
        <v>0.48716100000000001</v>
      </c>
      <c r="E3661" t="s">
        <v>9</v>
      </c>
    </row>
    <row r="3662" spans="1:5" x14ac:dyDescent="0.35">
      <c r="A3662" t="s">
        <v>308</v>
      </c>
      <c r="B3662" t="s">
        <v>313</v>
      </c>
      <c r="C3662" s="1">
        <v>40210</v>
      </c>
      <c r="D3662">
        <v>8.7704000000000004E-2</v>
      </c>
      <c r="E3662" t="s">
        <v>9</v>
      </c>
    </row>
    <row r="3663" spans="1:5" x14ac:dyDescent="0.35">
      <c r="A3663" t="s">
        <v>56</v>
      </c>
      <c r="B3663" t="s">
        <v>13</v>
      </c>
      <c r="C3663" s="1">
        <v>40210</v>
      </c>
      <c r="D3663">
        <v>0.163713</v>
      </c>
      <c r="E3663" t="s">
        <v>9</v>
      </c>
    </row>
    <row r="3664" spans="1:5" x14ac:dyDescent="0.35">
      <c r="A3664" t="s">
        <v>58</v>
      </c>
      <c r="B3664" t="s">
        <v>13</v>
      </c>
      <c r="C3664" s="1">
        <v>40210</v>
      </c>
      <c r="D3664">
        <v>3.479625</v>
      </c>
      <c r="E3664" t="s">
        <v>9</v>
      </c>
    </row>
    <row r="3665" spans="1:5" x14ac:dyDescent="0.35">
      <c r="A3665" t="s">
        <v>60</v>
      </c>
      <c r="B3665" t="s">
        <v>13</v>
      </c>
      <c r="C3665" s="1">
        <v>40210</v>
      </c>
      <c r="D3665">
        <v>4.1748969999999996</v>
      </c>
      <c r="E3665" t="s">
        <v>9</v>
      </c>
    </row>
    <row r="3666" spans="1:5" x14ac:dyDescent="0.35">
      <c r="A3666" t="s">
        <v>308</v>
      </c>
      <c r="B3666" t="s">
        <v>13</v>
      </c>
      <c r="C3666" s="1">
        <v>40210</v>
      </c>
      <c r="D3666">
        <v>0.75161199999999995</v>
      </c>
      <c r="E3666" t="s">
        <v>9</v>
      </c>
    </row>
    <row r="3667" spans="1:5" x14ac:dyDescent="0.35">
      <c r="A3667" t="s">
        <v>62</v>
      </c>
      <c r="B3667" t="s">
        <v>13</v>
      </c>
      <c r="C3667" s="1">
        <v>40210</v>
      </c>
      <c r="D3667">
        <v>11.314121999999999</v>
      </c>
      <c r="E3667" t="s">
        <v>9</v>
      </c>
    </row>
    <row r="3668" spans="1:5" x14ac:dyDescent="0.35">
      <c r="A3668" t="s">
        <v>62</v>
      </c>
      <c r="B3668" t="s">
        <v>315</v>
      </c>
      <c r="C3668" s="1">
        <v>40210</v>
      </c>
      <c r="D3668">
        <v>1521.4718150000001</v>
      </c>
      <c r="E3668" t="s">
        <v>9</v>
      </c>
    </row>
    <row r="3669" spans="1:5" x14ac:dyDescent="0.35">
      <c r="A3669" t="s">
        <v>62</v>
      </c>
      <c r="B3669" t="s">
        <v>316</v>
      </c>
      <c r="C3669" s="1">
        <v>40210</v>
      </c>
      <c r="D3669">
        <v>73.881</v>
      </c>
      <c r="E3669" t="s">
        <v>9</v>
      </c>
    </row>
    <row r="3670" spans="1:5" x14ac:dyDescent="0.35">
      <c r="A3670" t="s">
        <v>55</v>
      </c>
      <c r="B3670" t="s">
        <v>316</v>
      </c>
      <c r="C3670" s="1">
        <v>40210</v>
      </c>
      <c r="D3670">
        <v>6.6026670000000003</v>
      </c>
      <c r="E3670" t="s">
        <v>9</v>
      </c>
    </row>
    <row r="3671" spans="1:5" x14ac:dyDescent="0.35">
      <c r="A3671" t="s">
        <v>63</v>
      </c>
      <c r="B3671" t="s">
        <v>316</v>
      </c>
      <c r="C3671" s="1">
        <v>40210</v>
      </c>
      <c r="D3671">
        <v>67.278333000000003</v>
      </c>
      <c r="E3671" t="s">
        <v>9</v>
      </c>
    </row>
    <row r="3672" spans="1:5" x14ac:dyDescent="0.35">
      <c r="A3672" t="s">
        <v>56</v>
      </c>
      <c r="B3672" t="s">
        <v>316</v>
      </c>
      <c r="C3672" s="1">
        <v>40210</v>
      </c>
      <c r="D3672">
        <v>28.848405</v>
      </c>
      <c r="E3672" t="s">
        <v>9</v>
      </c>
    </row>
    <row r="3673" spans="1:5" x14ac:dyDescent="0.35">
      <c r="A3673" t="s">
        <v>58</v>
      </c>
      <c r="B3673" t="s">
        <v>316</v>
      </c>
      <c r="C3673" s="1">
        <v>40210</v>
      </c>
      <c r="D3673">
        <v>12.363177</v>
      </c>
      <c r="E3673" t="s">
        <v>9</v>
      </c>
    </row>
    <row r="3674" spans="1:5" x14ac:dyDescent="0.35">
      <c r="A3674" t="s">
        <v>60</v>
      </c>
      <c r="B3674" t="s">
        <v>316</v>
      </c>
      <c r="C3674" s="1">
        <v>40210</v>
      </c>
      <c r="D3674">
        <v>19.204049999999999</v>
      </c>
      <c r="E3674" t="s">
        <v>9</v>
      </c>
    </row>
    <row r="3675" spans="1:5" x14ac:dyDescent="0.35">
      <c r="A3675" t="s">
        <v>308</v>
      </c>
      <c r="B3675" t="s">
        <v>316</v>
      </c>
      <c r="C3675" s="1">
        <v>40210</v>
      </c>
      <c r="D3675">
        <v>6.8627010000000004</v>
      </c>
      <c r="E3675" t="s">
        <v>9</v>
      </c>
    </row>
    <row r="3676" spans="1:5" x14ac:dyDescent="0.35">
      <c r="A3676" t="s">
        <v>62</v>
      </c>
      <c r="B3676" t="s">
        <v>124</v>
      </c>
      <c r="C3676" s="1">
        <v>40210</v>
      </c>
      <c r="D3676">
        <v>10.854569</v>
      </c>
      <c r="E3676" t="s">
        <v>9</v>
      </c>
    </row>
    <row r="3677" spans="1:5" x14ac:dyDescent="0.35">
      <c r="A3677" t="s">
        <v>55</v>
      </c>
      <c r="B3677" t="s">
        <v>124</v>
      </c>
      <c r="C3677" s="1">
        <v>40210</v>
      </c>
      <c r="D3677">
        <v>1.419813</v>
      </c>
      <c r="E3677" t="s">
        <v>9</v>
      </c>
    </row>
    <row r="3678" spans="1:5" x14ac:dyDescent="0.35">
      <c r="A3678" t="s">
        <v>63</v>
      </c>
      <c r="B3678" t="s">
        <v>124</v>
      </c>
      <c r="C3678" s="1">
        <v>40210</v>
      </c>
      <c r="D3678">
        <v>9.4347560000000001</v>
      </c>
      <c r="E3678" t="s">
        <v>9</v>
      </c>
    </row>
    <row r="3679" spans="1:5" x14ac:dyDescent="0.35">
      <c r="A3679" t="s">
        <v>56</v>
      </c>
      <c r="B3679" t="s">
        <v>124</v>
      </c>
      <c r="C3679" s="1">
        <v>40210</v>
      </c>
      <c r="D3679">
        <v>3.4045960000000002</v>
      </c>
      <c r="E3679" t="s">
        <v>9</v>
      </c>
    </row>
    <row r="3680" spans="1:5" x14ac:dyDescent="0.35">
      <c r="A3680" t="s">
        <v>58</v>
      </c>
      <c r="B3680" t="s">
        <v>124</v>
      </c>
      <c r="C3680" s="1">
        <v>40210</v>
      </c>
      <c r="D3680">
        <v>-3.3714740000000001</v>
      </c>
      <c r="E3680" t="s">
        <v>9</v>
      </c>
    </row>
    <row r="3681" spans="1:5" x14ac:dyDescent="0.35">
      <c r="A3681" t="s">
        <v>60</v>
      </c>
      <c r="B3681" t="s">
        <v>124</v>
      </c>
      <c r="C3681" s="1">
        <v>40210</v>
      </c>
      <c r="D3681">
        <v>13.253660999999999</v>
      </c>
      <c r="E3681" t="s">
        <v>9</v>
      </c>
    </row>
    <row r="3682" spans="1:5" x14ac:dyDescent="0.35">
      <c r="A3682" t="s">
        <v>308</v>
      </c>
      <c r="B3682" t="s">
        <v>124</v>
      </c>
      <c r="C3682" s="1">
        <v>40210</v>
      </c>
      <c r="D3682">
        <v>-3.8520270000000001</v>
      </c>
      <c r="E3682" t="s">
        <v>9</v>
      </c>
    </row>
    <row r="3683" spans="1:5" x14ac:dyDescent="0.35">
      <c r="A3683" t="s">
        <v>56</v>
      </c>
      <c r="B3683" t="s">
        <v>21</v>
      </c>
      <c r="C3683" s="1">
        <v>40210</v>
      </c>
      <c r="D3683">
        <v>38.593187</v>
      </c>
      <c r="E3683" t="s">
        <v>9</v>
      </c>
    </row>
    <row r="3684" spans="1:5" x14ac:dyDescent="0.35">
      <c r="A3684" t="s">
        <v>58</v>
      </c>
      <c r="B3684" t="s">
        <v>21</v>
      </c>
      <c r="C3684" s="1">
        <v>40210</v>
      </c>
      <c r="D3684">
        <v>7.8822669999999997</v>
      </c>
      <c r="E3684" t="s">
        <v>9</v>
      </c>
    </row>
    <row r="3685" spans="1:5" x14ac:dyDescent="0.35">
      <c r="A3685" t="s">
        <v>60</v>
      </c>
      <c r="B3685" t="s">
        <v>21</v>
      </c>
      <c r="C3685" s="1">
        <v>40210</v>
      </c>
      <c r="D3685">
        <v>18.085906999999999</v>
      </c>
      <c r="E3685" t="s">
        <v>9</v>
      </c>
    </row>
    <row r="3686" spans="1:5" x14ac:dyDescent="0.35">
      <c r="A3686" t="s">
        <v>308</v>
      </c>
      <c r="B3686" t="s">
        <v>21</v>
      </c>
      <c r="C3686" s="1">
        <v>40210</v>
      </c>
      <c r="D3686">
        <v>14.439128999999999</v>
      </c>
      <c r="E3686" t="s">
        <v>9</v>
      </c>
    </row>
    <row r="3687" spans="1:5" x14ac:dyDescent="0.35">
      <c r="A3687" t="s">
        <v>56</v>
      </c>
      <c r="B3687" t="s">
        <v>313</v>
      </c>
      <c r="C3687" s="1">
        <v>40210</v>
      </c>
      <c r="D3687">
        <v>0.48851800000000001</v>
      </c>
      <c r="E3687" t="s">
        <v>9</v>
      </c>
    </row>
    <row r="3688" spans="1:5" x14ac:dyDescent="0.35">
      <c r="A3688" t="s">
        <v>58</v>
      </c>
      <c r="B3688" t="s">
        <v>313</v>
      </c>
      <c r="C3688" s="1">
        <v>40210</v>
      </c>
      <c r="D3688">
        <v>9.9775000000000003E-2</v>
      </c>
      <c r="E3688" t="s">
        <v>9</v>
      </c>
    </row>
    <row r="3689" spans="1:5" x14ac:dyDescent="0.35">
      <c r="A3689" t="s">
        <v>60</v>
      </c>
      <c r="B3689" t="s">
        <v>313</v>
      </c>
      <c r="C3689" s="1">
        <v>40210</v>
      </c>
      <c r="D3689">
        <v>0.228934</v>
      </c>
      <c r="E3689" t="s">
        <v>9</v>
      </c>
    </row>
    <row r="3690" spans="1:5" x14ac:dyDescent="0.35">
      <c r="A3690" t="s">
        <v>308</v>
      </c>
      <c r="B3690" t="s">
        <v>313</v>
      </c>
      <c r="C3690" s="1">
        <v>40210</v>
      </c>
      <c r="D3690">
        <v>0.18277299999999999</v>
      </c>
      <c r="E3690" t="s">
        <v>9</v>
      </c>
    </row>
    <row r="3691" spans="1:5" x14ac:dyDescent="0.35">
      <c r="A3691" t="s">
        <v>63</v>
      </c>
      <c r="B3691" t="s">
        <v>21</v>
      </c>
      <c r="C3691" s="1">
        <v>40210</v>
      </c>
      <c r="D3691">
        <v>92.320088999999996</v>
      </c>
      <c r="E3691" t="s">
        <v>9</v>
      </c>
    </row>
    <row r="3692" spans="1:5" x14ac:dyDescent="0.35">
      <c r="A3692" t="s">
        <v>241</v>
      </c>
      <c r="B3692" t="s">
        <v>21</v>
      </c>
      <c r="C3692" s="1">
        <v>40210</v>
      </c>
      <c r="D3692">
        <v>1.697724</v>
      </c>
      <c r="E3692" t="s">
        <v>9</v>
      </c>
    </row>
    <row r="3693" spans="1:5" x14ac:dyDescent="0.35">
      <c r="A3693" t="s">
        <v>314</v>
      </c>
      <c r="B3693" t="s">
        <v>21</v>
      </c>
      <c r="C3693" s="1">
        <v>40210</v>
      </c>
      <c r="D3693">
        <v>-15.017325</v>
      </c>
      <c r="E3693" t="s">
        <v>9</v>
      </c>
    </row>
    <row r="3694" spans="1:5" x14ac:dyDescent="0.35">
      <c r="A3694" t="s">
        <v>55</v>
      </c>
      <c r="B3694" t="s">
        <v>21</v>
      </c>
      <c r="C3694" s="1">
        <v>40210</v>
      </c>
      <c r="D3694">
        <v>2.1994760000000002</v>
      </c>
      <c r="E3694" t="s">
        <v>9</v>
      </c>
    </row>
    <row r="3695" spans="1:5" x14ac:dyDescent="0.35">
      <c r="A3695" t="s">
        <v>312</v>
      </c>
      <c r="B3695" t="s">
        <v>21</v>
      </c>
      <c r="C3695" s="1">
        <v>40210</v>
      </c>
      <c r="D3695">
        <v>-0.82071799999999995</v>
      </c>
      <c r="E3695" t="s">
        <v>9</v>
      </c>
    </row>
    <row r="3696" spans="1:5" x14ac:dyDescent="0.35">
      <c r="A3696" t="s">
        <v>62</v>
      </c>
      <c r="B3696" t="s">
        <v>21</v>
      </c>
      <c r="C3696" s="1">
        <v>40210</v>
      </c>
      <c r="D3696">
        <v>80.379247000000007</v>
      </c>
      <c r="E3696" t="s">
        <v>9</v>
      </c>
    </row>
    <row r="3697" spans="1:5" x14ac:dyDescent="0.35">
      <c r="A3697" t="s">
        <v>62</v>
      </c>
      <c r="B3697" t="s">
        <v>92</v>
      </c>
      <c r="C3697" s="1">
        <v>40210</v>
      </c>
      <c r="D3697">
        <v>165.11481499999999</v>
      </c>
      <c r="E3697" t="s">
        <v>9</v>
      </c>
    </row>
    <row r="3698" spans="1:5" x14ac:dyDescent="0.35">
      <c r="A3698" t="s">
        <v>62</v>
      </c>
      <c r="B3698" t="s">
        <v>317</v>
      </c>
      <c r="C3698" s="1">
        <v>40210</v>
      </c>
      <c r="D3698">
        <v>1356.357</v>
      </c>
      <c r="E3698" t="s">
        <v>9</v>
      </c>
    </row>
    <row r="3699" spans="1:5" x14ac:dyDescent="0.35">
      <c r="A3699" t="s">
        <v>62</v>
      </c>
      <c r="B3699" t="s">
        <v>317</v>
      </c>
      <c r="C3699" s="1">
        <v>40210</v>
      </c>
      <c r="D3699">
        <v>1356.357</v>
      </c>
      <c r="E3699" t="s">
        <v>9</v>
      </c>
    </row>
    <row r="3700" spans="1:5" x14ac:dyDescent="0.35">
      <c r="A3700" t="s">
        <v>55</v>
      </c>
      <c r="B3700" t="s">
        <v>317</v>
      </c>
      <c r="C3700" s="1">
        <v>40210</v>
      </c>
      <c r="D3700">
        <v>55.515999999999998</v>
      </c>
      <c r="E3700" t="s">
        <v>9</v>
      </c>
    </row>
    <row r="3701" spans="1:5" x14ac:dyDescent="0.35">
      <c r="A3701" t="s">
        <v>55</v>
      </c>
      <c r="B3701" t="s">
        <v>317</v>
      </c>
      <c r="C3701" s="1">
        <v>40210</v>
      </c>
      <c r="D3701">
        <v>55.515999999999998</v>
      </c>
      <c r="E3701" t="s">
        <v>9</v>
      </c>
    </row>
    <row r="3702" spans="1:5" x14ac:dyDescent="0.35">
      <c r="A3702" t="s">
        <v>63</v>
      </c>
      <c r="B3702" t="s">
        <v>317</v>
      </c>
      <c r="C3702" s="1">
        <v>40210</v>
      </c>
      <c r="D3702">
        <v>1300.8409999999999</v>
      </c>
      <c r="E3702" t="s">
        <v>9</v>
      </c>
    </row>
    <row r="3703" spans="1:5" x14ac:dyDescent="0.35">
      <c r="A3703" t="s">
        <v>56</v>
      </c>
      <c r="B3703" t="s">
        <v>317</v>
      </c>
      <c r="C3703" s="1">
        <v>40210</v>
      </c>
      <c r="D3703">
        <v>542.84100000000001</v>
      </c>
      <c r="E3703" t="s">
        <v>9</v>
      </c>
    </row>
    <row r="3704" spans="1:5" x14ac:dyDescent="0.35">
      <c r="A3704" t="s">
        <v>58</v>
      </c>
      <c r="B3704" t="s">
        <v>317</v>
      </c>
      <c r="C3704" s="1">
        <v>40210</v>
      </c>
      <c r="D3704">
        <v>276</v>
      </c>
      <c r="E3704" t="s">
        <v>9</v>
      </c>
    </row>
    <row r="3705" spans="1:5" x14ac:dyDescent="0.35">
      <c r="A3705" t="s">
        <v>60</v>
      </c>
      <c r="B3705" t="s">
        <v>317</v>
      </c>
      <c r="C3705" s="1">
        <v>40210</v>
      </c>
      <c r="D3705">
        <v>349</v>
      </c>
      <c r="E3705" t="s">
        <v>9</v>
      </c>
    </row>
    <row r="3706" spans="1:5" x14ac:dyDescent="0.35">
      <c r="A3706" t="s">
        <v>308</v>
      </c>
      <c r="B3706" t="s">
        <v>317</v>
      </c>
      <c r="C3706" s="1">
        <v>40210</v>
      </c>
      <c r="D3706">
        <v>133</v>
      </c>
      <c r="E3706" t="s">
        <v>9</v>
      </c>
    </row>
    <row r="3707" spans="1:5" x14ac:dyDescent="0.35">
      <c r="A3707" t="s">
        <v>62</v>
      </c>
      <c r="B3707" t="s">
        <v>317</v>
      </c>
      <c r="C3707" s="1">
        <v>40210</v>
      </c>
      <c r="D3707">
        <v>1356.357</v>
      </c>
      <c r="E3707" t="s">
        <v>12</v>
      </c>
    </row>
    <row r="3708" spans="1:5" x14ac:dyDescent="0.35">
      <c r="A3708" t="s">
        <v>62</v>
      </c>
      <c r="B3708" t="s">
        <v>313</v>
      </c>
      <c r="C3708" s="1">
        <v>40210</v>
      </c>
      <c r="D3708">
        <v>0</v>
      </c>
      <c r="E3708" t="s">
        <v>9</v>
      </c>
    </row>
    <row r="3709" spans="1:5" x14ac:dyDescent="0.35">
      <c r="A3709" t="s">
        <v>55</v>
      </c>
      <c r="B3709" t="s">
        <v>317</v>
      </c>
      <c r="C3709" s="1">
        <v>40210</v>
      </c>
      <c r="D3709">
        <v>55.515999999999998</v>
      </c>
      <c r="E3709" t="s">
        <v>12</v>
      </c>
    </row>
    <row r="3710" spans="1:5" x14ac:dyDescent="0.35">
      <c r="A3710" t="s">
        <v>55</v>
      </c>
      <c r="B3710" t="s">
        <v>313</v>
      </c>
      <c r="C3710" s="1">
        <v>40210</v>
      </c>
      <c r="D3710">
        <v>0</v>
      </c>
      <c r="E3710" t="s">
        <v>9</v>
      </c>
    </row>
    <row r="3711" spans="1:5" x14ac:dyDescent="0.35">
      <c r="A3711" t="s">
        <v>62</v>
      </c>
      <c r="B3711" t="s">
        <v>311</v>
      </c>
      <c r="C3711" s="1">
        <v>40238</v>
      </c>
      <c r="D3711">
        <v>1356.357</v>
      </c>
      <c r="E3711" t="s">
        <v>9</v>
      </c>
    </row>
    <row r="3712" spans="1:5" x14ac:dyDescent="0.35">
      <c r="A3712" t="s">
        <v>55</v>
      </c>
      <c r="B3712" t="s">
        <v>311</v>
      </c>
      <c r="C3712" s="1">
        <v>40238</v>
      </c>
      <c r="D3712">
        <v>55.515999999999998</v>
      </c>
      <c r="E3712" t="s">
        <v>9</v>
      </c>
    </row>
    <row r="3713" spans="1:5" x14ac:dyDescent="0.35">
      <c r="A3713" t="s">
        <v>63</v>
      </c>
      <c r="B3713" t="s">
        <v>311</v>
      </c>
      <c r="C3713" s="1">
        <v>40238</v>
      </c>
      <c r="D3713">
        <v>1300.8409999999999</v>
      </c>
      <c r="E3713" t="s">
        <v>9</v>
      </c>
    </row>
    <row r="3714" spans="1:5" x14ac:dyDescent="0.35">
      <c r="A3714" t="s">
        <v>56</v>
      </c>
      <c r="B3714" t="s">
        <v>311</v>
      </c>
      <c r="C3714" s="1">
        <v>40238</v>
      </c>
      <c r="D3714">
        <v>542.84100000000001</v>
      </c>
      <c r="E3714" t="s">
        <v>9</v>
      </c>
    </row>
    <row r="3715" spans="1:5" x14ac:dyDescent="0.35">
      <c r="A3715" t="s">
        <v>58</v>
      </c>
      <c r="B3715" t="s">
        <v>311</v>
      </c>
      <c r="C3715" s="1">
        <v>40238</v>
      </c>
      <c r="D3715">
        <v>276</v>
      </c>
      <c r="E3715" t="s">
        <v>9</v>
      </c>
    </row>
    <row r="3716" spans="1:5" x14ac:dyDescent="0.35">
      <c r="A3716" t="s">
        <v>60</v>
      </c>
      <c r="B3716" t="s">
        <v>311</v>
      </c>
      <c r="C3716" s="1">
        <v>40238</v>
      </c>
      <c r="D3716">
        <v>349</v>
      </c>
      <c r="E3716" t="s">
        <v>9</v>
      </c>
    </row>
    <row r="3717" spans="1:5" x14ac:dyDescent="0.35">
      <c r="A3717" t="s">
        <v>308</v>
      </c>
      <c r="B3717" t="s">
        <v>311</v>
      </c>
      <c r="C3717" s="1">
        <v>40238</v>
      </c>
      <c r="D3717">
        <v>133</v>
      </c>
      <c r="E3717" t="s">
        <v>9</v>
      </c>
    </row>
    <row r="3718" spans="1:5" x14ac:dyDescent="0.35">
      <c r="A3718" t="s">
        <v>55</v>
      </c>
      <c r="B3718" t="s">
        <v>13</v>
      </c>
      <c r="C3718" s="1">
        <v>40238</v>
      </c>
      <c r="D3718">
        <v>2.6299459999999999</v>
      </c>
      <c r="E3718" t="s">
        <v>9</v>
      </c>
    </row>
    <row r="3719" spans="1:5" x14ac:dyDescent="0.35">
      <c r="A3719" t="s">
        <v>312</v>
      </c>
      <c r="B3719" t="s">
        <v>13</v>
      </c>
      <c r="C3719" s="1">
        <v>40238</v>
      </c>
      <c r="D3719">
        <v>0.79522700000000002</v>
      </c>
      <c r="E3719" t="s">
        <v>9</v>
      </c>
    </row>
    <row r="3720" spans="1:5" x14ac:dyDescent="0.35">
      <c r="A3720" t="s">
        <v>63</v>
      </c>
      <c r="B3720" t="s">
        <v>13</v>
      </c>
      <c r="C3720" s="1">
        <v>40238</v>
      </c>
      <c r="D3720">
        <v>7.805936</v>
      </c>
      <c r="E3720" t="s">
        <v>9</v>
      </c>
    </row>
    <row r="3721" spans="1:5" x14ac:dyDescent="0.35">
      <c r="A3721" t="s">
        <v>241</v>
      </c>
      <c r="B3721" t="s">
        <v>13</v>
      </c>
      <c r="C3721" s="1">
        <v>40238</v>
      </c>
      <c r="D3721">
        <v>0.70475500000000002</v>
      </c>
      <c r="E3721" t="s">
        <v>9</v>
      </c>
    </row>
    <row r="3722" spans="1:5" x14ac:dyDescent="0.35">
      <c r="A3722" t="s">
        <v>314</v>
      </c>
      <c r="B3722" t="s">
        <v>13</v>
      </c>
      <c r="C3722" s="1">
        <v>40238</v>
      </c>
      <c r="D3722">
        <v>0.25098399999999998</v>
      </c>
      <c r="E3722" t="s">
        <v>9</v>
      </c>
    </row>
    <row r="3723" spans="1:5" x14ac:dyDescent="0.35">
      <c r="A3723" t="s">
        <v>56</v>
      </c>
      <c r="B3723" t="s">
        <v>313</v>
      </c>
      <c r="C3723" s="1">
        <v>40238</v>
      </c>
      <c r="D3723">
        <v>1.2730999999999999E-2</v>
      </c>
      <c r="E3723" t="s">
        <v>9</v>
      </c>
    </row>
    <row r="3724" spans="1:5" x14ac:dyDescent="0.35">
      <c r="A3724" t="s">
        <v>58</v>
      </c>
      <c r="B3724" t="s">
        <v>313</v>
      </c>
      <c r="C3724" s="1">
        <v>40238</v>
      </c>
      <c r="D3724">
        <v>0.325432</v>
      </c>
      <c r="E3724" t="s">
        <v>9</v>
      </c>
    </row>
    <row r="3725" spans="1:5" x14ac:dyDescent="0.35">
      <c r="A3725" t="s">
        <v>60</v>
      </c>
      <c r="B3725" t="s">
        <v>313</v>
      </c>
      <c r="C3725" s="1">
        <v>40238</v>
      </c>
      <c r="D3725">
        <v>0.52257900000000002</v>
      </c>
      <c r="E3725" t="s">
        <v>9</v>
      </c>
    </row>
    <row r="3726" spans="1:5" x14ac:dyDescent="0.35">
      <c r="A3726" t="s">
        <v>308</v>
      </c>
      <c r="B3726" t="s">
        <v>313</v>
      </c>
      <c r="C3726" s="1">
        <v>40238</v>
      </c>
      <c r="D3726">
        <v>0.13925699999999999</v>
      </c>
      <c r="E3726" t="s">
        <v>9</v>
      </c>
    </row>
    <row r="3727" spans="1:5" x14ac:dyDescent="0.35">
      <c r="A3727" t="s">
        <v>56</v>
      </c>
      <c r="B3727" t="s">
        <v>13</v>
      </c>
      <c r="C3727" s="1">
        <v>40238</v>
      </c>
      <c r="D3727">
        <v>0.11154699999999999</v>
      </c>
      <c r="E3727" t="s">
        <v>9</v>
      </c>
    </row>
    <row r="3728" spans="1:5" x14ac:dyDescent="0.35">
      <c r="A3728" t="s">
        <v>58</v>
      </c>
      <c r="B3728" t="s">
        <v>13</v>
      </c>
      <c r="C3728" s="1">
        <v>40238</v>
      </c>
      <c r="D3728">
        <v>2.8513329999999999</v>
      </c>
      <c r="E3728" t="s">
        <v>9</v>
      </c>
    </row>
    <row r="3729" spans="1:5" x14ac:dyDescent="0.35">
      <c r="A3729" t="s">
        <v>60</v>
      </c>
      <c r="B3729" t="s">
        <v>13</v>
      </c>
      <c r="C3729" s="1">
        <v>40238</v>
      </c>
      <c r="D3729">
        <v>4.5786689999999997</v>
      </c>
      <c r="E3729" t="s">
        <v>9</v>
      </c>
    </row>
    <row r="3730" spans="1:5" x14ac:dyDescent="0.35">
      <c r="A3730" t="s">
        <v>308</v>
      </c>
      <c r="B3730" t="s">
        <v>13</v>
      </c>
      <c r="C3730" s="1">
        <v>40238</v>
      </c>
      <c r="D3730">
        <v>1.2201249999999999</v>
      </c>
      <c r="E3730" t="s">
        <v>9</v>
      </c>
    </row>
    <row r="3731" spans="1:5" x14ac:dyDescent="0.35">
      <c r="A3731" t="s">
        <v>62</v>
      </c>
      <c r="B3731" t="s">
        <v>13</v>
      </c>
      <c r="C3731" s="1">
        <v>40238</v>
      </c>
      <c r="D3731">
        <v>12.186847</v>
      </c>
      <c r="E3731" t="s">
        <v>9</v>
      </c>
    </row>
    <row r="3732" spans="1:5" x14ac:dyDescent="0.35">
      <c r="A3732" t="s">
        <v>62</v>
      </c>
      <c r="B3732" t="s">
        <v>315</v>
      </c>
      <c r="C3732" s="1">
        <v>40238</v>
      </c>
      <c r="D3732">
        <v>1368.5438469999999</v>
      </c>
      <c r="E3732" t="s">
        <v>9</v>
      </c>
    </row>
    <row r="3733" spans="1:5" x14ac:dyDescent="0.35">
      <c r="A3733" t="s">
        <v>62</v>
      </c>
      <c r="B3733" t="s">
        <v>316</v>
      </c>
      <c r="C3733" s="1">
        <v>40238</v>
      </c>
      <c r="D3733">
        <v>76.371333000000007</v>
      </c>
      <c r="E3733" t="s">
        <v>9</v>
      </c>
    </row>
    <row r="3734" spans="1:5" x14ac:dyDescent="0.35">
      <c r="A3734" t="s">
        <v>55</v>
      </c>
      <c r="B3734" t="s">
        <v>316</v>
      </c>
      <c r="C3734" s="1">
        <v>40238</v>
      </c>
      <c r="D3734">
        <v>6.7949999999999999</v>
      </c>
      <c r="E3734" t="s">
        <v>9</v>
      </c>
    </row>
    <row r="3735" spans="1:5" x14ac:dyDescent="0.35">
      <c r="A3735" t="s">
        <v>63</v>
      </c>
      <c r="B3735" t="s">
        <v>316</v>
      </c>
      <c r="C3735" s="1">
        <v>40238</v>
      </c>
      <c r="D3735">
        <v>69.576333000000005</v>
      </c>
      <c r="E3735" t="s">
        <v>9</v>
      </c>
    </row>
    <row r="3736" spans="1:5" x14ac:dyDescent="0.35">
      <c r="A3736" t="s">
        <v>56</v>
      </c>
      <c r="B3736" t="s">
        <v>316</v>
      </c>
      <c r="C3736" s="1">
        <v>40238</v>
      </c>
      <c r="D3736">
        <v>28.882000000000001</v>
      </c>
      <c r="E3736" t="s">
        <v>9</v>
      </c>
    </row>
    <row r="3737" spans="1:5" x14ac:dyDescent="0.35">
      <c r="A3737" t="s">
        <v>58</v>
      </c>
      <c r="B3737" t="s">
        <v>316</v>
      </c>
      <c r="C3737" s="1">
        <v>40238</v>
      </c>
      <c r="D3737">
        <v>13.014545999999999</v>
      </c>
      <c r="E3737" t="s">
        <v>9</v>
      </c>
    </row>
    <row r="3738" spans="1:5" x14ac:dyDescent="0.35">
      <c r="A3738" t="s">
        <v>60</v>
      </c>
      <c r="B3738" t="s">
        <v>316</v>
      </c>
      <c r="C3738" s="1">
        <v>40238</v>
      </c>
      <c r="D3738">
        <v>20.764334000000002</v>
      </c>
      <c r="E3738" t="s">
        <v>9</v>
      </c>
    </row>
    <row r="3739" spans="1:5" x14ac:dyDescent="0.35">
      <c r="A3739" t="s">
        <v>308</v>
      </c>
      <c r="B3739" t="s">
        <v>316</v>
      </c>
      <c r="C3739" s="1">
        <v>40238</v>
      </c>
      <c r="D3739">
        <v>6.9154540000000004</v>
      </c>
      <c r="E3739" t="s">
        <v>9</v>
      </c>
    </row>
    <row r="3740" spans="1:5" x14ac:dyDescent="0.35">
      <c r="A3740" t="s">
        <v>62</v>
      </c>
      <c r="B3740" t="s">
        <v>124</v>
      </c>
      <c r="C3740" s="1">
        <v>40238</v>
      </c>
      <c r="D3740">
        <v>-12.701131</v>
      </c>
      <c r="E3740" t="s">
        <v>9</v>
      </c>
    </row>
    <row r="3741" spans="1:5" x14ac:dyDescent="0.35">
      <c r="A3741" t="s">
        <v>55</v>
      </c>
      <c r="B3741" t="s">
        <v>124</v>
      </c>
      <c r="C3741" s="1">
        <v>40238</v>
      </c>
      <c r="D3741">
        <v>-0.38240299999999999</v>
      </c>
      <c r="E3741" t="s">
        <v>9</v>
      </c>
    </row>
    <row r="3742" spans="1:5" x14ac:dyDescent="0.35">
      <c r="A3742" t="s">
        <v>63</v>
      </c>
      <c r="B3742" t="s">
        <v>124</v>
      </c>
      <c r="C3742" s="1">
        <v>40238</v>
      </c>
      <c r="D3742">
        <v>-12.318728</v>
      </c>
      <c r="E3742" t="s">
        <v>9</v>
      </c>
    </row>
    <row r="3743" spans="1:5" x14ac:dyDescent="0.35">
      <c r="A3743" t="s">
        <v>56</v>
      </c>
      <c r="B3743" t="s">
        <v>124</v>
      </c>
      <c r="C3743" s="1">
        <v>40238</v>
      </c>
      <c r="D3743">
        <v>-8.1229230000000001</v>
      </c>
      <c r="E3743" t="s">
        <v>9</v>
      </c>
    </row>
    <row r="3744" spans="1:5" x14ac:dyDescent="0.35">
      <c r="A3744" t="s">
        <v>58</v>
      </c>
      <c r="B3744" t="s">
        <v>124</v>
      </c>
      <c r="C3744" s="1">
        <v>40238</v>
      </c>
      <c r="D3744">
        <v>-6.8881600000000001</v>
      </c>
      <c r="E3744" t="s">
        <v>9</v>
      </c>
    </row>
    <row r="3745" spans="1:5" x14ac:dyDescent="0.35">
      <c r="A3745" t="s">
        <v>60</v>
      </c>
      <c r="B3745" t="s">
        <v>124</v>
      </c>
      <c r="C3745" s="1">
        <v>40238</v>
      </c>
      <c r="D3745">
        <v>0.99043700000000001</v>
      </c>
      <c r="E3745" t="s">
        <v>9</v>
      </c>
    </row>
    <row r="3746" spans="1:5" x14ac:dyDescent="0.35">
      <c r="A3746" t="s">
        <v>308</v>
      </c>
      <c r="B3746" t="s">
        <v>124</v>
      </c>
      <c r="C3746" s="1">
        <v>40238</v>
      </c>
      <c r="D3746">
        <v>1.701918</v>
      </c>
      <c r="E3746" t="s">
        <v>9</v>
      </c>
    </row>
    <row r="3747" spans="1:5" x14ac:dyDescent="0.35">
      <c r="A3747" t="s">
        <v>56</v>
      </c>
      <c r="B3747" t="s">
        <v>21</v>
      </c>
      <c r="C3747" s="1">
        <v>40238</v>
      </c>
      <c r="D3747">
        <v>32.480272999999997</v>
      </c>
      <c r="E3747" t="s">
        <v>9</v>
      </c>
    </row>
    <row r="3748" spans="1:5" x14ac:dyDescent="0.35">
      <c r="A3748" t="s">
        <v>58</v>
      </c>
      <c r="B3748" t="s">
        <v>21</v>
      </c>
      <c r="C3748" s="1">
        <v>40238</v>
      </c>
      <c r="D3748">
        <v>8.2328329999999994</v>
      </c>
      <c r="E3748" t="s">
        <v>9</v>
      </c>
    </row>
    <row r="3749" spans="1:5" x14ac:dyDescent="0.35">
      <c r="A3749" t="s">
        <v>60</v>
      </c>
      <c r="B3749" t="s">
        <v>21</v>
      </c>
      <c r="C3749" s="1">
        <v>40238</v>
      </c>
      <c r="D3749">
        <v>21.568180000000002</v>
      </c>
      <c r="E3749" t="s">
        <v>9</v>
      </c>
    </row>
    <row r="3750" spans="1:5" x14ac:dyDescent="0.35">
      <c r="A3750" t="s">
        <v>308</v>
      </c>
      <c r="B3750" t="s">
        <v>21</v>
      </c>
      <c r="C3750" s="1">
        <v>40238</v>
      </c>
      <c r="D3750">
        <v>10.452569</v>
      </c>
      <c r="E3750" t="s">
        <v>9</v>
      </c>
    </row>
    <row r="3751" spans="1:5" x14ac:dyDescent="0.35">
      <c r="A3751" t="s">
        <v>56</v>
      </c>
      <c r="B3751" t="s">
        <v>313</v>
      </c>
      <c r="C3751" s="1">
        <v>40238</v>
      </c>
      <c r="D3751">
        <v>0.44656299999999999</v>
      </c>
      <c r="E3751" t="s">
        <v>9</v>
      </c>
    </row>
    <row r="3752" spans="1:5" x14ac:dyDescent="0.35">
      <c r="A3752" t="s">
        <v>58</v>
      </c>
      <c r="B3752" t="s">
        <v>313</v>
      </c>
      <c r="C3752" s="1">
        <v>40238</v>
      </c>
      <c r="D3752">
        <v>0.113191</v>
      </c>
      <c r="E3752" t="s">
        <v>9</v>
      </c>
    </row>
    <row r="3753" spans="1:5" x14ac:dyDescent="0.35">
      <c r="A3753" t="s">
        <v>60</v>
      </c>
      <c r="B3753" t="s">
        <v>313</v>
      </c>
      <c r="C3753" s="1">
        <v>40238</v>
      </c>
      <c r="D3753">
        <v>0.29653600000000002</v>
      </c>
      <c r="E3753" t="s">
        <v>9</v>
      </c>
    </row>
    <row r="3754" spans="1:5" x14ac:dyDescent="0.35">
      <c r="A3754" t="s">
        <v>308</v>
      </c>
      <c r="B3754" t="s">
        <v>313</v>
      </c>
      <c r="C3754" s="1">
        <v>40238</v>
      </c>
      <c r="D3754">
        <v>0.14371</v>
      </c>
      <c r="E3754" t="s">
        <v>9</v>
      </c>
    </row>
    <row r="3755" spans="1:5" x14ac:dyDescent="0.35">
      <c r="A3755" t="s">
        <v>63</v>
      </c>
      <c r="B3755" t="s">
        <v>21</v>
      </c>
      <c r="C3755" s="1">
        <v>40238</v>
      </c>
      <c r="D3755">
        <v>104.684822</v>
      </c>
      <c r="E3755" t="s">
        <v>9</v>
      </c>
    </row>
    <row r="3756" spans="1:5" x14ac:dyDescent="0.35">
      <c r="A3756" t="s">
        <v>241</v>
      </c>
      <c r="B3756" t="s">
        <v>21</v>
      </c>
      <c r="C3756" s="1">
        <v>40238</v>
      </c>
      <c r="D3756">
        <v>2.4051830000000001</v>
      </c>
      <c r="E3756" t="s">
        <v>9</v>
      </c>
    </row>
    <row r="3757" spans="1:5" x14ac:dyDescent="0.35">
      <c r="A3757" t="s">
        <v>314</v>
      </c>
      <c r="B3757" t="s">
        <v>21</v>
      </c>
      <c r="C3757" s="1">
        <v>40238</v>
      </c>
      <c r="D3757">
        <v>-34.356150999999997</v>
      </c>
      <c r="E3757" t="s">
        <v>9</v>
      </c>
    </row>
    <row r="3758" spans="1:5" x14ac:dyDescent="0.35">
      <c r="A3758" t="s">
        <v>55</v>
      </c>
      <c r="B3758" t="s">
        <v>21</v>
      </c>
      <c r="C3758" s="1">
        <v>40238</v>
      </c>
      <c r="D3758">
        <v>7.4392699999999996</v>
      </c>
      <c r="E3758" t="s">
        <v>9</v>
      </c>
    </row>
    <row r="3759" spans="1:5" x14ac:dyDescent="0.35">
      <c r="A3759" t="s">
        <v>312</v>
      </c>
      <c r="B3759" t="s">
        <v>21</v>
      </c>
      <c r="C3759" s="1">
        <v>40238</v>
      </c>
      <c r="D3759">
        <v>-3.2835230000000002</v>
      </c>
      <c r="E3759" t="s">
        <v>9</v>
      </c>
    </row>
    <row r="3760" spans="1:5" x14ac:dyDescent="0.35">
      <c r="A3760" t="s">
        <v>62</v>
      </c>
      <c r="B3760" t="s">
        <v>21</v>
      </c>
      <c r="C3760" s="1">
        <v>40238</v>
      </c>
      <c r="D3760">
        <v>76.889600999999999</v>
      </c>
      <c r="E3760" t="s">
        <v>9</v>
      </c>
    </row>
    <row r="3761" spans="1:5" x14ac:dyDescent="0.35">
      <c r="A3761" t="s">
        <v>62</v>
      </c>
      <c r="B3761" t="s">
        <v>92</v>
      </c>
      <c r="C3761" s="1">
        <v>40238</v>
      </c>
      <c r="D3761">
        <v>140.55980400000001</v>
      </c>
      <c r="E3761" t="s">
        <v>9</v>
      </c>
    </row>
    <row r="3762" spans="1:5" x14ac:dyDescent="0.35">
      <c r="A3762" t="s">
        <v>62</v>
      </c>
      <c r="B3762" t="s">
        <v>317</v>
      </c>
      <c r="C3762" s="1">
        <v>40238</v>
      </c>
      <c r="D3762">
        <v>1227.9840429999999</v>
      </c>
      <c r="E3762" t="s">
        <v>9</v>
      </c>
    </row>
    <row r="3763" spans="1:5" x14ac:dyDescent="0.35">
      <c r="A3763" t="s">
        <v>62</v>
      </c>
      <c r="B3763" t="s">
        <v>317</v>
      </c>
      <c r="C3763" s="1">
        <v>40238</v>
      </c>
      <c r="D3763">
        <v>1227.9840429999999</v>
      </c>
      <c r="E3763" t="s">
        <v>9</v>
      </c>
    </row>
    <row r="3764" spans="1:5" x14ac:dyDescent="0.35">
      <c r="A3764" t="s">
        <v>55</v>
      </c>
      <c r="B3764" t="s">
        <v>317</v>
      </c>
      <c r="C3764" s="1">
        <v>40238</v>
      </c>
      <c r="D3764">
        <v>48.372827999999998</v>
      </c>
      <c r="E3764" t="s">
        <v>9</v>
      </c>
    </row>
    <row r="3765" spans="1:5" x14ac:dyDescent="0.35">
      <c r="A3765" t="s">
        <v>55</v>
      </c>
      <c r="B3765" t="s">
        <v>317</v>
      </c>
      <c r="C3765" s="1">
        <v>40238</v>
      </c>
      <c r="D3765">
        <v>48.372827999999998</v>
      </c>
      <c r="E3765" t="s">
        <v>9</v>
      </c>
    </row>
    <row r="3766" spans="1:5" x14ac:dyDescent="0.35">
      <c r="A3766" t="s">
        <v>63</v>
      </c>
      <c r="B3766" t="s">
        <v>317</v>
      </c>
      <c r="C3766" s="1">
        <v>40238</v>
      </c>
      <c r="D3766">
        <v>1179.6112149999999</v>
      </c>
      <c r="E3766" t="s">
        <v>9</v>
      </c>
    </row>
    <row r="3767" spans="1:5" x14ac:dyDescent="0.35">
      <c r="A3767" t="s">
        <v>56</v>
      </c>
      <c r="B3767" t="s">
        <v>317</v>
      </c>
      <c r="C3767" s="1">
        <v>40238</v>
      </c>
      <c r="D3767">
        <v>489.71319699999998</v>
      </c>
      <c r="E3767" t="s">
        <v>9</v>
      </c>
    </row>
    <row r="3768" spans="1:5" x14ac:dyDescent="0.35">
      <c r="A3768" t="s">
        <v>58</v>
      </c>
      <c r="B3768" t="s">
        <v>317</v>
      </c>
      <c r="C3768" s="1">
        <v>40238</v>
      </c>
      <c r="D3768">
        <v>264.49211500000001</v>
      </c>
      <c r="E3768" t="s">
        <v>9</v>
      </c>
    </row>
    <row r="3769" spans="1:5" x14ac:dyDescent="0.35">
      <c r="A3769" t="s">
        <v>60</v>
      </c>
      <c r="B3769" t="s">
        <v>317</v>
      </c>
      <c r="C3769" s="1">
        <v>40238</v>
      </c>
      <c r="D3769">
        <v>310.255719</v>
      </c>
      <c r="E3769" t="s">
        <v>9</v>
      </c>
    </row>
    <row r="3770" spans="1:5" x14ac:dyDescent="0.35">
      <c r="A3770" t="s">
        <v>308</v>
      </c>
      <c r="B3770" t="s">
        <v>317</v>
      </c>
      <c r="C3770" s="1">
        <v>40238</v>
      </c>
      <c r="D3770">
        <v>115.15018499999999</v>
      </c>
      <c r="E3770" t="s">
        <v>9</v>
      </c>
    </row>
    <row r="3771" spans="1:5" x14ac:dyDescent="0.35">
      <c r="A3771" t="s">
        <v>62</v>
      </c>
      <c r="B3771" t="s">
        <v>311</v>
      </c>
      <c r="C3771" s="1">
        <v>40269</v>
      </c>
      <c r="D3771">
        <v>1227.9840429999999</v>
      </c>
      <c r="E3771" t="s">
        <v>9</v>
      </c>
    </row>
    <row r="3772" spans="1:5" x14ac:dyDescent="0.35">
      <c r="A3772" t="s">
        <v>55</v>
      </c>
      <c r="B3772" t="s">
        <v>311</v>
      </c>
      <c r="C3772" s="1">
        <v>40269</v>
      </c>
      <c r="D3772">
        <v>48.372827999999998</v>
      </c>
      <c r="E3772" t="s">
        <v>9</v>
      </c>
    </row>
    <row r="3773" spans="1:5" x14ac:dyDescent="0.35">
      <c r="A3773" t="s">
        <v>63</v>
      </c>
      <c r="B3773" t="s">
        <v>311</v>
      </c>
      <c r="C3773" s="1">
        <v>40269</v>
      </c>
      <c r="D3773">
        <v>1179.6112149999999</v>
      </c>
      <c r="E3773" t="s">
        <v>9</v>
      </c>
    </row>
    <row r="3774" spans="1:5" x14ac:dyDescent="0.35">
      <c r="A3774" t="s">
        <v>56</v>
      </c>
      <c r="B3774" t="s">
        <v>311</v>
      </c>
      <c r="C3774" s="1">
        <v>40269</v>
      </c>
      <c r="D3774">
        <v>489.71319699999998</v>
      </c>
      <c r="E3774" t="s">
        <v>9</v>
      </c>
    </row>
    <row r="3775" spans="1:5" x14ac:dyDescent="0.35">
      <c r="A3775" t="s">
        <v>58</v>
      </c>
      <c r="B3775" t="s">
        <v>311</v>
      </c>
      <c r="C3775" s="1">
        <v>40269</v>
      </c>
      <c r="D3775">
        <v>264.49211500000001</v>
      </c>
      <c r="E3775" t="s">
        <v>9</v>
      </c>
    </row>
    <row r="3776" spans="1:5" x14ac:dyDescent="0.35">
      <c r="A3776" t="s">
        <v>60</v>
      </c>
      <c r="B3776" t="s">
        <v>311</v>
      </c>
      <c r="C3776" s="1">
        <v>40269</v>
      </c>
      <c r="D3776">
        <v>310.255719</v>
      </c>
      <c r="E3776" t="s">
        <v>9</v>
      </c>
    </row>
    <row r="3777" spans="1:5" x14ac:dyDescent="0.35">
      <c r="A3777" t="s">
        <v>308</v>
      </c>
      <c r="B3777" t="s">
        <v>311</v>
      </c>
      <c r="C3777" s="1">
        <v>40269</v>
      </c>
      <c r="D3777">
        <v>115.15018499999999</v>
      </c>
      <c r="E3777" t="s">
        <v>9</v>
      </c>
    </row>
    <row r="3778" spans="1:5" x14ac:dyDescent="0.35">
      <c r="A3778" t="s">
        <v>55</v>
      </c>
      <c r="B3778" t="s">
        <v>13</v>
      </c>
      <c r="C3778" s="1">
        <v>40269</v>
      </c>
      <c r="D3778">
        <v>2.8248069999999998</v>
      </c>
      <c r="E3778" t="s">
        <v>9</v>
      </c>
    </row>
    <row r="3779" spans="1:5" x14ac:dyDescent="0.35">
      <c r="A3779" t="s">
        <v>312</v>
      </c>
      <c r="B3779" t="s">
        <v>13</v>
      </c>
      <c r="C3779" s="1">
        <v>40269</v>
      </c>
      <c r="D3779">
        <v>0.49714000000000003</v>
      </c>
      <c r="E3779" t="s">
        <v>9</v>
      </c>
    </row>
    <row r="3780" spans="1:5" x14ac:dyDescent="0.35">
      <c r="A3780" t="s">
        <v>63</v>
      </c>
      <c r="B3780" t="s">
        <v>13</v>
      </c>
      <c r="C3780" s="1">
        <v>40269</v>
      </c>
      <c r="D3780">
        <v>6.8508639999999996</v>
      </c>
      <c r="E3780" t="s">
        <v>9</v>
      </c>
    </row>
    <row r="3781" spans="1:5" x14ac:dyDescent="0.35">
      <c r="A3781" t="s">
        <v>241</v>
      </c>
      <c r="B3781" t="s">
        <v>13</v>
      </c>
      <c r="C3781" s="1">
        <v>40269</v>
      </c>
      <c r="D3781">
        <v>0.68427099999999996</v>
      </c>
      <c r="E3781" t="s">
        <v>9</v>
      </c>
    </row>
    <row r="3782" spans="1:5" x14ac:dyDescent="0.35">
      <c r="A3782" t="s">
        <v>314</v>
      </c>
      <c r="B3782" t="s">
        <v>13</v>
      </c>
      <c r="C3782" s="1">
        <v>40269</v>
      </c>
      <c r="D3782">
        <v>0.19802700000000001</v>
      </c>
      <c r="E3782" t="s">
        <v>9</v>
      </c>
    </row>
    <row r="3783" spans="1:5" x14ac:dyDescent="0.35">
      <c r="A3783" t="s">
        <v>56</v>
      </c>
      <c r="B3783" t="s">
        <v>313</v>
      </c>
      <c r="C3783" s="1">
        <v>40269</v>
      </c>
      <c r="D3783">
        <v>1.2730999999999999E-2</v>
      </c>
      <c r="E3783" t="s">
        <v>9</v>
      </c>
    </row>
    <row r="3784" spans="1:5" x14ac:dyDescent="0.35">
      <c r="A3784" t="s">
        <v>58</v>
      </c>
      <c r="B3784" t="s">
        <v>313</v>
      </c>
      <c r="C3784" s="1">
        <v>40269</v>
      </c>
      <c r="D3784">
        <v>0.325432</v>
      </c>
      <c r="E3784" t="s">
        <v>9</v>
      </c>
    </row>
    <row r="3785" spans="1:5" x14ac:dyDescent="0.35">
      <c r="A3785" t="s">
        <v>60</v>
      </c>
      <c r="B3785" t="s">
        <v>313</v>
      </c>
      <c r="C3785" s="1">
        <v>40269</v>
      </c>
      <c r="D3785">
        <v>0.52257900000000002</v>
      </c>
      <c r="E3785" t="s">
        <v>9</v>
      </c>
    </row>
    <row r="3786" spans="1:5" x14ac:dyDescent="0.35">
      <c r="A3786" t="s">
        <v>308</v>
      </c>
      <c r="B3786" t="s">
        <v>313</v>
      </c>
      <c r="C3786" s="1">
        <v>40269</v>
      </c>
      <c r="D3786">
        <v>0.13925699999999999</v>
      </c>
      <c r="E3786" t="s">
        <v>9</v>
      </c>
    </row>
    <row r="3787" spans="1:5" x14ac:dyDescent="0.35">
      <c r="A3787" t="s">
        <v>56</v>
      </c>
      <c r="B3787" t="s">
        <v>13</v>
      </c>
      <c r="C3787" s="1">
        <v>40269</v>
      </c>
      <c r="D3787">
        <v>9.8452999999999999E-2</v>
      </c>
      <c r="E3787" t="s">
        <v>9</v>
      </c>
    </row>
    <row r="3788" spans="1:5" x14ac:dyDescent="0.35">
      <c r="A3788" t="s">
        <v>58</v>
      </c>
      <c r="B3788" t="s">
        <v>13</v>
      </c>
      <c r="C3788" s="1">
        <v>40269</v>
      </c>
      <c r="D3788">
        <v>2.5166219999999999</v>
      </c>
      <c r="E3788" t="s">
        <v>9</v>
      </c>
    </row>
    <row r="3789" spans="1:5" x14ac:dyDescent="0.35">
      <c r="A3789" t="s">
        <v>60</v>
      </c>
      <c r="B3789" t="s">
        <v>13</v>
      </c>
      <c r="C3789" s="1">
        <v>40269</v>
      </c>
      <c r="D3789">
        <v>4.0411890000000001</v>
      </c>
      <c r="E3789" t="s">
        <v>9</v>
      </c>
    </row>
    <row r="3790" spans="1:5" x14ac:dyDescent="0.35">
      <c r="A3790" t="s">
        <v>308</v>
      </c>
      <c r="B3790" t="s">
        <v>13</v>
      </c>
      <c r="C3790" s="1">
        <v>40269</v>
      </c>
      <c r="D3790">
        <v>1.0768979999999999</v>
      </c>
      <c r="E3790" t="s">
        <v>9</v>
      </c>
    </row>
    <row r="3791" spans="1:5" x14ac:dyDescent="0.35">
      <c r="A3791" t="s">
        <v>62</v>
      </c>
      <c r="B3791" t="s">
        <v>13</v>
      </c>
      <c r="C3791" s="1">
        <v>40269</v>
      </c>
      <c r="D3791">
        <v>11.055109</v>
      </c>
      <c r="E3791" t="s">
        <v>9</v>
      </c>
    </row>
    <row r="3792" spans="1:5" x14ac:dyDescent="0.35">
      <c r="A3792" t="s">
        <v>62</v>
      </c>
      <c r="B3792" t="s">
        <v>315</v>
      </c>
      <c r="C3792" s="1">
        <v>40269</v>
      </c>
      <c r="D3792">
        <v>1239.0391520000001</v>
      </c>
      <c r="E3792" t="s">
        <v>9</v>
      </c>
    </row>
    <row r="3793" spans="1:5" x14ac:dyDescent="0.35">
      <c r="A3793" t="s">
        <v>62</v>
      </c>
      <c r="B3793" t="s">
        <v>316</v>
      </c>
      <c r="C3793" s="1">
        <v>40269</v>
      </c>
      <c r="D3793">
        <v>76.371333000000007</v>
      </c>
      <c r="E3793" t="s">
        <v>9</v>
      </c>
    </row>
    <row r="3794" spans="1:5" x14ac:dyDescent="0.35">
      <c r="A3794" t="s">
        <v>55</v>
      </c>
      <c r="B3794" t="s">
        <v>316</v>
      </c>
      <c r="C3794" s="1">
        <v>40269</v>
      </c>
      <c r="D3794">
        <v>6.7949999999999999</v>
      </c>
      <c r="E3794" t="s">
        <v>9</v>
      </c>
    </row>
    <row r="3795" spans="1:5" x14ac:dyDescent="0.35">
      <c r="A3795" t="s">
        <v>63</v>
      </c>
      <c r="B3795" t="s">
        <v>316</v>
      </c>
      <c r="C3795" s="1">
        <v>40269</v>
      </c>
      <c r="D3795">
        <v>69.576333000000005</v>
      </c>
      <c r="E3795" t="s">
        <v>9</v>
      </c>
    </row>
    <row r="3796" spans="1:5" x14ac:dyDescent="0.35">
      <c r="A3796" t="s">
        <v>56</v>
      </c>
      <c r="B3796" t="s">
        <v>316</v>
      </c>
      <c r="C3796" s="1">
        <v>40269</v>
      </c>
      <c r="D3796">
        <v>28.882000000000001</v>
      </c>
      <c r="E3796" t="s">
        <v>9</v>
      </c>
    </row>
    <row r="3797" spans="1:5" x14ac:dyDescent="0.35">
      <c r="A3797" t="s">
        <v>58</v>
      </c>
      <c r="B3797" t="s">
        <v>316</v>
      </c>
      <c r="C3797" s="1">
        <v>40269</v>
      </c>
      <c r="D3797">
        <v>13.014545999999999</v>
      </c>
      <c r="E3797" t="s">
        <v>9</v>
      </c>
    </row>
    <row r="3798" spans="1:5" x14ac:dyDescent="0.35">
      <c r="A3798" t="s">
        <v>60</v>
      </c>
      <c r="B3798" t="s">
        <v>316</v>
      </c>
      <c r="C3798" s="1">
        <v>40269</v>
      </c>
      <c r="D3798">
        <v>20.764334000000002</v>
      </c>
      <c r="E3798" t="s">
        <v>9</v>
      </c>
    </row>
    <row r="3799" spans="1:5" x14ac:dyDescent="0.35">
      <c r="A3799" t="s">
        <v>308</v>
      </c>
      <c r="B3799" t="s">
        <v>316</v>
      </c>
      <c r="C3799" s="1">
        <v>40269</v>
      </c>
      <c r="D3799">
        <v>6.9154540000000004</v>
      </c>
      <c r="E3799" t="s">
        <v>9</v>
      </c>
    </row>
    <row r="3800" spans="1:5" x14ac:dyDescent="0.35">
      <c r="A3800" t="s">
        <v>62</v>
      </c>
      <c r="B3800" t="s">
        <v>124</v>
      </c>
      <c r="C3800" s="1">
        <v>40269</v>
      </c>
      <c r="D3800">
        <v>-12.701131</v>
      </c>
      <c r="E3800" t="s">
        <v>9</v>
      </c>
    </row>
    <row r="3801" spans="1:5" x14ac:dyDescent="0.35">
      <c r="A3801" t="s">
        <v>55</v>
      </c>
      <c r="B3801" t="s">
        <v>124</v>
      </c>
      <c r="C3801" s="1">
        <v>40269</v>
      </c>
      <c r="D3801">
        <v>-0.38240299999999999</v>
      </c>
      <c r="E3801" t="s">
        <v>9</v>
      </c>
    </row>
    <row r="3802" spans="1:5" x14ac:dyDescent="0.35">
      <c r="A3802" t="s">
        <v>63</v>
      </c>
      <c r="B3802" t="s">
        <v>124</v>
      </c>
      <c r="C3802" s="1">
        <v>40269</v>
      </c>
      <c r="D3802">
        <v>-12.318728</v>
      </c>
      <c r="E3802" t="s">
        <v>9</v>
      </c>
    </row>
    <row r="3803" spans="1:5" x14ac:dyDescent="0.35">
      <c r="A3803" t="s">
        <v>56</v>
      </c>
      <c r="B3803" t="s">
        <v>124</v>
      </c>
      <c r="C3803" s="1">
        <v>40269</v>
      </c>
      <c r="D3803">
        <v>-8.1229230000000001</v>
      </c>
      <c r="E3803" t="s">
        <v>9</v>
      </c>
    </row>
    <row r="3804" spans="1:5" x14ac:dyDescent="0.35">
      <c r="A3804" t="s">
        <v>58</v>
      </c>
      <c r="B3804" t="s">
        <v>124</v>
      </c>
      <c r="C3804" s="1">
        <v>40269</v>
      </c>
      <c r="D3804">
        <v>-6.8881600000000001</v>
      </c>
      <c r="E3804" t="s">
        <v>9</v>
      </c>
    </row>
    <row r="3805" spans="1:5" x14ac:dyDescent="0.35">
      <c r="A3805" t="s">
        <v>60</v>
      </c>
      <c r="B3805" t="s">
        <v>124</v>
      </c>
      <c r="C3805" s="1">
        <v>40269</v>
      </c>
      <c r="D3805">
        <v>0.99043700000000001</v>
      </c>
      <c r="E3805" t="s">
        <v>9</v>
      </c>
    </row>
    <row r="3806" spans="1:5" x14ac:dyDescent="0.35">
      <c r="A3806" t="s">
        <v>308</v>
      </c>
      <c r="B3806" t="s">
        <v>124</v>
      </c>
      <c r="C3806" s="1">
        <v>40269</v>
      </c>
      <c r="D3806">
        <v>1.701918</v>
      </c>
      <c r="E3806" t="s">
        <v>9</v>
      </c>
    </row>
    <row r="3807" spans="1:5" x14ac:dyDescent="0.35">
      <c r="A3807" t="s">
        <v>56</v>
      </c>
      <c r="B3807" t="s">
        <v>21</v>
      </c>
      <c r="C3807" s="1">
        <v>40269</v>
      </c>
      <c r="D3807">
        <v>33.437547000000002</v>
      </c>
      <c r="E3807" t="s">
        <v>9</v>
      </c>
    </row>
    <row r="3808" spans="1:5" x14ac:dyDescent="0.35">
      <c r="A3808" t="s">
        <v>58</v>
      </c>
      <c r="B3808" t="s">
        <v>21</v>
      </c>
      <c r="C3808" s="1">
        <v>40269</v>
      </c>
      <c r="D3808">
        <v>8.4754749999999994</v>
      </c>
      <c r="E3808" t="s">
        <v>9</v>
      </c>
    </row>
    <row r="3809" spans="1:5" x14ac:dyDescent="0.35">
      <c r="A3809" t="s">
        <v>60</v>
      </c>
      <c r="B3809" t="s">
        <v>21</v>
      </c>
      <c r="C3809" s="1">
        <v>40269</v>
      </c>
      <c r="D3809">
        <v>22.203848000000001</v>
      </c>
      <c r="E3809" t="s">
        <v>9</v>
      </c>
    </row>
    <row r="3810" spans="1:5" x14ac:dyDescent="0.35">
      <c r="A3810" t="s">
        <v>308</v>
      </c>
      <c r="B3810" t="s">
        <v>21</v>
      </c>
      <c r="C3810" s="1">
        <v>40269</v>
      </c>
      <c r="D3810">
        <v>10.760631999999999</v>
      </c>
      <c r="E3810" t="s">
        <v>9</v>
      </c>
    </row>
    <row r="3811" spans="1:5" x14ac:dyDescent="0.35">
      <c r="A3811" t="s">
        <v>56</v>
      </c>
      <c r="B3811" t="s">
        <v>313</v>
      </c>
      <c r="C3811" s="1">
        <v>40269</v>
      </c>
      <c r="D3811">
        <v>0.44656299999999999</v>
      </c>
      <c r="E3811" t="s">
        <v>9</v>
      </c>
    </row>
    <row r="3812" spans="1:5" x14ac:dyDescent="0.35">
      <c r="A3812" t="s">
        <v>58</v>
      </c>
      <c r="B3812" t="s">
        <v>313</v>
      </c>
      <c r="C3812" s="1">
        <v>40269</v>
      </c>
      <c r="D3812">
        <v>0.113191</v>
      </c>
      <c r="E3812" t="s">
        <v>9</v>
      </c>
    </row>
    <row r="3813" spans="1:5" x14ac:dyDescent="0.35">
      <c r="A3813" t="s">
        <v>60</v>
      </c>
      <c r="B3813" t="s">
        <v>313</v>
      </c>
      <c r="C3813" s="1">
        <v>40269</v>
      </c>
      <c r="D3813">
        <v>0.29653600000000002</v>
      </c>
      <c r="E3813" t="s">
        <v>9</v>
      </c>
    </row>
    <row r="3814" spans="1:5" x14ac:dyDescent="0.35">
      <c r="A3814" t="s">
        <v>308</v>
      </c>
      <c r="B3814" t="s">
        <v>313</v>
      </c>
      <c r="C3814" s="1">
        <v>40269</v>
      </c>
      <c r="D3814">
        <v>0.14371</v>
      </c>
      <c r="E3814" t="s">
        <v>9</v>
      </c>
    </row>
    <row r="3815" spans="1:5" x14ac:dyDescent="0.35">
      <c r="A3815" t="s">
        <v>63</v>
      </c>
      <c r="B3815" t="s">
        <v>21</v>
      </c>
      <c r="C3815" s="1">
        <v>40269</v>
      </c>
      <c r="D3815">
        <v>115.288062</v>
      </c>
      <c r="E3815" t="s">
        <v>9</v>
      </c>
    </row>
    <row r="3816" spans="1:5" x14ac:dyDescent="0.35">
      <c r="A3816" t="s">
        <v>241</v>
      </c>
      <c r="B3816" t="s">
        <v>21</v>
      </c>
      <c r="C3816" s="1">
        <v>40269</v>
      </c>
      <c r="D3816">
        <v>1.7326790000000001</v>
      </c>
      <c r="E3816" t="s">
        <v>9</v>
      </c>
    </row>
    <row r="3817" spans="1:5" x14ac:dyDescent="0.35">
      <c r="A3817" t="s">
        <v>314</v>
      </c>
      <c r="B3817" t="s">
        <v>21</v>
      </c>
      <c r="C3817" s="1">
        <v>40269</v>
      </c>
      <c r="D3817">
        <v>-42.143239999999999</v>
      </c>
      <c r="E3817" t="s">
        <v>9</v>
      </c>
    </row>
    <row r="3818" spans="1:5" x14ac:dyDescent="0.35">
      <c r="A3818" t="s">
        <v>55</v>
      </c>
      <c r="B3818" t="s">
        <v>21</v>
      </c>
      <c r="C3818" s="1">
        <v>40269</v>
      </c>
      <c r="D3818">
        <v>7.950888</v>
      </c>
      <c r="E3818" t="s">
        <v>9</v>
      </c>
    </row>
    <row r="3819" spans="1:5" x14ac:dyDescent="0.35">
      <c r="A3819" t="s">
        <v>312</v>
      </c>
      <c r="B3819" t="s">
        <v>21</v>
      </c>
      <c r="C3819" s="1">
        <v>40269</v>
      </c>
      <c r="D3819">
        <v>-3.5271680000000001</v>
      </c>
      <c r="E3819" t="s">
        <v>9</v>
      </c>
    </row>
    <row r="3820" spans="1:5" x14ac:dyDescent="0.35">
      <c r="A3820" t="s">
        <v>62</v>
      </c>
      <c r="B3820" t="s">
        <v>21</v>
      </c>
      <c r="C3820" s="1">
        <v>40269</v>
      </c>
      <c r="D3820">
        <v>79.301221999999996</v>
      </c>
      <c r="E3820" t="s">
        <v>9</v>
      </c>
    </row>
    <row r="3821" spans="1:5" x14ac:dyDescent="0.35">
      <c r="A3821" t="s">
        <v>62</v>
      </c>
      <c r="B3821" t="s">
        <v>92</v>
      </c>
      <c r="C3821" s="1">
        <v>40269</v>
      </c>
      <c r="D3821">
        <v>142.97142400000001</v>
      </c>
      <c r="E3821" t="s">
        <v>9</v>
      </c>
    </row>
    <row r="3822" spans="1:5" x14ac:dyDescent="0.35">
      <c r="A3822" t="s">
        <v>62</v>
      </c>
      <c r="B3822" t="s">
        <v>317</v>
      </c>
      <c r="C3822" s="1">
        <v>40269</v>
      </c>
      <c r="D3822">
        <v>1096.067728</v>
      </c>
      <c r="E3822" t="s">
        <v>9</v>
      </c>
    </row>
    <row r="3823" spans="1:5" x14ac:dyDescent="0.35">
      <c r="A3823" t="s">
        <v>62</v>
      </c>
      <c r="B3823" t="s">
        <v>317</v>
      </c>
      <c r="C3823" s="1">
        <v>40269</v>
      </c>
      <c r="D3823">
        <v>1096.067728</v>
      </c>
      <c r="E3823" t="s">
        <v>9</v>
      </c>
    </row>
    <row r="3824" spans="1:5" x14ac:dyDescent="0.35">
      <c r="A3824" t="s">
        <v>55</v>
      </c>
      <c r="B3824" t="s">
        <v>317</v>
      </c>
      <c r="C3824" s="1">
        <v>40269</v>
      </c>
      <c r="D3824">
        <v>40.858457000000001</v>
      </c>
      <c r="E3824" t="s">
        <v>9</v>
      </c>
    </row>
    <row r="3825" spans="1:5" x14ac:dyDescent="0.35">
      <c r="A3825" t="s">
        <v>55</v>
      </c>
      <c r="B3825" t="s">
        <v>317</v>
      </c>
      <c r="C3825" s="1">
        <v>40269</v>
      </c>
      <c r="D3825">
        <v>40.858457000000001</v>
      </c>
      <c r="E3825" t="s">
        <v>9</v>
      </c>
    </row>
    <row r="3826" spans="1:5" x14ac:dyDescent="0.35">
      <c r="A3826" t="s">
        <v>63</v>
      </c>
      <c r="B3826" t="s">
        <v>317</v>
      </c>
      <c r="C3826" s="1">
        <v>40269</v>
      </c>
      <c r="D3826">
        <v>1055.2092709999999</v>
      </c>
      <c r="E3826" t="s">
        <v>9</v>
      </c>
    </row>
    <row r="3827" spans="1:5" x14ac:dyDescent="0.35">
      <c r="A3827" t="s">
        <v>56</v>
      </c>
      <c r="B3827" t="s">
        <v>317</v>
      </c>
      <c r="C3827" s="1">
        <v>40269</v>
      </c>
      <c r="D3827">
        <v>435.615025</v>
      </c>
      <c r="E3827" t="s">
        <v>9</v>
      </c>
    </row>
    <row r="3828" spans="1:5" x14ac:dyDescent="0.35">
      <c r="A3828" t="s">
        <v>58</v>
      </c>
      <c r="B3828" t="s">
        <v>317</v>
      </c>
      <c r="C3828" s="1">
        <v>40269</v>
      </c>
      <c r="D3828">
        <v>252.40687700000001</v>
      </c>
      <c r="E3828" t="s">
        <v>9</v>
      </c>
    </row>
    <row r="3829" spans="1:5" x14ac:dyDescent="0.35">
      <c r="A3829" t="s">
        <v>60</v>
      </c>
      <c r="B3829" t="s">
        <v>317</v>
      </c>
      <c r="C3829" s="1">
        <v>40269</v>
      </c>
      <c r="D3829">
        <v>270.33828999999997</v>
      </c>
      <c r="E3829" t="s">
        <v>9</v>
      </c>
    </row>
    <row r="3830" spans="1:5" x14ac:dyDescent="0.35">
      <c r="A3830" t="s">
        <v>308</v>
      </c>
      <c r="B3830" t="s">
        <v>317</v>
      </c>
      <c r="C3830" s="1">
        <v>40269</v>
      </c>
      <c r="D3830">
        <v>96.849079000000003</v>
      </c>
      <c r="E3830" t="s">
        <v>9</v>
      </c>
    </row>
    <row r="3831" spans="1:5" x14ac:dyDescent="0.35">
      <c r="A3831" t="s">
        <v>62</v>
      </c>
      <c r="B3831" t="s">
        <v>311</v>
      </c>
      <c r="C3831" s="1">
        <v>40299</v>
      </c>
      <c r="D3831">
        <v>1096.067728</v>
      </c>
      <c r="E3831" t="s">
        <v>9</v>
      </c>
    </row>
    <row r="3832" spans="1:5" x14ac:dyDescent="0.35">
      <c r="A3832" t="s">
        <v>55</v>
      </c>
      <c r="B3832" t="s">
        <v>311</v>
      </c>
      <c r="C3832" s="1">
        <v>40299</v>
      </c>
      <c r="D3832">
        <v>40.858457000000001</v>
      </c>
      <c r="E3832" t="s">
        <v>9</v>
      </c>
    </row>
    <row r="3833" spans="1:5" x14ac:dyDescent="0.35">
      <c r="A3833" t="s">
        <v>63</v>
      </c>
      <c r="B3833" t="s">
        <v>311</v>
      </c>
      <c r="C3833" s="1">
        <v>40299</v>
      </c>
      <c r="D3833">
        <v>1055.2092709999999</v>
      </c>
      <c r="E3833" t="s">
        <v>9</v>
      </c>
    </row>
    <row r="3834" spans="1:5" x14ac:dyDescent="0.35">
      <c r="A3834" t="s">
        <v>56</v>
      </c>
      <c r="B3834" t="s">
        <v>311</v>
      </c>
      <c r="C3834" s="1">
        <v>40299</v>
      </c>
      <c r="D3834">
        <v>435.615025</v>
      </c>
      <c r="E3834" t="s">
        <v>9</v>
      </c>
    </row>
    <row r="3835" spans="1:5" x14ac:dyDescent="0.35">
      <c r="A3835" t="s">
        <v>58</v>
      </c>
      <c r="B3835" t="s">
        <v>311</v>
      </c>
      <c r="C3835" s="1">
        <v>40299</v>
      </c>
      <c r="D3835">
        <v>252.40687700000001</v>
      </c>
      <c r="E3835" t="s">
        <v>9</v>
      </c>
    </row>
    <row r="3836" spans="1:5" x14ac:dyDescent="0.35">
      <c r="A3836" t="s">
        <v>60</v>
      </c>
      <c r="B3836" t="s">
        <v>311</v>
      </c>
      <c r="C3836" s="1">
        <v>40299</v>
      </c>
      <c r="D3836">
        <v>270.33828999999997</v>
      </c>
      <c r="E3836" t="s">
        <v>9</v>
      </c>
    </row>
    <row r="3837" spans="1:5" x14ac:dyDescent="0.35">
      <c r="A3837" t="s">
        <v>308</v>
      </c>
      <c r="B3837" t="s">
        <v>311</v>
      </c>
      <c r="C3837" s="1">
        <v>40299</v>
      </c>
      <c r="D3837">
        <v>96.849079000000003</v>
      </c>
      <c r="E3837" t="s">
        <v>9</v>
      </c>
    </row>
    <row r="3838" spans="1:5" x14ac:dyDescent="0.35">
      <c r="A3838" t="s">
        <v>55</v>
      </c>
      <c r="B3838" t="s">
        <v>13</v>
      </c>
      <c r="C3838" s="1">
        <v>40299</v>
      </c>
      <c r="D3838">
        <v>2.837672</v>
      </c>
      <c r="E3838" t="s">
        <v>9</v>
      </c>
    </row>
    <row r="3839" spans="1:5" x14ac:dyDescent="0.35">
      <c r="A3839" t="s">
        <v>312</v>
      </c>
      <c r="B3839" t="s">
        <v>13</v>
      </c>
      <c r="C3839" s="1">
        <v>40299</v>
      </c>
      <c r="D3839">
        <v>0.537636</v>
      </c>
      <c r="E3839" t="s">
        <v>9</v>
      </c>
    </row>
    <row r="3840" spans="1:5" x14ac:dyDescent="0.35">
      <c r="A3840" t="s">
        <v>63</v>
      </c>
      <c r="B3840" t="s">
        <v>13</v>
      </c>
      <c r="C3840" s="1">
        <v>40299</v>
      </c>
      <c r="D3840">
        <v>9.4001289999999997</v>
      </c>
      <c r="E3840" t="s">
        <v>9</v>
      </c>
    </row>
    <row r="3841" spans="1:5" x14ac:dyDescent="0.35">
      <c r="A3841" t="s">
        <v>241</v>
      </c>
      <c r="B3841" t="s">
        <v>13</v>
      </c>
      <c r="C3841" s="1">
        <v>40299</v>
      </c>
      <c r="D3841">
        <v>0.61779600000000001</v>
      </c>
      <c r="E3841" t="s">
        <v>9</v>
      </c>
    </row>
    <row r="3842" spans="1:5" x14ac:dyDescent="0.35">
      <c r="A3842" t="s">
        <v>314</v>
      </c>
      <c r="B3842" t="s">
        <v>13</v>
      </c>
      <c r="C3842" s="1">
        <v>40299</v>
      </c>
      <c r="D3842">
        <v>0.19354399999999999</v>
      </c>
      <c r="E3842" t="s">
        <v>9</v>
      </c>
    </row>
    <row r="3843" spans="1:5" x14ac:dyDescent="0.35">
      <c r="A3843" t="s">
        <v>56</v>
      </c>
      <c r="B3843" t="s">
        <v>313</v>
      </c>
      <c r="C3843" s="1">
        <v>40299</v>
      </c>
      <c r="D3843">
        <v>1.2730999999999999E-2</v>
      </c>
      <c r="E3843" t="s">
        <v>9</v>
      </c>
    </row>
    <row r="3844" spans="1:5" x14ac:dyDescent="0.35">
      <c r="A3844" t="s">
        <v>58</v>
      </c>
      <c r="B3844" t="s">
        <v>313</v>
      </c>
      <c r="C3844" s="1">
        <v>40299</v>
      </c>
      <c r="D3844">
        <v>0.325432</v>
      </c>
      <c r="E3844" t="s">
        <v>9</v>
      </c>
    </row>
    <row r="3845" spans="1:5" x14ac:dyDescent="0.35">
      <c r="A3845" t="s">
        <v>60</v>
      </c>
      <c r="B3845" t="s">
        <v>313</v>
      </c>
      <c r="C3845" s="1">
        <v>40299</v>
      </c>
      <c r="D3845">
        <v>0.52257900000000002</v>
      </c>
      <c r="E3845" t="s">
        <v>9</v>
      </c>
    </row>
    <row r="3846" spans="1:5" x14ac:dyDescent="0.35">
      <c r="A3846" t="s">
        <v>308</v>
      </c>
      <c r="B3846" t="s">
        <v>313</v>
      </c>
      <c r="C3846" s="1">
        <v>40299</v>
      </c>
      <c r="D3846">
        <v>0.13925699999999999</v>
      </c>
      <c r="E3846" t="s">
        <v>9</v>
      </c>
    </row>
    <row r="3847" spans="1:5" x14ac:dyDescent="0.35">
      <c r="A3847" t="s">
        <v>56</v>
      </c>
      <c r="B3847" t="s">
        <v>13</v>
      </c>
      <c r="C3847" s="1">
        <v>40299</v>
      </c>
      <c r="D3847">
        <v>0.13000400000000001</v>
      </c>
      <c r="E3847" t="s">
        <v>9</v>
      </c>
    </row>
    <row r="3848" spans="1:5" x14ac:dyDescent="0.35">
      <c r="A3848" t="s">
        <v>58</v>
      </c>
      <c r="B3848" t="s">
        <v>13</v>
      </c>
      <c r="C3848" s="1">
        <v>40299</v>
      </c>
      <c r="D3848">
        <v>3.3231440000000001</v>
      </c>
      <c r="E3848" t="s">
        <v>9</v>
      </c>
    </row>
    <row r="3849" spans="1:5" x14ac:dyDescent="0.35">
      <c r="A3849" t="s">
        <v>60</v>
      </c>
      <c r="B3849" t="s">
        <v>13</v>
      </c>
      <c r="C3849" s="1">
        <v>40299</v>
      </c>
      <c r="D3849">
        <v>5.3363009999999997</v>
      </c>
      <c r="E3849" t="s">
        <v>9</v>
      </c>
    </row>
    <row r="3850" spans="1:5" x14ac:dyDescent="0.35">
      <c r="A3850" t="s">
        <v>308</v>
      </c>
      <c r="B3850" t="s">
        <v>13</v>
      </c>
      <c r="C3850" s="1">
        <v>40299</v>
      </c>
      <c r="D3850">
        <v>1.4220189999999999</v>
      </c>
      <c r="E3850" t="s">
        <v>9</v>
      </c>
    </row>
    <row r="3851" spans="1:5" x14ac:dyDescent="0.35">
      <c r="A3851" t="s">
        <v>62</v>
      </c>
      <c r="B3851" t="s">
        <v>13</v>
      </c>
      <c r="C3851" s="1">
        <v>40299</v>
      </c>
      <c r="D3851">
        <v>13.586776</v>
      </c>
      <c r="E3851" t="s">
        <v>9</v>
      </c>
    </row>
    <row r="3852" spans="1:5" x14ac:dyDescent="0.35">
      <c r="A3852" t="s">
        <v>62</v>
      </c>
      <c r="B3852" t="s">
        <v>315</v>
      </c>
      <c r="C3852" s="1">
        <v>40299</v>
      </c>
      <c r="D3852">
        <v>1109.6545040000001</v>
      </c>
      <c r="E3852" t="s">
        <v>9</v>
      </c>
    </row>
    <row r="3853" spans="1:5" x14ac:dyDescent="0.35">
      <c r="A3853" t="s">
        <v>62</v>
      </c>
      <c r="B3853" t="s">
        <v>316</v>
      </c>
      <c r="C3853" s="1">
        <v>40299</v>
      </c>
      <c r="D3853">
        <v>76.371333000000007</v>
      </c>
      <c r="E3853" t="s">
        <v>9</v>
      </c>
    </row>
    <row r="3854" spans="1:5" x14ac:dyDescent="0.35">
      <c r="A3854" t="s">
        <v>55</v>
      </c>
      <c r="B3854" t="s">
        <v>316</v>
      </c>
      <c r="C3854" s="1">
        <v>40299</v>
      </c>
      <c r="D3854">
        <v>6.7949999999999999</v>
      </c>
      <c r="E3854" t="s">
        <v>9</v>
      </c>
    </row>
    <row r="3855" spans="1:5" x14ac:dyDescent="0.35">
      <c r="A3855" t="s">
        <v>63</v>
      </c>
      <c r="B3855" t="s">
        <v>316</v>
      </c>
      <c r="C3855" s="1">
        <v>40299</v>
      </c>
      <c r="D3855">
        <v>69.576333000000005</v>
      </c>
      <c r="E3855" t="s">
        <v>9</v>
      </c>
    </row>
    <row r="3856" spans="1:5" x14ac:dyDescent="0.35">
      <c r="A3856" t="s">
        <v>56</v>
      </c>
      <c r="B3856" t="s">
        <v>316</v>
      </c>
      <c r="C3856" s="1">
        <v>40299</v>
      </c>
      <c r="D3856">
        <v>28.882000000000001</v>
      </c>
      <c r="E3856" t="s">
        <v>9</v>
      </c>
    </row>
    <row r="3857" spans="1:5" x14ac:dyDescent="0.35">
      <c r="A3857" t="s">
        <v>58</v>
      </c>
      <c r="B3857" t="s">
        <v>316</v>
      </c>
      <c r="C3857" s="1">
        <v>40299</v>
      </c>
      <c r="D3857">
        <v>13.014545999999999</v>
      </c>
      <c r="E3857" t="s">
        <v>9</v>
      </c>
    </row>
    <row r="3858" spans="1:5" x14ac:dyDescent="0.35">
      <c r="A3858" t="s">
        <v>60</v>
      </c>
      <c r="B3858" t="s">
        <v>316</v>
      </c>
      <c r="C3858" s="1">
        <v>40299</v>
      </c>
      <c r="D3858">
        <v>20.764334000000002</v>
      </c>
      <c r="E3858" t="s">
        <v>9</v>
      </c>
    </row>
    <row r="3859" spans="1:5" x14ac:dyDescent="0.35">
      <c r="A3859" t="s">
        <v>308</v>
      </c>
      <c r="B3859" t="s">
        <v>316</v>
      </c>
      <c r="C3859" s="1">
        <v>40299</v>
      </c>
      <c r="D3859">
        <v>6.9154540000000004</v>
      </c>
      <c r="E3859" t="s">
        <v>9</v>
      </c>
    </row>
    <row r="3860" spans="1:5" x14ac:dyDescent="0.35">
      <c r="A3860" t="s">
        <v>62</v>
      </c>
      <c r="B3860" t="s">
        <v>124</v>
      </c>
      <c r="C3860" s="1">
        <v>40299</v>
      </c>
      <c r="D3860">
        <v>-12.701131</v>
      </c>
      <c r="E3860" t="s">
        <v>9</v>
      </c>
    </row>
    <row r="3861" spans="1:5" x14ac:dyDescent="0.35">
      <c r="A3861" t="s">
        <v>55</v>
      </c>
      <c r="B3861" t="s">
        <v>124</v>
      </c>
      <c r="C3861" s="1">
        <v>40299</v>
      </c>
      <c r="D3861">
        <v>-0.38240299999999999</v>
      </c>
      <c r="E3861" t="s">
        <v>9</v>
      </c>
    </row>
    <row r="3862" spans="1:5" x14ac:dyDescent="0.35">
      <c r="A3862" t="s">
        <v>63</v>
      </c>
      <c r="B3862" t="s">
        <v>124</v>
      </c>
      <c r="C3862" s="1">
        <v>40299</v>
      </c>
      <c r="D3862">
        <v>-12.318728</v>
      </c>
      <c r="E3862" t="s">
        <v>9</v>
      </c>
    </row>
    <row r="3863" spans="1:5" x14ac:dyDescent="0.35">
      <c r="A3863" t="s">
        <v>56</v>
      </c>
      <c r="B3863" t="s">
        <v>124</v>
      </c>
      <c r="C3863" s="1">
        <v>40299</v>
      </c>
      <c r="D3863">
        <v>-8.1229230000000001</v>
      </c>
      <c r="E3863" t="s">
        <v>9</v>
      </c>
    </row>
    <row r="3864" spans="1:5" x14ac:dyDescent="0.35">
      <c r="A3864" t="s">
        <v>58</v>
      </c>
      <c r="B3864" t="s">
        <v>124</v>
      </c>
      <c r="C3864" s="1">
        <v>40299</v>
      </c>
      <c r="D3864">
        <v>-6.8881600000000001</v>
      </c>
      <c r="E3864" t="s">
        <v>9</v>
      </c>
    </row>
    <row r="3865" spans="1:5" x14ac:dyDescent="0.35">
      <c r="A3865" t="s">
        <v>60</v>
      </c>
      <c r="B3865" t="s">
        <v>124</v>
      </c>
      <c r="C3865" s="1">
        <v>40299</v>
      </c>
      <c r="D3865">
        <v>0.99043700000000001</v>
      </c>
      <c r="E3865" t="s">
        <v>9</v>
      </c>
    </row>
    <row r="3866" spans="1:5" x14ac:dyDescent="0.35">
      <c r="A3866" t="s">
        <v>308</v>
      </c>
      <c r="B3866" t="s">
        <v>124</v>
      </c>
      <c r="C3866" s="1">
        <v>40299</v>
      </c>
      <c r="D3866">
        <v>1.701918</v>
      </c>
      <c r="E3866" t="s">
        <v>9</v>
      </c>
    </row>
    <row r="3867" spans="1:5" x14ac:dyDescent="0.35">
      <c r="A3867" t="s">
        <v>56</v>
      </c>
      <c r="B3867" t="s">
        <v>21</v>
      </c>
      <c r="C3867" s="1">
        <v>40299</v>
      </c>
      <c r="D3867">
        <v>29.997952000000002</v>
      </c>
      <c r="E3867" t="s">
        <v>9</v>
      </c>
    </row>
    <row r="3868" spans="1:5" x14ac:dyDescent="0.35">
      <c r="A3868" t="s">
        <v>58</v>
      </c>
      <c r="B3868" t="s">
        <v>21</v>
      </c>
      <c r="C3868" s="1">
        <v>40299</v>
      </c>
      <c r="D3868">
        <v>7.6036349999999997</v>
      </c>
      <c r="E3868" t="s">
        <v>9</v>
      </c>
    </row>
    <row r="3869" spans="1:5" x14ac:dyDescent="0.35">
      <c r="A3869" t="s">
        <v>60</v>
      </c>
      <c r="B3869" t="s">
        <v>21</v>
      </c>
      <c r="C3869" s="1">
        <v>40299</v>
      </c>
      <c r="D3869">
        <v>19.919820999999999</v>
      </c>
      <c r="E3869" t="s">
        <v>9</v>
      </c>
    </row>
    <row r="3870" spans="1:5" x14ac:dyDescent="0.35">
      <c r="A3870" t="s">
        <v>308</v>
      </c>
      <c r="B3870" t="s">
        <v>21</v>
      </c>
      <c r="C3870" s="1">
        <v>40299</v>
      </c>
      <c r="D3870">
        <v>9.6537260000000007</v>
      </c>
      <c r="E3870" t="s">
        <v>9</v>
      </c>
    </row>
    <row r="3871" spans="1:5" x14ac:dyDescent="0.35">
      <c r="A3871" t="s">
        <v>56</v>
      </c>
      <c r="B3871" t="s">
        <v>313</v>
      </c>
      <c r="C3871" s="1">
        <v>40299</v>
      </c>
      <c r="D3871">
        <v>0.44656299999999999</v>
      </c>
      <c r="E3871" t="s">
        <v>9</v>
      </c>
    </row>
    <row r="3872" spans="1:5" x14ac:dyDescent="0.35">
      <c r="A3872" t="s">
        <v>58</v>
      </c>
      <c r="B3872" t="s">
        <v>313</v>
      </c>
      <c r="C3872" s="1">
        <v>40299</v>
      </c>
      <c r="D3872">
        <v>0.113191</v>
      </c>
      <c r="E3872" t="s">
        <v>9</v>
      </c>
    </row>
    <row r="3873" spans="1:5" x14ac:dyDescent="0.35">
      <c r="A3873" t="s">
        <v>60</v>
      </c>
      <c r="B3873" t="s">
        <v>313</v>
      </c>
      <c r="C3873" s="1">
        <v>40299</v>
      </c>
      <c r="D3873">
        <v>0.29653600000000002</v>
      </c>
      <c r="E3873" t="s">
        <v>9</v>
      </c>
    </row>
    <row r="3874" spans="1:5" x14ac:dyDescent="0.35">
      <c r="A3874" t="s">
        <v>308</v>
      </c>
      <c r="B3874" t="s">
        <v>313</v>
      </c>
      <c r="C3874" s="1">
        <v>40299</v>
      </c>
      <c r="D3874">
        <v>0.14371</v>
      </c>
      <c r="E3874" t="s">
        <v>9</v>
      </c>
    </row>
    <row r="3875" spans="1:5" x14ac:dyDescent="0.35">
      <c r="A3875" t="s">
        <v>63</v>
      </c>
      <c r="B3875" t="s">
        <v>21</v>
      </c>
      <c r="C3875" s="1">
        <v>40299</v>
      </c>
      <c r="D3875">
        <v>86.137264000000002</v>
      </c>
      <c r="E3875" t="s">
        <v>9</v>
      </c>
    </row>
    <row r="3876" spans="1:5" x14ac:dyDescent="0.35">
      <c r="A3876" t="s">
        <v>241</v>
      </c>
      <c r="B3876" t="s">
        <v>21</v>
      </c>
      <c r="C3876" s="1">
        <v>40299</v>
      </c>
      <c r="D3876">
        <v>1.9911650000000001</v>
      </c>
      <c r="E3876" t="s">
        <v>9</v>
      </c>
    </row>
    <row r="3877" spans="1:5" x14ac:dyDescent="0.35">
      <c r="A3877" t="s">
        <v>314</v>
      </c>
      <c r="B3877" t="s">
        <v>21</v>
      </c>
      <c r="C3877" s="1">
        <v>40299</v>
      </c>
      <c r="D3877">
        <v>-20.953294</v>
      </c>
      <c r="E3877" t="s">
        <v>9</v>
      </c>
    </row>
    <row r="3878" spans="1:5" x14ac:dyDescent="0.35">
      <c r="A3878" t="s">
        <v>55</v>
      </c>
      <c r="B3878" t="s">
        <v>21</v>
      </c>
      <c r="C3878" s="1">
        <v>40299</v>
      </c>
      <c r="D3878">
        <v>5.5093449999999997</v>
      </c>
      <c r="E3878" t="s">
        <v>9</v>
      </c>
    </row>
    <row r="3879" spans="1:5" x14ac:dyDescent="0.35">
      <c r="A3879" t="s">
        <v>312</v>
      </c>
      <c r="B3879" t="s">
        <v>21</v>
      </c>
      <c r="C3879" s="1">
        <v>40299</v>
      </c>
      <c r="D3879">
        <v>-2.3371780000000002</v>
      </c>
      <c r="E3879" t="s">
        <v>9</v>
      </c>
    </row>
    <row r="3880" spans="1:5" x14ac:dyDescent="0.35">
      <c r="A3880" t="s">
        <v>62</v>
      </c>
      <c r="B3880" t="s">
        <v>21</v>
      </c>
      <c r="C3880" s="1">
        <v>40299</v>
      </c>
      <c r="D3880">
        <v>70.347301999999999</v>
      </c>
      <c r="E3880" t="s">
        <v>9</v>
      </c>
    </row>
    <row r="3881" spans="1:5" x14ac:dyDescent="0.35">
      <c r="A3881" t="s">
        <v>62</v>
      </c>
      <c r="B3881" t="s">
        <v>92</v>
      </c>
      <c r="C3881" s="1">
        <v>40299</v>
      </c>
      <c r="D3881">
        <v>134.017504</v>
      </c>
      <c r="E3881" t="s">
        <v>9</v>
      </c>
    </row>
    <row r="3882" spans="1:5" x14ac:dyDescent="0.35">
      <c r="A3882" t="s">
        <v>62</v>
      </c>
      <c r="B3882" t="s">
        <v>317</v>
      </c>
      <c r="C3882" s="1">
        <v>40299</v>
      </c>
      <c r="D3882">
        <v>975.63699999999994</v>
      </c>
      <c r="E3882" t="s">
        <v>9</v>
      </c>
    </row>
    <row r="3883" spans="1:5" x14ac:dyDescent="0.35">
      <c r="A3883" t="s">
        <v>62</v>
      </c>
      <c r="B3883" t="s">
        <v>317</v>
      </c>
      <c r="C3883" s="1">
        <v>40299</v>
      </c>
      <c r="D3883">
        <v>975.63699999999994</v>
      </c>
      <c r="E3883" t="s">
        <v>9</v>
      </c>
    </row>
    <row r="3884" spans="1:5" x14ac:dyDescent="0.35">
      <c r="A3884" t="s">
        <v>55</v>
      </c>
      <c r="B3884" t="s">
        <v>317</v>
      </c>
      <c r="C3884" s="1">
        <v>40299</v>
      </c>
      <c r="D3884">
        <v>34.649000000000001</v>
      </c>
      <c r="E3884" t="s">
        <v>9</v>
      </c>
    </row>
    <row r="3885" spans="1:5" x14ac:dyDescent="0.35">
      <c r="A3885" t="s">
        <v>55</v>
      </c>
      <c r="B3885" t="s">
        <v>317</v>
      </c>
      <c r="C3885" s="1">
        <v>40299</v>
      </c>
      <c r="D3885">
        <v>34.649000000000001</v>
      </c>
      <c r="E3885" t="s">
        <v>9</v>
      </c>
    </row>
    <row r="3886" spans="1:5" x14ac:dyDescent="0.35">
      <c r="A3886" t="s">
        <v>63</v>
      </c>
      <c r="B3886" t="s">
        <v>317</v>
      </c>
      <c r="C3886" s="1">
        <v>40299</v>
      </c>
      <c r="D3886">
        <v>940.98800000000006</v>
      </c>
      <c r="E3886" t="s">
        <v>9</v>
      </c>
    </row>
    <row r="3887" spans="1:5" x14ac:dyDescent="0.35">
      <c r="A3887" t="s">
        <v>56</v>
      </c>
      <c r="B3887" t="s">
        <v>317</v>
      </c>
      <c r="C3887" s="1">
        <v>40299</v>
      </c>
      <c r="D3887">
        <v>384.988</v>
      </c>
      <c r="E3887" t="s">
        <v>9</v>
      </c>
    </row>
    <row r="3888" spans="1:5" x14ac:dyDescent="0.35">
      <c r="A3888" t="s">
        <v>58</v>
      </c>
      <c r="B3888" t="s">
        <v>317</v>
      </c>
      <c r="C3888" s="1">
        <v>40299</v>
      </c>
      <c r="D3888">
        <v>242</v>
      </c>
      <c r="E3888" t="s">
        <v>9</v>
      </c>
    </row>
    <row r="3889" spans="1:5" x14ac:dyDescent="0.35">
      <c r="A3889" t="s">
        <v>60</v>
      </c>
      <c r="B3889" t="s">
        <v>317</v>
      </c>
      <c r="C3889" s="1">
        <v>40299</v>
      </c>
      <c r="D3889">
        <v>234</v>
      </c>
      <c r="E3889" t="s">
        <v>9</v>
      </c>
    </row>
    <row r="3890" spans="1:5" x14ac:dyDescent="0.35">
      <c r="A3890" t="s">
        <v>308</v>
      </c>
      <c r="B3890" t="s">
        <v>317</v>
      </c>
      <c r="C3890" s="1">
        <v>40299</v>
      </c>
      <c r="D3890">
        <v>80</v>
      </c>
      <c r="E3890" t="s">
        <v>9</v>
      </c>
    </row>
    <row r="3891" spans="1:5" x14ac:dyDescent="0.35">
      <c r="A3891" t="s">
        <v>62</v>
      </c>
      <c r="B3891" t="s">
        <v>317</v>
      </c>
      <c r="C3891" s="1">
        <v>40299</v>
      </c>
      <c r="D3891">
        <v>975.63699999999994</v>
      </c>
      <c r="E3891" t="s">
        <v>12</v>
      </c>
    </row>
    <row r="3892" spans="1:5" x14ac:dyDescent="0.35">
      <c r="A3892" t="s">
        <v>62</v>
      </c>
      <c r="B3892" t="s">
        <v>313</v>
      </c>
      <c r="C3892" s="1">
        <v>40299</v>
      </c>
      <c r="D3892">
        <v>0</v>
      </c>
      <c r="E3892" t="s">
        <v>9</v>
      </c>
    </row>
    <row r="3893" spans="1:5" x14ac:dyDescent="0.35">
      <c r="A3893" t="s">
        <v>55</v>
      </c>
      <c r="B3893" t="s">
        <v>317</v>
      </c>
      <c r="C3893" s="1">
        <v>40299</v>
      </c>
      <c r="D3893">
        <v>34.649000000000001</v>
      </c>
      <c r="E3893" t="s">
        <v>12</v>
      </c>
    </row>
    <row r="3894" spans="1:5" x14ac:dyDescent="0.35">
      <c r="A3894" t="s">
        <v>55</v>
      </c>
      <c r="B3894" t="s">
        <v>313</v>
      </c>
      <c r="C3894" s="1">
        <v>40299</v>
      </c>
      <c r="D3894">
        <v>0</v>
      </c>
      <c r="E3894" t="s">
        <v>9</v>
      </c>
    </row>
    <row r="3895" spans="1:5" x14ac:dyDescent="0.35">
      <c r="A3895" t="s">
        <v>305</v>
      </c>
      <c r="B3895" t="s">
        <v>306</v>
      </c>
      <c r="C3895" s="1">
        <v>40330</v>
      </c>
      <c r="D3895">
        <v>36.576000000000001</v>
      </c>
      <c r="E3895" t="s">
        <v>9</v>
      </c>
    </row>
    <row r="3896" spans="1:5" x14ac:dyDescent="0.35">
      <c r="A3896" t="s">
        <v>56</v>
      </c>
      <c r="B3896" t="s">
        <v>306</v>
      </c>
      <c r="C3896" s="1">
        <v>40330</v>
      </c>
      <c r="D3896">
        <v>28259.606963999999</v>
      </c>
      <c r="E3896" t="s">
        <v>9</v>
      </c>
    </row>
    <row r="3897" spans="1:5" x14ac:dyDescent="0.35">
      <c r="A3897" t="s">
        <v>58</v>
      </c>
      <c r="B3897" t="s">
        <v>306</v>
      </c>
      <c r="C3897" s="1">
        <v>40330</v>
      </c>
      <c r="D3897">
        <v>4882.8262500000001</v>
      </c>
      <c r="E3897" t="s">
        <v>9</v>
      </c>
    </row>
    <row r="3898" spans="1:5" x14ac:dyDescent="0.35">
      <c r="A3898" t="s">
        <v>307</v>
      </c>
      <c r="B3898" t="s">
        <v>306</v>
      </c>
      <c r="C3898" s="1">
        <v>40330</v>
      </c>
      <c r="D3898">
        <v>307.46256899999997</v>
      </c>
      <c r="E3898" t="s">
        <v>9</v>
      </c>
    </row>
    <row r="3899" spans="1:5" x14ac:dyDescent="0.35">
      <c r="A3899" t="s">
        <v>59</v>
      </c>
      <c r="B3899" t="s">
        <v>306</v>
      </c>
      <c r="C3899" s="1">
        <v>40330</v>
      </c>
      <c r="D3899">
        <v>3126.1042170000001</v>
      </c>
      <c r="E3899" t="s">
        <v>9</v>
      </c>
    </row>
    <row r="3900" spans="1:5" x14ac:dyDescent="0.35">
      <c r="A3900" t="s">
        <v>62</v>
      </c>
      <c r="B3900" t="s">
        <v>306</v>
      </c>
      <c r="C3900" s="1">
        <v>40330</v>
      </c>
      <c r="D3900">
        <v>36612.576000000001</v>
      </c>
      <c r="E3900" t="s">
        <v>9</v>
      </c>
    </row>
    <row r="3901" spans="1:5" x14ac:dyDescent="0.35">
      <c r="A3901" t="s">
        <v>305</v>
      </c>
      <c r="B3901" t="s">
        <v>309</v>
      </c>
      <c r="C3901" s="1">
        <v>40330</v>
      </c>
      <c r="D3901">
        <v>31.219000000000001</v>
      </c>
      <c r="E3901" t="s">
        <v>9</v>
      </c>
    </row>
    <row r="3902" spans="1:5" x14ac:dyDescent="0.35">
      <c r="A3902" t="s">
        <v>56</v>
      </c>
      <c r="B3902" t="s">
        <v>309</v>
      </c>
      <c r="C3902" s="1">
        <v>40330</v>
      </c>
      <c r="D3902">
        <v>23915.231129</v>
      </c>
      <c r="E3902" t="s">
        <v>9</v>
      </c>
    </row>
    <row r="3903" spans="1:5" x14ac:dyDescent="0.35">
      <c r="A3903" t="s">
        <v>58</v>
      </c>
      <c r="B3903" t="s">
        <v>309</v>
      </c>
      <c r="C3903" s="1">
        <v>40330</v>
      </c>
      <c r="D3903">
        <v>4012.667547</v>
      </c>
      <c r="E3903" t="s">
        <v>9</v>
      </c>
    </row>
    <row r="3904" spans="1:5" x14ac:dyDescent="0.35">
      <c r="A3904" t="s">
        <v>307</v>
      </c>
      <c r="B3904" t="s">
        <v>309</v>
      </c>
      <c r="C3904" s="1">
        <v>40330</v>
      </c>
      <c r="D3904">
        <v>265.531092</v>
      </c>
      <c r="E3904" t="s">
        <v>9</v>
      </c>
    </row>
    <row r="3905" spans="1:5" x14ac:dyDescent="0.35">
      <c r="A3905" t="s">
        <v>59</v>
      </c>
      <c r="B3905" t="s">
        <v>309</v>
      </c>
      <c r="C3905" s="1">
        <v>40330</v>
      </c>
      <c r="D3905">
        <v>3025.570232</v>
      </c>
      <c r="E3905" t="s">
        <v>9</v>
      </c>
    </row>
    <row r="3906" spans="1:5" x14ac:dyDescent="0.35">
      <c r="A3906" t="s">
        <v>62</v>
      </c>
      <c r="B3906" t="s">
        <v>309</v>
      </c>
      <c r="C3906" s="1">
        <v>40330</v>
      </c>
      <c r="D3906">
        <v>31250.219000000001</v>
      </c>
      <c r="E3906" t="s">
        <v>9</v>
      </c>
    </row>
    <row r="3907" spans="1:5" x14ac:dyDescent="0.35">
      <c r="A3907" t="s">
        <v>305</v>
      </c>
      <c r="B3907" t="s">
        <v>310</v>
      </c>
      <c r="C3907" s="1">
        <v>40330</v>
      </c>
      <c r="D3907">
        <v>-0.14646200000000001</v>
      </c>
      <c r="E3907" t="s">
        <v>9</v>
      </c>
    </row>
    <row r="3908" spans="1:5" x14ac:dyDescent="0.35">
      <c r="A3908" t="s">
        <v>62</v>
      </c>
      <c r="B3908" t="s">
        <v>310</v>
      </c>
      <c r="C3908" s="1">
        <v>40330</v>
      </c>
      <c r="D3908">
        <v>-0.14646200000000001</v>
      </c>
      <c r="E3908" t="s">
        <v>9</v>
      </c>
    </row>
    <row r="3909" spans="1:5" x14ac:dyDescent="0.35">
      <c r="A3909" t="s">
        <v>56</v>
      </c>
      <c r="B3909" t="s">
        <v>17</v>
      </c>
      <c r="C3909" s="1">
        <v>40330</v>
      </c>
      <c r="D3909">
        <v>1006.079</v>
      </c>
      <c r="E3909" t="s">
        <v>9</v>
      </c>
    </row>
    <row r="3910" spans="1:5" x14ac:dyDescent="0.35">
      <c r="A3910" t="s">
        <v>58</v>
      </c>
      <c r="B3910" t="s">
        <v>17</v>
      </c>
      <c r="C3910" s="1">
        <v>40330</v>
      </c>
      <c r="D3910">
        <v>219.209</v>
      </c>
      <c r="E3910" t="s">
        <v>9</v>
      </c>
    </row>
    <row r="3911" spans="1:5" x14ac:dyDescent="0.35">
      <c r="A3911" t="s">
        <v>307</v>
      </c>
      <c r="B3911" t="s">
        <v>17</v>
      </c>
      <c r="C3911" s="1">
        <v>40330</v>
      </c>
      <c r="D3911">
        <v>13.311</v>
      </c>
      <c r="E3911" t="s">
        <v>9</v>
      </c>
    </row>
    <row r="3912" spans="1:5" x14ac:dyDescent="0.35">
      <c r="A3912" t="s">
        <v>59</v>
      </c>
      <c r="B3912" t="s">
        <v>17</v>
      </c>
      <c r="C3912" s="1">
        <v>40330</v>
      </c>
      <c r="D3912">
        <v>213.714</v>
      </c>
      <c r="E3912" t="s">
        <v>9</v>
      </c>
    </row>
    <row r="3913" spans="1:5" x14ac:dyDescent="0.35">
      <c r="A3913" t="s">
        <v>63</v>
      </c>
      <c r="B3913" t="s">
        <v>17</v>
      </c>
      <c r="C3913" s="1">
        <v>40330</v>
      </c>
      <c r="D3913">
        <v>1452.3130000000001</v>
      </c>
      <c r="E3913" t="s">
        <v>9</v>
      </c>
    </row>
    <row r="3914" spans="1:5" x14ac:dyDescent="0.35">
      <c r="A3914" t="s">
        <v>308</v>
      </c>
      <c r="B3914" t="s">
        <v>17</v>
      </c>
      <c r="C3914" s="1">
        <v>40330</v>
      </c>
      <c r="D3914">
        <v>227.02500000000001</v>
      </c>
      <c r="E3914" t="s">
        <v>9</v>
      </c>
    </row>
    <row r="3915" spans="1:5" x14ac:dyDescent="0.35">
      <c r="A3915" t="s">
        <v>62</v>
      </c>
      <c r="B3915" t="s">
        <v>17</v>
      </c>
      <c r="C3915" s="1">
        <v>40330</v>
      </c>
      <c r="D3915">
        <v>1452.3130000000001</v>
      </c>
      <c r="E3915" t="s">
        <v>9</v>
      </c>
    </row>
    <row r="3916" spans="1:5" x14ac:dyDescent="0.35">
      <c r="A3916" t="s">
        <v>62</v>
      </c>
      <c r="B3916" t="s">
        <v>311</v>
      </c>
      <c r="C3916" s="1">
        <v>40330</v>
      </c>
      <c r="D3916">
        <v>975.63699999999994</v>
      </c>
      <c r="E3916" t="s">
        <v>9</v>
      </c>
    </row>
    <row r="3917" spans="1:5" x14ac:dyDescent="0.35">
      <c r="A3917" t="s">
        <v>55</v>
      </c>
      <c r="B3917" t="s">
        <v>311</v>
      </c>
      <c r="C3917" s="1">
        <v>40330</v>
      </c>
      <c r="D3917">
        <v>34.649000000000001</v>
      </c>
      <c r="E3917" t="s">
        <v>9</v>
      </c>
    </row>
    <row r="3918" spans="1:5" x14ac:dyDescent="0.35">
      <c r="A3918" t="s">
        <v>63</v>
      </c>
      <c r="B3918" t="s">
        <v>311</v>
      </c>
      <c r="C3918" s="1">
        <v>40330</v>
      </c>
      <c r="D3918">
        <v>940.98800000000006</v>
      </c>
      <c r="E3918" t="s">
        <v>9</v>
      </c>
    </row>
    <row r="3919" spans="1:5" x14ac:dyDescent="0.35">
      <c r="A3919" t="s">
        <v>56</v>
      </c>
      <c r="B3919" t="s">
        <v>311</v>
      </c>
      <c r="C3919" s="1">
        <v>40330</v>
      </c>
      <c r="D3919">
        <v>384.988</v>
      </c>
      <c r="E3919" t="s">
        <v>9</v>
      </c>
    </row>
    <row r="3920" spans="1:5" x14ac:dyDescent="0.35">
      <c r="A3920" t="s">
        <v>58</v>
      </c>
      <c r="B3920" t="s">
        <v>311</v>
      </c>
      <c r="C3920" s="1">
        <v>40330</v>
      </c>
      <c r="D3920">
        <v>242</v>
      </c>
      <c r="E3920" t="s">
        <v>9</v>
      </c>
    </row>
    <row r="3921" spans="1:5" x14ac:dyDescent="0.35">
      <c r="A3921" t="s">
        <v>60</v>
      </c>
      <c r="B3921" t="s">
        <v>311</v>
      </c>
      <c r="C3921" s="1">
        <v>40330</v>
      </c>
      <c r="D3921">
        <v>234</v>
      </c>
      <c r="E3921" t="s">
        <v>9</v>
      </c>
    </row>
    <row r="3922" spans="1:5" x14ac:dyDescent="0.35">
      <c r="A3922" t="s">
        <v>308</v>
      </c>
      <c r="B3922" t="s">
        <v>311</v>
      </c>
      <c r="C3922" s="1">
        <v>40330</v>
      </c>
      <c r="D3922">
        <v>80</v>
      </c>
      <c r="E3922" t="s">
        <v>9</v>
      </c>
    </row>
    <row r="3923" spans="1:5" x14ac:dyDescent="0.35">
      <c r="A3923" t="s">
        <v>55</v>
      </c>
      <c r="B3923" t="s">
        <v>13</v>
      </c>
      <c r="C3923" s="1">
        <v>40330</v>
      </c>
      <c r="D3923">
        <v>2.1900360000000001</v>
      </c>
      <c r="E3923" t="s">
        <v>9</v>
      </c>
    </row>
    <row r="3924" spans="1:5" x14ac:dyDescent="0.35">
      <c r="A3924" t="s">
        <v>312</v>
      </c>
      <c r="B3924" t="s">
        <v>13</v>
      </c>
      <c r="C3924" s="1">
        <v>40330</v>
      </c>
      <c r="D3924">
        <v>0.63035099999999999</v>
      </c>
      <c r="E3924" t="s">
        <v>9</v>
      </c>
    </row>
    <row r="3925" spans="1:5" x14ac:dyDescent="0.35">
      <c r="A3925" t="s">
        <v>63</v>
      </c>
      <c r="B3925" t="s">
        <v>13</v>
      </c>
      <c r="C3925" s="1">
        <v>40330</v>
      </c>
      <c r="D3925">
        <v>6.335375</v>
      </c>
      <c r="E3925" t="s">
        <v>9</v>
      </c>
    </row>
    <row r="3926" spans="1:5" x14ac:dyDescent="0.35">
      <c r="A3926" t="s">
        <v>241</v>
      </c>
      <c r="B3926" t="s">
        <v>13</v>
      </c>
      <c r="C3926" s="1">
        <v>40330</v>
      </c>
      <c r="D3926">
        <v>0.69026600000000005</v>
      </c>
      <c r="E3926" t="s">
        <v>9</v>
      </c>
    </row>
    <row r="3927" spans="1:5" x14ac:dyDescent="0.35">
      <c r="A3927" t="s">
        <v>314</v>
      </c>
      <c r="B3927" t="s">
        <v>13</v>
      </c>
      <c r="C3927" s="1">
        <v>40330</v>
      </c>
      <c r="D3927">
        <v>0.191497</v>
      </c>
      <c r="E3927" t="s">
        <v>9</v>
      </c>
    </row>
    <row r="3928" spans="1:5" x14ac:dyDescent="0.35">
      <c r="A3928" t="s">
        <v>56</v>
      </c>
      <c r="B3928" t="s">
        <v>313</v>
      </c>
      <c r="C3928" s="1">
        <v>40330</v>
      </c>
      <c r="D3928">
        <v>2.4878000000000001E-2</v>
      </c>
      <c r="E3928" t="s">
        <v>9</v>
      </c>
    </row>
    <row r="3929" spans="1:5" x14ac:dyDescent="0.35">
      <c r="A3929" t="s">
        <v>58</v>
      </c>
      <c r="B3929" t="s">
        <v>313</v>
      </c>
      <c r="C3929" s="1">
        <v>40330</v>
      </c>
      <c r="D3929">
        <v>0.358572</v>
      </c>
      <c r="E3929" t="s">
        <v>9</v>
      </c>
    </row>
    <row r="3930" spans="1:5" x14ac:dyDescent="0.35">
      <c r="A3930" t="s">
        <v>60</v>
      </c>
      <c r="B3930" t="s">
        <v>313</v>
      </c>
      <c r="C3930" s="1">
        <v>40330</v>
      </c>
      <c r="D3930">
        <v>0.54013</v>
      </c>
      <c r="E3930" t="s">
        <v>9</v>
      </c>
    </row>
    <row r="3931" spans="1:5" x14ac:dyDescent="0.35">
      <c r="A3931" t="s">
        <v>308</v>
      </c>
      <c r="B3931" t="s">
        <v>313</v>
      </c>
      <c r="C3931" s="1">
        <v>40330</v>
      </c>
      <c r="D3931">
        <v>7.6420000000000002E-2</v>
      </c>
      <c r="E3931" t="s">
        <v>9</v>
      </c>
    </row>
    <row r="3932" spans="1:5" x14ac:dyDescent="0.35">
      <c r="A3932" t="s">
        <v>56</v>
      </c>
      <c r="B3932" t="s">
        <v>13</v>
      </c>
      <c r="C3932" s="1">
        <v>40330</v>
      </c>
      <c r="D3932">
        <v>0.17954999999999999</v>
      </c>
      <c r="E3932" t="s">
        <v>9</v>
      </c>
    </row>
    <row r="3933" spans="1:5" x14ac:dyDescent="0.35">
      <c r="A3933" t="s">
        <v>58</v>
      </c>
      <c r="B3933" t="s">
        <v>13</v>
      </c>
      <c r="C3933" s="1">
        <v>40330</v>
      </c>
      <c r="D3933">
        <v>2.5878649999999999</v>
      </c>
      <c r="E3933" t="s">
        <v>9</v>
      </c>
    </row>
    <row r="3934" spans="1:5" x14ac:dyDescent="0.35">
      <c r="A3934" t="s">
        <v>60</v>
      </c>
      <c r="B3934" t="s">
        <v>13</v>
      </c>
      <c r="C3934" s="1">
        <v>40330</v>
      </c>
      <c r="D3934">
        <v>3.8981919999999999</v>
      </c>
      <c r="E3934" t="s">
        <v>9</v>
      </c>
    </row>
    <row r="3935" spans="1:5" x14ac:dyDescent="0.35">
      <c r="A3935" t="s">
        <v>308</v>
      </c>
      <c r="B3935" t="s">
        <v>13</v>
      </c>
      <c r="C3935" s="1">
        <v>40330</v>
      </c>
      <c r="D3935">
        <v>0.55153099999999999</v>
      </c>
      <c r="E3935" t="s">
        <v>9</v>
      </c>
    </row>
    <row r="3936" spans="1:5" x14ac:dyDescent="0.35">
      <c r="A3936" t="s">
        <v>62</v>
      </c>
      <c r="B3936" t="s">
        <v>13</v>
      </c>
      <c r="C3936" s="1">
        <v>40330</v>
      </c>
      <c r="D3936">
        <v>10.037525</v>
      </c>
      <c r="E3936" t="s">
        <v>9</v>
      </c>
    </row>
    <row r="3937" spans="1:5" x14ac:dyDescent="0.35">
      <c r="A3937" t="s">
        <v>62</v>
      </c>
      <c r="B3937" t="s">
        <v>315</v>
      </c>
      <c r="C3937" s="1">
        <v>40330</v>
      </c>
      <c r="D3937">
        <v>2437.987525</v>
      </c>
      <c r="E3937" t="s">
        <v>9</v>
      </c>
    </row>
    <row r="3938" spans="1:5" x14ac:dyDescent="0.35">
      <c r="A3938" t="s">
        <v>62</v>
      </c>
      <c r="B3938" t="s">
        <v>316</v>
      </c>
      <c r="C3938" s="1">
        <v>40330</v>
      </c>
      <c r="D3938">
        <v>78.254999999999995</v>
      </c>
      <c r="E3938" t="s">
        <v>9</v>
      </c>
    </row>
    <row r="3939" spans="1:5" x14ac:dyDescent="0.35">
      <c r="A3939" t="s">
        <v>55</v>
      </c>
      <c r="B3939" t="s">
        <v>316</v>
      </c>
      <c r="C3939" s="1">
        <v>40330</v>
      </c>
      <c r="D3939">
        <v>6.7466670000000004</v>
      </c>
      <c r="E3939" t="s">
        <v>9</v>
      </c>
    </row>
    <row r="3940" spans="1:5" x14ac:dyDescent="0.35">
      <c r="A3940" t="s">
        <v>63</v>
      </c>
      <c r="B3940" t="s">
        <v>316</v>
      </c>
      <c r="C3940" s="1">
        <v>40330</v>
      </c>
      <c r="D3940">
        <v>71.508332999999993</v>
      </c>
      <c r="E3940" t="s">
        <v>9</v>
      </c>
    </row>
    <row r="3941" spans="1:5" x14ac:dyDescent="0.35">
      <c r="A3941" t="s">
        <v>56</v>
      </c>
      <c r="B3941" t="s">
        <v>316</v>
      </c>
      <c r="C3941" s="1">
        <v>40330</v>
      </c>
      <c r="D3941">
        <v>32.017420000000001</v>
      </c>
      <c r="E3941" t="s">
        <v>9</v>
      </c>
    </row>
    <row r="3942" spans="1:5" x14ac:dyDescent="0.35">
      <c r="A3942" t="s">
        <v>58</v>
      </c>
      <c r="B3942" t="s">
        <v>316</v>
      </c>
      <c r="C3942" s="1">
        <v>40330</v>
      </c>
      <c r="D3942">
        <v>12.742369</v>
      </c>
      <c r="E3942" t="s">
        <v>9</v>
      </c>
    </row>
    <row r="3943" spans="1:5" x14ac:dyDescent="0.35">
      <c r="A3943" t="s">
        <v>60</v>
      </c>
      <c r="B3943" t="s">
        <v>316</v>
      </c>
      <c r="C3943" s="1">
        <v>40330</v>
      </c>
      <c r="D3943">
        <v>19.913824000000002</v>
      </c>
      <c r="E3943" t="s">
        <v>9</v>
      </c>
    </row>
    <row r="3944" spans="1:5" x14ac:dyDescent="0.35">
      <c r="A3944" t="s">
        <v>308</v>
      </c>
      <c r="B3944" t="s">
        <v>316</v>
      </c>
      <c r="C3944" s="1">
        <v>40330</v>
      </c>
      <c r="D3944">
        <v>6.8347199999999999</v>
      </c>
      <c r="E3944" t="s">
        <v>9</v>
      </c>
    </row>
    <row r="3945" spans="1:5" x14ac:dyDescent="0.35">
      <c r="A3945" t="s">
        <v>62</v>
      </c>
      <c r="B3945" t="s">
        <v>124</v>
      </c>
      <c r="C3945" s="1">
        <v>40330</v>
      </c>
      <c r="D3945">
        <v>72.171225000000007</v>
      </c>
      <c r="E3945" t="s">
        <v>9</v>
      </c>
    </row>
    <row r="3946" spans="1:5" x14ac:dyDescent="0.35">
      <c r="A3946" t="s">
        <v>55</v>
      </c>
      <c r="B3946" t="s">
        <v>124</v>
      </c>
      <c r="C3946" s="1">
        <v>40330</v>
      </c>
      <c r="D3946">
        <v>4.9709430000000001</v>
      </c>
      <c r="E3946" t="s">
        <v>9</v>
      </c>
    </row>
    <row r="3947" spans="1:5" x14ac:dyDescent="0.35">
      <c r="A3947" t="s">
        <v>63</v>
      </c>
      <c r="B3947" t="s">
        <v>124</v>
      </c>
      <c r="C3947" s="1">
        <v>40330</v>
      </c>
      <c r="D3947">
        <v>67.200282000000001</v>
      </c>
      <c r="E3947" t="s">
        <v>9</v>
      </c>
    </row>
    <row r="3948" spans="1:5" x14ac:dyDescent="0.35">
      <c r="A3948" t="s">
        <v>56</v>
      </c>
      <c r="B3948" t="s">
        <v>124</v>
      </c>
      <c r="C3948" s="1">
        <v>40330</v>
      </c>
      <c r="D3948">
        <v>28.209747</v>
      </c>
      <c r="E3948" t="s">
        <v>9</v>
      </c>
    </row>
    <row r="3949" spans="1:5" x14ac:dyDescent="0.35">
      <c r="A3949" t="s">
        <v>58</v>
      </c>
      <c r="B3949" t="s">
        <v>124</v>
      </c>
      <c r="C3949" s="1">
        <v>40330</v>
      </c>
      <c r="D3949">
        <v>26.766041000000001</v>
      </c>
      <c r="E3949" t="s">
        <v>9</v>
      </c>
    </row>
    <row r="3950" spans="1:5" x14ac:dyDescent="0.35">
      <c r="A3950" t="s">
        <v>60</v>
      </c>
      <c r="B3950" t="s">
        <v>124</v>
      </c>
      <c r="C3950" s="1">
        <v>40330</v>
      </c>
      <c r="D3950">
        <v>6.5475849999999998</v>
      </c>
      <c r="E3950" t="s">
        <v>9</v>
      </c>
    </row>
    <row r="3951" spans="1:5" x14ac:dyDescent="0.35">
      <c r="A3951" t="s">
        <v>308</v>
      </c>
      <c r="B3951" t="s">
        <v>124</v>
      </c>
      <c r="C3951" s="1">
        <v>40330</v>
      </c>
      <c r="D3951">
        <v>5.6769090000000002</v>
      </c>
      <c r="E3951" t="s">
        <v>9</v>
      </c>
    </row>
    <row r="3952" spans="1:5" x14ac:dyDescent="0.35">
      <c r="A3952" t="s">
        <v>56</v>
      </c>
      <c r="B3952" t="s">
        <v>21</v>
      </c>
      <c r="C3952" s="1">
        <v>40330</v>
      </c>
      <c r="D3952">
        <v>36.328696999999998</v>
      </c>
      <c r="E3952" t="s">
        <v>9</v>
      </c>
    </row>
    <row r="3953" spans="1:5" x14ac:dyDescent="0.35">
      <c r="A3953" t="s">
        <v>58</v>
      </c>
      <c r="B3953" t="s">
        <v>21</v>
      </c>
      <c r="C3953" s="1">
        <v>40330</v>
      </c>
      <c r="D3953">
        <v>6.0323770000000003</v>
      </c>
      <c r="E3953" t="s">
        <v>9</v>
      </c>
    </row>
    <row r="3954" spans="1:5" x14ac:dyDescent="0.35">
      <c r="A3954" t="s">
        <v>60</v>
      </c>
      <c r="B3954" t="s">
        <v>21</v>
      </c>
      <c r="C3954" s="1">
        <v>40330</v>
      </c>
      <c r="D3954">
        <v>17.445042999999998</v>
      </c>
      <c r="E3954" t="s">
        <v>9</v>
      </c>
    </row>
    <row r="3955" spans="1:5" x14ac:dyDescent="0.35">
      <c r="A3955" t="s">
        <v>308</v>
      </c>
      <c r="B3955" t="s">
        <v>21</v>
      </c>
      <c r="C3955" s="1">
        <v>40330</v>
      </c>
      <c r="D3955">
        <v>12.480233</v>
      </c>
      <c r="E3955" t="s">
        <v>9</v>
      </c>
    </row>
    <row r="3956" spans="1:5" x14ac:dyDescent="0.35">
      <c r="A3956" t="s">
        <v>56</v>
      </c>
      <c r="B3956" t="s">
        <v>313</v>
      </c>
      <c r="C3956" s="1">
        <v>40330</v>
      </c>
      <c r="D3956">
        <v>0.50256599999999996</v>
      </c>
      <c r="E3956" t="s">
        <v>9</v>
      </c>
    </row>
    <row r="3957" spans="1:5" x14ac:dyDescent="0.35">
      <c r="A3957" t="s">
        <v>58</v>
      </c>
      <c r="B3957" t="s">
        <v>313</v>
      </c>
      <c r="C3957" s="1">
        <v>40330</v>
      </c>
      <c r="D3957">
        <v>8.3450999999999997E-2</v>
      </c>
      <c r="E3957" t="s">
        <v>9</v>
      </c>
    </row>
    <row r="3958" spans="1:5" x14ac:dyDescent="0.35">
      <c r="A3958" t="s">
        <v>60</v>
      </c>
      <c r="B3958" t="s">
        <v>313</v>
      </c>
      <c r="C3958" s="1">
        <v>40330</v>
      </c>
      <c r="D3958">
        <v>0.24133199999999999</v>
      </c>
      <c r="E3958" t="s">
        <v>9</v>
      </c>
    </row>
    <row r="3959" spans="1:5" x14ac:dyDescent="0.35">
      <c r="A3959" t="s">
        <v>308</v>
      </c>
      <c r="B3959" t="s">
        <v>313</v>
      </c>
      <c r="C3959" s="1">
        <v>40330</v>
      </c>
      <c r="D3959">
        <v>0.17265</v>
      </c>
      <c r="E3959" t="s">
        <v>9</v>
      </c>
    </row>
    <row r="3960" spans="1:5" x14ac:dyDescent="0.35">
      <c r="A3960" t="s">
        <v>63</v>
      </c>
      <c r="B3960" t="s">
        <v>21</v>
      </c>
      <c r="C3960" s="1">
        <v>40330</v>
      </c>
      <c r="D3960">
        <v>88.691833000000003</v>
      </c>
      <c r="E3960" t="s">
        <v>9</v>
      </c>
    </row>
    <row r="3961" spans="1:5" x14ac:dyDescent="0.35">
      <c r="A3961" t="s">
        <v>241</v>
      </c>
      <c r="B3961" t="s">
        <v>21</v>
      </c>
      <c r="C3961" s="1">
        <v>40330</v>
      </c>
      <c r="D3961">
        <v>1.0759879999999999</v>
      </c>
      <c r="E3961" t="s">
        <v>9</v>
      </c>
    </row>
    <row r="3962" spans="1:5" x14ac:dyDescent="0.35">
      <c r="A3962" t="s">
        <v>314</v>
      </c>
      <c r="B3962" t="s">
        <v>21</v>
      </c>
      <c r="C3962" s="1">
        <v>40330</v>
      </c>
      <c r="D3962">
        <v>-17.481470999999999</v>
      </c>
      <c r="E3962" t="s">
        <v>9</v>
      </c>
    </row>
    <row r="3963" spans="1:5" x14ac:dyDescent="0.35">
      <c r="A3963" t="s">
        <v>55</v>
      </c>
      <c r="B3963" t="s">
        <v>21</v>
      </c>
      <c r="C3963" s="1">
        <v>40330</v>
      </c>
      <c r="D3963">
        <v>2.647087</v>
      </c>
      <c r="E3963" t="s">
        <v>9</v>
      </c>
    </row>
    <row r="3964" spans="1:5" x14ac:dyDescent="0.35">
      <c r="A3964" t="s">
        <v>312</v>
      </c>
      <c r="B3964" t="s">
        <v>21</v>
      </c>
      <c r="C3964" s="1">
        <v>40330</v>
      </c>
      <c r="D3964">
        <v>-0.83250500000000005</v>
      </c>
      <c r="E3964" t="s">
        <v>9</v>
      </c>
    </row>
    <row r="3965" spans="1:5" x14ac:dyDescent="0.35">
      <c r="A3965" t="s">
        <v>62</v>
      </c>
      <c r="B3965" t="s">
        <v>21</v>
      </c>
      <c r="C3965" s="1">
        <v>40330</v>
      </c>
      <c r="D3965">
        <v>74.100931000000003</v>
      </c>
      <c r="E3965" t="s">
        <v>9</v>
      </c>
    </row>
    <row r="3966" spans="1:5" x14ac:dyDescent="0.35">
      <c r="A3966" t="s">
        <v>62</v>
      </c>
      <c r="B3966" t="s">
        <v>92</v>
      </c>
      <c r="C3966" s="1">
        <v>40330</v>
      </c>
      <c r="D3966">
        <v>224.52715699999999</v>
      </c>
      <c r="E3966" t="s">
        <v>9</v>
      </c>
    </row>
    <row r="3967" spans="1:5" x14ac:dyDescent="0.35">
      <c r="A3967" t="s">
        <v>62</v>
      </c>
      <c r="B3967" t="s">
        <v>317</v>
      </c>
      <c r="C3967" s="1">
        <v>40330</v>
      </c>
      <c r="D3967">
        <v>2213.460368</v>
      </c>
      <c r="E3967" t="s">
        <v>9</v>
      </c>
    </row>
    <row r="3968" spans="1:5" x14ac:dyDescent="0.35">
      <c r="A3968" t="s">
        <v>62</v>
      </c>
      <c r="B3968" t="s">
        <v>317</v>
      </c>
      <c r="C3968" s="1">
        <v>40330</v>
      </c>
      <c r="D3968">
        <v>2213.460368</v>
      </c>
      <c r="E3968" t="s">
        <v>9</v>
      </c>
    </row>
    <row r="3969" spans="1:5" x14ac:dyDescent="0.35">
      <c r="A3969" t="s">
        <v>55</v>
      </c>
      <c r="B3969" t="s">
        <v>317</v>
      </c>
      <c r="C3969" s="1">
        <v>40330</v>
      </c>
      <c r="D3969">
        <v>23.937194999999999</v>
      </c>
      <c r="E3969" t="s">
        <v>9</v>
      </c>
    </row>
    <row r="3970" spans="1:5" x14ac:dyDescent="0.35">
      <c r="A3970" t="s">
        <v>55</v>
      </c>
      <c r="B3970" t="s">
        <v>317</v>
      </c>
      <c r="C3970" s="1">
        <v>40330</v>
      </c>
      <c r="D3970">
        <v>23.937194999999999</v>
      </c>
      <c r="E3970" t="s">
        <v>9</v>
      </c>
    </row>
    <row r="3971" spans="1:5" x14ac:dyDescent="0.35">
      <c r="A3971" t="s">
        <v>63</v>
      </c>
      <c r="B3971" t="s">
        <v>317</v>
      </c>
      <c r="C3971" s="1">
        <v>40330</v>
      </c>
      <c r="D3971">
        <v>2189.523173</v>
      </c>
      <c r="E3971" t="s">
        <v>9</v>
      </c>
    </row>
    <row r="3972" spans="1:5" x14ac:dyDescent="0.35">
      <c r="A3972" t="s">
        <v>56</v>
      </c>
      <c r="B3972" t="s">
        <v>317</v>
      </c>
      <c r="C3972" s="1">
        <v>40330</v>
      </c>
      <c r="D3972">
        <v>1294.6906859999999</v>
      </c>
      <c r="E3972" t="s">
        <v>9</v>
      </c>
    </row>
    <row r="3973" spans="1:5" x14ac:dyDescent="0.35">
      <c r="A3973" t="s">
        <v>58</v>
      </c>
      <c r="B3973" t="s">
        <v>317</v>
      </c>
      <c r="C3973" s="1">
        <v>40330</v>
      </c>
      <c r="D3973">
        <v>418.256078</v>
      </c>
      <c r="E3973" t="s">
        <v>9</v>
      </c>
    </row>
    <row r="3974" spans="1:5" x14ac:dyDescent="0.35">
      <c r="A3974" t="s">
        <v>60</v>
      </c>
      <c r="B3974" t="s">
        <v>317</v>
      </c>
      <c r="C3974" s="1">
        <v>40330</v>
      </c>
      <c r="D3974">
        <v>193.99173999999999</v>
      </c>
      <c r="E3974" t="s">
        <v>9</v>
      </c>
    </row>
    <row r="3975" spans="1:5" x14ac:dyDescent="0.35">
      <c r="A3975" t="s">
        <v>308</v>
      </c>
      <c r="B3975" t="s">
        <v>317</v>
      </c>
      <c r="C3975" s="1">
        <v>40330</v>
      </c>
      <c r="D3975">
        <v>282.58466900000002</v>
      </c>
      <c r="E3975" t="s">
        <v>9</v>
      </c>
    </row>
    <row r="3976" spans="1:5" x14ac:dyDescent="0.35">
      <c r="A3976" t="s">
        <v>62</v>
      </c>
      <c r="B3976" t="s">
        <v>311</v>
      </c>
      <c r="C3976" s="1">
        <v>40360</v>
      </c>
      <c r="D3976">
        <v>2213.460368</v>
      </c>
      <c r="E3976" t="s">
        <v>9</v>
      </c>
    </row>
    <row r="3977" spans="1:5" x14ac:dyDescent="0.35">
      <c r="A3977" t="s">
        <v>55</v>
      </c>
      <c r="B3977" t="s">
        <v>311</v>
      </c>
      <c r="C3977" s="1">
        <v>40360</v>
      </c>
      <c r="D3977">
        <v>23.937194999999999</v>
      </c>
      <c r="E3977" t="s">
        <v>9</v>
      </c>
    </row>
    <row r="3978" spans="1:5" x14ac:dyDescent="0.35">
      <c r="A3978" t="s">
        <v>63</v>
      </c>
      <c r="B3978" t="s">
        <v>311</v>
      </c>
      <c r="C3978" s="1">
        <v>40360</v>
      </c>
      <c r="D3978">
        <v>2189.523173</v>
      </c>
      <c r="E3978" t="s">
        <v>9</v>
      </c>
    </row>
    <row r="3979" spans="1:5" x14ac:dyDescent="0.35">
      <c r="A3979" t="s">
        <v>56</v>
      </c>
      <c r="B3979" t="s">
        <v>311</v>
      </c>
      <c r="C3979" s="1">
        <v>40360</v>
      </c>
      <c r="D3979">
        <v>1294.6906859999999</v>
      </c>
      <c r="E3979" t="s">
        <v>9</v>
      </c>
    </row>
    <row r="3980" spans="1:5" x14ac:dyDescent="0.35">
      <c r="A3980" t="s">
        <v>58</v>
      </c>
      <c r="B3980" t="s">
        <v>311</v>
      </c>
      <c r="C3980" s="1">
        <v>40360</v>
      </c>
      <c r="D3980">
        <v>418.256078</v>
      </c>
      <c r="E3980" t="s">
        <v>9</v>
      </c>
    </row>
    <row r="3981" spans="1:5" x14ac:dyDescent="0.35">
      <c r="A3981" t="s">
        <v>60</v>
      </c>
      <c r="B3981" t="s">
        <v>311</v>
      </c>
      <c r="C3981" s="1">
        <v>40360</v>
      </c>
      <c r="D3981">
        <v>193.99173999999999</v>
      </c>
      <c r="E3981" t="s">
        <v>9</v>
      </c>
    </row>
    <row r="3982" spans="1:5" x14ac:dyDescent="0.35">
      <c r="A3982" t="s">
        <v>308</v>
      </c>
      <c r="B3982" t="s">
        <v>311</v>
      </c>
      <c r="C3982" s="1">
        <v>40360</v>
      </c>
      <c r="D3982">
        <v>282.58466900000002</v>
      </c>
      <c r="E3982" t="s">
        <v>9</v>
      </c>
    </row>
    <row r="3983" spans="1:5" x14ac:dyDescent="0.35">
      <c r="A3983" t="s">
        <v>55</v>
      </c>
      <c r="B3983" t="s">
        <v>13</v>
      </c>
      <c r="C3983" s="1">
        <v>40360</v>
      </c>
      <c r="D3983">
        <v>2.6892330000000002</v>
      </c>
      <c r="E3983" t="s">
        <v>9</v>
      </c>
    </row>
    <row r="3984" spans="1:5" x14ac:dyDescent="0.35">
      <c r="A3984" t="s">
        <v>312</v>
      </c>
      <c r="B3984" t="s">
        <v>13</v>
      </c>
      <c r="C3984" s="1">
        <v>40360</v>
      </c>
      <c r="D3984">
        <v>0.49820599999999998</v>
      </c>
      <c r="E3984" t="s">
        <v>9</v>
      </c>
    </row>
    <row r="3985" spans="1:5" x14ac:dyDescent="0.35">
      <c r="A3985" t="s">
        <v>63</v>
      </c>
      <c r="B3985" t="s">
        <v>13</v>
      </c>
      <c r="C3985" s="1">
        <v>40360</v>
      </c>
      <c r="D3985">
        <v>5.2536550000000002</v>
      </c>
      <c r="E3985" t="s">
        <v>9</v>
      </c>
    </row>
    <row r="3986" spans="1:5" x14ac:dyDescent="0.35">
      <c r="A3986" t="s">
        <v>241</v>
      </c>
      <c r="B3986" t="s">
        <v>13</v>
      </c>
      <c r="C3986" s="1">
        <v>40360</v>
      </c>
      <c r="D3986">
        <v>0.673099</v>
      </c>
      <c r="E3986" t="s">
        <v>9</v>
      </c>
    </row>
    <row r="3987" spans="1:5" x14ac:dyDescent="0.35">
      <c r="A3987" t="s">
        <v>314</v>
      </c>
      <c r="B3987" t="s">
        <v>13</v>
      </c>
      <c r="C3987" s="1">
        <v>40360</v>
      </c>
      <c r="D3987">
        <v>0.18062900000000001</v>
      </c>
      <c r="E3987" t="s">
        <v>9</v>
      </c>
    </row>
    <row r="3988" spans="1:5" x14ac:dyDescent="0.35">
      <c r="A3988" t="s">
        <v>56</v>
      </c>
      <c r="B3988" t="s">
        <v>313</v>
      </c>
      <c r="C3988" s="1">
        <v>40360</v>
      </c>
      <c r="D3988">
        <v>2.4878000000000001E-2</v>
      </c>
      <c r="E3988" t="s">
        <v>9</v>
      </c>
    </row>
    <row r="3989" spans="1:5" x14ac:dyDescent="0.35">
      <c r="A3989" t="s">
        <v>58</v>
      </c>
      <c r="B3989" t="s">
        <v>313</v>
      </c>
      <c r="C3989" s="1">
        <v>40360</v>
      </c>
      <c r="D3989">
        <v>0.358572</v>
      </c>
      <c r="E3989" t="s">
        <v>9</v>
      </c>
    </row>
    <row r="3990" spans="1:5" x14ac:dyDescent="0.35">
      <c r="A3990" t="s">
        <v>60</v>
      </c>
      <c r="B3990" t="s">
        <v>313</v>
      </c>
      <c r="C3990" s="1">
        <v>40360</v>
      </c>
      <c r="D3990">
        <v>0.54013</v>
      </c>
      <c r="E3990" t="s">
        <v>9</v>
      </c>
    </row>
    <row r="3991" spans="1:5" x14ac:dyDescent="0.35">
      <c r="A3991" t="s">
        <v>308</v>
      </c>
      <c r="B3991" t="s">
        <v>313</v>
      </c>
      <c r="C3991" s="1">
        <v>40360</v>
      </c>
      <c r="D3991">
        <v>7.6420000000000002E-2</v>
      </c>
      <c r="E3991" t="s">
        <v>9</v>
      </c>
    </row>
    <row r="3992" spans="1:5" x14ac:dyDescent="0.35">
      <c r="A3992" t="s">
        <v>56</v>
      </c>
      <c r="B3992" t="s">
        <v>13</v>
      </c>
      <c r="C3992" s="1">
        <v>40360</v>
      </c>
      <c r="D3992">
        <v>0.15194099999999999</v>
      </c>
      <c r="E3992" t="s">
        <v>9</v>
      </c>
    </row>
    <row r="3993" spans="1:5" x14ac:dyDescent="0.35">
      <c r="A3993" t="s">
        <v>58</v>
      </c>
      <c r="B3993" t="s">
        <v>13</v>
      </c>
      <c r="C3993" s="1">
        <v>40360</v>
      </c>
      <c r="D3993">
        <v>2.1899380000000002</v>
      </c>
      <c r="E3993" t="s">
        <v>9</v>
      </c>
    </row>
    <row r="3994" spans="1:5" x14ac:dyDescent="0.35">
      <c r="A3994" t="s">
        <v>60</v>
      </c>
      <c r="B3994" t="s">
        <v>13</v>
      </c>
      <c r="C3994" s="1">
        <v>40360</v>
      </c>
      <c r="D3994">
        <v>3.2987790000000001</v>
      </c>
      <c r="E3994" t="s">
        <v>9</v>
      </c>
    </row>
    <row r="3995" spans="1:5" x14ac:dyDescent="0.35">
      <c r="A3995" t="s">
        <v>308</v>
      </c>
      <c r="B3995" t="s">
        <v>13</v>
      </c>
      <c r="C3995" s="1">
        <v>40360</v>
      </c>
      <c r="D3995">
        <v>0.46672400000000003</v>
      </c>
      <c r="E3995" t="s">
        <v>9</v>
      </c>
    </row>
    <row r="3996" spans="1:5" x14ac:dyDescent="0.35">
      <c r="A3996" t="s">
        <v>62</v>
      </c>
      <c r="B3996" t="s">
        <v>13</v>
      </c>
      <c r="C3996" s="1">
        <v>40360</v>
      </c>
      <c r="D3996">
        <v>9.2948219999999999</v>
      </c>
      <c r="E3996" t="s">
        <v>9</v>
      </c>
    </row>
    <row r="3997" spans="1:5" x14ac:dyDescent="0.35">
      <c r="A3997" t="s">
        <v>62</v>
      </c>
      <c r="B3997" t="s">
        <v>315</v>
      </c>
      <c r="C3997" s="1">
        <v>40360</v>
      </c>
      <c r="D3997">
        <v>2222.7551899999999</v>
      </c>
      <c r="E3997" t="s">
        <v>9</v>
      </c>
    </row>
    <row r="3998" spans="1:5" x14ac:dyDescent="0.35">
      <c r="A3998" t="s">
        <v>62</v>
      </c>
      <c r="B3998" t="s">
        <v>316</v>
      </c>
      <c r="C3998" s="1">
        <v>40360</v>
      </c>
      <c r="D3998">
        <v>78.254999999999995</v>
      </c>
      <c r="E3998" t="s">
        <v>9</v>
      </c>
    </row>
    <row r="3999" spans="1:5" x14ac:dyDescent="0.35">
      <c r="A3999" t="s">
        <v>55</v>
      </c>
      <c r="B3999" t="s">
        <v>316</v>
      </c>
      <c r="C3999" s="1">
        <v>40360</v>
      </c>
      <c r="D3999">
        <v>6.7466670000000004</v>
      </c>
      <c r="E3999" t="s">
        <v>9</v>
      </c>
    </row>
    <row r="4000" spans="1:5" x14ac:dyDescent="0.35">
      <c r="A4000" t="s">
        <v>63</v>
      </c>
      <c r="B4000" t="s">
        <v>316</v>
      </c>
      <c r="C4000" s="1">
        <v>40360</v>
      </c>
      <c r="D4000">
        <v>71.508332999999993</v>
      </c>
      <c r="E4000" t="s">
        <v>9</v>
      </c>
    </row>
    <row r="4001" spans="1:5" x14ac:dyDescent="0.35">
      <c r="A4001" t="s">
        <v>56</v>
      </c>
      <c r="B4001" t="s">
        <v>316</v>
      </c>
      <c r="C4001" s="1">
        <v>40360</v>
      </c>
      <c r="D4001">
        <v>32.017420000000001</v>
      </c>
      <c r="E4001" t="s">
        <v>9</v>
      </c>
    </row>
    <row r="4002" spans="1:5" x14ac:dyDescent="0.35">
      <c r="A4002" t="s">
        <v>58</v>
      </c>
      <c r="B4002" t="s">
        <v>316</v>
      </c>
      <c r="C4002" s="1">
        <v>40360</v>
      </c>
      <c r="D4002">
        <v>12.742369</v>
      </c>
      <c r="E4002" t="s">
        <v>9</v>
      </c>
    </row>
    <row r="4003" spans="1:5" x14ac:dyDescent="0.35">
      <c r="A4003" t="s">
        <v>60</v>
      </c>
      <c r="B4003" t="s">
        <v>316</v>
      </c>
      <c r="C4003" s="1">
        <v>40360</v>
      </c>
      <c r="D4003">
        <v>19.913824000000002</v>
      </c>
      <c r="E4003" t="s">
        <v>9</v>
      </c>
    </row>
    <row r="4004" spans="1:5" x14ac:dyDescent="0.35">
      <c r="A4004" t="s">
        <v>308</v>
      </c>
      <c r="B4004" t="s">
        <v>316</v>
      </c>
      <c r="C4004" s="1">
        <v>40360</v>
      </c>
      <c r="D4004">
        <v>6.8347199999999999</v>
      </c>
      <c r="E4004" t="s">
        <v>9</v>
      </c>
    </row>
    <row r="4005" spans="1:5" x14ac:dyDescent="0.35">
      <c r="A4005" t="s">
        <v>62</v>
      </c>
      <c r="B4005" t="s">
        <v>124</v>
      </c>
      <c r="C4005" s="1">
        <v>40360</v>
      </c>
      <c r="D4005">
        <v>72.171225000000007</v>
      </c>
      <c r="E4005" t="s">
        <v>9</v>
      </c>
    </row>
    <row r="4006" spans="1:5" x14ac:dyDescent="0.35">
      <c r="A4006" t="s">
        <v>55</v>
      </c>
      <c r="B4006" t="s">
        <v>124</v>
      </c>
      <c r="C4006" s="1">
        <v>40360</v>
      </c>
      <c r="D4006">
        <v>4.9709430000000001</v>
      </c>
      <c r="E4006" t="s">
        <v>9</v>
      </c>
    </row>
    <row r="4007" spans="1:5" x14ac:dyDescent="0.35">
      <c r="A4007" t="s">
        <v>63</v>
      </c>
      <c r="B4007" t="s">
        <v>124</v>
      </c>
      <c r="C4007" s="1">
        <v>40360</v>
      </c>
      <c r="D4007">
        <v>67.200282000000001</v>
      </c>
      <c r="E4007" t="s">
        <v>9</v>
      </c>
    </row>
    <row r="4008" spans="1:5" x14ac:dyDescent="0.35">
      <c r="A4008" t="s">
        <v>56</v>
      </c>
      <c r="B4008" t="s">
        <v>124</v>
      </c>
      <c r="C4008" s="1">
        <v>40360</v>
      </c>
      <c r="D4008">
        <v>28.209747</v>
      </c>
      <c r="E4008" t="s">
        <v>9</v>
      </c>
    </row>
    <row r="4009" spans="1:5" x14ac:dyDescent="0.35">
      <c r="A4009" t="s">
        <v>58</v>
      </c>
      <c r="B4009" t="s">
        <v>124</v>
      </c>
      <c r="C4009" s="1">
        <v>40360</v>
      </c>
      <c r="D4009">
        <v>26.766041000000001</v>
      </c>
      <c r="E4009" t="s">
        <v>9</v>
      </c>
    </row>
    <row r="4010" spans="1:5" x14ac:dyDescent="0.35">
      <c r="A4010" t="s">
        <v>60</v>
      </c>
      <c r="B4010" t="s">
        <v>124</v>
      </c>
      <c r="C4010" s="1">
        <v>40360</v>
      </c>
      <c r="D4010">
        <v>6.5475849999999998</v>
      </c>
      <c r="E4010" t="s">
        <v>9</v>
      </c>
    </row>
    <row r="4011" spans="1:5" x14ac:dyDescent="0.35">
      <c r="A4011" t="s">
        <v>308</v>
      </c>
      <c r="B4011" t="s">
        <v>124</v>
      </c>
      <c r="C4011" s="1">
        <v>40360</v>
      </c>
      <c r="D4011">
        <v>5.6769090000000002</v>
      </c>
      <c r="E4011" t="s">
        <v>9</v>
      </c>
    </row>
    <row r="4012" spans="1:5" x14ac:dyDescent="0.35">
      <c r="A4012" t="s">
        <v>56</v>
      </c>
      <c r="B4012" t="s">
        <v>21</v>
      </c>
      <c r="C4012" s="1">
        <v>40360</v>
      </c>
      <c r="D4012">
        <v>39.879213</v>
      </c>
      <c r="E4012" t="s">
        <v>9</v>
      </c>
    </row>
    <row r="4013" spans="1:5" x14ac:dyDescent="0.35">
      <c r="A4013" t="s">
        <v>58</v>
      </c>
      <c r="B4013" t="s">
        <v>21</v>
      </c>
      <c r="C4013" s="1">
        <v>40360</v>
      </c>
      <c r="D4013">
        <v>6.6219400000000004</v>
      </c>
      <c r="E4013" t="s">
        <v>9</v>
      </c>
    </row>
    <row r="4014" spans="1:5" x14ac:dyDescent="0.35">
      <c r="A4014" t="s">
        <v>60</v>
      </c>
      <c r="B4014" t="s">
        <v>21</v>
      </c>
      <c r="C4014" s="1">
        <v>40360</v>
      </c>
      <c r="D4014">
        <v>19.150001</v>
      </c>
      <c r="E4014" t="s">
        <v>9</v>
      </c>
    </row>
    <row r="4015" spans="1:5" x14ac:dyDescent="0.35">
      <c r="A4015" t="s">
        <v>308</v>
      </c>
      <c r="B4015" t="s">
        <v>21</v>
      </c>
      <c r="C4015" s="1">
        <v>40360</v>
      </c>
      <c r="D4015">
        <v>13.699965000000001</v>
      </c>
      <c r="E4015" t="s">
        <v>9</v>
      </c>
    </row>
    <row r="4016" spans="1:5" x14ac:dyDescent="0.35">
      <c r="A4016" t="s">
        <v>56</v>
      </c>
      <c r="B4016" t="s">
        <v>313</v>
      </c>
      <c r="C4016" s="1">
        <v>40360</v>
      </c>
      <c r="D4016">
        <v>0.50256599999999996</v>
      </c>
      <c r="E4016" t="s">
        <v>9</v>
      </c>
    </row>
    <row r="4017" spans="1:5" x14ac:dyDescent="0.35">
      <c r="A4017" t="s">
        <v>58</v>
      </c>
      <c r="B4017" t="s">
        <v>313</v>
      </c>
      <c r="C4017" s="1">
        <v>40360</v>
      </c>
      <c r="D4017">
        <v>8.3450999999999997E-2</v>
      </c>
      <c r="E4017" t="s">
        <v>9</v>
      </c>
    </row>
    <row r="4018" spans="1:5" x14ac:dyDescent="0.35">
      <c r="A4018" t="s">
        <v>60</v>
      </c>
      <c r="B4018" t="s">
        <v>313</v>
      </c>
      <c r="C4018" s="1">
        <v>40360</v>
      </c>
      <c r="D4018">
        <v>0.24133199999999999</v>
      </c>
      <c r="E4018" t="s">
        <v>9</v>
      </c>
    </row>
    <row r="4019" spans="1:5" x14ac:dyDescent="0.35">
      <c r="A4019" t="s">
        <v>308</v>
      </c>
      <c r="B4019" t="s">
        <v>313</v>
      </c>
      <c r="C4019" s="1">
        <v>40360</v>
      </c>
      <c r="D4019">
        <v>0.17265</v>
      </c>
      <c r="E4019" t="s">
        <v>9</v>
      </c>
    </row>
    <row r="4020" spans="1:5" x14ac:dyDescent="0.35">
      <c r="A4020" t="s">
        <v>63</v>
      </c>
      <c r="B4020" t="s">
        <v>21</v>
      </c>
      <c r="C4020" s="1">
        <v>40360</v>
      </c>
      <c r="D4020">
        <v>88.631535999999997</v>
      </c>
      <c r="E4020" t="s">
        <v>9</v>
      </c>
    </row>
    <row r="4021" spans="1:5" x14ac:dyDescent="0.35">
      <c r="A4021" t="s">
        <v>241</v>
      </c>
      <c r="B4021" t="s">
        <v>21</v>
      </c>
      <c r="C4021" s="1">
        <v>40360</v>
      </c>
      <c r="D4021">
        <v>0.86755899999999997</v>
      </c>
      <c r="E4021" t="s">
        <v>9</v>
      </c>
    </row>
    <row r="4022" spans="1:5" x14ac:dyDescent="0.35">
      <c r="A4022" t="s">
        <v>314</v>
      </c>
      <c r="B4022" t="s">
        <v>21</v>
      </c>
      <c r="C4022" s="1">
        <v>40360</v>
      </c>
      <c r="D4022">
        <v>-10.147978</v>
      </c>
      <c r="E4022" t="s">
        <v>9</v>
      </c>
    </row>
    <row r="4023" spans="1:5" x14ac:dyDescent="0.35">
      <c r="A4023" t="s">
        <v>55</v>
      </c>
      <c r="B4023" t="s">
        <v>21</v>
      </c>
      <c r="C4023" s="1">
        <v>40360</v>
      </c>
      <c r="D4023">
        <v>6.3635260000000002</v>
      </c>
      <c r="E4023" t="s">
        <v>9</v>
      </c>
    </row>
    <row r="4024" spans="1:5" x14ac:dyDescent="0.35">
      <c r="A4024" t="s">
        <v>312</v>
      </c>
      <c r="B4024" t="s">
        <v>21</v>
      </c>
      <c r="C4024" s="1">
        <v>40360</v>
      </c>
      <c r="D4024">
        <v>-2.904417</v>
      </c>
      <c r="E4024" t="s">
        <v>9</v>
      </c>
    </row>
    <row r="4025" spans="1:5" x14ac:dyDescent="0.35">
      <c r="A4025" t="s">
        <v>62</v>
      </c>
      <c r="B4025" t="s">
        <v>21</v>
      </c>
      <c r="C4025" s="1">
        <v>40360</v>
      </c>
      <c r="D4025">
        <v>82.810226</v>
      </c>
      <c r="E4025" t="s">
        <v>9</v>
      </c>
    </row>
    <row r="4026" spans="1:5" x14ac:dyDescent="0.35">
      <c r="A4026" t="s">
        <v>62</v>
      </c>
      <c r="B4026" t="s">
        <v>92</v>
      </c>
      <c r="C4026" s="1">
        <v>40360</v>
      </c>
      <c r="D4026">
        <v>233.23645099999999</v>
      </c>
      <c r="E4026" t="s">
        <v>9</v>
      </c>
    </row>
    <row r="4027" spans="1:5" x14ac:dyDescent="0.35">
      <c r="A4027" t="s">
        <v>62</v>
      </c>
      <c r="B4027" t="s">
        <v>317</v>
      </c>
      <c r="C4027" s="1">
        <v>40360</v>
      </c>
      <c r="D4027">
        <v>1989.5187390000001</v>
      </c>
      <c r="E4027" t="s">
        <v>9</v>
      </c>
    </row>
    <row r="4028" spans="1:5" x14ac:dyDescent="0.35">
      <c r="A4028" t="s">
        <v>62</v>
      </c>
      <c r="B4028" t="s">
        <v>317</v>
      </c>
      <c r="C4028" s="1">
        <v>40360</v>
      </c>
      <c r="D4028">
        <v>1989.5187390000001</v>
      </c>
      <c r="E4028" t="s">
        <v>9</v>
      </c>
    </row>
    <row r="4029" spans="1:5" x14ac:dyDescent="0.35">
      <c r="A4029" t="s">
        <v>55</v>
      </c>
      <c r="B4029" t="s">
        <v>317</v>
      </c>
      <c r="C4029" s="1">
        <v>40360</v>
      </c>
      <c r="D4029">
        <v>11.947917</v>
      </c>
      <c r="E4029" t="s">
        <v>9</v>
      </c>
    </row>
    <row r="4030" spans="1:5" x14ac:dyDescent="0.35">
      <c r="A4030" t="s">
        <v>55</v>
      </c>
      <c r="B4030" t="s">
        <v>317</v>
      </c>
      <c r="C4030" s="1">
        <v>40360</v>
      </c>
      <c r="D4030">
        <v>11.947917</v>
      </c>
      <c r="E4030" t="s">
        <v>9</v>
      </c>
    </row>
    <row r="4031" spans="1:5" x14ac:dyDescent="0.35">
      <c r="A4031" t="s">
        <v>63</v>
      </c>
      <c r="B4031" t="s">
        <v>317</v>
      </c>
      <c r="C4031" s="1">
        <v>40360</v>
      </c>
      <c r="D4031">
        <v>1977.570823</v>
      </c>
      <c r="E4031" t="s">
        <v>9</v>
      </c>
    </row>
    <row r="4032" spans="1:5" x14ac:dyDescent="0.35">
      <c r="A4032" t="s">
        <v>56</v>
      </c>
      <c r="B4032" t="s">
        <v>317</v>
      </c>
      <c r="C4032" s="1">
        <v>40360</v>
      </c>
      <c r="D4032">
        <v>1194.736247</v>
      </c>
      <c r="E4032" t="s">
        <v>9</v>
      </c>
    </row>
    <row r="4033" spans="1:5" x14ac:dyDescent="0.35">
      <c r="A4033" t="s">
        <v>58</v>
      </c>
      <c r="B4033" t="s">
        <v>317</v>
      </c>
      <c r="C4033" s="1">
        <v>40360</v>
      </c>
      <c r="D4033">
        <v>374.31566600000002</v>
      </c>
      <c r="E4033" t="s">
        <v>9</v>
      </c>
    </row>
    <row r="4034" spans="1:5" x14ac:dyDescent="0.35">
      <c r="A4034" t="s">
        <v>60</v>
      </c>
      <c r="B4034" t="s">
        <v>317</v>
      </c>
      <c r="C4034" s="1">
        <v>40360</v>
      </c>
      <c r="D4034">
        <v>151.67911000000001</v>
      </c>
      <c r="E4034" t="s">
        <v>9</v>
      </c>
    </row>
    <row r="4035" spans="1:5" x14ac:dyDescent="0.35">
      <c r="A4035" t="s">
        <v>308</v>
      </c>
      <c r="B4035" t="s">
        <v>317</v>
      </c>
      <c r="C4035" s="1">
        <v>40360</v>
      </c>
      <c r="D4035">
        <v>256.83979900000003</v>
      </c>
      <c r="E4035" t="s">
        <v>9</v>
      </c>
    </row>
    <row r="4036" spans="1:5" x14ac:dyDescent="0.35">
      <c r="A4036" t="s">
        <v>318</v>
      </c>
      <c r="B4036" t="s">
        <v>306</v>
      </c>
      <c r="C4036" s="1">
        <v>40391</v>
      </c>
      <c r="D4036">
        <v>13.541</v>
      </c>
      <c r="E4036" t="s">
        <v>9</v>
      </c>
    </row>
    <row r="4037" spans="1:5" x14ac:dyDescent="0.35">
      <c r="A4037" t="s">
        <v>60</v>
      </c>
      <c r="B4037" t="s">
        <v>306</v>
      </c>
      <c r="C4037" s="1">
        <v>40391</v>
      </c>
      <c r="D4037">
        <v>12849.372281</v>
      </c>
      <c r="E4037" t="s">
        <v>9</v>
      </c>
    </row>
    <row r="4038" spans="1:5" x14ac:dyDescent="0.35">
      <c r="A4038" t="s">
        <v>76</v>
      </c>
      <c r="B4038" t="s">
        <v>306</v>
      </c>
      <c r="C4038" s="1">
        <v>40391</v>
      </c>
      <c r="D4038">
        <v>125.41730800000001</v>
      </c>
      <c r="E4038" t="s">
        <v>9</v>
      </c>
    </row>
    <row r="4039" spans="1:5" x14ac:dyDescent="0.35">
      <c r="A4039" t="s">
        <v>61</v>
      </c>
      <c r="B4039" t="s">
        <v>306</v>
      </c>
      <c r="C4039" s="1">
        <v>40391</v>
      </c>
      <c r="D4039">
        <v>566.21041100000002</v>
      </c>
      <c r="E4039" t="s">
        <v>9</v>
      </c>
    </row>
    <row r="4040" spans="1:5" x14ac:dyDescent="0.35">
      <c r="A4040" t="s">
        <v>55</v>
      </c>
      <c r="B4040" t="s">
        <v>306</v>
      </c>
      <c r="C4040" s="1">
        <v>40391</v>
      </c>
      <c r="D4040">
        <v>2.5030000000000001</v>
      </c>
      <c r="E4040" t="s">
        <v>9</v>
      </c>
    </row>
    <row r="4041" spans="1:5" x14ac:dyDescent="0.35">
      <c r="A4041" t="s">
        <v>62</v>
      </c>
      <c r="B4041" t="s">
        <v>306</v>
      </c>
      <c r="C4041" s="1">
        <v>40391</v>
      </c>
      <c r="D4041">
        <v>13557.044</v>
      </c>
      <c r="E4041" t="s">
        <v>9</v>
      </c>
    </row>
    <row r="4042" spans="1:5" x14ac:dyDescent="0.35">
      <c r="A4042" t="s">
        <v>318</v>
      </c>
      <c r="B4042" t="s">
        <v>309</v>
      </c>
      <c r="C4042" s="1">
        <v>40391</v>
      </c>
      <c r="D4042">
        <v>13.202</v>
      </c>
      <c r="E4042" t="s">
        <v>9</v>
      </c>
    </row>
    <row r="4043" spans="1:5" x14ac:dyDescent="0.35">
      <c r="A4043" t="s">
        <v>60</v>
      </c>
      <c r="B4043" t="s">
        <v>309</v>
      </c>
      <c r="C4043" s="1">
        <v>40391</v>
      </c>
      <c r="D4043">
        <v>12525.213213999999</v>
      </c>
      <c r="E4043" t="s">
        <v>9</v>
      </c>
    </row>
    <row r="4044" spans="1:5" x14ac:dyDescent="0.35">
      <c r="A4044" t="s">
        <v>76</v>
      </c>
      <c r="B4044" t="s">
        <v>309</v>
      </c>
      <c r="C4044" s="1">
        <v>40391</v>
      </c>
      <c r="D4044">
        <v>122.211134</v>
      </c>
      <c r="E4044" t="s">
        <v>9</v>
      </c>
    </row>
    <row r="4045" spans="1:5" x14ac:dyDescent="0.35">
      <c r="A4045" t="s">
        <v>61</v>
      </c>
      <c r="B4045" t="s">
        <v>309</v>
      </c>
      <c r="C4045" s="1">
        <v>40391</v>
      </c>
      <c r="D4045">
        <v>554.57565199999999</v>
      </c>
      <c r="E4045" t="s">
        <v>9</v>
      </c>
    </row>
    <row r="4046" spans="1:5" x14ac:dyDescent="0.35">
      <c r="A4046" t="s">
        <v>55</v>
      </c>
      <c r="B4046" t="s">
        <v>309</v>
      </c>
      <c r="C4046" s="1">
        <v>40391</v>
      </c>
      <c r="D4046">
        <v>2.4620000000000002</v>
      </c>
      <c r="E4046" t="s">
        <v>9</v>
      </c>
    </row>
    <row r="4047" spans="1:5" x14ac:dyDescent="0.35">
      <c r="A4047" t="s">
        <v>62</v>
      </c>
      <c r="B4047" t="s">
        <v>309</v>
      </c>
      <c r="C4047" s="1">
        <v>40391</v>
      </c>
      <c r="D4047">
        <v>13217.664000000001</v>
      </c>
      <c r="E4047" t="s">
        <v>9</v>
      </c>
    </row>
    <row r="4048" spans="1:5" x14ac:dyDescent="0.35">
      <c r="A4048" t="s">
        <v>318</v>
      </c>
      <c r="B4048" t="s">
        <v>310</v>
      </c>
      <c r="C4048" s="1">
        <v>40391</v>
      </c>
      <c r="D4048">
        <v>-2.5035000000000002E-2</v>
      </c>
      <c r="E4048" t="s">
        <v>9</v>
      </c>
    </row>
    <row r="4049" spans="1:5" x14ac:dyDescent="0.35">
      <c r="A4049" t="s">
        <v>55</v>
      </c>
      <c r="B4049" t="s">
        <v>310</v>
      </c>
      <c r="C4049" s="1">
        <v>40391</v>
      </c>
      <c r="D4049">
        <v>-1.6379999999999999E-2</v>
      </c>
      <c r="E4049" t="s">
        <v>9</v>
      </c>
    </row>
    <row r="4050" spans="1:5" x14ac:dyDescent="0.35">
      <c r="A4050" t="s">
        <v>62</v>
      </c>
      <c r="B4050" t="s">
        <v>310</v>
      </c>
      <c r="C4050" s="1">
        <v>40391</v>
      </c>
      <c r="D4050">
        <v>-2.5033E-2</v>
      </c>
      <c r="E4050" t="s">
        <v>9</v>
      </c>
    </row>
    <row r="4051" spans="1:5" x14ac:dyDescent="0.35">
      <c r="A4051" t="s">
        <v>60</v>
      </c>
      <c r="B4051" t="s">
        <v>17</v>
      </c>
      <c r="C4051" s="1">
        <v>40391</v>
      </c>
      <c r="D4051">
        <v>564.03499999999997</v>
      </c>
      <c r="E4051" t="s">
        <v>9</v>
      </c>
    </row>
    <row r="4052" spans="1:5" x14ac:dyDescent="0.35">
      <c r="A4052" t="s">
        <v>76</v>
      </c>
      <c r="B4052" t="s">
        <v>17</v>
      </c>
      <c r="C4052" s="1">
        <v>40391</v>
      </c>
      <c r="D4052">
        <v>9.2620000000000005</v>
      </c>
      <c r="E4052" t="s">
        <v>9</v>
      </c>
    </row>
    <row r="4053" spans="1:5" x14ac:dyDescent="0.35">
      <c r="A4053" t="s">
        <v>61</v>
      </c>
      <c r="B4053" t="s">
        <v>17</v>
      </c>
      <c r="C4053" s="1">
        <v>40391</v>
      </c>
      <c r="D4053">
        <v>35.930999999999997</v>
      </c>
      <c r="E4053" t="s">
        <v>9</v>
      </c>
    </row>
    <row r="4054" spans="1:5" x14ac:dyDescent="0.35">
      <c r="A4054" t="s">
        <v>55</v>
      </c>
      <c r="B4054" t="s">
        <v>17</v>
      </c>
      <c r="C4054" s="1">
        <v>40391</v>
      </c>
      <c r="D4054">
        <v>101.482</v>
      </c>
      <c r="E4054" t="s">
        <v>9</v>
      </c>
    </row>
    <row r="4055" spans="1:5" x14ac:dyDescent="0.35">
      <c r="A4055" t="s">
        <v>63</v>
      </c>
      <c r="B4055" t="s">
        <v>17</v>
      </c>
      <c r="C4055" s="1">
        <v>40391</v>
      </c>
      <c r="D4055">
        <v>609.22799999999995</v>
      </c>
      <c r="E4055" t="s">
        <v>9</v>
      </c>
    </row>
    <row r="4056" spans="1:5" x14ac:dyDescent="0.35">
      <c r="A4056" t="s">
        <v>308</v>
      </c>
      <c r="B4056" t="s">
        <v>17</v>
      </c>
      <c r="C4056" s="1">
        <v>40391</v>
      </c>
      <c r="D4056">
        <v>45.192999999999998</v>
      </c>
      <c r="E4056" t="s">
        <v>9</v>
      </c>
    </row>
    <row r="4057" spans="1:5" x14ac:dyDescent="0.35">
      <c r="A4057" t="s">
        <v>62</v>
      </c>
      <c r="B4057" t="s">
        <v>17</v>
      </c>
      <c r="C4057" s="1">
        <v>40391</v>
      </c>
      <c r="D4057">
        <v>710.71</v>
      </c>
      <c r="E4057" t="s">
        <v>9</v>
      </c>
    </row>
    <row r="4058" spans="1:5" x14ac:dyDescent="0.35">
      <c r="A4058" t="s">
        <v>62</v>
      </c>
      <c r="B4058" t="s">
        <v>311</v>
      </c>
      <c r="C4058" s="1">
        <v>40391</v>
      </c>
      <c r="D4058">
        <v>1989.5187390000001</v>
      </c>
      <c r="E4058" t="s">
        <v>9</v>
      </c>
    </row>
    <row r="4059" spans="1:5" x14ac:dyDescent="0.35">
      <c r="A4059" t="s">
        <v>55</v>
      </c>
      <c r="B4059" t="s">
        <v>311</v>
      </c>
      <c r="C4059" s="1">
        <v>40391</v>
      </c>
      <c r="D4059">
        <v>11.947917</v>
      </c>
      <c r="E4059" t="s">
        <v>9</v>
      </c>
    </row>
    <row r="4060" spans="1:5" x14ac:dyDescent="0.35">
      <c r="A4060" t="s">
        <v>63</v>
      </c>
      <c r="B4060" t="s">
        <v>311</v>
      </c>
      <c r="C4060" s="1">
        <v>40391</v>
      </c>
      <c r="D4060">
        <v>1977.570823</v>
      </c>
      <c r="E4060" t="s">
        <v>9</v>
      </c>
    </row>
    <row r="4061" spans="1:5" x14ac:dyDescent="0.35">
      <c r="A4061" t="s">
        <v>56</v>
      </c>
      <c r="B4061" t="s">
        <v>311</v>
      </c>
      <c r="C4061" s="1">
        <v>40391</v>
      </c>
      <c r="D4061">
        <v>1194.736247</v>
      </c>
      <c r="E4061" t="s">
        <v>9</v>
      </c>
    </row>
    <row r="4062" spans="1:5" x14ac:dyDescent="0.35">
      <c r="A4062" t="s">
        <v>58</v>
      </c>
      <c r="B4062" t="s">
        <v>311</v>
      </c>
      <c r="C4062" s="1">
        <v>40391</v>
      </c>
      <c r="D4062">
        <v>374.31566600000002</v>
      </c>
      <c r="E4062" t="s">
        <v>9</v>
      </c>
    </row>
    <row r="4063" spans="1:5" x14ac:dyDescent="0.35">
      <c r="A4063" t="s">
        <v>60</v>
      </c>
      <c r="B4063" t="s">
        <v>311</v>
      </c>
      <c r="C4063" s="1">
        <v>40391</v>
      </c>
      <c r="D4063">
        <v>151.67911000000001</v>
      </c>
      <c r="E4063" t="s">
        <v>9</v>
      </c>
    </row>
    <row r="4064" spans="1:5" x14ac:dyDescent="0.35">
      <c r="A4064" t="s">
        <v>308</v>
      </c>
      <c r="B4064" t="s">
        <v>311</v>
      </c>
      <c r="C4064" s="1">
        <v>40391</v>
      </c>
      <c r="D4064">
        <v>256.83979900000003</v>
      </c>
      <c r="E4064" t="s">
        <v>9</v>
      </c>
    </row>
    <row r="4065" spans="1:5" x14ac:dyDescent="0.35">
      <c r="A4065" t="s">
        <v>55</v>
      </c>
      <c r="B4065" t="s">
        <v>13</v>
      </c>
      <c r="C4065" s="1">
        <v>40391</v>
      </c>
      <c r="D4065">
        <v>2.3421729999999998</v>
      </c>
      <c r="E4065" t="s">
        <v>9</v>
      </c>
    </row>
    <row r="4066" spans="1:5" x14ac:dyDescent="0.35">
      <c r="A4066" t="s">
        <v>312</v>
      </c>
      <c r="B4066" t="s">
        <v>13</v>
      </c>
      <c r="C4066" s="1">
        <v>40391</v>
      </c>
      <c r="D4066">
        <v>0.65805999999999998</v>
      </c>
      <c r="E4066" t="s">
        <v>9</v>
      </c>
    </row>
    <row r="4067" spans="1:5" x14ac:dyDescent="0.35">
      <c r="A4067" t="s">
        <v>63</v>
      </c>
      <c r="B4067" t="s">
        <v>13</v>
      </c>
      <c r="C4067" s="1">
        <v>40391</v>
      </c>
      <c r="D4067">
        <v>4.2133799999999999</v>
      </c>
      <c r="E4067" t="s">
        <v>9</v>
      </c>
    </row>
    <row r="4068" spans="1:5" x14ac:dyDescent="0.35">
      <c r="A4068" t="s">
        <v>241</v>
      </c>
      <c r="B4068" t="s">
        <v>13</v>
      </c>
      <c r="C4068" s="1">
        <v>40391</v>
      </c>
      <c r="D4068">
        <v>0.78493100000000005</v>
      </c>
      <c r="E4068" t="s">
        <v>9</v>
      </c>
    </row>
    <row r="4069" spans="1:5" x14ac:dyDescent="0.35">
      <c r="A4069" t="s">
        <v>314</v>
      </c>
      <c r="B4069" t="s">
        <v>13</v>
      </c>
      <c r="C4069" s="1">
        <v>40391</v>
      </c>
      <c r="D4069">
        <v>0.16805</v>
      </c>
      <c r="E4069" t="s">
        <v>9</v>
      </c>
    </row>
    <row r="4070" spans="1:5" x14ac:dyDescent="0.35">
      <c r="A4070" t="s">
        <v>56</v>
      </c>
      <c r="B4070" t="s">
        <v>313</v>
      </c>
      <c r="C4070" s="1">
        <v>40391</v>
      </c>
      <c r="D4070">
        <v>2.4878000000000001E-2</v>
      </c>
      <c r="E4070" t="s">
        <v>9</v>
      </c>
    </row>
    <row r="4071" spans="1:5" x14ac:dyDescent="0.35">
      <c r="A4071" t="s">
        <v>58</v>
      </c>
      <c r="B4071" t="s">
        <v>313</v>
      </c>
      <c r="C4071" s="1">
        <v>40391</v>
      </c>
      <c r="D4071">
        <v>0.358572</v>
      </c>
      <c r="E4071" t="s">
        <v>9</v>
      </c>
    </row>
    <row r="4072" spans="1:5" x14ac:dyDescent="0.35">
      <c r="A4072" t="s">
        <v>60</v>
      </c>
      <c r="B4072" t="s">
        <v>313</v>
      </c>
      <c r="C4072" s="1">
        <v>40391</v>
      </c>
      <c r="D4072">
        <v>0.54013</v>
      </c>
      <c r="E4072" t="s">
        <v>9</v>
      </c>
    </row>
    <row r="4073" spans="1:5" x14ac:dyDescent="0.35">
      <c r="A4073" t="s">
        <v>308</v>
      </c>
      <c r="B4073" t="s">
        <v>313</v>
      </c>
      <c r="C4073" s="1">
        <v>40391</v>
      </c>
      <c r="D4073">
        <v>7.6420000000000002E-2</v>
      </c>
      <c r="E4073" t="s">
        <v>9</v>
      </c>
    </row>
    <row r="4074" spans="1:5" x14ac:dyDescent="0.35">
      <c r="A4074" t="s">
        <v>56</v>
      </c>
      <c r="B4074" t="s">
        <v>13</v>
      </c>
      <c r="C4074" s="1">
        <v>40391</v>
      </c>
      <c r="D4074">
        <v>0.12853000000000001</v>
      </c>
      <c r="E4074" t="s">
        <v>9</v>
      </c>
    </row>
    <row r="4075" spans="1:5" x14ac:dyDescent="0.35">
      <c r="A4075" t="s">
        <v>58</v>
      </c>
      <c r="B4075" t="s">
        <v>13</v>
      </c>
      <c r="C4075" s="1">
        <v>40391</v>
      </c>
      <c r="D4075">
        <v>1.852514</v>
      </c>
      <c r="E4075" t="s">
        <v>9</v>
      </c>
    </row>
    <row r="4076" spans="1:5" x14ac:dyDescent="0.35">
      <c r="A4076" t="s">
        <v>60</v>
      </c>
      <c r="B4076" t="s">
        <v>13</v>
      </c>
      <c r="C4076" s="1">
        <v>40391</v>
      </c>
      <c r="D4076">
        <v>2.7905060000000002</v>
      </c>
      <c r="E4076" t="s">
        <v>9</v>
      </c>
    </row>
    <row r="4077" spans="1:5" x14ac:dyDescent="0.35">
      <c r="A4077" t="s">
        <v>308</v>
      </c>
      <c r="B4077" t="s">
        <v>13</v>
      </c>
      <c r="C4077" s="1">
        <v>40391</v>
      </c>
      <c r="D4077">
        <v>0.394812</v>
      </c>
      <c r="E4077" t="s">
        <v>9</v>
      </c>
    </row>
    <row r="4078" spans="1:5" x14ac:dyDescent="0.35">
      <c r="A4078" t="s">
        <v>62</v>
      </c>
      <c r="B4078" t="s">
        <v>13</v>
      </c>
      <c r="C4078" s="1">
        <v>40391</v>
      </c>
      <c r="D4078">
        <v>8.1665960000000002</v>
      </c>
      <c r="E4078" t="s">
        <v>9</v>
      </c>
    </row>
    <row r="4079" spans="1:5" x14ac:dyDescent="0.35">
      <c r="A4079" t="s">
        <v>62</v>
      </c>
      <c r="B4079" t="s">
        <v>315</v>
      </c>
      <c r="C4079" s="1">
        <v>40391</v>
      </c>
      <c r="D4079">
        <v>2708.3953350000002</v>
      </c>
      <c r="E4079" t="s">
        <v>9</v>
      </c>
    </row>
    <row r="4080" spans="1:5" x14ac:dyDescent="0.35">
      <c r="A4080" t="s">
        <v>62</v>
      </c>
      <c r="B4080" t="s">
        <v>316</v>
      </c>
      <c r="C4080" s="1">
        <v>40391</v>
      </c>
      <c r="D4080">
        <v>78.254999999999995</v>
      </c>
      <c r="E4080" t="s">
        <v>9</v>
      </c>
    </row>
    <row r="4081" spans="1:5" x14ac:dyDescent="0.35">
      <c r="A4081" t="s">
        <v>55</v>
      </c>
      <c r="B4081" t="s">
        <v>316</v>
      </c>
      <c r="C4081" s="1">
        <v>40391</v>
      </c>
      <c r="D4081">
        <v>6.7466670000000004</v>
      </c>
      <c r="E4081" t="s">
        <v>9</v>
      </c>
    </row>
    <row r="4082" spans="1:5" x14ac:dyDescent="0.35">
      <c r="A4082" t="s">
        <v>63</v>
      </c>
      <c r="B4082" t="s">
        <v>316</v>
      </c>
      <c r="C4082" s="1">
        <v>40391</v>
      </c>
      <c r="D4082">
        <v>71.508332999999993</v>
      </c>
      <c r="E4082" t="s">
        <v>9</v>
      </c>
    </row>
    <row r="4083" spans="1:5" x14ac:dyDescent="0.35">
      <c r="A4083" t="s">
        <v>56</v>
      </c>
      <c r="B4083" t="s">
        <v>316</v>
      </c>
      <c r="C4083" s="1">
        <v>40391</v>
      </c>
      <c r="D4083">
        <v>32.017420000000001</v>
      </c>
      <c r="E4083" t="s">
        <v>9</v>
      </c>
    </row>
    <row r="4084" spans="1:5" x14ac:dyDescent="0.35">
      <c r="A4084" t="s">
        <v>58</v>
      </c>
      <c r="B4084" t="s">
        <v>316</v>
      </c>
      <c r="C4084" s="1">
        <v>40391</v>
      </c>
      <c r="D4084">
        <v>12.742369</v>
      </c>
      <c r="E4084" t="s">
        <v>9</v>
      </c>
    </row>
    <row r="4085" spans="1:5" x14ac:dyDescent="0.35">
      <c r="A4085" t="s">
        <v>60</v>
      </c>
      <c r="B4085" t="s">
        <v>316</v>
      </c>
      <c r="C4085" s="1">
        <v>40391</v>
      </c>
      <c r="D4085">
        <v>19.913824000000002</v>
      </c>
      <c r="E4085" t="s">
        <v>9</v>
      </c>
    </row>
    <row r="4086" spans="1:5" x14ac:dyDescent="0.35">
      <c r="A4086" t="s">
        <v>308</v>
      </c>
      <c r="B4086" t="s">
        <v>316</v>
      </c>
      <c r="C4086" s="1">
        <v>40391</v>
      </c>
      <c r="D4086">
        <v>6.8347199999999999</v>
      </c>
      <c r="E4086" t="s">
        <v>9</v>
      </c>
    </row>
    <row r="4087" spans="1:5" x14ac:dyDescent="0.35">
      <c r="A4087" t="s">
        <v>62</v>
      </c>
      <c r="B4087" t="s">
        <v>124</v>
      </c>
      <c r="C4087" s="1">
        <v>40391</v>
      </c>
      <c r="D4087">
        <v>72.171225000000007</v>
      </c>
      <c r="E4087" t="s">
        <v>9</v>
      </c>
    </row>
    <row r="4088" spans="1:5" x14ac:dyDescent="0.35">
      <c r="A4088" t="s">
        <v>55</v>
      </c>
      <c r="B4088" t="s">
        <v>124</v>
      </c>
      <c r="C4088" s="1">
        <v>40391</v>
      </c>
      <c r="D4088">
        <v>4.9709430000000001</v>
      </c>
      <c r="E4088" t="s">
        <v>9</v>
      </c>
    </row>
    <row r="4089" spans="1:5" x14ac:dyDescent="0.35">
      <c r="A4089" t="s">
        <v>63</v>
      </c>
      <c r="B4089" t="s">
        <v>124</v>
      </c>
      <c r="C4089" s="1">
        <v>40391</v>
      </c>
      <c r="D4089">
        <v>67.200282000000001</v>
      </c>
      <c r="E4089" t="s">
        <v>9</v>
      </c>
    </row>
    <row r="4090" spans="1:5" x14ac:dyDescent="0.35">
      <c r="A4090" t="s">
        <v>56</v>
      </c>
      <c r="B4090" t="s">
        <v>124</v>
      </c>
      <c r="C4090" s="1">
        <v>40391</v>
      </c>
      <c r="D4090">
        <v>28.209747</v>
      </c>
      <c r="E4090" t="s">
        <v>9</v>
      </c>
    </row>
    <row r="4091" spans="1:5" x14ac:dyDescent="0.35">
      <c r="A4091" t="s">
        <v>58</v>
      </c>
      <c r="B4091" t="s">
        <v>124</v>
      </c>
      <c r="C4091" s="1">
        <v>40391</v>
      </c>
      <c r="D4091">
        <v>26.766041000000001</v>
      </c>
      <c r="E4091" t="s">
        <v>9</v>
      </c>
    </row>
    <row r="4092" spans="1:5" x14ac:dyDescent="0.35">
      <c r="A4092" t="s">
        <v>60</v>
      </c>
      <c r="B4092" t="s">
        <v>124</v>
      </c>
      <c r="C4092" s="1">
        <v>40391</v>
      </c>
      <c r="D4092">
        <v>6.5475849999999998</v>
      </c>
      <c r="E4092" t="s">
        <v>9</v>
      </c>
    </row>
    <row r="4093" spans="1:5" x14ac:dyDescent="0.35">
      <c r="A4093" t="s">
        <v>308</v>
      </c>
      <c r="B4093" t="s">
        <v>124</v>
      </c>
      <c r="C4093" s="1">
        <v>40391</v>
      </c>
      <c r="D4093">
        <v>5.6769090000000002</v>
      </c>
      <c r="E4093" t="s">
        <v>9</v>
      </c>
    </row>
    <row r="4094" spans="1:5" x14ac:dyDescent="0.35">
      <c r="A4094" t="s">
        <v>56</v>
      </c>
      <c r="B4094" t="s">
        <v>21</v>
      </c>
      <c r="C4094" s="1">
        <v>40391</v>
      </c>
      <c r="D4094">
        <v>52.151611000000003</v>
      </c>
      <c r="E4094" t="s">
        <v>9</v>
      </c>
    </row>
    <row r="4095" spans="1:5" x14ac:dyDescent="0.35">
      <c r="A4095" t="s">
        <v>58</v>
      </c>
      <c r="B4095" t="s">
        <v>21</v>
      </c>
      <c r="C4095" s="1">
        <v>40391</v>
      </c>
      <c r="D4095">
        <v>8.65977</v>
      </c>
      <c r="E4095" t="s">
        <v>9</v>
      </c>
    </row>
    <row r="4096" spans="1:5" x14ac:dyDescent="0.35">
      <c r="A4096" t="s">
        <v>60</v>
      </c>
      <c r="B4096" t="s">
        <v>21</v>
      </c>
      <c r="C4096" s="1">
        <v>40391</v>
      </c>
      <c r="D4096">
        <v>25.043206999999999</v>
      </c>
      <c r="E4096" t="s">
        <v>9</v>
      </c>
    </row>
    <row r="4097" spans="1:5" x14ac:dyDescent="0.35">
      <c r="A4097" t="s">
        <v>308</v>
      </c>
      <c r="B4097" t="s">
        <v>21</v>
      </c>
      <c r="C4097" s="1">
        <v>40391</v>
      </c>
      <c r="D4097">
        <v>17.915980999999999</v>
      </c>
      <c r="E4097" t="s">
        <v>9</v>
      </c>
    </row>
    <row r="4098" spans="1:5" x14ac:dyDescent="0.35">
      <c r="A4098" t="s">
        <v>56</v>
      </c>
      <c r="B4098" t="s">
        <v>313</v>
      </c>
      <c r="C4098" s="1">
        <v>40391</v>
      </c>
      <c r="D4098">
        <v>0.50256599999999996</v>
      </c>
      <c r="E4098" t="s">
        <v>9</v>
      </c>
    </row>
    <row r="4099" spans="1:5" x14ac:dyDescent="0.35">
      <c r="A4099" t="s">
        <v>58</v>
      </c>
      <c r="B4099" t="s">
        <v>313</v>
      </c>
      <c r="C4099" s="1">
        <v>40391</v>
      </c>
      <c r="D4099">
        <v>8.3450999999999997E-2</v>
      </c>
      <c r="E4099" t="s">
        <v>9</v>
      </c>
    </row>
    <row r="4100" spans="1:5" x14ac:dyDescent="0.35">
      <c r="A4100" t="s">
        <v>60</v>
      </c>
      <c r="B4100" t="s">
        <v>313</v>
      </c>
      <c r="C4100" s="1">
        <v>40391</v>
      </c>
      <c r="D4100">
        <v>0.24133199999999999</v>
      </c>
      <c r="E4100" t="s">
        <v>9</v>
      </c>
    </row>
    <row r="4101" spans="1:5" x14ac:dyDescent="0.35">
      <c r="A4101" t="s">
        <v>308</v>
      </c>
      <c r="B4101" t="s">
        <v>313</v>
      </c>
      <c r="C4101" s="1">
        <v>40391</v>
      </c>
      <c r="D4101">
        <v>0.17265</v>
      </c>
      <c r="E4101" t="s">
        <v>9</v>
      </c>
    </row>
    <row r="4102" spans="1:5" x14ac:dyDescent="0.35">
      <c r="A4102" t="s">
        <v>63</v>
      </c>
      <c r="B4102" t="s">
        <v>21</v>
      </c>
      <c r="C4102" s="1">
        <v>40391</v>
      </c>
      <c r="D4102">
        <v>112.74312</v>
      </c>
      <c r="E4102" t="s">
        <v>9</v>
      </c>
    </row>
    <row r="4103" spans="1:5" x14ac:dyDescent="0.35">
      <c r="A4103" t="s">
        <v>241</v>
      </c>
      <c r="B4103" t="s">
        <v>21</v>
      </c>
      <c r="C4103" s="1">
        <v>40391</v>
      </c>
      <c r="D4103">
        <v>0.85401899999999997</v>
      </c>
      <c r="E4103" t="s">
        <v>9</v>
      </c>
    </row>
    <row r="4104" spans="1:5" x14ac:dyDescent="0.35">
      <c r="A4104" t="s">
        <v>314</v>
      </c>
      <c r="B4104" t="s">
        <v>21</v>
      </c>
      <c r="C4104" s="1">
        <v>40391</v>
      </c>
      <c r="D4104">
        <v>-9.8265700000000002</v>
      </c>
      <c r="E4104" t="s">
        <v>9</v>
      </c>
    </row>
    <row r="4105" spans="1:5" x14ac:dyDescent="0.35">
      <c r="A4105" t="s">
        <v>55</v>
      </c>
      <c r="B4105" t="s">
        <v>21</v>
      </c>
      <c r="C4105" s="1">
        <v>40391</v>
      </c>
      <c r="D4105">
        <v>6.8877459999999999</v>
      </c>
      <c r="E4105" t="s">
        <v>9</v>
      </c>
    </row>
    <row r="4106" spans="1:5" x14ac:dyDescent="0.35">
      <c r="A4106" t="s">
        <v>312</v>
      </c>
      <c r="B4106" t="s">
        <v>21</v>
      </c>
      <c r="C4106" s="1">
        <v>40391</v>
      </c>
      <c r="D4106">
        <v>-2.3062049999999998</v>
      </c>
      <c r="E4106" t="s">
        <v>9</v>
      </c>
    </row>
    <row r="4107" spans="1:5" x14ac:dyDescent="0.35">
      <c r="A4107" t="s">
        <v>62</v>
      </c>
      <c r="B4107" t="s">
        <v>21</v>
      </c>
      <c r="C4107" s="1">
        <v>40391</v>
      </c>
      <c r="D4107">
        <v>108.35211</v>
      </c>
      <c r="E4107" t="s">
        <v>9</v>
      </c>
    </row>
    <row r="4108" spans="1:5" x14ac:dyDescent="0.35">
      <c r="A4108" t="s">
        <v>62</v>
      </c>
      <c r="B4108" t="s">
        <v>92</v>
      </c>
      <c r="C4108" s="1">
        <v>40391</v>
      </c>
      <c r="D4108">
        <v>258.77833500000003</v>
      </c>
      <c r="E4108" t="s">
        <v>9</v>
      </c>
    </row>
    <row r="4109" spans="1:5" x14ac:dyDescent="0.35">
      <c r="A4109" t="s">
        <v>62</v>
      </c>
      <c r="B4109" t="s">
        <v>317</v>
      </c>
      <c r="C4109" s="1">
        <v>40391</v>
      </c>
      <c r="D4109">
        <v>2449.6170000000002</v>
      </c>
      <c r="E4109" t="s">
        <v>9</v>
      </c>
    </row>
    <row r="4110" spans="1:5" x14ac:dyDescent="0.35">
      <c r="A4110" t="s">
        <v>62</v>
      </c>
      <c r="B4110" t="s">
        <v>317</v>
      </c>
      <c r="C4110" s="1">
        <v>40391</v>
      </c>
      <c r="D4110">
        <v>2449.6170000000002</v>
      </c>
      <c r="E4110" t="s">
        <v>9</v>
      </c>
    </row>
    <row r="4111" spans="1:5" x14ac:dyDescent="0.35">
      <c r="A4111" t="s">
        <v>55</v>
      </c>
      <c r="B4111" t="s">
        <v>317</v>
      </c>
      <c r="C4111" s="1">
        <v>40391</v>
      </c>
      <c r="D4111">
        <v>100.131</v>
      </c>
      <c r="E4111" t="s">
        <v>9</v>
      </c>
    </row>
    <row r="4112" spans="1:5" x14ac:dyDescent="0.35">
      <c r="A4112" t="s">
        <v>55</v>
      </c>
      <c r="B4112" t="s">
        <v>317</v>
      </c>
      <c r="C4112" s="1">
        <v>40391</v>
      </c>
      <c r="D4112">
        <v>100.131</v>
      </c>
      <c r="E4112" t="s">
        <v>9</v>
      </c>
    </row>
    <row r="4113" spans="1:5" x14ac:dyDescent="0.35">
      <c r="A4113" t="s">
        <v>63</v>
      </c>
      <c r="B4113" t="s">
        <v>317</v>
      </c>
      <c r="C4113" s="1">
        <v>40391</v>
      </c>
      <c r="D4113">
        <v>2349.4859999999999</v>
      </c>
      <c r="E4113" t="s">
        <v>9</v>
      </c>
    </row>
    <row r="4114" spans="1:5" x14ac:dyDescent="0.35">
      <c r="A4114" t="s">
        <v>56</v>
      </c>
      <c r="B4114" t="s">
        <v>317</v>
      </c>
      <c r="C4114" s="1">
        <v>40391</v>
      </c>
      <c r="D4114">
        <v>1082.4860000000001</v>
      </c>
      <c r="E4114" t="s">
        <v>9</v>
      </c>
    </row>
    <row r="4115" spans="1:5" x14ac:dyDescent="0.35">
      <c r="A4115" t="s">
        <v>58</v>
      </c>
      <c r="B4115" t="s">
        <v>317</v>
      </c>
      <c r="C4115" s="1">
        <v>40391</v>
      </c>
      <c r="D4115">
        <v>328</v>
      </c>
      <c r="E4115" t="s">
        <v>9</v>
      </c>
    </row>
    <row r="4116" spans="1:5" x14ac:dyDescent="0.35">
      <c r="A4116" t="s">
        <v>60</v>
      </c>
      <c r="B4116" t="s">
        <v>317</v>
      </c>
      <c r="C4116" s="1">
        <v>40391</v>
      </c>
      <c r="D4116">
        <v>667</v>
      </c>
      <c r="E4116" t="s">
        <v>9</v>
      </c>
    </row>
    <row r="4117" spans="1:5" x14ac:dyDescent="0.35">
      <c r="A4117" t="s">
        <v>308</v>
      </c>
      <c r="B4117" t="s">
        <v>317</v>
      </c>
      <c r="C4117" s="1">
        <v>40391</v>
      </c>
      <c r="D4117">
        <v>272</v>
      </c>
      <c r="E4117" t="s">
        <v>9</v>
      </c>
    </row>
    <row r="4118" spans="1:5" x14ac:dyDescent="0.35">
      <c r="A4118" t="s">
        <v>62</v>
      </c>
      <c r="B4118" t="s">
        <v>317</v>
      </c>
      <c r="C4118" s="1">
        <v>40391</v>
      </c>
      <c r="D4118">
        <v>2449.6170000000002</v>
      </c>
      <c r="E4118" t="s">
        <v>12</v>
      </c>
    </row>
    <row r="4119" spans="1:5" x14ac:dyDescent="0.35">
      <c r="A4119" t="s">
        <v>62</v>
      </c>
      <c r="B4119" t="s">
        <v>313</v>
      </c>
      <c r="C4119" s="1">
        <v>40391</v>
      </c>
      <c r="D4119">
        <v>0</v>
      </c>
      <c r="E4119" t="s">
        <v>9</v>
      </c>
    </row>
    <row r="4120" spans="1:5" x14ac:dyDescent="0.35">
      <c r="A4120" t="s">
        <v>55</v>
      </c>
      <c r="B4120" t="s">
        <v>317</v>
      </c>
      <c r="C4120" s="1">
        <v>40391</v>
      </c>
      <c r="D4120">
        <v>100.131</v>
      </c>
      <c r="E4120" t="s">
        <v>12</v>
      </c>
    </row>
    <row r="4121" spans="1:5" x14ac:dyDescent="0.35">
      <c r="A4121" t="s">
        <v>62</v>
      </c>
      <c r="B4121" t="s">
        <v>311</v>
      </c>
      <c r="C4121" s="1">
        <v>40422</v>
      </c>
      <c r="D4121">
        <v>2449.6170000000002</v>
      </c>
      <c r="E4121" t="s">
        <v>9</v>
      </c>
    </row>
    <row r="4122" spans="1:5" x14ac:dyDescent="0.35">
      <c r="A4122" t="s">
        <v>55</v>
      </c>
      <c r="B4122" t="s">
        <v>311</v>
      </c>
      <c r="C4122" s="1">
        <v>40422</v>
      </c>
      <c r="D4122">
        <v>100.131</v>
      </c>
      <c r="E4122" t="s">
        <v>9</v>
      </c>
    </row>
    <row r="4123" spans="1:5" x14ac:dyDescent="0.35">
      <c r="A4123" t="s">
        <v>63</v>
      </c>
      <c r="B4123" t="s">
        <v>311</v>
      </c>
      <c r="C4123" s="1">
        <v>40422</v>
      </c>
      <c r="D4123">
        <v>2349.4859999999999</v>
      </c>
      <c r="E4123" t="s">
        <v>9</v>
      </c>
    </row>
    <row r="4124" spans="1:5" x14ac:dyDescent="0.35">
      <c r="A4124" t="s">
        <v>56</v>
      </c>
      <c r="B4124" t="s">
        <v>311</v>
      </c>
      <c r="C4124" s="1">
        <v>40422</v>
      </c>
      <c r="D4124">
        <v>1082.4860000000001</v>
      </c>
      <c r="E4124" t="s">
        <v>9</v>
      </c>
    </row>
    <row r="4125" spans="1:5" x14ac:dyDescent="0.35">
      <c r="A4125" t="s">
        <v>58</v>
      </c>
      <c r="B4125" t="s">
        <v>311</v>
      </c>
      <c r="C4125" s="1">
        <v>40422</v>
      </c>
      <c r="D4125">
        <v>328</v>
      </c>
      <c r="E4125" t="s">
        <v>9</v>
      </c>
    </row>
    <row r="4126" spans="1:5" x14ac:dyDescent="0.35">
      <c r="A4126" t="s">
        <v>60</v>
      </c>
      <c r="B4126" t="s">
        <v>311</v>
      </c>
      <c r="C4126" s="1">
        <v>40422</v>
      </c>
      <c r="D4126">
        <v>667</v>
      </c>
      <c r="E4126" t="s">
        <v>9</v>
      </c>
    </row>
    <row r="4127" spans="1:5" x14ac:dyDescent="0.35">
      <c r="A4127" t="s">
        <v>308</v>
      </c>
      <c r="B4127" t="s">
        <v>311</v>
      </c>
      <c r="C4127" s="1">
        <v>40422</v>
      </c>
      <c r="D4127">
        <v>272</v>
      </c>
      <c r="E4127" t="s">
        <v>9</v>
      </c>
    </row>
    <row r="4128" spans="1:5" x14ac:dyDescent="0.35">
      <c r="A4128" t="s">
        <v>55</v>
      </c>
      <c r="B4128" t="s">
        <v>13</v>
      </c>
      <c r="C4128" s="1">
        <v>40422</v>
      </c>
      <c r="D4128">
        <v>1.5676140000000001</v>
      </c>
      <c r="E4128" t="s">
        <v>9</v>
      </c>
    </row>
    <row r="4129" spans="1:5" x14ac:dyDescent="0.35">
      <c r="A4129" t="s">
        <v>312</v>
      </c>
      <c r="B4129" t="s">
        <v>13</v>
      </c>
      <c r="C4129" s="1">
        <v>40422</v>
      </c>
      <c r="D4129">
        <v>0.82655100000000004</v>
      </c>
      <c r="E4129" t="s">
        <v>9</v>
      </c>
    </row>
    <row r="4130" spans="1:5" x14ac:dyDescent="0.35">
      <c r="A4130" t="s">
        <v>63</v>
      </c>
      <c r="B4130" t="s">
        <v>13</v>
      </c>
      <c r="C4130" s="1">
        <v>40422</v>
      </c>
      <c r="D4130">
        <v>5.1764739999999998</v>
      </c>
      <c r="E4130" t="s">
        <v>9</v>
      </c>
    </row>
    <row r="4131" spans="1:5" x14ac:dyDescent="0.35">
      <c r="A4131" t="s">
        <v>241</v>
      </c>
      <c r="B4131" t="s">
        <v>13</v>
      </c>
      <c r="C4131" s="1">
        <v>40422</v>
      </c>
      <c r="D4131">
        <v>0.862043</v>
      </c>
      <c r="E4131" t="s">
        <v>9</v>
      </c>
    </row>
    <row r="4132" spans="1:5" x14ac:dyDescent="0.35">
      <c r="A4132" t="s">
        <v>314</v>
      </c>
      <c r="B4132" t="s">
        <v>13</v>
      </c>
      <c r="C4132" s="1">
        <v>40422</v>
      </c>
      <c r="D4132">
        <v>0.12289700000000001</v>
      </c>
      <c r="E4132" t="s">
        <v>9</v>
      </c>
    </row>
    <row r="4133" spans="1:5" x14ac:dyDescent="0.35">
      <c r="A4133" t="s">
        <v>56</v>
      </c>
      <c r="B4133" t="s">
        <v>313</v>
      </c>
      <c r="C4133" s="1">
        <v>40422</v>
      </c>
      <c r="D4133">
        <v>1.0533000000000001E-2</v>
      </c>
      <c r="E4133" t="s">
        <v>9</v>
      </c>
    </row>
    <row r="4134" spans="1:5" x14ac:dyDescent="0.35">
      <c r="A4134" t="s">
        <v>58</v>
      </c>
      <c r="B4134" t="s">
        <v>313</v>
      </c>
      <c r="C4134" s="1">
        <v>40422</v>
      </c>
      <c r="D4134">
        <v>0.485433</v>
      </c>
      <c r="E4134" t="s">
        <v>9</v>
      </c>
    </row>
    <row r="4135" spans="1:5" x14ac:dyDescent="0.35">
      <c r="A4135" t="s">
        <v>60</v>
      </c>
      <c r="B4135" t="s">
        <v>313</v>
      </c>
      <c r="C4135" s="1">
        <v>40422</v>
      </c>
      <c r="D4135">
        <v>0.34093000000000001</v>
      </c>
      <c r="E4135" t="s">
        <v>9</v>
      </c>
    </row>
    <row r="4136" spans="1:5" x14ac:dyDescent="0.35">
      <c r="A4136" t="s">
        <v>308</v>
      </c>
      <c r="B4136" t="s">
        <v>313</v>
      </c>
      <c r="C4136" s="1">
        <v>40422</v>
      </c>
      <c r="D4136">
        <v>0.163104</v>
      </c>
      <c r="E4136" t="s">
        <v>9</v>
      </c>
    </row>
    <row r="4137" spans="1:5" x14ac:dyDescent="0.35">
      <c r="A4137" t="s">
        <v>56</v>
      </c>
      <c r="B4137" t="s">
        <v>13</v>
      </c>
      <c r="C4137" s="1">
        <v>40422</v>
      </c>
      <c r="D4137">
        <v>6.4896999999999996E-2</v>
      </c>
      <c r="E4137" t="s">
        <v>9</v>
      </c>
    </row>
    <row r="4138" spans="1:5" x14ac:dyDescent="0.35">
      <c r="A4138" t="s">
        <v>58</v>
      </c>
      <c r="B4138" t="s">
        <v>13</v>
      </c>
      <c r="C4138" s="1">
        <v>40422</v>
      </c>
      <c r="D4138">
        <v>2.9909520000000001</v>
      </c>
      <c r="E4138" t="s">
        <v>9</v>
      </c>
    </row>
    <row r="4139" spans="1:5" x14ac:dyDescent="0.35">
      <c r="A4139" t="s">
        <v>60</v>
      </c>
      <c r="B4139" t="s">
        <v>13</v>
      </c>
      <c r="C4139" s="1">
        <v>40422</v>
      </c>
      <c r="D4139">
        <v>2.1006109999999998</v>
      </c>
      <c r="E4139" t="s">
        <v>9</v>
      </c>
    </row>
    <row r="4140" spans="1:5" x14ac:dyDescent="0.35">
      <c r="A4140" t="s">
        <v>308</v>
      </c>
      <c r="B4140" t="s">
        <v>13</v>
      </c>
      <c r="C4140" s="1">
        <v>40422</v>
      </c>
      <c r="D4140">
        <v>1.0049539999999999</v>
      </c>
      <c r="E4140" t="s">
        <v>9</v>
      </c>
    </row>
    <row r="4141" spans="1:5" x14ac:dyDescent="0.35">
      <c r="A4141" t="s">
        <v>62</v>
      </c>
      <c r="B4141" t="s">
        <v>13</v>
      </c>
      <c r="C4141" s="1">
        <v>40422</v>
      </c>
      <c r="D4141">
        <v>8.5555780000000006</v>
      </c>
      <c r="E4141" t="s">
        <v>9</v>
      </c>
    </row>
    <row r="4142" spans="1:5" x14ac:dyDescent="0.35">
      <c r="A4142" t="s">
        <v>62</v>
      </c>
      <c r="B4142" t="s">
        <v>315</v>
      </c>
      <c r="C4142" s="1">
        <v>40422</v>
      </c>
      <c r="D4142">
        <v>2458.1725780000002</v>
      </c>
      <c r="E4142" t="s">
        <v>9</v>
      </c>
    </row>
    <row r="4143" spans="1:5" x14ac:dyDescent="0.35">
      <c r="A4143" t="s">
        <v>62</v>
      </c>
      <c r="B4143" t="s">
        <v>316</v>
      </c>
      <c r="C4143" s="1">
        <v>40422</v>
      </c>
      <c r="D4143">
        <v>80.588333000000006</v>
      </c>
      <c r="E4143" t="s">
        <v>9</v>
      </c>
    </row>
    <row r="4144" spans="1:5" x14ac:dyDescent="0.35">
      <c r="A4144" t="s">
        <v>55</v>
      </c>
      <c r="B4144" t="s">
        <v>316</v>
      </c>
      <c r="C4144" s="1">
        <v>40422</v>
      </c>
      <c r="D4144">
        <v>7.2519999999999998</v>
      </c>
      <c r="E4144" t="s">
        <v>9</v>
      </c>
    </row>
    <row r="4145" spans="1:5" x14ac:dyDescent="0.35">
      <c r="A4145" t="s">
        <v>63</v>
      </c>
      <c r="B4145" t="s">
        <v>316</v>
      </c>
      <c r="C4145" s="1">
        <v>40422</v>
      </c>
      <c r="D4145">
        <v>73.336332999999996</v>
      </c>
      <c r="E4145" t="s">
        <v>9</v>
      </c>
    </row>
    <row r="4146" spans="1:5" x14ac:dyDescent="0.35">
      <c r="A4146" t="s">
        <v>56</v>
      </c>
      <c r="B4146" t="s">
        <v>316</v>
      </c>
      <c r="C4146" s="1">
        <v>40422</v>
      </c>
      <c r="D4146">
        <v>30.986015999999999</v>
      </c>
      <c r="E4146" t="s">
        <v>9</v>
      </c>
    </row>
    <row r="4147" spans="1:5" x14ac:dyDescent="0.35">
      <c r="A4147" t="s">
        <v>58</v>
      </c>
      <c r="B4147" t="s">
        <v>316</v>
      </c>
      <c r="C4147" s="1">
        <v>40422</v>
      </c>
      <c r="D4147">
        <v>13.176487</v>
      </c>
      <c r="E4147" t="s">
        <v>9</v>
      </c>
    </row>
    <row r="4148" spans="1:5" x14ac:dyDescent="0.35">
      <c r="A4148" t="s">
        <v>60</v>
      </c>
      <c r="B4148" t="s">
        <v>316</v>
      </c>
      <c r="C4148" s="1">
        <v>40422</v>
      </c>
      <c r="D4148">
        <v>21.785375999999999</v>
      </c>
      <c r="E4148" t="s">
        <v>9</v>
      </c>
    </row>
    <row r="4149" spans="1:5" x14ac:dyDescent="0.35">
      <c r="A4149" t="s">
        <v>308</v>
      </c>
      <c r="B4149" t="s">
        <v>316</v>
      </c>
      <c r="C4149" s="1">
        <v>40422</v>
      </c>
      <c r="D4149">
        <v>7.3884540000000003</v>
      </c>
      <c r="E4149" t="s">
        <v>9</v>
      </c>
    </row>
    <row r="4150" spans="1:5" x14ac:dyDescent="0.35">
      <c r="A4150" t="s">
        <v>62</v>
      </c>
      <c r="B4150" t="s">
        <v>124</v>
      </c>
      <c r="C4150" s="1">
        <v>40422</v>
      </c>
      <c r="D4150">
        <v>-3.9545910000000002</v>
      </c>
      <c r="E4150" t="s">
        <v>9</v>
      </c>
    </row>
    <row r="4151" spans="1:5" x14ac:dyDescent="0.35">
      <c r="A4151" t="s">
        <v>55</v>
      </c>
      <c r="B4151" t="s">
        <v>124</v>
      </c>
      <c r="C4151" s="1">
        <v>40422</v>
      </c>
      <c r="D4151">
        <v>1.1437520000000001</v>
      </c>
      <c r="E4151" t="s">
        <v>9</v>
      </c>
    </row>
    <row r="4152" spans="1:5" x14ac:dyDescent="0.35">
      <c r="A4152" t="s">
        <v>63</v>
      </c>
      <c r="B4152" t="s">
        <v>124</v>
      </c>
      <c r="C4152" s="1">
        <v>40422</v>
      </c>
      <c r="D4152">
        <v>-5.0983429999999998</v>
      </c>
      <c r="E4152" t="s">
        <v>9</v>
      </c>
    </row>
    <row r="4153" spans="1:5" x14ac:dyDescent="0.35">
      <c r="A4153" t="s">
        <v>56</v>
      </c>
      <c r="B4153" t="s">
        <v>124</v>
      </c>
      <c r="C4153" s="1">
        <v>40422</v>
      </c>
      <c r="D4153">
        <v>-6.6526560000000003</v>
      </c>
      <c r="E4153" t="s">
        <v>9</v>
      </c>
    </row>
    <row r="4154" spans="1:5" x14ac:dyDescent="0.35">
      <c r="A4154" t="s">
        <v>58</v>
      </c>
      <c r="B4154" t="s">
        <v>124</v>
      </c>
      <c r="C4154" s="1">
        <v>40422</v>
      </c>
      <c r="D4154">
        <v>-4.406352</v>
      </c>
      <c r="E4154" t="s">
        <v>9</v>
      </c>
    </row>
    <row r="4155" spans="1:5" x14ac:dyDescent="0.35">
      <c r="A4155" t="s">
        <v>60</v>
      </c>
      <c r="B4155" t="s">
        <v>124</v>
      </c>
      <c r="C4155" s="1">
        <v>40422</v>
      </c>
      <c r="D4155">
        <v>4.3673999999999999</v>
      </c>
      <c r="E4155" t="s">
        <v>9</v>
      </c>
    </row>
    <row r="4156" spans="1:5" x14ac:dyDescent="0.35">
      <c r="A4156" t="s">
        <v>308</v>
      </c>
      <c r="B4156" t="s">
        <v>124</v>
      </c>
      <c r="C4156" s="1">
        <v>40422</v>
      </c>
      <c r="D4156">
        <v>1.5932649999999999</v>
      </c>
      <c r="E4156" t="s">
        <v>9</v>
      </c>
    </row>
    <row r="4157" spans="1:5" x14ac:dyDescent="0.35">
      <c r="A4157" t="s">
        <v>56</v>
      </c>
      <c r="B4157" t="s">
        <v>21</v>
      </c>
      <c r="C4157" s="1">
        <v>40422</v>
      </c>
      <c r="D4157">
        <v>58.924957999999997</v>
      </c>
      <c r="E4157" t="s">
        <v>9</v>
      </c>
    </row>
    <row r="4158" spans="1:5" x14ac:dyDescent="0.35">
      <c r="A4158" t="s">
        <v>58</v>
      </c>
      <c r="B4158" t="s">
        <v>21</v>
      </c>
      <c r="C4158" s="1">
        <v>40422</v>
      </c>
      <c r="D4158">
        <v>6.369326</v>
      </c>
      <c r="E4158" t="s">
        <v>9</v>
      </c>
    </row>
    <row r="4159" spans="1:5" x14ac:dyDescent="0.35">
      <c r="A4159" t="s">
        <v>60</v>
      </c>
      <c r="B4159" t="s">
        <v>21</v>
      </c>
      <c r="C4159" s="1">
        <v>40422</v>
      </c>
      <c r="D4159">
        <v>38.482247999999998</v>
      </c>
      <c r="E4159" t="s">
        <v>9</v>
      </c>
    </row>
    <row r="4160" spans="1:5" x14ac:dyDescent="0.35">
      <c r="A4160" t="s">
        <v>308</v>
      </c>
      <c r="B4160" t="s">
        <v>21</v>
      </c>
      <c r="C4160" s="1">
        <v>40422</v>
      </c>
      <c r="D4160">
        <v>17.467684999999999</v>
      </c>
      <c r="E4160" t="s">
        <v>9</v>
      </c>
    </row>
    <row r="4161" spans="1:5" x14ac:dyDescent="0.35">
      <c r="A4161" t="s">
        <v>56</v>
      </c>
      <c r="B4161" t="s">
        <v>313</v>
      </c>
      <c r="C4161" s="1">
        <v>40422</v>
      </c>
      <c r="D4161">
        <v>0.48600199999999999</v>
      </c>
      <c r="E4161" t="s">
        <v>9</v>
      </c>
    </row>
    <row r="4162" spans="1:5" x14ac:dyDescent="0.35">
      <c r="A4162" t="s">
        <v>58</v>
      </c>
      <c r="B4162" t="s">
        <v>313</v>
      </c>
      <c r="C4162" s="1">
        <v>40422</v>
      </c>
      <c r="D4162">
        <v>5.2533000000000003E-2</v>
      </c>
      <c r="E4162" t="s">
        <v>9</v>
      </c>
    </row>
    <row r="4163" spans="1:5" x14ac:dyDescent="0.35">
      <c r="A4163" t="s">
        <v>60</v>
      </c>
      <c r="B4163" t="s">
        <v>313</v>
      </c>
      <c r="C4163" s="1">
        <v>40422</v>
      </c>
      <c r="D4163">
        <v>0.31739499999999998</v>
      </c>
      <c r="E4163" t="s">
        <v>9</v>
      </c>
    </row>
    <row r="4164" spans="1:5" x14ac:dyDescent="0.35">
      <c r="A4164" t="s">
        <v>308</v>
      </c>
      <c r="B4164" t="s">
        <v>313</v>
      </c>
      <c r="C4164" s="1">
        <v>40422</v>
      </c>
      <c r="D4164">
        <v>0.14407</v>
      </c>
      <c r="E4164" t="s">
        <v>9</v>
      </c>
    </row>
    <row r="4165" spans="1:5" x14ac:dyDescent="0.35">
      <c r="A4165" t="s">
        <v>63</v>
      </c>
      <c r="B4165" t="s">
        <v>21</v>
      </c>
      <c r="C4165" s="1">
        <v>40422</v>
      </c>
      <c r="D4165">
        <v>235.12899899999999</v>
      </c>
      <c r="E4165" t="s">
        <v>9</v>
      </c>
    </row>
    <row r="4166" spans="1:5" x14ac:dyDescent="0.35">
      <c r="A4166" t="s">
        <v>241</v>
      </c>
      <c r="B4166" t="s">
        <v>21</v>
      </c>
      <c r="C4166" s="1">
        <v>40422</v>
      </c>
      <c r="D4166">
        <v>0.97436299999999998</v>
      </c>
      <c r="E4166" t="s">
        <v>9</v>
      </c>
    </row>
    <row r="4167" spans="1:5" x14ac:dyDescent="0.35">
      <c r="A4167" t="s">
        <v>314</v>
      </c>
      <c r="B4167" t="s">
        <v>21</v>
      </c>
      <c r="C4167" s="1">
        <v>40422</v>
      </c>
      <c r="D4167">
        <v>-114.859144</v>
      </c>
      <c r="E4167" t="s">
        <v>9</v>
      </c>
    </row>
    <row r="4168" spans="1:5" x14ac:dyDescent="0.35">
      <c r="A4168" t="s">
        <v>55</v>
      </c>
      <c r="B4168" t="s">
        <v>21</v>
      </c>
      <c r="C4168" s="1">
        <v>40422</v>
      </c>
      <c r="D4168">
        <v>11.979538</v>
      </c>
      <c r="E4168" t="s">
        <v>9</v>
      </c>
    </row>
    <row r="4169" spans="1:5" x14ac:dyDescent="0.35">
      <c r="A4169" t="s">
        <v>312</v>
      </c>
      <c r="B4169" t="s">
        <v>21</v>
      </c>
      <c r="C4169" s="1">
        <v>40422</v>
      </c>
      <c r="D4169">
        <v>-5.4998100000000001</v>
      </c>
      <c r="E4169" t="s">
        <v>9</v>
      </c>
    </row>
    <row r="4170" spans="1:5" x14ac:dyDescent="0.35">
      <c r="A4170" t="s">
        <v>62</v>
      </c>
      <c r="B4170" t="s">
        <v>21</v>
      </c>
      <c r="C4170" s="1">
        <v>40422</v>
      </c>
      <c r="D4170">
        <v>127.723946</v>
      </c>
      <c r="E4170" t="s">
        <v>9</v>
      </c>
    </row>
    <row r="4171" spans="1:5" x14ac:dyDescent="0.35">
      <c r="A4171" t="s">
        <v>62</v>
      </c>
      <c r="B4171" t="s">
        <v>92</v>
      </c>
      <c r="C4171" s="1">
        <v>40422</v>
      </c>
      <c r="D4171">
        <v>204.357688</v>
      </c>
      <c r="E4171" t="s">
        <v>9</v>
      </c>
    </row>
    <row r="4172" spans="1:5" x14ac:dyDescent="0.35">
      <c r="A4172" t="s">
        <v>62</v>
      </c>
      <c r="B4172" t="s">
        <v>317</v>
      </c>
      <c r="C4172" s="1">
        <v>40422</v>
      </c>
      <c r="D4172">
        <v>2253.8148900000001</v>
      </c>
      <c r="E4172" t="s">
        <v>9</v>
      </c>
    </row>
    <row r="4173" spans="1:5" x14ac:dyDescent="0.35">
      <c r="A4173" t="s">
        <v>62</v>
      </c>
      <c r="B4173" t="s">
        <v>317</v>
      </c>
      <c r="C4173" s="1">
        <v>40422</v>
      </c>
      <c r="D4173">
        <v>2253.8148900000001</v>
      </c>
      <c r="E4173" t="s">
        <v>9</v>
      </c>
    </row>
    <row r="4174" spans="1:5" x14ac:dyDescent="0.35">
      <c r="A4174" t="s">
        <v>55</v>
      </c>
      <c r="B4174" t="s">
        <v>317</v>
      </c>
      <c r="C4174" s="1">
        <v>40422</v>
      </c>
      <c r="D4174">
        <v>87.649685000000005</v>
      </c>
      <c r="E4174" t="s">
        <v>9</v>
      </c>
    </row>
    <row r="4175" spans="1:5" x14ac:dyDescent="0.35">
      <c r="A4175" t="s">
        <v>55</v>
      </c>
      <c r="B4175" t="s">
        <v>317</v>
      </c>
      <c r="C4175" s="1">
        <v>40422</v>
      </c>
      <c r="D4175">
        <v>87.649685000000005</v>
      </c>
      <c r="E4175" t="s">
        <v>9</v>
      </c>
    </row>
    <row r="4176" spans="1:5" x14ac:dyDescent="0.35">
      <c r="A4176" t="s">
        <v>63</v>
      </c>
      <c r="B4176" t="s">
        <v>317</v>
      </c>
      <c r="C4176" s="1">
        <v>40422</v>
      </c>
      <c r="D4176">
        <v>2166.1652049999998</v>
      </c>
      <c r="E4176" t="s">
        <v>9</v>
      </c>
    </row>
    <row r="4177" spans="1:5" x14ac:dyDescent="0.35">
      <c r="A4177" t="s">
        <v>56</v>
      </c>
      <c r="B4177" t="s">
        <v>317</v>
      </c>
      <c r="C4177" s="1">
        <v>40422</v>
      </c>
      <c r="D4177">
        <v>999.29257800000005</v>
      </c>
      <c r="E4177" t="s">
        <v>9</v>
      </c>
    </row>
    <row r="4178" spans="1:5" x14ac:dyDescent="0.35">
      <c r="A4178" t="s">
        <v>58</v>
      </c>
      <c r="B4178" t="s">
        <v>317</v>
      </c>
      <c r="C4178" s="1">
        <v>40422</v>
      </c>
      <c r="D4178">
        <v>315.85149000000001</v>
      </c>
      <c r="E4178" t="s">
        <v>9</v>
      </c>
    </row>
    <row r="4179" spans="1:5" x14ac:dyDescent="0.35">
      <c r="A4179" t="s">
        <v>60</v>
      </c>
      <c r="B4179" t="s">
        <v>317</v>
      </c>
      <c r="C4179" s="1">
        <v>40422</v>
      </c>
      <c r="D4179">
        <v>604.46558700000003</v>
      </c>
      <c r="E4179" t="s">
        <v>9</v>
      </c>
    </row>
    <row r="4180" spans="1:5" x14ac:dyDescent="0.35">
      <c r="A4180" t="s">
        <v>308</v>
      </c>
      <c r="B4180" t="s">
        <v>317</v>
      </c>
      <c r="C4180" s="1">
        <v>40422</v>
      </c>
      <c r="D4180">
        <v>246.55555000000001</v>
      </c>
      <c r="E4180" t="s">
        <v>9</v>
      </c>
    </row>
    <row r="4181" spans="1:5" x14ac:dyDescent="0.35">
      <c r="A4181" t="s">
        <v>62</v>
      </c>
      <c r="B4181" t="s">
        <v>311</v>
      </c>
      <c r="C4181" s="1">
        <v>40452</v>
      </c>
      <c r="D4181">
        <v>2253.8148900000001</v>
      </c>
      <c r="E4181" t="s">
        <v>9</v>
      </c>
    </row>
    <row r="4182" spans="1:5" x14ac:dyDescent="0.35">
      <c r="A4182" t="s">
        <v>55</v>
      </c>
      <c r="B4182" t="s">
        <v>311</v>
      </c>
      <c r="C4182" s="1">
        <v>40452</v>
      </c>
      <c r="D4182">
        <v>87.649685000000005</v>
      </c>
      <c r="E4182" t="s">
        <v>9</v>
      </c>
    </row>
    <row r="4183" spans="1:5" x14ac:dyDescent="0.35">
      <c r="A4183" t="s">
        <v>63</v>
      </c>
      <c r="B4183" t="s">
        <v>311</v>
      </c>
      <c r="C4183" s="1">
        <v>40452</v>
      </c>
      <c r="D4183">
        <v>2166.1652049999998</v>
      </c>
      <c r="E4183" t="s">
        <v>9</v>
      </c>
    </row>
    <row r="4184" spans="1:5" x14ac:dyDescent="0.35">
      <c r="A4184" t="s">
        <v>56</v>
      </c>
      <c r="B4184" t="s">
        <v>311</v>
      </c>
      <c r="C4184" s="1">
        <v>40452</v>
      </c>
      <c r="D4184">
        <v>999.29257800000005</v>
      </c>
      <c r="E4184" t="s">
        <v>9</v>
      </c>
    </row>
    <row r="4185" spans="1:5" x14ac:dyDescent="0.35">
      <c r="A4185" t="s">
        <v>58</v>
      </c>
      <c r="B4185" t="s">
        <v>311</v>
      </c>
      <c r="C4185" s="1">
        <v>40452</v>
      </c>
      <c r="D4185">
        <v>315.85149000000001</v>
      </c>
      <c r="E4185" t="s">
        <v>9</v>
      </c>
    </row>
    <row r="4186" spans="1:5" x14ac:dyDescent="0.35">
      <c r="A4186" t="s">
        <v>60</v>
      </c>
      <c r="B4186" t="s">
        <v>311</v>
      </c>
      <c r="C4186" s="1">
        <v>40452</v>
      </c>
      <c r="D4186">
        <v>604.46558700000003</v>
      </c>
      <c r="E4186" t="s">
        <v>9</v>
      </c>
    </row>
    <row r="4187" spans="1:5" x14ac:dyDescent="0.35">
      <c r="A4187" t="s">
        <v>308</v>
      </c>
      <c r="B4187" t="s">
        <v>311</v>
      </c>
      <c r="C4187" s="1">
        <v>40452</v>
      </c>
      <c r="D4187">
        <v>246.55555000000001</v>
      </c>
      <c r="E4187" t="s">
        <v>9</v>
      </c>
    </row>
    <row r="4188" spans="1:5" x14ac:dyDescent="0.35">
      <c r="A4188" t="s">
        <v>55</v>
      </c>
      <c r="B4188" t="s">
        <v>13</v>
      </c>
      <c r="C4188" s="1">
        <v>40452</v>
      </c>
      <c r="D4188">
        <v>1.374582</v>
      </c>
      <c r="E4188" t="s">
        <v>9</v>
      </c>
    </row>
    <row r="4189" spans="1:5" x14ac:dyDescent="0.35">
      <c r="A4189" t="s">
        <v>312</v>
      </c>
      <c r="B4189" t="s">
        <v>13</v>
      </c>
      <c r="C4189" s="1">
        <v>40452</v>
      </c>
      <c r="D4189">
        <v>0.89302400000000004</v>
      </c>
      <c r="E4189" t="s">
        <v>9</v>
      </c>
    </row>
    <row r="4190" spans="1:5" x14ac:dyDescent="0.35">
      <c r="A4190" t="s">
        <v>63</v>
      </c>
      <c r="B4190" t="s">
        <v>13</v>
      </c>
      <c r="C4190" s="1">
        <v>40452</v>
      </c>
      <c r="D4190">
        <v>4.3591309999999996</v>
      </c>
      <c r="E4190" t="s">
        <v>9</v>
      </c>
    </row>
    <row r="4191" spans="1:5" x14ac:dyDescent="0.35">
      <c r="A4191" t="s">
        <v>241</v>
      </c>
      <c r="B4191" t="s">
        <v>13</v>
      </c>
      <c r="C4191" s="1">
        <v>40452</v>
      </c>
      <c r="D4191">
        <v>0.90324499999999996</v>
      </c>
      <c r="E4191" t="s">
        <v>9</v>
      </c>
    </row>
    <row r="4192" spans="1:5" x14ac:dyDescent="0.35">
      <c r="A4192" t="s">
        <v>314</v>
      </c>
      <c r="B4192" t="s">
        <v>13</v>
      </c>
      <c r="C4192" s="1">
        <v>40452</v>
      </c>
      <c r="D4192">
        <v>0.17949999999999999</v>
      </c>
      <c r="E4192" t="s">
        <v>9</v>
      </c>
    </row>
    <row r="4193" spans="1:5" x14ac:dyDescent="0.35">
      <c r="A4193" t="s">
        <v>56</v>
      </c>
      <c r="B4193" t="s">
        <v>313</v>
      </c>
      <c r="C4193" s="1">
        <v>40452</v>
      </c>
      <c r="D4193">
        <v>1.0533000000000001E-2</v>
      </c>
      <c r="E4193" t="s">
        <v>9</v>
      </c>
    </row>
    <row r="4194" spans="1:5" x14ac:dyDescent="0.35">
      <c r="A4194" t="s">
        <v>58</v>
      </c>
      <c r="B4194" t="s">
        <v>313</v>
      </c>
      <c r="C4194" s="1">
        <v>40452</v>
      </c>
      <c r="D4194">
        <v>0.485433</v>
      </c>
      <c r="E4194" t="s">
        <v>9</v>
      </c>
    </row>
    <row r="4195" spans="1:5" x14ac:dyDescent="0.35">
      <c r="A4195" t="s">
        <v>60</v>
      </c>
      <c r="B4195" t="s">
        <v>313</v>
      </c>
      <c r="C4195" s="1">
        <v>40452</v>
      </c>
      <c r="D4195">
        <v>0.34093000000000001</v>
      </c>
      <c r="E4195" t="s">
        <v>9</v>
      </c>
    </row>
    <row r="4196" spans="1:5" x14ac:dyDescent="0.35">
      <c r="A4196" t="s">
        <v>308</v>
      </c>
      <c r="B4196" t="s">
        <v>313</v>
      </c>
      <c r="C4196" s="1">
        <v>40452</v>
      </c>
      <c r="D4196">
        <v>0.163104</v>
      </c>
      <c r="E4196" t="s">
        <v>9</v>
      </c>
    </row>
    <row r="4197" spans="1:5" x14ac:dyDescent="0.35">
      <c r="A4197" t="s">
        <v>56</v>
      </c>
      <c r="B4197" t="s">
        <v>13</v>
      </c>
      <c r="C4197" s="1">
        <v>40452</v>
      </c>
      <c r="D4197">
        <v>5.7318000000000001E-2</v>
      </c>
      <c r="E4197" t="s">
        <v>9</v>
      </c>
    </row>
    <row r="4198" spans="1:5" x14ac:dyDescent="0.35">
      <c r="A4198" t="s">
        <v>58</v>
      </c>
      <c r="B4198" t="s">
        <v>13</v>
      </c>
      <c r="C4198" s="1">
        <v>40452</v>
      </c>
      <c r="D4198">
        <v>2.6416650000000002</v>
      </c>
      <c r="E4198" t="s">
        <v>9</v>
      </c>
    </row>
    <row r="4199" spans="1:5" x14ac:dyDescent="0.35">
      <c r="A4199" t="s">
        <v>60</v>
      </c>
      <c r="B4199" t="s">
        <v>13</v>
      </c>
      <c r="C4199" s="1">
        <v>40452</v>
      </c>
      <c r="D4199">
        <v>1.855299</v>
      </c>
      <c r="E4199" t="s">
        <v>9</v>
      </c>
    </row>
    <row r="4200" spans="1:5" x14ac:dyDescent="0.35">
      <c r="A4200" t="s">
        <v>308</v>
      </c>
      <c r="B4200" t="s">
        <v>13</v>
      </c>
      <c r="C4200" s="1">
        <v>40452</v>
      </c>
      <c r="D4200">
        <v>0.88759399999999999</v>
      </c>
      <c r="E4200" t="s">
        <v>9</v>
      </c>
    </row>
    <row r="4201" spans="1:5" x14ac:dyDescent="0.35">
      <c r="A4201" t="s">
        <v>62</v>
      </c>
      <c r="B4201" t="s">
        <v>13</v>
      </c>
      <c r="C4201" s="1">
        <v>40452</v>
      </c>
      <c r="D4201">
        <v>7.7094820000000004</v>
      </c>
      <c r="E4201" t="s">
        <v>9</v>
      </c>
    </row>
    <row r="4202" spans="1:5" x14ac:dyDescent="0.35">
      <c r="A4202" t="s">
        <v>62</v>
      </c>
      <c r="B4202" t="s">
        <v>315</v>
      </c>
      <c r="C4202" s="1">
        <v>40452</v>
      </c>
      <c r="D4202">
        <v>2261.5243719999999</v>
      </c>
      <c r="E4202" t="s">
        <v>9</v>
      </c>
    </row>
    <row r="4203" spans="1:5" x14ac:dyDescent="0.35">
      <c r="A4203" t="s">
        <v>62</v>
      </c>
      <c r="B4203" t="s">
        <v>316</v>
      </c>
      <c r="C4203" s="1">
        <v>40452</v>
      </c>
      <c r="D4203">
        <v>80.588333000000006</v>
      </c>
      <c r="E4203" t="s">
        <v>9</v>
      </c>
    </row>
    <row r="4204" spans="1:5" x14ac:dyDescent="0.35">
      <c r="A4204" t="s">
        <v>55</v>
      </c>
      <c r="B4204" t="s">
        <v>316</v>
      </c>
      <c r="C4204" s="1">
        <v>40452</v>
      </c>
      <c r="D4204">
        <v>7.2519999999999998</v>
      </c>
      <c r="E4204" t="s">
        <v>9</v>
      </c>
    </row>
    <row r="4205" spans="1:5" x14ac:dyDescent="0.35">
      <c r="A4205" t="s">
        <v>63</v>
      </c>
      <c r="B4205" t="s">
        <v>316</v>
      </c>
      <c r="C4205" s="1">
        <v>40452</v>
      </c>
      <c r="D4205">
        <v>73.336332999999996</v>
      </c>
      <c r="E4205" t="s">
        <v>9</v>
      </c>
    </row>
    <row r="4206" spans="1:5" x14ac:dyDescent="0.35">
      <c r="A4206" t="s">
        <v>56</v>
      </c>
      <c r="B4206" t="s">
        <v>316</v>
      </c>
      <c r="C4206" s="1">
        <v>40452</v>
      </c>
      <c r="D4206">
        <v>30.986015999999999</v>
      </c>
      <c r="E4206" t="s">
        <v>9</v>
      </c>
    </row>
    <row r="4207" spans="1:5" x14ac:dyDescent="0.35">
      <c r="A4207" t="s">
        <v>58</v>
      </c>
      <c r="B4207" t="s">
        <v>316</v>
      </c>
      <c r="C4207" s="1">
        <v>40452</v>
      </c>
      <c r="D4207">
        <v>13.176487</v>
      </c>
      <c r="E4207" t="s">
        <v>9</v>
      </c>
    </row>
    <row r="4208" spans="1:5" x14ac:dyDescent="0.35">
      <c r="A4208" t="s">
        <v>60</v>
      </c>
      <c r="B4208" t="s">
        <v>316</v>
      </c>
      <c r="C4208" s="1">
        <v>40452</v>
      </c>
      <c r="D4208">
        <v>21.785375999999999</v>
      </c>
      <c r="E4208" t="s">
        <v>9</v>
      </c>
    </row>
    <row r="4209" spans="1:5" x14ac:dyDescent="0.35">
      <c r="A4209" t="s">
        <v>308</v>
      </c>
      <c r="B4209" t="s">
        <v>316</v>
      </c>
      <c r="C4209" s="1">
        <v>40452</v>
      </c>
      <c r="D4209">
        <v>7.3884540000000003</v>
      </c>
      <c r="E4209" t="s">
        <v>9</v>
      </c>
    </row>
    <row r="4210" spans="1:5" x14ac:dyDescent="0.35">
      <c r="A4210" t="s">
        <v>62</v>
      </c>
      <c r="B4210" t="s">
        <v>124</v>
      </c>
      <c r="C4210" s="1">
        <v>40452</v>
      </c>
      <c r="D4210">
        <v>-3.9545910000000002</v>
      </c>
      <c r="E4210" t="s">
        <v>9</v>
      </c>
    </row>
    <row r="4211" spans="1:5" x14ac:dyDescent="0.35">
      <c r="A4211" t="s">
        <v>55</v>
      </c>
      <c r="B4211" t="s">
        <v>124</v>
      </c>
      <c r="C4211" s="1">
        <v>40452</v>
      </c>
      <c r="D4211">
        <v>1.1437520000000001</v>
      </c>
      <c r="E4211" t="s">
        <v>9</v>
      </c>
    </row>
    <row r="4212" spans="1:5" x14ac:dyDescent="0.35">
      <c r="A4212" t="s">
        <v>63</v>
      </c>
      <c r="B4212" t="s">
        <v>124</v>
      </c>
      <c r="C4212" s="1">
        <v>40452</v>
      </c>
      <c r="D4212">
        <v>-5.0983429999999998</v>
      </c>
      <c r="E4212" t="s">
        <v>9</v>
      </c>
    </row>
    <row r="4213" spans="1:5" x14ac:dyDescent="0.35">
      <c r="A4213" t="s">
        <v>56</v>
      </c>
      <c r="B4213" t="s">
        <v>124</v>
      </c>
      <c r="C4213" s="1">
        <v>40452</v>
      </c>
      <c r="D4213">
        <v>-6.6526560000000003</v>
      </c>
      <c r="E4213" t="s">
        <v>9</v>
      </c>
    </row>
    <row r="4214" spans="1:5" x14ac:dyDescent="0.35">
      <c r="A4214" t="s">
        <v>58</v>
      </c>
      <c r="B4214" t="s">
        <v>124</v>
      </c>
      <c r="C4214" s="1">
        <v>40452</v>
      </c>
      <c r="D4214">
        <v>-4.406352</v>
      </c>
      <c r="E4214" t="s">
        <v>9</v>
      </c>
    </row>
    <row r="4215" spans="1:5" x14ac:dyDescent="0.35">
      <c r="A4215" t="s">
        <v>60</v>
      </c>
      <c r="B4215" t="s">
        <v>124</v>
      </c>
      <c r="C4215" s="1">
        <v>40452</v>
      </c>
      <c r="D4215">
        <v>4.3673999999999999</v>
      </c>
      <c r="E4215" t="s">
        <v>9</v>
      </c>
    </row>
    <row r="4216" spans="1:5" x14ac:dyDescent="0.35">
      <c r="A4216" t="s">
        <v>308</v>
      </c>
      <c r="B4216" t="s">
        <v>124</v>
      </c>
      <c r="C4216" s="1">
        <v>40452</v>
      </c>
      <c r="D4216">
        <v>1.5932649999999999</v>
      </c>
      <c r="E4216" t="s">
        <v>9</v>
      </c>
    </row>
    <row r="4217" spans="1:5" x14ac:dyDescent="0.35">
      <c r="A4217" t="s">
        <v>56</v>
      </c>
      <c r="B4217" t="s">
        <v>21</v>
      </c>
      <c r="C4217" s="1">
        <v>40452</v>
      </c>
      <c r="D4217">
        <v>43.277999000000001</v>
      </c>
      <c r="E4217" t="s">
        <v>9</v>
      </c>
    </row>
    <row r="4218" spans="1:5" x14ac:dyDescent="0.35">
      <c r="A4218" t="s">
        <v>58</v>
      </c>
      <c r="B4218" t="s">
        <v>21</v>
      </c>
      <c r="C4218" s="1">
        <v>40452</v>
      </c>
      <c r="D4218">
        <v>4.6780119999999998</v>
      </c>
      <c r="E4218" t="s">
        <v>9</v>
      </c>
    </row>
    <row r="4219" spans="1:5" x14ac:dyDescent="0.35">
      <c r="A4219" t="s">
        <v>60</v>
      </c>
      <c r="B4219" t="s">
        <v>21</v>
      </c>
      <c r="C4219" s="1">
        <v>40452</v>
      </c>
      <c r="D4219">
        <v>28.263655</v>
      </c>
      <c r="E4219" t="s">
        <v>9</v>
      </c>
    </row>
    <row r="4220" spans="1:5" x14ac:dyDescent="0.35">
      <c r="A4220" t="s">
        <v>308</v>
      </c>
      <c r="B4220" t="s">
        <v>21</v>
      </c>
      <c r="C4220" s="1">
        <v>40452</v>
      </c>
      <c r="D4220">
        <v>12.829309</v>
      </c>
      <c r="E4220" t="s">
        <v>9</v>
      </c>
    </row>
    <row r="4221" spans="1:5" x14ac:dyDescent="0.35">
      <c r="A4221" t="s">
        <v>56</v>
      </c>
      <c r="B4221" t="s">
        <v>313</v>
      </c>
      <c r="C4221" s="1">
        <v>40452</v>
      </c>
      <c r="D4221">
        <v>0.48600199999999999</v>
      </c>
      <c r="E4221" t="s">
        <v>9</v>
      </c>
    </row>
    <row r="4222" spans="1:5" x14ac:dyDescent="0.35">
      <c r="A4222" t="s">
        <v>58</v>
      </c>
      <c r="B4222" t="s">
        <v>313</v>
      </c>
      <c r="C4222" s="1">
        <v>40452</v>
      </c>
      <c r="D4222">
        <v>5.2533000000000003E-2</v>
      </c>
      <c r="E4222" t="s">
        <v>9</v>
      </c>
    </row>
    <row r="4223" spans="1:5" x14ac:dyDescent="0.35">
      <c r="A4223" t="s">
        <v>60</v>
      </c>
      <c r="B4223" t="s">
        <v>313</v>
      </c>
      <c r="C4223" s="1">
        <v>40452</v>
      </c>
      <c r="D4223">
        <v>0.31739499999999998</v>
      </c>
      <c r="E4223" t="s">
        <v>9</v>
      </c>
    </row>
    <row r="4224" spans="1:5" x14ac:dyDescent="0.35">
      <c r="A4224" t="s">
        <v>308</v>
      </c>
      <c r="B4224" t="s">
        <v>313</v>
      </c>
      <c r="C4224" s="1">
        <v>40452</v>
      </c>
      <c r="D4224">
        <v>0.14407</v>
      </c>
      <c r="E4224" t="s">
        <v>9</v>
      </c>
    </row>
    <row r="4225" spans="1:5" x14ac:dyDescent="0.35">
      <c r="A4225" t="s">
        <v>63</v>
      </c>
      <c r="B4225" t="s">
        <v>21</v>
      </c>
      <c r="C4225" s="1">
        <v>40452</v>
      </c>
      <c r="D4225">
        <v>97.901825000000002</v>
      </c>
      <c r="E4225" t="s">
        <v>9</v>
      </c>
    </row>
    <row r="4226" spans="1:5" x14ac:dyDescent="0.35">
      <c r="A4226" t="s">
        <v>241</v>
      </c>
      <c r="B4226" t="s">
        <v>21</v>
      </c>
      <c r="C4226" s="1">
        <v>40452</v>
      </c>
      <c r="D4226">
        <v>1.705409</v>
      </c>
      <c r="E4226" t="s">
        <v>9</v>
      </c>
    </row>
    <row r="4227" spans="1:5" x14ac:dyDescent="0.35">
      <c r="A4227" t="s">
        <v>314</v>
      </c>
      <c r="B4227" t="s">
        <v>21</v>
      </c>
      <c r="C4227" s="1">
        <v>40452</v>
      </c>
      <c r="D4227">
        <v>-10.558258</v>
      </c>
      <c r="E4227" t="s">
        <v>9</v>
      </c>
    </row>
    <row r="4228" spans="1:5" x14ac:dyDescent="0.35">
      <c r="A4228" t="s">
        <v>55</v>
      </c>
      <c r="B4228" t="s">
        <v>21</v>
      </c>
      <c r="C4228" s="1">
        <v>40452</v>
      </c>
      <c r="D4228">
        <v>5.2358250000000002</v>
      </c>
      <c r="E4228" t="s">
        <v>9</v>
      </c>
    </row>
    <row r="4229" spans="1:5" x14ac:dyDescent="0.35">
      <c r="A4229" t="s">
        <v>312</v>
      </c>
      <c r="B4229" t="s">
        <v>21</v>
      </c>
      <c r="C4229" s="1">
        <v>40452</v>
      </c>
      <c r="D4229">
        <v>-2.1982469999999998</v>
      </c>
      <c r="E4229" t="s">
        <v>9</v>
      </c>
    </row>
    <row r="4230" spans="1:5" x14ac:dyDescent="0.35">
      <c r="A4230" t="s">
        <v>62</v>
      </c>
      <c r="B4230" t="s">
        <v>21</v>
      </c>
      <c r="C4230" s="1">
        <v>40452</v>
      </c>
      <c r="D4230">
        <v>92.086552999999995</v>
      </c>
      <c r="E4230" t="s">
        <v>9</v>
      </c>
    </row>
    <row r="4231" spans="1:5" x14ac:dyDescent="0.35">
      <c r="A4231" t="s">
        <v>62</v>
      </c>
      <c r="B4231" t="s">
        <v>92</v>
      </c>
      <c r="C4231" s="1">
        <v>40452</v>
      </c>
      <c r="D4231">
        <v>168.72029599999999</v>
      </c>
      <c r="E4231" t="s">
        <v>9</v>
      </c>
    </row>
    <row r="4232" spans="1:5" x14ac:dyDescent="0.35">
      <c r="A4232" t="s">
        <v>62</v>
      </c>
      <c r="B4232" t="s">
        <v>317</v>
      </c>
      <c r="C4232" s="1">
        <v>40452</v>
      </c>
      <c r="D4232">
        <v>2092.8040769999998</v>
      </c>
      <c r="E4232" t="s">
        <v>9</v>
      </c>
    </row>
    <row r="4233" spans="1:5" x14ac:dyDescent="0.35">
      <c r="A4233" t="s">
        <v>62</v>
      </c>
      <c r="B4233" t="s">
        <v>317</v>
      </c>
      <c r="C4233" s="1">
        <v>40452</v>
      </c>
      <c r="D4233">
        <v>2092.8040769999998</v>
      </c>
      <c r="E4233" t="s">
        <v>9</v>
      </c>
    </row>
    <row r="4234" spans="1:5" x14ac:dyDescent="0.35">
      <c r="A4234" t="s">
        <v>55</v>
      </c>
      <c r="B4234" t="s">
        <v>317</v>
      </c>
      <c r="C4234" s="1">
        <v>40452</v>
      </c>
      <c r="D4234">
        <v>78.483962000000005</v>
      </c>
      <c r="E4234" t="s">
        <v>9</v>
      </c>
    </row>
    <row r="4235" spans="1:5" x14ac:dyDescent="0.35">
      <c r="A4235" t="s">
        <v>55</v>
      </c>
      <c r="B4235" t="s">
        <v>317</v>
      </c>
      <c r="C4235" s="1">
        <v>40452</v>
      </c>
      <c r="D4235">
        <v>78.483962000000005</v>
      </c>
      <c r="E4235" t="s">
        <v>9</v>
      </c>
    </row>
    <row r="4236" spans="1:5" x14ac:dyDescent="0.35">
      <c r="A4236" t="s">
        <v>63</v>
      </c>
      <c r="B4236" t="s">
        <v>317</v>
      </c>
      <c r="C4236" s="1">
        <v>40452</v>
      </c>
      <c r="D4236">
        <v>2014.320115</v>
      </c>
      <c r="E4236" t="s">
        <v>9</v>
      </c>
    </row>
    <row r="4237" spans="1:5" x14ac:dyDescent="0.35">
      <c r="A4237" t="s">
        <v>56</v>
      </c>
      <c r="B4237" t="s">
        <v>317</v>
      </c>
      <c r="C4237" s="1">
        <v>40452</v>
      </c>
      <c r="D4237">
        <v>931.73853599999995</v>
      </c>
      <c r="E4237" t="s">
        <v>9</v>
      </c>
    </row>
    <row r="4238" spans="1:5" x14ac:dyDescent="0.35">
      <c r="A4238" t="s">
        <v>58</v>
      </c>
      <c r="B4238" t="s">
        <v>317</v>
      </c>
      <c r="C4238" s="1">
        <v>40452</v>
      </c>
      <c r="D4238">
        <v>305.045007</v>
      </c>
      <c r="E4238" t="s">
        <v>9</v>
      </c>
    </row>
    <row r="4239" spans="1:5" x14ac:dyDescent="0.35">
      <c r="A4239" t="s">
        <v>60</v>
      </c>
      <c r="B4239" t="s">
        <v>317</v>
      </c>
      <c r="C4239" s="1">
        <v>40452</v>
      </c>
      <c r="D4239">
        <v>551.90445499999998</v>
      </c>
      <c r="E4239" t="s">
        <v>9</v>
      </c>
    </row>
    <row r="4240" spans="1:5" x14ac:dyDescent="0.35">
      <c r="A4240" t="s">
        <v>308</v>
      </c>
      <c r="B4240" t="s">
        <v>317</v>
      </c>
      <c r="C4240" s="1">
        <v>40452</v>
      </c>
      <c r="D4240">
        <v>225.632116</v>
      </c>
      <c r="E4240" t="s">
        <v>9</v>
      </c>
    </row>
    <row r="4241" spans="1:5" x14ac:dyDescent="0.35">
      <c r="A4241" t="s">
        <v>62</v>
      </c>
      <c r="B4241" t="s">
        <v>311</v>
      </c>
      <c r="C4241" s="1">
        <v>40483</v>
      </c>
      <c r="D4241">
        <v>2092.8040769999998</v>
      </c>
      <c r="E4241" t="s">
        <v>9</v>
      </c>
    </row>
    <row r="4242" spans="1:5" x14ac:dyDescent="0.35">
      <c r="A4242" t="s">
        <v>55</v>
      </c>
      <c r="B4242" t="s">
        <v>311</v>
      </c>
      <c r="C4242" s="1">
        <v>40483</v>
      </c>
      <c r="D4242">
        <v>78.483962000000005</v>
      </c>
      <c r="E4242" t="s">
        <v>9</v>
      </c>
    </row>
    <row r="4243" spans="1:5" x14ac:dyDescent="0.35">
      <c r="A4243" t="s">
        <v>63</v>
      </c>
      <c r="B4243" t="s">
        <v>311</v>
      </c>
      <c r="C4243" s="1">
        <v>40483</v>
      </c>
      <c r="D4243">
        <v>2014.320115</v>
      </c>
      <c r="E4243" t="s">
        <v>9</v>
      </c>
    </row>
    <row r="4244" spans="1:5" x14ac:dyDescent="0.35">
      <c r="A4244" t="s">
        <v>56</v>
      </c>
      <c r="B4244" t="s">
        <v>311</v>
      </c>
      <c r="C4244" s="1">
        <v>40483</v>
      </c>
      <c r="D4244">
        <v>931.73853599999995</v>
      </c>
      <c r="E4244" t="s">
        <v>9</v>
      </c>
    </row>
    <row r="4245" spans="1:5" x14ac:dyDescent="0.35">
      <c r="A4245" t="s">
        <v>58</v>
      </c>
      <c r="B4245" t="s">
        <v>311</v>
      </c>
      <c r="C4245" s="1">
        <v>40483</v>
      </c>
      <c r="D4245">
        <v>305.045007</v>
      </c>
      <c r="E4245" t="s">
        <v>9</v>
      </c>
    </row>
    <row r="4246" spans="1:5" x14ac:dyDescent="0.35">
      <c r="A4246" t="s">
        <v>60</v>
      </c>
      <c r="B4246" t="s">
        <v>311</v>
      </c>
      <c r="C4246" s="1">
        <v>40483</v>
      </c>
      <c r="D4246">
        <v>551.90445499999998</v>
      </c>
      <c r="E4246" t="s">
        <v>9</v>
      </c>
    </row>
    <row r="4247" spans="1:5" x14ac:dyDescent="0.35">
      <c r="A4247" t="s">
        <v>308</v>
      </c>
      <c r="B4247" t="s">
        <v>311</v>
      </c>
      <c r="C4247" s="1">
        <v>40483</v>
      </c>
      <c r="D4247">
        <v>225.632116</v>
      </c>
      <c r="E4247" t="s">
        <v>9</v>
      </c>
    </row>
    <row r="4248" spans="1:5" x14ac:dyDescent="0.35">
      <c r="A4248" t="s">
        <v>55</v>
      </c>
      <c r="B4248" t="s">
        <v>13</v>
      </c>
      <c r="C4248" s="1">
        <v>40483</v>
      </c>
      <c r="D4248">
        <v>2.1674319999999998</v>
      </c>
      <c r="E4248" t="s">
        <v>9</v>
      </c>
    </row>
    <row r="4249" spans="1:5" x14ac:dyDescent="0.35">
      <c r="A4249" t="s">
        <v>312</v>
      </c>
      <c r="B4249" t="s">
        <v>13</v>
      </c>
      <c r="C4249" s="1">
        <v>40483</v>
      </c>
      <c r="D4249">
        <v>0.699268</v>
      </c>
      <c r="E4249" t="s">
        <v>9</v>
      </c>
    </row>
    <row r="4250" spans="1:5" x14ac:dyDescent="0.35">
      <c r="A4250" t="s">
        <v>63</v>
      </c>
      <c r="B4250" t="s">
        <v>13</v>
      </c>
      <c r="C4250" s="1">
        <v>40483</v>
      </c>
      <c r="D4250">
        <v>3.5743459999999998</v>
      </c>
      <c r="E4250" t="s">
        <v>9</v>
      </c>
    </row>
    <row r="4251" spans="1:5" x14ac:dyDescent="0.35">
      <c r="A4251" t="s">
        <v>241</v>
      </c>
      <c r="B4251" t="s">
        <v>13</v>
      </c>
      <c r="C4251" s="1">
        <v>40483</v>
      </c>
      <c r="D4251">
        <v>0.85609999999999997</v>
      </c>
      <c r="E4251" t="s">
        <v>9</v>
      </c>
    </row>
    <row r="4252" spans="1:5" x14ac:dyDescent="0.35">
      <c r="A4252" t="s">
        <v>314</v>
      </c>
      <c r="B4252" t="s">
        <v>13</v>
      </c>
      <c r="C4252" s="1">
        <v>40483</v>
      </c>
      <c r="D4252">
        <v>0.20208499999999999</v>
      </c>
      <c r="E4252" t="s">
        <v>9</v>
      </c>
    </row>
    <row r="4253" spans="1:5" x14ac:dyDescent="0.35">
      <c r="A4253" t="s">
        <v>56</v>
      </c>
      <c r="B4253" t="s">
        <v>313</v>
      </c>
      <c r="C4253" s="1">
        <v>40483</v>
      </c>
      <c r="D4253">
        <v>1.0533000000000001E-2</v>
      </c>
      <c r="E4253" t="s">
        <v>9</v>
      </c>
    </row>
    <row r="4254" spans="1:5" x14ac:dyDescent="0.35">
      <c r="A4254" t="s">
        <v>58</v>
      </c>
      <c r="B4254" t="s">
        <v>313</v>
      </c>
      <c r="C4254" s="1">
        <v>40483</v>
      </c>
      <c r="D4254">
        <v>0.485433</v>
      </c>
      <c r="E4254" t="s">
        <v>9</v>
      </c>
    </row>
    <row r="4255" spans="1:5" x14ac:dyDescent="0.35">
      <c r="A4255" t="s">
        <v>60</v>
      </c>
      <c r="B4255" t="s">
        <v>313</v>
      </c>
      <c r="C4255" s="1">
        <v>40483</v>
      </c>
      <c r="D4255">
        <v>0.34093000000000001</v>
      </c>
      <c r="E4255" t="s">
        <v>9</v>
      </c>
    </row>
    <row r="4256" spans="1:5" x14ac:dyDescent="0.35">
      <c r="A4256" t="s">
        <v>308</v>
      </c>
      <c r="B4256" t="s">
        <v>313</v>
      </c>
      <c r="C4256" s="1">
        <v>40483</v>
      </c>
      <c r="D4256">
        <v>0.163104</v>
      </c>
      <c r="E4256" t="s">
        <v>9</v>
      </c>
    </row>
    <row r="4257" spans="1:5" x14ac:dyDescent="0.35">
      <c r="A4257" t="s">
        <v>56</v>
      </c>
      <c r="B4257" t="s">
        <v>13</v>
      </c>
      <c r="C4257" s="1">
        <v>40483</v>
      </c>
      <c r="D4257">
        <v>4.8793999999999997E-2</v>
      </c>
      <c r="E4257" t="s">
        <v>9</v>
      </c>
    </row>
    <row r="4258" spans="1:5" x14ac:dyDescent="0.35">
      <c r="A4258" t="s">
        <v>58</v>
      </c>
      <c r="B4258" t="s">
        <v>13</v>
      </c>
      <c r="C4258" s="1">
        <v>40483</v>
      </c>
      <c r="D4258">
        <v>2.2487819999999998</v>
      </c>
      <c r="E4258" t="s">
        <v>9</v>
      </c>
    </row>
    <row r="4259" spans="1:5" x14ac:dyDescent="0.35">
      <c r="A4259" t="s">
        <v>60</v>
      </c>
      <c r="B4259" t="s">
        <v>13</v>
      </c>
      <c r="C4259" s="1">
        <v>40483</v>
      </c>
      <c r="D4259">
        <v>1.579369</v>
      </c>
      <c r="E4259" t="s">
        <v>9</v>
      </c>
    </row>
    <row r="4260" spans="1:5" x14ac:dyDescent="0.35">
      <c r="A4260" t="s">
        <v>308</v>
      </c>
      <c r="B4260" t="s">
        <v>13</v>
      </c>
      <c r="C4260" s="1">
        <v>40483</v>
      </c>
      <c r="D4260">
        <v>0.75558599999999998</v>
      </c>
      <c r="E4260" t="s">
        <v>9</v>
      </c>
    </row>
    <row r="4261" spans="1:5" x14ac:dyDescent="0.35">
      <c r="A4261" t="s">
        <v>62</v>
      </c>
      <c r="B4261" t="s">
        <v>13</v>
      </c>
      <c r="C4261" s="1">
        <v>40483</v>
      </c>
      <c r="D4261">
        <v>7.499231</v>
      </c>
      <c r="E4261" t="s">
        <v>9</v>
      </c>
    </row>
    <row r="4262" spans="1:5" x14ac:dyDescent="0.35">
      <c r="A4262" t="s">
        <v>62</v>
      </c>
      <c r="B4262" t="s">
        <v>315</v>
      </c>
      <c r="C4262" s="1">
        <v>40483</v>
      </c>
      <c r="D4262">
        <v>2100.303308</v>
      </c>
      <c r="E4262" t="s">
        <v>9</v>
      </c>
    </row>
    <row r="4263" spans="1:5" x14ac:dyDescent="0.35">
      <c r="A4263" t="s">
        <v>62</v>
      </c>
      <c r="B4263" t="s">
        <v>316</v>
      </c>
      <c r="C4263" s="1">
        <v>40483</v>
      </c>
      <c r="D4263">
        <v>80.588333000000006</v>
      </c>
      <c r="E4263" t="s">
        <v>9</v>
      </c>
    </row>
    <row r="4264" spans="1:5" x14ac:dyDescent="0.35">
      <c r="A4264" t="s">
        <v>55</v>
      </c>
      <c r="B4264" t="s">
        <v>316</v>
      </c>
      <c r="C4264" s="1">
        <v>40483</v>
      </c>
      <c r="D4264">
        <v>7.2519999999999998</v>
      </c>
      <c r="E4264" t="s">
        <v>9</v>
      </c>
    </row>
    <row r="4265" spans="1:5" x14ac:dyDescent="0.35">
      <c r="A4265" t="s">
        <v>63</v>
      </c>
      <c r="B4265" t="s">
        <v>316</v>
      </c>
      <c r="C4265" s="1">
        <v>40483</v>
      </c>
      <c r="D4265">
        <v>73.336332999999996</v>
      </c>
      <c r="E4265" t="s">
        <v>9</v>
      </c>
    </row>
    <row r="4266" spans="1:5" x14ac:dyDescent="0.35">
      <c r="A4266" t="s">
        <v>56</v>
      </c>
      <c r="B4266" t="s">
        <v>316</v>
      </c>
      <c r="C4266" s="1">
        <v>40483</v>
      </c>
      <c r="D4266">
        <v>30.986015999999999</v>
      </c>
      <c r="E4266" t="s">
        <v>9</v>
      </c>
    </row>
    <row r="4267" spans="1:5" x14ac:dyDescent="0.35">
      <c r="A4267" t="s">
        <v>58</v>
      </c>
      <c r="B4267" t="s">
        <v>316</v>
      </c>
      <c r="C4267" s="1">
        <v>40483</v>
      </c>
      <c r="D4267">
        <v>13.176487</v>
      </c>
      <c r="E4267" t="s">
        <v>9</v>
      </c>
    </row>
    <row r="4268" spans="1:5" x14ac:dyDescent="0.35">
      <c r="A4268" t="s">
        <v>60</v>
      </c>
      <c r="B4268" t="s">
        <v>316</v>
      </c>
      <c r="C4268" s="1">
        <v>40483</v>
      </c>
      <c r="D4268">
        <v>21.785375999999999</v>
      </c>
      <c r="E4268" t="s">
        <v>9</v>
      </c>
    </row>
    <row r="4269" spans="1:5" x14ac:dyDescent="0.35">
      <c r="A4269" t="s">
        <v>308</v>
      </c>
      <c r="B4269" t="s">
        <v>316</v>
      </c>
      <c r="C4269" s="1">
        <v>40483</v>
      </c>
      <c r="D4269">
        <v>7.3884540000000003</v>
      </c>
      <c r="E4269" t="s">
        <v>9</v>
      </c>
    </row>
    <row r="4270" spans="1:5" x14ac:dyDescent="0.35">
      <c r="A4270" t="s">
        <v>62</v>
      </c>
      <c r="B4270" t="s">
        <v>124</v>
      </c>
      <c r="C4270" s="1">
        <v>40483</v>
      </c>
      <c r="D4270">
        <v>-3.9545910000000002</v>
      </c>
      <c r="E4270" t="s">
        <v>9</v>
      </c>
    </row>
    <row r="4271" spans="1:5" x14ac:dyDescent="0.35">
      <c r="A4271" t="s">
        <v>55</v>
      </c>
      <c r="B4271" t="s">
        <v>124</v>
      </c>
      <c r="C4271" s="1">
        <v>40483</v>
      </c>
      <c r="D4271">
        <v>1.1437520000000001</v>
      </c>
      <c r="E4271" t="s">
        <v>9</v>
      </c>
    </row>
    <row r="4272" spans="1:5" x14ac:dyDescent="0.35">
      <c r="A4272" t="s">
        <v>63</v>
      </c>
      <c r="B4272" t="s">
        <v>124</v>
      </c>
      <c r="C4272" s="1">
        <v>40483</v>
      </c>
      <c r="D4272">
        <v>-5.0983429999999998</v>
      </c>
      <c r="E4272" t="s">
        <v>9</v>
      </c>
    </row>
    <row r="4273" spans="1:5" x14ac:dyDescent="0.35">
      <c r="A4273" t="s">
        <v>56</v>
      </c>
      <c r="B4273" t="s">
        <v>124</v>
      </c>
      <c r="C4273" s="1">
        <v>40483</v>
      </c>
      <c r="D4273">
        <v>-6.6526560000000003</v>
      </c>
      <c r="E4273" t="s">
        <v>9</v>
      </c>
    </row>
    <row r="4274" spans="1:5" x14ac:dyDescent="0.35">
      <c r="A4274" t="s">
        <v>58</v>
      </c>
      <c r="B4274" t="s">
        <v>124</v>
      </c>
      <c r="C4274" s="1">
        <v>40483</v>
      </c>
      <c r="D4274">
        <v>-4.406352</v>
      </c>
      <c r="E4274" t="s">
        <v>9</v>
      </c>
    </row>
    <row r="4275" spans="1:5" x14ac:dyDescent="0.35">
      <c r="A4275" t="s">
        <v>60</v>
      </c>
      <c r="B4275" t="s">
        <v>124</v>
      </c>
      <c r="C4275" s="1">
        <v>40483</v>
      </c>
      <c r="D4275">
        <v>4.3673999999999999</v>
      </c>
      <c r="E4275" t="s">
        <v>9</v>
      </c>
    </row>
    <row r="4276" spans="1:5" x14ac:dyDescent="0.35">
      <c r="A4276" t="s">
        <v>308</v>
      </c>
      <c r="B4276" t="s">
        <v>124</v>
      </c>
      <c r="C4276" s="1">
        <v>40483</v>
      </c>
      <c r="D4276">
        <v>1.5932649999999999</v>
      </c>
      <c r="E4276" t="s">
        <v>9</v>
      </c>
    </row>
    <row r="4277" spans="1:5" x14ac:dyDescent="0.35">
      <c r="A4277" t="s">
        <v>56</v>
      </c>
      <c r="B4277" t="s">
        <v>21</v>
      </c>
      <c r="C4277" s="1">
        <v>40483</v>
      </c>
      <c r="D4277">
        <v>41.849969000000002</v>
      </c>
      <c r="E4277" t="s">
        <v>9</v>
      </c>
    </row>
    <row r="4278" spans="1:5" x14ac:dyDescent="0.35">
      <c r="A4278" t="s">
        <v>58</v>
      </c>
      <c r="B4278" t="s">
        <v>21</v>
      </c>
      <c r="C4278" s="1">
        <v>40483</v>
      </c>
      <c r="D4278">
        <v>4.5236539999999996</v>
      </c>
      <c r="E4278" t="s">
        <v>9</v>
      </c>
    </row>
    <row r="4279" spans="1:5" x14ac:dyDescent="0.35">
      <c r="A4279" t="s">
        <v>60</v>
      </c>
      <c r="B4279" t="s">
        <v>21</v>
      </c>
      <c r="C4279" s="1">
        <v>40483</v>
      </c>
      <c r="D4279">
        <v>27.331049</v>
      </c>
      <c r="E4279" t="s">
        <v>9</v>
      </c>
    </row>
    <row r="4280" spans="1:5" x14ac:dyDescent="0.35">
      <c r="A4280" t="s">
        <v>308</v>
      </c>
      <c r="B4280" t="s">
        <v>21</v>
      </c>
      <c r="C4280" s="1">
        <v>40483</v>
      </c>
      <c r="D4280">
        <v>12.405984</v>
      </c>
      <c r="E4280" t="s">
        <v>9</v>
      </c>
    </row>
    <row r="4281" spans="1:5" x14ac:dyDescent="0.35">
      <c r="A4281" t="s">
        <v>56</v>
      </c>
      <c r="B4281" t="s">
        <v>313</v>
      </c>
      <c r="C4281" s="1">
        <v>40483</v>
      </c>
      <c r="D4281">
        <v>0.48600199999999999</v>
      </c>
      <c r="E4281" t="s">
        <v>9</v>
      </c>
    </row>
    <row r="4282" spans="1:5" x14ac:dyDescent="0.35">
      <c r="A4282" t="s">
        <v>58</v>
      </c>
      <c r="B4282" t="s">
        <v>313</v>
      </c>
      <c r="C4282" s="1">
        <v>40483</v>
      </c>
      <c r="D4282">
        <v>5.2533000000000003E-2</v>
      </c>
      <c r="E4282" t="s">
        <v>9</v>
      </c>
    </row>
    <row r="4283" spans="1:5" x14ac:dyDescent="0.35">
      <c r="A4283" t="s">
        <v>60</v>
      </c>
      <c r="B4283" t="s">
        <v>313</v>
      </c>
      <c r="C4283" s="1">
        <v>40483</v>
      </c>
      <c r="D4283">
        <v>0.31739499999999998</v>
      </c>
      <c r="E4283" t="s">
        <v>9</v>
      </c>
    </row>
    <row r="4284" spans="1:5" x14ac:dyDescent="0.35">
      <c r="A4284" t="s">
        <v>308</v>
      </c>
      <c r="B4284" t="s">
        <v>313</v>
      </c>
      <c r="C4284" s="1">
        <v>40483</v>
      </c>
      <c r="D4284">
        <v>0.14407</v>
      </c>
      <c r="E4284" t="s">
        <v>9</v>
      </c>
    </row>
    <row r="4285" spans="1:5" x14ac:dyDescent="0.35">
      <c r="A4285" t="s">
        <v>63</v>
      </c>
      <c r="B4285" t="s">
        <v>21</v>
      </c>
      <c r="C4285" s="1">
        <v>40483</v>
      </c>
      <c r="D4285">
        <v>89.252467999999993</v>
      </c>
      <c r="E4285" t="s">
        <v>9</v>
      </c>
    </row>
    <row r="4286" spans="1:5" x14ac:dyDescent="0.35">
      <c r="A4286" t="s">
        <v>241</v>
      </c>
      <c r="B4286" t="s">
        <v>21</v>
      </c>
      <c r="C4286" s="1">
        <v>40483</v>
      </c>
      <c r="D4286">
        <v>0.87624899999999994</v>
      </c>
      <c r="E4286" t="s">
        <v>9</v>
      </c>
    </row>
    <row r="4287" spans="1:5" x14ac:dyDescent="0.35">
      <c r="A4287" t="s">
        <v>314</v>
      </c>
      <c r="B4287" t="s">
        <v>21</v>
      </c>
      <c r="C4287" s="1">
        <v>40483</v>
      </c>
      <c r="D4287">
        <v>-4.0180610000000003</v>
      </c>
      <c r="E4287" t="s">
        <v>9</v>
      </c>
    </row>
    <row r="4288" spans="1:5" x14ac:dyDescent="0.35">
      <c r="A4288" t="s">
        <v>55</v>
      </c>
      <c r="B4288" t="s">
        <v>21</v>
      </c>
      <c r="C4288" s="1">
        <v>40483</v>
      </c>
      <c r="D4288">
        <v>8.2469319999999993</v>
      </c>
      <c r="E4288" t="s">
        <v>9</v>
      </c>
    </row>
    <row r="4289" spans="1:5" x14ac:dyDescent="0.35">
      <c r="A4289" t="s">
        <v>312</v>
      </c>
      <c r="B4289" t="s">
        <v>21</v>
      </c>
      <c r="C4289" s="1">
        <v>40483</v>
      </c>
      <c r="D4289">
        <v>-3.6340219999999999</v>
      </c>
      <c r="E4289" t="s">
        <v>9</v>
      </c>
    </row>
    <row r="4290" spans="1:5" x14ac:dyDescent="0.35">
      <c r="A4290" t="s">
        <v>62</v>
      </c>
      <c r="B4290" t="s">
        <v>21</v>
      </c>
      <c r="C4290" s="1">
        <v>40483</v>
      </c>
      <c r="D4290">
        <v>90.723566000000005</v>
      </c>
      <c r="E4290" t="s">
        <v>9</v>
      </c>
    </row>
    <row r="4291" spans="1:5" x14ac:dyDescent="0.35">
      <c r="A4291" t="s">
        <v>62</v>
      </c>
      <c r="B4291" t="s">
        <v>92</v>
      </c>
      <c r="C4291" s="1">
        <v>40483</v>
      </c>
      <c r="D4291">
        <v>167.35730799999999</v>
      </c>
      <c r="E4291" t="s">
        <v>9</v>
      </c>
    </row>
    <row r="4292" spans="1:5" x14ac:dyDescent="0.35">
      <c r="A4292" t="s">
        <v>62</v>
      </c>
      <c r="B4292" t="s">
        <v>317</v>
      </c>
      <c r="C4292" s="1">
        <v>40483</v>
      </c>
      <c r="D4292">
        <v>1932.9459999999999</v>
      </c>
      <c r="E4292" t="s">
        <v>9</v>
      </c>
    </row>
    <row r="4293" spans="1:5" x14ac:dyDescent="0.35">
      <c r="A4293" t="s">
        <v>62</v>
      </c>
      <c r="B4293" t="s">
        <v>317</v>
      </c>
      <c r="C4293" s="1">
        <v>40483</v>
      </c>
      <c r="D4293">
        <v>1932.9459999999999</v>
      </c>
      <c r="E4293" t="s">
        <v>9</v>
      </c>
    </row>
    <row r="4294" spans="1:5" x14ac:dyDescent="0.35">
      <c r="A4294" t="s">
        <v>55</v>
      </c>
      <c r="B4294" t="s">
        <v>317</v>
      </c>
      <c r="C4294" s="1">
        <v>40483</v>
      </c>
      <c r="D4294">
        <v>68.341999999999999</v>
      </c>
      <c r="E4294" t="s">
        <v>9</v>
      </c>
    </row>
    <row r="4295" spans="1:5" x14ac:dyDescent="0.35">
      <c r="A4295" t="s">
        <v>55</v>
      </c>
      <c r="B4295" t="s">
        <v>317</v>
      </c>
      <c r="C4295" s="1">
        <v>40483</v>
      </c>
      <c r="D4295">
        <v>68.341999999999999</v>
      </c>
      <c r="E4295" t="s">
        <v>9</v>
      </c>
    </row>
    <row r="4296" spans="1:5" x14ac:dyDescent="0.35">
      <c r="A4296" t="s">
        <v>63</v>
      </c>
      <c r="B4296" t="s">
        <v>317</v>
      </c>
      <c r="C4296" s="1">
        <v>40483</v>
      </c>
      <c r="D4296">
        <v>1864.604</v>
      </c>
      <c r="E4296" t="s">
        <v>9</v>
      </c>
    </row>
    <row r="4297" spans="1:5" x14ac:dyDescent="0.35">
      <c r="A4297" t="s">
        <v>56</v>
      </c>
      <c r="B4297" t="s">
        <v>317</v>
      </c>
      <c r="C4297" s="1">
        <v>40483</v>
      </c>
      <c r="D4297">
        <v>865.60400000000004</v>
      </c>
      <c r="E4297" t="s">
        <v>9</v>
      </c>
    </row>
    <row r="4298" spans="1:5" x14ac:dyDescent="0.35">
      <c r="A4298" t="s">
        <v>58</v>
      </c>
      <c r="B4298" t="s">
        <v>317</v>
      </c>
      <c r="C4298" s="1">
        <v>40483</v>
      </c>
      <c r="D4298">
        <v>294</v>
      </c>
      <c r="E4298" t="s">
        <v>9</v>
      </c>
    </row>
    <row r="4299" spans="1:5" x14ac:dyDescent="0.35">
      <c r="A4299" t="s">
        <v>60</v>
      </c>
      <c r="B4299" t="s">
        <v>317</v>
      </c>
      <c r="C4299" s="1">
        <v>40483</v>
      </c>
      <c r="D4299">
        <v>500</v>
      </c>
      <c r="E4299" t="s">
        <v>9</v>
      </c>
    </row>
    <row r="4300" spans="1:5" x14ac:dyDescent="0.35">
      <c r="A4300" t="s">
        <v>308</v>
      </c>
      <c r="B4300" t="s">
        <v>317</v>
      </c>
      <c r="C4300" s="1">
        <v>40483</v>
      </c>
      <c r="D4300">
        <v>205</v>
      </c>
      <c r="E4300" t="s">
        <v>9</v>
      </c>
    </row>
    <row r="4301" spans="1:5" x14ac:dyDescent="0.35">
      <c r="A4301" t="s">
        <v>62</v>
      </c>
      <c r="B4301" t="s">
        <v>317</v>
      </c>
      <c r="C4301" s="1">
        <v>40483</v>
      </c>
      <c r="D4301">
        <v>1932.9459999999999</v>
      </c>
      <c r="E4301" t="s">
        <v>12</v>
      </c>
    </row>
    <row r="4302" spans="1:5" x14ac:dyDescent="0.35">
      <c r="A4302" t="s">
        <v>62</v>
      </c>
      <c r="B4302" t="s">
        <v>313</v>
      </c>
      <c r="C4302" s="1">
        <v>40483</v>
      </c>
      <c r="D4302">
        <v>0</v>
      </c>
      <c r="E4302" t="s">
        <v>9</v>
      </c>
    </row>
    <row r="4303" spans="1:5" x14ac:dyDescent="0.35">
      <c r="A4303" t="s">
        <v>55</v>
      </c>
      <c r="B4303" t="s">
        <v>317</v>
      </c>
      <c r="C4303" s="1">
        <v>40483</v>
      </c>
      <c r="D4303">
        <v>68.341999999999999</v>
      </c>
      <c r="E4303" t="s">
        <v>12</v>
      </c>
    </row>
    <row r="4304" spans="1:5" x14ac:dyDescent="0.35">
      <c r="A4304" t="s">
        <v>55</v>
      </c>
      <c r="B4304" t="s">
        <v>313</v>
      </c>
      <c r="C4304" s="1">
        <v>40483</v>
      </c>
      <c r="D4304">
        <v>0</v>
      </c>
      <c r="E4304" t="s">
        <v>9</v>
      </c>
    </row>
    <row r="4305" spans="1:5" x14ac:dyDescent="0.35">
      <c r="A4305" t="s">
        <v>62</v>
      </c>
      <c r="B4305" t="s">
        <v>311</v>
      </c>
      <c r="C4305" s="1">
        <v>40513</v>
      </c>
      <c r="D4305">
        <v>1932.9459999999999</v>
      </c>
      <c r="E4305" t="s">
        <v>9</v>
      </c>
    </row>
    <row r="4306" spans="1:5" x14ac:dyDescent="0.35">
      <c r="A4306" t="s">
        <v>55</v>
      </c>
      <c r="B4306" t="s">
        <v>311</v>
      </c>
      <c r="C4306" s="1">
        <v>40513</v>
      </c>
      <c r="D4306">
        <v>68.341999999999999</v>
      </c>
      <c r="E4306" t="s">
        <v>9</v>
      </c>
    </row>
    <row r="4307" spans="1:5" x14ac:dyDescent="0.35">
      <c r="A4307" t="s">
        <v>63</v>
      </c>
      <c r="B4307" t="s">
        <v>311</v>
      </c>
      <c r="C4307" s="1">
        <v>40513</v>
      </c>
      <c r="D4307">
        <v>1864.604</v>
      </c>
      <c r="E4307" t="s">
        <v>9</v>
      </c>
    </row>
    <row r="4308" spans="1:5" x14ac:dyDescent="0.35">
      <c r="A4308" t="s">
        <v>56</v>
      </c>
      <c r="B4308" t="s">
        <v>311</v>
      </c>
      <c r="C4308" s="1">
        <v>40513</v>
      </c>
      <c r="D4308">
        <v>865.60400000000004</v>
      </c>
      <c r="E4308" t="s">
        <v>9</v>
      </c>
    </row>
    <row r="4309" spans="1:5" x14ac:dyDescent="0.35">
      <c r="A4309" t="s">
        <v>58</v>
      </c>
      <c r="B4309" t="s">
        <v>311</v>
      </c>
      <c r="C4309" s="1">
        <v>40513</v>
      </c>
      <c r="D4309">
        <v>294</v>
      </c>
      <c r="E4309" t="s">
        <v>9</v>
      </c>
    </row>
    <row r="4310" spans="1:5" x14ac:dyDescent="0.35">
      <c r="A4310" t="s">
        <v>60</v>
      </c>
      <c r="B4310" t="s">
        <v>311</v>
      </c>
      <c r="C4310" s="1">
        <v>40513</v>
      </c>
      <c r="D4310">
        <v>500</v>
      </c>
      <c r="E4310" t="s">
        <v>9</v>
      </c>
    </row>
    <row r="4311" spans="1:5" x14ac:dyDescent="0.35">
      <c r="A4311" t="s">
        <v>308</v>
      </c>
      <c r="B4311" t="s">
        <v>311</v>
      </c>
      <c r="C4311" s="1">
        <v>40513</v>
      </c>
      <c r="D4311">
        <v>205</v>
      </c>
      <c r="E4311" t="s">
        <v>9</v>
      </c>
    </row>
    <row r="4312" spans="1:5" x14ac:dyDescent="0.35">
      <c r="A4312" t="s">
        <v>55</v>
      </c>
      <c r="B4312" t="s">
        <v>13</v>
      </c>
      <c r="C4312" s="1">
        <v>40513</v>
      </c>
      <c r="D4312">
        <v>1.4881759999999999</v>
      </c>
      <c r="E4312" t="s">
        <v>9</v>
      </c>
    </row>
    <row r="4313" spans="1:5" x14ac:dyDescent="0.35">
      <c r="A4313" t="s">
        <v>312</v>
      </c>
      <c r="B4313" t="s">
        <v>13</v>
      </c>
      <c r="C4313" s="1">
        <v>40513</v>
      </c>
      <c r="D4313">
        <v>1.0155639999999999</v>
      </c>
      <c r="E4313" t="s">
        <v>9</v>
      </c>
    </row>
    <row r="4314" spans="1:5" x14ac:dyDescent="0.35">
      <c r="A4314" t="s">
        <v>63</v>
      </c>
      <c r="B4314" t="s">
        <v>13</v>
      </c>
      <c r="C4314" s="1">
        <v>40513</v>
      </c>
      <c r="D4314">
        <v>4.2284509999999997</v>
      </c>
      <c r="E4314" t="s">
        <v>9</v>
      </c>
    </row>
    <row r="4315" spans="1:5" x14ac:dyDescent="0.35">
      <c r="A4315" t="s">
        <v>241</v>
      </c>
      <c r="B4315" t="s">
        <v>13</v>
      </c>
      <c r="C4315" s="1">
        <v>40513</v>
      </c>
      <c r="D4315">
        <v>0.81871300000000002</v>
      </c>
      <c r="E4315" t="s">
        <v>9</v>
      </c>
    </row>
    <row r="4316" spans="1:5" x14ac:dyDescent="0.35">
      <c r="A4316" t="s">
        <v>314</v>
      </c>
      <c r="B4316" t="s">
        <v>13</v>
      </c>
      <c r="C4316" s="1">
        <v>40513</v>
      </c>
      <c r="D4316">
        <v>0.22068399999999999</v>
      </c>
      <c r="E4316" t="s">
        <v>9</v>
      </c>
    </row>
    <row r="4317" spans="1:5" x14ac:dyDescent="0.35">
      <c r="A4317" t="s">
        <v>56</v>
      </c>
      <c r="B4317" t="s">
        <v>313</v>
      </c>
      <c r="C4317" s="1">
        <v>40513</v>
      </c>
      <c r="D4317">
        <v>9.9729999999999992E-3</v>
      </c>
      <c r="E4317" t="s">
        <v>9</v>
      </c>
    </row>
    <row r="4318" spans="1:5" x14ac:dyDescent="0.35">
      <c r="A4318" t="s">
        <v>58</v>
      </c>
      <c r="B4318" t="s">
        <v>313</v>
      </c>
      <c r="C4318" s="1">
        <v>40513</v>
      </c>
      <c r="D4318">
        <v>0.50573599999999996</v>
      </c>
      <c r="E4318" t="s">
        <v>9</v>
      </c>
    </row>
    <row r="4319" spans="1:5" x14ac:dyDescent="0.35">
      <c r="A4319" t="s">
        <v>60</v>
      </c>
      <c r="B4319" t="s">
        <v>313</v>
      </c>
      <c r="C4319" s="1">
        <v>40513</v>
      </c>
      <c r="D4319">
        <v>0.41650399999999999</v>
      </c>
      <c r="E4319" t="s">
        <v>9</v>
      </c>
    </row>
    <row r="4320" spans="1:5" x14ac:dyDescent="0.35">
      <c r="A4320" t="s">
        <v>308</v>
      </c>
      <c r="B4320" t="s">
        <v>313</v>
      </c>
      <c r="C4320" s="1">
        <v>40513</v>
      </c>
      <c r="D4320">
        <v>6.7788000000000001E-2</v>
      </c>
      <c r="E4320" t="s">
        <v>9</v>
      </c>
    </row>
    <row r="4321" spans="1:5" x14ac:dyDescent="0.35">
      <c r="A4321" t="s">
        <v>56</v>
      </c>
      <c r="B4321" t="s">
        <v>13</v>
      </c>
      <c r="C4321" s="1">
        <v>40513</v>
      </c>
      <c r="D4321">
        <v>5.2533999999999997E-2</v>
      </c>
      <c r="E4321" t="s">
        <v>9</v>
      </c>
    </row>
    <row r="4322" spans="1:5" x14ac:dyDescent="0.35">
      <c r="A4322" t="s">
        <v>58</v>
      </c>
      <c r="B4322" t="s">
        <v>13</v>
      </c>
      <c r="C4322" s="1">
        <v>40513</v>
      </c>
      <c r="D4322">
        <v>2.6641400000000002</v>
      </c>
      <c r="E4322" t="s">
        <v>9</v>
      </c>
    </row>
    <row r="4323" spans="1:5" x14ac:dyDescent="0.35">
      <c r="A4323" t="s">
        <v>60</v>
      </c>
      <c r="B4323" t="s">
        <v>13</v>
      </c>
      <c r="C4323" s="1">
        <v>40513</v>
      </c>
      <c r="D4323">
        <v>2.1940780000000002</v>
      </c>
      <c r="E4323" t="s">
        <v>9</v>
      </c>
    </row>
    <row r="4324" spans="1:5" x14ac:dyDescent="0.35">
      <c r="A4324" t="s">
        <v>308</v>
      </c>
      <c r="B4324" t="s">
        <v>13</v>
      </c>
      <c r="C4324" s="1">
        <v>40513</v>
      </c>
      <c r="D4324">
        <v>0.35709600000000002</v>
      </c>
      <c r="E4324" t="s">
        <v>9</v>
      </c>
    </row>
    <row r="4325" spans="1:5" x14ac:dyDescent="0.35">
      <c r="A4325" t="s">
        <v>62</v>
      </c>
      <c r="B4325" t="s">
        <v>13</v>
      </c>
      <c r="C4325" s="1">
        <v>40513</v>
      </c>
      <c r="D4325">
        <v>7.7715870000000002</v>
      </c>
      <c r="E4325" t="s">
        <v>9</v>
      </c>
    </row>
    <row r="4326" spans="1:5" x14ac:dyDescent="0.35">
      <c r="A4326" t="s">
        <v>62</v>
      </c>
      <c r="B4326" t="s">
        <v>315</v>
      </c>
      <c r="C4326" s="1">
        <v>40513</v>
      </c>
      <c r="D4326">
        <v>1940.7175870000001</v>
      </c>
      <c r="E4326" t="s">
        <v>9</v>
      </c>
    </row>
    <row r="4327" spans="1:5" x14ac:dyDescent="0.35">
      <c r="A4327" t="s">
        <v>62</v>
      </c>
      <c r="B4327" t="s">
        <v>316</v>
      </c>
      <c r="C4327" s="1">
        <v>40513</v>
      </c>
      <c r="D4327">
        <v>73.631666999999993</v>
      </c>
      <c r="E4327" t="s">
        <v>9</v>
      </c>
    </row>
    <row r="4328" spans="1:5" x14ac:dyDescent="0.35">
      <c r="A4328" t="s">
        <v>55</v>
      </c>
      <c r="B4328" t="s">
        <v>316</v>
      </c>
      <c r="C4328" s="1">
        <v>40513</v>
      </c>
      <c r="D4328">
        <v>6.9386669999999997</v>
      </c>
      <c r="E4328" t="s">
        <v>9</v>
      </c>
    </row>
    <row r="4329" spans="1:5" x14ac:dyDescent="0.35">
      <c r="A4329" t="s">
        <v>63</v>
      </c>
      <c r="B4329" t="s">
        <v>316</v>
      </c>
      <c r="C4329" s="1">
        <v>40513</v>
      </c>
      <c r="D4329">
        <v>66.692999999999998</v>
      </c>
      <c r="E4329" t="s">
        <v>9</v>
      </c>
    </row>
    <row r="4330" spans="1:5" x14ac:dyDescent="0.35">
      <c r="A4330" t="s">
        <v>56</v>
      </c>
      <c r="B4330" t="s">
        <v>316</v>
      </c>
      <c r="C4330" s="1">
        <v>40513</v>
      </c>
      <c r="D4330">
        <v>28.115632999999999</v>
      </c>
      <c r="E4330" t="s">
        <v>9</v>
      </c>
    </row>
    <row r="4331" spans="1:5" x14ac:dyDescent="0.35">
      <c r="A4331" t="s">
        <v>58</v>
      </c>
      <c r="B4331" t="s">
        <v>316</v>
      </c>
      <c r="C4331" s="1">
        <v>40513</v>
      </c>
      <c r="D4331">
        <v>11.887670999999999</v>
      </c>
      <c r="E4331" t="s">
        <v>9</v>
      </c>
    </row>
    <row r="4332" spans="1:5" x14ac:dyDescent="0.35">
      <c r="A4332" t="s">
        <v>60</v>
      </c>
      <c r="B4332" t="s">
        <v>316</v>
      </c>
      <c r="C4332" s="1">
        <v>40513</v>
      </c>
      <c r="D4332">
        <v>19.661629000000001</v>
      </c>
      <c r="E4332" t="s">
        <v>9</v>
      </c>
    </row>
    <row r="4333" spans="1:5" x14ac:dyDescent="0.35">
      <c r="A4333" t="s">
        <v>308</v>
      </c>
      <c r="B4333" t="s">
        <v>316</v>
      </c>
      <c r="C4333" s="1">
        <v>40513</v>
      </c>
      <c r="D4333">
        <v>7.0280680000000002</v>
      </c>
      <c r="E4333" t="s">
        <v>9</v>
      </c>
    </row>
    <row r="4334" spans="1:5" x14ac:dyDescent="0.35">
      <c r="A4334" t="s">
        <v>62</v>
      </c>
      <c r="B4334" t="s">
        <v>124</v>
      </c>
      <c r="C4334" s="1">
        <v>40513</v>
      </c>
      <c r="D4334">
        <v>0.56489599999999995</v>
      </c>
      <c r="E4334" t="s">
        <v>9</v>
      </c>
    </row>
    <row r="4335" spans="1:5" x14ac:dyDescent="0.35">
      <c r="A4335" t="s">
        <v>55</v>
      </c>
      <c r="B4335" t="s">
        <v>124</v>
      </c>
      <c r="C4335" s="1">
        <v>40513</v>
      </c>
      <c r="D4335">
        <v>-3.3725860000000001</v>
      </c>
      <c r="E4335" t="s">
        <v>9</v>
      </c>
    </row>
    <row r="4336" spans="1:5" x14ac:dyDescent="0.35">
      <c r="A4336" t="s">
        <v>63</v>
      </c>
      <c r="B4336" t="s">
        <v>124</v>
      </c>
      <c r="C4336" s="1">
        <v>40513</v>
      </c>
      <c r="D4336">
        <v>3.9374820000000001</v>
      </c>
      <c r="E4336" t="s">
        <v>9</v>
      </c>
    </row>
    <row r="4337" spans="1:5" x14ac:dyDescent="0.35">
      <c r="A4337" t="s">
        <v>56</v>
      </c>
      <c r="B4337" t="s">
        <v>124</v>
      </c>
      <c r="C4337" s="1">
        <v>40513</v>
      </c>
      <c r="D4337">
        <v>-2.6419220000000001</v>
      </c>
      <c r="E4337" t="s">
        <v>9</v>
      </c>
    </row>
    <row r="4338" spans="1:5" x14ac:dyDescent="0.35">
      <c r="A4338" t="s">
        <v>58</v>
      </c>
      <c r="B4338" t="s">
        <v>124</v>
      </c>
      <c r="C4338" s="1">
        <v>40513</v>
      </c>
      <c r="D4338">
        <v>-0.311469</v>
      </c>
      <c r="E4338" t="s">
        <v>9</v>
      </c>
    </row>
    <row r="4339" spans="1:5" x14ac:dyDescent="0.35">
      <c r="A4339" t="s">
        <v>60</v>
      </c>
      <c r="B4339" t="s">
        <v>124</v>
      </c>
      <c r="C4339" s="1">
        <v>40513</v>
      </c>
      <c r="D4339">
        <v>7.5386119999999996</v>
      </c>
      <c r="E4339" t="s">
        <v>9</v>
      </c>
    </row>
    <row r="4340" spans="1:5" x14ac:dyDescent="0.35">
      <c r="A4340" t="s">
        <v>308</v>
      </c>
      <c r="B4340" t="s">
        <v>124</v>
      </c>
      <c r="C4340" s="1">
        <v>40513</v>
      </c>
      <c r="D4340">
        <v>-0.64773999999999998</v>
      </c>
      <c r="E4340" t="s">
        <v>9</v>
      </c>
    </row>
    <row r="4341" spans="1:5" x14ac:dyDescent="0.35">
      <c r="A4341" t="s">
        <v>56</v>
      </c>
      <c r="B4341" t="s">
        <v>21</v>
      </c>
      <c r="C4341" s="1">
        <v>40513</v>
      </c>
      <c r="D4341">
        <v>44.418452000000002</v>
      </c>
      <c r="E4341" t="s">
        <v>9</v>
      </c>
    </row>
    <row r="4342" spans="1:5" x14ac:dyDescent="0.35">
      <c r="A4342" t="s">
        <v>58</v>
      </c>
      <c r="B4342" t="s">
        <v>21</v>
      </c>
      <c r="C4342" s="1">
        <v>40513</v>
      </c>
      <c r="D4342">
        <v>8.8657409999999999</v>
      </c>
      <c r="E4342" t="s">
        <v>9</v>
      </c>
    </row>
    <row r="4343" spans="1:5" x14ac:dyDescent="0.35">
      <c r="A4343" t="s">
        <v>60</v>
      </c>
      <c r="B4343" t="s">
        <v>21</v>
      </c>
      <c r="C4343" s="1">
        <v>40513</v>
      </c>
      <c r="D4343">
        <v>22.375145</v>
      </c>
      <c r="E4343" t="s">
        <v>9</v>
      </c>
    </row>
    <row r="4344" spans="1:5" x14ac:dyDescent="0.35">
      <c r="A4344" t="s">
        <v>308</v>
      </c>
      <c r="B4344" t="s">
        <v>21</v>
      </c>
      <c r="C4344" s="1">
        <v>40513</v>
      </c>
      <c r="D4344">
        <v>12.665048000000001</v>
      </c>
      <c r="E4344" t="s">
        <v>9</v>
      </c>
    </row>
    <row r="4345" spans="1:5" x14ac:dyDescent="0.35">
      <c r="A4345" t="s">
        <v>56</v>
      </c>
      <c r="B4345" t="s">
        <v>313</v>
      </c>
      <c r="C4345" s="1">
        <v>40513</v>
      </c>
      <c r="D4345">
        <v>0.50290100000000004</v>
      </c>
      <c r="E4345" t="s">
        <v>9</v>
      </c>
    </row>
    <row r="4346" spans="1:5" x14ac:dyDescent="0.35">
      <c r="A4346" t="s">
        <v>58</v>
      </c>
      <c r="B4346" t="s">
        <v>313</v>
      </c>
      <c r="C4346" s="1">
        <v>40513</v>
      </c>
      <c r="D4346">
        <v>0.10037699999999999</v>
      </c>
      <c r="E4346" t="s">
        <v>9</v>
      </c>
    </row>
    <row r="4347" spans="1:5" x14ac:dyDescent="0.35">
      <c r="A4347" t="s">
        <v>60</v>
      </c>
      <c r="B4347" t="s">
        <v>313</v>
      </c>
      <c r="C4347" s="1">
        <v>40513</v>
      </c>
      <c r="D4347">
        <v>0.25332900000000003</v>
      </c>
      <c r="E4347" t="s">
        <v>9</v>
      </c>
    </row>
    <row r="4348" spans="1:5" x14ac:dyDescent="0.35">
      <c r="A4348" t="s">
        <v>308</v>
      </c>
      <c r="B4348" t="s">
        <v>313</v>
      </c>
      <c r="C4348" s="1">
        <v>40513</v>
      </c>
      <c r="D4348">
        <v>0.14339199999999999</v>
      </c>
      <c r="E4348" t="s">
        <v>9</v>
      </c>
    </row>
    <row r="4349" spans="1:5" x14ac:dyDescent="0.35">
      <c r="A4349" t="s">
        <v>63</v>
      </c>
      <c r="B4349" t="s">
        <v>21</v>
      </c>
      <c r="C4349" s="1">
        <v>40513</v>
      </c>
      <c r="D4349">
        <v>123.462433</v>
      </c>
      <c r="E4349" t="s">
        <v>9</v>
      </c>
    </row>
    <row r="4350" spans="1:5" x14ac:dyDescent="0.35">
      <c r="A4350" t="s">
        <v>241</v>
      </c>
      <c r="B4350" t="s">
        <v>21</v>
      </c>
      <c r="C4350" s="1">
        <v>40513</v>
      </c>
      <c r="D4350">
        <v>1.0925400000000001</v>
      </c>
      <c r="E4350" t="s">
        <v>9</v>
      </c>
    </row>
    <row r="4351" spans="1:5" x14ac:dyDescent="0.35">
      <c r="A4351" t="s">
        <v>314</v>
      </c>
      <c r="B4351" t="s">
        <v>21</v>
      </c>
      <c r="C4351" s="1">
        <v>40513</v>
      </c>
      <c r="D4351">
        <v>-36.230586000000002</v>
      </c>
      <c r="E4351" t="s">
        <v>9</v>
      </c>
    </row>
    <row r="4352" spans="1:5" x14ac:dyDescent="0.35">
      <c r="A4352" t="s">
        <v>55</v>
      </c>
      <c r="B4352" t="s">
        <v>21</v>
      </c>
      <c r="C4352" s="1">
        <v>40513</v>
      </c>
      <c r="D4352">
        <v>8.2432210000000001</v>
      </c>
      <c r="E4352" t="s">
        <v>9</v>
      </c>
    </row>
    <row r="4353" spans="1:5" x14ac:dyDescent="0.35">
      <c r="A4353" t="s">
        <v>312</v>
      </c>
      <c r="B4353" t="s">
        <v>21</v>
      </c>
      <c r="C4353" s="1">
        <v>40513</v>
      </c>
      <c r="D4353">
        <v>-3.6470129999999998</v>
      </c>
      <c r="E4353" t="s">
        <v>9</v>
      </c>
    </row>
    <row r="4354" spans="1:5" x14ac:dyDescent="0.35">
      <c r="A4354" t="s">
        <v>62</v>
      </c>
      <c r="B4354" t="s">
        <v>21</v>
      </c>
      <c r="C4354" s="1">
        <v>40513</v>
      </c>
      <c r="D4354">
        <v>92.920595000000006</v>
      </c>
      <c r="E4354" t="s">
        <v>9</v>
      </c>
    </row>
    <row r="4355" spans="1:5" x14ac:dyDescent="0.35">
      <c r="A4355" t="s">
        <v>62</v>
      </c>
      <c r="B4355" t="s">
        <v>92</v>
      </c>
      <c r="C4355" s="1">
        <v>40513</v>
      </c>
      <c r="D4355">
        <v>167.11715799999999</v>
      </c>
      <c r="E4355" t="s">
        <v>9</v>
      </c>
    </row>
    <row r="4356" spans="1:5" x14ac:dyDescent="0.35">
      <c r="A4356" t="s">
        <v>62</v>
      </c>
      <c r="B4356" t="s">
        <v>317</v>
      </c>
      <c r="C4356" s="1">
        <v>40513</v>
      </c>
      <c r="D4356">
        <v>1773.60043</v>
      </c>
      <c r="E4356" t="s">
        <v>9</v>
      </c>
    </row>
    <row r="4357" spans="1:5" x14ac:dyDescent="0.35">
      <c r="A4357" t="s">
        <v>62</v>
      </c>
      <c r="B4357" t="s">
        <v>317</v>
      </c>
      <c r="C4357" s="1">
        <v>40513</v>
      </c>
      <c r="D4357">
        <v>1773.60043</v>
      </c>
      <c r="E4357" t="s">
        <v>9</v>
      </c>
    </row>
    <row r="4358" spans="1:5" x14ac:dyDescent="0.35">
      <c r="A4358" t="s">
        <v>55</v>
      </c>
      <c r="B4358" t="s">
        <v>317</v>
      </c>
      <c r="C4358" s="1">
        <v>40513</v>
      </c>
      <c r="D4358">
        <v>62.683450000000001</v>
      </c>
      <c r="E4358" t="s">
        <v>9</v>
      </c>
    </row>
    <row r="4359" spans="1:5" x14ac:dyDescent="0.35">
      <c r="A4359" t="s">
        <v>55</v>
      </c>
      <c r="B4359" t="s">
        <v>317</v>
      </c>
      <c r="C4359" s="1">
        <v>40513</v>
      </c>
      <c r="D4359">
        <v>62.683450000000001</v>
      </c>
      <c r="E4359" t="s">
        <v>9</v>
      </c>
    </row>
    <row r="4360" spans="1:5" x14ac:dyDescent="0.35">
      <c r="A4360" t="s">
        <v>63</v>
      </c>
      <c r="B4360" t="s">
        <v>317</v>
      </c>
      <c r="C4360" s="1">
        <v>40513</v>
      </c>
      <c r="D4360">
        <v>1710.91698</v>
      </c>
      <c r="E4360" t="s">
        <v>9</v>
      </c>
    </row>
    <row r="4361" spans="1:5" x14ac:dyDescent="0.35">
      <c r="A4361" t="s">
        <v>56</v>
      </c>
      <c r="B4361" t="s">
        <v>317</v>
      </c>
      <c r="C4361" s="1">
        <v>40513</v>
      </c>
      <c r="D4361">
        <v>795.76437099999998</v>
      </c>
      <c r="E4361" t="s">
        <v>9</v>
      </c>
    </row>
    <row r="4362" spans="1:5" x14ac:dyDescent="0.35">
      <c r="A4362" t="s">
        <v>58</v>
      </c>
      <c r="B4362" t="s">
        <v>317</v>
      </c>
      <c r="C4362" s="1">
        <v>40513</v>
      </c>
      <c r="D4362">
        <v>276.22219699999999</v>
      </c>
      <c r="E4362" t="s">
        <v>9</v>
      </c>
    </row>
    <row r="4363" spans="1:5" x14ac:dyDescent="0.35">
      <c r="A4363" t="s">
        <v>60</v>
      </c>
      <c r="B4363" t="s">
        <v>317</v>
      </c>
      <c r="C4363" s="1">
        <v>40513</v>
      </c>
      <c r="D4363">
        <v>452.61869200000001</v>
      </c>
      <c r="E4363" t="s">
        <v>9</v>
      </c>
    </row>
    <row r="4364" spans="1:5" x14ac:dyDescent="0.35">
      <c r="A4364" t="s">
        <v>308</v>
      </c>
      <c r="B4364" t="s">
        <v>317</v>
      </c>
      <c r="C4364" s="1">
        <v>40513</v>
      </c>
      <c r="D4364">
        <v>186.31171900000001</v>
      </c>
      <c r="E4364" t="s">
        <v>9</v>
      </c>
    </row>
    <row r="4365" spans="1:5" x14ac:dyDescent="0.35">
      <c r="A4365" t="s">
        <v>62</v>
      </c>
      <c r="B4365" t="s">
        <v>311</v>
      </c>
      <c r="C4365" s="1">
        <v>40544</v>
      </c>
      <c r="D4365">
        <v>1773.60043</v>
      </c>
      <c r="E4365" t="s">
        <v>9</v>
      </c>
    </row>
    <row r="4366" spans="1:5" x14ac:dyDescent="0.35">
      <c r="A4366" t="s">
        <v>55</v>
      </c>
      <c r="B4366" t="s">
        <v>311</v>
      </c>
      <c r="C4366" s="1">
        <v>40544</v>
      </c>
      <c r="D4366">
        <v>62.683450000000001</v>
      </c>
      <c r="E4366" t="s">
        <v>9</v>
      </c>
    </row>
    <row r="4367" spans="1:5" x14ac:dyDescent="0.35">
      <c r="A4367" t="s">
        <v>63</v>
      </c>
      <c r="B4367" t="s">
        <v>311</v>
      </c>
      <c r="C4367" s="1">
        <v>40544</v>
      </c>
      <c r="D4367">
        <v>1710.91698</v>
      </c>
      <c r="E4367" t="s">
        <v>9</v>
      </c>
    </row>
    <row r="4368" spans="1:5" x14ac:dyDescent="0.35">
      <c r="A4368" t="s">
        <v>56</v>
      </c>
      <c r="B4368" t="s">
        <v>311</v>
      </c>
      <c r="C4368" s="1">
        <v>40544</v>
      </c>
      <c r="D4368">
        <v>795.76437099999998</v>
      </c>
      <c r="E4368" t="s">
        <v>9</v>
      </c>
    </row>
    <row r="4369" spans="1:5" x14ac:dyDescent="0.35">
      <c r="A4369" t="s">
        <v>58</v>
      </c>
      <c r="B4369" t="s">
        <v>311</v>
      </c>
      <c r="C4369" s="1">
        <v>40544</v>
      </c>
      <c r="D4369">
        <v>276.22219699999999</v>
      </c>
      <c r="E4369" t="s">
        <v>9</v>
      </c>
    </row>
    <row r="4370" spans="1:5" x14ac:dyDescent="0.35">
      <c r="A4370" t="s">
        <v>60</v>
      </c>
      <c r="B4370" t="s">
        <v>311</v>
      </c>
      <c r="C4370" s="1">
        <v>40544</v>
      </c>
      <c r="D4370">
        <v>452.61869200000001</v>
      </c>
      <c r="E4370" t="s">
        <v>9</v>
      </c>
    </row>
    <row r="4371" spans="1:5" x14ac:dyDescent="0.35">
      <c r="A4371" t="s">
        <v>308</v>
      </c>
      <c r="B4371" t="s">
        <v>311</v>
      </c>
      <c r="C4371" s="1">
        <v>40544</v>
      </c>
      <c r="D4371">
        <v>186.31171900000001</v>
      </c>
      <c r="E4371" t="s">
        <v>9</v>
      </c>
    </row>
    <row r="4372" spans="1:5" x14ac:dyDescent="0.35">
      <c r="A4372" t="s">
        <v>55</v>
      </c>
      <c r="B4372" t="s">
        <v>13</v>
      </c>
      <c r="C4372" s="1">
        <v>40544</v>
      </c>
      <c r="D4372">
        <v>1.8087279999999999</v>
      </c>
      <c r="E4372" t="s">
        <v>9</v>
      </c>
    </row>
    <row r="4373" spans="1:5" x14ac:dyDescent="0.35">
      <c r="A4373" t="s">
        <v>312</v>
      </c>
      <c r="B4373" t="s">
        <v>13</v>
      </c>
      <c r="C4373" s="1">
        <v>40544</v>
      </c>
      <c r="D4373">
        <v>0.79415899999999995</v>
      </c>
      <c r="E4373" t="s">
        <v>9</v>
      </c>
    </row>
    <row r="4374" spans="1:5" x14ac:dyDescent="0.35">
      <c r="A4374" t="s">
        <v>63</v>
      </c>
      <c r="B4374" t="s">
        <v>13</v>
      </c>
      <c r="C4374" s="1">
        <v>40544</v>
      </c>
      <c r="D4374">
        <v>4.5720150000000004</v>
      </c>
      <c r="E4374" t="s">
        <v>9</v>
      </c>
    </row>
    <row r="4375" spans="1:5" x14ac:dyDescent="0.35">
      <c r="A4375" t="s">
        <v>241</v>
      </c>
      <c r="B4375" t="s">
        <v>13</v>
      </c>
      <c r="C4375" s="1">
        <v>40544</v>
      </c>
      <c r="D4375">
        <v>0.78663099999999997</v>
      </c>
      <c r="E4375" t="s">
        <v>9</v>
      </c>
    </row>
    <row r="4376" spans="1:5" x14ac:dyDescent="0.35">
      <c r="A4376" t="s">
        <v>314</v>
      </c>
      <c r="B4376" t="s">
        <v>13</v>
      </c>
      <c r="C4376" s="1">
        <v>40544</v>
      </c>
      <c r="D4376">
        <v>0.167576</v>
      </c>
      <c r="E4376" t="s">
        <v>9</v>
      </c>
    </row>
    <row r="4377" spans="1:5" x14ac:dyDescent="0.35">
      <c r="A4377" t="s">
        <v>56</v>
      </c>
      <c r="B4377" t="s">
        <v>313</v>
      </c>
      <c r="C4377" s="1">
        <v>40544</v>
      </c>
      <c r="D4377">
        <v>9.9729999999999992E-3</v>
      </c>
      <c r="E4377" t="s">
        <v>9</v>
      </c>
    </row>
    <row r="4378" spans="1:5" x14ac:dyDescent="0.35">
      <c r="A4378" t="s">
        <v>58</v>
      </c>
      <c r="B4378" t="s">
        <v>313</v>
      </c>
      <c r="C4378" s="1">
        <v>40544</v>
      </c>
      <c r="D4378">
        <v>0.50573599999999996</v>
      </c>
      <c r="E4378" t="s">
        <v>9</v>
      </c>
    </row>
    <row r="4379" spans="1:5" x14ac:dyDescent="0.35">
      <c r="A4379" t="s">
        <v>60</v>
      </c>
      <c r="B4379" t="s">
        <v>313</v>
      </c>
      <c r="C4379" s="1">
        <v>40544</v>
      </c>
      <c r="D4379">
        <v>0.41650399999999999</v>
      </c>
      <c r="E4379" t="s">
        <v>9</v>
      </c>
    </row>
    <row r="4380" spans="1:5" x14ac:dyDescent="0.35">
      <c r="A4380" t="s">
        <v>308</v>
      </c>
      <c r="B4380" t="s">
        <v>313</v>
      </c>
      <c r="C4380" s="1">
        <v>40544</v>
      </c>
      <c r="D4380">
        <v>6.7788000000000001E-2</v>
      </c>
      <c r="E4380" t="s">
        <v>9</v>
      </c>
    </row>
    <row r="4381" spans="1:5" x14ac:dyDescent="0.35">
      <c r="A4381" t="s">
        <v>56</v>
      </c>
      <c r="B4381" t="s">
        <v>13</v>
      </c>
      <c r="C4381" s="1">
        <v>40544</v>
      </c>
      <c r="D4381">
        <v>5.5111E-2</v>
      </c>
      <c r="E4381" t="s">
        <v>9</v>
      </c>
    </row>
    <row r="4382" spans="1:5" x14ac:dyDescent="0.35">
      <c r="A4382" t="s">
        <v>58</v>
      </c>
      <c r="B4382" t="s">
        <v>13</v>
      </c>
      <c r="C4382" s="1">
        <v>40544</v>
      </c>
      <c r="D4382">
        <v>2.7948089999999999</v>
      </c>
      <c r="E4382" t="s">
        <v>9</v>
      </c>
    </row>
    <row r="4383" spans="1:5" x14ac:dyDescent="0.35">
      <c r="A4383" t="s">
        <v>60</v>
      </c>
      <c r="B4383" t="s">
        <v>13</v>
      </c>
      <c r="C4383" s="1">
        <v>40544</v>
      </c>
      <c r="D4383">
        <v>2.3016920000000001</v>
      </c>
      <c r="E4383" t="s">
        <v>9</v>
      </c>
    </row>
    <row r="4384" spans="1:5" x14ac:dyDescent="0.35">
      <c r="A4384" t="s">
        <v>308</v>
      </c>
      <c r="B4384" t="s">
        <v>13</v>
      </c>
      <c r="C4384" s="1">
        <v>40544</v>
      </c>
      <c r="D4384">
        <v>0.37461</v>
      </c>
      <c r="E4384" t="s">
        <v>9</v>
      </c>
    </row>
    <row r="4385" spans="1:5" x14ac:dyDescent="0.35">
      <c r="A4385" t="s">
        <v>62</v>
      </c>
      <c r="B4385" t="s">
        <v>13</v>
      </c>
      <c r="C4385" s="1">
        <v>40544</v>
      </c>
      <c r="D4385">
        <v>8.1291089999999997</v>
      </c>
      <c r="E4385" t="s">
        <v>9</v>
      </c>
    </row>
    <row r="4386" spans="1:5" x14ac:dyDescent="0.35">
      <c r="A4386" t="s">
        <v>62</v>
      </c>
      <c r="B4386" t="s">
        <v>315</v>
      </c>
      <c r="C4386" s="1">
        <v>40544</v>
      </c>
      <c r="D4386">
        <v>1781.7295389999999</v>
      </c>
      <c r="E4386" t="s">
        <v>9</v>
      </c>
    </row>
    <row r="4387" spans="1:5" x14ac:dyDescent="0.35">
      <c r="A4387" t="s">
        <v>62</v>
      </c>
      <c r="B4387" t="s">
        <v>316</v>
      </c>
      <c r="C4387" s="1">
        <v>40544</v>
      </c>
      <c r="D4387">
        <v>73.631666999999993</v>
      </c>
      <c r="E4387" t="s">
        <v>9</v>
      </c>
    </row>
    <row r="4388" spans="1:5" x14ac:dyDescent="0.35">
      <c r="A4388" t="s">
        <v>55</v>
      </c>
      <c r="B4388" t="s">
        <v>316</v>
      </c>
      <c r="C4388" s="1">
        <v>40544</v>
      </c>
      <c r="D4388">
        <v>6.9386669999999997</v>
      </c>
      <c r="E4388" t="s">
        <v>9</v>
      </c>
    </row>
    <row r="4389" spans="1:5" x14ac:dyDescent="0.35">
      <c r="A4389" t="s">
        <v>63</v>
      </c>
      <c r="B4389" t="s">
        <v>316</v>
      </c>
      <c r="C4389" s="1">
        <v>40544</v>
      </c>
      <c r="D4389">
        <v>66.692999999999998</v>
      </c>
      <c r="E4389" t="s">
        <v>9</v>
      </c>
    </row>
    <row r="4390" spans="1:5" x14ac:dyDescent="0.35">
      <c r="A4390" t="s">
        <v>56</v>
      </c>
      <c r="B4390" t="s">
        <v>316</v>
      </c>
      <c r="C4390" s="1">
        <v>40544</v>
      </c>
      <c r="D4390">
        <v>28.115632999999999</v>
      </c>
      <c r="E4390" t="s">
        <v>9</v>
      </c>
    </row>
    <row r="4391" spans="1:5" x14ac:dyDescent="0.35">
      <c r="A4391" t="s">
        <v>58</v>
      </c>
      <c r="B4391" t="s">
        <v>316</v>
      </c>
      <c r="C4391" s="1">
        <v>40544</v>
      </c>
      <c r="D4391">
        <v>11.887670999999999</v>
      </c>
      <c r="E4391" t="s">
        <v>9</v>
      </c>
    </row>
    <row r="4392" spans="1:5" x14ac:dyDescent="0.35">
      <c r="A4392" t="s">
        <v>60</v>
      </c>
      <c r="B4392" t="s">
        <v>316</v>
      </c>
      <c r="C4392" s="1">
        <v>40544</v>
      </c>
      <c r="D4392">
        <v>19.661629000000001</v>
      </c>
      <c r="E4392" t="s">
        <v>9</v>
      </c>
    </row>
    <row r="4393" spans="1:5" x14ac:dyDescent="0.35">
      <c r="A4393" t="s">
        <v>308</v>
      </c>
      <c r="B4393" t="s">
        <v>316</v>
      </c>
      <c r="C4393" s="1">
        <v>40544</v>
      </c>
      <c r="D4393">
        <v>7.0280680000000002</v>
      </c>
      <c r="E4393" t="s">
        <v>9</v>
      </c>
    </row>
    <row r="4394" spans="1:5" x14ac:dyDescent="0.35">
      <c r="A4394" t="s">
        <v>62</v>
      </c>
      <c r="B4394" t="s">
        <v>124</v>
      </c>
      <c r="C4394" s="1">
        <v>40544</v>
      </c>
      <c r="D4394">
        <v>0.56489599999999995</v>
      </c>
      <c r="E4394" t="s">
        <v>9</v>
      </c>
    </row>
    <row r="4395" spans="1:5" x14ac:dyDescent="0.35">
      <c r="A4395" t="s">
        <v>55</v>
      </c>
      <c r="B4395" t="s">
        <v>124</v>
      </c>
      <c r="C4395" s="1">
        <v>40544</v>
      </c>
      <c r="D4395">
        <v>-3.3725860000000001</v>
      </c>
      <c r="E4395" t="s">
        <v>9</v>
      </c>
    </row>
    <row r="4396" spans="1:5" x14ac:dyDescent="0.35">
      <c r="A4396" t="s">
        <v>63</v>
      </c>
      <c r="B4396" t="s">
        <v>124</v>
      </c>
      <c r="C4396" s="1">
        <v>40544</v>
      </c>
      <c r="D4396">
        <v>3.9374820000000001</v>
      </c>
      <c r="E4396" t="s">
        <v>9</v>
      </c>
    </row>
    <row r="4397" spans="1:5" x14ac:dyDescent="0.35">
      <c r="A4397" t="s">
        <v>56</v>
      </c>
      <c r="B4397" t="s">
        <v>124</v>
      </c>
      <c r="C4397" s="1">
        <v>40544</v>
      </c>
      <c r="D4397">
        <v>-2.6419220000000001</v>
      </c>
      <c r="E4397" t="s">
        <v>9</v>
      </c>
    </row>
    <row r="4398" spans="1:5" x14ac:dyDescent="0.35">
      <c r="A4398" t="s">
        <v>58</v>
      </c>
      <c r="B4398" t="s">
        <v>124</v>
      </c>
      <c r="C4398" s="1">
        <v>40544</v>
      </c>
      <c r="D4398">
        <v>-0.311469</v>
      </c>
      <c r="E4398" t="s">
        <v>9</v>
      </c>
    </row>
    <row r="4399" spans="1:5" x14ac:dyDescent="0.35">
      <c r="A4399" t="s">
        <v>60</v>
      </c>
      <c r="B4399" t="s">
        <v>124</v>
      </c>
      <c r="C4399" s="1">
        <v>40544</v>
      </c>
      <c r="D4399">
        <v>7.5386119999999996</v>
      </c>
      <c r="E4399" t="s">
        <v>9</v>
      </c>
    </row>
    <row r="4400" spans="1:5" x14ac:dyDescent="0.35">
      <c r="A4400" t="s">
        <v>308</v>
      </c>
      <c r="B4400" t="s">
        <v>124</v>
      </c>
      <c r="C4400" s="1">
        <v>40544</v>
      </c>
      <c r="D4400">
        <v>-0.64773999999999998</v>
      </c>
      <c r="E4400" t="s">
        <v>9</v>
      </c>
    </row>
    <row r="4401" spans="1:5" x14ac:dyDescent="0.35">
      <c r="A4401" t="s">
        <v>56</v>
      </c>
      <c r="B4401" t="s">
        <v>21</v>
      </c>
      <c r="C4401" s="1">
        <v>40544</v>
      </c>
      <c r="D4401">
        <v>54.952820000000003</v>
      </c>
      <c r="E4401" t="s">
        <v>9</v>
      </c>
    </row>
    <row r="4402" spans="1:5" x14ac:dyDescent="0.35">
      <c r="A4402" t="s">
        <v>58</v>
      </c>
      <c r="B4402" t="s">
        <v>21</v>
      </c>
      <c r="C4402" s="1">
        <v>40544</v>
      </c>
      <c r="D4402">
        <v>10.968356999999999</v>
      </c>
      <c r="E4402" t="s">
        <v>9</v>
      </c>
    </row>
    <row r="4403" spans="1:5" x14ac:dyDescent="0.35">
      <c r="A4403" t="s">
        <v>60</v>
      </c>
      <c r="B4403" t="s">
        <v>21</v>
      </c>
      <c r="C4403" s="1">
        <v>40544</v>
      </c>
      <c r="D4403">
        <v>27.681678999999999</v>
      </c>
      <c r="E4403" t="s">
        <v>9</v>
      </c>
    </row>
    <row r="4404" spans="1:5" x14ac:dyDescent="0.35">
      <c r="A4404" t="s">
        <v>308</v>
      </c>
      <c r="B4404" t="s">
        <v>21</v>
      </c>
      <c r="C4404" s="1">
        <v>40544</v>
      </c>
      <c r="D4404">
        <v>15.668716</v>
      </c>
      <c r="E4404" t="s">
        <v>9</v>
      </c>
    </row>
    <row r="4405" spans="1:5" x14ac:dyDescent="0.35">
      <c r="A4405" t="s">
        <v>56</v>
      </c>
      <c r="B4405" t="s">
        <v>313</v>
      </c>
      <c r="C4405" s="1">
        <v>40544</v>
      </c>
      <c r="D4405">
        <v>0.50290100000000004</v>
      </c>
      <c r="E4405" t="s">
        <v>9</v>
      </c>
    </row>
    <row r="4406" spans="1:5" x14ac:dyDescent="0.35">
      <c r="A4406" t="s">
        <v>58</v>
      </c>
      <c r="B4406" t="s">
        <v>313</v>
      </c>
      <c r="C4406" s="1">
        <v>40544</v>
      </c>
      <c r="D4406">
        <v>0.10037699999999999</v>
      </c>
      <c r="E4406" t="s">
        <v>9</v>
      </c>
    </row>
    <row r="4407" spans="1:5" x14ac:dyDescent="0.35">
      <c r="A4407" t="s">
        <v>60</v>
      </c>
      <c r="B4407" t="s">
        <v>313</v>
      </c>
      <c r="C4407" s="1">
        <v>40544</v>
      </c>
      <c r="D4407">
        <v>0.25332900000000003</v>
      </c>
      <c r="E4407" t="s">
        <v>9</v>
      </c>
    </row>
    <row r="4408" spans="1:5" x14ac:dyDescent="0.35">
      <c r="A4408" t="s">
        <v>308</v>
      </c>
      <c r="B4408" t="s">
        <v>313</v>
      </c>
      <c r="C4408" s="1">
        <v>40544</v>
      </c>
      <c r="D4408">
        <v>0.14339199999999999</v>
      </c>
      <c r="E4408" t="s">
        <v>9</v>
      </c>
    </row>
    <row r="4409" spans="1:5" x14ac:dyDescent="0.35">
      <c r="A4409" t="s">
        <v>63</v>
      </c>
      <c r="B4409" t="s">
        <v>21</v>
      </c>
      <c r="C4409" s="1">
        <v>40544</v>
      </c>
      <c r="D4409">
        <v>226.87739300000001</v>
      </c>
      <c r="E4409" t="s">
        <v>9</v>
      </c>
    </row>
    <row r="4410" spans="1:5" x14ac:dyDescent="0.35">
      <c r="A4410" t="s">
        <v>241</v>
      </c>
      <c r="B4410" t="s">
        <v>21</v>
      </c>
      <c r="C4410" s="1">
        <v>40544</v>
      </c>
      <c r="D4410">
        <v>1.598355</v>
      </c>
      <c r="E4410" t="s">
        <v>9</v>
      </c>
    </row>
    <row r="4411" spans="1:5" x14ac:dyDescent="0.35">
      <c r="A4411" t="s">
        <v>314</v>
      </c>
      <c r="B4411" t="s">
        <v>21</v>
      </c>
      <c r="C4411" s="1">
        <v>40544</v>
      </c>
      <c r="D4411">
        <v>-119.20417500000001</v>
      </c>
      <c r="E4411" t="s">
        <v>9</v>
      </c>
    </row>
    <row r="4412" spans="1:5" x14ac:dyDescent="0.35">
      <c r="A4412" t="s">
        <v>55</v>
      </c>
      <c r="B4412" t="s">
        <v>21</v>
      </c>
      <c r="C4412" s="1">
        <v>40544</v>
      </c>
      <c r="D4412">
        <v>4.3810209999999996</v>
      </c>
      <c r="E4412" t="s">
        <v>9</v>
      </c>
    </row>
    <row r="4413" spans="1:5" x14ac:dyDescent="0.35">
      <c r="A4413" t="s">
        <v>312</v>
      </c>
      <c r="B4413" t="s">
        <v>21</v>
      </c>
      <c r="C4413" s="1">
        <v>40544</v>
      </c>
      <c r="D4413">
        <v>-1.748963</v>
      </c>
      <c r="E4413" t="s">
        <v>9</v>
      </c>
    </row>
    <row r="4414" spans="1:5" x14ac:dyDescent="0.35">
      <c r="A4414" t="s">
        <v>62</v>
      </c>
      <c r="B4414" t="s">
        <v>21</v>
      </c>
      <c r="C4414" s="1">
        <v>40544</v>
      </c>
      <c r="D4414">
        <v>111.90363000000001</v>
      </c>
      <c r="E4414" t="s">
        <v>9</v>
      </c>
    </row>
    <row r="4415" spans="1:5" x14ac:dyDescent="0.35">
      <c r="A4415" t="s">
        <v>62</v>
      </c>
      <c r="B4415" t="s">
        <v>92</v>
      </c>
      <c r="C4415" s="1">
        <v>40544</v>
      </c>
      <c r="D4415">
        <v>186.10019299999999</v>
      </c>
      <c r="E4415" t="s">
        <v>9</v>
      </c>
    </row>
    <row r="4416" spans="1:5" x14ac:dyDescent="0.35">
      <c r="A4416" t="s">
        <v>62</v>
      </c>
      <c r="B4416" t="s">
        <v>317</v>
      </c>
      <c r="C4416" s="1">
        <v>40544</v>
      </c>
      <c r="D4416">
        <v>1595.6293459999999</v>
      </c>
      <c r="E4416" t="s">
        <v>9</v>
      </c>
    </row>
    <row r="4417" spans="1:5" x14ac:dyDescent="0.35">
      <c r="A4417" t="s">
        <v>62</v>
      </c>
      <c r="B4417" t="s">
        <v>317</v>
      </c>
      <c r="C4417" s="1">
        <v>40544</v>
      </c>
      <c r="D4417">
        <v>1595.6293459999999</v>
      </c>
      <c r="E4417" t="s">
        <v>9</v>
      </c>
    </row>
    <row r="4418" spans="1:5" x14ac:dyDescent="0.35">
      <c r="A4418" t="s">
        <v>55</v>
      </c>
      <c r="B4418" t="s">
        <v>317</v>
      </c>
      <c r="C4418" s="1">
        <v>40544</v>
      </c>
      <c r="D4418">
        <v>59.088199000000003</v>
      </c>
      <c r="E4418" t="s">
        <v>9</v>
      </c>
    </row>
    <row r="4419" spans="1:5" x14ac:dyDescent="0.35">
      <c r="A4419" t="s">
        <v>55</v>
      </c>
      <c r="B4419" t="s">
        <v>317</v>
      </c>
      <c r="C4419" s="1">
        <v>40544</v>
      </c>
      <c r="D4419">
        <v>59.088199000000003</v>
      </c>
      <c r="E4419" t="s">
        <v>9</v>
      </c>
    </row>
    <row r="4420" spans="1:5" x14ac:dyDescent="0.35">
      <c r="A4420" t="s">
        <v>63</v>
      </c>
      <c r="B4420" t="s">
        <v>317</v>
      </c>
      <c r="C4420" s="1">
        <v>40544</v>
      </c>
      <c r="D4420">
        <v>1536.5411469999999</v>
      </c>
      <c r="E4420" t="s">
        <v>9</v>
      </c>
    </row>
    <row r="4421" spans="1:5" x14ac:dyDescent="0.35">
      <c r="A4421" t="s">
        <v>56</v>
      </c>
      <c r="B4421" t="s">
        <v>317</v>
      </c>
      <c r="C4421" s="1">
        <v>40544</v>
      </c>
      <c r="D4421">
        <v>715.39295100000004</v>
      </c>
      <c r="E4421" t="s">
        <v>9</v>
      </c>
    </row>
    <row r="4422" spans="1:5" x14ac:dyDescent="0.35">
      <c r="A4422" t="s">
        <v>58</v>
      </c>
      <c r="B4422" t="s">
        <v>317</v>
      </c>
      <c r="C4422" s="1">
        <v>40544</v>
      </c>
      <c r="D4422">
        <v>256.47244699999999</v>
      </c>
      <c r="E4422" t="s">
        <v>9</v>
      </c>
    </row>
    <row r="4423" spans="1:5" x14ac:dyDescent="0.35">
      <c r="A4423" t="s">
        <v>60</v>
      </c>
      <c r="B4423" t="s">
        <v>317</v>
      </c>
      <c r="C4423" s="1">
        <v>40544</v>
      </c>
      <c r="D4423">
        <v>400.03846399999998</v>
      </c>
      <c r="E4423" t="s">
        <v>9</v>
      </c>
    </row>
    <row r="4424" spans="1:5" x14ac:dyDescent="0.35">
      <c r="A4424" t="s">
        <v>308</v>
      </c>
      <c r="B4424" t="s">
        <v>317</v>
      </c>
      <c r="C4424" s="1">
        <v>40544</v>
      </c>
      <c r="D4424">
        <v>164.63728499999999</v>
      </c>
      <c r="E4424" t="s">
        <v>9</v>
      </c>
    </row>
    <row r="4425" spans="1:5" x14ac:dyDescent="0.35">
      <c r="A4425" t="s">
        <v>62</v>
      </c>
      <c r="B4425" t="s">
        <v>311</v>
      </c>
      <c r="C4425" s="1">
        <v>40575</v>
      </c>
      <c r="D4425">
        <v>1595.6293459999999</v>
      </c>
      <c r="E4425" t="s">
        <v>9</v>
      </c>
    </row>
    <row r="4426" spans="1:5" x14ac:dyDescent="0.35">
      <c r="A4426" t="s">
        <v>55</v>
      </c>
      <c r="B4426" t="s">
        <v>311</v>
      </c>
      <c r="C4426" s="1">
        <v>40575</v>
      </c>
      <c r="D4426">
        <v>59.088199000000003</v>
      </c>
      <c r="E4426" t="s">
        <v>9</v>
      </c>
    </row>
    <row r="4427" spans="1:5" x14ac:dyDescent="0.35">
      <c r="A4427" t="s">
        <v>63</v>
      </c>
      <c r="B4427" t="s">
        <v>311</v>
      </c>
      <c r="C4427" s="1">
        <v>40575</v>
      </c>
      <c r="D4427">
        <v>1536.5411469999999</v>
      </c>
      <c r="E4427" t="s">
        <v>9</v>
      </c>
    </row>
    <row r="4428" spans="1:5" x14ac:dyDescent="0.35">
      <c r="A4428" t="s">
        <v>56</v>
      </c>
      <c r="B4428" t="s">
        <v>311</v>
      </c>
      <c r="C4428" s="1">
        <v>40575</v>
      </c>
      <c r="D4428">
        <v>715.39295100000004</v>
      </c>
      <c r="E4428" t="s">
        <v>9</v>
      </c>
    </row>
    <row r="4429" spans="1:5" x14ac:dyDescent="0.35">
      <c r="A4429" t="s">
        <v>58</v>
      </c>
      <c r="B4429" t="s">
        <v>311</v>
      </c>
      <c r="C4429" s="1">
        <v>40575</v>
      </c>
      <c r="D4429">
        <v>256.47244699999999</v>
      </c>
      <c r="E4429" t="s">
        <v>9</v>
      </c>
    </row>
    <row r="4430" spans="1:5" x14ac:dyDescent="0.35">
      <c r="A4430" t="s">
        <v>60</v>
      </c>
      <c r="B4430" t="s">
        <v>311</v>
      </c>
      <c r="C4430" s="1">
        <v>40575</v>
      </c>
      <c r="D4430">
        <v>400.03846399999998</v>
      </c>
      <c r="E4430" t="s">
        <v>9</v>
      </c>
    </row>
    <row r="4431" spans="1:5" x14ac:dyDescent="0.35">
      <c r="A4431" t="s">
        <v>308</v>
      </c>
      <c r="B4431" t="s">
        <v>311</v>
      </c>
      <c r="C4431" s="1">
        <v>40575</v>
      </c>
      <c r="D4431">
        <v>164.63728499999999</v>
      </c>
      <c r="E4431" t="s">
        <v>9</v>
      </c>
    </row>
    <row r="4432" spans="1:5" x14ac:dyDescent="0.35">
      <c r="A4432" t="s">
        <v>55</v>
      </c>
      <c r="B4432" t="s">
        <v>13</v>
      </c>
      <c r="C4432" s="1">
        <v>40575</v>
      </c>
      <c r="D4432">
        <v>2.4277350000000002</v>
      </c>
      <c r="E4432" t="s">
        <v>9</v>
      </c>
    </row>
    <row r="4433" spans="1:5" x14ac:dyDescent="0.35">
      <c r="A4433" t="s">
        <v>312</v>
      </c>
      <c r="B4433" t="s">
        <v>13</v>
      </c>
      <c r="C4433" s="1">
        <v>40575</v>
      </c>
      <c r="D4433">
        <v>0.421821</v>
      </c>
      <c r="E4433" t="s">
        <v>9</v>
      </c>
    </row>
    <row r="4434" spans="1:5" x14ac:dyDescent="0.35">
      <c r="A4434" t="s">
        <v>63</v>
      </c>
      <c r="B4434" t="s">
        <v>13</v>
      </c>
      <c r="C4434" s="1">
        <v>40575</v>
      </c>
      <c r="D4434">
        <v>3.6960030000000001</v>
      </c>
      <c r="E4434" t="s">
        <v>9</v>
      </c>
    </row>
    <row r="4435" spans="1:5" x14ac:dyDescent="0.35">
      <c r="A4435" t="s">
        <v>241</v>
      </c>
      <c r="B4435" t="s">
        <v>13</v>
      </c>
      <c r="C4435" s="1">
        <v>40575</v>
      </c>
      <c r="D4435">
        <v>0.67486999999999997</v>
      </c>
      <c r="E4435" t="s">
        <v>9</v>
      </c>
    </row>
    <row r="4436" spans="1:5" x14ac:dyDescent="0.35">
      <c r="A4436" t="s">
        <v>314</v>
      </c>
      <c r="B4436" t="s">
        <v>13</v>
      </c>
      <c r="C4436" s="1">
        <v>40575</v>
      </c>
      <c r="D4436">
        <v>0.17622199999999999</v>
      </c>
      <c r="E4436" t="s">
        <v>9</v>
      </c>
    </row>
    <row r="4437" spans="1:5" x14ac:dyDescent="0.35">
      <c r="A4437" t="s">
        <v>56</v>
      </c>
      <c r="B4437" t="s">
        <v>313</v>
      </c>
      <c r="C4437" s="1">
        <v>40575</v>
      </c>
      <c r="D4437">
        <v>9.9729999999999992E-3</v>
      </c>
      <c r="E4437" t="s">
        <v>9</v>
      </c>
    </row>
    <row r="4438" spans="1:5" x14ac:dyDescent="0.35">
      <c r="A4438" t="s">
        <v>58</v>
      </c>
      <c r="B4438" t="s">
        <v>313</v>
      </c>
      <c r="C4438" s="1">
        <v>40575</v>
      </c>
      <c r="D4438">
        <v>0.50573599999999996</v>
      </c>
      <c r="E4438" t="s">
        <v>9</v>
      </c>
    </row>
    <row r="4439" spans="1:5" x14ac:dyDescent="0.35">
      <c r="A4439" t="s">
        <v>60</v>
      </c>
      <c r="B4439" t="s">
        <v>313</v>
      </c>
      <c r="C4439" s="1">
        <v>40575</v>
      </c>
      <c r="D4439">
        <v>0.41650399999999999</v>
      </c>
      <c r="E4439" t="s">
        <v>9</v>
      </c>
    </row>
    <row r="4440" spans="1:5" x14ac:dyDescent="0.35">
      <c r="A4440" t="s">
        <v>308</v>
      </c>
      <c r="B4440" t="s">
        <v>313</v>
      </c>
      <c r="C4440" s="1">
        <v>40575</v>
      </c>
      <c r="D4440">
        <v>6.7788000000000001E-2</v>
      </c>
      <c r="E4440" t="s">
        <v>9</v>
      </c>
    </row>
    <row r="4441" spans="1:5" x14ac:dyDescent="0.35">
      <c r="A4441" t="s">
        <v>56</v>
      </c>
      <c r="B4441" t="s">
        <v>13</v>
      </c>
      <c r="C4441" s="1">
        <v>40575</v>
      </c>
      <c r="D4441">
        <v>4.5345999999999997E-2</v>
      </c>
      <c r="E4441" t="s">
        <v>9</v>
      </c>
    </row>
    <row r="4442" spans="1:5" x14ac:dyDescent="0.35">
      <c r="A4442" t="s">
        <v>58</v>
      </c>
      <c r="B4442" t="s">
        <v>13</v>
      </c>
      <c r="C4442" s="1">
        <v>40575</v>
      </c>
      <c r="D4442">
        <v>2.2996289999999999</v>
      </c>
      <c r="E4442" t="s">
        <v>9</v>
      </c>
    </row>
    <row r="4443" spans="1:5" x14ac:dyDescent="0.35">
      <c r="A4443" t="s">
        <v>60</v>
      </c>
      <c r="B4443" t="s">
        <v>13</v>
      </c>
      <c r="C4443" s="1">
        <v>40575</v>
      </c>
      <c r="D4443">
        <v>1.8938820000000001</v>
      </c>
      <c r="E4443" t="s">
        <v>9</v>
      </c>
    </row>
    <row r="4444" spans="1:5" x14ac:dyDescent="0.35">
      <c r="A4444" t="s">
        <v>308</v>
      </c>
      <c r="B4444" t="s">
        <v>13</v>
      </c>
      <c r="C4444" s="1">
        <v>40575</v>
      </c>
      <c r="D4444">
        <v>0.30823699999999998</v>
      </c>
      <c r="E4444" t="s">
        <v>9</v>
      </c>
    </row>
    <row r="4445" spans="1:5" x14ac:dyDescent="0.35">
      <c r="A4445" t="s">
        <v>62</v>
      </c>
      <c r="B4445" t="s">
        <v>13</v>
      </c>
      <c r="C4445" s="1">
        <v>40575</v>
      </c>
      <c r="D4445">
        <v>7.3966510000000003</v>
      </c>
      <c r="E4445" t="s">
        <v>9</v>
      </c>
    </row>
    <row r="4446" spans="1:5" x14ac:dyDescent="0.35">
      <c r="A4446" t="s">
        <v>62</v>
      </c>
      <c r="B4446" t="s">
        <v>315</v>
      </c>
      <c r="C4446" s="1">
        <v>40575</v>
      </c>
      <c r="D4446">
        <v>1603.025997</v>
      </c>
      <c r="E4446" t="s">
        <v>9</v>
      </c>
    </row>
    <row r="4447" spans="1:5" x14ac:dyDescent="0.35">
      <c r="A4447" t="s">
        <v>62</v>
      </c>
      <c r="B4447" t="s">
        <v>316</v>
      </c>
      <c r="C4447" s="1">
        <v>40575</v>
      </c>
      <c r="D4447">
        <v>73.631666999999993</v>
      </c>
      <c r="E4447" t="s">
        <v>9</v>
      </c>
    </row>
    <row r="4448" spans="1:5" x14ac:dyDescent="0.35">
      <c r="A4448" t="s">
        <v>55</v>
      </c>
      <c r="B4448" t="s">
        <v>316</v>
      </c>
      <c r="C4448" s="1">
        <v>40575</v>
      </c>
      <c r="D4448">
        <v>6.9386669999999997</v>
      </c>
      <c r="E4448" t="s">
        <v>9</v>
      </c>
    </row>
    <row r="4449" spans="1:5" x14ac:dyDescent="0.35">
      <c r="A4449" t="s">
        <v>63</v>
      </c>
      <c r="B4449" t="s">
        <v>316</v>
      </c>
      <c r="C4449" s="1">
        <v>40575</v>
      </c>
      <c r="D4449">
        <v>66.692999999999998</v>
      </c>
      <c r="E4449" t="s">
        <v>9</v>
      </c>
    </row>
    <row r="4450" spans="1:5" x14ac:dyDescent="0.35">
      <c r="A4450" t="s">
        <v>56</v>
      </c>
      <c r="B4450" t="s">
        <v>316</v>
      </c>
      <c r="C4450" s="1">
        <v>40575</v>
      </c>
      <c r="D4450">
        <v>28.115632999999999</v>
      </c>
      <c r="E4450" t="s">
        <v>9</v>
      </c>
    </row>
    <row r="4451" spans="1:5" x14ac:dyDescent="0.35">
      <c r="A4451" t="s">
        <v>58</v>
      </c>
      <c r="B4451" t="s">
        <v>316</v>
      </c>
      <c r="C4451" s="1">
        <v>40575</v>
      </c>
      <c r="D4451">
        <v>11.887670999999999</v>
      </c>
      <c r="E4451" t="s">
        <v>9</v>
      </c>
    </row>
    <row r="4452" spans="1:5" x14ac:dyDescent="0.35">
      <c r="A4452" t="s">
        <v>60</v>
      </c>
      <c r="B4452" t="s">
        <v>316</v>
      </c>
      <c r="C4452" s="1">
        <v>40575</v>
      </c>
      <c r="D4452">
        <v>19.661629000000001</v>
      </c>
      <c r="E4452" t="s">
        <v>9</v>
      </c>
    </row>
    <row r="4453" spans="1:5" x14ac:dyDescent="0.35">
      <c r="A4453" t="s">
        <v>308</v>
      </c>
      <c r="B4453" t="s">
        <v>316</v>
      </c>
      <c r="C4453" s="1">
        <v>40575</v>
      </c>
      <c r="D4453">
        <v>7.0280680000000002</v>
      </c>
      <c r="E4453" t="s">
        <v>9</v>
      </c>
    </row>
    <row r="4454" spans="1:5" x14ac:dyDescent="0.35">
      <c r="A4454" t="s">
        <v>62</v>
      </c>
      <c r="B4454" t="s">
        <v>124</v>
      </c>
      <c r="C4454" s="1">
        <v>40575</v>
      </c>
      <c r="D4454">
        <v>0.56489599999999995</v>
      </c>
      <c r="E4454" t="s">
        <v>9</v>
      </c>
    </row>
    <row r="4455" spans="1:5" x14ac:dyDescent="0.35">
      <c r="A4455" t="s">
        <v>55</v>
      </c>
      <c r="B4455" t="s">
        <v>124</v>
      </c>
      <c r="C4455" s="1">
        <v>40575</v>
      </c>
      <c r="D4455">
        <v>-3.3725860000000001</v>
      </c>
      <c r="E4455" t="s">
        <v>9</v>
      </c>
    </row>
    <row r="4456" spans="1:5" x14ac:dyDescent="0.35">
      <c r="A4456" t="s">
        <v>63</v>
      </c>
      <c r="B4456" t="s">
        <v>124</v>
      </c>
      <c r="C4456" s="1">
        <v>40575</v>
      </c>
      <c r="D4456">
        <v>3.9374820000000001</v>
      </c>
      <c r="E4456" t="s">
        <v>9</v>
      </c>
    </row>
    <row r="4457" spans="1:5" x14ac:dyDescent="0.35">
      <c r="A4457" t="s">
        <v>56</v>
      </c>
      <c r="B4457" t="s">
        <v>124</v>
      </c>
      <c r="C4457" s="1">
        <v>40575</v>
      </c>
      <c r="D4457">
        <v>-2.6419220000000001</v>
      </c>
      <c r="E4457" t="s">
        <v>9</v>
      </c>
    </row>
    <row r="4458" spans="1:5" x14ac:dyDescent="0.35">
      <c r="A4458" t="s">
        <v>58</v>
      </c>
      <c r="B4458" t="s">
        <v>124</v>
      </c>
      <c r="C4458" s="1">
        <v>40575</v>
      </c>
      <c r="D4458">
        <v>-0.311469</v>
      </c>
      <c r="E4458" t="s">
        <v>9</v>
      </c>
    </row>
    <row r="4459" spans="1:5" x14ac:dyDescent="0.35">
      <c r="A4459" t="s">
        <v>60</v>
      </c>
      <c r="B4459" t="s">
        <v>124</v>
      </c>
      <c r="C4459" s="1">
        <v>40575</v>
      </c>
      <c r="D4459">
        <v>7.5386119999999996</v>
      </c>
      <c r="E4459" t="s">
        <v>9</v>
      </c>
    </row>
    <row r="4460" spans="1:5" x14ac:dyDescent="0.35">
      <c r="A4460" t="s">
        <v>308</v>
      </c>
      <c r="B4460" t="s">
        <v>124</v>
      </c>
      <c r="C4460" s="1">
        <v>40575</v>
      </c>
      <c r="D4460">
        <v>-0.64773999999999998</v>
      </c>
      <c r="E4460" t="s">
        <v>9</v>
      </c>
    </row>
    <row r="4461" spans="1:5" x14ac:dyDescent="0.35">
      <c r="A4461" t="s">
        <v>56</v>
      </c>
      <c r="B4461" t="s">
        <v>21</v>
      </c>
      <c r="C4461" s="1">
        <v>40575</v>
      </c>
      <c r="D4461">
        <v>51.082585999999999</v>
      </c>
      <c r="E4461" t="s">
        <v>9</v>
      </c>
    </row>
    <row r="4462" spans="1:5" x14ac:dyDescent="0.35">
      <c r="A4462" t="s">
        <v>58</v>
      </c>
      <c r="B4462" t="s">
        <v>21</v>
      </c>
      <c r="C4462" s="1">
        <v>40575</v>
      </c>
      <c r="D4462">
        <v>10.195874</v>
      </c>
      <c r="E4462" t="s">
        <v>9</v>
      </c>
    </row>
    <row r="4463" spans="1:5" x14ac:dyDescent="0.35">
      <c r="A4463" t="s">
        <v>60</v>
      </c>
      <c r="B4463" t="s">
        <v>21</v>
      </c>
      <c r="C4463" s="1">
        <v>40575</v>
      </c>
      <c r="D4463">
        <v>25.732105000000001</v>
      </c>
      <c r="E4463" t="s">
        <v>9</v>
      </c>
    </row>
    <row r="4464" spans="1:5" x14ac:dyDescent="0.35">
      <c r="A4464" t="s">
        <v>308</v>
      </c>
      <c r="B4464" t="s">
        <v>21</v>
      </c>
      <c r="C4464" s="1">
        <v>40575</v>
      </c>
      <c r="D4464">
        <v>14.565194999999999</v>
      </c>
      <c r="E4464" t="s">
        <v>9</v>
      </c>
    </row>
    <row r="4465" spans="1:5" x14ac:dyDescent="0.35">
      <c r="A4465" t="s">
        <v>56</v>
      </c>
      <c r="B4465" t="s">
        <v>313</v>
      </c>
      <c r="C4465" s="1">
        <v>40575</v>
      </c>
      <c r="D4465">
        <v>0.50290100000000004</v>
      </c>
      <c r="E4465" t="s">
        <v>9</v>
      </c>
    </row>
    <row r="4466" spans="1:5" x14ac:dyDescent="0.35">
      <c r="A4466" t="s">
        <v>58</v>
      </c>
      <c r="B4466" t="s">
        <v>313</v>
      </c>
      <c r="C4466" s="1">
        <v>40575</v>
      </c>
      <c r="D4466">
        <v>0.10037699999999999</v>
      </c>
      <c r="E4466" t="s">
        <v>9</v>
      </c>
    </row>
    <row r="4467" spans="1:5" x14ac:dyDescent="0.35">
      <c r="A4467" t="s">
        <v>60</v>
      </c>
      <c r="B4467" t="s">
        <v>313</v>
      </c>
      <c r="C4467" s="1">
        <v>40575</v>
      </c>
      <c r="D4467">
        <v>0.25332900000000003</v>
      </c>
      <c r="E4467" t="s">
        <v>9</v>
      </c>
    </row>
    <row r="4468" spans="1:5" x14ac:dyDescent="0.35">
      <c r="A4468" t="s">
        <v>308</v>
      </c>
      <c r="B4468" t="s">
        <v>313</v>
      </c>
      <c r="C4468" s="1">
        <v>40575</v>
      </c>
      <c r="D4468">
        <v>0.14339199999999999</v>
      </c>
      <c r="E4468" t="s">
        <v>9</v>
      </c>
    </row>
    <row r="4469" spans="1:5" x14ac:dyDescent="0.35">
      <c r="A4469" t="s">
        <v>63</v>
      </c>
      <c r="B4469" t="s">
        <v>21</v>
      </c>
      <c r="C4469" s="1">
        <v>40575</v>
      </c>
      <c r="D4469">
        <v>116.99646</v>
      </c>
      <c r="E4469" t="s">
        <v>9</v>
      </c>
    </row>
    <row r="4470" spans="1:5" x14ac:dyDescent="0.35">
      <c r="A4470" t="s">
        <v>241</v>
      </c>
      <c r="B4470" t="s">
        <v>21</v>
      </c>
      <c r="C4470" s="1">
        <v>40575</v>
      </c>
      <c r="D4470">
        <v>1.6328800000000001</v>
      </c>
      <c r="E4470" t="s">
        <v>9</v>
      </c>
    </row>
    <row r="4471" spans="1:5" x14ac:dyDescent="0.35">
      <c r="A4471" t="s">
        <v>314</v>
      </c>
      <c r="B4471" t="s">
        <v>21</v>
      </c>
      <c r="C4471" s="1">
        <v>40575</v>
      </c>
      <c r="D4471">
        <v>-17.05358</v>
      </c>
      <c r="E4471" t="s">
        <v>9</v>
      </c>
    </row>
    <row r="4472" spans="1:5" x14ac:dyDescent="0.35">
      <c r="A4472" t="s">
        <v>55</v>
      </c>
      <c r="B4472" t="s">
        <v>21</v>
      </c>
      <c r="C4472" s="1">
        <v>40575</v>
      </c>
      <c r="D4472">
        <v>3.0583960000000001</v>
      </c>
      <c r="E4472" t="s">
        <v>9</v>
      </c>
    </row>
    <row r="4473" spans="1:5" x14ac:dyDescent="0.35">
      <c r="A4473" t="s">
        <v>312</v>
      </c>
      <c r="B4473" t="s">
        <v>21</v>
      </c>
      <c r="C4473" s="1">
        <v>40575</v>
      </c>
      <c r="D4473">
        <v>-1.106722</v>
      </c>
      <c r="E4473" t="s">
        <v>9</v>
      </c>
    </row>
    <row r="4474" spans="1:5" x14ac:dyDescent="0.35">
      <c r="A4474" t="s">
        <v>62</v>
      </c>
      <c r="B4474" t="s">
        <v>21</v>
      </c>
      <c r="C4474" s="1">
        <v>40575</v>
      </c>
      <c r="D4474">
        <v>103.527434</v>
      </c>
      <c r="E4474" t="s">
        <v>9</v>
      </c>
    </row>
    <row r="4475" spans="1:5" x14ac:dyDescent="0.35">
      <c r="A4475" t="s">
        <v>62</v>
      </c>
      <c r="B4475" t="s">
        <v>92</v>
      </c>
      <c r="C4475" s="1">
        <v>40575</v>
      </c>
      <c r="D4475">
        <v>177.723997</v>
      </c>
      <c r="E4475" t="s">
        <v>9</v>
      </c>
    </row>
    <row r="4476" spans="1:5" x14ac:dyDescent="0.35">
      <c r="A4476" t="s">
        <v>62</v>
      </c>
      <c r="B4476" t="s">
        <v>317</v>
      </c>
      <c r="C4476" s="1">
        <v>40575</v>
      </c>
      <c r="D4476">
        <v>1425.3019999999999</v>
      </c>
      <c r="E4476" t="s">
        <v>9</v>
      </c>
    </row>
    <row r="4477" spans="1:5" x14ac:dyDescent="0.35">
      <c r="A4477" t="s">
        <v>62</v>
      </c>
      <c r="B4477" t="s">
        <v>317</v>
      </c>
      <c r="C4477" s="1">
        <v>40575</v>
      </c>
      <c r="D4477">
        <v>1425.3019999999999</v>
      </c>
      <c r="E4477" t="s">
        <v>9</v>
      </c>
    </row>
    <row r="4478" spans="1:5" x14ac:dyDescent="0.35">
      <c r="A4478" t="s">
        <v>55</v>
      </c>
      <c r="B4478" t="s">
        <v>317</v>
      </c>
      <c r="C4478" s="1">
        <v>40575</v>
      </c>
      <c r="D4478">
        <v>56.42</v>
      </c>
      <c r="E4478" t="s">
        <v>9</v>
      </c>
    </row>
    <row r="4479" spans="1:5" x14ac:dyDescent="0.35">
      <c r="A4479" t="s">
        <v>55</v>
      </c>
      <c r="B4479" t="s">
        <v>317</v>
      </c>
      <c r="C4479" s="1">
        <v>40575</v>
      </c>
      <c r="D4479">
        <v>56.42</v>
      </c>
      <c r="E4479" t="s">
        <v>9</v>
      </c>
    </row>
    <row r="4480" spans="1:5" x14ac:dyDescent="0.35">
      <c r="A4480" t="s">
        <v>63</v>
      </c>
      <c r="B4480" t="s">
        <v>317</v>
      </c>
      <c r="C4480" s="1">
        <v>40575</v>
      </c>
      <c r="D4480">
        <v>1368.8820000000001</v>
      </c>
      <c r="E4480" t="s">
        <v>9</v>
      </c>
    </row>
    <row r="4481" spans="1:5" x14ac:dyDescent="0.35">
      <c r="A4481" t="s">
        <v>56</v>
      </c>
      <c r="B4481" t="s">
        <v>317</v>
      </c>
      <c r="C4481" s="1">
        <v>40575</v>
      </c>
      <c r="D4481">
        <v>638.88199999999995</v>
      </c>
      <c r="E4481" t="s">
        <v>9</v>
      </c>
    </row>
    <row r="4482" spans="1:5" x14ac:dyDescent="0.35">
      <c r="A4482" t="s">
        <v>58</v>
      </c>
      <c r="B4482" t="s">
        <v>317</v>
      </c>
      <c r="C4482" s="1">
        <v>40575</v>
      </c>
      <c r="D4482">
        <v>237</v>
      </c>
      <c r="E4482" t="s">
        <v>9</v>
      </c>
    </row>
    <row r="4483" spans="1:5" x14ac:dyDescent="0.35">
      <c r="A4483" t="s">
        <v>60</v>
      </c>
      <c r="B4483" t="s">
        <v>317</v>
      </c>
      <c r="C4483" s="1">
        <v>40575</v>
      </c>
      <c r="D4483">
        <v>349</v>
      </c>
      <c r="E4483" t="s">
        <v>9</v>
      </c>
    </row>
    <row r="4484" spans="1:5" x14ac:dyDescent="0.35">
      <c r="A4484" t="s">
        <v>308</v>
      </c>
      <c r="B4484" t="s">
        <v>317</v>
      </c>
      <c r="C4484" s="1">
        <v>40575</v>
      </c>
      <c r="D4484">
        <v>144</v>
      </c>
      <c r="E4484" t="s">
        <v>9</v>
      </c>
    </row>
    <row r="4485" spans="1:5" x14ac:dyDescent="0.35">
      <c r="A4485" t="s">
        <v>62</v>
      </c>
      <c r="B4485" t="s">
        <v>317</v>
      </c>
      <c r="C4485" s="1">
        <v>40575</v>
      </c>
      <c r="D4485">
        <v>1425.3019999999999</v>
      </c>
      <c r="E4485" t="s">
        <v>12</v>
      </c>
    </row>
    <row r="4486" spans="1:5" x14ac:dyDescent="0.35">
      <c r="A4486" t="s">
        <v>62</v>
      </c>
      <c r="B4486" t="s">
        <v>313</v>
      </c>
      <c r="C4486" s="1">
        <v>40575</v>
      </c>
      <c r="D4486">
        <v>0</v>
      </c>
      <c r="E4486" t="s">
        <v>9</v>
      </c>
    </row>
    <row r="4487" spans="1:5" x14ac:dyDescent="0.35">
      <c r="A4487" t="s">
        <v>55</v>
      </c>
      <c r="B4487" t="s">
        <v>317</v>
      </c>
      <c r="C4487" s="1">
        <v>40575</v>
      </c>
      <c r="D4487">
        <v>56.42</v>
      </c>
      <c r="E4487" t="s">
        <v>12</v>
      </c>
    </row>
    <row r="4488" spans="1:5" x14ac:dyDescent="0.35">
      <c r="A4488" t="s">
        <v>55</v>
      </c>
      <c r="B4488" t="s">
        <v>313</v>
      </c>
      <c r="C4488" s="1">
        <v>40575</v>
      </c>
      <c r="D4488">
        <v>0</v>
      </c>
      <c r="E4488" t="s">
        <v>9</v>
      </c>
    </row>
    <row r="4489" spans="1:5" x14ac:dyDescent="0.35">
      <c r="A4489" t="s">
        <v>62</v>
      </c>
      <c r="B4489" t="s">
        <v>311</v>
      </c>
      <c r="C4489" s="1">
        <v>40603</v>
      </c>
      <c r="D4489">
        <v>1425.3019999999999</v>
      </c>
      <c r="E4489" t="s">
        <v>9</v>
      </c>
    </row>
    <row r="4490" spans="1:5" x14ac:dyDescent="0.35">
      <c r="A4490" t="s">
        <v>55</v>
      </c>
      <c r="B4490" t="s">
        <v>311</v>
      </c>
      <c r="C4490" s="1">
        <v>40603</v>
      </c>
      <c r="D4490">
        <v>56.42</v>
      </c>
      <c r="E4490" t="s">
        <v>9</v>
      </c>
    </row>
    <row r="4491" spans="1:5" x14ac:dyDescent="0.35">
      <c r="A4491" t="s">
        <v>63</v>
      </c>
      <c r="B4491" t="s">
        <v>311</v>
      </c>
      <c r="C4491" s="1">
        <v>40603</v>
      </c>
      <c r="D4491">
        <v>1368.8820000000001</v>
      </c>
      <c r="E4491" t="s">
        <v>9</v>
      </c>
    </row>
    <row r="4492" spans="1:5" x14ac:dyDescent="0.35">
      <c r="A4492" t="s">
        <v>56</v>
      </c>
      <c r="B4492" t="s">
        <v>311</v>
      </c>
      <c r="C4492" s="1">
        <v>40603</v>
      </c>
      <c r="D4492">
        <v>638.88199999999995</v>
      </c>
      <c r="E4492" t="s">
        <v>9</v>
      </c>
    </row>
    <row r="4493" spans="1:5" x14ac:dyDescent="0.35">
      <c r="A4493" t="s">
        <v>58</v>
      </c>
      <c r="B4493" t="s">
        <v>311</v>
      </c>
      <c r="C4493" s="1">
        <v>40603</v>
      </c>
      <c r="D4493">
        <v>237</v>
      </c>
      <c r="E4493" t="s">
        <v>9</v>
      </c>
    </row>
    <row r="4494" spans="1:5" x14ac:dyDescent="0.35">
      <c r="A4494" t="s">
        <v>60</v>
      </c>
      <c r="B4494" t="s">
        <v>311</v>
      </c>
      <c r="C4494" s="1">
        <v>40603</v>
      </c>
      <c r="D4494">
        <v>349</v>
      </c>
      <c r="E4494" t="s">
        <v>9</v>
      </c>
    </row>
    <row r="4495" spans="1:5" x14ac:dyDescent="0.35">
      <c r="A4495" t="s">
        <v>308</v>
      </c>
      <c r="B4495" t="s">
        <v>311</v>
      </c>
      <c r="C4495" s="1">
        <v>40603</v>
      </c>
      <c r="D4495">
        <v>144</v>
      </c>
      <c r="E4495" t="s">
        <v>9</v>
      </c>
    </row>
    <row r="4496" spans="1:5" x14ac:dyDescent="0.35">
      <c r="A4496" t="s">
        <v>55</v>
      </c>
      <c r="B4496" t="s">
        <v>13</v>
      </c>
      <c r="C4496" s="1">
        <v>40603</v>
      </c>
      <c r="D4496">
        <v>2.194569</v>
      </c>
      <c r="E4496" t="s">
        <v>9</v>
      </c>
    </row>
    <row r="4497" spans="1:5" x14ac:dyDescent="0.35">
      <c r="A4497" t="s">
        <v>312</v>
      </c>
      <c r="B4497" t="s">
        <v>13</v>
      </c>
      <c r="C4497" s="1">
        <v>40603</v>
      </c>
      <c r="D4497">
        <v>0.83285799999999999</v>
      </c>
      <c r="E4497" t="s">
        <v>9</v>
      </c>
    </row>
    <row r="4498" spans="1:5" x14ac:dyDescent="0.35">
      <c r="A4498" t="s">
        <v>63</v>
      </c>
      <c r="B4498" t="s">
        <v>13</v>
      </c>
      <c r="C4498" s="1">
        <v>40603</v>
      </c>
      <c r="D4498">
        <v>3.1253929999999999</v>
      </c>
      <c r="E4498" t="s">
        <v>9</v>
      </c>
    </row>
    <row r="4499" spans="1:5" x14ac:dyDescent="0.35">
      <c r="A4499" t="s">
        <v>241</v>
      </c>
      <c r="B4499" t="s">
        <v>13</v>
      </c>
      <c r="C4499" s="1">
        <v>40603</v>
      </c>
      <c r="D4499">
        <v>0.96187</v>
      </c>
      <c r="E4499" t="s">
        <v>9</v>
      </c>
    </row>
    <row r="4500" spans="1:5" x14ac:dyDescent="0.35">
      <c r="A4500" t="s">
        <v>314</v>
      </c>
      <c r="B4500" t="s">
        <v>13</v>
      </c>
      <c r="C4500" s="1">
        <v>40603</v>
      </c>
      <c r="D4500">
        <v>0.240894</v>
      </c>
      <c r="E4500" t="s">
        <v>9</v>
      </c>
    </row>
    <row r="4501" spans="1:5" x14ac:dyDescent="0.35">
      <c r="A4501" t="s">
        <v>56</v>
      </c>
      <c r="B4501" t="s">
        <v>313</v>
      </c>
      <c r="C4501" s="1">
        <v>40603</v>
      </c>
      <c r="D4501">
        <v>7.8510000000000003E-3</v>
      </c>
      <c r="E4501" t="s">
        <v>9</v>
      </c>
    </row>
    <row r="4502" spans="1:5" x14ac:dyDescent="0.35">
      <c r="A4502" t="s">
        <v>58</v>
      </c>
      <c r="B4502" t="s">
        <v>313</v>
      </c>
      <c r="C4502" s="1">
        <v>40603</v>
      </c>
      <c r="D4502">
        <v>0.44171700000000003</v>
      </c>
      <c r="E4502" t="s">
        <v>9</v>
      </c>
    </row>
    <row r="4503" spans="1:5" x14ac:dyDescent="0.35">
      <c r="A4503" t="s">
        <v>60</v>
      </c>
      <c r="B4503" t="s">
        <v>313</v>
      </c>
      <c r="C4503" s="1">
        <v>40603</v>
      </c>
      <c r="D4503">
        <v>0.415688</v>
      </c>
      <c r="E4503" t="s">
        <v>9</v>
      </c>
    </row>
    <row r="4504" spans="1:5" x14ac:dyDescent="0.35">
      <c r="A4504" t="s">
        <v>308</v>
      </c>
      <c r="B4504" t="s">
        <v>313</v>
      </c>
      <c r="C4504" s="1">
        <v>40603</v>
      </c>
      <c r="D4504">
        <v>0.134743</v>
      </c>
      <c r="E4504" t="s">
        <v>9</v>
      </c>
    </row>
    <row r="4505" spans="1:5" x14ac:dyDescent="0.35">
      <c r="A4505" t="s">
        <v>56</v>
      </c>
      <c r="B4505" t="s">
        <v>13</v>
      </c>
      <c r="C4505" s="1">
        <v>40603</v>
      </c>
      <c r="D4505">
        <v>3.3980999999999997E-2</v>
      </c>
      <c r="E4505" t="s">
        <v>9</v>
      </c>
    </row>
    <row r="4506" spans="1:5" x14ac:dyDescent="0.35">
      <c r="A4506" t="s">
        <v>58</v>
      </c>
      <c r="B4506" t="s">
        <v>13</v>
      </c>
      <c r="C4506" s="1">
        <v>40603</v>
      </c>
      <c r="D4506">
        <v>1.9118219999999999</v>
      </c>
      <c r="E4506" t="s">
        <v>9</v>
      </c>
    </row>
    <row r="4507" spans="1:5" x14ac:dyDescent="0.35">
      <c r="A4507" t="s">
        <v>60</v>
      </c>
      <c r="B4507" t="s">
        <v>13</v>
      </c>
      <c r="C4507" s="1">
        <v>40603</v>
      </c>
      <c r="D4507">
        <v>1.799164</v>
      </c>
      <c r="E4507" t="s">
        <v>9</v>
      </c>
    </row>
    <row r="4508" spans="1:5" x14ac:dyDescent="0.35">
      <c r="A4508" t="s">
        <v>308</v>
      </c>
      <c r="B4508" t="s">
        <v>13</v>
      </c>
      <c r="C4508" s="1">
        <v>40603</v>
      </c>
      <c r="D4508">
        <v>0.58318999999999999</v>
      </c>
      <c r="E4508" t="s">
        <v>9</v>
      </c>
    </row>
    <row r="4509" spans="1:5" x14ac:dyDescent="0.35">
      <c r="A4509" t="s">
        <v>62</v>
      </c>
      <c r="B4509" t="s">
        <v>13</v>
      </c>
      <c r="C4509" s="1">
        <v>40603</v>
      </c>
      <c r="D4509">
        <v>7.3555840000000003</v>
      </c>
      <c r="E4509" t="s">
        <v>9</v>
      </c>
    </row>
    <row r="4510" spans="1:5" x14ac:dyDescent="0.35">
      <c r="A4510" t="s">
        <v>62</v>
      </c>
      <c r="B4510" t="s">
        <v>315</v>
      </c>
      <c r="C4510" s="1">
        <v>40603</v>
      </c>
      <c r="D4510">
        <v>1432.657584</v>
      </c>
      <c r="E4510" t="s">
        <v>9</v>
      </c>
    </row>
    <row r="4511" spans="1:5" x14ac:dyDescent="0.35">
      <c r="A4511" t="s">
        <v>62</v>
      </c>
      <c r="B4511" t="s">
        <v>316</v>
      </c>
      <c r="C4511" s="1">
        <v>40603</v>
      </c>
      <c r="D4511">
        <v>76.072000000000003</v>
      </c>
      <c r="E4511" t="s">
        <v>9</v>
      </c>
    </row>
    <row r="4512" spans="1:5" x14ac:dyDescent="0.35">
      <c r="A4512" t="s">
        <v>55</v>
      </c>
      <c r="B4512" t="s">
        <v>316</v>
      </c>
      <c r="C4512" s="1">
        <v>40603</v>
      </c>
      <c r="D4512">
        <v>7.0839999999999996</v>
      </c>
      <c r="E4512" t="s">
        <v>9</v>
      </c>
    </row>
    <row r="4513" spans="1:5" x14ac:dyDescent="0.35">
      <c r="A4513" t="s">
        <v>63</v>
      </c>
      <c r="B4513" t="s">
        <v>316</v>
      </c>
      <c r="C4513" s="1">
        <v>40603</v>
      </c>
      <c r="D4513">
        <v>68.988</v>
      </c>
      <c r="E4513" t="s">
        <v>9</v>
      </c>
    </row>
    <row r="4514" spans="1:5" x14ac:dyDescent="0.35">
      <c r="A4514" t="s">
        <v>56</v>
      </c>
      <c r="B4514" t="s">
        <v>316</v>
      </c>
      <c r="C4514" s="1">
        <v>40603</v>
      </c>
      <c r="D4514">
        <v>28.606597000000001</v>
      </c>
      <c r="E4514" t="s">
        <v>9</v>
      </c>
    </row>
    <row r="4515" spans="1:5" x14ac:dyDescent="0.35">
      <c r="A4515" t="s">
        <v>58</v>
      </c>
      <c r="B4515" t="s">
        <v>316</v>
      </c>
      <c r="C4515" s="1">
        <v>40603</v>
      </c>
      <c r="D4515">
        <v>12.193472999999999</v>
      </c>
      <c r="E4515" t="s">
        <v>9</v>
      </c>
    </row>
    <row r="4516" spans="1:5" x14ac:dyDescent="0.35">
      <c r="A4516" t="s">
        <v>60</v>
      </c>
      <c r="B4516" t="s">
        <v>316</v>
      </c>
      <c r="C4516" s="1">
        <v>40603</v>
      </c>
      <c r="D4516">
        <v>21.105837999999999</v>
      </c>
      <c r="E4516" t="s">
        <v>9</v>
      </c>
    </row>
    <row r="4517" spans="1:5" x14ac:dyDescent="0.35">
      <c r="A4517" t="s">
        <v>308</v>
      </c>
      <c r="B4517" t="s">
        <v>316</v>
      </c>
      <c r="C4517" s="1">
        <v>40603</v>
      </c>
      <c r="D4517">
        <v>7.0820910000000001</v>
      </c>
      <c r="E4517" t="s">
        <v>9</v>
      </c>
    </row>
    <row r="4518" spans="1:5" x14ac:dyDescent="0.35">
      <c r="A4518" t="s">
        <v>62</v>
      </c>
      <c r="B4518" t="s">
        <v>124</v>
      </c>
      <c r="C4518" s="1">
        <v>40603</v>
      </c>
      <c r="D4518">
        <v>-16.950244999999999</v>
      </c>
      <c r="E4518" t="s">
        <v>9</v>
      </c>
    </row>
    <row r="4519" spans="1:5" x14ac:dyDescent="0.35">
      <c r="A4519" t="s">
        <v>55</v>
      </c>
      <c r="B4519" t="s">
        <v>124</v>
      </c>
      <c r="C4519" s="1">
        <v>40603</v>
      </c>
      <c r="D4519">
        <v>-0.86751800000000001</v>
      </c>
      <c r="E4519" t="s">
        <v>9</v>
      </c>
    </row>
    <row r="4520" spans="1:5" x14ac:dyDescent="0.35">
      <c r="A4520" t="s">
        <v>63</v>
      </c>
      <c r="B4520" t="s">
        <v>124</v>
      </c>
      <c r="C4520" s="1">
        <v>40603</v>
      </c>
      <c r="D4520">
        <v>-16.082726999999998</v>
      </c>
      <c r="E4520" t="s">
        <v>9</v>
      </c>
    </row>
    <row r="4521" spans="1:5" x14ac:dyDescent="0.35">
      <c r="A4521" t="s">
        <v>56</v>
      </c>
      <c r="B4521" t="s">
        <v>124</v>
      </c>
      <c r="C4521" s="1">
        <v>40603</v>
      </c>
      <c r="D4521">
        <v>-9.1267440000000004</v>
      </c>
      <c r="E4521" t="s">
        <v>9</v>
      </c>
    </row>
    <row r="4522" spans="1:5" x14ac:dyDescent="0.35">
      <c r="A4522" t="s">
        <v>58</v>
      </c>
      <c r="B4522" t="s">
        <v>124</v>
      </c>
      <c r="C4522" s="1">
        <v>40603</v>
      </c>
      <c r="D4522">
        <v>-2.1962969999999999</v>
      </c>
      <c r="E4522" t="s">
        <v>9</v>
      </c>
    </row>
    <row r="4523" spans="1:5" x14ac:dyDescent="0.35">
      <c r="A4523" t="s">
        <v>60</v>
      </c>
      <c r="B4523" t="s">
        <v>124</v>
      </c>
      <c r="C4523" s="1">
        <v>40603</v>
      </c>
      <c r="D4523">
        <v>-0.55991899999999994</v>
      </c>
      <c r="E4523" t="s">
        <v>9</v>
      </c>
    </row>
    <row r="4524" spans="1:5" x14ac:dyDescent="0.35">
      <c r="A4524" t="s">
        <v>308</v>
      </c>
      <c r="B4524" t="s">
        <v>124</v>
      </c>
      <c r="C4524" s="1">
        <v>40603</v>
      </c>
      <c r="D4524">
        <v>-4.1997669999999996</v>
      </c>
      <c r="E4524" t="s">
        <v>9</v>
      </c>
    </row>
    <row r="4525" spans="1:5" x14ac:dyDescent="0.35">
      <c r="A4525" t="s">
        <v>56</v>
      </c>
      <c r="B4525" t="s">
        <v>21</v>
      </c>
      <c r="C4525" s="1">
        <v>40603</v>
      </c>
      <c r="D4525">
        <v>60.835965999999999</v>
      </c>
      <c r="E4525" t="s">
        <v>9</v>
      </c>
    </row>
    <row r="4526" spans="1:5" x14ac:dyDescent="0.35">
      <c r="A4526" t="s">
        <v>58</v>
      </c>
      <c r="B4526" t="s">
        <v>21</v>
      </c>
      <c r="C4526" s="1">
        <v>40603</v>
      </c>
      <c r="D4526">
        <v>13.248507999999999</v>
      </c>
      <c r="E4526" t="s">
        <v>9</v>
      </c>
    </row>
    <row r="4527" spans="1:5" x14ac:dyDescent="0.35">
      <c r="A4527" t="s">
        <v>60</v>
      </c>
      <c r="B4527" t="s">
        <v>21</v>
      </c>
      <c r="C4527" s="1">
        <v>40603</v>
      </c>
      <c r="D4527">
        <v>33.938544</v>
      </c>
      <c r="E4527" t="s">
        <v>9</v>
      </c>
    </row>
    <row r="4528" spans="1:5" x14ac:dyDescent="0.35">
      <c r="A4528" t="s">
        <v>308</v>
      </c>
      <c r="B4528" t="s">
        <v>21</v>
      </c>
      <c r="C4528" s="1">
        <v>40603</v>
      </c>
      <c r="D4528">
        <v>16.385594999999999</v>
      </c>
      <c r="E4528" t="s">
        <v>9</v>
      </c>
    </row>
    <row r="4529" spans="1:5" x14ac:dyDescent="0.35">
      <c r="A4529" t="s">
        <v>56</v>
      </c>
      <c r="B4529" t="s">
        <v>313</v>
      </c>
      <c r="C4529" s="1">
        <v>40603</v>
      </c>
      <c r="D4529">
        <v>0.48900100000000002</v>
      </c>
      <c r="E4529" t="s">
        <v>9</v>
      </c>
    </row>
    <row r="4530" spans="1:5" x14ac:dyDescent="0.35">
      <c r="A4530" t="s">
        <v>58</v>
      </c>
      <c r="B4530" t="s">
        <v>313</v>
      </c>
      <c r="C4530" s="1">
        <v>40603</v>
      </c>
      <c r="D4530">
        <v>0.106492</v>
      </c>
      <c r="E4530" t="s">
        <v>9</v>
      </c>
    </row>
    <row r="4531" spans="1:5" x14ac:dyDescent="0.35">
      <c r="A4531" t="s">
        <v>60</v>
      </c>
      <c r="B4531" t="s">
        <v>313</v>
      </c>
      <c r="C4531" s="1">
        <v>40603</v>
      </c>
      <c r="D4531">
        <v>0.27279900000000001</v>
      </c>
      <c r="E4531" t="s">
        <v>9</v>
      </c>
    </row>
    <row r="4532" spans="1:5" x14ac:dyDescent="0.35">
      <c r="A4532" t="s">
        <v>308</v>
      </c>
      <c r="B4532" t="s">
        <v>313</v>
      </c>
      <c r="C4532" s="1">
        <v>40603</v>
      </c>
      <c r="D4532">
        <v>0.13170799999999999</v>
      </c>
      <c r="E4532" t="s">
        <v>9</v>
      </c>
    </row>
    <row r="4533" spans="1:5" x14ac:dyDescent="0.35">
      <c r="A4533" t="s">
        <v>63</v>
      </c>
      <c r="B4533" t="s">
        <v>21</v>
      </c>
      <c r="C4533" s="1">
        <v>40603</v>
      </c>
      <c r="D4533">
        <v>132.82634400000001</v>
      </c>
      <c r="E4533" t="s">
        <v>9</v>
      </c>
    </row>
    <row r="4534" spans="1:5" x14ac:dyDescent="0.35">
      <c r="A4534" t="s">
        <v>241</v>
      </c>
      <c r="B4534" t="s">
        <v>21</v>
      </c>
      <c r="C4534" s="1">
        <v>40603</v>
      </c>
      <c r="D4534">
        <v>1.181632</v>
      </c>
      <c r="E4534" t="s">
        <v>9</v>
      </c>
    </row>
    <row r="4535" spans="1:5" x14ac:dyDescent="0.35">
      <c r="A4535" t="s">
        <v>314</v>
      </c>
      <c r="B4535" t="s">
        <v>21</v>
      </c>
      <c r="C4535" s="1">
        <v>40603</v>
      </c>
      <c r="D4535">
        <v>-9.5993639999999996</v>
      </c>
      <c r="E4535" t="s">
        <v>9</v>
      </c>
    </row>
    <row r="4536" spans="1:5" x14ac:dyDescent="0.35">
      <c r="A4536" t="s">
        <v>55</v>
      </c>
      <c r="B4536" t="s">
        <v>21</v>
      </c>
      <c r="C4536" s="1">
        <v>40603</v>
      </c>
      <c r="D4536">
        <v>1.451522</v>
      </c>
      <c r="E4536" t="s">
        <v>9</v>
      </c>
    </row>
    <row r="4537" spans="1:5" x14ac:dyDescent="0.35">
      <c r="A4537" t="s">
        <v>312</v>
      </c>
      <c r="B4537" t="s">
        <v>21</v>
      </c>
      <c r="C4537" s="1">
        <v>40603</v>
      </c>
      <c r="D4537">
        <v>-0.18845700000000001</v>
      </c>
      <c r="E4537" t="s">
        <v>9</v>
      </c>
    </row>
    <row r="4538" spans="1:5" x14ac:dyDescent="0.35">
      <c r="A4538" t="s">
        <v>62</v>
      </c>
      <c r="B4538" t="s">
        <v>21</v>
      </c>
      <c r="C4538" s="1">
        <v>40603</v>
      </c>
      <c r="D4538">
        <v>125.671677</v>
      </c>
      <c r="E4538" t="s">
        <v>9</v>
      </c>
    </row>
    <row r="4539" spans="1:5" x14ac:dyDescent="0.35">
      <c r="A4539" t="s">
        <v>62</v>
      </c>
      <c r="B4539" t="s">
        <v>92</v>
      </c>
      <c r="C4539" s="1">
        <v>40603</v>
      </c>
      <c r="D4539">
        <v>184.793432</v>
      </c>
      <c r="E4539" t="s">
        <v>9</v>
      </c>
    </row>
    <row r="4540" spans="1:5" x14ac:dyDescent="0.35">
      <c r="A4540" t="s">
        <v>62</v>
      </c>
      <c r="B4540" t="s">
        <v>317</v>
      </c>
      <c r="C4540" s="1">
        <v>40603</v>
      </c>
      <c r="D4540">
        <v>1247.8641520000001</v>
      </c>
      <c r="E4540" t="s">
        <v>9</v>
      </c>
    </row>
    <row r="4541" spans="1:5" x14ac:dyDescent="0.35">
      <c r="A4541" t="s">
        <v>62</v>
      </c>
      <c r="B4541" t="s">
        <v>317</v>
      </c>
      <c r="C4541" s="1">
        <v>40603</v>
      </c>
      <c r="D4541">
        <v>1247.8641520000001</v>
      </c>
      <c r="E4541" t="s">
        <v>9</v>
      </c>
    </row>
    <row r="4542" spans="1:5" x14ac:dyDescent="0.35">
      <c r="A4542" t="s">
        <v>55</v>
      </c>
      <c r="B4542" t="s">
        <v>317</v>
      </c>
      <c r="C4542" s="1">
        <v>40603</v>
      </c>
      <c r="D4542">
        <v>51.967880000000001</v>
      </c>
      <c r="E4542" t="s">
        <v>9</v>
      </c>
    </row>
    <row r="4543" spans="1:5" x14ac:dyDescent="0.35">
      <c r="A4543" t="s">
        <v>55</v>
      </c>
      <c r="B4543" t="s">
        <v>317</v>
      </c>
      <c r="C4543" s="1">
        <v>40603</v>
      </c>
      <c r="D4543">
        <v>51.967880000000001</v>
      </c>
      <c r="E4543" t="s">
        <v>9</v>
      </c>
    </row>
    <row r="4544" spans="1:5" x14ac:dyDescent="0.35">
      <c r="A4544" t="s">
        <v>63</v>
      </c>
      <c r="B4544" t="s">
        <v>317</v>
      </c>
      <c r="C4544" s="1">
        <v>40603</v>
      </c>
      <c r="D4544">
        <v>1195.896272</v>
      </c>
      <c r="E4544" t="s">
        <v>9</v>
      </c>
    </row>
    <row r="4545" spans="1:5" x14ac:dyDescent="0.35">
      <c r="A4545" t="s">
        <v>56</v>
      </c>
      <c r="B4545" t="s">
        <v>317</v>
      </c>
      <c r="C4545" s="1">
        <v>40603</v>
      </c>
      <c r="D4545">
        <v>558.60016199999995</v>
      </c>
      <c r="E4545" t="s">
        <v>9</v>
      </c>
    </row>
    <row r="4546" spans="1:5" x14ac:dyDescent="0.35">
      <c r="A4546" t="s">
        <v>58</v>
      </c>
      <c r="B4546" t="s">
        <v>317</v>
      </c>
      <c r="C4546" s="1">
        <v>40603</v>
      </c>
      <c r="D4546">
        <v>215.66613799999999</v>
      </c>
      <c r="E4546" t="s">
        <v>9</v>
      </c>
    </row>
    <row r="4547" spans="1:5" x14ac:dyDescent="0.35">
      <c r="A4547" t="s">
        <v>60</v>
      </c>
      <c r="B4547" t="s">
        <v>317</v>
      </c>
      <c r="C4547" s="1">
        <v>40603</v>
      </c>
      <c r="D4547">
        <v>296.31470100000001</v>
      </c>
      <c r="E4547" t="s">
        <v>9</v>
      </c>
    </row>
    <row r="4548" spans="1:5" x14ac:dyDescent="0.35">
      <c r="A4548" t="s">
        <v>308</v>
      </c>
      <c r="B4548" t="s">
        <v>317</v>
      </c>
      <c r="C4548" s="1">
        <v>40603</v>
      </c>
      <c r="D4548">
        <v>125.315271</v>
      </c>
      <c r="E4548" t="s">
        <v>9</v>
      </c>
    </row>
    <row r="4549" spans="1:5" x14ac:dyDescent="0.35">
      <c r="A4549" t="s">
        <v>62</v>
      </c>
      <c r="B4549" t="s">
        <v>311</v>
      </c>
      <c r="C4549" s="1">
        <v>40634</v>
      </c>
      <c r="D4549">
        <v>1247.8641520000001</v>
      </c>
      <c r="E4549" t="s">
        <v>9</v>
      </c>
    </row>
    <row r="4550" spans="1:5" x14ac:dyDescent="0.35">
      <c r="A4550" t="s">
        <v>55</v>
      </c>
      <c r="B4550" t="s">
        <v>311</v>
      </c>
      <c r="C4550" s="1">
        <v>40634</v>
      </c>
      <c r="D4550">
        <v>51.967880000000001</v>
      </c>
      <c r="E4550" t="s">
        <v>9</v>
      </c>
    </row>
    <row r="4551" spans="1:5" x14ac:dyDescent="0.35">
      <c r="A4551" t="s">
        <v>63</v>
      </c>
      <c r="B4551" t="s">
        <v>311</v>
      </c>
      <c r="C4551" s="1">
        <v>40634</v>
      </c>
      <c r="D4551">
        <v>1195.896272</v>
      </c>
      <c r="E4551" t="s">
        <v>9</v>
      </c>
    </row>
    <row r="4552" spans="1:5" x14ac:dyDescent="0.35">
      <c r="A4552" t="s">
        <v>56</v>
      </c>
      <c r="B4552" t="s">
        <v>311</v>
      </c>
      <c r="C4552" s="1">
        <v>40634</v>
      </c>
      <c r="D4552">
        <v>558.60016199999995</v>
      </c>
      <c r="E4552" t="s">
        <v>9</v>
      </c>
    </row>
    <row r="4553" spans="1:5" x14ac:dyDescent="0.35">
      <c r="A4553" t="s">
        <v>58</v>
      </c>
      <c r="B4553" t="s">
        <v>311</v>
      </c>
      <c r="C4553" s="1">
        <v>40634</v>
      </c>
      <c r="D4553">
        <v>215.66613799999999</v>
      </c>
      <c r="E4553" t="s">
        <v>9</v>
      </c>
    </row>
    <row r="4554" spans="1:5" x14ac:dyDescent="0.35">
      <c r="A4554" t="s">
        <v>60</v>
      </c>
      <c r="B4554" t="s">
        <v>311</v>
      </c>
      <c r="C4554" s="1">
        <v>40634</v>
      </c>
      <c r="D4554">
        <v>296.31470100000001</v>
      </c>
      <c r="E4554" t="s">
        <v>9</v>
      </c>
    </row>
    <row r="4555" spans="1:5" x14ac:dyDescent="0.35">
      <c r="A4555" t="s">
        <v>308</v>
      </c>
      <c r="B4555" t="s">
        <v>311</v>
      </c>
      <c r="C4555" s="1">
        <v>40634</v>
      </c>
      <c r="D4555">
        <v>125.315271</v>
      </c>
      <c r="E4555" t="s">
        <v>9</v>
      </c>
    </row>
    <row r="4556" spans="1:5" x14ac:dyDescent="0.35">
      <c r="A4556" t="s">
        <v>55</v>
      </c>
      <c r="B4556" t="s">
        <v>13</v>
      </c>
      <c r="C4556" s="1">
        <v>40634</v>
      </c>
      <c r="D4556">
        <v>1.81114</v>
      </c>
      <c r="E4556" t="s">
        <v>9</v>
      </c>
    </row>
    <row r="4557" spans="1:5" x14ac:dyDescent="0.35">
      <c r="A4557" t="s">
        <v>312</v>
      </c>
      <c r="B4557" t="s">
        <v>13</v>
      </c>
      <c r="C4557" s="1">
        <v>40634</v>
      </c>
      <c r="D4557">
        <v>0.99930699999999995</v>
      </c>
      <c r="E4557" t="s">
        <v>9</v>
      </c>
    </row>
    <row r="4558" spans="1:5" x14ac:dyDescent="0.35">
      <c r="A4558" t="s">
        <v>63</v>
      </c>
      <c r="B4558" t="s">
        <v>13</v>
      </c>
      <c r="C4558" s="1">
        <v>40634</v>
      </c>
      <c r="D4558">
        <v>4.8498460000000003</v>
      </c>
      <c r="E4558" t="s">
        <v>9</v>
      </c>
    </row>
    <row r="4559" spans="1:5" x14ac:dyDescent="0.35">
      <c r="A4559" t="s">
        <v>241</v>
      </c>
      <c r="B4559" t="s">
        <v>13</v>
      </c>
      <c r="C4559" s="1">
        <v>40634</v>
      </c>
      <c r="D4559">
        <v>0.68452400000000002</v>
      </c>
      <c r="E4559" t="s">
        <v>9</v>
      </c>
    </row>
    <row r="4560" spans="1:5" x14ac:dyDescent="0.35">
      <c r="A4560" t="s">
        <v>314</v>
      </c>
      <c r="B4560" t="s">
        <v>13</v>
      </c>
      <c r="C4560" s="1">
        <v>40634</v>
      </c>
      <c r="D4560">
        <v>0.24157999999999999</v>
      </c>
      <c r="E4560" t="s">
        <v>9</v>
      </c>
    </row>
    <row r="4561" spans="1:5" x14ac:dyDescent="0.35">
      <c r="A4561" t="s">
        <v>56</v>
      </c>
      <c r="B4561" t="s">
        <v>313</v>
      </c>
      <c r="C4561" s="1">
        <v>40634</v>
      </c>
      <c r="D4561">
        <v>7.8510000000000003E-3</v>
      </c>
      <c r="E4561" t="s">
        <v>9</v>
      </c>
    </row>
    <row r="4562" spans="1:5" x14ac:dyDescent="0.35">
      <c r="A4562" t="s">
        <v>58</v>
      </c>
      <c r="B4562" t="s">
        <v>313</v>
      </c>
      <c r="C4562" s="1">
        <v>40634</v>
      </c>
      <c r="D4562">
        <v>0.44171700000000003</v>
      </c>
      <c r="E4562" t="s">
        <v>9</v>
      </c>
    </row>
    <row r="4563" spans="1:5" x14ac:dyDescent="0.35">
      <c r="A4563" t="s">
        <v>60</v>
      </c>
      <c r="B4563" t="s">
        <v>313</v>
      </c>
      <c r="C4563" s="1">
        <v>40634</v>
      </c>
      <c r="D4563">
        <v>0.415688</v>
      </c>
      <c r="E4563" t="s">
        <v>9</v>
      </c>
    </row>
    <row r="4564" spans="1:5" x14ac:dyDescent="0.35">
      <c r="A4564" t="s">
        <v>308</v>
      </c>
      <c r="B4564" t="s">
        <v>313</v>
      </c>
      <c r="C4564" s="1">
        <v>40634</v>
      </c>
      <c r="D4564">
        <v>0.134743</v>
      </c>
      <c r="E4564" t="s">
        <v>9</v>
      </c>
    </row>
    <row r="4565" spans="1:5" x14ac:dyDescent="0.35">
      <c r="A4565" t="s">
        <v>56</v>
      </c>
      <c r="B4565" t="s">
        <v>13</v>
      </c>
      <c r="C4565" s="1">
        <v>40634</v>
      </c>
      <c r="D4565">
        <v>4.5347999999999999E-2</v>
      </c>
      <c r="E4565" t="s">
        <v>9</v>
      </c>
    </row>
    <row r="4566" spans="1:5" x14ac:dyDescent="0.35">
      <c r="A4566" t="s">
        <v>58</v>
      </c>
      <c r="B4566" t="s">
        <v>13</v>
      </c>
      <c r="C4566" s="1">
        <v>40634</v>
      </c>
      <c r="D4566">
        <v>2.5513379999999999</v>
      </c>
      <c r="E4566" t="s">
        <v>9</v>
      </c>
    </row>
    <row r="4567" spans="1:5" x14ac:dyDescent="0.35">
      <c r="A4567" t="s">
        <v>60</v>
      </c>
      <c r="B4567" t="s">
        <v>13</v>
      </c>
      <c r="C4567" s="1">
        <v>40634</v>
      </c>
      <c r="D4567">
        <v>2.4009939999999999</v>
      </c>
      <c r="E4567" t="s">
        <v>9</v>
      </c>
    </row>
    <row r="4568" spans="1:5" x14ac:dyDescent="0.35">
      <c r="A4568" t="s">
        <v>308</v>
      </c>
      <c r="B4568" t="s">
        <v>13</v>
      </c>
      <c r="C4568" s="1">
        <v>40634</v>
      </c>
      <c r="D4568">
        <v>0.77827000000000002</v>
      </c>
      <c r="E4568" t="s">
        <v>9</v>
      </c>
    </row>
    <row r="4569" spans="1:5" x14ac:dyDescent="0.35">
      <c r="A4569" t="s">
        <v>62</v>
      </c>
      <c r="B4569" t="s">
        <v>13</v>
      </c>
      <c r="C4569" s="1">
        <v>40634</v>
      </c>
      <c r="D4569">
        <v>8.5863969999999998</v>
      </c>
      <c r="E4569" t="s">
        <v>9</v>
      </c>
    </row>
    <row r="4570" spans="1:5" x14ac:dyDescent="0.35">
      <c r="A4570" t="s">
        <v>62</v>
      </c>
      <c r="B4570" t="s">
        <v>315</v>
      </c>
      <c r="C4570" s="1">
        <v>40634</v>
      </c>
      <c r="D4570">
        <v>1256.4505489999999</v>
      </c>
      <c r="E4570" t="s">
        <v>9</v>
      </c>
    </row>
    <row r="4571" spans="1:5" x14ac:dyDescent="0.35">
      <c r="A4571" t="s">
        <v>62</v>
      </c>
      <c r="B4571" t="s">
        <v>316</v>
      </c>
      <c r="C4571" s="1">
        <v>40634</v>
      </c>
      <c r="D4571">
        <v>76.072000000000003</v>
      </c>
      <c r="E4571" t="s">
        <v>9</v>
      </c>
    </row>
    <row r="4572" spans="1:5" x14ac:dyDescent="0.35">
      <c r="A4572" t="s">
        <v>55</v>
      </c>
      <c r="B4572" t="s">
        <v>316</v>
      </c>
      <c r="C4572" s="1">
        <v>40634</v>
      </c>
      <c r="D4572">
        <v>7.0839999999999996</v>
      </c>
      <c r="E4572" t="s">
        <v>9</v>
      </c>
    </row>
    <row r="4573" spans="1:5" x14ac:dyDescent="0.35">
      <c r="A4573" t="s">
        <v>63</v>
      </c>
      <c r="B4573" t="s">
        <v>316</v>
      </c>
      <c r="C4573" s="1">
        <v>40634</v>
      </c>
      <c r="D4573">
        <v>68.988</v>
      </c>
      <c r="E4573" t="s">
        <v>9</v>
      </c>
    </row>
    <row r="4574" spans="1:5" x14ac:dyDescent="0.35">
      <c r="A4574" t="s">
        <v>56</v>
      </c>
      <c r="B4574" t="s">
        <v>316</v>
      </c>
      <c r="C4574" s="1">
        <v>40634</v>
      </c>
      <c r="D4574">
        <v>28.606597000000001</v>
      </c>
      <c r="E4574" t="s">
        <v>9</v>
      </c>
    </row>
    <row r="4575" spans="1:5" x14ac:dyDescent="0.35">
      <c r="A4575" t="s">
        <v>58</v>
      </c>
      <c r="B4575" t="s">
        <v>316</v>
      </c>
      <c r="C4575" s="1">
        <v>40634</v>
      </c>
      <c r="D4575">
        <v>12.193472999999999</v>
      </c>
      <c r="E4575" t="s">
        <v>9</v>
      </c>
    </row>
    <row r="4576" spans="1:5" x14ac:dyDescent="0.35">
      <c r="A4576" t="s">
        <v>60</v>
      </c>
      <c r="B4576" t="s">
        <v>316</v>
      </c>
      <c r="C4576" s="1">
        <v>40634</v>
      </c>
      <c r="D4576">
        <v>21.105837999999999</v>
      </c>
      <c r="E4576" t="s">
        <v>9</v>
      </c>
    </row>
    <row r="4577" spans="1:5" x14ac:dyDescent="0.35">
      <c r="A4577" t="s">
        <v>308</v>
      </c>
      <c r="B4577" t="s">
        <v>316</v>
      </c>
      <c r="C4577" s="1">
        <v>40634</v>
      </c>
      <c r="D4577">
        <v>7.0820910000000001</v>
      </c>
      <c r="E4577" t="s">
        <v>9</v>
      </c>
    </row>
    <row r="4578" spans="1:5" x14ac:dyDescent="0.35">
      <c r="A4578" t="s">
        <v>62</v>
      </c>
      <c r="B4578" t="s">
        <v>124</v>
      </c>
      <c r="C4578" s="1">
        <v>40634</v>
      </c>
      <c r="D4578">
        <v>-16.950244999999999</v>
      </c>
      <c r="E4578" t="s">
        <v>9</v>
      </c>
    </row>
    <row r="4579" spans="1:5" x14ac:dyDescent="0.35">
      <c r="A4579" t="s">
        <v>55</v>
      </c>
      <c r="B4579" t="s">
        <v>124</v>
      </c>
      <c r="C4579" s="1">
        <v>40634</v>
      </c>
      <c r="D4579">
        <v>-0.86751800000000001</v>
      </c>
      <c r="E4579" t="s">
        <v>9</v>
      </c>
    </row>
    <row r="4580" spans="1:5" x14ac:dyDescent="0.35">
      <c r="A4580" t="s">
        <v>63</v>
      </c>
      <c r="B4580" t="s">
        <v>124</v>
      </c>
      <c r="C4580" s="1">
        <v>40634</v>
      </c>
      <c r="D4580">
        <v>-16.082726999999998</v>
      </c>
      <c r="E4580" t="s">
        <v>9</v>
      </c>
    </row>
    <row r="4581" spans="1:5" x14ac:dyDescent="0.35">
      <c r="A4581" t="s">
        <v>56</v>
      </c>
      <c r="B4581" t="s">
        <v>124</v>
      </c>
      <c r="C4581" s="1">
        <v>40634</v>
      </c>
      <c r="D4581">
        <v>-9.1267440000000004</v>
      </c>
      <c r="E4581" t="s">
        <v>9</v>
      </c>
    </row>
    <row r="4582" spans="1:5" x14ac:dyDescent="0.35">
      <c r="A4582" t="s">
        <v>58</v>
      </c>
      <c r="B4582" t="s">
        <v>124</v>
      </c>
      <c r="C4582" s="1">
        <v>40634</v>
      </c>
      <c r="D4582">
        <v>-2.1962969999999999</v>
      </c>
      <c r="E4582" t="s">
        <v>9</v>
      </c>
    </row>
    <row r="4583" spans="1:5" x14ac:dyDescent="0.35">
      <c r="A4583" t="s">
        <v>60</v>
      </c>
      <c r="B4583" t="s">
        <v>124</v>
      </c>
      <c r="C4583" s="1">
        <v>40634</v>
      </c>
      <c r="D4583">
        <v>-0.55991899999999994</v>
      </c>
      <c r="E4583" t="s">
        <v>9</v>
      </c>
    </row>
    <row r="4584" spans="1:5" x14ac:dyDescent="0.35">
      <c r="A4584" t="s">
        <v>308</v>
      </c>
      <c r="B4584" t="s">
        <v>124</v>
      </c>
      <c r="C4584" s="1">
        <v>40634</v>
      </c>
      <c r="D4584">
        <v>-4.1997669999999996</v>
      </c>
      <c r="E4584" t="s">
        <v>9</v>
      </c>
    </row>
    <row r="4585" spans="1:5" x14ac:dyDescent="0.35">
      <c r="A4585" t="s">
        <v>56</v>
      </c>
      <c r="B4585" t="s">
        <v>21</v>
      </c>
      <c r="C4585" s="1">
        <v>40634</v>
      </c>
      <c r="D4585">
        <v>70.625083000000004</v>
      </c>
      <c r="E4585" t="s">
        <v>9</v>
      </c>
    </row>
    <row r="4586" spans="1:5" x14ac:dyDescent="0.35">
      <c r="A4586" t="s">
        <v>58</v>
      </c>
      <c r="B4586" t="s">
        <v>21</v>
      </c>
      <c r="C4586" s="1">
        <v>40634</v>
      </c>
      <c r="D4586">
        <v>15.380326</v>
      </c>
      <c r="E4586" t="s">
        <v>9</v>
      </c>
    </row>
    <row r="4587" spans="1:5" x14ac:dyDescent="0.35">
      <c r="A4587" t="s">
        <v>60</v>
      </c>
      <c r="B4587" t="s">
        <v>21</v>
      </c>
      <c r="C4587" s="1">
        <v>40634</v>
      </c>
      <c r="D4587">
        <v>39.399596000000003</v>
      </c>
      <c r="E4587" t="s">
        <v>9</v>
      </c>
    </row>
    <row r="4588" spans="1:5" x14ac:dyDescent="0.35">
      <c r="A4588" t="s">
        <v>308</v>
      </c>
      <c r="B4588" t="s">
        <v>21</v>
      </c>
      <c r="C4588" s="1">
        <v>40634</v>
      </c>
      <c r="D4588">
        <v>19.022202</v>
      </c>
      <c r="E4588" t="s">
        <v>9</v>
      </c>
    </row>
    <row r="4589" spans="1:5" x14ac:dyDescent="0.35">
      <c r="A4589" t="s">
        <v>56</v>
      </c>
      <c r="B4589" t="s">
        <v>313</v>
      </c>
      <c r="C4589" s="1">
        <v>40634</v>
      </c>
      <c r="D4589">
        <v>0.48900100000000002</v>
      </c>
      <c r="E4589" t="s">
        <v>9</v>
      </c>
    </row>
    <row r="4590" spans="1:5" x14ac:dyDescent="0.35">
      <c r="A4590" t="s">
        <v>58</v>
      </c>
      <c r="B4590" t="s">
        <v>313</v>
      </c>
      <c r="C4590" s="1">
        <v>40634</v>
      </c>
      <c r="D4590">
        <v>0.106492</v>
      </c>
      <c r="E4590" t="s">
        <v>9</v>
      </c>
    </row>
    <row r="4591" spans="1:5" x14ac:dyDescent="0.35">
      <c r="A4591" t="s">
        <v>60</v>
      </c>
      <c r="B4591" t="s">
        <v>313</v>
      </c>
      <c r="C4591" s="1">
        <v>40634</v>
      </c>
      <c r="D4591">
        <v>0.27279900000000001</v>
      </c>
      <c r="E4591" t="s">
        <v>9</v>
      </c>
    </row>
    <row r="4592" spans="1:5" x14ac:dyDescent="0.35">
      <c r="A4592" t="s">
        <v>308</v>
      </c>
      <c r="B4592" t="s">
        <v>313</v>
      </c>
      <c r="C4592" s="1">
        <v>40634</v>
      </c>
      <c r="D4592">
        <v>0.13170799999999999</v>
      </c>
      <c r="E4592" t="s">
        <v>9</v>
      </c>
    </row>
    <row r="4593" spans="1:5" x14ac:dyDescent="0.35">
      <c r="A4593" t="s">
        <v>63</v>
      </c>
      <c r="B4593" t="s">
        <v>21</v>
      </c>
      <c r="C4593" s="1">
        <v>40634</v>
      </c>
      <c r="D4593">
        <v>143.66331099999999</v>
      </c>
      <c r="E4593" t="s">
        <v>9</v>
      </c>
    </row>
    <row r="4594" spans="1:5" x14ac:dyDescent="0.35">
      <c r="A4594" t="s">
        <v>241</v>
      </c>
      <c r="B4594" t="s">
        <v>21</v>
      </c>
      <c r="C4594" s="1">
        <v>40634</v>
      </c>
      <c r="D4594">
        <v>1.9360520000000001</v>
      </c>
      <c r="E4594" t="s">
        <v>9</v>
      </c>
    </row>
    <row r="4595" spans="1:5" x14ac:dyDescent="0.35">
      <c r="A4595" t="s">
        <v>314</v>
      </c>
      <c r="B4595" t="s">
        <v>21</v>
      </c>
      <c r="C4595" s="1">
        <v>40634</v>
      </c>
      <c r="D4595">
        <v>-1.1721550000000001</v>
      </c>
      <c r="E4595" t="s">
        <v>9</v>
      </c>
    </row>
    <row r="4596" spans="1:5" x14ac:dyDescent="0.35">
      <c r="A4596" t="s">
        <v>55</v>
      </c>
      <c r="B4596" t="s">
        <v>21</v>
      </c>
      <c r="C4596" s="1">
        <v>40634</v>
      </c>
      <c r="D4596">
        <v>9.8917990000000007</v>
      </c>
      <c r="E4596" t="s">
        <v>9</v>
      </c>
    </row>
    <row r="4597" spans="1:5" x14ac:dyDescent="0.35">
      <c r="A4597" t="s">
        <v>312</v>
      </c>
      <c r="B4597" t="s">
        <v>21</v>
      </c>
      <c r="C4597" s="1">
        <v>40634</v>
      </c>
      <c r="D4597">
        <v>-4.1078000000000001</v>
      </c>
      <c r="E4597" t="s">
        <v>9</v>
      </c>
    </row>
    <row r="4598" spans="1:5" x14ac:dyDescent="0.35">
      <c r="A4598" t="s">
        <v>62</v>
      </c>
      <c r="B4598" t="s">
        <v>21</v>
      </c>
      <c r="C4598" s="1">
        <v>40634</v>
      </c>
      <c r="D4598">
        <v>150.211206</v>
      </c>
      <c r="E4598" t="s">
        <v>9</v>
      </c>
    </row>
    <row r="4599" spans="1:5" x14ac:dyDescent="0.35">
      <c r="A4599" t="s">
        <v>62</v>
      </c>
      <c r="B4599" t="s">
        <v>92</v>
      </c>
      <c r="C4599" s="1">
        <v>40634</v>
      </c>
      <c r="D4599">
        <v>209.33296000000001</v>
      </c>
      <c r="E4599" t="s">
        <v>9</v>
      </c>
    </row>
    <row r="4600" spans="1:5" x14ac:dyDescent="0.35">
      <c r="A4600" t="s">
        <v>62</v>
      </c>
      <c r="B4600" t="s">
        <v>317</v>
      </c>
      <c r="C4600" s="1">
        <v>40634</v>
      </c>
      <c r="D4600">
        <v>1047.117589</v>
      </c>
      <c r="E4600" t="s">
        <v>9</v>
      </c>
    </row>
    <row r="4601" spans="1:5" x14ac:dyDescent="0.35">
      <c r="A4601" t="s">
        <v>62</v>
      </c>
      <c r="B4601" t="s">
        <v>317</v>
      </c>
      <c r="C4601" s="1">
        <v>40634</v>
      </c>
      <c r="D4601">
        <v>1047.117589</v>
      </c>
      <c r="E4601" t="s">
        <v>9</v>
      </c>
    </row>
    <row r="4602" spans="1:5" x14ac:dyDescent="0.35">
      <c r="A4602" t="s">
        <v>55</v>
      </c>
      <c r="B4602" t="s">
        <v>317</v>
      </c>
      <c r="C4602" s="1">
        <v>40634</v>
      </c>
      <c r="D4602">
        <v>42.777847000000001</v>
      </c>
      <c r="E4602" t="s">
        <v>9</v>
      </c>
    </row>
    <row r="4603" spans="1:5" x14ac:dyDescent="0.35">
      <c r="A4603" t="s">
        <v>55</v>
      </c>
      <c r="B4603" t="s">
        <v>317</v>
      </c>
      <c r="C4603" s="1">
        <v>40634</v>
      </c>
      <c r="D4603">
        <v>42.777847000000001</v>
      </c>
      <c r="E4603" t="s">
        <v>9</v>
      </c>
    </row>
    <row r="4604" spans="1:5" x14ac:dyDescent="0.35">
      <c r="A4604" t="s">
        <v>63</v>
      </c>
      <c r="B4604" t="s">
        <v>317</v>
      </c>
      <c r="C4604" s="1">
        <v>40634</v>
      </c>
      <c r="D4604">
        <v>1004.339742</v>
      </c>
      <c r="E4604" t="s">
        <v>9</v>
      </c>
    </row>
    <row r="4605" spans="1:5" x14ac:dyDescent="0.35">
      <c r="A4605" t="s">
        <v>56</v>
      </c>
      <c r="B4605" t="s">
        <v>317</v>
      </c>
      <c r="C4605" s="1">
        <v>40634</v>
      </c>
      <c r="D4605">
        <v>468.54057399999999</v>
      </c>
      <c r="E4605" t="s">
        <v>9</v>
      </c>
    </row>
    <row r="4606" spans="1:5" x14ac:dyDescent="0.35">
      <c r="A4606" t="s">
        <v>58</v>
      </c>
      <c r="B4606" t="s">
        <v>317</v>
      </c>
      <c r="C4606" s="1">
        <v>40634</v>
      </c>
      <c r="D4606">
        <v>192.83997299999999</v>
      </c>
      <c r="E4606" t="s">
        <v>9</v>
      </c>
    </row>
    <row r="4607" spans="1:5" x14ac:dyDescent="0.35">
      <c r="A4607" t="s">
        <v>60</v>
      </c>
      <c r="B4607" t="s">
        <v>317</v>
      </c>
      <c r="C4607" s="1">
        <v>40634</v>
      </c>
      <c r="D4607">
        <v>238.77018000000001</v>
      </c>
      <c r="E4607" t="s">
        <v>9</v>
      </c>
    </row>
    <row r="4608" spans="1:5" x14ac:dyDescent="0.35">
      <c r="A4608" t="s">
        <v>308</v>
      </c>
      <c r="B4608" t="s">
        <v>317</v>
      </c>
      <c r="C4608" s="1">
        <v>40634</v>
      </c>
      <c r="D4608">
        <v>104.189016</v>
      </c>
      <c r="E4608" t="s">
        <v>9</v>
      </c>
    </row>
    <row r="4609" spans="1:5" x14ac:dyDescent="0.35">
      <c r="A4609" t="s">
        <v>62</v>
      </c>
      <c r="B4609" t="s">
        <v>311</v>
      </c>
      <c r="C4609" s="1">
        <v>40664</v>
      </c>
      <c r="D4609">
        <v>1047.117589</v>
      </c>
      <c r="E4609" t="s">
        <v>9</v>
      </c>
    </row>
    <row r="4610" spans="1:5" x14ac:dyDescent="0.35">
      <c r="A4610" t="s">
        <v>55</v>
      </c>
      <c r="B4610" t="s">
        <v>311</v>
      </c>
      <c r="C4610" s="1">
        <v>40664</v>
      </c>
      <c r="D4610">
        <v>42.777847000000001</v>
      </c>
      <c r="E4610" t="s">
        <v>9</v>
      </c>
    </row>
    <row r="4611" spans="1:5" x14ac:dyDescent="0.35">
      <c r="A4611" t="s">
        <v>63</v>
      </c>
      <c r="B4611" t="s">
        <v>311</v>
      </c>
      <c r="C4611" s="1">
        <v>40664</v>
      </c>
      <c r="D4611">
        <v>1004.339742</v>
      </c>
      <c r="E4611" t="s">
        <v>9</v>
      </c>
    </row>
    <row r="4612" spans="1:5" x14ac:dyDescent="0.35">
      <c r="A4612" t="s">
        <v>56</v>
      </c>
      <c r="B4612" t="s">
        <v>311</v>
      </c>
      <c r="C4612" s="1">
        <v>40664</v>
      </c>
      <c r="D4612">
        <v>468.54057399999999</v>
      </c>
      <c r="E4612" t="s">
        <v>9</v>
      </c>
    </row>
    <row r="4613" spans="1:5" x14ac:dyDescent="0.35">
      <c r="A4613" t="s">
        <v>58</v>
      </c>
      <c r="B4613" t="s">
        <v>311</v>
      </c>
      <c r="C4613" s="1">
        <v>40664</v>
      </c>
      <c r="D4613">
        <v>192.83997299999999</v>
      </c>
      <c r="E4613" t="s">
        <v>9</v>
      </c>
    </row>
    <row r="4614" spans="1:5" x14ac:dyDescent="0.35">
      <c r="A4614" t="s">
        <v>60</v>
      </c>
      <c r="B4614" t="s">
        <v>311</v>
      </c>
      <c r="C4614" s="1">
        <v>40664</v>
      </c>
      <c r="D4614">
        <v>238.77018000000001</v>
      </c>
      <c r="E4614" t="s">
        <v>9</v>
      </c>
    </row>
    <row r="4615" spans="1:5" x14ac:dyDescent="0.35">
      <c r="A4615" t="s">
        <v>308</v>
      </c>
      <c r="B4615" t="s">
        <v>311</v>
      </c>
      <c r="C4615" s="1">
        <v>40664</v>
      </c>
      <c r="D4615">
        <v>104.189016</v>
      </c>
      <c r="E4615" t="s">
        <v>9</v>
      </c>
    </row>
    <row r="4616" spans="1:5" x14ac:dyDescent="0.35">
      <c r="A4616" t="s">
        <v>55</v>
      </c>
      <c r="B4616" t="s">
        <v>13</v>
      </c>
      <c r="C4616" s="1">
        <v>40664</v>
      </c>
      <c r="D4616">
        <v>1.242748</v>
      </c>
      <c r="E4616" t="s">
        <v>9</v>
      </c>
    </row>
    <row r="4617" spans="1:5" x14ac:dyDescent="0.35">
      <c r="A4617" t="s">
        <v>312</v>
      </c>
      <c r="B4617" t="s">
        <v>13</v>
      </c>
      <c r="C4617" s="1">
        <v>40664</v>
      </c>
      <c r="D4617">
        <v>1.1405419999999999</v>
      </c>
      <c r="E4617" t="s">
        <v>9</v>
      </c>
    </row>
    <row r="4618" spans="1:5" x14ac:dyDescent="0.35">
      <c r="A4618" t="s">
        <v>63</v>
      </c>
      <c r="B4618" t="s">
        <v>13</v>
      </c>
      <c r="C4618" s="1">
        <v>40664</v>
      </c>
      <c r="D4618">
        <v>3.1410130000000001</v>
      </c>
      <c r="E4618" t="s">
        <v>9</v>
      </c>
    </row>
    <row r="4619" spans="1:5" x14ac:dyDescent="0.35">
      <c r="A4619" t="s">
        <v>241</v>
      </c>
      <c r="B4619" t="s">
        <v>13</v>
      </c>
      <c r="C4619" s="1">
        <v>40664</v>
      </c>
      <c r="D4619">
        <v>0.70011299999999999</v>
      </c>
      <c r="E4619" t="s">
        <v>9</v>
      </c>
    </row>
    <row r="4620" spans="1:5" x14ac:dyDescent="0.35">
      <c r="A4620" t="s">
        <v>314</v>
      </c>
      <c r="B4620" t="s">
        <v>13</v>
      </c>
      <c r="C4620" s="1">
        <v>40664</v>
      </c>
      <c r="D4620">
        <v>0.19141900000000001</v>
      </c>
      <c r="E4620" t="s">
        <v>9</v>
      </c>
    </row>
    <row r="4621" spans="1:5" x14ac:dyDescent="0.35">
      <c r="A4621" t="s">
        <v>56</v>
      </c>
      <c r="B4621" t="s">
        <v>313</v>
      </c>
      <c r="C4621" s="1">
        <v>40664</v>
      </c>
      <c r="D4621">
        <v>7.8510000000000003E-3</v>
      </c>
      <c r="E4621" t="s">
        <v>9</v>
      </c>
    </row>
    <row r="4622" spans="1:5" x14ac:dyDescent="0.35">
      <c r="A4622" t="s">
        <v>58</v>
      </c>
      <c r="B4622" t="s">
        <v>313</v>
      </c>
      <c r="C4622" s="1">
        <v>40664</v>
      </c>
      <c r="D4622">
        <v>0.44171700000000003</v>
      </c>
      <c r="E4622" t="s">
        <v>9</v>
      </c>
    </row>
    <row r="4623" spans="1:5" x14ac:dyDescent="0.35">
      <c r="A4623" t="s">
        <v>60</v>
      </c>
      <c r="B4623" t="s">
        <v>313</v>
      </c>
      <c r="C4623" s="1">
        <v>40664</v>
      </c>
      <c r="D4623">
        <v>0.415688</v>
      </c>
      <c r="E4623" t="s">
        <v>9</v>
      </c>
    </row>
    <row r="4624" spans="1:5" x14ac:dyDescent="0.35">
      <c r="A4624" t="s">
        <v>308</v>
      </c>
      <c r="B4624" t="s">
        <v>313</v>
      </c>
      <c r="C4624" s="1">
        <v>40664</v>
      </c>
      <c r="D4624">
        <v>0.134743</v>
      </c>
      <c r="E4624" t="s">
        <v>9</v>
      </c>
    </row>
    <row r="4625" spans="1:5" x14ac:dyDescent="0.35">
      <c r="A4625" t="s">
        <v>56</v>
      </c>
      <c r="B4625" t="s">
        <v>13</v>
      </c>
      <c r="C4625" s="1">
        <v>40664</v>
      </c>
      <c r="D4625">
        <v>3.1660000000000001E-2</v>
      </c>
      <c r="E4625" t="s">
        <v>9</v>
      </c>
    </row>
    <row r="4626" spans="1:5" x14ac:dyDescent="0.35">
      <c r="A4626" t="s">
        <v>58</v>
      </c>
      <c r="B4626" t="s">
        <v>13</v>
      </c>
      <c r="C4626" s="1">
        <v>40664</v>
      </c>
      <c r="D4626">
        <v>1.781245</v>
      </c>
      <c r="E4626" t="s">
        <v>9</v>
      </c>
    </row>
    <row r="4627" spans="1:5" x14ac:dyDescent="0.35">
      <c r="A4627" t="s">
        <v>60</v>
      </c>
      <c r="B4627" t="s">
        <v>13</v>
      </c>
      <c r="C4627" s="1">
        <v>40664</v>
      </c>
      <c r="D4627">
        <v>1.6762809999999999</v>
      </c>
      <c r="E4627" t="s">
        <v>9</v>
      </c>
    </row>
    <row r="4628" spans="1:5" x14ac:dyDescent="0.35">
      <c r="A4628" t="s">
        <v>308</v>
      </c>
      <c r="B4628" t="s">
        <v>13</v>
      </c>
      <c r="C4628" s="1">
        <v>40664</v>
      </c>
      <c r="D4628">
        <v>0.54335800000000001</v>
      </c>
      <c r="E4628" t="s">
        <v>9</v>
      </c>
    </row>
    <row r="4629" spans="1:5" x14ac:dyDescent="0.35">
      <c r="A4629" t="s">
        <v>62</v>
      </c>
      <c r="B4629" t="s">
        <v>13</v>
      </c>
      <c r="C4629" s="1">
        <v>40664</v>
      </c>
      <c r="D4629">
        <v>6.4158350000000004</v>
      </c>
      <c r="E4629" t="s">
        <v>9</v>
      </c>
    </row>
    <row r="4630" spans="1:5" x14ac:dyDescent="0.35">
      <c r="A4630" t="s">
        <v>62</v>
      </c>
      <c r="B4630" t="s">
        <v>315</v>
      </c>
      <c r="C4630" s="1">
        <v>40664</v>
      </c>
      <c r="D4630">
        <v>1053.533424</v>
      </c>
      <c r="E4630" t="s">
        <v>9</v>
      </c>
    </row>
    <row r="4631" spans="1:5" x14ac:dyDescent="0.35">
      <c r="A4631" t="s">
        <v>62</v>
      </c>
      <c r="B4631" t="s">
        <v>316</v>
      </c>
      <c r="C4631" s="1">
        <v>40664</v>
      </c>
      <c r="D4631">
        <v>76.072000000000003</v>
      </c>
      <c r="E4631" t="s">
        <v>9</v>
      </c>
    </row>
    <row r="4632" spans="1:5" x14ac:dyDescent="0.35">
      <c r="A4632" t="s">
        <v>55</v>
      </c>
      <c r="B4632" t="s">
        <v>316</v>
      </c>
      <c r="C4632" s="1">
        <v>40664</v>
      </c>
      <c r="D4632">
        <v>7.0839999999999996</v>
      </c>
      <c r="E4632" t="s">
        <v>9</v>
      </c>
    </row>
    <row r="4633" spans="1:5" x14ac:dyDescent="0.35">
      <c r="A4633" t="s">
        <v>63</v>
      </c>
      <c r="B4633" t="s">
        <v>316</v>
      </c>
      <c r="C4633" s="1">
        <v>40664</v>
      </c>
      <c r="D4633">
        <v>68.988</v>
      </c>
      <c r="E4633" t="s">
        <v>9</v>
      </c>
    </row>
    <row r="4634" spans="1:5" x14ac:dyDescent="0.35">
      <c r="A4634" t="s">
        <v>56</v>
      </c>
      <c r="B4634" t="s">
        <v>316</v>
      </c>
      <c r="C4634" s="1">
        <v>40664</v>
      </c>
      <c r="D4634">
        <v>28.606597000000001</v>
      </c>
      <c r="E4634" t="s">
        <v>9</v>
      </c>
    </row>
    <row r="4635" spans="1:5" x14ac:dyDescent="0.35">
      <c r="A4635" t="s">
        <v>58</v>
      </c>
      <c r="B4635" t="s">
        <v>316</v>
      </c>
      <c r="C4635" s="1">
        <v>40664</v>
      </c>
      <c r="D4635">
        <v>12.193472999999999</v>
      </c>
      <c r="E4635" t="s">
        <v>9</v>
      </c>
    </row>
    <row r="4636" spans="1:5" x14ac:dyDescent="0.35">
      <c r="A4636" t="s">
        <v>60</v>
      </c>
      <c r="B4636" t="s">
        <v>316</v>
      </c>
      <c r="C4636" s="1">
        <v>40664</v>
      </c>
      <c r="D4636">
        <v>21.105837999999999</v>
      </c>
      <c r="E4636" t="s">
        <v>9</v>
      </c>
    </row>
    <row r="4637" spans="1:5" x14ac:dyDescent="0.35">
      <c r="A4637" t="s">
        <v>308</v>
      </c>
      <c r="B4637" t="s">
        <v>316</v>
      </c>
      <c r="C4637" s="1">
        <v>40664</v>
      </c>
      <c r="D4637">
        <v>7.0820910000000001</v>
      </c>
      <c r="E4637" t="s">
        <v>9</v>
      </c>
    </row>
    <row r="4638" spans="1:5" x14ac:dyDescent="0.35">
      <c r="A4638" t="s">
        <v>62</v>
      </c>
      <c r="B4638" t="s">
        <v>124</v>
      </c>
      <c r="C4638" s="1">
        <v>40664</v>
      </c>
      <c r="D4638">
        <v>-16.950244999999999</v>
      </c>
      <c r="E4638" t="s">
        <v>9</v>
      </c>
    </row>
    <row r="4639" spans="1:5" x14ac:dyDescent="0.35">
      <c r="A4639" t="s">
        <v>55</v>
      </c>
      <c r="B4639" t="s">
        <v>124</v>
      </c>
      <c r="C4639" s="1">
        <v>40664</v>
      </c>
      <c r="D4639">
        <v>-0.86751800000000001</v>
      </c>
      <c r="E4639" t="s">
        <v>9</v>
      </c>
    </row>
    <row r="4640" spans="1:5" x14ac:dyDescent="0.35">
      <c r="A4640" t="s">
        <v>63</v>
      </c>
      <c r="B4640" t="s">
        <v>124</v>
      </c>
      <c r="C4640" s="1">
        <v>40664</v>
      </c>
      <c r="D4640">
        <v>-16.082726999999998</v>
      </c>
      <c r="E4640" t="s">
        <v>9</v>
      </c>
    </row>
    <row r="4641" spans="1:5" x14ac:dyDescent="0.35">
      <c r="A4641" t="s">
        <v>56</v>
      </c>
      <c r="B4641" t="s">
        <v>124</v>
      </c>
      <c r="C4641" s="1">
        <v>40664</v>
      </c>
      <c r="D4641">
        <v>-9.1267440000000004</v>
      </c>
      <c r="E4641" t="s">
        <v>9</v>
      </c>
    </row>
    <row r="4642" spans="1:5" x14ac:dyDescent="0.35">
      <c r="A4642" t="s">
        <v>58</v>
      </c>
      <c r="B4642" t="s">
        <v>124</v>
      </c>
      <c r="C4642" s="1">
        <v>40664</v>
      </c>
      <c r="D4642">
        <v>-2.1962969999999999</v>
      </c>
      <c r="E4642" t="s">
        <v>9</v>
      </c>
    </row>
    <row r="4643" spans="1:5" x14ac:dyDescent="0.35">
      <c r="A4643" t="s">
        <v>60</v>
      </c>
      <c r="B4643" t="s">
        <v>124</v>
      </c>
      <c r="C4643" s="1">
        <v>40664</v>
      </c>
      <c r="D4643">
        <v>-0.55991899999999994</v>
      </c>
      <c r="E4643" t="s">
        <v>9</v>
      </c>
    </row>
    <row r="4644" spans="1:5" x14ac:dyDescent="0.35">
      <c r="A4644" t="s">
        <v>308</v>
      </c>
      <c r="B4644" t="s">
        <v>124</v>
      </c>
      <c r="C4644" s="1">
        <v>40664</v>
      </c>
      <c r="D4644">
        <v>-4.1997669999999996</v>
      </c>
      <c r="E4644" t="s">
        <v>9</v>
      </c>
    </row>
    <row r="4645" spans="1:5" x14ac:dyDescent="0.35">
      <c r="A4645" t="s">
        <v>56</v>
      </c>
      <c r="B4645" t="s">
        <v>21</v>
      </c>
      <c r="C4645" s="1">
        <v>40664</v>
      </c>
      <c r="D4645">
        <v>62.560381</v>
      </c>
      <c r="E4645" t="s">
        <v>9</v>
      </c>
    </row>
    <row r="4646" spans="1:5" x14ac:dyDescent="0.35">
      <c r="A4646" t="s">
        <v>58</v>
      </c>
      <c r="B4646" t="s">
        <v>21</v>
      </c>
      <c r="C4646" s="1">
        <v>40664</v>
      </c>
      <c r="D4646">
        <v>13.624041</v>
      </c>
      <c r="E4646" t="s">
        <v>9</v>
      </c>
    </row>
    <row r="4647" spans="1:5" x14ac:dyDescent="0.35">
      <c r="A4647" t="s">
        <v>60</v>
      </c>
      <c r="B4647" t="s">
        <v>21</v>
      </c>
      <c r="C4647" s="1">
        <v>40664</v>
      </c>
      <c r="D4647">
        <v>34.900542000000002</v>
      </c>
      <c r="E4647" t="s">
        <v>9</v>
      </c>
    </row>
    <row r="4648" spans="1:5" x14ac:dyDescent="0.35">
      <c r="A4648" t="s">
        <v>308</v>
      </c>
      <c r="B4648" t="s">
        <v>21</v>
      </c>
      <c r="C4648" s="1">
        <v>40664</v>
      </c>
      <c r="D4648">
        <v>16.85005</v>
      </c>
      <c r="E4648" t="s">
        <v>9</v>
      </c>
    </row>
    <row r="4649" spans="1:5" x14ac:dyDescent="0.35">
      <c r="A4649" t="s">
        <v>56</v>
      </c>
      <c r="B4649" t="s">
        <v>313</v>
      </c>
      <c r="C4649" s="1">
        <v>40664</v>
      </c>
      <c r="D4649">
        <v>0.48900100000000002</v>
      </c>
      <c r="E4649" t="s">
        <v>9</v>
      </c>
    </row>
    <row r="4650" spans="1:5" x14ac:dyDescent="0.35">
      <c r="A4650" t="s">
        <v>58</v>
      </c>
      <c r="B4650" t="s">
        <v>313</v>
      </c>
      <c r="C4650" s="1">
        <v>40664</v>
      </c>
      <c r="D4650">
        <v>0.106492</v>
      </c>
      <c r="E4650" t="s">
        <v>9</v>
      </c>
    </row>
    <row r="4651" spans="1:5" x14ac:dyDescent="0.35">
      <c r="A4651" t="s">
        <v>60</v>
      </c>
      <c r="B4651" t="s">
        <v>313</v>
      </c>
      <c r="C4651" s="1">
        <v>40664</v>
      </c>
      <c r="D4651">
        <v>0.27279900000000001</v>
      </c>
      <c r="E4651" t="s">
        <v>9</v>
      </c>
    </row>
    <row r="4652" spans="1:5" x14ac:dyDescent="0.35">
      <c r="A4652" t="s">
        <v>308</v>
      </c>
      <c r="B4652" t="s">
        <v>313</v>
      </c>
      <c r="C4652" s="1">
        <v>40664</v>
      </c>
      <c r="D4652">
        <v>0.13170799999999999</v>
      </c>
      <c r="E4652" t="s">
        <v>9</v>
      </c>
    </row>
    <row r="4653" spans="1:5" x14ac:dyDescent="0.35">
      <c r="A4653" t="s">
        <v>63</v>
      </c>
      <c r="B4653" t="s">
        <v>21</v>
      </c>
      <c r="C4653" s="1">
        <v>40664</v>
      </c>
      <c r="D4653">
        <v>132.86419000000001</v>
      </c>
      <c r="E4653" t="s">
        <v>9</v>
      </c>
    </row>
    <row r="4654" spans="1:5" x14ac:dyDescent="0.35">
      <c r="A4654" t="s">
        <v>241</v>
      </c>
      <c r="B4654" t="s">
        <v>21</v>
      </c>
      <c r="C4654" s="1">
        <v>40664</v>
      </c>
      <c r="D4654">
        <v>1.05694</v>
      </c>
      <c r="E4654" t="s">
        <v>9</v>
      </c>
    </row>
    <row r="4655" spans="1:5" x14ac:dyDescent="0.35">
      <c r="A4655" t="s">
        <v>314</v>
      </c>
      <c r="B4655" t="s">
        <v>21</v>
      </c>
      <c r="C4655" s="1">
        <v>40664</v>
      </c>
      <c r="D4655">
        <v>-5.986116</v>
      </c>
      <c r="E4655" t="s">
        <v>9</v>
      </c>
    </row>
    <row r="4656" spans="1:5" x14ac:dyDescent="0.35">
      <c r="A4656" t="s">
        <v>55</v>
      </c>
      <c r="B4656" t="s">
        <v>21</v>
      </c>
      <c r="C4656" s="1">
        <v>40664</v>
      </c>
      <c r="D4656">
        <v>4.996283</v>
      </c>
      <c r="E4656" t="s">
        <v>9</v>
      </c>
    </row>
    <row r="4657" spans="1:5" x14ac:dyDescent="0.35">
      <c r="A4657" t="s">
        <v>312</v>
      </c>
      <c r="B4657" t="s">
        <v>21</v>
      </c>
      <c r="C4657" s="1">
        <v>40664</v>
      </c>
      <c r="D4657">
        <v>-1.517628</v>
      </c>
      <c r="E4657" t="s">
        <v>9</v>
      </c>
    </row>
    <row r="4658" spans="1:5" x14ac:dyDescent="0.35">
      <c r="A4658" t="s">
        <v>62</v>
      </c>
      <c r="B4658" t="s">
        <v>21</v>
      </c>
      <c r="C4658" s="1">
        <v>40664</v>
      </c>
      <c r="D4658">
        <v>131.41367</v>
      </c>
      <c r="E4658" t="s">
        <v>9</v>
      </c>
    </row>
    <row r="4659" spans="1:5" x14ac:dyDescent="0.35">
      <c r="A4659" t="s">
        <v>62</v>
      </c>
      <c r="B4659" t="s">
        <v>92</v>
      </c>
      <c r="C4659" s="1">
        <v>40664</v>
      </c>
      <c r="D4659">
        <v>190.53542400000001</v>
      </c>
      <c r="E4659" t="s">
        <v>9</v>
      </c>
    </row>
    <row r="4660" spans="1:5" x14ac:dyDescent="0.35">
      <c r="A4660" t="s">
        <v>62</v>
      </c>
      <c r="B4660" t="s">
        <v>317</v>
      </c>
      <c r="C4660" s="1">
        <v>40664</v>
      </c>
      <c r="D4660">
        <v>862.99800000000005</v>
      </c>
      <c r="E4660" t="s">
        <v>9</v>
      </c>
    </row>
    <row r="4661" spans="1:5" x14ac:dyDescent="0.35">
      <c r="A4661" t="s">
        <v>62</v>
      </c>
      <c r="B4661" t="s">
        <v>317</v>
      </c>
      <c r="C4661" s="1">
        <v>40664</v>
      </c>
      <c r="D4661">
        <v>862.99800000000005</v>
      </c>
      <c r="E4661" t="s">
        <v>9</v>
      </c>
    </row>
    <row r="4662" spans="1:5" x14ac:dyDescent="0.35">
      <c r="A4662" t="s">
        <v>55</v>
      </c>
      <c r="B4662" t="s">
        <v>317</v>
      </c>
      <c r="C4662" s="1">
        <v>40664</v>
      </c>
      <c r="D4662">
        <v>35.466000000000001</v>
      </c>
      <c r="E4662" t="s">
        <v>9</v>
      </c>
    </row>
    <row r="4663" spans="1:5" x14ac:dyDescent="0.35">
      <c r="A4663" t="s">
        <v>55</v>
      </c>
      <c r="B4663" t="s">
        <v>317</v>
      </c>
      <c r="C4663" s="1">
        <v>40664</v>
      </c>
      <c r="D4663">
        <v>35.466000000000001</v>
      </c>
      <c r="E4663" t="s">
        <v>9</v>
      </c>
    </row>
    <row r="4664" spans="1:5" x14ac:dyDescent="0.35">
      <c r="A4664" t="s">
        <v>63</v>
      </c>
      <c r="B4664" t="s">
        <v>317</v>
      </c>
      <c r="C4664" s="1">
        <v>40664</v>
      </c>
      <c r="D4664">
        <v>827.53200000000004</v>
      </c>
      <c r="E4664" t="s">
        <v>9</v>
      </c>
    </row>
    <row r="4665" spans="1:5" x14ac:dyDescent="0.35">
      <c r="A4665" t="s">
        <v>56</v>
      </c>
      <c r="B4665" t="s">
        <v>317</v>
      </c>
      <c r="C4665" s="1">
        <v>40664</v>
      </c>
      <c r="D4665">
        <v>386.53199999999998</v>
      </c>
      <c r="E4665" t="s">
        <v>9</v>
      </c>
    </row>
    <row r="4666" spans="1:5" x14ac:dyDescent="0.35">
      <c r="A4666" t="s">
        <v>58</v>
      </c>
      <c r="B4666" t="s">
        <v>317</v>
      </c>
      <c r="C4666" s="1">
        <v>40664</v>
      </c>
      <c r="D4666">
        <v>171</v>
      </c>
      <c r="E4666" t="s">
        <v>9</v>
      </c>
    </row>
    <row r="4667" spans="1:5" x14ac:dyDescent="0.35">
      <c r="A4667" t="s">
        <v>60</v>
      </c>
      <c r="B4667" t="s">
        <v>317</v>
      </c>
      <c r="C4667" s="1">
        <v>40664</v>
      </c>
      <c r="D4667">
        <v>185</v>
      </c>
      <c r="E4667" t="s">
        <v>9</v>
      </c>
    </row>
    <row r="4668" spans="1:5" x14ac:dyDescent="0.35">
      <c r="A4668" t="s">
        <v>308</v>
      </c>
      <c r="B4668" t="s">
        <v>317</v>
      </c>
      <c r="C4668" s="1">
        <v>40664</v>
      </c>
      <c r="D4668">
        <v>85</v>
      </c>
      <c r="E4668" t="s">
        <v>9</v>
      </c>
    </row>
    <row r="4669" spans="1:5" x14ac:dyDescent="0.35">
      <c r="A4669" t="s">
        <v>62</v>
      </c>
      <c r="B4669" t="s">
        <v>317</v>
      </c>
      <c r="C4669" s="1">
        <v>40664</v>
      </c>
      <c r="D4669">
        <v>862.99800000000005</v>
      </c>
      <c r="E4669" t="s">
        <v>12</v>
      </c>
    </row>
    <row r="4670" spans="1:5" x14ac:dyDescent="0.35">
      <c r="A4670" t="s">
        <v>62</v>
      </c>
      <c r="B4670" t="s">
        <v>313</v>
      </c>
      <c r="C4670" s="1">
        <v>40664</v>
      </c>
      <c r="D4670">
        <v>0</v>
      </c>
      <c r="E4670" t="s">
        <v>9</v>
      </c>
    </row>
    <row r="4671" spans="1:5" x14ac:dyDescent="0.35">
      <c r="A4671" t="s">
        <v>55</v>
      </c>
      <c r="B4671" t="s">
        <v>317</v>
      </c>
      <c r="C4671" s="1">
        <v>40664</v>
      </c>
      <c r="D4671">
        <v>35.466000000000001</v>
      </c>
      <c r="E4671" t="s">
        <v>12</v>
      </c>
    </row>
    <row r="4672" spans="1:5" x14ac:dyDescent="0.35">
      <c r="A4672" t="s">
        <v>55</v>
      </c>
      <c r="B4672" t="s">
        <v>313</v>
      </c>
      <c r="C4672" s="1">
        <v>40664</v>
      </c>
      <c r="D4672">
        <v>0</v>
      </c>
      <c r="E4672" t="s">
        <v>9</v>
      </c>
    </row>
    <row r="4673" spans="1:5" x14ac:dyDescent="0.35">
      <c r="A4673" t="s">
        <v>305</v>
      </c>
      <c r="B4673" t="s">
        <v>306</v>
      </c>
      <c r="C4673" s="1">
        <v>40695</v>
      </c>
      <c r="D4673">
        <v>40.595999999999997</v>
      </c>
      <c r="E4673" t="s">
        <v>9</v>
      </c>
    </row>
    <row r="4674" spans="1:5" x14ac:dyDescent="0.35">
      <c r="A4674" t="s">
        <v>56</v>
      </c>
      <c r="B4674" t="s">
        <v>306</v>
      </c>
      <c r="C4674" s="1">
        <v>40695</v>
      </c>
      <c r="D4674">
        <v>28026.89674</v>
      </c>
      <c r="E4674" t="s">
        <v>9</v>
      </c>
    </row>
    <row r="4675" spans="1:5" x14ac:dyDescent="0.35">
      <c r="A4675" t="s">
        <v>58</v>
      </c>
      <c r="B4675" t="s">
        <v>306</v>
      </c>
      <c r="C4675" s="1">
        <v>40695</v>
      </c>
      <c r="D4675">
        <v>8926.1166900000007</v>
      </c>
      <c r="E4675" t="s">
        <v>9</v>
      </c>
    </row>
    <row r="4676" spans="1:5" x14ac:dyDescent="0.35">
      <c r="A4676" t="s">
        <v>307</v>
      </c>
      <c r="B4676" t="s">
        <v>306</v>
      </c>
      <c r="C4676" s="1">
        <v>40695</v>
      </c>
      <c r="D4676">
        <v>323.63137799999998</v>
      </c>
      <c r="E4676" t="s">
        <v>9</v>
      </c>
    </row>
    <row r="4677" spans="1:5" x14ac:dyDescent="0.35">
      <c r="A4677" t="s">
        <v>59</v>
      </c>
      <c r="B4677" t="s">
        <v>306</v>
      </c>
      <c r="C4677" s="1">
        <v>40695</v>
      </c>
      <c r="D4677">
        <v>3319.355192</v>
      </c>
      <c r="E4677" t="s">
        <v>9</v>
      </c>
    </row>
    <row r="4678" spans="1:5" x14ac:dyDescent="0.35">
      <c r="A4678" t="s">
        <v>62</v>
      </c>
      <c r="B4678" t="s">
        <v>306</v>
      </c>
      <c r="C4678" s="1">
        <v>40695</v>
      </c>
      <c r="D4678">
        <v>40636.595999999998</v>
      </c>
      <c r="E4678" t="s">
        <v>9</v>
      </c>
    </row>
    <row r="4679" spans="1:5" x14ac:dyDescent="0.35">
      <c r="A4679" t="s">
        <v>305</v>
      </c>
      <c r="B4679" t="s">
        <v>309</v>
      </c>
      <c r="C4679" s="1">
        <v>40695</v>
      </c>
      <c r="D4679">
        <v>32.378</v>
      </c>
      <c r="E4679" t="s">
        <v>9</v>
      </c>
    </row>
    <row r="4680" spans="1:5" x14ac:dyDescent="0.35">
      <c r="A4680" t="s">
        <v>56</v>
      </c>
      <c r="B4680" t="s">
        <v>309</v>
      </c>
      <c r="C4680" s="1">
        <v>40695</v>
      </c>
      <c r="D4680">
        <v>21361.295244000001</v>
      </c>
      <c r="E4680" t="s">
        <v>9</v>
      </c>
    </row>
    <row r="4681" spans="1:5" x14ac:dyDescent="0.35">
      <c r="A4681" t="s">
        <v>58</v>
      </c>
      <c r="B4681" t="s">
        <v>309</v>
      </c>
      <c r="C4681" s="1">
        <v>40695</v>
      </c>
      <c r="D4681">
        <v>7523.6564360000002</v>
      </c>
      <c r="E4681" t="s">
        <v>9</v>
      </c>
    </row>
    <row r="4682" spans="1:5" x14ac:dyDescent="0.35">
      <c r="A4682" t="s">
        <v>307</v>
      </c>
      <c r="B4682" t="s">
        <v>309</v>
      </c>
      <c r="C4682" s="1">
        <v>40695</v>
      </c>
      <c r="D4682">
        <v>275.52833399999997</v>
      </c>
      <c r="E4682" t="s">
        <v>9</v>
      </c>
    </row>
    <row r="4683" spans="1:5" x14ac:dyDescent="0.35">
      <c r="A4683" t="s">
        <v>59</v>
      </c>
      <c r="B4683" t="s">
        <v>309</v>
      </c>
      <c r="C4683" s="1">
        <v>40695</v>
      </c>
      <c r="D4683">
        <v>3217.5199859999998</v>
      </c>
      <c r="E4683" t="s">
        <v>9</v>
      </c>
    </row>
    <row r="4684" spans="1:5" x14ac:dyDescent="0.35">
      <c r="A4684" t="s">
        <v>62</v>
      </c>
      <c r="B4684" t="s">
        <v>309</v>
      </c>
      <c r="C4684" s="1">
        <v>40695</v>
      </c>
      <c r="D4684">
        <v>32410.378000000001</v>
      </c>
      <c r="E4684" t="s">
        <v>9</v>
      </c>
    </row>
    <row r="4685" spans="1:5" x14ac:dyDescent="0.35">
      <c r="A4685" t="s">
        <v>305</v>
      </c>
      <c r="B4685" t="s">
        <v>310</v>
      </c>
      <c r="C4685" s="1">
        <v>40695</v>
      </c>
      <c r="D4685">
        <v>-0.202434</v>
      </c>
      <c r="E4685" t="s">
        <v>9</v>
      </c>
    </row>
    <row r="4686" spans="1:5" x14ac:dyDescent="0.35">
      <c r="A4686" t="s">
        <v>62</v>
      </c>
      <c r="B4686" t="s">
        <v>310</v>
      </c>
      <c r="C4686" s="1">
        <v>40695</v>
      </c>
      <c r="D4686">
        <v>-0.202434</v>
      </c>
      <c r="E4686" t="s">
        <v>9</v>
      </c>
    </row>
    <row r="4687" spans="1:5" x14ac:dyDescent="0.35">
      <c r="A4687" t="s">
        <v>56</v>
      </c>
      <c r="B4687" t="s">
        <v>17</v>
      </c>
      <c r="C4687" s="1">
        <v>40695</v>
      </c>
      <c r="D4687">
        <v>782.85900000000004</v>
      </c>
      <c r="E4687" t="s">
        <v>9</v>
      </c>
    </row>
    <row r="4688" spans="1:5" x14ac:dyDescent="0.35">
      <c r="A4688" t="s">
        <v>58</v>
      </c>
      <c r="B4688" t="s">
        <v>17</v>
      </c>
      <c r="C4688" s="1">
        <v>40695</v>
      </c>
      <c r="D4688">
        <v>452.738</v>
      </c>
      <c r="E4688" t="s">
        <v>9</v>
      </c>
    </row>
    <row r="4689" spans="1:5" x14ac:dyDescent="0.35">
      <c r="A4689" t="s">
        <v>307</v>
      </c>
      <c r="B4689" t="s">
        <v>17</v>
      </c>
      <c r="C4689" s="1">
        <v>40695</v>
      </c>
      <c r="D4689">
        <v>12.613</v>
      </c>
      <c r="E4689" t="s">
        <v>9</v>
      </c>
    </row>
    <row r="4690" spans="1:5" x14ac:dyDescent="0.35">
      <c r="A4690" t="s">
        <v>59</v>
      </c>
      <c r="B4690" t="s">
        <v>17</v>
      </c>
      <c r="C4690" s="1">
        <v>40695</v>
      </c>
      <c r="D4690">
        <v>244.92</v>
      </c>
      <c r="E4690" t="s">
        <v>9</v>
      </c>
    </row>
    <row r="4691" spans="1:5" x14ac:dyDescent="0.35">
      <c r="A4691" t="s">
        <v>63</v>
      </c>
      <c r="B4691" t="s">
        <v>17</v>
      </c>
      <c r="C4691" s="1">
        <v>40695</v>
      </c>
      <c r="D4691">
        <v>1493.13</v>
      </c>
      <c r="E4691" t="s">
        <v>9</v>
      </c>
    </row>
    <row r="4692" spans="1:5" x14ac:dyDescent="0.35">
      <c r="A4692" t="s">
        <v>308</v>
      </c>
      <c r="B4692" t="s">
        <v>17</v>
      </c>
      <c r="C4692" s="1">
        <v>40695</v>
      </c>
      <c r="D4692">
        <v>257.53300000000002</v>
      </c>
      <c r="E4692" t="s">
        <v>9</v>
      </c>
    </row>
    <row r="4693" spans="1:5" x14ac:dyDescent="0.35">
      <c r="A4693" t="s">
        <v>62</v>
      </c>
      <c r="B4693" t="s">
        <v>17</v>
      </c>
      <c r="C4693" s="1">
        <v>40695</v>
      </c>
      <c r="D4693">
        <v>1493.13</v>
      </c>
      <c r="E4693" t="s">
        <v>9</v>
      </c>
    </row>
    <row r="4694" spans="1:5" x14ac:dyDescent="0.35">
      <c r="A4694" t="s">
        <v>62</v>
      </c>
      <c r="B4694" t="s">
        <v>311</v>
      </c>
      <c r="C4694" s="1">
        <v>40695</v>
      </c>
      <c r="D4694">
        <v>862.99800000000005</v>
      </c>
      <c r="E4694" t="s">
        <v>9</v>
      </c>
    </row>
    <row r="4695" spans="1:5" x14ac:dyDescent="0.35">
      <c r="A4695" t="s">
        <v>55</v>
      </c>
      <c r="B4695" t="s">
        <v>311</v>
      </c>
      <c r="C4695" s="1">
        <v>40695</v>
      </c>
      <c r="D4695">
        <v>35.466000000000001</v>
      </c>
      <c r="E4695" t="s">
        <v>9</v>
      </c>
    </row>
    <row r="4696" spans="1:5" x14ac:dyDescent="0.35">
      <c r="A4696" t="s">
        <v>63</v>
      </c>
      <c r="B4696" t="s">
        <v>311</v>
      </c>
      <c r="C4696" s="1">
        <v>40695</v>
      </c>
      <c r="D4696">
        <v>827.53200000000004</v>
      </c>
      <c r="E4696" t="s">
        <v>9</v>
      </c>
    </row>
    <row r="4697" spans="1:5" x14ac:dyDescent="0.35">
      <c r="A4697" t="s">
        <v>56</v>
      </c>
      <c r="B4697" t="s">
        <v>311</v>
      </c>
      <c r="C4697" s="1">
        <v>40695</v>
      </c>
      <c r="D4697">
        <v>386.53199999999998</v>
      </c>
      <c r="E4697" t="s">
        <v>9</v>
      </c>
    </row>
    <row r="4698" spans="1:5" x14ac:dyDescent="0.35">
      <c r="A4698" t="s">
        <v>58</v>
      </c>
      <c r="B4698" t="s">
        <v>311</v>
      </c>
      <c r="C4698" s="1">
        <v>40695</v>
      </c>
      <c r="D4698">
        <v>171</v>
      </c>
      <c r="E4698" t="s">
        <v>9</v>
      </c>
    </row>
    <row r="4699" spans="1:5" x14ac:dyDescent="0.35">
      <c r="A4699" t="s">
        <v>60</v>
      </c>
      <c r="B4699" t="s">
        <v>311</v>
      </c>
      <c r="C4699" s="1">
        <v>40695</v>
      </c>
      <c r="D4699">
        <v>185</v>
      </c>
      <c r="E4699" t="s">
        <v>9</v>
      </c>
    </row>
    <row r="4700" spans="1:5" x14ac:dyDescent="0.35">
      <c r="A4700" t="s">
        <v>308</v>
      </c>
      <c r="B4700" t="s">
        <v>311</v>
      </c>
      <c r="C4700" s="1">
        <v>40695</v>
      </c>
      <c r="D4700">
        <v>85</v>
      </c>
      <c r="E4700" t="s">
        <v>9</v>
      </c>
    </row>
    <row r="4701" spans="1:5" x14ac:dyDescent="0.35">
      <c r="A4701" t="s">
        <v>55</v>
      </c>
      <c r="B4701" t="s">
        <v>13</v>
      </c>
      <c r="C4701" s="1">
        <v>40695</v>
      </c>
      <c r="D4701">
        <v>1.319882</v>
      </c>
      <c r="E4701" t="s">
        <v>9</v>
      </c>
    </row>
    <row r="4702" spans="1:5" x14ac:dyDescent="0.35">
      <c r="A4702" t="s">
        <v>312</v>
      </c>
      <c r="B4702" t="s">
        <v>13</v>
      </c>
      <c r="C4702" s="1">
        <v>40695</v>
      </c>
      <c r="D4702">
        <v>1.0051479999999999</v>
      </c>
      <c r="E4702" t="s">
        <v>9</v>
      </c>
    </row>
    <row r="4703" spans="1:5" x14ac:dyDescent="0.35">
      <c r="A4703" t="s">
        <v>63</v>
      </c>
      <c r="B4703" t="s">
        <v>13</v>
      </c>
      <c r="C4703" s="1">
        <v>40695</v>
      </c>
      <c r="D4703">
        <v>5.4094319999999998</v>
      </c>
      <c r="E4703" t="s">
        <v>9</v>
      </c>
    </row>
    <row r="4704" spans="1:5" x14ac:dyDescent="0.35">
      <c r="A4704" t="s">
        <v>241</v>
      </c>
      <c r="B4704" t="s">
        <v>13</v>
      </c>
      <c r="C4704" s="1">
        <v>40695</v>
      </c>
      <c r="D4704">
        <v>0.62102800000000002</v>
      </c>
      <c r="E4704" t="s">
        <v>9</v>
      </c>
    </row>
    <row r="4705" spans="1:5" x14ac:dyDescent="0.35">
      <c r="A4705" t="s">
        <v>314</v>
      </c>
      <c r="B4705" t="s">
        <v>13</v>
      </c>
      <c r="C4705" s="1">
        <v>40695</v>
      </c>
      <c r="D4705">
        <v>0.23671600000000001</v>
      </c>
      <c r="E4705" t="s">
        <v>9</v>
      </c>
    </row>
    <row r="4706" spans="1:5" x14ac:dyDescent="0.35">
      <c r="A4706" t="s">
        <v>56</v>
      </c>
      <c r="B4706" t="s">
        <v>313</v>
      </c>
      <c r="C4706" s="1">
        <v>40695</v>
      </c>
      <c r="D4706">
        <v>1.5252E-2</v>
      </c>
      <c r="E4706" t="s">
        <v>9</v>
      </c>
    </row>
    <row r="4707" spans="1:5" x14ac:dyDescent="0.35">
      <c r="A4707" t="s">
        <v>58</v>
      </c>
      <c r="B4707" t="s">
        <v>313</v>
      </c>
      <c r="C4707" s="1">
        <v>40695</v>
      </c>
      <c r="D4707">
        <v>0.447461</v>
      </c>
      <c r="E4707" t="s">
        <v>9</v>
      </c>
    </row>
    <row r="4708" spans="1:5" x14ac:dyDescent="0.35">
      <c r="A4708" t="s">
        <v>60</v>
      </c>
      <c r="B4708" t="s">
        <v>313</v>
      </c>
      <c r="C4708" s="1">
        <v>40695</v>
      </c>
      <c r="D4708">
        <v>0.39191300000000001</v>
      </c>
      <c r="E4708" t="s">
        <v>9</v>
      </c>
    </row>
    <row r="4709" spans="1:5" x14ac:dyDescent="0.35">
      <c r="A4709" t="s">
        <v>308</v>
      </c>
      <c r="B4709" t="s">
        <v>313</v>
      </c>
      <c r="C4709" s="1">
        <v>40695</v>
      </c>
      <c r="D4709">
        <v>0.145373</v>
      </c>
      <c r="E4709" t="s">
        <v>9</v>
      </c>
    </row>
    <row r="4710" spans="1:5" x14ac:dyDescent="0.35">
      <c r="A4710" t="s">
        <v>56</v>
      </c>
      <c r="B4710" t="s">
        <v>13</v>
      </c>
      <c r="C4710" s="1">
        <v>40695</v>
      </c>
      <c r="D4710">
        <v>9.5589999999999994E-2</v>
      </c>
      <c r="E4710" t="s">
        <v>9</v>
      </c>
    </row>
    <row r="4711" spans="1:5" x14ac:dyDescent="0.35">
      <c r="A4711" t="s">
        <v>58</v>
      </c>
      <c r="B4711" t="s">
        <v>13</v>
      </c>
      <c r="C4711" s="1">
        <v>40695</v>
      </c>
      <c r="D4711">
        <v>2.804319</v>
      </c>
      <c r="E4711" t="s">
        <v>9</v>
      </c>
    </row>
    <row r="4712" spans="1:5" x14ac:dyDescent="0.35">
      <c r="A4712" t="s">
        <v>60</v>
      </c>
      <c r="B4712" t="s">
        <v>13</v>
      </c>
      <c r="C4712" s="1">
        <v>40695</v>
      </c>
      <c r="D4712">
        <v>2.4561899999999999</v>
      </c>
      <c r="E4712" t="s">
        <v>9</v>
      </c>
    </row>
    <row r="4713" spans="1:5" x14ac:dyDescent="0.35">
      <c r="A4713" t="s">
        <v>308</v>
      </c>
      <c r="B4713" t="s">
        <v>13</v>
      </c>
      <c r="C4713" s="1">
        <v>40695</v>
      </c>
      <c r="D4713">
        <v>0.91107700000000003</v>
      </c>
      <c r="E4713" t="s">
        <v>9</v>
      </c>
    </row>
    <row r="4714" spans="1:5" x14ac:dyDescent="0.35">
      <c r="A4714" t="s">
        <v>62</v>
      </c>
      <c r="B4714" t="s">
        <v>13</v>
      </c>
      <c r="C4714" s="1">
        <v>40695</v>
      </c>
      <c r="D4714">
        <v>8.5922059999999991</v>
      </c>
      <c r="E4714" t="s">
        <v>9</v>
      </c>
    </row>
    <row r="4715" spans="1:5" x14ac:dyDescent="0.35">
      <c r="A4715" t="s">
        <v>62</v>
      </c>
      <c r="B4715" t="s">
        <v>315</v>
      </c>
      <c r="C4715" s="1">
        <v>40695</v>
      </c>
      <c r="D4715">
        <v>2364.720206</v>
      </c>
      <c r="E4715" t="s">
        <v>9</v>
      </c>
    </row>
    <row r="4716" spans="1:5" x14ac:dyDescent="0.35">
      <c r="A4716" t="s">
        <v>62</v>
      </c>
      <c r="B4716" t="s">
        <v>316</v>
      </c>
      <c r="C4716" s="1">
        <v>40695</v>
      </c>
      <c r="D4716">
        <v>76.666667000000004</v>
      </c>
      <c r="E4716" t="s">
        <v>9</v>
      </c>
    </row>
    <row r="4717" spans="1:5" x14ac:dyDescent="0.35">
      <c r="A4717" t="s">
        <v>55</v>
      </c>
      <c r="B4717" t="s">
        <v>316</v>
      </c>
      <c r="C4717" s="1">
        <v>40695</v>
      </c>
      <c r="D4717">
        <v>6.4803329999999999</v>
      </c>
      <c r="E4717" t="s">
        <v>9</v>
      </c>
    </row>
    <row r="4718" spans="1:5" x14ac:dyDescent="0.35">
      <c r="A4718" t="s">
        <v>63</v>
      </c>
      <c r="B4718" t="s">
        <v>316</v>
      </c>
      <c r="C4718" s="1">
        <v>40695</v>
      </c>
      <c r="D4718">
        <v>70.186333000000005</v>
      </c>
      <c r="E4718" t="s">
        <v>9</v>
      </c>
    </row>
    <row r="4719" spans="1:5" x14ac:dyDescent="0.35">
      <c r="A4719" t="s">
        <v>56</v>
      </c>
      <c r="B4719" t="s">
        <v>316</v>
      </c>
      <c r="C4719" s="1">
        <v>40695</v>
      </c>
      <c r="D4719">
        <v>33.143000000000001</v>
      </c>
      <c r="E4719" t="s">
        <v>9</v>
      </c>
    </row>
    <row r="4720" spans="1:5" x14ac:dyDescent="0.35">
      <c r="A4720" t="s">
        <v>58</v>
      </c>
      <c r="B4720" t="s">
        <v>316</v>
      </c>
      <c r="C4720" s="1">
        <v>40695</v>
      </c>
      <c r="D4720">
        <v>13.167</v>
      </c>
      <c r="E4720" t="s">
        <v>9</v>
      </c>
    </row>
    <row r="4721" spans="1:5" x14ac:dyDescent="0.35">
      <c r="A4721" t="s">
        <v>60</v>
      </c>
      <c r="B4721" t="s">
        <v>316</v>
      </c>
      <c r="C4721" s="1">
        <v>40695</v>
      </c>
      <c r="D4721">
        <v>17.041667</v>
      </c>
      <c r="E4721" t="s">
        <v>9</v>
      </c>
    </row>
    <row r="4722" spans="1:5" x14ac:dyDescent="0.35">
      <c r="A4722" t="s">
        <v>308</v>
      </c>
      <c r="B4722" t="s">
        <v>316</v>
      </c>
      <c r="C4722" s="1">
        <v>40695</v>
      </c>
      <c r="D4722">
        <v>6.8346669999999996</v>
      </c>
      <c r="E4722" t="s">
        <v>9</v>
      </c>
    </row>
    <row r="4723" spans="1:5" x14ac:dyDescent="0.35">
      <c r="A4723" t="s">
        <v>62</v>
      </c>
      <c r="B4723" t="s">
        <v>124</v>
      </c>
      <c r="C4723" s="1">
        <v>40695</v>
      </c>
      <c r="D4723">
        <v>68.487508000000005</v>
      </c>
      <c r="E4723" t="s">
        <v>9</v>
      </c>
    </row>
    <row r="4724" spans="1:5" x14ac:dyDescent="0.35">
      <c r="A4724" t="s">
        <v>55</v>
      </c>
      <c r="B4724" t="s">
        <v>124</v>
      </c>
      <c r="C4724" s="1">
        <v>40695</v>
      </c>
      <c r="D4724">
        <v>-0.56857599999999997</v>
      </c>
      <c r="E4724" t="s">
        <v>9</v>
      </c>
    </row>
    <row r="4725" spans="1:5" x14ac:dyDescent="0.35">
      <c r="A4725" t="s">
        <v>63</v>
      </c>
      <c r="B4725" t="s">
        <v>124</v>
      </c>
      <c r="C4725" s="1">
        <v>40695</v>
      </c>
      <c r="D4725">
        <v>69.056083999999998</v>
      </c>
      <c r="E4725" t="s">
        <v>9</v>
      </c>
    </row>
    <row r="4726" spans="1:5" x14ac:dyDescent="0.35">
      <c r="A4726" t="s">
        <v>56</v>
      </c>
      <c r="B4726" t="s">
        <v>124</v>
      </c>
      <c r="C4726" s="1">
        <v>40695</v>
      </c>
      <c r="D4726">
        <v>6.4523539999999997</v>
      </c>
      <c r="E4726" t="s">
        <v>9</v>
      </c>
    </row>
    <row r="4727" spans="1:5" x14ac:dyDescent="0.35">
      <c r="A4727" t="s">
        <v>58</v>
      </c>
      <c r="B4727" t="s">
        <v>124</v>
      </c>
      <c r="C4727" s="1">
        <v>40695</v>
      </c>
      <c r="D4727">
        <v>47.223393999999999</v>
      </c>
      <c r="E4727" t="s">
        <v>9</v>
      </c>
    </row>
    <row r="4728" spans="1:5" x14ac:dyDescent="0.35">
      <c r="A4728" t="s">
        <v>60</v>
      </c>
      <c r="B4728" t="s">
        <v>124</v>
      </c>
      <c r="C4728" s="1">
        <v>40695</v>
      </c>
      <c r="D4728">
        <v>0.80302399999999996</v>
      </c>
      <c r="E4728" t="s">
        <v>9</v>
      </c>
    </row>
    <row r="4729" spans="1:5" x14ac:dyDescent="0.35">
      <c r="A4729" t="s">
        <v>308</v>
      </c>
      <c r="B4729" t="s">
        <v>124</v>
      </c>
      <c r="C4729" s="1">
        <v>40695</v>
      </c>
      <c r="D4729">
        <v>14.577313</v>
      </c>
      <c r="E4729" t="s">
        <v>9</v>
      </c>
    </row>
    <row r="4730" spans="1:5" x14ac:dyDescent="0.35">
      <c r="A4730" t="s">
        <v>56</v>
      </c>
      <c r="B4730" t="s">
        <v>21</v>
      </c>
      <c r="C4730" s="1">
        <v>40695</v>
      </c>
      <c r="D4730">
        <v>46.731834999999997</v>
      </c>
      <c r="E4730" t="s">
        <v>9</v>
      </c>
    </row>
    <row r="4731" spans="1:5" x14ac:dyDescent="0.35">
      <c r="A4731" t="s">
        <v>58</v>
      </c>
      <c r="B4731" t="s">
        <v>21</v>
      </c>
      <c r="C4731" s="1">
        <v>40695</v>
      </c>
      <c r="D4731">
        <v>15.238745</v>
      </c>
      <c r="E4731" t="s">
        <v>9</v>
      </c>
    </row>
    <row r="4732" spans="1:5" x14ac:dyDescent="0.35">
      <c r="A4732" t="s">
        <v>60</v>
      </c>
      <c r="B4732" t="s">
        <v>21</v>
      </c>
      <c r="C4732" s="1">
        <v>40695</v>
      </c>
      <c r="D4732">
        <v>25.585874</v>
      </c>
      <c r="E4732" t="s">
        <v>9</v>
      </c>
    </row>
    <row r="4733" spans="1:5" x14ac:dyDescent="0.35">
      <c r="A4733" t="s">
        <v>308</v>
      </c>
      <c r="B4733" t="s">
        <v>21</v>
      </c>
      <c r="C4733" s="1">
        <v>40695</v>
      </c>
      <c r="D4733">
        <v>17.195391999999998</v>
      </c>
      <c r="E4733" t="s">
        <v>9</v>
      </c>
    </row>
    <row r="4734" spans="1:5" x14ac:dyDescent="0.35">
      <c r="A4734" t="s">
        <v>56</v>
      </c>
      <c r="B4734" t="s">
        <v>313</v>
      </c>
      <c r="C4734" s="1">
        <v>40695</v>
      </c>
      <c r="D4734">
        <v>0.44611899999999999</v>
      </c>
      <c r="E4734" t="s">
        <v>9</v>
      </c>
    </row>
    <row r="4735" spans="1:5" x14ac:dyDescent="0.35">
      <c r="A4735" t="s">
        <v>58</v>
      </c>
      <c r="B4735" t="s">
        <v>313</v>
      </c>
      <c r="C4735" s="1">
        <v>40695</v>
      </c>
      <c r="D4735">
        <v>0.14547499999999999</v>
      </c>
      <c r="E4735" t="s">
        <v>9</v>
      </c>
    </row>
    <row r="4736" spans="1:5" x14ac:dyDescent="0.35">
      <c r="A4736" t="s">
        <v>60</v>
      </c>
      <c r="B4736" t="s">
        <v>313</v>
      </c>
      <c r="C4736" s="1">
        <v>40695</v>
      </c>
      <c r="D4736">
        <v>0.244252</v>
      </c>
      <c r="E4736" t="s">
        <v>9</v>
      </c>
    </row>
    <row r="4737" spans="1:5" x14ac:dyDescent="0.35">
      <c r="A4737" t="s">
        <v>308</v>
      </c>
      <c r="B4737" t="s">
        <v>313</v>
      </c>
      <c r="C4737" s="1">
        <v>40695</v>
      </c>
      <c r="D4737">
        <v>0.16415399999999999</v>
      </c>
      <c r="E4737" t="s">
        <v>9</v>
      </c>
    </row>
    <row r="4738" spans="1:5" x14ac:dyDescent="0.35">
      <c r="A4738" t="s">
        <v>63</v>
      </c>
      <c r="B4738" t="s">
        <v>21</v>
      </c>
      <c r="C4738" s="1">
        <v>40695</v>
      </c>
      <c r="D4738">
        <v>119.003585</v>
      </c>
      <c r="E4738" t="s">
        <v>9</v>
      </c>
    </row>
    <row r="4739" spans="1:5" x14ac:dyDescent="0.35">
      <c r="A4739" t="s">
        <v>241</v>
      </c>
      <c r="B4739" t="s">
        <v>21</v>
      </c>
      <c r="C4739" s="1">
        <v>40695</v>
      </c>
      <c r="D4739">
        <v>1.053884</v>
      </c>
      <c r="E4739" t="s">
        <v>9</v>
      </c>
    </row>
    <row r="4740" spans="1:5" x14ac:dyDescent="0.35">
      <c r="A4740" t="s">
        <v>314</v>
      </c>
      <c r="B4740" t="s">
        <v>21</v>
      </c>
      <c r="C4740" s="1">
        <v>40695</v>
      </c>
      <c r="D4740">
        <v>-15.305622</v>
      </c>
      <c r="E4740" t="s">
        <v>9</v>
      </c>
    </row>
    <row r="4741" spans="1:5" x14ac:dyDescent="0.35">
      <c r="A4741" t="s">
        <v>55</v>
      </c>
      <c r="B4741" t="s">
        <v>21</v>
      </c>
      <c r="C4741" s="1">
        <v>40695</v>
      </c>
      <c r="D4741">
        <v>4.470675</v>
      </c>
      <c r="E4741" t="s">
        <v>9</v>
      </c>
    </row>
    <row r="4742" spans="1:5" x14ac:dyDescent="0.35">
      <c r="A4742" t="s">
        <v>312</v>
      </c>
      <c r="B4742" t="s">
        <v>21</v>
      </c>
      <c r="C4742" s="1">
        <v>40695</v>
      </c>
      <c r="D4742">
        <v>-1.7052309999999999</v>
      </c>
      <c r="E4742" t="s">
        <v>9</v>
      </c>
    </row>
    <row r="4743" spans="1:5" x14ac:dyDescent="0.35">
      <c r="A4743" t="s">
        <v>62</v>
      </c>
      <c r="B4743" t="s">
        <v>21</v>
      </c>
      <c r="C4743" s="1">
        <v>40695</v>
      </c>
      <c r="D4743">
        <v>107.51729</v>
      </c>
      <c r="E4743" t="s">
        <v>9</v>
      </c>
    </row>
    <row r="4744" spans="1:5" x14ac:dyDescent="0.35">
      <c r="A4744" t="s">
        <v>62</v>
      </c>
      <c r="B4744" t="s">
        <v>92</v>
      </c>
      <c r="C4744" s="1">
        <v>40695</v>
      </c>
      <c r="D4744">
        <v>252.67146600000001</v>
      </c>
      <c r="E4744" t="s">
        <v>9</v>
      </c>
    </row>
    <row r="4745" spans="1:5" x14ac:dyDescent="0.35">
      <c r="A4745" t="s">
        <v>62</v>
      </c>
      <c r="B4745" t="s">
        <v>317</v>
      </c>
      <c r="C4745" s="1">
        <v>40695</v>
      </c>
      <c r="D4745">
        <v>2112.0487410000001</v>
      </c>
      <c r="E4745" t="s">
        <v>9</v>
      </c>
    </row>
    <row r="4746" spans="1:5" x14ac:dyDescent="0.35">
      <c r="A4746" t="s">
        <v>62</v>
      </c>
      <c r="B4746" t="s">
        <v>317</v>
      </c>
      <c r="C4746" s="1">
        <v>40695</v>
      </c>
      <c r="D4746">
        <v>2112.0487410000001</v>
      </c>
      <c r="E4746" t="s">
        <v>9</v>
      </c>
    </row>
    <row r="4747" spans="1:5" x14ac:dyDescent="0.35">
      <c r="A4747" t="s">
        <v>55</v>
      </c>
      <c r="B4747" t="s">
        <v>317</v>
      </c>
      <c r="C4747" s="1">
        <v>40695</v>
      </c>
      <c r="D4747">
        <v>29.113828999999999</v>
      </c>
      <c r="E4747" t="s">
        <v>9</v>
      </c>
    </row>
    <row r="4748" spans="1:5" x14ac:dyDescent="0.35">
      <c r="A4748" t="s">
        <v>55</v>
      </c>
      <c r="B4748" t="s">
        <v>317</v>
      </c>
      <c r="C4748" s="1">
        <v>40695</v>
      </c>
      <c r="D4748">
        <v>29.113828999999999</v>
      </c>
      <c r="E4748" t="s">
        <v>9</v>
      </c>
    </row>
    <row r="4749" spans="1:5" x14ac:dyDescent="0.35">
      <c r="A4749" t="s">
        <v>63</v>
      </c>
      <c r="B4749" t="s">
        <v>317</v>
      </c>
      <c r="C4749" s="1">
        <v>40695</v>
      </c>
      <c r="D4749">
        <v>2082.9349120000002</v>
      </c>
      <c r="E4749" t="s">
        <v>9</v>
      </c>
    </row>
    <row r="4750" spans="1:5" x14ac:dyDescent="0.35">
      <c r="A4750" t="s">
        <v>56</v>
      </c>
      <c r="B4750" t="s">
        <v>317</v>
      </c>
      <c r="C4750" s="1">
        <v>40695</v>
      </c>
      <c r="D4750">
        <v>1083.1594009999999</v>
      </c>
      <c r="E4750" t="s">
        <v>9</v>
      </c>
    </row>
    <row r="4751" spans="1:5" x14ac:dyDescent="0.35">
      <c r="A4751" t="s">
        <v>58</v>
      </c>
      <c r="B4751" t="s">
        <v>317</v>
      </c>
      <c r="C4751" s="1">
        <v>40695</v>
      </c>
      <c r="D4751">
        <v>550.91318000000001</v>
      </c>
      <c r="E4751" t="s">
        <v>9</v>
      </c>
    </row>
    <row r="4752" spans="1:5" x14ac:dyDescent="0.35">
      <c r="A4752" t="s">
        <v>60</v>
      </c>
      <c r="B4752" t="s">
        <v>317</v>
      </c>
      <c r="C4752" s="1">
        <v>40695</v>
      </c>
      <c r="D4752">
        <v>144.02562499999999</v>
      </c>
      <c r="E4752" t="s">
        <v>9</v>
      </c>
    </row>
    <row r="4753" spans="1:5" x14ac:dyDescent="0.35">
      <c r="A4753" t="s">
        <v>308</v>
      </c>
      <c r="B4753" t="s">
        <v>317</v>
      </c>
      <c r="C4753" s="1">
        <v>40695</v>
      </c>
      <c r="D4753">
        <v>304.83670599999999</v>
      </c>
      <c r="E4753" t="s">
        <v>9</v>
      </c>
    </row>
    <row r="4754" spans="1:5" x14ac:dyDescent="0.35">
      <c r="A4754" t="s">
        <v>62</v>
      </c>
      <c r="B4754" t="s">
        <v>311</v>
      </c>
      <c r="C4754" s="1">
        <v>40725</v>
      </c>
      <c r="D4754">
        <v>2112.0487410000001</v>
      </c>
      <c r="E4754" t="s">
        <v>9</v>
      </c>
    </row>
    <row r="4755" spans="1:5" x14ac:dyDescent="0.35">
      <c r="A4755" t="s">
        <v>55</v>
      </c>
      <c r="B4755" t="s">
        <v>311</v>
      </c>
      <c r="C4755" s="1">
        <v>40725</v>
      </c>
      <c r="D4755">
        <v>29.113828999999999</v>
      </c>
      <c r="E4755" t="s">
        <v>9</v>
      </c>
    </row>
    <row r="4756" spans="1:5" x14ac:dyDescent="0.35">
      <c r="A4756" t="s">
        <v>63</v>
      </c>
      <c r="B4756" t="s">
        <v>311</v>
      </c>
      <c r="C4756" s="1">
        <v>40725</v>
      </c>
      <c r="D4756">
        <v>2082.9349120000002</v>
      </c>
      <c r="E4756" t="s">
        <v>9</v>
      </c>
    </row>
    <row r="4757" spans="1:5" x14ac:dyDescent="0.35">
      <c r="A4757" t="s">
        <v>56</v>
      </c>
      <c r="B4757" t="s">
        <v>311</v>
      </c>
      <c r="C4757" s="1">
        <v>40725</v>
      </c>
      <c r="D4757">
        <v>1083.1594009999999</v>
      </c>
      <c r="E4757" t="s">
        <v>9</v>
      </c>
    </row>
    <row r="4758" spans="1:5" x14ac:dyDescent="0.35">
      <c r="A4758" t="s">
        <v>58</v>
      </c>
      <c r="B4758" t="s">
        <v>311</v>
      </c>
      <c r="C4758" s="1">
        <v>40725</v>
      </c>
      <c r="D4758">
        <v>550.91318000000001</v>
      </c>
      <c r="E4758" t="s">
        <v>9</v>
      </c>
    </row>
    <row r="4759" spans="1:5" x14ac:dyDescent="0.35">
      <c r="A4759" t="s">
        <v>60</v>
      </c>
      <c r="B4759" t="s">
        <v>311</v>
      </c>
      <c r="C4759" s="1">
        <v>40725</v>
      </c>
      <c r="D4759">
        <v>144.02562499999999</v>
      </c>
      <c r="E4759" t="s">
        <v>9</v>
      </c>
    </row>
    <row r="4760" spans="1:5" x14ac:dyDescent="0.35">
      <c r="A4760" t="s">
        <v>308</v>
      </c>
      <c r="B4760" t="s">
        <v>311</v>
      </c>
      <c r="C4760" s="1">
        <v>40725</v>
      </c>
      <c r="D4760">
        <v>304.83670599999999</v>
      </c>
      <c r="E4760" t="s">
        <v>9</v>
      </c>
    </row>
    <row r="4761" spans="1:5" x14ac:dyDescent="0.35">
      <c r="A4761" t="s">
        <v>55</v>
      </c>
      <c r="B4761" t="s">
        <v>13</v>
      </c>
      <c r="C4761" s="1">
        <v>40725</v>
      </c>
      <c r="D4761">
        <v>1.69424</v>
      </c>
      <c r="E4761" t="s">
        <v>9</v>
      </c>
    </row>
    <row r="4762" spans="1:5" x14ac:dyDescent="0.35">
      <c r="A4762" t="s">
        <v>312</v>
      </c>
      <c r="B4762" t="s">
        <v>13</v>
      </c>
      <c r="C4762" s="1">
        <v>40725</v>
      </c>
      <c r="D4762">
        <v>0.79197300000000004</v>
      </c>
      <c r="E4762" t="s">
        <v>9</v>
      </c>
    </row>
    <row r="4763" spans="1:5" x14ac:dyDescent="0.35">
      <c r="A4763" t="s">
        <v>63</v>
      </c>
      <c r="B4763" t="s">
        <v>13</v>
      </c>
      <c r="C4763" s="1">
        <v>40725</v>
      </c>
      <c r="D4763">
        <v>1.7979560000000001</v>
      </c>
      <c r="E4763" t="s">
        <v>9</v>
      </c>
    </row>
    <row r="4764" spans="1:5" x14ac:dyDescent="0.35">
      <c r="A4764" t="s">
        <v>241</v>
      </c>
      <c r="B4764" t="s">
        <v>13</v>
      </c>
      <c r="C4764" s="1">
        <v>40725</v>
      </c>
      <c r="D4764">
        <v>0.61360000000000003</v>
      </c>
      <c r="E4764" t="s">
        <v>9</v>
      </c>
    </row>
    <row r="4765" spans="1:5" x14ac:dyDescent="0.35">
      <c r="A4765" t="s">
        <v>314</v>
      </c>
      <c r="B4765" t="s">
        <v>13</v>
      </c>
      <c r="C4765" s="1">
        <v>40725</v>
      </c>
      <c r="D4765">
        <v>0.218999</v>
      </c>
      <c r="E4765" t="s">
        <v>9</v>
      </c>
    </row>
    <row r="4766" spans="1:5" x14ac:dyDescent="0.35">
      <c r="A4766" t="s">
        <v>56</v>
      </c>
      <c r="B4766" t="s">
        <v>313</v>
      </c>
      <c r="C4766" s="1">
        <v>40725</v>
      </c>
      <c r="D4766">
        <v>1.5252E-2</v>
      </c>
      <c r="E4766" t="s">
        <v>9</v>
      </c>
    </row>
    <row r="4767" spans="1:5" x14ac:dyDescent="0.35">
      <c r="A4767" t="s">
        <v>58</v>
      </c>
      <c r="B4767" t="s">
        <v>313</v>
      </c>
      <c r="C4767" s="1">
        <v>40725</v>
      </c>
      <c r="D4767">
        <v>0.447461</v>
      </c>
      <c r="E4767" t="s">
        <v>9</v>
      </c>
    </row>
    <row r="4768" spans="1:5" x14ac:dyDescent="0.35">
      <c r="A4768" t="s">
        <v>60</v>
      </c>
      <c r="B4768" t="s">
        <v>313</v>
      </c>
      <c r="C4768" s="1">
        <v>40725</v>
      </c>
      <c r="D4768">
        <v>0.39191300000000001</v>
      </c>
      <c r="E4768" t="s">
        <v>9</v>
      </c>
    </row>
    <row r="4769" spans="1:5" x14ac:dyDescent="0.35">
      <c r="A4769" t="s">
        <v>308</v>
      </c>
      <c r="B4769" t="s">
        <v>313</v>
      </c>
      <c r="C4769" s="1">
        <v>40725</v>
      </c>
      <c r="D4769">
        <v>0.145373</v>
      </c>
      <c r="E4769" t="s">
        <v>9</v>
      </c>
    </row>
    <row r="4770" spans="1:5" x14ac:dyDescent="0.35">
      <c r="A4770" t="s">
        <v>56</v>
      </c>
      <c r="B4770" t="s">
        <v>13</v>
      </c>
      <c r="C4770" s="1">
        <v>40725</v>
      </c>
      <c r="D4770">
        <v>4.0121999999999998E-2</v>
      </c>
      <c r="E4770" t="s">
        <v>9</v>
      </c>
    </row>
    <row r="4771" spans="1:5" x14ac:dyDescent="0.35">
      <c r="A4771" t="s">
        <v>58</v>
      </c>
      <c r="B4771" t="s">
        <v>13</v>
      </c>
      <c r="C4771" s="1">
        <v>40725</v>
      </c>
      <c r="D4771">
        <v>1.1770719999999999</v>
      </c>
      <c r="E4771" t="s">
        <v>9</v>
      </c>
    </row>
    <row r="4772" spans="1:5" x14ac:dyDescent="0.35">
      <c r="A4772" t="s">
        <v>60</v>
      </c>
      <c r="B4772" t="s">
        <v>13</v>
      </c>
      <c r="C4772" s="1">
        <v>40725</v>
      </c>
      <c r="D4772">
        <v>1.0309489999999999</v>
      </c>
      <c r="E4772" t="s">
        <v>9</v>
      </c>
    </row>
    <row r="4773" spans="1:5" x14ac:dyDescent="0.35">
      <c r="A4773" t="s">
        <v>308</v>
      </c>
      <c r="B4773" t="s">
        <v>13</v>
      </c>
      <c r="C4773" s="1">
        <v>40725</v>
      </c>
      <c r="D4773">
        <v>0.382411</v>
      </c>
      <c r="E4773" t="s">
        <v>9</v>
      </c>
    </row>
    <row r="4774" spans="1:5" x14ac:dyDescent="0.35">
      <c r="A4774" t="s">
        <v>62</v>
      </c>
      <c r="B4774" t="s">
        <v>13</v>
      </c>
      <c r="C4774" s="1">
        <v>40725</v>
      </c>
      <c r="D4774">
        <v>5.1167670000000003</v>
      </c>
      <c r="E4774" t="s">
        <v>9</v>
      </c>
    </row>
    <row r="4775" spans="1:5" x14ac:dyDescent="0.35">
      <c r="A4775" t="s">
        <v>62</v>
      </c>
      <c r="B4775" t="s">
        <v>315</v>
      </c>
      <c r="C4775" s="1">
        <v>40725</v>
      </c>
      <c r="D4775">
        <v>2117.165508</v>
      </c>
      <c r="E4775" t="s">
        <v>9</v>
      </c>
    </row>
    <row r="4776" spans="1:5" x14ac:dyDescent="0.35">
      <c r="A4776" t="s">
        <v>62</v>
      </c>
      <c r="B4776" t="s">
        <v>316</v>
      </c>
      <c r="C4776" s="1">
        <v>40725</v>
      </c>
      <c r="D4776">
        <v>76.666667000000004</v>
      </c>
      <c r="E4776" t="s">
        <v>9</v>
      </c>
    </row>
    <row r="4777" spans="1:5" x14ac:dyDescent="0.35">
      <c r="A4777" t="s">
        <v>55</v>
      </c>
      <c r="B4777" t="s">
        <v>316</v>
      </c>
      <c r="C4777" s="1">
        <v>40725</v>
      </c>
      <c r="D4777">
        <v>6.4803329999999999</v>
      </c>
      <c r="E4777" t="s">
        <v>9</v>
      </c>
    </row>
    <row r="4778" spans="1:5" x14ac:dyDescent="0.35">
      <c r="A4778" t="s">
        <v>63</v>
      </c>
      <c r="B4778" t="s">
        <v>316</v>
      </c>
      <c r="C4778" s="1">
        <v>40725</v>
      </c>
      <c r="D4778">
        <v>70.186333000000005</v>
      </c>
      <c r="E4778" t="s">
        <v>9</v>
      </c>
    </row>
    <row r="4779" spans="1:5" x14ac:dyDescent="0.35">
      <c r="A4779" t="s">
        <v>56</v>
      </c>
      <c r="B4779" t="s">
        <v>316</v>
      </c>
      <c r="C4779" s="1">
        <v>40725</v>
      </c>
      <c r="D4779">
        <v>33.143000000000001</v>
      </c>
      <c r="E4779" t="s">
        <v>9</v>
      </c>
    </row>
    <row r="4780" spans="1:5" x14ac:dyDescent="0.35">
      <c r="A4780" t="s">
        <v>58</v>
      </c>
      <c r="B4780" t="s">
        <v>316</v>
      </c>
      <c r="C4780" s="1">
        <v>40725</v>
      </c>
      <c r="D4780">
        <v>13.167</v>
      </c>
      <c r="E4780" t="s">
        <v>9</v>
      </c>
    </row>
    <row r="4781" spans="1:5" x14ac:dyDescent="0.35">
      <c r="A4781" t="s">
        <v>60</v>
      </c>
      <c r="B4781" t="s">
        <v>316</v>
      </c>
      <c r="C4781" s="1">
        <v>40725</v>
      </c>
      <c r="D4781">
        <v>17.041667</v>
      </c>
      <c r="E4781" t="s">
        <v>9</v>
      </c>
    </row>
    <row r="4782" spans="1:5" x14ac:dyDescent="0.35">
      <c r="A4782" t="s">
        <v>308</v>
      </c>
      <c r="B4782" t="s">
        <v>316</v>
      </c>
      <c r="C4782" s="1">
        <v>40725</v>
      </c>
      <c r="D4782">
        <v>6.8346669999999996</v>
      </c>
      <c r="E4782" t="s">
        <v>9</v>
      </c>
    </row>
    <row r="4783" spans="1:5" x14ac:dyDescent="0.35">
      <c r="A4783" t="s">
        <v>62</v>
      </c>
      <c r="B4783" t="s">
        <v>124</v>
      </c>
      <c r="C4783" s="1">
        <v>40725</v>
      </c>
      <c r="D4783">
        <v>68.487508000000005</v>
      </c>
      <c r="E4783" t="s">
        <v>9</v>
      </c>
    </row>
    <row r="4784" spans="1:5" x14ac:dyDescent="0.35">
      <c r="A4784" t="s">
        <v>55</v>
      </c>
      <c r="B4784" t="s">
        <v>124</v>
      </c>
      <c r="C4784" s="1">
        <v>40725</v>
      </c>
      <c r="D4784">
        <v>-0.56857599999999997</v>
      </c>
      <c r="E4784" t="s">
        <v>9</v>
      </c>
    </row>
    <row r="4785" spans="1:5" x14ac:dyDescent="0.35">
      <c r="A4785" t="s">
        <v>63</v>
      </c>
      <c r="B4785" t="s">
        <v>124</v>
      </c>
      <c r="C4785" s="1">
        <v>40725</v>
      </c>
      <c r="D4785">
        <v>69.056083999999998</v>
      </c>
      <c r="E4785" t="s">
        <v>9</v>
      </c>
    </row>
    <row r="4786" spans="1:5" x14ac:dyDescent="0.35">
      <c r="A4786" t="s">
        <v>56</v>
      </c>
      <c r="B4786" t="s">
        <v>124</v>
      </c>
      <c r="C4786" s="1">
        <v>40725</v>
      </c>
      <c r="D4786">
        <v>6.4523539999999997</v>
      </c>
      <c r="E4786" t="s">
        <v>9</v>
      </c>
    </row>
    <row r="4787" spans="1:5" x14ac:dyDescent="0.35">
      <c r="A4787" t="s">
        <v>58</v>
      </c>
      <c r="B4787" t="s">
        <v>124</v>
      </c>
      <c r="C4787" s="1">
        <v>40725</v>
      </c>
      <c r="D4787">
        <v>47.223393999999999</v>
      </c>
      <c r="E4787" t="s">
        <v>9</v>
      </c>
    </row>
    <row r="4788" spans="1:5" x14ac:dyDescent="0.35">
      <c r="A4788" t="s">
        <v>60</v>
      </c>
      <c r="B4788" t="s">
        <v>124</v>
      </c>
      <c r="C4788" s="1">
        <v>40725</v>
      </c>
      <c r="D4788">
        <v>0.80302399999999996</v>
      </c>
      <c r="E4788" t="s">
        <v>9</v>
      </c>
    </row>
    <row r="4789" spans="1:5" x14ac:dyDescent="0.35">
      <c r="A4789" t="s">
        <v>308</v>
      </c>
      <c r="B4789" t="s">
        <v>124</v>
      </c>
      <c r="C4789" s="1">
        <v>40725</v>
      </c>
      <c r="D4789">
        <v>14.577313</v>
      </c>
      <c r="E4789" t="s">
        <v>9</v>
      </c>
    </row>
    <row r="4790" spans="1:5" x14ac:dyDescent="0.35">
      <c r="A4790" t="s">
        <v>56</v>
      </c>
      <c r="B4790" t="s">
        <v>21</v>
      </c>
      <c r="C4790" s="1">
        <v>40725</v>
      </c>
      <c r="D4790">
        <v>37.095906999999997</v>
      </c>
      <c r="E4790" t="s">
        <v>9</v>
      </c>
    </row>
    <row r="4791" spans="1:5" x14ac:dyDescent="0.35">
      <c r="A4791" t="s">
        <v>58</v>
      </c>
      <c r="B4791" t="s">
        <v>21</v>
      </c>
      <c r="C4791" s="1">
        <v>40725</v>
      </c>
      <c r="D4791">
        <v>12.096574</v>
      </c>
      <c r="E4791" t="s">
        <v>9</v>
      </c>
    </row>
    <row r="4792" spans="1:5" x14ac:dyDescent="0.35">
      <c r="A4792" t="s">
        <v>60</v>
      </c>
      <c r="B4792" t="s">
        <v>21</v>
      </c>
      <c r="C4792" s="1">
        <v>40725</v>
      </c>
      <c r="D4792">
        <v>20.310164</v>
      </c>
      <c r="E4792" t="s">
        <v>9</v>
      </c>
    </row>
    <row r="4793" spans="1:5" x14ac:dyDescent="0.35">
      <c r="A4793" t="s">
        <v>308</v>
      </c>
      <c r="B4793" t="s">
        <v>21</v>
      </c>
      <c r="C4793" s="1">
        <v>40725</v>
      </c>
      <c r="D4793">
        <v>13.649767000000001</v>
      </c>
      <c r="E4793" t="s">
        <v>9</v>
      </c>
    </row>
    <row r="4794" spans="1:5" x14ac:dyDescent="0.35">
      <c r="A4794" t="s">
        <v>56</v>
      </c>
      <c r="B4794" t="s">
        <v>313</v>
      </c>
      <c r="C4794" s="1">
        <v>40725</v>
      </c>
      <c r="D4794">
        <v>0.44611899999999999</v>
      </c>
      <c r="E4794" t="s">
        <v>9</v>
      </c>
    </row>
    <row r="4795" spans="1:5" x14ac:dyDescent="0.35">
      <c r="A4795" t="s">
        <v>58</v>
      </c>
      <c r="B4795" t="s">
        <v>313</v>
      </c>
      <c r="C4795" s="1">
        <v>40725</v>
      </c>
      <c r="D4795">
        <v>0.14547499999999999</v>
      </c>
      <c r="E4795" t="s">
        <v>9</v>
      </c>
    </row>
    <row r="4796" spans="1:5" x14ac:dyDescent="0.35">
      <c r="A4796" t="s">
        <v>60</v>
      </c>
      <c r="B4796" t="s">
        <v>313</v>
      </c>
      <c r="C4796" s="1">
        <v>40725</v>
      </c>
      <c r="D4796">
        <v>0.244252</v>
      </c>
      <c r="E4796" t="s">
        <v>9</v>
      </c>
    </row>
    <row r="4797" spans="1:5" x14ac:dyDescent="0.35">
      <c r="A4797" t="s">
        <v>308</v>
      </c>
      <c r="B4797" t="s">
        <v>313</v>
      </c>
      <c r="C4797" s="1">
        <v>40725</v>
      </c>
      <c r="D4797">
        <v>0.16415399999999999</v>
      </c>
      <c r="E4797" t="s">
        <v>9</v>
      </c>
    </row>
    <row r="4798" spans="1:5" x14ac:dyDescent="0.35">
      <c r="A4798" t="s">
        <v>63</v>
      </c>
      <c r="B4798" t="s">
        <v>21</v>
      </c>
      <c r="C4798" s="1">
        <v>40725</v>
      </c>
      <c r="D4798">
        <v>121.928861</v>
      </c>
      <c r="E4798" t="s">
        <v>9</v>
      </c>
    </row>
    <row r="4799" spans="1:5" x14ac:dyDescent="0.35">
      <c r="A4799" t="s">
        <v>241</v>
      </c>
      <c r="B4799" t="s">
        <v>21</v>
      </c>
      <c r="C4799" s="1">
        <v>40725</v>
      </c>
      <c r="D4799">
        <v>0.82181199999999999</v>
      </c>
      <c r="E4799" t="s">
        <v>9</v>
      </c>
    </row>
    <row r="4800" spans="1:5" x14ac:dyDescent="0.35">
      <c r="A4800" t="s">
        <v>314</v>
      </c>
      <c r="B4800" t="s">
        <v>21</v>
      </c>
      <c r="C4800" s="1">
        <v>40725</v>
      </c>
      <c r="D4800">
        <v>-39.598261000000001</v>
      </c>
      <c r="E4800" t="s">
        <v>9</v>
      </c>
    </row>
    <row r="4801" spans="1:5" x14ac:dyDescent="0.35">
      <c r="A4801" t="s">
        <v>55</v>
      </c>
      <c r="B4801" t="s">
        <v>21</v>
      </c>
      <c r="C4801" s="1">
        <v>40725</v>
      </c>
      <c r="D4801">
        <v>2.3307709999999999</v>
      </c>
      <c r="E4801" t="s">
        <v>9</v>
      </c>
    </row>
    <row r="4802" spans="1:5" x14ac:dyDescent="0.35">
      <c r="A4802" t="s">
        <v>312</v>
      </c>
      <c r="B4802" t="s">
        <v>21</v>
      </c>
      <c r="C4802" s="1">
        <v>40725</v>
      </c>
      <c r="D4802">
        <v>-0.69660500000000003</v>
      </c>
      <c r="E4802" t="s">
        <v>9</v>
      </c>
    </row>
    <row r="4803" spans="1:5" x14ac:dyDescent="0.35">
      <c r="A4803" t="s">
        <v>62</v>
      </c>
      <c r="B4803" t="s">
        <v>21</v>
      </c>
      <c r="C4803" s="1">
        <v>40725</v>
      </c>
      <c r="D4803">
        <v>84.786578000000006</v>
      </c>
      <c r="E4803" t="s">
        <v>9</v>
      </c>
    </row>
    <row r="4804" spans="1:5" x14ac:dyDescent="0.35">
      <c r="A4804" t="s">
        <v>62</v>
      </c>
      <c r="B4804" t="s">
        <v>92</v>
      </c>
      <c r="C4804" s="1">
        <v>40725</v>
      </c>
      <c r="D4804">
        <v>229.940753</v>
      </c>
      <c r="E4804" t="s">
        <v>9</v>
      </c>
    </row>
    <row r="4805" spans="1:5" x14ac:dyDescent="0.35">
      <c r="A4805" t="s">
        <v>62</v>
      </c>
      <c r="B4805" t="s">
        <v>317</v>
      </c>
      <c r="C4805" s="1">
        <v>40725</v>
      </c>
      <c r="D4805">
        <v>1887.224755</v>
      </c>
      <c r="E4805" t="s">
        <v>9</v>
      </c>
    </row>
    <row r="4806" spans="1:5" x14ac:dyDescent="0.35">
      <c r="A4806" t="s">
        <v>62</v>
      </c>
      <c r="B4806" t="s">
        <v>317</v>
      </c>
      <c r="C4806" s="1">
        <v>40725</v>
      </c>
      <c r="D4806">
        <v>1887.224755</v>
      </c>
      <c r="E4806" t="s">
        <v>9</v>
      </c>
    </row>
    <row r="4807" spans="1:5" x14ac:dyDescent="0.35">
      <c r="A4807" t="s">
        <v>55</v>
      </c>
      <c r="B4807" t="s">
        <v>317</v>
      </c>
      <c r="C4807" s="1">
        <v>40725</v>
      </c>
      <c r="D4807">
        <v>24.054117999999999</v>
      </c>
      <c r="E4807" t="s">
        <v>9</v>
      </c>
    </row>
    <row r="4808" spans="1:5" x14ac:dyDescent="0.35">
      <c r="A4808" t="s">
        <v>55</v>
      </c>
      <c r="B4808" t="s">
        <v>317</v>
      </c>
      <c r="C4808" s="1">
        <v>40725</v>
      </c>
      <c r="D4808">
        <v>24.054117999999999</v>
      </c>
      <c r="E4808" t="s">
        <v>9</v>
      </c>
    </row>
    <row r="4809" spans="1:5" x14ac:dyDescent="0.35">
      <c r="A4809" t="s">
        <v>63</v>
      </c>
      <c r="B4809" t="s">
        <v>317</v>
      </c>
      <c r="C4809" s="1">
        <v>40725</v>
      </c>
      <c r="D4809">
        <v>1863.1706369999999</v>
      </c>
      <c r="E4809" t="s">
        <v>9</v>
      </c>
    </row>
    <row r="4810" spans="1:5" x14ac:dyDescent="0.35">
      <c r="A4810" t="s">
        <v>56</v>
      </c>
      <c r="B4810" t="s">
        <v>317</v>
      </c>
      <c r="C4810" s="1">
        <v>40725</v>
      </c>
      <c r="D4810">
        <v>1006.5082630000001</v>
      </c>
      <c r="E4810" t="s">
        <v>9</v>
      </c>
    </row>
    <row r="4811" spans="1:5" x14ac:dyDescent="0.35">
      <c r="A4811" t="s">
        <v>58</v>
      </c>
      <c r="B4811" t="s">
        <v>317</v>
      </c>
      <c r="C4811" s="1">
        <v>40725</v>
      </c>
      <c r="D4811">
        <v>479.60328399999997</v>
      </c>
      <c r="E4811" t="s">
        <v>9</v>
      </c>
    </row>
    <row r="4812" spans="1:5" x14ac:dyDescent="0.35">
      <c r="A4812" t="s">
        <v>60</v>
      </c>
      <c r="B4812" t="s">
        <v>317</v>
      </c>
      <c r="C4812" s="1">
        <v>40725</v>
      </c>
      <c r="D4812">
        <v>106.901719</v>
      </c>
      <c r="E4812" t="s">
        <v>9</v>
      </c>
    </row>
    <row r="4813" spans="1:5" x14ac:dyDescent="0.35">
      <c r="A4813" t="s">
        <v>308</v>
      </c>
      <c r="B4813" t="s">
        <v>317</v>
      </c>
      <c r="C4813" s="1">
        <v>40725</v>
      </c>
      <c r="D4813">
        <v>270.15737100000001</v>
      </c>
      <c r="E4813" t="s">
        <v>9</v>
      </c>
    </row>
    <row r="4814" spans="1:5" x14ac:dyDescent="0.35">
      <c r="A4814" t="s">
        <v>318</v>
      </c>
      <c r="B4814" t="s">
        <v>306</v>
      </c>
      <c r="C4814" s="1">
        <v>40756</v>
      </c>
      <c r="D4814">
        <v>12.343999999999999</v>
      </c>
      <c r="E4814" t="s">
        <v>9</v>
      </c>
    </row>
    <row r="4815" spans="1:5" x14ac:dyDescent="0.35">
      <c r="A4815" t="s">
        <v>60</v>
      </c>
      <c r="B4815" t="s">
        <v>306</v>
      </c>
      <c r="C4815" s="1">
        <v>40756</v>
      </c>
      <c r="D4815">
        <v>11549.36658</v>
      </c>
      <c r="E4815" t="s">
        <v>9</v>
      </c>
    </row>
    <row r="4816" spans="1:5" x14ac:dyDescent="0.35">
      <c r="A4816" t="s">
        <v>76</v>
      </c>
      <c r="B4816" t="s">
        <v>306</v>
      </c>
      <c r="C4816" s="1">
        <v>40756</v>
      </c>
      <c r="D4816">
        <v>152.86705000000001</v>
      </c>
      <c r="E4816" t="s">
        <v>9</v>
      </c>
    </row>
    <row r="4817" spans="1:5" x14ac:dyDescent="0.35">
      <c r="A4817" t="s">
        <v>61</v>
      </c>
      <c r="B4817" t="s">
        <v>306</v>
      </c>
      <c r="C4817" s="1">
        <v>40756</v>
      </c>
      <c r="D4817">
        <v>641.76637100000005</v>
      </c>
      <c r="E4817" t="s">
        <v>9</v>
      </c>
    </row>
    <row r="4818" spans="1:5" x14ac:dyDescent="0.35">
      <c r="A4818" t="s">
        <v>55</v>
      </c>
      <c r="B4818" t="s">
        <v>306</v>
      </c>
      <c r="C4818" s="1">
        <v>40756</v>
      </c>
      <c r="D4818">
        <v>1.337</v>
      </c>
      <c r="E4818" t="s">
        <v>9</v>
      </c>
    </row>
    <row r="4819" spans="1:5" x14ac:dyDescent="0.35">
      <c r="A4819" t="s">
        <v>62</v>
      </c>
      <c r="B4819" t="s">
        <v>306</v>
      </c>
      <c r="C4819" s="1">
        <v>40756</v>
      </c>
      <c r="D4819">
        <v>12357.681</v>
      </c>
      <c r="E4819" t="s">
        <v>9</v>
      </c>
    </row>
    <row r="4820" spans="1:5" x14ac:dyDescent="0.35">
      <c r="A4820" t="s">
        <v>318</v>
      </c>
      <c r="B4820" t="s">
        <v>309</v>
      </c>
      <c r="C4820" s="1">
        <v>40756</v>
      </c>
      <c r="D4820">
        <v>12.029</v>
      </c>
      <c r="E4820" t="s">
        <v>9</v>
      </c>
    </row>
    <row r="4821" spans="1:5" x14ac:dyDescent="0.35">
      <c r="A4821" t="s">
        <v>60</v>
      </c>
      <c r="B4821" t="s">
        <v>309</v>
      </c>
      <c r="C4821" s="1">
        <v>40756</v>
      </c>
      <c r="D4821">
        <v>11253.788607</v>
      </c>
      <c r="E4821" t="s">
        <v>9</v>
      </c>
    </row>
    <row r="4822" spans="1:5" x14ac:dyDescent="0.35">
      <c r="A4822" t="s">
        <v>76</v>
      </c>
      <c r="B4822" t="s">
        <v>309</v>
      </c>
      <c r="C4822" s="1">
        <v>40756</v>
      </c>
      <c r="D4822">
        <v>148.03012799999999</v>
      </c>
      <c r="E4822" t="s">
        <v>9</v>
      </c>
    </row>
    <row r="4823" spans="1:5" x14ac:dyDescent="0.35">
      <c r="A4823" t="s">
        <v>61</v>
      </c>
      <c r="B4823" t="s">
        <v>309</v>
      </c>
      <c r="C4823" s="1">
        <v>40756</v>
      </c>
      <c r="D4823">
        <v>627.18126500000005</v>
      </c>
      <c r="E4823" t="s">
        <v>9</v>
      </c>
    </row>
    <row r="4824" spans="1:5" x14ac:dyDescent="0.35">
      <c r="A4824" t="s">
        <v>55</v>
      </c>
      <c r="B4824" t="s">
        <v>309</v>
      </c>
      <c r="C4824" s="1">
        <v>40756</v>
      </c>
      <c r="D4824">
        <v>1.28</v>
      </c>
      <c r="E4824" t="s">
        <v>9</v>
      </c>
    </row>
    <row r="4825" spans="1:5" x14ac:dyDescent="0.35">
      <c r="A4825" t="s">
        <v>62</v>
      </c>
      <c r="B4825" t="s">
        <v>309</v>
      </c>
      <c r="C4825" s="1">
        <v>40756</v>
      </c>
      <c r="D4825">
        <v>12042.308999999999</v>
      </c>
      <c r="E4825" t="s">
        <v>9</v>
      </c>
    </row>
    <row r="4826" spans="1:5" x14ac:dyDescent="0.35">
      <c r="A4826" t="s">
        <v>318</v>
      </c>
      <c r="B4826" t="s">
        <v>310</v>
      </c>
      <c r="C4826" s="1">
        <v>40756</v>
      </c>
      <c r="D4826">
        <v>-2.5517999999999999E-2</v>
      </c>
      <c r="E4826" t="s">
        <v>9</v>
      </c>
    </row>
    <row r="4827" spans="1:5" x14ac:dyDescent="0.35">
      <c r="A4827" t="s">
        <v>55</v>
      </c>
      <c r="B4827" t="s">
        <v>310</v>
      </c>
      <c r="C4827" s="1">
        <v>40756</v>
      </c>
      <c r="D4827">
        <v>-4.2632999999999997E-2</v>
      </c>
      <c r="E4827" t="s">
        <v>9</v>
      </c>
    </row>
    <row r="4828" spans="1:5" x14ac:dyDescent="0.35">
      <c r="A4828" t="s">
        <v>62</v>
      </c>
      <c r="B4828" t="s">
        <v>310</v>
      </c>
      <c r="C4828" s="1">
        <v>40756</v>
      </c>
      <c r="D4828">
        <v>-2.5520000000000001E-2</v>
      </c>
      <c r="E4828" t="s">
        <v>9</v>
      </c>
    </row>
    <row r="4829" spans="1:5" x14ac:dyDescent="0.35">
      <c r="A4829" t="s">
        <v>60</v>
      </c>
      <c r="B4829" t="s">
        <v>17</v>
      </c>
      <c r="C4829" s="1">
        <v>40756</v>
      </c>
      <c r="D4829">
        <v>396.17500000000001</v>
      </c>
      <c r="E4829" t="s">
        <v>9</v>
      </c>
    </row>
    <row r="4830" spans="1:5" x14ac:dyDescent="0.35">
      <c r="A4830" t="s">
        <v>76</v>
      </c>
      <c r="B4830" t="s">
        <v>17</v>
      </c>
      <c r="C4830" s="1">
        <v>40756</v>
      </c>
      <c r="D4830">
        <v>11.865</v>
      </c>
      <c r="E4830" t="s">
        <v>9</v>
      </c>
    </row>
    <row r="4831" spans="1:5" x14ac:dyDescent="0.35">
      <c r="A4831" t="s">
        <v>61</v>
      </c>
      <c r="B4831" t="s">
        <v>17</v>
      </c>
      <c r="C4831" s="1">
        <v>40756</v>
      </c>
      <c r="D4831">
        <v>44.898000000000003</v>
      </c>
      <c r="E4831" t="s">
        <v>9</v>
      </c>
    </row>
    <row r="4832" spans="1:5" x14ac:dyDescent="0.35">
      <c r="A4832" t="s">
        <v>55</v>
      </c>
      <c r="B4832" t="s">
        <v>17</v>
      </c>
      <c r="C4832" s="1">
        <v>40756</v>
      </c>
      <c r="D4832">
        <v>47.042999999999999</v>
      </c>
      <c r="E4832" t="s">
        <v>9</v>
      </c>
    </row>
    <row r="4833" spans="1:5" x14ac:dyDescent="0.35">
      <c r="A4833" t="s">
        <v>63</v>
      </c>
      <c r="B4833" t="s">
        <v>17</v>
      </c>
      <c r="C4833" s="1">
        <v>40756</v>
      </c>
      <c r="D4833">
        <v>452.93799999999999</v>
      </c>
      <c r="E4833" t="s">
        <v>9</v>
      </c>
    </row>
    <row r="4834" spans="1:5" x14ac:dyDescent="0.35">
      <c r="A4834" t="s">
        <v>308</v>
      </c>
      <c r="B4834" t="s">
        <v>17</v>
      </c>
      <c r="C4834" s="1">
        <v>40756</v>
      </c>
      <c r="D4834">
        <v>56.762999999999998</v>
      </c>
      <c r="E4834" t="s">
        <v>9</v>
      </c>
    </row>
    <row r="4835" spans="1:5" x14ac:dyDescent="0.35">
      <c r="A4835" t="s">
        <v>62</v>
      </c>
      <c r="B4835" t="s">
        <v>17</v>
      </c>
      <c r="C4835" s="1">
        <v>40756</v>
      </c>
      <c r="D4835">
        <v>499.98099999999999</v>
      </c>
      <c r="E4835" t="s">
        <v>9</v>
      </c>
    </row>
    <row r="4836" spans="1:5" x14ac:dyDescent="0.35">
      <c r="A4836" t="s">
        <v>62</v>
      </c>
      <c r="B4836" t="s">
        <v>311</v>
      </c>
      <c r="C4836" s="1">
        <v>40756</v>
      </c>
      <c r="D4836">
        <v>1887.224755</v>
      </c>
      <c r="E4836" t="s">
        <v>9</v>
      </c>
    </row>
    <row r="4837" spans="1:5" x14ac:dyDescent="0.35">
      <c r="A4837" t="s">
        <v>55</v>
      </c>
      <c r="B4837" t="s">
        <v>311</v>
      </c>
      <c r="C4837" s="1">
        <v>40756</v>
      </c>
      <c r="D4837">
        <v>24.054117999999999</v>
      </c>
      <c r="E4837" t="s">
        <v>9</v>
      </c>
    </row>
    <row r="4838" spans="1:5" x14ac:dyDescent="0.35">
      <c r="A4838" t="s">
        <v>63</v>
      </c>
      <c r="B4838" t="s">
        <v>311</v>
      </c>
      <c r="C4838" s="1">
        <v>40756</v>
      </c>
      <c r="D4838">
        <v>1863.1706369999999</v>
      </c>
      <c r="E4838" t="s">
        <v>9</v>
      </c>
    </row>
    <row r="4839" spans="1:5" x14ac:dyDescent="0.35">
      <c r="A4839" t="s">
        <v>56</v>
      </c>
      <c r="B4839" t="s">
        <v>311</v>
      </c>
      <c r="C4839" s="1">
        <v>40756</v>
      </c>
      <c r="D4839">
        <v>1006.5082630000001</v>
      </c>
      <c r="E4839" t="s">
        <v>9</v>
      </c>
    </row>
    <row r="4840" spans="1:5" x14ac:dyDescent="0.35">
      <c r="A4840" t="s">
        <v>58</v>
      </c>
      <c r="B4840" t="s">
        <v>311</v>
      </c>
      <c r="C4840" s="1">
        <v>40756</v>
      </c>
      <c r="D4840">
        <v>479.60328399999997</v>
      </c>
      <c r="E4840" t="s">
        <v>9</v>
      </c>
    </row>
    <row r="4841" spans="1:5" x14ac:dyDescent="0.35">
      <c r="A4841" t="s">
        <v>60</v>
      </c>
      <c r="B4841" t="s">
        <v>311</v>
      </c>
      <c r="C4841" s="1">
        <v>40756</v>
      </c>
      <c r="D4841">
        <v>106.901719</v>
      </c>
      <c r="E4841" t="s">
        <v>9</v>
      </c>
    </row>
    <row r="4842" spans="1:5" x14ac:dyDescent="0.35">
      <c r="A4842" t="s">
        <v>308</v>
      </c>
      <c r="B4842" t="s">
        <v>311</v>
      </c>
      <c r="C4842" s="1">
        <v>40756</v>
      </c>
      <c r="D4842">
        <v>270.15737100000001</v>
      </c>
      <c r="E4842" t="s">
        <v>9</v>
      </c>
    </row>
    <row r="4843" spans="1:5" x14ac:dyDescent="0.35">
      <c r="A4843" t="s">
        <v>55</v>
      </c>
      <c r="B4843" t="s">
        <v>13</v>
      </c>
      <c r="C4843" s="1">
        <v>40756</v>
      </c>
      <c r="D4843">
        <v>1.2269140000000001</v>
      </c>
      <c r="E4843" t="s">
        <v>9</v>
      </c>
    </row>
    <row r="4844" spans="1:5" x14ac:dyDescent="0.35">
      <c r="A4844" t="s">
        <v>312</v>
      </c>
      <c r="B4844" t="s">
        <v>13</v>
      </c>
      <c r="C4844" s="1">
        <v>40756</v>
      </c>
      <c r="D4844">
        <v>1.0807530000000001</v>
      </c>
      <c r="E4844" t="s">
        <v>9</v>
      </c>
    </row>
    <row r="4845" spans="1:5" x14ac:dyDescent="0.35">
      <c r="A4845" t="s">
        <v>63</v>
      </c>
      <c r="B4845" t="s">
        <v>13</v>
      </c>
      <c r="C4845" s="1">
        <v>40756</v>
      </c>
      <c r="D4845">
        <v>3.9173450000000001</v>
      </c>
      <c r="E4845" t="s">
        <v>9</v>
      </c>
    </row>
    <row r="4846" spans="1:5" x14ac:dyDescent="0.35">
      <c r="A4846" t="s">
        <v>241</v>
      </c>
      <c r="B4846" t="s">
        <v>13</v>
      </c>
      <c r="C4846" s="1">
        <v>40756</v>
      </c>
      <c r="D4846">
        <v>0.70148600000000005</v>
      </c>
      <c r="E4846" t="s">
        <v>9</v>
      </c>
    </row>
    <row r="4847" spans="1:5" x14ac:dyDescent="0.35">
      <c r="A4847" t="s">
        <v>314</v>
      </c>
      <c r="B4847" t="s">
        <v>13</v>
      </c>
      <c r="C4847" s="1">
        <v>40756</v>
      </c>
      <c r="D4847">
        <v>0.18553500000000001</v>
      </c>
      <c r="E4847" t="s">
        <v>9</v>
      </c>
    </row>
    <row r="4848" spans="1:5" x14ac:dyDescent="0.35">
      <c r="A4848" t="s">
        <v>56</v>
      </c>
      <c r="B4848" t="s">
        <v>313</v>
      </c>
      <c r="C4848" s="1">
        <v>40756</v>
      </c>
      <c r="D4848">
        <v>1.5252E-2</v>
      </c>
      <c r="E4848" t="s">
        <v>9</v>
      </c>
    </row>
    <row r="4849" spans="1:5" x14ac:dyDescent="0.35">
      <c r="A4849" t="s">
        <v>58</v>
      </c>
      <c r="B4849" t="s">
        <v>313</v>
      </c>
      <c r="C4849" s="1">
        <v>40756</v>
      </c>
      <c r="D4849">
        <v>0.447461</v>
      </c>
      <c r="E4849" t="s">
        <v>9</v>
      </c>
    </row>
    <row r="4850" spans="1:5" x14ac:dyDescent="0.35">
      <c r="A4850" t="s">
        <v>60</v>
      </c>
      <c r="B4850" t="s">
        <v>313</v>
      </c>
      <c r="C4850" s="1">
        <v>40756</v>
      </c>
      <c r="D4850">
        <v>0.39191300000000001</v>
      </c>
      <c r="E4850" t="s">
        <v>9</v>
      </c>
    </row>
    <row r="4851" spans="1:5" x14ac:dyDescent="0.35">
      <c r="A4851" t="s">
        <v>308</v>
      </c>
      <c r="B4851" t="s">
        <v>313</v>
      </c>
      <c r="C4851" s="1">
        <v>40756</v>
      </c>
      <c r="D4851">
        <v>0.145373</v>
      </c>
      <c r="E4851" t="s">
        <v>9</v>
      </c>
    </row>
    <row r="4852" spans="1:5" x14ac:dyDescent="0.35">
      <c r="A4852" t="s">
        <v>56</v>
      </c>
      <c r="B4852" t="s">
        <v>13</v>
      </c>
      <c r="C4852" s="1">
        <v>40756</v>
      </c>
      <c r="D4852">
        <v>7.3277999999999996E-2</v>
      </c>
      <c r="E4852" t="s">
        <v>9</v>
      </c>
    </row>
    <row r="4853" spans="1:5" x14ac:dyDescent="0.35">
      <c r="A4853" t="s">
        <v>58</v>
      </c>
      <c r="B4853" t="s">
        <v>13</v>
      </c>
      <c r="C4853" s="1">
        <v>40756</v>
      </c>
      <c r="D4853">
        <v>2.1497679999999999</v>
      </c>
      <c r="E4853" t="s">
        <v>9</v>
      </c>
    </row>
    <row r="4854" spans="1:5" x14ac:dyDescent="0.35">
      <c r="A4854" t="s">
        <v>60</v>
      </c>
      <c r="B4854" t="s">
        <v>13</v>
      </c>
      <c r="C4854" s="1">
        <v>40756</v>
      </c>
      <c r="D4854">
        <v>1.882895</v>
      </c>
      <c r="E4854" t="s">
        <v>9</v>
      </c>
    </row>
    <row r="4855" spans="1:5" x14ac:dyDescent="0.35">
      <c r="A4855" t="s">
        <v>308</v>
      </c>
      <c r="B4855" t="s">
        <v>13</v>
      </c>
      <c r="C4855" s="1">
        <v>40756</v>
      </c>
      <c r="D4855">
        <v>0.69842400000000004</v>
      </c>
      <c r="E4855" t="s">
        <v>9</v>
      </c>
    </row>
    <row r="4856" spans="1:5" x14ac:dyDescent="0.35">
      <c r="A4856" t="s">
        <v>62</v>
      </c>
      <c r="B4856" t="s">
        <v>13</v>
      </c>
      <c r="C4856" s="1">
        <v>40756</v>
      </c>
      <c r="D4856">
        <v>7.1120340000000004</v>
      </c>
      <c r="E4856" t="s">
        <v>9</v>
      </c>
    </row>
    <row r="4857" spans="1:5" x14ac:dyDescent="0.35">
      <c r="A4857" t="s">
        <v>62</v>
      </c>
      <c r="B4857" t="s">
        <v>315</v>
      </c>
      <c r="C4857" s="1">
        <v>40756</v>
      </c>
      <c r="D4857">
        <v>2394.3177879999998</v>
      </c>
      <c r="E4857" t="s">
        <v>9</v>
      </c>
    </row>
    <row r="4858" spans="1:5" x14ac:dyDescent="0.35">
      <c r="A4858" t="s">
        <v>62</v>
      </c>
      <c r="B4858" t="s">
        <v>316</v>
      </c>
      <c r="C4858" s="1">
        <v>40756</v>
      </c>
      <c r="D4858">
        <v>76.666667000000004</v>
      </c>
      <c r="E4858" t="s">
        <v>9</v>
      </c>
    </row>
    <row r="4859" spans="1:5" x14ac:dyDescent="0.35">
      <c r="A4859" t="s">
        <v>55</v>
      </c>
      <c r="B4859" t="s">
        <v>316</v>
      </c>
      <c r="C4859" s="1">
        <v>40756</v>
      </c>
      <c r="D4859">
        <v>6.4803329999999999</v>
      </c>
      <c r="E4859" t="s">
        <v>9</v>
      </c>
    </row>
    <row r="4860" spans="1:5" x14ac:dyDescent="0.35">
      <c r="A4860" t="s">
        <v>63</v>
      </c>
      <c r="B4860" t="s">
        <v>316</v>
      </c>
      <c r="C4860" s="1">
        <v>40756</v>
      </c>
      <c r="D4860">
        <v>70.186333000000005</v>
      </c>
      <c r="E4860" t="s">
        <v>9</v>
      </c>
    </row>
    <row r="4861" spans="1:5" x14ac:dyDescent="0.35">
      <c r="A4861" t="s">
        <v>56</v>
      </c>
      <c r="B4861" t="s">
        <v>316</v>
      </c>
      <c r="C4861" s="1">
        <v>40756</v>
      </c>
      <c r="D4861">
        <v>33.143000000000001</v>
      </c>
      <c r="E4861" t="s">
        <v>9</v>
      </c>
    </row>
    <row r="4862" spans="1:5" x14ac:dyDescent="0.35">
      <c r="A4862" t="s">
        <v>58</v>
      </c>
      <c r="B4862" t="s">
        <v>316</v>
      </c>
      <c r="C4862" s="1">
        <v>40756</v>
      </c>
      <c r="D4862">
        <v>13.167</v>
      </c>
      <c r="E4862" t="s">
        <v>9</v>
      </c>
    </row>
    <row r="4863" spans="1:5" x14ac:dyDescent="0.35">
      <c r="A4863" t="s">
        <v>60</v>
      </c>
      <c r="B4863" t="s">
        <v>316</v>
      </c>
      <c r="C4863" s="1">
        <v>40756</v>
      </c>
      <c r="D4863">
        <v>17.041667</v>
      </c>
      <c r="E4863" t="s">
        <v>9</v>
      </c>
    </row>
    <row r="4864" spans="1:5" x14ac:dyDescent="0.35">
      <c r="A4864" t="s">
        <v>308</v>
      </c>
      <c r="B4864" t="s">
        <v>316</v>
      </c>
      <c r="C4864" s="1">
        <v>40756</v>
      </c>
      <c r="D4864">
        <v>6.8346669999999996</v>
      </c>
      <c r="E4864" t="s">
        <v>9</v>
      </c>
    </row>
    <row r="4865" spans="1:5" x14ac:dyDescent="0.35">
      <c r="A4865" t="s">
        <v>62</v>
      </c>
      <c r="B4865" t="s">
        <v>124</v>
      </c>
      <c r="C4865" s="1">
        <v>40756</v>
      </c>
      <c r="D4865">
        <v>68.487508000000005</v>
      </c>
      <c r="E4865" t="s">
        <v>9</v>
      </c>
    </row>
    <row r="4866" spans="1:5" x14ac:dyDescent="0.35">
      <c r="A4866" t="s">
        <v>55</v>
      </c>
      <c r="B4866" t="s">
        <v>124</v>
      </c>
      <c r="C4866" s="1">
        <v>40756</v>
      </c>
      <c r="D4866">
        <v>-0.56857599999999997</v>
      </c>
      <c r="E4866" t="s">
        <v>9</v>
      </c>
    </row>
    <row r="4867" spans="1:5" x14ac:dyDescent="0.35">
      <c r="A4867" t="s">
        <v>63</v>
      </c>
      <c r="B4867" t="s">
        <v>124</v>
      </c>
      <c r="C4867" s="1">
        <v>40756</v>
      </c>
      <c r="D4867">
        <v>69.056083999999998</v>
      </c>
      <c r="E4867" t="s">
        <v>9</v>
      </c>
    </row>
    <row r="4868" spans="1:5" x14ac:dyDescent="0.35">
      <c r="A4868" t="s">
        <v>56</v>
      </c>
      <c r="B4868" t="s">
        <v>124</v>
      </c>
      <c r="C4868" s="1">
        <v>40756</v>
      </c>
      <c r="D4868">
        <v>6.4523539999999997</v>
      </c>
      <c r="E4868" t="s">
        <v>9</v>
      </c>
    </row>
    <row r="4869" spans="1:5" x14ac:dyDescent="0.35">
      <c r="A4869" t="s">
        <v>58</v>
      </c>
      <c r="B4869" t="s">
        <v>124</v>
      </c>
      <c r="C4869" s="1">
        <v>40756</v>
      </c>
      <c r="D4869">
        <v>47.223393999999999</v>
      </c>
      <c r="E4869" t="s">
        <v>9</v>
      </c>
    </row>
    <row r="4870" spans="1:5" x14ac:dyDescent="0.35">
      <c r="A4870" t="s">
        <v>60</v>
      </c>
      <c r="B4870" t="s">
        <v>124</v>
      </c>
      <c r="C4870" s="1">
        <v>40756</v>
      </c>
      <c r="D4870">
        <v>0.80302399999999996</v>
      </c>
      <c r="E4870" t="s">
        <v>9</v>
      </c>
    </row>
    <row r="4871" spans="1:5" x14ac:dyDescent="0.35">
      <c r="A4871" t="s">
        <v>308</v>
      </c>
      <c r="B4871" t="s">
        <v>124</v>
      </c>
      <c r="C4871" s="1">
        <v>40756</v>
      </c>
      <c r="D4871">
        <v>14.577313</v>
      </c>
      <c r="E4871" t="s">
        <v>9</v>
      </c>
    </row>
    <row r="4872" spans="1:5" x14ac:dyDescent="0.35">
      <c r="A4872" t="s">
        <v>56</v>
      </c>
      <c r="B4872" t="s">
        <v>21</v>
      </c>
      <c r="C4872" s="1">
        <v>40756</v>
      </c>
      <c r="D4872">
        <v>44.045188000000003</v>
      </c>
      <c r="E4872" t="s">
        <v>9</v>
      </c>
    </row>
    <row r="4873" spans="1:5" x14ac:dyDescent="0.35">
      <c r="A4873" t="s">
        <v>58</v>
      </c>
      <c r="B4873" t="s">
        <v>21</v>
      </c>
      <c r="C4873" s="1">
        <v>40756</v>
      </c>
      <c r="D4873">
        <v>14.362659000000001</v>
      </c>
      <c r="E4873" t="s">
        <v>9</v>
      </c>
    </row>
    <row r="4874" spans="1:5" x14ac:dyDescent="0.35">
      <c r="A4874" t="s">
        <v>60</v>
      </c>
      <c r="B4874" t="s">
        <v>21</v>
      </c>
      <c r="C4874" s="1">
        <v>40756</v>
      </c>
      <c r="D4874">
        <v>24.114923999999998</v>
      </c>
      <c r="E4874" t="s">
        <v>9</v>
      </c>
    </row>
    <row r="4875" spans="1:5" x14ac:dyDescent="0.35">
      <c r="A4875" t="s">
        <v>308</v>
      </c>
      <c r="B4875" t="s">
        <v>21</v>
      </c>
      <c r="C4875" s="1">
        <v>40756</v>
      </c>
      <c r="D4875">
        <v>16.206816</v>
      </c>
      <c r="E4875" t="s">
        <v>9</v>
      </c>
    </row>
    <row r="4876" spans="1:5" x14ac:dyDescent="0.35">
      <c r="A4876" t="s">
        <v>56</v>
      </c>
      <c r="B4876" t="s">
        <v>313</v>
      </c>
      <c r="C4876" s="1">
        <v>40756</v>
      </c>
      <c r="D4876">
        <v>0.44611899999999999</v>
      </c>
      <c r="E4876" t="s">
        <v>9</v>
      </c>
    </row>
    <row r="4877" spans="1:5" x14ac:dyDescent="0.35">
      <c r="A4877" t="s">
        <v>58</v>
      </c>
      <c r="B4877" t="s">
        <v>313</v>
      </c>
      <c r="C4877" s="1">
        <v>40756</v>
      </c>
      <c r="D4877">
        <v>0.14547499999999999</v>
      </c>
      <c r="E4877" t="s">
        <v>9</v>
      </c>
    </row>
    <row r="4878" spans="1:5" x14ac:dyDescent="0.35">
      <c r="A4878" t="s">
        <v>60</v>
      </c>
      <c r="B4878" t="s">
        <v>313</v>
      </c>
      <c r="C4878" s="1">
        <v>40756</v>
      </c>
      <c r="D4878">
        <v>0.244252</v>
      </c>
      <c r="E4878" t="s">
        <v>9</v>
      </c>
    </row>
    <row r="4879" spans="1:5" x14ac:dyDescent="0.35">
      <c r="A4879" t="s">
        <v>308</v>
      </c>
      <c r="B4879" t="s">
        <v>313</v>
      </c>
      <c r="C4879" s="1">
        <v>40756</v>
      </c>
      <c r="D4879">
        <v>0.16415399999999999</v>
      </c>
      <c r="E4879" t="s">
        <v>9</v>
      </c>
    </row>
    <row r="4880" spans="1:5" x14ac:dyDescent="0.35">
      <c r="A4880" t="s">
        <v>63</v>
      </c>
      <c r="B4880" t="s">
        <v>21</v>
      </c>
      <c r="C4880" s="1">
        <v>40756</v>
      </c>
      <c r="D4880">
        <v>109.948063</v>
      </c>
      <c r="E4880" t="s">
        <v>9</v>
      </c>
    </row>
    <row r="4881" spans="1:5" x14ac:dyDescent="0.35">
      <c r="A4881" t="s">
        <v>241</v>
      </c>
      <c r="B4881" t="s">
        <v>21</v>
      </c>
      <c r="C4881" s="1">
        <v>40756</v>
      </c>
      <c r="D4881">
        <v>1.768076</v>
      </c>
      <c r="E4881" t="s">
        <v>9</v>
      </c>
    </row>
    <row r="4882" spans="1:5" x14ac:dyDescent="0.35">
      <c r="A4882" t="s">
        <v>314</v>
      </c>
      <c r="B4882" t="s">
        <v>21</v>
      </c>
      <c r="C4882" s="1">
        <v>40756</v>
      </c>
      <c r="D4882">
        <v>-12.986554</v>
      </c>
      <c r="E4882" t="s">
        <v>9</v>
      </c>
    </row>
    <row r="4883" spans="1:5" x14ac:dyDescent="0.35">
      <c r="A4883" t="s">
        <v>55</v>
      </c>
      <c r="B4883" t="s">
        <v>21</v>
      </c>
      <c r="C4883" s="1">
        <v>40756</v>
      </c>
      <c r="D4883">
        <v>6.4337070000000001</v>
      </c>
      <c r="E4883" t="s">
        <v>9</v>
      </c>
    </row>
    <row r="4884" spans="1:5" x14ac:dyDescent="0.35">
      <c r="A4884" t="s">
        <v>312</v>
      </c>
      <c r="B4884" t="s">
        <v>21</v>
      </c>
      <c r="C4884" s="1">
        <v>40756</v>
      </c>
      <c r="D4884">
        <v>-2.668679</v>
      </c>
      <c r="E4884" t="s">
        <v>9</v>
      </c>
    </row>
    <row r="4885" spans="1:5" x14ac:dyDescent="0.35">
      <c r="A4885" t="s">
        <v>62</v>
      </c>
      <c r="B4885" t="s">
        <v>21</v>
      </c>
      <c r="C4885" s="1">
        <v>40756</v>
      </c>
      <c r="D4885">
        <v>102.494613</v>
      </c>
      <c r="E4885" t="s">
        <v>9</v>
      </c>
    </row>
    <row r="4886" spans="1:5" x14ac:dyDescent="0.35">
      <c r="A4886" t="s">
        <v>62</v>
      </c>
      <c r="B4886" t="s">
        <v>92</v>
      </c>
      <c r="C4886" s="1">
        <v>40756</v>
      </c>
      <c r="D4886">
        <v>247.648788</v>
      </c>
      <c r="E4886" t="s">
        <v>9</v>
      </c>
    </row>
    <row r="4887" spans="1:5" x14ac:dyDescent="0.35">
      <c r="A4887" t="s">
        <v>62</v>
      </c>
      <c r="B4887" t="s">
        <v>317</v>
      </c>
      <c r="C4887" s="1">
        <v>40756</v>
      </c>
      <c r="D4887">
        <v>2146.6689999999999</v>
      </c>
      <c r="E4887" t="s">
        <v>9</v>
      </c>
    </row>
    <row r="4888" spans="1:5" x14ac:dyDescent="0.35">
      <c r="A4888" t="s">
        <v>62</v>
      </c>
      <c r="B4888" t="s">
        <v>317</v>
      </c>
      <c r="C4888" s="1">
        <v>40756</v>
      </c>
      <c r="D4888">
        <v>2146.6689999999999</v>
      </c>
      <c r="E4888" t="s">
        <v>9</v>
      </c>
    </row>
    <row r="4889" spans="1:5" x14ac:dyDescent="0.35">
      <c r="A4889" t="s">
        <v>55</v>
      </c>
      <c r="B4889" t="s">
        <v>317</v>
      </c>
      <c r="C4889" s="1">
        <v>40756</v>
      </c>
      <c r="D4889">
        <v>63.728000000000002</v>
      </c>
      <c r="E4889" t="s">
        <v>9</v>
      </c>
    </row>
    <row r="4890" spans="1:5" x14ac:dyDescent="0.35">
      <c r="A4890" t="s">
        <v>55</v>
      </c>
      <c r="B4890" t="s">
        <v>317</v>
      </c>
      <c r="C4890" s="1">
        <v>40756</v>
      </c>
      <c r="D4890">
        <v>63.728000000000002</v>
      </c>
      <c r="E4890" t="s">
        <v>9</v>
      </c>
    </row>
    <row r="4891" spans="1:5" x14ac:dyDescent="0.35">
      <c r="A4891" t="s">
        <v>63</v>
      </c>
      <c r="B4891" t="s">
        <v>317</v>
      </c>
      <c r="C4891" s="1">
        <v>40756</v>
      </c>
      <c r="D4891">
        <v>2082.9409999999998</v>
      </c>
      <c r="E4891" t="s">
        <v>9</v>
      </c>
    </row>
    <row r="4892" spans="1:5" x14ac:dyDescent="0.35">
      <c r="A4892" t="s">
        <v>56</v>
      </c>
      <c r="B4892" t="s">
        <v>317</v>
      </c>
      <c r="C4892" s="1">
        <v>40756</v>
      </c>
      <c r="D4892">
        <v>922.94100000000003</v>
      </c>
      <c r="E4892" t="s">
        <v>9</v>
      </c>
    </row>
    <row r="4893" spans="1:5" x14ac:dyDescent="0.35">
      <c r="A4893" t="s">
        <v>58</v>
      </c>
      <c r="B4893" t="s">
        <v>317</v>
      </c>
      <c r="C4893" s="1">
        <v>40756</v>
      </c>
      <c r="D4893">
        <v>407</v>
      </c>
      <c r="E4893" t="s">
        <v>9</v>
      </c>
    </row>
    <row r="4894" spans="1:5" x14ac:dyDescent="0.35">
      <c r="A4894" t="s">
        <v>60</v>
      </c>
      <c r="B4894" t="s">
        <v>317</v>
      </c>
      <c r="C4894" s="1">
        <v>40756</v>
      </c>
      <c r="D4894">
        <v>463</v>
      </c>
      <c r="E4894" t="s">
        <v>9</v>
      </c>
    </row>
    <row r="4895" spans="1:5" x14ac:dyDescent="0.35">
      <c r="A4895" t="s">
        <v>308</v>
      </c>
      <c r="B4895" t="s">
        <v>317</v>
      </c>
      <c r="C4895" s="1">
        <v>40756</v>
      </c>
      <c r="D4895">
        <v>290</v>
      </c>
      <c r="E4895" t="s">
        <v>9</v>
      </c>
    </row>
    <row r="4896" spans="1:5" x14ac:dyDescent="0.35">
      <c r="A4896" t="s">
        <v>62</v>
      </c>
      <c r="B4896" t="s">
        <v>317</v>
      </c>
      <c r="C4896" s="1">
        <v>40756</v>
      </c>
      <c r="D4896">
        <v>2146.6689999999999</v>
      </c>
      <c r="E4896" t="s">
        <v>12</v>
      </c>
    </row>
    <row r="4897" spans="1:5" x14ac:dyDescent="0.35">
      <c r="A4897" t="s">
        <v>62</v>
      </c>
      <c r="B4897" t="s">
        <v>313</v>
      </c>
      <c r="C4897" s="1">
        <v>40756</v>
      </c>
      <c r="D4897">
        <v>0</v>
      </c>
      <c r="E4897" t="s">
        <v>9</v>
      </c>
    </row>
    <row r="4898" spans="1:5" x14ac:dyDescent="0.35">
      <c r="A4898" t="s">
        <v>55</v>
      </c>
      <c r="B4898" t="s">
        <v>317</v>
      </c>
      <c r="C4898" s="1">
        <v>40756</v>
      </c>
      <c r="D4898">
        <v>63.728000000000002</v>
      </c>
      <c r="E4898" t="s">
        <v>12</v>
      </c>
    </row>
    <row r="4899" spans="1:5" x14ac:dyDescent="0.35">
      <c r="A4899" t="s">
        <v>55</v>
      </c>
      <c r="B4899" t="s">
        <v>313</v>
      </c>
      <c r="C4899" s="1">
        <v>40756</v>
      </c>
      <c r="D4899">
        <v>0</v>
      </c>
      <c r="E4899" t="s">
        <v>9</v>
      </c>
    </row>
    <row r="4900" spans="1:5" x14ac:dyDescent="0.35">
      <c r="A4900" t="s">
        <v>62</v>
      </c>
      <c r="B4900" t="s">
        <v>311</v>
      </c>
      <c r="C4900" s="1">
        <v>40787</v>
      </c>
      <c r="D4900">
        <v>2146.6689999999999</v>
      </c>
      <c r="E4900" t="s">
        <v>9</v>
      </c>
    </row>
    <row r="4901" spans="1:5" x14ac:dyDescent="0.35">
      <c r="A4901" t="s">
        <v>55</v>
      </c>
      <c r="B4901" t="s">
        <v>311</v>
      </c>
      <c r="C4901" s="1">
        <v>40787</v>
      </c>
      <c r="D4901">
        <v>63.728000000000002</v>
      </c>
      <c r="E4901" t="s">
        <v>9</v>
      </c>
    </row>
    <row r="4902" spans="1:5" x14ac:dyDescent="0.35">
      <c r="A4902" t="s">
        <v>63</v>
      </c>
      <c r="B4902" t="s">
        <v>311</v>
      </c>
      <c r="C4902" s="1">
        <v>40787</v>
      </c>
      <c r="D4902">
        <v>2082.9409999999998</v>
      </c>
      <c r="E4902" t="s">
        <v>9</v>
      </c>
    </row>
    <row r="4903" spans="1:5" x14ac:dyDescent="0.35">
      <c r="A4903" t="s">
        <v>56</v>
      </c>
      <c r="B4903" t="s">
        <v>311</v>
      </c>
      <c r="C4903" s="1">
        <v>40787</v>
      </c>
      <c r="D4903">
        <v>922.94100000000003</v>
      </c>
      <c r="E4903" t="s">
        <v>9</v>
      </c>
    </row>
    <row r="4904" spans="1:5" x14ac:dyDescent="0.35">
      <c r="A4904" t="s">
        <v>58</v>
      </c>
      <c r="B4904" t="s">
        <v>311</v>
      </c>
      <c r="C4904" s="1">
        <v>40787</v>
      </c>
      <c r="D4904">
        <v>407</v>
      </c>
      <c r="E4904" t="s">
        <v>9</v>
      </c>
    </row>
    <row r="4905" spans="1:5" x14ac:dyDescent="0.35">
      <c r="A4905" t="s">
        <v>60</v>
      </c>
      <c r="B4905" t="s">
        <v>311</v>
      </c>
      <c r="C4905" s="1">
        <v>40787</v>
      </c>
      <c r="D4905">
        <v>463</v>
      </c>
      <c r="E4905" t="s">
        <v>9</v>
      </c>
    </row>
    <row r="4906" spans="1:5" x14ac:dyDescent="0.35">
      <c r="A4906" t="s">
        <v>308</v>
      </c>
      <c r="B4906" t="s">
        <v>311</v>
      </c>
      <c r="C4906" s="1">
        <v>40787</v>
      </c>
      <c r="D4906">
        <v>290</v>
      </c>
      <c r="E4906" t="s">
        <v>9</v>
      </c>
    </row>
    <row r="4907" spans="1:5" x14ac:dyDescent="0.35">
      <c r="A4907" t="s">
        <v>55</v>
      </c>
      <c r="B4907" t="s">
        <v>13</v>
      </c>
      <c r="C4907" s="1">
        <v>40787</v>
      </c>
      <c r="D4907">
        <v>1.4984960000000001</v>
      </c>
      <c r="E4907" t="s">
        <v>9</v>
      </c>
    </row>
    <row r="4908" spans="1:5" x14ac:dyDescent="0.35">
      <c r="A4908" t="s">
        <v>312</v>
      </c>
      <c r="B4908" t="s">
        <v>13</v>
      </c>
      <c r="C4908" s="1">
        <v>40787</v>
      </c>
      <c r="D4908">
        <v>0.87981699999999996</v>
      </c>
      <c r="E4908" t="s">
        <v>9</v>
      </c>
    </row>
    <row r="4909" spans="1:5" x14ac:dyDescent="0.35">
      <c r="A4909" t="s">
        <v>63</v>
      </c>
      <c r="B4909" t="s">
        <v>13</v>
      </c>
      <c r="C4909" s="1">
        <v>40787</v>
      </c>
      <c r="D4909">
        <v>5.8907119999999997</v>
      </c>
      <c r="E4909" t="s">
        <v>9</v>
      </c>
    </row>
    <row r="4910" spans="1:5" x14ac:dyDescent="0.35">
      <c r="A4910" t="s">
        <v>241</v>
      </c>
      <c r="B4910" t="s">
        <v>13</v>
      </c>
      <c r="C4910" s="1">
        <v>40787</v>
      </c>
      <c r="D4910">
        <v>0.77844800000000003</v>
      </c>
      <c r="E4910" t="s">
        <v>9</v>
      </c>
    </row>
    <row r="4911" spans="1:5" x14ac:dyDescent="0.35">
      <c r="A4911" t="s">
        <v>314</v>
      </c>
      <c r="B4911" t="s">
        <v>13</v>
      </c>
      <c r="C4911" s="1">
        <v>40787</v>
      </c>
      <c r="D4911">
        <v>0.17181099999999999</v>
      </c>
      <c r="E4911" t="s">
        <v>9</v>
      </c>
    </row>
    <row r="4912" spans="1:5" x14ac:dyDescent="0.35">
      <c r="A4912" t="s">
        <v>56</v>
      </c>
      <c r="B4912" t="s">
        <v>313</v>
      </c>
      <c r="C4912" s="1">
        <v>40787</v>
      </c>
      <c r="D4912">
        <v>6.3169999999999997E-3</v>
      </c>
      <c r="E4912" t="s">
        <v>9</v>
      </c>
    </row>
    <row r="4913" spans="1:5" x14ac:dyDescent="0.35">
      <c r="A4913" t="s">
        <v>58</v>
      </c>
      <c r="B4913" t="s">
        <v>313</v>
      </c>
      <c r="C4913" s="1">
        <v>40787</v>
      </c>
      <c r="D4913">
        <v>0.53662799999999999</v>
      </c>
      <c r="E4913" t="s">
        <v>9</v>
      </c>
    </row>
    <row r="4914" spans="1:5" x14ac:dyDescent="0.35">
      <c r="A4914" t="s">
        <v>60</v>
      </c>
      <c r="B4914" t="s">
        <v>313</v>
      </c>
      <c r="C4914" s="1">
        <v>40787</v>
      </c>
      <c r="D4914">
        <v>0.37285299999999999</v>
      </c>
      <c r="E4914" t="s">
        <v>9</v>
      </c>
    </row>
    <row r="4915" spans="1:5" x14ac:dyDescent="0.35">
      <c r="A4915" t="s">
        <v>308</v>
      </c>
      <c r="B4915" t="s">
        <v>313</v>
      </c>
      <c r="C4915" s="1">
        <v>40787</v>
      </c>
      <c r="D4915">
        <v>8.4201999999999999E-2</v>
      </c>
      <c r="E4915" t="s">
        <v>9</v>
      </c>
    </row>
    <row r="4916" spans="1:5" x14ac:dyDescent="0.35">
      <c r="A4916" t="s">
        <v>56</v>
      </c>
      <c r="B4916" t="s">
        <v>13</v>
      </c>
      <c r="C4916" s="1">
        <v>40787</v>
      </c>
      <c r="D4916">
        <v>4.3216999999999998E-2</v>
      </c>
      <c r="E4916" t="s">
        <v>9</v>
      </c>
    </row>
    <row r="4917" spans="1:5" x14ac:dyDescent="0.35">
      <c r="A4917" t="s">
        <v>58</v>
      </c>
      <c r="B4917" t="s">
        <v>13</v>
      </c>
      <c r="C4917" s="1">
        <v>40787</v>
      </c>
      <c r="D4917">
        <v>3.6710539999999998</v>
      </c>
      <c r="E4917" t="s">
        <v>9</v>
      </c>
    </row>
    <row r="4918" spans="1:5" x14ac:dyDescent="0.35">
      <c r="A4918" t="s">
        <v>60</v>
      </c>
      <c r="B4918" t="s">
        <v>13</v>
      </c>
      <c r="C4918" s="1">
        <v>40787</v>
      </c>
      <c r="D4918">
        <v>2.550675</v>
      </c>
      <c r="E4918" t="s">
        <v>9</v>
      </c>
    </row>
    <row r="4919" spans="1:5" x14ac:dyDescent="0.35">
      <c r="A4919" t="s">
        <v>308</v>
      </c>
      <c r="B4919" t="s">
        <v>13</v>
      </c>
      <c r="C4919" s="1">
        <v>40787</v>
      </c>
      <c r="D4919">
        <v>0.57602600000000004</v>
      </c>
      <c r="E4919" t="s">
        <v>9</v>
      </c>
    </row>
    <row r="4920" spans="1:5" x14ac:dyDescent="0.35">
      <c r="A4920" t="s">
        <v>62</v>
      </c>
      <c r="B4920" t="s">
        <v>13</v>
      </c>
      <c r="C4920" s="1">
        <v>40787</v>
      </c>
      <c r="D4920">
        <v>9.2192830000000008</v>
      </c>
      <c r="E4920" t="s">
        <v>9</v>
      </c>
    </row>
    <row r="4921" spans="1:5" x14ac:dyDescent="0.35">
      <c r="A4921" t="s">
        <v>62</v>
      </c>
      <c r="B4921" t="s">
        <v>315</v>
      </c>
      <c r="C4921" s="1">
        <v>40787</v>
      </c>
      <c r="D4921">
        <v>2155.8882829999998</v>
      </c>
      <c r="E4921" t="s">
        <v>9</v>
      </c>
    </row>
    <row r="4922" spans="1:5" x14ac:dyDescent="0.35">
      <c r="A4922" t="s">
        <v>62</v>
      </c>
      <c r="B4922" t="s">
        <v>316</v>
      </c>
      <c r="C4922" s="1">
        <v>40787</v>
      </c>
      <c r="D4922">
        <v>81.333332999999996</v>
      </c>
      <c r="E4922" t="s">
        <v>9</v>
      </c>
    </row>
    <row r="4923" spans="1:5" x14ac:dyDescent="0.35">
      <c r="A4923" t="s">
        <v>55</v>
      </c>
      <c r="B4923" t="s">
        <v>316</v>
      </c>
      <c r="C4923" s="1">
        <v>40787</v>
      </c>
      <c r="D4923">
        <v>6.9033329999999999</v>
      </c>
      <c r="E4923" t="s">
        <v>9</v>
      </c>
    </row>
    <row r="4924" spans="1:5" x14ac:dyDescent="0.35">
      <c r="A4924" t="s">
        <v>63</v>
      </c>
      <c r="B4924" t="s">
        <v>316</v>
      </c>
      <c r="C4924" s="1">
        <v>40787</v>
      </c>
      <c r="D4924">
        <v>74.430000000000007</v>
      </c>
      <c r="E4924" t="s">
        <v>9</v>
      </c>
    </row>
    <row r="4925" spans="1:5" x14ac:dyDescent="0.35">
      <c r="A4925" t="s">
        <v>56</v>
      </c>
      <c r="B4925" t="s">
        <v>316</v>
      </c>
      <c r="C4925" s="1">
        <v>40787</v>
      </c>
      <c r="D4925">
        <v>34.273667000000003</v>
      </c>
      <c r="E4925" t="s">
        <v>9</v>
      </c>
    </row>
    <row r="4926" spans="1:5" x14ac:dyDescent="0.35">
      <c r="A4926" t="s">
        <v>58</v>
      </c>
      <c r="B4926" t="s">
        <v>316</v>
      </c>
      <c r="C4926" s="1">
        <v>40787</v>
      </c>
      <c r="D4926">
        <v>13.615667</v>
      </c>
      <c r="E4926" t="s">
        <v>9</v>
      </c>
    </row>
    <row r="4927" spans="1:5" x14ac:dyDescent="0.35">
      <c r="A4927" t="s">
        <v>60</v>
      </c>
      <c r="B4927" t="s">
        <v>316</v>
      </c>
      <c r="C4927" s="1">
        <v>40787</v>
      </c>
      <c r="D4927">
        <v>19.152332999999999</v>
      </c>
      <c r="E4927" t="s">
        <v>9</v>
      </c>
    </row>
    <row r="4928" spans="1:5" x14ac:dyDescent="0.35">
      <c r="A4928" t="s">
        <v>308</v>
      </c>
      <c r="B4928" t="s">
        <v>316</v>
      </c>
      <c r="C4928" s="1">
        <v>40787</v>
      </c>
      <c r="D4928">
        <v>7.3883330000000003</v>
      </c>
      <c r="E4928" t="s">
        <v>9</v>
      </c>
    </row>
    <row r="4929" spans="1:5" x14ac:dyDescent="0.35">
      <c r="A4929" t="s">
        <v>62</v>
      </c>
      <c r="B4929" t="s">
        <v>124</v>
      </c>
      <c r="C4929" s="1">
        <v>40787</v>
      </c>
      <c r="D4929">
        <v>11.504149</v>
      </c>
      <c r="E4929" t="s">
        <v>9</v>
      </c>
    </row>
    <row r="4930" spans="1:5" x14ac:dyDescent="0.35">
      <c r="A4930" t="s">
        <v>55</v>
      </c>
      <c r="B4930" t="s">
        <v>124</v>
      </c>
      <c r="C4930" s="1">
        <v>40787</v>
      </c>
      <c r="D4930">
        <v>-1.222898</v>
      </c>
      <c r="E4930" t="s">
        <v>9</v>
      </c>
    </row>
    <row r="4931" spans="1:5" x14ac:dyDescent="0.35">
      <c r="A4931" t="s">
        <v>63</v>
      </c>
      <c r="B4931" t="s">
        <v>124</v>
      </c>
      <c r="C4931" s="1">
        <v>40787</v>
      </c>
      <c r="D4931">
        <v>12.727047000000001</v>
      </c>
      <c r="E4931" t="s">
        <v>9</v>
      </c>
    </row>
    <row r="4932" spans="1:5" x14ac:dyDescent="0.35">
      <c r="A4932" t="s">
        <v>56</v>
      </c>
      <c r="B4932" t="s">
        <v>124</v>
      </c>
      <c r="C4932" s="1">
        <v>40787</v>
      </c>
      <c r="D4932">
        <v>10.009340999999999</v>
      </c>
      <c r="E4932" t="s">
        <v>9</v>
      </c>
    </row>
    <row r="4933" spans="1:5" x14ac:dyDescent="0.35">
      <c r="A4933" t="s">
        <v>58</v>
      </c>
      <c r="B4933" t="s">
        <v>124</v>
      </c>
      <c r="C4933" s="1">
        <v>40787</v>
      </c>
      <c r="D4933">
        <v>6.8208650000000004</v>
      </c>
      <c r="E4933" t="s">
        <v>9</v>
      </c>
    </row>
    <row r="4934" spans="1:5" x14ac:dyDescent="0.35">
      <c r="A4934" t="s">
        <v>60</v>
      </c>
      <c r="B4934" t="s">
        <v>124</v>
      </c>
      <c r="C4934" s="1">
        <v>40787</v>
      </c>
      <c r="D4934">
        <v>0.57714100000000002</v>
      </c>
      <c r="E4934" t="s">
        <v>9</v>
      </c>
    </row>
    <row r="4935" spans="1:5" x14ac:dyDescent="0.35">
      <c r="A4935" t="s">
        <v>308</v>
      </c>
      <c r="B4935" t="s">
        <v>124</v>
      </c>
      <c r="C4935" s="1">
        <v>40787</v>
      </c>
      <c r="D4935">
        <v>-4.6802999999999999</v>
      </c>
      <c r="E4935" t="s">
        <v>9</v>
      </c>
    </row>
    <row r="4936" spans="1:5" x14ac:dyDescent="0.35">
      <c r="A4936" t="s">
        <v>56</v>
      </c>
      <c r="B4936" t="s">
        <v>21</v>
      </c>
      <c r="C4936" s="1">
        <v>40787</v>
      </c>
      <c r="D4936">
        <v>40.030110000000001</v>
      </c>
      <c r="E4936" t="s">
        <v>9</v>
      </c>
    </row>
    <row r="4937" spans="1:5" x14ac:dyDescent="0.35">
      <c r="A4937" t="s">
        <v>58</v>
      </c>
      <c r="B4937" t="s">
        <v>21</v>
      </c>
      <c r="C4937" s="1">
        <v>40787</v>
      </c>
      <c r="D4937">
        <v>12.559405</v>
      </c>
      <c r="E4937" t="s">
        <v>9</v>
      </c>
    </row>
    <row r="4938" spans="1:5" x14ac:dyDescent="0.35">
      <c r="A4938" t="s">
        <v>60</v>
      </c>
      <c r="B4938" t="s">
        <v>21</v>
      </c>
      <c r="C4938" s="1">
        <v>40787</v>
      </c>
      <c r="D4938">
        <v>27.382206</v>
      </c>
      <c r="E4938" t="s">
        <v>9</v>
      </c>
    </row>
    <row r="4939" spans="1:5" x14ac:dyDescent="0.35">
      <c r="A4939" t="s">
        <v>308</v>
      </c>
      <c r="B4939" t="s">
        <v>21</v>
      </c>
      <c r="C4939" s="1">
        <v>40787</v>
      </c>
      <c r="D4939">
        <v>19.349592000000001</v>
      </c>
      <c r="E4939" t="s">
        <v>9</v>
      </c>
    </row>
    <row r="4940" spans="1:5" x14ac:dyDescent="0.35">
      <c r="A4940" t="s">
        <v>56</v>
      </c>
      <c r="B4940" t="s">
        <v>313</v>
      </c>
      <c r="C4940" s="1">
        <v>40787</v>
      </c>
      <c r="D4940">
        <v>0.40303600000000001</v>
      </c>
      <c r="E4940" t="s">
        <v>9</v>
      </c>
    </row>
    <row r="4941" spans="1:5" x14ac:dyDescent="0.35">
      <c r="A4941" t="s">
        <v>58</v>
      </c>
      <c r="B4941" t="s">
        <v>313</v>
      </c>
      <c r="C4941" s="1">
        <v>40787</v>
      </c>
      <c r="D4941">
        <v>0.12645200000000001</v>
      </c>
      <c r="E4941" t="s">
        <v>9</v>
      </c>
    </row>
    <row r="4942" spans="1:5" x14ac:dyDescent="0.35">
      <c r="A4942" t="s">
        <v>60</v>
      </c>
      <c r="B4942" t="s">
        <v>313</v>
      </c>
      <c r="C4942" s="1">
        <v>40787</v>
      </c>
      <c r="D4942">
        <v>0.27569300000000002</v>
      </c>
      <c r="E4942" t="s">
        <v>9</v>
      </c>
    </row>
    <row r="4943" spans="1:5" x14ac:dyDescent="0.35">
      <c r="A4943" t="s">
        <v>308</v>
      </c>
      <c r="B4943" t="s">
        <v>313</v>
      </c>
      <c r="C4943" s="1">
        <v>40787</v>
      </c>
      <c r="D4943">
        <v>0.19481799999999999</v>
      </c>
      <c r="E4943" t="s">
        <v>9</v>
      </c>
    </row>
    <row r="4944" spans="1:5" x14ac:dyDescent="0.35">
      <c r="A4944" t="s">
        <v>63</v>
      </c>
      <c r="B4944" t="s">
        <v>21</v>
      </c>
      <c r="C4944" s="1">
        <v>40787</v>
      </c>
      <c r="D4944">
        <v>125.923636</v>
      </c>
      <c r="E4944" t="s">
        <v>9</v>
      </c>
    </row>
    <row r="4945" spans="1:5" x14ac:dyDescent="0.35">
      <c r="A4945" t="s">
        <v>241</v>
      </c>
      <c r="B4945" t="s">
        <v>21</v>
      </c>
      <c r="C4945" s="1">
        <v>40787</v>
      </c>
      <c r="D4945">
        <v>1.031523</v>
      </c>
      <c r="E4945" t="s">
        <v>9</v>
      </c>
    </row>
    <row r="4946" spans="1:5" x14ac:dyDescent="0.35">
      <c r="A4946" t="s">
        <v>314</v>
      </c>
      <c r="B4946" t="s">
        <v>21</v>
      </c>
      <c r="C4946" s="1">
        <v>40787</v>
      </c>
      <c r="D4946">
        <v>-27.633846999999999</v>
      </c>
      <c r="E4946" t="s">
        <v>9</v>
      </c>
    </row>
    <row r="4947" spans="1:5" x14ac:dyDescent="0.35">
      <c r="A4947" t="s">
        <v>55</v>
      </c>
      <c r="B4947" t="s">
        <v>21</v>
      </c>
      <c r="C4947" s="1">
        <v>40787</v>
      </c>
      <c r="D4947">
        <v>2.600533</v>
      </c>
      <c r="E4947" t="s">
        <v>9</v>
      </c>
    </row>
    <row r="4948" spans="1:5" x14ac:dyDescent="0.35">
      <c r="A4948" t="s">
        <v>312</v>
      </c>
      <c r="B4948" t="s">
        <v>21</v>
      </c>
      <c r="C4948" s="1">
        <v>40787</v>
      </c>
      <c r="D4948">
        <v>-0.73409500000000005</v>
      </c>
      <c r="E4948" t="s">
        <v>9</v>
      </c>
    </row>
    <row r="4949" spans="1:5" x14ac:dyDescent="0.35">
      <c r="A4949" t="s">
        <v>62</v>
      </c>
      <c r="B4949" t="s">
        <v>21</v>
      </c>
      <c r="C4949" s="1">
        <v>40787</v>
      </c>
      <c r="D4949">
        <v>101.18775100000001</v>
      </c>
      <c r="E4949" t="s">
        <v>9</v>
      </c>
    </row>
    <row r="4950" spans="1:5" x14ac:dyDescent="0.35">
      <c r="A4950" t="s">
        <v>62</v>
      </c>
      <c r="B4950" t="s">
        <v>92</v>
      </c>
      <c r="C4950" s="1">
        <v>40787</v>
      </c>
      <c r="D4950">
        <v>194.02523400000001</v>
      </c>
      <c r="E4950" t="s">
        <v>9</v>
      </c>
    </row>
    <row r="4951" spans="1:5" x14ac:dyDescent="0.35">
      <c r="A4951" t="s">
        <v>62</v>
      </c>
      <c r="B4951" t="s">
        <v>317</v>
      </c>
      <c r="C4951" s="1">
        <v>40787</v>
      </c>
      <c r="D4951">
        <v>1961.8630499999999</v>
      </c>
      <c r="E4951" t="s">
        <v>9</v>
      </c>
    </row>
    <row r="4952" spans="1:5" x14ac:dyDescent="0.35">
      <c r="A4952" t="s">
        <v>62</v>
      </c>
      <c r="B4952" t="s">
        <v>317</v>
      </c>
      <c r="C4952" s="1">
        <v>40787</v>
      </c>
      <c r="D4952">
        <v>1961.8630499999999</v>
      </c>
      <c r="E4952" t="s">
        <v>9</v>
      </c>
    </row>
    <row r="4953" spans="1:5" x14ac:dyDescent="0.35">
      <c r="A4953" t="s">
        <v>55</v>
      </c>
      <c r="B4953" t="s">
        <v>317</v>
      </c>
      <c r="C4953" s="1">
        <v>40787</v>
      </c>
      <c r="D4953">
        <v>58.559438999999998</v>
      </c>
      <c r="E4953" t="s">
        <v>9</v>
      </c>
    </row>
    <row r="4954" spans="1:5" x14ac:dyDescent="0.35">
      <c r="A4954" t="s">
        <v>55</v>
      </c>
      <c r="B4954" t="s">
        <v>317</v>
      </c>
      <c r="C4954" s="1">
        <v>40787</v>
      </c>
      <c r="D4954">
        <v>58.559438999999998</v>
      </c>
      <c r="E4954" t="s">
        <v>9</v>
      </c>
    </row>
    <row r="4955" spans="1:5" x14ac:dyDescent="0.35">
      <c r="A4955" t="s">
        <v>63</v>
      </c>
      <c r="B4955" t="s">
        <v>317</v>
      </c>
      <c r="C4955" s="1">
        <v>40787</v>
      </c>
      <c r="D4955">
        <v>1903.3036099999999</v>
      </c>
      <c r="E4955" t="s">
        <v>9</v>
      </c>
    </row>
    <row r="4956" spans="1:5" x14ac:dyDescent="0.35">
      <c r="A4956" t="s">
        <v>56</v>
      </c>
      <c r="B4956" t="s">
        <v>317</v>
      </c>
      <c r="C4956" s="1">
        <v>40787</v>
      </c>
      <c r="D4956">
        <v>838.67109900000003</v>
      </c>
      <c r="E4956" t="s">
        <v>9</v>
      </c>
    </row>
    <row r="4957" spans="1:5" x14ac:dyDescent="0.35">
      <c r="A4957" t="s">
        <v>58</v>
      </c>
      <c r="B4957" t="s">
        <v>317</v>
      </c>
      <c r="C4957" s="1">
        <v>40787</v>
      </c>
      <c r="D4957">
        <v>377.675117</v>
      </c>
      <c r="E4957" t="s">
        <v>9</v>
      </c>
    </row>
    <row r="4958" spans="1:5" x14ac:dyDescent="0.35">
      <c r="A4958" t="s">
        <v>60</v>
      </c>
      <c r="B4958" t="s">
        <v>317</v>
      </c>
      <c r="C4958" s="1">
        <v>40787</v>
      </c>
      <c r="D4958">
        <v>418.43899499999998</v>
      </c>
      <c r="E4958" t="s">
        <v>9</v>
      </c>
    </row>
    <row r="4959" spans="1:5" x14ac:dyDescent="0.35">
      <c r="A4959" t="s">
        <v>308</v>
      </c>
      <c r="B4959" t="s">
        <v>317</v>
      </c>
      <c r="C4959" s="1">
        <v>40787</v>
      </c>
      <c r="D4959">
        <v>268.51839999999999</v>
      </c>
      <c r="E4959" t="s">
        <v>9</v>
      </c>
    </row>
    <row r="4960" spans="1:5" x14ac:dyDescent="0.35">
      <c r="A4960" t="s">
        <v>62</v>
      </c>
      <c r="B4960" t="s">
        <v>311</v>
      </c>
      <c r="C4960" s="1">
        <v>40817</v>
      </c>
      <c r="D4960">
        <v>1961.8630499999999</v>
      </c>
      <c r="E4960" t="s">
        <v>9</v>
      </c>
    </row>
    <row r="4961" spans="1:5" x14ac:dyDescent="0.35">
      <c r="A4961" t="s">
        <v>55</v>
      </c>
      <c r="B4961" t="s">
        <v>311</v>
      </c>
      <c r="C4961" s="1">
        <v>40817</v>
      </c>
      <c r="D4961">
        <v>58.559438999999998</v>
      </c>
      <c r="E4961" t="s">
        <v>9</v>
      </c>
    </row>
    <row r="4962" spans="1:5" x14ac:dyDescent="0.35">
      <c r="A4962" t="s">
        <v>63</v>
      </c>
      <c r="B4962" t="s">
        <v>311</v>
      </c>
      <c r="C4962" s="1">
        <v>40817</v>
      </c>
      <c r="D4962">
        <v>1903.3036099999999</v>
      </c>
      <c r="E4962" t="s">
        <v>9</v>
      </c>
    </row>
    <row r="4963" spans="1:5" x14ac:dyDescent="0.35">
      <c r="A4963" t="s">
        <v>56</v>
      </c>
      <c r="B4963" t="s">
        <v>311</v>
      </c>
      <c r="C4963" s="1">
        <v>40817</v>
      </c>
      <c r="D4963">
        <v>838.67109900000003</v>
      </c>
      <c r="E4963" t="s">
        <v>9</v>
      </c>
    </row>
    <row r="4964" spans="1:5" x14ac:dyDescent="0.35">
      <c r="A4964" t="s">
        <v>58</v>
      </c>
      <c r="B4964" t="s">
        <v>311</v>
      </c>
      <c r="C4964" s="1">
        <v>40817</v>
      </c>
      <c r="D4964">
        <v>377.675117</v>
      </c>
      <c r="E4964" t="s">
        <v>9</v>
      </c>
    </row>
    <row r="4965" spans="1:5" x14ac:dyDescent="0.35">
      <c r="A4965" t="s">
        <v>60</v>
      </c>
      <c r="B4965" t="s">
        <v>311</v>
      </c>
      <c r="C4965" s="1">
        <v>40817</v>
      </c>
      <c r="D4965">
        <v>418.43899499999998</v>
      </c>
      <c r="E4965" t="s">
        <v>9</v>
      </c>
    </row>
    <row r="4966" spans="1:5" x14ac:dyDescent="0.35">
      <c r="A4966" t="s">
        <v>308</v>
      </c>
      <c r="B4966" t="s">
        <v>311</v>
      </c>
      <c r="C4966" s="1">
        <v>40817</v>
      </c>
      <c r="D4966">
        <v>268.51839999999999</v>
      </c>
      <c r="E4966" t="s">
        <v>9</v>
      </c>
    </row>
    <row r="4967" spans="1:5" x14ac:dyDescent="0.35">
      <c r="A4967" t="s">
        <v>55</v>
      </c>
      <c r="B4967" t="s">
        <v>13</v>
      </c>
      <c r="C4967" s="1">
        <v>40817</v>
      </c>
      <c r="D4967">
        <v>2.2925659999999999</v>
      </c>
      <c r="E4967" t="s">
        <v>9</v>
      </c>
    </row>
    <row r="4968" spans="1:5" x14ac:dyDescent="0.35">
      <c r="A4968" t="s">
        <v>312</v>
      </c>
      <c r="B4968" t="s">
        <v>13</v>
      </c>
      <c r="C4968" s="1">
        <v>40817</v>
      </c>
      <c r="D4968">
        <v>0.57695300000000005</v>
      </c>
      <c r="E4968" t="s">
        <v>9</v>
      </c>
    </row>
    <row r="4969" spans="1:5" x14ac:dyDescent="0.35">
      <c r="A4969" t="s">
        <v>63</v>
      </c>
      <c r="B4969" t="s">
        <v>13</v>
      </c>
      <c r="C4969" s="1">
        <v>40817</v>
      </c>
      <c r="D4969">
        <v>8.7954840000000001</v>
      </c>
      <c r="E4969" t="s">
        <v>9</v>
      </c>
    </row>
    <row r="4970" spans="1:5" x14ac:dyDescent="0.35">
      <c r="A4970" t="s">
        <v>241</v>
      </c>
      <c r="B4970" t="s">
        <v>13</v>
      </c>
      <c r="C4970" s="1">
        <v>40817</v>
      </c>
      <c r="D4970">
        <v>0.84748299999999999</v>
      </c>
      <c r="E4970" t="s">
        <v>9</v>
      </c>
    </row>
    <row r="4971" spans="1:5" x14ac:dyDescent="0.35">
      <c r="A4971" t="s">
        <v>314</v>
      </c>
      <c r="B4971" t="s">
        <v>13</v>
      </c>
      <c r="C4971" s="1">
        <v>40817</v>
      </c>
      <c r="D4971">
        <v>0.177426</v>
      </c>
      <c r="E4971" t="s">
        <v>9</v>
      </c>
    </row>
    <row r="4972" spans="1:5" x14ac:dyDescent="0.35">
      <c r="A4972" t="s">
        <v>56</v>
      </c>
      <c r="B4972" t="s">
        <v>313</v>
      </c>
      <c r="C4972" s="1">
        <v>40817</v>
      </c>
      <c r="D4972">
        <v>6.3169999999999997E-3</v>
      </c>
      <c r="E4972" t="s">
        <v>9</v>
      </c>
    </row>
    <row r="4973" spans="1:5" x14ac:dyDescent="0.35">
      <c r="A4973" t="s">
        <v>58</v>
      </c>
      <c r="B4973" t="s">
        <v>313</v>
      </c>
      <c r="C4973" s="1">
        <v>40817</v>
      </c>
      <c r="D4973">
        <v>0.53662799999999999</v>
      </c>
      <c r="E4973" t="s">
        <v>9</v>
      </c>
    </row>
    <row r="4974" spans="1:5" x14ac:dyDescent="0.35">
      <c r="A4974" t="s">
        <v>60</v>
      </c>
      <c r="B4974" t="s">
        <v>313</v>
      </c>
      <c r="C4974" s="1">
        <v>40817</v>
      </c>
      <c r="D4974">
        <v>0.37285299999999999</v>
      </c>
      <c r="E4974" t="s">
        <v>9</v>
      </c>
    </row>
    <row r="4975" spans="1:5" x14ac:dyDescent="0.35">
      <c r="A4975" t="s">
        <v>308</v>
      </c>
      <c r="B4975" t="s">
        <v>313</v>
      </c>
      <c r="C4975" s="1">
        <v>40817</v>
      </c>
      <c r="D4975">
        <v>8.4201999999999999E-2</v>
      </c>
      <c r="E4975" t="s">
        <v>9</v>
      </c>
    </row>
    <row r="4976" spans="1:5" x14ac:dyDescent="0.35">
      <c r="A4976" t="s">
        <v>56</v>
      </c>
      <c r="B4976" t="s">
        <v>13</v>
      </c>
      <c r="C4976" s="1">
        <v>40817</v>
      </c>
      <c r="D4976">
        <v>6.2038999999999997E-2</v>
      </c>
      <c r="E4976" t="s">
        <v>9</v>
      </c>
    </row>
    <row r="4977" spans="1:5" x14ac:dyDescent="0.35">
      <c r="A4977" t="s">
        <v>58</v>
      </c>
      <c r="B4977" t="s">
        <v>13</v>
      </c>
      <c r="C4977" s="1">
        <v>40817</v>
      </c>
      <c r="D4977">
        <v>5.2698929999999997</v>
      </c>
      <c r="E4977" t="s">
        <v>9</v>
      </c>
    </row>
    <row r="4978" spans="1:5" x14ac:dyDescent="0.35">
      <c r="A4978" t="s">
        <v>60</v>
      </c>
      <c r="B4978" t="s">
        <v>13</v>
      </c>
      <c r="C4978" s="1">
        <v>40817</v>
      </c>
      <c r="D4978">
        <v>3.6615600000000001</v>
      </c>
      <c r="E4978" t="s">
        <v>9</v>
      </c>
    </row>
    <row r="4979" spans="1:5" x14ac:dyDescent="0.35">
      <c r="A4979" t="s">
        <v>308</v>
      </c>
      <c r="B4979" t="s">
        <v>13</v>
      </c>
      <c r="C4979" s="1">
        <v>40817</v>
      </c>
      <c r="D4979">
        <v>0.82689999999999997</v>
      </c>
      <c r="E4979" t="s">
        <v>9</v>
      </c>
    </row>
    <row r="4980" spans="1:5" x14ac:dyDescent="0.35">
      <c r="A4980" t="s">
        <v>62</v>
      </c>
      <c r="B4980" t="s">
        <v>13</v>
      </c>
      <c r="C4980" s="1">
        <v>40817</v>
      </c>
      <c r="D4980">
        <v>12.689911</v>
      </c>
      <c r="E4980" t="s">
        <v>9</v>
      </c>
    </row>
    <row r="4981" spans="1:5" x14ac:dyDescent="0.35">
      <c r="A4981" t="s">
        <v>62</v>
      </c>
      <c r="B4981" t="s">
        <v>315</v>
      </c>
      <c r="C4981" s="1">
        <v>40817</v>
      </c>
      <c r="D4981">
        <v>1974.55296</v>
      </c>
      <c r="E4981" t="s">
        <v>9</v>
      </c>
    </row>
    <row r="4982" spans="1:5" x14ac:dyDescent="0.35">
      <c r="A4982" t="s">
        <v>62</v>
      </c>
      <c r="B4982" t="s">
        <v>316</v>
      </c>
      <c r="C4982" s="1">
        <v>40817</v>
      </c>
      <c r="D4982">
        <v>81.333332999999996</v>
      </c>
      <c r="E4982" t="s">
        <v>9</v>
      </c>
    </row>
    <row r="4983" spans="1:5" x14ac:dyDescent="0.35">
      <c r="A4983" t="s">
        <v>55</v>
      </c>
      <c r="B4983" t="s">
        <v>316</v>
      </c>
      <c r="C4983" s="1">
        <v>40817</v>
      </c>
      <c r="D4983">
        <v>6.9033329999999999</v>
      </c>
      <c r="E4983" t="s">
        <v>9</v>
      </c>
    </row>
    <row r="4984" spans="1:5" x14ac:dyDescent="0.35">
      <c r="A4984" t="s">
        <v>63</v>
      </c>
      <c r="B4984" t="s">
        <v>316</v>
      </c>
      <c r="C4984" s="1">
        <v>40817</v>
      </c>
      <c r="D4984">
        <v>74.430000000000007</v>
      </c>
      <c r="E4984" t="s">
        <v>9</v>
      </c>
    </row>
    <row r="4985" spans="1:5" x14ac:dyDescent="0.35">
      <c r="A4985" t="s">
        <v>56</v>
      </c>
      <c r="B4985" t="s">
        <v>316</v>
      </c>
      <c r="C4985" s="1">
        <v>40817</v>
      </c>
      <c r="D4985">
        <v>34.273667000000003</v>
      </c>
      <c r="E4985" t="s">
        <v>9</v>
      </c>
    </row>
    <row r="4986" spans="1:5" x14ac:dyDescent="0.35">
      <c r="A4986" t="s">
        <v>58</v>
      </c>
      <c r="B4986" t="s">
        <v>316</v>
      </c>
      <c r="C4986" s="1">
        <v>40817</v>
      </c>
      <c r="D4986">
        <v>13.615667</v>
      </c>
      <c r="E4986" t="s">
        <v>9</v>
      </c>
    </row>
    <row r="4987" spans="1:5" x14ac:dyDescent="0.35">
      <c r="A4987" t="s">
        <v>60</v>
      </c>
      <c r="B4987" t="s">
        <v>316</v>
      </c>
      <c r="C4987" s="1">
        <v>40817</v>
      </c>
      <c r="D4987">
        <v>19.152332999999999</v>
      </c>
      <c r="E4987" t="s">
        <v>9</v>
      </c>
    </row>
    <row r="4988" spans="1:5" x14ac:dyDescent="0.35">
      <c r="A4988" t="s">
        <v>308</v>
      </c>
      <c r="B4988" t="s">
        <v>316</v>
      </c>
      <c r="C4988" s="1">
        <v>40817</v>
      </c>
      <c r="D4988">
        <v>7.3883330000000003</v>
      </c>
      <c r="E4988" t="s">
        <v>9</v>
      </c>
    </row>
    <row r="4989" spans="1:5" x14ac:dyDescent="0.35">
      <c r="A4989" t="s">
        <v>62</v>
      </c>
      <c r="B4989" t="s">
        <v>124</v>
      </c>
      <c r="C4989" s="1">
        <v>40817</v>
      </c>
      <c r="D4989">
        <v>11.504149</v>
      </c>
      <c r="E4989" t="s">
        <v>9</v>
      </c>
    </row>
    <row r="4990" spans="1:5" x14ac:dyDescent="0.35">
      <c r="A4990" t="s">
        <v>55</v>
      </c>
      <c r="B4990" t="s">
        <v>124</v>
      </c>
      <c r="C4990" s="1">
        <v>40817</v>
      </c>
      <c r="D4990">
        <v>-1.222898</v>
      </c>
      <c r="E4990" t="s">
        <v>9</v>
      </c>
    </row>
    <row r="4991" spans="1:5" x14ac:dyDescent="0.35">
      <c r="A4991" t="s">
        <v>63</v>
      </c>
      <c r="B4991" t="s">
        <v>124</v>
      </c>
      <c r="C4991" s="1">
        <v>40817</v>
      </c>
      <c r="D4991">
        <v>12.727047000000001</v>
      </c>
      <c r="E4991" t="s">
        <v>9</v>
      </c>
    </row>
    <row r="4992" spans="1:5" x14ac:dyDescent="0.35">
      <c r="A4992" t="s">
        <v>56</v>
      </c>
      <c r="B4992" t="s">
        <v>124</v>
      </c>
      <c r="C4992" s="1">
        <v>40817</v>
      </c>
      <c r="D4992">
        <v>10.009340999999999</v>
      </c>
      <c r="E4992" t="s">
        <v>9</v>
      </c>
    </row>
    <row r="4993" spans="1:5" x14ac:dyDescent="0.35">
      <c r="A4993" t="s">
        <v>58</v>
      </c>
      <c r="B4993" t="s">
        <v>124</v>
      </c>
      <c r="C4993" s="1">
        <v>40817</v>
      </c>
      <c r="D4993">
        <v>6.8208650000000004</v>
      </c>
      <c r="E4993" t="s">
        <v>9</v>
      </c>
    </row>
    <row r="4994" spans="1:5" x14ac:dyDescent="0.35">
      <c r="A4994" t="s">
        <v>60</v>
      </c>
      <c r="B4994" t="s">
        <v>124</v>
      </c>
      <c r="C4994" s="1">
        <v>40817</v>
      </c>
      <c r="D4994">
        <v>0.57714100000000002</v>
      </c>
      <c r="E4994" t="s">
        <v>9</v>
      </c>
    </row>
    <row r="4995" spans="1:5" x14ac:dyDescent="0.35">
      <c r="A4995" t="s">
        <v>308</v>
      </c>
      <c r="B4995" t="s">
        <v>124</v>
      </c>
      <c r="C4995" s="1">
        <v>40817</v>
      </c>
      <c r="D4995">
        <v>-4.6802999999999999</v>
      </c>
      <c r="E4995" t="s">
        <v>9</v>
      </c>
    </row>
    <row r="4996" spans="1:5" x14ac:dyDescent="0.35">
      <c r="A4996" t="s">
        <v>56</v>
      </c>
      <c r="B4996" t="s">
        <v>21</v>
      </c>
      <c r="C4996" s="1">
        <v>40817</v>
      </c>
      <c r="D4996">
        <v>28.320582000000002</v>
      </c>
      <c r="E4996" t="s">
        <v>9</v>
      </c>
    </row>
    <row r="4997" spans="1:5" x14ac:dyDescent="0.35">
      <c r="A4997" t="s">
        <v>58</v>
      </c>
      <c r="B4997" t="s">
        <v>21</v>
      </c>
      <c r="C4997" s="1">
        <v>40817</v>
      </c>
      <c r="D4997">
        <v>8.8855529999999998</v>
      </c>
      <c r="E4997" t="s">
        <v>9</v>
      </c>
    </row>
    <row r="4998" spans="1:5" x14ac:dyDescent="0.35">
      <c r="A4998" t="s">
        <v>60</v>
      </c>
      <c r="B4998" t="s">
        <v>21</v>
      </c>
      <c r="C4998" s="1">
        <v>40817</v>
      </c>
      <c r="D4998">
        <v>19.372418</v>
      </c>
      <c r="E4998" t="s">
        <v>9</v>
      </c>
    </row>
    <row r="4999" spans="1:5" x14ac:dyDescent="0.35">
      <c r="A4999" t="s">
        <v>308</v>
      </c>
      <c r="B4999" t="s">
        <v>21</v>
      </c>
      <c r="C4999" s="1">
        <v>40817</v>
      </c>
      <c r="D4999">
        <v>13.689488000000001</v>
      </c>
      <c r="E4999" t="s">
        <v>9</v>
      </c>
    </row>
    <row r="5000" spans="1:5" x14ac:dyDescent="0.35">
      <c r="A5000" t="s">
        <v>56</v>
      </c>
      <c r="B5000" t="s">
        <v>313</v>
      </c>
      <c r="C5000" s="1">
        <v>40817</v>
      </c>
      <c r="D5000">
        <v>0.40303600000000001</v>
      </c>
      <c r="E5000" t="s">
        <v>9</v>
      </c>
    </row>
    <row r="5001" spans="1:5" x14ac:dyDescent="0.35">
      <c r="A5001" t="s">
        <v>58</v>
      </c>
      <c r="B5001" t="s">
        <v>313</v>
      </c>
      <c r="C5001" s="1">
        <v>40817</v>
      </c>
      <c r="D5001">
        <v>0.12645200000000001</v>
      </c>
      <c r="E5001" t="s">
        <v>9</v>
      </c>
    </row>
    <row r="5002" spans="1:5" x14ac:dyDescent="0.35">
      <c r="A5002" t="s">
        <v>60</v>
      </c>
      <c r="B5002" t="s">
        <v>313</v>
      </c>
      <c r="C5002" s="1">
        <v>40817</v>
      </c>
      <c r="D5002">
        <v>0.27569300000000002</v>
      </c>
      <c r="E5002" t="s">
        <v>9</v>
      </c>
    </row>
    <row r="5003" spans="1:5" x14ac:dyDescent="0.35">
      <c r="A5003" t="s">
        <v>308</v>
      </c>
      <c r="B5003" t="s">
        <v>313</v>
      </c>
      <c r="C5003" s="1">
        <v>40817</v>
      </c>
      <c r="D5003">
        <v>0.19481799999999999</v>
      </c>
      <c r="E5003" t="s">
        <v>9</v>
      </c>
    </row>
    <row r="5004" spans="1:5" x14ac:dyDescent="0.35">
      <c r="A5004" t="s">
        <v>63</v>
      </c>
      <c r="B5004" t="s">
        <v>21</v>
      </c>
      <c r="C5004" s="1">
        <v>40817</v>
      </c>
      <c r="D5004">
        <v>74.777176999999995</v>
      </c>
      <c r="E5004" t="s">
        <v>9</v>
      </c>
    </row>
    <row r="5005" spans="1:5" x14ac:dyDescent="0.35">
      <c r="A5005" t="s">
        <v>241</v>
      </c>
      <c r="B5005" t="s">
        <v>21</v>
      </c>
      <c r="C5005" s="1">
        <v>40817</v>
      </c>
      <c r="D5005">
        <v>1.013938</v>
      </c>
      <c r="E5005" t="s">
        <v>9</v>
      </c>
    </row>
    <row r="5006" spans="1:5" x14ac:dyDescent="0.35">
      <c r="A5006" t="s">
        <v>314</v>
      </c>
      <c r="B5006" t="s">
        <v>21</v>
      </c>
      <c r="C5006" s="1">
        <v>40817</v>
      </c>
      <c r="D5006">
        <v>-5.5230730000000001</v>
      </c>
      <c r="E5006" t="s">
        <v>9</v>
      </c>
    </row>
    <row r="5007" spans="1:5" x14ac:dyDescent="0.35">
      <c r="A5007" t="s">
        <v>55</v>
      </c>
      <c r="B5007" t="s">
        <v>21</v>
      </c>
      <c r="C5007" s="1">
        <v>40817</v>
      </c>
      <c r="D5007">
        <v>5.8633069999999998</v>
      </c>
      <c r="E5007" t="s">
        <v>9</v>
      </c>
    </row>
    <row r="5008" spans="1:5" x14ac:dyDescent="0.35">
      <c r="A5008" t="s">
        <v>312</v>
      </c>
      <c r="B5008" t="s">
        <v>21</v>
      </c>
      <c r="C5008" s="1">
        <v>40817</v>
      </c>
      <c r="D5008">
        <v>-2.5275370000000001</v>
      </c>
      <c r="E5008" t="s">
        <v>9</v>
      </c>
    </row>
    <row r="5009" spans="1:5" x14ac:dyDescent="0.35">
      <c r="A5009" t="s">
        <v>62</v>
      </c>
      <c r="B5009" t="s">
        <v>21</v>
      </c>
      <c r="C5009" s="1">
        <v>40817</v>
      </c>
      <c r="D5009">
        <v>73.603812000000005</v>
      </c>
      <c r="E5009" t="s">
        <v>9</v>
      </c>
    </row>
    <row r="5010" spans="1:5" x14ac:dyDescent="0.35">
      <c r="A5010" t="s">
        <v>62</v>
      </c>
      <c r="B5010" t="s">
        <v>92</v>
      </c>
      <c r="C5010" s="1">
        <v>40817</v>
      </c>
      <c r="D5010">
        <v>166.441294</v>
      </c>
      <c r="E5010" t="s">
        <v>9</v>
      </c>
    </row>
    <row r="5011" spans="1:5" x14ac:dyDescent="0.35">
      <c r="A5011" t="s">
        <v>62</v>
      </c>
      <c r="B5011" t="s">
        <v>317</v>
      </c>
      <c r="C5011" s="1">
        <v>40817</v>
      </c>
      <c r="D5011">
        <v>1808.111666</v>
      </c>
      <c r="E5011" t="s">
        <v>9</v>
      </c>
    </row>
    <row r="5012" spans="1:5" x14ac:dyDescent="0.35">
      <c r="A5012" t="s">
        <v>62</v>
      </c>
      <c r="B5012" t="s">
        <v>317</v>
      </c>
      <c r="C5012" s="1">
        <v>40817</v>
      </c>
      <c r="D5012">
        <v>1808.111666</v>
      </c>
      <c r="E5012" t="s">
        <v>9</v>
      </c>
    </row>
    <row r="5013" spans="1:5" x14ac:dyDescent="0.35">
      <c r="A5013" t="s">
        <v>55</v>
      </c>
      <c r="B5013" t="s">
        <v>317</v>
      </c>
      <c r="C5013" s="1">
        <v>40817</v>
      </c>
      <c r="D5013">
        <v>52.412753000000002</v>
      </c>
      <c r="E5013" t="s">
        <v>9</v>
      </c>
    </row>
    <row r="5014" spans="1:5" x14ac:dyDescent="0.35">
      <c r="A5014" t="s">
        <v>55</v>
      </c>
      <c r="B5014" t="s">
        <v>317</v>
      </c>
      <c r="C5014" s="1">
        <v>40817</v>
      </c>
      <c r="D5014">
        <v>52.412753000000002</v>
      </c>
      <c r="E5014" t="s">
        <v>9</v>
      </c>
    </row>
    <row r="5015" spans="1:5" x14ac:dyDescent="0.35">
      <c r="A5015" t="s">
        <v>63</v>
      </c>
      <c r="B5015" t="s">
        <v>317</v>
      </c>
      <c r="C5015" s="1">
        <v>40817</v>
      </c>
      <c r="D5015">
        <v>1755.6989140000001</v>
      </c>
      <c r="E5015" t="s">
        <v>9</v>
      </c>
    </row>
    <row r="5016" spans="1:5" x14ac:dyDescent="0.35">
      <c r="A5016" t="s">
        <v>56</v>
      </c>
      <c r="B5016" t="s">
        <v>317</v>
      </c>
      <c r="C5016" s="1">
        <v>40817</v>
      </c>
      <c r="D5016">
        <v>766.129547</v>
      </c>
      <c r="E5016" t="s">
        <v>9</v>
      </c>
    </row>
    <row r="5017" spans="1:5" x14ac:dyDescent="0.35">
      <c r="A5017" t="s">
        <v>58</v>
      </c>
      <c r="B5017" t="s">
        <v>317</v>
      </c>
      <c r="C5017" s="1">
        <v>40817</v>
      </c>
      <c r="D5017">
        <v>353.62292500000001</v>
      </c>
      <c r="E5017" t="s">
        <v>9</v>
      </c>
    </row>
    <row r="5018" spans="1:5" x14ac:dyDescent="0.35">
      <c r="A5018" t="s">
        <v>60</v>
      </c>
      <c r="B5018" t="s">
        <v>317</v>
      </c>
      <c r="C5018" s="1">
        <v>40817</v>
      </c>
      <c r="D5018">
        <v>382.99866300000002</v>
      </c>
      <c r="E5018" t="s">
        <v>9</v>
      </c>
    </row>
    <row r="5019" spans="1:5" x14ac:dyDescent="0.35">
      <c r="A5019" t="s">
        <v>308</v>
      </c>
      <c r="B5019" t="s">
        <v>317</v>
      </c>
      <c r="C5019" s="1">
        <v>40817</v>
      </c>
      <c r="D5019">
        <v>252.947779</v>
      </c>
      <c r="E5019" t="s">
        <v>9</v>
      </c>
    </row>
    <row r="5020" spans="1:5" x14ac:dyDescent="0.35">
      <c r="A5020" t="s">
        <v>62</v>
      </c>
      <c r="B5020" t="s">
        <v>311</v>
      </c>
      <c r="C5020" s="1">
        <v>40848</v>
      </c>
      <c r="D5020">
        <v>1808.111666</v>
      </c>
      <c r="E5020" t="s">
        <v>9</v>
      </c>
    </row>
    <row r="5021" spans="1:5" x14ac:dyDescent="0.35">
      <c r="A5021" t="s">
        <v>55</v>
      </c>
      <c r="B5021" t="s">
        <v>311</v>
      </c>
      <c r="C5021" s="1">
        <v>40848</v>
      </c>
      <c r="D5021">
        <v>52.412753000000002</v>
      </c>
      <c r="E5021" t="s">
        <v>9</v>
      </c>
    </row>
    <row r="5022" spans="1:5" x14ac:dyDescent="0.35">
      <c r="A5022" t="s">
        <v>63</v>
      </c>
      <c r="B5022" t="s">
        <v>311</v>
      </c>
      <c r="C5022" s="1">
        <v>40848</v>
      </c>
      <c r="D5022">
        <v>1755.6989140000001</v>
      </c>
      <c r="E5022" t="s">
        <v>9</v>
      </c>
    </row>
    <row r="5023" spans="1:5" x14ac:dyDescent="0.35">
      <c r="A5023" t="s">
        <v>56</v>
      </c>
      <c r="B5023" t="s">
        <v>311</v>
      </c>
      <c r="C5023" s="1">
        <v>40848</v>
      </c>
      <c r="D5023">
        <v>766.129547</v>
      </c>
      <c r="E5023" t="s">
        <v>9</v>
      </c>
    </row>
    <row r="5024" spans="1:5" x14ac:dyDescent="0.35">
      <c r="A5024" t="s">
        <v>58</v>
      </c>
      <c r="B5024" t="s">
        <v>311</v>
      </c>
      <c r="C5024" s="1">
        <v>40848</v>
      </c>
      <c r="D5024">
        <v>353.62292500000001</v>
      </c>
      <c r="E5024" t="s">
        <v>9</v>
      </c>
    </row>
    <row r="5025" spans="1:5" x14ac:dyDescent="0.35">
      <c r="A5025" t="s">
        <v>60</v>
      </c>
      <c r="B5025" t="s">
        <v>311</v>
      </c>
      <c r="C5025" s="1">
        <v>40848</v>
      </c>
      <c r="D5025">
        <v>382.99866300000002</v>
      </c>
      <c r="E5025" t="s">
        <v>9</v>
      </c>
    </row>
    <row r="5026" spans="1:5" x14ac:dyDescent="0.35">
      <c r="A5026" t="s">
        <v>308</v>
      </c>
      <c r="B5026" t="s">
        <v>311</v>
      </c>
      <c r="C5026" s="1">
        <v>40848</v>
      </c>
      <c r="D5026">
        <v>252.947779</v>
      </c>
      <c r="E5026" t="s">
        <v>9</v>
      </c>
    </row>
    <row r="5027" spans="1:5" x14ac:dyDescent="0.35">
      <c r="A5027" t="s">
        <v>55</v>
      </c>
      <c r="B5027" t="s">
        <v>13</v>
      </c>
      <c r="C5027" s="1">
        <v>40848</v>
      </c>
      <c r="D5027">
        <v>3.3195899999999998</v>
      </c>
      <c r="E5027" t="s">
        <v>9</v>
      </c>
    </row>
    <row r="5028" spans="1:5" x14ac:dyDescent="0.35">
      <c r="A5028" t="s">
        <v>312</v>
      </c>
      <c r="B5028" t="s">
        <v>13</v>
      </c>
      <c r="C5028" s="1">
        <v>40848</v>
      </c>
      <c r="D5028">
        <v>0.59093099999999998</v>
      </c>
      <c r="E5028" t="s">
        <v>9</v>
      </c>
    </row>
    <row r="5029" spans="1:5" x14ac:dyDescent="0.35">
      <c r="A5029" t="s">
        <v>63</v>
      </c>
      <c r="B5029" t="s">
        <v>13</v>
      </c>
      <c r="C5029" s="1">
        <v>40848</v>
      </c>
      <c r="D5029">
        <v>5.4210440000000002</v>
      </c>
      <c r="E5029" t="s">
        <v>9</v>
      </c>
    </row>
    <row r="5030" spans="1:5" x14ac:dyDescent="0.35">
      <c r="A5030" t="s">
        <v>241</v>
      </c>
      <c r="B5030" t="s">
        <v>13</v>
      </c>
      <c r="C5030" s="1">
        <v>40848</v>
      </c>
      <c r="D5030">
        <v>0.75939800000000002</v>
      </c>
      <c r="E5030" t="s">
        <v>9</v>
      </c>
    </row>
    <row r="5031" spans="1:5" x14ac:dyDescent="0.35">
      <c r="A5031" t="s">
        <v>314</v>
      </c>
      <c r="B5031" t="s">
        <v>13</v>
      </c>
      <c r="C5031" s="1">
        <v>40848</v>
      </c>
      <c r="D5031">
        <v>0.27029399999999998</v>
      </c>
      <c r="E5031" t="s">
        <v>9</v>
      </c>
    </row>
    <row r="5032" spans="1:5" x14ac:dyDescent="0.35">
      <c r="A5032" t="s">
        <v>56</v>
      </c>
      <c r="B5032" t="s">
        <v>313</v>
      </c>
      <c r="C5032" s="1">
        <v>40848</v>
      </c>
      <c r="D5032">
        <v>6.3169999999999997E-3</v>
      </c>
      <c r="E5032" t="s">
        <v>9</v>
      </c>
    </row>
    <row r="5033" spans="1:5" x14ac:dyDescent="0.35">
      <c r="A5033" t="s">
        <v>58</v>
      </c>
      <c r="B5033" t="s">
        <v>313</v>
      </c>
      <c r="C5033" s="1">
        <v>40848</v>
      </c>
      <c r="D5033">
        <v>0.53662799999999999</v>
      </c>
      <c r="E5033" t="s">
        <v>9</v>
      </c>
    </row>
    <row r="5034" spans="1:5" x14ac:dyDescent="0.35">
      <c r="A5034" t="s">
        <v>60</v>
      </c>
      <c r="B5034" t="s">
        <v>313</v>
      </c>
      <c r="C5034" s="1">
        <v>40848</v>
      </c>
      <c r="D5034">
        <v>0.37285299999999999</v>
      </c>
      <c r="E5034" t="s">
        <v>9</v>
      </c>
    </row>
    <row r="5035" spans="1:5" x14ac:dyDescent="0.35">
      <c r="A5035" t="s">
        <v>308</v>
      </c>
      <c r="B5035" t="s">
        <v>313</v>
      </c>
      <c r="C5035" s="1">
        <v>40848</v>
      </c>
      <c r="D5035">
        <v>8.4201999999999999E-2</v>
      </c>
      <c r="E5035" t="s">
        <v>9</v>
      </c>
    </row>
    <row r="5036" spans="1:5" x14ac:dyDescent="0.35">
      <c r="A5036" t="s">
        <v>56</v>
      </c>
      <c r="B5036" t="s">
        <v>13</v>
      </c>
      <c r="C5036" s="1">
        <v>40848</v>
      </c>
      <c r="D5036">
        <v>4.0751000000000002E-2</v>
      </c>
      <c r="E5036" t="s">
        <v>9</v>
      </c>
    </row>
    <row r="5037" spans="1:5" x14ac:dyDescent="0.35">
      <c r="A5037" t="s">
        <v>58</v>
      </c>
      <c r="B5037" t="s">
        <v>13</v>
      </c>
      <c r="C5037" s="1">
        <v>40848</v>
      </c>
      <c r="D5037">
        <v>3.461643</v>
      </c>
      <c r="E5037" t="s">
        <v>9</v>
      </c>
    </row>
    <row r="5038" spans="1:5" x14ac:dyDescent="0.35">
      <c r="A5038" t="s">
        <v>60</v>
      </c>
      <c r="B5038" t="s">
        <v>13</v>
      </c>
      <c r="C5038" s="1">
        <v>40848</v>
      </c>
      <c r="D5038">
        <v>2.4051749999999998</v>
      </c>
      <c r="E5038" t="s">
        <v>9</v>
      </c>
    </row>
    <row r="5039" spans="1:5" x14ac:dyDescent="0.35">
      <c r="A5039" t="s">
        <v>308</v>
      </c>
      <c r="B5039" t="s">
        <v>13</v>
      </c>
      <c r="C5039" s="1">
        <v>40848</v>
      </c>
      <c r="D5039">
        <v>0.54316699999999996</v>
      </c>
      <c r="E5039" t="s">
        <v>9</v>
      </c>
    </row>
    <row r="5040" spans="1:5" x14ac:dyDescent="0.35">
      <c r="A5040" t="s">
        <v>62</v>
      </c>
      <c r="B5040" t="s">
        <v>13</v>
      </c>
      <c r="C5040" s="1">
        <v>40848</v>
      </c>
      <c r="D5040">
        <v>10.361257</v>
      </c>
      <c r="E5040" t="s">
        <v>9</v>
      </c>
    </row>
    <row r="5041" spans="1:5" x14ac:dyDescent="0.35">
      <c r="A5041" t="s">
        <v>62</v>
      </c>
      <c r="B5041" t="s">
        <v>315</v>
      </c>
      <c r="C5041" s="1">
        <v>40848</v>
      </c>
      <c r="D5041">
        <v>1818.472923</v>
      </c>
      <c r="E5041" t="s">
        <v>9</v>
      </c>
    </row>
    <row r="5042" spans="1:5" x14ac:dyDescent="0.35">
      <c r="A5042" t="s">
        <v>62</v>
      </c>
      <c r="B5042" t="s">
        <v>316</v>
      </c>
      <c r="C5042" s="1">
        <v>40848</v>
      </c>
      <c r="D5042">
        <v>81.333332999999996</v>
      </c>
      <c r="E5042" t="s">
        <v>9</v>
      </c>
    </row>
    <row r="5043" spans="1:5" x14ac:dyDescent="0.35">
      <c r="A5043" t="s">
        <v>55</v>
      </c>
      <c r="B5043" t="s">
        <v>316</v>
      </c>
      <c r="C5043" s="1">
        <v>40848</v>
      </c>
      <c r="D5043">
        <v>6.9033329999999999</v>
      </c>
      <c r="E5043" t="s">
        <v>9</v>
      </c>
    </row>
    <row r="5044" spans="1:5" x14ac:dyDescent="0.35">
      <c r="A5044" t="s">
        <v>63</v>
      </c>
      <c r="B5044" t="s">
        <v>316</v>
      </c>
      <c r="C5044" s="1">
        <v>40848</v>
      </c>
      <c r="D5044">
        <v>74.430000000000007</v>
      </c>
      <c r="E5044" t="s">
        <v>9</v>
      </c>
    </row>
    <row r="5045" spans="1:5" x14ac:dyDescent="0.35">
      <c r="A5045" t="s">
        <v>56</v>
      </c>
      <c r="B5045" t="s">
        <v>316</v>
      </c>
      <c r="C5045" s="1">
        <v>40848</v>
      </c>
      <c r="D5045">
        <v>34.273667000000003</v>
      </c>
      <c r="E5045" t="s">
        <v>9</v>
      </c>
    </row>
    <row r="5046" spans="1:5" x14ac:dyDescent="0.35">
      <c r="A5046" t="s">
        <v>58</v>
      </c>
      <c r="B5046" t="s">
        <v>316</v>
      </c>
      <c r="C5046" s="1">
        <v>40848</v>
      </c>
      <c r="D5046">
        <v>13.615667</v>
      </c>
      <c r="E5046" t="s">
        <v>9</v>
      </c>
    </row>
    <row r="5047" spans="1:5" x14ac:dyDescent="0.35">
      <c r="A5047" t="s">
        <v>60</v>
      </c>
      <c r="B5047" t="s">
        <v>316</v>
      </c>
      <c r="C5047" s="1">
        <v>40848</v>
      </c>
      <c r="D5047">
        <v>19.152332999999999</v>
      </c>
      <c r="E5047" t="s">
        <v>9</v>
      </c>
    </row>
    <row r="5048" spans="1:5" x14ac:dyDescent="0.35">
      <c r="A5048" t="s">
        <v>308</v>
      </c>
      <c r="B5048" t="s">
        <v>316</v>
      </c>
      <c r="C5048" s="1">
        <v>40848</v>
      </c>
      <c r="D5048">
        <v>7.3883330000000003</v>
      </c>
      <c r="E5048" t="s">
        <v>9</v>
      </c>
    </row>
    <row r="5049" spans="1:5" x14ac:dyDescent="0.35">
      <c r="A5049" t="s">
        <v>62</v>
      </c>
      <c r="B5049" t="s">
        <v>124</v>
      </c>
      <c r="C5049" s="1">
        <v>40848</v>
      </c>
      <c r="D5049">
        <v>11.504149</v>
      </c>
      <c r="E5049" t="s">
        <v>9</v>
      </c>
    </row>
    <row r="5050" spans="1:5" x14ac:dyDescent="0.35">
      <c r="A5050" t="s">
        <v>55</v>
      </c>
      <c r="B5050" t="s">
        <v>124</v>
      </c>
      <c r="C5050" s="1">
        <v>40848</v>
      </c>
      <c r="D5050">
        <v>-1.222898</v>
      </c>
      <c r="E5050" t="s">
        <v>9</v>
      </c>
    </row>
    <row r="5051" spans="1:5" x14ac:dyDescent="0.35">
      <c r="A5051" t="s">
        <v>63</v>
      </c>
      <c r="B5051" t="s">
        <v>124</v>
      </c>
      <c r="C5051" s="1">
        <v>40848</v>
      </c>
      <c r="D5051">
        <v>12.727047000000001</v>
      </c>
      <c r="E5051" t="s">
        <v>9</v>
      </c>
    </row>
    <row r="5052" spans="1:5" x14ac:dyDescent="0.35">
      <c r="A5052" t="s">
        <v>56</v>
      </c>
      <c r="B5052" t="s">
        <v>124</v>
      </c>
      <c r="C5052" s="1">
        <v>40848</v>
      </c>
      <c r="D5052">
        <v>10.009340999999999</v>
      </c>
      <c r="E5052" t="s">
        <v>9</v>
      </c>
    </row>
    <row r="5053" spans="1:5" x14ac:dyDescent="0.35">
      <c r="A5053" t="s">
        <v>58</v>
      </c>
      <c r="B5053" t="s">
        <v>124</v>
      </c>
      <c r="C5053" s="1">
        <v>40848</v>
      </c>
      <c r="D5053">
        <v>6.8208650000000004</v>
      </c>
      <c r="E5053" t="s">
        <v>9</v>
      </c>
    </row>
    <row r="5054" spans="1:5" x14ac:dyDescent="0.35">
      <c r="A5054" t="s">
        <v>60</v>
      </c>
      <c r="B5054" t="s">
        <v>124</v>
      </c>
      <c r="C5054" s="1">
        <v>40848</v>
      </c>
      <c r="D5054">
        <v>0.57714100000000002</v>
      </c>
      <c r="E5054" t="s">
        <v>9</v>
      </c>
    </row>
    <row r="5055" spans="1:5" x14ac:dyDescent="0.35">
      <c r="A5055" t="s">
        <v>308</v>
      </c>
      <c r="B5055" t="s">
        <v>124</v>
      </c>
      <c r="C5055" s="1">
        <v>40848</v>
      </c>
      <c r="D5055">
        <v>-4.6802999999999999</v>
      </c>
      <c r="E5055" t="s">
        <v>9</v>
      </c>
    </row>
    <row r="5056" spans="1:5" x14ac:dyDescent="0.35">
      <c r="A5056" t="s">
        <v>56</v>
      </c>
      <c r="B5056" t="s">
        <v>21</v>
      </c>
      <c r="C5056" s="1">
        <v>40848</v>
      </c>
      <c r="D5056">
        <v>24.376290000000001</v>
      </c>
      <c r="E5056" t="s">
        <v>9</v>
      </c>
    </row>
    <row r="5057" spans="1:5" x14ac:dyDescent="0.35">
      <c r="A5057" t="s">
        <v>58</v>
      </c>
      <c r="B5057" t="s">
        <v>21</v>
      </c>
      <c r="C5057" s="1">
        <v>40848</v>
      </c>
      <c r="D5057">
        <v>7.6480360000000003</v>
      </c>
      <c r="E5057" t="s">
        <v>9</v>
      </c>
    </row>
    <row r="5058" spans="1:5" x14ac:dyDescent="0.35">
      <c r="A5058" t="s">
        <v>60</v>
      </c>
      <c r="B5058" t="s">
        <v>21</v>
      </c>
      <c r="C5058" s="1">
        <v>40848</v>
      </c>
      <c r="D5058">
        <v>16.674364000000001</v>
      </c>
      <c r="E5058" t="s">
        <v>9</v>
      </c>
    </row>
    <row r="5059" spans="1:5" x14ac:dyDescent="0.35">
      <c r="A5059" t="s">
        <v>308</v>
      </c>
      <c r="B5059" t="s">
        <v>21</v>
      </c>
      <c r="C5059" s="1">
        <v>40848</v>
      </c>
      <c r="D5059">
        <v>11.782912</v>
      </c>
      <c r="E5059" t="s">
        <v>9</v>
      </c>
    </row>
    <row r="5060" spans="1:5" x14ac:dyDescent="0.35">
      <c r="A5060" t="s">
        <v>56</v>
      </c>
      <c r="B5060" t="s">
        <v>313</v>
      </c>
      <c r="C5060" s="1">
        <v>40848</v>
      </c>
      <c r="D5060">
        <v>0.40303600000000001</v>
      </c>
      <c r="E5060" t="s">
        <v>9</v>
      </c>
    </row>
    <row r="5061" spans="1:5" x14ac:dyDescent="0.35">
      <c r="A5061" t="s">
        <v>58</v>
      </c>
      <c r="B5061" t="s">
        <v>313</v>
      </c>
      <c r="C5061" s="1">
        <v>40848</v>
      </c>
      <c r="D5061">
        <v>0.12645200000000001</v>
      </c>
      <c r="E5061" t="s">
        <v>9</v>
      </c>
    </row>
    <row r="5062" spans="1:5" x14ac:dyDescent="0.35">
      <c r="A5062" t="s">
        <v>60</v>
      </c>
      <c r="B5062" t="s">
        <v>313</v>
      </c>
      <c r="C5062" s="1">
        <v>40848</v>
      </c>
      <c r="D5062">
        <v>0.27569300000000002</v>
      </c>
      <c r="E5062" t="s">
        <v>9</v>
      </c>
    </row>
    <row r="5063" spans="1:5" x14ac:dyDescent="0.35">
      <c r="A5063" t="s">
        <v>308</v>
      </c>
      <c r="B5063" t="s">
        <v>313</v>
      </c>
      <c r="C5063" s="1">
        <v>40848</v>
      </c>
      <c r="D5063">
        <v>0.19481799999999999</v>
      </c>
      <c r="E5063" t="s">
        <v>9</v>
      </c>
    </row>
    <row r="5064" spans="1:5" x14ac:dyDescent="0.35">
      <c r="A5064" t="s">
        <v>63</v>
      </c>
      <c r="B5064" t="s">
        <v>21</v>
      </c>
      <c r="C5064" s="1">
        <v>40848</v>
      </c>
      <c r="D5064">
        <v>71.888093999999995</v>
      </c>
      <c r="E5064" t="s">
        <v>9</v>
      </c>
    </row>
    <row r="5065" spans="1:5" x14ac:dyDescent="0.35">
      <c r="A5065" t="s">
        <v>241</v>
      </c>
      <c r="B5065" t="s">
        <v>21</v>
      </c>
      <c r="C5065" s="1">
        <v>40848</v>
      </c>
      <c r="D5065">
        <v>1.072192</v>
      </c>
      <c r="E5065" t="s">
        <v>9</v>
      </c>
    </row>
    <row r="5066" spans="1:5" x14ac:dyDescent="0.35">
      <c r="A5066" t="s">
        <v>314</v>
      </c>
      <c r="B5066" t="s">
        <v>21</v>
      </c>
      <c r="C5066" s="1">
        <v>40848</v>
      </c>
      <c r="D5066">
        <v>-12.478683999999999</v>
      </c>
      <c r="E5066" t="s">
        <v>9</v>
      </c>
    </row>
    <row r="5067" spans="1:5" x14ac:dyDescent="0.35">
      <c r="A5067" t="s">
        <v>55</v>
      </c>
      <c r="B5067" t="s">
        <v>21</v>
      </c>
      <c r="C5067" s="1">
        <v>40848</v>
      </c>
      <c r="D5067">
        <v>4.2574149999999999</v>
      </c>
      <c r="E5067" t="s">
        <v>9</v>
      </c>
    </row>
    <row r="5068" spans="1:5" x14ac:dyDescent="0.35">
      <c r="A5068" t="s">
        <v>312</v>
      </c>
      <c r="B5068" t="s">
        <v>21</v>
      </c>
      <c r="C5068" s="1">
        <v>40848</v>
      </c>
      <c r="D5068">
        <v>-1.621577</v>
      </c>
      <c r="E5068" t="s">
        <v>9</v>
      </c>
    </row>
    <row r="5069" spans="1:5" x14ac:dyDescent="0.35">
      <c r="A5069" t="s">
        <v>62</v>
      </c>
      <c r="B5069" t="s">
        <v>21</v>
      </c>
      <c r="C5069" s="1">
        <v>40848</v>
      </c>
      <c r="D5069">
        <v>63.117440000000002</v>
      </c>
      <c r="E5069" t="s">
        <v>9</v>
      </c>
    </row>
    <row r="5070" spans="1:5" x14ac:dyDescent="0.35">
      <c r="A5070" t="s">
        <v>62</v>
      </c>
      <c r="B5070" t="s">
        <v>92</v>
      </c>
      <c r="C5070" s="1">
        <v>40848</v>
      </c>
      <c r="D5070">
        <v>155.95492300000001</v>
      </c>
      <c r="E5070" t="s">
        <v>9</v>
      </c>
    </row>
    <row r="5071" spans="1:5" x14ac:dyDescent="0.35">
      <c r="A5071" t="s">
        <v>62</v>
      </c>
      <c r="B5071" t="s">
        <v>317</v>
      </c>
      <c r="C5071" s="1">
        <v>40848</v>
      </c>
      <c r="D5071">
        <v>1662.518</v>
      </c>
      <c r="E5071" t="s">
        <v>9</v>
      </c>
    </row>
    <row r="5072" spans="1:5" x14ac:dyDescent="0.35">
      <c r="A5072" t="s">
        <v>62</v>
      </c>
      <c r="B5072" t="s">
        <v>317</v>
      </c>
      <c r="C5072" s="1">
        <v>40848</v>
      </c>
      <c r="D5072">
        <v>1662.518</v>
      </c>
      <c r="E5072" t="s">
        <v>9</v>
      </c>
    </row>
    <row r="5073" spans="1:5" x14ac:dyDescent="0.35">
      <c r="A5073" t="s">
        <v>55</v>
      </c>
      <c r="B5073" t="s">
        <v>317</v>
      </c>
      <c r="C5073" s="1">
        <v>40848</v>
      </c>
      <c r="D5073">
        <v>48.006999999999998</v>
      </c>
      <c r="E5073" t="s">
        <v>9</v>
      </c>
    </row>
    <row r="5074" spans="1:5" x14ac:dyDescent="0.35">
      <c r="A5074" t="s">
        <v>55</v>
      </c>
      <c r="B5074" t="s">
        <v>317</v>
      </c>
      <c r="C5074" s="1">
        <v>40848</v>
      </c>
      <c r="D5074">
        <v>48.006999999999998</v>
      </c>
      <c r="E5074" t="s">
        <v>9</v>
      </c>
    </row>
    <row r="5075" spans="1:5" x14ac:dyDescent="0.35">
      <c r="A5075" t="s">
        <v>63</v>
      </c>
      <c r="B5075" t="s">
        <v>317</v>
      </c>
      <c r="C5075" s="1">
        <v>40848</v>
      </c>
      <c r="D5075">
        <v>1614.511</v>
      </c>
      <c r="E5075" t="s">
        <v>9</v>
      </c>
    </row>
    <row r="5076" spans="1:5" x14ac:dyDescent="0.35">
      <c r="A5076" t="s">
        <v>56</v>
      </c>
      <c r="B5076" t="s">
        <v>317</v>
      </c>
      <c r="C5076" s="1">
        <v>40848</v>
      </c>
      <c r="D5076">
        <v>697.51099999999997</v>
      </c>
      <c r="E5076" t="s">
        <v>9</v>
      </c>
    </row>
    <row r="5077" spans="1:5" x14ac:dyDescent="0.35">
      <c r="A5077" t="s">
        <v>58</v>
      </c>
      <c r="B5077" t="s">
        <v>317</v>
      </c>
      <c r="C5077" s="1">
        <v>40848</v>
      </c>
      <c r="D5077">
        <v>329</v>
      </c>
      <c r="E5077" t="s">
        <v>9</v>
      </c>
    </row>
    <row r="5078" spans="1:5" x14ac:dyDescent="0.35">
      <c r="A5078" t="s">
        <v>60</v>
      </c>
      <c r="B5078" t="s">
        <v>317</v>
      </c>
      <c r="C5078" s="1">
        <v>40848</v>
      </c>
      <c r="D5078">
        <v>349</v>
      </c>
      <c r="E5078" t="s">
        <v>9</v>
      </c>
    </row>
    <row r="5079" spans="1:5" x14ac:dyDescent="0.35">
      <c r="A5079" t="s">
        <v>308</v>
      </c>
      <c r="B5079" t="s">
        <v>317</v>
      </c>
      <c r="C5079" s="1">
        <v>40848</v>
      </c>
      <c r="D5079">
        <v>239</v>
      </c>
      <c r="E5079" t="s">
        <v>9</v>
      </c>
    </row>
    <row r="5080" spans="1:5" x14ac:dyDescent="0.35">
      <c r="A5080" t="s">
        <v>62</v>
      </c>
      <c r="B5080" t="s">
        <v>317</v>
      </c>
      <c r="C5080" s="1">
        <v>40848</v>
      </c>
      <c r="D5080">
        <v>1662.518</v>
      </c>
      <c r="E5080" t="s">
        <v>12</v>
      </c>
    </row>
    <row r="5081" spans="1:5" x14ac:dyDescent="0.35">
      <c r="A5081" t="s">
        <v>62</v>
      </c>
      <c r="B5081" t="s">
        <v>313</v>
      </c>
      <c r="C5081" s="1">
        <v>40848</v>
      </c>
      <c r="D5081">
        <v>0</v>
      </c>
      <c r="E5081" t="s">
        <v>9</v>
      </c>
    </row>
    <row r="5082" spans="1:5" x14ac:dyDescent="0.35">
      <c r="A5082" t="s">
        <v>55</v>
      </c>
      <c r="B5082" t="s">
        <v>317</v>
      </c>
      <c r="C5082" s="1">
        <v>40848</v>
      </c>
      <c r="D5082">
        <v>48.006999999999998</v>
      </c>
      <c r="E5082" t="s">
        <v>12</v>
      </c>
    </row>
    <row r="5083" spans="1:5" x14ac:dyDescent="0.35">
      <c r="A5083" t="s">
        <v>55</v>
      </c>
      <c r="B5083" t="s">
        <v>313</v>
      </c>
      <c r="C5083" s="1">
        <v>40848</v>
      </c>
      <c r="D5083">
        <v>0</v>
      </c>
      <c r="E5083" t="s">
        <v>9</v>
      </c>
    </row>
    <row r="5084" spans="1:5" x14ac:dyDescent="0.35">
      <c r="A5084" t="s">
        <v>62</v>
      </c>
      <c r="B5084" t="s">
        <v>311</v>
      </c>
      <c r="C5084" s="1">
        <v>40878</v>
      </c>
      <c r="D5084">
        <v>1662.518</v>
      </c>
      <c r="E5084" t="s">
        <v>9</v>
      </c>
    </row>
    <row r="5085" spans="1:5" x14ac:dyDescent="0.35">
      <c r="A5085" t="s">
        <v>55</v>
      </c>
      <c r="B5085" t="s">
        <v>311</v>
      </c>
      <c r="C5085" s="1">
        <v>40878</v>
      </c>
      <c r="D5085">
        <v>48.006999999999998</v>
      </c>
      <c r="E5085" t="s">
        <v>9</v>
      </c>
    </row>
    <row r="5086" spans="1:5" x14ac:dyDescent="0.35">
      <c r="A5086" t="s">
        <v>63</v>
      </c>
      <c r="B5086" t="s">
        <v>311</v>
      </c>
      <c r="C5086" s="1">
        <v>40878</v>
      </c>
      <c r="D5086">
        <v>1614.511</v>
      </c>
      <c r="E5086" t="s">
        <v>9</v>
      </c>
    </row>
    <row r="5087" spans="1:5" x14ac:dyDescent="0.35">
      <c r="A5087" t="s">
        <v>56</v>
      </c>
      <c r="B5087" t="s">
        <v>311</v>
      </c>
      <c r="C5087" s="1">
        <v>40878</v>
      </c>
      <c r="D5087">
        <v>697.51099999999997</v>
      </c>
      <c r="E5087" t="s">
        <v>9</v>
      </c>
    </row>
    <row r="5088" spans="1:5" x14ac:dyDescent="0.35">
      <c r="A5088" t="s">
        <v>58</v>
      </c>
      <c r="B5088" t="s">
        <v>311</v>
      </c>
      <c r="C5088" s="1">
        <v>40878</v>
      </c>
      <c r="D5088">
        <v>329</v>
      </c>
      <c r="E5088" t="s">
        <v>9</v>
      </c>
    </row>
    <row r="5089" spans="1:5" x14ac:dyDescent="0.35">
      <c r="A5089" t="s">
        <v>60</v>
      </c>
      <c r="B5089" t="s">
        <v>311</v>
      </c>
      <c r="C5089" s="1">
        <v>40878</v>
      </c>
      <c r="D5089">
        <v>349</v>
      </c>
      <c r="E5089" t="s">
        <v>9</v>
      </c>
    </row>
    <row r="5090" spans="1:5" x14ac:dyDescent="0.35">
      <c r="A5090" t="s">
        <v>308</v>
      </c>
      <c r="B5090" t="s">
        <v>311</v>
      </c>
      <c r="C5090" s="1">
        <v>40878</v>
      </c>
      <c r="D5090">
        <v>239</v>
      </c>
      <c r="E5090" t="s">
        <v>9</v>
      </c>
    </row>
    <row r="5091" spans="1:5" x14ac:dyDescent="0.35">
      <c r="A5091" t="s">
        <v>55</v>
      </c>
      <c r="B5091" t="s">
        <v>13</v>
      </c>
      <c r="C5091" s="1">
        <v>40878</v>
      </c>
      <c r="D5091">
        <v>3.3298290000000001</v>
      </c>
      <c r="E5091" t="s">
        <v>9</v>
      </c>
    </row>
    <row r="5092" spans="1:5" x14ac:dyDescent="0.35">
      <c r="A5092" t="s">
        <v>312</v>
      </c>
      <c r="B5092" t="s">
        <v>13</v>
      </c>
      <c r="C5092" s="1">
        <v>40878</v>
      </c>
      <c r="D5092">
        <v>0.52404700000000004</v>
      </c>
      <c r="E5092" t="s">
        <v>9</v>
      </c>
    </row>
    <row r="5093" spans="1:5" x14ac:dyDescent="0.35">
      <c r="A5093" t="s">
        <v>63</v>
      </c>
      <c r="B5093" t="s">
        <v>13</v>
      </c>
      <c r="C5093" s="1">
        <v>40878</v>
      </c>
      <c r="D5093">
        <v>5.6978669999999996</v>
      </c>
      <c r="E5093" t="s">
        <v>9</v>
      </c>
    </row>
    <row r="5094" spans="1:5" x14ac:dyDescent="0.35">
      <c r="A5094" t="s">
        <v>241</v>
      </c>
      <c r="B5094" t="s">
        <v>13</v>
      </c>
      <c r="C5094" s="1">
        <v>40878</v>
      </c>
      <c r="D5094">
        <v>0.72026900000000005</v>
      </c>
      <c r="E5094" t="s">
        <v>9</v>
      </c>
    </row>
    <row r="5095" spans="1:5" x14ac:dyDescent="0.35">
      <c r="A5095" t="s">
        <v>314</v>
      </c>
      <c r="B5095" t="s">
        <v>13</v>
      </c>
      <c r="C5095" s="1">
        <v>40878</v>
      </c>
      <c r="D5095">
        <v>0.26188</v>
      </c>
      <c r="E5095" t="s">
        <v>9</v>
      </c>
    </row>
    <row r="5096" spans="1:5" x14ac:dyDescent="0.35">
      <c r="A5096" t="s">
        <v>56</v>
      </c>
      <c r="B5096" t="s">
        <v>313</v>
      </c>
      <c r="C5096" s="1">
        <v>40878</v>
      </c>
      <c r="D5096">
        <v>2.1510000000000001E-3</v>
      </c>
      <c r="E5096" t="s">
        <v>9</v>
      </c>
    </row>
    <row r="5097" spans="1:5" x14ac:dyDescent="0.35">
      <c r="A5097" t="s">
        <v>58</v>
      </c>
      <c r="B5097" t="s">
        <v>313</v>
      </c>
      <c r="C5097" s="1">
        <v>40878</v>
      </c>
      <c r="D5097">
        <v>0.21625900000000001</v>
      </c>
      <c r="E5097" t="s">
        <v>9</v>
      </c>
    </row>
    <row r="5098" spans="1:5" x14ac:dyDescent="0.35">
      <c r="A5098" t="s">
        <v>60</v>
      </c>
      <c r="B5098" t="s">
        <v>313</v>
      </c>
      <c r="C5098" s="1">
        <v>40878</v>
      </c>
      <c r="D5098">
        <v>0.66995000000000005</v>
      </c>
      <c r="E5098" t="s">
        <v>9</v>
      </c>
    </row>
    <row r="5099" spans="1:5" x14ac:dyDescent="0.35">
      <c r="A5099" t="s">
        <v>308</v>
      </c>
      <c r="B5099" t="s">
        <v>313</v>
      </c>
      <c r="C5099" s="1">
        <v>40878</v>
      </c>
      <c r="D5099">
        <v>0.11164</v>
      </c>
      <c r="E5099" t="s">
        <v>9</v>
      </c>
    </row>
    <row r="5100" spans="1:5" x14ac:dyDescent="0.35">
      <c r="A5100" t="s">
        <v>56</v>
      </c>
      <c r="B5100" t="s">
        <v>13</v>
      </c>
      <c r="C5100" s="1">
        <v>40878</v>
      </c>
      <c r="D5100">
        <v>1.4367E-2</v>
      </c>
      <c r="E5100" t="s">
        <v>9</v>
      </c>
    </row>
    <row r="5101" spans="1:5" x14ac:dyDescent="0.35">
      <c r="A5101" t="s">
        <v>58</v>
      </c>
      <c r="B5101" t="s">
        <v>13</v>
      </c>
      <c r="C5101" s="1">
        <v>40878</v>
      </c>
      <c r="D5101">
        <v>1.4446099999999999</v>
      </c>
      <c r="E5101" t="s">
        <v>9</v>
      </c>
    </row>
    <row r="5102" spans="1:5" x14ac:dyDescent="0.35">
      <c r="A5102" t="s">
        <v>60</v>
      </c>
      <c r="B5102" t="s">
        <v>13</v>
      </c>
      <c r="C5102" s="1">
        <v>40878</v>
      </c>
      <c r="D5102">
        <v>4.4752780000000003</v>
      </c>
      <c r="E5102" t="s">
        <v>9</v>
      </c>
    </row>
    <row r="5103" spans="1:5" x14ac:dyDescent="0.35">
      <c r="A5103" t="s">
        <v>308</v>
      </c>
      <c r="B5103" t="s">
        <v>13</v>
      </c>
      <c r="C5103" s="1">
        <v>40878</v>
      </c>
      <c r="D5103">
        <v>0.74575999999999998</v>
      </c>
      <c r="E5103" t="s">
        <v>9</v>
      </c>
    </row>
    <row r="5104" spans="1:5" x14ac:dyDescent="0.35">
      <c r="A5104" t="s">
        <v>62</v>
      </c>
      <c r="B5104" t="s">
        <v>13</v>
      </c>
      <c r="C5104" s="1">
        <v>40878</v>
      </c>
      <c r="D5104">
        <v>10.533892</v>
      </c>
      <c r="E5104" t="s">
        <v>9</v>
      </c>
    </row>
    <row r="5105" spans="1:5" x14ac:dyDescent="0.35">
      <c r="A5105" t="s">
        <v>62</v>
      </c>
      <c r="B5105" t="s">
        <v>315</v>
      </c>
      <c r="C5105" s="1">
        <v>40878</v>
      </c>
      <c r="D5105">
        <v>1673.051892</v>
      </c>
      <c r="E5105" t="s">
        <v>9</v>
      </c>
    </row>
    <row r="5106" spans="1:5" x14ac:dyDescent="0.35">
      <c r="A5106" t="s">
        <v>62</v>
      </c>
      <c r="B5106" t="s">
        <v>316</v>
      </c>
      <c r="C5106" s="1">
        <v>40878</v>
      </c>
      <c r="D5106">
        <v>76.973077000000004</v>
      </c>
      <c r="E5106" t="s">
        <v>9</v>
      </c>
    </row>
    <row r="5107" spans="1:5" x14ac:dyDescent="0.35">
      <c r="A5107" t="s">
        <v>55</v>
      </c>
      <c r="B5107" t="s">
        <v>316</v>
      </c>
      <c r="C5107" s="1">
        <v>40878</v>
      </c>
      <c r="D5107">
        <v>6.2982860000000001</v>
      </c>
      <c r="E5107" t="s">
        <v>9</v>
      </c>
    </row>
    <row r="5108" spans="1:5" x14ac:dyDescent="0.35">
      <c r="A5108" t="s">
        <v>63</v>
      </c>
      <c r="B5108" t="s">
        <v>316</v>
      </c>
      <c r="C5108" s="1">
        <v>40878</v>
      </c>
      <c r="D5108">
        <v>70.674790999999999</v>
      </c>
      <c r="E5108" t="s">
        <v>9</v>
      </c>
    </row>
    <row r="5109" spans="1:5" x14ac:dyDescent="0.35">
      <c r="A5109" t="s">
        <v>56</v>
      </c>
      <c r="B5109" t="s">
        <v>316</v>
      </c>
      <c r="C5109" s="1">
        <v>40878</v>
      </c>
      <c r="D5109">
        <v>32.644666999999998</v>
      </c>
      <c r="E5109" t="s">
        <v>9</v>
      </c>
    </row>
    <row r="5110" spans="1:5" x14ac:dyDescent="0.35">
      <c r="A5110" t="s">
        <v>58</v>
      </c>
      <c r="B5110" t="s">
        <v>316</v>
      </c>
      <c r="C5110" s="1">
        <v>40878</v>
      </c>
      <c r="D5110">
        <v>12.283925999999999</v>
      </c>
      <c r="E5110" t="s">
        <v>9</v>
      </c>
    </row>
    <row r="5111" spans="1:5" x14ac:dyDescent="0.35">
      <c r="A5111" t="s">
        <v>60</v>
      </c>
      <c r="B5111" t="s">
        <v>316</v>
      </c>
      <c r="C5111" s="1">
        <v>40878</v>
      </c>
      <c r="D5111">
        <v>18.718131</v>
      </c>
      <c r="E5111" t="s">
        <v>9</v>
      </c>
    </row>
    <row r="5112" spans="1:5" x14ac:dyDescent="0.35">
      <c r="A5112" t="s">
        <v>308</v>
      </c>
      <c r="B5112" t="s">
        <v>316</v>
      </c>
      <c r="C5112" s="1">
        <v>40878</v>
      </c>
      <c r="D5112">
        <v>7.0280680000000002</v>
      </c>
      <c r="E5112" t="s">
        <v>9</v>
      </c>
    </row>
    <row r="5113" spans="1:5" x14ac:dyDescent="0.35">
      <c r="A5113" t="s">
        <v>62</v>
      </c>
      <c r="B5113" t="s">
        <v>124</v>
      </c>
      <c r="C5113" s="1">
        <v>40878</v>
      </c>
      <c r="D5113">
        <v>15.097498</v>
      </c>
      <c r="E5113" t="s">
        <v>9</v>
      </c>
    </row>
    <row r="5114" spans="1:5" x14ac:dyDescent="0.35">
      <c r="A5114" t="s">
        <v>55</v>
      </c>
      <c r="B5114" t="s">
        <v>124</v>
      </c>
      <c r="C5114" s="1">
        <v>40878</v>
      </c>
      <c r="D5114">
        <v>-0.77606799999999998</v>
      </c>
      <c r="E5114" t="s">
        <v>9</v>
      </c>
    </row>
    <row r="5115" spans="1:5" x14ac:dyDescent="0.35">
      <c r="A5115" t="s">
        <v>63</v>
      </c>
      <c r="B5115" t="s">
        <v>124</v>
      </c>
      <c r="C5115" s="1">
        <v>40878</v>
      </c>
      <c r="D5115">
        <v>15.873566</v>
      </c>
      <c r="E5115" t="s">
        <v>9</v>
      </c>
    </row>
    <row r="5116" spans="1:5" x14ac:dyDescent="0.35">
      <c r="A5116" t="s">
        <v>56</v>
      </c>
      <c r="B5116" t="s">
        <v>124</v>
      </c>
      <c r="C5116" s="1">
        <v>40878</v>
      </c>
      <c r="D5116">
        <v>5.6047159999999998</v>
      </c>
      <c r="E5116" t="s">
        <v>9</v>
      </c>
    </row>
    <row r="5117" spans="1:5" x14ac:dyDescent="0.35">
      <c r="A5117" t="s">
        <v>58</v>
      </c>
      <c r="B5117" t="s">
        <v>124</v>
      </c>
      <c r="C5117" s="1">
        <v>40878</v>
      </c>
      <c r="D5117">
        <v>-0.36771599999999999</v>
      </c>
      <c r="E5117" t="s">
        <v>9</v>
      </c>
    </row>
    <row r="5118" spans="1:5" x14ac:dyDescent="0.35">
      <c r="A5118" t="s">
        <v>60</v>
      </c>
      <c r="B5118" t="s">
        <v>124</v>
      </c>
      <c r="C5118" s="1">
        <v>40878</v>
      </c>
      <c r="D5118">
        <v>5.9279339999999996</v>
      </c>
      <c r="E5118" t="s">
        <v>9</v>
      </c>
    </row>
    <row r="5119" spans="1:5" x14ac:dyDescent="0.35">
      <c r="A5119" t="s">
        <v>308</v>
      </c>
      <c r="B5119" t="s">
        <v>124</v>
      </c>
      <c r="C5119" s="1">
        <v>40878</v>
      </c>
      <c r="D5119">
        <v>4.7086329999999998</v>
      </c>
      <c r="E5119" t="s">
        <v>9</v>
      </c>
    </row>
    <row r="5120" spans="1:5" x14ac:dyDescent="0.35">
      <c r="A5120" t="s">
        <v>56</v>
      </c>
      <c r="B5120" t="s">
        <v>21</v>
      </c>
      <c r="C5120" s="1">
        <v>40878</v>
      </c>
      <c r="D5120">
        <v>25.925916000000001</v>
      </c>
      <c r="E5120" t="s">
        <v>9</v>
      </c>
    </row>
    <row r="5121" spans="1:5" x14ac:dyDescent="0.35">
      <c r="A5121" t="s">
        <v>58</v>
      </c>
      <c r="B5121" t="s">
        <v>21</v>
      </c>
      <c r="C5121" s="1">
        <v>40878</v>
      </c>
      <c r="D5121">
        <v>7.8099090000000002</v>
      </c>
      <c r="E5121" t="s">
        <v>9</v>
      </c>
    </row>
    <row r="5122" spans="1:5" x14ac:dyDescent="0.35">
      <c r="A5122" t="s">
        <v>60</v>
      </c>
      <c r="B5122" t="s">
        <v>21</v>
      </c>
      <c r="C5122" s="1">
        <v>40878</v>
      </c>
      <c r="D5122">
        <v>17.046306000000001</v>
      </c>
      <c r="E5122" t="s">
        <v>9</v>
      </c>
    </row>
    <row r="5123" spans="1:5" x14ac:dyDescent="0.35">
      <c r="A5123" t="s">
        <v>308</v>
      </c>
      <c r="B5123" t="s">
        <v>21</v>
      </c>
      <c r="C5123" s="1">
        <v>40878</v>
      </c>
      <c r="D5123">
        <v>19.221485999999999</v>
      </c>
      <c r="E5123" t="s">
        <v>9</v>
      </c>
    </row>
    <row r="5124" spans="1:5" x14ac:dyDescent="0.35">
      <c r="A5124" t="s">
        <v>56</v>
      </c>
      <c r="B5124" t="s">
        <v>313</v>
      </c>
      <c r="C5124" s="1">
        <v>40878</v>
      </c>
      <c r="D5124">
        <v>0.37035099999999999</v>
      </c>
      <c r="E5124" t="s">
        <v>9</v>
      </c>
    </row>
    <row r="5125" spans="1:5" x14ac:dyDescent="0.35">
      <c r="A5125" t="s">
        <v>58</v>
      </c>
      <c r="B5125" t="s">
        <v>313</v>
      </c>
      <c r="C5125" s="1">
        <v>40878</v>
      </c>
      <c r="D5125">
        <v>0.111564</v>
      </c>
      <c r="E5125" t="s">
        <v>9</v>
      </c>
    </row>
    <row r="5126" spans="1:5" x14ac:dyDescent="0.35">
      <c r="A5126" t="s">
        <v>60</v>
      </c>
      <c r="B5126" t="s">
        <v>313</v>
      </c>
      <c r="C5126" s="1">
        <v>40878</v>
      </c>
      <c r="D5126">
        <v>0.243506</v>
      </c>
      <c r="E5126" t="s">
        <v>9</v>
      </c>
    </row>
    <row r="5127" spans="1:5" x14ac:dyDescent="0.35">
      <c r="A5127" t="s">
        <v>308</v>
      </c>
      <c r="B5127" t="s">
        <v>313</v>
      </c>
      <c r="C5127" s="1">
        <v>40878</v>
      </c>
      <c r="D5127">
        <v>0.27457799999999999</v>
      </c>
      <c r="E5127" t="s">
        <v>9</v>
      </c>
    </row>
    <row r="5128" spans="1:5" x14ac:dyDescent="0.35">
      <c r="A5128" t="s">
        <v>63</v>
      </c>
      <c r="B5128" t="s">
        <v>21</v>
      </c>
      <c r="C5128" s="1">
        <v>40878</v>
      </c>
      <c r="D5128">
        <v>70.136337999999995</v>
      </c>
      <c r="E5128" t="s">
        <v>9</v>
      </c>
    </row>
    <row r="5129" spans="1:5" x14ac:dyDescent="0.35">
      <c r="A5129" t="s">
        <v>241</v>
      </c>
      <c r="B5129" t="s">
        <v>21</v>
      </c>
      <c r="C5129" s="1">
        <v>40878</v>
      </c>
      <c r="D5129">
        <v>0.65895899999999996</v>
      </c>
      <c r="E5129" t="s">
        <v>9</v>
      </c>
    </row>
    <row r="5130" spans="1:5" x14ac:dyDescent="0.35">
      <c r="A5130" t="s">
        <v>314</v>
      </c>
      <c r="B5130" t="s">
        <v>21</v>
      </c>
      <c r="C5130" s="1">
        <v>40878</v>
      </c>
      <c r="D5130">
        <v>-0.79168000000000005</v>
      </c>
      <c r="E5130" t="s">
        <v>9</v>
      </c>
    </row>
    <row r="5131" spans="1:5" x14ac:dyDescent="0.35">
      <c r="A5131" t="s">
        <v>55</v>
      </c>
      <c r="B5131" t="s">
        <v>21</v>
      </c>
      <c r="C5131" s="1">
        <v>40878</v>
      </c>
      <c r="D5131">
        <v>4.7382359999999997</v>
      </c>
      <c r="E5131" t="s">
        <v>9</v>
      </c>
    </row>
    <row r="5132" spans="1:5" x14ac:dyDescent="0.35">
      <c r="A5132" t="s">
        <v>312</v>
      </c>
      <c r="B5132" t="s">
        <v>21</v>
      </c>
      <c r="C5132" s="1">
        <v>40878</v>
      </c>
      <c r="D5132">
        <v>-1.92205</v>
      </c>
      <c r="E5132" t="s">
        <v>9</v>
      </c>
    </row>
    <row r="5133" spans="1:5" x14ac:dyDescent="0.35">
      <c r="A5133" t="s">
        <v>62</v>
      </c>
      <c r="B5133" t="s">
        <v>21</v>
      </c>
      <c r="C5133" s="1">
        <v>40878</v>
      </c>
      <c r="D5133">
        <v>72.819802999999993</v>
      </c>
      <c r="E5133" t="s">
        <v>9</v>
      </c>
    </row>
    <row r="5134" spans="1:5" x14ac:dyDescent="0.35">
      <c r="A5134" t="s">
        <v>62</v>
      </c>
      <c r="B5134" t="s">
        <v>92</v>
      </c>
      <c r="C5134" s="1">
        <v>40878</v>
      </c>
      <c r="D5134">
        <v>164.890378</v>
      </c>
      <c r="E5134" t="s">
        <v>9</v>
      </c>
    </row>
    <row r="5135" spans="1:5" x14ac:dyDescent="0.35">
      <c r="A5135" t="s">
        <v>62</v>
      </c>
      <c r="B5135" t="s">
        <v>317</v>
      </c>
      <c r="C5135" s="1">
        <v>40878</v>
      </c>
      <c r="D5135">
        <v>1508.1615139999999</v>
      </c>
      <c r="E5135" t="s">
        <v>9</v>
      </c>
    </row>
    <row r="5136" spans="1:5" x14ac:dyDescent="0.35">
      <c r="A5136" t="s">
        <v>62</v>
      </c>
      <c r="B5136" t="s">
        <v>317</v>
      </c>
      <c r="C5136" s="1">
        <v>40878</v>
      </c>
      <c r="D5136">
        <v>1508.1615139999999</v>
      </c>
      <c r="E5136" t="s">
        <v>9</v>
      </c>
    </row>
    <row r="5137" spans="1:5" x14ac:dyDescent="0.35">
      <c r="A5137" t="s">
        <v>55</v>
      </c>
      <c r="B5137" t="s">
        <v>317</v>
      </c>
      <c r="C5137" s="1">
        <v>40878</v>
      </c>
      <c r="D5137">
        <v>43.522472</v>
      </c>
      <c r="E5137" t="s">
        <v>9</v>
      </c>
    </row>
    <row r="5138" spans="1:5" x14ac:dyDescent="0.35">
      <c r="A5138" t="s">
        <v>55</v>
      </c>
      <c r="B5138" t="s">
        <v>317</v>
      </c>
      <c r="C5138" s="1">
        <v>40878</v>
      </c>
      <c r="D5138">
        <v>43.522472</v>
      </c>
      <c r="E5138" t="s">
        <v>9</v>
      </c>
    </row>
    <row r="5139" spans="1:5" x14ac:dyDescent="0.35">
      <c r="A5139" t="s">
        <v>63</v>
      </c>
      <c r="B5139" t="s">
        <v>317</v>
      </c>
      <c r="C5139" s="1">
        <v>40878</v>
      </c>
      <c r="D5139">
        <v>1464.639042</v>
      </c>
      <c r="E5139" t="s">
        <v>9</v>
      </c>
    </row>
    <row r="5140" spans="1:5" x14ac:dyDescent="0.35">
      <c r="A5140" t="s">
        <v>56</v>
      </c>
      <c r="B5140" t="s">
        <v>317</v>
      </c>
      <c r="C5140" s="1">
        <v>40878</v>
      </c>
      <c r="D5140">
        <v>633.35006899999996</v>
      </c>
      <c r="E5140" t="s">
        <v>9</v>
      </c>
    </row>
    <row r="5141" spans="1:5" x14ac:dyDescent="0.35">
      <c r="A5141" t="s">
        <v>58</v>
      </c>
      <c r="B5141" t="s">
        <v>317</v>
      </c>
      <c r="C5141" s="1">
        <v>40878</v>
      </c>
      <c r="D5141">
        <v>310.71849099999997</v>
      </c>
      <c r="E5141" t="s">
        <v>9</v>
      </c>
    </row>
    <row r="5142" spans="1:5" x14ac:dyDescent="0.35">
      <c r="A5142" t="s">
        <v>60</v>
      </c>
      <c r="B5142" t="s">
        <v>317</v>
      </c>
      <c r="C5142" s="1">
        <v>40878</v>
      </c>
      <c r="D5142">
        <v>311.78290700000002</v>
      </c>
      <c r="E5142" t="s">
        <v>9</v>
      </c>
    </row>
    <row r="5143" spans="1:5" x14ac:dyDescent="0.35">
      <c r="A5143" t="s">
        <v>308</v>
      </c>
      <c r="B5143" t="s">
        <v>317</v>
      </c>
      <c r="C5143" s="1">
        <v>40878</v>
      </c>
      <c r="D5143">
        <v>208.78757400000001</v>
      </c>
      <c r="E5143" t="s">
        <v>9</v>
      </c>
    </row>
    <row r="5144" spans="1:5" x14ac:dyDescent="0.35">
      <c r="A5144" t="s">
        <v>62</v>
      </c>
      <c r="B5144" t="s">
        <v>311</v>
      </c>
      <c r="C5144" s="1">
        <v>40909</v>
      </c>
      <c r="D5144">
        <v>1508.1615139999999</v>
      </c>
      <c r="E5144" t="s">
        <v>9</v>
      </c>
    </row>
    <row r="5145" spans="1:5" x14ac:dyDescent="0.35">
      <c r="A5145" t="s">
        <v>55</v>
      </c>
      <c r="B5145" t="s">
        <v>311</v>
      </c>
      <c r="C5145" s="1">
        <v>40909</v>
      </c>
      <c r="D5145">
        <v>43.522472</v>
      </c>
      <c r="E5145" t="s">
        <v>9</v>
      </c>
    </row>
    <row r="5146" spans="1:5" x14ac:dyDescent="0.35">
      <c r="A5146" t="s">
        <v>63</v>
      </c>
      <c r="B5146" t="s">
        <v>311</v>
      </c>
      <c r="C5146" s="1">
        <v>40909</v>
      </c>
      <c r="D5146">
        <v>1464.639042</v>
      </c>
      <c r="E5146" t="s">
        <v>9</v>
      </c>
    </row>
    <row r="5147" spans="1:5" x14ac:dyDescent="0.35">
      <c r="A5147" t="s">
        <v>56</v>
      </c>
      <c r="B5147" t="s">
        <v>311</v>
      </c>
      <c r="C5147" s="1">
        <v>40909</v>
      </c>
      <c r="D5147">
        <v>633.35006899999996</v>
      </c>
      <c r="E5147" t="s">
        <v>9</v>
      </c>
    </row>
    <row r="5148" spans="1:5" x14ac:dyDescent="0.35">
      <c r="A5148" t="s">
        <v>58</v>
      </c>
      <c r="B5148" t="s">
        <v>311</v>
      </c>
      <c r="C5148" s="1">
        <v>40909</v>
      </c>
      <c r="D5148">
        <v>310.71849099999997</v>
      </c>
      <c r="E5148" t="s">
        <v>9</v>
      </c>
    </row>
    <row r="5149" spans="1:5" x14ac:dyDescent="0.35">
      <c r="A5149" t="s">
        <v>60</v>
      </c>
      <c r="B5149" t="s">
        <v>311</v>
      </c>
      <c r="C5149" s="1">
        <v>40909</v>
      </c>
      <c r="D5149">
        <v>311.78290700000002</v>
      </c>
      <c r="E5149" t="s">
        <v>9</v>
      </c>
    </row>
    <row r="5150" spans="1:5" x14ac:dyDescent="0.35">
      <c r="A5150" t="s">
        <v>308</v>
      </c>
      <c r="B5150" t="s">
        <v>311</v>
      </c>
      <c r="C5150" s="1">
        <v>40909</v>
      </c>
      <c r="D5150">
        <v>208.78757400000001</v>
      </c>
      <c r="E5150" t="s">
        <v>9</v>
      </c>
    </row>
    <row r="5151" spans="1:5" x14ac:dyDescent="0.35">
      <c r="A5151" t="s">
        <v>55</v>
      </c>
      <c r="B5151" t="s">
        <v>13</v>
      </c>
      <c r="C5151" s="1">
        <v>40909</v>
      </c>
      <c r="D5151">
        <v>2.2059310000000001</v>
      </c>
      <c r="E5151" t="s">
        <v>9</v>
      </c>
    </row>
    <row r="5152" spans="1:5" x14ac:dyDescent="0.35">
      <c r="A5152" t="s">
        <v>312</v>
      </c>
      <c r="B5152" t="s">
        <v>13</v>
      </c>
      <c r="C5152" s="1">
        <v>40909</v>
      </c>
      <c r="D5152">
        <v>0.865313</v>
      </c>
      <c r="E5152" t="s">
        <v>9</v>
      </c>
    </row>
    <row r="5153" spans="1:5" x14ac:dyDescent="0.35">
      <c r="A5153" t="s">
        <v>63</v>
      </c>
      <c r="B5153" t="s">
        <v>13</v>
      </c>
      <c r="C5153" s="1">
        <v>40909</v>
      </c>
      <c r="D5153">
        <v>6.0904189999999998</v>
      </c>
      <c r="E5153" t="s">
        <v>9</v>
      </c>
    </row>
    <row r="5154" spans="1:5" x14ac:dyDescent="0.35">
      <c r="A5154" t="s">
        <v>241</v>
      </c>
      <c r="B5154" t="s">
        <v>13</v>
      </c>
      <c r="C5154" s="1">
        <v>40909</v>
      </c>
      <c r="D5154">
        <v>0.83974099999999996</v>
      </c>
      <c r="E5154" t="s">
        <v>9</v>
      </c>
    </row>
    <row r="5155" spans="1:5" x14ac:dyDescent="0.35">
      <c r="A5155" t="s">
        <v>314</v>
      </c>
      <c r="B5155" t="s">
        <v>13</v>
      </c>
      <c r="C5155" s="1">
        <v>40909</v>
      </c>
      <c r="D5155">
        <v>0.25303100000000001</v>
      </c>
      <c r="E5155" t="s">
        <v>9</v>
      </c>
    </row>
    <row r="5156" spans="1:5" x14ac:dyDescent="0.35">
      <c r="A5156" t="s">
        <v>56</v>
      </c>
      <c r="B5156" t="s">
        <v>313</v>
      </c>
      <c r="C5156" s="1">
        <v>40909</v>
      </c>
      <c r="D5156">
        <v>2.1510000000000001E-3</v>
      </c>
      <c r="E5156" t="s">
        <v>9</v>
      </c>
    </row>
    <row r="5157" spans="1:5" x14ac:dyDescent="0.35">
      <c r="A5157" t="s">
        <v>58</v>
      </c>
      <c r="B5157" t="s">
        <v>313</v>
      </c>
      <c r="C5157" s="1">
        <v>40909</v>
      </c>
      <c r="D5157">
        <v>0.21625900000000001</v>
      </c>
      <c r="E5157" t="s">
        <v>9</v>
      </c>
    </row>
    <row r="5158" spans="1:5" x14ac:dyDescent="0.35">
      <c r="A5158" t="s">
        <v>60</v>
      </c>
      <c r="B5158" t="s">
        <v>313</v>
      </c>
      <c r="C5158" s="1">
        <v>40909</v>
      </c>
      <c r="D5158">
        <v>0.66995000000000005</v>
      </c>
      <c r="E5158" t="s">
        <v>9</v>
      </c>
    </row>
    <row r="5159" spans="1:5" x14ac:dyDescent="0.35">
      <c r="A5159" t="s">
        <v>308</v>
      </c>
      <c r="B5159" t="s">
        <v>313</v>
      </c>
      <c r="C5159" s="1">
        <v>40909</v>
      </c>
      <c r="D5159">
        <v>0.11164</v>
      </c>
      <c r="E5159" t="s">
        <v>9</v>
      </c>
    </row>
    <row r="5160" spans="1:5" x14ac:dyDescent="0.35">
      <c r="A5160" t="s">
        <v>56</v>
      </c>
      <c r="B5160" t="s">
        <v>13</v>
      </c>
      <c r="C5160" s="1">
        <v>40909</v>
      </c>
      <c r="D5160">
        <v>1.5448999999999999E-2</v>
      </c>
      <c r="E5160" t="s">
        <v>9</v>
      </c>
    </row>
    <row r="5161" spans="1:5" x14ac:dyDescent="0.35">
      <c r="A5161" t="s">
        <v>58</v>
      </c>
      <c r="B5161" t="s">
        <v>13</v>
      </c>
      <c r="C5161" s="1">
        <v>40909</v>
      </c>
      <c r="D5161">
        <v>1.553426</v>
      </c>
      <c r="E5161" t="s">
        <v>9</v>
      </c>
    </row>
    <row r="5162" spans="1:5" x14ac:dyDescent="0.35">
      <c r="A5162" t="s">
        <v>60</v>
      </c>
      <c r="B5162" t="s">
        <v>13</v>
      </c>
      <c r="C5162" s="1">
        <v>40909</v>
      </c>
      <c r="D5162">
        <v>4.8123800000000001</v>
      </c>
      <c r="E5162" t="s">
        <v>9</v>
      </c>
    </row>
    <row r="5163" spans="1:5" x14ac:dyDescent="0.35">
      <c r="A5163" t="s">
        <v>308</v>
      </c>
      <c r="B5163" t="s">
        <v>13</v>
      </c>
      <c r="C5163" s="1">
        <v>40909</v>
      </c>
      <c r="D5163">
        <v>0.80193499999999995</v>
      </c>
      <c r="E5163" t="s">
        <v>9</v>
      </c>
    </row>
    <row r="5164" spans="1:5" x14ac:dyDescent="0.35">
      <c r="A5164" t="s">
        <v>62</v>
      </c>
      <c r="B5164" t="s">
        <v>13</v>
      </c>
      <c r="C5164" s="1">
        <v>40909</v>
      </c>
      <c r="D5164">
        <v>10.254435000000001</v>
      </c>
      <c r="E5164" t="s">
        <v>9</v>
      </c>
    </row>
    <row r="5165" spans="1:5" x14ac:dyDescent="0.35">
      <c r="A5165" t="s">
        <v>62</v>
      </c>
      <c r="B5165" t="s">
        <v>315</v>
      </c>
      <c r="C5165" s="1">
        <v>40909</v>
      </c>
      <c r="D5165">
        <v>1518.415949</v>
      </c>
      <c r="E5165" t="s">
        <v>9</v>
      </c>
    </row>
    <row r="5166" spans="1:5" x14ac:dyDescent="0.35">
      <c r="A5166" t="s">
        <v>62</v>
      </c>
      <c r="B5166" t="s">
        <v>316</v>
      </c>
      <c r="C5166" s="1">
        <v>40909</v>
      </c>
      <c r="D5166">
        <v>76.973077000000004</v>
      </c>
      <c r="E5166" t="s">
        <v>9</v>
      </c>
    </row>
    <row r="5167" spans="1:5" x14ac:dyDescent="0.35">
      <c r="A5167" t="s">
        <v>55</v>
      </c>
      <c r="B5167" t="s">
        <v>316</v>
      </c>
      <c r="C5167" s="1">
        <v>40909</v>
      </c>
      <c r="D5167">
        <v>6.2982860000000001</v>
      </c>
      <c r="E5167" t="s">
        <v>9</v>
      </c>
    </row>
    <row r="5168" spans="1:5" x14ac:dyDescent="0.35">
      <c r="A5168" t="s">
        <v>63</v>
      </c>
      <c r="B5168" t="s">
        <v>316</v>
      </c>
      <c r="C5168" s="1">
        <v>40909</v>
      </c>
      <c r="D5168">
        <v>70.674790999999999</v>
      </c>
      <c r="E5168" t="s">
        <v>9</v>
      </c>
    </row>
    <row r="5169" spans="1:5" x14ac:dyDescent="0.35">
      <c r="A5169" t="s">
        <v>56</v>
      </c>
      <c r="B5169" t="s">
        <v>316</v>
      </c>
      <c r="C5169" s="1">
        <v>40909</v>
      </c>
      <c r="D5169">
        <v>32.644666999999998</v>
      </c>
      <c r="E5169" t="s">
        <v>9</v>
      </c>
    </row>
    <row r="5170" spans="1:5" x14ac:dyDescent="0.35">
      <c r="A5170" t="s">
        <v>58</v>
      </c>
      <c r="B5170" t="s">
        <v>316</v>
      </c>
      <c r="C5170" s="1">
        <v>40909</v>
      </c>
      <c r="D5170">
        <v>12.283925999999999</v>
      </c>
      <c r="E5170" t="s">
        <v>9</v>
      </c>
    </row>
    <row r="5171" spans="1:5" x14ac:dyDescent="0.35">
      <c r="A5171" t="s">
        <v>60</v>
      </c>
      <c r="B5171" t="s">
        <v>316</v>
      </c>
      <c r="C5171" s="1">
        <v>40909</v>
      </c>
      <c r="D5171">
        <v>18.718131</v>
      </c>
      <c r="E5171" t="s">
        <v>9</v>
      </c>
    </row>
    <row r="5172" spans="1:5" x14ac:dyDescent="0.35">
      <c r="A5172" t="s">
        <v>308</v>
      </c>
      <c r="B5172" t="s">
        <v>316</v>
      </c>
      <c r="C5172" s="1">
        <v>40909</v>
      </c>
      <c r="D5172">
        <v>7.0280680000000002</v>
      </c>
      <c r="E5172" t="s">
        <v>9</v>
      </c>
    </row>
    <row r="5173" spans="1:5" x14ac:dyDescent="0.35">
      <c r="A5173" t="s">
        <v>62</v>
      </c>
      <c r="B5173" t="s">
        <v>124</v>
      </c>
      <c r="C5173" s="1">
        <v>40909</v>
      </c>
      <c r="D5173">
        <v>15.097498</v>
      </c>
      <c r="E5173" t="s">
        <v>9</v>
      </c>
    </row>
    <row r="5174" spans="1:5" x14ac:dyDescent="0.35">
      <c r="A5174" t="s">
        <v>55</v>
      </c>
      <c r="B5174" t="s">
        <v>124</v>
      </c>
      <c r="C5174" s="1">
        <v>40909</v>
      </c>
      <c r="D5174">
        <v>-0.77606799999999998</v>
      </c>
      <c r="E5174" t="s">
        <v>9</v>
      </c>
    </row>
    <row r="5175" spans="1:5" x14ac:dyDescent="0.35">
      <c r="A5175" t="s">
        <v>63</v>
      </c>
      <c r="B5175" t="s">
        <v>124</v>
      </c>
      <c r="C5175" s="1">
        <v>40909</v>
      </c>
      <c r="D5175">
        <v>15.873566</v>
      </c>
      <c r="E5175" t="s">
        <v>9</v>
      </c>
    </row>
    <row r="5176" spans="1:5" x14ac:dyDescent="0.35">
      <c r="A5176" t="s">
        <v>56</v>
      </c>
      <c r="B5176" t="s">
        <v>124</v>
      </c>
      <c r="C5176" s="1">
        <v>40909</v>
      </c>
      <c r="D5176">
        <v>5.6047159999999998</v>
      </c>
      <c r="E5176" t="s">
        <v>9</v>
      </c>
    </row>
    <row r="5177" spans="1:5" x14ac:dyDescent="0.35">
      <c r="A5177" t="s">
        <v>58</v>
      </c>
      <c r="B5177" t="s">
        <v>124</v>
      </c>
      <c r="C5177" s="1">
        <v>40909</v>
      </c>
      <c r="D5177">
        <v>-0.36771599999999999</v>
      </c>
      <c r="E5177" t="s">
        <v>9</v>
      </c>
    </row>
    <row r="5178" spans="1:5" x14ac:dyDescent="0.35">
      <c r="A5178" t="s">
        <v>60</v>
      </c>
      <c r="B5178" t="s">
        <v>124</v>
      </c>
      <c r="C5178" s="1">
        <v>40909</v>
      </c>
      <c r="D5178">
        <v>5.9279339999999996</v>
      </c>
      <c r="E5178" t="s">
        <v>9</v>
      </c>
    </row>
    <row r="5179" spans="1:5" x14ac:dyDescent="0.35">
      <c r="A5179" t="s">
        <v>308</v>
      </c>
      <c r="B5179" t="s">
        <v>124</v>
      </c>
      <c r="C5179" s="1">
        <v>40909</v>
      </c>
      <c r="D5179">
        <v>4.7086329999999998</v>
      </c>
      <c r="E5179" t="s">
        <v>9</v>
      </c>
    </row>
    <row r="5180" spans="1:5" x14ac:dyDescent="0.35">
      <c r="A5180" t="s">
        <v>56</v>
      </c>
      <c r="B5180" t="s">
        <v>21</v>
      </c>
      <c r="C5180" s="1">
        <v>40909</v>
      </c>
      <c r="D5180">
        <v>26.923114000000002</v>
      </c>
      <c r="E5180" t="s">
        <v>9</v>
      </c>
    </row>
    <row r="5181" spans="1:5" x14ac:dyDescent="0.35">
      <c r="A5181" t="s">
        <v>58</v>
      </c>
      <c r="B5181" t="s">
        <v>21</v>
      </c>
      <c r="C5181" s="1">
        <v>40909</v>
      </c>
      <c r="D5181">
        <v>8.1103039999999993</v>
      </c>
      <c r="E5181" t="s">
        <v>9</v>
      </c>
    </row>
    <row r="5182" spans="1:5" x14ac:dyDescent="0.35">
      <c r="A5182" t="s">
        <v>60</v>
      </c>
      <c r="B5182" t="s">
        <v>21</v>
      </c>
      <c r="C5182" s="1">
        <v>40909</v>
      </c>
      <c r="D5182">
        <v>17.701965000000001</v>
      </c>
      <c r="E5182" t="s">
        <v>9</v>
      </c>
    </row>
    <row r="5183" spans="1:5" x14ac:dyDescent="0.35">
      <c r="A5183" t="s">
        <v>308</v>
      </c>
      <c r="B5183" t="s">
        <v>21</v>
      </c>
      <c r="C5183" s="1">
        <v>40909</v>
      </c>
      <c r="D5183">
        <v>19.960809000000001</v>
      </c>
      <c r="E5183" t="s">
        <v>9</v>
      </c>
    </row>
    <row r="5184" spans="1:5" x14ac:dyDescent="0.35">
      <c r="A5184" t="s">
        <v>56</v>
      </c>
      <c r="B5184" t="s">
        <v>313</v>
      </c>
      <c r="C5184" s="1">
        <v>40909</v>
      </c>
      <c r="D5184">
        <v>0.37035099999999999</v>
      </c>
      <c r="E5184" t="s">
        <v>9</v>
      </c>
    </row>
    <row r="5185" spans="1:5" x14ac:dyDescent="0.35">
      <c r="A5185" t="s">
        <v>58</v>
      </c>
      <c r="B5185" t="s">
        <v>313</v>
      </c>
      <c r="C5185" s="1">
        <v>40909</v>
      </c>
      <c r="D5185">
        <v>0.111564</v>
      </c>
      <c r="E5185" t="s">
        <v>9</v>
      </c>
    </row>
    <row r="5186" spans="1:5" x14ac:dyDescent="0.35">
      <c r="A5186" t="s">
        <v>60</v>
      </c>
      <c r="B5186" t="s">
        <v>313</v>
      </c>
      <c r="C5186" s="1">
        <v>40909</v>
      </c>
      <c r="D5186">
        <v>0.243506</v>
      </c>
      <c r="E5186" t="s">
        <v>9</v>
      </c>
    </row>
    <row r="5187" spans="1:5" x14ac:dyDescent="0.35">
      <c r="A5187" t="s">
        <v>308</v>
      </c>
      <c r="B5187" t="s">
        <v>313</v>
      </c>
      <c r="C5187" s="1">
        <v>40909</v>
      </c>
      <c r="D5187">
        <v>0.27457799999999999</v>
      </c>
      <c r="E5187" t="s">
        <v>9</v>
      </c>
    </row>
    <row r="5188" spans="1:5" x14ac:dyDescent="0.35">
      <c r="A5188" t="s">
        <v>63</v>
      </c>
      <c r="B5188" t="s">
        <v>21</v>
      </c>
      <c r="C5188" s="1">
        <v>40909</v>
      </c>
      <c r="D5188">
        <v>71.934316999999993</v>
      </c>
      <c r="E5188" t="s">
        <v>9</v>
      </c>
    </row>
    <row r="5189" spans="1:5" x14ac:dyDescent="0.35">
      <c r="A5189" t="s">
        <v>241</v>
      </c>
      <c r="B5189" t="s">
        <v>21</v>
      </c>
      <c r="C5189" s="1">
        <v>40909</v>
      </c>
      <c r="D5189">
        <v>0.67904200000000003</v>
      </c>
      <c r="E5189" t="s">
        <v>9</v>
      </c>
    </row>
    <row r="5190" spans="1:5" x14ac:dyDescent="0.35">
      <c r="A5190" t="s">
        <v>314</v>
      </c>
      <c r="B5190" t="s">
        <v>21</v>
      </c>
      <c r="C5190" s="1">
        <v>40909</v>
      </c>
      <c r="D5190">
        <v>8.2833000000000004E-2</v>
      </c>
      <c r="E5190" t="s">
        <v>9</v>
      </c>
    </row>
    <row r="5191" spans="1:5" x14ac:dyDescent="0.35">
      <c r="A5191" t="s">
        <v>55</v>
      </c>
      <c r="B5191" t="s">
        <v>21</v>
      </c>
      <c r="C5191" s="1">
        <v>40909</v>
      </c>
      <c r="D5191">
        <v>1.619521</v>
      </c>
      <c r="E5191" t="s">
        <v>9</v>
      </c>
    </row>
    <row r="5192" spans="1:5" x14ac:dyDescent="0.35">
      <c r="A5192" t="s">
        <v>312</v>
      </c>
      <c r="B5192" t="s">
        <v>21</v>
      </c>
      <c r="C5192" s="1">
        <v>40909</v>
      </c>
      <c r="D5192">
        <v>-0.280667</v>
      </c>
      <c r="E5192" t="s">
        <v>9</v>
      </c>
    </row>
    <row r="5193" spans="1:5" x14ac:dyDescent="0.35">
      <c r="A5193" t="s">
        <v>62</v>
      </c>
      <c r="B5193" t="s">
        <v>21</v>
      </c>
      <c r="C5193" s="1">
        <v>40909</v>
      </c>
      <c r="D5193">
        <v>74.035045999999994</v>
      </c>
      <c r="E5193" t="s">
        <v>9</v>
      </c>
    </row>
    <row r="5194" spans="1:5" x14ac:dyDescent="0.35">
      <c r="A5194" t="s">
        <v>62</v>
      </c>
      <c r="B5194" t="s">
        <v>92</v>
      </c>
      <c r="C5194" s="1">
        <v>40909</v>
      </c>
      <c r="D5194">
        <v>166.10562200000001</v>
      </c>
      <c r="E5194" t="s">
        <v>9</v>
      </c>
    </row>
    <row r="5195" spans="1:5" x14ac:dyDescent="0.35">
      <c r="A5195" t="s">
        <v>62</v>
      </c>
      <c r="B5195" t="s">
        <v>317</v>
      </c>
      <c r="C5195" s="1">
        <v>40909</v>
      </c>
      <c r="D5195">
        <v>1352.3103269999999</v>
      </c>
      <c r="E5195" t="s">
        <v>9</v>
      </c>
    </row>
    <row r="5196" spans="1:5" x14ac:dyDescent="0.35">
      <c r="A5196" t="s">
        <v>62</v>
      </c>
      <c r="B5196" t="s">
        <v>317</v>
      </c>
      <c r="C5196" s="1">
        <v>40909</v>
      </c>
      <c r="D5196">
        <v>1352.3103269999999</v>
      </c>
      <c r="E5196" t="s">
        <v>9</v>
      </c>
    </row>
    <row r="5197" spans="1:5" x14ac:dyDescent="0.35">
      <c r="A5197" t="s">
        <v>55</v>
      </c>
      <c r="B5197" t="s">
        <v>317</v>
      </c>
      <c r="C5197" s="1">
        <v>40909</v>
      </c>
      <c r="D5197">
        <v>39.732644999999998</v>
      </c>
      <c r="E5197" t="s">
        <v>9</v>
      </c>
    </row>
    <row r="5198" spans="1:5" x14ac:dyDescent="0.35">
      <c r="A5198" t="s">
        <v>55</v>
      </c>
      <c r="B5198" t="s">
        <v>317</v>
      </c>
      <c r="C5198" s="1">
        <v>40909</v>
      </c>
      <c r="D5198">
        <v>39.732644999999998</v>
      </c>
      <c r="E5198" t="s">
        <v>9</v>
      </c>
    </row>
    <row r="5199" spans="1:5" x14ac:dyDescent="0.35">
      <c r="A5199" t="s">
        <v>63</v>
      </c>
      <c r="B5199" t="s">
        <v>317</v>
      </c>
      <c r="C5199" s="1">
        <v>40909</v>
      </c>
      <c r="D5199">
        <v>1312.5776820000001</v>
      </c>
      <c r="E5199" t="s">
        <v>9</v>
      </c>
    </row>
    <row r="5200" spans="1:5" x14ac:dyDescent="0.35">
      <c r="A5200" t="s">
        <v>56</v>
      </c>
      <c r="B5200" t="s">
        <v>317</v>
      </c>
      <c r="C5200" s="1">
        <v>40909</v>
      </c>
      <c r="D5200">
        <v>568.19302200000004</v>
      </c>
      <c r="E5200" t="s">
        <v>9</v>
      </c>
    </row>
    <row r="5201" spans="1:5" x14ac:dyDescent="0.35">
      <c r="A5201" t="s">
        <v>58</v>
      </c>
      <c r="B5201" t="s">
        <v>317</v>
      </c>
      <c r="C5201" s="1">
        <v>40909</v>
      </c>
      <c r="D5201">
        <v>292.24540300000001</v>
      </c>
      <c r="E5201" t="s">
        <v>9</v>
      </c>
    </row>
    <row r="5202" spans="1:5" x14ac:dyDescent="0.35">
      <c r="A5202" t="s">
        <v>60</v>
      </c>
      <c r="B5202" t="s">
        <v>317</v>
      </c>
      <c r="C5202" s="1">
        <v>40909</v>
      </c>
      <c r="D5202">
        <v>274.24725799999999</v>
      </c>
      <c r="E5202" t="s">
        <v>9</v>
      </c>
    </row>
    <row r="5203" spans="1:5" x14ac:dyDescent="0.35">
      <c r="A5203" t="s">
        <v>308</v>
      </c>
      <c r="B5203" t="s">
        <v>317</v>
      </c>
      <c r="C5203" s="1">
        <v>40909</v>
      </c>
      <c r="D5203">
        <v>177.891999</v>
      </c>
      <c r="E5203" t="s">
        <v>9</v>
      </c>
    </row>
    <row r="5204" spans="1:5" x14ac:dyDescent="0.35">
      <c r="A5204" t="s">
        <v>62</v>
      </c>
      <c r="B5204" t="s">
        <v>311</v>
      </c>
      <c r="C5204" s="1">
        <v>40940</v>
      </c>
      <c r="D5204">
        <v>1352.3103269999999</v>
      </c>
      <c r="E5204" t="s">
        <v>9</v>
      </c>
    </row>
    <row r="5205" spans="1:5" x14ac:dyDescent="0.35">
      <c r="A5205" t="s">
        <v>55</v>
      </c>
      <c r="B5205" t="s">
        <v>311</v>
      </c>
      <c r="C5205" s="1">
        <v>40940</v>
      </c>
      <c r="D5205">
        <v>39.732644999999998</v>
      </c>
      <c r="E5205" t="s">
        <v>9</v>
      </c>
    </row>
    <row r="5206" spans="1:5" x14ac:dyDescent="0.35">
      <c r="A5206" t="s">
        <v>63</v>
      </c>
      <c r="B5206" t="s">
        <v>311</v>
      </c>
      <c r="C5206" s="1">
        <v>40940</v>
      </c>
      <c r="D5206">
        <v>1312.5776820000001</v>
      </c>
      <c r="E5206" t="s">
        <v>9</v>
      </c>
    </row>
    <row r="5207" spans="1:5" x14ac:dyDescent="0.35">
      <c r="A5207" t="s">
        <v>56</v>
      </c>
      <c r="B5207" t="s">
        <v>311</v>
      </c>
      <c r="C5207" s="1">
        <v>40940</v>
      </c>
      <c r="D5207">
        <v>568.19302200000004</v>
      </c>
      <c r="E5207" t="s">
        <v>9</v>
      </c>
    </row>
    <row r="5208" spans="1:5" x14ac:dyDescent="0.35">
      <c r="A5208" t="s">
        <v>58</v>
      </c>
      <c r="B5208" t="s">
        <v>311</v>
      </c>
      <c r="C5208" s="1">
        <v>40940</v>
      </c>
      <c r="D5208">
        <v>292.24540300000001</v>
      </c>
      <c r="E5208" t="s">
        <v>9</v>
      </c>
    </row>
    <row r="5209" spans="1:5" x14ac:dyDescent="0.35">
      <c r="A5209" t="s">
        <v>60</v>
      </c>
      <c r="B5209" t="s">
        <v>311</v>
      </c>
      <c r="C5209" s="1">
        <v>40940</v>
      </c>
      <c r="D5209">
        <v>274.24725799999999</v>
      </c>
      <c r="E5209" t="s">
        <v>9</v>
      </c>
    </row>
    <row r="5210" spans="1:5" x14ac:dyDescent="0.35">
      <c r="A5210" t="s">
        <v>308</v>
      </c>
      <c r="B5210" t="s">
        <v>311</v>
      </c>
      <c r="C5210" s="1">
        <v>40940</v>
      </c>
      <c r="D5210">
        <v>177.891999</v>
      </c>
      <c r="E5210" t="s">
        <v>9</v>
      </c>
    </row>
    <row r="5211" spans="1:5" x14ac:dyDescent="0.35">
      <c r="A5211" t="s">
        <v>55</v>
      </c>
      <c r="B5211" t="s">
        <v>13</v>
      </c>
      <c r="C5211" s="1">
        <v>40940</v>
      </c>
      <c r="D5211">
        <v>3.1047889999999998</v>
      </c>
      <c r="E5211" t="s">
        <v>9</v>
      </c>
    </row>
    <row r="5212" spans="1:5" x14ac:dyDescent="0.35">
      <c r="A5212" t="s">
        <v>312</v>
      </c>
      <c r="B5212" t="s">
        <v>13</v>
      </c>
      <c r="C5212" s="1">
        <v>40940</v>
      </c>
      <c r="D5212">
        <v>0.331924</v>
      </c>
      <c r="E5212" t="s">
        <v>9</v>
      </c>
    </row>
    <row r="5213" spans="1:5" x14ac:dyDescent="0.35">
      <c r="A5213" t="s">
        <v>63</v>
      </c>
      <c r="B5213" t="s">
        <v>13</v>
      </c>
      <c r="C5213" s="1">
        <v>40940</v>
      </c>
      <c r="D5213">
        <v>5.2719800000000001</v>
      </c>
      <c r="E5213" t="s">
        <v>9</v>
      </c>
    </row>
    <row r="5214" spans="1:5" x14ac:dyDescent="0.35">
      <c r="A5214" t="s">
        <v>241</v>
      </c>
      <c r="B5214" t="s">
        <v>13</v>
      </c>
      <c r="C5214" s="1">
        <v>40940</v>
      </c>
      <c r="D5214">
        <v>0.66069100000000003</v>
      </c>
      <c r="E5214" t="s">
        <v>9</v>
      </c>
    </row>
    <row r="5215" spans="1:5" x14ac:dyDescent="0.35">
      <c r="A5215" t="s">
        <v>314</v>
      </c>
      <c r="B5215" t="s">
        <v>13</v>
      </c>
      <c r="C5215" s="1">
        <v>40940</v>
      </c>
      <c r="D5215">
        <v>0.196797</v>
      </c>
      <c r="E5215" t="s">
        <v>9</v>
      </c>
    </row>
    <row r="5216" spans="1:5" x14ac:dyDescent="0.35">
      <c r="A5216" t="s">
        <v>56</v>
      </c>
      <c r="B5216" t="s">
        <v>313</v>
      </c>
      <c r="C5216" s="1">
        <v>40940</v>
      </c>
      <c r="D5216">
        <v>2.1510000000000001E-3</v>
      </c>
      <c r="E5216" t="s">
        <v>9</v>
      </c>
    </row>
    <row r="5217" spans="1:5" x14ac:dyDescent="0.35">
      <c r="A5217" t="s">
        <v>58</v>
      </c>
      <c r="B5217" t="s">
        <v>313</v>
      </c>
      <c r="C5217" s="1">
        <v>40940</v>
      </c>
      <c r="D5217">
        <v>0.21625900000000001</v>
      </c>
      <c r="E5217" t="s">
        <v>9</v>
      </c>
    </row>
    <row r="5218" spans="1:5" x14ac:dyDescent="0.35">
      <c r="A5218" t="s">
        <v>60</v>
      </c>
      <c r="B5218" t="s">
        <v>313</v>
      </c>
      <c r="C5218" s="1">
        <v>40940</v>
      </c>
      <c r="D5218">
        <v>0.66995000000000005</v>
      </c>
      <c r="E5218" t="s">
        <v>9</v>
      </c>
    </row>
    <row r="5219" spans="1:5" x14ac:dyDescent="0.35">
      <c r="A5219" t="s">
        <v>308</v>
      </c>
      <c r="B5219" t="s">
        <v>313</v>
      </c>
      <c r="C5219" s="1">
        <v>40940</v>
      </c>
      <c r="D5219">
        <v>0.11164</v>
      </c>
      <c r="E5219" t="s">
        <v>9</v>
      </c>
    </row>
    <row r="5220" spans="1:5" x14ac:dyDescent="0.35">
      <c r="A5220" t="s">
        <v>56</v>
      </c>
      <c r="B5220" t="s">
        <v>13</v>
      </c>
      <c r="C5220" s="1">
        <v>40940</v>
      </c>
      <c r="D5220">
        <v>1.3183E-2</v>
      </c>
      <c r="E5220" t="s">
        <v>9</v>
      </c>
    </row>
    <row r="5221" spans="1:5" x14ac:dyDescent="0.35">
      <c r="A5221" t="s">
        <v>58</v>
      </c>
      <c r="B5221" t="s">
        <v>13</v>
      </c>
      <c r="C5221" s="1">
        <v>40940</v>
      </c>
      <c r="D5221">
        <v>1.32555</v>
      </c>
      <c r="E5221" t="s">
        <v>9</v>
      </c>
    </row>
    <row r="5222" spans="1:5" x14ac:dyDescent="0.35">
      <c r="A5222" t="s">
        <v>60</v>
      </c>
      <c r="B5222" t="s">
        <v>13</v>
      </c>
      <c r="C5222" s="1">
        <v>40940</v>
      </c>
      <c r="D5222">
        <v>4.106439</v>
      </c>
      <c r="E5222" t="s">
        <v>9</v>
      </c>
    </row>
    <row r="5223" spans="1:5" x14ac:dyDescent="0.35">
      <c r="A5223" t="s">
        <v>308</v>
      </c>
      <c r="B5223" t="s">
        <v>13</v>
      </c>
      <c r="C5223" s="1">
        <v>40940</v>
      </c>
      <c r="D5223">
        <v>0.68429700000000004</v>
      </c>
      <c r="E5223" t="s">
        <v>9</v>
      </c>
    </row>
    <row r="5224" spans="1:5" x14ac:dyDescent="0.35">
      <c r="A5224" t="s">
        <v>62</v>
      </c>
      <c r="B5224" t="s">
        <v>13</v>
      </c>
      <c r="C5224" s="1">
        <v>40940</v>
      </c>
      <c r="D5224">
        <v>9.5661819999999995</v>
      </c>
      <c r="E5224" t="s">
        <v>9</v>
      </c>
    </row>
    <row r="5225" spans="1:5" x14ac:dyDescent="0.35">
      <c r="A5225" t="s">
        <v>62</v>
      </c>
      <c r="B5225" t="s">
        <v>315</v>
      </c>
      <c r="C5225" s="1">
        <v>40940</v>
      </c>
      <c r="D5225">
        <v>1361.8765089999999</v>
      </c>
      <c r="E5225" t="s">
        <v>9</v>
      </c>
    </row>
    <row r="5226" spans="1:5" x14ac:dyDescent="0.35">
      <c r="A5226" t="s">
        <v>62</v>
      </c>
      <c r="B5226" t="s">
        <v>316</v>
      </c>
      <c r="C5226" s="1">
        <v>40940</v>
      </c>
      <c r="D5226">
        <v>76.973077000000004</v>
      </c>
      <c r="E5226" t="s">
        <v>9</v>
      </c>
    </row>
    <row r="5227" spans="1:5" x14ac:dyDescent="0.35">
      <c r="A5227" t="s">
        <v>55</v>
      </c>
      <c r="B5227" t="s">
        <v>316</v>
      </c>
      <c r="C5227" s="1">
        <v>40940</v>
      </c>
      <c r="D5227">
        <v>6.2982860000000001</v>
      </c>
      <c r="E5227" t="s">
        <v>9</v>
      </c>
    </row>
    <row r="5228" spans="1:5" x14ac:dyDescent="0.35">
      <c r="A5228" t="s">
        <v>63</v>
      </c>
      <c r="B5228" t="s">
        <v>316</v>
      </c>
      <c r="C5228" s="1">
        <v>40940</v>
      </c>
      <c r="D5228">
        <v>70.674790999999999</v>
      </c>
      <c r="E5228" t="s">
        <v>9</v>
      </c>
    </row>
    <row r="5229" spans="1:5" x14ac:dyDescent="0.35">
      <c r="A5229" t="s">
        <v>56</v>
      </c>
      <c r="B5229" t="s">
        <v>316</v>
      </c>
      <c r="C5229" s="1">
        <v>40940</v>
      </c>
      <c r="D5229">
        <v>32.644666999999998</v>
      </c>
      <c r="E5229" t="s">
        <v>9</v>
      </c>
    </row>
    <row r="5230" spans="1:5" x14ac:dyDescent="0.35">
      <c r="A5230" t="s">
        <v>58</v>
      </c>
      <c r="B5230" t="s">
        <v>316</v>
      </c>
      <c r="C5230" s="1">
        <v>40940</v>
      </c>
      <c r="D5230">
        <v>12.283925999999999</v>
      </c>
      <c r="E5230" t="s">
        <v>9</v>
      </c>
    </row>
    <row r="5231" spans="1:5" x14ac:dyDescent="0.35">
      <c r="A5231" t="s">
        <v>60</v>
      </c>
      <c r="B5231" t="s">
        <v>316</v>
      </c>
      <c r="C5231" s="1">
        <v>40940</v>
      </c>
      <c r="D5231">
        <v>18.718131</v>
      </c>
      <c r="E5231" t="s">
        <v>9</v>
      </c>
    </row>
    <row r="5232" spans="1:5" x14ac:dyDescent="0.35">
      <c r="A5232" t="s">
        <v>308</v>
      </c>
      <c r="B5232" t="s">
        <v>316</v>
      </c>
      <c r="C5232" s="1">
        <v>40940</v>
      </c>
      <c r="D5232">
        <v>7.0280680000000002</v>
      </c>
      <c r="E5232" t="s">
        <v>9</v>
      </c>
    </row>
    <row r="5233" spans="1:5" x14ac:dyDescent="0.35">
      <c r="A5233" t="s">
        <v>62</v>
      </c>
      <c r="B5233" t="s">
        <v>124</v>
      </c>
      <c r="C5233" s="1">
        <v>40940</v>
      </c>
      <c r="D5233">
        <v>15.097498</v>
      </c>
      <c r="E5233" t="s">
        <v>9</v>
      </c>
    </row>
    <row r="5234" spans="1:5" x14ac:dyDescent="0.35">
      <c r="A5234" t="s">
        <v>55</v>
      </c>
      <c r="B5234" t="s">
        <v>124</v>
      </c>
      <c r="C5234" s="1">
        <v>40940</v>
      </c>
      <c r="D5234">
        <v>-0.77606799999999998</v>
      </c>
      <c r="E5234" t="s">
        <v>9</v>
      </c>
    </row>
    <row r="5235" spans="1:5" x14ac:dyDescent="0.35">
      <c r="A5235" t="s">
        <v>63</v>
      </c>
      <c r="B5235" t="s">
        <v>124</v>
      </c>
      <c r="C5235" s="1">
        <v>40940</v>
      </c>
      <c r="D5235">
        <v>15.873566</v>
      </c>
      <c r="E5235" t="s">
        <v>9</v>
      </c>
    </row>
    <row r="5236" spans="1:5" x14ac:dyDescent="0.35">
      <c r="A5236" t="s">
        <v>56</v>
      </c>
      <c r="B5236" t="s">
        <v>124</v>
      </c>
      <c r="C5236" s="1">
        <v>40940</v>
      </c>
      <c r="D5236">
        <v>5.6047159999999998</v>
      </c>
      <c r="E5236" t="s">
        <v>9</v>
      </c>
    </row>
    <row r="5237" spans="1:5" x14ac:dyDescent="0.35">
      <c r="A5237" t="s">
        <v>58</v>
      </c>
      <c r="B5237" t="s">
        <v>124</v>
      </c>
      <c r="C5237" s="1">
        <v>40940</v>
      </c>
      <c r="D5237">
        <v>-0.36771599999999999</v>
      </c>
      <c r="E5237" t="s">
        <v>9</v>
      </c>
    </row>
    <row r="5238" spans="1:5" x14ac:dyDescent="0.35">
      <c r="A5238" t="s">
        <v>60</v>
      </c>
      <c r="B5238" t="s">
        <v>124</v>
      </c>
      <c r="C5238" s="1">
        <v>40940</v>
      </c>
      <c r="D5238">
        <v>5.9279339999999996</v>
      </c>
      <c r="E5238" t="s">
        <v>9</v>
      </c>
    </row>
    <row r="5239" spans="1:5" x14ac:dyDescent="0.35">
      <c r="A5239" t="s">
        <v>308</v>
      </c>
      <c r="B5239" t="s">
        <v>124</v>
      </c>
      <c r="C5239" s="1">
        <v>40940</v>
      </c>
      <c r="D5239">
        <v>4.7086329999999998</v>
      </c>
      <c r="E5239" t="s">
        <v>9</v>
      </c>
    </row>
    <row r="5240" spans="1:5" x14ac:dyDescent="0.35">
      <c r="A5240" t="s">
        <v>56</v>
      </c>
      <c r="B5240" t="s">
        <v>21</v>
      </c>
      <c r="C5240" s="1">
        <v>40940</v>
      </c>
      <c r="D5240">
        <v>25.410823000000001</v>
      </c>
      <c r="E5240" t="s">
        <v>9</v>
      </c>
    </row>
    <row r="5241" spans="1:5" x14ac:dyDescent="0.35">
      <c r="A5241" t="s">
        <v>58</v>
      </c>
      <c r="B5241" t="s">
        <v>21</v>
      </c>
      <c r="C5241" s="1">
        <v>40940</v>
      </c>
      <c r="D5241">
        <v>7.6547429999999999</v>
      </c>
      <c r="E5241" t="s">
        <v>9</v>
      </c>
    </row>
    <row r="5242" spans="1:5" x14ac:dyDescent="0.35">
      <c r="A5242" t="s">
        <v>60</v>
      </c>
      <c r="B5242" t="s">
        <v>21</v>
      </c>
      <c r="C5242" s="1">
        <v>40940</v>
      </c>
      <c r="D5242">
        <v>16.707632</v>
      </c>
      <c r="E5242" t="s">
        <v>9</v>
      </c>
    </row>
    <row r="5243" spans="1:5" x14ac:dyDescent="0.35">
      <c r="A5243" t="s">
        <v>308</v>
      </c>
      <c r="B5243" t="s">
        <v>21</v>
      </c>
      <c r="C5243" s="1">
        <v>40940</v>
      </c>
      <c r="D5243">
        <v>18.839596</v>
      </c>
      <c r="E5243" t="s">
        <v>9</v>
      </c>
    </row>
    <row r="5244" spans="1:5" x14ac:dyDescent="0.35">
      <c r="A5244" t="s">
        <v>56</v>
      </c>
      <c r="B5244" t="s">
        <v>313</v>
      </c>
      <c r="C5244" s="1">
        <v>40940</v>
      </c>
      <c r="D5244">
        <v>0.37035099999999999</v>
      </c>
      <c r="E5244" t="s">
        <v>9</v>
      </c>
    </row>
    <row r="5245" spans="1:5" x14ac:dyDescent="0.35">
      <c r="A5245" t="s">
        <v>58</v>
      </c>
      <c r="B5245" t="s">
        <v>313</v>
      </c>
      <c r="C5245" s="1">
        <v>40940</v>
      </c>
      <c r="D5245">
        <v>0.111564</v>
      </c>
      <c r="E5245" t="s">
        <v>9</v>
      </c>
    </row>
    <row r="5246" spans="1:5" x14ac:dyDescent="0.35">
      <c r="A5246" t="s">
        <v>60</v>
      </c>
      <c r="B5246" t="s">
        <v>313</v>
      </c>
      <c r="C5246" s="1">
        <v>40940</v>
      </c>
      <c r="D5246">
        <v>0.243506</v>
      </c>
      <c r="E5246" t="s">
        <v>9</v>
      </c>
    </row>
    <row r="5247" spans="1:5" x14ac:dyDescent="0.35">
      <c r="A5247" t="s">
        <v>308</v>
      </c>
      <c r="B5247" t="s">
        <v>313</v>
      </c>
      <c r="C5247" s="1">
        <v>40940</v>
      </c>
      <c r="D5247">
        <v>0.27457799999999999</v>
      </c>
      <c r="E5247" t="s">
        <v>9</v>
      </c>
    </row>
    <row r="5248" spans="1:5" x14ac:dyDescent="0.35">
      <c r="A5248" t="s">
        <v>63</v>
      </c>
      <c r="B5248" t="s">
        <v>21</v>
      </c>
      <c r="C5248" s="1">
        <v>40940</v>
      </c>
      <c r="D5248">
        <v>67.650221999999999</v>
      </c>
      <c r="E5248" t="s">
        <v>9</v>
      </c>
    </row>
    <row r="5249" spans="1:5" x14ac:dyDescent="0.35">
      <c r="A5249" t="s">
        <v>241</v>
      </c>
      <c r="B5249" t="s">
        <v>21</v>
      </c>
      <c r="C5249" s="1">
        <v>40940</v>
      </c>
      <c r="D5249">
        <v>0.67840199999999995</v>
      </c>
      <c r="E5249" t="s">
        <v>9</v>
      </c>
    </row>
    <row r="5250" spans="1:5" x14ac:dyDescent="0.35">
      <c r="A5250" t="s">
        <v>314</v>
      </c>
      <c r="B5250" t="s">
        <v>21</v>
      </c>
      <c r="C5250" s="1">
        <v>40940</v>
      </c>
      <c r="D5250">
        <v>0.284169</v>
      </c>
      <c r="E5250" t="s">
        <v>9</v>
      </c>
    </row>
    <row r="5251" spans="1:5" x14ac:dyDescent="0.35">
      <c r="A5251" t="s">
        <v>55</v>
      </c>
      <c r="B5251" t="s">
        <v>21</v>
      </c>
      <c r="C5251" s="1">
        <v>40940</v>
      </c>
      <c r="D5251">
        <v>2.7040150000000001</v>
      </c>
      <c r="E5251" t="s">
        <v>9</v>
      </c>
    </row>
    <row r="5252" spans="1:5" x14ac:dyDescent="0.35">
      <c r="A5252" t="s">
        <v>312</v>
      </c>
      <c r="B5252" t="s">
        <v>21</v>
      </c>
      <c r="C5252" s="1">
        <v>40940</v>
      </c>
      <c r="D5252">
        <v>-0.85587599999999997</v>
      </c>
      <c r="E5252" t="s">
        <v>9</v>
      </c>
    </row>
    <row r="5253" spans="1:5" x14ac:dyDescent="0.35">
      <c r="A5253" t="s">
        <v>62</v>
      </c>
      <c r="B5253" t="s">
        <v>21</v>
      </c>
      <c r="C5253" s="1">
        <v>40940</v>
      </c>
      <c r="D5253">
        <v>70.460932999999997</v>
      </c>
      <c r="E5253" t="s">
        <v>9</v>
      </c>
    </row>
    <row r="5254" spans="1:5" x14ac:dyDescent="0.35">
      <c r="A5254" t="s">
        <v>62</v>
      </c>
      <c r="B5254" t="s">
        <v>92</v>
      </c>
      <c r="C5254" s="1">
        <v>40940</v>
      </c>
      <c r="D5254">
        <v>162.531509</v>
      </c>
      <c r="E5254" t="s">
        <v>9</v>
      </c>
    </row>
    <row r="5255" spans="1:5" x14ac:dyDescent="0.35">
      <c r="A5255" t="s">
        <v>62</v>
      </c>
      <c r="B5255" t="s">
        <v>317</v>
      </c>
      <c r="C5255" s="1">
        <v>40940</v>
      </c>
      <c r="D5255">
        <v>1199.345</v>
      </c>
      <c r="E5255" t="s">
        <v>9</v>
      </c>
    </row>
    <row r="5256" spans="1:5" x14ac:dyDescent="0.35">
      <c r="A5256" t="s">
        <v>62</v>
      </c>
      <c r="B5256" t="s">
        <v>317</v>
      </c>
      <c r="C5256" s="1">
        <v>40940</v>
      </c>
      <c r="D5256">
        <v>1199.345</v>
      </c>
      <c r="E5256" t="s">
        <v>9</v>
      </c>
    </row>
    <row r="5257" spans="1:5" x14ac:dyDescent="0.35">
      <c r="A5257" t="s">
        <v>55</v>
      </c>
      <c r="B5257" t="s">
        <v>317</v>
      </c>
      <c r="C5257" s="1">
        <v>40940</v>
      </c>
      <c r="D5257">
        <v>35.798999999999999</v>
      </c>
      <c r="E5257" t="s">
        <v>9</v>
      </c>
    </row>
    <row r="5258" spans="1:5" x14ac:dyDescent="0.35">
      <c r="A5258" t="s">
        <v>55</v>
      </c>
      <c r="B5258" t="s">
        <v>317</v>
      </c>
      <c r="C5258" s="1">
        <v>40940</v>
      </c>
      <c r="D5258">
        <v>35.798999999999999</v>
      </c>
      <c r="E5258" t="s">
        <v>9</v>
      </c>
    </row>
    <row r="5259" spans="1:5" x14ac:dyDescent="0.35">
      <c r="A5259" t="s">
        <v>63</v>
      </c>
      <c r="B5259" t="s">
        <v>317</v>
      </c>
      <c r="C5259" s="1">
        <v>40940</v>
      </c>
      <c r="D5259">
        <v>1163.546</v>
      </c>
      <c r="E5259" t="s">
        <v>9</v>
      </c>
    </row>
    <row r="5260" spans="1:5" x14ac:dyDescent="0.35">
      <c r="A5260" t="s">
        <v>56</v>
      </c>
      <c r="B5260" t="s">
        <v>317</v>
      </c>
      <c r="C5260" s="1">
        <v>40940</v>
      </c>
      <c r="D5260">
        <v>504.54599999999999</v>
      </c>
      <c r="E5260" t="s">
        <v>9</v>
      </c>
    </row>
    <row r="5261" spans="1:5" x14ac:dyDescent="0.35">
      <c r="A5261" t="s">
        <v>58</v>
      </c>
      <c r="B5261" t="s">
        <v>317</v>
      </c>
      <c r="C5261" s="1">
        <v>40940</v>
      </c>
      <c r="D5261">
        <v>274</v>
      </c>
      <c r="E5261" t="s">
        <v>9</v>
      </c>
    </row>
    <row r="5262" spans="1:5" x14ac:dyDescent="0.35">
      <c r="A5262" t="s">
        <v>60</v>
      </c>
      <c r="B5262" t="s">
        <v>317</v>
      </c>
      <c r="C5262" s="1">
        <v>40940</v>
      </c>
      <c r="D5262">
        <v>237</v>
      </c>
      <c r="E5262" t="s">
        <v>9</v>
      </c>
    </row>
    <row r="5263" spans="1:5" x14ac:dyDescent="0.35">
      <c r="A5263" t="s">
        <v>308</v>
      </c>
      <c r="B5263" t="s">
        <v>317</v>
      </c>
      <c r="C5263" s="1">
        <v>40940</v>
      </c>
      <c r="D5263">
        <v>148</v>
      </c>
      <c r="E5263" t="s">
        <v>9</v>
      </c>
    </row>
    <row r="5264" spans="1:5" x14ac:dyDescent="0.35">
      <c r="A5264" t="s">
        <v>62</v>
      </c>
      <c r="B5264" t="s">
        <v>317</v>
      </c>
      <c r="C5264" s="1">
        <v>40940</v>
      </c>
      <c r="D5264">
        <v>1199.345</v>
      </c>
      <c r="E5264" t="s">
        <v>12</v>
      </c>
    </row>
    <row r="5265" spans="1:5" x14ac:dyDescent="0.35">
      <c r="A5265" t="s">
        <v>62</v>
      </c>
      <c r="B5265" t="s">
        <v>313</v>
      </c>
      <c r="C5265" s="1">
        <v>40940</v>
      </c>
      <c r="D5265">
        <v>0</v>
      </c>
      <c r="E5265" t="s">
        <v>9</v>
      </c>
    </row>
    <row r="5266" spans="1:5" x14ac:dyDescent="0.35">
      <c r="A5266" t="s">
        <v>55</v>
      </c>
      <c r="B5266" t="s">
        <v>317</v>
      </c>
      <c r="C5266" s="1">
        <v>40940</v>
      </c>
      <c r="D5266">
        <v>35.798999999999999</v>
      </c>
      <c r="E5266" t="s">
        <v>12</v>
      </c>
    </row>
    <row r="5267" spans="1:5" x14ac:dyDescent="0.35">
      <c r="A5267" t="s">
        <v>55</v>
      </c>
      <c r="B5267" t="s">
        <v>313</v>
      </c>
      <c r="C5267" s="1">
        <v>40940</v>
      </c>
      <c r="D5267">
        <v>0</v>
      </c>
      <c r="E5267" t="s">
        <v>9</v>
      </c>
    </row>
    <row r="5268" spans="1:5" x14ac:dyDescent="0.35">
      <c r="A5268" t="s">
        <v>62</v>
      </c>
      <c r="B5268" t="s">
        <v>311</v>
      </c>
      <c r="C5268" s="1">
        <v>40969</v>
      </c>
      <c r="D5268">
        <v>1199.345</v>
      </c>
      <c r="E5268" t="s">
        <v>9</v>
      </c>
    </row>
    <row r="5269" spans="1:5" x14ac:dyDescent="0.35">
      <c r="A5269" t="s">
        <v>55</v>
      </c>
      <c r="B5269" t="s">
        <v>311</v>
      </c>
      <c r="C5269" s="1">
        <v>40969</v>
      </c>
      <c r="D5269">
        <v>35.798999999999999</v>
      </c>
      <c r="E5269" t="s">
        <v>9</v>
      </c>
    </row>
    <row r="5270" spans="1:5" x14ac:dyDescent="0.35">
      <c r="A5270" t="s">
        <v>63</v>
      </c>
      <c r="B5270" t="s">
        <v>311</v>
      </c>
      <c r="C5270" s="1">
        <v>40969</v>
      </c>
      <c r="D5270">
        <v>1163.546</v>
      </c>
      <c r="E5270" t="s">
        <v>9</v>
      </c>
    </row>
    <row r="5271" spans="1:5" x14ac:dyDescent="0.35">
      <c r="A5271" t="s">
        <v>56</v>
      </c>
      <c r="B5271" t="s">
        <v>311</v>
      </c>
      <c r="C5271" s="1">
        <v>40969</v>
      </c>
      <c r="D5271">
        <v>504.54599999999999</v>
      </c>
      <c r="E5271" t="s">
        <v>9</v>
      </c>
    </row>
    <row r="5272" spans="1:5" x14ac:dyDescent="0.35">
      <c r="A5272" t="s">
        <v>58</v>
      </c>
      <c r="B5272" t="s">
        <v>311</v>
      </c>
      <c r="C5272" s="1">
        <v>40969</v>
      </c>
      <c r="D5272">
        <v>274</v>
      </c>
      <c r="E5272" t="s">
        <v>9</v>
      </c>
    </row>
    <row r="5273" spans="1:5" x14ac:dyDescent="0.35">
      <c r="A5273" t="s">
        <v>60</v>
      </c>
      <c r="B5273" t="s">
        <v>311</v>
      </c>
      <c r="C5273" s="1">
        <v>40969</v>
      </c>
      <c r="D5273">
        <v>237</v>
      </c>
      <c r="E5273" t="s">
        <v>9</v>
      </c>
    </row>
    <row r="5274" spans="1:5" x14ac:dyDescent="0.35">
      <c r="A5274" t="s">
        <v>308</v>
      </c>
      <c r="B5274" t="s">
        <v>311</v>
      </c>
      <c r="C5274" s="1">
        <v>40969</v>
      </c>
      <c r="D5274">
        <v>148</v>
      </c>
      <c r="E5274" t="s">
        <v>9</v>
      </c>
    </row>
    <row r="5275" spans="1:5" x14ac:dyDescent="0.35">
      <c r="A5275" t="s">
        <v>55</v>
      </c>
      <c r="B5275" t="s">
        <v>13</v>
      </c>
      <c r="C5275" s="1">
        <v>40969</v>
      </c>
      <c r="D5275">
        <v>4.0796060000000001</v>
      </c>
      <c r="E5275" t="s">
        <v>9</v>
      </c>
    </row>
    <row r="5276" spans="1:5" x14ac:dyDescent="0.35">
      <c r="A5276" t="s">
        <v>312</v>
      </c>
      <c r="B5276" t="s">
        <v>13</v>
      </c>
      <c r="C5276" s="1">
        <v>40969</v>
      </c>
      <c r="D5276">
        <v>0.37112400000000001</v>
      </c>
      <c r="E5276" t="s">
        <v>9</v>
      </c>
    </row>
    <row r="5277" spans="1:5" x14ac:dyDescent="0.35">
      <c r="A5277" t="s">
        <v>63</v>
      </c>
      <c r="B5277" t="s">
        <v>13</v>
      </c>
      <c r="C5277" s="1">
        <v>40969</v>
      </c>
      <c r="D5277">
        <v>7.9324570000000003</v>
      </c>
      <c r="E5277" t="s">
        <v>9</v>
      </c>
    </row>
    <row r="5278" spans="1:5" x14ac:dyDescent="0.35">
      <c r="A5278" t="s">
        <v>241</v>
      </c>
      <c r="B5278" t="s">
        <v>13</v>
      </c>
      <c r="C5278" s="1">
        <v>40969</v>
      </c>
      <c r="D5278">
        <v>0.72751900000000003</v>
      </c>
      <c r="E5278" t="s">
        <v>9</v>
      </c>
    </row>
    <row r="5279" spans="1:5" x14ac:dyDescent="0.35">
      <c r="A5279" t="s">
        <v>314</v>
      </c>
      <c r="B5279" t="s">
        <v>13</v>
      </c>
      <c r="C5279" s="1">
        <v>40969</v>
      </c>
      <c r="D5279">
        <v>0.288105</v>
      </c>
      <c r="E5279" t="s">
        <v>9</v>
      </c>
    </row>
    <row r="5280" spans="1:5" x14ac:dyDescent="0.35">
      <c r="A5280" t="s">
        <v>56</v>
      </c>
      <c r="B5280" t="s">
        <v>313</v>
      </c>
      <c r="C5280" s="1">
        <v>40969</v>
      </c>
      <c r="D5280">
        <v>4.0619999999999996E-3</v>
      </c>
      <c r="E5280" t="s">
        <v>9</v>
      </c>
    </row>
    <row r="5281" spans="1:5" x14ac:dyDescent="0.35">
      <c r="A5281" t="s">
        <v>58</v>
      </c>
      <c r="B5281" t="s">
        <v>313</v>
      </c>
      <c r="C5281" s="1">
        <v>40969</v>
      </c>
      <c r="D5281">
        <v>7.0179000000000005E-2</v>
      </c>
      <c r="E5281" t="s">
        <v>9</v>
      </c>
    </row>
    <row r="5282" spans="1:5" x14ac:dyDescent="0.35">
      <c r="A5282" t="s">
        <v>60</v>
      </c>
      <c r="B5282" t="s">
        <v>313</v>
      </c>
      <c r="C5282" s="1">
        <v>40969</v>
      </c>
      <c r="D5282">
        <v>0.83339399999999997</v>
      </c>
      <c r="E5282" t="s">
        <v>9</v>
      </c>
    </row>
    <row r="5283" spans="1:5" x14ac:dyDescent="0.35">
      <c r="A5283" t="s">
        <v>308</v>
      </c>
      <c r="B5283" t="s">
        <v>313</v>
      </c>
      <c r="C5283" s="1">
        <v>40969</v>
      </c>
      <c r="D5283">
        <v>9.2365000000000003E-2</v>
      </c>
      <c r="E5283" t="s">
        <v>9</v>
      </c>
    </row>
    <row r="5284" spans="1:5" x14ac:dyDescent="0.35">
      <c r="A5284" t="s">
        <v>56</v>
      </c>
      <c r="B5284" t="s">
        <v>13</v>
      </c>
      <c r="C5284" s="1">
        <v>40969</v>
      </c>
      <c r="D5284">
        <v>3.6345000000000002E-2</v>
      </c>
      <c r="E5284" t="s">
        <v>9</v>
      </c>
    </row>
    <row r="5285" spans="1:5" x14ac:dyDescent="0.35">
      <c r="A5285" t="s">
        <v>58</v>
      </c>
      <c r="B5285" t="s">
        <v>13</v>
      </c>
      <c r="C5285" s="1">
        <v>40969</v>
      </c>
      <c r="D5285">
        <v>0.62796300000000005</v>
      </c>
      <c r="E5285" t="s">
        <v>9</v>
      </c>
    </row>
    <row r="5286" spans="1:5" x14ac:dyDescent="0.35">
      <c r="A5286" t="s">
        <v>60</v>
      </c>
      <c r="B5286" t="s">
        <v>13</v>
      </c>
      <c r="C5286" s="1">
        <v>40969</v>
      </c>
      <c r="D5286">
        <v>7.457281</v>
      </c>
      <c r="E5286" t="s">
        <v>9</v>
      </c>
    </row>
    <row r="5287" spans="1:5" x14ac:dyDescent="0.35">
      <c r="A5287" t="s">
        <v>308</v>
      </c>
      <c r="B5287" t="s">
        <v>13</v>
      </c>
      <c r="C5287" s="1">
        <v>40969</v>
      </c>
      <c r="D5287">
        <v>0.826492</v>
      </c>
      <c r="E5287" t="s">
        <v>9</v>
      </c>
    </row>
    <row r="5288" spans="1:5" x14ac:dyDescent="0.35">
      <c r="A5288" t="s">
        <v>62</v>
      </c>
      <c r="B5288" t="s">
        <v>13</v>
      </c>
      <c r="C5288" s="1">
        <v>40969</v>
      </c>
      <c r="D5288">
        <v>13.398811</v>
      </c>
      <c r="E5288" t="s">
        <v>9</v>
      </c>
    </row>
    <row r="5289" spans="1:5" x14ac:dyDescent="0.35">
      <c r="A5289" t="s">
        <v>62</v>
      </c>
      <c r="B5289" t="s">
        <v>315</v>
      </c>
      <c r="C5289" s="1">
        <v>40969</v>
      </c>
      <c r="D5289">
        <v>1212.7438110000001</v>
      </c>
      <c r="E5289" t="s">
        <v>9</v>
      </c>
    </row>
    <row r="5290" spans="1:5" x14ac:dyDescent="0.35">
      <c r="A5290" t="s">
        <v>62</v>
      </c>
      <c r="B5290" t="s">
        <v>316</v>
      </c>
      <c r="C5290" s="1">
        <v>40969</v>
      </c>
      <c r="D5290">
        <v>78.822588999999994</v>
      </c>
      <c r="E5290" t="s">
        <v>9</v>
      </c>
    </row>
    <row r="5291" spans="1:5" x14ac:dyDescent="0.35">
      <c r="A5291" t="s">
        <v>55</v>
      </c>
      <c r="B5291" t="s">
        <v>316</v>
      </c>
      <c r="C5291" s="1">
        <v>40969</v>
      </c>
      <c r="D5291">
        <v>5.318047</v>
      </c>
      <c r="E5291" t="s">
        <v>9</v>
      </c>
    </row>
    <row r="5292" spans="1:5" x14ac:dyDescent="0.35">
      <c r="A5292" t="s">
        <v>63</v>
      </c>
      <c r="B5292" t="s">
        <v>316</v>
      </c>
      <c r="C5292" s="1">
        <v>40969</v>
      </c>
      <c r="D5292">
        <v>73.504542000000001</v>
      </c>
      <c r="E5292" t="s">
        <v>9</v>
      </c>
    </row>
    <row r="5293" spans="1:5" x14ac:dyDescent="0.35">
      <c r="A5293" t="s">
        <v>56</v>
      </c>
      <c r="B5293" t="s">
        <v>316</v>
      </c>
      <c r="C5293" s="1">
        <v>40969</v>
      </c>
      <c r="D5293">
        <v>34.470999999999997</v>
      </c>
      <c r="E5293" t="s">
        <v>9</v>
      </c>
    </row>
    <row r="5294" spans="1:5" x14ac:dyDescent="0.35">
      <c r="A5294" t="s">
        <v>58</v>
      </c>
      <c r="B5294" t="s">
        <v>316</v>
      </c>
      <c r="C5294" s="1">
        <v>40969</v>
      </c>
      <c r="D5294">
        <v>12.600073999999999</v>
      </c>
      <c r="E5294" t="s">
        <v>9</v>
      </c>
    </row>
    <row r="5295" spans="1:5" x14ac:dyDescent="0.35">
      <c r="A5295" t="s">
        <v>60</v>
      </c>
      <c r="B5295" t="s">
        <v>316</v>
      </c>
      <c r="C5295" s="1">
        <v>40969</v>
      </c>
      <c r="D5295">
        <v>19.351203000000002</v>
      </c>
      <c r="E5295" t="s">
        <v>9</v>
      </c>
    </row>
    <row r="5296" spans="1:5" x14ac:dyDescent="0.35">
      <c r="A5296" t="s">
        <v>308</v>
      </c>
      <c r="B5296" t="s">
        <v>316</v>
      </c>
      <c r="C5296" s="1">
        <v>40969</v>
      </c>
      <c r="D5296">
        <v>7.0822659999999997</v>
      </c>
      <c r="E5296" t="s">
        <v>9</v>
      </c>
    </row>
    <row r="5297" spans="1:5" x14ac:dyDescent="0.35">
      <c r="A5297" t="s">
        <v>62</v>
      </c>
      <c r="B5297" t="s">
        <v>124</v>
      </c>
      <c r="C5297" s="1">
        <v>40969</v>
      </c>
      <c r="D5297">
        <v>-17.046970999999999</v>
      </c>
      <c r="E5297" t="s">
        <v>9</v>
      </c>
    </row>
    <row r="5298" spans="1:5" x14ac:dyDescent="0.35">
      <c r="A5298" t="s">
        <v>55</v>
      </c>
      <c r="B5298" t="s">
        <v>124</v>
      </c>
      <c r="C5298" s="1">
        <v>40969</v>
      </c>
      <c r="D5298">
        <v>8.6689999999999996E-3</v>
      </c>
      <c r="E5298" t="s">
        <v>9</v>
      </c>
    </row>
    <row r="5299" spans="1:5" x14ac:dyDescent="0.35">
      <c r="A5299" t="s">
        <v>63</v>
      </c>
      <c r="B5299" t="s">
        <v>124</v>
      </c>
      <c r="C5299" s="1">
        <v>40969</v>
      </c>
      <c r="D5299">
        <v>-17.05564</v>
      </c>
      <c r="E5299" t="s">
        <v>9</v>
      </c>
    </row>
    <row r="5300" spans="1:5" x14ac:dyDescent="0.35">
      <c r="A5300" t="s">
        <v>56</v>
      </c>
      <c r="B5300" t="s">
        <v>124</v>
      </c>
      <c r="C5300" s="1">
        <v>40969</v>
      </c>
      <c r="D5300">
        <v>-4.8000100000000003</v>
      </c>
      <c r="E5300" t="s">
        <v>9</v>
      </c>
    </row>
    <row r="5301" spans="1:5" x14ac:dyDescent="0.35">
      <c r="A5301" t="s">
        <v>58</v>
      </c>
      <c r="B5301" t="s">
        <v>124</v>
      </c>
      <c r="C5301" s="1">
        <v>40969</v>
      </c>
      <c r="D5301">
        <v>-6.121937</v>
      </c>
      <c r="E5301" t="s">
        <v>9</v>
      </c>
    </row>
    <row r="5302" spans="1:5" x14ac:dyDescent="0.35">
      <c r="A5302" t="s">
        <v>60</v>
      </c>
      <c r="B5302" t="s">
        <v>124</v>
      </c>
      <c r="C5302" s="1">
        <v>40969</v>
      </c>
      <c r="D5302">
        <v>-4.6297670000000002</v>
      </c>
      <c r="E5302" t="s">
        <v>9</v>
      </c>
    </row>
    <row r="5303" spans="1:5" x14ac:dyDescent="0.35">
      <c r="A5303" t="s">
        <v>308</v>
      </c>
      <c r="B5303" t="s">
        <v>124</v>
      </c>
      <c r="C5303" s="1">
        <v>40969</v>
      </c>
      <c r="D5303">
        <v>-1.5039260000000001</v>
      </c>
      <c r="E5303" t="s">
        <v>9</v>
      </c>
    </row>
    <row r="5304" spans="1:5" x14ac:dyDescent="0.35">
      <c r="A5304" t="s">
        <v>56</v>
      </c>
      <c r="B5304" t="s">
        <v>21</v>
      </c>
      <c r="C5304" s="1">
        <v>40969</v>
      </c>
      <c r="D5304">
        <v>29.229970000000002</v>
      </c>
      <c r="E5304" t="s">
        <v>9</v>
      </c>
    </row>
    <row r="5305" spans="1:5" x14ac:dyDescent="0.35">
      <c r="A5305" t="s">
        <v>58</v>
      </c>
      <c r="B5305" t="s">
        <v>21</v>
      </c>
      <c r="C5305" s="1">
        <v>40969</v>
      </c>
      <c r="D5305">
        <v>21.047004000000001</v>
      </c>
      <c r="E5305" t="s">
        <v>9</v>
      </c>
    </row>
    <row r="5306" spans="1:5" x14ac:dyDescent="0.35">
      <c r="A5306" t="s">
        <v>60</v>
      </c>
      <c r="B5306" t="s">
        <v>21</v>
      </c>
      <c r="C5306" s="1">
        <v>40969</v>
      </c>
      <c r="D5306">
        <v>17.110189999999999</v>
      </c>
      <c r="E5306" t="s">
        <v>9</v>
      </c>
    </row>
    <row r="5307" spans="1:5" x14ac:dyDescent="0.35">
      <c r="A5307" t="s">
        <v>308</v>
      </c>
      <c r="B5307" t="s">
        <v>21</v>
      </c>
      <c r="C5307" s="1">
        <v>40969</v>
      </c>
      <c r="D5307">
        <v>20.488885</v>
      </c>
      <c r="E5307" t="s">
        <v>9</v>
      </c>
    </row>
    <row r="5308" spans="1:5" x14ac:dyDescent="0.35">
      <c r="A5308" t="s">
        <v>56</v>
      </c>
      <c r="B5308" t="s">
        <v>313</v>
      </c>
      <c r="C5308" s="1">
        <v>40969</v>
      </c>
      <c r="D5308">
        <v>0.33262700000000001</v>
      </c>
      <c r="E5308" t="s">
        <v>9</v>
      </c>
    </row>
    <row r="5309" spans="1:5" x14ac:dyDescent="0.35">
      <c r="A5309" t="s">
        <v>58</v>
      </c>
      <c r="B5309" t="s">
        <v>313</v>
      </c>
      <c r="C5309" s="1">
        <v>40969</v>
      </c>
      <c r="D5309">
        <v>0.239508</v>
      </c>
      <c r="E5309" t="s">
        <v>9</v>
      </c>
    </row>
    <row r="5310" spans="1:5" x14ac:dyDescent="0.35">
      <c r="A5310" t="s">
        <v>60</v>
      </c>
      <c r="B5310" t="s">
        <v>313</v>
      </c>
      <c r="C5310" s="1">
        <v>40969</v>
      </c>
      <c r="D5310">
        <v>0.19470799999999999</v>
      </c>
      <c r="E5310" t="s">
        <v>9</v>
      </c>
    </row>
    <row r="5311" spans="1:5" x14ac:dyDescent="0.35">
      <c r="A5311" t="s">
        <v>308</v>
      </c>
      <c r="B5311" t="s">
        <v>313</v>
      </c>
      <c r="C5311" s="1">
        <v>40969</v>
      </c>
      <c r="D5311">
        <v>0.233157</v>
      </c>
      <c r="E5311" t="s">
        <v>9</v>
      </c>
    </row>
    <row r="5312" spans="1:5" x14ac:dyDescent="0.35">
      <c r="A5312" t="s">
        <v>63</v>
      </c>
      <c r="B5312" t="s">
        <v>21</v>
      </c>
      <c r="C5312" s="1">
        <v>40969</v>
      </c>
      <c r="D5312">
        <v>86.541811999999993</v>
      </c>
      <c r="E5312" t="s">
        <v>9</v>
      </c>
    </row>
    <row r="5313" spans="1:5" x14ac:dyDescent="0.35">
      <c r="A5313" t="s">
        <v>241</v>
      </c>
      <c r="B5313" t="s">
        <v>21</v>
      </c>
      <c r="C5313" s="1">
        <v>40969</v>
      </c>
      <c r="D5313">
        <v>1.0398890000000001</v>
      </c>
      <c r="E5313" t="s">
        <v>9</v>
      </c>
    </row>
    <row r="5314" spans="1:5" x14ac:dyDescent="0.35">
      <c r="A5314" t="s">
        <v>314</v>
      </c>
      <c r="B5314" t="s">
        <v>21</v>
      </c>
      <c r="C5314" s="1">
        <v>40969</v>
      </c>
      <c r="D5314">
        <v>0.294348</v>
      </c>
      <c r="E5314" t="s">
        <v>9</v>
      </c>
    </row>
    <row r="5315" spans="1:5" x14ac:dyDescent="0.35">
      <c r="A5315" t="s">
        <v>55</v>
      </c>
      <c r="B5315" t="s">
        <v>21</v>
      </c>
      <c r="C5315" s="1">
        <v>40969</v>
      </c>
      <c r="D5315">
        <v>0.38267699999999999</v>
      </c>
      <c r="E5315" t="s">
        <v>9</v>
      </c>
    </row>
    <row r="5316" spans="1:5" x14ac:dyDescent="0.35">
      <c r="A5316" t="s">
        <v>312</v>
      </c>
      <c r="B5316" t="s">
        <v>21</v>
      </c>
      <c r="C5316" s="1">
        <v>40969</v>
      </c>
      <c r="D5316">
        <v>0.42459799999999998</v>
      </c>
      <c r="E5316" t="s">
        <v>9</v>
      </c>
    </row>
    <row r="5317" spans="1:5" x14ac:dyDescent="0.35">
      <c r="A5317" t="s">
        <v>62</v>
      </c>
      <c r="B5317" t="s">
        <v>21</v>
      </c>
      <c r="C5317" s="1">
        <v>40969</v>
      </c>
      <c r="D5317">
        <v>88.683324999999996</v>
      </c>
      <c r="E5317" t="s">
        <v>9</v>
      </c>
    </row>
    <row r="5318" spans="1:5" x14ac:dyDescent="0.35">
      <c r="A5318" t="s">
        <v>62</v>
      </c>
      <c r="B5318" t="s">
        <v>92</v>
      </c>
      <c r="C5318" s="1">
        <v>40969</v>
      </c>
      <c r="D5318">
        <v>150.458943</v>
      </c>
      <c r="E5318" t="s">
        <v>9</v>
      </c>
    </row>
    <row r="5319" spans="1:5" x14ac:dyDescent="0.35">
      <c r="A5319" t="s">
        <v>62</v>
      </c>
      <c r="B5319" t="s">
        <v>317</v>
      </c>
      <c r="C5319" s="1">
        <v>40969</v>
      </c>
      <c r="D5319">
        <v>1062.2848670000001</v>
      </c>
      <c r="E5319" t="s">
        <v>9</v>
      </c>
    </row>
    <row r="5320" spans="1:5" x14ac:dyDescent="0.35">
      <c r="A5320" t="s">
        <v>62</v>
      </c>
      <c r="B5320" t="s">
        <v>317</v>
      </c>
      <c r="C5320" s="1">
        <v>40969</v>
      </c>
      <c r="D5320">
        <v>1062.2848670000001</v>
      </c>
      <c r="E5320" t="s">
        <v>9</v>
      </c>
    </row>
    <row r="5321" spans="1:5" x14ac:dyDescent="0.35">
      <c r="A5321" t="s">
        <v>55</v>
      </c>
      <c r="B5321" t="s">
        <v>317</v>
      </c>
      <c r="C5321" s="1">
        <v>40969</v>
      </c>
      <c r="D5321">
        <v>34.115737000000003</v>
      </c>
      <c r="E5321" t="s">
        <v>9</v>
      </c>
    </row>
    <row r="5322" spans="1:5" x14ac:dyDescent="0.35">
      <c r="A5322" t="s">
        <v>55</v>
      </c>
      <c r="B5322" t="s">
        <v>317</v>
      </c>
      <c r="C5322" s="1">
        <v>40969</v>
      </c>
      <c r="D5322">
        <v>34.115737000000003</v>
      </c>
      <c r="E5322" t="s">
        <v>9</v>
      </c>
    </row>
    <row r="5323" spans="1:5" x14ac:dyDescent="0.35">
      <c r="A5323" t="s">
        <v>63</v>
      </c>
      <c r="B5323" t="s">
        <v>317</v>
      </c>
      <c r="C5323" s="1">
        <v>40969</v>
      </c>
      <c r="D5323">
        <v>1028.16913</v>
      </c>
      <c r="E5323" t="s">
        <v>9</v>
      </c>
    </row>
    <row r="5324" spans="1:5" x14ac:dyDescent="0.35">
      <c r="A5324" t="s">
        <v>56</v>
      </c>
      <c r="B5324" t="s">
        <v>317</v>
      </c>
      <c r="C5324" s="1">
        <v>40969</v>
      </c>
      <c r="D5324">
        <v>445.68138399999998</v>
      </c>
      <c r="E5324" t="s">
        <v>9</v>
      </c>
    </row>
    <row r="5325" spans="1:5" x14ac:dyDescent="0.35">
      <c r="A5325" t="s">
        <v>58</v>
      </c>
      <c r="B5325" t="s">
        <v>317</v>
      </c>
      <c r="C5325" s="1">
        <v>40969</v>
      </c>
      <c r="D5325">
        <v>247.102824</v>
      </c>
      <c r="E5325" t="s">
        <v>9</v>
      </c>
    </row>
    <row r="5326" spans="1:5" x14ac:dyDescent="0.35">
      <c r="A5326" t="s">
        <v>60</v>
      </c>
      <c r="B5326" t="s">
        <v>317</v>
      </c>
      <c r="C5326" s="1">
        <v>40969</v>
      </c>
      <c r="D5326">
        <v>212.62565599999999</v>
      </c>
      <c r="E5326" t="s">
        <v>9</v>
      </c>
    </row>
    <row r="5327" spans="1:5" x14ac:dyDescent="0.35">
      <c r="A5327" t="s">
        <v>308</v>
      </c>
      <c r="B5327" t="s">
        <v>317</v>
      </c>
      <c r="C5327" s="1">
        <v>40969</v>
      </c>
      <c r="D5327">
        <v>122.75926699999999</v>
      </c>
      <c r="E5327" t="s">
        <v>9</v>
      </c>
    </row>
    <row r="5328" spans="1:5" x14ac:dyDescent="0.35">
      <c r="A5328" t="s">
        <v>62</v>
      </c>
      <c r="B5328" t="s">
        <v>311</v>
      </c>
      <c r="C5328" s="1">
        <v>41000</v>
      </c>
      <c r="D5328">
        <v>1062.2848670000001</v>
      </c>
      <c r="E5328" t="s">
        <v>9</v>
      </c>
    </row>
    <row r="5329" spans="1:5" x14ac:dyDescent="0.35">
      <c r="A5329" t="s">
        <v>55</v>
      </c>
      <c r="B5329" t="s">
        <v>311</v>
      </c>
      <c r="C5329" s="1">
        <v>41000</v>
      </c>
      <c r="D5329">
        <v>34.115737000000003</v>
      </c>
      <c r="E5329" t="s">
        <v>9</v>
      </c>
    </row>
    <row r="5330" spans="1:5" x14ac:dyDescent="0.35">
      <c r="A5330" t="s">
        <v>63</v>
      </c>
      <c r="B5330" t="s">
        <v>311</v>
      </c>
      <c r="C5330" s="1">
        <v>41000</v>
      </c>
      <c r="D5330">
        <v>1028.16913</v>
      </c>
      <c r="E5330" t="s">
        <v>9</v>
      </c>
    </row>
    <row r="5331" spans="1:5" x14ac:dyDescent="0.35">
      <c r="A5331" t="s">
        <v>56</v>
      </c>
      <c r="B5331" t="s">
        <v>311</v>
      </c>
      <c r="C5331" s="1">
        <v>41000</v>
      </c>
      <c r="D5331">
        <v>445.68138399999998</v>
      </c>
      <c r="E5331" t="s">
        <v>9</v>
      </c>
    </row>
    <row r="5332" spans="1:5" x14ac:dyDescent="0.35">
      <c r="A5332" t="s">
        <v>58</v>
      </c>
      <c r="B5332" t="s">
        <v>311</v>
      </c>
      <c r="C5332" s="1">
        <v>41000</v>
      </c>
      <c r="D5332">
        <v>247.102824</v>
      </c>
      <c r="E5332" t="s">
        <v>9</v>
      </c>
    </row>
    <row r="5333" spans="1:5" x14ac:dyDescent="0.35">
      <c r="A5333" t="s">
        <v>60</v>
      </c>
      <c r="B5333" t="s">
        <v>311</v>
      </c>
      <c r="C5333" s="1">
        <v>41000</v>
      </c>
      <c r="D5333">
        <v>212.62565599999999</v>
      </c>
      <c r="E5333" t="s">
        <v>9</v>
      </c>
    </row>
    <row r="5334" spans="1:5" x14ac:dyDescent="0.35">
      <c r="A5334" t="s">
        <v>308</v>
      </c>
      <c r="B5334" t="s">
        <v>311</v>
      </c>
      <c r="C5334" s="1">
        <v>41000</v>
      </c>
      <c r="D5334">
        <v>122.75926699999999</v>
      </c>
      <c r="E5334" t="s">
        <v>9</v>
      </c>
    </row>
    <row r="5335" spans="1:5" x14ac:dyDescent="0.35">
      <c r="A5335" t="s">
        <v>55</v>
      </c>
      <c r="B5335" t="s">
        <v>13</v>
      </c>
      <c r="C5335" s="1">
        <v>41000</v>
      </c>
      <c r="D5335">
        <v>2.4870709999999998</v>
      </c>
      <c r="E5335" t="s">
        <v>9</v>
      </c>
    </row>
    <row r="5336" spans="1:5" x14ac:dyDescent="0.35">
      <c r="A5336" t="s">
        <v>312</v>
      </c>
      <c r="B5336" t="s">
        <v>13</v>
      </c>
      <c r="C5336" s="1">
        <v>41000</v>
      </c>
      <c r="D5336">
        <v>0.80684900000000004</v>
      </c>
      <c r="E5336" t="s">
        <v>9</v>
      </c>
    </row>
    <row r="5337" spans="1:5" x14ac:dyDescent="0.35">
      <c r="A5337" t="s">
        <v>63</v>
      </c>
      <c r="B5337" t="s">
        <v>13</v>
      </c>
      <c r="C5337" s="1">
        <v>41000</v>
      </c>
      <c r="D5337">
        <v>4.8980170000000003</v>
      </c>
      <c r="E5337" t="s">
        <v>9</v>
      </c>
    </row>
    <row r="5338" spans="1:5" x14ac:dyDescent="0.35">
      <c r="A5338" t="s">
        <v>241</v>
      </c>
      <c r="B5338" t="s">
        <v>13</v>
      </c>
      <c r="C5338" s="1">
        <v>41000</v>
      </c>
      <c r="D5338">
        <v>0.83402799999999999</v>
      </c>
      <c r="E5338" t="s">
        <v>9</v>
      </c>
    </row>
    <row r="5339" spans="1:5" x14ac:dyDescent="0.35">
      <c r="A5339" t="s">
        <v>314</v>
      </c>
      <c r="B5339" t="s">
        <v>13</v>
      </c>
      <c r="C5339" s="1">
        <v>41000</v>
      </c>
      <c r="D5339">
        <v>0.27349400000000001</v>
      </c>
      <c r="E5339" t="s">
        <v>9</v>
      </c>
    </row>
    <row r="5340" spans="1:5" x14ac:dyDescent="0.35">
      <c r="A5340" t="s">
        <v>56</v>
      </c>
      <c r="B5340" t="s">
        <v>313</v>
      </c>
      <c r="C5340" s="1">
        <v>41000</v>
      </c>
      <c r="D5340">
        <v>4.0619999999999996E-3</v>
      </c>
      <c r="E5340" t="s">
        <v>9</v>
      </c>
    </row>
    <row r="5341" spans="1:5" x14ac:dyDescent="0.35">
      <c r="A5341" t="s">
        <v>58</v>
      </c>
      <c r="B5341" t="s">
        <v>313</v>
      </c>
      <c r="C5341" s="1">
        <v>41000</v>
      </c>
      <c r="D5341">
        <v>7.0179000000000005E-2</v>
      </c>
      <c r="E5341" t="s">
        <v>9</v>
      </c>
    </row>
    <row r="5342" spans="1:5" x14ac:dyDescent="0.35">
      <c r="A5342" t="s">
        <v>60</v>
      </c>
      <c r="B5342" t="s">
        <v>313</v>
      </c>
      <c r="C5342" s="1">
        <v>41000</v>
      </c>
      <c r="D5342">
        <v>0.83339399999999997</v>
      </c>
      <c r="E5342" t="s">
        <v>9</v>
      </c>
    </row>
    <row r="5343" spans="1:5" x14ac:dyDescent="0.35">
      <c r="A5343" t="s">
        <v>308</v>
      </c>
      <c r="B5343" t="s">
        <v>313</v>
      </c>
      <c r="C5343" s="1">
        <v>41000</v>
      </c>
      <c r="D5343">
        <v>9.2365000000000003E-2</v>
      </c>
      <c r="E5343" t="s">
        <v>9</v>
      </c>
    </row>
    <row r="5344" spans="1:5" x14ac:dyDescent="0.35">
      <c r="A5344" t="s">
        <v>56</v>
      </c>
      <c r="B5344" t="s">
        <v>13</v>
      </c>
      <c r="C5344" s="1">
        <v>41000</v>
      </c>
      <c r="D5344">
        <v>2.4393000000000001E-2</v>
      </c>
      <c r="E5344" t="s">
        <v>9</v>
      </c>
    </row>
    <row r="5345" spans="1:5" x14ac:dyDescent="0.35">
      <c r="A5345" t="s">
        <v>58</v>
      </c>
      <c r="B5345" t="s">
        <v>13</v>
      </c>
      <c r="C5345" s="1">
        <v>41000</v>
      </c>
      <c r="D5345">
        <v>0.42146</v>
      </c>
      <c r="E5345" t="s">
        <v>9</v>
      </c>
    </row>
    <row r="5346" spans="1:5" x14ac:dyDescent="0.35">
      <c r="A5346" t="s">
        <v>60</v>
      </c>
      <c r="B5346" t="s">
        <v>13</v>
      </c>
      <c r="C5346" s="1">
        <v>41000</v>
      </c>
      <c r="D5346">
        <v>5.0049830000000002</v>
      </c>
      <c r="E5346" t="s">
        <v>9</v>
      </c>
    </row>
    <row r="5347" spans="1:5" x14ac:dyDescent="0.35">
      <c r="A5347" t="s">
        <v>308</v>
      </c>
      <c r="B5347" t="s">
        <v>13</v>
      </c>
      <c r="C5347" s="1">
        <v>41000</v>
      </c>
      <c r="D5347">
        <v>0.55470299999999995</v>
      </c>
      <c r="E5347" t="s">
        <v>9</v>
      </c>
    </row>
    <row r="5348" spans="1:5" x14ac:dyDescent="0.35">
      <c r="A5348" t="s">
        <v>62</v>
      </c>
      <c r="B5348" t="s">
        <v>13</v>
      </c>
      <c r="C5348" s="1">
        <v>41000</v>
      </c>
      <c r="D5348">
        <v>9.2994590000000006</v>
      </c>
      <c r="E5348" t="s">
        <v>9</v>
      </c>
    </row>
    <row r="5349" spans="1:5" x14ac:dyDescent="0.35">
      <c r="A5349" t="s">
        <v>62</v>
      </c>
      <c r="B5349" t="s">
        <v>315</v>
      </c>
      <c r="C5349" s="1">
        <v>41000</v>
      </c>
      <c r="D5349">
        <v>1071.584327</v>
      </c>
      <c r="E5349" t="s">
        <v>9</v>
      </c>
    </row>
    <row r="5350" spans="1:5" x14ac:dyDescent="0.35">
      <c r="A5350" t="s">
        <v>62</v>
      </c>
      <c r="B5350" t="s">
        <v>316</v>
      </c>
      <c r="C5350" s="1">
        <v>41000</v>
      </c>
      <c r="D5350">
        <v>78.822588999999994</v>
      </c>
      <c r="E5350" t="s">
        <v>9</v>
      </c>
    </row>
    <row r="5351" spans="1:5" x14ac:dyDescent="0.35">
      <c r="A5351" t="s">
        <v>55</v>
      </c>
      <c r="B5351" t="s">
        <v>316</v>
      </c>
      <c r="C5351" s="1">
        <v>41000</v>
      </c>
      <c r="D5351">
        <v>5.318047</v>
      </c>
      <c r="E5351" t="s">
        <v>9</v>
      </c>
    </row>
    <row r="5352" spans="1:5" x14ac:dyDescent="0.35">
      <c r="A5352" t="s">
        <v>63</v>
      </c>
      <c r="B5352" t="s">
        <v>316</v>
      </c>
      <c r="C5352" s="1">
        <v>41000</v>
      </c>
      <c r="D5352">
        <v>73.504542000000001</v>
      </c>
      <c r="E5352" t="s">
        <v>9</v>
      </c>
    </row>
    <row r="5353" spans="1:5" x14ac:dyDescent="0.35">
      <c r="A5353" t="s">
        <v>56</v>
      </c>
      <c r="B5353" t="s">
        <v>316</v>
      </c>
      <c r="C5353" s="1">
        <v>41000</v>
      </c>
      <c r="D5353">
        <v>34.470999999999997</v>
      </c>
      <c r="E5353" t="s">
        <v>9</v>
      </c>
    </row>
    <row r="5354" spans="1:5" x14ac:dyDescent="0.35">
      <c r="A5354" t="s">
        <v>58</v>
      </c>
      <c r="B5354" t="s">
        <v>316</v>
      </c>
      <c r="C5354" s="1">
        <v>41000</v>
      </c>
      <c r="D5354">
        <v>12.600073999999999</v>
      </c>
      <c r="E5354" t="s">
        <v>9</v>
      </c>
    </row>
    <row r="5355" spans="1:5" x14ac:dyDescent="0.35">
      <c r="A5355" t="s">
        <v>60</v>
      </c>
      <c r="B5355" t="s">
        <v>316</v>
      </c>
      <c r="C5355" s="1">
        <v>41000</v>
      </c>
      <c r="D5355">
        <v>19.351203000000002</v>
      </c>
      <c r="E5355" t="s">
        <v>9</v>
      </c>
    </row>
    <row r="5356" spans="1:5" x14ac:dyDescent="0.35">
      <c r="A5356" t="s">
        <v>308</v>
      </c>
      <c r="B5356" t="s">
        <v>316</v>
      </c>
      <c r="C5356" s="1">
        <v>41000</v>
      </c>
      <c r="D5356">
        <v>7.0822659999999997</v>
      </c>
      <c r="E5356" t="s">
        <v>9</v>
      </c>
    </row>
    <row r="5357" spans="1:5" x14ac:dyDescent="0.35">
      <c r="A5357" t="s">
        <v>62</v>
      </c>
      <c r="B5357" t="s">
        <v>124</v>
      </c>
      <c r="C5357" s="1">
        <v>41000</v>
      </c>
      <c r="D5357">
        <v>-17.046970999999999</v>
      </c>
      <c r="E5357" t="s">
        <v>9</v>
      </c>
    </row>
    <row r="5358" spans="1:5" x14ac:dyDescent="0.35">
      <c r="A5358" t="s">
        <v>55</v>
      </c>
      <c r="B5358" t="s">
        <v>124</v>
      </c>
      <c r="C5358" s="1">
        <v>41000</v>
      </c>
      <c r="D5358">
        <v>8.6689999999999996E-3</v>
      </c>
      <c r="E5358" t="s">
        <v>9</v>
      </c>
    </row>
    <row r="5359" spans="1:5" x14ac:dyDescent="0.35">
      <c r="A5359" t="s">
        <v>63</v>
      </c>
      <c r="B5359" t="s">
        <v>124</v>
      </c>
      <c r="C5359" s="1">
        <v>41000</v>
      </c>
      <c r="D5359">
        <v>-17.05564</v>
      </c>
      <c r="E5359" t="s">
        <v>9</v>
      </c>
    </row>
    <row r="5360" spans="1:5" x14ac:dyDescent="0.35">
      <c r="A5360" t="s">
        <v>56</v>
      </c>
      <c r="B5360" t="s">
        <v>124</v>
      </c>
      <c r="C5360" s="1">
        <v>41000</v>
      </c>
      <c r="D5360">
        <v>-4.8000100000000003</v>
      </c>
      <c r="E5360" t="s">
        <v>9</v>
      </c>
    </row>
    <row r="5361" spans="1:5" x14ac:dyDescent="0.35">
      <c r="A5361" t="s">
        <v>58</v>
      </c>
      <c r="B5361" t="s">
        <v>124</v>
      </c>
      <c r="C5361" s="1">
        <v>41000</v>
      </c>
      <c r="D5361">
        <v>-6.121937</v>
      </c>
      <c r="E5361" t="s">
        <v>9</v>
      </c>
    </row>
    <row r="5362" spans="1:5" x14ac:dyDescent="0.35">
      <c r="A5362" t="s">
        <v>60</v>
      </c>
      <c r="B5362" t="s">
        <v>124</v>
      </c>
      <c r="C5362" s="1">
        <v>41000</v>
      </c>
      <c r="D5362">
        <v>-4.6297670000000002</v>
      </c>
      <c r="E5362" t="s">
        <v>9</v>
      </c>
    </row>
    <row r="5363" spans="1:5" x14ac:dyDescent="0.35">
      <c r="A5363" t="s">
        <v>308</v>
      </c>
      <c r="B5363" t="s">
        <v>124</v>
      </c>
      <c r="C5363" s="1">
        <v>41000</v>
      </c>
      <c r="D5363">
        <v>-1.5039260000000001</v>
      </c>
      <c r="E5363" t="s">
        <v>9</v>
      </c>
    </row>
    <row r="5364" spans="1:5" x14ac:dyDescent="0.35">
      <c r="A5364" t="s">
        <v>56</v>
      </c>
      <c r="B5364" t="s">
        <v>21</v>
      </c>
      <c r="C5364" s="1">
        <v>41000</v>
      </c>
      <c r="D5364">
        <v>34.426329000000003</v>
      </c>
      <c r="E5364" t="s">
        <v>9</v>
      </c>
    </row>
    <row r="5365" spans="1:5" x14ac:dyDescent="0.35">
      <c r="A5365" t="s">
        <v>58</v>
      </c>
      <c r="B5365" t="s">
        <v>21</v>
      </c>
      <c r="C5365" s="1">
        <v>41000</v>
      </c>
      <c r="D5365">
        <v>24.788634999999999</v>
      </c>
      <c r="E5365" t="s">
        <v>9</v>
      </c>
    </row>
    <row r="5366" spans="1:5" x14ac:dyDescent="0.35">
      <c r="A5366" t="s">
        <v>60</v>
      </c>
      <c r="B5366" t="s">
        <v>21</v>
      </c>
      <c r="C5366" s="1">
        <v>41000</v>
      </c>
      <c r="D5366">
        <v>20.151955000000001</v>
      </c>
      <c r="E5366" t="s">
        <v>9</v>
      </c>
    </row>
    <row r="5367" spans="1:5" x14ac:dyDescent="0.35">
      <c r="A5367" t="s">
        <v>308</v>
      </c>
      <c r="B5367" t="s">
        <v>21</v>
      </c>
      <c r="C5367" s="1">
        <v>41000</v>
      </c>
      <c r="D5367">
        <v>24.131297</v>
      </c>
      <c r="E5367" t="s">
        <v>9</v>
      </c>
    </row>
    <row r="5368" spans="1:5" x14ac:dyDescent="0.35">
      <c r="A5368" t="s">
        <v>56</v>
      </c>
      <c r="B5368" t="s">
        <v>313</v>
      </c>
      <c r="C5368" s="1">
        <v>41000</v>
      </c>
      <c r="D5368">
        <v>0.33262700000000001</v>
      </c>
      <c r="E5368" t="s">
        <v>9</v>
      </c>
    </row>
    <row r="5369" spans="1:5" x14ac:dyDescent="0.35">
      <c r="A5369" t="s">
        <v>58</v>
      </c>
      <c r="B5369" t="s">
        <v>313</v>
      </c>
      <c r="C5369" s="1">
        <v>41000</v>
      </c>
      <c r="D5369">
        <v>0.239508</v>
      </c>
      <c r="E5369" t="s">
        <v>9</v>
      </c>
    </row>
    <row r="5370" spans="1:5" x14ac:dyDescent="0.35">
      <c r="A5370" t="s">
        <v>60</v>
      </c>
      <c r="B5370" t="s">
        <v>313</v>
      </c>
      <c r="C5370" s="1">
        <v>41000</v>
      </c>
      <c r="D5370">
        <v>0.19470799999999999</v>
      </c>
      <c r="E5370" t="s">
        <v>9</v>
      </c>
    </row>
    <row r="5371" spans="1:5" x14ac:dyDescent="0.35">
      <c r="A5371" t="s">
        <v>308</v>
      </c>
      <c r="B5371" t="s">
        <v>313</v>
      </c>
      <c r="C5371" s="1">
        <v>41000</v>
      </c>
      <c r="D5371">
        <v>0.233157</v>
      </c>
      <c r="E5371" t="s">
        <v>9</v>
      </c>
    </row>
    <row r="5372" spans="1:5" x14ac:dyDescent="0.35">
      <c r="A5372" t="s">
        <v>63</v>
      </c>
      <c r="B5372" t="s">
        <v>21</v>
      </c>
      <c r="C5372" s="1">
        <v>41000</v>
      </c>
      <c r="D5372">
        <v>102.61189</v>
      </c>
      <c r="E5372" t="s">
        <v>9</v>
      </c>
    </row>
    <row r="5373" spans="1:5" x14ac:dyDescent="0.35">
      <c r="A5373" t="s">
        <v>241</v>
      </c>
      <c r="B5373" t="s">
        <v>21</v>
      </c>
      <c r="C5373" s="1">
        <v>41000</v>
      </c>
      <c r="D5373">
        <v>0.73488299999999995</v>
      </c>
      <c r="E5373" t="s">
        <v>9</v>
      </c>
    </row>
    <row r="5374" spans="1:5" x14ac:dyDescent="0.35">
      <c r="A5374" t="s">
        <v>314</v>
      </c>
      <c r="B5374" t="s">
        <v>21</v>
      </c>
      <c r="C5374" s="1">
        <v>41000</v>
      </c>
      <c r="D5374">
        <v>0.15144299999999999</v>
      </c>
      <c r="E5374" t="s">
        <v>9</v>
      </c>
    </row>
    <row r="5375" spans="1:5" x14ac:dyDescent="0.35">
      <c r="A5375" t="s">
        <v>55</v>
      </c>
      <c r="B5375" t="s">
        <v>21</v>
      </c>
      <c r="C5375" s="1">
        <v>41000</v>
      </c>
      <c r="D5375">
        <v>2.9597020000000001</v>
      </c>
      <c r="E5375" t="s">
        <v>9</v>
      </c>
    </row>
    <row r="5376" spans="1:5" x14ac:dyDescent="0.35">
      <c r="A5376" t="s">
        <v>312</v>
      </c>
      <c r="B5376" t="s">
        <v>21</v>
      </c>
      <c r="C5376" s="1">
        <v>41000</v>
      </c>
      <c r="D5376">
        <v>-0.99353499999999995</v>
      </c>
      <c r="E5376" t="s">
        <v>9</v>
      </c>
    </row>
    <row r="5377" spans="1:5" x14ac:dyDescent="0.35">
      <c r="A5377" t="s">
        <v>62</v>
      </c>
      <c r="B5377" t="s">
        <v>21</v>
      </c>
      <c r="C5377" s="1">
        <v>41000</v>
      </c>
      <c r="D5377">
        <v>105.464384</v>
      </c>
      <c r="E5377" t="s">
        <v>9</v>
      </c>
    </row>
    <row r="5378" spans="1:5" x14ac:dyDescent="0.35">
      <c r="A5378" t="s">
        <v>62</v>
      </c>
      <c r="B5378" t="s">
        <v>92</v>
      </c>
      <c r="C5378" s="1">
        <v>41000</v>
      </c>
      <c r="D5378">
        <v>167.240002</v>
      </c>
      <c r="E5378" t="s">
        <v>9</v>
      </c>
    </row>
    <row r="5379" spans="1:5" x14ac:dyDescent="0.35">
      <c r="A5379" t="s">
        <v>62</v>
      </c>
      <c r="B5379" t="s">
        <v>317</v>
      </c>
      <c r="C5379" s="1">
        <v>41000</v>
      </c>
      <c r="D5379">
        <v>904.34432400000003</v>
      </c>
      <c r="E5379" t="s">
        <v>9</v>
      </c>
    </row>
    <row r="5380" spans="1:5" x14ac:dyDescent="0.35">
      <c r="A5380" t="s">
        <v>62</v>
      </c>
      <c r="B5380" t="s">
        <v>317</v>
      </c>
      <c r="C5380" s="1">
        <v>41000</v>
      </c>
      <c r="D5380">
        <v>904.34432400000003</v>
      </c>
      <c r="E5380" t="s">
        <v>9</v>
      </c>
    </row>
    <row r="5381" spans="1:5" x14ac:dyDescent="0.35">
      <c r="A5381" t="s">
        <v>55</v>
      </c>
      <c r="B5381" t="s">
        <v>317</v>
      </c>
      <c r="C5381" s="1">
        <v>41000</v>
      </c>
      <c r="D5381">
        <v>30.116772999999998</v>
      </c>
      <c r="E5381" t="s">
        <v>9</v>
      </c>
    </row>
    <row r="5382" spans="1:5" x14ac:dyDescent="0.35">
      <c r="A5382" t="s">
        <v>55</v>
      </c>
      <c r="B5382" t="s">
        <v>317</v>
      </c>
      <c r="C5382" s="1">
        <v>41000</v>
      </c>
      <c r="D5382">
        <v>30.116772999999998</v>
      </c>
      <c r="E5382" t="s">
        <v>9</v>
      </c>
    </row>
    <row r="5383" spans="1:5" x14ac:dyDescent="0.35">
      <c r="A5383" t="s">
        <v>63</v>
      </c>
      <c r="B5383" t="s">
        <v>317</v>
      </c>
      <c r="C5383" s="1">
        <v>41000</v>
      </c>
      <c r="D5383">
        <v>874.22755099999995</v>
      </c>
      <c r="E5383" t="s">
        <v>9</v>
      </c>
    </row>
    <row r="5384" spans="1:5" x14ac:dyDescent="0.35">
      <c r="A5384" t="s">
        <v>56</v>
      </c>
      <c r="B5384" t="s">
        <v>317</v>
      </c>
      <c r="C5384" s="1">
        <v>41000</v>
      </c>
      <c r="D5384">
        <v>381.60845799999998</v>
      </c>
      <c r="E5384" t="s">
        <v>9</v>
      </c>
    </row>
    <row r="5385" spans="1:5" x14ac:dyDescent="0.35">
      <c r="A5385" t="s">
        <v>58</v>
      </c>
      <c r="B5385" t="s">
        <v>317</v>
      </c>
      <c r="C5385" s="1">
        <v>41000</v>
      </c>
      <c r="D5385">
        <v>216.25751199999999</v>
      </c>
      <c r="E5385" t="s">
        <v>9</v>
      </c>
    </row>
    <row r="5386" spans="1:5" x14ac:dyDescent="0.35">
      <c r="A5386" t="s">
        <v>60</v>
      </c>
      <c r="B5386" t="s">
        <v>317</v>
      </c>
      <c r="C5386" s="1">
        <v>41000</v>
      </c>
      <c r="D5386">
        <v>182.757249</v>
      </c>
      <c r="E5386" t="s">
        <v>9</v>
      </c>
    </row>
    <row r="5387" spans="1:5" x14ac:dyDescent="0.35">
      <c r="A5387" t="s">
        <v>308</v>
      </c>
      <c r="B5387" t="s">
        <v>317</v>
      </c>
      <c r="C5387" s="1">
        <v>41000</v>
      </c>
      <c r="D5387">
        <v>93.604331999999999</v>
      </c>
      <c r="E5387" t="s">
        <v>9</v>
      </c>
    </row>
    <row r="5388" spans="1:5" x14ac:dyDescent="0.35">
      <c r="A5388" t="s">
        <v>62</v>
      </c>
      <c r="B5388" t="s">
        <v>311</v>
      </c>
      <c r="C5388" s="1">
        <v>41030</v>
      </c>
      <c r="D5388">
        <v>904.34432400000003</v>
      </c>
      <c r="E5388" t="s">
        <v>9</v>
      </c>
    </row>
    <row r="5389" spans="1:5" x14ac:dyDescent="0.35">
      <c r="A5389" t="s">
        <v>55</v>
      </c>
      <c r="B5389" t="s">
        <v>311</v>
      </c>
      <c r="C5389" s="1">
        <v>41030</v>
      </c>
      <c r="D5389">
        <v>30.116772999999998</v>
      </c>
      <c r="E5389" t="s">
        <v>9</v>
      </c>
    </row>
    <row r="5390" spans="1:5" x14ac:dyDescent="0.35">
      <c r="A5390" t="s">
        <v>63</v>
      </c>
      <c r="B5390" t="s">
        <v>311</v>
      </c>
      <c r="C5390" s="1">
        <v>41030</v>
      </c>
      <c r="D5390">
        <v>874.22755099999995</v>
      </c>
      <c r="E5390" t="s">
        <v>9</v>
      </c>
    </row>
    <row r="5391" spans="1:5" x14ac:dyDescent="0.35">
      <c r="A5391" t="s">
        <v>56</v>
      </c>
      <c r="B5391" t="s">
        <v>311</v>
      </c>
      <c r="C5391" s="1">
        <v>41030</v>
      </c>
      <c r="D5391">
        <v>381.60845799999998</v>
      </c>
      <c r="E5391" t="s">
        <v>9</v>
      </c>
    </row>
    <row r="5392" spans="1:5" x14ac:dyDescent="0.35">
      <c r="A5392" t="s">
        <v>58</v>
      </c>
      <c r="B5392" t="s">
        <v>311</v>
      </c>
      <c r="C5392" s="1">
        <v>41030</v>
      </c>
      <c r="D5392">
        <v>216.25751199999999</v>
      </c>
      <c r="E5392" t="s">
        <v>9</v>
      </c>
    </row>
    <row r="5393" spans="1:5" x14ac:dyDescent="0.35">
      <c r="A5393" t="s">
        <v>60</v>
      </c>
      <c r="B5393" t="s">
        <v>311</v>
      </c>
      <c r="C5393" s="1">
        <v>41030</v>
      </c>
      <c r="D5393">
        <v>182.757249</v>
      </c>
      <c r="E5393" t="s">
        <v>9</v>
      </c>
    </row>
    <row r="5394" spans="1:5" x14ac:dyDescent="0.35">
      <c r="A5394" t="s">
        <v>308</v>
      </c>
      <c r="B5394" t="s">
        <v>311</v>
      </c>
      <c r="C5394" s="1">
        <v>41030</v>
      </c>
      <c r="D5394">
        <v>93.604331999999999</v>
      </c>
      <c r="E5394" t="s">
        <v>9</v>
      </c>
    </row>
    <row r="5395" spans="1:5" x14ac:dyDescent="0.35">
      <c r="A5395" t="s">
        <v>55</v>
      </c>
      <c r="B5395" t="s">
        <v>13</v>
      </c>
      <c r="C5395" s="1">
        <v>41030</v>
      </c>
      <c r="D5395">
        <v>2.0010330000000001</v>
      </c>
      <c r="E5395" t="s">
        <v>9</v>
      </c>
    </row>
    <row r="5396" spans="1:5" x14ac:dyDescent="0.35">
      <c r="A5396" t="s">
        <v>312</v>
      </c>
      <c r="B5396" t="s">
        <v>13</v>
      </c>
      <c r="C5396" s="1">
        <v>41030</v>
      </c>
      <c r="D5396">
        <v>0.96609699999999998</v>
      </c>
      <c r="E5396" t="s">
        <v>9</v>
      </c>
    </row>
    <row r="5397" spans="1:5" x14ac:dyDescent="0.35">
      <c r="A5397" t="s">
        <v>63</v>
      </c>
      <c r="B5397" t="s">
        <v>13</v>
      </c>
      <c r="C5397" s="1">
        <v>41030</v>
      </c>
      <c r="D5397">
        <v>3.00434</v>
      </c>
      <c r="E5397" t="s">
        <v>9</v>
      </c>
    </row>
    <row r="5398" spans="1:5" x14ac:dyDescent="0.35">
      <c r="A5398" t="s">
        <v>241</v>
      </c>
      <c r="B5398" t="s">
        <v>13</v>
      </c>
      <c r="C5398" s="1">
        <v>41030</v>
      </c>
      <c r="D5398">
        <v>0.72611000000000003</v>
      </c>
      <c r="E5398" t="s">
        <v>9</v>
      </c>
    </row>
    <row r="5399" spans="1:5" x14ac:dyDescent="0.35">
      <c r="A5399" t="s">
        <v>314</v>
      </c>
      <c r="B5399" t="s">
        <v>13</v>
      </c>
      <c r="C5399" s="1">
        <v>41030</v>
      </c>
      <c r="D5399">
        <v>0.27372800000000003</v>
      </c>
      <c r="E5399" t="s">
        <v>9</v>
      </c>
    </row>
    <row r="5400" spans="1:5" x14ac:dyDescent="0.35">
      <c r="A5400" t="s">
        <v>56</v>
      </c>
      <c r="B5400" t="s">
        <v>313</v>
      </c>
      <c r="C5400" s="1">
        <v>41030</v>
      </c>
      <c r="D5400">
        <v>4.0619999999999996E-3</v>
      </c>
      <c r="E5400" t="s">
        <v>9</v>
      </c>
    </row>
    <row r="5401" spans="1:5" x14ac:dyDescent="0.35">
      <c r="A5401" t="s">
        <v>58</v>
      </c>
      <c r="B5401" t="s">
        <v>313</v>
      </c>
      <c r="C5401" s="1">
        <v>41030</v>
      </c>
      <c r="D5401">
        <v>7.0179000000000005E-2</v>
      </c>
      <c r="E5401" t="s">
        <v>9</v>
      </c>
    </row>
    <row r="5402" spans="1:5" x14ac:dyDescent="0.35">
      <c r="A5402" t="s">
        <v>60</v>
      </c>
      <c r="B5402" t="s">
        <v>313</v>
      </c>
      <c r="C5402" s="1">
        <v>41030</v>
      </c>
      <c r="D5402">
        <v>0.83339399999999997</v>
      </c>
      <c r="E5402" t="s">
        <v>9</v>
      </c>
    </row>
    <row r="5403" spans="1:5" x14ac:dyDescent="0.35">
      <c r="A5403" t="s">
        <v>308</v>
      </c>
      <c r="B5403" t="s">
        <v>313</v>
      </c>
      <c r="C5403" s="1">
        <v>41030</v>
      </c>
      <c r="D5403">
        <v>9.2365000000000003E-2</v>
      </c>
      <c r="E5403" t="s">
        <v>9</v>
      </c>
    </row>
    <row r="5404" spans="1:5" x14ac:dyDescent="0.35">
      <c r="A5404" t="s">
        <v>56</v>
      </c>
      <c r="B5404" t="s">
        <v>13</v>
      </c>
      <c r="C5404" s="1">
        <v>41030</v>
      </c>
      <c r="D5404">
        <v>1.6264000000000001E-2</v>
      </c>
      <c r="E5404" t="s">
        <v>9</v>
      </c>
    </row>
    <row r="5405" spans="1:5" x14ac:dyDescent="0.35">
      <c r="A5405" t="s">
        <v>58</v>
      </c>
      <c r="B5405" t="s">
        <v>13</v>
      </c>
      <c r="C5405" s="1">
        <v>41030</v>
      </c>
      <c r="D5405">
        <v>0.28100700000000001</v>
      </c>
      <c r="E5405" t="s">
        <v>9</v>
      </c>
    </row>
    <row r="5406" spans="1:5" x14ac:dyDescent="0.35">
      <c r="A5406" t="s">
        <v>60</v>
      </c>
      <c r="B5406" t="s">
        <v>13</v>
      </c>
      <c r="C5406" s="1">
        <v>41030</v>
      </c>
      <c r="D5406">
        <v>3.3370600000000001</v>
      </c>
      <c r="E5406" t="s">
        <v>9</v>
      </c>
    </row>
    <row r="5407" spans="1:5" x14ac:dyDescent="0.35">
      <c r="A5407" t="s">
        <v>308</v>
      </c>
      <c r="B5407" t="s">
        <v>13</v>
      </c>
      <c r="C5407" s="1">
        <v>41030</v>
      </c>
      <c r="D5407">
        <v>0.36984699999999998</v>
      </c>
      <c r="E5407" t="s">
        <v>9</v>
      </c>
    </row>
    <row r="5408" spans="1:5" x14ac:dyDescent="0.35">
      <c r="A5408" t="s">
        <v>62</v>
      </c>
      <c r="B5408" t="s">
        <v>13</v>
      </c>
      <c r="C5408" s="1">
        <v>41030</v>
      </c>
      <c r="D5408">
        <v>6.9713070000000004</v>
      </c>
      <c r="E5408" t="s">
        <v>9</v>
      </c>
    </row>
    <row r="5409" spans="1:5" x14ac:dyDescent="0.35">
      <c r="A5409" t="s">
        <v>62</v>
      </c>
      <c r="B5409" t="s">
        <v>315</v>
      </c>
      <c r="C5409" s="1">
        <v>41030</v>
      </c>
      <c r="D5409">
        <v>911.31563200000005</v>
      </c>
      <c r="E5409" t="s">
        <v>9</v>
      </c>
    </row>
    <row r="5410" spans="1:5" x14ac:dyDescent="0.35">
      <c r="A5410" t="s">
        <v>62</v>
      </c>
      <c r="B5410" t="s">
        <v>316</v>
      </c>
      <c r="C5410" s="1">
        <v>41030</v>
      </c>
      <c r="D5410">
        <v>78.822588999999994</v>
      </c>
      <c r="E5410" t="s">
        <v>9</v>
      </c>
    </row>
    <row r="5411" spans="1:5" x14ac:dyDescent="0.35">
      <c r="A5411" t="s">
        <v>55</v>
      </c>
      <c r="B5411" t="s">
        <v>316</v>
      </c>
      <c r="C5411" s="1">
        <v>41030</v>
      </c>
      <c r="D5411">
        <v>5.318047</v>
      </c>
      <c r="E5411" t="s">
        <v>9</v>
      </c>
    </row>
    <row r="5412" spans="1:5" x14ac:dyDescent="0.35">
      <c r="A5412" t="s">
        <v>63</v>
      </c>
      <c r="B5412" t="s">
        <v>316</v>
      </c>
      <c r="C5412" s="1">
        <v>41030</v>
      </c>
      <c r="D5412">
        <v>73.504542000000001</v>
      </c>
      <c r="E5412" t="s">
        <v>9</v>
      </c>
    </row>
    <row r="5413" spans="1:5" x14ac:dyDescent="0.35">
      <c r="A5413" t="s">
        <v>56</v>
      </c>
      <c r="B5413" t="s">
        <v>316</v>
      </c>
      <c r="C5413" s="1">
        <v>41030</v>
      </c>
      <c r="D5413">
        <v>34.470999999999997</v>
      </c>
      <c r="E5413" t="s">
        <v>9</v>
      </c>
    </row>
    <row r="5414" spans="1:5" x14ac:dyDescent="0.35">
      <c r="A5414" t="s">
        <v>58</v>
      </c>
      <c r="B5414" t="s">
        <v>316</v>
      </c>
      <c r="C5414" s="1">
        <v>41030</v>
      </c>
      <c r="D5414">
        <v>12.600073999999999</v>
      </c>
      <c r="E5414" t="s">
        <v>9</v>
      </c>
    </row>
    <row r="5415" spans="1:5" x14ac:dyDescent="0.35">
      <c r="A5415" t="s">
        <v>60</v>
      </c>
      <c r="B5415" t="s">
        <v>316</v>
      </c>
      <c r="C5415" s="1">
        <v>41030</v>
      </c>
      <c r="D5415">
        <v>19.351203000000002</v>
      </c>
      <c r="E5415" t="s">
        <v>9</v>
      </c>
    </row>
    <row r="5416" spans="1:5" x14ac:dyDescent="0.35">
      <c r="A5416" t="s">
        <v>308</v>
      </c>
      <c r="B5416" t="s">
        <v>316</v>
      </c>
      <c r="C5416" s="1">
        <v>41030</v>
      </c>
      <c r="D5416">
        <v>7.0822659999999997</v>
      </c>
      <c r="E5416" t="s">
        <v>9</v>
      </c>
    </row>
    <row r="5417" spans="1:5" x14ac:dyDescent="0.35">
      <c r="A5417" t="s">
        <v>62</v>
      </c>
      <c r="B5417" t="s">
        <v>124</v>
      </c>
      <c r="C5417" s="1">
        <v>41030</v>
      </c>
      <c r="D5417">
        <v>-17.046970999999999</v>
      </c>
      <c r="E5417" t="s">
        <v>9</v>
      </c>
    </row>
    <row r="5418" spans="1:5" x14ac:dyDescent="0.35">
      <c r="A5418" t="s">
        <v>55</v>
      </c>
      <c r="B5418" t="s">
        <v>124</v>
      </c>
      <c r="C5418" s="1">
        <v>41030</v>
      </c>
      <c r="D5418">
        <v>8.6689999999999996E-3</v>
      </c>
      <c r="E5418" t="s">
        <v>9</v>
      </c>
    </row>
    <row r="5419" spans="1:5" x14ac:dyDescent="0.35">
      <c r="A5419" t="s">
        <v>63</v>
      </c>
      <c r="B5419" t="s">
        <v>124</v>
      </c>
      <c r="C5419" s="1">
        <v>41030</v>
      </c>
      <c r="D5419">
        <v>-17.05564</v>
      </c>
      <c r="E5419" t="s">
        <v>9</v>
      </c>
    </row>
    <row r="5420" spans="1:5" x14ac:dyDescent="0.35">
      <c r="A5420" t="s">
        <v>56</v>
      </c>
      <c r="B5420" t="s">
        <v>124</v>
      </c>
      <c r="C5420" s="1">
        <v>41030</v>
      </c>
      <c r="D5420">
        <v>-4.8000100000000003</v>
      </c>
      <c r="E5420" t="s">
        <v>9</v>
      </c>
    </row>
    <row r="5421" spans="1:5" x14ac:dyDescent="0.35">
      <c r="A5421" t="s">
        <v>58</v>
      </c>
      <c r="B5421" t="s">
        <v>124</v>
      </c>
      <c r="C5421" s="1">
        <v>41030</v>
      </c>
      <c r="D5421">
        <v>-6.121937</v>
      </c>
      <c r="E5421" t="s">
        <v>9</v>
      </c>
    </row>
    <row r="5422" spans="1:5" x14ac:dyDescent="0.35">
      <c r="A5422" t="s">
        <v>60</v>
      </c>
      <c r="B5422" t="s">
        <v>124</v>
      </c>
      <c r="C5422" s="1">
        <v>41030</v>
      </c>
      <c r="D5422">
        <v>-4.6297670000000002</v>
      </c>
      <c r="E5422" t="s">
        <v>9</v>
      </c>
    </row>
    <row r="5423" spans="1:5" x14ac:dyDescent="0.35">
      <c r="A5423" t="s">
        <v>308</v>
      </c>
      <c r="B5423" t="s">
        <v>124</v>
      </c>
      <c r="C5423" s="1">
        <v>41030</v>
      </c>
      <c r="D5423">
        <v>-1.5039260000000001</v>
      </c>
      <c r="E5423" t="s">
        <v>9</v>
      </c>
    </row>
    <row r="5424" spans="1:5" x14ac:dyDescent="0.35">
      <c r="A5424" t="s">
        <v>56</v>
      </c>
      <c r="B5424" t="s">
        <v>21</v>
      </c>
      <c r="C5424" s="1">
        <v>41030</v>
      </c>
      <c r="D5424">
        <v>34.803731999999997</v>
      </c>
      <c r="E5424" t="s">
        <v>9</v>
      </c>
    </row>
    <row r="5425" spans="1:5" x14ac:dyDescent="0.35">
      <c r="A5425" t="s">
        <v>58</v>
      </c>
      <c r="B5425" t="s">
        <v>21</v>
      </c>
      <c r="C5425" s="1">
        <v>41030</v>
      </c>
      <c r="D5425">
        <v>25.060383000000002</v>
      </c>
      <c r="E5425" t="s">
        <v>9</v>
      </c>
    </row>
    <row r="5426" spans="1:5" x14ac:dyDescent="0.35">
      <c r="A5426" t="s">
        <v>60</v>
      </c>
      <c r="B5426" t="s">
        <v>21</v>
      </c>
      <c r="C5426" s="1">
        <v>41030</v>
      </c>
      <c r="D5426">
        <v>20.372872999999998</v>
      </c>
      <c r="E5426" t="s">
        <v>9</v>
      </c>
    </row>
    <row r="5427" spans="1:5" x14ac:dyDescent="0.35">
      <c r="A5427" t="s">
        <v>308</v>
      </c>
      <c r="B5427" t="s">
        <v>21</v>
      </c>
      <c r="C5427" s="1">
        <v>41030</v>
      </c>
      <c r="D5427">
        <v>24.395838999999999</v>
      </c>
      <c r="E5427" t="s">
        <v>9</v>
      </c>
    </row>
    <row r="5428" spans="1:5" x14ac:dyDescent="0.35">
      <c r="A5428" t="s">
        <v>56</v>
      </c>
      <c r="B5428" t="s">
        <v>313</v>
      </c>
      <c r="C5428" s="1">
        <v>41030</v>
      </c>
      <c r="D5428">
        <v>0.33262700000000001</v>
      </c>
      <c r="E5428" t="s">
        <v>9</v>
      </c>
    </row>
    <row r="5429" spans="1:5" x14ac:dyDescent="0.35">
      <c r="A5429" t="s">
        <v>58</v>
      </c>
      <c r="B5429" t="s">
        <v>313</v>
      </c>
      <c r="C5429" s="1">
        <v>41030</v>
      </c>
      <c r="D5429">
        <v>0.239508</v>
      </c>
      <c r="E5429" t="s">
        <v>9</v>
      </c>
    </row>
    <row r="5430" spans="1:5" x14ac:dyDescent="0.35">
      <c r="A5430" t="s">
        <v>60</v>
      </c>
      <c r="B5430" t="s">
        <v>313</v>
      </c>
      <c r="C5430" s="1">
        <v>41030</v>
      </c>
      <c r="D5430">
        <v>0.19470799999999999</v>
      </c>
      <c r="E5430" t="s">
        <v>9</v>
      </c>
    </row>
    <row r="5431" spans="1:5" x14ac:dyDescent="0.35">
      <c r="A5431" t="s">
        <v>308</v>
      </c>
      <c r="B5431" t="s">
        <v>313</v>
      </c>
      <c r="C5431" s="1">
        <v>41030</v>
      </c>
      <c r="D5431">
        <v>0.233157</v>
      </c>
      <c r="E5431" t="s">
        <v>9</v>
      </c>
    </row>
    <row r="5432" spans="1:5" x14ac:dyDescent="0.35">
      <c r="A5432" t="s">
        <v>63</v>
      </c>
      <c r="B5432" t="s">
        <v>21</v>
      </c>
      <c r="C5432" s="1">
        <v>41030</v>
      </c>
      <c r="D5432">
        <v>102.71826299999999</v>
      </c>
      <c r="E5432" t="s">
        <v>9</v>
      </c>
    </row>
    <row r="5433" spans="1:5" x14ac:dyDescent="0.35">
      <c r="A5433" t="s">
        <v>241</v>
      </c>
      <c r="B5433" t="s">
        <v>21</v>
      </c>
      <c r="C5433" s="1">
        <v>41030</v>
      </c>
      <c r="D5433">
        <v>1.4922820000000001</v>
      </c>
      <c r="E5433" t="s">
        <v>9</v>
      </c>
    </row>
    <row r="5434" spans="1:5" x14ac:dyDescent="0.35">
      <c r="A5434" t="s">
        <v>314</v>
      </c>
      <c r="B5434" t="s">
        <v>21</v>
      </c>
      <c r="C5434" s="1">
        <v>41030</v>
      </c>
      <c r="D5434">
        <v>0.42228199999999999</v>
      </c>
      <c r="E5434" t="s">
        <v>9</v>
      </c>
    </row>
    <row r="5435" spans="1:5" x14ac:dyDescent="0.35">
      <c r="A5435" t="s">
        <v>55</v>
      </c>
      <c r="B5435" t="s">
        <v>21</v>
      </c>
      <c r="C5435" s="1">
        <v>41030</v>
      </c>
      <c r="D5435">
        <v>3.5864020000000001</v>
      </c>
      <c r="E5435" t="s">
        <v>9</v>
      </c>
    </row>
    <row r="5436" spans="1:5" x14ac:dyDescent="0.35">
      <c r="A5436" t="s">
        <v>312</v>
      </c>
      <c r="B5436" t="s">
        <v>21</v>
      </c>
      <c r="C5436" s="1">
        <v>41030</v>
      </c>
      <c r="D5436">
        <v>-1.2992159999999999</v>
      </c>
      <c r="E5436" t="s">
        <v>9</v>
      </c>
    </row>
    <row r="5437" spans="1:5" x14ac:dyDescent="0.35">
      <c r="A5437" t="s">
        <v>62</v>
      </c>
      <c r="B5437" t="s">
        <v>21</v>
      </c>
      <c r="C5437" s="1">
        <v>41030</v>
      </c>
      <c r="D5437">
        <v>106.920013</v>
      </c>
      <c r="E5437" t="s">
        <v>9</v>
      </c>
    </row>
    <row r="5438" spans="1:5" x14ac:dyDescent="0.35">
      <c r="A5438" t="s">
        <v>62</v>
      </c>
      <c r="B5438" t="s">
        <v>92</v>
      </c>
      <c r="C5438" s="1">
        <v>41030</v>
      </c>
      <c r="D5438">
        <v>168.69563199999999</v>
      </c>
      <c r="E5438" t="s">
        <v>9</v>
      </c>
    </row>
    <row r="5439" spans="1:5" x14ac:dyDescent="0.35">
      <c r="A5439" t="s">
        <v>62</v>
      </c>
      <c r="B5439" t="s">
        <v>317</v>
      </c>
      <c r="C5439" s="1">
        <v>41030</v>
      </c>
      <c r="D5439">
        <v>742.62</v>
      </c>
      <c r="E5439" t="s">
        <v>9</v>
      </c>
    </row>
    <row r="5440" spans="1:5" x14ac:dyDescent="0.35">
      <c r="A5440" t="s">
        <v>62</v>
      </c>
      <c r="B5440" t="s">
        <v>317</v>
      </c>
      <c r="C5440" s="1">
        <v>41030</v>
      </c>
      <c r="D5440">
        <v>742.62</v>
      </c>
      <c r="E5440" t="s">
        <v>9</v>
      </c>
    </row>
    <row r="5441" spans="1:5" x14ac:dyDescent="0.35">
      <c r="A5441" t="s">
        <v>55</v>
      </c>
      <c r="B5441" t="s">
        <v>317</v>
      </c>
      <c r="C5441" s="1">
        <v>41030</v>
      </c>
      <c r="D5441">
        <v>25.47</v>
      </c>
      <c r="E5441" t="s">
        <v>9</v>
      </c>
    </row>
    <row r="5442" spans="1:5" x14ac:dyDescent="0.35">
      <c r="A5442" t="s">
        <v>55</v>
      </c>
      <c r="B5442" t="s">
        <v>317</v>
      </c>
      <c r="C5442" s="1">
        <v>41030</v>
      </c>
      <c r="D5442">
        <v>25.47</v>
      </c>
      <c r="E5442" t="s">
        <v>9</v>
      </c>
    </row>
    <row r="5443" spans="1:5" x14ac:dyDescent="0.35">
      <c r="A5443" t="s">
        <v>63</v>
      </c>
      <c r="B5443" t="s">
        <v>317</v>
      </c>
      <c r="C5443" s="1">
        <v>41030</v>
      </c>
      <c r="D5443">
        <v>717.15</v>
      </c>
      <c r="E5443" t="s">
        <v>9</v>
      </c>
    </row>
    <row r="5444" spans="1:5" x14ac:dyDescent="0.35">
      <c r="A5444" t="s">
        <v>56</v>
      </c>
      <c r="B5444" t="s">
        <v>317</v>
      </c>
      <c r="C5444" s="1">
        <v>41030</v>
      </c>
      <c r="D5444">
        <v>317.14999999999998</v>
      </c>
      <c r="E5444" t="s">
        <v>9</v>
      </c>
    </row>
    <row r="5445" spans="1:5" x14ac:dyDescent="0.35">
      <c r="A5445" t="s">
        <v>58</v>
      </c>
      <c r="B5445" t="s">
        <v>317</v>
      </c>
      <c r="C5445" s="1">
        <v>41030</v>
      </c>
      <c r="D5445">
        <v>185</v>
      </c>
      <c r="E5445" t="s">
        <v>9</v>
      </c>
    </row>
    <row r="5446" spans="1:5" x14ac:dyDescent="0.35">
      <c r="A5446" t="s">
        <v>60</v>
      </c>
      <c r="B5446" t="s">
        <v>317</v>
      </c>
      <c r="C5446" s="1">
        <v>41030</v>
      </c>
      <c r="D5446">
        <v>151</v>
      </c>
      <c r="E5446" t="s">
        <v>9</v>
      </c>
    </row>
    <row r="5447" spans="1:5" x14ac:dyDescent="0.35">
      <c r="A5447" t="s">
        <v>308</v>
      </c>
      <c r="B5447" t="s">
        <v>317</v>
      </c>
      <c r="C5447" s="1">
        <v>41030</v>
      </c>
      <c r="D5447">
        <v>64</v>
      </c>
      <c r="E5447" t="s">
        <v>9</v>
      </c>
    </row>
    <row r="5448" spans="1:5" x14ac:dyDescent="0.35">
      <c r="A5448" t="s">
        <v>62</v>
      </c>
      <c r="B5448" t="s">
        <v>317</v>
      </c>
      <c r="C5448" s="1">
        <v>41030</v>
      </c>
      <c r="D5448">
        <v>742.62</v>
      </c>
      <c r="E5448" t="s">
        <v>12</v>
      </c>
    </row>
    <row r="5449" spans="1:5" x14ac:dyDescent="0.35">
      <c r="A5449" t="s">
        <v>62</v>
      </c>
      <c r="B5449" t="s">
        <v>313</v>
      </c>
      <c r="C5449" s="1">
        <v>41030</v>
      </c>
      <c r="D5449">
        <v>0</v>
      </c>
      <c r="E5449" t="s">
        <v>9</v>
      </c>
    </row>
    <row r="5450" spans="1:5" x14ac:dyDescent="0.35">
      <c r="A5450" t="s">
        <v>55</v>
      </c>
      <c r="B5450" t="s">
        <v>317</v>
      </c>
      <c r="C5450" s="1">
        <v>41030</v>
      </c>
      <c r="D5450">
        <v>25.47</v>
      </c>
      <c r="E5450" t="s">
        <v>12</v>
      </c>
    </row>
    <row r="5451" spans="1:5" x14ac:dyDescent="0.35">
      <c r="A5451" t="s">
        <v>55</v>
      </c>
      <c r="B5451" t="s">
        <v>313</v>
      </c>
      <c r="C5451" s="1">
        <v>41030</v>
      </c>
      <c r="D5451">
        <v>0</v>
      </c>
      <c r="E5451" t="s">
        <v>9</v>
      </c>
    </row>
    <row r="5452" spans="1:5" x14ac:dyDescent="0.35">
      <c r="A5452" t="s">
        <v>305</v>
      </c>
      <c r="B5452" t="s">
        <v>306</v>
      </c>
      <c r="C5452" s="1">
        <v>41061</v>
      </c>
      <c r="D5452">
        <v>40.896999999999998</v>
      </c>
      <c r="E5452" t="s">
        <v>9</v>
      </c>
    </row>
    <row r="5453" spans="1:5" x14ac:dyDescent="0.35">
      <c r="A5453" t="s">
        <v>56</v>
      </c>
      <c r="B5453" t="s">
        <v>306</v>
      </c>
      <c r="C5453" s="1">
        <v>41061</v>
      </c>
      <c r="D5453">
        <v>29452.326174999998</v>
      </c>
      <c r="E5453" t="s">
        <v>9</v>
      </c>
    </row>
    <row r="5454" spans="1:5" x14ac:dyDescent="0.35">
      <c r="A5454" t="s">
        <v>58</v>
      </c>
      <c r="B5454" t="s">
        <v>306</v>
      </c>
      <c r="C5454" s="1">
        <v>41061</v>
      </c>
      <c r="D5454">
        <v>8122.6710059999996</v>
      </c>
      <c r="E5454" t="s">
        <v>9</v>
      </c>
    </row>
    <row r="5455" spans="1:5" x14ac:dyDescent="0.35">
      <c r="A5455" t="s">
        <v>307</v>
      </c>
      <c r="B5455" t="s">
        <v>306</v>
      </c>
      <c r="C5455" s="1">
        <v>41061</v>
      </c>
      <c r="D5455">
        <v>325.09859299999999</v>
      </c>
      <c r="E5455" t="s">
        <v>9</v>
      </c>
    </row>
    <row r="5456" spans="1:5" x14ac:dyDescent="0.35">
      <c r="A5456" t="s">
        <v>59</v>
      </c>
      <c r="B5456" t="s">
        <v>306</v>
      </c>
      <c r="C5456" s="1">
        <v>41061</v>
      </c>
      <c r="D5456">
        <v>2996.9042250000002</v>
      </c>
      <c r="E5456" t="s">
        <v>9</v>
      </c>
    </row>
    <row r="5457" spans="1:5" x14ac:dyDescent="0.35">
      <c r="A5457" t="s">
        <v>62</v>
      </c>
      <c r="B5457" t="s">
        <v>306</v>
      </c>
      <c r="C5457" s="1">
        <v>41061</v>
      </c>
      <c r="D5457">
        <v>40937.896999999997</v>
      </c>
      <c r="E5457" t="s">
        <v>9</v>
      </c>
    </row>
    <row r="5458" spans="1:5" x14ac:dyDescent="0.35">
      <c r="A5458" t="s">
        <v>305</v>
      </c>
      <c r="B5458" t="s">
        <v>309</v>
      </c>
      <c r="C5458" s="1">
        <v>41061</v>
      </c>
      <c r="D5458">
        <v>34.609000000000002</v>
      </c>
      <c r="E5458" t="s">
        <v>9</v>
      </c>
    </row>
    <row r="5459" spans="1:5" x14ac:dyDescent="0.35">
      <c r="A5459" t="s">
        <v>56</v>
      </c>
      <c r="B5459" t="s">
        <v>309</v>
      </c>
      <c r="C5459" s="1">
        <v>41061</v>
      </c>
      <c r="D5459">
        <v>24579.810819999999</v>
      </c>
      <c r="E5459" t="s">
        <v>9</v>
      </c>
    </row>
    <row r="5460" spans="1:5" x14ac:dyDescent="0.35">
      <c r="A5460" t="s">
        <v>58</v>
      </c>
      <c r="B5460" t="s">
        <v>309</v>
      </c>
      <c r="C5460" s="1">
        <v>41061</v>
      </c>
      <c r="D5460">
        <v>6831.472589</v>
      </c>
      <c r="E5460" t="s">
        <v>9</v>
      </c>
    </row>
    <row r="5461" spans="1:5" x14ac:dyDescent="0.35">
      <c r="A5461" t="s">
        <v>307</v>
      </c>
      <c r="B5461" t="s">
        <v>309</v>
      </c>
      <c r="C5461" s="1">
        <v>41061</v>
      </c>
      <c r="D5461">
        <v>287.53403700000001</v>
      </c>
      <c r="E5461" t="s">
        <v>9</v>
      </c>
    </row>
    <row r="5462" spans="1:5" x14ac:dyDescent="0.35">
      <c r="A5462" t="s">
        <v>59</v>
      </c>
      <c r="B5462" t="s">
        <v>309</v>
      </c>
      <c r="C5462" s="1">
        <v>41061</v>
      </c>
      <c r="D5462">
        <v>2910.182554</v>
      </c>
      <c r="E5462" t="s">
        <v>9</v>
      </c>
    </row>
    <row r="5463" spans="1:5" x14ac:dyDescent="0.35">
      <c r="A5463" t="s">
        <v>62</v>
      </c>
      <c r="B5463" t="s">
        <v>309</v>
      </c>
      <c r="C5463" s="1">
        <v>41061</v>
      </c>
      <c r="D5463">
        <v>34643.608999999997</v>
      </c>
      <c r="E5463" t="s">
        <v>9</v>
      </c>
    </row>
    <row r="5464" spans="1:5" x14ac:dyDescent="0.35">
      <c r="A5464" t="s">
        <v>305</v>
      </c>
      <c r="B5464" t="s">
        <v>310</v>
      </c>
      <c r="C5464" s="1">
        <v>41061</v>
      </c>
      <c r="D5464">
        <v>-0.153752</v>
      </c>
      <c r="E5464" t="s">
        <v>9</v>
      </c>
    </row>
    <row r="5465" spans="1:5" x14ac:dyDescent="0.35">
      <c r="A5465" t="s">
        <v>62</v>
      </c>
      <c r="B5465" t="s">
        <v>310</v>
      </c>
      <c r="C5465" s="1">
        <v>41061</v>
      </c>
      <c r="D5465">
        <v>-0.153752</v>
      </c>
      <c r="E5465" t="s">
        <v>9</v>
      </c>
    </row>
    <row r="5466" spans="1:5" x14ac:dyDescent="0.35">
      <c r="A5466" t="s">
        <v>56</v>
      </c>
      <c r="B5466" t="s">
        <v>17</v>
      </c>
      <c r="C5466" s="1">
        <v>41061</v>
      </c>
      <c r="D5466">
        <v>997.94799999999998</v>
      </c>
      <c r="E5466" t="s">
        <v>9</v>
      </c>
    </row>
    <row r="5467" spans="1:5" x14ac:dyDescent="0.35">
      <c r="A5467" t="s">
        <v>58</v>
      </c>
      <c r="B5467" t="s">
        <v>17</v>
      </c>
      <c r="C5467" s="1">
        <v>41061</v>
      </c>
      <c r="D5467">
        <v>412.72899999999998</v>
      </c>
      <c r="E5467" t="s">
        <v>9</v>
      </c>
    </row>
    <row r="5468" spans="1:5" x14ac:dyDescent="0.35">
      <c r="A5468" t="s">
        <v>307</v>
      </c>
      <c r="B5468" t="s">
        <v>17</v>
      </c>
      <c r="C5468" s="1">
        <v>41061</v>
      </c>
      <c r="D5468">
        <v>13.045999999999999</v>
      </c>
      <c r="E5468" t="s">
        <v>9</v>
      </c>
    </row>
    <row r="5469" spans="1:5" x14ac:dyDescent="0.35">
      <c r="A5469" t="s">
        <v>59</v>
      </c>
      <c r="B5469" t="s">
        <v>17</v>
      </c>
      <c r="C5469" s="1">
        <v>41061</v>
      </c>
      <c r="D5469">
        <v>206.66399999999999</v>
      </c>
      <c r="E5469" t="s">
        <v>9</v>
      </c>
    </row>
    <row r="5470" spans="1:5" x14ac:dyDescent="0.35">
      <c r="A5470" t="s">
        <v>63</v>
      </c>
      <c r="B5470" t="s">
        <v>17</v>
      </c>
      <c r="C5470" s="1">
        <v>41061</v>
      </c>
      <c r="D5470">
        <v>1630.3869999999999</v>
      </c>
      <c r="E5470" t="s">
        <v>9</v>
      </c>
    </row>
    <row r="5471" spans="1:5" x14ac:dyDescent="0.35">
      <c r="A5471" t="s">
        <v>308</v>
      </c>
      <c r="B5471" t="s">
        <v>17</v>
      </c>
      <c r="C5471" s="1">
        <v>41061</v>
      </c>
      <c r="D5471">
        <v>219.71</v>
      </c>
      <c r="E5471" t="s">
        <v>9</v>
      </c>
    </row>
    <row r="5472" spans="1:5" x14ac:dyDescent="0.35">
      <c r="A5472" t="s">
        <v>62</v>
      </c>
      <c r="B5472" t="s">
        <v>17</v>
      </c>
      <c r="C5472" s="1">
        <v>41061</v>
      </c>
      <c r="D5472">
        <v>1630.3869999999999</v>
      </c>
      <c r="E5472" t="s">
        <v>9</v>
      </c>
    </row>
    <row r="5473" spans="1:5" x14ac:dyDescent="0.35">
      <c r="A5473" t="s">
        <v>62</v>
      </c>
      <c r="B5473" t="s">
        <v>311</v>
      </c>
      <c r="C5473" s="1">
        <v>41061</v>
      </c>
      <c r="D5473">
        <v>742.62</v>
      </c>
      <c r="E5473" t="s">
        <v>9</v>
      </c>
    </row>
    <row r="5474" spans="1:5" x14ac:dyDescent="0.35">
      <c r="A5474" t="s">
        <v>55</v>
      </c>
      <c r="B5474" t="s">
        <v>311</v>
      </c>
      <c r="C5474" s="1">
        <v>41061</v>
      </c>
      <c r="D5474">
        <v>25.47</v>
      </c>
      <c r="E5474" t="s">
        <v>9</v>
      </c>
    </row>
    <row r="5475" spans="1:5" x14ac:dyDescent="0.35">
      <c r="A5475" t="s">
        <v>63</v>
      </c>
      <c r="B5475" t="s">
        <v>311</v>
      </c>
      <c r="C5475" s="1">
        <v>41061</v>
      </c>
      <c r="D5475">
        <v>717.15</v>
      </c>
      <c r="E5475" t="s">
        <v>9</v>
      </c>
    </row>
    <row r="5476" spans="1:5" x14ac:dyDescent="0.35">
      <c r="A5476" t="s">
        <v>56</v>
      </c>
      <c r="B5476" t="s">
        <v>311</v>
      </c>
      <c r="C5476" s="1">
        <v>41061</v>
      </c>
      <c r="D5476">
        <v>317.14999999999998</v>
      </c>
      <c r="E5476" t="s">
        <v>9</v>
      </c>
    </row>
    <row r="5477" spans="1:5" x14ac:dyDescent="0.35">
      <c r="A5477" t="s">
        <v>58</v>
      </c>
      <c r="B5477" t="s">
        <v>311</v>
      </c>
      <c r="C5477" s="1">
        <v>41061</v>
      </c>
      <c r="D5477">
        <v>185</v>
      </c>
      <c r="E5477" t="s">
        <v>9</v>
      </c>
    </row>
    <row r="5478" spans="1:5" x14ac:dyDescent="0.35">
      <c r="A5478" t="s">
        <v>60</v>
      </c>
      <c r="B5478" t="s">
        <v>311</v>
      </c>
      <c r="C5478" s="1">
        <v>41061</v>
      </c>
      <c r="D5478">
        <v>151</v>
      </c>
      <c r="E5478" t="s">
        <v>9</v>
      </c>
    </row>
    <row r="5479" spans="1:5" x14ac:dyDescent="0.35">
      <c r="A5479" t="s">
        <v>308</v>
      </c>
      <c r="B5479" t="s">
        <v>311</v>
      </c>
      <c r="C5479" s="1">
        <v>41061</v>
      </c>
      <c r="D5479">
        <v>64</v>
      </c>
      <c r="E5479" t="s">
        <v>9</v>
      </c>
    </row>
    <row r="5480" spans="1:5" x14ac:dyDescent="0.35">
      <c r="A5480" t="s">
        <v>55</v>
      </c>
      <c r="B5480" t="s">
        <v>13</v>
      </c>
      <c r="C5480" s="1">
        <v>41061</v>
      </c>
      <c r="D5480">
        <v>1.7489619999999999</v>
      </c>
      <c r="E5480" t="s">
        <v>9</v>
      </c>
    </row>
    <row r="5481" spans="1:5" x14ac:dyDescent="0.35">
      <c r="A5481" t="s">
        <v>312</v>
      </c>
      <c r="B5481" t="s">
        <v>13</v>
      </c>
      <c r="C5481" s="1">
        <v>41061</v>
      </c>
      <c r="D5481">
        <v>0.84274499999999997</v>
      </c>
      <c r="E5481" t="s">
        <v>9</v>
      </c>
    </row>
    <row r="5482" spans="1:5" x14ac:dyDescent="0.35">
      <c r="A5482" t="s">
        <v>63</v>
      </c>
      <c r="B5482" t="s">
        <v>13</v>
      </c>
      <c r="C5482" s="1">
        <v>41061</v>
      </c>
      <c r="D5482">
        <v>3.6804429999999999</v>
      </c>
      <c r="E5482" t="s">
        <v>9</v>
      </c>
    </row>
    <row r="5483" spans="1:5" x14ac:dyDescent="0.35">
      <c r="A5483" t="s">
        <v>241</v>
      </c>
      <c r="B5483" t="s">
        <v>13</v>
      </c>
      <c r="C5483" s="1">
        <v>41061</v>
      </c>
      <c r="D5483">
        <v>0.63383699999999998</v>
      </c>
      <c r="E5483" t="s">
        <v>9</v>
      </c>
    </row>
    <row r="5484" spans="1:5" x14ac:dyDescent="0.35">
      <c r="A5484" t="s">
        <v>314</v>
      </c>
      <c r="B5484" t="s">
        <v>13</v>
      </c>
      <c r="C5484" s="1">
        <v>41061</v>
      </c>
      <c r="D5484">
        <v>0.201154</v>
      </c>
      <c r="E5484" t="s">
        <v>9</v>
      </c>
    </row>
    <row r="5485" spans="1:5" x14ac:dyDescent="0.35">
      <c r="A5485" t="s">
        <v>56</v>
      </c>
      <c r="B5485" t="s">
        <v>313</v>
      </c>
      <c r="C5485" s="1">
        <v>41061</v>
      </c>
      <c r="D5485">
        <v>0.23923800000000001</v>
      </c>
      <c r="E5485" t="s">
        <v>9</v>
      </c>
    </row>
    <row r="5486" spans="1:5" x14ac:dyDescent="0.35">
      <c r="A5486" t="s">
        <v>58</v>
      </c>
      <c r="B5486" t="s">
        <v>313</v>
      </c>
      <c r="C5486" s="1">
        <v>41061</v>
      </c>
      <c r="D5486">
        <v>5.6489999999999999E-2</v>
      </c>
      <c r="E5486" t="s">
        <v>9</v>
      </c>
    </row>
    <row r="5487" spans="1:5" x14ac:dyDescent="0.35">
      <c r="A5487" t="s">
        <v>60</v>
      </c>
      <c r="B5487" t="s">
        <v>313</v>
      </c>
      <c r="C5487" s="1">
        <v>41061</v>
      </c>
      <c r="D5487">
        <v>0.61864200000000003</v>
      </c>
      <c r="E5487" t="s">
        <v>9</v>
      </c>
    </row>
    <row r="5488" spans="1:5" x14ac:dyDescent="0.35">
      <c r="A5488" t="s">
        <v>308</v>
      </c>
      <c r="B5488" t="s">
        <v>313</v>
      </c>
      <c r="C5488" s="1">
        <v>41061</v>
      </c>
      <c r="D5488">
        <v>8.5629999999999998E-2</v>
      </c>
      <c r="E5488" t="s">
        <v>9</v>
      </c>
    </row>
    <row r="5489" spans="1:5" x14ac:dyDescent="0.35">
      <c r="A5489" t="s">
        <v>56</v>
      </c>
      <c r="B5489" t="s">
        <v>13</v>
      </c>
      <c r="C5489" s="1">
        <v>41061</v>
      </c>
      <c r="D5489">
        <v>1.080263</v>
      </c>
      <c r="E5489" t="s">
        <v>9</v>
      </c>
    </row>
    <row r="5490" spans="1:5" x14ac:dyDescent="0.35">
      <c r="A5490" t="s">
        <v>58</v>
      </c>
      <c r="B5490" t="s">
        <v>13</v>
      </c>
      <c r="C5490" s="1">
        <v>41061</v>
      </c>
      <c r="D5490">
        <v>0.25507800000000003</v>
      </c>
      <c r="E5490" t="s">
        <v>9</v>
      </c>
    </row>
    <row r="5491" spans="1:5" x14ac:dyDescent="0.35">
      <c r="A5491" t="s">
        <v>60</v>
      </c>
      <c r="B5491" t="s">
        <v>13</v>
      </c>
      <c r="C5491" s="1">
        <v>41061</v>
      </c>
      <c r="D5491">
        <v>2.7934350000000001</v>
      </c>
      <c r="E5491" t="s">
        <v>9</v>
      </c>
    </row>
    <row r="5492" spans="1:5" x14ac:dyDescent="0.35">
      <c r="A5492" t="s">
        <v>308</v>
      </c>
      <c r="B5492" t="s">
        <v>13</v>
      </c>
      <c r="C5492" s="1">
        <v>41061</v>
      </c>
      <c r="D5492">
        <v>0.38665699999999997</v>
      </c>
      <c r="E5492" t="s">
        <v>9</v>
      </c>
    </row>
    <row r="5493" spans="1:5" x14ac:dyDescent="0.35">
      <c r="A5493" t="s">
        <v>62</v>
      </c>
      <c r="B5493" t="s">
        <v>13</v>
      </c>
      <c r="C5493" s="1">
        <v>41061</v>
      </c>
      <c r="D5493">
        <v>7.1071400000000002</v>
      </c>
      <c r="E5493" t="s">
        <v>9</v>
      </c>
    </row>
    <row r="5494" spans="1:5" x14ac:dyDescent="0.35">
      <c r="A5494" t="s">
        <v>62</v>
      </c>
      <c r="B5494" t="s">
        <v>315</v>
      </c>
      <c r="C5494" s="1">
        <v>41061</v>
      </c>
      <c r="D5494">
        <v>2380.1141400000001</v>
      </c>
      <c r="E5494" t="s">
        <v>9</v>
      </c>
    </row>
    <row r="5495" spans="1:5" x14ac:dyDescent="0.35">
      <c r="A5495" t="s">
        <v>62</v>
      </c>
      <c r="B5495" t="s">
        <v>316</v>
      </c>
      <c r="C5495" s="1">
        <v>41061</v>
      </c>
      <c r="D5495">
        <v>79.199332999999996</v>
      </c>
      <c r="E5495" t="s">
        <v>9</v>
      </c>
    </row>
    <row r="5496" spans="1:5" x14ac:dyDescent="0.35">
      <c r="A5496" t="s">
        <v>55</v>
      </c>
      <c r="B5496" t="s">
        <v>316</v>
      </c>
      <c r="C5496" s="1">
        <v>41061</v>
      </c>
      <c r="D5496">
        <v>6.4803329999999999</v>
      </c>
      <c r="E5496" t="s">
        <v>9</v>
      </c>
    </row>
    <row r="5497" spans="1:5" x14ac:dyDescent="0.35">
      <c r="A5497" t="s">
        <v>63</v>
      </c>
      <c r="B5497" t="s">
        <v>316</v>
      </c>
      <c r="C5497" s="1">
        <v>41061</v>
      </c>
      <c r="D5497">
        <v>72.718999999999994</v>
      </c>
      <c r="E5497" t="s">
        <v>9</v>
      </c>
    </row>
    <row r="5498" spans="1:5" x14ac:dyDescent="0.35">
      <c r="A5498" t="s">
        <v>56</v>
      </c>
      <c r="B5498" t="s">
        <v>316</v>
      </c>
      <c r="C5498" s="1">
        <v>41061</v>
      </c>
      <c r="D5498">
        <v>34.204000000000001</v>
      </c>
      <c r="E5498" t="s">
        <v>9</v>
      </c>
    </row>
    <row r="5499" spans="1:5" x14ac:dyDescent="0.35">
      <c r="A5499" t="s">
        <v>58</v>
      </c>
      <c r="B5499" t="s">
        <v>316</v>
      </c>
      <c r="C5499" s="1">
        <v>41061</v>
      </c>
      <c r="D5499">
        <v>13.167</v>
      </c>
      <c r="E5499" t="s">
        <v>9</v>
      </c>
    </row>
    <row r="5500" spans="1:5" x14ac:dyDescent="0.35">
      <c r="A5500" t="s">
        <v>60</v>
      </c>
      <c r="B5500" t="s">
        <v>316</v>
      </c>
      <c r="C5500" s="1">
        <v>41061</v>
      </c>
      <c r="D5500">
        <v>18.513332999999999</v>
      </c>
      <c r="E5500" t="s">
        <v>9</v>
      </c>
    </row>
    <row r="5501" spans="1:5" x14ac:dyDescent="0.35">
      <c r="A5501" t="s">
        <v>308</v>
      </c>
      <c r="B5501" t="s">
        <v>316</v>
      </c>
      <c r="C5501" s="1">
        <v>41061</v>
      </c>
      <c r="D5501">
        <v>6.8346669999999996</v>
      </c>
      <c r="E5501" t="s">
        <v>9</v>
      </c>
    </row>
    <row r="5502" spans="1:5" x14ac:dyDescent="0.35">
      <c r="A5502" t="s">
        <v>62</v>
      </c>
      <c r="B5502" t="s">
        <v>124</v>
      </c>
      <c r="C5502" s="1">
        <v>41061</v>
      </c>
      <c r="D5502">
        <v>134.68797599999999</v>
      </c>
      <c r="E5502" t="s">
        <v>9</v>
      </c>
    </row>
    <row r="5503" spans="1:5" x14ac:dyDescent="0.35">
      <c r="A5503" t="s">
        <v>55</v>
      </c>
      <c r="B5503" t="s">
        <v>124</v>
      </c>
      <c r="C5503" s="1">
        <v>41061</v>
      </c>
      <c r="D5503">
        <v>6.6704790000000003</v>
      </c>
      <c r="E5503" t="s">
        <v>9</v>
      </c>
    </row>
    <row r="5504" spans="1:5" x14ac:dyDescent="0.35">
      <c r="A5504" t="s">
        <v>63</v>
      </c>
      <c r="B5504" t="s">
        <v>124</v>
      </c>
      <c r="C5504" s="1">
        <v>41061</v>
      </c>
      <c r="D5504">
        <v>128.01749599999999</v>
      </c>
      <c r="E5504" t="s">
        <v>9</v>
      </c>
    </row>
    <row r="5505" spans="1:5" x14ac:dyDescent="0.35">
      <c r="A5505" t="s">
        <v>56</v>
      </c>
      <c r="B5505" t="s">
        <v>124</v>
      </c>
      <c r="C5505" s="1">
        <v>41061</v>
      </c>
      <c r="D5505">
        <v>53.108763000000003</v>
      </c>
      <c r="E5505" t="s">
        <v>9</v>
      </c>
    </row>
    <row r="5506" spans="1:5" x14ac:dyDescent="0.35">
      <c r="A5506" t="s">
        <v>58</v>
      </c>
      <c r="B5506" t="s">
        <v>124</v>
      </c>
      <c r="C5506" s="1">
        <v>41061</v>
      </c>
      <c r="D5506">
        <v>51.067036000000002</v>
      </c>
      <c r="E5506" t="s">
        <v>9</v>
      </c>
    </row>
    <row r="5507" spans="1:5" x14ac:dyDescent="0.35">
      <c r="A5507" t="s">
        <v>60</v>
      </c>
      <c r="B5507" t="s">
        <v>124</v>
      </c>
      <c r="C5507" s="1">
        <v>41061</v>
      </c>
      <c r="D5507">
        <v>17.364256000000001</v>
      </c>
      <c r="E5507" t="s">
        <v>9</v>
      </c>
    </row>
    <row r="5508" spans="1:5" x14ac:dyDescent="0.35">
      <c r="A5508" t="s">
        <v>308</v>
      </c>
      <c r="B5508" t="s">
        <v>124</v>
      </c>
      <c r="C5508" s="1">
        <v>41061</v>
      </c>
      <c r="D5508">
        <v>6.4774419999999999</v>
      </c>
      <c r="E5508" t="s">
        <v>9</v>
      </c>
    </row>
    <row r="5509" spans="1:5" x14ac:dyDescent="0.35">
      <c r="A5509" t="s">
        <v>56</v>
      </c>
      <c r="B5509" t="s">
        <v>21</v>
      </c>
      <c r="C5509" s="1">
        <v>41061</v>
      </c>
      <c r="D5509">
        <v>35.660705999999998</v>
      </c>
      <c r="E5509" t="s">
        <v>9</v>
      </c>
    </row>
    <row r="5510" spans="1:5" x14ac:dyDescent="0.35">
      <c r="A5510" t="s">
        <v>58</v>
      </c>
      <c r="B5510" t="s">
        <v>21</v>
      </c>
      <c r="C5510" s="1">
        <v>41061</v>
      </c>
      <c r="D5510">
        <v>13.069737</v>
      </c>
      <c r="E5510" t="s">
        <v>9</v>
      </c>
    </row>
    <row r="5511" spans="1:5" x14ac:dyDescent="0.35">
      <c r="A5511" t="s">
        <v>60</v>
      </c>
      <c r="B5511" t="s">
        <v>21</v>
      </c>
      <c r="C5511" s="1">
        <v>41061</v>
      </c>
      <c r="D5511">
        <v>23.012574000000001</v>
      </c>
      <c r="E5511" t="s">
        <v>9</v>
      </c>
    </row>
    <row r="5512" spans="1:5" x14ac:dyDescent="0.35">
      <c r="A5512" t="s">
        <v>308</v>
      </c>
      <c r="B5512" t="s">
        <v>21</v>
      </c>
      <c r="C5512" s="1">
        <v>41061</v>
      </c>
      <c r="D5512">
        <v>16.583106999999998</v>
      </c>
      <c r="E5512" t="s">
        <v>9</v>
      </c>
    </row>
    <row r="5513" spans="1:5" x14ac:dyDescent="0.35">
      <c r="A5513" t="s">
        <v>56</v>
      </c>
      <c r="B5513" t="s">
        <v>313</v>
      </c>
      <c r="C5513" s="1">
        <v>41061</v>
      </c>
      <c r="D5513">
        <v>0.40373900000000001</v>
      </c>
      <c r="E5513" t="s">
        <v>9</v>
      </c>
    </row>
    <row r="5514" spans="1:5" x14ac:dyDescent="0.35">
      <c r="A5514" t="s">
        <v>58</v>
      </c>
      <c r="B5514" t="s">
        <v>313</v>
      </c>
      <c r="C5514" s="1">
        <v>41061</v>
      </c>
      <c r="D5514">
        <v>0.14797099999999999</v>
      </c>
      <c r="E5514" t="s">
        <v>9</v>
      </c>
    </row>
    <row r="5515" spans="1:5" x14ac:dyDescent="0.35">
      <c r="A5515" t="s">
        <v>60</v>
      </c>
      <c r="B5515" t="s">
        <v>313</v>
      </c>
      <c r="C5515" s="1">
        <v>41061</v>
      </c>
      <c r="D5515">
        <v>0.26054100000000002</v>
      </c>
      <c r="E5515" t="s">
        <v>9</v>
      </c>
    </row>
    <row r="5516" spans="1:5" x14ac:dyDescent="0.35">
      <c r="A5516" t="s">
        <v>308</v>
      </c>
      <c r="B5516" t="s">
        <v>313</v>
      </c>
      <c r="C5516" s="1">
        <v>41061</v>
      </c>
      <c r="D5516">
        <v>0.187749</v>
      </c>
      <c r="E5516" t="s">
        <v>9</v>
      </c>
    </row>
    <row r="5517" spans="1:5" x14ac:dyDescent="0.35">
      <c r="A5517" t="s">
        <v>63</v>
      </c>
      <c r="B5517" t="s">
        <v>21</v>
      </c>
      <c r="C5517" s="1">
        <v>41061</v>
      </c>
      <c r="D5517">
        <v>86.896499000000006</v>
      </c>
      <c r="E5517" t="s">
        <v>9</v>
      </c>
    </row>
    <row r="5518" spans="1:5" x14ac:dyDescent="0.35">
      <c r="A5518" t="s">
        <v>241</v>
      </c>
      <c r="B5518" t="s">
        <v>21</v>
      </c>
      <c r="C5518" s="1">
        <v>41061</v>
      </c>
      <c r="D5518">
        <v>1.210909</v>
      </c>
      <c r="E5518" t="s">
        <v>9</v>
      </c>
    </row>
    <row r="5519" spans="1:5" x14ac:dyDescent="0.35">
      <c r="A5519" t="s">
        <v>314</v>
      </c>
      <c r="B5519" t="s">
        <v>21</v>
      </c>
      <c r="C5519" s="1">
        <v>41061</v>
      </c>
      <c r="D5519">
        <v>0.21871699999999999</v>
      </c>
      <c r="E5519" t="s">
        <v>9</v>
      </c>
    </row>
    <row r="5520" spans="1:5" x14ac:dyDescent="0.35">
      <c r="A5520" t="s">
        <v>55</v>
      </c>
      <c r="B5520" t="s">
        <v>21</v>
      </c>
      <c r="C5520" s="1">
        <v>41061</v>
      </c>
      <c r="D5520">
        <v>3.2815029999999998</v>
      </c>
      <c r="E5520" t="s">
        <v>9</v>
      </c>
    </row>
    <row r="5521" spans="1:5" x14ac:dyDescent="0.35">
      <c r="A5521" t="s">
        <v>312</v>
      </c>
      <c r="B5521" t="s">
        <v>21</v>
      </c>
      <c r="C5521" s="1">
        <v>41061</v>
      </c>
      <c r="D5521">
        <v>-1.1520550000000001</v>
      </c>
      <c r="E5521" t="s">
        <v>9</v>
      </c>
    </row>
    <row r="5522" spans="1:5" x14ac:dyDescent="0.35">
      <c r="A5522" t="s">
        <v>62</v>
      </c>
      <c r="B5522" t="s">
        <v>21</v>
      </c>
      <c r="C5522" s="1">
        <v>41061</v>
      </c>
      <c r="D5522">
        <v>90.455573000000001</v>
      </c>
      <c r="E5522" t="s">
        <v>9</v>
      </c>
    </row>
    <row r="5523" spans="1:5" x14ac:dyDescent="0.35">
      <c r="A5523" t="s">
        <v>62</v>
      </c>
      <c r="B5523" t="s">
        <v>92</v>
      </c>
      <c r="C5523" s="1">
        <v>41061</v>
      </c>
      <c r="D5523">
        <v>304.34288199999997</v>
      </c>
      <c r="E5523" t="s">
        <v>9</v>
      </c>
    </row>
    <row r="5524" spans="1:5" x14ac:dyDescent="0.35">
      <c r="A5524" t="s">
        <v>62</v>
      </c>
      <c r="B5524" t="s">
        <v>317</v>
      </c>
      <c r="C5524" s="1">
        <v>41061</v>
      </c>
      <c r="D5524">
        <v>2075.7712580000002</v>
      </c>
      <c r="E5524" t="s">
        <v>9</v>
      </c>
    </row>
    <row r="5525" spans="1:5" x14ac:dyDescent="0.35">
      <c r="A5525" t="s">
        <v>62</v>
      </c>
      <c r="B5525" t="s">
        <v>317</v>
      </c>
      <c r="C5525" s="1">
        <v>41061</v>
      </c>
      <c r="D5525">
        <v>2075.7712580000002</v>
      </c>
      <c r="E5525" t="s">
        <v>9</v>
      </c>
    </row>
    <row r="5526" spans="1:5" x14ac:dyDescent="0.35">
      <c r="A5526" t="s">
        <v>55</v>
      </c>
      <c r="B5526" t="s">
        <v>317</v>
      </c>
      <c r="C5526" s="1">
        <v>41061</v>
      </c>
      <c r="D5526">
        <v>12.781446000000001</v>
      </c>
      <c r="E5526" t="s">
        <v>9</v>
      </c>
    </row>
    <row r="5527" spans="1:5" x14ac:dyDescent="0.35">
      <c r="A5527" t="s">
        <v>55</v>
      </c>
      <c r="B5527" t="s">
        <v>317</v>
      </c>
      <c r="C5527" s="1">
        <v>41061</v>
      </c>
      <c r="D5527">
        <v>12.781446000000001</v>
      </c>
      <c r="E5527" t="s">
        <v>9</v>
      </c>
    </row>
    <row r="5528" spans="1:5" x14ac:dyDescent="0.35">
      <c r="A5528" t="s">
        <v>63</v>
      </c>
      <c r="B5528" t="s">
        <v>317</v>
      </c>
      <c r="C5528" s="1">
        <v>41061</v>
      </c>
      <c r="D5528">
        <v>2062.9898130000001</v>
      </c>
      <c r="E5528" t="s">
        <v>9</v>
      </c>
    </row>
    <row r="5529" spans="1:5" x14ac:dyDescent="0.35">
      <c r="A5529" t="s">
        <v>56</v>
      </c>
      <c r="B5529" t="s">
        <v>317</v>
      </c>
      <c r="C5529" s="1">
        <v>41061</v>
      </c>
      <c r="D5529">
        <v>1193.204794</v>
      </c>
      <c r="E5529" t="s">
        <v>9</v>
      </c>
    </row>
    <row r="5530" spans="1:5" x14ac:dyDescent="0.35">
      <c r="A5530" t="s">
        <v>58</v>
      </c>
      <c r="B5530" t="s">
        <v>317</v>
      </c>
      <c r="C5530" s="1">
        <v>41061</v>
      </c>
      <c r="D5530">
        <v>520.68030499999998</v>
      </c>
      <c r="E5530" t="s">
        <v>9</v>
      </c>
    </row>
    <row r="5531" spans="1:5" x14ac:dyDescent="0.35">
      <c r="A5531" t="s">
        <v>60</v>
      </c>
      <c r="B5531" t="s">
        <v>317</v>
      </c>
      <c r="C5531" s="1">
        <v>41061</v>
      </c>
      <c r="D5531">
        <v>94.903271000000004</v>
      </c>
      <c r="E5531" t="s">
        <v>9</v>
      </c>
    </row>
    <row r="5532" spans="1:5" x14ac:dyDescent="0.35">
      <c r="A5532" t="s">
        <v>308</v>
      </c>
      <c r="B5532" t="s">
        <v>317</v>
      </c>
      <c r="C5532" s="1">
        <v>41061</v>
      </c>
      <c r="D5532">
        <v>254.20144199999999</v>
      </c>
      <c r="E5532" t="s">
        <v>9</v>
      </c>
    </row>
    <row r="5533" spans="1:5" x14ac:dyDescent="0.35">
      <c r="A5533" t="s">
        <v>62</v>
      </c>
      <c r="B5533" t="s">
        <v>311</v>
      </c>
      <c r="C5533" s="1">
        <v>41091</v>
      </c>
      <c r="D5533">
        <v>2075.7712580000002</v>
      </c>
      <c r="E5533" t="s">
        <v>9</v>
      </c>
    </row>
    <row r="5534" spans="1:5" x14ac:dyDescent="0.35">
      <c r="A5534" t="s">
        <v>55</v>
      </c>
      <c r="B5534" t="s">
        <v>311</v>
      </c>
      <c r="C5534" s="1">
        <v>41091</v>
      </c>
      <c r="D5534">
        <v>12.781446000000001</v>
      </c>
      <c r="E5534" t="s">
        <v>9</v>
      </c>
    </row>
    <row r="5535" spans="1:5" x14ac:dyDescent="0.35">
      <c r="A5535" t="s">
        <v>63</v>
      </c>
      <c r="B5535" t="s">
        <v>311</v>
      </c>
      <c r="C5535" s="1">
        <v>41091</v>
      </c>
      <c r="D5535">
        <v>2062.9898130000001</v>
      </c>
      <c r="E5535" t="s">
        <v>9</v>
      </c>
    </row>
    <row r="5536" spans="1:5" x14ac:dyDescent="0.35">
      <c r="A5536" t="s">
        <v>56</v>
      </c>
      <c r="B5536" t="s">
        <v>311</v>
      </c>
      <c r="C5536" s="1">
        <v>41091</v>
      </c>
      <c r="D5536">
        <v>1193.204794</v>
      </c>
      <c r="E5536" t="s">
        <v>9</v>
      </c>
    </row>
    <row r="5537" spans="1:5" x14ac:dyDescent="0.35">
      <c r="A5537" t="s">
        <v>58</v>
      </c>
      <c r="B5537" t="s">
        <v>311</v>
      </c>
      <c r="C5537" s="1">
        <v>41091</v>
      </c>
      <c r="D5537">
        <v>520.68030499999998</v>
      </c>
      <c r="E5537" t="s">
        <v>9</v>
      </c>
    </row>
    <row r="5538" spans="1:5" x14ac:dyDescent="0.35">
      <c r="A5538" t="s">
        <v>60</v>
      </c>
      <c r="B5538" t="s">
        <v>311</v>
      </c>
      <c r="C5538" s="1">
        <v>41091</v>
      </c>
      <c r="D5538">
        <v>94.903271000000004</v>
      </c>
      <c r="E5538" t="s">
        <v>9</v>
      </c>
    </row>
    <row r="5539" spans="1:5" x14ac:dyDescent="0.35">
      <c r="A5539" t="s">
        <v>308</v>
      </c>
      <c r="B5539" t="s">
        <v>311</v>
      </c>
      <c r="C5539" s="1">
        <v>41091</v>
      </c>
      <c r="D5539">
        <v>254.20144199999999</v>
      </c>
      <c r="E5539" t="s">
        <v>9</v>
      </c>
    </row>
    <row r="5540" spans="1:5" x14ac:dyDescent="0.35">
      <c r="A5540" t="s">
        <v>55</v>
      </c>
      <c r="B5540" t="s">
        <v>13</v>
      </c>
      <c r="C5540" s="1">
        <v>41091</v>
      </c>
      <c r="D5540">
        <v>1.7322949999999999</v>
      </c>
      <c r="E5540" t="s">
        <v>9</v>
      </c>
    </row>
    <row r="5541" spans="1:5" x14ac:dyDescent="0.35">
      <c r="A5541" t="s">
        <v>312</v>
      </c>
      <c r="B5541" t="s">
        <v>13</v>
      </c>
      <c r="C5541" s="1">
        <v>41091</v>
      </c>
      <c r="D5541">
        <v>0.94655999999999996</v>
      </c>
      <c r="E5541" t="s">
        <v>9</v>
      </c>
    </row>
    <row r="5542" spans="1:5" x14ac:dyDescent="0.35">
      <c r="A5542" t="s">
        <v>63</v>
      </c>
      <c r="B5542" t="s">
        <v>13</v>
      </c>
      <c r="C5542" s="1">
        <v>41091</v>
      </c>
      <c r="D5542">
        <v>2.3640889999999999</v>
      </c>
      <c r="E5542" t="s">
        <v>9</v>
      </c>
    </row>
    <row r="5543" spans="1:5" x14ac:dyDescent="0.35">
      <c r="A5543" t="s">
        <v>241</v>
      </c>
      <c r="B5543" t="s">
        <v>13</v>
      </c>
      <c r="C5543" s="1">
        <v>41091</v>
      </c>
      <c r="D5543">
        <v>0.60353500000000004</v>
      </c>
      <c r="E5543" t="s">
        <v>9</v>
      </c>
    </row>
    <row r="5544" spans="1:5" x14ac:dyDescent="0.35">
      <c r="A5544" t="s">
        <v>314</v>
      </c>
      <c r="B5544" t="s">
        <v>13</v>
      </c>
      <c r="C5544" s="1">
        <v>41091</v>
      </c>
      <c r="D5544">
        <v>0.26330999999999999</v>
      </c>
      <c r="E5544" t="s">
        <v>9</v>
      </c>
    </row>
    <row r="5545" spans="1:5" x14ac:dyDescent="0.35">
      <c r="A5545" t="s">
        <v>56</v>
      </c>
      <c r="B5545" t="s">
        <v>313</v>
      </c>
      <c r="C5545" s="1">
        <v>41091</v>
      </c>
      <c r="D5545">
        <v>0.23923800000000001</v>
      </c>
      <c r="E5545" t="s">
        <v>9</v>
      </c>
    </row>
    <row r="5546" spans="1:5" x14ac:dyDescent="0.35">
      <c r="A5546" t="s">
        <v>58</v>
      </c>
      <c r="B5546" t="s">
        <v>313</v>
      </c>
      <c r="C5546" s="1">
        <v>41091</v>
      </c>
      <c r="D5546">
        <v>5.6489999999999999E-2</v>
      </c>
      <c r="E5546" t="s">
        <v>9</v>
      </c>
    </row>
    <row r="5547" spans="1:5" x14ac:dyDescent="0.35">
      <c r="A5547" t="s">
        <v>60</v>
      </c>
      <c r="B5547" t="s">
        <v>313</v>
      </c>
      <c r="C5547" s="1">
        <v>41091</v>
      </c>
      <c r="D5547">
        <v>0.61864200000000003</v>
      </c>
      <c r="E5547" t="s">
        <v>9</v>
      </c>
    </row>
    <row r="5548" spans="1:5" x14ac:dyDescent="0.35">
      <c r="A5548" t="s">
        <v>308</v>
      </c>
      <c r="B5548" t="s">
        <v>313</v>
      </c>
      <c r="C5548" s="1">
        <v>41091</v>
      </c>
      <c r="D5548">
        <v>8.5629999999999998E-2</v>
      </c>
      <c r="E5548" t="s">
        <v>9</v>
      </c>
    </row>
    <row r="5549" spans="1:5" x14ac:dyDescent="0.35">
      <c r="A5549" t="s">
        <v>56</v>
      </c>
      <c r="B5549" t="s">
        <v>13</v>
      </c>
      <c r="C5549" s="1">
        <v>41091</v>
      </c>
      <c r="D5549">
        <v>0.77296299999999996</v>
      </c>
      <c r="E5549" t="s">
        <v>9</v>
      </c>
    </row>
    <row r="5550" spans="1:5" x14ac:dyDescent="0.35">
      <c r="A5550" t="s">
        <v>58</v>
      </c>
      <c r="B5550" t="s">
        <v>13</v>
      </c>
      <c r="C5550" s="1">
        <v>41091</v>
      </c>
      <c r="D5550">
        <v>0.18251600000000001</v>
      </c>
      <c r="E5550" t="s">
        <v>9</v>
      </c>
    </row>
    <row r="5551" spans="1:5" x14ac:dyDescent="0.35">
      <c r="A5551" t="s">
        <v>60</v>
      </c>
      <c r="B5551" t="s">
        <v>13</v>
      </c>
      <c r="C5551" s="1">
        <v>41091</v>
      </c>
      <c r="D5551">
        <v>1.998791</v>
      </c>
      <c r="E5551" t="s">
        <v>9</v>
      </c>
    </row>
    <row r="5552" spans="1:5" x14ac:dyDescent="0.35">
      <c r="A5552" t="s">
        <v>308</v>
      </c>
      <c r="B5552" t="s">
        <v>13</v>
      </c>
      <c r="C5552" s="1">
        <v>41091</v>
      </c>
      <c r="D5552">
        <v>0.27666499999999999</v>
      </c>
      <c r="E5552" t="s">
        <v>9</v>
      </c>
    </row>
    <row r="5553" spans="1:5" x14ac:dyDescent="0.35">
      <c r="A5553" t="s">
        <v>62</v>
      </c>
      <c r="B5553" t="s">
        <v>13</v>
      </c>
      <c r="C5553" s="1">
        <v>41091</v>
      </c>
      <c r="D5553">
        <v>5.9097900000000001</v>
      </c>
      <c r="E5553" t="s">
        <v>9</v>
      </c>
    </row>
    <row r="5554" spans="1:5" x14ac:dyDescent="0.35">
      <c r="A5554" t="s">
        <v>62</v>
      </c>
      <c r="B5554" t="s">
        <v>315</v>
      </c>
      <c r="C5554" s="1">
        <v>41091</v>
      </c>
      <c r="D5554">
        <v>2081.6810479999999</v>
      </c>
      <c r="E5554" t="s">
        <v>9</v>
      </c>
    </row>
    <row r="5555" spans="1:5" x14ac:dyDescent="0.35">
      <c r="A5555" t="s">
        <v>62</v>
      </c>
      <c r="B5555" t="s">
        <v>316</v>
      </c>
      <c r="C5555" s="1">
        <v>41091</v>
      </c>
      <c r="D5555">
        <v>79.199332999999996</v>
      </c>
      <c r="E5555" t="s">
        <v>9</v>
      </c>
    </row>
    <row r="5556" spans="1:5" x14ac:dyDescent="0.35">
      <c r="A5556" t="s">
        <v>55</v>
      </c>
      <c r="B5556" t="s">
        <v>316</v>
      </c>
      <c r="C5556" s="1">
        <v>41091</v>
      </c>
      <c r="D5556">
        <v>6.4803329999999999</v>
      </c>
      <c r="E5556" t="s">
        <v>9</v>
      </c>
    </row>
    <row r="5557" spans="1:5" x14ac:dyDescent="0.35">
      <c r="A5557" t="s">
        <v>63</v>
      </c>
      <c r="B5557" t="s">
        <v>316</v>
      </c>
      <c r="C5557" s="1">
        <v>41091</v>
      </c>
      <c r="D5557">
        <v>72.718999999999994</v>
      </c>
      <c r="E5557" t="s">
        <v>9</v>
      </c>
    </row>
    <row r="5558" spans="1:5" x14ac:dyDescent="0.35">
      <c r="A5558" t="s">
        <v>56</v>
      </c>
      <c r="B5558" t="s">
        <v>316</v>
      </c>
      <c r="C5558" s="1">
        <v>41091</v>
      </c>
      <c r="D5558">
        <v>34.204000000000001</v>
      </c>
      <c r="E5558" t="s">
        <v>9</v>
      </c>
    </row>
    <row r="5559" spans="1:5" x14ac:dyDescent="0.35">
      <c r="A5559" t="s">
        <v>58</v>
      </c>
      <c r="B5559" t="s">
        <v>316</v>
      </c>
      <c r="C5559" s="1">
        <v>41091</v>
      </c>
      <c r="D5559">
        <v>13.167</v>
      </c>
      <c r="E5559" t="s">
        <v>9</v>
      </c>
    </row>
    <row r="5560" spans="1:5" x14ac:dyDescent="0.35">
      <c r="A5560" t="s">
        <v>60</v>
      </c>
      <c r="B5560" t="s">
        <v>316</v>
      </c>
      <c r="C5560" s="1">
        <v>41091</v>
      </c>
      <c r="D5560">
        <v>18.513332999999999</v>
      </c>
      <c r="E5560" t="s">
        <v>9</v>
      </c>
    </row>
    <row r="5561" spans="1:5" x14ac:dyDescent="0.35">
      <c r="A5561" t="s">
        <v>308</v>
      </c>
      <c r="B5561" t="s">
        <v>316</v>
      </c>
      <c r="C5561" s="1">
        <v>41091</v>
      </c>
      <c r="D5561">
        <v>6.8346669999999996</v>
      </c>
      <c r="E5561" t="s">
        <v>9</v>
      </c>
    </row>
    <row r="5562" spans="1:5" x14ac:dyDescent="0.35">
      <c r="A5562" t="s">
        <v>62</v>
      </c>
      <c r="B5562" t="s">
        <v>124</v>
      </c>
      <c r="C5562" s="1">
        <v>41091</v>
      </c>
      <c r="D5562">
        <v>134.68797599999999</v>
      </c>
      <c r="E5562" t="s">
        <v>9</v>
      </c>
    </row>
    <row r="5563" spans="1:5" x14ac:dyDescent="0.35">
      <c r="A5563" t="s">
        <v>55</v>
      </c>
      <c r="B5563" t="s">
        <v>124</v>
      </c>
      <c r="C5563" s="1">
        <v>41091</v>
      </c>
      <c r="D5563">
        <v>6.6704790000000003</v>
      </c>
      <c r="E5563" t="s">
        <v>9</v>
      </c>
    </row>
    <row r="5564" spans="1:5" x14ac:dyDescent="0.35">
      <c r="A5564" t="s">
        <v>63</v>
      </c>
      <c r="B5564" t="s">
        <v>124</v>
      </c>
      <c r="C5564" s="1">
        <v>41091</v>
      </c>
      <c r="D5564">
        <v>128.01749599999999</v>
      </c>
      <c r="E5564" t="s">
        <v>9</v>
      </c>
    </row>
    <row r="5565" spans="1:5" x14ac:dyDescent="0.35">
      <c r="A5565" t="s">
        <v>56</v>
      </c>
      <c r="B5565" t="s">
        <v>124</v>
      </c>
      <c r="C5565" s="1">
        <v>41091</v>
      </c>
      <c r="D5565">
        <v>53.108763000000003</v>
      </c>
      <c r="E5565" t="s">
        <v>9</v>
      </c>
    </row>
    <row r="5566" spans="1:5" x14ac:dyDescent="0.35">
      <c r="A5566" t="s">
        <v>58</v>
      </c>
      <c r="B5566" t="s">
        <v>124</v>
      </c>
      <c r="C5566" s="1">
        <v>41091</v>
      </c>
      <c r="D5566">
        <v>51.067036000000002</v>
      </c>
      <c r="E5566" t="s">
        <v>9</v>
      </c>
    </row>
    <row r="5567" spans="1:5" x14ac:dyDescent="0.35">
      <c r="A5567" t="s">
        <v>60</v>
      </c>
      <c r="B5567" t="s">
        <v>124</v>
      </c>
      <c r="C5567" s="1">
        <v>41091</v>
      </c>
      <c r="D5567">
        <v>17.364256000000001</v>
      </c>
      <c r="E5567" t="s">
        <v>9</v>
      </c>
    </row>
    <row r="5568" spans="1:5" x14ac:dyDescent="0.35">
      <c r="A5568" t="s">
        <v>308</v>
      </c>
      <c r="B5568" t="s">
        <v>124</v>
      </c>
      <c r="C5568" s="1">
        <v>41091</v>
      </c>
      <c r="D5568">
        <v>6.4774419999999999</v>
      </c>
      <c r="E5568" t="s">
        <v>9</v>
      </c>
    </row>
    <row r="5569" spans="1:5" x14ac:dyDescent="0.35">
      <c r="A5569" t="s">
        <v>56</v>
      </c>
      <c r="B5569" t="s">
        <v>21</v>
      </c>
      <c r="C5569" s="1">
        <v>41091</v>
      </c>
      <c r="D5569">
        <v>28.869751000000001</v>
      </c>
      <c r="E5569" t="s">
        <v>9</v>
      </c>
    </row>
    <row r="5570" spans="1:5" x14ac:dyDescent="0.35">
      <c r="A5570" t="s">
        <v>58</v>
      </c>
      <c r="B5570" t="s">
        <v>21</v>
      </c>
      <c r="C5570" s="1">
        <v>41091</v>
      </c>
      <c r="D5570">
        <v>10.580835</v>
      </c>
      <c r="E5570" t="s">
        <v>9</v>
      </c>
    </row>
    <row r="5571" spans="1:5" x14ac:dyDescent="0.35">
      <c r="A5571" t="s">
        <v>60</v>
      </c>
      <c r="B5571" t="s">
        <v>21</v>
      </c>
      <c r="C5571" s="1">
        <v>41091</v>
      </c>
      <c r="D5571">
        <v>18.630234000000002</v>
      </c>
      <c r="E5571" t="s">
        <v>9</v>
      </c>
    </row>
    <row r="5572" spans="1:5" x14ac:dyDescent="0.35">
      <c r="A5572" t="s">
        <v>308</v>
      </c>
      <c r="B5572" t="s">
        <v>21</v>
      </c>
      <c r="C5572" s="1">
        <v>41091</v>
      </c>
      <c r="D5572">
        <v>13.425145000000001</v>
      </c>
      <c r="E5572" t="s">
        <v>9</v>
      </c>
    </row>
    <row r="5573" spans="1:5" x14ac:dyDescent="0.35">
      <c r="A5573" t="s">
        <v>56</v>
      </c>
      <c r="B5573" t="s">
        <v>313</v>
      </c>
      <c r="C5573" s="1">
        <v>41091</v>
      </c>
      <c r="D5573">
        <v>0.40373900000000001</v>
      </c>
      <c r="E5573" t="s">
        <v>9</v>
      </c>
    </row>
    <row r="5574" spans="1:5" x14ac:dyDescent="0.35">
      <c r="A5574" t="s">
        <v>58</v>
      </c>
      <c r="B5574" t="s">
        <v>313</v>
      </c>
      <c r="C5574" s="1">
        <v>41091</v>
      </c>
      <c r="D5574">
        <v>0.14797099999999999</v>
      </c>
      <c r="E5574" t="s">
        <v>9</v>
      </c>
    </row>
    <row r="5575" spans="1:5" x14ac:dyDescent="0.35">
      <c r="A5575" t="s">
        <v>60</v>
      </c>
      <c r="B5575" t="s">
        <v>313</v>
      </c>
      <c r="C5575" s="1">
        <v>41091</v>
      </c>
      <c r="D5575">
        <v>0.26054100000000002</v>
      </c>
      <c r="E5575" t="s">
        <v>9</v>
      </c>
    </row>
    <row r="5576" spans="1:5" x14ac:dyDescent="0.35">
      <c r="A5576" t="s">
        <v>308</v>
      </c>
      <c r="B5576" t="s">
        <v>313</v>
      </c>
      <c r="C5576" s="1">
        <v>41091</v>
      </c>
      <c r="D5576">
        <v>0.187749</v>
      </c>
      <c r="E5576" t="s">
        <v>9</v>
      </c>
    </row>
    <row r="5577" spans="1:5" x14ac:dyDescent="0.35">
      <c r="A5577" t="s">
        <v>63</v>
      </c>
      <c r="B5577" t="s">
        <v>21</v>
      </c>
      <c r="C5577" s="1">
        <v>41091</v>
      </c>
      <c r="D5577">
        <v>69.052177999999998</v>
      </c>
      <c r="E5577" t="s">
        <v>9</v>
      </c>
    </row>
    <row r="5578" spans="1:5" x14ac:dyDescent="0.35">
      <c r="A5578" t="s">
        <v>241</v>
      </c>
      <c r="B5578" t="s">
        <v>21</v>
      </c>
      <c r="C5578" s="1">
        <v>41091</v>
      </c>
      <c r="D5578">
        <v>1.8875329999999999</v>
      </c>
      <c r="E5578" t="s">
        <v>9</v>
      </c>
    </row>
    <row r="5579" spans="1:5" x14ac:dyDescent="0.35">
      <c r="A5579" t="s">
        <v>314</v>
      </c>
      <c r="B5579" t="s">
        <v>21</v>
      </c>
      <c r="C5579" s="1">
        <v>41091</v>
      </c>
      <c r="D5579">
        <v>0.56625400000000004</v>
      </c>
      <c r="E5579" t="s">
        <v>9</v>
      </c>
    </row>
    <row r="5580" spans="1:5" x14ac:dyDescent="0.35">
      <c r="A5580" t="s">
        <v>55</v>
      </c>
      <c r="B5580" t="s">
        <v>21</v>
      </c>
      <c r="C5580" s="1">
        <v>41091</v>
      </c>
      <c r="D5580">
        <v>2.8461210000000001</v>
      </c>
      <c r="E5580" t="s">
        <v>9</v>
      </c>
    </row>
    <row r="5581" spans="1:5" x14ac:dyDescent="0.35">
      <c r="A5581" t="s">
        <v>312</v>
      </c>
      <c r="B5581" t="s">
        <v>21</v>
      </c>
      <c r="C5581" s="1">
        <v>41091</v>
      </c>
      <c r="D5581">
        <v>-1.020904</v>
      </c>
      <c r="E5581" t="s">
        <v>9</v>
      </c>
    </row>
    <row r="5582" spans="1:5" x14ac:dyDescent="0.35">
      <c r="A5582" t="s">
        <v>62</v>
      </c>
      <c r="B5582" t="s">
        <v>21</v>
      </c>
      <c r="C5582" s="1">
        <v>41091</v>
      </c>
      <c r="D5582">
        <v>73.331181999999998</v>
      </c>
      <c r="E5582" t="s">
        <v>9</v>
      </c>
    </row>
    <row r="5583" spans="1:5" x14ac:dyDescent="0.35">
      <c r="A5583" t="s">
        <v>62</v>
      </c>
      <c r="B5583" t="s">
        <v>92</v>
      </c>
      <c r="C5583" s="1">
        <v>41091</v>
      </c>
      <c r="D5583">
        <v>287.21849099999997</v>
      </c>
      <c r="E5583" t="s">
        <v>9</v>
      </c>
    </row>
    <row r="5584" spans="1:5" x14ac:dyDescent="0.35">
      <c r="A5584" t="s">
        <v>62</v>
      </c>
      <c r="B5584" t="s">
        <v>317</v>
      </c>
      <c r="C5584" s="1">
        <v>41091</v>
      </c>
      <c r="D5584">
        <v>1794.4625570000001</v>
      </c>
      <c r="E5584" t="s">
        <v>9</v>
      </c>
    </row>
    <row r="5585" spans="1:5" x14ac:dyDescent="0.35">
      <c r="A5585" t="s">
        <v>62</v>
      </c>
      <c r="B5585" t="s">
        <v>317</v>
      </c>
      <c r="C5585" s="1">
        <v>41091</v>
      </c>
      <c r="D5585">
        <v>1794.4625570000001</v>
      </c>
      <c r="E5585" t="s">
        <v>9</v>
      </c>
    </row>
    <row r="5586" spans="1:5" x14ac:dyDescent="0.35">
      <c r="A5586" t="s">
        <v>55</v>
      </c>
      <c r="B5586" t="s">
        <v>317</v>
      </c>
      <c r="C5586" s="1">
        <v>41091</v>
      </c>
      <c r="D5586">
        <v>0.48427100000000001</v>
      </c>
      <c r="E5586" t="s">
        <v>9</v>
      </c>
    </row>
    <row r="5587" spans="1:5" x14ac:dyDescent="0.35">
      <c r="A5587" t="s">
        <v>55</v>
      </c>
      <c r="B5587" t="s">
        <v>317</v>
      </c>
      <c r="C5587" s="1">
        <v>41091</v>
      </c>
      <c r="D5587">
        <v>0.48427100000000001</v>
      </c>
      <c r="E5587" t="s">
        <v>9</v>
      </c>
    </row>
    <row r="5588" spans="1:5" x14ac:dyDescent="0.35">
      <c r="A5588" t="s">
        <v>63</v>
      </c>
      <c r="B5588" t="s">
        <v>317</v>
      </c>
      <c r="C5588" s="1">
        <v>41091</v>
      </c>
      <c r="D5588">
        <v>1793.978286</v>
      </c>
      <c r="E5588" t="s">
        <v>9</v>
      </c>
    </row>
    <row r="5589" spans="1:5" x14ac:dyDescent="0.35">
      <c r="A5589" t="s">
        <v>56</v>
      </c>
      <c r="B5589" t="s">
        <v>317</v>
      </c>
      <c r="C5589" s="1">
        <v>41091</v>
      </c>
      <c r="D5589">
        <v>1077.795243</v>
      </c>
      <c r="E5589" t="s">
        <v>9</v>
      </c>
    </row>
    <row r="5590" spans="1:5" x14ac:dyDescent="0.35">
      <c r="A5590" t="s">
        <v>58</v>
      </c>
      <c r="B5590" t="s">
        <v>317</v>
      </c>
      <c r="C5590" s="1">
        <v>41091</v>
      </c>
      <c r="D5590">
        <v>446.04795100000001</v>
      </c>
      <c r="E5590" t="s">
        <v>9</v>
      </c>
    </row>
    <row r="5591" spans="1:5" x14ac:dyDescent="0.35">
      <c r="A5591" t="s">
        <v>60</v>
      </c>
      <c r="B5591" t="s">
        <v>317</v>
      </c>
      <c r="C5591" s="1">
        <v>41091</v>
      </c>
      <c r="D5591">
        <v>42.394238999999999</v>
      </c>
      <c r="E5591" t="s">
        <v>9</v>
      </c>
    </row>
    <row r="5592" spans="1:5" x14ac:dyDescent="0.35">
      <c r="A5592" t="s">
        <v>308</v>
      </c>
      <c r="B5592" t="s">
        <v>317</v>
      </c>
      <c r="C5592" s="1">
        <v>41091</v>
      </c>
      <c r="D5592">
        <v>227.74085400000001</v>
      </c>
      <c r="E5592" t="s">
        <v>9</v>
      </c>
    </row>
    <row r="5593" spans="1:5" x14ac:dyDescent="0.35">
      <c r="A5593" t="s">
        <v>318</v>
      </c>
      <c r="B5593" t="s">
        <v>306</v>
      </c>
      <c r="C5593" s="1">
        <v>41122</v>
      </c>
      <c r="D5593">
        <v>12.259</v>
      </c>
      <c r="E5593" t="s">
        <v>9</v>
      </c>
    </row>
    <row r="5594" spans="1:5" x14ac:dyDescent="0.35">
      <c r="A5594" t="s">
        <v>60</v>
      </c>
      <c r="B5594" t="s">
        <v>306</v>
      </c>
      <c r="C5594" s="1">
        <v>41122</v>
      </c>
      <c r="D5594">
        <v>11674.191263000001</v>
      </c>
      <c r="E5594" t="s">
        <v>9</v>
      </c>
    </row>
    <row r="5595" spans="1:5" x14ac:dyDescent="0.35">
      <c r="A5595" t="s">
        <v>76</v>
      </c>
      <c r="B5595" t="s">
        <v>306</v>
      </c>
      <c r="C5595" s="1">
        <v>41122</v>
      </c>
      <c r="D5595">
        <v>117.202697</v>
      </c>
      <c r="E5595" t="s">
        <v>9</v>
      </c>
    </row>
    <row r="5596" spans="1:5" x14ac:dyDescent="0.35">
      <c r="A5596" t="s">
        <v>61</v>
      </c>
      <c r="B5596" t="s">
        <v>306</v>
      </c>
      <c r="C5596" s="1">
        <v>41122</v>
      </c>
      <c r="D5596">
        <v>467.60604000000001</v>
      </c>
      <c r="E5596" t="s">
        <v>9</v>
      </c>
    </row>
    <row r="5597" spans="1:5" x14ac:dyDescent="0.35">
      <c r="A5597" t="s">
        <v>55</v>
      </c>
      <c r="B5597" t="s">
        <v>306</v>
      </c>
      <c r="C5597" s="1">
        <v>41122</v>
      </c>
      <c r="D5597">
        <v>2.1379999999999999</v>
      </c>
      <c r="E5597" t="s">
        <v>9</v>
      </c>
    </row>
    <row r="5598" spans="1:5" x14ac:dyDescent="0.35">
      <c r="A5598" t="s">
        <v>62</v>
      </c>
      <c r="B5598" t="s">
        <v>306</v>
      </c>
      <c r="C5598" s="1">
        <v>41122</v>
      </c>
      <c r="D5598">
        <v>12273.397000000001</v>
      </c>
      <c r="E5598" t="s">
        <v>9</v>
      </c>
    </row>
    <row r="5599" spans="1:5" x14ac:dyDescent="0.35">
      <c r="A5599" t="s">
        <v>318</v>
      </c>
      <c r="B5599" t="s">
        <v>309</v>
      </c>
      <c r="C5599" s="1">
        <v>41122</v>
      </c>
      <c r="D5599">
        <v>12.026999999999999</v>
      </c>
      <c r="E5599" t="s">
        <v>9</v>
      </c>
    </row>
    <row r="5600" spans="1:5" x14ac:dyDescent="0.35">
      <c r="A5600" t="s">
        <v>60</v>
      </c>
      <c r="B5600" t="s">
        <v>309</v>
      </c>
      <c r="C5600" s="1">
        <v>41122</v>
      </c>
      <c r="D5600">
        <v>11458.800652</v>
      </c>
      <c r="E5600" t="s">
        <v>9</v>
      </c>
    </row>
    <row r="5601" spans="1:5" x14ac:dyDescent="0.35">
      <c r="A5601" t="s">
        <v>76</v>
      </c>
      <c r="B5601" t="s">
        <v>309</v>
      </c>
      <c r="C5601" s="1">
        <v>41122</v>
      </c>
      <c r="D5601">
        <v>112.820381</v>
      </c>
      <c r="E5601" t="s">
        <v>9</v>
      </c>
    </row>
    <row r="5602" spans="1:5" x14ac:dyDescent="0.35">
      <c r="A5602" t="s">
        <v>61</v>
      </c>
      <c r="B5602" t="s">
        <v>309</v>
      </c>
      <c r="C5602" s="1">
        <v>41122</v>
      </c>
      <c r="D5602">
        <v>455.37896799999999</v>
      </c>
      <c r="E5602" t="s">
        <v>9</v>
      </c>
    </row>
    <row r="5603" spans="1:5" x14ac:dyDescent="0.35">
      <c r="A5603" t="s">
        <v>55</v>
      </c>
      <c r="B5603" t="s">
        <v>309</v>
      </c>
      <c r="C5603" s="1">
        <v>41122</v>
      </c>
      <c r="D5603">
        <v>2.1219999999999999</v>
      </c>
      <c r="E5603" t="s">
        <v>9</v>
      </c>
    </row>
    <row r="5604" spans="1:5" x14ac:dyDescent="0.35">
      <c r="A5604" t="s">
        <v>62</v>
      </c>
      <c r="B5604" t="s">
        <v>309</v>
      </c>
      <c r="C5604" s="1">
        <v>41122</v>
      </c>
      <c r="D5604">
        <v>12041.148999999999</v>
      </c>
      <c r="E5604" t="s">
        <v>9</v>
      </c>
    </row>
    <row r="5605" spans="1:5" x14ac:dyDescent="0.35">
      <c r="A5605" t="s">
        <v>318</v>
      </c>
      <c r="B5605" t="s">
        <v>310</v>
      </c>
      <c r="C5605" s="1">
        <v>41122</v>
      </c>
      <c r="D5605">
        <v>-1.8925000000000001E-2</v>
      </c>
      <c r="E5605" t="s">
        <v>9</v>
      </c>
    </row>
    <row r="5606" spans="1:5" x14ac:dyDescent="0.35">
      <c r="A5606" t="s">
        <v>55</v>
      </c>
      <c r="B5606" t="s">
        <v>310</v>
      </c>
      <c r="C5606" s="1">
        <v>41122</v>
      </c>
      <c r="D5606">
        <v>-7.4840000000000002E-3</v>
      </c>
      <c r="E5606" t="s">
        <v>9</v>
      </c>
    </row>
    <row r="5607" spans="1:5" x14ac:dyDescent="0.35">
      <c r="A5607" t="s">
        <v>62</v>
      </c>
      <c r="B5607" t="s">
        <v>310</v>
      </c>
      <c r="C5607" s="1">
        <v>41122</v>
      </c>
      <c r="D5607">
        <v>-1.8922999999999999E-2</v>
      </c>
      <c r="E5607" t="s">
        <v>9</v>
      </c>
    </row>
    <row r="5608" spans="1:5" x14ac:dyDescent="0.35">
      <c r="A5608" t="s">
        <v>60</v>
      </c>
      <c r="B5608" t="s">
        <v>17</v>
      </c>
      <c r="C5608" s="1">
        <v>41122</v>
      </c>
      <c r="D5608">
        <v>503.464</v>
      </c>
      <c r="E5608" t="s">
        <v>9</v>
      </c>
    </row>
    <row r="5609" spans="1:5" x14ac:dyDescent="0.35">
      <c r="A5609" t="s">
        <v>76</v>
      </c>
      <c r="B5609" t="s">
        <v>17</v>
      </c>
      <c r="C5609" s="1">
        <v>41122</v>
      </c>
      <c r="D5609">
        <v>8.3019999999999996</v>
      </c>
      <c r="E5609" t="s">
        <v>9</v>
      </c>
    </row>
    <row r="5610" spans="1:5" x14ac:dyDescent="0.35">
      <c r="A5610" t="s">
        <v>61</v>
      </c>
      <c r="B5610" t="s">
        <v>17</v>
      </c>
      <c r="C5610" s="1">
        <v>41122</v>
      </c>
      <c r="D5610">
        <v>28.652999999999999</v>
      </c>
      <c r="E5610" t="s">
        <v>9</v>
      </c>
    </row>
    <row r="5611" spans="1:5" x14ac:dyDescent="0.35">
      <c r="A5611" t="s">
        <v>55</v>
      </c>
      <c r="B5611" t="s">
        <v>17</v>
      </c>
      <c r="C5611" s="1">
        <v>41122</v>
      </c>
      <c r="D5611">
        <v>81.501000000000005</v>
      </c>
      <c r="E5611" t="s">
        <v>9</v>
      </c>
    </row>
    <row r="5612" spans="1:5" x14ac:dyDescent="0.35">
      <c r="A5612" t="s">
        <v>63</v>
      </c>
      <c r="B5612" t="s">
        <v>17</v>
      </c>
      <c r="C5612" s="1">
        <v>41122</v>
      </c>
      <c r="D5612">
        <v>540.41899999999998</v>
      </c>
      <c r="E5612" t="s">
        <v>9</v>
      </c>
    </row>
    <row r="5613" spans="1:5" x14ac:dyDescent="0.35">
      <c r="A5613" t="s">
        <v>308</v>
      </c>
      <c r="B5613" t="s">
        <v>17</v>
      </c>
      <c r="C5613" s="1">
        <v>41122</v>
      </c>
      <c r="D5613">
        <v>36.954999999999998</v>
      </c>
      <c r="E5613" t="s">
        <v>9</v>
      </c>
    </row>
    <row r="5614" spans="1:5" x14ac:dyDescent="0.35">
      <c r="A5614" t="s">
        <v>62</v>
      </c>
      <c r="B5614" t="s">
        <v>17</v>
      </c>
      <c r="C5614" s="1">
        <v>41122</v>
      </c>
      <c r="D5614">
        <v>621.91999999999996</v>
      </c>
      <c r="E5614" t="s">
        <v>9</v>
      </c>
    </row>
    <row r="5615" spans="1:5" x14ac:dyDescent="0.35">
      <c r="A5615" t="s">
        <v>62</v>
      </c>
      <c r="B5615" t="s">
        <v>311</v>
      </c>
      <c r="C5615" s="1">
        <v>41122</v>
      </c>
      <c r="D5615">
        <v>1794.4625570000001</v>
      </c>
      <c r="E5615" t="s">
        <v>9</v>
      </c>
    </row>
    <row r="5616" spans="1:5" x14ac:dyDescent="0.35">
      <c r="A5616" t="s">
        <v>55</v>
      </c>
      <c r="B5616" t="s">
        <v>311</v>
      </c>
      <c r="C5616" s="1">
        <v>41122</v>
      </c>
      <c r="D5616">
        <v>0.48427100000000001</v>
      </c>
      <c r="E5616" t="s">
        <v>9</v>
      </c>
    </row>
    <row r="5617" spans="1:5" x14ac:dyDescent="0.35">
      <c r="A5617" t="s">
        <v>63</v>
      </c>
      <c r="B5617" t="s">
        <v>311</v>
      </c>
      <c r="C5617" s="1">
        <v>41122</v>
      </c>
      <c r="D5617">
        <v>1793.978286</v>
      </c>
      <c r="E5617" t="s">
        <v>9</v>
      </c>
    </row>
    <row r="5618" spans="1:5" x14ac:dyDescent="0.35">
      <c r="A5618" t="s">
        <v>56</v>
      </c>
      <c r="B5618" t="s">
        <v>311</v>
      </c>
      <c r="C5618" s="1">
        <v>41122</v>
      </c>
      <c r="D5618">
        <v>1077.795243</v>
      </c>
      <c r="E5618" t="s">
        <v>9</v>
      </c>
    </row>
    <row r="5619" spans="1:5" x14ac:dyDescent="0.35">
      <c r="A5619" t="s">
        <v>58</v>
      </c>
      <c r="B5619" t="s">
        <v>311</v>
      </c>
      <c r="C5619" s="1">
        <v>41122</v>
      </c>
      <c r="D5619">
        <v>446.04795100000001</v>
      </c>
      <c r="E5619" t="s">
        <v>9</v>
      </c>
    </row>
    <row r="5620" spans="1:5" x14ac:dyDescent="0.35">
      <c r="A5620" t="s">
        <v>60</v>
      </c>
      <c r="B5620" t="s">
        <v>311</v>
      </c>
      <c r="C5620" s="1">
        <v>41122</v>
      </c>
      <c r="D5620">
        <v>42.394238999999999</v>
      </c>
      <c r="E5620" t="s">
        <v>9</v>
      </c>
    </row>
    <row r="5621" spans="1:5" x14ac:dyDescent="0.35">
      <c r="A5621" t="s">
        <v>308</v>
      </c>
      <c r="B5621" t="s">
        <v>311</v>
      </c>
      <c r="C5621" s="1">
        <v>41122</v>
      </c>
      <c r="D5621">
        <v>227.74085400000001</v>
      </c>
      <c r="E5621" t="s">
        <v>9</v>
      </c>
    </row>
    <row r="5622" spans="1:5" x14ac:dyDescent="0.35">
      <c r="A5622" t="s">
        <v>55</v>
      </c>
      <c r="B5622" t="s">
        <v>13</v>
      </c>
      <c r="C5622" s="1">
        <v>41122</v>
      </c>
      <c r="D5622">
        <v>1.119864</v>
      </c>
      <c r="E5622" t="s">
        <v>9</v>
      </c>
    </row>
    <row r="5623" spans="1:5" x14ac:dyDescent="0.35">
      <c r="A5623" t="s">
        <v>312</v>
      </c>
      <c r="B5623" t="s">
        <v>13</v>
      </c>
      <c r="C5623" s="1">
        <v>41122</v>
      </c>
      <c r="D5623">
        <v>1.0843130000000001</v>
      </c>
      <c r="E5623" t="s">
        <v>9</v>
      </c>
    </row>
    <row r="5624" spans="1:5" x14ac:dyDescent="0.35">
      <c r="A5624" t="s">
        <v>63</v>
      </c>
      <c r="B5624" t="s">
        <v>13</v>
      </c>
      <c r="C5624" s="1">
        <v>41122</v>
      </c>
      <c r="D5624">
        <v>9.3366699999999998</v>
      </c>
      <c r="E5624" t="s">
        <v>9</v>
      </c>
    </row>
    <row r="5625" spans="1:5" x14ac:dyDescent="0.35">
      <c r="A5625" t="s">
        <v>241</v>
      </c>
      <c r="B5625" t="s">
        <v>13</v>
      </c>
      <c r="C5625" s="1">
        <v>41122</v>
      </c>
      <c r="D5625">
        <v>0.71370100000000003</v>
      </c>
      <c r="E5625" t="s">
        <v>9</v>
      </c>
    </row>
    <row r="5626" spans="1:5" x14ac:dyDescent="0.35">
      <c r="A5626" t="s">
        <v>314</v>
      </c>
      <c r="B5626" t="s">
        <v>13</v>
      </c>
      <c r="C5626" s="1">
        <v>41122</v>
      </c>
      <c r="D5626">
        <v>0.23946600000000001</v>
      </c>
      <c r="E5626" t="s">
        <v>9</v>
      </c>
    </row>
    <row r="5627" spans="1:5" x14ac:dyDescent="0.35">
      <c r="A5627" t="s">
        <v>56</v>
      </c>
      <c r="B5627" t="s">
        <v>313</v>
      </c>
      <c r="C5627" s="1">
        <v>41122</v>
      </c>
      <c r="D5627">
        <v>0.23923800000000001</v>
      </c>
      <c r="E5627" t="s">
        <v>9</v>
      </c>
    </row>
    <row r="5628" spans="1:5" x14ac:dyDescent="0.35">
      <c r="A5628" t="s">
        <v>58</v>
      </c>
      <c r="B5628" t="s">
        <v>313</v>
      </c>
      <c r="C5628" s="1">
        <v>41122</v>
      </c>
      <c r="D5628">
        <v>5.6489999999999999E-2</v>
      </c>
      <c r="E5628" t="s">
        <v>9</v>
      </c>
    </row>
    <row r="5629" spans="1:5" x14ac:dyDescent="0.35">
      <c r="A5629" t="s">
        <v>60</v>
      </c>
      <c r="B5629" t="s">
        <v>313</v>
      </c>
      <c r="C5629" s="1">
        <v>41122</v>
      </c>
      <c r="D5629">
        <v>0.61864200000000003</v>
      </c>
      <c r="E5629" t="s">
        <v>9</v>
      </c>
    </row>
    <row r="5630" spans="1:5" x14ac:dyDescent="0.35">
      <c r="A5630" t="s">
        <v>308</v>
      </c>
      <c r="B5630" t="s">
        <v>313</v>
      </c>
      <c r="C5630" s="1">
        <v>41122</v>
      </c>
      <c r="D5630">
        <v>8.5629999999999998E-2</v>
      </c>
      <c r="E5630" t="s">
        <v>9</v>
      </c>
    </row>
    <row r="5631" spans="1:5" x14ac:dyDescent="0.35">
      <c r="A5631" t="s">
        <v>56</v>
      </c>
      <c r="B5631" t="s">
        <v>13</v>
      </c>
      <c r="C5631" s="1">
        <v>41122</v>
      </c>
      <c r="D5631">
        <v>2.4617209999999998</v>
      </c>
      <c r="E5631" t="s">
        <v>9</v>
      </c>
    </row>
    <row r="5632" spans="1:5" x14ac:dyDescent="0.35">
      <c r="A5632" t="s">
        <v>58</v>
      </c>
      <c r="B5632" t="s">
        <v>13</v>
      </c>
      <c r="C5632" s="1">
        <v>41122</v>
      </c>
      <c r="D5632">
        <v>0.58127600000000001</v>
      </c>
      <c r="E5632" t="s">
        <v>9</v>
      </c>
    </row>
    <row r="5633" spans="1:5" x14ac:dyDescent="0.35">
      <c r="A5633" t="s">
        <v>60</v>
      </c>
      <c r="B5633" t="s">
        <v>13</v>
      </c>
      <c r="C5633" s="1">
        <v>41122</v>
      </c>
      <c r="D5633">
        <v>6.3657209999999997</v>
      </c>
      <c r="E5633" t="s">
        <v>9</v>
      </c>
    </row>
    <row r="5634" spans="1:5" x14ac:dyDescent="0.35">
      <c r="A5634" t="s">
        <v>308</v>
      </c>
      <c r="B5634" t="s">
        <v>13</v>
      </c>
      <c r="C5634" s="1">
        <v>41122</v>
      </c>
      <c r="D5634">
        <v>0.88112000000000001</v>
      </c>
      <c r="E5634" t="s">
        <v>9</v>
      </c>
    </row>
    <row r="5635" spans="1:5" x14ac:dyDescent="0.35">
      <c r="A5635" t="s">
        <v>62</v>
      </c>
      <c r="B5635" t="s">
        <v>13</v>
      </c>
      <c r="C5635" s="1">
        <v>41122</v>
      </c>
      <c r="D5635">
        <v>12.494014999999999</v>
      </c>
      <c r="E5635" t="s">
        <v>9</v>
      </c>
    </row>
    <row r="5636" spans="1:5" x14ac:dyDescent="0.35">
      <c r="A5636" t="s">
        <v>62</v>
      </c>
      <c r="B5636" t="s">
        <v>315</v>
      </c>
      <c r="C5636" s="1">
        <v>41122</v>
      </c>
      <c r="D5636">
        <v>2428.8765720000001</v>
      </c>
      <c r="E5636" t="s">
        <v>9</v>
      </c>
    </row>
    <row r="5637" spans="1:5" x14ac:dyDescent="0.35">
      <c r="A5637" t="s">
        <v>62</v>
      </c>
      <c r="B5637" t="s">
        <v>316</v>
      </c>
      <c r="C5637" s="1">
        <v>41122</v>
      </c>
      <c r="D5637">
        <v>79.199332999999996</v>
      </c>
      <c r="E5637" t="s">
        <v>9</v>
      </c>
    </row>
    <row r="5638" spans="1:5" x14ac:dyDescent="0.35">
      <c r="A5638" t="s">
        <v>55</v>
      </c>
      <c r="B5638" t="s">
        <v>316</v>
      </c>
      <c r="C5638" s="1">
        <v>41122</v>
      </c>
      <c r="D5638">
        <v>6.4803329999999999</v>
      </c>
      <c r="E5638" t="s">
        <v>9</v>
      </c>
    </row>
    <row r="5639" spans="1:5" x14ac:dyDescent="0.35">
      <c r="A5639" t="s">
        <v>63</v>
      </c>
      <c r="B5639" t="s">
        <v>316</v>
      </c>
      <c r="C5639" s="1">
        <v>41122</v>
      </c>
      <c r="D5639">
        <v>72.718999999999994</v>
      </c>
      <c r="E5639" t="s">
        <v>9</v>
      </c>
    </row>
    <row r="5640" spans="1:5" x14ac:dyDescent="0.35">
      <c r="A5640" t="s">
        <v>56</v>
      </c>
      <c r="B5640" t="s">
        <v>316</v>
      </c>
      <c r="C5640" s="1">
        <v>41122</v>
      </c>
      <c r="D5640">
        <v>34.204000000000001</v>
      </c>
      <c r="E5640" t="s">
        <v>9</v>
      </c>
    </row>
    <row r="5641" spans="1:5" x14ac:dyDescent="0.35">
      <c r="A5641" t="s">
        <v>58</v>
      </c>
      <c r="B5641" t="s">
        <v>316</v>
      </c>
      <c r="C5641" s="1">
        <v>41122</v>
      </c>
      <c r="D5641">
        <v>13.167</v>
      </c>
      <c r="E5641" t="s">
        <v>9</v>
      </c>
    </row>
    <row r="5642" spans="1:5" x14ac:dyDescent="0.35">
      <c r="A5642" t="s">
        <v>60</v>
      </c>
      <c r="B5642" t="s">
        <v>316</v>
      </c>
      <c r="C5642" s="1">
        <v>41122</v>
      </c>
      <c r="D5642">
        <v>18.513332999999999</v>
      </c>
      <c r="E5642" t="s">
        <v>9</v>
      </c>
    </row>
    <row r="5643" spans="1:5" x14ac:dyDescent="0.35">
      <c r="A5643" t="s">
        <v>308</v>
      </c>
      <c r="B5643" t="s">
        <v>316</v>
      </c>
      <c r="C5643" s="1">
        <v>41122</v>
      </c>
      <c r="D5643">
        <v>6.8346669999999996</v>
      </c>
      <c r="E5643" t="s">
        <v>9</v>
      </c>
    </row>
    <row r="5644" spans="1:5" x14ac:dyDescent="0.35">
      <c r="A5644" t="s">
        <v>62</v>
      </c>
      <c r="B5644" t="s">
        <v>124</v>
      </c>
      <c r="C5644" s="1">
        <v>41122</v>
      </c>
      <c r="D5644">
        <v>134.68797599999999</v>
      </c>
      <c r="E5644" t="s">
        <v>9</v>
      </c>
    </row>
    <row r="5645" spans="1:5" x14ac:dyDescent="0.35">
      <c r="A5645" t="s">
        <v>55</v>
      </c>
      <c r="B5645" t="s">
        <v>124</v>
      </c>
      <c r="C5645" s="1">
        <v>41122</v>
      </c>
      <c r="D5645">
        <v>6.6704790000000003</v>
      </c>
      <c r="E5645" t="s">
        <v>9</v>
      </c>
    </row>
    <row r="5646" spans="1:5" x14ac:dyDescent="0.35">
      <c r="A5646" t="s">
        <v>63</v>
      </c>
      <c r="B5646" t="s">
        <v>124</v>
      </c>
      <c r="C5646" s="1">
        <v>41122</v>
      </c>
      <c r="D5646">
        <v>128.01749599999999</v>
      </c>
      <c r="E5646" t="s">
        <v>9</v>
      </c>
    </row>
    <row r="5647" spans="1:5" x14ac:dyDescent="0.35">
      <c r="A5647" t="s">
        <v>56</v>
      </c>
      <c r="B5647" t="s">
        <v>124</v>
      </c>
      <c r="C5647" s="1">
        <v>41122</v>
      </c>
      <c r="D5647">
        <v>53.108763000000003</v>
      </c>
      <c r="E5647" t="s">
        <v>9</v>
      </c>
    </row>
    <row r="5648" spans="1:5" x14ac:dyDescent="0.35">
      <c r="A5648" t="s">
        <v>58</v>
      </c>
      <c r="B5648" t="s">
        <v>124</v>
      </c>
      <c r="C5648" s="1">
        <v>41122</v>
      </c>
      <c r="D5648">
        <v>51.067036000000002</v>
      </c>
      <c r="E5648" t="s">
        <v>9</v>
      </c>
    </row>
    <row r="5649" spans="1:5" x14ac:dyDescent="0.35">
      <c r="A5649" t="s">
        <v>60</v>
      </c>
      <c r="B5649" t="s">
        <v>124</v>
      </c>
      <c r="C5649" s="1">
        <v>41122</v>
      </c>
      <c r="D5649">
        <v>17.364256000000001</v>
      </c>
      <c r="E5649" t="s">
        <v>9</v>
      </c>
    </row>
    <row r="5650" spans="1:5" x14ac:dyDescent="0.35">
      <c r="A5650" t="s">
        <v>308</v>
      </c>
      <c r="B5650" t="s">
        <v>124</v>
      </c>
      <c r="C5650" s="1">
        <v>41122</v>
      </c>
      <c r="D5650">
        <v>6.4774419999999999</v>
      </c>
      <c r="E5650" t="s">
        <v>9</v>
      </c>
    </row>
    <row r="5651" spans="1:5" x14ac:dyDescent="0.35">
      <c r="A5651" t="s">
        <v>56</v>
      </c>
      <c r="B5651" t="s">
        <v>21</v>
      </c>
      <c r="C5651" s="1">
        <v>41122</v>
      </c>
      <c r="D5651">
        <v>39.277200000000001</v>
      </c>
      <c r="E5651" t="s">
        <v>9</v>
      </c>
    </row>
    <row r="5652" spans="1:5" x14ac:dyDescent="0.35">
      <c r="A5652" t="s">
        <v>58</v>
      </c>
      <c r="B5652" t="s">
        <v>21</v>
      </c>
      <c r="C5652" s="1">
        <v>41122</v>
      </c>
      <c r="D5652">
        <v>14.395191000000001</v>
      </c>
      <c r="E5652" t="s">
        <v>9</v>
      </c>
    </row>
    <row r="5653" spans="1:5" x14ac:dyDescent="0.35">
      <c r="A5653" t="s">
        <v>60</v>
      </c>
      <c r="B5653" t="s">
        <v>21</v>
      </c>
      <c r="C5653" s="1">
        <v>41122</v>
      </c>
      <c r="D5653">
        <v>25.346371000000001</v>
      </c>
      <c r="E5653" t="s">
        <v>9</v>
      </c>
    </row>
    <row r="5654" spans="1:5" x14ac:dyDescent="0.35">
      <c r="A5654" t="s">
        <v>308</v>
      </c>
      <c r="B5654" t="s">
        <v>21</v>
      </c>
      <c r="C5654" s="1">
        <v>41122</v>
      </c>
      <c r="D5654">
        <v>18.264866000000001</v>
      </c>
      <c r="E5654" t="s">
        <v>9</v>
      </c>
    </row>
    <row r="5655" spans="1:5" x14ac:dyDescent="0.35">
      <c r="A5655" t="s">
        <v>56</v>
      </c>
      <c r="B5655" t="s">
        <v>313</v>
      </c>
      <c r="C5655" s="1">
        <v>41122</v>
      </c>
      <c r="D5655">
        <v>0.40373900000000001</v>
      </c>
      <c r="E5655" t="s">
        <v>9</v>
      </c>
    </row>
    <row r="5656" spans="1:5" x14ac:dyDescent="0.35">
      <c r="A5656" t="s">
        <v>58</v>
      </c>
      <c r="B5656" t="s">
        <v>313</v>
      </c>
      <c r="C5656" s="1">
        <v>41122</v>
      </c>
      <c r="D5656">
        <v>0.14797099999999999</v>
      </c>
      <c r="E5656" t="s">
        <v>9</v>
      </c>
    </row>
    <row r="5657" spans="1:5" x14ac:dyDescent="0.35">
      <c r="A5657" t="s">
        <v>60</v>
      </c>
      <c r="B5657" t="s">
        <v>313</v>
      </c>
      <c r="C5657" s="1">
        <v>41122</v>
      </c>
      <c r="D5657">
        <v>0.26054100000000002</v>
      </c>
      <c r="E5657" t="s">
        <v>9</v>
      </c>
    </row>
    <row r="5658" spans="1:5" x14ac:dyDescent="0.35">
      <c r="A5658" t="s">
        <v>308</v>
      </c>
      <c r="B5658" t="s">
        <v>313</v>
      </c>
      <c r="C5658" s="1">
        <v>41122</v>
      </c>
      <c r="D5658">
        <v>0.187749</v>
      </c>
      <c r="E5658" t="s">
        <v>9</v>
      </c>
    </row>
    <row r="5659" spans="1:5" x14ac:dyDescent="0.35">
      <c r="A5659" t="s">
        <v>63</v>
      </c>
      <c r="B5659" t="s">
        <v>21</v>
      </c>
      <c r="C5659" s="1">
        <v>41122</v>
      </c>
      <c r="D5659">
        <v>95.627499999999998</v>
      </c>
      <c r="E5659" t="s">
        <v>9</v>
      </c>
    </row>
    <row r="5660" spans="1:5" x14ac:dyDescent="0.35">
      <c r="A5660" t="s">
        <v>241</v>
      </c>
      <c r="B5660" t="s">
        <v>21</v>
      </c>
      <c r="C5660" s="1">
        <v>41122</v>
      </c>
      <c r="D5660">
        <v>1.5498559999999999</v>
      </c>
      <c r="E5660" t="s">
        <v>9</v>
      </c>
    </row>
    <row r="5661" spans="1:5" x14ac:dyDescent="0.35">
      <c r="A5661" t="s">
        <v>314</v>
      </c>
      <c r="B5661" t="s">
        <v>21</v>
      </c>
      <c r="C5661" s="1">
        <v>41122</v>
      </c>
      <c r="D5661">
        <v>0.106271</v>
      </c>
      <c r="E5661" t="s">
        <v>9</v>
      </c>
    </row>
    <row r="5662" spans="1:5" x14ac:dyDescent="0.35">
      <c r="A5662" t="s">
        <v>55</v>
      </c>
      <c r="B5662" t="s">
        <v>21</v>
      </c>
      <c r="C5662" s="1">
        <v>41122</v>
      </c>
      <c r="D5662">
        <v>3.9991810000000001</v>
      </c>
      <c r="E5662" t="s">
        <v>9</v>
      </c>
    </row>
    <row r="5663" spans="1:5" x14ac:dyDescent="0.35">
      <c r="A5663" t="s">
        <v>312</v>
      </c>
      <c r="B5663" t="s">
        <v>21</v>
      </c>
      <c r="C5663" s="1">
        <v>41122</v>
      </c>
      <c r="D5663">
        <v>-1.4025449999999999</v>
      </c>
      <c r="E5663" t="s">
        <v>9</v>
      </c>
    </row>
    <row r="5664" spans="1:5" x14ac:dyDescent="0.35">
      <c r="A5664" t="s">
        <v>62</v>
      </c>
      <c r="B5664" t="s">
        <v>21</v>
      </c>
      <c r="C5664" s="1">
        <v>41122</v>
      </c>
      <c r="D5664">
        <v>99.880262999999999</v>
      </c>
      <c r="E5664" t="s">
        <v>9</v>
      </c>
    </row>
    <row r="5665" spans="1:5" x14ac:dyDescent="0.35">
      <c r="A5665" t="s">
        <v>62</v>
      </c>
      <c r="B5665" t="s">
        <v>92</v>
      </c>
      <c r="C5665" s="1">
        <v>41122</v>
      </c>
      <c r="D5665">
        <v>313.76757199999997</v>
      </c>
      <c r="E5665" t="s">
        <v>9</v>
      </c>
    </row>
    <row r="5666" spans="1:5" x14ac:dyDescent="0.35">
      <c r="A5666" t="s">
        <v>62</v>
      </c>
      <c r="B5666" t="s">
        <v>317</v>
      </c>
      <c r="C5666" s="1">
        <v>41122</v>
      </c>
      <c r="D5666">
        <v>2115.1089999999999</v>
      </c>
      <c r="E5666" t="s">
        <v>9</v>
      </c>
    </row>
    <row r="5667" spans="1:5" x14ac:dyDescent="0.35">
      <c r="A5667" t="s">
        <v>62</v>
      </c>
      <c r="B5667" t="s">
        <v>317</v>
      </c>
      <c r="C5667" s="1">
        <v>41122</v>
      </c>
      <c r="D5667">
        <v>2115.1089999999999</v>
      </c>
      <c r="E5667" t="s">
        <v>9</v>
      </c>
    </row>
    <row r="5668" spans="1:5" x14ac:dyDescent="0.35">
      <c r="A5668" t="s">
        <v>55</v>
      </c>
      <c r="B5668" t="s">
        <v>317</v>
      </c>
      <c r="C5668" s="1">
        <v>41122</v>
      </c>
      <c r="D5668">
        <v>68.441999999999993</v>
      </c>
      <c r="E5668" t="s">
        <v>9</v>
      </c>
    </row>
    <row r="5669" spans="1:5" x14ac:dyDescent="0.35">
      <c r="A5669" t="s">
        <v>55</v>
      </c>
      <c r="B5669" t="s">
        <v>317</v>
      </c>
      <c r="C5669" s="1">
        <v>41122</v>
      </c>
      <c r="D5669">
        <v>68.441999999999993</v>
      </c>
      <c r="E5669" t="s">
        <v>9</v>
      </c>
    </row>
    <row r="5670" spans="1:5" x14ac:dyDescent="0.35">
      <c r="A5670" t="s">
        <v>63</v>
      </c>
      <c r="B5670" t="s">
        <v>317</v>
      </c>
      <c r="C5670" s="1">
        <v>41122</v>
      </c>
      <c r="D5670">
        <v>2046.6669999999999</v>
      </c>
      <c r="E5670" t="s">
        <v>9</v>
      </c>
    </row>
    <row r="5671" spans="1:5" x14ac:dyDescent="0.35">
      <c r="A5671" t="s">
        <v>56</v>
      </c>
      <c r="B5671" t="s">
        <v>317</v>
      </c>
      <c r="C5671" s="1">
        <v>41122</v>
      </c>
      <c r="D5671">
        <v>953.66700000000003</v>
      </c>
      <c r="E5671" t="s">
        <v>9</v>
      </c>
    </row>
    <row r="5672" spans="1:5" x14ac:dyDescent="0.35">
      <c r="A5672" t="s">
        <v>58</v>
      </c>
      <c r="B5672" t="s">
        <v>317</v>
      </c>
      <c r="C5672" s="1">
        <v>41122</v>
      </c>
      <c r="D5672">
        <v>368</v>
      </c>
      <c r="E5672" t="s">
        <v>9</v>
      </c>
    </row>
    <row r="5673" spans="1:5" x14ac:dyDescent="0.35">
      <c r="A5673" t="s">
        <v>60</v>
      </c>
      <c r="B5673" t="s">
        <v>317</v>
      </c>
      <c r="C5673" s="1">
        <v>41122</v>
      </c>
      <c r="D5673">
        <v>491</v>
      </c>
      <c r="E5673" t="s">
        <v>9</v>
      </c>
    </row>
    <row r="5674" spans="1:5" x14ac:dyDescent="0.35">
      <c r="A5674" t="s">
        <v>308</v>
      </c>
      <c r="B5674" t="s">
        <v>317</v>
      </c>
      <c r="C5674" s="1">
        <v>41122</v>
      </c>
      <c r="D5674">
        <v>234</v>
      </c>
      <c r="E5674" t="s">
        <v>9</v>
      </c>
    </row>
    <row r="5675" spans="1:5" x14ac:dyDescent="0.35">
      <c r="A5675" t="s">
        <v>62</v>
      </c>
      <c r="B5675" t="s">
        <v>317</v>
      </c>
      <c r="C5675" s="1">
        <v>41122</v>
      </c>
      <c r="D5675">
        <v>2115.1089999999999</v>
      </c>
      <c r="E5675" t="s">
        <v>12</v>
      </c>
    </row>
    <row r="5676" spans="1:5" x14ac:dyDescent="0.35">
      <c r="A5676" t="s">
        <v>62</v>
      </c>
      <c r="B5676" t="s">
        <v>313</v>
      </c>
      <c r="C5676" s="1">
        <v>41122</v>
      </c>
      <c r="D5676">
        <v>0</v>
      </c>
      <c r="E5676" t="s">
        <v>9</v>
      </c>
    </row>
    <row r="5677" spans="1:5" x14ac:dyDescent="0.35">
      <c r="A5677" t="s">
        <v>55</v>
      </c>
      <c r="B5677" t="s">
        <v>317</v>
      </c>
      <c r="C5677" s="1">
        <v>41122</v>
      </c>
      <c r="D5677">
        <v>68.441999999999993</v>
      </c>
      <c r="E5677" t="s">
        <v>12</v>
      </c>
    </row>
    <row r="5678" spans="1:5" x14ac:dyDescent="0.35">
      <c r="A5678" t="s">
        <v>55</v>
      </c>
      <c r="B5678" t="s">
        <v>313</v>
      </c>
      <c r="C5678" s="1">
        <v>41122</v>
      </c>
      <c r="D5678">
        <v>0</v>
      </c>
      <c r="E5678" t="s">
        <v>9</v>
      </c>
    </row>
    <row r="5679" spans="1:5" x14ac:dyDescent="0.35">
      <c r="A5679" t="s">
        <v>62</v>
      </c>
      <c r="B5679" t="s">
        <v>311</v>
      </c>
      <c r="C5679" s="1">
        <v>41153</v>
      </c>
      <c r="D5679">
        <v>2115.1089999999999</v>
      </c>
      <c r="E5679" t="s">
        <v>9</v>
      </c>
    </row>
    <row r="5680" spans="1:5" x14ac:dyDescent="0.35">
      <c r="A5680" t="s">
        <v>55</v>
      </c>
      <c r="B5680" t="s">
        <v>311</v>
      </c>
      <c r="C5680" s="1">
        <v>41153</v>
      </c>
      <c r="D5680">
        <v>68.441999999999993</v>
      </c>
      <c r="E5680" t="s">
        <v>9</v>
      </c>
    </row>
    <row r="5681" spans="1:5" x14ac:dyDescent="0.35">
      <c r="A5681" t="s">
        <v>63</v>
      </c>
      <c r="B5681" t="s">
        <v>311</v>
      </c>
      <c r="C5681" s="1">
        <v>41153</v>
      </c>
      <c r="D5681">
        <v>2046.6669999999999</v>
      </c>
      <c r="E5681" t="s">
        <v>9</v>
      </c>
    </row>
    <row r="5682" spans="1:5" x14ac:dyDescent="0.35">
      <c r="A5682" t="s">
        <v>56</v>
      </c>
      <c r="B5682" t="s">
        <v>311</v>
      </c>
      <c r="C5682" s="1">
        <v>41153</v>
      </c>
      <c r="D5682">
        <v>953.66700000000003</v>
      </c>
      <c r="E5682" t="s">
        <v>9</v>
      </c>
    </row>
    <row r="5683" spans="1:5" x14ac:dyDescent="0.35">
      <c r="A5683" t="s">
        <v>58</v>
      </c>
      <c r="B5683" t="s">
        <v>311</v>
      </c>
      <c r="C5683" s="1">
        <v>41153</v>
      </c>
      <c r="D5683">
        <v>368</v>
      </c>
      <c r="E5683" t="s">
        <v>9</v>
      </c>
    </row>
    <row r="5684" spans="1:5" x14ac:dyDescent="0.35">
      <c r="A5684" t="s">
        <v>60</v>
      </c>
      <c r="B5684" t="s">
        <v>311</v>
      </c>
      <c r="C5684" s="1">
        <v>41153</v>
      </c>
      <c r="D5684">
        <v>491</v>
      </c>
      <c r="E5684" t="s">
        <v>9</v>
      </c>
    </row>
    <row r="5685" spans="1:5" x14ac:dyDescent="0.35">
      <c r="A5685" t="s">
        <v>308</v>
      </c>
      <c r="B5685" t="s">
        <v>311</v>
      </c>
      <c r="C5685" s="1">
        <v>41153</v>
      </c>
      <c r="D5685">
        <v>234</v>
      </c>
      <c r="E5685" t="s">
        <v>9</v>
      </c>
    </row>
    <row r="5686" spans="1:5" x14ac:dyDescent="0.35">
      <c r="A5686" t="s">
        <v>55</v>
      </c>
      <c r="B5686" t="s">
        <v>13</v>
      </c>
      <c r="C5686" s="1">
        <v>41153</v>
      </c>
      <c r="D5686">
        <v>1.384622</v>
      </c>
      <c r="E5686" t="s">
        <v>9</v>
      </c>
    </row>
    <row r="5687" spans="1:5" x14ac:dyDescent="0.35">
      <c r="A5687" t="s">
        <v>312</v>
      </c>
      <c r="B5687" t="s">
        <v>13</v>
      </c>
      <c r="C5687" s="1">
        <v>41153</v>
      </c>
      <c r="D5687">
        <v>0.82204100000000002</v>
      </c>
      <c r="E5687" t="s">
        <v>9</v>
      </c>
    </row>
    <row r="5688" spans="1:5" x14ac:dyDescent="0.35">
      <c r="A5688" t="s">
        <v>63</v>
      </c>
      <c r="B5688" t="s">
        <v>13</v>
      </c>
      <c r="C5688" s="1">
        <v>41153</v>
      </c>
      <c r="D5688">
        <v>7.4991159999999999</v>
      </c>
      <c r="E5688" t="s">
        <v>9</v>
      </c>
    </row>
    <row r="5689" spans="1:5" x14ac:dyDescent="0.35">
      <c r="A5689" t="s">
        <v>241</v>
      </c>
      <c r="B5689" t="s">
        <v>13</v>
      </c>
      <c r="C5689" s="1">
        <v>41153</v>
      </c>
      <c r="D5689">
        <v>0.678782</v>
      </c>
      <c r="E5689" t="s">
        <v>9</v>
      </c>
    </row>
    <row r="5690" spans="1:5" x14ac:dyDescent="0.35">
      <c r="A5690" t="s">
        <v>314</v>
      </c>
      <c r="B5690" t="s">
        <v>13</v>
      </c>
      <c r="C5690" s="1">
        <v>41153</v>
      </c>
      <c r="D5690">
        <v>0.17559900000000001</v>
      </c>
      <c r="E5690" t="s">
        <v>9</v>
      </c>
    </row>
    <row r="5691" spans="1:5" x14ac:dyDescent="0.35">
      <c r="A5691" t="s">
        <v>56</v>
      </c>
      <c r="B5691" t="s">
        <v>313</v>
      </c>
      <c r="C5691" s="1">
        <v>41153</v>
      </c>
      <c r="D5691">
        <v>0.29352600000000001</v>
      </c>
      <c r="E5691" t="s">
        <v>9</v>
      </c>
    </row>
    <row r="5692" spans="1:5" x14ac:dyDescent="0.35">
      <c r="A5692" t="s">
        <v>58</v>
      </c>
      <c r="B5692" t="s">
        <v>313</v>
      </c>
      <c r="C5692" s="1">
        <v>41153</v>
      </c>
      <c r="D5692">
        <v>7.4429999999999996E-2</v>
      </c>
      <c r="E5692" t="s">
        <v>9</v>
      </c>
    </row>
    <row r="5693" spans="1:5" x14ac:dyDescent="0.35">
      <c r="A5693" t="s">
        <v>60</v>
      </c>
      <c r="B5693" t="s">
        <v>313</v>
      </c>
      <c r="C5693" s="1">
        <v>41153</v>
      </c>
      <c r="D5693">
        <v>0.56877699999999998</v>
      </c>
      <c r="E5693" t="s">
        <v>9</v>
      </c>
    </row>
    <row r="5694" spans="1:5" x14ac:dyDescent="0.35">
      <c r="A5694" t="s">
        <v>308</v>
      </c>
      <c r="B5694" t="s">
        <v>313</v>
      </c>
      <c r="C5694" s="1">
        <v>41153</v>
      </c>
      <c r="D5694">
        <v>6.3267000000000004E-2</v>
      </c>
      <c r="E5694" t="s">
        <v>9</v>
      </c>
    </row>
    <row r="5695" spans="1:5" x14ac:dyDescent="0.35">
      <c r="A5695" t="s">
        <v>56</v>
      </c>
      <c r="B5695" t="s">
        <v>13</v>
      </c>
      <c r="C5695" s="1">
        <v>41153</v>
      </c>
      <c r="D5695">
        <v>2.4519669999999998</v>
      </c>
      <c r="E5695" t="s">
        <v>9</v>
      </c>
    </row>
    <row r="5696" spans="1:5" x14ac:dyDescent="0.35">
      <c r="A5696" t="s">
        <v>58</v>
      </c>
      <c r="B5696" t="s">
        <v>13</v>
      </c>
      <c r="C5696" s="1">
        <v>41153</v>
      </c>
      <c r="D5696">
        <v>0.62175199999999997</v>
      </c>
      <c r="E5696" t="s">
        <v>9</v>
      </c>
    </row>
    <row r="5697" spans="1:5" x14ac:dyDescent="0.35">
      <c r="A5697" t="s">
        <v>60</v>
      </c>
      <c r="B5697" t="s">
        <v>13</v>
      </c>
      <c r="C5697" s="1">
        <v>41153</v>
      </c>
      <c r="D5697">
        <v>4.7512780000000001</v>
      </c>
      <c r="E5697" t="s">
        <v>9</v>
      </c>
    </row>
    <row r="5698" spans="1:5" x14ac:dyDescent="0.35">
      <c r="A5698" t="s">
        <v>308</v>
      </c>
      <c r="B5698" t="s">
        <v>13</v>
      </c>
      <c r="C5698" s="1">
        <v>41153</v>
      </c>
      <c r="D5698">
        <v>0.528501</v>
      </c>
      <c r="E5698" t="s">
        <v>9</v>
      </c>
    </row>
    <row r="5699" spans="1:5" x14ac:dyDescent="0.35">
      <c r="A5699" t="s">
        <v>62</v>
      </c>
      <c r="B5699" t="s">
        <v>13</v>
      </c>
      <c r="C5699" s="1">
        <v>41153</v>
      </c>
      <c r="D5699">
        <v>10.560161000000001</v>
      </c>
      <c r="E5699" t="s">
        <v>9</v>
      </c>
    </row>
    <row r="5700" spans="1:5" x14ac:dyDescent="0.35">
      <c r="A5700" t="s">
        <v>62</v>
      </c>
      <c r="B5700" t="s">
        <v>315</v>
      </c>
      <c r="C5700" s="1">
        <v>41153</v>
      </c>
      <c r="D5700">
        <v>2125.6691609999998</v>
      </c>
      <c r="E5700" t="s">
        <v>9</v>
      </c>
    </row>
    <row r="5701" spans="1:5" x14ac:dyDescent="0.35">
      <c r="A5701" t="s">
        <v>62</v>
      </c>
      <c r="B5701" t="s">
        <v>316</v>
      </c>
      <c r="C5701" s="1">
        <v>41153</v>
      </c>
      <c r="D5701">
        <v>82.198999999999998</v>
      </c>
      <c r="E5701" t="s">
        <v>9</v>
      </c>
    </row>
    <row r="5702" spans="1:5" x14ac:dyDescent="0.35">
      <c r="A5702" t="s">
        <v>55</v>
      </c>
      <c r="B5702" t="s">
        <v>316</v>
      </c>
      <c r="C5702" s="1">
        <v>41153</v>
      </c>
      <c r="D5702">
        <v>6.9033329999999999</v>
      </c>
      <c r="E5702" t="s">
        <v>9</v>
      </c>
    </row>
    <row r="5703" spans="1:5" x14ac:dyDescent="0.35">
      <c r="A5703" t="s">
        <v>63</v>
      </c>
      <c r="B5703" t="s">
        <v>316</v>
      </c>
      <c r="C5703" s="1">
        <v>41153</v>
      </c>
      <c r="D5703">
        <v>75.295666999999995</v>
      </c>
      <c r="E5703" t="s">
        <v>9</v>
      </c>
    </row>
    <row r="5704" spans="1:5" x14ac:dyDescent="0.35">
      <c r="A5704" t="s">
        <v>56</v>
      </c>
      <c r="B5704" t="s">
        <v>316</v>
      </c>
      <c r="C5704" s="1">
        <v>41153</v>
      </c>
      <c r="D5704">
        <v>34.038333000000002</v>
      </c>
      <c r="E5704" t="s">
        <v>9</v>
      </c>
    </row>
    <row r="5705" spans="1:5" x14ac:dyDescent="0.35">
      <c r="A5705" t="s">
        <v>58</v>
      </c>
      <c r="B5705" t="s">
        <v>316</v>
      </c>
      <c r="C5705" s="1">
        <v>41153</v>
      </c>
      <c r="D5705">
        <v>13.615667</v>
      </c>
      <c r="E5705" t="s">
        <v>9</v>
      </c>
    </row>
    <row r="5706" spans="1:5" x14ac:dyDescent="0.35">
      <c r="A5706" t="s">
        <v>60</v>
      </c>
      <c r="B5706" t="s">
        <v>316</v>
      </c>
      <c r="C5706" s="1">
        <v>41153</v>
      </c>
      <c r="D5706">
        <v>20.253333000000001</v>
      </c>
      <c r="E5706" t="s">
        <v>9</v>
      </c>
    </row>
    <row r="5707" spans="1:5" x14ac:dyDescent="0.35">
      <c r="A5707" t="s">
        <v>308</v>
      </c>
      <c r="B5707" t="s">
        <v>316</v>
      </c>
      <c r="C5707" s="1">
        <v>41153</v>
      </c>
      <c r="D5707">
        <v>7.3883330000000003</v>
      </c>
      <c r="E5707" t="s">
        <v>9</v>
      </c>
    </row>
    <row r="5708" spans="1:5" x14ac:dyDescent="0.35">
      <c r="A5708" t="s">
        <v>62</v>
      </c>
      <c r="B5708" t="s">
        <v>124</v>
      </c>
      <c r="C5708" s="1">
        <v>41153</v>
      </c>
      <c r="D5708">
        <v>10.992899</v>
      </c>
      <c r="E5708" t="s">
        <v>9</v>
      </c>
    </row>
    <row r="5709" spans="1:5" x14ac:dyDescent="0.35">
      <c r="A5709" t="s">
        <v>55</v>
      </c>
      <c r="B5709" t="s">
        <v>124</v>
      </c>
      <c r="C5709" s="1">
        <v>41153</v>
      </c>
      <c r="D5709">
        <v>-4.5381530000000003</v>
      </c>
      <c r="E5709" t="s">
        <v>9</v>
      </c>
    </row>
    <row r="5710" spans="1:5" x14ac:dyDescent="0.35">
      <c r="A5710" t="s">
        <v>63</v>
      </c>
      <c r="B5710" t="s">
        <v>124</v>
      </c>
      <c r="C5710" s="1">
        <v>41153</v>
      </c>
      <c r="D5710">
        <v>15.531053</v>
      </c>
      <c r="E5710" t="s">
        <v>9</v>
      </c>
    </row>
    <row r="5711" spans="1:5" x14ac:dyDescent="0.35">
      <c r="A5711" t="s">
        <v>56</v>
      </c>
      <c r="B5711" t="s">
        <v>124</v>
      </c>
      <c r="C5711" s="1">
        <v>41153</v>
      </c>
      <c r="D5711">
        <v>19.04926</v>
      </c>
      <c r="E5711" t="s">
        <v>9</v>
      </c>
    </row>
    <row r="5712" spans="1:5" x14ac:dyDescent="0.35">
      <c r="A5712" t="s">
        <v>58</v>
      </c>
      <c r="B5712" t="s">
        <v>124</v>
      </c>
      <c r="C5712" s="1">
        <v>41153</v>
      </c>
      <c r="D5712">
        <v>-1.365154</v>
      </c>
      <c r="E5712" t="s">
        <v>9</v>
      </c>
    </row>
    <row r="5713" spans="1:5" x14ac:dyDescent="0.35">
      <c r="A5713" t="s">
        <v>60</v>
      </c>
      <c r="B5713" t="s">
        <v>124</v>
      </c>
      <c r="C5713" s="1">
        <v>41153</v>
      </c>
      <c r="D5713">
        <v>0.4879</v>
      </c>
      <c r="E5713" t="s">
        <v>9</v>
      </c>
    </row>
    <row r="5714" spans="1:5" x14ac:dyDescent="0.35">
      <c r="A5714" t="s">
        <v>308</v>
      </c>
      <c r="B5714" t="s">
        <v>124</v>
      </c>
      <c r="C5714" s="1">
        <v>41153</v>
      </c>
      <c r="D5714">
        <v>-2.6409539999999998</v>
      </c>
      <c r="E5714" t="s">
        <v>9</v>
      </c>
    </row>
    <row r="5715" spans="1:5" x14ac:dyDescent="0.35">
      <c r="A5715" t="s">
        <v>56</v>
      </c>
      <c r="B5715" t="s">
        <v>21</v>
      </c>
      <c r="C5715" s="1">
        <v>41153</v>
      </c>
      <c r="D5715">
        <v>33.842717</v>
      </c>
      <c r="E5715" t="s">
        <v>9</v>
      </c>
    </row>
    <row r="5716" spans="1:5" x14ac:dyDescent="0.35">
      <c r="A5716" t="s">
        <v>58</v>
      </c>
      <c r="B5716" t="s">
        <v>21</v>
      </c>
      <c r="C5716" s="1">
        <v>41153</v>
      </c>
      <c r="D5716">
        <v>12.605186</v>
      </c>
      <c r="E5716" t="s">
        <v>9</v>
      </c>
    </row>
    <row r="5717" spans="1:5" x14ac:dyDescent="0.35">
      <c r="A5717" t="s">
        <v>60</v>
      </c>
      <c r="B5717" t="s">
        <v>21</v>
      </c>
      <c r="C5717" s="1">
        <v>41153</v>
      </c>
      <c r="D5717">
        <v>27.368458</v>
      </c>
      <c r="E5717" t="s">
        <v>9</v>
      </c>
    </row>
    <row r="5718" spans="1:5" x14ac:dyDescent="0.35">
      <c r="A5718" t="s">
        <v>308</v>
      </c>
      <c r="B5718" t="s">
        <v>21</v>
      </c>
      <c r="C5718" s="1">
        <v>41153</v>
      </c>
      <c r="D5718">
        <v>17.558975</v>
      </c>
      <c r="E5718" t="s">
        <v>9</v>
      </c>
    </row>
    <row r="5719" spans="1:5" x14ac:dyDescent="0.35">
      <c r="A5719" t="s">
        <v>56</v>
      </c>
      <c r="B5719" t="s">
        <v>313</v>
      </c>
      <c r="C5719" s="1">
        <v>41153</v>
      </c>
      <c r="D5719">
        <v>0.37036999999999998</v>
      </c>
      <c r="E5719" t="s">
        <v>9</v>
      </c>
    </row>
    <row r="5720" spans="1:5" x14ac:dyDescent="0.35">
      <c r="A5720" t="s">
        <v>58</v>
      </c>
      <c r="B5720" t="s">
        <v>313</v>
      </c>
      <c r="C5720" s="1">
        <v>41153</v>
      </c>
      <c r="D5720">
        <v>0.13794999999999999</v>
      </c>
      <c r="E5720" t="s">
        <v>9</v>
      </c>
    </row>
    <row r="5721" spans="1:5" x14ac:dyDescent="0.35">
      <c r="A5721" t="s">
        <v>60</v>
      </c>
      <c r="B5721" t="s">
        <v>313</v>
      </c>
      <c r="C5721" s="1">
        <v>41153</v>
      </c>
      <c r="D5721">
        <v>0.29951699999999998</v>
      </c>
      <c r="E5721" t="s">
        <v>9</v>
      </c>
    </row>
    <row r="5722" spans="1:5" x14ac:dyDescent="0.35">
      <c r="A5722" t="s">
        <v>308</v>
      </c>
      <c r="B5722" t="s">
        <v>313</v>
      </c>
      <c r="C5722" s="1">
        <v>41153</v>
      </c>
      <c r="D5722">
        <v>0.192163</v>
      </c>
      <c r="E5722" t="s">
        <v>9</v>
      </c>
    </row>
    <row r="5723" spans="1:5" x14ac:dyDescent="0.35">
      <c r="A5723" t="s">
        <v>63</v>
      </c>
      <c r="B5723" t="s">
        <v>21</v>
      </c>
      <c r="C5723" s="1">
        <v>41153</v>
      </c>
      <c r="D5723">
        <v>89.558249000000004</v>
      </c>
      <c r="E5723" t="s">
        <v>9</v>
      </c>
    </row>
    <row r="5724" spans="1:5" x14ac:dyDescent="0.35">
      <c r="A5724" t="s">
        <v>241</v>
      </c>
      <c r="B5724" t="s">
        <v>21</v>
      </c>
      <c r="C5724" s="1">
        <v>41153</v>
      </c>
      <c r="D5724">
        <v>1.7122459999999999</v>
      </c>
      <c r="E5724" t="s">
        <v>9</v>
      </c>
    </row>
    <row r="5725" spans="1:5" x14ac:dyDescent="0.35">
      <c r="A5725" t="s">
        <v>314</v>
      </c>
      <c r="B5725" t="s">
        <v>21</v>
      </c>
      <c r="C5725" s="1">
        <v>41153</v>
      </c>
      <c r="D5725">
        <v>0.104841</v>
      </c>
      <c r="E5725" t="s">
        <v>9</v>
      </c>
    </row>
    <row r="5726" spans="1:5" x14ac:dyDescent="0.35">
      <c r="A5726" t="s">
        <v>55</v>
      </c>
      <c r="B5726" t="s">
        <v>21</v>
      </c>
      <c r="C5726" s="1">
        <v>41153</v>
      </c>
      <c r="D5726">
        <v>6.565652</v>
      </c>
      <c r="E5726" t="s">
        <v>9</v>
      </c>
    </row>
    <row r="5727" spans="1:5" x14ac:dyDescent="0.35">
      <c r="A5727" t="s">
        <v>312</v>
      </c>
      <c r="B5727" t="s">
        <v>21</v>
      </c>
      <c r="C5727" s="1">
        <v>41153</v>
      </c>
      <c r="D5727">
        <v>-2.7041189999999999</v>
      </c>
      <c r="E5727" t="s">
        <v>9</v>
      </c>
    </row>
    <row r="5728" spans="1:5" x14ac:dyDescent="0.35">
      <c r="A5728" t="s">
        <v>62</v>
      </c>
      <c r="B5728" t="s">
        <v>21</v>
      </c>
      <c r="C5728" s="1">
        <v>41153</v>
      </c>
      <c r="D5728">
        <v>95.236869999999996</v>
      </c>
      <c r="E5728" t="s">
        <v>9</v>
      </c>
    </row>
    <row r="5729" spans="1:5" x14ac:dyDescent="0.35">
      <c r="A5729" t="s">
        <v>62</v>
      </c>
      <c r="B5729" t="s">
        <v>92</v>
      </c>
      <c r="C5729" s="1">
        <v>41153</v>
      </c>
      <c r="D5729">
        <v>188.42876899999999</v>
      </c>
      <c r="E5729" t="s">
        <v>9</v>
      </c>
    </row>
    <row r="5730" spans="1:5" x14ac:dyDescent="0.35">
      <c r="A5730" t="s">
        <v>62</v>
      </c>
      <c r="B5730" t="s">
        <v>317</v>
      </c>
      <c r="C5730" s="1">
        <v>41153</v>
      </c>
      <c r="D5730">
        <v>1937.240391</v>
      </c>
      <c r="E5730" t="s">
        <v>9</v>
      </c>
    </row>
    <row r="5731" spans="1:5" x14ac:dyDescent="0.35">
      <c r="A5731" t="s">
        <v>62</v>
      </c>
      <c r="B5731" t="s">
        <v>317</v>
      </c>
      <c r="C5731" s="1">
        <v>41153</v>
      </c>
      <c r="D5731">
        <v>1937.240391</v>
      </c>
      <c r="E5731" t="s">
        <v>9</v>
      </c>
    </row>
    <row r="5732" spans="1:5" x14ac:dyDescent="0.35">
      <c r="A5732" t="s">
        <v>55</v>
      </c>
      <c r="B5732" t="s">
        <v>317</v>
      </c>
      <c r="C5732" s="1">
        <v>41153</v>
      </c>
      <c r="D5732">
        <v>64.421949999999995</v>
      </c>
      <c r="E5732" t="s">
        <v>9</v>
      </c>
    </row>
    <row r="5733" spans="1:5" x14ac:dyDescent="0.35">
      <c r="A5733" t="s">
        <v>55</v>
      </c>
      <c r="B5733" t="s">
        <v>317</v>
      </c>
      <c r="C5733" s="1">
        <v>41153</v>
      </c>
      <c r="D5733">
        <v>64.421949999999995</v>
      </c>
      <c r="E5733" t="s">
        <v>9</v>
      </c>
    </row>
    <row r="5734" spans="1:5" x14ac:dyDescent="0.35">
      <c r="A5734" t="s">
        <v>63</v>
      </c>
      <c r="B5734" t="s">
        <v>317</v>
      </c>
      <c r="C5734" s="1">
        <v>41153</v>
      </c>
      <c r="D5734">
        <v>1872.818442</v>
      </c>
      <c r="E5734" t="s">
        <v>9</v>
      </c>
    </row>
    <row r="5735" spans="1:5" x14ac:dyDescent="0.35">
      <c r="A5735" t="s">
        <v>56</v>
      </c>
      <c r="B5735" t="s">
        <v>317</v>
      </c>
      <c r="C5735" s="1">
        <v>41153</v>
      </c>
      <c r="D5735">
        <v>869.18865600000004</v>
      </c>
      <c r="E5735" t="s">
        <v>9</v>
      </c>
    </row>
    <row r="5736" spans="1:5" x14ac:dyDescent="0.35">
      <c r="A5736" t="s">
        <v>58</v>
      </c>
      <c r="B5736" t="s">
        <v>317</v>
      </c>
      <c r="C5736" s="1">
        <v>41153</v>
      </c>
      <c r="D5736">
        <v>343.766052</v>
      </c>
      <c r="E5736" t="s">
        <v>9</v>
      </c>
    </row>
    <row r="5737" spans="1:5" x14ac:dyDescent="0.35">
      <c r="A5737" t="s">
        <v>60</v>
      </c>
      <c r="B5737" t="s">
        <v>317</v>
      </c>
      <c r="C5737" s="1">
        <v>41153</v>
      </c>
      <c r="D5737">
        <v>447.64158700000002</v>
      </c>
      <c r="E5737" t="s">
        <v>9</v>
      </c>
    </row>
    <row r="5738" spans="1:5" x14ac:dyDescent="0.35">
      <c r="A5738" t="s">
        <v>308</v>
      </c>
      <c r="B5738" t="s">
        <v>317</v>
      </c>
      <c r="C5738" s="1">
        <v>41153</v>
      </c>
      <c r="D5738">
        <v>212.22214600000001</v>
      </c>
      <c r="E5738" t="s">
        <v>9</v>
      </c>
    </row>
    <row r="5739" spans="1:5" x14ac:dyDescent="0.35">
      <c r="A5739" t="s">
        <v>62</v>
      </c>
      <c r="B5739" t="s">
        <v>311</v>
      </c>
      <c r="C5739" s="1">
        <v>41183</v>
      </c>
      <c r="D5739">
        <v>1937.240391</v>
      </c>
      <c r="E5739" t="s">
        <v>9</v>
      </c>
    </row>
    <row r="5740" spans="1:5" x14ac:dyDescent="0.35">
      <c r="A5740" t="s">
        <v>55</v>
      </c>
      <c r="B5740" t="s">
        <v>311</v>
      </c>
      <c r="C5740" s="1">
        <v>41183</v>
      </c>
      <c r="D5740">
        <v>64.421949999999995</v>
      </c>
      <c r="E5740" t="s">
        <v>9</v>
      </c>
    </row>
    <row r="5741" spans="1:5" x14ac:dyDescent="0.35">
      <c r="A5741" t="s">
        <v>63</v>
      </c>
      <c r="B5741" t="s">
        <v>311</v>
      </c>
      <c r="C5741" s="1">
        <v>41183</v>
      </c>
      <c r="D5741">
        <v>1872.818442</v>
      </c>
      <c r="E5741" t="s">
        <v>9</v>
      </c>
    </row>
    <row r="5742" spans="1:5" x14ac:dyDescent="0.35">
      <c r="A5742" t="s">
        <v>56</v>
      </c>
      <c r="B5742" t="s">
        <v>311</v>
      </c>
      <c r="C5742" s="1">
        <v>41183</v>
      </c>
      <c r="D5742">
        <v>869.18865600000004</v>
      </c>
      <c r="E5742" t="s">
        <v>9</v>
      </c>
    </row>
    <row r="5743" spans="1:5" x14ac:dyDescent="0.35">
      <c r="A5743" t="s">
        <v>58</v>
      </c>
      <c r="B5743" t="s">
        <v>311</v>
      </c>
      <c r="C5743" s="1">
        <v>41183</v>
      </c>
      <c r="D5743">
        <v>343.766052</v>
      </c>
      <c r="E5743" t="s">
        <v>9</v>
      </c>
    </row>
    <row r="5744" spans="1:5" x14ac:dyDescent="0.35">
      <c r="A5744" t="s">
        <v>60</v>
      </c>
      <c r="B5744" t="s">
        <v>311</v>
      </c>
      <c r="C5744" s="1">
        <v>41183</v>
      </c>
      <c r="D5744">
        <v>447.64158700000002</v>
      </c>
      <c r="E5744" t="s">
        <v>9</v>
      </c>
    </row>
    <row r="5745" spans="1:5" x14ac:dyDescent="0.35">
      <c r="A5745" t="s">
        <v>308</v>
      </c>
      <c r="B5745" t="s">
        <v>311</v>
      </c>
      <c r="C5745" s="1">
        <v>41183</v>
      </c>
      <c r="D5745">
        <v>212.22214600000001</v>
      </c>
      <c r="E5745" t="s">
        <v>9</v>
      </c>
    </row>
    <row r="5746" spans="1:5" x14ac:dyDescent="0.35">
      <c r="A5746" t="s">
        <v>55</v>
      </c>
      <c r="B5746" t="s">
        <v>13</v>
      </c>
      <c r="C5746" s="1">
        <v>41183</v>
      </c>
      <c r="D5746">
        <v>2.6616110000000002</v>
      </c>
      <c r="E5746" t="s">
        <v>9</v>
      </c>
    </row>
    <row r="5747" spans="1:5" x14ac:dyDescent="0.35">
      <c r="A5747" t="s">
        <v>312</v>
      </c>
      <c r="B5747" t="s">
        <v>13</v>
      </c>
      <c r="C5747" s="1">
        <v>41183</v>
      </c>
      <c r="D5747">
        <v>0.69577999999999995</v>
      </c>
      <c r="E5747" t="s">
        <v>9</v>
      </c>
    </row>
    <row r="5748" spans="1:5" x14ac:dyDescent="0.35">
      <c r="A5748" t="s">
        <v>63</v>
      </c>
      <c r="B5748" t="s">
        <v>13</v>
      </c>
      <c r="C5748" s="1">
        <v>41183</v>
      </c>
      <c r="D5748">
        <v>7.2558509999999998</v>
      </c>
      <c r="E5748" t="s">
        <v>9</v>
      </c>
    </row>
    <row r="5749" spans="1:5" x14ac:dyDescent="0.35">
      <c r="A5749" t="s">
        <v>241</v>
      </c>
      <c r="B5749" t="s">
        <v>13</v>
      </c>
      <c r="C5749" s="1">
        <v>41183</v>
      </c>
      <c r="D5749">
        <v>0.73426800000000003</v>
      </c>
      <c r="E5749" t="s">
        <v>9</v>
      </c>
    </row>
    <row r="5750" spans="1:5" x14ac:dyDescent="0.35">
      <c r="A5750" t="s">
        <v>314</v>
      </c>
      <c r="B5750" t="s">
        <v>13</v>
      </c>
      <c r="C5750" s="1">
        <v>41183</v>
      </c>
      <c r="D5750">
        <v>0.29998399999999997</v>
      </c>
      <c r="E5750" t="s">
        <v>9</v>
      </c>
    </row>
    <row r="5751" spans="1:5" x14ac:dyDescent="0.35">
      <c r="A5751" t="s">
        <v>56</v>
      </c>
      <c r="B5751" t="s">
        <v>313</v>
      </c>
      <c r="C5751" s="1">
        <v>41183</v>
      </c>
      <c r="D5751">
        <v>0.29352600000000001</v>
      </c>
      <c r="E5751" t="s">
        <v>9</v>
      </c>
    </row>
    <row r="5752" spans="1:5" x14ac:dyDescent="0.35">
      <c r="A5752" t="s">
        <v>58</v>
      </c>
      <c r="B5752" t="s">
        <v>313</v>
      </c>
      <c r="C5752" s="1">
        <v>41183</v>
      </c>
      <c r="D5752">
        <v>7.4429999999999996E-2</v>
      </c>
      <c r="E5752" t="s">
        <v>9</v>
      </c>
    </row>
    <row r="5753" spans="1:5" x14ac:dyDescent="0.35">
      <c r="A5753" t="s">
        <v>60</v>
      </c>
      <c r="B5753" t="s">
        <v>313</v>
      </c>
      <c r="C5753" s="1">
        <v>41183</v>
      </c>
      <c r="D5753">
        <v>0.56877699999999998</v>
      </c>
      <c r="E5753" t="s">
        <v>9</v>
      </c>
    </row>
    <row r="5754" spans="1:5" x14ac:dyDescent="0.35">
      <c r="A5754" t="s">
        <v>308</v>
      </c>
      <c r="B5754" t="s">
        <v>313</v>
      </c>
      <c r="C5754" s="1">
        <v>41183</v>
      </c>
      <c r="D5754">
        <v>6.3267000000000004E-2</v>
      </c>
      <c r="E5754" t="s">
        <v>9</v>
      </c>
    </row>
    <row r="5755" spans="1:5" x14ac:dyDescent="0.35">
      <c r="A5755" t="s">
        <v>56</v>
      </c>
      <c r="B5755" t="s">
        <v>13</v>
      </c>
      <c r="C5755" s="1">
        <v>41183</v>
      </c>
      <c r="D5755">
        <v>2.4333589999999998</v>
      </c>
      <c r="E5755" t="s">
        <v>9</v>
      </c>
    </row>
    <row r="5756" spans="1:5" x14ac:dyDescent="0.35">
      <c r="A5756" t="s">
        <v>58</v>
      </c>
      <c r="B5756" t="s">
        <v>13</v>
      </c>
      <c r="C5756" s="1">
        <v>41183</v>
      </c>
      <c r="D5756">
        <v>0.61703300000000005</v>
      </c>
      <c r="E5756" t="s">
        <v>9</v>
      </c>
    </row>
    <row r="5757" spans="1:5" x14ac:dyDescent="0.35">
      <c r="A5757" t="s">
        <v>60</v>
      </c>
      <c r="B5757" t="s">
        <v>13</v>
      </c>
      <c r="C5757" s="1">
        <v>41183</v>
      </c>
      <c r="D5757">
        <v>4.7152209999999997</v>
      </c>
      <c r="E5757" t="s">
        <v>9</v>
      </c>
    </row>
    <row r="5758" spans="1:5" x14ac:dyDescent="0.35">
      <c r="A5758" t="s">
        <v>308</v>
      </c>
      <c r="B5758" t="s">
        <v>13</v>
      </c>
      <c r="C5758" s="1">
        <v>41183</v>
      </c>
      <c r="D5758">
        <v>0.52449000000000001</v>
      </c>
      <c r="E5758" t="s">
        <v>9</v>
      </c>
    </row>
    <row r="5759" spans="1:5" x14ac:dyDescent="0.35">
      <c r="A5759" t="s">
        <v>62</v>
      </c>
      <c r="B5759" t="s">
        <v>13</v>
      </c>
      <c r="C5759" s="1">
        <v>41183</v>
      </c>
      <c r="D5759">
        <v>11.647493000000001</v>
      </c>
      <c r="E5759" t="s">
        <v>9</v>
      </c>
    </row>
    <row r="5760" spans="1:5" x14ac:dyDescent="0.35">
      <c r="A5760" t="s">
        <v>62</v>
      </c>
      <c r="B5760" t="s">
        <v>315</v>
      </c>
      <c r="C5760" s="1">
        <v>41183</v>
      </c>
      <c r="D5760">
        <v>1948.887884</v>
      </c>
      <c r="E5760" t="s">
        <v>9</v>
      </c>
    </row>
    <row r="5761" spans="1:5" x14ac:dyDescent="0.35">
      <c r="A5761" t="s">
        <v>62</v>
      </c>
      <c r="B5761" t="s">
        <v>316</v>
      </c>
      <c r="C5761" s="1">
        <v>41183</v>
      </c>
      <c r="D5761">
        <v>82.198999999999998</v>
      </c>
      <c r="E5761" t="s">
        <v>9</v>
      </c>
    </row>
    <row r="5762" spans="1:5" x14ac:dyDescent="0.35">
      <c r="A5762" t="s">
        <v>55</v>
      </c>
      <c r="B5762" t="s">
        <v>316</v>
      </c>
      <c r="C5762" s="1">
        <v>41183</v>
      </c>
      <c r="D5762">
        <v>6.9033329999999999</v>
      </c>
      <c r="E5762" t="s">
        <v>9</v>
      </c>
    </row>
    <row r="5763" spans="1:5" x14ac:dyDescent="0.35">
      <c r="A5763" t="s">
        <v>63</v>
      </c>
      <c r="B5763" t="s">
        <v>316</v>
      </c>
      <c r="C5763" s="1">
        <v>41183</v>
      </c>
      <c r="D5763">
        <v>75.295666999999995</v>
      </c>
      <c r="E5763" t="s">
        <v>9</v>
      </c>
    </row>
    <row r="5764" spans="1:5" x14ac:dyDescent="0.35">
      <c r="A5764" t="s">
        <v>56</v>
      </c>
      <c r="B5764" t="s">
        <v>316</v>
      </c>
      <c r="C5764" s="1">
        <v>41183</v>
      </c>
      <c r="D5764">
        <v>34.038333000000002</v>
      </c>
      <c r="E5764" t="s">
        <v>9</v>
      </c>
    </row>
    <row r="5765" spans="1:5" x14ac:dyDescent="0.35">
      <c r="A5765" t="s">
        <v>58</v>
      </c>
      <c r="B5765" t="s">
        <v>316</v>
      </c>
      <c r="C5765" s="1">
        <v>41183</v>
      </c>
      <c r="D5765">
        <v>13.615667</v>
      </c>
      <c r="E5765" t="s">
        <v>9</v>
      </c>
    </row>
    <row r="5766" spans="1:5" x14ac:dyDescent="0.35">
      <c r="A5766" t="s">
        <v>60</v>
      </c>
      <c r="B5766" t="s">
        <v>316</v>
      </c>
      <c r="C5766" s="1">
        <v>41183</v>
      </c>
      <c r="D5766">
        <v>20.253333000000001</v>
      </c>
      <c r="E5766" t="s">
        <v>9</v>
      </c>
    </row>
    <row r="5767" spans="1:5" x14ac:dyDescent="0.35">
      <c r="A5767" t="s">
        <v>308</v>
      </c>
      <c r="B5767" t="s">
        <v>316</v>
      </c>
      <c r="C5767" s="1">
        <v>41183</v>
      </c>
      <c r="D5767">
        <v>7.3883330000000003</v>
      </c>
      <c r="E5767" t="s">
        <v>9</v>
      </c>
    </row>
    <row r="5768" spans="1:5" x14ac:dyDescent="0.35">
      <c r="A5768" t="s">
        <v>62</v>
      </c>
      <c r="B5768" t="s">
        <v>124</v>
      </c>
      <c r="C5768" s="1">
        <v>41183</v>
      </c>
      <c r="D5768">
        <v>10.992899</v>
      </c>
      <c r="E5768" t="s">
        <v>9</v>
      </c>
    </row>
    <row r="5769" spans="1:5" x14ac:dyDescent="0.35">
      <c r="A5769" t="s">
        <v>55</v>
      </c>
      <c r="B5769" t="s">
        <v>124</v>
      </c>
      <c r="C5769" s="1">
        <v>41183</v>
      </c>
      <c r="D5769">
        <v>-4.5381530000000003</v>
      </c>
      <c r="E5769" t="s">
        <v>9</v>
      </c>
    </row>
    <row r="5770" spans="1:5" x14ac:dyDescent="0.35">
      <c r="A5770" t="s">
        <v>63</v>
      </c>
      <c r="B5770" t="s">
        <v>124</v>
      </c>
      <c r="C5770" s="1">
        <v>41183</v>
      </c>
      <c r="D5770">
        <v>15.531053</v>
      </c>
      <c r="E5770" t="s">
        <v>9</v>
      </c>
    </row>
    <row r="5771" spans="1:5" x14ac:dyDescent="0.35">
      <c r="A5771" t="s">
        <v>56</v>
      </c>
      <c r="B5771" t="s">
        <v>124</v>
      </c>
      <c r="C5771" s="1">
        <v>41183</v>
      </c>
      <c r="D5771">
        <v>19.04926</v>
      </c>
      <c r="E5771" t="s">
        <v>9</v>
      </c>
    </row>
    <row r="5772" spans="1:5" x14ac:dyDescent="0.35">
      <c r="A5772" t="s">
        <v>58</v>
      </c>
      <c r="B5772" t="s">
        <v>124</v>
      </c>
      <c r="C5772" s="1">
        <v>41183</v>
      </c>
      <c r="D5772">
        <v>-1.365154</v>
      </c>
      <c r="E5772" t="s">
        <v>9</v>
      </c>
    </row>
    <row r="5773" spans="1:5" x14ac:dyDescent="0.35">
      <c r="A5773" t="s">
        <v>60</v>
      </c>
      <c r="B5773" t="s">
        <v>124</v>
      </c>
      <c r="C5773" s="1">
        <v>41183</v>
      </c>
      <c r="D5773">
        <v>0.4879</v>
      </c>
      <c r="E5773" t="s">
        <v>9</v>
      </c>
    </row>
    <row r="5774" spans="1:5" x14ac:dyDescent="0.35">
      <c r="A5774" t="s">
        <v>308</v>
      </c>
      <c r="B5774" t="s">
        <v>124</v>
      </c>
      <c r="C5774" s="1">
        <v>41183</v>
      </c>
      <c r="D5774">
        <v>-2.6409539999999998</v>
      </c>
      <c r="E5774" t="s">
        <v>9</v>
      </c>
    </row>
    <row r="5775" spans="1:5" x14ac:dyDescent="0.35">
      <c r="A5775" t="s">
        <v>56</v>
      </c>
      <c r="B5775" t="s">
        <v>21</v>
      </c>
      <c r="C5775" s="1">
        <v>41183</v>
      </c>
      <c r="D5775">
        <v>18.979638999999999</v>
      </c>
      <c r="E5775" t="s">
        <v>9</v>
      </c>
    </row>
    <row r="5776" spans="1:5" x14ac:dyDescent="0.35">
      <c r="A5776" t="s">
        <v>58</v>
      </c>
      <c r="B5776" t="s">
        <v>21</v>
      </c>
      <c r="C5776" s="1">
        <v>41183</v>
      </c>
      <c r="D5776">
        <v>7.0692279999999998</v>
      </c>
      <c r="E5776" t="s">
        <v>9</v>
      </c>
    </row>
    <row r="5777" spans="1:5" x14ac:dyDescent="0.35">
      <c r="A5777" t="s">
        <v>60</v>
      </c>
      <c r="B5777" t="s">
        <v>21</v>
      </c>
      <c r="C5777" s="1">
        <v>41183</v>
      </c>
      <c r="D5777">
        <v>15.348751</v>
      </c>
      <c r="E5777" t="s">
        <v>9</v>
      </c>
    </row>
    <row r="5778" spans="1:5" x14ac:dyDescent="0.35">
      <c r="A5778" t="s">
        <v>308</v>
      </c>
      <c r="B5778" t="s">
        <v>21</v>
      </c>
      <c r="C5778" s="1">
        <v>41183</v>
      </c>
      <c r="D5778">
        <v>9.8474070000000005</v>
      </c>
      <c r="E5778" t="s">
        <v>9</v>
      </c>
    </row>
    <row r="5779" spans="1:5" x14ac:dyDescent="0.35">
      <c r="A5779" t="s">
        <v>56</v>
      </c>
      <c r="B5779" t="s">
        <v>313</v>
      </c>
      <c r="C5779" s="1">
        <v>41183</v>
      </c>
      <c r="D5779">
        <v>0.37036999999999998</v>
      </c>
      <c r="E5779" t="s">
        <v>9</v>
      </c>
    </row>
    <row r="5780" spans="1:5" x14ac:dyDescent="0.35">
      <c r="A5780" t="s">
        <v>58</v>
      </c>
      <c r="B5780" t="s">
        <v>313</v>
      </c>
      <c r="C5780" s="1">
        <v>41183</v>
      </c>
      <c r="D5780">
        <v>0.13794999999999999</v>
      </c>
      <c r="E5780" t="s">
        <v>9</v>
      </c>
    </row>
    <row r="5781" spans="1:5" x14ac:dyDescent="0.35">
      <c r="A5781" t="s">
        <v>60</v>
      </c>
      <c r="B5781" t="s">
        <v>313</v>
      </c>
      <c r="C5781" s="1">
        <v>41183</v>
      </c>
      <c r="D5781">
        <v>0.29951699999999998</v>
      </c>
      <c r="E5781" t="s">
        <v>9</v>
      </c>
    </row>
    <row r="5782" spans="1:5" x14ac:dyDescent="0.35">
      <c r="A5782" t="s">
        <v>308</v>
      </c>
      <c r="B5782" t="s">
        <v>313</v>
      </c>
      <c r="C5782" s="1">
        <v>41183</v>
      </c>
      <c r="D5782">
        <v>0.192163</v>
      </c>
      <c r="E5782" t="s">
        <v>9</v>
      </c>
    </row>
    <row r="5783" spans="1:5" x14ac:dyDescent="0.35">
      <c r="A5783" t="s">
        <v>63</v>
      </c>
      <c r="B5783" t="s">
        <v>21</v>
      </c>
      <c r="C5783" s="1">
        <v>41183</v>
      </c>
      <c r="D5783">
        <v>50.187815999999998</v>
      </c>
      <c r="E5783" t="s">
        <v>9</v>
      </c>
    </row>
    <row r="5784" spans="1:5" x14ac:dyDescent="0.35">
      <c r="A5784" t="s">
        <v>241</v>
      </c>
      <c r="B5784" t="s">
        <v>21</v>
      </c>
      <c r="C5784" s="1">
        <v>41183</v>
      </c>
      <c r="D5784">
        <v>1.1792640000000001</v>
      </c>
      <c r="E5784" t="s">
        <v>9</v>
      </c>
    </row>
    <row r="5785" spans="1:5" x14ac:dyDescent="0.35">
      <c r="A5785" t="s">
        <v>314</v>
      </c>
      <c r="B5785" t="s">
        <v>21</v>
      </c>
      <c r="C5785" s="1">
        <v>41183</v>
      </c>
      <c r="D5785">
        <v>-0.122056</v>
      </c>
      <c r="E5785" t="s">
        <v>9</v>
      </c>
    </row>
    <row r="5786" spans="1:5" x14ac:dyDescent="0.35">
      <c r="A5786" t="s">
        <v>55</v>
      </c>
      <c r="B5786" t="s">
        <v>21</v>
      </c>
      <c r="C5786" s="1">
        <v>41183</v>
      </c>
      <c r="D5786">
        <v>5.449624</v>
      </c>
      <c r="E5786" t="s">
        <v>9</v>
      </c>
    </row>
    <row r="5787" spans="1:5" x14ac:dyDescent="0.35">
      <c r="A5787" t="s">
        <v>312</v>
      </c>
      <c r="B5787" t="s">
        <v>21</v>
      </c>
      <c r="C5787" s="1">
        <v>41183</v>
      </c>
      <c r="D5787">
        <v>-2.1376810000000002</v>
      </c>
      <c r="E5787" t="s">
        <v>9</v>
      </c>
    </row>
    <row r="5788" spans="1:5" x14ac:dyDescent="0.35">
      <c r="A5788" t="s">
        <v>62</v>
      </c>
      <c r="B5788" t="s">
        <v>21</v>
      </c>
      <c r="C5788" s="1">
        <v>41183</v>
      </c>
      <c r="D5788">
        <v>54.556967</v>
      </c>
      <c r="E5788" t="s">
        <v>9</v>
      </c>
    </row>
    <row r="5789" spans="1:5" x14ac:dyDescent="0.35">
      <c r="A5789" t="s">
        <v>62</v>
      </c>
      <c r="B5789" t="s">
        <v>92</v>
      </c>
      <c r="C5789" s="1">
        <v>41183</v>
      </c>
      <c r="D5789">
        <v>147.74886599999999</v>
      </c>
      <c r="E5789" t="s">
        <v>9</v>
      </c>
    </row>
    <row r="5790" spans="1:5" x14ac:dyDescent="0.35">
      <c r="A5790" t="s">
        <v>62</v>
      </c>
      <c r="B5790" t="s">
        <v>317</v>
      </c>
      <c r="C5790" s="1">
        <v>41183</v>
      </c>
      <c r="D5790">
        <v>1801.1390180000001</v>
      </c>
      <c r="E5790" t="s">
        <v>9</v>
      </c>
    </row>
    <row r="5791" spans="1:5" x14ac:dyDescent="0.35">
      <c r="A5791" t="s">
        <v>62</v>
      </c>
      <c r="B5791" t="s">
        <v>317</v>
      </c>
      <c r="C5791" s="1">
        <v>41183</v>
      </c>
      <c r="D5791">
        <v>1801.1390180000001</v>
      </c>
      <c r="E5791" t="s">
        <v>9</v>
      </c>
    </row>
    <row r="5792" spans="1:5" x14ac:dyDescent="0.35">
      <c r="A5792" t="s">
        <v>55</v>
      </c>
      <c r="B5792" t="s">
        <v>317</v>
      </c>
      <c r="C5792" s="1">
        <v>41183</v>
      </c>
      <c r="D5792">
        <v>62.102217000000003</v>
      </c>
      <c r="E5792" t="s">
        <v>9</v>
      </c>
    </row>
    <row r="5793" spans="1:5" x14ac:dyDescent="0.35">
      <c r="A5793" t="s">
        <v>55</v>
      </c>
      <c r="B5793" t="s">
        <v>317</v>
      </c>
      <c r="C5793" s="1">
        <v>41183</v>
      </c>
      <c r="D5793">
        <v>62.102217000000003</v>
      </c>
      <c r="E5793" t="s">
        <v>9</v>
      </c>
    </row>
    <row r="5794" spans="1:5" x14ac:dyDescent="0.35">
      <c r="A5794" t="s">
        <v>63</v>
      </c>
      <c r="B5794" t="s">
        <v>317</v>
      </c>
      <c r="C5794" s="1">
        <v>41183</v>
      </c>
      <c r="D5794">
        <v>1739.036801</v>
      </c>
      <c r="E5794" t="s">
        <v>9</v>
      </c>
    </row>
    <row r="5795" spans="1:5" x14ac:dyDescent="0.35">
      <c r="A5795" t="s">
        <v>56</v>
      </c>
      <c r="B5795" t="s">
        <v>317</v>
      </c>
      <c r="C5795" s="1">
        <v>41183</v>
      </c>
      <c r="D5795">
        <v>799.55478300000004</v>
      </c>
      <c r="E5795" t="s">
        <v>9</v>
      </c>
    </row>
    <row r="5796" spans="1:5" x14ac:dyDescent="0.35">
      <c r="A5796" t="s">
        <v>58</v>
      </c>
      <c r="B5796" t="s">
        <v>317</v>
      </c>
      <c r="C5796" s="1">
        <v>41183</v>
      </c>
      <c r="D5796">
        <v>325.06334500000003</v>
      </c>
      <c r="E5796" t="s">
        <v>9</v>
      </c>
    </row>
    <row r="5797" spans="1:5" x14ac:dyDescent="0.35">
      <c r="A5797" t="s">
        <v>60</v>
      </c>
      <c r="B5797" t="s">
        <v>317</v>
      </c>
      <c r="C5797" s="1">
        <v>41183</v>
      </c>
      <c r="D5797">
        <v>416.26682399999999</v>
      </c>
      <c r="E5797" t="s">
        <v>9</v>
      </c>
    </row>
    <row r="5798" spans="1:5" x14ac:dyDescent="0.35">
      <c r="A5798" t="s">
        <v>308</v>
      </c>
      <c r="B5798" t="s">
        <v>317</v>
      </c>
      <c r="C5798" s="1">
        <v>41183</v>
      </c>
      <c r="D5798">
        <v>198.15185</v>
      </c>
      <c r="E5798" t="s">
        <v>9</v>
      </c>
    </row>
    <row r="5799" spans="1:5" x14ac:dyDescent="0.35">
      <c r="A5799" t="s">
        <v>62</v>
      </c>
      <c r="B5799" t="s">
        <v>311</v>
      </c>
      <c r="C5799" s="1">
        <v>41214</v>
      </c>
      <c r="D5799">
        <v>1801.1390180000001</v>
      </c>
      <c r="E5799" t="s">
        <v>9</v>
      </c>
    </row>
    <row r="5800" spans="1:5" x14ac:dyDescent="0.35">
      <c r="A5800" t="s">
        <v>55</v>
      </c>
      <c r="B5800" t="s">
        <v>311</v>
      </c>
      <c r="C5800" s="1">
        <v>41214</v>
      </c>
      <c r="D5800">
        <v>62.102217000000003</v>
      </c>
      <c r="E5800" t="s">
        <v>9</v>
      </c>
    </row>
    <row r="5801" spans="1:5" x14ac:dyDescent="0.35">
      <c r="A5801" t="s">
        <v>63</v>
      </c>
      <c r="B5801" t="s">
        <v>311</v>
      </c>
      <c r="C5801" s="1">
        <v>41214</v>
      </c>
      <c r="D5801">
        <v>1739.036801</v>
      </c>
      <c r="E5801" t="s">
        <v>9</v>
      </c>
    </row>
    <row r="5802" spans="1:5" x14ac:dyDescent="0.35">
      <c r="A5802" t="s">
        <v>56</v>
      </c>
      <c r="B5802" t="s">
        <v>311</v>
      </c>
      <c r="C5802" s="1">
        <v>41214</v>
      </c>
      <c r="D5802">
        <v>799.55478300000004</v>
      </c>
      <c r="E5802" t="s">
        <v>9</v>
      </c>
    </row>
    <row r="5803" spans="1:5" x14ac:dyDescent="0.35">
      <c r="A5803" t="s">
        <v>58</v>
      </c>
      <c r="B5803" t="s">
        <v>311</v>
      </c>
      <c r="C5803" s="1">
        <v>41214</v>
      </c>
      <c r="D5803">
        <v>325.06334500000003</v>
      </c>
      <c r="E5803" t="s">
        <v>9</v>
      </c>
    </row>
    <row r="5804" spans="1:5" x14ac:dyDescent="0.35">
      <c r="A5804" t="s">
        <v>60</v>
      </c>
      <c r="B5804" t="s">
        <v>311</v>
      </c>
      <c r="C5804" s="1">
        <v>41214</v>
      </c>
      <c r="D5804">
        <v>416.26682399999999</v>
      </c>
      <c r="E5804" t="s">
        <v>9</v>
      </c>
    </row>
    <row r="5805" spans="1:5" x14ac:dyDescent="0.35">
      <c r="A5805" t="s">
        <v>308</v>
      </c>
      <c r="B5805" t="s">
        <v>311</v>
      </c>
      <c r="C5805" s="1">
        <v>41214</v>
      </c>
      <c r="D5805">
        <v>198.15185</v>
      </c>
      <c r="E5805" t="s">
        <v>9</v>
      </c>
    </row>
    <row r="5806" spans="1:5" x14ac:dyDescent="0.35">
      <c r="A5806" t="s">
        <v>55</v>
      </c>
      <c r="B5806" t="s">
        <v>13</v>
      </c>
      <c r="C5806" s="1">
        <v>41214</v>
      </c>
      <c r="D5806">
        <v>2.312287</v>
      </c>
      <c r="E5806" t="s">
        <v>9</v>
      </c>
    </row>
    <row r="5807" spans="1:5" x14ac:dyDescent="0.35">
      <c r="A5807" t="s">
        <v>312</v>
      </c>
      <c r="B5807" t="s">
        <v>13</v>
      </c>
      <c r="C5807" s="1">
        <v>41214</v>
      </c>
      <c r="D5807">
        <v>0.81524200000000002</v>
      </c>
      <c r="E5807" t="s">
        <v>9</v>
      </c>
    </row>
    <row r="5808" spans="1:5" x14ac:dyDescent="0.35">
      <c r="A5808" t="s">
        <v>63</v>
      </c>
      <c r="B5808" t="s">
        <v>13</v>
      </c>
      <c r="C5808" s="1">
        <v>41214</v>
      </c>
      <c r="D5808">
        <v>6.6243670000000003</v>
      </c>
      <c r="E5808" t="s">
        <v>9</v>
      </c>
    </row>
    <row r="5809" spans="1:5" x14ac:dyDescent="0.35">
      <c r="A5809" t="s">
        <v>241</v>
      </c>
      <c r="B5809" t="s">
        <v>13</v>
      </c>
      <c r="C5809" s="1">
        <v>41214</v>
      </c>
      <c r="D5809">
        <v>0.67451899999999998</v>
      </c>
      <c r="E5809" t="s">
        <v>9</v>
      </c>
    </row>
    <row r="5810" spans="1:5" x14ac:dyDescent="0.35">
      <c r="A5810" t="s">
        <v>314</v>
      </c>
      <c r="B5810" t="s">
        <v>13</v>
      </c>
      <c r="C5810" s="1">
        <v>41214</v>
      </c>
      <c r="D5810">
        <v>0.30293799999999999</v>
      </c>
      <c r="E5810" t="s">
        <v>9</v>
      </c>
    </row>
    <row r="5811" spans="1:5" x14ac:dyDescent="0.35">
      <c r="A5811" t="s">
        <v>56</v>
      </c>
      <c r="B5811" t="s">
        <v>313</v>
      </c>
      <c r="C5811" s="1">
        <v>41214</v>
      </c>
      <c r="D5811">
        <v>0.29352600000000001</v>
      </c>
      <c r="E5811" t="s">
        <v>9</v>
      </c>
    </row>
    <row r="5812" spans="1:5" x14ac:dyDescent="0.35">
      <c r="A5812" t="s">
        <v>58</v>
      </c>
      <c r="B5812" t="s">
        <v>313</v>
      </c>
      <c r="C5812" s="1">
        <v>41214</v>
      </c>
      <c r="D5812">
        <v>7.4429999999999996E-2</v>
      </c>
      <c r="E5812" t="s">
        <v>9</v>
      </c>
    </row>
    <row r="5813" spans="1:5" x14ac:dyDescent="0.35">
      <c r="A5813" t="s">
        <v>60</v>
      </c>
      <c r="B5813" t="s">
        <v>313</v>
      </c>
      <c r="C5813" s="1">
        <v>41214</v>
      </c>
      <c r="D5813">
        <v>0.56877699999999998</v>
      </c>
      <c r="E5813" t="s">
        <v>9</v>
      </c>
    </row>
    <row r="5814" spans="1:5" x14ac:dyDescent="0.35">
      <c r="A5814" t="s">
        <v>308</v>
      </c>
      <c r="B5814" t="s">
        <v>313</v>
      </c>
      <c r="C5814" s="1">
        <v>41214</v>
      </c>
      <c r="D5814">
        <v>6.3267000000000004E-2</v>
      </c>
      <c r="E5814" t="s">
        <v>9</v>
      </c>
    </row>
    <row r="5815" spans="1:5" x14ac:dyDescent="0.35">
      <c r="A5815" t="s">
        <v>56</v>
      </c>
      <c r="B5815" t="s">
        <v>13</v>
      </c>
      <c r="C5815" s="1">
        <v>41214</v>
      </c>
      <c r="D5815">
        <v>2.231331</v>
      </c>
      <c r="E5815" t="s">
        <v>9</v>
      </c>
    </row>
    <row r="5816" spans="1:5" x14ac:dyDescent="0.35">
      <c r="A5816" t="s">
        <v>58</v>
      </c>
      <c r="B5816" t="s">
        <v>13</v>
      </c>
      <c r="C5816" s="1">
        <v>41214</v>
      </c>
      <c r="D5816">
        <v>0.56580399999999997</v>
      </c>
      <c r="E5816" t="s">
        <v>9</v>
      </c>
    </row>
    <row r="5817" spans="1:5" x14ac:dyDescent="0.35">
      <c r="A5817" t="s">
        <v>60</v>
      </c>
      <c r="B5817" t="s">
        <v>13</v>
      </c>
      <c r="C5817" s="1">
        <v>41214</v>
      </c>
      <c r="D5817">
        <v>4.3237430000000003</v>
      </c>
      <c r="E5817" t="s">
        <v>9</v>
      </c>
    </row>
    <row r="5818" spans="1:5" x14ac:dyDescent="0.35">
      <c r="A5818" t="s">
        <v>308</v>
      </c>
      <c r="B5818" t="s">
        <v>13</v>
      </c>
      <c r="C5818" s="1">
        <v>41214</v>
      </c>
      <c r="D5818">
        <v>0.48094399999999998</v>
      </c>
      <c r="E5818" t="s">
        <v>9</v>
      </c>
    </row>
    <row r="5819" spans="1:5" x14ac:dyDescent="0.35">
      <c r="A5819" t="s">
        <v>62</v>
      </c>
      <c r="B5819" t="s">
        <v>13</v>
      </c>
      <c r="C5819" s="1">
        <v>41214</v>
      </c>
      <c r="D5819">
        <v>10.729353</v>
      </c>
      <c r="E5819" t="s">
        <v>9</v>
      </c>
    </row>
    <row r="5820" spans="1:5" x14ac:dyDescent="0.35">
      <c r="A5820" t="s">
        <v>62</v>
      </c>
      <c r="B5820" t="s">
        <v>315</v>
      </c>
      <c r="C5820" s="1">
        <v>41214</v>
      </c>
      <c r="D5820">
        <v>1811.868371</v>
      </c>
      <c r="E5820" t="s">
        <v>9</v>
      </c>
    </row>
    <row r="5821" spans="1:5" x14ac:dyDescent="0.35">
      <c r="A5821" t="s">
        <v>62</v>
      </c>
      <c r="B5821" t="s">
        <v>316</v>
      </c>
      <c r="C5821" s="1">
        <v>41214</v>
      </c>
      <c r="D5821">
        <v>82.198999999999998</v>
      </c>
      <c r="E5821" t="s">
        <v>9</v>
      </c>
    </row>
    <row r="5822" spans="1:5" x14ac:dyDescent="0.35">
      <c r="A5822" t="s">
        <v>55</v>
      </c>
      <c r="B5822" t="s">
        <v>316</v>
      </c>
      <c r="C5822" s="1">
        <v>41214</v>
      </c>
      <c r="D5822">
        <v>6.9033329999999999</v>
      </c>
      <c r="E5822" t="s">
        <v>9</v>
      </c>
    </row>
    <row r="5823" spans="1:5" x14ac:dyDescent="0.35">
      <c r="A5823" t="s">
        <v>63</v>
      </c>
      <c r="B5823" t="s">
        <v>316</v>
      </c>
      <c r="C5823" s="1">
        <v>41214</v>
      </c>
      <c r="D5823">
        <v>75.295666999999995</v>
      </c>
      <c r="E5823" t="s">
        <v>9</v>
      </c>
    </row>
    <row r="5824" spans="1:5" x14ac:dyDescent="0.35">
      <c r="A5824" t="s">
        <v>56</v>
      </c>
      <c r="B5824" t="s">
        <v>316</v>
      </c>
      <c r="C5824" s="1">
        <v>41214</v>
      </c>
      <c r="D5824">
        <v>34.038333000000002</v>
      </c>
      <c r="E5824" t="s">
        <v>9</v>
      </c>
    </row>
    <row r="5825" spans="1:5" x14ac:dyDescent="0.35">
      <c r="A5825" t="s">
        <v>58</v>
      </c>
      <c r="B5825" t="s">
        <v>316</v>
      </c>
      <c r="C5825" s="1">
        <v>41214</v>
      </c>
      <c r="D5825">
        <v>13.615667</v>
      </c>
      <c r="E5825" t="s">
        <v>9</v>
      </c>
    </row>
    <row r="5826" spans="1:5" x14ac:dyDescent="0.35">
      <c r="A5826" t="s">
        <v>60</v>
      </c>
      <c r="B5826" t="s">
        <v>316</v>
      </c>
      <c r="C5826" s="1">
        <v>41214</v>
      </c>
      <c r="D5826">
        <v>20.253333000000001</v>
      </c>
      <c r="E5826" t="s">
        <v>9</v>
      </c>
    </row>
    <row r="5827" spans="1:5" x14ac:dyDescent="0.35">
      <c r="A5827" t="s">
        <v>308</v>
      </c>
      <c r="B5827" t="s">
        <v>316</v>
      </c>
      <c r="C5827" s="1">
        <v>41214</v>
      </c>
      <c r="D5827">
        <v>7.3883330000000003</v>
      </c>
      <c r="E5827" t="s">
        <v>9</v>
      </c>
    </row>
    <row r="5828" spans="1:5" x14ac:dyDescent="0.35">
      <c r="A5828" t="s">
        <v>62</v>
      </c>
      <c r="B5828" t="s">
        <v>124</v>
      </c>
      <c r="C5828" s="1">
        <v>41214</v>
      </c>
      <c r="D5828">
        <v>10.992899</v>
      </c>
      <c r="E5828" t="s">
        <v>9</v>
      </c>
    </row>
    <row r="5829" spans="1:5" x14ac:dyDescent="0.35">
      <c r="A5829" t="s">
        <v>55</v>
      </c>
      <c r="B5829" t="s">
        <v>124</v>
      </c>
      <c r="C5829" s="1">
        <v>41214</v>
      </c>
      <c r="D5829">
        <v>-4.5381530000000003</v>
      </c>
      <c r="E5829" t="s">
        <v>9</v>
      </c>
    </row>
    <row r="5830" spans="1:5" x14ac:dyDescent="0.35">
      <c r="A5830" t="s">
        <v>63</v>
      </c>
      <c r="B5830" t="s">
        <v>124</v>
      </c>
      <c r="C5830" s="1">
        <v>41214</v>
      </c>
      <c r="D5830">
        <v>15.531053</v>
      </c>
      <c r="E5830" t="s">
        <v>9</v>
      </c>
    </row>
    <row r="5831" spans="1:5" x14ac:dyDescent="0.35">
      <c r="A5831" t="s">
        <v>56</v>
      </c>
      <c r="B5831" t="s">
        <v>124</v>
      </c>
      <c r="C5831" s="1">
        <v>41214</v>
      </c>
      <c r="D5831">
        <v>19.04926</v>
      </c>
      <c r="E5831" t="s">
        <v>9</v>
      </c>
    </row>
    <row r="5832" spans="1:5" x14ac:dyDescent="0.35">
      <c r="A5832" t="s">
        <v>58</v>
      </c>
      <c r="B5832" t="s">
        <v>124</v>
      </c>
      <c r="C5832" s="1">
        <v>41214</v>
      </c>
      <c r="D5832">
        <v>-1.365154</v>
      </c>
      <c r="E5832" t="s">
        <v>9</v>
      </c>
    </row>
    <row r="5833" spans="1:5" x14ac:dyDescent="0.35">
      <c r="A5833" t="s">
        <v>60</v>
      </c>
      <c r="B5833" t="s">
        <v>124</v>
      </c>
      <c r="C5833" s="1">
        <v>41214</v>
      </c>
      <c r="D5833">
        <v>0.4879</v>
      </c>
      <c r="E5833" t="s">
        <v>9</v>
      </c>
    </row>
    <row r="5834" spans="1:5" x14ac:dyDescent="0.35">
      <c r="A5834" t="s">
        <v>308</v>
      </c>
      <c r="B5834" t="s">
        <v>124</v>
      </c>
      <c r="C5834" s="1">
        <v>41214</v>
      </c>
      <c r="D5834">
        <v>-2.6409539999999998</v>
      </c>
      <c r="E5834" t="s">
        <v>9</v>
      </c>
    </row>
    <row r="5835" spans="1:5" x14ac:dyDescent="0.35">
      <c r="A5835" t="s">
        <v>56</v>
      </c>
      <c r="B5835" t="s">
        <v>21</v>
      </c>
      <c r="C5835" s="1">
        <v>41214</v>
      </c>
      <c r="D5835">
        <v>17.125520999999999</v>
      </c>
      <c r="E5835" t="s">
        <v>9</v>
      </c>
    </row>
    <row r="5836" spans="1:5" x14ac:dyDescent="0.35">
      <c r="A5836" t="s">
        <v>58</v>
      </c>
      <c r="B5836" t="s">
        <v>21</v>
      </c>
      <c r="C5836" s="1">
        <v>41214</v>
      </c>
      <c r="D5836">
        <v>6.3786360000000002</v>
      </c>
      <c r="E5836" t="s">
        <v>9</v>
      </c>
    </row>
    <row r="5837" spans="1:5" x14ac:dyDescent="0.35">
      <c r="A5837" t="s">
        <v>60</v>
      </c>
      <c r="B5837" t="s">
        <v>21</v>
      </c>
      <c r="C5837" s="1">
        <v>41214</v>
      </c>
      <c r="D5837">
        <v>13.849334000000001</v>
      </c>
      <c r="E5837" t="s">
        <v>9</v>
      </c>
    </row>
    <row r="5838" spans="1:5" x14ac:dyDescent="0.35">
      <c r="A5838" t="s">
        <v>308</v>
      </c>
      <c r="B5838" t="s">
        <v>21</v>
      </c>
      <c r="C5838" s="1">
        <v>41214</v>
      </c>
      <c r="D5838">
        <v>8.8854150000000001</v>
      </c>
      <c r="E5838" t="s">
        <v>9</v>
      </c>
    </row>
    <row r="5839" spans="1:5" x14ac:dyDescent="0.35">
      <c r="A5839" t="s">
        <v>56</v>
      </c>
      <c r="B5839" t="s">
        <v>313</v>
      </c>
      <c r="C5839" s="1">
        <v>41214</v>
      </c>
      <c r="D5839">
        <v>0.37036999999999998</v>
      </c>
      <c r="E5839" t="s">
        <v>9</v>
      </c>
    </row>
    <row r="5840" spans="1:5" x14ac:dyDescent="0.35">
      <c r="A5840" t="s">
        <v>58</v>
      </c>
      <c r="B5840" t="s">
        <v>313</v>
      </c>
      <c r="C5840" s="1">
        <v>41214</v>
      </c>
      <c r="D5840">
        <v>0.13794999999999999</v>
      </c>
      <c r="E5840" t="s">
        <v>9</v>
      </c>
    </row>
    <row r="5841" spans="1:5" x14ac:dyDescent="0.35">
      <c r="A5841" t="s">
        <v>60</v>
      </c>
      <c r="B5841" t="s">
        <v>313</v>
      </c>
      <c r="C5841" s="1">
        <v>41214</v>
      </c>
      <c r="D5841">
        <v>0.29951699999999998</v>
      </c>
      <c r="E5841" t="s">
        <v>9</v>
      </c>
    </row>
    <row r="5842" spans="1:5" x14ac:dyDescent="0.35">
      <c r="A5842" t="s">
        <v>308</v>
      </c>
      <c r="B5842" t="s">
        <v>313</v>
      </c>
      <c r="C5842" s="1">
        <v>41214</v>
      </c>
      <c r="D5842">
        <v>0.192163</v>
      </c>
      <c r="E5842" t="s">
        <v>9</v>
      </c>
    </row>
    <row r="5843" spans="1:5" x14ac:dyDescent="0.35">
      <c r="A5843" t="s">
        <v>63</v>
      </c>
      <c r="B5843" t="s">
        <v>21</v>
      </c>
      <c r="C5843" s="1">
        <v>41214</v>
      </c>
      <c r="D5843">
        <v>45.436745000000002</v>
      </c>
      <c r="E5843" t="s">
        <v>9</v>
      </c>
    </row>
    <row r="5844" spans="1:5" x14ac:dyDescent="0.35">
      <c r="A5844" t="s">
        <v>241</v>
      </c>
      <c r="B5844" t="s">
        <v>21</v>
      </c>
      <c r="C5844" s="1">
        <v>41214</v>
      </c>
      <c r="D5844">
        <v>1.003322</v>
      </c>
      <c r="E5844" t="s">
        <v>9</v>
      </c>
    </row>
    <row r="5845" spans="1:5" x14ac:dyDescent="0.35">
      <c r="A5845" t="s">
        <v>314</v>
      </c>
      <c r="B5845" t="s">
        <v>21</v>
      </c>
      <c r="C5845" s="1">
        <v>41214</v>
      </c>
      <c r="D5845">
        <v>-0.20116200000000001</v>
      </c>
      <c r="E5845" t="s">
        <v>9</v>
      </c>
    </row>
    <row r="5846" spans="1:5" x14ac:dyDescent="0.35">
      <c r="A5846" t="s">
        <v>55</v>
      </c>
      <c r="B5846" t="s">
        <v>21</v>
      </c>
      <c r="C5846" s="1">
        <v>41214</v>
      </c>
      <c r="D5846">
        <v>2.7421060000000002</v>
      </c>
      <c r="E5846" t="s">
        <v>9</v>
      </c>
    </row>
    <row r="5847" spans="1:5" x14ac:dyDescent="0.35">
      <c r="A5847" t="s">
        <v>312</v>
      </c>
      <c r="B5847" t="s">
        <v>21</v>
      </c>
      <c r="C5847" s="1">
        <v>41214</v>
      </c>
      <c r="D5847">
        <v>-0.88353999999999999</v>
      </c>
      <c r="E5847" t="s">
        <v>9</v>
      </c>
    </row>
    <row r="5848" spans="1:5" x14ac:dyDescent="0.35">
      <c r="A5848" t="s">
        <v>62</v>
      </c>
      <c r="B5848" t="s">
        <v>21</v>
      </c>
      <c r="C5848" s="1">
        <v>41214</v>
      </c>
      <c r="D5848">
        <v>48.097472000000003</v>
      </c>
      <c r="E5848" t="s">
        <v>9</v>
      </c>
    </row>
    <row r="5849" spans="1:5" x14ac:dyDescent="0.35">
      <c r="A5849" t="s">
        <v>62</v>
      </c>
      <c r="B5849" t="s">
        <v>92</v>
      </c>
      <c r="C5849" s="1">
        <v>41214</v>
      </c>
      <c r="D5849">
        <v>141.28937099999999</v>
      </c>
      <c r="E5849" t="s">
        <v>9</v>
      </c>
    </row>
    <row r="5850" spans="1:5" x14ac:dyDescent="0.35">
      <c r="A5850" t="s">
        <v>62</v>
      </c>
      <c r="B5850" t="s">
        <v>317</v>
      </c>
      <c r="C5850" s="1">
        <v>41214</v>
      </c>
      <c r="D5850">
        <v>1670.579</v>
      </c>
      <c r="E5850" t="s">
        <v>9</v>
      </c>
    </row>
    <row r="5851" spans="1:5" x14ac:dyDescent="0.35">
      <c r="A5851" t="s">
        <v>62</v>
      </c>
      <c r="B5851" t="s">
        <v>317</v>
      </c>
      <c r="C5851" s="1">
        <v>41214</v>
      </c>
      <c r="D5851">
        <v>1670.579</v>
      </c>
      <c r="E5851" t="s">
        <v>9</v>
      </c>
    </row>
    <row r="5852" spans="1:5" x14ac:dyDescent="0.35">
      <c r="A5852" t="s">
        <v>55</v>
      </c>
      <c r="B5852" t="s">
        <v>317</v>
      </c>
      <c r="C5852" s="1">
        <v>41214</v>
      </c>
      <c r="D5852">
        <v>61.006</v>
      </c>
      <c r="E5852" t="s">
        <v>9</v>
      </c>
    </row>
    <row r="5853" spans="1:5" x14ac:dyDescent="0.35">
      <c r="A5853" t="s">
        <v>55</v>
      </c>
      <c r="B5853" t="s">
        <v>317</v>
      </c>
      <c r="C5853" s="1">
        <v>41214</v>
      </c>
      <c r="D5853">
        <v>61.006</v>
      </c>
      <c r="E5853" t="s">
        <v>9</v>
      </c>
    </row>
    <row r="5854" spans="1:5" x14ac:dyDescent="0.35">
      <c r="A5854" t="s">
        <v>63</v>
      </c>
      <c r="B5854" t="s">
        <v>317</v>
      </c>
      <c r="C5854" s="1">
        <v>41214</v>
      </c>
      <c r="D5854">
        <v>1609.5730000000001</v>
      </c>
      <c r="E5854" t="s">
        <v>9</v>
      </c>
    </row>
    <row r="5855" spans="1:5" x14ac:dyDescent="0.35">
      <c r="A5855" t="s">
        <v>56</v>
      </c>
      <c r="B5855" t="s">
        <v>317</v>
      </c>
      <c r="C5855" s="1">
        <v>41214</v>
      </c>
      <c r="D5855">
        <v>731.57299999999998</v>
      </c>
      <c r="E5855" t="s">
        <v>9</v>
      </c>
    </row>
    <row r="5856" spans="1:5" x14ac:dyDescent="0.35">
      <c r="A5856" t="s">
        <v>58</v>
      </c>
      <c r="B5856" t="s">
        <v>317</v>
      </c>
      <c r="C5856" s="1">
        <v>41214</v>
      </c>
      <c r="D5856">
        <v>307</v>
      </c>
      <c r="E5856" t="s">
        <v>9</v>
      </c>
    </row>
    <row r="5857" spans="1:5" x14ac:dyDescent="0.35">
      <c r="A5857" t="s">
        <v>60</v>
      </c>
      <c r="B5857" t="s">
        <v>317</v>
      </c>
      <c r="C5857" s="1">
        <v>41214</v>
      </c>
      <c r="D5857">
        <v>386</v>
      </c>
      <c r="E5857" t="s">
        <v>9</v>
      </c>
    </row>
    <row r="5858" spans="1:5" x14ac:dyDescent="0.35">
      <c r="A5858" t="s">
        <v>308</v>
      </c>
      <c r="B5858" t="s">
        <v>317</v>
      </c>
      <c r="C5858" s="1">
        <v>41214</v>
      </c>
      <c r="D5858">
        <v>185</v>
      </c>
      <c r="E5858" t="s">
        <v>9</v>
      </c>
    </row>
    <row r="5859" spans="1:5" x14ac:dyDescent="0.35">
      <c r="A5859" t="s">
        <v>62</v>
      </c>
      <c r="B5859" t="s">
        <v>317</v>
      </c>
      <c r="C5859" s="1">
        <v>41214</v>
      </c>
      <c r="D5859">
        <v>1670.579</v>
      </c>
      <c r="E5859" t="s">
        <v>12</v>
      </c>
    </row>
    <row r="5860" spans="1:5" x14ac:dyDescent="0.35">
      <c r="A5860" t="s">
        <v>62</v>
      </c>
      <c r="B5860" t="s">
        <v>313</v>
      </c>
      <c r="C5860" s="1">
        <v>41214</v>
      </c>
      <c r="D5860">
        <v>0</v>
      </c>
      <c r="E5860" t="s">
        <v>9</v>
      </c>
    </row>
    <row r="5861" spans="1:5" x14ac:dyDescent="0.35">
      <c r="A5861" t="s">
        <v>55</v>
      </c>
      <c r="B5861" t="s">
        <v>317</v>
      </c>
      <c r="C5861" s="1">
        <v>41214</v>
      </c>
      <c r="D5861">
        <v>61.006</v>
      </c>
      <c r="E5861" t="s">
        <v>12</v>
      </c>
    </row>
    <row r="5862" spans="1:5" x14ac:dyDescent="0.35">
      <c r="A5862" t="s">
        <v>62</v>
      </c>
      <c r="B5862" t="s">
        <v>311</v>
      </c>
      <c r="C5862" s="1">
        <v>41244</v>
      </c>
      <c r="D5862">
        <v>1670.579</v>
      </c>
      <c r="E5862" t="s">
        <v>9</v>
      </c>
    </row>
    <row r="5863" spans="1:5" x14ac:dyDescent="0.35">
      <c r="A5863" t="s">
        <v>55</v>
      </c>
      <c r="B5863" t="s">
        <v>311</v>
      </c>
      <c r="C5863" s="1">
        <v>41244</v>
      </c>
      <c r="D5863">
        <v>61.006</v>
      </c>
      <c r="E5863" t="s">
        <v>9</v>
      </c>
    </row>
    <row r="5864" spans="1:5" x14ac:dyDescent="0.35">
      <c r="A5864" t="s">
        <v>63</v>
      </c>
      <c r="B5864" t="s">
        <v>311</v>
      </c>
      <c r="C5864" s="1">
        <v>41244</v>
      </c>
      <c r="D5864">
        <v>1609.5730000000001</v>
      </c>
      <c r="E5864" t="s">
        <v>9</v>
      </c>
    </row>
    <row r="5865" spans="1:5" x14ac:dyDescent="0.35">
      <c r="A5865" t="s">
        <v>56</v>
      </c>
      <c r="B5865" t="s">
        <v>311</v>
      </c>
      <c r="C5865" s="1">
        <v>41244</v>
      </c>
      <c r="D5865">
        <v>731.57299999999998</v>
      </c>
      <c r="E5865" t="s">
        <v>9</v>
      </c>
    </row>
    <row r="5866" spans="1:5" x14ac:dyDescent="0.35">
      <c r="A5866" t="s">
        <v>58</v>
      </c>
      <c r="B5866" t="s">
        <v>311</v>
      </c>
      <c r="C5866" s="1">
        <v>41244</v>
      </c>
      <c r="D5866">
        <v>307</v>
      </c>
      <c r="E5866" t="s">
        <v>9</v>
      </c>
    </row>
    <row r="5867" spans="1:5" x14ac:dyDescent="0.35">
      <c r="A5867" t="s">
        <v>60</v>
      </c>
      <c r="B5867" t="s">
        <v>311</v>
      </c>
      <c r="C5867" s="1">
        <v>41244</v>
      </c>
      <c r="D5867">
        <v>386</v>
      </c>
      <c r="E5867" t="s">
        <v>9</v>
      </c>
    </row>
    <row r="5868" spans="1:5" x14ac:dyDescent="0.35">
      <c r="A5868" t="s">
        <v>308</v>
      </c>
      <c r="B5868" t="s">
        <v>311</v>
      </c>
      <c r="C5868" s="1">
        <v>41244</v>
      </c>
      <c r="D5868">
        <v>185</v>
      </c>
      <c r="E5868" t="s">
        <v>9</v>
      </c>
    </row>
    <row r="5869" spans="1:5" x14ac:dyDescent="0.35">
      <c r="A5869" t="s">
        <v>55</v>
      </c>
      <c r="B5869" t="s">
        <v>13</v>
      </c>
      <c r="C5869" s="1">
        <v>41244</v>
      </c>
      <c r="D5869">
        <v>2.2507549999999998</v>
      </c>
      <c r="E5869" t="s">
        <v>9</v>
      </c>
    </row>
    <row r="5870" spans="1:5" x14ac:dyDescent="0.35">
      <c r="A5870" t="s">
        <v>312</v>
      </c>
      <c r="B5870" t="s">
        <v>13</v>
      </c>
      <c r="C5870" s="1">
        <v>41244</v>
      </c>
      <c r="D5870">
        <v>0.80017799999999994</v>
      </c>
      <c r="E5870" t="s">
        <v>9</v>
      </c>
    </row>
    <row r="5871" spans="1:5" x14ac:dyDescent="0.35">
      <c r="A5871" t="s">
        <v>63</v>
      </c>
      <c r="B5871" t="s">
        <v>13</v>
      </c>
      <c r="C5871" s="1">
        <v>41244</v>
      </c>
      <c r="D5871">
        <v>7.6225319999999996</v>
      </c>
      <c r="E5871" t="s">
        <v>9</v>
      </c>
    </row>
    <row r="5872" spans="1:5" x14ac:dyDescent="0.35">
      <c r="A5872" t="s">
        <v>241</v>
      </c>
      <c r="B5872" t="s">
        <v>13</v>
      </c>
      <c r="C5872" s="1">
        <v>41244</v>
      </c>
      <c r="D5872">
        <v>0.66737800000000003</v>
      </c>
      <c r="E5872" t="s">
        <v>9</v>
      </c>
    </row>
    <row r="5873" spans="1:5" x14ac:dyDescent="0.35">
      <c r="A5873" t="s">
        <v>314</v>
      </c>
      <c r="B5873" t="s">
        <v>13</v>
      </c>
      <c r="C5873" s="1">
        <v>41244</v>
      </c>
      <c r="D5873">
        <v>0.26863399999999998</v>
      </c>
      <c r="E5873" t="s">
        <v>9</v>
      </c>
    </row>
    <row r="5874" spans="1:5" x14ac:dyDescent="0.35">
      <c r="A5874" t="s">
        <v>56</v>
      </c>
      <c r="B5874" t="s">
        <v>313</v>
      </c>
      <c r="C5874" s="1">
        <v>41244</v>
      </c>
      <c r="D5874">
        <v>0.194409</v>
      </c>
      <c r="E5874" t="s">
        <v>9</v>
      </c>
    </row>
    <row r="5875" spans="1:5" x14ac:dyDescent="0.35">
      <c r="A5875" t="s">
        <v>58</v>
      </c>
      <c r="B5875" t="s">
        <v>313</v>
      </c>
      <c r="C5875" s="1">
        <v>41244</v>
      </c>
      <c r="D5875">
        <v>3.4435E-2</v>
      </c>
      <c r="E5875" t="s">
        <v>9</v>
      </c>
    </row>
    <row r="5876" spans="1:5" x14ac:dyDescent="0.35">
      <c r="A5876" t="s">
        <v>60</v>
      </c>
      <c r="B5876" t="s">
        <v>313</v>
      </c>
      <c r="C5876" s="1">
        <v>41244</v>
      </c>
      <c r="D5876">
        <v>0.68951300000000004</v>
      </c>
      <c r="E5876" t="s">
        <v>9</v>
      </c>
    </row>
    <row r="5877" spans="1:5" x14ac:dyDescent="0.35">
      <c r="A5877" t="s">
        <v>308</v>
      </c>
      <c r="B5877" t="s">
        <v>313</v>
      </c>
      <c r="C5877" s="1">
        <v>41244</v>
      </c>
      <c r="D5877">
        <v>8.1642999999999993E-2</v>
      </c>
      <c r="E5877" t="s">
        <v>9</v>
      </c>
    </row>
    <row r="5878" spans="1:5" x14ac:dyDescent="0.35">
      <c r="A5878" t="s">
        <v>56</v>
      </c>
      <c r="B5878" t="s">
        <v>13</v>
      </c>
      <c r="C5878" s="1">
        <v>41244</v>
      </c>
      <c r="D5878">
        <v>1.6638580000000001</v>
      </c>
      <c r="E5878" t="s">
        <v>9</v>
      </c>
    </row>
    <row r="5879" spans="1:5" x14ac:dyDescent="0.35">
      <c r="A5879" t="s">
        <v>58</v>
      </c>
      <c r="B5879" t="s">
        <v>13</v>
      </c>
      <c r="C5879" s="1">
        <v>41244</v>
      </c>
      <c r="D5879">
        <v>0.29471599999999998</v>
      </c>
      <c r="E5879" t="s">
        <v>9</v>
      </c>
    </row>
    <row r="5880" spans="1:5" x14ac:dyDescent="0.35">
      <c r="A5880" t="s">
        <v>60</v>
      </c>
      <c r="B5880" t="s">
        <v>13</v>
      </c>
      <c r="C5880" s="1">
        <v>41244</v>
      </c>
      <c r="D5880">
        <v>5.9012289999999998</v>
      </c>
      <c r="E5880" t="s">
        <v>9</v>
      </c>
    </row>
    <row r="5881" spans="1:5" x14ac:dyDescent="0.35">
      <c r="A5881" t="s">
        <v>308</v>
      </c>
      <c r="B5881" t="s">
        <v>13</v>
      </c>
      <c r="C5881" s="1">
        <v>41244</v>
      </c>
      <c r="D5881">
        <v>0.69874099999999995</v>
      </c>
      <c r="E5881" t="s">
        <v>9</v>
      </c>
    </row>
    <row r="5882" spans="1:5" x14ac:dyDescent="0.35">
      <c r="A5882" t="s">
        <v>62</v>
      </c>
      <c r="B5882" t="s">
        <v>13</v>
      </c>
      <c r="C5882" s="1">
        <v>41244</v>
      </c>
      <c r="D5882">
        <v>11.609477</v>
      </c>
      <c r="E5882" t="s">
        <v>9</v>
      </c>
    </row>
    <row r="5883" spans="1:5" x14ac:dyDescent="0.35">
      <c r="A5883" t="s">
        <v>62</v>
      </c>
      <c r="B5883" t="s">
        <v>315</v>
      </c>
      <c r="C5883" s="1">
        <v>41244</v>
      </c>
      <c r="D5883">
        <v>1682.1884769999999</v>
      </c>
      <c r="E5883" t="s">
        <v>9</v>
      </c>
    </row>
    <row r="5884" spans="1:5" x14ac:dyDescent="0.35">
      <c r="A5884" t="s">
        <v>62</v>
      </c>
      <c r="B5884" t="s">
        <v>316</v>
      </c>
      <c r="C5884" s="1">
        <v>41244</v>
      </c>
      <c r="D5884">
        <v>76.322999999999993</v>
      </c>
      <c r="E5884" t="s">
        <v>9</v>
      </c>
    </row>
    <row r="5885" spans="1:5" x14ac:dyDescent="0.35">
      <c r="A5885" t="s">
        <v>55</v>
      </c>
      <c r="B5885" t="s">
        <v>316</v>
      </c>
      <c r="C5885" s="1">
        <v>41244</v>
      </c>
      <c r="D5885">
        <v>6.718172</v>
      </c>
      <c r="E5885" t="s">
        <v>9</v>
      </c>
    </row>
    <row r="5886" spans="1:5" x14ac:dyDescent="0.35">
      <c r="A5886" t="s">
        <v>63</v>
      </c>
      <c r="B5886" t="s">
        <v>316</v>
      </c>
      <c r="C5886" s="1">
        <v>41244</v>
      </c>
      <c r="D5886">
        <v>69.604827999999998</v>
      </c>
      <c r="E5886" t="s">
        <v>9</v>
      </c>
    </row>
    <row r="5887" spans="1:5" x14ac:dyDescent="0.35">
      <c r="A5887" t="s">
        <v>56</v>
      </c>
      <c r="B5887" t="s">
        <v>316</v>
      </c>
      <c r="C5887" s="1">
        <v>41244</v>
      </c>
      <c r="D5887">
        <v>32.659740999999997</v>
      </c>
      <c r="E5887" t="s">
        <v>9</v>
      </c>
    </row>
    <row r="5888" spans="1:5" x14ac:dyDescent="0.35">
      <c r="A5888" t="s">
        <v>58</v>
      </c>
      <c r="B5888" t="s">
        <v>316</v>
      </c>
      <c r="C5888" s="1">
        <v>41244</v>
      </c>
      <c r="D5888">
        <v>11.637506</v>
      </c>
      <c r="E5888" t="s">
        <v>9</v>
      </c>
    </row>
    <row r="5889" spans="1:5" x14ac:dyDescent="0.35">
      <c r="A5889" t="s">
        <v>60</v>
      </c>
      <c r="B5889" t="s">
        <v>316</v>
      </c>
      <c r="C5889" s="1">
        <v>41244</v>
      </c>
      <c r="D5889">
        <v>18.279513000000001</v>
      </c>
      <c r="E5889" t="s">
        <v>9</v>
      </c>
    </row>
    <row r="5890" spans="1:5" x14ac:dyDescent="0.35">
      <c r="A5890" t="s">
        <v>308</v>
      </c>
      <c r="B5890" t="s">
        <v>316</v>
      </c>
      <c r="C5890" s="1">
        <v>41244</v>
      </c>
      <c r="D5890">
        <v>7.0280680000000002</v>
      </c>
      <c r="E5890" t="s">
        <v>9</v>
      </c>
    </row>
    <row r="5891" spans="1:5" x14ac:dyDescent="0.35">
      <c r="A5891" t="s">
        <v>62</v>
      </c>
      <c r="B5891" t="s">
        <v>124</v>
      </c>
      <c r="C5891" s="1">
        <v>41244</v>
      </c>
      <c r="D5891">
        <v>2.107253</v>
      </c>
      <c r="E5891" t="s">
        <v>9</v>
      </c>
    </row>
    <row r="5892" spans="1:5" x14ac:dyDescent="0.35">
      <c r="A5892" t="s">
        <v>55</v>
      </c>
      <c r="B5892" t="s">
        <v>124</v>
      </c>
      <c r="C5892" s="1">
        <v>41244</v>
      </c>
      <c r="D5892">
        <v>1.233403</v>
      </c>
      <c r="E5892" t="s">
        <v>9</v>
      </c>
    </row>
    <row r="5893" spans="1:5" x14ac:dyDescent="0.35">
      <c r="A5893" t="s">
        <v>63</v>
      </c>
      <c r="B5893" t="s">
        <v>124</v>
      </c>
      <c r="C5893" s="1">
        <v>41244</v>
      </c>
      <c r="D5893">
        <v>0.87385000000000002</v>
      </c>
      <c r="E5893" t="s">
        <v>9</v>
      </c>
    </row>
    <row r="5894" spans="1:5" x14ac:dyDescent="0.35">
      <c r="A5894" t="s">
        <v>56</v>
      </c>
      <c r="B5894" t="s">
        <v>124</v>
      </c>
      <c r="C5894" s="1">
        <v>41244</v>
      </c>
      <c r="D5894">
        <v>-2.0536379999999999</v>
      </c>
      <c r="E5894" t="s">
        <v>9</v>
      </c>
    </row>
    <row r="5895" spans="1:5" x14ac:dyDescent="0.35">
      <c r="A5895" t="s">
        <v>58</v>
      </c>
      <c r="B5895" t="s">
        <v>124</v>
      </c>
      <c r="C5895" s="1">
        <v>41244</v>
      </c>
      <c r="D5895">
        <v>-1.0251399999999999</v>
      </c>
      <c r="E5895" t="s">
        <v>9</v>
      </c>
    </row>
    <row r="5896" spans="1:5" x14ac:dyDescent="0.35">
      <c r="A5896" t="s">
        <v>60</v>
      </c>
      <c r="B5896" t="s">
        <v>124</v>
      </c>
      <c r="C5896" s="1">
        <v>41244</v>
      </c>
      <c r="D5896">
        <v>5.4397909999999996</v>
      </c>
      <c r="E5896" t="s">
        <v>9</v>
      </c>
    </row>
    <row r="5897" spans="1:5" x14ac:dyDescent="0.35">
      <c r="A5897" t="s">
        <v>308</v>
      </c>
      <c r="B5897" t="s">
        <v>124</v>
      </c>
      <c r="C5897" s="1">
        <v>41244</v>
      </c>
      <c r="D5897">
        <v>-1.487163</v>
      </c>
      <c r="E5897" t="s">
        <v>9</v>
      </c>
    </row>
    <row r="5898" spans="1:5" x14ac:dyDescent="0.35">
      <c r="A5898" t="s">
        <v>56</v>
      </c>
      <c r="B5898" t="s">
        <v>21</v>
      </c>
      <c r="C5898" s="1">
        <v>41244</v>
      </c>
      <c r="D5898">
        <v>21.679476999999999</v>
      </c>
      <c r="E5898" t="s">
        <v>9</v>
      </c>
    </row>
    <row r="5899" spans="1:5" x14ac:dyDescent="0.35">
      <c r="A5899" t="s">
        <v>58</v>
      </c>
      <c r="B5899" t="s">
        <v>21</v>
      </c>
      <c r="C5899" s="1">
        <v>41244</v>
      </c>
      <c r="D5899">
        <v>12.125809</v>
      </c>
      <c r="E5899" t="s">
        <v>9</v>
      </c>
    </row>
    <row r="5900" spans="1:5" x14ac:dyDescent="0.35">
      <c r="A5900" t="s">
        <v>60</v>
      </c>
      <c r="B5900" t="s">
        <v>21</v>
      </c>
      <c r="C5900" s="1">
        <v>41244</v>
      </c>
      <c r="D5900">
        <v>13.736929999999999</v>
      </c>
      <c r="E5900" t="s">
        <v>9</v>
      </c>
    </row>
    <row r="5901" spans="1:5" x14ac:dyDescent="0.35">
      <c r="A5901" t="s">
        <v>308</v>
      </c>
      <c r="B5901" t="s">
        <v>21</v>
      </c>
      <c r="C5901" s="1">
        <v>41244</v>
      </c>
      <c r="D5901">
        <v>13.284686000000001</v>
      </c>
      <c r="E5901" t="s">
        <v>9</v>
      </c>
    </row>
    <row r="5902" spans="1:5" x14ac:dyDescent="0.35">
      <c r="A5902" t="s">
        <v>56</v>
      </c>
      <c r="B5902" t="s">
        <v>313</v>
      </c>
      <c r="C5902" s="1">
        <v>41244</v>
      </c>
      <c r="D5902">
        <v>0.35641299999999998</v>
      </c>
      <c r="E5902" t="s">
        <v>9</v>
      </c>
    </row>
    <row r="5903" spans="1:5" x14ac:dyDescent="0.35">
      <c r="A5903" t="s">
        <v>58</v>
      </c>
      <c r="B5903" t="s">
        <v>313</v>
      </c>
      <c r="C5903" s="1">
        <v>41244</v>
      </c>
      <c r="D5903">
        <v>0.199349</v>
      </c>
      <c r="E5903" t="s">
        <v>9</v>
      </c>
    </row>
    <row r="5904" spans="1:5" x14ac:dyDescent="0.35">
      <c r="A5904" t="s">
        <v>60</v>
      </c>
      <c r="B5904" t="s">
        <v>313</v>
      </c>
      <c r="C5904" s="1">
        <v>41244</v>
      </c>
      <c r="D5904">
        <v>0.22583600000000001</v>
      </c>
      <c r="E5904" t="s">
        <v>9</v>
      </c>
    </row>
    <row r="5905" spans="1:5" x14ac:dyDescent="0.35">
      <c r="A5905" t="s">
        <v>308</v>
      </c>
      <c r="B5905" t="s">
        <v>313</v>
      </c>
      <c r="C5905" s="1">
        <v>41244</v>
      </c>
      <c r="D5905">
        <v>0.21840100000000001</v>
      </c>
      <c r="E5905" t="s">
        <v>9</v>
      </c>
    </row>
    <row r="5906" spans="1:5" x14ac:dyDescent="0.35">
      <c r="A5906" t="s">
        <v>63</v>
      </c>
      <c r="B5906" t="s">
        <v>21</v>
      </c>
      <c r="C5906" s="1">
        <v>41244</v>
      </c>
      <c r="D5906">
        <v>60.726460000000003</v>
      </c>
      <c r="E5906" t="s">
        <v>9</v>
      </c>
    </row>
    <row r="5907" spans="1:5" x14ac:dyDescent="0.35">
      <c r="A5907" t="s">
        <v>241</v>
      </c>
      <c r="B5907" t="s">
        <v>21</v>
      </c>
      <c r="C5907" s="1">
        <v>41244</v>
      </c>
      <c r="D5907">
        <v>0.92512700000000003</v>
      </c>
      <c r="E5907" t="s">
        <v>9</v>
      </c>
    </row>
    <row r="5908" spans="1:5" x14ac:dyDescent="0.35">
      <c r="A5908" t="s">
        <v>314</v>
      </c>
      <c r="B5908" t="s">
        <v>21</v>
      </c>
      <c r="C5908" s="1">
        <v>41244</v>
      </c>
      <c r="D5908">
        <v>-0.82468399999999997</v>
      </c>
      <c r="E5908" t="s">
        <v>9</v>
      </c>
    </row>
    <row r="5909" spans="1:5" x14ac:dyDescent="0.35">
      <c r="A5909" t="s">
        <v>55</v>
      </c>
      <c r="B5909" t="s">
        <v>21</v>
      </c>
      <c r="C5909" s="1">
        <v>41244</v>
      </c>
      <c r="D5909">
        <v>3.2808419999999998</v>
      </c>
      <c r="E5909" t="s">
        <v>9</v>
      </c>
    </row>
    <row r="5910" spans="1:5" x14ac:dyDescent="0.35">
      <c r="A5910" t="s">
        <v>312</v>
      </c>
      <c r="B5910" t="s">
        <v>21</v>
      </c>
      <c r="C5910" s="1">
        <v>41244</v>
      </c>
      <c r="D5910">
        <v>-1.144485</v>
      </c>
      <c r="E5910" t="s">
        <v>9</v>
      </c>
    </row>
    <row r="5911" spans="1:5" x14ac:dyDescent="0.35">
      <c r="A5911" t="s">
        <v>62</v>
      </c>
      <c r="B5911" t="s">
        <v>21</v>
      </c>
      <c r="C5911" s="1">
        <v>41244</v>
      </c>
      <c r="D5911">
        <v>62.963259000000001</v>
      </c>
      <c r="E5911" t="s">
        <v>9</v>
      </c>
    </row>
    <row r="5912" spans="1:5" x14ac:dyDescent="0.35">
      <c r="A5912" t="s">
        <v>62</v>
      </c>
      <c r="B5912" t="s">
        <v>92</v>
      </c>
      <c r="C5912" s="1">
        <v>41244</v>
      </c>
      <c r="D5912">
        <v>141.39351099999999</v>
      </c>
      <c r="E5912" t="s">
        <v>9</v>
      </c>
    </row>
    <row r="5913" spans="1:5" x14ac:dyDescent="0.35">
      <c r="A5913" t="s">
        <v>62</v>
      </c>
      <c r="B5913" t="s">
        <v>317</v>
      </c>
      <c r="C5913" s="1">
        <v>41244</v>
      </c>
      <c r="D5913">
        <v>1540.794965</v>
      </c>
      <c r="E5913" t="s">
        <v>9</v>
      </c>
    </row>
    <row r="5914" spans="1:5" x14ac:dyDescent="0.35">
      <c r="A5914" t="s">
        <v>62</v>
      </c>
      <c r="B5914" t="s">
        <v>317</v>
      </c>
      <c r="C5914" s="1">
        <v>41244</v>
      </c>
      <c r="D5914">
        <v>1540.794965</v>
      </c>
      <c r="E5914" t="s">
        <v>9</v>
      </c>
    </row>
    <row r="5915" spans="1:5" x14ac:dyDescent="0.35">
      <c r="A5915" t="s">
        <v>55</v>
      </c>
      <c r="B5915" t="s">
        <v>317</v>
      </c>
      <c r="C5915" s="1">
        <v>41244</v>
      </c>
      <c r="D5915">
        <v>53.969002000000003</v>
      </c>
      <c r="E5915" t="s">
        <v>9</v>
      </c>
    </row>
    <row r="5916" spans="1:5" x14ac:dyDescent="0.35">
      <c r="A5916" t="s">
        <v>55</v>
      </c>
      <c r="B5916" t="s">
        <v>317</v>
      </c>
      <c r="C5916" s="1">
        <v>41244</v>
      </c>
      <c r="D5916">
        <v>53.969002000000003</v>
      </c>
      <c r="E5916" t="s">
        <v>9</v>
      </c>
    </row>
    <row r="5917" spans="1:5" x14ac:dyDescent="0.35">
      <c r="A5917" t="s">
        <v>63</v>
      </c>
      <c r="B5917" t="s">
        <v>317</v>
      </c>
      <c r="C5917" s="1">
        <v>41244</v>
      </c>
      <c r="D5917">
        <v>1486.8259640000001</v>
      </c>
      <c r="E5917" t="s">
        <v>9</v>
      </c>
    </row>
    <row r="5918" spans="1:5" x14ac:dyDescent="0.35">
      <c r="A5918" t="s">
        <v>56</v>
      </c>
      <c r="B5918" t="s">
        <v>317</v>
      </c>
      <c r="C5918" s="1">
        <v>41244</v>
      </c>
      <c r="D5918">
        <v>680.951278</v>
      </c>
      <c r="E5918" t="s">
        <v>9</v>
      </c>
    </row>
    <row r="5919" spans="1:5" x14ac:dyDescent="0.35">
      <c r="A5919" t="s">
        <v>58</v>
      </c>
      <c r="B5919" t="s">
        <v>317</v>
      </c>
      <c r="C5919" s="1">
        <v>41244</v>
      </c>
      <c r="D5919">
        <v>284.55653999999998</v>
      </c>
      <c r="E5919" t="s">
        <v>9</v>
      </c>
    </row>
    <row r="5920" spans="1:5" x14ac:dyDescent="0.35">
      <c r="A5920" t="s">
        <v>60</v>
      </c>
      <c r="B5920" t="s">
        <v>317</v>
      </c>
      <c r="C5920" s="1">
        <v>41244</v>
      </c>
      <c r="D5920">
        <v>354.44499500000001</v>
      </c>
      <c r="E5920" t="s">
        <v>9</v>
      </c>
    </row>
    <row r="5921" spans="1:5" x14ac:dyDescent="0.35">
      <c r="A5921" t="s">
        <v>308</v>
      </c>
      <c r="B5921" t="s">
        <v>317</v>
      </c>
      <c r="C5921" s="1">
        <v>41244</v>
      </c>
      <c r="D5921">
        <v>166.87315100000001</v>
      </c>
      <c r="E5921" t="s">
        <v>9</v>
      </c>
    </row>
    <row r="5922" spans="1:5" x14ac:dyDescent="0.35">
      <c r="A5922" t="s">
        <v>62</v>
      </c>
      <c r="B5922" t="s">
        <v>311</v>
      </c>
      <c r="C5922" s="1">
        <v>41275</v>
      </c>
      <c r="D5922">
        <v>1540.794965</v>
      </c>
      <c r="E5922" t="s">
        <v>9</v>
      </c>
    </row>
    <row r="5923" spans="1:5" x14ac:dyDescent="0.35">
      <c r="A5923" t="s">
        <v>55</v>
      </c>
      <c r="B5923" t="s">
        <v>311</v>
      </c>
      <c r="C5923" s="1">
        <v>41275</v>
      </c>
      <c r="D5923">
        <v>53.969002000000003</v>
      </c>
      <c r="E5923" t="s">
        <v>9</v>
      </c>
    </row>
    <row r="5924" spans="1:5" x14ac:dyDescent="0.35">
      <c r="A5924" t="s">
        <v>63</v>
      </c>
      <c r="B5924" t="s">
        <v>311</v>
      </c>
      <c r="C5924" s="1">
        <v>41275</v>
      </c>
      <c r="D5924">
        <v>1486.8259640000001</v>
      </c>
      <c r="E5924" t="s">
        <v>9</v>
      </c>
    </row>
    <row r="5925" spans="1:5" x14ac:dyDescent="0.35">
      <c r="A5925" t="s">
        <v>56</v>
      </c>
      <c r="B5925" t="s">
        <v>311</v>
      </c>
      <c r="C5925" s="1">
        <v>41275</v>
      </c>
      <c r="D5925">
        <v>680.951278</v>
      </c>
      <c r="E5925" t="s">
        <v>9</v>
      </c>
    </row>
    <row r="5926" spans="1:5" x14ac:dyDescent="0.35">
      <c r="A5926" t="s">
        <v>58</v>
      </c>
      <c r="B5926" t="s">
        <v>311</v>
      </c>
      <c r="C5926" s="1">
        <v>41275</v>
      </c>
      <c r="D5926">
        <v>284.55653999999998</v>
      </c>
      <c r="E5926" t="s">
        <v>9</v>
      </c>
    </row>
    <row r="5927" spans="1:5" x14ac:dyDescent="0.35">
      <c r="A5927" t="s">
        <v>60</v>
      </c>
      <c r="B5927" t="s">
        <v>311</v>
      </c>
      <c r="C5927" s="1">
        <v>41275</v>
      </c>
      <c r="D5927">
        <v>354.44499500000001</v>
      </c>
      <c r="E5927" t="s">
        <v>9</v>
      </c>
    </row>
    <row r="5928" spans="1:5" x14ac:dyDescent="0.35">
      <c r="A5928" t="s">
        <v>308</v>
      </c>
      <c r="B5928" t="s">
        <v>311</v>
      </c>
      <c r="C5928" s="1">
        <v>41275</v>
      </c>
      <c r="D5928">
        <v>166.87315100000001</v>
      </c>
      <c r="E5928" t="s">
        <v>9</v>
      </c>
    </row>
    <row r="5929" spans="1:5" x14ac:dyDescent="0.35">
      <c r="A5929" t="s">
        <v>55</v>
      </c>
      <c r="B5929" t="s">
        <v>13</v>
      </c>
      <c r="C5929" s="1">
        <v>41275</v>
      </c>
      <c r="D5929">
        <v>2.503104</v>
      </c>
      <c r="E5929" t="s">
        <v>9</v>
      </c>
    </row>
    <row r="5930" spans="1:5" x14ac:dyDescent="0.35">
      <c r="A5930" t="s">
        <v>312</v>
      </c>
      <c r="B5930" t="s">
        <v>13</v>
      </c>
      <c r="C5930" s="1">
        <v>41275</v>
      </c>
      <c r="D5930">
        <v>0.58164300000000002</v>
      </c>
      <c r="E5930" t="s">
        <v>9</v>
      </c>
    </row>
    <row r="5931" spans="1:5" x14ac:dyDescent="0.35">
      <c r="A5931" t="s">
        <v>63</v>
      </c>
      <c r="B5931" t="s">
        <v>13</v>
      </c>
      <c r="C5931" s="1">
        <v>41275</v>
      </c>
      <c r="D5931">
        <v>7.7468589999999997</v>
      </c>
      <c r="E5931" t="s">
        <v>9</v>
      </c>
    </row>
    <row r="5932" spans="1:5" x14ac:dyDescent="0.35">
      <c r="A5932" t="s">
        <v>241</v>
      </c>
      <c r="B5932" t="s">
        <v>13</v>
      </c>
      <c r="C5932" s="1">
        <v>41275</v>
      </c>
      <c r="D5932">
        <v>0.79568700000000003</v>
      </c>
      <c r="E5932" t="s">
        <v>9</v>
      </c>
    </row>
    <row r="5933" spans="1:5" x14ac:dyDescent="0.35">
      <c r="A5933" t="s">
        <v>314</v>
      </c>
      <c r="B5933" t="s">
        <v>13</v>
      </c>
      <c r="C5933" s="1">
        <v>41275</v>
      </c>
      <c r="D5933">
        <v>0.11440500000000001</v>
      </c>
      <c r="E5933" t="s">
        <v>9</v>
      </c>
    </row>
    <row r="5934" spans="1:5" x14ac:dyDescent="0.35">
      <c r="A5934" t="s">
        <v>56</v>
      </c>
      <c r="B5934" t="s">
        <v>313</v>
      </c>
      <c r="C5934" s="1">
        <v>41275</v>
      </c>
      <c r="D5934">
        <v>0.194409</v>
      </c>
      <c r="E5934" t="s">
        <v>9</v>
      </c>
    </row>
    <row r="5935" spans="1:5" x14ac:dyDescent="0.35">
      <c r="A5935" t="s">
        <v>58</v>
      </c>
      <c r="B5935" t="s">
        <v>313</v>
      </c>
      <c r="C5935" s="1">
        <v>41275</v>
      </c>
      <c r="D5935">
        <v>3.4435E-2</v>
      </c>
      <c r="E5935" t="s">
        <v>9</v>
      </c>
    </row>
    <row r="5936" spans="1:5" x14ac:dyDescent="0.35">
      <c r="A5936" t="s">
        <v>60</v>
      </c>
      <c r="B5936" t="s">
        <v>313</v>
      </c>
      <c r="C5936" s="1">
        <v>41275</v>
      </c>
      <c r="D5936">
        <v>0.68951300000000004</v>
      </c>
      <c r="E5936" t="s">
        <v>9</v>
      </c>
    </row>
    <row r="5937" spans="1:5" x14ac:dyDescent="0.35">
      <c r="A5937" t="s">
        <v>308</v>
      </c>
      <c r="B5937" t="s">
        <v>313</v>
      </c>
      <c r="C5937" s="1">
        <v>41275</v>
      </c>
      <c r="D5937">
        <v>8.1642999999999993E-2</v>
      </c>
      <c r="E5937" t="s">
        <v>9</v>
      </c>
    </row>
    <row r="5938" spans="1:5" x14ac:dyDescent="0.35">
      <c r="A5938" t="s">
        <v>56</v>
      </c>
      <c r="B5938" t="s">
        <v>13</v>
      </c>
      <c r="C5938" s="1">
        <v>41275</v>
      </c>
      <c r="D5938">
        <v>1.6829890000000001</v>
      </c>
      <c r="E5938" t="s">
        <v>9</v>
      </c>
    </row>
    <row r="5939" spans="1:5" x14ac:dyDescent="0.35">
      <c r="A5939" t="s">
        <v>58</v>
      </c>
      <c r="B5939" t="s">
        <v>13</v>
      </c>
      <c r="C5939" s="1">
        <v>41275</v>
      </c>
      <c r="D5939">
        <v>0.29810399999999998</v>
      </c>
      <c r="E5939" t="s">
        <v>9</v>
      </c>
    </row>
    <row r="5940" spans="1:5" x14ac:dyDescent="0.35">
      <c r="A5940" t="s">
        <v>60</v>
      </c>
      <c r="B5940" t="s">
        <v>13</v>
      </c>
      <c r="C5940" s="1">
        <v>41275</v>
      </c>
      <c r="D5940">
        <v>5.9690830000000004</v>
      </c>
      <c r="E5940" t="s">
        <v>9</v>
      </c>
    </row>
    <row r="5941" spans="1:5" x14ac:dyDescent="0.35">
      <c r="A5941" t="s">
        <v>308</v>
      </c>
      <c r="B5941" t="s">
        <v>13</v>
      </c>
      <c r="C5941" s="1">
        <v>41275</v>
      </c>
      <c r="D5941">
        <v>0.70677500000000004</v>
      </c>
      <c r="E5941" t="s">
        <v>9</v>
      </c>
    </row>
    <row r="5942" spans="1:5" x14ac:dyDescent="0.35">
      <c r="A5942" t="s">
        <v>62</v>
      </c>
      <c r="B5942" t="s">
        <v>13</v>
      </c>
      <c r="C5942" s="1">
        <v>41275</v>
      </c>
      <c r="D5942">
        <v>11.741698</v>
      </c>
      <c r="E5942" t="s">
        <v>9</v>
      </c>
    </row>
    <row r="5943" spans="1:5" x14ac:dyDescent="0.35">
      <c r="A5943" t="s">
        <v>62</v>
      </c>
      <c r="B5943" t="s">
        <v>315</v>
      </c>
      <c r="C5943" s="1">
        <v>41275</v>
      </c>
      <c r="D5943">
        <v>1552.536664</v>
      </c>
      <c r="E5943" t="s">
        <v>9</v>
      </c>
    </row>
    <row r="5944" spans="1:5" x14ac:dyDescent="0.35">
      <c r="A5944" t="s">
        <v>62</v>
      </c>
      <c r="B5944" t="s">
        <v>316</v>
      </c>
      <c r="C5944" s="1">
        <v>41275</v>
      </c>
      <c r="D5944">
        <v>76.322999999999993</v>
      </c>
      <c r="E5944" t="s">
        <v>9</v>
      </c>
    </row>
    <row r="5945" spans="1:5" x14ac:dyDescent="0.35">
      <c r="A5945" t="s">
        <v>55</v>
      </c>
      <c r="B5945" t="s">
        <v>316</v>
      </c>
      <c r="C5945" s="1">
        <v>41275</v>
      </c>
      <c r="D5945">
        <v>6.718172</v>
      </c>
      <c r="E5945" t="s">
        <v>9</v>
      </c>
    </row>
    <row r="5946" spans="1:5" x14ac:dyDescent="0.35">
      <c r="A5946" t="s">
        <v>63</v>
      </c>
      <c r="B5946" t="s">
        <v>316</v>
      </c>
      <c r="C5946" s="1">
        <v>41275</v>
      </c>
      <c r="D5946">
        <v>69.604827999999998</v>
      </c>
      <c r="E5946" t="s">
        <v>9</v>
      </c>
    </row>
    <row r="5947" spans="1:5" x14ac:dyDescent="0.35">
      <c r="A5947" t="s">
        <v>56</v>
      </c>
      <c r="B5947" t="s">
        <v>316</v>
      </c>
      <c r="C5947" s="1">
        <v>41275</v>
      </c>
      <c r="D5947">
        <v>32.659740999999997</v>
      </c>
      <c r="E5947" t="s">
        <v>9</v>
      </c>
    </row>
    <row r="5948" spans="1:5" x14ac:dyDescent="0.35">
      <c r="A5948" t="s">
        <v>58</v>
      </c>
      <c r="B5948" t="s">
        <v>316</v>
      </c>
      <c r="C5948" s="1">
        <v>41275</v>
      </c>
      <c r="D5948">
        <v>11.637506</v>
      </c>
      <c r="E5948" t="s">
        <v>9</v>
      </c>
    </row>
    <row r="5949" spans="1:5" x14ac:dyDescent="0.35">
      <c r="A5949" t="s">
        <v>60</v>
      </c>
      <c r="B5949" t="s">
        <v>316</v>
      </c>
      <c r="C5949" s="1">
        <v>41275</v>
      </c>
      <c r="D5949">
        <v>18.279513000000001</v>
      </c>
      <c r="E5949" t="s">
        <v>9</v>
      </c>
    </row>
    <row r="5950" spans="1:5" x14ac:dyDescent="0.35">
      <c r="A5950" t="s">
        <v>308</v>
      </c>
      <c r="B5950" t="s">
        <v>316</v>
      </c>
      <c r="C5950" s="1">
        <v>41275</v>
      </c>
      <c r="D5950">
        <v>7.0280680000000002</v>
      </c>
      <c r="E5950" t="s">
        <v>9</v>
      </c>
    </row>
    <row r="5951" spans="1:5" x14ac:dyDescent="0.35">
      <c r="A5951" t="s">
        <v>62</v>
      </c>
      <c r="B5951" t="s">
        <v>124</v>
      </c>
      <c r="C5951" s="1">
        <v>41275</v>
      </c>
      <c r="D5951">
        <v>2.107253</v>
      </c>
      <c r="E5951" t="s">
        <v>9</v>
      </c>
    </row>
    <row r="5952" spans="1:5" x14ac:dyDescent="0.35">
      <c r="A5952" t="s">
        <v>55</v>
      </c>
      <c r="B5952" t="s">
        <v>124</v>
      </c>
      <c r="C5952" s="1">
        <v>41275</v>
      </c>
      <c r="D5952">
        <v>1.233403</v>
      </c>
      <c r="E5952" t="s">
        <v>9</v>
      </c>
    </row>
    <row r="5953" spans="1:5" x14ac:dyDescent="0.35">
      <c r="A5953" t="s">
        <v>63</v>
      </c>
      <c r="B5953" t="s">
        <v>124</v>
      </c>
      <c r="C5953" s="1">
        <v>41275</v>
      </c>
      <c r="D5953">
        <v>0.87385000000000002</v>
      </c>
      <c r="E5953" t="s">
        <v>9</v>
      </c>
    </row>
    <row r="5954" spans="1:5" x14ac:dyDescent="0.35">
      <c r="A5954" t="s">
        <v>56</v>
      </c>
      <c r="B5954" t="s">
        <v>124</v>
      </c>
      <c r="C5954" s="1">
        <v>41275</v>
      </c>
      <c r="D5954">
        <v>-2.0536379999999999</v>
      </c>
      <c r="E5954" t="s">
        <v>9</v>
      </c>
    </row>
    <row r="5955" spans="1:5" x14ac:dyDescent="0.35">
      <c r="A5955" t="s">
        <v>58</v>
      </c>
      <c r="B5955" t="s">
        <v>124</v>
      </c>
      <c r="C5955" s="1">
        <v>41275</v>
      </c>
      <c r="D5955">
        <v>-1.0251399999999999</v>
      </c>
      <c r="E5955" t="s">
        <v>9</v>
      </c>
    </row>
    <row r="5956" spans="1:5" x14ac:dyDescent="0.35">
      <c r="A5956" t="s">
        <v>60</v>
      </c>
      <c r="B5956" t="s">
        <v>124</v>
      </c>
      <c r="C5956" s="1">
        <v>41275</v>
      </c>
      <c r="D5956">
        <v>5.4397909999999996</v>
      </c>
      <c r="E5956" t="s">
        <v>9</v>
      </c>
    </row>
    <row r="5957" spans="1:5" x14ac:dyDescent="0.35">
      <c r="A5957" t="s">
        <v>308</v>
      </c>
      <c r="B5957" t="s">
        <v>124</v>
      </c>
      <c r="C5957" s="1">
        <v>41275</v>
      </c>
      <c r="D5957">
        <v>-1.487163</v>
      </c>
      <c r="E5957" t="s">
        <v>9</v>
      </c>
    </row>
    <row r="5958" spans="1:5" x14ac:dyDescent="0.35">
      <c r="A5958" t="s">
        <v>56</v>
      </c>
      <c r="B5958" t="s">
        <v>21</v>
      </c>
      <c r="C5958" s="1">
        <v>41275</v>
      </c>
      <c r="D5958">
        <v>27.665717000000001</v>
      </c>
      <c r="E5958" t="s">
        <v>9</v>
      </c>
    </row>
    <row r="5959" spans="1:5" x14ac:dyDescent="0.35">
      <c r="A5959" t="s">
        <v>58</v>
      </c>
      <c r="B5959" t="s">
        <v>21</v>
      </c>
      <c r="C5959" s="1">
        <v>41275</v>
      </c>
      <c r="D5959">
        <v>15.474045</v>
      </c>
      <c r="E5959" t="s">
        <v>9</v>
      </c>
    </row>
    <row r="5960" spans="1:5" x14ac:dyDescent="0.35">
      <c r="A5960" t="s">
        <v>60</v>
      </c>
      <c r="B5960" t="s">
        <v>21</v>
      </c>
      <c r="C5960" s="1">
        <v>41275</v>
      </c>
      <c r="D5960">
        <v>17.530037</v>
      </c>
      <c r="E5960" t="s">
        <v>9</v>
      </c>
    </row>
    <row r="5961" spans="1:5" x14ac:dyDescent="0.35">
      <c r="A5961" t="s">
        <v>308</v>
      </c>
      <c r="B5961" t="s">
        <v>21</v>
      </c>
      <c r="C5961" s="1">
        <v>41275</v>
      </c>
      <c r="D5961">
        <v>16.952915999999998</v>
      </c>
      <c r="E5961" t="s">
        <v>9</v>
      </c>
    </row>
    <row r="5962" spans="1:5" x14ac:dyDescent="0.35">
      <c r="A5962" t="s">
        <v>56</v>
      </c>
      <c r="B5962" t="s">
        <v>313</v>
      </c>
      <c r="C5962" s="1">
        <v>41275</v>
      </c>
      <c r="D5962">
        <v>0.35641299999999998</v>
      </c>
      <c r="E5962" t="s">
        <v>9</v>
      </c>
    </row>
    <row r="5963" spans="1:5" x14ac:dyDescent="0.35">
      <c r="A5963" t="s">
        <v>58</v>
      </c>
      <c r="B5963" t="s">
        <v>313</v>
      </c>
      <c r="C5963" s="1">
        <v>41275</v>
      </c>
      <c r="D5963">
        <v>0.199349</v>
      </c>
      <c r="E5963" t="s">
        <v>9</v>
      </c>
    </row>
    <row r="5964" spans="1:5" x14ac:dyDescent="0.35">
      <c r="A5964" t="s">
        <v>60</v>
      </c>
      <c r="B5964" t="s">
        <v>313</v>
      </c>
      <c r="C5964" s="1">
        <v>41275</v>
      </c>
      <c r="D5964">
        <v>0.22583600000000001</v>
      </c>
      <c r="E5964" t="s">
        <v>9</v>
      </c>
    </row>
    <row r="5965" spans="1:5" x14ac:dyDescent="0.35">
      <c r="A5965" t="s">
        <v>308</v>
      </c>
      <c r="B5965" t="s">
        <v>313</v>
      </c>
      <c r="C5965" s="1">
        <v>41275</v>
      </c>
      <c r="D5965">
        <v>0.21840100000000001</v>
      </c>
      <c r="E5965" t="s">
        <v>9</v>
      </c>
    </row>
    <row r="5966" spans="1:5" x14ac:dyDescent="0.35">
      <c r="A5966" t="s">
        <v>63</v>
      </c>
      <c r="B5966" t="s">
        <v>21</v>
      </c>
      <c r="C5966" s="1">
        <v>41275</v>
      </c>
      <c r="D5966">
        <v>76.876455000000007</v>
      </c>
      <c r="E5966" t="s">
        <v>9</v>
      </c>
    </row>
    <row r="5967" spans="1:5" x14ac:dyDescent="0.35">
      <c r="A5967" t="s">
        <v>241</v>
      </c>
      <c r="B5967" t="s">
        <v>21</v>
      </c>
      <c r="C5967" s="1">
        <v>41275</v>
      </c>
      <c r="D5967">
        <v>1.037671</v>
      </c>
      <c r="E5967" t="s">
        <v>9</v>
      </c>
    </row>
    <row r="5968" spans="1:5" x14ac:dyDescent="0.35">
      <c r="A5968" t="s">
        <v>314</v>
      </c>
      <c r="B5968" t="s">
        <v>21</v>
      </c>
      <c r="C5968" s="1">
        <v>41275</v>
      </c>
      <c r="D5968">
        <v>-0.291412</v>
      </c>
      <c r="E5968" t="s">
        <v>9</v>
      </c>
    </row>
    <row r="5969" spans="1:5" x14ac:dyDescent="0.35">
      <c r="A5969" t="s">
        <v>55</v>
      </c>
      <c r="B5969" t="s">
        <v>21</v>
      </c>
      <c r="C5969" s="1">
        <v>41275</v>
      </c>
      <c r="D5969">
        <v>0.48549500000000001</v>
      </c>
      <c r="E5969" t="s">
        <v>9</v>
      </c>
    </row>
    <row r="5970" spans="1:5" x14ac:dyDescent="0.35">
      <c r="A5970" t="s">
        <v>312</v>
      </c>
      <c r="B5970" t="s">
        <v>21</v>
      </c>
      <c r="C5970" s="1">
        <v>41275</v>
      </c>
      <c r="D5970">
        <v>0.496421</v>
      </c>
      <c r="E5970" t="s">
        <v>9</v>
      </c>
    </row>
    <row r="5971" spans="1:5" x14ac:dyDescent="0.35">
      <c r="A5971" t="s">
        <v>62</v>
      </c>
      <c r="B5971" t="s">
        <v>21</v>
      </c>
      <c r="C5971" s="1">
        <v>41275</v>
      </c>
      <c r="D5971">
        <v>78.60463</v>
      </c>
      <c r="E5971" t="s">
        <v>9</v>
      </c>
    </row>
    <row r="5972" spans="1:5" x14ac:dyDescent="0.35">
      <c r="A5972" t="s">
        <v>62</v>
      </c>
      <c r="B5972" t="s">
        <v>92</v>
      </c>
      <c r="C5972" s="1">
        <v>41275</v>
      </c>
      <c r="D5972">
        <v>157.03488300000001</v>
      </c>
      <c r="E5972" t="s">
        <v>9</v>
      </c>
    </row>
    <row r="5973" spans="1:5" x14ac:dyDescent="0.35">
      <c r="A5973" t="s">
        <v>62</v>
      </c>
      <c r="B5973" t="s">
        <v>317</v>
      </c>
      <c r="C5973" s="1">
        <v>41275</v>
      </c>
      <c r="D5973">
        <v>1395.5017809999999</v>
      </c>
      <c r="E5973" t="s">
        <v>9</v>
      </c>
    </row>
    <row r="5974" spans="1:5" x14ac:dyDescent="0.35">
      <c r="A5974" t="s">
        <v>62</v>
      </c>
      <c r="B5974" t="s">
        <v>317</v>
      </c>
      <c r="C5974" s="1">
        <v>41275</v>
      </c>
      <c r="D5974">
        <v>1395.5017809999999</v>
      </c>
      <c r="E5974" t="s">
        <v>9</v>
      </c>
    </row>
    <row r="5975" spans="1:5" x14ac:dyDescent="0.35">
      <c r="A5975" t="s">
        <v>55</v>
      </c>
      <c r="B5975" t="s">
        <v>317</v>
      </c>
      <c r="C5975" s="1">
        <v>41275</v>
      </c>
      <c r="D5975">
        <v>48.120258999999997</v>
      </c>
      <c r="E5975" t="s">
        <v>9</v>
      </c>
    </row>
    <row r="5976" spans="1:5" x14ac:dyDescent="0.35">
      <c r="A5976" t="s">
        <v>55</v>
      </c>
      <c r="B5976" t="s">
        <v>317</v>
      </c>
      <c r="C5976" s="1">
        <v>41275</v>
      </c>
      <c r="D5976">
        <v>48.120258999999997</v>
      </c>
      <c r="E5976" t="s">
        <v>9</v>
      </c>
    </row>
    <row r="5977" spans="1:5" x14ac:dyDescent="0.35">
      <c r="A5977" t="s">
        <v>63</v>
      </c>
      <c r="B5977" t="s">
        <v>317</v>
      </c>
      <c r="C5977" s="1">
        <v>41275</v>
      </c>
      <c r="D5977">
        <v>1347.3815219999999</v>
      </c>
      <c r="E5977" t="s">
        <v>9</v>
      </c>
    </row>
    <row r="5978" spans="1:5" x14ac:dyDescent="0.35">
      <c r="A5978" t="s">
        <v>56</v>
      </c>
      <c r="B5978" t="s">
        <v>317</v>
      </c>
      <c r="C5978" s="1">
        <v>41275</v>
      </c>
      <c r="D5978">
        <v>624.36244699999997</v>
      </c>
      <c r="E5978" t="s">
        <v>9</v>
      </c>
    </row>
    <row r="5979" spans="1:5" x14ac:dyDescent="0.35">
      <c r="A5979" t="s">
        <v>58</v>
      </c>
      <c r="B5979" t="s">
        <v>317</v>
      </c>
      <c r="C5979" s="1">
        <v>41275</v>
      </c>
      <c r="D5979">
        <v>258.76823400000001</v>
      </c>
      <c r="E5979" t="s">
        <v>9</v>
      </c>
    </row>
    <row r="5980" spans="1:5" x14ac:dyDescent="0.35">
      <c r="A5980" t="s">
        <v>60</v>
      </c>
      <c r="B5980" t="s">
        <v>317</v>
      </c>
      <c r="C5980" s="1">
        <v>41275</v>
      </c>
      <c r="D5980">
        <v>319.164737</v>
      </c>
      <c r="E5980" t="s">
        <v>9</v>
      </c>
    </row>
    <row r="5981" spans="1:5" x14ac:dyDescent="0.35">
      <c r="A5981" t="s">
        <v>308</v>
      </c>
      <c r="B5981" t="s">
        <v>317</v>
      </c>
      <c r="C5981" s="1">
        <v>41275</v>
      </c>
      <c r="D5981">
        <v>145.086105</v>
      </c>
      <c r="E5981" t="s">
        <v>9</v>
      </c>
    </row>
    <row r="5982" spans="1:5" x14ac:dyDescent="0.35">
      <c r="A5982" t="s">
        <v>62</v>
      </c>
      <c r="B5982" t="s">
        <v>311</v>
      </c>
      <c r="C5982" s="1">
        <v>41306</v>
      </c>
      <c r="D5982">
        <v>1395.5017809999999</v>
      </c>
      <c r="E5982" t="s">
        <v>9</v>
      </c>
    </row>
    <row r="5983" spans="1:5" x14ac:dyDescent="0.35">
      <c r="A5983" t="s">
        <v>55</v>
      </c>
      <c r="B5983" t="s">
        <v>311</v>
      </c>
      <c r="C5983" s="1">
        <v>41306</v>
      </c>
      <c r="D5983">
        <v>48.120258999999997</v>
      </c>
      <c r="E5983" t="s">
        <v>9</v>
      </c>
    </row>
    <row r="5984" spans="1:5" x14ac:dyDescent="0.35">
      <c r="A5984" t="s">
        <v>63</v>
      </c>
      <c r="B5984" t="s">
        <v>311</v>
      </c>
      <c r="C5984" s="1">
        <v>41306</v>
      </c>
      <c r="D5984">
        <v>1347.3815219999999</v>
      </c>
      <c r="E5984" t="s">
        <v>9</v>
      </c>
    </row>
    <row r="5985" spans="1:5" x14ac:dyDescent="0.35">
      <c r="A5985" t="s">
        <v>56</v>
      </c>
      <c r="B5985" t="s">
        <v>311</v>
      </c>
      <c r="C5985" s="1">
        <v>41306</v>
      </c>
      <c r="D5985">
        <v>624.36244699999997</v>
      </c>
      <c r="E5985" t="s">
        <v>9</v>
      </c>
    </row>
    <row r="5986" spans="1:5" x14ac:dyDescent="0.35">
      <c r="A5986" t="s">
        <v>58</v>
      </c>
      <c r="B5986" t="s">
        <v>311</v>
      </c>
      <c r="C5986" s="1">
        <v>41306</v>
      </c>
      <c r="D5986">
        <v>258.76823400000001</v>
      </c>
      <c r="E5986" t="s">
        <v>9</v>
      </c>
    </row>
    <row r="5987" spans="1:5" x14ac:dyDescent="0.35">
      <c r="A5987" t="s">
        <v>60</v>
      </c>
      <c r="B5987" t="s">
        <v>311</v>
      </c>
      <c r="C5987" s="1">
        <v>41306</v>
      </c>
      <c r="D5987">
        <v>319.164737</v>
      </c>
      <c r="E5987" t="s">
        <v>9</v>
      </c>
    </row>
    <row r="5988" spans="1:5" x14ac:dyDescent="0.35">
      <c r="A5988" t="s">
        <v>308</v>
      </c>
      <c r="B5988" t="s">
        <v>311</v>
      </c>
      <c r="C5988" s="1">
        <v>41306</v>
      </c>
      <c r="D5988">
        <v>145.086105</v>
      </c>
      <c r="E5988" t="s">
        <v>9</v>
      </c>
    </row>
    <row r="5989" spans="1:5" x14ac:dyDescent="0.35">
      <c r="A5989" t="s">
        <v>55</v>
      </c>
      <c r="B5989" t="s">
        <v>13</v>
      </c>
      <c r="C5989" s="1">
        <v>41306</v>
      </c>
      <c r="D5989">
        <v>3.1730100000000001</v>
      </c>
      <c r="E5989" t="s">
        <v>9</v>
      </c>
    </row>
    <row r="5990" spans="1:5" x14ac:dyDescent="0.35">
      <c r="A5990" t="s">
        <v>312</v>
      </c>
      <c r="B5990" t="s">
        <v>13</v>
      </c>
      <c r="C5990" s="1">
        <v>41306</v>
      </c>
      <c r="D5990">
        <v>0.29573899999999997</v>
      </c>
      <c r="E5990" t="s">
        <v>9</v>
      </c>
    </row>
    <row r="5991" spans="1:5" x14ac:dyDescent="0.35">
      <c r="A5991" t="s">
        <v>63</v>
      </c>
      <c r="B5991" t="s">
        <v>13</v>
      </c>
      <c r="C5991" s="1">
        <v>41306</v>
      </c>
      <c r="D5991">
        <v>6.9518459999999997</v>
      </c>
      <c r="E5991" t="s">
        <v>9</v>
      </c>
    </row>
    <row r="5992" spans="1:5" x14ac:dyDescent="0.35">
      <c r="A5992" t="s">
        <v>241</v>
      </c>
      <c r="B5992" t="s">
        <v>13</v>
      </c>
      <c r="C5992" s="1">
        <v>41306</v>
      </c>
      <c r="D5992">
        <v>0.84257199999999999</v>
      </c>
      <c r="E5992" t="s">
        <v>9</v>
      </c>
    </row>
    <row r="5993" spans="1:5" x14ac:dyDescent="0.35">
      <c r="A5993" t="s">
        <v>314</v>
      </c>
      <c r="B5993" t="s">
        <v>13</v>
      </c>
      <c r="C5993" s="1">
        <v>41306</v>
      </c>
      <c r="D5993">
        <v>8.0649999999999999E-2</v>
      </c>
      <c r="E5993" t="s">
        <v>9</v>
      </c>
    </row>
    <row r="5994" spans="1:5" x14ac:dyDescent="0.35">
      <c r="A5994" t="s">
        <v>56</v>
      </c>
      <c r="B5994" t="s">
        <v>313</v>
      </c>
      <c r="C5994" s="1">
        <v>41306</v>
      </c>
      <c r="D5994">
        <v>0.194409</v>
      </c>
      <c r="E5994" t="s">
        <v>9</v>
      </c>
    </row>
    <row r="5995" spans="1:5" x14ac:dyDescent="0.35">
      <c r="A5995" t="s">
        <v>58</v>
      </c>
      <c r="B5995" t="s">
        <v>313</v>
      </c>
      <c r="C5995" s="1">
        <v>41306</v>
      </c>
      <c r="D5995">
        <v>3.4435E-2</v>
      </c>
      <c r="E5995" t="s">
        <v>9</v>
      </c>
    </row>
    <row r="5996" spans="1:5" x14ac:dyDescent="0.35">
      <c r="A5996" t="s">
        <v>60</v>
      </c>
      <c r="B5996" t="s">
        <v>313</v>
      </c>
      <c r="C5996" s="1">
        <v>41306</v>
      </c>
      <c r="D5996">
        <v>0.68951300000000004</v>
      </c>
      <c r="E5996" t="s">
        <v>9</v>
      </c>
    </row>
    <row r="5997" spans="1:5" x14ac:dyDescent="0.35">
      <c r="A5997" t="s">
        <v>308</v>
      </c>
      <c r="B5997" t="s">
        <v>313</v>
      </c>
      <c r="C5997" s="1">
        <v>41306</v>
      </c>
      <c r="D5997">
        <v>8.1642999999999993E-2</v>
      </c>
      <c r="E5997" t="s">
        <v>9</v>
      </c>
    </row>
    <row r="5998" spans="1:5" x14ac:dyDescent="0.35">
      <c r="A5998" t="s">
        <v>56</v>
      </c>
      <c r="B5998" t="s">
        <v>13</v>
      </c>
      <c r="C5998" s="1">
        <v>41306</v>
      </c>
      <c r="D5998">
        <v>1.5309839999999999</v>
      </c>
      <c r="E5998" t="s">
        <v>9</v>
      </c>
    </row>
    <row r="5999" spans="1:5" x14ac:dyDescent="0.35">
      <c r="A5999" t="s">
        <v>58</v>
      </c>
      <c r="B5999" t="s">
        <v>13</v>
      </c>
      <c r="C5999" s="1">
        <v>41306</v>
      </c>
      <c r="D5999">
        <v>0.27117999999999998</v>
      </c>
      <c r="E5999" t="s">
        <v>9</v>
      </c>
    </row>
    <row r="6000" spans="1:5" x14ac:dyDescent="0.35">
      <c r="A6000" t="s">
        <v>60</v>
      </c>
      <c r="B6000" t="s">
        <v>13</v>
      </c>
      <c r="C6000" s="1">
        <v>41306</v>
      </c>
      <c r="D6000">
        <v>5.4299629999999999</v>
      </c>
      <c r="E6000" t="s">
        <v>9</v>
      </c>
    </row>
    <row r="6001" spans="1:5" x14ac:dyDescent="0.35">
      <c r="A6001" t="s">
        <v>308</v>
      </c>
      <c r="B6001" t="s">
        <v>13</v>
      </c>
      <c r="C6001" s="1">
        <v>41306</v>
      </c>
      <c r="D6001">
        <v>0.64293999999999996</v>
      </c>
      <c r="E6001" t="s">
        <v>9</v>
      </c>
    </row>
    <row r="6002" spans="1:5" x14ac:dyDescent="0.35">
      <c r="A6002" t="s">
        <v>62</v>
      </c>
      <c r="B6002" t="s">
        <v>13</v>
      </c>
      <c r="C6002" s="1">
        <v>41306</v>
      </c>
      <c r="D6002">
        <v>11.343817</v>
      </c>
      <c r="E6002" t="s">
        <v>9</v>
      </c>
    </row>
    <row r="6003" spans="1:5" x14ac:dyDescent="0.35">
      <c r="A6003" t="s">
        <v>62</v>
      </c>
      <c r="B6003" t="s">
        <v>315</v>
      </c>
      <c r="C6003" s="1">
        <v>41306</v>
      </c>
      <c r="D6003">
        <v>1406.8455980000001</v>
      </c>
      <c r="E6003" t="s">
        <v>9</v>
      </c>
    </row>
    <row r="6004" spans="1:5" x14ac:dyDescent="0.35">
      <c r="A6004" t="s">
        <v>62</v>
      </c>
      <c r="B6004" t="s">
        <v>316</v>
      </c>
      <c r="C6004" s="1">
        <v>41306</v>
      </c>
      <c r="D6004">
        <v>76.322999999999993</v>
      </c>
      <c r="E6004" t="s">
        <v>9</v>
      </c>
    </row>
    <row r="6005" spans="1:5" x14ac:dyDescent="0.35">
      <c r="A6005" t="s">
        <v>55</v>
      </c>
      <c r="B6005" t="s">
        <v>316</v>
      </c>
      <c r="C6005" s="1">
        <v>41306</v>
      </c>
      <c r="D6005">
        <v>6.718172</v>
      </c>
      <c r="E6005" t="s">
        <v>9</v>
      </c>
    </row>
    <row r="6006" spans="1:5" x14ac:dyDescent="0.35">
      <c r="A6006" t="s">
        <v>63</v>
      </c>
      <c r="B6006" t="s">
        <v>316</v>
      </c>
      <c r="C6006" s="1">
        <v>41306</v>
      </c>
      <c r="D6006">
        <v>69.604827999999998</v>
      </c>
      <c r="E6006" t="s">
        <v>9</v>
      </c>
    </row>
    <row r="6007" spans="1:5" x14ac:dyDescent="0.35">
      <c r="A6007" t="s">
        <v>56</v>
      </c>
      <c r="B6007" t="s">
        <v>316</v>
      </c>
      <c r="C6007" s="1">
        <v>41306</v>
      </c>
      <c r="D6007">
        <v>32.659740999999997</v>
      </c>
      <c r="E6007" t="s">
        <v>9</v>
      </c>
    </row>
    <row r="6008" spans="1:5" x14ac:dyDescent="0.35">
      <c r="A6008" t="s">
        <v>58</v>
      </c>
      <c r="B6008" t="s">
        <v>316</v>
      </c>
      <c r="C6008" s="1">
        <v>41306</v>
      </c>
      <c r="D6008">
        <v>11.637506</v>
      </c>
      <c r="E6008" t="s">
        <v>9</v>
      </c>
    </row>
    <row r="6009" spans="1:5" x14ac:dyDescent="0.35">
      <c r="A6009" t="s">
        <v>60</v>
      </c>
      <c r="B6009" t="s">
        <v>316</v>
      </c>
      <c r="C6009" s="1">
        <v>41306</v>
      </c>
      <c r="D6009">
        <v>18.279513000000001</v>
      </c>
      <c r="E6009" t="s">
        <v>9</v>
      </c>
    </row>
    <row r="6010" spans="1:5" x14ac:dyDescent="0.35">
      <c r="A6010" t="s">
        <v>308</v>
      </c>
      <c r="B6010" t="s">
        <v>316</v>
      </c>
      <c r="C6010" s="1">
        <v>41306</v>
      </c>
      <c r="D6010">
        <v>7.0280680000000002</v>
      </c>
      <c r="E6010" t="s">
        <v>9</v>
      </c>
    </row>
    <row r="6011" spans="1:5" x14ac:dyDescent="0.35">
      <c r="A6011" t="s">
        <v>62</v>
      </c>
      <c r="B6011" t="s">
        <v>124</v>
      </c>
      <c r="C6011" s="1">
        <v>41306</v>
      </c>
      <c r="D6011">
        <v>2.107253</v>
      </c>
      <c r="E6011" t="s">
        <v>9</v>
      </c>
    </row>
    <row r="6012" spans="1:5" x14ac:dyDescent="0.35">
      <c r="A6012" t="s">
        <v>55</v>
      </c>
      <c r="B6012" t="s">
        <v>124</v>
      </c>
      <c r="C6012" s="1">
        <v>41306</v>
      </c>
      <c r="D6012">
        <v>1.233403</v>
      </c>
      <c r="E6012" t="s">
        <v>9</v>
      </c>
    </row>
    <row r="6013" spans="1:5" x14ac:dyDescent="0.35">
      <c r="A6013" t="s">
        <v>63</v>
      </c>
      <c r="B6013" t="s">
        <v>124</v>
      </c>
      <c r="C6013" s="1">
        <v>41306</v>
      </c>
      <c r="D6013">
        <v>0.87385000000000002</v>
      </c>
      <c r="E6013" t="s">
        <v>9</v>
      </c>
    </row>
    <row r="6014" spans="1:5" x14ac:dyDescent="0.35">
      <c r="A6014" t="s">
        <v>56</v>
      </c>
      <c r="B6014" t="s">
        <v>124</v>
      </c>
      <c r="C6014" s="1">
        <v>41306</v>
      </c>
      <c r="D6014">
        <v>-2.0536379999999999</v>
      </c>
      <c r="E6014" t="s">
        <v>9</v>
      </c>
    </row>
    <row r="6015" spans="1:5" x14ac:dyDescent="0.35">
      <c r="A6015" t="s">
        <v>58</v>
      </c>
      <c r="B6015" t="s">
        <v>124</v>
      </c>
      <c r="C6015" s="1">
        <v>41306</v>
      </c>
      <c r="D6015">
        <v>-1.0251399999999999</v>
      </c>
      <c r="E6015" t="s">
        <v>9</v>
      </c>
    </row>
    <row r="6016" spans="1:5" x14ac:dyDescent="0.35">
      <c r="A6016" t="s">
        <v>60</v>
      </c>
      <c r="B6016" t="s">
        <v>124</v>
      </c>
      <c r="C6016" s="1">
        <v>41306</v>
      </c>
      <c r="D6016">
        <v>5.4397909999999996</v>
      </c>
      <c r="E6016" t="s">
        <v>9</v>
      </c>
    </row>
    <row r="6017" spans="1:5" x14ac:dyDescent="0.35">
      <c r="A6017" t="s">
        <v>308</v>
      </c>
      <c r="B6017" t="s">
        <v>124</v>
      </c>
      <c r="C6017" s="1">
        <v>41306</v>
      </c>
      <c r="D6017">
        <v>-1.487163</v>
      </c>
      <c r="E6017" t="s">
        <v>9</v>
      </c>
    </row>
    <row r="6018" spans="1:5" x14ac:dyDescent="0.35">
      <c r="A6018" t="s">
        <v>56</v>
      </c>
      <c r="B6018" t="s">
        <v>21</v>
      </c>
      <c r="C6018" s="1">
        <v>41306</v>
      </c>
      <c r="D6018">
        <v>32.945326999999999</v>
      </c>
      <c r="E6018" t="s">
        <v>9</v>
      </c>
    </row>
    <row r="6019" spans="1:5" x14ac:dyDescent="0.35">
      <c r="A6019" t="s">
        <v>58</v>
      </c>
      <c r="B6019" t="s">
        <v>21</v>
      </c>
      <c r="C6019" s="1">
        <v>41306</v>
      </c>
      <c r="D6019">
        <v>18.427047000000002</v>
      </c>
      <c r="E6019" t="s">
        <v>9</v>
      </c>
    </row>
    <row r="6020" spans="1:5" x14ac:dyDescent="0.35">
      <c r="A6020" t="s">
        <v>60</v>
      </c>
      <c r="B6020" t="s">
        <v>21</v>
      </c>
      <c r="C6020" s="1">
        <v>41306</v>
      </c>
      <c r="D6020">
        <v>20.875395999999999</v>
      </c>
      <c r="E6020" t="s">
        <v>9</v>
      </c>
    </row>
    <row r="6021" spans="1:5" x14ac:dyDescent="0.35">
      <c r="A6021" t="s">
        <v>308</v>
      </c>
      <c r="B6021" t="s">
        <v>21</v>
      </c>
      <c r="C6021" s="1">
        <v>41306</v>
      </c>
      <c r="D6021">
        <v>20.188141000000002</v>
      </c>
      <c r="E6021" t="s">
        <v>9</v>
      </c>
    </row>
    <row r="6022" spans="1:5" x14ac:dyDescent="0.35">
      <c r="A6022" t="s">
        <v>56</v>
      </c>
      <c r="B6022" t="s">
        <v>313</v>
      </c>
      <c r="C6022" s="1">
        <v>41306</v>
      </c>
      <c r="D6022">
        <v>0.35641299999999998</v>
      </c>
      <c r="E6022" t="s">
        <v>9</v>
      </c>
    </row>
    <row r="6023" spans="1:5" x14ac:dyDescent="0.35">
      <c r="A6023" t="s">
        <v>58</v>
      </c>
      <c r="B6023" t="s">
        <v>313</v>
      </c>
      <c r="C6023" s="1">
        <v>41306</v>
      </c>
      <c r="D6023">
        <v>0.199349</v>
      </c>
      <c r="E6023" t="s">
        <v>9</v>
      </c>
    </row>
    <row r="6024" spans="1:5" x14ac:dyDescent="0.35">
      <c r="A6024" t="s">
        <v>60</v>
      </c>
      <c r="B6024" t="s">
        <v>313</v>
      </c>
      <c r="C6024" s="1">
        <v>41306</v>
      </c>
      <c r="D6024">
        <v>0.22583600000000001</v>
      </c>
      <c r="E6024" t="s">
        <v>9</v>
      </c>
    </row>
    <row r="6025" spans="1:5" x14ac:dyDescent="0.35">
      <c r="A6025" t="s">
        <v>308</v>
      </c>
      <c r="B6025" t="s">
        <v>313</v>
      </c>
      <c r="C6025" s="1">
        <v>41306</v>
      </c>
      <c r="D6025">
        <v>0.21840100000000001</v>
      </c>
      <c r="E6025" t="s">
        <v>9</v>
      </c>
    </row>
    <row r="6026" spans="1:5" x14ac:dyDescent="0.35">
      <c r="A6026" t="s">
        <v>63</v>
      </c>
      <c r="B6026" t="s">
        <v>21</v>
      </c>
      <c r="C6026" s="1">
        <v>41306</v>
      </c>
      <c r="D6026">
        <v>91.192536000000004</v>
      </c>
      <c r="E6026" t="s">
        <v>9</v>
      </c>
    </row>
    <row r="6027" spans="1:5" x14ac:dyDescent="0.35">
      <c r="A6027" t="s">
        <v>241</v>
      </c>
      <c r="B6027" t="s">
        <v>21</v>
      </c>
      <c r="C6027" s="1">
        <v>41306</v>
      </c>
      <c r="D6027">
        <v>1.05755</v>
      </c>
      <c r="E6027" t="s">
        <v>9</v>
      </c>
    </row>
    <row r="6028" spans="1:5" x14ac:dyDescent="0.35">
      <c r="A6028" t="s">
        <v>314</v>
      </c>
      <c r="B6028" t="s">
        <v>21</v>
      </c>
      <c r="C6028" s="1">
        <v>41306</v>
      </c>
      <c r="D6028">
        <v>0.18582599999999999</v>
      </c>
      <c r="E6028" t="s">
        <v>9</v>
      </c>
    </row>
    <row r="6029" spans="1:5" x14ac:dyDescent="0.35">
      <c r="A6029" t="s">
        <v>55</v>
      </c>
      <c r="B6029" t="s">
        <v>21</v>
      </c>
      <c r="C6029" s="1">
        <v>41306</v>
      </c>
      <c r="D6029">
        <v>0.66888199999999998</v>
      </c>
      <c r="E6029" t="s">
        <v>9</v>
      </c>
    </row>
    <row r="6030" spans="1:5" x14ac:dyDescent="0.35">
      <c r="A6030" t="s">
        <v>312</v>
      </c>
      <c r="B6030" t="s">
        <v>21</v>
      </c>
      <c r="C6030" s="1">
        <v>41306</v>
      </c>
      <c r="D6030">
        <v>0.48055199999999998</v>
      </c>
      <c r="E6030" t="s">
        <v>9</v>
      </c>
    </row>
    <row r="6031" spans="1:5" x14ac:dyDescent="0.35">
      <c r="A6031" t="s">
        <v>62</v>
      </c>
      <c r="B6031" t="s">
        <v>21</v>
      </c>
      <c r="C6031" s="1">
        <v>41306</v>
      </c>
      <c r="D6031">
        <v>93.585346000000001</v>
      </c>
      <c r="E6031" t="s">
        <v>9</v>
      </c>
    </row>
    <row r="6032" spans="1:5" x14ac:dyDescent="0.35">
      <c r="A6032" t="s">
        <v>62</v>
      </c>
      <c r="B6032" t="s">
        <v>92</v>
      </c>
      <c r="C6032" s="1">
        <v>41306</v>
      </c>
      <c r="D6032">
        <v>172.01559800000001</v>
      </c>
      <c r="E6032" t="s">
        <v>9</v>
      </c>
    </row>
    <row r="6033" spans="1:5" x14ac:dyDescent="0.35">
      <c r="A6033" t="s">
        <v>62</v>
      </c>
      <c r="B6033" t="s">
        <v>317</v>
      </c>
      <c r="C6033" s="1">
        <v>41306</v>
      </c>
      <c r="D6033">
        <v>1234.83</v>
      </c>
      <c r="E6033" t="s">
        <v>9</v>
      </c>
    </row>
    <row r="6034" spans="1:5" x14ac:dyDescent="0.35">
      <c r="A6034" t="s">
        <v>62</v>
      </c>
      <c r="B6034" t="s">
        <v>317</v>
      </c>
      <c r="C6034" s="1">
        <v>41306</v>
      </c>
      <c r="D6034">
        <v>1234.83</v>
      </c>
      <c r="E6034" t="s">
        <v>9</v>
      </c>
    </row>
    <row r="6035" spans="1:5" x14ac:dyDescent="0.35">
      <c r="A6035" t="s">
        <v>55</v>
      </c>
      <c r="B6035" t="s">
        <v>317</v>
      </c>
      <c r="C6035" s="1">
        <v>41306</v>
      </c>
      <c r="D6035">
        <v>42.488</v>
      </c>
      <c r="E6035" t="s">
        <v>9</v>
      </c>
    </row>
    <row r="6036" spans="1:5" x14ac:dyDescent="0.35">
      <c r="A6036" t="s">
        <v>55</v>
      </c>
      <c r="B6036" t="s">
        <v>317</v>
      </c>
      <c r="C6036" s="1">
        <v>41306</v>
      </c>
      <c r="D6036">
        <v>42.488</v>
      </c>
      <c r="E6036" t="s">
        <v>9</v>
      </c>
    </row>
    <row r="6037" spans="1:5" x14ac:dyDescent="0.35">
      <c r="A6037" t="s">
        <v>63</v>
      </c>
      <c r="B6037" t="s">
        <v>317</v>
      </c>
      <c r="C6037" s="1">
        <v>41306</v>
      </c>
      <c r="D6037">
        <v>1192.3420000000001</v>
      </c>
      <c r="E6037" t="s">
        <v>9</v>
      </c>
    </row>
    <row r="6038" spans="1:5" x14ac:dyDescent="0.35">
      <c r="A6038" t="s">
        <v>56</v>
      </c>
      <c r="B6038" t="s">
        <v>317</v>
      </c>
      <c r="C6038" s="1">
        <v>41306</v>
      </c>
      <c r="D6038">
        <v>562.34199999999998</v>
      </c>
      <c r="E6038" t="s">
        <v>9</v>
      </c>
    </row>
    <row r="6039" spans="1:5" x14ac:dyDescent="0.35">
      <c r="A6039" t="s">
        <v>58</v>
      </c>
      <c r="B6039" t="s">
        <v>317</v>
      </c>
      <c r="C6039" s="1">
        <v>41306</v>
      </c>
      <c r="D6039">
        <v>230</v>
      </c>
      <c r="E6039" t="s">
        <v>9</v>
      </c>
    </row>
    <row r="6040" spans="1:5" x14ac:dyDescent="0.35">
      <c r="A6040" t="s">
        <v>60</v>
      </c>
      <c r="B6040" t="s">
        <v>317</v>
      </c>
      <c r="C6040" s="1">
        <v>41306</v>
      </c>
      <c r="D6040">
        <v>280</v>
      </c>
      <c r="E6040" t="s">
        <v>9</v>
      </c>
    </row>
    <row r="6041" spans="1:5" x14ac:dyDescent="0.35">
      <c r="A6041" t="s">
        <v>308</v>
      </c>
      <c r="B6041" t="s">
        <v>317</v>
      </c>
      <c r="C6041" s="1">
        <v>41306</v>
      </c>
      <c r="D6041">
        <v>120</v>
      </c>
      <c r="E6041" t="s">
        <v>9</v>
      </c>
    </row>
    <row r="6042" spans="1:5" x14ac:dyDescent="0.35">
      <c r="A6042" t="s">
        <v>62</v>
      </c>
      <c r="B6042" t="s">
        <v>317</v>
      </c>
      <c r="C6042" s="1">
        <v>41306</v>
      </c>
      <c r="D6042">
        <v>1234.83</v>
      </c>
      <c r="E6042" t="s">
        <v>12</v>
      </c>
    </row>
    <row r="6043" spans="1:5" x14ac:dyDescent="0.35">
      <c r="A6043" t="s">
        <v>62</v>
      </c>
      <c r="B6043" t="s">
        <v>313</v>
      </c>
      <c r="C6043" s="1">
        <v>41306</v>
      </c>
      <c r="D6043">
        <v>0</v>
      </c>
      <c r="E6043" t="s">
        <v>9</v>
      </c>
    </row>
    <row r="6044" spans="1:5" x14ac:dyDescent="0.35">
      <c r="A6044" t="s">
        <v>55</v>
      </c>
      <c r="B6044" t="s">
        <v>317</v>
      </c>
      <c r="C6044" s="1">
        <v>41306</v>
      </c>
      <c r="D6044">
        <v>42.488</v>
      </c>
      <c r="E6044" t="s">
        <v>12</v>
      </c>
    </row>
    <row r="6045" spans="1:5" x14ac:dyDescent="0.35">
      <c r="A6045" t="s">
        <v>55</v>
      </c>
      <c r="B6045" t="s">
        <v>313</v>
      </c>
      <c r="C6045" s="1">
        <v>41306</v>
      </c>
      <c r="D6045">
        <v>0</v>
      </c>
      <c r="E6045" t="s">
        <v>9</v>
      </c>
    </row>
    <row r="6046" spans="1:5" x14ac:dyDescent="0.35">
      <c r="A6046" t="s">
        <v>62</v>
      </c>
      <c r="B6046" t="s">
        <v>311</v>
      </c>
      <c r="C6046" s="1">
        <v>41334</v>
      </c>
      <c r="D6046">
        <v>1234.83</v>
      </c>
      <c r="E6046" t="s">
        <v>9</v>
      </c>
    </row>
    <row r="6047" spans="1:5" x14ac:dyDescent="0.35">
      <c r="A6047" t="s">
        <v>55</v>
      </c>
      <c r="B6047" t="s">
        <v>311</v>
      </c>
      <c r="C6047" s="1">
        <v>41334</v>
      </c>
      <c r="D6047">
        <v>42.488</v>
      </c>
      <c r="E6047" t="s">
        <v>9</v>
      </c>
    </row>
    <row r="6048" spans="1:5" x14ac:dyDescent="0.35">
      <c r="A6048" t="s">
        <v>63</v>
      </c>
      <c r="B6048" t="s">
        <v>311</v>
      </c>
      <c r="C6048" s="1">
        <v>41334</v>
      </c>
      <c r="D6048">
        <v>1192.3420000000001</v>
      </c>
      <c r="E6048" t="s">
        <v>9</v>
      </c>
    </row>
    <row r="6049" spans="1:5" x14ac:dyDescent="0.35">
      <c r="A6049" t="s">
        <v>56</v>
      </c>
      <c r="B6049" t="s">
        <v>311</v>
      </c>
      <c r="C6049" s="1">
        <v>41334</v>
      </c>
      <c r="D6049">
        <v>562.34199999999998</v>
      </c>
      <c r="E6049" t="s">
        <v>9</v>
      </c>
    </row>
    <row r="6050" spans="1:5" x14ac:dyDescent="0.35">
      <c r="A6050" t="s">
        <v>58</v>
      </c>
      <c r="B6050" t="s">
        <v>311</v>
      </c>
      <c r="C6050" s="1">
        <v>41334</v>
      </c>
      <c r="D6050">
        <v>230</v>
      </c>
      <c r="E6050" t="s">
        <v>9</v>
      </c>
    </row>
    <row r="6051" spans="1:5" x14ac:dyDescent="0.35">
      <c r="A6051" t="s">
        <v>60</v>
      </c>
      <c r="B6051" t="s">
        <v>311</v>
      </c>
      <c r="C6051" s="1">
        <v>41334</v>
      </c>
      <c r="D6051">
        <v>280</v>
      </c>
      <c r="E6051" t="s">
        <v>9</v>
      </c>
    </row>
    <row r="6052" spans="1:5" x14ac:dyDescent="0.35">
      <c r="A6052" t="s">
        <v>308</v>
      </c>
      <c r="B6052" t="s">
        <v>311</v>
      </c>
      <c r="C6052" s="1">
        <v>41334</v>
      </c>
      <c r="D6052">
        <v>120</v>
      </c>
      <c r="E6052" t="s">
        <v>9</v>
      </c>
    </row>
    <row r="6053" spans="1:5" x14ac:dyDescent="0.35">
      <c r="A6053" t="s">
        <v>55</v>
      </c>
      <c r="B6053" t="s">
        <v>13</v>
      </c>
      <c r="C6053" s="1">
        <v>41334</v>
      </c>
      <c r="D6053">
        <v>3.5338799999999999</v>
      </c>
      <c r="E6053" t="s">
        <v>9</v>
      </c>
    </row>
    <row r="6054" spans="1:5" x14ac:dyDescent="0.35">
      <c r="A6054" t="s">
        <v>312</v>
      </c>
      <c r="B6054" t="s">
        <v>13</v>
      </c>
      <c r="C6054" s="1">
        <v>41334</v>
      </c>
      <c r="D6054">
        <v>0.44884600000000002</v>
      </c>
      <c r="E6054" t="s">
        <v>9</v>
      </c>
    </row>
    <row r="6055" spans="1:5" x14ac:dyDescent="0.35">
      <c r="A6055" t="s">
        <v>63</v>
      </c>
      <c r="B6055" t="s">
        <v>13</v>
      </c>
      <c r="C6055" s="1">
        <v>41334</v>
      </c>
      <c r="D6055">
        <v>4.2365839999999997</v>
      </c>
      <c r="E6055" t="s">
        <v>9</v>
      </c>
    </row>
    <row r="6056" spans="1:5" x14ac:dyDescent="0.35">
      <c r="A6056" t="s">
        <v>241</v>
      </c>
      <c r="B6056" t="s">
        <v>13</v>
      </c>
      <c r="C6056" s="1">
        <v>41334</v>
      </c>
      <c r="D6056">
        <v>0.80166899999999996</v>
      </c>
      <c r="E6056" t="s">
        <v>9</v>
      </c>
    </row>
    <row r="6057" spans="1:5" x14ac:dyDescent="0.35">
      <c r="A6057" t="s">
        <v>314</v>
      </c>
      <c r="B6057" t="s">
        <v>13</v>
      </c>
      <c r="C6057" s="1">
        <v>41334</v>
      </c>
      <c r="D6057">
        <v>0.126439</v>
      </c>
      <c r="E6057" t="s">
        <v>9</v>
      </c>
    </row>
    <row r="6058" spans="1:5" x14ac:dyDescent="0.35">
      <c r="A6058" t="s">
        <v>56</v>
      </c>
      <c r="B6058" t="s">
        <v>313</v>
      </c>
      <c r="C6058" s="1">
        <v>41334</v>
      </c>
      <c r="D6058">
        <v>7.0115999999999998E-2</v>
      </c>
      <c r="E6058" t="s">
        <v>9</v>
      </c>
    </row>
    <row r="6059" spans="1:5" x14ac:dyDescent="0.35">
      <c r="A6059" t="s">
        <v>58</v>
      </c>
      <c r="B6059" t="s">
        <v>313</v>
      </c>
      <c r="C6059" s="1">
        <v>41334</v>
      </c>
      <c r="D6059">
        <v>4.0164999999999999E-2</v>
      </c>
      <c r="E6059" t="s">
        <v>9</v>
      </c>
    </row>
    <row r="6060" spans="1:5" x14ac:dyDescent="0.35">
      <c r="A6060" t="s">
        <v>60</v>
      </c>
      <c r="B6060" t="s">
        <v>313</v>
      </c>
      <c r="C6060" s="1">
        <v>41334</v>
      </c>
      <c r="D6060">
        <v>0.77233499999999999</v>
      </c>
      <c r="E6060" t="s">
        <v>9</v>
      </c>
    </row>
    <row r="6061" spans="1:5" x14ac:dyDescent="0.35">
      <c r="A6061" t="s">
        <v>308</v>
      </c>
      <c r="B6061" t="s">
        <v>313</v>
      </c>
      <c r="C6061" s="1">
        <v>41334</v>
      </c>
      <c r="D6061">
        <v>0.117383</v>
      </c>
      <c r="E6061" t="s">
        <v>9</v>
      </c>
    </row>
    <row r="6062" spans="1:5" x14ac:dyDescent="0.35">
      <c r="A6062" t="s">
        <v>56</v>
      </c>
      <c r="B6062" t="s">
        <v>13</v>
      </c>
      <c r="C6062" s="1">
        <v>41334</v>
      </c>
      <c r="D6062">
        <v>0.36213000000000001</v>
      </c>
      <c r="E6062" t="s">
        <v>9</v>
      </c>
    </row>
    <row r="6063" spans="1:5" x14ac:dyDescent="0.35">
      <c r="A6063" t="s">
        <v>58</v>
      </c>
      <c r="B6063" t="s">
        <v>13</v>
      </c>
      <c r="C6063" s="1">
        <v>41334</v>
      </c>
      <c r="D6063">
        <v>0.20744099999999999</v>
      </c>
      <c r="E6063" t="s">
        <v>9</v>
      </c>
    </row>
    <row r="6064" spans="1:5" x14ac:dyDescent="0.35">
      <c r="A6064" t="s">
        <v>60</v>
      </c>
      <c r="B6064" t="s">
        <v>13</v>
      </c>
      <c r="C6064" s="1">
        <v>41334</v>
      </c>
      <c r="D6064">
        <v>3.9888720000000002</v>
      </c>
      <c r="E6064" t="s">
        <v>9</v>
      </c>
    </row>
    <row r="6065" spans="1:5" x14ac:dyDescent="0.35">
      <c r="A6065" t="s">
        <v>308</v>
      </c>
      <c r="B6065" t="s">
        <v>13</v>
      </c>
      <c r="C6065" s="1">
        <v>41334</v>
      </c>
      <c r="D6065">
        <v>0.60624800000000001</v>
      </c>
      <c r="E6065" t="s">
        <v>9</v>
      </c>
    </row>
    <row r="6066" spans="1:5" x14ac:dyDescent="0.35">
      <c r="A6066" t="s">
        <v>62</v>
      </c>
      <c r="B6066" t="s">
        <v>13</v>
      </c>
      <c r="C6066" s="1">
        <v>41334</v>
      </c>
      <c r="D6066">
        <v>9.1474170000000008</v>
      </c>
      <c r="E6066" t="s">
        <v>9</v>
      </c>
    </row>
    <row r="6067" spans="1:5" x14ac:dyDescent="0.35">
      <c r="A6067" t="s">
        <v>62</v>
      </c>
      <c r="B6067" t="s">
        <v>315</v>
      </c>
      <c r="C6067" s="1">
        <v>41334</v>
      </c>
      <c r="D6067">
        <v>1243.9774170000001</v>
      </c>
      <c r="E6067" t="s">
        <v>9</v>
      </c>
    </row>
    <row r="6068" spans="1:5" x14ac:dyDescent="0.35">
      <c r="A6068" t="s">
        <v>62</v>
      </c>
      <c r="B6068" t="s">
        <v>316</v>
      </c>
      <c r="C6068" s="1">
        <v>41334</v>
      </c>
      <c r="D6068">
        <v>79.215999999999994</v>
      </c>
      <c r="E6068" t="s">
        <v>9</v>
      </c>
    </row>
    <row r="6069" spans="1:5" x14ac:dyDescent="0.35">
      <c r="A6069" t="s">
        <v>55</v>
      </c>
      <c r="B6069" t="s">
        <v>316</v>
      </c>
      <c r="C6069" s="1">
        <v>41334</v>
      </c>
      <c r="D6069">
        <v>6.5648280000000003</v>
      </c>
      <c r="E6069" t="s">
        <v>9</v>
      </c>
    </row>
    <row r="6070" spans="1:5" x14ac:dyDescent="0.35">
      <c r="A6070" t="s">
        <v>63</v>
      </c>
      <c r="B6070" t="s">
        <v>316</v>
      </c>
      <c r="C6070" s="1">
        <v>41334</v>
      </c>
      <c r="D6070">
        <v>72.651172000000003</v>
      </c>
      <c r="E6070" t="s">
        <v>9</v>
      </c>
    </row>
    <row r="6071" spans="1:5" x14ac:dyDescent="0.35">
      <c r="A6071" t="s">
        <v>56</v>
      </c>
      <c r="B6071" t="s">
        <v>316</v>
      </c>
      <c r="C6071" s="1">
        <v>41334</v>
      </c>
      <c r="D6071">
        <v>33.698925000000003</v>
      </c>
      <c r="E6071" t="s">
        <v>9</v>
      </c>
    </row>
    <row r="6072" spans="1:5" x14ac:dyDescent="0.35">
      <c r="A6072" t="s">
        <v>58</v>
      </c>
      <c r="B6072" t="s">
        <v>316</v>
      </c>
      <c r="C6072" s="1">
        <v>41334</v>
      </c>
      <c r="D6072">
        <v>12.246494</v>
      </c>
      <c r="E6072" t="s">
        <v>9</v>
      </c>
    </row>
    <row r="6073" spans="1:5" x14ac:dyDescent="0.35">
      <c r="A6073" t="s">
        <v>60</v>
      </c>
      <c r="B6073" t="s">
        <v>316</v>
      </c>
      <c r="C6073" s="1">
        <v>41334</v>
      </c>
      <c r="D6073">
        <v>19.623487000000001</v>
      </c>
      <c r="E6073" t="s">
        <v>9</v>
      </c>
    </row>
    <row r="6074" spans="1:5" x14ac:dyDescent="0.35">
      <c r="A6074" t="s">
        <v>308</v>
      </c>
      <c r="B6074" t="s">
        <v>316</v>
      </c>
      <c r="C6074" s="1">
        <v>41334</v>
      </c>
      <c r="D6074">
        <v>7.0822659999999997</v>
      </c>
      <c r="E6074" t="s">
        <v>9</v>
      </c>
    </row>
    <row r="6075" spans="1:5" x14ac:dyDescent="0.35">
      <c r="A6075" t="s">
        <v>62</v>
      </c>
      <c r="B6075" t="s">
        <v>124</v>
      </c>
      <c r="C6075" s="1">
        <v>41334</v>
      </c>
      <c r="D6075">
        <v>-1.6290659999999999</v>
      </c>
      <c r="E6075" t="s">
        <v>9</v>
      </c>
    </row>
    <row r="6076" spans="1:5" x14ac:dyDescent="0.35">
      <c r="A6076" t="s">
        <v>55</v>
      </c>
      <c r="B6076" t="s">
        <v>124</v>
      </c>
      <c r="C6076" s="1">
        <v>41334</v>
      </c>
      <c r="D6076">
        <v>0.89237</v>
      </c>
      <c r="E6076" t="s">
        <v>9</v>
      </c>
    </row>
    <row r="6077" spans="1:5" x14ac:dyDescent="0.35">
      <c r="A6077" t="s">
        <v>63</v>
      </c>
      <c r="B6077" t="s">
        <v>124</v>
      </c>
      <c r="C6077" s="1">
        <v>41334</v>
      </c>
      <c r="D6077">
        <v>-2.521436</v>
      </c>
      <c r="E6077" t="s">
        <v>9</v>
      </c>
    </row>
    <row r="6078" spans="1:5" x14ac:dyDescent="0.35">
      <c r="A6078" t="s">
        <v>56</v>
      </c>
      <c r="B6078" t="s">
        <v>124</v>
      </c>
      <c r="C6078" s="1">
        <v>41334</v>
      </c>
      <c r="D6078">
        <v>-1.9880599999999999</v>
      </c>
      <c r="E6078" t="s">
        <v>9</v>
      </c>
    </row>
    <row r="6079" spans="1:5" x14ac:dyDescent="0.35">
      <c r="A6079" t="s">
        <v>58</v>
      </c>
      <c r="B6079" t="s">
        <v>124</v>
      </c>
      <c r="C6079" s="1">
        <v>41334</v>
      </c>
      <c r="D6079">
        <v>-4.5245839999999999</v>
      </c>
      <c r="E6079" t="s">
        <v>9</v>
      </c>
    </row>
    <row r="6080" spans="1:5" x14ac:dyDescent="0.35">
      <c r="A6080" t="s">
        <v>60</v>
      </c>
      <c r="B6080" t="s">
        <v>124</v>
      </c>
      <c r="C6080" s="1">
        <v>41334</v>
      </c>
      <c r="D6080">
        <v>4.7325660000000003</v>
      </c>
      <c r="E6080" t="s">
        <v>9</v>
      </c>
    </row>
    <row r="6081" spans="1:5" x14ac:dyDescent="0.35">
      <c r="A6081" t="s">
        <v>308</v>
      </c>
      <c r="B6081" t="s">
        <v>124</v>
      </c>
      <c r="C6081" s="1">
        <v>41334</v>
      </c>
      <c r="D6081">
        <v>-0.74135799999999996</v>
      </c>
      <c r="E6081" t="s">
        <v>9</v>
      </c>
    </row>
    <row r="6082" spans="1:5" x14ac:dyDescent="0.35">
      <c r="A6082" t="s">
        <v>56</v>
      </c>
      <c r="B6082" t="s">
        <v>21</v>
      </c>
      <c r="C6082" s="1">
        <v>41334</v>
      </c>
      <c r="D6082">
        <v>42.712611000000003</v>
      </c>
      <c r="E6082" t="s">
        <v>9</v>
      </c>
    </row>
    <row r="6083" spans="1:5" x14ac:dyDescent="0.35">
      <c r="A6083" t="s">
        <v>58</v>
      </c>
      <c r="B6083" t="s">
        <v>21</v>
      </c>
      <c r="C6083" s="1">
        <v>41334</v>
      </c>
      <c r="D6083">
        <v>28.404765000000001</v>
      </c>
      <c r="E6083" t="s">
        <v>9</v>
      </c>
    </row>
    <row r="6084" spans="1:5" x14ac:dyDescent="0.35">
      <c r="A6084" t="s">
        <v>60</v>
      </c>
      <c r="B6084" t="s">
        <v>21</v>
      </c>
      <c r="C6084" s="1">
        <v>41334</v>
      </c>
      <c r="D6084">
        <v>19.334927</v>
      </c>
      <c r="E6084" t="s">
        <v>9</v>
      </c>
    </row>
    <row r="6085" spans="1:5" x14ac:dyDescent="0.35">
      <c r="A6085" t="s">
        <v>308</v>
      </c>
      <c r="B6085" t="s">
        <v>21</v>
      </c>
      <c r="C6085" s="1">
        <v>41334</v>
      </c>
      <c r="D6085">
        <v>13.675065999999999</v>
      </c>
      <c r="E6085" t="s">
        <v>9</v>
      </c>
    </row>
    <row r="6086" spans="1:5" x14ac:dyDescent="0.35">
      <c r="A6086" t="s">
        <v>56</v>
      </c>
      <c r="B6086" t="s">
        <v>313</v>
      </c>
      <c r="C6086" s="1">
        <v>41334</v>
      </c>
      <c r="D6086">
        <v>0.41019600000000001</v>
      </c>
      <c r="E6086" t="s">
        <v>9</v>
      </c>
    </row>
    <row r="6087" spans="1:5" x14ac:dyDescent="0.35">
      <c r="A6087" t="s">
        <v>58</v>
      </c>
      <c r="B6087" t="s">
        <v>313</v>
      </c>
      <c r="C6087" s="1">
        <v>41334</v>
      </c>
      <c r="D6087">
        <v>0.272789</v>
      </c>
      <c r="E6087" t="s">
        <v>9</v>
      </c>
    </row>
    <row r="6088" spans="1:5" x14ac:dyDescent="0.35">
      <c r="A6088" t="s">
        <v>60</v>
      </c>
      <c r="B6088" t="s">
        <v>313</v>
      </c>
      <c r="C6088" s="1">
        <v>41334</v>
      </c>
      <c r="D6088">
        <v>0.18568499999999999</v>
      </c>
      <c r="E6088" t="s">
        <v>9</v>
      </c>
    </row>
    <row r="6089" spans="1:5" x14ac:dyDescent="0.35">
      <c r="A6089" t="s">
        <v>308</v>
      </c>
      <c r="B6089" t="s">
        <v>313</v>
      </c>
      <c r="C6089" s="1">
        <v>41334</v>
      </c>
      <c r="D6089">
        <v>0.13133</v>
      </c>
      <c r="E6089" t="s">
        <v>9</v>
      </c>
    </row>
    <row r="6090" spans="1:5" x14ac:dyDescent="0.35">
      <c r="A6090" t="s">
        <v>63</v>
      </c>
      <c r="B6090" t="s">
        <v>21</v>
      </c>
      <c r="C6090" s="1">
        <v>41334</v>
      </c>
      <c r="D6090">
        <v>103.27933899999999</v>
      </c>
      <c r="E6090" t="s">
        <v>9</v>
      </c>
    </row>
    <row r="6091" spans="1:5" x14ac:dyDescent="0.35">
      <c r="A6091" t="s">
        <v>241</v>
      </c>
      <c r="B6091" t="s">
        <v>21</v>
      </c>
      <c r="C6091" s="1">
        <v>41334</v>
      </c>
      <c r="D6091">
        <v>0.84943199999999996</v>
      </c>
      <c r="E6091" t="s">
        <v>9</v>
      </c>
    </row>
    <row r="6092" spans="1:5" x14ac:dyDescent="0.35">
      <c r="A6092" t="s">
        <v>314</v>
      </c>
      <c r="B6092" t="s">
        <v>21</v>
      </c>
      <c r="C6092" s="1">
        <v>41334</v>
      </c>
      <c r="D6092">
        <v>-1.4009999999999999E-3</v>
      </c>
      <c r="E6092" t="s">
        <v>9</v>
      </c>
    </row>
    <row r="6093" spans="1:5" x14ac:dyDescent="0.35">
      <c r="A6093" t="s">
        <v>55</v>
      </c>
      <c r="B6093" t="s">
        <v>21</v>
      </c>
      <c r="C6093" s="1">
        <v>41334</v>
      </c>
      <c r="D6093">
        <v>0.48571500000000001</v>
      </c>
      <c r="E6093" t="s">
        <v>9</v>
      </c>
    </row>
    <row r="6094" spans="1:5" x14ac:dyDescent="0.35">
      <c r="A6094" t="s">
        <v>312</v>
      </c>
      <c r="B6094" t="s">
        <v>21</v>
      </c>
      <c r="C6094" s="1">
        <v>41334</v>
      </c>
      <c r="D6094">
        <v>0.61159200000000002</v>
      </c>
      <c r="E6094" t="s">
        <v>9</v>
      </c>
    </row>
    <row r="6095" spans="1:5" x14ac:dyDescent="0.35">
      <c r="A6095" t="s">
        <v>62</v>
      </c>
      <c r="B6095" t="s">
        <v>21</v>
      </c>
      <c r="C6095" s="1">
        <v>41334</v>
      </c>
      <c r="D6095">
        <v>105.224676</v>
      </c>
      <c r="E6095" t="s">
        <v>9</v>
      </c>
    </row>
    <row r="6096" spans="1:5" x14ac:dyDescent="0.35">
      <c r="A6096" t="s">
        <v>62</v>
      </c>
      <c r="B6096" t="s">
        <v>92</v>
      </c>
      <c r="C6096" s="1">
        <v>41334</v>
      </c>
      <c r="D6096">
        <v>182.81161</v>
      </c>
      <c r="E6096" t="s">
        <v>9</v>
      </c>
    </row>
    <row r="6097" spans="1:5" x14ac:dyDescent="0.35">
      <c r="A6097" t="s">
        <v>62</v>
      </c>
      <c r="B6097" t="s">
        <v>317</v>
      </c>
      <c r="C6097" s="1">
        <v>41334</v>
      </c>
      <c r="D6097">
        <v>1061.1658070000001</v>
      </c>
      <c r="E6097" t="s">
        <v>9</v>
      </c>
    </row>
    <row r="6098" spans="1:5" x14ac:dyDescent="0.35">
      <c r="A6098" t="s">
        <v>62</v>
      </c>
      <c r="B6098" t="s">
        <v>317</v>
      </c>
      <c r="C6098" s="1">
        <v>41334</v>
      </c>
      <c r="D6098">
        <v>1061.1658070000001</v>
      </c>
      <c r="E6098" t="s">
        <v>9</v>
      </c>
    </row>
    <row r="6099" spans="1:5" x14ac:dyDescent="0.35">
      <c r="A6099" t="s">
        <v>55</v>
      </c>
      <c r="B6099" t="s">
        <v>317</v>
      </c>
      <c r="C6099" s="1">
        <v>41334</v>
      </c>
      <c r="D6099">
        <v>37.916221</v>
      </c>
      <c r="E6099" t="s">
        <v>9</v>
      </c>
    </row>
    <row r="6100" spans="1:5" x14ac:dyDescent="0.35">
      <c r="A6100" t="s">
        <v>55</v>
      </c>
      <c r="B6100" t="s">
        <v>317</v>
      </c>
      <c r="C6100" s="1">
        <v>41334</v>
      </c>
      <c r="D6100">
        <v>37.916221</v>
      </c>
      <c r="E6100" t="s">
        <v>9</v>
      </c>
    </row>
    <row r="6101" spans="1:5" x14ac:dyDescent="0.35">
      <c r="A6101" t="s">
        <v>63</v>
      </c>
      <c r="B6101" t="s">
        <v>317</v>
      </c>
      <c r="C6101" s="1">
        <v>41334</v>
      </c>
      <c r="D6101">
        <v>1023.249586</v>
      </c>
      <c r="E6101" t="s">
        <v>9</v>
      </c>
    </row>
    <row r="6102" spans="1:5" x14ac:dyDescent="0.35">
      <c r="A6102" t="s">
        <v>56</v>
      </c>
      <c r="B6102" t="s">
        <v>317</v>
      </c>
      <c r="C6102" s="1">
        <v>41334</v>
      </c>
      <c r="D6102">
        <v>488.28065299999997</v>
      </c>
      <c r="E6102" t="s">
        <v>9</v>
      </c>
    </row>
    <row r="6103" spans="1:5" x14ac:dyDescent="0.35">
      <c r="A6103" t="s">
        <v>58</v>
      </c>
      <c r="B6103" t="s">
        <v>317</v>
      </c>
      <c r="C6103" s="1">
        <v>41334</v>
      </c>
      <c r="D6103">
        <v>194.08076600000001</v>
      </c>
      <c r="E6103" t="s">
        <v>9</v>
      </c>
    </row>
    <row r="6104" spans="1:5" x14ac:dyDescent="0.35">
      <c r="A6104" t="s">
        <v>60</v>
      </c>
      <c r="B6104" t="s">
        <v>317</v>
      </c>
      <c r="C6104" s="1">
        <v>41334</v>
      </c>
      <c r="D6104">
        <v>240.29789299999999</v>
      </c>
      <c r="E6104" t="s">
        <v>9</v>
      </c>
    </row>
    <row r="6105" spans="1:5" x14ac:dyDescent="0.35">
      <c r="A6105" t="s">
        <v>308</v>
      </c>
      <c r="B6105" t="s">
        <v>317</v>
      </c>
      <c r="C6105" s="1">
        <v>41334</v>
      </c>
      <c r="D6105">
        <v>100.59027399999999</v>
      </c>
      <c r="E6105" t="s">
        <v>9</v>
      </c>
    </row>
    <row r="6106" spans="1:5" x14ac:dyDescent="0.35">
      <c r="A6106" t="s">
        <v>62</v>
      </c>
      <c r="B6106" t="s">
        <v>311</v>
      </c>
      <c r="C6106" s="1">
        <v>41365</v>
      </c>
      <c r="D6106">
        <v>1061.1658070000001</v>
      </c>
      <c r="E6106" t="s">
        <v>9</v>
      </c>
    </row>
    <row r="6107" spans="1:5" x14ac:dyDescent="0.35">
      <c r="A6107" t="s">
        <v>55</v>
      </c>
      <c r="B6107" t="s">
        <v>311</v>
      </c>
      <c r="C6107" s="1">
        <v>41365</v>
      </c>
      <c r="D6107">
        <v>37.916221</v>
      </c>
      <c r="E6107" t="s">
        <v>9</v>
      </c>
    </row>
    <row r="6108" spans="1:5" x14ac:dyDescent="0.35">
      <c r="A6108" t="s">
        <v>63</v>
      </c>
      <c r="B6108" t="s">
        <v>311</v>
      </c>
      <c r="C6108" s="1">
        <v>41365</v>
      </c>
      <c r="D6108">
        <v>1023.249586</v>
      </c>
      <c r="E6108" t="s">
        <v>9</v>
      </c>
    </row>
    <row r="6109" spans="1:5" x14ac:dyDescent="0.35">
      <c r="A6109" t="s">
        <v>56</v>
      </c>
      <c r="B6109" t="s">
        <v>311</v>
      </c>
      <c r="C6109" s="1">
        <v>41365</v>
      </c>
      <c r="D6109">
        <v>488.28065299999997</v>
      </c>
      <c r="E6109" t="s">
        <v>9</v>
      </c>
    </row>
    <row r="6110" spans="1:5" x14ac:dyDescent="0.35">
      <c r="A6110" t="s">
        <v>58</v>
      </c>
      <c r="B6110" t="s">
        <v>311</v>
      </c>
      <c r="C6110" s="1">
        <v>41365</v>
      </c>
      <c r="D6110">
        <v>194.08076600000001</v>
      </c>
      <c r="E6110" t="s">
        <v>9</v>
      </c>
    </row>
    <row r="6111" spans="1:5" x14ac:dyDescent="0.35">
      <c r="A6111" t="s">
        <v>60</v>
      </c>
      <c r="B6111" t="s">
        <v>311</v>
      </c>
      <c r="C6111" s="1">
        <v>41365</v>
      </c>
      <c r="D6111">
        <v>240.29789299999999</v>
      </c>
      <c r="E6111" t="s">
        <v>9</v>
      </c>
    </row>
    <row r="6112" spans="1:5" x14ac:dyDescent="0.35">
      <c r="A6112" t="s">
        <v>308</v>
      </c>
      <c r="B6112" t="s">
        <v>311</v>
      </c>
      <c r="C6112" s="1">
        <v>41365</v>
      </c>
      <c r="D6112">
        <v>100.59027399999999</v>
      </c>
      <c r="E6112" t="s">
        <v>9</v>
      </c>
    </row>
    <row r="6113" spans="1:5" x14ac:dyDescent="0.35">
      <c r="A6113" t="s">
        <v>55</v>
      </c>
      <c r="B6113" t="s">
        <v>13</v>
      </c>
      <c r="C6113" s="1">
        <v>41365</v>
      </c>
      <c r="D6113">
        <v>4.676736</v>
      </c>
      <c r="E6113" t="s">
        <v>9</v>
      </c>
    </row>
    <row r="6114" spans="1:5" x14ac:dyDescent="0.35">
      <c r="A6114" t="s">
        <v>312</v>
      </c>
      <c r="B6114" t="s">
        <v>13</v>
      </c>
      <c r="C6114" s="1">
        <v>41365</v>
      </c>
      <c r="D6114">
        <v>0.18634700000000001</v>
      </c>
      <c r="E6114" t="s">
        <v>9</v>
      </c>
    </row>
    <row r="6115" spans="1:5" x14ac:dyDescent="0.35">
      <c r="A6115" t="s">
        <v>63</v>
      </c>
      <c r="B6115" t="s">
        <v>13</v>
      </c>
      <c r="C6115" s="1">
        <v>41365</v>
      </c>
      <c r="D6115">
        <v>5.5328520000000001</v>
      </c>
      <c r="E6115" t="s">
        <v>9</v>
      </c>
    </row>
    <row r="6116" spans="1:5" x14ac:dyDescent="0.35">
      <c r="A6116" t="s">
        <v>241</v>
      </c>
      <c r="B6116" t="s">
        <v>13</v>
      </c>
      <c r="C6116" s="1">
        <v>41365</v>
      </c>
      <c r="D6116">
        <v>0.88758000000000004</v>
      </c>
      <c r="E6116" t="s">
        <v>9</v>
      </c>
    </row>
    <row r="6117" spans="1:5" x14ac:dyDescent="0.35">
      <c r="A6117" t="s">
        <v>314</v>
      </c>
      <c r="B6117" t="s">
        <v>13</v>
      </c>
      <c r="C6117" s="1">
        <v>41365</v>
      </c>
      <c r="D6117">
        <v>0.16307099999999999</v>
      </c>
      <c r="E6117" t="s">
        <v>9</v>
      </c>
    </row>
    <row r="6118" spans="1:5" x14ac:dyDescent="0.35">
      <c r="A6118" t="s">
        <v>56</v>
      </c>
      <c r="B6118" t="s">
        <v>313</v>
      </c>
      <c r="C6118" s="1">
        <v>41365</v>
      </c>
      <c r="D6118">
        <v>7.0115999999999998E-2</v>
      </c>
      <c r="E6118" t="s">
        <v>9</v>
      </c>
    </row>
    <row r="6119" spans="1:5" x14ac:dyDescent="0.35">
      <c r="A6119" t="s">
        <v>58</v>
      </c>
      <c r="B6119" t="s">
        <v>313</v>
      </c>
      <c r="C6119" s="1">
        <v>41365</v>
      </c>
      <c r="D6119">
        <v>4.0164999999999999E-2</v>
      </c>
      <c r="E6119" t="s">
        <v>9</v>
      </c>
    </row>
    <row r="6120" spans="1:5" x14ac:dyDescent="0.35">
      <c r="A6120" t="s">
        <v>60</v>
      </c>
      <c r="B6120" t="s">
        <v>313</v>
      </c>
      <c r="C6120" s="1">
        <v>41365</v>
      </c>
      <c r="D6120">
        <v>0.77233499999999999</v>
      </c>
      <c r="E6120" t="s">
        <v>9</v>
      </c>
    </row>
    <row r="6121" spans="1:5" x14ac:dyDescent="0.35">
      <c r="A6121" t="s">
        <v>308</v>
      </c>
      <c r="B6121" t="s">
        <v>313</v>
      </c>
      <c r="C6121" s="1">
        <v>41365</v>
      </c>
      <c r="D6121">
        <v>0.117383</v>
      </c>
      <c r="E6121" t="s">
        <v>9</v>
      </c>
    </row>
    <row r="6122" spans="1:5" x14ac:dyDescent="0.35">
      <c r="A6122" t="s">
        <v>56</v>
      </c>
      <c r="B6122" t="s">
        <v>13</v>
      </c>
      <c r="C6122" s="1">
        <v>41365</v>
      </c>
      <c r="D6122">
        <v>0.46161200000000002</v>
      </c>
      <c r="E6122" t="s">
        <v>9</v>
      </c>
    </row>
    <row r="6123" spans="1:5" x14ac:dyDescent="0.35">
      <c r="A6123" t="s">
        <v>58</v>
      </c>
      <c r="B6123" t="s">
        <v>13</v>
      </c>
      <c r="C6123" s="1">
        <v>41365</v>
      </c>
      <c r="D6123">
        <v>0.264428</v>
      </c>
      <c r="E6123" t="s">
        <v>9</v>
      </c>
    </row>
    <row r="6124" spans="1:5" x14ac:dyDescent="0.35">
      <c r="A6124" t="s">
        <v>60</v>
      </c>
      <c r="B6124" t="s">
        <v>13</v>
      </c>
      <c r="C6124" s="1">
        <v>41365</v>
      </c>
      <c r="D6124">
        <v>5.0846689999999999</v>
      </c>
      <c r="E6124" t="s">
        <v>9</v>
      </c>
    </row>
    <row r="6125" spans="1:5" x14ac:dyDescent="0.35">
      <c r="A6125" t="s">
        <v>308</v>
      </c>
      <c r="B6125" t="s">
        <v>13</v>
      </c>
      <c r="C6125" s="1">
        <v>41365</v>
      </c>
      <c r="D6125">
        <v>0.77279299999999995</v>
      </c>
      <c r="E6125" t="s">
        <v>9</v>
      </c>
    </row>
    <row r="6126" spans="1:5" x14ac:dyDescent="0.35">
      <c r="A6126" t="s">
        <v>62</v>
      </c>
      <c r="B6126" t="s">
        <v>13</v>
      </c>
      <c r="C6126" s="1">
        <v>41365</v>
      </c>
      <c r="D6126">
        <v>11.446585000000001</v>
      </c>
      <c r="E6126" t="s">
        <v>9</v>
      </c>
    </row>
    <row r="6127" spans="1:5" x14ac:dyDescent="0.35">
      <c r="A6127" t="s">
        <v>62</v>
      </c>
      <c r="B6127" t="s">
        <v>315</v>
      </c>
      <c r="C6127" s="1">
        <v>41365</v>
      </c>
      <c r="D6127">
        <v>1072.612392</v>
      </c>
      <c r="E6127" t="s">
        <v>9</v>
      </c>
    </row>
    <row r="6128" spans="1:5" x14ac:dyDescent="0.35">
      <c r="A6128" t="s">
        <v>62</v>
      </c>
      <c r="B6128" t="s">
        <v>316</v>
      </c>
      <c r="C6128" s="1">
        <v>41365</v>
      </c>
      <c r="D6128">
        <v>79.215999999999994</v>
      </c>
      <c r="E6128" t="s">
        <v>9</v>
      </c>
    </row>
    <row r="6129" spans="1:5" x14ac:dyDescent="0.35">
      <c r="A6129" t="s">
        <v>55</v>
      </c>
      <c r="B6129" t="s">
        <v>316</v>
      </c>
      <c r="C6129" s="1">
        <v>41365</v>
      </c>
      <c r="D6129">
        <v>6.5648280000000003</v>
      </c>
      <c r="E6129" t="s">
        <v>9</v>
      </c>
    </row>
    <row r="6130" spans="1:5" x14ac:dyDescent="0.35">
      <c r="A6130" t="s">
        <v>63</v>
      </c>
      <c r="B6130" t="s">
        <v>316</v>
      </c>
      <c r="C6130" s="1">
        <v>41365</v>
      </c>
      <c r="D6130">
        <v>72.651172000000003</v>
      </c>
      <c r="E6130" t="s">
        <v>9</v>
      </c>
    </row>
    <row r="6131" spans="1:5" x14ac:dyDescent="0.35">
      <c r="A6131" t="s">
        <v>56</v>
      </c>
      <c r="B6131" t="s">
        <v>316</v>
      </c>
      <c r="C6131" s="1">
        <v>41365</v>
      </c>
      <c r="D6131">
        <v>33.698925000000003</v>
      </c>
      <c r="E6131" t="s">
        <v>9</v>
      </c>
    </row>
    <row r="6132" spans="1:5" x14ac:dyDescent="0.35">
      <c r="A6132" t="s">
        <v>58</v>
      </c>
      <c r="B6132" t="s">
        <v>316</v>
      </c>
      <c r="C6132" s="1">
        <v>41365</v>
      </c>
      <c r="D6132">
        <v>12.246494</v>
      </c>
      <c r="E6132" t="s">
        <v>9</v>
      </c>
    </row>
    <row r="6133" spans="1:5" x14ac:dyDescent="0.35">
      <c r="A6133" t="s">
        <v>60</v>
      </c>
      <c r="B6133" t="s">
        <v>316</v>
      </c>
      <c r="C6133" s="1">
        <v>41365</v>
      </c>
      <c r="D6133">
        <v>19.623487000000001</v>
      </c>
      <c r="E6133" t="s">
        <v>9</v>
      </c>
    </row>
    <row r="6134" spans="1:5" x14ac:dyDescent="0.35">
      <c r="A6134" t="s">
        <v>308</v>
      </c>
      <c r="B6134" t="s">
        <v>316</v>
      </c>
      <c r="C6134" s="1">
        <v>41365</v>
      </c>
      <c r="D6134">
        <v>7.0822659999999997</v>
      </c>
      <c r="E6134" t="s">
        <v>9</v>
      </c>
    </row>
    <row r="6135" spans="1:5" x14ac:dyDescent="0.35">
      <c r="A6135" t="s">
        <v>62</v>
      </c>
      <c r="B6135" t="s">
        <v>124</v>
      </c>
      <c r="C6135" s="1">
        <v>41365</v>
      </c>
      <c r="D6135">
        <v>-1.6290659999999999</v>
      </c>
      <c r="E6135" t="s">
        <v>9</v>
      </c>
    </row>
    <row r="6136" spans="1:5" x14ac:dyDescent="0.35">
      <c r="A6136" t="s">
        <v>55</v>
      </c>
      <c r="B6136" t="s">
        <v>124</v>
      </c>
      <c r="C6136" s="1">
        <v>41365</v>
      </c>
      <c r="D6136">
        <v>0.89237</v>
      </c>
      <c r="E6136" t="s">
        <v>9</v>
      </c>
    </row>
    <row r="6137" spans="1:5" x14ac:dyDescent="0.35">
      <c r="A6137" t="s">
        <v>63</v>
      </c>
      <c r="B6137" t="s">
        <v>124</v>
      </c>
      <c r="C6137" s="1">
        <v>41365</v>
      </c>
      <c r="D6137">
        <v>-2.521436</v>
      </c>
      <c r="E6137" t="s">
        <v>9</v>
      </c>
    </row>
    <row r="6138" spans="1:5" x14ac:dyDescent="0.35">
      <c r="A6138" t="s">
        <v>56</v>
      </c>
      <c r="B6138" t="s">
        <v>124</v>
      </c>
      <c r="C6138" s="1">
        <v>41365</v>
      </c>
      <c r="D6138">
        <v>-1.9880599999999999</v>
      </c>
      <c r="E6138" t="s">
        <v>9</v>
      </c>
    </row>
    <row r="6139" spans="1:5" x14ac:dyDescent="0.35">
      <c r="A6139" t="s">
        <v>58</v>
      </c>
      <c r="B6139" t="s">
        <v>124</v>
      </c>
      <c r="C6139" s="1">
        <v>41365</v>
      </c>
      <c r="D6139">
        <v>-4.5245839999999999</v>
      </c>
      <c r="E6139" t="s">
        <v>9</v>
      </c>
    </row>
    <row r="6140" spans="1:5" x14ac:dyDescent="0.35">
      <c r="A6140" t="s">
        <v>60</v>
      </c>
      <c r="B6140" t="s">
        <v>124</v>
      </c>
      <c r="C6140" s="1">
        <v>41365</v>
      </c>
      <c r="D6140">
        <v>4.7325660000000003</v>
      </c>
      <c r="E6140" t="s">
        <v>9</v>
      </c>
    </row>
    <row r="6141" spans="1:5" x14ac:dyDescent="0.35">
      <c r="A6141" t="s">
        <v>308</v>
      </c>
      <c r="B6141" t="s">
        <v>124</v>
      </c>
      <c r="C6141" s="1">
        <v>41365</v>
      </c>
      <c r="D6141">
        <v>-0.74135799999999996</v>
      </c>
      <c r="E6141" t="s">
        <v>9</v>
      </c>
    </row>
    <row r="6142" spans="1:5" x14ac:dyDescent="0.35">
      <c r="A6142" t="s">
        <v>56</v>
      </c>
      <c r="B6142" t="s">
        <v>21</v>
      </c>
      <c r="C6142" s="1">
        <v>41365</v>
      </c>
      <c r="D6142">
        <v>44.532308999999998</v>
      </c>
      <c r="E6142" t="s">
        <v>9</v>
      </c>
    </row>
    <row r="6143" spans="1:5" x14ac:dyDescent="0.35">
      <c r="A6143" t="s">
        <v>58</v>
      </c>
      <c r="B6143" t="s">
        <v>21</v>
      </c>
      <c r="C6143" s="1">
        <v>41365</v>
      </c>
      <c r="D6143">
        <v>29.614902000000001</v>
      </c>
      <c r="E6143" t="s">
        <v>9</v>
      </c>
    </row>
    <row r="6144" spans="1:5" x14ac:dyDescent="0.35">
      <c r="A6144" t="s">
        <v>60</v>
      </c>
      <c r="B6144" t="s">
        <v>21</v>
      </c>
      <c r="C6144" s="1">
        <v>41365</v>
      </c>
      <c r="D6144">
        <v>20.158657999999999</v>
      </c>
      <c r="E6144" t="s">
        <v>9</v>
      </c>
    </row>
    <row r="6145" spans="1:5" x14ac:dyDescent="0.35">
      <c r="A6145" t="s">
        <v>308</v>
      </c>
      <c r="B6145" t="s">
        <v>21</v>
      </c>
      <c r="C6145" s="1">
        <v>41365</v>
      </c>
      <c r="D6145">
        <v>14.257669</v>
      </c>
      <c r="E6145" t="s">
        <v>9</v>
      </c>
    </row>
    <row r="6146" spans="1:5" x14ac:dyDescent="0.35">
      <c r="A6146" t="s">
        <v>56</v>
      </c>
      <c r="B6146" t="s">
        <v>313</v>
      </c>
      <c r="C6146" s="1">
        <v>41365</v>
      </c>
      <c r="D6146">
        <v>0.41019600000000001</v>
      </c>
      <c r="E6146" t="s">
        <v>9</v>
      </c>
    </row>
    <row r="6147" spans="1:5" x14ac:dyDescent="0.35">
      <c r="A6147" t="s">
        <v>58</v>
      </c>
      <c r="B6147" t="s">
        <v>313</v>
      </c>
      <c r="C6147" s="1">
        <v>41365</v>
      </c>
      <c r="D6147">
        <v>0.272789</v>
      </c>
      <c r="E6147" t="s">
        <v>9</v>
      </c>
    </row>
    <row r="6148" spans="1:5" x14ac:dyDescent="0.35">
      <c r="A6148" t="s">
        <v>60</v>
      </c>
      <c r="B6148" t="s">
        <v>313</v>
      </c>
      <c r="C6148" s="1">
        <v>41365</v>
      </c>
      <c r="D6148">
        <v>0.18568499999999999</v>
      </c>
      <c r="E6148" t="s">
        <v>9</v>
      </c>
    </row>
    <row r="6149" spans="1:5" x14ac:dyDescent="0.35">
      <c r="A6149" t="s">
        <v>308</v>
      </c>
      <c r="B6149" t="s">
        <v>313</v>
      </c>
      <c r="C6149" s="1">
        <v>41365</v>
      </c>
      <c r="D6149">
        <v>0.13133</v>
      </c>
      <c r="E6149" t="s">
        <v>9</v>
      </c>
    </row>
    <row r="6150" spans="1:5" x14ac:dyDescent="0.35">
      <c r="A6150" t="s">
        <v>63</v>
      </c>
      <c r="B6150" t="s">
        <v>21</v>
      </c>
      <c r="C6150" s="1">
        <v>41365</v>
      </c>
      <c r="D6150">
        <v>107.852203</v>
      </c>
      <c r="E6150" t="s">
        <v>9</v>
      </c>
    </row>
    <row r="6151" spans="1:5" x14ac:dyDescent="0.35">
      <c r="A6151" t="s">
        <v>241</v>
      </c>
      <c r="B6151" t="s">
        <v>21</v>
      </c>
      <c r="C6151" s="1">
        <v>41365</v>
      </c>
      <c r="D6151">
        <v>0.66074100000000002</v>
      </c>
      <c r="E6151" t="s">
        <v>9</v>
      </c>
    </row>
    <row r="6152" spans="1:5" x14ac:dyDescent="0.35">
      <c r="A6152" t="s">
        <v>314</v>
      </c>
      <c r="B6152" t="s">
        <v>21</v>
      </c>
      <c r="C6152" s="1">
        <v>41365</v>
      </c>
      <c r="D6152">
        <v>5.0594E-2</v>
      </c>
      <c r="E6152" t="s">
        <v>9</v>
      </c>
    </row>
    <row r="6153" spans="1:5" x14ac:dyDescent="0.35">
      <c r="A6153" t="s">
        <v>55</v>
      </c>
      <c r="B6153" t="s">
        <v>21</v>
      </c>
      <c r="C6153" s="1">
        <v>41365</v>
      </c>
      <c r="D6153">
        <v>4.7229619999999999</v>
      </c>
      <c r="E6153" t="s">
        <v>9</v>
      </c>
    </row>
    <row r="6154" spans="1:5" x14ac:dyDescent="0.35">
      <c r="A6154" t="s">
        <v>312</v>
      </c>
      <c r="B6154" t="s">
        <v>21</v>
      </c>
      <c r="C6154" s="1">
        <v>41365</v>
      </c>
      <c r="D6154">
        <v>-0.61662300000000003</v>
      </c>
      <c r="E6154" t="s">
        <v>9</v>
      </c>
    </row>
    <row r="6155" spans="1:5" x14ac:dyDescent="0.35">
      <c r="A6155" t="s">
        <v>62</v>
      </c>
      <c r="B6155" t="s">
        <v>21</v>
      </c>
      <c r="C6155" s="1">
        <v>41365</v>
      </c>
      <c r="D6155">
        <v>112.669877</v>
      </c>
      <c r="E6155" t="s">
        <v>9</v>
      </c>
    </row>
    <row r="6156" spans="1:5" x14ac:dyDescent="0.35">
      <c r="A6156" t="s">
        <v>62</v>
      </c>
      <c r="B6156" t="s">
        <v>92</v>
      </c>
      <c r="C6156" s="1">
        <v>41365</v>
      </c>
      <c r="D6156">
        <v>190.256811</v>
      </c>
      <c r="E6156" t="s">
        <v>9</v>
      </c>
    </row>
    <row r="6157" spans="1:5" x14ac:dyDescent="0.35">
      <c r="A6157" t="s">
        <v>62</v>
      </c>
      <c r="B6157" t="s">
        <v>317</v>
      </c>
      <c r="C6157" s="1">
        <v>41365</v>
      </c>
      <c r="D6157">
        <v>882.35558100000003</v>
      </c>
      <c r="E6157" t="s">
        <v>9</v>
      </c>
    </row>
    <row r="6158" spans="1:5" x14ac:dyDescent="0.35">
      <c r="A6158" t="s">
        <v>62</v>
      </c>
      <c r="B6158" t="s">
        <v>317</v>
      </c>
      <c r="C6158" s="1">
        <v>41365</v>
      </c>
      <c r="D6158">
        <v>882.35558100000003</v>
      </c>
      <c r="E6158" t="s">
        <v>9</v>
      </c>
    </row>
    <row r="6159" spans="1:5" x14ac:dyDescent="0.35">
      <c r="A6159" t="s">
        <v>55</v>
      </c>
      <c r="B6159" t="s">
        <v>317</v>
      </c>
      <c r="C6159" s="1">
        <v>41365</v>
      </c>
      <c r="D6159">
        <v>31.215765999999999</v>
      </c>
      <c r="E6159" t="s">
        <v>9</v>
      </c>
    </row>
    <row r="6160" spans="1:5" x14ac:dyDescent="0.35">
      <c r="A6160" t="s">
        <v>55</v>
      </c>
      <c r="B6160" t="s">
        <v>317</v>
      </c>
      <c r="C6160" s="1">
        <v>41365</v>
      </c>
      <c r="D6160">
        <v>31.215765999999999</v>
      </c>
      <c r="E6160" t="s">
        <v>9</v>
      </c>
    </row>
    <row r="6161" spans="1:5" x14ac:dyDescent="0.35">
      <c r="A6161" t="s">
        <v>63</v>
      </c>
      <c r="B6161" t="s">
        <v>317</v>
      </c>
      <c r="C6161" s="1">
        <v>41365</v>
      </c>
      <c r="D6161">
        <v>851.139815</v>
      </c>
      <c r="E6161" t="s">
        <v>9</v>
      </c>
    </row>
    <row r="6162" spans="1:5" x14ac:dyDescent="0.35">
      <c r="A6162" t="s">
        <v>56</v>
      </c>
      <c r="B6162" t="s">
        <v>317</v>
      </c>
      <c r="C6162" s="1">
        <v>41365</v>
      </c>
      <c r="D6162">
        <v>412.49909000000002</v>
      </c>
      <c r="E6162" t="s">
        <v>9</v>
      </c>
    </row>
    <row r="6163" spans="1:5" x14ac:dyDescent="0.35">
      <c r="A6163" t="s">
        <v>58</v>
      </c>
      <c r="B6163" t="s">
        <v>317</v>
      </c>
      <c r="C6163" s="1">
        <v>41365</v>
      </c>
      <c r="D6163">
        <v>157.00838300000001</v>
      </c>
      <c r="E6163" t="s">
        <v>9</v>
      </c>
    </row>
    <row r="6164" spans="1:5" x14ac:dyDescent="0.35">
      <c r="A6164" t="s">
        <v>60</v>
      </c>
      <c r="B6164" t="s">
        <v>317</v>
      </c>
      <c r="C6164" s="1">
        <v>41365</v>
      </c>
      <c r="D6164">
        <v>200.867852</v>
      </c>
      <c r="E6164" t="s">
        <v>9</v>
      </c>
    </row>
    <row r="6165" spans="1:5" x14ac:dyDescent="0.35">
      <c r="A6165" t="s">
        <v>308</v>
      </c>
      <c r="B6165" t="s">
        <v>317</v>
      </c>
      <c r="C6165" s="1">
        <v>41365</v>
      </c>
      <c r="D6165">
        <v>80.764489999999995</v>
      </c>
      <c r="E6165" t="s">
        <v>9</v>
      </c>
    </row>
    <row r="6166" spans="1:5" x14ac:dyDescent="0.35">
      <c r="A6166" t="s">
        <v>62</v>
      </c>
      <c r="B6166" t="s">
        <v>311</v>
      </c>
      <c r="C6166" s="1">
        <v>41395</v>
      </c>
      <c r="D6166">
        <v>882.35558100000003</v>
      </c>
      <c r="E6166" t="s">
        <v>9</v>
      </c>
    </row>
    <row r="6167" spans="1:5" x14ac:dyDescent="0.35">
      <c r="A6167" t="s">
        <v>55</v>
      </c>
      <c r="B6167" t="s">
        <v>311</v>
      </c>
      <c r="C6167" s="1">
        <v>41395</v>
      </c>
      <c r="D6167">
        <v>31.215765999999999</v>
      </c>
      <c r="E6167" t="s">
        <v>9</v>
      </c>
    </row>
    <row r="6168" spans="1:5" x14ac:dyDescent="0.35">
      <c r="A6168" t="s">
        <v>63</v>
      </c>
      <c r="B6168" t="s">
        <v>311</v>
      </c>
      <c r="C6168" s="1">
        <v>41395</v>
      </c>
      <c r="D6168">
        <v>851.139815</v>
      </c>
      <c r="E6168" t="s">
        <v>9</v>
      </c>
    </row>
    <row r="6169" spans="1:5" x14ac:dyDescent="0.35">
      <c r="A6169" t="s">
        <v>56</v>
      </c>
      <c r="B6169" t="s">
        <v>311</v>
      </c>
      <c r="C6169" s="1">
        <v>41395</v>
      </c>
      <c r="D6169">
        <v>412.49909000000002</v>
      </c>
      <c r="E6169" t="s">
        <v>9</v>
      </c>
    </row>
    <row r="6170" spans="1:5" x14ac:dyDescent="0.35">
      <c r="A6170" t="s">
        <v>58</v>
      </c>
      <c r="B6170" t="s">
        <v>311</v>
      </c>
      <c r="C6170" s="1">
        <v>41395</v>
      </c>
      <c r="D6170">
        <v>157.00838300000001</v>
      </c>
      <c r="E6170" t="s">
        <v>9</v>
      </c>
    </row>
    <row r="6171" spans="1:5" x14ac:dyDescent="0.35">
      <c r="A6171" t="s">
        <v>60</v>
      </c>
      <c r="B6171" t="s">
        <v>311</v>
      </c>
      <c r="C6171" s="1">
        <v>41395</v>
      </c>
      <c r="D6171">
        <v>200.867852</v>
      </c>
      <c r="E6171" t="s">
        <v>9</v>
      </c>
    </row>
    <row r="6172" spans="1:5" x14ac:dyDescent="0.35">
      <c r="A6172" t="s">
        <v>308</v>
      </c>
      <c r="B6172" t="s">
        <v>311</v>
      </c>
      <c r="C6172" s="1">
        <v>41395</v>
      </c>
      <c r="D6172">
        <v>80.764489999999995</v>
      </c>
      <c r="E6172" t="s">
        <v>9</v>
      </c>
    </row>
    <row r="6173" spans="1:5" x14ac:dyDescent="0.35">
      <c r="A6173" t="s">
        <v>55</v>
      </c>
      <c r="B6173" t="s">
        <v>13</v>
      </c>
      <c r="C6173" s="1">
        <v>41395</v>
      </c>
      <c r="D6173">
        <v>2.0318640000000001</v>
      </c>
      <c r="E6173" t="s">
        <v>9</v>
      </c>
    </row>
    <row r="6174" spans="1:5" x14ac:dyDescent="0.35">
      <c r="A6174" t="s">
        <v>312</v>
      </c>
      <c r="B6174" t="s">
        <v>13</v>
      </c>
      <c r="C6174" s="1">
        <v>41395</v>
      </c>
      <c r="D6174">
        <v>0.89620599999999995</v>
      </c>
      <c r="E6174" t="s">
        <v>9</v>
      </c>
    </row>
    <row r="6175" spans="1:5" x14ac:dyDescent="0.35">
      <c r="A6175" t="s">
        <v>63</v>
      </c>
      <c r="B6175" t="s">
        <v>13</v>
      </c>
      <c r="C6175" s="1">
        <v>41395</v>
      </c>
      <c r="D6175">
        <v>6.5712539999999997</v>
      </c>
      <c r="E6175" t="s">
        <v>9</v>
      </c>
    </row>
    <row r="6176" spans="1:5" x14ac:dyDescent="0.35">
      <c r="A6176" t="s">
        <v>241</v>
      </c>
      <c r="B6176" t="s">
        <v>13</v>
      </c>
      <c r="C6176" s="1">
        <v>41395</v>
      </c>
      <c r="D6176">
        <v>0.99069200000000002</v>
      </c>
      <c r="E6176" t="s">
        <v>9</v>
      </c>
    </row>
    <row r="6177" spans="1:5" x14ac:dyDescent="0.35">
      <c r="A6177" t="s">
        <v>314</v>
      </c>
      <c r="B6177" t="s">
        <v>13</v>
      </c>
      <c r="C6177" s="1">
        <v>41395</v>
      </c>
      <c r="D6177">
        <v>8.9821999999999999E-2</v>
      </c>
      <c r="E6177" t="s">
        <v>9</v>
      </c>
    </row>
    <row r="6178" spans="1:5" x14ac:dyDescent="0.35">
      <c r="A6178" t="s">
        <v>56</v>
      </c>
      <c r="B6178" t="s">
        <v>313</v>
      </c>
      <c r="C6178" s="1">
        <v>41395</v>
      </c>
      <c r="D6178">
        <v>7.0115999999999998E-2</v>
      </c>
      <c r="E6178" t="s">
        <v>9</v>
      </c>
    </row>
    <row r="6179" spans="1:5" x14ac:dyDescent="0.35">
      <c r="A6179" t="s">
        <v>58</v>
      </c>
      <c r="B6179" t="s">
        <v>313</v>
      </c>
      <c r="C6179" s="1">
        <v>41395</v>
      </c>
      <c r="D6179">
        <v>4.0164999999999999E-2</v>
      </c>
      <c r="E6179" t="s">
        <v>9</v>
      </c>
    </row>
    <row r="6180" spans="1:5" x14ac:dyDescent="0.35">
      <c r="A6180" t="s">
        <v>60</v>
      </c>
      <c r="B6180" t="s">
        <v>313</v>
      </c>
      <c r="C6180" s="1">
        <v>41395</v>
      </c>
      <c r="D6180">
        <v>0.77233499999999999</v>
      </c>
      <c r="E6180" t="s">
        <v>9</v>
      </c>
    </row>
    <row r="6181" spans="1:5" x14ac:dyDescent="0.35">
      <c r="A6181" t="s">
        <v>308</v>
      </c>
      <c r="B6181" t="s">
        <v>313</v>
      </c>
      <c r="C6181" s="1">
        <v>41395</v>
      </c>
      <c r="D6181">
        <v>0.117383</v>
      </c>
      <c r="E6181" t="s">
        <v>9</v>
      </c>
    </row>
    <row r="6182" spans="1:5" x14ac:dyDescent="0.35">
      <c r="A6182" t="s">
        <v>56</v>
      </c>
      <c r="B6182" t="s">
        <v>13</v>
      </c>
      <c r="C6182" s="1">
        <v>41395</v>
      </c>
      <c r="D6182">
        <v>0.53651499999999996</v>
      </c>
      <c r="E6182" t="s">
        <v>9</v>
      </c>
    </row>
    <row r="6183" spans="1:5" x14ac:dyDescent="0.35">
      <c r="A6183" t="s">
        <v>58</v>
      </c>
      <c r="B6183" t="s">
        <v>13</v>
      </c>
      <c r="C6183" s="1">
        <v>41395</v>
      </c>
      <c r="D6183">
        <v>0.307336</v>
      </c>
      <c r="E6183" t="s">
        <v>9</v>
      </c>
    </row>
    <row r="6184" spans="1:5" x14ac:dyDescent="0.35">
      <c r="A6184" t="s">
        <v>60</v>
      </c>
      <c r="B6184" t="s">
        <v>13</v>
      </c>
      <c r="C6184" s="1">
        <v>41395</v>
      </c>
      <c r="D6184">
        <v>5.9097289999999996</v>
      </c>
      <c r="E6184" t="s">
        <v>9</v>
      </c>
    </row>
    <row r="6185" spans="1:5" x14ac:dyDescent="0.35">
      <c r="A6185" t="s">
        <v>308</v>
      </c>
      <c r="B6185" t="s">
        <v>13</v>
      </c>
      <c r="C6185" s="1">
        <v>41395</v>
      </c>
      <c r="D6185">
        <v>0.89819000000000004</v>
      </c>
      <c r="E6185" t="s">
        <v>9</v>
      </c>
    </row>
    <row r="6186" spans="1:5" x14ac:dyDescent="0.35">
      <c r="A6186" t="s">
        <v>62</v>
      </c>
      <c r="B6186" t="s">
        <v>13</v>
      </c>
      <c r="C6186" s="1">
        <v>41395</v>
      </c>
      <c r="D6186">
        <v>10.579838000000001</v>
      </c>
      <c r="E6186" t="s">
        <v>9</v>
      </c>
    </row>
    <row r="6187" spans="1:5" x14ac:dyDescent="0.35">
      <c r="A6187" t="s">
        <v>62</v>
      </c>
      <c r="B6187" t="s">
        <v>315</v>
      </c>
      <c r="C6187" s="1">
        <v>41395</v>
      </c>
      <c r="D6187">
        <v>892.93541900000002</v>
      </c>
      <c r="E6187" t="s">
        <v>9</v>
      </c>
    </row>
    <row r="6188" spans="1:5" x14ac:dyDescent="0.35">
      <c r="A6188" t="s">
        <v>62</v>
      </c>
      <c r="B6188" t="s">
        <v>316</v>
      </c>
      <c r="C6188" s="1">
        <v>41395</v>
      </c>
      <c r="D6188">
        <v>79.215999999999994</v>
      </c>
      <c r="E6188" t="s">
        <v>9</v>
      </c>
    </row>
    <row r="6189" spans="1:5" x14ac:dyDescent="0.35">
      <c r="A6189" t="s">
        <v>55</v>
      </c>
      <c r="B6189" t="s">
        <v>316</v>
      </c>
      <c r="C6189" s="1">
        <v>41395</v>
      </c>
      <c r="D6189">
        <v>6.5648280000000003</v>
      </c>
      <c r="E6189" t="s">
        <v>9</v>
      </c>
    </row>
    <row r="6190" spans="1:5" x14ac:dyDescent="0.35">
      <c r="A6190" t="s">
        <v>63</v>
      </c>
      <c r="B6190" t="s">
        <v>316</v>
      </c>
      <c r="C6190" s="1">
        <v>41395</v>
      </c>
      <c r="D6190">
        <v>72.651172000000003</v>
      </c>
      <c r="E6190" t="s">
        <v>9</v>
      </c>
    </row>
    <row r="6191" spans="1:5" x14ac:dyDescent="0.35">
      <c r="A6191" t="s">
        <v>56</v>
      </c>
      <c r="B6191" t="s">
        <v>316</v>
      </c>
      <c r="C6191" s="1">
        <v>41395</v>
      </c>
      <c r="D6191">
        <v>33.698925000000003</v>
      </c>
      <c r="E6191" t="s">
        <v>9</v>
      </c>
    </row>
    <row r="6192" spans="1:5" x14ac:dyDescent="0.35">
      <c r="A6192" t="s">
        <v>58</v>
      </c>
      <c r="B6192" t="s">
        <v>316</v>
      </c>
      <c r="C6192" s="1">
        <v>41395</v>
      </c>
      <c r="D6192">
        <v>12.246494</v>
      </c>
      <c r="E6192" t="s">
        <v>9</v>
      </c>
    </row>
    <row r="6193" spans="1:5" x14ac:dyDescent="0.35">
      <c r="A6193" t="s">
        <v>60</v>
      </c>
      <c r="B6193" t="s">
        <v>316</v>
      </c>
      <c r="C6193" s="1">
        <v>41395</v>
      </c>
      <c r="D6193">
        <v>19.623487000000001</v>
      </c>
      <c r="E6193" t="s">
        <v>9</v>
      </c>
    </row>
    <row r="6194" spans="1:5" x14ac:dyDescent="0.35">
      <c r="A6194" t="s">
        <v>308</v>
      </c>
      <c r="B6194" t="s">
        <v>316</v>
      </c>
      <c r="C6194" s="1">
        <v>41395</v>
      </c>
      <c r="D6194">
        <v>7.0822659999999997</v>
      </c>
      <c r="E6194" t="s">
        <v>9</v>
      </c>
    </row>
    <row r="6195" spans="1:5" x14ac:dyDescent="0.35">
      <c r="A6195" t="s">
        <v>62</v>
      </c>
      <c r="B6195" t="s">
        <v>124</v>
      </c>
      <c r="C6195" s="1">
        <v>41395</v>
      </c>
      <c r="D6195">
        <v>-1.6290659999999999</v>
      </c>
      <c r="E6195" t="s">
        <v>9</v>
      </c>
    </row>
    <row r="6196" spans="1:5" x14ac:dyDescent="0.35">
      <c r="A6196" t="s">
        <v>55</v>
      </c>
      <c r="B6196" t="s">
        <v>124</v>
      </c>
      <c r="C6196" s="1">
        <v>41395</v>
      </c>
      <c r="D6196">
        <v>0.89237</v>
      </c>
      <c r="E6196" t="s">
        <v>9</v>
      </c>
    </row>
    <row r="6197" spans="1:5" x14ac:dyDescent="0.35">
      <c r="A6197" t="s">
        <v>63</v>
      </c>
      <c r="B6197" t="s">
        <v>124</v>
      </c>
      <c r="C6197" s="1">
        <v>41395</v>
      </c>
      <c r="D6197">
        <v>-2.521436</v>
      </c>
      <c r="E6197" t="s">
        <v>9</v>
      </c>
    </row>
    <row r="6198" spans="1:5" x14ac:dyDescent="0.35">
      <c r="A6198" t="s">
        <v>56</v>
      </c>
      <c r="B6198" t="s">
        <v>124</v>
      </c>
      <c r="C6198" s="1">
        <v>41395</v>
      </c>
      <c r="D6198">
        <v>-1.9880599999999999</v>
      </c>
      <c r="E6198" t="s">
        <v>9</v>
      </c>
    </row>
    <row r="6199" spans="1:5" x14ac:dyDescent="0.35">
      <c r="A6199" t="s">
        <v>58</v>
      </c>
      <c r="B6199" t="s">
        <v>124</v>
      </c>
      <c r="C6199" s="1">
        <v>41395</v>
      </c>
      <c r="D6199">
        <v>-4.5245839999999999</v>
      </c>
      <c r="E6199" t="s">
        <v>9</v>
      </c>
    </row>
    <row r="6200" spans="1:5" x14ac:dyDescent="0.35">
      <c r="A6200" t="s">
        <v>60</v>
      </c>
      <c r="B6200" t="s">
        <v>124</v>
      </c>
      <c r="C6200" s="1">
        <v>41395</v>
      </c>
      <c r="D6200">
        <v>4.7325660000000003</v>
      </c>
      <c r="E6200" t="s">
        <v>9</v>
      </c>
    </row>
    <row r="6201" spans="1:5" x14ac:dyDescent="0.35">
      <c r="A6201" t="s">
        <v>308</v>
      </c>
      <c r="B6201" t="s">
        <v>124</v>
      </c>
      <c r="C6201" s="1">
        <v>41395</v>
      </c>
      <c r="D6201">
        <v>-0.74135799999999996</v>
      </c>
      <c r="E6201" t="s">
        <v>9</v>
      </c>
    </row>
    <row r="6202" spans="1:5" x14ac:dyDescent="0.35">
      <c r="A6202" t="s">
        <v>56</v>
      </c>
      <c r="B6202" t="s">
        <v>21</v>
      </c>
      <c r="C6202" s="1">
        <v>41395</v>
      </c>
      <c r="D6202">
        <v>38.48574</v>
      </c>
      <c r="E6202" t="s">
        <v>9</v>
      </c>
    </row>
    <row r="6203" spans="1:5" x14ac:dyDescent="0.35">
      <c r="A6203" t="s">
        <v>58</v>
      </c>
      <c r="B6203" t="s">
        <v>21</v>
      </c>
      <c r="C6203" s="1">
        <v>41395</v>
      </c>
      <c r="D6203">
        <v>25.593809</v>
      </c>
      <c r="E6203" t="s">
        <v>9</v>
      </c>
    </row>
    <row r="6204" spans="1:5" x14ac:dyDescent="0.35">
      <c r="A6204" t="s">
        <v>60</v>
      </c>
      <c r="B6204" t="s">
        <v>21</v>
      </c>
      <c r="C6204" s="1">
        <v>41395</v>
      </c>
      <c r="D6204">
        <v>17.421527999999999</v>
      </c>
      <c r="E6204" t="s">
        <v>9</v>
      </c>
    </row>
    <row r="6205" spans="1:5" x14ac:dyDescent="0.35">
      <c r="A6205" t="s">
        <v>308</v>
      </c>
      <c r="B6205" t="s">
        <v>21</v>
      </c>
      <c r="C6205" s="1">
        <v>41395</v>
      </c>
      <c r="D6205">
        <v>12.321771999999999</v>
      </c>
      <c r="E6205" t="s">
        <v>9</v>
      </c>
    </row>
    <row r="6206" spans="1:5" x14ac:dyDescent="0.35">
      <c r="A6206" t="s">
        <v>56</v>
      </c>
      <c r="B6206" t="s">
        <v>313</v>
      </c>
      <c r="C6206" s="1">
        <v>41395</v>
      </c>
      <c r="D6206">
        <v>0.41019600000000001</v>
      </c>
      <c r="E6206" t="s">
        <v>9</v>
      </c>
    </row>
    <row r="6207" spans="1:5" x14ac:dyDescent="0.35">
      <c r="A6207" t="s">
        <v>58</v>
      </c>
      <c r="B6207" t="s">
        <v>313</v>
      </c>
      <c r="C6207" s="1">
        <v>41395</v>
      </c>
      <c r="D6207">
        <v>0.272789</v>
      </c>
      <c r="E6207" t="s">
        <v>9</v>
      </c>
    </row>
    <row r="6208" spans="1:5" x14ac:dyDescent="0.35">
      <c r="A6208" t="s">
        <v>60</v>
      </c>
      <c r="B6208" t="s">
        <v>313</v>
      </c>
      <c r="C6208" s="1">
        <v>41395</v>
      </c>
      <c r="D6208">
        <v>0.18568499999999999</v>
      </c>
      <c r="E6208" t="s">
        <v>9</v>
      </c>
    </row>
    <row r="6209" spans="1:5" x14ac:dyDescent="0.35">
      <c r="A6209" t="s">
        <v>308</v>
      </c>
      <c r="B6209" t="s">
        <v>313</v>
      </c>
      <c r="C6209" s="1">
        <v>41395</v>
      </c>
      <c r="D6209">
        <v>0.13133</v>
      </c>
      <c r="E6209" t="s">
        <v>9</v>
      </c>
    </row>
    <row r="6210" spans="1:5" x14ac:dyDescent="0.35">
      <c r="A6210" t="s">
        <v>63</v>
      </c>
      <c r="B6210" t="s">
        <v>21</v>
      </c>
      <c r="C6210" s="1">
        <v>41395</v>
      </c>
      <c r="D6210">
        <v>92.179839000000001</v>
      </c>
      <c r="E6210" t="s">
        <v>9</v>
      </c>
    </row>
    <row r="6211" spans="1:5" x14ac:dyDescent="0.35">
      <c r="A6211" t="s">
        <v>241</v>
      </c>
      <c r="B6211" t="s">
        <v>21</v>
      </c>
      <c r="C6211" s="1">
        <v>41395</v>
      </c>
      <c r="D6211">
        <v>1.3925460000000001</v>
      </c>
      <c r="E6211" t="s">
        <v>9</v>
      </c>
    </row>
    <row r="6212" spans="1:5" x14ac:dyDescent="0.35">
      <c r="A6212" t="s">
        <v>314</v>
      </c>
      <c r="B6212" t="s">
        <v>21</v>
      </c>
      <c r="C6212" s="1">
        <v>41395</v>
      </c>
      <c r="D6212">
        <v>0.25046400000000002</v>
      </c>
      <c r="E6212" t="s">
        <v>9</v>
      </c>
    </row>
    <row r="6213" spans="1:5" x14ac:dyDescent="0.35">
      <c r="A6213" t="s">
        <v>55</v>
      </c>
      <c r="B6213" t="s">
        <v>21</v>
      </c>
      <c r="C6213" s="1">
        <v>41395</v>
      </c>
      <c r="D6213">
        <v>3.0313919999999999</v>
      </c>
      <c r="E6213" t="s">
        <v>9</v>
      </c>
    </row>
    <row r="6214" spans="1:5" x14ac:dyDescent="0.35">
      <c r="A6214" t="s">
        <v>312</v>
      </c>
      <c r="B6214" t="s">
        <v>21</v>
      </c>
      <c r="C6214" s="1">
        <v>41395</v>
      </c>
      <c r="D6214">
        <v>0.605244</v>
      </c>
      <c r="E6214" t="s">
        <v>9</v>
      </c>
    </row>
    <row r="6215" spans="1:5" x14ac:dyDescent="0.35">
      <c r="A6215" t="s">
        <v>62</v>
      </c>
      <c r="B6215" t="s">
        <v>21</v>
      </c>
      <c r="C6215" s="1">
        <v>41395</v>
      </c>
      <c r="D6215">
        <v>97.459485000000001</v>
      </c>
      <c r="E6215" t="s">
        <v>9</v>
      </c>
    </row>
    <row r="6216" spans="1:5" x14ac:dyDescent="0.35">
      <c r="A6216" t="s">
        <v>62</v>
      </c>
      <c r="B6216" t="s">
        <v>92</v>
      </c>
      <c r="C6216" s="1">
        <v>41395</v>
      </c>
      <c r="D6216">
        <v>175.04641899999999</v>
      </c>
      <c r="E6216" t="s">
        <v>9</v>
      </c>
    </row>
    <row r="6217" spans="1:5" x14ac:dyDescent="0.35">
      <c r="A6217" t="s">
        <v>62</v>
      </c>
      <c r="B6217" t="s">
        <v>317</v>
      </c>
      <c r="C6217" s="1">
        <v>41395</v>
      </c>
      <c r="D6217">
        <v>717.88900000000001</v>
      </c>
      <c r="E6217" t="s">
        <v>9</v>
      </c>
    </row>
    <row r="6218" spans="1:5" x14ac:dyDescent="0.35">
      <c r="A6218" t="s">
        <v>62</v>
      </c>
      <c r="B6218" t="s">
        <v>317</v>
      </c>
      <c r="C6218" s="1">
        <v>41395</v>
      </c>
      <c r="D6218">
        <v>717.88900000000001</v>
      </c>
      <c r="E6218" t="s">
        <v>9</v>
      </c>
    </row>
    <row r="6219" spans="1:5" x14ac:dyDescent="0.35">
      <c r="A6219" t="s">
        <v>55</v>
      </c>
      <c r="B6219" t="s">
        <v>317</v>
      </c>
      <c r="C6219" s="1">
        <v>41395</v>
      </c>
      <c r="D6219">
        <v>23.05</v>
      </c>
      <c r="E6219" t="s">
        <v>9</v>
      </c>
    </row>
    <row r="6220" spans="1:5" x14ac:dyDescent="0.35">
      <c r="A6220" t="s">
        <v>55</v>
      </c>
      <c r="B6220" t="s">
        <v>317</v>
      </c>
      <c r="C6220" s="1">
        <v>41395</v>
      </c>
      <c r="D6220">
        <v>23.05</v>
      </c>
      <c r="E6220" t="s">
        <v>9</v>
      </c>
    </row>
    <row r="6221" spans="1:5" x14ac:dyDescent="0.35">
      <c r="A6221" t="s">
        <v>63</v>
      </c>
      <c r="B6221" t="s">
        <v>317</v>
      </c>
      <c r="C6221" s="1">
        <v>41395</v>
      </c>
      <c r="D6221">
        <v>694.83900000000006</v>
      </c>
      <c r="E6221" t="s">
        <v>9</v>
      </c>
    </row>
    <row r="6222" spans="1:5" x14ac:dyDescent="0.35">
      <c r="A6222" t="s">
        <v>56</v>
      </c>
      <c r="B6222" t="s">
        <v>317</v>
      </c>
      <c r="C6222" s="1">
        <v>41395</v>
      </c>
      <c r="D6222">
        <v>342.839</v>
      </c>
      <c r="E6222" t="s">
        <v>9</v>
      </c>
    </row>
    <row r="6223" spans="1:5" x14ac:dyDescent="0.35">
      <c r="A6223" t="s">
        <v>58</v>
      </c>
      <c r="B6223" t="s">
        <v>317</v>
      </c>
      <c r="C6223" s="1">
        <v>41395</v>
      </c>
      <c r="D6223">
        <v>124</v>
      </c>
      <c r="E6223" t="s">
        <v>9</v>
      </c>
    </row>
    <row r="6224" spans="1:5" x14ac:dyDescent="0.35">
      <c r="A6224" t="s">
        <v>60</v>
      </c>
      <c r="B6224" t="s">
        <v>317</v>
      </c>
      <c r="C6224" s="1">
        <v>41395</v>
      </c>
      <c r="D6224">
        <v>165</v>
      </c>
      <c r="E6224" t="s">
        <v>9</v>
      </c>
    </row>
    <row r="6225" spans="1:5" x14ac:dyDescent="0.35">
      <c r="A6225" t="s">
        <v>308</v>
      </c>
      <c r="B6225" t="s">
        <v>317</v>
      </c>
      <c r="C6225" s="1">
        <v>41395</v>
      </c>
      <c r="D6225">
        <v>63</v>
      </c>
      <c r="E6225" t="s">
        <v>9</v>
      </c>
    </row>
    <row r="6226" spans="1:5" x14ac:dyDescent="0.35">
      <c r="A6226" t="s">
        <v>62</v>
      </c>
      <c r="B6226" t="s">
        <v>317</v>
      </c>
      <c r="C6226" s="1">
        <v>41395</v>
      </c>
      <c r="D6226">
        <v>717.88900000000001</v>
      </c>
      <c r="E6226" t="s">
        <v>12</v>
      </c>
    </row>
    <row r="6227" spans="1:5" x14ac:dyDescent="0.35">
      <c r="A6227" t="s">
        <v>62</v>
      </c>
      <c r="B6227" t="s">
        <v>313</v>
      </c>
      <c r="C6227" s="1">
        <v>41395</v>
      </c>
      <c r="D6227">
        <v>0</v>
      </c>
      <c r="E6227" t="s">
        <v>9</v>
      </c>
    </row>
    <row r="6228" spans="1:5" x14ac:dyDescent="0.35">
      <c r="A6228" t="s">
        <v>55</v>
      </c>
      <c r="B6228" t="s">
        <v>317</v>
      </c>
      <c r="C6228" s="1">
        <v>41395</v>
      </c>
      <c r="D6228">
        <v>23.05</v>
      </c>
      <c r="E6228" t="s">
        <v>12</v>
      </c>
    </row>
    <row r="6229" spans="1:5" x14ac:dyDescent="0.35">
      <c r="A6229" t="s">
        <v>55</v>
      </c>
      <c r="B6229" t="s">
        <v>313</v>
      </c>
      <c r="C6229" s="1">
        <v>41395</v>
      </c>
      <c r="D6229">
        <v>0</v>
      </c>
      <c r="E6229" t="s">
        <v>9</v>
      </c>
    </row>
    <row r="6230" spans="1:5" x14ac:dyDescent="0.35">
      <c r="A6230" t="s">
        <v>305</v>
      </c>
      <c r="B6230" t="s">
        <v>306</v>
      </c>
      <c r="C6230" s="1">
        <v>41426</v>
      </c>
      <c r="D6230">
        <v>43.23</v>
      </c>
      <c r="E6230" t="s">
        <v>9</v>
      </c>
    </row>
    <row r="6231" spans="1:5" x14ac:dyDescent="0.35">
      <c r="A6231" t="s">
        <v>56</v>
      </c>
      <c r="B6231" t="s">
        <v>306</v>
      </c>
      <c r="C6231" s="1">
        <v>41426</v>
      </c>
      <c r="D6231">
        <v>29317.733187999998</v>
      </c>
      <c r="E6231" t="s">
        <v>9</v>
      </c>
    </row>
    <row r="6232" spans="1:5" x14ac:dyDescent="0.35">
      <c r="A6232" t="s">
        <v>58</v>
      </c>
      <c r="B6232" t="s">
        <v>306</v>
      </c>
      <c r="C6232" s="1">
        <v>41426</v>
      </c>
      <c r="D6232">
        <v>10394.267062000001</v>
      </c>
      <c r="E6232" t="s">
        <v>9</v>
      </c>
    </row>
    <row r="6233" spans="1:5" x14ac:dyDescent="0.35">
      <c r="A6233" t="s">
        <v>307</v>
      </c>
      <c r="B6233" t="s">
        <v>306</v>
      </c>
      <c r="C6233" s="1">
        <v>41426</v>
      </c>
      <c r="D6233">
        <v>364.536407</v>
      </c>
      <c r="E6233" t="s">
        <v>9</v>
      </c>
    </row>
    <row r="6234" spans="1:5" x14ac:dyDescent="0.35">
      <c r="A6234" t="s">
        <v>59</v>
      </c>
      <c r="B6234" t="s">
        <v>306</v>
      </c>
      <c r="C6234" s="1">
        <v>41426</v>
      </c>
      <c r="D6234">
        <v>3153.4633429999999</v>
      </c>
      <c r="E6234" t="s">
        <v>9</v>
      </c>
    </row>
    <row r="6235" spans="1:5" x14ac:dyDescent="0.35">
      <c r="A6235" t="s">
        <v>62</v>
      </c>
      <c r="B6235" t="s">
        <v>306</v>
      </c>
      <c r="C6235" s="1">
        <v>41426</v>
      </c>
      <c r="D6235">
        <v>43273.23</v>
      </c>
      <c r="E6235" t="s">
        <v>9</v>
      </c>
    </row>
    <row r="6236" spans="1:5" x14ac:dyDescent="0.35">
      <c r="A6236" t="s">
        <v>305</v>
      </c>
      <c r="B6236" t="s">
        <v>309</v>
      </c>
      <c r="C6236" s="1">
        <v>41426</v>
      </c>
      <c r="D6236">
        <v>32.65</v>
      </c>
      <c r="E6236" t="s">
        <v>9</v>
      </c>
    </row>
    <row r="6237" spans="1:5" x14ac:dyDescent="0.35">
      <c r="A6237" t="s">
        <v>56</v>
      </c>
      <c r="B6237" t="s">
        <v>309</v>
      </c>
      <c r="C6237" s="1">
        <v>41426</v>
      </c>
      <c r="D6237">
        <v>20324.214209999998</v>
      </c>
      <c r="E6237" t="s">
        <v>9</v>
      </c>
    </row>
    <row r="6238" spans="1:5" x14ac:dyDescent="0.35">
      <c r="A6238" t="s">
        <v>58</v>
      </c>
      <c r="B6238" t="s">
        <v>309</v>
      </c>
      <c r="C6238" s="1">
        <v>41426</v>
      </c>
      <c r="D6238">
        <v>8981.8458740000005</v>
      </c>
      <c r="E6238" t="s">
        <v>9</v>
      </c>
    </row>
    <row r="6239" spans="1:5" x14ac:dyDescent="0.35">
      <c r="A6239" t="s">
        <v>307</v>
      </c>
      <c r="B6239" t="s">
        <v>309</v>
      </c>
      <c r="C6239" s="1">
        <v>41426</v>
      </c>
      <c r="D6239">
        <v>285.845169</v>
      </c>
      <c r="E6239" t="s">
        <v>9</v>
      </c>
    </row>
    <row r="6240" spans="1:5" x14ac:dyDescent="0.35">
      <c r="A6240" t="s">
        <v>59</v>
      </c>
      <c r="B6240" t="s">
        <v>309</v>
      </c>
      <c r="C6240" s="1">
        <v>41426</v>
      </c>
      <c r="D6240">
        <v>3058.0947470000001</v>
      </c>
      <c r="E6240" t="s">
        <v>9</v>
      </c>
    </row>
    <row r="6241" spans="1:5" x14ac:dyDescent="0.35">
      <c r="A6241" t="s">
        <v>62</v>
      </c>
      <c r="B6241" t="s">
        <v>309</v>
      </c>
      <c r="C6241" s="1">
        <v>41426</v>
      </c>
      <c r="D6241">
        <v>32682.65</v>
      </c>
      <c r="E6241" t="s">
        <v>9</v>
      </c>
    </row>
    <row r="6242" spans="1:5" x14ac:dyDescent="0.35">
      <c r="A6242" t="s">
        <v>305</v>
      </c>
      <c r="B6242" t="s">
        <v>310</v>
      </c>
      <c r="C6242" s="1">
        <v>41426</v>
      </c>
      <c r="D6242">
        <v>-0.24473700000000001</v>
      </c>
      <c r="E6242" t="s">
        <v>9</v>
      </c>
    </row>
    <row r="6243" spans="1:5" x14ac:dyDescent="0.35">
      <c r="A6243" t="s">
        <v>62</v>
      </c>
      <c r="B6243" t="s">
        <v>310</v>
      </c>
      <c r="C6243" s="1">
        <v>41426</v>
      </c>
      <c r="D6243">
        <v>-0.24473700000000001</v>
      </c>
      <c r="E6243" t="s">
        <v>9</v>
      </c>
    </row>
    <row r="6244" spans="1:5" x14ac:dyDescent="0.35">
      <c r="A6244" t="s">
        <v>56</v>
      </c>
      <c r="B6244" t="s">
        <v>17</v>
      </c>
      <c r="C6244" s="1">
        <v>41426</v>
      </c>
      <c r="D6244">
        <v>747.37300000000005</v>
      </c>
      <c r="E6244" t="s">
        <v>9</v>
      </c>
    </row>
    <row r="6245" spans="1:5" x14ac:dyDescent="0.35">
      <c r="A6245" t="s">
        <v>58</v>
      </c>
      <c r="B6245" t="s">
        <v>17</v>
      </c>
      <c r="C6245" s="1">
        <v>41426</v>
      </c>
      <c r="D6245">
        <v>568.48099999999999</v>
      </c>
      <c r="E6245" t="s">
        <v>9</v>
      </c>
    </row>
    <row r="6246" spans="1:5" x14ac:dyDescent="0.35">
      <c r="A6246" t="s">
        <v>307</v>
      </c>
      <c r="B6246" t="s">
        <v>17</v>
      </c>
      <c r="C6246" s="1">
        <v>41426</v>
      </c>
      <c r="D6246">
        <v>11.06</v>
      </c>
      <c r="E6246" t="s">
        <v>9</v>
      </c>
    </row>
    <row r="6247" spans="1:5" x14ac:dyDescent="0.35">
      <c r="A6247" t="s">
        <v>59</v>
      </c>
      <c r="B6247" t="s">
        <v>17</v>
      </c>
      <c r="C6247" s="1">
        <v>41426</v>
      </c>
      <c r="D6247">
        <v>215.988</v>
      </c>
      <c r="E6247" t="s">
        <v>9</v>
      </c>
    </row>
    <row r="6248" spans="1:5" x14ac:dyDescent="0.35">
      <c r="A6248" t="s">
        <v>63</v>
      </c>
      <c r="B6248" t="s">
        <v>17</v>
      </c>
      <c r="C6248" s="1">
        <v>41426</v>
      </c>
      <c r="D6248">
        <v>1542.902</v>
      </c>
      <c r="E6248" t="s">
        <v>9</v>
      </c>
    </row>
    <row r="6249" spans="1:5" x14ac:dyDescent="0.35">
      <c r="A6249" t="s">
        <v>308</v>
      </c>
      <c r="B6249" t="s">
        <v>17</v>
      </c>
      <c r="C6249" s="1">
        <v>41426</v>
      </c>
      <c r="D6249">
        <v>227.048</v>
      </c>
      <c r="E6249" t="s">
        <v>9</v>
      </c>
    </row>
    <row r="6250" spans="1:5" x14ac:dyDescent="0.35">
      <c r="A6250" t="s">
        <v>62</v>
      </c>
      <c r="B6250" t="s">
        <v>17</v>
      </c>
      <c r="C6250" s="1">
        <v>41426</v>
      </c>
      <c r="D6250">
        <v>1542.902</v>
      </c>
      <c r="E6250" t="s">
        <v>9</v>
      </c>
    </row>
    <row r="6251" spans="1:5" x14ac:dyDescent="0.35">
      <c r="A6251" t="s">
        <v>62</v>
      </c>
      <c r="B6251" t="s">
        <v>311</v>
      </c>
      <c r="C6251" s="1">
        <v>41426</v>
      </c>
      <c r="D6251">
        <v>717.88900000000001</v>
      </c>
      <c r="E6251" t="s">
        <v>9</v>
      </c>
    </row>
    <row r="6252" spans="1:5" x14ac:dyDescent="0.35">
      <c r="A6252" t="s">
        <v>55</v>
      </c>
      <c r="B6252" t="s">
        <v>311</v>
      </c>
      <c r="C6252" s="1">
        <v>41426</v>
      </c>
      <c r="D6252">
        <v>23.05</v>
      </c>
      <c r="E6252" t="s">
        <v>9</v>
      </c>
    </row>
    <row r="6253" spans="1:5" x14ac:dyDescent="0.35">
      <c r="A6253" t="s">
        <v>63</v>
      </c>
      <c r="B6253" t="s">
        <v>311</v>
      </c>
      <c r="C6253" s="1">
        <v>41426</v>
      </c>
      <c r="D6253">
        <v>694.83900000000006</v>
      </c>
      <c r="E6253" t="s">
        <v>9</v>
      </c>
    </row>
    <row r="6254" spans="1:5" x14ac:dyDescent="0.35">
      <c r="A6254" t="s">
        <v>56</v>
      </c>
      <c r="B6254" t="s">
        <v>311</v>
      </c>
      <c r="C6254" s="1">
        <v>41426</v>
      </c>
      <c r="D6254">
        <v>342.839</v>
      </c>
      <c r="E6254" t="s">
        <v>9</v>
      </c>
    </row>
    <row r="6255" spans="1:5" x14ac:dyDescent="0.35">
      <c r="A6255" t="s">
        <v>58</v>
      </c>
      <c r="B6255" t="s">
        <v>311</v>
      </c>
      <c r="C6255" s="1">
        <v>41426</v>
      </c>
      <c r="D6255">
        <v>124</v>
      </c>
      <c r="E6255" t="s">
        <v>9</v>
      </c>
    </row>
    <row r="6256" spans="1:5" x14ac:dyDescent="0.35">
      <c r="A6256" t="s">
        <v>60</v>
      </c>
      <c r="B6256" t="s">
        <v>311</v>
      </c>
      <c r="C6256" s="1">
        <v>41426</v>
      </c>
      <c r="D6256">
        <v>165</v>
      </c>
      <c r="E6256" t="s">
        <v>9</v>
      </c>
    </row>
    <row r="6257" spans="1:5" x14ac:dyDescent="0.35">
      <c r="A6257" t="s">
        <v>308</v>
      </c>
      <c r="B6257" t="s">
        <v>311</v>
      </c>
      <c r="C6257" s="1">
        <v>41426</v>
      </c>
      <c r="D6257">
        <v>63</v>
      </c>
      <c r="E6257" t="s">
        <v>9</v>
      </c>
    </row>
    <row r="6258" spans="1:5" x14ac:dyDescent="0.35">
      <c r="A6258" t="s">
        <v>55</v>
      </c>
      <c r="B6258" t="s">
        <v>13</v>
      </c>
      <c r="C6258" s="1">
        <v>41426</v>
      </c>
      <c r="D6258">
        <v>5.4319410000000001</v>
      </c>
      <c r="E6258" t="s">
        <v>9</v>
      </c>
    </row>
    <row r="6259" spans="1:5" x14ac:dyDescent="0.35">
      <c r="A6259" t="s">
        <v>312</v>
      </c>
      <c r="B6259" t="s">
        <v>13</v>
      </c>
      <c r="C6259" s="1">
        <v>41426</v>
      </c>
      <c r="D6259">
        <v>-0.235514</v>
      </c>
      <c r="E6259" t="s">
        <v>9</v>
      </c>
    </row>
    <row r="6260" spans="1:5" x14ac:dyDescent="0.35">
      <c r="A6260" t="s">
        <v>63</v>
      </c>
      <c r="B6260" t="s">
        <v>13</v>
      </c>
      <c r="C6260" s="1">
        <v>41426</v>
      </c>
      <c r="D6260">
        <v>4.3753979999999997</v>
      </c>
      <c r="E6260" t="s">
        <v>9</v>
      </c>
    </row>
    <row r="6261" spans="1:5" x14ac:dyDescent="0.35">
      <c r="A6261" t="s">
        <v>241</v>
      </c>
      <c r="B6261" t="s">
        <v>13</v>
      </c>
      <c r="C6261" s="1">
        <v>41426</v>
      </c>
      <c r="D6261">
        <v>0.84967700000000002</v>
      </c>
      <c r="E6261" t="s">
        <v>9</v>
      </c>
    </row>
    <row r="6262" spans="1:5" x14ac:dyDescent="0.35">
      <c r="A6262" t="s">
        <v>314</v>
      </c>
      <c r="B6262" t="s">
        <v>13</v>
      </c>
      <c r="C6262" s="1">
        <v>41426</v>
      </c>
      <c r="D6262">
        <v>9.9750000000000005E-2</v>
      </c>
      <c r="E6262" t="s">
        <v>9</v>
      </c>
    </row>
    <row r="6263" spans="1:5" x14ac:dyDescent="0.35">
      <c r="A6263" t="s">
        <v>56</v>
      </c>
      <c r="B6263" t="s">
        <v>313</v>
      </c>
      <c r="C6263" s="1">
        <v>41426</v>
      </c>
      <c r="D6263">
        <v>6.8499000000000004E-2</v>
      </c>
      <c r="E6263" t="s">
        <v>9</v>
      </c>
    </row>
    <row r="6264" spans="1:5" x14ac:dyDescent="0.35">
      <c r="A6264" t="s">
        <v>58</v>
      </c>
      <c r="B6264" t="s">
        <v>313</v>
      </c>
      <c r="C6264" s="1">
        <v>41426</v>
      </c>
      <c r="D6264">
        <v>4.8902000000000001E-2</v>
      </c>
      <c r="E6264" t="s">
        <v>9</v>
      </c>
    </row>
    <row r="6265" spans="1:5" x14ac:dyDescent="0.35">
      <c r="A6265" t="s">
        <v>60</v>
      </c>
      <c r="B6265" t="s">
        <v>313</v>
      </c>
      <c r="C6265" s="1">
        <v>41426</v>
      </c>
      <c r="D6265">
        <v>0.816307</v>
      </c>
      <c r="E6265" t="s">
        <v>9</v>
      </c>
    </row>
    <row r="6266" spans="1:5" x14ac:dyDescent="0.35">
      <c r="A6266" t="s">
        <v>308</v>
      </c>
      <c r="B6266" t="s">
        <v>313</v>
      </c>
      <c r="C6266" s="1">
        <v>41426</v>
      </c>
      <c r="D6266">
        <v>6.6291000000000003E-2</v>
      </c>
      <c r="E6266" t="s">
        <v>9</v>
      </c>
    </row>
    <row r="6267" spans="1:5" x14ac:dyDescent="0.35">
      <c r="A6267" t="s">
        <v>56</v>
      </c>
      <c r="B6267" t="s">
        <v>13</v>
      </c>
      <c r="C6267" s="1">
        <v>41426</v>
      </c>
      <c r="D6267">
        <v>0.36474499999999999</v>
      </c>
      <c r="E6267" t="s">
        <v>9</v>
      </c>
    </row>
    <row r="6268" spans="1:5" x14ac:dyDescent="0.35">
      <c r="A6268" t="s">
        <v>58</v>
      </c>
      <c r="B6268" t="s">
        <v>13</v>
      </c>
      <c r="C6268" s="1">
        <v>41426</v>
      </c>
      <c r="D6268">
        <v>0.26039699999999999</v>
      </c>
      <c r="E6268" t="s">
        <v>9</v>
      </c>
    </row>
    <row r="6269" spans="1:5" x14ac:dyDescent="0.35">
      <c r="A6269" t="s">
        <v>60</v>
      </c>
      <c r="B6269" t="s">
        <v>13</v>
      </c>
      <c r="C6269" s="1">
        <v>41426</v>
      </c>
      <c r="D6269">
        <v>4.3466940000000003</v>
      </c>
      <c r="E6269" t="s">
        <v>9</v>
      </c>
    </row>
    <row r="6270" spans="1:5" x14ac:dyDescent="0.35">
      <c r="A6270" t="s">
        <v>308</v>
      </c>
      <c r="B6270" t="s">
        <v>13</v>
      </c>
      <c r="C6270" s="1">
        <v>41426</v>
      </c>
      <c r="D6270">
        <v>0.35298800000000002</v>
      </c>
      <c r="E6270" t="s">
        <v>9</v>
      </c>
    </row>
    <row r="6271" spans="1:5" x14ac:dyDescent="0.35">
      <c r="A6271" t="s">
        <v>62</v>
      </c>
      <c r="B6271" t="s">
        <v>13</v>
      </c>
      <c r="C6271" s="1">
        <v>41426</v>
      </c>
      <c r="D6271">
        <v>10.521250999999999</v>
      </c>
      <c r="E6271" t="s">
        <v>9</v>
      </c>
    </row>
    <row r="6272" spans="1:5" x14ac:dyDescent="0.35">
      <c r="A6272" t="s">
        <v>62</v>
      </c>
      <c r="B6272" t="s">
        <v>315</v>
      </c>
      <c r="C6272" s="1">
        <v>41426</v>
      </c>
      <c r="D6272">
        <v>2271.3122509999998</v>
      </c>
      <c r="E6272" t="s">
        <v>9</v>
      </c>
    </row>
    <row r="6273" spans="1:5" x14ac:dyDescent="0.35">
      <c r="A6273" t="s">
        <v>62</v>
      </c>
      <c r="B6273" t="s">
        <v>316</v>
      </c>
      <c r="C6273" s="1">
        <v>41426</v>
      </c>
      <c r="D6273">
        <v>78.274332999999999</v>
      </c>
      <c r="E6273" t="s">
        <v>9</v>
      </c>
    </row>
    <row r="6274" spans="1:5" x14ac:dyDescent="0.35">
      <c r="A6274" t="s">
        <v>55</v>
      </c>
      <c r="B6274" t="s">
        <v>316</v>
      </c>
      <c r="C6274" s="1">
        <v>41426</v>
      </c>
      <c r="D6274">
        <v>6.3182689999999999</v>
      </c>
      <c r="E6274" t="s">
        <v>9</v>
      </c>
    </row>
    <row r="6275" spans="1:5" x14ac:dyDescent="0.35">
      <c r="A6275" t="s">
        <v>63</v>
      </c>
      <c r="B6275" t="s">
        <v>316</v>
      </c>
      <c r="C6275" s="1">
        <v>41426</v>
      </c>
      <c r="D6275">
        <v>71.956063999999998</v>
      </c>
      <c r="E6275" t="s">
        <v>9</v>
      </c>
    </row>
    <row r="6276" spans="1:5" x14ac:dyDescent="0.35">
      <c r="A6276" t="s">
        <v>56</v>
      </c>
      <c r="B6276" t="s">
        <v>316</v>
      </c>
      <c r="C6276" s="1">
        <v>41426</v>
      </c>
      <c r="D6276">
        <v>33.381563</v>
      </c>
      <c r="E6276" t="s">
        <v>9</v>
      </c>
    </row>
    <row r="6277" spans="1:5" x14ac:dyDescent="0.35">
      <c r="A6277" t="s">
        <v>58</v>
      </c>
      <c r="B6277" t="s">
        <v>316</v>
      </c>
      <c r="C6277" s="1">
        <v>41426</v>
      </c>
      <c r="D6277">
        <v>13.167114</v>
      </c>
      <c r="E6277" t="s">
        <v>9</v>
      </c>
    </row>
    <row r="6278" spans="1:5" x14ac:dyDescent="0.35">
      <c r="A6278" t="s">
        <v>60</v>
      </c>
      <c r="B6278" t="s">
        <v>316</v>
      </c>
      <c r="C6278" s="1">
        <v>41426</v>
      </c>
      <c r="D6278">
        <v>18.572666999999999</v>
      </c>
      <c r="E6278" t="s">
        <v>9</v>
      </c>
    </row>
    <row r="6279" spans="1:5" x14ac:dyDescent="0.35">
      <c r="A6279" t="s">
        <v>308</v>
      </c>
      <c r="B6279" t="s">
        <v>316</v>
      </c>
      <c r="C6279" s="1">
        <v>41426</v>
      </c>
      <c r="D6279">
        <v>6.8347199999999999</v>
      </c>
      <c r="E6279" t="s">
        <v>9</v>
      </c>
    </row>
    <row r="6280" spans="1:5" x14ac:dyDescent="0.35">
      <c r="A6280" t="s">
        <v>62</v>
      </c>
      <c r="B6280" t="s">
        <v>124</v>
      </c>
      <c r="C6280" s="1">
        <v>41426</v>
      </c>
      <c r="D6280">
        <v>142.17612800000001</v>
      </c>
      <c r="E6280" t="s">
        <v>9</v>
      </c>
    </row>
    <row r="6281" spans="1:5" x14ac:dyDescent="0.35">
      <c r="A6281" t="s">
        <v>55</v>
      </c>
      <c r="B6281" t="s">
        <v>124</v>
      </c>
      <c r="C6281" s="1">
        <v>41426</v>
      </c>
      <c r="D6281">
        <v>0.108198</v>
      </c>
      <c r="E6281" t="s">
        <v>9</v>
      </c>
    </row>
    <row r="6282" spans="1:5" x14ac:dyDescent="0.35">
      <c r="A6282" t="s">
        <v>63</v>
      </c>
      <c r="B6282" t="s">
        <v>124</v>
      </c>
      <c r="C6282" s="1">
        <v>41426</v>
      </c>
      <c r="D6282">
        <v>142.06792999999999</v>
      </c>
      <c r="E6282" t="s">
        <v>9</v>
      </c>
    </row>
    <row r="6283" spans="1:5" x14ac:dyDescent="0.35">
      <c r="A6283" t="s">
        <v>56</v>
      </c>
      <c r="B6283" t="s">
        <v>124</v>
      </c>
      <c r="C6283" s="1">
        <v>41426</v>
      </c>
      <c r="D6283">
        <v>15.415585999999999</v>
      </c>
      <c r="E6283" t="s">
        <v>9</v>
      </c>
    </row>
    <row r="6284" spans="1:5" x14ac:dyDescent="0.35">
      <c r="A6284" t="s">
        <v>58</v>
      </c>
      <c r="B6284" t="s">
        <v>124</v>
      </c>
      <c r="C6284" s="1">
        <v>41426</v>
      </c>
      <c r="D6284">
        <v>70.319120999999996</v>
      </c>
      <c r="E6284" t="s">
        <v>9</v>
      </c>
    </row>
    <row r="6285" spans="1:5" x14ac:dyDescent="0.35">
      <c r="A6285" t="s">
        <v>60</v>
      </c>
      <c r="B6285" t="s">
        <v>124</v>
      </c>
      <c r="C6285" s="1">
        <v>41426</v>
      </c>
      <c r="D6285">
        <v>45.835746999999998</v>
      </c>
      <c r="E6285" t="s">
        <v>9</v>
      </c>
    </row>
    <row r="6286" spans="1:5" x14ac:dyDescent="0.35">
      <c r="A6286" t="s">
        <v>308</v>
      </c>
      <c r="B6286" t="s">
        <v>124</v>
      </c>
      <c r="C6286" s="1">
        <v>41426</v>
      </c>
      <c r="D6286">
        <v>10.497477</v>
      </c>
      <c r="E6286" t="s">
        <v>9</v>
      </c>
    </row>
    <row r="6287" spans="1:5" x14ac:dyDescent="0.35">
      <c r="A6287" t="s">
        <v>56</v>
      </c>
      <c r="B6287" t="s">
        <v>21</v>
      </c>
      <c r="C6287" s="1">
        <v>41426</v>
      </c>
      <c r="D6287">
        <v>43.006056000000001</v>
      </c>
      <c r="E6287" t="s">
        <v>9</v>
      </c>
    </row>
    <row r="6288" spans="1:5" x14ac:dyDescent="0.35">
      <c r="A6288" t="s">
        <v>58</v>
      </c>
      <c r="B6288" t="s">
        <v>21</v>
      </c>
      <c r="C6288" s="1">
        <v>41426</v>
      </c>
      <c r="D6288">
        <v>31.167639999999999</v>
      </c>
      <c r="E6288" t="s">
        <v>9</v>
      </c>
    </row>
    <row r="6289" spans="1:5" x14ac:dyDescent="0.35">
      <c r="A6289" t="s">
        <v>60</v>
      </c>
      <c r="B6289" t="s">
        <v>21</v>
      </c>
      <c r="C6289" s="1">
        <v>41426</v>
      </c>
      <c r="D6289">
        <v>13.483456</v>
      </c>
      <c r="E6289" t="s">
        <v>9</v>
      </c>
    </row>
    <row r="6290" spans="1:5" x14ac:dyDescent="0.35">
      <c r="A6290" t="s">
        <v>308</v>
      </c>
      <c r="B6290" t="s">
        <v>21</v>
      </c>
      <c r="C6290" s="1">
        <v>41426</v>
      </c>
      <c r="D6290">
        <v>8.5483349999999998</v>
      </c>
      <c r="E6290" t="s">
        <v>9</v>
      </c>
    </row>
    <row r="6291" spans="1:5" x14ac:dyDescent="0.35">
      <c r="A6291" t="s">
        <v>56</v>
      </c>
      <c r="B6291" t="s">
        <v>313</v>
      </c>
      <c r="C6291" s="1">
        <v>41426</v>
      </c>
      <c r="D6291">
        <v>0.447023</v>
      </c>
      <c r="E6291" t="s">
        <v>9</v>
      </c>
    </row>
    <row r="6292" spans="1:5" x14ac:dyDescent="0.35">
      <c r="A6292" t="s">
        <v>58</v>
      </c>
      <c r="B6292" t="s">
        <v>313</v>
      </c>
      <c r="C6292" s="1">
        <v>41426</v>
      </c>
      <c r="D6292">
        <v>0.32396900000000001</v>
      </c>
      <c r="E6292" t="s">
        <v>9</v>
      </c>
    </row>
    <row r="6293" spans="1:5" x14ac:dyDescent="0.35">
      <c r="A6293" t="s">
        <v>60</v>
      </c>
      <c r="B6293" t="s">
        <v>313</v>
      </c>
      <c r="C6293" s="1">
        <v>41426</v>
      </c>
      <c r="D6293">
        <v>0.140153</v>
      </c>
      <c r="E6293" t="s">
        <v>9</v>
      </c>
    </row>
    <row r="6294" spans="1:5" x14ac:dyDescent="0.35">
      <c r="A6294" t="s">
        <v>308</v>
      </c>
      <c r="B6294" t="s">
        <v>313</v>
      </c>
      <c r="C6294" s="1">
        <v>41426</v>
      </c>
      <c r="D6294">
        <v>8.8855000000000003E-2</v>
      </c>
      <c r="E6294" t="s">
        <v>9</v>
      </c>
    </row>
    <row r="6295" spans="1:5" x14ac:dyDescent="0.35">
      <c r="A6295" t="s">
        <v>63</v>
      </c>
      <c r="B6295" t="s">
        <v>21</v>
      </c>
      <c r="C6295" s="1">
        <v>41426</v>
      </c>
      <c r="D6295">
        <v>94.922865999999999</v>
      </c>
      <c r="E6295" t="s">
        <v>9</v>
      </c>
    </row>
    <row r="6296" spans="1:5" x14ac:dyDescent="0.35">
      <c r="A6296" t="s">
        <v>241</v>
      </c>
      <c r="B6296" t="s">
        <v>21</v>
      </c>
      <c r="C6296" s="1">
        <v>41426</v>
      </c>
      <c r="D6296">
        <v>1.584592</v>
      </c>
      <c r="E6296" t="s">
        <v>9</v>
      </c>
    </row>
    <row r="6297" spans="1:5" x14ac:dyDescent="0.35">
      <c r="A6297" t="s">
        <v>314</v>
      </c>
      <c r="B6297" t="s">
        <v>21</v>
      </c>
      <c r="C6297" s="1">
        <v>41426</v>
      </c>
      <c r="D6297">
        <v>-0.30197099999999999</v>
      </c>
      <c r="E6297" t="s">
        <v>9</v>
      </c>
    </row>
    <row r="6298" spans="1:5" x14ac:dyDescent="0.35">
      <c r="A6298" t="s">
        <v>55</v>
      </c>
      <c r="B6298" t="s">
        <v>21</v>
      </c>
      <c r="C6298" s="1">
        <v>41426</v>
      </c>
      <c r="D6298">
        <v>0.75512000000000001</v>
      </c>
      <c r="E6298" t="s">
        <v>9</v>
      </c>
    </row>
    <row r="6299" spans="1:5" x14ac:dyDescent="0.35">
      <c r="A6299" t="s">
        <v>312</v>
      </c>
      <c r="B6299" t="s">
        <v>21</v>
      </c>
      <c r="C6299" s="1">
        <v>41426</v>
      </c>
      <c r="D6299">
        <v>0.49607699999999999</v>
      </c>
      <c r="E6299" t="s">
        <v>9</v>
      </c>
    </row>
    <row r="6300" spans="1:5" x14ac:dyDescent="0.35">
      <c r="A6300" t="s">
        <v>62</v>
      </c>
      <c r="B6300" t="s">
        <v>21</v>
      </c>
      <c r="C6300" s="1">
        <v>41426</v>
      </c>
      <c r="D6300">
        <v>97.456683999999996</v>
      </c>
      <c r="E6300" t="s">
        <v>9</v>
      </c>
    </row>
    <row r="6301" spans="1:5" x14ac:dyDescent="0.35">
      <c r="A6301" t="s">
        <v>62</v>
      </c>
      <c r="B6301" t="s">
        <v>92</v>
      </c>
      <c r="C6301" s="1">
        <v>41426</v>
      </c>
      <c r="D6301">
        <v>317.90714500000001</v>
      </c>
      <c r="E6301" t="s">
        <v>9</v>
      </c>
    </row>
    <row r="6302" spans="1:5" x14ac:dyDescent="0.35">
      <c r="A6302" t="s">
        <v>62</v>
      </c>
      <c r="B6302" t="s">
        <v>317</v>
      </c>
      <c r="C6302" s="1">
        <v>41426</v>
      </c>
      <c r="D6302">
        <v>1953.4051059999999</v>
      </c>
      <c r="E6302" t="s">
        <v>9</v>
      </c>
    </row>
    <row r="6303" spans="1:5" x14ac:dyDescent="0.35">
      <c r="A6303" t="s">
        <v>62</v>
      </c>
      <c r="B6303" t="s">
        <v>317</v>
      </c>
      <c r="C6303" s="1">
        <v>41426</v>
      </c>
      <c r="D6303">
        <v>1953.4051059999999</v>
      </c>
      <c r="E6303" t="s">
        <v>9</v>
      </c>
    </row>
    <row r="6304" spans="1:5" x14ac:dyDescent="0.35">
      <c r="A6304" t="s">
        <v>55</v>
      </c>
      <c r="B6304" t="s">
        <v>317</v>
      </c>
      <c r="C6304" s="1">
        <v>41426</v>
      </c>
      <c r="D6304">
        <v>20.568763000000001</v>
      </c>
      <c r="E6304" t="s">
        <v>9</v>
      </c>
    </row>
    <row r="6305" spans="1:5" x14ac:dyDescent="0.35">
      <c r="A6305" t="s">
        <v>55</v>
      </c>
      <c r="B6305" t="s">
        <v>317</v>
      </c>
      <c r="C6305" s="1">
        <v>41426</v>
      </c>
      <c r="D6305">
        <v>20.568763000000001</v>
      </c>
      <c r="E6305" t="s">
        <v>9</v>
      </c>
    </row>
    <row r="6306" spans="1:5" x14ac:dyDescent="0.35">
      <c r="A6306" t="s">
        <v>63</v>
      </c>
      <c r="B6306" t="s">
        <v>317</v>
      </c>
      <c r="C6306" s="1">
        <v>41426</v>
      </c>
      <c r="D6306">
        <v>1932.8363429999999</v>
      </c>
      <c r="E6306" t="s">
        <v>9</v>
      </c>
    </row>
    <row r="6307" spans="1:5" x14ac:dyDescent="0.35">
      <c r="A6307" t="s">
        <v>56</v>
      </c>
      <c r="B6307" t="s">
        <v>317</v>
      </c>
      <c r="C6307" s="1">
        <v>41426</v>
      </c>
      <c r="D6307">
        <v>998.77354100000002</v>
      </c>
      <c r="E6307" t="s">
        <v>9</v>
      </c>
    </row>
    <row r="6308" spans="1:5" x14ac:dyDescent="0.35">
      <c r="A6308" t="s">
        <v>58</v>
      </c>
      <c r="B6308" t="s">
        <v>317</v>
      </c>
      <c r="C6308" s="1">
        <v>41426</v>
      </c>
      <c r="D6308">
        <v>578.08752200000004</v>
      </c>
      <c r="E6308" t="s">
        <v>9</v>
      </c>
    </row>
    <row r="6309" spans="1:5" x14ac:dyDescent="0.35">
      <c r="A6309" t="s">
        <v>60</v>
      </c>
      <c r="B6309" t="s">
        <v>317</v>
      </c>
      <c r="C6309" s="1">
        <v>41426</v>
      </c>
      <c r="D6309">
        <v>91.454824000000002</v>
      </c>
      <c r="E6309" t="s">
        <v>9</v>
      </c>
    </row>
    <row r="6310" spans="1:5" x14ac:dyDescent="0.35">
      <c r="A6310" t="s">
        <v>308</v>
      </c>
      <c r="B6310" t="s">
        <v>317</v>
      </c>
      <c r="C6310" s="1">
        <v>41426</v>
      </c>
      <c r="D6310">
        <v>264.52045600000002</v>
      </c>
      <c r="E6310" t="s">
        <v>9</v>
      </c>
    </row>
    <row r="6311" spans="1:5" x14ac:dyDescent="0.35">
      <c r="A6311" t="s">
        <v>62</v>
      </c>
      <c r="B6311" t="s">
        <v>311</v>
      </c>
      <c r="C6311" s="1">
        <v>41456</v>
      </c>
      <c r="D6311">
        <v>1953.4051059999999</v>
      </c>
      <c r="E6311" t="s">
        <v>9</v>
      </c>
    </row>
    <row r="6312" spans="1:5" x14ac:dyDescent="0.35">
      <c r="A6312" t="s">
        <v>55</v>
      </c>
      <c r="B6312" t="s">
        <v>311</v>
      </c>
      <c r="C6312" s="1">
        <v>41456</v>
      </c>
      <c r="D6312">
        <v>20.568763000000001</v>
      </c>
      <c r="E6312" t="s">
        <v>9</v>
      </c>
    </row>
    <row r="6313" spans="1:5" x14ac:dyDescent="0.35">
      <c r="A6313" t="s">
        <v>63</v>
      </c>
      <c r="B6313" t="s">
        <v>311</v>
      </c>
      <c r="C6313" s="1">
        <v>41456</v>
      </c>
      <c r="D6313">
        <v>1932.8363429999999</v>
      </c>
      <c r="E6313" t="s">
        <v>9</v>
      </c>
    </row>
    <row r="6314" spans="1:5" x14ac:dyDescent="0.35">
      <c r="A6314" t="s">
        <v>56</v>
      </c>
      <c r="B6314" t="s">
        <v>311</v>
      </c>
      <c r="C6314" s="1">
        <v>41456</v>
      </c>
      <c r="D6314">
        <v>998.77354100000002</v>
      </c>
      <c r="E6314" t="s">
        <v>9</v>
      </c>
    </row>
    <row r="6315" spans="1:5" x14ac:dyDescent="0.35">
      <c r="A6315" t="s">
        <v>58</v>
      </c>
      <c r="B6315" t="s">
        <v>311</v>
      </c>
      <c r="C6315" s="1">
        <v>41456</v>
      </c>
      <c r="D6315">
        <v>578.08752200000004</v>
      </c>
      <c r="E6315" t="s">
        <v>9</v>
      </c>
    </row>
    <row r="6316" spans="1:5" x14ac:dyDescent="0.35">
      <c r="A6316" t="s">
        <v>60</v>
      </c>
      <c r="B6316" t="s">
        <v>311</v>
      </c>
      <c r="C6316" s="1">
        <v>41456</v>
      </c>
      <c r="D6316">
        <v>91.454824000000002</v>
      </c>
      <c r="E6316" t="s">
        <v>9</v>
      </c>
    </row>
    <row r="6317" spans="1:5" x14ac:dyDescent="0.35">
      <c r="A6317" t="s">
        <v>308</v>
      </c>
      <c r="B6317" t="s">
        <v>311</v>
      </c>
      <c r="C6317" s="1">
        <v>41456</v>
      </c>
      <c r="D6317">
        <v>264.52045600000002</v>
      </c>
      <c r="E6317" t="s">
        <v>9</v>
      </c>
    </row>
    <row r="6318" spans="1:5" x14ac:dyDescent="0.35">
      <c r="A6318" t="s">
        <v>55</v>
      </c>
      <c r="B6318" t="s">
        <v>13</v>
      </c>
      <c r="C6318" s="1">
        <v>41456</v>
      </c>
      <c r="D6318">
        <v>3.6407859999999999</v>
      </c>
      <c r="E6318" t="s">
        <v>9</v>
      </c>
    </row>
    <row r="6319" spans="1:5" x14ac:dyDescent="0.35">
      <c r="A6319" t="s">
        <v>312</v>
      </c>
      <c r="B6319" t="s">
        <v>13</v>
      </c>
      <c r="C6319" s="1">
        <v>41456</v>
      </c>
      <c r="D6319">
        <v>0.49022100000000002</v>
      </c>
      <c r="E6319" t="s">
        <v>9</v>
      </c>
    </row>
    <row r="6320" spans="1:5" x14ac:dyDescent="0.35">
      <c r="A6320" t="s">
        <v>63</v>
      </c>
      <c r="B6320" t="s">
        <v>13</v>
      </c>
      <c r="C6320" s="1">
        <v>41456</v>
      </c>
      <c r="D6320">
        <v>7.9116210000000002</v>
      </c>
      <c r="E6320" t="s">
        <v>9</v>
      </c>
    </row>
    <row r="6321" spans="1:5" x14ac:dyDescent="0.35">
      <c r="A6321" t="s">
        <v>241</v>
      </c>
      <c r="B6321" t="s">
        <v>13</v>
      </c>
      <c r="C6321" s="1">
        <v>41456</v>
      </c>
      <c r="D6321">
        <v>0.89797400000000005</v>
      </c>
      <c r="E6321" t="s">
        <v>9</v>
      </c>
    </row>
    <row r="6322" spans="1:5" x14ac:dyDescent="0.35">
      <c r="A6322" t="s">
        <v>314</v>
      </c>
      <c r="B6322" t="s">
        <v>13</v>
      </c>
      <c r="C6322" s="1">
        <v>41456</v>
      </c>
      <c r="D6322">
        <v>0.107082</v>
      </c>
      <c r="E6322" t="s">
        <v>9</v>
      </c>
    </row>
    <row r="6323" spans="1:5" x14ac:dyDescent="0.35">
      <c r="A6323" t="s">
        <v>56</v>
      </c>
      <c r="B6323" t="s">
        <v>313</v>
      </c>
      <c r="C6323" s="1">
        <v>41456</v>
      </c>
      <c r="D6323">
        <v>6.8499000000000004E-2</v>
      </c>
      <c r="E6323" t="s">
        <v>9</v>
      </c>
    </row>
    <row r="6324" spans="1:5" x14ac:dyDescent="0.35">
      <c r="A6324" t="s">
        <v>58</v>
      </c>
      <c r="B6324" t="s">
        <v>313</v>
      </c>
      <c r="C6324" s="1">
        <v>41456</v>
      </c>
      <c r="D6324">
        <v>4.8902000000000001E-2</v>
      </c>
      <c r="E6324" t="s">
        <v>9</v>
      </c>
    </row>
    <row r="6325" spans="1:5" x14ac:dyDescent="0.35">
      <c r="A6325" t="s">
        <v>60</v>
      </c>
      <c r="B6325" t="s">
        <v>313</v>
      </c>
      <c r="C6325" s="1">
        <v>41456</v>
      </c>
      <c r="D6325">
        <v>0.816307</v>
      </c>
      <c r="E6325" t="s">
        <v>9</v>
      </c>
    </row>
    <row r="6326" spans="1:5" x14ac:dyDescent="0.35">
      <c r="A6326" t="s">
        <v>308</v>
      </c>
      <c r="B6326" t="s">
        <v>313</v>
      </c>
      <c r="C6326" s="1">
        <v>41456</v>
      </c>
      <c r="D6326">
        <v>6.6291000000000003E-2</v>
      </c>
      <c r="E6326" t="s">
        <v>9</v>
      </c>
    </row>
    <row r="6327" spans="1:5" x14ac:dyDescent="0.35">
      <c r="A6327" t="s">
        <v>56</v>
      </c>
      <c r="B6327" t="s">
        <v>13</v>
      </c>
      <c r="C6327" s="1">
        <v>41456</v>
      </c>
      <c r="D6327">
        <v>0.61078399999999999</v>
      </c>
      <c r="E6327" t="s">
        <v>9</v>
      </c>
    </row>
    <row r="6328" spans="1:5" x14ac:dyDescent="0.35">
      <c r="A6328" t="s">
        <v>58</v>
      </c>
      <c r="B6328" t="s">
        <v>13</v>
      </c>
      <c r="C6328" s="1">
        <v>41456</v>
      </c>
      <c r="D6328">
        <v>0.43604799999999999</v>
      </c>
      <c r="E6328" t="s">
        <v>9</v>
      </c>
    </row>
    <row r="6329" spans="1:5" x14ac:dyDescent="0.35">
      <c r="A6329" t="s">
        <v>60</v>
      </c>
      <c r="B6329" t="s">
        <v>13</v>
      </c>
      <c r="C6329" s="1">
        <v>41456</v>
      </c>
      <c r="D6329">
        <v>7.2787499999999996</v>
      </c>
      <c r="E6329" t="s">
        <v>9</v>
      </c>
    </row>
    <row r="6330" spans="1:5" x14ac:dyDescent="0.35">
      <c r="A6330" t="s">
        <v>308</v>
      </c>
      <c r="B6330" t="s">
        <v>13</v>
      </c>
      <c r="C6330" s="1">
        <v>41456</v>
      </c>
      <c r="D6330">
        <v>0.59109599999999995</v>
      </c>
      <c r="E6330" t="s">
        <v>9</v>
      </c>
    </row>
    <row r="6331" spans="1:5" x14ac:dyDescent="0.35">
      <c r="A6331" t="s">
        <v>62</v>
      </c>
      <c r="B6331" t="s">
        <v>13</v>
      </c>
      <c r="C6331" s="1">
        <v>41456</v>
      </c>
      <c r="D6331">
        <v>13.047684</v>
      </c>
      <c r="E6331" t="s">
        <v>9</v>
      </c>
    </row>
    <row r="6332" spans="1:5" x14ac:dyDescent="0.35">
      <c r="A6332" t="s">
        <v>62</v>
      </c>
      <c r="B6332" t="s">
        <v>315</v>
      </c>
      <c r="C6332" s="1">
        <v>41456</v>
      </c>
      <c r="D6332">
        <v>1966.45279</v>
      </c>
      <c r="E6332" t="s">
        <v>9</v>
      </c>
    </row>
    <row r="6333" spans="1:5" x14ac:dyDescent="0.35">
      <c r="A6333" t="s">
        <v>62</v>
      </c>
      <c r="B6333" t="s">
        <v>316</v>
      </c>
      <c r="C6333" s="1">
        <v>41456</v>
      </c>
      <c r="D6333">
        <v>78.274332999999999</v>
      </c>
      <c r="E6333" t="s">
        <v>9</v>
      </c>
    </row>
    <row r="6334" spans="1:5" x14ac:dyDescent="0.35">
      <c r="A6334" t="s">
        <v>55</v>
      </c>
      <c r="B6334" t="s">
        <v>316</v>
      </c>
      <c r="C6334" s="1">
        <v>41456</v>
      </c>
      <c r="D6334">
        <v>6.3182689999999999</v>
      </c>
      <c r="E6334" t="s">
        <v>9</v>
      </c>
    </row>
    <row r="6335" spans="1:5" x14ac:dyDescent="0.35">
      <c r="A6335" t="s">
        <v>63</v>
      </c>
      <c r="B6335" t="s">
        <v>316</v>
      </c>
      <c r="C6335" s="1">
        <v>41456</v>
      </c>
      <c r="D6335">
        <v>71.956063999999998</v>
      </c>
      <c r="E6335" t="s">
        <v>9</v>
      </c>
    </row>
    <row r="6336" spans="1:5" x14ac:dyDescent="0.35">
      <c r="A6336" t="s">
        <v>56</v>
      </c>
      <c r="B6336" t="s">
        <v>316</v>
      </c>
      <c r="C6336" s="1">
        <v>41456</v>
      </c>
      <c r="D6336">
        <v>33.381563</v>
      </c>
      <c r="E6336" t="s">
        <v>9</v>
      </c>
    </row>
    <row r="6337" spans="1:5" x14ac:dyDescent="0.35">
      <c r="A6337" t="s">
        <v>58</v>
      </c>
      <c r="B6337" t="s">
        <v>316</v>
      </c>
      <c r="C6337" s="1">
        <v>41456</v>
      </c>
      <c r="D6337">
        <v>13.167114</v>
      </c>
      <c r="E6337" t="s">
        <v>9</v>
      </c>
    </row>
    <row r="6338" spans="1:5" x14ac:dyDescent="0.35">
      <c r="A6338" t="s">
        <v>60</v>
      </c>
      <c r="B6338" t="s">
        <v>316</v>
      </c>
      <c r="C6338" s="1">
        <v>41456</v>
      </c>
      <c r="D6338">
        <v>18.572666999999999</v>
      </c>
      <c r="E6338" t="s">
        <v>9</v>
      </c>
    </row>
    <row r="6339" spans="1:5" x14ac:dyDescent="0.35">
      <c r="A6339" t="s">
        <v>308</v>
      </c>
      <c r="B6339" t="s">
        <v>316</v>
      </c>
      <c r="C6339" s="1">
        <v>41456</v>
      </c>
      <c r="D6339">
        <v>6.8347199999999999</v>
      </c>
      <c r="E6339" t="s">
        <v>9</v>
      </c>
    </row>
    <row r="6340" spans="1:5" x14ac:dyDescent="0.35">
      <c r="A6340" t="s">
        <v>62</v>
      </c>
      <c r="B6340" t="s">
        <v>124</v>
      </c>
      <c r="C6340" s="1">
        <v>41456</v>
      </c>
      <c r="D6340">
        <v>142.17612800000001</v>
      </c>
      <c r="E6340" t="s">
        <v>9</v>
      </c>
    </row>
    <row r="6341" spans="1:5" x14ac:dyDescent="0.35">
      <c r="A6341" t="s">
        <v>55</v>
      </c>
      <c r="B6341" t="s">
        <v>124</v>
      </c>
      <c r="C6341" s="1">
        <v>41456</v>
      </c>
      <c r="D6341">
        <v>0.108198</v>
      </c>
      <c r="E6341" t="s">
        <v>9</v>
      </c>
    </row>
    <row r="6342" spans="1:5" x14ac:dyDescent="0.35">
      <c r="A6342" t="s">
        <v>63</v>
      </c>
      <c r="B6342" t="s">
        <v>124</v>
      </c>
      <c r="C6342" s="1">
        <v>41456</v>
      </c>
      <c r="D6342">
        <v>142.06792999999999</v>
      </c>
      <c r="E6342" t="s">
        <v>9</v>
      </c>
    </row>
    <row r="6343" spans="1:5" x14ac:dyDescent="0.35">
      <c r="A6343" t="s">
        <v>56</v>
      </c>
      <c r="B6343" t="s">
        <v>124</v>
      </c>
      <c r="C6343" s="1">
        <v>41456</v>
      </c>
      <c r="D6343">
        <v>15.415585999999999</v>
      </c>
      <c r="E6343" t="s">
        <v>9</v>
      </c>
    </row>
    <row r="6344" spans="1:5" x14ac:dyDescent="0.35">
      <c r="A6344" t="s">
        <v>58</v>
      </c>
      <c r="B6344" t="s">
        <v>124</v>
      </c>
      <c r="C6344" s="1">
        <v>41456</v>
      </c>
      <c r="D6344">
        <v>70.319120999999996</v>
      </c>
      <c r="E6344" t="s">
        <v>9</v>
      </c>
    </row>
    <row r="6345" spans="1:5" x14ac:dyDescent="0.35">
      <c r="A6345" t="s">
        <v>60</v>
      </c>
      <c r="B6345" t="s">
        <v>124</v>
      </c>
      <c r="C6345" s="1">
        <v>41456</v>
      </c>
      <c r="D6345">
        <v>45.835746999999998</v>
      </c>
      <c r="E6345" t="s">
        <v>9</v>
      </c>
    </row>
    <row r="6346" spans="1:5" x14ac:dyDescent="0.35">
      <c r="A6346" t="s">
        <v>308</v>
      </c>
      <c r="B6346" t="s">
        <v>124</v>
      </c>
      <c r="C6346" s="1">
        <v>41456</v>
      </c>
      <c r="D6346">
        <v>10.497477</v>
      </c>
      <c r="E6346" t="s">
        <v>9</v>
      </c>
    </row>
    <row r="6347" spans="1:5" x14ac:dyDescent="0.35">
      <c r="A6347" t="s">
        <v>56</v>
      </c>
      <c r="B6347" t="s">
        <v>21</v>
      </c>
      <c r="C6347" s="1">
        <v>41456</v>
      </c>
      <c r="D6347">
        <v>51.084052</v>
      </c>
      <c r="E6347" t="s">
        <v>9</v>
      </c>
    </row>
    <row r="6348" spans="1:5" x14ac:dyDescent="0.35">
      <c r="A6348" t="s">
        <v>58</v>
      </c>
      <c r="B6348" t="s">
        <v>21</v>
      </c>
      <c r="C6348" s="1">
        <v>41456</v>
      </c>
      <c r="D6348">
        <v>37.021979999999999</v>
      </c>
      <c r="E6348" t="s">
        <v>9</v>
      </c>
    </row>
    <row r="6349" spans="1:5" x14ac:dyDescent="0.35">
      <c r="A6349" t="s">
        <v>60</v>
      </c>
      <c r="B6349" t="s">
        <v>21</v>
      </c>
      <c r="C6349" s="1">
        <v>41456</v>
      </c>
      <c r="D6349">
        <v>16.016106000000001</v>
      </c>
      <c r="E6349" t="s">
        <v>9</v>
      </c>
    </row>
    <row r="6350" spans="1:5" x14ac:dyDescent="0.35">
      <c r="A6350" t="s">
        <v>308</v>
      </c>
      <c r="B6350" t="s">
        <v>21</v>
      </c>
      <c r="C6350" s="1">
        <v>41456</v>
      </c>
      <c r="D6350">
        <v>10.154002</v>
      </c>
      <c r="E6350" t="s">
        <v>9</v>
      </c>
    </row>
    <row r="6351" spans="1:5" x14ac:dyDescent="0.35">
      <c r="A6351" t="s">
        <v>56</v>
      </c>
      <c r="B6351" t="s">
        <v>313</v>
      </c>
      <c r="C6351" s="1">
        <v>41456</v>
      </c>
      <c r="D6351">
        <v>0.447023</v>
      </c>
      <c r="E6351" t="s">
        <v>9</v>
      </c>
    </row>
    <row r="6352" spans="1:5" x14ac:dyDescent="0.35">
      <c r="A6352" t="s">
        <v>58</v>
      </c>
      <c r="B6352" t="s">
        <v>313</v>
      </c>
      <c r="C6352" s="1">
        <v>41456</v>
      </c>
      <c r="D6352">
        <v>0.32396900000000001</v>
      </c>
      <c r="E6352" t="s">
        <v>9</v>
      </c>
    </row>
    <row r="6353" spans="1:5" x14ac:dyDescent="0.35">
      <c r="A6353" t="s">
        <v>60</v>
      </c>
      <c r="B6353" t="s">
        <v>313</v>
      </c>
      <c r="C6353" s="1">
        <v>41456</v>
      </c>
      <c r="D6353">
        <v>0.140153</v>
      </c>
      <c r="E6353" t="s">
        <v>9</v>
      </c>
    </row>
    <row r="6354" spans="1:5" x14ac:dyDescent="0.35">
      <c r="A6354" t="s">
        <v>308</v>
      </c>
      <c r="B6354" t="s">
        <v>313</v>
      </c>
      <c r="C6354" s="1">
        <v>41456</v>
      </c>
      <c r="D6354">
        <v>8.8855000000000003E-2</v>
      </c>
      <c r="E6354" t="s">
        <v>9</v>
      </c>
    </row>
    <row r="6355" spans="1:5" x14ac:dyDescent="0.35">
      <c r="A6355" t="s">
        <v>63</v>
      </c>
      <c r="B6355" t="s">
        <v>21</v>
      </c>
      <c r="C6355" s="1">
        <v>41456</v>
      </c>
      <c r="D6355">
        <v>113.532999</v>
      </c>
      <c r="E6355" t="s">
        <v>9</v>
      </c>
    </row>
    <row r="6356" spans="1:5" x14ac:dyDescent="0.35">
      <c r="A6356" t="s">
        <v>241</v>
      </c>
      <c r="B6356" t="s">
        <v>21</v>
      </c>
      <c r="C6356" s="1">
        <v>41456</v>
      </c>
      <c r="D6356">
        <v>0.90714300000000003</v>
      </c>
      <c r="E6356" t="s">
        <v>9</v>
      </c>
    </row>
    <row r="6357" spans="1:5" x14ac:dyDescent="0.35">
      <c r="A6357" t="s">
        <v>314</v>
      </c>
      <c r="B6357" t="s">
        <v>21</v>
      </c>
      <c r="C6357" s="1">
        <v>41456</v>
      </c>
      <c r="D6357">
        <v>-0.16400200000000001</v>
      </c>
      <c r="E6357" t="s">
        <v>9</v>
      </c>
    </row>
    <row r="6358" spans="1:5" x14ac:dyDescent="0.35">
      <c r="A6358" t="s">
        <v>55</v>
      </c>
      <c r="B6358" t="s">
        <v>21</v>
      </c>
      <c r="C6358" s="1">
        <v>41456</v>
      </c>
      <c r="D6358">
        <v>1.600041</v>
      </c>
      <c r="E6358" t="s">
        <v>9</v>
      </c>
    </row>
    <row r="6359" spans="1:5" x14ac:dyDescent="0.35">
      <c r="A6359" t="s">
        <v>312</v>
      </c>
      <c r="B6359" t="s">
        <v>21</v>
      </c>
      <c r="C6359" s="1">
        <v>41456</v>
      </c>
      <c r="D6359">
        <v>0.51206700000000005</v>
      </c>
      <c r="E6359" t="s">
        <v>9</v>
      </c>
    </row>
    <row r="6360" spans="1:5" x14ac:dyDescent="0.35">
      <c r="A6360" t="s">
        <v>62</v>
      </c>
      <c r="B6360" t="s">
        <v>21</v>
      </c>
      <c r="C6360" s="1">
        <v>41456</v>
      </c>
      <c r="D6360">
        <v>116.388248</v>
      </c>
      <c r="E6360" t="s">
        <v>9</v>
      </c>
    </row>
    <row r="6361" spans="1:5" x14ac:dyDescent="0.35">
      <c r="A6361" t="s">
        <v>62</v>
      </c>
      <c r="B6361" t="s">
        <v>92</v>
      </c>
      <c r="C6361" s="1">
        <v>41456</v>
      </c>
      <c r="D6361">
        <v>336.83870999999999</v>
      </c>
      <c r="E6361" t="s">
        <v>9</v>
      </c>
    </row>
    <row r="6362" spans="1:5" x14ac:dyDescent="0.35">
      <c r="A6362" t="s">
        <v>62</v>
      </c>
      <c r="B6362" t="s">
        <v>317</v>
      </c>
      <c r="C6362" s="1">
        <v>41456</v>
      </c>
      <c r="D6362">
        <v>1629.6140800000001</v>
      </c>
      <c r="E6362" t="s">
        <v>9</v>
      </c>
    </row>
    <row r="6363" spans="1:5" x14ac:dyDescent="0.35">
      <c r="A6363" t="s">
        <v>62</v>
      </c>
      <c r="B6363" t="s">
        <v>317</v>
      </c>
      <c r="C6363" s="1">
        <v>41456</v>
      </c>
      <c r="D6363">
        <v>1629.6140800000001</v>
      </c>
      <c r="E6363" t="s">
        <v>9</v>
      </c>
    </row>
    <row r="6364" spans="1:5" x14ac:dyDescent="0.35">
      <c r="A6364" t="s">
        <v>55</v>
      </c>
      <c r="B6364" t="s">
        <v>317</v>
      </c>
      <c r="C6364" s="1">
        <v>41456</v>
      </c>
      <c r="D6364">
        <v>16.161194999999999</v>
      </c>
      <c r="E6364" t="s">
        <v>9</v>
      </c>
    </row>
    <row r="6365" spans="1:5" x14ac:dyDescent="0.35">
      <c r="A6365" t="s">
        <v>55</v>
      </c>
      <c r="B6365" t="s">
        <v>317</v>
      </c>
      <c r="C6365" s="1">
        <v>41456</v>
      </c>
      <c r="D6365">
        <v>16.161194999999999</v>
      </c>
      <c r="E6365" t="s">
        <v>9</v>
      </c>
    </row>
    <row r="6366" spans="1:5" x14ac:dyDescent="0.35">
      <c r="A6366" t="s">
        <v>63</v>
      </c>
      <c r="B6366" t="s">
        <v>317</v>
      </c>
      <c r="C6366" s="1">
        <v>41456</v>
      </c>
      <c r="D6366">
        <v>1613.4528849999999</v>
      </c>
      <c r="E6366" t="s">
        <v>9</v>
      </c>
    </row>
    <row r="6367" spans="1:5" x14ac:dyDescent="0.35">
      <c r="A6367" t="s">
        <v>56</v>
      </c>
      <c r="B6367" t="s">
        <v>317</v>
      </c>
      <c r="C6367" s="1">
        <v>41456</v>
      </c>
      <c r="D6367">
        <v>899.50312499999995</v>
      </c>
      <c r="E6367" t="s">
        <v>9</v>
      </c>
    </row>
    <row r="6368" spans="1:5" x14ac:dyDescent="0.35">
      <c r="A6368" t="s">
        <v>58</v>
      </c>
      <c r="B6368" t="s">
        <v>317</v>
      </c>
      <c r="C6368" s="1">
        <v>41456</v>
      </c>
      <c r="D6368">
        <v>458.015355</v>
      </c>
      <c r="E6368" t="s">
        <v>9</v>
      </c>
    </row>
    <row r="6369" spans="1:5" x14ac:dyDescent="0.35">
      <c r="A6369" t="s">
        <v>60</v>
      </c>
      <c r="B6369" t="s">
        <v>317</v>
      </c>
      <c r="C6369" s="1">
        <v>41456</v>
      </c>
      <c r="D6369">
        <v>18.309054</v>
      </c>
      <c r="E6369" t="s">
        <v>9</v>
      </c>
    </row>
    <row r="6370" spans="1:5" x14ac:dyDescent="0.35">
      <c r="A6370" t="s">
        <v>308</v>
      </c>
      <c r="B6370" t="s">
        <v>317</v>
      </c>
      <c r="C6370" s="1">
        <v>41456</v>
      </c>
      <c r="D6370">
        <v>237.62535099999999</v>
      </c>
      <c r="E6370" t="s">
        <v>9</v>
      </c>
    </row>
    <row r="6371" spans="1:5" x14ac:dyDescent="0.35">
      <c r="A6371" t="s">
        <v>318</v>
      </c>
      <c r="B6371" t="s">
        <v>306</v>
      </c>
      <c r="C6371" s="1">
        <v>41487</v>
      </c>
      <c r="D6371">
        <v>11.606</v>
      </c>
      <c r="E6371" t="s">
        <v>9</v>
      </c>
    </row>
    <row r="6372" spans="1:5" x14ac:dyDescent="0.35">
      <c r="A6372" t="s">
        <v>60</v>
      </c>
      <c r="B6372" t="s">
        <v>306</v>
      </c>
      <c r="C6372" s="1">
        <v>41487</v>
      </c>
      <c r="D6372">
        <v>10942.943182999999</v>
      </c>
      <c r="E6372" t="s">
        <v>9</v>
      </c>
    </row>
    <row r="6373" spans="1:5" x14ac:dyDescent="0.35">
      <c r="A6373" t="s">
        <v>76</v>
      </c>
      <c r="B6373" t="s">
        <v>306</v>
      </c>
      <c r="C6373" s="1">
        <v>41487</v>
      </c>
      <c r="D6373">
        <v>147.24943400000001</v>
      </c>
      <c r="E6373" t="s">
        <v>9</v>
      </c>
    </row>
    <row r="6374" spans="1:5" x14ac:dyDescent="0.35">
      <c r="A6374" t="s">
        <v>61</v>
      </c>
      <c r="B6374" t="s">
        <v>306</v>
      </c>
      <c r="C6374" s="1">
        <v>41487</v>
      </c>
      <c r="D6374">
        <v>515.80738399999996</v>
      </c>
      <c r="E6374" t="s">
        <v>9</v>
      </c>
    </row>
    <row r="6375" spans="1:5" x14ac:dyDescent="0.35">
      <c r="A6375" t="s">
        <v>55</v>
      </c>
      <c r="B6375" t="s">
        <v>306</v>
      </c>
      <c r="C6375" s="1">
        <v>41487</v>
      </c>
      <c r="D6375">
        <v>1.4</v>
      </c>
      <c r="E6375" t="s">
        <v>9</v>
      </c>
    </row>
    <row r="6376" spans="1:5" x14ac:dyDescent="0.35">
      <c r="A6376" t="s">
        <v>62</v>
      </c>
      <c r="B6376" t="s">
        <v>306</v>
      </c>
      <c r="C6376" s="1">
        <v>41487</v>
      </c>
      <c r="D6376">
        <v>11619.005999999999</v>
      </c>
      <c r="E6376" t="s">
        <v>9</v>
      </c>
    </row>
    <row r="6377" spans="1:5" x14ac:dyDescent="0.35">
      <c r="A6377" t="s">
        <v>318</v>
      </c>
      <c r="B6377" t="s">
        <v>309</v>
      </c>
      <c r="C6377" s="1">
        <v>41487</v>
      </c>
      <c r="D6377">
        <v>11.343999999999999</v>
      </c>
      <c r="E6377" t="s">
        <v>9</v>
      </c>
    </row>
    <row r="6378" spans="1:5" x14ac:dyDescent="0.35">
      <c r="A6378" t="s">
        <v>60</v>
      </c>
      <c r="B6378" t="s">
        <v>309</v>
      </c>
      <c r="C6378" s="1">
        <v>41487</v>
      </c>
      <c r="D6378">
        <v>10702.058118000001</v>
      </c>
      <c r="E6378" t="s">
        <v>9</v>
      </c>
    </row>
    <row r="6379" spans="1:5" x14ac:dyDescent="0.35">
      <c r="A6379" t="s">
        <v>76</v>
      </c>
      <c r="B6379" t="s">
        <v>309</v>
      </c>
      <c r="C6379" s="1">
        <v>41487</v>
      </c>
      <c r="D6379">
        <v>141.978059</v>
      </c>
      <c r="E6379" t="s">
        <v>9</v>
      </c>
    </row>
    <row r="6380" spans="1:5" x14ac:dyDescent="0.35">
      <c r="A6380" t="s">
        <v>61</v>
      </c>
      <c r="B6380" t="s">
        <v>309</v>
      </c>
      <c r="C6380" s="1">
        <v>41487</v>
      </c>
      <c r="D6380">
        <v>499.96382299999999</v>
      </c>
      <c r="E6380" t="s">
        <v>9</v>
      </c>
    </row>
    <row r="6381" spans="1:5" x14ac:dyDescent="0.35">
      <c r="A6381" t="s">
        <v>55</v>
      </c>
      <c r="B6381" t="s">
        <v>309</v>
      </c>
      <c r="C6381" s="1">
        <v>41487</v>
      </c>
      <c r="D6381">
        <v>1.3380000000000001</v>
      </c>
      <c r="E6381" t="s">
        <v>9</v>
      </c>
    </row>
    <row r="6382" spans="1:5" x14ac:dyDescent="0.35">
      <c r="A6382" t="s">
        <v>62</v>
      </c>
      <c r="B6382" t="s">
        <v>309</v>
      </c>
      <c r="C6382" s="1">
        <v>41487</v>
      </c>
      <c r="D6382">
        <v>11356.682000000001</v>
      </c>
      <c r="E6382" t="s">
        <v>9</v>
      </c>
    </row>
    <row r="6383" spans="1:5" x14ac:dyDescent="0.35">
      <c r="A6383" t="s">
        <v>318</v>
      </c>
      <c r="B6383" t="s">
        <v>310</v>
      </c>
      <c r="C6383" s="1">
        <v>41487</v>
      </c>
      <c r="D6383">
        <v>-2.2575000000000001E-2</v>
      </c>
      <c r="E6383" t="s">
        <v>9</v>
      </c>
    </row>
    <row r="6384" spans="1:5" x14ac:dyDescent="0.35">
      <c r="A6384" t="s">
        <v>55</v>
      </c>
      <c r="B6384" t="s">
        <v>310</v>
      </c>
      <c r="C6384" s="1">
        <v>41487</v>
      </c>
      <c r="D6384">
        <v>-4.4285999999999999E-2</v>
      </c>
      <c r="E6384" t="s">
        <v>9</v>
      </c>
    </row>
    <row r="6385" spans="1:5" x14ac:dyDescent="0.35">
      <c r="A6385" t="s">
        <v>62</v>
      </c>
      <c r="B6385" t="s">
        <v>310</v>
      </c>
      <c r="C6385" s="1">
        <v>41487</v>
      </c>
      <c r="D6385">
        <v>-2.2577E-2</v>
      </c>
      <c r="E6385" t="s">
        <v>9</v>
      </c>
    </row>
    <row r="6386" spans="1:5" x14ac:dyDescent="0.35">
      <c r="A6386" t="s">
        <v>60</v>
      </c>
      <c r="B6386" t="s">
        <v>17</v>
      </c>
      <c r="C6386" s="1">
        <v>41487</v>
      </c>
      <c r="D6386">
        <v>490.62900000000002</v>
      </c>
      <c r="E6386" t="s">
        <v>9</v>
      </c>
    </row>
    <row r="6387" spans="1:5" x14ac:dyDescent="0.35">
      <c r="A6387" t="s">
        <v>76</v>
      </c>
      <c r="B6387" t="s">
        <v>17</v>
      </c>
      <c r="C6387" s="1">
        <v>41487</v>
      </c>
      <c r="D6387">
        <v>10.525</v>
      </c>
      <c r="E6387" t="s">
        <v>9</v>
      </c>
    </row>
    <row r="6388" spans="1:5" x14ac:dyDescent="0.35">
      <c r="A6388" t="s">
        <v>61</v>
      </c>
      <c r="B6388" t="s">
        <v>17</v>
      </c>
      <c r="C6388" s="1">
        <v>41487</v>
      </c>
      <c r="D6388">
        <v>32.947000000000003</v>
      </c>
      <c r="E6388" t="s">
        <v>9</v>
      </c>
    </row>
    <row r="6389" spans="1:5" x14ac:dyDescent="0.35">
      <c r="A6389" t="s">
        <v>55</v>
      </c>
      <c r="B6389" t="s">
        <v>17</v>
      </c>
      <c r="C6389" s="1">
        <v>41487</v>
      </c>
      <c r="D6389">
        <v>57.975999999999999</v>
      </c>
      <c r="E6389" t="s">
        <v>9</v>
      </c>
    </row>
    <row r="6390" spans="1:5" x14ac:dyDescent="0.35">
      <c r="A6390" t="s">
        <v>63</v>
      </c>
      <c r="B6390" t="s">
        <v>17</v>
      </c>
      <c r="C6390" s="1">
        <v>41487</v>
      </c>
      <c r="D6390">
        <v>534.101</v>
      </c>
      <c r="E6390" t="s">
        <v>9</v>
      </c>
    </row>
    <row r="6391" spans="1:5" x14ac:dyDescent="0.35">
      <c r="A6391" t="s">
        <v>308</v>
      </c>
      <c r="B6391" t="s">
        <v>17</v>
      </c>
      <c r="C6391" s="1">
        <v>41487</v>
      </c>
      <c r="D6391">
        <v>43.472000000000001</v>
      </c>
      <c r="E6391" t="s">
        <v>9</v>
      </c>
    </row>
    <row r="6392" spans="1:5" x14ac:dyDescent="0.35">
      <c r="A6392" t="s">
        <v>62</v>
      </c>
      <c r="B6392" t="s">
        <v>17</v>
      </c>
      <c r="C6392" s="1">
        <v>41487</v>
      </c>
      <c r="D6392">
        <v>592.077</v>
      </c>
      <c r="E6392" t="s">
        <v>9</v>
      </c>
    </row>
    <row r="6393" spans="1:5" x14ac:dyDescent="0.35">
      <c r="A6393" t="s">
        <v>62</v>
      </c>
      <c r="B6393" t="s">
        <v>311</v>
      </c>
      <c r="C6393" s="1">
        <v>41487</v>
      </c>
      <c r="D6393">
        <v>1629.6140800000001</v>
      </c>
      <c r="E6393" t="s">
        <v>9</v>
      </c>
    </row>
    <row r="6394" spans="1:5" x14ac:dyDescent="0.35">
      <c r="A6394" t="s">
        <v>55</v>
      </c>
      <c r="B6394" t="s">
        <v>311</v>
      </c>
      <c r="C6394" s="1">
        <v>41487</v>
      </c>
      <c r="D6394">
        <v>16.161194999999999</v>
      </c>
      <c r="E6394" t="s">
        <v>9</v>
      </c>
    </row>
    <row r="6395" spans="1:5" x14ac:dyDescent="0.35">
      <c r="A6395" t="s">
        <v>63</v>
      </c>
      <c r="B6395" t="s">
        <v>311</v>
      </c>
      <c r="C6395" s="1">
        <v>41487</v>
      </c>
      <c r="D6395">
        <v>1613.4528849999999</v>
      </c>
      <c r="E6395" t="s">
        <v>9</v>
      </c>
    </row>
    <row r="6396" spans="1:5" x14ac:dyDescent="0.35">
      <c r="A6396" t="s">
        <v>56</v>
      </c>
      <c r="B6396" t="s">
        <v>311</v>
      </c>
      <c r="C6396" s="1">
        <v>41487</v>
      </c>
      <c r="D6396">
        <v>899.50312499999995</v>
      </c>
      <c r="E6396" t="s">
        <v>9</v>
      </c>
    </row>
    <row r="6397" spans="1:5" x14ac:dyDescent="0.35">
      <c r="A6397" t="s">
        <v>58</v>
      </c>
      <c r="B6397" t="s">
        <v>311</v>
      </c>
      <c r="C6397" s="1">
        <v>41487</v>
      </c>
      <c r="D6397">
        <v>458.015355</v>
      </c>
      <c r="E6397" t="s">
        <v>9</v>
      </c>
    </row>
    <row r="6398" spans="1:5" x14ac:dyDescent="0.35">
      <c r="A6398" t="s">
        <v>60</v>
      </c>
      <c r="B6398" t="s">
        <v>311</v>
      </c>
      <c r="C6398" s="1">
        <v>41487</v>
      </c>
      <c r="D6398">
        <v>18.309054</v>
      </c>
      <c r="E6398" t="s">
        <v>9</v>
      </c>
    </row>
    <row r="6399" spans="1:5" x14ac:dyDescent="0.35">
      <c r="A6399" t="s">
        <v>308</v>
      </c>
      <c r="B6399" t="s">
        <v>311</v>
      </c>
      <c r="C6399" s="1">
        <v>41487</v>
      </c>
      <c r="D6399">
        <v>237.62535099999999</v>
      </c>
      <c r="E6399" t="s">
        <v>9</v>
      </c>
    </row>
    <row r="6400" spans="1:5" x14ac:dyDescent="0.35">
      <c r="A6400" t="s">
        <v>55</v>
      </c>
      <c r="B6400" t="s">
        <v>13</v>
      </c>
      <c r="C6400" s="1">
        <v>41487</v>
      </c>
      <c r="D6400">
        <v>2.9916809999999998</v>
      </c>
      <c r="E6400" t="s">
        <v>9</v>
      </c>
    </row>
    <row r="6401" spans="1:5" x14ac:dyDescent="0.35">
      <c r="A6401" t="s">
        <v>312</v>
      </c>
      <c r="B6401" t="s">
        <v>13</v>
      </c>
      <c r="C6401" s="1">
        <v>41487</v>
      </c>
      <c r="D6401">
        <v>0.62514099999999995</v>
      </c>
      <c r="E6401" t="s">
        <v>9</v>
      </c>
    </row>
    <row r="6402" spans="1:5" x14ac:dyDescent="0.35">
      <c r="A6402" t="s">
        <v>63</v>
      </c>
      <c r="B6402" t="s">
        <v>13</v>
      </c>
      <c r="C6402" s="1">
        <v>41487</v>
      </c>
      <c r="D6402">
        <v>7.3760180000000002</v>
      </c>
      <c r="E6402" t="s">
        <v>9</v>
      </c>
    </row>
    <row r="6403" spans="1:5" x14ac:dyDescent="0.35">
      <c r="A6403" t="s">
        <v>241</v>
      </c>
      <c r="B6403" t="s">
        <v>13</v>
      </c>
      <c r="C6403" s="1">
        <v>41487</v>
      </c>
      <c r="D6403">
        <v>0.93085700000000005</v>
      </c>
      <c r="E6403" t="s">
        <v>9</v>
      </c>
    </row>
    <row r="6404" spans="1:5" x14ac:dyDescent="0.35">
      <c r="A6404" t="s">
        <v>314</v>
      </c>
      <c r="B6404" t="s">
        <v>13</v>
      </c>
      <c r="C6404" s="1">
        <v>41487</v>
      </c>
      <c r="D6404">
        <v>0.16211900000000001</v>
      </c>
      <c r="E6404" t="s">
        <v>9</v>
      </c>
    </row>
    <row r="6405" spans="1:5" x14ac:dyDescent="0.35">
      <c r="A6405" t="s">
        <v>56</v>
      </c>
      <c r="B6405" t="s">
        <v>313</v>
      </c>
      <c r="C6405" s="1">
        <v>41487</v>
      </c>
      <c r="D6405">
        <v>6.8499000000000004E-2</v>
      </c>
      <c r="E6405" t="s">
        <v>9</v>
      </c>
    </row>
    <row r="6406" spans="1:5" x14ac:dyDescent="0.35">
      <c r="A6406" t="s">
        <v>58</v>
      </c>
      <c r="B6406" t="s">
        <v>313</v>
      </c>
      <c r="C6406" s="1">
        <v>41487</v>
      </c>
      <c r="D6406">
        <v>4.8902000000000001E-2</v>
      </c>
      <c r="E6406" t="s">
        <v>9</v>
      </c>
    </row>
    <row r="6407" spans="1:5" x14ac:dyDescent="0.35">
      <c r="A6407" t="s">
        <v>60</v>
      </c>
      <c r="B6407" t="s">
        <v>313</v>
      </c>
      <c r="C6407" s="1">
        <v>41487</v>
      </c>
      <c r="D6407">
        <v>0.816307</v>
      </c>
      <c r="E6407" t="s">
        <v>9</v>
      </c>
    </row>
    <row r="6408" spans="1:5" x14ac:dyDescent="0.35">
      <c r="A6408" t="s">
        <v>308</v>
      </c>
      <c r="B6408" t="s">
        <v>313</v>
      </c>
      <c r="C6408" s="1">
        <v>41487</v>
      </c>
      <c r="D6408">
        <v>6.6291000000000003E-2</v>
      </c>
      <c r="E6408" t="s">
        <v>9</v>
      </c>
    </row>
    <row r="6409" spans="1:5" x14ac:dyDescent="0.35">
      <c r="A6409" t="s">
        <v>56</v>
      </c>
      <c r="B6409" t="s">
        <v>13</v>
      </c>
      <c r="C6409" s="1">
        <v>41487</v>
      </c>
      <c r="D6409">
        <v>0.58011800000000002</v>
      </c>
      <c r="E6409" t="s">
        <v>9</v>
      </c>
    </row>
    <row r="6410" spans="1:5" x14ac:dyDescent="0.35">
      <c r="A6410" t="s">
        <v>58</v>
      </c>
      <c r="B6410" t="s">
        <v>13</v>
      </c>
      <c r="C6410" s="1">
        <v>41487</v>
      </c>
      <c r="D6410">
        <v>0.414155</v>
      </c>
      <c r="E6410" t="s">
        <v>9</v>
      </c>
    </row>
    <row r="6411" spans="1:5" x14ac:dyDescent="0.35">
      <c r="A6411" t="s">
        <v>60</v>
      </c>
      <c r="B6411" t="s">
        <v>13</v>
      </c>
      <c r="C6411" s="1">
        <v>41487</v>
      </c>
      <c r="D6411">
        <v>6.913303</v>
      </c>
      <c r="E6411" t="s">
        <v>9</v>
      </c>
    </row>
    <row r="6412" spans="1:5" x14ac:dyDescent="0.35">
      <c r="A6412" t="s">
        <v>308</v>
      </c>
      <c r="B6412" t="s">
        <v>13</v>
      </c>
      <c r="C6412" s="1">
        <v>41487</v>
      </c>
      <c r="D6412">
        <v>0.56141799999999997</v>
      </c>
      <c r="E6412" t="s">
        <v>9</v>
      </c>
    </row>
    <row r="6413" spans="1:5" x14ac:dyDescent="0.35">
      <c r="A6413" t="s">
        <v>62</v>
      </c>
      <c r="B6413" t="s">
        <v>13</v>
      </c>
      <c r="C6413" s="1">
        <v>41487</v>
      </c>
      <c r="D6413">
        <v>12.085815999999999</v>
      </c>
      <c r="E6413" t="s">
        <v>9</v>
      </c>
    </row>
    <row r="6414" spans="1:5" x14ac:dyDescent="0.35">
      <c r="A6414" t="s">
        <v>62</v>
      </c>
      <c r="B6414" t="s">
        <v>315</v>
      </c>
      <c r="C6414" s="1">
        <v>41487</v>
      </c>
      <c r="D6414">
        <v>2233.7768959999999</v>
      </c>
      <c r="E6414" t="s">
        <v>9</v>
      </c>
    </row>
    <row r="6415" spans="1:5" x14ac:dyDescent="0.35">
      <c r="A6415" t="s">
        <v>62</v>
      </c>
      <c r="B6415" t="s">
        <v>316</v>
      </c>
      <c r="C6415" s="1">
        <v>41487</v>
      </c>
      <c r="D6415">
        <v>78.274332999999999</v>
      </c>
      <c r="E6415" t="s">
        <v>9</v>
      </c>
    </row>
    <row r="6416" spans="1:5" x14ac:dyDescent="0.35">
      <c r="A6416" t="s">
        <v>55</v>
      </c>
      <c r="B6416" t="s">
        <v>316</v>
      </c>
      <c r="C6416" s="1">
        <v>41487</v>
      </c>
      <c r="D6416">
        <v>6.3182689999999999</v>
      </c>
      <c r="E6416" t="s">
        <v>9</v>
      </c>
    </row>
    <row r="6417" spans="1:5" x14ac:dyDescent="0.35">
      <c r="A6417" t="s">
        <v>63</v>
      </c>
      <c r="B6417" t="s">
        <v>316</v>
      </c>
      <c r="C6417" s="1">
        <v>41487</v>
      </c>
      <c r="D6417">
        <v>71.956063999999998</v>
      </c>
      <c r="E6417" t="s">
        <v>9</v>
      </c>
    </row>
    <row r="6418" spans="1:5" x14ac:dyDescent="0.35">
      <c r="A6418" t="s">
        <v>56</v>
      </c>
      <c r="B6418" t="s">
        <v>316</v>
      </c>
      <c r="C6418" s="1">
        <v>41487</v>
      </c>
      <c r="D6418">
        <v>33.381563</v>
      </c>
      <c r="E6418" t="s">
        <v>9</v>
      </c>
    </row>
    <row r="6419" spans="1:5" x14ac:dyDescent="0.35">
      <c r="A6419" t="s">
        <v>58</v>
      </c>
      <c r="B6419" t="s">
        <v>316</v>
      </c>
      <c r="C6419" s="1">
        <v>41487</v>
      </c>
      <c r="D6419">
        <v>13.167114</v>
      </c>
      <c r="E6419" t="s">
        <v>9</v>
      </c>
    </row>
    <row r="6420" spans="1:5" x14ac:dyDescent="0.35">
      <c r="A6420" t="s">
        <v>60</v>
      </c>
      <c r="B6420" t="s">
        <v>316</v>
      </c>
      <c r="C6420" s="1">
        <v>41487</v>
      </c>
      <c r="D6420">
        <v>18.572666999999999</v>
      </c>
      <c r="E6420" t="s">
        <v>9</v>
      </c>
    </row>
    <row r="6421" spans="1:5" x14ac:dyDescent="0.35">
      <c r="A6421" t="s">
        <v>308</v>
      </c>
      <c r="B6421" t="s">
        <v>316</v>
      </c>
      <c r="C6421" s="1">
        <v>41487</v>
      </c>
      <c r="D6421">
        <v>6.8347199999999999</v>
      </c>
      <c r="E6421" t="s">
        <v>9</v>
      </c>
    </row>
    <row r="6422" spans="1:5" x14ac:dyDescent="0.35">
      <c r="A6422" t="s">
        <v>62</v>
      </c>
      <c r="B6422" t="s">
        <v>124</v>
      </c>
      <c r="C6422" s="1">
        <v>41487</v>
      </c>
      <c r="D6422">
        <v>142.17612800000001</v>
      </c>
      <c r="E6422" t="s">
        <v>9</v>
      </c>
    </row>
    <row r="6423" spans="1:5" x14ac:dyDescent="0.35">
      <c r="A6423" t="s">
        <v>55</v>
      </c>
      <c r="B6423" t="s">
        <v>124</v>
      </c>
      <c r="C6423" s="1">
        <v>41487</v>
      </c>
      <c r="D6423">
        <v>0.108198</v>
      </c>
      <c r="E6423" t="s">
        <v>9</v>
      </c>
    </row>
    <row r="6424" spans="1:5" x14ac:dyDescent="0.35">
      <c r="A6424" t="s">
        <v>63</v>
      </c>
      <c r="B6424" t="s">
        <v>124</v>
      </c>
      <c r="C6424" s="1">
        <v>41487</v>
      </c>
      <c r="D6424">
        <v>142.06792999999999</v>
      </c>
      <c r="E6424" t="s">
        <v>9</v>
      </c>
    </row>
    <row r="6425" spans="1:5" x14ac:dyDescent="0.35">
      <c r="A6425" t="s">
        <v>56</v>
      </c>
      <c r="B6425" t="s">
        <v>124</v>
      </c>
      <c r="C6425" s="1">
        <v>41487</v>
      </c>
      <c r="D6425">
        <v>15.415585999999999</v>
      </c>
      <c r="E6425" t="s">
        <v>9</v>
      </c>
    </row>
    <row r="6426" spans="1:5" x14ac:dyDescent="0.35">
      <c r="A6426" t="s">
        <v>58</v>
      </c>
      <c r="B6426" t="s">
        <v>124</v>
      </c>
      <c r="C6426" s="1">
        <v>41487</v>
      </c>
      <c r="D6426">
        <v>70.319120999999996</v>
      </c>
      <c r="E6426" t="s">
        <v>9</v>
      </c>
    </row>
    <row r="6427" spans="1:5" x14ac:dyDescent="0.35">
      <c r="A6427" t="s">
        <v>60</v>
      </c>
      <c r="B6427" t="s">
        <v>124</v>
      </c>
      <c r="C6427" s="1">
        <v>41487</v>
      </c>
      <c r="D6427">
        <v>45.835746999999998</v>
      </c>
      <c r="E6427" t="s">
        <v>9</v>
      </c>
    </row>
    <row r="6428" spans="1:5" x14ac:dyDescent="0.35">
      <c r="A6428" t="s">
        <v>308</v>
      </c>
      <c r="B6428" t="s">
        <v>124</v>
      </c>
      <c r="C6428" s="1">
        <v>41487</v>
      </c>
      <c r="D6428">
        <v>10.497477</v>
      </c>
      <c r="E6428" t="s">
        <v>9</v>
      </c>
    </row>
    <row r="6429" spans="1:5" x14ac:dyDescent="0.35">
      <c r="A6429" t="s">
        <v>56</v>
      </c>
      <c r="B6429" t="s">
        <v>21</v>
      </c>
      <c r="C6429" s="1">
        <v>41487</v>
      </c>
      <c r="D6429">
        <v>62.014094</v>
      </c>
      <c r="E6429" t="s">
        <v>9</v>
      </c>
    </row>
    <row r="6430" spans="1:5" x14ac:dyDescent="0.35">
      <c r="A6430" t="s">
        <v>58</v>
      </c>
      <c r="B6430" t="s">
        <v>21</v>
      </c>
      <c r="C6430" s="1">
        <v>41487</v>
      </c>
      <c r="D6430">
        <v>44.943275</v>
      </c>
      <c r="E6430" t="s">
        <v>9</v>
      </c>
    </row>
    <row r="6431" spans="1:5" x14ac:dyDescent="0.35">
      <c r="A6431" t="s">
        <v>60</v>
      </c>
      <c r="B6431" t="s">
        <v>21</v>
      </c>
      <c r="C6431" s="1">
        <v>41487</v>
      </c>
      <c r="D6431">
        <v>19.442944000000001</v>
      </c>
      <c r="E6431" t="s">
        <v>9</v>
      </c>
    </row>
    <row r="6432" spans="1:5" x14ac:dyDescent="0.35">
      <c r="A6432" t="s">
        <v>308</v>
      </c>
      <c r="B6432" t="s">
        <v>21</v>
      </c>
      <c r="C6432" s="1">
        <v>41487</v>
      </c>
      <c r="D6432">
        <v>12.326572000000001</v>
      </c>
      <c r="E6432" t="s">
        <v>9</v>
      </c>
    </row>
    <row r="6433" spans="1:5" x14ac:dyDescent="0.35">
      <c r="A6433" t="s">
        <v>56</v>
      </c>
      <c r="B6433" t="s">
        <v>313</v>
      </c>
      <c r="C6433" s="1">
        <v>41487</v>
      </c>
      <c r="D6433">
        <v>0.447023</v>
      </c>
      <c r="E6433" t="s">
        <v>9</v>
      </c>
    </row>
    <row r="6434" spans="1:5" x14ac:dyDescent="0.35">
      <c r="A6434" t="s">
        <v>58</v>
      </c>
      <c r="B6434" t="s">
        <v>313</v>
      </c>
      <c r="C6434" s="1">
        <v>41487</v>
      </c>
      <c r="D6434">
        <v>0.32396900000000001</v>
      </c>
      <c r="E6434" t="s">
        <v>9</v>
      </c>
    </row>
    <row r="6435" spans="1:5" x14ac:dyDescent="0.35">
      <c r="A6435" t="s">
        <v>60</v>
      </c>
      <c r="B6435" t="s">
        <v>313</v>
      </c>
      <c r="C6435" s="1">
        <v>41487</v>
      </c>
      <c r="D6435">
        <v>0.140153</v>
      </c>
      <c r="E6435" t="s">
        <v>9</v>
      </c>
    </row>
    <row r="6436" spans="1:5" x14ac:dyDescent="0.35">
      <c r="A6436" t="s">
        <v>308</v>
      </c>
      <c r="B6436" t="s">
        <v>313</v>
      </c>
      <c r="C6436" s="1">
        <v>41487</v>
      </c>
      <c r="D6436">
        <v>8.8855000000000003E-2</v>
      </c>
      <c r="E6436" t="s">
        <v>9</v>
      </c>
    </row>
    <row r="6437" spans="1:5" x14ac:dyDescent="0.35">
      <c r="A6437" t="s">
        <v>63</v>
      </c>
      <c r="B6437" t="s">
        <v>21</v>
      </c>
      <c r="C6437" s="1">
        <v>41487</v>
      </c>
      <c r="D6437">
        <v>137.791043</v>
      </c>
      <c r="E6437" t="s">
        <v>9</v>
      </c>
    </row>
    <row r="6438" spans="1:5" x14ac:dyDescent="0.35">
      <c r="A6438" t="s">
        <v>241</v>
      </c>
      <c r="B6438" t="s">
        <v>21</v>
      </c>
      <c r="C6438" s="1">
        <v>41487</v>
      </c>
      <c r="D6438">
        <v>0.775949</v>
      </c>
      <c r="E6438" t="s">
        <v>9</v>
      </c>
    </row>
    <row r="6439" spans="1:5" x14ac:dyDescent="0.35">
      <c r="A6439" t="s">
        <v>314</v>
      </c>
      <c r="B6439" t="s">
        <v>21</v>
      </c>
      <c r="C6439" s="1">
        <v>41487</v>
      </c>
      <c r="D6439">
        <v>0.15989300000000001</v>
      </c>
      <c r="E6439" t="s">
        <v>9</v>
      </c>
    </row>
    <row r="6440" spans="1:5" x14ac:dyDescent="0.35">
      <c r="A6440" t="s">
        <v>55</v>
      </c>
      <c r="B6440" t="s">
        <v>21</v>
      </c>
      <c r="C6440" s="1">
        <v>41487</v>
      </c>
      <c r="D6440">
        <v>4.4175110000000002</v>
      </c>
      <c r="E6440" t="s">
        <v>9</v>
      </c>
    </row>
    <row r="6441" spans="1:5" x14ac:dyDescent="0.35">
      <c r="A6441" t="s">
        <v>312</v>
      </c>
      <c r="B6441" t="s">
        <v>21</v>
      </c>
      <c r="C6441" s="1">
        <v>41487</v>
      </c>
      <c r="D6441">
        <v>0.54503900000000005</v>
      </c>
      <c r="E6441" t="s">
        <v>9</v>
      </c>
    </row>
    <row r="6442" spans="1:5" x14ac:dyDescent="0.35">
      <c r="A6442" t="s">
        <v>62</v>
      </c>
      <c r="B6442" t="s">
        <v>21</v>
      </c>
      <c r="C6442" s="1">
        <v>41487</v>
      </c>
      <c r="D6442">
        <v>143.689435</v>
      </c>
      <c r="E6442" t="s">
        <v>9</v>
      </c>
    </row>
    <row r="6443" spans="1:5" x14ac:dyDescent="0.35">
      <c r="A6443" t="s">
        <v>62</v>
      </c>
      <c r="B6443" t="s">
        <v>92</v>
      </c>
      <c r="C6443" s="1">
        <v>41487</v>
      </c>
      <c r="D6443">
        <v>364.13989600000002</v>
      </c>
      <c r="E6443" t="s">
        <v>9</v>
      </c>
    </row>
    <row r="6444" spans="1:5" x14ac:dyDescent="0.35">
      <c r="A6444" t="s">
        <v>62</v>
      </c>
      <c r="B6444" t="s">
        <v>317</v>
      </c>
      <c r="C6444" s="1">
        <v>41487</v>
      </c>
      <c r="D6444">
        <v>1869.6369999999999</v>
      </c>
      <c r="E6444" t="s">
        <v>9</v>
      </c>
    </row>
    <row r="6445" spans="1:5" x14ac:dyDescent="0.35">
      <c r="A6445" t="s">
        <v>62</v>
      </c>
      <c r="B6445" t="s">
        <v>317</v>
      </c>
      <c r="C6445" s="1">
        <v>41487</v>
      </c>
      <c r="D6445">
        <v>1869.6369999999999</v>
      </c>
      <c r="E6445" t="s">
        <v>9</v>
      </c>
    </row>
    <row r="6446" spans="1:5" x14ac:dyDescent="0.35">
      <c r="A6446" t="s">
        <v>55</v>
      </c>
      <c r="B6446" t="s">
        <v>317</v>
      </c>
      <c r="C6446" s="1">
        <v>41487</v>
      </c>
      <c r="D6446">
        <v>66.364999999999995</v>
      </c>
      <c r="E6446" t="s">
        <v>9</v>
      </c>
    </row>
    <row r="6447" spans="1:5" x14ac:dyDescent="0.35">
      <c r="A6447" t="s">
        <v>55</v>
      </c>
      <c r="B6447" t="s">
        <v>317</v>
      </c>
      <c r="C6447" s="1">
        <v>41487</v>
      </c>
      <c r="D6447">
        <v>66.364999999999995</v>
      </c>
      <c r="E6447" t="s">
        <v>9</v>
      </c>
    </row>
    <row r="6448" spans="1:5" x14ac:dyDescent="0.35">
      <c r="A6448" t="s">
        <v>63</v>
      </c>
      <c r="B6448" t="s">
        <v>317</v>
      </c>
      <c r="C6448" s="1">
        <v>41487</v>
      </c>
      <c r="D6448">
        <v>1803.2719999999999</v>
      </c>
      <c r="E6448" t="s">
        <v>9</v>
      </c>
    </row>
    <row r="6449" spans="1:5" x14ac:dyDescent="0.35">
      <c r="A6449" t="s">
        <v>56</v>
      </c>
      <c r="B6449" t="s">
        <v>317</v>
      </c>
      <c r="C6449" s="1">
        <v>41487</v>
      </c>
      <c r="D6449">
        <v>789.27200000000005</v>
      </c>
      <c r="E6449" t="s">
        <v>9</v>
      </c>
    </row>
    <row r="6450" spans="1:5" x14ac:dyDescent="0.35">
      <c r="A6450" t="s">
        <v>58</v>
      </c>
      <c r="B6450" t="s">
        <v>317</v>
      </c>
      <c r="C6450" s="1">
        <v>41487</v>
      </c>
      <c r="D6450">
        <v>330</v>
      </c>
      <c r="E6450" t="s">
        <v>9</v>
      </c>
    </row>
    <row r="6451" spans="1:5" x14ac:dyDescent="0.35">
      <c r="A6451" t="s">
        <v>60</v>
      </c>
      <c r="B6451" t="s">
        <v>317</v>
      </c>
      <c r="C6451" s="1">
        <v>41487</v>
      </c>
      <c r="D6451">
        <v>432</v>
      </c>
      <c r="E6451" t="s">
        <v>9</v>
      </c>
    </row>
    <row r="6452" spans="1:5" x14ac:dyDescent="0.35">
      <c r="A6452" t="s">
        <v>308</v>
      </c>
      <c r="B6452" t="s">
        <v>317</v>
      </c>
      <c r="C6452" s="1">
        <v>41487</v>
      </c>
      <c r="D6452">
        <v>252</v>
      </c>
      <c r="E6452" t="s">
        <v>9</v>
      </c>
    </row>
    <row r="6453" spans="1:5" x14ac:dyDescent="0.35">
      <c r="A6453" t="s">
        <v>62</v>
      </c>
      <c r="B6453" t="s">
        <v>317</v>
      </c>
      <c r="C6453" s="1">
        <v>41487</v>
      </c>
      <c r="D6453">
        <v>1869.6369999999999</v>
      </c>
      <c r="E6453" t="s">
        <v>12</v>
      </c>
    </row>
    <row r="6454" spans="1:5" x14ac:dyDescent="0.35">
      <c r="A6454" t="s">
        <v>62</v>
      </c>
      <c r="B6454" t="s">
        <v>313</v>
      </c>
      <c r="C6454" s="1">
        <v>41487</v>
      </c>
      <c r="D6454">
        <v>0</v>
      </c>
      <c r="E6454" t="s">
        <v>9</v>
      </c>
    </row>
    <row r="6455" spans="1:5" x14ac:dyDescent="0.35">
      <c r="A6455" t="s">
        <v>55</v>
      </c>
      <c r="B6455" t="s">
        <v>317</v>
      </c>
      <c r="C6455" s="1">
        <v>41487</v>
      </c>
      <c r="D6455">
        <v>66.364999999999995</v>
      </c>
      <c r="E6455" t="s">
        <v>12</v>
      </c>
    </row>
    <row r="6456" spans="1:5" x14ac:dyDescent="0.35">
      <c r="A6456" t="s">
        <v>62</v>
      </c>
      <c r="B6456" t="s">
        <v>311</v>
      </c>
      <c r="C6456" s="1">
        <v>41518</v>
      </c>
      <c r="D6456">
        <v>1869.6369999999999</v>
      </c>
      <c r="E6456" t="s">
        <v>9</v>
      </c>
    </row>
    <row r="6457" spans="1:5" x14ac:dyDescent="0.35">
      <c r="A6457" t="s">
        <v>55</v>
      </c>
      <c r="B6457" t="s">
        <v>311</v>
      </c>
      <c r="C6457" s="1">
        <v>41518</v>
      </c>
      <c r="D6457">
        <v>66.364999999999995</v>
      </c>
      <c r="E6457" t="s">
        <v>9</v>
      </c>
    </row>
    <row r="6458" spans="1:5" x14ac:dyDescent="0.35">
      <c r="A6458" t="s">
        <v>63</v>
      </c>
      <c r="B6458" t="s">
        <v>311</v>
      </c>
      <c r="C6458" s="1">
        <v>41518</v>
      </c>
      <c r="D6458">
        <v>1803.2719999999999</v>
      </c>
      <c r="E6458" t="s">
        <v>9</v>
      </c>
    </row>
    <row r="6459" spans="1:5" x14ac:dyDescent="0.35">
      <c r="A6459" t="s">
        <v>56</v>
      </c>
      <c r="B6459" t="s">
        <v>311</v>
      </c>
      <c r="C6459" s="1">
        <v>41518</v>
      </c>
      <c r="D6459">
        <v>789.27200000000005</v>
      </c>
      <c r="E6459" t="s">
        <v>9</v>
      </c>
    </row>
    <row r="6460" spans="1:5" x14ac:dyDescent="0.35">
      <c r="A6460" t="s">
        <v>58</v>
      </c>
      <c r="B6460" t="s">
        <v>311</v>
      </c>
      <c r="C6460" s="1">
        <v>41518</v>
      </c>
      <c r="D6460">
        <v>330</v>
      </c>
      <c r="E6460" t="s">
        <v>9</v>
      </c>
    </row>
    <row r="6461" spans="1:5" x14ac:dyDescent="0.35">
      <c r="A6461" t="s">
        <v>60</v>
      </c>
      <c r="B6461" t="s">
        <v>311</v>
      </c>
      <c r="C6461" s="1">
        <v>41518</v>
      </c>
      <c r="D6461">
        <v>432</v>
      </c>
      <c r="E6461" t="s">
        <v>9</v>
      </c>
    </row>
    <row r="6462" spans="1:5" x14ac:dyDescent="0.35">
      <c r="A6462" t="s">
        <v>308</v>
      </c>
      <c r="B6462" t="s">
        <v>311</v>
      </c>
      <c r="C6462" s="1">
        <v>41518</v>
      </c>
      <c r="D6462">
        <v>252</v>
      </c>
      <c r="E6462" t="s">
        <v>9</v>
      </c>
    </row>
    <row r="6463" spans="1:5" x14ac:dyDescent="0.35">
      <c r="A6463" t="s">
        <v>55</v>
      </c>
      <c r="B6463" t="s">
        <v>13</v>
      </c>
      <c r="C6463" s="1">
        <v>41518</v>
      </c>
      <c r="D6463">
        <v>4.0130179999999998</v>
      </c>
      <c r="E6463" t="s">
        <v>9</v>
      </c>
    </row>
    <row r="6464" spans="1:5" x14ac:dyDescent="0.35">
      <c r="A6464" t="s">
        <v>312</v>
      </c>
      <c r="B6464" t="s">
        <v>13</v>
      </c>
      <c r="C6464" s="1">
        <v>41518</v>
      </c>
      <c r="D6464">
        <v>0.174064</v>
      </c>
      <c r="E6464" t="s">
        <v>9</v>
      </c>
    </row>
    <row r="6465" spans="1:5" x14ac:dyDescent="0.35">
      <c r="A6465" t="s">
        <v>63</v>
      </c>
      <c r="B6465" t="s">
        <v>13</v>
      </c>
      <c r="C6465" s="1">
        <v>41518</v>
      </c>
      <c r="D6465">
        <v>13.799522</v>
      </c>
      <c r="E6465" t="s">
        <v>9</v>
      </c>
    </row>
    <row r="6466" spans="1:5" x14ac:dyDescent="0.35">
      <c r="A6466" t="s">
        <v>241</v>
      </c>
      <c r="B6466" t="s">
        <v>13</v>
      </c>
      <c r="C6466" s="1">
        <v>41518</v>
      </c>
      <c r="D6466">
        <v>0.84644900000000001</v>
      </c>
      <c r="E6466" t="s">
        <v>9</v>
      </c>
    </row>
    <row r="6467" spans="1:5" x14ac:dyDescent="0.35">
      <c r="A6467" t="s">
        <v>314</v>
      </c>
      <c r="B6467" t="s">
        <v>13</v>
      </c>
      <c r="C6467" s="1">
        <v>41518</v>
      </c>
      <c r="D6467">
        <v>0.15892999999999999</v>
      </c>
      <c r="E6467" t="s">
        <v>9</v>
      </c>
    </row>
    <row r="6468" spans="1:5" x14ac:dyDescent="0.35">
      <c r="A6468" t="s">
        <v>56</v>
      </c>
      <c r="B6468" t="s">
        <v>313</v>
      </c>
      <c r="C6468" s="1">
        <v>41518</v>
      </c>
      <c r="D6468">
        <v>0.220475</v>
      </c>
      <c r="E6468" t="s">
        <v>9</v>
      </c>
    </row>
    <row r="6469" spans="1:5" x14ac:dyDescent="0.35">
      <c r="A6469" t="s">
        <v>58</v>
      </c>
      <c r="B6469" t="s">
        <v>313</v>
      </c>
      <c r="C6469" s="1">
        <v>41518</v>
      </c>
      <c r="D6469">
        <v>6.5297999999999995E-2</v>
      </c>
      <c r="E6469" t="s">
        <v>9</v>
      </c>
    </row>
    <row r="6470" spans="1:5" x14ac:dyDescent="0.35">
      <c r="A6470" t="s">
        <v>60</v>
      </c>
      <c r="B6470" t="s">
        <v>313</v>
      </c>
      <c r="C6470" s="1">
        <v>41518</v>
      </c>
      <c r="D6470">
        <v>0.67278800000000005</v>
      </c>
      <c r="E6470" t="s">
        <v>9</v>
      </c>
    </row>
    <row r="6471" spans="1:5" x14ac:dyDescent="0.35">
      <c r="A6471" t="s">
        <v>308</v>
      </c>
      <c r="B6471" t="s">
        <v>313</v>
      </c>
      <c r="C6471" s="1">
        <v>41518</v>
      </c>
      <c r="D6471">
        <v>4.1438999999999997E-2</v>
      </c>
      <c r="E6471" t="s">
        <v>9</v>
      </c>
    </row>
    <row r="6472" spans="1:5" x14ac:dyDescent="0.35">
      <c r="A6472" t="s">
        <v>56</v>
      </c>
      <c r="B6472" t="s">
        <v>13</v>
      </c>
      <c r="C6472" s="1">
        <v>41518</v>
      </c>
      <c r="D6472">
        <v>3.2641070000000001</v>
      </c>
      <c r="E6472" t="s">
        <v>9</v>
      </c>
    </row>
    <row r="6473" spans="1:5" x14ac:dyDescent="0.35">
      <c r="A6473" t="s">
        <v>58</v>
      </c>
      <c r="B6473" t="s">
        <v>13</v>
      </c>
      <c r="C6473" s="1">
        <v>41518</v>
      </c>
      <c r="D6473">
        <v>0.96673299999999995</v>
      </c>
      <c r="E6473" t="s">
        <v>9</v>
      </c>
    </row>
    <row r="6474" spans="1:5" x14ac:dyDescent="0.35">
      <c r="A6474" t="s">
        <v>60</v>
      </c>
      <c r="B6474" t="s">
        <v>13</v>
      </c>
      <c r="C6474" s="1">
        <v>41518</v>
      </c>
      <c r="D6474">
        <v>9.9605639999999998</v>
      </c>
      <c r="E6474" t="s">
        <v>9</v>
      </c>
    </row>
    <row r="6475" spans="1:5" x14ac:dyDescent="0.35">
      <c r="A6475" t="s">
        <v>308</v>
      </c>
      <c r="B6475" t="s">
        <v>13</v>
      </c>
      <c r="C6475" s="1">
        <v>41518</v>
      </c>
      <c r="D6475">
        <v>0.61349799999999999</v>
      </c>
      <c r="E6475" t="s">
        <v>9</v>
      </c>
    </row>
    <row r="6476" spans="1:5" x14ac:dyDescent="0.35">
      <c r="A6476" t="s">
        <v>62</v>
      </c>
      <c r="B6476" t="s">
        <v>13</v>
      </c>
      <c r="C6476" s="1">
        <v>41518</v>
      </c>
      <c r="D6476">
        <v>18.991985</v>
      </c>
      <c r="E6476" t="s">
        <v>9</v>
      </c>
    </row>
    <row r="6477" spans="1:5" x14ac:dyDescent="0.35">
      <c r="A6477" t="s">
        <v>62</v>
      </c>
      <c r="B6477" t="s">
        <v>315</v>
      </c>
      <c r="C6477" s="1">
        <v>41518</v>
      </c>
      <c r="D6477">
        <v>1888.6289850000001</v>
      </c>
      <c r="E6477" t="s">
        <v>9</v>
      </c>
    </row>
    <row r="6478" spans="1:5" x14ac:dyDescent="0.35">
      <c r="A6478" t="s">
        <v>62</v>
      </c>
      <c r="B6478" t="s">
        <v>316</v>
      </c>
      <c r="C6478" s="1">
        <v>41518</v>
      </c>
      <c r="D6478">
        <v>83.1</v>
      </c>
      <c r="E6478" t="s">
        <v>9</v>
      </c>
    </row>
    <row r="6479" spans="1:5" x14ac:dyDescent="0.35">
      <c r="A6479" t="s">
        <v>55</v>
      </c>
      <c r="B6479" t="s">
        <v>316</v>
      </c>
      <c r="C6479" s="1">
        <v>41518</v>
      </c>
      <c r="D6479">
        <v>6.7306410000000003</v>
      </c>
      <c r="E6479" t="s">
        <v>9</v>
      </c>
    </row>
    <row r="6480" spans="1:5" x14ac:dyDescent="0.35">
      <c r="A6480" t="s">
        <v>63</v>
      </c>
      <c r="B6480" t="s">
        <v>316</v>
      </c>
      <c r="C6480" s="1">
        <v>41518</v>
      </c>
      <c r="D6480">
        <v>76.369359000000003</v>
      </c>
      <c r="E6480" t="s">
        <v>9</v>
      </c>
    </row>
    <row r="6481" spans="1:5" x14ac:dyDescent="0.35">
      <c r="A6481" t="s">
        <v>56</v>
      </c>
      <c r="B6481" t="s">
        <v>316</v>
      </c>
      <c r="C6481" s="1">
        <v>41518</v>
      </c>
      <c r="D6481">
        <v>32.183534999999999</v>
      </c>
      <c r="E6481" t="s">
        <v>9</v>
      </c>
    </row>
    <row r="6482" spans="1:5" x14ac:dyDescent="0.35">
      <c r="A6482" t="s">
        <v>58</v>
      </c>
      <c r="B6482" t="s">
        <v>316</v>
      </c>
      <c r="C6482" s="1">
        <v>41518</v>
      </c>
      <c r="D6482">
        <v>13.615703999999999</v>
      </c>
      <c r="E6482" t="s">
        <v>9</v>
      </c>
    </row>
    <row r="6483" spans="1:5" x14ac:dyDescent="0.35">
      <c r="A6483" t="s">
        <v>60</v>
      </c>
      <c r="B6483" t="s">
        <v>316</v>
      </c>
      <c r="C6483" s="1">
        <v>41518</v>
      </c>
      <c r="D6483">
        <v>23.181667000000001</v>
      </c>
      <c r="E6483" t="s">
        <v>9</v>
      </c>
    </row>
    <row r="6484" spans="1:5" x14ac:dyDescent="0.35">
      <c r="A6484" t="s">
        <v>308</v>
      </c>
      <c r="B6484" t="s">
        <v>316</v>
      </c>
      <c r="C6484" s="1">
        <v>41518</v>
      </c>
      <c r="D6484">
        <v>7.3884540000000003</v>
      </c>
      <c r="E6484" t="s">
        <v>9</v>
      </c>
    </row>
    <row r="6485" spans="1:5" x14ac:dyDescent="0.35">
      <c r="A6485" t="s">
        <v>62</v>
      </c>
      <c r="B6485" t="s">
        <v>124</v>
      </c>
      <c r="C6485" s="1">
        <v>41518</v>
      </c>
      <c r="D6485">
        <v>-38.436118999999998</v>
      </c>
      <c r="E6485" t="s">
        <v>9</v>
      </c>
    </row>
    <row r="6486" spans="1:5" x14ac:dyDescent="0.35">
      <c r="A6486" t="s">
        <v>55</v>
      </c>
      <c r="B6486" t="s">
        <v>124</v>
      </c>
      <c r="C6486" s="1">
        <v>41518</v>
      </c>
      <c r="D6486">
        <v>-1.480882</v>
      </c>
      <c r="E6486" t="s">
        <v>9</v>
      </c>
    </row>
    <row r="6487" spans="1:5" x14ac:dyDescent="0.35">
      <c r="A6487" t="s">
        <v>63</v>
      </c>
      <c r="B6487" t="s">
        <v>124</v>
      </c>
      <c r="C6487" s="1">
        <v>41518</v>
      </c>
      <c r="D6487">
        <v>-36.955236999999997</v>
      </c>
      <c r="E6487" t="s">
        <v>9</v>
      </c>
    </row>
    <row r="6488" spans="1:5" x14ac:dyDescent="0.35">
      <c r="A6488" t="s">
        <v>56</v>
      </c>
      <c r="B6488" t="s">
        <v>124</v>
      </c>
      <c r="C6488" s="1">
        <v>41518</v>
      </c>
      <c r="D6488">
        <v>4.0694800000000004</v>
      </c>
      <c r="E6488" t="s">
        <v>9</v>
      </c>
    </row>
    <row r="6489" spans="1:5" x14ac:dyDescent="0.35">
      <c r="A6489" t="s">
        <v>58</v>
      </c>
      <c r="B6489" t="s">
        <v>124</v>
      </c>
      <c r="C6489" s="1">
        <v>41518</v>
      </c>
      <c r="D6489">
        <v>-16.308295000000001</v>
      </c>
      <c r="E6489" t="s">
        <v>9</v>
      </c>
    </row>
    <row r="6490" spans="1:5" x14ac:dyDescent="0.35">
      <c r="A6490" t="s">
        <v>60</v>
      </c>
      <c r="B6490" t="s">
        <v>124</v>
      </c>
      <c r="C6490" s="1">
        <v>41518</v>
      </c>
      <c r="D6490">
        <v>-26.666155</v>
      </c>
      <c r="E6490" t="s">
        <v>9</v>
      </c>
    </row>
    <row r="6491" spans="1:5" x14ac:dyDescent="0.35">
      <c r="A6491" t="s">
        <v>308</v>
      </c>
      <c r="B6491" t="s">
        <v>124</v>
      </c>
      <c r="C6491" s="1">
        <v>41518</v>
      </c>
      <c r="D6491">
        <v>1.9497340000000001</v>
      </c>
      <c r="E6491" t="s">
        <v>9</v>
      </c>
    </row>
    <row r="6492" spans="1:5" x14ac:dyDescent="0.35">
      <c r="A6492" t="s">
        <v>56</v>
      </c>
      <c r="B6492" t="s">
        <v>21</v>
      </c>
      <c r="C6492" s="1">
        <v>41518</v>
      </c>
      <c r="D6492">
        <v>53.854650999999997</v>
      </c>
      <c r="E6492" t="s">
        <v>9</v>
      </c>
    </row>
    <row r="6493" spans="1:5" x14ac:dyDescent="0.35">
      <c r="A6493" t="s">
        <v>58</v>
      </c>
      <c r="B6493" t="s">
        <v>21</v>
      </c>
      <c r="C6493" s="1">
        <v>41518</v>
      </c>
      <c r="D6493">
        <v>44.223342000000002</v>
      </c>
      <c r="E6493" t="s">
        <v>9</v>
      </c>
    </row>
    <row r="6494" spans="1:5" x14ac:dyDescent="0.35">
      <c r="A6494" t="s">
        <v>60</v>
      </c>
      <c r="B6494" t="s">
        <v>21</v>
      </c>
      <c r="C6494" s="1">
        <v>41518</v>
      </c>
      <c r="D6494">
        <v>29.095631000000001</v>
      </c>
      <c r="E6494" t="s">
        <v>9</v>
      </c>
    </row>
    <row r="6495" spans="1:5" x14ac:dyDescent="0.35">
      <c r="A6495" t="s">
        <v>308</v>
      </c>
      <c r="B6495" t="s">
        <v>21</v>
      </c>
      <c r="C6495" s="1">
        <v>41518</v>
      </c>
      <c r="D6495">
        <v>23.246248999999999</v>
      </c>
      <c r="E6495" t="s">
        <v>9</v>
      </c>
    </row>
    <row r="6496" spans="1:5" x14ac:dyDescent="0.35">
      <c r="A6496" t="s">
        <v>56</v>
      </c>
      <c r="B6496" t="s">
        <v>313</v>
      </c>
      <c r="C6496" s="1">
        <v>41518</v>
      </c>
      <c r="D6496">
        <v>0.35802899999999999</v>
      </c>
      <c r="E6496" t="s">
        <v>9</v>
      </c>
    </row>
    <row r="6497" spans="1:5" x14ac:dyDescent="0.35">
      <c r="A6497" t="s">
        <v>58</v>
      </c>
      <c r="B6497" t="s">
        <v>313</v>
      </c>
      <c r="C6497" s="1">
        <v>41518</v>
      </c>
      <c r="D6497">
        <v>0.29399900000000001</v>
      </c>
      <c r="E6497" t="s">
        <v>9</v>
      </c>
    </row>
    <row r="6498" spans="1:5" x14ac:dyDescent="0.35">
      <c r="A6498" t="s">
        <v>60</v>
      </c>
      <c r="B6498" t="s">
        <v>313</v>
      </c>
      <c r="C6498" s="1">
        <v>41518</v>
      </c>
      <c r="D6498">
        <v>0.19342899999999999</v>
      </c>
      <c r="E6498" t="s">
        <v>9</v>
      </c>
    </row>
    <row r="6499" spans="1:5" x14ac:dyDescent="0.35">
      <c r="A6499" t="s">
        <v>308</v>
      </c>
      <c r="B6499" t="s">
        <v>313</v>
      </c>
      <c r="C6499" s="1">
        <v>41518</v>
      </c>
      <c r="D6499">
        <v>0.15454200000000001</v>
      </c>
      <c r="E6499" t="s">
        <v>9</v>
      </c>
    </row>
    <row r="6500" spans="1:5" x14ac:dyDescent="0.35">
      <c r="A6500" t="s">
        <v>63</v>
      </c>
      <c r="B6500" t="s">
        <v>21</v>
      </c>
      <c r="C6500" s="1">
        <v>41518</v>
      </c>
      <c r="D6500">
        <v>150.08430899999999</v>
      </c>
      <c r="E6500" t="s">
        <v>9</v>
      </c>
    </row>
    <row r="6501" spans="1:5" x14ac:dyDescent="0.35">
      <c r="A6501" t="s">
        <v>241</v>
      </c>
      <c r="B6501" t="s">
        <v>21</v>
      </c>
      <c r="C6501" s="1">
        <v>41518</v>
      </c>
      <c r="D6501">
        <v>0.90759599999999996</v>
      </c>
      <c r="E6501" t="s">
        <v>9</v>
      </c>
    </row>
    <row r="6502" spans="1:5" x14ac:dyDescent="0.35">
      <c r="A6502" t="s">
        <v>314</v>
      </c>
      <c r="B6502" t="s">
        <v>21</v>
      </c>
      <c r="C6502" s="1">
        <v>41518</v>
      </c>
      <c r="D6502">
        <v>-0.57203099999999996</v>
      </c>
      <c r="E6502" t="s">
        <v>9</v>
      </c>
    </row>
    <row r="6503" spans="1:5" x14ac:dyDescent="0.35">
      <c r="A6503" t="s">
        <v>55</v>
      </c>
      <c r="B6503" t="s">
        <v>21</v>
      </c>
      <c r="C6503" s="1">
        <v>41518</v>
      </c>
      <c r="D6503">
        <v>4.6947429999999999</v>
      </c>
      <c r="E6503" t="s">
        <v>9</v>
      </c>
    </row>
    <row r="6504" spans="1:5" x14ac:dyDescent="0.35">
      <c r="A6504" t="s">
        <v>312</v>
      </c>
      <c r="B6504" t="s">
        <v>21</v>
      </c>
      <c r="C6504" s="1">
        <v>41518</v>
      </c>
      <c r="D6504">
        <v>-1.683981</v>
      </c>
      <c r="E6504" t="s">
        <v>9</v>
      </c>
    </row>
    <row r="6505" spans="1:5" x14ac:dyDescent="0.35">
      <c r="A6505" t="s">
        <v>62</v>
      </c>
      <c r="B6505" t="s">
        <v>21</v>
      </c>
      <c r="C6505" s="1">
        <v>41518</v>
      </c>
      <c r="D6505">
        <v>153.430635</v>
      </c>
      <c r="E6505" t="s">
        <v>9</v>
      </c>
    </row>
    <row r="6506" spans="1:5" x14ac:dyDescent="0.35">
      <c r="A6506" t="s">
        <v>62</v>
      </c>
      <c r="B6506" t="s">
        <v>92</v>
      </c>
      <c r="C6506" s="1">
        <v>41518</v>
      </c>
      <c r="D6506">
        <v>198.094516</v>
      </c>
      <c r="E6506" t="s">
        <v>9</v>
      </c>
    </row>
    <row r="6507" spans="1:5" x14ac:dyDescent="0.35">
      <c r="A6507" t="s">
        <v>62</v>
      </c>
      <c r="B6507" t="s">
        <v>317</v>
      </c>
      <c r="C6507" s="1">
        <v>41518</v>
      </c>
      <c r="D6507">
        <v>1690.5344689999999</v>
      </c>
      <c r="E6507" t="s">
        <v>9</v>
      </c>
    </row>
    <row r="6508" spans="1:5" x14ac:dyDescent="0.35">
      <c r="A6508" t="s">
        <v>62</v>
      </c>
      <c r="B6508" t="s">
        <v>317</v>
      </c>
      <c r="C6508" s="1">
        <v>41518</v>
      </c>
      <c r="D6508">
        <v>1690.5344689999999</v>
      </c>
      <c r="E6508" t="s">
        <v>9</v>
      </c>
    </row>
    <row r="6509" spans="1:5" x14ac:dyDescent="0.35">
      <c r="A6509" t="s">
        <v>55</v>
      </c>
      <c r="B6509" t="s">
        <v>317</v>
      </c>
      <c r="C6509" s="1">
        <v>41518</v>
      </c>
      <c r="D6509">
        <v>62.291562999999996</v>
      </c>
      <c r="E6509" t="s">
        <v>9</v>
      </c>
    </row>
    <row r="6510" spans="1:5" x14ac:dyDescent="0.35">
      <c r="A6510" t="s">
        <v>55</v>
      </c>
      <c r="B6510" t="s">
        <v>317</v>
      </c>
      <c r="C6510" s="1">
        <v>41518</v>
      </c>
      <c r="D6510">
        <v>62.291562999999996</v>
      </c>
      <c r="E6510" t="s">
        <v>9</v>
      </c>
    </row>
    <row r="6511" spans="1:5" x14ac:dyDescent="0.35">
      <c r="A6511" t="s">
        <v>63</v>
      </c>
      <c r="B6511" t="s">
        <v>317</v>
      </c>
      <c r="C6511" s="1">
        <v>41518</v>
      </c>
      <c r="D6511">
        <v>1628.2429059999999</v>
      </c>
      <c r="E6511" t="s">
        <v>9</v>
      </c>
    </row>
    <row r="6512" spans="1:5" x14ac:dyDescent="0.35">
      <c r="A6512" t="s">
        <v>56</v>
      </c>
      <c r="B6512" t="s">
        <v>317</v>
      </c>
      <c r="C6512" s="1">
        <v>41518</v>
      </c>
      <c r="D6512">
        <v>702.42844100000002</v>
      </c>
      <c r="E6512" t="s">
        <v>9</v>
      </c>
    </row>
    <row r="6513" spans="1:5" x14ac:dyDescent="0.35">
      <c r="A6513" t="s">
        <v>58</v>
      </c>
      <c r="B6513" t="s">
        <v>317</v>
      </c>
      <c r="C6513" s="1">
        <v>41518</v>
      </c>
      <c r="D6513">
        <v>289.43598300000002</v>
      </c>
      <c r="E6513" t="s">
        <v>9</v>
      </c>
    </row>
    <row r="6514" spans="1:5" x14ac:dyDescent="0.35">
      <c r="A6514" t="s">
        <v>60</v>
      </c>
      <c r="B6514" t="s">
        <v>317</v>
      </c>
      <c r="C6514" s="1">
        <v>41518</v>
      </c>
      <c r="D6514">
        <v>416.34942100000001</v>
      </c>
      <c r="E6514" t="s">
        <v>9</v>
      </c>
    </row>
    <row r="6515" spans="1:5" x14ac:dyDescent="0.35">
      <c r="A6515" t="s">
        <v>308</v>
      </c>
      <c r="B6515" t="s">
        <v>317</v>
      </c>
      <c r="C6515" s="1">
        <v>41518</v>
      </c>
      <c r="D6515">
        <v>220.02906100000001</v>
      </c>
      <c r="E6515" t="s">
        <v>9</v>
      </c>
    </row>
    <row r="6516" spans="1:5" x14ac:dyDescent="0.35">
      <c r="A6516" t="s">
        <v>62</v>
      </c>
      <c r="B6516" t="s">
        <v>311</v>
      </c>
      <c r="C6516" s="1">
        <v>41548</v>
      </c>
      <c r="D6516">
        <v>1690.5344689999999</v>
      </c>
      <c r="E6516" t="s">
        <v>9</v>
      </c>
    </row>
    <row r="6517" spans="1:5" x14ac:dyDescent="0.35">
      <c r="A6517" t="s">
        <v>55</v>
      </c>
      <c r="B6517" t="s">
        <v>311</v>
      </c>
      <c r="C6517" s="1">
        <v>41548</v>
      </c>
      <c r="D6517">
        <v>62.291562999999996</v>
      </c>
      <c r="E6517" t="s">
        <v>9</v>
      </c>
    </row>
    <row r="6518" spans="1:5" x14ac:dyDescent="0.35">
      <c r="A6518" t="s">
        <v>63</v>
      </c>
      <c r="B6518" t="s">
        <v>311</v>
      </c>
      <c r="C6518" s="1">
        <v>41548</v>
      </c>
      <c r="D6518">
        <v>1628.2429059999999</v>
      </c>
      <c r="E6518" t="s">
        <v>9</v>
      </c>
    </row>
    <row r="6519" spans="1:5" x14ac:dyDescent="0.35">
      <c r="A6519" t="s">
        <v>56</v>
      </c>
      <c r="B6519" t="s">
        <v>311</v>
      </c>
      <c r="C6519" s="1">
        <v>41548</v>
      </c>
      <c r="D6519">
        <v>702.42844100000002</v>
      </c>
      <c r="E6519" t="s">
        <v>9</v>
      </c>
    </row>
    <row r="6520" spans="1:5" x14ac:dyDescent="0.35">
      <c r="A6520" t="s">
        <v>58</v>
      </c>
      <c r="B6520" t="s">
        <v>311</v>
      </c>
      <c r="C6520" s="1">
        <v>41548</v>
      </c>
      <c r="D6520">
        <v>289.43598300000002</v>
      </c>
      <c r="E6520" t="s">
        <v>9</v>
      </c>
    </row>
    <row r="6521" spans="1:5" x14ac:dyDescent="0.35">
      <c r="A6521" t="s">
        <v>60</v>
      </c>
      <c r="B6521" t="s">
        <v>311</v>
      </c>
      <c r="C6521" s="1">
        <v>41548</v>
      </c>
      <c r="D6521">
        <v>416.34942100000001</v>
      </c>
      <c r="E6521" t="s">
        <v>9</v>
      </c>
    </row>
    <row r="6522" spans="1:5" x14ac:dyDescent="0.35">
      <c r="A6522" t="s">
        <v>308</v>
      </c>
      <c r="B6522" t="s">
        <v>311</v>
      </c>
      <c r="C6522" s="1">
        <v>41548</v>
      </c>
      <c r="D6522">
        <v>220.02906100000001</v>
      </c>
      <c r="E6522" t="s">
        <v>9</v>
      </c>
    </row>
    <row r="6523" spans="1:5" x14ac:dyDescent="0.35">
      <c r="A6523" t="s">
        <v>55</v>
      </c>
      <c r="B6523" t="s">
        <v>13</v>
      </c>
      <c r="C6523" s="1">
        <v>41548</v>
      </c>
      <c r="D6523">
        <v>3.9629729999999999</v>
      </c>
      <c r="E6523" t="s">
        <v>9</v>
      </c>
    </row>
    <row r="6524" spans="1:5" x14ac:dyDescent="0.35">
      <c r="A6524" t="s">
        <v>312</v>
      </c>
      <c r="B6524" t="s">
        <v>13</v>
      </c>
      <c r="C6524" s="1">
        <v>41548</v>
      </c>
      <c r="D6524">
        <v>0.436664</v>
      </c>
      <c r="E6524" t="s">
        <v>9</v>
      </c>
    </row>
    <row r="6525" spans="1:5" x14ac:dyDescent="0.35">
      <c r="A6525" t="s">
        <v>63</v>
      </c>
      <c r="B6525" t="s">
        <v>13</v>
      </c>
      <c r="C6525" s="1">
        <v>41548</v>
      </c>
      <c r="D6525">
        <v>10.500133</v>
      </c>
      <c r="E6525" t="s">
        <v>9</v>
      </c>
    </row>
    <row r="6526" spans="1:5" x14ac:dyDescent="0.35">
      <c r="A6526" t="s">
        <v>241</v>
      </c>
      <c r="B6526" t="s">
        <v>13</v>
      </c>
      <c r="C6526" s="1">
        <v>41548</v>
      </c>
      <c r="D6526">
        <v>0.97713099999999997</v>
      </c>
      <c r="E6526" t="s">
        <v>9</v>
      </c>
    </row>
    <row r="6527" spans="1:5" x14ac:dyDescent="0.35">
      <c r="A6527" t="s">
        <v>314</v>
      </c>
      <c r="B6527" t="s">
        <v>13</v>
      </c>
      <c r="C6527" s="1">
        <v>41548</v>
      </c>
      <c r="D6527">
        <v>0.16663900000000001</v>
      </c>
      <c r="E6527" t="s">
        <v>9</v>
      </c>
    </row>
    <row r="6528" spans="1:5" x14ac:dyDescent="0.35">
      <c r="A6528" t="s">
        <v>56</v>
      </c>
      <c r="B6528" t="s">
        <v>313</v>
      </c>
      <c r="C6528" s="1">
        <v>41548</v>
      </c>
      <c r="D6528">
        <v>0.220475</v>
      </c>
      <c r="E6528" t="s">
        <v>9</v>
      </c>
    </row>
    <row r="6529" spans="1:5" x14ac:dyDescent="0.35">
      <c r="A6529" t="s">
        <v>58</v>
      </c>
      <c r="B6529" t="s">
        <v>313</v>
      </c>
      <c r="C6529" s="1">
        <v>41548</v>
      </c>
      <c r="D6529">
        <v>6.5297999999999995E-2</v>
      </c>
      <c r="E6529" t="s">
        <v>9</v>
      </c>
    </row>
    <row r="6530" spans="1:5" x14ac:dyDescent="0.35">
      <c r="A6530" t="s">
        <v>60</v>
      </c>
      <c r="B6530" t="s">
        <v>313</v>
      </c>
      <c r="C6530" s="1">
        <v>41548</v>
      </c>
      <c r="D6530">
        <v>0.67278800000000005</v>
      </c>
      <c r="E6530" t="s">
        <v>9</v>
      </c>
    </row>
    <row r="6531" spans="1:5" x14ac:dyDescent="0.35">
      <c r="A6531" t="s">
        <v>308</v>
      </c>
      <c r="B6531" t="s">
        <v>313</v>
      </c>
      <c r="C6531" s="1">
        <v>41548</v>
      </c>
      <c r="D6531">
        <v>4.1438999999999997E-2</v>
      </c>
      <c r="E6531" t="s">
        <v>9</v>
      </c>
    </row>
    <row r="6532" spans="1:5" x14ac:dyDescent="0.35">
      <c r="A6532" t="s">
        <v>56</v>
      </c>
      <c r="B6532" t="s">
        <v>13</v>
      </c>
      <c r="C6532" s="1">
        <v>41548</v>
      </c>
      <c r="D6532">
        <v>2.5671870000000001</v>
      </c>
      <c r="E6532" t="s">
        <v>9</v>
      </c>
    </row>
    <row r="6533" spans="1:5" x14ac:dyDescent="0.35">
      <c r="A6533" t="s">
        <v>58</v>
      </c>
      <c r="B6533" t="s">
        <v>13</v>
      </c>
      <c r="C6533" s="1">
        <v>41548</v>
      </c>
      <c r="D6533">
        <v>0.76032500000000003</v>
      </c>
      <c r="E6533" t="s">
        <v>9</v>
      </c>
    </row>
    <row r="6534" spans="1:5" x14ac:dyDescent="0.35">
      <c r="A6534" t="s">
        <v>60</v>
      </c>
      <c r="B6534" t="s">
        <v>13</v>
      </c>
      <c r="C6534" s="1">
        <v>41548</v>
      </c>
      <c r="D6534">
        <v>7.8338809999999999</v>
      </c>
      <c r="E6534" t="s">
        <v>9</v>
      </c>
    </row>
    <row r="6535" spans="1:5" x14ac:dyDescent="0.35">
      <c r="A6535" t="s">
        <v>308</v>
      </c>
      <c r="B6535" t="s">
        <v>13</v>
      </c>
      <c r="C6535" s="1">
        <v>41548</v>
      </c>
      <c r="D6535">
        <v>0.48250999999999999</v>
      </c>
      <c r="E6535" t="s">
        <v>9</v>
      </c>
    </row>
    <row r="6536" spans="1:5" x14ac:dyDescent="0.35">
      <c r="A6536" t="s">
        <v>62</v>
      </c>
      <c r="B6536" t="s">
        <v>13</v>
      </c>
      <c r="C6536" s="1">
        <v>41548</v>
      </c>
      <c r="D6536">
        <v>16.04354</v>
      </c>
      <c r="E6536" t="s">
        <v>9</v>
      </c>
    </row>
    <row r="6537" spans="1:5" x14ac:dyDescent="0.35">
      <c r="A6537" t="s">
        <v>62</v>
      </c>
      <c r="B6537" t="s">
        <v>315</v>
      </c>
      <c r="C6537" s="1">
        <v>41548</v>
      </c>
      <c r="D6537">
        <v>1706.578008</v>
      </c>
      <c r="E6537" t="s">
        <v>9</v>
      </c>
    </row>
    <row r="6538" spans="1:5" x14ac:dyDescent="0.35">
      <c r="A6538" t="s">
        <v>62</v>
      </c>
      <c r="B6538" t="s">
        <v>316</v>
      </c>
      <c r="C6538" s="1">
        <v>41548</v>
      </c>
      <c r="D6538">
        <v>83.1</v>
      </c>
      <c r="E6538" t="s">
        <v>9</v>
      </c>
    </row>
    <row r="6539" spans="1:5" x14ac:dyDescent="0.35">
      <c r="A6539" t="s">
        <v>55</v>
      </c>
      <c r="B6539" t="s">
        <v>316</v>
      </c>
      <c r="C6539" s="1">
        <v>41548</v>
      </c>
      <c r="D6539">
        <v>6.7306410000000003</v>
      </c>
      <c r="E6539" t="s">
        <v>9</v>
      </c>
    </row>
    <row r="6540" spans="1:5" x14ac:dyDescent="0.35">
      <c r="A6540" t="s">
        <v>63</v>
      </c>
      <c r="B6540" t="s">
        <v>316</v>
      </c>
      <c r="C6540" s="1">
        <v>41548</v>
      </c>
      <c r="D6540">
        <v>76.369359000000003</v>
      </c>
      <c r="E6540" t="s">
        <v>9</v>
      </c>
    </row>
    <row r="6541" spans="1:5" x14ac:dyDescent="0.35">
      <c r="A6541" t="s">
        <v>56</v>
      </c>
      <c r="B6541" t="s">
        <v>316</v>
      </c>
      <c r="C6541" s="1">
        <v>41548</v>
      </c>
      <c r="D6541">
        <v>32.183534999999999</v>
      </c>
      <c r="E6541" t="s">
        <v>9</v>
      </c>
    </row>
    <row r="6542" spans="1:5" x14ac:dyDescent="0.35">
      <c r="A6542" t="s">
        <v>58</v>
      </c>
      <c r="B6542" t="s">
        <v>316</v>
      </c>
      <c r="C6542" s="1">
        <v>41548</v>
      </c>
      <c r="D6542">
        <v>13.615703999999999</v>
      </c>
      <c r="E6542" t="s">
        <v>9</v>
      </c>
    </row>
    <row r="6543" spans="1:5" x14ac:dyDescent="0.35">
      <c r="A6543" t="s">
        <v>60</v>
      </c>
      <c r="B6543" t="s">
        <v>316</v>
      </c>
      <c r="C6543" s="1">
        <v>41548</v>
      </c>
      <c r="D6543">
        <v>23.181667000000001</v>
      </c>
      <c r="E6543" t="s">
        <v>9</v>
      </c>
    </row>
    <row r="6544" spans="1:5" x14ac:dyDescent="0.35">
      <c r="A6544" t="s">
        <v>308</v>
      </c>
      <c r="B6544" t="s">
        <v>316</v>
      </c>
      <c r="C6544" s="1">
        <v>41548</v>
      </c>
      <c r="D6544">
        <v>7.3884540000000003</v>
      </c>
      <c r="E6544" t="s">
        <v>9</v>
      </c>
    </row>
    <row r="6545" spans="1:5" x14ac:dyDescent="0.35">
      <c r="A6545" t="s">
        <v>62</v>
      </c>
      <c r="B6545" t="s">
        <v>124</v>
      </c>
      <c r="C6545" s="1">
        <v>41548</v>
      </c>
      <c r="D6545">
        <v>-38.436118999999998</v>
      </c>
      <c r="E6545" t="s">
        <v>9</v>
      </c>
    </row>
    <row r="6546" spans="1:5" x14ac:dyDescent="0.35">
      <c r="A6546" t="s">
        <v>55</v>
      </c>
      <c r="B6546" t="s">
        <v>124</v>
      </c>
      <c r="C6546" s="1">
        <v>41548</v>
      </c>
      <c r="D6546">
        <v>-1.480882</v>
      </c>
      <c r="E6546" t="s">
        <v>9</v>
      </c>
    </row>
    <row r="6547" spans="1:5" x14ac:dyDescent="0.35">
      <c r="A6547" t="s">
        <v>63</v>
      </c>
      <c r="B6547" t="s">
        <v>124</v>
      </c>
      <c r="C6547" s="1">
        <v>41548</v>
      </c>
      <c r="D6547">
        <v>-36.955236999999997</v>
      </c>
      <c r="E6547" t="s">
        <v>9</v>
      </c>
    </row>
    <row r="6548" spans="1:5" x14ac:dyDescent="0.35">
      <c r="A6548" t="s">
        <v>56</v>
      </c>
      <c r="B6548" t="s">
        <v>124</v>
      </c>
      <c r="C6548" s="1">
        <v>41548</v>
      </c>
      <c r="D6548">
        <v>4.0694800000000004</v>
      </c>
      <c r="E6548" t="s">
        <v>9</v>
      </c>
    </row>
    <row r="6549" spans="1:5" x14ac:dyDescent="0.35">
      <c r="A6549" t="s">
        <v>58</v>
      </c>
      <c r="B6549" t="s">
        <v>124</v>
      </c>
      <c r="C6549" s="1">
        <v>41548</v>
      </c>
      <c r="D6549">
        <v>-16.308295000000001</v>
      </c>
      <c r="E6549" t="s">
        <v>9</v>
      </c>
    </row>
    <row r="6550" spans="1:5" x14ac:dyDescent="0.35">
      <c r="A6550" t="s">
        <v>60</v>
      </c>
      <c r="B6550" t="s">
        <v>124</v>
      </c>
      <c r="C6550" s="1">
        <v>41548</v>
      </c>
      <c r="D6550">
        <v>-26.666155</v>
      </c>
      <c r="E6550" t="s">
        <v>9</v>
      </c>
    </row>
    <row r="6551" spans="1:5" x14ac:dyDescent="0.35">
      <c r="A6551" t="s">
        <v>308</v>
      </c>
      <c r="B6551" t="s">
        <v>124</v>
      </c>
      <c r="C6551" s="1">
        <v>41548</v>
      </c>
      <c r="D6551">
        <v>1.9497340000000001</v>
      </c>
      <c r="E6551" t="s">
        <v>9</v>
      </c>
    </row>
    <row r="6552" spans="1:5" x14ac:dyDescent="0.35">
      <c r="A6552" t="s">
        <v>56</v>
      </c>
      <c r="B6552" t="s">
        <v>21</v>
      </c>
      <c r="C6552" s="1">
        <v>41548</v>
      </c>
      <c r="D6552">
        <v>31.164335999999999</v>
      </c>
      <c r="E6552" t="s">
        <v>9</v>
      </c>
    </row>
    <row r="6553" spans="1:5" x14ac:dyDescent="0.35">
      <c r="A6553" t="s">
        <v>58</v>
      </c>
      <c r="B6553" t="s">
        <v>21</v>
      </c>
      <c r="C6553" s="1">
        <v>41548</v>
      </c>
      <c r="D6553">
        <v>25.590938999999999</v>
      </c>
      <c r="E6553" t="s">
        <v>9</v>
      </c>
    </row>
    <row r="6554" spans="1:5" x14ac:dyDescent="0.35">
      <c r="A6554" t="s">
        <v>60</v>
      </c>
      <c r="B6554" t="s">
        <v>21</v>
      </c>
      <c r="C6554" s="1">
        <v>41548</v>
      </c>
      <c r="D6554">
        <v>16.836912000000002</v>
      </c>
      <c r="E6554" t="s">
        <v>9</v>
      </c>
    </row>
    <row r="6555" spans="1:5" x14ac:dyDescent="0.35">
      <c r="A6555" t="s">
        <v>308</v>
      </c>
      <c r="B6555" t="s">
        <v>21</v>
      </c>
      <c r="C6555" s="1">
        <v>41548</v>
      </c>
      <c r="D6555">
        <v>13.452021999999999</v>
      </c>
      <c r="E6555" t="s">
        <v>9</v>
      </c>
    </row>
    <row r="6556" spans="1:5" x14ac:dyDescent="0.35">
      <c r="A6556" t="s">
        <v>56</v>
      </c>
      <c r="B6556" t="s">
        <v>313</v>
      </c>
      <c r="C6556" s="1">
        <v>41548</v>
      </c>
      <c r="D6556">
        <v>0.35802899999999999</v>
      </c>
      <c r="E6556" t="s">
        <v>9</v>
      </c>
    </row>
    <row r="6557" spans="1:5" x14ac:dyDescent="0.35">
      <c r="A6557" t="s">
        <v>58</v>
      </c>
      <c r="B6557" t="s">
        <v>313</v>
      </c>
      <c r="C6557" s="1">
        <v>41548</v>
      </c>
      <c r="D6557">
        <v>0.29399900000000001</v>
      </c>
      <c r="E6557" t="s">
        <v>9</v>
      </c>
    </row>
    <row r="6558" spans="1:5" x14ac:dyDescent="0.35">
      <c r="A6558" t="s">
        <v>60</v>
      </c>
      <c r="B6558" t="s">
        <v>313</v>
      </c>
      <c r="C6558" s="1">
        <v>41548</v>
      </c>
      <c r="D6558">
        <v>0.19342899999999999</v>
      </c>
      <c r="E6558" t="s">
        <v>9</v>
      </c>
    </row>
    <row r="6559" spans="1:5" x14ac:dyDescent="0.35">
      <c r="A6559" t="s">
        <v>308</v>
      </c>
      <c r="B6559" t="s">
        <v>313</v>
      </c>
      <c r="C6559" s="1">
        <v>41548</v>
      </c>
      <c r="D6559">
        <v>0.15454200000000001</v>
      </c>
      <c r="E6559" t="s">
        <v>9</v>
      </c>
    </row>
    <row r="6560" spans="1:5" x14ac:dyDescent="0.35">
      <c r="A6560" t="s">
        <v>63</v>
      </c>
      <c r="B6560" t="s">
        <v>21</v>
      </c>
      <c r="C6560" s="1">
        <v>41548</v>
      </c>
      <c r="D6560">
        <v>85.685389999999998</v>
      </c>
      <c r="E6560" t="s">
        <v>9</v>
      </c>
    </row>
    <row r="6561" spans="1:5" x14ac:dyDescent="0.35">
      <c r="A6561" t="s">
        <v>241</v>
      </c>
      <c r="B6561" t="s">
        <v>21</v>
      </c>
      <c r="C6561" s="1">
        <v>41548</v>
      </c>
      <c r="D6561">
        <v>1.183737</v>
      </c>
      <c r="E6561" t="s">
        <v>9</v>
      </c>
    </row>
    <row r="6562" spans="1:5" x14ac:dyDescent="0.35">
      <c r="A6562" t="s">
        <v>314</v>
      </c>
      <c r="B6562" t="s">
        <v>21</v>
      </c>
      <c r="C6562" s="1">
        <v>41548</v>
      </c>
      <c r="D6562">
        <v>0.17508199999999999</v>
      </c>
      <c r="E6562" t="s">
        <v>9</v>
      </c>
    </row>
    <row r="6563" spans="1:5" x14ac:dyDescent="0.35">
      <c r="A6563" t="s">
        <v>55</v>
      </c>
      <c r="B6563" t="s">
        <v>21</v>
      </c>
      <c r="C6563" s="1">
        <v>41548</v>
      </c>
      <c r="D6563">
        <v>1.99217</v>
      </c>
      <c r="E6563" t="s">
        <v>9</v>
      </c>
    </row>
    <row r="6564" spans="1:5" x14ac:dyDescent="0.35">
      <c r="A6564" t="s">
        <v>312</v>
      </c>
      <c r="B6564" t="s">
        <v>21</v>
      </c>
      <c r="C6564" s="1">
        <v>41548</v>
      </c>
      <c r="D6564">
        <v>0.56227400000000005</v>
      </c>
      <c r="E6564" t="s">
        <v>9</v>
      </c>
    </row>
    <row r="6565" spans="1:5" x14ac:dyDescent="0.35">
      <c r="A6565" t="s">
        <v>62</v>
      </c>
      <c r="B6565" t="s">
        <v>21</v>
      </c>
      <c r="C6565" s="1">
        <v>41548</v>
      </c>
      <c r="D6565">
        <v>89.598652999999999</v>
      </c>
      <c r="E6565" t="s">
        <v>9</v>
      </c>
    </row>
    <row r="6566" spans="1:5" x14ac:dyDescent="0.35">
      <c r="A6566" t="s">
        <v>62</v>
      </c>
      <c r="B6566" t="s">
        <v>92</v>
      </c>
      <c r="C6566" s="1">
        <v>41548</v>
      </c>
      <c r="D6566">
        <v>134.26253299999999</v>
      </c>
      <c r="E6566" t="s">
        <v>9</v>
      </c>
    </row>
    <row r="6567" spans="1:5" x14ac:dyDescent="0.35">
      <c r="A6567" t="s">
        <v>62</v>
      </c>
      <c r="B6567" t="s">
        <v>317</v>
      </c>
      <c r="C6567" s="1">
        <v>41548</v>
      </c>
      <c r="D6567">
        <v>1572.3154750000001</v>
      </c>
      <c r="E6567" t="s">
        <v>9</v>
      </c>
    </row>
    <row r="6568" spans="1:5" x14ac:dyDescent="0.35">
      <c r="A6568" t="s">
        <v>62</v>
      </c>
      <c r="B6568" t="s">
        <v>317</v>
      </c>
      <c r="C6568" s="1">
        <v>41548</v>
      </c>
      <c r="D6568">
        <v>1572.3154750000001</v>
      </c>
      <c r="E6568" t="s">
        <v>9</v>
      </c>
    </row>
    <row r="6569" spans="1:5" x14ac:dyDescent="0.35">
      <c r="A6569" t="s">
        <v>55</v>
      </c>
      <c r="B6569" t="s">
        <v>317</v>
      </c>
      <c r="C6569" s="1">
        <v>41548</v>
      </c>
      <c r="D6569">
        <v>58.886997999999998</v>
      </c>
      <c r="E6569" t="s">
        <v>9</v>
      </c>
    </row>
    <row r="6570" spans="1:5" x14ac:dyDescent="0.35">
      <c r="A6570" t="s">
        <v>55</v>
      </c>
      <c r="B6570" t="s">
        <v>317</v>
      </c>
      <c r="C6570" s="1">
        <v>41548</v>
      </c>
      <c r="D6570">
        <v>58.886997999999998</v>
      </c>
      <c r="E6570" t="s">
        <v>9</v>
      </c>
    </row>
    <row r="6571" spans="1:5" x14ac:dyDescent="0.35">
      <c r="A6571" t="s">
        <v>63</v>
      </c>
      <c r="B6571" t="s">
        <v>317</v>
      </c>
      <c r="C6571" s="1">
        <v>41548</v>
      </c>
      <c r="D6571">
        <v>1513.4284769999999</v>
      </c>
      <c r="E6571" t="s">
        <v>9</v>
      </c>
    </row>
    <row r="6572" spans="1:5" x14ac:dyDescent="0.35">
      <c r="A6572" t="s">
        <v>56</v>
      </c>
      <c r="B6572" t="s">
        <v>317</v>
      </c>
      <c r="C6572" s="1">
        <v>41548</v>
      </c>
      <c r="D6572">
        <v>637.57827699999996</v>
      </c>
      <c r="E6572" t="s">
        <v>9</v>
      </c>
    </row>
    <row r="6573" spans="1:5" x14ac:dyDescent="0.35">
      <c r="A6573" t="s">
        <v>58</v>
      </c>
      <c r="B6573" t="s">
        <v>317</v>
      </c>
      <c r="C6573" s="1">
        <v>41548</v>
      </c>
      <c r="D6573">
        <v>267.29796099999999</v>
      </c>
      <c r="E6573" t="s">
        <v>9</v>
      </c>
    </row>
    <row r="6574" spans="1:5" x14ac:dyDescent="0.35">
      <c r="A6574" t="s">
        <v>60</v>
      </c>
      <c r="B6574" t="s">
        <v>317</v>
      </c>
      <c r="C6574" s="1">
        <v>41548</v>
      </c>
      <c r="D6574">
        <v>410.83087799999998</v>
      </c>
      <c r="E6574" t="s">
        <v>9</v>
      </c>
    </row>
    <row r="6575" spans="1:5" x14ac:dyDescent="0.35">
      <c r="A6575" t="s">
        <v>308</v>
      </c>
      <c r="B6575" t="s">
        <v>317</v>
      </c>
      <c r="C6575" s="1">
        <v>41548</v>
      </c>
      <c r="D6575">
        <v>197.721362</v>
      </c>
      <c r="E6575" t="s">
        <v>9</v>
      </c>
    </row>
    <row r="6576" spans="1:5" x14ac:dyDescent="0.35">
      <c r="A6576" t="s">
        <v>62</v>
      </c>
      <c r="B6576" t="s">
        <v>311</v>
      </c>
      <c r="C6576" s="1">
        <v>41579</v>
      </c>
      <c r="D6576">
        <v>1572.3154750000001</v>
      </c>
      <c r="E6576" t="s">
        <v>9</v>
      </c>
    </row>
    <row r="6577" spans="1:5" x14ac:dyDescent="0.35">
      <c r="A6577" t="s">
        <v>55</v>
      </c>
      <c r="B6577" t="s">
        <v>311</v>
      </c>
      <c r="C6577" s="1">
        <v>41579</v>
      </c>
      <c r="D6577">
        <v>58.886997999999998</v>
      </c>
      <c r="E6577" t="s">
        <v>9</v>
      </c>
    </row>
    <row r="6578" spans="1:5" x14ac:dyDescent="0.35">
      <c r="A6578" t="s">
        <v>63</v>
      </c>
      <c r="B6578" t="s">
        <v>311</v>
      </c>
      <c r="C6578" s="1">
        <v>41579</v>
      </c>
      <c r="D6578">
        <v>1513.4284769999999</v>
      </c>
      <c r="E6578" t="s">
        <v>9</v>
      </c>
    </row>
    <row r="6579" spans="1:5" x14ac:dyDescent="0.35">
      <c r="A6579" t="s">
        <v>56</v>
      </c>
      <c r="B6579" t="s">
        <v>311</v>
      </c>
      <c r="C6579" s="1">
        <v>41579</v>
      </c>
      <c r="D6579">
        <v>637.57827699999996</v>
      </c>
      <c r="E6579" t="s">
        <v>9</v>
      </c>
    </row>
    <row r="6580" spans="1:5" x14ac:dyDescent="0.35">
      <c r="A6580" t="s">
        <v>58</v>
      </c>
      <c r="B6580" t="s">
        <v>311</v>
      </c>
      <c r="C6580" s="1">
        <v>41579</v>
      </c>
      <c r="D6580">
        <v>267.29796099999999</v>
      </c>
      <c r="E6580" t="s">
        <v>9</v>
      </c>
    </row>
    <row r="6581" spans="1:5" x14ac:dyDescent="0.35">
      <c r="A6581" t="s">
        <v>60</v>
      </c>
      <c r="B6581" t="s">
        <v>311</v>
      </c>
      <c r="C6581" s="1">
        <v>41579</v>
      </c>
      <c r="D6581">
        <v>410.83087799999998</v>
      </c>
      <c r="E6581" t="s">
        <v>9</v>
      </c>
    </row>
    <row r="6582" spans="1:5" x14ac:dyDescent="0.35">
      <c r="A6582" t="s">
        <v>308</v>
      </c>
      <c r="B6582" t="s">
        <v>311</v>
      </c>
      <c r="C6582" s="1">
        <v>41579</v>
      </c>
      <c r="D6582">
        <v>197.721362</v>
      </c>
      <c r="E6582" t="s">
        <v>9</v>
      </c>
    </row>
    <row r="6583" spans="1:5" x14ac:dyDescent="0.35">
      <c r="A6583" t="s">
        <v>55</v>
      </c>
      <c r="B6583" t="s">
        <v>13</v>
      </c>
      <c r="C6583" s="1">
        <v>41579</v>
      </c>
      <c r="D6583">
        <v>1.633734</v>
      </c>
      <c r="E6583" t="s">
        <v>9</v>
      </c>
    </row>
    <row r="6584" spans="1:5" x14ac:dyDescent="0.35">
      <c r="A6584" t="s">
        <v>312</v>
      </c>
      <c r="B6584" t="s">
        <v>13</v>
      </c>
      <c r="C6584" s="1">
        <v>41579</v>
      </c>
      <c r="D6584">
        <v>1.0021230000000001</v>
      </c>
      <c r="E6584" t="s">
        <v>9</v>
      </c>
    </row>
    <row r="6585" spans="1:5" x14ac:dyDescent="0.35">
      <c r="A6585" t="s">
        <v>63</v>
      </c>
      <c r="B6585" t="s">
        <v>13</v>
      </c>
      <c r="C6585" s="1">
        <v>41579</v>
      </c>
      <c r="D6585">
        <v>9.3479569999999992</v>
      </c>
      <c r="E6585" t="s">
        <v>9</v>
      </c>
    </row>
    <row r="6586" spans="1:5" x14ac:dyDescent="0.35">
      <c r="A6586" t="s">
        <v>241</v>
      </c>
      <c r="B6586" t="s">
        <v>13</v>
      </c>
      <c r="C6586" s="1">
        <v>41579</v>
      </c>
      <c r="D6586">
        <v>0.888154</v>
      </c>
      <c r="E6586" t="s">
        <v>9</v>
      </c>
    </row>
    <row r="6587" spans="1:5" x14ac:dyDescent="0.35">
      <c r="A6587" t="s">
        <v>314</v>
      </c>
      <c r="B6587" t="s">
        <v>13</v>
      </c>
      <c r="C6587" s="1">
        <v>41579</v>
      </c>
      <c r="D6587">
        <v>0.11762599999999999</v>
      </c>
      <c r="E6587" t="s">
        <v>9</v>
      </c>
    </row>
    <row r="6588" spans="1:5" x14ac:dyDescent="0.35">
      <c r="A6588" t="s">
        <v>56</v>
      </c>
      <c r="B6588" t="s">
        <v>313</v>
      </c>
      <c r="C6588" s="1">
        <v>41579</v>
      </c>
      <c r="D6588">
        <v>0.220475</v>
      </c>
      <c r="E6588" t="s">
        <v>9</v>
      </c>
    </row>
    <row r="6589" spans="1:5" x14ac:dyDescent="0.35">
      <c r="A6589" t="s">
        <v>58</v>
      </c>
      <c r="B6589" t="s">
        <v>313</v>
      </c>
      <c r="C6589" s="1">
        <v>41579</v>
      </c>
      <c r="D6589">
        <v>6.5297999999999995E-2</v>
      </c>
      <c r="E6589" t="s">
        <v>9</v>
      </c>
    </row>
    <row r="6590" spans="1:5" x14ac:dyDescent="0.35">
      <c r="A6590" t="s">
        <v>60</v>
      </c>
      <c r="B6590" t="s">
        <v>313</v>
      </c>
      <c r="C6590" s="1">
        <v>41579</v>
      </c>
      <c r="D6590">
        <v>0.67278800000000005</v>
      </c>
      <c r="E6590" t="s">
        <v>9</v>
      </c>
    </row>
    <row r="6591" spans="1:5" x14ac:dyDescent="0.35">
      <c r="A6591" t="s">
        <v>308</v>
      </c>
      <c r="B6591" t="s">
        <v>313</v>
      </c>
      <c r="C6591" s="1">
        <v>41579</v>
      </c>
      <c r="D6591">
        <v>4.1438999999999997E-2</v>
      </c>
      <c r="E6591" t="s">
        <v>9</v>
      </c>
    </row>
    <row r="6592" spans="1:5" x14ac:dyDescent="0.35">
      <c r="A6592" t="s">
        <v>56</v>
      </c>
      <c r="B6592" t="s">
        <v>13</v>
      </c>
      <c r="C6592" s="1">
        <v>41579</v>
      </c>
      <c r="D6592">
        <v>2.2827380000000002</v>
      </c>
      <c r="E6592" t="s">
        <v>9</v>
      </c>
    </row>
    <row r="6593" spans="1:5" x14ac:dyDescent="0.35">
      <c r="A6593" t="s">
        <v>58</v>
      </c>
      <c r="B6593" t="s">
        <v>13</v>
      </c>
      <c r="C6593" s="1">
        <v>41579</v>
      </c>
      <c r="D6593">
        <v>0.67608000000000001</v>
      </c>
      <c r="E6593" t="s">
        <v>9</v>
      </c>
    </row>
    <row r="6594" spans="1:5" x14ac:dyDescent="0.35">
      <c r="A6594" t="s">
        <v>60</v>
      </c>
      <c r="B6594" t="s">
        <v>13</v>
      </c>
      <c r="C6594" s="1">
        <v>41579</v>
      </c>
      <c r="D6594">
        <v>6.9658720000000001</v>
      </c>
      <c r="E6594" t="s">
        <v>9</v>
      </c>
    </row>
    <row r="6595" spans="1:5" x14ac:dyDescent="0.35">
      <c r="A6595" t="s">
        <v>308</v>
      </c>
      <c r="B6595" t="s">
        <v>13</v>
      </c>
      <c r="C6595" s="1">
        <v>41579</v>
      </c>
      <c r="D6595">
        <v>0.42904700000000001</v>
      </c>
      <c r="E6595" t="s">
        <v>9</v>
      </c>
    </row>
    <row r="6596" spans="1:5" x14ac:dyDescent="0.35">
      <c r="A6596" t="s">
        <v>62</v>
      </c>
      <c r="B6596" t="s">
        <v>13</v>
      </c>
      <c r="C6596" s="1">
        <v>41579</v>
      </c>
      <c r="D6596">
        <v>12.989594</v>
      </c>
      <c r="E6596" t="s">
        <v>9</v>
      </c>
    </row>
    <row r="6597" spans="1:5" x14ac:dyDescent="0.35">
      <c r="A6597" t="s">
        <v>62</v>
      </c>
      <c r="B6597" t="s">
        <v>315</v>
      </c>
      <c r="C6597" s="1">
        <v>41579</v>
      </c>
      <c r="D6597">
        <v>1585.305069</v>
      </c>
      <c r="E6597" t="s">
        <v>9</v>
      </c>
    </row>
    <row r="6598" spans="1:5" x14ac:dyDescent="0.35">
      <c r="A6598" t="s">
        <v>62</v>
      </c>
      <c r="B6598" t="s">
        <v>316</v>
      </c>
      <c r="C6598" s="1">
        <v>41579</v>
      </c>
      <c r="D6598">
        <v>83.1</v>
      </c>
      <c r="E6598" t="s">
        <v>9</v>
      </c>
    </row>
    <row r="6599" spans="1:5" x14ac:dyDescent="0.35">
      <c r="A6599" t="s">
        <v>55</v>
      </c>
      <c r="B6599" t="s">
        <v>316</v>
      </c>
      <c r="C6599" s="1">
        <v>41579</v>
      </c>
      <c r="D6599">
        <v>6.7306410000000003</v>
      </c>
      <c r="E6599" t="s">
        <v>9</v>
      </c>
    </row>
    <row r="6600" spans="1:5" x14ac:dyDescent="0.35">
      <c r="A6600" t="s">
        <v>63</v>
      </c>
      <c r="B6600" t="s">
        <v>316</v>
      </c>
      <c r="C6600" s="1">
        <v>41579</v>
      </c>
      <c r="D6600">
        <v>76.369359000000003</v>
      </c>
      <c r="E6600" t="s">
        <v>9</v>
      </c>
    </row>
    <row r="6601" spans="1:5" x14ac:dyDescent="0.35">
      <c r="A6601" t="s">
        <v>56</v>
      </c>
      <c r="B6601" t="s">
        <v>316</v>
      </c>
      <c r="C6601" s="1">
        <v>41579</v>
      </c>
      <c r="D6601">
        <v>32.183534999999999</v>
      </c>
      <c r="E6601" t="s">
        <v>9</v>
      </c>
    </row>
    <row r="6602" spans="1:5" x14ac:dyDescent="0.35">
      <c r="A6602" t="s">
        <v>58</v>
      </c>
      <c r="B6602" t="s">
        <v>316</v>
      </c>
      <c r="C6602" s="1">
        <v>41579</v>
      </c>
      <c r="D6602">
        <v>13.615703999999999</v>
      </c>
      <c r="E6602" t="s">
        <v>9</v>
      </c>
    </row>
    <row r="6603" spans="1:5" x14ac:dyDescent="0.35">
      <c r="A6603" t="s">
        <v>60</v>
      </c>
      <c r="B6603" t="s">
        <v>316</v>
      </c>
      <c r="C6603" s="1">
        <v>41579</v>
      </c>
      <c r="D6603">
        <v>23.181667000000001</v>
      </c>
      <c r="E6603" t="s">
        <v>9</v>
      </c>
    </row>
    <row r="6604" spans="1:5" x14ac:dyDescent="0.35">
      <c r="A6604" t="s">
        <v>308</v>
      </c>
      <c r="B6604" t="s">
        <v>316</v>
      </c>
      <c r="C6604" s="1">
        <v>41579</v>
      </c>
      <c r="D6604">
        <v>7.3884540000000003</v>
      </c>
      <c r="E6604" t="s">
        <v>9</v>
      </c>
    </row>
    <row r="6605" spans="1:5" x14ac:dyDescent="0.35">
      <c r="A6605" t="s">
        <v>62</v>
      </c>
      <c r="B6605" t="s">
        <v>124</v>
      </c>
      <c r="C6605" s="1">
        <v>41579</v>
      </c>
      <c r="D6605">
        <v>-38.436118999999998</v>
      </c>
      <c r="E6605" t="s">
        <v>9</v>
      </c>
    </row>
    <row r="6606" spans="1:5" x14ac:dyDescent="0.35">
      <c r="A6606" t="s">
        <v>55</v>
      </c>
      <c r="B6606" t="s">
        <v>124</v>
      </c>
      <c r="C6606" s="1">
        <v>41579</v>
      </c>
      <c r="D6606">
        <v>-1.480882</v>
      </c>
      <c r="E6606" t="s">
        <v>9</v>
      </c>
    </row>
    <row r="6607" spans="1:5" x14ac:dyDescent="0.35">
      <c r="A6607" t="s">
        <v>63</v>
      </c>
      <c r="B6607" t="s">
        <v>124</v>
      </c>
      <c r="C6607" s="1">
        <v>41579</v>
      </c>
      <c r="D6607">
        <v>-36.955236999999997</v>
      </c>
      <c r="E6607" t="s">
        <v>9</v>
      </c>
    </row>
    <row r="6608" spans="1:5" x14ac:dyDescent="0.35">
      <c r="A6608" t="s">
        <v>56</v>
      </c>
      <c r="B6608" t="s">
        <v>124</v>
      </c>
      <c r="C6608" s="1">
        <v>41579</v>
      </c>
      <c r="D6608">
        <v>4.0694800000000004</v>
      </c>
      <c r="E6608" t="s">
        <v>9</v>
      </c>
    </row>
    <row r="6609" spans="1:5" x14ac:dyDescent="0.35">
      <c r="A6609" t="s">
        <v>58</v>
      </c>
      <c r="B6609" t="s">
        <v>124</v>
      </c>
      <c r="C6609" s="1">
        <v>41579</v>
      </c>
      <c r="D6609">
        <v>-16.308295000000001</v>
      </c>
      <c r="E6609" t="s">
        <v>9</v>
      </c>
    </row>
    <row r="6610" spans="1:5" x14ac:dyDescent="0.35">
      <c r="A6610" t="s">
        <v>60</v>
      </c>
      <c r="B6610" t="s">
        <v>124</v>
      </c>
      <c r="C6610" s="1">
        <v>41579</v>
      </c>
      <c r="D6610">
        <v>-26.666155</v>
      </c>
      <c r="E6610" t="s">
        <v>9</v>
      </c>
    </row>
    <row r="6611" spans="1:5" x14ac:dyDescent="0.35">
      <c r="A6611" t="s">
        <v>308</v>
      </c>
      <c r="B6611" t="s">
        <v>124</v>
      </c>
      <c r="C6611" s="1">
        <v>41579</v>
      </c>
      <c r="D6611">
        <v>1.9497340000000001</v>
      </c>
      <c r="E6611" t="s">
        <v>9</v>
      </c>
    </row>
    <row r="6612" spans="1:5" x14ac:dyDescent="0.35">
      <c r="A6612" t="s">
        <v>56</v>
      </c>
      <c r="B6612" t="s">
        <v>21</v>
      </c>
      <c r="C6612" s="1">
        <v>41579</v>
      </c>
      <c r="D6612">
        <v>22.731998999999998</v>
      </c>
      <c r="E6612" t="s">
        <v>9</v>
      </c>
    </row>
    <row r="6613" spans="1:5" x14ac:dyDescent="0.35">
      <c r="A6613" t="s">
        <v>58</v>
      </c>
      <c r="B6613" t="s">
        <v>21</v>
      </c>
      <c r="C6613" s="1">
        <v>41579</v>
      </c>
      <c r="D6613">
        <v>18.666633000000001</v>
      </c>
      <c r="E6613" t="s">
        <v>9</v>
      </c>
    </row>
    <row r="6614" spans="1:5" x14ac:dyDescent="0.35">
      <c r="A6614" t="s">
        <v>60</v>
      </c>
      <c r="B6614" t="s">
        <v>21</v>
      </c>
      <c r="C6614" s="1">
        <v>41579</v>
      </c>
      <c r="D6614">
        <v>12.281238999999999</v>
      </c>
      <c r="E6614" t="s">
        <v>9</v>
      </c>
    </row>
    <row r="6615" spans="1:5" x14ac:dyDescent="0.35">
      <c r="A6615" t="s">
        <v>308</v>
      </c>
      <c r="B6615" t="s">
        <v>21</v>
      </c>
      <c r="C6615" s="1">
        <v>41579</v>
      </c>
      <c r="D6615">
        <v>9.8122209999999992</v>
      </c>
      <c r="E6615" t="s">
        <v>9</v>
      </c>
    </row>
    <row r="6616" spans="1:5" x14ac:dyDescent="0.35">
      <c r="A6616" t="s">
        <v>56</v>
      </c>
      <c r="B6616" t="s">
        <v>313</v>
      </c>
      <c r="C6616" s="1">
        <v>41579</v>
      </c>
      <c r="D6616">
        <v>0.35802899999999999</v>
      </c>
      <c r="E6616" t="s">
        <v>9</v>
      </c>
    </row>
    <row r="6617" spans="1:5" x14ac:dyDescent="0.35">
      <c r="A6617" t="s">
        <v>58</v>
      </c>
      <c r="B6617" t="s">
        <v>313</v>
      </c>
      <c r="C6617" s="1">
        <v>41579</v>
      </c>
      <c r="D6617">
        <v>0.29399900000000001</v>
      </c>
      <c r="E6617" t="s">
        <v>9</v>
      </c>
    </row>
    <row r="6618" spans="1:5" x14ac:dyDescent="0.35">
      <c r="A6618" t="s">
        <v>60</v>
      </c>
      <c r="B6618" t="s">
        <v>313</v>
      </c>
      <c r="C6618" s="1">
        <v>41579</v>
      </c>
      <c r="D6618">
        <v>0.19342899999999999</v>
      </c>
      <c r="E6618" t="s">
        <v>9</v>
      </c>
    </row>
    <row r="6619" spans="1:5" x14ac:dyDescent="0.35">
      <c r="A6619" t="s">
        <v>308</v>
      </c>
      <c r="B6619" t="s">
        <v>313</v>
      </c>
      <c r="C6619" s="1">
        <v>41579</v>
      </c>
      <c r="D6619">
        <v>0.15454200000000001</v>
      </c>
      <c r="E6619" t="s">
        <v>9</v>
      </c>
    </row>
    <row r="6620" spans="1:5" x14ac:dyDescent="0.35">
      <c r="A6620" t="s">
        <v>63</v>
      </c>
      <c r="B6620" t="s">
        <v>21</v>
      </c>
      <c r="C6620" s="1">
        <v>41579</v>
      </c>
      <c r="D6620">
        <v>62.750376000000003</v>
      </c>
      <c r="E6620" t="s">
        <v>9</v>
      </c>
    </row>
    <row r="6621" spans="1:5" x14ac:dyDescent="0.35">
      <c r="A6621" t="s">
        <v>241</v>
      </c>
      <c r="B6621" t="s">
        <v>21</v>
      </c>
      <c r="C6621" s="1">
        <v>41579</v>
      </c>
      <c r="D6621">
        <v>0.90007599999999999</v>
      </c>
      <c r="E6621" t="s">
        <v>9</v>
      </c>
    </row>
    <row r="6622" spans="1:5" x14ac:dyDescent="0.35">
      <c r="A6622" t="s">
        <v>314</v>
      </c>
      <c r="B6622" t="s">
        <v>21</v>
      </c>
      <c r="C6622" s="1">
        <v>41579</v>
      </c>
      <c r="D6622">
        <v>-0.158361</v>
      </c>
      <c r="E6622" t="s">
        <v>9</v>
      </c>
    </row>
    <row r="6623" spans="1:5" x14ac:dyDescent="0.35">
      <c r="A6623" t="s">
        <v>55</v>
      </c>
      <c r="B6623" t="s">
        <v>21</v>
      </c>
      <c r="C6623" s="1">
        <v>41579</v>
      </c>
      <c r="D6623">
        <v>1.967846</v>
      </c>
      <c r="E6623" t="s">
        <v>9</v>
      </c>
    </row>
    <row r="6624" spans="1:5" x14ac:dyDescent="0.35">
      <c r="A6624" t="s">
        <v>312</v>
      </c>
      <c r="B6624" t="s">
        <v>21</v>
      </c>
      <c r="C6624" s="1">
        <v>41579</v>
      </c>
      <c r="D6624">
        <v>0.33024999999999999</v>
      </c>
      <c r="E6624" t="s">
        <v>9</v>
      </c>
    </row>
    <row r="6625" spans="1:5" x14ac:dyDescent="0.35">
      <c r="A6625" t="s">
        <v>62</v>
      </c>
      <c r="B6625" t="s">
        <v>21</v>
      </c>
      <c r="C6625" s="1">
        <v>41579</v>
      </c>
      <c r="D6625">
        <v>65.790188000000001</v>
      </c>
      <c r="E6625" t="s">
        <v>9</v>
      </c>
    </row>
    <row r="6626" spans="1:5" x14ac:dyDescent="0.35">
      <c r="A6626" t="s">
        <v>62</v>
      </c>
      <c r="B6626" t="s">
        <v>92</v>
      </c>
      <c r="C6626" s="1">
        <v>41579</v>
      </c>
      <c r="D6626">
        <v>110.454069</v>
      </c>
      <c r="E6626" t="s">
        <v>9</v>
      </c>
    </row>
    <row r="6627" spans="1:5" x14ac:dyDescent="0.35">
      <c r="A6627" t="s">
        <v>62</v>
      </c>
      <c r="B6627" t="s">
        <v>317</v>
      </c>
      <c r="C6627" s="1">
        <v>41579</v>
      </c>
      <c r="D6627">
        <v>1474.8510000000001</v>
      </c>
      <c r="E6627" t="s">
        <v>9</v>
      </c>
    </row>
    <row r="6628" spans="1:5" x14ac:dyDescent="0.35">
      <c r="A6628" t="s">
        <v>62</v>
      </c>
      <c r="B6628" t="s">
        <v>317</v>
      </c>
      <c r="C6628" s="1">
        <v>41579</v>
      </c>
      <c r="D6628">
        <v>1474.8510000000001</v>
      </c>
      <c r="E6628" t="s">
        <v>9</v>
      </c>
    </row>
    <row r="6629" spans="1:5" x14ac:dyDescent="0.35">
      <c r="A6629" t="s">
        <v>55</v>
      </c>
      <c r="B6629" t="s">
        <v>317</v>
      </c>
      <c r="C6629" s="1">
        <v>41579</v>
      </c>
      <c r="D6629">
        <v>53.975000000000001</v>
      </c>
      <c r="E6629" t="s">
        <v>9</v>
      </c>
    </row>
    <row r="6630" spans="1:5" x14ac:dyDescent="0.35">
      <c r="A6630" t="s">
        <v>55</v>
      </c>
      <c r="B6630" t="s">
        <v>317</v>
      </c>
      <c r="C6630" s="1">
        <v>41579</v>
      </c>
      <c r="D6630">
        <v>53.975000000000001</v>
      </c>
      <c r="E6630" t="s">
        <v>9</v>
      </c>
    </row>
    <row r="6631" spans="1:5" x14ac:dyDescent="0.35">
      <c r="A6631" t="s">
        <v>63</v>
      </c>
      <c r="B6631" t="s">
        <v>317</v>
      </c>
      <c r="C6631" s="1">
        <v>41579</v>
      </c>
      <c r="D6631">
        <v>1420.876</v>
      </c>
      <c r="E6631" t="s">
        <v>9</v>
      </c>
    </row>
    <row r="6632" spans="1:5" x14ac:dyDescent="0.35">
      <c r="A6632" t="s">
        <v>56</v>
      </c>
      <c r="B6632" t="s">
        <v>317</v>
      </c>
      <c r="C6632" s="1">
        <v>41579</v>
      </c>
      <c r="D6632">
        <v>580.87599999999998</v>
      </c>
      <c r="E6632" t="s">
        <v>9</v>
      </c>
    </row>
    <row r="6633" spans="1:5" x14ac:dyDescent="0.35">
      <c r="A6633" t="s">
        <v>58</v>
      </c>
      <c r="B6633" t="s">
        <v>317</v>
      </c>
      <c r="C6633" s="1">
        <v>41579</v>
      </c>
      <c r="D6633">
        <v>252</v>
      </c>
      <c r="E6633" t="s">
        <v>9</v>
      </c>
    </row>
    <row r="6634" spans="1:5" x14ac:dyDescent="0.35">
      <c r="A6634" t="s">
        <v>60</v>
      </c>
      <c r="B6634" t="s">
        <v>317</v>
      </c>
      <c r="C6634" s="1">
        <v>41579</v>
      </c>
      <c r="D6634">
        <v>409</v>
      </c>
      <c r="E6634" t="s">
        <v>9</v>
      </c>
    </row>
    <row r="6635" spans="1:5" x14ac:dyDescent="0.35">
      <c r="A6635" t="s">
        <v>308</v>
      </c>
      <c r="B6635" t="s">
        <v>317</v>
      </c>
      <c r="C6635" s="1">
        <v>41579</v>
      </c>
      <c r="D6635">
        <v>179</v>
      </c>
      <c r="E6635" t="s">
        <v>9</v>
      </c>
    </row>
    <row r="6636" spans="1:5" x14ac:dyDescent="0.35">
      <c r="A6636" t="s">
        <v>62</v>
      </c>
      <c r="B6636" t="s">
        <v>317</v>
      </c>
      <c r="C6636" s="1">
        <v>41579</v>
      </c>
      <c r="D6636">
        <v>1474.8510000000001</v>
      </c>
      <c r="E6636" t="s">
        <v>12</v>
      </c>
    </row>
    <row r="6637" spans="1:5" x14ac:dyDescent="0.35">
      <c r="A6637" t="s">
        <v>62</v>
      </c>
      <c r="B6637" t="s">
        <v>313</v>
      </c>
      <c r="C6637" s="1">
        <v>41579</v>
      </c>
      <c r="D6637">
        <v>0</v>
      </c>
      <c r="E6637" t="s">
        <v>9</v>
      </c>
    </row>
    <row r="6638" spans="1:5" x14ac:dyDescent="0.35">
      <c r="A6638" t="s">
        <v>55</v>
      </c>
      <c r="B6638" t="s">
        <v>317</v>
      </c>
      <c r="C6638" s="1">
        <v>41579</v>
      </c>
      <c r="D6638">
        <v>53.975000000000001</v>
      </c>
      <c r="E6638" t="s">
        <v>12</v>
      </c>
    </row>
    <row r="6639" spans="1:5" x14ac:dyDescent="0.35">
      <c r="A6639" t="s">
        <v>55</v>
      </c>
      <c r="B6639" t="s">
        <v>313</v>
      </c>
      <c r="C6639" s="1">
        <v>41579</v>
      </c>
      <c r="D6639">
        <v>0</v>
      </c>
      <c r="E6639" t="s">
        <v>9</v>
      </c>
    </row>
    <row r="6640" spans="1:5" x14ac:dyDescent="0.35">
      <c r="A6640" t="s">
        <v>62</v>
      </c>
      <c r="B6640" t="s">
        <v>311</v>
      </c>
      <c r="C6640" s="1">
        <v>41609</v>
      </c>
      <c r="D6640">
        <v>1474.8510000000001</v>
      </c>
      <c r="E6640" t="s">
        <v>9</v>
      </c>
    </row>
    <row r="6641" spans="1:5" x14ac:dyDescent="0.35">
      <c r="A6641" t="s">
        <v>55</v>
      </c>
      <c r="B6641" t="s">
        <v>311</v>
      </c>
      <c r="C6641" s="1">
        <v>41609</v>
      </c>
      <c r="D6641">
        <v>53.975000000000001</v>
      </c>
      <c r="E6641" t="s">
        <v>9</v>
      </c>
    </row>
    <row r="6642" spans="1:5" x14ac:dyDescent="0.35">
      <c r="A6642" t="s">
        <v>63</v>
      </c>
      <c r="B6642" t="s">
        <v>311</v>
      </c>
      <c r="C6642" s="1">
        <v>41609</v>
      </c>
      <c r="D6642">
        <v>1420.876</v>
      </c>
      <c r="E6642" t="s">
        <v>9</v>
      </c>
    </row>
    <row r="6643" spans="1:5" x14ac:dyDescent="0.35">
      <c r="A6643" t="s">
        <v>56</v>
      </c>
      <c r="B6643" t="s">
        <v>311</v>
      </c>
      <c r="C6643" s="1">
        <v>41609</v>
      </c>
      <c r="D6643">
        <v>580.87599999999998</v>
      </c>
      <c r="E6643" t="s">
        <v>9</v>
      </c>
    </row>
    <row r="6644" spans="1:5" x14ac:dyDescent="0.35">
      <c r="A6644" t="s">
        <v>58</v>
      </c>
      <c r="B6644" t="s">
        <v>311</v>
      </c>
      <c r="C6644" s="1">
        <v>41609</v>
      </c>
      <c r="D6644">
        <v>252</v>
      </c>
      <c r="E6644" t="s">
        <v>9</v>
      </c>
    </row>
    <row r="6645" spans="1:5" x14ac:dyDescent="0.35">
      <c r="A6645" t="s">
        <v>60</v>
      </c>
      <c r="B6645" t="s">
        <v>311</v>
      </c>
      <c r="C6645" s="1">
        <v>41609</v>
      </c>
      <c r="D6645">
        <v>409</v>
      </c>
      <c r="E6645" t="s">
        <v>9</v>
      </c>
    </row>
    <row r="6646" spans="1:5" x14ac:dyDescent="0.35">
      <c r="A6646" t="s">
        <v>308</v>
      </c>
      <c r="B6646" t="s">
        <v>311</v>
      </c>
      <c r="C6646" s="1">
        <v>41609</v>
      </c>
      <c r="D6646">
        <v>179</v>
      </c>
      <c r="E6646" t="s">
        <v>9</v>
      </c>
    </row>
    <row r="6647" spans="1:5" x14ac:dyDescent="0.35">
      <c r="A6647" t="s">
        <v>55</v>
      </c>
      <c r="B6647" t="s">
        <v>13</v>
      </c>
      <c r="C6647" s="1">
        <v>41609</v>
      </c>
      <c r="D6647">
        <v>3.2905890000000002</v>
      </c>
      <c r="E6647" t="s">
        <v>9</v>
      </c>
    </row>
    <row r="6648" spans="1:5" x14ac:dyDescent="0.35">
      <c r="A6648" t="s">
        <v>312</v>
      </c>
      <c r="B6648" t="s">
        <v>13</v>
      </c>
      <c r="C6648" s="1">
        <v>41609</v>
      </c>
      <c r="D6648">
        <v>0.55208400000000002</v>
      </c>
      <c r="E6648" t="s">
        <v>9</v>
      </c>
    </row>
    <row r="6649" spans="1:5" x14ac:dyDescent="0.35">
      <c r="A6649" t="s">
        <v>63</v>
      </c>
      <c r="B6649" t="s">
        <v>13</v>
      </c>
      <c r="C6649" s="1">
        <v>41609</v>
      </c>
      <c r="D6649">
        <v>11.458016000000001</v>
      </c>
      <c r="E6649" t="s">
        <v>9</v>
      </c>
    </row>
    <row r="6650" spans="1:5" x14ac:dyDescent="0.35">
      <c r="A6650" t="s">
        <v>241</v>
      </c>
      <c r="B6650" t="s">
        <v>13</v>
      </c>
      <c r="C6650" s="1">
        <v>41609</v>
      </c>
      <c r="D6650">
        <v>0.93085700000000005</v>
      </c>
      <c r="E6650" t="s">
        <v>9</v>
      </c>
    </row>
    <row r="6651" spans="1:5" x14ac:dyDescent="0.35">
      <c r="A6651" t="s">
        <v>314</v>
      </c>
      <c r="B6651" t="s">
        <v>13</v>
      </c>
      <c r="C6651" s="1">
        <v>41609</v>
      </c>
      <c r="D6651">
        <v>0.16279199999999999</v>
      </c>
      <c r="E6651" t="s">
        <v>9</v>
      </c>
    </row>
    <row r="6652" spans="1:5" x14ac:dyDescent="0.35">
      <c r="A6652" t="s">
        <v>56</v>
      </c>
      <c r="B6652" t="s">
        <v>313</v>
      </c>
      <c r="C6652" s="1">
        <v>41609</v>
      </c>
      <c r="D6652">
        <v>0.145317</v>
      </c>
      <c r="E6652" t="s">
        <v>9</v>
      </c>
    </row>
    <row r="6653" spans="1:5" x14ac:dyDescent="0.35">
      <c r="A6653" t="s">
        <v>58</v>
      </c>
      <c r="B6653" t="s">
        <v>313</v>
      </c>
      <c r="C6653" s="1">
        <v>41609</v>
      </c>
      <c r="D6653">
        <v>3.2420999999999998E-2</v>
      </c>
      <c r="E6653" t="s">
        <v>9</v>
      </c>
    </row>
    <row r="6654" spans="1:5" x14ac:dyDescent="0.35">
      <c r="A6654" t="s">
        <v>60</v>
      </c>
      <c r="B6654" t="s">
        <v>313</v>
      </c>
      <c r="C6654" s="1">
        <v>41609</v>
      </c>
      <c r="D6654">
        <v>0.76340200000000003</v>
      </c>
      <c r="E6654" t="s">
        <v>9</v>
      </c>
    </row>
    <row r="6655" spans="1:5" x14ac:dyDescent="0.35">
      <c r="A6655" t="s">
        <v>308</v>
      </c>
      <c r="B6655" t="s">
        <v>313</v>
      </c>
      <c r="C6655" s="1">
        <v>41609</v>
      </c>
      <c r="D6655">
        <v>5.8860999999999997E-2</v>
      </c>
      <c r="E6655" t="s">
        <v>9</v>
      </c>
    </row>
    <row r="6656" spans="1:5" x14ac:dyDescent="0.35">
      <c r="A6656" t="s">
        <v>56</v>
      </c>
      <c r="B6656" t="s">
        <v>13</v>
      </c>
      <c r="C6656" s="1">
        <v>41609</v>
      </c>
      <c r="D6656">
        <v>1.8239650000000001</v>
      </c>
      <c r="E6656" t="s">
        <v>9</v>
      </c>
    </row>
    <row r="6657" spans="1:5" x14ac:dyDescent="0.35">
      <c r="A6657" t="s">
        <v>58</v>
      </c>
      <c r="B6657" t="s">
        <v>13</v>
      </c>
      <c r="C6657" s="1">
        <v>41609</v>
      </c>
      <c r="D6657">
        <v>0.40693600000000002</v>
      </c>
      <c r="E6657" t="s">
        <v>9</v>
      </c>
    </row>
    <row r="6658" spans="1:5" x14ac:dyDescent="0.35">
      <c r="A6658" t="s">
        <v>60</v>
      </c>
      <c r="B6658" t="s">
        <v>13</v>
      </c>
      <c r="C6658" s="1">
        <v>41609</v>
      </c>
      <c r="D6658">
        <v>9.5819609999999997</v>
      </c>
      <c r="E6658" t="s">
        <v>9</v>
      </c>
    </row>
    <row r="6659" spans="1:5" x14ac:dyDescent="0.35">
      <c r="A6659" t="s">
        <v>308</v>
      </c>
      <c r="B6659" t="s">
        <v>13</v>
      </c>
      <c r="C6659" s="1">
        <v>41609</v>
      </c>
      <c r="D6659">
        <v>0.73880299999999999</v>
      </c>
      <c r="E6659" t="s">
        <v>9</v>
      </c>
    </row>
    <row r="6660" spans="1:5" x14ac:dyDescent="0.35">
      <c r="A6660" t="s">
        <v>62</v>
      </c>
      <c r="B6660" t="s">
        <v>13</v>
      </c>
      <c r="C6660" s="1">
        <v>41609</v>
      </c>
      <c r="D6660">
        <v>16.394338000000001</v>
      </c>
      <c r="E6660" t="s">
        <v>9</v>
      </c>
    </row>
    <row r="6661" spans="1:5" x14ac:dyDescent="0.35">
      <c r="A6661" t="s">
        <v>62</v>
      </c>
      <c r="B6661" t="s">
        <v>315</v>
      </c>
      <c r="C6661" s="1">
        <v>41609</v>
      </c>
      <c r="D6661">
        <v>1491.2453379999999</v>
      </c>
      <c r="E6661" t="s">
        <v>9</v>
      </c>
    </row>
    <row r="6662" spans="1:5" x14ac:dyDescent="0.35">
      <c r="A6662" t="s">
        <v>62</v>
      </c>
      <c r="B6662" t="s">
        <v>316</v>
      </c>
      <c r="C6662" s="1">
        <v>41609</v>
      </c>
      <c r="D6662">
        <v>77.025000000000006</v>
      </c>
      <c r="E6662" t="s">
        <v>9</v>
      </c>
    </row>
    <row r="6663" spans="1:5" x14ac:dyDescent="0.35">
      <c r="A6663" t="s">
        <v>55</v>
      </c>
      <c r="B6663" t="s">
        <v>316</v>
      </c>
      <c r="C6663" s="1">
        <v>41609</v>
      </c>
      <c r="D6663">
        <v>6.550217</v>
      </c>
      <c r="E6663" t="s">
        <v>9</v>
      </c>
    </row>
    <row r="6664" spans="1:5" x14ac:dyDescent="0.35">
      <c r="A6664" t="s">
        <v>63</v>
      </c>
      <c r="B6664" t="s">
        <v>316</v>
      </c>
      <c r="C6664" s="1">
        <v>41609</v>
      </c>
      <c r="D6664">
        <v>70.474783000000002</v>
      </c>
      <c r="E6664" t="s">
        <v>9</v>
      </c>
    </row>
    <row r="6665" spans="1:5" x14ac:dyDescent="0.35">
      <c r="A6665" t="s">
        <v>56</v>
      </c>
      <c r="B6665" t="s">
        <v>316</v>
      </c>
      <c r="C6665" s="1">
        <v>41609</v>
      </c>
      <c r="D6665">
        <v>29.412154999999998</v>
      </c>
      <c r="E6665" t="s">
        <v>9</v>
      </c>
    </row>
    <row r="6666" spans="1:5" x14ac:dyDescent="0.35">
      <c r="A6666" t="s">
        <v>58</v>
      </c>
      <c r="B6666" t="s">
        <v>316</v>
      </c>
      <c r="C6666" s="1">
        <v>41609</v>
      </c>
      <c r="D6666">
        <v>12.283925999999999</v>
      </c>
      <c r="E6666" t="s">
        <v>9</v>
      </c>
    </row>
    <row r="6667" spans="1:5" x14ac:dyDescent="0.35">
      <c r="A6667" t="s">
        <v>60</v>
      </c>
      <c r="B6667" t="s">
        <v>316</v>
      </c>
      <c r="C6667" s="1">
        <v>41609</v>
      </c>
      <c r="D6667">
        <v>21.750634000000002</v>
      </c>
      <c r="E6667" t="s">
        <v>9</v>
      </c>
    </row>
    <row r="6668" spans="1:5" x14ac:dyDescent="0.35">
      <c r="A6668" t="s">
        <v>308</v>
      </c>
      <c r="B6668" t="s">
        <v>316</v>
      </c>
      <c r="C6668" s="1">
        <v>41609</v>
      </c>
      <c r="D6668">
        <v>7.0280680000000002</v>
      </c>
      <c r="E6668" t="s">
        <v>9</v>
      </c>
    </row>
    <row r="6669" spans="1:5" x14ac:dyDescent="0.35">
      <c r="A6669" t="s">
        <v>62</v>
      </c>
      <c r="B6669" t="s">
        <v>124</v>
      </c>
      <c r="C6669" s="1">
        <v>41609</v>
      </c>
      <c r="D6669">
        <v>0.36666199999999999</v>
      </c>
      <c r="E6669" t="s">
        <v>9</v>
      </c>
    </row>
    <row r="6670" spans="1:5" x14ac:dyDescent="0.35">
      <c r="A6670" t="s">
        <v>55</v>
      </c>
      <c r="B6670" t="s">
        <v>124</v>
      </c>
      <c r="C6670" s="1">
        <v>41609</v>
      </c>
      <c r="D6670">
        <v>1.0497700000000001</v>
      </c>
      <c r="E6670" t="s">
        <v>9</v>
      </c>
    </row>
    <row r="6671" spans="1:5" x14ac:dyDescent="0.35">
      <c r="A6671" t="s">
        <v>63</v>
      </c>
      <c r="B6671" t="s">
        <v>124</v>
      </c>
      <c r="C6671" s="1">
        <v>41609</v>
      </c>
      <c r="D6671">
        <v>-0.68310800000000005</v>
      </c>
      <c r="E6671" t="s">
        <v>9</v>
      </c>
    </row>
    <row r="6672" spans="1:5" x14ac:dyDescent="0.35">
      <c r="A6672" t="s">
        <v>56</v>
      </c>
      <c r="B6672" t="s">
        <v>124</v>
      </c>
      <c r="C6672" s="1">
        <v>41609</v>
      </c>
      <c r="D6672">
        <v>0.58735499999999996</v>
      </c>
      <c r="E6672" t="s">
        <v>9</v>
      </c>
    </row>
    <row r="6673" spans="1:5" x14ac:dyDescent="0.35">
      <c r="A6673" t="s">
        <v>58</v>
      </c>
      <c r="B6673" t="s">
        <v>124</v>
      </c>
      <c r="C6673" s="1">
        <v>41609</v>
      </c>
      <c r="D6673">
        <v>-2.2243840000000001</v>
      </c>
      <c r="E6673" t="s">
        <v>9</v>
      </c>
    </row>
    <row r="6674" spans="1:5" x14ac:dyDescent="0.35">
      <c r="A6674" t="s">
        <v>60</v>
      </c>
      <c r="B6674" t="s">
        <v>124</v>
      </c>
      <c r="C6674" s="1">
        <v>41609</v>
      </c>
      <c r="D6674">
        <v>-1.643769</v>
      </c>
      <c r="E6674" t="s">
        <v>9</v>
      </c>
    </row>
    <row r="6675" spans="1:5" x14ac:dyDescent="0.35">
      <c r="A6675" t="s">
        <v>308</v>
      </c>
      <c r="B6675" t="s">
        <v>124</v>
      </c>
      <c r="C6675" s="1">
        <v>41609</v>
      </c>
      <c r="D6675">
        <v>2.5976900000000001</v>
      </c>
      <c r="E6675" t="s">
        <v>9</v>
      </c>
    </row>
    <row r="6676" spans="1:5" x14ac:dyDescent="0.35">
      <c r="A6676" t="s">
        <v>56</v>
      </c>
      <c r="B6676" t="s">
        <v>21</v>
      </c>
      <c r="C6676" s="1">
        <v>41609</v>
      </c>
      <c r="D6676">
        <v>27.601858</v>
      </c>
      <c r="E6676" t="s">
        <v>9</v>
      </c>
    </row>
    <row r="6677" spans="1:5" x14ac:dyDescent="0.35">
      <c r="A6677" t="s">
        <v>58</v>
      </c>
      <c r="B6677" t="s">
        <v>21</v>
      </c>
      <c r="C6677" s="1">
        <v>41609</v>
      </c>
      <c r="D6677">
        <v>13.009354</v>
      </c>
      <c r="E6677" t="s">
        <v>9</v>
      </c>
    </row>
    <row r="6678" spans="1:5" x14ac:dyDescent="0.35">
      <c r="A6678" t="s">
        <v>60</v>
      </c>
      <c r="B6678" t="s">
        <v>21</v>
      </c>
      <c r="C6678" s="1">
        <v>41609</v>
      </c>
      <c r="D6678">
        <v>19.892610999999999</v>
      </c>
      <c r="E6678" t="s">
        <v>9</v>
      </c>
    </row>
    <row r="6679" spans="1:5" x14ac:dyDescent="0.35">
      <c r="A6679" t="s">
        <v>308</v>
      </c>
      <c r="B6679" t="s">
        <v>21</v>
      </c>
      <c r="C6679" s="1">
        <v>41609</v>
      </c>
      <c r="D6679">
        <v>12.389861</v>
      </c>
      <c r="E6679" t="s">
        <v>9</v>
      </c>
    </row>
    <row r="6680" spans="1:5" x14ac:dyDescent="0.35">
      <c r="A6680" t="s">
        <v>56</v>
      </c>
      <c r="B6680" t="s">
        <v>313</v>
      </c>
      <c r="C6680" s="1">
        <v>41609</v>
      </c>
      <c r="D6680">
        <v>0.37865900000000002</v>
      </c>
      <c r="E6680" t="s">
        <v>9</v>
      </c>
    </row>
    <row r="6681" spans="1:5" x14ac:dyDescent="0.35">
      <c r="A6681" t="s">
        <v>58</v>
      </c>
      <c r="B6681" t="s">
        <v>313</v>
      </c>
      <c r="C6681" s="1">
        <v>41609</v>
      </c>
      <c r="D6681">
        <v>0.17846999999999999</v>
      </c>
      <c r="E6681" t="s">
        <v>9</v>
      </c>
    </row>
    <row r="6682" spans="1:5" x14ac:dyDescent="0.35">
      <c r="A6682" t="s">
        <v>60</v>
      </c>
      <c r="B6682" t="s">
        <v>313</v>
      </c>
      <c r="C6682" s="1">
        <v>41609</v>
      </c>
      <c r="D6682">
        <v>0.272899</v>
      </c>
      <c r="E6682" t="s">
        <v>9</v>
      </c>
    </row>
    <row r="6683" spans="1:5" x14ac:dyDescent="0.35">
      <c r="A6683" t="s">
        <v>308</v>
      </c>
      <c r="B6683" t="s">
        <v>313</v>
      </c>
      <c r="C6683" s="1">
        <v>41609</v>
      </c>
      <c r="D6683">
        <v>0.16997200000000001</v>
      </c>
      <c r="E6683" t="s">
        <v>9</v>
      </c>
    </row>
    <row r="6684" spans="1:5" x14ac:dyDescent="0.35">
      <c r="A6684" t="s">
        <v>63</v>
      </c>
      <c r="B6684" t="s">
        <v>21</v>
      </c>
      <c r="C6684" s="1">
        <v>41609</v>
      </c>
      <c r="D6684">
        <v>72.235138000000006</v>
      </c>
      <c r="E6684" t="s">
        <v>9</v>
      </c>
    </row>
    <row r="6685" spans="1:5" x14ac:dyDescent="0.35">
      <c r="A6685" t="s">
        <v>241</v>
      </c>
      <c r="B6685" t="s">
        <v>21</v>
      </c>
      <c r="C6685" s="1">
        <v>41609</v>
      </c>
      <c r="D6685">
        <v>1.1357139999999999</v>
      </c>
      <c r="E6685" t="s">
        <v>9</v>
      </c>
    </row>
    <row r="6686" spans="1:5" x14ac:dyDescent="0.35">
      <c r="A6686" t="s">
        <v>314</v>
      </c>
      <c r="B6686" t="s">
        <v>21</v>
      </c>
      <c r="C6686" s="1">
        <v>41609</v>
      </c>
      <c r="D6686">
        <v>-0.47716700000000001</v>
      </c>
      <c r="E6686" t="s">
        <v>9</v>
      </c>
    </row>
    <row r="6687" spans="1:5" x14ac:dyDescent="0.35">
      <c r="A6687" t="s">
        <v>55</v>
      </c>
      <c r="B6687" t="s">
        <v>21</v>
      </c>
      <c r="C6687" s="1">
        <v>41609</v>
      </c>
      <c r="D6687">
        <v>2.546522</v>
      </c>
      <c r="E6687" t="s">
        <v>9</v>
      </c>
    </row>
    <row r="6688" spans="1:5" x14ac:dyDescent="0.35">
      <c r="A6688" t="s">
        <v>312</v>
      </c>
      <c r="B6688" t="s">
        <v>21</v>
      </c>
      <c r="C6688" s="1">
        <v>41609</v>
      </c>
      <c r="D6688">
        <v>9.5279000000000003E-2</v>
      </c>
      <c r="E6688" t="s">
        <v>9</v>
      </c>
    </row>
    <row r="6689" spans="1:5" x14ac:dyDescent="0.35">
      <c r="A6689" t="s">
        <v>62</v>
      </c>
      <c r="B6689" t="s">
        <v>21</v>
      </c>
      <c r="C6689" s="1">
        <v>41609</v>
      </c>
      <c r="D6689">
        <v>75.535486000000006</v>
      </c>
      <c r="E6689" t="s">
        <v>9</v>
      </c>
    </row>
    <row r="6690" spans="1:5" x14ac:dyDescent="0.35">
      <c r="A6690" t="s">
        <v>62</v>
      </c>
      <c r="B6690" t="s">
        <v>92</v>
      </c>
      <c r="C6690" s="1">
        <v>41609</v>
      </c>
      <c r="D6690">
        <v>152.92714799999999</v>
      </c>
      <c r="E6690" t="s">
        <v>9</v>
      </c>
    </row>
    <row r="6691" spans="1:5" x14ac:dyDescent="0.35">
      <c r="A6691" t="s">
        <v>62</v>
      </c>
      <c r="B6691" t="s">
        <v>317</v>
      </c>
      <c r="C6691" s="1">
        <v>41609</v>
      </c>
      <c r="D6691">
        <v>1338.31819</v>
      </c>
      <c r="E6691" t="s">
        <v>9</v>
      </c>
    </row>
    <row r="6692" spans="1:5" x14ac:dyDescent="0.35">
      <c r="A6692" t="s">
        <v>62</v>
      </c>
      <c r="B6692" t="s">
        <v>317</v>
      </c>
      <c r="C6692" s="1">
        <v>41609</v>
      </c>
      <c r="D6692">
        <v>1338.31819</v>
      </c>
      <c r="E6692" t="s">
        <v>9</v>
      </c>
    </row>
    <row r="6693" spans="1:5" x14ac:dyDescent="0.35">
      <c r="A6693" t="s">
        <v>55</v>
      </c>
      <c r="B6693" t="s">
        <v>317</v>
      </c>
      <c r="C6693" s="1">
        <v>41609</v>
      </c>
      <c r="D6693">
        <v>47.575884000000002</v>
      </c>
      <c r="E6693" t="s">
        <v>9</v>
      </c>
    </row>
    <row r="6694" spans="1:5" x14ac:dyDescent="0.35">
      <c r="A6694" t="s">
        <v>55</v>
      </c>
      <c r="B6694" t="s">
        <v>317</v>
      </c>
      <c r="C6694" s="1">
        <v>41609</v>
      </c>
      <c r="D6694">
        <v>47.575884000000002</v>
      </c>
      <c r="E6694" t="s">
        <v>9</v>
      </c>
    </row>
    <row r="6695" spans="1:5" x14ac:dyDescent="0.35">
      <c r="A6695" t="s">
        <v>63</v>
      </c>
      <c r="B6695" t="s">
        <v>317</v>
      </c>
      <c r="C6695" s="1">
        <v>41609</v>
      </c>
      <c r="D6695">
        <v>1290.7423060000001</v>
      </c>
      <c r="E6695" t="s">
        <v>9</v>
      </c>
    </row>
    <row r="6696" spans="1:5" x14ac:dyDescent="0.35">
      <c r="A6696" t="s">
        <v>56</v>
      </c>
      <c r="B6696" t="s">
        <v>317</v>
      </c>
      <c r="C6696" s="1">
        <v>41609</v>
      </c>
      <c r="D6696">
        <v>525.09859700000004</v>
      </c>
      <c r="E6696" t="s">
        <v>9</v>
      </c>
    </row>
    <row r="6697" spans="1:5" x14ac:dyDescent="0.35">
      <c r="A6697" t="s">
        <v>58</v>
      </c>
      <c r="B6697" t="s">
        <v>317</v>
      </c>
      <c r="C6697" s="1">
        <v>41609</v>
      </c>
      <c r="D6697">
        <v>229.33803900000001</v>
      </c>
      <c r="E6697" t="s">
        <v>9</v>
      </c>
    </row>
    <row r="6698" spans="1:5" x14ac:dyDescent="0.35">
      <c r="A6698" t="s">
        <v>60</v>
      </c>
      <c r="B6698" t="s">
        <v>317</v>
      </c>
      <c r="C6698" s="1">
        <v>41609</v>
      </c>
      <c r="D6698">
        <v>378.58248500000002</v>
      </c>
      <c r="E6698" t="s">
        <v>9</v>
      </c>
    </row>
    <row r="6699" spans="1:5" x14ac:dyDescent="0.35">
      <c r="A6699" t="s">
        <v>308</v>
      </c>
      <c r="B6699" t="s">
        <v>317</v>
      </c>
      <c r="C6699" s="1">
        <v>41609</v>
      </c>
      <c r="D6699">
        <v>157.723184</v>
      </c>
      <c r="E6699" t="s">
        <v>9</v>
      </c>
    </row>
    <row r="6700" spans="1:5" x14ac:dyDescent="0.35">
      <c r="A6700" t="s">
        <v>62</v>
      </c>
      <c r="B6700" t="s">
        <v>311</v>
      </c>
      <c r="C6700" s="1">
        <v>41640</v>
      </c>
      <c r="D6700">
        <v>1338.31819</v>
      </c>
      <c r="E6700" t="s">
        <v>9</v>
      </c>
    </row>
    <row r="6701" spans="1:5" x14ac:dyDescent="0.35">
      <c r="A6701" t="s">
        <v>55</v>
      </c>
      <c r="B6701" t="s">
        <v>311</v>
      </c>
      <c r="C6701" s="1">
        <v>41640</v>
      </c>
      <c r="D6701">
        <v>47.575884000000002</v>
      </c>
      <c r="E6701" t="s">
        <v>9</v>
      </c>
    </row>
    <row r="6702" spans="1:5" x14ac:dyDescent="0.35">
      <c r="A6702" t="s">
        <v>63</v>
      </c>
      <c r="B6702" t="s">
        <v>311</v>
      </c>
      <c r="C6702" s="1">
        <v>41640</v>
      </c>
      <c r="D6702">
        <v>1290.7423060000001</v>
      </c>
      <c r="E6702" t="s">
        <v>9</v>
      </c>
    </row>
    <row r="6703" spans="1:5" x14ac:dyDescent="0.35">
      <c r="A6703" t="s">
        <v>56</v>
      </c>
      <c r="B6703" t="s">
        <v>311</v>
      </c>
      <c r="C6703" s="1">
        <v>41640</v>
      </c>
      <c r="D6703">
        <v>525.09859700000004</v>
      </c>
      <c r="E6703" t="s">
        <v>9</v>
      </c>
    </row>
    <row r="6704" spans="1:5" x14ac:dyDescent="0.35">
      <c r="A6704" t="s">
        <v>58</v>
      </c>
      <c r="B6704" t="s">
        <v>311</v>
      </c>
      <c r="C6704" s="1">
        <v>41640</v>
      </c>
      <c r="D6704">
        <v>229.33803900000001</v>
      </c>
      <c r="E6704" t="s">
        <v>9</v>
      </c>
    </row>
    <row r="6705" spans="1:5" x14ac:dyDescent="0.35">
      <c r="A6705" t="s">
        <v>60</v>
      </c>
      <c r="B6705" t="s">
        <v>311</v>
      </c>
      <c r="C6705" s="1">
        <v>41640</v>
      </c>
      <c r="D6705">
        <v>378.58248500000002</v>
      </c>
      <c r="E6705" t="s">
        <v>9</v>
      </c>
    </row>
    <row r="6706" spans="1:5" x14ac:dyDescent="0.35">
      <c r="A6706" t="s">
        <v>308</v>
      </c>
      <c r="B6706" t="s">
        <v>311</v>
      </c>
      <c r="C6706" s="1">
        <v>41640</v>
      </c>
      <c r="D6706">
        <v>157.723184</v>
      </c>
      <c r="E6706" t="s">
        <v>9</v>
      </c>
    </row>
    <row r="6707" spans="1:5" x14ac:dyDescent="0.35">
      <c r="A6707" t="s">
        <v>55</v>
      </c>
      <c r="B6707" t="s">
        <v>13</v>
      </c>
      <c r="C6707" s="1">
        <v>41640</v>
      </c>
      <c r="D6707">
        <v>3.3948580000000002</v>
      </c>
      <c r="E6707" t="s">
        <v>9</v>
      </c>
    </row>
    <row r="6708" spans="1:5" x14ac:dyDescent="0.35">
      <c r="A6708" t="s">
        <v>312</v>
      </c>
      <c r="B6708" t="s">
        <v>13</v>
      </c>
      <c r="C6708" s="1">
        <v>41640</v>
      </c>
      <c r="D6708">
        <v>0.55700799999999995</v>
      </c>
      <c r="E6708" t="s">
        <v>9</v>
      </c>
    </row>
    <row r="6709" spans="1:5" x14ac:dyDescent="0.35">
      <c r="A6709" t="s">
        <v>63</v>
      </c>
      <c r="B6709" t="s">
        <v>13</v>
      </c>
      <c r="C6709" s="1">
        <v>41640</v>
      </c>
      <c r="D6709">
        <v>8.6994369999999996</v>
      </c>
      <c r="E6709" t="s">
        <v>9</v>
      </c>
    </row>
    <row r="6710" spans="1:5" x14ac:dyDescent="0.35">
      <c r="A6710" t="s">
        <v>241</v>
      </c>
      <c r="B6710" t="s">
        <v>13</v>
      </c>
      <c r="C6710" s="1">
        <v>41640</v>
      </c>
      <c r="D6710">
        <v>0.93813100000000005</v>
      </c>
      <c r="E6710" t="s">
        <v>9</v>
      </c>
    </row>
    <row r="6711" spans="1:5" x14ac:dyDescent="0.35">
      <c r="A6711" t="s">
        <v>314</v>
      </c>
      <c r="B6711" t="s">
        <v>13</v>
      </c>
      <c r="C6711" s="1">
        <v>41640</v>
      </c>
      <c r="D6711">
        <v>0.12543000000000001</v>
      </c>
      <c r="E6711" t="s">
        <v>9</v>
      </c>
    </row>
    <row r="6712" spans="1:5" x14ac:dyDescent="0.35">
      <c r="A6712" t="s">
        <v>56</v>
      </c>
      <c r="B6712" t="s">
        <v>313</v>
      </c>
      <c r="C6712" s="1">
        <v>41640</v>
      </c>
      <c r="D6712">
        <v>0.145317</v>
      </c>
      <c r="E6712" t="s">
        <v>9</v>
      </c>
    </row>
    <row r="6713" spans="1:5" x14ac:dyDescent="0.35">
      <c r="A6713" t="s">
        <v>58</v>
      </c>
      <c r="B6713" t="s">
        <v>313</v>
      </c>
      <c r="C6713" s="1">
        <v>41640</v>
      </c>
      <c r="D6713">
        <v>3.2420999999999998E-2</v>
      </c>
      <c r="E6713" t="s">
        <v>9</v>
      </c>
    </row>
    <row r="6714" spans="1:5" x14ac:dyDescent="0.35">
      <c r="A6714" t="s">
        <v>60</v>
      </c>
      <c r="B6714" t="s">
        <v>313</v>
      </c>
      <c r="C6714" s="1">
        <v>41640</v>
      </c>
      <c r="D6714">
        <v>0.76340200000000003</v>
      </c>
      <c r="E6714" t="s">
        <v>9</v>
      </c>
    </row>
    <row r="6715" spans="1:5" x14ac:dyDescent="0.35">
      <c r="A6715" t="s">
        <v>308</v>
      </c>
      <c r="B6715" t="s">
        <v>313</v>
      </c>
      <c r="C6715" s="1">
        <v>41640</v>
      </c>
      <c r="D6715">
        <v>5.8860999999999997E-2</v>
      </c>
      <c r="E6715" t="s">
        <v>9</v>
      </c>
    </row>
    <row r="6716" spans="1:5" x14ac:dyDescent="0.35">
      <c r="A6716" t="s">
        <v>56</v>
      </c>
      <c r="B6716" t="s">
        <v>13</v>
      </c>
      <c r="C6716" s="1">
        <v>41640</v>
      </c>
      <c r="D6716">
        <v>1.418725</v>
      </c>
      <c r="E6716" t="s">
        <v>9</v>
      </c>
    </row>
    <row r="6717" spans="1:5" x14ac:dyDescent="0.35">
      <c r="A6717" t="s">
        <v>58</v>
      </c>
      <c r="B6717" t="s">
        <v>13</v>
      </c>
      <c r="C6717" s="1">
        <v>41640</v>
      </c>
      <c r="D6717">
        <v>0.316525</v>
      </c>
      <c r="E6717" t="s">
        <v>9</v>
      </c>
    </row>
    <row r="6718" spans="1:5" x14ac:dyDescent="0.35">
      <c r="A6718" t="s">
        <v>60</v>
      </c>
      <c r="B6718" t="s">
        <v>13</v>
      </c>
      <c r="C6718" s="1">
        <v>41640</v>
      </c>
      <c r="D6718">
        <v>7.4530880000000002</v>
      </c>
      <c r="E6718" t="s">
        <v>9</v>
      </c>
    </row>
    <row r="6719" spans="1:5" x14ac:dyDescent="0.35">
      <c r="A6719" t="s">
        <v>308</v>
      </c>
      <c r="B6719" t="s">
        <v>13</v>
      </c>
      <c r="C6719" s="1">
        <v>41640</v>
      </c>
      <c r="D6719">
        <v>0.57465999999999995</v>
      </c>
      <c r="E6719" t="s">
        <v>9</v>
      </c>
    </row>
    <row r="6720" spans="1:5" x14ac:dyDescent="0.35">
      <c r="A6720" t="s">
        <v>62</v>
      </c>
      <c r="B6720" t="s">
        <v>13</v>
      </c>
      <c r="C6720" s="1">
        <v>41640</v>
      </c>
      <c r="D6720">
        <v>13.714864</v>
      </c>
      <c r="E6720" t="s">
        <v>9</v>
      </c>
    </row>
    <row r="6721" spans="1:5" x14ac:dyDescent="0.35">
      <c r="A6721" t="s">
        <v>62</v>
      </c>
      <c r="B6721" t="s">
        <v>315</v>
      </c>
      <c r="C6721" s="1">
        <v>41640</v>
      </c>
      <c r="D6721">
        <v>1352.033054</v>
      </c>
      <c r="E6721" t="s">
        <v>9</v>
      </c>
    </row>
    <row r="6722" spans="1:5" x14ac:dyDescent="0.35">
      <c r="A6722" t="s">
        <v>62</v>
      </c>
      <c r="B6722" t="s">
        <v>316</v>
      </c>
      <c r="C6722" s="1">
        <v>41640</v>
      </c>
      <c r="D6722">
        <v>77.025000000000006</v>
      </c>
      <c r="E6722" t="s">
        <v>9</v>
      </c>
    </row>
    <row r="6723" spans="1:5" x14ac:dyDescent="0.35">
      <c r="A6723" t="s">
        <v>55</v>
      </c>
      <c r="B6723" t="s">
        <v>316</v>
      </c>
      <c r="C6723" s="1">
        <v>41640</v>
      </c>
      <c r="D6723">
        <v>6.550217</v>
      </c>
      <c r="E6723" t="s">
        <v>9</v>
      </c>
    </row>
    <row r="6724" spans="1:5" x14ac:dyDescent="0.35">
      <c r="A6724" t="s">
        <v>63</v>
      </c>
      <c r="B6724" t="s">
        <v>316</v>
      </c>
      <c r="C6724" s="1">
        <v>41640</v>
      </c>
      <c r="D6724">
        <v>70.474783000000002</v>
      </c>
      <c r="E6724" t="s">
        <v>9</v>
      </c>
    </row>
    <row r="6725" spans="1:5" x14ac:dyDescent="0.35">
      <c r="A6725" t="s">
        <v>56</v>
      </c>
      <c r="B6725" t="s">
        <v>316</v>
      </c>
      <c r="C6725" s="1">
        <v>41640</v>
      </c>
      <c r="D6725">
        <v>29.412154999999998</v>
      </c>
      <c r="E6725" t="s">
        <v>9</v>
      </c>
    </row>
    <row r="6726" spans="1:5" x14ac:dyDescent="0.35">
      <c r="A6726" t="s">
        <v>58</v>
      </c>
      <c r="B6726" t="s">
        <v>316</v>
      </c>
      <c r="C6726" s="1">
        <v>41640</v>
      </c>
      <c r="D6726">
        <v>12.283925999999999</v>
      </c>
      <c r="E6726" t="s">
        <v>9</v>
      </c>
    </row>
    <row r="6727" spans="1:5" x14ac:dyDescent="0.35">
      <c r="A6727" t="s">
        <v>60</v>
      </c>
      <c r="B6727" t="s">
        <v>316</v>
      </c>
      <c r="C6727" s="1">
        <v>41640</v>
      </c>
      <c r="D6727">
        <v>21.750634000000002</v>
      </c>
      <c r="E6727" t="s">
        <v>9</v>
      </c>
    </row>
    <row r="6728" spans="1:5" x14ac:dyDescent="0.35">
      <c r="A6728" t="s">
        <v>308</v>
      </c>
      <c r="B6728" t="s">
        <v>316</v>
      </c>
      <c r="C6728" s="1">
        <v>41640</v>
      </c>
      <c r="D6728">
        <v>7.0280680000000002</v>
      </c>
      <c r="E6728" t="s">
        <v>9</v>
      </c>
    </row>
    <row r="6729" spans="1:5" x14ac:dyDescent="0.35">
      <c r="A6729" t="s">
        <v>62</v>
      </c>
      <c r="B6729" t="s">
        <v>124</v>
      </c>
      <c r="C6729" s="1">
        <v>41640</v>
      </c>
      <c r="D6729">
        <v>0.36666199999999999</v>
      </c>
      <c r="E6729" t="s">
        <v>9</v>
      </c>
    </row>
    <row r="6730" spans="1:5" x14ac:dyDescent="0.35">
      <c r="A6730" t="s">
        <v>55</v>
      </c>
      <c r="B6730" t="s">
        <v>124</v>
      </c>
      <c r="C6730" s="1">
        <v>41640</v>
      </c>
      <c r="D6730">
        <v>1.0497700000000001</v>
      </c>
      <c r="E6730" t="s">
        <v>9</v>
      </c>
    </row>
    <row r="6731" spans="1:5" x14ac:dyDescent="0.35">
      <c r="A6731" t="s">
        <v>63</v>
      </c>
      <c r="B6731" t="s">
        <v>124</v>
      </c>
      <c r="C6731" s="1">
        <v>41640</v>
      </c>
      <c r="D6731">
        <v>-0.68310800000000005</v>
      </c>
      <c r="E6731" t="s">
        <v>9</v>
      </c>
    </row>
    <row r="6732" spans="1:5" x14ac:dyDescent="0.35">
      <c r="A6732" t="s">
        <v>56</v>
      </c>
      <c r="B6732" t="s">
        <v>124</v>
      </c>
      <c r="C6732" s="1">
        <v>41640</v>
      </c>
      <c r="D6732">
        <v>0.58735499999999996</v>
      </c>
      <c r="E6732" t="s">
        <v>9</v>
      </c>
    </row>
    <row r="6733" spans="1:5" x14ac:dyDescent="0.35">
      <c r="A6733" t="s">
        <v>58</v>
      </c>
      <c r="B6733" t="s">
        <v>124</v>
      </c>
      <c r="C6733" s="1">
        <v>41640</v>
      </c>
      <c r="D6733">
        <v>-2.2243840000000001</v>
      </c>
      <c r="E6733" t="s">
        <v>9</v>
      </c>
    </row>
    <row r="6734" spans="1:5" x14ac:dyDescent="0.35">
      <c r="A6734" t="s">
        <v>60</v>
      </c>
      <c r="B6734" t="s">
        <v>124</v>
      </c>
      <c r="C6734" s="1">
        <v>41640</v>
      </c>
      <c r="D6734">
        <v>-1.643769</v>
      </c>
      <c r="E6734" t="s">
        <v>9</v>
      </c>
    </row>
    <row r="6735" spans="1:5" x14ac:dyDescent="0.35">
      <c r="A6735" t="s">
        <v>308</v>
      </c>
      <c r="B6735" t="s">
        <v>124</v>
      </c>
      <c r="C6735" s="1">
        <v>41640</v>
      </c>
      <c r="D6735">
        <v>2.5976900000000001</v>
      </c>
      <c r="E6735" t="s">
        <v>9</v>
      </c>
    </row>
    <row r="6736" spans="1:5" x14ac:dyDescent="0.35">
      <c r="A6736" t="s">
        <v>56</v>
      </c>
      <c r="B6736" t="s">
        <v>21</v>
      </c>
      <c r="C6736" s="1">
        <v>41640</v>
      </c>
      <c r="D6736">
        <v>30.915965</v>
      </c>
      <c r="E6736" t="s">
        <v>9</v>
      </c>
    </row>
    <row r="6737" spans="1:5" x14ac:dyDescent="0.35">
      <c r="A6737" t="s">
        <v>58</v>
      </c>
      <c r="B6737" t="s">
        <v>21</v>
      </c>
      <c r="C6737" s="1">
        <v>41640</v>
      </c>
      <c r="D6737">
        <v>14.571365</v>
      </c>
      <c r="E6737" t="s">
        <v>9</v>
      </c>
    </row>
    <row r="6738" spans="1:5" x14ac:dyDescent="0.35">
      <c r="A6738" t="s">
        <v>60</v>
      </c>
      <c r="B6738" t="s">
        <v>21</v>
      </c>
      <c r="C6738" s="1">
        <v>41640</v>
      </c>
      <c r="D6738">
        <v>22.281082000000001</v>
      </c>
      <c r="E6738" t="s">
        <v>9</v>
      </c>
    </row>
    <row r="6739" spans="1:5" x14ac:dyDescent="0.35">
      <c r="A6739" t="s">
        <v>308</v>
      </c>
      <c r="B6739" t="s">
        <v>21</v>
      </c>
      <c r="C6739" s="1">
        <v>41640</v>
      </c>
      <c r="D6739">
        <v>13.877490999999999</v>
      </c>
      <c r="E6739" t="s">
        <v>9</v>
      </c>
    </row>
    <row r="6740" spans="1:5" x14ac:dyDescent="0.35">
      <c r="A6740" t="s">
        <v>56</v>
      </c>
      <c r="B6740" t="s">
        <v>313</v>
      </c>
      <c r="C6740" s="1">
        <v>41640</v>
      </c>
      <c r="D6740">
        <v>0.37865900000000002</v>
      </c>
      <c r="E6740" t="s">
        <v>9</v>
      </c>
    </row>
    <row r="6741" spans="1:5" x14ac:dyDescent="0.35">
      <c r="A6741" t="s">
        <v>58</v>
      </c>
      <c r="B6741" t="s">
        <v>313</v>
      </c>
      <c r="C6741" s="1">
        <v>41640</v>
      </c>
      <c r="D6741">
        <v>0.17846999999999999</v>
      </c>
      <c r="E6741" t="s">
        <v>9</v>
      </c>
    </row>
    <row r="6742" spans="1:5" x14ac:dyDescent="0.35">
      <c r="A6742" t="s">
        <v>60</v>
      </c>
      <c r="B6742" t="s">
        <v>313</v>
      </c>
      <c r="C6742" s="1">
        <v>41640</v>
      </c>
      <c r="D6742">
        <v>0.272899</v>
      </c>
      <c r="E6742" t="s">
        <v>9</v>
      </c>
    </row>
    <row r="6743" spans="1:5" x14ac:dyDescent="0.35">
      <c r="A6743" t="s">
        <v>308</v>
      </c>
      <c r="B6743" t="s">
        <v>313</v>
      </c>
      <c r="C6743" s="1">
        <v>41640</v>
      </c>
      <c r="D6743">
        <v>0.16997200000000001</v>
      </c>
      <c r="E6743" t="s">
        <v>9</v>
      </c>
    </row>
    <row r="6744" spans="1:5" x14ac:dyDescent="0.35">
      <c r="A6744" t="s">
        <v>63</v>
      </c>
      <c r="B6744" t="s">
        <v>21</v>
      </c>
      <c r="C6744" s="1">
        <v>41640</v>
      </c>
      <c r="D6744">
        <v>80.619977000000006</v>
      </c>
      <c r="E6744" t="s">
        <v>9</v>
      </c>
    </row>
    <row r="6745" spans="1:5" x14ac:dyDescent="0.35">
      <c r="A6745" t="s">
        <v>241</v>
      </c>
      <c r="B6745" t="s">
        <v>21</v>
      </c>
      <c r="C6745" s="1">
        <v>41640</v>
      </c>
      <c r="D6745">
        <v>0.93937400000000004</v>
      </c>
      <c r="E6745" t="s">
        <v>9</v>
      </c>
    </row>
    <row r="6746" spans="1:5" x14ac:dyDescent="0.35">
      <c r="A6746" t="s">
        <v>314</v>
      </c>
      <c r="B6746" t="s">
        <v>21</v>
      </c>
      <c r="C6746" s="1">
        <v>41640</v>
      </c>
      <c r="D6746">
        <v>8.6552000000000004E-2</v>
      </c>
      <c r="E6746" t="s">
        <v>9</v>
      </c>
    </row>
    <row r="6747" spans="1:5" x14ac:dyDescent="0.35">
      <c r="A6747" t="s">
        <v>55</v>
      </c>
      <c r="B6747" t="s">
        <v>21</v>
      </c>
      <c r="C6747" s="1">
        <v>41640</v>
      </c>
      <c r="D6747">
        <v>0.105601</v>
      </c>
      <c r="E6747" t="s">
        <v>9</v>
      </c>
    </row>
    <row r="6748" spans="1:5" x14ac:dyDescent="0.35">
      <c r="A6748" t="s">
        <v>312</v>
      </c>
      <c r="B6748" t="s">
        <v>21</v>
      </c>
      <c r="C6748" s="1">
        <v>41640</v>
      </c>
      <c r="D6748">
        <v>0.52588500000000005</v>
      </c>
      <c r="E6748" t="s">
        <v>9</v>
      </c>
    </row>
    <row r="6749" spans="1:5" x14ac:dyDescent="0.35">
      <c r="A6749" t="s">
        <v>62</v>
      </c>
      <c r="B6749" t="s">
        <v>21</v>
      </c>
      <c r="C6749" s="1">
        <v>41640</v>
      </c>
      <c r="D6749">
        <v>82.277388999999999</v>
      </c>
      <c r="E6749" t="s">
        <v>9</v>
      </c>
    </row>
    <row r="6750" spans="1:5" x14ac:dyDescent="0.35">
      <c r="A6750" t="s">
        <v>62</v>
      </c>
      <c r="B6750" t="s">
        <v>92</v>
      </c>
      <c r="C6750" s="1">
        <v>41640</v>
      </c>
      <c r="D6750">
        <v>159.669051</v>
      </c>
      <c r="E6750" t="s">
        <v>9</v>
      </c>
    </row>
    <row r="6751" spans="1:5" x14ac:dyDescent="0.35">
      <c r="A6751" t="s">
        <v>62</v>
      </c>
      <c r="B6751" t="s">
        <v>317</v>
      </c>
      <c r="C6751" s="1">
        <v>41640</v>
      </c>
      <c r="D6751">
        <v>1192.3640029999999</v>
      </c>
      <c r="E6751" t="s">
        <v>9</v>
      </c>
    </row>
    <row r="6752" spans="1:5" x14ac:dyDescent="0.35">
      <c r="A6752" t="s">
        <v>62</v>
      </c>
      <c r="B6752" t="s">
        <v>317</v>
      </c>
      <c r="C6752" s="1">
        <v>41640</v>
      </c>
      <c r="D6752">
        <v>1192.3640029999999</v>
      </c>
      <c r="E6752" t="s">
        <v>9</v>
      </c>
    </row>
    <row r="6753" spans="1:5" x14ac:dyDescent="0.35">
      <c r="A6753" t="s">
        <v>55</v>
      </c>
      <c r="B6753" t="s">
        <v>317</v>
      </c>
      <c r="C6753" s="1">
        <v>41640</v>
      </c>
      <c r="D6753">
        <v>43.296277000000003</v>
      </c>
      <c r="E6753" t="s">
        <v>9</v>
      </c>
    </row>
    <row r="6754" spans="1:5" x14ac:dyDescent="0.35">
      <c r="A6754" t="s">
        <v>55</v>
      </c>
      <c r="B6754" t="s">
        <v>317</v>
      </c>
      <c r="C6754" s="1">
        <v>41640</v>
      </c>
      <c r="D6754">
        <v>43.296277000000003</v>
      </c>
      <c r="E6754" t="s">
        <v>9</v>
      </c>
    </row>
    <row r="6755" spans="1:5" x14ac:dyDescent="0.35">
      <c r="A6755" t="s">
        <v>63</v>
      </c>
      <c r="B6755" t="s">
        <v>317</v>
      </c>
      <c r="C6755" s="1">
        <v>41640</v>
      </c>
      <c r="D6755">
        <v>1149.067726</v>
      </c>
      <c r="E6755" t="s">
        <v>9</v>
      </c>
    </row>
    <row r="6756" spans="1:5" x14ac:dyDescent="0.35">
      <c r="A6756" t="s">
        <v>56</v>
      </c>
      <c r="B6756" t="s">
        <v>317</v>
      </c>
      <c r="C6756" s="1">
        <v>41640</v>
      </c>
      <c r="D6756">
        <v>465.60184700000002</v>
      </c>
      <c r="E6756" t="s">
        <v>9</v>
      </c>
    </row>
    <row r="6757" spans="1:5" x14ac:dyDescent="0.35">
      <c r="A6757" t="s">
        <v>58</v>
      </c>
      <c r="B6757" t="s">
        <v>317</v>
      </c>
      <c r="C6757" s="1">
        <v>41640</v>
      </c>
      <c r="D6757">
        <v>205.02365599999999</v>
      </c>
      <c r="E6757" t="s">
        <v>9</v>
      </c>
    </row>
    <row r="6758" spans="1:5" x14ac:dyDescent="0.35">
      <c r="A6758" t="s">
        <v>60</v>
      </c>
      <c r="B6758" t="s">
        <v>317</v>
      </c>
      <c r="C6758" s="1">
        <v>41640</v>
      </c>
      <c r="D6758">
        <v>343.647627</v>
      </c>
      <c r="E6758" t="s">
        <v>9</v>
      </c>
    </row>
    <row r="6759" spans="1:5" x14ac:dyDescent="0.35">
      <c r="A6759" t="s">
        <v>308</v>
      </c>
      <c r="B6759" t="s">
        <v>317</v>
      </c>
      <c r="C6759" s="1">
        <v>41640</v>
      </c>
      <c r="D6759">
        <v>134.79459600000001</v>
      </c>
      <c r="E6759" t="s">
        <v>9</v>
      </c>
    </row>
    <row r="6760" spans="1:5" x14ac:dyDescent="0.35">
      <c r="A6760" t="s">
        <v>62</v>
      </c>
      <c r="B6760" t="s">
        <v>311</v>
      </c>
      <c r="C6760" s="1">
        <v>41671</v>
      </c>
      <c r="D6760">
        <v>1192.3640029999999</v>
      </c>
      <c r="E6760" t="s">
        <v>9</v>
      </c>
    </row>
    <row r="6761" spans="1:5" x14ac:dyDescent="0.35">
      <c r="A6761" t="s">
        <v>55</v>
      </c>
      <c r="B6761" t="s">
        <v>311</v>
      </c>
      <c r="C6761" s="1">
        <v>41671</v>
      </c>
      <c r="D6761">
        <v>43.296277000000003</v>
      </c>
      <c r="E6761" t="s">
        <v>9</v>
      </c>
    </row>
    <row r="6762" spans="1:5" x14ac:dyDescent="0.35">
      <c r="A6762" t="s">
        <v>63</v>
      </c>
      <c r="B6762" t="s">
        <v>311</v>
      </c>
      <c r="C6762" s="1">
        <v>41671</v>
      </c>
      <c r="D6762">
        <v>1149.067726</v>
      </c>
      <c r="E6762" t="s">
        <v>9</v>
      </c>
    </row>
    <row r="6763" spans="1:5" x14ac:dyDescent="0.35">
      <c r="A6763" t="s">
        <v>56</v>
      </c>
      <c r="B6763" t="s">
        <v>311</v>
      </c>
      <c r="C6763" s="1">
        <v>41671</v>
      </c>
      <c r="D6763">
        <v>465.60184700000002</v>
      </c>
      <c r="E6763" t="s">
        <v>9</v>
      </c>
    </row>
    <row r="6764" spans="1:5" x14ac:dyDescent="0.35">
      <c r="A6764" t="s">
        <v>58</v>
      </c>
      <c r="B6764" t="s">
        <v>311</v>
      </c>
      <c r="C6764" s="1">
        <v>41671</v>
      </c>
      <c r="D6764">
        <v>205.02365599999999</v>
      </c>
      <c r="E6764" t="s">
        <v>9</v>
      </c>
    </row>
    <row r="6765" spans="1:5" x14ac:dyDescent="0.35">
      <c r="A6765" t="s">
        <v>60</v>
      </c>
      <c r="B6765" t="s">
        <v>311</v>
      </c>
      <c r="C6765" s="1">
        <v>41671</v>
      </c>
      <c r="D6765">
        <v>343.647627</v>
      </c>
      <c r="E6765" t="s">
        <v>9</v>
      </c>
    </row>
    <row r="6766" spans="1:5" x14ac:dyDescent="0.35">
      <c r="A6766" t="s">
        <v>308</v>
      </c>
      <c r="B6766" t="s">
        <v>311</v>
      </c>
      <c r="C6766" s="1">
        <v>41671</v>
      </c>
      <c r="D6766">
        <v>134.79459600000001</v>
      </c>
      <c r="E6766" t="s">
        <v>9</v>
      </c>
    </row>
    <row r="6767" spans="1:5" x14ac:dyDescent="0.35">
      <c r="A6767" t="s">
        <v>55</v>
      </c>
      <c r="B6767" t="s">
        <v>13</v>
      </c>
      <c r="C6767" s="1">
        <v>41671</v>
      </c>
      <c r="D6767">
        <v>3.5637530000000002</v>
      </c>
      <c r="E6767" t="s">
        <v>9</v>
      </c>
    </row>
    <row r="6768" spans="1:5" x14ac:dyDescent="0.35">
      <c r="A6768" t="s">
        <v>312</v>
      </c>
      <c r="B6768" t="s">
        <v>13</v>
      </c>
      <c r="C6768" s="1">
        <v>41671</v>
      </c>
      <c r="D6768">
        <v>0.30599399999999999</v>
      </c>
      <c r="E6768" t="s">
        <v>9</v>
      </c>
    </row>
    <row r="6769" spans="1:5" x14ac:dyDescent="0.35">
      <c r="A6769" t="s">
        <v>63</v>
      </c>
      <c r="B6769" t="s">
        <v>13</v>
      </c>
      <c r="C6769" s="1">
        <v>41671</v>
      </c>
      <c r="D6769">
        <v>7.0985209999999999</v>
      </c>
      <c r="E6769" t="s">
        <v>9</v>
      </c>
    </row>
    <row r="6770" spans="1:5" x14ac:dyDescent="0.35">
      <c r="A6770" t="s">
        <v>241</v>
      </c>
      <c r="B6770" t="s">
        <v>13</v>
      </c>
      <c r="C6770" s="1">
        <v>41671</v>
      </c>
      <c r="D6770">
        <v>0.85553299999999999</v>
      </c>
      <c r="E6770" t="s">
        <v>9</v>
      </c>
    </row>
    <row r="6771" spans="1:5" x14ac:dyDescent="0.35">
      <c r="A6771" t="s">
        <v>314</v>
      </c>
      <c r="B6771" t="s">
        <v>13</v>
      </c>
      <c r="C6771" s="1">
        <v>41671</v>
      </c>
      <c r="D6771">
        <v>0.106124</v>
      </c>
      <c r="E6771" t="s">
        <v>9</v>
      </c>
    </row>
    <row r="6772" spans="1:5" x14ac:dyDescent="0.35">
      <c r="A6772" t="s">
        <v>56</v>
      </c>
      <c r="B6772" t="s">
        <v>313</v>
      </c>
      <c r="C6772" s="1">
        <v>41671</v>
      </c>
      <c r="D6772">
        <v>0.145317</v>
      </c>
      <c r="E6772" t="s">
        <v>9</v>
      </c>
    </row>
    <row r="6773" spans="1:5" x14ac:dyDescent="0.35">
      <c r="A6773" t="s">
        <v>58</v>
      </c>
      <c r="B6773" t="s">
        <v>313</v>
      </c>
      <c r="C6773" s="1">
        <v>41671</v>
      </c>
      <c r="D6773">
        <v>3.2420999999999998E-2</v>
      </c>
      <c r="E6773" t="s">
        <v>9</v>
      </c>
    </row>
    <row r="6774" spans="1:5" x14ac:dyDescent="0.35">
      <c r="A6774" t="s">
        <v>60</v>
      </c>
      <c r="B6774" t="s">
        <v>313</v>
      </c>
      <c r="C6774" s="1">
        <v>41671</v>
      </c>
      <c r="D6774">
        <v>0.76340200000000003</v>
      </c>
      <c r="E6774" t="s">
        <v>9</v>
      </c>
    </row>
    <row r="6775" spans="1:5" x14ac:dyDescent="0.35">
      <c r="A6775" t="s">
        <v>308</v>
      </c>
      <c r="B6775" t="s">
        <v>313</v>
      </c>
      <c r="C6775" s="1">
        <v>41671</v>
      </c>
      <c r="D6775">
        <v>5.8860999999999997E-2</v>
      </c>
      <c r="E6775" t="s">
        <v>9</v>
      </c>
    </row>
    <row r="6776" spans="1:5" x14ac:dyDescent="0.35">
      <c r="A6776" t="s">
        <v>56</v>
      </c>
      <c r="B6776" t="s">
        <v>13</v>
      </c>
      <c r="C6776" s="1">
        <v>41671</v>
      </c>
      <c r="D6776">
        <v>1.1712769999999999</v>
      </c>
      <c r="E6776" t="s">
        <v>9</v>
      </c>
    </row>
    <row r="6777" spans="1:5" x14ac:dyDescent="0.35">
      <c r="A6777" t="s">
        <v>58</v>
      </c>
      <c r="B6777" t="s">
        <v>13</v>
      </c>
      <c r="C6777" s="1">
        <v>41671</v>
      </c>
      <c r="D6777">
        <v>0.26131799999999999</v>
      </c>
      <c r="E6777" t="s">
        <v>9</v>
      </c>
    </row>
    <row r="6778" spans="1:5" x14ac:dyDescent="0.35">
      <c r="A6778" t="s">
        <v>60</v>
      </c>
      <c r="B6778" t="s">
        <v>13</v>
      </c>
      <c r="C6778" s="1">
        <v>41671</v>
      </c>
      <c r="D6778">
        <v>6.1531529999999997</v>
      </c>
      <c r="E6778" t="s">
        <v>9</v>
      </c>
    </row>
    <row r="6779" spans="1:5" x14ac:dyDescent="0.35">
      <c r="A6779" t="s">
        <v>308</v>
      </c>
      <c r="B6779" t="s">
        <v>13</v>
      </c>
      <c r="C6779" s="1">
        <v>41671</v>
      </c>
      <c r="D6779">
        <v>0.47443000000000002</v>
      </c>
      <c r="E6779" t="s">
        <v>9</v>
      </c>
    </row>
    <row r="6780" spans="1:5" x14ac:dyDescent="0.35">
      <c r="A6780" t="s">
        <v>62</v>
      </c>
      <c r="B6780" t="s">
        <v>13</v>
      </c>
      <c r="C6780" s="1">
        <v>41671</v>
      </c>
      <c r="D6780">
        <v>11.929925000000001</v>
      </c>
      <c r="E6780" t="s">
        <v>9</v>
      </c>
    </row>
    <row r="6781" spans="1:5" x14ac:dyDescent="0.35">
      <c r="A6781" t="s">
        <v>62</v>
      </c>
      <c r="B6781" t="s">
        <v>315</v>
      </c>
      <c r="C6781" s="1">
        <v>41671</v>
      </c>
      <c r="D6781">
        <v>1204.2939280000001</v>
      </c>
      <c r="E6781" t="s">
        <v>9</v>
      </c>
    </row>
    <row r="6782" spans="1:5" x14ac:dyDescent="0.35">
      <c r="A6782" t="s">
        <v>62</v>
      </c>
      <c r="B6782" t="s">
        <v>316</v>
      </c>
      <c r="C6782" s="1">
        <v>41671</v>
      </c>
      <c r="D6782">
        <v>77.025000000000006</v>
      </c>
      <c r="E6782" t="s">
        <v>9</v>
      </c>
    </row>
    <row r="6783" spans="1:5" x14ac:dyDescent="0.35">
      <c r="A6783" t="s">
        <v>55</v>
      </c>
      <c r="B6783" t="s">
        <v>316</v>
      </c>
      <c r="C6783" s="1">
        <v>41671</v>
      </c>
      <c r="D6783">
        <v>6.550217</v>
      </c>
      <c r="E6783" t="s">
        <v>9</v>
      </c>
    </row>
    <row r="6784" spans="1:5" x14ac:dyDescent="0.35">
      <c r="A6784" t="s">
        <v>63</v>
      </c>
      <c r="B6784" t="s">
        <v>316</v>
      </c>
      <c r="C6784" s="1">
        <v>41671</v>
      </c>
      <c r="D6784">
        <v>70.474783000000002</v>
      </c>
      <c r="E6784" t="s">
        <v>9</v>
      </c>
    </row>
    <row r="6785" spans="1:5" x14ac:dyDescent="0.35">
      <c r="A6785" t="s">
        <v>56</v>
      </c>
      <c r="B6785" t="s">
        <v>316</v>
      </c>
      <c r="C6785" s="1">
        <v>41671</v>
      </c>
      <c r="D6785">
        <v>29.412154999999998</v>
      </c>
      <c r="E6785" t="s">
        <v>9</v>
      </c>
    </row>
    <row r="6786" spans="1:5" x14ac:dyDescent="0.35">
      <c r="A6786" t="s">
        <v>58</v>
      </c>
      <c r="B6786" t="s">
        <v>316</v>
      </c>
      <c r="C6786" s="1">
        <v>41671</v>
      </c>
      <c r="D6786">
        <v>12.283925999999999</v>
      </c>
      <c r="E6786" t="s">
        <v>9</v>
      </c>
    </row>
    <row r="6787" spans="1:5" x14ac:dyDescent="0.35">
      <c r="A6787" t="s">
        <v>60</v>
      </c>
      <c r="B6787" t="s">
        <v>316</v>
      </c>
      <c r="C6787" s="1">
        <v>41671</v>
      </c>
      <c r="D6787">
        <v>21.750634000000002</v>
      </c>
      <c r="E6787" t="s">
        <v>9</v>
      </c>
    </row>
    <row r="6788" spans="1:5" x14ac:dyDescent="0.35">
      <c r="A6788" t="s">
        <v>308</v>
      </c>
      <c r="B6788" t="s">
        <v>316</v>
      </c>
      <c r="C6788" s="1">
        <v>41671</v>
      </c>
      <c r="D6788">
        <v>7.0280680000000002</v>
      </c>
      <c r="E6788" t="s">
        <v>9</v>
      </c>
    </row>
    <row r="6789" spans="1:5" x14ac:dyDescent="0.35">
      <c r="A6789" t="s">
        <v>62</v>
      </c>
      <c r="B6789" t="s">
        <v>124</v>
      </c>
      <c r="C6789" s="1">
        <v>41671</v>
      </c>
      <c r="D6789">
        <v>0.36666199999999999</v>
      </c>
      <c r="E6789" t="s">
        <v>9</v>
      </c>
    </row>
    <row r="6790" spans="1:5" x14ac:dyDescent="0.35">
      <c r="A6790" t="s">
        <v>55</v>
      </c>
      <c r="B6790" t="s">
        <v>124</v>
      </c>
      <c r="C6790" s="1">
        <v>41671</v>
      </c>
      <c r="D6790">
        <v>1.0497700000000001</v>
      </c>
      <c r="E6790" t="s">
        <v>9</v>
      </c>
    </row>
    <row r="6791" spans="1:5" x14ac:dyDescent="0.35">
      <c r="A6791" t="s">
        <v>63</v>
      </c>
      <c r="B6791" t="s">
        <v>124</v>
      </c>
      <c r="C6791" s="1">
        <v>41671</v>
      </c>
      <c r="D6791">
        <v>-0.68310800000000005</v>
      </c>
      <c r="E6791" t="s">
        <v>9</v>
      </c>
    </row>
    <row r="6792" spans="1:5" x14ac:dyDescent="0.35">
      <c r="A6792" t="s">
        <v>56</v>
      </c>
      <c r="B6792" t="s">
        <v>124</v>
      </c>
      <c r="C6792" s="1">
        <v>41671</v>
      </c>
      <c r="D6792">
        <v>0.58735499999999996</v>
      </c>
      <c r="E6792" t="s">
        <v>9</v>
      </c>
    </row>
    <row r="6793" spans="1:5" x14ac:dyDescent="0.35">
      <c r="A6793" t="s">
        <v>58</v>
      </c>
      <c r="B6793" t="s">
        <v>124</v>
      </c>
      <c r="C6793" s="1">
        <v>41671</v>
      </c>
      <c r="D6793">
        <v>-2.2243840000000001</v>
      </c>
      <c r="E6793" t="s">
        <v>9</v>
      </c>
    </row>
    <row r="6794" spans="1:5" x14ac:dyDescent="0.35">
      <c r="A6794" t="s">
        <v>60</v>
      </c>
      <c r="B6794" t="s">
        <v>124</v>
      </c>
      <c r="C6794" s="1">
        <v>41671</v>
      </c>
      <c r="D6794">
        <v>-1.643769</v>
      </c>
      <c r="E6794" t="s">
        <v>9</v>
      </c>
    </row>
    <row r="6795" spans="1:5" x14ac:dyDescent="0.35">
      <c r="A6795" t="s">
        <v>308</v>
      </c>
      <c r="B6795" t="s">
        <v>124</v>
      </c>
      <c r="C6795" s="1">
        <v>41671</v>
      </c>
      <c r="D6795">
        <v>2.5976900000000001</v>
      </c>
      <c r="E6795" t="s">
        <v>9</v>
      </c>
    </row>
    <row r="6796" spans="1:5" x14ac:dyDescent="0.35">
      <c r="A6796" t="s">
        <v>56</v>
      </c>
      <c r="B6796" t="s">
        <v>21</v>
      </c>
      <c r="C6796" s="1">
        <v>41671</v>
      </c>
      <c r="D6796">
        <v>25.938614999999999</v>
      </c>
      <c r="E6796" t="s">
        <v>9</v>
      </c>
    </row>
    <row r="6797" spans="1:5" x14ac:dyDescent="0.35">
      <c r="A6797" t="s">
        <v>58</v>
      </c>
      <c r="B6797" t="s">
        <v>21</v>
      </c>
      <c r="C6797" s="1">
        <v>41671</v>
      </c>
      <c r="D6797">
        <v>12.225432</v>
      </c>
      <c r="E6797" t="s">
        <v>9</v>
      </c>
    </row>
    <row r="6798" spans="1:5" x14ac:dyDescent="0.35">
      <c r="A6798" t="s">
        <v>60</v>
      </c>
      <c r="B6798" t="s">
        <v>21</v>
      </c>
      <c r="C6798" s="1">
        <v>41671</v>
      </c>
      <c r="D6798">
        <v>18.693913999999999</v>
      </c>
      <c r="E6798" t="s">
        <v>9</v>
      </c>
    </row>
    <row r="6799" spans="1:5" x14ac:dyDescent="0.35">
      <c r="A6799" t="s">
        <v>308</v>
      </c>
      <c r="B6799" t="s">
        <v>21</v>
      </c>
      <c r="C6799" s="1">
        <v>41671</v>
      </c>
      <c r="D6799">
        <v>11.643268000000001</v>
      </c>
      <c r="E6799" t="s">
        <v>9</v>
      </c>
    </row>
    <row r="6800" spans="1:5" x14ac:dyDescent="0.35">
      <c r="A6800" t="s">
        <v>56</v>
      </c>
      <c r="B6800" t="s">
        <v>313</v>
      </c>
      <c r="C6800" s="1">
        <v>41671</v>
      </c>
      <c r="D6800">
        <v>0.37865900000000002</v>
      </c>
      <c r="E6800" t="s">
        <v>9</v>
      </c>
    </row>
    <row r="6801" spans="1:5" x14ac:dyDescent="0.35">
      <c r="A6801" t="s">
        <v>58</v>
      </c>
      <c r="B6801" t="s">
        <v>313</v>
      </c>
      <c r="C6801" s="1">
        <v>41671</v>
      </c>
      <c r="D6801">
        <v>0.17846999999999999</v>
      </c>
      <c r="E6801" t="s">
        <v>9</v>
      </c>
    </row>
    <row r="6802" spans="1:5" x14ac:dyDescent="0.35">
      <c r="A6802" t="s">
        <v>60</v>
      </c>
      <c r="B6802" t="s">
        <v>313</v>
      </c>
      <c r="C6802" s="1">
        <v>41671</v>
      </c>
      <c r="D6802">
        <v>0.272899</v>
      </c>
      <c r="E6802" t="s">
        <v>9</v>
      </c>
    </row>
    <row r="6803" spans="1:5" x14ac:dyDescent="0.35">
      <c r="A6803" t="s">
        <v>308</v>
      </c>
      <c r="B6803" t="s">
        <v>313</v>
      </c>
      <c r="C6803" s="1">
        <v>41671</v>
      </c>
      <c r="D6803">
        <v>0.16997200000000001</v>
      </c>
      <c r="E6803" t="s">
        <v>9</v>
      </c>
    </row>
    <row r="6804" spans="1:5" x14ac:dyDescent="0.35">
      <c r="A6804" t="s">
        <v>63</v>
      </c>
      <c r="B6804" t="s">
        <v>21</v>
      </c>
      <c r="C6804" s="1">
        <v>41671</v>
      </c>
      <c r="D6804">
        <v>67.656762999999998</v>
      </c>
      <c r="E6804" t="s">
        <v>9</v>
      </c>
    </row>
    <row r="6805" spans="1:5" x14ac:dyDescent="0.35">
      <c r="A6805" t="s">
        <v>241</v>
      </c>
      <c r="B6805" t="s">
        <v>21</v>
      </c>
      <c r="C6805" s="1">
        <v>41671</v>
      </c>
      <c r="D6805">
        <v>0.73346199999999995</v>
      </c>
      <c r="E6805" t="s">
        <v>9</v>
      </c>
    </row>
    <row r="6806" spans="1:5" x14ac:dyDescent="0.35">
      <c r="A6806" t="s">
        <v>314</v>
      </c>
      <c r="B6806" t="s">
        <v>21</v>
      </c>
      <c r="C6806" s="1">
        <v>41671</v>
      </c>
      <c r="D6806">
        <v>0.11100500000000001</v>
      </c>
      <c r="E6806" t="s">
        <v>9</v>
      </c>
    </row>
    <row r="6807" spans="1:5" x14ac:dyDescent="0.35">
      <c r="A6807" t="s">
        <v>55</v>
      </c>
      <c r="B6807" t="s">
        <v>21</v>
      </c>
      <c r="C6807" s="1">
        <v>41671</v>
      </c>
      <c r="D6807">
        <v>2.5931129999999998</v>
      </c>
      <c r="E6807" t="s">
        <v>9</v>
      </c>
    </row>
    <row r="6808" spans="1:5" x14ac:dyDescent="0.35">
      <c r="A6808" t="s">
        <v>312</v>
      </c>
      <c r="B6808" t="s">
        <v>21</v>
      </c>
      <c r="C6808" s="1">
        <v>41671</v>
      </c>
      <c r="D6808">
        <v>-1.157076</v>
      </c>
      <c r="E6808" t="s">
        <v>9</v>
      </c>
    </row>
    <row r="6809" spans="1:5" x14ac:dyDescent="0.35">
      <c r="A6809" t="s">
        <v>62</v>
      </c>
      <c r="B6809" t="s">
        <v>21</v>
      </c>
      <c r="C6809" s="1">
        <v>41671</v>
      </c>
      <c r="D6809">
        <v>69.937265999999994</v>
      </c>
      <c r="E6809" t="s">
        <v>9</v>
      </c>
    </row>
    <row r="6810" spans="1:5" x14ac:dyDescent="0.35">
      <c r="A6810" t="s">
        <v>62</v>
      </c>
      <c r="B6810" t="s">
        <v>92</v>
      </c>
      <c r="C6810" s="1">
        <v>41671</v>
      </c>
      <c r="D6810">
        <v>147.32892799999999</v>
      </c>
      <c r="E6810" t="s">
        <v>9</v>
      </c>
    </row>
    <row r="6811" spans="1:5" x14ac:dyDescent="0.35">
      <c r="A6811" t="s">
        <v>62</v>
      </c>
      <c r="B6811" t="s">
        <v>317</v>
      </c>
      <c r="C6811" s="1">
        <v>41671</v>
      </c>
      <c r="D6811">
        <v>1056.9649999999999</v>
      </c>
      <c r="E6811" t="s">
        <v>9</v>
      </c>
    </row>
    <row r="6812" spans="1:5" x14ac:dyDescent="0.35">
      <c r="A6812" t="s">
        <v>62</v>
      </c>
      <c r="B6812" t="s">
        <v>317</v>
      </c>
      <c r="C6812" s="1">
        <v>41671</v>
      </c>
      <c r="D6812">
        <v>1056.9649999999999</v>
      </c>
      <c r="E6812" t="s">
        <v>9</v>
      </c>
    </row>
    <row r="6813" spans="1:5" x14ac:dyDescent="0.35">
      <c r="A6813" t="s">
        <v>55</v>
      </c>
      <c r="B6813" t="s">
        <v>317</v>
      </c>
      <c r="C6813" s="1">
        <v>41671</v>
      </c>
      <c r="D6813">
        <v>38.130000000000003</v>
      </c>
      <c r="E6813" t="s">
        <v>9</v>
      </c>
    </row>
    <row r="6814" spans="1:5" x14ac:dyDescent="0.35">
      <c r="A6814" t="s">
        <v>55</v>
      </c>
      <c r="B6814" t="s">
        <v>317</v>
      </c>
      <c r="C6814" s="1">
        <v>41671</v>
      </c>
      <c r="D6814">
        <v>38.130000000000003</v>
      </c>
      <c r="E6814" t="s">
        <v>9</v>
      </c>
    </row>
    <row r="6815" spans="1:5" x14ac:dyDescent="0.35">
      <c r="A6815" t="s">
        <v>63</v>
      </c>
      <c r="B6815" t="s">
        <v>317</v>
      </c>
      <c r="C6815" s="1">
        <v>41671</v>
      </c>
      <c r="D6815">
        <v>1018.835</v>
      </c>
      <c r="E6815" t="s">
        <v>9</v>
      </c>
    </row>
    <row r="6816" spans="1:5" x14ac:dyDescent="0.35">
      <c r="A6816" t="s">
        <v>56</v>
      </c>
      <c r="B6816" t="s">
        <v>317</v>
      </c>
      <c r="C6816" s="1">
        <v>41671</v>
      </c>
      <c r="D6816">
        <v>410.83499999999998</v>
      </c>
      <c r="E6816" t="s">
        <v>9</v>
      </c>
    </row>
    <row r="6817" spans="1:5" x14ac:dyDescent="0.35">
      <c r="A6817" t="s">
        <v>58</v>
      </c>
      <c r="B6817" t="s">
        <v>317</v>
      </c>
      <c r="C6817" s="1">
        <v>41671</v>
      </c>
      <c r="D6817">
        <v>183</v>
      </c>
      <c r="E6817" t="s">
        <v>9</v>
      </c>
    </row>
    <row r="6818" spans="1:5" x14ac:dyDescent="0.35">
      <c r="A6818" t="s">
        <v>60</v>
      </c>
      <c r="B6818" t="s">
        <v>317</v>
      </c>
      <c r="C6818" s="1">
        <v>41671</v>
      </c>
      <c r="D6818">
        <v>311</v>
      </c>
      <c r="E6818" t="s">
        <v>9</v>
      </c>
    </row>
    <row r="6819" spans="1:5" x14ac:dyDescent="0.35">
      <c r="A6819" t="s">
        <v>308</v>
      </c>
      <c r="B6819" t="s">
        <v>317</v>
      </c>
      <c r="C6819" s="1">
        <v>41671</v>
      </c>
      <c r="D6819">
        <v>114</v>
      </c>
      <c r="E6819" t="s">
        <v>9</v>
      </c>
    </row>
    <row r="6820" spans="1:5" x14ac:dyDescent="0.35">
      <c r="A6820" t="s">
        <v>62</v>
      </c>
      <c r="B6820" t="s">
        <v>317</v>
      </c>
      <c r="C6820" s="1">
        <v>41671</v>
      </c>
      <c r="D6820">
        <v>1056.9649999999999</v>
      </c>
      <c r="E6820" t="s">
        <v>12</v>
      </c>
    </row>
    <row r="6821" spans="1:5" x14ac:dyDescent="0.35">
      <c r="A6821" t="s">
        <v>62</v>
      </c>
      <c r="B6821" t="s">
        <v>313</v>
      </c>
      <c r="C6821" s="1">
        <v>41671</v>
      </c>
      <c r="D6821">
        <v>0</v>
      </c>
      <c r="E6821" t="s">
        <v>9</v>
      </c>
    </row>
    <row r="6822" spans="1:5" x14ac:dyDescent="0.35">
      <c r="A6822" t="s">
        <v>55</v>
      </c>
      <c r="B6822" t="s">
        <v>317</v>
      </c>
      <c r="C6822" s="1">
        <v>41671</v>
      </c>
      <c r="D6822">
        <v>38.130000000000003</v>
      </c>
      <c r="E6822" t="s">
        <v>12</v>
      </c>
    </row>
    <row r="6823" spans="1:5" x14ac:dyDescent="0.35">
      <c r="A6823" t="s">
        <v>55</v>
      </c>
      <c r="B6823" t="s">
        <v>313</v>
      </c>
      <c r="C6823" s="1">
        <v>41671</v>
      </c>
      <c r="D6823">
        <v>0</v>
      </c>
      <c r="E6823" t="s">
        <v>9</v>
      </c>
    </row>
    <row r="6824" spans="1:5" x14ac:dyDescent="0.35">
      <c r="A6824" t="s">
        <v>62</v>
      </c>
      <c r="B6824" t="s">
        <v>311</v>
      </c>
      <c r="C6824" s="1">
        <v>41699</v>
      </c>
      <c r="D6824">
        <v>1056.9649999999999</v>
      </c>
      <c r="E6824" t="s">
        <v>9</v>
      </c>
    </row>
    <row r="6825" spans="1:5" x14ac:dyDescent="0.35">
      <c r="A6825" t="s">
        <v>55</v>
      </c>
      <c r="B6825" t="s">
        <v>311</v>
      </c>
      <c r="C6825" s="1">
        <v>41699</v>
      </c>
      <c r="D6825">
        <v>38.130000000000003</v>
      </c>
      <c r="E6825" t="s">
        <v>9</v>
      </c>
    </row>
    <row r="6826" spans="1:5" x14ac:dyDescent="0.35">
      <c r="A6826" t="s">
        <v>63</v>
      </c>
      <c r="B6826" t="s">
        <v>311</v>
      </c>
      <c r="C6826" s="1">
        <v>41699</v>
      </c>
      <c r="D6826">
        <v>1018.835</v>
      </c>
      <c r="E6826" t="s">
        <v>9</v>
      </c>
    </row>
    <row r="6827" spans="1:5" x14ac:dyDescent="0.35">
      <c r="A6827" t="s">
        <v>56</v>
      </c>
      <c r="B6827" t="s">
        <v>311</v>
      </c>
      <c r="C6827" s="1">
        <v>41699</v>
      </c>
      <c r="D6827">
        <v>410.83499999999998</v>
      </c>
      <c r="E6827" t="s">
        <v>9</v>
      </c>
    </row>
    <row r="6828" spans="1:5" x14ac:dyDescent="0.35">
      <c r="A6828" t="s">
        <v>58</v>
      </c>
      <c r="B6828" t="s">
        <v>311</v>
      </c>
      <c r="C6828" s="1">
        <v>41699</v>
      </c>
      <c r="D6828">
        <v>183</v>
      </c>
      <c r="E6828" t="s">
        <v>9</v>
      </c>
    </row>
    <row r="6829" spans="1:5" x14ac:dyDescent="0.35">
      <c r="A6829" t="s">
        <v>60</v>
      </c>
      <c r="B6829" t="s">
        <v>311</v>
      </c>
      <c r="C6829" s="1">
        <v>41699</v>
      </c>
      <c r="D6829">
        <v>311</v>
      </c>
      <c r="E6829" t="s">
        <v>9</v>
      </c>
    </row>
    <row r="6830" spans="1:5" x14ac:dyDescent="0.35">
      <c r="A6830" t="s">
        <v>308</v>
      </c>
      <c r="B6830" t="s">
        <v>311</v>
      </c>
      <c r="C6830" s="1">
        <v>41699</v>
      </c>
      <c r="D6830">
        <v>114</v>
      </c>
      <c r="E6830" t="s">
        <v>9</v>
      </c>
    </row>
    <row r="6831" spans="1:5" x14ac:dyDescent="0.35">
      <c r="A6831" t="s">
        <v>55</v>
      </c>
      <c r="B6831" t="s">
        <v>13</v>
      </c>
      <c r="C6831" s="1">
        <v>41699</v>
      </c>
      <c r="D6831">
        <v>3.8433570000000001</v>
      </c>
      <c r="E6831" t="s">
        <v>9</v>
      </c>
    </row>
    <row r="6832" spans="1:5" x14ac:dyDescent="0.35">
      <c r="A6832" t="s">
        <v>312</v>
      </c>
      <c r="B6832" t="s">
        <v>13</v>
      </c>
      <c r="C6832" s="1">
        <v>41699</v>
      </c>
      <c r="D6832">
        <v>0.51510299999999998</v>
      </c>
      <c r="E6832" t="s">
        <v>9</v>
      </c>
    </row>
    <row r="6833" spans="1:5" x14ac:dyDescent="0.35">
      <c r="A6833" t="s">
        <v>63</v>
      </c>
      <c r="B6833" t="s">
        <v>13</v>
      </c>
      <c r="C6833" s="1">
        <v>41699</v>
      </c>
      <c r="D6833">
        <v>9.6855890000000002</v>
      </c>
      <c r="E6833" t="s">
        <v>9</v>
      </c>
    </row>
    <row r="6834" spans="1:5" x14ac:dyDescent="0.35">
      <c r="A6834" t="s">
        <v>241</v>
      </c>
      <c r="B6834" t="s">
        <v>13</v>
      </c>
      <c r="C6834" s="1">
        <v>41699</v>
      </c>
      <c r="D6834">
        <v>0.97259899999999999</v>
      </c>
      <c r="E6834" t="s">
        <v>9</v>
      </c>
    </row>
    <row r="6835" spans="1:5" x14ac:dyDescent="0.35">
      <c r="A6835" t="s">
        <v>314</v>
      </c>
      <c r="B6835" t="s">
        <v>13</v>
      </c>
      <c r="C6835" s="1">
        <v>41699</v>
      </c>
      <c r="D6835">
        <v>0.159911</v>
      </c>
      <c r="E6835" t="s">
        <v>9</v>
      </c>
    </row>
    <row r="6836" spans="1:5" x14ac:dyDescent="0.35">
      <c r="A6836" t="s">
        <v>56</v>
      </c>
      <c r="B6836" t="s">
        <v>313</v>
      </c>
      <c r="C6836" s="1">
        <v>41699</v>
      </c>
      <c r="D6836">
        <v>0.134463</v>
      </c>
      <c r="E6836" t="s">
        <v>9</v>
      </c>
    </row>
    <row r="6837" spans="1:5" x14ac:dyDescent="0.35">
      <c r="A6837" t="s">
        <v>58</v>
      </c>
      <c r="B6837" t="s">
        <v>313</v>
      </c>
      <c r="C6837" s="1">
        <v>41699</v>
      </c>
      <c r="D6837">
        <v>2.1891999999999998E-2</v>
      </c>
      <c r="E6837" t="s">
        <v>9</v>
      </c>
    </row>
    <row r="6838" spans="1:5" x14ac:dyDescent="0.35">
      <c r="A6838" t="s">
        <v>60</v>
      </c>
      <c r="B6838" t="s">
        <v>313</v>
      </c>
      <c r="C6838" s="1">
        <v>41699</v>
      </c>
      <c r="D6838">
        <v>0.77459800000000001</v>
      </c>
      <c r="E6838" t="s">
        <v>9</v>
      </c>
    </row>
    <row r="6839" spans="1:5" x14ac:dyDescent="0.35">
      <c r="A6839" t="s">
        <v>308</v>
      </c>
      <c r="B6839" t="s">
        <v>313</v>
      </c>
      <c r="C6839" s="1">
        <v>41699</v>
      </c>
      <c r="D6839">
        <v>6.9046999999999997E-2</v>
      </c>
      <c r="E6839" t="s">
        <v>9</v>
      </c>
    </row>
    <row r="6840" spans="1:5" x14ac:dyDescent="0.35">
      <c r="A6840" t="s">
        <v>56</v>
      </c>
      <c r="B6840" t="s">
        <v>13</v>
      </c>
      <c r="C6840" s="1">
        <v>41699</v>
      </c>
      <c r="D6840">
        <v>1.454636</v>
      </c>
      <c r="E6840" t="s">
        <v>9</v>
      </c>
    </row>
    <row r="6841" spans="1:5" x14ac:dyDescent="0.35">
      <c r="A6841" t="s">
        <v>58</v>
      </c>
      <c r="B6841" t="s">
        <v>13</v>
      </c>
      <c r="C6841" s="1">
        <v>41699</v>
      </c>
      <c r="D6841">
        <v>0.23683499999999999</v>
      </c>
      <c r="E6841" t="s">
        <v>9</v>
      </c>
    </row>
    <row r="6842" spans="1:5" x14ac:dyDescent="0.35">
      <c r="A6842" t="s">
        <v>60</v>
      </c>
      <c r="B6842" t="s">
        <v>13</v>
      </c>
      <c r="C6842" s="1">
        <v>41699</v>
      </c>
      <c r="D6842">
        <v>8.3796759999999999</v>
      </c>
      <c r="E6842" t="s">
        <v>9</v>
      </c>
    </row>
    <row r="6843" spans="1:5" x14ac:dyDescent="0.35">
      <c r="A6843" t="s">
        <v>308</v>
      </c>
      <c r="B6843" t="s">
        <v>13</v>
      </c>
      <c r="C6843" s="1">
        <v>41699</v>
      </c>
      <c r="D6843">
        <v>0.74695199999999995</v>
      </c>
      <c r="E6843" t="s">
        <v>9</v>
      </c>
    </row>
    <row r="6844" spans="1:5" x14ac:dyDescent="0.35">
      <c r="A6844" t="s">
        <v>62</v>
      </c>
      <c r="B6844" t="s">
        <v>13</v>
      </c>
      <c r="C6844" s="1">
        <v>41699</v>
      </c>
      <c r="D6844">
        <v>15.176558999999999</v>
      </c>
      <c r="E6844" t="s">
        <v>9</v>
      </c>
    </row>
    <row r="6845" spans="1:5" x14ac:dyDescent="0.35">
      <c r="A6845" t="s">
        <v>62</v>
      </c>
      <c r="B6845" t="s">
        <v>315</v>
      </c>
      <c r="C6845" s="1">
        <v>41699</v>
      </c>
      <c r="D6845">
        <v>1072.1415589999999</v>
      </c>
      <c r="E6845" t="s">
        <v>9</v>
      </c>
    </row>
    <row r="6846" spans="1:5" x14ac:dyDescent="0.35">
      <c r="A6846" t="s">
        <v>62</v>
      </c>
      <c r="B6846" t="s">
        <v>316</v>
      </c>
      <c r="C6846" s="1">
        <v>41699</v>
      </c>
      <c r="D6846">
        <v>79.968270000000004</v>
      </c>
      <c r="E6846" t="s">
        <v>9</v>
      </c>
    </row>
    <row r="6847" spans="1:5" x14ac:dyDescent="0.35">
      <c r="A6847" t="s">
        <v>55</v>
      </c>
      <c r="B6847" t="s">
        <v>316</v>
      </c>
      <c r="C6847" s="1">
        <v>41699</v>
      </c>
      <c r="D6847">
        <v>6.4008729999999998</v>
      </c>
      <c r="E6847" t="s">
        <v>9</v>
      </c>
    </row>
    <row r="6848" spans="1:5" x14ac:dyDescent="0.35">
      <c r="A6848" t="s">
        <v>63</v>
      </c>
      <c r="B6848" t="s">
        <v>316</v>
      </c>
      <c r="C6848" s="1">
        <v>41699</v>
      </c>
      <c r="D6848">
        <v>73.567397</v>
      </c>
      <c r="E6848" t="s">
        <v>9</v>
      </c>
    </row>
    <row r="6849" spans="1:5" x14ac:dyDescent="0.35">
      <c r="A6849" t="s">
        <v>56</v>
      </c>
      <c r="B6849" t="s">
        <v>316</v>
      </c>
      <c r="C6849" s="1">
        <v>41699</v>
      </c>
      <c r="D6849">
        <v>28.390350000000002</v>
      </c>
      <c r="E6849" t="s">
        <v>9</v>
      </c>
    </row>
    <row r="6850" spans="1:5" x14ac:dyDescent="0.35">
      <c r="A6850" t="s">
        <v>58</v>
      </c>
      <c r="B6850" t="s">
        <v>316</v>
      </c>
      <c r="C6850" s="1">
        <v>41699</v>
      </c>
      <c r="D6850">
        <v>12.599921999999999</v>
      </c>
      <c r="E6850" t="s">
        <v>9</v>
      </c>
    </row>
    <row r="6851" spans="1:5" x14ac:dyDescent="0.35">
      <c r="A6851" t="s">
        <v>60</v>
      </c>
      <c r="B6851" t="s">
        <v>316</v>
      </c>
      <c r="C6851" s="1">
        <v>41699</v>
      </c>
      <c r="D6851">
        <v>25.495032999999999</v>
      </c>
      <c r="E6851" t="s">
        <v>9</v>
      </c>
    </row>
    <row r="6852" spans="1:5" x14ac:dyDescent="0.35">
      <c r="A6852" t="s">
        <v>308</v>
      </c>
      <c r="B6852" t="s">
        <v>316</v>
      </c>
      <c r="C6852" s="1">
        <v>41699</v>
      </c>
      <c r="D6852">
        <v>7.0820910000000001</v>
      </c>
      <c r="E6852" t="s">
        <v>9</v>
      </c>
    </row>
    <row r="6853" spans="1:5" x14ac:dyDescent="0.35">
      <c r="A6853" t="s">
        <v>62</v>
      </c>
      <c r="B6853" t="s">
        <v>124</v>
      </c>
      <c r="C6853" s="1">
        <v>41699</v>
      </c>
      <c r="D6853">
        <v>-2.8646090000000002</v>
      </c>
      <c r="E6853" t="s">
        <v>9</v>
      </c>
    </row>
    <row r="6854" spans="1:5" x14ac:dyDescent="0.35">
      <c r="A6854" t="s">
        <v>55</v>
      </c>
      <c r="B6854" t="s">
        <v>124</v>
      </c>
      <c r="C6854" s="1">
        <v>41699</v>
      </c>
      <c r="D6854">
        <v>-0.34457599999999999</v>
      </c>
      <c r="E6854" t="s">
        <v>9</v>
      </c>
    </row>
    <row r="6855" spans="1:5" x14ac:dyDescent="0.35">
      <c r="A6855" t="s">
        <v>63</v>
      </c>
      <c r="B6855" t="s">
        <v>124</v>
      </c>
      <c r="C6855" s="1">
        <v>41699</v>
      </c>
      <c r="D6855">
        <v>-2.520032</v>
      </c>
      <c r="E6855" t="s">
        <v>9</v>
      </c>
    </row>
    <row r="6856" spans="1:5" x14ac:dyDescent="0.35">
      <c r="A6856" t="s">
        <v>56</v>
      </c>
      <c r="B6856" t="s">
        <v>124</v>
      </c>
      <c r="C6856" s="1">
        <v>41699</v>
      </c>
      <c r="D6856">
        <v>-1.3863179999999999</v>
      </c>
      <c r="E6856" t="s">
        <v>9</v>
      </c>
    </row>
    <row r="6857" spans="1:5" x14ac:dyDescent="0.35">
      <c r="A6857" t="s">
        <v>58</v>
      </c>
      <c r="B6857" t="s">
        <v>124</v>
      </c>
      <c r="C6857" s="1">
        <v>41699</v>
      </c>
      <c r="D6857">
        <v>-2.727989</v>
      </c>
      <c r="E6857" t="s">
        <v>9</v>
      </c>
    </row>
    <row r="6858" spans="1:5" x14ac:dyDescent="0.35">
      <c r="A6858" t="s">
        <v>60</v>
      </c>
      <c r="B6858" t="s">
        <v>124</v>
      </c>
      <c r="C6858" s="1">
        <v>41699</v>
      </c>
      <c r="D6858">
        <v>4.8574070000000003</v>
      </c>
      <c r="E6858" t="s">
        <v>9</v>
      </c>
    </row>
    <row r="6859" spans="1:5" x14ac:dyDescent="0.35">
      <c r="A6859" t="s">
        <v>308</v>
      </c>
      <c r="B6859" t="s">
        <v>124</v>
      </c>
      <c r="C6859" s="1">
        <v>41699</v>
      </c>
      <c r="D6859">
        <v>-3.263131</v>
      </c>
      <c r="E6859" t="s">
        <v>9</v>
      </c>
    </row>
    <row r="6860" spans="1:5" x14ac:dyDescent="0.35">
      <c r="A6860" t="s">
        <v>56</v>
      </c>
      <c r="B6860" t="s">
        <v>21</v>
      </c>
      <c r="C6860" s="1">
        <v>41699</v>
      </c>
      <c r="D6860">
        <v>27.336476999999999</v>
      </c>
      <c r="E6860" t="s">
        <v>9</v>
      </c>
    </row>
    <row r="6861" spans="1:5" x14ac:dyDescent="0.35">
      <c r="A6861" t="s">
        <v>58</v>
      </c>
      <c r="B6861" t="s">
        <v>21</v>
      </c>
      <c r="C6861" s="1">
        <v>41699</v>
      </c>
      <c r="D6861">
        <v>11.511599</v>
      </c>
      <c r="E6861" t="s">
        <v>9</v>
      </c>
    </row>
    <row r="6862" spans="1:5" x14ac:dyDescent="0.35">
      <c r="A6862" t="s">
        <v>60</v>
      </c>
      <c r="B6862" t="s">
        <v>21</v>
      </c>
      <c r="C6862" s="1">
        <v>41699</v>
      </c>
      <c r="D6862">
        <v>21.709219000000001</v>
      </c>
      <c r="E6862" t="s">
        <v>9</v>
      </c>
    </row>
    <row r="6863" spans="1:5" x14ac:dyDescent="0.35">
      <c r="A6863" t="s">
        <v>308</v>
      </c>
      <c r="B6863" t="s">
        <v>21</v>
      </c>
      <c r="C6863" s="1">
        <v>41699</v>
      </c>
      <c r="D6863">
        <v>15.367842</v>
      </c>
      <c r="E6863" t="s">
        <v>9</v>
      </c>
    </row>
    <row r="6864" spans="1:5" x14ac:dyDescent="0.35">
      <c r="A6864" t="s">
        <v>56</v>
      </c>
      <c r="B6864" t="s">
        <v>313</v>
      </c>
      <c r="C6864" s="1">
        <v>41699</v>
      </c>
      <c r="D6864">
        <v>0.360045</v>
      </c>
      <c r="E6864" t="s">
        <v>9</v>
      </c>
    </row>
    <row r="6865" spans="1:5" x14ac:dyDescent="0.35">
      <c r="A6865" t="s">
        <v>58</v>
      </c>
      <c r="B6865" t="s">
        <v>313</v>
      </c>
      <c r="C6865" s="1">
        <v>41699</v>
      </c>
      <c r="D6865">
        <v>0.151618</v>
      </c>
      <c r="E6865" t="s">
        <v>9</v>
      </c>
    </row>
    <row r="6866" spans="1:5" x14ac:dyDescent="0.35">
      <c r="A6866" t="s">
        <v>60</v>
      </c>
      <c r="B6866" t="s">
        <v>313</v>
      </c>
      <c r="C6866" s="1">
        <v>41699</v>
      </c>
      <c r="D6866">
        <v>0.28592899999999999</v>
      </c>
      <c r="E6866" t="s">
        <v>9</v>
      </c>
    </row>
    <row r="6867" spans="1:5" x14ac:dyDescent="0.35">
      <c r="A6867" t="s">
        <v>308</v>
      </c>
      <c r="B6867" t="s">
        <v>313</v>
      </c>
      <c r="C6867" s="1">
        <v>41699</v>
      </c>
      <c r="D6867">
        <v>0.202408</v>
      </c>
      <c r="E6867" t="s">
        <v>9</v>
      </c>
    </row>
    <row r="6868" spans="1:5" x14ac:dyDescent="0.35">
      <c r="A6868" t="s">
        <v>63</v>
      </c>
      <c r="B6868" t="s">
        <v>21</v>
      </c>
      <c r="C6868" s="1">
        <v>41699</v>
      </c>
      <c r="D6868">
        <v>76.261807000000005</v>
      </c>
      <c r="E6868" t="s">
        <v>9</v>
      </c>
    </row>
    <row r="6869" spans="1:5" x14ac:dyDescent="0.35">
      <c r="A6869" t="s">
        <v>241</v>
      </c>
      <c r="B6869" t="s">
        <v>21</v>
      </c>
      <c r="C6869" s="1">
        <v>41699</v>
      </c>
      <c r="D6869">
        <v>0.89632400000000001</v>
      </c>
      <c r="E6869" t="s">
        <v>9</v>
      </c>
    </row>
    <row r="6870" spans="1:5" x14ac:dyDescent="0.35">
      <c r="A6870" t="s">
        <v>314</v>
      </c>
      <c r="B6870" t="s">
        <v>21</v>
      </c>
      <c r="C6870" s="1">
        <v>41699</v>
      </c>
      <c r="D6870">
        <v>-1.2329939999999999</v>
      </c>
      <c r="E6870" t="s">
        <v>9</v>
      </c>
    </row>
    <row r="6871" spans="1:5" x14ac:dyDescent="0.35">
      <c r="A6871" t="s">
        <v>55</v>
      </c>
      <c r="B6871" t="s">
        <v>21</v>
      </c>
      <c r="C6871" s="1">
        <v>41699</v>
      </c>
      <c r="D6871">
        <v>3.0110730000000001</v>
      </c>
      <c r="E6871" t="s">
        <v>9</v>
      </c>
    </row>
    <row r="6872" spans="1:5" x14ac:dyDescent="0.35">
      <c r="A6872" t="s">
        <v>312</v>
      </c>
      <c r="B6872" t="s">
        <v>21</v>
      </c>
      <c r="C6872" s="1">
        <v>41699</v>
      </c>
      <c r="D6872">
        <v>0.62537399999999999</v>
      </c>
      <c r="E6872" t="s">
        <v>9</v>
      </c>
    </row>
    <row r="6873" spans="1:5" x14ac:dyDescent="0.35">
      <c r="A6873" t="s">
        <v>62</v>
      </c>
      <c r="B6873" t="s">
        <v>21</v>
      </c>
      <c r="C6873" s="1">
        <v>41699</v>
      </c>
      <c r="D6873">
        <v>79.561583999999996</v>
      </c>
      <c r="E6873" t="s">
        <v>9</v>
      </c>
    </row>
    <row r="6874" spans="1:5" x14ac:dyDescent="0.35">
      <c r="A6874" t="s">
        <v>62</v>
      </c>
      <c r="B6874" t="s">
        <v>92</v>
      </c>
      <c r="C6874" s="1">
        <v>41699</v>
      </c>
      <c r="D6874">
        <v>156.665246</v>
      </c>
      <c r="E6874" t="s">
        <v>9</v>
      </c>
    </row>
    <row r="6875" spans="1:5" x14ac:dyDescent="0.35">
      <c r="A6875" t="s">
        <v>62</v>
      </c>
      <c r="B6875" t="s">
        <v>317</v>
      </c>
      <c r="C6875" s="1">
        <v>41699</v>
      </c>
      <c r="D6875">
        <v>915.476314</v>
      </c>
      <c r="E6875" t="s">
        <v>9</v>
      </c>
    </row>
    <row r="6876" spans="1:5" x14ac:dyDescent="0.35">
      <c r="A6876" t="s">
        <v>62</v>
      </c>
      <c r="B6876" t="s">
        <v>317</v>
      </c>
      <c r="C6876" s="1">
        <v>41699</v>
      </c>
      <c r="D6876">
        <v>915.476314</v>
      </c>
      <c r="E6876" t="s">
        <v>9</v>
      </c>
    </row>
    <row r="6877" spans="1:5" x14ac:dyDescent="0.35">
      <c r="A6877" t="s">
        <v>55</v>
      </c>
      <c r="B6877" t="s">
        <v>317</v>
      </c>
      <c r="C6877" s="1">
        <v>41699</v>
      </c>
      <c r="D6877">
        <v>32.795715999999999</v>
      </c>
      <c r="E6877" t="s">
        <v>9</v>
      </c>
    </row>
    <row r="6878" spans="1:5" x14ac:dyDescent="0.35">
      <c r="A6878" t="s">
        <v>55</v>
      </c>
      <c r="B6878" t="s">
        <v>317</v>
      </c>
      <c r="C6878" s="1">
        <v>41699</v>
      </c>
      <c r="D6878">
        <v>32.795715999999999</v>
      </c>
      <c r="E6878" t="s">
        <v>9</v>
      </c>
    </row>
    <row r="6879" spans="1:5" x14ac:dyDescent="0.35">
      <c r="A6879" t="s">
        <v>63</v>
      </c>
      <c r="B6879" t="s">
        <v>317</v>
      </c>
      <c r="C6879" s="1">
        <v>41699</v>
      </c>
      <c r="D6879">
        <v>882.68059700000003</v>
      </c>
      <c r="E6879" t="s">
        <v>9</v>
      </c>
    </row>
    <row r="6880" spans="1:5" x14ac:dyDescent="0.35">
      <c r="A6880" t="s">
        <v>56</v>
      </c>
      <c r="B6880" t="s">
        <v>317</v>
      </c>
      <c r="C6880" s="1">
        <v>41699</v>
      </c>
      <c r="D6880">
        <v>357.94912699999998</v>
      </c>
      <c r="E6880" t="s">
        <v>9</v>
      </c>
    </row>
    <row r="6881" spans="1:5" x14ac:dyDescent="0.35">
      <c r="A6881" t="s">
        <v>58</v>
      </c>
      <c r="B6881" t="s">
        <v>317</v>
      </c>
      <c r="C6881" s="1">
        <v>41699</v>
      </c>
      <c r="D6881">
        <v>161.85330300000001</v>
      </c>
      <c r="E6881" t="s">
        <v>9</v>
      </c>
    </row>
    <row r="6882" spans="1:5" x14ac:dyDescent="0.35">
      <c r="A6882" t="s">
        <v>60</v>
      </c>
      <c r="B6882" t="s">
        <v>317</v>
      </c>
      <c r="C6882" s="1">
        <v>41699</v>
      </c>
      <c r="D6882">
        <v>267.318017</v>
      </c>
      <c r="E6882" t="s">
        <v>9</v>
      </c>
    </row>
    <row r="6883" spans="1:5" x14ac:dyDescent="0.35">
      <c r="A6883" t="s">
        <v>308</v>
      </c>
      <c r="B6883" t="s">
        <v>317</v>
      </c>
      <c r="C6883" s="1">
        <v>41699</v>
      </c>
      <c r="D6883">
        <v>95.560151000000005</v>
      </c>
      <c r="E6883" t="s">
        <v>9</v>
      </c>
    </row>
    <row r="6884" spans="1:5" x14ac:dyDescent="0.35">
      <c r="A6884" t="s">
        <v>62</v>
      </c>
      <c r="B6884" t="s">
        <v>311</v>
      </c>
      <c r="C6884" s="1">
        <v>41730</v>
      </c>
      <c r="D6884">
        <v>915.476314</v>
      </c>
      <c r="E6884" t="s">
        <v>9</v>
      </c>
    </row>
    <row r="6885" spans="1:5" x14ac:dyDescent="0.35">
      <c r="A6885" t="s">
        <v>55</v>
      </c>
      <c r="B6885" t="s">
        <v>311</v>
      </c>
      <c r="C6885" s="1">
        <v>41730</v>
      </c>
      <c r="D6885">
        <v>32.795715999999999</v>
      </c>
      <c r="E6885" t="s">
        <v>9</v>
      </c>
    </row>
    <row r="6886" spans="1:5" x14ac:dyDescent="0.35">
      <c r="A6886" t="s">
        <v>63</v>
      </c>
      <c r="B6886" t="s">
        <v>311</v>
      </c>
      <c r="C6886" s="1">
        <v>41730</v>
      </c>
      <c r="D6886">
        <v>882.68059700000003</v>
      </c>
      <c r="E6886" t="s">
        <v>9</v>
      </c>
    </row>
    <row r="6887" spans="1:5" x14ac:dyDescent="0.35">
      <c r="A6887" t="s">
        <v>56</v>
      </c>
      <c r="B6887" t="s">
        <v>311</v>
      </c>
      <c r="C6887" s="1">
        <v>41730</v>
      </c>
      <c r="D6887">
        <v>357.94912699999998</v>
      </c>
      <c r="E6887" t="s">
        <v>9</v>
      </c>
    </row>
    <row r="6888" spans="1:5" x14ac:dyDescent="0.35">
      <c r="A6888" t="s">
        <v>58</v>
      </c>
      <c r="B6888" t="s">
        <v>311</v>
      </c>
      <c r="C6888" s="1">
        <v>41730</v>
      </c>
      <c r="D6888">
        <v>161.85330300000001</v>
      </c>
      <c r="E6888" t="s">
        <v>9</v>
      </c>
    </row>
    <row r="6889" spans="1:5" x14ac:dyDescent="0.35">
      <c r="A6889" t="s">
        <v>60</v>
      </c>
      <c r="B6889" t="s">
        <v>311</v>
      </c>
      <c r="C6889" s="1">
        <v>41730</v>
      </c>
      <c r="D6889">
        <v>267.318017</v>
      </c>
      <c r="E6889" t="s">
        <v>9</v>
      </c>
    </row>
    <row r="6890" spans="1:5" x14ac:dyDescent="0.35">
      <c r="A6890" t="s">
        <v>308</v>
      </c>
      <c r="B6890" t="s">
        <v>311</v>
      </c>
      <c r="C6890" s="1">
        <v>41730</v>
      </c>
      <c r="D6890">
        <v>95.560151000000005</v>
      </c>
      <c r="E6890" t="s">
        <v>9</v>
      </c>
    </row>
    <row r="6891" spans="1:5" x14ac:dyDescent="0.35">
      <c r="A6891" t="s">
        <v>55</v>
      </c>
      <c r="B6891" t="s">
        <v>13</v>
      </c>
      <c r="C6891" s="1">
        <v>41730</v>
      </c>
      <c r="D6891">
        <v>4.2476419999999999</v>
      </c>
      <c r="E6891" t="s">
        <v>9</v>
      </c>
    </row>
    <row r="6892" spans="1:5" x14ac:dyDescent="0.35">
      <c r="A6892" t="s">
        <v>312</v>
      </c>
      <c r="B6892" t="s">
        <v>13</v>
      </c>
      <c r="C6892" s="1">
        <v>41730</v>
      </c>
      <c r="D6892">
        <v>0.35932399999999998</v>
      </c>
      <c r="E6892" t="s">
        <v>9</v>
      </c>
    </row>
    <row r="6893" spans="1:5" x14ac:dyDescent="0.35">
      <c r="A6893" t="s">
        <v>63</v>
      </c>
      <c r="B6893" t="s">
        <v>13</v>
      </c>
      <c r="C6893" s="1">
        <v>41730</v>
      </c>
      <c r="D6893">
        <v>11.502481</v>
      </c>
      <c r="E6893" t="s">
        <v>9</v>
      </c>
    </row>
    <row r="6894" spans="1:5" x14ac:dyDescent="0.35">
      <c r="A6894" t="s">
        <v>241</v>
      </c>
      <c r="B6894" t="s">
        <v>13</v>
      </c>
      <c r="C6894" s="1">
        <v>41730</v>
      </c>
      <c r="D6894">
        <v>1.0904259999999999</v>
      </c>
      <c r="E6894" t="s">
        <v>9</v>
      </c>
    </row>
    <row r="6895" spans="1:5" x14ac:dyDescent="0.35">
      <c r="A6895" t="s">
        <v>314</v>
      </c>
      <c r="B6895" t="s">
        <v>13</v>
      </c>
      <c r="C6895" s="1">
        <v>41730</v>
      </c>
      <c r="D6895">
        <v>0.13739199999999999</v>
      </c>
      <c r="E6895" t="s">
        <v>9</v>
      </c>
    </row>
    <row r="6896" spans="1:5" x14ac:dyDescent="0.35">
      <c r="A6896" t="s">
        <v>56</v>
      </c>
      <c r="B6896" t="s">
        <v>313</v>
      </c>
      <c r="C6896" s="1">
        <v>41730</v>
      </c>
      <c r="D6896">
        <v>0.134463</v>
      </c>
      <c r="E6896" t="s">
        <v>9</v>
      </c>
    </row>
    <row r="6897" spans="1:5" x14ac:dyDescent="0.35">
      <c r="A6897" t="s">
        <v>58</v>
      </c>
      <c r="B6897" t="s">
        <v>313</v>
      </c>
      <c r="C6897" s="1">
        <v>41730</v>
      </c>
      <c r="D6897">
        <v>2.1891999999999998E-2</v>
      </c>
      <c r="E6897" t="s">
        <v>9</v>
      </c>
    </row>
    <row r="6898" spans="1:5" x14ac:dyDescent="0.35">
      <c r="A6898" t="s">
        <v>60</v>
      </c>
      <c r="B6898" t="s">
        <v>313</v>
      </c>
      <c r="C6898" s="1">
        <v>41730</v>
      </c>
      <c r="D6898">
        <v>0.77459800000000001</v>
      </c>
      <c r="E6898" t="s">
        <v>9</v>
      </c>
    </row>
    <row r="6899" spans="1:5" x14ac:dyDescent="0.35">
      <c r="A6899" t="s">
        <v>308</v>
      </c>
      <c r="B6899" t="s">
        <v>313</v>
      </c>
      <c r="C6899" s="1">
        <v>41730</v>
      </c>
      <c r="D6899">
        <v>6.9046999999999997E-2</v>
      </c>
      <c r="E6899" t="s">
        <v>9</v>
      </c>
    </row>
    <row r="6900" spans="1:5" x14ac:dyDescent="0.35">
      <c r="A6900" t="s">
        <v>56</v>
      </c>
      <c r="B6900" t="s">
        <v>13</v>
      </c>
      <c r="C6900" s="1">
        <v>41730</v>
      </c>
      <c r="D6900">
        <v>1.7117560000000001</v>
      </c>
      <c r="E6900" t="s">
        <v>9</v>
      </c>
    </row>
    <row r="6901" spans="1:5" x14ac:dyDescent="0.35">
      <c r="A6901" t="s">
        <v>58</v>
      </c>
      <c r="B6901" t="s">
        <v>13</v>
      </c>
      <c r="C6901" s="1">
        <v>41730</v>
      </c>
      <c r="D6901">
        <v>0.278698</v>
      </c>
      <c r="E6901" t="s">
        <v>9</v>
      </c>
    </row>
    <row r="6902" spans="1:5" x14ac:dyDescent="0.35">
      <c r="A6902" t="s">
        <v>60</v>
      </c>
      <c r="B6902" t="s">
        <v>13</v>
      </c>
      <c r="C6902" s="1">
        <v>41730</v>
      </c>
      <c r="D6902">
        <v>9.8608619999999991</v>
      </c>
      <c r="E6902" t="s">
        <v>9</v>
      </c>
    </row>
    <row r="6903" spans="1:5" x14ac:dyDescent="0.35">
      <c r="A6903" t="s">
        <v>308</v>
      </c>
      <c r="B6903" t="s">
        <v>13</v>
      </c>
      <c r="C6903" s="1">
        <v>41730</v>
      </c>
      <c r="D6903">
        <v>0.87898299999999996</v>
      </c>
      <c r="E6903" t="s">
        <v>9</v>
      </c>
    </row>
    <row r="6904" spans="1:5" x14ac:dyDescent="0.35">
      <c r="A6904" t="s">
        <v>62</v>
      </c>
      <c r="B6904" t="s">
        <v>13</v>
      </c>
      <c r="C6904" s="1">
        <v>41730</v>
      </c>
      <c r="D6904">
        <v>17.337264999999999</v>
      </c>
      <c r="E6904" t="s">
        <v>9</v>
      </c>
    </row>
    <row r="6905" spans="1:5" x14ac:dyDescent="0.35">
      <c r="A6905" t="s">
        <v>62</v>
      </c>
      <c r="B6905" t="s">
        <v>315</v>
      </c>
      <c r="C6905" s="1">
        <v>41730</v>
      </c>
      <c r="D6905">
        <v>932.81357800000001</v>
      </c>
      <c r="E6905" t="s">
        <v>9</v>
      </c>
    </row>
    <row r="6906" spans="1:5" x14ac:dyDescent="0.35">
      <c r="A6906" t="s">
        <v>62</v>
      </c>
      <c r="B6906" t="s">
        <v>316</v>
      </c>
      <c r="C6906" s="1">
        <v>41730</v>
      </c>
      <c r="D6906">
        <v>79.968270000000004</v>
      </c>
      <c r="E6906" t="s">
        <v>9</v>
      </c>
    </row>
    <row r="6907" spans="1:5" x14ac:dyDescent="0.35">
      <c r="A6907" t="s">
        <v>55</v>
      </c>
      <c r="B6907" t="s">
        <v>316</v>
      </c>
      <c r="C6907" s="1">
        <v>41730</v>
      </c>
      <c r="D6907">
        <v>6.4008729999999998</v>
      </c>
      <c r="E6907" t="s">
        <v>9</v>
      </c>
    </row>
    <row r="6908" spans="1:5" x14ac:dyDescent="0.35">
      <c r="A6908" t="s">
        <v>63</v>
      </c>
      <c r="B6908" t="s">
        <v>316</v>
      </c>
      <c r="C6908" s="1">
        <v>41730</v>
      </c>
      <c r="D6908">
        <v>73.567397</v>
      </c>
      <c r="E6908" t="s">
        <v>9</v>
      </c>
    </row>
    <row r="6909" spans="1:5" x14ac:dyDescent="0.35">
      <c r="A6909" t="s">
        <v>56</v>
      </c>
      <c r="B6909" t="s">
        <v>316</v>
      </c>
      <c r="C6909" s="1">
        <v>41730</v>
      </c>
      <c r="D6909">
        <v>28.390350000000002</v>
      </c>
      <c r="E6909" t="s">
        <v>9</v>
      </c>
    </row>
    <row r="6910" spans="1:5" x14ac:dyDescent="0.35">
      <c r="A6910" t="s">
        <v>58</v>
      </c>
      <c r="B6910" t="s">
        <v>316</v>
      </c>
      <c r="C6910" s="1">
        <v>41730</v>
      </c>
      <c r="D6910">
        <v>12.599921999999999</v>
      </c>
      <c r="E6910" t="s">
        <v>9</v>
      </c>
    </row>
    <row r="6911" spans="1:5" x14ac:dyDescent="0.35">
      <c r="A6911" t="s">
        <v>60</v>
      </c>
      <c r="B6911" t="s">
        <v>316</v>
      </c>
      <c r="C6911" s="1">
        <v>41730</v>
      </c>
      <c r="D6911">
        <v>25.495032999999999</v>
      </c>
      <c r="E6911" t="s">
        <v>9</v>
      </c>
    </row>
    <row r="6912" spans="1:5" x14ac:dyDescent="0.35">
      <c r="A6912" t="s">
        <v>308</v>
      </c>
      <c r="B6912" t="s">
        <v>316</v>
      </c>
      <c r="C6912" s="1">
        <v>41730</v>
      </c>
      <c r="D6912">
        <v>7.0820910000000001</v>
      </c>
      <c r="E6912" t="s">
        <v>9</v>
      </c>
    </row>
    <row r="6913" spans="1:5" x14ac:dyDescent="0.35">
      <c r="A6913" t="s">
        <v>62</v>
      </c>
      <c r="B6913" t="s">
        <v>124</v>
      </c>
      <c r="C6913" s="1">
        <v>41730</v>
      </c>
      <c r="D6913">
        <v>-2.8646090000000002</v>
      </c>
      <c r="E6913" t="s">
        <v>9</v>
      </c>
    </row>
    <row r="6914" spans="1:5" x14ac:dyDescent="0.35">
      <c r="A6914" t="s">
        <v>55</v>
      </c>
      <c r="B6914" t="s">
        <v>124</v>
      </c>
      <c r="C6914" s="1">
        <v>41730</v>
      </c>
      <c r="D6914">
        <v>-0.34457599999999999</v>
      </c>
      <c r="E6914" t="s">
        <v>9</v>
      </c>
    </row>
    <row r="6915" spans="1:5" x14ac:dyDescent="0.35">
      <c r="A6915" t="s">
        <v>63</v>
      </c>
      <c r="B6915" t="s">
        <v>124</v>
      </c>
      <c r="C6915" s="1">
        <v>41730</v>
      </c>
      <c r="D6915">
        <v>-2.520032</v>
      </c>
      <c r="E6915" t="s">
        <v>9</v>
      </c>
    </row>
    <row r="6916" spans="1:5" x14ac:dyDescent="0.35">
      <c r="A6916" t="s">
        <v>56</v>
      </c>
      <c r="B6916" t="s">
        <v>124</v>
      </c>
      <c r="C6916" s="1">
        <v>41730</v>
      </c>
      <c r="D6916">
        <v>-1.3863179999999999</v>
      </c>
      <c r="E6916" t="s">
        <v>9</v>
      </c>
    </row>
    <row r="6917" spans="1:5" x14ac:dyDescent="0.35">
      <c r="A6917" t="s">
        <v>58</v>
      </c>
      <c r="B6917" t="s">
        <v>124</v>
      </c>
      <c r="C6917" s="1">
        <v>41730</v>
      </c>
      <c r="D6917">
        <v>-2.727989</v>
      </c>
      <c r="E6917" t="s">
        <v>9</v>
      </c>
    </row>
    <row r="6918" spans="1:5" x14ac:dyDescent="0.35">
      <c r="A6918" t="s">
        <v>60</v>
      </c>
      <c r="B6918" t="s">
        <v>124</v>
      </c>
      <c r="C6918" s="1">
        <v>41730</v>
      </c>
      <c r="D6918">
        <v>4.8574070000000003</v>
      </c>
      <c r="E6918" t="s">
        <v>9</v>
      </c>
    </row>
    <row r="6919" spans="1:5" x14ac:dyDescent="0.35">
      <c r="A6919" t="s">
        <v>308</v>
      </c>
      <c r="B6919" t="s">
        <v>124</v>
      </c>
      <c r="C6919" s="1">
        <v>41730</v>
      </c>
      <c r="D6919">
        <v>-3.263131</v>
      </c>
      <c r="E6919" t="s">
        <v>9</v>
      </c>
    </row>
    <row r="6920" spans="1:5" x14ac:dyDescent="0.35">
      <c r="A6920" t="s">
        <v>56</v>
      </c>
      <c r="B6920" t="s">
        <v>21</v>
      </c>
      <c r="C6920" s="1">
        <v>41730</v>
      </c>
      <c r="D6920">
        <v>36.560650000000003</v>
      </c>
      <c r="E6920" t="s">
        <v>9</v>
      </c>
    </row>
    <row r="6921" spans="1:5" x14ac:dyDescent="0.35">
      <c r="A6921" t="s">
        <v>58</v>
      </c>
      <c r="B6921" t="s">
        <v>21</v>
      </c>
      <c r="C6921" s="1">
        <v>41730</v>
      </c>
      <c r="D6921">
        <v>15.395968999999999</v>
      </c>
      <c r="E6921" t="s">
        <v>9</v>
      </c>
    </row>
    <row r="6922" spans="1:5" x14ac:dyDescent="0.35">
      <c r="A6922" t="s">
        <v>60</v>
      </c>
      <c r="B6922" t="s">
        <v>21</v>
      </c>
      <c r="C6922" s="1">
        <v>41730</v>
      </c>
      <c r="D6922">
        <v>29.034580999999999</v>
      </c>
      <c r="E6922" t="s">
        <v>9</v>
      </c>
    </row>
    <row r="6923" spans="1:5" x14ac:dyDescent="0.35">
      <c r="A6923" t="s">
        <v>308</v>
      </c>
      <c r="B6923" t="s">
        <v>21</v>
      </c>
      <c r="C6923" s="1">
        <v>41730</v>
      </c>
      <c r="D6923">
        <v>20.553426999999999</v>
      </c>
      <c r="E6923" t="s">
        <v>9</v>
      </c>
    </row>
    <row r="6924" spans="1:5" x14ac:dyDescent="0.35">
      <c r="A6924" t="s">
        <v>56</v>
      </c>
      <c r="B6924" t="s">
        <v>313</v>
      </c>
      <c r="C6924" s="1">
        <v>41730</v>
      </c>
      <c r="D6924">
        <v>0.360045</v>
      </c>
      <c r="E6924" t="s">
        <v>9</v>
      </c>
    </row>
    <row r="6925" spans="1:5" x14ac:dyDescent="0.35">
      <c r="A6925" t="s">
        <v>58</v>
      </c>
      <c r="B6925" t="s">
        <v>313</v>
      </c>
      <c r="C6925" s="1">
        <v>41730</v>
      </c>
      <c r="D6925">
        <v>0.151618</v>
      </c>
      <c r="E6925" t="s">
        <v>9</v>
      </c>
    </row>
    <row r="6926" spans="1:5" x14ac:dyDescent="0.35">
      <c r="A6926" t="s">
        <v>60</v>
      </c>
      <c r="B6926" t="s">
        <v>313</v>
      </c>
      <c r="C6926" s="1">
        <v>41730</v>
      </c>
      <c r="D6926">
        <v>0.28592899999999999</v>
      </c>
      <c r="E6926" t="s">
        <v>9</v>
      </c>
    </row>
    <row r="6927" spans="1:5" x14ac:dyDescent="0.35">
      <c r="A6927" t="s">
        <v>308</v>
      </c>
      <c r="B6927" t="s">
        <v>313</v>
      </c>
      <c r="C6927" s="1">
        <v>41730</v>
      </c>
      <c r="D6927">
        <v>0.202408</v>
      </c>
      <c r="E6927" t="s">
        <v>9</v>
      </c>
    </row>
    <row r="6928" spans="1:5" x14ac:dyDescent="0.35">
      <c r="A6928" t="s">
        <v>63</v>
      </c>
      <c r="B6928" t="s">
        <v>21</v>
      </c>
      <c r="C6928" s="1">
        <v>41730</v>
      </c>
      <c r="D6928">
        <v>100.619022</v>
      </c>
      <c r="E6928" t="s">
        <v>9</v>
      </c>
    </row>
    <row r="6929" spans="1:5" x14ac:dyDescent="0.35">
      <c r="A6929" t="s">
        <v>241</v>
      </c>
      <c r="B6929" t="s">
        <v>21</v>
      </c>
      <c r="C6929" s="1">
        <v>41730</v>
      </c>
      <c r="D6929">
        <v>1.0612459999999999</v>
      </c>
      <c r="E6929" t="s">
        <v>9</v>
      </c>
    </row>
    <row r="6930" spans="1:5" x14ac:dyDescent="0.35">
      <c r="A6930" t="s">
        <v>314</v>
      </c>
      <c r="B6930" t="s">
        <v>21</v>
      </c>
      <c r="C6930" s="1">
        <v>41730</v>
      </c>
      <c r="D6930">
        <v>-0.13564100000000001</v>
      </c>
      <c r="E6930" t="s">
        <v>9</v>
      </c>
    </row>
    <row r="6931" spans="1:5" x14ac:dyDescent="0.35">
      <c r="A6931" t="s">
        <v>55</v>
      </c>
      <c r="B6931" t="s">
        <v>21</v>
      </c>
      <c r="C6931" s="1">
        <v>41730</v>
      </c>
      <c r="D6931">
        <v>4.182499</v>
      </c>
      <c r="E6931" t="s">
        <v>9</v>
      </c>
    </row>
    <row r="6932" spans="1:5" x14ac:dyDescent="0.35">
      <c r="A6932" t="s">
        <v>312</v>
      </c>
      <c r="B6932" t="s">
        <v>21</v>
      </c>
      <c r="C6932" s="1">
        <v>41730</v>
      </c>
      <c r="D6932">
        <v>-0.85714199999999996</v>
      </c>
      <c r="E6932" t="s">
        <v>9</v>
      </c>
    </row>
    <row r="6933" spans="1:5" x14ac:dyDescent="0.35">
      <c r="A6933" t="s">
        <v>62</v>
      </c>
      <c r="B6933" t="s">
        <v>21</v>
      </c>
      <c r="C6933" s="1">
        <v>41730</v>
      </c>
      <c r="D6933">
        <v>104.869983</v>
      </c>
      <c r="E6933" t="s">
        <v>9</v>
      </c>
    </row>
    <row r="6934" spans="1:5" x14ac:dyDescent="0.35">
      <c r="A6934" t="s">
        <v>62</v>
      </c>
      <c r="B6934" t="s">
        <v>92</v>
      </c>
      <c r="C6934" s="1">
        <v>41730</v>
      </c>
      <c r="D6934">
        <v>181.973645</v>
      </c>
      <c r="E6934" t="s">
        <v>9</v>
      </c>
    </row>
    <row r="6935" spans="1:5" x14ac:dyDescent="0.35">
      <c r="A6935" t="s">
        <v>62</v>
      </c>
      <c r="B6935" t="s">
        <v>317</v>
      </c>
      <c r="C6935" s="1">
        <v>41730</v>
      </c>
      <c r="D6935">
        <v>750.83993299999997</v>
      </c>
      <c r="E6935" t="s">
        <v>9</v>
      </c>
    </row>
    <row r="6936" spans="1:5" x14ac:dyDescent="0.35">
      <c r="A6936" t="s">
        <v>62</v>
      </c>
      <c r="B6936" t="s">
        <v>317</v>
      </c>
      <c r="C6936" s="1">
        <v>41730</v>
      </c>
      <c r="D6936">
        <v>750.83993299999997</v>
      </c>
      <c r="E6936" t="s">
        <v>9</v>
      </c>
    </row>
    <row r="6937" spans="1:5" x14ac:dyDescent="0.35">
      <c r="A6937" t="s">
        <v>55</v>
      </c>
      <c r="B6937" t="s">
        <v>317</v>
      </c>
      <c r="C6937" s="1">
        <v>41730</v>
      </c>
      <c r="D6937">
        <v>28.021028999999999</v>
      </c>
      <c r="E6937" t="s">
        <v>9</v>
      </c>
    </row>
    <row r="6938" spans="1:5" x14ac:dyDescent="0.35">
      <c r="A6938" t="s">
        <v>55</v>
      </c>
      <c r="B6938" t="s">
        <v>317</v>
      </c>
      <c r="C6938" s="1">
        <v>41730</v>
      </c>
      <c r="D6938">
        <v>28.021028999999999</v>
      </c>
      <c r="E6938" t="s">
        <v>9</v>
      </c>
    </row>
    <row r="6939" spans="1:5" x14ac:dyDescent="0.35">
      <c r="A6939" t="s">
        <v>63</v>
      </c>
      <c r="B6939" t="s">
        <v>317</v>
      </c>
      <c r="C6939" s="1">
        <v>41730</v>
      </c>
      <c r="D6939">
        <v>722.81890499999997</v>
      </c>
      <c r="E6939" t="s">
        <v>9</v>
      </c>
    </row>
    <row r="6940" spans="1:5" x14ac:dyDescent="0.35">
      <c r="A6940" t="s">
        <v>56</v>
      </c>
      <c r="B6940" t="s">
        <v>317</v>
      </c>
      <c r="C6940" s="1">
        <v>41730</v>
      </c>
      <c r="D6940">
        <v>296.09620100000001</v>
      </c>
      <c r="E6940" t="s">
        <v>9</v>
      </c>
    </row>
    <row r="6941" spans="1:5" x14ac:dyDescent="0.35">
      <c r="A6941" t="s">
        <v>58</v>
      </c>
      <c r="B6941" t="s">
        <v>317</v>
      </c>
      <c r="C6941" s="1">
        <v>41730</v>
      </c>
      <c r="D6941">
        <v>136.86409900000001</v>
      </c>
      <c r="E6941" t="s">
        <v>9</v>
      </c>
    </row>
    <row r="6942" spans="1:5" x14ac:dyDescent="0.35">
      <c r="A6942" t="s">
        <v>60</v>
      </c>
      <c r="B6942" t="s">
        <v>317</v>
      </c>
      <c r="C6942" s="1">
        <v>41730</v>
      </c>
      <c r="D6942">
        <v>217.79185799999999</v>
      </c>
      <c r="E6942" t="s">
        <v>9</v>
      </c>
    </row>
    <row r="6943" spans="1:5" x14ac:dyDescent="0.35">
      <c r="A6943" t="s">
        <v>308</v>
      </c>
      <c r="B6943" t="s">
        <v>317</v>
      </c>
      <c r="C6943" s="1">
        <v>41730</v>
      </c>
      <c r="D6943">
        <v>72.066747000000007</v>
      </c>
      <c r="E6943" t="s">
        <v>9</v>
      </c>
    </row>
    <row r="6944" spans="1:5" x14ac:dyDescent="0.35">
      <c r="A6944" t="s">
        <v>62</v>
      </c>
      <c r="B6944" t="s">
        <v>311</v>
      </c>
      <c r="C6944" s="1">
        <v>41760</v>
      </c>
      <c r="D6944">
        <v>750.83993299999997</v>
      </c>
      <c r="E6944" t="s">
        <v>9</v>
      </c>
    </row>
    <row r="6945" spans="1:5" x14ac:dyDescent="0.35">
      <c r="A6945" t="s">
        <v>55</v>
      </c>
      <c r="B6945" t="s">
        <v>311</v>
      </c>
      <c r="C6945" s="1">
        <v>41760</v>
      </c>
      <c r="D6945">
        <v>28.021028999999999</v>
      </c>
      <c r="E6945" t="s">
        <v>9</v>
      </c>
    </row>
    <row r="6946" spans="1:5" x14ac:dyDescent="0.35">
      <c r="A6946" t="s">
        <v>63</v>
      </c>
      <c r="B6946" t="s">
        <v>311</v>
      </c>
      <c r="C6946" s="1">
        <v>41760</v>
      </c>
      <c r="D6946">
        <v>722.81890499999997</v>
      </c>
      <c r="E6946" t="s">
        <v>9</v>
      </c>
    </row>
    <row r="6947" spans="1:5" x14ac:dyDescent="0.35">
      <c r="A6947" t="s">
        <v>56</v>
      </c>
      <c r="B6947" t="s">
        <v>311</v>
      </c>
      <c r="C6947" s="1">
        <v>41760</v>
      </c>
      <c r="D6947">
        <v>296.09620100000001</v>
      </c>
      <c r="E6947" t="s">
        <v>9</v>
      </c>
    </row>
    <row r="6948" spans="1:5" x14ac:dyDescent="0.35">
      <c r="A6948" t="s">
        <v>58</v>
      </c>
      <c r="B6948" t="s">
        <v>311</v>
      </c>
      <c r="C6948" s="1">
        <v>41760</v>
      </c>
      <c r="D6948">
        <v>136.86409900000001</v>
      </c>
      <c r="E6948" t="s">
        <v>9</v>
      </c>
    </row>
    <row r="6949" spans="1:5" x14ac:dyDescent="0.35">
      <c r="A6949" t="s">
        <v>60</v>
      </c>
      <c r="B6949" t="s">
        <v>311</v>
      </c>
      <c r="C6949" s="1">
        <v>41760</v>
      </c>
      <c r="D6949">
        <v>217.79185799999999</v>
      </c>
      <c r="E6949" t="s">
        <v>9</v>
      </c>
    </row>
    <row r="6950" spans="1:5" x14ac:dyDescent="0.35">
      <c r="A6950" t="s">
        <v>308</v>
      </c>
      <c r="B6950" t="s">
        <v>311</v>
      </c>
      <c r="C6950" s="1">
        <v>41760</v>
      </c>
      <c r="D6950">
        <v>72.066747000000007</v>
      </c>
      <c r="E6950" t="s">
        <v>9</v>
      </c>
    </row>
    <row r="6951" spans="1:5" x14ac:dyDescent="0.35">
      <c r="A6951" t="s">
        <v>55</v>
      </c>
      <c r="B6951" t="s">
        <v>13</v>
      </c>
      <c r="C6951" s="1">
        <v>41760</v>
      </c>
      <c r="D6951">
        <v>2.4604219999999999</v>
      </c>
      <c r="E6951" t="s">
        <v>9</v>
      </c>
    </row>
    <row r="6952" spans="1:5" x14ac:dyDescent="0.35">
      <c r="A6952" t="s">
        <v>312</v>
      </c>
      <c r="B6952" t="s">
        <v>13</v>
      </c>
      <c r="C6952" s="1">
        <v>41760</v>
      </c>
      <c r="D6952">
        <v>0.93549400000000005</v>
      </c>
      <c r="E6952" t="s">
        <v>9</v>
      </c>
    </row>
    <row r="6953" spans="1:5" x14ac:dyDescent="0.35">
      <c r="A6953" t="s">
        <v>63</v>
      </c>
      <c r="B6953" t="s">
        <v>13</v>
      </c>
      <c r="C6953" s="1">
        <v>41760</v>
      </c>
      <c r="D6953">
        <v>9.6803830000000008</v>
      </c>
      <c r="E6953" t="s">
        <v>9</v>
      </c>
    </row>
    <row r="6954" spans="1:5" x14ac:dyDescent="0.35">
      <c r="A6954" t="s">
        <v>241</v>
      </c>
      <c r="B6954" t="s">
        <v>13</v>
      </c>
      <c r="C6954" s="1">
        <v>41760</v>
      </c>
      <c r="D6954">
        <v>1.0554140000000001</v>
      </c>
      <c r="E6954" t="s">
        <v>9</v>
      </c>
    </row>
    <row r="6955" spans="1:5" x14ac:dyDescent="0.35">
      <c r="A6955" t="s">
        <v>314</v>
      </c>
      <c r="B6955" t="s">
        <v>13</v>
      </c>
      <c r="C6955" s="1">
        <v>41760</v>
      </c>
      <c r="D6955">
        <v>0.102423</v>
      </c>
      <c r="E6955" t="s">
        <v>9</v>
      </c>
    </row>
    <row r="6956" spans="1:5" x14ac:dyDescent="0.35">
      <c r="A6956" t="s">
        <v>56</v>
      </c>
      <c r="B6956" t="s">
        <v>313</v>
      </c>
      <c r="C6956" s="1">
        <v>41760</v>
      </c>
      <c r="D6956">
        <v>0.134463</v>
      </c>
      <c r="E6956" t="s">
        <v>9</v>
      </c>
    </row>
    <row r="6957" spans="1:5" x14ac:dyDescent="0.35">
      <c r="A6957" t="s">
        <v>58</v>
      </c>
      <c r="B6957" t="s">
        <v>313</v>
      </c>
      <c r="C6957" s="1">
        <v>41760</v>
      </c>
      <c r="D6957">
        <v>2.1891999999999998E-2</v>
      </c>
      <c r="E6957" t="s">
        <v>9</v>
      </c>
    </row>
    <row r="6958" spans="1:5" x14ac:dyDescent="0.35">
      <c r="A6958" t="s">
        <v>60</v>
      </c>
      <c r="B6958" t="s">
        <v>313</v>
      </c>
      <c r="C6958" s="1">
        <v>41760</v>
      </c>
      <c r="D6958">
        <v>0.77459800000000001</v>
      </c>
      <c r="E6958" t="s">
        <v>9</v>
      </c>
    </row>
    <row r="6959" spans="1:5" x14ac:dyDescent="0.35">
      <c r="A6959" t="s">
        <v>308</v>
      </c>
      <c r="B6959" t="s">
        <v>313</v>
      </c>
      <c r="C6959" s="1">
        <v>41760</v>
      </c>
      <c r="D6959">
        <v>6.9046999999999997E-2</v>
      </c>
      <c r="E6959" t="s">
        <v>9</v>
      </c>
    </row>
    <row r="6960" spans="1:5" x14ac:dyDescent="0.35">
      <c r="A6960" t="s">
        <v>56</v>
      </c>
      <c r="B6960" t="s">
        <v>13</v>
      </c>
      <c r="C6960" s="1">
        <v>41760</v>
      </c>
      <c r="D6960">
        <v>1.457341</v>
      </c>
      <c r="E6960" t="s">
        <v>9</v>
      </c>
    </row>
    <row r="6961" spans="1:5" x14ac:dyDescent="0.35">
      <c r="A6961" t="s">
        <v>58</v>
      </c>
      <c r="B6961" t="s">
        <v>13</v>
      </c>
      <c r="C6961" s="1">
        <v>41760</v>
      </c>
      <c r="D6961">
        <v>0.23727599999999999</v>
      </c>
      <c r="E6961" t="s">
        <v>9</v>
      </c>
    </row>
    <row r="6962" spans="1:5" x14ac:dyDescent="0.35">
      <c r="A6962" t="s">
        <v>60</v>
      </c>
      <c r="B6962" t="s">
        <v>13</v>
      </c>
      <c r="C6962" s="1">
        <v>41760</v>
      </c>
      <c r="D6962">
        <v>8.3952620000000007</v>
      </c>
      <c r="E6962" t="s">
        <v>9</v>
      </c>
    </row>
    <row r="6963" spans="1:5" x14ac:dyDescent="0.35">
      <c r="A6963" t="s">
        <v>308</v>
      </c>
      <c r="B6963" t="s">
        <v>13</v>
      </c>
      <c r="C6963" s="1">
        <v>41760</v>
      </c>
      <c r="D6963">
        <v>0.74834199999999995</v>
      </c>
      <c r="E6963" t="s">
        <v>9</v>
      </c>
    </row>
    <row r="6964" spans="1:5" x14ac:dyDescent="0.35">
      <c r="A6964" t="s">
        <v>62</v>
      </c>
      <c r="B6964" t="s">
        <v>13</v>
      </c>
      <c r="C6964" s="1">
        <v>41760</v>
      </c>
      <c r="D6964">
        <v>14.234135999999999</v>
      </c>
      <c r="E6964" t="s">
        <v>9</v>
      </c>
    </row>
    <row r="6965" spans="1:5" x14ac:dyDescent="0.35">
      <c r="A6965" t="s">
        <v>62</v>
      </c>
      <c r="B6965" t="s">
        <v>315</v>
      </c>
      <c r="C6965" s="1">
        <v>41760</v>
      </c>
      <c r="D6965">
        <v>765.07406900000001</v>
      </c>
      <c r="E6965" t="s">
        <v>9</v>
      </c>
    </row>
    <row r="6966" spans="1:5" x14ac:dyDescent="0.35">
      <c r="A6966" t="s">
        <v>62</v>
      </c>
      <c r="B6966" t="s">
        <v>316</v>
      </c>
      <c r="C6966" s="1">
        <v>41760</v>
      </c>
      <c r="D6966">
        <v>79.968270000000004</v>
      </c>
      <c r="E6966" t="s">
        <v>9</v>
      </c>
    </row>
    <row r="6967" spans="1:5" x14ac:dyDescent="0.35">
      <c r="A6967" t="s">
        <v>55</v>
      </c>
      <c r="B6967" t="s">
        <v>316</v>
      </c>
      <c r="C6967" s="1">
        <v>41760</v>
      </c>
      <c r="D6967">
        <v>6.4008729999999998</v>
      </c>
      <c r="E6967" t="s">
        <v>9</v>
      </c>
    </row>
    <row r="6968" spans="1:5" x14ac:dyDescent="0.35">
      <c r="A6968" t="s">
        <v>63</v>
      </c>
      <c r="B6968" t="s">
        <v>316</v>
      </c>
      <c r="C6968" s="1">
        <v>41760</v>
      </c>
      <c r="D6968">
        <v>73.567397</v>
      </c>
      <c r="E6968" t="s">
        <v>9</v>
      </c>
    </row>
    <row r="6969" spans="1:5" x14ac:dyDescent="0.35">
      <c r="A6969" t="s">
        <v>56</v>
      </c>
      <c r="B6969" t="s">
        <v>316</v>
      </c>
      <c r="C6969" s="1">
        <v>41760</v>
      </c>
      <c r="D6969">
        <v>28.390350000000002</v>
      </c>
      <c r="E6969" t="s">
        <v>9</v>
      </c>
    </row>
    <row r="6970" spans="1:5" x14ac:dyDescent="0.35">
      <c r="A6970" t="s">
        <v>58</v>
      </c>
      <c r="B6970" t="s">
        <v>316</v>
      </c>
      <c r="C6970" s="1">
        <v>41760</v>
      </c>
      <c r="D6970">
        <v>12.599921999999999</v>
      </c>
      <c r="E6970" t="s">
        <v>9</v>
      </c>
    </row>
    <row r="6971" spans="1:5" x14ac:dyDescent="0.35">
      <c r="A6971" t="s">
        <v>60</v>
      </c>
      <c r="B6971" t="s">
        <v>316</v>
      </c>
      <c r="C6971" s="1">
        <v>41760</v>
      </c>
      <c r="D6971">
        <v>25.495032999999999</v>
      </c>
      <c r="E6971" t="s">
        <v>9</v>
      </c>
    </row>
    <row r="6972" spans="1:5" x14ac:dyDescent="0.35">
      <c r="A6972" t="s">
        <v>308</v>
      </c>
      <c r="B6972" t="s">
        <v>316</v>
      </c>
      <c r="C6972" s="1">
        <v>41760</v>
      </c>
      <c r="D6972">
        <v>7.0820910000000001</v>
      </c>
      <c r="E6972" t="s">
        <v>9</v>
      </c>
    </row>
    <row r="6973" spans="1:5" x14ac:dyDescent="0.35">
      <c r="A6973" t="s">
        <v>62</v>
      </c>
      <c r="B6973" t="s">
        <v>124</v>
      </c>
      <c r="C6973" s="1">
        <v>41760</v>
      </c>
      <c r="D6973">
        <v>-2.8646090000000002</v>
      </c>
      <c r="E6973" t="s">
        <v>9</v>
      </c>
    </row>
    <row r="6974" spans="1:5" x14ac:dyDescent="0.35">
      <c r="A6974" t="s">
        <v>55</v>
      </c>
      <c r="B6974" t="s">
        <v>124</v>
      </c>
      <c r="C6974" s="1">
        <v>41760</v>
      </c>
      <c r="D6974">
        <v>-0.34457599999999999</v>
      </c>
      <c r="E6974" t="s">
        <v>9</v>
      </c>
    </row>
    <row r="6975" spans="1:5" x14ac:dyDescent="0.35">
      <c r="A6975" t="s">
        <v>63</v>
      </c>
      <c r="B6975" t="s">
        <v>124</v>
      </c>
      <c r="C6975" s="1">
        <v>41760</v>
      </c>
      <c r="D6975">
        <v>-2.520032</v>
      </c>
      <c r="E6975" t="s">
        <v>9</v>
      </c>
    </row>
    <row r="6976" spans="1:5" x14ac:dyDescent="0.35">
      <c r="A6976" t="s">
        <v>56</v>
      </c>
      <c r="B6976" t="s">
        <v>124</v>
      </c>
      <c r="C6976" s="1">
        <v>41760</v>
      </c>
      <c r="D6976">
        <v>-1.3863179999999999</v>
      </c>
      <c r="E6976" t="s">
        <v>9</v>
      </c>
    </row>
    <row r="6977" spans="1:5" x14ac:dyDescent="0.35">
      <c r="A6977" t="s">
        <v>58</v>
      </c>
      <c r="B6977" t="s">
        <v>124</v>
      </c>
      <c r="C6977" s="1">
        <v>41760</v>
      </c>
      <c r="D6977">
        <v>-2.727989</v>
      </c>
      <c r="E6977" t="s">
        <v>9</v>
      </c>
    </row>
    <row r="6978" spans="1:5" x14ac:dyDescent="0.35">
      <c r="A6978" t="s">
        <v>60</v>
      </c>
      <c r="B6978" t="s">
        <v>124</v>
      </c>
      <c r="C6978" s="1">
        <v>41760</v>
      </c>
      <c r="D6978">
        <v>4.8574070000000003</v>
      </c>
      <c r="E6978" t="s">
        <v>9</v>
      </c>
    </row>
    <row r="6979" spans="1:5" x14ac:dyDescent="0.35">
      <c r="A6979" t="s">
        <v>308</v>
      </c>
      <c r="B6979" t="s">
        <v>124</v>
      </c>
      <c r="C6979" s="1">
        <v>41760</v>
      </c>
      <c r="D6979">
        <v>-3.263131</v>
      </c>
      <c r="E6979" t="s">
        <v>9</v>
      </c>
    </row>
    <row r="6980" spans="1:5" x14ac:dyDescent="0.35">
      <c r="A6980" t="s">
        <v>56</v>
      </c>
      <c r="B6980" t="s">
        <v>21</v>
      </c>
      <c r="C6980" s="1">
        <v>41760</v>
      </c>
      <c r="D6980">
        <v>33.790511000000002</v>
      </c>
      <c r="E6980" t="s">
        <v>9</v>
      </c>
    </row>
    <row r="6981" spans="1:5" x14ac:dyDescent="0.35">
      <c r="A6981" t="s">
        <v>58</v>
      </c>
      <c r="B6981" t="s">
        <v>21</v>
      </c>
      <c r="C6981" s="1">
        <v>41760</v>
      </c>
      <c r="D6981">
        <v>14.229442000000001</v>
      </c>
      <c r="E6981" t="s">
        <v>9</v>
      </c>
    </row>
    <row r="6982" spans="1:5" x14ac:dyDescent="0.35">
      <c r="A6982" t="s">
        <v>60</v>
      </c>
      <c r="B6982" t="s">
        <v>21</v>
      </c>
      <c r="C6982" s="1">
        <v>41760</v>
      </c>
      <c r="D6982">
        <v>26.834679000000001</v>
      </c>
      <c r="E6982" t="s">
        <v>9</v>
      </c>
    </row>
    <row r="6983" spans="1:5" x14ac:dyDescent="0.35">
      <c r="A6983" t="s">
        <v>308</v>
      </c>
      <c r="B6983" t="s">
        <v>21</v>
      </c>
      <c r="C6983" s="1">
        <v>41760</v>
      </c>
      <c r="D6983">
        <v>18.996127999999999</v>
      </c>
      <c r="E6983" t="s">
        <v>9</v>
      </c>
    </row>
    <row r="6984" spans="1:5" x14ac:dyDescent="0.35">
      <c r="A6984" t="s">
        <v>56</v>
      </c>
      <c r="B6984" t="s">
        <v>313</v>
      </c>
      <c r="C6984" s="1">
        <v>41760</v>
      </c>
      <c r="D6984">
        <v>0.360045</v>
      </c>
      <c r="E6984" t="s">
        <v>9</v>
      </c>
    </row>
    <row r="6985" spans="1:5" x14ac:dyDescent="0.35">
      <c r="A6985" t="s">
        <v>58</v>
      </c>
      <c r="B6985" t="s">
        <v>313</v>
      </c>
      <c r="C6985" s="1">
        <v>41760</v>
      </c>
      <c r="D6985">
        <v>0.151618</v>
      </c>
      <c r="E6985" t="s">
        <v>9</v>
      </c>
    </row>
    <row r="6986" spans="1:5" x14ac:dyDescent="0.35">
      <c r="A6986" t="s">
        <v>60</v>
      </c>
      <c r="B6986" t="s">
        <v>313</v>
      </c>
      <c r="C6986" s="1">
        <v>41760</v>
      </c>
      <c r="D6986">
        <v>0.28592899999999999</v>
      </c>
      <c r="E6986" t="s">
        <v>9</v>
      </c>
    </row>
    <row r="6987" spans="1:5" x14ac:dyDescent="0.35">
      <c r="A6987" t="s">
        <v>308</v>
      </c>
      <c r="B6987" t="s">
        <v>313</v>
      </c>
      <c r="C6987" s="1">
        <v>41760</v>
      </c>
      <c r="D6987">
        <v>0.202408</v>
      </c>
      <c r="E6987" t="s">
        <v>9</v>
      </c>
    </row>
    <row r="6988" spans="1:5" x14ac:dyDescent="0.35">
      <c r="A6988" t="s">
        <v>63</v>
      </c>
      <c r="B6988" t="s">
        <v>21</v>
      </c>
      <c r="C6988" s="1">
        <v>41760</v>
      </c>
      <c r="D6988">
        <v>93.547954000000004</v>
      </c>
      <c r="E6988" t="s">
        <v>9</v>
      </c>
    </row>
    <row r="6989" spans="1:5" x14ac:dyDescent="0.35">
      <c r="A6989" t="s">
        <v>241</v>
      </c>
      <c r="B6989" t="s">
        <v>21</v>
      </c>
      <c r="C6989" s="1">
        <v>41760</v>
      </c>
      <c r="D6989">
        <v>1.059769</v>
      </c>
      <c r="E6989" t="s">
        <v>9</v>
      </c>
    </row>
    <row r="6990" spans="1:5" x14ac:dyDescent="0.35">
      <c r="A6990" t="s">
        <v>314</v>
      </c>
      <c r="B6990" t="s">
        <v>21</v>
      </c>
      <c r="C6990" s="1">
        <v>41760</v>
      </c>
      <c r="D6990">
        <v>-0.75696300000000005</v>
      </c>
      <c r="E6990" t="s">
        <v>9</v>
      </c>
    </row>
    <row r="6991" spans="1:5" x14ac:dyDescent="0.35">
      <c r="A6991" t="s">
        <v>55</v>
      </c>
      <c r="B6991" t="s">
        <v>21</v>
      </c>
      <c r="C6991" s="1">
        <v>41760</v>
      </c>
      <c r="D6991">
        <v>4.1019560000000004</v>
      </c>
      <c r="E6991" t="s">
        <v>9</v>
      </c>
    </row>
    <row r="6992" spans="1:5" x14ac:dyDescent="0.35">
      <c r="A6992" t="s">
        <v>312</v>
      </c>
      <c r="B6992" t="s">
        <v>21</v>
      </c>
      <c r="C6992" s="1">
        <v>41760</v>
      </c>
      <c r="D6992">
        <v>-0.26530900000000002</v>
      </c>
      <c r="E6992" t="s">
        <v>9</v>
      </c>
    </row>
    <row r="6993" spans="1:5" x14ac:dyDescent="0.35">
      <c r="A6993" t="s">
        <v>62</v>
      </c>
      <c r="B6993" t="s">
        <v>21</v>
      </c>
      <c r="C6993" s="1">
        <v>41760</v>
      </c>
      <c r="D6993">
        <v>97.687408000000005</v>
      </c>
      <c r="E6993" t="s">
        <v>9</v>
      </c>
    </row>
    <row r="6994" spans="1:5" x14ac:dyDescent="0.35">
      <c r="A6994" t="s">
        <v>62</v>
      </c>
      <c r="B6994" t="s">
        <v>92</v>
      </c>
      <c r="C6994" s="1">
        <v>41760</v>
      </c>
      <c r="D6994">
        <v>174.79106899999999</v>
      </c>
      <c r="E6994" t="s">
        <v>9</v>
      </c>
    </row>
    <row r="6995" spans="1:5" x14ac:dyDescent="0.35">
      <c r="A6995" t="s">
        <v>62</v>
      </c>
      <c r="B6995" t="s">
        <v>317</v>
      </c>
      <c r="C6995" s="1">
        <v>41760</v>
      </c>
      <c r="D6995">
        <v>590.28300000000002</v>
      </c>
      <c r="E6995" t="s">
        <v>9</v>
      </c>
    </row>
    <row r="6996" spans="1:5" x14ac:dyDescent="0.35">
      <c r="A6996" t="s">
        <v>62</v>
      </c>
      <c r="B6996" t="s">
        <v>317</v>
      </c>
      <c r="C6996" s="1">
        <v>41760</v>
      </c>
      <c r="D6996">
        <v>590.28300000000002</v>
      </c>
      <c r="E6996" t="s">
        <v>9</v>
      </c>
    </row>
    <row r="6997" spans="1:5" x14ac:dyDescent="0.35">
      <c r="A6997" t="s">
        <v>55</v>
      </c>
      <c r="B6997" t="s">
        <v>317</v>
      </c>
      <c r="C6997" s="1">
        <v>41760</v>
      </c>
      <c r="D6997">
        <v>21.524000000000001</v>
      </c>
      <c r="E6997" t="s">
        <v>9</v>
      </c>
    </row>
    <row r="6998" spans="1:5" x14ac:dyDescent="0.35">
      <c r="A6998" t="s">
        <v>55</v>
      </c>
      <c r="B6998" t="s">
        <v>317</v>
      </c>
      <c r="C6998" s="1">
        <v>41760</v>
      </c>
      <c r="D6998">
        <v>21.524000000000001</v>
      </c>
      <c r="E6998" t="s">
        <v>9</v>
      </c>
    </row>
    <row r="6999" spans="1:5" x14ac:dyDescent="0.35">
      <c r="A6999" t="s">
        <v>63</v>
      </c>
      <c r="B6999" t="s">
        <v>317</v>
      </c>
      <c r="C6999" s="1">
        <v>41760</v>
      </c>
      <c r="D6999">
        <v>568.75900000000001</v>
      </c>
      <c r="E6999" t="s">
        <v>9</v>
      </c>
    </row>
    <row r="7000" spans="1:5" x14ac:dyDescent="0.35">
      <c r="A7000" t="s">
        <v>56</v>
      </c>
      <c r="B7000" t="s">
        <v>317</v>
      </c>
      <c r="C7000" s="1">
        <v>41760</v>
      </c>
      <c r="D7000">
        <v>236.75899999999999</v>
      </c>
      <c r="E7000" t="s">
        <v>9</v>
      </c>
    </row>
    <row r="7001" spans="1:5" x14ac:dyDescent="0.35">
      <c r="A7001" t="s">
        <v>58</v>
      </c>
      <c r="B7001" t="s">
        <v>317</v>
      </c>
      <c r="C7001" s="1">
        <v>41760</v>
      </c>
      <c r="D7001">
        <v>113</v>
      </c>
      <c r="E7001" t="s">
        <v>9</v>
      </c>
    </row>
    <row r="7002" spans="1:5" x14ac:dyDescent="0.35">
      <c r="A7002" t="s">
        <v>60</v>
      </c>
      <c r="B7002" t="s">
        <v>317</v>
      </c>
      <c r="C7002" s="1">
        <v>41760</v>
      </c>
      <c r="D7002">
        <v>169</v>
      </c>
      <c r="E7002" t="s">
        <v>9</v>
      </c>
    </row>
    <row r="7003" spans="1:5" x14ac:dyDescent="0.35">
      <c r="A7003" t="s">
        <v>308</v>
      </c>
      <c r="B7003" t="s">
        <v>317</v>
      </c>
      <c r="C7003" s="1">
        <v>41760</v>
      </c>
      <c r="D7003">
        <v>50</v>
      </c>
      <c r="E7003" t="s">
        <v>9</v>
      </c>
    </row>
    <row r="7004" spans="1:5" x14ac:dyDescent="0.35">
      <c r="A7004" t="s">
        <v>62</v>
      </c>
      <c r="B7004" t="s">
        <v>317</v>
      </c>
      <c r="C7004" s="1">
        <v>41760</v>
      </c>
      <c r="D7004">
        <v>590.28300000000002</v>
      </c>
      <c r="E7004" t="s">
        <v>12</v>
      </c>
    </row>
    <row r="7005" spans="1:5" x14ac:dyDescent="0.35">
      <c r="A7005" t="s">
        <v>62</v>
      </c>
      <c r="B7005" t="s">
        <v>313</v>
      </c>
      <c r="C7005" s="1">
        <v>41760</v>
      </c>
      <c r="D7005">
        <v>0</v>
      </c>
      <c r="E7005" t="s">
        <v>9</v>
      </c>
    </row>
    <row r="7006" spans="1:5" x14ac:dyDescent="0.35">
      <c r="A7006" t="s">
        <v>55</v>
      </c>
      <c r="B7006" t="s">
        <v>317</v>
      </c>
      <c r="C7006" s="1">
        <v>41760</v>
      </c>
      <c r="D7006">
        <v>21.524000000000001</v>
      </c>
      <c r="E7006" t="s">
        <v>12</v>
      </c>
    </row>
    <row r="7007" spans="1:5" x14ac:dyDescent="0.35">
      <c r="A7007" t="s">
        <v>305</v>
      </c>
      <c r="B7007" t="s">
        <v>306</v>
      </c>
      <c r="C7007" s="1">
        <v>41791</v>
      </c>
      <c r="D7007">
        <v>42.408999999999999</v>
      </c>
      <c r="E7007" t="s">
        <v>9</v>
      </c>
    </row>
    <row r="7008" spans="1:5" x14ac:dyDescent="0.35">
      <c r="A7008" t="s">
        <v>56</v>
      </c>
      <c r="B7008" t="s">
        <v>306</v>
      </c>
      <c r="C7008" s="1">
        <v>41791</v>
      </c>
      <c r="D7008">
        <v>30093.587101000001</v>
      </c>
      <c r="E7008" t="s">
        <v>9</v>
      </c>
    </row>
    <row r="7009" spans="1:5" x14ac:dyDescent="0.35">
      <c r="A7009" t="s">
        <v>58</v>
      </c>
      <c r="B7009" t="s">
        <v>306</v>
      </c>
      <c r="C7009" s="1">
        <v>41791</v>
      </c>
      <c r="D7009">
        <v>8869.8087820000001</v>
      </c>
      <c r="E7009" t="s">
        <v>9</v>
      </c>
    </row>
    <row r="7010" spans="1:5" x14ac:dyDescent="0.35">
      <c r="A7010" t="s">
        <v>307</v>
      </c>
      <c r="B7010" t="s">
        <v>306</v>
      </c>
      <c r="C7010" s="1">
        <v>41791</v>
      </c>
      <c r="D7010">
        <v>389.91503799999998</v>
      </c>
      <c r="E7010" t="s">
        <v>9</v>
      </c>
    </row>
    <row r="7011" spans="1:5" x14ac:dyDescent="0.35">
      <c r="A7011" t="s">
        <v>59</v>
      </c>
      <c r="B7011" t="s">
        <v>306</v>
      </c>
      <c r="C7011" s="1">
        <v>41791</v>
      </c>
      <c r="D7011">
        <v>3055.6890800000001</v>
      </c>
      <c r="E7011" t="s">
        <v>9</v>
      </c>
    </row>
    <row r="7012" spans="1:5" x14ac:dyDescent="0.35">
      <c r="A7012" t="s">
        <v>62</v>
      </c>
      <c r="B7012" t="s">
        <v>306</v>
      </c>
      <c r="C7012" s="1">
        <v>41791</v>
      </c>
      <c r="D7012">
        <v>42451.409</v>
      </c>
      <c r="E7012" t="s">
        <v>9</v>
      </c>
    </row>
    <row r="7013" spans="1:5" x14ac:dyDescent="0.35">
      <c r="A7013" t="s">
        <v>305</v>
      </c>
      <c r="B7013" t="s">
        <v>309</v>
      </c>
      <c r="C7013" s="1">
        <v>41791</v>
      </c>
      <c r="D7013">
        <v>32.298999999999999</v>
      </c>
      <c r="E7013" t="s">
        <v>9</v>
      </c>
    </row>
    <row r="7014" spans="1:5" x14ac:dyDescent="0.35">
      <c r="A7014" t="s">
        <v>56</v>
      </c>
      <c r="B7014" t="s">
        <v>309</v>
      </c>
      <c r="C7014" s="1">
        <v>41791</v>
      </c>
      <c r="D7014">
        <v>21852.341226</v>
      </c>
      <c r="E7014" t="s">
        <v>9</v>
      </c>
    </row>
    <row r="7015" spans="1:5" x14ac:dyDescent="0.35">
      <c r="A7015" t="s">
        <v>58</v>
      </c>
      <c r="B7015" t="s">
        <v>309</v>
      </c>
      <c r="C7015" s="1">
        <v>41791</v>
      </c>
      <c r="D7015">
        <v>7214.2835699999996</v>
      </c>
      <c r="E7015" t="s">
        <v>9</v>
      </c>
    </row>
    <row r="7016" spans="1:5" x14ac:dyDescent="0.35">
      <c r="A7016" t="s">
        <v>307</v>
      </c>
      <c r="B7016" t="s">
        <v>309</v>
      </c>
      <c r="C7016" s="1">
        <v>41791</v>
      </c>
      <c r="D7016">
        <v>328.90718500000003</v>
      </c>
      <c r="E7016" t="s">
        <v>9</v>
      </c>
    </row>
    <row r="7017" spans="1:5" x14ac:dyDescent="0.35">
      <c r="A7017" t="s">
        <v>59</v>
      </c>
      <c r="B7017" t="s">
        <v>309</v>
      </c>
      <c r="C7017" s="1">
        <v>41791</v>
      </c>
      <c r="D7017">
        <v>2903.4680189999999</v>
      </c>
      <c r="E7017" t="s">
        <v>9</v>
      </c>
    </row>
    <row r="7018" spans="1:5" x14ac:dyDescent="0.35">
      <c r="A7018" t="s">
        <v>62</v>
      </c>
      <c r="B7018" t="s">
        <v>309</v>
      </c>
      <c r="C7018" s="1">
        <v>41791</v>
      </c>
      <c r="D7018">
        <v>32331.298999999999</v>
      </c>
      <c r="E7018" t="s">
        <v>9</v>
      </c>
    </row>
    <row r="7019" spans="1:5" x14ac:dyDescent="0.35">
      <c r="A7019" t="s">
        <v>305</v>
      </c>
      <c r="B7019" t="s">
        <v>310</v>
      </c>
      <c r="C7019" s="1">
        <v>41791</v>
      </c>
      <c r="D7019">
        <v>-0.23839299999999999</v>
      </c>
      <c r="E7019" t="s">
        <v>9</v>
      </c>
    </row>
    <row r="7020" spans="1:5" x14ac:dyDescent="0.35">
      <c r="A7020" t="s">
        <v>62</v>
      </c>
      <c r="B7020" t="s">
        <v>310</v>
      </c>
      <c r="C7020" s="1">
        <v>41791</v>
      </c>
      <c r="D7020">
        <v>-0.23839299999999999</v>
      </c>
      <c r="E7020" t="s">
        <v>9</v>
      </c>
    </row>
    <row r="7021" spans="1:5" x14ac:dyDescent="0.35">
      <c r="A7021" t="s">
        <v>56</v>
      </c>
      <c r="B7021" t="s">
        <v>17</v>
      </c>
      <c r="C7021" s="1">
        <v>41791</v>
      </c>
      <c r="D7021">
        <v>738.65</v>
      </c>
      <c r="E7021" t="s">
        <v>9</v>
      </c>
    </row>
    <row r="7022" spans="1:5" x14ac:dyDescent="0.35">
      <c r="A7022" t="s">
        <v>58</v>
      </c>
      <c r="B7022" t="s">
        <v>17</v>
      </c>
      <c r="C7022" s="1">
        <v>41791</v>
      </c>
      <c r="D7022">
        <v>454.53100000000001</v>
      </c>
      <c r="E7022" t="s">
        <v>9</v>
      </c>
    </row>
    <row r="7023" spans="1:5" x14ac:dyDescent="0.35">
      <c r="A7023" t="s">
        <v>307</v>
      </c>
      <c r="B7023" t="s">
        <v>17</v>
      </c>
      <c r="C7023" s="1">
        <v>41791</v>
      </c>
      <c r="D7023">
        <v>11.545999999999999</v>
      </c>
      <c r="E7023" t="s">
        <v>9</v>
      </c>
    </row>
    <row r="7024" spans="1:5" x14ac:dyDescent="0.35">
      <c r="A7024" t="s">
        <v>59</v>
      </c>
      <c r="B7024" t="s">
        <v>17</v>
      </c>
      <c r="C7024" s="1">
        <v>41791</v>
      </c>
      <c r="D7024">
        <v>172.489</v>
      </c>
      <c r="E7024" t="s">
        <v>9</v>
      </c>
    </row>
    <row r="7025" spans="1:5" x14ac:dyDescent="0.35">
      <c r="A7025" t="s">
        <v>63</v>
      </c>
      <c r="B7025" t="s">
        <v>17</v>
      </c>
      <c r="C7025" s="1">
        <v>41791</v>
      </c>
      <c r="D7025">
        <v>1377.2159999999999</v>
      </c>
      <c r="E7025" t="s">
        <v>9</v>
      </c>
    </row>
    <row r="7026" spans="1:5" x14ac:dyDescent="0.35">
      <c r="A7026" t="s">
        <v>308</v>
      </c>
      <c r="B7026" t="s">
        <v>17</v>
      </c>
      <c r="C7026" s="1">
        <v>41791</v>
      </c>
      <c r="D7026">
        <v>184.035</v>
      </c>
      <c r="E7026" t="s">
        <v>9</v>
      </c>
    </row>
    <row r="7027" spans="1:5" x14ac:dyDescent="0.35">
      <c r="A7027" t="s">
        <v>62</v>
      </c>
      <c r="B7027" t="s">
        <v>17</v>
      </c>
      <c r="C7027" s="1">
        <v>41791</v>
      </c>
      <c r="D7027">
        <v>1377.2159999999999</v>
      </c>
      <c r="E7027" t="s">
        <v>9</v>
      </c>
    </row>
    <row r="7028" spans="1:5" x14ac:dyDescent="0.35">
      <c r="A7028" t="s">
        <v>62</v>
      </c>
      <c r="B7028" t="s">
        <v>311</v>
      </c>
      <c r="C7028" s="1">
        <v>41791</v>
      </c>
      <c r="D7028">
        <v>590.28300000000002</v>
      </c>
      <c r="E7028" t="s">
        <v>9</v>
      </c>
    </row>
    <row r="7029" spans="1:5" x14ac:dyDescent="0.35">
      <c r="A7029" t="s">
        <v>55</v>
      </c>
      <c r="B7029" t="s">
        <v>311</v>
      </c>
      <c r="C7029" s="1">
        <v>41791</v>
      </c>
      <c r="D7029">
        <v>21.524000000000001</v>
      </c>
      <c r="E7029" t="s">
        <v>9</v>
      </c>
    </row>
    <row r="7030" spans="1:5" x14ac:dyDescent="0.35">
      <c r="A7030" t="s">
        <v>63</v>
      </c>
      <c r="B7030" t="s">
        <v>311</v>
      </c>
      <c r="C7030" s="1">
        <v>41791</v>
      </c>
      <c r="D7030">
        <v>568.75900000000001</v>
      </c>
      <c r="E7030" t="s">
        <v>9</v>
      </c>
    </row>
    <row r="7031" spans="1:5" x14ac:dyDescent="0.35">
      <c r="A7031" t="s">
        <v>56</v>
      </c>
      <c r="B7031" t="s">
        <v>311</v>
      </c>
      <c r="C7031" s="1">
        <v>41791</v>
      </c>
      <c r="D7031">
        <v>236.75899999999999</v>
      </c>
      <c r="E7031" t="s">
        <v>9</v>
      </c>
    </row>
    <row r="7032" spans="1:5" x14ac:dyDescent="0.35">
      <c r="A7032" t="s">
        <v>58</v>
      </c>
      <c r="B7032" t="s">
        <v>311</v>
      </c>
      <c r="C7032" s="1">
        <v>41791</v>
      </c>
      <c r="D7032">
        <v>113</v>
      </c>
      <c r="E7032" t="s">
        <v>9</v>
      </c>
    </row>
    <row r="7033" spans="1:5" x14ac:dyDescent="0.35">
      <c r="A7033" t="s">
        <v>60</v>
      </c>
      <c r="B7033" t="s">
        <v>311</v>
      </c>
      <c r="C7033" s="1">
        <v>41791</v>
      </c>
      <c r="D7033">
        <v>169</v>
      </c>
      <c r="E7033" t="s">
        <v>9</v>
      </c>
    </row>
    <row r="7034" spans="1:5" x14ac:dyDescent="0.35">
      <c r="A7034" t="s">
        <v>308</v>
      </c>
      <c r="B7034" t="s">
        <v>311</v>
      </c>
      <c r="C7034" s="1">
        <v>41791</v>
      </c>
      <c r="D7034">
        <v>50</v>
      </c>
      <c r="E7034" t="s">
        <v>9</v>
      </c>
    </row>
    <row r="7035" spans="1:5" x14ac:dyDescent="0.35">
      <c r="A7035" t="s">
        <v>55</v>
      </c>
      <c r="B7035" t="s">
        <v>13</v>
      </c>
      <c r="C7035" s="1">
        <v>41791</v>
      </c>
      <c r="D7035">
        <v>2.6354820000000001</v>
      </c>
      <c r="E7035" t="s">
        <v>9</v>
      </c>
    </row>
    <row r="7036" spans="1:5" x14ac:dyDescent="0.35">
      <c r="A7036" t="s">
        <v>312</v>
      </c>
      <c r="B7036" t="s">
        <v>13</v>
      </c>
      <c r="C7036" s="1">
        <v>41791</v>
      </c>
      <c r="D7036">
        <v>0.87039599999999995</v>
      </c>
      <c r="E7036" t="s">
        <v>9</v>
      </c>
    </row>
    <row r="7037" spans="1:5" x14ac:dyDescent="0.35">
      <c r="A7037" t="s">
        <v>63</v>
      </c>
      <c r="B7037" t="s">
        <v>13</v>
      </c>
      <c r="C7037" s="1">
        <v>41791</v>
      </c>
      <c r="D7037">
        <v>9.2580109999999998</v>
      </c>
      <c r="E7037" t="s">
        <v>9</v>
      </c>
    </row>
    <row r="7038" spans="1:5" x14ac:dyDescent="0.35">
      <c r="A7038" t="s">
        <v>241</v>
      </c>
      <c r="B7038" t="s">
        <v>13</v>
      </c>
      <c r="C7038" s="1">
        <v>41791</v>
      </c>
      <c r="D7038">
        <v>0.98764799999999997</v>
      </c>
      <c r="E7038" t="s">
        <v>9</v>
      </c>
    </row>
    <row r="7039" spans="1:5" x14ac:dyDescent="0.35">
      <c r="A7039" t="s">
        <v>314</v>
      </c>
      <c r="B7039" t="s">
        <v>13</v>
      </c>
      <c r="C7039" s="1">
        <v>41791</v>
      </c>
      <c r="D7039">
        <v>0.136209</v>
      </c>
      <c r="E7039" t="s">
        <v>9</v>
      </c>
    </row>
    <row r="7040" spans="1:5" x14ac:dyDescent="0.35">
      <c r="A7040" t="s">
        <v>56</v>
      </c>
      <c r="B7040" t="s">
        <v>313</v>
      </c>
      <c r="C7040" s="1">
        <v>41791</v>
      </c>
      <c r="D7040">
        <v>0.10109899999999999</v>
      </c>
      <c r="E7040" t="s">
        <v>9</v>
      </c>
    </row>
    <row r="7041" spans="1:5" x14ac:dyDescent="0.35">
      <c r="A7041" t="s">
        <v>58</v>
      </c>
      <c r="B7041" t="s">
        <v>313</v>
      </c>
      <c r="C7041" s="1">
        <v>41791</v>
      </c>
      <c r="D7041">
        <v>3.3432999999999997E-2</v>
      </c>
      <c r="E7041" t="s">
        <v>9</v>
      </c>
    </row>
    <row r="7042" spans="1:5" x14ac:dyDescent="0.35">
      <c r="A7042" t="s">
        <v>60</v>
      </c>
      <c r="B7042" t="s">
        <v>313</v>
      </c>
      <c r="C7042" s="1">
        <v>41791</v>
      </c>
      <c r="D7042">
        <v>0.77925999999999995</v>
      </c>
      <c r="E7042" t="s">
        <v>9</v>
      </c>
    </row>
    <row r="7043" spans="1:5" x14ac:dyDescent="0.35">
      <c r="A7043" t="s">
        <v>308</v>
      </c>
      <c r="B7043" t="s">
        <v>313</v>
      </c>
      <c r="C7043" s="1">
        <v>41791</v>
      </c>
      <c r="D7043">
        <v>8.6207000000000006E-2</v>
      </c>
      <c r="E7043" t="s">
        <v>9</v>
      </c>
    </row>
    <row r="7044" spans="1:5" x14ac:dyDescent="0.35">
      <c r="A7044" t="s">
        <v>56</v>
      </c>
      <c r="B7044" t="s">
        <v>13</v>
      </c>
      <c r="C7044" s="1">
        <v>41791</v>
      </c>
      <c r="D7044">
        <v>1.0496019999999999</v>
      </c>
      <c r="E7044" t="s">
        <v>9</v>
      </c>
    </row>
    <row r="7045" spans="1:5" x14ac:dyDescent="0.35">
      <c r="A7045" t="s">
        <v>58</v>
      </c>
      <c r="B7045" t="s">
        <v>13</v>
      </c>
      <c r="C7045" s="1">
        <v>41791</v>
      </c>
      <c r="D7045">
        <v>0.34709899999999999</v>
      </c>
      <c r="E7045" t="s">
        <v>9</v>
      </c>
    </row>
    <row r="7046" spans="1:5" x14ac:dyDescent="0.35">
      <c r="A7046" t="s">
        <v>60</v>
      </c>
      <c r="B7046" t="s">
        <v>13</v>
      </c>
      <c r="C7046" s="1">
        <v>41791</v>
      </c>
      <c r="D7046">
        <v>8.0901770000000006</v>
      </c>
      <c r="E7046" t="s">
        <v>9</v>
      </c>
    </row>
    <row r="7047" spans="1:5" x14ac:dyDescent="0.35">
      <c r="A7047" t="s">
        <v>308</v>
      </c>
      <c r="B7047" t="s">
        <v>13</v>
      </c>
      <c r="C7047" s="1">
        <v>41791</v>
      </c>
      <c r="D7047">
        <v>0.89498999999999995</v>
      </c>
      <c r="E7047" t="s">
        <v>9</v>
      </c>
    </row>
    <row r="7048" spans="1:5" x14ac:dyDescent="0.35">
      <c r="A7048" t="s">
        <v>62</v>
      </c>
      <c r="B7048" t="s">
        <v>13</v>
      </c>
      <c r="C7048" s="1">
        <v>41791</v>
      </c>
      <c r="D7048">
        <v>13.887746</v>
      </c>
      <c r="E7048" t="s">
        <v>9</v>
      </c>
    </row>
    <row r="7049" spans="1:5" x14ac:dyDescent="0.35">
      <c r="A7049" t="s">
        <v>62</v>
      </c>
      <c r="B7049" t="s">
        <v>315</v>
      </c>
      <c r="C7049" s="1">
        <v>41791</v>
      </c>
      <c r="D7049">
        <v>1981.3867459999999</v>
      </c>
      <c r="E7049" t="s">
        <v>9</v>
      </c>
    </row>
    <row r="7050" spans="1:5" x14ac:dyDescent="0.35">
      <c r="A7050" t="s">
        <v>62</v>
      </c>
      <c r="B7050" t="s">
        <v>316</v>
      </c>
      <c r="C7050" s="1">
        <v>41791</v>
      </c>
      <c r="D7050">
        <v>79.639332999999993</v>
      </c>
      <c r="E7050" t="s">
        <v>9</v>
      </c>
    </row>
    <row r="7051" spans="1:5" x14ac:dyDescent="0.35">
      <c r="A7051" t="s">
        <v>55</v>
      </c>
      <c r="B7051" t="s">
        <v>316</v>
      </c>
      <c r="C7051" s="1">
        <v>41791</v>
      </c>
      <c r="D7051">
        <v>4.7063329999999999</v>
      </c>
      <c r="E7051" t="s">
        <v>9</v>
      </c>
    </row>
    <row r="7052" spans="1:5" x14ac:dyDescent="0.35">
      <c r="A7052" t="s">
        <v>63</v>
      </c>
      <c r="B7052" t="s">
        <v>316</v>
      </c>
      <c r="C7052" s="1">
        <v>41791</v>
      </c>
      <c r="D7052">
        <v>74.933000000000007</v>
      </c>
      <c r="E7052" t="s">
        <v>9</v>
      </c>
    </row>
    <row r="7053" spans="1:5" x14ac:dyDescent="0.35">
      <c r="A7053" t="s">
        <v>56</v>
      </c>
      <c r="B7053" t="s">
        <v>316</v>
      </c>
      <c r="C7053" s="1">
        <v>41791</v>
      </c>
      <c r="D7053">
        <v>33.267752999999999</v>
      </c>
      <c r="E7053" t="s">
        <v>9</v>
      </c>
    </row>
    <row r="7054" spans="1:5" x14ac:dyDescent="0.35">
      <c r="A7054" t="s">
        <v>58</v>
      </c>
      <c r="B7054" t="s">
        <v>316</v>
      </c>
      <c r="C7054" s="1">
        <v>41791</v>
      </c>
      <c r="D7054">
        <v>13.59186</v>
      </c>
      <c r="E7054" t="s">
        <v>9</v>
      </c>
    </row>
    <row r="7055" spans="1:5" x14ac:dyDescent="0.35">
      <c r="A7055" t="s">
        <v>60</v>
      </c>
      <c r="B7055" t="s">
        <v>316</v>
      </c>
      <c r="C7055" s="1">
        <v>41791</v>
      </c>
      <c r="D7055">
        <v>21.238667</v>
      </c>
      <c r="E7055" t="s">
        <v>9</v>
      </c>
    </row>
    <row r="7056" spans="1:5" x14ac:dyDescent="0.35">
      <c r="A7056" t="s">
        <v>308</v>
      </c>
      <c r="B7056" t="s">
        <v>316</v>
      </c>
      <c r="C7056" s="1">
        <v>41791</v>
      </c>
      <c r="D7056">
        <v>6.8347199999999999</v>
      </c>
      <c r="E7056" t="s">
        <v>9</v>
      </c>
    </row>
    <row r="7057" spans="1:5" x14ac:dyDescent="0.35">
      <c r="A7057" t="s">
        <v>62</v>
      </c>
      <c r="B7057" t="s">
        <v>124</v>
      </c>
      <c r="C7057" s="1">
        <v>41791</v>
      </c>
      <c r="D7057">
        <v>87.370965999999996</v>
      </c>
      <c r="E7057" t="s">
        <v>9</v>
      </c>
    </row>
    <row r="7058" spans="1:5" x14ac:dyDescent="0.35">
      <c r="A7058" t="s">
        <v>55</v>
      </c>
      <c r="B7058" t="s">
        <v>124</v>
      </c>
      <c r="C7058" s="1">
        <v>41791</v>
      </c>
      <c r="D7058">
        <v>2.8575400000000002</v>
      </c>
      <c r="E7058" t="s">
        <v>9</v>
      </c>
    </row>
    <row r="7059" spans="1:5" x14ac:dyDescent="0.35">
      <c r="A7059" t="s">
        <v>63</v>
      </c>
      <c r="B7059" t="s">
        <v>124</v>
      </c>
      <c r="C7059" s="1">
        <v>41791</v>
      </c>
      <c r="D7059">
        <v>84.513424999999998</v>
      </c>
      <c r="E7059" t="s">
        <v>9</v>
      </c>
    </row>
    <row r="7060" spans="1:5" x14ac:dyDescent="0.35">
      <c r="A7060" t="s">
        <v>56</v>
      </c>
      <c r="B7060" t="s">
        <v>124</v>
      </c>
      <c r="C7060" s="1">
        <v>41791</v>
      </c>
      <c r="D7060">
        <v>26.438531000000001</v>
      </c>
      <c r="E7060" t="s">
        <v>9</v>
      </c>
    </row>
    <row r="7061" spans="1:5" x14ac:dyDescent="0.35">
      <c r="A7061" t="s">
        <v>58</v>
      </c>
      <c r="B7061" t="s">
        <v>124</v>
      </c>
      <c r="C7061" s="1">
        <v>41791</v>
      </c>
      <c r="D7061">
        <v>43.532569000000002</v>
      </c>
      <c r="E7061" t="s">
        <v>9</v>
      </c>
    </row>
    <row r="7062" spans="1:5" x14ac:dyDescent="0.35">
      <c r="A7062" t="s">
        <v>60</v>
      </c>
      <c r="B7062" t="s">
        <v>124</v>
      </c>
      <c r="C7062" s="1">
        <v>41791</v>
      </c>
      <c r="D7062">
        <v>13.035541</v>
      </c>
      <c r="E7062" t="s">
        <v>9</v>
      </c>
    </row>
    <row r="7063" spans="1:5" x14ac:dyDescent="0.35">
      <c r="A7063" t="s">
        <v>308</v>
      </c>
      <c r="B7063" t="s">
        <v>124</v>
      </c>
      <c r="C7063" s="1">
        <v>41791</v>
      </c>
      <c r="D7063">
        <v>1.5067839999999999</v>
      </c>
      <c r="E7063" t="s">
        <v>9</v>
      </c>
    </row>
    <row r="7064" spans="1:5" x14ac:dyDescent="0.35">
      <c r="A7064" t="s">
        <v>56</v>
      </c>
      <c r="B7064" t="s">
        <v>21</v>
      </c>
      <c r="C7064" s="1">
        <v>41791</v>
      </c>
      <c r="D7064">
        <v>26.792134999999998</v>
      </c>
      <c r="E7064" t="s">
        <v>9</v>
      </c>
    </row>
    <row r="7065" spans="1:5" x14ac:dyDescent="0.35">
      <c r="A7065" t="s">
        <v>58</v>
      </c>
      <c r="B7065" t="s">
        <v>21</v>
      </c>
      <c r="C7065" s="1">
        <v>41791</v>
      </c>
      <c r="D7065">
        <v>14.687255</v>
      </c>
      <c r="E7065" t="s">
        <v>9</v>
      </c>
    </row>
    <row r="7066" spans="1:5" x14ac:dyDescent="0.35">
      <c r="A7066" t="s">
        <v>60</v>
      </c>
      <c r="B7066" t="s">
        <v>21</v>
      </c>
      <c r="C7066" s="1">
        <v>41791</v>
      </c>
      <c r="D7066">
        <v>23.047692000000001</v>
      </c>
      <c r="E7066" t="s">
        <v>9</v>
      </c>
    </row>
    <row r="7067" spans="1:5" x14ac:dyDescent="0.35">
      <c r="A7067" t="s">
        <v>308</v>
      </c>
      <c r="B7067" t="s">
        <v>21</v>
      </c>
      <c r="C7067" s="1">
        <v>41791</v>
      </c>
      <c r="D7067">
        <v>11.911201999999999</v>
      </c>
      <c r="E7067" t="s">
        <v>9</v>
      </c>
    </row>
    <row r="7068" spans="1:5" x14ac:dyDescent="0.35">
      <c r="A7068" t="s">
        <v>56</v>
      </c>
      <c r="B7068" t="s">
        <v>313</v>
      </c>
      <c r="C7068" s="1">
        <v>41791</v>
      </c>
      <c r="D7068">
        <v>0.35050700000000001</v>
      </c>
      <c r="E7068" t="s">
        <v>9</v>
      </c>
    </row>
    <row r="7069" spans="1:5" x14ac:dyDescent="0.35">
      <c r="A7069" t="s">
        <v>58</v>
      </c>
      <c r="B7069" t="s">
        <v>313</v>
      </c>
      <c r="C7069" s="1">
        <v>41791</v>
      </c>
      <c r="D7069">
        <v>0.19214500000000001</v>
      </c>
      <c r="E7069" t="s">
        <v>9</v>
      </c>
    </row>
    <row r="7070" spans="1:5" x14ac:dyDescent="0.35">
      <c r="A7070" t="s">
        <v>60</v>
      </c>
      <c r="B7070" t="s">
        <v>313</v>
      </c>
      <c r="C7070" s="1">
        <v>41791</v>
      </c>
      <c r="D7070">
        <v>0.30152000000000001</v>
      </c>
      <c r="E7070" t="s">
        <v>9</v>
      </c>
    </row>
    <row r="7071" spans="1:5" x14ac:dyDescent="0.35">
      <c r="A7071" t="s">
        <v>308</v>
      </c>
      <c r="B7071" t="s">
        <v>313</v>
      </c>
      <c r="C7071" s="1">
        <v>41791</v>
      </c>
      <c r="D7071">
        <v>0.15582799999999999</v>
      </c>
      <c r="E7071" t="s">
        <v>9</v>
      </c>
    </row>
    <row r="7072" spans="1:5" x14ac:dyDescent="0.35">
      <c r="A7072" t="s">
        <v>63</v>
      </c>
      <c r="B7072" t="s">
        <v>21</v>
      </c>
      <c r="C7072" s="1">
        <v>41791</v>
      </c>
      <c r="D7072">
        <v>75.226737</v>
      </c>
      <c r="E7072" t="s">
        <v>9</v>
      </c>
    </row>
    <row r="7073" spans="1:5" x14ac:dyDescent="0.35">
      <c r="A7073" t="s">
        <v>241</v>
      </c>
      <c r="B7073" t="s">
        <v>21</v>
      </c>
      <c r="C7073" s="1">
        <v>41791</v>
      </c>
      <c r="D7073">
        <v>0.866537</v>
      </c>
      <c r="E7073" t="s">
        <v>9</v>
      </c>
    </row>
    <row r="7074" spans="1:5" x14ac:dyDescent="0.35">
      <c r="A7074" t="s">
        <v>314</v>
      </c>
      <c r="B7074" t="s">
        <v>21</v>
      </c>
      <c r="C7074" s="1">
        <v>41791</v>
      </c>
      <c r="D7074">
        <v>0.34501199999999999</v>
      </c>
      <c r="E7074" t="s">
        <v>9</v>
      </c>
    </row>
    <row r="7075" spans="1:5" x14ac:dyDescent="0.35">
      <c r="A7075" t="s">
        <v>55</v>
      </c>
      <c r="B7075" t="s">
        <v>21</v>
      </c>
      <c r="C7075" s="1">
        <v>41791</v>
      </c>
      <c r="D7075">
        <v>2.6859280000000001</v>
      </c>
      <c r="E7075" t="s">
        <v>9</v>
      </c>
    </row>
    <row r="7076" spans="1:5" x14ac:dyDescent="0.35">
      <c r="A7076" t="s">
        <v>312</v>
      </c>
      <c r="B7076" t="s">
        <v>21</v>
      </c>
      <c r="C7076" s="1">
        <v>41791</v>
      </c>
      <c r="D7076">
        <v>0.58463399999999999</v>
      </c>
      <c r="E7076" t="s">
        <v>9</v>
      </c>
    </row>
    <row r="7077" spans="1:5" x14ac:dyDescent="0.35">
      <c r="A7077" t="s">
        <v>62</v>
      </c>
      <c r="B7077" t="s">
        <v>21</v>
      </c>
      <c r="C7077" s="1">
        <v>41791</v>
      </c>
      <c r="D7077">
        <v>79.708847000000006</v>
      </c>
      <c r="E7077" t="s">
        <v>9</v>
      </c>
    </row>
    <row r="7078" spans="1:5" x14ac:dyDescent="0.35">
      <c r="A7078" t="s">
        <v>62</v>
      </c>
      <c r="B7078" t="s">
        <v>92</v>
      </c>
      <c r="C7078" s="1">
        <v>41791</v>
      </c>
      <c r="D7078">
        <v>246.71914599999999</v>
      </c>
      <c r="E7078" t="s">
        <v>9</v>
      </c>
    </row>
    <row r="7079" spans="1:5" x14ac:dyDescent="0.35">
      <c r="A7079" t="s">
        <v>62</v>
      </c>
      <c r="B7079" t="s">
        <v>317</v>
      </c>
      <c r="C7079" s="1">
        <v>41791</v>
      </c>
      <c r="D7079">
        <v>1734.6676</v>
      </c>
      <c r="E7079" t="s">
        <v>9</v>
      </c>
    </row>
    <row r="7080" spans="1:5" x14ac:dyDescent="0.35">
      <c r="A7080" t="s">
        <v>62</v>
      </c>
      <c r="B7080" t="s">
        <v>317</v>
      </c>
      <c r="C7080" s="1">
        <v>41791</v>
      </c>
      <c r="D7080">
        <v>1734.6676</v>
      </c>
      <c r="E7080" t="s">
        <v>9</v>
      </c>
    </row>
    <row r="7081" spans="1:5" x14ac:dyDescent="0.35">
      <c r="A7081" t="s">
        <v>55</v>
      </c>
      <c r="B7081" t="s">
        <v>317</v>
      </c>
      <c r="C7081" s="1">
        <v>41791</v>
      </c>
      <c r="D7081">
        <v>14.195442</v>
      </c>
      <c r="E7081" t="s">
        <v>9</v>
      </c>
    </row>
    <row r="7082" spans="1:5" x14ac:dyDescent="0.35">
      <c r="A7082" t="s">
        <v>55</v>
      </c>
      <c r="B7082" t="s">
        <v>317</v>
      </c>
      <c r="C7082" s="1">
        <v>41791</v>
      </c>
      <c r="D7082">
        <v>14.195442</v>
      </c>
      <c r="E7082" t="s">
        <v>9</v>
      </c>
    </row>
    <row r="7083" spans="1:5" x14ac:dyDescent="0.35">
      <c r="A7083" t="s">
        <v>63</v>
      </c>
      <c r="B7083" t="s">
        <v>317</v>
      </c>
      <c r="C7083" s="1">
        <v>41791</v>
      </c>
      <c r="D7083">
        <v>1720.472158</v>
      </c>
      <c r="E7083" t="s">
        <v>9</v>
      </c>
    </row>
    <row r="7084" spans="1:5" x14ac:dyDescent="0.35">
      <c r="A7084" t="s">
        <v>56</v>
      </c>
      <c r="B7084" t="s">
        <v>317</v>
      </c>
      <c r="C7084" s="1">
        <v>41791</v>
      </c>
      <c r="D7084">
        <v>889.96018200000003</v>
      </c>
      <c r="E7084" t="s">
        <v>9</v>
      </c>
    </row>
    <row r="7085" spans="1:5" x14ac:dyDescent="0.35">
      <c r="A7085" t="s">
        <v>58</v>
      </c>
      <c r="B7085" t="s">
        <v>317</v>
      </c>
      <c r="C7085" s="1">
        <v>41791</v>
      </c>
      <c r="D7085">
        <v>496.06641500000001</v>
      </c>
      <c r="E7085" t="s">
        <v>9</v>
      </c>
    </row>
    <row r="7086" spans="1:5" x14ac:dyDescent="0.35">
      <c r="A7086" t="s">
        <v>60</v>
      </c>
      <c r="B7086" t="s">
        <v>317</v>
      </c>
      <c r="C7086" s="1">
        <v>41791</v>
      </c>
      <c r="D7086">
        <v>119.768277</v>
      </c>
      <c r="E7086" t="s">
        <v>9</v>
      </c>
    </row>
    <row r="7087" spans="1:5" x14ac:dyDescent="0.35">
      <c r="A7087" t="s">
        <v>308</v>
      </c>
      <c r="B7087" t="s">
        <v>317</v>
      </c>
      <c r="C7087" s="1">
        <v>41791</v>
      </c>
      <c r="D7087">
        <v>214.67728299999999</v>
      </c>
      <c r="E7087" t="s">
        <v>9</v>
      </c>
    </row>
    <row r="7088" spans="1:5" x14ac:dyDescent="0.35">
      <c r="A7088" t="s">
        <v>62</v>
      </c>
      <c r="B7088" t="s">
        <v>311</v>
      </c>
      <c r="C7088" s="1">
        <v>41821</v>
      </c>
      <c r="D7088">
        <v>1734.6676</v>
      </c>
      <c r="E7088" t="s">
        <v>9</v>
      </c>
    </row>
    <row r="7089" spans="1:5" x14ac:dyDescent="0.35">
      <c r="A7089" t="s">
        <v>55</v>
      </c>
      <c r="B7089" t="s">
        <v>311</v>
      </c>
      <c r="C7089" s="1">
        <v>41821</v>
      </c>
      <c r="D7089">
        <v>14.195442</v>
      </c>
      <c r="E7089" t="s">
        <v>9</v>
      </c>
    </row>
    <row r="7090" spans="1:5" x14ac:dyDescent="0.35">
      <c r="A7090" t="s">
        <v>63</v>
      </c>
      <c r="B7090" t="s">
        <v>311</v>
      </c>
      <c r="C7090" s="1">
        <v>41821</v>
      </c>
      <c r="D7090">
        <v>1720.472158</v>
      </c>
      <c r="E7090" t="s">
        <v>9</v>
      </c>
    </row>
    <row r="7091" spans="1:5" x14ac:dyDescent="0.35">
      <c r="A7091" t="s">
        <v>56</v>
      </c>
      <c r="B7091" t="s">
        <v>311</v>
      </c>
      <c r="C7091" s="1">
        <v>41821</v>
      </c>
      <c r="D7091">
        <v>889.96018200000003</v>
      </c>
      <c r="E7091" t="s">
        <v>9</v>
      </c>
    </row>
    <row r="7092" spans="1:5" x14ac:dyDescent="0.35">
      <c r="A7092" t="s">
        <v>58</v>
      </c>
      <c r="B7092" t="s">
        <v>311</v>
      </c>
      <c r="C7092" s="1">
        <v>41821</v>
      </c>
      <c r="D7092">
        <v>496.06641500000001</v>
      </c>
      <c r="E7092" t="s">
        <v>9</v>
      </c>
    </row>
    <row r="7093" spans="1:5" x14ac:dyDescent="0.35">
      <c r="A7093" t="s">
        <v>60</v>
      </c>
      <c r="B7093" t="s">
        <v>311</v>
      </c>
      <c r="C7093" s="1">
        <v>41821</v>
      </c>
      <c r="D7093">
        <v>119.768277</v>
      </c>
      <c r="E7093" t="s">
        <v>9</v>
      </c>
    </row>
    <row r="7094" spans="1:5" x14ac:dyDescent="0.35">
      <c r="A7094" t="s">
        <v>308</v>
      </c>
      <c r="B7094" t="s">
        <v>311</v>
      </c>
      <c r="C7094" s="1">
        <v>41821</v>
      </c>
      <c r="D7094">
        <v>214.67728299999999</v>
      </c>
      <c r="E7094" t="s">
        <v>9</v>
      </c>
    </row>
    <row r="7095" spans="1:5" x14ac:dyDescent="0.35">
      <c r="A7095" t="s">
        <v>55</v>
      </c>
      <c r="B7095" t="s">
        <v>13</v>
      </c>
      <c r="C7095" s="1">
        <v>41821</v>
      </c>
      <c r="D7095">
        <v>3.134007</v>
      </c>
      <c r="E7095" t="s">
        <v>9</v>
      </c>
    </row>
    <row r="7096" spans="1:5" x14ac:dyDescent="0.35">
      <c r="A7096" t="s">
        <v>312</v>
      </c>
      <c r="B7096" t="s">
        <v>13</v>
      </c>
      <c r="C7096" s="1">
        <v>41821</v>
      </c>
      <c r="D7096">
        <v>0.87149699999999997</v>
      </c>
      <c r="E7096" t="s">
        <v>9</v>
      </c>
    </row>
    <row r="7097" spans="1:5" x14ac:dyDescent="0.35">
      <c r="A7097" t="s">
        <v>63</v>
      </c>
      <c r="B7097" t="s">
        <v>13</v>
      </c>
      <c r="C7097" s="1">
        <v>41821</v>
      </c>
      <c r="D7097">
        <v>11.901852999999999</v>
      </c>
      <c r="E7097" t="s">
        <v>9</v>
      </c>
    </row>
    <row r="7098" spans="1:5" x14ac:dyDescent="0.35">
      <c r="A7098" t="s">
        <v>241</v>
      </c>
      <c r="B7098" t="s">
        <v>13</v>
      </c>
      <c r="C7098" s="1">
        <v>41821</v>
      </c>
      <c r="D7098">
        <v>1.2047410000000001</v>
      </c>
      <c r="E7098" t="s">
        <v>9</v>
      </c>
    </row>
    <row r="7099" spans="1:5" x14ac:dyDescent="0.35">
      <c r="A7099" t="s">
        <v>314</v>
      </c>
      <c r="B7099" t="s">
        <v>13</v>
      </c>
      <c r="C7099" s="1">
        <v>41821</v>
      </c>
      <c r="D7099">
        <v>7.4714000000000003E-2</v>
      </c>
      <c r="E7099" t="s">
        <v>9</v>
      </c>
    </row>
    <row r="7100" spans="1:5" x14ac:dyDescent="0.35">
      <c r="A7100" t="s">
        <v>56</v>
      </c>
      <c r="B7100" t="s">
        <v>313</v>
      </c>
      <c r="C7100" s="1">
        <v>41821</v>
      </c>
      <c r="D7100">
        <v>0.10109899999999999</v>
      </c>
      <c r="E7100" t="s">
        <v>9</v>
      </c>
    </row>
    <row r="7101" spans="1:5" x14ac:dyDescent="0.35">
      <c r="A7101" t="s">
        <v>58</v>
      </c>
      <c r="B7101" t="s">
        <v>313</v>
      </c>
      <c r="C7101" s="1">
        <v>41821</v>
      </c>
      <c r="D7101">
        <v>3.3432999999999997E-2</v>
      </c>
      <c r="E7101" t="s">
        <v>9</v>
      </c>
    </row>
    <row r="7102" spans="1:5" x14ac:dyDescent="0.35">
      <c r="A7102" t="s">
        <v>60</v>
      </c>
      <c r="B7102" t="s">
        <v>313</v>
      </c>
      <c r="C7102" s="1">
        <v>41821</v>
      </c>
      <c r="D7102">
        <v>0.77925999999999995</v>
      </c>
      <c r="E7102" t="s">
        <v>9</v>
      </c>
    </row>
    <row r="7103" spans="1:5" x14ac:dyDescent="0.35">
      <c r="A7103" t="s">
        <v>308</v>
      </c>
      <c r="B7103" t="s">
        <v>313</v>
      </c>
      <c r="C7103" s="1">
        <v>41821</v>
      </c>
      <c r="D7103">
        <v>8.6207000000000006E-2</v>
      </c>
      <c r="E7103" t="s">
        <v>9</v>
      </c>
    </row>
    <row r="7104" spans="1:5" x14ac:dyDescent="0.35">
      <c r="A7104" t="s">
        <v>56</v>
      </c>
      <c r="B7104" t="s">
        <v>13</v>
      </c>
      <c r="C7104" s="1">
        <v>41821</v>
      </c>
      <c r="D7104">
        <v>1.332624</v>
      </c>
      <c r="E7104" t="s">
        <v>9</v>
      </c>
    </row>
    <row r="7105" spans="1:5" x14ac:dyDescent="0.35">
      <c r="A7105" t="s">
        <v>58</v>
      </c>
      <c r="B7105" t="s">
        <v>13</v>
      </c>
      <c r="C7105" s="1">
        <v>41821</v>
      </c>
      <c r="D7105">
        <v>0.44069399999999997</v>
      </c>
      <c r="E7105" t="s">
        <v>9</v>
      </c>
    </row>
    <row r="7106" spans="1:5" x14ac:dyDescent="0.35">
      <c r="A7106" t="s">
        <v>60</v>
      </c>
      <c r="B7106" t="s">
        <v>13</v>
      </c>
      <c r="C7106" s="1">
        <v>41821</v>
      </c>
      <c r="D7106">
        <v>10.27167</v>
      </c>
      <c r="E7106" t="s">
        <v>9</v>
      </c>
    </row>
    <row r="7107" spans="1:5" x14ac:dyDescent="0.35">
      <c r="A7107" t="s">
        <v>308</v>
      </c>
      <c r="B7107" t="s">
        <v>13</v>
      </c>
      <c r="C7107" s="1">
        <v>41821</v>
      </c>
      <c r="D7107">
        <v>1.1363209999999999</v>
      </c>
      <c r="E7107" t="s">
        <v>9</v>
      </c>
    </row>
    <row r="7108" spans="1:5" x14ac:dyDescent="0.35">
      <c r="A7108" t="s">
        <v>62</v>
      </c>
      <c r="B7108" t="s">
        <v>13</v>
      </c>
      <c r="C7108" s="1">
        <v>41821</v>
      </c>
      <c r="D7108">
        <v>17.186813000000001</v>
      </c>
      <c r="E7108" t="s">
        <v>9</v>
      </c>
    </row>
    <row r="7109" spans="1:5" x14ac:dyDescent="0.35">
      <c r="A7109" t="s">
        <v>62</v>
      </c>
      <c r="B7109" t="s">
        <v>315</v>
      </c>
      <c r="C7109" s="1">
        <v>41821</v>
      </c>
      <c r="D7109">
        <v>1751.854413</v>
      </c>
      <c r="E7109" t="s">
        <v>9</v>
      </c>
    </row>
    <row r="7110" spans="1:5" x14ac:dyDescent="0.35">
      <c r="A7110" t="s">
        <v>62</v>
      </c>
      <c r="B7110" t="s">
        <v>316</v>
      </c>
      <c r="C7110" s="1">
        <v>41821</v>
      </c>
      <c r="D7110">
        <v>79.639332999999993</v>
      </c>
      <c r="E7110" t="s">
        <v>9</v>
      </c>
    </row>
    <row r="7111" spans="1:5" x14ac:dyDescent="0.35">
      <c r="A7111" t="s">
        <v>55</v>
      </c>
      <c r="B7111" t="s">
        <v>316</v>
      </c>
      <c r="C7111" s="1">
        <v>41821</v>
      </c>
      <c r="D7111">
        <v>4.7063329999999999</v>
      </c>
      <c r="E7111" t="s">
        <v>9</v>
      </c>
    </row>
    <row r="7112" spans="1:5" x14ac:dyDescent="0.35">
      <c r="A7112" t="s">
        <v>63</v>
      </c>
      <c r="B7112" t="s">
        <v>316</v>
      </c>
      <c r="C7112" s="1">
        <v>41821</v>
      </c>
      <c r="D7112">
        <v>74.933000000000007</v>
      </c>
      <c r="E7112" t="s">
        <v>9</v>
      </c>
    </row>
    <row r="7113" spans="1:5" x14ac:dyDescent="0.35">
      <c r="A7113" t="s">
        <v>56</v>
      </c>
      <c r="B7113" t="s">
        <v>316</v>
      </c>
      <c r="C7113" s="1">
        <v>41821</v>
      </c>
      <c r="D7113">
        <v>33.267752999999999</v>
      </c>
      <c r="E7113" t="s">
        <v>9</v>
      </c>
    </row>
    <row r="7114" spans="1:5" x14ac:dyDescent="0.35">
      <c r="A7114" t="s">
        <v>58</v>
      </c>
      <c r="B7114" t="s">
        <v>316</v>
      </c>
      <c r="C7114" s="1">
        <v>41821</v>
      </c>
      <c r="D7114">
        <v>13.59186</v>
      </c>
      <c r="E7114" t="s">
        <v>9</v>
      </c>
    </row>
    <row r="7115" spans="1:5" x14ac:dyDescent="0.35">
      <c r="A7115" t="s">
        <v>60</v>
      </c>
      <c r="B7115" t="s">
        <v>316</v>
      </c>
      <c r="C7115" s="1">
        <v>41821</v>
      </c>
      <c r="D7115">
        <v>21.238667</v>
      </c>
      <c r="E7115" t="s">
        <v>9</v>
      </c>
    </row>
    <row r="7116" spans="1:5" x14ac:dyDescent="0.35">
      <c r="A7116" t="s">
        <v>308</v>
      </c>
      <c r="B7116" t="s">
        <v>316</v>
      </c>
      <c r="C7116" s="1">
        <v>41821</v>
      </c>
      <c r="D7116">
        <v>6.8347199999999999</v>
      </c>
      <c r="E7116" t="s">
        <v>9</v>
      </c>
    </row>
    <row r="7117" spans="1:5" x14ac:dyDescent="0.35">
      <c r="A7117" t="s">
        <v>62</v>
      </c>
      <c r="B7117" t="s">
        <v>124</v>
      </c>
      <c r="C7117" s="1">
        <v>41821</v>
      </c>
      <c r="D7117">
        <v>87.370965999999996</v>
      </c>
      <c r="E7117" t="s">
        <v>9</v>
      </c>
    </row>
    <row r="7118" spans="1:5" x14ac:dyDescent="0.35">
      <c r="A7118" t="s">
        <v>55</v>
      </c>
      <c r="B7118" t="s">
        <v>124</v>
      </c>
      <c r="C7118" s="1">
        <v>41821</v>
      </c>
      <c r="D7118">
        <v>2.8575400000000002</v>
      </c>
      <c r="E7118" t="s">
        <v>9</v>
      </c>
    </row>
    <row r="7119" spans="1:5" x14ac:dyDescent="0.35">
      <c r="A7119" t="s">
        <v>63</v>
      </c>
      <c r="B7119" t="s">
        <v>124</v>
      </c>
      <c r="C7119" s="1">
        <v>41821</v>
      </c>
      <c r="D7119">
        <v>84.513424999999998</v>
      </c>
      <c r="E7119" t="s">
        <v>9</v>
      </c>
    </row>
    <row r="7120" spans="1:5" x14ac:dyDescent="0.35">
      <c r="A7120" t="s">
        <v>56</v>
      </c>
      <c r="B7120" t="s">
        <v>124</v>
      </c>
      <c r="C7120" s="1">
        <v>41821</v>
      </c>
      <c r="D7120">
        <v>26.438531000000001</v>
      </c>
      <c r="E7120" t="s">
        <v>9</v>
      </c>
    </row>
    <row r="7121" spans="1:5" x14ac:dyDescent="0.35">
      <c r="A7121" t="s">
        <v>58</v>
      </c>
      <c r="B7121" t="s">
        <v>124</v>
      </c>
      <c r="C7121" s="1">
        <v>41821</v>
      </c>
      <c r="D7121">
        <v>43.532569000000002</v>
      </c>
      <c r="E7121" t="s">
        <v>9</v>
      </c>
    </row>
    <row r="7122" spans="1:5" x14ac:dyDescent="0.35">
      <c r="A7122" t="s">
        <v>60</v>
      </c>
      <c r="B7122" t="s">
        <v>124</v>
      </c>
      <c r="C7122" s="1">
        <v>41821</v>
      </c>
      <c r="D7122">
        <v>13.035541</v>
      </c>
      <c r="E7122" t="s">
        <v>9</v>
      </c>
    </row>
    <row r="7123" spans="1:5" x14ac:dyDescent="0.35">
      <c r="A7123" t="s">
        <v>308</v>
      </c>
      <c r="B7123" t="s">
        <v>124</v>
      </c>
      <c r="C7123" s="1">
        <v>41821</v>
      </c>
      <c r="D7123">
        <v>1.5067839999999999</v>
      </c>
      <c r="E7123" t="s">
        <v>9</v>
      </c>
    </row>
    <row r="7124" spans="1:5" x14ac:dyDescent="0.35">
      <c r="A7124" t="s">
        <v>56</v>
      </c>
      <c r="B7124" t="s">
        <v>21</v>
      </c>
      <c r="C7124" s="1">
        <v>41821</v>
      </c>
      <c r="D7124">
        <v>26.071456999999999</v>
      </c>
      <c r="E7124" t="s">
        <v>9</v>
      </c>
    </row>
    <row r="7125" spans="1:5" x14ac:dyDescent="0.35">
      <c r="A7125" t="s">
        <v>58</v>
      </c>
      <c r="B7125" t="s">
        <v>21</v>
      </c>
      <c r="C7125" s="1">
        <v>41821</v>
      </c>
      <c r="D7125">
        <v>14.292184000000001</v>
      </c>
      <c r="E7125" t="s">
        <v>9</v>
      </c>
    </row>
    <row r="7126" spans="1:5" x14ac:dyDescent="0.35">
      <c r="A7126" t="s">
        <v>60</v>
      </c>
      <c r="B7126" t="s">
        <v>21</v>
      </c>
      <c r="C7126" s="1">
        <v>41821</v>
      </c>
      <c r="D7126">
        <v>22.427734999999998</v>
      </c>
      <c r="E7126" t="s">
        <v>9</v>
      </c>
    </row>
    <row r="7127" spans="1:5" x14ac:dyDescent="0.35">
      <c r="A7127" t="s">
        <v>308</v>
      </c>
      <c r="B7127" t="s">
        <v>21</v>
      </c>
      <c r="C7127" s="1">
        <v>41821</v>
      </c>
      <c r="D7127">
        <v>11.590804</v>
      </c>
      <c r="E7127" t="s">
        <v>9</v>
      </c>
    </row>
    <row r="7128" spans="1:5" x14ac:dyDescent="0.35">
      <c r="A7128" t="s">
        <v>56</v>
      </c>
      <c r="B7128" t="s">
        <v>313</v>
      </c>
      <c r="C7128" s="1">
        <v>41821</v>
      </c>
      <c r="D7128">
        <v>0.35050700000000001</v>
      </c>
      <c r="E7128" t="s">
        <v>9</v>
      </c>
    </row>
    <row r="7129" spans="1:5" x14ac:dyDescent="0.35">
      <c r="A7129" t="s">
        <v>58</v>
      </c>
      <c r="B7129" t="s">
        <v>313</v>
      </c>
      <c r="C7129" s="1">
        <v>41821</v>
      </c>
      <c r="D7129">
        <v>0.19214500000000001</v>
      </c>
      <c r="E7129" t="s">
        <v>9</v>
      </c>
    </row>
    <row r="7130" spans="1:5" x14ac:dyDescent="0.35">
      <c r="A7130" t="s">
        <v>60</v>
      </c>
      <c r="B7130" t="s">
        <v>313</v>
      </c>
      <c r="C7130" s="1">
        <v>41821</v>
      </c>
      <c r="D7130">
        <v>0.30152000000000001</v>
      </c>
      <c r="E7130" t="s">
        <v>9</v>
      </c>
    </row>
    <row r="7131" spans="1:5" x14ac:dyDescent="0.35">
      <c r="A7131" t="s">
        <v>308</v>
      </c>
      <c r="B7131" t="s">
        <v>313</v>
      </c>
      <c r="C7131" s="1">
        <v>41821</v>
      </c>
      <c r="D7131">
        <v>0.15582799999999999</v>
      </c>
      <c r="E7131" t="s">
        <v>9</v>
      </c>
    </row>
    <row r="7132" spans="1:5" x14ac:dyDescent="0.35">
      <c r="A7132" t="s">
        <v>63</v>
      </c>
      <c r="B7132" t="s">
        <v>21</v>
      </c>
      <c r="C7132" s="1">
        <v>41821</v>
      </c>
      <c r="D7132">
        <v>73.415419</v>
      </c>
      <c r="E7132" t="s">
        <v>9</v>
      </c>
    </row>
    <row r="7133" spans="1:5" x14ac:dyDescent="0.35">
      <c r="A7133" t="s">
        <v>241</v>
      </c>
      <c r="B7133" t="s">
        <v>21</v>
      </c>
      <c r="C7133" s="1">
        <v>41821</v>
      </c>
      <c r="D7133">
        <v>1.1803170000000001</v>
      </c>
      <c r="E7133" t="s">
        <v>9</v>
      </c>
    </row>
    <row r="7134" spans="1:5" x14ac:dyDescent="0.35">
      <c r="A7134" t="s">
        <v>314</v>
      </c>
      <c r="B7134" t="s">
        <v>21</v>
      </c>
      <c r="C7134" s="1">
        <v>41821</v>
      </c>
      <c r="D7134">
        <v>-0.21355499999999999</v>
      </c>
      <c r="E7134" t="s">
        <v>9</v>
      </c>
    </row>
    <row r="7135" spans="1:5" x14ac:dyDescent="0.35">
      <c r="A7135" t="s">
        <v>55</v>
      </c>
      <c r="B7135" t="s">
        <v>21</v>
      </c>
      <c r="C7135" s="1">
        <v>41821</v>
      </c>
      <c r="D7135">
        <v>0.278113</v>
      </c>
      <c r="E7135" t="s">
        <v>9</v>
      </c>
    </row>
    <row r="7136" spans="1:5" x14ac:dyDescent="0.35">
      <c r="A7136" t="s">
        <v>312</v>
      </c>
      <c r="B7136" t="s">
        <v>21</v>
      </c>
      <c r="C7136" s="1">
        <v>41821</v>
      </c>
      <c r="D7136">
        <v>0.57228299999999999</v>
      </c>
      <c r="E7136" t="s">
        <v>9</v>
      </c>
    </row>
    <row r="7137" spans="1:5" x14ac:dyDescent="0.35">
      <c r="A7137" t="s">
        <v>62</v>
      </c>
      <c r="B7137" t="s">
        <v>21</v>
      </c>
      <c r="C7137" s="1">
        <v>41821</v>
      </c>
      <c r="D7137">
        <v>75.232577000000006</v>
      </c>
      <c r="E7137" t="s">
        <v>9</v>
      </c>
    </row>
    <row r="7138" spans="1:5" x14ac:dyDescent="0.35">
      <c r="A7138" t="s">
        <v>62</v>
      </c>
      <c r="B7138" t="s">
        <v>92</v>
      </c>
      <c r="C7138" s="1">
        <v>41821</v>
      </c>
      <c r="D7138">
        <v>242.242876</v>
      </c>
      <c r="E7138" t="s">
        <v>9</v>
      </c>
    </row>
    <row r="7139" spans="1:5" x14ac:dyDescent="0.35">
      <c r="A7139" t="s">
        <v>62</v>
      </c>
      <c r="B7139" t="s">
        <v>317</v>
      </c>
      <c r="C7139" s="1">
        <v>41821</v>
      </c>
      <c r="D7139">
        <v>1509.611537</v>
      </c>
      <c r="E7139" t="s">
        <v>9</v>
      </c>
    </row>
    <row r="7140" spans="1:5" x14ac:dyDescent="0.35">
      <c r="A7140" t="s">
        <v>62</v>
      </c>
      <c r="B7140" t="s">
        <v>317</v>
      </c>
      <c r="C7140" s="1">
        <v>41821</v>
      </c>
      <c r="D7140">
        <v>1509.611537</v>
      </c>
      <c r="E7140" t="s">
        <v>9</v>
      </c>
    </row>
    <row r="7141" spans="1:5" x14ac:dyDescent="0.35">
      <c r="A7141" t="s">
        <v>55</v>
      </c>
      <c r="B7141" t="s">
        <v>317</v>
      </c>
      <c r="C7141" s="1">
        <v>41821</v>
      </c>
      <c r="D7141">
        <v>9.7866759999999999</v>
      </c>
      <c r="E7141" t="s">
        <v>9</v>
      </c>
    </row>
    <row r="7142" spans="1:5" x14ac:dyDescent="0.35">
      <c r="A7142" t="s">
        <v>55</v>
      </c>
      <c r="B7142" t="s">
        <v>317</v>
      </c>
      <c r="C7142" s="1">
        <v>41821</v>
      </c>
      <c r="D7142">
        <v>9.7866759999999999</v>
      </c>
      <c r="E7142" t="s">
        <v>9</v>
      </c>
    </row>
    <row r="7143" spans="1:5" x14ac:dyDescent="0.35">
      <c r="A7143" t="s">
        <v>63</v>
      </c>
      <c r="B7143" t="s">
        <v>317</v>
      </c>
      <c r="C7143" s="1">
        <v>41821</v>
      </c>
      <c r="D7143">
        <v>1499.8248599999999</v>
      </c>
      <c r="E7143" t="s">
        <v>9</v>
      </c>
    </row>
    <row r="7144" spans="1:5" x14ac:dyDescent="0.35">
      <c r="A7144" t="s">
        <v>56</v>
      </c>
      <c r="B7144" t="s">
        <v>317</v>
      </c>
      <c r="C7144" s="1">
        <v>41821</v>
      </c>
      <c r="D7144">
        <v>805.51506500000005</v>
      </c>
      <c r="E7144" t="s">
        <v>9</v>
      </c>
    </row>
    <row r="7145" spans="1:5" x14ac:dyDescent="0.35">
      <c r="A7145" t="s">
        <v>58</v>
      </c>
      <c r="B7145" t="s">
        <v>317</v>
      </c>
      <c r="C7145" s="1">
        <v>41821</v>
      </c>
      <c r="D7145">
        <v>425.09049499999998</v>
      </c>
      <c r="E7145" t="s">
        <v>9</v>
      </c>
    </row>
    <row r="7146" spans="1:5" x14ac:dyDescent="0.35">
      <c r="A7146" t="s">
        <v>60</v>
      </c>
      <c r="B7146" t="s">
        <v>317</v>
      </c>
      <c r="C7146" s="1">
        <v>41821</v>
      </c>
      <c r="D7146">
        <v>73.338004999999995</v>
      </c>
      <c r="E7146" t="s">
        <v>9</v>
      </c>
    </row>
    <row r="7147" spans="1:5" x14ac:dyDescent="0.35">
      <c r="A7147" t="s">
        <v>308</v>
      </c>
      <c r="B7147" t="s">
        <v>317</v>
      </c>
      <c r="C7147" s="1">
        <v>41821</v>
      </c>
      <c r="D7147">
        <v>195.88129499999999</v>
      </c>
      <c r="E7147" t="s">
        <v>9</v>
      </c>
    </row>
    <row r="7148" spans="1:5" x14ac:dyDescent="0.35">
      <c r="A7148" t="s">
        <v>318</v>
      </c>
      <c r="B7148" t="s">
        <v>306</v>
      </c>
      <c r="C7148" s="1">
        <v>41852</v>
      </c>
      <c r="D7148">
        <v>13.025</v>
      </c>
      <c r="E7148" t="s">
        <v>9</v>
      </c>
    </row>
    <row r="7149" spans="1:5" x14ac:dyDescent="0.35">
      <c r="A7149" t="s">
        <v>60</v>
      </c>
      <c r="B7149" t="s">
        <v>306</v>
      </c>
      <c r="C7149" s="1">
        <v>41852</v>
      </c>
      <c r="D7149">
        <v>12249.396841</v>
      </c>
      <c r="E7149" t="s">
        <v>9</v>
      </c>
    </row>
    <row r="7150" spans="1:5" x14ac:dyDescent="0.35">
      <c r="A7150" t="s">
        <v>76</v>
      </c>
      <c r="B7150" t="s">
        <v>306</v>
      </c>
      <c r="C7150" s="1">
        <v>41852</v>
      </c>
      <c r="D7150">
        <v>140.50101100000001</v>
      </c>
      <c r="E7150" t="s">
        <v>9</v>
      </c>
    </row>
    <row r="7151" spans="1:5" x14ac:dyDescent="0.35">
      <c r="A7151" t="s">
        <v>61</v>
      </c>
      <c r="B7151" t="s">
        <v>306</v>
      </c>
      <c r="C7151" s="1">
        <v>41852</v>
      </c>
      <c r="D7151">
        <v>635.10214800000006</v>
      </c>
      <c r="E7151" t="s">
        <v>9</v>
      </c>
    </row>
    <row r="7152" spans="1:5" x14ac:dyDescent="0.35">
      <c r="A7152" t="s">
        <v>55</v>
      </c>
      <c r="B7152" t="s">
        <v>306</v>
      </c>
      <c r="C7152" s="1">
        <v>41852</v>
      </c>
      <c r="D7152">
        <v>1.407</v>
      </c>
      <c r="E7152" t="s">
        <v>9</v>
      </c>
    </row>
    <row r="7153" spans="1:5" x14ac:dyDescent="0.35">
      <c r="A7153" t="s">
        <v>62</v>
      </c>
      <c r="B7153" t="s">
        <v>306</v>
      </c>
      <c r="C7153" s="1">
        <v>41852</v>
      </c>
      <c r="D7153">
        <v>13039.432000000001</v>
      </c>
      <c r="E7153" t="s">
        <v>9</v>
      </c>
    </row>
    <row r="7154" spans="1:5" x14ac:dyDescent="0.35">
      <c r="A7154" t="s">
        <v>318</v>
      </c>
      <c r="B7154" t="s">
        <v>309</v>
      </c>
      <c r="C7154" s="1">
        <v>41852</v>
      </c>
      <c r="D7154">
        <v>12.74</v>
      </c>
      <c r="E7154" t="s">
        <v>9</v>
      </c>
    </row>
    <row r="7155" spans="1:5" x14ac:dyDescent="0.35">
      <c r="A7155" t="s">
        <v>60</v>
      </c>
      <c r="B7155" t="s">
        <v>309</v>
      </c>
      <c r="C7155" s="1">
        <v>41852</v>
      </c>
      <c r="D7155">
        <v>11992.482856000001</v>
      </c>
      <c r="E7155" t="s">
        <v>9</v>
      </c>
    </row>
    <row r="7156" spans="1:5" x14ac:dyDescent="0.35">
      <c r="A7156" t="s">
        <v>76</v>
      </c>
      <c r="B7156" t="s">
        <v>309</v>
      </c>
      <c r="C7156" s="1">
        <v>41852</v>
      </c>
      <c r="D7156">
        <v>134.12948600000001</v>
      </c>
      <c r="E7156" t="s">
        <v>9</v>
      </c>
    </row>
    <row r="7157" spans="1:5" x14ac:dyDescent="0.35">
      <c r="A7157" t="s">
        <v>61</v>
      </c>
      <c r="B7157" t="s">
        <v>309</v>
      </c>
      <c r="C7157" s="1">
        <v>41852</v>
      </c>
      <c r="D7157">
        <v>613.38765799999999</v>
      </c>
      <c r="E7157" t="s">
        <v>9</v>
      </c>
    </row>
    <row r="7158" spans="1:5" x14ac:dyDescent="0.35">
      <c r="A7158" t="s">
        <v>55</v>
      </c>
      <c r="B7158" t="s">
        <v>309</v>
      </c>
      <c r="C7158" s="1">
        <v>41852</v>
      </c>
      <c r="D7158">
        <v>1.3460000000000001</v>
      </c>
      <c r="E7158" t="s">
        <v>9</v>
      </c>
    </row>
    <row r="7159" spans="1:5" x14ac:dyDescent="0.35">
      <c r="A7159" t="s">
        <v>62</v>
      </c>
      <c r="B7159" t="s">
        <v>309</v>
      </c>
      <c r="C7159" s="1">
        <v>41852</v>
      </c>
      <c r="D7159">
        <v>12754.085999999999</v>
      </c>
      <c r="E7159" t="s">
        <v>9</v>
      </c>
    </row>
    <row r="7160" spans="1:5" x14ac:dyDescent="0.35">
      <c r="A7160" t="s">
        <v>318</v>
      </c>
      <c r="B7160" t="s">
        <v>310</v>
      </c>
      <c r="C7160" s="1">
        <v>41852</v>
      </c>
      <c r="D7160">
        <v>-2.1881000000000001E-2</v>
      </c>
      <c r="E7160" t="s">
        <v>9</v>
      </c>
    </row>
    <row r="7161" spans="1:5" x14ac:dyDescent="0.35">
      <c r="A7161" t="s">
        <v>55</v>
      </c>
      <c r="B7161" t="s">
        <v>310</v>
      </c>
      <c r="C7161" s="1">
        <v>41852</v>
      </c>
      <c r="D7161">
        <v>-4.3354999999999998E-2</v>
      </c>
      <c r="E7161" t="s">
        <v>9</v>
      </c>
    </row>
    <row r="7162" spans="1:5" x14ac:dyDescent="0.35">
      <c r="A7162" t="s">
        <v>62</v>
      </c>
      <c r="B7162" t="s">
        <v>310</v>
      </c>
      <c r="C7162" s="1">
        <v>41852</v>
      </c>
      <c r="D7162">
        <v>-2.1883E-2</v>
      </c>
      <c r="E7162" t="s">
        <v>9</v>
      </c>
    </row>
    <row r="7163" spans="1:5" x14ac:dyDescent="0.35">
      <c r="A7163" t="s">
        <v>60</v>
      </c>
      <c r="B7163" t="s">
        <v>17</v>
      </c>
      <c r="C7163" s="1">
        <v>41852</v>
      </c>
      <c r="D7163">
        <v>555.54300000000001</v>
      </c>
      <c r="E7163" t="s">
        <v>9</v>
      </c>
    </row>
    <row r="7164" spans="1:5" x14ac:dyDescent="0.35">
      <c r="A7164" t="s">
        <v>76</v>
      </c>
      <c r="B7164" t="s">
        <v>17</v>
      </c>
      <c r="C7164" s="1">
        <v>41852</v>
      </c>
      <c r="D7164">
        <v>8.9429999999999996</v>
      </c>
      <c r="E7164" t="s">
        <v>9</v>
      </c>
    </row>
    <row r="7165" spans="1:5" x14ac:dyDescent="0.35">
      <c r="A7165" t="s">
        <v>61</v>
      </c>
      <c r="B7165" t="s">
        <v>17</v>
      </c>
      <c r="C7165" s="1">
        <v>41852</v>
      </c>
      <c r="D7165">
        <v>30.552</v>
      </c>
      <c r="E7165" t="s">
        <v>9</v>
      </c>
    </row>
    <row r="7166" spans="1:5" x14ac:dyDescent="0.35">
      <c r="A7166" t="s">
        <v>55</v>
      </c>
      <c r="B7166" t="s">
        <v>17</v>
      </c>
      <c r="C7166" s="1">
        <v>41852</v>
      </c>
      <c r="D7166">
        <v>54.055999999999997</v>
      </c>
      <c r="E7166" t="s">
        <v>9</v>
      </c>
    </row>
    <row r="7167" spans="1:5" x14ac:dyDescent="0.35">
      <c r="A7167" t="s">
        <v>63</v>
      </c>
      <c r="B7167" t="s">
        <v>17</v>
      </c>
      <c r="C7167" s="1">
        <v>41852</v>
      </c>
      <c r="D7167">
        <v>595.03800000000001</v>
      </c>
      <c r="E7167" t="s">
        <v>9</v>
      </c>
    </row>
    <row r="7168" spans="1:5" x14ac:dyDescent="0.35">
      <c r="A7168" t="s">
        <v>308</v>
      </c>
      <c r="B7168" t="s">
        <v>17</v>
      </c>
      <c r="C7168" s="1">
        <v>41852</v>
      </c>
      <c r="D7168">
        <v>39.494999999999997</v>
      </c>
      <c r="E7168" t="s">
        <v>9</v>
      </c>
    </row>
    <row r="7169" spans="1:5" x14ac:dyDescent="0.35">
      <c r="A7169" t="s">
        <v>62</v>
      </c>
      <c r="B7169" t="s">
        <v>17</v>
      </c>
      <c r="C7169" s="1">
        <v>41852</v>
      </c>
      <c r="D7169">
        <v>649.09400000000005</v>
      </c>
      <c r="E7169" t="s">
        <v>9</v>
      </c>
    </row>
    <row r="7170" spans="1:5" x14ac:dyDescent="0.35">
      <c r="A7170" t="s">
        <v>62</v>
      </c>
      <c r="B7170" t="s">
        <v>311</v>
      </c>
      <c r="C7170" s="1">
        <v>41852</v>
      </c>
      <c r="D7170">
        <v>1509.611537</v>
      </c>
      <c r="E7170" t="s">
        <v>9</v>
      </c>
    </row>
    <row r="7171" spans="1:5" x14ac:dyDescent="0.35">
      <c r="A7171" t="s">
        <v>55</v>
      </c>
      <c r="B7171" t="s">
        <v>311</v>
      </c>
      <c r="C7171" s="1">
        <v>41852</v>
      </c>
      <c r="D7171">
        <v>9.7866759999999999</v>
      </c>
      <c r="E7171" t="s">
        <v>9</v>
      </c>
    </row>
    <row r="7172" spans="1:5" x14ac:dyDescent="0.35">
      <c r="A7172" t="s">
        <v>63</v>
      </c>
      <c r="B7172" t="s">
        <v>311</v>
      </c>
      <c r="C7172" s="1">
        <v>41852</v>
      </c>
      <c r="D7172">
        <v>1499.8248599999999</v>
      </c>
      <c r="E7172" t="s">
        <v>9</v>
      </c>
    </row>
    <row r="7173" spans="1:5" x14ac:dyDescent="0.35">
      <c r="A7173" t="s">
        <v>56</v>
      </c>
      <c r="B7173" t="s">
        <v>311</v>
      </c>
      <c r="C7173" s="1">
        <v>41852</v>
      </c>
      <c r="D7173">
        <v>805.51506500000005</v>
      </c>
      <c r="E7173" t="s">
        <v>9</v>
      </c>
    </row>
    <row r="7174" spans="1:5" x14ac:dyDescent="0.35">
      <c r="A7174" t="s">
        <v>58</v>
      </c>
      <c r="B7174" t="s">
        <v>311</v>
      </c>
      <c r="C7174" s="1">
        <v>41852</v>
      </c>
      <c r="D7174">
        <v>425.09049499999998</v>
      </c>
      <c r="E7174" t="s">
        <v>9</v>
      </c>
    </row>
    <row r="7175" spans="1:5" x14ac:dyDescent="0.35">
      <c r="A7175" t="s">
        <v>60</v>
      </c>
      <c r="B7175" t="s">
        <v>311</v>
      </c>
      <c r="C7175" s="1">
        <v>41852</v>
      </c>
      <c r="D7175">
        <v>73.338004999999995</v>
      </c>
      <c r="E7175" t="s">
        <v>9</v>
      </c>
    </row>
    <row r="7176" spans="1:5" x14ac:dyDescent="0.35">
      <c r="A7176" t="s">
        <v>308</v>
      </c>
      <c r="B7176" t="s">
        <v>311</v>
      </c>
      <c r="C7176" s="1">
        <v>41852</v>
      </c>
      <c r="D7176">
        <v>195.88129499999999</v>
      </c>
      <c r="E7176" t="s">
        <v>9</v>
      </c>
    </row>
    <row r="7177" spans="1:5" x14ac:dyDescent="0.35">
      <c r="A7177" t="s">
        <v>55</v>
      </c>
      <c r="B7177" t="s">
        <v>13</v>
      </c>
      <c r="C7177" s="1">
        <v>41852</v>
      </c>
      <c r="D7177">
        <v>3.4128790000000002</v>
      </c>
      <c r="E7177" t="s">
        <v>9</v>
      </c>
    </row>
    <row r="7178" spans="1:5" x14ac:dyDescent="0.35">
      <c r="A7178" t="s">
        <v>312</v>
      </c>
      <c r="B7178" t="s">
        <v>13</v>
      </c>
      <c r="C7178" s="1">
        <v>41852</v>
      </c>
      <c r="D7178">
        <v>0.61816899999999997</v>
      </c>
      <c r="E7178" t="s">
        <v>9</v>
      </c>
    </row>
    <row r="7179" spans="1:5" x14ac:dyDescent="0.35">
      <c r="A7179" t="s">
        <v>63</v>
      </c>
      <c r="B7179" t="s">
        <v>13</v>
      </c>
      <c r="C7179" s="1">
        <v>41852</v>
      </c>
      <c r="D7179">
        <v>7.0808479999999996</v>
      </c>
      <c r="E7179" t="s">
        <v>9</v>
      </c>
    </row>
    <row r="7180" spans="1:5" x14ac:dyDescent="0.35">
      <c r="A7180" t="s">
        <v>241</v>
      </c>
      <c r="B7180" t="s">
        <v>13</v>
      </c>
      <c r="C7180" s="1">
        <v>41852</v>
      </c>
      <c r="D7180">
        <v>1.141184</v>
      </c>
      <c r="E7180" t="s">
        <v>9</v>
      </c>
    </row>
    <row r="7181" spans="1:5" x14ac:dyDescent="0.35">
      <c r="A7181" t="s">
        <v>314</v>
      </c>
      <c r="B7181" t="s">
        <v>13</v>
      </c>
      <c r="C7181" s="1">
        <v>41852</v>
      </c>
      <c r="D7181">
        <v>0.83980699999999997</v>
      </c>
      <c r="E7181" t="s">
        <v>9</v>
      </c>
    </row>
    <row r="7182" spans="1:5" x14ac:dyDescent="0.35">
      <c r="A7182" t="s">
        <v>56</v>
      </c>
      <c r="B7182" t="s">
        <v>313</v>
      </c>
      <c r="C7182" s="1">
        <v>41852</v>
      </c>
      <c r="D7182">
        <v>0.10109899999999999</v>
      </c>
      <c r="E7182" t="s">
        <v>9</v>
      </c>
    </row>
    <row r="7183" spans="1:5" x14ac:dyDescent="0.35">
      <c r="A7183" t="s">
        <v>58</v>
      </c>
      <c r="B7183" t="s">
        <v>313</v>
      </c>
      <c r="C7183" s="1">
        <v>41852</v>
      </c>
      <c r="D7183">
        <v>3.3432999999999997E-2</v>
      </c>
      <c r="E7183" t="s">
        <v>9</v>
      </c>
    </row>
    <row r="7184" spans="1:5" x14ac:dyDescent="0.35">
      <c r="A7184" t="s">
        <v>60</v>
      </c>
      <c r="B7184" t="s">
        <v>313</v>
      </c>
      <c r="C7184" s="1">
        <v>41852</v>
      </c>
      <c r="D7184">
        <v>0.77925999999999995</v>
      </c>
      <c r="E7184" t="s">
        <v>9</v>
      </c>
    </row>
    <row r="7185" spans="1:5" x14ac:dyDescent="0.35">
      <c r="A7185" t="s">
        <v>308</v>
      </c>
      <c r="B7185" t="s">
        <v>313</v>
      </c>
      <c r="C7185" s="1">
        <v>41852</v>
      </c>
      <c r="D7185">
        <v>8.6207000000000006E-2</v>
      </c>
      <c r="E7185" t="s">
        <v>9</v>
      </c>
    </row>
    <row r="7186" spans="1:5" x14ac:dyDescent="0.35">
      <c r="A7186" t="s">
        <v>56</v>
      </c>
      <c r="B7186" t="s">
        <v>13</v>
      </c>
      <c r="C7186" s="1">
        <v>41852</v>
      </c>
      <c r="D7186">
        <v>0.91614700000000004</v>
      </c>
      <c r="E7186" t="s">
        <v>9</v>
      </c>
    </row>
    <row r="7187" spans="1:5" x14ac:dyDescent="0.35">
      <c r="A7187" t="s">
        <v>58</v>
      </c>
      <c r="B7187" t="s">
        <v>13</v>
      </c>
      <c r="C7187" s="1">
        <v>41852</v>
      </c>
      <c r="D7187">
        <v>0.30296600000000001</v>
      </c>
      <c r="E7187" t="s">
        <v>9</v>
      </c>
    </row>
    <row r="7188" spans="1:5" x14ac:dyDescent="0.35">
      <c r="A7188" t="s">
        <v>60</v>
      </c>
      <c r="B7188" t="s">
        <v>13</v>
      </c>
      <c r="C7188" s="1">
        <v>41852</v>
      </c>
      <c r="D7188">
        <v>7.0615309999999996</v>
      </c>
      <c r="E7188" t="s">
        <v>9</v>
      </c>
    </row>
    <row r="7189" spans="1:5" x14ac:dyDescent="0.35">
      <c r="A7189" t="s">
        <v>308</v>
      </c>
      <c r="B7189" t="s">
        <v>13</v>
      </c>
      <c r="C7189" s="1">
        <v>41852</v>
      </c>
      <c r="D7189">
        <v>0.78119400000000006</v>
      </c>
      <c r="E7189" t="s">
        <v>9</v>
      </c>
    </row>
    <row r="7190" spans="1:5" x14ac:dyDescent="0.35">
      <c r="A7190" t="s">
        <v>62</v>
      </c>
      <c r="B7190" t="s">
        <v>13</v>
      </c>
      <c r="C7190" s="1">
        <v>41852</v>
      </c>
      <c r="D7190">
        <v>13.092886999999999</v>
      </c>
      <c r="E7190" t="s">
        <v>9</v>
      </c>
    </row>
    <row r="7191" spans="1:5" x14ac:dyDescent="0.35">
      <c r="A7191" t="s">
        <v>62</v>
      </c>
      <c r="B7191" t="s">
        <v>315</v>
      </c>
      <c r="C7191" s="1">
        <v>41852</v>
      </c>
      <c r="D7191">
        <v>2171.7984230000002</v>
      </c>
      <c r="E7191" t="s">
        <v>9</v>
      </c>
    </row>
    <row r="7192" spans="1:5" x14ac:dyDescent="0.35">
      <c r="A7192" t="s">
        <v>62</v>
      </c>
      <c r="B7192" t="s">
        <v>316</v>
      </c>
      <c r="C7192" s="1">
        <v>41852</v>
      </c>
      <c r="D7192">
        <v>79.639332999999993</v>
      </c>
      <c r="E7192" t="s">
        <v>9</v>
      </c>
    </row>
    <row r="7193" spans="1:5" x14ac:dyDescent="0.35">
      <c r="A7193" t="s">
        <v>55</v>
      </c>
      <c r="B7193" t="s">
        <v>316</v>
      </c>
      <c r="C7193" s="1">
        <v>41852</v>
      </c>
      <c r="D7193">
        <v>4.7063329999999999</v>
      </c>
      <c r="E7193" t="s">
        <v>9</v>
      </c>
    </row>
    <row r="7194" spans="1:5" x14ac:dyDescent="0.35">
      <c r="A7194" t="s">
        <v>63</v>
      </c>
      <c r="B7194" t="s">
        <v>316</v>
      </c>
      <c r="C7194" s="1">
        <v>41852</v>
      </c>
      <c r="D7194">
        <v>74.933000000000007</v>
      </c>
      <c r="E7194" t="s">
        <v>9</v>
      </c>
    </row>
    <row r="7195" spans="1:5" x14ac:dyDescent="0.35">
      <c r="A7195" t="s">
        <v>56</v>
      </c>
      <c r="B7195" t="s">
        <v>316</v>
      </c>
      <c r="C7195" s="1">
        <v>41852</v>
      </c>
      <c r="D7195">
        <v>33.267752999999999</v>
      </c>
      <c r="E7195" t="s">
        <v>9</v>
      </c>
    </row>
    <row r="7196" spans="1:5" x14ac:dyDescent="0.35">
      <c r="A7196" t="s">
        <v>58</v>
      </c>
      <c r="B7196" t="s">
        <v>316</v>
      </c>
      <c r="C7196" s="1">
        <v>41852</v>
      </c>
      <c r="D7196">
        <v>13.59186</v>
      </c>
      <c r="E7196" t="s">
        <v>9</v>
      </c>
    </row>
    <row r="7197" spans="1:5" x14ac:dyDescent="0.35">
      <c r="A7197" t="s">
        <v>60</v>
      </c>
      <c r="B7197" t="s">
        <v>316</v>
      </c>
      <c r="C7197" s="1">
        <v>41852</v>
      </c>
      <c r="D7197">
        <v>21.238667</v>
      </c>
      <c r="E7197" t="s">
        <v>9</v>
      </c>
    </row>
    <row r="7198" spans="1:5" x14ac:dyDescent="0.35">
      <c r="A7198" t="s">
        <v>308</v>
      </c>
      <c r="B7198" t="s">
        <v>316</v>
      </c>
      <c r="C7198" s="1">
        <v>41852</v>
      </c>
      <c r="D7198">
        <v>6.8347199999999999</v>
      </c>
      <c r="E7198" t="s">
        <v>9</v>
      </c>
    </row>
    <row r="7199" spans="1:5" x14ac:dyDescent="0.35">
      <c r="A7199" t="s">
        <v>62</v>
      </c>
      <c r="B7199" t="s">
        <v>124</v>
      </c>
      <c r="C7199" s="1">
        <v>41852</v>
      </c>
      <c r="D7199">
        <v>87.370965999999996</v>
      </c>
      <c r="E7199" t="s">
        <v>9</v>
      </c>
    </row>
    <row r="7200" spans="1:5" x14ac:dyDescent="0.35">
      <c r="A7200" t="s">
        <v>55</v>
      </c>
      <c r="B7200" t="s">
        <v>124</v>
      </c>
      <c r="C7200" s="1">
        <v>41852</v>
      </c>
      <c r="D7200">
        <v>2.8575400000000002</v>
      </c>
      <c r="E7200" t="s">
        <v>9</v>
      </c>
    </row>
    <row r="7201" spans="1:5" x14ac:dyDescent="0.35">
      <c r="A7201" t="s">
        <v>63</v>
      </c>
      <c r="B7201" t="s">
        <v>124</v>
      </c>
      <c r="C7201" s="1">
        <v>41852</v>
      </c>
      <c r="D7201">
        <v>84.513424999999998</v>
      </c>
      <c r="E7201" t="s">
        <v>9</v>
      </c>
    </row>
    <row r="7202" spans="1:5" x14ac:dyDescent="0.35">
      <c r="A7202" t="s">
        <v>56</v>
      </c>
      <c r="B7202" t="s">
        <v>124</v>
      </c>
      <c r="C7202" s="1">
        <v>41852</v>
      </c>
      <c r="D7202">
        <v>26.438531000000001</v>
      </c>
      <c r="E7202" t="s">
        <v>9</v>
      </c>
    </row>
    <row r="7203" spans="1:5" x14ac:dyDescent="0.35">
      <c r="A7203" t="s">
        <v>58</v>
      </c>
      <c r="B7203" t="s">
        <v>124</v>
      </c>
      <c r="C7203" s="1">
        <v>41852</v>
      </c>
      <c r="D7203">
        <v>43.532569000000002</v>
      </c>
      <c r="E7203" t="s">
        <v>9</v>
      </c>
    </row>
    <row r="7204" spans="1:5" x14ac:dyDescent="0.35">
      <c r="A7204" t="s">
        <v>60</v>
      </c>
      <c r="B7204" t="s">
        <v>124</v>
      </c>
      <c r="C7204" s="1">
        <v>41852</v>
      </c>
      <c r="D7204">
        <v>13.035541</v>
      </c>
      <c r="E7204" t="s">
        <v>9</v>
      </c>
    </row>
    <row r="7205" spans="1:5" x14ac:dyDescent="0.35">
      <c r="A7205" t="s">
        <v>308</v>
      </c>
      <c r="B7205" t="s">
        <v>124</v>
      </c>
      <c r="C7205" s="1">
        <v>41852</v>
      </c>
      <c r="D7205">
        <v>1.5067839999999999</v>
      </c>
      <c r="E7205" t="s">
        <v>9</v>
      </c>
    </row>
    <row r="7206" spans="1:5" x14ac:dyDescent="0.35">
      <c r="A7206" t="s">
        <v>56</v>
      </c>
      <c r="B7206" t="s">
        <v>21</v>
      </c>
      <c r="C7206" s="1">
        <v>41852</v>
      </c>
      <c r="D7206">
        <v>33.325927999999998</v>
      </c>
      <c r="E7206" t="s">
        <v>9</v>
      </c>
    </row>
    <row r="7207" spans="1:5" x14ac:dyDescent="0.35">
      <c r="A7207" t="s">
        <v>58</v>
      </c>
      <c r="B7207" t="s">
        <v>21</v>
      </c>
      <c r="C7207" s="1">
        <v>41852</v>
      </c>
      <c r="D7207">
        <v>18.269033</v>
      </c>
      <c r="E7207" t="s">
        <v>9</v>
      </c>
    </row>
    <row r="7208" spans="1:5" x14ac:dyDescent="0.35">
      <c r="A7208" t="s">
        <v>60</v>
      </c>
      <c r="B7208" t="s">
        <v>21</v>
      </c>
      <c r="C7208" s="1">
        <v>41852</v>
      </c>
      <c r="D7208">
        <v>28.668327999999999</v>
      </c>
      <c r="E7208" t="s">
        <v>9</v>
      </c>
    </row>
    <row r="7209" spans="1:5" x14ac:dyDescent="0.35">
      <c r="A7209" t="s">
        <v>308</v>
      </c>
      <c r="B7209" t="s">
        <v>21</v>
      </c>
      <c r="C7209" s="1">
        <v>41852</v>
      </c>
      <c r="D7209">
        <v>14.815985</v>
      </c>
      <c r="E7209" t="s">
        <v>9</v>
      </c>
    </row>
    <row r="7210" spans="1:5" x14ac:dyDescent="0.35">
      <c r="A7210" t="s">
        <v>56</v>
      </c>
      <c r="B7210" t="s">
        <v>313</v>
      </c>
      <c r="C7210" s="1">
        <v>41852</v>
      </c>
      <c r="D7210">
        <v>0.35050700000000001</v>
      </c>
      <c r="E7210" t="s">
        <v>9</v>
      </c>
    </row>
    <row r="7211" spans="1:5" x14ac:dyDescent="0.35">
      <c r="A7211" t="s">
        <v>58</v>
      </c>
      <c r="B7211" t="s">
        <v>313</v>
      </c>
      <c r="C7211" s="1">
        <v>41852</v>
      </c>
      <c r="D7211">
        <v>0.19214500000000001</v>
      </c>
      <c r="E7211" t="s">
        <v>9</v>
      </c>
    </row>
    <row r="7212" spans="1:5" x14ac:dyDescent="0.35">
      <c r="A7212" t="s">
        <v>60</v>
      </c>
      <c r="B7212" t="s">
        <v>313</v>
      </c>
      <c r="C7212" s="1">
        <v>41852</v>
      </c>
      <c r="D7212">
        <v>0.30152000000000001</v>
      </c>
      <c r="E7212" t="s">
        <v>9</v>
      </c>
    </row>
    <row r="7213" spans="1:5" x14ac:dyDescent="0.35">
      <c r="A7213" t="s">
        <v>308</v>
      </c>
      <c r="B7213" t="s">
        <v>313</v>
      </c>
      <c r="C7213" s="1">
        <v>41852</v>
      </c>
      <c r="D7213">
        <v>0.15582799999999999</v>
      </c>
      <c r="E7213" t="s">
        <v>9</v>
      </c>
    </row>
    <row r="7214" spans="1:5" x14ac:dyDescent="0.35">
      <c r="A7214" t="s">
        <v>63</v>
      </c>
      <c r="B7214" t="s">
        <v>21</v>
      </c>
      <c r="C7214" s="1">
        <v>41852</v>
      </c>
      <c r="D7214">
        <v>93.878609999999995</v>
      </c>
      <c r="E7214" t="s">
        <v>9</v>
      </c>
    </row>
    <row r="7215" spans="1:5" x14ac:dyDescent="0.35">
      <c r="A7215" t="s">
        <v>241</v>
      </c>
      <c r="B7215" t="s">
        <v>21</v>
      </c>
      <c r="C7215" s="1">
        <v>41852</v>
      </c>
      <c r="D7215">
        <v>0.98299800000000004</v>
      </c>
      <c r="E7215" t="s">
        <v>9</v>
      </c>
    </row>
    <row r="7216" spans="1:5" x14ac:dyDescent="0.35">
      <c r="A7216" t="s">
        <v>314</v>
      </c>
      <c r="B7216" t="s">
        <v>21</v>
      </c>
      <c r="C7216" s="1">
        <v>41852</v>
      </c>
      <c r="D7216">
        <v>0.217666</v>
      </c>
      <c r="E7216" t="s">
        <v>9</v>
      </c>
    </row>
    <row r="7217" spans="1:5" x14ac:dyDescent="0.35">
      <c r="A7217" t="s">
        <v>55</v>
      </c>
      <c r="B7217" t="s">
        <v>21</v>
      </c>
      <c r="C7217" s="1">
        <v>41852</v>
      </c>
      <c r="D7217">
        <v>1.1646650000000001</v>
      </c>
      <c r="E7217" t="s">
        <v>9</v>
      </c>
    </row>
    <row r="7218" spans="1:5" x14ac:dyDescent="0.35">
      <c r="A7218" t="s">
        <v>312</v>
      </c>
      <c r="B7218" t="s">
        <v>21</v>
      </c>
      <c r="C7218" s="1">
        <v>41852</v>
      </c>
      <c r="D7218">
        <v>1.3241860000000001</v>
      </c>
      <c r="E7218" t="s">
        <v>9</v>
      </c>
    </row>
    <row r="7219" spans="1:5" x14ac:dyDescent="0.35">
      <c r="A7219" t="s">
        <v>62</v>
      </c>
      <c r="B7219" t="s">
        <v>21</v>
      </c>
      <c r="C7219" s="1">
        <v>41852</v>
      </c>
      <c r="D7219">
        <v>97.568123999999997</v>
      </c>
      <c r="E7219" t="s">
        <v>9</v>
      </c>
    </row>
    <row r="7220" spans="1:5" x14ac:dyDescent="0.35">
      <c r="A7220" t="s">
        <v>62</v>
      </c>
      <c r="B7220" t="s">
        <v>92</v>
      </c>
      <c r="C7220" s="1">
        <v>41852</v>
      </c>
      <c r="D7220">
        <v>264.57842299999999</v>
      </c>
      <c r="E7220" t="s">
        <v>9</v>
      </c>
    </row>
    <row r="7221" spans="1:5" x14ac:dyDescent="0.35">
      <c r="A7221" t="s">
        <v>62</v>
      </c>
      <c r="B7221" t="s">
        <v>317</v>
      </c>
      <c r="C7221" s="1">
        <v>41852</v>
      </c>
      <c r="D7221">
        <v>1907.22</v>
      </c>
      <c r="E7221" t="s">
        <v>9</v>
      </c>
    </row>
    <row r="7222" spans="1:5" x14ac:dyDescent="0.35">
      <c r="A7222" t="s">
        <v>62</v>
      </c>
      <c r="B7222" t="s">
        <v>317</v>
      </c>
      <c r="C7222" s="1">
        <v>41852</v>
      </c>
      <c r="D7222">
        <v>1907.22</v>
      </c>
      <c r="E7222" t="s">
        <v>9</v>
      </c>
    </row>
    <row r="7223" spans="1:5" x14ac:dyDescent="0.35">
      <c r="A7223" t="s">
        <v>55</v>
      </c>
      <c r="B7223" t="s">
        <v>317</v>
      </c>
      <c r="C7223" s="1">
        <v>41852</v>
      </c>
      <c r="D7223">
        <v>57.820999999999998</v>
      </c>
      <c r="E7223" t="s">
        <v>9</v>
      </c>
    </row>
    <row r="7224" spans="1:5" x14ac:dyDescent="0.35">
      <c r="A7224" t="s">
        <v>55</v>
      </c>
      <c r="B7224" t="s">
        <v>317</v>
      </c>
      <c r="C7224" s="1">
        <v>41852</v>
      </c>
      <c r="D7224">
        <v>57.820999999999998</v>
      </c>
      <c r="E7224" t="s">
        <v>9</v>
      </c>
    </row>
    <row r="7225" spans="1:5" x14ac:dyDescent="0.35">
      <c r="A7225" t="s">
        <v>63</v>
      </c>
      <c r="B7225" t="s">
        <v>317</v>
      </c>
      <c r="C7225" s="1">
        <v>41852</v>
      </c>
      <c r="D7225">
        <v>1849.3989999999999</v>
      </c>
      <c r="E7225" t="s">
        <v>9</v>
      </c>
    </row>
    <row r="7226" spans="1:5" x14ac:dyDescent="0.35">
      <c r="A7226" t="s">
        <v>56</v>
      </c>
      <c r="B7226" t="s">
        <v>317</v>
      </c>
      <c r="C7226" s="1">
        <v>41852</v>
      </c>
      <c r="D7226">
        <v>713.399</v>
      </c>
      <c r="E7226" t="s">
        <v>9</v>
      </c>
    </row>
    <row r="7227" spans="1:5" x14ac:dyDescent="0.35">
      <c r="A7227" t="s">
        <v>58</v>
      </c>
      <c r="B7227" t="s">
        <v>317</v>
      </c>
      <c r="C7227" s="1">
        <v>41852</v>
      </c>
      <c r="D7227">
        <v>350</v>
      </c>
      <c r="E7227" t="s">
        <v>9</v>
      </c>
    </row>
    <row r="7228" spans="1:5" x14ac:dyDescent="0.35">
      <c r="A7228" t="s">
        <v>60</v>
      </c>
      <c r="B7228" t="s">
        <v>317</v>
      </c>
      <c r="C7228" s="1">
        <v>41852</v>
      </c>
      <c r="D7228">
        <v>573</v>
      </c>
      <c r="E7228" t="s">
        <v>9</v>
      </c>
    </row>
    <row r="7229" spans="1:5" x14ac:dyDescent="0.35">
      <c r="A7229" t="s">
        <v>308</v>
      </c>
      <c r="B7229" t="s">
        <v>317</v>
      </c>
      <c r="C7229" s="1">
        <v>41852</v>
      </c>
      <c r="D7229">
        <v>213</v>
      </c>
      <c r="E7229" t="s">
        <v>9</v>
      </c>
    </row>
    <row r="7230" spans="1:5" x14ac:dyDescent="0.35">
      <c r="A7230" t="s">
        <v>62</v>
      </c>
      <c r="B7230" t="s">
        <v>317</v>
      </c>
      <c r="C7230" s="1">
        <v>41852</v>
      </c>
      <c r="D7230">
        <v>1907.22</v>
      </c>
      <c r="E7230" t="s">
        <v>12</v>
      </c>
    </row>
    <row r="7231" spans="1:5" x14ac:dyDescent="0.35">
      <c r="A7231" t="s">
        <v>62</v>
      </c>
      <c r="B7231" t="s">
        <v>313</v>
      </c>
      <c r="C7231" s="1">
        <v>41852</v>
      </c>
      <c r="D7231">
        <v>0</v>
      </c>
      <c r="E7231" t="s">
        <v>9</v>
      </c>
    </row>
    <row r="7232" spans="1:5" x14ac:dyDescent="0.35">
      <c r="A7232" t="s">
        <v>55</v>
      </c>
      <c r="B7232" t="s">
        <v>317</v>
      </c>
      <c r="C7232" s="1">
        <v>41852</v>
      </c>
      <c r="D7232">
        <v>57.820999999999998</v>
      </c>
      <c r="E7232" t="s">
        <v>12</v>
      </c>
    </row>
    <row r="7233" spans="1:5" x14ac:dyDescent="0.35">
      <c r="A7233" t="s">
        <v>62</v>
      </c>
      <c r="B7233" t="s">
        <v>311</v>
      </c>
      <c r="C7233" s="1">
        <v>41883</v>
      </c>
      <c r="D7233">
        <v>1907.22</v>
      </c>
      <c r="E7233" t="s">
        <v>9</v>
      </c>
    </row>
    <row r="7234" spans="1:5" x14ac:dyDescent="0.35">
      <c r="A7234" t="s">
        <v>55</v>
      </c>
      <c r="B7234" t="s">
        <v>311</v>
      </c>
      <c r="C7234" s="1">
        <v>41883</v>
      </c>
      <c r="D7234">
        <v>57.820999999999998</v>
      </c>
      <c r="E7234" t="s">
        <v>9</v>
      </c>
    </row>
    <row r="7235" spans="1:5" x14ac:dyDescent="0.35">
      <c r="A7235" t="s">
        <v>63</v>
      </c>
      <c r="B7235" t="s">
        <v>311</v>
      </c>
      <c r="C7235" s="1">
        <v>41883</v>
      </c>
      <c r="D7235">
        <v>1849.3989999999999</v>
      </c>
      <c r="E7235" t="s">
        <v>9</v>
      </c>
    </row>
    <row r="7236" spans="1:5" x14ac:dyDescent="0.35">
      <c r="A7236" t="s">
        <v>56</v>
      </c>
      <c r="B7236" t="s">
        <v>311</v>
      </c>
      <c r="C7236" s="1">
        <v>41883</v>
      </c>
      <c r="D7236">
        <v>713.399</v>
      </c>
      <c r="E7236" t="s">
        <v>9</v>
      </c>
    </row>
    <row r="7237" spans="1:5" x14ac:dyDescent="0.35">
      <c r="A7237" t="s">
        <v>58</v>
      </c>
      <c r="B7237" t="s">
        <v>311</v>
      </c>
      <c r="C7237" s="1">
        <v>41883</v>
      </c>
      <c r="D7237">
        <v>350</v>
      </c>
      <c r="E7237" t="s">
        <v>9</v>
      </c>
    </row>
    <row r="7238" spans="1:5" x14ac:dyDescent="0.35">
      <c r="A7238" t="s">
        <v>60</v>
      </c>
      <c r="B7238" t="s">
        <v>311</v>
      </c>
      <c r="C7238" s="1">
        <v>41883</v>
      </c>
      <c r="D7238">
        <v>573</v>
      </c>
      <c r="E7238" t="s">
        <v>9</v>
      </c>
    </row>
    <row r="7239" spans="1:5" x14ac:dyDescent="0.35">
      <c r="A7239" t="s">
        <v>308</v>
      </c>
      <c r="B7239" t="s">
        <v>311</v>
      </c>
      <c r="C7239" s="1">
        <v>41883</v>
      </c>
      <c r="D7239">
        <v>213</v>
      </c>
      <c r="E7239" t="s">
        <v>9</v>
      </c>
    </row>
    <row r="7240" spans="1:5" x14ac:dyDescent="0.35">
      <c r="A7240" t="s">
        <v>55</v>
      </c>
      <c r="B7240" t="s">
        <v>13</v>
      </c>
      <c r="C7240" s="1">
        <v>41883</v>
      </c>
      <c r="D7240">
        <v>1.6271150000000001</v>
      </c>
      <c r="E7240" t="s">
        <v>9</v>
      </c>
    </row>
    <row r="7241" spans="1:5" x14ac:dyDescent="0.35">
      <c r="A7241" t="s">
        <v>312</v>
      </c>
      <c r="B7241" t="s">
        <v>13</v>
      </c>
      <c r="C7241" s="1">
        <v>41883</v>
      </c>
      <c r="D7241">
        <v>0.88719800000000004</v>
      </c>
      <c r="E7241" t="s">
        <v>9</v>
      </c>
    </row>
    <row r="7242" spans="1:5" x14ac:dyDescent="0.35">
      <c r="A7242" t="s">
        <v>63</v>
      </c>
      <c r="B7242" t="s">
        <v>13</v>
      </c>
      <c r="C7242" s="1">
        <v>41883</v>
      </c>
      <c r="D7242">
        <v>7.3456799999999998</v>
      </c>
      <c r="E7242" t="s">
        <v>9</v>
      </c>
    </row>
    <row r="7243" spans="1:5" x14ac:dyDescent="0.35">
      <c r="A7243" t="s">
        <v>241</v>
      </c>
      <c r="B7243" t="s">
        <v>13</v>
      </c>
      <c r="C7243" s="1">
        <v>41883</v>
      </c>
      <c r="D7243">
        <v>1.127472</v>
      </c>
      <c r="E7243" t="s">
        <v>9</v>
      </c>
    </row>
    <row r="7244" spans="1:5" x14ac:dyDescent="0.35">
      <c r="A7244" t="s">
        <v>314</v>
      </c>
      <c r="B7244" t="s">
        <v>13</v>
      </c>
      <c r="C7244" s="1">
        <v>41883</v>
      </c>
      <c r="D7244">
        <v>7.9216999999999996E-2</v>
      </c>
      <c r="E7244" t="s">
        <v>9</v>
      </c>
    </row>
    <row r="7245" spans="1:5" x14ac:dyDescent="0.35">
      <c r="A7245" t="s">
        <v>56</v>
      </c>
      <c r="B7245" t="s">
        <v>313</v>
      </c>
      <c r="C7245" s="1">
        <v>41883</v>
      </c>
      <c r="D7245">
        <v>0.161416</v>
      </c>
      <c r="E7245" t="s">
        <v>9</v>
      </c>
    </row>
    <row r="7246" spans="1:5" x14ac:dyDescent="0.35">
      <c r="A7246" t="s">
        <v>58</v>
      </c>
      <c r="B7246" t="s">
        <v>313</v>
      </c>
      <c r="C7246" s="1">
        <v>41883</v>
      </c>
      <c r="D7246">
        <v>4.6101000000000003E-2</v>
      </c>
      <c r="E7246" t="s">
        <v>9</v>
      </c>
    </row>
    <row r="7247" spans="1:5" x14ac:dyDescent="0.35">
      <c r="A7247" t="s">
        <v>60</v>
      </c>
      <c r="B7247" t="s">
        <v>313</v>
      </c>
      <c r="C7247" s="1">
        <v>41883</v>
      </c>
      <c r="D7247">
        <v>0.68628100000000003</v>
      </c>
      <c r="E7247" t="s">
        <v>9</v>
      </c>
    </row>
    <row r="7248" spans="1:5" x14ac:dyDescent="0.35">
      <c r="A7248" t="s">
        <v>308</v>
      </c>
      <c r="B7248" t="s">
        <v>313</v>
      </c>
      <c r="C7248" s="1">
        <v>41883</v>
      </c>
      <c r="D7248">
        <v>0.106202</v>
      </c>
      <c r="E7248" t="s">
        <v>9</v>
      </c>
    </row>
    <row r="7249" spans="1:5" x14ac:dyDescent="0.35">
      <c r="A7249" t="s">
        <v>56</v>
      </c>
      <c r="B7249" t="s">
        <v>13</v>
      </c>
      <c r="C7249" s="1">
        <v>41883</v>
      </c>
      <c r="D7249">
        <v>1.3804860000000001</v>
      </c>
      <c r="E7249" t="s">
        <v>9</v>
      </c>
    </row>
    <row r="7250" spans="1:5" x14ac:dyDescent="0.35">
      <c r="A7250" t="s">
        <v>58</v>
      </c>
      <c r="B7250" t="s">
        <v>13</v>
      </c>
      <c r="C7250" s="1">
        <v>41883</v>
      </c>
      <c r="D7250">
        <v>0.39427400000000001</v>
      </c>
      <c r="E7250" t="s">
        <v>9</v>
      </c>
    </row>
    <row r="7251" spans="1:5" x14ac:dyDescent="0.35">
      <c r="A7251" t="s">
        <v>60</v>
      </c>
      <c r="B7251" t="s">
        <v>13</v>
      </c>
      <c r="C7251" s="1">
        <v>41883</v>
      </c>
      <c r="D7251">
        <v>5.8693280000000003</v>
      </c>
      <c r="E7251" t="s">
        <v>9</v>
      </c>
    </row>
    <row r="7252" spans="1:5" x14ac:dyDescent="0.35">
      <c r="A7252" t="s">
        <v>308</v>
      </c>
      <c r="B7252" t="s">
        <v>13</v>
      </c>
      <c r="C7252" s="1">
        <v>41883</v>
      </c>
      <c r="D7252">
        <v>0.90827999999999998</v>
      </c>
      <c r="E7252" t="s">
        <v>9</v>
      </c>
    </row>
    <row r="7253" spans="1:5" x14ac:dyDescent="0.35">
      <c r="A7253" t="s">
        <v>62</v>
      </c>
      <c r="B7253" t="s">
        <v>13</v>
      </c>
      <c r="C7253" s="1">
        <v>41883</v>
      </c>
      <c r="D7253">
        <v>11.066682</v>
      </c>
      <c r="E7253" t="s">
        <v>9</v>
      </c>
    </row>
    <row r="7254" spans="1:5" x14ac:dyDescent="0.35">
      <c r="A7254" t="s">
        <v>62</v>
      </c>
      <c r="B7254" t="s">
        <v>315</v>
      </c>
      <c r="C7254" s="1">
        <v>41883</v>
      </c>
      <c r="D7254">
        <v>1918.2866819999999</v>
      </c>
      <c r="E7254" t="s">
        <v>9</v>
      </c>
    </row>
    <row r="7255" spans="1:5" x14ac:dyDescent="0.35">
      <c r="A7255" t="s">
        <v>62</v>
      </c>
      <c r="B7255" t="s">
        <v>316</v>
      </c>
      <c r="C7255" s="1">
        <v>41883</v>
      </c>
      <c r="D7255">
        <v>82.728999999999999</v>
      </c>
      <c r="E7255" t="s">
        <v>9</v>
      </c>
    </row>
    <row r="7256" spans="1:5" x14ac:dyDescent="0.35">
      <c r="A7256" t="s">
        <v>55</v>
      </c>
      <c r="B7256" t="s">
        <v>316</v>
      </c>
      <c r="C7256" s="1">
        <v>41883</v>
      </c>
      <c r="D7256">
        <v>6.6890000000000001</v>
      </c>
      <c r="E7256" t="s">
        <v>9</v>
      </c>
    </row>
    <row r="7257" spans="1:5" x14ac:dyDescent="0.35">
      <c r="A7257" t="s">
        <v>63</v>
      </c>
      <c r="B7257" t="s">
        <v>316</v>
      </c>
      <c r="C7257" s="1">
        <v>41883</v>
      </c>
      <c r="D7257">
        <v>76.040000000000006</v>
      </c>
      <c r="E7257" t="s">
        <v>9</v>
      </c>
    </row>
    <row r="7258" spans="1:5" x14ac:dyDescent="0.35">
      <c r="A7258" t="s">
        <v>56</v>
      </c>
      <c r="B7258" t="s">
        <v>316</v>
      </c>
      <c r="C7258" s="1">
        <v>41883</v>
      </c>
      <c r="D7258">
        <v>31.830625999999999</v>
      </c>
      <c r="E7258" t="s">
        <v>9</v>
      </c>
    </row>
    <row r="7259" spans="1:5" x14ac:dyDescent="0.35">
      <c r="A7259" t="s">
        <v>58</v>
      </c>
      <c r="B7259" t="s">
        <v>316</v>
      </c>
      <c r="C7259" s="1">
        <v>41883</v>
      </c>
      <c r="D7259">
        <v>14.054919999999999</v>
      </c>
      <c r="E7259" t="s">
        <v>9</v>
      </c>
    </row>
    <row r="7260" spans="1:5" x14ac:dyDescent="0.35">
      <c r="A7260" t="s">
        <v>60</v>
      </c>
      <c r="B7260" t="s">
        <v>316</v>
      </c>
      <c r="C7260" s="1">
        <v>41883</v>
      </c>
      <c r="D7260">
        <v>22.765999999999998</v>
      </c>
      <c r="E7260" t="s">
        <v>9</v>
      </c>
    </row>
    <row r="7261" spans="1:5" x14ac:dyDescent="0.35">
      <c r="A7261" t="s">
        <v>308</v>
      </c>
      <c r="B7261" t="s">
        <v>316</v>
      </c>
      <c r="C7261" s="1">
        <v>41883</v>
      </c>
      <c r="D7261">
        <v>7.3884540000000003</v>
      </c>
      <c r="E7261" t="s">
        <v>9</v>
      </c>
    </row>
    <row r="7262" spans="1:5" x14ac:dyDescent="0.35">
      <c r="A7262" t="s">
        <v>62</v>
      </c>
      <c r="B7262" t="s">
        <v>124</v>
      </c>
      <c r="C7262" s="1">
        <v>41883</v>
      </c>
      <c r="D7262">
        <v>-14.594386</v>
      </c>
      <c r="E7262" t="s">
        <v>9</v>
      </c>
    </row>
    <row r="7263" spans="1:5" x14ac:dyDescent="0.35">
      <c r="A7263" t="s">
        <v>55</v>
      </c>
      <c r="B7263" t="s">
        <v>124</v>
      </c>
      <c r="C7263" s="1">
        <v>41883</v>
      </c>
      <c r="D7263">
        <v>-1.7235659999999999</v>
      </c>
      <c r="E7263" t="s">
        <v>9</v>
      </c>
    </row>
    <row r="7264" spans="1:5" x14ac:dyDescent="0.35">
      <c r="A7264" t="s">
        <v>63</v>
      </c>
      <c r="B7264" t="s">
        <v>124</v>
      </c>
      <c r="C7264" s="1">
        <v>41883</v>
      </c>
      <c r="D7264">
        <v>-12.87082</v>
      </c>
      <c r="E7264" t="s">
        <v>9</v>
      </c>
    </row>
    <row r="7265" spans="1:5" x14ac:dyDescent="0.35">
      <c r="A7265" t="s">
        <v>56</v>
      </c>
      <c r="B7265" t="s">
        <v>124</v>
      </c>
      <c r="C7265" s="1">
        <v>41883</v>
      </c>
      <c r="D7265">
        <v>-7.0951599999999999</v>
      </c>
      <c r="E7265" t="s">
        <v>9</v>
      </c>
    </row>
    <row r="7266" spans="1:5" x14ac:dyDescent="0.35">
      <c r="A7266" t="s">
        <v>58</v>
      </c>
      <c r="B7266" t="s">
        <v>124</v>
      </c>
      <c r="C7266" s="1">
        <v>41883</v>
      </c>
      <c r="D7266">
        <v>-1.3941589999999999</v>
      </c>
      <c r="E7266" t="s">
        <v>9</v>
      </c>
    </row>
    <row r="7267" spans="1:5" x14ac:dyDescent="0.35">
      <c r="A7267" t="s">
        <v>60</v>
      </c>
      <c r="B7267" t="s">
        <v>124</v>
      </c>
      <c r="C7267" s="1">
        <v>41883</v>
      </c>
      <c r="D7267">
        <v>-4.4439989999999998</v>
      </c>
      <c r="E7267" t="s">
        <v>9</v>
      </c>
    </row>
    <row r="7268" spans="1:5" x14ac:dyDescent="0.35">
      <c r="A7268" t="s">
        <v>308</v>
      </c>
      <c r="B7268" t="s">
        <v>124</v>
      </c>
      <c r="C7268" s="1">
        <v>41883</v>
      </c>
      <c r="D7268">
        <v>6.2496999999999997E-2</v>
      </c>
      <c r="E7268" t="s">
        <v>9</v>
      </c>
    </row>
    <row r="7269" spans="1:5" x14ac:dyDescent="0.35">
      <c r="A7269" t="s">
        <v>56</v>
      </c>
      <c r="B7269" t="s">
        <v>21</v>
      </c>
      <c r="C7269" s="1">
        <v>41883</v>
      </c>
      <c r="D7269">
        <v>30.658175</v>
      </c>
      <c r="E7269" t="s">
        <v>9</v>
      </c>
    </row>
    <row r="7270" spans="1:5" x14ac:dyDescent="0.35">
      <c r="A7270" t="s">
        <v>58</v>
      </c>
      <c r="B7270" t="s">
        <v>21</v>
      </c>
      <c r="C7270" s="1">
        <v>41883</v>
      </c>
      <c r="D7270">
        <v>13.812511000000001</v>
      </c>
      <c r="E7270" t="s">
        <v>9</v>
      </c>
    </row>
    <row r="7271" spans="1:5" x14ac:dyDescent="0.35">
      <c r="A7271" t="s">
        <v>60</v>
      </c>
      <c r="B7271" t="s">
        <v>21</v>
      </c>
      <c r="C7271" s="1">
        <v>41883</v>
      </c>
      <c r="D7271">
        <v>34.344622999999999</v>
      </c>
      <c r="E7271" t="s">
        <v>9</v>
      </c>
    </row>
    <row r="7272" spans="1:5" x14ac:dyDescent="0.35">
      <c r="A7272" t="s">
        <v>308</v>
      </c>
      <c r="B7272" t="s">
        <v>21</v>
      </c>
      <c r="C7272" s="1">
        <v>41883</v>
      </c>
      <c r="D7272">
        <v>18.245581000000001</v>
      </c>
      <c r="E7272" t="s">
        <v>9</v>
      </c>
    </row>
    <row r="7273" spans="1:5" x14ac:dyDescent="0.35">
      <c r="A7273" t="s">
        <v>56</v>
      </c>
      <c r="B7273" t="s">
        <v>313</v>
      </c>
      <c r="C7273" s="1">
        <v>41883</v>
      </c>
      <c r="D7273">
        <v>0.31586500000000001</v>
      </c>
      <c r="E7273" t="s">
        <v>9</v>
      </c>
    </row>
    <row r="7274" spans="1:5" x14ac:dyDescent="0.35">
      <c r="A7274" t="s">
        <v>58</v>
      </c>
      <c r="B7274" t="s">
        <v>313</v>
      </c>
      <c r="C7274" s="1">
        <v>41883</v>
      </c>
      <c r="D7274">
        <v>0.14230799999999999</v>
      </c>
      <c r="E7274" t="s">
        <v>9</v>
      </c>
    </row>
    <row r="7275" spans="1:5" x14ac:dyDescent="0.35">
      <c r="A7275" t="s">
        <v>60</v>
      </c>
      <c r="B7275" t="s">
        <v>313</v>
      </c>
      <c r="C7275" s="1">
        <v>41883</v>
      </c>
      <c r="D7275">
        <v>0.35384599999999999</v>
      </c>
      <c r="E7275" t="s">
        <v>9</v>
      </c>
    </row>
    <row r="7276" spans="1:5" x14ac:dyDescent="0.35">
      <c r="A7276" t="s">
        <v>308</v>
      </c>
      <c r="B7276" t="s">
        <v>313</v>
      </c>
      <c r="C7276" s="1">
        <v>41883</v>
      </c>
      <c r="D7276">
        <v>0.18798100000000001</v>
      </c>
      <c r="E7276" t="s">
        <v>9</v>
      </c>
    </row>
    <row r="7277" spans="1:5" x14ac:dyDescent="0.35">
      <c r="A7277" t="s">
        <v>63</v>
      </c>
      <c r="B7277" t="s">
        <v>21</v>
      </c>
      <c r="C7277" s="1">
        <v>41883</v>
      </c>
      <c r="D7277">
        <v>95.575103999999996</v>
      </c>
      <c r="E7277" t="s">
        <v>9</v>
      </c>
    </row>
    <row r="7278" spans="1:5" x14ac:dyDescent="0.35">
      <c r="A7278" t="s">
        <v>241</v>
      </c>
      <c r="B7278" t="s">
        <v>21</v>
      </c>
      <c r="C7278" s="1">
        <v>41883</v>
      </c>
      <c r="D7278">
        <v>1.227271</v>
      </c>
      <c r="E7278" t="s">
        <v>9</v>
      </c>
    </row>
    <row r="7279" spans="1:5" x14ac:dyDescent="0.35">
      <c r="A7279" t="s">
        <v>314</v>
      </c>
      <c r="B7279" t="s">
        <v>21</v>
      </c>
      <c r="C7279" s="1">
        <v>41883</v>
      </c>
      <c r="D7279">
        <v>0.25851600000000002</v>
      </c>
      <c r="E7279" t="s">
        <v>9</v>
      </c>
    </row>
    <row r="7280" spans="1:5" x14ac:dyDescent="0.35">
      <c r="A7280" t="s">
        <v>55</v>
      </c>
      <c r="B7280" t="s">
        <v>21</v>
      </c>
      <c r="C7280" s="1">
        <v>41883</v>
      </c>
      <c r="D7280">
        <v>2.2547769999999998</v>
      </c>
      <c r="E7280" t="s">
        <v>9</v>
      </c>
    </row>
    <row r="7281" spans="1:5" x14ac:dyDescent="0.35">
      <c r="A7281" t="s">
        <v>312</v>
      </c>
      <c r="B7281" t="s">
        <v>21</v>
      </c>
      <c r="C7281" s="1">
        <v>41883</v>
      </c>
      <c r="D7281">
        <v>0.47415099999999999</v>
      </c>
      <c r="E7281" t="s">
        <v>9</v>
      </c>
    </row>
    <row r="7282" spans="1:5" x14ac:dyDescent="0.35">
      <c r="A7282" t="s">
        <v>62</v>
      </c>
      <c r="B7282" t="s">
        <v>21</v>
      </c>
      <c r="C7282" s="1">
        <v>41883</v>
      </c>
      <c r="D7282">
        <v>99.789817999999997</v>
      </c>
      <c r="E7282" t="s">
        <v>9</v>
      </c>
    </row>
    <row r="7283" spans="1:5" x14ac:dyDescent="0.35">
      <c r="A7283" t="s">
        <v>62</v>
      </c>
      <c r="B7283" t="s">
        <v>92</v>
      </c>
      <c r="C7283" s="1">
        <v>41883</v>
      </c>
      <c r="D7283">
        <v>167.924432</v>
      </c>
      <c r="E7283" t="s">
        <v>9</v>
      </c>
    </row>
    <row r="7284" spans="1:5" x14ac:dyDescent="0.35">
      <c r="A7284" t="s">
        <v>62</v>
      </c>
      <c r="B7284" t="s">
        <v>317</v>
      </c>
      <c r="C7284" s="1">
        <v>41883</v>
      </c>
      <c r="D7284">
        <v>1750.3622499999999</v>
      </c>
      <c r="E7284" t="s">
        <v>9</v>
      </c>
    </row>
    <row r="7285" spans="1:5" x14ac:dyDescent="0.35">
      <c r="A7285" t="s">
        <v>62</v>
      </c>
      <c r="B7285" t="s">
        <v>317</v>
      </c>
      <c r="C7285" s="1">
        <v>41883</v>
      </c>
      <c r="D7285">
        <v>1750.3622499999999</v>
      </c>
      <c r="E7285" t="s">
        <v>9</v>
      </c>
    </row>
    <row r="7286" spans="1:5" x14ac:dyDescent="0.35">
      <c r="A7286" t="s">
        <v>55</v>
      </c>
      <c r="B7286" t="s">
        <v>317</v>
      </c>
      <c r="C7286" s="1">
        <v>41883</v>
      </c>
      <c r="D7286">
        <v>52.640951000000001</v>
      </c>
      <c r="E7286" t="s">
        <v>9</v>
      </c>
    </row>
    <row r="7287" spans="1:5" x14ac:dyDescent="0.35">
      <c r="A7287" t="s">
        <v>55</v>
      </c>
      <c r="B7287" t="s">
        <v>317</v>
      </c>
      <c r="C7287" s="1">
        <v>41883</v>
      </c>
      <c r="D7287">
        <v>52.640951000000001</v>
      </c>
      <c r="E7287" t="s">
        <v>9</v>
      </c>
    </row>
    <row r="7288" spans="1:5" x14ac:dyDescent="0.35">
      <c r="A7288" t="s">
        <v>63</v>
      </c>
      <c r="B7288" t="s">
        <v>317</v>
      </c>
      <c r="C7288" s="1">
        <v>41883</v>
      </c>
      <c r="D7288">
        <v>1697.721299</v>
      </c>
      <c r="E7288" t="s">
        <v>9</v>
      </c>
    </row>
    <row r="7289" spans="1:5" x14ac:dyDescent="0.35">
      <c r="A7289" t="s">
        <v>56</v>
      </c>
      <c r="B7289" t="s">
        <v>317</v>
      </c>
      <c r="C7289" s="1">
        <v>41883</v>
      </c>
      <c r="D7289">
        <v>659.38584400000002</v>
      </c>
      <c r="E7289" t="s">
        <v>9</v>
      </c>
    </row>
    <row r="7290" spans="1:5" x14ac:dyDescent="0.35">
      <c r="A7290" t="s">
        <v>58</v>
      </c>
      <c r="B7290" t="s">
        <v>317</v>
      </c>
      <c r="C7290" s="1">
        <v>41883</v>
      </c>
      <c r="D7290">
        <v>323.92100199999999</v>
      </c>
      <c r="E7290" t="s">
        <v>9</v>
      </c>
    </row>
    <row r="7291" spans="1:5" x14ac:dyDescent="0.35">
      <c r="A7291" t="s">
        <v>60</v>
      </c>
      <c r="B7291" t="s">
        <v>317</v>
      </c>
      <c r="C7291" s="1">
        <v>41883</v>
      </c>
      <c r="D7291">
        <v>526.20270400000004</v>
      </c>
      <c r="E7291" t="s">
        <v>9</v>
      </c>
    </row>
    <row r="7292" spans="1:5" x14ac:dyDescent="0.35">
      <c r="A7292" t="s">
        <v>308</v>
      </c>
      <c r="B7292" t="s">
        <v>317</v>
      </c>
      <c r="C7292" s="1">
        <v>41883</v>
      </c>
      <c r="D7292">
        <v>188.211749</v>
      </c>
      <c r="E7292" t="s">
        <v>9</v>
      </c>
    </row>
    <row r="7293" spans="1:5" x14ac:dyDescent="0.35">
      <c r="A7293" t="s">
        <v>62</v>
      </c>
      <c r="B7293" t="s">
        <v>311</v>
      </c>
      <c r="C7293" s="1">
        <v>41913</v>
      </c>
      <c r="D7293">
        <v>1750.3622499999999</v>
      </c>
      <c r="E7293" t="s">
        <v>9</v>
      </c>
    </row>
    <row r="7294" spans="1:5" x14ac:dyDescent="0.35">
      <c r="A7294" t="s">
        <v>55</v>
      </c>
      <c r="B7294" t="s">
        <v>311</v>
      </c>
      <c r="C7294" s="1">
        <v>41913</v>
      </c>
      <c r="D7294">
        <v>52.640951000000001</v>
      </c>
      <c r="E7294" t="s">
        <v>9</v>
      </c>
    </row>
    <row r="7295" spans="1:5" x14ac:dyDescent="0.35">
      <c r="A7295" t="s">
        <v>63</v>
      </c>
      <c r="B7295" t="s">
        <v>311</v>
      </c>
      <c r="C7295" s="1">
        <v>41913</v>
      </c>
      <c r="D7295">
        <v>1697.721299</v>
      </c>
      <c r="E7295" t="s">
        <v>9</v>
      </c>
    </row>
    <row r="7296" spans="1:5" x14ac:dyDescent="0.35">
      <c r="A7296" t="s">
        <v>56</v>
      </c>
      <c r="B7296" t="s">
        <v>311</v>
      </c>
      <c r="C7296" s="1">
        <v>41913</v>
      </c>
      <c r="D7296">
        <v>659.38584400000002</v>
      </c>
      <c r="E7296" t="s">
        <v>9</v>
      </c>
    </row>
    <row r="7297" spans="1:5" x14ac:dyDescent="0.35">
      <c r="A7297" t="s">
        <v>58</v>
      </c>
      <c r="B7297" t="s">
        <v>311</v>
      </c>
      <c r="C7297" s="1">
        <v>41913</v>
      </c>
      <c r="D7297">
        <v>323.92100199999999</v>
      </c>
      <c r="E7297" t="s">
        <v>9</v>
      </c>
    </row>
    <row r="7298" spans="1:5" x14ac:dyDescent="0.35">
      <c r="A7298" t="s">
        <v>60</v>
      </c>
      <c r="B7298" t="s">
        <v>311</v>
      </c>
      <c r="C7298" s="1">
        <v>41913</v>
      </c>
      <c r="D7298">
        <v>526.20270400000004</v>
      </c>
      <c r="E7298" t="s">
        <v>9</v>
      </c>
    </row>
    <row r="7299" spans="1:5" x14ac:dyDescent="0.35">
      <c r="A7299" t="s">
        <v>308</v>
      </c>
      <c r="B7299" t="s">
        <v>311</v>
      </c>
      <c r="C7299" s="1">
        <v>41913</v>
      </c>
      <c r="D7299">
        <v>188.211749</v>
      </c>
      <c r="E7299" t="s">
        <v>9</v>
      </c>
    </row>
    <row r="7300" spans="1:5" x14ac:dyDescent="0.35">
      <c r="A7300" t="s">
        <v>55</v>
      </c>
      <c r="B7300" t="s">
        <v>13</v>
      </c>
      <c r="C7300" s="1">
        <v>41913</v>
      </c>
      <c r="D7300">
        <v>3.935317</v>
      </c>
      <c r="E7300" t="s">
        <v>9</v>
      </c>
    </row>
    <row r="7301" spans="1:5" x14ac:dyDescent="0.35">
      <c r="A7301" t="s">
        <v>312</v>
      </c>
      <c r="B7301" t="s">
        <v>13</v>
      </c>
      <c r="C7301" s="1">
        <v>41913</v>
      </c>
      <c r="D7301">
        <v>0.47328700000000001</v>
      </c>
      <c r="E7301" t="s">
        <v>9</v>
      </c>
    </row>
    <row r="7302" spans="1:5" x14ac:dyDescent="0.35">
      <c r="A7302" t="s">
        <v>63</v>
      </c>
      <c r="B7302" t="s">
        <v>13</v>
      </c>
      <c r="C7302" s="1">
        <v>41913</v>
      </c>
      <c r="D7302">
        <v>6.8972699999999998</v>
      </c>
      <c r="E7302" t="s">
        <v>9</v>
      </c>
    </row>
    <row r="7303" spans="1:5" x14ac:dyDescent="0.35">
      <c r="A7303" t="s">
        <v>241</v>
      </c>
      <c r="B7303" t="s">
        <v>13</v>
      </c>
      <c r="C7303" s="1">
        <v>41913</v>
      </c>
      <c r="D7303">
        <v>1.2392270000000001</v>
      </c>
      <c r="E7303" t="s">
        <v>9</v>
      </c>
    </row>
    <row r="7304" spans="1:5" x14ac:dyDescent="0.35">
      <c r="A7304" t="s">
        <v>314</v>
      </c>
      <c r="B7304" t="s">
        <v>13</v>
      </c>
      <c r="C7304" s="1">
        <v>41913</v>
      </c>
      <c r="D7304">
        <v>0.216109</v>
      </c>
      <c r="E7304" t="s">
        <v>9</v>
      </c>
    </row>
    <row r="7305" spans="1:5" x14ac:dyDescent="0.35">
      <c r="A7305" t="s">
        <v>56</v>
      </c>
      <c r="B7305" t="s">
        <v>313</v>
      </c>
      <c r="C7305" s="1">
        <v>41913</v>
      </c>
      <c r="D7305">
        <v>0.161416</v>
      </c>
      <c r="E7305" t="s">
        <v>9</v>
      </c>
    </row>
    <row r="7306" spans="1:5" x14ac:dyDescent="0.35">
      <c r="A7306" t="s">
        <v>58</v>
      </c>
      <c r="B7306" t="s">
        <v>313</v>
      </c>
      <c r="C7306" s="1">
        <v>41913</v>
      </c>
      <c r="D7306">
        <v>4.6101000000000003E-2</v>
      </c>
      <c r="E7306" t="s">
        <v>9</v>
      </c>
    </row>
    <row r="7307" spans="1:5" x14ac:dyDescent="0.35">
      <c r="A7307" t="s">
        <v>60</v>
      </c>
      <c r="B7307" t="s">
        <v>313</v>
      </c>
      <c r="C7307" s="1">
        <v>41913</v>
      </c>
      <c r="D7307">
        <v>0.68628100000000003</v>
      </c>
      <c r="E7307" t="s">
        <v>9</v>
      </c>
    </row>
    <row r="7308" spans="1:5" x14ac:dyDescent="0.35">
      <c r="A7308" t="s">
        <v>308</v>
      </c>
      <c r="B7308" t="s">
        <v>313</v>
      </c>
      <c r="C7308" s="1">
        <v>41913</v>
      </c>
      <c r="D7308">
        <v>0.106202</v>
      </c>
      <c r="E7308" t="s">
        <v>9</v>
      </c>
    </row>
    <row r="7309" spans="1:5" x14ac:dyDescent="0.35">
      <c r="A7309" t="s">
        <v>56</v>
      </c>
      <c r="B7309" t="s">
        <v>13</v>
      </c>
      <c r="C7309" s="1">
        <v>41913</v>
      </c>
      <c r="D7309">
        <v>1.348241</v>
      </c>
      <c r="E7309" t="s">
        <v>9</v>
      </c>
    </row>
    <row r="7310" spans="1:5" x14ac:dyDescent="0.35">
      <c r="A7310" t="s">
        <v>58</v>
      </c>
      <c r="B7310" t="s">
        <v>13</v>
      </c>
      <c r="C7310" s="1">
        <v>41913</v>
      </c>
      <c r="D7310">
        <v>0.38506499999999999</v>
      </c>
      <c r="E7310" t="s">
        <v>9</v>
      </c>
    </row>
    <row r="7311" spans="1:5" x14ac:dyDescent="0.35">
      <c r="A7311" t="s">
        <v>60</v>
      </c>
      <c r="B7311" t="s">
        <v>13</v>
      </c>
      <c r="C7311" s="1">
        <v>41913</v>
      </c>
      <c r="D7311">
        <v>5.7322350000000002</v>
      </c>
      <c r="E7311" t="s">
        <v>9</v>
      </c>
    </row>
    <row r="7312" spans="1:5" x14ac:dyDescent="0.35">
      <c r="A7312" t="s">
        <v>308</v>
      </c>
      <c r="B7312" t="s">
        <v>13</v>
      </c>
      <c r="C7312" s="1">
        <v>41913</v>
      </c>
      <c r="D7312">
        <v>0.88706499999999999</v>
      </c>
      <c r="E7312" t="s">
        <v>9</v>
      </c>
    </row>
    <row r="7313" spans="1:5" x14ac:dyDescent="0.35">
      <c r="A7313" t="s">
        <v>62</v>
      </c>
      <c r="B7313" t="s">
        <v>13</v>
      </c>
      <c r="C7313" s="1">
        <v>41913</v>
      </c>
      <c r="D7313">
        <v>12.76121</v>
      </c>
      <c r="E7313" t="s">
        <v>9</v>
      </c>
    </row>
    <row r="7314" spans="1:5" x14ac:dyDescent="0.35">
      <c r="A7314" t="s">
        <v>62</v>
      </c>
      <c r="B7314" t="s">
        <v>315</v>
      </c>
      <c r="C7314" s="1">
        <v>41913</v>
      </c>
      <c r="D7314">
        <v>1763.12346</v>
      </c>
      <c r="E7314" t="s">
        <v>9</v>
      </c>
    </row>
    <row r="7315" spans="1:5" x14ac:dyDescent="0.35">
      <c r="A7315" t="s">
        <v>62</v>
      </c>
      <c r="B7315" t="s">
        <v>316</v>
      </c>
      <c r="C7315" s="1">
        <v>41913</v>
      </c>
      <c r="D7315">
        <v>82.728999999999999</v>
      </c>
      <c r="E7315" t="s">
        <v>9</v>
      </c>
    </row>
    <row r="7316" spans="1:5" x14ac:dyDescent="0.35">
      <c r="A7316" t="s">
        <v>55</v>
      </c>
      <c r="B7316" t="s">
        <v>316</v>
      </c>
      <c r="C7316" s="1">
        <v>41913</v>
      </c>
      <c r="D7316">
        <v>6.6890000000000001</v>
      </c>
      <c r="E7316" t="s">
        <v>9</v>
      </c>
    </row>
    <row r="7317" spans="1:5" x14ac:dyDescent="0.35">
      <c r="A7317" t="s">
        <v>63</v>
      </c>
      <c r="B7317" t="s">
        <v>316</v>
      </c>
      <c r="C7317" s="1">
        <v>41913</v>
      </c>
      <c r="D7317">
        <v>76.040000000000006</v>
      </c>
      <c r="E7317" t="s">
        <v>9</v>
      </c>
    </row>
    <row r="7318" spans="1:5" x14ac:dyDescent="0.35">
      <c r="A7318" t="s">
        <v>56</v>
      </c>
      <c r="B7318" t="s">
        <v>316</v>
      </c>
      <c r="C7318" s="1">
        <v>41913</v>
      </c>
      <c r="D7318">
        <v>31.830625999999999</v>
      </c>
      <c r="E7318" t="s">
        <v>9</v>
      </c>
    </row>
    <row r="7319" spans="1:5" x14ac:dyDescent="0.35">
      <c r="A7319" t="s">
        <v>58</v>
      </c>
      <c r="B7319" t="s">
        <v>316</v>
      </c>
      <c r="C7319" s="1">
        <v>41913</v>
      </c>
      <c r="D7319">
        <v>14.054919999999999</v>
      </c>
      <c r="E7319" t="s">
        <v>9</v>
      </c>
    </row>
    <row r="7320" spans="1:5" x14ac:dyDescent="0.35">
      <c r="A7320" t="s">
        <v>60</v>
      </c>
      <c r="B7320" t="s">
        <v>316</v>
      </c>
      <c r="C7320" s="1">
        <v>41913</v>
      </c>
      <c r="D7320">
        <v>22.765999999999998</v>
      </c>
      <c r="E7320" t="s">
        <v>9</v>
      </c>
    </row>
    <row r="7321" spans="1:5" x14ac:dyDescent="0.35">
      <c r="A7321" t="s">
        <v>308</v>
      </c>
      <c r="B7321" t="s">
        <v>316</v>
      </c>
      <c r="C7321" s="1">
        <v>41913</v>
      </c>
      <c r="D7321">
        <v>7.3884540000000003</v>
      </c>
      <c r="E7321" t="s">
        <v>9</v>
      </c>
    </row>
    <row r="7322" spans="1:5" x14ac:dyDescent="0.35">
      <c r="A7322" t="s">
        <v>62</v>
      </c>
      <c r="B7322" t="s">
        <v>124</v>
      </c>
      <c r="C7322" s="1">
        <v>41913</v>
      </c>
      <c r="D7322">
        <v>-14.594386</v>
      </c>
      <c r="E7322" t="s">
        <v>9</v>
      </c>
    </row>
    <row r="7323" spans="1:5" x14ac:dyDescent="0.35">
      <c r="A7323" t="s">
        <v>55</v>
      </c>
      <c r="B7323" t="s">
        <v>124</v>
      </c>
      <c r="C7323" s="1">
        <v>41913</v>
      </c>
      <c r="D7323">
        <v>-1.7235659999999999</v>
      </c>
      <c r="E7323" t="s">
        <v>9</v>
      </c>
    </row>
    <row r="7324" spans="1:5" x14ac:dyDescent="0.35">
      <c r="A7324" t="s">
        <v>63</v>
      </c>
      <c r="B7324" t="s">
        <v>124</v>
      </c>
      <c r="C7324" s="1">
        <v>41913</v>
      </c>
      <c r="D7324">
        <v>-12.87082</v>
      </c>
      <c r="E7324" t="s">
        <v>9</v>
      </c>
    </row>
    <row r="7325" spans="1:5" x14ac:dyDescent="0.35">
      <c r="A7325" t="s">
        <v>56</v>
      </c>
      <c r="B7325" t="s">
        <v>124</v>
      </c>
      <c r="C7325" s="1">
        <v>41913</v>
      </c>
      <c r="D7325">
        <v>-7.0951599999999999</v>
      </c>
      <c r="E7325" t="s">
        <v>9</v>
      </c>
    </row>
    <row r="7326" spans="1:5" x14ac:dyDescent="0.35">
      <c r="A7326" t="s">
        <v>58</v>
      </c>
      <c r="B7326" t="s">
        <v>124</v>
      </c>
      <c r="C7326" s="1">
        <v>41913</v>
      </c>
      <c r="D7326">
        <v>-1.3941589999999999</v>
      </c>
      <c r="E7326" t="s">
        <v>9</v>
      </c>
    </row>
    <row r="7327" spans="1:5" x14ac:dyDescent="0.35">
      <c r="A7327" t="s">
        <v>60</v>
      </c>
      <c r="B7327" t="s">
        <v>124</v>
      </c>
      <c r="C7327" s="1">
        <v>41913</v>
      </c>
      <c r="D7327">
        <v>-4.4439989999999998</v>
      </c>
      <c r="E7327" t="s">
        <v>9</v>
      </c>
    </row>
    <row r="7328" spans="1:5" x14ac:dyDescent="0.35">
      <c r="A7328" t="s">
        <v>308</v>
      </c>
      <c r="B7328" t="s">
        <v>124</v>
      </c>
      <c r="C7328" s="1">
        <v>41913</v>
      </c>
      <c r="D7328">
        <v>6.2496999999999997E-2</v>
      </c>
      <c r="E7328" t="s">
        <v>9</v>
      </c>
    </row>
    <row r="7329" spans="1:5" x14ac:dyDescent="0.35">
      <c r="A7329" t="s">
        <v>56</v>
      </c>
      <c r="B7329" t="s">
        <v>21</v>
      </c>
      <c r="C7329" s="1">
        <v>41913</v>
      </c>
      <c r="D7329">
        <v>17.644873</v>
      </c>
      <c r="E7329" t="s">
        <v>9</v>
      </c>
    </row>
    <row r="7330" spans="1:5" x14ac:dyDescent="0.35">
      <c r="A7330" t="s">
        <v>58</v>
      </c>
      <c r="B7330" t="s">
        <v>21</v>
      </c>
      <c r="C7330" s="1">
        <v>41913</v>
      </c>
      <c r="D7330">
        <v>7.9495930000000001</v>
      </c>
      <c r="E7330" t="s">
        <v>9</v>
      </c>
    </row>
    <row r="7331" spans="1:5" x14ac:dyDescent="0.35">
      <c r="A7331" t="s">
        <v>60</v>
      </c>
      <c r="B7331" t="s">
        <v>21</v>
      </c>
      <c r="C7331" s="1">
        <v>41913</v>
      </c>
      <c r="D7331">
        <v>19.766555</v>
      </c>
      <c r="E7331" t="s">
        <v>9</v>
      </c>
    </row>
    <row r="7332" spans="1:5" x14ac:dyDescent="0.35">
      <c r="A7332" t="s">
        <v>308</v>
      </c>
      <c r="B7332" t="s">
        <v>21</v>
      </c>
      <c r="C7332" s="1">
        <v>41913</v>
      </c>
      <c r="D7332">
        <v>10.500983</v>
      </c>
      <c r="E7332" t="s">
        <v>9</v>
      </c>
    </row>
    <row r="7333" spans="1:5" x14ac:dyDescent="0.35">
      <c r="A7333" t="s">
        <v>56</v>
      </c>
      <c r="B7333" t="s">
        <v>313</v>
      </c>
      <c r="C7333" s="1">
        <v>41913</v>
      </c>
      <c r="D7333">
        <v>0.31586500000000001</v>
      </c>
      <c r="E7333" t="s">
        <v>9</v>
      </c>
    </row>
    <row r="7334" spans="1:5" x14ac:dyDescent="0.35">
      <c r="A7334" t="s">
        <v>58</v>
      </c>
      <c r="B7334" t="s">
        <v>313</v>
      </c>
      <c r="C7334" s="1">
        <v>41913</v>
      </c>
      <c r="D7334">
        <v>0.14230799999999999</v>
      </c>
      <c r="E7334" t="s">
        <v>9</v>
      </c>
    </row>
    <row r="7335" spans="1:5" x14ac:dyDescent="0.35">
      <c r="A7335" t="s">
        <v>60</v>
      </c>
      <c r="B7335" t="s">
        <v>313</v>
      </c>
      <c r="C7335" s="1">
        <v>41913</v>
      </c>
      <c r="D7335">
        <v>0.35384599999999999</v>
      </c>
      <c r="E7335" t="s">
        <v>9</v>
      </c>
    </row>
    <row r="7336" spans="1:5" x14ac:dyDescent="0.35">
      <c r="A7336" t="s">
        <v>308</v>
      </c>
      <c r="B7336" t="s">
        <v>313</v>
      </c>
      <c r="C7336" s="1">
        <v>41913</v>
      </c>
      <c r="D7336">
        <v>0.18798100000000001</v>
      </c>
      <c r="E7336" t="s">
        <v>9</v>
      </c>
    </row>
    <row r="7337" spans="1:5" x14ac:dyDescent="0.35">
      <c r="A7337" t="s">
        <v>63</v>
      </c>
      <c r="B7337" t="s">
        <v>21</v>
      </c>
      <c r="C7337" s="1">
        <v>41913</v>
      </c>
      <c r="D7337">
        <v>54.622450000000001</v>
      </c>
      <c r="E7337" t="s">
        <v>9</v>
      </c>
    </row>
    <row r="7338" spans="1:5" x14ac:dyDescent="0.35">
      <c r="A7338" t="s">
        <v>241</v>
      </c>
      <c r="B7338" t="s">
        <v>21</v>
      </c>
      <c r="C7338" s="1">
        <v>41913</v>
      </c>
      <c r="D7338">
        <v>1.097804</v>
      </c>
      <c r="E7338" t="s">
        <v>9</v>
      </c>
    </row>
    <row r="7339" spans="1:5" x14ac:dyDescent="0.35">
      <c r="A7339" t="s">
        <v>314</v>
      </c>
      <c r="B7339" t="s">
        <v>21</v>
      </c>
      <c r="C7339" s="1">
        <v>41913</v>
      </c>
      <c r="D7339">
        <v>0.14175099999999999</v>
      </c>
      <c r="E7339" t="s">
        <v>9</v>
      </c>
    </row>
    <row r="7340" spans="1:5" x14ac:dyDescent="0.35">
      <c r="A7340" t="s">
        <v>55</v>
      </c>
      <c r="B7340" t="s">
        <v>21</v>
      </c>
      <c r="C7340" s="1">
        <v>41913</v>
      </c>
      <c r="D7340">
        <v>3.9713690000000001</v>
      </c>
      <c r="E7340" t="s">
        <v>9</v>
      </c>
    </row>
    <row r="7341" spans="1:5" x14ac:dyDescent="0.35">
      <c r="A7341" t="s">
        <v>312</v>
      </c>
      <c r="B7341" t="s">
        <v>21</v>
      </c>
      <c r="C7341" s="1">
        <v>41913</v>
      </c>
      <c r="D7341">
        <v>0.31356600000000001</v>
      </c>
      <c r="E7341" t="s">
        <v>9</v>
      </c>
    </row>
    <row r="7342" spans="1:5" x14ac:dyDescent="0.35">
      <c r="A7342" t="s">
        <v>62</v>
      </c>
      <c r="B7342" t="s">
        <v>21</v>
      </c>
      <c r="C7342" s="1">
        <v>41913</v>
      </c>
      <c r="D7342">
        <v>60.146940000000001</v>
      </c>
      <c r="E7342" t="s">
        <v>9</v>
      </c>
    </row>
    <row r="7343" spans="1:5" x14ac:dyDescent="0.35">
      <c r="A7343" t="s">
        <v>62</v>
      </c>
      <c r="B7343" t="s">
        <v>92</v>
      </c>
      <c r="C7343" s="1">
        <v>41913</v>
      </c>
      <c r="D7343">
        <v>128.281554</v>
      </c>
      <c r="E7343" t="s">
        <v>9</v>
      </c>
    </row>
    <row r="7344" spans="1:5" x14ac:dyDescent="0.35">
      <c r="A7344" t="s">
        <v>62</v>
      </c>
      <c r="B7344" t="s">
        <v>317</v>
      </c>
      <c r="C7344" s="1">
        <v>41913</v>
      </c>
      <c r="D7344">
        <v>1634.8419060000001</v>
      </c>
      <c r="E7344" t="s">
        <v>9</v>
      </c>
    </row>
    <row r="7345" spans="1:5" x14ac:dyDescent="0.35">
      <c r="A7345" t="s">
        <v>62</v>
      </c>
      <c r="B7345" t="s">
        <v>317</v>
      </c>
      <c r="C7345" s="1">
        <v>41913</v>
      </c>
      <c r="D7345">
        <v>1634.8419060000001</v>
      </c>
      <c r="E7345" t="s">
        <v>9</v>
      </c>
    </row>
    <row r="7346" spans="1:5" x14ac:dyDescent="0.35">
      <c r="A7346" t="s">
        <v>55</v>
      </c>
      <c r="B7346" t="s">
        <v>317</v>
      </c>
      <c r="C7346" s="1">
        <v>41913</v>
      </c>
      <c r="D7346">
        <v>47.799185000000001</v>
      </c>
      <c r="E7346" t="s">
        <v>9</v>
      </c>
    </row>
    <row r="7347" spans="1:5" x14ac:dyDescent="0.35">
      <c r="A7347" t="s">
        <v>55</v>
      </c>
      <c r="B7347" t="s">
        <v>317</v>
      </c>
      <c r="C7347" s="1">
        <v>41913</v>
      </c>
      <c r="D7347">
        <v>47.799185000000001</v>
      </c>
      <c r="E7347" t="s">
        <v>9</v>
      </c>
    </row>
    <row r="7348" spans="1:5" x14ac:dyDescent="0.35">
      <c r="A7348" t="s">
        <v>63</v>
      </c>
      <c r="B7348" t="s">
        <v>317</v>
      </c>
      <c r="C7348" s="1">
        <v>41913</v>
      </c>
      <c r="D7348">
        <v>1587.0427199999999</v>
      </c>
      <c r="E7348" t="s">
        <v>9</v>
      </c>
    </row>
    <row r="7349" spans="1:5" x14ac:dyDescent="0.35">
      <c r="A7349" t="s">
        <v>56</v>
      </c>
      <c r="B7349" t="s">
        <v>317</v>
      </c>
      <c r="C7349" s="1">
        <v>41913</v>
      </c>
      <c r="D7349">
        <v>618.353746</v>
      </c>
      <c r="E7349" t="s">
        <v>9</v>
      </c>
    </row>
    <row r="7350" spans="1:5" x14ac:dyDescent="0.35">
      <c r="A7350" t="s">
        <v>58</v>
      </c>
      <c r="B7350" t="s">
        <v>317</v>
      </c>
      <c r="C7350" s="1">
        <v>41913</v>
      </c>
      <c r="D7350">
        <v>303.69571200000001</v>
      </c>
      <c r="E7350" t="s">
        <v>9</v>
      </c>
    </row>
    <row r="7351" spans="1:5" x14ac:dyDescent="0.35">
      <c r="A7351" t="s">
        <v>60</v>
      </c>
      <c r="B7351" t="s">
        <v>317</v>
      </c>
      <c r="C7351" s="1">
        <v>41913</v>
      </c>
      <c r="D7351">
        <v>493.84638200000001</v>
      </c>
      <c r="E7351" t="s">
        <v>9</v>
      </c>
    </row>
    <row r="7352" spans="1:5" x14ac:dyDescent="0.35">
      <c r="A7352" t="s">
        <v>308</v>
      </c>
      <c r="B7352" t="s">
        <v>317</v>
      </c>
      <c r="C7352" s="1">
        <v>41913</v>
      </c>
      <c r="D7352">
        <v>171.14688000000001</v>
      </c>
      <c r="E7352" t="s">
        <v>9</v>
      </c>
    </row>
    <row r="7353" spans="1:5" x14ac:dyDescent="0.35">
      <c r="A7353" t="s">
        <v>62</v>
      </c>
      <c r="B7353" t="s">
        <v>311</v>
      </c>
      <c r="C7353" s="1">
        <v>41944</v>
      </c>
      <c r="D7353">
        <v>1634.8419060000001</v>
      </c>
      <c r="E7353" t="s">
        <v>9</v>
      </c>
    </row>
    <row r="7354" spans="1:5" x14ac:dyDescent="0.35">
      <c r="A7354" t="s">
        <v>55</v>
      </c>
      <c r="B7354" t="s">
        <v>311</v>
      </c>
      <c r="C7354" s="1">
        <v>41944</v>
      </c>
      <c r="D7354">
        <v>47.799185000000001</v>
      </c>
      <c r="E7354" t="s">
        <v>9</v>
      </c>
    </row>
    <row r="7355" spans="1:5" x14ac:dyDescent="0.35">
      <c r="A7355" t="s">
        <v>63</v>
      </c>
      <c r="B7355" t="s">
        <v>311</v>
      </c>
      <c r="C7355" s="1">
        <v>41944</v>
      </c>
      <c r="D7355">
        <v>1587.0427199999999</v>
      </c>
      <c r="E7355" t="s">
        <v>9</v>
      </c>
    </row>
    <row r="7356" spans="1:5" x14ac:dyDescent="0.35">
      <c r="A7356" t="s">
        <v>56</v>
      </c>
      <c r="B7356" t="s">
        <v>311</v>
      </c>
      <c r="C7356" s="1">
        <v>41944</v>
      </c>
      <c r="D7356">
        <v>618.353746</v>
      </c>
      <c r="E7356" t="s">
        <v>9</v>
      </c>
    </row>
    <row r="7357" spans="1:5" x14ac:dyDescent="0.35">
      <c r="A7357" t="s">
        <v>58</v>
      </c>
      <c r="B7357" t="s">
        <v>311</v>
      </c>
      <c r="C7357" s="1">
        <v>41944</v>
      </c>
      <c r="D7357">
        <v>303.69571200000001</v>
      </c>
      <c r="E7357" t="s">
        <v>9</v>
      </c>
    </row>
    <row r="7358" spans="1:5" x14ac:dyDescent="0.35">
      <c r="A7358" t="s">
        <v>60</v>
      </c>
      <c r="B7358" t="s">
        <v>311</v>
      </c>
      <c r="C7358" s="1">
        <v>41944</v>
      </c>
      <c r="D7358">
        <v>493.84638200000001</v>
      </c>
      <c r="E7358" t="s">
        <v>9</v>
      </c>
    </row>
    <row r="7359" spans="1:5" x14ac:dyDescent="0.35">
      <c r="A7359" t="s">
        <v>308</v>
      </c>
      <c r="B7359" t="s">
        <v>311</v>
      </c>
      <c r="C7359" s="1">
        <v>41944</v>
      </c>
      <c r="D7359">
        <v>171.14688000000001</v>
      </c>
      <c r="E7359" t="s">
        <v>9</v>
      </c>
    </row>
    <row r="7360" spans="1:5" x14ac:dyDescent="0.35">
      <c r="A7360" t="s">
        <v>55</v>
      </c>
      <c r="B7360" t="s">
        <v>13</v>
      </c>
      <c r="C7360" s="1">
        <v>41944</v>
      </c>
      <c r="D7360">
        <v>4.3396730000000003</v>
      </c>
      <c r="E7360" t="s">
        <v>9</v>
      </c>
    </row>
    <row r="7361" spans="1:5" x14ac:dyDescent="0.35">
      <c r="A7361" t="s">
        <v>312</v>
      </c>
      <c r="B7361" t="s">
        <v>13</v>
      </c>
      <c r="C7361" s="1">
        <v>41944</v>
      </c>
      <c r="D7361">
        <v>0.29318699999999998</v>
      </c>
      <c r="E7361" t="s">
        <v>9</v>
      </c>
    </row>
    <row r="7362" spans="1:5" x14ac:dyDescent="0.35">
      <c r="A7362" t="s">
        <v>63</v>
      </c>
      <c r="B7362" t="s">
        <v>13</v>
      </c>
      <c r="C7362" s="1">
        <v>41944</v>
      </c>
      <c r="D7362">
        <v>4.8769479999999996</v>
      </c>
      <c r="E7362" t="s">
        <v>9</v>
      </c>
    </row>
    <row r="7363" spans="1:5" x14ac:dyDescent="0.35">
      <c r="A7363" t="s">
        <v>241</v>
      </c>
      <c r="B7363" t="s">
        <v>13</v>
      </c>
      <c r="C7363" s="1">
        <v>41944</v>
      </c>
      <c r="D7363">
        <v>1.137286</v>
      </c>
      <c r="E7363" t="s">
        <v>9</v>
      </c>
    </row>
    <row r="7364" spans="1:5" x14ac:dyDescent="0.35">
      <c r="A7364" t="s">
        <v>314</v>
      </c>
      <c r="B7364" t="s">
        <v>13</v>
      </c>
      <c r="C7364" s="1">
        <v>41944</v>
      </c>
      <c r="D7364">
        <v>7.5921000000000002E-2</v>
      </c>
      <c r="E7364" t="s">
        <v>9</v>
      </c>
    </row>
    <row r="7365" spans="1:5" x14ac:dyDescent="0.35">
      <c r="A7365" t="s">
        <v>56</v>
      </c>
      <c r="B7365" t="s">
        <v>313</v>
      </c>
      <c r="C7365" s="1">
        <v>41944</v>
      </c>
      <c r="D7365">
        <v>0.161416</v>
      </c>
      <c r="E7365" t="s">
        <v>9</v>
      </c>
    </row>
    <row r="7366" spans="1:5" x14ac:dyDescent="0.35">
      <c r="A7366" t="s">
        <v>58</v>
      </c>
      <c r="B7366" t="s">
        <v>313</v>
      </c>
      <c r="C7366" s="1">
        <v>41944</v>
      </c>
      <c r="D7366">
        <v>4.6101000000000003E-2</v>
      </c>
      <c r="E7366" t="s">
        <v>9</v>
      </c>
    </row>
    <row r="7367" spans="1:5" x14ac:dyDescent="0.35">
      <c r="A7367" t="s">
        <v>60</v>
      </c>
      <c r="B7367" t="s">
        <v>313</v>
      </c>
      <c r="C7367" s="1">
        <v>41944</v>
      </c>
      <c r="D7367">
        <v>0.68628100000000003</v>
      </c>
      <c r="E7367" t="s">
        <v>9</v>
      </c>
    </row>
    <row r="7368" spans="1:5" x14ac:dyDescent="0.35">
      <c r="A7368" t="s">
        <v>308</v>
      </c>
      <c r="B7368" t="s">
        <v>313</v>
      </c>
      <c r="C7368" s="1">
        <v>41944</v>
      </c>
      <c r="D7368">
        <v>0.106202</v>
      </c>
      <c r="E7368" t="s">
        <v>9</v>
      </c>
    </row>
    <row r="7369" spans="1:5" x14ac:dyDescent="0.35">
      <c r="A7369" t="s">
        <v>56</v>
      </c>
      <c r="B7369" t="s">
        <v>13</v>
      </c>
      <c r="C7369" s="1">
        <v>41944</v>
      </c>
      <c r="D7369">
        <v>0.983047</v>
      </c>
      <c r="E7369" t="s">
        <v>9</v>
      </c>
    </row>
    <row r="7370" spans="1:5" x14ac:dyDescent="0.35">
      <c r="A7370" t="s">
        <v>58</v>
      </c>
      <c r="B7370" t="s">
        <v>13</v>
      </c>
      <c r="C7370" s="1">
        <v>41944</v>
      </c>
      <c r="D7370">
        <v>0.28076299999999998</v>
      </c>
      <c r="E7370" t="s">
        <v>9</v>
      </c>
    </row>
    <row r="7371" spans="1:5" x14ac:dyDescent="0.35">
      <c r="A7371" t="s">
        <v>60</v>
      </c>
      <c r="B7371" t="s">
        <v>13</v>
      </c>
      <c r="C7371" s="1">
        <v>41944</v>
      </c>
      <c r="D7371">
        <v>4.1795580000000001</v>
      </c>
      <c r="E7371" t="s">
        <v>9</v>
      </c>
    </row>
    <row r="7372" spans="1:5" x14ac:dyDescent="0.35">
      <c r="A7372" t="s">
        <v>308</v>
      </c>
      <c r="B7372" t="s">
        <v>13</v>
      </c>
      <c r="C7372" s="1">
        <v>41944</v>
      </c>
      <c r="D7372">
        <v>0.64678800000000003</v>
      </c>
      <c r="E7372" t="s">
        <v>9</v>
      </c>
    </row>
    <row r="7373" spans="1:5" x14ac:dyDescent="0.35">
      <c r="A7373" t="s">
        <v>62</v>
      </c>
      <c r="B7373" t="s">
        <v>13</v>
      </c>
      <c r="C7373" s="1">
        <v>41944</v>
      </c>
      <c r="D7373">
        <v>10.723015999999999</v>
      </c>
      <c r="E7373" t="s">
        <v>9</v>
      </c>
    </row>
    <row r="7374" spans="1:5" x14ac:dyDescent="0.35">
      <c r="A7374" t="s">
        <v>62</v>
      </c>
      <c r="B7374" t="s">
        <v>315</v>
      </c>
      <c r="C7374" s="1">
        <v>41944</v>
      </c>
      <c r="D7374">
        <v>1645.5649209999999</v>
      </c>
      <c r="E7374" t="s">
        <v>9</v>
      </c>
    </row>
    <row r="7375" spans="1:5" x14ac:dyDescent="0.35">
      <c r="A7375" t="s">
        <v>62</v>
      </c>
      <c r="B7375" t="s">
        <v>316</v>
      </c>
      <c r="C7375" s="1">
        <v>41944</v>
      </c>
      <c r="D7375">
        <v>82.728999999999999</v>
      </c>
      <c r="E7375" t="s">
        <v>9</v>
      </c>
    </row>
    <row r="7376" spans="1:5" x14ac:dyDescent="0.35">
      <c r="A7376" t="s">
        <v>55</v>
      </c>
      <c r="B7376" t="s">
        <v>316</v>
      </c>
      <c r="C7376" s="1">
        <v>41944</v>
      </c>
      <c r="D7376">
        <v>6.6890000000000001</v>
      </c>
      <c r="E7376" t="s">
        <v>9</v>
      </c>
    </row>
    <row r="7377" spans="1:5" x14ac:dyDescent="0.35">
      <c r="A7377" t="s">
        <v>63</v>
      </c>
      <c r="B7377" t="s">
        <v>316</v>
      </c>
      <c r="C7377" s="1">
        <v>41944</v>
      </c>
      <c r="D7377">
        <v>76.040000000000006</v>
      </c>
      <c r="E7377" t="s">
        <v>9</v>
      </c>
    </row>
    <row r="7378" spans="1:5" x14ac:dyDescent="0.35">
      <c r="A7378" t="s">
        <v>56</v>
      </c>
      <c r="B7378" t="s">
        <v>316</v>
      </c>
      <c r="C7378" s="1">
        <v>41944</v>
      </c>
      <c r="D7378">
        <v>31.830625999999999</v>
      </c>
      <c r="E7378" t="s">
        <v>9</v>
      </c>
    </row>
    <row r="7379" spans="1:5" x14ac:dyDescent="0.35">
      <c r="A7379" t="s">
        <v>58</v>
      </c>
      <c r="B7379" t="s">
        <v>316</v>
      </c>
      <c r="C7379" s="1">
        <v>41944</v>
      </c>
      <c r="D7379">
        <v>14.054919999999999</v>
      </c>
      <c r="E7379" t="s">
        <v>9</v>
      </c>
    </row>
    <row r="7380" spans="1:5" x14ac:dyDescent="0.35">
      <c r="A7380" t="s">
        <v>60</v>
      </c>
      <c r="B7380" t="s">
        <v>316</v>
      </c>
      <c r="C7380" s="1">
        <v>41944</v>
      </c>
      <c r="D7380">
        <v>22.765999999999998</v>
      </c>
      <c r="E7380" t="s">
        <v>9</v>
      </c>
    </row>
    <row r="7381" spans="1:5" x14ac:dyDescent="0.35">
      <c r="A7381" t="s">
        <v>308</v>
      </c>
      <c r="B7381" t="s">
        <v>316</v>
      </c>
      <c r="C7381" s="1">
        <v>41944</v>
      </c>
      <c r="D7381">
        <v>7.3884540000000003</v>
      </c>
      <c r="E7381" t="s">
        <v>9</v>
      </c>
    </row>
    <row r="7382" spans="1:5" x14ac:dyDescent="0.35">
      <c r="A7382" t="s">
        <v>62</v>
      </c>
      <c r="B7382" t="s">
        <v>124</v>
      </c>
      <c r="C7382" s="1">
        <v>41944</v>
      </c>
      <c r="D7382">
        <v>-14.594386</v>
      </c>
      <c r="E7382" t="s">
        <v>9</v>
      </c>
    </row>
    <row r="7383" spans="1:5" x14ac:dyDescent="0.35">
      <c r="A7383" t="s">
        <v>55</v>
      </c>
      <c r="B7383" t="s">
        <v>124</v>
      </c>
      <c r="C7383" s="1">
        <v>41944</v>
      </c>
      <c r="D7383">
        <v>-1.7235659999999999</v>
      </c>
      <c r="E7383" t="s">
        <v>9</v>
      </c>
    </row>
    <row r="7384" spans="1:5" x14ac:dyDescent="0.35">
      <c r="A7384" t="s">
        <v>63</v>
      </c>
      <c r="B7384" t="s">
        <v>124</v>
      </c>
      <c r="C7384" s="1">
        <v>41944</v>
      </c>
      <c r="D7384">
        <v>-12.87082</v>
      </c>
      <c r="E7384" t="s">
        <v>9</v>
      </c>
    </row>
    <row r="7385" spans="1:5" x14ac:dyDescent="0.35">
      <c r="A7385" t="s">
        <v>56</v>
      </c>
      <c r="B7385" t="s">
        <v>124</v>
      </c>
      <c r="C7385" s="1">
        <v>41944</v>
      </c>
      <c r="D7385">
        <v>-7.0951599999999999</v>
      </c>
      <c r="E7385" t="s">
        <v>9</v>
      </c>
    </row>
    <row r="7386" spans="1:5" x14ac:dyDescent="0.35">
      <c r="A7386" t="s">
        <v>58</v>
      </c>
      <c r="B7386" t="s">
        <v>124</v>
      </c>
      <c r="C7386" s="1">
        <v>41944</v>
      </c>
      <c r="D7386">
        <v>-1.3941589999999999</v>
      </c>
      <c r="E7386" t="s">
        <v>9</v>
      </c>
    </row>
    <row r="7387" spans="1:5" x14ac:dyDescent="0.35">
      <c r="A7387" t="s">
        <v>60</v>
      </c>
      <c r="B7387" t="s">
        <v>124</v>
      </c>
      <c r="C7387" s="1">
        <v>41944</v>
      </c>
      <c r="D7387">
        <v>-4.4439989999999998</v>
      </c>
      <c r="E7387" t="s">
        <v>9</v>
      </c>
    </row>
    <row r="7388" spans="1:5" x14ac:dyDescent="0.35">
      <c r="A7388" t="s">
        <v>308</v>
      </c>
      <c r="B7388" t="s">
        <v>124</v>
      </c>
      <c r="C7388" s="1">
        <v>41944</v>
      </c>
      <c r="D7388">
        <v>6.2496999999999997E-2</v>
      </c>
      <c r="E7388" t="s">
        <v>9</v>
      </c>
    </row>
    <row r="7389" spans="1:5" x14ac:dyDescent="0.35">
      <c r="A7389" t="s">
        <v>56</v>
      </c>
      <c r="B7389" t="s">
        <v>21</v>
      </c>
      <c r="C7389" s="1">
        <v>41944</v>
      </c>
      <c r="D7389">
        <v>14.018326</v>
      </c>
      <c r="E7389" t="s">
        <v>9</v>
      </c>
    </row>
    <row r="7390" spans="1:5" x14ac:dyDescent="0.35">
      <c r="A7390" t="s">
        <v>58</v>
      </c>
      <c r="B7390" t="s">
        <v>21</v>
      </c>
      <c r="C7390" s="1">
        <v>41944</v>
      </c>
      <c r="D7390">
        <v>6.315715</v>
      </c>
      <c r="E7390" t="s">
        <v>9</v>
      </c>
    </row>
    <row r="7391" spans="1:5" x14ac:dyDescent="0.35">
      <c r="A7391" t="s">
        <v>60</v>
      </c>
      <c r="B7391" t="s">
        <v>21</v>
      </c>
      <c r="C7391" s="1">
        <v>41944</v>
      </c>
      <c r="D7391">
        <v>15.703939</v>
      </c>
      <c r="E7391" t="s">
        <v>9</v>
      </c>
    </row>
    <row r="7392" spans="1:5" x14ac:dyDescent="0.35">
      <c r="A7392" t="s">
        <v>308</v>
      </c>
      <c r="B7392" t="s">
        <v>21</v>
      </c>
      <c r="C7392" s="1">
        <v>41944</v>
      </c>
      <c r="D7392">
        <v>8.3427179999999996</v>
      </c>
      <c r="E7392" t="s">
        <v>9</v>
      </c>
    </row>
    <row r="7393" spans="1:5" x14ac:dyDescent="0.35">
      <c r="A7393" t="s">
        <v>56</v>
      </c>
      <c r="B7393" t="s">
        <v>313</v>
      </c>
      <c r="C7393" s="1">
        <v>41944</v>
      </c>
      <c r="D7393">
        <v>0.31586500000000001</v>
      </c>
      <c r="E7393" t="s">
        <v>9</v>
      </c>
    </row>
    <row r="7394" spans="1:5" x14ac:dyDescent="0.35">
      <c r="A7394" t="s">
        <v>58</v>
      </c>
      <c r="B7394" t="s">
        <v>313</v>
      </c>
      <c r="C7394" s="1">
        <v>41944</v>
      </c>
      <c r="D7394">
        <v>0.14230799999999999</v>
      </c>
      <c r="E7394" t="s">
        <v>9</v>
      </c>
    </row>
    <row r="7395" spans="1:5" x14ac:dyDescent="0.35">
      <c r="A7395" t="s">
        <v>60</v>
      </c>
      <c r="B7395" t="s">
        <v>313</v>
      </c>
      <c r="C7395" s="1">
        <v>41944</v>
      </c>
      <c r="D7395">
        <v>0.35384599999999999</v>
      </c>
      <c r="E7395" t="s">
        <v>9</v>
      </c>
    </row>
    <row r="7396" spans="1:5" x14ac:dyDescent="0.35">
      <c r="A7396" t="s">
        <v>308</v>
      </c>
      <c r="B7396" t="s">
        <v>313</v>
      </c>
      <c r="C7396" s="1">
        <v>41944</v>
      </c>
      <c r="D7396">
        <v>0.18798100000000001</v>
      </c>
      <c r="E7396" t="s">
        <v>9</v>
      </c>
    </row>
    <row r="7397" spans="1:5" x14ac:dyDescent="0.35">
      <c r="A7397" t="s">
        <v>63</v>
      </c>
      <c r="B7397" t="s">
        <v>21</v>
      </c>
      <c r="C7397" s="1">
        <v>41944</v>
      </c>
      <c r="D7397">
        <v>42.912452999999999</v>
      </c>
      <c r="E7397" t="s">
        <v>9</v>
      </c>
    </row>
    <row r="7398" spans="1:5" x14ac:dyDescent="0.35">
      <c r="A7398" t="s">
        <v>241</v>
      </c>
      <c r="B7398" t="s">
        <v>21</v>
      </c>
      <c r="C7398" s="1">
        <v>41944</v>
      </c>
      <c r="D7398">
        <v>1.3500509999999999</v>
      </c>
      <c r="E7398" t="s">
        <v>9</v>
      </c>
    </row>
    <row r="7399" spans="1:5" x14ac:dyDescent="0.35">
      <c r="A7399" t="s">
        <v>314</v>
      </c>
      <c r="B7399" t="s">
        <v>21</v>
      </c>
      <c r="C7399" s="1">
        <v>41944</v>
      </c>
      <c r="D7399">
        <v>0.11819300000000001</v>
      </c>
      <c r="E7399" t="s">
        <v>9</v>
      </c>
    </row>
    <row r="7400" spans="1:5" x14ac:dyDescent="0.35">
      <c r="A7400" t="s">
        <v>55</v>
      </c>
      <c r="B7400" t="s">
        <v>21</v>
      </c>
      <c r="C7400" s="1">
        <v>41944</v>
      </c>
      <c r="D7400">
        <v>2.7856130000000001</v>
      </c>
      <c r="E7400" t="s">
        <v>9</v>
      </c>
    </row>
    <row r="7401" spans="1:5" x14ac:dyDescent="0.35">
      <c r="A7401" t="s">
        <v>312</v>
      </c>
      <c r="B7401" t="s">
        <v>21</v>
      </c>
      <c r="C7401" s="1">
        <v>41944</v>
      </c>
      <c r="D7401">
        <v>0.63399700000000003</v>
      </c>
      <c r="E7401" t="s">
        <v>9</v>
      </c>
    </row>
    <row r="7402" spans="1:5" x14ac:dyDescent="0.35">
      <c r="A7402" t="s">
        <v>62</v>
      </c>
      <c r="B7402" t="s">
        <v>21</v>
      </c>
      <c r="C7402" s="1">
        <v>41944</v>
      </c>
      <c r="D7402">
        <v>47.800306999999997</v>
      </c>
      <c r="E7402" t="s">
        <v>9</v>
      </c>
    </row>
    <row r="7403" spans="1:5" x14ac:dyDescent="0.35">
      <c r="A7403" t="s">
        <v>62</v>
      </c>
      <c r="B7403" t="s">
        <v>92</v>
      </c>
      <c r="C7403" s="1">
        <v>41944</v>
      </c>
      <c r="D7403">
        <v>115.934921</v>
      </c>
      <c r="E7403" t="s">
        <v>9</v>
      </c>
    </row>
    <row r="7404" spans="1:5" x14ac:dyDescent="0.35">
      <c r="A7404" t="s">
        <v>62</v>
      </c>
      <c r="B7404" t="s">
        <v>317</v>
      </c>
      <c r="C7404" s="1">
        <v>41944</v>
      </c>
      <c r="D7404">
        <v>1529.63</v>
      </c>
      <c r="E7404" t="s">
        <v>9</v>
      </c>
    </row>
    <row r="7405" spans="1:5" x14ac:dyDescent="0.35">
      <c r="A7405" t="s">
        <v>62</v>
      </c>
      <c r="B7405" t="s">
        <v>317</v>
      </c>
      <c r="C7405" s="1">
        <v>41944</v>
      </c>
      <c r="D7405">
        <v>1529.63</v>
      </c>
      <c r="E7405" t="s">
        <v>9</v>
      </c>
    </row>
    <row r="7406" spans="1:5" x14ac:dyDescent="0.35">
      <c r="A7406" t="s">
        <v>55</v>
      </c>
      <c r="B7406" t="s">
        <v>317</v>
      </c>
      <c r="C7406" s="1">
        <v>41944</v>
      </c>
      <c r="D7406">
        <v>44.046999999999997</v>
      </c>
      <c r="E7406" t="s">
        <v>9</v>
      </c>
    </row>
    <row r="7407" spans="1:5" x14ac:dyDescent="0.35">
      <c r="A7407" t="s">
        <v>55</v>
      </c>
      <c r="B7407" t="s">
        <v>317</v>
      </c>
      <c r="C7407" s="1">
        <v>41944</v>
      </c>
      <c r="D7407">
        <v>44.046999999999997</v>
      </c>
      <c r="E7407" t="s">
        <v>9</v>
      </c>
    </row>
    <row r="7408" spans="1:5" x14ac:dyDescent="0.35">
      <c r="A7408" t="s">
        <v>63</v>
      </c>
      <c r="B7408" t="s">
        <v>317</v>
      </c>
      <c r="C7408" s="1">
        <v>41944</v>
      </c>
      <c r="D7408">
        <v>1485.5830000000001</v>
      </c>
      <c r="E7408" t="s">
        <v>9</v>
      </c>
    </row>
    <row r="7409" spans="1:5" x14ac:dyDescent="0.35">
      <c r="A7409" t="s">
        <v>56</v>
      </c>
      <c r="B7409" t="s">
        <v>317</v>
      </c>
      <c r="C7409" s="1">
        <v>41944</v>
      </c>
      <c r="D7409">
        <v>580.58299999999997</v>
      </c>
      <c r="E7409" t="s">
        <v>9</v>
      </c>
    </row>
    <row r="7410" spans="1:5" x14ac:dyDescent="0.35">
      <c r="A7410" t="s">
        <v>58</v>
      </c>
      <c r="B7410" t="s">
        <v>317</v>
      </c>
      <c r="C7410" s="1">
        <v>41944</v>
      </c>
      <c r="D7410">
        <v>285</v>
      </c>
      <c r="E7410" t="s">
        <v>9</v>
      </c>
    </row>
    <row r="7411" spans="1:5" x14ac:dyDescent="0.35">
      <c r="A7411" t="s">
        <v>60</v>
      </c>
      <c r="B7411" t="s">
        <v>317</v>
      </c>
      <c r="C7411" s="1">
        <v>41944</v>
      </c>
      <c r="D7411">
        <v>464</v>
      </c>
      <c r="E7411" t="s">
        <v>9</v>
      </c>
    </row>
    <row r="7412" spans="1:5" x14ac:dyDescent="0.35">
      <c r="A7412" t="s">
        <v>308</v>
      </c>
      <c r="B7412" t="s">
        <v>317</v>
      </c>
      <c r="C7412" s="1">
        <v>41944</v>
      </c>
      <c r="D7412">
        <v>156</v>
      </c>
      <c r="E7412" t="s">
        <v>9</v>
      </c>
    </row>
    <row r="7413" spans="1:5" x14ac:dyDescent="0.35">
      <c r="A7413" t="s">
        <v>62</v>
      </c>
      <c r="B7413" t="s">
        <v>317</v>
      </c>
      <c r="C7413" s="1">
        <v>41944</v>
      </c>
      <c r="D7413">
        <v>1529.63</v>
      </c>
      <c r="E7413" t="s">
        <v>12</v>
      </c>
    </row>
    <row r="7414" spans="1:5" x14ac:dyDescent="0.35">
      <c r="A7414" t="s">
        <v>62</v>
      </c>
      <c r="B7414" t="s">
        <v>313</v>
      </c>
      <c r="C7414" s="1">
        <v>41944</v>
      </c>
      <c r="D7414">
        <v>0</v>
      </c>
      <c r="E7414" t="s">
        <v>9</v>
      </c>
    </row>
    <row r="7415" spans="1:5" x14ac:dyDescent="0.35">
      <c r="A7415" t="s">
        <v>55</v>
      </c>
      <c r="B7415" t="s">
        <v>317</v>
      </c>
      <c r="C7415" s="1">
        <v>41944</v>
      </c>
      <c r="D7415">
        <v>44.046999999999997</v>
      </c>
      <c r="E7415" t="s">
        <v>12</v>
      </c>
    </row>
    <row r="7416" spans="1:5" x14ac:dyDescent="0.35">
      <c r="A7416" t="s">
        <v>55</v>
      </c>
      <c r="B7416" t="s">
        <v>313</v>
      </c>
      <c r="C7416" s="1">
        <v>41944</v>
      </c>
      <c r="D7416">
        <v>0</v>
      </c>
      <c r="E7416" t="s">
        <v>9</v>
      </c>
    </row>
    <row r="7417" spans="1:5" x14ac:dyDescent="0.35">
      <c r="A7417" t="s">
        <v>62</v>
      </c>
      <c r="B7417" t="s">
        <v>311</v>
      </c>
      <c r="C7417" s="1">
        <v>41974</v>
      </c>
      <c r="D7417">
        <v>1529.63</v>
      </c>
      <c r="E7417" t="s">
        <v>9</v>
      </c>
    </row>
    <row r="7418" spans="1:5" x14ac:dyDescent="0.35">
      <c r="A7418" t="s">
        <v>55</v>
      </c>
      <c r="B7418" t="s">
        <v>311</v>
      </c>
      <c r="C7418" s="1">
        <v>41974</v>
      </c>
      <c r="D7418">
        <v>44.046999999999997</v>
      </c>
      <c r="E7418" t="s">
        <v>9</v>
      </c>
    </row>
    <row r="7419" spans="1:5" x14ac:dyDescent="0.35">
      <c r="A7419" t="s">
        <v>63</v>
      </c>
      <c r="B7419" t="s">
        <v>311</v>
      </c>
      <c r="C7419" s="1">
        <v>41974</v>
      </c>
      <c r="D7419">
        <v>1485.5830000000001</v>
      </c>
      <c r="E7419" t="s">
        <v>9</v>
      </c>
    </row>
    <row r="7420" spans="1:5" x14ac:dyDescent="0.35">
      <c r="A7420" t="s">
        <v>56</v>
      </c>
      <c r="B7420" t="s">
        <v>311</v>
      </c>
      <c r="C7420" s="1">
        <v>41974</v>
      </c>
      <c r="D7420">
        <v>580.58299999999997</v>
      </c>
      <c r="E7420" t="s">
        <v>9</v>
      </c>
    </row>
    <row r="7421" spans="1:5" x14ac:dyDescent="0.35">
      <c r="A7421" t="s">
        <v>58</v>
      </c>
      <c r="B7421" t="s">
        <v>311</v>
      </c>
      <c r="C7421" s="1">
        <v>41974</v>
      </c>
      <c r="D7421">
        <v>285</v>
      </c>
      <c r="E7421" t="s">
        <v>9</v>
      </c>
    </row>
    <row r="7422" spans="1:5" x14ac:dyDescent="0.35">
      <c r="A7422" t="s">
        <v>60</v>
      </c>
      <c r="B7422" t="s">
        <v>311</v>
      </c>
      <c r="C7422" s="1">
        <v>41974</v>
      </c>
      <c r="D7422">
        <v>464</v>
      </c>
      <c r="E7422" t="s">
        <v>9</v>
      </c>
    </row>
    <row r="7423" spans="1:5" x14ac:dyDescent="0.35">
      <c r="A7423" t="s">
        <v>308</v>
      </c>
      <c r="B7423" t="s">
        <v>311</v>
      </c>
      <c r="C7423" s="1">
        <v>41974</v>
      </c>
      <c r="D7423">
        <v>156</v>
      </c>
      <c r="E7423" t="s">
        <v>9</v>
      </c>
    </row>
    <row r="7424" spans="1:5" x14ac:dyDescent="0.35">
      <c r="A7424" t="s">
        <v>55</v>
      </c>
      <c r="B7424" t="s">
        <v>13</v>
      </c>
      <c r="C7424" s="1">
        <v>41974</v>
      </c>
      <c r="D7424">
        <v>3.6843680000000001</v>
      </c>
      <c r="E7424" t="s">
        <v>9</v>
      </c>
    </row>
    <row r="7425" spans="1:5" x14ac:dyDescent="0.35">
      <c r="A7425" t="s">
        <v>312</v>
      </c>
      <c r="B7425" t="s">
        <v>13</v>
      </c>
      <c r="C7425" s="1">
        <v>41974</v>
      </c>
      <c r="D7425">
        <v>0.57934099999999999</v>
      </c>
      <c r="E7425" t="s">
        <v>9</v>
      </c>
    </row>
    <row r="7426" spans="1:5" x14ac:dyDescent="0.35">
      <c r="A7426" t="s">
        <v>63</v>
      </c>
      <c r="B7426" t="s">
        <v>13</v>
      </c>
      <c r="C7426" s="1">
        <v>41974</v>
      </c>
      <c r="D7426">
        <v>6.0901490000000003</v>
      </c>
      <c r="E7426" t="s">
        <v>9</v>
      </c>
    </row>
    <row r="7427" spans="1:5" x14ac:dyDescent="0.35">
      <c r="A7427" t="s">
        <v>241</v>
      </c>
      <c r="B7427" t="s">
        <v>13</v>
      </c>
      <c r="C7427" s="1">
        <v>41974</v>
      </c>
      <c r="D7427">
        <v>1.2034229999999999</v>
      </c>
      <c r="E7427" t="s">
        <v>9</v>
      </c>
    </row>
    <row r="7428" spans="1:5" x14ac:dyDescent="0.35">
      <c r="A7428" t="s">
        <v>314</v>
      </c>
      <c r="B7428" t="s">
        <v>13</v>
      </c>
      <c r="C7428" s="1">
        <v>41974</v>
      </c>
      <c r="D7428">
        <v>7.4981999999999993E-2</v>
      </c>
      <c r="E7428" t="s">
        <v>9</v>
      </c>
    </row>
    <row r="7429" spans="1:5" x14ac:dyDescent="0.35">
      <c r="A7429" t="s">
        <v>56</v>
      </c>
      <c r="B7429" t="s">
        <v>313</v>
      </c>
      <c r="C7429" s="1">
        <v>41974</v>
      </c>
      <c r="D7429">
        <v>7.3330999999999993E-2</v>
      </c>
      <c r="E7429" t="s">
        <v>9</v>
      </c>
    </row>
    <row r="7430" spans="1:5" x14ac:dyDescent="0.35">
      <c r="A7430" t="s">
        <v>58</v>
      </c>
      <c r="B7430" t="s">
        <v>313</v>
      </c>
      <c r="C7430" s="1">
        <v>41974</v>
      </c>
      <c r="D7430">
        <v>3.8164999999999998E-2</v>
      </c>
      <c r="E7430" t="s">
        <v>9</v>
      </c>
    </row>
    <row r="7431" spans="1:5" x14ac:dyDescent="0.35">
      <c r="A7431" t="s">
        <v>60</v>
      </c>
      <c r="B7431" t="s">
        <v>313</v>
      </c>
      <c r="C7431" s="1">
        <v>41974</v>
      </c>
      <c r="D7431">
        <v>0.78224000000000005</v>
      </c>
      <c r="E7431" t="s">
        <v>9</v>
      </c>
    </row>
    <row r="7432" spans="1:5" x14ac:dyDescent="0.35">
      <c r="A7432" t="s">
        <v>308</v>
      </c>
      <c r="B7432" t="s">
        <v>313</v>
      </c>
      <c r="C7432" s="1">
        <v>41974</v>
      </c>
      <c r="D7432">
        <v>0.106264</v>
      </c>
      <c r="E7432" t="s">
        <v>9</v>
      </c>
    </row>
    <row r="7433" spans="1:5" x14ac:dyDescent="0.35">
      <c r="A7433" t="s">
        <v>56</v>
      </c>
      <c r="B7433" t="s">
        <v>13</v>
      </c>
      <c r="C7433" s="1">
        <v>41974</v>
      </c>
      <c r="D7433">
        <v>0.54034099999999996</v>
      </c>
      <c r="E7433" t="s">
        <v>9</v>
      </c>
    </row>
    <row r="7434" spans="1:5" x14ac:dyDescent="0.35">
      <c r="A7434" t="s">
        <v>58</v>
      </c>
      <c r="B7434" t="s">
        <v>13</v>
      </c>
      <c r="C7434" s="1">
        <v>41974</v>
      </c>
      <c r="D7434">
        <v>0.28122399999999997</v>
      </c>
      <c r="E7434" t="s">
        <v>9</v>
      </c>
    </row>
    <row r="7435" spans="1:5" x14ac:dyDescent="0.35">
      <c r="A7435" t="s">
        <v>60</v>
      </c>
      <c r="B7435" t="s">
        <v>13</v>
      </c>
      <c r="C7435" s="1">
        <v>41974</v>
      </c>
      <c r="D7435">
        <v>5.7639779999999998</v>
      </c>
      <c r="E7435" t="s">
        <v>9</v>
      </c>
    </row>
    <row r="7436" spans="1:5" x14ac:dyDescent="0.35">
      <c r="A7436" t="s">
        <v>308</v>
      </c>
      <c r="B7436" t="s">
        <v>13</v>
      </c>
      <c r="C7436" s="1">
        <v>41974</v>
      </c>
      <c r="D7436">
        <v>0.78301100000000001</v>
      </c>
      <c r="E7436" t="s">
        <v>9</v>
      </c>
    </row>
    <row r="7437" spans="1:5" x14ac:dyDescent="0.35">
      <c r="A7437" t="s">
        <v>62</v>
      </c>
      <c r="B7437" t="s">
        <v>13</v>
      </c>
      <c r="C7437" s="1">
        <v>41974</v>
      </c>
      <c r="D7437">
        <v>11.632263</v>
      </c>
      <c r="E7437" t="s">
        <v>9</v>
      </c>
    </row>
    <row r="7438" spans="1:5" x14ac:dyDescent="0.35">
      <c r="A7438" t="s">
        <v>62</v>
      </c>
      <c r="B7438" t="s">
        <v>315</v>
      </c>
      <c r="C7438" s="1">
        <v>41974</v>
      </c>
      <c r="D7438">
        <v>1541.2622630000001</v>
      </c>
      <c r="E7438" t="s">
        <v>9</v>
      </c>
    </row>
    <row r="7439" spans="1:5" x14ac:dyDescent="0.35">
      <c r="A7439" t="s">
        <v>62</v>
      </c>
      <c r="B7439" t="s">
        <v>316</v>
      </c>
      <c r="C7439" s="1">
        <v>41974</v>
      </c>
      <c r="D7439">
        <v>76.95</v>
      </c>
      <c r="E7439" t="s">
        <v>9</v>
      </c>
    </row>
    <row r="7440" spans="1:5" x14ac:dyDescent="0.35">
      <c r="A7440" t="s">
        <v>55</v>
      </c>
      <c r="B7440" t="s">
        <v>316</v>
      </c>
      <c r="C7440" s="1">
        <v>41974</v>
      </c>
      <c r="D7440">
        <v>6.290667</v>
      </c>
      <c r="E7440" t="s">
        <v>9</v>
      </c>
    </row>
    <row r="7441" spans="1:5" x14ac:dyDescent="0.35">
      <c r="A7441" t="s">
        <v>63</v>
      </c>
      <c r="B7441" t="s">
        <v>316</v>
      </c>
      <c r="C7441" s="1">
        <v>41974</v>
      </c>
      <c r="D7441">
        <v>70.659333000000004</v>
      </c>
      <c r="E7441" t="s">
        <v>9</v>
      </c>
    </row>
    <row r="7442" spans="1:5" x14ac:dyDescent="0.35">
      <c r="A7442" t="s">
        <v>56</v>
      </c>
      <c r="B7442" t="s">
        <v>316</v>
      </c>
      <c r="C7442" s="1">
        <v>41974</v>
      </c>
      <c r="D7442">
        <v>29.452417000000001</v>
      </c>
      <c r="E7442" t="s">
        <v>9</v>
      </c>
    </row>
    <row r="7443" spans="1:5" x14ac:dyDescent="0.35">
      <c r="A7443" t="s">
        <v>58</v>
      </c>
      <c r="B7443" t="s">
        <v>316</v>
      </c>
      <c r="C7443" s="1">
        <v>41974</v>
      </c>
      <c r="D7443">
        <v>12.680182</v>
      </c>
      <c r="E7443" t="s">
        <v>9</v>
      </c>
    </row>
    <row r="7444" spans="1:5" x14ac:dyDescent="0.35">
      <c r="A7444" t="s">
        <v>60</v>
      </c>
      <c r="B7444" t="s">
        <v>316</v>
      </c>
      <c r="C7444" s="1">
        <v>41974</v>
      </c>
      <c r="D7444">
        <v>21.498667000000001</v>
      </c>
      <c r="E7444" t="s">
        <v>9</v>
      </c>
    </row>
    <row r="7445" spans="1:5" x14ac:dyDescent="0.35">
      <c r="A7445" t="s">
        <v>308</v>
      </c>
      <c r="B7445" t="s">
        <v>316</v>
      </c>
      <c r="C7445" s="1">
        <v>41974</v>
      </c>
      <c r="D7445">
        <v>7.0280680000000002</v>
      </c>
      <c r="E7445" t="s">
        <v>9</v>
      </c>
    </row>
    <row r="7446" spans="1:5" x14ac:dyDescent="0.35">
      <c r="A7446" t="s">
        <v>62</v>
      </c>
      <c r="B7446" t="s">
        <v>124</v>
      </c>
      <c r="C7446" s="1">
        <v>41974</v>
      </c>
      <c r="D7446">
        <v>3.344376</v>
      </c>
      <c r="E7446" t="s">
        <v>9</v>
      </c>
    </row>
    <row r="7447" spans="1:5" x14ac:dyDescent="0.35">
      <c r="A7447" t="s">
        <v>55</v>
      </c>
      <c r="B7447" t="s">
        <v>124</v>
      </c>
      <c r="C7447" s="1">
        <v>41974</v>
      </c>
      <c r="D7447">
        <v>-2.756939</v>
      </c>
      <c r="E7447" t="s">
        <v>9</v>
      </c>
    </row>
    <row r="7448" spans="1:5" x14ac:dyDescent="0.35">
      <c r="A7448" t="s">
        <v>63</v>
      </c>
      <c r="B7448" t="s">
        <v>124</v>
      </c>
      <c r="C7448" s="1">
        <v>41974</v>
      </c>
      <c r="D7448">
        <v>6.1013149999999996</v>
      </c>
      <c r="E7448" t="s">
        <v>9</v>
      </c>
    </row>
    <row r="7449" spans="1:5" x14ac:dyDescent="0.35">
      <c r="A7449" t="s">
        <v>56</v>
      </c>
      <c r="B7449" t="s">
        <v>124</v>
      </c>
      <c r="C7449" s="1">
        <v>41974</v>
      </c>
      <c r="D7449">
        <v>-2.0820000000000002E-2</v>
      </c>
      <c r="E7449" t="s">
        <v>9</v>
      </c>
    </row>
    <row r="7450" spans="1:5" x14ac:dyDescent="0.35">
      <c r="A7450" t="s">
        <v>58</v>
      </c>
      <c r="B7450" t="s">
        <v>124</v>
      </c>
      <c r="C7450" s="1">
        <v>41974</v>
      </c>
      <c r="D7450">
        <v>-0.40021600000000002</v>
      </c>
      <c r="E7450" t="s">
        <v>9</v>
      </c>
    </row>
    <row r="7451" spans="1:5" x14ac:dyDescent="0.35">
      <c r="A7451" t="s">
        <v>60</v>
      </c>
      <c r="B7451" t="s">
        <v>124</v>
      </c>
      <c r="C7451" s="1">
        <v>41974</v>
      </c>
      <c r="D7451">
        <v>7.5080989999999996</v>
      </c>
      <c r="E7451" t="s">
        <v>9</v>
      </c>
    </row>
    <row r="7452" spans="1:5" x14ac:dyDescent="0.35">
      <c r="A7452" t="s">
        <v>308</v>
      </c>
      <c r="B7452" t="s">
        <v>124</v>
      </c>
      <c r="C7452" s="1">
        <v>41974</v>
      </c>
      <c r="D7452">
        <v>-0.98574799999999996</v>
      </c>
      <c r="E7452" t="s">
        <v>9</v>
      </c>
    </row>
    <row r="7453" spans="1:5" x14ac:dyDescent="0.35">
      <c r="A7453" t="s">
        <v>56</v>
      </c>
      <c r="B7453" t="s">
        <v>21</v>
      </c>
      <c r="C7453" s="1">
        <v>41974</v>
      </c>
      <c r="D7453">
        <v>15.696707999999999</v>
      </c>
      <c r="E7453" t="s">
        <v>9</v>
      </c>
    </row>
    <row r="7454" spans="1:5" x14ac:dyDescent="0.35">
      <c r="A7454" t="s">
        <v>58</v>
      </c>
      <c r="B7454" t="s">
        <v>21</v>
      </c>
      <c r="C7454" s="1">
        <v>41974</v>
      </c>
      <c r="D7454">
        <v>7.9842560000000002</v>
      </c>
      <c r="E7454" t="s">
        <v>9</v>
      </c>
    </row>
    <row r="7455" spans="1:5" x14ac:dyDescent="0.35">
      <c r="A7455" t="s">
        <v>60</v>
      </c>
      <c r="B7455" t="s">
        <v>21</v>
      </c>
      <c r="C7455" s="1">
        <v>41974</v>
      </c>
      <c r="D7455">
        <v>19.230166000000001</v>
      </c>
      <c r="E7455" t="s">
        <v>9</v>
      </c>
    </row>
    <row r="7456" spans="1:5" x14ac:dyDescent="0.35">
      <c r="A7456" t="s">
        <v>308</v>
      </c>
      <c r="B7456" t="s">
        <v>21</v>
      </c>
      <c r="C7456" s="1">
        <v>41974</v>
      </c>
      <c r="D7456">
        <v>12.842760999999999</v>
      </c>
      <c r="E7456" t="s">
        <v>9</v>
      </c>
    </row>
    <row r="7457" spans="1:5" x14ac:dyDescent="0.35">
      <c r="A7457" t="s">
        <v>56</v>
      </c>
      <c r="B7457" t="s">
        <v>313</v>
      </c>
      <c r="C7457" s="1">
        <v>41974</v>
      </c>
      <c r="D7457">
        <v>0.28153600000000001</v>
      </c>
      <c r="E7457" t="s">
        <v>9</v>
      </c>
    </row>
    <row r="7458" spans="1:5" x14ac:dyDescent="0.35">
      <c r="A7458" t="s">
        <v>58</v>
      </c>
      <c r="B7458" t="s">
        <v>313</v>
      </c>
      <c r="C7458" s="1">
        <v>41974</v>
      </c>
      <c r="D7458">
        <v>0.143205</v>
      </c>
      <c r="E7458" t="s">
        <v>9</v>
      </c>
    </row>
    <row r="7459" spans="1:5" x14ac:dyDescent="0.35">
      <c r="A7459" t="s">
        <v>60</v>
      </c>
      <c r="B7459" t="s">
        <v>313</v>
      </c>
      <c r="C7459" s="1">
        <v>41974</v>
      </c>
      <c r="D7459">
        <v>0.344912</v>
      </c>
      <c r="E7459" t="s">
        <v>9</v>
      </c>
    </row>
    <row r="7460" spans="1:5" x14ac:dyDescent="0.35">
      <c r="A7460" t="s">
        <v>308</v>
      </c>
      <c r="B7460" t="s">
        <v>313</v>
      </c>
      <c r="C7460" s="1">
        <v>41974</v>
      </c>
      <c r="D7460">
        <v>0.230347</v>
      </c>
      <c r="E7460" t="s">
        <v>9</v>
      </c>
    </row>
    <row r="7461" spans="1:5" x14ac:dyDescent="0.35">
      <c r="A7461" t="s">
        <v>63</v>
      </c>
      <c r="B7461" t="s">
        <v>21</v>
      </c>
      <c r="C7461" s="1">
        <v>41974</v>
      </c>
      <c r="D7461">
        <v>54.641556000000001</v>
      </c>
      <c r="E7461" t="s">
        <v>9</v>
      </c>
    </row>
    <row r="7462" spans="1:5" x14ac:dyDescent="0.35">
      <c r="A7462" t="s">
        <v>241</v>
      </c>
      <c r="B7462" t="s">
        <v>21</v>
      </c>
      <c r="C7462" s="1">
        <v>41974</v>
      </c>
      <c r="D7462">
        <v>1.066926</v>
      </c>
      <c r="E7462" t="s">
        <v>9</v>
      </c>
    </row>
    <row r="7463" spans="1:5" x14ac:dyDescent="0.35">
      <c r="A7463" t="s">
        <v>314</v>
      </c>
      <c r="B7463" t="s">
        <v>21</v>
      </c>
      <c r="C7463" s="1">
        <v>41974</v>
      </c>
      <c r="D7463">
        <v>4.5409999999999999E-2</v>
      </c>
      <c r="E7463" t="s">
        <v>9</v>
      </c>
    </row>
    <row r="7464" spans="1:5" x14ac:dyDescent="0.35">
      <c r="A7464" t="s">
        <v>55</v>
      </c>
      <c r="B7464" t="s">
        <v>21</v>
      </c>
      <c r="C7464" s="1">
        <v>41974</v>
      </c>
      <c r="D7464">
        <v>5.3276529999999998</v>
      </c>
      <c r="E7464" t="s">
        <v>9</v>
      </c>
    </row>
    <row r="7465" spans="1:5" x14ac:dyDescent="0.35">
      <c r="A7465" t="s">
        <v>312</v>
      </c>
      <c r="B7465" t="s">
        <v>21</v>
      </c>
      <c r="C7465" s="1">
        <v>41974</v>
      </c>
      <c r="D7465">
        <v>0.54211799999999999</v>
      </c>
      <c r="E7465" t="s">
        <v>9</v>
      </c>
    </row>
    <row r="7466" spans="1:5" x14ac:dyDescent="0.35">
      <c r="A7466" t="s">
        <v>62</v>
      </c>
      <c r="B7466" t="s">
        <v>21</v>
      </c>
      <c r="C7466" s="1">
        <v>41974</v>
      </c>
      <c r="D7466">
        <v>61.623663000000001</v>
      </c>
      <c r="E7466" t="s">
        <v>9</v>
      </c>
    </row>
    <row r="7467" spans="1:5" x14ac:dyDescent="0.35">
      <c r="A7467" t="s">
        <v>62</v>
      </c>
      <c r="B7467" t="s">
        <v>92</v>
      </c>
      <c r="C7467" s="1">
        <v>41974</v>
      </c>
      <c r="D7467">
        <v>141.91803899999999</v>
      </c>
      <c r="E7467" t="s">
        <v>9</v>
      </c>
    </row>
    <row r="7468" spans="1:5" x14ac:dyDescent="0.35">
      <c r="A7468" t="s">
        <v>62</v>
      </c>
      <c r="B7468" t="s">
        <v>317</v>
      </c>
      <c r="C7468" s="1">
        <v>41974</v>
      </c>
      <c r="D7468">
        <v>1399.3442239999999</v>
      </c>
      <c r="E7468" t="s">
        <v>9</v>
      </c>
    </row>
    <row r="7469" spans="1:5" x14ac:dyDescent="0.35">
      <c r="A7469" t="s">
        <v>62</v>
      </c>
      <c r="B7469" t="s">
        <v>317</v>
      </c>
      <c r="C7469" s="1">
        <v>41974</v>
      </c>
      <c r="D7469">
        <v>1399.3442239999999</v>
      </c>
      <c r="E7469" t="s">
        <v>9</v>
      </c>
    </row>
    <row r="7470" spans="1:5" x14ac:dyDescent="0.35">
      <c r="A7470" t="s">
        <v>55</v>
      </c>
      <c r="B7470" t="s">
        <v>317</v>
      </c>
      <c r="C7470" s="1">
        <v>41974</v>
      </c>
      <c r="D7470">
        <v>38.907210999999997</v>
      </c>
      <c r="E7470" t="s">
        <v>9</v>
      </c>
    </row>
    <row r="7471" spans="1:5" x14ac:dyDescent="0.35">
      <c r="A7471" t="s">
        <v>55</v>
      </c>
      <c r="B7471" t="s">
        <v>317</v>
      </c>
      <c r="C7471" s="1">
        <v>41974</v>
      </c>
      <c r="D7471">
        <v>38.907210999999997</v>
      </c>
      <c r="E7471" t="s">
        <v>9</v>
      </c>
    </row>
    <row r="7472" spans="1:5" x14ac:dyDescent="0.35">
      <c r="A7472" t="s">
        <v>63</v>
      </c>
      <c r="B7472" t="s">
        <v>317</v>
      </c>
      <c r="C7472" s="1">
        <v>41974</v>
      </c>
      <c r="D7472">
        <v>1360.437013</v>
      </c>
      <c r="E7472" t="s">
        <v>9</v>
      </c>
    </row>
    <row r="7473" spans="1:5" x14ac:dyDescent="0.35">
      <c r="A7473" t="s">
        <v>56</v>
      </c>
      <c r="B7473" t="s">
        <v>317</v>
      </c>
      <c r="C7473" s="1">
        <v>41974</v>
      </c>
      <c r="D7473">
        <v>535.99503600000003</v>
      </c>
      <c r="E7473" t="s">
        <v>9</v>
      </c>
    </row>
    <row r="7474" spans="1:5" x14ac:dyDescent="0.35">
      <c r="A7474" t="s">
        <v>58</v>
      </c>
      <c r="B7474" t="s">
        <v>317</v>
      </c>
      <c r="C7474" s="1">
        <v>41974</v>
      </c>
      <c r="D7474">
        <v>265.01700199999999</v>
      </c>
      <c r="E7474" t="s">
        <v>9</v>
      </c>
    </row>
    <row r="7475" spans="1:5" x14ac:dyDescent="0.35">
      <c r="A7475" t="s">
        <v>60</v>
      </c>
      <c r="B7475" t="s">
        <v>317</v>
      </c>
      <c r="C7475" s="1">
        <v>41974</v>
      </c>
      <c r="D7475">
        <v>421.52704599999998</v>
      </c>
      <c r="E7475" t="s">
        <v>9</v>
      </c>
    </row>
    <row r="7476" spans="1:5" x14ac:dyDescent="0.35">
      <c r="A7476" t="s">
        <v>308</v>
      </c>
      <c r="B7476" t="s">
        <v>317</v>
      </c>
      <c r="C7476" s="1">
        <v>41974</v>
      </c>
      <c r="D7476">
        <v>137.897929</v>
      </c>
      <c r="E7476" t="s">
        <v>9</v>
      </c>
    </row>
    <row r="7477" spans="1:5" x14ac:dyDescent="0.35">
      <c r="A7477" t="s">
        <v>62</v>
      </c>
      <c r="B7477" t="s">
        <v>311</v>
      </c>
      <c r="C7477" s="1">
        <v>42005</v>
      </c>
      <c r="D7477">
        <v>1399.3442239999999</v>
      </c>
      <c r="E7477" t="s">
        <v>9</v>
      </c>
    </row>
    <row r="7478" spans="1:5" x14ac:dyDescent="0.35">
      <c r="A7478" t="s">
        <v>55</v>
      </c>
      <c r="B7478" t="s">
        <v>311</v>
      </c>
      <c r="C7478" s="1">
        <v>42005</v>
      </c>
      <c r="D7478">
        <v>38.907210999999997</v>
      </c>
      <c r="E7478" t="s">
        <v>9</v>
      </c>
    </row>
    <row r="7479" spans="1:5" x14ac:dyDescent="0.35">
      <c r="A7479" t="s">
        <v>63</v>
      </c>
      <c r="B7479" t="s">
        <v>311</v>
      </c>
      <c r="C7479" s="1">
        <v>42005</v>
      </c>
      <c r="D7479">
        <v>1360.437013</v>
      </c>
      <c r="E7479" t="s">
        <v>9</v>
      </c>
    </row>
    <row r="7480" spans="1:5" x14ac:dyDescent="0.35">
      <c r="A7480" t="s">
        <v>56</v>
      </c>
      <c r="B7480" t="s">
        <v>311</v>
      </c>
      <c r="C7480" s="1">
        <v>42005</v>
      </c>
      <c r="D7480">
        <v>535.99503600000003</v>
      </c>
      <c r="E7480" t="s">
        <v>9</v>
      </c>
    </row>
    <row r="7481" spans="1:5" x14ac:dyDescent="0.35">
      <c r="A7481" t="s">
        <v>58</v>
      </c>
      <c r="B7481" t="s">
        <v>311</v>
      </c>
      <c r="C7481" s="1">
        <v>42005</v>
      </c>
      <c r="D7481">
        <v>265.01700199999999</v>
      </c>
      <c r="E7481" t="s">
        <v>9</v>
      </c>
    </row>
    <row r="7482" spans="1:5" x14ac:dyDescent="0.35">
      <c r="A7482" t="s">
        <v>60</v>
      </c>
      <c r="B7482" t="s">
        <v>311</v>
      </c>
      <c r="C7482" s="1">
        <v>42005</v>
      </c>
      <c r="D7482">
        <v>421.52704599999998</v>
      </c>
      <c r="E7482" t="s">
        <v>9</v>
      </c>
    </row>
    <row r="7483" spans="1:5" x14ac:dyDescent="0.35">
      <c r="A7483" t="s">
        <v>308</v>
      </c>
      <c r="B7483" t="s">
        <v>311</v>
      </c>
      <c r="C7483" s="1">
        <v>42005</v>
      </c>
      <c r="D7483">
        <v>137.897929</v>
      </c>
      <c r="E7483" t="s">
        <v>9</v>
      </c>
    </row>
    <row r="7484" spans="1:5" x14ac:dyDescent="0.35">
      <c r="A7484" t="s">
        <v>55</v>
      </c>
      <c r="B7484" t="s">
        <v>13</v>
      </c>
      <c r="C7484" s="1">
        <v>42005</v>
      </c>
      <c r="D7484">
        <v>4.7886670000000002</v>
      </c>
      <c r="E7484" t="s">
        <v>9</v>
      </c>
    </row>
    <row r="7485" spans="1:5" x14ac:dyDescent="0.35">
      <c r="A7485" t="s">
        <v>312</v>
      </c>
      <c r="B7485" t="s">
        <v>13</v>
      </c>
      <c r="C7485" s="1">
        <v>42005</v>
      </c>
      <c r="D7485">
        <v>0.16375899999999999</v>
      </c>
      <c r="E7485" t="s">
        <v>9</v>
      </c>
    </row>
    <row r="7486" spans="1:5" x14ac:dyDescent="0.35">
      <c r="A7486" t="s">
        <v>63</v>
      </c>
      <c r="B7486" t="s">
        <v>13</v>
      </c>
      <c r="C7486" s="1">
        <v>42005</v>
      </c>
      <c r="D7486">
        <v>6.7883870000000002</v>
      </c>
      <c r="E7486" t="s">
        <v>9</v>
      </c>
    </row>
    <row r="7487" spans="1:5" x14ac:dyDescent="0.35">
      <c r="A7487" t="s">
        <v>241</v>
      </c>
      <c r="B7487" t="s">
        <v>13</v>
      </c>
      <c r="C7487" s="1">
        <v>42005</v>
      </c>
      <c r="D7487">
        <v>1.1612880000000001</v>
      </c>
      <c r="E7487" t="s">
        <v>9</v>
      </c>
    </row>
    <row r="7488" spans="1:5" x14ac:dyDescent="0.35">
      <c r="A7488" t="s">
        <v>314</v>
      </c>
      <c r="B7488" t="s">
        <v>13</v>
      </c>
      <c r="C7488" s="1">
        <v>42005</v>
      </c>
      <c r="D7488">
        <v>0.107929</v>
      </c>
      <c r="E7488" t="s">
        <v>9</v>
      </c>
    </row>
    <row r="7489" spans="1:5" x14ac:dyDescent="0.35">
      <c r="A7489" t="s">
        <v>56</v>
      </c>
      <c r="B7489" t="s">
        <v>313</v>
      </c>
      <c r="C7489" s="1">
        <v>42005</v>
      </c>
      <c r="D7489">
        <v>7.3330999999999993E-2</v>
      </c>
      <c r="E7489" t="s">
        <v>9</v>
      </c>
    </row>
    <row r="7490" spans="1:5" x14ac:dyDescent="0.35">
      <c r="A7490" t="s">
        <v>58</v>
      </c>
      <c r="B7490" t="s">
        <v>313</v>
      </c>
      <c r="C7490" s="1">
        <v>42005</v>
      </c>
      <c r="D7490">
        <v>3.8164999999999998E-2</v>
      </c>
      <c r="E7490" t="s">
        <v>9</v>
      </c>
    </row>
    <row r="7491" spans="1:5" x14ac:dyDescent="0.35">
      <c r="A7491" t="s">
        <v>60</v>
      </c>
      <c r="B7491" t="s">
        <v>313</v>
      </c>
      <c r="C7491" s="1">
        <v>42005</v>
      </c>
      <c r="D7491">
        <v>0.78224000000000005</v>
      </c>
      <c r="E7491" t="s">
        <v>9</v>
      </c>
    </row>
    <row r="7492" spans="1:5" x14ac:dyDescent="0.35">
      <c r="A7492" t="s">
        <v>308</v>
      </c>
      <c r="B7492" t="s">
        <v>313</v>
      </c>
      <c r="C7492" s="1">
        <v>42005</v>
      </c>
      <c r="D7492">
        <v>0.106264</v>
      </c>
      <c r="E7492" t="s">
        <v>9</v>
      </c>
    </row>
    <row r="7493" spans="1:5" x14ac:dyDescent="0.35">
      <c r="A7493" t="s">
        <v>56</v>
      </c>
      <c r="B7493" t="s">
        <v>13</v>
      </c>
      <c r="C7493" s="1">
        <v>42005</v>
      </c>
      <c r="D7493">
        <v>0.59087000000000001</v>
      </c>
      <c r="E7493" t="s">
        <v>9</v>
      </c>
    </row>
    <row r="7494" spans="1:5" x14ac:dyDescent="0.35">
      <c r="A7494" t="s">
        <v>58</v>
      </c>
      <c r="B7494" t="s">
        <v>13</v>
      </c>
      <c r="C7494" s="1">
        <v>42005</v>
      </c>
      <c r="D7494">
        <v>0.30752200000000002</v>
      </c>
      <c r="E7494" t="s">
        <v>9</v>
      </c>
    </row>
    <row r="7495" spans="1:5" x14ac:dyDescent="0.35">
      <c r="A7495" t="s">
        <v>60</v>
      </c>
      <c r="B7495" t="s">
        <v>13</v>
      </c>
      <c r="C7495" s="1">
        <v>42005</v>
      </c>
      <c r="D7495">
        <v>6.3029809999999999</v>
      </c>
      <c r="E7495" t="s">
        <v>9</v>
      </c>
    </row>
    <row r="7496" spans="1:5" x14ac:dyDescent="0.35">
      <c r="A7496" t="s">
        <v>308</v>
      </c>
      <c r="B7496" t="s">
        <v>13</v>
      </c>
      <c r="C7496" s="1">
        <v>42005</v>
      </c>
      <c r="D7496">
        <v>0.85623199999999999</v>
      </c>
      <c r="E7496" t="s">
        <v>9</v>
      </c>
    </row>
    <row r="7497" spans="1:5" x14ac:dyDescent="0.35">
      <c r="A7497" t="s">
        <v>62</v>
      </c>
      <c r="B7497" t="s">
        <v>13</v>
      </c>
      <c r="C7497" s="1">
        <v>42005</v>
      </c>
      <c r="D7497">
        <v>13.010031</v>
      </c>
      <c r="E7497" t="s">
        <v>9</v>
      </c>
    </row>
    <row r="7498" spans="1:5" x14ac:dyDescent="0.35">
      <c r="A7498" t="s">
        <v>62</v>
      </c>
      <c r="B7498" t="s">
        <v>315</v>
      </c>
      <c r="C7498" s="1">
        <v>42005</v>
      </c>
      <c r="D7498">
        <v>1412.354255</v>
      </c>
      <c r="E7498" t="s">
        <v>9</v>
      </c>
    </row>
    <row r="7499" spans="1:5" x14ac:dyDescent="0.35">
      <c r="A7499" t="s">
        <v>62</v>
      </c>
      <c r="B7499" t="s">
        <v>316</v>
      </c>
      <c r="C7499" s="1">
        <v>42005</v>
      </c>
      <c r="D7499">
        <v>76.95</v>
      </c>
      <c r="E7499" t="s">
        <v>9</v>
      </c>
    </row>
    <row r="7500" spans="1:5" x14ac:dyDescent="0.35">
      <c r="A7500" t="s">
        <v>55</v>
      </c>
      <c r="B7500" t="s">
        <v>316</v>
      </c>
      <c r="C7500" s="1">
        <v>42005</v>
      </c>
      <c r="D7500">
        <v>6.290667</v>
      </c>
      <c r="E7500" t="s">
        <v>9</v>
      </c>
    </row>
    <row r="7501" spans="1:5" x14ac:dyDescent="0.35">
      <c r="A7501" t="s">
        <v>63</v>
      </c>
      <c r="B7501" t="s">
        <v>316</v>
      </c>
      <c r="C7501" s="1">
        <v>42005</v>
      </c>
      <c r="D7501">
        <v>70.659333000000004</v>
      </c>
      <c r="E7501" t="s">
        <v>9</v>
      </c>
    </row>
    <row r="7502" spans="1:5" x14ac:dyDescent="0.35">
      <c r="A7502" t="s">
        <v>56</v>
      </c>
      <c r="B7502" t="s">
        <v>316</v>
      </c>
      <c r="C7502" s="1">
        <v>42005</v>
      </c>
      <c r="D7502">
        <v>29.452417000000001</v>
      </c>
      <c r="E7502" t="s">
        <v>9</v>
      </c>
    </row>
    <row r="7503" spans="1:5" x14ac:dyDescent="0.35">
      <c r="A7503" t="s">
        <v>58</v>
      </c>
      <c r="B7503" t="s">
        <v>316</v>
      </c>
      <c r="C7503" s="1">
        <v>42005</v>
      </c>
      <c r="D7503">
        <v>12.680182</v>
      </c>
      <c r="E7503" t="s">
        <v>9</v>
      </c>
    </row>
    <row r="7504" spans="1:5" x14ac:dyDescent="0.35">
      <c r="A7504" t="s">
        <v>60</v>
      </c>
      <c r="B7504" t="s">
        <v>316</v>
      </c>
      <c r="C7504" s="1">
        <v>42005</v>
      </c>
      <c r="D7504">
        <v>21.498667000000001</v>
      </c>
      <c r="E7504" t="s">
        <v>9</v>
      </c>
    </row>
    <row r="7505" spans="1:5" x14ac:dyDescent="0.35">
      <c r="A7505" t="s">
        <v>308</v>
      </c>
      <c r="B7505" t="s">
        <v>316</v>
      </c>
      <c r="C7505" s="1">
        <v>42005</v>
      </c>
      <c r="D7505">
        <v>7.0280680000000002</v>
      </c>
      <c r="E7505" t="s">
        <v>9</v>
      </c>
    </row>
    <row r="7506" spans="1:5" x14ac:dyDescent="0.35">
      <c r="A7506" t="s">
        <v>62</v>
      </c>
      <c r="B7506" t="s">
        <v>124</v>
      </c>
      <c r="C7506" s="1">
        <v>42005</v>
      </c>
      <c r="D7506">
        <v>3.344376</v>
      </c>
      <c r="E7506" t="s">
        <v>9</v>
      </c>
    </row>
    <row r="7507" spans="1:5" x14ac:dyDescent="0.35">
      <c r="A7507" t="s">
        <v>55</v>
      </c>
      <c r="B7507" t="s">
        <v>124</v>
      </c>
      <c r="C7507" s="1">
        <v>42005</v>
      </c>
      <c r="D7507">
        <v>-2.756939</v>
      </c>
      <c r="E7507" t="s">
        <v>9</v>
      </c>
    </row>
    <row r="7508" spans="1:5" x14ac:dyDescent="0.35">
      <c r="A7508" t="s">
        <v>63</v>
      </c>
      <c r="B7508" t="s">
        <v>124</v>
      </c>
      <c r="C7508" s="1">
        <v>42005</v>
      </c>
      <c r="D7508">
        <v>6.1013149999999996</v>
      </c>
      <c r="E7508" t="s">
        <v>9</v>
      </c>
    </row>
    <row r="7509" spans="1:5" x14ac:dyDescent="0.35">
      <c r="A7509" t="s">
        <v>56</v>
      </c>
      <c r="B7509" t="s">
        <v>124</v>
      </c>
      <c r="C7509" s="1">
        <v>42005</v>
      </c>
      <c r="D7509">
        <v>-2.0820000000000002E-2</v>
      </c>
      <c r="E7509" t="s">
        <v>9</v>
      </c>
    </row>
    <row r="7510" spans="1:5" x14ac:dyDescent="0.35">
      <c r="A7510" t="s">
        <v>58</v>
      </c>
      <c r="B7510" t="s">
        <v>124</v>
      </c>
      <c r="C7510" s="1">
        <v>42005</v>
      </c>
      <c r="D7510">
        <v>-0.40021600000000002</v>
      </c>
      <c r="E7510" t="s">
        <v>9</v>
      </c>
    </row>
    <row r="7511" spans="1:5" x14ac:dyDescent="0.35">
      <c r="A7511" t="s">
        <v>60</v>
      </c>
      <c r="B7511" t="s">
        <v>124</v>
      </c>
      <c r="C7511" s="1">
        <v>42005</v>
      </c>
      <c r="D7511">
        <v>7.5080989999999996</v>
      </c>
      <c r="E7511" t="s">
        <v>9</v>
      </c>
    </row>
    <row r="7512" spans="1:5" x14ac:dyDescent="0.35">
      <c r="A7512" t="s">
        <v>308</v>
      </c>
      <c r="B7512" t="s">
        <v>124</v>
      </c>
      <c r="C7512" s="1">
        <v>42005</v>
      </c>
      <c r="D7512">
        <v>-0.98574799999999996</v>
      </c>
      <c r="E7512" t="s">
        <v>9</v>
      </c>
    </row>
    <row r="7513" spans="1:5" x14ac:dyDescent="0.35">
      <c r="A7513" t="s">
        <v>56</v>
      </c>
      <c r="B7513" t="s">
        <v>21</v>
      </c>
      <c r="C7513" s="1">
        <v>42005</v>
      </c>
      <c r="D7513">
        <v>14.758103</v>
      </c>
      <c r="E7513" t="s">
        <v>9</v>
      </c>
    </row>
    <row r="7514" spans="1:5" x14ac:dyDescent="0.35">
      <c r="A7514" t="s">
        <v>58</v>
      </c>
      <c r="B7514" t="s">
        <v>21</v>
      </c>
      <c r="C7514" s="1">
        <v>42005</v>
      </c>
      <c r="D7514">
        <v>7.5068270000000004</v>
      </c>
      <c r="E7514" t="s">
        <v>9</v>
      </c>
    </row>
    <row r="7515" spans="1:5" x14ac:dyDescent="0.35">
      <c r="A7515" t="s">
        <v>60</v>
      </c>
      <c r="B7515" t="s">
        <v>21</v>
      </c>
      <c r="C7515" s="1">
        <v>42005</v>
      </c>
      <c r="D7515">
        <v>18.080272999999998</v>
      </c>
      <c r="E7515" t="s">
        <v>9</v>
      </c>
    </row>
    <row r="7516" spans="1:5" x14ac:dyDescent="0.35">
      <c r="A7516" t="s">
        <v>308</v>
      </c>
      <c r="B7516" t="s">
        <v>21</v>
      </c>
      <c r="C7516" s="1">
        <v>42005</v>
      </c>
      <c r="D7516">
        <v>12.074811</v>
      </c>
      <c r="E7516" t="s">
        <v>9</v>
      </c>
    </row>
    <row r="7517" spans="1:5" x14ac:dyDescent="0.35">
      <c r="A7517" t="s">
        <v>56</v>
      </c>
      <c r="B7517" t="s">
        <v>313</v>
      </c>
      <c r="C7517" s="1">
        <v>42005</v>
      </c>
      <c r="D7517">
        <v>0.28153600000000001</v>
      </c>
      <c r="E7517" t="s">
        <v>9</v>
      </c>
    </row>
    <row r="7518" spans="1:5" x14ac:dyDescent="0.35">
      <c r="A7518" t="s">
        <v>58</v>
      </c>
      <c r="B7518" t="s">
        <v>313</v>
      </c>
      <c r="C7518" s="1">
        <v>42005</v>
      </c>
      <c r="D7518">
        <v>0.143205</v>
      </c>
      <c r="E7518" t="s">
        <v>9</v>
      </c>
    </row>
    <row r="7519" spans="1:5" x14ac:dyDescent="0.35">
      <c r="A7519" t="s">
        <v>60</v>
      </c>
      <c r="B7519" t="s">
        <v>313</v>
      </c>
      <c r="C7519" s="1">
        <v>42005</v>
      </c>
      <c r="D7519">
        <v>0.344912</v>
      </c>
      <c r="E7519" t="s">
        <v>9</v>
      </c>
    </row>
    <row r="7520" spans="1:5" x14ac:dyDescent="0.35">
      <c r="A7520" t="s">
        <v>308</v>
      </c>
      <c r="B7520" t="s">
        <v>313</v>
      </c>
      <c r="C7520" s="1">
        <v>42005</v>
      </c>
      <c r="D7520">
        <v>0.230347</v>
      </c>
      <c r="E7520" t="s">
        <v>9</v>
      </c>
    </row>
    <row r="7521" spans="1:5" x14ac:dyDescent="0.35">
      <c r="A7521" t="s">
        <v>63</v>
      </c>
      <c r="B7521" t="s">
        <v>21</v>
      </c>
      <c r="C7521" s="1">
        <v>42005</v>
      </c>
      <c r="D7521">
        <v>51.382243000000003</v>
      </c>
      <c r="E7521" t="s">
        <v>9</v>
      </c>
    </row>
    <row r="7522" spans="1:5" x14ac:dyDescent="0.35">
      <c r="A7522" t="s">
        <v>241</v>
      </c>
      <c r="B7522" t="s">
        <v>21</v>
      </c>
      <c r="C7522" s="1">
        <v>42005</v>
      </c>
      <c r="D7522">
        <v>0.98248199999999997</v>
      </c>
      <c r="E7522" t="s">
        <v>9</v>
      </c>
    </row>
    <row r="7523" spans="1:5" x14ac:dyDescent="0.35">
      <c r="A7523" t="s">
        <v>314</v>
      </c>
      <c r="B7523" t="s">
        <v>21</v>
      </c>
      <c r="C7523" s="1">
        <v>42005</v>
      </c>
      <c r="D7523">
        <v>5.5288999999999998E-2</v>
      </c>
      <c r="E7523" t="s">
        <v>9</v>
      </c>
    </row>
    <row r="7524" spans="1:5" x14ac:dyDescent="0.35">
      <c r="A7524" t="s">
        <v>55</v>
      </c>
      <c r="B7524" t="s">
        <v>21</v>
      </c>
      <c r="C7524" s="1">
        <v>42005</v>
      </c>
      <c r="D7524">
        <v>0.11067200000000001</v>
      </c>
      <c r="E7524" t="s">
        <v>9</v>
      </c>
    </row>
    <row r="7525" spans="1:5" x14ac:dyDescent="0.35">
      <c r="A7525" t="s">
        <v>312</v>
      </c>
      <c r="B7525" t="s">
        <v>21</v>
      </c>
      <c r="C7525" s="1">
        <v>42005</v>
      </c>
      <c r="D7525">
        <v>0.65059699999999998</v>
      </c>
      <c r="E7525" t="s">
        <v>9</v>
      </c>
    </row>
    <row r="7526" spans="1:5" x14ac:dyDescent="0.35">
      <c r="A7526" t="s">
        <v>62</v>
      </c>
      <c r="B7526" t="s">
        <v>21</v>
      </c>
      <c r="C7526" s="1">
        <v>42005</v>
      </c>
      <c r="D7526">
        <v>53.181283000000001</v>
      </c>
      <c r="E7526" t="s">
        <v>9</v>
      </c>
    </row>
    <row r="7527" spans="1:5" x14ac:dyDescent="0.35">
      <c r="A7527" t="s">
        <v>62</v>
      </c>
      <c r="B7527" t="s">
        <v>92</v>
      </c>
      <c r="C7527" s="1">
        <v>42005</v>
      </c>
      <c r="D7527">
        <v>133.47565900000001</v>
      </c>
      <c r="E7527" t="s">
        <v>9</v>
      </c>
    </row>
    <row r="7528" spans="1:5" x14ac:dyDescent="0.35">
      <c r="A7528" t="s">
        <v>62</v>
      </c>
      <c r="B7528" t="s">
        <v>317</v>
      </c>
      <c r="C7528" s="1">
        <v>42005</v>
      </c>
      <c r="D7528">
        <v>1278.878596</v>
      </c>
      <c r="E7528" t="s">
        <v>9</v>
      </c>
    </row>
    <row r="7529" spans="1:5" x14ac:dyDescent="0.35">
      <c r="A7529" t="s">
        <v>62</v>
      </c>
      <c r="B7529" t="s">
        <v>317</v>
      </c>
      <c r="C7529" s="1">
        <v>42005</v>
      </c>
      <c r="D7529">
        <v>1278.878596</v>
      </c>
      <c r="E7529" t="s">
        <v>9</v>
      </c>
    </row>
    <row r="7530" spans="1:5" x14ac:dyDescent="0.35">
      <c r="A7530" t="s">
        <v>55</v>
      </c>
      <c r="B7530" t="s">
        <v>317</v>
      </c>
      <c r="C7530" s="1">
        <v>42005</v>
      </c>
      <c r="D7530">
        <v>39.564641000000002</v>
      </c>
      <c r="E7530" t="s">
        <v>9</v>
      </c>
    </row>
    <row r="7531" spans="1:5" x14ac:dyDescent="0.35">
      <c r="A7531" t="s">
        <v>55</v>
      </c>
      <c r="B7531" t="s">
        <v>317</v>
      </c>
      <c r="C7531" s="1">
        <v>42005</v>
      </c>
      <c r="D7531">
        <v>39.564641000000002</v>
      </c>
      <c r="E7531" t="s">
        <v>9</v>
      </c>
    </row>
    <row r="7532" spans="1:5" x14ac:dyDescent="0.35">
      <c r="A7532" t="s">
        <v>63</v>
      </c>
      <c r="B7532" t="s">
        <v>317</v>
      </c>
      <c r="C7532" s="1">
        <v>42005</v>
      </c>
      <c r="D7532">
        <v>1239.3139550000001</v>
      </c>
      <c r="E7532" t="s">
        <v>9</v>
      </c>
    </row>
    <row r="7533" spans="1:5" x14ac:dyDescent="0.35">
      <c r="A7533" t="s">
        <v>56</v>
      </c>
      <c r="B7533" t="s">
        <v>317</v>
      </c>
      <c r="C7533" s="1">
        <v>42005</v>
      </c>
      <c r="D7533">
        <v>492.39620600000001</v>
      </c>
      <c r="E7533" t="s">
        <v>9</v>
      </c>
    </row>
    <row r="7534" spans="1:5" x14ac:dyDescent="0.35">
      <c r="A7534" t="s">
        <v>58</v>
      </c>
      <c r="B7534" t="s">
        <v>317</v>
      </c>
      <c r="C7534" s="1">
        <v>42005</v>
      </c>
      <c r="D7534">
        <v>245.53773000000001</v>
      </c>
      <c r="E7534" t="s">
        <v>9</v>
      </c>
    </row>
    <row r="7535" spans="1:5" x14ac:dyDescent="0.35">
      <c r="A7535" t="s">
        <v>60</v>
      </c>
      <c r="B7535" t="s">
        <v>317</v>
      </c>
      <c r="C7535" s="1">
        <v>42005</v>
      </c>
      <c r="D7535">
        <v>380.74298800000003</v>
      </c>
      <c r="E7535" t="s">
        <v>9</v>
      </c>
    </row>
    <row r="7536" spans="1:5" x14ac:dyDescent="0.35">
      <c r="A7536" t="s">
        <v>308</v>
      </c>
      <c r="B7536" t="s">
        <v>317</v>
      </c>
      <c r="C7536" s="1">
        <v>42005</v>
      </c>
      <c r="D7536">
        <v>120.63703</v>
      </c>
      <c r="E7536" t="s">
        <v>9</v>
      </c>
    </row>
    <row r="7537" spans="1:5" x14ac:dyDescent="0.35">
      <c r="A7537" t="s">
        <v>62</v>
      </c>
      <c r="B7537" t="s">
        <v>311</v>
      </c>
      <c r="C7537" s="1">
        <v>42036</v>
      </c>
      <c r="D7537">
        <v>1278.878596</v>
      </c>
      <c r="E7537" t="s">
        <v>9</v>
      </c>
    </row>
    <row r="7538" spans="1:5" x14ac:dyDescent="0.35">
      <c r="A7538" t="s">
        <v>55</v>
      </c>
      <c r="B7538" t="s">
        <v>311</v>
      </c>
      <c r="C7538" s="1">
        <v>42036</v>
      </c>
      <c r="D7538">
        <v>39.564641000000002</v>
      </c>
      <c r="E7538" t="s">
        <v>9</v>
      </c>
    </row>
    <row r="7539" spans="1:5" x14ac:dyDescent="0.35">
      <c r="A7539" t="s">
        <v>63</v>
      </c>
      <c r="B7539" t="s">
        <v>311</v>
      </c>
      <c r="C7539" s="1">
        <v>42036</v>
      </c>
      <c r="D7539">
        <v>1239.3139550000001</v>
      </c>
      <c r="E7539" t="s">
        <v>9</v>
      </c>
    </row>
    <row r="7540" spans="1:5" x14ac:dyDescent="0.35">
      <c r="A7540" t="s">
        <v>56</v>
      </c>
      <c r="B7540" t="s">
        <v>311</v>
      </c>
      <c r="C7540" s="1">
        <v>42036</v>
      </c>
      <c r="D7540">
        <v>492.39620600000001</v>
      </c>
      <c r="E7540" t="s">
        <v>9</v>
      </c>
    </row>
    <row r="7541" spans="1:5" x14ac:dyDescent="0.35">
      <c r="A7541" t="s">
        <v>58</v>
      </c>
      <c r="B7541" t="s">
        <v>311</v>
      </c>
      <c r="C7541" s="1">
        <v>42036</v>
      </c>
      <c r="D7541">
        <v>245.53773000000001</v>
      </c>
      <c r="E7541" t="s">
        <v>9</v>
      </c>
    </row>
    <row r="7542" spans="1:5" x14ac:dyDescent="0.35">
      <c r="A7542" t="s">
        <v>60</v>
      </c>
      <c r="B7542" t="s">
        <v>311</v>
      </c>
      <c r="C7542" s="1">
        <v>42036</v>
      </c>
      <c r="D7542">
        <v>380.74298800000003</v>
      </c>
      <c r="E7542" t="s">
        <v>9</v>
      </c>
    </row>
    <row r="7543" spans="1:5" x14ac:dyDescent="0.35">
      <c r="A7543" t="s">
        <v>308</v>
      </c>
      <c r="B7543" t="s">
        <v>311</v>
      </c>
      <c r="C7543" s="1">
        <v>42036</v>
      </c>
      <c r="D7543">
        <v>120.63703</v>
      </c>
      <c r="E7543" t="s">
        <v>9</v>
      </c>
    </row>
    <row r="7544" spans="1:5" x14ac:dyDescent="0.35">
      <c r="A7544" t="s">
        <v>55</v>
      </c>
      <c r="B7544" t="s">
        <v>13</v>
      </c>
      <c r="C7544" s="1">
        <v>42036</v>
      </c>
      <c r="D7544">
        <v>5.7522869999999999</v>
      </c>
      <c r="E7544" t="s">
        <v>9</v>
      </c>
    </row>
    <row r="7545" spans="1:5" x14ac:dyDescent="0.35">
      <c r="A7545" t="s">
        <v>312</v>
      </c>
      <c r="B7545" t="s">
        <v>13</v>
      </c>
      <c r="C7545" s="1">
        <v>42036</v>
      </c>
      <c r="D7545">
        <v>-0.265712</v>
      </c>
      <c r="E7545" t="s">
        <v>9</v>
      </c>
    </row>
    <row r="7546" spans="1:5" x14ac:dyDescent="0.35">
      <c r="A7546" t="s">
        <v>63</v>
      </c>
      <c r="B7546" t="s">
        <v>13</v>
      </c>
      <c r="C7546" s="1">
        <v>42036</v>
      </c>
      <c r="D7546">
        <v>5.355982</v>
      </c>
      <c r="E7546" t="s">
        <v>9</v>
      </c>
    </row>
    <row r="7547" spans="1:5" x14ac:dyDescent="0.35">
      <c r="A7547" t="s">
        <v>241</v>
      </c>
      <c r="B7547" t="s">
        <v>13</v>
      </c>
      <c r="C7547" s="1">
        <v>42036</v>
      </c>
      <c r="D7547">
        <v>1.1430800000000001</v>
      </c>
      <c r="E7547" t="s">
        <v>9</v>
      </c>
    </row>
    <row r="7548" spans="1:5" x14ac:dyDescent="0.35">
      <c r="A7548" t="s">
        <v>314</v>
      </c>
      <c r="B7548" t="s">
        <v>13</v>
      </c>
      <c r="C7548" s="1">
        <v>42036</v>
      </c>
      <c r="D7548">
        <v>0.10832700000000001</v>
      </c>
      <c r="E7548" t="s">
        <v>9</v>
      </c>
    </row>
    <row r="7549" spans="1:5" x14ac:dyDescent="0.35">
      <c r="A7549" t="s">
        <v>56</v>
      </c>
      <c r="B7549" t="s">
        <v>313</v>
      </c>
      <c r="C7549" s="1">
        <v>42036</v>
      </c>
      <c r="D7549">
        <v>7.3330999999999993E-2</v>
      </c>
      <c r="E7549" t="s">
        <v>9</v>
      </c>
    </row>
    <row r="7550" spans="1:5" x14ac:dyDescent="0.35">
      <c r="A7550" t="s">
        <v>58</v>
      </c>
      <c r="B7550" t="s">
        <v>313</v>
      </c>
      <c r="C7550" s="1">
        <v>42036</v>
      </c>
      <c r="D7550">
        <v>3.8164999999999998E-2</v>
      </c>
      <c r="E7550" t="s">
        <v>9</v>
      </c>
    </row>
    <row r="7551" spans="1:5" x14ac:dyDescent="0.35">
      <c r="A7551" t="s">
        <v>60</v>
      </c>
      <c r="B7551" t="s">
        <v>313</v>
      </c>
      <c r="C7551" s="1">
        <v>42036</v>
      </c>
      <c r="D7551">
        <v>0.78224000000000005</v>
      </c>
      <c r="E7551" t="s">
        <v>9</v>
      </c>
    </row>
    <row r="7552" spans="1:5" x14ac:dyDescent="0.35">
      <c r="A7552" t="s">
        <v>308</v>
      </c>
      <c r="B7552" t="s">
        <v>313</v>
      </c>
      <c r="C7552" s="1">
        <v>42036</v>
      </c>
      <c r="D7552">
        <v>0.106264</v>
      </c>
      <c r="E7552" t="s">
        <v>9</v>
      </c>
    </row>
    <row r="7553" spans="1:5" x14ac:dyDescent="0.35">
      <c r="A7553" t="s">
        <v>56</v>
      </c>
      <c r="B7553" t="s">
        <v>13</v>
      </c>
      <c r="C7553" s="1">
        <v>42036</v>
      </c>
      <c r="D7553">
        <v>0.48452499999999998</v>
      </c>
      <c r="E7553" t="s">
        <v>9</v>
      </c>
    </row>
    <row r="7554" spans="1:5" x14ac:dyDescent="0.35">
      <c r="A7554" t="s">
        <v>58</v>
      </c>
      <c r="B7554" t="s">
        <v>13</v>
      </c>
      <c r="C7554" s="1">
        <v>42036</v>
      </c>
      <c r="D7554">
        <v>0.25217400000000001</v>
      </c>
      <c r="E7554" t="s">
        <v>9</v>
      </c>
    </row>
    <row r="7555" spans="1:5" x14ac:dyDescent="0.35">
      <c r="A7555" t="s">
        <v>60</v>
      </c>
      <c r="B7555" t="s">
        <v>13</v>
      </c>
      <c r="C7555" s="1">
        <v>42036</v>
      </c>
      <c r="D7555">
        <v>5.1685639999999999</v>
      </c>
      <c r="E7555" t="s">
        <v>9</v>
      </c>
    </row>
    <row r="7556" spans="1:5" x14ac:dyDescent="0.35">
      <c r="A7556" t="s">
        <v>308</v>
      </c>
      <c r="B7556" t="s">
        <v>13</v>
      </c>
      <c r="C7556" s="1">
        <v>42036</v>
      </c>
      <c r="D7556">
        <v>0.70212600000000003</v>
      </c>
      <c r="E7556" t="s">
        <v>9</v>
      </c>
    </row>
    <row r="7557" spans="1:5" x14ac:dyDescent="0.35">
      <c r="A7557" t="s">
        <v>62</v>
      </c>
      <c r="B7557" t="s">
        <v>13</v>
      </c>
      <c r="C7557" s="1">
        <v>42036</v>
      </c>
      <c r="D7557">
        <v>12.093964</v>
      </c>
      <c r="E7557" t="s">
        <v>9</v>
      </c>
    </row>
    <row r="7558" spans="1:5" x14ac:dyDescent="0.35">
      <c r="A7558" t="s">
        <v>62</v>
      </c>
      <c r="B7558" t="s">
        <v>315</v>
      </c>
      <c r="C7558" s="1">
        <v>42036</v>
      </c>
      <c r="D7558">
        <v>1290.9725599999999</v>
      </c>
      <c r="E7558" t="s">
        <v>9</v>
      </c>
    </row>
    <row r="7559" spans="1:5" x14ac:dyDescent="0.35">
      <c r="A7559" t="s">
        <v>62</v>
      </c>
      <c r="B7559" t="s">
        <v>316</v>
      </c>
      <c r="C7559" s="1">
        <v>42036</v>
      </c>
      <c r="D7559">
        <v>76.95</v>
      </c>
      <c r="E7559" t="s">
        <v>9</v>
      </c>
    </row>
    <row r="7560" spans="1:5" x14ac:dyDescent="0.35">
      <c r="A7560" t="s">
        <v>55</v>
      </c>
      <c r="B7560" t="s">
        <v>316</v>
      </c>
      <c r="C7560" s="1">
        <v>42036</v>
      </c>
      <c r="D7560">
        <v>6.290667</v>
      </c>
      <c r="E7560" t="s">
        <v>9</v>
      </c>
    </row>
    <row r="7561" spans="1:5" x14ac:dyDescent="0.35">
      <c r="A7561" t="s">
        <v>63</v>
      </c>
      <c r="B7561" t="s">
        <v>316</v>
      </c>
      <c r="C7561" s="1">
        <v>42036</v>
      </c>
      <c r="D7561">
        <v>70.659333000000004</v>
      </c>
      <c r="E7561" t="s">
        <v>9</v>
      </c>
    </row>
    <row r="7562" spans="1:5" x14ac:dyDescent="0.35">
      <c r="A7562" t="s">
        <v>56</v>
      </c>
      <c r="B7562" t="s">
        <v>316</v>
      </c>
      <c r="C7562" s="1">
        <v>42036</v>
      </c>
      <c r="D7562">
        <v>29.452417000000001</v>
      </c>
      <c r="E7562" t="s">
        <v>9</v>
      </c>
    </row>
    <row r="7563" spans="1:5" x14ac:dyDescent="0.35">
      <c r="A7563" t="s">
        <v>58</v>
      </c>
      <c r="B7563" t="s">
        <v>316</v>
      </c>
      <c r="C7563" s="1">
        <v>42036</v>
      </c>
      <c r="D7563">
        <v>12.680182</v>
      </c>
      <c r="E7563" t="s">
        <v>9</v>
      </c>
    </row>
    <row r="7564" spans="1:5" x14ac:dyDescent="0.35">
      <c r="A7564" t="s">
        <v>60</v>
      </c>
      <c r="B7564" t="s">
        <v>316</v>
      </c>
      <c r="C7564" s="1">
        <v>42036</v>
      </c>
      <c r="D7564">
        <v>21.498667000000001</v>
      </c>
      <c r="E7564" t="s">
        <v>9</v>
      </c>
    </row>
    <row r="7565" spans="1:5" x14ac:dyDescent="0.35">
      <c r="A7565" t="s">
        <v>308</v>
      </c>
      <c r="B7565" t="s">
        <v>316</v>
      </c>
      <c r="C7565" s="1">
        <v>42036</v>
      </c>
      <c r="D7565">
        <v>7.0280680000000002</v>
      </c>
      <c r="E7565" t="s">
        <v>9</v>
      </c>
    </row>
    <row r="7566" spans="1:5" x14ac:dyDescent="0.35">
      <c r="A7566" t="s">
        <v>62</v>
      </c>
      <c r="B7566" t="s">
        <v>124</v>
      </c>
      <c r="C7566" s="1">
        <v>42036</v>
      </c>
      <c r="D7566">
        <v>3.344376</v>
      </c>
      <c r="E7566" t="s">
        <v>9</v>
      </c>
    </row>
    <row r="7567" spans="1:5" x14ac:dyDescent="0.35">
      <c r="A7567" t="s">
        <v>55</v>
      </c>
      <c r="B7567" t="s">
        <v>124</v>
      </c>
      <c r="C7567" s="1">
        <v>42036</v>
      </c>
      <c r="D7567">
        <v>-2.756939</v>
      </c>
      <c r="E7567" t="s">
        <v>9</v>
      </c>
    </row>
    <row r="7568" spans="1:5" x14ac:dyDescent="0.35">
      <c r="A7568" t="s">
        <v>63</v>
      </c>
      <c r="B7568" t="s">
        <v>124</v>
      </c>
      <c r="C7568" s="1">
        <v>42036</v>
      </c>
      <c r="D7568">
        <v>6.1013149999999996</v>
      </c>
      <c r="E7568" t="s">
        <v>9</v>
      </c>
    </row>
    <row r="7569" spans="1:5" x14ac:dyDescent="0.35">
      <c r="A7569" t="s">
        <v>56</v>
      </c>
      <c r="B7569" t="s">
        <v>124</v>
      </c>
      <c r="C7569" s="1">
        <v>42036</v>
      </c>
      <c r="D7569">
        <v>-2.0820000000000002E-2</v>
      </c>
      <c r="E7569" t="s">
        <v>9</v>
      </c>
    </row>
    <row r="7570" spans="1:5" x14ac:dyDescent="0.35">
      <c r="A7570" t="s">
        <v>58</v>
      </c>
      <c r="B7570" t="s">
        <v>124</v>
      </c>
      <c r="C7570" s="1">
        <v>42036</v>
      </c>
      <c r="D7570">
        <v>-0.40021600000000002</v>
      </c>
      <c r="E7570" t="s">
        <v>9</v>
      </c>
    </row>
    <row r="7571" spans="1:5" x14ac:dyDescent="0.35">
      <c r="A7571" t="s">
        <v>60</v>
      </c>
      <c r="B7571" t="s">
        <v>124</v>
      </c>
      <c r="C7571" s="1">
        <v>42036</v>
      </c>
      <c r="D7571">
        <v>7.5080989999999996</v>
      </c>
      <c r="E7571" t="s">
        <v>9</v>
      </c>
    </row>
    <row r="7572" spans="1:5" x14ac:dyDescent="0.35">
      <c r="A7572" t="s">
        <v>308</v>
      </c>
      <c r="B7572" t="s">
        <v>124</v>
      </c>
      <c r="C7572" s="1">
        <v>42036</v>
      </c>
      <c r="D7572">
        <v>-0.98574799999999996</v>
      </c>
      <c r="E7572" t="s">
        <v>9</v>
      </c>
    </row>
    <row r="7573" spans="1:5" x14ac:dyDescent="0.35">
      <c r="A7573" t="s">
        <v>56</v>
      </c>
      <c r="B7573" t="s">
        <v>21</v>
      </c>
      <c r="C7573" s="1">
        <v>42036</v>
      </c>
      <c r="D7573">
        <v>18.696133</v>
      </c>
      <c r="E7573" t="s">
        <v>9</v>
      </c>
    </row>
    <row r="7574" spans="1:5" x14ac:dyDescent="0.35">
      <c r="A7574" t="s">
        <v>58</v>
      </c>
      <c r="B7574" t="s">
        <v>21</v>
      </c>
      <c r="C7574" s="1">
        <v>42036</v>
      </c>
      <c r="D7574">
        <v>9.509938</v>
      </c>
      <c r="E7574" t="s">
        <v>9</v>
      </c>
    </row>
    <row r="7575" spans="1:5" x14ac:dyDescent="0.35">
      <c r="A7575" t="s">
        <v>60</v>
      </c>
      <c r="B7575" t="s">
        <v>21</v>
      </c>
      <c r="C7575" s="1">
        <v>42036</v>
      </c>
      <c r="D7575">
        <v>22.904786999999999</v>
      </c>
      <c r="E7575" t="s">
        <v>9</v>
      </c>
    </row>
    <row r="7576" spans="1:5" x14ac:dyDescent="0.35">
      <c r="A7576" t="s">
        <v>308</v>
      </c>
      <c r="B7576" t="s">
        <v>21</v>
      </c>
      <c r="C7576" s="1">
        <v>42036</v>
      </c>
      <c r="D7576">
        <v>15.296836000000001</v>
      </c>
      <c r="E7576" t="s">
        <v>9</v>
      </c>
    </row>
    <row r="7577" spans="1:5" x14ac:dyDescent="0.35">
      <c r="A7577" t="s">
        <v>56</v>
      </c>
      <c r="B7577" t="s">
        <v>313</v>
      </c>
      <c r="C7577" s="1">
        <v>42036</v>
      </c>
      <c r="D7577">
        <v>0.28153600000000001</v>
      </c>
      <c r="E7577" t="s">
        <v>9</v>
      </c>
    </row>
    <row r="7578" spans="1:5" x14ac:dyDescent="0.35">
      <c r="A7578" t="s">
        <v>58</v>
      </c>
      <c r="B7578" t="s">
        <v>313</v>
      </c>
      <c r="C7578" s="1">
        <v>42036</v>
      </c>
      <c r="D7578">
        <v>0.143205</v>
      </c>
      <c r="E7578" t="s">
        <v>9</v>
      </c>
    </row>
    <row r="7579" spans="1:5" x14ac:dyDescent="0.35">
      <c r="A7579" t="s">
        <v>60</v>
      </c>
      <c r="B7579" t="s">
        <v>313</v>
      </c>
      <c r="C7579" s="1">
        <v>42036</v>
      </c>
      <c r="D7579">
        <v>0.344912</v>
      </c>
      <c r="E7579" t="s">
        <v>9</v>
      </c>
    </row>
    <row r="7580" spans="1:5" x14ac:dyDescent="0.35">
      <c r="A7580" t="s">
        <v>308</v>
      </c>
      <c r="B7580" t="s">
        <v>313</v>
      </c>
      <c r="C7580" s="1">
        <v>42036</v>
      </c>
      <c r="D7580">
        <v>0.230347</v>
      </c>
      <c r="E7580" t="s">
        <v>9</v>
      </c>
    </row>
    <row r="7581" spans="1:5" x14ac:dyDescent="0.35">
      <c r="A7581" t="s">
        <v>63</v>
      </c>
      <c r="B7581" t="s">
        <v>21</v>
      </c>
      <c r="C7581" s="1">
        <v>42036</v>
      </c>
      <c r="D7581">
        <v>65.061554999999998</v>
      </c>
      <c r="E7581" t="s">
        <v>9</v>
      </c>
    </row>
    <row r="7582" spans="1:5" x14ac:dyDescent="0.35">
      <c r="A7582" t="s">
        <v>241</v>
      </c>
      <c r="B7582" t="s">
        <v>21</v>
      </c>
      <c r="C7582" s="1">
        <v>42036</v>
      </c>
      <c r="D7582">
        <v>1.242388</v>
      </c>
      <c r="E7582" t="s">
        <v>9</v>
      </c>
    </row>
    <row r="7583" spans="1:5" x14ac:dyDescent="0.35">
      <c r="A7583" t="s">
        <v>314</v>
      </c>
      <c r="B7583" t="s">
        <v>21</v>
      </c>
      <c r="C7583" s="1">
        <v>42036</v>
      </c>
      <c r="D7583">
        <v>0.103752</v>
      </c>
      <c r="E7583" t="s">
        <v>9</v>
      </c>
    </row>
    <row r="7584" spans="1:5" x14ac:dyDescent="0.35">
      <c r="A7584" t="s">
        <v>55</v>
      </c>
      <c r="B7584" t="s">
        <v>21</v>
      </c>
      <c r="C7584" s="1">
        <v>42036</v>
      </c>
      <c r="D7584">
        <v>3.2995480000000001</v>
      </c>
      <c r="E7584" t="s">
        <v>9</v>
      </c>
    </row>
    <row r="7585" spans="1:5" x14ac:dyDescent="0.35">
      <c r="A7585" t="s">
        <v>312</v>
      </c>
      <c r="B7585" t="s">
        <v>21</v>
      </c>
      <c r="C7585" s="1">
        <v>42036</v>
      </c>
      <c r="D7585">
        <v>0.56394200000000005</v>
      </c>
      <c r="E7585" t="s">
        <v>9</v>
      </c>
    </row>
    <row r="7586" spans="1:5" x14ac:dyDescent="0.35">
      <c r="A7586" t="s">
        <v>62</v>
      </c>
      <c r="B7586" t="s">
        <v>21</v>
      </c>
      <c r="C7586" s="1">
        <v>42036</v>
      </c>
      <c r="D7586">
        <v>70.271184000000005</v>
      </c>
      <c r="E7586" t="s">
        <v>9</v>
      </c>
    </row>
    <row r="7587" spans="1:5" x14ac:dyDescent="0.35">
      <c r="A7587" t="s">
        <v>62</v>
      </c>
      <c r="B7587" t="s">
        <v>92</v>
      </c>
      <c r="C7587" s="1">
        <v>42036</v>
      </c>
      <c r="D7587">
        <v>150.56556</v>
      </c>
      <c r="E7587" t="s">
        <v>9</v>
      </c>
    </row>
    <row r="7588" spans="1:5" x14ac:dyDescent="0.35">
      <c r="A7588" t="s">
        <v>62</v>
      </c>
      <c r="B7588" t="s">
        <v>317</v>
      </c>
      <c r="C7588" s="1">
        <v>42036</v>
      </c>
      <c r="D7588">
        <v>1140.4069999999999</v>
      </c>
      <c r="E7588" t="s">
        <v>9</v>
      </c>
    </row>
    <row r="7589" spans="1:5" x14ac:dyDescent="0.35">
      <c r="A7589" t="s">
        <v>62</v>
      </c>
      <c r="B7589" t="s">
        <v>317</v>
      </c>
      <c r="C7589" s="1">
        <v>42036</v>
      </c>
      <c r="D7589">
        <v>1140.4069999999999</v>
      </c>
      <c r="E7589" t="s">
        <v>9</v>
      </c>
    </row>
    <row r="7590" spans="1:5" x14ac:dyDescent="0.35">
      <c r="A7590" t="s">
        <v>55</v>
      </c>
      <c r="B7590" t="s">
        <v>317</v>
      </c>
      <c r="C7590" s="1">
        <v>42036</v>
      </c>
      <c r="D7590">
        <v>37.654000000000003</v>
      </c>
      <c r="E7590" t="s">
        <v>9</v>
      </c>
    </row>
    <row r="7591" spans="1:5" x14ac:dyDescent="0.35">
      <c r="A7591" t="s">
        <v>55</v>
      </c>
      <c r="B7591" t="s">
        <v>317</v>
      </c>
      <c r="C7591" s="1">
        <v>42036</v>
      </c>
      <c r="D7591">
        <v>37.654000000000003</v>
      </c>
      <c r="E7591" t="s">
        <v>9</v>
      </c>
    </row>
    <row r="7592" spans="1:5" x14ac:dyDescent="0.35">
      <c r="A7592" t="s">
        <v>63</v>
      </c>
      <c r="B7592" t="s">
        <v>317</v>
      </c>
      <c r="C7592" s="1">
        <v>42036</v>
      </c>
      <c r="D7592">
        <v>1102.7529999999999</v>
      </c>
      <c r="E7592" t="s">
        <v>9</v>
      </c>
    </row>
    <row r="7593" spans="1:5" x14ac:dyDescent="0.35">
      <c r="A7593" t="s">
        <v>56</v>
      </c>
      <c r="B7593" t="s">
        <v>317</v>
      </c>
      <c r="C7593" s="1">
        <v>42036</v>
      </c>
      <c r="D7593">
        <v>444.75299999999999</v>
      </c>
      <c r="E7593" t="s">
        <v>9</v>
      </c>
    </row>
    <row r="7594" spans="1:5" x14ac:dyDescent="0.35">
      <c r="A7594" t="s">
        <v>58</v>
      </c>
      <c r="B7594" t="s">
        <v>317</v>
      </c>
      <c r="C7594" s="1">
        <v>42036</v>
      </c>
      <c r="D7594">
        <v>224</v>
      </c>
      <c r="E7594" t="s">
        <v>9</v>
      </c>
    </row>
    <row r="7595" spans="1:5" x14ac:dyDescent="0.35">
      <c r="A7595" t="s">
        <v>60</v>
      </c>
      <c r="B7595" t="s">
        <v>317</v>
      </c>
      <c r="C7595" s="1">
        <v>42036</v>
      </c>
      <c r="D7595">
        <v>334</v>
      </c>
      <c r="E7595" t="s">
        <v>9</v>
      </c>
    </row>
    <row r="7596" spans="1:5" x14ac:dyDescent="0.35">
      <c r="A7596" t="s">
        <v>308</v>
      </c>
      <c r="B7596" t="s">
        <v>317</v>
      </c>
      <c r="C7596" s="1">
        <v>42036</v>
      </c>
      <c r="D7596">
        <v>100</v>
      </c>
      <c r="E7596" t="s">
        <v>9</v>
      </c>
    </row>
    <row r="7597" spans="1:5" x14ac:dyDescent="0.35">
      <c r="A7597" t="s">
        <v>62</v>
      </c>
      <c r="B7597" t="s">
        <v>317</v>
      </c>
      <c r="C7597" s="1">
        <v>42036</v>
      </c>
      <c r="D7597">
        <v>1140.4069999999999</v>
      </c>
      <c r="E7597" t="s">
        <v>12</v>
      </c>
    </row>
    <row r="7598" spans="1:5" x14ac:dyDescent="0.35">
      <c r="A7598" t="s">
        <v>62</v>
      </c>
      <c r="B7598" t="s">
        <v>313</v>
      </c>
      <c r="C7598" s="1">
        <v>42036</v>
      </c>
      <c r="D7598">
        <v>0</v>
      </c>
      <c r="E7598" t="s">
        <v>9</v>
      </c>
    </row>
    <row r="7599" spans="1:5" x14ac:dyDescent="0.35">
      <c r="A7599" t="s">
        <v>55</v>
      </c>
      <c r="B7599" t="s">
        <v>317</v>
      </c>
      <c r="C7599" s="1">
        <v>42036</v>
      </c>
      <c r="D7599">
        <v>37.654000000000003</v>
      </c>
      <c r="E7599" t="s">
        <v>12</v>
      </c>
    </row>
    <row r="7600" spans="1:5" x14ac:dyDescent="0.35">
      <c r="A7600" t="s">
        <v>55</v>
      </c>
      <c r="B7600" t="s">
        <v>313</v>
      </c>
      <c r="C7600" s="1">
        <v>42036</v>
      </c>
      <c r="D7600">
        <v>0</v>
      </c>
      <c r="E7600" t="s">
        <v>9</v>
      </c>
    </row>
    <row r="7601" spans="1:5" x14ac:dyDescent="0.35">
      <c r="A7601" t="s">
        <v>62</v>
      </c>
      <c r="B7601" t="s">
        <v>311</v>
      </c>
      <c r="C7601" s="1">
        <v>42064</v>
      </c>
      <c r="D7601">
        <v>1140.4069999999999</v>
      </c>
      <c r="E7601" t="s">
        <v>9</v>
      </c>
    </row>
    <row r="7602" spans="1:5" x14ac:dyDescent="0.35">
      <c r="A7602" t="s">
        <v>55</v>
      </c>
      <c r="B7602" t="s">
        <v>311</v>
      </c>
      <c r="C7602" s="1">
        <v>42064</v>
      </c>
      <c r="D7602">
        <v>37.654000000000003</v>
      </c>
      <c r="E7602" t="s">
        <v>9</v>
      </c>
    </row>
    <row r="7603" spans="1:5" x14ac:dyDescent="0.35">
      <c r="A7603" t="s">
        <v>63</v>
      </c>
      <c r="B7603" t="s">
        <v>311</v>
      </c>
      <c r="C7603" s="1">
        <v>42064</v>
      </c>
      <c r="D7603">
        <v>1102.7529999999999</v>
      </c>
      <c r="E7603" t="s">
        <v>9</v>
      </c>
    </row>
    <row r="7604" spans="1:5" x14ac:dyDescent="0.35">
      <c r="A7604" t="s">
        <v>56</v>
      </c>
      <c r="B7604" t="s">
        <v>311</v>
      </c>
      <c r="C7604" s="1">
        <v>42064</v>
      </c>
      <c r="D7604">
        <v>444.75299999999999</v>
      </c>
      <c r="E7604" t="s">
        <v>9</v>
      </c>
    </row>
    <row r="7605" spans="1:5" x14ac:dyDescent="0.35">
      <c r="A7605" t="s">
        <v>58</v>
      </c>
      <c r="B7605" t="s">
        <v>311</v>
      </c>
      <c r="C7605" s="1">
        <v>42064</v>
      </c>
      <c r="D7605">
        <v>224</v>
      </c>
      <c r="E7605" t="s">
        <v>9</v>
      </c>
    </row>
    <row r="7606" spans="1:5" x14ac:dyDescent="0.35">
      <c r="A7606" t="s">
        <v>60</v>
      </c>
      <c r="B7606" t="s">
        <v>311</v>
      </c>
      <c r="C7606" s="1">
        <v>42064</v>
      </c>
      <c r="D7606">
        <v>334</v>
      </c>
      <c r="E7606" t="s">
        <v>9</v>
      </c>
    </row>
    <row r="7607" spans="1:5" x14ac:dyDescent="0.35">
      <c r="A7607" t="s">
        <v>308</v>
      </c>
      <c r="B7607" t="s">
        <v>311</v>
      </c>
      <c r="C7607" s="1">
        <v>42064</v>
      </c>
      <c r="D7607">
        <v>100</v>
      </c>
      <c r="E7607" t="s">
        <v>9</v>
      </c>
    </row>
    <row r="7608" spans="1:5" x14ac:dyDescent="0.35">
      <c r="A7608" t="s">
        <v>55</v>
      </c>
      <c r="B7608" t="s">
        <v>13</v>
      </c>
      <c r="C7608" s="1">
        <v>42064</v>
      </c>
      <c r="D7608">
        <v>4.1975470000000001</v>
      </c>
      <c r="E7608" t="s">
        <v>9</v>
      </c>
    </row>
    <row r="7609" spans="1:5" x14ac:dyDescent="0.35">
      <c r="A7609" t="s">
        <v>312</v>
      </c>
      <c r="B7609" t="s">
        <v>13</v>
      </c>
      <c r="C7609" s="1">
        <v>42064</v>
      </c>
      <c r="D7609">
        <v>0.44996799999999998</v>
      </c>
      <c r="E7609" t="s">
        <v>9</v>
      </c>
    </row>
    <row r="7610" spans="1:5" x14ac:dyDescent="0.35">
      <c r="A7610" t="s">
        <v>63</v>
      </c>
      <c r="B7610" t="s">
        <v>13</v>
      </c>
      <c r="C7610" s="1">
        <v>42064</v>
      </c>
      <c r="D7610">
        <v>8.5521049999999992</v>
      </c>
      <c r="E7610" t="s">
        <v>9</v>
      </c>
    </row>
    <row r="7611" spans="1:5" x14ac:dyDescent="0.35">
      <c r="A7611" t="s">
        <v>241</v>
      </c>
      <c r="B7611" t="s">
        <v>13</v>
      </c>
      <c r="C7611" s="1">
        <v>42064</v>
      </c>
      <c r="D7611">
        <v>1.2053970000000001</v>
      </c>
      <c r="E7611" t="s">
        <v>9</v>
      </c>
    </row>
    <row r="7612" spans="1:5" x14ac:dyDescent="0.35">
      <c r="A7612" t="s">
        <v>314</v>
      </c>
      <c r="B7612" t="s">
        <v>13</v>
      </c>
      <c r="C7612" s="1">
        <v>42064</v>
      </c>
      <c r="D7612">
        <v>0.164189</v>
      </c>
      <c r="E7612" t="s">
        <v>9</v>
      </c>
    </row>
    <row r="7613" spans="1:5" x14ac:dyDescent="0.35">
      <c r="A7613" t="s">
        <v>56</v>
      </c>
      <c r="B7613" t="s">
        <v>313</v>
      </c>
      <c r="C7613" s="1">
        <v>42064</v>
      </c>
      <c r="D7613">
        <v>5.3162000000000001E-2</v>
      </c>
      <c r="E7613" t="s">
        <v>9</v>
      </c>
    </row>
    <row r="7614" spans="1:5" x14ac:dyDescent="0.35">
      <c r="A7614" t="s">
        <v>58</v>
      </c>
      <c r="B7614" t="s">
        <v>313</v>
      </c>
      <c r="C7614" s="1">
        <v>42064</v>
      </c>
      <c r="D7614">
        <v>1.7194000000000001E-2</v>
      </c>
      <c r="E7614" t="s">
        <v>9</v>
      </c>
    </row>
    <row r="7615" spans="1:5" x14ac:dyDescent="0.35">
      <c r="A7615" t="s">
        <v>60</v>
      </c>
      <c r="B7615" t="s">
        <v>313</v>
      </c>
      <c r="C7615" s="1">
        <v>42064</v>
      </c>
      <c r="D7615">
        <v>0.834762</v>
      </c>
      <c r="E7615" t="s">
        <v>9</v>
      </c>
    </row>
    <row r="7616" spans="1:5" x14ac:dyDescent="0.35">
      <c r="A7616" t="s">
        <v>308</v>
      </c>
      <c r="B7616" t="s">
        <v>313</v>
      </c>
      <c r="C7616" s="1">
        <v>42064</v>
      </c>
      <c r="D7616">
        <v>9.4880999999999993E-2</v>
      </c>
      <c r="E7616" t="s">
        <v>9</v>
      </c>
    </row>
    <row r="7617" spans="1:5" x14ac:dyDescent="0.35">
      <c r="A7617" t="s">
        <v>56</v>
      </c>
      <c r="B7617" t="s">
        <v>13</v>
      </c>
      <c r="C7617" s="1">
        <v>42064</v>
      </c>
      <c r="D7617">
        <v>0.52745799999999998</v>
      </c>
      <c r="E7617" t="s">
        <v>9</v>
      </c>
    </row>
    <row r="7618" spans="1:5" x14ac:dyDescent="0.35">
      <c r="A7618" t="s">
        <v>58</v>
      </c>
      <c r="B7618" t="s">
        <v>13</v>
      </c>
      <c r="C7618" s="1">
        <v>42064</v>
      </c>
      <c r="D7618">
        <v>0.170596</v>
      </c>
      <c r="E7618" t="s">
        <v>9</v>
      </c>
    </row>
    <row r="7619" spans="1:5" x14ac:dyDescent="0.35">
      <c r="A7619" t="s">
        <v>60</v>
      </c>
      <c r="B7619" t="s">
        <v>13</v>
      </c>
      <c r="C7619" s="1">
        <v>42064</v>
      </c>
      <c r="D7619">
        <v>8.282254</v>
      </c>
      <c r="E7619" t="s">
        <v>9</v>
      </c>
    </row>
    <row r="7620" spans="1:5" x14ac:dyDescent="0.35">
      <c r="A7620" t="s">
        <v>308</v>
      </c>
      <c r="B7620" t="s">
        <v>13</v>
      </c>
      <c r="C7620" s="1">
        <v>42064</v>
      </c>
      <c r="D7620">
        <v>0.94138299999999997</v>
      </c>
      <c r="E7620" t="s">
        <v>9</v>
      </c>
    </row>
    <row r="7621" spans="1:5" x14ac:dyDescent="0.35">
      <c r="A7621" t="s">
        <v>62</v>
      </c>
      <c r="B7621" t="s">
        <v>13</v>
      </c>
      <c r="C7621" s="1">
        <v>42064</v>
      </c>
      <c r="D7621">
        <v>14.569207</v>
      </c>
      <c r="E7621" t="s">
        <v>9</v>
      </c>
    </row>
    <row r="7622" spans="1:5" x14ac:dyDescent="0.35">
      <c r="A7622" t="s">
        <v>62</v>
      </c>
      <c r="B7622" t="s">
        <v>315</v>
      </c>
      <c r="C7622" s="1">
        <v>42064</v>
      </c>
      <c r="D7622">
        <v>1154.9762069999999</v>
      </c>
      <c r="E7622" t="s">
        <v>9</v>
      </c>
    </row>
    <row r="7623" spans="1:5" x14ac:dyDescent="0.35">
      <c r="A7623" t="s">
        <v>62</v>
      </c>
      <c r="B7623" t="s">
        <v>316</v>
      </c>
      <c r="C7623" s="1">
        <v>42064</v>
      </c>
      <c r="D7623">
        <v>80.11</v>
      </c>
      <c r="E7623" t="s">
        <v>9</v>
      </c>
    </row>
    <row r="7624" spans="1:5" x14ac:dyDescent="0.35">
      <c r="A7624" t="s">
        <v>55</v>
      </c>
      <c r="B7624" t="s">
        <v>316</v>
      </c>
      <c r="C7624" s="1">
        <v>42064</v>
      </c>
      <c r="D7624">
        <v>8.1303330000000003</v>
      </c>
      <c r="E7624" t="s">
        <v>9</v>
      </c>
    </row>
    <row r="7625" spans="1:5" x14ac:dyDescent="0.35">
      <c r="A7625" t="s">
        <v>63</v>
      </c>
      <c r="B7625" t="s">
        <v>316</v>
      </c>
      <c r="C7625" s="1">
        <v>42064</v>
      </c>
      <c r="D7625">
        <v>71.979667000000006</v>
      </c>
      <c r="E7625" t="s">
        <v>9</v>
      </c>
    </row>
    <row r="7626" spans="1:5" x14ac:dyDescent="0.35">
      <c r="A7626" t="s">
        <v>56</v>
      </c>
      <c r="B7626" t="s">
        <v>316</v>
      </c>
      <c r="C7626" s="1">
        <v>42064</v>
      </c>
      <c r="D7626">
        <v>28.727869999999999</v>
      </c>
      <c r="E7626" t="s">
        <v>9</v>
      </c>
    </row>
    <row r="7627" spans="1:5" x14ac:dyDescent="0.35">
      <c r="A7627" t="s">
        <v>58</v>
      </c>
      <c r="B7627" t="s">
        <v>316</v>
      </c>
      <c r="C7627" s="1">
        <v>42064</v>
      </c>
      <c r="D7627">
        <v>13.006371</v>
      </c>
      <c r="E7627" t="s">
        <v>9</v>
      </c>
    </row>
    <row r="7628" spans="1:5" x14ac:dyDescent="0.35">
      <c r="A7628" t="s">
        <v>60</v>
      </c>
      <c r="B7628" t="s">
        <v>316</v>
      </c>
      <c r="C7628" s="1">
        <v>42064</v>
      </c>
      <c r="D7628">
        <v>23.163333000000002</v>
      </c>
      <c r="E7628" t="s">
        <v>9</v>
      </c>
    </row>
    <row r="7629" spans="1:5" x14ac:dyDescent="0.35">
      <c r="A7629" t="s">
        <v>308</v>
      </c>
      <c r="B7629" t="s">
        <v>316</v>
      </c>
      <c r="C7629" s="1">
        <v>42064</v>
      </c>
      <c r="D7629">
        <v>7.0820910000000001</v>
      </c>
      <c r="E7629" t="s">
        <v>9</v>
      </c>
    </row>
    <row r="7630" spans="1:5" x14ac:dyDescent="0.35">
      <c r="A7630" t="s">
        <v>62</v>
      </c>
      <c r="B7630" t="s">
        <v>124</v>
      </c>
      <c r="C7630" s="1">
        <v>42064</v>
      </c>
      <c r="D7630">
        <v>-11.845831</v>
      </c>
      <c r="E7630" t="s">
        <v>9</v>
      </c>
    </row>
    <row r="7631" spans="1:5" x14ac:dyDescent="0.35">
      <c r="A7631" t="s">
        <v>55</v>
      </c>
      <c r="B7631" t="s">
        <v>124</v>
      </c>
      <c r="C7631" s="1">
        <v>42064</v>
      </c>
      <c r="D7631">
        <v>-3.0066679999999999</v>
      </c>
      <c r="E7631" t="s">
        <v>9</v>
      </c>
    </row>
    <row r="7632" spans="1:5" x14ac:dyDescent="0.35">
      <c r="A7632" t="s">
        <v>63</v>
      </c>
      <c r="B7632" t="s">
        <v>124</v>
      </c>
      <c r="C7632" s="1">
        <v>42064</v>
      </c>
      <c r="D7632">
        <v>-8.8391629999999992</v>
      </c>
      <c r="E7632" t="s">
        <v>9</v>
      </c>
    </row>
    <row r="7633" spans="1:5" x14ac:dyDescent="0.35">
      <c r="A7633" t="s">
        <v>56</v>
      </c>
      <c r="B7633" t="s">
        <v>124</v>
      </c>
      <c r="C7633" s="1">
        <v>42064</v>
      </c>
      <c r="D7633">
        <v>-2.911813</v>
      </c>
      <c r="E7633" t="s">
        <v>9</v>
      </c>
    </row>
    <row r="7634" spans="1:5" x14ac:dyDescent="0.35">
      <c r="A7634" t="s">
        <v>58</v>
      </c>
      <c r="B7634" t="s">
        <v>124</v>
      </c>
      <c r="C7634" s="1">
        <v>42064</v>
      </c>
      <c r="D7634">
        <v>-0.80336399999999997</v>
      </c>
      <c r="E7634" t="s">
        <v>9</v>
      </c>
    </row>
    <row r="7635" spans="1:5" x14ac:dyDescent="0.35">
      <c r="A7635" t="s">
        <v>60</v>
      </c>
      <c r="B7635" t="s">
        <v>124</v>
      </c>
      <c r="C7635" s="1">
        <v>42064</v>
      </c>
      <c r="D7635">
        <v>0.72492299999999998</v>
      </c>
      <c r="E7635" t="s">
        <v>9</v>
      </c>
    </row>
    <row r="7636" spans="1:5" x14ac:dyDescent="0.35">
      <c r="A7636" t="s">
        <v>308</v>
      </c>
      <c r="B7636" t="s">
        <v>124</v>
      </c>
      <c r="C7636" s="1">
        <v>42064</v>
      </c>
      <c r="D7636">
        <v>-5.8489079999999998</v>
      </c>
      <c r="E7636" t="s">
        <v>9</v>
      </c>
    </row>
    <row r="7637" spans="1:5" x14ac:dyDescent="0.35">
      <c r="A7637" t="s">
        <v>56</v>
      </c>
      <c r="B7637" t="s">
        <v>21</v>
      </c>
      <c r="C7637" s="1">
        <v>42064</v>
      </c>
      <c r="D7637">
        <v>26.104766000000001</v>
      </c>
      <c r="E7637" t="s">
        <v>9</v>
      </c>
    </row>
    <row r="7638" spans="1:5" x14ac:dyDescent="0.35">
      <c r="A7638" t="s">
        <v>58</v>
      </c>
      <c r="B7638" t="s">
        <v>21</v>
      </c>
      <c r="C7638" s="1">
        <v>42064</v>
      </c>
      <c r="D7638">
        <v>11.792783</v>
      </c>
      <c r="E7638" t="s">
        <v>9</v>
      </c>
    </row>
    <row r="7639" spans="1:5" x14ac:dyDescent="0.35">
      <c r="A7639" t="s">
        <v>60</v>
      </c>
      <c r="B7639" t="s">
        <v>21</v>
      </c>
      <c r="C7639" s="1">
        <v>42064</v>
      </c>
      <c r="D7639">
        <v>24.279257999999999</v>
      </c>
      <c r="E7639" t="s">
        <v>9</v>
      </c>
    </row>
    <row r="7640" spans="1:5" x14ac:dyDescent="0.35">
      <c r="A7640" t="s">
        <v>308</v>
      </c>
      <c r="B7640" t="s">
        <v>21</v>
      </c>
      <c r="C7640" s="1">
        <v>42064</v>
      </c>
      <c r="D7640">
        <v>10.989559</v>
      </c>
      <c r="E7640" t="s">
        <v>9</v>
      </c>
    </row>
    <row r="7641" spans="1:5" x14ac:dyDescent="0.35">
      <c r="A7641" t="s">
        <v>56</v>
      </c>
      <c r="B7641" t="s">
        <v>313</v>
      </c>
      <c r="C7641" s="1">
        <v>42064</v>
      </c>
      <c r="D7641">
        <v>0.35678599999999999</v>
      </c>
      <c r="E7641" t="s">
        <v>9</v>
      </c>
    </row>
    <row r="7642" spans="1:5" x14ac:dyDescent="0.35">
      <c r="A7642" t="s">
        <v>58</v>
      </c>
      <c r="B7642" t="s">
        <v>313</v>
      </c>
      <c r="C7642" s="1">
        <v>42064</v>
      </c>
      <c r="D7642">
        <v>0.16117799999999999</v>
      </c>
      <c r="E7642" t="s">
        <v>9</v>
      </c>
    </row>
    <row r="7643" spans="1:5" x14ac:dyDescent="0.35">
      <c r="A7643" t="s">
        <v>60</v>
      </c>
      <c r="B7643" t="s">
        <v>313</v>
      </c>
      <c r="C7643" s="1">
        <v>42064</v>
      </c>
      <c r="D7643">
        <v>0.33183600000000002</v>
      </c>
      <c r="E7643" t="s">
        <v>9</v>
      </c>
    </row>
    <row r="7644" spans="1:5" x14ac:dyDescent="0.35">
      <c r="A7644" t="s">
        <v>308</v>
      </c>
      <c r="B7644" t="s">
        <v>313</v>
      </c>
      <c r="C7644" s="1">
        <v>42064</v>
      </c>
      <c r="D7644">
        <v>0.1502</v>
      </c>
      <c r="E7644" t="s">
        <v>9</v>
      </c>
    </row>
    <row r="7645" spans="1:5" x14ac:dyDescent="0.35">
      <c r="A7645" t="s">
        <v>63</v>
      </c>
      <c r="B7645" t="s">
        <v>21</v>
      </c>
      <c r="C7645" s="1">
        <v>42064</v>
      </c>
      <c r="D7645">
        <v>71.659732000000005</v>
      </c>
      <c r="E7645" t="s">
        <v>9</v>
      </c>
    </row>
    <row r="7646" spans="1:5" x14ac:dyDescent="0.35">
      <c r="A7646" t="s">
        <v>241</v>
      </c>
      <c r="B7646" t="s">
        <v>21</v>
      </c>
      <c r="C7646" s="1">
        <v>42064</v>
      </c>
      <c r="D7646">
        <v>1.475088</v>
      </c>
      <c r="E7646" t="s">
        <v>9</v>
      </c>
    </row>
    <row r="7647" spans="1:5" x14ac:dyDescent="0.35">
      <c r="A7647" t="s">
        <v>314</v>
      </c>
      <c r="B7647" t="s">
        <v>21</v>
      </c>
      <c r="C7647" s="1">
        <v>42064</v>
      </c>
      <c r="D7647">
        <v>3.1546999999999999E-2</v>
      </c>
      <c r="E7647" t="s">
        <v>9</v>
      </c>
    </row>
    <row r="7648" spans="1:5" x14ac:dyDescent="0.35">
      <c r="A7648" t="s">
        <v>55</v>
      </c>
      <c r="B7648" t="s">
        <v>21</v>
      </c>
      <c r="C7648" s="1">
        <v>42064</v>
      </c>
      <c r="D7648">
        <v>2.9062060000000001</v>
      </c>
      <c r="E7648" t="s">
        <v>9</v>
      </c>
    </row>
    <row r="7649" spans="1:5" x14ac:dyDescent="0.35">
      <c r="A7649" t="s">
        <v>312</v>
      </c>
      <c r="B7649" t="s">
        <v>21</v>
      </c>
      <c r="C7649" s="1">
        <v>42064</v>
      </c>
      <c r="D7649">
        <v>0.69440299999999999</v>
      </c>
      <c r="E7649" t="s">
        <v>9</v>
      </c>
    </row>
    <row r="7650" spans="1:5" x14ac:dyDescent="0.35">
      <c r="A7650" t="s">
        <v>62</v>
      </c>
      <c r="B7650" t="s">
        <v>21</v>
      </c>
      <c r="C7650" s="1">
        <v>42064</v>
      </c>
      <c r="D7650">
        <v>76.766976</v>
      </c>
      <c r="E7650" t="s">
        <v>9</v>
      </c>
    </row>
    <row r="7651" spans="1:5" x14ac:dyDescent="0.35">
      <c r="A7651" t="s">
        <v>62</v>
      </c>
      <c r="B7651" t="s">
        <v>92</v>
      </c>
      <c r="C7651" s="1">
        <v>42064</v>
      </c>
      <c r="D7651">
        <v>145.03114500000001</v>
      </c>
      <c r="E7651" t="s">
        <v>9</v>
      </c>
    </row>
    <row r="7652" spans="1:5" x14ac:dyDescent="0.35">
      <c r="A7652" t="s">
        <v>62</v>
      </c>
      <c r="B7652" t="s">
        <v>317</v>
      </c>
      <c r="C7652" s="1">
        <v>42064</v>
      </c>
      <c r="D7652">
        <v>1009.945062</v>
      </c>
      <c r="E7652" t="s">
        <v>9</v>
      </c>
    </row>
    <row r="7653" spans="1:5" x14ac:dyDescent="0.35">
      <c r="A7653" t="s">
        <v>62</v>
      </c>
      <c r="B7653" t="s">
        <v>317</v>
      </c>
      <c r="C7653" s="1">
        <v>42064</v>
      </c>
      <c r="D7653">
        <v>1009.945062</v>
      </c>
      <c r="E7653" t="s">
        <v>9</v>
      </c>
    </row>
    <row r="7654" spans="1:5" x14ac:dyDescent="0.35">
      <c r="A7654" t="s">
        <v>55</v>
      </c>
      <c r="B7654" t="s">
        <v>317</v>
      </c>
      <c r="C7654" s="1">
        <v>42064</v>
      </c>
      <c r="D7654">
        <v>33.577241000000001</v>
      </c>
      <c r="E7654" t="s">
        <v>9</v>
      </c>
    </row>
    <row r="7655" spans="1:5" x14ac:dyDescent="0.35">
      <c r="A7655" t="s">
        <v>55</v>
      </c>
      <c r="B7655" t="s">
        <v>317</v>
      </c>
      <c r="C7655" s="1">
        <v>42064</v>
      </c>
      <c r="D7655">
        <v>33.577241000000001</v>
      </c>
      <c r="E7655" t="s">
        <v>9</v>
      </c>
    </row>
    <row r="7656" spans="1:5" x14ac:dyDescent="0.35">
      <c r="A7656" t="s">
        <v>63</v>
      </c>
      <c r="B7656" t="s">
        <v>317</v>
      </c>
      <c r="C7656" s="1">
        <v>42064</v>
      </c>
      <c r="D7656">
        <v>976.36782200000005</v>
      </c>
      <c r="E7656" t="s">
        <v>9</v>
      </c>
    </row>
    <row r="7657" spans="1:5" x14ac:dyDescent="0.35">
      <c r="A7657" t="s">
        <v>56</v>
      </c>
      <c r="B7657" t="s">
        <v>317</v>
      </c>
      <c r="C7657" s="1">
        <v>42064</v>
      </c>
      <c r="D7657">
        <v>393.35963500000003</v>
      </c>
      <c r="E7657" t="s">
        <v>9</v>
      </c>
    </row>
    <row r="7658" spans="1:5" x14ac:dyDescent="0.35">
      <c r="A7658" t="s">
        <v>58</v>
      </c>
      <c r="B7658" t="s">
        <v>317</v>
      </c>
      <c r="C7658" s="1">
        <v>42064</v>
      </c>
      <c r="D7658">
        <v>200.17480699999999</v>
      </c>
      <c r="E7658" t="s">
        <v>9</v>
      </c>
    </row>
    <row r="7659" spans="1:5" x14ac:dyDescent="0.35">
      <c r="A7659" t="s">
        <v>60</v>
      </c>
      <c r="B7659" t="s">
        <v>317</v>
      </c>
      <c r="C7659" s="1">
        <v>42064</v>
      </c>
      <c r="D7659">
        <v>294.11473999999998</v>
      </c>
      <c r="E7659" t="s">
        <v>9</v>
      </c>
    </row>
    <row r="7660" spans="1:5" x14ac:dyDescent="0.35">
      <c r="A7660" t="s">
        <v>308</v>
      </c>
      <c r="B7660" t="s">
        <v>317</v>
      </c>
      <c r="C7660" s="1">
        <v>42064</v>
      </c>
      <c r="D7660">
        <v>88.718641000000005</v>
      </c>
      <c r="E7660" t="s">
        <v>9</v>
      </c>
    </row>
    <row r="7661" spans="1:5" x14ac:dyDescent="0.35">
      <c r="A7661" t="s">
        <v>62</v>
      </c>
      <c r="B7661" t="s">
        <v>311</v>
      </c>
      <c r="C7661" s="1">
        <v>42095</v>
      </c>
      <c r="D7661">
        <v>1009.945062</v>
      </c>
      <c r="E7661" t="s">
        <v>9</v>
      </c>
    </row>
    <row r="7662" spans="1:5" x14ac:dyDescent="0.35">
      <c r="A7662" t="s">
        <v>55</v>
      </c>
      <c r="B7662" t="s">
        <v>311</v>
      </c>
      <c r="C7662" s="1">
        <v>42095</v>
      </c>
      <c r="D7662">
        <v>33.577241000000001</v>
      </c>
      <c r="E7662" t="s">
        <v>9</v>
      </c>
    </row>
    <row r="7663" spans="1:5" x14ac:dyDescent="0.35">
      <c r="A7663" t="s">
        <v>63</v>
      </c>
      <c r="B7663" t="s">
        <v>311</v>
      </c>
      <c r="C7663" s="1">
        <v>42095</v>
      </c>
      <c r="D7663">
        <v>976.36782200000005</v>
      </c>
      <c r="E7663" t="s">
        <v>9</v>
      </c>
    </row>
    <row r="7664" spans="1:5" x14ac:dyDescent="0.35">
      <c r="A7664" t="s">
        <v>56</v>
      </c>
      <c r="B7664" t="s">
        <v>311</v>
      </c>
      <c r="C7664" s="1">
        <v>42095</v>
      </c>
      <c r="D7664">
        <v>393.35963500000003</v>
      </c>
      <c r="E7664" t="s">
        <v>9</v>
      </c>
    </row>
    <row r="7665" spans="1:5" x14ac:dyDescent="0.35">
      <c r="A7665" t="s">
        <v>58</v>
      </c>
      <c r="B7665" t="s">
        <v>311</v>
      </c>
      <c r="C7665" s="1">
        <v>42095</v>
      </c>
      <c r="D7665">
        <v>200.17480699999999</v>
      </c>
      <c r="E7665" t="s">
        <v>9</v>
      </c>
    </row>
    <row r="7666" spans="1:5" x14ac:dyDescent="0.35">
      <c r="A7666" t="s">
        <v>60</v>
      </c>
      <c r="B7666" t="s">
        <v>311</v>
      </c>
      <c r="C7666" s="1">
        <v>42095</v>
      </c>
      <c r="D7666">
        <v>294.11473999999998</v>
      </c>
      <c r="E7666" t="s">
        <v>9</v>
      </c>
    </row>
    <row r="7667" spans="1:5" x14ac:dyDescent="0.35">
      <c r="A7667" t="s">
        <v>308</v>
      </c>
      <c r="B7667" t="s">
        <v>311</v>
      </c>
      <c r="C7667" s="1">
        <v>42095</v>
      </c>
      <c r="D7667">
        <v>88.718641000000005</v>
      </c>
      <c r="E7667" t="s">
        <v>9</v>
      </c>
    </row>
    <row r="7668" spans="1:5" x14ac:dyDescent="0.35">
      <c r="A7668" t="s">
        <v>55</v>
      </c>
      <c r="B7668" t="s">
        <v>13</v>
      </c>
      <c r="C7668" s="1">
        <v>42095</v>
      </c>
      <c r="D7668">
        <v>3.7234579999999999</v>
      </c>
      <c r="E7668" t="s">
        <v>9</v>
      </c>
    </row>
    <row r="7669" spans="1:5" x14ac:dyDescent="0.35">
      <c r="A7669" t="s">
        <v>312</v>
      </c>
      <c r="B7669" t="s">
        <v>13</v>
      </c>
      <c r="C7669" s="1">
        <v>42095</v>
      </c>
      <c r="D7669">
        <v>0.51161100000000004</v>
      </c>
      <c r="E7669" t="s">
        <v>9</v>
      </c>
    </row>
    <row r="7670" spans="1:5" x14ac:dyDescent="0.35">
      <c r="A7670" t="s">
        <v>63</v>
      </c>
      <c r="B7670" t="s">
        <v>13</v>
      </c>
      <c r="C7670" s="1">
        <v>42095</v>
      </c>
      <c r="D7670">
        <v>5.3451360000000001</v>
      </c>
      <c r="E7670" t="s">
        <v>9</v>
      </c>
    </row>
    <row r="7671" spans="1:5" x14ac:dyDescent="0.35">
      <c r="A7671" t="s">
        <v>241</v>
      </c>
      <c r="B7671" t="s">
        <v>13</v>
      </c>
      <c r="C7671" s="1">
        <v>42095</v>
      </c>
      <c r="D7671">
        <v>1.2867930000000001</v>
      </c>
      <c r="E7671" t="s">
        <v>9</v>
      </c>
    </row>
    <row r="7672" spans="1:5" x14ac:dyDescent="0.35">
      <c r="A7672" t="s">
        <v>314</v>
      </c>
      <c r="B7672" t="s">
        <v>13</v>
      </c>
      <c r="C7672" s="1">
        <v>42095</v>
      </c>
      <c r="D7672">
        <v>2.8119000000000002E-2</v>
      </c>
      <c r="E7672" t="s">
        <v>9</v>
      </c>
    </row>
    <row r="7673" spans="1:5" x14ac:dyDescent="0.35">
      <c r="A7673" t="s">
        <v>56</v>
      </c>
      <c r="B7673" t="s">
        <v>313</v>
      </c>
      <c r="C7673" s="1">
        <v>42095</v>
      </c>
      <c r="D7673">
        <v>5.3162000000000001E-2</v>
      </c>
      <c r="E7673" t="s">
        <v>9</v>
      </c>
    </row>
    <row r="7674" spans="1:5" x14ac:dyDescent="0.35">
      <c r="A7674" t="s">
        <v>58</v>
      </c>
      <c r="B7674" t="s">
        <v>313</v>
      </c>
      <c r="C7674" s="1">
        <v>42095</v>
      </c>
      <c r="D7674">
        <v>1.7194000000000001E-2</v>
      </c>
      <c r="E7674" t="s">
        <v>9</v>
      </c>
    </row>
    <row r="7675" spans="1:5" x14ac:dyDescent="0.35">
      <c r="A7675" t="s">
        <v>60</v>
      </c>
      <c r="B7675" t="s">
        <v>313</v>
      </c>
      <c r="C7675" s="1">
        <v>42095</v>
      </c>
      <c r="D7675">
        <v>0.834762</v>
      </c>
      <c r="E7675" t="s">
        <v>9</v>
      </c>
    </row>
    <row r="7676" spans="1:5" x14ac:dyDescent="0.35">
      <c r="A7676" t="s">
        <v>308</v>
      </c>
      <c r="B7676" t="s">
        <v>313</v>
      </c>
      <c r="C7676" s="1">
        <v>42095</v>
      </c>
      <c r="D7676">
        <v>9.4880999999999993E-2</v>
      </c>
      <c r="E7676" t="s">
        <v>9</v>
      </c>
    </row>
    <row r="7677" spans="1:5" x14ac:dyDescent="0.35">
      <c r="A7677" t="s">
        <v>56</v>
      </c>
      <c r="B7677" t="s">
        <v>13</v>
      </c>
      <c r="C7677" s="1">
        <v>42095</v>
      </c>
      <c r="D7677">
        <v>0.35406199999999999</v>
      </c>
      <c r="E7677" t="s">
        <v>9</v>
      </c>
    </row>
    <row r="7678" spans="1:5" x14ac:dyDescent="0.35">
      <c r="A7678" t="s">
        <v>58</v>
      </c>
      <c r="B7678" t="s">
        <v>13</v>
      </c>
      <c r="C7678" s="1">
        <v>42095</v>
      </c>
      <c r="D7678">
        <v>0.11451500000000001</v>
      </c>
      <c r="E7678" t="s">
        <v>9</v>
      </c>
    </row>
    <row r="7679" spans="1:5" x14ac:dyDescent="0.35">
      <c r="A7679" t="s">
        <v>60</v>
      </c>
      <c r="B7679" t="s">
        <v>13</v>
      </c>
      <c r="C7679" s="1">
        <v>42095</v>
      </c>
      <c r="D7679">
        <v>5.5595559999999997</v>
      </c>
      <c r="E7679" t="s">
        <v>9</v>
      </c>
    </row>
    <row r="7680" spans="1:5" x14ac:dyDescent="0.35">
      <c r="A7680" t="s">
        <v>308</v>
      </c>
      <c r="B7680" t="s">
        <v>13</v>
      </c>
      <c r="C7680" s="1">
        <v>42095</v>
      </c>
      <c r="D7680">
        <v>0.63191399999999998</v>
      </c>
      <c r="E7680" t="s">
        <v>9</v>
      </c>
    </row>
    <row r="7681" spans="1:5" x14ac:dyDescent="0.35">
      <c r="A7681" t="s">
        <v>62</v>
      </c>
      <c r="B7681" t="s">
        <v>13</v>
      </c>
      <c r="C7681" s="1">
        <v>42095</v>
      </c>
      <c r="D7681">
        <v>10.895116</v>
      </c>
      <c r="E7681" t="s">
        <v>9</v>
      </c>
    </row>
    <row r="7682" spans="1:5" x14ac:dyDescent="0.35">
      <c r="A7682" t="s">
        <v>62</v>
      </c>
      <c r="B7682" t="s">
        <v>315</v>
      </c>
      <c r="C7682" s="1">
        <v>42095</v>
      </c>
      <c r="D7682">
        <v>1020.840179</v>
      </c>
      <c r="E7682" t="s">
        <v>9</v>
      </c>
    </row>
    <row r="7683" spans="1:5" x14ac:dyDescent="0.35">
      <c r="A7683" t="s">
        <v>62</v>
      </c>
      <c r="B7683" t="s">
        <v>316</v>
      </c>
      <c r="C7683" s="1">
        <v>42095</v>
      </c>
      <c r="D7683">
        <v>80.11</v>
      </c>
      <c r="E7683" t="s">
        <v>9</v>
      </c>
    </row>
    <row r="7684" spans="1:5" x14ac:dyDescent="0.35">
      <c r="A7684" t="s">
        <v>55</v>
      </c>
      <c r="B7684" t="s">
        <v>316</v>
      </c>
      <c r="C7684" s="1">
        <v>42095</v>
      </c>
      <c r="D7684">
        <v>8.1303330000000003</v>
      </c>
      <c r="E7684" t="s">
        <v>9</v>
      </c>
    </row>
    <row r="7685" spans="1:5" x14ac:dyDescent="0.35">
      <c r="A7685" t="s">
        <v>63</v>
      </c>
      <c r="B7685" t="s">
        <v>316</v>
      </c>
      <c r="C7685" s="1">
        <v>42095</v>
      </c>
      <c r="D7685">
        <v>71.979667000000006</v>
      </c>
      <c r="E7685" t="s">
        <v>9</v>
      </c>
    </row>
    <row r="7686" spans="1:5" x14ac:dyDescent="0.35">
      <c r="A7686" t="s">
        <v>56</v>
      </c>
      <c r="B7686" t="s">
        <v>316</v>
      </c>
      <c r="C7686" s="1">
        <v>42095</v>
      </c>
      <c r="D7686">
        <v>28.727869999999999</v>
      </c>
      <c r="E7686" t="s">
        <v>9</v>
      </c>
    </row>
    <row r="7687" spans="1:5" x14ac:dyDescent="0.35">
      <c r="A7687" t="s">
        <v>58</v>
      </c>
      <c r="B7687" t="s">
        <v>316</v>
      </c>
      <c r="C7687" s="1">
        <v>42095</v>
      </c>
      <c r="D7687">
        <v>13.006371</v>
      </c>
      <c r="E7687" t="s">
        <v>9</v>
      </c>
    </row>
    <row r="7688" spans="1:5" x14ac:dyDescent="0.35">
      <c r="A7688" t="s">
        <v>60</v>
      </c>
      <c r="B7688" t="s">
        <v>316</v>
      </c>
      <c r="C7688" s="1">
        <v>42095</v>
      </c>
      <c r="D7688">
        <v>23.163333000000002</v>
      </c>
      <c r="E7688" t="s">
        <v>9</v>
      </c>
    </row>
    <row r="7689" spans="1:5" x14ac:dyDescent="0.35">
      <c r="A7689" t="s">
        <v>308</v>
      </c>
      <c r="B7689" t="s">
        <v>316</v>
      </c>
      <c r="C7689" s="1">
        <v>42095</v>
      </c>
      <c r="D7689">
        <v>7.0820910000000001</v>
      </c>
      <c r="E7689" t="s">
        <v>9</v>
      </c>
    </row>
    <row r="7690" spans="1:5" x14ac:dyDescent="0.35">
      <c r="A7690" t="s">
        <v>62</v>
      </c>
      <c r="B7690" t="s">
        <v>124</v>
      </c>
      <c r="C7690" s="1">
        <v>42095</v>
      </c>
      <c r="D7690">
        <v>-11.845831</v>
      </c>
      <c r="E7690" t="s">
        <v>9</v>
      </c>
    </row>
    <row r="7691" spans="1:5" x14ac:dyDescent="0.35">
      <c r="A7691" t="s">
        <v>55</v>
      </c>
      <c r="B7691" t="s">
        <v>124</v>
      </c>
      <c r="C7691" s="1">
        <v>42095</v>
      </c>
      <c r="D7691">
        <v>-3.0066679999999999</v>
      </c>
      <c r="E7691" t="s">
        <v>9</v>
      </c>
    </row>
    <row r="7692" spans="1:5" x14ac:dyDescent="0.35">
      <c r="A7692" t="s">
        <v>63</v>
      </c>
      <c r="B7692" t="s">
        <v>124</v>
      </c>
      <c r="C7692" s="1">
        <v>42095</v>
      </c>
      <c r="D7692">
        <v>-8.8391629999999992</v>
      </c>
      <c r="E7692" t="s">
        <v>9</v>
      </c>
    </row>
    <row r="7693" spans="1:5" x14ac:dyDescent="0.35">
      <c r="A7693" t="s">
        <v>56</v>
      </c>
      <c r="B7693" t="s">
        <v>124</v>
      </c>
      <c r="C7693" s="1">
        <v>42095</v>
      </c>
      <c r="D7693">
        <v>-2.911813</v>
      </c>
      <c r="E7693" t="s">
        <v>9</v>
      </c>
    </row>
    <row r="7694" spans="1:5" x14ac:dyDescent="0.35">
      <c r="A7694" t="s">
        <v>58</v>
      </c>
      <c r="B7694" t="s">
        <v>124</v>
      </c>
      <c r="C7694" s="1">
        <v>42095</v>
      </c>
      <c r="D7694">
        <v>-0.80336399999999997</v>
      </c>
      <c r="E7694" t="s">
        <v>9</v>
      </c>
    </row>
    <row r="7695" spans="1:5" x14ac:dyDescent="0.35">
      <c r="A7695" t="s">
        <v>60</v>
      </c>
      <c r="B7695" t="s">
        <v>124</v>
      </c>
      <c r="C7695" s="1">
        <v>42095</v>
      </c>
      <c r="D7695">
        <v>0.72492299999999998</v>
      </c>
      <c r="E7695" t="s">
        <v>9</v>
      </c>
    </row>
    <row r="7696" spans="1:5" x14ac:dyDescent="0.35">
      <c r="A7696" t="s">
        <v>308</v>
      </c>
      <c r="B7696" t="s">
        <v>124</v>
      </c>
      <c r="C7696" s="1">
        <v>42095</v>
      </c>
      <c r="D7696">
        <v>-5.8489079999999998</v>
      </c>
      <c r="E7696" t="s">
        <v>9</v>
      </c>
    </row>
    <row r="7697" spans="1:5" x14ac:dyDescent="0.35">
      <c r="A7697" t="s">
        <v>56</v>
      </c>
      <c r="B7697" t="s">
        <v>21</v>
      </c>
      <c r="C7697" s="1">
        <v>42095</v>
      </c>
      <c r="D7697">
        <v>25.758448999999999</v>
      </c>
      <c r="E7697" t="s">
        <v>9</v>
      </c>
    </row>
    <row r="7698" spans="1:5" x14ac:dyDescent="0.35">
      <c r="A7698" t="s">
        <v>58</v>
      </c>
      <c r="B7698" t="s">
        <v>21</v>
      </c>
      <c r="C7698" s="1">
        <v>42095</v>
      </c>
      <c r="D7698">
        <v>11.636334</v>
      </c>
      <c r="E7698" t="s">
        <v>9</v>
      </c>
    </row>
    <row r="7699" spans="1:5" x14ac:dyDescent="0.35">
      <c r="A7699" t="s">
        <v>60</v>
      </c>
      <c r="B7699" t="s">
        <v>21</v>
      </c>
      <c r="C7699" s="1">
        <v>42095</v>
      </c>
      <c r="D7699">
        <v>23.957159000000001</v>
      </c>
      <c r="E7699" t="s">
        <v>9</v>
      </c>
    </row>
    <row r="7700" spans="1:5" x14ac:dyDescent="0.35">
      <c r="A7700" t="s">
        <v>308</v>
      </c>
      <c r="B7700" t="s">
        <v>21</v>
      </c>
      <c r="C7700" s="1">
        <v>42095</v>
      </c>
      <c r="D7700">
        <v>10.843767</v>
      </c>
      <c r="E7700" t="s">
        <v>9</v>
      </c>
    </row>
    <row r="7701" spans="1:5" x14ac:dyDescent="0.35">
      <c r="A7701" t="s">
        <v>56</v>
      </c>
      <c r="B7701" t="s">
        <v>313</v>
      </c>
      <c r="C7701" s="1">
        <v>42095</v>
      </c>
      <c r="D7701">
        <v>0.35678599999999999</v>
      </c>
      <c r="E7701" t="s">
        <v>9</v>
      </c>
    </row>
    <row r="7702" spans="1:5" x14ac:dyDescent="0.35">
      <c r="A7702" t="s">
        <v>58</v>
      </c>
      <c r="B7702" t="s">
        <v>313</v>
      </c>
      <c r="C7702" s="1">
        <v>42095</v>
      </c>
      <c r="D7702">
        <v>0.16117799999999999</v>
      </c>
      <c r="E7702" t="s">
        <v>9</v>
      </c>
    </row>
    <row r="7703" spans="1:5" x14ac:dyDescent="0.35">
      <c r="A7703" t="s">
        <v>60</v>
      </c>
      <c r="B7703" t="s">
        <v>313</v>
      </c>
      <c r="C7703" s="1">
        <v>42095</v>
      </c>
      <c r="D7703">
        <v>0.33183600000000002</v>
      </c>
      <c r="E7703" t="s">
        <v>9</v>
      </c>
    </row>
    <row r="7704" spans="1:5" x14ac:dyDescent="0.35">
      <c r="A7704" t="s">
        <v>308</v>
      </c>
      <c r="B7704" t="s">
        <v>313</v>
      </c>
      <c r="C7704" s="1">
        <v>42095</v>
      </c>
      <c r="D7704">
        <v>0.1502</v>
      </c>
      <c r="E7704" t="s">
        <v>9</v>
      </c>
    </row>
    <row r="7705" spans="1:5" x14ac:dyDescent="0.35">
      <c r="A7705" t="s">
        <v>63</v>
      </c>
      <c r="B7705" t="s">
        <v>21</v>
      </c>
      <c r="C7705" s="1">
        <v>42095</v>
      </c>
      <c r="D7705">
        <v>71.020647999999994</v>
      </c>
      <c r="E7705" t="s">
        <v>9</v>
      </c>
    </row>
    <row r="7706" spans="1:5" x14ac:dyDescent="0.35">
      <c r="A7706" t="s">
        <v>241</v>
      </c>
      <c r="B7706" t="s">
        <v>21</v>
      </c>
      <c r="C7706" s="1">
        <v>42095</v>
      </c>
      <c r="D7706">
        <v>1.000532</v>
      </c>
      <c r="E7706" t="s">
        <v>9</v>
      </c>
    </row>
    <row r="7707" spans="1:5" x14ac:dyDescent="0.35">
      <c r="A7707" t="s">
        <v>314</v>
      </c>
      <c r="B7707" t="s">
        <v>21</v>
      </c>
      <c r="C7707" s="1">
        <v>42095</v>
      </c>
      <c r="D7707">
        <v>0.17452999999999999</v>
      </c>
      <c r="E7707" t="s">
        <v>9</v>
      </c>
    </row>
    <row r="7708" spans="1:5" x14ac:dyDescent="0.35">
      <c r="A7708" t="s">
        <v>55</v>
      </c>
      <c r="B7708" t="s">
        <v>21</v>
      </c>
      <c r="C7708" s="1">
        <v>42095</v>
      </c>
      <c r="D7708">
        <v>3.030106</v>
      </c>
      <c r="E7708" t="s">
        <v>9</v>
      </c>
    </row>
    <row r="7709" spans="1:5" x14ac:dyDescent="0.35">
      <c r="A7709" t="s">
        <v>312</v>
      </c>
      <c r="B7709" t="s">
        <v>21</v>
      </c>
      <c r="C7709" s="1">
        <v>42095</v>
      </c>
      <c r="D7709">
        <v>0.60571299999999995</v>
      </c>
      <c r="E7709" t="s">
        <v>9</v>
      </c>
    </row>
    <row r="7710" spans="1:5" x14ac:dyDescent="0.35">
      <c r="A7710" t="s">
        <v>62</v>
      </c>
      <c r="B7710" t="s">
        <v>21</v>
      </c>
      <c r="C7710" s="1">
        <v>42095</v>
      </c>
      <c r="D7710">
        <v>75.831529000000003</v>
      </c>
      <c r="E7710" t="s">
        <v>9</v>
      </c>
    </row>
    <row r="7711" spans="1:5" x14ac:dyDescent="0.35">
      <c r="A7711" t="s">
        <v>62</v>
      </c>
      <c r="B7711" t="s">
        <v>92</v>
      </c>
      <c r="C7711" s="1">
        <v>42095</v>
      </c>
      <c r="D7711">
        <v>144.095698</v>
      </c>
      <c r="E7711" t="s">
        <v>9</v>
      </c>
    </row>
    <row r="7712" spans="1:5" x14ac:dyDescent="0.35">
      <c r="A7712" t="s">
        <v>62</v>
      </c>
      <c r="B7712" t="s">
        <v>317</v>
      </c>
      <c r="C7712" s="1">
        <v>42095</v>
      </c>
      <c r="D7712">
        <v>876.74448099999995</v>
      </c>
      <c r="E7712" t="s">
        <v>9</v>
      </c>
    </row>
    <row r="7713" spans="1:5" x14ac:dyDescent="0.35">
      <c r="A7713" t="s">
        <v>62</v>
      </c>
      <c r="B7713" t="s">
        <v>317</v>
      </c>
      <c r="C7713" s="1">
        <v>42095</v>
      </c>
      <c r="D7713">
        <v>876.74448099999995</v>
      </c>
      <c r="E7713" t="s">
        <v>9</v>
      </c>
    </row>
    <row r="7714" spans="1:5" x14ac:dyDescent="0.35">
      <c r="A7714" t="s">
        <v>55</v>
      </c>
      <c r="B7714" t="s">
        <v>317</v>
      </c>
      <c r="C7714" s="1">
        <v>42095</v>
      </c>
      <c r="D7714">
        <v>29.052824999999999</v>
      </c>
      <c r="E7714" t="s">
        <v>9</v>
      </c>
    </row>
    <row r="7715" spans="1:5" x14ac:dyDescent="0.35">
      <c r="A7715" t="s">
        <v>55</v>
      </c>
      <c r="B7715" t="s">
        <v>317</v>
      </c>
      <c r="C7715" s="1">
        <v>42095</v>
      </c>
      <c r="D7715">
        <v>29.052824999999999</v>
      </c>
      <c r="E7715" t="s">
        <v>9</v>
      </c>
    </row>
    <row r="7716" spans="1:5" x14ac:dyDescent="0.35">
      <c r="A7716" t="s">
        <v>63</v>
      </c>
      <c r="B7716" t="s">
        <v>317</v>
      </c>
      <c r="C7716" s="1">
        <v>42095</v>
      </c>
      <c r="D7716">
        <v>847.69165599999997</v>
      </c>
      <c r="E7716" t="s">
        <v>9</v>
      </c>
    </row>
    <row r="7717" spans="1:5" x14ac:dyDescent="0.35">
      <c r="A7717" t="s">
        <v>56</v>
      </c>
      <c r="B7717" t="s">
        <v>317</v>
      </c>
      <c r="C7717" s="1">
        <v>42095</v>
      </c>
      <c r="D7717">
        <v>342.13918999999999</v>
      </c>
      <c r="E7717" t="s">
        <v>9</v>
      </c>
    </row>
    <row r="7718" spans="1:5" x14ac:dyDescent="0.35">
      <c r="A7718" t="s">
        <v>58</v>
      </c>
      <c r="B7718" t="s">
        <v>317</v>
      </c>
      <c r="C7718" s="1">
        <v>42095</v>
      </c>
      <c r="D7718">
        <v>176.44998000000001</v>
      </c>
      <c r="E7718" t="s">
        <v>9</v>
      </c>
    </row>
    <row r="7719" spans="1:5" x14ac:dyDescent="0.35">
      <c r="A7719" t="s">
        <v>60</v>
      </c>
      <c r="B7719" t="s">
        <v>317</v>
      </c>
      <c r="C7719" s="1">
        <v>42095</v>
      </c>
      <c r="D7719">
        <v>251.828881</v>
      </c>
      <c r="E7719" t="s">
        <v>9</v>
      </c>
    </row>
    <row r="7720" spans="1:5" x14ac:dyDescent="0.35">
      <c r="A7720" t="s">
        <v>308</v>
      </c>
      <c r="B7720" t="s">
        <v>317</v>
      </c>
      <c r="C7720" s="1">
        <v>42095</v>
      </c>
      <c r="D7720">
        <v>77.273605000000003</v>
      </c>
      <c r="E7720" t="s">
        <v>9</v>
      </c>
    </row>
    <row r="7721" spans="1:5" x14ac:dyDescent="0.35">
      <c r="A7721" t="s">
        <v>62</v>
      </c>
      <c r="B7721" t="s">
        <v>311</v>
      </c>
      <c r="C7721" s="1">
        <v>42125</v>
      </c>
      <c r="D7721">
        <v>876.74448099999995</v>
      </c>
      <c r="E7721" t="s">
        <v>9</v>
      </c>
    </row>
    <row r="7722" spans="1:5" x14ac:dyDescent="0.35">
      <c r="A7722" t="s">
        <v>55</v>
      </c>
      <c r="B7722" t="s">
        <v>311</v>
      </c>
      <c r="C7722" s="1">
        <v>42125</v>
      </c>
      <c r="D7722">
        <v>29.052824999999999</v>
      </c>
      <c r="E7722" t="s">
        <v>9</v>
      </c>
    </row>
    <row r="7723" spans="1:5" x14ac:dyDescent="0.35">
      <c r="A7723" t="s">
        <v>63</v>
      </c>
      <c r="B7723" t="s">
        <v>311</v>
      </c>
      <c r="C7723" s="1">
        <v>42125</v>
      </c>
      <c r="D7723">
        <v>847.69165599999997</v>
      </c>
      <c r="E7723" t="s">
        <v>9</v>
      </c>
    </row>
    <row r="7724" spans="1:5" x14ac:dyDescent="0.35">
      <c r="A7724" t="s">
        <v>56</v>
      </c>
      <c r="B7724" t="s">
        <v>311</v>
      </c>
      <c r="C7724" s="1">
        <v>42125</v>
      </c>
      <c r="D7724">
        <v>342.13918999999999</v>
      </c>
      <c r="E7724" t="s">
        <v>9</v>
      </c>
    </row>
    <row r="7725" spans="1:5" x14ac:dyDescent="0.35">
      <c r="A7725" t="s">
        <v>58</v>
      </c>
      <c r="B7725" t="s">
        <v>311</v>
      </c>
      <c r="C7725" s="1">
        <v>42125</v>
      </c>
      <c r="D7725">
        <v>176.44998000000001</v>
      </c>
      <c r="E7725" t="s">
        <v>9</v>
      </c>
    </row>
    <row r="7726" spans="1:5" x14ac:dyDescent="0.35">
      <c r="A7726" t="s">
        <v>60</v>
      </c>
      <c r="B7726" t="s">
        <v>311</v>
      </c>
      <c r="C7726" s="1">
        <v>42125</v>
      </c>
      <c r="D7726">
        <v>251.828881</v>
      </c>
      <c r="E7726" t="s">
        <v>9</v>
      </c>
    </row>
    <row r="7727" spans="1:5" x14ac:dyDescent="0.35">
      <c r="A7727" t="s">
        <v>308</v>
      </c>
      <c r="B7727" t="s">
        <v>311</v>
      </c>
      <c r="C7727" s="1">
        <v>42125</v>
      </c>
      <c r="D7727">
        <v>77.273605000000003</v>
      </c>
      <c r="E7727" t="s">
        <v>9</v>
      </c>
    </row>
    <row r="7728" spans="1:5" x14ac:dyDescent="0.35">
      <c r="A7728" t="s">
        <v>55</v>
      </c>
      <c r="B7728" t="s">
        <v>13</v>
      </c>
      <c r="C7728" s="1">
        <v>42125</v>
      </c>
      <c r="D7728">
        <v>3.1722549999999998</v>
      </c>
      <c r="E7728" t="s">
        <v>9</v>
      </c>
    </row>
    <row r="7729" spans="1:5" x14ac:dyDescent="0.35">
      <c r="A7729" t="s">
        <v>312</v>
      </c>
      <c r="B7729" t="s">
        <v>13</v>
      </c>
      <c r="C7729" s="1">
        <v>42125</v>
      </c>
      <c r="D7729">
        <v>0.70520700000000003</v>
      </c>
      <c r="E7729" t="s">
        <v>9</v>
      </c>
    </row>
    <row r="7730" spans="1:5" x14ac:dyDescent="0.35">
      <c r="A7730" t="s">
        <v>63</v>
      </c>
      <c r="B7730" t="s">
        <v>13</v>
      </c>
      <c r="C7730" s="1">
        <v>42125</v>
      </c>
      <c r="D7730">
        <v>5.1170920000000004</v>
      </c>
      <c r="E7730" t="s">
        <v>9</v>
      </c>
    </row>
    <row r="7731" spans="1:5" x14ac:dyDescent="0.35">
      <c r="A7731" t="s">
        <v>241</v>
      </c>
      <c r="B7731" t="s">
        <v>13</v>
      </c>
      <c r="C7731" s="1">
        <v>42125</v>
      </c>
      <c r="D7731">
        <v>1.1834309999999999</v>
      </c>
      <c r="E7731" t="s">
        <v>9</v>
      </c>
    </row>
    <row r="7732" spans="1:5" x14ac:dyDescent="0.35">
      <c r="A7732" t="s">
        <v>314</v>
      </c>
      <c r="B7732" t="s">
        <v>13</v>
      </c>
      <c r="C7732" s="1">
        <v>42125</v>
      </c>
      <c r="D7732">
        <v>0.14922299999999999</v>
      </c>
      <c r="E7732" t="s">
        <v>9</v>
      </c>
    </row>
    <row r="7733" spans="1:5" x14ac:dyDescent="0.35">
      <c r="A7733" t="s">
        <v>56</v>
      </c>
      <c r="B7733" t="s">
        <v>313</v>
      </c>
      <c r="C7733" s="1">
        <v>42125</v>
      </c>
      <c r="D7733">
        <v>5.3162000000000001E-2</v>
      </c>
      <c r="E7733" t="s">
        <v>9</v>
      </c>
    </row>
    <row r="7734" spans="1:5" x14ac:dyDescent="0.35">
      <c r="A7734" t="s">
        <v>58</v>
      </c>
      <c r="B7734" t="s">
        <v>313</v>
      </c>
      <c r="C7734" s="1">
        <v>42125</v>
      </c>
      <c r="D7734">
        <v>1.7194000000000001E-2</v>
      </c>
      <c r="E7734" t="s">
        <v>9</v>
      </c>
    </row>
    <row r="7735" spans="1:5" x14ac:dyDescent="0.35">
      <c r="A7735" t="s">
        <v>60</v>
      </c>
      <c r="B7735" t="s">
        <v>313</v>
      </c>
      <c r="C7735" s="1">
        <v>42125</v>
      </c>
      <c r="D7735">
        <v>0.834762</v>
      </c>
      <c r="E7735" t="s">
        <v>9</v>
      </c>
    </row>
    <row r="7736" spans="1:5" x14ac:dyDescent="0.35">
      <c r="A7736" t="s">
        <v>308</v>
      </c>
      <c r="B7736" t="s">
        <v>313</v>
      </c>
      <c r="C7736" s="1">
        <v>42125</v>
      </c>
      <c r="D7736">
        <v>9.4880999999999993E-2</v>
      </c>
      <c r="E7736" t="s">
        <v>9</v>
      </c>
    </row>
    <row r="7737" spans="1:5" x14ac:dyDescent="0.35">
      <c r="A7737" t="s">
        <v>56</v>
      </c>
      <c r="B7737" t="s">
        <v>13</v>
      </c>
      <c r="C7737" s="1">
        <v>42125</v>
      </c>
      <c r="D7737">
        <v>0.34288200000000002</v>
      </c>
      <c r="E7737" t="s">
        <v>9</v>
      </c>
    </row>
    <row r="7738" spans="1:5" x14ac:dyDescent="0.35">
      <c r="A7738" t="s">
        <v>58</v>
      </c>
      <c r="B7738" t="s">
        <v>13</v>
      </c>
      <c r="C7738" s="1">
        <v>42125</v>
      </c>
      <c r="D7738">
        <v>0.110899</v>
      </c>
      <c r="E7738" t="s">
        <v>9</v>
      </c>
    </row>
    <row r="7739" spans="1:5" x14ac:dyDescent="0.35">
      <c r="A7739" t="s">
        <v>60</v>
      </c>
      <c r="B7739" t="s">
        <v>13</v>
      </c>
      <c r="C7739" s="1">
        <v>42125</v>
      </c>
      <c r="D7739">
        <v>5.3840050000000002</v>
      </c>
      <c r="E7739" t="s">
        <v>9</v>
      </c>
    </row>
    <row r="7740" spans="1:5" x14ac:dyDescent="0.35">
      <c r="A7740" t="s">
        <v>308</v>
      </c>
      <c r="B7740" t="s">
        <v>13</v>
      </c>
      <c r="C7740" s="1">
        <v>42125</v>
      </c>
      <c r="D7740">
        <v>0.61195999999999995</v>
      </c>
      <c r="E7740" t="s">
        <v>9</v>
      </c>
    </row>
    <row r="7741" spans="1:5" x14ac:dyDescent="0.35">
      <c r="A7741" t="s">
        <v>62</v>
      </c>
      <c r="B7741" t="s">
        <v>13</v>
      </c>
      <c r="C7741" s="1">
        <v>42125</v>
      </c>
      <c r="D7741">
        <v>10.327208000000001</v>
      </c>
      <c r="E7741" t="s">
        <v>9</v>
      </c>
    </row>
    <row r="7742" spans="1:5" x14ac:dyDescent="0.35">
      <c r="A7742" t="s">
        <v>62</v>
      </c>
      <c r="B7742" t="s">
        <v>315</v>
      </c>
      <c r="C7742" s="1">
        <v>42125</v>
      </c>
      <c r="D7742">
        <v>887.07168899999999</v>
      </c>
      <c r="E7742" t="s">
        <v>9</v>
      </c>
    </row>
    <row r="7743" spans="1:5" x14ac:dyDescent="0.35">
      <c r="A7743" t="s">
        <v>62</v>
      </c>
      <c r="B7743" t="s">
        <v>316</v>
      </c>
      <c r="C7743" s="1">
        <v>42125</v>
      </c>
      <c r="D7743">
        <v>80.11</v>
      </c>
      <c r="E7743" t="s">
        <v>9</v>
      </c>
    </row>
    <row r="7744" spans="1:5" x14ac:dyDescent="0.35">
      <c r="A7744" t="s">
        <v>55</v>
      </c>
      <c r="B7744" t="s">
        <v>316</v>
      </c>
      <c r="C7744" s="1">
        <v>42125</v>
      </c>
      <c r="D7744">
        <v>8.1303330000000003</v>
      </c>
      <c r="E7744" t="s">
        <v>9</v>
      </c>
    </row>
    <row r="7745" spans="1:5" x14ac:dyDescent="0.35">
      <c r="A7745" t="s">
        <v>63</v>
      </c>
      <c r="B7745" t="s">
        <v>316</v>
      </c>
      <c r="C7745" s="1">
        <v>42125</v>
      </c>
      <c r="D7745">
        <v>71.979667000000006</v>
      </c>
      <c r="E7745" t="s">
        <v>9</v>
      </c>
    </row>
    <row r="7746" spans="1:5" x14ac:dyDescent="0.35">
      <c r="A7746" t="s">
        <v>56</v>
      </c>
      <c r="B7746" t="s">
        <v>316</v>
      </c>
      <c r="C7746" s="1">
        <v>42125</v>
      </c>
      <c r="D7746">
        <v>28.727869999999999</v>
      </c>
      <c r="E7746" t="s">
        <v>9</v>
      </c>
    </row>
    <row r="7747" spans="1:5" x14ac:dyDescent="0.35">
      <c r="A7747" t="s">
        <v>58</v>
      </c>
      <c r="B7747" t="s">
        <v>316</v>
      </c>
      <c r="C7747" s="1">
        <v>42125</v>
      </c>
      <c r="D7747">
        <v>13.006371</v>
      </c>
      <c r="E7747" t="s">
        <v>9</v>
      </c>
    </row>
    <row r="7748" spans="1:5" x14ac:dyDescent="0.35">
      <c r="A7748" t="s">
        <v>60</v>
      </c>
      <c r="B7748" t="s">
        <v>316</v>
      </c>
      <c r="C7748" s="1">
        <v>42125</v>
      </c>
      <c r="D7748">
        <v>23.163333000000002</v>
      </c>
      <c r="E7748" t="s">
        <v>9</v>
      </c>
    </row>
    <row r="7749" spans="1:5" x14ac:dyDescent="0.35">
      <c r="A7749" t="s">
        <v>308</v>
      </c>
      <c r="B7749" t="s">
        <v>316</v>
      </c>
      <c r="C7749" s="1">
        <v>42125</v>
      </c>
      <c r="D7749">
        <v>7.0820910000000001</v>
      </c>
      <c r="E7749" t="s">
        <v>9</v>
      </c>
    </row>
    <row r="7750" spans="1:5" x14ac:dyDescent="0.35">
      <c r="A7750" t="s">
        <v>62</v>
      </c>
      <c r="B7750" t="s">
        <v>124</v>
      </c>
      <c r="C7750" s="1">
        <v>42125</v>
      </c>
      <c r="D7750">
        <v>-11.845831</v>
      </c>
      <c r="E7750" t="s">
        <v>9</v>
      </c>
    </row>
    <row r="7751" spans="1:5" x14ac:dyDescent="0.35">
      <c r="A7751" t="s">
        <v>55</v>
      </c>
      <c r="B7751" t="s">
        <v>124</v>
      </c>
      <c r="C7751" s="1">
        <v>42125</v>
      </c>
      <c r="D7751">
        <v>-3.0066679999999999</v>
      </c>
      <c r="E7751" t="s">
        <v>9</v>
      </c>
    </row>
    <row r="7752" spans="1:5" x14ac:dyDescent="0.35">
      <c r="A7752" t="s">
        <v>63</v>
      </c>
      <c r="B7752" t="s">
        <v>124</v>
      </c>
      <c r="C7752" s="1">
        <v>42125</v>
      </c>
      <c r="D7752">
        <v>-8.8391629999999992</v>
      </c>
      <c r="E7752" t="s">
        <v>9</v>
      </c>
    </row>
    <row r="7753" spans="1:5" x14ac:dyDescent="0.35">
      <c r="A7753" t="s">
        <v>56</v>
      </c>
      <c r="B7753" t="s">
        <v>124</v>
      </c>
      <c r="C7753" s="1">
        <v>42125</v>
      </c>
      <c r="D7753">
        <v>-2.911813</v>
      </c>
      <c r="E7753" t="s">
        <v>9</v>
      </c>
    </row>
    <row r="7754" spans="1:5" x14ac:dyDescent="0.35">
      <c r="A7754" t="s">
        <v>58</v>
      </c>
      <c r="B7754" t="s">
        <v>124</v>
      </c>
      <c r="C7754" s="1">
        <v>42125</v>
      </c>
      <c r="D7754">
        <v>-0.80336399999999997</v>
      </c>
      <c r="E7754" t="s">
        <v>9</v>
      </c>
    </row>
    <row r="7755" spans="1:5" x14ac:dyDescent="0.35">
      <c r="A7755" t="s">
        <v>60</v>
      </c>
      <c r="B7755" t="s">
        <v>124</v>
      </c>
      <c r="C7755" s="1">
        <v>42125</v>
      </c>
      <c r="D7755">
        <v>0.72492299999999998</v>
      </c>
      <c r="E7755" t="s">
        <v>9</v>
      </c>
    </row>
    <row r="7756" spans="1:5" x14ac:dyDescent="0.35">
      <c r="A7756" t="s">
        <v>308</v>
      </c>
      <c r="B7756" t="s">
        <v>124</v>
      </c>
      <c r="C7756" s="1">
        <v>42125</v>
      </c>
      <c r="D7756">
        <v>-5.8489079999999998</v>
      </c>
      <c r="E7756" t="s">
        <v>9</v>
      </c>
    </row>
    <row r="7757" spans="1:5" x14ac:dyDescent="0.35">
      <c r="A7757" t="s">
        <v>56</v>
      </c>
      <c r="B7757" t="s">
        <v>21</v>
      </c>
      <c r="C7757" s="1">
        <v>42125</v>
      </c>
      <c r="D7757">
        <v>22.928415000000001</v>
      </c>
      <c r="E7757" t="s">
        <v>9</v>
      </c>
    </row>
    <row r="7758" spans="1:5" x14ac:dyDescent="0.35">
      <c r="A7758" t="s">
        <v>58</v>
      </c>
      <c r="B7758" t="s">
        <v>21</v>
      </c>
      <c r="C7758" s="1">
        <v>42125</v>
      </c>
      <c r="D7758">
        <v>10.357872</v>
      </c>
      <c r="E7758" t="s">
        <v>9</v>
      </c>
    </row>
    <row r="7759" spans="1:5" x14ac:dyDescent="0.35">
      <c r="A7759" t="s">
        <v>60</v>
      </c>
      <c r="B7759" t="s">
        <v>21</v>
      </c>
      <c r="C7759" s="1">
        <v>42125</v>
      </c>
      <c r="D7759">
        <v>21.325030000000002</v>
      </c>
      <c r="E7759" t="s">
        <v>9</v>
      </c>
    </row>
    <row r="7760" spans="1:5" x14ac:dyDescent="0.35">
      <c r="A7760" t="s">
        <v>308</v>
      </c>
      <c r="B7760" t="s">
        <v>21</v>
      </c>
      <c r="C7760" s="1">
        <v>42125</v>
      </c>
      <c r="D7760">
        <v>9.6523819999999994</v>
      </c>
      <c r="E7760" t="s">
        <v>9</v>
      </c>
    </row>
    <row r="7761" spans="1:5" x14ac:dyDescent="0.35">
      <c r="A7761" t="s">
        <v>56</v>
      </c>
      <c r="B7761" t="s">
        <v>313</v>
      </c>
      <c r="C7761" s="1">
        <v>42125</v>
      </c>
      <c r="D7761">
        <v>0.35678599999999999</v>
      </c>
      <c r="E7761" t="s">
        <v>9</v>
      </c>
    </row>
    <row r="7762" spans="1:5" x14ac:dyDescent="0.35">
      <c r="A7762" t="s">
        <v>58</v>
      </c>
      <c r="B7762" t="s">
        <v>313</v>
      </c>
      <c r="C7762" s="1">
        <v>42125</v>
      </c>
      <c r="D7762">
        <v>0.16117799999999999</v>
      </c>
      <c r="E7762" t="s">
        <v>9</v>
      </c>
    </row>
    <row r="7763" spans="1:5" x14ac:dyDescent="0.35">
      <c r="A7763" t="s">
        <v>60</v>
      </c>
      <c r="B7763" t="s">
        <v>313</v>
      </c>
      <c r="C7763" s="1">
        <v>42125</v>
      </c>
      <c r="D7763">
        <v>0.33183600000000002</v>
      </c>
      <c r="E7763" t="s">
        <v>9</v>
      </c>
    </row>
    <row r="7764" spans="1:5" x14ac:dyDescent="0.35">
      <c r="A7764" t="s">
        <v>308</v>
      </c>
      <c r="B7764" t="s">
        <v>313</v>
      </c>
      <c r="C7764" s="1">
        <v>42125</v>
      </c>
      <c r="D7764">
        <v>0.1502</v>
      </c>
      <c r="E7764" t="s">
        <v>9</v>
      </c>
    </row>
    <row r="7765" spans="1:5" x14ac:dyDescent="0.35">
      <c r="A7765" t="s">
        <v>63</v>
      </c>
      <c r="B7765" t="s">
        <v>21</v>
      </c>
      <c r="C7765" s="1">
        <v>42125</v>
      </c>
      <c r="D7765">
        <v>62.970874999999999</v>
      </c>
      <c r="E7765" t="s">
        <v>9</v>
      </c>
    </row>
    <row r="7766" spans="1:5" x14ac:dyDescent="0.35">
      <c r="A7766" t="s">
        <v>241</v>
      </c>
      <c r="B7766" t="s">
        <v>21</v>
      </c>
      <c r="C7766" s="1">
        <v>42125</v>
      </c>
      <c r="D7766">
        <v>1.211819</v>
      </c>
      <c r="E7766" t="s">
        <v>9</v>
      </c>
    </row>
    <row r="7767" spans="1:5" x14ac:dyDescent="0.35">
      <c r="A7767" t="s">
        <v>314</v>
      </c>
      <c r="B7767" t="s">
        <v>21</v>
      </c>
      <c r="C7767" s="1">
        <v>42125</v>
      </c>
      <c r="D7767">
        <v>8.1004000000000007E-2</v>
      </c>
      <c r="E7767" t="s">
        <v>9</v>
      </c>
    </row>
    <row r="7768" spans="1:5" x14ac:dyDescent="0.35">
      <c r="A7768" t="s">
        <v>55</v>
      </c>
      <c r="B7768" t="s">
        <v>21</v>
      </c>
      <c r="C7768" s="1">
        <v>42125</v>
      </c>
      <c r="D7768">
        <v>1.5285010000000001</v>
      </c>
      <c r="E7768" t="s">
        <v>9</v>
      </c>
    </row>
    <row r="7769" spans="1:5" x14ac:dyDescent="0.35">
      <c r="A7769" t="s">
        <v>312</v>
      </c>
      <c r="B7769" t="s">
        <v>21</v>
      </c>
      <c r="C7769" s="1">
        <v>42125</v>
      </c>
      <c r="D7769">
        <v>0.62212000000000001</v>
      </c>
      <c r="E7769" t="s">
        <v>9</v>
      </c>
    </row>
    <row r="7770" spans="1:5" x14ac:dyDescent="0.35">
      <c r="A7770" t="s">
        <v>62</v>
      </c>
      <c r="B7770" t="s">
        <v>21</v>
      </c>
      <c r="C7770" s="1">
        <v>42125</v>
      </c>
      <c r="D7770">
        <v>66.414320000000004</v>
      </c>
      <c r="E7770" t="s">
        <v>9</v>
      </c>
    </row>
    <row r="7771" spans="1:5" x14ac:dyDescent="0.35">
      <c r="A7771" t="s">
        <v>62</v>
      </c>
      <c r="B7771" t="s">
        <v>92</v>
      </c>
      <c r="C7771" s="1">
        <v>42125</v>
      </c>
      <c r="D7771">
        <v>134.67848900000001</v>
      </c>
      <c r="E7771" t="s">
        <v>9</v>
      </c>
    </row>
    <row r="7772" spans="1:5" x14ac:dyDescent="0.35">
      <c r="A7772" t="s">
        <v>62</v>
      </c>
      <c r="B7772" t="s">
        <v>317</v>
      </c>
      <c r="C7772" s="1">
        <v>42125</v>
      </c>
      <c r="D7772">
        <v>752.39319999999998</v>
      </c>
      <c r="E7772" t="s">
        <v>9</v>
      </c>
    </row>
    <row r="7773" spans="1:5" x14ac:dyDescent="0.35">
      <c r="A7773" t="s">
        <v>62</v>
      </c>
      <c r="B7773" t="s">
        <v>317</v>
      </c>
      <c r="C7773" s="1">
        <v>42125</v>
      </c>
      <c r="D7773">
        <v>752.39319999999998</v>
      </c>
      <c r="E7773" t="s">
        <v>9</v>
      </c>
    </row>
    <row r="7774" spans="1:5" x14ac:dyDescent="0.35">
      <c r="A7774" t="s">
        <v>55</v>
      </c>
      <c r="B7774" t="s">
        <v>317</v>
      </c>
      <c r="C7774" s="1">
        <v>42125</v>
      </c>
      <c r="D7774">
        <v>25.655999999999999</v>
      </c>
      <c r="E7774" t="s">
        <v>9</v>
      </c>
    </row>
    <row r="7775" spans="1:5" x14ac:dyDescent="0.35">
      <c r="A7775" t="s">
        <v>55</v>
      </c>
      <c r="B7775" t="s">
        <v>317</v>
      </c>
      <c r="C7775" s="1">
        <v>42125</v>
      </c>
      <c r="D7775">
        <v>25.655999999999999</v>
      </c>
      <c r="E7775" t="s">
        <v>9</v>
      </c>
    </row>
    <row r="7776" spans="1:5" x14ac:dyDescent="0.35">
      <c r="A7776" t="s">
        <v>63</v>
      </c>
      <c r="B7776" t="s">
        <v>317</v>
      </c>
      <c r="C7776" s="1">
        <v>42125</v>
      </c>
      <c r="D7776">
        <v>726.73720000000003</v>
      </c>
      <c r="E7776" t="s">
        <v>9</v>
      </c>
    </row>
    <row r="7777" spans="1:5" x14ac:dyDescent="0.35">
      <c r="A7777" t="s">
        <v>56</v>
      </c>
      <c r="B7777" t="s">
        <v>317</v>
      </c>
      <c r="C7777" s="1">
        <v>42125</v>
      </c>
      <c r="D7777">
        <v>293.73759999999999</v>
      </c>
      <c r="E7777" t="s">
        <v>9</v>
      </c>
    </row>
    <row r="7778" spans="1:5" x14ac:dyDescent="0.35">
      <c r="A7778" t="s">
        <v>58</v>
      </c>
      <c r="B7778" t="s">
        <v>317</v>
      </c>
      <c r="C7778" s="1">
        <v>42125</v>
      </c>
      <c r="D7778">
        <v>154</v>
      </c>
      <c r="E7778" t="s">
        <v>9</v>
      </c>
    </row>
    <row r="7779" spans="1:5" x14ac:dyDescent="0.35">
      <c r="A7779" t="s">
        <v>60</v>
      </c>
      <c r="B7779" t="s">
        <v>317</v>
      </c>
      <c r="C7779" s="1">
        <v>42125</v>
      </c>
      <c r="D7779">
        <v>211.99959999999999</v>
      </c>
      <c r="E7779" t="s">
        <v>9</v>
      </c>
    </row>
    <row r="7780" spans="1:5" x14ac:dyDescent="0.35">
      <c r="A7780" t="s">
        <v>308</v>
      </c>
      <c r="B7780" t="s">
        <v>317</v>
      </c>
      <c r="C7780" s="1">
        <v>42125</v>
      </c>
      <c r="D7780">
        <v>67</v>
      </c>
      <c r="E7780" t="s">
        <v>9</v>
      </c>
    </row>
    <row r="7781" spans="1:5" x14ac:dyDescent="0.35">
      <c r="A7781" t="s">
        <v>62</v>
      </c>
      <c r="B7781" t="s">
        <v>317</v>
      </c>
      <c r="C7781" s="1">
        <v>42125</v>
      </c>
      <c r="D7781">
        <v>752.39400000000001</v>
      </c>
      <c r="E7781" t="s">
        <v>12</v>
      </c>
    </row>
    <row r="7782" spans="1:5" x14ac:dyDescent="0.35">
      <c r="A7782" t="s">
        <v>62</v>
      </c>
      <c r="B7782" t="s">
        <v>313</v>
      </c>
      <c r="C7782" s="1">
        <v>42125</v>
      </c>
      <c r="D7782">
        <v>-8.0000000000000004E-4</v>
      </c>
      <c r="E7782" t="s">
        <v>9</v>
      </c>
    </row>
    <row r="7783" spans="1:5" x14ac:dyDescent="0.35">
      <c r="A7783" t="s">
        <v>55</v>
      </c>
      <c r="B7783" t="s">
        <v>317</v>
      </c>
      <c r="C7783" s="1">
        <v>42125</v>
      </c>
      <c r="D7783">
        <v>25.655999999999999</v>
      </c>
      <c r="E7783" t="s">
        <v>12</v>
      </c>
    </row>
    <row r="7784" spans="1:5" x14ac:dyDescent="0.35">
      <c r="A7784" t="s">
        <v>55</v>
      </c>
      <c r="B7784" t="s">
        <v>313</v>
      </c>
      <c r="C7784" s="1">
        <v>42125</v>
      </c>
      <c r="D7784">
        <v>0</v>
      </c>
      <c r="E7784" t="s">
        <v>9</v>
      </c>
    </row>
    <row r="7785" spans="1:5" x14ac:dyDescent="0.35">
      <c r="A7785" t="s">
        <v>305</v>
      </c>
      <c r="B7785" t="s">
        <v>306</v>
      </c>
      <c r="C7785" s="1">
        <v>42156</v>
      </c>
      <c r="D7785">
        <v>39.680999999999997</v>
      </c>
      <c r="E7785" t="s">
        <v>9</v>
      </c>
    </row>
    <row r="7786" spans="1:5" x14ac:dyDescent="0.35">
      <c r="A7786" t="s">
        <v>56</v>
      </c>
      <c r="B7786" t="s">
        <v>306</v>
      </c>
      <c r="C7786" s="1">
        <v>42156</v>
      </c>
      <c r="D7786">
        <v>29036.404125000001</v>
      </c>
      <c r="E7786" t="s">
        <v>9</v>
      </c>
    </row>
    <row r="7787" spans="1:5" x14ac:dyDescent="0.35">
      <c r="A7787" t="s">
        <v>58</v>
      </c>
      <c r="B7787" t="s">
        <v>306</v>
      </c>
      <c r="C7787" s="1">
        <v>42156</v>
      </c>
      <c r="D7787">
        <v>7229.9576010000001</v>
      </c>
      <c r="E7787" t="s">
        <v>9</v>
      </c>
    </row>
    <row r="7788" spans="1:5" x14ac:dyDescent="0.35">
      <c r="A7788" t="s">
        <v>307</v>
      </c>
      <c r="B7788" t="s">
        <v>306</v>
      </c>
      <c r="C7788" s="1">
        <v>42156</v>
      </c>
      <c r="D7788">
        <v>480.346002</v>
      </c>
      <c r="E7788" t="s">
        <v>9</v>
      </c>
    </row>
    <row r="7789" spans="1:5" x14ac:dyDescent="0.35">
      <c r="A7789" t="s">
        <v>59</v>
      </c>
      <c r="B7789" t="s">
        <v>306</v>
      </c>
      <c r="C7789" s="1">
        <v>42156</v>
      </c>
      <c r="D7789">
        <v>2934.2922709999998</v>
      </c>
      <c r="E7789" t="s">
        <v>9</v>
      </c>
    </row>
    <row r="7790" spans="1:5" x14ac:dyDescent="0.35">
      <c r="A7790" t="s">
        <v>62</v>
      </c>
      <c r="B7790" t="s">
        <v>306</v>
      </c>
      <c r="C7790" s="1">
        <v>42156</v>
      </c>
      <c r="D7790">
        <v>39720.680999999997</v>
      </c>
      <c r="E7790" t="s">
        <v>9</v>
      </c>
    </row>
    <row r="7791" spans="1:5" x14ac:dyDescent="0.35">
      <c r="A7791" t="s">
        <v>305</v>
      </c>
      <c r="B7791" t="s">
        <v>309</v>
      </c>
      <c r="C7791" s="1">
        <v>42156</v>
      </c>
      <c r="D7791">
        <v>32.345999999999997</v>
      </c>
      <c r="E7791" t="s">
        <v>9</v>
      </c>
    </row>
    <row r="7792" spans="1:5" x14ac:dyDescent="0.35">
      <c r="A7792" t="s">
        <v>56</v>
      </c>
      <c r="B7792" t="s">
        <v>309</v>
      </c>
      <c r="C7792" s="1">
        <v>42156</v>
      </c>
      <c r="D7792">
        <v>23164.770679000001</v>
      </c>
      <c r="E7792" t="s">
        <v>9</v>
      </c>
    </row>
    <row r="7793" spans="1:5" x14ac:dyDescent="0.35">
      <c r="A7793" t="s">
        <v>58</v>
      </c>
      <c r="B7793" t="s">
        <v>309</v>
      </c>
      <c r="C7793" s="1">
        <v>42156</v>
      </c>
      <c r="D7793">
        <v>5944.8386309999996</v>
      </c>
      <c r="E7793" t="s">
        <v>9</v>
      </c>
    </row>
    <row r="7794" spans="1:5" x14ac:dyDescent="0.35">
      <c r="A7794" t="s">
        <v>307</v>
      </c>
      <c r="B7794" t="s">
        <v>309</v>
      </c>
      <c r="C7794" s="1">
        <v>42156</v>
      </c>
      <c r="D7794">
        <v>423.59389700000003</v>
      </c>
      <c r="E7794" t="s">
        <v>9</v>
      </c>
    </row>
    <row r="7795" spans="1:5" x14ac:dyDescent="0.35">
      <c r="A7795" t="s">
        <v>59</v>
      </c>
      <c r="B7795" t="s">
        <v>309</v>
      </c>
      <c r="C7795" s="1">
        <v>42156</v>
      </c>
      <c r="D7795">
        <v>2812.7967939999999</v>
      </c>
      <c r="E7795" t="s">
        <v>9</v>
      </c>
    </row>
    <row r="7796" spans="1:5" x14ac:dyDescent="0.35">
      <c r="A7796" t="s">
        <v>62</v>
      </c>
      <c r="B7796" t="s">
        <v>309</v>
      </c>
      <c r="C7796" s="1">
        <v>42156</v>
      </c>
      <c r="D7796">
        <v>32378.346000000001</v>
      </c>
      <c r="E7796" t="s">
        <v>9</v>
      </c>
    </row>
    <row r="7797" spans="1:5" x14ac:dyDescent="0.35">
      <c r="A7797" t="s">
        <v>305</v>
      </c>
      <c r="B7797" t="s">
        <v>310</v>
      </c>
      <c r="C7797" s="1">
        <v>42156</v>
      </c>
      <c r="D7797">
        <v>-0.18484900000000001</v>
      </c>
      <c r="E7797" t="s">
        <v>9</v>
      </c>
    </row>
    <row r="7798" spans="1:5" x14ac:dyDescent="0.35">
      <c r="A7798" t="s">
        <v>62</v>
      </c>
      <c r="B7798" t="s">
        <v>310</v>
      </c>
      <c r="C7798" s="1">
        <v>42156</v>
      </c>
      <c r="D7798">
        <v>-0.18484900000000001</v>
      </c>
      <c r="E7798" t="s">
        <v>9</v>
      </c>
    </row>
    <row r="7799" spans="1:5" x14ac:dyDescent="0.35">
      <c r="A7799" t="s">
        <v>56</v>
      </c>
      <c r="B7799" t="s">
        <v>17</v>
      </c>
      <c r="C7799" s="1">
        <v>42156</v>
      </c>
      <c r="D7799">
        <v>830.44600000000003</v>
      </c>
      <c r="E7799" t="s">
        <v>9</v>
      </c>
    </row>
    <row r="7800" spans="1:5" x14ac:dyDescent="0.35">
      <c r="A7800" t="s">
        <v>58</v>
      </c>
      <c r="B7800" t="s">
        <v>17</v>
      </c>
      <c r="C7800" s="1">
        <v>42156</v>
      </c>
      <c r="D7800">
        <v>359.05399999999997</v>
      </c>
      <c r="E7800" t="s">
        <v>9</v>
      </c>
    </row>
    <row r="7801" spans="1:5" x14ac:dyDescent="0.35">
      <c r="A7801" t="s">
        <v>307</v>
      </c>
      <c r="B7801" t="s">
        <v>17</v>
      </c>
      <c r="C7801" s="1">
        <v>42156</v>
      </c>
      <c r="D7801">
        <v>16.109000000000002</v>
      </c>
      <c r="E7801" t="s">
        <v>9</v>
      </c>
    </row>
    <row r="7802" spans="1:5" x14ac:dyDescent="0.35">
      <c r="A7802" t="s">
        <v>59</v>
      </c>
      <c r="B7802" t="s">
        <v>17</v>
      </c>
      <c r="C7802" s="1">
        <v>42156</v>
      </c>
      <c r="D7802">
        <v>169.08099999999999</v>
      </c>
      <c r="E7802" t="s">
        <v>9</v>
      </c>
    </row>
    <row r="7803" spans="1:5" x14ac:dyDescent="0.35">
      <c r="A7803" t="s">
        <v>63</v>
      </c>
      <c r="B7803" t="s">
        <v>17</v>
      </c>
      <c r="C7803" s="1">
        <v>42156</v>
      </c>
      <c r="D7803">
        <v>1374.69</v>
      </c>
      <c r="E7803" t="s">
        <v>9</v>
      </c>
    </row>
    <row r="7804" spans="1:5" x14ac:dyDescent="0.35">
      <c r="A7804" t="s">
        <v>308</v>
      </c>
      <c r="B7804" t="s">
        <v>17</v>
      </c>
      <c r="C7804" s="1">
        <v>42156</v>
      </c>
      <c r="D7804">
        <v>185.19</v>
      </c>
      <c r="E7804" t="s">
        <v>9</v>
      </c>
    </row>
    <row r="7805" spans="1:5" x14ac:dyDescent="0.35">
      <c r="A7805" t="s">
        <v>62</v>
      </c>
      <c r="B7805" t="s">
        <v>17</v>
      </c>
      <c r="C7805" s="1">
        <v>42156</v>
      </c>
      <c r="D7805">
        <v>1374.69</v>
      </c>
      <c r="E7805" t="s">
        <v>9</v>
      </c>
    </row>
    <row r="7806" spans="1:5" x14ac:dyDescent="0.35">
      <c r="A7806" t="s">
        <v>62</v>
      </c>
      <c r="B7806" t="s">
        <v>311</v>
      </c>
      <c r="C7806" s="1">
        <v>42156</v>
      </c>
      <c r="D7806">
        <v>752.39319999999998</v>
      </c>
      <c r="E7806" t="s">
        <v>9</v>
      </c>
    </row>
    <row r="7807" spans="1:5" x14ac:dyDescent="0.35">
      <c r="A7807" t="s">
        <v>55</v>
      </c>
      <c r="B7807" t="s">
        <v>311</v>
      </c>
      <c r="C7807" s="1">
        <v>42156</v>
      </c>
      <c r="D7807">
        <v>25.655999999999999</v>
      </c>
      <c r="E7807" t="s">
        <v>9</v>
      </c>
    </row>
    <row r="7808" spans="1:5" x14ac:dyDescent="0.35">
      <c r="A7808" t="s">
        <v>63</v>
      </c>
      <c r="B7808" t="s">
        <v>311</v>
      </c>
      <c r="C7808" s="1">
        <v>42156</v>
      </c>
      <c r="D7808">
        <v>726.73720000000003</v>
      </c>
      <c r="E7808" t="s">
        <v>9</v>
      </c>
    </row>
    <row r="7809" spans="1:5" x14ac:dyDescent="0.35">
      <c r="A7809" t="s">
        <v>56</v>
      </c>
      <c r="B7809" t="s">
        <v>311</v>
      </c>
      <c r="C7809" s="1">
        <v>42156</v>
      </c>
      <c r="D7809">
        <v>293.73759999999999</v>
      </c>
      <c r="E7809" t="s">
        <v>9</v>
      </c>
    </row>
    <row r="7810" spans="1:5" x14ac:dyDescent="0.35">
      <c r="A7810" t="s">
        <v>58</v>
      </c>
      <c r="B7810" t="s">
        <v>311</v>
      </c>
      <c r="C7810" s="1">
        <v>42156</v>
      </c>
      <c r="D7810">
        <v>154</v>
      </c>
      <c r="E7810" t="s">
        <v>9</v>
      </c>
    </row>
    <row r="7811" spans="1:5" x14ac:dyDescent="0.35">
      <c r="A7811" t="s">
        <v>60</v>
      </c>
      <c r="B7811" t="s">
        <v>311</v>
      </c>
      <c r="C7811" s="1">
        <v>42156</v>
      </c>
      <c r="D7811">
        <v>211.99959999999999</v>
      </c>
      <c r="E7811" t="s">
        <v>9</v>
      </c>
    </row>
    <row r="7812" spans="1:5" x14ac:dyDescent="0.35">
      <c r="A7812" t="s">
        <v>308</v>
      </c>
      <c r="B7812" t="s">
        <v>311</v>
      </c>
      <c r="C7812" s="1">
        <v>42156</v>
      </c>
      <c r="D7812">
        <v>67</v>
      </c>
      <c r="E7812" t="s">
        <v>9</v>
      </c>
    </row>
    <row r="7813" spans="1:5" x14ac:dyDescent="0.35">
      <c r="A7813" t="s">
        <v>55</v>
      </c>
      <c r="B7813" t="s">
        <v>13</v>
      </c>
      <c r="C7813" s="1">
        <v>42156</v>
      </c>
      <c r="D7813">
        <v>2.0638339999999999</v>
      </c>
      <c r="E7813" t="s">
        <v>9</v>
      </c>
    </row>
    <row r="7814" spans="1:5" x14ac:dyDescent="0.35">
      <c r="A7814" t="s">
        <v>312</v>
      </c>
      <c r="B7814" t="s">
        <v>13</v>
      </c>
      <c r="C7814" s="1">
        <v>42156</v>
      </c>
      <c r="D7814">
        <v>1.24926</v>
      </c>
      <c r="E7814" t="s">
        <v>9</v>
      </c>
    </row>
    <row r="7815" spans="1:5" x14ac:dyDescent="0.35">
      <c r="A7815" t="s">
        <v>63</v>
      </c>
      <c r="B7815" t="s">
        <v>13</v>
      </c>
      <c r="C7815" s="1">
        <v>42156</v>
      </c>
      <c r="D7815">
        <v>4.355442</v>
      </c>
      <c r="E7815" t="s">
        <v>9</v>
      </c>
    </row>
    <row r="7816" spans="1:5" x14ac:dyDescent="0.35">
      <c r="A7816" t="s">
        <v>241</v>
      </c>
      <c r="B7816" t="s">
        <v>13</v>
      </c>
      <c r="C7816" s="1">
        <v>42156</v>
      </c>
      <c r="D7816">
        <v>1.477325</v>
      </c>
      <c r="E7816" t="s">
        <v>9</v>
      </c>
    </row>
    <row r="7817" spans="1:5" x14ac:dyDescent="0.35">
      <c r="A7817" t="s">
        <v>314</v>
      </c>
      <c r="B7817" t="s">
        <v>13</v>
      </c>
      <c r="C7817" s="1">
        <v>42156</v>
      </c>
      <c r="D7817">
        <v>6.7488999999999993E-2</v>
      </c>
      <c r="E7817" t="s">
        <v>9</v>
      </c>
    </row>
    <row r="7818" spans="1:5" x14ac:dyDescent="0.35">
      <c r="A7818" t="s">
        <v>56</v>
      </c>
      <c r="B7818" t="s">
        <v>313</v>
      </c>
      <c r="C7818" s="1">
        <v>42156</v>
      </c>
      <c r="D7818">
        <v>9.5645999999999995E-2</v>
      </c>
      <c r="E7818" t="s">
        <v>9</v>
      </c>
    </row>
    <row r="7819" spans="1:5" x14ac:dyDescent="0.35">
      <c r="A7819" t="s">
        <v>58</v>
      </c>
      <c r="B7819" t="s">
        <v>313</v>
      </c>
      <c r="C7819" s="1">
        <v>42156</v>
      </c>
      <c r="D7819">
        <v>3.5111999999999997E-2</v>
      </c>
      <c r="E7819" t="s">
        <v>9</v>
      </c>
    </row>
    <row r="7820" spans="1:5" x14ac:dyDescent="0.35">
      <c r="A7820" t="s">
        <v>60</v>
      </c>
      <c r="B7820" t="s">
        <v>313</v>
      </c>
      <c r="C7820" s="1">
        <v>42156</v>
      </c>
      <c r="D7820">
        <v>0.76565399999999995</v>
      </c>
      <c r="E7820" t="s">
        <v>9</v>
      </c>
    </row>
    <row r="7821" spans="1:5" x14ac:dyDescent="0.35">
      <c r="A7821" t="s">
        <v>308</v>
      </c>
      <c r="B7821" t="s">
        <v>313</v>
      </c>
      <c r="C7821" s="1">
        <v>42156</v>
      </c>
      <c r="D7821">
        <v>0.103588</v>
      </c>
      <c r="E7821" t="s">
        <v>9</v>
      </c>
    </row>
    <row r="7822" spans="1:5" x14ac:dyDescent="0.35">
      <c r="A7822" t="s">
        <v>56</v>
      </c>
      <c r="B7822" t="s">
        <v>13</v>
      </c>
      <c r="C7822" s="1">
        <v>42156</v>
      </c>
      <c r="D7822">
        <v>0.56433800000000001</v>
      </c>
      <c r="E7822" t="s">
        <v>9</v>
      </c>
    </row>
    <row r="7823" spans="1:5" x14ac:dyDescent="0.35">
      <c r="A7823" t="s">
        <v>58</v>
      </c>
      <c r="B7823" t="s">
        <v>13</v>
      </c>
      <c r="C7823" s="1">
        <v>42156</v>
      </c>
      <c r="D7823">
        <v>0.207172</v>
      </c>
      <c r="E7823" t="s">
        <v>9</v>
      </c>
    </row>
    <row r="7824" spans="1:5" x14ac:dyDescent="0.35">
      <c r="A7824" t="s">
        <v>60</v>
      </c>
      <c r="B7824" t="s">
        <v>13</v>
      </c>
      <c r="C7824" s="1">
        <v>42156</v>
      </c>
      <c r="D7824">
        <v>4.5175530000000004</v>
      </c>
      <c r="E7824" t="s">
        <v>9</v>
      </c>
    </row>
    <row r="7825" spans="1:5" x14ac:dyDescent="0.35">
      <c r="A7825" t="s">
        <v>308</v>
      </c>
      <c r="B7825" t="s">
        <v>13</v>
      </c>
      <c r="C7825" s="1">
        <v>42156</v>
      </c>
      <c r="D7825">
        <v>0.61119400000000002</v>
      </c>
      <c r="E7825" t="s">
        <v>9</v>
      </c>
    </row>
    <row r="7826" spans="1:5" x14ac:dyDescent="0.35">
      <c r="A7826" t="s">
        <v>62</v>
      </c>
      <c r="B7826" t="s">
        <v>13</v>
      </c>
      <c r="C7826" s="1">
        <v>42156</v>
      </c>
      <c r="D7826">
        <v>9.2133500000000002</v>
      </c>
      <c r="E7826" t="s">
        <v>9</v>
      </c>
    </row>
    <row r="7827" spans="1:5" x14ac:dyDescent="0.35">
      <c r="A7827" t="s">
        <v>62</v>
      </c>
      <c r="B7827" t="s">
        <v>315</v>
      </c>
      <c r="C7827" s="1">
        <v>42156</v>
      </c>
      <c r="D7827">
        <v>2136.29655</v>
      </c>
      <c r="E7827" t="s">
        <v>9</v>
      </c>
    </row>
    <row r="7828" spans="1:5" x14ac:dyDescent="0.35">
      <c r="A7828" t="s">
        <v>62</v>
      </c>
      <c r="B7828" t="s">
        <v>316</v>
      </c>
      <c r="C7828" s="1">
        <v>42156</v>
      </c>
      <c r="D7828">
        <v>80.081666999999996</v>
      </c>
      <c r="E7828" t="s">
        <v>9</v>
      </c>
    </row>
    <row r="7829" spans="1:5" x14ac:dyDescent="0.35">
      <c r="A7829" t="s">
        <v>55</v>
      </c>
      <c r="B7829" t="s">
        <v>316</v>
      </c>
      <c r="C7829" s="1">
        <v>42156</v>
      </c>
      <c r="D7829">
        <v>6.2186669999999999</v>
      </c>
      <c r="E7829" t="s">
        <v>9</v>
      </c>
    </row>
    <row r="7830" spans="1:5" x14ac:dyDescent="0.35">
      <c r="A7830" t="s">
        <v>63</v>
      </c>
      <c r="B7830" t="s">
        <v>316</v>
      </c>
      <c r="C7830" s="1">
        <v>42156</v>
      </c>
      <c r="D7830">
        <v>73.863</v>
      </c>
      <c r="E7830" t="s">
        <v>9</v>
      </c>
    </row>
    <row r="7831" spans="1:5" x14ac:dyDescent="0.35">
      <c r="A7831" t="s">
        <v>56</v>
      </c>
      <c r="B7831" t="s">
        <v>316</v>
      </c>
      <c r="C7831" s="1">
        <v>42156</v>
      </c>
      <c r="D7831">
        <v>34.120266000000001</v>
      </c>
      <c r="E7831" t="s">
        <v>9</v>
      </c>
    </row>
    <row r="7832" spans="1:5" x14ac:dyDescent="0.35">
      <c r="A7832" t="s">
        <v>58</v>
      </c>
      <c r="B7832" t="s">
        <v>316</v>
      </c>
      <c r="C7832" s="1">
        <v>42156</v>
      </c>
      <c r="D7832">
        <v>12.976348</v>
      </c>
      <c r="E7832" t="s">
        <v>9</v>
      </c>
    </row>
    <row r="7833" spans="1:5" x14ac:dyDescent="0.35">
      <c r="A7833" t="s">
        <v>60</v>
      </c>
      <c r="B7833" t="s">
        <v>316</v>
      </c>
      <c r="C7833" s="1">
        <v>42156</v>
      </c>
      <c r="D7833">
        <v>19.974018999999998</v>
      </c>
      <c r="E7833" t="s">
        <v>9</v>
      </c>
    </row>
    <row r="7834" spans="1:5" x14ac:dyDescent="0.35">
      <c r="A7834" t="s">
        <v>308</v>
      </c>
      <c r="B7834" t="s">
        <v>316</v>
      </c>
      <c r="C7834" s="1">
        <v>42156</v>
      </c>
      <c r="D7834">
        <v>6.7923669999999996</v>
      </c>
      <c r="E7834" t="s">
        <v>9</v>
      </c>
    </row>
    <row r="7835" spans="1:5" x14ac:dyDescent="0.35">
      <c r="A7835" t="s">
        <v>62</v>
      </c>
      <c r="B7835" t="s">
        <v>124</v>
      </c>
      <c r="C7835" s="1">
        <v>42156</v>
      </c>
      <c r="D7835">
        <v>99.593627999999995</v>
      </c>
      <c r="E7835" t="s">
        <v>9</v>
      </c>
    </row>
    <row r="7836" spans="1:5" x14ac:dyDescent="0.35">
      <c r="A7836" t="s">
        <v>55</v>
      </c>
      <c r="B7836" t="s">
        <v>124</v>
      </c>
      <c r="C7836" s="1">
        <v>42156</v>
      </c>
      <c r="D7836">
        <v>5.3746729999999996</v>
      </c>
      <c r="E7836" t="s">
        <v>9</v>
      </c>
    </row>
    <row r="7837" spans="1:5" x14ac:dyDescent="0.35">
      <c r="A7837" t="s">
        <v>63</v>
      </c>
      <c r="B7837" t="s">
        <v>124</v>
      </c>
      <c r="C7837" s="1">
        <v>42156</v>
      </c>
      <c r="D7837">
        <v>94.218956000000006</v>
      </c>
      <c r="E7837" t="s">
        <v>9</v>
      </c>
    </row>
    <row r="7838" spans="1:5" x14ac:dyDescent="0.35">
      <c r="A7838" t="s">
        <v>56</v>
      </c>
      <c r="B7838" t="s">
        <v>124</v>
      </c>
      <c r="C7838" s="1">
        <v>42156</v>
      </c>
      <c r="D7838">
        <v>23.312332000000001</v>
      </c>
      <c r="E7838" t="s">
        <v>9</v>
      </c>
    </row>
    <row r="7839" spans="1:5" x14ac:dyDescent="0.35">
      <c r="A7839" t="s">
        <v>58</v>
      </c>
      <c r="B7839" t="s">
        <v>124</v>
      </c>
      <c r="C7839" s="1">
        <v>42156</v>
      </c>
      <c r="D7839">
        <v>35.436830999999998</v>
      </c>
      <c r="E7839" t="s">
        <v>9</v>
      </c>
    </row>
    <row r="7840" spans="1:5" x14ac:dyDescent="0.35">
      <c r="A7840" t="s">
        <v>60</v>
      </c>
      <c r="B7840" t="s">
        <v>124</v>
      </c>
      <c r="C7840" s="1">
        <v>42156</v>
      </c>
      <c r="D7840">
        <v>29.697322</v>
      </c>
      <c r="E7840" t="s">
        <v>9</v>
      </c>
    </row>
    <row r="7841" spans="1:5" x14ac:dyDescent="0.35">
      <c r="A7841" t="s">
        <v>308</v>
      </c>
      <c r="B7841" t="s">
        <v>124</v>
      </c>
      <c r="C7841" s="1">
        <v>42156</v>
      </c>
      <c r="D7841">
        <v>5.7724700000000002</v>
      </c>
      <c r="E7841" t="s">
        <v>9</v>
      </c>
    </row>
    <row r="7842" spans="1:5" x14ac:dyDescent="0.35">
      <c r="A7842" t="s">
        <v>56</v>
      </c>
      <c r="B7842" t="s">
        <v>21</v>
      </c>
      <c r="C7842" s="1">
        <v>42156</v>
      </c>
      <c r="D7842">
        <v>19.104096999999999</v>
      </c>
      <c r="E7842" t="s">
        <v>9</v>
      </c>
    </row>
    <row r="7843" spans="1:5" x14ac:dyDescent="0.35">
      <c r="A7843" t="s">
        <v>58</v>
      </c>
      <c r="B7843" t="s">
        <v>21</v>
      </c>
      <c r="C7843" s="1">
        <v>42156</v>
      </c>
      <c r="D7843">
        <v>13.060964</v>
      </c>
      <c r="E7843" t="s">
        <v>9</v>
      </c>
    </row>
    <row r="7844" spans="1:5" x14ac:dyDescent="0.35">
      <c r="A7844" t="s">
        <v>60</v>
      </c>
      <c r="B7844" t="s">
        <v>21</v>
      </c>
      <c r="C7844" s="1">
        <v>42156</v>
      </c>
      <c r="D7844">
        <v>16.277470000000001</v>
      </c>
      <c r="E7844" t="s">
        <v>9</v>
      </c>
    </row>
    <row r="7845" spans="1:5" x14ac:dyDescent="0.35">
      <c r="A7845" t="s">
        <v>308</v>
      </c>
      <c r="B7845" t="s">
        <v>21</v>
      </c>
      <c r="C7845" s="1">
        <v>42156</v>
      </c>
      <c r="D7845">
        <v>10.201848</v>
      </c>
      <c r="E7845" t="s">
        <v>9</v>
      </c>
    </row>
    <row r="7846" spans="1:5" x14ac:dyDescent="0.35">
      <c r="A7846" t="s">
        <v>56</v>
      </c>
      <c r="B7846" t="s">
        <v>313</v>
      </c>
      <c r="C7846" s="1">
        <v>42156</v>
      </c>
      <c r="D7846">
        <v>0.325762</v>
      </c>
      <c r="E7846" t="s">
        <v>9</v>
      </c>
    </row>
    <row r="7847" spans="1:5" x14ac:dyDescent="0.35">
      <c r="A7847" t="s">
        <v>58</v>
      </c>
      <c r="B7847" t="s">
        <v>313</v>
      </c>
      <c r="C7847" s="1">
        <v>42156</v>
      </c>
      <c r="D7847">
        <v>0.222715</v>
      </c>
      <c r="E7847" t="s">
        <v>9</v>
      </c>
    </row>
    <row r="7848" spans="1:5" x14ac:dyDescent="0.35">
      <c r="A7848" t="s">
        <v>60</v>
      </c>
      <c r="B7848" t="s">
        <v>313</v>
      </c>
      <c r="C7848" s="1">
        <v>42156</v>
      </c>
      <c r="D7848">
        <v>0.27756199999999998</v>
      </c>
      <c r="E7848" t="s">
        <v>9</v>
      </c>
    </row>
    <row r="7849" spans="1:5" x14ac:dyDescent="0.35">
      <c r="A7849" t="s">
        <v>308</v>
      </c>
      <c r="B7849" t="s">
        <v>313</v>
      </c>
      <c r="C7849" s="1">
        <v>42156</v>
      </c>
      <c r="D7849">
        <v>0.173961</v>
      </c>
      <c r="E7849" t="s">
        <v>9</v>
      </c>
    </row>
    <row r="7850" spans="1:5" x14ac:dyDescent="0.35">
      <c r="A7850" t="s">
        <v>63</v>
      </c>
      <c r="B7850" t="s">
        <v>21</v>
      </c>
      <c r="C7850" s="1">
        <v>42156</v>
      </c>
      <c r="D7850">
        <v>57.402368000000003</v>
      </c>
      <c r="E7850" t="s">
        <v>9</v>
      </c>
    </row>
    <row r="7851" spans="1:5" x14ac:dyDescent="0.35">
      <c r="A7851" t="s">
        <v>241</v>
      </c>
      <c r="B7851" t="s">
        <v>21</v>
      </c>
      <c r="C7851" s="1">
        <v>42156</v>
      </c>
      <c r="D7851">
        <v>1.144101</v>
      </c>
      <c r="E7851" t="s">
        <v>9</v>
      </c>
    </row>
    <row r="7852" spans="1:5" x14ac:dyDescent="0.35">
      <c r="A7852" t="s">
        <v>314</v>
      </c>
      <c r="B7852" t="s">
        <v>21</v>
      </c>
      <c r="C7852" s="1">
        <v>42156</v>
      </c>
      <c r="D7852">
        <v>9.7909999999999997E-2</v>
      </c>
      <c r="E7852" t="s">
        <v>9</v>
      </c>
    </row>
    <row r="7853" spans="1:5" x14ac:dyDescent="0.35">
      <c r="A7853" t="s">
        <v>55</v>
      </c>
      <c r="B7853" t="s">
        <v>21</v>
      </c>
      <c r="C7853" s="1">
        <v>42156</v>
      </c>
      <c r="D7853">
        <v>2.1296650000000001</v>
      </c>
      <c r="E7853" t="s">
        <v>9</v>
      </c>
    </row>
    <row r="7854" spans="1:5" x14ac:dyDescent="0.35">
      <c r="A7854" t="s">
        <v>312</v>
      </c>
      <c r="B7854" t="s">
        <v>21</v>
      </c>
      <c r="C7854" s="1">
        <v>42156</v>
      </c>
      <c r="D7854">
        <v>0.56166199999999999</v>
      </c>
      <c r="E7854" t="s">
        <v>9</v>
      </c>
    </row>
    <row r="7855" spans="1:5" x14ac:dyDescent="0.35">
      <c r="A7855" t="s">
        <v>62</v>
      </c>
      <c r="B7855" t="s">
        <v>21</v>
      </c>
      <c r="C7855" s="1">
        <v>42156</v>
      </c>
      <c r="D7855">
        <v>61.335704999999997</v>
      </c>
      <c r="E7855" t="s">
        <v>9</v>
      </c>
    </row>
    <row r="7856" spans="1:5" x14ac:dyDescent="0.35">
      <c r="A7856" t="s">
        <v>62</v>
      </c>
      <c r="B7856" t="s">
        <v>92</v>
      </c>
      <c r="C7856" s="1">
        <v>42156</v>
      </c>
      <c r="D7856">
        <v>241.011</v>
      </c>
      <c r="E7856" t="s">
        <v>9</v>
      </c>
    </row>
    <row r="7857" spans="1:5" x14ac:dyDescent="0.35">
      <c r="A7857" t="s">
        <v>62</v>
      </c>
      <c r="B7857" t="s">
        <v>317</v>
      </c>
      <c r="C7857" s="1">
        <v>42156</v>
      </c>
      <c r="D7857">
        <v>1895.2855509999999</v>
      </c>
      <c r="E7857" t="s">
        <v>9</v>
      </c>
    </row>
    <row r="7858" spans="1:5" x14ac:dyDescent="0.35">
      <c r="A7858" t="s">
        <v>62</v>
      </c>
      <c r="B7858" t="s">
        <v>317</v>
      </c>
      <c r="C7858" s="1">
        <v>42156</v>
      </c>
      <c r="D7858">
        <v>1895.2855509999999</v>
      </c>
      <c r="E7858" t="s">
        <v>9</v>
      </c>
    </row>
    <row r="7859" spans="1:5" x14ac:dyDescent="0.35">
      <c r="A7859" t="s">
        <v>55</v>
      </c>
      <c r="B7859" t="s">
        <v>317</v>
      </c>
      <c r="C7859" s="1">
        <v>42156</v>
      </c>
      <c r="D7859">
        <v>14.684429</v>
      </c>
      <c r="E7859" t="s">
        <v>9</v>
      </c>
    </row>
    <row r="7860" spans="1:5" x14ac:dyDescent="0.35">
      <c r="A7860" t="s">
        <v>55</v>
      </c>
      <c r="B7860" t="s">
        <v>317</v>
      </c>
      <c r="C7860" s="1">
        <v>42156</v>
      </c>
      <c r="D7860">
        <v>14.684429</v>
      </c>
      <c r="E7860" t="s">
        <v>9</v>
      </c>
    </row>
    <row r="7861" spans="1:5" x14ac:dyDescent="0.35">
      <c r="A7861" t="s">
        <v>63</v>
      </c>
      <c r="B7861" t="s">
        <v>317</v>
      </c>
      <c r="C7861" s="1">
        <v>42156</v>
      </c>
      <c r="D7861">
        <v>1880.601122</v>
      </c>
      <c r="E7861" t="s">
        <v>9</v>
      </c>
    </row>
    <row r="7862" spans="1:5" x14ac:dyDescent="0.35">
      <c r="A7862" t="s">
        <v>56</v>
      </c>
      <c r="B7862" t="s">
        <v>317</v>
      </c>
      <c r="C7862" s="1">
        <v>42156</v>
      </c>
      <c r="D7862">
        <v>1048.211243</v>
      </c>
      <c r="E7862" t="s">
        <v>9</v>
      </c>
    </row>
    <row r="7863" spans="1:5" x14ac:dyDescent="0.35">
      <c r="A7863" t="s">
        <v>58</v>
      </c>
      <c r="B7863" t="s">
        <v>317</v>
      </c>
      <c r="C7863" s="1">
        <v>42156</v>
      </c>
      <c r="D7863">
        <v>451.78702800000002</v>
      </c>
      <c r="E7863" t="s">
        <v>9</v>
      </c>
    </row>
    <row r="7864" spans="1:5" x14ac:dyDescent="0.35">
      <c r="A7864" t="s">
        <v>60</v>
      </c>
      <c r="B7864" t="s">
        <v>317</v>
      </c>
      <c r="C7864" s="1">
        <v>42156</v>
      </c>
      <c r="D7864">
        <v>150.568341</v>
      </c>
      <c r="E7864" t="s">
        <v>9</v>
      </c>
    </row>
    <row r="7865" spans="1:5" x14ac:dyDescent="0.35">
      <c r="A7865" t="s">
        <v>308</v>
      </c>
      <c r="B7865" t="s">
        <v>317</v>
      </c>
      <c r="C7865" s="1">
        <v>42156</v>
      </c>
      <c r="D7865">
        <v>230.03450900000001</v>
      </c>
      <c r="E7865" t="s">
        <v>9</v>
      </c>
    </row>
    <row r="7866" spans="1:5" x14ac:dyDescent="0.35">
      <c r="A7866" t="s">
        <v>62</v>
      </c>
      <c r="B7866" t="s">
        <v>311</v>
      </c>
      <c r="C7866" s="1">
        <v>42186</v>
      </c>
      <c r="D7866">
        <v>1895.2855509999999</v>
      </c>
      <c r="E7866" t="s">
        <v>9</v>
      </c>
    </row>
    <row r="7867" spans="1:5" x14ac:dyDescent="0.35">
      <c r="A7867" t="s">
        <v>55</v>
      </c>
      <c r="B7867" t="s">
        <v>311</v>
      </c>
      <c r="C7867" s="1">
        <v>42186</v>
      </c>
      <c r="D7867">
        <v>14.684429</v>
      </c>
      <c r="E7867" t="s">
        <v>9</v>
      </c>
    </row>
    <row r="7868" spans="1:5" x14ac:dyDescent="0.35">
      <c r="A7868" t="s">
        <v>63</v>
      </c>
      <c r="B7868" t="s">
        <v>311</v>
      </c>
      <c r="C7868" s="1">
        <v>42186</v>
      </c>
      <c r="D7868">
        <v>1880.601122</v>
      </c>
      <c r="E7868" t="s">
        <v>9</v>
      </c>
    </row>
    <row r="7869" spans="1:5" x14ac:dyDescent="0.35">
      <c r="A7869" t="s">
        <v>56</v>
      </c>
      <c r="B7869" t="s">
        <v>311</v>
      </c>
      <c r="C7869" s="1">
        <v>42186</v>
      </c>
      <c r="D7869">
        <v>1048.211243</v>
      </c>
      <c r="E7869" t="s">
        <v>9</v>
      </c>
    </row>
    <row r="7870" spans="1:5" x14ac:dyDescent="0.35">
      <c r="A7870" t="s">
        <v>58</v>
      </c>
      <c r="B7870" t="s">
        <v>311</v>
      </c>
      <c r="C7870" s="1">
        <v>42186</v>
      </c>
      <c r="D7870">
        <v>451.78702800000002</v>
      </c>
      <c r="E7870" t="s">
        <v>9</v>
      </c>
    </row>
    <row r="7871" spans="1:5" x14ac:dyDescent="0.35">
      <c r="A7871" t="s">
        <v>60</v>
      </c>
      <c r="B7871" t="s">
        <v>311</v>
      </c>
      <c r="C7871" s="1">
        <v>42186</v>
      </c>
      <c r="D7871">
        <v>150.568341</v>
      </c>
      <c r="E7871" t="s">
        <v>9</v>
      </c>
    </row>
    <row r="7872" spans="1:5" x14ac:dyDescent="0.35">
      <c r="A7872" t="s">
        <v>308</v>
      </c>
      <c r="B7872" t="s">
        <v>311</v>
      </c>
      <c r="C7872" s="1">
        <v>42186</v>
      </c>
      <c r="D7872">
        <v>230.03450900000001</v>
      </c>
      <c r="E7872" t="s">
        <v>9</v>
      </c>
    </row>
    <row r="7873" spans="1:5" x14ac:dyDescent="0.35">
      <c r="A7873" t="s">
        <v>55</v>
      </c>
      <c r="B7873" t="s">
        <v>13</v>
      </c>
      <c r="C7873" s="1">
        <v>42186</v>
      </c>
      <c r="D7873">
        <v>2.0487449999999998</v>
      </c>
      <c r="E7873" t="s">
        <v>9</v>
      </c>
    </row>
    <row r="7874" spans="1:5" x14ac:dyDescent="0.35">
      <c r="A7874" t="s">
        <v>312</v>
      </c>
      <c r="B7874" t="s">
        <v>13</v>
      </c>
      <c r="C7874" s="1">
        <v>42186</v>
      </c>
      <c r="D7874">
        <v>1.002405</v>
      </c>
      <c r="E7874" t="s">
        <v>9</v>
      </c>
    </row>
    <row r="7875" spans="1:5" x14ac:dyDescent="0.35">
      <c r="A7875" t="s">
        <v>63</v>
      </c>
      <c r="B7875" t="s">
        <v>13</v>
      </c>
      <c r="C7875" s="1">
        <v>42186</v>
      </c>
      <c r="D7875">
        <v>4.1156410000000001</v>
      </c>
      <c r="E7875" t="s">
        <v>9</v>
      </c>
    </row>
    <row r="7876" spans="1:5" x14ac:dyDescent="0.35">
      <c r="A7876" t="s">
        <v>241</v>
      </c>
      <c r="B7876" t="s">
        <v>13</v>
      </c>
      <c r="C7876" s="1">
        <v>42186</v>
      </c>
      <c r="D7876">
        <v>1.269423</v>
      </c>
      <c r="E7876" t="s">
        <v>9</v>
      </c>
    </row>
    <row r="7877" spans="1:5" x14ac:dyDescent="0.35">
      <c r="A7877" t="s">
        <v>314</v>
      </c>
      <c r="B7877" t="s">
        <v>13</v>
      </c>
      <c r="C7877" s="1">
        <v>42186</v>
      </c>
      <c r="D7877">
        <v>0.15112600000000001</v>
      </c>
      <c r="E7877" t="s">
        <v>9</v>
      </c>
    </row>
    <row r="7878" spans="1:5" x14ac:dyDescent="0.35">
      <c r="A7878" t="s">
        <v>56</v>
      </c>
      <c r="B7878" t="s">
        <v>313</v>
      </c>
      <c r="C7878" s="1">
        <v>42186</v>
      </c>
      <c r="D7878">
        <v>9.5645999999999995E-2</v>
      </c>
      <c r="E7878" t="s">
        <v>9</v>
      </c>
    </row>
    <row r="7879" spans="1:5" x14ac:dyDescent="0.35">
      <c r="A7879" t="s">
        <v>58</v>
      </c>
      <c r="B7879" t="s">
        <v>313</v>
      </c>
      <c r="C7879" s="1">
        <v>42186</v>
      </c>
      <c r="D7879">
        <v>3.5111999999999997E-2</v>
      </c>
      <c r="E7879" t="s">
        <v>9</v>
      </c>
    </row>
    <row r="7880" spans="1:5" x14ac:dyDescent="0.35">
      <c r="A7880" t="s">
        <v>60</v>
      </c>
      <c r="B7880" t="s">
        <v>313</v>
      </c>
      <c r="C7880" s="1">
        <v>42186</v>
      </c>
      <c r="D7880">
        <v>0.76565399999999995</v>
      </c>
      <c r="E7880" t="s">
        <v>9</v>
      </c>
    </row>
    <row r="7881" spans="1:5" x14ac:dyDescent="0.35">
      <c r="A7881" t="s">
        <v>308</v>
      </c>
      <c r="B7881" t="s">
        <v>313</v>
      </c>
      <c r="C7881" s="1">
        <v>42186</v>
      </c>
      <c r="D7881">
        <v>0.103588</v>
      </c>
      <c r="E7881" t="s">
        <v>9</v>
      </c>
    </row>
    <row r="7882" spans="1:5" x14ac:dyDescent="0.35">
      <c r="A7882" t="s">
        <v>56</v>
      </c>
      <c r="B7882" t="s">
        <v>13</v>
      </c>
      <c r="C7882" s="1">
        <v>42186</v>
      </c>
      <c r="D7882">
        <v>0.52951599999999999</v>
      </c>
      <c r="E7882" t="s">
        <v>9</v>
      </c>
    </row>
    <row r="7883" spans="1:5" x14ac:dyDescent="0.35">
      <c r="A7883" t="s">
        <v>58</v>
      </c>
      <c r="B7883" t="s">
        <v>13</v>
      </c>
      <c r="C7883" s="1">
        <v>42186</v>
      </c>
      <c r="D7883">
        <v>0.19438900000000001</v>
      </c>
      <c r="E7883" t="s">
        <v>9</v>
      </c>
    </row>
    <row r="7884" spans="1:5" x14ac:dyDescent="0.35">
      <c r="A7884" t="s">
        <v>60</v>
      </c>
      <c r="B7884" t="s">
        <v>13</v>
      </c>
      <c r="C7884" s="1">
        <v>42186</v>
      </c>
      <c r="D7884">
        <v>4.238804</v>
      </c>
      <c r="E7884" t="s">
        <v>9</v>
      </c>
    </row>
    <row r="7885" spans="1:5" x14ac:dyDescent="0.35">
      <c r="A7885" t="s">
        <v>308</v>
      </c>
      <c r="B7885" t="s">
        <v>13</v>
      </c>
      <c r="C7885" s="1">
        <v>42186</v>
      </c>
      <c r="D7885">
        <v>0.57348100000000002</v>
      </c>
      <c r="E7885" t="s">
        <v>9</v>
      </c>
    </row>
    <row r="7886" spans="1:5" x14ac:dyDescent="0.35">
      <c r="A7886" t="s">
        <v>62</v>
      </c>
      <c r="B7886" t="s">
        <v>13</v>
      </c>
      <c r="C7886" s="1">
        <v>42186</v>
      </c>
      <c r="D7886">
        <v>8.5873410000000003</v>
      </c>
      <c r="E7886" t="s">
        <v>9</v>
      </c>
    </row>
    <row r="7887" spans="1:5" x14ac:dyDescent="0.35">
      <c r="A7887" t="s">
        <v>62</v>
      </c>
      <c r="B7887" t="s">
        <v>315</v>
      </c>
      <c r="C7887" s="1">
        <v>42186</v>
      </c>
      <c r="D7887">
        <v>1903.872891</v>
      </c>
      <c r="E7887" t="s">
        <v>9</v>
      </c>
    </row>
    <row r="7888" spans="1:5" x14ac:dyDescent="0.35">
      <c r="A7888" t="s">
        <v>62</v>
      </c>
      <c r="B7888" t="s">
        <v>316</v>
      </c>
      <c r="C7888" s="1">
        <v>42186</v>
      </c>
      <c r="D7888">
        <v>80.081666999999996</v>
      </c>
      <c r="E7888" t="s">
        <v>9</v>
      </c>
    </row>
    <row r="7889" spans="1:5" x14ac:dyDescent="0.35">
      <c r="A7889" t="s">
        <v>55</v>
      </c>
      <c r="B7889" t="s">
        <v>316</v>
      </c>
      <c r="C7889" s="1">
        <v>42186</v>
      </c>
      <c r="D7889">
        <v>6.2186669999999999</v>
      </c>
      <c r="E7889" t="s">
        <v>9</v>
      </c>
    </row>
    <row r="7890" spans="1:5" x14ac:dyDescent="0.35">
      <c r="A7890" t="s">
        <v>63</v>
      </c>
      <c r="B7890" t="s">
        <v>316</v>
      </c>
      <c r="C7890" s="1">
        <v>42186</v>
      </c>
      <c r="D7890">
        <v>73.863</v>
      </c>
      <c r="E7890" t="s">
        <v>9</v>
      </c>
    </row>
    <row r="7891" spans="1:5" x14ac:dyDescent="0.35">
      <c r="A7891" t="s">
        <v>56</v>
      </c>
      <c r="B7891" t="s">
        <v>316</v>
      </c>
      <c r="C7891" s="1">
        <v>42186</v>
      </c>
      <c r="D7891">
        <v>34.120266000000001</v>
      </c>
      <c r="E7891" t="s">
        <v>9</v>
      </c>
    </row>
    <row r="7892" spans="1:5" x14ac:dyDescent="0.35">
      <c r="A7892" t="s">
        <v>58</v>
      </c>
      <c r="B7892" t="s">
        <v>316</v>
      </c>
      <c r="C7892" s="1">
        <v>42186</v>
      </c>
      <c r="D7892">
        <v>12.976348</v>
      </c>
      <c r="E7892" t="s">
        <v>9</v>
      </c>
    </row>
    <row r="7893" spans="1:5" x14ac:dyDescent="0.35">
      <c r="A7893" t="s">
        <v>60</v>
      </c>
      <c r="B7893" t="s">
        <v>316</v>
      </c>
      <c r="C7893" s="1">
        <v>42186</v>
      </c>
      <c r="D7893">
        <v>19.974018999999998</v>
      </c>
      <c r="E7893" t="s">
        <v>9</v>
      </c>
    </row>
    <row r="7894" spans="1:5" x14ac:dyDescent="0.35">
      <c r="A7894" t="s">
        <v>308</v>
      </c>
      <c r="B7894" t="s">
        <v>316</v>
      </c>
      <c r="C7894" s="1">
        <v>42186</v>
      </c>
      <c r="D7894">
        <v>6.7923669999999996</v>
      </c>
      <c r="E7894" t="s">
        <v>9</v>
      </c>
    </row>
    <row r="7895" spans="1:5" x14ac:dyDescent="0.35">
      <c r="A7895" t="s">
        <v>62</v>
      </c>
      <c r="B7895" t="s">
        <v>124</v>
      </c>
      <c r="C7895" s="1">
        <v>42186</v>
      </c>
      <c r="D7895">
        <v>99.593627999999995</v>
      </c>
      <c r="E7895" t="s">
        <v>9</v>
      </c>
    </row>
    <row r="7896" spans="1:5" x14ac:dyDescent="0.35">
      <c r="A7896" t="s">
        <v>55</v>
      </c>
      <c r="B7896" t="s">
        <v>124</v>
      </c>
      <c r="C7896" s="1">
        <v>42186</v>
      </c>
      <c r="D7896">
        <v>5.3746729999999996</v>
      </c>
      <c r="E7896" t="s">
        <v>9</v>
      </c>
    </row>
    <row r="7897" spans="1:5" x14ac:dyDescent="0.35">
      <c r="A7897" t="s">
        <v>63</v>
      </c>
      <c r="B7897" t="s">
        <v>124</v>
      </c>
      <c r="C7897" s="1">
        <v>42186</v>
      </c>
      <c r="D7897">
        <v>94.218956000000006</v>
      </c>
      <c r="E7897" t="s">
        <v>9</v>
      </c>
    </row>
    <row r="7898" spans="1:5" x14ac:dyDescent="0.35">
      <c r="A7898" t="s">
        <v>56</v>
      </c>
      <c r="B7898" t="s">
        <v>124</v>
      </c>
      <c r="C7898" s="1">
        <v>42186</v>
      </c>
      <c r="D7898">
        <v>23.312332000000001</v>
      </c>
      <c r="E7898" t="s">
        <v>9</v>
      </c>
    </row>
    <row r="7899" spans="1:5" x14ac:dyDescent="0.35">
      <c r="A7899" t="s">
        <v>58</v>
      </c>
      <c r="B7899" t="s">
        <v>124</v>
      </c>
      <c r="C7899" s="1">
        <v>42186</v>
      </c>
      <c r="D7899">
        <v>35.436830999999998</v>
      </c>
      <c r="E7899" t="s">
        <v>9</v>
      </c>
    </row>
    <row r="7900" spans="1:5" x14ac:dyDescent="0.35">
      <c r="A7900" t="s">
        <v>60</v>
      </c>
      <c r="B7900" t="s">
        <v>124</v>
      </c>
      <c r="C7900" s="1">
        <v>42186</v>
      </c>
      <c r="D7900">
        <v>29.697322</v>
      </c>
      <c r="E7900" t="s">
        <v>9</v>
      </c>
    </row>
    <row r="7901" spans="1:5" x14ac:dyDescent="0.35">
      <c r="A7901" t="s">
        <v>308</v>
      </c>
      <c r="B7901" t="s">
        <v>124</v>
      </c>
      <c r="C7901" s="1">
        <v>42186</v>
      </c>
      <c r="D7901">
        <v>5.7724700000000002</v>
      </c>
      <c r="E7901" t="s">
        <v>9</v>
      </c>
    </row>
    <row r="7902" spans="1:5" x14ac:dyDescent="0.35">
      <c r="A7902" t="s">
        <v>56</v>
      </c>
      <c r="B7902" t="s">
        <v>21</v>
      </c>
      <c r="C7902" s="1">
        <v>42186</v>
      </c>
      <c r="D7902">
        <v>19.225963</v>
      </c>
      <c r="E7902" t="s">
        <v>9</v>
      </c>
    </row>
    <row r="7903" spans="1:5" x14ac:dyDescent="0.35">
      <c r="A7903" t="s">
        <v>58</v>
      </c>
      <c r="B7903" t="s">
        <v>21</v>
      </c>
      <c r="C7903" s="1">
        <v>42186</v>
      </c>
      <c r="D7903">
        <v>13.144280999999999</v>
      </c>
      <c r="E7903" t="s">
        <v>9</v>
      </c>
    </row>
    <row r="7904" spans="1:5" x14ac:dyDescent="0.35">
      <c r="A7904" t="s">
        <v>60</v>
      </c>
      <c r="B7904" t="s">
        <v>21</v>
      </c>
      <c r="C7904" s="1">
        <v>42186</v>
      </c>
      <c r="D7904">
        <v>16.381305000000001</v>
      </c>
      <c r="E7904" t="s">
        <v>9</v>
      </c>
    </row>
    <row r="7905" spans="1:5" x14ac:dyDescent="0.35">
      <c r="A7905" t="s">
        <v>308</v>
      </c>
      <c r="B7905" t="s">
        <v>21</v>
      </c>
      <c r="C7905" s="1">
        <v>42186</v>
      </c>
      <c r="D7905">
        <v>10.266926</v>
      </c>
      <c r="E7905" t="s">
        <v>9</v>
      </c>
    </row>
    <row r="7906" spans="1:5" x14ac:dyDescent="0.35">
      <c r="A7906" t="s">
        <v>56</v>
      </c>
      <c r="B7906" t="s">
        <v>313</v>
      </c>
      <c r="C7906" s="1">
        <v>42186</v>
      </c>
      <c r="D7906">
        <v>0.325762</v>
      </c>
      <c r="E7906" t="s">
        <v>9</v>
      </c>
    </row>
    <row r="7907" spans="1:5" x14ac:dyDescent="0.35">
      <c r="A7907" t="s">
        <v>58</v>
      </c>
      <c r="B7907" t="s">
        <v>313</v>
      </c>
      <c r="C7907" s="1">
        <v>42186</v>
      </c>
      <c r="D7907">
        <v>0.222715</v>
      </c>
      <c r="E7907" t="s">
        <v>9</v>
      </c>
    </row>
    <row r="7908" spans="1:5" x14ac:dyDescent="0.35">
      <c r="A7908" t="s">
        <v>60</v>
      </c>
      <c r="B7908" t="s">
        <v>313</v>
      </c>
      <c r="C7908" s="1">
        <v>42186</v>
      </c>
      <c r="D7908">
        <v>0.27756199999999998</v>
      </c>
      <c r="E7908" t="s">
        <v>9</v>
      </c>
    </row>
    <row r="7909" spans="1:5" x14ac:dyDescent="0.35">
      <c r="A7909" t="s">
        <v>308</v>
      </c>
      <c r="B7909" t="s">
        <v>313</v>
      </c>
      <c r="C7909" s="1">
        <v>42186</v>
      </c>
      <c r="D7909">
        <v>0.173961</v>
      </c>
      <c r="E7909" t="s">
        <v>9</v>
      </c>
    </row>
    <row r="7910" spans="1:5" x14ac:dyDescent="0.35">
      <c r="A7910" t="s">
        <v>63</v>
      </c>
      <c r="B7910" t="s">
        <v>21</v>
      </c>
      <c r="C7910" s="1">
        <v>42186</v>
      </c>
      <c r="D7910">
        <v>57.711382</v>
      </c>
      <c r="E7910" t="s">
        <v>9</v>
      </c>
    </row>
    <row r="7911" spans="1:5" x14ac:dyDescent="0.35">
      <c r="A7911" t="s">
        <v>241</v>
      </c>
      <c r="B7911" t="s">
        <v>21</v>
      </c>
      <c r="C7911" s="1">
        <v>42186</v>
      </c>
      <c r="D7911">
        <v>1.1831529999999999</v>
      </c>
      <c r="E7911" t="s">
        <v>9</v>
      </c>
    </row>
    <row r="7912" spans="1:5" x14ac:dyDescent="0.35">
      <c r="A7912" t="s">
        <v>314</v>
      </c>
      <c r="B7912" t="s">
        <v>21</v>
      </c>
      <c r="C7912" s="1">
        <v>42186</v>
      </c>
      <c r="D7912">
        <v>0.12393999999999999</v>
      </c>
      <c r="E7912" t="s">
        <v>9</v>
      </c>
    </row>
    <row r="7913" spans="1:5" x14ac:dyDescent="0.35">
      <c r="A7913" t="s">
        <v>55</v>
      </c>
      <c r="B7913" t="s">
        <v>21</v>
      </c>
      <c r="C7913" s="1">
        <v>42186</v>
      </c>
      <c r="D7913">
        <v>2.8608639999999999</v>
      </c>
      <c r="E7913" t="s">
        <v>9</v>
      </c>
    </row>
    <row r="7914" spans="1:5" x14ac:dyDescent="0.35">
      <c r="A7914" t="s">
        <v>312</v>
      </c>
      <c r="B7914" t="s">
        <v>21</v>
      </c>
      <c r="C7914" s="1">
        <v>42186</v>
      </c>
      <c r="D7914">
        <v>0.21052799999999999</v>
      </c>
      <c r="E7914" t="s">
        <v>9</v>
      </c>
    </row>
    <row r="7915" spans="1:5" x14ac:dyDescent="0.35">
      <c r="A7915" t="s">
        <v>62</v>
      </c>
      <c r="B7915" t="s">
        <v>21</v>
      </c>
      <c r="C7915" s="1">
        <v>42186</v>
      </c>
      <c r="D7915">
        <v>62.089868000000003</v>
      </c>
      <c r="E7915" t="s">
        <v>9</v>
      </c>
    </row>
    <row r="7916" spans="1:5" x14ac:dyDescent="0.35">
      <c r="A7916" t="s">
        <v>62</v>
      </c>
      <c r="B7916" t="s">
        <v>92</v>
      </c>
      <c r="C7916" s="1">
        <v>42186</v>
      </c>
      <c r="D7916">
        <v>241.765162</v>
      </c>
      <c r="E7916" t="s">
        <v>9</v>
      </c>
    </row>
    <row r="7917" spans="1:5" x14ac:dyDescent="0.35">
      <c r="A7917" t="s">
        <v>62</v>
      </c>
      <c r="B7917" t="s">
        <v>317</v>
      </c>
      <c r="C7917" s="1">
        <v>42186</v>
      </c>
      <c r="D7917">
        <v>1662.1077290000001</v>
      </c>
      <c r="E7917" t="s">
        <v>9</v>
      </c>
    </row>
    <row r="7918" spans="1:5" x14ac:dyDescent="0.35">
      <c r="A7918" t="s">
        <v>62</v>
      </c>
      <c r="B7918" t="s">
        <v>317</v>
      </c>
      <c r="C7918" s="1">
        <v>42186</v>
      </c>
      <c r="D7918">
        <v>1662.1077290000001</v>
      </c>
      <c r="E7918" t="s">
        <v>9</v>
      </c>
    </row>
    <row r="7919" spans="1:5" x14ac:dyDescent="0.35">
      <c r="A7919" t="s">
        <v>55</v>
      </c>
      <c r="B7919" t="s">
        <v>317</v>
      </c>
      <c r="C7919" s="1">
        <v>42186</v>
      </c>
      <c r="D7919">
        <v>3.0708470000000001</v>
      </c>
      <c r="E7919" t="s">
        <v>9</v>
      </c>
    </row>
    <row r="7920" spans="1:5" x14ac:dyDescent="0.35">
      <c r="A7920" t="s">
        <v>55</v>
      </c>
      <c r="B7920" t="s">
        <v>317</v>
      </c>
      <c r="C7920" s="1">
        <v>42186</v>
      </c>
      <c r="D7920">
        <v>3.0708470000000001</v>
      </c>
      <c r="E7920" t="s">
        <v>9</v>
      </c>
    </row>
    <row r="7921" spans="1:5" x14ac:dyDescent="0.35">
      <c r="A7921" t="s">
        <v>63</v>
      </c>
      <c r="B7921" t="s">
        <v>317</v>
      </c>
      <c r="C7921" s="1">
        <v>42186</v>
      </c>
      <c r="D7921">
        <v>1659.0368820000001</v>
      </c>
      <c r="E7921" t="s">
        <v>9</v>
      </c>
    </row>
    <row r="7922" spans="1:5" x14ac:dyDescent="0.35">
      <c r="A7922" t="s">
        <v>56</v>
      </c>
      <c r="B7922" t="s">
        <v>317</v>
      </c>
      <c r="C7922" s="1">
        <v>42186</v>
      </c>
      <c r="D7922">
        <v>972.08219699999995</v>
      </c>
      <c r="E7922" t="s">
        <v>9</v>
      </c>
    </row>
    <row r="7923" spans="1:5" x14ac:dyDescent="0.35">
      <c r="A7923" t="s">
        <v>58</v>
      </c>
      <c r="B7923" t="s">
        <v>317</v>
      </c>
      <c r="C7923" s="1">
        <v>42186</v>
      </c>
      <c r="D7923">
        <v>390.42395699999997</v>
      </c>
      <c r="E7923" t="s">
        <v>9</v>
      </c>
    </row>
    <row r="7924" spans="1:5" x14ac:dyDescent="0.35">
      <c r="A7924" t="s">
        <v>60</v>
      </c>
      <c r="B7924" t="s">
        <v>317</v>
      </c>
      <c r="C7924" s="1">
        <v>42186</v>
      </c>
      <c r="D7924">
        <v>88.754499999999993</v>
      </c>
      <c r="E7924" t="s">
        <v>9</v>
      </c>
    </row>
    <row r="7925" spans="1:5" x14ac:dyDescent="0.35">
      <c r="A7925" t="s">
        <v>308</v>
      </c>
      <c r="B7925" t="s">
        <v>317</v>
      </c>
      <c r="C7925" s="1">
        <v>42186</v>
      </c>
      <c r="D7925">
        <v>207.776228</v>
      </c>
      <c r="E7925" t="s">
        <v>9</v>
      </c>
    </row>
    <row r="7926" spans="1:5" x14ac:dyDescent="0.35">
      <c r="A7926" t="s">
        <v>318</v>
      </c>
      <c r="B7926" t="s">
        <v>306</v>
      </c>
      <c r="C7926" s="1">
        <v>42217</v>
      </c>
      <c r="D7926">
        <v>13.367000000000001</v>
      </c>
      <c r="E7926" t="s">
        <v>9</v>
      </c>
    </row>
    <row r="7927" spans="1:5" x14ac:dyDescent="0.35">
      <c r="A7927" t="s">
        <v>60</v>
      </c>
      <c r="B7927" t="s">
        <v>306</v>
      </c>
      <c r="C7927" s="1">
        <v>42217</v>
      </c>
      <c r="D7927">
        <v>12621.63366</v>
      </c>
      <c r="E7927" t="s">
        <v>9</v>
      </c>
    </row>
    <row r="7928" spans="1:5" x14ac:dyDescent="0.35">
      <c r="A7928" t="s">
        <v>76</v>
      </c>
      <c r="B7928" t="s">
        <v>306</v>
      </c>
      <c r="C7928" s="1">
        <v>42217</v>
      </c>
      <c r="D7928">
        <v>87.897600999999995</v>
      </c>
      <c r="E7928" t="s">
        <v>9</v>
      </c>
    </row>
    <row r="7929" spans="1:5" x14ac:dyDescent="0.35">
      <c r="A7929" t="s">
        <v>61</v>
      </c>
      <c r="B7929" t="s">
        <v>306</v>
      </c>
      <c r="C7929" s="1">
        <v>42217</v>
      </c>
      <c r="D7929">
        <v>657.46873900000003</v>
      </c>
      <c r="E7929" t="s">
        <v>9</v>
      </c>
    </row>
    <row r="7930" spans="1:5" x14ac:dyDescent="0.35">
      <c r="A7930" t="s">
        <v>55</v>
      </c>
      <c r="B7930" t="s">
        <v>306</v>
      </c>
      <c r="C7930" s="1">
        <v>42217</v>
      </c>
      <c r="D7930">
        <v>1.9510000000000001</v>
      </c>
      <c r="E7930" t="s">
        <v>9</v>
      </c>
    </row>
    <row r="7931" spans="1:5" x14ac:dyDescent="0.35">
      <c r="A7931" t="s">
        <v>62</v>
      </c>
      <c r="B7931" t="s">
        <v>306</v>
      </c>
      <c r="C7931" s="1">
        <v>42217</v>
      </c>
      <c r="D7931">
        <v>13382.317999999999</v>
      </c>
      <c r="E7931" t="s">
        <v>9</v>
      </c>
    </row>
    <row r="7932" spans="1:5" x14ac:dyDescent="0.35">
      <c r="A7932" t="s">
        <v>318</v>
      </c>
      <c r="B7932" t="s">
        <v>309</v>
      </c>
      <c r="C7932" s="1">
        <v>42217</v>
      </c>
      <c r="D7932">
        <v>13.061</v>
      </c>
      <c r="E7932" t="s">
        <v>9</v>
      </c>
    </row>
    <row r="7933" spans="1:5" x14ac:dyDescent="0.35">
      <c r="A7933" t="s">
        <v>60</v>
      </c>
      <c r="B7933" t="s">
        <v>309</v>
      </c>
      <c r="C7933" s="1">
        <v>42217</v>
      </c>
      <c r="D7933">
        <v>12330.972959999999</v>
      </c>
      <c r="E7933" t="s">
        <v>9</v>
      </c>
    </row>
    <row r="7934" spans="1:5" x14ac:dyDescent="0.35">
      <c r="A7934" t="s">
        <v>76</v>
      </c>
      <c r="B7934" t="s">
        <v>309</v>
      </c>
      <c r="C7934" s="1">
        <v>42217</v>
      </c>
      <c r="D7934">
        <v>85.041313000000002</v>
      </c>
      <c r="E7934" t="s">
        <v>9</v>
      </c>
    </row>
    <row r="7935" spans="1:5" x14ac:dyDescent="0.35">
      <c r="A7935" t="s">
        <v>61</v>
      </c>
      <c r="B7935" t="s">
        <v>309</v>
      </c>
      <c r="C7935" s="1">
        <v>42217</v>
      </c>
      <c r="D7935">
        <v>644.985727</v>
      </c>
      <c r="E7935" t="s">
        <v>9</v>
      </c>
    </row>
    <row r="7936" spans="1:5" x14ac:dyDescent="0.35">
      <c r="A7936" t="s">
        <v>55</v>
      </c>
      <c r="B7936" t="s">
        <v>309</v>
      </c>
      <c r="C7936" s="1">
        <v>42217</v>
      </c>
      <c r="D7936">
        <v>1.911</v>
      </c>
      <c r="E7936" t="s">
        <v>9</v>
      </c>
    </row>
    <row r="7937" spans="1:5" x14ac:dyDescent="0.35">
      <c r="A7937" t="s">
        <v>62</v>
      </c>
      <c r="B7937" t="s">
        <v>309</v>
      </c>
      <c r="C7937" s="1">
        <v>42217</v>
      </c>
      <c r="D7937">
        <v>13075.972</v>
      </c>
      <c r="E7937" t="s">
        <v>9</v>
      </c>
    </row>
    <row r="7938" spans="1:5" x14ac:dyDescent="0.35">
      <c r="A7938" t="s">
        <v>318</v>
      </c>
      <c r="B7938" t="s">
        <v>310</v>
      </c>
      <c r="C7938" s="1">
        <v>42217</v>
      </c>
      <c r="D7938">
        <v>-2.2891999999999999E-2</v>
      </c>
      <c r="E7938" t="s">
        <v>9</v>
      </c>
    </row>
    <row r="7939" spans="1:5" x14ac:dyDescent="0.35">
      <c r="A7939" t="s">
        <v>55</v>
      </c>
      <c r="B7939" t="s">
        <v>310</v>
      </c>
      <c r="C7939" s="1">
        <v>42217</v>
      </c>
      <c r="D7939">
        <v>-2.0501999999999999E-2</v>
      </c>
      <c r="E7939" t="s">
        <v>9</v>
      </c>
    </row>
    <row r="7940" spans="1:5" x14ac:dyDescent="0.35">
      <c r="A7940" t="s">
        <v>62</v>
      </c>
      <c r="B7940" t="s">
        <v>310</v>
      </c>
      <c r="C7940" s="1">
        <v>42217</v>
      </c>
      <c r="D7940">
        <v>-2.2891999999999999E-2</v>
      </c>
      <c r="E7940" t="s">
        <v>9</v>
      </c>
    </row>
    <row r="7941" spans="1:5" x14ac:dyDescent="0.35">
      <c r="A7941" t="s">
        <v>60</v>
      </c>
      <c r="B7941" t="s">
        <v>17</v>
      </c>
      <c r="C7941" s="1">
        <v>42217</v>
      </c>
      <c r="D7941">
        <v>567.63699999999994</v>
      </c>
      <c r="E7941" t="s">
        <v>9</v>
      </c>
    </row>
    <row r="7942" spans="1:5" x14ac:dyDescent="0.35">
      <c r="A7942" t="s">
        <v>76</v>
      </c>
      <c r="B7942" t="s">
        <v>17</v>
      </c>
      <c r="C7942" s="1">
        <v>42217</v>
      </c>
      <c r="D7942">
        <v>5.649</v>
      </c>
      <c r="E7942" t="s">
        <v>9</v>
      </c>
    </row>
    <row r="7943" spans="1:5" x14ac:dyDescent="0.35">
      <c r="A7943" t="s">
        <v>61</v>
      </c>
      <c r="B7943" t="s">
        <v>17</v>
      </c>
      <c r="C7943" s="1">
        <v>42217</v>
      </c>
      <c r="D7943">
        <v>29.954000000000001</v>
      </c>
      <c r="E7943" t="s">
        <v>9</v>
      </c>
    </row>
    <row r="7944" spans="1:5" x14ac:dyDescent="0.35">
      <c r="A7944" t="s">
        <v>55</v>
      </c>
      <c r="B7944" t="s">
        <v>17</v>
      </c>
      <c r="C7944" s="1">
        <v>42217</v>
      </c>
      <c r="D7944">
        <v>84.009</v>
      </c>
      <c r="E7944" t="s">
        <v>9</v>
      </c>
    </row>
    <row r="7945" spans="1:5" x14ac:dyDescent="0.35">
      <c r="A7945" t="s">
        <v>63</v>
      </c>
      <c r="B7945" t="s">
        <v>17</v>
      </c>
      <c r="C7945" s="1">
        <v>42217</v>
      </c>
      <c r="D7945">
        <v>603.24</v>
      </c>
      <c r="E7945" t="s">
        <v>9</v>
      </c>
    </row>
    <row r="7946" spans="1:5" x14ac:dyDescent="0.35">
      <c r="A7946" t="s">
        <v>308</v>
      </c>
      <c r="B7946" t="s">
        <v>17</v>
      </c>
      <c r="C7946" s="1">
        <v>42217</v>
      </c>
      <c r="D7946">
        <v>35.603000000000002</v>
      </c>
      <c r="E7946" t="s">
        <v>9</v>
      </c>
    </row>
    <row r="7947" spans="1:5" x14ac:dyDescent="0.35">
      <c r="A7947" t="s">
        <v>62</v>
      </c>
      <c r="B7947" t="s">
        <v>17</v>
      </c>
      <c r="C7947" s="1">
        <v>42217</v>
      </c>
      <c r="D7947">
        <v>687.24900000000002</v>
      </c>
      <c r="E7947" t="s">
        <v>9</v>
      </c>
    </row>
    <row r="7948" spans="1:5" x14ac:dyDescent="0.35">
      <c r="A7948" t="s">
        <v>62</v>
      </c>
      <c r="B7948" t="s">
        <v>311</v>
      </c>
      <c r="C7948" s="1">
        <v>42217</v>
      </c>
      <c r="D7948">
        <v>1662.1077290000001</v>
      </c>
      <c r="E7948" t="s">
        <v>9</v>
      </c>
    </row>
    <row r="7949" spans="1:5" x14ac:dyDescent="0.35">
      <c r="A7949" t="s">
        <v>55</v>
      </c>
      <c r="B7949" t="s">
        <v>311</v>
      </c>
      <c r="C7949" s="1">
        <v>42217</v>
      </c>
      <c r="D7949">
        <v>3.0708470000000001</v>
      </c>
      <c r="E7949" t="s">
        <v>9</v>
      </c>
    </row>
    <row r="7950" spans="1:5" x14ac:dyDescent="0.35">
      <c r="A7950" t="s">
        <v>63</v>
      </c>
      <c r="B7950" t="s">
        <v>311</v>
      </c>
      <c r="C7950" s="1">
        <v>42217</v>
      </c>
      <c r="D7950">
        <v>1659.0368820000001</v>
      </c>
      <c r="E7950" t="s">
        <v>9</v>
      </c>
    </row>
    <row r="7951" spans="1:5" x14ac:dyDescent="0.35">
      <c r="A7951" t="s">
        <v>56</v>
      </c>
      <c r="B7951" t="s">
        <v>311</v>
      </c>
      <c r="C7951" s="1">
        <v>42217</v>
      </c>
      <c r="D7951">
        <v>972.08219699999995</v>
      </c>
      <c r="E7951" t="s">
        <v>9</v>
      </c>
    </row>
    <row r="7952" spans="1:5" x14ac:dyDescent="0.35">
      <c r="A7952" t="s">
        <v>58</v>
      </c>
      <c r="B7952" t="s">
        <v>311</v>
      </c>
      <c r="C7952" s="1">
        <v>42217</v>
      </c>
      <c r="D7952">
        <v>390.42395699999997</v>
      </c>
      <c r="E7952" t="s">
        <v>9</v>
      </c>
    </row>
    <row r="7953" spans="1:5" x14ac:dyDescent="0.35">
      <c r="A7953" t="s">
        <v>60</v>
      </c>
      <c r="B7953" t="s">
        <v>311</v>
      </c>
      <c r="C7953" s="1">
        <v>42217</v>
      </c>
      <c r="D7953">
        <v>88.754499999999993</v>
      </c>
      <c r="E7953" t="s">
        <v>9</v>
      </c>
    </row>
    <row r="7954" spans="1:5" x14ac:dyDescent="0.35">
      <c r="A7954" t="s">
        <v>308</v>
      </c>
      <c r="B7954" t="s">
        <v>311</v>
      </c>
      <c r="C7954" s="1">
        <v>42217</v>
      </c>
      <c r="D7954">
        <v>207.776228</v>
      </c>
      <c r="E7954" t="s">
        <v>9</v>
      </c>
    </row>
    <row r="7955" spans="1:5" x14ac:dyDescent="0.35">
      <c r="A7955" t="s">
        <v>55</v>
      </c>
      <c r="B7955" t="s">
        <v>13</v>
      </c>
      <c r="C7955" s="1">
        <v>42217</v>
      </c>
      <c r="D7955">
        <v>1.398012</v>
      </c>
      <c r="E7955" t="s">
        <v>9</v>
      </c>
    </row>
    <row r="7956" spans="1:5" x14ac:dyDescent="0.35">
      <c r="A7956" t="s">
        <v>312</v>
      </c>
      <c r="B7956" t="s">
        <v>13</v>
      </c>
      <c r="C7956" s="1">
        <v>42217</v>
      </c>
      <c r="D7956">
        <v>1.1296889999999999</v>
      </c>
      <c r="E7956" t="s">
        <v>9</v>
      </c>
    </row>
    <row r="7957" spans="1:5" x14ac:dyDescent="0.35">
      <c r="A7957" t="s">
        <v>63</v>
      </c>
      <c r="B7957" t="s">
        <v>13</v>
      </c>
      <c r="C7957" s="1">
        <v>42217</v>
      </c>
      <c r="D7957">
        <v>4.9107180000000001</v>
      </c>
      <c r="E7957" t="s">
        <v>9</v>
      </c>
    </row>
    <row r="7958" spans="1:5" x14ac:dyDescent="0.35">
      <c r="A7958" t="s">
        <v>241</v>
      </c>
      <c r="B7958" t="s">
        <v>13</v>
      </c>
      <c r="C7958" s="1">
        <v>42217</v>
      </c>
      <c r="D7958">
        <v>1.152989</v>
      </c>
      <c r="E7958" t="s">
        <v>9</v>
      </c>
    </row>
    <row r="7959" spans="1:5" x14ac:dyDescent="0.35">
      <c r="A7959" t="s">
        <v>314</v>
      </c>
      <c r="B7959" t="s">
        <v>13</v>
      </c>
      <c r="C7959" s="1">
        <v>42217</v>
      </c>
      <c r="D7959">
        <v>0.14196800000000001</v>
      </c>
      <c r="E7959" t="s">
        <v>9</v>
      </c>
    </row>
    <row r="7960" spans="1:5" x14ac:dyDescent="0.35">
      <c r="A7960" t="s">
        <v>56</v>
      </c>
      <c r="B7960" t="s">
        <v>313</v>
      </c>
      <c r="C7960" s="1">
        <v>42217</v>
      </c>
      <c r="D7960">
        <v>9.5645999999999995E-2</v>
      </c>
      <c r="E7960" t="s">
        <v>9</v>
      </c>
    </row>
    <row r="7961" spans="1:5" x14ac:dyDescent="0.35">
      <c r="A7961" t="s">
        <v>58</v>
      </c>
      <c r="B7961" t="s">
        <v>313</v>
      </c>
      <c r="C7961" s="1">
        <v>42217</v>
      </c>
      <c r="D7961">
        <v>3.5111999999999997E-2</v>
      </c>
      <c r="E7961" t="s">
        <v>9</v>
      </c>
    </row>
    <row r="7962" spans="1:5" x14ac:dyDescent="0.35">
      <c r="A7962" t="s">
        <v>60</v>
      </c>
      <c r="B7962" t="s">
        <v>313</v>
      </c>
      <c r="C7962" s="1">
        <v>42217</v>
      </c>
      <c r="D7962">
        <v>0.76565399999999995</v>
      </c>
      <c r="E7962" t="s">
        <v>9</v>
      </c>
    </row>
    <row r="7963" spans="1:5" x14ac:dyDescent="0.35">
      <c r="A7963" t="s">
        <v>308</v>
      </c>
      <c r="B7963" t="s">
        <v>313</v>
      </c>
      <c r="C7963" s="1">
        <v>42217</v>
      </c>
      <c r="D7963">
        <v>0.103588</v>
      </c>
      <c r="E7963" t="s">
        <v>9</v>
      </c>
    </row>
    <row r="7964" spans="1:5" x14ac:dyDescent="0.35">
      <c r="A7964" t="s">
        <v>56</v>
      </c>
      <c r="B7964" t="s">
        <v>13</v>
      </c>
      <c r="C7964" s="1">
        <v>42217</v>
      </c>
      <c r="D7964">
        <v>0.59355000000000002</v>
      </c>
      <c r="E7964" t="s">
        <v>9</v>
      </c>
    </row>
    <row r="7965" spans="1:5" x14ac:dyDescent="0.35">
      <c r="A7965" t="s">
        <v>58</v>
      </c>
      <c r="B7965" t="s">
        <v>13</v>
      </c>
      <c r="C7965" s="1">
        <v>42217</v>
      </c>
      <c r="D7965">
        <v>0.21789600000000001</v>
      </c>
      <c r="E7965" t="s">
        <v>9</v>
      </c>
    </row>
    <row r="7966" spans="1:5" x14ac:dyDescent="0.35">
      <c r="A7966" t="s">
        <v>60</v>
      </c>
      <c r="B7966" t="s">
        <v>13</v>
      </c>
      <c r="C7966" s="1">
        <v>42217</v>
      </c>
      <c r="D7966">
        <v>4.7513969999999999</v>
      </c>
      <c r="E7966" t="s">
        <v>9</v>
      </c>
    </row>
    <row r="7967" spans="1:5" x14ac:dyDescent="0.35">
      <c r="A7967" t="s">
        <v>308</v>
      </c>
      <c r="B7967" t="s">
        <v>13</v>
      </c>
      <c r="C7967" s="1">
        <v>42217</v>
      </c>
      <c r="D7967">
        <v>0.64283100000000004</v>
      </c>
      <c r="E7967" t="s">
        <v>9</v>
      </c>
    </row>
    <row r="7968" spans="1:5" x14ac:dyDescent="0.35">
      <c r="A7968" t="s">
        <v>62</v>
      </c>
      <c r="B7968" t="s">
        <v>13</v>
      </c>
      <c r="C7968" s="1">
        <v>42217</v>
      </c>
      <c r="D7968">
        <v>8.7333750000000006</v>
      </c>
      <c r="E7968" t="s">
        <v>9</v>
      </c>
    </row>
    <row r="7969" spans="1:5" x14ac:dyDescent="0.35">
      <c r="A7969" t="s">
        <v>62</v>
      </c>
      <c r="B7969" t="s">
        <v>315</v>
      </c>
      <c r="C7969" s="1">
        <v>42217</v>
      </c>
      <c r="D7969">
        <v>2358.090103</v>
      </c>
      <c r="E7969" t="s">
        <v>9</v>
      </c>
    </row>
    <row r="7970" spans="1:5" x14ac:dyDescent="0.35">
      <c r="A7970" t="s">
        <v>62</v>
      </c>
      <c r="B7970" t="s">
        <v>316</v>
      </c>
      <c r="C7970" s="1">
        <v>42217</v>
      </c>
      <c r="D7970">
        <v>80.081666999999996</v>
      </c>
      <c r="E7970" t="s">
        <v>9</v>
      </c>
    </row>
    <row r="7971" spans="1:5" x14ac:dyDescent="0.35">
      <c r="A7971" t="s">
        <v>55</v>
      </c>
      <c r="B7971" t="s">
        <v>316</v>
      </c>
      <c r="C7971" s="1">
        <v>42217</v>
      </c>
      <c r="D7971">
        <v>6.2186669999999999</v>
      </c>
      <c r="E7971" t="s">
        <v>9</v>
      </c>
    </row>
    <row r="7972" spans="1:5" x14ac:dyDescent="0.35">
      <c r="A7972" t="s">
        <v>63</v>
      </c>
      <c r="B7972" t="s">
        <v>316</v>
      </c>
      <c r="C7972" s="1">
        <v>42217</v>
      </c>
      <c r="D7972">
        <v>73.863</v>
      </c>
      <c r="E7972" t="s">
        <v>9</v>
      </c>
    </row>
    <row r="7973" spans="1:5" x14ac:dyDescent="0.35">
      <c r="A7973" t="s">
        <v>56</v>
      </c>
      <c r="B7973" t="s">
        <v>316</v>
      </c>
      <c r="C7973" s="1">
        <v>42217</v>
      </c>
      <c r="D7973">
        <v>34.120266000000001</v>
      </c>
      <c r="E7973" t="s">
        <v>9</v>
      </c>
    </row>
    <row r="7974" spans="1:5" x14ac:dyDescent="0.35">
      <c r="A7974" t="s">
        <v>58</v>
      </c>
      <c r="B7974" t="s">
        <v>316</v>
      </c>
      <c r="C7974" s="1">
        <v>42217</v>
      </c>
      <c r="D7974">
        <v>12.976348</v>
      </c>
      <c r="E7974" t="s">
        <v>9</v>
      </c>
    </row>
    <row r="7975" spans="1:5" x14ac:dyDescent="0.35">
      <c r="A7975" t="s">
        <v>60</v>
      </c>
      <c r="B7975" t="s">
        <v>316</v>
      </c>
      <c r="C7975" s="1">
        <v>42217</v>
      </c>
      <c r="D7975">
        <v>19.974018999999998</v>
      </c>
      <c r="E7975" t="s">
        <v>9</v>
      </c>
    </row>
    <row r="7976" spans="1:5" x14ac:dyDescent="0.35">
      <c r="A7976" t="s">
        <v>308</v>
      </c>
      <c r="B7976" t="s">
        <v>316</v>
      </c>
      <c r="C7976" s="1">
        <v>42217</v>
      </c>
      <c r="D7976">
        <v>6.7923669999999996</v>
      </c>
      <c r="E7976" t="s">
        <v>9</v>
      </c>
    </row>
    <row r="7977" spans="1:5" x14ac:dyDescent="0.35">
      <c r="A7977" t="s">
        <v>62</v>
      </c>
      <c r="B7977" t="s">
        <v>124</v>
      </c>
      <c r="C7977" s="1">
        <v>42217</v>
      </c>
      <c r="D7977">
        <v>99.593627999999995</v>
      </c>
      <c r="E7977" t="s">
        <v>9</v>
      </c>
    </row>
    <row r="7978" spans="1:5" x14ac:dyDescent="0.35">
      <c r="A7978" t="s">
        <v>55</v>
      </c>
      <c r="B7978" t="s">
        <v>124</v>
      </c>
      <c r="C7978" s="1">
        <v>42217</v>
      </c>
      <c r="D7978">
        <v>5.3746729999999996</v>
      </c>
      <c r="E7978" t="s">
        <v>9</v>
      </c>
    </row>
    <row r="7979" spans="1:5" x14ac:dyDescent="0.35">
      <c r="A7979" t="s">
        <v>63</v>
      </c>
      <c r="B7979" t="s">
        <v>124</v>
      </c>
      <c r="C7979" s="1">
        <v>42217</v>
      </c>
      <c r="D7979">
        <v>94.218956000000006</v>
      </c>
      <c r="E7979" t="s">
        <v>9</v>
      </c>
    </row>
    <row r="7980" spans="1:5" x14ac:dyDescent="0.35">
      <c r="A7980" t="s">
        <v>56</v>
      </c>
      <c r="B7980" t="s">
        <v>124</v>
      </c>
      <c r="C7980" s="1">
        <v>42217</v>
      </c>
      <c r="D7980">
        <v>23.312332000000001</v>
      </c>
      <c r="E7980" t="s">
        <v>9</v>
      </c>
    </row>
    <row r="7981" spans="1:5" x14ac:dyDescent="0.35">
      <c r="A7981" t="s">
        <v>58</v>
      </c>
      <c r="B7981" t="s">
        <v>124</v>
      </c>
      <c r="C7981" s="1">
        <v>42217</v>
      </c>
      <c r="D7981">
        <v>35.436830999999998</v>
      </c>
      <c r="E7981" t="s">
        <v>9</v>
      </c>
    </row>
    <row r="7982" spans="1:5" x14ac:dyDescent="0.35">
      <c r="A7982" t="s">
        <v>60</v>
      </c>
      <c r="B7982" t="s">
        <v>124</v>
      </c>
      <c r="C7982" s="1">
        <v>42217</v>
      </c>
      <c r="D7982">
        <v>29.697322</v>
      </c>
      <c r="E7982" t="s">
        <v>9</v>
      </c>
    </row>
    <row r="7983" spans="1:5" x14ac:dyDescent="0.35">
      <c r="A7983" t="s">
        <v>308</v>
      </c>
      <c r="B7983" t="s">
        <v>124</v>
      </c>
      <c r="C7983" s="1">
        <v>42217</v>
      </c>
      <c r="D7983">
        <v>5.7724700000000002</v>
      </c>
      <c r="E7983" t="s">
        <v>9</v>
      </c>
    </row>
    <row r="7984" spans="1:5" x14ac:dyDescent="0.35">
      <c r="A7984" t="s">
        <v>56</v>
      </c>
      <c r="B7984" t="s">
        <v>21</v>
      </c>
      <c r="C7984" s="1">
        <v>42217</v>
      </c>
      <c r="D7984">
        <v>25.200149</v>
      </c>
      <c r="E7984" t="s">
        <v>9</v>
      </c>
    </row>
    <row r="7985" spans="1:5" x14ac:dyDescent="0.35">
      <c r="A7985" t="s">
        <v>58</v>
      </c>
      <c r="B7985" t="s">
        <v>21</v>
      </c>
      <c r="C7985" s="1">
        <v>42217</v>
      </c>
      <c r="D7985">
        <v>17.228673000000001</v>
      </c>
      <c r="E7985" t="s">
        <v>9</v>
      </c>
    </row>
    <row r="7986" spans="1:5" x14ac:dyDescent="0.35">
      <c r="A7986" t="s">
        <v>60</v>
      </c>
      <c r="B7986" t="s">
        <v>21</v>
      </c>
      <c r="C7986" s="1">
        <v>42217</v>
      </c>
      <c r="D7986">
        <v>21.471554999999999</v>
      </c>
      <c r="E7986" t="s">
        <v>9</v>
      </c>
    </row>
    <row r="7987" spans="1:5" x14ac:dyDescent="0.35">
      <c r="A7987" t="s">
        <v>308</v>
      </c>
      <c r="B7987" t="s">
        <v>21</v>
      </c>
      <c r="C7987" s="1">
        <v>42217</v>
      </c>
      <c r="D7987">
        <v>13.457222</v>
      </c>
      <c r="E7987" t="s">
        <v>9</v>
      </c>
    </row>
    <row r="7988" spans="1:5" x14ac:dyDescent="0.35">
      <c r="A7988" t="s">
        <v>56</v>
      </c>
      <c r="B7988" t="s">
        <v>313</v>
      </c>
      <c r="C7988" s="1">
        <v>42217</v>
      </c>
      <c r="D7988">
        <v>0.325762</v>
      </c>
      <c r="E7988" t="s">
        <v>9</v>
      </c>
    </row>
    <row r="7989" spans="1:5" x14ac:dyDescent="0.35">
      <c r="A7989" t="s">
        <v>58</v>
      </c>
      <c r="B7989" t="s">
        <v>313</v>
      </c>
      <c r="C7989" s="1">
        <v>42217</v>
      </c>
      <c r="D7989">
        <v>0.222715</v>
      </c>
      <c r="E7989" t="s">
        <v>9</v>
      </c>
    </row>
    <row r="7990" spans="1:5" x14ac:dyDescent="0.35">
      <c r="A7990" t="s">
        <v>60</v>
      </c>
      <c r="B7990" t="s">
        <v>313</v>
      </c>
      <c r="C7990" s="1">
        <v>42217</v>
      </c>
      <c r="D7990">
        <v>0.27756199999999998</v>
      </c>
      <c r="E7990" t="s">
        <v>9</v>
      </c>
    </row>
    <row r="7991" spans="1:5" x14ac:dyDescent="0.35">
      <c r="A7991" t="s">
        <v>308</v>
      </c>
      <c r="B7991" t="s">
        <v>313</v>
      </c>
      <c r="C7991" s="1">
        <v>42217</v>
      </c>
      <c r="D7991">
        <v>0.173961</v>
      </c>
      <c r="E7991" t="s">
        <v>9</v>
      </c>
    </row>
    <row r="7992" spans="1:5" x14ac:dyDescent="0.35">
      <c r="A7992" t="s">
        <v>63</v>
      </c>
      <c r="B7992" t="s">
        <v>21</v>
      </c>
      <c r="C7992" s="1">
        <v>42217</v>
      </c>
      <c r="D7992">
        <v>76.081761999999998</v>
      </c>
      <c r="E7992" t="s">
        <v>9</v>
      </c>
    </row>
    <row r="7993" spans="1:5" x14ac:dyDescent="0.35">
      <c r="A7993" t="s">
        <v>241</v>
      </c>
      <c r="B7993" t="s">
        <v>21</v>
      </c>
      <c r="C7993" s="1">
        <v>42217</v>
      </c>
      <c r="D7993">
        <v>1.14974</v>
      </c>
      <c r="E7993" t="s">
        <v>9</v>
      </c>
    </row>
    <row r="7994" spans="1:5" x14ac:dyDescent="0.35">
      <c r="A7994" t="s">
        <v>314</v>
      </c>
      <c r="B7994" t="s">
        <v>21</v>
      </c>
      <c r="C7994" s="1">
        <v>42217</v>
      </c>
      <c r="D7994">
        <v>0.12609799999999999</v>
      </c>
      <c r="E7994" t="s">
        <v>9</v>
      </c>
    </row>
    <row r="7995" spans="1:5" x14ac:dyDescent="0.35">
      <c r="A7995" t="s">
        <v>55</v>
      </c>
      <c r="B7995" t="s">
        <v>21</v>
      </c>
      <c r="C7995" s="1">
        <v>42217</v>
      </c>
      <c r="D7995">
        <v>3.3260399999999999</v>
      </c>
      <c r="E7995" t="s">
        <v>9</v>
      </c>
    </row>
    <row r="7996" spans="1:5" x14ac:dyDescent="0.35">
      <c r="A7996" t="s">
        <v>312</v>
      </c>
      <c r="B7996" t="s">
        <v>21</v>
      </c>
      <c r="C7996" s="1">
        <v>42217</v>
      </c>
      <c r="D7996">
        <v>0.64216899999999999</v>
      </c>
      <c r="E7996" t="s">
        <v>9</v>
      </c>
    </row>
    <row r="7997" spans="1:5" x14ac:dyDescent="0.35">
      <c r="A7997" t="s">
        <v>62</v>
      </c>
      <c r="B7997" t="s">
        <v>21</v>
      </c>
      <c r="C7997" s="1">
        <v>42217</v>
      </c>
      <c r="D7997">
        <v>81.325809000000007</v>
      </c>
      <c r="E7997" t="s">
        <v>9</v>
      </c>
    </row>
    <row r="7998" spans="1:5" x14ac:dyDescent="0.35">
      <c r="A7998" t="s">
        <v>62</v>
      </c>
      <c r="B7998" t="s">
        <v>92</v>
      </c>
      <c r="C7998" s="1">
        <v>42217</v>
      </c>
      <c r="D7998">
        <v>261.001103</v>
      </c>
      <c r="E7998" t="s">
        <v>9</v>
      </c>
    </row>
    <row r="7999" spans="1:5" x14ac:dyDescent="0.35">
      <c r="A7999" t="s">
        <v>62</v>
      </c>
      <c r="B7999" t="s">
        <v>317</v>
      </c>
      <c r="C7999" s="1">
        <v>42217</v>
      </c>
      <c r="D7999">
        <v>2097.0889999999999</v>
      </c>
      <c r="E7999" t="s">
        <v>9</v>
      </c>
    </row>
    <row r="8000" spans="1:5" x14ac:dyDescent="0.35">
      <c r="A8000" t="s">
        <v>62</v>
      </c>
      <c r="B8000" t="s">
        <v>317</v>
      </c>
      <c r="C8000" s="1">
        <v>42217</v>
      </c>
      <c r="D8000">
        <v>2097.0889999999999</v>
      </c>
      <c r="E8000" t="s">
        <v>9</v>
      </c>
    </row>
    <row r="8001" spans="1:5" x14ac:dyDescent="0.35">
      <c r="A8001" t="s">
        <v>55</v>
      </c>
      <c r="B8001" t="s">
        <v>317</v>
      </c>
      <c r="C8001" s="1">
        <v>42217</v>
      </c>
      <c r="D8001">
        <v>74.046000000000006</v>
      </c>
      <c r="E8001" t="s">
        <v>9</v>
      </c>
    </row>
    <row r="8002" spans="1:5" x14ac:dyDescent="0.35">
      <c r="A8002" t="s">
        <v>55</v>
      </c>
      <c r="B8002" t="s">
        <v>317</v>
      </c>
      <c r="C8002" s="1">
        <v>42217</v>
      </c>
      <c r="D8002">
        <v>74.046000000000006</v>
      </c>
      <c r="E8002" t="s">
        <v>9</v>
      </c>
    </row>
    <row r="8003" spans="1:5" x14ac:dyDescent="0.35">
      <c r="A8003" t="s">
        <v>63</v>
      </c>
      <c r="B8003" t="s">
        <v>317</v>
      </c>
      <c r="C8003" s="1">
        <v>42217</v>
      </c>
      <c r="D8003">
        <v>2023.0429999999999</v>
      </c>
      <c r="E8003" t="s">
        <v>9</v>
      </c>
    </row>
    <row r="8004" spans="1:5" x14ac:dyDescent="0.35">
      <c r="A8004" t="s">
        <v>56</v>
      </c>
      <c r="B8004" t="s">
        <v>317</v>
      </c>
      <c r="C8004" s="1">
        <v>42217</v>
      </c>
      <c r="D8004">
        <v>890.04300000000001</v>
      </c>
      <c r="E8004" t="s">
        <v>9</v>
      </c>
    </row>
    <row r="8005" spans="1:5" x14ac:dyDescent="0.35">
      <c r="A8005" t="s">
        <v>58</v>
      </c>
      <c r="B8005" t="s">
        <v>317</v>
      </c>
      <c r="C8005" s="1">
        <v>42217</v>
      </c>
      <c r="D8005">
        <v>325</v>
      </c>
      <c r="E8005" t="s">
        <v>9</v>
      </c>
    </row>
    <row r="8006" spans="1:5" x14ac:dyDescent="0.35">
      <c r="A8006" t="s">
        <v>60</v>
      </c>
      <c r="B8006" t="s">
        <v>317</v>
      </c>
      <c r="C8006" s="1">
        <v>42217</v>
      </c>
      <c r="D8006">
        <v>590</v>
      </c>
      <c r="E8006" t="s">
        <v>9</v>
      </c>
    </row>
    <row r="8007" spans="1:5" x14ac:dyDescent="0.35">
      <c r="A8007" t="s">
        <v>308</v>
      </c>
      <c r="B8007" t="s">
        <v>317</v>
      </c>
      <c r="C8007" s="1">
        <v>42217</v>
      </c>
      <c r="D8007">
        <v>218</v>
      </c>
      <c r="E8007" t="s">
        <v>9</v>
      </c>
    </row>
    <row r="8008" spans="1:5" x14ac:dyDescent="0.35">
      <c r="A8008" t="s">
        <v>62</v>
      </c>
      <c r="B8008" t="s">
        <v>317</v>
      </c>
      <c r="C8008" s="1">
        <v>42217</v>
      </c>
      <c r="D8008">
        <v>2097.0889999999999</v>
      </c>
      <c r="E8008" t="s">
        <v>12</v>
      </c>
    </row>
    <row r="8009" spans="1:5" x14ac:dyDescent="0.35">
      <c r="A8009" t="s">
        <v>62</v>
      </c>
      <c r="B8009" t="s">
        <v>313</v>
      </c>
      <c r="C8009" s="1">
        <v>42217</v>
      </c>
      <c r="D8009">
        <v>0</v>
      </c>
      <c r="E8009" t="s">
        <v>9</v>
      </c>
    </row>
    <row r="8010" spans="1:5" x14ac:dyDescent="0.35">
      <c r="A8010" t="s">
        <v>55</v>
      </c>
      <c r="B8010" t="s">
        <v>317</v>
      </c>
      <c r="C8010" s="1">
        <v>42217</v>
      </c>
      <c r="D8010">
        <v>74.046000000000006</v>
      </c>
      <c r="E8010" t="s">
        <v>12</v>
      </c>
    </row>
    <row r="8011" spans="1:5" x14ac:dyDescent="0.35">
      <c r="A8011" t="s">
        <v>55</v>
      </c>
      <c r="B8011" t="s">
        <v>313</v>
      </c>
      <c r="C8011" s="1">
        <v>42217</v>
      </c>
      <c r="D8011">
        <v>0</v>
      </c>
      <c r="E8011" t="s">
        <v>9</v>
      </c>
    </row>
    <row r="8012" spans="1:5" x14ac:dyDescent="0.35">
      <c r="A8012" t="s">
        <v>62</v>
      </c>
      <c r="B8012" t="s">
        <v>311</v>
      </c>
      <c r="C8012" s="1">
        <v>42248</v>
      </c>
      <c r="D8012">
        <v>2097.0889999999999</v>
      </c>
      <c r="E8012" t="s">
        <v>9</v>
      </c>
    </row>
    <row r="8013" spans="1:5" x14ac:dyDescent="0.35">
      <c r="A8013" t="s">
        <v>55</v>
      </c>
      <c r="B8013" t="s">
        <v>311</v>
      </c>
      <c r="C8013" s="1">
        <v>42248</v>
      </c>
      <c r="D8013">
        <v>74.046000000000006</v>
      </c>
      <c r="E8013" t="s">
        <v>9</v>
      </c>
    </row>
    <row r="8014" spans="1:5" x14ac:dyDescent="0.35">
      <c r="A8014" t="s">
        <v>63</v>
      </c>
      <c r="B8014" t="s">
        <v>311</v>
      </c>
      <c r="C8014" s="1">
        <v>42248</v>
      </c>
      <c r="D8014">
        <v>2023.0429999999999</v>
      </c>
      <c r="E8014" t="s">
        <v>9</v>
      </c>
    </row>
    <row r="8015" spans="1:5" x14ac:dyDescent="0.35">
      <c r="A8015" t="s">
        <v>56</v>
      </c>
      <c r="B8015" t="s">
        <v>311</v>
      </c>
      <c r="C8015" s="1">
        <v>42248</v>
      </c>
      <c r="D8015">
        <v>890.04300000000001</v>
      </c>
      <c r="E8015" t="s">
        <v>9</v>
      </c>
    </row>
    <row r="8016" spans="1:5" x14ac:dyDescent="0.35">
      <c r="A8016" t="s">
        <v>58</v>
      </c>
      <c r="B8016" t="s">
        <v>311</v>
      </c>
      <c r="C8016" s="1">
        <v>42248</v>
      </c>
      <c r="D8016">
        <v>325</v>
      </c>
      <c r="E8016" t="s">
        <v>9</v>
      </c>
    </row>
    <row r="8017" spans="1:5" x14ac:dyDescent="0.35">
      <c r="A8017" t="s">
        <v>60</v>
      </c>
      <c r="B8017" t="s">
        <v>311</v>
      </c>
      <c r="C8017" s="1">
        <v>42248</v>
      </c>
      <c r="D8017">
        <v>590</v>
      </c>
      <c r="E8017" t="s">
        <v>9</v>
      </c>
    </row>
    <row r="8018" spans="1:5" x14ac:dyDescent="0.35">
      <c r="A8018" t="s">
        <v>308</v>
      </c>
      <c r="B8018" t="s">
        <v>311</v>
      </c>
      <c r="C8018" s="1">
        <v>42248</v>
      </c>
      <c r="D8018">
        <v>218</v>
      </c>
      <c r="E8018" t="s">
        <v>9</v>
      </c>
    </row>
    <row r="8019" spans="1:5" x14ac:dyDescent="0.35">
      <c r="A8019" t="s">
        <v>55</v>
      </c>
      <c r="B8019" t="s">
        <v>13</v>
      </c>
      <c r="C8019" s="1">
        <v>42248</v>
      </c>
      <c r="D8019">
        <v>0.75169699999999995</v>
      </c>
      <c r="E8019" t="s">
        <v>9</v>
      </c>
    </row>
    <row r="8020" spans="1:5" x14ac:dyDescent="0.35">
      <c r="A8020" t="s">
        <v>312</v>
      </c>
      <c r="B8020" t="s">
        <v>13</v>
      </c>
      <c r="C8020" s="1">
        <v>42248</v>
      </c>
      <c r="D8020">
        <v>1.256537</v>
      </c>
      <c r="E8020" t="s">
        <v>9</v>
      </c>
    </row>
    <row r="8021" spans="1:5" x14ac:dyDescent="0.35">
      <c r="A8021" t="s">
        <v>63</v>
      </c>
      <c r="B8021" t="s">
        <v>13</v>
      </c>
      <c r="C8021" s="1">
        <v>42248</v>
      </c>
      <c r="D8021">
        <v>6.2184090000000003</v>
      </c>
      <c r="E8021" t="s">
        <v>9</v>
      </c>
    </row>
    <row r="8022" spans="1:5" x14ac:dyDescent="0.35">
      <c r="A8022" t="s">
        <v>241</v>
      </c>
      <c r="B8022" t="s">
        <v>13</v>
      </c>
      <c r="C8022" s="1">
        <v>42248</v>
      </c>
      <c r="D8022">
        <v>1.2147049999999999</v>
      </c>
      <c r="E8022" t="s">
        <v>9</v>
      </c>
    </row>
    <row r="8023" spans="1:5" x14ac:dyDescent="0.35">
      <c r="A8023" t="s">
        <v>314</v>
      </c>
      <c r="B8023" t="s">
        <v>13</v>
      </c>
      <c r="C8023" s="1">
        <v>42248</v>
      </c>
      <c r="D8023">
        <v>0.18038699999999999</v>
      </c>
      <c r="E8023" t="s">
        <v>9</v>
      </c>
    </row>
    <row r="8024" spans="1:5" x14ac:dyDescent="0.35">
      <c r="A8024" t="s">
        <v>56</v>
      </c>
      <c r="B8024" t="s">
        <v>313</v>
      </c>
      <c r="C8024" s="1">
        <v>42248</v>
      </c>
      <c r="D8024">
        <v>9.7102999999999995E-2</v>
      </c>
      <c r="E8024" t="s">
        <v>9</v>
      </c>
    </row>
    <row r="8025" spans="1:5" x14ac:dyDescent="0.35">
      <c r="A8025" t="s">
        <v>58</v>
      </c>
      <c r="B8025" t="s">
        <v>313</v>
      </c>
      <c r="C8025" s="1">
        <v>42248</v>
      </c>
      <c r="D8025">
        <v>6.0893000000000003E-2</v>
      </c>
      <c r="E8025" t="s">
        <v>9</v>
      </c>
    </row>
    <row r="8026" spans="1:5" x14ac:dyDescent="0.35">
      <c r="A8026" t="s">
        <v>60</v>
      </c>
      <c r="B8026" t="s">
        <v>313</v>
      </c>
      <c r="C8026" s="1">
        <v>42248</v>
      </c>
      <c r="D8026">
        <v>0.77495700000000001</v>
      </c>
      <c r="E8026" t="s">
        <v>9</v>
      </c>
    </row>
    <row r="8027" spans="1:5" x14ac:dyDescent="0.35">
      <c r="A8027" t="s">
        <v>308</v>
      </c>
      <c r="B8027" t="s">
        <v>313</v>
      </c>
      <c r="C8027" s="1">
        <v>42248</v>
      </c>
      <c r="D8027">
        <v>6.7046999999999995E-2</v>
      </c>
      <c r="E8027" t="s">
        <v>9</v>
      </c>
    </row>
    <row r="8028" spans="1:5" x14ac:dyDescent="0.35">
      <c r="A8028" t="s">
        <v>56</v>
      </c>
      <c r="B8028" t="s">
        <v>13</v>
      </c>
      <c r="C8028" s="1">
        <v>42248</v>
      </c>
      <c r="D8028">
        <v>0.73929599999999995</v>
      </c>
      <c r="E8028" t="s">
        <v>9</v>
      </c>
    </row>
    <row r="8029" spans="1:5" x14ac:dyDescent="0.35">
      <c r="A8029" t="s">
        <v>58</v>
      </c>
      <c r="B8029" t="s">
        <v>13</v>
      </c>
      <c r="C8029" s="1">
        <v>42248</v>
      </c>
      <c r="D8029">
        <v>0.46360800000000002</v>
      </c>
      <c r="E8029" t="s">
        <v>9</v>
      </c>
    </row>
    <row r="8030" spans="1:5" x14ac:dyDescent="0.35">
      <c r="A8030" t="s">
        <v>60</v>
      </c>
      <c r="B8030" t="s">
        <v>13</v>
      </c>
      <c r="C8030" s="1">
        <v>42248</v>
      </c>
      <c r="D8030">
        <v>5.9001340000000004</v>
      </c>
      <c r="E8030" t="s">
        <v>9</v>
      </c>
    </row>
    <row r="8031" spans="1:5" x14ac:dyDescent="0.35">
      <c r="A8031" t="s">
        <v>308</v>
      </c>
      <c r="B8031" t="s">
        <v>13</v>
      </c>
      <c r="C8031" s="1">
        <v>42248</v>
      </c>
      <c r="D8031">
        <v>0.51046199999999997</v>
      </c>
      <c r="E8031" t="s">
        <v>9</v>
      </c>
    </row>
    <row r="8032" spans="1:5" x14ac:dyDescent="0.35">
      <c r="A8032" t="s">
        <v>62</v>
      </c>
      <c r="B8032" t="s">
        <v>13</v>
      </c>
      <c r="C8032" s="1">
        <v>42248</v>
      </c>
      <c r="D8032">
        <v>9.6217349999999993</v>
      </c>
      <c r="E8032" t="s">
        <v>9</v>
      </c>
    </row>
    <row r="8033" spans="1:5" x14ac:dyDescent="0.35">
      <c r="A8033" t="s">
        <v>62</v>
      </c>
      <c r="B8033" t="s">
        <v>315</v>
      </c>
      <c r="C8033" s="1">
        <v>42248</v>
      </c>
      <c r="D8033">
        <v>2106.7107350000001</v>
      </c>
      <c r="E8033" t="s">
        <v>9</v>
      </c>
    </row>
    <row r="8034" spans="1:5" x14ac:dyDescent="0.35">
      <c r="A8034" t="s">
        <v>62</v>
      </c>
      <c r="B8034" t="s">
        <v>316</v>
      </c>
      <c r="C8034" s="1">
        <v>42248</v>
      </c>
      <c r="D8034">
        <v>82.922667000000004</v>
      </c>
      <c r="E8034" t="s">
        <v>9</v>
      </c>
    </row>
    <row r="8035" spans="1:5" x14ac:dyDescent="0.35">
      <c r="A8035" t="s">
        <v>55</v>
      </c>
      <c r="B8035" t="s">
        <v>316</v>
      </c>
      <c r="C8035" s="1">
        <v>42248</v>
      </c>
      <c r="D8035">
        <v>6.8419999999999996</v>
      </c>
      <c r="E8035" t="s">
        <v>9</v>
      </c>
    </row>
    <row r="8036" spans="1:5" x14ac:dyDescent="0.35">
      <c r="A8036" t="s">
        <v>63</v>
      </c>
      <c r="B8036" t="s">
        <v>316</v>
      </c>
      <c r="C8036" s="1">
        <v>42248</v>
      </c>
      <c r="D8036">
        <v>76.080667000000005</v>
      </c>
      <c r="E8036" t="s">
        <v>9</v>
      </c>
    </row>
    <row r="8037" spans="1:5" x14ac:dyDescent="0.35">
      <c r="A8037" t="s">
        <v>56</v>
      </c>
      <c r="B8037" t="s">
        <v>316</v>
      </c>
      <c r="C8037" s="1">
        <v>42248</v>
      </c>
      <c r="D8037">
        <v>33.096055999999997</v>
      </c>
      <c r="E8037" t="s">
        <v>9</v>
      </c>
    </row>
    <row r="8038" spans="1:5" x14ac:dyDescent="0.35">
      <c r="A8038" t="s">
        <v>58</v>
      </c>
      <c r="B8038" t="s">
        <v>316</v>
      </c>
      <c r="C8038" s="1">
        <v>42248</v>
      </c>
      <c r="D8038">
        <v>13.506302</v>
      </c>
      <c r="E8038" t="s">
        <v>9</v>
      </c>
    </row>
    <row r="8039" spans="1:5" x14ac:dyDescent="0.35">
      <c r="A8039" t="s">
        <v>60</v>
      </c>
      <c r="B8039" t="s">
        <v>316</v>
      </c>
      <c r="C8039" s="1">
        <v>42248</v>
      </c>
      <c r="D8039">
        <v>22.105319000000001</v>
      </c>
      <c r="E8039" t="s">
        <v>9</v>
      </c>
    </row>
    <row r="8040" spans="1:5" x14ac:dyDescent="0.35">
      <c r="A8040" t="s">
        <v>308</v>
      </c>
      <c r="B8040" t="s">
        <v>316</v>
      </c>
      <c r="C8040" s="1">
        <v>42248</v>
      </c>
      <c r="D8040">
        <v>7.3729889999999996</v>
      </c>
      <c r="E8040" t="s">
        <v>9</v>
      </c>
    </row>
    <row r="8041" spans="1:5" x14ac:dyDescent="0.35">
      <c r="A8041" t="s">
        <v>62</v>
      </c>
      <c r="B8041" t="s">
        <v>124</v>
      </c>
      <c r="C8041" s="1">
        <v>42248</v>
      </c>
      <c r="D8041">
        <v>-20.989913999999999</v>
      </c>
      <c r="E8041" t="s">
        <v>9</v>
      </c>
    </row>
    <row r="8042" spans="1:5" x14ac:dyDescent="0.35">
      <c r="A8042" t="s">
        <v>55</v>
      </c>
      <c r="B8042" t="s">
        <v>124</v>
      </c>
      <c r="C8042" s="1">
        <v>42248</v>
      </c>
      <c r="D8042">
        <v>-3.1947390000000002</v>
      </c>
      <c r="E8042" t="s">
        <v>9</v>
      </c>
    </row>
    <row r="8043" spans="1:5" x14ac:dyDescent="0.35">
      <c r="A8043" t="s">
        <v>63</v>
      </c>
      <c r="B8043" t="s">
        <v>124</v>
      </c>
      <c r="C8043" s="1">
        <v>42248</v>
      </c>
      <c r="D8043">
        <v>-17.795175</v>
      </c>
      <c r="E8043" t="s">
        <v>9</v>
      </c>
    </row>
    <row r="8044" spans="1:5" x14ac:dyDescent="0.35">
      <c r="A8044" t="s">
        <v>56</v>
      </c>
      <c r="B8044" t="s">
        <v>124</v>
      </c>
      <c r="C8044" s="1">
        <v>42248</v>
      </c>
      <c r="D8044">
        <v>-12.895738</v>
      </c>
      <c r="E8044" t="s">
        <v>9</v>
      </c>
    </row>
    <row r="8045" spans="1:5" x14ac:dyDescent="0.35">
      <c r="A8045" t="s">
        <v>58</v>
      </c>
      <c r="B8045" t="s">
        <v>124</v>
      </c>
      <c r="C8045" s="1">
        <v>42248</v>
      </c>
      <c r="D8045">
        <v>-10.128842000000001</v>
      </c>
      <c r="E8045" t="s">
        <v>9</v>
      </c>
    </row>
    <row r="8046" spans="1:5" x14ac:dyDescent="0.35">
      <c r="A8046" t="s">
        <v>60</v>
      </c>
      <c r="B8046" t="s">
        <v>124</v>
      </c>
      <c r="C8046" s="1">
        <v>42248</v>
      </c>
      <c r="D8046">
        <v>2.031164</v>
      </c>
      <c r="E8046" t="s">
        <v>9</v>
      </c>
    </row>
    <row r="8047" spans="1:5" x14ac:dyDescent="0.35">
      <c r="A8047" t="s">
        <v>308</v>
      </c>
      <c r="B8047" t="s">
        <v>124</v>
      </c>
      <c r="C8047" s="1">
        <v>42248</v>
      </c>
      <c r="D8047">
        <v>3.1982409999999999</v>
      </c>
      <c r="E8047" t="s">
        <v>9</v>
      </c>
    </row>
    <row r="8048" spans="1:5" x14ac:dyDescent="0.35">
      <c r="A8048" t="s">
        <v>56</v>
      </c>
      <c r="B8048" t="s">
        <v>21</v>
      </c>
      <c r="C8048" s="1">
        <v>42248</v>
      </c>
      <c r="D8048">
        <v>23.207784</v>
      </c>
      <c r="E8048" t="s">
        <v>9</v>
      </c>
    </row>
    <row r="8049" spans="1:5" x14ac:dyDescent="0.35">
      <c r="A8049" t="s">
        <v>58</v>
      </c>
      <c r="B8049" t="s">
        <v>21</v>
      </c>
      <c r="C8049" s="1">
        <v>42248</v>
      </c>
      <c r="D8049">
        <v>15.040238</v>
      </c>
      <c r="E8049" t="s">
        <v>9</v>
      </c>
    </row>
    <row r="8050" spans="1:5" x14ac:dyDescent="0.35">
      <c r="A8050" t="s">
        <v>60</v>
      </c>
      <c r="B8050" t="s">
        <v>21</v>
      </c>
      <c r="C8050" s="1">
        <v>42248</v>
      </c>
      <c r="D8050">
        <v>34.612468</v>
      </c>
      <c r="E8050" t="s">
        <v>9</v>
      </c>
    </row>
    <row r="8051" spans="1:5" x14ac:dyDescent="0.35">
      <c r="A8051" t="s">
        <v>308</v>
      </c>
      <c r="B8051" t="s">
        <v>21</v>
      </c>
      <c r="C8051" s="1">
        <v>42248</v>
      </c>
      <c r="D8051">
        <v>15.787269999999999</v>
      </c>
      <c r="E8051" t="s">
        <v>9</v>
      </c>
    </row>
    <row r="8052" spans="1:5" x14ac:dyDescent="0.35">
      <c r="A8052" t="s">
        <v>56</v>
      </c>
      <c r="B8052" t="s">
        <v>313</v>
      </c>
      <c r="C8052" s="1">
        <v>42248</v>
      </c>
      <c r="D8052">
        <v>0.26179799999999998</v>
      </c>
      <c r="E8052" t="s">
        <v>9</v>
      </c>
    </row>
    <row r="8053" spans="1:5" x14ac:dyDescent="0.35">
      <c r="A8053" t="s">
        <v>58</v>
      </c>
      <c r="B8053" t="s">
        <v>313</v>
      </c>
      <c r="C8053" s="1">
        <v>42248</v>
      </c>
      <c r="D8053">
        <v>0.16966300000000001</v>
      </c>
      <c r="E8053" t="s">
        <v>9</v>
      </c>
    </row>
    <row r="8054" spans="1:5" x14ac:dyDescent="0.35">
      <c r="A8054" t="s">
        <v>60</v>
      </c>
      <c r="B8054" t="s">
        <v>313</v>
      </c>
      <c r="C8054" s="1">
        <v>42248</v>
      </c>
      <c r="D8054">
        <v>0.39044899999999999</v>
      </c>
      <c r="E8054" t="s">
        <v>9</v>
      </c>
    </row>
    <row r="8055" spans="1:5" x14ac:dyDescent="0.35">
      <c r="A8055" t="s">
        <v>308</v>
      </c>
      <c r="B8055" t="s">
        <v>313</v>
      </c>
      <c r="C8055" s="1">
        <v>42248</v>
      </c>
      <c r="D8055">
        <v>0.17809</v>
      </c>
      <c r="E8055" t="s">
        <v>9</v>
      </c>
    </row>
    <row r="8056" spans="1:5" x14ac:dyDescent="0.35">
      <c r="A8056" t="s">
        <v>63</v>
      </c>
      <c r="B8056" t="s">
        <v>21</v>
      </c>
      <c r="C8056" s="1">
        <v>42248</v>
      </c>
      <c r="D8056">
        <v>87.162046000000004</v>
      </c>
      <c r="E8056" t="s">
        <v>9</v>
      </c>
    </row>
    <row r="8057" spans="1:5" x14ac:dyDescent="0.35">
      <c r="A8057" t="s">
        <v>241</v>
      </c>
      <c r="B8057" t="s">
        <v>21</v>
      </c>
      <c r="C8057" s="1">
        <v>42248</v>
      </c>
      <c r="D8057">
        <v>1.339086</v>
      </c>
      <c r="E8057" t="s">
        <v>9</v>
      </c>
    </row>
    <row r="8058" spans="1:5" x14ac:dyDescent="0.35">
      <c r="A8058" t="s">
        <v>314</v>
      </c>
      <c r="B8058" t="s">
        <v>21</v>
      </c>
      <c r="C8058" s="1">
        <v>42248</v>
      </c>
      <c r="D8058">
        <v>0.14662900000000001</v>
      </c>
      <c r="E8058" t="s">
        <v>9</v>
      </c>
    </row>
    <row r="8059" spans="1:5" x14ac:dyDescent="0.35">
      <c r="A8059" t="s">
        <v>55</v>
      </c>
      <c r="B8059" t="s">
        <v>21</v>
      </c>
      <c r="C8059" s="1">
        <v>42248</v>
      </c>
      <c r="D8059">
        <v>3.1033729999999999</v>
      </c>
      <c r="E8059" t="s">
        <v>9</v>
      </c>
    </row>
    <row r="8060" spans="1:5" x14ac:dyDescent="0.35">
      <c r="A8060" t="s">
        <v>312</v>
      </c>
      <c r="B8060" t="s">
        <v>21</v>
      </c>
      <c r="C8060" s="1">
        <v>42248</v>
      </c>
      <c r="D8060">
        <v>0.59774499999999997</v>
      </c>
      <c r="E8060" t="s">
        <v>9</v>
      </c>
    </row>
    <row r="8061" spans="1:5" x14ac:dyDescent="0.35">
      <c r="A8061" t="s">
        <v>62</v>
      </c>
      <c r="B8061" t="s">
        <v>21</v>
      </c>
      <c r="C8061" s="1">
        <v>42248</v>
      </c>
      <c r="D8061">
        <v>92.348877999999999</v>
      </c>
      <c r="E8061" t="s">
        <v>9</v>
      </c>
    </row>
    <row r="8062" spans="1:5" x14ac:dyDescent="0.35">
      <c r="A8062" t="s">
        <v>62</v>
      </c>
      <c r="B8062" t="s">
        <v>92</v>
      </c>
      <c r="C8062" s="1">
        <v>42248</v>
      </c>
      <c r="D8062">
        <v>154.281631</v>
      </c>
      <c r="E8062" t="s">
        <v>9</v>
      </c>
    </row>
    <row r="8063" spans="1:5" x14ac:dyDescent="0.35">
      <c r="A8063" t="s">
        <v>62</v>
      </c>
      <c r="B8063" t="s">
        <v>317</v>
      </c>
      <c r="C8063" s="1">
        <v>42248</v>
      </c>
      <c r="D8063">
        <v>1952.4291040000001</v>
      </c>
      <c r="E8063" t="s">
        <v>9</v>
      </c>
    </row>
    <row r="8064" spans="1:5" x14ac:dyDescent="0.35">
      <c r="A8064" t="s">
        <v>62</v>
      </c>
      <c r="B8064" t="s">
        <v>317</v>
      </c>
      <c r="C8064" s="1">
        <v>42248</v>
      </c>
      <c r="D8064">
        <v>1952.4291040000001</v>
      </c>
      <c r="E8064" t="s">
        <v>9</v>
      </c>
    </row>
    <row r="8065" spans="1:5" x14ac:dyDescent="0.35">
      <c r="A8065" t="s">
        <v>55</v>
      </c>
      <c r="B8065" t="s">
        <v>317</v>
      </c>
      <c r="C8065" s="1">
        <v>42248</v>
      </c>
      <c r="D8065">
        <v>68.705855</v>
      </c>
      <c r="E8065" t="s">
        <v>9</v>
      </c>
    </row>
    <row r="8066" spans="1:5" x14ac:dyDescent="0.35">
      <c r="A8066" t="s">
        <v>55</v>
      </c>
      <c r="B8066" t="s">
        <v>317</v>
      </c>
      <c r="C8066" s="1">
        <v>42248</v>
      </c>
      <c r="D8066">
        <v>68.705855</v>
      </c>
      <c r="E8066" t="s">
        <v>9</v>
      </c>
    </row>
    <row r="8067" spans="1:5" x14ac:dyDescent="0.35">
      <c r="A8067" t="s">
        <v>63</v>
      </c>
      <c r="B8067" t="s">
        <v>317</v>
      </c>
      <c r="C8067" s="1">
        <v>42248</v>
      </c>
      <c r="D8067">
        <v>1883.7232489999999</v>
      </c>
      <c r="E8067" t="s">
        <v>9</v>
      </c>
    </row>
    <row r="8068" spans="1:5" x14ac:dyDescent="0.35">
      <c r="A8068" t="s">
        <v>56</v>
      </c>
      <c r="B8068" t="s">
        <v>317</v>
      </c>
      <c r="C8068" s="1">
        <v>42248</v>
      </c>
      <c r="D8068">
        <v>847.37419399999999</v>
      </c>
      <c r="E8068" t="s">
        <v>9</v>
      </c>
    </row>
    <row r="8069" spans="1:5" x14ac:dyDescent="0.35">
      <c r="A8069" t="s">
        <v>58</v>
      </c>
      <c r="B8069" t="s">
        <v>317</v>
      </c>
      <c r="C8069" s="1">
        <v>42248</v>
      </c>
      <c r="D8069">
        <v>307.04590999999999</v>
      </c>
      <c r="E8069" t="s">
        <v>9</v>
      </c>
    </row>
    <row r="8070" spans="1:5" x14ac:dyDescent="0.35">
      <c r="A8070" t="s">
        <v>60</v>
      </c>
      <c r="B8070" t="s">
        <v>317</v>
      </c>
      <c r="C8070" s="1">
        <v>42248</v>
      </c>
      <c r="D8070">
        <v>537.15118299999995</v>
      </c>
      <c r="E8070" t="s">
        <v>9</v>
      </c>
    </row>
    <row r="8071" spans="1:5" x14ac:dyDescent="0.35">
      <c r="A8071" t="s">
        <v>308</v>
      </c>
      <c r="B8071" t="s">
        <v>317</v>
      </c>
      <c r="C8071" s="1">
        <v>42248</v>
      </c>
      <c r="D8071">
        <v>192.151962</v>
      </c>
      <c r="E8071" t="s">
        <v>9</v>
      </c>
    </row>
    <row r="8072" spans="1:5" x14ac:dyDescent="0.35">
      <c r="A8072" t="s">
        <v>62</v>
      </c>
      <c r="B8072" t="s">
        <v>311</v>
      </c>
      <c r="C8072" s="1">
        <v>42278</v>
      </c>
      <c r="D8072">
        <v>1952.4291040000001</v>
      </c>
      <c r="E8072" t="s">
        <v>9</v>
      </c>
    </row>
    <row r="8073" spans="1:5" x14ac:dyDescent="0.35">
      <c r="A8073" t="s">
        <v>55</v>
      </c>
      <c r="B8073" t="s">
        <v>311</v>
      </c>
      <c r="C8073" s="1">
        <v>42278</v>
      </c>
      <c r="D8073">
        <v>68.705855</v>
      </c>
      <c r="E8073" t="s">
        <v>9</v>
      </c>
    </row>
    <row r="8074" spans="1:5" x14ac:dyDescent="0.35">
      <c r="A8074" t="s">
        <v>63</v>
      </c>
      <c r="B8074" t="s">
        <v>311</v>
      </c>
      <c r="C8074" s="1">
        <v>42278</v>
      </c>
      <c r="D8074">
        <v>1883.7232489999999</v>
      </c>
      <c r="E8074" t="s">
        <v>9</v>
      </c>
    </row>
    <row r="8075" spans="1:5" x14ac:dyDescent="0.35">
      <c r="A8075" t="s">
        <v>56</v>
      </c>
      <c r="B8075" t="s">
        <v>311</v>
      </c>
      <c r="C8075" s="1">
        <v>42278</v>
      </c>
      <c r="D8075">
        <v>847.37419399999999</v>
      </c>
      <c r="E8075" t="s">
        <v>9</v>
      </c>
    </row>
    <row r="8076" spans="1:5" x14ac:dyDescent="0.35">
      <c r="A8076" t="s">
        <v>58</v>
      </c>
      <c r="B8076" t="s">
        <v>311</v>
      </c>
      <c r="C8076" s="1">
        <v>42278</v>
      </c>
      <c r="D8076">
        <v>307.04590999999999</v>
      </c>
      <c r="E8076" t="s">
        <v>9</v>
      </c>
    </row>
    <row r="8077" spans="1:5" x14ac:dyDescent="0.35">
      <c r="A8077" t="s">
        <v>60</v>
      </c>
      <c r="B8077" t="s">
        <v>311</v>
      </c>
      <c r="C8077" s="1">
        <v>42278</v>
      </c>
      <c r="D8077">
        <v>537.15118299999995</v>
      </c>
      <c r="E8077" t="s">
        <v>9</v>
      </c>
    </row>
    <row r="8078" spans="1:5" x14ac:dyDescent="0.35">
      <c r="A8078" t="s">
        <v>308</v>
      </c>
      <c r="B8078" t="s">
        <v>311</v>
      </c>
      <c r="C8078" s="1">
        <v>42278</v>
      </c>
      <c r="D8078">
        <v>192.151962</v>
      </c>
      <c r="E8078" t="s">
        <v>9</v>
      </c>
    </row>
    <row r="8079" spans="1:5" x14ac:dyDescent="0.35">
      <c r="A8079" t="s">
        <v>55</v>
      </c>
      <c r="B8079" t="s">
        <v>13</v>
      </c>
      <c r="C8079" s="1">
        <v>42278</v>
      </c>
      <c r="D8079">
        <v>0.53018500000000002</v>
      </c>
      <c r="E8079" t="s">
        <v>9</v>
      </c>
    </row>
    <row r="8080" spans="1:5" x14ac:dyDescent="0.35">
      <c r="A8080" t="s">
        <v>312</v>
      </c>
      <c r="B8080" t="s">
        <v>13</v>
      </c>
      <c r="C8080" s="1">
        <v>42278</v>
      </c>
      <c r="D8080">
        <v>1.401152</v>
      </c>
      <c r="E8080" t="s">
        <v>9</v>
      </c>
    </row>
    <row r="8081" spans="1:5" x14ac:dyDescent="0.35">
      <c r="A8081" t="s">
        <v>63</v>
      </c>
      <c r="B8081" t="s">
        <v>13</v>
      </c>
      <c r="C8081" s="1">
        <v>42278</v>
      </c>
      <c r="D8081">
        <v>4.1052400000000002</v>
      </c>
      <c r="E8081" t="s">
        <v>9</v>
      </c>
    </row>
    <row r="8082" spans="1:5" x14ac:dyDescent="0.35">
      <c r="A8082" t="s">
        <v>241</v>
      </c>
      <c r="B8082" t="s">
        <v>13</v>
      </c>
      <c r="C8082" s="1">
        <v>42278</v>
      </c>
      <c r="D8082">
        <v>1.1159680000000001</v>
      </c>
      <c r="E8082" t="s">
        <v>9</v>
      </c>
    </row>
    <row r="8083" spans="1:5" x14ac:dyDescent="0.35">
      <c r="A8083" t="s">
        <v>314</v>
      </c>
      <c r="B8083" t="s">
        <v>13</v>
      </c>
      <c r="C8083" s="1">
        <v>42278</v>
      </c>
      <c r="D8083">
        <v>0.21806400000000001</v>
      </c>
      <c r="E8083" t="s">
        <v>9</v>
      </c>
    </row>
    <row r="8084" spans="1:5" x14ac:dyDescent="0.35">
      <c r="A8084" t="s">
        <v>56</v>
      </c>
      <c r="B8084" t="s">
        <v>313</v>
      </c>
      <c r="C8084" s="1">
        <v>42278</v>
      </c>
      <c r="D8084">
        <v>9.7102999999999995E-2</v>
      </c>
      <c r="E8084" t="s">
        <v>9</v>
      </c>
    </row>
    <row r="8085" spans="1:5" x14ac:dyDescent="0.35">
      <c r="A8085" t="s">
        <v>58</v>
      </c>
      <c r="B8085" t="s">
        <v>313</v>
      </c>
      <c r="C8085" s="1">
        <v>42278</v>
      </c>
      <c r="D8085">
        <v>6.0893000000000003E-2</v>
      </c>
      <c r="E8085" t="s">
        <v>9</v>
      </c>
    </row>
    <row r="8086" spans="1:5" x14ac:dyDescent="0.35">
      <c r="A8086" t="s">
        <v>60</v>
      </c>
      <c r="B8086" t="s">
        <v>313</v>
      </c>
      <c r="C8086" s="1">
        <v>42278</v>
      </c>
      <c r="D8086">
        <v>0.77495700000000001</v>
      </c>
      <c r="E8086" t="s">
        <v>9</v>
      </c>
    </row>
    <row r="8087" spans="1:5" x14ac:dyDescent="0.35">
      <c r="A8087" t="s">
        <v>308</v>
      </c>
      <c r="B8087" t="s">
        <v>313</v>
      </c>
      <c r="C8087" s="1">
        <v>42278</v>
      </c>
      <c r="D8087">
        <v>6.7046999999999995E-2</v>
      </c>
      <c r="E8087" t="s">
        <v>9</v>
      </c>
    </row>
    <row r="8088" spans="1:5" x14ac:dyDescent="0.35">
      <c r="A8088" t="s">
        <v>56</v>
      </c>
      <c r="B8088" t="s">
        <v>13</v>
      </c>
      <c r="C8088" s="1">
        <v>42278</v>
      </c>
      <c r="D8088">
        <v>0.52817099999999995</v>
      </c>
      <c r="E8088" t="s">
        <v>9</v>
      </c>
    </row>
    <row r="8089" spans="1:5" x14ac:dyDescent="0.35">
      <c r="A8089" t="s">
        <v>58</v>
      </c>
      <c r="B8089" t="s">
        <v>13</v>
      </c>
      <c r="C8089" s="1">
        <v>42278</v>
      </c>
      <c r="D8089">
        <v>0.33121299999999998</v>
      </c>
      <c r="E8089" t="s">
        <v>9</v>
      </c>
    </row>
    <row r="8090" spans="1:5" x14ac:dyDescent="0.35">
      <c r="A8090" t="s">
        <v>60</v>
      </c>
      <c r="B8090" t="s">
        <v>13</v>
      </c>
      <c r="C8090" s="1">
        <v>42278</v>
      </c>
      <c r="D8090">
        <v>4.2152010000000004</v>
      </c>
      <c r="E8090" t="s">
        <v>9</v>
      </c>
    </row>
    <row r="8091" spans="1:5" x14ac:dyDescent="0.35">
      <c r="A8091" t="s">
        <v>308</v>
      </c>
      <c r="B8091" t="s">
        <v>13</v>
      </c>
      <c r="C8091" s="1">
        <v>42278</v>
      </c>
      <c r="D8091">
        <v>0.36468699999999998</v>
      </c>
      <c r="E8091" t="s">
        <v>9</v>
      </c>
    </row>
    <row r="8092" spans="1:5" x14ac:dyDescent="0.35">
      <c r="A8092" t="s">
        <v>62</v>
      </c>
      <c r="B8092" t="s">
        <v>13</v>
      </c>
      <c r="C8092" s="1">
        <v>42278</v>
      </c>
      <c r="D8092">
        <v>7.370609</v>
      </c>
      <c r="E8092" t="s">
        <v>9</v>
      </c>
    </row>
    <row r="8093" spans="1:5" x14ac:dyDescent="0.35">
      <c r="A8093" t="s">
        <v>62</v>
      </c>
      <c r="B8093" t="s">
        <v>315</v>
      </c>
      <c r="C8093" s="1">
        <v>42278</v>
      </c>
      <c r="D8093">
        <v>1959.7997130000001</v>
      </c>
      <c r="E8093" t="s">
        <v>9</v>
      </c>
    </row>
    <row r="8094" spans="1:5" x14ac:dyDescent="0.35">
      <c r="A8094" t="s">
        <v>62</v>
      </c>
      <c r="B8094" t="s">
        <v>316</v>
      </c>
      <c r="C8094" s="1">
        <v>42278</v>
      </c>
      <c r="D8094">
        <v>82.922667000000004</v>
      </c>
      <c r="E8094" t="s">
        <v>9</v>
      </c>
    </row>
    <row r="8095" spans="1:5" x14ac:dyDescent="0.35">
      <c r="A8095" t="s">
        <v>55</v>
      </c>
      <c r="B8095" t="s">
        <v>316</v>
      </c>
      <c r="C8095" s="1">
        <v>42278</v>
      </c>
      <c r="D8095">
        <v>6.8419999999999996</v>
      </c>
      <c r="E8095" t="s">
        <v>9</v>
      </c>
    </row>
    <row r="8096" spans="1:5" x14ac:dyDescent="0.35">
      <c r="A8096" t="s">
        <v>63</v>
      </c>
      <c r="B8096" t="s">
        <v>316</v>
      </c>
      <c r="C8096" s="1">
        <v>42278</v>
      </c>
      <c r="D8096">
        <v>76.080667000000005</v>
      </c>
      <c r="E8096" t="s">
        <v>9</v>
      </c>
    </row>
    <row r="8097" spans="1:5" x14ac:dyDescent="0.35">
      <c r="A8097" t="s">
        <v>56</v>
      </c>
      <c r="B8097" t="s">
        <v>316</v>
      </c>
      <c r="C8097" s="1">
        <v>42278</v>
      </c>
      <c r="D8097">
        <v>33.096055999999997</v>
      </c>
      <c r="E8097" t="s">
        <v>9</v>
      </c>
    </row>
    <row r="8098" spans="1:5" x14ac:dyDescent="0.35">
      <c r="A8098" t="s">
        <v>58</v>
      </c>
      <c r="B8098" t="s">
        <v>316</v>
      </c>
      <c r="C8098" s="1">
        <v>42278</v>
      </c>
      <c r="D8098">
        <v>13.506302</v>
      </c>
      <c r="E8098" t="s">
        <v>9</v>
      </c>
    </row>
    <row r="8099" spans="1:5" x14ac:dyDescent="0.35">
      <c r="A8099" t="s">
        <v>60</v>
      </c>
      <c r="B8099" t="s">
        <v>316</v>
      </c>
      <c r="C8099" s="1">
        <v>42278</v>
      </c>
      <c r="D8099">
        <v>22.105319000000001</v>
      </c>
      <c r="E8099" t="s">
        <v>9</v>
      </c>
    </row>
    <row r="8100" spans="1:5" x14ac:dyDescent="0.35">
      <c r="A8100" t="s">
        <v>308</v>
      </c>
      <c r="B8100" t="s">
        <v>316</v>
      </c>
      <c r="C8100" s="1">
        <v>42278</v>
      </c>
      <c r="D8100">
        <v>7.3729889999999996</v>
      </c>
      <c r="E8100" t="s">
        <v>9</v>
      </c>
    </row>
    <row r="8101" spans="1:5" x14ac:dyDescent="0.35">
      <c r="A8101" t="s">
        <v>62</v>
      </c>
      <c r="B8101" t="s">
        <v>124</v>
      </c>
      <c r="C8101" s="1">
        <v>42278</v>
      </c>
      <c r="D8101">
        <v>-20.989913999999999</v>
      </c>
      <c r="E8101" t="s">
        <v>9</v>
      </c>
    </row>
    <row r="8102" spans="1:5" x14ac:dyDescent="0.35">
      <c r="A8102" t="s">
        <v>55</v>
      </c>
      <c r="B8102" t="s">
        <v>124</v>
      </c>
      <c r="C8102" s="1">
        <v>42278</v>
      </c>
      <c r="D8102">
        <v>-3.1947390000000002</v>
      </c>
      <c r="E8102" t="s">
        <v>9</v>
      </c>
    </row>
    <row r="8103" spans="1:5" x14ac:dyDescent="0.35">
      <c r="A8103" t="s">
        <v>63</v>
      </c>
      <c r="B8103" t="s">
        <v>124</v>
      </c>
      <c r="C8103" s="1">
        <v>42278</v>
      </c>
      <c r="D8103">
        <v>-17.795175</v>
      </c>
      <c r="E8103" t="s">
        <v>9</v>
      </c>
    </row>
    <row r="8104" spans="1:5" x14ac:dyDescent="0.35">
      <c r="A8104" t="s">
        <v>56</v>
      </c>
      <c r="B8104" t="s">
        <v>124</v>
      </c>
      <c r="C8104" s="1">
        <v>42278</v>
      </c>
      <c r="D8104">
        <v>-12.895738</v>
      </c>
      <c r="E8104" t="s">
        <v>9</v>
      </c>
    </row>
    <row r="8105" spans="1:5" x14ac:dyDescent="0.35">
      <c r="A8105" t="s">
        <v>58</v>
      </c>
      <c r="B8105" t="s">
        <v>124</v>
      </c>
      <c r="C8105" s="1">
        <v>42278</v>
      </c>
      <c r="D8105">
        <v>-10.128842000000001</v>
      </c>
      <c r="E8105" t="s">
        <v>9</v>
      </c>
    </row>
    <row r="8106" spans="1:5" x14ac:dyDescent="0.35">
      <c r="A8106" t="s">
        <v>60</v>
      </c>
      <c r="B8106" t="s">
        <v>124</v>
      </c>
      <c r="C8106" s="1">
        <v>42278</v>
      </c>
      <c r="D8106">
        <v>2.031164</v>
      </c>
      <c r="E8106" t="s">
        <v>9</v>
      </c>
    </row>
    <row r="8107" spans="1:5" x14ac:dyDescent="0.35">
      <c r="A8107" t="s">
        <v>308</v>
      </c>
      <c r="B8107" t="s">
        <v>124</v>
      </c>
      <c r="C8107" s="1">
        <v>42278</v>
      </c>
      <c r="D8107">
        <v>3.1982409999999999</v>
      </c>
      <c r="E8107" t="s">
        <v>9</v>
      </c>
    </row>
    <row r="8108" spans="1:5" x14ac:dyDescent="0.35">
      <c r="A8108" t="s">
        <v>56</v>
      </c>
      <c r="B8108" t="s">
        <v>21</v>
      </c>
      <c r="C8108" s="1">
        <v>42278</v>
      </c>
      <c r="D8108">
        <v>11.731074</v>
      </c>
      <c r="E8108" t="s">
        <v>9</v>
      </c>
    </row>
    <row r="8109" spans="1:5" x14ac:dyDescent="0.35">
      <c r="A8109" t="s">
        <v>58</v>
      </c>
      <c r="B8109" t="s">
        <v>21</v>
      </c>
      <c r="C8109" s="1">
        <v>42278</v>
      </c>
      <c r="D8109">
        <v>7.6025410000000004</v>
      </c>
      <c r="E8109" t="s">
        <v>9</v>
      </c>
    </row>
    <row r="8110" spans="1:5" x14ac:dyDescent="0.35">
      <c r="A8110" t="s">
        <v>60</v>
      </c>
      <c r="B8110" t="s">
        <v>21</v>
      </c>
      <c r="C8110" s="1">
        <v>42278</v>
      </c>
      <c r="D8110">
        <v>17.495915</v>
      </c>
      <c r="E8110" t="s">
        <v>9</v>
      </c>
    </row>
    <row r="8111" spans="1:5" x14ac:dyDescent="0.35">
      <c r="A8111" t="s">
        <v>308</v>
      </c>
      <c r="B8111" t="s">
        <v>21</v>
      </c>
      <c r="C8111" s="1">
        <v>42278</v>
      </c>
      <c r="D8111">
        <v>7.9801510000000002</v>
      </c>
      <c r="E8111" t="s">
        <v>9</v>
      </c>
    </row>
    <row r="8112" spans="1:5" x14ac:dyDescent="0.35">
      <c r="A8112" t="s">
        <v>56</v>
      </c>
      <c r="B8112" t="s">
        <v>313</v>
      </c>
      <c r="C8112" s="1">
        <v>42278</v>
      </c>
      <c r="D8112">
        <v>0.26179799999999998</v>
      </c>
      <c r="E8112" t="s">
        <v>9</v>
      </c>
    </row>
    <row r="8113" spans="1:5" x14ac:dyDescent="0.35">
      <c r="A8113" t="s">
        <v>58</v>
      </c>
      <c r="B8113" t="s">
        <v>313</v>
      </c>
      <c r="C8113" s="1">
        <v>42278</v>
      </c>
      <c r="D8113">
        <v>0.16966300000000001</v>
      </c>
      <c r="E8113" t="s">
        <v>9</v>
      </c>
    </row>
    <row r="8114" spans="1:5" x14ac:dyDescent="0.35">
      <c r="A8114" t="s">
        <v>60</v>
      </c>
      <c r="B8114" t="s">
        <v>313</v>
      </c>
      <c r="C8114" s="1">
        <v>42278</v>
      </c>
      <c r="D8114">
        <v>0.39044899999999999</v>
      </c>
      <c r="E8114" t="s">
        <v>9</v>
      </c>
    </row>
    <row r="8115" spans="1:5" x14ac:dyDescent="0.35">
      <c r="A8115" t="s">
        <v>308</v>
      </c>
      <c r="B8115" t="s">
        <v>313</v>
      </c>
      <c r="C8115" s="1">
        <v>42278</v>
      </c>
      <c r="D8115">
        <v>0.17809</v>
      </c>
      <c r="E8115" t="s">
        <v>9</v>
      </c>
    </row>
    <row r="8116" spans="1:5" x14ac:dyDescent="0.35">
      <c r="A8116" t="s">
        <v>63</v>
      </c>
      <c r="B8116" t="s">
        <v>21</v>
      </c>
      <c r="C8116" s="1">
        <v>42278</v>
      </c>
      <c r="D8116">
        <v>43.270814000000001</v>
      </c>
      <c r="E8116" t="s">
        <v>9</v>
      </c>
    </row>
    <row r="8117" spans="1:5" x14ac:dyDescent="0.35">
      <c r="A8117" t="s">
        <v>241</v>
      </c>
      <c r="B8117" t="s">
        <v>21</v>
      </c>
      <c r="C8117" s="1">
        <v>42278</v>
      </c>
      <c r="D8117">
        <v>1.369912</v>
      </c>
      <c r="E8117" t="s">
        <v>9</v>
      </c>
    </row>
    <row r="8118" spans="1:5" x14ac:dyDescent="0.35">
      <c r="A8118" t="s">
        <v>314</v>
      </c>
      <c r="B8118" t="s">
        <v>21</v>
      </c>
      <c r="C8118" s="1">
        <v>42278</v>
      </c>
      <c r="D8118">
        <v>0.16895499999999999</v>
      </c>
      <c r="E8118" t="s">
        <v>9</v>
      </c>
    </row>
    <row r="8119" spans="1:5" x14ac:dyDescent="0.35">
      <c r="A8119" t="s">
        <v>55</v>
      </c>
      <c r="B8119" t="s">
        <v>21</v>
      </c>
      <c r="C8119" s="1">
        <v>42278</v>
      </c>
      <c r="D8119">
        <v>1.579942</v>
      </c>
      <c r="E8119" t="s">
        <v>9</v>
      </c>
    </row>
    <row r="8120" spans="1:5" x14ac:dyDescent="0.35">
      <c r="A8120" t="s">
        <v>312</v>
      </c>
      <c r="B8120" t="s">
        <v>21</v>
      </c>
      <c r="C8120" s="1">
        <v>42278</v>
      </c>
      <c r="D8120">
        <v>0.59426100000000004</v>
      </c>
      <c r="E8120" t="s">
        <v>9</v>
      </c>
    </row>
    <row r="8121" spans="1:5" x14ac:dyDescent="0.35">
      <c r="A8121" t="s">
        <v>62</v>
      </c>
      <c r="B8121" t="s">
        <v>21</v>
      </c>
      <c r="C8121" s="1">
        <v>42278</v>
      </c>
      <c r="D8121">
        <v>46.983885000000001</v>
      </c>
      <c r="E8121" t="s">
        <v>9</v>
      </c>
    </row>
    <row r="8122" spans="1:5" x14ac:dyDescent="0.35">
      <c r="A8122" t="s">
        <v>62</v>
      </c>
      <c r="B8122" t="s">
        <v>92</v>
      </c>
      <c r="C8122" s="1">
        <v>42278</v>
      </c>
      <c r="D8122">
        <v>108.91663800000001</v>
      </c>
      <c r="E8122" t="s">
        <v>9</v>
      </c>
    </row>
    <row r="8123" spans="1:5" x14ac:dyDescent="0.35">
      <c r="A8123" t="s">
        <v>62</v>
      </c>
      <c r="B8123" t="s">
        <v>317</v>
      </c>
      <c r="C8123" s="1">
        <v>42278</v>
      </c>
      <c r="D8123">
        <v>1850.883075</v>
      </c>
      <c r="E8123" t="s">
        <v>9</v>
      </c>
    </row>
    <row r="8124" spans="1:5" x14ac:dyDescent="0.35">
      <c r="A8124" t="s">
        <v>62</v>
      </c>
      <c r="B8124" t="s">
        <v>317</v>
      </c>
      <c r="C8124" s="1">
        <v>42278</v>
      </c>
      <c r="D8124">
        <v>1850.883075</v>
      </c>
      <c r="E8124" t="s">
        <v>9</v>
      </c>
    </row>
    <row r="8125" spans="1:5" x14ac:dyDescent="0.35">
      <c r="A8125" t="s">
        <v>55</v>
      </c>
      <c r="B8125" t="s">
        <v>317</v>
      </c>
      <c r="C8125" s="1">
        <v>42278</v>
      </c>
      <c r="D8125">
        <v>64.815726999999995</v>
      </c>
      <c r="E8125" t="s">
        <v>9</v>
      </c>
    </row>
    <row r="8126" spans="1:5" x14ac:dyDescent="0.35">
      <c r="A8126" t="s">
        <v>55</v>
      </c>
      <c r="B8126" t="s">
        <v>317</v>
      </c>
      <c r="C8126" s="1">
        <v>42278</v>
      </c>
      <c r="D8126">
        <v>64.815726999999995</v>
      </c>
      <c r="E8126" t="s">
        <v>9</v>
      </c>
    </row>
    <row r="8127" spans="1:5" x14ac:dyDescent="0.35">
      <c r="A8127" t="s">
        <v>63</v>
      </c>
      <c r="B8127" t="s">
        <v>317</v>
      </c>
      <c r="C8127" s="1">
        <v>42278</v>
      </c>
      <c r="D8127">
        <v>1786.067348</v>
      </c>
      <c r="E8127" t="s">
        <v>9</v>
      </c>
    </row>
    <row r="8128" spans="1:5" x14ac:dyDescent="0.35">
      <c r="A8128" t="s">
        <v>56</v>
      </c>
      <c r="B8128" t="s">
        <v>317</v>
      </c>
      <c r="C8128" s="1">
        <v>42278</v>
      </c>
      <c r="D8128">
        <v>815.97097399999996</v>
      </c>
      <c r="E8128" t="s">
        <v>9</v>
      </c>
    </row>
    <row r="8129" spans="1:5" x14ac:dyDescent="0.35">
      <c r="A8129" t="s">
        <v>58</v>
      </c>
      <c r="B8129" t="s">
        <v>317</v>
      </c>
      <c r="C8129" s="1">
        <v>42278</v>
      </c>
      <c r="D8129">
        <v>296.39712100000003</v>
      </c>
      <c r="E8129" t="s">
        <v>9</v>
      </c>
    </row>
    <row r="8130" spans="1:5" x14ac:dyDescent="0.35">
      <c r="A8130" t="s">
        <v>60</v>
      </c>
      <c r="B8130" t="s">
        <v>317</v>
      </c>
      <c r="C8130" s="1">
        <v>42278</v>
      </c>
      <c r="D8130">
        <v>499.73398500000002</v>
      </c>
      <c r="E8130" t="s">
        <v>9</v>
      </c>
    </row>
    <row r="8131" spans="1:5" x14ac:dyDescent="0.35">
      <c r="A8131" t="s">
        <v>308</v>
      </c>
      <c r="B8131" t="s">
        <v>317</v>
      </c>
      <c r="C8131" s="1">
        <v>42278</v>
      </c>
      <c r="D8131">
        <v>173.96526800000001</v>
      </c>
      <c r="E8131" t="s">
        <v>9</v>
      </c>
    </row>
    <row r="8132" spans="1:5" x14ac:dyDescent="0.35">
      <c r="A8132" t="s">
        <v>62</v>
      </c>
      <c r="B8132" t="s">
        <v>311</v>
      </c>
      <c r="C8132" s="1">
        <v>42309</v>
      </c>
      <c r="D8132">
        <v>1850.883075</v>
      </c>
      <c r="E8132" t="s">
        <v>9</v>
      </c>
    </row>
    <row r="8133" spans="1:5" x14ac:dyDescent="0.35">
      <c r="A8133" t="s">
        <v>55</v>
      </c>
      <c r="B8133" t="s">
        <v>311</v>
      </c>
      <c r="C8133" s="1">
        <v>42309</v>
      </c>
      <c r="D8133">
        <v>64.815726999999995</v>
      </c>
      <c r="E8133" t="s">
        <v>9</v>
      </c>
    </row>
    <row r="8134" spans="1:5" x14ac:dyDescent="0.35">
      <c r="A8134" t="s">
        <v>63</v>
      </c>
      <c r="B8134" t="s">
        <v>311</v>
      </c>
      <c r="C8134" s="1">
        <v>42309</v>
      </c>
      <c r="D8134">
        <v>1786.067348</v>
      </c>
      <c r="E8134" t="s">
        <v>9</v>
      </c>
    </row>
    <row r="8135" spans="1:5" x14ac:dyDescent="0.35">
      <c r="A8135" t="s">
        <v>56</v>
      </c>
      <c r="B8135" t="s">
        <v>311</v>
      </c>
      <c r="C8135" s="1">
        <v>42309</v>
      </c>
      <c r="D8135">
        <v>815.97097399999996</v>
      </c>
      <c r="E8135" t="s">
        <v>9</v>
      </c>
    </row>
    <row r="8136" spans="1:5" x14ac:dyDescent="0.35">
      <c r="A8136" t="s">
        <v>58</v>
      </c>
      <c r="B8136" t="s">
        <v>311</v>
      </c>
      <c r="C8136" s="1">
        <v>42309</v>
      </c>
      <c r="D8136">
        <v>296.39712100000003</v>
      </c>
      <c r="E8136" t="s">
        <v>9</v>
      </c>
    </row>
    <row r="8137" spans="1:5" x14ac:dyDescent="0.35">
      <c r="A8137" t="s">
        <v>60</v>
      </c>
      <c r="B8137" t="s">
        <v>311</v>
      </c>
      <c r="C8137" s="1">
        <v>42309</v>
      </c>
      <c r="D8137">
        <v>499.73398500000002</v>
      </c>
      <c r="E8137" t="s">
        <v>9</v>
      </c>
    </row>
    <row r="8138" spans="1:5" x14ac:dyDescent="0.35">
      <c r="A8138" t="s">
        <v>308</v>
      </c>
      <c r="B8138" t="s">
        <v>311</v>
      </c>
      <c r="C8138" s="1">
        <v>42309</v>
      </c>
      <c r="D8138">
        <v>173.96526800000001</v>
      </c>
      <c r="E8138" t="s">
        <v>9</v>
      </c>
    </row>
    <row r="8139" spans="1:5" x14ac:dyDescent="0.35">
      <c r="A8139" t="s">
        <v>55</v>
      </c>
      <c r="B8139" t="s">
        <v>13</v>
      </c>
      <c r="C8139" s="1">
        <v>42309</v>
      </c>
      <c r="D8139">
        <v>1.0683940000000001</v>
      </c>
      <c r="E8139" t="s">
        <v>9</v>
      </c>
    </row>
    <row r="8140" spans="1:5" x14ac:dyDescent="0.35">
      <c r="A8140" t="s">
        <v>312</v>
      </c>
      <c r="B8140" t="s">
        <v>13</v>
      </c>
      <c r="C8140" s="1">
        <v>42309</v>
      </c>
      <c r="D8140">
        <v>1.330182</v>
      </c>
      <c r="E8140" t="s">
        <v>9</v>
      </c>
    </row>
    <row r="8141" spans="1:5" x14ac:dyDescent="0.35">
      <c r="A8141" t="s">
        <v>63</v>
      </c>
      <c r="B8141" t="s">
        <v>13</v>
      </c>
      <c r="C8141" s="1">
        <v>42309</v>
      </c>
      <c r="D8141">
        <v>6.250324</v>
      </c>
      <c r="E8141" t="s">
        <v>9</v>
      </c>
    </row>
    <row r="8142" spans="1:5" x14ac:dyDescent="0.35">
      <c r="A8142" t="s">
        <v>241</v>
      </c>
      <c r="B8142" t="s">
        <v>13</v>
      </c>
      <c r="C8142" s="1">
        <v>42309</v>
      </c>
      <c r="D8142">
        <v>1.2772619999999999</v>
      </c>
      <c r="E8142" t="s">
        <v>9</v>
      </c>
    </row>
    <row r="8143" spans="1:5" x14ac:dyDescent="0.35">
      <c r="A8143" t="s">
        <v>314</v>
      </c>
      <c r="B8143" t="s">
        <v>13</v>
      </c>
      <c r="C8143" s="1">
        <v>42309</v>
      </c>
      <c r="D8143">
        <v>0.12548500000000001</v>
      </c>
      <c r="E8143" t="s">
        <v>9</v>
      </c>
    </row>
    <row r="8144" spans="1:5" x14ac:dyDescent="0.35">
      <c r="A8144" t="s">
        <v>56</v>
      </c>
      <c r="B8144" t="s">
        <v>313</v>
      </c>
      <c r="C8144" s="1">
        <v>42309</v>
      </c>
      <c r="D8144">
        <v>9.7102999999999995E-2</v>
      </c>
      <c r="E8144" t="s">
        <v>9</v>
      </c>
    </row>
    <row r="8145" spans="1:5" x14ac:dyDescent="0.35">
      <c r="A8145" t="s">
        <v>58</v>
      </c>
      <c r="B8145" t="s">
        <v>313</v>
      </c>
      <c r="C8145" s="1">
        <v>42309</v>
      </c>
      <c r="D8145">
        <v>6.0893000000000003E-2</v>
      </c>
      <c r="E8145" t="s">
        <v>9</v>
      </c>
    </row>
    <row r="8146" spans="1:5" x14ac:dyDescent="0.35">
      <c r="A8146" t="s">
        <v>60</v>
      </c>
      <c r="B8146" t="s">
        <v>313</v>
      </c>
      <c r="C8146" s="1">
        <v>42309</v>
      </c>
      <c r="D8146">
        <v>0.77495700000000001</v>
      </c>
      <c r="E8146" t="s">
        <v>9</v>
      </c>
    </row>
    <row r="8147" spans="1:5" x14ac:dyDescent="0.35">
      <c r="A8147" t="s">
        <v>308</v>
      </c>
      <c r="B8147" t="s">
        <v>313</v>
      </c>
      <c r="C8147" s="1">
        <v>42309</v>
      </c>
      <c r="D8147">
        <v>6.7046999999999995E-2</v>
      </c>
      <c r="E8147" t="s">
        <v>9</v>
      </c>
    </row>
    <row r="8148" spans="1:5" x14ac:dyDescent="0.35">
      <c r="A8148" t="s">
        <v>56</v>
      </c>
      <c r="B8148" t="s">
        <v>13</v>
      </c>
      <c r="C8148" s="1">
        <v>42309</v>
      </c>
      <c r="D8148">
        <v>0.74313899999999999</v>
      </c>
      <c r="E8148" t="s">
        <v>9</v>
      </c>
    </row>
    <row r="8149" spans="1:5" x14ac:dyDescent="0.35">
      <c r="A8149" t="s">
        <v>58</v>
      </c>
      <c r="B8149" t="s">
        <v>13</v>
      </c>
      <c r="C8149" s="1">
        <v>42309</v>
      </c>
      <c r="D8149">
        <v>0.46601799999999999</v>
      </c>
      <c r="E8149" t="s">
        <v>9</v>
      </c>
    </row>
    <row r="8150" spans="1:5" x14ac:dyDescent="0.35">
      <c r="A8150" t="s">
        <v>60</v>
      </c>
      <c r="B8150" t="s">
        <v>13</v>
      </c>
      <c r="C8150" s="1">
        <v>42309</v>
      </c>
      <c r="D8150">
        <v>5.9307990000000004</v>
      </c>
      <c r="E8150" t="s">
        <v>9</v>
      </c>
    </row>
    <row r="8151" spans="1:5" x14ac:dyDescent="0.35">
      <c r="A8151" t="s">
        <v>308</v>
      </c>
      <c r="B8151" t="s">
        <v>13</v>
      </c>
      <c r="C8151" s="1">
        <v>42309</v>
      </c>
      <c r="D8151">
        <v>0.51311499999999999</v>
      </c>
      <c r="E8151" t="s">
        <v>9</v>
      </c>
    </row>
    <row r="8152" spans="1:5" x14ac:dyDescent="0.35">
      <c r="A8152" t="s">
        <v>62</v>
      </c>
      <c r="B8152" t="s">
        <v>13</v>
      </c>
      <c r="C8152" s="1">
        <v>42309</v>
      </c>
      <c r="D8152">
        <v>10.051646</v>
      </c>
      <c r="E8152" t="s">
        <v>9</v>
      </c>
    </row>
    <row r="8153" spans="1:5" x14ac:dyDescent="0.35">
      <c r="A8153" t="s">
        <v>62</v>
      </c>
      <c r="B8153" t="s">
        <v>315</v>
      </c>
      <c r="C8153" s="1">
        <v>42309</v>
      </c>
      <c r="D8153">
        <v>1860.9347210000001</v>
      </c>
      <c r="E8153" t="s">
        <v>9</v>
      </c>
    </row>
    <row r="8154" spans="1:5" x14ac:dyDescent="0.35">
      <c r="A8154" t="s">
        <v>62</v>
      </c>
      <c r="B8154" t="s">
        <v>316</v>
      </c>
      <c r="C8154" s="1">
        <v>42309</v>
      </c>
      <c r="D8154">
        <v>82.922667000000004</v>
      </c>
      <c r="E8154" t="s">
        <v>9</v>
      </c>
    </row>
    <row r="8155" spans="1:5" x14ac:dyDescent="0.35">
      <c r="A8155" t="s">
        <v>55</v>
      </c>
      <c r="B8155" t="s">
        <v>316</v>
      </c>
      <c r="C8155" s="1">
        <v>42309</v>
      </c>
      <c r="D8155">
        <v>6.8419999999999996</v>
      </c>
      <c r="E8155" t="s">
        <v>9</v>
      </c>
    </row>
    <row r="8156" spans="1:5" x14ac:dyDescent="0.35">
      <c r="A8156" t="s">
        <v>63</v>
      </c>
      <c r="B8156" t="s">
        <v>316</v>
      </c>
      <c r="C8156" s="1">
        <v>42309</v>
      </c>
      <c r="D8156">
        <v>76.080667000000005</v>
      </c>
      <c r="E8156" t="s">
        <v>9</v>
      </c>
    </row>
    <row r="8157" spans="1:5" x14ac:dyDescent="0.35">
      <c r="A8157" t="s">
        <v>56</v>
      </c>
      <c r="B8157" t="s">
        <v>316</v>
      </c>
      <c r="C8157" s="1">
        <v>42309</v>
      </c>
      <c r="D8157">
        <v>33.096055999999997</v>
      </c>
      <c r="E8157" t="s">
        <v>9</v>
      </c>
    </row>
    <row r="8158" spans="1:5" x14ac:dyDescent="0.35">
      <c r="A8158" t="s">
        <v>58</v>
      </c>
      <c r="B8158" t="s">
        <v>316</v>
      </c>
      <c r="C8158" s="1">
        <v>42309</v>
      </c>
      <c r="D8158">
        <v>13.506302</v>
      </c>
      <c r="E8158" t="s">
        <v>9</v>
      </c>
    </row>
    <row r="8159" spans="1:5" x14ac:dyDescent="0.35">
      <c r="A8159" t="s">
        <v>60</v>
      </c>
      <c r="B8159" t="s">
        <v>316</v>
      </c>
      <c r="C8159" s="1">
        <v>42309</v>
      </c>
      <c r="D8159">
        <v>22.105319000000001</v>
      </c>
      <c r="E8159" t="s">
        <v>9</v>
      </c>
    </row>
    <row r="8160" spans="1:5" x14ac:dyDescent="0.35">
      <c r="A8160" t="s">
        <v>308</v>
      </c>
      <c r="B8160" t="s">
        <v>316</v>
      </c>
      <c r="C8160" s="1">
        <v>42309</v>
      </c>
      <c r="D8160">
        <v>7.3729889999999996</v>
      </c>
      <c r="E8160" t="s">
        <v>9</v>
      </c>
    </row>
    <row r="8161" spans="1:5" x14ac:dyDescent="0.35">
      <c r="A8161" t="s">
        <v>62</v>
      </c>
      <c r="B8161" t="s">
        <v>124</v>
      </c>
      <c r="C8161" s="1">
        <v>42309</v>
      </c>
      <c r="D8161">
        <v>-20.989913999999999</v>
      </c>
      <c r="E8161" t="s">
        <v>9</v>
      </c>
    </row>
    <row r="8162" spans="1:5" x14ac:dyDescent="0.35">
      <c r="A8162" t="s">
        <v>55</v>
      </c>
      <c r="B8162" t="s">
        <v>124</v>
      </c>
      <c r="C8162" s="1">
        <v>42309</v>
      </c>
      <c r="D8162">
        <v>-3.1947390000000002</v>
      </c>
      <c r="E8162" t="s">
        <v>9</v>
      </c>
    </row>
    <row r="8163" spans="1:5" x14ac:dyDescent="0.35">
      <c r="A8163" t="s">
        <v>63</v>
      </c>
      <c r="B8163" t="s">
        <v>124</v>
      </c>
      <c r="C8163" s="1">
        <v>42309</v>
      </c>
      <c r="D8163">
        <v>-17.795175</v>
      </c>
      <c r="E8163" t="s">
        <v>9</v>
      </c>
    </row>
    <row r="8164" spans="1:5" x14ac:dyDescent="0.35">
      <c r="A8164" t="s">
        <v>56</v>
      </c>
      <c r="B8164" t="s">
        <v>124</v>
      </c>
      <c r="C8164" s="1">
        <v>42309</v>
      </c>
      <c r="D8164">
        <v>-12.895738</v>
      </c>
      <c r="E8164" t="s">
        <v>9</v>
      </c>
    </row>
    <row r="8165" spans="1:5" x14ac:dyDescent="0.35">
      <c r="A8165" t="s">
        <v>58</v>
      </c>
      <c r="B8165" t="s">
        <v>124</v>
      </c>
      <c r="C8165" s="1">
        <v>42309</v>
      </c>
      <c r="D8165">
        <v>-10.128842000000001</v>
      </c>
      <c r="E8165" t="s">
        <v>9</v>
      </c>
    </row>
    <row r="8166" spans="1:5" x14ac:dyDescent="0.35">
      <c r="A8166" t="s">
        <v>60</v>
      </c>
      <c r="B8166" t="s">
        <v>124</v>
      </c>
      <c r="C8166" s="1">
        <v>42309</v>
      </c>
      <c r="D8166">
        <v>2.031164</v>
      </c>
      <c r="E8166" t="s">
        <v>9</v>
      </c>
    </row>
    <row r="8167" spans="1:5" x14ac:dyDescent="0.35">
      <c r="A8167" t="s">
        <v>308</v>
      </c>
      <c r="B8167" t="s">
        <v>124</v>
      </c>
      <c r="C8167" s="1">
        <v>42309</v>
      </c>
      <c r="D8167">
        <v>3.1982409999999999</v>
      </c>
      <c r="E8167" t="s">
        <v>9</v>
      </c>
    </row>
    <row r="8168" spans="1:5" x14ac:dyDescent="0.35">
      <c r="A8168" t="s">
        <v>56</v>
      </c>
      <c r="B8168" t="s">
        <v>21</v>
      </c>
      <c r="C8168" s="1">
        <v>42309</v>
      </c>
      <c r="D8168">
        <v>13.093795</v>
      </c>
      <c r="E8168" t="s">
        <v>9</v>
      </c>
    </row>
    <row r="8169" spans="1:5" x14ac:dyDescent="0.35">
      <c r="A8169" t="s">
        <v>58</v>
      </c>
      <c r="B8169" t="s">
        <v>21</v>
      </c>
      <c r="C8169" s="1">
        <v>42309</v>
      </c>
      <c r="D8169">
        <v>8.4856789999999993</v>
      </c>
      <c r="E8169" t="s">
        <v>9</v>
      </c>
    </row>
    <row r="8170" spans="1:5" x14ac:dyDescent="0.35">
      <c r="A8170" t="s">
        <v>60</v>
      </c>
      <c r="B8170" t="s">
        <v>21</v>
      </c>
      <c r="C8170" s="1">
        <v>42309</v>
      </c>
      <c r="D8170">
        <v>19.528300000000002</v>
      </c>
      <c r="E8170" t="s">
        <v>9</v>
      </c>
    </row>
    <row r="8171" spans="1:5" x14ac:dyDescent="0.35">
      <c r="A8171" t="s">
        <v>308</v>
      </c>
      <c r="B8171" t="s">
        <v>21</v>
      </c>
      <c r="C8171" s="1">
        <v>42309</v>
      </c>
      <c r="D8171">
        <v>8.9071529999999992</v>
      </c>
      <c r="E8171" t="s">
        <v>9</v>
      </c>
    </row>
    <row r="8172" spans="1:5" x14ac:dyDescent="0.35">
      <c r="A8172" t="s">
        <v>56</v>
      </c>
      <c r="B8172" t="s">
        <v>313</v>
      </c>
      <c r="C8172" s="1">
        <v>42309</v>
      </c>
      <c r="D8172">
        <v>0.26179799999999998</v>
      </c>
      <c r="E8172" t="s">
        <v>9</v>
      </c>
    </row>
    <row r="8173" spans="1:5" x14ac:dyDescent="0.35">
      <c r="A8173" t="s">
        <v>58</v>
      </c>
      <c r="B8173" t="s">
        <v>313</v>
      </c>
      <c r="C8173" s="1">
        <v>42309</v>
      </c>
      <c r="D8173">
        <v>0.16966300000000001</v>
      </c>
      <c r="E8173" t="s">
        <v>9</v>
      </c>
    </row>
    <row r="8174" spans="1:5" x14ac:dyDescent="0.35">
      <c r="A8174" t="s">
        <v>60</v>
      </c>
      <c r="B8174" t="s">
        <v>313</v>
      </c>
      <c r="C8174" s="1">
        <v>42309</v>
      </c>
      <c r="D8174">
        <v>0.39044899999999999</v>
      </c>
      <c r="E8174" t="s">
        <v>9</v>
      </c>
    </row>
    <row r="8175" spans="1:5" x14ac:dyDescent="0.35">
      <c r="A8175" t="s">
        <v>308</v>
      </c>
      <c r="B8175" t="s">
        <v>313</v>
      </c>
      <c r="C8175" s="1">
        <v>42309</v>
      </c>
      <c r="D8175">
        <v>0.17809</v>
      </c>
      <c r="E8175" t="s">
        <v>9</v>
      </c>
    </row>
    <row r="8176" spans="1:5" x14ac:dyDescent="0.35">
      <c r="A8176" t="s">
        <v>63</v>
      </c>
      <c r="B8176" t="s">
        <v>21</v>
      </c>
      <c r="C8176" s="1">
        <v>42309</v>
      </c>
      <c r="D8176">
        <v>48.478755999999997</v>
      </c>
      <c r="E8176" t="s">
        <v>9</v>
      </c>
    </row>
    <row r="8177" spans="1:5" x14ac:dyDescent="0.35">
      <c r="A8177" t="s">
        <v>241</v>
      </c>
      <c r="B8177" t="s">
        <v>21</v>
      </c>
      <c r="C8177" s="1">
        <v>42309</v>
      </c>
      <c r="D8177">
        <v>1.4059520000000001</v>
      </c>
      <c r="E8177" t="s">
        <v>9</v>
      </c>
    </row>
    <row r="8178" spans="1:5" x14ac:dyDescent="0.35">
      <c r="A8178" t="s">
        <v>314</v>
      </c>
      <c r="B8178" t="s">
        <v>21</v>
      </c>
      <c r="C8178" s="1">
        <v>42309</v>
      </c>
      <c r="D8178">
        <v>0.130218</v>
      </c>
      <c r="E8178" t="s">
        <v>9</v>
      </c>
    </row>
    <row r="8179" spans="1:5" x14ac:dyDescent="0.35">
      <c r="A8179" t="s">
        <v>55</v>
      </c>
      <c r="B8179" t="s">
        <v>21</v>
      </c>
      <c r="C8179" s="1">
        <v>42309</v>
      </c>
      <c r="D8179">
        <v>2.4803829999999998</v>
      </c>
      <c r="E8179" t="s">
        <v>9</v>
      </c>
    </row>
    <row r="8180" spans="1:5" x14ac:dyDescent="0.35">
      <c r="A8180" t="s">
        <v>312</v>
      </c>
      <c r="B8180" t="s">
        <v>21</v>
      </c>
      <c r="C8180" s="1">
        <v>42309</v>
      </c>
      <c r="D8180">
        <v>0.59965800000000002</v>
      </c>
      <c r="E8180" t="s">
        <v>9</v>
      </c>
    </row>
    <row r="8181" spans="1:5" x14ac:dyDescent="0.35">
      <c r="A8181" t="s">
        <v>62</v>
      </c>
      <c r="B8181" t="s">
        <v>21</v>
      </c>
      <c r="C8181" s="1">
        <v>42309</v>
      </c>
      <c r="D8181">
        <v>53.094968000000001</v>
      </c>
      <c r="E8181" t="s">
        <v>9</v>
      </c>
    </row>
    <row r="8182" spans="1:5" x14ac:dyDescent="0.35">
      <c r="A8182" t="s">
        <v>62</v>
      </c>
      <c r="B8182" t="s">
        <v>92</v>
      </c>
      <c r="C8182" s="1">
        <v>42309</v>
      </c>
      <c r="D8182">
        <v>115.027721</v>
      </c>
      <c r="E8182" t="s">
        <v>9</v>
      </c>
    </row>
    <row r="8183" spans="1:5" x14ac:dyDescent="0.35">
      <c r="A8183" t="s">
        <v>62</v>
      </c>
      <c r="B8183" t="s">
        <v>317</v>
      </c>
      <c r="C8183" s="1">
        <v>42309</v>
      </c>
      <c r="D8183">
        <v>1745.9069999999999</v>
      </c>
      <c r="E8183" t="s">
        <v>9</v>
      </c>
    </row>
    <row r="8184" spans="1:5" x14ac:dyDescent="0.35">
      <c r="A8184" t="s">
        <v>62</v>
      </c>
      <c r="B8184" t="s">
        <v>317</v>
      </c>
      <c r="C8184" s="1">
        <v>42309</v>
      </c>
      <c r="D8184">
        <v>1745.9069999999999</v>
      </c>
      <c r="E8184" t="s">
        <v>9</v>
      </c>
    </row>
    <row r="8185" spans="1:5" x14ac:dyDescent="0.35">
      <c r="A8185" t="s">
        <v>55</v>
      </c>
      <c r="B8185" t="s">
        <v>317</v>
      </c>
      <c r="C8185" s="1">
        <v>42309</v>
      </c>
      <c r="D8185">
        <v>60.487000000000002</v>
      </c>
      <c r="E8185" t="s">
        <v>9</v>
      </c>
    </row>
    <row r="8186" spans="1:5" x14ac:dyDescent="0.35">
      <c r="A8186" t="s">
        <v>55</v>
      </c>
      <c r="B8186" t="s">
        <v>317</v>
      </c>
      <c r="C8186" s="1">
        <v>42309</v>
      </c>
      <c r="D8186">
        <v>60.487000000000002</v>
      </c>
      <c r="E8186" t="s">
        <v>9</v>
      </c>
    </row>
    <row r="8187" spans="1:5" x14ac:dyDescent="0.35">
      <c r="A8187" t="s">
        <v>63</v>
      </c>
      <c r="B8187" t="s">
        <v>317</v>
      </c>
      <c r="C8187" s="1">
        <v>42309</v>
      </c>
      <c r="D8187">
        <v>1685.42</v>
      </c>
      <c r="E8187" t="s">
        <v>9</v>
      </c>
    </row>
    <row r="8188" spans="1:5" x14ac:dyDescent="0.35">
      <c r="A8188" t="s">
        <v>56</v>
      </c>
      <c r="B8188" t="s">
        <v>317</v>
      </c>
      <c r="C8188" s="1">
        <v>42309</v>
      </c>
      <c r="D8188">
        <v>783.42</v>
      </c>
      <c r="E8188" t="s">
        <v>9</v>
      </c>
    </row>
    <row r="8189" spans="1:5" x14ac:dyDescent="0.35">
      <c r="A8189" t="s">
        <v>58</v>
      </c>
      <c r="B8189" t="s">
        <v>317</v>
      </c>
      <c r="C8189" s="1">
        <v>42309</v>
      </c>
      <c r="D8189">
        <v>285</v>
      </c>
      <c r="E8189" t="s">
        <v>9</v>
      </c>
    </row>
    <row r="8190" spans="1:5" x14ac:dyDescent="0.35">
      <c r="A8190" t="s">
        <v>60</v>
      </c>
      <c r="B8190" t="s">
        <v>317</v>
      </c>
      <c r="C8190" s="1">
        <v>42309</v>
      </c>
      <c r="D8190">
        <v>462</v>
      </c>
      <c r="E8190" t="s">
        <v>9</v>
      </c>
    </row>
    <row r="8191" spans="1:5" x14ac:dyDescent="0.35">
      <c r="A8191" t="s">
        <v>308</v>
      </c>
      <c r="B8191" t="s">
        <v>317</v>
      </c>
      <c r="C8191" s="1">
        <v>42309</v>
      </c>
      <c r="D8191">
        <v>155</v>
      </c>
      <c r="E8191" t="s">
        <v>9</v>
      </c>
    </row>
    <row r="8192" spans="1:5" x14ac:dyDescent="0.35">
      <c r="A8192" t="s">
        <v>62</v>
      </c>
      <c r="B8192" t="s">
        <v>317</v>
      </c>
      <c r="C8192" s="1">
        <v>42309</v>
      </c>
      <c r="D8192">
        <v>1745.9069999999999</v>
      </c>
      <c r="E8192" t="s">
        <v>12</v>
      </c>
    </row>
    <row r="8193" spans="1:5" x14ac:dyDescent="0.35">
      <c r="A8193" t="s">
        <v>62</v>
      </c>
      <c r="B8193" t="s">
        <v>313</v>
      </c>
      <c r="C8193" s="1">
        <v>42309</v>
      </c>
      <c r="D8193">
        <v>0</v>
      </c>
      <c r="E8193" t="s">
        <v>9</v>
      </c>
    </row>
    <row r="8194" spans="1:5" x14ac:dyDescent="0.35">
      <c r="A8194" t="s">
        <v>55</v>
      </c>
      <c r="B8194" t="s">
        <v>317</v>
      </c>
      <c r="C8194" s="1">
        <v>42309</v>
      </c>
      <c r="D8194">
        <v>60.487000000000002</v>
      </c>
      <c r="E8194" t="s">
        <v>12</v>
      </c>
    </row>
    <row r="8195" spans="1:5" x14ac:dyDescent="0.35">
      <c r="A8195" t="s">
        <v>55</v>
      </c>
      <c r="B8195" t="s">
        <v>313</v>
      </c>
      <c r="C8195" s="1">
        <v>42309</v>
      </c>
      <c r="D8195">
        <v>0</v>
      </c>
      <c r="E8195" t="s">
        <v>9</v>
      </c>
    </row>
    <row r="8196" spans="1:5" x14ac:dyDescent="0.35">
      <c r="A8196" t="s">
        <v>62</v>
      </c>
      <c r="B8196" t="s">
        <v>311</v>
      </c>
      <c r="C8196" s="1">
        <v>42339</v>
      </c>
      <c r="D8196">
        <v>1745.9069999999999</v>
      </c>
      <c r="E8196" t="s">
        <v>9</v>
      </c>
    </row>
    <row r="8197" spans="1:5" x14ac:dyDescent="0.35">
      <c r="A8197" t="s">
        <v>55</v>
      </c>
      <c r="B8197" t="s">
        <v>311</v>
      </c>
      <c r="C8197" s="1">
        <v>42339</v>
      </c>
      <c r="D8197">
        <v>60.487000000000002</v>
      </c>
      <c r="E8197" t="s">
        <v>9</v>
      </c>
    </row>
    <row r="8198" spans="1:5" x14ac:dyDescent="0.35">
      <c r="A8198" t="s">
        <v>63</v>
      </c>
      <c r="B8198" t="s">
        <v>311</v>
      </c>
      <c r="C8198" s="1">
        <v>42339</v>
      </c>
      <c r="D8198">
        <v>1685.42</v>
      </c>
      <c r="E8198" t="s">
        <v>9</v>
      </c>
    </row>
    <row r="8199" spans="1:5" x14ac:dyDescent="0.35">
      <c r="A8199" t="s">
        <v>56</v>
      </c>
      <c r="B8199" t="s">
        <v>311</v>
      </c>
      <c r="C8199" s="1">
        <v>42339</v>
      </c>
      <c r="D8199">
        <v>783.42</v>
      </c>
      <c r="E8199" t="s">
        <v>9</v>
      </c>
    </row>
    <row r="8200" spans="1:5" x14ac:dyDescent="0.35">
      <c r="A8200" t="s">
        <v>58</v>
      </c>
      <c r="B8200" t="s">
        <v>311</v>
      </c>
      <c r="C8200" s="1">
        <v>42339</v>
      </c>
      <c r="D8200">
        <v>285</v>
      </c>
      <c r="E8200" t="s">
        <v>9</v>
      </c>
    </row>
    <row r="8201" spans="1:5" x14ac:dyDescent="0.35">
      <c r="A8201" t="s">
        <v>60</v>
      </c>
      <c r="B8201" t="s">
        <v>311</v>
      </c>
      <c r="C8201" s="1">
        <v>42339</v>
      </c>
      <c r="D8201">
        <v>462</v>
      </c>
      <c r="E8201" t="s">
        <v>9</v>
      </c>
    </row>
    <row r="8202" spans="1:5" x14ac:dyDescent="0.35">
      <c r="A8202" t="s">
        <v>308</v>
      </c>
      <c r="B8202" t="s">
        <v>311</v>
      </c>
      <c r="C8202" s="1">
        <v>42339</v>
      </c>
      <c r="D8202">
        <v>155</v>
      </c>
      <c r="E8202" t="s">
        <v>9</v>
      </c>
    </row>
    <row r="8203" spans="1:5" x14ac:dyDescent="0.35">
      <c r="A8203" t="s">
        <v>55</v>
      </c>
      <c r="B8203" t="s">
        <v>13</v>
      </c>
      <c r="C8203" s="1">
        <v>42339</v>
      </c>
      <c r="D8203">
        <v>2.9172980000000002</v>
      </c>
      <c r="E8203" t="s">
        <v>9</v>
      </c>
    </row>
    <row r="8204" spans="1:5" x14ac:dyDescent="0.35">
      <c r="A8204" t="s">
        <v>312</v>
      </c>
      <c r="B8204" t="s">
        <v>13</v>
      </c>
      <c r="C8204" s="1">
        <v>42339</v>
      </c>
      <c r="D8204">
        <v>0.69100200000000001</v>
      </c>
      <c r="E8204" t="s">
        <v>9</v>
      </c>
    </row>
    <row r="8205" spans="1:5" x14ac:dyDescent="0.35">
      <c r="A8205" t="s">
        <v>63</v>
      </c>
      <c r="B8205" t="s">
        <v>13</v>
      </c>
      <c r="C8205" s="1">
        <v>42339</v>
      </c>
      <c r="D8205">
        <v>7.1021570000000001</v>
      </c>
      <c r="E8205" t="s">
        <v>9</v>
      </c>
    </row>
    <row r="8206" spans="1:5" x14ac:dyDescent="0.35">
      <c r="A8206" t="s">
        <v>241</v>
      </c>
      <c r="B8206" t="s">
        <v>13</v>
      </c>
      <c r="C8206" s="1">
        <v>42339</v>
      </c>
      <c r="D8206">
        <v>1.1470720000000001</v>
      </c>
      <c r="E8206" t="s">
        <v>9</v>
      </c>
    </row>
    <row r="8207" spans="1:5" x14ac:dyDescent="0.35">
      <c r="A8207" t="s">
        <v>314</v>
      </c>
      <c r="B8207" t="s">
        <v>13</v>
      </c>
      <c r="C8207" s="1">
        <v>42339</v>
      </c>
      <c r="D8207">
        <v>0.21312999999999999</v>
      </c>
      <c r="E8207" t="s">
        <v>9</v>
      </c>
    </row>
    <row r="8208" spans="1:5" x14ac:dyDescent="0.35">
      <c r="A8208" t="s">
        <v>56</v>
      </c>
      <c r="B8208" t="s">
        <v>313</v>
      </c>
      <c r="C8208" s="1">
        <v>42339</v>
      </c>
      <c r="D8208">
        <v>6.1878000000000002E-2</v>
      </c>
      <c r="E8208" t="s">
        <v>9</v>
      </c>
    </row>
    <row r="8209" spans="1:5" x14ac:dyDescent="0.35">
      <c r="A8209" t="s">
        <v>58</v>
      </c>
      <c r="B8209" t="s">
        <v>313</v>
      </c>
      <c r="C8209" s="1">
        <v>42339</v>
      </c>
      <c r="D8209">
        <v>7.0472999999999994E-2</v>
      </c>
      <c r="E8209" t="s">
        <v>9</v>
      </c>
    </row>
    <row r="8210" spans="1:5" x14ac:dyDescent="0.35">
      <c r="A8210" t="s">
        <v>60</v>
      </c>
      <c r="B8210" t="s">
        <v>313</v>
      </c>
      <c r="C8210" s="1">
        <v>42339</v>
      </c>
      <c r="D8210">
        <v>0.81098599999999998</v>
      </c>
      <c r="E8210" t="s">
        <v>9</v>
      </c>
    </row>
    <row r="8211" spans="1:5" x14ac:dyDescent="0.35">
      <c r="A8211" t="s">
        <v>308</v>
      </c>
      <c r="B8211" t="s">
        <v>313</v>
      </c>
      <c r="C8211" s="1">
        <v>42339</v>
      </c>
      <c r="D8211">
        <v>5.6662999999999998E-2</v>
      </c>
      <c r="E8211" t="s">
        <v>9</v>
      </c>
    </row>
    <row r="8212" spans="1:5" x14ac:dyDescent="0.35">
      <c r="A8212" t="s">
        <v>56</v>
      </c>
      <c r="B8212" t="s">
        <v>13</v>
      </c>
      <c r="C8212" s="1">
        <v>42339</v>
      </c>
      <c r="D8212">
        <v>0.52363599999999999</v>
      </c>
      <c r="E8212" t="s">
        <v>9</v>
      </c>
    </row>
    <row r="8213" spans="1:5" x14ac:dyDescent="0.35">
      <c r="A8213" t="s">
        <v>58</v>
      </c>
      <c r="B8213" t="s">
        <v>13</v>
      </c>
      <c r="C8213" s="1">
        <v>42339</v>
      </c>
      <c r="D8213">
        <v>0.59636500000000003</v>
      </c>
      <c r="E8213" t="s">
        <v>9</v>
      </c>
    </row>
    <row r="8214" spans="1:5" x14ac:dyDescent="0.35">
      <c r="A8214" t="s">
        <v>60</v>
      </c>
      <c r="B8214" t="s">
        <v>13</v>
      </c>
      <c r="C8214" s="1">
        <v>42339</v>
      </c>
      <c r="D8214">
        <v>6.862857</v>
      </c>
      <c r="E8214" t="s">
        <v>9</v>
      </c>
    </row>
    <row r="8215" spans="1:5" x14ac:dyDescent="0.35">
      <c r="A8215" t="s">
        <v>308</v>
      </c>
      <c r="B8215" t="s">
        <v>13</v>
      </c>
      <c r="C8215" s="1">
        <v>42339</v>
      </c>
      <c r="D8215">
        <v>0.47950100000000001</v>
      </c>
      <c r="E8215" t="s">
        <v>9</v>
      </c>
    </row>
    <row r="8216" spans="1:5" x14ac:dyDescent="0.35">
      <c r="A8216" t="s">
        <v>62</v>
      </c>
      <c r="B8216" t="s">
        <v>13</v>
      </c>
      <c r="C8216" s="1">
        <v>42339</v>
      </c>
      <c r="D8216">
        <v>12.070658</v>
      </c>
      <c r="E8216" t="s">
        <v>9</v>
      </c>
    </row>
    <row r="8217" spans="1:5" x14ac:dyDescent="0.35">
      <c r="A8217" t="s">
        <v>62</v>
      </c>
      <c r="B8217" t="s">
        <v>315</v>
      </c>
      <c r="C8217" s="1">
        <v>42339</v>
      </c>
      <c r="D8217">
        <v>1757.977658</v>
      </c>
      <c r="E8217" t="s">
        <v>9</v>
      </c>
    </row>
    <row r="8218" spans="1:5" x14ac:dyDescent="0.35">
      <c r="A8218" t="s">
        <v>62</v>
      </c>
      <c r="B8218" t="s">
        <v>316</v>
      </c>
      <c r="C8218" s="1">
        <v>42339</v>
      </c>
      <c r="D8218">
        <v>76.513897999999998</v>
      </c>
      <c r="E8218" t="s">
        <v>9</v>
      </c>
    </row>
    <row r="8219" spans="1:5" x14ac:dyDescent="0.35">
      <c r="A8219" t="s">
        <v>55</v>
      </c>
      <c r="B8219" t="s">
        <v>316</v>
      </c>
      <c r="C8219" s="1">
        <v>42339</v>
      </c>
      <c r="D8219">
        <v>6.383</v>
      </c>
      <c r="E8219" t="s">
        <v>9</v>
      </c>
    </row>
    <row r="8220" spans="1:5" x14ac:dyDescent="0.35">
      <c r="A8220" t="s">
        <v>63</v>
      </c>
      <c r="B8220" t="s">
        <v>316</v>
      </c>
      <c r="C8220" s="1">
        <v>42339</v>
      </c>
      <c r="D8220">
        <v>70.130898000000002</v>
      </c>
      <c r="E8220" t="s">
        <v>9</v>
      </c>
    </row>
    <row r="8221" spans="1:5" x14ac:dyDescent="0.35">
      <c r="A8221" t="s">
        <v>56</v>
      </c>
      <c r="B8221" t="s">
        <v>316</v>
      </c>
      <c r="C8221" s="1">
        <v>42339</v>
      </c>
      <c r="D8221">
        <v>31.011952999999998</v>
      </c>
      <c r="E8221" t="s">
        <v>9</v>
      </c>
    </row>
    <row r="8222" spans="1:5" x14ac:dyDescent="0.35">
      <c r="A8222" t="s">
        <v>58</v>
      </c>
      <c r="B8222" t="s">
        <v>316</v>
      </c>
      <c r="C8222" s="1">
        <v>42339</v>
      </c>
      <c r="D8222">
        <v>12.153682999999999</v>
      </c>
      <c r="E8222" t="s">
        <v>9</v>
      </c>
    </row>
    <row r="8223" spans="1:5" x14ac:dyDescent="0.35">
      <c r="A8223" t="s">
        <v>60</v>
      </c>
      <c r="B8223" t="s">
        <v>316</v>
      </c>
      <c r="C8223" s="1">
        <v>42339</v>
      </c>
      <c r="D8223">
        <v>19.966425000000001</v>
      </c>
      <c r="E8223" t="s">
        <v>9</v>
      </c>
    </row>
    <row r="8224" spans="1:5" x14ac:dyDescent="0.35">
      <c r="A8224" t="s">
        <v>308</v>
      </c>
      <c r="B8224" t="s">
        <v>316</v>
      </c>
      <c r="C8224" s="1">
        <v>42339</v>
      </c>
      <c r="D8224">
        <v>6.9988359999999998</v>
      </c>
      <c r="E8224" t="s">
        <v>9</v>
      </c>
    </row>
    <row r="8225" spans="1:5" x14ac:dyDescent="0.35">
      <c r="A8225" t="s">
        <v>62</v>
      </c>
      <c r="B8225" t="s">
        <v>124</v>
      </c>
      <c r="C8225" s="1">
        <v>42339</v>
      </c>
      <c r="D8225">
        <v>1.301844</v>
      </c>
      <c r="E8225" t="s">
        <v>9</v>
      </c>
    </row>
    <row r="8226" spans="1:5" x14ac:dyDescent="0.35">
      <c r="A8226" t="s">
        <v>55</v>
      </c>
      <c r="B8226" t="s">
        <v>124</v>
      </c>
      <c r="C8226" s="1">
        <v>42339</v>
      </c>
      <c r="D8226">
        <v>0.88359699999999997</v>
      </c>
      <c r="E8226" t="s">
        <v>9</v>
      </c>
    </row>
    <row r="8227" spans="1:5" x14ac:dyDescent="0.35">
      <c r="A8227" t="s">
        <v>63</v>
      </c>
      <c r="B8227" t="s">
        <v>124</v>
      </c>
      <c r="C8227" s="1">
        <v>42339</v>
      </c>
      <c r="D8227">
        <v>0.41824600000000001</v>
      </c>
      <c r="E8227" t="s">
        <v>9</v>
      </c>
    </row>
    <row r="8228" spans="1:5" x14ac:dyDescent="0.35">
      <c r="A8228" t="s">
        <v>56</v>
      </c>
      <c r="B8228" t="s">
        <v>124</v>
      </c>
      <c r="C8228" s="1">
        <v>42339</v>
      </c>
      <c r="D8228">
        <v>7.2569100000000004</v>
      </c>
      <c r="E8228" t="s">
        <v>9</v>
      </c>
    </row>
    <row r="8229" spans="1:5" x14ac:dyDescent="0.35">
      <c r="A8229" t="s">
        <v>58</v>
      </c>
      <c r="B8229" t="s">
        <v>124</v>
      </c>
      <c r="C8229" s="1">
        <v>42339</v>
      </c>
      <c r="D8229">
        <v>11.550049</v>
      </c>
      <c r="E8229" t="s">
        <v>9</v>
      </c>
    </row>
    <row r="8230" spans="1:5" x14ac:dyDescent="0.35">
      <c r="A8230" t="s">
        <v>60</v>
      </c>
      <c r="B8230" t="s">
        <v>124</v>
      </c>
      <c r="C8230" s="1">
        <v>42339</v>
      </c>
      <c r="D8230">
        <v>-8.8599800000000002</v>
      </c>
      <c r="E8230" t="s">
        <v>9</v>
      </c>
    </row>
    <row r="8231" spans="1:5" x14ac:dyDescent="0.35">
      <c r="A8231" t="s">
        <v>308</v>
      </c>
      <c r="B8231" t="s">
        <v>124</v>
      </c>
      <c r="C8231" s="1">
        <v>42339</v>
      </c>
      <c r="D8231">
        <v>-9.5287319999999998</v>
      </c>
      <c r="E8231" t="s">
        <v>9</v>
      </c>
    </row>
    <row r="8232" spans="1:5" x14ac:dyDescent="0.35">
      <c r="A8232" t="s">
        <v>56</v>
      </c>
      <c r="B8232" t="s">
        <v>21</v>
      </c>
      <c r="C8232" s="1">
        <v>42339</v>
      </c>
      <c r="D8232">
        <v>20.019604000000001</v>
      </c>
      <c r="E8232" t="s">
        <v>9</v>
      </c>
    </row>
    <row r="8233" spans="1:5" x14ac:dyDescent="0.35">
      <c r="A8233" t="s">
        <v>58</v>
      </c>
      <c r="B8233" t="s">
        <v>21</v>
      </c>
      <c r="C8233" s="1">
        <v>42339</v>
      </c>
      <c r="D8233">
        <v>8.4527219999999996</v>
      </c>
      <c r="E8233" t="s">
        <v>9</v>
      </c>
    </row>
    <row r="8234" spans="1:5" x14ac:dyDescent="0.35">
      <c r="A8234" t="s">
        <v>60</v>
      </c>
      <c r="B8234" t="s">
        <v>21</v>
      </c>
      <c r="C8234" s="1">
        <v>42339</v>
      </c>
      <c r="D8234">
        <v>18.944476999999999</v>
      </c>
      <c r="E8234" t="s">
        <v>9</v>
      </c>
    </row>
    <row r="8235" spans="1:5" x14ac:dyDescent="0.35">
      <c r="A8235" t="s">
        <v>308</v>
      </c>
      <c r="B8235" t="s">
        <v>21</v>
      </c>
      <c r="C8235" s="1">
        <v>42339</v>
      </c>
      <c r="D8235">
        <v>14.236162999999999</v>
      </c>
      <c r="E8235" t="s">
        <v>9</v>
      </c>
    </row>
    <row r="8236" spans="1:5" x14ac:dyDescent="0.35">
      <c r="A8236" t="s">
        <v>56</v>
      </c>
      <c r="B8236" t="s">
        <v>313</v>
      </c>
      <c r="C8236" s="1">
        <v>42339</v>
      </c>
      <c r="D8236">
        <v>0.324714</v>
      </c>
      <c r="E8236" t="s">
        <v>9</v>
      </c>
    </row>
    <row r="8237" spans="1:5" x14ac:dyDescent="0.35">
      <c r="A8237" t="s">
        <v>58</v>
      </c>
      <c r="B8237" t="s">
        <v>313</v>
      </c>
      <c r="C8237" s="1">
        <v>42339</v>
      </c>
      <c r="D8237">
        <v>0.137102</v>
      </c>
      <c r="E8237" t="s">
        <v>9</v>
      </c>
    </row>
    <row r="8238" spans="1:5" x14ac:dyDescent="0.35">
      <c r="A8238" t="s">
        <v>60</v>
      </c>
      <c r="B8238" t="s">
        <v>313</v>
      </c>
      <c r="C8238" s="1">
        <v>42339</v>
      </c>
      <c r="D8238">
        <v>0.30727599999999999</v>
      </c>
      <c r="E8238" t="s">
        <v>9</v>
      </c>
    </row>
    <row r="8239" spans="1:5" x14ac:dyDescent="0.35">
      <c r="A8239" t="s">
        <v>308</v>
      </c>
      <c r="B8239" t="s">
        <v>313</v>
      </c>
      <c r="C8239" s="1">
        <v>42339</v>
      </c>
      <c r="D8239">
        <v>0.230908</v>
      </c>
      <c r="E8239" t="s">
        <v>9</v>
      </c>
    </row>
    <row r="8240" spans="1:5" x14ac:dyDescent="0.35">
      <c r="A8240" t="s">
        <v>63</v>
      </c>
      <c r="B8240" t="s">
        <v>21</v>
      </c>
      <c r="C8240" s="1">
        <v>42339</v>
      </c>
      <c r="D8240">
        <v>60.038691</v>
      </c>
      <c r="E8240" t="s">
        <v>9</v>
      </c>
    </row>
    <row r="8241" spans="1:5" x14ac:dyDescent="0.35">
      <c r="A8241" t="s">
        <v>241</v>
      </c>
      <c r="B8241" t="s">
        <v>21</v>
      </c>
      <c r="C8241" s="1">
        <v>42339</v>
      </c>
      <c r="D8241">
        <v>1.480496</v>
      </c>
      <c r="E8241" t="s">
        <v>9</v>
      </c>
    </row>
    <row r="8242" spans="1:5" x14ac:dyDescent="0.35">
      <c r="A8242" t="s">
        <v>314</v>
      </c>
      <c r="B8242" t="s">
        <v>21</v>
      </c>
      <c r="C8242" s="1">
        <v>42339</v>
      </c>
      <c r="D8242">
        <v>0.13377800000000001</v>
      </c>
      <c r="E8242" t="s">
        <v>9</v>
      </c>
    </row>
    <row r="8243" spans="1:5" x14ac:dyDescent="0.35">
      <c r="A8243" t="s">
        <v>55</v>
      </c>
      <c r="B8243" t="s">
        <v>21</v>
      </c>
      <c r="C8243" s="1">
        <v>42339</v>
      </c>
      <c r="D8243">
        <v>2.9468450000000002</v>
      </c>
      <c r="E8243" t="s">
        <v>9</v>
      </c>
    </row>
    <row r="8244" spans="1:5" x14ac:dyDescent="0.35">
      <c r="A8244" t="s">
        <v>312</v>
      </c>
      <c r="B8244" t="s">
        <v>21</v>
      </c>
      <c r="C8244" s="1">
        <v>42339</v>
      </c>
      <c r="D8244">
        <v>0.58362199999999997</v>
      </c>
      <c r="E8244" t="s">
        <v>9</v>
      </c>
    </row>
    <row r="8245" spans="1:5" x14ac:dyDescent="0.35">
      <c r="A8245" t="s">
        <v>62</v>
      </c>
      <c r="B8245" t="s">
        <v>21</v>
      </c>
      <c r="C8245" s="1">
        <v>42339</v>
      </c>
      <c r="D8245">
        <v>65.183432999999994</v>
      </c>
      <c r="E8245" t="s">
        <v>9</v>
      </c>
    </row>
    <row r="8246" spans="1:5" x14ac:dyDescent="0.35">
      <c r="A8246" t="s">
        <v>62</v>
      </c>
      <c r="B8246" t="s">
        <v>92</v>
      </c>
      <c r="C8246" s="1">
        <v>42339</v>
      </c>
      <c r="D8246">
        <v>142.99917500000001</v>
      </c>
      <c r="E8246" t="s">
        <v>9</v>
      </c>
    </row>
    <row r="8247" spans="1:5" x14ac:dyDescent="0.35">
      <c r="A8247" t="s">
        <v>62</v>
      </c>
      <c r="B8247" t="s">
        <v>317</v>
      </c>
      <c r="C8247" s="1">
        <v>42339</v>
      </c>
      <c r="D8247">
        <v>1614.978484</v>
      </c>
      <c r="E8247" t="s">
        <v>9</v>
      </c>
    </row>
    <row r="8248" spans="1:5" x14ac:dyDescent="0.35">
      <c r="A8248" t="s">
        <v>62</v>
      </c>
      <c r="B8248" t="s">
        <v>317</v>
      </c>
      <c r="C8248" s="1">
        <v>42339</v>
      </c>
      <c r="D8248">
        <v>1614.978484</v>
      </c>
      <c r="E8248" t="s">
        <v>9</v>
      </c>
    </row>
    <row r="8249" spans="1:5" x14ac:dyDescent="0.35">
      <c r="A8249" t="s">
        <v>55</v>
      </c>
      <c r="B8249" t="s">
        <v>317</v>
      </c>
      <c r="C8249" s="1">
        <v>42339</v>
      </c>
      <c r="D8249">
        <v>53.298236000000003</v>
      </c>
      <c r="E8249" t="s">
        <v>9</v>
      </c>
    </row>
    <row r="8250" spans="1:5" x14ac:dyDescent="0.35">
      <c r="A8250" t="s">
        <v>55</v>
      </c>
      <c r="B8250" t="s">
        <v>317</v>
      </c>
      <c r="C8250" s="1">
        <v>42339</v>
      </c>
      <c r="D8250">
        <v>53.298236000000003</v>
      </c>
      <c r="E8250" t="s">
        <v>9</v>
      </c>
    </row>
    <row r="8251" spans="1:5" x14ac:dyDescent="0.35">
      <c r="A8251" t="s">
        <v>63</v>
      </c>
      <c r="B8251" t="s">
        <v>317</v>
      </c>
      <c r="C8251" s="1">
        <v>42339</v>
      </c>
      <c r="D8251">
        <v>1561.6802479999999</v>
      </c>
      <c r="E8251" t="s">
        <v>9</v>
      </c>
    </row>
    <row r="8252" spans="1:5" x14ac:dyDescent="0.35">
      <c r="A8252" t="s">
        <v>56</v>
      </c>
      <c r="B8252" t="s">
        <v>317</v>
      </c>
      <c r="C8252" s="1">
        <v>42339</v>
      </c>
      <c r="D8252">
        <v>725.655168</v>
      </c>
      <c r="E8252" t="s">
        <v>9</v>
      </c>
    </row>
    <row r="8253" spans="1:5" x14ac:dyDescent="0.35">
      <c r="A8253" t="s">
        <v>58</v>
      </c>
      <c r="B8253" t="s">
        <v>317</v>
      </c>
      <c r="C8253" s="1">
        <v>42339</v>
      </c>
      <c r="D8253">
        <v>253.439911</v>
      </c>
      <c r="E8253" t="s">
        <v>9</v>
      </c>
    </row>
    <row r="8254" spans="1:5" x14ac:dyDescent="0.35">
      <c r="A8254" t="s">
        <v>60</v>
      </c>
      <c r="B8254" t="s">
        <v>317</v>
      </c>
      <c r="C8254" s="1">
        <v>42339</v>
      </c>
      <c r="D8254">
        <v>438.81193500000001</v>
      </c>
      <c r="E8254" t="s">
        <v>9</v>
      </c>
    </row>
    <row r="8255" spans="1:5" x14ac:dyDescent="0.35">
      <c r="A8255" t="s">
        <v>308</v>
      </c>
      <c r="B8255" t="s">
        <v>317</v>
      </c>
      <c r="C8255" s="1">
        <v>42339</v>
      </c>
      <c r="D8255">
        <v>143.773234</v>
      </c>
      <c r="E8255" t="s">
        <v>9</v>
      </c>
    </row>
    <row r="8256" spans="1:5" x14ac:dyDescent="0.35">
      <c r="A8256" t="s">
        <v>62</v>
      </c>
      <c r="B8256" t="s">
        <v>311</v>
      </c>
      <c r="C8256" s="1">
        <v>42370</v>
      </c>
      <c r="D8256">
        <v>1614.978484</v>
      </c>
      <c r="E8256" t="s">
        <v>9</v>
      </c>
    </row>
    <row r="8257" spans="1:5" x14ac:dyDescent="0.35">
      <c r="A8257" t="s">
        <v>55</v>
      </c>
      <c r="B8257" t="s">
        <v>311</v>
      </c>
      <c r="C8257" s="1">
        <v>42370</v>
      </c>
      <c r="D8257">
        <v>53.298236000000003</v>
      </c>
      <c r="E8257" t="s">
        <v>9</v>
      </c>
    </row>
    <row r="8258" spans="1:5" x14ac:dyDescent="0.35">
      <c r="A8258" t="s">
        <v>63</v>
      </c>
      <c r="B8258" t="s">
        <v>311</v>
      </c>
      <c r="C8258" s="1">
        <v>42370</v>
      </c>
      <c r="D8258">
        <v>1561.6802479999999</v>
      </c>
      <c r="E8258" t="s">
        <v>9</v>
      </c>
    </row>
    <row r="8259" spans="1:5" x14ac:dyDescent="0.35">
      <c r="A8259" t="s">
        <v>56</v>
      </c>
      <c r="B8259" t="s">
        <v>311</v>
      </c>
      <c r="C8259" s="1">
        <v>42370</v>
      </c>
      <c r="D8259">
        <v>725.655168</v>
      </c>
      <c r="E8259" t="s">
        <v>9</v>
      </c>
    </row>
    <row r="8260" spans="1:5" x14ac:dyDescent="0.35">
      <c r="A8260" t="s">
        <v>58</v>
      </c>
      <c r="B8260" t="s">
        <v>311</v>
      </c>
      <c r="C8260" s="1">
        <v>42370</v>
      </c>
      <c r="D8260">
        <v>253.439911</v>
      </c>
      <c r="E8260" t="s">
        <v>9</v>
      </c>
    </row>
    <row r="8261" spans="1:5" x14ac:dyDescent="0.35">
      <c r="A8261" t="s">
        <v>60</v>
      </c>
      <c r="B8261" t="s">
        <v>311</v>
      </c>
      <c r="C8261" s="1">
        <v>42370</v>
      </c>
      <c r="D8261">
        <v>438.81193500000001</v>
      </c>
      <c r="E8261" t="s">
        <v>9</v>
      </c>
    </row>
    <row r="8262" spans="1:5" x14ac:dyDescent="0.35">
      <c r="A8262" t="s">
        <v>308</v>
      </c>
      <c r="B8262" t="s">
        <v>311</v>
      </c>
      <c r="C8262" s="1">
        <v>42370</v>
      </c>
      <c r="D8262">
        <v>143.773234</v>
      </c>
      <c r="E8262" t="s">
        <v>9</v>
      </c>
    </row>
    <row r="8263" spans="1:5" x14ac:dyDescent="0.35">
      <c r="A8263" t="s">
        <v>55</v>
      </c>
      <c r="B8263" t="s">
        <v>13</v>
      </c>
      <c r="C8263" s="1">
        <v>42370</v>
      </c>
      <c r="D8263">
        <v>2.3878180000000002</v>
      </c>
      <c r="E8263" t="s">
        <v>9</v>
      </c>
    </row>
    <row r="8264" spans="1:5" x14ac:dyDescent="0.35">
      <c r="A8264" t="s">
        <v>312</v>
      </c>
      <c r="B8264" t="s">
        <v>13</v>
      </c>
      <c r="C8264" s="1">
        <v>42370</v>
      </c>
      <c r="D8264">
        <v>0.83612799999999998</v>
      </c>
      <c r="E8264" t="s">
        <v>9</v>
      </c>
    </row>
    <row r="8265" spans="1:5" x14ac:dyDescent="0.35">
      <c r="A8265" t="s">
        <v>63</v>
      </c>
      <c r="B8265" t="s">
        <v>13</v>
      </c>
      <c r="C8265" s="1">
        <v>42370</v>
      </c>
      <c r="D8265">
        <v>5.2811219999999999</v>
      </c>
      <c r="E8265" t="s">
        <v>9</v>
      </c>
    </row>
    <row r="8266" spans="1:5" x14ac:dyDescent="0.35">
      <c r="A8266" t="s">
        <v>241</v>
      </c>
      <c r="B8266" t="s">
        <v>13</v>
      </c>
      <c r="C8266" s="1">
        <v>42370</v>
      </c>
      <c r="D8266">
        <v>1.100546</v>
      </c>
      <c r="E8266" t="s">
        <v>9</v>
      </c>
    </row>
    <row r="8267" spans="1:5" x14ac:dyDescent="0.35">
      <c r="A8267" t="s">
        <v>314</v>
      </c>
      <c r="B8267" t="s">
        <v>13</v>
      </c>
      <c r="C8267" s="1">
        <v>42370</v>
      </c>
      <c r="D8267">
        <v>0.15870400000000001</v>
      </c>
      <c r="E8267" t="s">
        <v>9</v>
      </c>
    </row>
    <row r="8268" spans="1:5" x14ac:dyDescent="0.35">
      <c r="A8268" t="s">
        <v>56</v>
      </c>
      <c r="B8268" t="s">
        <v>313</v>
      </c>
      <c r="C8268" s="1">
        <v>42370</v>
      </c>
      <c r="D8268">
        <v>6.1878000000000002E-2</v>
      </c>
      <c r="E8268" t="s">
        <v>9</v>
      </c>
    </row>
    <row r="8269" spans="1:5" x14ac:dyDescent="0.35">
      <c r="A8269" t="s">
        <v>58</v>
      </c>
      <c r="B8269" t="s">
        <v>313</v>
      </c>
      <c r="C8269" s="1">
        <v>42370</v>
      </c>
      <c r="D8269">
        <v>7.0472999999999994E-2</v>
      </c>
      <c r="E8269" t="s">
        <v>9</v>
      </c>
    </row>
    <row r="8270" spans="1:5" x14ac:dyDescent="0.35">
      <c r="A8270" t="s">
        <v>60</v>
      </c>
      <c r="B8270" t="s">
        <v>313</v>
      </c>
      <c r="C8270" s="1">
        <v>42370</v>
      </c>
      <c r="D8270">
        <v>0.81098599999999998</v>
      </c>
      <c r="E8270" t="s">
        <v>9</v>
      </c>
    </row>
    <row r="8271" spans="1:5" x14ac:dyDescent="0.35">
      <c r="A8271" t="s">
        <v>308</v>
      </c>
      <c r="B8271" t="s">
        <v>313</v>
      </c>
      <c r="C8271" s="1">
        <v>42370</v>
      </c>
      <c r="D8271">
        <v>5.6662999999999998E-2</v>
      </c>
      <c r="E8271" t="s">
        <v>9</v>
      </c>
    </row>
    <row r="8272" spans="1:5" x14ac:dyDescent="0.35">
      <c r="A8272" t="s">
        <v>56</v>
      </c>
      <c r="B8272" t="s">
        <v>13</v>
      </c>
      <c r="C8272" s="1">
        <v>42370</v>
      </c>
      <c r="D8272">
        <v>0.40470699999999998</v>
      </c>
      <c r="E8272" t="s">
        <v>9</v>
      </c>
    </row>
    <row r="8273" spans="1:5" x14ac:dyDescent="0.35">
      <c r="A8273" t="s">
        <v>58</v>
      </c>
      <c r="B8273" t="s">
        <v>13</v>
      </c>
      <c r="C8273" s="1">
        <v>42370</v>
      </c>
      <c r="D8273">
        <v>0.46091799999999999</v>
      </c>
      <c r="E8273" t="s">
        <v>9</v>
      </c>
    </row>
    <row r="8274" spans="1:5" x14ac:dyDescent="0.35">
      <c r="A8274" t="s">
        <v>60</v>
      </c>
      <c r="B8274" t="s">
        <v>13</v>
      </c>
      <c r="C8274" s="1">
        <v>42370</v>
      </c>
      <c r="D8274">
        <v>5.3041530000000003</v>
      </c>
      <c r="E8274" t="s">
        <v>9</v>
      </c>
    </row>
    <row r="8275" spans="1:5" x14ac:dyDescent="0.35">
      <c r="A8275" t="s">
        <v>308</v>
      </c>
      <c r="B8275" t="s">
        <v>13</v>
      </c>
      <c r="C8275" s="1">
        <v>42370</v>
      </c>
      <c r="D8275">
        <v>0.37059599999999998</v>
      </c>
      <c r="E8275" t="s">
        <v>9</v>
      </c>
    </row>
    <row r="8276" spans="1:5" x14ac:dyDescent="0.35">
      <c r="A8276" t="s">
        <v>62</v>
      </c>
      <c r="B8276" t="s">
        <v>13</v>
      </c>
      <c r="C8276" s="1">
        <v>42370</v>
      </c>
      <c r="D8276">
        <v>9.7643190000000004</v>
      </c>
      <c r="E8276" t="s">
        <v>9</v>
      </c>
    </row>
    <row r="8277" spans="1:5" x14ac:dyDescent="0.35">
      <c r="A8277" t="s">
        <v>62</v>
      </c>
      <c r="B8277" t="s">
        <v>315</v>
      </c>
      <c r="C8277" s="1">
        <v>42370</v>
      </c>
      <c r="D8277">
        <v>1624.7428030000001</v>
      </c>
      <c r="E8277" t="s">
        <v>9</v>
      </c>
    </row>
    <row r="8278" spans="1:5" x14ac:dyDescent="0.35">
      <c r="A8278" t="s">
        <v>62</v>
      </c>
      <c r="B8278" t="s">
        <v>316</v>
      </c>
      <c r="C8278" s="1">
        <v>42370</v>
      </c>
      <c r="D8278">
        <v>76.513897999999998</v>
      </c>
      <c r="E8278" t="s">
        <v>9</v>
      </c>
    </row>
    <row r="8279" spans="1:5" x14ac:dyDescent="0.35">
      <c r="A8279" t="s">
        <v>55</v>
      </c>
      <c r="B8279" t="s">
        <v>316</v>
      </c>
      <c r="C8279" s="1">
        <v>42370</v>
      </c>
      <c r="D8279">
        <v>6.383</v>
      </c>
      <c r="E8279" t="s">
        <v>9</v>
      </c>
    </row>
    <row r="8280" spans="1:5" x14ac:dyDescent="0.35">
      <c r="A8280" t="s">
        <v>63</v>
      </c>
      <c r="B8280" t="s">
        <v>316</v>
      </c>
      <c r="C8280" s="1">
        <v>42370</v>
      </c>
      <c r="D8280">
        <v>70.130898000000002</v>
      </c>
      <c r="E8280" t="s">
        <v>9</v>
      </c>
    </row>
    <row r="8281" spans="1:5" x14ac:dyDescent="0.35">
      <c r="A8281" t="s">
        <v>56</v>
      </c>
      <c r="B8281" t="s">
        <v>316</v>
      </c>
      <c r="C8281" s="1">
        <v>42370</v>
      </c>
      <c r="D8281">
        <v>31.011952999999998</v>
      </c>
      <c r="E8281" t="s">
        <v>9</v>
      </c>
    </row>
    <row r="8282" spans="1:5" x14ac:dyDescent="0.35">
      <c r="A8282" t="s">
        <v>58</v>
      </c>
      <c r="B8282" t="s">
        <v>316</v>
      </c>
      <c r="C8282" s="1">
        <v>42370</v>
      </c>
      <c r="D8282">
        <v>12.153682999999999</v>
      </c>
      <c r="E8282" t="s">
        <v>9</v>
      </c>
    </row>
    <row r="8283" spans="1:5" x14ac:dyDescent="0.35">
      <c r="A8283" t="s">
        <v>60</v>
      </c>
      <c r="B8283" t="s">
        <v>316</v>
      </c>
      <c r="C8283" s="1">
        <v>42370</v>
      </c>
      <c r="D8283">
        <v>19.966425000000001</v>
      </c>
      <c r="E8283" t="s">
        <v>9</v>
      </c>
    </row>
    <row r="8284" spans="1:5" x14ac:dyDescent="0.35">
      <c r="A8284" t="s">
        <v>308</v>
      </c>
      <c r="B8284" t="s">
        <v>316</v>
      </c>
      <c r="C8284" s="1">
        <v>42370</v>
      </c>
      <c r="D8284">
        <v>6.9988359999999998</v>
      </c>
      <c r="E8284" t="s">
        <v>9</v>
      </c>
    </row>
    <row r="8285" spans="1:5" x14ac:dyDescent="0.35">
      <c r="A8285" t="s">
        <v>62</v>
      </c>
      <c r="B8285" t="s">
        <v>124</v>
      </c>
      <c r="C8285" s="1">
        <v>42370</v>
      </c>
      <c r="D8285">
        <v>1.301844</v>
      </c>
      <c r="E8285" t="s">
        <v>9</v>
      </c>
    </row>
    <row r="8286" spans="1:5" x14ac:dyDescent="0.35">
      <c r="A8286" t="s">
        <v>55</v>
      </c>
      <c r="B8286" t="s">
        <v>124</v>
      </c>
      <c r="C8286" s="1">
        <v>42370</v>
      </c>
      <c r="D8286">
        <v>0.88359699999999997</v>
      </c>
      <c r="E8286" t="s">
        <v>9</v>
      </c>
    </row>
    <row r="8287" spans="1:5" x14ac:dyDescent="0.35">
      <c r="A8287" t="s">
        <v>63</v>
      </c>
      <c r="B8287" t="s">
        <v>124</v>
      </c>
      <c r="C8287" s="1">
        <v>42370</v>
      </c>
      <c r="D8287">
        <v>0.41824600000000001</v>
      </c>
      <c r="E8287" t="s">
        <v>9</v>
      </c>
    </row>
    <row r="8288" spans="1:5" x14ac:dyDescent="0.35">
      <c r="A8288" t="s">
        <v>56</v>
      </c>
      <c r="B8288" t="s">
        <v>124</v>
      </c>
      <c r="C8288" s="1">
        <v>42370</v>
      </c>
      <c r="D8288">
        <v>7.2569100000000004</v>
      </c>
      <c r="E8288" t="s">
        <v>9</v>
      </c>
    </row>
    <row r="8289" spans="1:5" x14ac:dyDescent="0.35">
      <c r="A8289" t="s">
        <v>58</v>
      </c>
      <c r="B8289" t="s">
        <v>124</v>
      </c>
      <c r="C8289" s="1">
        <v>42370</v>
      </c>
      <c r="D8289">
        <v>11.550049</v>
      </c>
      <c r="E8289" t="s">
        <v>9</v>
      </c>
    </row>
    <row r="8290" spans="1:5" x14ac:dyDescent="0.35">
      <c r="A8290" t="s">
        <v>60</v>
      </c>
      <c r="B8290" t="s">
        <v>124</v>
      </c>
      <c r="C8290" s="1">
        <v>42370</v>
      </c>
      <c r="D8290">
        <v>-8.8599800000000002</v>
      </c>
      <c r="E8290" t="s">
        <v>9</v>
      </c>
    </row>
    <row r="8291" spans="1:5" x14ac:dyDescent="0.35">
      <c r="A8291" t="s">
        <v>308</v>
      </c>
      <c r="B8291" t="s">
        <v>124</v>
      </c>
      <c r="C8291" s="1">
        <v>42370</v>
      </c>
      <c r="D8291">
        <v>-9.5287319999999998</v>
      </c>
      <c r="E8291" t="s">
        <v>9</v>
      </c>
    </row>
    <row r="8292" spans="1:5" x14ac:dyDescent="0.35">
      <c r="A8292" t="s">
        <v>56</v>
      </c>
      <c r="B8292" t="s">
        <v>21</v>
      </c>
      <c r="C8292" s="1">
        <v>42370</v>
      </c>
      <c r="D8292">
        <v>17.320198000000001</v>
      </c>
      <c r="E8292" t="s">
        <v>9</v>
      </c>
    </row>
    <row r="8293" spans="1:5" x14ac:dyDescent="0.35">
      <c r="A8293" t="s">
        <v>58</v>
      </c>
      <c r="B8293" t="s">
        <v>21</v>
      </c>
      <c r="C8293" s="1">
        <v>42370</v>
      </c>
      <c r="D8293">
        <v>7.3129730000000004</v>
      </c>
      <c r="E8293" t="s">
        <v>9</v>
      </c>
    </row>
    <row r="8294" spans="1:5" x14ac:dyDescent="0.35">
      <c r="A8294" t="s">
        <v>60</v>
      </c>
      <c r="B8294" t="s">
        <v>21</v>
      </c>
      <c r="C8294" s="1">
        <v>42370</v>
      </c>
      <c r="D8294">
        <v>16.390039999999999</v>
      </c>
      <c r="E8294" t="s">
        <v>9</v>
      </c>
    </row>
    <row r="8295" spans="1:5" x14ac:dyDescent="0.35">
      <c r="A8295" t="s">
        <v>308</v>
      </c>
      <c r="B8295" t="s">
        <v>21</v>
      </c>
      <c r="C8295" s="1">
        <v>42370</v>
      </c>
      <c r="D8295">
        <v>12.316585999999999</v>
      </c>
      <c r="E8295" t="s">
        <v>9</v>
      </c>
    </row>
    <row r="8296" spans="1:5" x14ac:dyDescent="0.35">
      <c r="A8296" t="s">
        <v>56</v>
      </c>
      <c r="B8296" t="s">
        <v>313</v>
      </c>
      <c r="C8296" s="1">
        <v>42370</v>
      </c>
      <c r="D8296">
        <v>0.324714</v>
      </c>
      <c r="E8296" t="s">
        <v>9</v>
      </c>
    </row>
    <row r="8297" spans="1:5" x14ac:dyDescent="0.35">
      <c r="A8297" t="s">
        <v>58</v>
      </c>
      <c r="B8297" t="s">
        <v>313</v>
      </c>
      <c r="C8297" s="1">
        <v>42370</v>
      </c>
      <c r="D8297">
        <v>0.137102</v>
      </c>
      <c r="E8297" t="s">
        <v>9</v>
      </c>
    </row>
    <row r="8298" spans="1:5" x14ac:dyDescent="0.35">
      <c r="A8298" t="s">
        <v>60</v>
      </c>
      <c r="B8298" t="s">
        <v>313</v>
      </c>
      <c r="C8298" s="1">
        <v>42370</v>
      </c>
      <c r="D8298">
        <v>0.30727599999999999</v>
      </c>
      <c r="E8298" t="s">
        <v>9</v>
      </c>
    </row>
    <row r="8299" spans="1:5" x14ac:dyDescent="0.35">
      <c r="A8299" t="s">
        <v>308</v>
      </c>
      <c r="B8299" t="s">
        <v>313</v>
      </c>
      <c r="C8299" s="1">
        <v>42370</v>
      </c>
      <c r="D8299">
        <v>0.230908</v>
      </c>
      <c r="E8299" t="s">
        <v>9</v>
      </c>
    </row>
    <row r="8300" spans="1:5" x14ac:dyDescent="0.35">
      <c r="A8300" t="s">
        <v>63</v>
      </c>
      <c r="B8300" t="s">
        <v>21</v>
      </c>
      <c r="C8300" s="1">
        <v>42370</v>
      </c>
      <c r="D8300">
        <v>51.851387000000003</v>
      </c>
      <c r="E8300" t="s">
        <v>9</v>
      </c>
    </row>
    <row r="8301" spans="1:5" x14ac:dyDescent="0.35">
      <c r="A8301" t="s">
        <v>241</v>
      </c>
      <c r="B8301" t="s">
        <v>21</v>
      </c>
      <c r="C8301" s="1">
        <v>42370</v>
      </c>
      <c r="D8301">
        <v>1.3857619999999999</v>
      </c>
      <c r="E8301" t="s">
        <v>9</v>
      </c>
    </row>
    <row r="8302" spans="1:5" x14ac:dyDescent="0.35">
      <c r="A8302" t="s">
        <v>314</v>
      </c>
      <c r="B8302" t="s">
        <v>21</v>
      </c>
      <c r="C8302" s="1">
        <v>42370</v>
      </c>
      <c r="D8302">
        <v>0.102648</v>
      </c>
      <c r="E8302" t="s">
        <v>9</v>
      </c>
    </row>
    <row r="8303" spans="1:5" x14ac:dyDescent="0.35">
      <c r="A8303" t="s">
        <v>55</v>
      </c>
      <c r="B8303" t="s">
        <v>21</v>
      </c>
      <c r="C8303" s="1">
        <v>42370</v>
      </c>
      <c r="D8303">
        <v>8.6350000000000003E-3</v>
      </c>
      <c r="E8303" t="s">
        <v>9</v>
      </c>
    </row>
    <row r="8304" spans="1:5" x14ac:dyDescent="0.35">
      <c r="A8304" t="s">
        <v>312</v>
      </c>
      <c r="B8304" t="s">
        <v>21</v>
      </c>
      <c r="C8304" s="1">
        <v>42370</v>
      </c>
      <c r="D8304">
        <v>0.66567299999999996</v>
      </c>
      <c r="E8304" t="s">
        <v>9</v>
      </c>
    </row>
    <row r="8305" spans="1:5" x14ac:dyDescent="0.35">
      <c r="A8305" t="s">
        <v>62</v>
      </c>
      <c r="B8305" t="s">
        <v>21</v>
      </c>
      <c r="C8305" s="1">
        <v>42370</v>
      </c>
      <c r="D8305">
        <v>54.014104000000003</v>
      </c>
      <c r="E8305" t="s">
        <v>9</v>
      </c>
    </row>
    <row r="8306" spans="1:5" x14ac:dyDescent="0.35">
      <c r="A8306" t="s">
        <v>62</v>
      </c>
      <c r="B8306" t="s">
        <v>92</v>
      </c>
      <c r="C8306" s="1">
        <v>42370</v>
      </c>
      <c r="D8306">
        <v>131.829846</v>
      </c>
      <c r="E8306" t="s">
        <v>9</v>
      </c>
    </row>
    <row r="8307" spans="1:5" x14ac:dyDescent="0.35">
      <c r="A8307" t="s">
        <v>62</v>
      </c>
      <c r="B8307" t="s">
        <v>317</v>
      </c>
      <c r="C8307" s="1">
        <v>42370</v>
      </c>
      <c r="D8307">
        <v>1492.912957</v>
      </c>
      <c r="E8307" t="s">
        <v>9</v>
      </c>
    </row>
    <row r="8308" spans="1:5" x14ac:dyDescent="0.35">
      <c r="A8308" t="s">
        <v>62</v>
      </c>
      <c r="B8308" t="s">
        <v>317</v>
      </c>
      <c r="C8308" s="1">
        <v>42370</v>
      </c>
      <c r="D8308">
        <v>1492.912957</v>
      </c>
      <c r="E8308" t="s">
        <v>9</v>
      </c>
    </row>
    <row r="8309" spans="1:5" x14ac:dyDescent="0.35">
      <c r="A8309" t="s">
        <v>55</v>
      </c>
      <c r="B8309" t="s">
        <v>317</v>
      </c>
      <c r="C8309" s="1">
        <v>42370</v>
      </c>
      <c r="D8309">
        <v>48.581277</v>
      </c>
      <c r="E8309" t="s">
        <v>9</v>
      </c>
    </row>
    <row r="8310" spans="1:5" x14ac:dyDescent="0.35">
      <c r="A8310" t="s">
        <v>55</v>
      </c>
      <c r="B8310" t="s">
        <v>317</v>
      </c>
      <c r="C8310" s="1">
        <v>42370</v>
      </c>
      <c r="D8310">
        <v>48.581277</v>
      </c>
      <c r="E8310" t="s">
        <v>9</v>
      </c>
    </row>
    <row r="8311" spans="1:5" x14ac:dyDescent="0.35">
      <c r="A8311" t="s">
        <v>63</v>
      </c>
      <c r="B8311" t="s">
        <v>317</v>
      </c>
      <c r="C8311" s="1">
        <v>42370</v>
      </c>
      <c r="D8311">
        <v>1444.3316809999999</v>
      </c>
      <c r="E8311" t="s">
        <v>9</v>
      </c>
    </row>
    <row r="8312" spans="1:5" x14ac:dyDescent="0.35">
      <c r="A8312" t="s">
        <v>56</v>
      </c>
      <c r="B8312" t="s">
        <v>317</v>
      </c>
      <c r="C8312" s="1">
        <v>42370</v>
      </c>
      <c r="D8312">
        <v>670.47081200000002</v>
      </c>
      <c r="E8312" t="s">
        <v>9</v>
      </c>
    </row>
    <row r="8313" spans="1:5" x14ac:dyDescent="0.35">
      <c r="A8313" t="s">
        <v>58</v>
      </c>
      <c r="B8313" t="s">
        <v>317</v>
      </c>
      <c r="C8313" s="1">
        <v>42370</v>
      </c>
      <c r="D8313">
        <v>222.88412400000001</v>
      </c>
      <c r="E8313" t="s">
        <v>9</v>
      </c>
    </row>
    <row r="8314" spans="1:5" x14ac:dyDescent="0.35">
      <c r="A8314" t="s">
        <v>60</v>
      </c>
      <c r="B8314" t="s">
        <v>317</v>
      </c>
      <c r="C8314" s="1">
        <v>42370</v>
      </c>
      <c r="D8314">
        <v>416.61960299999998</v>
      </c>
      <c r="E8314" t="s">
        <v>9</v>
      </c>
    </row>
    <row r="8315" spans="1:5" x14ac:dyDescent="0.35">
      <c r="A8315" t="s">
        <v>308</v>
      </c>
      <c r="B8315" t="s">
        <v>317</v>
      </c>
      <c r="C8315" s="1">
        <v>42370</v>
      </c>
      <c r="D8315">
        <v>134.35714100000001</v>
      </c>
      <c r="E8315" t="s">
        <v>9</v>
      </c>
    </row>
    <row r="8316" spans="1:5" x14ac:dyDescent="0.35">
      <c r="A8316" t="s">
        <v>62</v>
      </c>
      <c r="B8316" t="s">
        <v>311</v>
      </c>
      <c r="C8316" s="1">
        <v>42401</v>
      </c>
      <c r="D8316">
        <v>1492.912957</v>
      </c>
      <c r="E8316" t="s">
        <v>9</v>
      </c>
    </row>
    <row r="8317" spans="1:5" x14ac:dyDescent="0.35">
      <c r="A8317" t="s">
        <v>55</v>
      </c>
      <c r="B8317" t="s">
        <v>311</v>
      </c>
      <c r="C8317" s="1">
        <v>42401</v>
      </c>
      <c r="D8317">
        <v>48.581277</v>
      </c>
      <c r="E8317" t="s">
        <v>9</v>
      </c>
    </row>
    <row r="8318" spans="1:5" x14ac:dyDescent="0.35">
      <c r="A8318" t="s">
        <v>63</v>
      </c>
      <c r="B8318" t="s">
        <v>311</v>
      </c>
      <c r="C8318" s="1">
        <v>42401</v>
      </c>
      <c r="D8318">
        <v>1444.3316809999999</v>
      </c>
      <c r="E8318" t="s">
        <v>9</v>
      </c>
    </row>
    <row r="8319" spans="1:5" x14ac:dyDescent="0.35">
      <c r="A8319" t="s">
        <v>56</v>
      </c>
      <c r="B8319" t="s">
        <v>311</v>
      </c>
      <c r="C8319" s="1">
        <v>42401</v>
      </c>
      <c r="D8319">
        <v>670.47081200000002</v>
      </c>
      <c r="E8319" t="s">
        <v>9</v>
      </c>
    </row>
    <row r="8320" spans="1:5" x14ac:dyDescent="0.35">
      <c r="A8320" t="s">
        <v>58</v>
      </c>
      <c r="B8320" t="s">
        <v>311</v>
      </c>
      <c r="C8320" s="1">
        <v>42401</v>
      </c>
      <c r="D8320">
        <v>222.88412400000001</v>
      </c>
      <c r="E8320" t="s">
        <v>9</v>
      </c>
    </row>
    <row r="8321" spans="1:5" x14ac:dyDescent="0.35">
      <c r="A8321" t="s">
        <v>60</v>
      </c>
      <c r="B8321" t="s">
        <v>311</v>
      </c>
      <c r="C8321" s="1">
        <v>42401</v>
      </c>
      <c r="D8321">
        <v>416.61960299999998</v>
      </c>
      <c r="E8321" t="s">
        <v>9</v>
      </c>
    </row>
    <row r="8322" spans="1:5" x14ac:dyDescent="0.35">
      <c r="A8322" t="s">
        <v>308</v>
      </c>
      <c r="B8322" t="s">
        <v>311</v>
      </c>
      <c r="C8322" s="1">
        <v>42401</v>
      </c>
      <c r="D8322">
        <v>134.35714100000001</v>
      </c>
      <c r="E8322" t="s">
        <v>9</v>
      </c>
    </row>
    <row r="8323" spans="1:5" x14ac:dyDescent="0.35">
      <c r="A8323" t="s">
        <v>55</v>
      </c>
      <c r="B8323" t="s">
        <v>13</v>
      </c>
      <c r="C8323" s="1">
        <v>42401</v>
      </c>
      <c r="D8323">
        <v>1.5944959999999999</v>
      </c>
      <c r="E8323" t="s">
        <v>9</v>
      </c>
    </row>
    <row r="8324" spans="1:5" x14ac:dyDescent="0.35">
      <c r="A8324" t="s">
        <v>312</v>
      </c>
      <c r="B8324" t="s">
        <v>13</v>
      </c>
      <c r="C8324" s="1">
        <v>42401</v>
      </c>
      <c r="D8324">
        <v>1.0489820000000001</v>
      </c>
      <c r="E8324" t="s">
        <v>9</v>
      </c>
    </row>
    <row r="8325" spans="1:5" x14ac:dyDescent="0.35">
      <c r="A8325" t="s">
        <v>63</v>
      </c>
      <c r="B8325" t="s">
        <v>13</v>
      </c>
      <c r="C8325" s="1">
        <v>42401</v>
      </c>
      <c r="D8325">
        <v>8.6031089999999999</v>
      </c>
      <c r="E8325" t="s">
        <v>9</v>
      </c>
    </row>
    <row r="8326" spans="1:5" x14ac:dyDescent="0.35">
      <c r="A8326" t="s">
        <v>241</v>
      </c>
      <c r="B8326" t="s">
        <v>13</v>
      </c>
      <c r="C8326" s="1">
        <v>42401</v>
      </c>
      <c r="D8326">
        <v>1.1642589999999999</v>
      </c>
      <c r="E8326" t="s">
        <v>9</v>
      </c>
    </row>
    <row r="8327" spans="1:5" x14ac:dyDescent="0.35">
      <c r="A8327" t="s">
        <v>314</v>
      </c>
      <c r="B8327" t="s">
        <v>13</v>
      </c>
      <c r="C8327" s="1">
        <v>42401</v>
      </c>
      <c r="D8327">
        <v>0.10895100000000001</v>
      </c>
      <c r="E8327" t="s">
        <v>9</v>
      </c>
    </row>
    <row r="8328" spans="1:5" x14ac:dyDescent="0.35">
      <c r="A8328" t="s">
        <v>56</v>
      </c>
      <c r="B8328" t="s">
        <v>313</v>
      </c>
      <c r="C8328" s="1">
        <v>42401</v>
      </c>
      <c r="D8328">
        <v>6.1878000000000002E-2</v>
      </c>
      <c r="E8328" t="s">
        <v>9</v>
      </c>
    </row>
    <row r="8329" spans="1:5" x14ac:dyDescent="0.35">
      <c r="A8329" t="s">
        <v>58</v>
      </c>
      <c r="B8329" t="s">
        <v>313</v>
      </c>
      <c r="C8329" s="1">
        <v>42401</v>
      </c>
      <c r="D8329">
        <v>7.0472999999999994E-2</v>
      </c>
      <c r="E8329" t="s">
        <v>9</v>
      </c>
    </row>
    <row r="8330" spans="1:5" x14ac:dyDescent="0.35">
      <c r="A8330" t="s">
        <v>60</v>
      </c>
      <c r="B8330" t="s">
        <v>313</v>
      </c>
      <c r="C8330" s="1">
        <v>42401</v>
      </c>
      <c r="D8330">
        <v>0.81098599999999998</v>
      </c>
      <c r="E8330" t="s">
        <v>9</v>
      </c>
    </row>
    <row r="8331" spans="1:5" x14ac:dyDescent="0.35">
      <c r="A8331" t="s">
        <v>308</v>
      </c>
      <c r="B8331" t="s">
        <v>313</v>
      </c>
      <c r="C8331" s="1">
        <v>42401</v>
      </c>
      <c r="D8331">
        <v>5.6662999999999998E-2</v>
      </c>
      <c r="E8331" t="s">
        <v>9</v>
      </c>
    </row>
    <row r="8332" spans="1:5" x14ac:dyDescent="0.35">
      <c r="A8332" t="s">
        <v>56</v>
      </c>
      <c r="B8332" t="s">
        <v>13</v>
      </c>
      <c r="C8332" s="1">
        <v>42401</v>
      </c>
      <c r="D8332">
        <v>0.61112900000000003</v>
      </c>
      <c r="E8332" t="s">
        <v>9</v>
      </c>
    </row>
    <row r="8333" spans="1:5" x14ac:dyDescent="0.35">
      <c r="A8333" t="s">
        <v>58</v>
      </c>
      <c r="B8333" t="s">
        <v>13</v>
      </c>
      <c r="C8333" s="1">
        <v>42401</v>
      </c>
      <c r="D8333">
        <v>0.69601100000000005</v>
      </c>
      <c r="E8333" t="s">
        <v>9</v>
      </c>
    </row>
    <row r="8334" spans="1:5" x14ac:dyDescent="0.35">
      <c r="A8334" t="s">
        <v>60</v>
      </c>
      <c r="B8334" t="s">
        <v>13</v>
      </c>
      <c r="C8334" s="1">
        <v>42401</v>
      </c>
      <c r="D8334">
        <v>8.0095589999999994</v>
      </c>
      <c r="E8334" t="s">
        <v>9</v>
      </c>
    </row>
    <row r="8335" spans="1:5" x14ac:dyDescent="0.35">
      <c r="A8335" t="s">
        <v>308</v>
      </c>
      <c r="B8335" t="s">
        <v>13</v>
      </c>
      <c r="C8335" s="1">
        <v>42401</v>
      </c>
      <c r="D8335">
        <v>0.55962000000000001</v>
      </c>
      <c r="E8335" t="s">
        <v>9</v>
      </c>
    </row>
    <row r="8336" spans="1:5" x14ac:dyDescent="0.35">
      <c r="A8336" t="s">
        <v>62</v>
      </c>
      <c r="B8336" t="s">
        <v>13</v>
      </c>
      <c r="C8336" s="1">
        <v>42401</v>
      </c>
      <c r="D8336">
        <v>12.519797000000001</v>
      </c>
      <c r="E8336" t="s">
        <v>9</v>
      </c>
    </row>
    <row r="8337" spans="1:5" x14ac:dyDescent="0.35">
      <c r="A8337" t="s">
        <v>62</v>
      </c>
      <c r="B8337" t="s">
        <v>315</v>
      </c>
      <c r="C8337" s="1">
        <v>42401</v>
      </c>
      <c r="D8337">
        <v>1505.4327539999999</v>
      </c>
      <c r="E8337" t="s">
        <v>9</v>
      </c>
    </row>
    <row r="8338" spans="1:5" x14ac:dyDescent="0.35">
      <c r="A8338" t="s">
        <v>62</v>
      </c>
      <c r="B8338" t="s">
        <v>316</v>
      </c>
      <c r="C8338" s="1">
        <v>42401</v>
      </c>
      <c r="D8338">
        <v>76.513897999999998</v>
      </c>
      <c r="E8338" t="s">
        <v>9</v>
      </c>
    </row>
    <row r="8339" spans="1:5" x14ac:dyDescent="0.35">
      <c r="A8339" t="s">
        <v>55</v>
      </c>
      <c r="B8339" t="s">
        <v>316</v>
      </c>
      <c r="C8339" s="1">
        <v>42401</v>
      </c>
      <c r="D8339">
        <v>6.383</v>
      </c>
      <c r="E8339" t="s">
        <v>9</v>
      </c>
    </row>
    <row r="8340" spans="1:5" x14ac:dyDescent="0.35">
      <c r="A8340" t="s">
        <v>63</v>
      </c>
      <c r="B8340" t="s">
        <v>316</v>
      </c>
      <c r="C8340" s="1">
        <v>42401</v>
      </c>
      <c r="D8340">
        <v>70.130898000000002</v>
      </c>
      <c r="E8340" t="s">
        <v>9</v>
      </c>
    </row>
    <row r="8341" spans="1:5" x14ac:dyDescent="0.35">
      <c r="A8341" t="s">
        <v>56</v>
      </c>
      <c r="B8341" t="s">
        <v>316</v>
      </c>
      <c r="C8341" s="1">
        <v>42401</v>
      </c>
      <c r="D8341">
        <v>31.011952999999998</v>
      </c>
      <c r="E8341" t="s">
        <v>9</v>
      </c>
    </row>
    <row r="8342" spans="1:5" x14ac:dyDescent="0.35">
      <c r="A8342" t="s">
        <v>58</v>
      </c>
      <c r="B8342" t="s">
        <v>316</v>
      </c>
      <c r="C8342" s="1">
        <v>42401</v>
      </c>
      <c r="D8342">
        <v>12.153682999999999</v>
      </c>
      <c r="E8342" t="s">
        <v>9</v>
      </c>
    </row>
    <row r="8343" spans="1:5" x14ac:dyDescent="0.35">
      <c r="A8343" t="s">
        <v>60</v>
      </c>
      <c r="B8343" t="s">
        <v>316</v>
      </c>
      <c r="C8343" s="1">
        <v>42401</v>
      </c>
      <c r="D8343">
        <v>19.966425000000001</v>
      </c>
      <c r="E8343" t="s">
        <v>9</v>
      </c>
    </row>
    <row r="8344" spans="1:5" x14ac:dyDescent="0.35">
      <c r="A8344" t="s">
        <v>308</v>
      </c>
      <c r="B8344" t="s">
        <v>316</v>
      </c>
      <c r="C8344" s="1">
        <v>42401</v>
      </c>
      <c r="D8344">
        <v>6.9988359999999998</v>
      </c>
      <c r="E8344" t="s">
        <v>9</v>
      </c>
    </row>
    <row r="8345" spans="1:5" x14ac:dyDescent="0.35">
      <c r="A8345" t="s">
        <v>62</v>
      </c>
      <c r="B8345" t="s">
        <v>124</v>
      </c>
      <c r="C8345" s="1">
        <v>42401</v>
      </c>
      <c r="D8345">
        <v>1.301844</v>
      </c>
      <c r="E8345" t="s">
        <v>9</v>
      </c>
    </row>
    <row r="8346" spans="1:5" x14ac:dyDescent="0.35">
      <c r="A8346" t="s">
        <v>55</v>
      </c>
      <c r="B8346" t="s">
        <v>124</v>
      </c>
      <c r="C8346" s="1">
        <v>42401</v>
      </c>
      <c r="D8346">
        <v>0.88359699999999997</v>
      </c>
      <c r="E8346" t="s">
        <v>9</v>
      </c>
    </row>
    <row r="8347" spans="1:5" x14ac:dyDescent="0.35">
      <c r="A8347" t="s">
        <v>63</v>
      </c>
      <c r="B8347" t="s">
        <v>124</v>
      </c>
      <c r="C8347" s="1">
        <v>42401</v>
      </c>
      <c r="D8347">
        <v>0.41824600000000001</v>
      </c>
      <c r="E8347" t="s">
        <v>9</v>
      </c>
    </row>
    <row r="8348" spans="1:5" x14ac:dyDescent="0.35">
      <c r="A8348" t="s">
        <v>56</v>
      </c>
      <c r="B8348" t="s">
        <v>124</v>
      </c>
      <c r="C8348" s="1">
        <v>42401</v>
      </c>
      <c r="D8348">
        <v>7.2569100000000004</v>
      </c>
      <c r="E8348" t="s">
        <v>9</v>
      </c>
    </row>
    <row r="8349" spans="1:5" x14ac:dyDescent="0.35">
      <c r="A8349" t="s">
        <v>58</v>
      </c>
      <c r="B8349" t="s">
        <v>124</v>
      </c>
      <c r="C8349" s="1">
        <v>42401</v>
      </c>
      <c r="D8349">
        <v>11.550049</v>
      </c>
      <c r="E8349" t="s">
        <v>9</v>
      </c>
    </row>
    <row r="8350" spans="1:5" x14ac:dyDescent="0.35">
      <c r="A8350" t="s">
        <v>60</v>
      </c>
      <c r="B8350" t="s">
        <v>124</v>
      </c>
      <c r="C8350" s="1">
        <v>42401</v>
      </c>
      <c r="D8350">
        <v>-8.8599800000000002</v>
      </c>
      <c r="E8350" t="s">
        <v>9</v>
      </c>
    </row>
    <row r="8351" spans="1:5" x14ac:dyDescent="0.35">
      <c r="A8351" t="s">
        <v>308</v>
      </c>
      <c r="B8351" t="s">
        <v>124</v>
      </c>
      <c r="C8351" s="1">
        <v>42401</v>
      </c>
      <c r="D8351">
        <v>-9.5287319999999998</v>
      </c>
      <c r="E8351" t="s">
        <v>9</v>
      </c>
    </row>
    <row r="8352" spans="1:5" x14ac:dyDescent="0.35">
      <c r="A8352" t="s">
        <v>56</v>
      </c>
      <c r="B8352" t="s">
        <v>21</v>
      </c>
      <c r="C8352" s="1">
        <v>42401</v>
      </c>
      <c r="D8352">
        <v>17.691040999999998</v>
      </c>
      <c r="E8352" t="s">
        <v>9</v>
      </c>
    </row>
    <row r="8353" spans="1:5" x14ac:dyDescent="0.35">
      <c r="A8353" t="s">
        <v>58</v>
      </c>
      <c r="B8353" t="s">
        <v>21</v>
      </c>
      <c r="C8353" s="1">
        <v>42401</v>
      </c>
      <c r="D8353">
        <v>7.4695510000000001</v>
      </c>
      <c r="E8353" t="s">
        <v>9</v>
      </c>
    </row>
    <row r="8354" spans="1:5" x14ac:dyDescent="0.35">
      <c r="A8354" t="s">
        <v>60</v>
      </c>
      <c r="B8354" t="s">
        <v>21</v>
      </c>
      <c r="C8354" s="1">
        <v>42401</v>
      </c>
      <c r="D8354">
        <v>16.740967000000001</v>
      </c>
      <c r="E8354" t="s">
        <v>9</v>
      </c>
    </row>
    <row r="8355" spans="1:5" x14ac:dyDescent="0.35">
      <c r="A8355" t="s">
        <v>308</v>
      </c>
      <c r="B8355" t="s">
        <v>21</v>
      </c>
      <c r="C8355" s="1">
        <v>42401</v>
      </c>
      <c r="D8355">
        <v>12.580296000000001</v>
      </c>
      <c r="E8355" t="s">
        <v>9</v>
      </c>
    </row>
    <row r="8356" spans="1:5" x14ac:dyDescent="0.35">
      <c r="A8356" t="s">
        <v>56</v>
      </c>
      <c r="B8356" t="s">
        <v>313</v>
      </c>
      <c r="C8356" s="1">
        <v>42401</v>
      </c>
      <c r="D8356">
        <v>0.324714</v>
      </c>
      <c r="E8356" t="s">
        <v>9</v>
      </c>
    </row>
    <row r="8357" spans="1:5" x14ac:dyDescent="0.35">
      <c r="A8357" t="s">
        <v>58</v>
      </c>
      <c r="B8357" t="s">
        <v>313</v>
      </c>
      <c r="C8357" s="1">
        <v>42401</v>
      </c>
      <c r="D8357">
        <v>0.137102</v>
      </c>
      <c r="E8357" t="s">
        <v>9</v>
      </c>
    </row>
    <row r="8358" spans="1:5" x14ac:dyDescent="0.35">
      <c r="A8358" t="s">
        <v>60</v>
      </c>
      <c r="B8358" t="s">
        <v>313</v>
      </c>
      <c r="C8358" s="1">
        <v>42401</v>
      </c>
      <c r="D8358">
        <v>0.30727599999999999</v>
      </c>
      <c r="E8358" t="s">
        <v>9</v>
      </c>
    </row>
    <row r="8359" spans="1:5" x14ac:dyDescent="0.35">
      <c r="A8359" t="s">
        <v>308</v>
      </c>
      <c r="B8359" t="s">
        <v>313</v>
      </c>
      <c r="C8359" s="1">
        <v>42401</v>
      </c>
      <c r="D8359">
        <v>0.230908</v>
      </c>
      <c r="E8359" t="s">
        <v>9</v>
      </c>
    </row>
    <row r="8360" spans="1:5" x14ac:dyDescent="0.35">
      <c r="A8360" t="s">
        <v>63</v>
      </c>
      <c r="B8360" t="s">
        <v>21</v>
      </c>
      <c r="C8360" s="1">
        <v>42401</v>
      </c>
      <c r="D8360">
        <v>53.393262999999997</v>
      </c>
      <c r="E8360" t="s">
        <v>9</v>
      </c>
    </row>
    <row r="8361" spans="1:5" x14ac:dyDescent="0.35">
      <c r="A8361" t="s">
        <v>241</v>
      </c>
      <c r="B8361" t="s">
        <v>21</v>
      </c>
      <c r="C8361" s="1">
        <v>42401</v>
      </c>
      <c r="D8361">
        <v>0.94415800000000005</v>
      </c>
      <c r="E8361" t="s">
        <v>9</v>
      </c>
    </row>
    <row r="8362" spans="1:5" x14ac:dyDescent="0.35">
      <c r="A8362" t="s">
        <v>314</v>
      </c>
      <c r="B8362" t="s">
        <v>21</v>
      </c>
      <c r="C8362" s="1">
        <v>42401</v>
      </c>
      <c r="D8362">
        <v>0.14443400000000001</v>
      </c>
      <c r="E8362" t="s">
        <v>9</v>
      </c>
    </row>
    <row r="8363" spans="1:5" x14ac:dyDescent="0.35">
      <c r="A8363" t="s">
        <v>55</v>
      </c>
      <c r="B8363" t="s">
        <v>21</v>
      </c>
      <c r="C8363" s="1">
        <v>42401</v>
      </c>
      <c r="D8363">
        <v>0.80769999999999997</v>
      </c>
      <c r="E8363" t="s">
        <v>9</v>
      </c>
    </row>
    <row r="8364" spans="1:5" x14ac:dyDescent="0.35">
      <c r="A8364" t="s">
        <v>312</v>
      </c>
      <c r="B8364" t="s">
        <v>21</v>
      </c>
      <c r="C8364" s="1">
        <v>42401</v>
      </c>
      <c r="D8364">
        <v>0.66545799999999999</v>
      </c>
      <c r="E8364" t="s">
        <v>9</v>
      </c>
    </row>
    <row r="8365" spans="1:5" x14ac:dyDescent="0.35">
      <c r="A8365" t="s">
        <v>62</v>
      </c>
      <c r="B8365" t="s">
        <v>21</v>
      </c>
      <c r="C8365" s="1">
        <v>42401</v>
      </c>
      <c r="D8365">
        <v>55.955012000000004</v>
      </c>
      <c r="E8365" t="s">
        <v>9</v>
      </c>
    </row>
    <row r="8366" spans="1:5" x14ac:dyDescent="0.35">
      <c r="A8366" t="s">
        <v>62</v>
      </c>
      <c r="B8366" t="s">
        <v>92</v>
      </c>
      <c r="C8366" s="1">
        <v>42401</v>
      </c>
      <c r="D8366">
        <v>133.77075400000001</v>
      </c>
      <c r="E8366" t="s">
        <v>9</v>
      </c>
    </row>
    <row r="8367" spans="1:5" x14ac:dyDescent="0.35">
      <c r="A8367" t="s">
        <v>62</v>
      </c>
      <c r="B8367" t="s">
        <v>317</v>
      </c>
      <c r="C8367" s="1">
        <v>42401</v>
      </c>
      <c r="D8367">
        <v>1371.662</v>
      </c>
      <c r="E8367" t="s">
        <v>9</v>
      </c>
    </row>
    <row r="8368" spans="1:5" x14ac:dyDescent="0.35">
      <c r="A8368" t="s">
        <v>62</v>
      </c>
      <c r="B8368" t="s">
        <v>317</v>
      </c>
      <c r="C8368" s="1">
        <v>42401</v>
      </c>
      <c r="D8368">
        <v>1371.662</v>
      </c>
      <c r="E8368" t="s">
        <v>9</v>
      </c>
    </row>
    <row r="8369" spans="1:5" x14ac:dyDescent="0.35">
      <c r="A8369" t="s">
        <v>55</v>
      </c>
      <c r="B8369" t="s">
        <v>317</v>
      </c>
      <c r="C8369" s="1">
        <v>42401</v>
      </c>
      <c r="D8369">
        <v>42.484999999999999</v>
      </c>
      <c r="E8369" t="s">
        <v>9</v>
      </c>
    </row>
    <row r="8370" spans="1:5" x14ac:dyDescent="0.35">
      <c r="A8370" t="s">
        <v>55</v>
      </c>
      <c r="B8370" t="s">
        <v>317</v>
      </c>
      <c r="C8370" s="1">
        <v>42401</v>
      </c>
      <c r="D8370">
        <v>42.484999999999999</v>
      </c>
      <c r="E8370" t="s">
        <v>9</v>
      </c>
    </row>
    <row r="8371" spans="1:5" x14ac:dyDescent="0.35">
      <c r="A8371" t="s">
        <v>63</v>
      </c>
      <c r="B8371" t="s">
        <v>317</v>
      </c>
      <c r="C8371" s="1">
        <v>42401</v>
      </c>
      <c r="D8371">
        <v>1329.1769999999999</v>
      </c>
      <c r="E8371" t="s">
        <v>9</v>
      </c>
    </row>
    <row r="8372" spans="1:5" x14ac:dyDescent="0.35">
      <c r="A8372" t="s">
        <v>56</v>
      </c>
      <c r="B8372" t="s">
        <v>317</v>
      </c>
      <c r="C8372" s="1">
        <v>42401</v>
      </c>
      <c r="D8372">
        <v>615.12203599999998</v>
      </c>
      <c r="E8372" t="s">
        <v>9</v>
      </c>
    </row>
    <row r="8373" spans="1:5" x14ac:dyDescent="0.35">
      <c r="A8373" t="s">
        <v>58</v>
      </c>
      <c r="B8373" t="s">
        <v>317</v>
      </c>
      <c r="C8373" s="1">
        <v>42401</v>
      </c>
      <c r="D8373">
        <v>192.40685199999999</v>
      </c>
      <c r="E8373" t="s">
        <v>9</v>
      </c>
    </row>
    <row r="8374" spans="1:5" x14ac:dyDescent="0.35">
      <c r="A8374" t="s">
        <v>60</v>
      </c>
      <c r="B8374" t="s">
        <v>317</v>
      </c>
      <c r="C8374" s="1">
        <v>42401</v>
      </c>
      <c r="D8374">
        <v>396.78175099999999</v>
      </c>
      <c r="E8374" t="s">
        <v>9</v>
      </c>
    </row>
    <row r="8375" spans="1:5" x14ac:dyDescent="0.35">
      <c r="A8375" t="s">
        <v>308</v>
      </c>
      <c r="B8375" t="s">
        <v>317</v>
      </c>
      <c r="C8375" s="1">
        <v>42401</v>
      </c>
      <c r="D8375">
        <v>124.866361</v>
      </c>
      <c r="E8375" t="s">
        <v>9</v>
      </c>
    </row>
    <row r="8376" spans="1:5" x14ac:dyDescent="0.35">
      <c r="A8376" t="s">
        <v>62</v>
      </c>
      <c r="B8376" t="s">
        <v>317</v>
      </c>
      <c r="C8376" s="1">
        <v>42401</v>
      </c>
      <c r="D8376">
        <v>1371.662</v>
      </c>
      <c r="E8376" t="s">
        <v>12</v>
      </c>
    </row>
    <row r="8377" spans="1:5" x14ac:dyDescent="0.35">
      <c r="A8377" t="s">
        <v>62</v>
      </c>
      <c r="B8377" t="s">
        <v>313</v>
      </c>
      <c r="C8377" s="1">
        <v>42401</v>
      </c>
      <c r="D8377">
        <v>0</v>
      </c>
      <c r="E8377" t="s">
        <v>9</v>
      </c>
    </row>
    <row r="8378" spans="1:5" x14ac:dyDescent="0.35">
      <c r="A8378" t="s">
        <v>55</v>
      </c>
      <c r="B8378" t="s">
        <v>317</v>
      </c>
      <c r="C8378" s="1">
        <v>42401</v>
      </c>
      <c r="D8378">
        <v>42.484999999999999</v>
      </c>
      <c r="E8378" t="s">
        <v>12</v>
      </c>
    </row>
    <row r="8379" spans="1:5" x14ac:dyDescent="0.35">
      <c r="A8379" t="s">
        <v>55</v>
      </c>
      <c r="B8379" t="s">
        <v>313</v>
      </c>
      <c r="C8379" s="1">
        <v>42401</v>
      </c>
      <c r="D8379">
        <v>0</v>
      </c>
      <c r="E8379" t="s">
        <v>9</v>
      </c>
    </row>
    <row r="8380" spans="1:5" x14ac:dyDescent="0.35">
      <c r="A8380" t="s">
        <v>62</v>
      </c>
      <c r="B8380" t="s">
        <v>311</v>
      </c>
      <c r="C8380" s="1">
        <v>42430</v>
      </c>
      <c r="D8380">
        <v>1371.662</v>
      </c>
      <c r="E8380" t="s">
        <v>9</v>
      </c>
    </row>
    <row r="8381" spans="1:5" x14ac:dyDescent="0.35">
      <c r="A8381" t="s">
        <v>55</v>
      </c>
      <c r="B8381" t="s">
        <v>311</v>
      </c>
      <c r="C8381" s="1">
        <v>42430</v>
      </c>
      <c r="D8381">
        <v>42.484999999999999</v>
      </c>
      <c r="E8381" t="s">
        <v>9</v>
      </c>
    </row>
    <row r="8382" spans="1:5" x14ac:dyDescent="0.35">
      <c r="A8382" t="s">
        <v>63</v>
      </c>
      <c r="B8382" t="s">
        <v>311</v>
      </c>
      <c r="C8382" s="1">
        <v>42430</v>
      </c>
      <c r="D8382">
        <v>1329.1769999999999</v>
      </c>
      <c r="E8382" t="s">
        <v>9</v>
      </c>
    </row>
    <row r="8383" spans="1:5" x14ac:dyDescent="0.35">
      <c r="A8383" t="s">
        <v>56</v>
      </c>
      <c r="B8383" t="s">
        <v>311</v>
      </c>
      <c r="C8383" s="1">
        <v>42430</v>
      </c>
      <c r="D8383">
        <v>615.12203599999998</v>
      </c>
      <c r="E8383" t="s">
        <v>9</v>
      </c>
    </row>
    <row r="8384" spans="1:5" x14ac:dyDescent="0.35">
      <c r="A8384" t="s">
        <v>58</v>
      </c>
      <c r="B8384" t="s">
        <v>311</v>
      </c>
      <c r="C8384" s="1">
        <v>42430</v>
      </c>
      <c r="D8384">
        <v>192.40685199999999</v>
      </c>
      <c r="E8384" t="s">
        <v>9</v>
      </c>
    </row>
    <row r="8385" spans="1:5" x14ac:dyDescent="0.35">
      <c r="A8385" t="s">
        <v>60</v>
      </c>
      <c r="B8385" t="s">
        <v>311</v>
      </c>
      <c r="C8385" s="1">
        <v>42430</v>
      </c>
      <c r="D8385">
        <v>396.78175099999999</v>
      </c>
      <c r="E8385" t="s">
        <v>9</v>
      </c>
    </row>
    <row r="8386" spans="1:5" x14ac:dyDescent="0.35">
      <c r="A8386" t="s">
        <v>308</v>
      </c>
      <c r="B8386" t="s">
        <v>311</v>
      </c>
      <c r="C8386" s="1">
        <v>42430</v>
      </c>
      <c r="D8386">
        <v>124.866361</v>
      </c>
      <c r="E8386" t="s">
        <v>9</v>
      </c>
    </row>
    <row r="8387" spans="1:5" x14ac:dyDescent="0.35">
      <c r="A8387" t="s">
        <v>55</v>
      </c>
      <c r="B8387" t="s">
        <v>13</v>
      </c>
      <c r="C8387" s="1">
        <v>42430</v>
      </c>
      <c r="D8387">
        <v>1.5820860000000001</v>
      </c>
      <c r="E8387" t="s">
        <v>9</v>
      </c>
    </row>
    <row r="8388" spans="1:5" x14ac:dyDescent="0.35">
      <c r="A8388" t="s">
        <v>312</v>
      </c>
      <c r="B8388" t="s">
        <v>13</v>
      </c>
      <c r="C8388" s="1">
        <v>42430</v>
      </c>
      <c r="D8388">
        <v>1.0634999999999999</v>
      </c>
      <c r="E8388" t="s">
        <v>9</v>
      </c>
    </row>
    <row r="8389" spans="1:5" x14ac:dyDescent="0.35">
      <c r="A8389" t="s">
        <v>63</v>
      </c>
      <c r="B8389" t="s">
        <v>13</v>
      </c>
      <c r="C8389" s="1">
        <v>42430</v>
      </c>
      <c r="D8389">
        <v>4.4618479999999998</v>
      </c>
      <c r="E8389" t="s">
        <v>9</v>
      </c>
    </row>
    <row r="8390" spans="1:5" x14ac:dyDescent="0.35">
      <c r="A8390" t="s">
        <v>241</v>
      </c>
      <c r="B8390" t="s">
        <v>13</v>
      </c>
      <c r="C8390" s="1">
        <v>42430</v>
      </c>
      <c r="D8390">
        <v>1.0835969999999999</v>
      </c>
      <c r="E8390" t="s">
        <v>9</v>
      </c>
    </row>
    <row r="8391" spans="1:5" x14ac:dyDescent="0.35">
      <c r="A8391" t="s">
        <v>314</v>
      </c>
      <c r="B8391" t="s">
        <v>13</v>
      </c>
      <c r="C8391" s="1">
        <v>42430</v>
      </c>
      <c r="D8391">
        <v>0.25460100000000002</v>
      </c>
      <c r="E8391" t="s">
        <v>9</v>
      </c>
    </row>
    <row r="8392" spans="1:5" x14ac:dyDescent="0.35">
      <c r="A8392" t="s">
        <v>56</v>
      </c>
      <c r="B8392" t="s">
        <v>313</v>
      </c>
      <c r="C8392" s="1">
        <v>42430</v>
      </c>
      <c r="D8392">
        <v>6.1244E-2</v>
      </c>
      <c r="E8392" t="s">
        <v>9</v>
      </c>
    </row>
    <row r="8393" spans="1:5" x14ac:dyDescent="0.35">
      <c r="A8393" t="s">
        <v>58</v>
      </c>
      <c r="B8393" t="s">
        <v>313</v>
      </c>
      <c r="C8393" s="1">
        <v>42430</v>
      </c>
      <c r="D8393">
        <v>5.7981999999999999E-2</v>
      </c>
      <c r="E8393" t="s">
        <v>9</v>
      </c>
    </row>
    <row r="8394" spans="1:5" x14ac:dyDescent="0.35">
      <c r="A8394" t="s">
        <v>60</v>
      </c>
      <c r="B8394" t="s">
        <v>313</v>
      </c>
      <c r="C8394" s="1">
        <v>42430</v>
      </c>
      <c r="D8394">
        <v>0.78158899999999998</v>
      </c>
      <c r="E8394" t="s">
        <v>9</v>
      </c>
    </row>
    <row r="8395" spans="1:5" x14ac:dyDescent="0.35">
      <c r="A8395" t="s">
        <v>308</v>
      </c>
      <c r="B8395" t="s">
        <v>313</v>
      </c>
      <c r="C8395" s="1">
        <v>42430</v>
      </c>
      <c r="D8395">
        <v>9.9184999999999995E-2</v>
      </c>
      <c r="E8395" t="s">
        <v>9</v>
      </c>
    </row>
    <row r="8396" spans="1:5" x14ac:dyDescent="0.35">
      <c r="A8396" t="s">
        <v>56</v>
      </c>
      <c r="B8396" t="s">
        <v>13</v>
      </c>
      <c r="C8396" s="1">
        <v>42430</v>
      </c>
      <c r="D8396">
        <v>0.35521900000000001</v>
      </c>
      <c r="E8396" t="s">
        <v>9</v>
      </c>
    </row>
    <row r="8397" spans="1:5" x14ac:dyDescent="0.35">
      <c r="A8397" t="s">
        <v>58</v>
      </c>
      <c r="B8397" t="s">
        <v>13</v>
      </c>
      <c r="C8397" s="1">
        <v>42430</v>
      </c>
      <c r="D8397">
        <v>0.33629700000000001</v>
      </c>
      <c r="E8397" t="s">
        <v>9</v>
      </c>
    </row>
    <row r="8398" spans="1:5" x14ac:dyDescent="0.35">
      <c r="A8398" t="s">
        <v>60</v>
      </c>
      <c r="B8398" t="s">
        <v>13</v>
      </c>
      <c r="C8398" s="1">
        <v>42430</v>
      </c>
      <c r="D8398">
        <v>4.5332530000000002</v>
      </c>
      <c r="E8398" t="s">
        <v>9</v>
      </c>
    </row>
    <row r="8399" spans="1:5" x14ac:dyDescent="0.35">
      <c r="A8399" t="s">
        <v>308</v>
      </c>
      <c r="B8399" t="s">
        <v>13</v>
      </c>
      <c r="C8399" s="1">
        <v>42430</v>
      </c>
      <c r="D8399">
        <v>0.57527600000000001</v>
      </c>
      <c r="E8399" t="s">
        <v>9</v>
      </c>
    </row>
    <row r="8400" spans="1:5" x14ac:dyDescent="0.35">
      <c r="A8400" t="s">
        <v>62</v>
      </c>
      <c r="B8400" t="s">
        <v>13</v>
      </c>
      <c r="C8400" s="1">
        <v>42430</v>
      </c>
      <c r="D8400">
        <v>8.4456330000000008</v>
      </c>
      <c r="E8400" t="s">
        <v>9</v>
      </c>
    </row>
    <row r="8401" spans="1:5" x14ac:dyDescent="0.35">
      <c r="A8401" t="s">
        <v>62</v>
      </c>
      <c r="B8401" t="s">
        <v>315</v>
      </c>
      <c r="C8401" s="1">
        <v>42430</v>
      </c>
      <c r="D8401">
        <v>1380.1076330000001</v>
      </c>
      <c r="E8401" t="s">
        <v>9</v>
      </c>
    </row>
    <row r="8402" spans="1:5" x14ac:dyDescent="0.35">
      <c r="A8402" t="s">
        <v>62</v>
      </c>
      <c r="B8402" t="s">
        <v>316</v>
      </c>
      <c r="C8402" s="1">
        <v>42430</v>
      </c>
      <c r="D8402">
        <v>79.534666999999999</v>
      </c>
      <c r="E8402" t="s">
        <v>9</v>
      </c>
    </row>
    <row r="8403" spans="1:5" x14ac:dyDescent="0.35">
      <c r="A8403" t="s">
        <v>55</v>
      </c>
      <c r="B8403" t="s">
        <v>316</v>
      </c>
      <c r="C8403" s="1">
        <v>42430</v>
      </c>
      <c r="D8403">
        <v>6.8513330000000003</v>
      </c>
      <c r="E8403" t="s">
        <v>9</v>
      </c>
    </row>
    <row r="8404" spans="1:5" x14ac:dyDescent="0.35">
      <c r="A8404" t="s">
        <v>63</v>
      </c>
      <c r="B8404" t="s">
        <v>316</v>
      </c>
      <c r="C8404" s="1">
        <v>42430</v>
      </c>
      <c r="D8404">
        <v>72.683333000000005</v>
      </c>
      <c r="E8404" t="s">
        <v>9</v>
      </c>
    </row>
    <row r="8405" spans="1:5" x14ac:dyDescent="0.35">
      <c r="A8405" t="s">
        <v>56</v>
      </c>
      <c r="B8405" t="s">
        <v>316</v>
      </c>
      <c r="C8405" s="1">
        <v>42430</v>
      </c>
      <c r="D8405">
        <v>32.196289</v>
      </c>
      <c r="E8405" t="s">
        <v>9</v>
      </c>
    </row>
    <row r="8406" spans="1:5" x14ac:dyDescent="0.35">
      <c r="A8406" t="s">
        <v>58</v>
      </c>
      <c r="B8406" t="s">
        <v>316</v>
      </c>
      <c r="C8406" s="1">
        <v>42430</v>
      </c>
      <c r="D8406">
        <v>12.363667</v>
      </c>
      <c r="E8406" t="s">
        <v>9</v>
      </c>
    </row>
    <row r="8407" spans="1:5" x14ac:dyDescent="0.35">
      <c r="A8407" t="s">
        <v>60</v>
      </c>
      <c r="B8407" t="s">
        <v>316</v>
      </c>
      <c r="C8407" s="1">
        <v>42430</v>
      </c>
      <c r="D8407">
        <v>21.620902999999998</v>
      </c>
      <c r="E8407" t="s">
        <v>9</v>
      </c>
    </row>
    <row r="8408" spans="1:5" x14ac:dyDescent="0.35">
      <c r="A8408" t="s">
        <v>308</v>
      </c>
      <c r="B8408" t="s">
        <v>316</v>
      </c>
      <c r="C8408" s="1">
        <v>42430</v>
      </c>
      <c r="D8408">
        <v>6.5024749999999996</v>
      </c>
      <c r="E8408" t="s">
        <v>9</v>
      </c>
    </row>
    <row r="8409" spans="1:5" x14ac:dyDescent="0.35">
      <c r="A8409" t="s">
        <v>62</v>
      </c>
      <c r="B8409" t="s">
        <v>124</v>
      </c>
      <c r="C8409" s="1">
        <v>42430</v>
      </c>
      <c r="D8409">
        <v>-7.7254170000000002</v>
      </c>
      <c r="E8409" t="s">
        <v>9</v>
      </c>
    </row>
    <row r="8410" spans="1:5" x14ac:dyDescent="0.35">
      <c r="A8410" t="s">
        <v>55</v>
      </c>
      <c r="B8410" t="s">
        <v>124</v>
      </c>
      <c r="C8410" s="1">
        <v>42430</v>
      </c>
      <c r="D8410">
        <v>-0.601275</v>
      </c>
      <c r="E8410" t="s">
        <v>9</v>
      </c>
    </row>
    <row r="8411" spans="1:5" x14ac:dyDescent="0.35">
      <c r="A8411" t="s">
        <v>63</v>
      </c>
      <c r="B8411" t="s">
        <v>124</v>
      </c>
      <c r="C8411" s="1">
        <v>42430</v>
      </c>
      <c r="D8411">
        <v>-7.124142</v>
      </c>
      <c r="E8411" t="s">
        <v>9</v>
      </c>
    </row>
    <row r="8412" spans="1:5" x14ac:dyDescent="0.35">
      <c r="A8412" t="s">
        <v>56</v>
      </c>
      <c r="B8412" t="s">
        <v>124</v>
      </c>
      <c r="C8412" s="1">
        <v>42430</v>
      </c>
      <c r="D8412">
        <v>4.4539470000000003</v>
      </c>
      <c r="E8412" t="s">
        <v>9</v>
      </c>
    </row>
    <row r="8413" spans="1:5" x14ac:dyDescent="0.35">
      <c r="A8413" t="s">
        <v>58</v>
      </c>
      <c r="B8413" t="s">
        <v>124</v>
      </c>
      <c r="C8413" s="1">
        <v>42430</v>
      </c>
      <c r="D8413">
        <v>-7.6095379999999997</v>
      </c>
      <c r="E8413" t="s">
        <v>9</v>
      </c>
    </row>
    <row r="8414" spans="1:5" x14ac:dyDescent="0.35">
      <c r="A8414" t="s">
        <v>60</v>
      </c>
      <c r="B8414" t="s">
        <v>124</v>
      </c>
      <c r="C8414" s="1">
        <v>42430</v>
      </c>
      <c r="D8414">
        <v>-1.201376</v>
      </c>
      <c r="E8414" t="s">
        <v>9</v>
      </c>
    </row>
    <row r="8415" spans="1:5" x14ac:dyDescent="0.35">
      <c r="A8415" t="s">
        <v>308</v>
      </c>
      <c r="B8415" t="s">
        <v>124</v>
      </c>
      <c r="C8415" s="1">
        <v>42430</v>
      </c>
      <c r="D8415">
        <v>-2.7671739999999998</v>
      </c>
      <c r="E8415" t="s">
        <v>9</v>
      </c>
    </row>
    <row r="8416" spans="1:5" x14ac:dyDescent="0.35">
      <c r="A8416" t="s">
        <v>56</v>
      </c>
      <c r="B8416" t="s">
        <v>21</v>
      </c>
      <c r="C8416" s="1">
        <v>42430</v>
      </c>
      <c r="D8416">
        <v>21.277335000000001</v>
      </c>
      <c r="E8416" t="s">
        <v>9</v>
      </c>
    </row>
    <row r="8417" spans="1:5" x14ac:dyDescent="0.35">
      <c r="A8417" t="s">
        <v>58</v>
      </c>
      <c r="B8417" t="s">
        <v>21</v>
      </c>
      <c r="C8417" s="1">
        <v>42430</v>
      </c>
      <c r="D8417">
        <v>7.8760459999999997</v>
      </c>
      <c r="E8417" t="s">
        <v>9</v>
      </c>
    </row>
    <row r="8418" spans="1:5" x14ac:dyDescent="0.35">
      <c r="A8418" t="s">
        <v>60</v>
      </c>
      <c r="B8418" t="s">
        <v>21</v>
      </c>
      <c r="C8418" s="1">
        <v>42430</v>
      </c>
      <c r="D8418">
        <v>26.639567</v>
      </c>
      <c r="E8418" t="s">
        <v>9</v>
      </c>
    </row>
    <row r="8419" spans="1:5" x14ac:dyDescent="0.35">
      <c r="A8419" t="s">
        <v>308</v>
      </c>
      <c r="B8419" t="s">
        <v>21</v>
      </c>
      <c r="C8419" s="1">
        <v>42430</v>
      </c>
      <c r="D8419">
        <v>14.58527</v>
      </c>
      <c r="E8419" t="s">
        <v>9</v>
      </c>
    </row>
    <row r="8420" spans="1:5" x14ac:dyDescent="0.35">
      <c r="A8420" t="s">
        <v>56</v>
      </c>
      <c r="B8420" t="s">
        <v>313</v>
      </c>
      <c r="C8420" s="1">
        <v>42430</v>
      </c>
      <c r="D8420">
        <v>0.30232799999999999</v>
      </c>
      <c r="E8420" t="s">
        <v>9</v>
      </c>
    </row>
    <row r="8421" spans="1:5" x14ac:dyDescent="0.35">
      <c r="A8421" t="s">
        <v>58</v>
      </c>
      <c r="B8421" t="s">
        <v>313</v>
      </c>
      <c r="C8421" s="1">
        <v>42430</v>
      </c>
      <c r="D8421">
        <v>0.11191</v>
      </c>
      <c r="E8421" t="s">
        <v>9</v>
      </c>
    </row>
    <row r="8422" spans="1:5" x14ac:dyDescent="0.35">
      <c r="A8422" t="s">
        <v>60</v>
      </c>
      <c r="B8422" t="s">
        <v>313</v>
      </c>
      <c r="C8422" s="1">
        <v>42430</v>
      </c>
      <c r="D8422">
        <v>0.37852000000000002</v>
      </c>
      <c r="E8422" t="s">
        <v>9</v>
      </c>
    </row>
    <row r="8423" spans="1:5" x14ac:dyDescent="0.35">
      <c r="A8423" t="s">
        <v>308</v>
      </c>
      <c r="B8423" t="s">
        <v>313</v>
      </c>
      <c r="C8423" s="1">
        <v>42430</v>
      </c>
      <c r="D8423">
        <v>0.20724100000000001</v>
      </c>
      <c r="E8423" t="s">
        <v>9</v>
      </c>
    </row>
    <row r="8424" spans="1:5" x14ac:dyDescent="0.35">
      <c r="A8424" t="s">
        <v>63</v>
      </c>
      <c r="B8424" t="s">
        <v>21</v>
      </c>
      <c r="C8424" s="1">
        <v>42430</v>
      </c>
      <c r="D8424">
        <v>68.431908000000007</v>
      </c>
      <c r="E8424" t="s">
        <v>9</v>
      </c>
    </row>
    <row r="8425" spans="1:5" x14ac:dyDescent="0.35">
      <c r="A8425" t="s">
        <v>241</v>
      </c>
      <c r="B8425" t="s">
        <v>21</v>
      </c>
      <c r="C8425" s="1">
        <v>42430</v>
      </c>
      <c r="D8425">
        <v>1.6355440000000001</v>
      </c>
      <c r="E8425" t="s">
        <v>9</v>
      </c>
    </row>
    <row r="8426" spans="1:5" x14ac:dyDescent="0.35">
      <c r="A8426" t="s">
        <v>314</v>
      </c>
      <c r="B8426" t="s">
        <v>21</v>
      </c>
      <c r="C8426" s="1">
        <v>42430</v>
      </c>
      <c r="D8426">
        <v>0.31076599999999999</v>
      </c>
      <c r="E8426" t="s">
        <v>9</v>
      </c>
    </row>
    <row r="8427" spans="1:5" x14ac:dyDescent="0.35">
      <c r="A8427" t="s">
        <v>55</v>
      </c>
      <c r="B8427" t="s">
        <v>21</v>
      </c>
      <c r="C8427" s="1">
        <v>42430</v>
      </c>
      <c r="D8427">
        <v>1.4357230000000001</v>
      </c>
      <c r="E8427" t="s">
        <v>9</v>
      </c>
    </row>
    <row r="8428" spans="1:5" x14ac:dyDescent="0.35">
      <c r="A8428" t="s">
        <v>312</v>
      </c>
      <c r="B8428" t="s">
        <v>21</v>
      </c>
      <c r="C8428" s="1">
        <v>42430</v>
      </c>
      <c r="D8428">
        <v>0.55334000000000005</v>
      </c>
      <c r="E8428" t="s">
        <v>9</v>
      </c>
    </row>
    <row r="8429" spans="1:5" x14ac:dyDescent="0.35">
      <c r="A8429" t="s">
        <v>62</v>
      </c>
      <c r="B8429" t="s">
        <v>21</v>
      </c>
      <c r="C8429" s="1">
        <v>42430</v>
      </c>
      <c r="D8429">
        <v>72.367281000000006</v>
      </c>
      <c r="E8429" t="s">
        <v>9</v>
      </c>
    </row>
    <row r="8430" spans="1:5" x14ac:dyDescent="0.35">
      <c r="A8430" t="s">
        <v>62</v>
      </c>
      <c r="B8430" t="s">
        <v>92</v>
      </c>
      <c r="C8430" s="1">
        <v>42430</v>
      </c>
      <c r="D8430">
        <v>144.17653100000001</v>
      </c>
      <c r="E8430" t="s">
        <v>9</v>
      </c>
    </row>
    <row r="8431" spans="1:5" x14ac:dyDescent="0.35">
      <c r="A8431" t="s">
        <v>62</v>
      </c>
      <c r="B8431" t="s">
        <v>317</v>
      </c>
      <c r="C8431" s="1">
        <v>42430</v>
      </c>
      <c r="D8431">
        <v>1235.931102</v>
      </c>
      <c r="E8431" t="s">
        <v>9</v>
      </c>
    </row>
    <row r="8432" spans="1:5" x14ac:dyDescent="0.35">
      <c r="A8432" t="s">
        <v>62</v>
      </c>
      <c r="B8432" t="s">
        <v>317</v>
      </c>
      <c r="C8432" s="1">
        <v>42430</v>
      </c>
      <c r="D8432">
        <v>1235.931102</v>
      </c>
      <c r="E8432" t="s">
        <v>9</v>
      </c>
    </row>
    <row r="8433" spans="1:5" x14ac:dyDescent="0.35">
      <c r="A8433" t="s">
        <v>55</v>
      </c>
      <c r="B8433" t="s">
        <v>317</v>
      </c>
      <c r="C8433" s="1">
        <v>42430</v>
      </c>
      <c r="D8433">
        <v>36.891464999999997</v>
      </c>
      <c r="E8433" t="s">
        <v>9</v>
      </c>
    </row>
    <row r="8434" spans="1:5" x14ac:dyDescent="0.35">
      <c r="A8434" t="s">
        <v>55</v>
      </c>
      <c r="B8434" t="s">
        <v>317</v>
      </c>
      <c r="C8434" s="1">
        <v>42430</v>
      </c>
      <c r="D8434">
        <v>36.891464999999997</v>
      </c>
      <c r="E8434" t="s">
        <v>9</v>
      </c>
    </row>
    <row r="8435" spans="1:5" x14ac:dyDescent="0.35">
      <c r="A8435" t="s">
        <v>63</v>
      </c>
      <c r="B8435" t="s">
        <v>317</v>
      </c>
      <c r="C8435" s="1">
        <v>42430</v>
      </c>
      <c r="D8435">
        <v>1199.0396370000001</v>
      </c>
      <c r="E8435" t="s">
        <v>9</v>
      </c>
    </row>
    <row r="8436" spans="1:5" x14ac:dyDescent="0.35">
      <c r="A8436" t="s">
        <v>56</v>
      </c>
      <c r="B8436" t="s">
        <v>317</v>
      </c>
      <c r="C8436" s="1">
        <v>42430</v>
      </c>
      <c r="D8436">
        <v>557.54968499999995</v>
      </c>
      <c r="E8436" t="s">
        <v>9</v>
      </c>
    </row>
    <row r="8437" spans="1:5" x14ac:dyDescent="0.35">
      <c r="A8437" t="s">
        <v>58</v>
      </c>
      <c r="B8437" t="s">
        <v>317</v>
      </c>
      <c r="C8437" s="1">
        <v>42430</v>
      </c>
      <c r="D8437">
        <v>180.11297500000001</v>
      </c>
      <c r="E8437" t="s">
        <v>9</v>
      </c>
    </row>
    <row r="8438" spans="1:5" x14ac:dyDescent="0.35">
      <c r="A8438" t="s">
        <v>60</v>
      </c>
      <c r="B8438" t="s">
        <v>317</v>
      </c>
      <c r="C8438" s="1">
        <v>42430</v>
      </c>
      <c r="D8438">
        <v>354.25591100000003</v>
      </c>
      <c r="E8438" t="s">
        <v>9</v>
      </c>
    </row>
    <row r="8439" spans="1:5" x14ac:dyDescent="0.35">
      <c r="A8439" t="s">
        <v>308</v>
      </c>
      <c r="B8439" t="s">
        <v>317</v>
      </c>
      <c r="C8439" s="1">
        <v>42430</v>
      </c>
      <c r="D8439">
        <v>107.121067</v>
      </c>
      <c r="E8439" t="s">
        <v>9</v>
      </c>
    </row>
    <row r="8440" spans="1:5" x14ac:dyDescent="0.35">
      <c r="A8440" t="s">
        <v>62</v>
      </c>
      <c r="B8440" t="s">
        <v>311</v>
      </c>
      <c r="C8440" s="1">
        <v>42461</v>
      </c>
      <c r="D8440">
        <v>1235.931102</v>
      </c>
      <c r="E8440" t="s">
        <v>9</v>
      </c>
    </row>
    <row r="8441" spans="1:5" x14ac:dyDescent="0.35">
      <c r="A8441" t="s">
        <v>55</v>
      </c>
      <c r="B8441" t="s">
        <v>311</v>
      </c>
      <c r="C8441" s="1">
        <v>42461</v>
      </c>
      <c r="D8441">
        <v>36.891464999999997</v>
      </c>
      <c r="E8441" t="s">
        <v>9</v>
      </c>
    </row>
    <row r="8442" spans="1:5" x14ac:dyDescent="0.35">
      <c r="A8442" t="s">
        <v>63</v>
      </c>
      <c r="B8442" t="s">
        <v>311</v>
      </c>
      <c r="C8442" s="1">
        <v>42461</v>
      </c>
      <c r="D8442">
        <v>1199.0396370000001</v>
      </c>
      <c r="E8442" t="s">
        <v>9</v>
      </c>
    </row>
    <row r="8443" spans="1:5" x14ac:dyDescent="0.35">
      <c r="A8443" t="s">
        <v>56</v>
      </c>
      <c r="B8443" t="s">
        <v>311</v>
      </c>
      <c r="C8443" s="1">
        <v>42461</v>
      </c>
      <c r="D8443">
        <v>557.54968499999995</v>
      </c>
      <c r="E8443" t="s">
        <v>9</v>
      </c>
    </row>
    <row r="8444" spans="1:5" x14ac:dyDescent="0.35">
      <c r="A8444" t="s">
        <v>58</v>
      </c>
      <c r="B8444" t="s">
        <v>311</v>
      </c>
      <c r="C8444" s="1">
        <v>42461</v>
      </c>
      <c r="D8444">
        <v>180.11297500000001</v>
      </c>
      <c r="E8444" t="s">
        <v>9</v>
      </c>
    </row>
    <row r="8445" spans="1:5" x14ac:dyDescent="0.35">
      <c r="A8445" t="s">
        <v>60</v>
      </c>
      <c r="B8445" t="s">
        <v>311</v>
      </c>
      <c r="C8445" s="1">
        <v>42461</v>
      </c>
      <c r="D8445">
        <v>354.25591100000003</v>
      </c>
      <c r="E8445" t="s">
        <v>9</v>
      </c>
    </row>
    <row r="8446" spans="1:5" x14ac:dyDescent="0.35">
      <c r="A8446" t="s">
        <v>308</v>
      </c>
      <c r="B8446" t="s">
        <v>311</v>
      </c>
      <c r="C8446" s="1">
        <v>42461</v>
      </c>
      <c r="D8446">
        <v>107.121067</v>
      </c>
      <c r="E8446" t="s">
        <v>9</v>
      </c>
    </row>
    <row r="8447" spans="1:5" x14ac:dyDescent="0.35">
      <c r="A8447" t="s">
        <v>55</v>
      </c>
      <c r="B8447" t="s">
        <v>13</v>
      </c>
      <c r="C8447" s="1">
        <v>42461</v>
      </c>
      <c r="D8447">
        <v>1.116746</v>
      </c>
      <c r="E8447" t="s">
        <v>9</v>
      </c>
    </row>
    <row r="8448" spans="1:5" x14ac:dyDescent="0.35">
      <c r="A8448" t="s">
        <v>312</v>
      </c>
      <c r="B8448" t="s">
        <v>13</v>
      </c>
      <c r="C8448" s="1">
        <v>42461</v>
      </c>
      <c r="D8448">
        <v>2.612187</v>
      </c>
      <c r="E8448" t="s">
        <v>9</v>
      </c>
    </row>
    <row r="8449" spans="1:5" x14ac:dyDescent="0.35">
      <c r="A8449" t="s">
        <v>63</v>
      </c>
      <c r="B8449" t="s">
        <v>13</v>
      </c>
      <c r="C8449" s="1">
        <v>42461</v>
      </c>
      <c r="D8449">
        <v>4.4356520000000002</v>
      </c>
      <c r="E8449" t="s">
        <v>9</v>
      </c>
    </row>
    <row r="8450" spans="1:5" x14ac:dyDescent="0.35">
      <c r="A8450" t="s">
        <v>241</v>
      </c>
      <c r="B8450" t="s">
        <v>13</v>
      </c>
      <c r="C8450" s="1">
        <v>42461</v>
      </c>
      <c r="D8450">
        <v>2.202035</v>
      </c>
      <c r="E8450" t="s">
        <v>9</v>
      </c>
    </row>
    <row r="8451" spans="1:5" x14ac:dyDescent="0.35">
      <c r="A8451" t="s">
        <v>314</v>
      </c>
      <c r="B8451" t="s">
        <v>13</v>
      </c>
      <c r="C8451" s="1">
        <v>42461</v>
      </c>
      <c r="D8451">
        <v>-0.91683300000000001</v>
      </c>
      <c r="E8451" t="s">
        <v>9</v>
      </c>
    </row>
    <row r="8452" spans="1:5" x14ac:dyDescent="0.35">
      <c r="A8452" t="s">
        <v>56</v>
      </c>
      <c r="B8452" t="s">
        <v>313</v>
      </c>
      <c r="C8452" s="1">
        <v>42461</v>
      </c>
      <c r="D8452">
        <v>6.1244E-2</v>
      </c>
      <c r="E8452" t="s">
        <v>9</v>
      </c>
    </row>
    <row r="8453" spans="1:5" x14ac:dyDescent="0.35">
      <c r="A8453" t="s">
        <v>58</v>
      </c>
      <c r="B8453" t="s">
        <v>313</v>
      </c>
      <c r="C8453" s="1">
        <v>42461</v>
      </c>
      <c r="D8453">
        <v>5.7981999999999999E-2</v>
      </c>
      <c r="E8453" t="s">
        <v>9</v>
      </c>
    </row>
    <row r="8454" spans="1:5" x14ac:dyDescent="0.35">
      <c r="A8454" t="s">
        <v>60</v>
      </c>
      <c r="B8454" t="s">
        <v>313</v>
      </c>
      <c r="C8454" s="1">
        <v>42461</v>
      </c>
      <c r="D8454">
        <v>0.78158899999999998</v>
      </c>
      <c r="E8454" t="s">
        <v>9</v>
      </c>
    </row>
    <row r="8455" spans="1:5" x14ac:dyDescent="0.35">
      <c r="A8455" t="s">
        <v>308</v>
      </c>
      <c r="B8455" t="s">
        <v>313</v>
      </c>
      <c r="C8455" s="1">
        <v>42461</v>
      </c>
      <c r="D8455">
        <v>9.9184999999999995E-2</v>
      </c>
      <c r="E8455" t="s">
        <v>9</v>
      </c>
    </row>
    <row r="8456" spans="1:5" x14ac:dyDescent="0.35">
      <c r="A8456" t="s">
        <v>56</v>
      </c>
      <c r="B8456" t="s">
        <v>13</v>
      </c>
      <c r="C8456" s="1">
        <v>42461</v>
      </c>
      <c r="D8456">
        <v>0.35036899999999999</v>
      </c>
      <c r="E8456" t="s">
        <v>9</v>
      </c>
    </row>
    <row r="8457" spans="1:5" x14ac:dyDescent="0.35">
      <c r="A8457" t="s">
        <v>58</v>
      </c>
      <c r="B8457" t="s">
        <v>13</v>
      </c>
      <c r="C8457" s="1">
        <v>42461</v>
      </c>
      <c r="D8457">
        <v>0.33170500000000003</v>
      </c>
      <c r="E8457" t="s">
        <v>9</v>
      </c>
    </row>
    <row r="8458" spans="1:5" x14ac:dyDescent="0.35">
      <c r="A8458" t="s">
        <v>60</v>
      </c>
      <c r="B8458" t="s">
        <v>13</v>
      </c>
      <c r="C8458" s="1">
        <v>42461</v>
      </c>
      <c r="D8458">
        <v>4.4713570000000002</v>
      </c>
      <c r="E8458" t="s">
        <v>9</v>
      </c>
    </row>
    <row r="8459" spans="1:5" x14ac:dyDescent="0.35">
      <c r="A8459" t="s">
        <v>308</v>
      </c>
      <c r="B8459" t="s">
        <v>13</v>
      </c>
      <c r="C8459" s="1">
        <v>42461</v>
      </c>
      <c r="D8459">
        <v>0.56742199999999998</v>
      </c>
      <c r="E8459" t="s">
        <v>9</v>
      </c>
    </row>
    <row r="8460" spans="1:5" x14ac:dyDescent="0.35">
      <c r="A8460" t="s">
        <v>62</v>
      </c>
      <c r="B8460" t="s">
        <v>13</v>
      </c>
      <c r="C8460" s="1">
        <v>42461</v>
      </c>
      <c r="D8460">
        <v>9.4497870000000006</v>
      </c>
      <c r="E8460" t="s">
        <v>9</v>
      </c>
    </row>
    <row r="8461" spans="1:5" x14ac:dyDescent="0.35">
      <c r="A8461" t="s">
        <v>62</v>
      </c>
      <c r="B8461" t="s">
        <v>315</v>
      </c>
      <c r="C8461" s="1">
        <v>42461</v>
      </c>
      <c r="D8461">
        <v>1245.3808879999999</v>
      </c>
      <c r="E8461" t="s">
        <v>9</v>
      </c>
    </row>
    <row r="8462" spans="1:5" x14ac:dyDescent="0.35">
      <c r="A8462" t="s">
        <v>62</v>
      </c>
      <c r="B8462" t="s">
        <v>316</v>
      </c>
      <c r="C8462" s="1">
        <v>42461</v>
      </c>
      <c r="D8462">
        <v>79.534666999999999</v>
      </c>
      <c r="E8462" t="s">
        <v>9</v>
      </c>
    </row>
    <row r="8463" spans="1:5" x14ac:dyDescent="0.35">
      <c r="A8463" t="s">
        <v>55</v>
      </c>
      <c r="B8463" t="s">
        <v>316</v>
      </c>
      <c r="C8463" s="1">
        <v>42461</v>
      </c>
      <c r="D8463">
        <v>6.8513330000000003</v>
      </c>
      <c r="E8463" t="s">
        <v>9</v>
      </c>
    </row>
    <row r="8464" spans="1:5" x14ac:dyDescent="0.35">
      <c r="A8464" t="s">
        <v>63</v>
      </c>
      <c r="B8464" t="s">
        <v>316</v>
      </c>
      <c r="C8464" s="1">
        <v>42461</v>
      </c>
      <c r="D8464">
        <v>72.683333000000005</v>
      </c>
      <c r="E8464" t="s">
        <v>9</v>
      </c>
    </row>
    <row r="8465" spans="1:5" x14ac:dyDescent="0.35">
      <c r="A8465" t="s">
        <v>56</v>
      </c>
      <c r="B8465" t="s">
        <v>316</v>
      </c>
      <c r="C8465" s="1">
        <v>42461</v>
      </c>
      <c r="D8465">
        <v>32.196289</v>
      </c>
      <c r="E8465" t="s">
        <v>9</v>
      </c>
    </row>
    <row r="8466" spans="1:5" x14ac:dyDescent="0.35">
      <c r="A8466" t="s">
        <v>58</v>
      </c>
      <c r="B8466" t="s">
        <v>316</v>
      </c>
      <c r="C8466" s="1">
        <v>42461</v>
      </c>
      <c r="D8466">
        <v>12.363667</v>
      </c>
      <c r="E8466" t="s">
        <v>9</v>
      </c>
    </row>
    <row r="8467" spans="1:5" x14ac:dyDescent="0.35">
      <c r="A8467" t="s">
        <v>60</v>
      </c>
      <c r="B8467" t="s">
        <v>316</v>
      </c>
      <c r="C8467" s="1">
        <v>42461</v>
      </c>
      <c r="D8467">
        <v>21.620902999999998</v>
      </c>
      <c r="E8467" t="s">
        <v>9</v>
      </c>
    </row>
    <row r="8468" spans="1:5" x14ac:dyDescent="0.35">
      <c r="A8468" t="s">
        <v>308</v>
      </c>
      <c r="B8468" t="s">
        <v>316</v>
      </c>
      <c r="C8468" s="1">
        <v>42461</v>
      </c>
      <c r="D8468">
        <v>6.5024749999999996</v>
      </c>
      <c r="E8468" t="s">
        <v>9</v>
      </c>
    </row>
    <row r="8469" spans="1:5" x14ac:dyDescent="0.35">
      <c r="A8469" t="s">
        <v>62</v>
      </c>
      <c r="B8469" t="s">
        <v>124</v>
      </c>
      <c r="C8469" s="1">
        <v>42461</v>
      </c>
      <c r="D8469">
        <v>-7.7254170000000002</v>
      </c>
      <c r="E8469" t="s">
        <v>9</v>
      </c>
    </row>
    <row r="8470" spans="1:5" x14ac:dyDescent="0.35">
      <c r="A8470" t="s">
        <v>55</v>
      </c>
      <c r="B8470" t="s">
        <v>124</v>
      </c>
      <c r="C8470" s="1">
        <v>42461</v>
      </c>
      <c r="D8470">
        <v>-0.601275</v>
      </c>
      <c r="E8470" t="s">
        <v>9</v>
      </c>
    </row>
    <row r="8471" spans="1:5" x14ac:dyDescent="0.35">
      <c r="A8471" t="s">
        <v>63</v>
      </c>
      <c r="B8471" t="s">
        <v>124</v>
      </c>
      <c r="C8471" s="1">
        <v>42461</v>
      </c>
      <c r="D8471">
        <v>-7.124142</v>
      </c>
      <c r="E8471" t="s">
        <v>9</v>
      </c>
    </row>
    <row r="8472" spans="1:5" x14ac:dyDescent="0.35">
      <c r="A8472" t="s">
        <v>56</v>
      </c>
      <c r="B8472" t="s">
        <v>124</v>
      </c>
      <c r="C8472" s="1">
        <v>42461</v>
      </c>
      <c r="D8472">
        <v>4.4539470000000003</v>
      </c>
      <c r="E8472" t="s">
        <v>9</v>
      </c>
    </row>
    <row r="8473" spans="1:5" x14ac:dyDescent="0.35">
      <c r="A8473" t="s">
        <v>58</v>
      </c>
      <c r="B8473" t="s">
        <v>124</v>
      </c>
      <c r="C8473" s="1">
        <v>42461</v>
      </c>
      <c r="D8473">
        <v>-7.6095379999999997</v>
      </c>
      <c r="E8473" t="s">
        <v>9</v>
      </c>
    </row>
    <row r="8474" spans="1:5" x14ac:dyDescent="0.35">
      <c r="A8474" t="s">
        <v>60</v>
      </c>
      <c r="B8474" t="s">
        <v>124</v>
      </c>
      <c r="C8474" s="1">
        <v>42461</v>
      </c>
      <c r="D8474">
        <v>-1.201376</v>
      </c>
      <c r="E8474" t="s">
        <v>9</v>
      </c>
    </row>
    <row r="8475" spans="1:5" x14ac:dyDescent="0.35">
      <c r="A8475" t="s">
        <v>308</v>
      </c>
      <c r="B8475" t="s">
        <v>124</v>
      </c>
      <c r="C8475" s="1">
        <v>42461</v>
      </c>
      <c r="D8475">
        <v>-2.7671739999999998</v>
      </c>
      <c r="E8475" t="s">
        <v>9</v>
      </c>
    </row>
    <row r="8476" spans="1:5" x14ac:dyDescent="0.35">
      <c r="A8476" t="s">
        <v>56</v>
      </c>
      <c r="B8476" t="s">
        <v>21</v>
      </c>
      <c r="C8476" s="1">
        <v>42461</v>
      </c>
      <c r="D8476">
        <v>19.770959999999999</v>
      </c>
      <c r="E8476" t="s">
        <v>9</v>
      </c>
    </row>
    <row r="8477" spans="1:5" x14ac:dyDescent="0.35">
      <c r="A8477" t="s">
        <v>58</v>
      </c>
      <c r="B8477" t="s">
        <v>21</v>
      </c>
      <c r="C8477" s="1">
        <v>42461</v>
      </c>
      <c r="D8477">
        <v>7.3184440000000004</v>
      </c>
      <c r="E8477" t="s">
        <v>9</v>
      </c>
    </row>
    <row r="8478" spans="1:5" x14ac:dyDescent="0.35">
      <c r="A8478" t="s">
        <v>60</v>
      </c>
      <c r="B8478" t="s">
        <v>21</v>
      </c>
      <c r="C8478" s="1">
        <v>42461</v>
      </c>
      <c r="D8478">
        <v>24.753561000000001</v>
      </c>
      <c r="E8478" t="s">
        <v>9</v>
      </c>
    </row>
    <row r="8479" spans="1:5" x14ac:dyDescent="0.35">
      <c r="A8479" t="s">
        <v>308</v>
      </c>
      <c r="B8479" t="s">
        <v>21</v>
      </c>
      <c r="C8479" s="1">
        <v>42461</v>
      </c>
      <c r="D8479">
        <v>13.552674</v>
      </c>
      <c r="E8479" t="s">
        <v>9</v>
      </c>
    </row>
    <row r="8480" spans="1:5" x14ac:dyDescent="0.35">
      <c r="A8480" t="s">
        <v>56</v>
      </c>
      <c r="B8480" t="s">
        <v>313</v>
      </c>
      <c r="C8480" s="1">
        <v>42461</v>
      </c>
      <c r="D8480">
        <v>0.30232799999999999</v>
      </c>
      <c r="E8480" t="s">
        <v>9</v>
      </c>
    </row>
    <row r="8481" spans="1:5" x14ac:dyDescent="0.35">
      <c r="A8481" t="s">
        <v>58</v>
      </c>
      <c r="B8481" t="s">
        <v>313</v>
      </c>
      <c r="C8481" s="1">
        <v>42461</v>
      </c>
      <c r="D8481">
        <v>0.11191</v>
      </c>
      <c r="E8481" t="s">
        <v>9</v>
      </c>
    </row>
    <row r="8482" spans="1:5" x14ac:dyDescent="0.35">
      <c r="A8482" t="s">
        <v>60</v>
      </c>
      <c r="B8482" t="s">
        <v>313</v>
      </c>
      <c r="C8482" s="1">
        <v>42461</v>
      </c>
      <c r="D8482">
        <v>0.37852000000000002</v>
      </c>
      <c r="E8482" t="s">
        <v>9</v>
      </c>
    </row>
    <row r="8483" spans="1:5" x14ac:dyDescent="0.35">
      <c r="A8483" t="s">
        <v>308</v>
      </c>
      <c r="B8483" t="s">
        <v>313</v>
      </c>
      <c r="C8483" s="1">
        <v>42461</v>
      </c>
      <c r="D8483">
        <v>0.20724100000000001</v>
      </c>
      <c r="E8483" t="s">
        <v>9</v>
      </c>
    </row>
    <row r="8484" spans="1:5" x14ac:dyDescent="0.35">
      <c r="A8484" t="s">
        <v>63</v>
      </c>
      <c r="B8484" t="s">
        <v>21</v>
      </c>
      <c r="C8484" s="1">
        <v>42461</v>
      </c>
      <c r="D8484">
        <v>63.856324999999998</v>
      </c>
      <c r="E8484" t="s">
        <v>9</v>
      </c>
    </row>
    <row r="8485" spans="1:5" x14ac:dyDescent="0.35">
      <c r="A8485" t="s">
        <v>241</v>
      </c>
      <c r="B8485" t="s">
        <v>21</v>
      </c>
      <c r="C8485" s="1">
        <v>42461</v>
      </c>
      <c r="D8485">
        <v>1.245282</v>
      </c>
      <c r="E8485" t="s">
        <v>9</v>
      </c>
    </row>
    <row r="8486" spans="1:5" x14ac:dyDescent="0.35">
      <c r="A8486" t="s">
        <v>314</v>
      </c>
      <c r="B8486" t="s">
        <v>21</v>
      </c>
      <c r="C8486" s="1">
        <v>42461</v>
      </c>
      <c r="D8486">
        <v>0.29403299999999999</v>
      </c>
      <c r="E8486" t="s">
        <v>9</v>
      </c>
    </row>
    <row r="8487" spans="1:5" x14ac:dyDescent="0.35">
      <c r="A8487" t="s">
        <v>55</v>
      </c>
      <c r="B8487" t="s">
        <v>21</v>
      </c>
      <c r="C8487" s="1">
        <v>42461</v>
      </c>
      <c r="D8487">
        <v>1.493668</v>
      </c>
      <c r="E8487" t="s">
        <v>9</v>
      </c>
    </row>
    <row r="8488" spans="1:5" x14ac:dyDescent="0.35">
      <c r="A8488" t="s">
        <v>312</v>
      </c>
      <c r="B8488" t="s">
        <v>21</v>
      </c>
      <c r="C8488" s="1">
        <v>42461</v>
      </c>
      <c r="D8488">
        <v>0.46838299999999999</v>
      </c>
      <c r="E8488" t="s">
        <v>9</v>
      </c>
    </row>
    <row r="8489" spans="1:5" x14ac:dyDescent="0.35">
      <c r="A8489" t="s">
        <v>62</v>
      </c>
      <c r="B8489" t="s">
        <v>21</v>
      </c>
      <c r="C8489" s="1">
        <v>42461</v>
      </c>
      <c r="D8489">
        <v>67.357691000000003</v>
      </c>
      <c r="E8489" t="s">
        <v>9</v>
      </c>
    </row>
    <row r="8490" spans="1:5" x14ac:dyDescent="0.35">
      <c r="A8490" t="s">
        <v>62</v>
      </c>
      <c r="B8490" t="s">
        <v>92</v>
      </c>
      <c r="C8490" s="1">
        <v>42461</v>
      </c>
      <c r="D8490">
        <v>139.16694100000001</v>
      </c>
      <c r="E8490" t="s">
        <v>9</v>
      </c>
    </row>
    <row r="8491" spans="1:5" x14ac:dyDescent="0.35">
      <c r="A8491" t="s">
        <v>62</v>
      </c>
      <c r="B8491" t="s">
        <v>317</v>
      </c>
      <c r="C8491" s="1">
        <v>42461</v>
      </c>
      <c r="D8491">
        <v>1106.213947</v>
      </c>
      <c r="E8491" t="s">
        <v>9</v>
      </c>
    </row>
    <row r="8492" spans="1:5" x14ac:dyDescent="0.35">
      <c r="A8492" t="s">
        <v>62</v>
      </c>
      <c r="B8492" t="s">
        <v>317</v>
      </c>
      <c r="C8492" s="1">
        <v>42461</v>
      </c>
      <c r="D8492">
        <v>1106.213947</v>
      </c>
      <c r="E8492" t="s">
        <v>9</v>
      </c>
    </row>
    <row r="8493" spans="1:5" x14ac:dyDescent="0.35">
      <c r="A8493" t="s">
        <v>55</v>
      </c>
      <c r="B8493" t="s">
        <v>317</v>
      </c>
      <c r="C8493" s="1">
        <v>42461</v>
      </c>
      <c r="D8493">
        <v>32.408287999999999</v>
      </c>
      <c r="E8493" t="s">
        <v>9</v>
      </c>
    </row>
    <row r="8494" spans="1:5" x14ac:dyDescent="0.35">
      <c r="A8494" t="s">
        <v>55</v>
      </c>
      <c r="B8494" t="s">
        <v>317</v>
      </c>
      <c r="C8494" s="1">
        <v>42461</v>
      </c>
      <c r="D8494">
        <v>32.408287999999999</v>
      </c>
      <c r="E8494" t="s">
        <v>9</v>
      </c>
    </row>
    <row r="8495" spans="1:5" x14ac:dyDescent="0.35">
      <c r="A8495" t="s">
        <v>63</v>
      </c>
      <c r="B8495" t="s">
        <v>317</v>
      </c>
      <c r="C8495" s="1">
        <v>42461</v>
      </c>
      <c r="D8495">
        <v>1073.80566</v>
      </c>
      <c r="E8495" t="s">
        <v>9</v>
      </c>
    </row>
    <row r="8496" spans="1:5" x14ac:dyDescent="0.35">
      <c r="A8496" t="s">
        <v>56</v>
      </c>
      <c r="B8496" t="s">
        <v>317</v>
      </c>
      <c r="C8496" s="1">
        <v>42461</v>
      </c>
      <c r="D8496">
        <v>501.478858</v>
      </c>
      <c r="E8496" t="s">
        <v>9</v>
      </c>
    </row>
    <row r="8497" spans="1:5" x14ac:dyDescent="0.35">
      <c r="A8497" t="s">
        <v>58</v>
      </c>
      <c r="B8497" t="s">
        <v>317</v>
      </c>
      <c r="C8497" s="1">
        <v>42461</v>
      </c>
      <c r="D8497">
        <v>168.372108</v>
      </c>
      <c r="E8497" t="s">
        <v>9</v>
      </c>
    </row>
    <row r="8498" spans="1:5" x14ac:dyDescent="0.35">
      <c r="A8498" t="s">
        <v>60</v>
      </c>
      <c r="B8498" t="s">
        <v>317</v>
      </c>
      <c r="C8498" s="1">
        <v>42461</v>
      </c>
      <c r="D8498">
        <v>313.55417999999997</v>
      </c>
      <c r="E8498" t="s">
        <v>9</v>
      </c>
    </row>
    <row r="8499" spans="1:5" x14ac:dyDescent="0.35">
      <c r="A8499" t="s">
        <v>308</v>
      </c>
      <c r="B8499" t="s">
        <v>317</v>
      </c>
      <c r="C8499" s="1">
        <v>42461</v>
      </c>
      <c r="D8499">
        <v>90.400513000000004</v>
      </c>
      <c r="E8499" t="s">
        <v>9</v>
      </c>
    </row>
    <row r="8500" spans="1:5" x14ac:dyDescent="0.35">
      <c r="A8500" t="s">
        <v>62</v>
      </c>
      <c r="B8500" t="s">
        <v>311</v>
      </c>
      <c r="C8500" s="1">
        <v>42491</v>
      </c>
      <c r="D8500">
        <v>1106.213947</v>
      </c>
      <c r="E8500" t="s">
        <v>9</v>
      </c>
    </row>
    <row r="8501" spans="1:5" x14ac:dyDescent="0.35">
      <c r="A8501" t="s">
        <v>55</v>
      </c>
      <c r="B8501" t="s">
        <v>311</v>
      </c>
      <c r="C8501" s="1">
        <v>42491</v>
      </c>
      <c r="D8501">
        <v>32.408287999999999</v>
      </c>
      <c r="E8501" t="s">
        <v>9</v>
      </c>
    </row>
    <row r="8502" spans="1:5" x14ac:dyDescent="0.35">
      <c r="A8502" t="s">
        <v>63</v>
      </c>
      <c r="B8502" t="s">
        <v>311</v>
      </c>
      <c r="C8502" s="1">
        <v>42491</v>
      </c>
      <c r="D8502">
        <v>1073.80566</v>
      </c>
      <c r="E8502" t="s">
        <v>9</v>
      </c>
    </row>
    <row r="8503" spans="1:5" x14ac:dyDescent="0.35">
      <c r="A8503" t="s">
        <v>56</v>
      </c>
      <c r="B8503" t="s">
        <v>311</v>
      </c>
      <c r="C8503" s="1">
        <v>42491</v>
      </c>
      <c r="D8503">
        <v>501.478858</v>
      </c>
      <c r="E8503" t="s">
        <v>9</v>
      </c>
    </row>
    <row r="8504" spans="1:5" x14ac:dyDescent="0.35">
      <c r="A8504" t="s">
        <v>58</v>
      </c>
      <c r="B8504" t="s">
        <v>311</v>
      </c>
      <c r="C8504" s="1">
        <v>42491</v>
      </c>
      <c r="D8504">
        <v>168.372108</v>
      </c>
      <c r="E8504" t="s">
        <v>9</v>
      </c>
    </row>
    <row r="8505" spans="1:5" x14ac:dyDescent="0.35">
      <c r="A8505" t="s">
        <v>60</v>
      </c>
      <c r="B8505" t="s">
        <v>311</v>
      </c>
      <c r="C8505" s="1">
        <v>42491</v>
      </c>
      <c r="D8505">
        <v>313.55417999999997</v>
      </c>
      <c r="E8505" t="s">
        <v>9</v>
      </c>
    </row>
    <row r="8506" spans="1:5" x14ac:dyDescent="0.35">
      <c r="A8506" t="s">
        <v>308</v>
      </c>
      <c r="B8506" t="s">
        <v>311</v>
      </c>
      <c r="C8506" s="1">
        <v>42491</v>
      </c>
      <c r="D8506">
        <v>90.400513000000004</v>
      </c>
      <c r="E8506" t="s">
        <v>9</v>
      </c>
    </row>
    <row r="8507" spans="1:5" x14ac:dyDescent="0.35">
      <c r="A8507" t="s">
        <v>55</v>
      </c>
      <c r="B8507" t="s">
        <v>13</v>
      </c>
      <c r="C8507" s="1">
        <v>42491</v>
      </c>
      <c r="D8507">
        <v>1.6545129999999999</v>
      </c>
      <c r="E8507" t="s">
        <v>9</v>
      </c>
    </row>
    <row r="8508" spans="1:5" x14ac:dyDescent="0.35">
      <c r="A8508" t="s">
        <v>312</v>
      </c>
      <c r="B8508" t="s">
        <v>13</v>
      </c>
      <c r="C8508" s="1">
        <v>42491</v>
      </c>
      <c r="D8508">
        <v>1.036435</v>
      </c>
      <c r="E8508" t="s">
        <v>9</v>
      </c>
    </row>
    <row r="8509" spans="1:5" x14ac:dyDescent="0.35">
      <c r="A8509" t="s">
        <v>63</v>
      </c>
      <c r="B8509" t="s">
        <v>13</v>
      </c>
      <c r="C8509" s="1">
        <v>42491</v>
      </c>
      <c r="D8509">
        <v>2.9087049999999999</v>
      </c>
      <c r="E8509" t="s">
        <v>9</v>
      </c>
    </row>
    <row r="8510" spans="1:5" x14ac:dyDescent="0.35">
      <c r="A8510" t="s">
        <v>241</v>
      </c>
      <c r="B8510" t="s">
        <v>13</v>
      </c>
      <c r="C8510" s="1">
        <v>42491</v>
      </c>
      <c r="D8510">
        <v>1.182342</v>
      </c>
      <c r="E8510" t="s">
        <v>9</v>
      </c>
    </row>
    <row r="8511" spans="1:5" x14ac:dyDescent="0.35">
      <c r="A8511" t="s">
        <v>314</v>
      </c>
      <c r="B8511" t="s">
        <v>13</v>
      </c>
      <c r="C8511" s="1">
        <v>42491</v>
      </c>
      <c r="D8511">
        <v>0.152474</v>
      </c>
      <c r="E8511" t="s">
        <v>9</v>
      </c>
    </row>
    <row r="8512" spans="1:5" x14ac:dyDescent="0.35">
      <c r="A8512" t="s">
        <v>56</v>
      </c>
      <c r="B8512" t="s">
        <v>313</v>
      </c>
      <c r="C8512" s="1">
        <v>42491</v>
      </c>
      <c r="D8512">
        <v>6.1244E-2</v>
      </c>
      <c r="E8512" t="s">
        <v>9</v>
      </c>
    </row>
    <row r="8513" spans="1:5" x14ac:dyDescent="0.35">
      <c r="A8513" t="s">
        <v>58</v>
      </c>
      <c r="B8513" t="s">
        <v>313</v>
      </c>
      <c r="C8513" s="1">
        <v>42491</v>
      </c>
      <c r="D8513">
        <v>5.7981999999999999E-2</v>
      </c>
      <c r="E8513" t="s">
        <v>9</v>
      </c>
    </row>
    <row r="8514" spans="1:5" x14ac:dyDescent="0.35">
      <c r="A8514" t="s">
        <v>60</v>
      </c>
      <c r="B8514" t="s">
        <v>313</v>
      </c>
      <c r="C8514" s="1">
        <v>42491</v>
      </c>
      <c r="D8514">
        <v>0.78158899999999998</v>
      </c>
      <c r="E8514" t="s">
        <v>9</v>
      </c>
    </row>
    <row r="8515" spans="1:5" x14ac:dyDescent="0.35">
      <c r="A8515" t="s">
        <v>308</v>
      </c>
      <c r="B8515" t="s">
        <v>313</v>
      </c>
      <c r="C8515" s="1">
        <v>42491</v>
      </c>
      <c r="D8515">
        <v>9.9184999999999995E-2</v>
      </c>
      <c r="E8515" t="s">
        <v>9</v>
      </c>
    </row>
    <row r="8516" spans="1:5" x14ac:dyDescent="0.35">
      <c r="A8516" t="s">
        <v>56</v>
      </c>
      <c r="B8516" t="s">
        <v>13</v>
      </c>
      <c r="C8516" s="1">
        <v>42491</v>
      </c>
      <c r="D8516">
        <v>0.25989099999999998</v>
      </c>
      <c r="E8516" t="s">
        <v>9</v>
      </c>
    </row>
    <row r="8517" spans="1:5" x14ac:dyDescent="0.35">
      <c r="A8517" t="s">
        <v>58</v>
      </c>
      <c r="B8517" t="s">
        <v>13</v>
      </c>
      <c r="C8517" s="1">
        <v>42491</v>
      </c>
      <c r="D8517">
        <v>0.24604699999999999</v>
      </c>
      <c r="E8517" t="s">
        <v>9</v>
      </c>
    </row>
    <row r="8518" spans="1:5" x14ac:dyDescent="0.35">
      <c r="A8518" t="s">
        <v>60</v>
      </c>
      <c r="B8518" t="s">
        <v>13</v>
      </c>
      <c r="C8518" s="1">
        <v>42491</v>
      </c>
      <c r="D8518">
        <v>3.3166899999999999</v>
      </c>
      <c r="E8518" t="s">
        <v>9</v>
      </c>
    </row>
    <row r="8519" spans="1:5" x14ac:dyDescent="0.35">
      <c r="A8519" t="s">
        <v>308</v>
      </c>
      <c r="B8519" t="s">
        <v>13</v>
      </c>
      <c r="C8519" s="1">
        <v>42491</v>
      </c>
      <c r="D8519">
        <v>0.42089300000000002</v>
      </c>
      <c r="E8519" t="s">
        <v>9</v>
      </c>
    </row>
    <row r="8520" spans="1:5" x14ac:dyDescent="0.35">
      <c r="A8520" t="s">
        <v>62</v>
      </c>
      <c r="B8520" t="s">
        <v>13</v>
      </c>
      <c r="C8520" s="1">
        <v>42491</v>
      </c>
      <c r="D8520">
        <v>6.934469</v>
      </c>
      <c r="E8520" t="s">
        <v>9</v>
      </c>
    </row>
    <row r="8521" spans="1:5" x14ac:dyDescent="0.35">
      <c r="A8521" t="s">
        <v>62</v>
      </c>
      <c r="B8521" t="s">
        <v>315</v>
      </c>
      <c r="C8521" s="1">
        <v>42491</v>
      </c>
      <c r="D8521">
        <v>1113.148416</v>
      </c>
      <c r="E8521" t="s">
        <v>9</v>
      </c>
    </row>
    <row r="8522" spans="1:5" x14ac:dyDescent="0.35">
      <c r="A8522" t="s">
        <v>62</v>
      </c>
      <c r="B8522" t="s">
        <v>316</v>
      </c>
      <c r="C8522" s="1">
        <v>42491</v>
      </c>
      <c r="D8522">
        <v>79.534666999999999</v>
      </c>
      <c r="E8522" t="s">
        <v>9</v>
      </c>
    </row>
    <row r="8523" spans="1:5" x14ac:dyDescent="0.35">
      <c r="A8523" t="s">
        <v>55</v>
      </c>
      <c r="B8523" t="s">
        <v>316</v>
      </c>
      <c r="C8523" s="1">
        <v>42491</v>
      </c>
      <c r="D8523">
        <v>6.8513330000000003</v>
      </c>
      <c r="E8523" t="s">
        <v>9</v>
      </c>
    </row>
    <row r="8524" spans="1:5" x14ac:dyDescent="0.35">
      <c r="A8524" t="s">
        <v>63</v>
      </c>
      <c r="B8524" t="s">
        <v>316</v>
      </c>
      <c r="C8524" s="1">
        <v>42491</v>
      </c>
      <c r="D8524">
        <v>72.683333000000005</v>
      </c>
      <c r="E8524" t="s">
        <v>9</v>
      </c>
    </row>
    <row r="8525" spans="1:5" x14ac:dyDescent="0.35">
      <c r="A8525" t="s">
        <v>56</v>
      </c>
      <c r="B8525" t="s">
        <v>316</v>
      </c>
      <c r="C8525" s="1">
        <v>42491</v>
      </c>
      <c r="D8525">
        <v>32.196289</v>
      </c>
      <c r="E8525" t="s">
        <v>9</v>
      </c>
    </row>
    <row r="8526" spans="1:5" x14ac:dyDescent="0.35">
      <c r="A8526" t="s">
        <v>58</v>
      </c>
      <c r="B8526" t="s">
        <v>316</v>
      </c>
      <c r="C8526" s="1">
        <v>42491</v>
      </c>
      <c r="D8526">
        <v>12.363667</v>
      </c>
      <c r="E8526" t="s">
        <v>9</v>
      </c>
    </row>
    <row r="8527" spans="1:5" x14ac:dyDescent="0.35">
      <c r="A8527" t="s">
        <v>60</v>
      </c>
      <c r="B8527" t="s">
        <v>316</v>
      </c>
      <c r="C8527" s="1">
        <v>42491</v>
      </c>
      <c r="D8527">
        <v>21.620902999999998</v>
      </c>
      <c r="E8527" t="s">
        <v>9</v>
      </c>
    </row>
    <row r="8528" spans="1:5" x14ac:dyDescent="0.35">
      <c r="A8528" t="s">
        <v>308</v>
      </c>
      <c r="B8528" t="s">
        <v>316</v>
      </c>
      <c r="C8528" s="1">
        <v>42491</v>
      </c>
      <c r="D8528">
        <v>6.5024749999999996</v>
      </c>
      <c r="E8528" t="s">
        <v>9</v>
      </c>
    </row>
    <row r="8529" spans="1:5" x14ac:dyDescent="0.35">
      <c r="A8529" t="s">
        <v>62</v>
      </c>
      <c r="B8529" t="s">
        <v>124</v>
      </c>
      <c r="C8529" s="1">
        <v>42491</v>
      </c>
      <c r="D8529">
        <v>-7.7254170000000002</v>
      </c>
      <c r="E8529" t="s">
        <v>9</v>
      </c>
    </row>
    <row r="8530" spans="1:5" x14ac:dyDescent="0.35">
      <c r="A8530" t="s">
        <v>55</v>
      </c>
      <c r="B8530" t="s">
        <v>124</v>
      </c>
      <c r="C8530" s="1">
        <v>42491</v>
      </c>
      <c r="D8530">
        <v>-0.601275</v>
      </c>
      <c r="E8530" t="s">
        <v>9</v>
      </c>
    </row>
    <row r="8531" spans="1:5" x14ac:dyDescent="0.35">
      <c r="A8531" t="s">
        <v>63</v>
      </c>
      <c r="B8531" t="s">
        <v>124</v>
      </c>
      <c r="C8531" s="1">
        <v>42491</v>
      </c>
      <c r="D8531">
        <v>-7.124142</v>
      </c>
      <c r="E8531" t="s">
        <v>9</v>
      </c>
    </row>
    <row r="8532" spans="1:5" x14ac:dyDescent="0.35">
      <c r="A8532" t="s">
        <v>56</v>
      </c>
      <c r="B8532" t="s">
        <v>124</v>
      </c>
      <c r="C8532" s="1">
        <v>42491</v>
      </c>
      <c r="D8532">
        <v>4.4539470000000003</v>
      </c>
      <c r="E8532" t="s">
        <v>9</v>
      </c>
    </row>
    <row r="8533" spans="1:5" x14ac:dyDescent="0.35">
      <c r="A8533" t="s">
        <v>58</v>
      </c>
      <c r="B8533" t="s">
        <v>124</v>
      </c>
      <c r="C8533" s="1">
        <v>42491</v>
      </c>
      <c r="D8533">
        <v>-7.6095379999999997</v>
      </c>
      <c r="E8533" t="s">
        <v>9</v>
      </c>
    </row>
    <row r="8534" spans="1:5" x14ac:dyDescent="0.35">
      <c r="A8534" t="s">
        <v>60</v>
      </c>
      <c r="B8534" t="s">
        <v>124</v>
      </c>
      <c r="C8534" s="1">
        <v>42491</v>
      </c>
      <c r="D8534">
        <v>-1.201376</v>
      </c>
      <c r="E8534" t="s">
        <v>9</v>
      </c>
    </row>
    <row r="8535" spans="1:5" x14ac:dyDescent="0.35">
      <c r="A8535" t="s">
        <v>308</v>
      </c>
      <c r="B8535" t="s">
        <v>124</v>
      </c>
      <c r="C8535" s="1">
        <v>42491</v>
      </c>
      <c r="D8535">
        <v>-2.7671739999999998</v>
      </c>
      <c r="E8535" t="s">
        <v>9</v>
      </c>
    </row>
    <row r="8536" spans="1:5" x14ac:dyDescent="0.35">
      <c r="A8536" t="s">
        <v>56</v>
      </c>
      <c r="B8536" t="s">
        <v>21</v>
      </c>
      <c r="C8536" s="1">
        <v>42491</v>
      </c>
      <c r="D8536">
        <v>19.556412999999999</v>
      </c>
      <c r="E8536" t="s">
        <v>9</v>
      </c>
    </row>
    <row r="8537" spans="1:5" x14ac:dyDescent="0.35">
      <c r="A8537" t="s">
        <v>58</v>
      </c>
      <c r="B8537" t="s">
        <v>21</v>
      </c>
      <c r="C8537" s="1">
        <v>42491</v>
      </c>
      <c r="D8537">
        <v>7.2390270000000001</v>
      </c>
      <c r="E8537" t="s">
        <v>9</v>
      </c>
    </row>
    <row r="8538" spans="1:5" x14ac:dyDescent="0.35">
      <c r="A8538" t="s">
        <v>60</v>
      </c>
      <c r="B8538" t="s">
        <v>21</v>
      </c>
      <c r="C8538" s="1">
        <v>42491</v>
      </c>
      <c r="D8538">
        <v>24.484943999999999</v>
      </c>
      <c r="E8538" t="s">
        <v>9</v>
      </c>
    </row>
    <row r="8539" spans="1:5" x14ac:dyDescent="0.35">
      <c r="A8539" t="s">
        <v>308</v>
      </c>
      <c r="B8539" t="s">
        <v>21</v>
      </c>
      <c r="C8539" s="1">
        <v>42491</v>
      </c>
      <c r="D8539">
        <v>13.405605</v>
      </c>
      <c r="E8539" t="s">
        <v>9</v>
      </c>
    </row>
    <row r="8540" spans="1:5" x14ac:dyDescent="0.35">
      <c r="A8540" t="s">
        <v>56</v>
      </c>
      <c r="B8540" t="s">
        <v>313</v>
      </c>
      <c r="C8540" s="1">
        <v>42491</v>
      </c>
      <c r="D8540">
        <v>0.30232799999999999</v>
      </c>
      <c r="E8540" t="s">
        <v>9</v>
      </c>
    </row>
    <row r="8541" spans="1:5" x14ac:dyDescent="0.35">
      <c r="A8541" t="s">
        <v>58</v>
      </c>
      <c r="B8541" t="s">
        <v>313</v>
      </c>
      <c r="C8541" s="1">
        <v>42491</v>
      </c>
      <c r="D8541">
        <v>0.11191</v>
      </c>
      <c r="E8541" t="s">
        <v>9</v>
      </c>
    </row>
    <row r="8542" spans="1:5" x14ac:dyDescent="0.35">
      <c r="A8542" t="s">
        <v>60</v>
      </c>
      <c r="B8542" t="s">
        <v>313</v>
      </c>
      <c r="C8542" s="1">
        <v>42491</v>
      </c>
      <c r="D8542">
        <v>0.37852000000000002</v>
      </c>
      <c r="E8542" t="s">
        <v>9</v>
      </c>
    </row>
    <row r="8543" spans="1:5" x14ac:dyDescent="0.35">
      <c r="A8543" t="s">
        <v>308</v>
      </c>
      <c r="B8543" t="s">
        <v>313</v>
      </c>
      <c r="C8543" s="1">
        <v>42491</v>
      </c>
      <c r="D8543">
        <v>0.20724100000000001</v>
      </c>
      <c r="E8543" t="s">
        <v>9</v>
      </c>
    </row>
    <row r="8544" spans="1:5" x14ac:dyDescent="0.35">
      <c r="A8544" t="s">
        <v>63</v>
      </c>
      <c r="B8544" t="s">
        <v>21</v>
      </c>
      <c r="C8544" s="1">
        <v>42491</v>
      </c>
      <c r="D8544">
        <v>63.068466999999998</v>
      </c>
      <c r="E8544" t="s">
        <v>9</v>
      </c>
    </row>
    <row r="8545" spans="1:5" x14ac:dyDescent="0.35">
      <c r="A8545" t="s">
        <v>241</v>
      </c>
      <c r="B8545" t="s">
        <v>21</v>
      </c>
      <c r="C8545" s="1">
        <v>42491</v>
      </c>
      <c r="D8545">
        <v>1.4083079999999999</v>
      </c>
      <c r="E8545" t="s">
        <v>9</v>
      </c>
    </row>
    <row r="8546" spans="1:5" x14ac:dyDescent="0.35">
      <c r="A8546" t="s">
        <v>314</v>
      </c>
      <c r="B8546" t="s">
        <v>21</v>
      </c>
      <c r="C8546" s="1">
        <v>42491</v>
      </c>
      <c r="D8546">
        <v>0.20921400000000001</v>
      </c>
      <c r="E8546" t="s">
        <v>9</v>
      </c>
    </row>
    <row r="8547" spans="1:5" x14ac:dyDescent="0.35">
      <c r="A8547" t="s">
        <v>55</v>
      </c>
      <c r="B8547" t="s">
        <v>21</v>
      </c>
      <c r="C8547" s="1">
        <v>42491</v>
      </c>
      <c r="D8547">
        <v>0.45257199999999997</v>
      </c>
      <c r="E8547" t="s">
        <v>9</v>
      </c>
    </row>
    <row r="8548" spans="1:5" x14ac:dyDescent="0.35">
      <c r="A8548" t="s">
        <v>312</v>
      </c>
      <c r="B8548" t="s">
        <v>21</v>
      </c>
      <c r="C8548" s="1">
        <v>42491</v>
      </c>
      <c r="D8548">
        <v>0.59760500000000005</v>
      </c>
      <c r="E8548" t="s">
        <v>9</v>
      </c>
    </row>
    <row r="8549" spans="1:5" x14ac:dyDescent="0.35">
      <c r="A8549" t="s">
        <v>62</v>
      </c>
      <c r="B8549" t="s">
        <v>21</v>
      </c>
      <c r="C8549" s="1">
        <v>42491</v>
      </c>
      <c r="D8549">
        <v>65.736165999999997</v>
      </c>
      <c r="E8549" t="s">
        <v>9</v>
      </c>
    </row>
    <row r="8550" spans="1:5" x14ac:dyDescent="0.35">
      <c r="A8550" t="s">
        <v>62</v>
      </c>
      <c r="B8550" t="s">
        <v>92</v>
      </c>
      <c r="C8550" s="1">
        <v>42491</v>
      </c>
      <c r="D8550">
        <v>137.54541599999999</v>
      </c>
      <c r="E8550" t="s">
        <v>9</v>
      </c>
    </row>
    <row r="8551" spans="1:5" x14ac:dyDescent="0.35">
      <c r="A8551" t="s">
        <v>62</v>
      </c>
      <c r="B8551" t="s">
        <v>317</v>
      </c>
      <c r="C8551" s="1">
        <v>42491</v>
      </c>
      <c r="D8551">
        <v>975.60299999999995</v>
      </c>
      <c r="E8551" t="s">
        <v>9</v>
      </c>
    </row>
    <row r="8552" spans="1:5" x14ac:dyDescent="0.35">
      <c r="A8552" t="s">
        <v>62</v>
      </c>
      <c r="B8552" t="s">
        <v>317</v>
      </c>
      <c r="C8552" s="1">
        <v>42491</v>
      </c>
      <c r="D8552">
        <v>975.60299999999995</v>
      </c>
      <c r="E8552" t="s">
        <v>9</v>
      </c>
    </row>
    <row r="8553" spans="1:5" x14ac:dyDescent="0.35">
      <c r="A8553" t="s">
        <v>55</v>
      </c>
      <c r="B8553" t="s">
        <v>317</v>
      </c>
      <c r="C8553" s="1">
        <v>42491</v>
      </c>
      <c r="D8553">
        <v>27.798999999999999</v>
      </c>
      <c r="E8553" t="s">
        <v>9</v>
      </c>
    </row>
    <row r="8554" spans="1:5" x14ac:dyDescent="0.35">
      <c r="A8554" t="s">
        <v>55</v>
      </c>
      <c r="B8554" t="s">
        <v>317</v>
      </c>
      <c r="C8554" s="1">
        <v>42491</v>
      </c>
      <c r="D8554">
        <v>27.798999999999999</v>
      </c>
      <c r="E8554" t="s">
        <v>9</v>
      </c>
    </row>
    <row r="8555" spans="1:5" x14ac:dyDescent="0.35">
      <c r="A8555" t="s">
        <v>63</v>
      </c>
      <c r="B8555" t="s">
        <v>317</v>
      </c>
      <c r="C8555" s="1">
        <v>42491</v>
      </c>
      <c r="D8555">
        <v>947.80399999999997</v>
      </c>
      <c r="E8555" t="s">
        <v>9</v>
      </c>
    </row>
    <row r="8556" spans="1:5" x14ac:dyDescent="0.35">
      <c r="A8556" t="s">
        <v>56</v>
      </c>
      <c r="B8556" t="s">
        <v>317</v>
      </c>
      <c r="C8556" s="1">
        <v>42491</v>
      </c>
      <c r="D8556">
        <v>445.53210000000001</v>
      </c>
      <c r="E8556" t="s">
        <v>9</v>
      </c>
    </row>
    <row r="8557" spans="1:5" x14ac:dyDescent="0.35">
      <c r="A8557" t="s">
        <v>58</v>
      </c>
      <c r="B8557" t="s">
        <v>317</v>
      </c>
      <c r="C8557" s="1">
        <v>42491</v>
      </c>
      <c r="D8557">
        <v>156.625</v>
      </c>
      <c r="E8557" t="s">
        <v>9</v>
      </c>
    </row>
    <row r="8558" spans="1:5" x14ac:dyDescent="0.35">
      <c r="A8558" t="s">
        <v>60</v>
      </c>
      <c r="B8558" t="s">
        <v>317</v>
      </c>
      <c r="C8558" s="1">
        <v>42491</v>
      </c>
      <c r="D8558">
        <v>271.96640000000002</v>
      </c>
      <c r="E8558" t="s">
        <v>9</v>
      </c>
    </row>
    <row r="8559" spans="1:5" x14ac:dyDescent="0.35">
      <c r="A8559" t="s">
        <v>308</v>
      </c>
      <c r="B8559" t="s">
        <v>317</v>
      </c>
      <c r="C8559" s="1">
        <v>42491</v>
      </c>
      <c r="D8559">
        <v>73.680499999999995</v>
      </c>
      <c r="E8559" t="s">
        <v>9</v>
      </c>
    </row>
    <row r="8560" spans="1:5" x14ac:dyDescent="0.35">
      <c r="A8560" t="s">
        <v>62</v>
      </c>
      <c r="B8560" t="s">
        <v>317</v>
      </c>
      <c r="C8560" s="1">
        <v>42491</v>
      </c>
      <c r="D8560">
        <v>975.60299999999995</v>
      </c>
      <c r="E8560" t="s">
        <v>12</v>
      </c>
    </row>
    <row r="8561" spans="1:5" x14ac:dyDescent="0.35">
      <c r="A8561" t="s">
        <v>62</v>
      </c>
      <c r="B8561" t="s">
        <v>313</v>
      </c>
      <c r="C8561" s="1">
        <v>42491</v>
      </c>
      <c r="D8561">
        <v>0</v>
      </c>
      <c r="E8561" t="s">
        <v>9</v>
      </c>
    </row>
    <row r="8562" spans="1:5" x14ac:dyDescent="0.35">
      <c r="A8562" t="s">
        <v>55</v>
      </c>
      <c r="B8562" t="s">
        <v>317</v>
      </c>
      <c r="C8562" s="1">
        <v>42491</v>
      </c>
      <c r="D8562">
        <v>27.798999999999999</v>
      </c>
      <c r="E8562" t="s">
        <v>12</v>
      </c>
    </row>
    <row r="8563" spans="1:5" x14ac:dyDescent="0.35">
      <c r="A8563" t="s">
        <v>55</v>
      </c>
      <c r="B8563" t="s">
        <v>313</v>
      </c>
      <c r="C8563" s="1">
        <v>42491</v>
      </c>
      <c r="D8563">
        <v>0</v>
      </c>
      <c r="E8563" t="s">
        <v>9</v>
      </c>
    </row>
    <row r="8564" spans="1:5" x14ac:dyDescent="0.35">
      <c r="A8564" t="s">
        <v>305</v>
      </c>
      <c r="B8564" t="s">
        <v>306</v>
      </c>
      <c r="C8564" s="1">
        <v>42522</v>
      </c>
      <c r="D8564">
        <v>36.149000000000001</v>
      </c>
      <c r="E8564" t="s">
        <v>9</v>
      </c>
    </row>
    <row r="8565" spans="1:5" x14ac:dyDescent="0.35">
      <c r="A8565" t="s">
        <v>56</v>
      </c>
      <c r="B8565" t="s">
        <v>306</v>
      </c>
      <c r="C8565" s="1">
        <v>42522</v>
      </c>
      <c r="D8565">
        <v>26484.766146000002</v>
      </c>
      <c r="E8565" t="s">
        <v>9</v>
      </c>
    </row>
    <row r="8566" spans="1:5" x14ac:dyDescent="0.35">
      <c r="A8566" t="s">
        <v>58</v>
      </c>
      <c r="B8566" t="s">
        <v>306</v>
      </c>
      <c r="C8566" s="1">
        <v>42522</v>
      </c>
      <c r="D8566">
        <v>6124.5938079999996</v>
      </c>
      <c r="E8566" t="s">
        <v>9</v>
      </c>
    </row>
    <row r="8567" spans="1:5" x14ac:dyDescent="0.35">
      <c r="A8567" t="s">
        <v>307</v>
      </c>
      <c r="B8567" t="s">
        <v>306</v>
      </c>
      <c r="C8567" s="1">
        <v>42522</v>
      </c>
      <c r="D8567">
        <v>512.71619699999997</v>
      </c>
      <c r="E8567" t="s">
        <v>9</v>
      </c>
    </row>
    <row r="8568" spans="1:5" x14ac:dyDescent="0.35">
      <c r="A8568" t="s">
        <v>59</v>
      </c>
      <c r="B8568" t="s">
        <v>306</v>
      </c>
      <c r="C8568" s="1">
        <v>42522</v>
      </c>
      <c r="D8568">
        <v>3026.9238489999998</v>
      </c>
      <c r="E8568" t="s">
        <v>9</v>
      </c>
    </row>
    <row r="8569" spans="1:5" x14ac:dyDescent="0.35">
      <c r="A8569" t="s">
        <v>62</v>
      </c>
      <c r="B8569" t="s">
        <v>306</v>
      </c>
      <c r="C8569" s="1">
        <v>42522</v>
      </c>
      <c r="D8569">
        <v>36185.148999999998</v>
      </c>
      <c r="E8569" t="s">
        <v>9</v>
      </c>
    </row>
    <row r="8570" spans="1:5" x14ac:dyDescent="0.35">
      <c r="A8570" t="s">
        <v>305</v>
      </c>
      <c r="B8570" t="s">
        <v>309</v>
      </c>
      <c r="C8570" s="1">
        <v>42522</v>
      </c>
      <c r="D8570">
        <v>30.234999999999999</v>
      </c>
      <c r="E8570" t="s">
        <v>9</v>
      </c>
    </row>
    <row r="8571" spans="1:5" x14ac:dyDescent="0.35">
      <c r="A8571" t="s">
        <v>56</v>
      </c>
      <c r="B8571" t="s">
        <v>309</v>
      </c>
      <c r="C8571" s="1">
        <v>42522</v>
      </c>
      <c r="D8571">
        <v>21803.565925999999</v>
      </c>
      <c r="E8571" t="s">
        <v>9</v>
      </c>
    </row>
    <row r="8572" spans="1:5" x14ac:dyDescent="0.35">
      <c r="A8572" t="s">
        <v>58</v>
      </c>
      <c r="B8572" t="s">
        <v>309</v>
      </c>
      <c r="C8572" s="1">
        <v>42522</v>
      </c>
      <c r="D8572">
        <v>5039.5794210000004</v>
      </c>
      <c r="E8572" t="s">
        <v>9</v>
      </c>
    </row>
    <row r="8573" spans="1:5" x14ac:dyDescent="0.35">
      <c r="A8573" t="s">
        <v>307</v>
      </c>
      <c r="B8573" t="s">
        <v>309</v>
      </c>
      <c r="C8573" s="1">
        <v>42522</v>
      </c>
      <c r="D8573">
        <v>473.17423300000002</v>
      </c>
      <c r="E8573" t="s">
        <v>9</v>
      </c>
    </row>
    <row r="8574" spans="1:5" x14ac:dyDescent="0.35">
      <c r="A8574" t="s">
        <v>59</v>
      </c>
      <c r="B8574" t="s">
        <v>309</v>
      </c>
      <c r="C8574" s="1">
        <v>42522</v>
      </c>
      <c r="D8574">
        <v>2918.680421</v>
      </c>
      <c r="E8574" t="s">
        <v>9</v>
      </c>
    </row>
    <row r="8575" spans="1:5" x14ac:dyDescent="0.35">
      <c r="A8575" t="s">
        <v>62</v>
      </c>
      <c r="B8575" t="s">
        <v>309</v>
      </c>
      <c r="C8575" s="1">
        <v>42522</v>
      </c>
      <c r="D8575">
        <v>30265.235000000001</v>
      </c>
      <c r="E8575" t="s">
        <v>9</v>
      </c>
    </row>
    <row r="8576" spans="1:5" x14ac:dyDescent="0.35">
      <c r="A8576" t="s">
        <v>305</v>
      </c>
      <c r="B8576" t="s">
        <v>310</v>
      </c>
      <c r="C8576" s="1">
        <v>42522</v>
      </c>
      <c r="D8576">
        <v>-0.163601</v>
      </c>
      <c r="E8576" t="s">
        <v>9</v>
      </c>
    </row>
    <row r="8577" spans="1:5" x14ac:dyDescent="0.35">
      <c r="A8577" t="s">
        <v>62</v>
      </c>
      <c r="B8577" t="s">
        <v>310</v>
      </c>
      <c r="C8577" s="1">
        <v>42522</v>
      </c>
      <c r="D8577">
        <v>-0.163601</v>
      </c>
      <c r="E8577" t="s">
        <v>9</v>
      </c>
    </row>
    <row r="8578" spans="1:5" x14ac:dyDescent="0.35">
      <c r="A8578" t="s">
        <v>56</v>
      </c>
      <c r="B8578" t="s">
        <v>17</v>
      </c>
      <c r="C8578" s="1">
        <v>42522</v>
      </c>
      <c r="D8578">
        <v>1082.0039999999999</v>
      </c>
      <c r="E8578" t="s">
        <v>9</v>
      </c>
    </row>
    <row r="8579" spans="1:5" x14ac:dyDescent="0.35">
      <c r="A8579" t="s">
        <v>58</v>
      </c>
      <c r="B8579" t="s">
        <v>17</v>
      </c>
      <c r="C8579" s="1">
        <v>42522</v>
      </c>
      <c r="D8579">
        <v>345.17200000000003</v>
      </c>
      <c r="E8579" t="s">
        <v>9</v>
      </c>
    </row>
    <row r="8580" spans="1:5" x14ac:dyDescent="0.35">
      <c r="A8580" t="s">
        <v>307</v>
      </c>
      <c r="B8580" t="s">
        <v>17</v>
      </c>
      <c r="C8580" s="1">
        <v>42522</v>
      </c>
      <c r="D8580">
        <v>25.477</v>
      </c>
      <c r="E8580" t="s">
        <v>9</v>
      </c>
    </row>
    <row r="8581" spans="1:5" x14ac:dyDescent="0.35">
      <c r="A8581" t="s">
        <v>59</v>
      </c>
      <c r="B8581" t="s">
        <v>17</v>
      </c>
      <c r="C8581" s="1">
        <v>42522</v>
      </c>
      <c r="D8581">
        <v>219.869</v>
      </c>
      <c r="E8581" t="s">
        <v>9</v>
      </c>
    </row>
    <row r="8582" spans="1:5" x14ac:dyDescent="0.35">
      <c r="A8582" t="s">
        <v>63</v>
      </c>
      <c r="B8582" t="s">
        <v>17</v>
      </c>
      <c r="C8582" s="1">
        <v>42522</v>
      </c>
      <c r="D8582">
        <v>1672.5219999999999</v>
      </c>
      <c r="E8582" t="s">
        <v>9</v>
      </c>
    </row>
    <row r="8583" spans="1:5" x14ac:dyDescent="0.35">
      <c r="A8583" t="s">
        <v>308</v>
      </c>
      <c r="B8583" t="s">
        <v>17</v>
      </c>
      <c r="C8583" s="1">
        <v>42522</v>
      </c>
      <c r="D8583">
        <v>245.346</v>
      </c>
      <c r="E8583" t="s">
        <v>9</v>
      </c>
    </row>
    <row r="8584" spans="1:5" x14ac:dyDescent="0.35">
      <c r="A8584" t="s">
        <v>62</v>
      </c>
      <c r="B8584" t="s">
        <v>17</v>
      </c>
      <c r="C8584" s="1">
        <v>42522</v>
      </c>
      <c r="D8584">
        <v>1672.5219999999999</v>
      </c>
      <c r="E8584" t="s">
        <v>9</v>
      </c>
    </row>
    <row r="8585" spans="1:5" x14ac:dyDescent="0.35">
      <c r="A8585" t="s">
        <v>62</v>
      </c>
      <c r="B8585" t="s">
        <v>311</v>
      </c>
      <c r="C8585" s="1">
        <v>42522</v>
      </c>
      <c r="D8585">
        <v>975.60299999999995</v>
      </c>
      <c r="E8585" t="s">
        <v>9</v>
      </c>
    </row>
    <row r="8586" spans="1:5" x14ac:dyDescent="0.35">
      <c r="A8586" t="s">
        <v>55</v>
      </c>
      <c r="B8586" t="s">
        <v>311</v>
      </c>
      <c r="C8586" s="1">
        <v>42522</v>
      </c>
      <c r="D8586">
        <v>27.798999999999999</v>
      </c>
      <c r="E8586" t="s">
        <v>9</v>
      </c>
    </row>
    <row r="8587" spans="1:5" x14ac:dyDescent="0.35">
      <c r="A8587" t="s">
        <v>63</v>
      </c>
      <c r="B8587" t="s">
        <v>311</v>
      </c>
      <c r="C8587" s="1">
        <v>42522</v>
      </c>
      <c r="D8587">
        <v>947.80399999999997</v>
      </c>
      <c r="E8587" t="s">
        <v>9</v>
      </c>
    </row>
    <row r="8588" spans="1:5" x14ac:dyDescent="0.35">
      <c r="A8588" t="s">
        <v>56</v>
      </c>
      <c r="B8588" t="s">
        <v>311</v>
      </c>
      <c r="C8588" s="1">
        <v>42522</v>
      </c>
      <c r="D8588">
        <v>445.53210000000001</v>
      </c>
      <c r="E8588" t="s">
        <v>9</v>
      </c>
    </row>
    <row r="8589" spans="1:5" x14ac:dyDescent="0.35">
      <c r="A8589" t="s">
        <v>58</v>
      </c>
      <c r="B8589" t="s">
        <v>311</v>
      </c>
      <c r="C8589" s="1">
        <v>42522</v>
      </c>
      <c r="D8589">
        <v>156.625</v>
      </c>
      <c r="E8589" t="s">
        <v>9</v>
      </c>
    </row>
    <row r="8590" spans="1:5" x14ac:dyDescent="0.35">
      <c r="A8590" t="s">
        <v>60</v>
      </c>
      <c r="B8590" t="s">
        <v>311</v>
      </c>
      <c r="C8590" s="1">
        <v>42522</v>
      </c>
      <c r="D8590">
        <v>271.96640000000002</v>
      </c>
      <c r="E8590" t="s">
        <v>9</v>
      </c>
    </row>
    <row r="8591" spans="1:5" x14ac:dyDescent="0.35">
      <c r="A8591" t="s">
        <v>308</v>
      </c>
      <c r="B8591" t="s">
        <v>311</v>
      </c>
      <c r="C8591" s="1">
        <v>42522</v>
      </c>
      <c r="D8591">
        <v>73.680499999999995</v>
      </c>
      <c r="E8591" t="s">
        <v>9</v>
      </c>
    </row>
    <row r="8592" spans="1:5" x14ac:dyDescent="0.35">
      <c r="A8592" t="s">
        <v>55</v>
      </c>
      <c r="B8592" t="s">
        <v>13</v>
      </c>
      <c r="C8592" s="1">
        <v>42522</v>
      </c>
      <c r="D8592">
        <v>0.81936200000000003</v>
      </c>
      <c r="E8592" t="s">
        <v>9</v>
      </c>
    </row>
    <row r="8593" spans="1:5" x14ac:dyDescent="0.35">
      <c r="A8593" t="s">
        <v>312</v>
      </c>
      <c r="B8593" t="s">
        <v>13</v>
      </c>
      <c r="C8593" s="1">
        <v>42522</v>
      </c>
      <c r="D8593">
        <v>1.27502</v>
      </c>
      <c r="E8593" t="s">
        <v>9</v>
      </c>
    </row>
    <row r="8594" spans="1:5" x14ac:dyDescent="0.35">
      <c r="A8594" t="s">
        <v>63</v>
      </c>
      <c r="B8594" t="s">
        <v>13</v>
      </c>
      <c r="C8594" s="1">
        <v>42522</v>
      </c>
      <c r="D8594">
        <v>5.1606820000000004</v>
      </c>
      <c r="E8594" t="s">
        <v>9</v>
      </c>
    </row>
    <row r="8595" spans="1:5" x14ac:dyDescent="0.35">
      <c r="A8595" t="s">
        <v>241</v>
      </c>
      <c r="B8595" t="s">
        <v>13</v>
      </c>
      <c r="C8595" s="1">
        <v>42522</v>
      </c>
      <c r="D8595">
        <v>1.2633540000000001</v>
      </c>
      <c r="E8595" t="s">
        <v>9</v>
      </c>
    </row>
    <row r="8596" spans="1:5" x14ac:dyDescent="0.35">
      <c r="A8596" t="s">
        <v>314</v>
      </c>
      <c r="B8596" t="s">
        <v>13</v>
      </c>
      <c r="C8596" s="1">
        <v>42522</v>
      </c>
      <c r="D8596">
        <v>0.188469</v>
      </c>
      <c r="E8596" t="s">
        <v>9</v>
      </c>
    </row>
    <row r="8597" spans="1:5" x14ac:dyDescent="0.35">
      <c r="A8597" t="s">
        <v>56</v>
      </c>
      <c r="B8597" t="s">
        <v>313</v>
      </c>
      <c r="C8597" s="1">
        <v>42522</v>
      </c>
      <c r="D8597">
        <v>4.8163999999999998E-2</v>
      </c>
      <c r="E8597" t="s">
        <v>9</v>
      </c>
    </row>
    <row r="8598" spans="1:5" x14ac:dyDescent="0.35">
      <c r="A8598" t="s">
        <v>58</v>
      </c>
      <c r="B8598" t="s">
        <v>313</v>
      </c>
      <c r="C8598" s="1">
        <v>42522</v>
      </c>
      <c r="D8598">
        <v>0.15360599999999999</v>
      </c>
      <c r="E8598" t="s">
        <v>9</v>
      </c>
    </row>
    <row r="8599" spans="1:5" x14ac:dyDescent="0.35">
      <c r="A8599" t="s">
        <v>60</v>
      </c>
      <c r="B8599" t="s">
        <v>313</v>
      </c>
      <c r="C8599" s="1">
        <v>42522</v>
      </c>
      <c r="D8599">
        <v>0.72668900000000003</v>
      </c>
      <c r="E8599" t="s">
        <v>9</v>
      </c>
    </row>
    <row r="8600" spans="1:5" x14ac:dyDescent="0.35">
      <c r="A8600" t="s">
        <v>308</v>
      </c>
      <c r="B8600" t="s">
        <v>313</v>
      </c>
      <c r="C8600" s="1">
        <v>42522</v>
      </c>
      <c r="D8600">
        <v>7.1541999999999994E-2</v>
      </c>
      <c r="E8600" t="s">
        <v>9</v>
      </c>
    </row>
    <row r="8601" spans="1:5" x14ac:dyDescent="0.35">
      <c r="A8601" t="s">
        <v>56</v>
      </c>
      <c r="B8601" t="s">
        <v>13</v>
      </c>
      <c r="C8601" s="1">
        <v>42522</v>
      </c>
      <c r="D8601">
        <v>0.31848300000000002</v>
      </c>
      <c r="E8601" t="s">
        <v>9</v>
      </c>
    </row>
    <row r="8602" spans="1:5" x14ac:dyDescent="0.35">
      <c r="A8602" t="s">
        <v>58</v>
      </c>
      <c r="B8602" t="s">
        <v>13</v>
      </c>
      <c r="C8602" s="1">
        <v>42522</v>
      </c>
      <c r="D8602">
        <v>1.01572</v>
      </c>
      <c r="E8602" t="s">
        <v>9</v>
      </c>
    </row>
    <row r="8603" spans="1:5" x14ac:dyDescent="0.35">
      <c r="A8603" t="s">
        <v>60</v>
      </c>
      <c r="B8603" t="s">
        <v>13</v>
      </c>
      <c r="C8603" s="1">
        <v>42522</v>
      </c>
      <c r="D8603">
        <v>4.8052330000000003</v>
      </c>
      <c r="E8603" t="s">
        <v>9</v>
      </c>
    </row>
    <row r="8604" spans="1:5" x14ac:dyDescent="0.35">
      <c r="A8604" t="s">
        <v>308</v>
      </c>
      <c r="B8604" t="s">
        <v>13</v>
      </c>
      <c r="C8604" s="1">
        <v>42522</v>
      </c>
      <c r="D8604">
        <v>0.47306900000000002</v>
      </c>
      <c r="E8604" t="s">
        <v>9</v>
      </c>
    </row>
    <row r="8605" spans="1:5" x14ac:dyDescent="0.35">
      <c r="A8605" t="s">
        <v>62</v>
      </c>
      <c r="B8605" t="s">
        <v>13</v>
      </c>
      <c r="C8605" s="1">
        <v>42522</v>
      </c>
      <c r="D8605">
        <v>8.706887</v>
      </c>
      <c r="E8605" t="s">
        <v>9</v>
      </c>
    </row>
    <row r="8606" spans="1:5" x14ac:dyDescent="0.35">
      <c r="A8606" t="s">
        <v>62</v>
      </c>
      <c r="B8606" t="s">
        <v>315</v>
      </c>
      <c r="C8606" s="1">
        <v>42522</v>
      </c>
      <c r="D8606">
        <v>2656.8318869999998</v>
      </c>
      <c r="E8606" t="s">
        <v>9</v>
      </c>
    </row>
    <row r="8607" spans="1:5" x14ac:dyDescent="0.35">
      <c r="A8607" t="s">
        <v>62</v>
      </c>
      <c r="B8607" t="s">
        <v>316</v>
      </c>
      <c r="C8607" s="1">
        <v>42522</v>
      </c>
      <c r="D8607">
        <v>79.207113000000007</v>
      </c>
      <c r="E8607" t="s">
        <v>9</v>
      </c>
    </row>
    <row r="8608" spans="1:5" x14ac:dyDescent="0.35">
      <c r="A8608" t="s">
        <v>55</v>
      </c>
      <c r="B8608" t="s">
        <v>316</v>
      </c>
      <c r="C8608" s="1">
        <v>42522</v>
      </c>
      <c r="D8608">
        <v>6.3013329999999996</v>
      </c>
      <c r="E8608" t="s">
        <v>9</v>
      </c>
    </row>
    <row r="8609" spans="1:5" x14ac:dyDescent="0.35">
      <c r="A8609" t="s">
        <v>63</v>
      </c>
      <c r="B8609" t="s">
        <v>316</v>
      </c>
      <c r="C8609" s="1">
        <v>42522</v>
      </c>
      <c r="D8609">
        <v>72.905779999999993</v>
      </c>
      <c r="E8609" t="s">
        <v>9</v>
      </c>
    </row>
    <row r="8610" spans="1:5" x14ac:dyDescent="0.35">
      <c r="A8610" t="s">
        <v>56</v>
      </c>
      <c r="B8610" t="s">
        <v>316</v>
      </c>
      <c r="C8610" s="1">
        <v>42522</v>
      </c>
      <c r="D8610">
        <v>31.809709000000002</v>
      </c>
      <c r="E8610" t="s">
        <v>9</v>
      </c>
    </row>
    <row r="8611" spans="1:5" x14ac:dyDescent="0.35">
      <c r="A8611" t="s">
        <v>58</v>
      </c>
      <c r="B8611" t="s">
        <v>316</v>
      </c>
      <c r="C8611" s="1">
        <v>42522</v>
      </c>
      <c r="D8611">
        <v>13.05086</v>
      </c>
      <c r="E8611" t="s">
        <v>9</v>
      </c>
    </row>
    <row r="8612" spans="1:5" x14ac:dyDescent="0.35">
      <c r="A8612" t="s">
        <v>60</v>
      </c>
      <c r="B8612" t="s">
        <v>316</v>
      </c>
      <c r="C8612" s="1">
        <v>42522</v>
      </c>
      <c r="D8612">
        <v>21.169768000000001</v>
      </c>
      <c r="E8612" t="s">
        <v>9</v>
      </c>
    </row>
    <row r="8613" spans="1:5" x14ac:dyDescent="0.35">
      <c r="A8613" t="s">
        <v>308</v>
      </c>
      <c r="B8613" t="s">
        <v>316</v>
      </c>
      <c r="C8613" s="1">
        <v>42522</v>
      </c>
      <c r="D8613">
        <v>6.8754429999999997</v>
      </c>
      <c r="E8613" t="s">
        <v>9</v>
      </c>
    </row>
    <row r="8614" spans="1:5" x14ac:dyDescent="0.35">
      <c r="A8614" t="s">
        <v>62</v>
      </c>
      <c r="B8614" t="s">
        <v>124</v>
      </c>
      <c r="C8614" s="1">
        <v>42522</v>
      </c>
      <c r="D8614">
        <v>88.777606000000006</v>
      </c>
      <c r="E8614" t="s">
        <v>9</v>
      </c>
    </row>
    <row r="8615" spans="1:5" x14ac:dyDescent="0.35">
      <c r="A8615" t="s">
        <v>55</v>
      </c>
      <c r="B8615" t="s">
        <v>124</v>
      </c>
      <c r="C8615" s="1">
        <v>42522</v>
      </c>
      <c r="D8615">
        <v>7.0474889999999997</v>
      </c>
      <c r="E8615" t="s">
        <v>9</v>
      </c>
    </row>
    <row r="8616" spans="1:5" x14ac:dyDescent="0.35">
      <c r="A8616" t="s">
        <v>63</v>
      </c>
      <c r="B8616" t="s">
        <v>124</v>
      </c>
      <c r="C8616" s="1">
        <v>42522</v>
      </c>
      <c r="D8616">
        <v>81.730117000000007</v>
      </c>
      <c r="E8616" t="s">
        <v>9</v>
      </c>
    </row>
    <row r="8617" spans="1:5" x14ac:dyDescent="0.35">
      <c r="A8617" t="s">
        <v>56</v>
      </c>
      <c r="B8617" t="s">
        <v>124</v>
      </c>
      <c r="C8617" s="1">
        <v>42522</v>
      </c>
      <c r="D8617">
        <v>32.046500999999999</v>
      </c>
      <c r="E8617" t="s">
        <v>9</v>
      </c>
    </row>
    <row r="8618" spans="1:5" x14ac:dyDescent="0.35">
      <c r="A8618" t="s">
        <v>58</v>
      </c>
      <c r="B8618" t="s">
        <v>124</v>
      </c>
      <c r="C8618" s="1">
        <v>42522</v>
      </c>
      <c r="D8618">
        <v>26.379631</v>
      </c>
      <c r="E8618" t="s">
        <v>9</v>
      </c>
    </row>
    <row r="8619" spans="1:5" x14ac:dyDescent="0.35">
      <c r="A8619" t="s">
        <v>60</v>
      </c>
      <c r="B8619" t="s">
        <v>124</v>
      </c>
      <c r="C8619" s="1">
        <v>42522</v>
      </c>
      <c r="D8619">
        <v>9.2449809999999992</v>
      </c>
      <c r="E8619" t="s">
        <v>9</v>
      </c>
    </row>
    <row r="8620" spans="1:5" x14ac:dyDescent="0.35">
      <c r="A8620" t="s">
        <v>308</v>
      </c>
      <c r="B8620" t="s">
        <v>124</v>
      </c>
      <c r="C8620" s="1">
        <v>42522</v>
      </c>
      <c r="D8620">
        <v>14.059004</v>
      </c>
      <c r="E8620" t="s">
        <v>9</v>
      </c>
    </row>
    <row r="8621" spans="1:5" x14ac:dyDescent="0.35">
      <c r="A8621" t="s">
        <v>56</v>
      </c>
      <c r="B8621" t="s">
        <v>21</v>
      </c>
      <c r="C8621" s="1">
        <v>42522</v>
      </c>
      <c r="D8621">
        <v>36.752211000000003</v>
      </c>
      <c r="E8621" t="s">
        <v>9</v>
      </c>
    </row>
    <row r="8622" spans="1:5" x14ac:dyDescent="0.35">
      <c r="A8622" t="s">
        <v>58</v>
      </c>
      <c r="B8622" t="s">
        <v>21</v>
      </c>
      <c r="C8622" s="1">
        <v>42522</v>
      </c>
      <c r="D8622">
        <v>7.2689219999999999</v>
      </c>
      <c r="E8622" t="s">
        <v>9</v>
      </c>
    </row>
    <row r="8623" spans="1:5" x14ac:dyDescent="0.35">
      <c r="A8623" t="s">
        <v>60</v>
      </c>
      <c r="B8623" t="s">
        <v>21</v>
      </c>
      <c r="C8623" s="1">
        <v>42522</v>
      </c>
      <c r="D8623">
        <v>27.784942999999998</v>
      </c>
      <c r="E8623" t="s">
        <v>9</v>
      </c>
    </row>
    <row r="8624" spans="1:5" x14ac:dyDescent="0.35">
      <c r="A8624" t="s">
        <v>308</v>
      </c>
      <c r="B8624" t="s">
        <v>21</v>
      </c>
      <c r="C8624" s="1">
        <v>42522</v>
      </c>
      <c r="D8624">
        <v>12.567762</v>
      </c>
      <c r="E8624" t="s">
        <v>9</v>
      </c>
    </row>
    <row r="8625" spans="1:5" x14ac:dyDescent="0.35">
      <c r="A8625" t="s">
        <v>56</v>
      </c>
      <c r="B8625" t="s">
        <v>313</v>
      </c>
      <c r="C8625" s="1">
        <v>42522</v>
      </c>
      <c r="D8625">
        <v>0.43558799999999998</v>
      </c>
      <c r="E8625" t="s">
        <v>9</v>
      </c>
    </row>
    <row r="8626" spans="1:5" x14ac:dyDescent="0.35">
      <c r="A8626" t="s">
        <v>58</v>
      </c>
      <c r="B8626" t="s">
        <v>313</v>
      </c>
      <c r="C8626" s="1">
        <v>42522</v>
      </c>
      <c r="D8626">
        <v>8.6151000000000005E-2</v>
      </c>
      <c r="E8626" t="s">
        <v>9</v>
      </c>
    </row>
    <row r="8627" spans="1:5" x14ac:dyDescent="0.35">
      <c r="A8627" t="s">
        <v>60</v>
      </c>
      <c r="B8627" t="s">
        <v>313</v>
      </c>
      <c r="C8627" s="1">
        <v>42522</v>
      </c>
      <c r="D8627">
        <v>0.32930799999999999</v>
      </c>
      <c r="E8627" t="s">
        <v>9</v>
      </c>
    </row>
    <row r="8628" spans="1:5" x14ac:dyDescent="0.35">
      <c r="A8628" t="s">
        <v>308</v>
      </c>
      <c r="B8628" t="s">
        <v>313</v>
      </c>
      <c r="C8628" s="1">
        <v>42522</v>
      </c>
      <c r="D8628">
        <v>0.148953</v>
      </c>
      <c r="E8628" t="s">
        <v>9</v>
      </c>
    </row>
    <row r="8629" spans="1:5" x14ac:dyDescent="0.35">
      <c r="A8629" t="s">
        <v>63</v>
      </c>
      <c r="B8629" t="s">
        <v>21</v>
      </c>
      <c r="C8629" s="1">
        <v>42522</v>
      </c>
      <c r="D8629">
        <v>82.537484000000006</v>
      </c>
      <c r="E8629" t="s">
        <v>9</v>
      </c>
    </row>
    <row r="8630" spans="1:5" x14ac:dyDescent="0.35">
      <c r="A8630" t="s">
        <v>241</v>
      </c>
      <c r="B8630" t="s">
        <v>21</v>
      </c>
      <c r="C8630" s="1">
        <v>42522</v>
      </c>
      <c r="D8630">
        <v>1.669584</v>
      </c>
      <c r="E8630" t="s">
        <v>9</v>
      </c>
    </row>
    <row r="8631" spans="1:5" x14ac:dyDescent="0.35">
      <c r="A8631" t="s">
        <v>314</v>
      </c>
      <c r="B8631" t="s">
        <v>21</v>
      </c>
      <c r="C8631" s="1">
        <v>42522</v>
      </c>
      <c r="D8631">
        <v>0.16677</v>
      </c>
      <c r="E8631" t="s">
        <v>9</v>
      </c>
    </row>
    <row r="8632" spans="1:5" x14ac:dyDescent="0.35">
      <c r="A8632" t="s">
        <v>55</v>
      </c>
      <c r="B8632" t="s">
        <v>21</v>
      </c>
      <c r="C8632" s="1">
        <v>42522</v>
      </c>
      <c r="D8632">
        <v>0.33613100000000001</v>
      </c>
      <c r="E8632" t="s">
        <v>9</v>
      </c>
    </row>
    <row r="8633" spans="1:5" x14ac:dyDescent="0.35">
      <c r="A8633" t="s">
        <v>312</v>
      </c>
      <c r="B8633" t="s">
        <v>21</v>
      </c>
      <c r="C8633" s="1">
        <v>42522</v>
      </c>
      <c r="D8633">
        <v>0.481101</v>
      </c>
      <c r="E8633" t="s">
        <v>9</v>
      </c>
    </row>
    <row r="8634" spans="1:5" x14ac:dyDescent="0.35">
      <c r="A8634" t="s">
        <v>62</v>
      </c>
      <c r="B8634" t="s">
        <v>21</v>
      </c>
      <c r="C8634" s="1">
        <v>42522</v>
      </c>
      <c r="D8634">
        <v>85.191069999999996</v>
      </c>
      <c r="E8634" t="s">
        <v>9</v>
      </c>
    </row>
    <row r="8635" spans="1:5" x14ac:dyDescent="0.35">
      <c r="A8635" t="s">
        <v>62</v>
      </c>
      <c r="B8635" t="s">
        <v>92</v>
      </c>
      <c r="C8635" s="1">
        <v>42522</v>
      </c>
      <c r="D8635">
        <v>253.17579000000001</v>
      </c>
      <c r="E8635" t="s">
        <v>9</v>
      </c>
    </row>
    <row r="8636" spans="1:5" x14ac:dyDescent="0.35">
      <c r="A8636" t="s">
        <v>62</v>
      </c>
      <c r="B8636" t="s">
        <v>317</v>
      </c>
      <c r="C8636" s="1">
        <v>42522</v>
      </c>
      <c r="D8636">
        <v>2403.6560979999999</v>
      </c>
      <c r="E8636" t="s">
        <v>9</v>
      </c>
    </row>
    <row r="8637" spans="1:5" x14ac:dyDescent="0.35">
      <c r="A8637" t="s">
        <v>62</v>
      </c>
      <c r="B8637" t="s">
        <v>317</v>
      </c>
      <c r="C8637" s="1">
        <v>42522</v>
      </c>
      <c r="D8637">
        <v>2403.6560979999999</v>
      </c>
      <c r="E8637" t="s">
        <v>9</v>
      </c>
    </row>
    <row r="8638" spans="1:5" x14ac:dyDescent="0.35">
      <c r="A8638" t="s">
        <v>55</v>
      </c>
      <c r="B8638" t="s">
        <v>317</v>
      </c>
      <c r="C8638" s="1">
        <v>42522</v>
      </c>
      <c r="D8638">
        <v>15.727327000000001</v>
      </c>
      <c r="E8638" t="s">
        <v>9</v>
      </c>
    </row>
    <row r="8639" spans="1:5" x14ac:dyDescent="0.35">
      <c r="A8639" t="s">
        <v>55</v>
      </c>
      <c r="B8639" t="s">
        <v>317</v>
      </c>
      <c r="C8639" s="1">
        <v>42522</v>
      </c>
      <c r="D8639">
        <v>15.727327000000001</v>
      </c>
      <c r="E8639" t="s">
        <v>9</v>
      </c>
    </row>
    <row r="8640" spans="1:5" x14ac:dyDescent="0.35">
      <c r="A8640" t="s">
        <v>63</v>
      </c>
      <c r="B8640" t="s">
        <v>317</v>
      </c>
      <c r="C8640" s="1">
        <v>42522</v>
      </c>
      <c r="D8640">
        <v>2387.9287709999999</v>
      </c>
      <c r="E8640" t="s">
        <v>9</v>
      </c>
    </row>
    <row r="8641" spans="1:5" x14ac:dyDescent="0.35">
      <c r="A8641" t="s">
        <v>56</v>
      </c>
      <c r="B8641" t="s">
        <v>317</v>
      </c>
      <c r="C8641" s="1">
        <v>42522</v>
      </c>
      <c r="D8641">
        <v>1427.2461619999999</v>
      </c>
      <c r="E8641" t="s">
        <v>9</v>
      </c>
    </row>
    <row r="8642" spans="1:5" x14ac:dyDescent="0.35">
      <c r="A8642" t="s">
        <v>58</v>
      </c>
      <c r="B8642" t="s">
        <v>317</v>
      </c>
      <c r="C8642" s="1">
        <v>42522</v>
      </c>
      <c r="D8642">
        <v>456.11330700000002</v>
      </c>
      <c r="E8642" t="s">
        <v>9</v>
      </c>
    </row>
    <row r="8643" spans="1:5" x14ac:dyDescent="0.35">
      <c r="A8643" t="s">
        <v>60</v>
      </c>
      <c r="B8643" t="s">
        <v>317</v>
      </c>
      <c r="C8643" s="1">
        <v>42522</v>
      </c>
      <c r="D8643">
        <v>218.57194100000001</v>
      </c>
      <c r="E8643" t="s">
        <v>9</v>
      </c>
    </row>
    <row r="8644" spans="1:5" x14ac:dyDescent="0.35">
      <c r="A8644" t="s">
        <v>308</v>
      </c>
      <c r="B8644" t="s">
        <v>317</v>
      </c>
      <c r="C8644" s="1">
        <v>42522</v>
      </c>
      <c r="D8644">
        <v>285.99736100000001</v>
      </c>
      <c r="E8644" t="s">
        <v>9</v>
      </c>
    </row>
    <row r="8645" spans="1:5" x14ac:dyDescent="0.35">
      <c r="A8645" t="s">
        <v>62</v>
      </c>
      <c r="B8645" t="s">
        <v>311</v>
      </c>
      <c r="C8645" s="1">
        <v>42552</v>
      </c>
      <c r="D8645">
        <v>2403.6560979999999</v>
      </c>
      <c r="E8645" t="s">
        <v>9</v>
      </c>
    </row>
    <row r="8646" spans="1:5" x14ac:dyDescent="0.35">
      <c r="A8646" t="s">
        <v>55</v>
      </c>
      <c r="B8646" t="s">
        <v>311</v>
      </c>
      <c r="C8646" s="1">
        <v>42552</v>
      </c>
      <c r="D8646">
        <v>15.727327000000001</v>
      </c>
      <c r="E8646" t="s">
        <v>9</v>
      </c>
    </row>
    <row r="8647" spans="1:5" x14ac:dyDescent="0.35">
      <c r="A8647" t="s">
        <v>63</v>
      </c>
      <c r="B8647" t="s">
        <v>311</v>
      </c>
      <c r="C8647" s="1">
        <v>42552</v>
      </c>
      <c r="D8647">
        <v>2387.9287709999999</v>
      </c>
      <c r="E8647" t="s">
        <v>9</v>
      </c>
    </row>
    <row r="8648" spans="1:5" x14ac:dyDescent="0.35">
      <c r="A8648" t="s">
        <v>56</v>
      </c>
      <c r="B8648" t="s">
        <v>311</v>
      </c>
      <c r="C8648" s="1">
        <v>42552</v>
      </c>
      <c r="D8648">
        <v>1427.2461619999999</v>
      </c>
      <c r="E8648" t="s">
        <v>9</v>
      </c>
    </row>
    <row r="8649" spans="1:5" x14ac:dyDescent="0.35">
      <c r="A8649" t="s">
        <v>58</v>
      </c>
      <c r="B8649" t="s">
        <v>311</v>
      </c>
      <c r="C8649" s="1">
        <v>42552</v>
      </c>
      <c r="D8649">
        <v>456.11330700000002</v>
      </c>
      <c r="E8649" t="s">
        <v>9</v>
      </c>
    </row>
    <row r="8650" spans="1:5" x14ac:dyDescent="0.35">
      <c r="A8650" t="s">
        <v>60</v>
      </c>
      <c r="B8650" t="s">
        <v>311</v>
      </c>
      <c r="C8650" s="1">
        <v>42552</v>
      </c>
      <c r="D8650">
        <v>218.57194100000001</v>
      </c>
      <c r="E8650" t="s">
        <v>9</v>
      </c>
    </row>
    <row r="8651" spans="1:5" x14ac:dyDescent="0.35">
      <c r="A8651" t="s">
        <v>308</v>
      </c>
      <c r="B8651" t="s">
        <v>311</v>
      </c>
      <c r="C8651" s="1">
        <v>42552</v>
      </c>
      <c r="D8651">
        <v>285.99736100000001</v>
      </c>
      <c r="E8651" t="s">
        <v>9</v>
      </c>
    </row>
    <row r="8652" spans="1:5" x14ac:dyDescent="0.35">
      <c r="A8652" t="s">
        <v>55</v>
      </c>
      <c r="B8652" t="s">
        <v>13</v>
      </c>
      <c r="C8652" s="1">
        <v>42552</v>
      </c>
      <c r="D8652">
        <v>0.89445600000000003</v>
      </c>
      <c r="E8652" t="s">
        <v>9</v>
      </c>
    </row>
    <row r="8653" spans="1:5" x14ac:dyDescent="0.35">
      <c r="A8653" t="s">
        <v>312</v>
      </c>
      <c r="B8653" t="s">
        <v>13</v>
      </c>
      <c r="C8653" s="1">
        <v>42552</v>
      </c>
      <c r="D8653">
        <v>1.167842</v>
      </c>
      <c r="E8653" t="s">
        <v>9</v>
      </c>
    </row>
    <row r="8654" spans="1:5" x14ac:dyDescent="0.35">
      <c r="A8654" t="s">
        <v>63</v>
      </c>
      <c r="B8654" t="s">
        <v>13</v>
      </c>
      <c r="C8654" s="1">
        <v>42552</v>
      </c>
      <c r="D8654">
        <v>6.4332419999999999</v>
      </c>
      <c r="E8654" t="s">
        <v>9</v>
      </c>
    </row>
    <row r="8655" spans="1:5" x14ac:dyDescent="0.35">
      <c r="A8655" t="s">
        <v>241</v>
      </c>
      <c r="B8655" t="s">
        <v>13</v>
      </c>
      <c r="C8655" s="1">
        <v>42552</v>
      </c>
      <c r="D8655">
        <v>1.052227</v>
      </c>
      <c r="E8655" t="s">
        <v>9</v>
      </c>
    </row>
    <row r="8656" spans="1:5" x14ac:dyDescent="0.35">
      <c r="A8656" t="s">
        <v>314</v>
      </c>
      <c r="B8656" t="s">
        <v>13</v>
      </c>
      <c r="C8656" s="1">
        <v>42552</v>
      </c>
      <c r="D8656">
        <v>0.19301299999999999</v>
      </c>
      <c r="E8656" t="s">
        <v>9</v>
      </c>
    </row>
    <row r="8657" spans="1:5" x14ac:dyDescent="0.35">
      <c r="A8657" t="s">
        <v>56</v>
      </c>
      <c r="B8657" t="s">
        <v>313</v>
      </c>
      <c r="C8657" s="1">
        <v>42552</v>
      </c>
      <c r="D8657">
        <v>4.8163999999999998E-2</v>
      </c>
      <c r="E8657" t="s">
        <v>9</v>
      </c>
    </row>
    <row r="8658" spans="1:5" x14ac:dyDescent="0.35">
      <c r="A8658" t="s">
        <v>58</v>
      </c>
      <c r="B8658" t="s">
        <v>313</v>
      </c>
      <c r="C8658" s="1">
        <v>42552</v>
      </c>
      <c r="D8658">
        <v>0.15360599999999999</v>
      </c>
      <c r="E8658" t="s">
        <v>9</v>
      </c>
    </row>
    <row r="8659" spans="1:5" x14ac:dyDescent="0.35">
      <c r="A8659" t="s">
        <v>60</v>
      </c>
      <c r="B8659" t="s">
        <v>313</v>
      </c>
      <c r="C8659" s="1">
        <v>42552</v>
      </c>
      <c r="D8659">
        <v>0.72668900000000003</v>
      </c>
      <c r="E8659" t="s">
        <v>9</v>
      </c>
    </row>
    <row r="8660" spans="1:5" x14ac:dyDescent="0.35">
      <c r="A8660" t="s">
        <v>308</v>
      </c>
      <c r="B8660" t="s">
        <v>313</v>
      </c>
      <c r="C8660" s="1">
        <v>42552</v>
      </c>
      <c r="D8660">
        <v>7.1541999999999994E-2</v>
      </c>
      <c r="E8660" t="s">
        <v>9</v>
      </c>
    </row>
    <row r="8661" spans="1:5" x14ac:dyDescent="0.35">
      <c r="A8661" t="s">
        <v>56</v>
      </c>
      <c r="B8661" t="s">
        <v>13</v>
      </c>
      <c r="C8661" s="1">
        <v>42552</v>
      </c>
      <c r="D8661">
        <v>0.36982500000000001</v>
      </c>
      <c r="E8661" t="s">
        <v>9</v>
      </c>
    </row>
    <row r="8662" spans="1:5" x14ac:dyDescent="0.35">
      <c r="A8662" t="s">
        <v>58</v>
      </c>
      <c r="B8662" t="s">
        <v>13</v>
      </c>
      <c r="C8662" s="1">
        <v>42552</v>
      </c>
      <c r="D8662">
        <v>1.17946</v>
      </c>
      <c r="E8662" t="s">
        <v>9</v>
      </c>
    </row>
    <row r="8663" spans="1:5" x14ac:dyDescent="0.35">
      <c r="A8663" t="s">
        <v>60</v>
      </c>
      <c r="B8663" t="s">
        <v>13</v>
      </c>
      <c r="C8663" s="1">
        <v>42552</v>
      </c>
      <c r="D8663">
        <v>5.5798670000000001</v>
      </c>
      <c r="E8663" t="s">
        <v>9</v>
      </c>
    </row>
    <row r="8664" spans="1:5" x14ac:dyDescent="0.35">
      <c r="A8664" t="s">
        <v>308</v>
      </c>
      <c r="B8664" t="s">
        <v>13</v>
      </c>
      <c r="C8664" s="1">
        <v>42552</v>
      </c>
      <c r="D8664">
        <v>0.54933100000000001</v>
      </c>
      <c r="E8664" t="s">
        <v>9</v>
      </c>
    </row>
    <row r="8665" spans="1:5" x14ac:dyDescent="0.35">
      <c r="A8665" t="s">
        <v>62</v>
      </c>
      <c r="B8665" t="s">
        <v>13</v>
      </c>
      <c r="C8665" s="1">
        <v>42552</v>
      </c>
      <c r="D8665">
        <v>9.7407800000000009</v>
      </c>
      <c r="E8665" t="s">
        <v>9</v>
      </c>
    </row>
    <row r="8666" spans="1:5" x14ac:dyDescent="0.35">
      <c r="A8666" t="s">
        <v>62</v>
      </c>
      <c r="B8666" t="s">
        <v>315</v>
      </c>
      <c r="C8666" s="1">
        <v>42552</v>
      </c>
      <c r="D8666">
        <v>2413.396878</v>
      </c>
      <c r="E8666" t="s">
        <v>9</v>
      </c>
    </row>
    <row r="8667" spans="1:5" x14ac:dyDescent="0.35">
      <c r="A8667" t="s">
        <v>62</v>
      </c>
      <c r="B8667" t="s">
        <v>316</v>
      </c>
      <c r="C8667" s="1">
        <v>42552</v>
      </c>
      <c r="D8667">
        <v>79.207113000000007</v>
      </c>
      <c r="E8667" t="s">
        <v>9</v>
      </c>
    </row>
    <row r="8668" spans="1:5" x14ac:dyDescent="0.35">
      <c r="A8668" t="s">
        <v>55</v>
      </c>
      <c r="B8668" t="s">
        <v>316</v>
      </c>
      <c r="C8668" s="1">
        <v>42552</v>
      </c>
      <c r="D8668">
        <v>6.3013329999999996</v>
      </c>
      <c r="E8668" t="s">
        <v>9</v>
      </c>
    </row>
    <row r="8669" spans="1:5" x14ac:dyDescent="0.35">
      <c r="A8669" t="s">
        <v>63</v>
      </c>
      <c r="B8669" t="s">
        <v>316</v>
      </c>
      <c r="C8669" s="1">
        <v>42552</v>
      </c>
      <c r="D8669">
        <v>72.905779999999993</v>
      </c>
      <c r="E8669" t="s">
        <v>9</v>
      </c>
    </row>
    <row r="8670" spans="1:5" x14ac:dyDescent="0.35">
      <c r="A8670" t="s">
        <v>56</v>
      </c>
      <c r="B8670" t="s">
        <v>316</v>
      </c>
      <c r="C8670" s="1">
        <v>42552</v>
      </c>
      <c r="D8670">
        <v>31.809709000000002</v>
      </c>
      <c r="E8670" t="s">
        <v>9</v>
      </c>
    </row>
    <row r="8671" spans="1:5" x14ac:dyDescent="0.35">
      <c r="A8671" t="s">
        <v>58</v>
      </c>
      <c r="B8671" t="s">
        <v>316</v>
      </c>
      <c r="C8671" s="1">
        <v>42552</v>
      </c>
      <c r="D8671">
        <v>13.05086</v>
      </c>
      <c r="E8671" t="s">
        <v>9</v>
      </c>
    </row>
    <row r="8672" spans="1:5" x14ac:dyDescent="0.35">
      <c r="A8672" t="s">
        <v>60</v>
      </c>
      <c r="B8672" t="s">
        <v>316</v>
      </c>
      <c r="C8672" s="1">
        <v>42552</v>
      </c>
      <c r="D8672">
        <v>21.169768000000001</v>
      </c>
      <c r="E8672" t="s">
        <v>9</v>
      </c>
    </row>
    <row r="8673" spans="1:5" x14ac:dyDescent="0.35">
      <c r="A8673" t="s">
        <v>308</v>
      </c>
      <c r="B8673" t="s">
        <v>316</v>
      </c>
      <c r="C8673" s="1">
        <v>42552</v>
      </c>
      <c r="D8673">
        <v>6.8754429999999997</v>
      </c>
      <c r="E8673" t="s">
        <v>9</v>
      </c>
    </row>
    <row r="8674" spans="1:5" x14ac:dyDescent="0.35">
      <c r="A8674" t="s">
        <v>62</v>
      </c>
      <c r="B8674" t="s">
        <v>124</v>
      </c>
      <c r="C8674" s="1">
        <v>42552</v>
      </c>
      <c r="D8674">
        <v>88.777606000000006</v>
      </c>
      <c r="E8674" t="s">
        <v>9</v>
      </c>
    </row>
    <row r="8675" spans="1:5" x14ac:dyDescent="0.35">
      <c r="A8675" t="s">
        <v>55</v>
      </c>
      <c r="B8675" t="s">
        <v>124</v>
      </c>
      <c r="C8675" s="1">
        <v>42552</v>
      </c>
      <c r="D8675">
        <v>7.0474889999999997</v>
      </c>
      <c r="E8675" t="s">
        <v>9</v>
      </c>
    </row>
    <row r="8676" spans="1:5" x14ac:dyDescent="0.35">
      <c r="A8676" t="s">
        <v>63</v>
      </c>
      <c r="B8676" t="s">
        <v>124</v>
      </c>
      <c r="C8676" s="1">
        <v>42552</v>
      </c>
      <c r="D8676">
        <v>81.730117000000007</v>
      </c>
      <c r="E8676" t="s">
        <v>9</v>
      </c>
    </row>
    <row r="8677" spans="1:5" x14ac:dyDescent="0.35">
      <c r="A8677" t="s">
        <v>56</v>
      </c>
      <c r="B8677" t="s">
        <v>124</v>
      </c>
      <c r="C8677" s="1">
        <v>42552</v>
      </c>
      <c r="D8677">
        <v>32.046500999999999</v>
      </c>
      <c r="E8677" t="s">
        <v>9</v>
      </c>
    </row>
    <row r="8678" spans="1:5" x14ac:dyDescent="0.35">
      <c r="A8678" t="s">
        <v>58</v>
      </c>
      <c r="B8678" t="s">
        <v>124</v>
      </c>
      <c r="C8678" s="1">
        <v>42552</v>
      </c>
      <c r="D8678">
        <v>26.379631</v>
      </c>
      <c r="E8678" t="s">
        <v>9</v>
      </c>
    </row>
    <row r="8679" spans="1:5" x14ac:dyDescent="0.35">
      <c r="A8679" t="s">
        <v>60</v>
      </c>
      <c r="B8679" t="s">
        <v>124</v>
      </c>
      <c r="C8679" s="1">
        <v>42552</v>
      </c>
      <c r="D8679">
        <v>9.2449809999999992</v>
      </c>
      <c r="E8679" t="s">
        <v>9</v>
      </c>
    </row>
    <row r="8680" spans="1:5" x14ac:dyDescent="0.35">
      <c r="A8680" t="s">
        <v>308</v>
      </c>
      <c r="B8680" t="s">
        <v>124</v>
      </c>
      <c r="C8680" s="1">
        <v>42552</v>
      </c>
      <c r="D8680">
        <v>14.059004</v>
      </c>
      <c r="E8680" t="s">
        <v>9</v>
      </c>
    </row>
    <row r="8681" spans="1:5" x14ac:dyDescent="0.35">
      <c r="A8681" t="s">
        <v>56</v>
      </c>
      <c r="B8681" t="s">
        <v>21</v>
      </c>
      <c r="C8681" s="1">
        <v>42552</v>
      </c>
      <c r="D8681">
        <v>33.158450999999999</v>
      </c>
      <c r="E8681" t="s">
        <v>9</v>
      </c>
    </row>
    <row r="8682" spans="1:5" x14ac:dyDescent="0.35">
      <c r="A8682" t="s">
        <v>58</v>
      </c>
      <c r="B8682" t="s">
        <v>21</v>
      </c>
      <c r="C8682" s="1">
        <v>42552</v>
      </c>
      <c r="D8682">
        <v>6.558141</v>
      </c>
      <c r="E8682" t="s">
        <v>9</v>
      </c>
    </row>
    <row r="8683" spans="1:5" x14ac:dyDescent="0.35">
      <c r="A8683" t="s">
        <v>60</v>
      </c>
      <c r="B8683" t="s">
        <v>21</v>
      </c>
      <c r="C8683" s="1">
        <v>42552</v>
      </c>
      <c r="D8683">
        <v>25.068034000000001</v>
      </c>
      <c r="E8683" t="s">
        <v>9</v>
      </c>
    </row>
    <row r="8684" spans="1:5" x14ac:dyDescent="0.35">
      <c r="A8684" t="s">
        <v>308</v>
      </c>
      <c r="B8684" t="s">
        <v>21</v>
      </c>
      <c r="C8684" s="1">
        <v>42552</v>
      </c>
      <c r="D8684">
        <v>11.338842</v>
      </c>
      <c r="E8684" t="s">
        <v>9</v>
      </c>
    </row>
    <row r="8685" spans="1:5" x14ac:dyDescent="0.35">
      <c r="A8685" t="s">
        <v>56</v>
      </c>
      <c r="B8685" t="s">
        <v>313</v>
      </c>
      <c r="C8685" s="1">
        <v>42552</v>
      </c>
      <c r="D8685">
        <v>0.43558799999999998</v>
      </c>
      <c r="E8685" t="s">
        <v>9</v>
      </c>
    </row>
    <row r="8686" spans="1:5" x14ac:dyDescent="0.35">
      <c r="A8686" t="s">
        <v>58</v>
      </c>
      <c r="B8686" t="s">
        <v>313</v>
      </c>
      <c r="C8686" s="1">
        <v>42552</v>
      </c>
      <c r="D8686">
        <v>8.6151000000000005E-2</v>
      </c>
      <c r="E8686" t="s">
        <v>9</v>
      </c>
    </row>
    <row r="8687" spans="1:5" x14ac:dyDescent="0.35">
      <c r="A8687" t="s">
        <v>60</v>
      </c>
      <c r="B8687" t="s">
        <v>313</v>
      </c>
      <c r="C8687" s="1">
        <v>42552</v>
      </c>
      <c r="D8687">
        <v>0.32930799999999999</v>
      </c>
      <c r="E8687" t="s">
        <v>9</v>
      </c>
    </row>
    <row r="8688" spans="1:5" x14ac:dyDescent="0.35">
      <c r="A8688" t="s">
        <v>308</v>
      </c>
      <c r="B8688" t="s">
        <v>313</v>
      </c>
      <c r="C8688" s="1">
        <v>42552</v>
      </c>
      <c r="D8688">
        <v>0.148953</v>
      </c>
      <c r="E8688" t="s">
        <v>9</v>
      </c>
    </row>
    <row r="8689" spans="1:5" x14ac:dyDescent="0.35">
      <c r="A8689" t="s">
        <v>63</v>
      </c>
      <c r="B8689" t="s">
        <v>21</v>
      </c>
      <c r="C8689" s="1">
        <v>42552</v>
      </c>
      <c r="D8689">
        <v>74.496015</v>
      </c>
      <c r="E8689" t="s">
        <v>9</v>
      </c>
    </row>
    <row r="8690" spans="1:5" x14ac:dyDescent="0.35">
      <c r="A8690" t="s">
        <v>241</v>
      </c>
      <c r="B8690" t="s">
        <v>21</v>
      </c>
      <c r="C8690" s="1">
        <v>42552</v>
      </c>
      <c r="D8690">
        <v>1.2444</v>
      </c>
      <c r="E8690" t="s">
        <v>9</v>
      </c>
    </row>
    <row r="8691" spans="1:5" x14ac:dyDescent="0.35">
      <c r="A8691" t="s">
        <v>314</v>
      </c>
      <c r="B8691" t="s">
        <v>21</v>
      </c>
      <c r="C8691" s="1">
        <v>42552</v>
      </c>
      <c r="D8691">
        <v>0.38305400000000001</v>
      </c>
      <c r="E8691" t="s">
        <v>9</v>
      </c>
    </row>
    <row r="8692" spans="1:5" x14ac:dyDescent="0.35">
      <c r="A8692" t="s">
        <v>55</v>
      </c>
      <c r="B8692" t="s">
        <v>21</v>
      </c>
      <c r="C8692" s="1">
        <v>42552</v>
      </c>
      <c r="D8692">
        <v>1.3957459999999999</v>
      </c>
      <c r="E8692" t="s">
        <v>9</v>
      </c>
    </row>
    <row r="8693" spans="1:5" x14ac:dyDescent="0.35">
      <c r="A8693" t="s">
        <v>312</v>
      </c>
      <c r="B8693" t="s">
        <v>21</v>
      </c>
      <c r="C8693" s="1">
        <v>42552</v>
      </c>
      <c r="D8693">
        <v>-0.325239</v>
      </c>
      <c r="E8693" t="s">
        <v>9</v>
      </c>
    </row>
    <row r="8694" spans="1:5" x14ac:dyDescent="0.35">
      <c r="A8694" t="s">
        <v>62</v>
      </c>
      <c r="B8694" t="s">
        <v>21</v>
      </c>
      <c r="C8694" s="1">
        <v>42552</v>
      </c>
      <c r="D8694">
        <v>77.193976000000006</v>
      </c>
      <c r="E8694" t="s">
        <v>9</v>
      </c>
    </row>
    <row r="8695" spans="1:5" x14ac:dyDescent="0.35">
      <c r="A8695" t="s">
        <v>62</v>
      </c>
      <c r="B8695" t="s">
        <v>92</v>
      </c>
      <c r="C8695" s="1">
        <v>42552</v>
      </c>
      <c r="D8695">
        <v>245.178696</v>
      </c>
      <c r="E8695" t="s">
        <v>9</v>
      </c>
    </row>
    <row r="8696" spans="1:5" x14ac:dyDescent="0.35">
      <c r="A8696" t="s">
        <v>62</v>
      </c>
      <c r="B8696" t="s">
        <v>317</v>
      </c>
      <c r="C8696" s="1">
        <v>42552</v>
      </c>
      <c r="D8696">
        <v>2168.218183</v>
      </c>
      <c r="E8696" t="s">
        <v>9</v>
      </c>
    </row>
    <row r="8697" spans="1:5" x14ac:dyDescent="0.35">
      <c r="A8697" t="s">
        <v>62</v>
      </c>
      <c r="B8697" t="s">
        <v>317</v>
      </c>
      <c r="C8697" s="1">
        <v>42552</v>
      </c>
      <c r="D8697">
        <v>2168.218183</v>
      </c>
      <c r="E8697" t="s">
        <v>9</v>
      </c>
    </row>
    <row r="8698" spans="1:5" x14ac:dyDescent="0.35">
      <c r="A8698" t="s">
        <v>55</v>
      </c>
      <c r="B8698" t="s">
        <v>317</v>
      </c>
      <c r="C8698" s="1">
        <v>42552</v>
      </c>
      <c r="D8698">
        <v>3.370295</v>
      </c>
      <c r="E8698" t="s">
        <v>9</v>
      </c>
    </row>
    <row r="8699" spans="1:5" x14ac:dyDescent="0.35">
      <c r="A8699" t="s">
        <v>55</v>
      </c>
      <c r="B8699" t="s">
        <v>317</v>
      </c>
      <c r="C8699" s="1">
        <v>42552</v>
      </c>
      <c r="D8699">
        <v>3.370295</v>
      </c>
      <c r="E8699" t="s">
        <v>9</v>
      </c>
    </row>
    <row r="8700" spans="1:5" x14ac:dyDescent="0.35">
      <c r="A8700" t="s">
        <v>63</v>
      </c>
      <c r="B8700" t="s">
        <v>317</v>
      </c>
      <c r="C8700" s="1">
        <v>42552</v>
      </c>
      <c r="D8700">
        <v>2164.8478879999998</v>
      </c>
      <c r="E8700" t="s">
        <v>9</v>
      </c>
    </row>
    <row r="8701" spans="1:5" x14ac:dyDescent="0.35">
      <c r="A8701" t="s">
        <v>56</v>
      </c>
      <c r="B8701" t="s">
        <v>317</v>
      </c>
      <c r="C8701" s="1">
        <v>42552</v>
      </c>
      <c r="D8701">
        <v>1330.6013250000001</v>
      </c>
      <c r="E8701" t="s">
        <v>9</v>
      </c>
    </row>
    <row r="8702" spans="1:5" x14ac:dyDescent="0.35">
      <c r="A8702" t="s">
        <v>58</v>
      </c>
      <c r="B8702" t="s">
        <v>317</v>
      </c>
      <c r="C8702" s="1">
        <v>42552</v>
      </c>
      <c r="D8702">
        <v>411.30413399999998</v>
      </c>
      <c r="E8702" t="s">
        <v>9</v>
      </c>
    </row>
    <row r="8703" spans="1:5" x14ac:dyDescent="0.35">
      <c r="A8703" t="s">
        <v>60</v>
      </c>
      <c r="B8703" t="s">
        <v>317</v>
      </c>
      <c r="C8703" s="1">
        <v>42552</v>
      </c>
      <c r="D8703">
        <v>168.66902400000001</v>
      </c>
      <c r="E8703" t="s">
        <v>9</v>
      </c>
    </row>
    <row r="8704" spans="1:5" x14ac:dyDescent="0.35">
      <c r="A8704" t="s">
        <v>308</v>
      </c>
      <c r="B8704" t="s">
        <v>317</v>
      </c>
      <c r="C8704" s="1">
        <v>42552</v>
      </c>
      <c r="D8704">
        <v>254.273404</v>
      </c>
      <c r="E8704" t="s">
        <v>9</v>
      </c>
    </row>
    <row r="8705" spans="1:5" x14ac:dyDescent="0.35">
      <c r="A8705" t="s">
        <v>318</v>
      </c>
      <c r="B8705" t="s">
        <v>306</v>
      </c>
      <c r="C8705" s="1">
        <v>42583</v>
      </c>
      <c r="D8705">
        <v>11.555</v>
      </c>
      <c r="E8705" t="s">
        <v>9</v>
      </c>
    </row>
    <row r="8706" spans="1:5" x14ac:dyDescent="0.35">
      <c r="A8706" t="s">
        <v>60</v>
      </c>
      <c r="B8706" t="s">
        <v>306</v>
      </c>
      <c r="C8706" s="1">
        <v>42583</v>
      </c>
      <c r="D8706">
        <v>10900.821866</v>
      </c>
      <c r="E8706" t="s">
        <v>9</v>
      </c>
    </row>
    <row r="8707" spans="1:5" x14ac:dyDescent="0.35">
      <c r="A8707" t="s">
        <v>76</v>
      </c>
      <c r="B8707" t="s">
        <v>306</v>
      </c>
      <c r="C8707" s="1">
        <v>42583</v>
      </c>
      <c r="D8707">
        <v>92.296965999999998</v>
      </c>
      <c r="E8707" t="s">
        <v>9</v>
      </c>
    </row>
    <row r="8708" spans="1:5" x14ac:dyDescent="0.35">
      <c r="A8708" t="s">
        <v>61</v>
      </c>
      <c r="B8708" t="s">
        <v>306</v>
      </c>
      <c r="C8708" s="1">
        <v>42583</v>
      </c>
      <c r="D8708">
        <v>561.881169</v>
      </c>
      <c r="E8708" t="s">
        <v>9</v>
      </c>
    </row>
    <row r="8709" spans="1:5" x14ac:dyDescent="0.35">
      <c r="A8709" t="s">
        <v>55</v>
      </c>
      <c r="B8709" t="s">
        <v>306</v>
      </c>
      <c r="C8709" s="1">
        <v>42583</v>
      </c>
      <c r="D8709">
        <v>2.4119999999999999</v>
      </c>
      <c r="E8709" t="s">
        <v>9</v>
      </c>
    </row>
    <row r="8710" spans="1:5" x14ac:dyDescent="0.35">
      <c r="A8710" t="s">
        <v>62</v>
      </c>
      <c r="B8710" t="s">
        <v>306</v>
      </c>
      <c r="C8710" s="1">
        <v>42583</v>
      </c>
      <c r="D8710">
        <v>11568.967000000001</v>
      </c>
      <c r="E8710" t="s">
        <v>9</v>
      </c>
    </row>
    <row r="8711" spans="1:5" x14ac:dyDescent="0.35">
      <c r="A8711" t="s">
        <v>318</v>
      </c>
      <c r="B8711" t="s">
        <v>309</v>
      </c>
      <c r="C8711" s="1">
        <v>42583</v>
      </c>
      <c r="D8711">
        <v>11.253</v>
      </c>
      <c r="E8711" t="s">
        <v>9</v>
      </c>
    </row>
    <row r="8712" spans="1:5" x14ac:dyDescent="0.35">
      <c r="A8712" t="s">
        <v>60</v>
      </c>
      <c r="B8712" t="s">
        <v>309</v>
      </c>
      <c r="C8712" s="1">
        <v>42583</v>
      </c>
      <c r="D8712">
        <v>10618.001404000001</v>
      </c>
      <c r="E8712" t="s">
        <v>9</v>
      </c>
    </row>
    <row r="8713" spans="1:5" x14ac:dyDescent="0.35">
      <c r="A8713" t="s">
        <v>76</v>
      </c>
      <c r="B8713" t="s">
        <v>309</v>
      </c>
      <c r="C8713" s="1">
        <v>42583</v>
      </c>
      <c r="D8713">
        <v>88.769758999999993</v>
      </c>
      <c r="E8713" t="s">
        <v>9</v>
      </c>
    </row>
    <row r="8714" spans="1:5" x14ac:dyDescent="0.35">
      <c r="A8714" t="s">
        <v>61</v>
      </c>
      <c r="B8714" t="s">
        <v>309</v>
      </c>
      <c r="C8714" s="1">
        <v>42583</v>
      </c>
      <c r="D8714">
        <v>546.228837</v>
      </c>
      <c r="E8714" t="s">
        <v>9</v>
      </c>
    </row>
    <row r="8715" spans="1:5" x14ac:dyDescent="0.35">
      <c r="A8715" t="s">
        <v>55</v>
      </c>
      <c r="B8715" t="s">
        <v>309</v>
      </c>
      <c r="C8715" s="1">
        <v>42583</v>
      </c>
      <c r="D8715">
        <v>2.36</v>
      </c>
      <c r="E8715" t="s">
        <v>9</v>
      </c>
    </row>
    <row r="8716" spans="1:5" x14ac:dyDescent="0.35">
      <c r="A8716" t="s">
        <v>62</v>
      </c>
      <c r="B8716" t="s">
        <v>309</v>
      </c>
      <c r="C8716" s="1">
        <v>42583</v>
      </c>
      <c r="D8716">
        <v>11266.612999999999</v>
      </c>
      <c r="E8716" t="s">
        <v>9</v>
      </c>
    </row>
    <row r="8717" spans="1:5" x14ac:dyDescent="0.35">
      <c r="A8717" t="s">
        <v>318</v>
      </c>
      <c r="B8717" t="s">
        <v>310</v>
      </c>
      <c r="C8717" s="1">
        <v>42583</v>
      </c>
      <c r="D8717">
        <v>-2.6136E-2</v>
      </c>
      <c r="E8717" t="s">
        <v>9</v>
      </c>
    </row>
    <row r="8718" spans="1:5" x14ac:dyDescent="0.35">
      <c r="A8718" t="s">
        <v>55</v>
      </c>
      <c r="B8718" t="s">
        <v>310</v>
      </c>
      <c r="C8718" s="1">
        <v>42583</v>
      </c>
      <c r="D8718">
        <v>-2.1558999999999998E-2</v>
      </c>
      <c r="E8718" t="s">
        <v>9</v>
      </c>
    </row>
    <row r="8719" spans="1:5" x14ac:dyDescent="0.35">
      <c r="A8719" t="s">
        <v>62</v>
      </c>
      <c r="B8719" t="s">
        <v>310</v>
      </c>
      <c r="C8719" s="1">
        <v>42583</v>
      </c>
      <c r="D8719">
        <v>-2.6134999999999999E-2</v>
      </c>
      <c r="E8719" t="s">
        <v>9</v>
      </c>
    </row>
    <row r="8720" spans="1:5" x14ac:dyDescent="0.35">
      <c r="A8720" t="s">
        <v>60</v>
      </c>
      <c r="B8720" t="s">
        <v>17</v>
      </c>
      <c r="C8720" s="1">
        <v>42583</v>
      </c>
      <c r="D8720">
        <v>491.32499999999999</v>
      </c>
      <c r="E8720" t="s">
        <v>9</v>
      </c>
    </row>
    <row r="8721" spans="1:5" x14ac:dyDescent="0.35">
      <c r="A8721" t="s">
        <v>76</v>
      </c>
      <c r="B8721" t="s">
        <v>17</v>
      </c>
      <c r="C8721" s="1">
        <v>42583</v>
      </c>
      <c r="D8721">
        <v>7.5389999999999997</v>
      </c>
      <c r="E8721" t="s">
        <v>9</v>
      </c>
    </row>
    <row r="8722" spans="1:5" x14ac:dyDescent="0.35">
      <c r="A8722" t="s">
        <v>61</v>
      </c>
      <c r="B8722" t="s">
        <v>17</v>
      </c>
      <c r="C8722" s="1">
        <v>42583</v>
      </c>
      <c r="D8722">
        <v>33.363</v>
      </c>
      <c r="E8722" t="s">
        <v>9</v>
      </c>
    </row>
    <row r="8723" spans="1:5" x14ac:dyDescent="0.35">
      <c r="A8723" t="s">
        <v>55</v>
      </c>
      <c r="B8723" t="s">
        <v>17</v>
      </c>
      <c r="C8723" s="1">
        <v>42583</v>
      </c>
      <c r="D8723">
        <v>103.914</v>
      </c>
      <c r="E8723" t="s">
        <v>9</v>
      </c>
    </row>
    <row r="8724" spans="1:5" x14ac:dyDescent="0.35">
      <c r="A8724" t="s">
        <v>63</v>
      </c>
      <c r="B8724" t="s">
        <v>17</v>
      </c>
      <c r="C8724" s="1">
        <v>42583</v>
      </c>
      <c r="D8724">
        <v>532.22699999999998</v>
      </c>
      <c r="E8724" t="s">
        <v>9</v>
      </c>
    </row>
    <row r="8725" spans="1:5" x14ac:dyDescent="0.35">
      <c r="A8725" t="s">
        <v>308</v>
      </c>
      <c r="B8725" t="s">
        <v>17</v>
      </c>
      <c r="C8725" s="1">
        <v>42583</v>
      </c>
      <c r="D8725">
        <v>40.902000000000001</v>
      </c>
      <c r="E8725" t="s">
        <v>9</v>
      </c>
    </row>
    <row r="8726" spans="1:5" x14ac:dyDescent="0.35">
      <c r="A8726" t="s">
        <v>62</v>
      </c>
      <c r="B8726" t="s">
        <v>17</v>
      </c>
      <c r="C8726" s="1">
        <v>42583</v>
      </c>
      <c r="D8726">
        <v>636.14099999999996</v>
      </c>
      <c r="E8726" t="s">
        <v>9</v>
      </c>
    </row>
    <row r="8727" spans="1:5" x14ac:dyDescent="0.35">
      <c r="A8727" t="s">
        <v>62</v>
      </c>
      <c r="B8727" t="s">
        <v>311</v>
      </c>
      <c r="C8727" s="1">
        <v>42583</v>
      </c>
      <c r="D8727">
        <v>2168.218183</v>
      </c>
      <c r="E8727" t="s">
        <v>9</v>
      </c>
    </row>
    <row r="8728" spans="1:5" x14ac:dyDescent="0.35">
      <c r="A8728" t="s">
        <v>55</v>
      </c>
      <c r="B8728" t="s">
        <v>311</v>
      </c>
      <c r="C8728" s="1">
        <v>42583</v>
      </c>
      <c r="D8728">
        <v>3.370295</v>
      </c>
      <c r="E8728" t="s">
        <v>9</v>
      </c>
    </row>
    <row r="8729" spans="1:5" x14ac:dyDescent="0.35">
      <c r="A8729" t="s">
        <v>63</v>
      </c>
      <c r="B8729" t="s">
        <v>311</v>
      </c>
      <c r="C8729" s="1">
        <v>42583</v>
      </c>
      <c r="D8729">
        <v>2164.8478879999998</v>
      </c>
      <c r="E8729" t="s">
        <v>9</v>
      </c>
    </row>
    <row r="8730" spans="1:5" x14ac:dyDescent="0.35">
      <c r="A8730" t="s">
        <v>56</v>
      </c>
      <c r="B8730" t="s">
        <v>311</v>
      </c>
      <c r="C8730" s="1">
        <v>42583</v>
      </c>
      <c r="D8730">
        <v>1330.6013250000001</v>
      </c>
      <c r="E8730" t="s">
        <v>9</v>
      </c>
    </row>
    <row r="8731" spans="1:5" x14ac:dyDescent="0.35">
      <c r="A8731" t="s">
        <v>58</v>
      </c>
      <c r="B8731" t="s">
        <v>311</v>
      </c>
      <c r="C8731" s="1">
        <v>42583</v>
      </c>
      <c r="D8731">
        <v>411.30413399999998</v>
      </c>
      <c r="E8731" t="s">
        <v>9</v>
      </c>
    </row>
    <row r="8732" spans="1:5" x14ac:dyDescent="0.35">
      <c r="A8732" t="s">
        <v>60</v>
      </c>
      <c r="B8732" t="s">
        <v>311</v>
      </c>
      <c r="C8732" s="1">
        <v>42583</v>
      </c>
      <c r="D8732">
        <v>168.66902400000001</v>
      </c>
      <c r="E8732" t="s">
        <v>9</v>
      </c>
    </row>
    <row r="8733" spans="1:5" x14ac:dyDescent="0.35">
      <c r="A8733" t="s">
        <v>308</v>
      </c>
      <c r="B8733" t="s">
        <v>311</v>
      </c>
      <c r="C8733" s="1">
        <v>42583</v>
      </c>
      <c r="D8733">
        <v>254.273404</v>
      </c>
      <c r="E8733" t="s">
        <v>9</v>
      </c>
    </row>
    <row r="8734" spans="1:5" x14ac:dyDescent="0.35">
      <c r="A8734" t="s">
        <v>55</v>
      </c>
      <c r="B8734" t="s">
        <v>13</v>
      </c>
      <c r="C8734" s="1">
        <v>42583</v>
      </c>
      <c r="D8734">
        <v>0.52278800000000003</v>
      </c>
      <c r="E8734" t="s">
        <v>9</v>
      </c>
    </row>
    <row r="8735" spans="1:5" x14ac:dyDescent="0.35">
      <c r="A8735" t="s">
        <v>312</v>
      </c>
      <c r="B8735" t="s">
        <v>13</v>
      </c>
      <c r="C8735" s="1">
        <v>42583</v>
      </c>
      <c r="D8735">
        <v>1.524829</v>
      </c>
      <c r="E8735" t="s">
        <v>9</v>
      </c>
    </row>
    <row r="8736" spans="1:5" x14ac:dyDescent="0.35">
      <c r="A8736" t="s">
        <v>63</v>
      </c>
      <c r="B8736" t="s">
        <v>13</v>
      </c>
      <c r="C8736" s="1">
        <v>42583</v>
      </c>
      <c r="D8736">
        <v>10.568989999999999</v>
      </c>
      <c r="E8736" t="s">
        <v>9</v>
      </c>
    </row>
    <row r="8737" spans="1:5" x14ac:dyDescent="0.35">
      <c r="A8737" t="s">
        <v>241</v>
      </c>
      <c r="B8737" t="s">
        <v>13</v>
      </c>
      <c r="C8737" s="1">
        <v>42583</v>
      </c>
      <c r="D8737">
        <v>1.3352109999999999</v>
      </c>
      <c r="E8737" t="s">
        <v>9</v>
      </c>
    </row>
    <row r="8738" spans="1:5" x14ac:dyDescent="0.35">
      <c r="A8738" t="s">
        <v>314</v>
      </c>
      <c r="B8738" t="s">
        <v>13</v>
      </c>
      <c r="C8738" s="1">
        <v>42583</v>
      </c>
      <c r="D8738">
        <v>0.24091799999999999</v>
      </c>
      <c r="E8738" t="s">
        <v>9</v>
      </c>
    </row>
    <row r="8739" spans="1:5" x14ac:dyDescent="0.35">
      <c r="A8739" t="s">
        <v>56</v>
      </c>
      <c r="B8739" t="s">
        <v>313</v>
      </c>
      <c r="C8739" s="1">
        <v>42583</v>
      </c>
      <c r="D8739">
        <v>4.8163999999999998E-2</v>
      </c>
      <c r="E8739" t="s">
        <v>9</v>
      </c>
    </row>
    <row r="8740" spans="1:5" x14ac:dyDescent="0.35">
      <c r="A8740" t="s">
        <v>58</v>
      </c>
      <c r="B8740" t="s">
        <v>313</v>
      </c>
      <c r="C8740" s="1">
        <v>42583</v>
      </c>
      <c r="D8740">
        <v>0.15360599999999999</v>
      </c>
      <c r="E8740" t="s">
        <v>9</v>
      </c>
    </row>
    <row r="8741" spans="1:5" x14ac:dyDescent="0.35">
      <c r="A8741" t="s">
        <v>60</v>
      </c>
      <c r="B8741" t="s">
        <v>313</v>
      </c>
      <c r="C8741" s="1">
        <v>42583</v>
      </c>
      <c r="D8741">
        <v>0.72668900000000003</v>
      </c>
      <c r="E8741" t="s">
        <v>9</v>
      </c>
    </row>
    <row r="8742" spans="1:5" x14ac:dyDescent="0.35">
      <c r="A8742" t="s">
        <v>308</v>
      </c>
      <c r="B8742" t="s">
        <v>313</v>
      </c>
      <c r="C8742" s="1">
        <v>42583</v>
      </c>
      <c r="D8742">
        <v>7.1541999999999994E-2</v>
      </c>
      <c r="E8742" t="s">
        <v>9</v>
      </c>
    </row>
    <row r="8743" spans="1:5" x14ac:dyDescent="0.35">
      <c r="A8743" t="s">
        <v>56</v>
      </c>
      <c r="B8743" t="s">
        <v>13</v>
      </c>
      <c r="C8743" s="1">
        <v>42583</v>
      </c>
      <c r="D8743">
        <v>0.584955</v>
      </c>
      <c r="E8743" t="s">
        <v>9</v>
      </c>
    </row>
    <row r="8744" spans="1:5" x14ac:dyDescent="0.35">
      <c r="A8744" t="s">
        <v>58</v>
      </c>
      <c r="B8744" t="s">
        <v>13</v>
      </c>
      <c r="C8744" s="1">
        <v>42583</v>
      </c>
      <c r="D8744">
        <v>1.865561</v>
      </c>
      <c r="E8744" t="s">
        <v>9</v>
      </c>
    </row>
    <row r="8745" spans="1:5" x14ac:dyDescent="0.35">
      <c r="A8745" t="s">
        <v>60</v>
      </c>
      <c r="B8745" t="s">
        <v>13</v>
      </c>
      <c r="C8745" s="1">
        <v>42583</v>
      </c>
      <c r="D8745">
        <v>8.8257209999999997</v>
      </c>
      <c r="E8745" t="s">
        <v>9</v>
      </c>
    </row>
    <row r="8746" spans="1:5" x14ac:dyDescent="0.35">
      <c r="A8746" t="s">
        <v>308</v>
      </c>
      <c r="B8746" t="s">
        <v>13</v>
      </c>
      <c r="C8746" s="1">
        <v>42583</v>
      </c>
      <c r="D8746">
        <v>0.86888200000000004</v>
      </c>
      <c r="E8746" t="s">
        <v>9</v>
      </c>
    </row>
    <row r="8747" spans="1:5" x14ac:dyDescent="0.35">
      <c r="A8747" t="s">
        <v>62</v>
      </c>
      <c r="B8747" t="s">
        <v>13</v>
      </c>
      <c r="C8747" s="1">
        <v>42583</v>
      </c>
      <c r="D8747">
        <v>14.192736</v>
      </c>
      <c r="E8747" t="s">
        <v>9</v>
      </c>
    </row>
    <row r="8748" spans="1:5" x14ac:dyDescent="0.35">
      <c r="A8748" t="s">
        <v>62</v>
      </c>
      <c r="B8748" t="s">
        <v>315</v>
      </c>
      <c r="C8748" s="1">
        <v>42583</v>
      </c>
      <c r="D8748">
        <v>2818.551919</v>
      </c>
      <c r="E8748" t="s">
        <v>9</v>
      </c>
    </row>
    <row r="8749" spans="1:5" x14ac:dyDescent="0.35">
      <c r="A8749" t="s">
        <v>62</v>
      </c>
      <c r="B8749" t="s">
        <v>316</v>
      </c>
      <c r="C8749" s="1">
        <v>42583</v>
      </c>
      <c r="D8749">
        <v>79.207113000000007</v>
      </c>
      <c r="E8749" t="s">
        <v>9</v>
      </c>
    </row>
    <row r="8750" spans="1:5" x14ac:dyDescent="0.35">
      <c r="A8750" t="s">
        <v>55</v>
      </c>
      <c r="B8750" t="s">
        <v>316</v>
      </c>
      <c r="C8750" s="1">
        <v>42583</v>
      </c>
      <c r="D8750">
        <v>6.3013329999999996</v>
      </c>
      <c r="E8750" t="s">
        <v>9</v>
      </c>
    </row>
    <row r="8751" spans="1:5" x14ac:dyDescent="0.35">
      <c r="A8751" t="s">
        <v>63</v>
      </c>
      <c r="B8751" t="s">
        <v>316</v>
      </c>
      <c r="C8751" s="1">
        <v>42583</v>
      </c>
      <c r="D8751">
        <v>72.905779999999993</v>
      </c>
      <c r="E8751" t="s">
        <v>9</v>
      </c>
    </row>
    <row r="8752" spans="1:5" x14ac:dyDescent="0.35">
      <c r="A8752" t="s">
        <v>56</v>
      </c>
      <c r="B8752" t="s">
        <v>316</v>
      </c>
      <c r="C8752" s="1">
        <v>42583</v>
      </c>
      <c r="D8752">
        <v>31.809709000000002</v>
      </c>
      <c r="E8752" t="s">
        <v>9</v>
      </c>
    </row>
    <row r="8753" spans="1:5" x14ac:dyDescent="0.35">
      <c r="A8753" t="s">
        <v>58</v>
      </c>
      <c r="B8753" t="s">
        <v>316</v>
      </c>
      <c r="C8753" s="1">
        <v>42583</v>
      </c>
      <c r="D8753">
        <v>13.05086</v>
      </c>
      <c r="E8753" t="s">
        <v>9</v>
      </c>
    </row>
    <row r="8754" spans="1:5" x14ac:dyDescent="0.35">
      <c r="A8754" t="s">
        <v>60</v>
      </c>
      <c r="B8754" t="s">
        <v>316</v>
      </c>
      <c r="C8754" s="1">
        <v>42583</v>
      </c>
      <c r="D8754">
        <v>21.169768000000001</v>
      </c>
      <c r="E8754" t="s">
        <v>9</v>
      </c>
    </row>
    <row r="8755" spans="1:5" x14ac:dyDescent="0.35">
      <c r="A8755" t="s">
        <v>308</v>
      </c>
      <c r="B8755" t="s">
        <v>316</v>
      </c>
      <c r="C8755" s="1">
        <v>42583</v>
      </c>
      <c r="D8755">
        <v>6.8754429999999997</v>
      </c>
      <c r="E8755" t="s">
        <v>9</v>
      </c>
    </row>
    <row r="8756" spans="1:5" x14ac:dyDescent="0.35">
      <c r="A8756" t="s">
        <v>62</v>
      </c>
      <c r="B8756" t="s">
        <v>124</v>
      </c>
      <c r="C8756" s="1">
        <v>42583</v>
      </c>
      <c r="D8756">
        <v>88.777606000000006</v>
      </c>
      <c r="E8756" t="s">
        <v>9</v>
      </c>
    </row>
    <row r="8757" spans="1:5" x14ac:dyDescent="0.35">
      <c r="A8757" t="s">
        <v>55</v>
      </c>
      <c r="B8757" t="s">
        <v>124</v>
      </c>
      <c r="C8757" s="1">
        <v>42583</v>
      </c>
      <c r="D8757">
        <v>7.0474889999999997</v>
      </c>
      <c r="E8757" t="s">
        <v>9</v>
      </c>
    </row>
    <row r="8758" spans="1:5" x14ac:dyDescent="0.35">
      <c r="A8758" t="s">
        <v>63</v>
      </c>
      <c r="B8758" t="s">
        <v>124</v>
      </c>
      <c r="C8758" s="1">
        <v>42583</v>
      </c>
      <c r="D8758">
        <v>81.730117000000007</v>
      </c>
      <c r="E8758" t="s">
        <v>9</v>
      </c>
    </row>
    <row r="8759" spans="1:5" x14ac:dyDescent="0.35">
      <c r="A8759" t="s">
        <v>56</v>
      </c>
      <c r="B8759" t="s">
        <v>124</v>
      </c>
      <c r="C8759" s="1">
        <v>42583</v>
      </c>
      <c r="D8759">
        <v>32.046500999999999</v>
      </c>
      <c r="E8759" t="s">
        <v>9</v>
      </c>
    </row>
    <row r="8760" spans="1:5" x14ac:dyDescent="0.35">
      <c r="A8760" t="s">
        <v>58</v>
      </c>
      <c r="B8760" t="s">
        <v>124</v>
      </c>
      <c r="C8760" s="1">
        <v>42583</v>
      </c>
      <c r="D8760">
        <v>26.379631</v>
      </c>
      <c r="E8760" t="s">
        <v>9</v>
      </c>
    </row>
    <row r="8761" spans="1:5" x14ac:dyDescent="0.35">
      <c r="A8761" t="s">
        <v>60</v>
      </c>
      <c r="B8761" t="s">
        <v>124</v>
      </c>
      <c r="C8761" s="1">
        <v>42583</v>
      </c>
      <c r="D8761">
        <v>9.2449809999999992</v>
      </c>
      <c r="E8761" t="s">
        <v>9</v>
      </c>
    </row>
    <row r="8762" spans="1:5" x14ac:dyDescent="0.35">
      <c r="A8762" t="s">
        <v>308</v>
      </c>
      <c r="B8762" t="s">
        <v>124</v>
      </c>
      <c r="C8762" s="1">
        <v>42583</v>
      </c>
      <c r="D8762">
        <v>14.059004</v>
      </c>
      <c r="E8762" t="s">
        <v>9</v>
      </c>
    </row>
    <row r="8763" spans="1:5" x14ac:dyDescent="0.35">
      <c r="A8763" t="s">
        <v>56</v>
      </c>
      <c r="B8763" t="s">
        <v>21</v>
      </c>
      <c r="C8763" s="1">
        <v>42583</v>
      </c>
      <c r="D8763">
        <v>44.186070000000001</v>
      </c>
      <c r="E8763" t="s">
        <v>9</v>
      </c>
    </row>
    <row r="8764" spans="1:5" x14ac:dyDescent="0.35">
      <c r="A8764" t="s">
        <v>58</v>
      </c>
      <c r="B8764" t="s">
        <v>21</v>
      </c>
      <c r="C8764" s="1">
        <v>42583</v>
      </c>
      <c r="D8764">
        <v>8.7392040000000009</v>
      </c>
      <c r="E8764" t="s">
        <v>9</v>
      </c>
    </row>
    <row r="8765" spans="1:5" x14ac:dyDescent="0.35">
      <c r="A8765" t="s">
        <v>60</v>
      </c>
      <c r="B8765" t="s">
        <v>21</v>
      </c>
      <c r="C8765" s="1">
        <v>42583</v>
      </c>
      <c r="D8765">
        <v>33.404995999999997</v>
      </c>
      <c r="E8765" t="s">
        <v>9</v>
      </c>
    </row>
    <row r="8766" spans="1:5" x14ac:dyDescent="0.35">
      <c r="A8766" t="s">
        <v>308</v>
      </c>
      <c r="B8766" t="s">
        <v>21</v>
      </c>
      <c r="C8766" s="1">
        <v>42583</v>
      </c>
      <c r="D8766">
        <v>15.109838999999999</v>
      </c>
      <c r="E8766" t="s">
        <v>9</v>
      </c>
    </row>
    <row r="8767" spans="1:5" x14ac:dyDescent="0.35">
      <c r="A8767" t="s">
        <v>56</v>
      </c>
      <c r="B8767" t="s">
        <v>313</v>
      </c>
      <c r="C8767" s="1">
        <v>42583</v>
      </c>
      <c r="D8767">
        <v>0.43558799999999998</v>
      </c>
      <c r="E8767" t="s">
        <v>9</v>
      </c>
    </row>
    <row r="8768" spans="1:5" x14ac:dyDescent="0.35">
      <c r="A8768" t="s">
        <v>58</v>
      </c>
      <c r="B8768" t="s">
        <v>313</v>
      </c>
      <c r="C8768" s="1">
        <v>42583</v>
      </c>
      <c r="D8768">
        <v>8.6151000000000005E-2</v>
      </c>
      <c r="E8768" t="s">
        <v>9</v>
      </c>
    </row>
    <row r="8769" spans="1:5" x14ac:dyDescent="0.35">
      <c r="A8769" t="s">
        <v>60</v>
      </c>
      <c r="B8769" t="s">
        <v>313</v>
      </c>
      <c r="C8769" s="1">
        <v>42583</v>
      </c>
      <c r="D8769">
        <v>0.32930799999999999</v>
      </c>
      <c r="E8769" t="s">
        <v>9</v>
      </c>
    </row>
    <row r="8770" spans="1:5" x14ac:dyDescent="0.35">
      <c r="A8770" t="s">
        <v>308</v>
      </c>
      <c r="B8770" t="s">
        <v>313</v>
      </c>
      <c r="C8770" s="1">
        <v>42583</v>
      </c>
      <c r="D8770">
        <v>0.148953</v>
      </c>
      <c r="E8770" t="s">
        <v>9</v>
      </c>
    </row>
    <row r="8771" spans="1:5" x14ac:dyDescent="0.35">
      <c r="A8771" t="s">
        <v>63</v>
      </c>
      <c r="B8771" t="s">
        <v>21</v>
      </c>
      <c r="C8771" s="1">
        <v>42583</v>
      </c>
      <c r="D8771">
        <v>99.680845000000005</v>
      </c>
      <c r="E8771" t="s">
        <v>9</v>
      </c>
    </row>
    <row r="8772" spans="1:5" x14ac:dyDescent="0.35">
      <c r="A8772" t="s">
        <v>241</v>
      </c>
      <c r="B8772" t="s">
        <v>21</v>
      </c>
      <c r="C8772" s="1">
        <v>42583</v>
      </c>
      <c r="D8772">
        <v>1.327429</v>
      </c>
      <c r="E8772" t="s">
        <v>9</v>
      </c>
    </row>
    <row r="8773" spans="1:5" x14ac:dyDescent="0.35">
      <c r="A8773" t="s">
        <v>314</v>
      </c>
      <c r="B8773" t="s">
        <v>21</v>
      </c>
      <c r="C8773" s="1">
        <v>42583</v>
      </c>
      <c r="D8773">
        <v>0.431836</v>
      </c>
      <c r="E8773" t="s">
        <v>9</v>
      </c>
    </row>
    <row r="8774" spans="1:5" x14ac:dyDescent="0.35">
      <c r="A8774" t="s">
        <v>55</v>
      </c>
      <c r="B8774" t="s">
        <v>21</v>
      </c>
      <c r="C8774" s="1">
        <v>42583</v>
      </c>
      <c r="D8774">
        <v>3.6062470000000002</v>
      </c>
      <c r="E8774" t="s">
        <v>9</v>
      </c>
    </row>
    <row r="8775" spans="1:5" x14ac:dyDescent="0.35">
      <c r="A8775" t="s">
        <v>312</v>
      </c>
      <c r="B8775" t="s">
        <v>21</v>
      </c>
      <c r="C8775" s="1">
        <v>42583</v>
      </c>
      <c r="D8775">
        <v>0.49084299999999997</v>
      </c>
      <c r="E8775" t="s">
        <v>9</v>
      </c>
    </row>
    <row r="8776" spans="1:5" x14ac:dyDescent="0.35">
      <c r="A8776" t="s">
        <v>62</v>
      </c>
      <c r="B8776" t="s">
        <v>21</v>
      </c>
      <c r="C8776" s="1">
        <v>42583</v>
      </c>
      <c r="D8776">
        <v>105.537199</v>
      </c>
      <c r="E8776" t="s">
        <v>9</v>
      </c>
    </row>
    <row r="8777" spans="1:5" x14ac:dyDescent="0.35">
      <c r="A8777" t="s">
        <v>62</v>
      </c>
      <c r="B8777" t="s">
        <v>92</v>
      </c>
      <c r="C8777" s="1">
        <v>42583</v>
      </c>
      <c r="D8777">
        <v>273.52191900000003</v>
      </c>
      <c r="E8777" t="s">
        <v>9</v>
      </c>
    </row>
    <row r="8778" spans="1:5" x14ac:dyDescent="0.35">
      <c r="A8778" t="s">
        <v>62</v>
      </c>
      <c r="B8778" t="s">
        <v>317</v>
      </c>
      <c r="C8778" s="1">
        <v>42583</v>
      </c>
      <c r="D8778">
        <v>2545.0300000000002</v>
      </c>
      <c r="E8778" t="s">
        <v>9</v>
      </c>
    </row>
    <row r="8779" spans="1:5" x14ac:dyDescent="0.35">
      <c r="A8779" t="s">
        <v>62</v>
      </c>
      <c r="B8779" t="s">
        <v>317</v>
      </c>
      <c r="C8779" s="1">
        <v>42583</v>
      </c>
      <c r="D8779">
        <v>2545.0300000000002</v>
      </c>
      <c r="E8779" t="s">
        <v>9</v>
      </c>
    </row>
    <row r="8780" spans="1:5" x14ac:dyDescent="0.35">
      <c r="A8780" t="s">
        <v>55</v>
      </c>
      <c r="B8780" t="s">
        <v>317</v>
      </c>
      <c r="C8780" s="1">
        <v>42583</v>
      </c>
      <c r="D8780">
        <v>91.885999999999996</v>
      </c>
      <c r="E8780" t="s">
        <v>9</v>
      </c>
    </row>
    <row r="8781" spans="1:5" x14ac:dyDescent="0.35">
      <c r="A8781" t="s">
        <v>55</v>
      </c>
      <c r="B8781" t="s">
        <v>317</v>
      </c>
      <c r="C8781" s="1">
        <v>42583</v>
      </c>
      <c r="D8781">
        <v>91.885999999999996</v>
      </c>
      <c r="E8781" t="s">
        <v>9</v>
      </c>
    </row>
    <row r="8782" spans="1:5" x14ac:dyDescent="0.35">
      <c r="A8782" t="s">
        <v>63</v>
      </c>
      <c r="B8782" t="s">
        <v>317</v>
      </c>
      <c r="C8782" s="1">
        <v>42583</v>
      </c>
      <c r="D8782">
        <v>2453.1439999999998</v>
      </c>
      <c r="E8782" t="s">
        <v>9</v>
      </c>
    </row>
    <row r="8783" spans="1:5" x14ac:dyDescent="0.35">
      <c r="A8783" t="s">
        <v>56</v>
      </c>
      <c r="B8783" t="s">
        <v>317</v>
      </c>
      <c r="C8783" s="1">
        <v>42583</v>
      </c>
      <c r="D8783">
        <v>1223.144</v>
      </c>
      <c r="E8783" t="s">
        <v>9</v>
      </c>
    </row>
    <row r="8784" spans="1:5" x14ac:dyDescent="0.35">
      <c r="A8784" t="s">
        <v>58</v>
      </c>
      <c r="B8784" t="s">
        <v>317</v>
      </c>
      <c r="C8784" s="1">
        <v>42583</v>
      </c>
      <c r="D8784">
        <v>365</v>
      </c>
      <c r="E8784" t="s">
        <v>9</v>
      </c>
    </row>
    <row r="8785" spans="1:5" x14ac:dyDescent="0.35">
      <c r="A8785" t="s">
        <v>60</v>
      </c>
      <c r="B8785" t="s">
        <v>317</v>
      </c>
      <c r="C8785" s="1">
        <v>42583</v>
      </c>
      <c r="D8785">
        <v>605</v>
      </c>
      <c r="E8785" t="s">
        <v>9</v>
      </c>
    </row>
    <row r="8786" spans="1:5" x14ac:dyDescent="0.35">
      <c r="A8786" t="s">
        <v>308</v>
      </c>
      <c r="B8786" t="s">
        <v>317</v>
      </c>
      <c r="C8786" s="1">
        <v>42583</v>
      </c>
      <c r="D8786">
        <v>260</v>
      </c>
      <c r="E8786" t="s">
        <v>9</v>
      </c>
    </row>
    <row r="8787" spans="1:5" x14ac:dyDescent="0.35">
      <c r="A8787" t="s">
        <v>62</v>
      </c>
      <c r="B8787" t="s">
        <v>317</v>
      </c>
      <c r="C8787" s="1">
        <v>42583</v>
      </c>
      <c r="D8787">
        <v>2545.0300000000002</v>
      </c>
      <c r="E8787" t="s">
        <v>12</v>
      </c>
    </row>
    <row r="8788" spans="1:5" x14ac:dyDescent="0.35">
      <c r="A8788" t="s">
        <v>62</v>
      </c>
      <c r="B8788" t="s">
        <v>313</v>
      </c>
      <c r="C8788" s="1">
        <v>42583</v>
      </c>
      <c r="D8788">
        <v>0</v>
      </c>
      <c r="E8788" t="s">
        <v>9</v>
      </c>
    </row>
    <row r="8789" spans="1:5" x14ac:dyDescent="0.35">
      <c r="A8789" t="s">
        <v>55</v>
      </c>
      <c r="B8789" t="s">
        <v>317</v>
      </c>
      <c r="C8789" s="1">
        <v>42583</v>
      </c>
      <c r="D8789">
        <v>91.885999999999996</v>
      </c>
      <c r="E8789" t="s">
        <v>12</v>
      </c>
    </row>
    <row r="8790" spans="1:5" x14ac:dyDescent="0.35">
      <c r="A8790" t="s">
        <v>55</v>
      </c>
      <c r="B8790" t="s">
        <v>313</v>
      </c>
      <c r="C8790" s="1">
        <v>42583</v>
      </c>
      <c r="D8790">
        <v>0</v>
      </c>
      <c r="E8790" t="s">
        <v>9</v>
      </c>
    </row>
    <row r="8791" spans="1:5" x14ac:dyDescent="0.35">
      <c r="A8791" t="s">
        <v>62</v>
      </c>
      <c r="B8791" t="s">
        <v>311</v>
      </c>
      <c r="C8791" s="1">
        <v>42614</v>
      </c>
      <c r="D8791">
        <v>2545.0300000000002</v>
      </c>
      <c r="E8791" t="s">
        <v>9</v>
      </c>
    </row>
    <row r="8792" spans="1:5" x14ac:dyDescent="0.35">
      <c r="A8792" t="s">
        <v>55</v>
      </c>
      <c r="B8792" t="s">
        <v>311</v>
      </c>
      <c r="C8792" s="1">
        <v>42614</v>
      </c>
      <c r="D8792">
        <v>91.885999999999996</v>
      </c>
      <c r="E8792" t="s">
        <v>9</v>
      </c>
    </row>
    <row r="8793" spans="1:5" x14ac:dyDescent="0.35">
      <c r="A8793" t="s">
        <v>63</v>
      </c>
      <c r="B8793" t="s">
        <v>311</v>
      </c>
      <c r="C8793" s="1">
        <v>42614</v>
      </c>
      <c r="D8793">
        <v>2453.1439999999998</v>
      </c>
      <c r="E8793" t="s">
        <v>9</v>
      </c>
    </row>
    <row r="8794" spans="1:5" x14ac:dyDescent="0.35">
      <c r="A8794" t="s">
        <v>56</v>
      </c>
      <c r="B8794" t="s">
        <v>311</v>
      </c>
      <c r="C8794" s="1">
        <v>42614</v>
      </c>
      <c r="D8794">
        <v>1223.144</v>
      </c>
      <c r="E8794" t="s">
        <v>9</v>
      </c>
    </row>
    <row r="8795" spans="1:5" x14ac:dyDescent="0.35">
      <c r="A8795" t="s">
        <v>58</v>
      </c>
      <c r="B8795" t="s">
        <v>311</v>
      </c>
      <c r="C8795" s="1">
        <v>42614</v>
      </c>
      <c r="D8795">
        <v>365</v>
      </c>
      <c r="E8795" t="s">
        <v>9</v>
      </c>
    </row>
    <row r="8796" spans="1:5" x14ac:dyDescent="0.35">
      <c r="A8796" t="s">
        <v>60</v>
      </c>
      <c r="B8796" t="s">
        <v>311</v>
      </c>
      <c r="C8796" s="1">
        <v>42614</v>
      </c>
      <c r="D8796">
        <v>605</v>
      </c>
      <c r="E8796" t="s">
        <v>9</v>
      </c>
    </row>
    <row r="8797" spans="1:5" x14ac:dyDescent="0.35">
      <c r="A8797" t="s">
        <v>308</v>
      </c>
      <c r="B8797" t="s">
        <v>311</v>
      </c>
      <c r="C8797" s="1">
        <v>42614</v>
      </c>
      <c r="D8797">
        <v>260</v>
      </c>
      <c r="E8797" t="s">
        <v>9</v>
      </c>
    </row>
    <row r="8798" spans="1:5" x14ac:dyDescent="0.35">
      <c r="A8798" t="s">
        <v>55</v>
      </c>
      <c r="B8798" t="s">
        <v>13</v>
      </c>
      <c r="C8798" s="1">
        <v>42614</v>
      </c>
      <c r="D8798">
        <v>1.148001</v>
      </c>
      <c r="E8798" t="s">
        <v>9</v>
      </c>
    </row>
    <row r="8799" spans="1:5" x14ac:dyDescent="0.35">
      <c r="A8799" t="s">
        <v>312</v>
      </c>
      <c r="B8799" t="s">
        <v>13</v>
      </c>
      <c r="C8799" s="1">
        <v>42614</v>
      </c>
      <c r="D8799">
        <v>0.92329499999999998</v>
      </c>
      <c r="E8799" t="s">
        <v>9</v>
      </c>
    </row>
    <row r="8800" spans="1:5" x14ac:dyDescent="0.35">
      <c r="A8800" t="s">
        <v>63</v>
      </c>
      <c r="B8800" t="s">
        <v>13</v>
      </c>
      <c r="C8800" s="1">
        <v>42614</v>
      </c>
      <c r="D8800">
        <v>8.3247900000000001</v>
      </c>
      <c r="E8800" t="s">
        <v>9</v>
      </c>
    </row>
    <row r="8801" spans="1:5" x14ac:dyDescent="0.35">
      <c r="A8801" t="s">
        <v>241</v>
      </c>
      <c r="B8801" t="s">
        <v>13</v>
      </c>
      <c r="C8801" s="1">
        <v>42614</v>
      </c>
      <c r="D8801">
        <v>1.1739809999999999</v>
      </c>
      <c r="E8801" t="s">
        <v>9</v>
      </c>
    </row>
    <row r="8802" spans="1:5" x14ac:dyDescent="0.35">
      <c r="A8802" t="s">
        <v>314</v>
      </c>
      <c r="B8802" t="s">
        <v>13</v>
      </c>
      <c r="C8802" s="1">
        <v>42614</v>
      </c>
      <c r="D8802">
        <v>0.13434199999999999</v>
      </c>
      <c r="E8802" t="s">
        <v>9</v>
      </c>
    </row>
    <row r="8803" spans="1:5" x14ac:dyDescent="0.35">
      <c r="A8803" t="s">
        <v>56</v>
      </c>
      <c r="B8803" t="s">
        <v>313</v>
      </c>
      <c r="C8803" s="1">
        <v>42614</v>
      </c>
      <c r="D8803">
        <v>7.6530000000000001E-2</v>
      </c>
      <c r="E8803" t="s">
        <v>9</v>
      </c>
    </row>
    <row r="8804" spans="1:5" x14ac:dyDescent="0.35">
      <c r="A8804" t="s">
        <v>58</v>
      </c>
      <c r="B8804" t="s">
        <v>313</v>
      </c>
      <c r="C8804" s="1">
        <v>42614</v>
      </c>
      <c r="D8804">
        <v>0.100732</v>
      </c>
      <c r="E8804" t="s">
        <v>9</v>
      </c>
    </row>
    <row r="8805" spans="1:5" x14ac:dyDescent="0.35">
      <c r="A8805" t="s">
        <v>60</v>
      </c>
      <c r="B8805" t="s">
        <v>313</v>
      </c>
      <c r="C8805" s="1">
        <v>42614</v>
      </c>
      <c r="D8805">
        <v>0.73764200000000002</v>
      </c>
      <c r="E8805" t="s">
        <v>9</v>
      </c>
    </row>
    <row r="8806" spans="1:5" x14ac:dyDescent="0.35">
      <c r="A8806" t="s">
        <v>308</v>
      </c>
      <c r="B8806" t="s">
        <v>313</v>
      </c>
      <c r="C8806" s="1">
        <v>42614</v>
      </c>
      <c r="D8806">
        <v>8.5095000000000004E-2</v>
      </c>
      <c r="E8806" t="s">
        <v>9</v>
      </c>
    </row>
    <row r="8807" spans="1:5" x14ac:dyDescent="0.35">
      <c r="A8807" t="s">
        <v>56</v>
      </c>
      <c r="B8807" t="s">
        <v>13</v>
      </c>
      <c r="C8807" s="1">
        <v>42614</v>
      </c>
      <c r="D8807">
        <v>0.73722399999999999</v>
      </c>
      <c r="E8807" t="s">
        <v>9</v>
      </c>
    </row>
    <row r="8808" spans="1:5" x14ac:dyDescent="0.35">
      <c r="A8808" t="s">
        <v>58</v>
      </c>
      <c r="B8808" t="s">
        <v>13</v>
      </c>
      <c r="C8808" s="1">
        <v>42614</v>
      </c>
      <c r="D8808">
        <v>0.97036599999999995</v>
      </c>
      <c r="E8808" t="s">
        <v>9</v>
      </c>
    </row>
    <row r="8809" spans="1:5" x14ac:dyDescent="0.35">
      <c r="A8809" t="s">
        <v>60</v>
      </c>
      <c r="B8809" t="s">
        <v>13</v>
      </c>
      <c r="C8809" s="1">
        <v>42614</v>
      </c>
      <c r="D8809">
        <v>7.1057920000000001</v>
      </c>
      <c r="E8809" t="s">
        <v>9</v>
      </c>
    </row>
    <row r="8810" spans="1:5" x14ac:dyDescent="0.35">
      <c r="A8810" t="s">
        <v>308</v>
      </c>
      <c r="B8810" t="s">
        <v>13</v>
      </c>
      <c r="C8810" s="1">
        <v>42614</v>
      </c>
      <c r="D8810">
        <v>0.81973099999999999</v>
      </c>
      <c r="E8810" t="s">
        <v>9</v>
      </c>
    </row>
    <row r="8811" spans="1:5" x14ac:dyDescent="0.35">
      <c r="A8811" t="s">
        <v>62</v>
      </c>
      <c r="B8811" t="s">
        <v>13</v>
      </c>
      <c r="C8811" s="1">
        <v>42614</v>
      </c>
      <c r="D8811">
        <v>11.704408000000001</v>
      </c>
      <c r="E8811" t="s">
        <v>9</v>
      </c>
    </row>
    <row r="8812" spans="1:5" x14ac:dyDescent="0.35">
      <c r="A8812" t="s">
        <v>62</v>
      </c>
      <c r="B8812" t="s">
        <v>315</v>
      </c>
      <c r="C8812" s="1">
        <v>42614</v>
      </c>
      <c r="D8812">
        <v>2556.7344079999998</v>
      </c>
      <c r="E8812" t="s">
        <v>9</v>
      </c>
    </row>
    <row r="8813" spans="1:5" x14ac:dyDescent="0.35">
      <c r="A8813" t="s">
        <v>62</v>
      </c>
      <c r="B8813" t="s">
        <v>316</v>
      </c>
      <c r="C8813" s="1">
        <v>42614</v>
      </c>
      <c r="D8813">
        <v>81.828333000000001</v>
      </c>
      <c r="E8813" t="s">
        <v>9</v>
      </c>
    </row>
    <row r="8814" spans="1:5" x14ac:dyDescent="0.35">
      <c r="A8814" t="s">
        <v>55</v>
      </c>
      <c r="B8814" t="s">
        <v>316</v>
      </c>
      <c r="C8814" s="1">
        <v>42614</v>
      </c>
      <c r="D8814">
        <v>7.1046670000000001</v>
      </c>
      <c r="E8814" t="s">
        <v>9</v>
      </c>
    </row>
    <row r="8815" spans="1:5" x14ac:dyDescent="0.35">
      <c r="A8815" t="s">
        <v>63</v>
      </c>
      <c r="B8815" t="s">
        <v>316</v>
      </c>
      <c r="C8815" s="1">
        <v>42614</v>
      </c>
      <c r="D8815">
        <v>74.723667000000006</v>
      </c>
      <c r="E8815" t="s">
        <v>9</v>
      </c>
    </row>
    <row r="8816" spans="1:5" x14ac:dyDescent="0.35">
      <c r="A8816" t="s">
        <v>56</v>
      </c>
      <c r="B8816" t="s">
        <v>316</v>
      </c>
      <c r="C8816" s="1">
        <v>42614</v>
      </c>
      <c r="D8816">
        <v>32.177999999999997</v>
      </c>
      <c r="E8816" t="s">
        <v>9</v>
      </c>
    </row>
    <row r="8817" spans="1:5" x14ac:dyDescent="0.35">
      <c r="A8817" t="s">
        <v>58</v>
      </c>
      <c r="B8817" t="s">
        <v>316</v>
      </c>
      <c r="C8817" s="1">
        <v>42614</v>
      </c>
      <c r="D8817">
        <v>13.172667000000001</v>
      </c>
      <c r="E8817" t="s">
        <v>9</v>
      </c>
    </row>
    <row r="8818" spans="1:5" x14ac:dyDescent="0.35">
      <c r="A8818" t="s">
        <v>60</v>
      </c>
      <c r="B8818" t="s">
        <v>316</v>
      </c>
      <c r="C8818" s="1">
        <v>42614</v>
      </c>
      <c r="D8818">
        <v>21.981667000000002</v>
      </c>
      <c r="E8818" t="s">
        <v>9</v>
      </c>
    </row>
    <row r="8819" spans="1:5" x14ac:dyDescent="0.35">
      <c r="A8819" t="s">
        <v>308</v>
      </c>
      <c r="B8819" t="s">
        <v>316</v>
      </c>
      <c r="C8819" s="1">
        <v>42614</v>
      </c>
      <c r="D8819">
        <v>7.3913330000000004</v>
      </c>
      <c r="E8819" t="s">
        <v>9</v>
      </c>
    </row>
    <row r="8820" spans="1:5" x14ac:dyDescent="0.35">
      <c r="A8820" t="s">
        <v>62</v>
      </c>
      <c r="B8820" t="s">
        <v>124</v>
      </c>
      <c r="C8820" s="1">
        <v>42614</v>
      </c>
      <c r="D8820">
        <v>3.4459770000000001</v>
      </c>
      <c r="E8820" t="s">
        <v>9</v>
      </c>
    </row>
    <row r="8821" spans="1:5" x14ac:dyDescent="0.35">
      <c r="A8821" t="s">
        <v>55</v>
      </c>
      <c r="B8821" t="s">
        <v>124</v>
      </c>
      <c r="C8821" s="1">
        <v>42614</v>
      </c>
      <c r="D8821">
        <v>0.67760900000000002</v>
      </c>
      <c r="E8821" t="s">
        <v>9</v>
      </c>
    </row>
    <row r="8822" spans="1:5" x14ac:dyDescent="0.35">
      <c r="A8822" t="s">
        <v>63</v>
      </c>
      <c r="B8822" t="s">
        <v>124</v>
      </c>
      <c r="C8822" s="1">
        <v>42614</v>
      </c>
      <c r="D8822">
        <v>2.768367</v>
      </c>
      <c r="E8822" t="s">
        <v>9</v>
      </c>
    </row>
    <row r="8823" spans="1:5" x14ac:dyDescent="0.35">
      <c r="A8823" t="s">
        <v>56</v>
      </c>
      <c r="B8823" t="s">
        <v>124</v>
      </c>
      <c r="C8823" s="1">
        <v>42614</v>
      </c>
      <c r="D8823">
        <v>18.965530000000001</v>
      </c>
      <c r="E8823" t="s">
        <v>9</v>
      </c>
    </row>
    <row r="8824" spans="1:5" x14ac:dyDescent="0.35">
      <c r="A8824" t="s">
        <v>58</v>
      </c>
      <c r="B8824" t="s">
        <v>124</v>
      </c>
      <c r="C8824" s="1">
        <v>42614</v>
      </c>
      <c r="D8824">
        <v>7.2067699999999997</v>
      </c>
      <c r="E8824" t="s">
        <v>9</v>
      </c>
    </row>
    <row r="8825" spans="1:5" x14ac:dyDescent="0.35">
      <c r="A8825" t="s">
        <v>60</v>
      </c>
      <c r="B8825" t="s">
        <v>124</v>
      </c>
      <c r="C8825" s="1">
        <v>42614</v>
      </c>
      <c r="D8825">
        <v>-14.601789999999999</v>
      </c>
      <c r="E8825" t="s">
        <v>9</v>
      </c>
    </row>
    <row r="8826" spans="1:5" x14ac:dyDescent="0.35">
      <c r="A8826" t="s">
        <v>308</v>
      </c>
      <c r="B8826" t="s">
        <v>124</v>
      </c>
      <c r="C8826" s="1">
        <v>42614</v>
      </c>
      <c r="D8826">
        <v>-8.8021419999999999</v>
      </c>
      <c r="E8826" t="s">
        <v>9</v>
      </c>
    </row>
    <row r="8827" spans="1:5" x14ac:dyDescent="0.35">
      <c r="A8827" t="s">
        <v>56</v>
      </c>
      <c r="B8827" t="s">
        <v>21</v>
      </c>
      <c r="C8827" s="1">
        <v>42614</v>
      </c>
      <c r="D8827">
        <v>48.885544000000003</v>
      </c>
      <c r="E8827" t="s">
        <v>9</v>
      </c>
    </row>
    <row r="8828" spans="1:5" x14ac:dyDescent="0.35">
      <c r="A8828" t="s">
        <v>58</v>
      </c>
      <c r="B8828" t="s">
        <v>21</v>
      </c>
      <c r="C8828" s="1">
        <v>42614</v>
      </c>
      <c r="D8828">
        <v>8.9094840000000008</v>
      </c>
      <c r="E8828" t="s">
        <v>9</v>
      </c>
    </row>
    <row r="8829" spans="1:5" x14ac:dyDescent="0.35">
      <c r="A8829" t="s">
        <v>60</v>
      </c>
      <c r="B8829" t="s">
        <v>21</v>
      </c>
      <c r="C8829" s="1">
        <v>42614</v>
      </c>
      <c r="D8829">
        <v>29.247363</v>
      </c>
      <c r="E8829" t="s">
        <v>9</v>
      </c>
    </row>
    <row r="8830" spans="1:5" x14ac:dyDescent="0.35">
      <c r="A8830" t="s">
        <v>308</v>
      </c>
      <c r="B8830" t="s">
        <v>21</v>
      </c>
      <c r="C8830" s="1">
        <v>42614</v>
      </c>
      <c r="D8830">
        <v>17.818967000000001</v>
      </c>
      <c r="E8830" t="s">
        <v>9</v>
      </c>
    </row>
    <row r="8831" spans="1:5" x14ac:dyDescent="0.35">
      <c r="A8831" t="s">
        <v>56</v>
      </c>
      <c r="B8831" t="s">
        <v>313</v>
      </c>
      <c r="C8831" s="1">
        <v>42614</v>
      </c>
      <c r="D8831">
        <v>0.466192</v>
      </c>
      <c r="E8831" t="s">
        <v>9</v>
      </c>
    </row>
    <row r="8832" spans="1:5" x14ac:dyDescent="0.35">
      <c r="A8832" t="s">
        <v>58</v>
      </c>
      <c r="B8832" t="s">
        <v>313</v>
      </c>
      <c r="C8832" s="1">
        <v>42614</v>
      </c>
      <c r="D8832">
        <v>8.4963999999999998E-2</v>
      </c>
      <c r="E8832" t="s">
        <v>9</v>
      </c>
    </row>
    <row r="8833" spans="1:5" x14ac:dyDescent="0.35">
      <c r="A8833" t="s">
        <v>60</v>
      </c>
      <c r="B8833" t="s">
        <v>313</v>
      </c>
      <c r="C8833" s="1">
        <v>42614</v>
      </c>
      <c r="D8833">
        <v>0.27891500000000002</v>
      </c>
      <c r="E8833" t="s">
        <v>9</v>
      </c>
    </row>
    <row r="8834" spans="1:5" x14ac:dyDescent="0.35">
      <c r="A8834" t="s">
        <v>308</v>
      </c>
      <c r="B8834" t="s">
        <v>313</v>
      </c>
      <c r="C8834" s="1">
        <v>42614</v>
      </c>
      <c r="D8834">
        <v>0.169929</v>
      </c>
      <c r="E8834" t="s">
        <v>9</v>
      </c>
    </row>
    <row r="8835" spans="1:5" x14ac:dyDescent="0.35">
      <c r="A8835" t="s">
        <v>63</v>
      </c>
      <c r="B8835" t="s">
        <v>21</v>
      </c>
      <c r="C8835" s="1">
        <v>42614</v>
      </c>
      <c r="D8835">
        <v>103.098376</v>
      </c>
      <c r="E8835" t="s">
        <v>9</v>
      </c>
    </row>
    <row r="8836" spans="1:5" x14ac:dyDescent="0.35">
      <c r="A8836" t="s">
        <v>241</v>
      </c>
      <c r="B8836" t="s">
        <v>21</v>
      </c>
      <c r="C8836" s="1">
        <v>42614</v>
      </c>
      <c r="D8836">
        <v>1.5876490000000001</v>
      </c>
      <c r="E8836" t="s">
        <v>9</v>
      </c>
    </row>
    <row r="8837" spans="1:5" x14ac:dyDescent="0.35">
      <c r="A8837" t="s">
        <v>314</v>
      </c>
      <c r="B8837" t="s">
        <v>21</v>
      </c>
      <c r="C8837" s="1">
        <v>42614</v>
      </c>
      <c r="D8837">
        <v>0.17533199999999999</v>
      </c>
      <c r="E8837" t="s">
        <v>9</v>
      </c>
    </row>
    <row r="8838" spans="1:5" x14ac:dyDescent="0.35">
      <c r="A8838" t="s">
        <v>55</v>
      </c>
      <c r="B8838" t="s">
        <v>21</v>
      </c>
      <c r="C8838" s="1">
        <v>42614</v>
      </c>
      <c r="D8838">
        <v>0.54862</v>
      </c>
      <c r="E8838" t="s">
        <v>9</v>
      </c>
    </row>
    <row r="8839" spans="1:5" x14ac:dyDescent="0.35">
      <c r="A8839" t="s">
        <v>312</v>
      </c>
      <c r="B8839" t="s">
        <v>21</v>
      </c>
      <c r="C8839" s="1">
        <v>42614</v>
      </c>
      <c r="D8839">
        <v>0.50195199999999995</v>
      </c>
      <c r="E8839" t="s">
        <v>9</v>
      </c>
    </row>
    <row r="8840" spans="1:5" x14ac:dyDescent="0.35">
      <c r="A8840" t="s">
        <v>62</v>
      </c>
      <c r="B8840" t="s">
        <v>21</v>
      </c>
      <c r="C8840" s="1">
        <v>42614</v>
      </c>
      <c r="D8840">
        <v>105.91193</v>
      </c>
      <c r="E8840" t="s">
        <v>9</v>
      </c>
    </row>
    <row r="8841" spans="1:5" x14ac:dyDescent="0.35">
      <c r="A8841" t="s">
        <v>62</v>
      </c>
      <c r="B8841" t="s">
        <v>92</v>
      </c>
      <c r="C8841" s="1">
        <v>42614</v>
      </c>
      <c r="D8841">
        <v>191.18624</v>
      </c>
      <c r="E8841" t="s">
        <v>9</v>
      </c>
    </row>
    <row r="8842" spans="1:5" x14ac:dyDescent="0.35">
      <c r="A8842" t="s">
        <v>62</v>
      </c>
      <c r="B8842" t="s">
        <v>317</v>
      </c>
      <c r="C8842" s="1">
        <v>42614</v>
      </c>
      <c r="D8842">
        <v>2365.5481679999998</v>
      </c>
      <c r="E8842" t="s">
        <v>9</v>
      </c>
    </row>
    <row r="8843" spans="1:5" x14ac:dyDescent="0.35">
      <c r="A8843" t="s">
        <v>62</v>
      </c>
      <c r="B8843" t="s">
        <v>317</v>
      </c>
      <c r="C8843" s="1">
        <v>42614</v>
      </c>
      <c r="D8843">
        <v>2365.5481679999998</v>
      </c>
      <c r="E8843" t="s">
        <v>9</v>
      </c>
    </row>
    <row r="8844" spans="1:5" x14ac:dyDescent="0.35">
      <c r="A8844" t="s">
        <v>55</v>
      </c>
      <c r="B8844" t="s">
        <v>317</v>
      </c>
      <c r="C8844" s="1">
        <v>42614</v>
      </c>
      <c r="D8844">
        <v>85.124447000000004</v>
      </c>
      <c r="E8844" t="s">
        <v>9</v>
      </c>
    </row>
    <row r="8845" spans="1:5" x14ac:dyDescent="0.35">
      <c r="A8845" t="s">
        <v>55</v>
      </c>
      <c r="B8845" t="s">
        <v>317</v>
      </c>
      <c r="C8845" s="1">
        <v>42614</v>
      </c>
      <c r="D8845">
        <v>85.124447000000004</v>
      </c>
      <c r="E8845" t="s">
        <v>9</v>
      </c>
    </row>
    <row r="8846" spans="1:5" x14ac:dyDescent="0.35">
      <c r="A8846" t="s">
        <v>63</v>
      </c>
      <c r="B8846" t="s">
        <v>317</v>
      </c>
      <c r="C8846" s="1">
        <v>42614</v>
      </c>
      <c r="D8846">
        <v>2280.423722</v>
      </c>
      <c r="E8846" t="s">
        <v>9</v>
      </c>
    </row>
    <row r="8847" spans="1:5" x14ac:dyDescent="0.35">
      <c r="A8847" t="s">
        <v>56</v>
      </c>
      <c r="B8847" t="s">
        <v>317</v>
      </c>
      <c r="C8847" s="1">
        <v>42614</v>
      </c>
      <c r="D8847">
        <v>1123.852151</v>
      </c>
      <c r="E8847" t="s">
        <v>9</v>
      </c>
    </row>
    <row r="8848" spans="1:5" x14ac:dyDescent="0.35">
      <c r="A8848" t="s">
        <v>58</v>
      </c>
      <c r="B8848" t="s">
        <v>317</v>
      </c>
      <c r="C8848" s="1">
        <v>42614</v>
      </c>
      <c r="D8848">
        <v>336.68144599999999</v>
      </c>
      <c r="E8848" t="s">
        <v>9</v>
      </c>
    </row>
    <row r="8849" spans="1:5" x14ac:dyDescent="0.35">
      <c r="A8849" t="s">
        <v>60</v>
      </c>
      <c r="B8849" t="s">
        <v>317</v>
      </c>
      <c r="C8849" s="1">
        <v>42614</v>
      </c>
      <c r="D8849">
        <v>575.47855200000004</v>
      </c>
      <c r="E8849" t="s">
        <v>9</v>
      </c>
    </row>
    <row r="8850" spans="1:5" x14ac:dyDescent="0.35">
      <c r="A8850" t="s">
        <v>308</v>
      </c>
      <c r="B8850" t="s">
        <v>317</v>
      </c>
      <c r="C8850" s="1">
        <v>42614</v>
      </c>
      <c r="D8850">
        <v>244.41157200000001</v>
      </c>
      <c r="E8850" t="s">
        <v>9</v>
      </c>
    </row>
    <row r="8851" spans="1:5" x14ac:dyDescent="0.35">
      <c r="A8851" t="s">
        <v>62</v>
      </c>
      <c r="B8851" t="s">
        <v>311</v>
      </c>
      <c r="C8851" s="1">
        <v>42644</v>
      </c>
      <c r="D8851">
        <v>2365.5481679999998</v>
      </c>
      <c r="E8851" t="s">
        <v>9</v>
      </c>
    </row>
    <row r="8852" spans="1:5" x14ac:dyDescent="0.35">
      <c r="A8852" t="s">
        <v>55</v>
      </c>
      <c r="B8852" t="s">
        <v>311</v>
      </c>
      <c r="C8852" s="1">
        <v>42644</v>
      </c>
      <c r="D8852">
        <v>85.124447000000004</v>
      </c>
      <c r="E8852" t="s">
        <v>9</v>
      </c>
    </row>
    <row r="8853" spans="1:5" x14ac:dyDescent="0.35">
      <c r="A8853" t="s">
        <v>63</v>
      </c>
      <c r="B8853" t="s">
        <v>311</v>
      </c>
      <c r="C8853" s="1">
        <v>42644</v>
      </c>
      <c r="D8853">
        <v>2280.423722</v>
      </c>
      <c r="E8853" t="s">
        <v>9</v>
      </c>
    </row>
    <row r="8854" spans="1:5" x14ac:dyDescent="0.35">
      <c r="A8854" t="s">
        <v>56</v>
      </c>
      <c r="B8854" t="s">
        <v>311</v>
      </c>
      <c r="C8854" s="1">
        <v>42644</v>
      </c>
      <c r="D8854">
        <v>1123.852151</v>
      </c>
      <c r="E8854" t="s">
        <v>9</v>
      </c>
    </row>
    <row r="8855" spans="1:5" x14ac:dyDescent="0.35">
      <c r="A8855" t="s">
        <v>58</v>
      </c>
      <c r="B8855" t="s">
        <v>311</v>
      </c>
      <c r="C8855" s="1">
        <v>42644</v>
      </c>
      <c r="D8855">
        <v>336.68144599999999</v>
      </c>
      <c r="E8855" t="s">
        <v>9</v>
      </c>
    </row>
    <row r="8856" spans="1:5" x14ac:dyDescent="0.35">
      <c r="A8856" t="s">
        <v>60</v>
      </c>
      <c r="B8856" t="s">
        <v>311</v>
      </c>
      <c r="C8856" s="1">
        <v>42644</v>
      </c>
      <c r="D8856">
        <v>575.47855200000004</v>
      </c>
      <c r="E8856" t="s">
        <v>9</v>
      </c>
    </row>
    <row r="8857" spans="1:5" x14ac:dyDescent="0.35">
      <c r="A8857" t="s">
        <v>308</v>
      </c>
      <c r="B8857" t="s">
        <v>311</v>
      </c>
      <c r="C8857" s="1">
        <v>42644</v>
      </c>
      <c r="D8857">
        <v>244.41157200000001</v>
      </c>
      <c r="E8857" t="s">
        <v>9</v>
      </c>
    </row>
    <row r="8858" spans="1:5" x14ac:dyDescent="0.35">
      <c r="A8858" t="s">
        <v>55</v>
      </c>
      <c r="B8858" t="s">
        <v>13</v>
      </c>
      <c r="C8858" s="1">
        <v>42644</v>
      </c>
      <c r="D8858">
        <v>1.2911520000000001</v>
      </c>
      <c r="E8858" t="s">
        <v>9</v>
      </c>
    </row>
    <row r="8859" spans="1:5" x14ac:dyDescent="0.35">
      <c r="A8859" t="s">
        <v>312</v>
      </c>
      <c r="B8859" t="s">
        <v>13</v>
      </c>
      <c r="C8859" s="1">
        <v>42644</v>
      </c>
      <c r="D8859">
        <v>1.1915750000000001</v>
      </c>
      <c r="E8859" t="s">
        <v>9</v>
      </c>
    </row>
    <row r="8860" spans="1:5" x14ac:dyDescent="0.35">
      <c r="A8860" t="s">
        <v>63</v>
      </c>
      <c r="B8860" t="s">
        <v>13</v>
      </c>
      <c r="C8860" s="1">
        <v>42644</v>
      </c>
      <c r="D8860">
        <v>4.9929319999999997</v>
      </c>
      <c r="E8860" t="s">
        <v>9</v>
      </c>
    </row>
    <row r="8861" spans="1:5" x14ac:dyDescent="0.35">
      <c r="A8861" t="s">
        <v>241</v>
      </c>
      <c r="B8861" t="s">
        <v>13</v>
      </c>
      <c r="C8861" s="1">
        <v>42644</v>
      </c>
      <c r="D8861">
        <v>1.2573209999999999</v>
      </c>
      <c r="E8861" t="s">
        <v>9</v>
      </c>
    </row>
    <row r="8862" spans="1:5" x14ac:dyDescent="0.35">
      <c r="A8862" t="s">
        <v>314</v>
      </c>
      <c r="B8862" t="s">
        <v>13</v>
      </c>
      <c r="C8862" s="1">
        <v>42644</v>
      </c>
      <c r="D8862">
        <v>0.16583700000000001</v>
      </c>
      <c r="E8862" t="s">
        <v>9</v>
      </c>
    </row>
    <row r="8863" spans="1:5" x14ac:dyDescent="0.35">
      <c r="A8863" t="s">
        <v>56</v>
      </c>
      <c r="B8863" t="s">
        <v>313</v>
      </c>
      <c r="C8863" s="1">
        <v>42644</v>
      </c>
      <c r="D8863">
        <v>7.6530000000000001E-2</v>
      </c>
      <c r="E8863" t="s">
        <v>9</v>
      </c>
    </row>
    <row r="8864" spans="1:5" x14ac:dyDescent="0.35">
      <c r="A8864" t="s">
        <v>58</v>
      </c>
      <c r="B8864" t="s">
        <v>313</v>
      </c>
      <c r="C8864" s="1">
        <v>42644</v>
      </c>
      <c r="D8864">
        <v>0.100732</v>
      </c>
      <c r="E8864" t="s">
        <v>9</v>
      </c>
    </row>
    <row r="8865" spans="1:5" x14ac:dyDescent="0.35">
      <c r="A8865" t="s">
        <v>60</v>
      </c>
      <c r="B8865" t="s">
        <v>313</v>
      </c>
      <c r="C8865" s="1">
        <v>42644</v>
      </c>
      <c r="D8865">
        <v>0.73764200000000002</v>
      </c>
      <c r="E8865" t="s">
        <v>9</v>
      </c>
    </row>
    <row r="8866" spans="1:5" x14ac:dyDescent="0.35">
      <c r="A8866" t="s">
        <v>308</v>
      </c>
      <c r="B8866" t="s">
        <v>313</v>
      </c>
      <c r="C8866" s="1">
        <v>42644</v>
      </c>
      <c r="D8866">
        <v>8.5095000000000004E-2</v>
      </c>
      <c r="E8866" t="s">
        <v>9</v>
      </c>
    </row>
    <row r="8867" spans="1:5" x14ac:dyDescent="0.35">
      <c r="A8867" t="s">
        <v>56</v>
      </c>
      <c r="B8867" t="s">
        <v>13</v>
      </c>
      <c r="C8867" s="1">
        <v>42644</v>
      </c>
      <c r="D8867">
        <v>0.49102499999999999</v>
      </c>
      <c r="E8867" t="s">
        <v>9</v>
      </c>
    </row>
    <row r="8868" spans="1:5" x14ac:dyDescent="0.35">
      <c r="A8868" t="s">
        <v>58</v>
      </c>
      <c r="B8868" t="s">
        <v>13</v>
      </c>
      <c r="C8868" s="1">
        <v>42644</v>
      </c>
      <c r="D8868">
        <v>0.64630799999999999</v>
      </c>
      <c r="E8868" t="s">
        <v>9</v>
      </c>
    </row>
    <row r="8869" spans="1:5" x14ac:dyDescent="0.35">
      <c r="A8869" t="s">
        <v>60</v>
      </c>
      <c r="B8869" t="s">
        <v>13</v>
      </c>
      <c r="C8869" s="1">
        <v>42644</v>
      </c>
      <c r="D8869">
        <v>4.73278</v>
      </c>
      <c r="E8869" t="s">
        <v>9</v>
      </c>
    </row>
    <row r="8870" spans="1:5" x14ac:dyDescent="0.35">
      <c r="A8870" t="s">
        <v>308</v>
      </c>
      <c r="B8870" t="s">
        <v>13</v>
      </c>
      <c r="C8870" s="1">
        <v>42644</v>
      </c>
      <c r="D8870">
        <v>0.54597799999999996</v>
      </c>
      <c r="E8870" t="s">
        <v>9</v>
      </c>
    </row>
    <row r="8871" spans="1:5" x14ac:dyDescent="0.35">
      <c r="A8871" t="s">
        <v>62</v>
      </c>
      <c r="B8871" t="s">
        <v>13</v>
      </c>
      <c r="C8871" s="1">
        <v>42644</v>
      </c>
      <c r="D8871">
        <v>8.8988169999999993</v>
      </c>
      <c r="E8871" t="s">
        <v>9</v>
      </c>
    </row>
    <row r="8872" spans="1:5" x14ac:dyDescent="0.35">
      <c r="A8872" t="s">
        <v>62</v>
      </c>
      <c r="B8872" t="s">
        <v>315</v>
      </c>
      <c r="C8872" s="1">
        <v>42644</v>
      </c>
      <c r="D8872">
        <v>2374.446985</v>
      </c>
      <c r="E8872" t="s">
        <v>9</v>
      </c>
    </row>
    <row r="8873" spans="1:5" x14ac:dyDescent="0.35">
      <c r="A8873" t="s">
        <v>62</v>
      </c>
      <c r="B8873" t="s">
        <v>316</v>
      </c>
      <c r="C8873" s="1">
        <v>42644</v>
      </c>
      <c r="D8873">
        <v>81.828333000000001</v>
      </c>
      <c r="E8873" t="s">
        <v>9</v>
      </c>
    </row>
    <row r="8874" spans="1:5" x14ac:dyDescent="0.35">
      <c r="A8874" t="s">
        <v>55</v>
      </c>
      <c r="B8874" t="s">
        <v>316</v>
      </c>
      <c r="C8874" s="1">
        <v>42644</v>
      </c>
      <c r="D8874">
        <v>7.1046670000000001</v>
      </c>
      <c r="E8874" t="s">
        <v>9</v>
      </c>
    </row>
    <row r="8875" spans="1:5" x14ac:dyDescent="0.35">
      <c r="A8875" t="s">
        <v>63</v>
      </c>
      <c r="B8875" t="s">
        <v>316</v>
      </c>
      <c r="C8875" s="1">
        <v>42644</v>
      </c>
      <c r="D8875">
        <v>74.723667000000006</v>
      </c>
      <c r="E8875" t="s">
        <v>9</v>
      </c>
    </row>
    <row r="8876" spans="1:5" x14ac:dyDescent="0.35">
      <c r="A8876" t="s">
        <v>56</v>
      </c>
      <c r="B8876" t="s">
        <v>316</v>
      </c>
      <c r="C8876" s="1">
        <v>42644</v>
      </c>
      <c r="D8876">
        <v>32.177999999999997</v>
      </c>
      <c r="E8876" t="s">
        <v>9</v>
      </c>
    </row>
    <row r="8877" spans="1:5" x14ac:dyDescent="0.35">
      <c r="A8877" t="s">
        <v>58</v>
      </c>
      <c r="B8877" t="s">
        <v>316</v>
      </c>
      <c r="C8877" s="1">
        <v>42644</v>
      </c>
      <c r="D8877">
        <v>13.172667000000001</v>
      </c>
      <c r="E8877" t="s">
        <v>9</v>
      </c>
    </row>
    <row r="8878" spans="1:5" x14ac:dyDescent="0.35">
      <c r="A8878" t="s">
        <v>60</v>
      </c>
      <c r="B8878" t="s">
        <v>316</v>
      </c>
      <c r="C8878" s="1">
        <v>42644</v>
      </c>
      <c r="D8878">
        <v>21.981667000000002</v>
      </c>
      <c r="E8878" t="s">
        <v>9</v>
      </c>
    </row>
    <row r="8879" spans="1:5" x14ac:dyDescent="0.35">
      <c r="A8879" t="s">
        <v>308</v>
      </c>
      <c r="B8879" t="s">
        <v>316</v>
      </c>
      <c r="C8879" s="1">
        <v>42644</v>
      </c>
      <c r="D8879">
        <v>7.3913330000000004</v>
      </c>
      <c r="E8879" t="s">
        <v>9</v>
      </c>
    </row>
    <row r="8880" spans="1:5" x14ac:dyDescent="0.35">
      <c r="A8880" t="s">
        <v>62</v>
      </c>
      <c r="B8880" t="s">
        <v>124</v>
      </c>
      <c r="C8880" s="1">
        <v>42644</v>
      </c>
      <c r="D8880">
        <v>3.4459770000000001</v>
      </c>
      <c r="E8880" t="s">
        <v>9</v>
      </c>
    </row>
    <row r="8881" spans="1:5" x14ac:dyDescent="0.35">
      <c r="A8881" t="s">
        <v>55</v>
      </c>
      <c r="B8881" t="s">
        <v>124</v>
      </c>
      <c r="C8881" s="1">
        <v>42644</v>
      </c>
      <c r="D8881">
        <v>0.67760900000000002</v>
      </c>
      <c r="E8881" t="s">
        <v>9</v>
      </c>
    </row>
    <row r="8882" spans="1:5" x14ac:dyDescent="0.35">
      <c r="A8882" t="s">
        <v>63</v>
      </c>
      <c r="B8882" t="s">
        <v>124</v>
      </c>
      <c r="C8882" s="1">
        <v>42644</v>
      </c>
      <c r="D8882">
        <v>2.768367</v>
      </c>
      <c r="E8882" t="s">
        <v>9</v>
      </c>
    </row>
    <row r="8883" spans="1:5" x14ac:dyDescent="0.35">
      <c r="A8883" t="s">
        <v>56</v>
      </c>
      <c r="B8883" t="s">
        <v>124</v>
      </c>
      <c r="C8883" s="1">
        <v>42644</v>
      </c>
      <c r="D8883">
        <v>18.965530000000001</v>
      </c>
      <c r="E8883" t="s">
        <v>9</v>
      </c>
    </row>
    <row r="8884" spans="1:5" x14ac:dyDescent="0.35">
      <c r="A8884" t="s">
        <v>58</v>
      </c>
      <c r="B8884" t="s">
        <v>124</v>
      </c>
      <c r="C8884" s="1">
        <v>42644</v>
      </c>
      <c r="D8884">
        <v>7.2067699999999997</v>
      </c>
      <c r="E8884" t="s">
        <v>9</v>
      </c>
    </row>
    <row r="8885" spans="1:5" x14ac:dyDescent="0.35">
      <c r="A8885" t="s">
        <v>60</v>
      </c>
      <c r="B8885" t="s">
        <v>124</v>
      </c>
      <c r="C8885" s="1">
        <v>42644</v>
      </c>
      <c r="D8885">
        <v>-14.601789999999999</v>
      </c>
      <c r="E8885" t="s">
        <v>9</v>
      </c>
    </row>
    <row r="8886" spans="1:5" x14ac:dyDescent="0.35">
      <c r="A8886" t="s">
        <v>308</v>
      </c>
      <c r="B8886" t="s">
        <v>124</v>
      </c>
      <c r="C8886" s="1">
        <v>42644</v>
      </c>
      <c r="D8886">
        <v>-8.8021419999999999</v>
      </c>
      <c r="E8886" t="s">
        <v>9</v>
      </c>
    </row>
    <row r="8887" spans="1:5" x14ac:dyDescent="0.35">
      <c r="A8887" t="s">
        <v>56</v>
      </c>
      <c r="B8887" t="s">
        <v>21</v>
      </c>
      <c r="C8887" s="1">
        <v>42644</v>
      </c>
      <c r="D8887">
        <v>30.160723999999998</v>
      </c>
      <c r="E8887" t="s">
        <v>9</v>
      </c>
    </row>
    <row r="8888" spans="1:5" x14ac:dyDescent="0.35">
      <c r="A8888" t="s">
        <v>58</v>
      </c>
      <c r="B8888" t="s">
        <v>21</v>
      </c>
      <c r="C8888" s="1">
        <v>42644</v>
      </c>
      <c r="D8888">
        <v>5.4968500000000002</v>
      </c>
      <c r="E8888" t="s">
        <v>9</v>
      </c>
    </row>
    <row r="8889" spans="1:5" x14ac:dyDescent="0.35">
      <c r="A8889" t="s">
        <v>60</v>
      </c>
      <c r="B8889" t="s">
        <v>21</v>
      </c>
      <c r="C8889" s="1">
        <v>42644</v>
      </c>
      <c r="D8889">
        <v>18.044632</v>
      </c>
      <c r="E8889" t="s">
        <v>9</v>
      </c>
    </row>
    <row r="8890" spans="1:5" x14ac:dyDescent="0.35">
      <c r="A8890" t="s">
        <v>308</v>
      </c>
      <c r="B8890" t="s">
        <v>21</v>
      </c>
      <c r="C8890" s="1">
        <v>42644</v>
      </c>
      <c r="D8890">
        <v>10.993698999999999</v>
      </c>
      <c r="E8890" t="s">
        <v>9</v>
      </c>
    </row>
    <row r="8891" spans="1:5" x14ac:dyDescent="0.35">
      <c r="A8891" t="s">
        <v>56</v>
      </c>
      <c r="B8891" t="s">
        <v>313</v>
      </c>
      <c r="C8891" s="1">
        <v>42644</v>
      </c>
      <c r="D8891">
        <v>0.466192</v>
      </c>
      <c r="E8891" t="s">
        <v>9</v>
      </c>
    </row>
    <row r="8892" spans="1:5" x14ac:dyDescent="0.35">
      <c r="A8892" t="s">
        <v>58</v>
      </c>
      <c r="B8892" t="s">
        <v>313</v>
      </c>
      <c r="C8892" s="1">
        <v>42644</v>
      </c>
      <c r="D8892">
        <v>8.4963999999999998E-2</v>
      </c>
      <c r="E8892" t="s">
        <v>9</v>
      </c>
    </row>
    <row r="8893" spans="1:5" x14ac:dyDescent="0.35">
      <c r="A8893" t="s">
        <v>60</v>
      </c>
      <c r="B8893" t="s">
        <v>313</v>
      </c>
      <c r="C8893" s="1">
        <v>42644</v>
      </c>
      <c r="D8893">
        <v>0.27891500000000002</v>
      </c>
      <c r="E8893" t="s">
        <v>9</v>
      </c>
    </row>
    <row r="8894" spans="1:5" x14ac:dyDescent="0.35">
      <c r="A8894" t="s">
        <v>308</v>
      </c>
      <c r="B8894" t="s">
        <v>313</v>
      </c>
      <c r="C8894" s="1">
        <v>42644</v>
      </c>
      <c r="D8894">
        <v>0.169929</v>
      </c>
      <c r="E8894" t="s">
        <v>9</v>
      </c>
    </row>
    <row r="8895" spans="1:5" x14ac:dyDescent="0.35">
      <c r="A8895" t="s">
        <v>63</v>
      </c>
      <c r="B8895" t="s">
        <v>21</v>
      </c>
      <c r="C8895" s="1">
        <v>42644</v>
      </c>
      <c r="D8895">
        <v>62.908779000000003</v>
      </c>
      <c r="E8895" t="s">
        <v>9</v>
      </c>
    </row>
    <row r="8896" spans="1:5" x14ac:dyDescent="0.35">
      <c r="A8896" t="s">
        <v>241</v>
      </c>
      <c r="B8896" t="s">
        <v>21</v>
      </c>
      <c r="C8896" s="1">
        <v>42644</v>
      </c>
      <c r="D8896">
        <v>1.795901</v>
      </c>
      <c r="E8896" t="s">
        <v>9</v>
      </c>
    </row>
    <row r="8897" spans="1:5" x14ac:dyDescent="0.35">
      <c r="A8897" t="s">
        <v>314</v>
      </c>
      <c r="B8897" t="s">
        <v>21</v>
      </c>
      <c r="C8897" s="1">
        <v>42644</v>
      </c>
      <c r="D8897">
        <v>-8.7749999999999998E-3</v>
      </c>
      <c r="E8897" t="s">
        <v>9</v>
      </c>
    </row>
    <row r="8898" spans="1:5" x14ac:dyDescent="0.35">
      <c r="A8898" t="s">
        <v>55</v>
      </c>
      <c r="B8898" t="s">
        <v>21</v>
      </c>
      <c r="C8898" s="1">
        <v>42644</v>
      </c>
      <c r="D8898">
        <v>0.54806900000000003</v>
      </c>
      <c r="E8898" t="s">
        <v>9</v>
      </c>
    </row>
    <row r="8899" spans="1:5" x14ac:dyDescent="0.35">
      <c r="A8899" t="s">
        <v>312</v>
      </c>
      <c r="B8899" t="s">
        <v>21</v>
      </c>
      <c r="C8899" s="1">
        <v>42644</v>
      </c>
      <c r="D8899">
        <v>0.50200699999999998</v>
      </c>
      <c r="E8899" t="s">
        <v>9</v>
      </c>
    </row>
    <row r="8900" spans="1:5" x14ac:dyDescent="0.35">
      <c r="A8900" t="s">
        <v>62</v>
      </c>
      <c r="B8900" t="s">
        <v>21</v>
      </c>
      <c r="C8900" s="1">
        <v>42644</v>
      </c>
      <c r="D8900">
        <v>65.745980000000003</v>
      </c>
      <c r="E8900" t="s">
        <v>9</v>
      </c>
    </row>
    <row r="8901" spans="1:5" x14ac:dyDescent="0.35">
      <c r="A8901" t="s">
        <v>62</v>
      </c>
      <c r="B8901" t="s">
        <v>92</v>
      </c>
      <c r="C8901" s="1">
        <v>42644</v>
      </c>
      <c r="D8901">
        <v>151.02028999999999</v>
      </c>
      <c r="E8901" t="s">
        <v>9</v>
      </c>
    </row>
    <row r="8902" spans="1:5" x14ac:dyDescent="0.35">
      <c r="A8902" t="s">
        <v>62</v>
      </c>
      <c r="B8902" t="s">
        <v>317</v>
      </c>
      <c r="C8902" s="1">
        <v>42644</v>
      </c>
      <c r="D8902">
        <v>2223.4266950000001</v>
      </c>
      <c r="E8902" t="s">
        <v>9</v>
      </c>
    </row>
    <row r="8903" spans="1:5" x14ac:dyDescent="0.35">
      <c r="A8903" t="s">
        <v>62</v>
      </c>
      <c r="B8903" t="s">
        <v>317</v>
      </c>
      <c r="C8903" s="1">
        <v>42644</v>
      </c>
      <c r="D8903">
        <v>2223.4266950000001</v>
      </c>
      <c r="E8903" t="s">
        <v>9</v>
      </c>
    </row>
    <row r="8904" spans="1:5" x14ac:dyDescent="0.35">
      <c r="A8904" t="s">
        <v>55</v>
      </c>
      <c r="B8904" t="s">
        <v>317</v>
      </c>
      <c r="C8904" s="1">
        <v>42644</v>
      </c>
      <c r="D8904">
        <v>78.774821000000003</v>
      </c>
      <c r="E8904" t="s">
        <v>9</v>
      </c>
    </row>
    <row r="8905" spans="1:5" x14ac:dyDescent="0.35">
      <c r="A8905" t="s">
        <v>55</v>
      </c>
      <c r="B8905" t="s">
        <v>317</v>
      </c>
      <c r="C8905" s="1">
        <v>42644</v>
      </c>
      <c r="D8905">
        <v>78.774821000000003</v>
      </c>
      <c r="E8905" t="s">
        <v>9</v>
      </c>
    </row>
    <row r="8906" spans="1:5" x14ac:dyDescent="0.35">
      <c r="A8906" t="s">
        <v>63</v>
      </c>
      <c r="B8906" t="s">
        <v>317</v>
      </c>
      <c r="C8906" s="1">
        <v>42644</v>
      </c>
      <c r="D8906">
        <v>2144.6518740000001</v>
      </c>
      <c r="E8906" t="s">
        <v>9</v>
      </c>
    </row>
    <row r="8907" spans="1:5" x14ac:dyDescent="0.35">
      <c r="A8907" t="s">
        <v>56</v>
      </c>
      <c r="B8907" t="s">
        <v>317</v>
      </c>
      <c r="C8907" s="1">
        <v>42644</v>
      </c>
      <c r="D8907">
        <v>1043.038922</v>
      </c>
      <c r="E8907" t="s">
        <v>9</v>
      </c>
    </row>
    <row r="8908" spans="1:5" x14ac:dyDescent="0.35">
      <c r="A8908" t="s">
        <v>58</v>
      </c>
      <c r="B8908" t="s">
        <v>317</v>
      </c>
      <c r="C8908" s="1">
        <v>42644</v>
      </c>
      <c r="D8908">
        <v>311.45146699999998</v>
      </c>
      <c r="E8908" t="s">
        <v>9</v>
      </c>
    </row>
    <row r="8909" spans="1:5" x14ac:dyDescent="0.35">
      <c r="A8909" t="s">
        <v>60</v>
      </c>
      <c r="B8909" t="s">
        <v>317</v>
      </c>
      <c r="C8909" s="1">
        <v>42644</v>
      </c>
      <c r="D8909">
        <v>554.78682400000002</v>
      </c>
      <c r="E8909" t="s">
        <v>9</v>
      </c>
    </row>
    <row r="8910" spans="1:5" x14ac:dyDescent="0.35">
      <c r="A8910" t="s">
        <v>308</v>
      </c>
      <c r="B8910" t="s">
        <v>317</v>
      </c>
      <c r="C8910" s="1">
        <v>42644</v>
      </c>
      <c r="D8910">
        <v>235.37466000000001</v>
      </c>
      <c r="E8910" t="s">
        <v>9</v>
      </c>
    </row>
    <row r="8911" spans="1:5" x14ac:dyDescent="0.35">
      <c r="A8911" t="s">
        <v>62</v>
      </c>
      <c r="B8911" t="s">
        <v>311</v>
      </c>
      <c r="C8911" s="1">
        <v>42675</v>
      </c>
      <c r="D8911">
        <v>2223.4266950000001</v>
      </c>
      <c r="E8911" t="s">
        <v>9</v>
      </c>
    </row>
    <row r="8912" spans="1:5" x14ac:dyDescent="0.35">
      <c r="A8912" t="s">
        <v>55</v>
      </c>
      <c r="B8912" t="s">
        <v>311</v>
      </c>
      <c r="C8912" s="1">
        <v>42675</v>
      </c>
      <c r="D8912">
        <v>78.774821000000003</v>
      </c>
      <c r="E8912" t="s">
        <v>9</v>
      </c>
    </row>
    <row r="8913" spans="1:5" x14ac:dyDescent="0.35">
      <c r="A8913" t="s">
        <v>63</v>
      </c>
      <c r="B8913" t="s">
        <v>311</v>
      </c>
      <c r="C8913" s="1">
        <v>42675</v>
      </c>
      <c r="D8913">
        <v>2144.6518740000001</v>
      </c>
      <c r="E8913" t="s">
        <v>9</v>
      </c>
    </row>
    <row r="8914" spans="1:5" x14ac:dyDescent="0.35">
      <c r="A8914" t="s">
        <v>56</v>
      </c>
      <c r="B8914" t="s">
        <v>311</v>
      </c>
      <c r="C8914" s="1">
        <v>42675</v>
      </c>
      <c r="D8914">
        <v>1043.038922</v>
      </c>
      <c r="E8914" t="s">
        <v>9</v>
      </c>
    </row>
    <row r="8915" spans="1:5" x14ac:dyDescent="0.35">
      <c r="A8915" t="s">
        <v>58</v>
      </c>
      <c r="B8915" t="s">
        <v>311</v>
      </c>
      <c r="C8915" s="1">
        <v>42675</v>
      </c>
      <c r="D8915">
        <v>311.45146699999998</v>
      </c>
      <c r="E8915" t="s">
        <v>9</v>
      </c>
    </row>
    <row r="8916" spans="1:5" x14ac:dyDescent="0.35">
      <c r="A8916" t="s">
        <v>60</v>
      </c>
      <c r="B8916" t="s">
        <v>311</v>
      </c>
      <c r="C8916" s="1">
        <v>42675</v>
      </c>
      <c r="D8916">
        <v>554.78682400000002</v>
      </c>
      <c r="E8916" t="s">
        <v>9</v>
      </c>
    </row>
    <row r="8917" spans="1:5" x14ac:dyDescent="0.35">
      <c r="A8917" t="s">
        <v>308</v>
      </c>
      <c r="B8917" t="s">
        <v>311</v>
      </c>
      <c r="C8917" s="1">
        <v>42675</v>
      </c>
      <c r="D8917">
        <v>235.37466000000001</v>
      </c>
      <c r="E8917" t="s">
        <v>9</v>
      </c>
    </row>
    <row r="8918" spans="1:5" x14ac:dyDescent="0.35">
      <c r="A8918" t="s">
        <v>55</v>
      </c>
      <c r="B8918" t="s">
        <v>13</v>
      </c>
      <c r="C8918" s="1">
        <v>42675</v>
      </c>
      <c r="D8918">
        <v>2.3790480000000001</v>
      </c>
      <c r="E8918" t="s">
        <v>9</v>
      </c>
    </row>
    <row r="8919" spans="1:5" x14ac:dyDescent="0.35">
      <c r="A8919" t="s">
        <v>312</v>
      </c>
      <c r="B8919" t="s">
        <v>13</v>
      </c>
      <c r="C8919" s="1">
        <v>42675</v>
      </c>
      <c r="D8919">
        <v>0.99707299999999999</v>
      </c>
      <c r="E8919" t="s">
        <v>9</v>
      </c>
    </row>
    <row r="8920" spans="1:5" x14ac:dyDescent="0.35">
      <c r="A8920" t="s">
        <v>63</v>
      </c>
      <c r="B8920" t="s">
        <v>13</v>
      </c>
      <c r="C8920" s="1">
        <v>42675</v>
      </c>
      <c r="D8920">
        <v>3.9801799999999998</v>
      </c>
      <c r="E8920" t="s">
        <v>9</v>
      </c>
    </row>
    <row r="8921" spans="1:5" x14ac:dyDescent="0.35">
      <c r="A8921" t="s">
        <v>241</v>
      </c>
      <c r="B8921" t="s">
        <v>13</v>
      </c>
      <c r="C8921" s="1">
        <v>42675</v>
      </c>
      <c r="D8921">
        <v>1.3223560000000001</v>
      </c>
      <c r="E8921" t="s">
        <v>9</v>
      </c>
    </row>
    <row r="8922" spans="1:5" x14ac:dyDescent="0.35">
      <c r="A8922" t="s">
        <v>314</v>
      </c>
      <c r="B8922" t="s">
        <v>13</v>
      </c>
      <c r="C8922" s="1">
        <v>42675</v>
      </c>
      <c r="D8922">
        <v>0.20928099999999999</v>
      </c>
      <c r="E8922" t="s">
        <v>9</v>
      </c>
    </row>
    <row r="8923" spans="1:5" x14ac:dyDescent="0.35">
      <c r="A8923" t="s">
        <v>56</v>
      </c>
      <c r="B8923" t="s">
        <v>313</v>
      </c>
      <c r="C8923" s="1">
        <v>42675</v>
      </c>
      <c r="D8923">
        <v>7.6530000000000001E-2</v>
      </c>
      <c r="E8923" t="s">
        <v>9</v>
      </c>
    </row>
    <row r="8924" spans="1:5" x14ac:dyDescent="0.35">
      <c r="A8924" t="s">
        <v>58</v>
      </c>
      <c r="B8924" t="s">
        <v>313</v>
      </c>
      <c r="C8924" s="1">
        <v>42675</v>
      </c>
      <c r="D8924">
        <v>0.100732</v>
      </c>
      <c r="E8924" t="s">
        <v>9</v>
      </c>
    </row>
    <row r="8925" spans="1:5" x14ac:dyDescent="0.35">
      <c r="A8925" t="s">
        <v>60</v>
      </c>
      <c r="B8925" t="s">
        <v>313</v>
      </c>
      <c r="C8925" s="1">
        <v>42675</v>
      </c>
      <c r="D8925">
        <v>0.73764200000000002</v>
      </c>
      <c r="E8925" t="s">
        <v>9</v>
      </c>
    </row>
    <row r="8926" spans="1:5" x14ac:dyDescent="0.35">
      <c r="A8926" t="s">
        <v>308</v>
      </c>
      <c r="B8926" t="s">
        <v>313</v>
      </c>
      <c r="C8926" s="1">
        <v>42675</v>
      </c>
      <c r="D8926">
        <v>8.5095000000000004E-2</v>
      </c>
      <c r="E8926" t="s">
        <v>9</v>
      </c>
    </row>
    <row r="8927" spans="1:5" x14ac:dyDescent="0.35">
      <c r="A8927" t="s">
        <v>56</v>
      </c>
      <c r="B8927" t="s">
        <v>13</v>
      </c>
      <c r="C8927" s="1">
        <v>42675</v>
      </c>
      <c r="D8927">
        <v>0.421821</v>
      </c>
      <c r="E8927" t="s">
        <v>9</v>
      </c>
    </row>
    <row r="8928" spans="1:5" x14ac:dyDescent="0.35">
      <c r="A8928" t="s">
        <v>58</v>
      </c>
      <c r="B8928" t="s">
        <v>13</v>
      </c>
      <c r="C8928" s="1">
        <v>42675</v>
      </c>
      <c r="D8928">
        <v>0.55521799999999999</v>
      </c>
      <c r="E8928" t="s">
        <v>9</v>
      </c>
    </row>
    <row r="8929" spans="1:5" x14ac:dyDescent="0.35">
      <c r="A8929" t="s">
        <v>60</v>
      </c>
      <c r="B8929" t="s">
        <v>13</v>
      </c>
      <c r="C8929" s="1">
        <v>42675</v>
      </c>
      <c r="D8929">
        <v>4.0657500000000004</v>
      </c>
      <c r="E8929" t="s">
        <v>9</v>
      </c>
    </row>
    <row r="8930" spans="1:5" x14ac:dyDescent="0.35">
      <c r="A8930" t="s">
        <v>308</v>
      </c>
      <c r="B8930" t="s">
        <v>13</v>
      </c>
      <c r="C8930" s="1">
        <v>42675</v>
      </c>
      <c r="D8930">
        <v>0.46902899999999997</v>
      </c>
      <c r="E8930" t="s">
        <v>9</v>
      </c>
    </row>
    <row r="8931" spans="1:5" x14ac:dyDescent="0.35">
      <c r="A8931" t="s">
        <v>62</v>
      </c>
      <c r="B8931" t="s">
        <v>13</v>
      </c>
      <c r="C8931" s="1">
        <v>42675</v>
      </c>
      <c r="D8931">
        <v>8.8879380000000001</v>
      </c>
      <c r="E8931" t="s">
        <v>9</v>
      </c>
    </row>
    <row r="8932" spans="1:5" x14ac:dyDescent="0.35">
      <c r="A8932" t="s">
        <v>62</v>
      </c>
      <c r="B8932" t="s">
        <v>315</v>
      </c>
      <c r="C8932" s="1">
        <v>42675</v>
      </c>
      <c r="D8932">
        <v>2232.314633</v>
      </c>
      <c r="E8932" t="s">
        <v>9</v>
      </c>
    </row>
    <row r="8933" spans="1:5" x14ac:dyDescent="0.35">
      <c r="A8933" t="s">
        <v>62</v>
      </c>
      <c r="B8933" t="s">
        <v>316</v>
      </c>
      <c r="C8933" s="1">
        <v>42675</v>
      </c>
      <c r="D8933">
        <v>81.828333000000001</v>
      </c>
      <c r="E8933" t="s">
        <v>9</v>
      </c>
    </row>
    <row r="8934" spans="1:5" x14ac:dyDescent="0.35">
      <c r="A8934" t="s">
        <v>55</v>
      </c>
      <c r="B8934" t="s">
        <v>316</v>
      </c>
      <c r="C8934" s="1">
        <v>42675</v>
      </c>
      <c r="D8934">
        <v>7.1046670000000001</v>
      </c>
      <c r="E8934" t="s">
        <v>9</v>
      </c>
    </row>
    <row r="8935" spans="1:5" x14ac:dyDescent="0.35">
      <c r="A8935" t="s">
        <v>63</v>
      </c>
      <c r="B8935" t="s">
        <v>316</v>
      </c>
      <c r="C8935" s="1">
        <v>42675</v>
      </c>
      <c r="D8935">
        <v>74.723667000000006</v>
      </c>
      <c r="E8935" t="s">
        <v>9</v>
      </c>
    </row>
    <row r="8936" spans="1:5" x14ac:dyDescent="0.35">
      <c r="A8936" t="s">
        <v>56</v>
      </c>
      <c r="B8936" t="s">
        <v>316</v>
      </c>
      <c r="C8936" s="1">
        <v>42675</v>
      </c>
      <c r="D8936">
        <v>32.177999999999997</v>
      </c>
      <c r="E8936" t="s">
        <v>9</v>
      </c>
    </row>
    <row r="8937" spans="1:5" x14ac:dyDescent="0.35">
      <c r="A8937" t="s">
        <v>58</v>
      </c>
      <c r="B8937" t="s">
        <v>316</v>
      </c>
      <c r="C8937" s="1">
        <v>42675</v>
      </c>
      <c r="D8937">
        <v>13.172667000000001</v>
      </c>
      <c r="E8937" t="s">
        <v>9</v>
      </c>
    </row>
    <row r="8938" spans="1:5" x14ac:dyDescent="0.35">
      <c r="A8938" t="s">
        <v>60</v>
      </c>
      <c r="B8938" t="s">
        <v>316</v>
      </c>
      <c r="C8938" s="1">
        <v>42675</v>
      </c>
      <c r="D8938">
        <v>21.981667000000002</v>
      </c>
      <c r="E8938" t="s">
        <v>9</v>
      </c>
    </row>
    <row r="8939" spans="1:5" x14ac:dyDescent="0.35">
      <c r="A8939" t="s">
        <v>308</v>
      </c>
      <c r="B8939" t="s">
        <v>316</v>
      </c>
      <c r="C8939" s="1">
        <v>42675</v>
      </c>
      <c r="D8939">
        <v>7.3913330000000004</v>
      </c>
      <c r="E8939" t="s">
        <v>9</v>
      </c>
    </row>
    <row r="8940" spans="1:5" x14ac:dyDescent="0.35">
      <c r="A8940" t="s">
        <v>62</v>
      </c>
      <c r="B8940" t="s">
        <v>124</v>
      </c>
      <c r="C8940" s="1">
        <v>42675</v>
      </c>
      <c r="D8940">
        <v>3.4459770000000001</v>
      </c>
      <c r="E8940" t="s">
        <v>9</v>
      </c>
    </row>
    <row r="8941" spans="1:5" x14ac:dyDescent="0.35">
      <c r="A8941" t="s">
        <v>55</v>
      </c>
      <c r="B8941" t="s">
        <v>124</v>
      </c>
      <c r="C8941" s="1">
        <v>42675</v>
      </c>
      <c r="D8941">
        <v>0.67760900000000002</v>
      </c>
      <c r="E8941" t="s">
        <v>9</v>
      </c>
    </row>
    <row r="8942" spans="1:5" x14ac:dyDescent="0.35">
      <c r="A8942" t="s">
        <v>63</v>
      </c>
      <c r="B8942" t="s">
        <v>124</v>
      </c>
      <c r="C8942" s="1">
        <v>42675</v>
      </c>
      <c r="D8942">
        <v>2.768367</v>
      </c>
      <c r="E8942" t="s">
        <v>9</v>
      </c>
    </row>
    <row r="8943" spans="1:5" x14ac:dyDescent="0.35">
      <c r="A8943" t="s">
        <v>56</v>
      </c>
      <c r="B8943" t="s">
        <v>124</v>
      </c>
      <c r="C8943" s="1">
        <v>42675</v>
      </c>
      <c r="D8943">
        <v>18.965530000000001</v>
      </c>
      <c r="E8943" t="s">
        <v>9</v>
      </c>
    </row>
    <row r="8944" spans="1:5" x14ac:dyDescent="0.35">
      <c r="A8944" t="s">
        <v>58</v>
      </c>
      <c r="B8944" t="s">
        <v>124</v>
      </c>
      <c r="C8944" s="1">
        <v>42675</v>
      </c>
      <c r="D8944">
        <v>7.2067699999999997</v>
      </c>
      <c r="E8944" t="s">
        <v>9</v>
      </c>
    </row>
    <row r="8945" spans="1:5" x14ac:dyDescent="0.35">
      <c r="A8945" t="s">
        <v>60</v>
      </c>
      <c r="B8945" t="s">
        <v>124</v>
      </c>
      <c r="C8945" s="1">
        <v>42675</v>
      </c>
      <c r="D8945">
        <v>-14.601789999999999</v>
      </c>
      <c r="E8945" t="s">
        <v>9</v>
      </c>
    </row>
    <row r="8946" spans="1:5" x14ac:dyDescent="0.35">
      <c r="A8946" t="s">
        <v>308</v>
      </c>
      <c r="B8946" t="s">
        <v>124</v>
      </c>
      <c r="C8946" s="1">
        <v>42675</v>
      </c>
      <c r="D8946">
        <v>-8.8021419999999999</v>
      </c>
      <c r="E8946" t="s">
        <v>9</v>
      </c>
    </row>
    <row r="8947" spans="1:5" x14ac:dyDescent="0.35">
      <c r="A8947" t="s">
        <v>56</v>
      </c>
      <c r="B8947" t="s">
        <v>21</v>
      </c>
      <c r="C8947" s="1">
        <v>42675</v>
      </c>
      <c r="D8947">
        <v>30.876214000000001</v>
      </c>
      <c r="E8947" t="s">
        <v>9</v>
      </c>
    </row>
    <row r="8948" spans="1:5" x14ac:dyDescent="0.35">
      <c r="A8948" t="s">
        <v>58</v>
      </c>
      <c r="B8948" t="s">
        <v>21</v>
      </c>
      <c r="C8948" s="1">
        <v>42675</v>
      </c>
      <c r="D8948">
        <v>5.6272489999999999</v>
      </c>
      <c r="E8948" t="s">
        <v>9</v>
      </c>
    </row>
    <row r="8949" spans="1:5" x14ac:dyDescent="0.35">
      <c r="A8949" t="s">
        <v>60</v>
      </c>
      <c r="B8949" t="s">
        <v>21</v>
      </c>
      <c r="C8949" s="1">
        <v>42675</v>
      </c>
      <c r="D8949">
        <v>18.472695999999999</v>
      </c>
      <c r="E8949" t="s">
        <v>9</v>
      </c>
    </row>
    <row r="8950" spans="1:5" x14ac:dyDescent="0.35">
      <c r="A8950" t="s">
        <v>308</v>
      </c>
      <c r="B8950" t="s">
        <v>21</v>
      </c>
      <c r="C8950" s="1">
        <v>42675</v>
      </c>
      <c r="D8950">
        <v>11.254498</v>
      </c>
      <c r="E8950" t="s">
        <v>9</v>
      </c>
    </row>
    <row r="8951" spans="1:5" x14ac:dyDescent="0.35">
      <c r="A8951" t="s">
        <v>56</v>
      </c>
      <c r="B8951" t="s">
        <v>313</v>
      </c>
      <c r="C8951" s="1">
        <v>42675</v>
      </c>
      <c r="D8951">
        <v>0.466192</v>
      </c>
      <c r="E8951" t="s">
        <v>9</v>
      </c>
    </row>
    <row r="8952" spans="1:5" x14ac:dyDescent="0.35">
      <c r="A8952" t="s">
        <v>58</v>
      </c>
      <c r="B8952" t="s">
        <v>313</v>
      </c>
      <c r="C8952" s="1">
        <v>42675</v>
      </c>
      <c r="D8952">
        <v>8.4963999999999998E-2</v>
      </c>
      <c r="E8952" t="s">
        <v>9</v>
      </c>
    </row>
    <row r="8953" spans="1:5" x14ac:dyDescent="0.35">
      <c r="A8953" t="s">
        <v>60</v>
      </c>
      <c r="B8953" t="s">
        <v>313</v>
      </c>
      <c r="C8953" s="1">
        <v>42675</v>
      </c>
      <c r="D8953">
        <v>0.27891500000000002</v>
      </c>
      <c r="E8953" t="s">
        <v>9</v>
      </c>
    </row>
    <row r="8954" spans="1:5" x14ac:dyDescent="0.35">
      <c r="A8954" t="s">
        <v>308</v>
      </c>
      <c r="B8954" t="s">
        <v>313</v>
      </c>
      <c r="C8954" s="1">
        <v>42675</v>
      </c>
      <c r="D8954">
        <v>0.169929</v>
      </c>
      <c r="E8954" t="s">
        <v>9</v>
      </c>
    </row>
    <row r="8955" spans="1:5" x14ac:dyDescent="0.35">
      <c r="A8955" t="s">
        <v>63</v>
      </c>
      <c r="B8955" t="s">
        <v>21</v>
      </c>
      <c r="C8955" s="1">
        <v>42675</v>
      </c>
      <c r="D8955">
        <v>64.424125000000004</v>
      </c>
      <c r="E8955" t="s">
        <v>9</v>
      </c>
    </row>
    <row r="8956" spans="1:5" x14ac:dyDescent="0.35">
      <c r="A8956" t="s">
        <v>241</v>
      </c>
      <c r="B8956" t="s">
        <v>21</v>
      </c>
      <c r="C8956" s="1">
        <v>42675</v>
      </c>
      <c r="D8956">
        <v>1.7017789999999999</v>
      </c>
      <c r="E8956" t="s">
        <v>9</v>
      </c>
    </row>
    <row r="8957" spans="1:5" x14ac:dyDescent="0.35">
      <c r="A8957" t="s">
        <v>314</v>
      </c>
      <c r="B8957" t="s">
        <v>21</v>
      </c>
      <c r="C8957" s="1">
        <v>42675</v>
      </c>
      <c r="D8957">
        <v>0.104753</v>
      </c>
      <c r="E8957" t="s">
        <v>9</v>
      </c>
    </row>
    <row r="8958" spans="1:5" x14ac:dyDescent="0.35">
      <c r="A8958" t="s">
        <v>55</v>
      </c>
      <c r="B8958" t="s">
        <v>21</v>
      </c>
      <c r="C8958" s="1">
        <v>42675</v>
      </c>
      <c r="D8958">
        <v>0.98028499999999996</v>
      </c>
      <c r="E8958" t="s">
        <v>9</v>
      </c>
    </row>
    <row r="8959" spans="1:5" x14ac:dyDescent="0.35">
      <c r="A8959" t="s">
        <v>312</v>
      </c>
      <c r="B8959" t="s">
        <v>21</v>
      </c>
      <c r="C8959" s="1">
        <v>42675</v>
      </c>
      <c r="D8959">
        <v>0.46938099999999999</v>
      </c>
      <c r="E8959" t="s">
        <v>9</v>
      </c>
    </row>
    <row r="8960" spans="1:5" x14ac:dyDescent="0.35">
      <c r="A8960" t="s">
        <v>62</v>
      </c>
      <c r="B8960" t="s">
        <v>21</v>
      </c>
      <c r="C8960" s="1">
        <v>42675</v>
      </c>
      <c r="D8960">
        <v>67.680322000000004</v>
      </c>
      <c r="E8960" t="s">
        <v>9</v>
      </c>
    </row>
    <row r="8961" spans="1:5" x14ac:dyDescent="0.35">
      <c r="A8961" t="s">
        <v>62</v>
      </c>
      <c r="B8961" t="s">
        <v>92</v>
      </c>
      <c r="C8961" s="1">
        <v>42675</v>
      </c>
      <c r="D8961">
        <v>152.954633</v>
      </c>
      <c r="E8961" t="s">
        <v>9</v>
      </c>
    </row>
    <row r="8962" spans="1:5" x14ac:dyDescent="0.35">
      <c r="A8962" t="s">
        <v>62</v>
      </c>
      <c r="B8962" t="s">
        <v>317</v>
      </c>
      <c r="C8962" s="1">
        <v>42675</v>
      </c>
      <c r="D8962">
        <v>2079.36</v>
      </c>
      <c r="E8962" t="s">
        <v>9</v>
      </c>
    </row>
    <row r="8963" spans="1:5" x14ac:dyDescent="0.35">
      <c r="A8963" t="s">
        <v>62</v>
      </c>
      <c r="B8963" t="s">
        <v>317</v>
      </c>
      <c r="C8963" s="1">
        <v>42675</v>
      </c>
      <c r="D8963">
        <v>2079.36</v>
      </c>
      <c r="E8963" t="s">
        <v>9</v>
      </c>
    </row>
    <row r="8964" spans="1:5" x14ac:dyDescent="0.35">
      <c r="A8964" t="s">
        <v>55</v>
      </c>
      <c r="B8964" t="s">
        <v>317</v>
      </c>
      <c r="C8964" s="1">
        <v>42675</v>
      </c>
      <c r="D8964">
        <v>72.918999999999997</v>
      </c>
      <c r="E8964" t="s">
        <v>9</v>
      </c>
    </row>
    <row r="8965" spans="1:5" x14ac:dyDescent="0.35">
      <c r="A8965" t="s">
        <v>55</v>
      </c>
      <c r="B8965" t="s">
        <v>317</v>
      </c>
      <c r="C8965" s="1">
        <v>42675</v>
      </c>
      <c r="D8965">
        <v>72.918999999999997</v>
      </c>
      <c r="E8965" t="s">
        <v>9</v>
      </c>
    </row>
    <row r="8966" spans="1:5" x14ac:dyDescent="0.35">
      <c r="A8966" t="s">
        <v>63</v>
      </c>
      <c r="B8966" t="s">
        <v>317</v>
      </c>
      <c r="C8966" s="1">
        <v>42675</v>
      </c>
      <c r="D8966">
        <v>2006.441</v>
      </c>
      <c r="E8966" t="s">
        <v>9</v>
      </c>
    </row>
    <row r="8967" spans="1:5" x14ac:dyDescent="0.35">
      <c r="A8967" t="s">
        <v>56</v>
      </c>
      <c r="B8967" t="s">
        <v>317</v>
      </c>
      <c r="C8967" s="1">
        <v>42675</v>
      </c>
      <c r="D8967">
        <v>961.44100000000003</v>
      </c>
      <c r="E8967" t="s">
        <v>9</v>
      </c>
    </row>
    <row r="8968" spans="1:5" x14ac:dyDescent="0.35">
      <c r="A8968" t="s">
        <v>58</v>
      </c>
      <c r="B8968" t="s">
        <v>317</v>
      </c>
      <c r="C8968" s="1">
        <v>42675</v>
      </c>
      <c r="D8968">
        <v>286</v>
      </c>
      <c r="E8968" t="s">
        <v>9</v>
      </c>
    </row>
    <row r="8969" spans="1:5" x14ac:dyDescent="0.35">
      <c r="A8969" t="s">
        <v>60</v>
      </c>
      <c r="B8969" t="s">
        <v>317</v>
      </c>
      <c r="C8969" s="1">
        <v>42675</v>
      </c>
      <c r="D8969">
        <v>533</v>
      </c>
      <c r="E8969" t="s">
        <v>9</v>
      </c>
    </row>
    <row r="8970" spans="1:5" x14ac:dyDescent="0.35">
      <c r="A8970" t="s">
        <v>308</v>
      </c>
      <c r="B8970" t="s">
        <v>317</v>
      </c>
      <c r="C8970" s="1">
        <v>42675</v>
      </c>
      <c r="D8970">
        <v>226</v>
      </c>
      <c r="E8970" t="s">
        <v>9</v>
      </c>
    </row>
    <row r="8971" spans="1:5" x14ac:dyDescent="0.35">
      <c r="A8971" t="s">
        <v>62</v>
      </c>
      <c r="B8971" t="s">
        <v>317</v>
      </c>
      <c r="C8971" s="1">
        <v>42675</v>
      </c>
      <c r="D8971">
        <v>2079.36</v>
      </c>
      <c r="E8971" t="s">
        <v>12</v>
      </c>
    </row>
    <row r="8972" spans="1:5" x14ac:dyDescent="0.35">
      <c r="A8972" t="s">
        <v>62</v>
      </c>
      <c r="B8972" t="s">
        <v>313</v>
      </c>
      <c r="C8972" s="1">
        <v>42675</v>
      </c>
      <c r="D8972">
        <v>0</v>
      </c>
      <c r="E8972" t="s">
        <v>9</v>
      </c>
    </row>
    <row r="8973" spans="1:5" x14ac:dyDescent="0.35">
      <c r="A8973" t="s">
        <v>55</v>
      </c>
      <c r="B8973" t="s">
        <v>317</v>
      </c>
      <c r="C8973" s="1">
        <v>42675</v>
      </c>
      <c r="D8973">
        <v>72.918999999999997</v>
      </c>
      <c r="E8973" t="s">
        <v>12</v>
      </c>
    </row>
    <row r="8974" spans="1:5" x14ac:dyDescent="0.35">
      <c r="A8974" t="s">
        <v>55</v>
      </c>
      <c r="B8974" t="s">
        <v>313</v>
      </c>
      <c r="C8974" s="1">
        <v>42675</v>
      </c>
      <c r="D8974">
        <v>0</v>
      </c>
      <c r="E8974" t="s">
        <v>9</v>
      </c>
    </row>
    <row r="8975" spans="1:5" x14ac:dyDescent="0.35">
      <c r="A8975" t="s">
        <v>62</v>
      </c>
      <c r="B8975" t="s">
        <v>311</v>
      </c>
      <c r="C8975" s="1">
        <v>42705</v>
      </c>
      <c r="D8975">
        <v>2079.36</v>
      </c>
      <c r="E8975" t="s">
        <v>9</v>
      </c>
    </row>
    <row r="8976" spans="1:5" x14ac:dyDescent="0.35">
      <c r="A8976" t="s">
        <v>55</v>
      </c>
      <c r="B8976" t="s">
        <v>311</v>
      </c>
      <c r="C8976" s="1">
        <v>42705</v>
      </c>
      <c r="D8976">
        <v>72.918999999999997</v>
      </c>
      <c r="E8976" t="s">
        <v>9</v>
      </c>
    </row>
    <row r="8977" spans="1:5" x14ac:dyDescent="0.35">
      <c r="A8977" t="s">
        <v>63</v>
      </c>
      <c r="B8977" t="s">
        <v>311</v>
      </c>
      <c r="C8977" s="1">
        <v>42705</v>
      </c>
      <c r="D8977">
        <v>2006.441</v>
      </c>
      <c r="E8977" t="s">
        <v>9</v>
      </c>
    </row>
    <row r="8978" spans="1:5" x14ac:dyDescent="0.35">
      <c r="A8978" t="s">
        <v>56</v>
      </c>
      <c r="B8978" t="s">
        <v>311</v>
      </c>
      <c r="C8978" s="1">
        <v>42705</v>
      </c>
      <c r="D8978">
        <v>961.44100000000003</v>
      </c>
      <c r="E8978" t="s">
        <v>9</v>
      </c>
    </row>
    <row r="8979" spans="1:5" x14ac:dyDescent="0.35">
      <c r="A8979" t="s">
        <v>58</v>
      </c>
      <c r="B8979" t="s">
        <v>311</v>
      </c>
      <c r="C8979" s="1">
        <v>42705</v>
      </c>
      <c r="D8979">
        <v>286</v>
      </c>
      <c r="E8979" t="s">
        <v>9</v>
      </c>
    </row>
    <row r="8980" spans="1:5" x14ac:dyDescent="0.35">
      <c r="A8980" t="s">
        <v>60</v>
      </c>
      <c r="B8980" t="s">
        <v>311</v>
      </c>
      <c r="C8980" s="1">
        <v>42705</v>
      </c>
      <c r="D8980">
        <v>533</v>
      </c>
      <c r="E8980" t="s">
        <v>9</v>
      </c>
    </row>
    <row r="8981" spans="1:5" x14ac:dyDescent="0.35">
      <c r="A8981" t="s">
        <v>308</v>
      </c>
      <c r="B8981" t="s">
        <v>311</v>
      </c>
      <c r="C8981" s="1">
        <v>42705</v>
      </c>
      <c r="D8981">
        <v>226</v>
      </c>
      <c r="E8981" t="s">
        <v>9</v>
      </c>
    </row>
    <row r="8982" spans="1:5" x14ac:dyDescent="0.35">
      <c r="A8982" t="s">
        <v>55</v>
      </c>
      <c r="B8982" t="s">
        <v>13</v>
      </c>
      <c r="C8982" s="1">
        <v>42705</v>
      </c>
      <c r="D8982">
        <v>1.5367500000000001</v>
      </c>
      <c r="E8982" t="s">
        <v>9</v>
      </c>
    </row>
    <row r="8983" spans="1:5" x14ac:dyDescent="0.35">
      <c r="A8983" t="s">
        <v>312</v>
      </c>
      <c r="B8983" t="s">
        <v>13</v>
      </c>
      <c r="C8983" s="1">
        <v>42705</v>
      </c>
      <c r="D8983">
        <v>1.0252889999999999</v>
      </c>
      <c r="E8983" t="s">
        <v>9</v>
      </c>
    </row>
    <row r="8984" spans="1:5" x14ac:dyDescent="0.35">
      <c r="A8984" t="s">
        <v>63</v>
      </c>
      <c r="B8984" t="s">
        <v>13</v>
      </c>
      <c r="C8984" s="1">
        <v>42705</v>
      </c>
      <c r="D8984">
        <v>4.0187619999999997</v>
      </c>
      <c r="E8984" t="s">
        <v>9</v>
      </c>
    </row>
    <row r="8985" spans="1:5" x14ac:dyDescent="0.35">
      <c r="A8985" t="s">
        <v>241</v>
      </c>
      <c r="B8985" t="s">
        <v>13</v>
      </c>
      <c r="C8985" s="1">
        <v>42705</v>
      </c>
      <c r="D8985">
        <v>1.1692450000000001</v>
      </c>
      <c r="E8985" t="s">
        <v>9</v>
      </c>
    </row>
    <row r="8986" spans="1:5" x14ac:dyDescent="0.35">
      <c r="A8986" t="s">
        <v>314</v>
      </c>
      <c r="B8986" t="s">
        <v>13</v>
      </c>
      <c r="C8986" s="1">
        <v>42705</v>
      </c>
      <c r="D8986">
        <v>0.25011299999999997</v>
      </c>
      <c r="E8986" t="s">
        <v>9</v>
      </c>
    </row>
    <row r="8987" spans="1:5" x14ac:dyDescent="0.35">
      <c r="A8987" t="s">
        <v>56</v>
      </c>
      <c r="B8987" t="s">
        <v>313</v>
      </c>
      <c r="C8987" s="1">
        <v>42705</v>
      </c>
      <c r="D8987">
        <v>4.8030999999999997E-2</v>
      </c>
      <c r="E8987" t="s">
        <v>9</v>
      </c>
    </row>
    <row r="8988" spans="1:5" x14ac:dyDescent="0.35">
      <c r="A8988" t="s">
        <v>58</v>
      </c>
      <c r="B8988" t="s">
        <v>313</v>
      </c>
      <c r="C8988" s="1">
        <v>42705</v>
      </c>
      <c r="D8988">
        <v>5.2035999999999999E-2</v>
      </c>
      <c r="E8988" t="s">
        <v>9</v>
      </c>
    </row>
    <row r="8989" spans="1:5" x14ac:dyDescent="0.35">
      <c r="A8989" t="s">
        <v>60</v>
      </c>
      <c r="B8989" t="s">
        <v>313</v>
      </c>
      <c r="C8989" s="1">
        <v>42705</v>
      </c>
      <c r="D8989">
        <v>0.78515599999999997</v>
      </c>
      <c r="E8989" t="s">
        <v>9</v>
      </c>
    </row>
    <row r="8990" spans="1:5" x14ac:dyDescent="0.35">
      <c r="A8990" t="s">
        <v>308</v>
      </c>
      <c r="B8990" t="s">
        <v>313</v>
      </c>
      <c r="C8990" s="1">
        <v>42705</v>
      </c>
      <c r="D8990">
        <v>0.114777</v>
      </c>
      <c r="E8990" t="s">
        <v>9</v>
      </c>
    </row>
    <row r="8991" spans="1:5" x14ac:dyDescent="0.35">
      <c r="A8991" t="s">
        <v>56</v>
      </c>
      <c r="B8991" t="s">
        <v>13</v>
      </c>
      <c r="C8991" s="1">
        <v>42705</v>
      </c>
      <c r="D8991">
        <v>0.26120100000000002</v>
      </c>
      <c r="E8991" t="s">
        <v>9</v>
      </c>
    </row>
    <row r="8992" spans="1:5" x14ac:dyDescent="0.35">
      <c r="A8992" t="s">
        <v>58</v>
      </c>
      <c r="B8992" t="s">
        <v>13</v>
      </c>
      <c r="C8992" s="1">
        <v>42705</v>
      </c>
      <c r="D8992">
        <v>0.28297600000000001</v>
      </c>
      <c r="E8992" t="s">
        <v>9</v>
      </c>
    </row>
    <row r="8993" spans="1:5" x14ac:dyDescent="0.35">
      <c r="A8993" t="s">
        <v>60</v>
      </c>
      <c r="B8993" t="s">
        <v>13</v>
      </c>
      <c r="C8993" s="1">
        <v>42705</v>
      </c>
      <c r="D8993">
        <v>4.2697729999999998</v>
      </c>
      <c r="E8993" t="s">
        <v>9</v>
      </c>
    </row>
    <row r="8994" spans="1:5" x14ac:dyDescent="0.35">
      <c r="A8994" t="s">
        <v>308</v>
      </c>
      <c r="B8994" t="s">
        <v>13</v>
      </c>
      <c r="C8994" s="1">
        <v>42705</v>
      </c>
      <c r="D8994">
        <v>0.62417100000000003</v>
      </c>
      <c r="E8994" t="s">
        <v>9</v>
      </c>
    </row>
    <row r="8995" spans="1:5" x14ac:dyDescent="0.35">
      <c r="A8995" t="s">
        <v>62</v>
      </c>
      <c r="B8995" t="s">
        <v>13</v>
      </c>
      <c r="C8995" s="1">
        <v>42705</v>
      </c>
      <c r="D8995">
        <v>8.0001599999999993</v>
      </c>
      <c r="E8995" t="s">
        <v>9</v>
      </c>
    </row>
    <row r="8996" spans="1:5" x14ac:dyDescent="0.35">
      <c r="A8996" t="s">
        <v>62</v>
      </c>
      <c r="B8996" t="s">
        <v>315</v>
      </c>
      <c r="C8996" s="1">
        <v>42705</v>
      </c>
      <c r="D8996">
        <v>2087.3601600000002</v>
      </c>
      <c r="E8996" t="s">
        <v>9</v>
      </c>
    </row>
    <row r="8997" spans="1:5" x14ac:dyDescent="0.35">
      <c r="A8997" t="s">
        <v>62</v>
      </c>
      <c r="B8997" t="s">
        <v>316</v>
      </c>
      <c r="C8997" s="1">
        <v>42705</v>
      </c>
      <c r="D8997">
        <v>75.962333000000001</v>
      </c>
      <c r="E8997" t="s">
        <v>9</v>
      </c>
    </row>
    <row r="8998" spans="1:5" x14ac:dyDescent="0.35">
      <c r="A8998" t="s">
        <v>55</v>
      </c>
      <c r="B8998" t="s">
        <v>316</v>
      </c>
      <c r="C8998" s="1">
        <v>42705</v>
      </c>
      <c r="D8998">
        <v>6.5013329999999998</v>
      </c>
      <c r="E8998" t="s">
        <v>9</v>
      </c>
    </row>
    <row r="8999" spans="1:5" x14ac:dyDescent="0.35">
      <c r="A8999" t="s">
        <v>63</v>
      </c>
      <c r="B8999" t="s">
        <v>316</v>
      </c>
      <c r="C8999" s="1">
        <v>42705</v>
      </c>
      <c r="D8999">
        <v>69.460999999999999</v>
      </c>
      <c r="E8999" t="s">
        <v>9</v>
      </c>
    </row>
    <row r="9000" spans="1:5" x14ac:dyDescent="0.35">
      <c r="A9000" t="s">
        <v>56</v>
      </c>
      <c r="B9000" t="s">
        <v>316</v>
      </c>
      <c r="C9000" s="1">
        <v>42705</v>
      </c>
      <c r="D9000">
        <v>30.694333</v>
      </c>
      <c r="E9000" t="s">
        <v>9</v>
      </c>
    </row>
    <row r="9001" spans="1:5" x14ac:dyDescent="0.35">
      <c r="A9001" t="s">
        <v>58</v>
      </c>
      <c r="B9001" t="s">
        <v>316</v>
      </c>
      <c r="C9001" s="1">
        <v>42705</v>
      </c>
      <c r="D9001">
        <v>11.866332999999999</v>
      </c>
      <c r="E9001" t="s">
        <v>9</v>
      </c>
    </row>
    <row r="9002" spans="1:5" x14ac:dyDescent="0.35">
      <c r="A9002" t="s">
        <v>60</v>
      </c>
      <c r="B9002" t="s">
        <v>316</v>
      </c>
      <c r="C9002" s="1">
        <v>42705</v>
      </c>
      <c r="D9002">
        <v>19.876332999999999</v>
      </c>
      <c r="E9002" t="s">
        <v>9</v>
      </c>
    </row>
    <row r="9003" spans="1:5" x14ac:dyDescent="0.35">
      <c r="A9003" t="s">
        <v>308</v>
      </c>
      <c r="B9003" t="s">
        <v>316</v>
      </c>
      <c r="C9003" s="1">
        <v>42705</v>
      </c>
      <c r="D9003">
        <v>7.024</v>
      </c>
      <c r="E9003" t="s">
        <v>9</v>
      </c>
    </row>
    <row r="9004" spans="1:5" x14ac:dyDescent="0.35">
      <c r="A9004" t="s">
        <v>62</v>
      </c>
      <c r="B9004" t="s">
        <v>124</v>
      </c>
      <c r="C9004" s="1">
        <v>42705</v>
      </c>
      <c r="D9004">
        <v>-3.9010210000000001</v>
      </c>
      <c r="E9004" t="s">
        <v>9</v>
      </c>
    </row>
    <row r="9005" spans="1:5" x14ac:dyDescent="0.35">
      <c r="A9005" t="s">
        <v>55</v>
      </c>
      <c r="B9005" t="s">
        <v>124</v>
      </c>
      <c r="C9005" s="1">
        <v>42705</v>
      </c>
      <c r="D9005">
        <v>0.20633000000000001</v>
      </c>
      <c r="E9005" t="s">
        <v>9</v>
      </c>
    </row>
    <row r="9006" spans="1:5" x14ac:dyDescent="0.35">
      <c r="A9006" t="s">
        <v>63</v>
      </c>
      <c r="B9006" t="s">
        <v>124</v>
      </c>
      <c r="C9006" s="1">
        <v>42705</v>
      </c>
      <c r="D9006">
        <v>-4.1073510000000004</v>
      </c>
      <c r="E9006" t="s">
        <v>9</v>
      </c>
    </row>
    <row r="9007" spans="1:5" x14ac:dyDescent="0.35">
      <c r="A9007" t="s">
        <v>56</v>
      </c>
      <c r="B9007" t="s">
        <v>124</v>
      </c>
      <c r="C9007" s="1">
        <v>42705</v>
      </c>
      <c r="D9007">
        <v>-3.1031469999999999</v>
      </c>
      <c r="E9007" t="s">
        <v>9</v>
      </c>
    </row>
    <row r="9008" spans="1:5" x14ac:dyDescent="0.35">
      <c r="A9008" t="s">
        <v>58</v>
      </c>
      <c r="B9008" t="s">
        <v>124</v>
      </c>
      <c r="C9008" s="1">
        <v>42705</v>
      </c>
      <c r="D9008">
        <v>-8.6408090000000009</v>
      </c>
      <c r="E9008" t="s">
        <v>9</v>
      </c>
    </row>
    <row r="9009" spans="1:5" x14ac:dyDescent="0.35">
      <c r="A9009" t="s">
        <v>60</v>
      </c>
      <c r="B9009" t="s">
        <v>124</v>
      </c>
      <c r="C9009" s="1">
        <v>42705</v>
      </c>
      <c r="D9009">
        <v>8.4366599999999998</v>
      </c>
      <c r="E9009" t="s">
        <v>9</v>
      </c>
    </row>
    <row r="9010" spans="1:5" x14ac:dyDescent="0.35">
      <c r="A9010" t="s">
        <v>308</v>
      </c>
      <c r="B9010" t="s">
        <v>124</v>
      </c>
      <c r="C9010" s="1">
        <v>42705</v>
      </c>
      <c r="D9010">
        <v>-0.80005499999999996</v>
      </c>
      <c r="E9010" t="s">
        <v>9</v>
      </c>
    </row>
    <row r="9011" spans="1:5" x14ac:dyDescent="0.35">
      <c r="A9011" t="s">
        <v>56</v>
      </c>
      <c r="B9011" t="s">
        <v>21</v>
      </c>
      <c r="C9011" s="1">
        <v>42705</v>
      </c>
      <c r="D9011">
        <v>32.858899000000001</v>
      </c>
      <c r="E9011" t="s">
        <v>9</v>
      </c>
    </row>
    <row r="9012" spans="1:5" x14ac:dyDescent="0.35">
      <c r="A9012" t="s">
        <v>58</v>
      </c>
      <c r="B9012" t="s">
        <v>21</v>
      </c>
      <c r="C9012" s="1">
        <v>42705</v>
      </c>
      <c r="D9012">
        <v>7.7853839999999996</v>
      </c>
      <c r="E9012" t="s">
        <v>9</v>
      </c>
    </row>
    <row r="9013" spans="1:5" x14ac:dyDescent="0.35">
      <c r="A9013" t="s">
        <v>60</v>
      </c>
      <c r="B9013" t="s">
        <v>21</v>
      </c>
      <c r="C9013" s="1">
        <v>42705</v>
      </c>
      <c r="D9013">
        <v>25.111678999999999</v>
      </c>
      <c r="E9013" t="s">
        <v>9</v>
      </c>
    </row>
    <row r="9014" spans="1:5" x14ac:dyDescent="0.35">
      <c r="A9014" t="s">
        <v>308</v>
      </c>
      <c r="B9014" t="s">
        <v>21</v>
      </c>
      <c r="C9014" s="1">
        <v>42705</v>
      </c>
      <c r="D9014">
        <v>12.021549</v>
      </c>
      <c r="E9014" t="s">
        <v>9</v>
      </c>
    </row>
    <row r="9015" spans="1:5" x14ac:dyDescent="0.35">
      <c r="A9015" t="s">
        <v>56</v>
      </c>
      <c r="B9015" t="s">
        <v>313</v>
      </c>
      <c r="C9015" s="1">
        <v>42705</v>
      </c>
      <c r="D9015">
        <v>0.42247299999999999</v>
      </c>
      <c r="E9015" t="s">
        <v>9</v>
      </c>
    </row>
    <row r="9016" spans="1:5" x14ac:dyDescent="0.35">
      <c r="A9016" t="s">
        <v>58</v>
      </c>
      <c r="B9016" t="s">
        <v>313</v>
      </c>
      <c r="C9016" s="1">
        <v>42705</v>
      </c>
      <c r="D9016">
        <v>0.10009800000000001</v>
      </c>
      <c r="E9016" t="s">
        <v>9</v>
      </c>
    </row>
    <row r="9017" spans="1:5" x14ac:dyDescent="0.35">
      <c r="A9017" t="s">
        <v>60</v>
      </c>
      <c r="B9017" t="s">
        <v>313</v>
      </c>
      <c r="C9017" s="1">
        <v>42705</v>
      </c>
      <c r="D9017">
        <v>0.32286599999999999</v>
      </c>
      <c r="E9017" t="s">
        <v>9</v>
      </c>
    </row>
    <row r="9018" spans="1:5" x14ac:dyDescent="0.35">
      <c r="A9018" t="s">
        <v>308</v>
      </c>
      <c r="B9018" t="s">
        <v>313</v>
      </c>
      <c r="C9018" s="1">
        <v>42705</v>
      </c>
      <c r="D9018">
        <v>0.15456300000000001</v>
      </c>
      <c r="E9018" t="s">
        <v>9</v>
      </c>
    </row>
    <row r="9019" spans="1:5" x14ac:dyDescent="0.35">
      <c r="A9019" t="s">
        <v>63</v>
      </c>
      <c r="B9019" t="s">
        <v>21</v>
      </c>
      <c r="C9019" s="1">
        <v>42705</v>
      </c>
      <c r="D9019">
        <v>76.196145999999999</v>
      </c>
      <c r="E9019" t="s">
        <v>9</v>
      </c>
    </row>
    <row r="9020" spans="1:5" x14ac:dyDescent="0.35">
      <c r="A9020" t="s">
        <v>241</v>
      </c>
      <c r="B9020" t="s">
        <v>21</v>
      </c>
      <c r="C9020" s="1">
        <v>42705</v>
      </c>
      <c r="D9020">
        <v>1.368152</v>
      </c>
      <c r="E9020" t="s">
        <v>9</v>
      </c>
    </row>
    <row r="9021" spans="1:5" x14ac:dyDescent="0.35">
      <c r="A9021" t="s">
        <v>314</v>
      </c>
      <c r="B9021" t="s">
        <v>21</v>
      </c>
      <c r="C9021" s="1">
        <v>42705</v>
      </c>
      <c r="D9021">
        <v>0.21321399999999999</v>
      </c>
      <c r="E9021" t="s">
        <v>9</v>
      </c>
    </row>
    <row r="9022" spans="1:5" x14ac:dyDescent="0.35">
      <c r="A9022" t="s">
        <v>55</v>
      </c>
      <c r="B9022" t="s">
        <v>21</v>
      </c>
      <c r="C9022" s="1">
        <v>42705</v>
      </c>
      <c r="D9022">
        <v>4.4159309999999996</v>
      </c>
      <c r="E9022" t="s">
        <v>9</v>
      </c>
    </row>
    <row r="9023" spans="1:5" x14ac:dyDescent="0.35">
      <c r="A9023" t="s">
        <v>312</v>
      </c>
      <c r="B9023" t="s">
        <v>21</v>
      </c>
      <c r="C9023" s="1">
        <v>42705</v>
      </c>
      <c r="D9023">
        <v>-0.20719099999999999</v>
      </c>
      <c r="E9023" t="s">
        <v>9</v>
      </c>
    </row>
    <row r="9024" spans="1:5" x14ac:dyDescent="0.35">
      <c r="A9024" t="s">
        <v>62</v>
      </c>
      <c r="B9024" t="s">
        <v>21</v>
      </c>
      <c r="C9024" s="1">
        <v>42705</v>
      </c>
      <c r="D9024">
        <v>81.986250999999996</v>
      </c>
      <c r="E9024" t="s">
        <v>9</v>
      </c>
    </row>
    <row r="9025" spans="1:5" x14ac:dyDescent="0.35">
      <c r="A9025" t="s">
        <v>62</v>
      </c>
      <c r="B9025" t="s">
        <v>92</v>
      </c>
      <c r="C9025" s="1">
        <v>42705</v>
      </c>
      <c r="D9025">
        <v>154.04756399999999</v>
      </c>
      <c r="E9025" t="s">
        <v>9</v>
      </c>
    </row>
    <row r="9026" spans="1:5" x14ac:dyDescent="0.35">
      <c r="A9026" t="s">
        <v>62</v>
      </c>
      <c r="B9026" t="s">
        <v>317</v>
      </c>
      <c r="C9026" s="1">
        <v>42705</v>
      </c>
      <c r="D9026">
        <v>1933.312596</v>
      </c>
      <c r="E9026" t="s">
        <v>9</v>
      </c>
    </row>
    <row r="9027" spans="1:5" x14ac:dyDescent="0.35">
      <c r="A9027" t="s">
        <v>62</v>
      </c>
      <c r="B9027" t="s">
        <v>317</v>
      </c>
      <c r="C9027" s="1">
        <v>42705</v>
      </c>
      <c r="D9027">
        <v>1933.312596</v>
      </c>
      <c r="E9027" t="s">
        <v>9</v>
      </c>
    </row>
    <row r="9028" spans="1:5" x14ac:dyDescent="0.35">
      <c r="A9028" t="s">
        <v>55</v>
      </c>
      <c r="B9028" t="s">
        <v>317</v>
      </c>
      <c r="C9028" s="1">
        <v>42705</v>
      </c>
      <c r="D9028">
        <v>64.564635999999993</v>
      </c>
      <c r="E9028" t="s">
        <v>9</v>
      </c>
    </row>
    <row r="9029" spans="1:5" x14ac:dyDescent="0.35">
      <c r="A9029" t="s">
        <v>55</v>
      </c>
      <c r="B9029" t="s">
        <v>317</v>
      </c>
      <c r="C9029" s="1">
        <v>42705</v>
      </c>
      <c r="D9029">
        <v>64.564635999999993</v>
      </c>
      <c r="E9029" t="s">
        <v>9</v>
      </c>
    </row>
    <row r="9030" spans="1:5" x14ac:dyDescent="0.35">
      <c r="A9030" t="s">
        <v>63</v>
      </c>
      <c r="B9030" t="s">
        <v>317</v>
      </c>
      <c r="C9030" s="1">
        <v>42705</v>
      </c>
      <c r="D9030">
        <v>1868.7479599999999</v>
      </c>
      <c r="E9030" t="s">
        <v>9</v>
      </c>
    </row>
    <row r="9031" spans="1:5" x14ac:dyDescent="0.35">
      <c r="A9031" t="s">
        <v>56</v>
      </c>
      <c r="B9031" t="s">
        <v>317</v>
      </c>
      <c r="C9031" s="1">
        <v>42705</v>
      </c>
      <c r="D9031">
        <v>901.252116</v>
      </c>
      <c r="E9031" t="s">
        <v>9</v>
      </c>
    </row>
    <row r="9032" spans="1:5" x14ac:dyDescent="0.35">
      <c r="A9032" t="s">
        <v>58</v>
      </c>
      <c r="B9032" t="s">
        <v>317</v>
      </c>
      <c r="C9032" s="1">
        <v>42705</v>
      </c>
      <c r="D9032">
        <v>275.27206799999999</v>
      </c>
      <c r="E9032" t="s">
        <v>9</v>
      </c>
    </row>
    <row r="9033" spans="1:5" x14ac:dyDescent="0.35">
      <c r="A9033" t="s">
        <v>60</v>
      </c>
      <c r="B9033" t="s">
        <v>317</v>
      </c>
      <c r="C9033" s="1">
        <v>42705</v>
      </c>
      <c r="D9033">
        <v>483.8451</v>
      </c>
      <c r="E9033" t="s">
        <v>9</v>
      </c>
    </row>
    <row r="9034" spans="1:5" x14ac:dyDescent="0.35">
      <c r="A9034" t="s">
        <v>308</v>
      </c>
      <c r="B9034" t="s">
        <v>317</v>
      </c>
      <c r="C9034" s="1">
        <v>42705</v>
      </c>
      <c r="D9034">
        <v>208.37867700000001</v>
      </c>
      <c r="E9034" t="s">
        <v>9</v>
      </c>
    </row>
    <row r="9035" spans="1:5" x14ac:dyDescent="0.35">
      <c r="A9035" t="s">
        <v>62</v>
      </c>
      <c r="B9035" t="s">
        <v>311</v>
      </c>
      <c r="C9035" s="1">
        <v>42736</v>
      </c>
      <c r="D9035">
        <v>1933.312596</v>
      </c>
      <c r="E9035" t="s">
        <v>9</v>
      </c>
    </row>
    <row r="9036" spans="1:5" x14ac:dyDescent="0.35">
      <c r="A9036" t="s">
        <v>55</v>
      </c>
      <c r="B9036" t="s">
        <v>311</v>
      </c>
      <c r="C9036" s="1">
        <v>42736</v>
      </c>
      <c r="D9036">
        <v>64.564635999999993</v>
      </c>
      <c r="E9036" t="s">
        <v>9</v>
      </c>
    </row>
    <row r="9037" spans="1:5" x14ac:dyDescent="0.35">
      <c r="A9037" t="s">
        <v>63</v>
      </c>
      <c r="B9037" t="s">
        <v>311</v>
      </c>
      <c r="C9037" s="1">
        <v>42736</v>
      </c>
      <c r="D9037">
        <v>1868.7479599999999</v>
      </c>
      <c r="E9037" t="s">
        <v>9</v>
      </c>
    </row>
    <row r="9038" spans="1:5" x14ac:dyDescent="0.35">
      <c r="A9038" t="s">
        <v>56</v>
      </c>
      <c r="B9038" t="s">
        <v>311</v>
      </c>
      <c r="C9038" s="1">
        <v>42736</v>
      </c>
      <c r="D9038">
        <v>901.252116</v>
      </c>
      <c r="E9038" t="s">
        <v>9</v>
      </c>
    </row>
    <row r="9039" spans="1:5" x14ac:dyDescent="0.35">
      <c r="A9039" t="s">
        <v>58</v>
      </c>
      <c r="B9039" t="s">
        <v>311</v>
      </c>
      <c r="C9039" s="1">
        <v>42736</v>
      </c>
      <c r="D9039">
        <v>275.27206799999999</v>
      </c>
      <c r="E9039" t="s">
        <v>9</v>
      </c>
    </row>
    <row r="9040" spans="1:5" x14ac:dyDescent="0.35">
      <c r="A9040" t="s">
        <v>60</v>
      </c>
      <c r="B9040" t="s">
        <v>311</v>
      </c>
      <c r="C9040" s="1">
        <v>42736</v>
      </c>
      <c r="D9040">
        <v>483.8451</v>
      </c>
      <c r="E9040" t="s">
        <v>9</v>
      </c>
    </row>
    <row r="9041" spans="1:5" x14ac:dyDescent="0.35">
      <c r="A9041" t="s">
        <v>308</v>
      </c>
      <c r="B9041" t="s">
        <v>311</v>
      </c>
      <c r="C9041" s="1">
        <v>42736</v>
      </c>
      <c r="D9041">
        <v>208.37867700000001</v>
      </c>
      <c r="E9041" t="s">
        <v>9</v>
      </c>
    </row>
    <row r="9042" spans="1:5" x14ac:dyDescent="0.35">
      <c r="A9042" t="s">
        <v>55</v>
      </c>
      <c r="B9042" t="s">
        <v>13</v>
      </c>
      <c r="C9042" s="1">
        <v>42736</v>
      </c>
      <c r="D9042">
        <v>1.6848810000000001</v>
      </c>
      <c r="E9042" t="s">
        <v>9</v>
      </c>
    </row>
    <row r="9043" spans="1:5" x14ac:dyDescent="0.35">
      <c r="A9043" t="s">
        <v>312</v>
      </c>
      <c r="B9043" t="s">
        <v>13</v>
      </c>
      <c r="C9043" s="1">
        <v>42736</v>
      </c>
      <c r="D9043">
        <v>1.016216</v>
      </c>
      <c r="E9043" t="s">
        <v>9</v>
      </c>
    </row>
    <row r="9044" spans="1:5" x14ac:dyDescent="0.35">
      <c r="A9044" t="s">
        <v>63</v>
      </c>
      <c r="B9044" t="s">
        <v>13</v>
      </c>
      <c r="C9044" s="1">
        <v>42736</v>
      </c>
      <c r="D9044">
        <v>4.2710710000000001</v>
      </c>
      <c r="E9044" t="s">
        <v>9</v>
      </c>
    </row>
    <row r="9045" spans="1:5" x14ac:dyDescent="0.35">
      <c r="A9045" t="s">
        <v>241</v>
      </c>
      <c r="B9045" t="s">
        <v>13</v>
      </c>
      <c r="C9045" s="1">
        <v>42736</v>
      </c>
      <c r="D9045">
        <v>1.200288</v>
      </c>
      <c r="E9045" t="s">
        <v>9</v>
      </c>
    </row>
    <row r="9046" spans="1:5" x14ac:dyDescent="0.35">
      <c r="A9046" t="s">
        <v>314</v>
      </c>
      <c r="B9046" t="s">
        <v>13</v>
      </c>
      <c r="C9046" s="1">
        <v>42736</v>
      </c>
      <c r="D9046">
        <v>0.17516699999999999</v>
      </c>
      <c r="E9046" t="s">
        <v>9</v>
      </c>
    </row>
    <row r="9047" spans="1:5" x14ac:dyDescent="0.35">
      <c r="A9047" t="s">
        <v>56</v>
      </c>
      <c r="B9047" t="s">
        <v>313</v>
      </c>
      <c r="C9047" s="1">
        <v>42736</v>
      </c>
      <c r="D9047">
        <v>4.8030999999999997E-2</v>
      </c>
      <c r="E9047" t="s">
        <v>9</v>
      </c>
    </row>
    <row r="9048" spans="1:5" x14ac:dyDescent="0.35">
      <c r="A9048" t="s">
        <v>58</v>
      </c>
      <c r="B9048" t="s">
        <v>313</v>
      </c>
      <c r="C9048" s="1">
        <v>42736</v>
      </c>
      <c r="D9048">
        <v>5.2035999999999999E-2</v>
      </c>
      <c r="E9048" t="s">
        <v>9</v>
      </c>
    </row>
    <row r="9049" spans="1:5" x14ac:dyDescent="0.35">
      <c r="A9049" t="s">
        <v>60</v>
      </c>
      <c r="B9049" t="s">
        <v>313</v>
      </c>
      <c r="C9049" s="1">
        <v>42736</v>
      </c>
      <c r="D9049">
        <v>0.78515599999999997</v>
      </c>
      <c r="E9049" t="s">
        <v>9</v>
      </c>
    </row>
    <row r="9050" spans="1:5" x14ac:dyDescent="0.35">
      <c r="A9050" t="s">
        <v>308</v>
      </c>
      <c r="B9050" t="s">
        <v>313</v>
      </c>
      <c r="C9050" s="1">
        <v>42736</v>
      </c>
      <c r="D9050">
        <v>0.114777</v>
      </c>
      <c r="E9050" t="s">
        <v>9</v>
      </c>
    </row>
    <row r="9051" spans="1:5" x14ac:dyDescent="0.35">
      <c r="A9051" t="s">
        <v>56</v>
      </c>
      <c r="B9051" t="s">
        <v>13</v>
      </c>
      <c r="C9051" s="1">
        <v>42736</v>
      </c>
      <c r="D9051">
        <v>0.27121099999999998</v>
      </c>
      <c r="E9051" t="s">
        <v>9</v>
      </c>
    </row>
    <row r="9052" spans="1:5" x14ac:dyDescent="0.35">
      <c r="A9052" t="s">
        <v>58</v>
      </c>
      <c r="B9052" t="s">
        <v>13</v>
      </c>
      <c r="C9052" s="1">
        <v>42736</v>
      </c>
      <c r="D9052">
        <v>0.29382000000000003</v>
      </c>
      <c r="E9052" t="s">
        <v>9</v>
      </c>
    </row>
    <row r="9053" spans="1:5" x14ac:dyDescent="0.35">
      <c r="A9053" t="s">
        <v>60</v>
      </c>
      <c r="B9053" t="s">
        <v>13</v>
      </c>
      <c r="C9053" s="1">
        <v>42736</v>
      </c>
      <c r="D9053">
        <v>4.4334040000000003</v>
      </c>
      <c r="E9053" t="s">
        <v>9</v>
      </c>
    </row>
    <row r="9054" spans="1:5" x14ac:dyDescent="0.35">
      <c r="A9054" t="s">
        <v>308</v>
      </c>
      <c r="B9054" t="s">
        <v>13</v>
      </c>
      <c r="C9054" s="1">
        <v>42736</v>
      </c>
      <c r="D9054">
        <v>0.64809099999999997</v>
      </c>
      <c r="E9054" t="s">
        <v>9</v>
      </c>
    </row>
    <row r="9055" spans="1:5" x14ac:dyDescent="0.35">
      <c r="A9055" t="s">
        <v>62</v>
      </c>
      <c r="B9055" t="s">
        <v>13</v>
      </c>
      <c r="C9055" s="1">
        <v>42736</v>
      </c>
      <c r="D9055">
        <v>8.3476230000000005</v>
      </c>
      <c r="E9055" t="s">
        <v>9</v>
      </c>
    </row>
    <row r="9056" spans="1:5" x14ac:dyDescent="0.35">
      <c r="A9056" t="s">
        <v>62</v>
      </c>
      <c r="B9056" t="s">
        <v>315</v>
      </c>
      <c r="C9056" s="1">
        <v>42736</v>
      </c>
      <c r="D9056">
        <v>1941.6602190000001</v>
      </c>
      <c r="E9056" t="s">
        <v>9</v>
      </c>
    </row>
    <row r="9057" spans="1:5" x14ac:dyDescent="0.35">
      <c r="A9057" t="s">
        <v>62</v>
      </c>
      <c r="B9057" t="s">
        <v>316</v>
      </c>
      <c r="C9057" s="1">
        <v>42736</v>
      </c>
      <c r="D9057">
        <v>75.962333000000001</v>
      </c>
      <c r="E9057" t="s">
        <v>9</v>
      </c>
    </row>
    <row r="9058" spans="1:5" x14ac:dyDescent="0.35">
      <c r="A9058" t="s">
        <v>55</v>
      </c>
      <c r="B9058" t="s">
        <v>316</v>
      </c>
      <c r="C9058" s="1">
        <v>42736</v>
      </c>
      <c r="D9058">
        <v>6.5013329999999998</v>
      </c>
      <c r="E9058" t="s">
        <v>9</v>
      </c>
    </row>
    <row r="9059" spans="1:5" x14ac:dyDescent="0.35">
      <c r="A9059" t="s">
        <v>63</v>
      </c>
      <c r="B9059" t="s">
        <v>316</v>
      </c>
      <c r="C9059" s="1">
        <v>42736</v>
      </c>
      <c r="D9059">
        <v>69.460999999999999</v>
      </c>
      <c r="E9059" t="s">
        <v>9</v>
      </c>
    </row>
    <row r="9060" spans="1:5" x14ac:dyDescent="0.35">
      <c r="A9060" t="s">
        <v>56</v>
      </c>
      <c r="B9060" t="s">
        <v>316</v>
      </c>
      <c r="C9060" s="1">
        <v>42736</v>
      </c>
      <c r="D9060">
        <v>30.694333</v>
      </c>
      <c r="E9060" t="s">
        <v>9</v>
      </c>
    </row>
    <row r="9061" spans="1:5" x14ac:dyDescent="0.35">
      <c r="A9061" t="s">
        <v>58</v>
      </c>
      <c r="B9061" t="s">
        <v>316</v>
      </c>
      <c r="C9061" s="1">
        <v>42736</v>
      </c>
      <c r="D9061">
        <v>11.866332999999999</v>
      </c>
      <c r="E9061" t="s">
        <v>9</v>
      </c>
    </row>
    <row r="9062" spans="1:5" x14ac:dyDescent="0.35">
      <c r="A9062" t="s">
        <v>60</v>
      </c>
      <c r="B9062" t="s">
        <v>316</v>
      </c>
      <c r="C9062" s="1">
        <v>42736</v>
      </c>
      <c r="D9062">
        <v>19.876332999999999</v>
      </c>
      <c r="E9062" t="s">
        <v>9</v>
      </c>
    </row>
    <row r="9063" spans="1:5" x14ac:dyDescent="0.35">
      <c r="A9063" t="s">
        <v>308</v>
      </c>
      <c r="B9063" t="s">
        <v>316</v>
      </c>
      <c r="C9063" s="1">
        <v>42736</v>
      </c>
      <c r="D9063">
        <v>7.024</v>
      </c>
      <c r="E9063" t="s">
        <v>9</v>
      </c>
    </row>
    <row r="9064" spans="1:5" x14ac:dyDescent="0.35">
      <c r="A9064" t="s">
        <v>62</v>
      </c>
      <c r="B9064" t="s">
        <v>124</v>
      </c>
      <c r="C9064" s="1">
        <v>42736</v>
      </c>
      <c r="D9064">
        <v>-3.9010210000000001</v>
      </c>
      <c r="E9064" t="s">
        <v>9</v>
      </c>
    </row>
    <row r="9065" spans="1:5" x14ac:dyDescent="0.35">
      <c r="A9065" t="s">
        <v>55</v>
      </c>
      <c r="B9065" t="s">
        <v>124</v>
      </c>
      <c r="C9065" s="1">
        <v>42736</v>
      </c>
      <c r="D9065">
        <v>0.20633000000000001</v>
      </c>
      <c r="E9065" t="s">
        <v>9</v>
      </c>
    </row>
    <row r="9066" spans="1:5" x14ac:dyDescent="0.35">
      <c r="A9066" t="s">
        <v>63</v>
      </c>
      <c r="B9066" t="s">
        <v>124</v>
      </c>
      <c r="C9066" s="1">
        <v>42736</v>
      </c>
      <c r="D9066">
        <v>-4.1073510000000004</v>
      </c>
      <c r="E9066" t="s">
        <v>9</v>
      </c>
    </row>
    <row r="9067" spans="1:5" x14ac:dyDescent="0.35">
      <c r="A9067" t="s">
        <v>56</v>
      </c>
      <c r="B9067" t="s">
        <v>124</v>
      </c>
      <c r="C9067" s="1">
        <v>42736</v>
      </c>
      <c r="D9067">
        <v>-3.1031469999999999</v>
      </c>
      <c r="E9067" t="s">
        <v>9</v>
      </c>
    </row>
    <row r="9068" spans="1:5" x14ac:dyDescent="0.35">
      <c r="A9068" t="s">
        <v>58</v>
      </c>
      <c r="B9068" t="s">
        <v>124</v>
      </c>
      <c r="C9068" s="1">
        <v>42736</v>
      </c>
      <c r="D9068">
        <v>-8.6408090000000009</v>
      </c>
      <c r="E9068" t="s">
        <v>9</v>
      </c>
    </row>
    <row r="9069" spans="1:5" x14ac:dyDescent="0.35">
      <c r="A9069" t="s">
        <v>60</v>
      </c>
      <c r="B9069" t="s">
        <v>124</v>
      </c>
      <c r="C9069" s="1">
        <v>42736</v>
      </c>
      <c r="D9069">
        <v>8.4366599999999998</v>
      </c>
      <c r="E9069" t="s">
        <v>9</v>
      </c>
    </row>
    <row r="9070" spans="1:5" x14ac:dyDescent="0.35">
      <c r="A9070" t="s">
        <v>308</v>
      </c>
      <c r="B9070" t="s">
        <v>124</v>
      </c>
      <c r="C9070" s="1">
        <v>42736</v>
      </c>
      <c r="D9070">
        <v>-0.80005499999999996</v>
      </c>
      <c r="E9070" t="s">
        <v>9</v>
      </c>
    </row>
    <row r="9071" spans="1:5" x14ac:dyDescent="0.35">
      <c r="A9071" t="s">
        <v>56</v>
      </c>
      <c r="B9071" t="s">
        <v>21</v>
      </c>
      <c r="C9071" s="1">
        <v>42736</v>
      </c>
      <c r="D9071">
        <v>26.214008</v>
      </c>
      <c r="E9071" t="s">
        <v>9</v>
      </c>
    </row>
    <row r="9072" spans="1:5" x14ac:dyDescent="0.35">
      <c r="A9072" t="s">
        <v>58</v>
      </c>
      <c r="B9072" t="s">
        <v>21</v>
      </c>
      <c r="C9072" s="1">
        <v>42736</v>
      </c>
      <c r="D9072">
        <v>6.2109839999999998</v>
      </c>
      <c r="E9072" t="s">
        <v>9</v>
      </c>
    </row>
    <row r="9073" spans="1:5" x14ac:dyDescent="0.35">
      <c r="A9073" t="s">
        <v>60</v>
      </c>
      <c r="B9073" t="s">
        <v>21</v>
      </c>
      <c r="C9073" s="1">
        <v>42736</v>
      </c>
      <c r="D9073">
        <v>20.033469</v>
      </c>
      <c r="E9073" t="s">
        <v>9</v>
      </c>
    </row>
    <row r="9074" spans="1:5" x14ac:dyDescent="0.35">
      <c r="A9074" t="s">
        <v>308</v>
      </c>
      <c r="B9074" t="s">
        <v>21</v>
      </c>
      <c r="C9074" s="1">
        <v>42736</v>
      </c>
      <c r="D9074">
        <v>9.5904910000000001</v>
      </c>
      <c r="E9074" t="s">
        <v>9</v>
      </c>
    </row>
    <row r="9075" spans="1:5" x14ac:dyDescent="0.35">
      <c r="A9075" t="s">
        <v>56</v>
      </c>
      <c r="B9075" t="s">
        <v>313</v>
      </c>
      <c r="C9075" s="1">
        <v>42736</v>
      </c>
      <c r="D9075">
        <v>0.42247299999999999</v>
      </c>
      <c r="E9075" t="s">
        <v>9</v>
      </c>
    </row>
    <row r="9076" spans="1:5" x14ac:dyDescent="0.35">
      <c r="A9076" t="s">
        <v>58</v>
      </c>
      <c r="B9076" t="s">
        <v>313</v>
      </c>
      <c r="C9076" s="1">
        <v>42736</v>
      </c>
      <c r="D9076">
        <v>0.10009800000000001</v>
      </c>
      <c r="E9076" t="s">
        <v>9</v>
      </c>
    </row>
    <row r="9077" spans="1:5" x14ac:dyDescent="0.35">
      <c r="A9077" t="s">
        <v>60</v>
      </c>
      <c r="B9077" t="s">
        <v>313</v>
      </c>
      <c r="C9077" s="1">
        <v>42736</v>
      </c>
      <c r="D9077">
        <v>0.32286599999999999</v>
      </c>
      <c r="E9077" t="s">
        <v>9</v>
      </c>
    </row>
    <row r="9078" spans="1:5" x14ac:dyDescent="0.35">
      <c r="A9078" t="s">
        <v>308</v>
      </c>
      <c r="B9078" t="s">
        <v>313</v>
      </c>
      <c r="C9078" s="1">
        <v>42736</v>
      </c>
      <c r="D9078">
        <v>0.15456300000000001</v>
      </c>
      <c r="E9078" t="s">
        <v>9</v>
      </c>
    </row>
    <row r="9079" spans="1:5" x14ac:dyDescent="0.35">
      <c r="A9079" t="s">
        <v>63</v>
      </c>
      <c r="B9079" t="s">
        <v>21</v>
      </c>
      <c r="C9079" s="1">
        <v>42736</v>
      </c>
      <c r="D9079">
        <v>60.185152000000002</v>
      </c>
      <c r="E9079" t="s">
        <v>9</v>
      </c>
    </row>
    <row r="9080" spans="1:5" x14ac:dyDescent="0.35">
      <c r="A9080" t="s">
        <v>241</v>
      </c>
      <c r="B9080" t="s">
        <v>21</v>
      </c>
      <c r="C9080" s="1">
        <v>42736</v>
      </c>
      <c r="D9080">
        <v>1.5865929999999999</v>
      </c>
      <c r="E9080" t="s">
        <v>9</v>
      </c>
    </row>
    <row r="9081" spans="1:5" x14ac:dyDescent="0.35">
      <c r="A9081" t="s">
        <v>314</v>
      </c>
      <c r="B9081" t="s">
        <v>21</v>
      </c>
      <c r="C9081" s="1">
        <v>42736</v>
      </c>
      <c r="D9081">
        <v>0.27720699999999998</v>
      </c>
      <c r="E9081" t="s">
        <v>9</v>
      </c>
    </row>
    <row r="9082" spans="1:5" x14ac:dyDescent="0.35">
      <c r="A9082" t="s">
        <v>55</v>
      </c>
      <c r="B9082" t="s">
        <v>21</v>
      </c>
      <c r="C9082" s="1">
        <v>42736</v>
      </c>
      <c r="D9082">
        <v>0.107622</v>
      </c>
      <c r="E9082" t="s">
        <v>9</v>
      </c>
    </row>
    <row r="9083" spans="1:5" x14ac:dyDescent="0.35">
      <c r="A9083" t="s">
        <v>312</v>
      </c>
      <c r="B9083" t="s">
        <v>21</v>
      </c>
      <c r="C9083" s="1">
        <v>42736</v>
      </c>
      <c r="D9083">
        <v>0.436639</v>
      </c>
      <c r="E9083" t="s">
        <v>9</v>
      </c>
    </row>
    <row r="9084" spans="1:5" x14ac:dyDescent="0.35">
      <c r="A9084" t="s">
        <v>62</v>
      </c>
      <c r="B9084" t="s">
        <v>21</v>
      </c>
      <c r="C9084" s="1">
        <v>42736</v>
      </c>
      <c r="D9084">
        <v>62.593212999999999</v>
      </c>
      <c r="E9084" t="s">
        <v>9</v>
      </c>
    </row>
    <row r="9085" spans="1:5" x14ac:dyDescent="0.35">
      <c r="A9085" t="s">
        <v>62</v>
      </c>
      <c r="B9085" t="s">
        <v>92</v>
      </c>
      <c r="C9085" s="1">
        <v>42736</v>
      </c>
      <c r="D9085">
        <v>134.654526</v>
      </c>
      <c r="E9085" t="s">
        <v>9</v>
      </c>
    </row>
    <row r="9086" spans="1:5" x14ac:dyDescent="0.35">
      <c r="A9086" t="s">
        <v>62</v>
      </c>
      <c r="B9086" t="s">
        <v>317</v>
      </c>
      <c r="C9086" s="1">
        <v>42736</v>
      </c>
      <c r="D9086">
        <v>1807.0056939999999</v>
      </c>
      <c r="E9086" t="s">
        <v>9</v>
      </c>
    </row>
    <row r="9087" spans="1:5" x14ac:dyDescent="0.35">
      <c r="A9087" t="s">
        <v>62</v>
      </c>
      <c r="B9087" t="s">
        <v>317</v>
      </c>
      <c r="C9087" s="1">
        <v>42736</v>
      </c>
      <c r="D9087">
        <v>1807.0056939999999</v>
      </c>
      <c r="E9087" t="s">
        <v>9</v>
      </c>
    </row>
    <row r="9088" spans="1:5" x14ac:dyDescent="0.35">
      <c r="A9088" t="s">
        <v>55</v>
      </c>
      <c r="B9088" t="s">
        <v>317</v>
      </c>
      <c r="C9088" s="1">
        <v>42736</v>
      </c>
      <c r="D9088">
        <v>60.013809000000002</v>
      </c>
      <c r="E9088" t="s">
        <v>9</v>
      </c>
    </row>
    <row r="9089" spans="1:5" x14ac:dyDescent="0.35">
      <c r="A9089" t="s">
        <v>55</v>
      </c>
      <c r="B9089" t="s">
        <v>317</v>
      </c>
      <c r="C9089" s="1">
        <v>42736</v>
      </c>
      <c r="D9089">
        <v>60.013809000000002</v>
      </c>
      <c r="E9089" t="s">
        <v>9</v>
      </c>
    </row>
    <row r="9090" spans="1:5" x14ac:dyDescent="0.35">
      <c r="A9090" t="s">
        <v>63</v>
      </c>
      <c r="B9090" t="s">
        <v>317</v>
      </c>
      <c r="C9090" s="1">
        <v>42736</v>
      </c>
      <c r="D9090">
        <v>1746.9918849999999</v>
      </c>
      <c r="E9090" t="s">
        <v>9</v>
      </c>
    </row>
    <row r="9091" spans="1:5" x14ac:dyDescent="0.35">
      <c r="A9091" t="s">
        <v>56</v>
      </c>
      <c r="B9091" t="s">
        <v>317</v>
      </c>
      <c r="C9091" s="1">
        <v>42736</v>
      </c>
      <c r="D9091">
        <v>847.71813299999997</v>
      </c>
      <c r="E9091" t="s">
        <v>9</v>
      </c>
    </row>
    <row r="9092" spans="1:5" x14ac:dyDescent="0.35">
      <c r="A9092" t="s">
        <v>58</v>
      </c>
      <c r="B9092" t="s">
        <v>317</v>
      </c>
      <c r="C9092" s="1">
        <v>42736</v>
      </c>
      <c r="D9092">
        <v>266.12937899999997</v>
      </c>
      <c r="E9092" t="s">
        <v>9</v>
      </c>
    </row>
    <row r="9093" spans="1:5" x14ac:dyDescent="0.35">
      <c r="A9093" t="s">
        <v>60</v>
      </c>
      <c r="B9093" t="s">
        <v>317</v>
      </c>
      <c r="C9093" s="1">
        <v>42736</v>
      </c>
      <c r="D9093">
        <v>439.93204100000003</v>
      </c>
      <c r="E9093" t="s">
        <v>9</v>
      </c>
    </row>
    <row r="9094" spans="1:5" x14ac:dyDescent="0.35">
      <c r="A9094" t="s">
        <v>308</v>
      </c>
      <c r="B9094" t="s">
        <v>317</v>
      </c>
      <c r="C9094" s="1">
        <v>42736</v>
      </c>
      <c r="D9094">
        <v>193.21233100000001</v>
      </c>
      <c r="E9094" t="s">
        <v>9</v>
      </c>
    </row>
    <row r="9095" spans="1:5" x14ac:dyDescent="0.35">
      <c r="A9095" t="s">
        <v>62</v>
      </c>
      <c r="B9095" t="s">
        <v>311</v>
      </c>
      <c r="C9095" s="1">
        <v>42767</v>
      </c>
      <c r="D9095">
        <v>1807.0056939999999</v>
      </c>
      <c r="E9095" t="s">
        <v>9</v>
      </c>
    </row>
    <row r="9096" spans="1:5" x14ac:dyDescent="0.35">
      <c r="A9096" t="s">
        <v>55</v>
      </c>
      <c r="B9096" t="s">
        <v>311</v>
      </c>
      <c r="C9096" s="1">
        <v>42767</v>
      </c>
      <c r="D9096">
        <v>60.013809000000002</v>
      </c>
      <c r="E9096" t="s">
        <v>9</v>
      </c>
    </row>
    <row r="9097" spans="1:5" x14ac:dyDescent="0.35">
      <c r="A9097" t="s">
        <v>63</v>
      </c>
      <c r="B9097" t="s">
        <v>311</v>
      </c>
      <c r="C9097" s="1">
        <v>42767</v>
      </c>
      <c r="D9097">
        <v>1746.9918849999999</v>
      </c>
      <c r="E9097" t="s">
        <v>9</v>
      </c>
    </row>
    <row r="9098" spans="1:5" x14ac:dyDescent="0.35">
      <c r="A9098" t="s">
        <v>56</v>
      </c>
      <c r="B9098" t="s">
        <v>311</v>
      </c>
      <c r="C9098" s="1">
        <v>42767</v>
      </c>
      <c r="D9098">
        <v>847.71813299999997</v>
      </c>
      <c r="E9098" t="s">
        <v>9</v>
      </c>
    </row>
    <row r="9099" spans="1:5" x14ac:dyDescent="0.35">
      <c r="A9099" t="s">
        <v>58</v>
      </c>
      <c r="B9099" t="s">
        <v>311</v>
      </c>
      <c r="C9099" s="1">
        <v>42767</v>
      </c>
      <c r="D9099">
        <v>266.12937899999997</v>
      </c>
      <c r="E9099" t="s">
        <v>9</v>
      </c>
    </row>
    <row r="9100" spans="1:5" x14ac:dyDescent="0.35">
      <c r="A9100" t="s">
        <v>60</v>
      </c>
      <c r="B9100" t="s">
        <v>311</v>
      </c>
      <c r="C9100" s="1">
        <v>42767</v>
      </c>
      <c r="D9100">
        <v>439.93204100000003</v>
      </c>
      <c r="E9100" t="s">
        <v>9</v>
      </c>
    </row>
    <row r="9101" spans="1:5" x14ac:dyDescent="0.35">
      <c r="A9101" t="s">
        <v>308</v>
      </c>
      <c r="B9101" t="s">
        <v>311</v>
      </c>
      <c r="C9101" s="1">
        <v>42767</v>
      </c>
      <c r="D9101">
        <v>193.21233100000001</v>
      </c>
      <c r="E9101" t="s">
        <v>9</v>
      </c>
    </row>
    <row r="9102" spans="1:5" x14ac:dyDescent="0.35">
      <c r="A9102" t="s">
        <v>55</v>
      </c>
      <c r="B9102" t="s">
        <v>13</v>
      </c>
      <c r="C9102" s="1">
        <v>42767</v>
      </c>
      <c r="D9102">
        <v>1.237862</v>
      </c>
      <c r="E9102" t="s">
        <v>9</v>
      </c>
    </row>
    <row r="9103" spans="1:5" x14ac:dyDescent="0.35">
      <c r="A9103" t="s">
        <v>312</v>
      </c>
      <c r="B9103" t="s">
        <v>13</v>
      </c>
      <c r="C9103" s="1">
        <v>42767</v>
      </c>
      <c r="D9103">
        <v>0.77378800000000003</v>
      </c>
      <c r="E9103" t="s">
        <v>9</v>
      </c>
    </row>
    <row r="9104" spans="1:5" x14ac:dyDescent="0.35">
      <c r="A9104" t="s">
        <v>63</v>
      </c>
      <c r="B9104" t="s">
        <v>13</v>
      </c>
      <c r="C9104" s="1">
        <v>42767</v>
      </c>
      <c r="D9104">
        <v>5.0766119999999999</v>
      </c>
      <c r="E9104" t="s">
        <v>9</v>
      </c>
    </row>
    <row r="9105" spans="1:5" x14ac:dyDescent="0.35">
      <c r="A9105" t="s">
        <v>241</v>
      </c>
      <c r="B9105" t="s">
        <v>13</v>
      </c>
      <c r="C9105" s="1">
        <v>42767</v>
      </c>
      <c r="D9105">
        <v>1.080681</v>
      </c>
      <c r="E9105" t="s">
        <v>9</v>
      </c>
    </row>
    <row r="9106" spans="1:5" x14ac:dyDescent="0.35">
      <c r="A9106" t="s">
        <v>314</v>
      </c>
      <c r="B9106" t="s">
        <v>13</v>
      </c>
      <c r="C9106" s="1">
        <v>42767</v>
      </c>
      <c r="D9106">
        <v>0.119493</v>
      </c>
      <c r="E9106" t="s">
        <v>9</v>
      </c>
    </row>
    <row r="9107" spans="1:5" x14ac:dyDescent="0.35">
      <c r="A9107" t="s">
        <v>56</v>
      </c>
      <c r="B9107" t="s">
        <v>313</v>
      </c>
      <c r="C9107" s="1">
        <v>42767</v>
      </c>
      <c r="D9107">
        <v>4.8030999999999997E-2</v>
      </c>
      <c r="E9107" t="s">
        <v>9</v>
      </c>
    </row>
    <row r="9108" spans="1:5" x14ac:dyDescent="0.35">
      <c r="A9108" t="s">
        <v>58</v>
      </c>
      <c r="B9108" t="s">
        <v>313</v>
      </c>
      <c r="C9108" s="1">
        <v>42767</v>
      </c>
      <c r="D9108">
        <v>5.2035999999999999E-2</v>
      </c>
      <c r="E9108" t="s">
        <v>9</v>
      </c>
    </row>
    <row r="9109" spans="1:5" x14ac:dyDescent="0.35">
      <c r="A9109" t="s">
        <v>60</v>
      </c>
      <c r="B9109" t="s">
        <v>313</v>
      </c>
      <c r="C9109" s="1">
        <v>42767</v>
      </c>
      <c r="D9109">
        <v>0.78515599999999997</v>
      </c>
      <c r="E9109" t="s">
        <v>9</v>
      </c>
    </row>
    <row r="9110" spans="1:5" x14ac:dyDescent="0.35">
      <c r="A9110" t="s">
        <v>308</v>
      </c>
      <c r="B9110" t="s">
        <v>313</v>
      </c>
      <c r="C9110" s="1">
        <v>42767</v>
      </c>
      <c r="D9110">
        <v>0.114777</v>
      </c>
      <c r="E9110" t="s">
        <v>9</v>
      </c>
    </row>
    <row r="9111" spans="1:5" x14ac:dyDescent="0.35">
      <c r="A9111" t="s">
        <v>56</v>
      </c>
      <c r="B9111" t="s">
        <v>13</v>
      </c>
      <c r="C9111" s="1">
        <v>42767</v>
      </c>
      <c r="D9111">
        <v>0.301483</v>
      </c>
      <c r="E9111" t="s">
        <v>9</v>
      </c>
    </row>
    <row r="9112" spans="1:5" x14ac:dyDescent="0.35">
      <c r="A9112" t="s">
        <v>58</v>
      </c>
      <c r="B9112" t="s">
        <v>13</v>
      </c>
      <c r="C9112" s="1">
        <v>42767</v>
      </c>
      <c r="D9112">
        <v>0.32661600000000002</v>
      </c>
      <c r="E9112" t="s">
        <v>9</v>
      </c>
    </row>
    <row r="9113" spans="1:5" x14ac:dyDescent="0.35">
      <c r="A9113" t="s">
        <v>60</v>
      </c>
      <c r="B9113" t="s">
        <v>13</v>
      </c>
      <c r="C9113" s="1">
        <v>42767</v>
      </c>
      <c r="D9113">
        <v>4.9282560000000002</v>
      </c>
      <c r="E9113" t="s">
        <v>9</v>
      </c>
    </row>
    <row r="9114" spans="1:5" x14ac:dyDescent="0.35">
      <c r="A9114" t="s">
        <v>308</v>
      </c>
      <c r="B9114" t="s">
        <v>13</v>
      </c>
      <c r="C9114" s="1">
        <v>42767</v>
      </c>
      <c r="D9114">
        <v>0.72043000000000001</v>
      </c>
      <c r="E9114" t="s">
        <v>9</v>
      </c>
    </row>
    <row r="9115" spans="1:5" x14ac:dyDescent="0.35">
      <c r="A9115" t="s">
        <v>62</v>
      </c>
      <c r="B9115" t="s">
        <v>13</v>
      </c>
      <c r="C9115" s="1">
        <v>42767</v>
      </c>
      <c r="D9115">
        <v>8.2884370000000001</v>
      </c>
      <c r="E9115" t="s">
        <v>9</v>
      </c>
    </row>
    <row r="9116" spans="1:5" x14ac:dyDescent="0.35">
      <c r="A9116" t="s">
        <v>62</v>
      </c>
      <c r="B9116" t="s">
        <v>315</v>
      </c>
      <c r="C9116" s="1">
        <v>42767</v>
      </c>
      <c r="D9116">
        <v>1815.29413</v>
      </c>
      <c r="E9116" t="s">
        <v>9</v>
      </c>
    </row>
    <row r="9117" spans="1:5" x14ac:dyDescent="0.35">
      <c r="A9117" t="s">
        <v>62</v>
      </c>
      <c r="B9117" t="s">
        <v>316</v>
      </c>
      <c r="C9117" s="1">
        <v>42767</v>
      </c>
      <c r="D9117">
        <v>75.962333000000001</v>
      </c>
      <c r="E9117" t="s">
        <v>9</v>
      </c>
    </row>
    <row r="9118" spans="1:5" x14ac:dyDescent="0.35">
      <c r="A9118" t="s">
        <v>55</v>
      </c>
      <c r="B9118" t="s">
        <v>316</v>
      </c>
      <c r="C9118" s="1">
        <v>42767</v>
      </c>
      <c r="D9118">
        <v>6.5013329999999998</v>
      </c>
      <c r="E9118" t="s">
        <v>9</v>
      </c>
    </row>
    <row r="9119" spans="1:5" x14ac:dyDescent="0.35">
      <c r="A9119" t="s">
        <v>63</v>
      </c>
      <c r="B9119" t="s">
        <v>316</v>
      </c>
      <c r="C9119" s="1">
        <v>42767</v>
      </c>
      <c r="D9119">
        <v>69.460999999999999</v>
      </c>
      <c r="E9119" t="s">
        <v>9</v>
      </c>
    </row>
    <row r="9120" spans="1:5" x14ac:dyDescent="0.35">
      <c r="A9120" t="s">
        <v>56</v>
      </c>
      <c r="B9120" t="s">
        <v>316</v>
      </c>
      <c r="C9120" s="1">
        <v>42767</v>
      </c>
      <c r="D9120">
        <v>30.694333</v>
      </c>
      <c r="E9120" t="s">
        <v>9</v>
      </c>
    </row>
    <row r="9121" spans="1:5" x14ac:dyDescent="0.35">
      <c r="A9121" t="s">
        <v>58</v>
      </c>
      <c r="B9121" t="s">
        <v>316</v>
      </c>
      <c r="C9121" s="1">
        <v>42767</v>
      </c>
      <c r="D9121">
        <v>11.866332999999999</v>
      </c>
      <c r="E9121" t="s">
        <v>9</v>
      </c>
    </row>
    <row r="9122" spans="1:5" x14ac:dyDescent="0.35">
      <c r="A9122" t="s">
        <v>60</v>
      </c>
      <c r="B9122" t="s">
        <v>316</v>
      </c>
      <c r="C9122" s="1">
        <v>42767</v>
      </c>
      <c r="D9122">
        <v>19.876332999999999</v>
      </c>
      <c r="E9122" t="s">
        <v>9</v>
      </c>
    </row>
    <row r="9123" spans="1:5" x14ac:dyDescent="0.35">
      <c r="A9123" t="s">
        <v>308</v>
      </c>
      <c r="B9123" t="s">
        <v>316</v>
      </c>
      <c r="C9123" s="1">
        <v>42767</v>
      </c>
      <c r="D9123">
        <v>7.024</v>
      </c>
      <c r="E9123" t="s">
        <v>9</v>
      </c>
    </row>
    <row r="9124" spans="1:5" x14ac:dyDescent="0.35">
      <c r="A9124" t="s">
        <v>62</v>
      </c>
      <c r="B9124" t="s">
        <v>124</v>
      </c>
      <c r="C9124" s="1">
        <v>42767</v>
      </c>
      <c r="D9124">
        <v>-3.9010210000000001</v>
      </c>
      <c r="E9124" t="s">
        <v>9</v>
      </c>
    </row>
    <row r="9125" spans="1:5" x14ac:dyDescent="0.35">
      <c r="A9125" t="s">
        <v>55</v>
      </c>
      <c r="B9125" t="s">
        <v>124</v>
      </c>
      <c r="C9125" s="1">
        <v>42767</v>
      </c>
      <c r="D9125">
        <v>0.20633000000000001</v>
      </c>
      <c r="E9125" t="s">
        <v>9</v>
      </c>
    </row>
    <row r="9126" spans="1:5" x14ac:dyDescent="0.35">
      <c r="A9126" t="s">
        <v>63</v>
      </c>
      <c r="B9126" t="s">
        <v>124</v>
      </c>
      <c r="C9126" s="1">
        <v>42767</v>
      </c>
      <c r="D9126">
        <v>-4.1073510000000004</v>
      </c>
      <c r="E9126" t="s">
        <v>9</v>
      </c>
    </row>
    <row r="9127" spans="1:5" x14ac:dyDescent="0.35">
      <c r="A9127" t="s">
        <v>56</v>
      </c>
      <c r="B9127" t="s">
        <v>124</v>
      </c>
      <c r="C9127" s="1">
        <v>42767</v>
      </c>
      <c r="D9127">
        <v>-3.1031469999999999</v>
      </c>
      <c r="E9127" t="s">
        <v>9</v>
      </c>
    </row>
    <row r="9128" spans="1:5" x14ac:dyDescent="0.35">
      <c r="A9128" t="s">
        <v>58</v>
      </c>
      <c r="B9128" t="s">
        <v>124</v>
      </c>
      <c r="C9128" s="1">
        <v>42767</v>
      </c>
      <c r="D9128">
        <v>-8.6408090000000009</v>
      </c>
      <c r="E9128" t="s">
        <v>9</v>
      </c>
    </row>
    <row r="9129" spans="1:5" x14ac:dyDescent="0.35">
      <c r="A9129" t="s">
        <v>60</v>
      </c>
      <c r="B9129" t="s">
        <v>124</v>
      </c>
      <c r="C9129" s="1">
        <v>42767</v>
      </c>
      <c r="D9129">
        <v>8.4366599999999998</v>
      </c>
      <c r="E9129" t="s">
        <v>9</v>
      </c>
    </row>
    <row r="9130" spans="1:5" x14ac:dyDescent="0.35">
      <c r="A9130" t="s">
        <v>308</v>
      </c>
      <c r="B9130" t="s">
        <v>124</v>
      </c>
      <c r="C9130" s="1">
        <v>42767</v>
      </c>
      <c r="D9130">
        <v>-0.80005499999999996</v>
      </c>
      <c r="E9130" t="s">
        <v>9</v>
      </c>
    </row>
    <row r="9131" spans="1:5" x14ac:dyDescent="0.35">
      <c r="A9131" t="s">
        <v>56</v>
      </c>
      <c r="B9131" t="s">
        <v>21</v>
      </c>
      <c r="C9131" s="1">
        <v>42767</v>
      </c>
      <c r="D9131">
        <v>34.737430000000003</v>
      </c>
      <c r="E9131" t="s">
        <v>9</v>
      </c>
    </row>
    <row r="9132" spans="1:5" x14ac:dyDescent="0.35">
      <c r="A9132" t="s">
        <v>58</v>
      </c>
      <c r="B9132" t="s">
        <v>21</v>
      </c>
      <c r="C9132" s="1">
        <v>42767</v>
      </c>
      <c r="D9132">
        <v>8.2304709999999996</v>
      </c>
      <c r="E9132" t="s">
        <v>9</v>
      </c>
    </row>
    <row r="9133" spans="1:5" x14ac:dyDescent="0.35">
      <c r="A9133" t="s">
        <v>60</v>
      </c>
      <c r="B9133" t="s">
        <v>21</v>
      </c>
      <c r="C9133" s="1">
        <v>42767</v>
      </c>
      <c r="D9133">
        <v>26.547304</v>
      </c>
      <c r="E9133" t="s">
        <v>9</v>
      </c>
    </row>
    <row r="9134" spans="1:5" x14ac:dyDescent="0.35">
      <c r="A9134" t="s">
        <v>308</v>
      </c>
      <c r="B9134" t="s">
        <v>21</v>
      </c>
      <c r="C9134" s="1">
        <v>42767</v>
      </c>
      <c r="D9134">
        <v>12.708816000000001</v>
      </c>
      <c r="E9134" t="s">
        <v>9</v>
      </c>
    </row>
    <row r="9135" spans="1:5" x14ac:dyDescent="0.35">
      <c r="A9135" t="s">
        <v>56</v>
      </c>
      <c r="B9135" t="s">
        <v>313</v>
      </c>
      <c r="C9135" s="1">
        <v>42767</v>
      </c>
      <c r="D9135">
        <v>0.42247299999999999</v>
      </c>
      <c r="E9135" t="s">
        <v>9</v>
      </c>
    </row>
    <row r="9136" spans="1:5" x14ac:dyDescent="0.35">
      <c r="A9136" t="s">
        <v>58</v>
      </c>
      <c r="B9136" t="s">
        <v>313</v>
      </c>
      <c r="C9136" s="1">
        <v>42767</v>
      </c>
      <c r="D9136">
        <v>0.10009800000000001</v>
      </c>
      <c r="E9136" t="s">
        <v>9</v>
      </c>
    </row>
    <row r="9137" spans="1:5" x14ac:dyDescent="0.35">
      <c r="A9137" t="s">
        <v>60</v>
      </c>
      <c r="B9137" t="s">
        <v>313</v>
      </c>
      <c r="C9137" s="1">
        <v>42767</v>
      </c>
      <c r="D9137">
        <v>0.32286599999999999</v>
      </c>
      <c r="E9137" t="s">
        <v>9</v>
      </c>
    </row>
    <row r="9138" spans="1:5" x14ac:dyDescent="0.35">
      <c r="A9138" t="s">
        <v>308</v>
      </c>
      <c r="B9138" t="s">
        <v>313</v>
      </c>
      <c r="C9138" s="1">
        <v>42767</v>
      </c>
      <c r="D9138">
        <v>0.15456300000000001</v>
      </c>
      <c r="E9138" t="s">
        <v>9</v>
      </c>
    </row>
    <row r="9139" spans="1:5" x14ac:dyDescent="0.35">
      <c r="A9139" t="s">
        <v>63</v>
      </c>
      <c r="B9139" t="s">
        <v>21</v>
      </c>
      <c r="C9139" s="1">
        <v>42767</v>
      </c>
      <c r="D9139">
        <v>80.681595999999999</v>
      </c>
      <c r="E9139" t="s">
        <v>9</v>
      </c>
    </row>
    <row r="9140" spans="1:5" x14ac:dyDescent="0.35">
      <c r="A9140" t="s">
        <v>241</v>
      </c>
      <c r="B9140" t="s">
        <v>21</v>
      </c>
      <c r="C9140" s="1">
        <v>42767</v>
      </c>
      <c r="D9140">
        <v>1.376517</v>
      </c>
      <c r="E9140" t="s">
        <v>9</v>
      </c>
    </row>
    <row r="9141" spans="1:5" x14ac:dyDescent="0.35">
      <c r="A9141" t="s">
        <v>314</v>
      </c>
      <c r="B9141" t="s">
        <v>21</v>
      </c>
      <c r="C9141" s="1">
        <v>42767</v>
      </c>
      <c r="D9141">
        <v>0.165909</v>
      </c>
      <c r="E9141" t="s">
        <v>9</v>
      </c>
    </row>
    <row r="9142" spans="1:5" x14ac:dyDescent="0.35">
      <c r="A9142" t="s">
        <v>55</v>
      </c>
      <c r="B9142" t="s">
        <v>21</v>
      </c>
      <c r="C9142" s="1">
        <v>42767</v>
      </c>
      <c r="D9142">
        <v>1.88723</v>
      </c>
      <c r="E9142" t="s">
        <v>9</v>
      </c>
    </row>
    <row r="9143" spans="1:5" x14ac:dyDescent="0.35">
      <c r="A9143" t="s">
        <v>312</v>
      </c>
      <c r="B9143" t="s">
        <v>21</v>
      </c>
      <c r="C9143" s="1">
        <v>42767</v>
      </c>
      <c r="D9143">
        <v>0.44656600000000002</v>
      </c>
      <c r="E9143" t="s">
        <v>9</v>
      </c>
    </row>
    <row r="9144" spans="1:5" x14ac:dyDescent="0.35">
      <c r="A9144" t="s">
        <v>62</v>
      </c>
      <c r="B9144" t="s">
        <v>21</v>
      </c>
      <c r="C9144" s="1">
        <v>42767</v>
      </c>
      <c r="D9144">
        <v>84.557817999999997</v>
      </c>
      <c r="E9144" t="s">
        <v>9</v>
      </c>
    </row>
    <row r="9145" spans="1:5" x14ac:dyDescent="0.35">
      <c r="A9145" t="s">
        <v>62</v>
      </c>
      <c r="B9145" t="s">
        <v>92</v>
      </c>
      <c r="C9145" s="1">
        <v>42767</v>
      </c>
      <c r="D9145">
        <v>156.61913000000001</v>
      </c>
      <c r="E9145" t="s">
        <v>9</v>
      </c>
    </row>
    <row r="9146" spans="1:5" x14ac:dyDescent="0.35">
      <c r="A9146" t="s">
        <v>62</v>
      </c>
      <c r="B9146" t="s">
        <v>317</v>
      </c>
      <c r="C9146" s="1">
        <v>42767</v>
      </c>
      <c r="D9146">
        <v>1658.675</v>
      </c>
      <c r="E9146" t="s">
        <v>9</v>
      </c>
    </row>
    <row r="9147" spans="1:5" x14ac:dyDescent="0.35">
      <c r="A9147" t="s">
        <v>62</v>
      </c>
      <c r="B9147" t="s">
        <v>317</v>
      </c>
      <c r="C9147" s="1">
        <v>42767</v>
      </c>
      <c r="D9147">
        <v>1658.675</v>
      </c>
      <c r="E9147" t="s">
        <v>9</v>
      </c>
    </row>
    <row r="9148" spans="1:5" x14ac:dyDescent="0.35">
      <c r="A9148" t="s">
        <v>55</v>
      </c>
      <c r="B9148" t="s">
        <v>317</v>
      </c>
      <c r="C9148" s="1">
        <v>42767</v>
      </c>
      <c r="D9148">
        <v>52.984000000000002</v>
      </c>
      <c r="E9148" t="s">
        <v>9</v>
      </c>
    </row>
    <row r="9149" spans="1:5" x14ac:dyDescent="0.35">
      <c r="A9149" t="s">
        <v>55</v>
      </c>
      <c r="B9149" t="s">
        <v>317</v>
      </c>
      <c r="C9149" s="1">
        <v>42767</v>
      </c>
      <c r="D9149">
        <v>52.984000000000002</v>
      </c>
      <c r="E9149" t="s">
        <v>9</v>
      </c>
    </row>
    <row r="9150" spans="1:5" x14ac:dyDescent="0.35">
      <c r="A9150" t="s">
        <v>63</v>
      </c>
      <c r="B9150" t="s">
        <v>317</v>
      </c>
      <c r="C9150" s="1">
        <v>42767</v>
      </c>
      <c r="D9150">
        <v>1605.691</v>
      </c>
      <c r="E9150" t="s">
        <v>9</v>
      </c>
    </row>
    <row r="9151" spans="1:5" x14ac:dyDescent="0.35">
      <c r="A9151" t="s">
        <v>56</v>
      </c>
      <c r="B9151" t="s">
        <v>317</v>
      </c>
      <c r="C9151" s="1">
        <v>42767</v>
      </c>
      <c r="D9151">
        <v>785.69100000000003</v>
      </c>
      <c r="E9151" t="s">
        <v>9</v>
      </c>
    </row>
    <row r="9152" spans="1:5" x14ac:dyDescent="0.35">
      <c r="A9152" t="s">
        <v>58</v>
      </c>
      <c r="B9152" t="s">
        <v>317</v>
      </c>
      <c r="C9152" s="1">
        <v>42767</v>
      </c>
      <c r="D9152">
        <v>255</v>
      </c>
      <c r="E9152" t="s">
        <v>9</v>
      </c>
    </row>
    <row r="9153" spans="1:5" x14ac:dyDescent="0.35">
      <c r="A9153" t="s">
        <v>60</v>
      </c>
      <c r="B9153" t="s">
        <v>317</v>
      </c>
      <c r="C9153" s="1">
        <v>42767</v>
      </c>
      <c r="D9153">
        <v>390</v>
      </c>
      <c r="E9153" t="s">
        <v>9</v>
      </c>
    </row>
    <row r="9154" spans="1:5" x14ac:dyDescent="0.35">
      <c r="A9154" t="s">
        <v>308</v>
      </c>
      <c r="B9154" t="s">
        <v>317</v>
      </c>
      <c r="C9154" s="1">
        <v>42767</v>
      </c>
      <c r="D9154">
        <v>175</v>
      </c>
      <c r="E9154" t="s">
        <v>9</v>
      </c>
    </row>
    <row r="9155" spans="1:5" x14ac:dyDescent="0.35">
      <c r="A9155" t="s">
        <v>62</v>
      </c>
      <c r="B9155" t="s">
        <v>317</v>
      </c>
      <c r="C9155" s="1">
        <v>42767</v>
      </c>
      <c r="D9155">
        <v>1658.675</v>
      </c>
      <c r="E9155" t="s">
        <v>12</v>
      </c>
    </row>
    <row r="9156" spans="1:5" x14ac:dyDescent="0.35">
      <c r="A9156" t="s">
        <v>62</v>
      </c>
      <c r="B9156" t="s">
        <v>313</v>
      </c>
      <c r="C9156" s="1">
        <v>42767</v>
      </c>
      <c r="D9156">
        <v>0</v>
      </c>
      <c r="E9156" t="s">
        <v>9</v>
      </c>
    </row>
    <row r="9157" spans="1:5" x14ac:dyDescent="0.35">
      <c r="A9157" t="s">
        <v>55</v>
      </c>
      <c r="B9157" t="s">
        <v>317</v>
      </c>
      <c r="C9157" s="1">
        <v>42767</v>
      </c>
      <c r="D9157">
        <v>52.984000000000002</v>
      </c>
      <c r="E9157" t="s">
        <v>12</v>
      </c>
    </row>
    <row r="9158" spans="1:5" x14ac:dyDescent="0.35">
      <c r="A9158" t="s">
        <v>55</v>
      </c>
      <c r="B9158" t="s">
        <v>313</v>
      </c>
      <c r="C9158" s="1">
        <v>42767</v>
      </c>
      <c r="D9158">
        <v>0</v>
      </c>
      <c r="E9158" t="s">
        <v>9</v>
      </c>
    </row>
    <row r="9159" spans="1:5" x14ac:dyDescent="0.35">
      <c r="A9159" t="s">
        <v>62</v>
      </c>
      <c r="B9159" t="s">
        <v>311</v>
      </c>
      <c r="C9159" s="1">
        <v>42795</v>
      </c>
      <c r="D9159">
        <v>1658.675</v>
      </c>
      <c r="E9159" t="s">
        <v>9</v>
      </c>
    </row>
    <row r="9160" spans="1:5" x14ac:dyDescent="0.35">
      <c r="A9160" t="s">
        <v>55</v>
      </c>
      <c r="B9160" t="s">
        <v>311</v>
      </c>
      <c r="C9160" s="1">
        <v>42795</v>
      </c>
      <c r="D9160">
        <v>52.984000000000002</v>
      </c>
      <c r="E9160" t="s">
        <v>9</v>
      </c>
    </row>
    <row r="9161" spans="1:5" x14ac:dyDescent="0.35">
      <c r="A9161" t="s">
        <v>63</v>
      </c>
      <c r="B9161" t="s">
        <v>311</v>
      </c>
      <c r="C9161" s="1">
        <v>42795</v>
      </c>
      <c r="D9161">
        <v>1605.691</v>
      </c>
      <c r="E9161" t="s">
        <v>9</v>
      </c>
    </row>
    <row r="9162" spans="1:5" x14ac:dyDescent="0.35">
      <c r="A9162" t="s">
        <v>56</v>
      </c>
      <c r="B9162" t="s">
        <v>311</v>
      </c>
      <c r="C9162" s="1">
        <v>42795</v>
      </c>
      <c r="D9162">
        <v>785.69100000000003</v>
      </c>
      <c r="E9162" t="s">
        <v>9</v>
      </c>
    </row>
    <row r="9163" spans="1:5" x14ac:dyDescent="0.35">
      <c r="A9163" t="s">
        <v>58</v>
      </c>
      <c r="B9163" t="s">
        <v>311</v>
      </c>
      <c r="C9163" s="1">
        <v>42795</v>
      </c>
      <c r="D9163">
        <v>255</v>
      </c>
      <c r="E9163" t="s">
        <v>9</v>
      </c>
    </row>
    <row r="9164" spans="1:5" x14ac:dyDescent="0.35">
      <c r="A9164" t="s">
        <v>60</v>
      </c>
      <c r="B9164" t="s">
        <v>311</v>
      </c>
      <c r="C9164" s="1">
        <v>42795</v>
      </c>
      <c r="D9164">
        <v>390</v>
      </c>
      <c r="E9164" t="s">
        <v>9</v>
      </c>
    </row>
    <row r="9165" spans="1:5" x14ac:dyDescent="0.35">
      <c r="A9165" t="s">
        <v>308</v>
      </c>
      <c r="B9165" t="s">
        <v>311</v>
      </c>
      <c r="C9165" s="1">
        <v>42795</v>
      </c>
      <c r="D9165">
        <v>175</v>
      </c>
      <c r="E9165" t="s">
        <v>9</v>
      </c>
    </row>
    <row r="9166" spans="1:5" x14ac:dyDescent="0.35">
      <c r="A9166" t="s">
        <v>55</v>
      </c>
      <c r="B9166" t="s">
        <v>13</v>
      </c>
      <c r="C9166" s="1">
        <v>42795</v>
      </c>
      <c r="D9166">
        <v>2.9035500000000001</v>
      </c>
      <c r="E9166" t="s">
        <v>9</v>
      </c>
    </row>
    <row r="9167" spans="1:5" x14ac:dyDescent="0.35">
      <c r="A9167" t="s">
        <v>312</v>
      </c>
      <c r="B9167" t="s">
        <v>13</v>
      </c>
      <c r="C9167" s="1">
        <v>42795</v>
      </c>
      <c r="D9167">
        <v>0.60943999999999998</v>
      </c>
      <c r="E9167" t="s">
        <v>9</v>
      </c>
    </row>
    <row r="9168" spans="1:5" x14ac:dyDescent="0.35">
      <c r="A9168" t="s">
        <v>63</v>
      </c>
      <c r="B9168" t="s">
        <v>13</v>
      </c>
      <c r="C9168" s="1">
        <v>42795</v>
      </c>
      <c r="D9168">
        <v>6.2872880000000002</v>
      </c>
      <c r="E9168" t="s">
        <v>9</v>
      </c>
    </row>
    <row r="9169" spans="1:5" x14ac:dyDescent="0.35">
      <c r="A9169" t="s">
        <v>241</v>
      </c>
      <c r="B9169" t="s">
        <v>13</v>
      </c>
      <c r="C9169" s="1">
        <v>42795</v>
      </c>
      <c r="D9169">
        <v>1.2646379999999999</v>
      </c>
      <c r="E9169" t="s">
        <v>9</v>
      </c>
    </row>
    <row r="9170" spans="1:5" x14ac:dyDescent="0.35">
      <c r="A9170" t="s">
        <v>314</v>
      </c>
      <c r="B9170" t="s">
        <v>13</v>
      </c>
      <c r="C9170" s="1">
        <v>42795</v>
      </c>
      <c r="D9170">
        <v>0.14096700000000001</v>
      </c>
      <c r="E9170" t="s">
        <v>9</v>
      </c>
    </row>
    <row r="9171" spans="1:5" x14ac:dyDescent="0.35">
      <c r="A9171" t="s">
        <v>56</v>
      </c>
      <c r="B9171" t="s">
        <v>313</v>
      </c>
      <c r="C9171" s="1">
        <v>42795</v>
      </c>
      <c r="D9171">
        <v>5.7722999999999997E-2</v>
      </c>
      <c r="E9171" t="s">
        <v>9</v>
      </c>
    </row>
    <row r="9172" spans="1:5" x14ac:dyDescent="0.35">
      <c r="A9172" t="s">
        <v>58</v>
      </c>
      <c r="B9172" t="s">
        <v>313</v>
      </c>
      <c r="C9172" s="1">
        <v>42795</v>
      </c>
      <c r="D9172">
        <v>5.2039000000000002E-2</v>
      </c>
      <c r="E9172" t="s">
        <v>9</v>
      </c>
    </row>
    <row r="9173" spans="1:5" x14ac:dyDescent="0.35">
      <c r="A9173" t="s">
        <v>60</v>
      </c>
      <c r="B9173" t="s">
        <v>313</v>
      </c>
      <c r="C9173" s="1">
        <v>42795</v>
      </c>
      <c r="D9173">
        <v>0.80008800000000002</v>
      </c>
      <c r="E9173" t="s">
        <v>9</v>
      </c>
    </row>
    <row r="9174" spans="1:5" x14ac:dyDescent="0.35">
      <c r="A9174" t="s">
        <v>308</v>
      </c>
      <c r="B9174" t="s">
        <v>313</v>
      </c>
      <c r="C9174" s="1">
        <v>42795</v>
      </c>
      <c r="D9174">
        <v>9.0149999999999994E-2</v>
      </c>
      <c r="E9174" t="s">
        <v>9</v>
      </c>
    </row>
    <row r="9175" spans="1:5" x14ac:dyDescent="0.35">
      <c r="A9175" t="s">
        <v>56</v>
      </c>
      <c r="B9175" t="s">
        <v>13</v>
      </c>
      <c r="C9175" s="1">
        <v>42795</v>
      </c>
      <c r="D9175">
        <v>0.44405600000000001</v>
      </c>
      <c r="E9175" t="s">
        <v>9</v>
      </c>
    </row>
    <row r="9176" spans="1:5" x14ac:dyDescent="0.35">
      <c r="A9176" t="s">
        <v>58</v>
      </c>
      <c r="B9176" t="s">
        <v>13</v>
      </c>
      <c r="C9176" s="1">
        <v>42795</v>
      </c>
      <c r="D9176">
        <v>0.40033200000000002</v>
      </c>
      <c r="E9176" t="s">
        <v>9</v>
      </c>
    </row>
    <row r="9177" spans="1:5" x14ac:dyDescent="0.35">
      <c r="A9177" t="s">
        <v>60</v>
      </c>
      <c r="B9177" t="s">
        <v>13</v>
      </c>
      <c r="C9177" s="1">
        <v>42795</v>
      </c>
      <c r="D9177">
        <v>6.1549880000000003</v>
      </c>
      <c r="E9177" t="s">
        <v>9</v>
      </c>
    </row>
    <row r="9178" spans="1:5" x14ac:dyDescent="0.35">
      <c r="A9178" t="s">
        <v>308</v>
      </c>
      <c r="B9178" t="s">
        <v>13</v>
      </c>
      <c r="C9178" s="1">
        <v>42795</v>
      </c>
      <c r="D9178">
        <v>0.69351700000000005</v>
      </c>
      <c r="E9178" t="s">
        <v>9</v>
      </c>
    </row>
    <row r="9179" spans="1:5" x14ac:dyDescent="0.35">
      <c r="A9179" t="s">
        <v>62</v>
      </c>
      <c r="B9179" t="s">
        <v>13</v>
      </c>
      <c r="C9179" s="1">
        <v>42795</v>
      </c>
      <c r="D9179">
        <v>11.205883</v>
      </c>
      <c r="E9179" t="s">
        <v>9</v>
      </c>
    </row>
    <row r="9180" spans="1:5" x14ac:dyDescent="0.35">
      <c r="A9180" t="s">
        <v>62</v>
      </c>
      <c r="B9180" t="s">
        <v>315</v>
      </c>
      <c r="C9180" s="1">
        <v>42795</v>
      </c>
      <c r="D9180">
        <v>1669.880883</v>
      </c>
      <c r="E9180" t="s">
        <v>9</v>
      </c>
    </row>
    <row r="9181" spans="1:5" x14ac:dyDescent="0.35">
      <c r="A9181" t="s">
        <v>62</v>
      </c>
      <c r="B9181" t="s">
        <v>316</v>
      </c>
      <c r="C9181" s="1">
        <v>42795</v>
      </c>
      <c r="D9181">
        <v>79.315194000000005</v>
      </c>
      <c r="E9181" t="s">
        <v>9</v>
      </c>
    </row>
    <row r="9182" spans="1:5" x14ac:dyDescent="0.35">
      <c r="A9182" t="s">
        <v>55</v>
      </c>
      <c r="B9182" t="s">
        <v>316</v>
      </c>
      <c r="C9182" s="1">
        <v>42795</v>
      </c>
      <c r="D9182">
        <v>6.5160770000000001</v>
      </c>
      <c r="E9182" t="s">
        <v>9</v>
      </c>
    </row>
    <row r="9183" spans="1:5" x14ac:dyDescent="0.35">
      <c r="A9183" t="s">
        <v>63</v>
      </c>
      <c r="B9183" t="s">
        <v>316</v>
      </c>
      <c r="C9183" s="1">
        <v>42795</v>
      </c>
      <c r="D9183">
        <v>72.799116999999995</v>
      </c>
      <c r="E9183" t="s">
        <v>9</v>
      </c>
    </row>
    <row r="9184" spans="1:5" x14ac:dyDescent="0.35">
      <c r="A9184" t="s">
        <v>56</v>
      </c>
      <c r="B9184" t="s">
        <v>316</v>
      </c>
      <c r="C9184" s="1">
        <v>42795</v>
      </c>
      <c r="D9184">
        <v>33.540855000000001</v>
      </c>
      <c r="E9184" t="s">
        <v>9</v>
      </c>
    </row>
    <row r="9185" spans="1:5" x14ac:dyDescent="0.35">
      <c r="A9185" t="s">
        <v>58</v>
      </c>
      <c r="B9185" t="s">
        <v>316</v>
      </c>
      <c r="C9185" s="1">
        <v>42795</v>
      </c>
      <c r="D9185">
        <v>11.91014</v>
      </c>
      <c r="E9185" t="s">
        <v>9</v>
      </c>
    </row>
    <row r="9186" spans="1:5" x14ac:dyDescent="0.35">
      <c r="A9186" t="s">
        <v>60</v>
      </c>
      <c r="B9186" t="s">
        <v>316</v>
      </c>
      <c r="C9186" s="1">
        <v>42795</v>
      </c>
      <c r="D9186">
        <v>20.305565000000001</v>
      </c>
      <c r="E9186" t="s">
        <v>9</v>
      </c>
    </row>
    <row r="9187" spans="1:5" x14ac:dyDescent="0.35">
      <c r="A9187" t="s">
        <v>308</v>
      </c>
      <c r="B9187" t="s">
        <v>316</v>
      </c>
      <c r="C9187" s="1">
        <v>42795</v>
      </c>
      <c r="D9187">
        <v>7.0425570000000004</v>
      </c>
      <c r="E9187" t="s">
        <v>9</v>
      </c>
    </row>
    <row r="9188" spans="1:5" x14ac:dyDescent="0.35">
      <c r="A9188" t="s">
        <v>62</v>
      </c>
      <c r="B9188" t="s">
        <v>124</v>
      </c>
      <c r="C9188" s="1">
        <v>42795</v>
      </c>
      <c r="D9188">
        <v>-14.367519</v>
      </c>
      <c r="E9188" t="s">
        <v>9</v>
      </c>
    </row>
    <row r="9189" spans="1:5" x14ac:dyDescent="0.35">
      <c r="A9189" t="s">
        <v>55</v>
      </c>
      <c r="B9189" t="s">
        <v>124</v>
      </c>
      <c r="C9189" s="1">
        <v>42795</v>
      </c>
      <c r="D9189">
        <v>-0.65046899999999996</v>
      </c>
      <c r="E9189" t="s">
        <v>9</v>
      </c>
    </row>
    <row r="9190" spans="1:5" x14ac:dyDescent="0.35">
      <c r="A9190" t="s">
        <v>63</v>
      </c>
      <c r="B9190" t="s">
        <v>124</v>
      </c>
      <c r="C9190" s="1">
        <v>42795</v>
      </c>
      <c r="D9190">
        <v>-13.71705</v>
      </c>
      <c r="E9190" t="s">
        <v>9</v>
      </c>
    </row>
    <row r="9191" spans="1:5" x14ac:dyDescent="0.35">
      <c r="A9191" t="s">
        <v>56</v>
      </c>
      <c r="B9191" t="s">
        <v>124</v>
      </c>
      <c r="C9191" s="1">
        <v>42795</v>
      </c>
      <c r="D9191">
        <v>-12.67456</v>
      </c>
      <c r="E9191" t="s">
        <v>9</v>
      </c>
    </row>
    <row r="9192" spans="1:5" x14ac:dyDescent="0.35">
      <c r="A9192" t="s">
        <v>58</v>
      </c>
      <c r="B9192" t="s">
        <v>124</v>
      </c>
      <c r="C9192" s="1">
        <v>42795</v>
      </c>
      <c r="D9192">
        <v>-6.9735880000000003</v>
      </c>
      <c r="E9192" t="s">
        <v>9</v>
      </c>
    </row>
    <row r="9193" spans="1:5" x14ac:dyDescent="0.35">
      <c r="A9193" t="s">
        <v>60</v>
      </c>
      <c r="B9193" t="s">
        <v>124</v>
      </c>
      <c r="C9193" s="1">
        <v>42795</v>
      </c>
      <c r="D9193">
        <v>5.430898</v>
      </c>
      <c r="E9193" t="s">
        <v>9</v>
      </c>
    </row>
    <row r="9194" spans="1:5" x14ac:dyDescent="0.35">
      <c r="A9194" t="s">
        <v>308</v>
      </c>
      <c r="B9194" t="s">
        <v>124</v>
      </c>
      <c r="C9194" s="1">
        <v>42795</v>
      </c>
      <c r="D9194">
        <v>0.50019999999999998</v>
      </c>
      <c r="E9194" t="s">
        <v>9</v>
      </c>
    </row>
    <row r="9195" spans="1:5" x14ac:dyDescent="0.35">
      <c r="A9195" t="s">
        <v>56</v>
      </c>
      <c r="B9195" t="s">
        <v>21</v>
      </c>
      <c r="C9195" s="1">
        <v>42795</v>
      </c>
      <c r="D9195">
        <v>42.685073000000003</v>
      </c>
      <c r="E9195" t="s">
        <v>9</v>
      </c>
    </row>
    <row r="9196" spans="1:5" x14ac:dyDescent="0.35">
      <c r="A9196" t="s">
        <v>58</v>
      </c>
      <c r="B9196" t="s">
        <v>21</v>
      </c>
      <c r="C9196" s="1">
        <v>42795</v>
      </c>
      <c r="D9196">
        <v>8.3271949999999997</v>
      </c>
      <c r="E9196" t="s">
        <v>9</v>
      </c>
    </row>
    <row r="9197" spans="1:5" x14ac:dyDescent="0.35">
      <c r="A9197" t="s">
        <v>60</v>
      </c>
      <c r="B9197" t="s">
        <v>21</v>
      </c>
      <c r="C9197" s="1">
        <v>42795</v>
      </c>
      <c r="D9197">
        <v>30.227063999999999</v>
      </c>
      <c r="E9197" t="s">
        <v>9</v>
      </c>
    </row>
    <row r="9198" spans="1:5" x14ac:dyDescent="0.35">
      <c r="A9198" t="s">
        <v>308</v>
      </c>
      <c r="B9198" t="s">
        <v>21</v>
      </c>
      <c r="C9198" s="1">
        <v>42795</v>
      </c>
      <c r="D9198">
        <v>15.605295</v>
      </c>
      <c r="E9198" t="s">
        <v>9</v>
      </c>
    </row>
    <row r="9199" spans="1:5" x14ac:dyDescent="0.35">
      <c r="A9199" t="s">
        <v>56</v>
      </c>
      <c r="B9199" t="s">
        <v>313</v>
      </c>
      <c r="C9199" s="1">
        <v>42795</v>
      </c>
      <c r="D9199">
        <v>0.44075799999999998</v>
      </c>
      <c r="E9199" t="s">
        <v>9</v>
      </c>
    </row>
    <row r="9200" spans="1:5" x14ac:dyDescent="0.35">
      <c r="A9200" t="s">
        <v>58</v>
      </c>
      <c r="B9200" t="s">
        <v>313</v>
      </c>
      <c r="C9200" s="1">
        <v>42795</v>
      </c>
      <c r="D9200">
        <v>8.5985000000000006E-2</v>
      </c>
      <c r="E9200" t="s">
        <v>9</v>
      </c>
    </row>
    <row r="9201" spans="1:5" x14ac:dyDescent="0.35">
      <c r="A9201" t="s">
        <v>60</v>
      </c>
      <c r="B9201" t="s">
        <v>313</v>
      </c>
      <c r="C9201" s="1">
        <v>42795</v>
      </c>
      <c r="D9201">
        <v>0.31211899999999998</v>
      </c>
      <c r="E9201" t="s">
        <v>9</v>
      </c>
    </row>
    <row r="9202" spans="1:5" x14ac:dyDescent="0.35">
      <c r="A9202" t="s">
        <v>308</v>
      </c>
      <c r="B9202" t="s">
        <v>313</v>
      </c>
      <c r="C9202" s="1">
        <v>42795</v>
      </c>
      <c r="D9202">
        <v>0.161137</v>
      </c>
      <c r="E9202" t="s">
        <v>9</v>
      </c>
    </row>
    <row r="9203" spans="1:5" x14ac:dyDescent="0.35">
      <c r="A9203" t="s">
        <v>63</v>
      </c>
      <c r="B9203" t="s">
        <v>21</v>
      </c>
      <c r="C9203" s="1">
        <v>42795</v>
      </c>
      <c r="D9203">
        <v>95.263039000000006</v>
      </c>
      <c r="E9203" t="s">
        <v>9</v>
      </c>
    </row>
    <row r="9204" spans="1:5" x14ac:dyDescent="0.35">
      <c r="A9204" t="s">
        <v>241</v>
      </c>
      <c r="B9204" t="s">
        <v>21</v>
      </c>
      <c r="C9204" s="1">
        <v>42795</v>
      </c>
      <c r="D9204">
        <v>1.23766</v>
      </c>
      <c r="E9204" t="s">
        <v>9</v>
      </c>
    </row>
    <row r="9205" spans="1:5" x14ac:dyDescent="0.35">
      <c r="A9205" t="s">
        <v>314</v>
      </c>
      <c r="B9205" t="s">
        <v>21</v>
      </c>
      <c r="C9205" s="1">
        <v>42795</v>
      </c>
      <c r="D9205">
        <v>0.34392699999999998</v>
      </c>
      <c r="E9205" t="s">
        <v>9</v>
      </c>
    </row>
    <row r="9206" spans="1:5" x14ac:dyDescent="0.35">
      <c r="A9206" t="s">
        <v>55</v>
      </c>
      <c r="B9206" t="s">
        <v>21</v>
      </c>
      <c r="C9206" s="1">
        <v>42795</v>
      </c>
      <c r="D9206">
        <v>2.653483</v>
      </c>
      <c r="E9206" t="s">
        <v>9</v>
      </c>
    </row>
    <row r="9207" spans="1:5" x14ac:dyDescent="0.35">
      <c r="A9207" t="s">
        <v>312</v>
      </c>
      <c r="B9207" t="s">
        <v>21</v>
      </c>
      <c r="C9207" s="1">
        <v>42795</v>
      </c>
      <c r="D9207">
        <v>0.49292999999999998</v>
      </c>
      <c r="E9207" t="s">
        <v>9</v>
      </c>
    </row>
    <row r="9208" spans="1:5" x14ac:dyDescent="0.35">
      <c r="A9208" t="s">
        <v>62</v>
      </c>
      <c r="B9208" t="s">
        <v>21</v>
      </c>
      <c r="C9208" s="1">
        <v>42795</v>
      </c>
      <c r="D9208">
        <v>99.991039999999998</v>
      </c>
      <c r="E9208" t="s">
        <v>9</v>
      </c>
    </row>
    <row r="9209" spans="1:5" x14ac:dyDescent="0.35">
      <c r="A9209" t="s">
        <v>62</v>
      </c>
      <c r="B9209" t="s">
        <v>92</v>
      </c>
      <c r="C9209" s="1">
        <v>42795</v>
      </c>
      <c r="D9209">
        <v>164.938715</v>
      </c>
      <c r="E9209" t="s">
        <v>9</v>
      </c>
    </row>
    <row r="9210" spans="1:5" x14ac:dyDescent="0.35">
      <c r="A9210" t="s">
        <v>62</v>
      </c>
      <c r="B9210" t="s">
        <v>317</v>
      </c>
      <c r="C9210" s="1">
        <v>42795</v>
      </c>
      <c r="D9210">
        <v>1504.942168</v>
      </c>
      <c r="E9210" t="s">
        <v>9</v>
      </c>
    </row>
    <row r="9211" spans="1:5" x14ac:dyDescent="0.35">
      <c r="A9211" t="s">
        <v>62</v>
      </c>
      <c r="B9211" t="s">
        <v>317</v>
      </c>
      <c r="C9211" s="1">
        <v>42795</v>
      </c>
      <c r="D9211">
        <v>1504.942168</v>
      </c>
      <c r="E9211" t="s">
        <v>9</v>
      </c>
    </row>
    <row r="9212" spans="1:5" x14ac:dyDescent="0.35">
      <c r="A9212" t="s">
        <v>55</v>
      </c>
      <c r="B9212" t="s">
        <v>317</v>
      </c>
      <c r="C9212" s="1">
        <v>42795</v>
      </c>
      <c r="D9212">
        <v>47.484969</v>
      </c>
      <c r="E9212" t="s">
        <v>9</v>
      </c>
    </row>
    <row r="9213" spans="1:5" x14ac:dyDescent="0.35">
      <c r="A9213" t="s">
        <v>55</v>
      </c>
      <c r="B9213" t="s">
        <v>317</v>
      </c>
      <c r="C9213" s="1">
        <v>42795</v>
      </c>
      <c r="D9213">
        <v>47.484969</v>
      </c>
      <c r="E9213" t="s">
        <v>9</v>
      </c>
    </row>
    <row r="9214" spans="1:5" x14ac:dyDescent="0.35">
      <c r="A9214" t="s">
        <v>63</v>
      </c>
      <c r="B9214" t="s">
        <v>317</v>
      </c>
      <c r="C9214" s="1">
        <v>42795</v>
      </c>
      <c r="D9214">
        <v>1457.4571989999999</v>
      </c>
      <c r="E9214" t="s">
        <v>9</v>
      </c>
    </row>
    <row r="9215" spans="1:5" x14ac:dyDescent="0.35">
      <c r="A9215" t="s">
        <v>56</v>
      </c>
      <c r="B9215" t="s">
        <v>317</v>
      </c>
      <c r="C9215" s="1">
        <v>42795</v>
      </c>
      <c r="D9215">
        <v>722.58368900000005</v>
      </c>
      <c r="E9215" t="s">
        <v>9</v>
      </c>
    </row>
    <row r="9216" spans="1:5" x14ac:dyDescent="0.35">
      <c r="A9216" t="s">
        <v>58</v>
      </c>
      <c r="B9216" t="s">
        <v>317</v>
      </c>
      <c r="C9216" s="1">
        <v>42795</v>
      </c>
      <c r="D9216">
        <v>242.136585</v>
      </c>
      <c r="E9216" t="s">
        <v>9</v>
      </c>
    </row>
    <row r="9217" spans="1:5" x14ac:dyDescent="0.35">
      <c r="A9217" t="s">
        <v>60</v>
      </c>
      <c r="B9217" t="s">
        <v>317</v>
      </c>
      <c r="C9217" s="1">
        <v>42795</v>
      </c>
      <c r="D9217">
        <v>340.191461</v>
      </c>
      <c r="E9217" t="s">
        <v>9</v>
      </c>
    </row>
    <row r="9218" spans="1:5" x14ac:dyDescent="0.35">
      <c r="A9218" t="s">
        <v>308</v>
      </c>
      <c r="B9218" t="s">
        <v>317</v>
      </c>
      <c r="C9218" s="1">
        <v>42795</v>
      </c>
      <c r="D9218">
        <v>152.54546400000001</v>
      </c>
      <c r="E9218" t="s">
        <v>9</v>
      </c>
    </row>
    <row r="9219" spans="1:5" x14ac:dyDescent="0.35">
      <c r="A9219" t="s">
        <v>62</v>
      </c>
      <c r="B9219" t="s">
        <v>311</v>
      </c>
      <c r="C9219" s="1">
        <v>42826</v>
      </c>
      <c r="D9219">
        <v>1504.942168</v>
      </c>
      <c r="E9219" t="s">
        <v>9</v>
      </c>
    </row>
    <row r="9220" spans="1:5" x14ac:dyDescent="0.35">
      <c r="A9220" t="s">
        <v>55</v>
      </c>
      <c r="B9220" t="s">
        <v>311</v>
      </c>
      <c r="C9220" s="1">
        <v>42826</v>
      </c>
      <c r="D9220">
        <v>47.484969</v>
      </c>
      <c r="E9220" t="s">
        <v>9</v>
      </c>
    </row>
    <row r="9221" spans="1:5" x14ac:dyDescent="0.35">
      <c r="A9221" t="s">
        <v>63</v>
      </c>
      <c r="B9221" t="s">
        <v>311</v>
      </c>
      <c r="C9221" s="1">
        <v>42826</v>
      </c>
      <c r="D9221">
        <v>1457.4571989999999</v>
      </c>
      <c r="E9221" t="s">
        <v>9</v>
      </c>
    </row>
    <row r="9222" spans="1:5" x14ac:dyDescent="0.35">
      <c r="A9222" t="s">
        <v>56</v>
      </c>
      <c r="B9222" t="s">
        <v>311</v>
      </c>
      <c r="C9222" s="1">
        <v>42826</v>
      </c>
      <c r="D9222">
        <v>722.58368900000005</v>
      </c>
      <c r="E9222" t="s">
        <v>9</v>
      </c>
    </row>
    <row r="9223" spans="1:5" x14ac:dyDescent="0.35">
      <c r="A9223" t="s">
        <v>58</v>
      </c>
      <c r="B9223" t="s">
        <v>311</v>
      </c>
      <c r="C9223" s="1">
        <v>42826</v>
      </c>
      <c r="D9223">
        <v>242.136585</v>
      </c>
      <c r="E9223" t="s">
        <v>9</v>
      </c>
    </row>
    <row r="9224" spans="1:5" x14ac:dyDescent="0.35">
      <c r="A9224" t="s">
        <v>60</v>
      </c>
      <c r="B9224" t="s">
        <v>311</v>
      </c>
      <c r="C9224" s="1">
        <v>42826</v>
      </c>
      <c r="D9224">
        <v>340.191461</v>
      </c>
      <c r="E9224" t="s">
        <v>9</v>
      </c>
    </row>
    <row r="9225" spans="1:5" x14ac:dyDescent="0.35">
      <c r="A9225" t="s">
        <v>308</v>
      </c>
      <c r="B9225" t="s">
        <v>311</v>
      </c>
      <c r="C9225" s="1">
        <v>42826</v>
      </c>
      <c r="D9225">
        <v>152.54546400000001</v>
      </c>
      <c r="E9225" t="s">
        <v>9</v>
      </c>
    </row>
    <row r="9226" spans="1:5" x14ac:dyDescent="0.35">
      <c r="A9226" t="s">
        <v>55</v>
      </c>
      <c r="B9226" t="s">
        <v>13</v>
      </c>
      <c r="C9226" s="1">
        <v>42826</v>
      </c>
      <c r="D9226">
        <v>1.6792769999999999</v>
      </c>
      <c r="E9226" t="s">
        <v>9</v>
      </c>
    </row>
    <row r="9227" spans="1:5" x14ac:dyDescent="0.35">
      <c r="A9227" t="s">
        <v>312</v>
      </c>
      <c r="B9227" t="s">
        <v>13</v>
      </c>
      <c r="C9227" s="1">
        <v>42826</v>
      </c>
      <c r="D9227">
        <v>0.94703199999999998</v>
      </c>
      <c r="E9227" t="s">
        <v>9</v>
      </c>
    </row>
    <row r="9228" spans="1:5" x14ac:dyDescent="0.35">
      <c r="A9228" t="s">
        <v>63</v>
      </c>
      <c r="B9228" t="s">
        <v>13</v>
      </c>
      <c r="C9228" s="1">
        <v>42826</v>
      </c>
      <c r="D9228">
        <v>6.0081920000000002</v>
      </c>
      <c r="E9228" t="s">
        <v>9</v>
      </c>
    </row>
    <row r="9229" spans="1:5" x14ac:dyDescent="0.35">
      <c r="A9229" t="s">
        <v>241</v>
      </c>
      <c r="B9229" t="s">
        <v>13</v>
      </c>
      <c r="C9229" s="1">
        <v>42826</v>
      </c>
      <c r="D9229">
        <v>1.2071959999999999</v>
      </c>
      <c r="E9229" t="s">
        <v>9</v>
      </c>
    </row>
    <row r="9230" spans="1:5" x14ac:dyDescent="0.35">
      <c r="A9230" t="s">
        <v>314</v>
      </c>
      <c r="B9230" t="s">
        <v>13</v>
      </c>
      <c r="C9230" s="1">
        <v>42826</v>
      </c>
      <c r="D9230">
        <v>0.19789799999999999</v>
      </c>
      <c r="E9230" t="s">
        <v>9</v>
      </c>
    </row>
    <row r="9231" spans="1:5" x14ac:dyDescent="0.35">
      <c r="A9231" t="s">
        <v>56</v>
      </c>
      <c r="B9231" t="s">
        <v>313</v>
      </c>
      <c r="C9231" s="1">
        <v>42826</v>
      </c>
      <c r="D9231">
        <v>5.7722999999999997E-2</v>
      </c>
      <c r="E9231" t="s">
        <v>9</v>
      </c>
    </row>
    <row r="9232" spans="1:5" x14ac:dyDescent="0.35">
      <c r="A9232" t="s">
        <v>58</v>
      </c>
      <c r="B9232" t="s">
        <v>313</v>
      </c>
      <c r="C9232" s="1">
        <v>42826</v>
      </c>
      <c r="D9232">
        <v>5.2039000000000002E-2</v>
      </c>
      <c r="E9232" t="s">
        <v>9</v>
      </c>
    </row>
    <row r="9233" spans="1:5" x14ac:dyDescent="0.35">
      <c r="A9233" t="s">
        <v>60</v>
      </c>
      <c r="B9233" t="s">
        <v>313</v>
      </c>
      <c r="C9233" s="1">
        <v>42826</v>
      </c>
      <c r="D9233">
        <v>0.80008800000000002</v>
      </c>
      <c r="E9233" t="s">
        <v>9</v>
      </c>
    </row>
    <row r="9234" spans="1:5" x14ac:dyDescent="0.35">
      <c r="A9234" t="s">
        <v>308</v>
      </c>
      <c r="B9234" t="s">
        <v>313</v>
      </c>
      <c r="C9234" s="1">
        <v>42826</v>
      </c>
      <c r="D9234">
        <v>9.0149999999999994E-2</v>
      </c>
      <c r="E9234" t="s">
        <v>9</v>
      </c>
    </row>
    <row r="9235" spans="1:5" x14ac:dyDescent="0.35">
      <c r="A9235" t="s">
        <v>56</v>
      </c>
      <c r="B9235" t="s">
        <v>13</v>
      </c>
      <c r="C9235" s="1">
        <v>42826</v>
      </c>
      <c r="D9235">
        <v>0.42791600000000002</v>
      </c>
      <c r="E9235" t="s">
        <v>9</v>
      </c>
    </row>
    <row r="9236" spans="1:5" x14ac:dyDescent="0.35">
      <c r="A9236" t="s">
        <v>58</v>
      </c>
      <c r="B9236" t="s">
        <v>13</v>
      </c>
      <c r="C9236" s="1">
        <v>42826</v>
      </c>
      <c r="D9236">
        <v>0.38578200000000001</v>
      </c>
      <c r="E9236" t="s">
        <v>9</v>
      </c>
    </row>
    <row r="9237" spans="1:5" x14ac:dyDescent="0.35">
      <c r="A9237" t="s">
        <v>60</v>
      </c>
      <c r="B9237" t="s">
        <v>13</v>
      </c>
      <c r="C9237" s="1">
        <v>42826</v>
      </c>
      <c r="D9237">
        <v>5.9312769999999997</v>
      </c>
      <c r="E9237" t="s">
        <v>9</v>
      </c>
    </row>
    <row r="9238" spans="1:5" x14ac:dyDescent="0.35">
      <c r="A9238" t="s">
        <v>308</v>
      </c>
      <c r="B9238" t="s">
        <v>13</v>
      </c>
      <c r="C9238" s="1">
        <v>42826</v>
      </c>
      <c r="D9238">
        <v>0.66830999999999996</v>
      </c>
      <c r="E9238" t="s">
        <v>9</v>
      </c>
    </row>
    <row r="9239" spans="1:5" x14ac:dyDescent="0.35">
      <c r="A9239" t="s">
        <v>62</v>
      </c>
      <c r="B9239" t="s">
        <v>13</v>
      </c>
      <c r="C9239" s="1">
        <v>42826</v>
      </c>
      <c r="D9239">
        <v>10.039595</v>
      </c>
      <c r="E9239" t="s">
        <v>9</v>
      </c>
    </row>
    <row r="9240" spans="1:5" x14ac:dyDescent="0.35">
      <c r="A9240" t="s">
        <v>62</v>
      </c>
      <c r="B9240" t="s">
        <v>315</v>
      </c>
      <c r="C9240" s="1">
        <v>42826</v>
      </c>
      <c r="D9240">
        <v>1514.981763</v>
      </c>
      <c r="E9240" t="s">
        <v>9</v>
      </c>
    </row>
    <row r="9241" spans="1:5" x14ac:dyDescent="0.35">
      <c r="A9241" t="s">
        <v>62</v>
      </c>
      <c r="B9241" t="s">
        <v>316</v>
      </c>
      <c r="C9241" s="1">
        <v>42826</v>
      </c>
      <c r="D9241">
        <v>79.315194000000005</v>
      </c>
      <c r="E9241" t="s">
        <v>9</v>
      </c>
    </row>
    <row r="9242" spans="1:5" x14ac:dyDescent="0.35">
      <c r="A9242" t="s">
        <v>55</v>
      </c>
      <c r="B9242" t="s">
        <v>316</v>
      </c>
      <c r="C9242" s="1">
        <v>42826</v>
      </c>
      <c r="D9242">
        <v>6.5160770000000001</v>
      </c>
      <c r="E9242" t="s">
        <v>9</v>
      </c>
    </row>
    <row r="9243" spans="1:5" x14ac:dyDescent="0.35">
      <c r="A9243" t="s">
        <v>63</v>
      </c>
      <c r="B9243" t="s">
        <v>316</v>
      </c>
      <c r="C9243" s="1">
        <v>42826</v>
      </c>
      <c r="D9243">
        <v>72.799116999999995</v>
      </c>
      <c r="E9243" t="s">
        <v>9</v>
      </c>
    </row>
    <row r="9244" spans="1:5" x14ac:dyDescent="0.35">
      <c r="A9244" t="s">
        <v>56</v>
      </c>
      <c r="B9244" t="s">
        <v>316</v>
      </c>
      <c r="C9244" s="1">
        <v>42826</v>
      </c>
      <c r="D9244">
        <v>33.540855000000001</v>
      </c>
      <c r="E9244" t="s">
        <v>9</v>
      </c>
    </row>
    <row r="9245" spans="1:5" x14ac:dyDescent="0.35">
      <c r="A9245" t="s">
        <v>58</v>
      </c>
      <c r="B9245" t="s">
        <v>316</v>
      </c>
      <c r="C9245" s="1">
        <v>42826</v>
      </c>
      <c r="D9245">
        <v>11.91014</v>
      </c>
      <c r="E9245" t="s">
        <v>9</v>
      </c>
    </row>
    <row r="9246" spans="1:5" x14ac:dyDescent="0.35">
      <c r="A9246" t="s">
        <v>60</v>
      </c>
      <c r="B9246" t="s">
        <v>316</v>
      </c>
      <c r="C9246" s="1">
        <v>42826</v>
      </c>
      <c r="D9246">
        <v>20.305565000000001</v>
      </c>
      <c r="E9246" t="s">
        <v>9</v>
      </c>
    </row>
    <row r="9247" spans="1:5" x14ac:dyDescent="0.35">
      <c r="A9247" t="s">
        <v>308</v>
      </c>
      <c r="B9247" t="s">
        <v>316</v>
      </c>
      <c r="C9247" s="1">
        <v>42826</v>
      </c>
      <c r="D9247">
        <v>7.0425570000000004</v>
      </c>
      <c r="E9247" t="s">
        <v>9</v>
      </c>
    </row>
    <row r="9248" spans="1:5" x14ac:dyDescent="0.35">
      <c r="A9248" t="s">
        <v>62</v>
      </c>
      <c r="B9248" t="s">
        <v>124</v>
      </c>
      <c r="C9248" s="1">
        <v>42826</v>
      </c>
      <c r="D9248">
        <v>-14.367519</v>
      </c>
      <c r="E9248" t="s">
        <v>9</v>
      </c>
    </row>
    <row r="9249" spans="1:5" x14ac:dyDescent="0.35">
      <c r="A9249" t="s">
        <v>55</v>
      </c>
      <c r="B9249" t="s">
        <v>124</v>
      </c>
      <c r="C9249" s="1">
        <v>42826</v>
      </c>
      <c r="D9249">
        <v>-0.65046899999999996</v>
      </c>
      <c r="E9249" t="s">
        <v>9</v>
      </c>
    </row>
    <row r="9250" spans="1:5" x14ac:dyDescent="0.35">
      <c r="A9250" t="s">
        <v>63</v>
      </c>
      <c r="B9250" t="s">
        <v>124</v>
      </c>
      <c r="C9250" s="1">
        <v>42826</v>
      </c>
      <c r="D9250">
        <v>-13.71705</v>
      </c>
      <c r="E9250" t="s">
        <v>9</v>
      </c>
    </row>
    <row r="9251" spans="1:5" x14ac:dyDescent="0.35">
      <c r="A9251" t="s">
        <v>56</v>
      </c>
      <c r="B9251" t="s">
        <v>124</v>
      </c>
      <c r="C9251" s="1">
        <v>42826</v>
      </c>
      <c r="D9251">
        <v>-12.67456</v>
      </c>
      <c r="E9251" t="s">
        <v>9</v>
      </c>
    </row>
    <row r="9252" spans="1:5" x14ac:dyDescent="0.35">
      <c r="A9252" t="s">
        <v>58</v>
      </c>
      <c r="B9252" t="s">
        <v>124</v>
      </c>
      <c r="C9252" s="1">
        <v>42826</v>
      </c>
      <c r="D9252">
        <v>-6.9735880000000003</v>
      </c>
      <c r="E9252" t="s">
        <v>9</v>
      </c>
    </row>
    <row r="9253" spans="1:5" x14ac:dyDescent="0.35">
      <c r="A9253" t="s">
        <v>60</v>
      </c>
      <c r="B9253" t="s">
        <v>124</v>
      </c>
      <c r="C9253" s="1">
        <v>42826</v>
      </c>
      <c r="D9253">
        <v>5.430898</v>
      </c>
      <c r="E9253" t="s">
        <v>9</v>
      </c>
    </row>
    <row r="9254" spans="1:5" x14ac:dyDescent="0.35">
      <c r="A9254" t="s">
        <v>308</v>
      </c>
      <c r="B9254" t="s">
        <v>124</v>
      </c>
      <c r="C9254" s="1">
        <v>42826</v>
      </c>
      <c r="D9254">
        <v>0.50019999999999998</v>
      </c>
      <c r="E9254" t="s">
        <v>9</v>
      </c>
    </row>
    <row r="9255" spans="1:5" x14ac:dyDescent="0.35">
      <c r="A9255" t="s">
        <v>56</v>
      </c>
      <c r="B9255" t="s">
        <v>21</v>
      </c>
      <c r="C9255" s="1">
        <v>42826</v>
      </c>
      <c r="D9255">
        <v>43.655614</v>
      </c>
      <c r="E9255" t="s">
        <v>9</v>
      </c>
    </row>
    <row r="9256" spans="1:5" x14ac:dyDescent="0.35">
      <c r="A9256" t="s">
        <v>58</v>
      </c>
      <c r="B9256" t="s">
        <v>21</v>
      </c>
      <c r="C9256" s="1">
        <v>42826</v>
      </c>
      <c r="D9256">
        <v>8.5165330000000008</v>
      </c>
      <c r="E9256" t="s">
        <v>9</v>
      </c>
    </row>
    <row r="9257" spans="1:5" x14ac:dyDescent="0.35">
      <c r="A9257" t="s">
        <v>60</v>
      </c>
      <c r="B9257" t="s">
        <v>21</v>
      </c>
      <c r="C9257" s="1">
        <v>42826</v>
      </c>
      <c r="D9257">
        <v>30.914344</v>
      </c>
      <c r="E9257" t="s">
        <v>9</v>
      </c>
    </row>
    <row r="9258" spans="1:5" x14ac:dyDescent="0.35">
      <c r="A9258" t="s">
        <v>308</v>
      </c>
      <c r="B9258" t="s">
        <v>21</v>
      </c>
      <c r="C9258" s="1">
        <v>42826</v>
      </c>
      <c r="D9258">
        <v>15.960117</v>
      </c>
      <c r="E9258" t="s">
        <v>9</v>
      </c>
    </row>
    <row r="9259" spans="1:5" x14ac:dyDescent="0.35">
      <c r="A9259" t="s">
        <v>56</v>
      </c>
      <c r="B9259" t="s">
        <v>313</v>
      </c>
      <c r="C9259" s="1">
        <v>42826</v>
      </c>
      <c r="D9259">
        <v>0.44075799999999998</v>
      </c>
      <c r="E9259" t="s">
        <v>9</v>
      </c>
    </row>
    <row r="9260" spans="1:5" x14ac:dyDescent="0.35">
      <c r="A9260" t="s">
        <v>58</v>
      </c>
      <c r="B9260" t="s">
        <v>313</v>
      </c>
      <c r="C9260" s="1">
        <v>42826</v>
      </c>
      <c r="D9260">
        <v>8.5985000000000006E-2</v>
      </c>
      <c r="E9260" t="s">
        <v>9</v>
      </c>
    </row>
    <row r="9261" spans="1:5" x14ac:dyDescent="0.35">
      <c r="A9261" t="s">
        <v>60</v>
      </c>
      <c r="B9261" t="s">
        <v>313</v>
      </c>
      <c r="C9261" s="1">
        <v>42826</v>
      </c>
      <c r="D9261">
        <v>0.31211899999999998</v>
      </c>
      <c r="E9261" t="s">
        <v>9</v>
      </c>
    </row>
    <row r="9262" spans="1:5" x14ac:dyDescent="0.35">
      <c r="A9262" t="s">
        <v>308</v>
      </c>
      <c r="B9262" t="s">
        <v>313</v>
      </c>
      <c r="C9262" s="1">
        <v>42826</v>
      </c>
      <c r="D9262">
        <v>0.161137</v>
      </c>
      <c r="E9262" t="s">
        <v>9</v>
      </c>
    </row>
    <row r="9263" spans="1:5" x14ac:dyDescent="0.35">
      <c r="A9263" t="s">
        <v>63</v>
      </c>
      <c r="B9263" t="s">
        <v>21</v>
      </c>
      <c r="C9263" s="1">
        <v>42826</v>
      </c>
      <c r="D9263">
        <v>97.826573999999994</v>
      </c>
      <c r="E9263" t="s">
        <v>9</v>
      </c>
    </row>
    <row r="9264" spans="1:5" x14ac:dyDescent="0.35">
      <c r="A9264" t="s">
        <v>241</v>
      </c>
      <c r="B9264" t="s">
        <v>21</v>
      </c>
      <c r="C9264" s="1">
        <v>42826</v>
      </c>
      <c r="D9264">
        <v>1.131786</v>
      </c>
      <c r="E9264" t="s">
        <v>9</v>
      </c>
    </row>
    <row r="9265" spans="1:5" x14ac:dyDescent="0.35">
      <c r="A9265" t="s">
        <v>314</v>
      </c>
      <c r="B9265" t="s">
        <v>21</v>
      </c>
      <c r="C9265" s="1">
        <v>42826</v>
      </c>
      <c r="D9265">
        <v>8.8247000000000006E-2</v>
      </c>
      <c r="E9265" t="s">
        <v>9</v>
      </c>
    </row>
    <row r="9266" spans="1:5" x14ac:dyDescent="0.35">
      <c r="A9266" t="s">
        <v>55</v>
      </c>
      <c r="B9266" t="s">
        <v>21</v>
      </c>
      <c r="C9266" s="1">
        <v>42826</v>
      </c>
      <c r="D9266">
        <v>0.70845499999999995</v>
      </c>
      <c r="E9266" t="s">
        <v>9</v>
      </c>
    </row>
    <row r="9267" spans="1:5" x14ac:dyDescent="0.35">
      <c r="A9267" t="s">
        <v>312</v>
      </c>
      <c r="B9267" t="s">
        <v>21</v>
      </c>
      <c r="C9267" s="1">
        <v>42826</v>
      </c>
      <c r="D9267">
        <v>0.32317099999999999</v>
      </c>
      <c r="E9267" t="s">
        <v>9</v>
      </c>
    </row>
    <row r="9268" spans="1:5" x14ac:dyDescent="0.35">
      <c r="A9268" t="s">
        <v>62</v>
      </c>
      <c r="B9268" t="s">
        <v>21</v>
      </c>
      <c r="C9268" s="1">
        <v>42826</v>
      </c>
      <c r="D9268">
        <v>100.07823399999999</v>
      </c>
      <c r="E9268" t="s">
        <v>9</v>
      </c>
    </row>
    <row r="9269" spans="1:5" x14ac:dyDescent="0.35">
      <c r="A9269" t="s">
        <v>62</v>
      </c>
      <c r="B9269" t="s">
        <v>92</v>
      </c>
      <c r="C9269" s="1">
        <v>42826</v>
      </c>
      <c r="D9269">
        <v>165.02590900000001</v>
      </c>
      <c r="E9269" t="s">
        <v>9</v>
      </c>
    </row>
    <row r="9270" spans="1:5" x14ac:dyDescent="0.35">
      <c r="A9270" t="s">
        <v>62</v>
      </c>
      <c r="B9270" t="s">
        <v>317</v>
      </c>
      <c r="C9270" s="1">
        <v>42826</v>
      </c>
      <c r="D9270">
        <v>1349.9558549999999</v>
      </c>
      <c r="E9270" t="s">
        <v>9</v>
      </c>
    </row>
    <row r="9271" spans="1:5" x14ac:dyDescent="0.35">
      <c r="A9271" t="s">
        <v>62</v>
      </c>
      <c r="B9271" t="s">
        <v>317</v>
      </c>
      <c r="C9271" s="1">
        <v>42826</v>
      </c>
      <c r="D9271">
        <v>1349.9558549999999</v>
      </c>
      <c r="E9271" t="s">
        <v>9</v>
      </c>
    </row>
    <row r="9272" spans="1:5" x14ac:dyDescent="0.35">
      <c r="A9272" t="s">
        <v>55</v>
      </c>
      <c r="B9272" t="s">
        <v>317</v>
      </c>
      <c r="C9272" s="1">
        <v>42826</v>
      </c>
      <c r="D9272">
        <v>43.214044999999999</v>
      </c>
      <c r="E9272" t="s">
        <v>9</v>
      </c>
    </row>
    <row r="9273" spans="1:5" x14ac:dyDescent="0.35">
      <c r="A9273" t="s">
        <v>55</v>
      </c>
      <c r="B9273" t="s">
        <v>317</v>
      </c>
      <c r="C9273" s="1">
        <v>42826</v>
      </c>
      <c r="D9273">
        <v>43.214044999999999</v>
      </c>
      <c r="E9273" t="s">
        <v>9</v>
      </c>
    </row>
    <row r="9274" spans="1:5" x14ac:dyDescent="0.35">
      <c r="A9274" t="s">
        <v>63</v>
      </c>
      <c r="B9274" t="s">
        <v>317</v>
      </c>
      <c r="C9274" s="1">
        <v>42826</v>
      </c>
      <c r="D9274">
        <v>1306.74181</v>
      </c>
      <c r="E9274" t="s">
        <v>9</v>
      </c>
    </row>
    <row r="9275" spans="1:5" x14ac:dyDescent="0.35">
      <c r="A9275" t="s">
        <v>56</v>
      </c>
      <c r="B9275" t="s">
        <v>317</v>
      </c>
      <c r="C9275" s="1">
        <v>42826</v>
      </c>
      <c r="D9275">
        <v>658.48969599999998</v>
      </c>
      <c r="E9275" t="s">
        <v>9</v>
      </c>
    </row>
    <row r="9276" spans="1:5" x14ac:dyDescent="0.35">
      <c r="A9276" t="s">
        <v>58</v>
      </c>
      <c r="B9276" t="s">
        <v>317</v>
      </c>
      <c r="C9276" s="1">
        <v>42826</v>
      </c>
      <c r="D9276">
        <v>229.06928300000001</v>
      </c>
      <c r="E9276" t="s">
        <v>9</v>
      </c>
    </row>
    <row r="9277" spans="1:5" x14ac:dyDescent="0.35">
      <c r="A9277" t="s">
        <v>60</v>
      </c>
      <c r="B9277" t="s">
        <v>317</v>
      </c>
      <c r="C9277" s="1">
        <v>42826</v>
      </c>
      <c r="D9277">
        <v>289.47193099999998</v>
      </c>
      <c r="E9277" t="s">
        <v>9</v>
      </c>
    </row>
    <row r="9278" spans="1:5" x14ac:dyDescent="0.35">
      <c r="A9278" t="s">
        <v>308</v>
      </c>
      <c r="B9278" t="s">
        <v>317</v>
      </c>
      <c r="C9278" s="1">
        <v>42826</v>
      </c>
      <c r="D9278">
        <v>129.71090000000001</v>
      </c>
      <c r="E9278" t="s">
        <v>9</v>
      </c>
    </row>
    <row r="9279" spans="1:5" x14ac:dyDescent="0.35">
      <c r="A9279" t="s">
        <v>62</v>
      </c>
      <c r="B9279" t="s">
        <v>311</v>
      </c>
      <c r="C9279" s="1">
        <v>42856</v>
      </c>
      <c r="D9279">
        <v>1349.9558549999999</v>
      </c>
      <c r="E9279" t="s">
        <v>9</v>
      </c>
    </row>
    <row r="9280" spans="1:5" x14ac:dyDescent="0.35">
      <c r="A9280" t="s">
        <v>55</v>
      </c>
      <c r="B9280" t="s">
        <v>311</v>
      </c>
      <c r="C9280" s="1">
        <v>42856</v>
      </c>
      <c r="D9280">
        <v>43.214044999999999</v>
      </c>
      <c r="E9280" t="s">
        <v>9</v>
      </c>
    </row>
    <row r="9281" spans="1:5" x14ac:dyDescent="0.35">
      <c r="A9281" t="s">
        <v>63</v>
      </c>
      <c r="B9281" t="s">
        <v>311</v>
      </c>
      <c r="C9281" s="1">
        <v>42856</v>
      </c>
      <c r="D9281">
        <v>1306.74181</v>
      </c>
      <c r="E9281" t="s">
        <v>9</v>
      </c>
    </row>
    <row r="9282" spans="1:5" x14ac:dyDescent="0.35">
      <c r="A9282" t="s">
        <v>56</v>
      </c>
      <c r="B9282" t="s">
        <v>311</v>
      </c>
      <c r="C9282" s="1">
        <v>42856</v>
      </c>
      <c r="D9282">
        <v>658.48969599999998</v>
      </c>
      <c r="E9282" t="s">
        <v>9</v>
      </c>
    </row>
    <row r="9283" spans="1:5" x14ac:dyDescent="0.35">
      <c r="A9283" t="s">
        <v>58</v>
      </c>
      <c r="B9283" t="s">
        <v>311</v>
      </c>
      <c r="C9283" s="1">
        <v>42856</v>
      </c>
      <c r="D9283">
        <v>229.06928300000001</v>
      </c>
      <c r="E9283" t="s">
        <v>9</v>
      </c>
    </row>
    <row r="9284" spans="1:5" x14ac:dyDescent="0.35">
      <c r="A9284" t="s">
        <v>60</v>
      </c>
      <c r="B9284" t="s">
        <v>311</v>
      </c>
      <c r="C9284" s="1">
        <v>42856</v>
      </c>
      <c r="D9284">
        <v>289.47193099999998</v>
      </c>
      <c r="E9284" t="s">
        <v>9</v>
      </c>
    </row>
    <row r="9285" spans="1:5" x14ac:dyDescent="0.35">
      <c r="A9285" t="s">
        <v>308</v>
      </c>
      <c r="B9285" t="s">
        <v>311</v>
      </c>
      <c r="C9285" s="1">
        <v>42856</v>
      </c>
      <c r="D9285">
        <v>129.71090000000001</v>
      </c>
      <c r="E9285" t="s">
        <v>9</v>
      </c>
    </row>
    <row r="9286" spans="1:5" x14ac:dyDescent="0.35">
      <c r="A9286" t="s">
        <v>55</v>
      </c>
      <c r="B9286" t="s">
        <v>13</v>
      </c>
      <c r="C9286" s="1">
        <v>42856</v>
      </c>
      <c r="D9286">
        <v>1.9132990000000001</v>
      </c>
      <c r="E9286" t="s">
        <v>9</v>
      </c>
    </row>
    <row r="9287" spans="1:5" x14ac:dyDescent="0.35">
      <c r="A9287" t="s">
        <v>312</v>
      </c>
      <c r="B9287" t="s">
        <v>13</v>
      </c>
      <c r="C9287" s="1">
        <v>42856</v>
      </c>
      <c r="D9287">
        <v>0.86759600000000003</v>
      </c>
      <c r="E9287" t="s">
        <v>9</v>
      </c>
    </row>
    <row r="9288" spans="1:5" x14ac:dyDescent="0.35">
      <c r="A9288" t="s">
        <v>63</v>
      </c>
      <c r="B9288" t="s">
        <v>13</v>
      </c>
      <c r="C9288" s="1">
        <v>42856</v>
      </c>
      <c r="D9288">
        <v>5.816751</v>
      </c>
      <c r="E9288" t="s">
        <v>9</v>
      </c>
    </row>
    <row r="9289" spans="1:5" x14ac:dyDescent="0.35">
      <c r="A9289" t="s">
        <v>241</v>
      </c>
      <c r="B9289" t="s">
        <v>13</v>
      </c>
      <c r="C9289" s="1">
        <v>42856</v>
      </c>
      <c r="D9289">
        <v>1.2051890000000001</v>
      </c>
      <c r="E9289" t="s">
        <v>9</v>
      </c>
    </row>
    <row r="9290" spans="1:5" x14ac:dyDescent="0.35">
      <c r="A9290" t="s">
        <v>314</v>
      </c>
      <c r="B9290" t="s">
        <v>13</v>
      </c>
      <c r="C9290" s="1">
        <v>42856</v>
      </c>
      <c r="D9290">
        <v>0.20271</v>
      </c>
      <c r="E9290" t="s">
        <v>9</v>
      </c>
    </row>
    <row r="9291" spans="1:5" x14ac:dyDescent="0.35">
      <c r="A9291" t="s">
        <v>56</v>
      </c>
      <c r="B9291" t="s">
        <v>313</v>
      </c>
      <c r="C9291" s="1">
        <v>42856</v>
      </c>
      <c r="D9291">
        <v>5.7722999999999997E-2</v>
      </c>
      <c r="E9291" t="s">
        <v>9</v>
      </c>
    </row>
    <row r="9292" spans="1:5" x14ac:dyDescent="0.35">
      <c r="A9292" t="s">
        <v>58</v>
      </c>
      <c r="B9292" t="s">
        <v>313</v>
      </c>
      <c r="C9292" s="1">
        <v>42856</v>
      </c>
      <c r="D9292">
        <v>5.2039000000000002E-2</v>
      </c>
      <c r="E9292" t="s">
        <v>9</v>
      </c>
    </row>
    <row r="9293" spans="1:5" x14ac:dyDescent="0.35">
      <c r="A9293" t="s">
        <v>60</v>
      </c>
      <c r="B9293" t="s">
        <v>313</v>
      </c>
      <c r="C9293" s="1">
        <v>42856</v>
      </c>
      <c r="D9293">
        <v>0.80008800000000002</v>
      </c>
      <c r="E9293" t="s">
        <v>9</v>
      </c>
    </row>
    <row r="9294" spans="1:5" x14ac:dyDescent="0.35">
      <c r="A9294" t="s">
        <v>308</v>
      </c>
      <c r="B9294" t="s">
        <v>313</v>
      </c>
      <c r="C9294" s="1">
        <v>42856</v>
      </c>
      <c r="D9294">
        <v>9.0149999999999994E-2</v>
      </c>
      <c r="E9294" t="s">
        <v>9</v>
      </c>
    </row>
    <row r="9295" spans="1:5" x14ac:dyDescent="0.35">
      <c r="A9295" t="s">
        <v>56</v>
      </c>
      <c r="B9295" t="s">
        <v>13</v>
      </c>
      <c r="C9295" s="1">
        <v>42856</v>
      </c>
      <c r="D9295">
        <v>0.41702800000000001</v>
      </c>
      <c r="E9295" t="s">
        <v>9</v>
      </c>
    </row>
    <row r="9296" spans="1:5" x14ac:dyDescent="0.35">
      <c r="A9296" t="s">
        <v>58</v>
      </c>
      <c r="B9296" t="s">
        <v>13</v>
      </c>
      <c r="C9296" s="1">
        <v>42856</v>
      </c>
      <c r="D9296">
        <v>0.37596499999999999</v>
      </c>
      <c r="E9296" t="s">
        <v>9</v>
      </c>
    </row>
    <row r="9297" spans="1:5" x14ac:dyDescent="0.35">
      <c r="A9297" t="s">
        <v>60</v>
      </c>
      <c r="B9297" t="s">
        <v>13</v>
      </c>
      <c r="C9297" s="1">
        <v>42856</v>
      </c>
      <c r="D9297">
        <v>5.7803519999999997</v>
      </c>
      <c r="E9297" t="s">
        <v>9</v>
      </c>
    </row>
    <row r="9298" spans="1:5" x14ac:dyDescent="0.35">
      <c r="A9298" t="s">
        <v>308</v>
      </c>
      <c r="B9298" t="s">
        <v>13</v>
      </c>
      <c r="C9298" s="1">
        <v>42856</v>
      </c>
      <c r="D9298">
        <v>0.65130500000000002</v>
      </c>
      <c r="E9298" t="s">
        <v>9</v>
      </c>
    </row>
    <row r="9299" spans="1:5" x14ac:dyDescent="0.35">
      <c r="A9299" t="s">
        <v>62</v>
      </c>
      <c r="B9299" t="s">
        <v>13</v>
      </c>
      <c r="C9299" s="1">
        <v>42856</v>
      </c>
      <c r="D9299">
        <v>10.005544</v>
      </c>
      <c r="E9299" t="s">
        <v>9</v>
      </c>
    </row>
    <row r="9300" spans="1:5" x14ac:dyDescent="0.35">
      <c r="A9300" t="s">
        <v>62</v>
      </c>
      <c r="B9300" t="s">
        <v>315</v>
      </c>
      <c r="C9300" s="1">
        <v>42856</v>
      </c>
      <c r="D9300">
        <v>1359.961399</v>
      </c>
      <c r="E9300" t="s">
        <v>9</v>
      </c>
    </row>
    <row r="9301" spans="1:5" x14ac:dyDescent="0.35">
      <c r="A9301" t="s">
        <v>62</v>
      </c>
      <c r="B9301" t="s">
        <v>316</v>
      </c>
      <c r="C9301" s="1">
        <v>42856</v>
      </c>
      <c r="D9301">
        <v>79.315194000000005</v>
      </c>
      <c r="E9301" t="s">
        <v>9</v>
      </c>
    </row>
    <row r="9302" spans="1:5" x14ac:dyDescent="0.35">
      <c r="A9302" t="s">
        <v>55</v>
      </c>
      <c r="B9302" t="s">
        <v>316</v>
      </c>
      <c r="C9302" s="1">
        <v>42856</v>
      </c>
      <c r="D9302">
        <v>6.5160770000000001</v>
      </c>
      <c r="E9302" t="s">
        <v>9</v>
      </c>
    </row>
    <row r="9303" spans="1:5" x14ac:dyDescent="0.35">
      <c r="A9303" t="s">
        <v>63</v>
      </c>
      <c r="B9303" t="s">
        <v>316</v>
      </c>
      <c r="C9303" s="1">
        <v>42856</v>
      </c>
      <c r="D9303">
        <v>72.799116999999995</v>
      </c>
      <c r="E9303" t="s">
        <v>9</v>
      </c>
    </row>
    <row r="9304" spans="1:5" x14ac:dyDescent="0.35">
      <c r="A9304" t="s">
        <v>56</v>
      </c>
      <c r="B9304" t="s">
        <v>316</v>
      </c>
      <c r="C9304" s="1">
        <v>42856</v>
      </c>
      <c r="D9304">
        <v>33.540855000000001</v>
      </c>
      <c r="E9304" t="s">
        <v>9</v>
      </c>
    </row>
    <row r="9305" spans="1:5" x14ac:dyDescent="0.35">
      <c r="A9305" t="s">
        <v>58</v>
      </c>
      <c r="B9305" t="s">
        <v>316</v>
      </c>
      <c r="C9305" s="1">
        <v>42856</v>
      </c>
      <c r="D9305">
        <v>11.91014</v>
      </c>
      <c r="E9305" t="s">
        <v>9</v>
      </c>
    </row>
    <row r="9306" spans="1:5" x14ac:dyDescent="0.35">
      <c r="A9306" t="s">
        <v>60</v>
      </c>
      <c r="B9306" t="s">
        <v>316</v>
      </c>
      <c r="C9306" s="1">
        <v>42856</v>
      </c>
      <c r="D9306">
        <v>20.305565000000001</v>
      </c>
      <c r="E9306" t="s">
        <v>9</v>
      </c>
    </row>
    <row r="9307" spans="1:5" x14ac:dyDescent="0.35">
      <c r="A9307" t="s">
        <v>308</v>
      </c>
      <c r="B9307" t="s">
        <v>316</v>
      </c>
      <c r="C9307" s="1">
        <v>42856</v>
      </c>
      <c r="D9307">
        <v>7.0425570000000004</v>
      </c>
      <c r="E9307" t="s">
        <v>9</v>
      </c>
    </row>
    <row r="9308" spans="1:5" x14ac:dyDescent="0.35">
      <c r="A9308" t="s">
        <v>62</v>
      </c>
      <c r="B9308" t="s">
        <v>124</v>
      </c>
      <c r="C9308" s="1">
        <v>42856</v>
      </c>
      <c r="D9308">
        <v>-14.367519</v>
      </c>
      <c r="E9308" t="s">
        <v>9</v>
      </c>
    </row>
    <row r="9309" spans="1:5" x14ac:dyDescent="0.35">
      <c r="A9309" t="s">
        <v>55</v>
      </c>
      <c r="B9309" t="s">
        <v>124</v>
      </c>
      <c r="C9309" s="1">
        <v>42856</v>
      </c>
      <c r="D9309">
        <v>-0.65046899999999996</v>
      </c>
      <c r="E9309" t="s">
        <v>9</v>
      </c>
    </row>
    <row r="9310" spans="1:5" x14ac:dyDescent="0.35">
      <c r="A9310" t="s">
        <v>63</v>
      </c>
      <c r="B9310" t="s">
        <v>124</v>
      </c>
      <c r="C9310" s="1">
        <v>42856</v>
      </c>
      <c r="D9310">
        <v>-13.71705</v>
      </c>
      <c r="E9310" t="s">
        <v>9</v>
      </c>
    </row>
    <row r="9311" spans="1:5" x14ac:dyDescent="0.35">
      <c r="A9311" t="s">
        <v>56</v>
      </c>
      <c r="B9311" t="s">
        <v>124</v>
      </c>
      <c r="C9311" s="1">
        <v>42856</v>
      </c>
      <c r="D9311">
        <v>-12.67456</v>
      </c>
      <c r="E9311" t="s">
        <v>9</v>
      </c>
    </row>
    <row r="9312" spans="1:5" x14ac:dyDescent="0.35">
      <c r="A9312" t="s">
        <v>58</v>
      </c>
      <c r="B9312" t="s">
        <v>124</v>
      </c>
      <c r="C9312" s="1">
        <v>42856</v>
      </c>
      <c r="D9312">
        <v>-6.9735880000000003</v>
      </c>
      <c r="E9312" t="s">
        <v>9</v>
      </c>
    </row>
    <row r="9313" spans="1:5" x14ac:dyDescent="0.35">
      <c r="A9313" t="s">
        <v>60</v>
      </c>
      <c r="B9313" t="s">
        <v>124</v>
      </c>
      <c r="C9313" s="1">
        <v>42856</v>
      </c>
      <c r="D9313">
        <v>5.430898</v>
      </c>
      <c r="E9313" t="s">
        <v>9</v>
      </c>
    </row>
    <row r="9314" spans="1:5" x14ac:dyDescent="0.35">
      <c r="A9314" t="s">
        <v>308</v>
      </c>
      <c r="B9314" t="s">
        <v>124</v>
      </c>
      <c r="C9314" s="1">
        <v>42856</v>
      </c>
      <c r="D9314">
        <v>0.50019999999999998</v>
      </c>
      <c r="E9314" t="s">
        <v>9</v>
      </c>
    </row>
    <row r="9315" spans="1:5" x14ac:dyDescent="0.35">
      <c r="A9315" t="s">
        <v>56</v>
      </c>
      <c r="B9315" t="s">
        <v>21</v>
      </c>
      <c r="C9315" s="1">
        <v>42856</v>
      </c>
      <c r="D9315">
        <v>48.741428999999997</v>
      </c>
      <c r="E9315" t="s">
        <v>9</v>
      </c>
    </row>
    <row r="9316" spans="1:5" x14ac:dyDescent="0.35">
      <c r="A9316" t="s">
        <v>58</v>
      </c>
      <c r="B9316" t="s">
        <v>21</v>
      </c>
      <c r="C9316" s="1">
        <v>42856</v>
      </c>
      <c r="D9316">
        <v>9.5086969999999997</v>
      </c>
      <c r="E9316" t="s">
        <v>9</v>
      </c>
    </row>
    <row r="9317" spans="1:5" x14ac:dyDescent="0.35">
      <c r="A9317" t="s">
        <v>60</v>
      </c>
      <c r="B9317" t="s">
        <v>21</v>
      </c>
      <c r="C9317" s="1">
        <v>42856</v>
      </c>
      <c r="D9317">
        <v>34.515819999999998</v>
      </c>
      <c r="E9317" t="s">
        <v>9</v>
      </c>
    </row>
    <row r="9318" spans="1:5" x14ac:dyDescent="0.35">
      <c r="A9318" t="s">
        <v>308</v>
      </c>
      <c r="B9318" t="s">
        <v>21</v>
      </c>
      <c r="C9318" s="1">
        <v>42856</v>
      </c>
      <c r="D9318">
        <v>17.819447</v>
      </c>
      <c r="E9318" t="s">
        <v>9</v>
      </c>
    </row>
    <row r="9319" spans="1:5" x14ac:dyDescent="0.35">
      <c r="A9319" t="s">
        <v>56</v>
      </c>
      <c r="B9319" t="s">
        <v>313</v>
      </c>
      <c r="C9319" s="1">
        <v>42856</v>
      </c>
      <c r="D9319">
        <v>0.44075799999999998</v>
      </c>
      <c r="E9319" t="s">
        <v>9</v>
      </c>
    </row>
    <row r="9320" spans="1:5" x14ac:dyDescent="0.35">
      <c r="A9320" t="s">
        <v>58</v>
      </c>
      <c r="B9320" t="s">
        <v>313</v>
      </c>
      <c r="C9320" s="1">
        <v>42856</v>
      </c>
      <c r="D9320">
        <v>8.5985000000000006E-2</v>
      </c>
      <c r="E9320" t="s">
        <v>9</v>
      </c>
    </row>
    <row r="9321" spans="1:5" x14ac:dyDescent="0.35">
      <c r="A9321" t="s">
        <v>60</v>
      </c>
      <c r="B9321" t="s">
        <v>313</v>
      </c>
      <c r="C9321" s="1">
        <v>42856</v>
      </c>
      <c r="D9321">
        <v>0.31211899999999998</v>
      </c>
      <c r="E9321" t="s">
        <v>9</v>
      </c>
    </row>
    <row r="9322" spans="1:5" x14ac:dyDescent="0.35">
      <c r="A9322" t="s">
        <v>308</v>
      </c>
      <c r="B9322" t="s">
        <v>313</v>
      </c>
      <c r="C9322" s="1">
        <v>42856</v>
      </c>
      <c r="D9322">
        <v>0.161137</v>
      </c>
      <c r="E9322" t="s">
        <v>9</v>
      </c>
    </row>
    <row r="9323" spans="1:5" x14ac:dyDescent="0.35">
      <c r="A9323" t="s">
        <v>63</v>
      </c>
      <c r="B9323" t="s">
        <v>21</v>
      </c>
      <c r="C9323" s="1">
        <v>42856</v>
      </c>
      <c r="D9323">
        <v>109.44787100000001</v>
      </c>
      <c r="E9323" t="s">
        <v>9</v>
      </c>
    </row>
    <row r="9324" spans="1:5" x14ac:dyDescent="0.35">
      <c r="A9324" t="s">
        <v>241</v>
      </c>
      <c r="B9324" t="s">
        <v>21</v>
      </c>
      <c r="C9324" s="1">
        <v>42856</v>
      </c>
      <c r="D9324">
        <v>1.4958020000000001</v>
      </c>
      <c r="E9324" t="s">
        <v>9</v>
      </c>
    </row>
    <row r="9325" spans="1:5" x14ac:dyDescent="0.35">
      <c r="A9325" t="s">
        <v>314</v>
      </c>
      <c r="B9325" t="s">
        <v>21</v>
      </c>
      <c r="C9325" s="1">
        <v>42856</v>
      </c>
      <c r="D9325">
        <v>-0.35828100000000002</v>
      </c>
      <c r="E9325" t="s">
        <v>9</v>
      </c>
    </row>
    <row r="9326" spans="1:5" x14ac:dyDescent="0.35">
      <c r="A9326" t="s">
        <v>55</v>
      </c>
      <c r="B9326" t="s">
        <v>21</v>
      </c>
      <c r="C9326" s="1">
        <v>42856</v>
      </c>
      <c r="D9326">
        <v>3.3736600000000001</v>
      </c>
      <c r="E9326" t="s">
        <v>9</v>
      </c>
    </row>
    <row r="9327" spans="1:5" x14ac:dyDescent="0.35">
      <c r="A9327" t="s">
        <v>312</v>
      </c>
      <c r="B9327" t="s">
        <v>21</v>
      </c>
      <c r="C9327" s="1">
        <v>42856</v>
      </c>
      <c r="D9327">
        <v>0.45267200000000002</v>
      </c>
      <c r="E9327" t="s">
        <v>9</v>
      </c>
    </row>
    <row r="9328" spans="1:5" x14ac:dyDescent="0.35">
      <c r="A9328" t="s">
        <v>62</v>
      </c>
      <c r="B9328" t="s">
        <v>21</v>
      </c>
      <c r="C9328" s="1">
        <v>42856</v>
      </c>
      <c r="D9328">
        <v>114.41172400000001</v>
      </c>
      <c r="E9328" t="s">
        <v>9</v>
      </c>
    </row>
    <row r="9329" spans="1:5" x14ac:dyDescent="0.35">
      <c r="A9329" t="s">
        <v>62</v>
      </c>
      <c r="B9329" t="s">
        <v>92</v>
      </c>
      <c r="C9329" s="1">
        <v>42856</v>
      </c>
      <c r="D9329">
        <v>179.359399</v>
      </c>
      <c r="E9329" t="s">
        <v>9</v>
      </c>
    </row>
    <row r="9330" spans="1:5" x14ac:dyDescent="0.35">
      <c r="A9330" t="s">
        <v>62</v>
      </c>
      <c r="B9330" t="s">
        <v>317</v>
      </c>
      <c r="C9330" s="1">
        <v>42856</v>
      </c>
      <c r="D9330">
        <v>1180.6020000000001</v>
      </c>
      <c r="E9330" t="s">
        <v>9</v>
      </c>
    </row>
    <row r="9331" spans="1:5" x14ac:dyDescent="0.35">
      <c r="A9331" t="s">
        <v>62</v>
      </c>
      <c r="B9331" t="s">
        <v>317</v>
      </c>
      <c r="C9331" s="1">
        <v>42856</v>
      </c>
      <c r="D9331">
        <v>1180.6020000000001</v>
      </c>
      <c r="E9331" t="s">
        <v>9</v>
      </c>
    </row>
    <row r="9332" spans="1:5" x14ac:dyDescent="0.35">
      <c r="A9332" t="s">
        <v>55</v>
      </c>
      <c r="B9332" t="s">
        <v>317</v>
      </c>
      <c r="C9332" s="1">
        <v>42856</v>
      </c>
      <c r="D9332">
        <v>36.302999999999997</v>
      </c>
      <c r="E9332" t="s">
        <v>9</v>
      </c>
    </row>
    <row r="9333" spans="1:5" x14ac:dyDescent="0.35">
      <c r="A9333" t="s">
        <v>55</v>
      </c>
      <c r="B9333" t="s">
        <v>317</v>
      </c>
      <c r="C9333" s="1">
        <v>42856</v>
      </c>
      <c r="D9333">
        <v>36.302999999999997</v>
      </c>
      <c r="E9333" t="s">
        <v>9</v>
      </c>
    </row>
    <row r="9334" spans="1:5" x14ac:dyDescent="0.35">
      <c r="A9334" t="s">
        <v>63</v>
      </c>
      <c r="B9334" t="s">
        <v>317</v>
      </c>
      <c r="C9334" s="1">
        <v>42856</v>
      </c>
      <c r="D9334">
        <v>1144.299</v>
      </c>
      <c r="E9334" t="s">
        <v>9</v>
      </c>
    </row>
    <row r="9335" spans="1:5" x14ac:dyDescent="0.35">
      <c r="A9335" t="s">
        <v>56</v>
      </c>
      <c r="B9335" t="s">
        <v>317</v>
      </c>
      <c r="C9335" s="1">
        <v>42856</v>
      </c>
      <c r="D9335">
        <v>589.29899999999998</v>
      </c>
      <c r="E9335" t="s">
        <v>9</v>
      </c>
    </row>
    <row r="9336" spans="1:5" x14ac:dyDescent="0.35">
      <c r="A9336" t="s">
        <v>58</v>
      </c>
      <c r="B9336" t="s">
        <v>317</v>
      </c>
      <c r="C9336" s="1">
        <v>42856</v>
      </c>
      <c r="D9336">
        <v>215</v>
      </c>
      <c r="E9336" t="s">
        <v>9</v>
      </c>
    </row>
    <row r="9337" spans="1:5" x14ac:dyDescent="0.35">
      <c r="A9337" t="s">
        <v>60</v>
      </c>
      <c r="B9337" t="s">
        <v>317</v>
      </c>
      <c r="C9337" s="1">
        <v>42856</v>
      </c>
      <c r="D9337">
        <v>235</v>
      </c>
      <c r="E9337" t="s">
        <v>9</v>
      </c>
    </row>
    <row r="9338" spans="1:5" x14ac:dyDescent="0.35">
      <c r="A9338" t="s">
        <v>308</v>
      </c>
      <c r="B9338" t="s">
        <v>317</v>
      </c>
      <c r="C9338" s="1">
        <v>42856</v>
      </c>
      <c r="D9338">
        <v>105</v>
      </c>
      <c r="E9338" t="s">
        <v>9</v>
      </c>
    </row>
    <row r="9339" spans="1:5" x14ac:dyDescent="0.35">
      <c r="A9339" t="s">
        <v>62</v>
      </c>
      <c r="B9339" t="s">
        <v>317</v>
      </c>
      <c r="C9339" s="1">
        <v>42856</v>
      </c>
      <c r="D9339">
        <v>1180.6020000000001</v>
      </c>
      <c r="E9339" t="s">
        <v>12</v>
      </c>
    </row>
    <row r="9340" spans="1:5" x14ac:dyDescent="0.35">
      <c r="A9340" t="s">
        <v>62</v>
      </c>
      <c r="B9340" t="s">
        <v>313</v>
      </c>
      <c r="C9340" s="1">
        <v>42856</v>
      </c>
      <c r="D9340">
        <v>0</v>
      </c>
      <c r="E9340" t="s">
        <v>9</v>
      </c>
    </row>
    <row r="9341" spans="1:5" x14ac:dyDescent="0.35">
      <c r="A9341" t="s">
        <v>55</v>
      </c>
      <c r="B9341" t="s">
        <v>317</v>
      </c>
      <c r="C9341" s="1">
        <v>42856</v>
      </c>
      <c r="D9341">
        <v>36.302999999999997</v>
      </c>
      <c r="E9341" t="s">
        <v>12</v>
      </c>
    </row>
    <row r="9342" spans="1:5" x14ac:dyDescent="0.35">
      <c r="A9342" t="s">
        <v>55</v>
      </c>
      <c r="B9342" t="s">
        <v>313</v>
      </c>
      <c r="C9342" s="1">
        <v>42856</v>
      </c>
      <c r="D9342">
        <v>0</v>
      </c>
      <c r="E9342" t="s">
        <v>9</v>
      </c>
    </row>
    <row r="9343" spans="1:5" x14ac:dyDescent="0.35">
      <c r="A9343" t="s">
        <v>305</v>
      </c>
      <c r="B9343" t="s">
        <v>306</v>
      </c>
      <c r="C9343" s="1">
        <v>42887</v>
      </c>
      <c r="D9343">
        <v>32.725999999999999</v>
      </c>
      <c r="E9343" t="s">
        <v>9</v>
      </c>
    </row>
    <row r="9344" spans="1:5" x14ac:dyDescent="0.35">
      <c r="A9344" t="s">
        <v>56</v>
      </c>
      <c r="B9344" t="s">
        <v>306</v>
      </c>
      <c r="C9344" s="1">
        <v>42887</v>
      </c>
      <c r="D9344">
        <v>23272.650436</v>
      </c>
      <c r="E9344" t="s">
        <v>9</v>
      </c>
    </row>
    <row r="9345" spans="1:5" x14ac:dyDescent="0.35">
      <c r="A9345" t="s">
        <v>58</v>
      </c>
      <c r="B9345" t="s">
        <v>306</v>
      </c>
      <c r="C9345" s="1">
        <v>42887</v>
      </c>
      <c r="D9345">
        <v>5911.4679669999996</v>
      </c>
      <c r="E9345" t="s">
        <v>9</v>
      </c>
    </row>
    <row r="9346" spans="1:5" x14ac:dyDescent="0.35">
      <c r="A9346" t="s">
        <v>307</v>
      </c>
      <c r="B9346" t="s">
        <v>306</v>
      </c>
      <c r="C9346" s="1">
        <v>42887</v>
      </c>
      <c r="D9346">
        <v>589.04528700000003</v>
      </c>
      <c r="E9346" t="s">
        <v>9</v>
      </c>
    </row>
    <row r="9347" spans="1:5" x14ac:dyDescent="0.35">
      <c r="A9347" t="s">
        <v>59</v>
      </c>
      <c r="B9347" t="s">
        <v>306</v>
      </c>
      <c r="C9347" s="1">
        <v>42887</v>
      </c>
      <c r="D9347">
        <v>2952.8363089999998</v>
      </c>
      <c r="E9347" t="s">
        <v>9</v>
      </c>
    </row>
    <row r="9348" spans="1:5" x14ac:dyDescent="0.35">
      <c r="A9348" t="s">
        <v>62</v>
      </c>
      <c r="B9348" t="s">
        <v>306</v>
      </c>
      <c r="C9348" s="1">
        <v>42887</v>
      </c>
      <c r="D9348">
        <v>32758.725999999999</v>
      </c>
      <c r="E9348" t="s">
        <v>9</v>
      </c>
    </row>
    <row r="9349" spans="1:5" x14ac:dyDescent="0.35">
      <c r="A9349" t="s">
        <v>305</v>
      </c>
      <c r="B9349" t="s">
        <v>309</v>
      </c>
      <c r="C9349" s="1">
        <v>42887</v>
      </c>
      <c r="D9349">
        <v>25.300999999999998</v>
      </c>
      <c r="E9349" t="s">
        <v>9</v>
      </c>
    </row>
    <row r="9350" spans="1:5" x14ac:dyDescent="0.35">
      <c r="A9350" t="s">
        <v>56</v>
      </c>
      <c r="B9350" t="s">
        <v>309</v>
      </c>
      <c r="C9350" s="1">
        <v>42887</v>
      </c>
      <c r="D9350">
        <v>17596.299016000001</v>
      </c>
      <c r="E9350" t="s">
        <v>9</v>
      </c>
    </row>
    <row r="9351" spans="1:5" x14ac:dyDescent="0.35">
      <c r="A9351" t="s">
        <v>58</v>
      </c>
      <c r="B9351" t="s">
        <v>309</v>
      </c>
      <c r="C9351" s="1">
        <v>42887</v>
      </c>
      <c r="D9351">
        <v>4367.768309</v>
      </c>
      <c r="E9351" t="s">
        <v>9</v>
      </c>
    </row>
    <row r="9352" spans="1:5" x14ac:dyDescent="0.35">
      <c r="A9352" t="s">
        <v>307</v>
      </c>
      <c r="B9352" t="s">
        <v>309</v>
      </c>
      <c r="C9352" s="1">
        <v>42887</v>
      </c>
      <c r="D9352">
        <v>522.06062599999996</v>
      </c>
      <c r="E9352" t="s">
        <v>9</v>
      </c>
    </row>
    <row r="9353" spans="1:5" x14ac:dyDescent="0.35">
      <c r="A9353" t="s">
        <v>59</v>
      </c>
      <c r="B9353" t="s">
        <v>309</v>
      </c>
      <c r="C9353" s="1">
        <v>42887</v>
      </c>
      <c r="D9353">
        <v>2814.8720480000002</v>
      </c>
      <c r="E9353" t="s">
        <v>9</v>
      </c>
    </row>
    <row r="9354" spans="1:5" x14ac:dyDescent="0.35">
      <c r="A9354" t="s">
        <v>62</v>
      </c>
      <c r="B9354" t="s">
        <v>309</v>
      </c>
      <c r="C9354" s="1">
        <v>42887</v>
      </c>
      <c r="D9354">
        <v>25326.300999999999</v>
      </c>
      <c r="E9354" t="s">
        <v>9</v>
      </c>
    </row>
    <row r="9355" spans="1:5" x14ac:dyDescent="0.35">
      <c r="A9355" t="s">
        <v>305</v>
      </c>
      <c r="B9355" t="s">
        <v>310</v>
      </c>
      <c r="C9355" s="1">
        <v>42887</v>
      </c>
      <c r="D9355">
        <v>-0.226884</v>
      </c>
      <c r="E9355" t="s">
        <v>9</v>
      </c>
    </row>
    <row r="9356" spans="1:5" x14ac:dyDescent="0.35">
      <c r="A9356" t="s">
        <v>62</v>
      </c>
      <c r="B9356" t="s">
        <v>310</v>
      </c>
      <c r="C9356" s="1">
        <v>42887</v>
      </c>
      <c r="D9356">
        <v>-0.226884</v>
      </c>
      <c r="E9356" t="s">
        <v>9</v>
      </c>
    </row>
    <row r="9357" spans="1:5" x14ac:dyDescent="0.35">
      <c r="A9357" t="s">
        <v>56</v>
      </c>
      <c r="B9357" t="s">
        <v>17</v>
      </c>
      <c r="C9357" s="1">
        <v>42887</v>
      </c>
      <c r="D9357">
        <v>750.13199999999995</v>
      </c>
      <c r="E9357" t="s">
        <v>9</v>
      </c>
    </row>
    <row r="9358" spans="1:5" x14ac:dyDescent="0.35">
      <c r="A9358" t="s">
        <v>58</v>
      </c>
      <c r="B9358" t="s">
        <v>17</v>
      </c>
      <c r="C9358" s="1">
        <v>42887</v>
      </c>
      <c r="D9358">
        <v>293.22199999999998</v>
      </c>
      <c r="E9358" t="s">
        <v>9</v>
      </c>
    </row>
    <row r="9359" spans="1:5" x14ac:dyDescent="0.35">
      <c r="A9359" t="s">
        <v>307</v>
      </c>
      <c r="B9359" t="s">
        <v>17</v>
      </c>
      <c r="C9359" s="1">
        <v>42887</v>
      </c>
      <c r="D9359">
        <v>23.724</v>
      </c>
      <c r="E9359" t="s">
        <v>9</v>
      </c>
    </row>
    <row r="9360" spans="1:5" x14ac:dyDescent="0.35">
      <c r="A9360" t="s">
        <v>59</v>
      </c>
      <c r="B9360" t="s">
        <v>17</v>
      </c>
      <c r="C9360" s="1">
        <v>42887</v>
      </c>
      <c r="D9360">
        <v>203.20400000000001</v>
      </c>
      <c r="E9360" t="s">
        <v>9</v>
      </c>
    </row>
    <row r="9361" spans="1:5" x14ac:dyDescent="0.35">
      <c r="A9361" t="s">
        <v>63</v>
      </c>
      <c r="B9361" t="s">
        <v>17</v>
      </c>
      <c r="C9361" s="1">
        <v>42887</v>
      </c>
      <c r="D9361">
        <v>1270.2819999999999</v>
      </c>
      <c r="E9361" t="s">
        <v>9</v>
      </c>
    </row>
    <row r="9362" spans="1:5" x14ac:dyDescent="0.35">
      <c r="A9362" t="s">
        <v>308</v>
      </c>
      <c r="B9362" t="s">
        <v>17</v>
      </c>
      <c r="C9362" s="1">
        <v>42887</v>
      </c>
      <c r="D9362">
        <v>226.928</v>
      </c>
      <c r="E9362" t="s">
        <v>9</v>
      </c>
    </row>
    <row r="9363" spans="1:5" x14ac:dyDescent="0.35">
      <c r="A9363" t="s">
        <v>62</v>
      </c>
      <c r="B9363" t="s">
        <v>17</v>
      </c>
      <c r="C9363" s="1">
        <v>42887</v>
      </c>
      <c r="D9363">
        <v>1270.2819999999999</v>
      </c>
      <c r="E9363" t="s">
        <v>9</v>
      </c>
    </row>
    <row r="9364" spans="1:5" x14ac:dyDescent="0.35">
      <c r="A9364" t="s">
        <v>62</v>
      </c>
      <c r="B9364" t="s">
        <v>311</v>
      </c>
      <c r="C9364" s="1">
        <v>42887</v>
      </c>
      <c r="D9364">
        <v>1180.6020000000001</v>
      </c>
      <c r="E9364" t="s">
        <v>9</v>
      </c>
    </row>
    <row r="9365" spans="1:5" x14ac:dyDescent="0.35">
      <c r="A9365" t="s">
        <v>55</v>
      </c>
      <c r="B9365" t="s">
        <v>311</v>
      </c>
      <c r="C9365" s="1">
        <v>42887</v>
      </c>
      <c r="D9365">
        <v>36.302999999999997</v>
      </c>
      <c r="E9365" t="s">
        <v>9</v>
      </c>
    </row>
    <row r="9366" spans="1:5" x14ac:dyDescent="0.35">
      <c r="A9366" t="s">
        <v>63</v>
      </c>
      <c r="B9366" t="s">
        <v>311</v>
      </c>
      <c r="C9366" s="1">
        <v>42887</v>
      </c>
      <c r="D9366">
        <v>1144.299</v>
      </c>
      <c r="E9366" t="s">
        <v>9</v>
      </c>
    </row>
    <row r="9367" spans="1:5" x14ac:dyDescent="0.35">
      <c r="A9367" t="s">
        <v>56</v>
      </c>
      <c r="B9367" t="s">
        <v>311</v>
      </c>
      <c r="C9367" s="1">
        <v>42887</v>
      </c>
      <c r="D9367">
        <v>589.29899999999998</v>
      </c>
      <c r="E9367" t="s">
        <v>9</v>
      </c>
    </row>
    <row r="9368" spans="1:5" x14ac:dyDescent="0.35">
      <c r="A9368" t="s">
        <v>58</v>
      </c>
      <c r="B9368" t="s">
        <v>311</v>
      </c>
      <c r="C9368" s="1">
        <v>42887</v>
      </c>
      <c r="D9368">
        <v>215</v>
      </c>
      <c r="E9368" t="s">
        <v>9</v>
      </c>
    </row>
    <row r="9369" spans="1:5" x14ac:dyDescent="0.35">
      <c r="A9369" t="s">
        <v>60</v>
      </c>
      <c r="B9369" t="s">
        <v>311</v>
      </c>
      <c r="C9369" s="1">
        <v>42887</v>
      </c>
      <c r="D9369">
        <v>235</v>
      </c>
      <c r="E9369" t="s">
        <v>9</v>
      </c>
    </row>
    <row r="9370" spans="1:5" x14ac:dyDescent="0.35">
      <c r="A9370" t="s">
        <v>308</v>
      </c>
      <c r="B9370" t="s">
        <v>311</v>
      </c>
      <c r="C9370" s="1">
        <v>42887</v>
      </c>
      <c r="D9370">
        <v>105</v>
      </c>
      <c r="E9370" t="s">
        <v>9</v>
      </c>
    </row>
    <row r="9371" spans="1:5" x14ac:dyDescent="0.35">
      <c r="A9371" t="s">
        <v>55</v>
      </c>
      <c r="B9371" t="s">
        <v>13</v>
      </c>
      <c r="C9371" s="1">
        <v>42887</v>
      </c>
      <c r="D9371">
        <v>2.9132370000000001</v>
      </c>
      <c r="E9371" t="s">
        <v>9</v>
      </c>
    </row>
    <row r="9372" spans="1:5" x14ac:dyDescent="0.35">
      <c r="A9372" t="s">
        <v>312</v>
      </c>
      <c r="B9372" t="s">
        <v>13</v>
      </c>
      <c r="C9372" s="1">
        <v>42887</v>
      </c>
      <c r="D9372">
        <v>0.74326899999999996</v>
      </c>
      <c r="E9372" t="s">
        <v>9</v>
      </c>
    </row>
    <row r="9373" spans="1:5" x14ac:dyDescent="0.35">
      <c r="A9373" t="s">
        <v>63</v>
      </c>
      <c r="B9373" t="s">
        <v>13</v>
      </c>
      <c r="C9373" s="1">
        <v>42887</v>
      </c>
      <c r="D9373">
        <v>6.3649880000000003</v>
      </c>
      <c r="E9373" t="s">
        <v>9</v>
      </c>
    </row>
    <row r="9374" spans="1:5" x14ac:dyDescent="0.35">
      <c r="A9374" t="s">
        <v>241</v>
      </c>
      <c r="B9374" t="s">
        <v>13</v>
      </c>
      <c r="C9374" s="1">
        <v>42887</v>
      </c>
      <c r="D9374">
        <v>1.425386</v>
      </c>
      <c r="E9374" t="s">
        <v>9</v>
      </c>
    </row>
    <row r="9375" spans="1:5" x14ac:dyDescent="0.35">
      <c r="A9375" t="s">
        <v>314</v>
      </c>
      <c r="B9375" t="s">
        <v>13</v>
      </c>
      <c r="C9375" s="1">
        <v>42887</v>
      </c>
      <c r="D9375">
        <v>0.24391099999999999</v>
      </c>
      <c r="E9375" t="s">
        <v>9</v>
      </c>
    </row>
    <row r="9376" spans="1:5" x14ac:dyDescent="0.35">
      <c r="A9376" t="s">
        <v>56</v>
      </c>
      <c r="B9376" t="s">
        <v>313</v>
      </c>
      <c r="C9376" s="1">
        <v>42887</v>
      </c>
      <c r="D9376">
        <v>7.2674000000000002E-2</v>
      </c>
      <c r="E9376" t="s">
        <v>9</v>
      </c>
    </row>
    <row r="9377" spans="1:5" x14ac:dyDescent="0.35">
      <c r="A9377" t="s">
        <v>58</v>
      </c>
      <c r="B9377" t="s">
        <v>313</v>
      </c>
      <c r="C9377" s="1">
        <v>42887</v>
      </c>
      <c r="D9377">
        <v>5.2109999999999997E-2</v>
      </c>
      <c r="E9377" t="s">
        <v>9</v>
      </c>
    </row>
    <row r="9378" spans="1:5" x14ac:dyDescent="0.35">
      <c r="A9378" t="s">
        <v>60</v>
      </c>
      <c r="B9378" t="s">
        <v>313</v>
      </c>
      <c r="C9378" s="1">
        <v>42887</v>
      </c>
      <c r="D9378">
        <v>0.80899100000000002</v>
      </c>
      <c r="E9378" t="s">
        <v>9</v>
      </c>
    </row>
    <row r="9379" spans="1:5" x14ac:dyDescent="0.35">
      <c r="A9379" t="s">
        <v>308</v>
      </c>
      <c r="B9379" t="s">
        <v>313</v>
      </c>
      <c r="C9379" s="1">
        <v>42887</v>
      </c>
      <c r="D9379">
        <v>6.6225999999999993E-2</v>
      </c>
      <c r="E9379" t="s">
        <v>9</v>
      </c>
    </row>
    <row r="9380" spans="1:5" x14ac:dyDescent="0.35">
      <c r="A9380" t="s">
        <v>56</v>
      </c>
      <c r="B9380" t="s">
        <v>13</v>
      </c>
      <c r="C9380" s="1">
        <v>42887</v>
      </c>
      <c r="D9380">
        <v>0.58388300000000004</v>
      </c>
      <c r="E9380" t="s">
        <v>9</v>
      </c>
    </row>
    <row r="9381" spans="1:5" x14ac:dyDescent="0.35">
      <c r="A9381" t="s">
        <v>58</v>
      </c>
      <c r="B9381" t="s">
        <v>13</v>
      </c>
      <c r="C9381" s="1">
        <v>42887</v>
      </c>
      <c r="D9381">
        <v>0.41866300000000001</v>
      </c>
      <c r="E9381" t="s">
        <v>9</v>
      </c>
    </row>
    <row r="9382" spans="1:5" x14ac:dyDescent="0.35">
      <c r="A9382" t="s">
        <v>60</v>
      </c>
      <c r="B9382" t="s">
        <v>13</v>
      </c>
      <c r="C9382" s="1">
        <v>42887</v>
      </c>
      <c r="D9382">
        <v>6.4996609999999997</v>
      </c>
      <c r="E9382" t="s">
        <v>9</v>
      </c>
    </row>
    <row r="9383" spans="1:5" x14ac:dyDescent="0.35">
      <c r="A9383" t="s">
        <v>308</v>
      </c>
      <c r="B9383" t="s">
        <v>13</v>
      </c>
      <c r="C9383" s="1">
        <v>42887</v>
      </c>
      <c r="D9383">
        <v>0.53207700000000002</v>
      </c>
      <c r="E9383" t="s">
        <v>9</v>
      </c>
    </row>
    <row r="9384" spans="1:5" x14ac:dyDescent="0.35">
      <c r="A9384" t="s">
        <v>62</v>
      </c>
      <c r="B9384" t="s">
        <v>13</v>
      </c>
      <c r="C9384" s="1">
        <v>42887</v>
      </c>
      <c r="D9384">
        <v>11.690791000000001</v>
      </c>
      <c r="E9384" t="s">
        <v>9</v>
      </c>
    </row>
    <row r="9385" spans="1:5" x14ac:dyDescent="0.35">
      <c r="A9385" t="s">
        <v>62</v>
      </c>
      <c r="B9385" t="s">
        <v>315</v>
      </c>
      <c r="C9385" s="1">
        <v>42887</v>
      </c>
      <c r="D9385">
        <v>2462.574791</v>
      </c>
      <c r="E9385" t="s">
        <v>9</v>
      </c>
    </row>
    <row r="9386" spans="1:5" x14ac:dyDescent="0.35">
      <c r="A9386" t="s">
        <v>62</v>
      </c>
      <c r="B9386" t="s">
        <v>316</v>
      </c>
      <c r="C9386" s="1">
        <v>42887</v>
      </c>
      <c r="D9386">
        <v>79.583523</v>
      </c>
      <c r="E9386" t="s">
        <v>9</v>
      </c>
    </row>
    <row r="9387" spans="1:5" x14ac:dyDescent="0.35">
      <c r="A9387" t="s">
        <v>55</v>
      </c>
      <c r="B9387" t="s">
        <v>316</v>
      </c>
      <c r="C9387" s="1">
        <v>42887</v>
      </c>
      <c r="D9387">
        <v>6.4311889999999998</v>
      </c>
      <c r="E9387" t="s">
        <v>9</v>
      </c>
    </row>
    <row r="9388" spans="1:5" x14ac:dyDescent="0.35">
      <c r="A9388" t="s">
        <v>63</v>
      </c>
      <c r="B9388" t="s">
        <v>316</v>
      </c>
      <c r="C9388" s="1">
        <v>42887</v>
      </c>
      <c r="D9388">
        <v>73.152333999999996</v>
      </c>
      <c r="E9388" t="s">
        <v>9</v>
      </c>
    </row>
    <row r="9389" spans="1:5" x14ac:dyDescent="0.35">
      <c r="A9389" t="s">
        <v>56</v>
      </c>
      <c r="B9389" t="s">
        <v>316</v>
      </c>
      <c r="C9389" s="1">
        <v>42887</v>
      </c>
      <c r="D9389">
        <v>33.251147000000003</v>
      </c>
      <c r="E9389" t="s">
        <v>9</v>
      </c>
    </row>
    <row r="9390" spans="1:5" x14ac:dyDescent="0.35">
      <c r="A9390" t="s">
        <v>58</v>
      </c>
      <c r="B9390" t="s">
        <v>316</v>
      </c>
      <c r="C9390" s="1">
        <v>42887</v>
      </c>
      <c r="D9390">
        <v>12.966661</v>
      </c>
      <c r="E9390" t="s">
        <v>9</v>
      </c>
    </row>
    <row r="9391" spans="1:5" x14ac:dyDescent="0.35">
      <c r="A9391" t="s">
        <v>60</v>
      </c>
      <c r="B9391" t="s">
        <v>316</v>
      </c>
      <c r="C9391" s="1">
        <v>42887</v>
      </c>
      <c r="D9391">
        <v>20.139030000000002</v>
      </c>
      <c r="E9391" t="s">
        <v>9</v>
      </c>
    </row>
    <row r="9392" spans="1:5" x14ac:dyDescent="0.35">
      <c r="A9392" t="s">
        <v>308</v>
      </c>
      <c r="B9392" t="s">
        <v>316</v>
      </c>
      <c r="C9392" s="1">
        <v>42887</v>
      </c>
      <c r="D9392">
        <v>6.795496</v>
      </c>
      <c r="E9392" t="s">
        <v>9</v>
      </c>
    </row>
    <row r="9393" spans="1:5" x14ac:dyDescent="0.35">
      <c r="A9393" t="s">
        <v>62</v>
      </c>
      <c r="B9393" t="s">
        <v>124</v>
      </c>
      <c r="C9393" s="1">
        <v>42887</v>
      </c>
      <c r="D9393">
        <v>55.219504999999998</v>
      </c>
      <c r="E9393" t="s">
        <v>9</v>
      </c>
    </row>
    <row r="9394" spans="1:5" x14ac:dyDescent="0.35">
      <c r="A9394" t="s">
        <v>55</v>
      </c>
      <c r="B9394" t="s">
        <v>124</v>
      </c>
      <c r="C9394" s="1">
        <v>42887</v>
      </c>
      <c r="D9394">
        <v>4.2211239999999997</v>
      </c>
      <c r="E9394" t="s">
        <v>9</v>
      </c>
    </row>
    <row r="9395" spans="1:5" x14ac:dyDescent="0.35">
      <c r="A9395" t="s">
        <v>63</v>
      </c>
      <c r="B9395" t="s">
        <v>124</v>
      </c>
      <c r="C9395" s="1">
        <v>42887</v>
      </c>
      <c r="D9395">
        <v>50.998381000000002</v>
      </c>
      <c r="E9395" t="s">
        <v>9</v>
      </c>
    </row>
    <row r="9396" spans="1:5" x14ac:dyDescent="0.35">
      <c r="A9396" t="s">
        <v>56</v>
      </c>
      <c r="B9396" t="s">
        <v>124</v>
      </c>
      <c r="C9396" s="1">
        <v>42887</v>
      </c>
      <c r="D9396">
        <v>9.0071860000000008</v>
      </c>
      <c r="E9396" t="s">
        <v>9</v>
      </c>
    </row>
    <row r="9397" spans="1:5" x14ac:dyDescent="0.35">
      <c r="A9397" t="s">
        <v>58</v>
      </c>
      <c r="B9397" t="s">
        <v>124</v>
      </c>
      <c r="C9397" s="1">
        <v>42887</v>
      </c>
      <c r="D9397">
        <v>23.588971999999998</v>
      </c>
      <c r="E9397" t="s">
        <v>9</v>
      </c>
    </row>
    <row r="9398" spans="1:5" x14ac:dyDescent="0.35">
      <c r="A9398" t="s">
        <v>60</v>
      </c>
      <c r="B9398" t="s">
        <v>124</v>
      </c>
      <c r="C9398" s="1">
        <v>42887</v>
      </c>
      <c r="D9398">
        <v>9.0693900000000003</v>
      </c>
      <c r="E9398" t="s">
        <v>9</v>
      </c>
    </row>
    <row r="9399" spans="1:5" x14ac:dyDescent="0.35">
      <c r="A9399" t="s">
        <v>308</v>
      </c>
      <c r="B9399" t="s">
        <v>124</v>
      </c>
      <c r="C9399" s="1">
        <v>42887</v>
      </c>
      <c r="D9399">
        <v>9.3328330000000008</v>
      </c>
      <c r="E9399" t="s">
        <v>9</v>
      </c>
    </row>
    <row r="9400" spans="1:5" x14ac:dyDescent="0.35">
      <c r="A9400" t="s">
        <v>56</v>
      </c>
      <c r="B9400" t="s">
        <v>21</v>
      </c>
      <c r="C9400" s="1">
        <v>42887</v>
      </c>
      <c r="D9400">
        <v>45.324354</v>
      </c>
      <c r="E9400" t="s">
        <v>9</v>
      </c>
    </row>
    <row r="9401" spans="1:5" x14ac:dyDescent="0.35">
      <c r="A9401" t="s">
        <v>58</v>
      </c>
      <c r="B9401" t="s">
        <v>21</v>
      </c>
      <c r="C9401" s="1">
        <v>42887</v>
      </c>
      <c r="D9401">
        <v>9.5483309999999992</v>
      </c>
      <c r="E9401" t="s">
        <v>9</v>
      </c>
    </row>
    <row r="9402" spans="1:5" x14ac:dyDescent="0.35">
      <c r="A9402" t="s">
        <v>60</v>
      </c>
      <c r="B9402" t="s">
        <v>21</v>
      </c>
      <c r="C9402" s="1">
        <v>42887</v>
      </c>
      <c r="D9402">
        <v>28.806145000000001</v>
      </c>
      <c r="E9402" t="s">
        <v>9</v>
      </c>
    </row>
    <row r="9403" spans="1:5" x14ac:dyDescent="0.35">
      <c r="A9403" t="s">
        <v>308</v>
      </c>
      <c r="B9403" t="s">
        <v>21</v>
      </c>
      <c r="C9403" s="1">
        <v>42887</v>
      </c>
      <c r="D9403">
        <v>25.542791999999999</v>
      </c>
      <c r="E9403" t="s">
        <v>9</v>
      </c>
    </row>
    <row r="9404" spans="1:5" x14ac:dyDescent="0.35">
      <c r="A9404" t="s">
        <v>56</v>
      </c>
      <c r="B9404" t="s">
        <v>313</v>
      </c>
      <c r="C9404" s="1">
        <v>42887</v>
      </c>
      <c r="D9404">
        <v>0.41497600000000001</v>
      </c>
      <c r="E9404" t="s">
        <v>9</v>
      </c>
    </row>
    <row r="9405" spans="1:5" x14ac:dyDescent="0.35">
      <c r="A9405" t="s">
        <v>58</v>
      </c>
      <c r="B9405" t="s">
        <v>313</v>
      </c>
      <c r="C9405" s="1">
        <v>42887</v>
      </c>
      <c r="D9405">
        <v>8.7422E-2</v>
      </c>
      <c r="E9405" t="s">
        <v>9</v>
      </c>
    </row>
    <row r="9406" spans="1:5" x14ac:dyDescent="0.35">
      <c r="A9406" t="s">
        <v>60</v>
      </c>
      <c r="B9406" t="s">
        <v>313</v>
      </c>
      <c r="C9406" s="1">
        <v>42887</v>
      </c>
      <c r="D9406">
        <v>0.26373999999999997</v>
      </c>
      <c r="E9406" t="s">
        <v>9</v>
      </c>
    </row>
    <row r="9407" spans="1:5" x14ac:dyDescent="0.35">
      <c r="A9407" t="s">
        <v>308</v>
      </c>
      <c r="B9407" t="s">
        <v>313</v>
      </c>
      <c r="C9407" s="1">
        <v>42887</v>
      </c>
      <c r="D9407">
        <v>0.23386199999999999</v>
      </c>
      <c r="E9407" t="s">
        <v>9</v>
      </c>
    </row>
    <row r="9408" spans="1:5" x14ac:dyDescent="0.35">
      <c r="A9408" t="s">
        <v>63</v>
      </c>
      <c r="B9408" t="s">
        <v>21</v>
      </c>
      <c r="C9408" s="1">
        <v>42887</v>
      </c>
      <c r="D9408">
        <v>107.577507</v>
      </c>
      <c r="E9408" t="s">
        <v>9</v>
      </c>
    </row>
    <row r="9409" spans="1:5" x14ac:dyDescent="0.35">
      <c r="A9409" t="s">
        <v>241</v>
      </c>
      <c r="B9409" t="s">
        <v>21</v>
      </c>
      <c r="C9409" s="1">
        <v>42887</v>
      </c>
      <c r="D9409">
        <v>1.4392830000000001</v>
      </c>
      <c r="E9409" t="s">
        <v>9</v>
      </c>
    </row>
    <row r="9410" spans="1:5" x14ac:dyDescent="0.35">
      <c r="A9410" t="s">
        <v>314</v>
      </c>
      <c r="B9410" t="s">
        <v>21</v>
      </c>
      <c r="C9410" s="1">
        <v>42887</v>
      </c>
      <c r="D9410">
        <v>0.20483299999999999</v>
      </c>
      <c r="E9410" t="s">
        <v>9</v>
      </c>
    </row>
    <row r="9411" spans="1:5" x14ac:dyDescent="0.35">
      <c r="A9411" t="s">
        <v>55</v>
      </c>
      <c r="B9411" t="s">
        <v>21</v>
      </c>
      <c r="C9411" s="1">
        <v>42887</v>
      </c>
      <c r="D9411">
        <v>1.9802649999999999</v>
      </c>
      <c r="E9411" t="s">
        <v>9</v>
      </c>
    </row>
    <row r="9412" spans="1:5" x14ac:dyDescent="0.35">
      <c r="A9412" t="s">
        <v>312</v>
      </c>
      <c r="B9412" t="s">
        <v>21</v>
      </c>
      <c r="C9412" s="1">
        <v>42887</v>
      </c>
      <c r="D9412">
        <v>0.36172900000000002</v>
      </c>
      <c r="E9412" t="s">
        <v>9</v>
      </c>
    </row>
    <row r="9413" spans="1:5" x14ac:dyDescent="0.35">
      <c r="A9413" t="s">
        <v>62</v>
      </c>
      <c r="B9413" t="s">
        <v>21</v>
      </c>
      <c r="C9413" s="1">
        <v>42887</v>
      </c>
      <c r="D9413">
        <v>111.563616</v>
      </c>
      <c r="E9413" t="s">
        <v>9</v>
      </c>
    </row>
    <row r="9414" spans="1:5" x14ac:dyDescent="0.35">
      <c r="A9414" t="s">
        <v>62</v>
      </c>
      <c r="B9414" t="s">
        <v>92</v>
      </c>
      <c r="C9414" s="1">
        <v>42887</v>
      </c>
      <c r="D9414">
        <v>246.36664400000001</v>
      </c>
      <c r="E9414" t="s">
        <v>9</v>
      </c>
    </row>
    <row r="9415" spans="1:5" x14ac:dyDescent="0.35">
      <c r="A9415" t="s">
        <v>62</v>
      </c>
      <c r="B9415" t="s">
        <v>317</v>
      </c>
      <c r="C9415" s="1">
        <v>42887</v>
      </c>
      <c r="D9415">
        <v>2216.2081469999998</v>
      </c>
      <c r="E9415" t="s">
        <v>9</v>
      </c>
    </row>
    <row r="9416" spans="1:5" x14ac:dyDescent="0.35">
      <c r="A9416" t="s">
        <v>62</v>
      </c>
      <c r="B9416" t="s">
        <v>317</v>
      </c>
      <c r="C9416" s="1">
        <v>42887</v>
      </c>
      <c r="D9416">
        <v>2216.2081469999998</v>
      </c>
      <c r="E9416" t="s">
        <v>9</v>
      </c>
    </row>
    <row r="9417" spans="1:5" x14ac:dyDescent="0.35">
      <c r="A9417" t="s">
        <v>55</v>
      </c>
      <c r="B9417" t="s">
        <v>317</v>
      </c>
      <c r="C9417" s="1">
        <v>42887</v>
      </c>
      <c r="D9417">
        <v>26.965198999999998</v>
      </c>
      <c r="E9417" t="s">
        <v>9</v>
      </c>
    </row>
    <row r="9418" spans="1:5" x14ac:dyDescent="0.35">
      <c r="A9418" t="s">
        <v>55</v>
      </c>
      <c r="B9418" t="s">
        <v>317</v>
      </c>
      <c r="C9418" s="1">
        <v>42887</v>
      </c>
      <c r="D9418">
        <v>26.965198999999998</v>
      </c>
      <c r="E9418" t="s">
        <v>9</v>
      </c>
    </row>
    <row r="9419" spans="1:5" x14ac:dyDescent="0.35">
      <c r="A9419" t="s">
        <v>63</v>
      </c>
      <c r="B9419" t="s">
        <v>317</v>
      </c>
      <c r="C9419" s="1">
        <v>42887</v>
      </c>
      <c r="D9419">
        <v>2189.2429480000001</v>
      </c>
      <c r="E9419" t="s">
        <v>9</v>
      </c>
    </row>
    <row r="9420" spans="1:5" x14ac:dyDescent="0.35">
      <c r="A9420" t="s">
        <v>56</v>
      </c>
      <c r="B9420" t="s">
        <v>317</v>
      </c>
      <c r="C9420" s="1">
        <v>42887</v>
      </c>
      <c r="D9420">
        <v>1252.432196</v>
      </c>
      <c r="E9420" t="s">
        <v>9</v>
      </c>
    </row>
    <row r="9421" spans="1:5" x14ac:dyDescent="0.35">
      <c r="A9421" t="s">
        <v>58</v>
      </c>
      <c r="B9421" t="s">
        <v>317</v>
      </c>
      <c r="C9421" s="1">
        <v>42887</v>
      </c>
      <c r="D9421">
        <v>462.5367</v>
      </c>
      <c r="E9421" t="s">
        <v>9</v>
      </c>
    </row>
    <row r="9422" spans="1:5" x14ac:dyDescent="0.35">
      <c r="A9422" t="s">
        <v>60</v>
      </c>
      <c r="B9422" t="s">
        <v>317</v>
      </c>
      <c r="C9422" s="1">
        <v>42887</v>
      </c>
      <c r="D9422">
        <v>183.485096</v>
      </c>
      <c r="E9422" t="s">
        <v>9</v>
      </c>
    </row>
    <row r="9423" spans="1:5" x14ac:dyDescent="0.35">
      <c r="A9423" t="s">
        <v>308</v>
      </c>
      <c r="B9423" t="s">
        <v>317</v>
      </c>
      <c r="C9423" s="1">
        <v>42887</v>
      </c>
      <c r="D9423">
        <v>290.78895699999998</v>
      </c>
      <c r="E9423" t="s">
        <v>9</v>
      </c>
    </row>
    <row r="9424" spans="1:5" x14ac:dyDescent="0.35">
      <c r="A9424" t="s">
        <v>62</v>
      </c>
      <c r="B9424" t="s">
        <v>311</v>
      </c>
      <c r="C9424" s="1">
        <v>42917</v>
      </c>
      <c r="D9424">
        <v>2216.2081469999998</v>
      </c>
      <c r="E9424" t="s">
        <v>9</v>
      </c>
    </row>
    <row r="9425" spans="1:5" x14ac:dyDescent="0.35">
      <c r="A9425" t="s">
        <v>55</v>
      </c>
      <c r="B9425" t="s">
        <v>311</v>
      </c>
      <c r="C9425" s="1">
        <v>42917</v>
      </c>
      <c r="D9425">
        <v>26.965198999999998</v>
      </c>
      <c r="E9425" t="s">
        <v>9</v>
      </c>
    </row>
    <row r="9426" spans="1:5" x14ac:dyDescent="0.35">
      <c r="A9426" t="s">
        <v>63</v>
      </c>
      <c r="B9426" t="s">
        <v>311</v>
      </c>
      <c r="C9426" s="1">
        <v>42917</v>
      </c>
      <c r="D9426">
        <v>2189.2429480000001</v>
      </c>
      <c r="E9426" t="s">
        <v>9</v>
      </c>
    </row>
    <row r="9427" spans="1:5" x14ac:dyDescent="0.35">
      <c r="A9427" t="s">
        <v>56</v>
      </c>
      <c r="B9427" t="s">
        <v>311</v>
      </c>
      <c r="C9427" s="1">
        <v>42917</v>
      </c>
      <c r="D9427">
        <v>1252.432196</v>
      </c>
      <c r="E9427" t="s">
        <v>9</v>
      </c>
    </row>
    <row r="9428" spans="1:5" x14ac:dyDescent="0.35">
      <c r="A9428" t="s">
        <v>58</v>
      </c>
      <c r="B9428" t="s">
        <v>311</v>
      </c>
      <c r="C9428" s="1">
        <v>42917</v>
      </c>
      <c r="D9428">
        <v>462.5367</v>
      </c>
      <c r="E9428" t="s">
        <v>9</v>
      </c>
    </row>
    <row r="9429" spans="1:5" x14ac:dyDescent="0.35">
      <c r="A9429" t="s">
        <v>60</v>
      </c>
      <c r="B9429" t="s">
        <v>311</v>
      </c>
      <c r="C9429" s="1">
        <v>42917</v>
      </c>
      <c r="D9429">
        <v>183.485096</v>
      </c>
      <c r="E9429" t="s">
        <v>9</v>
      </c>
    </row>
    <row r="9430" spans="1:5" x14ac:dyDescent="0.35">
      <c r="A9430" t="s">
        <v>308</v>
      </c>
      <c r="B9430" t="s">
        <v>311</v>
      </c>
      <c r="C9430" s="1">
        <v>42917</v>
      </c>
      <c r="D9430">
        <v>290.78895699999998</v>
      </c>
      <c r="E9430" t="s">
        <v>9</v>
      </c>
    </row>
    <row r="9431" spans="1:5" x14ac:dyDescent="0.35">
      <c r="A9431" t="s">
        <v>55</v>
      </c>
      <c r="B9431" t="s">
        <v>13</v>
      </c>
      <c r="C9431" s="1">
        <v>42917</v>
      </c>
      <c r="D9431">
        <v>3.2835770000000002</v>
      </c>
      <c r="E9431" t="s">
        <v>9</v>
      </c>
    </row>
    <row r="9432" spans="1:5" x14ac:dyDescent="0.35">
      <c r="A9432" t="s">
        <v>312</v>
      </c>
      <c r="B9432" t="s">
        <v>13</v>
      </c>
      <c r="C9432" s="1">
        <v>42917</v>
      </c>
      <c r="D9432">
        <v>0.54530999999999996</v>
      </c>
      <c r="E9432" t="s">
        <v>9</v>
      </c>
    </row>
    <row r="9433" spans="1:5" x14ac:dyDescent="0.35">
      <c r="A9433" t="s">
        <v>63</v>
      </c>
      <c r="B9433" t="s">
        <v>13</v>
      </c>
      <c r="C9433" s="1">
        <v>42917</v>
      </c>
      <c r="D9433">
        <v>8.1431930000000001</v>
      </c>
      <c r="E9433" t="s">
        <v>9</v>
      </c>
    </row>
    <row r="9434" spans="1:5" x14ac:dyDescent="0.35">
      <c r="A9434" t="s">
        <v>241</v>
      </c>
      <c r="B9434" t="s">
        <v>13</v>
      </c>
      <c r="C9434" s="1">
        <v>42917</v>
      </c>
      <c r="D9434">
        <v>1.33125</v>
      </c>
      <c r="E9434" t="s">
        <v>9</v>
      </c>
    </row>
    <row r="9435" spans="1:5" x14ac:dyDescent="0.35">
      <c r="A9435" t="s">
        <v>314</v>
      </c>
      <c r="B9435" t="s">
        <v>13</v>
      </c>
      <c r="C9435" s="1">
        <v>42917</v>
      </c>
      <c r="D9435">
        <v>0.15509500000000001</v>
      </c>
      <c r="E9435" t="s">
        <v>9</v>
      </c>
    </row>
    <row r="9436" spans="1:5" x14ac:dyDescent="0.35">
      <c r="A9436" t="s">
        <v>56</v>
      </c>
      <c r="B9436" t="s">
        <v>313</v>
      </c>
      <c r="C9436" s="1">
        <v>42917</v>
      </c>
      <c r="D9436">
        <v>7.2674000000000002E-2</v>
      </c>
      <c r="E9436" t="s">
        <v>9</v>
      </c>
    </row>
    <row r="9437" spans="1:5" x14ac:dyDescent="0.35">
      <c r="A9437" t="s">
        <v>58</v>
      </c>
      <c r="B9437" t="s">
        <v>313</v>
      </c>
      <c r="C9437" s="1">
        <v>42917</v>
      </c>
      <c r="D9437">
        <v>5.2109999999999997E-2</v>
      </c>
      <c r="E9437" t="s">
        <v>9</v>
      </c>
    </row>
    <row r="9438" spans="1:5" x14ac:dyDescent="0.35">
      <c r="A9438" t="s">
        <v>60</v>
      </c>
      <c r="B9438" t="s">
        <v>313</v>
      </c>
      <c r="C9438" s="1">
        <v>42917</v>
      </c>
      <c r="D9438">
        <v>0.80899100000000002</v>
      </c>
      <c r="E9438" t="s">
        <v>9</v>
      </c>
    </row>
    <row r="9439" spans="1:5" x14ac:dyDescent="0.35">
      <c r="A9439" t="s">
        <v>308</v>
      </c>
      <c r="B9439" t="s">
        <v>313</v>
      </c>
      <c r="C9439" s="1">
        <v>42917</v>
      </c>
      <c r="D9439">
        <v>6.6225999999999993E-2</v>
      </c>
      <c r="E9439" t="s">
        <v>9</v>
      </c>
    </row>
    <row r="9440" spans="1:5" x14ac:dyDescent="0.35">
      <c r="A9440" t="s">
        <v>56</v>
      </c>
      <c r="B9440" t="s">
        <v>13</v>
      </c>
      <c r="C9440" s="1">
        <v>42917</v>
      </c>
      <c r="D9440">
        <v>0.69981700000000002</v>
      </c>
      <c r="E9440" t="s">
        <v>9</v>
      </c>
    </row>
    <row r="9441" spans="1:5" x14ac:dyDescent="0.35">
      <c r="A9441" t="s">
        <v>58</v>
      </c>
      <c r="B9441" t="s">
        <v>13</v>
      </c>
      <c r="C9441" s="1">
        <v>42917</v>
      </c>
      <c r="D9441">
        <v>0.50179099999999999</v>
      </c>
      <c r="E9441" t="s">
        <v>9</v>
      </c>
    </row>
    <row r="9442" spans="1:5" x14ac:dyDescent="0.35">
      <c r="A9442" t="s">
        <v>60</v>
      </c>
      <c r="B9442" t="s">
        <v>13</v>
      </c>
      <c r="C9442" s="1">
        <v>42917</v>
      </c>
      <c r="D9442">
        <v>7.7902050000000003</v>
      </c>
      <c r="E9442" t="s">
        <v>9</v>
      </c>
    </row>
    <row r="9443" spans="1:5" x14ac:dyDescent="0.35">
      <c r="A9443" t="s">
        <v>308</v>
      </c>
      <c r="B9443" t="s">
        <v>13</v>
      </c>
      <c r="C9443" s="1">
        <v>42917</v>
      </c>
      <c r="D9443">
        <v>0.63772399999999996</v>
      </c>
      <c r="E9443" t="s">
        <v>9</v>
      </c>
    </row>
    <row r="9444" spans="1:5" x14ac:dyDescent="0.35">
      <c r="A9444" t="s">
        <v>62</v>
      </c>
      <c r="B9444" t="s">
        <v>13</v>
      </c>
      <c r="C9444" s="1">
        <v>42917</v>
      </c>
      <c r="D9444">
        <v>13.458424000000001</v>
      </c>
      <c r="E9444" t="s">
        <v>9</v>
      </c>
    </row>
    <row r="9445" spans="1:5" x14ac:dyDescent="0.35">
      <c r="A9445" t="s">
        <v>62</v>
      </c>
      <c r="B9445" t="s">
        <v>315</v>
      </c>
      <c r="C9445" s="1">
        <v>42917</v>
      </c>
      <c r="D9445">
        <v>2229.6665710000002</v>
      </c>
      <c r="E9445" t="s">
        <v>9</v>
      </c>
    </row>
    <row r="9446" spans="1:5" x14ac:dyDescent="0.35">
      <c r="A9446" t="s">
        <v>62</v>
      </c>
      <c r="B9446" t="s">
        <v>316</v>
      </c>
      <c r="C9446" s="1">
        <v>42917</v>
      </c>
      <c r="D9446">
        <v>79.583523</v>
      </c>
      <c r="E9446" t="s">
        <v>9</v>
      </c>
    </row>
    <row r="9447" spans="1:5" x14ac:dyDescent="0.35">
      <c r="A9447" t="s">
        <v>55</v>
      </c>
      <c r="B9447" t="s">
        <v>316</v>
      </c>
      <c r="C9447" s="1">
        <v>42917</v>
      </c>
      <c r="D9447">
        <v>6.4311889999999998</v>
      </c>
      <c r="E9447" t="s">
        <v>9</v>
      </c>
    </row>
    <row r="9448" spans="1:5" x14ac:dyDescent="0.35">
      <c r="A9448" t="s">
        <v>63</v>
      </c>
      <c r="B9448" t="s">
        <v>316</v>
      </c>
      <c r="C9448" s="1">
        <v>42917</v>
      </c>
      <c r="D9448">
        <v>73.152333999999996</v>
      </c>
      <c r="E9448" t="s">
        <v>9</v>
      </c>
    </row>
    <row r="9449" spans="1:5" x14ac:dyDescent="0.35">
      <c r="A9449" t="s">
        <v>56</v>
      </c>
      <c r="B9449" t="s">
        <v>316</v>
      </c>
      <c r="C9449" s="1">
        <v>42917</v>
      </c>
      <c r="D9449">
        <v>33.251147000000003</v>
      </c>
      <c r="E9449" t="s">
        <v>9</v>
      </c>
    </row>
    <row r="9450" spans="1:5" x14ac:dyDescent="0.35">
      <c r="A9450" t="s">
        <v>58</v>
      </c>
      <c r="B9450" t="s">
        <v>316</v>
      </c>
      <c r="C9450" s="1">
        <v>42917</v>
      </c>
      <c r="D9450">
        <v>12.966661</v>
      </c>
      <c r="E9450" t="s">
        <v>9</v>
      </c>
    </row>
    <row r="9451" spans="1:5" x14ac:dyDescent="0.35">
      <c r="A9451" t="s">
        <v>60</v>
      </c>
      <c r="B9451" t="s">
        <v>316</v>
      </c>
      <c r="C9451" s="1">
        <v>42917</v>
      </c>
      <c r="D9451">
        <v>20.139030000000002</v>
      </c>
      <c r="E9451" t="s">
        <v>9</v>
      </c>
    </row>
    <row r="9452" spans="1:5" x14ac:dyDescent="0.35">
      <c r="A9452" t="s">
        <v>308</v>
      </c>
      <c r="B9452" t="s">
        <v>316</v>
      </c>
      <c r="C9452" s="1">
        <v>42917</v>
      </c>
      <c r="D9452">
        <v>6.795496</v>
      </c>
      <c r="E9452" t="s">
        <v>9</v>
      </c>
    </row>
    <row r="9453" spans="1:5" x14ac:dyDescent="0.35">
      <c r="A9453" t="s">
        <v>62</v>
      </c>
      <c r="B9453" t="s">
        <v>124</v>
      </c>
      <c r="C9453" s="1">
        <v>42917</v>
      </c>
      <c r="D9453">
        <v>55.219504999999998</v>
      </c>
      <c r="E9453" t="s">
        <v>9</v>
      </c>
    </row>
    <row r="9454" spans="1:5" x14ac:dyDescent="0.35">
      <c r="A9454" t="s">
        <v>55</v>
      </c>
      <c r="B9454" t="s">
        <v>124</v>
      </c>
      <c r="C9454" s="1">
        <v>42917</v>
      </c>
      <c r="D9454">
        <v>4.2211239999999997</v>
      </c>
      <c r="E9454" t="s">
        <v>9</v>
      </c>
    </row>
    <row r="9455" spans="1:5" x14ac:dyDescent="0.35">
      <c r="A9455" t="s">
        <v>63</v>
      </c>
      <c r="B9455" t="s">
        <v>124</v>
      </c>
      <c r="C9455" s="1">
        <v>42917</v>
      </c>
      <c r="D9455">
        <v>50.998381000000002</v>
      </c>
      <c r="E9455" t="s">
        <v>9</v>
      </c>
    </row>
    <row r="9456" spans="1:5" x14ac:dyDescent="0.35">
      <c r="A9456" t="s">
        <v>56</v>
      </c>
      <c r="B9456" t="s">
        <v>124</v>
      </c>
      <c r="C9456" s="1">
        <v>42917</v>
      </c>
      <c r="D9456">
        <v>9.0071860000000008</v>
      </c>
      <c r="E9456" t="s">
        <v>9</v>
      </c>
    </row>
    <row r="9457" spans="1:5" x14ac:dyDescent="0.35">
      <c r="A9457" t="s">
        <v>58</v>
      </c>
      <c r="B9457" t="s">
        <v>124</v>
      </c>
      <c r="C9457" s="1">
        <v>42917</v>
      </c>
      <c r="D9457">
        <v>23.588971999999998</v>
      </c>
      <c r="E9457" t="s">
        <v>9</v>
      </c>
    </row>
    <row r="9458" spans="1:5" x14ac:dyDescent="0.35">
      <c r="A9458" t="s">
        <v>60</v>
      </c>
      <c r="B9458" t="s">
        <v>124</v>
      </c>
      <c r="C9458" s="1">
        <v>42917</v>
      </c>
      <c r="D9458">
        <v>9.0693900000000003</v>
      </c>
      <c r="E9458" t="s">
        <v>9</v>
      </c>
    </row>
    <row r="9459" spans="1:5" x14ac:dyDescent="0.35">
      <c r="A9459" t="s">
        <v>308</v>
      </c>
      <c r="B9459" t="s">
        <v>124</v>
      </c>
      <c r="C9459" s="1">
        <v>42917</v>
      </c>
      <c r="D9459">
        <v>9.3328330000000008</v>
      </c>
      <c r="E9459" t="s">
        <v>9</v>
      </c>
    </row>
    <row r="9460" spans="1:5" x14ac:dyDescent="0.35">
      <c r="A9460" t="s">
        <v>56</v>
      </c>
      <c r="B9460" t="s">
        <v>21</v>
      </c>
      <c r="C9460" s="1">
        <v>42917</v>
      </c>
      <c r="D9460">
        <v>36.571396</v>
      </c>
      <c r="E9460" t="s">
        <v>9</v>
      </c>
    </row>
    <row r="9461" spans="1:5" x14ac:dyDescent="0.35">
      <c r="A9461" t="s">
        <v>58</v>
      </c>
      <c r="B9461" t="s">
        <v>21</v>
      </c>
      <c r="C9461" s="1">
        <v>42917</v>
      </c>
      <c r="D9461">
        <v>7.7043739999999996</v>
      </c>
      <c r="E9461" t="s">
        <v>9</v>
      </c>
    </row>
    <row r="9462" spans="1:5" x14ac:dyDescent="0.35">
      <c r="A9462" t="s">
        <v>60</v>
      </c>
      <c r="B9462" t="s">
        <v>21</v>
      </c>
      <c r="C9462" s="1">
        <v>42917</v>
      </c>
      <c r="D9462">
        <v>23.243154000000001</v>
      </c>
      <c r="E9462" t="s">
        <v>9</v>
      </c>
    </row>
    <row r="9463" spans="1:5" x14ac:dyDescent="0.35">
      <c r="A9463" t="s">
        <v>308</v>
      </c>
      <c r="B9463" t="s">
        <v>21</v>
      </c>
      <c r="C9463" s="1">
        <v>42917</v>
      </c>
      <c r="D9463">
        <v>20.610012999999999</v>
      </c>
      <c r="E9463" t="s">
        <v>9</v>
      </c>
    </row>
    <row r="9464" spans="1:5" x14ac:dyDescent="0.35">
      <c r="A9464" t="s">
        <v>56</v>
      </c>
      <c r="B9464" t="s">
        <v>313</v>
      </c>
      <c r="C9464" s="1">
        <v>42917</v>
      </c>
      <c r="D9464">
        <v>0.41497600000000001</v>
      </c>
      <c r="E9464" t="s">
        <v>9</v>
      </c>
    </row>
    <row r="9465" spans="1:5" x14ac:dyDescent="0.35">
      <c r="A9465" t="s">
        <v>58</v>
      </c>
      <c r="B9465" t="s">
        <v>313</v>
      </c>
      <c r="C9465" s="1">
        <v>42917</v>
      </c>
      <c r="D9465">
        <v>8.7422E-2</v>
      </c>
      <c r="E9465" t="s">
        <v>9</v>
      </c>
    </row>
    <row r="9466" spans="1:5" x14ac:dyDescent="0.35">
      <c r="A9466" t="s">
        <v>60</v>
      </c>
      <c r="B9466" t="s">
        <v>313</v>
      </c>
      <c r="C9466" s="1">
        <v>42917</v>
      </c>
      <c r="D9466">
        <v>0.26373999999999997</v>
      </c>
      <c r="E9466" t="s">
        <v>9</v>
      </c>
    </row>
    <row r="9467" spans="1:5" x14ac:dyDescent="0.35">
      <c r="A9467" t="s">
        <v>308</v>
      </c>
      <c r="B9467" t="s">
        <v>313</v>
      </c>
      <c r="C9467" s="1">
        <v>42917</v>
      </c>
      <c r="D9467">
        <v>0.23386199999999999</v>
      </c>
      <c r="E9467" t="s">
        <v>9</v>
      </c>
    </row>
    <row r="9468" spans="1:5" x14ac:dyDescent="0.35">
      <c r="A9468" t="s">
        <v>63</v>
      </c>
      <c r="B9468" t="s">
        <v>21</v>
      </c>
      <c r="C9468" s="1">
        <v>42917</v>
      </c>
      <c r="D9468">
        <v>86.404867999999993</v>
      </c>
      <c r="E9468" t="s">
        <v>9</v>
      </c>
    </row>
    <row r="9469" spans="1:5" x14ac:dyDescent="0.35">
      <c r="A9469" t="s">
        <v>241</v>
      </c>
      <c r="B9469" t="s">
        <v>21</v>
      </c>
      <c r="C9469" s="1">
        <v>42917</v>
      </c>
      <c r="D9469">
        <v>1.451414</v>
      </c>
      <c r="E9469" t="s">
        <v>9</v>
      </c>
    </row>
    <row r="9470" spans="1:5" x14ac:dyDescent="0.35">
      <c r="A9470" t="s">
        <v>314</v>
      </c>
      <c r="B9470" t="s">
        <v>21</v>
      </c>
      <c r="C9470" s="1">
        <v>42917</v>
      </c>
      <c r="D9470">
        <v>0.27265600000000001</v>
      </c>
      <c r="E9470" t="s">
        <v>9</v>
      </c>
    </row>
    <row r="9471" spans="1:5" x14ac:dyDescent="0.35">
      <c r="A9471" t="s">
        <v>55</v>
      </c>
      <c r="B9471" t="s">
        <v>21</v>
      </c>
      <c r="C9471" s="1">
        <v>42917</v>
      </c>
      <c r="D9471">
        <v>0.86502000000000001</v>
      </c>
      <c r="E9471" t="s">
        <v>9</v>
      </c>
    </row>
    <row r="9472" spans="1:5" x14ac:dyDescent="0.35">
      <c r="A9472" t="s">
        <v>312</v>
      </c>
      <c r="B9472" t="s">
        <v>21</v>
      </c>
      <c r="C9472" s="1">
        <v>42917</v>
      </c>
      <c r="D9472">
        <v>0.32996900000000001</v>
      </c>
      <c r="E9472" t="s">
        <v>9</v>
      </c>
    </row>
    <row r="9473" spans="1:5" x14ac:dyDescent="0.35">
      <c r="A9473" t="s">
        <v>62</v>
      </c>
      <c r="B9473" t="s">
        <v>21</v>
      </c>
      <c r="C9473" s="1">
        <v>42917</v>
      </c>
      <c r="D9473">
        <v>89.323926999999998</v>
      </c>
      <c r="E9473" t="s">
        <v>9</v>
      </c>
    </row>
    <row r="9474" spans="1:5" x14ac:dyDescent="0.35">
      <c r="A9474" t="s">
        <v>62</v>
      </c>
      <c r="B9474" t="s">
        <v>92</v>
      </c>
      <c r="C9474" s="1">
        <v>42917</v>
      </c>
      <c r="D9474">
        <v>224.12695500000001</v>
      </c>
      <c r="E9474" t="s">
        <v>9</v>
      </c>
    </row>
    <row r="9475" spans="1:5" x14ac:dyDescent="0.35">
      <c r="A9475" t="s">
        <v>62</v>
      </c>
      <c r="B9475" t="s">
        <v>317</v>
      </c>
      <c r="C9475" s="1">
        <v>42917</v>
      </c>
      <c r="D9475">
        <v>2005.539616</v>
      </c>
      <c r="E9475" t="s">
        <v>9</v>
      </c>
    </row>
    <row r="9476" spans="1:5" x14ac:dyDescent="0.35">
      <c r="A9476" t="s">
        <v>62</v>
      </c>
      <c r="B9476" t="s">
        <v>317</v>
      </c>
      <c r="C9476" s="1">
        <v>42917</v>
      </c>
      <c r="D9476">
        <v>2005.539616</v>
      </c>
      <c r="E9476" t="s">
        <v>9</v>
      </c>
    </row>
    <row r="9477" spans="1:5" x14ac:dyDescent="0.35">
      <c r="A9477" t="s">
        <v>55</v>
      </c>
      <c r="B9477" t="s">
        <v>317</v>
      </c>
      <c r="C9477" s="1">
        <v>42917</v>
      </c>
      <c r="D9477">
        <v>18.946783</v>
      </c>
      <c r="E9477" t="s">
        <v>9</v>
      </c>
    </row>
    <row r="9478" spans="1:5" x14ac:dyDescent="0.35">
      <c r="A9478" t="s">
        <v>55</v>
      </c>
      <c r="B9478" t="s">
        <v>317</v>
      </c>
      <c r="C9478" s="1">
        <v>42917</v>
      </c>
      <c r="D9478">
        <v>18.946783</v>
      </c>
      <c r="E9478" t="s">
        <v>9</v>
      </c>
    </row>
    <row r="9479" spans="1:5" x14ac:dyDescent="0.35">
      <c r="A9479" t="s">
        <v>63</v>
      </c>
      <c r="B9479" t="s">
        <v>317</v>
      </c>
      <c r="C9479" s="1">
        <v>42917</v>
      </c>
      <c r="D9479">
        <v>1986.5928329999999</v>
      </c>
      <c r="E9479" t="s">
        <v>9</v>
      </c>
    </row>
    <row r="9480" spans="1:5" x14ac:dyDescent="0.35">
      <c r="A9480" t="s">
        <v>56</v>
      </c>
      <c r="B9480" t="s">
        <v>317</v>
      </c>
      <c r="C9480" s="1">
        <v>42917</v>
      </c>
      <c r="D9480">
        <v>1174.302283</v>
      </c>
      <c r="E9480" t="s">
        <v>9</v>
      </c>
    </row>
    <row r="9481" spans="1:5" x14ac:dyDescent="0.35">
      <c r="A9481" t="s">
        <v>58</v>
      </c>
      <c r="B9481" t="s">
        <v>317</v>
      </c>
      <c r="C9481" s="1">
        <v>42917</v>
      </c>
      <c r="D9481">
        <v>418.77848399999999</v>
      </c>
      <c r="E9481" t="s">
        <v>9</v>
      </c>
    </row>
    <row r="9482" spans="1:5" x14ac:dyDescent="0.35">
      <c r="A9482" t="s">
        <v>60</v>
      </c>
      <c r="B9482" t="s">
        <v>317</v>
      </c>
      <c r="C9482" s="1">
        <v>42917</v>
      </c>
      <c r="D9482">
        <v>138.82372699999999</v>
      </c>
      <c r="E9482" t="s">
        <v>9</v>
      </c>
    </row>
    <row r="9483" spans="1:5" x14ac:dyDescent="0.35">
      <c r="A9483" t="s">
        <v>308</v>
      </c>
      <c r="B9483" t="s">
        <v>317</v>
      </c>
      <c r="C9483" s="1">
        <v>42917</v>
      </c>
      <c r="D9483">
        <v>254.68833900000001</v>
      </c>
      <c r="E9483" t="s">
        <v>9</v>
      </c>
    </row>
    <row r="9484" spans="1:5" x14ac:dyDescent="0.35">
      <c r="A9484" t="s">
        <v>318</v>
      </c>
      <c r="B9484" t="s">
        <v>306</v>
      </c>
      <c r="C9484" s="1">
        <v>42948</v>
      </c>
      <c r="D9484">
        <v>11.019</v>
      </c>
      <c r="E9484" t="s">
        <v>9</v>
      </c>
    </row>
    <row r="9485" spans="1:5" x14ac:dyDescent="0.35">
      <c r="A9485" t="s">
        <v>60</v>
      </c>
      <c r="B9485" t="s">
        <v>306</v>
      </c>
      <c r="C9485" s="1">
        <v>42948</v>
      </c>
      <c r="D9485">
        <v>10504.006169</v>
      </c>
      <c r="E9485" t="s">
        <v>9</v>
      </c>
    </row>
    <row r="9486" spans="1:5" x14ac:dyDescent="0.35">
      <c r="A9486" t="s">
        <v>76</v>
      </c>
      <c r="B9486" t="s">
        <v>306</v>
      </c>
      <c r="C9486" s="1">
        <v>42948</v>
      </c>
      <c r="D9486">
        <v>108.25126</v>
      </c>
      <c r="E9486" t="s">
        <v>9</v>
      </c>
    </row>
    <row r="9487" spans="1:5" x14ac:dyDescent="0.35">
      <c r="A9487" t="s">
        <v>61</v>
      </c>
      <c r="B9487" t="s">
        <v>306</v>
      </c>
      <c r="C9487" s="1">
        <v>42948</v>
      </c>
      <c r="D9487">
        <v>406.742572</v>
      </c>
      <c r="E9487" t="s">
        <v>9</v>
      </c>
    </row>
    <row r="9488" spans="1:5" x14ac:dyDescent="0.35">
      <c r="A9488" t="s">
        <v>55</v>
      </c>
      <c r="B9488" t="s">
        <v>306</v>
      </c>
      <c r="C9488" s="1">
        <v>42948</v>
      </c>
      <c r="D9488">
        <v>2.3069999999999999</v>
      </c>
      <c r="E9488" t="s">
        <v>9</v>
      </c>
    </row>
    <row r="9489" spans="1:5" x14ac:dyDescent="0.35">
      <c r="A9489" t="s">
        <v>62</v>
      </c>
      <c r="B9489" t="s">
        <v>306</v>
      </c>
      <c r="C9489" s="1">
        <v>42948</v>
      </c>
      <c r="D9489">
        <v>11032.325999999999</v>
      </c>
      <c r="E9489" t="s">
        <v>9</v>
      </c>
    </row>
    <row r="9490" spans="1:5" x14ac:dyDescent="0.35">
      <c r="A9490" t="s">
        <v>318</v>
      </c>
      <c r="B9490" t="s">
        <v>309</v>
      </c>
      <c r="C9490" s="1">
        <v>42948</v>
      </c>
      <c r="D9490">
        <v>10.148</v>
      </c>
      <c r="E9490" t="s">
        <v>9</v>
      </c>
    </row>
    <row r="9491" spans="1:5" x14ac:dyDescent="0.35">
      <c r="A9491" t="s">
        <v>60</v>
      </c>
      <c r="B9491" t="s">
        <v>309</v>
      </c>
      <c r="C9491" s="1">
        <v>42948</v>
      </c>
      <c r="D9491">
        <v>9648.6011870000002</v>
      </c>
      <c r="E9491" t="s">
        <v>9</v>
      </c>
    </row>
    <row r="9492" spans="1:5" x14ac:dyDescent="0.35">
      <c r="A9492" t="s">
        <v>76</v>
      </c>
      <c r="B9492" t="s">
        <v>309</v>
      </c>
      <c r="C9492" s="1">
        <v>42948</v>
      </c>
      <c r="D9492">
        <v>104.163858</v>
      </c>
      <c r="E9492" t="s">
        <v>9</v>
      </c>
    </row>
    <row r="9493" spans="1:5" x14ac:dyDescent="0.35">
      <c r="A9493" t="s">
        <v>61</v>
      </c>
      <c r="B9493" t="s">
        <v>309</v>
      </c>
      <c r="C9493" s="1">
        <v>42948</v>
      </c>
      <c r="D9493">
        <v>395.23495500000001</v>
      </c>
      <c r="E9493" t="s">
        <v>9</v>
      </c>
    </row>
    <row r="9494" spans="1:5" x14ac:dyDescent="0.35">
      <c r="A9494" t="s">
        <v>55</v>
      </c>
      <c r="B9494" t="s">
        <v>309</v>
      </c>
      <c r="C9494" s="1">
        <v>42948</v>
      </c>
      <c r="D9494">
        <v>2.1059999999999999</v>
      </c>
      <c r="E9494" t="s">
        <v>9</v>
      </c>
    </row>
    <row r="9495" spans="1:5" x14ac:dyDescent="0.35">
      <c r="A9495" t="s">
        <v>62</v>
      </c>
      <c r="B9495" t="s">
        <v>309</v>
      </c>
      <c r="C9495" s="1">
        <v>42948</v>
      </c>
      <c r="D9495">
        <v>10160.254000000001</v>
      </c>
      <c r="E9495" t="s">
        <v>9</v>
      </c>
    </row>
    <row r="9496" spans="1:5" x14ac:dyDescent="0.35">
      <c r="A9496" t="s">
        <v>318</v>
      </c>
      <c r="B9496" t="s">
        <v>310</v>
      </c>
      <c r="C9496" s="1">
        <v>42948</v>
      </c>
      <c r="D9496">
        <v>-7.9045000000000004E-2</v>
      </c>
      <c r="E9496" t="s">
        <v>9</v>
      </c>
    </row>
    <row r="9497" spans="1:5" x14ac:dyDescent="0.35">
      <c r="A9497" t="s">
        <v>55</v>
      </c>
      <c r="B9497" t="s">
        <v>310</v>
      </c>
      <c r="C9497" s="1">
        <v>42948</v>
      </c>
      <c r="D9497">
        <v>-8.7125999999999995E-2</v>
      </c>
      <c r="E9497" t="s">
        <v>9</v>
      </c>
    </row>
    <row r="9498" spans="1:5" x14ac:dyDescent="0.35">
      <c r="A9498" t="s">
        <v>62</v>
      </c>
      <c r="B9498" t="s">
        <v>310</v>
      </c>
      <c r="C9498" s="1">
        <v>42948</v>
      </c>
      <c r="D9498">
        <v>-7.9047000000000006E-2</v>
      </c>
      <c r="E9498" t="s">
        <v>9</v>
      </c>
    </row>
    <row r="9499" spans="1:5" x14ac:dyDescent="0.35">
      <c r="A9499" t="s">
        <v>60</v>
      </c>
      <c r="B9499" t="s">
        <v>17</v>
      </c>
      <c r="C9499" s="1">
        <v>42948</v>
      </c>
      <c r="D9499">
        <v>384.19299999999998</v>
      </c>
      <c r="E9499" t="s">
        <v>9</v>
      </c>
    </row>
    <row r="9500" spans="1:5" x14ac:dyDescent="0.35">
      <c r="A9500" t="s">
        <v>76</v>
      </c>
      <c r="B9500" t="s">
        <v>17</v>
      </c>
      <c r="C9500" s="1">
        <v>42948</v>
      </c>
      <c r="D9500">
        <v>8.7720000000000002</v>
      </c>
      <c r="E9500" t="s">
        <v>9</v>
      </c>
    </row>
    <row r="9501" spans="1:5" x14ac:dyDescent="0.35">
      <c r="A9501" t="s">
        <v>61</v>
      </c>
      <c r="B9501" t="s">
        <v>17</v>
      </c>
      <c r="C9501" s="1">
        <v>42948</v>
      </c>
      <c r="D9501">
        <v>22.885999999999999</v>
      </c>
      <c r="E9501" t="s">
        <v>9</v>
      </c>
    </row>
    <row r="9502" spans="1:5" x14ac:dyDescent="0.35">
      <c r="A9502" t="s">
        <v>55</v>
      </c>
      <c r="B9502" t="s">
        <v>17</v>
      </c>
      <c r="C9502" s="1">
        <v>42948</v>
      </c>
      <c r="D9502">
        <v>54.777000000000001</v>
      </c>
      <c r="E9502" t="s">
        <v>9</v>
      </c>
    </row>
    <row r="9503" spans="1:5" x14ac:dyDescent="0.35">
      <c r="A9503" t="s">
        <v>63</v>
      </c>
      <c r="B9503" t="s">
        <v>17</v>
      </c>
      <c r="C9503" s="1">
        <v>42948</v>
      </c>
      <c r="D9503">
        <v>415.851</v>
      </c>
      <c r="E9503" t="s">
        <v>9</v>
      </c>
    </row>
    <row r="9504" spans="1:5" x14ac:dyDescent="0.35">
      <c r="A9504" t="s">
        <v>308</v>
      </c>
      <c r="B9504" t="s">
        <v>17</v>
      </c>
      <c r="C9504" s="1">
        <v>42948</v>
      </c>
      <c r="D9504">
        <v>31.658000000000001</v>
      </c>
      <c r="E9504" t="s">
        <v>9</v>
      </c>
    </row>
    <row r="9505" spans="1:5" x14ac:dyDescent="0.35">
      <c r="A9505" t="s">
        <v>62</v>
      </c>
      <c r="B9505" t="s">
        <v>17</v>
      </c>
      <c r="C9505" s="1">
        <v>42948</v>
      </c>
      <c r="D9505">
        <v>470.62799999999999</v>
      </c>
      <c r="E9505" t="s">
        <v>9</v>
      </c>
    </row>
    <row r="9506" spans="1:5" x14ac:dyDescent="0.35">
      <c r="A9506" t="s">
        <v>62</v>
      </c>
      <c r="B9506" t="s">
        <v>311</v>
      </c>
      <c r="C9506" s="1">
        <v>42948</v>
      </c>
      <c r="D9506">
        <v>2005.539616</v>
      </c>
      <c r="E9506" t="s">
        <v>9</v>
      </c>
    </row>
    <row r="9507" spans="1:5" x14ac:dyDescent="0.35">
      <c r="A9507" t="s">
        <v>55</v>
      </c>
      <c r="B9507" t="s">
        <v>311</v>
      </c>
      <c r="C9507" s="1">
        <v>42948</v>
      </c>
      <c r="D9507">
        <v>18.946783</v>
      </c>
      <c r="E9507" t="s">
        <v>9</v>
      </c>
    </row>
    <row r="9508" spans="1:5" x14ac:dyDescent="0.35">
      <c r="A9508" t="s">
        <v>63</v>
      </c>
      <c r="B9508" t="s">
        <v>311</v>
      </c>
      <c r="C9508" s="1">
        <v>42948</v>
      </c>
      <c r="D9508">
        <v>1986.5928329999999</v>
      </c>
      <c r="E9508" t="s">
        <v>9</v>
      </c>
    </row>
    <row r="9509" spans="1:5" x14ac:dyDescent="0.35">
      <c r="A9509" t="s">
        <v>56</v>
      </c>
      <c r="B9509" t="s">
        <v>311</v>
      </c>
      <c r="C9509" s="1">
        <v>42948</v>
      </c>
      <c r="D9509">
        <v>1174.302283</v>
      </c>
      <c r="E9509" t="s">
        <v>9</v>
      </c>
    </row>
    <row r="9510" spans="1:5" x14ac:dyDescent="0.35">
      <c r="A9510" t="s">
        <v>58</v>
      </c>
      <c r="B9510" t="s">
        <v>311</v>
      </c>
      <c r="C9510" s="1">
        <v>42948</v>
      </c>
      <c r="D9510">
        <v>418.77848399999999</v>
      </c>
      <c r="E9510" t="s">
        <v>9</v>
      </c>
    </row>
    <row r="9511" spans="1:5" x14ac:dyDescent="0.35">
      <c r="A9511" t="s">
        <v>60</v>
      </c>
      <c r="B9511" t="s">
        <v>311</v>
      </c>
      <c r="C9511" s="1">
        <v>42948</v>
      </c>
      <c r="D9511">
        <v>138.82372699999999</v>
      </c>
      <c r="E9511" t="s">
        <v>9</v>
      </c>
    </row>
    <row r="9512" spans="1:5" x14ac:dyDescent="0.35">
      <c r="A9512" t="s">
        <v>308</v>
      </c>
      <c r="B9512" t="s">
        <v>311</v>
      </c>
      <c r="C9512" s="1">
        <v>42948</v>
      </c>
      <c r="D9512">
        <v>254.68833900000001</v>
      </c>
      <c r="E9512" t="s">
        <v>9</v>
      </c>
    </row>
    <row r="9513" spans="1:5" x14ac:dyDescent="0.35">
      <c r="A9513" t="s">
        <v>55</v>
      </c>
      <c r="B9513" t="s">
        <v>13</v>
      </c>
      <c r="C9513" s="1">
        <v>42948</v>
      </c>
      <c r="D9513">
        <v>4.3109299999999999</v>
      </c>
      <c r="E9513" t="s">
        <v>9</v>
      </c>
    </row>
    <row r="9514" spans="1:5" x14ac:dyDescent="0.35">
      <c r="A9514" t="s">
        <v>312</v>
      </c>
      <c r="B9514" t="s">
        <v>13</v>
      </c>
      <c r="C9514" s="1">
        <v>42948</v>
      </c>
      <c r="D9514">
        <v>0.33240900000000001</v>
      </c>
      <c r="E9514" t="s">
        <v>9</v>
      </c>
    </row>
    <row r="9515" spans="1:5" x14ac:dyDescent="0.35">
      <c r="A9515" t="s">
        <v>63</v>
      </c>
      <c r="B9515" t="s">
        <v>13</v>
      </c>
      <c r="C9515" s="1">
        <v>42948</v>
      </c>
      <c r="D9515">
        <v>10.639162000000001</v>
      </c>
      <c r="E9515" t="s">
        <v>9</v>
      </c>
    </row>
    <row r="9516" spans="1:5" x14ac:dyDescent="0.35">
      <c r="A9516" t="s">
        <v>241</v>
      </c>
      <c r="B9516" t="s">
        <v>13</v>
      </c>
      <c r="C9516" s="1">
        <v>42948</v>
      </c>
      <c r="D9516">
        <v>1.352306</v>
      </c>
      <c r="E9516" t="s">
        <v>9</v>
      </c>
    </row>
    <row r="9517" spans="1:5" x14ac:dyDescent="0.35">
      <c r="A9517" t="s">
        <v>314</v>
      </c>
      <c r="B9517" t="s">
        <v>13</v>
      </c>
      <c r="C9517" s="1">
        <v>42948</v>
      </c>
      <c r="D9517">
        <v>0.25518200000000002</v>
      </c>
      <c r="E9517" t="s">
        <v>9</v>
      </c>
    </row>
    <row r="9518" spans="1:5" x14ac:dyDescent="0.35">
      <c r="A9518" t="s">
        <v>56</v>
      </c>
      <c r="B9518" t="s">
        <v>313</v>
      </c>
      <c r="C9518" s="1">
        <v>42948</v>
      </c>
      <c r="D9518">
        <v>7.2674000000000002E-2</v>
      </c>
      <c r="E9518" t="s">
        <v>9</v>
      </c>
    </row>
    <row r="9519" spans="1:5" x14ac:dyDescent="0.35">
      <c r="A9519" t="s">
        <v>58</v>
      </c>
      <c r="B9519" t="s">
        <v>313</v>
      </c>
      <c r="C9519" s="1">
        <v>42948</v>
      </c>
      <c r="D9519">
        <v>5.2109999999999997E-2</v>
      </c>
      <c r="E9519" t="s">
        <v>9</v>
      </c>
    </row>
    <row r="9520" spans="1:5" x14ac:dyDescent="0.35">
      <c r="A9520" t="s">
        <v>60</v>
      </c>
      <c r="B9520" t="s">
        <v>313</v>
      </c>
      <c r="C9520" s="1">
        <v>42948</v>
      </c>
      <c r="D9520">
        <v>0.80899100000000002</v>
      </c>
      <c r="E9520" t="s">
        <v>9</v>
      </c>
    </row>
    <row r="9521" spans="1:5" x14ac:dyDescent="0.35">
      <c r="A9521" t="s">
        <v>308</v>
      </c>
      <c r="B9521" t="s">
        <v>313</v>
      </c>
      <c r="C9521" s="1">
        <v>42948</v>
      </c>
      <c r="D9521">
        <v>6.6225999999999993E-2</v>
      </c>
      <c r="E9521" t="s">
        <v>9</v>
      </c>
    </row>
    <row r="9522" spans="1:5" x14ac:dyDescent="0.35">
      <c r="A9522" t="s">
        <v>56</v>
      </c>
      <c r="B9522" t="s">
        <v>13</v>
      </c>
      <c r="C9522" s="1">
        <v>42948</v>
      </c>
      <c r="D9522">
        <v>0.89001300000000005</v>
      </c>
      <c r="E9522" t="s">
        <v>9</v>
      </c>
    </row>
    <row r="9523" spans="1:5" x14ac:dyDescent="0.35">
      <c r="A9523" t="s">
        <v>58</v>
      </c>
      <c r="B9523" t="s">
        <v>13</v>
      </c>
      <c r="C9523" s="1">
        <v>42948</v>
      </c>
      <c r="D9523">
        <v>0.63816799999999996</v>
      </c>
      <c r="E9523" t="s">
        <v>9</v>
      </c>
    </row>
    <row r="9524" spans="1:5" x14ac:dyDescent="0.35">
      <c r="A9524" t="s">
        <v>60</v>
      </c>
      <c r="B9524" t="s">
        <v>13</v>
      </c>
      <c r="C9524" s="1">
        <v>42948</v>
      </c>
      <c r="D9524">
        <v>9.9074249999999999</v>
      </c>
      <c r="E9524" t="s">
        <v>9</v>
      </c>
    </row>
    <row r="9525" spans="1:5" x14ac:dyDescent="0.35">
      <c r="A9525" t="s">
        <v>308</v>
      </c>
      <c r="B9525" t="s">
        <v>13</v>
      </c>
      <c r="C9525" s="1">
        <v>42948</v>
      </c>
      <c r="D9525">
        <v>0.81104399999999999</v>
      </c>
      <c r="E9525" t="s">
        <v>9</v>
      </c>
    </row>
    <row r="9526" spans="1:5" x14ac:dyDescent="0.35">
      <c r="A9526" t="s">
        <v>62</v>
      </c>
      <c r="B9526" t="s">
        <v>13</v>
      </c>
      <c r="C9526" s="1">
        <v>42948</v>
      </c>
      <c r="D9526">
        <v>16.889990000000001</v>
      </c>
      <c r="E9526" t="s">
        <v>9</v>
      </c>
    </row>
    <row r="9527" spans="1:5" x14ac:dyDescent="0.35">
      <c r="A9527" t="s">
        <v>62</v>
      </c>
      <c r="B9527" t="s">
        <v>315</v>
      </c>
      <c r="C9527" s="1">
        <v>42948</v>
      </c>
      <c r="D9527">
        <v>2493.0576059999999</v>
      </c>
      <c r="E9527" t="s">
        <v>9</v>
      </c>
    </row>
    <row r="9528" spans="1:5" x14ac:dyDescent="0.35">
      <c r="A9528" t="s">
        <v>62</v>
      </c>
      <c r="B9528" t="s">
        <v>316</v>
      </c>
      <c r="C9528" s="1">
        <v>42948</v>
      </c>
      <c r="D9528">
        <v>79.583523</v>
      </c>
      <c r="E9528" t="s">
        <v>9</v>
      </c>
    </row>
    <row r="9529" spans="1:5" x14ac:dyDescent="0.35">
      <c r="A9529" t="s">
        <v>55</v>
      </c>
      <c r="B9529" t="s">
        <v>316</v>
      </c>
      <c r="C9529" s="1">
        <v>42948</v>
      </c>
      <c r="D9529">
        <v>6.4311889999999998</v>
      </c>
      <c r="E9529" t="s">
        <v>9</v>
      </c>
    </row>
    <row r="9530" spans="1:5" x14ac:dyDescent="0.35">
      <c r="A9530" t="s">
        <v>63</v>
      </c>
      <c r="B9530" t="s">
        <v>316</v>
      </c>
      <c r="C9530" s="1">
        <v>42948</v>
      </c>
      <c r="D9530">
        <v>73.152333999999996</v>
      </c>
      <c r="E9530" t="s">
        <v>9</v>
      </c>
    </row>
    <row r="9531" spans="1:5" x14ac:dyDescent="0.35">
      <c r="A9531" t="s">
        <v>56</v>
      </c>
      <c r="B9531" t="s">
        <v>316</v>
      </c>
      <c r="C9531" s="1">
        <v>42948</v>
      </c>
      <c r="D9531">
        <v>33.251147000000003</v>
      </c>
      <c r="E9531" t="s">
        <v>9</v>
      </c>
    </row>
    <row r="9532" spans="1:5" x14ac:dyDescent="0.35">
      <c r="A9532" t="s">
        <v>58</v>
      </c>
      <c r="B9532" t="s">
        <v>316</v>
      </c>
      <c r="C9532" s="1">
        <v>42948</v>
      </c>
      <c r="D9532">
        <v>12.966661</v>
      </c>
      <c r="E9532" t="s">
        <v>9</v>
      </c>
    </row>
    <row r="9533" spans="1:5" x14ac:dyDescent="0.35">
      <c r="A9533" t="s">
        <v>60</v>
      </c>
      <c r="B9533" t="s">
        <v>316</v>
      </c>
      <c r="C9533" s="1">
        <v>42948</v>
      </c>
      <c r="D9533">
        <v>20.139030000000002</v>
      </c>
      <c r="E9533" t="s">
        <v>9</v>
      </c>
    </row>
    <row r="9534" spans="1:5" x14ac:dyDescent="0.35">
      <c r="A9534" t="s">
        <v>308</v>
      </c>
      <c r="B9534" t="s">
        <v>316</v>
      </c>
      <c r="C9534" s="1">
        <v>42948</v>
      </c>
      <c r="D9534">
        <v>6.795496</v>
      </c>
      <c r="E9534" t="s">
        <v>9</v>
      </c>
    </row>
    <row r="9535" spans="1:5" x14ac:dyDescent="0.35">
      <c r="A9535" t="s">
        <v>62</v>
      </c>
      <c r="B9535" t="s">
        <v>124</v>
      </c>
      <c r="C9535" s="1">
        <v>42948</v>
      </c>
      <c r="D9535">
        <v>55.219504999999998</v>
      </c>
      <c r="E9535" t="s">
        <v>9</v>
      </c>
    </row>
    <row r="9536" spans="1:5" x14ac:dyDescent="0.35">
      <c r="A9536" t="s">
        <v>55</v>
      </c>
      <c r="B9536" t="s">
        <v>124</v>
      </c>
      <c r="C9536" s="1">
        <v>42948</v>
      </c>
      <c r="D9536">
        <v>4.2211239999999997</v>
      </c>
      <c r="E9536" t="s">
        <v>9</v>
      </c>
    </row>
    <row r="9537" spans="1:5" x14ac:dyDescent="0.35">
      <c r="A9537" t="s">
        <v>63</v>
      </c>
      <c r="B9537" t="s">
        <v>124</v>
      </c>
      <c r="C9537" s="1">
        <v>42948</v>
      </c>
      <c r="D9537">
        <v>50.998381000000002</v>
      </c>
      <c r="E9537" t="s">
        <v>9</v>
      </c>
    </row>
    <row r="9538" spans="1:5" x14ac:dyDescent="0.35">
      <c r="A9538" t="s">
        <v>56</v>
      </c>
      <c r="B9538" t="s">
        <v>124</v>
      </c>
      <c r="C9538" s="1">
        <v>42948</v>
      </c>
      <c r="D9538">
        <v>9.0071860000000008</v>
      </c>
      <c r="E9538" t="s">
        <v>9</v>
      </c>
    </row>
    <row r="9539" spans="1:5" x14ac:dyDescent="0.35">
      <c r="A9539" t="s">
        <v>58</v>
      </c>
      <c r="B9539" t="s">
        <v>124</v>
      </c>
      <c r="C9539" s="1">
        <v>42948</v>
      </c>
      <c r="D9539">
        <v>23.588971999999998</v>
      </c>
      <c r="E9539" t="s">
        <v>9</v>
      </c>
    </row>
    <row r="9540" spans="1:5" x14ac:dyDescent="0.35">
      <c r="A9540" t="s">
        <v>60</v>
      </c>
      <c r="B9540" t="s">
        <v>124</v>
      </c>
      <c r="C9540" s="1">
        <v>42948</v>
      </c>
      <c r="D9540">
        <v>9.0693900000000003</v>
      </c>
      <c r="E9540" t="s">
        <v>9</v>
      </c>
    </row>
    <row r="9541" spans="1:5" x14ac:dyDescent="0.35">
      <c r="A9541" t="s">
        <v>308</v>
      </c>
      <c r="B9541" t="s">
        <v>124</v>
      </c>
      <c r="C9541" s="1">
        <v>42948</v>
      </c>
      <c r="D9541">
        <v>9.3328330000000008</v>
      </c>
      <c r="E9541" t="s">
        <v>9</v>
      </c>
    </row>
    <row r="9542" spans="1:5" x14ac:dyDescent="0.35">
      <c r="A9542" t="s">
        <v>56</v>
      </c>
      <c r="B9542" t="s">
        <v>21</v>
      </c>
      <c r="C9542" s="1">
        <v>42948</v>
      </c>
      <c r="D9542">
        <v>37.314962999999999</v>
      </c>
      <c r="E9542" t="s">
        <v>9</v>
      </c>
    </row>
    <row r="9543" spans="1:5" x14ac:dyDescent="0.35">
      <c r="A9543" t="s">
        <v>58</v>
      </c>
      <c r="B9543" t="s">
        <v>21</v>
      </c>
      <c r="C9543" s="1">
        <v>42948</v>
      </c>
      <c r="D9543">
        <v>7.8610189999999998</v>
      </c>
      <c r="E9543" t="s">
        <v>9</v>
      </c>
    </row>
    <row r="9544" spans="1:5" x14ac:dyDescent="0.35">
      <c r="A9544" t="s">
        <v>60</v>
      </c>
      <c r="B9544" t="s">
        <v>21</v>
      </c>
      <c r="C9544" s="1">
        <v>42948</v>
      </c>
      <c r="D9544">
        <v>23.715731999999999</v>
      </c>
      <c r="E9544" t="s">
        <v>9</v>
      </c>
    </row>
    <row r="9545" spans="1:5" x14ac:dyDescent="0.35">
      <c r="A9545" t="s">
        <v>308</v>
      </c>
      <c r="B9545" t="s">
        <v>21</v>
      </c>
      <c r="C9545" s="1">
        <v>42948</v>
      </c>
      <c r="D9545">
        <v>21.029055</v>
      </c>
      <c r="E9545" t="s">
        <v>9</v>
      </c>
    </row>
    <row r="9546" spans="1:5" x14ac:dyDescent="0.35">
      <c r="A9546" t="s">
        <v>56</v>
      </c>
      <c r="B9546" t="s">
        <v>313</v>
      </c>
      <c r="C9546" s="1">
        <v>42948</v>
      </c>
      <c r="D9546">
        <v>0.41497600000000001</v>
      </c>
      <c r="E9546" t="s">
        <v>9</v>
      </c>
    </row>
    <row r="9547" spans="1:5" x14ac:dyDescent="0.35">
      <c r="A9547" t="s">
        <v>58</v>
      </c>
      <c r="B9547" t="s">
        <v>313</v>
      </c>
      <c r="C9547" s="1">
        <v>42948</v>
      </c>
      <c r="D9547">
        <v>8.7422E-2</v>
      </c>
      <c r="E9547" t="s">
        <v>9</v>
      </c>
    </row>
    <row r="9548" spans="1:5" x14ac:dyDescent="0.35">
      <c r="A9548" t="s">
        <v>60</v>
      </c>
      <c r="B9548" t="s">
        <v>313</v>
      </c>
      <c r="C9548" s="1">
        <v>42948</v>
      </c>
      <c r="D9548">
        <v>0.26373999999999997</v>
      </c>
      <c r="E9548" t="s">
        <v>9</v>
      </c>
    </row>
    <row r="9549" spans="1:5" x14ac:dyDescent="0.35">
      <c r="A9549" t="s">
        <v>308</v>
      </c>
      <c r="B9549" t="s">
        <v>313</v>
      </c>
      <c r="C9549" s="1">
        <v>42948</v>
      </c>
      <c r="D9549">
        <v>0.23386199999999999</v>
      </c>
      <c r="E9549" t="s">
        <v>9</v>
      </c>
    </row>
    <row r="9550" spans="1:5" x14ac:dyDescent="0.35">
      <c r="A9550" t="s">
        <v>63</v>
      </c>
      <c r="B9550" t="s">
        <v>21</v>
      </c>
      <c r="C9550" s="1">
        <v>42948</v>
      </c>
      <c r="D9550">
        <v>88.123592000000002</v>
      </c>
      <c r="E9550" t="s">
        <v>9</v>
      </c>
    </row>
    <row r="9551" spans="1:5" x14ac:dyDescent="0.35">
      <c r="A9551" t="s">
        <v>241</v>
      </c>
      <c r="B9551" t="s">
        <v>21</v>
      </c>
      <c r="C9551" s="1">
        <v>42948</v>
      </c>
      <c r="D9551">
        <v>1.627947</v>
      </c>
      <c r="E9551" t="s">
        <v>9</v>
      </c>
    </row>
    <row r="9552" spans="1:5" x14ac:dyDescent="0.35">
      <c r="A9552" t="s">
        <v>314</v>
      </c>
      <c r="B9552" t="s">
        <v>21</v>
      </c>
      <c r="C9552" s="1">
        <v>42948</v>
      </c>
      <c r="D9552">
        <v>0.16923099999999999</v>
      </c>
      <c r="E9552" t="s">
        <v>9</v>
      </c>
    </row>
    <row r="9553" spans="1:5" x14ac:dyDescent="0.35">
      <c r="A9553" t="s">
        <v>55</v>
      </c>
      <c r="B9553" t="s">
        <v>21</v>
      </c>
      <c r="C9553" s="1">
        <v>42948</v>
      </c>
      <c r="D9553">
        <v>1.0981959999999999</v>
      </c>
      <c r="E9553" t="s">
        <v>9</v>
      </c>
    </row>
    <row r="9554" spans="1:5" x14ac:dyDescent="0.35">
      <c r="A9554" t="s">
        <v>312</v>
      </c>
      <c r="B9554" t="s">
        <v>21</v>
      </c>
      <c r="C9554" s="1">
        <v>42948</v>
      </c>
      <c r="D9554">
        <v>0.46061299999999999</v>
      </c>
      <c r="E9554" t="s">
        <v>9</v>
      </c>
    </row>
    <row r="9555" spans="1:5" x14ac:dyDescent="0.35">
      <c r="A9555" t="s">
        <v>62</v>
      </c>
      <c r="B9555" t="s">
        <v>21</v>
      </c>
      <c r="C9555" s="1">
        <v>42948</v>
      </c>
      <c r="D9555">
        <v>91.479578000000004</v>
      </c>
      <c r="E9555" t="s">
        <v>9</v>
      </c>
    </row>
    <row r="9556" spans="1:5" x14ac:dyDescent="0.35">
      <c r="A9556" t="s">
        <v>62</v>
      </c>
      <c r="B9556" t="s">
        <v>92</v>
      </c>
      <c r="C9556" s="1">
        <v>42948</v>
      </c>
      <c r="D9556">
        <v>226.28260599999999</v>
      </c>
      <c r="E9556" t="s">
        <v>9</v>
      </c>
    </row>
    <row r="9557" spans="1:5" x14ac:dyDescent="0.35">
      <c r="A9557" t="s">
        <v>62</v>
      </c>
      <c r="B9557" t="s">
        <v>317</v>
      </c>
      <c r="C9557" s="1">
        <v>42948</v>
      </c>
      <c r="D9557">
        <v>2266.7750000000001</v>
      </c>
      <c r="E9557" t="s">
        <v>9</v>
      </c>
    </row>
    <row r="9558" spans="1:5" x14ac:dyDescent="0.35">
      <c r="A9558" t="s">
        <v>62</v>
      </c>
      <c r="B9558" t="s">
        <v>317</v>
      </c>
      <c r="C9558" s="1">
        <v>42948</v>
      </c>
      <c r="D9558">
        <v>2266.7750000000001</v>
      </c>
      <c r="E9558" t="s">
        <v>9</v>
      </c>
    </row>
    <row r="9559" spans="1:5" x14ac:dyDescent="0.35">
      <c r="A9559" t="s">
        <v>55</v>
      </c>
      <c r="B9559" t="s">
        <v>317</v>
      </c>
      <c r="C9559" s="1">
        <v>42948</v>
      </c>
      <c r="D9559">
        <v>66.156000000000006</v>
      </c>
      <c r="E9559" t="s">
        <v>9</v>
      </c>
    </row>
    <row r="9560" spans="1:5" x14ac:dyDescent="0.35">
      <c r="A9560" t="s">
        <v>55</v>
      </c>
      <c r="B9560" t="s">
        <v>317</v>
      </c>
      <c r="C9560" s="1">
        <v>42948</v>
      </c>
      <c r="D9560">
        <v>66.156000000000006</v>
      </c>
      <c r="E9560" t="s">
        <v>9</v>
      </c>
    </row>
    <row r="9561" spans="1:5" x14ac:dyDescent="0.35">
      <c r="A9561" t="s">
        <v>63</v>
      </c>
      <c r="B9561" t="s">
        <v>317</v>
      </c>
      <c r="C9561" s="1">
        <v>42948</v>
      </c>
      <c r="D9561">
        <v>2200.6190000000001</v>
      </c>
      <c r="E9561" t="s">
        <v>9</v>
      </c>
    </row>
    <row r="9562" spans="1:5" x14ac:dyDescent="0.35">
      <c r="A9562" t="s">
        <v>56</v>
      </c>
      <c r="B9562" t="s">
        <v>317</v>
      </c>
      <c r="C9562" s="1">
        <v>42948</v>
      </c>
      <c r="D9562">
        <v>1095.6189999999999</v>
      </c>
      <c r="E9562" t="s">
        <v>9</v>
      </c>
    </row>
    <row r="9563" spans="1:5" x14ac:dyDescent="0.35">
      <c r="A9563" t="s">
        <v>58</v>
      </c>
      <c r="B9563" t="s">
        <v>317</v>
      </c>
      <c r="C9563" s="1">
        <v>42948</v>
      </c>
      <c r="D9563">
        <v>375</v>
      </c>
      <c r="E9563" t="s">
        <v>9</v>
      </c>
    </row>
    <row r="9564" spans="1:5" x14ac:dyDescent="0.35">
      <c r="A9564" t="s">
        <v>60</v>
      </c>
      <c r="B9564" t="s">
        <v>317</v>
      </c>
      <c r="C9564" s="1">
        <v>42948</v>
      </c>
      <c r="D9564">
        <v>480</v>
      </c>
      <c r="E9564" t="s">
        <v>9</v>
      </c>
    </row>
    <row r="9565" spans="1:5" x14ac:dyDescent="0.35">
      <c r="A9565" t="s">
        <v>308</v>
      </c>
      <c r="B9565" t="s">
        <v>317</v>
      </c>
      <c r="C9565" s="1">
        <v>42948</v>
      </c>
      <c r="D9565">
        <v>250</v>
      </c>
      <c r="E9565" t="s">
        <v>9</v>
      </c>
    </row>
    <row r="9566" spans="1:5" x14ac:dyDescent="0.35">
      <c r="A9566" t="s">
        <v>62</v>
      </c>
      <c r="B9566" t="s">
        <v>317</v>
      </c>
      <c r="C9566" s="1">
        <v>42948</v>
      </c>
      <c r="D9566">
        <v>2266.7750000000001</v>
      </c>
      <c r="E9566" t="s">
        <v>12</v>
      </c>
    </row>
    <row r="9567" spans="1:5" x14ac:dyDescent="0.35">
      <c r="A9567" t="s">
        <v>62</v>
      </c>
      <c r="B9567" t="s">
        <v>313</v>
      </c>
      <c r="C9567" s="1">
        <v>42948</v>
      </c>
      <c r="D9567">
        <v>0</v>
      </c>
      <c r="E9567" t="s">
        <v>9</v>
      </c>
    </row>
    <row r="9568" spans="1:5" x14ac:dyDescent="0.35">
      <c r="A9568" t="s">
        <v>55</v>
      </c>
      <c r="B9568" t="s">
        <v>317</v>
      </c>
      <c r="C9568" s="1">
        <v>42948</v>
      </c>
      <c r="D9568">
        <v>66.156000000000006</v>
      </c>
      <c r="E9568" t="s">
        <v>12</v>
      </c>
    </row>
    <row r="9569" spans="1:5" x14ac:dyDescent="0.35">
      <c r="A9569" t="s">
        <v>62</v>
      </c>
      <c r="B9569" t="s">
        <v>311</v>
      </c>
      <c r="C9569" s="1">
        <v>42979</v>
      </c>
      <c r="D9569">
        <v>2266.7750000000001</v>
      </c>
      <c r="E9569" t="s">
        <v>9</v>
      </c>
    </row>
    <row r="9570" spans="1:5" x14ac:dyDescent="0.35">
      <c r="A9570" t="s">
        <v>55</v>
      </c>
      <c r="B9570" t="s">
        <v>311</v>
      </c>
      <c r="C9570" s="1">
        <v>42979</v>
      </c>
      <c r="D9570">
        <v>66.156000000000006</v>
      </c>
      <c r="E9570" t="s">
        <v>9</v>
      </c>
    </row>
    <row r="9571" spans="1:5" x14ac:dyDescent="0.35">
      <c r="A9571" t="s">
        <v>63</v>
      </c>
      <c r="B9571" t="s">
        <v>311</v>
      </c>
      <c r="C9571" s="1">
        <v>42979</v>
      </c>
      <c r="D9571">
        <v>2200.6190000000001</v>
      </c>
      <c r="E9571" t="s">
        <v>9</v>
      </c>
    </row>
    <row r="9572" spans="1:5" x14ac:dyDescent="0.35">
      <c r="A9572" t="s">
        <v>56</v>
      </c>
      <c r="B9572" t="s">
        <v>311</v>
      </c>
      <c r="C9572" s="1">
        <v>42979</v>
      </c>
      <c r="D9572">
        <v>1095.6189999999999</v>
      </c>
      <c r="E9572" t="s">
        <v>9</v>
      </c>
    </row>
    <row r="9573" spans="1:5" x14ac:dyDescent="0.35">
      <c r="A9573" t="s">
        <v>58</v>
      </c>
      <c r="B9573" t="s">
        <v>311</v>
      </c>
      <c r="C9573" s="1">
        <v>42979</v>
      </c>
      <c r="D9573">
        <v>375</v>
      </c>
      <c r="E9573" t="s">
        <v>9</v>
      </c>
    </row>
    <row r="9574" spans="1:5" x14ac:dyDescent="0.35">
      <c r="A9574" t="s">
        <v>60</v>
      </c>
      <c r="B9574" t="s">
        <v>311</v>
      </c>
      <c r="C9574" s="1">
        <v>42979</v>
      </c>
      <c r="D9574">
        <v>480</v>
      </c>
      <c r="E9574" t="s">
        <v>9</v>
      </c>
    </row>
    <row r="9575" spans="1:5" x14ac:dyDescent="0.35">
      <c r="A9575" t="s">
        <v>308</v>
      </c>
      <c r="B9575" t="s">
        <v>311</v>
      </c>
      <c r="C9575" s="1">
        <v>42979</v>
      </c>
      <c r="D9575">
        <v>250</v>
      </c>
      <c r="E9575" t="s">
        <v>9</v>
      </c>
    </row>
    <row r="9576" spans="1:5" x14ac:dyDescent="0.35">
      <c r="A9576" t="s">
        <v>55</v>
      </c>
      <c r="B9576" t="s">
        <v>13</v>
      </c>
      <c r="C9576" s="1">
        <v>42979</v>
      </c>
      <c r="D9576">
        <v>2.525595</v>
      </c>
      <c r="E9576" t="s">
        <v>9</v>
      </c>
    </row>
    <row r="9577" spans="1:5" x14ac:dyDescent="0.35">
      <c r="A9577" t="s">
        <v>312</v>
      </c>
      <c r="B9577" t="s">
        <v>13</v>
      </c>
      <c r="C9577" s="1">
        <v>42979</v>
      </c>
      <c r="D9577">
        <v>0.56102799999999997</v>
      </c>
      <c r="E9577" t="s">
        <v>9</v>
      </c>
    </row>
    <row r="9578" spans="1:5" x14ac:dyDescent="0.35">
      <c r="A9578" t="s">
        <v>63</v>
      </c>
      <c r="B9578" t="s">
        <v>13</v>
      </c>
      <c r="C9578" s="1">
        <v>42979</v>
      </c>
      <c r="D9578">
        <v>7.0799269999999996</v>
      </c>
      <c r="E9578" t="s">
        <v>9</v>
      </c>
    </row>
    <row r="9579" spans="1:5" x14ac:dyDescent="0.35">
      <c r="A9579" t="s">
        <v>241</v>
      </c>
      <c r="B9579" t="s">
        <v>13</v>
      </c>
      <c r="C9579" s="1">
        <v>42979</v>
      </c>
      <c r="D9579">
        <v>1.223217</v>
      </c>
      <c r="E9579" t="s">
        <v>9</v>
      </c>
    </row>
    <row r="9580" spans="1:5" x14ac:dyDescent="0.35">
      <c r="A9580" t="s">
        <v>314</v>
      </c>
      <c r="B9580" t="s">
        <v>13</v>
      </c>
      <c r="C9580" s="1">
        <v>42979</v>
      </c>
      <c r="D9580">
        <v>0.13736499999999999</v>
      </c>
      <c r="E9580" t="s">
        <v>9</v>
      </c>
    </row>
    <row r="9581" spans="1:5" x14ac:dyDescent="0.35">
      <c r="A9581" t="s">
        <v>56</v>
      </c>
      <c r="B9581" t="s">
        <v>313</v>
      </c>
      <c r="C9581" s="1">
        <v>42979</v>
      </c>
      <c r="D9581">
        <v>4.6237E-2</v>
      </c>
      <c r="E9581" t="s">
        <v>9</v>
      </c>
    </row>
    <row r="9582" spans="1:5" x14ac:dyDescent="0.35">
      <c r="A9582" t="s">
        <v>58</v>
      </c>
      <c r="B9582" t="s">
        <v>313</v>
      </c>
      <c r="C9582" s="1">
        <v>42979</v>
      </c>
      <c r="D9582">
        <v>4.2368000000000003E-2</v>
      </c>
      <c r="E9582" t="s">
        <v>9</v>
      </c>
    </row>
    <row r="9583" spans="1:5" x14ac:dyDescent="0.35">
      <c r="A9583" t="s">
        <v>60</v>
      </c>
      <c r="B9583" t="s">
        <v>313</v>
      </c>
      <c r="C9583" s="1">
        <v>42979</v>
      </c>
      <c r="D9583">
        <v>0.83779899999999996</v>
      </c>
      <c r="E9583" t="s">
        <v>9</v>
      </c>
    </row>
    <row r="9584" spans="1:5" x14ac:dyDescent="0.35">
      <c r="A9584" t="s">
        <v>308</v>
      </c>
      <c r="B9584" t="s">
        <v>313</v>
      </c>
      <c r="C9584" s="1">
        <v>42979</v>
      </c>
      <c r="D9584">
        <v>7.3595999999999995E-2</v>
      </c>
      <c r="E9584" t="s">
        <v>9</v>
      </c>
    </row>
    <row r="9585" spans="1:5" x14ac:dyDescent="0.35">
      <c r="A9585" t="s">
        <v>56</v>
      </c>
      <c r="B9585" t="s">
        <v>13</v>
      </c>
      <c r="C9585" s="1">
        <v>42979</v>
      </c>
      <c r="D9585">
        <v>0.390266</v>
      </c>
      <c r="E9585" t="s">
        <v>9</v>
      </c>
    </row>
    <row r="9586" spans="1:5" x14ac:dyDescent="0.35">
      <c r="A9586" t="s">
        <v>58</v>
      </c>
      <c r="B9586" t="s">
        <v>13</v>
      </c>
      <c r="C9586" s="1">
        <v>42979</v>
      </c>
      <c r="D9586">
        <v>0.35760500000000001</v>
      </c>
      <c r="E9586" t="s">
        <v>9</v>
      </c>
    </row>
    <row r="9587" spans="1:5" x14ac:dyDescent="0.35">
      <c r="A9587" t="s">
        <v>60</v>
      </c>
      <c r="B9587" t="s">
        <v>13</v>
      </c>
      <c r="C9587" s="1">
        <v>42979</v>
      </c>
      <c r="D9587">
        <v>7.071453</v>
      </c>
      <c r="E9587" t="s">
        <v>9</v>
      </c>
    </row>
    <row r="9588" spans="1:5" x14ac:dyDescent="0.35">
      <c r="A9588" t="s">
        <v>308</v>
      </c>
      <c r="B9588" t="s">
        <v>13</v>
      </c>
      <c r="C9588" s="1">
        <v>42979</v>
      </c>
      <c r="D9588">
        <v>0.62118399999999996</v>
      </c>
      <c r="E9588" t="s">
        <v>9</v>
      </c>
    </row>
    <row r="9589" spans="1:5" x14ac:dyDescent="0.35">
      <c r="A9589" t="s">
        <v>62</v>
      </c>
      <c r="B9589" t="s">
        <v>13</v>
      </c>
      <c r="C9589" s="1">
        <v>42979</v>
      </c>
      <c r="D9589">
        <v>11.527131000000001</v>
      </c>
      <c r="E9589" t="s">
        <v>9</v>
      </c>
    </row>
    <row r="9590" spans="1:5" x14ac:dyDescent="0.35">
      <c r="A9590" t="s">
        <v>62</v>
      </c>
      <c r="B9590" t="s">
        <v>315</v>
      </c>
      <c r="C9590" s="1">
        <v>42979</v>
      </c>
      <c r="D9590">
        <v>2278.3021309999999</v>
      </c>
      <c r="E9590" t="s">
        <v>9</v>
      </c>
    </row>
    <row r="9591" spans="1:5" x14ac:dyDescent="0.35">
      <c r="A9591" t="s">
        <v>62</v>
      </c>
      <c r="B9591" t="s">
        <v>316</v>
      </c>
      <c r="C9591" s="1">
        <v>42979</v>
      </c>
      <c r="D9591">
        <v>83.517132000000004</v>
      </c>
      <c r="E9591" t="s">
        <v>9</v>
      </c>
    </row>
    <row r="9592" spans="1:5" x14ac:dyDescent="0.35">
      <c r="A9592" t="s">
        <v>55</v>
      </c>
      <c r="B9592" t="s">
        <v>316</v>
      </c>
      <c r="C9592" s="1">
        <v>42979</v>
      </c>
      <c r="D9592">
        <v>6.8726570000000002</v>
      </c>
      <c r="E9592" t="s">
        <v>9</v>
      </c>
    </row>
    <row r="9593" spans="1:5" x14ac:dyDescent="0.35">
      <c r="A9593" t="s">
        <v>63</v>
      </c>
      <c r="B9593" t="s">
        <v>316</v>
      </c>
      <c r="C9593" s="1">
        <v>42979</v>
      </c>
      <c r="D9593">
        <v>76.644475</v>
      </c>
      <c r="E9593" t="s">
        <v>9</v>
      </c>
    </row>
    <row r="9594" spans="1:5" x14ac:dyDescent="0.35">
      <c r="A9594" t="s">
        <v>56</v>
      </c>
      <c r="B9594" t="s">
        <v>316</v>
      </c>
      <c r="C9594" s="1">
        <v>42979</v>
      </c>
      <c r="D9594">
        <v>33.395670000000003</v>
      </c>
      <c r="E9594" t="s">
        <v>9</v>
      </c>
    </row>
    <row r="9595" spans="1:5" x14ac:dyDescent="0.35">
      <c r="A9595" t="s">
        <v>58</v>
      </c>
      <c r="B9595" t="s">
        <v>316</v>
      </c>
      <c r="C9595" s="1">
        <v>42979</v>
      </c>
      <c r="D9595">
        <v>13.523819</v>
      </c>
      <c r="E9595" t="s">
        <v>9</v>
      </c>
    </row>
    <row r="9596" spans="1:5" x14ac:dyDescent="0.35">
      <c r="A9596" t="s">
        <v>60</v>
      </c>
      <c r="B9596" t="s">
        <v>316</v>
      </c>
      <c r="C9596" s="1">
        <v>42979</v>
      </c>
      <c r="D9596">
        <v>22.333515999999999</v>
      </c>
      <c r="E9596" t="s">
        <v>9</v>
      </c>
    </row>
    <row r="9597" spans="1:5" x14ac:dyDescent="0.35">
      <c r="A9597" t="s">
        <v>308</v>
      </c>
      <c r="B9597" t="s">
        <v>316</v>
      </c>
      <c r="C9597" s="1">
        <v>42979</v>
      </c>
      <c r="D9597">
        <v>7.39147</v>
      </c>
      <c r="E9597" t="s">
        <v>9</v>
      </c>
    </row>
    <row r="9598" spans="1:5" x14ac:dyDescent="0.35">
      <c r="A9598" t="s">
        <v>62</v>
      </c>
      <c r="B9598" t="s">
        <v>124</v>
      </c>
      <c r="C9598" s="1">
        <v>42979</v>
      </c>
      <c r="D9598">
        <v>-4.8765919999999996</v>
      </c>
      <c r="E9598" t="s">
        <v>9</v>
      </c>
    </row>
    <row r="9599" spans="1:5" x14ac:dyDescent="0.35">
      <c r="A9599" t="s">
        <v>55</v>
      </c>
      <c r="B9599" t="s">
        <v>124</v>
      </c>
      <c r="C9599" s="1">
        <v>42979</v>
      </c>
      <c r="D9599">
        <v>-0.94901400000000002</v>
      </c>
      <c r="E9599" t="s">
        <v>9</v>
      </c>
    </row>
    <row r="9600" spans="1:5" x14ac:dyDescent="0.35">
      <c r="A9600" t="s">
        <v>63</v>
      </c>
      <c r="B9600" t="s">
        <v>124</v>
      </c>
      <c r="C9600" s="1">
        <v>42979</v>
      </c>
      <c r="D9600">
        <v>-3.927578</v>
      </c>
      <c r="E9600" t="s">
        <v>9</v>
      </c>
    </row>
    <row r="9601" spans="1:5" x14ac:dyDescent="0.35">
      <c r="A9601" t="s">
        <v>56</v>
      </c>
      <c r="B9601" t="s">
        <v>124</v>
      </c>
      <c r="C9601" s="1">
        <v>42979</v>
      </c>
      <c r="D9601">
        <v>4.8933059999999999</v>
      </c>
      <c r="E9601" t="s">
        <v>9</v>
      </c>
    </row>
    <row r="9602" spans="1:5" x14ac:dyDescent="0.35">
      <c r="A9602" t="s">
        <v>58</v>
      </c>
      <c r="B9602" t="s">
        <v>124</v>
      </c>
      <c r="C9602" s="1">
        <v>42979</v>
      </c>
      <c r="D9602">
        <v>2.3642120000000002</v>
      </c>
      <c r="E9602" t="s">
        <v>9</v>
      </c>
    </row>
    <row r="9603" spans="1:5" x14ac:dyDescent="0.35">
      <c r="A9603" t="s">
        <v>60</v>
      </c>
      <c r="B9603" t="s">
        <v>124</v>
      </c>
      <c r="C9603" s="1">
        <v>42979</v>
      </c>
      <c r="D9603">
        <v>-5.1929889999999999</v>
      </c>
      <c r="E9603" t="s">
        <v>9</v>
      </c>
    </row>
    <row r="9604" spans="1:5" x14ac:dyDescent="0.35">
      <c r="A9604" t="s">
        <v>308</v>
      </c>
      <c r="B9604" t="s">
        <v>124</v>
      </c>
      <c r="C9604" s="1">
        <v>42979</v>
      </c>
      <c r="D9604">
        <v>-5.9921069999999999</v>
      </c>
      <c r="E9604" t="s">
        <v>9</v>
      </c>
    </row>
    <row r="9605" spans="1:5" x14ac:dyDescent="0.35">
      <c r="A9605" t="s">
        <v>56</v>
      </c>
      <c r="B9605" t="s">
        <v>21</v>
      </c>
      <c r="C9605" s="1">
        <v>42979</v>
      </c>
      <c r="D9605">
        <v>38.528894999999999</v>
      </c>
      <c r="E9605" t="s">
        <v>9</v>
      </c>
    </row>
    <row r="9606" spans="1:5" x14ac:dyDescent="0.35">
      <c r="A9606" t="s">
        <v>58</v>
      </c>
      <c r="B9606" t="s">
        <v>21</v>
      </c>
      <c r="C9606" s="1">
        <v>42979</v>
      </c>
      <c r="D9606">
        <v>8.3885699999999996</v>
      </c>
      <c r="E9606" t="s">
        <v>9</v>
      </c>
    </row>
    <row r="9607" spans="1:5" x14ac:dyDescent="0.35">
      <c r="A9607" t="s">
        <v>60</v>
      </c>
      <c r="B9607" t="s">
        <v>21</v>
      </c>
      <c r="C9607" s="1">
        <v>42979</v>
      </c>
      <c r="D9607">
        <v>22.483317</v>
      </c>
      <c r="E9607" t="s">
        <v>9</v>
      </c>
    </row>
    <row r="9608" spans="1:5" x14ac:dyDescent="0.35">
      <c r="A9608" t="s">
        <v>308</v>
      </c>
      <c r="B9608" t="s">
        <v>21</v>
      </c>
      <c r="C9608" s="1">
        <v>42979</v>
      </c>
      <c r="D9608">
        <v>17.167304999999999</v>
      </c>
      <c r="E9608" t="s">
        <v>9</v>
      </c>
    </row>
    <row r="9609" spans="1:5" x14ac:dyDescent="0.35">
      <c r="A9609" t="s">
        <v>56</v>
      </c>
      <c r="B9609" t="s">
        <v>313</v>
      </c>
      <c r="C9609" s="1">
        <v>42979</v>
      </c>
      <c r="D9609">
        <v>0.44507000000000002</v>
      </c>
      <c r="E9609" t="s">
        <v>9</v>
      </c>
    </row>
    <row r="9610" spans="1:5" x14ac:dyDescent="0.35">
      <c r="A9610" t="s">
        <v>58</v>
      </c>
      <c r="B9610" t="s">
        <v>313</v>
      </c>
      <c r="C9610" s="1">
        <v>42979</v>
      </c>
      <c r="D9610">
        <v>9.6901000000000001E-2</v>
      </c>
      <c r="E9610" t="s">
        <v>9</v>
      </c>
    </row>
    <row r="9611" spans="1:5" x14ac:dyDescent="0.35">
      <c r="A9611" t="s">
        <v>60</v>
      </c>
      <c r="B9611" t="s">
        <v>313</v>
      </c>
      <c r="C9611" s="1">
        <v>42979</v>
      </c>
      <c r="D9611">
        <v>0.259718</v>
      </c>
      <c r="E9611" t="s">
        <v>9</v>
      </c>
    </row>
    <row r="9612" spans="1:5" x14ac:dyDescent="0.35">
      <c r="A9612" t="s">
        <v>308</v>
      </c>
      <c r="B9612" t="s">
        <v>313</v>
      </c>
      <c r="C9612" s="1">
        <v>42979</v>
      </c>
      <c r="D9612">
        <v>0.19830999999999999</v>
      </c>
      <c r="E9612" t="s">
        <v>9</v>
      </c>
    </row>
    <row r="9613" spans="1:5" x14ac:dyDescent="0.35">
      <c r="A9613" t="s">
        <v>63</v>
      </c>
      <c r="B9613" t="s">
        <v>21</v>
      </c>
      <c r="C9613" s="1">
        <v>42979</v>
      </c>
      <c r="D9613">
        <v>85.620317</v>
      </c>
      <c r="E9613" t="s">
        <v>9</v>
      </c>
    </row>
    <row r="9614" spans="1:5" x14ac:dyDescent="0.35">
      <c r="A9614" t="s">
        <v>241</v>
      </c>
      <c r="B9614" t="s">
        <v>21</v>
      </c>
      <c r="C9614" s="1">
        <v>42979</v>
      </c>
      <c r="D9614">
        <v>0.85231100000000004</v>
      </c>
      <c r="E9614" t="s">
        <v>9</v>
      </c>
    </row>
    <row r="9615" spans="1:5" x14ac:dyDescent="0.35">
      <c r="A9615" t="s">
        <v>314</v>
      </c>
      <c r="B9615" t="s">
        <v>21</v>
      </c>
      <c r="C9615" s="1">
        <v>42979</v>
      </c>
      <c r="D9615">
        <v>9.5459000000000002E-2</v>
      </c>
      <c r="E9615" t="s">
        <v>9</v>
      </c>
    </row>
    <row r="9616" spans="1:5" x14ac:dyDescent="0.35">
      <c r="A9616" t="s">
        <v>55</v>
      </c>
      <c r="B9616" t="s">
        <v>21</v>
      </c>
      <c r="C9616" s="1">
        <v>42979</v>
      </c>
      <c r="D9616">
        <v>1.030073</v>
      </c>
      <c r="E9616" t="s">
        <v>9</v>
      </c>
    </row>
    <row r="9617" spans="1:5" x14ac:dyDescent="0.35">
      <c r="A9617" t="s">
        <v>312</v>
      </c>
      <c r="B9617" t="s">
        <v>21</v>
      </c>
      <c r="C9617" s="1">
        <v>42979</v>
      </c>
      <c r="D9617">
        <v>0.41000300000000001</v>
      </c>
      <c r="E9617" t="s">
        <v>9</v>
      </c>
    </row>
    <row r="9618" spans="1:5" x14ac:dyDescent="0.35">
      <c r="A9618" t="s">
        <v>62</v>
      </c>
      <c r="B9618" t="s">
        <v>21</v>
      </c>
      <c r="C9618" s="1">
        <v>42979</v>
      </c>
      <c r="D9618">
        <v>88.008163999999994</v>
      </c>
      <c r="E9618" t="s">
        <v>9</v>
      </c>
    </row>
    <row r="9619" spans="1:5" x14ac:dyDescent="0.35">
      <c r="A9619" t="s">
        <v>62</v>
      </c>
      <c r="B9619" t="s">
        <v>92</v>
      </c>
      <c r="C9619" s="1">
        <v>42979</v>
      </c>
      <c r="D9619">
        <v>166.64870300000001</v>
      </c>
      <c r="E9619" t="s">
        <v>9</v>
      </c>
    </row>
    <row r="9620" spans="1:5" x14ac:dyDescent="0.35">
      <c r="A9620" t="s">
        <v>62</v>
      </c>
      <c r="B9620" t="s">
        <v>317</v>
      </c>
      <c r="C9620" s="1">
        <v>42979</v>
      </c>
      <c r="D9620">
        <v>2111.6534280000001</v>
      </c>
      <c r="E9620" t="s">
        <v>9</v>
      </c>
    </row>
    <row r="9621" spans="1:5" x14ac:dyDescent="0.35">
      <c r="A9621" t="s">
        <v>62</v>
      </c>
      <c r="B9621" t="s">
        <v>317</v>
      </c>
      <c r="C9621" s="1">
        <v>42979</v>
      </c>
      <c r="D9621">
        <v>2111.6534280000001</v>
      </c>
      <c r="E9621" t="s">
        <v>9</v>
      </c>
    </row>
    <row r="9622" spans="1:5" x14ac:dyDescent="0.35">
      <c r="A9622" t="s">
        <v>55</v>
      </c>
      <c r="B9622" t="s">
        <v>317</v>
      </c>
      <c r="C9622" s="1">
        <v>42979</v>
      </c>
      <c r="D9622">
        <v>61.878903999999999</v>
      </c>
      <c r="E9622" t="s">
        <v>9</v>
      </c>
    </row>
    <row r="9623" spans="1:5" x14ac:dyDescent="0.35">
      <c r="A9623" t="s">
        <v>55</v>
      </c>
      <c r="B9623" t="s">
        <v>317</v>
      </c>
      <c r="C9623" s="1">
        <v>42979</v>
      </c>
      <c r="D9623">
        <v>61.878903999999999</v>
      </c>
      <c r="E9623" t="s">
        <v>9</v>
      </c>
    </row>
    <row r="9624" spans="1:5" x14ac:dyDescent="0.35">
      <c r="A9624" t="s">
        <v>63</v>
      </c>
      <c r="B9624" t="s">
        <v>317</v>
      </c>
      <c r="C9624" s="1">
        <v>42979</v>
      </c>
      <c r="D9624">
        <v>2049.774523</v>
      </c>
      <c r="E9624" t="s">
        <v>9</v>
      </c>
    </row>
    <row r="9625" spans="1:5" x14ac:dyDescent="0.35">
      <c r="A9625" t="s">
        <v>56</v>
      </c>
      <c r="B9625" t="s">
        <v>317</v>
      </c>
      <c r="C9625" s="1">
        <v>42979</v>
      </c>
      <c r="D9625">
        <v>1019.1913950000001</v>
      </c>
      <c r="E9625" t="s">
        <v>9</v>
      </c>
    </row>
    <row r="9626" spans="1:5" x14ac:dyDescent="0.35">
      <c r="A9626" t="s">
        <v>58</v>
      </c>
      <c r="B9626" t="s">
        <v>317</v>
      </c>
      <c r="C9626" s="1">
        <v>42979</v>
      </c>
      <c r="D9626">
        <v>351.081005</v>
      </c>
      <c r="E9626" t="s">
        <v>9</v>
      </c>
    </row>
    <row r="9627" spans="1:5" x14ac:dyDescent="0.35">
      <c r="A9627" t="s">
        <v>60</v>
      </c>
      <c r="B9627" t="s">
        <v>317</v>
      </c>
      <c r="C9627" s="1">
        <v>42979</v>
      </c>
      <c r="D9627">
        <v>447.447609</v>
      </c>
      <c r="E9627" t="s">
        <v>9</v>
      </c>
    </row>
    <row r="9628" spans="1:5" x14ac:dyDescent="0.35">
      <c r="A9628" t="s">
        <v>308</v>
      </c>
      <c r="B9628" t="s">
        <v>317</v>
      </c>
      <c r="C9628" s="1">
        <v>42979</v>
      </c>
      <c r="D9628">
        <v>232.05451500000001</v>
      </c>
      <c r="E9628" t="s">
        <v>9</v>
      </c>
    </row>
    <row r="9629" spans="1:5" x14ac:dyDescent="0.35">
      <c r="A9629" t="s">
        <v>62</v>
      </c>
      <c r="B9629" t="s">
        <v>311</v>
      </c>
      <c r="C9629" s="1">
        <v>43009</v>
      </c>
      <c r="D9629">
        <v>2111.6534280000001</v>
      </c>
      <c r="E9629" t="s">
        <v>9</v>
      </c>
    </row>
    <row r="9630" spans="1:5" x14ac:dyDescent="0.35">
      <c r="A9630" t="s">
        <v>55</v>
      </c>
      <c r="B9630" t="s">
        <v>311</v>
      </c>
      <c r="C9630" s="1">
        <v>43009</v>
      </c>
      <c r="D9630">
        <v>61.878903999999999</v>
      </c>
      <c r="E9630" t="s">
        <v>9</v>
      </c>
    </row>
    <row r="9631" spans="1:5" x14ac:dyDescent="0.35">
      <c r="A9631" t="s">
        <v>63</v>
      </c>
      <c r="B9631" t="s">
        <v>311</v>
      </c>
      <c r="C9631" s="1">
        <v>43009</v>
      </c>
      <c r="D9631">
        <v>2049.774523</v>
      </c>
      <c r="E9631" t="s">
        <v>9</v>
      </c>
    </row>
    <row r="9632" spans="1:5" x14ac:dyDescent="0.35">
      <c r="A9632" t="s">
        <v>56</v>
      </c>
      <c r="B9632" t="s">
        <v>311</v>
      </c>
      <c r="C9632" s="1">
        <v>43009</v>
      </c>
      <c r="D9632">
        <v>1019.1913950000001</v>
      </c>
      <c r="E9632" t="s">
        <v>9</v>
      </c>
    </row>
    <row r="9633" spans="1:5" x14ac:dyDescent="0.35">
      <c r="A9633" t="s">
        <v>58</v>
      </c>
      <c r="B9633" t="s">
        <v>311</v>
      </c>
      <c r="C9633" s="1">
        <v>43009</v>
      </c>
      <c r="D9633">
        <v>351.081005</v>
      </c>
      <c r="E9633" t="s">
        <v>9</v>
      </c>
    </row>
    <row r="9634" spans="1:5" x14ac:dyDescent="0.35">
      <c r="A9634" t="s">
        <v>60</v>
      </c>
      <c r="B9634" t="s">
        <v>311</v>
      </c>
      <c r="C9634" s="1">
        <v>43009</v>
      </c>
      <c r="D9634">
        <v>447.447609</v>
      </c>
      <c r="E9634" t="s">
        <v>9</v>
      </c>
    </row>
    <row r="9635" spans="1:5" x14ac:dyDescent="0.35">
      <c r="A9635" t="s">
        <v>308</v>
      </c>
      <c r="B9635" t="s">
        <v>311</v>
      </c>
      <c r="C9635" s="1">
        <v>43009</v>
      </c>
      <c r="D9635">
        <v>232.05451500000001</v>
      </c>
      <c r="E9635" t="s">
        <v>9</v>
      </c>
    </row>
    <row r="9636" spans="1:5" x14ac:dyDescent="0.35">
      <c r="A9636" t="s">
        <v>55</v>
      </c>
      <c r="B9636" t="s">
        <v>13</v>
      </c>
      <c r="C9636" s="1">
        <v>43009</v>
      </c>
      <c r="D9636">
        <v>3.2285970000000002</v>
      </c>
      <c r="E9636" t="s">
        <v>9</v>
      </c>
    </row>
    <row r="9637" spans="1:5" x14ac:dyDescent="0.35">
      <c r="A9637" t="s">
        <v>312</v>
      </c>
      <c r="B9637" t="s">
        <v>13</v>
      </c>
      <c r="C9637" s="1">
        <v>43009</v>
      </c>
      <c r="D9637">
        <v>0.64598699999999998</v>
      </c>
      <c r="E9637" t="s">
        <v>9</v>
      </c>
    </row>
    <row r="9638" spans="1:5" x14ac:dyDescent="0.35">
      <c r="A9638" t="s">
        <v>63</v>
      </c>
      <c r="B9638" t="s">
        <v>13</v>
      </c>
      <c r="C9638" s="1">
        <v>43009</v>
      </c>
      <c r="D9638">
        <v>5.9816820000000002</v>
      </c>
      <c r="E9638" t="s">
        <v>9</v>
      </c>
    </row>
    <row r="9639" spans="1:5" x14ac:dyDescent="0.35">
      <c r="A9639" t="s">
        <v>241</v>
      </c>
      <c r="B9639" t="s">
        <v>13</v>
      </c>
      <c r="C9639" s="1">
        <v>43009</v>
      </c>
      <c r="D9639">
        <v>1.542394</v>
      </c>
      <c r="E9639" t="s">
        <v>9</v>
      </c>
    </row>
    <row r="9640" spans="1:5" x14ac:dyDescent="0.35">
      <c r="A9640" t="s">
        <v>314</v>
      </c>
      <c r="B9640" t="s">
        <v>13</v>
      </c>
      <c r="C9640" s="1">
        <v>43009</v>
      </c>
      <c r="D9640">
        <v>0.14111699999999999</v>
      </c>
      <c r="E9640" t="s">
        <v>9</v>
      </c>
    </row>
    <row r="9641" spans="1:5" x14ac:dyDescent="0.35">
      <c r="A9641" t="s">
        <v>56</v>
      </c>
      <c r="B9641" t="s">
        <v>313</v>
      </c>
      <c r="C9641" s="1">
        <v>43009</v>
      </c>
      <c r="D9641">
        <v>4.6237E-2</v>
      </c>
      <c r="E9641" t="s">
        <v>9</v>
      </c>
    </row>
    <row r="9642" spans="1:5" x14ac:dyDescent="0.35">
      <c r="A9642" t="s">
        <v>58</v>
      </c>
      <c r="B9642" t="s">
        <v>313</v>
      </c>
      <c r="C9642" s="1">
        <v>43009</v>
      </c>
      <c r="D9642">
        <v>4.2368000000000003E-2</v>
      </c>
      <c r="E9642" t="s">
        <v>9</v>
      </c>
    </row>
    <row r="9643" spans="1:5" x14ac:dyDescent="0.35">
      <c r="A9643" t="s">
        <v>60</v>
      </c>
      <c r="B9643" t="s">
        <v>313</v>
      </c>
      <c r="C9643" s="1">
        <v>43009</v>
      </c>
      <c r="D9643">
        <v>0.83779899999999996</v>
      </c>
      <c r="E9643" t="s">
        <v>9</v>
      </c>
    </row>
    <row r="9644" spans="1:5" x14ac:dyDescent="0.35">
      <c r="A9644" t="s">
        <v>308</v>
      </c>
      <c r="B9644" t="s">
        <v>313</v>
      </c>
      <c r="C9644" s="1">
        <v>43009</v>
      </c>
      <c r="D9644">
        <v>7.3595999999999995E-2</v>
      </c>
      <c r="E9644" t="s">
        <v>9</v>
      </c>
    </row>
    <row r="9645" spans="1:5" x14ac:dyDescent="0.35">
      <c r="A9645" t="s">
        <v>56</v>
      </c>
      <c r="B9645" t="s">
        <v>13</v>
      </c>
      <c r="C9645" s="1">
        <v>43009</v>
      </c>
      <c r="D9645">
        <v>0.35441800000000001</v>
      </c>
      <c r="E9645" t="s">
        <v>9</v>
      </c>
    </row>
    <row r="9646" spans="1:5" x14ac:dyDescent="0.35">
      <c r="A9646" t="s">
        <v>58</v>
      </c>
      <c r="B9646" t="s">
        <v>13</v>
      </c>
      <c r="C9646" s="1">
        <v>43009</v>
      </c>
      <c r="D9646">
        <v>0.32475700000000002</v>
      </c>
      <c r="E9646" t="s">
        <v>9</v>
      </c>
    </row>
    <row r="9647" spans="1:5" x14ac:dyDescent="0.35">
      <c r="A9647" t="s">
        <v>60</v>
      </c>
      <c r="B9647" t="s">
        <v>13</v>
      </c>
      <c r="C9647" s="1">
        <v>43009</v>
      </c>
      <c r="D9647">
        <v>6.4218950000000001</v>
      </c>
      <c r="E9647" t="s">
        <v>9</v>
      </c>
    </row>
    <row r="9648" spans="1:5" x14ac:dyDescent="0.35">
      <c r="A9648" t="s">
        <v>308</v>
      </c>
      <c r="B9648" t="s">
        <v>13</v>
      </c>
      <c r="C9648" s="1">
        <v>43009</v>
      </c>
      <c r="D9648">
        <v>0.56412399999999996</v>
      </c>
      <c r="E9648" t="s">
        <v>9</v>
      </c>
    </row>
    <row r="9649" spans="1:5" x14ac:dyDescent="0.35">
      <c r="A9649" t="s">
        <v>62</v>
      </c>
      <c r="B9649" t="s">
        <v>13</v>
      </c>
      <c r="C9649" s="1">
        <v>43009</v>
      </c>
      <c r="D9649">
        <v>11.539778</v>
      </c>
      <c r="E9649" t="s">
        <v>9</v>
      </c>
    </row>
    <row r="9650" spans="1:5" x14ac:dyDescent="0.35">
      <c r="A9650" t="s">
        <v>62</v>
      </c>
      <c r="B9650" t="s">
        <v>315</v>
      </c>
      <c r="C9650" s="1">
        <v>43009</v>
      </c>
      <c r="D9650">
        <v>2123.1932059999999</v>
      </c>
      <c r="E9650" t="s">
        <v>9</v>
      </c>
    </row>
    <row r="9651" spans="1:5" x14ac:dyDescent="0.35">
      <c r="A9651" t="s">
        <v>62</v>
      </c>
      <c r="B9651" t="s">
        <v>316</v>
      </c>
      <c r="C9651" s="1">
        <v>43009</v>
      </c>
      <c r="D9651">
        <v>83.517132000000004</v>
      </c>
      <c r="E9651" t="s">
        <v>9</v>
      </c>
    </row>
    <row r="9652" spans="1:5" x14ac:dyDescent="0.35">
      <c r="A9652" t="s">
        <v>55</v>
      </c>
      <c r="B9652" t="s">
        <v>316</v>
      </c>
      <c r="C9652" s="1">
        <v>43009</v>
      </c>
      <c r="D9652">
        <v>6.8726570000000002</v>
      </c>
      <c r="E9652" t="s">
        <v>9</v>
      </c>
    </row>
    <row r="9653" spans="1:5" x14ac:dyDescent="0.35">
      <c r="A9653" t="s">
        <v>63</v>
      </c>
      <c r="B9653" t="s">
        <v>316</v>
      </c>
      <c r="C9653" s="1">
        <v>43009</v>
      </c>
      <c r="D9653">
        <v>76.644475</v>
      </c>
      <c r="E9653" t="s">
        <v>9</v>
      </c>
    </row>
    <row r="9654" spans="1:5" x14ac:dyDescent="0.35">
      <c r="A9654" t="s">
        <v>56</v>
      </c>
      <c r="B9654" t="s">
        <v>316</v>
      </c>
      <c r="C9654" s="1">
        <v>43009</v>
      </c>
      <c r="D9654">
        <v>33.395670000000003</v>
      </c>
      <c r="E9654" t="s">
        <v>9</v>
      </c>
    </row>
    <row r="9655" spans="1:5" x14ac:dyDescent="0.35">
      <c r="A9655" t="s">
        <v>58</v>
      </c>
      <c r="B9655" t="s">
        <v>316</v>
      </c>
      <c r="C9655" s="1">
        <v>43009</v>
      </c>
      <c r="D9655">
        <v>13.523819</v>
      </c>
      <c r="E9655" t="s">
        <v>9</v>
      </c>
    </row>
    <row r="9656" spans="1:5" x14ac:dyDescent="0.35">
      <c r="A9656" t="s">
        <v>60</v>
      </c>
      <c r="B9656" t="s">
        <v>316</v>
      </c>
      <c r="C9656" s="1">
        <v>43009</v>
      </c>
      <c r="D9656">
        <v>22.333515999999999</v>
      </c>
      <c r="E9656" t="s">
        <v>9</v>
      </c>
    </row>
    <row r="9657" spans="1:5" x14ac:dyDescent="0.35">
      <c r="A9657" t="s">
        <v>308</v>
      </c>
      <c r="B9657" t="s">
        <v>316</v>
      </c>
      <c r="C9657" s="1">
        <v>43009</v>
      </c>
      <c r="D9657">
        <v>7.39147</v>
      </c>
      <c r="E9657" t="s">
        <v>9</v>
      </c>
    </row>
    <row r="9658" spans="1:5" x14ac:dyDescent="0.35">
      <c r="A9658" t="s">
        <v>62</v>
      </c>
      <c r="B9658" t="s">
        <v>124</v>
      </c>
      <c r="C9658" s="1">
        <v>43009</v>
      </c>
      <c r="D9658">
        <v>-4.8765919999999996</v>
      </c>
      <c r="E9658" t="s">
        <v>9</v>
      </c>
    </row>
    <row r="9659" spans="1:5" x14ac:dyDescent="0.35">
      <c r="A9659" t="s">
        <v>55</v>
      </c>
      <c r="B9659" t="s">
        <v>124</v>
      </c>
      <c r="C9659" s="1">
        <v>43009</v>
      </c>
      <c r="D9659">
        <v>-0.94901400000000002</v>
      </c>
      <c r="E9659" t="s">
        <v>9</v>
      </c>
    </row>
    <row r="9660" spans="1:5" x14ac:dyDescent="0.35">
      <c r="A9660" t="s">
        <v>63</v>
      </c>
      <c r="B9660" t="s">
        <v>124</v>
      </c>
      <c r="C9660" s="1">
        <v>43009</v>
      </c>
      <c r="D9660">
        <v>-3.927578</v>
      </c>
      <c r="E9660" t="s">
        <v>9</v>
      </c>
    </row>
    <row r="9661" spans="1:5" x14ac:dyDescent="0.35">
      <c r="A9661" t="s">
        <v>56</v>
      </c>
      <c r="B9661" t="s">
        <v>124</v>
      </c>
      <c r="C9661" s="1">
        <v>43009</v>
      </c>
      <c r="D9661">
        <v>4.8933059999999999</v>
      </c>
      <c r="E9661" t="s">
        <v>9</v>
      </c>
    </row>
    <row r="9662" spans="1:5" x14ac:dyDescent="0.35">
      <c r="A9662" t="s">
        <v>58</v>
      </c>
      <c r="B9662" t="s">
        <v>124</v>
      </c>
      <c r="C9662" s="1">
        <v>43009</v>
      </c>
      <c r="D9662">
        <v>2.3642120000000002</v>
      </c>
      <c r="E9662" t="s">
        <v>9</v>
      </c>
    </row>
    <row r="9663" spans="1:5" x14ac:dyDescent="0.35">
      <c r="A9663" t="s">
        <v>60</v>
      </c>
      <c r="B9663" t="s">
        <v>124</v>
      </c>
      <c r="C9663" s="1">
        <v>43009</v>
      </c>
      <c r="D9663">
        <v>-5.1929889999999999</v>
      </c>
      <c r="E9663" t="s">
        <v>9</v>
      </c>
    </row>
    <row r="9664" spans="1:5" x14ac:dyDescent="0.35">
      <c r="A9664" t="s">
        <v>308</v>
      </c>
      <c r="B9664" t="s">
        <v>124</v>
      </c>
      <c r="C9664" s="1">
        <v>43009</v>
      </c>
      <c r="D9664">
        <v>-5.9921069999999999</v>
      </c>
      <c r="E9664" t="s">
        <v>9</v>
      </c>
    </row>
    <row r="9665" spans="1:5" x14ac:dyDescent="0.35">
      <c r="A9665" t="s">
        <v>56</v>
      </c>
      <c r="B9665" t="s">
        <v>21</v>
      </c>
      <c r="C9665" s="1">
        <v>43009</v>
      </c>
      <c r="D9665">
        <v>21.353653000000001</v>
      </c>
      <c r="E9665" t="s">
        <v>9</v>
      </c>
    </row>
    <row r="9666" spans="1:5" x14ac:dyDescent="0.35">
      <c r="A9666" t="s">
        <v>58</v>
      </c>
      <c r="B9666" t="s">
        <v>21</v>
      </c>
      <c r="C9666" s="1">
        <v>43009</v>
      </c>
      <c r="D9666">
        <v>4.6491499999999997</v>
      </c>
      <c r="E9666" t="s">
        <v>9</v>
      </c>
    </row>
    <row r="9667" spans="1:5" x14ac:dyDescent="0.35">
      <c r="A9667" t="s">
        <v>60</v>
      </c>
      <c r="B9667" t="s">
        <v>21</v>
      </c>
      <c r="C9667" s="1">
        <v>43009</v>
      </c>
      <c r="D9667">
        <v>12.460803</v>
      </c>
      <c r="E9667" t="s">
        <v>9</v>
      </c>
    </row>
    <row r="9668" spans="1:5" x14ac:dyDescent="0.35">
      <c r="A9668" t="s">
        <v>308</v>
      </c>
      <c r="B9668" t="s">
        <v>21</v>
      </c>
      <c r="C9668" s="1">
        <v>43009</v>
      </c>
      <c r="D9668">
        <v>9.5145389999999992</v>
      </c>
      <c r="E9668" t="s">
        <v>9</v>
      </c>
    </row>
    <row r="9669" spans="1:5" x14ac:dyDescent="0.35">
      <c r="A9669" t="s">
        <v>56</v>
      </c>
      <c r="B9669" t="s">
        <v>313</v>
      </c>
      <c r="C9669" s="1">
        <v>43009</v>
      </c>
      <c r="D9669">
        <v>0.44507000000000002</v>
      </c>
      <c r="E9669" t="s">
        <v>9</v>
      </c>
    </row>
    <row r="9670" spans="1:5" x14ac:dyDescent="0.35">
      <c r="A9670" t="s">
        <v>58</v>
      </c>
      <c r="B9670" t="s">
        <v>313</v>
      </c>
      <c r="C9670" s="1">
        <v>43009</v>
      </c>
      <c r="D9670">
        <v>9.6901000000000001E-2</v>
      </c>
      <c r="E9670" t="s">
        <v>9</v>
      </c>
    </row>
    <row r="9671" spans="1:5" x14ac:dyDescent="0.35">
      <c r="A9671" t="s">
        <v>60</v>
      </c>
      <c r="B9671" t="s">
        <v>313</v>
      </c>
      <c r="C9671" s="1">
        <v>43009</v>
      </c>
      <c r="D9671">
        <v>0.259718</v>
      </c>
      <c r="E9671" t="s">
        <v>9</v>
      </c>
    </row>
    <row r="9672" spans="1:5" x14ac:dyDescent="0.35">
      <c r="A9672" t="s">
        <v>308</v>
      </c>
      <c r="B9672" t="s">
        <v>313</v>
      </c>
      <c r="C9672" s="1">
        <v>43009</v>
      </c>
      <c r="D9672">
        <v>0.19830999999999999</v>
      </c>
      <c r="E9672" t="s">
        <v>9</v>
      </c>
    </row>
    <row r="9673" spans="1:5" x14ac:dyDescent="0.35">
      <c r="A9673" t="s">
        <v>63</v>
      </c>
      <c r="B9673" t="s">
        <v>21</v>
      </c>
      <c r="C9673" s="1">
        <v>43009</v>
      </c>
      <c r="D9673">
        <v>47.483184999999999</v>
      </c>
      <c r="E9673" t="s">
        <v>9</v>
      </c>
    </row>
    <row r="9674" spans="1:5" x14ac:dyDescent="0.35">
      <c r="A9674" t="s">
        <v>241</v>
      </c>
      <c r="B9674" t="s">
        <v>21</v>
      </c>
      <c r="C9674" s="1">
        <v>43009</v>
      </c>
      <c r="D9674">
        <v>0.58488499999999999</v>
      </c>
      <c r="E9674" t="s">
        <v>9</v>
      </c>
    </row>
    <row r="9675" spans="1:5" x14ac:dyDescent="0.35">
      <c r="A9675" t="s">
        <v>314</v>
      </c>
      <c r="B9675" t="s">
        <v>21</v>
      </c>
      <c r="C9675" s="1">
        <v>43009</v>
      </c>
      <c r="D9675">
        <v>-8.9925000000000005E-2</v>
      </c>
      <c r="E9675" t="s">
        <v>9</v>
      </c>
    </row>
    <row r="9676" spans="1:5" x14ac:dyDescent="0.35">
      <c r="A9676" t="s">
        <v>55</v>
      </c>
      <c r="B9676" t="s">
        <v>21</v>
      </c>
      <c r="C9676" s="1">
        <v>43009</v>
      </c>
      <c r="D9676">
        <v>0.98759699999999995</v>
      </c>
      <c r="E9676" t="s">
        <v>9</v>
      </c>
    </row>
    <row r="9677" spans="1:5" x14ac:dyDescent="0.35">
      <c r="A9677" t="s">
        <v>312</v>
      </c>
      <c r="B9677" t="s">
        <v>21</v>
      </c>
      <c r="C9677" s="1">
        <v>43009</v>
      </c>
      <c r="D9677">
        <v>0.54031099999999999</v>
      </c>
      <c r="E9677" t="s">
        <v>9</v>
      </c>
    </row>
    <row r="9678" spans="1:5" x14ac:dyDescent="0.35">
      <c r="A9678" t="s">
        <v>62</v>
      </c>
      <c r="B9678" t="s">
        <v>21</v>
      </c>
      <c r="C9678" s="1">
        <v>43009</v>
      </c>
      <c r="D9678">
        <v>49.506053000000001</v>
      </c>
      <c r="E9678" t="s">
        <v>9</v>
      </c>
    </row>
    <row r="9679" spans="1:5" x14ac:dyDescent="0.35">
      <c r="A9679" t="s">
        <v>62</v>
      </c>
      <c r="B9679" t="s">
        <v>92</v>
      </c>
      <c r="C9679" s="1">
        <v>43009</v>
      </c>
      <c r="D9679">
        <v>128.146593</v>
      </c>
      <c r="E9679" t="s">
        <v>9</v>
      </c>
    </row>
    <row r="9680" spans="1:5" x14ac:dyDescent="0.35">
      <c r="A9680" t="s">
        <v>62</v>
      </c>
      <c r="B9680" t="s">
        <v>317</v>
      </c>
      <c r="C9680" s="1">
        <v>43009</v>
      </c>
      <c r="D9680">
        <v>1995.046613</v>
      </c>
      <c r="E9680" t="s">
        <v>9</v>
      </c>
    </row>
    <row r="9681" spans="1:5" x14ac:dyDescent="0.35">
      <c r="A9681" t="s">
        <v>62</v>
      </c>
      <c r="B9681" t="s">
        <v>317</v>
      </c>
      <c r="C9681" s="1">
        <v>43009</v>
      </c>
      <c r="D9681">
        <v>1995.046613</v>
      </c>
      <c r="E9681" t="s">
        <v>9</v>
      </c>
    </row>
    <row r="9682" spans="1:5" x14ac:dyDescent="0.35">
      <c r="A9682" t="s">
        <v>55</v>
      </c>
      <c r="B9682" t="s">
        <v>317</v>
      </c>
      <c r="C9682" s="1">
        <v>43009</v>
      </c>
      <c r="D9682">
        <v>58.301938</v>
      </c>
      <c r="E9682" t="s">
        <v>9</v>
      </c>
    </row>
    <row r="9683" spans="1:5" x14ac:dyDescent="0.35">
      <c r="A9683" t="s">
        <v>55</v>
      </c>
      <c r="B9683" t="s">
        <v>317</v>
      </c>
      <c r="C9683" s="1">
        <v>43009</v>
      </c>
      <c r="D9683">
        <v>58.301938</v>
      </c>
      <c r="E9683" t="s">
        <v>9</v>
      </c>
    </row>
    <row r="9684" spans="1:5" x14ac:dyDescent="0.35">
      <c r="A9684" t="s">
        <v>63</v>
      </c>
      <c r="B9684" t="s">
        <v>317</v>
      </c>
      <c r="C9684" s="1">
        <v>43009</v>
      </c>
      <c r="D9684">
        <v>1936.7446749999999</v>
      </c>
      <c r="E9684" t="s">
        <v>9</v>
      </c>
    </row>
    <row r="9685" spans="1:5" x14ac:dyDescent="0.35">
      <c r="A9685" t="s">
        <v>56</v>
      </c>
      <c r="B9685" t="s">
        <v>317</v>
      </c>
      <c r="C9685" s="1">
        <v>43009</v>
      </c>
      <c r="D9685">
        <v>959.90318300000001</v>
      </c>
      <c r="E9685" t="s">
        <v>9</v>
      </c>
    </row>
    <row r="9686" spans="1:5" x14ac:dyDescent="0.35">
      <c r="A9686" t="s">
        <v>58</v>
      </c>
      <c r="B9686" t="s">
        <v>317</v>
      </c>
      <c r="C9686" s="1">
        <v>43009</v>
      </c>
      <c r="D9686">
        <v>330.86858000000001</v>
      </c>
      <c r="E9686" t="s">
        <v>9</v>
      </c>
    </row>
    <row r="9687" spans="1:5" x14ac:dyDescent="0.35">
      <c r="A9687" t="s">
        <v>60</v>
      </c>
      <c r="B9687" t="s">
        <v>317</v>
      </c>
      <c r="C9687" s="1">
        <v>43009</v>
      </c>
      <c r="D9687">
        <v>424.26817399999999</v>
      </c>
      <c r="E9687" t="s">
        <v>9</v>
      </c>
    </row>
    <row r="9688" spans="1:5" x14ac:dyDescent="0.35">
      <c r="A9688" t="s">
        <v>308</v>
      </c>
      <c r="B9688" t="s">
        <v>317</v>
      </c>
      <c r="C9688" s="1">
        <v>43009</v>
      </c>
      <c r="D9688">
        <v>221.70473699999999</v>
      </c>
      <c r="E9688" t="s">
        <v>9</v>
      </c>
    </row>
    <row r="9689" spans="1:5" x14ac:dyDescent="0.35">
      <c r="A9689" t="s">
        <v>62</v>
      </c>
      <c r="B9689" t="s">
        <v>311</v>
      </c>
      <c r="C9689" s="1">
        <v>43040</v>
      </c>
      <c r="D9689">
        <v>1995.046613</v>
      </c>
      <c r="E9689" t="s">
        <v>9</v>
      </c>
    </row>
    <row r="9690" spans="1:5" x14ac:dyDescent="0.35">
      <c r="A9690" t="s">
        <v>55</v>
      </c>
      <c r="B9690" t="s">
        <v>311</v>
      </c>
      <c r="C9690" s="1">
        <v>43040</v>
      </c>
      <c r="D9690">
        <v>58.301938</v>
      </c>
      <c r="E9690" t="s">
        <v>9</v>
      </c>
    </row>
    <row r="9691" spans="1:5" x14ac:dyDescent="0.35">
      <c r="A9691" t="s">
        <v>63</v>
      </c>
      <c r="B9691" t="s">
        <v>311</v>
      </c>
      <c r="C9691" s="1">
        <v>43040</v>
      </c>
      <c r="D9691">
        <v>1936.7446749999999</v>
      </c>
      <c r="E9691" t="s">
        <v>9</v>
      </c>
    </row>
    <row r="9692" spans="1:5" x14ac:dyDescent="0.35">
      <c r="A9692" t="s">
        <v>56</v>
      </c>
      <c r="B9692" t="s">
        <v>311</v>
      </c>
      <c r="C9692" s="1">
        <v>43040</v>
      </c>
      <c r="D9692">
        <v>959.90318300000001</v>
      </c>
      <c r="E9692" t="s">
        <v>9</v>
      </c>
    </row>
    <row r="9693" spans="1:5" x14ac:dyDescent="0.35">
      <c r="A9693" t="s">
        <v>58</v>
      </c>
      <c r="B9693" t="s">
        <v>311</v>
      </c>
      <c r="C9693" s="1">
        <v>43040</v>
      </c>
      <c r="D9693">
        <v>330.86858000000001</v>
      </c>
      <c r="E9693" t="s">
        <v>9</v>
      </c>
    </row>
    <row r="9694" spans="1:5" x14ac:dyDescent="0.35">
      <c r="A9694" t="s">
        <v>60</v>
      </c>
      <c r="B9694" t="s">
        <v>311</v>
      </c>
      <c r="C9694" s="1">
        <v>43040</v>
      </c>
      <c r="D9694">
        <v>424.26817399999999</v>
      </c>
      <c r="E9694" t="s">
        <v>9</v>
      </c>
    </row>
    <row r="9695" spans="1:5" x14ac:dyDescent="0.35">
      <c r="A9695" t="s">
        <v>308</v>
      </c>
      <c r="B9695" t="s">
        <v>311</v>
      </c>
      <c r="C9695" s="1">
        <v>43040</v>
      </c>
      <c r="D9695">
        <v>221.70473699999999</v>
      </c>
      <c r="E9695" t="s">
        <v>9</v>
      </c>
    </row>
    <row r="9696" spans="1:5" x14ac:dyDescent="0.35">
      <c r="A9696" t="s">
        <v>55</v>
      </c>
      <c r="B9696" t="s">
        <v>13</v>
      </c>
      <c r="C9696" s="1">
        <v>43040</v>
      </c>
      <c r="D9696">
        <v>3.819477</v>
      </c>
      <c r="E9696" t="s">
        <v>9</v>
      </c>
    </row>
    <row r="9697" spans="1:5" x14ac:dyDescent="0.35">
      <c r="A9697" t="s">
        <v>312</v>
      </c>
      <c r="B9697" t="s">
        <v>13</v>
      </c>
      <c r="C9697" s="1">
        <v>43040</v>
      </c>
      <c r="D9697">
        <v>0.46670299999999998</v>
      </c>
      <c r="E9697" t="s">
        <v>9</v>
      </c>
    </row>
    <row r="9698" spans="1:5" x14ac:dyDescent="0.35">
      <c r="A9698" t="s">
        <v>63</v>
      </c>
      <c r="B9698" t="s">
        <v>13</v>
      </c>
      <c r="C9698" s="1">
        <v>43040</v>
      </c>
      <c r="D9698">
        <v>6.8552660000000003</v>
      </c>
      <c r="E9698" t="s">
        <v>9</v>
      </c>
    </row>
    <row r="9699" spans="1:5" x14ac:dyDescent="0.35">
      <c r="A9699" t="s">
        <v>241</v>
      </c>
      <c r="B9699" t="s">
        <v>13</v>
      </c>
      <c r="C9699" s="1">
        <v>43040</v>
      </c>
      <c r="D9699">
        <v>1.5116240000000001</v>
      </c>
      <c r="E9699" t="s">
        <v>9</v>
      </c>
    </row>
    <row r="9700" spans="1:5" x14ac:dyDescent="0.35">
      <c r="A9700" t="s">
        <v>314</v>
      </c>
      <c r="B9700" t="s">
        <v>13</v>
      </c>
      <c r="C9700" s="1">
        <v>43040</v>
      </c>
      <c r="D9700">
        <v>0.22328500000000001</v>
      </c>
      <c r="E9700" t="s">
        <v>9</v>
      </c>
    </row>
    <row r="9701" spans="1:5" x14ac:dyDescent="0.35">
      <c r="A9701" t="s">
        <v>56</v>
      </c>
      <c r="B9701" t="s">
        <v>313</v>
      </c>
      <c r="C9701" s="1">
        <v>43040</v>
      </c>
      <c r="D9701">
        <v>4.6237E-2</v>
      </c>
      <c r="E9701" t="s">
        <v>9</v>
      </c>
    </row>
    <row r="9702" spans="1:5" x14ac:dyDescent="0.35">
      <c r="A9702" t="s">
        <v>58</v>
      </c>
      <c r="B9702" t="s">
        <v>313</v>
      </c>
      <c r="C9702" s="1">
        <v>43040</v>
      </c>
      <c r="D9702">
        <v>4.2368000000000003E-2</v>
      </c>
      <c r="E9702" t="s">
        <v>9</v>
      </c>
    </row>
    <row r="9703" spans="1:5" x14ac:dyDescent="0.35">
      <c r="A9703" t="s">
        <v>60</v>
      </c>
      <c r="B9703" t="s">
        <v>313</v>
      </c>
      <c r="C9703" s="1">
        <v>43040</v>
      </c>
      <c r="D9703">
        <v>0.83779899999999996</v>
      </c>
      <c r="E9703" t="s">
        <v>9</v>
      </c>
    </row>
    <row r="9704" spans="1:5" x14ac:dyDescent="0.35">
      <c r="A9704" t="s">
        <v>308</v>
      </c>
      <c r="B9704" t="s">
        <v>313</v>
      </c>
      <c r="C9704" s="1">
        <v>43040</v>
      </c>
      <c r="D9704">
        <v>7.3595999999999995E-2</v>
      </c>
      <c r="E9704" t="s">
        <v>9</v>
      </c>
    </row>
    <row r="9705" spans="1:5" x14ac:dyDescent="0.35">
      <c r="A9705" t="s">
        <v>56</v>
      </c>
      <c r="B9705" t="s">
        <v>13</v>
      </c>
      <c r="C9705" s="1">
        <v>43040</v>
      </c>
      <c r="D9705">
        <v>0.39718599999999998</v>
      </c>
      <c r="E9705" t="s">
        <v>9</v>
      </c>
    </row>
    <row r="9706" spans="1:5" x14ac:dyDescent="0.35">
      <c r="A9706" t="s">
        <v>58</v>
      </c>
      <c r="B9706" t="s">
        <v>13</v>
      </c>
      <c r="C9706" s="1">
        <v>43040</v>
      </c>
      <c r="D9706">
        <v>0.36394599999999999</v>
      </c>
      <c r="E9706" t="s">
        <v>9</v>
      </c>
    </row>
    <row r="9707" spans="1:5" x14ac:dyDescent="0.35">
      <c r="A9707" t="s">
        <v>60</v>
      </c>
      <c r="B9707" t="s">
        <v>13</v>
      </c>
      <c r="C9707" s="1">
        <v>43040</v>
      </c>
      <c r="D9707">
        <v>7.1968430000000003</v>
      </c>
      <c r="E9707" t="s">
        <v>9</v>
      </c>
    </row>
    <row r="9708" spans="1:5" x14ac:dyDescent="0.35">
      <c r="A9708" t="s">
        <v>308</v>
      </c>
      <c r="B9708" t="s">
        <v>13</v>
      </c>
      <c r="C9708" s="1">
        <v>43040</v>
      </c>
      <c r="D9708">
        <v>0.63219899999999996</v>
      </c>
      <c r="E9708" t="s">
        <v>9</v>
      </c>
    </row>
    <row r="9709" spans="1:5" x14ac:dyDescent="0.35">
      <c r="A9709" t="s">
        <v>62</v>
      </c>
      <c r="B9709" t="s">
        <v>13</v>
      </c>
      <c r="C9709" s="1">
        <v>43040</v>
      </c>
      <c r="D9709">
        <v>12.876353999999999</v>
      </c>
      <c r="E9709" t="s">
        <v>9</v>
      </c>
    </row>
    <row r="9710" spans="1:5" x14ac:dyDescent="0.35">
      <c r="A9710" t="s">
        <v>62</v>
      </c>
      <c r="B9710" t="s">
        <v>315</v>
      </c>
      <c r="C9710" s="1">
        <v>43040</v>
      </c>
      <c r="D9710">
        <v>2007.922967</v>
      </c>
      <c r="E9710" t="s">
        <v>9</v>
      </c>
    </row>
    <row r="9711" spans="1:5" x14ac:dyDescent="0.35">
      <c r="A9711" t="s">
        <v>62</v>
      </c>
      <c r="B9711" t="s">
        <v>316</v>
      </c>
      <c r="C9711" s="1">
        <v>43040</v>
      </c>
      <c r="D9711">
        <v>83.517132000000004</v>
      </c>
      <c r="E9711" t="s">
        <v>9</v>
      </c>
    </row>
    <row r="9712" spans="1:5" x14ac:dyDescent="0.35">
      <c r="A9712" t="s">
        <v>55</v>
      </c>
      <c r="B9712" t="s">
        <v>316</v>
      </c>
      <c r="C9712" s="1">
        <v>43040</v>
      </c>
      <c r="D9712">
        <v>6.8726570000000002</v>
      </c>
      <c r="E9712" t="s">
        <v>9</v>
      </c>
    </row>
    <row r="9713" spans="1:5" x14ac:dyDescent="0.35">
      <c r="A9713" t="s">
        <v>63</v>
      </c>
      <c r="B9713" t="s">
        <v>316</v>
      </c>
      <c r="C9713" s="1">
        <v>43040</v>
      </c>
      <c r="D9713">
        <v>76.644475</v>
      </c>
      <c r="E9713" t="s">
        <v>9</v>
      </c>
    </row>
    <row r="9714" spans="1:5" x14ac:dyDescent="0.35">
      <c r="A9714" t="s">
        <v>56</v>
      </c>
      <c r="B9714" t="s">
        <v>316</v>
      </c>
      <c r="C9714" s="1">
        <v>43040</v>
      </c>
      <c r="D9714">
        <v>33.395670000000003</v>
      </c>
      <c r="E9714" t="s">
        <v>9</v>
      </c>
    </row>
    <row r="9715" spans="1:5" x14ac:dyDescent="0.35">
      <c r="A9715" t="s">
        <v>58</v>
      </c>
      <c r="B9715" t="s">
        <v>316</v>
      </c>
      <c r="C9715" s="1">
        <v>43040</v>
      </c>
      <c r="D9715">
        <v>13.523819</v>
      </c>
      <c r="E9715" t="s">
        <v>9</v>
      </c>
    </row>
    <row r="9716" spans="1:5" x14ac:dyDescent="0.35">
      <c r="A9716" t="s">
        <v>60</v>
      </c>
      <c r="B9716" t="s">
        <v>316</v>
      </c>
      <c r="C9716" s="1">
        <v>43040</v>
      </c>
      <c r="D9716">
        <v>22.333515999999999</v>
      </c>
      <c r="E9716" t="s">
        <v>9</v>
      </c>
    </row>
    <row r="9717" spans="1:5" x14ac:dyDescent="0.35">
      <c r="A9717" t="s">
        <v>308</v>
      </c>
      <c r="B9717" t="s">
        <v>316</v>
      </c>
      <c r="C9717" s="1">
        <v>43040</v>
      </c>
      <c r="D9717">
        <v>7.39147</v>
      </c>
      <c r="E9717" t="s">
        <v>9</v>
      </c>
    </row>
    <row r="9718" spans="1:5" x14ac:dyDescent="0.35">
      <c r="A9718" t="s">
        <v>62</v>
      </c>
      <c r="B9718" t="s">
        <v>124</v>
      </c>
      <c r="C9718" s="1">
        <v>43040</v>
      </c>
      <c r="D9718">
        <v>-4.8765919999999996</v>
      </c>
      <c r="E9718" t="s">
        <v>9</v>
      </c>
    </row>
    <row r="9719" spans="1:5" x14ac:dyDescent="0.35">
      <c r="A9719" t="s">
        <v>55</v>
      </c>
      <c r="B9719" t="s">
        <v>124</v>
      </c>
      <c r="C9719" s="1">
        <v>43040</v>
      </c>
      <c r="D9719">
        <v>-0.94901400000000002</v>
      </c>
      <c r="E9719" t="s">
        <v>9</v>
      </c>
    </row>
    <row r="9720" spans="1:5" x14ac:dyDescent="0.35">
      <c r="A9720" t="s">
        <v>63</v>
      </c>
      <c r="B9720" t="s">
        <v>124</v>
      </c>
      <c r="C9720" s="1">
        <v>43040</v>
      </c>
      <c r="D9720">
        <v>-3.927578</v>
      </c>
      <c r="E9720" t="s">
        <v>9</v>
      </c>
    </row>
    <row r="9721" spans="1:5" x14ac:dyDescent="0.35">
      <c r="A9721" t="s">
        <v>56</v>
      </c>
      <c r="B9721" t="s">
        <v>124</v>
      </c>
      <c r="C9721" s="1">
        <v>43040</v>
      </c>
      <c r="D9721">
        <v>4.8933059999999999</v>
      </c>
      <c r="E9721" t="s">
        <v>9</v>
      </c>
    </row>
    <row r="9722" spans="1:5" x14ac:dyDescent="0.35">
      <c r="A9722" t="s">
        <v>58</v>
      </c>
      <c r="B9722" t="s">
        <v>124</v>
      </c>
      <c r="C9722" s="1">
        <v>43040</v>
      </c>
      <c r="D9722">
        <v>2.3642120000000002</v>
      </c>
      <c r="E9722" t="s">
        <v>9</v>
      </c>
    </row>
    <row r="9723" spans="1:5" x14ac:dyDescent="0.35">
      <c r="A9723" t="s">
        <v>60</v>
      </c>
      <c r="B9723" t="s">
        <v>124</v>
      </c>
      <c r="C9723" s="1">
        <v>43040</v>
      </c>
      <c r="D9723">
        <v>-5.1929889999999999</v>
      </c>
      <c r="E9723" t="s">
        <v>9</v>
      </c>
    </row>
    <row r="9724" spans="1:5" x14ac:dyDescent="0.35">
      <c r="A9724" t="s">
        <v>308</v>
      </c>
      <c r="B9724" t="s">
        <v>124</v>
      </c>
      <c r="C9724" s="1">
        <v>43040</v>
      </c>
      <c r="D9724">
        <v>-5.9921069999999999</v>
      </c>
      <c r="E9724" t="s">
        <v>9</v>
      </c>
    </row>
    <row r="9725" spans="1:5" x14ac:dyDescent="0.35">
      <c r="A9725" t="s">
        <v>56</v>
      </c>
      <c r="B9725" t="s">
        <v>21</v>
      </c>
      <c r="C9725" s="1">
        <v>43040</v>
      </c>
      <c r="D9725">
        <v>24.547393</v>
      </c>
      <c r="E9725" t="s">
        <v>9</v>
      </c>
    </row>
    <row r="9726" spans="1:5" x14ac:dyDescent="0.35">
      <c r="A9726" t="s">
        <v>58</v>
      </c>
      <c r="B9726" t="s">
        <v>21</v>
      </c>
      <c r="C9726" s="1">
        <v>43040</v>
      </c>
      <c r="D9726">
        <v>5.3444960000000004</v>
      </c>
      <c r="E9726" t="s">
        <v>9</v>
      </c>
    </row>
    <row r="9727" spans="1:5" x14ac:dyDescent="0.35">
      <c r="A9727" t="s">
        <v>60</v>
      </c>
      <c r="B9727" t="s">
        <v>21</v>
      </c>
      <c r="C9727" s="1">
        <v>43040</v>
      </c>
      <c r="D9727">
        <v>14.324491</v>
      </c>
      <c r="E9727" t="s">
        <v>9</v>
      </c>
    </row>
    <row r="9728" spans="1:5" x14ac:dyDescent="0.35">
      <c r="A9728" t="s">
        <v>308</v>
      </c>
      <c r="B9728" t="s">
        <v>21</v>
      </c>
      <c r="C9728" s="1">
        <v>43040</v>
      </c>
      <c r="D9728">
        <v>10.937571999999999</v>
      </c>
      <c r="E9728" t="s">
        <v>9</v>
      </c>
    </row>
    <row r="9729" spans="1:5" x14ac:dyDescent="0.35">
      <c r="A9729" t="s">
        <v>56</v>
      </c>
      <c r="B9729" t="s">
        <v>313</v>
      </c>
      <c r="C9729" s="1">
        <v>43040</v>
      </c>
      <c r="D9729">
        <v>0.44507000000000002</v>
      </c>
      <c r="E9729" t="s">
        <v>9</v>
      </c>
    </row>
    <row r="9730" spans="1:5" x14ac:dyDescent="0.35">
      <c r="A9730" t="s">
        <v>58</v>
      </c>
      <c r="B9730" t="s">
        <v>313</v>
      </c>
      <c r="C9730" s="1">
        <v>43040</v>
      </c>
      <c r="D9730">
        <v>9.6901000000000001E-2</v>
      </c>
      <c r="E9730" t="s">
        <v>9</v>
      </c>
    </row>
    <row r="9731" spans="1:5" x14ac:dyDescent="0.35">
      <c r="A9731" t="s">
        <v>60</v>
      </c>
      <c r="B9731" t="s">
        <v>313</v>
      </c>
      <c r="C9731" s="1">
        <v>43040</v>
      </c>
      <c r="D9731">
        <v>0.259718</v>
      </c>
      <c r="E9731" t="s">
        <v>9</v>
      </c>
    </row>
    <row r="9732" spans="1:5" x14ac:dyDescent="0.35">
      <c r="A9732" t="s">
        <v>308</v>
      </c>
      <c r="B9732" t="s">
        <v>313</v>
      </c>
      <c r="C9732" s="1">
        <v>43040</v>
      </c>
      <c r="D9732">
        <v>0.19830999999999999</v>
      </c>
      <c r="E9732" t="s">
        <v>9</v>
      </c>
    </row>
    <row r="9733" spans="1:5" x14ac:dyDescent="0.35">
      <c r="A9733" t="s">
        <v>63</v>
      </c>
      <c r="B9733" t="s">
        <v>21</v>
      </c>
      <c r="C9733" s="1">
        <v>43040</v>
      </c>
      <c r="D9733">
        <v>54.040759999999999</v>
      </c>
      <c r="E9733" t="s">
        <v>9</v>
      </c>
    </row>
    <row r="9734" spans="1:5" x14ac:dyDescent="0.35">
      <c r="A9734" t="s">
        <v>241</v>
      </c>
      <c r="B9734" t="s">
        <v>21</v>
      </c>
      <c r="C9734" s="1">
        <v>43040</v>
      </c>
      <c r="D9734">
        <v>0.76045399999999996</v>
      </c>
      <c r="E9734" t="s">
        <v>9</v>
      </c>
    </row>
    <row r="9735" spans="1:5" x14ac:dyDescent="0.35">
      <c r="A9735" t="s">
        <v>314</v>
      </c>
      <c r="B9735" t="s">
        <v>21</v>
      </c>
      <c r="C9735" s="1">
        <v>43040</v>
      </c>
      <c r="D9735">
        <v>0.352738</v>
      </c>
      <c r="E9735" t="s">
        <v>9</v>
      </c>
    </row>
    <row r="9736" spans="1:5" x14ac:dyDescent="0.35">
      <c r="A9736" t="s">
        <v>55</v>
      </c>
      <c r="B9736" t="s">
        <v>21</v>
      </c>
      <c r="C9736" s="1">
        <v>43040</v>
      </c>
      <c r="D9736">
        <v>9.3182000000000001E-2</v>
      </c>
      <c r="E9736" t="s">
        <v>9</v>
      </c>
    </row>
    <row r="9737" spans="1:5" x14ac:dyDescent="0.35">
      <c r="A9737" t="s">
        <v>312</v>
      </c>
      <c r="B9737" t="s">
        <v>21</v>
      </c>
      <c r="C9737" s="1">
        <v>43040</v>
      </c>
      <c r="D9737">
        <v>0.52029400000000003</v>
      </c>
      <c r="E9737" t="s">
        <v>9</v>
      </c>
    </row>
    <row r="9738" spans="1:5" x14ac:dyDescent="0.35">
      <c r="A9738" t="s">
        <v>62</v>
      </c>
      <c r="B9738" t="s">
        <v>21</v>
      </c>
      <c r="C9738" s="1">
        <v>43040</v>
      </c>
      <c r="D9738">
        <v>55.767426999999998</v>
      </c>
      <c r="E9738" t="s">
        <v>9</v>
      </c>
    </row>
    <row r="9739" spans="1:5" x14ac:dyDescent="0.35">
      <c r="A9739" t="s">
        <v>62</v>
      </c>
      <c r="B9739" t="s">
        <v>92</v>
      </c>
      <c r="C9739" s="1">
        <v>43040</v>
      </c>
      <c r="D9739">
        <v>134.40796700000001</v>
      </c>
      <c r="E9739" t="s">
        <v>9</v>
      </c>
    </row>
    <row r="9740" spans="1:5" x14ac:dyDescent="0.35">
      <c r="A9740" t="s">
        <v>62</v>
      </c>
      <c r="B9740" t="s">
        <v>317</v>
      </c>
      <c r="C9740" s="1">
        <v>43040</v>
      </c>
      <c r="D9740">
        <v>1873.5150000000001</v>
      </c>
      <c r="E9740" t="s">
        <v>9</v>
      </c>
    </row>
    <row r="9741" spans="1:5" x14ac:dyDescent="0.35">
      <c r="A9741" t="s">
        <v>62</v>
      </c>
      <c r="B9741" t="s">
        <v>317</v>
      </c>
      <c r="C9741" s="1">
        <v>43040</v>
      </c>
      <c r="D9741">
        <v>1873.5150000000001</v>
      </c>
      <c r="E9741" t="s">
        <v>9</v>
      </c>
    </row>
    <row r="9742" spans="1:5" x14ac:dyDescent="0.35">
      <c r="A9742" t="s">
        <v>55</v>
      </c>
      <c r="B9742" t="s">
        <v>317</v>
      </c>
      <c r="C9742" s="1">
        <v>43040</v>
      </c>
      <c r="D9742">
        <v>56.051000000000002</v>
      </c>
      <c r="E9742" t="s">
        <v>9</v>
      </c>
    </row>
    <row r="9743" spans="1:5" x14ac:dyDescent="0.35">
      <c r="A9743" t="s">
        <v>55</v>
      </c>
      <c r="B9743" t="s">
        <v>317</v>
      </c>
      <c r="C9743" s="1">
        <v>43040</v>
      </c>
      <c r="D9743">
        <v>56.051000000000002</v>
      </c>
      <c r="E9743" t="s">
        <v>9</v>
      </c>
    </row>
    <row r="9744" spans="1:5" x14ac:dyDescent="0.35">
      <c r="A9744" t="s">
        <v>63</v>
      </c>
      <c r="B9744" t="s">
        <v>317</v>
      </c>
      <c r="C9744" s="1">
        <v>43040</v>
      </c>
      <c r="D9744">
        <v>1817.4639999999999</v>
      </c>
      <c r="E9744" t="s">
        <v>9</v>
      </c>
    </row>
    <row r="9745" spans="1:5" x14ac:dyDescent="0.35">
      <c r="A9745" t="s">
        <v>56</v>
      </c>
      <c r="B9745" t="s">
        <v>317</v>
      </c>
      <c r="C9745" s="1">
        <v>43040</v>
      </c>
      <c r="D9745">
        <v>897.46400000000006</v>
      </c>
      <c r="E9745" t="s">
        <v>9</v>
      </c>
    </row>
    <row r="9746" spans="1:5" x14ac:dyDescent="0.35">
      <c r="A9746" t="s">
        <v>58</v>
      </c>
      <c r="B9746" t="s">
        <v>317</v>
      </c>
      <c r="C9746" s="1">
        <v>43040</v>
      </c>
      <c r="D9746">
        <v>310</v>
      </c>
      <c r="E9746" t="s">
        <v>9</v>
      </c>
    </row>
    <row r="9747" spans="1:5" x14ac:dyDescent="0.35">
      <c r="A9747" t="s">
        <v>60</v>
      </c>
      <c r="B9747" t="s">
        <v>317</v>
      </c>
      <c r="C9747" s="1">
        <v>43040</v>
      </c>
      <c r="D9747">
        <v>400</v>
      </c>
      <c r="E9747" t="s">
        <v>9</v>
      </c>
    </row>
    <row r="9748" spans="1:5" x14ac:dyDescent="0.35">
      <c r="A9748" t="s">
        <v>308</v>
      </c>
      <c r="B9748" t="s">
        <v>317</v>
      </c>
      <c r="C9748" s="1">
        <v>43040</v>
      </c>
      <c r="D9748">
        <v>210</v>
      </c>
      <c r="E9748" t="s">
        <v>9</v>
      </c>
    </row>
    <row r="9749" spans="1:5" x14ac:dyDescent="0.35">
      <c r="A9749" t="s">
        <v>62</v>
      </c>
      <c r="B9749" t="s">
        <v>317</v>
      </c>
      <c r="C9749" s="1">
        <v>43040</v>
      </c>
      <c r="D9749">
        <v>1873.5150000000001</v>
      </c>
      <c r="E9749" t="s">
        <v>12</v>
      </c>
    </row>
    <row r="9750" spans="1:5" x14ac:dyDescent="0.35">
      <c r="A9750" t="s">
        <v>62</v>
      </c>
      <c r="B9750" t="s">
        <v>313</v>
      </c>
      <c r="C9750" s="1">
        <v>43040</v>
      </c>
      <c r="D9750">
        <v>0</v>
      </c>
      <c r="E9750" t="s">
        <v>9</v>
      </c>
    </row>
    <row r="9751" spans="1:5" x14ac:dyDescent="0.35">
      <c r="A9751" t="s">
        <v>55</v>
      </c>
      <c r="B9751" t="s">
        <v>317</v>
      </c>
      <c r="C9751" s="1">
        <v>43040</v>
      </c>
      <c r="D9751">
        <v>56.051000000000002</v>
      </c>
      <c r="E9751" t="s">
        <v>12</v>
      </c>
    </row>
    <row r="9752" spans="1:5" x14ac:dyDescent="0.35">
      <c r="A9752" t="s">
        <v>55</v>
      </c>
      <c r="B9752" t="s">
        <v>313</v>
      </c>
      <c r="C9752" s="1">
        <v>43040</v>
      </c>
      <c r="D9752">
        <v>0</v>
      </c>
      <c r="E9752" t="s">
        <v>9</v>
      </c>
    </row>
    <row r="9753" spans="1:5" x14ac:dyDescent="0.35">
      <c r="A9753" t="s">
        <v>62</v>
      </c>
      <c r="B9753" t="s">
        <v>311</v>
      </c>
      <c r="C9753" s="1">
        <v>43070</v>
      </c>
      <c r="D9753">
        <v>1873.5150000000001</v>
      </c>
      <c r="E9753" t="s">
        <v>9</v>
      </c>
    </row>
    <row r="9754" spans="1:5" x14ac:dyDescent="0.35">
      <c r="A9754" t="s">
        <v>55</v>
      </c>
      <c r="B9754" t="s">
        <v>311</v>
      </c>
      <c r="C9754" s="1">
        <v>43070</v>
      </c>
      <c r="D9754">
        <v>56.051000000000002</v>
      </c>
      <c r="E9754" t="s">
        <v>9</v>
      </c>
    </row>
    <row r="9755" spans="1:5" x14ac:dyDescent="0.35">
      <c r="A9755" t="s">
        <v>63</v>
      </c>
      <c r="B9755" t="s">
        <v>311</v>
      </c>
      <c r="C9755" s="1">
        <v>43070</v>
      </c>
      <c r="D9755">
        <v>1817.4639999999999</v>
      </c>
      <c r="E9755" t="s">
        <v>9</v>
      </c>
    </row>
    <row r="9756" spans="1:5" x14ac:dyDescent="0.35">
      <c r="A9756" t="s">
        <v>56</v>
      </c>
      <c r="B9756" t="s">
        <v>311</v>
      </c>
      <c r="C9756" s="1">
        <v>43070</v>
      </c>
      <c r="D9756">
        <v>897.46400000000006</v>
      </c>
      <c r="E9756" t="s">
        <v>9</v>
      </c>
    </row>
    <row r="9757" spans="1:5" x14ac:dyDescent="0.35">
      <c r="A9757" t="s">
        <v>58</v>
      </c>
      <c r="B9757" t="s">
        <v>311</v>
      </c>
      <c r="C9757" s="1">
        <v>43070</v>
      </c>
      <c r="D9757">
        <v>310</v>
      </c>
      <c r="E9757" t="s">
        <v>9</v>
      </c>
    </row>
    <row r="9758" spans="1:5" x14ac:dyDescent="0.35">
      <c r="A9758" t="s">
        <v>60</v>
      </c>
      <c r="B9758" t="s">
        <v>311</v>
      </c>
      <c r="C9758" s="1">
        <v>43070</v>
      </c>
      <c r="D9758">
        <v>400</v>
      </c>
      <c r="E9758" t="s">
        <v>9</v>
      </c>
    </row>
    <row r="9759" spans="1:5" x14ac:dyDescent="0.35">
      <c r="A9759" t="s">
        <v>308</v>
      </c>
      <c r="B9759" t="s">
        <v>311</v>
      </c>
      <c r="C9759" s="1">
        <v>43070</v>
      </c>
      <c r="D9759">
        <v>210</v>
      </c>
      <c r="E9759" t="s">
        <v>9</v>
      </c>
    </row>
    <row r="9760" spans="1:5" x14ac:dyDescent="0.35">
      <c r="A9760" t="s">
        <v>55</v>
      </c>
      <c r="B9760" t="s">
        <v>13</v>
      </c>
      <c r="C9760" s="1">
        <v>43070</v>
      </c>
      <c r="D9760">
        <v>3.8428550000000001</v>
      </c>
      <c r="E9760" t="s">
        <v>9</v>
      </c>
    </row>
    <row r="9761" spans="1:5" x14ac:dyDescent="0.35">
      <c r="A9761" t="s">
        <v>312</v>
      </c>
      <c r="B9761" t="s">
        <v>13</v>
      </c>
      <c r="C9761" s="1">
        <v>43070</v>
      </c>
      <c r="D9761">
        <v>0.39314300000000002</v>
      </c>
      <c r="E9761" t="s">
        <v>9</v>
      </c>
    </row>
    <row r="9762" spans="1:5" x14ac:dyDescent="0.35">
      <c r="A9762" t="s">
        <v>63</v>
      </c>
      <c r="B9762" t="s">
        <v>13</v>
      </c>
      <c r="C9762" s="1">
        <v>43070</v>
      </c>
      <c r="D9762">
        <v>7.0679569999999998</v>
      </c>
      <c r="E9762" t="s">
        <v>9</v>
      </c>
    </row>
    <row r="9763" spans="1:5" x14ac:dyDescent="0.35">
      <c r="A9763" t="s">
        <v>241</v>
      </c>
      <c r="B9763" t="s">
        <v>13</v>
      </c>
      <c r="C9763" s="1">
        <v>43070</v>
      </c>
      <c r="D9763">
        <v>1.2520849999999999</v>
      </c>
      <c r="E9763" t="s">
        <v>9</v>
      </c>
    </row>
    <row r="9764" spans="1:5" x14ac:dyDescent="0.35">
      <c r="A9764" t="s">
        <v>314</v>
      </c>
      <c r="B9764" t="s">
        <v>13</v>
      </c>
      <c r="C9764" s="1">
        <v>43070</v>
      </c>
      <c r="D9764">
        <v>0.20144400000000001</v>
      </c>
      <c r="E9764" t="s">
        <v>9</v>
      </c>
    </row>
    <row r="9765" spans="1:5" x14ac:dyDescent="0.35">
      <c r="A9765" t="s">
        <v>56</v>
      </c>
      <c r="B9765" t="s">
        <v>313</v>
      </c>
      <c r="C9765" s="1">
        <v>43070</v>
      </c>
      <c r="D9765">
        <v>7.3627999999999999E-2</v>
      </c>
      <c r="E9765" t="s">
        <v>9</v>
      </c>
    </row>
    <row r="9766" spans="1:5" x14ac:dyDescent="0.35">
      <c r="A9766" t="s">
        <v>58</v>
      </c>
      <c r="B9766" t="s">
        <v>313</v>
      </c>
      <c r="C9766" s="1">
        <v>43070</v>
      </c>
      <c r="D9766">
        <v>2.0885000000000001E-2</v>
      </c>
      <c r="E9766" t="s">
        <v>9</v>
      </c>
    </row>
    <row r="9767" spans="1:5" x14ac:dyDescent="0.35">
      <c r="A9767" t="s">
        <v>60</v>
      </c>
      <c r="B9767" t="s">
        <v>313</v>
      </c>
      <c r="C9767" s="1">
        <v>43070</v>
      </c>
      <c r="D9767">
        <v>0.83228999999999997</v>
      </c>
      <c r="E9767" t="s">
        <v>9</v>
      </c>
    </row>
    <row r="9768" spans="1:5" x14ac:dyDescent="0.35">
      <c r="A9768" t="s">
        <v>308</v>
      </c>
      <c r="B9768" t="s">
        <v>313</v>
      </c>
      <c r="C9768" s="1">
        <v>43070</v>
      </c>
      <c r="D9768">
        <v>7.3196999999999998E-2</v>
      </c>
      <c r="E9768" t="s">
        <v>9</v>
      </c>
    </row>
    <row r="9769" spans="1:5" x14ac:dyDescent="0.35">
      <c r="A9769" t="s">
        <v>56</v>
      </c>
      <c r="B9769" t="s">
        <v>13</v>
      </c>
      <c r="C9769" s="1">
        <v>43070</v>
      </c>
      <c r="D9769">
        <v>0.62741999999999998</v>
      </c>
      <c r="E9769" t="s">
        <v>9</v>
      </c>
    </row>
    <row r="9770" spans="1:5" x14ac:dyDescent="0.35">
      <c r="A9770" t="s">
        <v>58</v>
      </c>
      <c r="B9770" t="s">
        <v>13</v>
      </c>
      <c r="C9770" s="1">
        <v>43070</v>
      </c>
      <c r="D9770">
        <v>0.17796999999999999</v>
      </c>
      <c r="E9770" t="s">
        <v>9</v>
      </c>
    </row>
    <row r="9771" spans="1:5" x14ac:dyDescent="0.35">
      <c r="A9771" t="s">
        <v>60</v>
      </c>
      <c r="B9771" t="s">
        <v>13</v>
      </c>
      <c r="C9771" s="1">
        <v>43070</v>
      </c>
      <c r="D9771">
        <v>7.0923470000000002</v>
      </c>
      <c r="E9771" t="s">
        <v>9</v>
      </c>
    </row>
    <row r="9772" spans="1:5" x14ac:dyDescent="0.35">
      <c r="A9772" t="s">
        <v>308</v>
      </c>
      <c r="B9772" t="s">
        <v>13</v>
      </c>
      <c r="C9772" s="1">
        <v>43070</v>
      </c>
      <c r="D9772">
        <v>0.62374799999999997</v>
      </c>
      <c r="E9772" t="s">
        <v>9</v>
      </c>
    </row>
    <row r="9773" spans="1:5" x14ac:dyDescent="0.35">
      <c r="A9773" t="s">
        <v>62</v>
      </c>
      <c r="B9773" t="s">
        <v>13</v>
      </c>
      <c r="C9773" s="1">
        <v>43070</v>
      </c>
      <c r="D9773">
        <v>12.757483000000001</v>
      </c>
      <c r="E9773" t="s">
        <v>9</v>
      </c>
    </row>
    <row r="9774" spans="1:5" x14ac:dyDescent="0.35">
      <c r="A9774" t="s">
        <v>62</v>
      </c>
      <c r="B9774" t="s">
        <v>315</v>
      </c>
      <c r="C9774" s="1">
        <v>43070</v>
      </c>
      <c r="D9774">
        <v>1886.272483</v>
      </c>
      <c r="E9774" t="s">
        <v>9</v>
      </c>
    </row>
    <row r="9775" spans="1:5" x14ac:dyDescent="0.35">
      <c r="A9775" t="s">
        <v>62</v>
      </c>
      <c r="B9775" t="s">
        <v>316</v>
      </c>
      <c r="C9775" s="1">
        <v>43070</v>
      </c>
      <c r="D9775">
        <v>77.617886999999996</v>
      </c>
      <c r="E9775" t="s">
        <v>9</v>
      </c>
    </row>
    <row r="9776" spans="1:5" x14ac:dyDescent="0.35">
      <c r="A9776" t="s">
        <v>55</v>
      </c>
      <c r="B9776" t="s">
        <v>316</v>
      </c>
      <c r="C9776" s="1">
        <v>43070</v>
      </c>
      <c r="D9776">
        <v>6.5972670000000004</v>
      </c>
      <c r="E9776" t="s">
        <v>9</v>
      </c>
    </row>
    <row r="9777" spans="1:5" x14ac:dyDescent="0.35">
      <c r="A9777" t="s">
        <v>63</v>
      </c>
      <c r="B9777" t="s">
        <v>316</v>
      </c>
      <c r="C9777" s="1">
        <v>43070</v>
      </c>
      <c r="D9777">
        <v>71.020619999999994</v>
      </c>
      <c r="E9777" t="s">
        <v>9</v>
      </c>
    </row>
    <row r="9778" spans="1:5" x14ac:dyDescent="0.35">
      <c r="A9778" t="s">
        <v>56</v>
      </c>
      <c r="B9778" t="s">
        <v>316</v>
      </c>
      <c r="C9778" s="1">
        <v>43070</v>
      </c>
      <c r="D9778">
        <v>31.619446</v>
      </c>
      <c r="E9778" t="s">
        <v>9</v>
      </c>
    </row>
    <row r="9779" spans="1:5" x14ac:dyDescent="0.35">
      <c r="A9779" t="s">
        <v>58</v>
      </c>
      <c r="B9779" t="s">
        <v>316</v>
      </c>
      <c r="C9779" s="1">
        <v>43070</v>
      </c>
      <c r="D9779">
        <v>12.182682</v>
      </c>
      <c r="E9779" t="s">
        <v>9</v>
      </c>
    </row>
    <row r="9780" spans="1:5" x14ac:dyDescent="0.35">
      <c r="A9780" t="s">
        <v>60</v>
      </c>
      <c r="B9780" t="s">
        <v>316</v>
      </c>
      <c r="C9780" s="1">
        <v>43070</v>
      </c>
      <c r="D9780">
        <v>20.194482000000001</v>
      </c>
      <c r="E9780" t="s">
        <v>9</v>
      </c>
    </row>
    <row r="9781" spans="1:5" x14ac:dyDescent="0.35">
      <c r="A9781" t="s">
        <v>308</v>
      </c>
      <c r="B9781" t="s">
        <v>316</v>
      </c>
      <c r="C9781" s="1">
        <v>43070</v>
      </c>
      <c r="D9781">
        <v>7.0240099999999996</v>
      </c>
      <c r="E9781" t="s">
        <v>9</v>
      </c>
    </row>
    <row r="9782" spans="1:5" x14ac:dyDescent="0.35">
      <c r="A9782" t="s">
        <v>62</v>
      </c>
      <c r="B9782" t="s">
        <v>124</v>
      </c>
      <c r="C9782" s="1">
        <v>43070</v>
      </c>
      <c r="D9782">
        <v>-5.9337799999999996</v>
      </c>
      <c r="E9782" t="s">
        <v>9</v>
      </c>
    </row>
    <row r="9783" spans="1:5" x14ac:dyDescent="0.35">
      <c r="A9783" t="s">
        <v>55</v>
      </c>
      <c r="B9783" t="s">
        <v>124</v>
      </c>
      <c r="C9783" s="1">
        <v>43070</v>
      </c>
      <c r="D9783">
        <v>-0.64132</v>
      </c>
      <c r="E9783" t="s">
        <v>9</v>
      </c>
    </row>
    <row r="9784" spans="1:5" x14ac:dyDescent="0.35">
      <c r="A9784" t="s">
        <v>63</v>
      </c>
      <c r="B9784" t="s">
        <v>124</v>
      </c>
      <c r="C9784" s="1">
        <v>43070</v>
      </c>
      <c r="D9784">
        <v>-5.2924600000000002</v>
      </c>
      <c r="E9784" t="s">
        <v>9</v>
      </c>
    </row>
    <row r="9785" spans="1:5" x14ac:dyDescent="0.35">
      <c r="A9785" t="s">
        <v>56</v>
      </c>
      <c r="B9785" t="s">
        <v>124</v>
      </c>
      <c r="C9785" s="1">
        <v>43070</v>
      </c>
      <c r="D9785">
        <v>-4.0335590000000003</v>
      </c>
      <c r="E9785" t="s">
        <v>9</v>
      </c>
    </row>
    <row r="9786" spans="1:5" x14ac:dyDescent="0.35">
      <c r="A9786" t="s">
        <v>58</v>
      </c>
      <c r="B9786" t="s">
        <v>124</v>
      </c>
      <c r="C9786" s="1">
        <v>43070</v>
      </c>
      <c r="D9786">
        <v>-1.494885</v>
      </c>
      <c r="E9786" t="s">
        <v>9</v>
      </c>
    </row>
    <row r="9787" spans="1:5" x14ac:dyDescent="0.35">
      <c r="A9787" t="s">
        <v>60</v>
      </c>
      <c r="B9787" t="s">
        <v>124</v>
      </c>
      <c r="C9787" s="1">
        <v>43070</v>
      </c>
      <c r="D9787">
        <v>-0.33221200000000001</v>
      </c>
      <c r="E9787" t="s">
        <v>9</v>
      </c>
    </row>
    <row r="9788" spans="1:5" x14ac:dyDescent="0.35">
      <c r="A9788" t="s">
        <v>308</v>
      </c>
      <c r="B9788" t="s">
        <v>124</v>
      </c>
      <c r="C9788" s="1">
        <v>43070</v>
      </c>
      <c r="D9788">
        <v>0.56819500000000001</v>
      </c>
      <c r="E9788" t="s">
        <v>9</v>
      </c>
    </row>
    <row r="9789" spans="1:5" x14ac:dyDescent="0.35">
      <c r="A9789" t="s">
        <v>56</v>
      </c>
      <c r="B9789" t="s">
        <v>21</v>
      </c>
      <c r="C9789" s="1">
        <v>43070</v>
      </c>
      <c r="D9789">
        <v>32.736623000000002</v>
      </c>
      <c r="E9789" t="s">
        <v>9</v>
      </c>
    </row>
    <row r="9790" spans="1:5" x14ac:dyDescent="0.35">
      <c r="A9790" t="s">
        <v>58</v>
      </c>
      <c r="B9790" t="s">
        <v>21</v>
      </c>
      <c r="C9790" s="1">
        <v>43070</v>
      </c>
      <c r="D9790">
        <v>6.5176990000000004</v>
      </c>
      <c r="E9790" t="s">
        <v>9</v>
      </c>
    </row>
    <row r="9791" spans="1:5" x14ac:dyDescent="0.35">
      <c r="A9791" t="s">
        <v>60</v>
      </c>
      <c r="B9791" t="s">
        <v>21</v>
      </c>
      <c r="C9791" s="1">
        <v>43070</v>
      </c>
      <c r="D9791">
        <v>17.59038</v>
      </c>
      <c r="E9791" t="s">
        <v>9</v>
      </c>
    </row>
    <row r="9792" spans="1:5" x14ac:dyDescent="0.35">
      <c r="A9792" t="s">
        <v>308</v>
      </c>
      <c r="B9792" t="s">
        <v>21</v>
      </c>
      <c r="C9792" s="1">
        <v>43070</v>
      </c>
      <c r="D9792">
        <v>17.183024</v>
      </c>
      <c r="E9792" t="s">
        <v>9</v>
      </c>
    </row>
    <row r="9793" spans="1:5" x14ac:dyDescent="0.35">
      <c r="A9793" t="s">
        <v>56</v>
      </c>
      <c r="B9793" t="s">
        <v>313</v>
      </c>
      <c r="C9793" s="1">
        <v>43070</v>
      </c>
      <c r="D9793">
        <v>0.44222099999999998</v>
      </c>
      <c r="E9793" t="s">
        <v>9</v>
      </c>
    </row>
    <row r="9794" spans="1:5" x14ac:dyDescent="0.35">
      <c r="A9794" t="s">
        <v>58</v>
      </c>
      <c r="B9794" t="s">
        <v>313</v>
      </c>
      <c r="C9794" s="1">
        <v>43070</v>
      </c>
      <c r="D9794">
        <v>8.8043999999999997E-2</v>
      </c>
      <c r="E9794" t="s">
        <v>9</v>
      </c>
    </row>
    <row r="9795" spans="1:5" x14ac:dyDescent="0.35">
      <c r="A9795" t="s">
        <v>60</v>
      </c>
      <c r="B9795" t="s">
        <v>313</v>
      </c>
      <c r="C9795" s="1">
        <v>43070</v>
      </c>
      <c r="D9795">
        <v>0.237619</v>
      </c>
      <c r="E9795" t="s">
        <v>9</v>
      </c>
    </row>
    <row r="9796" spans="1:5" x14ac:dyDescent="0.35">
      <c r="A9796" t="s">
        <v>308</v>
      </c>
      <c r="B9796" t="s">
        <v>313</v>
      </c>
      <c r="C9796" s="1">
        <v>43070</v>
      </c>
      <c r="D9796">
        <v>0.23211599999999999</v>
      </c>
      <c r="E9796" t="s">
        <v>9</v>
      </c>
    </row>
    <row r="9797" spans="1:5" x14ac:dyDescent="0.35">
      <c r="A9797" t="s">
        <v>63</v>
      </c>
      <c r="B9797" t="s">
        <v>21</v>
      </c>
      <c r="C9797" s="1">
        <v>43070</v>
      </c>
      <c r="D9797">
        <v>73.000326000000001</v>
      </c>
      <c r="E9797" t="s">
        <v>9</v>
      </c>
    </row>
    <row r="9798" spans="1:5" x14ac:dyDescent="0.35">
      <c r="A9798" t="s">
        <v>241</v>
      </c>
      <c r="B9798" t="s">
        <v>21</v>
      </c>
      <c r="C9798" s="1">
        <v>43070</v>
      </c>
      <c r="D9798">
        <v>1.0533360000000001</v>
      </c>
      <c r="E9798" t="s">
        <v>9</v>
      </c>
    </row>
    <row r="9799" spans="1:5" x14ac:dyDescent="0.35">
      <c r="A9799" t="s">
        <v>314</v>
      </c>
      <c r="B9799" t="s">
        <v>21</v>
      </c>
      <c r="C9799" s="1">
        <v>43070</v>
      </c>
      <c r="D9799">
        <v>-2.5935E-2</v>
      </c>
      <c r="E9799" t="s">
        <v>9</v>
      </c>
    </row>
    <row r="9800" spans="1:5" x14ac:dyDescent="0.35">
      <c r="A9800" t="s">
        <v>55</v>
      </c>
      <c r="B9800" t="s">
        <v>21</v>
      </c>
      <c r="C9800" s="1">
        <v>43070</v>
      </c>
      <c r="D9800">
        <v>0.118131</v>
      </c>
      <c r="E9800" t="s">
        <v>9</v>
      </c>
    </row>
    <row r="9801" spans="1:5" x14ac:dyDescent="0.35">
      <c r="A9801" t="s">
        <v>312</v>
      </c>
      <c r="B9801" t="s">
        <v>21</v>
      </c>
      <c r="C9801" s="1">
        <v>43070</v>
      </c>
      <c r="D9801">
        <v>0.45025599999999999</v>
      </c>
      <c r="E9801" t="s">
        <v>9</v>
      </c>
    </row>
    <row r="9802" spans="1:5" x14ac:dyDescent="0.35">
      <c r="A9802" t="s">
        <v>62</v>
      </c>
      <c r="B9802" t="s">
        <v>21</v>
      </c>
      <c r="C9802" s="1">
        <v>43070</v>
      </c>
      <c r="D9802">
        <v>74.596113000000003</v>
      </c>
      <c r="E9802" t="s">
        <v>9</v>
      </c>
    </row>
    <row r="9803" spans="1:5" x14ac:dyDescent="0.35">
      <c r="A9803" t="s">
        <v>62</v>
      </c>
      <c r="B9803" t="s">
        <v>92</v>
      </c>
      <c r="C9803" s="1">
        <v>43070</v>
      </c>
      <c r="D9803">
        <v>146.28022000000001</v>
      </c>
      <c r="E9803" t="s">
        <v>9</v>
      </c>
    </row>
    <row r="9804" spans="1:5" x14ac:dyDescent="0.35">
      <c r="A9804" t="s">
        <v>62</v>
      </c>
      <c r="B9804" t="s">
        <v>317</v>
      </c>
      <c r="C9804" s="1">
        <v>43070</v>
      </c>
      <c r="D9804">
        <v>1739.9922630000001</v>
      </c>
      <c r="E9804" t="s">
        <v>9</v>
      </c>
    </row>
    <row r="9805" spans="1:5" x14ac:dyDescent="0.35">
      <c r="A9805" t="s">
        <v>62</v>
      </c>
      <c r="B9805" t="s">
        <v>317</v>
      </c>
      <c r="C9805" s="1">
        <v>43070</v>
      </c>
      <c r="D9805">
        <v>1739.9922630000001</v>
      </c>
      <c r="E9805" t="s">
        <v>9</v>
      </c>
    </row>
    <row r="9806" spans="1:5" x14ac:dyDescent="0.35">
      <c r="A9806" t="s">
        <v>55</v>
      </c>
      <c r="B9806" t="s">
        <v>317</v>
      </c>
      <c r="C9806" s="1">
        <v>43070</v>
      </c>
      <c r="D9806">
        <v>53.762663000000003</v>
      </c>
      <c r="E9806" t="s">
        <v>9</v>
      </c>
    </row>
    <row r="9807" spans="1:5" x14ac:dyDescent="0.35">
      <c r="A9807" t="s">
        <v>55</v>
      </c>
      <c r="B9807" t="s">
        <v>317</v>
      </c>
      <c r="C9807" s="1">
        <v>43070</v>
      </c>
      <c r="D9807">
        <v>53.762663000000003</v>
      </c>
      <c r="E9807" t="s">
        <v>9</v>
      </c>
    </row>
    <row r="9808" spans="1:5" x14ac:dyDescent="0.35">
      <c r="A9808" t="s">
        <v>63</v>
      </c>
      <c r="B9808" t="s">
        <v>317</v>
      </c>
      <c r="C9808" s="1">
        <v>43070</v>
      </c>
      <c r="D9808">
        <v>1686.2295999999999</v>
      </c>
      <c r="E9808" t="s">
        <v>9</v>
      </c>
    </row>
    <row r="9809" spans="1:5" x14ac:dyDescent="0.35">
      <c r="A9809" t="s">
        <v>56</v>
      </c>
      <c r="B9809" t="s">
        <v>317</v>
      </c>
      <c r="C9809" s="1">
        <v>43070</v>
      </c>
      <c r="D9809">
        <v>837.76890900000001</v>
      </c>
      <c r="E9809" t="s">
        <v>9</v>
      </c>
    </row>
    <row r="9810" spans="1:5" x14ac:dyDescent="0.35">
      <c r="A9810" t="s">
        <v>58</v>
      </c>
      <c r="B9810" t="s">
        <v>317</v>
      </c>
      <c r="C9810" s="1">
        <v>43070</v>
      </c>
      <c r="D9810">
        <v>292.97247399999998</v>
      </c>
      <c r="E9810" t="s">
        <v>9</v>
      </c>
    </row>
    <row r="9811" spans="1:5" x14ac:dyDescent="0.35">
      <c r="A9811" t="s">
        <v>60</v>
      </c>
      <c r="B9811" t="s">
        <v>317</v>
      </c>
      <c r="C9811" s="1">
        <v>43070</v>
      </c>
      <c r="D9811">
        <v>369.63969700000001</v>
      </c>
      <c r="E9811" t="s">
        <v>9</v>
      </c>
    </row>
    <row r="9812" spans="1:5" x14ac:dyDescent="0.35">
      <c r="A9812" t="s">
        <v>308</v>
      </c>
      <c r="B9812" t="s">
        <v>317</v>
      </c>
      <c r="C9812" s="1">
        <v>43070</v>
      </c>
      <c r="D9812">
        <v>185.84851900000001</v>
      </c>
      <c r="E9812" t="s">
        <v>9</v>
      </c>
    </row>
    <row r="9813" spans="1:5" x14ac:dyDescent="0.35">
      <c r="A9813" t="s">
        <v>62</v>
      </c>
      <c r="B9813" t="s">
        <v>311</v>
      </c>
      <c r="C9813" s="1">
        <v>43101</v>
      </c>
      <c r="D9813">
        <v>1739.9922630000001</v>
      </c>
      <c r="E9813" t="s">
        <v>9</v>
      </c>
    </row>
    <row r="9814" spans="1:5" x14ac:dyDescent="0.35">
      <c r="A9814" t="s">
        <v>55</v>
      </c>
      <c r="B9814" t="s">
        <v>311</v>
      </c>
      <c r="C9814" s="1">
        <v>43101</v>
      </c>
      <c r="D9814">
        <v>53.762663000000003</v>
      </c>
      <c r="E9814" t="s">
        <v>9</v>
      </c>
    </row>
    <row r="9815" spans="1:5" x14ac:dyDescent="0.35">
      <c r="A9815" t="s">
        <v>63</v>
      </c>
      <c r="B9815" t="s">
        <v>311</v>
      </c>
      <c r="C9815" s="1">
        <v>43101</v>
      </c>
      <c r="D9815">
        <v>1686.2295999999999</v>
      </c>
      <c r="E9815" t="s">
        <v>9</v>
      </c>
    </row>
    <row r="9816" spans="1:5" x14ac:dyDescent="0.35">
      <c r="A9816" t="s">
        <v>56</v>
      </c>
      <c r="B9816" t="s">
        <v>311</v>
      </c>
      <c r="C9816" s="1">
        <v>43101</v>
      </c>
      <c r="D9816">
        <v>837.76890900000001</v>
      </c>
      <c r="E9816" t="s">
        <v>9</v>
      </c>
    </row>
    <row r="9817" spans="1:5" x14ac:dyDescent="0.35">
      <c r="A9817" t="s">
        <v>58</v>
      </c>
      <c r="B9817" t="s">
        <v>311</v>
      </c>
      <c r="C9817" s="1">
        <v>43101</v>
      </c>
      <c r="D9817">
        <v>292.97247399999998</v>
      </c>
      <c r="E9817" t="s">
        <v>9</v>
      </c>
    </row>
    <row r="9818" spans="1:5" x14ac:dyDescent="0.35">
      <c r="A9818" t="s">
        <v>60</v>
      </c>
      <c r="B9818" t="s">
        <v>311</v>
      </c>
      <c r="C9818" s="1">
        <v>43101</v>
      </c>
      <c r="D9818">
        <v>369.63969700000001</v>
      </c>
      <c r="E9818" t="s">
        <v>9</v>
      </c>
    </row>
    <row r="9819" spans="1:5" x14ac:dyDescent="0.35">
      <c r="A9819" t="s">
        <v>308</v>
      </c>
      <c r="B9819" t="s">
        <v>311</v>
      </c>
      <c r="C9819" s="1">
        <v>43101</v>
      </c>
      <c r="D9819">
        <v>185.84851900000001</v>
      </c>
      <c r="E9819" t="s">
        <v>9</v>
      </c>
    </row>
    <row r="9820" spans="1:5" x14ac:dyDescent="0.35">
      <c r="A9820" t="s">
        <v>55</v>
      </c>
      <c r="B9820" t="s">
        <v>13</v>
      </c>
      <c r="C9820" s="1">
        <v>43101</v>
      </c>
      <c r="D9820">
        <v>5.544924</v>
      </c>
      <c r="E9820" t="s">
        <v>9</v>
      </c>
    </row>
    <row r="9821" spans="1:5" x14ac:dyDescent="0.35">
      <c r="A9821" t="s">
        <v>312</v>
      </c>
      <c r="B9821" t="s">
        <v>13</v>
      </c>
      <c r="C9821" s="1">
        <v>43101</v>
      </c>
      <c r="D9821">
        <v>-6.1329000000000002E-2</v>
      </c>
      <c r="E9821" t="s">
        <v>9</v>
      </c>
    </row>
    <row r="9822" spans="1:5" x14ac:dyDescent="0.35">
      <c r="A9822" t="s">
        <v>63</v>
      </c>
      <c r="B9822" t="s">
        <v>13</v>
      </c>
      <c r="C9822" s="1">
        <v>43101</v>
      </c>
      <c r="D9822">
        <v>5.9180849999999996</v>
      </c>
      <c r="E9822" t="s">
        <v>9</v>
      </c>
    </row>
    <row r="9823" spans="1:5" x14ac:dyDescent="0.35">
      <c r="A9823" t="s">
        <v>241</v>
      </c>
      <c r="B9823" t="s">
        <v>13</v>
      </c>
      <c r="C9823" s="1">
        <v>43101</v>
      </c>
      <c r="D9823">
        <v>1.445371</v>
      </c>
      <c r="E9823" t="s">
        <v>9</v>
      </c>
    </row>
    <row r="9824" spans="1:5" x14ac:dyDescent="0.35">
      <c r="A9824" t="s">
        <v>314</v>
      </c>
      <c r="B9824" t="s">
        <v>13</v>
      </c>
      <c r="C9824" s="1">
        <v>43101</v>
      </c>
      <c r="D9824">
        <v>0.114217</v>
      </c>
      <c r="E9824" t="s">
        <v>9</v>
      </c>
    </row>
    <row r="9825" spans="1:5" x14ac:dyDescent="0.35">
      <c r="A9825" t="s">
        <v>56</v>
      </c>
      <c r="B9825" t="s">
        <v>313</v>
      </c>
      <c r="C9825" s="1">
        <v>43101</v>
      </c>
      <c r="D9825">
        <v>7.3627999999999999E-2</v>
      </c>
      <c r="E9825" t="s">
        <v>9</v>
      </c>
    </row>
    <row r="9826" spans="1:5" x14ac:dyDescent="0.35">
      <c r="A9826" t="s">
        <v>58</v>
      </c>
      <c r="B9826" t="s">
        <v>313</v>
      </c>
      <c r="C9826" s="1">
        <v>43101</v>
      </c>
      <c r="D9826">
        <v>2.0885000000000001E-2</v>
      </c>
      <c r="E9826" t="s">
        <v>9</v>
      </c>
    </row>
    <row r="9827" spans="1:5" x14ac:dyDescent="0.35">
      <c r="A9827" t="s">
        <v>60</v>
      </c>
      <c r="B9827" t="s">
        <v>313</v>
      </c>
      <c r="C9827" s="1">
        <v>43101</v>
      </c>
      <c r="D9827">
        <v>0.83228999999999997</v>
      </c>
      <c r="E9827" t="s">
        <v>9</v>
      </c>
    </row>
    <row r="9828" spans="1:5" x14ac:dyDescent="0.35">
      <c r="A9828" t="s">
        <v>308</v>
      </c>
      <c r="B9828" t="s">
        <v>313</v>
      </c>
      <c r="C9828" s="1">
        <v>43101</v>
      </c>
      <c r="D9828">
        <v>7.3196999999999998E-2</v>
      </c>
      <c r="E9828" t="s">
        <v>9</v>
      </c>
    </row>
    <row r="9829" spans="1:5" x14ac:dyDescent="0.35">
      <c r="A9829" t="s">
        <v>56</v>
      </c>
      <c r="B9829" t="s">
        <v>13</v>
      </c>
      <c r="C9829" s="1">
        <v>43101</v>
      </c>
      <c r="D9829">
        <v>0.550566</v>
      </c>
      <c r="E9829" t="s">
        <v>9</v>
      </c>
    </row>
    <row r="9830" spans="1:5" x14ac:dyDescent="0.35">
      <c r="A9830" t="s">
        <v>58</v>
      </c>
      <c r="B9830" t="s">
        <v>13</v>
      </c>
      <c r="C9830" s="1">
        <v>43101</v>
      </c>
      <c r="D9830">
        <v>0.15617</v>
      </c>
      <c r="E9830" t="s">
        <v>9</v>
      </c>
    </row>
    <row r="9831" spans="1:5" x14ac:dyDescent="0.35">
      <c r="A9831" t="s">
        <v>60</v>
      </c>
      <c r="B9831" t="s">
        <v>13</v>
      </c>
      <c r="C9831" s="1">
        <v>43101</v>
      </c>
      <c r="D9831">
        <v>6.2235930000000002</v>
      </c>
      <c r="E9831" t="s">
        <v>9</v>
      </c>
    </row>
    <row r="9832" spans="1:5" x14ac:dyDescent="0.35">
      <c r="A9832" t="s">
        <v>308</v>
      </c>
      <c r="B9832" t="s">
        <v>13</v>
      </c>
      <c r="C9832" s="1">
        <v>43101</v>
      </c>
      <c r="D9832">
        <v>0.54734400000000005</v>
      </c>
      <c r="E9832" t="s">
        <v>9</v>
      </c>
    </row>
    <row r="9833" spans="1:5" x14ac:dyDescent="0.35">
      <c r="A9833" t="s">
        <v>62</v>
      </c>
      <c r="B9833" t="s">
        <v>13</v>
      </c>
      <c r="C9833" s="1">
        <v>43101</v>
      </c>
      <c r="D9833">
        <v>12.961269</v>
      </c>
      <c r="E9833" t="s">
        <v>9</v>
      </c>
    </row>
    <row r="9834" spans="1:5" x14ac:dyDescent="0.35">
      <c r="A9834" t="s">
        <v>62</v>
      </c>
      <c r="B9834" t="s">
        <v>315</v>
      </c>
      <c r="C9834" s="1">
        <v>43101</v>
      </c>
      <c r="D9834">
        <v>1752.953532</v>
      </c>
      <c r="E9834" t="s">
        <v>9</v>
      </c>
    </row>
    <row r="9835" spans="1:5" x14ac:dyDescent="0.35">
      <c r="A9835" t="s">
        <v>62</v>
      </c>
      <c r="B9835" t="s">
        <v>316</v>
      </c>
      <c r="C9835" s="1">
        <v>43101</v>
      </c>
      <c r="D9835">
        <v>77.617886999999996</v>
      </c>
      <c r="E9835" t="s">
        <v>9</v>
      </c>
    </row>
    <row r="9836" spans="1:5" x14ac:dyDescent="0.35">
      <c r="A9836" t="s">
        <v>55</v>
      </c>
      <c r="B9836" t="s">
        <v>316</v>
      </c>
      <c r="C9836" s="1">
        <v>43101</v>
      </c>
      <c r="D9836">
        <v>6.5972670000000004</v>
      </c>
      <c r="E9836" t="s">
        <v>9</v>
      </c>
    </row>
    <row r="9837" spans="1:5" x14ac:dyDescent="0.35">
      <c r="A9837" t="s">
        <v>63</v>
      </c>
      <c r="B9837" t="s">
        <v>316</v>
      </c>
      <c r="C9837" s="1">
        <v>43101</v>
      </c>
      <c r="D9837">
        <v>71.020619999999994</v>
      </c>
      <c r="E9837" t="s">
        <v>9</v>
      </c>
    </row>
    <row r="9838" spans="1:5" x14ac:dyDescent="0.35">
      <c r="A9838" t="s">
        <v>56</v>
      </c>
      <c r="B9838" t="s">
        <v>316</v>
      </c>
      <c r="C9838" s="1">
        <v>43101</v>
      </c>
      <c r="D9838">
        <v>31.619446</v>
      </c>
      <c r="E9838" t="s">
        <v>9</v>
      </c>
    </row>
    <row r="9839" spans="1:5" x14ac:dyDescent="0.35">
      <c r="A9839" t="s">
        <v>58</v>
      </c>
      <c r="B9839" t="s">
        <v>316</v>
      </c>
      <c r="C9839" s="1">
        <v>43101</v>
      </c>
      <c r="D9839">
        <v>12.182682</v>
      </c>
      <c r="E9839" t="s">
        <v>9</v>
      </c>
    </row>
    <row r="9840" spans="1:5" x14ac:dyDescent="0.35">
      <c r="A9840" t="s">
        <v>60</v>
      </c>
      <c r="B9840" t="s">
        <v>316</v>
      </c>
      <c r="C9840" s="1">
        <v>43101</v>
      </c>
      <c r="D9840">
        <v>20.194482000000001</v>
      </c>
      <c r="E9840" t="s">
        <v>9</v>
      </c>
    </row>
    <row r="9841" spans="1:5" x14ac:dyDescent="0.35">
      <c r="A9841" t="s">
        <v>308</v>
      </c>
      <c r="B9841" t="s">
        <v>316</v>
      </c>
      <c r="C9841" s="1">
        <v>43101</v>
      </c>
      <c r="D9841">
        <v>7.0240099999999996</v>
      </c>
      <c r="E9841" t="s">
        <v>9</v>
      </c>
    </row>
    <row r="9842" spans="1:5" x14ac:dyDescent="0.35">
      <c r="A9842" t="s">
        <v>62</v>
      </c>
      <c r="B9842" t="s">
        <v>124</v>
      </c>
      <c r="C9842" s="1">
        <v>43101</v>
      </c>
      <c r="D9842">
        <v>-5.9337799999999996</v>
      </c>
      <c r="E9842" t="s">
        <v>9</v>
      </c>
    </row>
    <row r="9843" spans="1:5" x14ac:dyDescent="0.35">
      <c r="A9843" t="s">
        <v>55</v>
      </c>
      <c r="B9843" t="s">
        <v>124</v>
      </c>
      <c r="C9843" s="1">
        <v>43101</v>
      </c>
      <c r="D9843">
        <v>-0.64132</v>
      </c>
      <c r="E9843" t="s">
        <v>9</v>
      </c>
    </row>
    <row r="9844" spans="1:5" x14ac:dyDescent="0.35">
      <c r="A9844" t="s">
        <v>63</v>
      </c>
      <c r="B9844" t="s">
        <v>124</v>
      </c>
      <c r="C9844" s="1">
        <v>43101</v>
      </c>
      <c r="D9844">
        <v>-5.2924600000000002</v>
      </c>
      <c r="E9844" t="s">
        <v>9</v>
      </c>
    </row>
    <row r="9845" spans="1:5" x14ac:dyDescent="0.35">
      <c r="A9845" t="s">
        <v>56</v>
      </c>
      <c r="B9845" t="s">
        <v>124</v>
      </c>
      <c r="C9845" s="1">
        <v>43101</v>
      </c>
      <c r="D9845">
        <v>-4.0335590000000003</v>
      </c>
      <c r="E9845" t="s">
        <v>9</v>
      </c>
    </row>
    <row r="9846" spans="1:5" x14ac:dyDescent="0.35">
      <c r="A9846" t="s">
        <v>58</v>
      </c>
      <c r="B9846" t="s">
        <v>124</v>
      </c>
      <c r="C9846" s="1">
        <v>43101</v>
      </c>
      <c r="D9846">
        <v>-1.494885</v>
      </c>
      <c r="E9846" t="s">
        <v>9</v>
      </c>
    </row>
    <row r="9847" spans="1:5" x14ac:dyDescent="0.35">
      <c r="A9847" t="s">
        <v>60</v>
      </c>
      <c r="B9847" t="s">
        <v>124</v>
      </c>
      <c r="C9847" s="1">
        <v>43101</v>
      </c>
      <c r="D9847">
        <v>-0.33221200000000001</v>
      </c>
      <c r="E9847" t="s">
        <v>9</v>
      </c>
    </row>
    <row r="9848" spans="1:5" x14ac:dyDescent="0.35">
      <c r="A9848" t="s">
        <v>308</v>
      </c>
      <c r="B9848" t="s">
        <v>124</v>
      </c>
      <c r="C9848" s="1">
        <v>43101</v>
      </c>
      <c r="D9848">
        <v>0.56819500000000001</v>
      </c>
      <c r="E9848" t="s">
        <v>9</v>
      </c>
    </row>
    <row r="9849" spans="1:5" x14ac:dyDescent="0.35">
      <c r="A9849" t="s">
        <v>56</v>
      </c>
      <c r="B9849" t="s">
        <v>21</v>
      </c>
      <c r="C9849" s="1">
        <v>43101</v>
      </c>
      <c r="D9849">
        <v>28.702604000000001</v>
      </c>
      <c r="E9849" t="s">
        <v>9</v>
      </c>
    </row>
    <row r="9850" spans="1:5" x14ac:dyDescent="0.35">
      <c r="A9850" t="s">
        <v>58</v>
      </c>
      <c r="B9850" t="s">
        <v>21</v>
      </c>
      <c r="C9850" s="1">
        <v>43101</v>
      </c>
      <c r="D9850">
        <v>5.7145460000000003</v>
      </c>
      <c r="E9850" t="s">
        <v>9</v>
      </c>
    </row>
    <row r="9851" spans="1:5" x14ac:dyDescent="0.35">
      <c r="A9851" t="s">
        <v>60</v>
      </c>
      <c r="B9851" t="s">
        <v>21</v>
      </c>
      <c r="C9851" s="1">
        <v>43101</v>
      </c>
      <c r="D9851">
        <v>15.422779999999999</v>
      </c>
      <c r="E9851" t="s">
        <v>9</v>
      </c>
    </row>
    <row r="9852" spans="1:5" x14ac:dyDescent="0.35">
      <c r="A9852" t="s">
        <v>308</v>
      </c>
      <c r="B9852" t="s">
        <v>21</v>
      </c>
      <c r="C9852" s="1">
        <v>43101</v>
      </c>
      <c r="D9852">
        <v>15.065619999999999</v>
      </c>
      <c r="E9852" t="s">
        <v>9</v>
      </c>
    </row>
    <row r="9853" spans="1:5" x14ac:dyDescent="0.35">
      <c r="A9853" t="s">
        <v>56</v>
      </c>
      <c r="B9853" t="s">
        <v>313</v>
      </c>
      <c r="C9853" s="1">
        <v>43101</v>
      </c>
      <c r="D9853">
        <v>0.44222099999999998</v>
      </c>
      <c r="E9853" t="s">
        <v>9</v>
      </c>
    </row>
    <row r="9854" spans="1:5" x14ac:dyDescent="0.35">
      <c r="A9854" t="s">
        <v>58</v>
      </c>
      <c r="B9854" t="s">
        <v>313</v>
      </c>
      <c r="C9854" s="1">
        <v>43101</v>
      </c>
      <c r="D9854">
        <v>8.8043999999999997E-2</v>
      </c>
      <c r="E9854" t="s">
        <v>9</v>
      </c>
    </row>
    <row r="9855" spans="1:5" x14ac:dyDescent="0.35">
      <c r="A9855" t="s">
        <v>60</v>
      </c>
      <c r="B9855" t="s">
        <v>313</v>
      </c>
      <c r="C9855" s="1">
        <v>43101</v>
      </c>
      <c r="D9855">
        <v>0.237619</v>
      </c>
      <c r="E9855" t="s">
        <v>9</v>
      </c>
    </row>
    <row r="9856" spans="1:5" x14ac:dyDescent="0.35">
      <c r="A9856" t="s">
        <v>308</v>
      </c>
      <c r="B9856" t="s">
        <v>313</v>
      </c>
      <c r="C9856" s="1">
        <v>43101</v>
      </c>
      <c r="D9856">
        <v>0.23211599999999999</v>
      </c>
      <c r="E9856" t="s">
        <v>9</v>
      </c>
    </row>
    <row r="9857" spans="1:5" x14ac:dyDescent="0.35">
      <c r="A9857" t="s">
        <v>63</v>
      </c>
      <c r="B9857" t="s">
        <v>21</v>
      </c>
      <c r="C9857" s="1">
        <v>43101</v>
      </c>
      <c r="D9857">
        <v>64.268846999999994</v>
      </c>
      <c r="E9857" t="s">
        <v>9</v>
      </c>
    </row>
    <row r="9858" spans="1:5" x14ac:dyDescent="0.35">
      <c r="A9858" t="s">
        <v>241</v>
      </c>
      <c r="B9858" t="s">
        <v>21</v>
      </c>
      <c r="C9858" s="1">
        <v>43101</v>
      </c>
      <c r="D9858">
        <v>0.82624799999999998</v>
      </c>
      <c r="E9858" t="s">
        <v>9</v>
      </c>
    </row>
    <row r="9859" spans="1:5" x14ac:dyDescent="0.35">
      <c r="A9859" t="s">
        <v>314</v>
      </c>
      <c r="B9859" t="s">
        <v>21</v>
      </c>
      <c r="C9859" s="1">
        <v>43101</v>
      </c>
      <c r="D9859">
        <v>-0.18954399999999999</v>
      </c>
      <c r="E9859" t="s">
        <v>9</v>
      </c>
    </row>
    <row r="9860" spans="1:5" x14ac:dyDescent="0.35">
      <c r="A9860" t="s">
        <v>55</v>
      </c>
      <c r="B9860" t="s">
        <v>21</v>
      </c>
      <c r="C9860" s="1">
        <v>43101</v>
      </c>
      <c r="D9860">
        <v>1.4573290000000001</v>
      </c>
      <c r="E9860" t="s">
        <v>9</v>
      </c>
    </row>
    <row r="9861" spans="1:5" x14ac:dyDescent="0.35">
      <c r="A9861" t="s">
        <v>312</v>
      </c>
      <c r="B9861" t="s">
        <v>21</v>
      </c>
      <c r="C9861" s="1">
        <v>43101</v>
      </c>
      <c r="D9861">
        <v>7.4334999999999998E-2</v>
      </c>
      <c r="E9861" t="s">
        <v>9</v>
      </c>
    </row>
    <row r="9862" spans="1:5" x14ac:dyDescent="0.35">
      <c r="A9862" t="s">
        <v>62</v>
      </c>
      <c r="B9862" t="s">
        <v>21</v>
      </c>
      <c r="C9862" s="1">
        <v>43101</v>
      </c>
      <c r="D9862">
        <v>66.437213999999997</v>
      </c>
      <c r="E9862" t="s">
        <v>9</v>
      </c>
    </row>
    <row r="9863" spans="1:5" x14ac:dyDescent="0.35">
      <c r="A9863" t="s">
        <v>62</v>
      </c>
      <c r="B9863" t="s">
        <v>92</v>
      </c>
      <c r="C9863" s="1">
        <v>43101</v>
      </c>
      <c r="D9863">
        <v>138.12132099999999</v>
      </c>
      <c r="E9863" t="s">
        <v>9</v>
      </c>
    </row>
    <row r="9864" spans="1:5" x14ac:dyDescent="0.35">
      <c r="A9864" t="s">
        <v>62</v>
      </c>
      <c r="B9864" t="s">
        <v>317</v>
      </c>
      <c r="C9864" s="1">
        <v>43101</v>
      </c>
      <c r="D9864">
        <v>1614.8322109999999</v>
      </c>
      <c r="E9864" t="s">
        <v>9</v>
      </c>
    </row>
    <row r="9865" spans="1:5" x14ac:dyDescent="0.35">
      <c r="A9865" t="s">
        <v>62</v>
      </c>
      <c r="B9865" t="s">
        <v>317</v>
      </c>
      <c r="C9865" s="1">
        <v>43101</v>
      </c>
      <c r="D9865">
        <v>1614.8322109999999</v>
      </c>
      <c r="E9865" t="s">
        <v>9</v>
      </c>
    </row>
    <row r="9866" spans="1:5" x14ac:dyDescent="0.35">
      <c r="A9866" t="s">
        <v>55</v>
      </c>
      <c r="B9866" t="s">
        <v>317</v>
      </c>
      <c r="C9866" s="1">
        <v>43101</v>
      </c>
      <c r="D9866">
        <v>51.758647000000003</v>
      </c>
      <c r="E9866" t="s">
        <v>9</v>
      </c>
    </row>
    <row r="9867" spans="1:5" x14ac:dyDescent="0.35">
      <c r="A9867" t="s">
        <v>55</v>
      </c>
      <c r="B9867" t="s">
        <v>317</v>
      </c>
      <c r="C9867" s="1">
        <v>43101</v>
      </c>
      <c r="D9867">
        <v>51.758647000000003</v>
      </c>
      <c r="E9867" t="s">
        <v>9</v>
      </c>
    </row>
    <row r="9868" spans="1:5" x14ac:dyDescent="0.35">
      <c r="A9868" t="s">
        <v>63</v>
      </c>
      <c r="B9868" t="s">
        <v>317</v>
      </c>
      <c r="C9868" s="1">
        <v>43101</v>
      </c>
      <c r="D9868">
        <v>1563.073564</v>
      </c>
      <c r="E9868" t="s">
        <v>9</v>
      </c>
    </row>
    <row r="9869" spans="1:5" x14ac:dyDescent="0.35">
      <c r="A9869" t="s">
        <v>56</v>
      </c>
      <c r="B9869" t="s">
        <v>317</v>
      </c>
      <c r="C9869" s="1">
        <v>43101</v>
      </c>
      <c r="D9869">
        <v>782.03098399999999</v>
      </c>
      <c r="E9869" t="s">
        <v>9</v>
      </c>
    </row>
    <row r="9870" spans="1:5" x14ac:dyDescent="0.35">
      <c r="A9870" t="s">
        <v>58</v>
      </c>
      <c r="B9870" t="s">
        <v>317</v>
      </c>
      <c r="C9870" s="1">
        <v>43101</v>
      </c>
      <c r="D9870">
        <v>276.72630099999998</v>
      </c>
      <c r="E9870" t="s">
        <v>9</v>
      </c>
    </row>
    <row r="9871" spans="1:5" x14ac:dyDescent="0.35">
      <c r="A9871" t="s">
        <v>60</v>
      </c>
      <c r="B9871" t="s">
        <v>317</v>
      </c>
      <c r="C9871" s="1">
        <v>43101</v>
      </c>
      <c r="D9871">
        <v>340.57824099999999</v>
      </c>
      <c r="E9871" t="s">
        <v>9</v>
      </c>
    </row>
    <row r="9872" spans="1:5" x14ac:dyDescent="0.35">
      <c r="A9872" t="s">
        <v>308</v>
      </c>
      <c r="B9872" t="s">
        <v>317</v>
      </c>
      <c r="C9872" s="1">
        <v>43101</v>
      </c>
      <c r="D9872">
        <v>163.73803799999999</v>
      </c>
      <c r="E9872" t="s">
        <v>9</v>
      </c>
    </row>
    <row r="9873" spans="1:5" x14ac:dyDescent="0.35">
      <c r="A9873" t="s">
        <v>62</v>
      </c>
      <c r="B9873" t="s">
        <v>311</v>
      </c>
      <c r="C9873" s="1">
        <v>43132</v>
      </c>
      <c r="D9873">
        <v>1614.8322109999999</v>
      </c>
      <c r="E9873" t="s">
        <v>9</v>
      </c>
    </row>
    <row r="9874" spans="1:5" x14ac:dyDescent="0.35">
      <c r="A9874" t="s">
        <v>55</v>
      </c>
      <c r="B9874" t="s">
        <v>311</v>
      </c>
      <c r="C9874" s="1">
        <v>43132</v>
      </c>
      <c r="D9874">
        <v>51.758647000000003</v>
      </c>
      <c r="E9874" t="s">
        <v>9</v>
      </c>
    </row>
    <row r="9875" spans="1:5" x14ac:dyDescent="0.35">
      <c r="A9875" t="s">
        <v>63</v>
      </c>
      <c r="B9875" t="s">
        <v>311</v>
      </c>
      <c r="C9875" s="1">
        <v>43132</v>
      </c>
      <c r="D9875">
        <v>1563.073564</v>
      </c>
      <c r="E9875" t="s">
        <v>9</v>
      </c>
    </row>
    <row r="9876" spans="1:5" x14ac:dyDescent="0.35">
      <c r="A9876" t="s">
        <v>56</v>
      </c>
      <c r="B9876" t="s">
        <v>311</v>
      </c>
      <c r="C9876" s="1">
        <v>43132</v>
      </c>
      <c r="D9876">
        <v>782.03098399999999</v>
      </c>
      <c r="E9876" t="s">
        <v>9</v>
      </c>
    </row>
    <row r="9877" spans="1:5" x14ac:dyDescent="0.35">
      <c r="A9877" t="s">
        <v>58</v>
      </c>
      <c r="B9877" t="s">
        <v>311</v>
      </c>
      <c r="C9877" s="1">
        <v>43132</v>
      </c>
      <c r="D9877">
        <v>276.72630099999998</v>
      </c>
      <c r="E9877" t="s">
        <v>9</v>
      </c>
    </row>
    <row r="9878" spans="1:5" x14ac:dyDescent="0.35">
      <c r="A9878" t="s">
        <v>60</v>
      </c>
      <c r="B9878" t="s">
        <v>311</v>
      </c>
      <c r="C9878" s="1">
        <v>43132</v>
      </c>
      <c r="D9878">
        <v>340.57824099999999</v>
      </c>
      <c r="E9878" t="s">
        <v>9</v>
      </c>
    </row>
    <row r="9879" spans="1:5" x14ac:dyDescent="0.35">
      <c r="A9879" t="s">
        <v>308</v>
      </c>
      <c r="B9879" t="s">
        <v>311</v>
      </c>
      <c r="C9879" s="1">
        <v>43132</v>
      </c>
      <c r="D9879">
        <v>163.73803799999999</v>
      </c>
      <c r="E9879" t="s">
        <v>9</v>
      </c>
    </row>
    <row r="9880" spans="1:5" x14ac:dyDescent="0.35">
      <c r="A9880" t="s">
        <v>55</v>
      </c>
      <c r="B9880" t="s">
        <v>13</v>
      </c>
      <c r="C9880" s="1">
        <v>43132</v>
      </c>
      <c r="D9880">
        <v>4.2657629999999997</v>
      </c>
      <c r="E9880" t="s">
        <v>9</v>
      </c>
    </row>
    <row r="9881" spans="1:5" x14ac:dyDescent="0.35">
      <c r="A9881" t="s">
        <v>312</v>
      </c>
      <c r="B9881" t="s">
        <v>13</v>
      </c>
      <c r="C9881" s="1">
        <v>43132</v>
      </c>
      <c r="D9881">
        <v>0.224327</v>
      </c>
      <c r="E9881" t="s">
        <v>9</v>
      </c>
    </row>
    <row r="9882" spans="1:5" x14ac:dyDescent="0.35">
      <c r="A9882" t="s">
        <v>63</v>
      </c>
      <c r="B9882" t="s">
        <v>13</v>
      </c>
      <c r="C9882" s="1">
        <v>43132</v>
      </c>
      <c r="D9882">
        <v>6.0966209999999998</v>
      </c>
      <c r="E9882" t="s">
        <v>9</v>
      </c>
    </row>
    <row r="9883" spans="1:5" x14ac:dyDescent="0.35">
      <c r="A9883" t="s">
        <v>241</v>
      </c>
      <c r="B9883" t="s">
        <v>13</v>
      </c>
      <c r="C9883" s="1">
        <v>43132</v>
      </c>
      <c r="D9883">
        <v>1.292362</v>
      </c>
      <c r="E9883" t="s">
        <v>9</v>
      </c>
    </row>
    <row r="9884" spans="1:5" x14ac:dyDescent="0.35">
      <c r="A9884" t="s">
        <v>314</v>
      </c>
      <c r="B9884" t="s">
        <v>13</v>
      </c>
      <c r="C9884" s="1">
        <v>43132</v>
      </c>
      <c r="D9884">
        <v>0.19198999999999999</v>
      </c>
      <c r="E9884" t="s">
        <v>9</v>
      </c>
    </row>
    <row r="9885" spans="1:5" x14ac:dyDescent="0.35">
      <c r="A9885" t="s">
        <v>56</v>
      </c>
      <c r="B9885" t="s">
        <v>313</v>
      </c>
      <c r="C9885" s="1">
        <v>43132</v>
      </c>
      <c r="D9885">
        <v>7.3627999999999999E-2</v>
      </c>
      <c r="E9885" t="s">
        <v>9</v>
      </c>
    </row>
    <row r="9886" spans="1:5" x14ac:dyDescent="0.35">
      <c r="A9886" t="s">
        <v>58</v>
      </c>
      <c r="B9886" t="s">
        <v>313</v>
      </c>
      <c r="C9886" s="1">
        <v>43132</v>
      </c>
      <c r="D9886">
        <v>2.0885000000000001E-2</v>
      </c>
      <c r="E9886" t="s">
        <v>9</v>
      </c>
    </row>
    <row r="9887" spans="1:5" x14ac:dyDescent="0.35">
      <c r="A9887" t="s">
        <v>60</v>
      </c>
      <c r="B9887" t="s">
        <v>313</v>
      </c>
      <c r="C9887" s="1">
        <v>43132</v>
      </c>
      <c r="D9887">
        <v>0.83228999999999997</v>
      </c>
      <c r="E9887" t="s">
        <v>9</v>
      </c>
    </row>
    <row r="9888" spans="1:5" x14ac:dyDescent="0.35">
      <c r="A9888" t="s">
        <v>308</v>
      </c>
      <c r="B9888" t="s">
        <v>313</v>
      </c>
      <c r="C9888" s="1">
        <v>43132</v>
      </c>
      <c r="D9888">
        <v>7.3196999999999998E-2</v>
      </c>
      <c r="E9888" t="s">
        <v>9</v>
      </c>
    </row>
    <row r="9889" spans="1:5" x14ac:dyDescent="0.35">
      <c r="A9889" t="s">
        <v>56</v>
      </c>
      <c r="B9889" t="s">
        <v>13</v>
      </c>
      <c r="C9889" s="1">
        <v>43132</v>
      </c>
      <c r="D9889">
        <v>0.558172</v>
      </c>
      <c r="E9889" t="s">
        <v>9</v>
      </c>
    </row>
    <row r="9890" spans="1:5" x14ac:dyDescent="0.35">
      <c r="A9890" t="s">
        <v>58</v>
      </c>
      <c r="B9890" t="s">
        <v>13</v>
      </c>
      <c r="C9890" s="1">
        <v>43132</v>
      </c>
      <c r="D9890">
        <v>0.158327</v>
      </c>
      <c r="E9890" t="s">
        <v>9</v>
      </c>
    </row>
    <row r="9891" spans="1:5" x14ac:dyDescent="0.35">
      <c r="A9891" t="s">
        <v>60</v>
      </c>
      <c r="B9891" t="s">
        <v>13</v>
      </c>
      <c r="C9891" s="1">
        <v>43132</v>
      </c>
      <c r="D9891">
        <v>6.3095689999999998</v>
      </c>
      <c r="E9891" t="s">
        <v>9</v>
      </c>
    </row>
    <row r="9892" spans="1:5" x14ac:dyDescent="0.35">
      <c r="A9892" t="s">
        <v>308</v>
      </c>
      <c r="B9892" t="s">
        <v>13</v>
      </c>
      <c r="C9892" s="1">
        <v>43132</v>
      </c>
      <c r="D9892">
        <v>0.55490600000000001</v>
      </c>
      <c r="E9892" t="s">
        <v>9</v>
      </c>
    </row>
    <row r="9893" spans="1:5" x14ac:dyDescent="0.35">
      <c r="A9893" t="s">
        <v>62</v>
      </c>
      <c r="B9893" t="s">
        <v>13</v>
      </c>
      <c r="C9893" s="1">
        <v>43132</v>
      </c>
      <c r="D9893">
        <v>12.071063000000001</v>
      </c>
      <c r="E9893" t="s">
        <v>9</v>
      </c>
    </row>
    <row r="9894" spans="1:5" x14ac:dyDescent="0.35">
      <c r="A9894" t="s">
        <v>62</v>
      </c>
      <c r="B9894" t="s">
        <v>315</v>
      </c>
      <c r="C9894" s="1">
        <v>43132</v>
      </c>
      <c r="D9894">
        <v>1626.903274</v>
      </c>
      <c r="E9894" t="s">
        <v>9</v>
      </c>
    </row>
    <row r="9895" spans="1:5" x14ac:dyDescent="0.35">
      <c r="A9895" t="s">
        <v>62</v>
      </c>
      <c r="B9895" t="s">
        <v>316</v>
      </c>
      <c r="C9895" s="1">
        <v>43132</v>
      </c>
      <c r="D9895">
        <v>77.617886999999996</v>
      </c>
      <c r="E9895" t="s">
        <v>9</v>
      </c>
    </row>
    <row r="9896" spans="1:5" x14ac:dyDescent="0.35">
      <c r="A9896" t="s">
        <v>55</v>
      </c>
      <c r="B9896" t="s">
        <v>316</v>
      </c>
      <c r="C9896" s="1">
        <v>43132</v>
      </c>
      <c r="D9896">
        <v>6.5972670000000004</v>
      </c>
      <c r="E9896" t="s">
        <v>9</v>
      </c>
    </row>
    <row r="9897" spans="1:5" x14ac:dyDescent="0.35">
      <c r="A9897" t="s">
        <v>63</v>
      </c>
      <c r="B9897" t="s">
        <v>316</v>
      </c>
      <c r="C9897" s="1">
        <v>43132</v>
      </c>
      <c r="D9897">
        <v>71.020619999999994</v>
      </c>
      <c r="E9897" t="s">
        <v>9</v>
      </c>
    </row>
    <row r="9898" spans="1:5" x14ac:dyDescent="0.35">
      <c r="A9898" t="s">
        <v>56</v>
      </c>
      <c r="B9898" t="s">
        <v>316</v>
      </c>
      <c r="C9898" s="1">
        <v>43132</v>
      </c>
      <c r="D9898">
        <v>31.619446</v>
      </c>
      <c r="E9898" t="s">
        <v>9</v>
      </c>
    </row>
    <row r="9899" spans="1:5" x14ac:dyDescent="0.35">
      <c r="A9899" t="s">
        <v>58</v>
      </c>
      <c r="B9899" t="s">
        <v>316</v>
      </c>
      <c r="C9899" s="1">
        <v>43132</v>
      </c>
      <c r="D9899">
        <v>12.182682</v>
      </c>
      <c r="E9899" t="s">
        <v>9</v>
      </c>
    </row>
    <row r="9900" spans="1:5" x14ac:dyDescent="0.35">
      <c r="A9900" t="s">
        <v>60</v>
      </c>
      <c r="B9900" t="s">
        <v>316</v>
      </c>
      <c r="C9900" s="1">
        <v>43132</v>
      </c>
      <c r="D9900">
        <v>20.194482000000001</v>
      </c>
      <c r="E9900" t="s">
        <v>9</v>
      </c>
    </row>
    <row r="9901" spans="1:5" x14ac:dyDescent="0.35">
      <c r="A9901" t="s">
        <v>308</v>
      </c>
      <c r="B9901" t="s">
        <v>316</v>
      </c>
      <c r="C9901" s="1">
        <v>43132</v>
      </c>
      <c r="D9901">
        <v>7.0240099999999996</v>
      </c>
      <c r="E9901" t="s">
        <v>9</v>
      </c>
    </row>
    <row r="9902" spans="1:5" x14ac:dyDescent="0.35">
      <c r="A9902" t="s">
        <v>62</v>
      </c>
      <c r="B9902" t="s">
        <v>124</v>
      </c>
      <c r="C9902" s="1">
        <v>43132</v>
      </c>
      <c r="D9902">
        <v>-5.9337799999999996</v>
      </c>
      <c r="E9902" t="s">
        <v>9</v>
      </c>
    </row>
    <row r="9903" spans="1:5" x14ac:dyDescent="0.35">
      <c r="A9903" t="s">
        <v>55</v>
      </c>
      <c r="B9903" t="s">
        <v>124</v>
      </c>
      <c r="C9903" s="1">
        <v>43132</v>
      </c>
      <c r="D9903">
        <v>-0.64132</v>
      </c>
      <c r="E9903" t="s">
        <v>9</v>
      </c>
    </row>
    <row r="9904" spans="1:5" x14ac:dyDescent="0.35">
      <c r="A9904" t="s">
        <v>63</v>
      </c>
      <c r="B9904" t="s">
        <v>124</v>
      </c>
      <c r="C9904" s="1">
        <v>43132</v>
      </c>
      <c r="D9904">
        <v>-5.2924600000000002</v>
      </c>
      <c r="E9904" t="s">
        <v>9</v>
      </c>
    </row>
    <row r="9905" spans="1:5" x14ac:dyDescent="0.35">
      <c r="A9905" t="s">
        <v>56</v>
      </c>
      <c r="B9905" t="s">
        <v>124</v>
      </c>
      <c r="C9905" s="1">
        <v>43132</v>
      </c>
      <c r="D9905">
        <v>-4.0335590000000003</v>
      </c>
      <c r="E9905" t="s">
        <v>9</v>
      </c>
    </row>
    <row r="9906" spans="1:5" x14ac:dyDescent="0.35">
      <c r="A9906" t="s">
        <v>58</v>
      </c>
      <c r="B9906" t="s">
        <v>124</v>
      </c>
      <c r="C9906" s="1">
        <v>43132</v>
      </c>
      <c r="D9906">
        <v>-1.494885</v>
      </c>
      <c r="E9906" t="s">
        <v>9</v>
      </c>
    </row>
    <row r="9907" spans="1:5" x14ac:dyDescent="0.35">
      <c r="A9907" t="s">
        <v>60</v>
      </c>
      <c r="B9907" t="s">
        <v>124</v>
      </c>
      <c r="C9907" s="1">
        <v>43132</v>
      </c>
      <c r="D9907">
        <v>-0.33221200000000001</v>
      </c>
      <c r="E9907" t="s">
        <v>9</v>
      </c>
    </row>
    <row r="9908" spans="1:5" x14ac:dyDescent="0.35">
      <c r="A9908" t="s">
        <v>308</v>
      </c>
      <c r="B9908" t="s">
        <v>124</v>
      </c>
      <c r="C9908" s="1">
        <v>43132</v>
      </c>
      <c r="D9908">
        <v>0.56819500000000001</v>
      </c>
      <c r="E9908" t="s">
        <v>9</v>
      </c>
    </row>
    <row r="9909" spans="1:5" x14ac:dyDescent="0.35">
      <c r="A9909" t="s">
        <v>56</v>
      </c>
      <c r="B9909" t="s">
        <v>21</v>
      </c>
      <c r="C9909" s="1">
        <v>43132</v>
      </c>
      <c r="D9909">
        <v>26.102267999999999</v>
      </c>
      <c r="E9909" t="s">
        <v>9</v>
      </c>
    </row>
    <row r="9910" spans="1:5" x14ac:dyDescent="0.35">
      <c r="A9910" t="s">
        <v>58</v>
      </c>
      <c r="B9910" t="s">
        <v>21</v>
      </c>
      <c r="C9910" s="1">
        <v>43132</v>
      </c>
      <c r="D9910">
        <v>5.1968319999999997</v>
      </c>
      <c r="E9910" t="s">
        <v>9</v>
      </c>
    </row>
    <row r="9911" spans="1:5" x14ac:dyDescent="0.35">
      <c r="A9911" t="s">
        <v>60</v>
      </c>
      <c r="B9911" t="s">
        <v>21</v>
      </c>
      <c r="C9911" s="1">
        <v>43132</v>
      </c>
      <c r="D9911">
        <v>14.025539999999999</v>
      </c>
      <c r="E9911" t="s">
        <v>9</v>
      </c>
    </row>
    <row r="9912" spans="1:5" x14ac:dyDescent="0.35">
      <c r="A9912" t="s">
        <v>308</v>
      </c>
      <c r="B9912" t="s">
        <v>21</v>
      </c>
      <c r="C9912" s="1">
        <v>43132</v>
      </c>
      <c r="D9912">
        <v>13.700737999999999</v>
      </c>
      <c r="E9912" t="s">
        <v>9</v>
      </c>
    </row>
    <row r="9913" spans="1:5" x14ac:dyDescent="0.35">
      <c r="A9913" t="s">
        <v>56</v>
      </c>
      <c r="B9913" t="s">
        <v>313</v>
      </c>
      <c r="C9913" s="1">
        <v>43132</v>
      </c>
      <c r="D9913">
        <v>0.44222099999999998</v>
      </c>
      <c r="E9913" t="s">
        <v>9</v>
      </c>
    </row>
    <row r="9914" spans="1:5" x14ac:dyDescent="0.35">
      <c r="A9914" t="s">
        <v>58</v>
      </c>
      <c r="B9914" t="s">
        <v>313</v>
      </c>
      <c r="C9914" s="1">
        <v>43132</v>
      </c>
      <c r="D9914">
        <v>8.8043999999999997E-2</v>
      </c>
      <c r="E9914" t="s">
        <v>9</v>
      </c>
    </row>
    <row r="9915" spans="1:5" x14ac:dyDescent="0.35">
      <c r="A9915" t="s">
        <v>60</v>
      </c>
      <c r="B9915" t="s">
        <v>313</v>
      </c>
      <c r="C9915" s="1">
        <v>43132</v>
      </c>
      <c r="D9915">
        <v>0.237619</v>
      </c>
      <c r="E9915" t="s">
        <v>9</v>
      </c>
    </row>
    <row r="9916" spans="1:5" x14ac:dyDescent="0.35">
      <c r="A9916" t="s">
        <v>308</v>
      </c>
      <c r="B9916" t="s">
        <v>313</v>
      </c>
      <c r="C9916" s="1">
        <v>43132</v>
      </c>
      <c r="D9916">
        <v>0.23211599999999999</v>
      </c>
      <c r="E9916" t="s">
        <v>9</v>
      </c>
    </row>
    <row r="9917" spans="1:5" x14ac:dyDescent="0.35">
      <c r="A9917" t="s">
        <v>63</v>
      </c>
      <c r="B9917" t="s">
        <v>21</v>
      </c>
      <c r="C9917" s="1">
        <v>43132</v>
      </c>
      <c r="D9917">
        <v>58.149881000000001</v>
      </c>
      <c r="E9917" t="s">
        <v>9</v>
      </c>
    </row>
    <row r="9918" spans="1:5" x14ac:dyDescent="0.35">
      <c r="A9918" t="s">
        <v>241</v>
      </c>
      <c r="B9918" t="s">
        <v>21</v>
      </c>
      <c r="C9918" s="1">
        <v>43132</v>
      </c>
      <c r="D9918">
        <v>1.026375</v>
      </c>
      <c r="E9918" t="s">
        <v>9</v>
      </c>
    </row>
    <row r="9919" spans="1:5" x14ac:dyDescent="0.35">
      <c r="A9919" t="s">
        <v>314</v>
      </c>
      <c r="B9919" t="s">
        <v>21</v>
      </c>
      <c r="C9919" s="1">
        <v>43132</v>
      </c>
      <c r="D9919">
        <v>-0.15087900000000001</v>
      </c>
      <c r="E9919" t="s">
        <v>9</v>
      </c>
    </row>
    <row r="9920" spans="1:5" x14ac:dyDescent="0.35">
      <c r="A9920" t="s">
        <v>55</v>
      </c>
      <c r="B9920" t="s">
        <v>21</v>
      </c>
      <c r="C9920" s="1">
        <v>43132</v>
      </c>
      <c r="D9920">
        <v>0.23258799999999999</v>
      </c>
      <c r="E9920" t="s">
        <v>9</v>
      </c>
    </row>
    <row r="9921" spans="1:5" x14ac:dyDescent="0.35">
      <c r="A9921" t="s">
        <v>312</v>
      </c>
      <c r="B9921" t="s">
        <v>21</v>
      </c>
      <c r="C9921" s="1">
        <v>43132</v>
      </c>
      <c r="D9921">
        <v>0.52020200000000005</v>
      </c>
      <c r="E9921" t="s">
        <v>9</v>
      </c>
    </row>
    <row r="9922" spans="1:5" x14ac:dyDescent="0.35">
      <c r="A9922" t="s">
        <v>62</v>
      </c>
      <c r="B9922" t="s">
        <v>21</v>
      </c>
      <c r="C9922" s="1">
        <v>43132</v>
      </c>
      <c r="D9922">
        <v>59.778167000000003</v>
      </c>
      <c r="E9922" t="s">
        <v>9</v>
      </c>
    </row>
    <row r="9923" spans="1:5" x14ac:dyDescent="0.35">
      <c r="A9923" t="s">
        <v>62</v>
      </c>
      <c r="B9923" t="s">
        <v>92</v>
      </c>
      <c r="C9923" s="1">
        <v>43132</v>
      </c>
      <c r="D9923">
        <v>131.46227400000001</v>
      </c>
      <c r="E9923" t="s">
        <v>9</v>
      </c>
    </row>
    <row r="9924" spans="1:5" x14ac:dyDescent="0.35">
      <c r="A9924" t="s">
        <v>62</v>
      </c>
      <c r="B9924" t="s">
        <v>317</v>
      </c>
      <c r="C9924" s="1">
        <v>43132</v>
      </c>
      <c r="D9924">
        <v>1495.441</v>
      </c>
      <c r="E9924" t="s">
        <v>9</v>
      </c>
    </row>
    <row r="9925" spans="1:5" x14ac:dyDescent="0.35">
      <c r="A9925" t="s">
        <v>62</v>
      </c>
      <c r="B9925" t="s">
        <v>317</v>
      </c>
      <c r="C9925" s="1">
        <v>43132</v>
      </c>
      <c r="D9925">
        <v>1495.441</v>
      </c>
      <c r="E9925" t="s">
        <v>9</v>
      </c>
    </row>
    <row r="9926" spans="1:5" x14ac:dyDescent="0.35">
      <c r="A9926" t="s">
        <v>55</v>
      </c>
      <c r="B9926" t="s">
        <v>317</v>
      </c>
      <c r="C9926" s="1">
        <v>43132</v>
      </c>
      <c r="D9926">
        <v>49.54</v>
      </c>
      <c r="E9926" t="s">
        <v>9</v>
      </c>
    </row>
    <row r="9927" spans="1:5" x14ac:dyDescent="0.35">
      <c r="A9927" t="s">
        <v>55</v>
      </c>
      <c r="B9927" t="s">
        <v>317</v>
      </c>
      <c r="C9927" s="1">
        <v>43132</v>
      </c>
      <c r="D9927">
        <v>49.54</v>
      </c>
      <c r="E9927" t="s">
        <v>9</v>
      </c>
    </row>
    <row r="9928" spans="1:5" x14ac:dyDescent="0.35">
      <c r="A9928" t="s">
        <v>63</v>
      </c>
      <c r="B9928" t="s">
        <v>317</v>
      </c>
      <c r="C9928" s="1">
        <v>43132</v>
      </c>
      <c r="D9928">
        <v>1445.9010000000001</v>
      </c>
      <c r="E9928" t="s">
        <v>9</v>
      </c>
    </row>
    <row r="9929" spans="1:5" x14ac:dyDescent="0.35">
      <c r="A9929" t="s">
        <v>56</v>
      </c>
      <c r="B9929" t="s">
        <v>317</v>
      </c>
      <c r="C9929" s="1">
        <v>43132</v>
      </c>
      <c r="D9929">
        <v>728.90099999999995</v>
      </c>
      <c r="E9929" t="s">
        <v>9</v>
      </c>
    </row>
    <row r="9930" spans="1:5" x14ac:dyDescent="0.35">
      <c r="A9930" t="s">
        <v>58</v>
      </c>
      <c r="B9930" t="s">
        <v>317</v>
      </c>
      <c r="C9930" s="1">
        <v>43132</v>
      </c>
      <c r="D9930">
        <v>261</v>
      </c>
      <c r="E9930" t="s">
        <v>9</v>
      </c>
    </row>
    <row r="9931" spans="1:5" x14ac:dyDescent="0.35">
      <c r="A9931" t="s">
        <v>60</v>
      </c>
      <c r="B9931" t="s">
        <v>317</v>
      </c>
      <c r="C9931" s="1">
        <v>43132</v>
      </c>
      <c r="D9931">
        <v>313</v>
      </c>
      <c r="E9931" t="s">
        <v>9</v>
      </c>
    </row>
    <row r="9932" spans="1:5" x14ac:dyDescent="0.35">
      <c r="A9932" t="s">
        <v>308</v>
      </c>
      <c r="B9932" t="s">
        <v>317</v>
      </c>
      <c r="C9932" s="1">
        <v>43132</v>
      </c>
      <c r="D9932">
        <v>143</v>
      </c>
      <c r="E9932" t="s">
        <v>9</v>
      </c>
    </row>
    <row r="9933" spans="1:5" x14ac:dyDescent="0.35">
      <c r="A9933" t="s">
        <v>62</v>
      </c>
      <c r="B9933" t="s">
        <v>317</v>
      </c>
      <c r="C9933" s="1">
        <v>43132</v>
      </c>
      <c r="D9933">
        <v>1495.441</v>
      </c>
      <c r="E9933" t="s">
        <v>12</v>
      </c>
    </row>
    <row r="9934" spans="1:5" x14ac:dyDescent="0.35">
      <c r="A9934" t="s">
        <v>62</v>
      </c>
      <c r="B9934" t="s">
        <v>313</v>
      </c>
      <c r="C9934" s="1">
        <v>43132</v>
      </c>
      <c r="D9934">
        <v>0</v>
      </c>
      <c r="E9934" t="s">
        <v>9</v>
      </c>
    </row>
    <row r="9935" spans="1:5" x14ac:dyDescent="0.35">
      <c r="A9935" t="s">
        <v>55</v>
      </c>
      <c r="B9935" t="s">
        <v>317</v>
      </c>
      <c r="C9935" s="1">
        <v>43132</v>
      </c>
      <c r="D9935">
        <v>49.54</v>
      </c>
      <c r="E9935" t="s">
        <v>12</v>
      </c>
    </row>
    <row r="9936" spans="1:5" x14ac:dyDescent="0.35">
      <c r="A9936" t="s">
        <v>55</v>
      </c>
      <c r="B9936" t="s">
        <v>313</v>
      </c>
      <c r="C9936" s="1">
        <v>43132</v>
      </c>
      <c r="D9936">
        <v>0</v>
      </c>
      <c r="E9936" t="s">
        <v>9</v>
      </c>
    </row>
    <row r="9937" spans="1:5" x14ac:dyDescent="0.35">
      <c r="A9937" t="s">
        <v>62</v>
      </c>
      <c r="B9937" t="s">
        <v>311</v>
      </c>
      <c r="C9937" s="1">
        <v>43160</v>
      </c>
      <c r="D9937">
        <v>1495.441</v>
      </c>
      <c r="E9937" t="s">
        <v>9</v>
      </c>
    </row>
    <row r="9938" spans="1:5" x14ac:dyDescent="0.35">
      <c r="A9938" t="s">
        <v>55</v>
      </c>
      <c r="B9938" t="s">
        <v>311</v>
      </c>
      <c r="C9938" s="1">
        <v>43160</v>
      </c>
      <c r="D9938">
        <v>49.54</v>
      </c>
      <c r="E9938" t="s">
        <v>9</v>
      </c>
    </row>
    <row r="9939" spans="1:5" x14ac:dyDescent="0.35">
      <c r="A9939" t="s">
        <v>63</v>
      </c>
      <c r="B9939" t="s">
        <v>311</v>
      </c>
      <c r="C9939" s="1">
        <v>43160</v>
      </c>
      <c r="D9939">
        <v>1445.9010000000001</v>
      </c>
      <c r="E9939" t="s">
        <v>9</v>
      </c>
    </row>
    <row r="9940" spans="1:5" x14ac:dyDescent="0.35">
      <c r="A9940" t="s">
        <v>56</v>
      </c>
      <c r="B9940" t="s">
        <v>311</v>
      </c>
      <c r="C9940" s="1">
        <v>43160</v>
      </c>
      <c r="D9940">
        <v>728.90099999999995</v>
      </c>
      <c r="E9940" t="s">
        <v>9</v>
      </c>
    </row>
    <row r="9941" spans="1:5" x14ac:dyDescent="0.35">
      <c r="A9941" t="s">
        <v>58</v>
      </c>
      <c r="B9941" t="s">
        <v>311</v>
      </c>
      <c r="C9941" s="1">
        <v>43160</v>
      </c>
      <c r="D9941">
        <v>261</v>
      </c>
      <c r="E9941" t="s">
        <v>9</v>
      </c>
    </row>
    <row r="9942" spans="1:5" x14ac:dyDescent="0.35">
      <c r="A9942" t="s">
        <v>60</v>
      </c>
      <c r="B9942" t="s">
        <v>311</v>
      </c>
      <c r="C9942" s="1">
        <v>43160</v>
      </c>
      <c r="D9942">
        <v>313</v>
      </c>
      <c r="E9942" t="s">
        <v>9</v>
      </c>
    </row>
    <row r="9943" spans="1:5" x14ac:dyDescent="0.35">
      <c r="A9943" t="s">
        <v>308</v>
      </c>
      <c r="B9943" t="s">
        <v>311</v>
      </c>
      <c r="C9943" s="1">
        <v>43160</v>
      </c>
      <c r="D9943">
        <v>143</v>
      </c>
      <c r="E9943" t="s">
        <v>9</v>
      </c>
    </row>
    <row r="9944" spans="1:5" x14ac:dyDescent="0.35">
      <c r="A9944" t="s">
        <v>55</v>
      </c>
      <c r="B9944" t="s">
        <v>13</v>
      </c>
      <c r="C9944" s="1">
        <v>43160</v>
      </c>
      <c r="D9944">
        <v>4.1748640000000004</v>
      </c>
      <c r="E9944" t="s">
        <v>9</v>
      </c>
    </row>
    <row r="9945" spans="1:5" x14ac:dyDescent="0.35">
      <c r="A9945" t="s">
        <v>312</v>
      </c>
      <c r="B9945" t="s">
        <v>13</v>
      </c>
      <c r="C9945" s="1">
        <v>43160</v>
      </c>
      <c r="D9945">
        <v>0.28943099999999999</v>
      </c>
      <c r="E9945" t="s">
        <v>9</v>
      </c>
    </row>
    <row r="9946" spans="1:5" x14ac:dyDescent="0.35">
      <c r="A9946" t="s">
        <v>63</v>
      </c>
      <c r="B9946" t="s">
        <v>13</v>
      </c>
      <c r="C9946" s="1">
        <v>43160</v>
      </c>
      <c r="D9946">
        <v>7.2787759999999997</v>
      </c>
      <c r="E9946" t="s">
        <v>9</v>
      </c>
    </row>
    <row r="9947" spans="1:5" x14ac:dyDescent="0.35">
      <c r="A9947" t="s">
        <v>241</v>
      </c>
      <c r="B9947" t="s">
        <v>13</v>
      </c>
      <c r="C9947" s="1">
        <v>43160</v>
      </c>
      <c r="D9947">
        <v>1.5495300000000001</v>
      </c>
      <c r="E9947" t="s">
        <v>9</v>
      </c>
    </row>
    <row r="9948" spans="1:5" x14ac:dyDescent="0.35">
      <c r="A9948" t="s">
        <v>314</v>
      </c>
      <c r="B9948" t="s">
        <v>13</v>
      </c>
      <c r="C9948" s="1">
        <v>43160</v>
      </c>
      <c r="D9948">
        <v>0.169845</v>
      </c>
      <c r="E9948" t="s">
        <v>9</v>
      </c>
    </row>
    <row r="9949" spans="1:5" x14ac:dyDescent="0.35">
      <c r="A9949" t="s">
        <v>56</v>
      </c>
      <c r="B9949" t="s">
        <v>313</v>
      </c>
      <c r="C9949" s="1">
        <v>43160</v>
      </c>
      <c r="D9949">
        <v>5.9878000000000001E-2</v>
      </c>
      <c r="E9949" t="s">
        <v>9</v>
      </c>
    </row>
    <row r="9950" spans="1:5" x14ac:dyDescent="0.35">
      <c r="A9950" t="s">
        <v>58</v>
      </c>
      <c r="B9950" t="s">
        <v>313</v>
      </c>
      <c r="C9950" s="1">
        <v>43160</v>
      </c>
      <c r="D9950">
        <v>4.1554000000000001E-2</v>
      </c>
      <c r="E9950" t="s">
        <v>9</v>
      </c>
    </row>
    <row r="9951" spans="1:5" x14ac:dyDescent="0.35">
      <c r="A9951" t="s">
        <v>60</v>
      </c>
      <c r="B9951" t="s">
        <v>313</v>
      </c>
      <c r="C9951" s="1">
        <v>43160</v>
      </c>
      <c r="D9951">
        <v>0.82943900000000004</v>
      </c>
      <c r="E9951" t="s">
        <v>9</v>
      </c>
    </row>
    <row r="9952" spans="1:5" x14ac:dyDescent="0.35">
      <c r="A9952" t="s">
        <v>308</v>
      </c>
      <c r="B9952" t="s">
        <v>313</v>
      </c>
      <c r="C9952" s="1">
        <v>43160</v>
      </c>
      <c r="D9952">
        <v>6.9128999999999996E-2</v>
      </c>
      <c r="E9952" t="s">
        <v>9</v>
      </c>
    </row>
    <row r="9953" spans="1:5" x14ac:dyDescent="0.35">
      <c r="A9953" t="s">
        <v>56</v>
      </c>
      <c r="B9953" t="s">
        <v>13</v>
      </c>
      <c r="C9953" s="1">
        <v>43160</v>
      </c>
      <c r="D9953">
        <v>0.53878899999999996</v>
      </c>
      <c r="E9953" t="s">
        <v>9</v>
      </c>
    </row>
    <row r="9954" spans="1:5" x14ac:dyDescent="0.35">
      <c r="A9954" t="s">
        <v>58</v>
      </c>
      <c r="B9954" t="s">
        <v>13</v>
      </c>
      <c r="C9954" s="1">
        <v>43160</v>
      </c>
      <c r="D9954">
        <v>0.37391200000000002</v>
      </c>
      <c r="E9954" t="s">
        <v>9</v>
      </c>
    </row>
    <row r="9955" spans="1:5" x14ac:dyDescent="0.35">
      <c r="A9955" t="s">
        <v>60</v>
      </c>
      <c r="B9955" t="s">
        <v>13</v>
      </c>
      <c r="C9955" s="1">
        <v>43160</v>
      </c>
      <c r="D9955">
        <v>7.4634210000000003</v>
      </c>
      <c r="E9955" t="s">
        <v>9</v>
      </c>
    </row>
    <row r="9956" spans="1:5" x14ac:dyDescent="0.35">
      <c r="A9956" t="s">
        <v>308</v>
      </c>
      <c r="B9956" t="s">
        <v>13</v>
      </c>
      <c r="C9956" s="1">
        <v>43160</v>
      </c>
      <c r="D9956">
        <v>0.62202900000000005</v>
      </c>
      <c r="E9956" t="s">
        <v>9</v>
      </c>
    </row>
    <row r="9957" spans="1:5" x14ac:dyDescent="0.35">
      <c r="A9957" t="s">
        <v>62</v>
      </c>
      <c r="B9957" t="s">
        <v>13</v>
      </c>
      <c r="C9957" s="1">
        <v>43160</v>
      </c>
      <c r="D9957">
        <v>13.462446</v>
      </c>
      <c r="E9957" t="s">
        <v>9</v>
      </c>
    </row>
    <row r="9958" spans="1:5" x14ac:dyDescent="0.35">
      <c r="A9958" t="s">
        <v>62</v>
      </c>
      <c r="B9958" t="s">
        <v>315</v>
      </c>
      <c r="C9958" s="1">
        <v>43160</v>
      </c>
      <c r="D9958">
        <v>1508.903446</v>
      </c>
      <c r="E9958" t="s">
        <v>9</v>
      </c>
    </row>
    <row r="9959" spans="1:5" x14ac:dyDescent="0.35">
      <c r="A9959" t="s">
        <v>62</v>
      </c>
      <c r="B9959" t="s">
        <v>316</v>
      </c>
      <c r="C9959" s="1">
        <v>43160</v>
      </c>
      <c r="D9959">
        <v>80.656429000000003</v>
      </c>
      <c r="E9959" t="s">
        <v>9</v>
      </c>
    </row>
    <row r="9960" spans="1:5" x14ac:dyDescent="0.35">
      <c r="A9960" t="s">
        <v>55</v>
      </c>
      <c r="B9960" t="s">
        <v>316</v>
      </c>
      <c r="C9960" s="1">
        <v>43160</v>
      </c>
      <c r="D9960">
        <v>6.5934910000000002</v>
      </c>
      <c r="E9960" t="s">
        <v>9</v>
      </c>
    </row>
    <row r="9961" spans="1:5" x14ac:dyDescent="0.35">
      <c r="A9961" t="s">
        <v>63</v>
      </c>
      <c r="B9961" t="s">
        <v>316</v>
      </c>
      <c r="C9961" s="1">
        <v>43160</v>
      </c>
      <c r="D9961">
        <v>74.062938000000003</v>
      </c>
      <c r="E9961" t="s">
        <v>9</v>
      </c>
    </row>
    <row r="9962" spans="1:5" x14ac:dyDescent="0.35">
      <c r="A9962" t="s">
        <v>56</v>
      </c>
      <c r="B9962" t="s">
        <v>316</v>
      </c>
      <c r="C9962" s="1">
        <v>43160</v>
      </c>
      <c r="D9962">
        <v>32.280769999999997</v>
      </c>
      <c r="E9962" t="s">
        <v>9</v>
      </c>
    </row>
    <row r="9963" spans="1:5" x14ac:dyDescent="0.35">
      <c r="A9963" t="s">
        <v>58</v>
      </c>
      <c r="B9963" t="s">
        <v>316</v>
      </c>
      <c r="C9963" s="1">
        <v>43160</v>
      </c>
      <c r="D9963">
        <v>12.660171999999999</v>
      </c>
      <c r="E9963" t="s">
        <v>9</v>
      </c>
    </row>
    <row r="9964" spans="1:5" x14ac:dyDescent="0.35">
      <c r="A9964" t="s">
        <v>60</v>
      </c>
      <c r="B9964" t="s">
        <v>316</v>
      </c>
      <c r="C9964" s="1">
        <v>43160</v>
      </c>
      <c r="D9964">
        <v>21.999638999999998</v>
      </c>
      <c r="E9964" t="s">
        <v>9</v>
      </c>
    </row>
    <row r="9965" spans="1:5" x14ac:dyDescent="0.35">
      <c r="A9965" t="s">
        <v>308</v>
      </c>
      <c r="B9965" t="s">
        <v>316</v>
      </c>
      <c r="C9965" s="1">
        <v>43160</v>
      </c>
      <c r="D9965">
        <v>7.122357</v>
      </c>
      <c r="E9965" t="s">
        <v>9</v>
      </c>
    </row>
    <row r="9966" spans="1:5" x14ac:dyDescent="0.35">
      <c r="A9966" t="s">
        <v>62</v>
      </c>
      <c r="B9966" t="s">
        <v>124</v>
      </c>
      <c r="C9966" s="1">
        <v>43160</v>
      </c>
      <c r="D9966">
        <v>-7.5932380000000004</v>
      </c>
      <c r="E9966" t="s">
        <v>9</v>
      </c>
    </row>
    <row r="9967" spans="1:5" x14ac:dyDescent="0.35">
      <c r="A9967" t="s">
        <v>55</v>
      </c>
      <c r="B9967" t="s">
        <v>124</v>
      </c>
      <c r="C9967" s="1">
        <v>43160</v>
      </c>
      <c r="D9967">
        <v>0.84695600000000004</v>
      </c>
      <c r="E9967" t="s">
        <v>9</v>
      </c>
    </row>
    <row r="9968" spans="1:5" x14ac:dyDescent="0.35">
      <c r="A9968" t="s">
        <v>63</v>
      </c>
      <c r="B9968" t="s">
        <v>124</v>
      </c>
      <c r="C9968" s="1">
        <v>43160</v>
      </c>
      <c r="D9968">
        <v>-8.4401949999999992</v>
      </c>
      <c r="E9968" t="s">
        <v>9</v>
      </c>
    </row>
    <row r="9969" spans="1:5" x14ac:dyDescent="0.35">
      <c r="A9969" t="s">
        <v>56</v>
      </c>
      <c r="B9969" t="s">
        <v>124</v>
      </c>
      <c r="C9969" s="1">
        <v>43160</v>
      </c>
      <c r="D9969">
        <v>-9.8248289999999994</v>
      </c>
      <c r="E9969" t="s">
        <v>9</v>
      </c>
    </row>
    <row r="9970" spans="1:5" x14ac:dyDescent="0.35">
      <c r="A9970" t="s">
        <v>58</v>
      </c>
      <c r="B9970" t="s">
        <v>124</v>
      </c>
      <c r="C9970" s="1">
        <v>43160</v>
      </c>
      <c r="D9970">
        <v>-3.6595119999999999</v>
      </c>
      <c r="E9970" t="s">
        <v>9</v>
      </c>
    </row>
    <row r="9971" spans="1:5" x14ac:dyDescent="0.35">
      <c r="A9971" t="s">
        <v>60</v>
      </c>
      <c r="B9971" t="s">
        <v>124</v>
      </c>
      <c r="C9971" s="1">
        <v>43160</v>
      </c>
      <c r="D9971">
        <v>7.4316890000000004</v>
      </c>
      <c r="E9971" t="s">
        <v>9</v>
      </c>
    </row>
    <row r="9972" spans="1:5" x14ac:dyDescent="0.35">
      <c r="A9972" t="s">
        <v>308</v>
      </c>
      <c r="B9972" t="s">
        <v>124</v>
      </c>
      <c r="C9972" s="1">
        <v>43160</v>
      </c>
      <c r="D9972">
        <v>-2.3875419999999998</v>
      </c>
      <c r="E9972" t="s">
        <v>9</v>
      </c>
    </row>
    <row r="9973" spans="1:5" x14ac:dyDescent="0.35">
      <c r="A9973" t="s">
        <v>56</v>
      </c>
      <c r="B9973" t="s">
        <v>21</v>
      </c>
      <c r="C9973" s="1">
        <v>43160</v>
      </c>
      <c r="D9973">
        <v>28.957522000000001</v>
      </c>
      <c r="E9973" t="s">
        <v>9</v>
      </c>
    </row>
    <row r="9974" spans="1:5" x14ac:dyDescent="0.35">
      <c r="A9974" t="s">
        <v>58</v>
      </c>
      <c r="B9974" t="s">
        <v>21</v>
      </c>
      <c r="C9974" s="1">
        <v>43160</v>
      </c>
      <c r="D9974">
        <v>10.619119</v>
      </c>
      <c r="E9974" t="s">
        <v>9</v>
      </c>
    </row>
    <row r="9975" spans="1:5" x14ac:dyDescent="0.35">
      <c r="A9975" t="s">
        <v>60</v>
      </c>
      <c r="B9975" t="s">
        <v>21</v>
      </c>
      <c r="C9975" s="1">
        <v>43160</v>
      </c>
      <c r="D9975">
        <v>20.135484000000002</v>
      </c>
      <c r="E9975" t="s">
        <v>9</v>
      </c>
    </row>
    <row r="9976" spans="1:5" x14ac:dyDescent="0.35">
      <c r="A9976" t="s">
        <v>308</v>
      </c>
      <c r="B9976" t="s">
        <v>21</v>
      </c>
      <c r="C9976" s="1">
        <v>43160</v>
      </c>
      <c r="D9976">
        <v>15.397722999999999</v>
      </c>
      <c r="E9976" t="s">
        <v>9</v>
      </c>
    </row>
    <row r="9977" spans="1:5" x14ac:dyDescent="0.35">
      <c r="A9977" t="s">
        <v>56</v>
      </c>
      <c r="B9977" t="s">
        <v>313</v>
      </c>
      <c r="C9977" s="1">
        <v>43160</v>
      </c>
      <c r="D9977">
        <v>0.38553599999999999</v>
      </c>
      <c r="E9977" t="s">
        <v>9</v>
      </c>
    </row>
    <row r="9978" spans="1:5" x14ac:dyDescent="0.35">
      <c r="A9978" t="s">
        <v>58</v>
      </c>
      <c r="B9978" t="s">
        <v>313</v>
      </c>
      <c r="C9978" s="1">
        <v>43160</v>
      </c>
      <c r="D9978">
        <v>0.14138100000000001</v>
      </c>
      <c r="E9978" t="s">
        <v>9</v>
      </c>
    </row>
    <row r="9979" spans="1:5" x14ac:dyDescent="0.35">
      <c r="A9979" t="s">
        <v>60</v>
      </c>
      <c r="B9979" t="s">
        <v>313</v>
      </c>
      <c r="C9979" s="1">
        <v>43160</v>
      </c>
      <c r="D9979">
        <v>0.26807999999999998</v>
      </c>
      <c r="E9979" t="s">
        <v>9</v>
      </c>
    </row>
    <row r="9980" spans="1:5" x14ac:dyDescent="0.35">
      <c r="A9980" t="s">
        <v>308</v>
      </c>
      <c r="B9980" t="s">
        <v>313</v>
      </c>
      <c r="C9980" s="1">
        <v>43160</v>
      </c>
      <c r="D9980">
        <v>0.20500299999999999</v>
      </c>
      <c r="E9980" t="s">
        <v>9</v>
      </c>
    </row>
    <row r="9981" spans="1:5" x14ac:dyDescent="0.35">
      <c r="A9981" t="s">
        <v>63</v>
      </c>
      <c r="B9981" t="s">
        <v>21</v>
      </c>
      <c r="C9981" s="1">
        <v>43160</v>
      </c>
      <c r="D9981">
        <v>75.032178999999999</v>
      </c>
      <c r="E9981" t="s">
        <v>9</v>
      </c>
    </row>
    <row r="9982" spans="1:5" x14ac:dyDescent="0.35">
      <c r="A9982" t="s">
        <v>241</v>
      </c>
      <c r="B9982" t="s">
        <v>21</v>
      </c>
      <c r="C9982" s="1">
        <v>43160</v>
      </c>
      <c r="D9982">
        <v>1.087126</v>
      </c>
      <c r="E9982" t="s">
        <v>9</v>
      </c>
    </row>
    <row r="9983" spans="1:5" x14ac:dyDescent="0.35">
      <c r="A9983" t="s">
        <v>314</v>
      </c>
      <c r="B9983" t="s">
        <v>21</v>
      </c>
      <c r="C9983" s="1">
        <v>43160</v>
      </c>
      <c r="D9983">
        <v>-1.009457</v>
      </c>
      <c r="E9983" t="s">
        <v>9</v>
      </c>
    </row>
    <row r="9984" spans="1:5" x14ac:dyDescent="0.35">
      <c r="A9984" t="s">
        <v>55</v>
      </c>
      <c r="B9984" t="s">
        <v>21</v>
      </c>
      <c r="C9984" s="1">
        <v>43160</v>
      </c>
      <c r="D9984">
        <v>2.462269</v>
      </c>
      <c r="E9984" t="s">
        <v>9</v>
      </c>
    </row>
    <row r="9985" spans="1:5" x14ac:dyDescent="0.35">
      <c r="A9985" t="s">
        <v>312</v>
      </c>
      <c r="B9985" t="s">
        <v>21</v>
      </c>
      <c r="C9985" s="1">
        <v>43160</v>
      </c>
      <c r="D9985">
        <v>0.54302099999999998</v>
      </c>
      <c r="E9985" t="s">
        <v>9</v>
      </c>
    </row>
    <row r="9986" spans="1:5" x14ac:dyDescent="0.35">
      <c r="A9986" t="s">
        <v>62</v>
      </c>
      <c r="B9986" t="s">
        <v>21</v>
      </c>
      <c r="C9986" s="1">
        <v>43160</v>
      </c>
      <c r="D9986">
        <v>78.115137000000004</v>
      </c>
      <c r="E9986" t="s">
        <v>9</v>
      </c>
    </row>
    <row r="9987" spans="1:5" x14ac:dyDescent="0.35">
      <c r="A9987" t="s">
        <v>62</v>
      </c>
      <c r="B9987" t="s">
        <v>92</v>
      </c>
      <c r="C9987" s="1">
        <v>43160</v>
      </c>
      <c r="D9987">
        <v>151.178327</v>
      </c>
      <c r="E9987" t="s">
        <v>9</v>
      </c>
    </row>
    <row r="9988" spans="1:5" x14ac:dyDescent="0.35">
      <c r="A9988" t="s">
        <v>62</v>
      </c>
      <c r="B9988" t="s">
        <v>317</v>
      </c>
      <c r="C9988" s="1">
        <v>43160</v>
      </c>
      <c r="D9988">
        <v>1357.7251189999999</v>
      </c>
      <c r="E9988" t="s">
        <v>9</v>
      </c>
    </row>
    <row r="9989" spans="1:5" x14ac:dyDescent="0.35">
      <c r="A9989" t="s">
        <v>62</v>
      </c>
      <c r="B9989" t="s">
        <v>317</v>
      </c>
      <c r="C9989" s="1">
        <v>43160</v>
      </c>
      <c r="D9989">
        <v>1357.7251189999999</v>
      </c>
      <c r="E9989" t="s">
        <v>9</v>
      </c>
    </row>
    <row r="9990" spans="1:5" x14ac:dyDescent="0.35">
      <c r="A9990" t="s">
        <v>55</v>
      </c>
      <c r="B9990" t="s">
        <v>317</v>
      </c>
      <c r="C9990" s="1">
        <v>43160</v>
      </c>
      <c r="D9990">
        <v>43.558559000000002</v>
      </c>
      <c r="E9990" t="s">
        <v>9</v>
      </c>
    </row>
    <row r="9991" spans="1:5" x14ac:dyDescent="0.35">
      <c r="A9991" t="s">
        <v>55</v>
      </c>
      <c r="B9991" t="s">
        <v>317</v>
      </c>
      <c r="C9991" s="1">
        <v>43160</v>
      </c>
      <c r="D9991">
        <v>43.558559000000002</v>
      </c>
      <c r="E9991" t="s">
        <v>9</v>
      </c>
    </row>
    <row r="9992" spans="1:5" x14ac:dyDescent="0.35">
      <c r="A9992" t="s">
        <v>63</v>
      </c>
      <c r="B9992" t="s">
        <v>317</v>
      </c>
      <c r="C9992" s="1">
        <v>43160</v>
      </c>
      <c r="D9992">
        <v>1314.1665599999999</v>
      </c>
      <c r="E9992" t="s">
        <v>9</v>
      </c>
    </row>
    <row r="9993" spans="1:5" x14ac:dyDescent="0.35">
      <c r="A9993" t="s">
        <v>56</v>
      </c>
      <c r="B9993" t="s">
        <v>317</v>
      </c>
      <c r="C9993" s="1">
        <v>43160</v>
      </c>
      <c r="D9993">
        <v>678.02632700000004</v>
      </c>
      <c r="E9993" t="s">
        <v>9</v>
      </c>
    </row>
    <row r="9994" spans="1:5" x14ac:dyDescent="0.35">
      <c r="A9994" t="s">
        <v>58</v>
      </c>
      <c r="B9994" t="s">
        <v>317</v>
      </c>
      <c r="C9994" s="1">
        <v>43160</v>
      </c>
      <c r="D9994">
        <v>241.754133</v>
      </c>
      <c r="E9994" t="s">
        <v>9</v>
      </c>
    </row>
    <row r="9995" spans="1:5" x14ac:dyDescent="0.35">
      <c r="A9995" t="s">
        <v>60</v>
      </c>
      <c r="B9995" t="s">
        <v>317</v>
      </c>
      <c r="C9995" s="1">
        <v>43160</v>
      </c>
      <c r="D9995">
        <v>270.89660900000001</v>
      </c>
      <c r="E9995" t="s">
        <v>9</v>
      </c>
    </row>
    <row r="9996" spans="1:5" x14ac:dyDescent="0.35">
      <c r="A9996" t="s">
        <v>308</v>
      </c>
      <c r="B9996" t="s">
        <v>317</v>
      </c>
      <c r="C9996" s="1">
        <v>43160</v>
      </c>
      <c r="D9996">
        <v>123.489491</v>
      </c>
      <c r="E9996" t="s">
        <v>9</v>
      </c>
    </row>
    <row r="9997" spans="1:5" x14ac:dyDescent="0.35">
      <c r="A9997" t="s">
        <v>62</v>
      </c>
      <c r="B9997" t="s">
        <v>311</v>
      </c>
      <c r="C9997" s="1">
        <v>43191</v>
      </c>
      <c r="D9997">
        <v>1357.7251189999999</v>
      </c>
      <c r="E9997" t="s">
        <v>9</v>
      </c>
    </row>
    <row r="9998" spans="1:5" x14ac:dyDescent="0.35">
      <c r="A9998" t="s">
        <v>55</v>
      </c>
      <c r="B9998" t="s">
        <v>311</v>
      </c>
      <c r="C9998" s="1">
        <v>43191</v>
      </c>
      <c r="D9998">
        <v>43.558559000000002</v>
      </c>
      <c r="E9998" t="s">
        <v>9</v>
      </c>
    </row>
    <row r="9999" spans="1:5" x14ac:dyDescent="0.35">
      <c r="A9999" t="s">
        <v>63</v>
      </c>
      <c r="B9999" t="s">
        <v>311</v>
      </c>
      <c r="C9999" s="1">
        <v>43191</v>
      </c>
      <c r="D9999">
        <v>1314.1665599999999</v>
      </c>
      <c r="E9999" t="s">
        <v>9</v>
      </c>
    </row>
    <row r="10000" spans="1:5" x14ac:dyDescent="0.35">
      <c r="A10000" t="s">
        <v>56</v>
      </c>
      <c r="B10000" t="s">
        <v>311</v>
      </c>
      <c r="C10000" s="1">
        <v>43191</v>
      </c>
      <c r="D10000">
        <v>678.02632700000004</v>
      </c>
      <c r="E10000" t="s">
        <v>9</v>
      </c>
    </row>
    <row r="10001" spans="1:5" x14ac:dyDescent="0.35">
      <c r="A10001" t="s">
        <v>58</v>
      </c>
      <c r="B10001" t="s">
        <v>311</v>
      </c>
      <c r="C10001" s="1">
        <v>43191</v>
      </c>
      <c r="D10001">
        <v>241.754133</v>
      </c>
      <c r="E10001" t="s">
        <v>9</v>
      </c>
    </row>
    <row r="10002" spans="1:5" x14ac:dyDescent="0.35">
      <c r="A10002" t="s">
        <v>60</v>
      </c>
      <c r="B10002" t="s">
        <v>311</v>
      </c>
      <c r="C10002" s="1">
        <v>43191</v>
      </c>
      <c r="D10002">
        <v>270.89660900000001</v>
      </c>
      <c r="E10002" t="s">
        <v>9</v>
      </c>
    </row>
    <row r="10003" spans="1:5" x14ac:dyDescent="0.35">
      <c r="A10003" t="s">
        <v>308</v>
      </c>
      <c r="B10003" t="s">
        <v>311</v>
      </c>
      <c r="C10003" s="1">
        <v>43191</v>
      </c>
      <c r="D10003">
        <v>123.489491</v>
      </c>
      <c r="E10003" t="s">
        <v>9</v>
      </c>
    </row>
    <row r="10004" spans="1:5" x14ac:dyDescent="0.35">
      <c r="A10004" t="s">
        <v>55</v>
      </c>
      <c r="B10004" t="s">
        <v>13</v>
      </c>
      <c r="C10004" s="1">
        <v>43191</v>
      </c>
      <c r="D10004">
        <v>4.121956</v>
      </c>
      <c r="E10004" t="s">
        <v>9</v>
      </c>
    </row>
    <row r="10005" spans="1:5" x14ac:dyDescent="0.35">
      <c r="A10005" t="s">
        <v>312</v>
      </c>
      <c r="B10005" t="s">
        <v>13</v>
      </c>
      <c r="C10005" s="1">
        <v>43191</v>
      </c>
      <c r="D10005">
        <v>0.50860799999999995</v>
      </c>
      <c r="E10005" t="s">
        <v>9</v>
      </c>
    </row>
    <row r="10006" spans="1:5" x14ac:dyDescent="0.35">
      <c r="A10006" t="s">
        <v>63</v>
      </c>
      <c r="B10006" t="s">
        <v>13</v>
      </c>
      <c r="C10006" s="1">
        <v>43191</v>
      </c>
      <c r="D10006">
        <v>8.6864819999999998</v>
      </c>
      <c r="E10006" t="s">
        <v>9</v>
      </c>
    </row>
    <row r="10007" spans="1:5" x14ac:dyDescent="0.35">
      <c r="A10007" t="s">
        <v>241</v>
      </c>
      <c r="B10007" t="s">
        <v>13</v>
      </c>
      <c r="C10007" s="1">
        <v>43191</v>
      </c>
      <c r="D10007">
        <v>1.4288959999999999</v>
      </c>
      <c r="E10007" t="s">
        <v>9</v>
      </c>
    </row>
    <row r="10008" spans="1:5" x14ac:dyDescent="0.35">
      <c r="A10008" t="s">
        <v>314</v>
      </c>
      <c r="B10008" t="s">
        <v>13</v>
      </c>
      <c r="C10008" s="1">
        <v>43191</v>
      </c>
      <c r="D10008">
        <v>0.14604500000000001</v>
      </c>
      <c r="E10008" t="s">
        <v>9</v>
      </c>
    </row>
    <row r="10009" spans="1:5" x14ac:dyDescent="0.35">
      <c r="A10009" t="s">
        <v>56</v>
      </c>
      <c r="B10009" t="s">
        <v>313</v>
      </c>
      <c r="C10009" s="1">
        <v>43191</v>
      </c>
      <c r="D10009">
        <v>5.9878000000000001E-2</v>
      </c>
      <c r="E10009" t="s">
        <v>9</v>
      </c>
    </row>
    <row r="10010" spans="1:5" x14ac:dyDescent="0.35">
      <c r="A10010" t="s">
        <v>58</v>
      </c>
      <c r="B10010" t="s">
        <v>313</v>
      </c>
      <c r="C10010" s="1">
        <v>43191</v>
      </c>
      <c r="D10010">
        <v>4.1554000000000001E-2</v>
      </c>
      <c r="E10010" t="s">
        <v>9</v>
      </c>
    </row>
    <row r="10011" spans="1:5" x14ac:dyDescent="0.35">
      <c r="A10011" t="s">
        <v>60</v>
      </c>
      <c r="B10011" t="s">
        <v>313</v>
      </c>
      <c r="C10011" s="1">
        <v>43191</v>
      </c>
      <c r="D10011">
        <v>0.82943900000000004</v>
      </c>
      <c r="E10011" t="s">
        <v>9</v>
      </c>
    </row>
    <row r="10012" spans="1:5" x14ac:dyDescent="0.35">
      <c r="A10012" t="s">
        <v>308</v>
      </c>
      <c r="B10012" t="s">
        <v>313</v>
      </c>
      <c r="C10012" s="1">
        <v>43191</v>
      </c>
      <c r="D10012">
        <v>6.9128999999999996E-2</v>
      </c>
      <c r="E10012" t="s">
        <v>9</v>
      </c>
    </row>
    <row r="10013" spans="1:5" x14ac:dyDescent="0.35">
      <c r="A10013" t="s">
        <v>56</v>
      </c>
      <c r="B10013" t="s">
        <v>13</v>
      </c>
      <c r="C10013" s="1">
        <v>43191</v>
      </c>
      <c r="D10013">
        <v>0.61443099999999995</v>
      </c>
      <c r="E10013" t="s">
        <v>9</v>
      </c>
    </row>
    <row r="10014" spans="1:5" x14ac:dyDescent="0.35">
      <c r="A10014" t="s">
        <v>58</v>
      </c>
      <c r="B10014" t="s">
        <v>13</v>
      </c>
      <c r="C10014" s="1">
        <v>43191</v>
      </c>
      <c r="D10014">
        <v>0.42640600000000001</v>
      </c>
      <c r="E10014" t="s">
        <v>9</v>
      </c>
    </row>
    <row r="10015" spans="1:5" x14ac:dyDescent="0.35">
      <c r="A10015" t="s">
        <v>60</v>
      </c>
      <c r="B10015" t="s">
        <v>13</v>
      </c>
      <c r="C10015" s="1">
        <v>43191</v>
      </c>
      <c r="D10015">
        <v>8.5112290000000002</v>
      </c>
      <c r="E10015" t="s">
        <v>9</v>
      </c>
    </row>
    <row r="10016" spans="1:5" x14ac:dyDescent="0.35">
      <c r="A10016" t="s">
        <v>308</v>
      </c>
      <c r="B10016" t="s">
        <v>13</v>
      </c>
      <c r="C10016" s="1">
        <v>43191</v>
      </c>
      <c r="D10016">
        <v>0.70935700000000002</v>
      </c>
      <c r="E10016" t="s">
        <v>9</v>
      </c>
    </row>
    <row r="10017" spans="1:5" x14ac:dyDescent="0.35">
      <c r="A10017" t="s">
        <v>62</v>
      </c>
      <c r="B10017" t="s">
        <v>13</v>
      </c>
      <c r="C10017" s="1">
        <v>43191</v>
      </c>
      <c r="D10017">
        <v>14.891987</v>
      </c>
      <c r="E10017" t="s">
        <v>9</v>
      </c>
    </row>
    <row r="10018" spans="1:5" x14ac:dyDescent="0.35">
      <c r="A10018" t="s">
        <v>62</v>
      </c>
      <c r="B10018" t="s">
        <v>315</v>
      </c>
      <c r="C10018" s="1">
        <v>43191</v>
      </c>
      <c r="D10018">
        <v>1372.617105</v>
      </c>
      <c r="E10018" t="s">
        <v>9</v>
      </c>
    </row>
    <row r="10019" spans="1:5" x14ac:dyDescent="0.35">
      <c r="A10019" t="s">
        <v>62</v>
      </c>
      <c r="B10019" t="s">
        <v>316</v>
      </c>
      <c r="C10019" s="1">
        <v>43191</v>
      </c>
      <c r="D10019">
        <v>80.656429000000003</v>
      </c>
      <c r="E10019" t="s">
        <v>9</v>
      </c>
    </row>
    <row r="10020" spans="1:5" x14ac:dyDescent="0.35">
      <c r="A10020" t="s">
        <v>55</v>
      </c>
      <c r="B10020" t="s">
        <v>316</v>
      </c>
      <c r="C10020" s="1">
        <v>43191</v>
      </c>
      <c r="D10020">
        <v>6.5934910000000002</v>
      </c>
      <c r="E10020" t="s">
        <v>9</v>
      </c>
    </row>
    <row r="10021" spans="1:5" x14ac:dyDescent="0.35">
      <c r="A10021" t="s">
        <v>63</v>
      </c>
      <c r="B10021" t="s">
        <v>316</v>
      </c>
      <c r="C10021" s="1">
        <v>43191</v>
      </c>
      <c r="D10021">
        <v>74.062938000000003</v>
      </c>
      <c r="E10021" t="s">
        <v>9</v>
      </c>
    </row>
    <row r="10022" spans="1:5" x14ac:dyDescent="0.35">
      <c r="A10022" t="s">
        <v>56</v>
      </c>
      <c r="B10022" t="s">
        <v>316</v>
      </c>
      <c r="C10022" s="1">
        <v>43191</v>
      </c>
      <c r="D10022">
        <v>32.280769999999997</v>
      </c>
      <c r="E10022" t="s">
        <v>9</v>
      </c>
    </row>
    <row r="10023" spans="1:5" x14ac:dyDescent="0.35">
      <c r="A10023" t="s">
        <v>58</v>
      </c>
      <c r="B10023" t="s">
        <v>316</v>
      </c>
      <c r="C10023" s="1">
        <v>43191</v>
      </c>
      <c r="D10023">
        <v>12.660171999999999</v>
      </c>
      <c r="E10023" t="s">
        <v>9</v>
      </c>
    </row>
    <row r="10024" spans="1:5" x14ac:dyDescent="0.35">
      <c r="A10024" t="s">
        <v>60</v>
      </c>
      <c r="B10024" t="s">
        <v>316</v>
      </c>
      <c r="C10024" s="1">
        <v>43191</v>
      </c>
      <c r="D10024">
        <v>21.999638999999998</v>
      </c>
      <c r="E10024" t="s">
        <v>9</v>
      </c>
    </row>
    <row r="10025" spans="1:5" x14ac:dyDescent="0.35">
      <c r="A10025" t="s">
        <v>308</v>
      </c>
      <c r="B10025" t="s">
        <v>316</v>
      </c>
      <c r="C10025" s="1">
        <v>43191</v>
      </c>
      <c r="D10025">
        <v>7.122357</v>
      </c>
      <c r="E10025" t="s">
        <v>9</v>
      </c>
    </row>
    <row r="10026" spans="1:5" x14ac:dyDescent="0.35">
      <c r="A10026" t="s">
        <v>62</v>
      </c>
      <c r="B10026" t="s">
        <v>124</v>
      </c>
      <c r="C10026" s="1">
        <v>43191</v>
      </c>
      <c r="D10026">
        <v>-7.5932380000000004</v>
      </c>
      <c r="E10026" t="s">
        <v>9</v>
      </c>
    </row>
    <row r="10027" spans="1:5" x14ac:dyDescent="0.35">
      <c r="A10027" t="s">
        <v>55</v>
      </c>
      <c r="B10027" t="s">
        <v>124</v>
      </c>
      <c r="C10027" s="1">
        <v>43191</v>
      </c>
      <c r="D10027">
        <v>0.84695600000000004</v>
      </c>
      <c r="E10027" t="s">
        <v>9</v>
      </c>
    </row>
    <row r="10028" spans="1:5" x14ac:dyDescent="0.35">
      <c r="A10028" t="s">
        <v>63</v>
      </c>
      <c r="B10028" t="s">
        <v>124</v>
      </c>
      <c r="C10028" s="1">
        <v>43191</v>
      </c>
      <c r="D10028">
        <v>-8.4401949999999992</v>
      </c>
      <c r="E10028" t="s">
        <v>9</v>
      </c>
    </row>
    <row r="10029" spans="1:5" x14ac:dyDescent="0.35">
      <c r="A10029" t="s">
        <v>56</v>
      </c>
      <c r="B10029" t="s">
        <v>124</v>
      </c>
      <c r="C10029" s="1">
        <v>43191</v>
      </c>
      <c r="D10029">
        <v>-9.8248289999999994</v>
      </c>
      <c r="E10029" t="s">
        <v>9</v>
      </c>
    </row>
    <row r="10030" spans="1:5" x14ac:dyDescent="0.35">
      <c r="A10030" t="s">
        <v>58</v>
      </c>
      <c r="B10030" t="s">
        <v>124</v>
      </c>
      <c r="C10030" s="1">
        <v>43191</v>
      </c>
      <c r="D10030">
        <v>-3.6595119999999999</v>
      </c>
      <c r="E10030" t="s">
        <v>9</v>
      </c>
    </row>
    <row r="10031" spans="1:5" x14ac:dyDescent="0.35">
      <c r="A10031" t="s">
        <v>60</v>
      </c>
      <c r="B10031" t="s">
        <v>124</v>
      </c>
      <c r="C10031" s="1">
        <v>43191</v>
      </c>
      <c r="D10031">
        <v>7.4316890000000004</v>
      </c>
      <c r="E10031" t="s">
        <v>9</v>
      </c>
    </row>
    <row r="10032" spans="1:5" x14ac:dyDescent="0.35">
      <c r="A10032" t="s">
        <v>308</v>
      </c>
      <c r="B10032" t="s">
        <v>124</v>
      </c>
      <c r="C10032" s="1">
        <v>43191</v>
      </c>
      <c r="D10032">
        <v>-2.3875419999999998</v>
      </c>
      <c r="E10032" t="s">
        <v>9</v>
      </c>
    </row>
    <row r="10033" spans="1:5" x14ac:dyDescent="0.35">
      <c r="A10033" t="s">
        <v>56</v>
      </c>
      <c r="B10033" t="s">
        <v>21</v>
      </c>
      <c r="C10033" s="1">
        <v>43191</v>
      </c>
      <c r="D10033">
        <v>27.354851</v>
      </c>
      <c r="E10033" t="s">
        <v>9</v>
      </c>
    </row>
    <row r="10034" spans="1:5" x14ac:dyDescent="0.35">
      <c r="A10034" t="s">
        <v>58</v>
      </c>
      <c r="B10034" t="s">
        <v>21</v>
      </c>
      <c r="C10034" s="1">
        <v>43191</v>
      </c>
      <c r="D10034">
        <v>10.031397999999999</v>
      </c>
      <c r="E10034" t="s">
        <v>9</v>
      </c>
    </row>
    <row r="10035" spans="1:5" x14ac:dyDescent="0.35">
      <c r="A10035" t="s">
        <v>60</v>
      </c>
      <c r="B10035" t="s">
        <v>21</v>
      </c>
      <c r="C10035" s="1">
        <v>43191</v>
      </c>
      <c r="D10035">
        <v>19.021073999999999</v>
      </c>
      <c r="E10035" t="s">
        <v>9</v>
      </c>
    </row>
    <row r="10036" spans="1:5" x14ac:dyDescent="0.35">
      <c r="A10036" t="s">
        <v>308</v>
      </c>
      <c r="B10036" t="s">
        <v>21</v>
      </c>
      <c r="C10036" s="1">
        <v>43191</v>
      </c>
      <c r="D10036">
        <v>14.545527</v>
      </c>
      <c r="E10036" t="s">
        <v>9</v>
      </c>
    </row>
    <row r="10037" spans="1:5" x14ac:dyDescent="0.35">
      <c r="A10037" t="s">
        <v>56</v>
      </c>
      <c r="B10037" t="s">
        <v>313</v>
      </c>
      <c r="C10037" s="1">
        <v>43191</v>
      </c>
      <c r="D10037">
        <v>0.38553599999999999</v>
      </c>
      <c r="E10037" t="s">
        <v>9</v>
      </c>
    </row>
    <row r="10038" spans="1:5" x14ac:dyDescent="0.35">
      <c r="A10038" t="s">
        <v>58</v>
      </c>
      <c r="B10038" t="s">
        <v>313</v>
      </c>
      <c r="C10038" s="1">
        <v>43191</v>
      </c>
      <c r="D10038">
        <v>0.14138100000000001</v>
      </c>
      <c r="E10038" t="s">
        <v>9</v>
      </c>
    </row>
    <row r="10039" spans="1:5" x14ac:dyDescent="0.35">
      <c r="A10039" t="s">
        <v>60</v>
      </c>
      <c r="B10039" t="s">
        <v>313</v>
      </c>
      <c r="C10039" s="1">
        <v>43191</v>
      </c>
      <c r="D10039">
        <v>0.26807999999999998</v>
      </c>
      <c r="E10039" t="s">
        <v>9</v>
      </c>
    </row>
    <row r="10040" spans="1:5" x14ac:dyDescent="0.35">
      <c r="A10040" t="s">
        <v>308</v>
      </c>
      <c r="B10040" t="s">
        <v>313</v>
      </c>
      <c r="C10040" s="1">
        <v>43191</v>
      </c>
      <c r="D10040">
        <v>0.20500299999999999</v>
      </c>
      <c r="E10040" t="s">
        <v>9</v>
      </c>
    </row>
    <row r="10041" spans="1:5" x14ac:dyDescent="0.35">
      <c r="A10041" t="s">
        <v>63</v>
      </c>
      <c r="B10041" t="s">
        <v>21</v>
      </c>
      <c r="C10041" s="1">
        <v>43191</v>
      </c>
      <c r="D10041">
        <v>69.847899999999996</v>
      </c>
      <c r="E10041" t="s">
        <v>9</v>
      </c>
    </row>
    <row r="10042" spans="1:5" x14ac:dyDescent="0.35">
      <c r="A10042" t="s">
        <v>241</v>
      </c>
      <c r="B10042" t="s">
        <v>21</v>
      </c>
      <c r="C10042" s="1">
        <v>43191</v>
      </c>
      <c r="D10042">
        <v>0.98732200000000003</v>
      </c>
      <c r="E10042" t="s">
        <v>9</v>
      </c>
    </row>
    <row r="10043" spans="1:5" x14ac:dyDescent="0.35">
      <c r="A10043" t="s">
        <v>314</v>
      </c>
      <c r="B10043" t="s">
        <v>21</v>
      </c>
      <c r="C10043" s="1">
        <v>43191</v>
      </c>
      <c r="D10043">
        <v>0.117629</v>
      </c>
      <c r="E10043" t="s">
        <v>9</v>
      </c>
    </row>
    <row r="10044" spans="1:5" x14ac:dyDescent="0.35">
      <c r="A10044" t="s">
        <v>55</v>
      </c>
      <c r="B10044" t="s">
        <v>21</v>
      </c>
      <c r="C10044" s="1">
        <v>43191</v>
      </c>
      <c r="D10044">
        <v>2.0947580000000001</v>
      </c>
      <c r="E10044" t="s">
        <v>9</v>
      </c>
    </row>
    <row r="10045" spans="1:5" x14ac:dyDescent="0.35">
      <c r="A10045" t="s">
        <v>312</v>
      </c>
      <c r="B10045" t="s">
        <v>21</v>
      </c>
      <c r="C10045" s="1">
        <v>43191</v>
      </c>
      <c r="D10045">
        <v>0.47171000000000002</v>
      </c>
      <c r="E10045" t="s">
        <v>9</v>
      </c>
    </row>
    <row r="10046" spans="1:5" x14ac:dyDescent="0.35">
      <c r="A10046" t="s">
        <v>62</v>
      </c>
      <c r="B10046" t="s">
        <v>21</v>
      </c>
      <c r="C10046" s="1">
        <v>43191</v>
      </c>
      <c r="D10046">
        <v>73.519318999999996</v>
      </c>
      <c r="E10046" t="s">
        <v>9</v>
      </c>
    </row>
    <row r="10047" spans="1:5" x14ac:dyDescent="0.35">
      <c r="A10047" t="s">
        <v>62</v>
      </c>
      <c r="B10047" t="s">
        <v>92</v>
      </c>
      <c r="C10047" s="1">
        <v>43191</v>
      </c>
      <c r="D10047">
        <v>146.58251000000001</v>
      </c>
      <c r="E10047" t="s">
        <v>9</v>
      </c>
    </row>
    <row r="10048" spans="1:5" x14ac:dyDescent="0.35">
      <c r="A10048" t="s">
        <v>62</v>
      </c>
      <c r="B10048" t="s">
        <v>317</v>
      </c>
      <c r="C10048" s="1">
        <v>43191</v>
      </c>
      <c r="D10048">
        <v>1226.034596</v>
      </c>
      <c r="E10048" t="s">
        <v>9</v>
      </c>
    </row>
    <row r="10049" spans="1:5" x14ac:dyDescent="0.35">
      <c r="A10049" t="s">
        <v>62</v>
      </c>
      <c r="B10049" t="s">
        <v>317</v>
      </c>
      <c r="C10049" s="1">
        <v>43191</v>
      </c>
      <c r="D10049">
        <v>1226.034596</v>
      </c>
      <c r="E10049" t="s">
        <v>9</v>
      </c>
    </row>
    <row r="10050" spans="1:5" x14ac:dyDescent="0.35">
      <c r="A10050" t="s">
        <v>55</v>
      </c>
      <c r="B10050" t="s">
        <v>317</v>
      </c>
      <c r="C10050" s="1">
        <v>43191</v>
      </c>
      <c r="D10050">
        <v>38.182208000000003</v>
      </c>
      <c r="E10050" t="s">
        <v>9</v>
      </c>
    </row>
    <row r="10051" spans="1:5" x14ac:dyDescent="0.35">
      <c r="A10051" t="s">
        <v>55</v>
      </c>
      <c r="B10051" t="s">
        <v>317</v>
      </c>
      <c r="C10051" s="1">
        <v>43191</v>
      </c>
      <c r="D10051">
        <v>38.182208000000003</v>
      </c>
      <c r="E10051" t="s">
        <v>9</v>
      </c>
    </row>
    <row r="10052" spans="1:5" x14ac:dyDescent="0.35">
      <c r="A10052" t="s">
        <v>63</v>
      </c>
      <c r="B10052" t="s">
        <v>317</v>
      </c>
      <c r="C10052" s="1">
        <v>43191</v>
      </c>
      <c r="D10052">
        <v>1187.852388</v>
      </c>
      <c r="E10052" t="s">
        <v>9</v>
      </c>
    </row>
    <row r="10053" spans="1:5" x14ac:dyDescent="0.35">
      <c r="A10053" t="s">
        <v>56</v>
      </c>
      <c r="B10053" t="s">
        <v>317</v>
      </c>
      <c r="C10053" s="1">
        <v>43191</v>
      </c>
      <c r="D10053">
        <v>628.82996600000001</v>
      </c>
      <c r="E10053" t="s">
        <v>9</v>
      </c>
    </row>
    <row r="10054" spans="1:5" x14ac:dyDescent="0.35">
      <c r="A10054" t="s">
        <v>58</v>
      </c>
      <c r="B10054" t="s">
        <v>317</v>
      </c>
      <c r="C10054" s="1">
        <v>43191</v>
      </c>
      <c r="D10054">
        <v>223.148481</v>
      </c>
      <c r="E10054" t="s">
        <v>9</v>
      </c>
    </row>
    <row r="10055" spans="1:5" x14ac:dyDescent="0.35">
      <c r="A10055" t="s">
        <v>60</v>
      </c>
      <c r="B10055" t="s">
        <v>317</v>
      </c>
      <c r="C10055" s="1">
        <v>43191</v>
      </c>
      <c r="D10055">
        <v>230.95543599999999</v>
      </c>
      <c r="E10055" t="s">
        <v>9</v>
      </c>
    </row>
    <row r="10056" spans="1:5" x14ac:dyDescent="0.35">
      <c r="A10056" t="s">
        <v>308</v>
      </c>
      <c r="B10056" t="s">
        <v>317</v>
      </c>
      <c r="C10056" s="1">
        <v>43191</v>
      </c>
      <c r="D10056">
        <v>104.91850599999999</v>
      </c>
      <c r="E10056" t="s">
        <v>9</v>
      </c>
    </row>
    <row r="10057" spans="1:5" x14ac:dyDescent="0.35">
      <c r="A10057" t="s">
        <v>62</v>
      </c>
      <c r="B10057" t="s">
        <v>311</v>
      </c>
      <c r="C10057" s="1">
        <v>43221</v>
      </c>
      <c r="D10057">
        <v>1226.034596</v>
      </c>
      <c r="E10057" t="s">
        <v>9</v>
      </c>
    </row>
    <row r="10058" spans="1:5" x14ac:dyDescent="0.35">
      <c r="A10058" t="s">
        <v>55</v>
      </c>
      <c r="B10058" t="s">
        <v>311</v>
      </c>
      <c r="C10058" s="1">
        <v>43221</v>
      </c>
      <c r="D10058">
        <v>38.182208000000003</v>
      </c>
      <c r="E10058" t="s">
        <v>9</v>
      </c>
    </row>
    <row r="10059" spans="1:5" x14ac:dyDescent="0.35">
      <c r="A10059" t="s">
        <v>63</v>
      </c>
      <c r="B10059" t="s">
        <v>311</v>
      </c>
      <c r="C10059" s="1">
        <v>43221</v>
      </c>
      <c r="D10059">
        <v>1187.852388</v>
      </c>
      <c r="E10059" t="s">
        <v>9</v>
      </c>
    </row>
    <row r="10060" spans="1:5" x14ac:dyDescent="0.35">
      <c r="A10060" t="s">
        <v>56</v>
      </c>
      <c r="B10060" t="s">
        <v>311</v>
      </c>
      <c r="C10060" s="1">
        <v>43221</v>
      </c>
      <c r="D10060">
        <v>628.82996600000001</v>
      </c>
      <c r="E10060" t="s">
        <v>9</v>
      </c>
    </row>
    <row r="10061" spans="1:5" x14ac:dyDescent="0.35">
      <c r="A10061" t="s">
        <v>58</v>
      </c>
      <c r="B10061" t="s">
        <v>311</v>
      </c>
      <c r="C10061" s="1">
        <v>43221</v>
      </c>
      <c r="D10061">
        <v>223.148481</v>
      </c>
      <c r="E10061" t="s">
        <v>9</v>
      </c>
    </row>
    <row r="10062" spans="1:5" x14ac:dyDescent="0.35">
      <c r="A10062" t="s">
        <v>60</v>
      </c>
      <c r="B10062" t="s">
        <v>311</v>
      </c>
      <c r="C10062" s="1">
        <v>43221</v>
      </c>
      <c r="D10062">
        <v>230.95543599999999</v>
      </c>
      <c r="E10062" t="s">
        <v>9</v>
      </c>
    </row>
    <row r="10063" spans="1:5" x14ac:dyDescent="0.35">
      <c r="A10063" t="s">
        <v>308</v>
      </c>
      <c r="B10063" t="s">
        <v>311</v>
      </c>
      <c r="C10063" s="1">
        <v>43221</v>
      </c>
      <c r="D10063">
        <v>104.91850599999999</v>
      </c>
      <c r="E10063" t="s">
        <v>9</v>
      </c>
    </row>
    <row r="10064" spans="1:5" x14ac:dyDescent="0.35">
      <c r="A10064" t="s">
        <v>55</v>
      </c>
      <c r="B10064" t="s">
        <v>13</v>
      </c>
      <c r="C10064" s="1">
        <v>43221</v>
      </c>
      <c r="D10064">
        <v>4.4783660000000003</v>
      </c>
      <c r="E10064" t="s">
        <v>9</v>
      </c>
    </row>
    <row r="10065" spans="1:5" x14ac:dyDescent="0.35">
      <c r="A10065" t="s">
        <v>312</v>
      </c>
      <c r="B10065" t="s">
        <v>13</v>
      </c>
      <c r="C10065" s="1">
        <v>43221</v>
      </c>
      <c r="D10065">
        <v>0.27865400000000001</v>
      </c>
      <c r="E10065" t="s">
        <v>9</v>
      </c>
    </row>
    <row r="10066" spans="1:5" x14ac:dyDescent="0.35">
      <c r="A10066" t="s">
        <v>63</v>
      </c>
      <c r="B10066" t="s">
        <v>13</v>
      </c>
      <c r="C10066" s="1">
        <v>43221</v>
      </c>
      <c r="D10066">
        <v>7.5249220000000001</v>
      </c>
      <c r="E10066" t="s">
        <v>9</v>
      </c>
    </row>
    <row r="10067" spans="1:5" x14ac:dyDescent="0.35">
      <c r="A10067" t="s">
        <v>241</v>
      </c>
      <c r="B10067" t="s">
        <v>13</v>
      </c>
      <c r="C10067" s="1">
        <v>43221</v>
      </c>
      <c r="D10067">
        <v>1.419818</v>
      </c>
      <c r="E10067" t="s">
        <v>9</v>
      </c>
    </row>
    <row r="10068" spans="1:5" x14ac:dyDescent="0.35">
      <c r="A10068" t="s">
        <v>314</v>
      </c>
      <c r="B10068" t="s">
        <v>13</v>
      </c>
      <c r="C10068" s="1">
        <v>43221</v>
      </c>
      <c r="D10068">
        <v>0.14285700000000001</v>
      </c>
      <c r="E10068" t="s">
        <v>9</v>
      </c>
    </row>
    <row r="10069" spans="1:5" x14ac:dyDescent="0.35">
      <c r="A10069" t="s">
        <v>56</v>
      </c>
      <c r="B10069" t="s">
        <v>313</v>
      </c>
      <c r="C10069" s="1">
        <v>43221</v>
      </c>
      <c r="D10069">
        <v>5.9878000000000001E-2</v>
      </c>
      <c r="E10069" t="s">
        <v>9</v>
      </c>
    </row>
    <row r="10070" spans="1:5" x14ac:dyDescent="0.35">
      <c r="A10070" t="s">
        <v>58</v>
      </c>
      <c r="B10070" t="s">
        <v>313</v>
      </c>
      <c r="C10070" s="1">
        <v>43221</v>
      </c>
      <c r="D10070">
        <v>4.1554000000000001E-2</v>
      </c>
      <c r="E10070" t="s">
        <v>9</v>
      </c>
    </row>
    <row r="10071" spans="1:5" x14ac:dyDescent="0.35">
      <c r="A10071" t="s">
        <v>60</v>
      </c>
      <c r="B10071" t="s">
        <v>313</v>
      </c>
      <c r="C10071" s="1">
        <v>43221</v>
      </c>
      <c r="D10071">
        <v>0.82943900000000004</v>
      </c>
      <c r="E10071" t="s">
        <v>9</v>
      </c>
    </row>
    <row r="10072" spans="1:5" x14ac:dyDescent="0.35">
      <c r="A10072" t="s">
        <v>308</v>
      </c>
      <c r="B10072" t="s">
        <v>313</v>
      </c>
      <c r="C10072" s="1">
        <v>43221</v>
      </c>
      <c r="D10072">
        <v>6.9128999999999996E-2</v>
      </c>
      <c r="E10072" t="s">
        <v>9</v>
      </c>
    </row>
    <row r="10073" spans="1:5" x14ac:dyDescent="0.35">
      <c r="A10073" t="s">
        <v>56</v>
      </c>
      <c r="B10073" t="s">
        <v>13</v>
      </c>
      <c r="C10073" s="1">
        <v>43221</v>
      </c>
      <c r="D10073">
        <v>0.54414499999999999</v>
      </c>
      <c r="E10073" t="s">
        <v>9</v>
      </c>
    </row>
    <row r="10074" spans="1:5" x14ac:dyDescent="0.35">
      <c r="A10074" t="s">
        <v>58</v>
      </c>
      <c r="B10074" t="s">
        <v>13</v>
      </c>
      <c r="C10074" s="1">
        <v>43221</v>
      </c>
      <c r="D10074">
        <v>0.37762800000000002</v>
      </c>
      <c r="E10074" t="s">
        <v>9</v>
      </c>
    </row>
    <row r="10075" spans="1:5" x14ac:dyDescent="0.35">
      <c r="A10075" t="s">
        <v>60</v>
      </c>
      <c r="B10075" t="s">
        <v>13</v>
      </c>
      <c r="C10075" s="1">
        <v>43221</v>
      </c>
      <c r="D10075">
        <v>7.5376120000000002</v>
      </c>
      <c r="E10075" t="s">
        <v>9</v>
      </c>
    </row>
    <row r="10076" spans="1:5" x14ac:dyDescent="0.35">
      <c r="A10076" t="s">
        <v>308</v>
      </c>
      <c r="B10076" t="s">
        <v>13</v>
      </c>
      <c r="C10076" s="1">
        <v>43221</v>
      </c>
      <c r="D10076">
        <v>0.62821199999999999</v>
      </c>
      <c r="E10076" t="s">
        <v>9</v>
      </c>
    </row>
    <row r="10077" spans="1:5" x14ac:dyDescent="0.35">
      <c r="A10077" t="s">
        <v>62</v>
      </c>
      <c r="B10077" t="s">
        <v>13</v>
      </c>
      <c r="C10077" s="1">
        <v>43221</v>
      </c>
      <c r="D10077">
        <v>13.844616</v>
      </c>
      <c r="E10077" t="s">
        <v>9</v>
      </c>
    </row>
    <row r="10078" spans="1:5" x14ac:dyDescent="0.35">
      <c r="A10078" t="s">
        <v>62</v>
      </c>
      <c r="B10078" t="s">
        <v>315</v>
      </c>
      <c r="C10078" s="1">
        <v>43221</v>
      </c>
      <c r="D10078">
        <v>1239.8792120000001</v>
      </c>
      <c r="E10078" t="s">
        <v>9</v>
      </c>
    </row>
    <row r="10079" spans="1:5" x14ac:dyDescent="0.35">
      <c r="A10079" t="s">
        <v>62</v>
      </c>
      <c r="B10079" t="s">
        <v>316</v>
      </c>
      <c r="C10079" s="1">
        <v>43221</v>
      </c>
      <c r="D10079">
        <v>80.656429000000003</v>
      </c>
      <c r="E10079" t="s">
        <v>9</v>
      </c>
    </row>
    <row r="10080" spans="1:5" x14ac:dyDescent="0.35">
      <c r="A10080" t="s">
        <v>55</v>
      </c>
      <c r="B10080" t="s">
        <v>316</v>
      </c>
      <c r="C10080" s="1">
        <v>43221</v>
      </c>
      <c r="D10080">
        <v>6.5934910000000002</v>
      </c>
      <c r="E10080" t="s">
        <v>9</v>
      </c>
    </row>
    <row r="10081" spans="1:5" x14ac:dyDescent="0.35">
      <c r="A10081" t="s">
        <v>63</v>
      </c>
      <c r="B10081" t="s">
        <v>316</v>
      </c>
      <c r="C10081" s="1">
        <v>43221</v>
      </c>
      <c r="D10081">
        <v>74.062938000000003</v>
      </c>
      <c r="E10081" t="s">
        <v>9</v>
      </c>
    </row>
    <row r="10082" spans="1:5" x14ac:dyDescent="0.35">
      <c r="A10082" t="s">
        <v>56</v>
      </c>
      <c r="B10082" t="s">
        <v>316</v>
      </c>
      <c r="C10082" s="1">
        <v>43221</v>
      </c>
      <c r="D10082">
        <v>32.280769999999997</v>
      </c>
      <c r="E10082" t="s">
        <v>9</v>
      </c>
    </row>
    <row r="10083" spans="1:5" x14ac:dyDescent="0.35">
      <c r="A10083" t="s">
        <v>58</v>
      </c>
      <c r="B10083" t="s">
        <v>316</v>
      </c>
      <c r="C10083" s="1">
        <v>43221</v>
      </c>
      <c r="D10083">
        <v>12.660171999999999</v>
      </c>
      <c r="E10083" t="s">
        <v>9</v>
      </c>
    </row>
    <row r="10084" spans="1:5" x14ac:dyDescent="0.35">
      <c r="A10084" t="s">
        <v>60</v>
      </c>
      <c r="B10084" t="s">
        <v>316</v>
      </c>
      <c r="C10084" s="1">
        <v>43221</v>
      </c>
      <c r="D10084">
        <v>21.999638999999998</v>
      </c>
      <c r="E10084" t="s">
        <v>9</v>
      </c>
    </row>
    <row r="10085" spans="1:5" x14ac:dyDescent="0.35">
      <c r="A10085" t="s">
        <v>308</v>
      </c>
      <c r="B10085" t="s">
        <v>316</v>
      </c>
      <c r="C10085" s="1">
        <v>43221</v>
      </c>
      <c r="D10085">
        <v>7.122357</v>
      </c>
      <c r="E10085" t="s">
        <v>9</v>
      </c>
    </row>
    <row r="10086" spans="1:5" x14ac:dyDescent="0.35">
      <c r="A10086" t="s">
        <v>62</v>
      </c>
      <c r="B10086" t="s">
        <v>124</v>
      </c>
      <c r="C10086" s="1">
        <v>43221</v>
      </c>
      <c r="D10086">
        <v>-7.5932380000000004</v>
      </c>
      <c r="E10086" t="s">
        <v>9</v>
      </c>
    </row>
    <row r="10087" spans="1:5" x14ac:dyDescent="0.35">
      <c r="A10087" t="s">
        <v>55</v>
      </c>
      <c r="B10087" t="s">
        <v>124</v>
      </c>
      <c r="C10087" s="1">
        <v>43221</v>
      </c>
      <c r="D10087">
        <v>0.84695600000000004</v>
      </c>
      <c r="E10087" t="s">
        <v>9</v>
      </c>
    </row>
    <row r="10088" spans="1:5" x14ac:dyDescent="0.35">
      <c r="A10088" t="s">
        <v>63</v>
      </c>
      <c r="B10088" t="s">
        <v>124</v>
      </c>
      <c r="C10088" s="1">
        <v>43221</v>
      </c>
      <c r="D10088">
        <v>-8.4401949999999992</v>
      </c>
      <c r="E10088" t="s">
        <v>9</v>
      </c>
    </row>
    <row r="10089" spans="1:5" x14ac:dyDescent="0.35">
      <c r="A10089" t="s">
        <v>56</v>
      </c>
      <c r="B10089" t="s">
        <v>124</v>
      </c>
      <c r="C10089" s="1">
        <v>43221</v>
      </c>
      <c r="D10089">
        <v>-9.8248289999999994</v>
      </c>
      <c r="E10089" t="s">
        <v>9</v>
      </c>
    </row>
    <row r="10090" spans="1:5" x14ac:dyDescent="0.35">
      <c r="A10090" t="s">
        <v>58</v>
      </c>
      <c r="B10090" t="s">
        <v>124</v>
      </c>
      <c r="C10090" s="1">
        <v>43221</v>
      </c>
      <c r="D10090">
        <v>-3.6595119999999999</v>
      </c>
      <c r="E10090" t="s">
        <v>9</v>
      </c>
    </row>
    <row r="10091" spans="1:5" x14ac:dyDescent="0.35">
      <c r="A10091" t="s">
        <v>60</v>
      </c>
      <c r="B10091" t="s">
        <v>124</v>
      </c>
      <c r="C10091" s="1">
        <v>43221</v>
      </c>
      <c r="D10091">
        <v>7.4316890000000004</v>
      </c>
      <c r="E10091" t="s">
        <v>9</v>
      </c>
    </row>
    <row r="10092" spans="1:5" x14ac:dyDescent="0.35">
      <c r="A10092" t="s">
        <v>308</v>
      </c>
      <c r="B10092" t="s">
        <v>124</v>
      </c>
      <c r="C10092" s="1">
        <v>43221</v>
      </c>
      <c r="D10092">
        <v>-2.3875419999999998</v>
      </c>
      <c r="E10092" t="s">
        <v>9</v>
      </c>
    </row>
    <row r="10093" spans="1:5" x14ac:dyDescent="0.35">
      <c r="A10093" t="s">
        <v>56</v>
      </c>
      <c r="B10093" t="s">
        <v>21</v>
      </c>
      <c r="C10093" s="1">
        <v>43221</v>
      </c>
      <c r="D10093">
        <v>25.975169999999999</v>
      </c>
      <c r="E10093" t="s">
        <v>9</v>
      </c>
    </row>
    <row r="10094" spans="1:5" x14ac:dyDescent="0.35">
      <c r="A10094" t="s">
        <v>58</v>
      </c>
      <c r="B10094" t="s">
        <v>21</v>
      </c>
      <c r="C10094" s="1">
        <v>43221</v>
      </c>
      <c r="D10094">
        <v>9.5254499999999993</v>
      </c>
      <c r="E10094" t="s">
        <v>9</v>
      </c>
    </row>
    <row r="10095" spans="1:5" x14ac:dyDescent="0.35">
      <c r="A10095" t="s">
        <v>60</v>
      </c>
      <c r="B10095" t="s">
        <v>21</v>
      </c>
      <c r="C10095" s="1">
        <v>43221</v>
      </c>
      <c r="D10095">
        <v>18.061719</v>
      </c>
      <c r="E10095" t="s">
        <v>9</v>
      </c>
    </row>
    <row r="10096" spans="1:5" x14ac:dyDescent="0.35">
      <c r="A10096" t="s">
        <v>308</v>
      </c>
      <c r="B10096" t="s">
        <v>21</v>
      </c>
      <c r="C10096" s="1">
        <v>43221</v>
      </c>
      <c r="D10096">
        <v>13.811902999999999</v>
      </c>
      <c r="E10096" t="s">
        <v>9</v>
      </c>
    </row>
    <row r="10097" spans="1:5" x14ac:dyDescent="0.35">
      <c r="A10097" t="s">
        <v>56</v>
      </c>
      <c r="B10097" t="s">
        <v>313</v>
      </c>
      <c r="C10097" s="1">
        <v>43221</v>
      </c>
      <c r="D10097">
        <v>0.38553599999999999</v>
      </c>
      <c r="E10097" t="s">
        <v>9</v>
      </c>
    </row>
    <row r="10098" spans="1:5" x14ac:dyDescent="0.35">
      <c r="A10098" t="s">
        <v>58</v>
      </c>
      <c r="B10098" t="s">
        <v>313</v>
      </c>
      <c r="C10098" s="1">
        <v>43221</v>
      </c>
      <c r="D10098">
        <v>0.14138100000000001</v>
      </c>
      <c r="E10098" t="s">
        <v>9</v>
      </c>
    </row>
    <row r="10099" spans="1:5" x14ac:dyDescent="0.35">
      <c r="A10099" t="s">
        <v>60</v>
      </c>
      <c r="B10099" t="s">
        <v>313</v>
      </c>
      <c r="C10099" s="1">
        <v>43221</v>
      </c>
      <c r="D10099">
        <v>0.26807999999999998</v>
      </c>
      <c r="E10099" t="s">
        <v>9</v>
      </c>
    </row>
    <row r="10100" spans="1:5" x14ac:dyDescent="0.35">
      <c r="A10100" t="s">
        <v>308</v>
      </c>
      <c r="B10100" t="s">
        <v>313</v>
      </c>
      <c r="C10100" s="1">
        <v>43221</v>
      </c>
      <c r="D10100">
        <v>0.20500299999999999</v>
      </c>
      <c r="E10100" t="s">
        <v>9</v>
      </c>
    </row>
    <row r="10101" spans="1:5" x14ac:dyDescent="0.35">
      <c r="A10101" t="s">
        <v>63</v>
      </c>
      <c r="B10101" t="s">
        <v>21</v>
      </c>
      <c r="C10101" s="1">
        <v>43221</v>
      </c>
      <c r="D10101">
        <v>67.048727999999997</v>
      </c>
      <c r="E10101" t="s">
        <v>9</v>
      </c>
    </row>
    <row r="10102" spans="1:5" x14ac:dyDescent="0.35">
      <c r="A10102" t="s">
        <v>241</v>
      </c>
      <c r="B10102" t="s">
        <v>21</v>
      </c>
      <c r="C10102" s="1">
        <v>43221</v>
      </c>
      <c r="D10102">
        <v>1.2716879999999999</v>
      </c>
      <c r="E10102" t="s">
        <v>9</v>
      </c>
    </row>
    <row r="10103" spans="1:5" x14ac:dyDescent="0.35">
      <c r="A10103" t="s">
        <v>314</v>
      </c>
      <c r="B10103" t="s">
        <v>21</v>
      </c>
      <c r="C10103" s="1">
        <v>43221</v>
      </c>
      <c r="D10103">
        <v>-0.94617399999999996</v>
      </c>
      <c r="E10103" t="s">
        <v>9</v>
      </c>
    </row>
    <row r="10104" spans="1:5" x14ac:dyDescent="0.35">
      <c r="A10104" t="s">
        <v>55</v>
      </c>
      <c r="B10104" t="s">
        <v>21</v>
      </c>
      <c r="C10104" s="1">
        <v>43221</v>
      </c>
      <c r="D10104">
        <v>5.3205000000000002E-2</v>
      </c>
      <c r="E10104" t="s">
        <v>9</v>
      </c>
    </row>
    <row r="10105" spans="1:5" x14ac:dyDescent="0.35">
      <c r="A10105" t="s">
        <v>312</v>
      </c>
      <c r="B10105" t="s">
        <v>21</v>
      </c>
      <c r="C10105" s="1">
        <v>43221</v>
      </c>
      <c r="D10105">
        <v>0.49957499999999999</v>
      </c>
      <c r="E10105" t="s">
        <v>9</v>
      </c>
    </row>
    <row r="10106" spans="1:5" x14ac:dyDescent="0.35">
      <c r="A10106" t="s">
        <v>62</v>
      </c>
      <c r="B10106" t="s">
        <v>21</v>
      </c>
      <c r="C10106" s="1">
        <v>43221</v>
      </c>
      <c r="D10106">
        <v>67.927021999999994</v>
      </c>
      <c r="E10106" t="s">
        <v>9</v>
      </c>
    </row>
    <row r="10107" spans="1:5" x14ac:dyDescent="0.35">
      <c r="A10107" t="s">
        <v>62</v>
      </c>
      <c r="B10107" t="s">
        <v>92</v>
      </c>
      <c r="C10107" s="1">
        <v>43221</v>
      </c>
      <c r="D10107">
        <v>140.99021200000001</v>
      </c>
      <c r="E10107" t="s">
        <v>9</v>
      </c>
    </row>
    <row r="10108" spans="1:5" x14ac:dyDescent="0.35">
      <c r="A10108" t="s">
        <v>62</v>
      </c>
      <c r="B10108" t="s">
        <v>317</v>
      </c>
      <c r="C10108" s="1">
        <v>43221</v>
      </c>
      <c r="D10108">
        <v>1098.8889999999999</v>
      </c>
      <c r="E10108" t="s">
        <v>9</v>
      </c>
    </row>
    <row r="10109" spans="1:5" x14ac:dyDescent="0.35">
      <c r="A10109" t="s">
        <v>62</v>
      </c>
      <c r="B10109" t="s">
        <v>317</v>
      </c>
      <c r="C10109" s="1">
        <v>43221</v>
      </c>
      <c r="D10109">
        <v>1098.8889999999999</v>
      </c>
      <c r="E10109" t="s">
        <v>9</v>
      </c>
    </row>
    <row r="10110" spans="1:5" x14ac:dyDescent="0.35">
      <c r="A10110" t="s">
        <v>55</v>
      </c>
      <c r="B10110" t="s">
        <v>317</v>
      </c>
      <c r="C10110" s="1">
        <v>43221</v>
      </c>
      <c r="D10110">
        <v>34.945999999999998</v>
      </c>
      <c r="E10110" t="s">
        <v>9</v>
      </c>
    </row>
    <row r="10111" spans="1:5" x14ac:dyDescent="0.35">
      <c r="A10111" t="s">
        <v>55</v>
      </c>
      <c r="B10111" t="s">
        <v>317</v>
      </c>
      <c r="C10111" s="1">
        <v>43221</v>
      </c>
      <c r="D10111">
        <v>34.945999999999998</v>
      </c>
      <c r="E10111" t="s">
        <v>9</v>
      </c>
    </row>
    <row r="10112" spans="1:5" x14ac:dyDescent="0.35">
      <c r="A10112" t="s">
        <v>63</v>
      </c>
      <c r="B10112" t="s">
        <v>317</v>
      </c>
      <c r="C10112" s="1">
        <v>43221</v>
      </c>
      <c r="D10112">
        <v>1063.943</v>
      </c>
      <c r="E10112" t="s">
        <v>9</v>
      </c>
    </row>
    <row r="10113" spans="1:5" x14ac:dyDescent="0.35">
      <c r="A10113" t="s">
        <v>56</v>
      </c>
      <c r="B10113" t="s">
        <v>317</v>
      </c>
      <c r="C10113" s="1">
        <v>43221</v>
      </c>
      <c r="D10113">
        <v>580.94299999999998</v>
      </c>
      <c r="E10113" t="s">
        <v>9</v>
      </c>
    </row>
    <row r="10114" spans="1:5" x14ac:dyDescent="0.35">
      <c r="A10114" t="s">
        <v>58</v>
      </c>
      <c r="B10114" t="s">
        <v>317</v>
      </c>
      <c r="C10114" s="1">
        <v>43221</v>
      </c>
      <c r="D10114">
        <v>205</v>
      </c>
      <c r="E10114" t="s">
        <v>9</v>
      </c>
    </row>
    <row r="10115" spans="1:5" x14ac:dyDescent="0.35">
      <c r="A10115" t="s">
        <v>60</v>
      </c>
      <c r="B10115" t="s">
        <v>317</v>
      </c>
      <c r="C10115" s="1">
        <v>43221</v>
      </c>
      <c r="D10115">
        <v>191</v>
      </c>
      <c r="E10115" t="s">
        <v>9</v>
      </c>
    </row>
    <row r="10116" spans="1:5" x14ac:dyDescent="0.35">
      <c r="A10116" t="s">
        <v>308</v>
      </c>
      <c r="B10116" t="s">
        <v>317</v>
      </c>
      <c r="C10116" s="1">
        <v>43221</v>
      </c>
      <c r="D10116">
        <v>87</v>
      </c>
      <c r="E10116" t="s">
        <v>9</v>
      </c>
    </row>
    <row r="10117" spans="1:5" x14ac:dyDescent="0.35">
      <c r="A10117" t="s">
        <v>62</v>
      </c>
      <c r="B10117" t="s">
        <v>317</v>
      </c>
      <c r="C10117" s="1">
        <v>43221</v>
      </c>
      <c r="D10117">
        <v>1098.8889999999999</v>
      </c>
      <c r="E10117" t="s">
        <v>12</v>
      </c>
    </row>
    <row r="10118" spans="1:5" x14ac:dyDescent="0.35">
      <c r="A10118" t="s">
        <v>62</v>
      </c>
      <c r="B10118" t="s">
        <v>313</v>
      </c>
      <c r="C10118" s="1">
        <v>43221</v>
      </c>
      <c r="D10118">
        <v>0</v>
      </c>
      <c r="E10118" t="s">
        <v>9</v>
      </c>
    </row>
    <row r="10119" spans="1:5" x14ac:dyDescent="0.35">
      <c r="A10119" t="s">
        <v>55</v>
      </c>
      <c r="B10119" t="s">
        <v>317</v>
      </c>
      <c r="C10119" s="1">
        <v>43221</v>
      </c>
      <c r="D10119">
        <v>34.945999999999998</v>
      </c>
      <c r="E10119" t="s">
        <v>12</v>
      </c>
    </row>
    <row r="10120" spans="1:5" x14ac:dyDescent="0.35">
      <c r="A10120" t="s">
        <v>55</v>
      </c>
      <c r="B10120" t="s">
        <v>313</v>
      </c>
      <c r="C10120" s="1">
        <v>43221</v>
      </c>
      <c r="D10120">
        <v>0</v>
      </c>
      <c r="E10120" t="s">
        <v>9</v>
      </c>
    </row>
    <row r="10121" spans="1:5" x14ac:dyDescent="0.35">
      <c r="A10121" t="s">
        <v>305</v>
      </c>
      <c r="B10121" t="s">
        <v>306</v>
      </c>
      <c r="C10121" s="1">
        <v>43252</v>
      </c>
      <c r="D10121">
        <v>32.542000000000002</v>
      </c>
      <c r="E10121" t="s">
        <v>9</v>
      </c>
    </row>
    <row r="10122" spans="1:5" x14ac:dyDescent="0.35">
      <c r="A10122" t="s">
        <v>56</v>
      </c>
      <c r="B10122" t="s">
        <v>306</v>
      </c>
      <c r="C10122" s="1">
        <v>43252</v>
      </c>
      <c r="D10122">
        <v>22731.852271</v>
      </c>
      <c r="E10122" t="s">
        <v>9</v>
      </c>
    </row>
    <row r="10123" spans="1:5" x14ac:dyDescent="0.35">
      <c r="A10123" t="s">
        <v>58</v>
      </c>
      <c r="B10123" t="s">
        <v>306</v>
      </c>
      <c r="C10123" s="1">
        <v>43252</v>
      </c>
      <c r="D10123">
        <v>6264.1948220000004</v>
      </c>
      <c r="E10123" t="s">
        <v>9</v>
      </c>
    </row>
    <row r="10124" spans="1:5" x14ac:dyDescent="0.35">
      <c r="A10124" t="s">
        <v>307</v>
      </c>
      <c r="B10124" t="s">
        <v>306</v>
      </c>
      <c r="C10124" s="1">
        <v>43252</v>
      </c>
      <c r="D10124">
        <v>558.30910500000005</v>
      </c>
      <c r="E10124" t="s">
        <v>9</v>
      </c>
    </row>
    <row r="10125" spans="1:5" x14ac:dyDescent="0.35">
      <c r="A10125" t="s">
        <v>59</v>
      </c>
      <c r="B10125" t="s">
        <v>306</v>
      </c>
      <c r="C10125" s="1">
        <v>43252</v>
      </c>
      <c r="D10125">
        <v>2987.6438020000001</v>
      </c>
      <c r="E10125" t="s">
        <v>9</v>
      </c>
    </row>
    <row r="10126" spans="1:5" x14ac:dyDescent="0.35">
      <c r="A10126" t="s">
        <v>62</v>
      </c>
      <c r="B10126" t="s">
        <v>306</v>
      </c>
      <c r="C10126" s="1">
        <v>43252</v>
      </c>
      <c r="D10126">
        <v>32574.542000000001</v>
      </c>
      <c r="E10126" t="s">
        <v>9</v>
      </c>
    </row>
    <row r="10127" spans="1:5" x14ac:dyDescent="0.35">
      <c r="A10127" t="s">
        <v>305</v>
      </c>
      <c r="B10127" t="s">
        <v>309</v>
      </c>
      <c r="C10127" s="1">
        <v>43252</v>
      </c>
      <c r="D10127">
        <v>24.742000000000001</v>
      </c>
      <c r="E10127" t="s">
        <v>9</v>
      </c>
    </row>
    <row r="10128" spans="1:5" x14ac:dyDescent="0.35">
      <c r="A10128" t="s">
        <v>56</v>
      </c>
      <c r="B10128" t="s">
        <v>309</v>
      </c>
      <c r="C10128" s="1">
        <v>43252</v>
      </c>
      <c r="D10128">
        <v>16878.285048999998</v>
      </c>
      <c r="E10128" t="s">
        <v>9</v>
      </c>
    </row>
    <row r="10129" spans="1:5" x14ac:dyDescent="0.35">
      <c r="A10129" t="s">
        <v>58</v>
      </c>
      <c r="B10129" t="s">
        <v>309</v>
      </c>
      <c r="C10129" s="1">
        <v>43252</v>
      </c>
      <c r="D10129">
        <v>4532.3003820000004</v>
      </c>
      <c r="E10129" t="s">
        <v>9</v>
      </c>
    </row>
    <row r="10130" spans="1:5" x14ac:dyDescent="0.35">
      <c r="A10130" t="s">
        <v>307</v>
      </c>
      <c r="B10130" t="s">
        <v>309</v>
      </c>
      <c r="C10130" s="1">
        <v>43252</v>
      </c>
      <c r="D10130">
        <v>490.918094</v>
      </c>
      <c r="E10130" t="s">
        <v>9</v>
      </c>
    </row>
    <row r="10131" spans="1:5" x14ac:dyDescent="0.35">
      <c r="A10131" t="s">
        <v>59</v>
      </c>
      <c r="B10131" t="s">
        <v>309</v>
      </c>
      <c r="C10131" s="1">
        <v>43252</v>
      </c>
      <c r="D10131">
        <v>2840.4964749999999</v>
      </c>
      <c r="E10131" t="s">
        <v>9</v>
      </c>
    </row>
    <row r="10132" spans="1:5" x14ac:dyDescent="0.35">
      <c r="A10132" t="s">
        <v>62</v>
      </c>
      <c r="B10132" t="s">
        <v>309</v>
      </c>
      <c r="C10132" s="1">
        <v>43252</v>
      </c>
      <c r="D10132">
        <v>24766.741999999998</v>
      </c>
      <c r="E10132" t="s">
        <v>9</v>
      </c>
    </row>
    <row r="10133" spans="1:5" x14ac:dyDescent="0.35">
      <c r="A10133" t="s">
        <v>305</v>
      </c>
      <c r="B10133" t="s">
        <v>310</v>
      </c>
      <c r="C10133" s="1">
        <v>43252</v>
      </c>
      <c r="D10133">
        <v>-0.23968999999999999</v>
      </c>
      <c r="E10133" t="s">
        <v>9</v>
      </c>
    </row>
    <row r="10134" spans="1:5" x14ac:dyDescent="0.35">
      <c r="A10134" t="s">
        <v>62</v>
      </c>
      <c r="B10134" t="s">
        <v>310</v>
      </c>
      <c r="C10134" s="1">
        <v>43252</v>
      </c>
      <c r="D10134">
        <v>-0.23968999999999999</v>
      </c>
      <c r="E10134" t="s">
        <v>9</v>
      </c>
    </row>
    <row r="10135" spans="1:5" x14ac:dyDescent="0.35">
      <c r="A10135" t="s">
        <v>56</v>
      </c>
      <c r="B10135" t="s">
        <v>17</v>
      </c>
      <c r="C10135" s="1">
        <v>43252</v>
      </c>
      <c r="D10135">
        <v>662.24900000000002</v>
      </c>
      <c r="E10135" t="s">
        <v>9</v>
      </c>
    </row>
    <row r="10136" spans="1:5" x14ac:dyDescent="0.35">
      <c r="A10136" t="s">
        <v>58</v>
      </c>
      <c r="B10136" t="s">
        <v>17</v>
      </c>
      <c r="C10136" s="1">
        <v>43252</v>
      </c>
      <c r="D10136">
        <v>285.55799999999999</v>
      </c>
      <c r="E10136" t="s">
        <v>9</v>
      </c>
    </row>
    <row r="10137" spans="1:5" x14ac:dyDescent="0.35">
      <c r="A10137" t="s">
        <v>307</v>
      </c>
      <c r="B10137" t="s">
        <v>17</v>
      </c>
      <c r="C10137" s="1">
        <v>43252</v>
      </c>
      <c r="D10137">
        <v>19.347000000000001</v>
      </c>
      <c r="E10137" t="s">
        <v>9</v>
      </c>
    </row>
    <row r="10138" spans="1:5" x14ac:dyDescent="0.35">
      <c r="A10138" t="s">
        <v>59</v>
      </c>
      <c r="B10138" t="s">
        <v>17</v>
      </c>
      <c r="C10138" s="1">
        <v>43252</v>
      </c>
      <c r="D10138">
        <v>216.785</v>
      </c>
      <c r="E10138" t="s">
        <v>9</v>
      </c>
    </row>
    <row r="10139" spans="1:5" x14ac:dyDescent="0.35">
      <c r="A10139" t="s">
        <v>63</v>
      </c>
      <c r="B10139" t="s">
        <v>17</v>
      </c>
      <c r="C10139" s="1">
        <v>43252</v>
      </c>
      <c r="D10139">
        <v>1183.9390000000001</v>
      </c>
      <c r="E10139" t="s">
        <v>9</v>
      </c>
    </row>
    <row r="10140" spans="1:5" x14ac:dyDescent="0.35">
      <c r="A10140" t="s">
        <v>308</v>
      </c>
      <c r="B10140" t="s">
        <v>17</v>
      </c>
      <c r="C10140" s="1">
        <v>43252</v>
      </c>
      <c r="D10140">
        <v>236.13200000000001</v>
      </c>
      <c r="E10140" t="s">
        <v>9</v>
      </c>
    </row>
    <row r="10141" spans="1:5" x14ac:dyDescent="0.35">
      <c r="A10141" t="s">
        <v>62</v>
      </c>
      <c r="B10141" t="s">
        <v>17</v>
      </c>
      <c r="C10141" s="1">
        <v>43252</v>
      </c>
      <c r="D10141">
        <v>1183.9390000000001</v>
      </c>
      <c r="E10141" t="s">
        <v>9</v>
      </c>
    </row>
    <row r="10142" spans="1:5" x14ac:dyDescent="0.35">
      <c r="A10142" t="s">
        <v>62</v>
      </c>
      <c r="B10142" t="s">
        <v>311</v>
      </c>
      <c r="C10142" s="1">
        <v>43252</v>
      </c>
      <c r="D10142">
        <v>1098.8889999999999</v>
      </c>
      <c r="E10142" t="s">
        <v>9</v>
      </c>
    </row>
    <row r="10143" spans="1:5" x14ac:dyDescent="0.35">
      <c r="A10143" t="s">
        <v>55</v>
      </c>
      <c r="B10143" t="s">
        <v>311</v>
      </c>
      <c r="C10143" s="1">
        <v>43252</v>
      </c>
      <c r="D10143">
        <v>34.945999999999998</v>
      </c>
      <c r="E10143" t="s">
        <v>9</v>
      </c>
    </row>
    <row r="10144" spans="1:5" x14ac:dyDescent="0.35">
      <c r="A10144" t="s">
        <v>63</v>
      </c>
      <c r="B10144" t="s">
        <v>311</v>
      </c>
      <c r="C10144" s="1">
        <v>43252</v>
      </c>
      <c r="D10144">
        <v>1063.943</v>
      </c>
      <c r="E10144" t="s">
        <v>9</v>
      </c>
    </row>
    <row r="10145" spans="1:5" x14ac:dyDescent="0.35">
      <c r="A10145" t="s">
        <v>56</v>
      </c>
      <c r="B10145" t="s">
        <v>311</v>
      </c>
      <c r="C10145" s="1">
        <v>43252</v>
      </c>
      <c r="D10145">
        <v>580.94299999999998</v>
      </c>
      <c r="E10145" t="s">
        <v>9</v>
      </c>
    </row>
    <row r="10146" spans="1:5" x14ac:dyDescent="0.35">
      <c r="A10146" t="s">
        <v>58</v>
      </c>
      <c r="B10146" t="s">
        <v>311</v>
      </c>
      <c r="C10146" s="1">
        <v>43252</v>
      </c>
      <c r="D10146">
        <v>205</v>
      </c>
      <c r="E10146" t="s">
        <v>9</v>
      </c>
    </row>
    <row r="10147" spans="1:5" x14ac:dyDescent="0.35">
      <c r="A10147" t="s">
        <v>60</v>
      </c>
      <c r="B10147" t="s">
        <v>311</v>
      </c>
      <c r="C10147" s="1">
        <v>43252</v>
      </c>
      <c r="D10147">
        <v>191</v>
      </c>
      <c r="E10147" t="s">
        <v>9</v>
      </c>
    </row>
    <row r="10148" spans="1:5" x14ac:dyDescent="0.35">
      <c r="A10148" t="s">
        <v>308</v>
      </c>
      <c r="B10148" t="s">
        <v>311</v>
      </c>
      <c r="C10148" s="1">
        <v>43252</v>
      </c>
      <c r="D10148">
        <v>87</v>
      </c>
      <c r="E10148" t="s">
        <v>9</v>
      </c>
    </row>
    <row r="10149" spans="1:5" x14ac:dyDescent="0.35">
      <c r="A10149" t="s">
        <v>55</v>
      </c>
      <c r="B10149" t="s">
        <v>13</v>
      </c>
      <c r="C10149" s="1">
        <v>43252</v>
      </c>
      <c r="D10149">
        <v>5.5063000000000004</v>
      </c>
      <c r="E10149" t="s">
        <v>9</v>
      </c>
    </row>
    <row r="10150" spans="1:5" x14ac:dyDescent="0.35">
      <c r="A10150" t="s">
        <v>312</v>
      </c>
      <c r="B10150" t="s">
        <v>13</v>
      </c>
      <c r="C10150" s="1">
        <v>43252</v>
      </c>
      <c r="D10150">
        <v>-0.110107</v>
      </c>
      <c r="E10150" t="s">
        <v>9</v>
      </c>
    </row>
    <row r="10151" spans="1:5" x14ac:dyDescent="0.35">
      <c r="A10151" t="s">
        <v>63</v>
      </c>
      <c r="B10151" t="s">
        <v>13</v>
      </c>
      <c r="C10151" s="1">
        <v>43252</v>
      </c>
      <c r="D10151">
        <v>7.5506169999999999</v>
      </c>
      <c r="E10151" t="s">
        <v>9</v>
      </c>
    </row>
    <row r="10152" spans="1:5" x14ac:dyDescent="0.35">
      <c r="A10152" t="s">
        <v>241</v>
      </c>
      <c r="B10152" t="s">
        <v>13</v>
      </c>
      <c r="C10152" s="1">
        <v>43252</v>
      </c>
      <c r="D10152">
        <v>1.293266</v>
      </c>
      <c r="E10152" t="s">
        <v>9</v>
      </c>
    </row>
    <row r="10153" spans="1:5" x14ac:dyDescent="0.35">
      <c r="A10153" t="s">
        <v>314</v>
      </c>
      <c r="B10153" t="s">
        <v>13</v>
      </c>
      <c r="C10153" s="1">
        <v>43252</v>
      </c>
      <c r="D10153">
        <v>0.18481400000000001</v>
      </c>
      <c r="E10153" t="s">
        <v>9</v>
      </c>
    </row>
    <row r="10154" spans="1:5" x14ac:dyDescent="0.35">
      <c r="A10154" t="s">
        <v>56</v>
      </c>
      <c r="B10154" t="s">
        <v>313</v>
      </c>
      <c r="C10154" s="1">
        <v>43252</v>
      </c>
      <c r="D10154">
        <v>1.7249E-2</v>
      </c>
      <c r="E10154" t="s">
        <v>9</v>
      </c>
    </row>
    <row r="10155" spans="1:5" x14ac:dyDescent="0.35">
      <c r="A10155" t="s">
        <v>58</v>
      </c>
      <c r="B10155" t="s">
        <v>313</v>
      </c>
      <c r="C10155" s="1">
        <v>43252</v>
      </c>
      <c r="D10155">
        <v>7.059E-2</v>
      </c>
      <c r="E10155" t="s">
        <v>9</v>
      </c>
    </row>
    <row r="10156" spans="1:5" x14ac:dyDescent="0.35">
      <c r="A10156" t="s">
        <v>60</v>
      </c>
      <c r="B10156" t="s">
        <v>313</v>
      </c>
      <c r="C10156" s="1">
        <v>43252</v>
      </c>
      <c r="D10156">
        <v>0.85036299999999998</v>
      </c>
      <c r="E10156" t="s">
        <v>9</v>
      </c>
    </row>
    <row r="10157" spans="1:5" x14ac:dyDescent="0.35">
      <c r="A10157" t="s">
        <v>308</v>
      </c>
      <c r="B10157" t="s">
        <v>313</v>
      </c>
      <c r="C10157" s="1">
        <v>43252</v>
      </c>
      <c r="D10157">
        <v>6.1797999999999999E-2</v>
      </c>
      <c r="E10157" t="s">
        <v>9</v>
      </c>
    </row>
    <row r="10158" spans="1:5" x14ac:dyDescent="0.35">
      <c r="A10158" t="s">
        <v>56</v>
      </c>
      <c r="B10158" t="s">
        <v>13</v>
      </c>
      <c r="C10158" s="1">
        <v>43252</v>
      </c>
      <c r="D10158">
        <v>0.15573400000000001</v>
      </c>
      <c r="E10158" t="s">
        <v>9</v>
      </c>
    </row>
    <row r="10159" spans="1:5" x14ac:dyDescent="0.35">
      <c r="A10159" t="s">
        <v>58</v>
      </c>
      <c r="B10159" t="s">
        <v>13</v>
      </c>
      <c r="C10159" s="1">
        <v>43252</v>
      </c>
      <c r="D10159">
        <v>0.63733399999999996</v>
      </c>
      <c r="E10159" t="s">
        <v>9</v>
      </c>
    </row>
    <row r="10160" spans="1:5" x14ac:dyDescent="0.35">
      <c r="A10160" t="s">
        <v>60</v>
      </c>
      <c r="B10160" t="s">
        <v>13</v>
      </c>
      <c r="C10160" s="1">
        <v>43252</v>
      </c>
      <c r="D10160">
        <v>7.67767</v>
      </c>
      <c r="E10160" t="s">
        <v>9</v>
      </c>
    </row>
    <row r="10161" spans="1:5" x14ac:dyDescent="0.35">
      <c r="A10161" t="s">
        <v>308</v>
      </c>
      <c r="B10161" t="s">
        <v>13</v>
      </c>
      <c r="C10161" s="1">
        <v>43252</v>
      </c>
      <c r="D10161">
        <v>0.55795899999999998</v>
      </c>
      <c r="E10161" t="s">
        <v>9</v>
      </c>
    </row>
    <row r="10162" spans="1:5" x14ac:dyDescent="0.35">
      <c r="A10162" t="s">
        <v>62</v>
      </c>
      <c r="B10162" t="s">
        <v>13</v>
      </c>
      <c r="C10162" s="1">
        <v>43252</v>
      </c>
      <c r="D10162">
        <v>14.424889</v>
      </c>
      <c r="E10162" t="s">
        <v>9</v>
      </c>
    </row>
    <row r="10163" spans="1:5" x14ac:dyDescent="0.35">
      <c r="A10163" t="s">
        <v>62</v>
      </c>
      <c r="B10163" t="s">
        <v>315</v>
      </c>
      <c r="C10163" s="1">
        <v>43252</v>
      </c>
      <c r="D10163">
        <v>2297.2528889999999</v>
      </c>
      <c r="E10163" t="s">
        <v>9</v>
      </c>
    </row>
    <row r="10164" spans="1:5" x14ac:dyDescent="0.35">
      <c r="A10164" t="s">
        <v>62</v>
      </c>
      <c r="B10164" t="s">
        <v>316</v>
      </c>
      <c r="C10164" s="1">
        <v>43252</v>
      </c>
      <c r="D10164">
        <v>79.747230000000002</v>
      </c>
      <c r="E10164" t="s">
        <v>9</v>
      </c>
    </row>
    <row r="10165" spans="1:5" x14ac:dyDescent="0.35">
      <c r="A10165" t="s">
        <v>55</v>
      </c>
      <c r="B10165" t="s">
        <v>316</v>
      </c>
      <c r="C10165" s="1">
        <v>43252</v>
      </c>
      <c r="D10165">
        <v>6.3851649999999998</v>
      </c>
      <c r="E10165" t="s">
        <v>9</v>
      </c>
    </row>
    <row r="10166" spans="1:5" x14ac:dyDescent="0.35">
      <c r="A10166" t="s">
        <v>63</v>
      </c>
      <c r="B10166" t="s">
        <v>316</v>
      </c>
      <c r="C10166" s="1">
        <v>43252</v>
      </c>
      <c r="D10166">
        <v>73.362065000000001</v>
      </c>
      <c r="E10166" t="s">
        <v>9</v>
      </c>
    </row>
    <row r="10167" spans="1:5" x14ac:dyDescent="0.35">
      <c r="A10167" t="s">
        <v>56</v>
      </c>
      <c r="B10167" t="s">
        <v>316</v>
      </c>
      <c r="C10167" s="1">
        <v>43252</v>
      </c>
      <c r="D10167">
        <v>33.634188000000002</v>
      </c>
      <c r="E10167" t="s">
        <v>9</v>
      </c>
    </row>
    <row r="10168" spans="1:5" x14ac:dyDescent="0.35">
      <c r="A10168" t="s">
        <v>58</v>
      </c>
      <c r="B10168" t="s">
        <v>316</v>
      </c>
      <c r="C10168" s="1">
        <v>43252</v>
      </c>
      <c r="D10168">
        <v>12.714064</v>
      </c>
      <c r="E10168" t="s">
        <v>9</v>
      </c>
    </row>
    <row r="10169" spans="1:5" x14ac:dyDescent="0.35">
      <c r="A10169" t="s">
        <v>60</v>
      </c>
      <c r="B10169" t="s">
        <v>316</v>
      </c>
      <c r="C10169" s="1">
        <v>43252</v>
      </c>
      <c r="D10169">
        <v>20.218318</v>
      </c>
      <c r="E10169" t="s">
        <v>9</v>
      </c>
    </row>
    <row r="10170" spans="1:5" x14ac:dyDescent="0.35">
      <c r="A10170" t="s">
        <v>308</v>
      </c>
      <c r="B10170" t="s">
        <v>316</v>
      </c>
      <c r="C10170" s="1">
        <v>43252</v>
      </c>
      <c r="D10170">
        <v>6.795496</v>
      </c>
      <c r="E10170" t="s">
        <v>9</v>
      </c>
    </row>
    <row r="10171" spans="1:5" x14ac:dyDescent="0.35">
      <c r="A10171" t="s">
        <v>62</v>
      </c>
      <c r="B10171" t="s">
        <v>124</v>
      </c>
      <c r="C10171" s="1">
        <v>43252</v>
      </c>
      <c r="D10171">
        <v>63.834085999999999</v>
      </c>
      <c r="E10171" t="s">
        <v>9</v>
      </c>
    </row>
    <row r="10172" spans="1:5" x14ac:dyDescent="0.35">
      <c r="A10172" t="s">
        <v>55</v>
      </c>
      <c r="B10172" t="s">
        <v>124</v>
      </c>
      <c r="C10172" s="1">
        <v>43252</v>
      </c>
      <c r="D10172">
        <v>4.7008590000000003</v>
      </c>
      <c r="E10172" t="s">
        <v>9</v>
      </c>
    </row>
    <row r="10173" spans="1:5" x14ac:dyDescent="0.35">
      <c r="A10173" t="s">
        <v>63</v>
      </c>
      <c r="B10173" t="s">
        <v>124</v>
      </c>
      <c r="C10173" s="1">
        <v>43252</v>
      </c>
      <c r="D10173">
        <v>59.133226000000001</v>
      </c>
      <c r="E10173" t="s">
        <v>9</v>
      </c>
    </row>
    <row r="10174" spans="1:5" x14ac:dyDescent="0.35">
      <c r="A10174" t="s">
        <v>56</v>
      </c>
      <c r="B10174" t="s">
        <v>124</v>
      </c>
      <c r="C10174" s="1">
        <v>43252</v>
      </c>
      <c r="D10174">
        <v>14.231702</v>
      </c>
      <c r="E10174" t="s">
        <v>9</v>
      </c>
    </row>
    <row r="10175" spans="1:5" x14ac:dyDescent="0.35">
      <c r="A10175" t="s">
        <v>58</v>
      </c>
      <c r="B10175" t="s">
        <v>124</v>
      </c>
      <c r="C10175" s="1">
        <v>43252</v>
      </c>
      <c r="D10175">
        <v>23.257982999999999</v>
      </c>
      <c r="E10175" t="s">
        <v>9</v>
      </c>
    </row>
    <row r="10176" spans="1:5" x14ac:dyDescent="0.35">
      <c r="A10176" t="s">
        <v>60</v>
      </c>
      <c r="B10176" t="s">
        <v>124</v>
      </c>
      <c r="C10176" s="1">
        <v>43252</v>
      </c>
      <c r="D10176">
        <v>19.33812</v>
      </c>
      <c r="E10176" t="s">
        <v>9</v>
      </c>
    </row>
    <row r="10177" spans="1:5" x14ac:dyDescent="0.35">
      <c r="A10177" t="s">
        <v>308</v>
      </c>
      <c r="B10177" t="s">
        <v>124</v>
      </c>
      <c r="C10177" s="1">
        <v>43252</v>
      </c>
      <c r="D10177">
        <v>2.3054209999999999</v>
      </c>
      <c r="E10177" t="s">
        <v>9</v>
      </c>
    </row>
    <row r="10178" spans="1:5" x14ac:dyDescent="0.35">
      <c r="A10178" t="s">
        <v>56</v>
      </c>
      <c r="B10178" t="s">
        <v>21</v>
      </c>
      <c r="C10178" s="1">
        <v>43252</v>
      </c>
      <c r="D10178">
        <v>15.390606</v>
      </c>
      <c r="E10178" t="s">
        <v>9</v>
      </c>
    </row>
    <row r="10179" spans="1:5" x14ac:dyDescent="0.35">
      <c r="A10179" t="s">
        <v>58</v>
      </c>
      <c r="B10179" t="s">
        <v>21</v>
      </c>
      <c r="C10179" s="1">
        <v>43252</v>
      </c>
      <c r="D10179">
        <v>8.0617459999999994</v>
      </c>
      <c r="E10179" t="s">
        <v>9</v>
      </c>
    </row>
    <row r="10180" spans="1:5" x14ac:dyDescent="0.35">
      <c r="A10180" t="s">
        <v>60</v>
      </c>
      <c r="B10180" t="s">
        <v>21</v>
      </c>
      <c r="C10180" s="1">
        <v>43252</v>
      </c>
      <c r="D10180">
        <v>17.812315999999999</v>
      </c>
      <c r="E10180" t="s">
        <v>9</v>
      </c>
    </row>
    <row r="10181" spans="1:5" x14ac:dyDescent="0.35">
      <c r="A10181" t="s">
        <v>308</v>
      </c>
      <c r="B10181" t="s">
        <v>21</v>
      </c>
      <c r="C10181" s="1">
        <v>43252</v>
      </c>
      <c r="D10181">
        <v>17.238752999999999</v>
      </c>
      <c r="E10181" t="s">
        <v>9</v>
      </c>
    </row>
    <row r="10182" spans="1:5" x14ac:dyDescent="0.35">
      <c r="A10182" t="s">
        <v>56</v>
      </c>
      <c r="B10182" t="s">
        <v>313</v>
      </c>
      <c r="C10182" s="1">
        <v>43252</v>
      </c>
      <c r="D10182">
        <v>0.26307199999999997</v>
      </c>
      <c r="E10182" t="s">
        <v>9</v>
      </c>
    </row>
    <row r="10183" spans="1:5" x14ac:dyDescent="0.35">
      <c r="A10183" t="s">
        <v>58</v>
      </c>
      <c r="B10183" t="s">
        <v>313</v>
      </c>
      <c r="C10183" s="1">
        <v>43252</v>
      </c>
      <c r="D10183">
        <v>0.13780000000000001</v>
      </c>
      <c r="E10183" t="s">
        <v>9</v>
      </c>
    </row>
    <row r="10184" spans="1:5" x14ac:dyDescent="0.35">
      <c r="A10184" t="s">
        <v>60</v>
      </c>
      <c r="B10184" t="s">
        <v>313</v>
      </c>
      <c r="C10184" s="1">
        <v>43252</v>
      </c>
      <c r="D10184">
        <v>0.30446600000000001</v>
      </c>
      <c r="E10184" t="s">
        <v>9</v>
      </c>
    </row>
    <row r="10185" spans="1:5" x14ac:dyDescent="0.35">
      <c r="A10185" t="s">
        <v>308</v>
      </c>
      <c r="B10185" t="s">
        <v>313</v>
      </c>
      <c r="C10185" s="1">
        <v>43252</v>
      </c>
      <c r="D10185">
        <v>0.29466199999999998</v>
      </c>
      <c r="E10185" t="s">
        <v>9</v>
      </c>
    </row>
    <row r="10186" spans="1:5" x14ac:dyDescent="0.35">
      <c r="A10186" t="s">
        <v>63</v>
      </c>
      <c r="B10186" t="s">
        <v>21</v>
      </c>
      <c r="C10186" s="1">
        <v>43252</v>
      </c>
      <c r="D10186">
        <v>57.096916999999998</v>
      </c>
      <c r="E10186" t="s">
        <v>9</v>
      </c>
    </row>
    <row r="10187" spans="1:5" x14ac:dyDescent="0.35">
      <c r="A10187" t="s">
        <v>241</v>
      </c>
      <c r="B10187" t="s">
        <v>21</v>
      </c>
      <c r="C10187" s="1">
        <v>43252</v>
      </c>
      <c r="D10187">
        <v>1.319353</v>
      </c>
      <c r="E10187" t="s">
        <v>9</v>
      </c>
    </row>
    <row r="10188" spans="1:5" x14ac:dyDescent="0.35">
      <c r="A10188" t="s">
        <v>314</v>
      </c>
      <c r="B10188" t="s">
        <v>21</v>
      </c>
      <c r="C10188" s="1">
        <v>43252</v>
      </c>
      <c r="D10188">
        <v>8.7149000000000004E-2</v>
      </c>
      <c r="E10188" t="s">
        <v>9</v>
      </c>
    </row>
    <row r="10189" spans="1:5" x14ac:dyDescent="0.35">
      <c r="A10189" t="s">
        <v>55</v>
      </c>
      <c r="B10189" t="s">
        <v>21</v>
      </c>
      <c r="C10189" s="1">
        <v>43252</v>
      </c>
      <c r="D10189">
        <v>0.22358500000000001</v>
      </c>
      <c r="E10189" t="s">
        <v>9</v>
      </c>
    </row>
    <row r="10190" spans="1:5" x14ac:dyDescent="0.35">
      <c r="A10190" t="s">
        <v>312</v>
      </c>
      <c r="B10190" t="s">
        <v>21</v>
      </c>
      <c r="C10190" s="1">
        <v>43252</v>
      </c>
      <c r="D10190">
        <v>0.38422600000000001</v>
      </c>
      <c r="E10190" t="s">
        <v>9</v>
      </c>
    </row>
    <row r="10191" spans="1:5" x14ac:dyDescent="0.35">
      <c r="A10191" t="s">
        <v>62</v>
      </c>
      <c r="B10191" t="s">
        <v>21</v>
      </c>
      <c r="C10191" s="1">
        <v>43252</v>
      </c>
      <c r="D10191">
        <v>59.111230999999997</v>
      </c>
      <c r="E10191" t="s">
        <v>9</v>
      </c>
    </row>
    <row r="10192" spans="1:5" x14ac:dyDescent="0.35">
      <c r="A10192" t="s">
        <v>62</v>
      </c>
      <c r="B10192" t="s">
        <v>92</v>
      </c>
      <c r="C10192" s="1">
        <v>43252</v>
      </c>
      <c r="D10192">
        <v>202.69254699999999</v>
      </c>
      <c r="E10192" t="s">
        <v>9</v>
      </c>
    </row>
    <row r="10193" spans="1:5" x14ac:dyDescent="0.35">
      <c r="A10193" t="s">
        <v>62</v>
      </c>
      <c r="B10193" t="s">
        <v>317</v>
      </c>
      <c r="C10193" s="1">
        <v>43252</v>
      </c>
      <c r="D10193">
        <v>2094.5603420000002</v>
      </c>
      <c r="E10193" t="s">
        <v>9</v>
      </c>
    </row>
    <row r="10194" spans="1:5" x14ac:dyDescent="0.35">
      <c r="A10194" t="s">
        <v>62</v>
      </c>
      <c r="B10194" t="s">
        <v>317</v>
      </c>
      <c r="C10194" s="1">
        <v>43252</v>
      </c>
      <c r="D10194">
        <v>2094.5603420000002</v>
      </c>
      <c r="E10194" t="s">
        <v>9</v>
      </c>
    </row>
    <row r="10195" spans="1:5" x14ac:dyDescent="0.35">
      <c r="A10195" t="s">
        <v>55</v>
      </c>
      <c r="B10195" t="s">
        <v>317</v>
      </c>
      <c r="C10195" s="1">
        <v>43252</v>
      </c>
      <c r="D10195">
        <v>28.648357000000001</v>
      </c>
      <c r="E10195" t="s">
        <v>9</v>
      </c>
    </row>
    <row r="10196" spans="1:5" x14ac:dyDescent="0.35">
      <c r="A10196" t="s">
        <v>55</v>
      </c>
      <c r="B10196" t="s">
        <v>317</v>
      </c>
      <c r="C10196" s="1">
        <v>43252</v>
      </c>
      <c r="D10196">
        <v>28.648357000000001</v>
      </c>
      <c r="E10196" t="s">
        <v>9</v>
      </c>
    </row>
    <row r="10197" spans="1:5" x14ac:dyDescent="0.35">
      <c r="A10197" t="s">
        <v>63</v>
      </c>
      <c r="B10197" t="s">
        <v>317</v>
      </c>
      <c r="C10197" s="1">
        <v>43252</v>
      </c>
      <c r="D10197">
        <v>2065.9119850000002</v>
      </c>
      <c r="E10197" t="s">
        <v>9</v>
      </c>
    </row>
    <row r="10198" spans="1:5" x14ac:dyDescent="0.35">
      <c r="A10198" t="s">
        <v>56</v>
      </c>
      <c r="B10198" t="s">
        <v>317</v>
      </c>
      <c r="C10198" s="1">
        <v>43252</v>
      </c>
      <c r="D10198">
        <v>1180.091238</v>
      </c>
      <c r="E10198" t="s">
        <v>9</v>
      </c>
    </row>
    <row r="10199" spans="1:5" x14ac:dyDescent="0.35">
      <c r="A10199" t="s">
        <v>58</v>
      </c>
      <c r="B10199" t="s">
        <v>317</v>
      </c>
      <c r="C10199" s="1">
        <v>43252</v>
      </c>
      <c r="D10199">
        <v>447.161541</v>
      </c>
      <c r="E10199" t="s">
        <v>9</v>
      </c>
    </row>
    <row r="10200" spans="1:5" x14ac:dyDescent="0.35">
      <c r="A10200" t="s">
        <v>60</v>
      </c>
      <c r="B10200" t="s">
        <v>317</v>
      </c>
      <c r="C10200" s="1">
        <v>43252</v>
      </c>
      <c r="D10200">
        <v>141.30891600000001</v>
      </c>
      <c r="E10200" t="s">
        <v>9</v>
      </c>
    </row>
    <row r="10201" spans="1:5" x14ac:dyDescent="0.35">
      <c r="A10201" t="s">
        <v>308</v>
      </c>
      <c r="B10201" t="s">
        <v>317</v>
      </c>
      <c r="C10201" s="1">
        <v>43252</v>
      </c>
      <c r="D10201">
        <v>297.35028999999997</v>
      </c>
      <c r="E10201" t="s">
        <v>9</v>
      </c>
    </row>
    <row r="10202" spans="1:5" x14ac:dyDescent="0.35">
      <c r="A10202" t="s">
        <v>62</v>
      </c>
      <c r="B10202" t="s">
        <v>311</v>
      </c>
      <c r="C10202" s="1">
        <v>43282</v>
      </c>
      <c r="D10202">
        <v>2094.5603420000002</v>
      </c>
      <c r="E10202" t="s">
        <v>9</v>
      </c>
    </row>
    <row r="10203" spans="1:5" x14ac:dyDescent="0.35">
      <c r="A10203" t="s">
        <v>55</v>
      </c>
      <c r="B10203" t="s">
        <v>311</v>
      </c>
      <c r="C10203" s="1">
        <v>43282</v>
      </c>
      <c r="D10203">
        <v>28.648357000000001</v>
      </c>
      <c r="E10203" t="s">
        <v>9</v>
      </c>
    </row>
    <row r="10204" spans="1:5" x14ac:dyDescent="0.35">
      <c r="A10204" t="s">
        <v>63</v>
      </c>
      <c r="B10204" t="s">
        <v>311</v>
      </c>
      <c r="C10204" s="1">
        <v>43282</v>
      </c>
      <c r="D10204">
        <v>2065.9119850000002</v>
      </c>
      <c r="E10204" t="s">
        <v>9</v>
      </c>
    </row>
    <row r="10205" spans="1:5" x14ac:dyDescent="0.35">
      <c r="A10205" t="s">
        <v>56</v>
      </c>
      <c r="B10205" t="s">
        <v>311</v>
      </c>
      <c r="C10205" s="1">
        <v>43282</v>
      </c>
      <c r="D10205">
        <v>1180.091238</v>
      </c>
      <c r="E10205" t="s">
        <v>9</v>
      </c>
    </row>
    <row r="10206" spans="1:5" x14ac:dyDescent="0.35">
      <c r="A10206" t="s">
        <v>58</v>
      </c>
      <c r="B10206" t="s">
        <v>311</v>
      </c>
      <c r="C10206" s="1">
        <v>43282</v>
      </c>
      <c r="D10206">
        <v>447.161541</v>
      </c>
      <c r="E10206" t="s">
        <v>9</v>
      </c>
    </row>
    <row r="10207" spans="1:5" x14ac:dyDescent="0.35">
      <c r="A10207" t="s">
        <v>60</v>
      </c>
      <c r="B10207" t="s">
        <v>311</v>
      </c>
      <c r="C10207" s="1">
        <v>43282</v>
      </c>
      <c r="D10207">
        <v>141.30891600000001</v>
      </c>
      <c r="E10207" t="s">
        <v>9</v>
      </c>
    </row>
    <row r="10208" spans="1:5" x14ac:dyDescent="0.35">
      <c r="A10208" t="s">
        <v>308</v>
      </c>
      <c r="B10208" t="s">
        <v>311</v>
      </c>
      <c r="C10208" s="1">
        <v>43282</v>
      </c>
      <c r="D10208">
        <v>297.35028999999997</v>
      </c>
      <c r="E10208" t="s">
        <v>9</v>
      </c>
    </row>
    <row r="10209" spans="1:5" x14ac:dyDescent="0.35">
      <c r="A10209" t="s">
        <v>55</v>
      </c>
      <c r="B10209" t="s">
        <v>13</v>
      </c>
      <c r="C10209" s="1">
        <v>43282</v>
      </c>
      <c r="D10209">
        <v>5.634671</v>
      </c>
      <c r="E10209" t="s">
        <v>9</v>
      </c>
    </row>
    <row r="10210" spans="1:5" x14ac:dyDescent="0.35">
      <c r="A10210" t="s">
        <v>312</v>
      </c>
      <c r="B10210" t="s">
        <v>13</v>
      </c>
      <c r="C10210" s="1">
        <v>43282</v>
      </c>
      <c r="D10210">
        <v>-0.19202900000000001</v>
      </c>
      <c r="E10210" t="s">
        <v>9</v>
      </c>
    </row>
    <row r="10211" spans="1:5" x14ac:dyDescent="0.35">
      <c r="A10211" t="s">
        <v>63</v>
      </c>
      <c r="B10211" t="s">
        <v>13</v>
      </c>
      <c r="C10211" s="1">
        <v>43282</v>
      </c>
      <c r="D10211">
        <v>6.0995699999999999</v>
      </c>
      <c r="E10211" t="s">
        <v>9</v>
      </c>
    </row>
    <row r="10212" spans="1:5" x14ac:dyDescent="0.35">
      <c r="A10212" t="s">
        <v>241</v>
      </c>
      <c r="B10212" t="s">
        <v>13</v>
      </c>
      <c r="C10212" s="1">
        <v>43282</v>
      </c>
      <c r="D10212">
        <v>1.4330780000000001</v>
      </c>
      <c r="E10212" t="s">
        <v>9</v>
      </c>
    </row>
    <row r="10213" spans="1:5" x14ac:dyDescent="0.35">
      <c r="A10213" t="s">
        <v>314</v>
      </c>
      <c r="B10213" t="s">
        <v>13</v>
      </c>
      <c r="C10213" s="1">
        <v>43282</v>
      </c>
      <c r="D10213">
        <v>0.115395</v>
      </c>
      <c r="E10213" t="s">
        <v>9</v>
      </c>
    </row>
    <row r="10214" spans="1:5" x14ac:dyDescent="0.35">
      <c r="A10214" t="s">
        <v>56</v>
      </c>
      <c r="B10214" t="s">
        <v>313</v>
      </c>
      <c r="C10214" s="1">
        <v>43282</v>
      </c>
      <c r="D10214">
        <v>1.7249E-2</v>
      </c>
      <c r="E10214" t="s">
        <v>9</v>
      </c>
    </row>
    <row r="10215" spans="1:5" x14ac:dyDescent="0.35">
      <c r="A10215" t="s">
        <v>58</v>
      </c>
      <c r="B10215" t="s">
        <v>313</v>
      </c>
      <c r="C10215" s="1">
        <v>43282</v>
      </c>
      <c r="D10215">
        <v>7.059E-2</v>
      </c>
      <c r="E10215" t="s">
        <v>9</v>
      </c>
    </row>
    <row r="10216" spans="1:5" x14ac:dyDescent="0.35">
      <c r="A10216" t="s">
        <v>60</v>
      </c>
      <c r="B10216" t="s">
        <v>313</v>
      </c>
      <c r="C10216" s="1">
        <v>43282</v>
      </c>
      <c r="D10216">
        <v>0.85036299999999998</v>
      </c>
      <c r="E10216" t="s">
        <v>9</v>
      </c>
    </row>
    <row r="10217" spans="1:5" x14ac:dyDescent="0.35">
      <c r="A10217" t="s">
        <v>308</v>
      </c>
      <c r="B10217" t="s">
        <v>313</v>
      </c>
      <c r="C10217" s="1">
        <v>43282</v>
      </c>
      <c r="D10217">
        <v>6.1797999999999999E-2</v>
      </c>
      <c r="E10217" t="s">
        <v>9</v>
      </c>
    </row>
    <row r="10218" spans="1:5" x14ac:dyDescent="0.35">
      <c r="A10218" t="s">
        <v>56</v>
      </c>
      <c r="B10218" t="s">
        <v>13</v>
      </c>
      <c r="C10218" s="1">
        <v>43282</v>
      </c>
      <c r="D10218">
        <v>0.13191900000000001</v>
      </c>
      <c r="E10218" t="s">
        <v>9</v>
      </c>
    </row>
    <row r="10219" spans="1:5" x14ac:dyDescent="0.35">
      <c r="A10219" t="s">
        <v>58</v>
      </c>
      <c r="B10219" t="s">
        <v>13</v>
      </c>
      <c r="C10219" s="1">
        <v>43282</v>
      </c>
      <c r="D10219">
        <v>0.53987399999999997</v>
      </c>
      <c r="E10219" t="s">
        <v>9</v>
      </c>
    </row>
    <row r="10220" spans="1:5" x14ac:dyDescent="0.35">
      <c r="A10220" t="s">
        <v>60</v>
      </c>
      <c r="B10220" t="s">
        <v>13</v>
      </c>
      <c r="C10220" s="1">
        <v>43282</v>
      </c>
      <c r="D10220">
        <v>6.5036129999999996</v>
      </c>
      <c r="E10220" t="s">
        <v>9</v>
      </c>
    </row>
    <row r="10221" spans="1:5" x14ac:dyDescent="0.35">
      <c r="A10221" t="s">
        <v>308</v>
      </c>
      <c r="B10221" t="s">
        <v>13</v>
      </c>
      <c r="C10221" s="1">
        <v>43282</v>
      </c>
      <c r="D10221">
        <v>0.47263699999999997</v>
      </c>
      <c r="E10221" t="s">
        <v>9</v>
      </c>
    </row>
    <row r="10222" spans="1:5" x14ac:dyDescent="0.35">
      <c r="A10222" t="s">
        <v>62</v>
      </c>
      <c r="B10222" t="s">
        <v>13</v>
      </c>
      <c r="C10222" s="1">
        <v>43282</v>
      </c>
      <c r="D10222">
        <v>13.090685000000001</v>
      </c>
      <c r="E10222" t="s">
        <v>9</v>
      </c>
    </row>
    <row r="10223" spans="1:5" x14ac:dyDescent="0.35">
      <c r="A10223" t="s">
        <v>62</v>
      </c>
      <c r="B10223" t="s">
        <v>315</v>
      </c>
      <c r="C10223" s="1">
        <v>43282</v>
      </c>
      <c r="D10223">
        <v>2107.6510269999999</v>
      </c>
      <c r="E10223" t="s">
        <v>9</v>
      </c>
    </row>
    <row r="10224" spans="1:5" x14ac:dyDescent="0.35">
      <c r="A10224" t="s">
        <v>62</v>
      </c>
      <c r="B10224" t="s">
        <v>316</v>
      </c>
      <c r="C10224" s="1">
        <v>43282</v>
      </c>
      <c r="D10224">
        <v>79.747230000000002</v>
      </c>
      <c r="E10224" t="s">
        <v>9</v>
      </c>
    </row>
    <row r="10225" spans="1:5" x14ac:dyDescent="0.35">
      <c r="A10225" t="s">
        <v>55</v>
      </c>
      <c r="B10225" t="s">
        <v>316</v>
      </c>
      <c r="C10225" s="1">
        <v>43282</v>
      </c>
      <c r="D10225">
        <v>6.3851649999999998</v>
      </c>
      <c r="E10225" t="s">
        <v>9</v>
      </c>
    </row>
    <row r="10226" spans="1:5" x14ac:dyDescent="0.35">
      <c r="A10226" t="s">
        <v>63</v>
      </c>
      <c r="B10226" t="s">
        <v>316</v>
      </c>
      <c r="C10226" s="1">
        <v>43282</v>
      </c>
      <c r="D10226">
        <v>73.362065000000001</v>
      </c>
      <c r="E10226" t="s">
        <v>9</v>
      </c>
    </row>
    <row r="10227" spans="1:5" x14ac:dyDescent="0.35">
      <c r="A10227" t="s">
        <v>56</v>
      </c>
      <c r="B10227" t="s">
        <v>316</v>
      </c>
      <c r="C10227" s="1">
        <v>43282</v>
      </c>
      <c r="D10227">
        <v>33.634188000000002</v>
      </c>
      <c r="E10227" t="s">
        <v>9</v>
      </c>
    </row>
    <row r="10228" spans="1:5" x14ac:dyDescent="0.35">
      <c r="A10228" t="s">
        <v>58</v>
      </c>
      <c r="B10228" t="s">
        <v>316</v>
      </c>
      <c r="C10228" s="1">
        <v>43282</v>
      </c>
      <c r="D10228">
        <v>12.714064</v>
      </c>
      <c r="E10228" t="s">
        <v>9</v>
      </c>
    </row>
    <row r="10229" spans="1:5" x14ac:dyDescent="0.35">
      <c r="A10229" t="s">
        <v>60</v>
      </c>
      <c r="B10229" t="s">
        <v>316</v>
      </c>
      <c r="C10229" s="1">
        <v>43282</v>
      </c>
      <c r="D10229">
        <v>20.218318</v>
      </c>
      <c r="E10229" t="s">
        <v>9</v>
      </c>
    </row>
    <row r="10230" spans="1:5" x14ac:dyDescent="0.35">
      <c r="A10230" t="s">
        <v>308</v>
      </c>
      <c r="B10230" t="s">
        <v>316</v>
      </c>
      <c r="C10230" s="1">
        <v>43282</v>
      </c>
      <c r="D10230">
        <v>6.795496</v>
      </c>
      <c r="E10230" t="s">
        <v>9</v>
      </c>
    </row>
    <row r="10231" spans="1:5" x14ac:dyDescent="0.35">
      <c r="A10231" t="s">
        <v>62</v>
      </c>
      <c r="B10231" t="s">
        <v>124</v>
      </c>
      <c r="C10231" s="1">
        <v>43282</v>
      </c>
      <c r="D10231">
        <v>63.834085999999999</v>
      </c>
      <c r="E10231" t="s">
        <v>9</v>
      </c>
    </row>
    <row r="10232" spans="1:5" x14ac:dyDescent="0.35">
      <c r="A10232" t="s">
        <v>55</v>
      </c>
      <c r="B10232" t="s">
        <v>124</v>
      </c>
      <c r="C10232" s="1">
        <v>43282</v>
      </c>
      <c r="D10232">
        <v>4.7008590000000003</v>
      </c>
      <c r="E10232" t="s">
        <v>9</v>
      </c>
    </row>
    <row r="10233" spans="1:5" x14ac:dyDescent="0.35">
      <c r="A10233" t="s">
        <v>63</v>
      </c>
      <c r="B10233" t="s">
        <v>124</v>
      </c>
      <c r="C10233" s="1">
        <v>43282</v>
      </c>
      <c r="D10233">
        <v>59.133226000000001</v>
      </c>
      <c r="E10233" t="s">
        <v>9</v>
      </c>
    </row>
    <row r="10234" spans="1:5" x14ac:dyDescent="0.35">
      <c r="A10234" t="s">
        <v>56</v>
      </c>
      <c r="B10234" t="s">
        <v>124</v>
      </c>
      <c r="C10234" s="1">
        <v>43282</v>
      </c>
      <c r="D10234">
        <v>14.231702</v>
      </c>
      <c r="E10234" t="s">
        <v>9</v>
      </c>
    </row>
    <row r="10235" spans="1:5" x14ac:dyDescent="0.35">
      <c r="A10235" t="s">
        <v>58</v>
      </c>
      <c r="B10235" t="s">
        <v>124</v>
      </c>
      <c r="C10235" s="1">
        <v>43282</v>
      </c>
      <c r="D10235">
        <v>23.257982999999999</v>
      </c>
      <c r="E10235" t="s">
        <v>9</v>
      </c>
    </row>
    <row r="10236" spans="1:5" x14ac:dyDescent="0.35">
      <c r="A10236" t="s">
        <v>60</v>
      </c>
      <c r="B10236" t="s">
        <v>124</v>
      </c>
      <c r="C10236" s="1">
        <v>43282</v>
      </c>
      <c r="D10236">
        <v>19.33812</v>
      </c>
      <c r="E10236" t="s">
        <v>9</v>
      </c>
    </row>
    <row r="10237" spans="1:5" x14ac:dyDescent="0.35">
      <c r="A10237" t="s">
        <v>308</v>
      </c>
      <c r="B10237" t="s">
        <v>124</v>
      </c>
      <c r="C10237" s="1">
        <v>43282</v>
      </c>
      <c r="D10237">
        <v>2.3054209999999999</v>
      </c>
      <c r="E10237" t="s">
        <v>9</v>
      </c>
    </row>
    <row r="10238" spans="1:5" x14ac:dyDescent="0.35">
      <c r="A10238" t="s">
        <v>56</v>
      </c>
      <c r="B10238" t="s">
        <v>21</v>
      </c>
      <c r="C10238" s="1">
        <v>43282</v>
      </c>
      <c r="D10238">
        <v>17.024784</v>
      </c>
      <c r="E10238" t="s">
        <v>9</v>
      </c>
    </row>
    <row r="10239" spans="1:5" x14ac:dyDescent="0.35">
      <c r="A10239" t="s">
        <v>58</v>
      </c>
      <c r="B10239" t="s">
        <v>21</v>
      </c>
      <c r="C10239" s="1">
        <v>43282</v>
      </c>
      <c r="D10239">
        <v>8.9177440000000008</v>
      </c>
      <c r="E10239" t="s">
        <v>9</v>
      </c>
    </row>
    <row r="10240" spans="1:5" x14ac:dyDescent="0.35">
      <c r="A10240" t="s">
        <v>60</v>
      </c>
      <c r="B10240" t="s">
        <v>21</v>
      </c>
      <c r="C10240" s="1">
        <v>43282</v>
      </c>
      <c r="D10240">
        <v>19.703631999999999</v>
      </c>
      <c r="E10240" t="s">
        <v>9</v>
      </c>
    </row>
    <row r="10241" spans="1:5" x14ac:dyDescent="0.35">
      <c r="A10241" t="s">
        <v>308</v>
      </c>
      <c r="B10241" t="s">
        <v>21</v>
      </c>
      <c r="C10241" s="1">
        <v>43282</v>
      </c>
      <c r="D10241">
        <v>19.069168000000001</v>
      </c>
      <c r="E10241" t="s">
        <v>9</v>
      </c>
    </row>
    <row r="10242" spans="1:5" x14ac:dyDescent="0.35">
      <c r="A10242" t="s">
        <v>56</v>
      </c>
      <c r="B10242" t="s">
        <v>313</v>
      </c>
      <c r="C10242" s="1">
        <v>43282</v>
      </c>
      <c r="D10242">
        <v>0.26307199999999997</v>
      </c>
      <c r="E10242" t="s">
        <v>9</v>
      </c>
    </row>
    <row r="10243" spans="1:5" x14ac:dyDescent="0.35">
      <c r="A10243" t="s">
        <v>58</v>
      </c>
      <c r="B10243" t="s">
        <v>313</v>
      </c>
      <c r="C10243" s="1">
        <v>43282</v>
      </c>
      <c r="D10243">
        <v>0.13780000000000001</v>
      </c>
      <c r="E10243" t="s">
        <v>9</v>
      </c>
    </row>
    <row r="10244" spans="1:5" x14ac:dyDescent="0.35">
      <c r="A10244" t="s">
        <v>60</v>
      </c>
      <c r="B10244" t="s">
        <v>313</v>
      </c>
      <c r="C10244" s="1">
        <v>43282</v>
      </c>
      <c r="D10244">
        <v>0.30446600000000001</v>
      </c>
      <c r="E10244" t="s">
        <v>9</v>
      </c>
    </row>
    <row r="10245" spans="1:5" x14ac:dyDescent="0.35">
      <c r="A10245" t="s">
        <v>308</v>
      </c>
      <c r="B10245" t="s">
        <v>313</v>
      </c>
      <c r="C10245" s="1">
        <v>43282</v>
      </c>
      <c r="D10245">
        <v>0.29466199999999998</v>
      </c>
      <c r="E10245" t="s">
        <v>9</v>
      </c>
    </row>
    <row r="10246" spans="1:5" x14ac:dyDescent="0.35">
      <c r="A10246" t="s">
        <v>63</v>
      </c>
      <c r="B10246" t="s">
        <v>21</v>
      </c>
      <c r="C10246" s="1">
        <v>43282</v>
      </c>
      <c r="D10246">
        <v>63.604190000000003</v>
      </c>
      <c r="E10246" t="s">
        <v>9</v>
      </c>
    </row>
    <row r="10247" spans="1:5" x14ac:dyDescent="0.35">
      <c r="A10247" t="s">
        <v>241</v>
      </c>
      <c r="B10247" t="s">
        <v>21</v>
      </c>
      <c r="C10247" s="1">
        <v>43282</v>
      </c>
      <c r="D10247">
        <v>0.90604899999999999</v>
      </c>
      <c r="E10247" t="s">
        <v>9</v>
      </c>
    </row>
    <row r="10248" spans="1:5" x14ac:dyDescent="0.35">
      <c r="A10248" t="s">
        <v>314</v>
      </c>
      <c r="B10248" t="s">
        <v>21</v>
      </c>
      <c r="C10248" s="1">
        <v>43282</v>
      </c>
      <c r="D10248">
        <v>0.20508999999999999</v>
      </c>
      <c r="E10248" t="s">
        <v>9</v>
      </c>
    </row>
    <row r="10249" spans="1:5" x14ac:dyDescent="0.35">
      <c r="A10249" t="s">
        <v>55</v>
      </c>
      <c r="B10249" t="s">
        <v>21</v>
      </c>
      <c r="C10249" s="1">
        <v>43282</v>
      </c>
      <c r="D10249">
        <v>1.8955709999999999</v>
      </c>
      <c r="E10249" t="s">
        <v>9</v>
      </c>
    </row>
    <row r="10250" spans="1:5" x14ac:dyDescent="0.35">
      <c r="A10250" t="s">
        <v>312</v>
      </c>
      <c r="B10250" t="s">
        <v>21</v>
      </c>
      <c r="C10250" s="1">
        <v>43282</v>
      </c>
      <c r="D10250">
        <v>0.35000900000000001</v>
      </c>
      <c r="E10250" t="s">
        <v>9</v>
      </c>
    </row>
    <row r="10251" spans="1:5" x14ac:dyDescent="0.35">
      <c r="A10251" t="s">
        <v>62</v>
      </c>
      <c r="B10251" t="s">
        <v>21</v>
      </c>
      <c r="C10251" s="1">
        <v>43282</v>
      </c>
      <c r="D10251">
        <v>66.960909000000001</v>
      </c>
      <c r="E10251" t="s">
        <v>9</v>
      </c>
    </row>
    <row r="10252" spans="1:5" x14ac:dyDescent="0.35">
      <c r="A10252" t="s">
        <v>62</v>
      </c>
      <c r="B10252" t="s">
        <v>92</v>
      </c>
      <c r="C10252" s="1">
        <v>43282</v>
      </c>
      <c r="D10252">
        <v>210.542224</v>
      </c>
      <c r="E10252" t="s">
        <v>9</v>
      </c>
    </row>
    <row r="10253" spans="1:5" x14ac:dyDescent="0.35">
      <c r="A10253" t="s">
        <v>62</v>
      </c>
      <c r="B10253" t="s">
        <v>317</v>
      </c>
      <c r="C10253" s="1">
        <v>43282</v>
      </c>
      <c r="D10253">
        <v>1897.1088030000001</v>
      </c>
      <c r="E10253" t="s">
        <v>9</v>
      </c>
    </row>
    <row r="10254" spans="1:5" x14ac:dyDescent="0.35">
      <c r="A10254" t="s">
        <v>62</v>
      </c>
      <c r="B10254" t="s">
        <v>317</v>
      </c>
      <c r="C10254" s="1">
        <v>43282</v>
      </c>
      <c r="D10254">
        <v>1897.1088030000001</v>
      </c>
      <c r="E10254" t="s">
        <v>9</v>
      </c>
    </row>
    <row r="10255" spans="1:5" x14ac:dyDescent="0.35">
      <c r="A10255" t="s">
        <v>55</v>
      </c>
      <c r="B10255" t="s">
        <v>317</v>
      </c>
      <c r="C10255" s="1">
        <v>43282</v>
      </c>
      <c r="D10255">
        <v>20.759395999999999</v>
      </c>
      <c r="E10255" t="s">
        <v>9</v>
      </c>
    </row>
    <row r="10256" spans="1:5" x14ac:dyDescent="0.35">
      <c r="A10256" t="s">
        <v>55</v>
      </c>
      <c r="B10256" t="s">
        <v>317</v>
      </c>
      <c r="C10256" s="1">
        <v>43282</v>
      </c>
      <c r="D10256">
        <v>20.759395999999999</v>
      </c>
      <c r="E10256" t="s">
        <v>9</v>
      </c>
    </row>
    <row r="10257" spans="1:5" x14ac:dyDescent="0.35">
      <c r="A10257" t="s">
        <v>63</v>
      </c>
      <c r="B10257" t="s">
        <v>317</v>
      </c>
      <c r="C10257" s="1">
        <v>43282</v>
      </c>
      <c r="D10257">
        <v>1876.3494069999999</v>
      </c>
      <c r="E10257" t="s">
        <v>9</v>
      </c>
    </row>
    <row r="10258" spans="1:5" x14ac:dyDescent="0.35">
      <c r="A10258" t="s">
        <v>56</v>
      </c>
      <c r="B10258" t="s">
        <v>317</v>
      </c>
      <c r="C10258" s="1">
        <v>43282</v>
      </c>
      <c r="D10258">
        <v>1115.332482</v>
      </c>
      <c r="E10258" t="s">
        <v>9</v>
      </c>
    </row>
    <row r="10259" spans="1:5" x14ac:dyDescent="0.35">
      <c r="A10259" t="s">
        <v>58</v>
      </c>
      <c r="B10259" t="s">
        <v>317</v>
      </c>
      <c r="C10259" s="1">
        <v>43282</v>
      </c>
      <c r="D10259">
        <v>402.81162399999999</v>
      </c>
      <c r="E10259" t="s">
        <v>9</v>
      </c>
    </row>
    <row r="10260" spans="1:5" x14ac:dyDescent="0.35">
      <c r="A10260" t="s">
        <v>60</v>
      </c>
      <c r="B10260" t="s">
        <v>317</v>
      </c>
      <c r="C10260" s="1">
        <v>43282</v>
      </c>
      <c r="D10260">
        <v>88.552459999999996</v>
      </c>
      <c r="E10260" t="s">
        <v>9</v>
      </c>
    </row>
    <row r="10261" spans="1:5" x14ac:dyDescent="0.35">
      <c r="A10261" t="s">
        <v>308</v>
      </c>
      <c r="B10261" t="s">
        <v>317</v>
      </c>
      <c r="C10261" s="1">
        <v>43282</v>
      </c>
      <c r="D10261">
        <v>269.65284200000002</v>
      </c>
      <c r="E10261" t="s">
        <v>9</v>
      </c>
    </row>
    <row r="10262" spans="1:5" x14ac:dyDescent="0.35">
      <c r="A10262" t="s">
        <v>318</v>
      </c>
      <c r="B10262" t="s">
        <v>306</v>
      </c>
      <c r="C10262" s="1">
        <v>43313</v>
      </c>
      <c r="D10262">
        <v>13.2</v>
      </c>
      <c r="E10262" t="s">
        <v>9</v>
      </c>
    </row>
    <row r="10263" spans="1:5" x14ac:dyDescent="0.35">
      <c r="A10263" t="s">
        <v>60</v>
      </c>
      <c r="B10263" t="s">
        <v>306</v>
      </c>
      <c r="C10263" s="1">
        <v>43313</v>
      </c>
      <c r="D10263">
        <v>12689.396194999999</v>
      </c>
      <c r="E10263" t="s">
        <v>9</v>
      </c>
    </row>
    <row r="10264" spans="1:5" x14ac:dyDescent="0.35">
      <c r="A10264" t="s">
        <v>76</v>
      </c>
      <c r="B10264" t="s">
        <v>306</v>
      </c>
      <c r="C10264" s="1">
        <v>43313</v>
      </c>
      <c r="D10264">
        <v>150.08497600000001</v>
      </c>
      <c r="E10264" t="s">
        <v>9</v>
      </c>
    </row>
    <row r="10265" spans="1:5" x14ac:dyDescent="0.35">
      <c r="A10265" t="s">
        <v>61</v>
      </c>
      <c r="B10265" t="s">
        <v>306</v>
      </c>
      <c r="C10265" s="1">
        <v>43313</v>
      </c>
      <c r="D10265">
        <v>360.51882899999998</v>
      </c>
      <c r="E10265" t="s">
        <v>9</v>
      </c>
    </row>
    <row r="10266" spans="1:5" x14ac:dyDescent="0.35">
      <c r="A10266" t="s">
        <v>55</v>
      </c>
      <c r="B10266" t="s">
        <v>306</v>
      </c>
      <c r="C10266" s="1">
        <v>43313</v>
      </c>
      <c r="D10266">
        <v>2.0779999999999998</v>
      </c>
      <c r="E10266" t="s">
        <v>9</v>
      </c>
    </row>
    <row r="10267" spans="1:5" x14ac:dyDescent="0.35">
      <c r="A10267" t="s">
        <v>62</v>
      </c>
      <c r="B10267" t="s">
        <v>306</v>
      </c>
      <c r="C10267" s="1">
        <v>43313</v>
      </c>
      <c r="D10267">
        <v>13215.278</v>
      </c>
      <c r="E10267" t="s">
        <v>9</v>
      </c>
    </row>
    <row r="10268" spans="1:5" x14ac:dyDescent="0.35">
      <c r="A10268" t="s">
        <v>318</v>
      </c>
      <c r="B10268" t="s">
        <v>309</v>
      </c>
      <c r="C10268" s="1">
        <v>43313</v>
      </c>
      <c r="D10268">
        <v>12.896000000000001</v>
      </c>
      <c r="E10268" t="s">
        <v>9</v>
      </c>
    </row>
    <row r="10269" spans="1:5" x14ac:dyDescent="0.35">
      <c r="A10269" t="s">
        <v>60</v>
      </c>
      <c r="B10269" t="s">
        <v>309</v>
      </c>
      <c r="C10269" s="1">
        <v>43313</v>
      </c>
      <c r="D10269">
        <v>12402.347761000001</v>
      </c>
      <c r="E10269" t="s">
        <v>9</v>
      </c>
    </row>
    <row r="10270" spans="1:5" x14ac:dyDescent="0.35">
      <c r="A10270" t="s">
        <v>76</v>
      </c>
      <c r="B10270" t="s">
        <v>309</v>
      </c>
      <c r="C10270" s="1">
        <v>43313</v>
      </c>
      <c r="D10270">
        <v>144.99029899999999</v>
      </c>
      <c r="E10270" t="s">
        <v>9</v>
      </c>
    </row>
    <row r="10271" spans="1:5" x14ac:dyDescent="0.35">
      <c r="A10271" t="s">
        <v>61</v>
      </c>
      <c r="B10271" t="s">
        <v>309</v>
      </c>
      <c r="C10271" s="1">
        <v>43313</v>
      </c>
      <c r="D10271">
        <v>348.66194000000002</v>
      </c>
      <c r="E10271" t="s">
        <v>9</v>
      </c>
    </row>
    <row r="10272" spans="1:5" x14ac:dyDescent="0.35">
      <c r="A10272" t="s">
        <v>55</v>
      </c>
      <c r="B10272" t="s">
        <v>309</v>
      </c>
      <c r="C10272" s="1">
        <v>43313</v>
      </c>
      <c r="D10272">
        <v>1.9770000000000001</v>
      </c>
      <c r="E10272" t="s">
        <v>9</v>
      </c>
    </row>
    <row r="10273" spans="1:5" x14ac:dyDescent="0.35">
      <c r="A10273" t="s">
        <v>62</v>
      </c>
      <c r="B10273" t="s">
        <v>309</v>
      </c>
      <c r="C10273" s="1">
        <v>43313</v>
      </c>
      <c r="D10273">
        <v>12910.873</v>
      </c>
      <c r="E10273" t="s">
        <v>9</v>
      </c>
    </row>
    <row r="10274" spans="1:5" x14ac:dyDescent="0.35">
      <c r="A10274" t="s">
        <v>318</v>
      </c>
      <c r="B10274" t="s">
        <v>310</v>
      </c>
      <c r="C10274" s="1">
        <v>43313</v>
      </c>
      <c r="D10274">
        <v>-2.3029999999999998E-2</v>
      </c>
      <c r="E10274" t="s">
        <v>9</v>
      </c>
    </row>
    <row r="10275" spans="1:5" x14ac:dyDescent="0.35">
      <c r="A10275" t="s">
        <v>55</v>
      </c>
      <c r="B10275" t="s">
        <v>310</v>
      </c>
      <c r="C10275" s="1">
        <v>43313</v>
      </c>
      <c r="D10275">
        <v>-4.8604000000000001E-2</v>
      </c>
      <c r="E10275" t="s">
        <v>9</v>
      </c>
    </row>
    <row r="10276" spans="1:5" x14ac:dyDescent="0.35">
      <c r="A10276" t="s">
        <v>62</v>
      </c>
      <c r="B10276" t="s">
        <v>310</v>
      </c>
      <c r="C10276" s="1">
        <v>43313</v>
      </c>
      <c r="D10276">
        <v>-2.3033999999999999E-2</v>
      </c>
      <c r="E10276" t="s">
        <v>9</v>
      </c>
    </row>
    <row r="10277" spans="1:5" x14ac:dyDescent="0.35">
      <c r="A10277" t="s">
        <v>60</v>
      </c>
      <c r="B10277" t="s">
        <v>17</v>
      </c>
      <c r="C10277" s="1">
        <v>43313</v>
      </c>
      <c r="D10277">
        <v>587.00699999999995</v>
      </c>
      <c r="E10277" t="s">
        <v>9</v>
      </c>
    </row>
    <row r="10278" spans="1:5" x14ac:dyDescent="0.35">
      <c r="A10278" t="s">
        <v>76</v>
      </c>
      <c r="B10278" t="s">
        <v>17</v>
      </c>
      <c r="C10278" s="1">
        <v>43313</v>
      </c>
      <c r="D10278">
        <v>13.51</v>
      </c>
      <c r="E10278" t="s">
        <v>9</v>
      </c>
    </row>
    <row r="10279" spans="1:5" x14ac:dyDescent="0.35">
      <c r="A10279" t="s">
        <v>61</v>
      </c>
      <c r="B10279" t="s">
        <v>17</v>
      </c>
      <c r="C10279" s="1">
        <v>43313</v>
      </c>
      <c r="D10279">
        <v>22.715</v>
      </c>
      <c r="E10279" t="s">
        <v>9</v>
      </c>
    </row>
    <row r="10280" spans="1:5" x14ac:dyDescent="0.35">
      <c r="A10280" t="s">
        <v>55</v>
      </c>
      <c r="B10280" t="s">
        <v>17</v>
      </c>
      <c r="C10280" s="1">
        <v>43313</v>
      </c>
      <c r="D10280">
        <v>78.19</v>
      </c>
      <c r="E10280" t="s">
        <v>9</v>
      </c>
    </row>
    <row r="10281" spans="1:5" x14ac:dyDescent="0.35">
      <c r="A10281" t="s">
        <v>63</v>
      </c>
      <c r="B10281" t="s">
        <v>17</v>
      </c>
      <c r="C10281" s="1">
        <v>43313</v>
      </c>
      <c r="D10281">
        <v>623.23199999999997</v>
      </c>
      <c r="E10281" t="s">
        <v>9</v>
      </c>
    </row>
    <row r="10282" spans="1:5" x14ac:dyDescent="0.35">
      <c r="A10282" t="s">
        <v>308</v>
      </c>
      <c r="B10282" t="s">
        <v>17</v>
      </c>
      <c r="C10282" s="1">
        <v>43313</v>
      </c>
      <c r="D10282">
        <v>36.225000000000001</v>
      </c>
      <c r="E10282" t="s">
        <v>9</v>
      </c>
    </row>
    <row r="10283" spans="1:5" x14ac:dyDescent="0.35">
      <c r="A10283" t="s">
        <v>62</v>
      </c>
      <c r="B10283" t="s">
        <v>17</v>
      </c>
      <c r="C10283" s="1">
        <v>43313</v>
      </c>
      <c r="D10283">
        <v>701.42200000000003</v>
      </c>
      <c r="E10283" t="s">
        <v>9</v>
      </c>
    </row>
    <row r="10284" spans="1:5" x14ac:dyDescent="0.35">
      <c r="A10284" t="s">
        <v>62</v>
      </c>
      <c r="B10284" t="s">
        <v>311</v>
      </c>
      <c r="C10284" s="1">
        <v>43313</v>
      </c>
      <c r="D10284">
        <v>1897.1088030000001</v>
      </c>
      <c r="E10284" t="s">
        <v>9</v>
      </c>
    </row>
    <row r="10285" spans="1:5" x14ac:dyDescent="0.35">
      <c r="A10285" t="s">
        <v>55</v>
      </c>
      <c r="B10285" t="s">
        <v>311</v>
      </c>
      <c r="C10285" s="1">
        <v>43313</v>
      </c>
      <c r="D10285">
        <v>20.759395999999999</v>
      </c>
      <c r="E10285" t="s">
        <v>9</v>
      </c>
    </row>
    <row r="10286" spans="1:5" x14ac:dyDescent="0.35">
      <c r="A10286" t="s">
        <v>63</v>
      </c>
      <c r="B10286" t="s">
        <v>311</v>
      </c>
      <c r="C10286" s="1">
        <v>43313</v>
      </c>
      <c r="D10286">
        <v>1876.3494069999999</v>
      </c>
      <c r="E10286" t="s">
        <v>9</v>
      </c>
    </row>
    <row r="10287" spans="1:5" x14ac:dyDescent="0.35">
      <c r="A10287" t="s">
        <v>56</v>
      </c>
      <c r="B10287" t="s">
        <v>311</v>
      </c>
      <c r="C10287" s="1">
        <v>43313</v>
      </c>
      <c r="D10287">
        <v>1115.332482</v>
      </c>
      <c r="E10287" t="s">
        <v>9</v>
      </c>
    </row>
    <row r="10288" spans="1:5" x14ac:dyDescent="0.35">
      <c r="A10288" t="s">
        <v>58</v>
      </c>
      <c r="B10288" t="s">
        <v>311</v>
      </c>
      <c r="C10288" s="1">
        <v>43313</v>
      </c>
      <c r="D10288">
        <v>402.81162399999999</v>
      </c>
      <c r="E10288" t="s">
        <v>9</v>
      </c>
    </row>
    <row r="10289" spans="1:5" x14ac:dyDescent="0.35">
      <c r="A10289" t="s">
        <v>60</v>
      </c>
      <c r="B10289" t="s">
        <v>311</v>
      </c>
      <c r="C10289" s="1">
        <v>43313</v>
      </c>
      <c r="D10289">
        <v>88.552459999999996</v>
      </c>
      <c r="E10289" t="s">
        <v>9</v>
      </c>
    </row>
    <row r="10290" spans="1:5" x14ac:dyDescent="0.35">
      <c r="A10290" t="s">
        <v>308</v>
      </c>
      <c r="B10290" t="s">
        <v>311</v>
      </c>
      <c r="C10290" s="1">
        <v>43313</v>
      </c>
      <c r="D10290">
        <v>269.65284200000002</v>
      </c>
      <c r="E10290" t="s">
        <v>9</v>
      </c>
    </row>
    <row r="10291" spans="1:5" x14ac:dyDescent="0.35">
      <c r="A10291" t="s">
        <v>55</v>
      </c>
      <c r="B10291" t="s">
        <v>13</v>
      </c>
      <c r="C10291" s="1">
        <v>43313</v>
      </c>
      <c r="D10291">
        <v>4.9881900000000003</v>
      </c>
      <c r="E10291" t="s">
        <v>9</v>
      </c>
    </row>
    <row r="10292" spans="1:5" x14ac:dyDescent="0.35">
      <c r="A10292" t="s">
        <v>312</v>
      </c>
      <c r="B10292" t="s">
        <v>13</v>
      </c>
      <c r="C10292" s="1">
        <v>43313</v>
      </c>
      <c r="D10292">
        <v>0.120034</v>
      </c>
      <c r="E10292" t="s">
        <v>9</v>
      </c>
    </row>
    <row r="10293" spans="1:5" x14ac:dyDescent="0.35">
      <c r="A10293" t="s">
        <v>63</v>
      </c>
      <c r="B10293" t="s">
        <v>13</v>
      </c>
      <c r="C10293" s="1">
        <v>43313</v>
      </c>
      <c r="D10293">
        <v>6.6792170000000004</v>
      </c>
      <c r="E10293" t="s">
        <v>9</v>
      </c>
    </row>
    <row r="10294" spans="1:5" x14ac:dyDescent="0.35">
      <c r="A10294" t="s">
        <v>241</v>
      </c>
      <c r="B10294" t="s">
        <v>13</v>
      </c>
      <c r="C10294" s="1">
        <v>43313</v>
      </c>
      <c r="D10294">
        <v>1.435276</v>
      </c>
      <c r="E10294" t="s">
        <v>9</v>
      </c>
    </row>
    <row r="10295" spans="1:5" x14ac:dyDescent="0.35">
      <c r="A10295" t="s">
        <v>314</v>
      </c>
      <c r="B10295" t="s">
        <v>13</v>
      </c>
      <c r="C10295" s="1">
        <v>43313</v>
      </c>
      <c r="D10295">
        <v>0.147921</v>
      </c>
      <c r="E10295" t="s">
        <v>9</v>
      </c>
    </row>
    <row r="10296" spans="1:5" x14ac:dyDescent="0.35">
      <c r="A10296" t="s">
        <v>56</v>
      </c>
      <c r="B10296" t="s">
        <v>313</v>
      </c>
      <c r="C10296" s="1">
        <v>43313</v>
      </c>
      <c r="D10296">
        <v>1.7249E-2</v>
      </c>
      <c r="E10296" t="s">
        <v>9</v>
      </c>
    </row>
    <row r="10297" spans="1:5" x14ac:dyDescent="0.35">
      <c r="A10297" t="s">
        <v>58</v>
      </c>
      <c r="B10297" t="s">
        <v>313</v>
      </c>
      <c r="C10297" s="1">
        <v>43313</v>
      </c>
      <c r="D10297">
        <v>7.059E-2</v>
      </c>
      <c r="E10297" t="s">
        <v>9</v>
      </c>
    </row>
    <row r="10298" spans="1:5" x14ac:dyDescent="0.35">
      <c r="A10298" t="s">
        <v>60</v>
      </c>
      <c r="B10298" t="s">
        <v>313</v>
      </c>
      <c r="C10298" s="1">
        <v>43313</v>
      </c>
      <c r="D10298">
        <v>0.85036299999999998</v>
      </c>
      <c r="E10298" t="s">
        <v>9</v>
      </c>
    </row>
    <row r="10299" spans="1:5" x14ac:dyDescent="0.35">
      <c r="A10299" t="s">
        <v>308</v>
      </c>
      <c r="B10299" t="s">
        <v>313</v>
      </c>
      <c r="C10299" s="1">
        <v>43313</v>
      </c>
      <c r="D10299">
        <v>6.1797999999999999E-2</v>
      </c>
      <c r="E10299" t="s">
        <v>9</v>
      </c>
    </row>
    <row r="10300" spans="1:5" x14ac:dyDescent="0.35">
      <c r="A10300" t="s">
        <v>56</v>
      </c>
      <c r="B10300" t="s">
        <v>13</v>
      </c>
      <c r="C10300" s="1">
        <v>43313</v>
      </c>
      <c r="D10300">
        <v>0.142516</v>
      </c>
      <c r="E10300" t="s">
        <v>9</v>
      </c>
    </row>
    <row r="10301" spans="1:5" x14ac:dyDescent="0.35">
      <c r="A10301" t="s">
        <v>58</v>
      </c>
      <c r="B10301" t="s">
        <v>13</v>
      </c>
      <c r="C10301" s="1">
        <v>43313</v>
      </c>
      <c r="D10301">
        <v>0.58324200000000004</v>
      </c>
      <c r="E10301" t="s">
        <v>9</v>
      </c>
    </row>
    <row r="10302" spans="1:5" x14ac:dyDescent="0.35">
      <c r="A10302" t="s">
        <v>60</v>
      </c>
      <c r="B10302" t="s">
        <v>13</v>
      </c>
      <c r="C10302" s="1">
        <v>43313</v>
      </c>
      <c r="D10302">
        <v>7.0260509999999998</v>
      </c>
      <c r="E10302" t="s">
        <v>9</v>
      </c>
    </row>
    <row r="10303" spans="1:5" x14ac:dyDescent="0.35">
      <c r="A10303" t="s">
        <v>308</v>
      </c>
      <c r="B10303" t="s">
        <v>13</v>
      </c>
      <c r="C10303" s="1">
        <v>43313</v>
      </c>
      <c r="D10303">
        <v>0.51060399999999995</v>
      </c>
      <c r="E10303" t="s">
        <v>9</v>
      </c>
    </row>
    <row r="10304" spans="1:5" x14ac:dyDescent="0.35">
      <c r="A10304" t="s">
        <v>62</v>
      </c>
      <c r="B10304" t="s">
        <v>13</v>
      </c>
      <c r="C10304" s="1">
        <v>43313</v>
      </c>
      <c r="D10304">
        <v>13.370638</v>
      </c>
      <c r="E10304" t="s">
        <v>9</v>
      </c>
    </row>
    <row r="10305" spans="1:5" x14ac:dyDescent="0.35">
      <c r="A10305" t="s">
        <v>62</v>
      </c>
      <c r="B10305" t="s">
        <v>315</v>
      </c>
      <c r="C10305" s="1">
        <v>43313</v>
      </c>
      <c r="D10305">
        <v>2611.901441</v>
      </c>
      <c r="E10305" t="s">
        <v>9</v>
      </c>
    </row>
    <row r="10306" spans="1:5" x14ac:dyDescent="0.35">
      <c r="A10306" t="s">
        <v>62</v>
      </c>
      <c r="B10306" t="s">
        <v>316</v>
      </c>
      <c r="C10306" s="1">
        <v>43313</v>
      </c>
      <c r="D10306">
        <v>79.747230000000002</v>
      </c>
      <c r="E10306" t="s">
        <v>9</v>
      </c>
    </row>
    <row r="10307" spans="1:5" x14ac:dyDescent="0.35">
      <c r="A10307" t="s">
        <v>55</v>
      </c>
      <c r="B10307" t="s">
        <v>316</v>
      </c>
      <c r="C10307" s="1">
        <v>43313</v>
      </c>
      <c r="D10307">
        <v>6.3851649999999998</v>
      </c>
      <c r="E10307" t="s">
        <v>9</v>
      </c>
    </row>
    <row r="10308" spans="1:5" x14ac:dyDescent="0.35">
      <c r="A10308" t="s">
        <v>63</v>
      </c>
      <c r="B10308" t="s">
        <v>316</v>
      </c>
      <c r="C10308" s="1">
        <v>43313</v>
      </c>
      <c r="D10308">
        <v>73.362065000000001</v>
      </c>
      <c r="E10308" t="s">
        <v>9</v>
      </c>
    </row>
    <row r="10309" spans="1:5" x14ac:dyDescent="0.35">
      <c r="A10309" t="s">
        <v>56</v>
      </c>
      <c r="B10309" t="s">
        <v>316</v>
      </c>
      <c r="C10309" s="1">
        <v>43313</v>
      </c>
      <c r="D10309">
        <v>33.634188000000002</v>
      </c>
      <c r="E10309" t="s">
        <v>9</v>
      </c>
    </row>
    <row r="10310" spans="1:5" x14ac:dyDescent="0.35">
      <c r="A10310" t="s">
        <v>58</v>
      </c>
      <c r="B10310" t="s">
        <v>316</v>
      </c>
      <c r="C10310" s="1">
        <v>43313</v>
      </c>
      <c r="D10310">
        <v>12.714064</v>
      </c>
      <c r="E10310" t="s">
        <v>9</v>
      </c>
    </row>
    <row r="10311" spans="1:5" x14ac:dyDescent="0.35">
      <c r="A10311" t="s">
        <v>60</v>
      </c>
      <c r="B10311" t="s">
        <v>316</v>
      </c>
      <c r="C10311" s="1">
        <v>43313</v>
      </c>
      <c r="D10311">
        <v>20.218318</v>
      </c>
      <c r="E10311" t="s">
        <v>9</v>
      </c>
    </row>
    <row r="10312" spans="1:5" x14ac:dyDescent="0.35">
      <c r="A10312" t="s">
        <v>308</v>
      </c>
      <c r="B10312" t="s">
        <v>316</v>
      </c>
      <c r="C10312" s="1">
        <v>43313</v>
      </c>
      <c r="D10312">
        <v>6.795496</v>
      </c>
      <c r="E10312" t="s">
        <v>9</v>
      </c>
    </row>
    <row r="10313" spans="1:5" x14ac:dyDescent="0.35">
      <c r="A10313" t="s">
        <v>62</v>
      </c>
      <c r="B10313" t="s">
        <v>124</v>
      </c>
      <c r="C10313" s="1">
        <v>43313</v>
      </c>
      <c r="D10313">
        <v>63.834085999999999</v>
      </c>
      <c r="E10313" t="s">
        <v>9</v>
      </c>
    </row>
    <row r="10314" spans="1:5" x14ac:dyDescent="0.35">
      <c r="A10314" t="s">
        <v>55</v>
      </c>
      <c r="B10314" t="s">
        <v>124</v>
      </c>
      <c r="C10314" s="1">
        <v>43313</v>
      </c>
      <c r="D10314">
        <v>4.7008590000000003</v>
      </c>
      <c r="E10314" t="s">
        <v>9</v>
      </c>
    </row>
    <row r="10315" spans="1:5" x14ac:dyDescent="0.35">
      <c r="A10315" t="s">
        <v>63</v>
      </c>
      <c r="B10315" t="s">
        <v>124</v>
      </c>
      <c r="C10315" s="1">
        <v>43313</v>
      </c>
      <c r="D10315">
        <v>59.133226000000001</v>
      </c>
      <c r="E10315" t="s">
        <v>9</v>
      </c>
    </row>
    <row r="10316" spans="1:5" x14ac:dyDescent="0.35">
      <c r="A10316" t="s">
        <v>56</v>
      </c>
      <c r="B10316" t="s">
        <v>124</v>
      </c>
      <c r="C10316" s="1">
        <v>43313</v>
      </c>
      <c r="D10316">
        <v>14.231702</v>
      </c>
      <c r="E10316" t="s">
        <v>9</v>
      </c>
    </row>
    <row r="10317" spans="1:5" x14ac:dyDescent="0.35">
      <c r="A10317" t="s">
        <v>58</v>
      </c>
      <c r="B10317" t="s">
        <v>124</v>
      </c>
      <c r="C10317" s="1">
        <v>43313</v>
      </c>
      <c r="D10317">
        <v>23.257982999999999</v>
      </c>
      <c r="E10317" t="s">
        <v>9</v>
      </c>
    </row>
    <row r="10318" spans="1:5" x14ac:dyDescent="0.35">
      <c r="A10318" t="s">
        <v>60</v>
      </c>
      <c r="B10318" t="s">
        <v>124</v>
      </c>
      <c r="C10318" s="1">
        <v>43313</v>
      </c>
      <c r="D10318">
        <v>19.33812</v>
      </c>
      <c r="E10318" t="s">
        <v>9</v>
      </c>
    </row>
    <row r="10319" spans="1:5" x14ac:dyDescent="0.35">
      <c r="A10319" t="s">
        <v>308</v>
      </c>
      <c r="B10319" t="s">
        <v>124</v>
      </c>
      <c r="C10319" s="1">
        <v>43313</v>
      </c>
      <c r="D10319">
        <v>2.3054209999999999</v>
      </c>
      <c r="E10319" t="s">
        <v>9</v>
      </c>
    </row>
    <row r="10320" spans="1:5" x14ac:dyDescent="0.35">
      <c r="A10320" t="s">
        <v>56</v>
      </c>
      <c r="B10320" t="s">
        <v>21</v>
      </c>
      <c r="C10320" s="1">
        <v>43313</v>
      </c>
      <c r="D10320">
        <v>19.898108000000001</v>
      </c>
      <c r="E10320" t="s">
        <v>9</v>
      </c>
    </row>
    <row r="10321" spans="1:5" x14ac:dyDescent="0.35">
      <c r="A10321" t="s">
        <v>58</v>
      </c>
      <c r="B10321" t="s">
        <v>21</v>
      </c>
      <c r="C10321" s="1">
        <v>43313</v>
      </c>
      <c r="D10321">
        <v>10.422819</v>
      </c>
      <c r="E10321" t="s">
        <v>9</v>
      </c>
    </row>
    <row r="10322" spans="1:5" x14ac:dyDescent="0.35">
      <c r="A10322" t="s">
        <v>60</v>
      </c>
      <c r="B10322" t="s">
        <v>21</v>
      </c>
      <c r="C10322" s="1">
        <v>43313</v>
      </c>
      <c r="D10322">
        <v>23.029073</v>
      </c>
      <c r="E10322" t="s">
        <v>9</v>
      </c>
    </row>
    <row r="10323" spans="1:5" x14ac:dyDescent="0.35">
      <c r="A10323" t="s">
        <v>308</v>
      </c>
      <c r="B10323" t="s">
        <v>21</v>
      </c>
      <c r="C10323" s="1">
        <v>43313</v>
      </c>
      <c r="D10323">
        <v>22.287528999999999</v>
      </c>
      <c r="E10323" t="s">
        <v>9</v>
      </c>
    </row>
    <row r="10324" spans="1:5" x14ac:dyDescent="0.35">
      <c r="A10324" t="s">
        <v>56</v>
      </c>
      <c r="B10324" t="s">
        <v>313</v>
      </c>
      <c r="C10324" s="1">
        <v>43313</v>
      </c>
      <c r="D10324">
        <v>0.26307199999999997</v>
      </c>
      <c r="E10324" t="s">
        <v>9</v>
      </c>
    </row>
    <row r="10325" spans="1:5" x14ac:dyDescent="0.35">
      <c r="A10325" t="s">
        <v>58</v>
      </c>
      <c r="B10325" t="s">
        <v>313</v>
      </c>
      <c r="C10325" s="1">
        <v>43313</v>
      </c>
      <c r="D10325">
        <v>0.13780000000000001</v>
      </c>
      <c r="E10325" t="s">
        <v>9</v>
      </c>
    </row>
    <row r="10326" spans="1:5" x14ac:dyDescent="0.35">
      <c r="A10326" t="s">
        <v>60</v>
      </c>
      <c r="B10326" t="s">
        <v>313</v>
      </c>
      <c r="C10326" s="1">
        <v>43313</v>
      </c>
      <c r="D10326">
        <v>0.30446600000000001</v>
      </c>
      <c r="E10326" t="s">
        <v>9</v>
      </c>
    </row>
    <row r="10327" spans="1:5" x14ac:dyDescent="0.35">
      <c r="A10327" t="s">
        <v>308</v>
      </c>
      <c r="B10327" t="s">
        <v>313</v>
      </c>
      <c r="C10327" s="1">
        <v>43313</v>
      </c>
      <c r="D10327">
        <v>0.29466199999999998</v>
      </c>
      <c r="E10327" t="s">
        <v>9</v>
      </c>
    </row>
    <row r="10328" spans="1:5" x14ac:dyDescent="0.35">
      <c r="A10328" t="s">
        <v>63</v>
      </c>
      <c r="B10328" t="s">
        <v>21</v>
      </c>
      <c r="C10328" s="1">
        <v>43313</v>
      </c>
      <c r="D10328">
        <v>74.389752000000001</v>
      </c>
      <c r="E10328" t="s">
        <v>9</v>
      </c>
    </row>
    <row r="10329" spans="1:5" x14ac:dyDescent="0.35">
      <c r="A10329" t="s">
        <v>241</v>
      </c>
      <c r="B10329" t="s">
        <v>21</v>
      </c>
      <c r="C10329" s="1">
        <v>43313</v>
      </c>
      <c r="D10329">
        <v>1.0255620000000001</v>
      </c>
      <c r="E10329" t="s">
        <v>9</v>
      </c>
    </row>
    <row r="10330" spans="1:5" x14ac:dyDescent="0.35">
      <c r="A10330" t="s">
        <v>314</v>
      </c>
      <c r="B10330" t="s">
        <v>21</v>
      </c>
      <c r="C10330" s="1">
        <v>43313</v>
      </c>
      <c r="D10330">
        <v>0.222215</v>
      </c>
      <c r="E10330" t="s">
        <v>9</v>
      </c>
    </row>
    <row r="10331" spans="1:5" x14ac:dyDescent="0.35">
      <c r="A10331" t="s">
        <v>55</v>
      </c>
      <c r="B10331" t="s">
        <v>21</v>
      </c>
      <c r="C10331" s="1">
        <v>43313</v>
      </c>
      <c r="D10331">
        <v>2.8093870000000001</v>
      </c>
      <c r="E10331" t="s">
        <v>9</v>
      </c>
    </row>
    <row r="10332" spans="1:5" x14ac:dyDescent="0.35">
      <c r="A10332" t="s">
        <v>312</v>
      </c>
      <c r="B10332" t="s">
        <v>21</v>
      </c>
      <c r="C10332" s="1">
        <v>43313</v>
      </c>
      <c r="D10332">
        <v>0.10220899999999999</v>
      </c>
      <c r="E10332" t="s">
        <v>9</v>
      </c>
    </row>
    <row r="10333" spans="1:5" x14ac:dyDescent="0.35">
      <c r="A10333" t="s">
        <v>62</v>
      </c>
      <c r="B10333" t="s">
        <v>21</v>
      </c>
      <c r="C10333" s="1">
        <v>43313</v>
      </c>
      <c r="D10333">
        <v>78.549125000000004</v>
      </c>
      <c r="E10333" t="s">
        <v>9</v>
      </c>
    </row>
    <row r="10334" spans="1:5" x14ac:dyDescent="0.35">
      <c r="A10334" t="s">
        <v>62</v>
      </c>
      <c r="B10334" t="s">
        <v>92</v>
      </c>
      <c r="C10334" s="1">
        <v>43313</v>
      </c>
      <c r="D10334">
        <v>222.13044099999999</v>
      </c>
      <c r="E10334" t="s">
        <v>9</v>
      </c>
    </row>
    <row r="10335" spans="1:5" x14ac:dyDescent="0.35">
      <c r="A10335" t="s">
        <v>62</v>
      </c>
      <c r="B10335" t="s">
        <v>317</v>
      </c>
      <c r="C10335" s="1">
        <v>43313</v>
      </c>
      <c r="D10335">
        <v>2389.7710000000002</v>
      </c>
      <c r="E10335" t="s">
        <v>9</v>
      </c>
    </row>
    <row r="10336" spans="1:5" x14ac:dyDescent="0.35">
      <c r="A10336" t="s">
        <v>62</v>
      </c>
      <c r="B10336" t="s">
        <v>317</v>
      </c>
      <c r="C10336" s="1">
        <v>43313</v>
      </c>
      <c r="D10336">
        <v>2389.7710000000002</v>
      </c>
      <c r="E10336" t="s">
        <v>9</v>
      </c>
    </row>
    <row r="10337" spans="1:5" x14ac:dyDescent="0.35">
      <c r="A10337" t="s">
        <v>55</v>
      </c>
      <c r="B10337" t="s">
        <v>317</v>
      </c>
      <c r="C10337" s="1">
        <v>43313</v>
      </c>
      <c r="D10337">
        <v>90.06</v>
      </c>
      <c r="E10337" t="s">
        <v>9</v>
      </c>
    </row>
    <row r="10338" spans="1:5" x14ac:dyDescent="0.35">
      <c r="A10338" t="s">
        <v>55</v>
      </c>
      <c r="B10338" t="s">
        <v>317</v>
      </c>
      <c r="C10338" s="1">
        <v>43313</v>
      </c>
      <c r="D10338">
        <v>90.06</v>
      </c>
      <c r="E10338" t="s">
        <v>9</v>
      </c>
    </row>
    <row r="10339" spans="1:5" x14ac:dyDescent="0.35">
      <c r="A10339" t="s">
        <v>63</v>
      </c>
      <c r="B10339" t="s">
        <v>317</v>
      </c>
      <c r="C10339" s="1">
        <v>43313</v>
      </c>
      <c r="D10339">
        <v>2299.7109999999998</v>
      </c>
      <c r="E10339" t="s">
        <v>9</v>
      </c>
    </row>
    <row r="10340" spans="1:5" x14ac:dyDescent="0.35">
      <c r="A10340" t="s">
        <v>56</v>
      </c>
      <c r="B10340" t="s">
        <v>317</v>
      </c>
      <c r="C10340" s="1">
        <v>43313</v>
      </c>
      <c r="D10340">
        <v>1047.711</v>
      </c>
      <c r="E10340" t="s">
        <v>9</v>
      </c>
    </row>
    <row r="10341" spans="1:5" x14ac:dyDescent="0.35">
      <c r="A10341" t="s">
        <v>58</v>
      </c>
      <c r="B10341" t="s">
        <v>317</v>
      </c>
      <c r="C10341" s="1">
        <v>43313</v>
      </c>
      <c r="D10341">
        <v>357</v>
      </c>
      <c r="E10341" t="s">
        <v>9</v>
      </c>
    </row>
    <row r="10342" spans="1:5" x14ac:dyDescent="0.35">
      <c r="A10342" t="s">
        <v>60</v>
      </c>
      <c r="B10342" t="s">
        <v>317</v>
      </c>
      <c r="C10342" s="1">
        <v>43313</v>
      </c>
      <c r="D10342">
        <v>620</v>
      </c>
      <c r="E10342" t="s">
        <v>9</v>
      </c>
    </row>
    <row r="10343" spans="1:5" x14ac:dyDescent="0.35">
      <c r="A10343" t="s">
        <v>308</v>
      </c>
      <c r="B10343" t="s">
        <v>317</v>
      </c>
      <c r="C10343" s="1">
        <v>43313</v>
      </c>
      <c r="D10343">
        <v>275</v>
      </c>
      <c r="E10343" t="s">
        <v>9</v>
      </c>
    </row>
    <row r="10344" spans="1:5" x14ac:dyDescent="0.35">
      <c r="A10344" t="s">
        <v>62</v>
      </c>
      <c r="B10344" t="s">
        <v>317</v>
      </c>
      <c r="C10344" s="1">
        <v>43313</v>
      </c>
      <c r="D10344">
        <v>2389.7710000000002</v>
      </c>
      <c r="E10344" t="s">
        <v>12</v>
      </c>
    </row>
    <row r="10345" spans="1:5" x14ac:dyDescent="0.35">
      <c r="A10345" t="s">
        <v>62</v>
      </c>
      <c r="B10345" t="s">
        <v>313</v>
      </c>
      <c r="C10345" s="1">
        <v>43313</v>
      </c>
      <c r="D10345">
        <v>0</v>
      </c>
      <c r="E10345" t="s">
        <v>9</v>
      </c>
    </row>
    <row r="10346" spans="1:5" x14ac:dyDescent="0.35">
      <c r="A10346" t="s">
        <v>55</v>
      </c>
      <c r="B10346" t="s">
        <v>317</v>
      </c>
      <c r="C10346" s="1">
        <v>43313</v>
      </c>
      <c r="D10346">
        <v>90.06</v>
      </c>
      <c r="E10346" t="s">
        <v>12</v>
      </c>
    </row>
    <row r="10347" spans="1:5" x14ac:dyDescent="0.35">
      <c r="A10347" t="s">
        <v>55</v>
      </c>
      <c r="B10347" t="s">
        <v>313</v>
      </c>
      <c r="C10347" s="1">
        <v>43313</v>
      </c>
      <c r="D10347">
        <v>0</v>
      </c>
      <c r="E10347" t="s">
        <v>9</v>
      </c>
    </row>
    <row r="10348" spans="1:5" x14ac:dyDescent="0.35">
      <c r="A10348" t="s">
        <v>62</v>
      </c>
      <c r="B10348" t="s">
        <v>311</v>
      </c>
      <c r="C10348" s="1">
        <v>43344</v>
      </c>
      <c r="D10348">
        <v>2389.7710000000002</v>
      </c>
      <c r="E10348" t="s">
        <v>9</v>
      </c>
    </row>
    <row r="10349" spans="1:5" x14ac:dyDescent="0.35">
      <c r="A10349" t="s">
        <v>55</v>
      </c>
      <c r="B10349" t="s">
        <v>311</v>
      </c>
      <c r="C10349" s="1">
        <v>43344</v>
      </c>
      <c r="D10349">
        <v>90.06</v>
      </c>
      <c r="E10349" t="s">
        <v>9</v>
      </c>
    </row>
    <row r="10350" spans="1:5" x14ac:dyDescent="0.35">
      <c r="A10350" t="s">
        <v>63</v>
      </c>
      <c r="B10350" t="s">
        <v>311</v>
      </c>
      <c r="C10350" s="1">
        <v>43344</v>
      </c>
      <c r="D10350">
        <v>2299.7109999999998</v>
      </c>
      <c r="E10350" t="s">
        <v>9</v>
      </c>
    </row>
    <row r="10351" spans="1:5" x14ac:dyDescent="0.35">
      <c r="A10351" t="s">
        <v>56</v>
      </c>
      <c r="B10351" t="s">
        <v>311</v>
      </c>
      <c r="C10351" s="1">
        <v>43344</v>
      </c>
      <c r="D10351">
        <v>1047.711</v>
      </c>
      <c r="E10351" t="s">
        <v>9</v>
      </c>
    </row>
    <row r="10352" spans="1:5" x14ac:dyDescent="0.35">
      <c r="A10352" t="s">
        <v>58</v>
      </c>
      <c r="B10352" t="s">
        <v>311</v>
      </c>
      <c r="C10352" s="1">
        <v>43344</v>
      </c>
      <c r="D10352">
        <v>357</v>
      </c>
      <c r="E10352" t="s">
        <v>9</v>
      </c>
    </row>
    <row r="10353" spans="1:5" x14ac:dyDescent="0.35">
      <c r="A10353" t="s">
        <v>60</v>
      </c>
      <c r="B10353" t="s">
        <v>311</v>
      </c>
      <c r="C10353" s="1">
        <v>43344</v>
      </c>
      <c r="D10353">
        <v>620</v>
      </c>
      <c r="E10353" t="s">
        <v>9</v>
      </c>
    </row>
    <row r="10354" spans="1:5" x14ac:dyDescent="0.35">
      <c r="A10354" t="s">
        <v>308</v>
      </c>
      <c r="B10354" t="s">
        <v>311</v>
      </c>
      <c r="C10354" s="1">
        <v>43344</v>
      </c>
      <c r="D10354">
        <v>275</v>
      </c>
      <c r="E10354" t="s">
        <v>9</v>
      </c>
    </row>
    <row r="10355" spans="1:5" x14ac:dyDescent="0.35">
      <c r="A10355" t="s">
        <v>55</v>
      </c>
      <c r="B10355" t="s">
        <v>13</v>
      </c>
      <c r="C10355" s="1">
        <v>43344</v>
      </c>
      <c r="D10355">
        <v>3.8495430000000002</v>
      </c>
      <c r="E10355" t="s">
        <v>9</v>
      </c>
    </row>
    <row r="10356" spans="1:5" x14ac:dyDescent="0.35">
      <c r="A10356" t="s">
        <v>312</v>
      </c>
      <c r="B10356" t="s">
        <v>13</v>
      </c>
      <c r="C10356" s="1">
        <v>43344</v>
      </c>
      <c r="D10356">
        <v>7.9381999999999994E-2</v>
      </c>
      <c r="E10356" t="s">
        <v>9</v>
      </c>
    </row>
    <row r="10357" spans="1:5" x14ac:dyDescent="0.35">
      <c r="A10357" t="s">
        <v>63</v>
      </c>
      <c r="B10357" t="s">
        <v>13</v>
      </c>
      <c r="C10357" s="1">
        <v>43344</v>
      </c>
      <c r="D10357">
        <v>5.1563249999999998</v>
      </c>
      <c r="E10357" t="s">
        <v>9</v>
      </c>
    </row>
    <row r="10358" spans="1:5" x14ac:dyDescent="0.35">
      <c r="A10358" t="s">
        <v>241</v>
      </c>
      <c r="B10358" t="s">
        <v>13</v>
      </c>
      <c r="C10358" s="1">
        <v>43344</v>
      </c>
      <c r="D10358">
        <v>1.422671</v>
      </c>
      <c r="E10358" t="s">
        <v>9</v>
      </c>
    </row>
    <row r="10359" spans="1:5" x14ac:dyDescent="0.35">
      <c r="A10359" t="s">
        <v>314</v>
      </c>
      <c r="B10359" t="s">
        <v>13</v>
      </c>
      <c r="C10359" s="1">
        <v>43344</v>
      </c>
      <c r="D10359">
        <v>7.4047000000000002E-2</v>
      </c>
      <c r="E10359" t="s">
        <v>9</v>
      </c>
    </row>
    <row r="10360" spans="1:5" x14ac:dyDescent="0.35">
      <c r="A10360" t="s">
        <v>56</v>
      </c>
      <c r="B10360" t="s">
        <v>313</v>
      </c>
      <c r="C10360" s="1">
        <v>43344</v>
      </c>
      <c r="D10360">
        <v>9.7464999999999996E-2</v>
      </c>
      <c r="E10360" t="s">
        <v>9</v>
      </c>
    </row>
    <row r="10361" spans="1:5" x14ac:dyDescent="0.35">
      <c r="A10361" t="s">
        <v>58</v>
      </c>
      <c r="B10361" t="s">
        <v>313</v>
      </c>
      <c r="C10361" s="1">
        <v>43344</v>
      </c>
      <c r="D10361">
        <v>5.3788999999999997E-2</v>
      </c>
      <c r="E10361" t="s">
        <v>9</v>
      </c>
    </row>
    <row r="10362" spans="1:5" x14ac:dyDescent="0.35">
      <c r="A10362" t="s">
        <v>60</v>
      </c>
      <c r="B10362" t="s">
        <v>313</v>
      </c>
      <c r="C10362" s="1">
        <v>43344</v>
      </c>
      <c r="D10362">
        <v>0.76922699999999999</v>
      </c>
      <c r="E10362" t="s">
        <v>9</v>
      </c>
    </row>
    <row r="10363" spans="1:5" x14ac:dyDescent="0.35">
      <c r="A10363" t="s">
        <v>308</v>
      </c>
      <c r="B10363" t="s">
        <v>313</v>
      </c>
      <c r="C10363" s="1">
        <v>43344</v>
      </c>
      <c r="D10363">
        <v>7.9519000000000006E-2</v>
      </c>
      <c r="E10363" t="s">
        <v>9</v>
      </c>
    </row>
    <row r="10364" spans="1:5" x14ac:dyDescent="0.35">
      <c r="A10364" t="s">
        <v>56</v>
      </c>
      <c r="B10364" t="s">
        <v>13</v>
      </c>
      <c r="C10364" s="1">
        <v>43344</v>
      </c>
      <c r="D10364">
        <v>0.64843799999999996</v>
      </c>
      <c r="E10364" t="s">
        <v>9</v>
      </c>
    </row>
    <row r="10365" spans="1:5" x14ac:dyDescent="0.35">
      <c r="A10365" t="s">
        <v>58</v>
      </c>
      <c r="B10365" t="s">
        <v>13</v>
      </c>
      <c r="C10365" s="1">
        <v>43344</v>
      </c>
      <c r="D10365">
        <v>0.35785800000000001</v>
      </c>
      <c r="E10365" t="s">
        <v>9</v>
      </c>
    </row>
    <row r="10366" spans="1:5" x14ac:dyDescent="0.35">
      <c r="A10366" t="s">
        <v>60</v>
      </c>
      <c r="B10366" t="s">
        <v>13</v>
      </c>
      <c r="C10366" s="1">
        <v>43344</v>
      </c>
      <c r="D10366">
        <v>5.1177020000000004</v>
      </c>
      <c r="E10366" t="s">
        <v>9</v>
      </c>
    </row>
    <row r="10367" spans="1:5" x14ac:dyDescent="0.35">
      <c r="A10367" t="s">
        <v>308</v>
      </c>
      <c r="B10367" t="s">
        <v>13</v>
      </c>
      <c r="C10367" s="1">
        <v>43344</v>
      </c>
      <c r="D10367">
        <v>0.52904499999999999</v>
      </c>
      <c r="E10367" t="s">
        <v>9</v>
      </c>
    </row>
    <row r="10368" spans="1:5" x14ac:dyDescent="0.35">
      <c r="A10368" t="s">
        <v>62</v>
      </c>
      <c r="B10368" t="s">
        <v>13</v>
      </c>
      <c r="C10368" s="1">
        <v>43344</v>
      </c>
      <c r="D10368">
        <v>10.581968</v>
      </c>
      <c r="E10368" t="s">
        <v>9</v>
      </c>
    </row>
    <row r="10369" spans="1:5" x14ac:dyDescent="0.35">
      <c r="A10369" t="s">
        <v>62</v>
      </c>
      <c r="B10369" t="s">
        <v>315</v>
      </c>
      <c r="C10369" s="1">
        <v>43344</v>
      </c>
      <c r="D10369">
        <v>2400.3529680000001</v>
      </c>
      <c r="E10369" t="s">
        <v>9</v>
      </c>
    </row>
    <row r="10370" spans="1:5" x14ac:dyDescent="0.35">
      <c r="A10370" t="s">
        <v>62</v>
      </c>
      <c r="B10370" t="s">
        <v>316</v>
      </c>
      <c r="C10370" s="1">
        <v>43344</v>
      </c>
      <c r="D10370">
        <v>82.177614000000005</v>
      </c>
      <c r="E10370" t="s">
        <v>9</v>
      </c>
    </row>
    <row r="10371" spans="1:5" x14ac:dyDescent="0.35">
      <c r="A10371" t="s">
        <v>55</v>
      </c>
      <c r="B10371" t="s">
        <v>316</v>
      </c>
      <c r="C10371" s="1">
        <v>43344</v>
      </c>
      <c r="D10371">
        <v>6.9527929999999998</v>
      </c>
      <c r="E10371" t="s">
        <v>9</v>
      </c>
    </row>
    <row r="10372" spans="1:5" x14ac:dyDescent="0.35">
      <c r="A10372" t="s">
        <v>63</v>
      </c>
      <c r="B10372" t="s">
        <v>316</v>
      </c>
      <c r="C10372" s="1">
        <v>43344</v>
      </c>
      <c r="D10372">
        <v>75.224821000000006</v>
      </c>
      <c r="E10372" t="s">
        <v>9</v>
      </c>
    </row>
    <row r="10373" spans="1:5" x14ac:dyDescent="0.35">
      <c r="A10373" t="s">
        <v>56</v>
      </c>
      <c r="B10373" t="s">
        <v>316</v>
      </c>
      <c r="C10373" s="1">
        <v>43344</v>
      </c>
      <c r="D10373">
        <v>32.151539999999997</v>
      </c>
      <c r="E10373" t="s">
        <v>9</v>
      </c>
    </row>
    <row r="10374" spans="1:5" x14ac:dyDescent="0.35">
      <c r="A10374" t="s">
        <v>58</v>
      </c>
      <c r="B10374" t="s">
        <v>316</v>
      </c>
      <c r="C10374" s="1">
        <v>43344</v>
      </c>
      <c r="D10374">
        <v>13.260368</v>
      </c>
      <c r="E10374" t="s">
        <v>9</v>
      </c>
    </row>
    <row r="10375" spans="1:5" x14ac:dyDescent="0.35">
      <c r="A10375" t="s">
        <v>60</v>
      </c>
      <c r="B10375" t="s">
        <v>316</v>
      </c>
      <c r="C10375" s="1">
        <v>43344</v>
      </c>
      <c r="D10375">
        <v>22.421443</v>
      </c>
      <c r="E10375" t="s">
        <v>9</v>
      </c>
    </row>
    <row r="10376" spans="1:5" x14ac:dyDescent="0.35">
      <c r="A10376" t="s">
        <v>308</v>
      </c>
      <c r="B10376" t="s">
        <v>316</v>
      </c>
      <c r="C10376" s="1">
        <v>43344</v>
      </c>
      <c r="D10376">
        <v>7.39147</v>
      </c>
      <c r="E10376" t="s">
        <v>9</v>
      </c>
    </row>
    <row r="10377" spans="1:5" x14ac:dyDescent="0.35">
      <c r="A10377" t="s">
        <v>62</v>
      </c>
      <c r="B10377" t="s">
        <v>124</v>
      </c>
      <c r="C10377" s="1">
        <v>43344</v>
      </c>
      <c r="D10377">
        <v>-12.504422</v>
      </c>
      <c r="E10377" t="s">
        <v>9</v>
      </c>
    </row>
    <row r="10378" spans="1:5" x14ac:dyDescent="0.35">
      <c r="A10378" t="s">
        <v>55</v>
      </c>
      <c r="B10378" t="s">
        <v>124</v>
      </c>
      <c r="C10378" s="1">
        <v>43344</v>
      </c>
      <c r="D10378">
        <v>-1.990321</v>
      </c>
      <c r="E10378" t="s">
        <v>9</v>
      </c>
    </row>
    <row r="10379" spans="1:5" x14ac:dyDescent="0.35">
      <c r="A10379" t="s">
        <v>63</v>
      </c>
      <c r="B10379" t="s">
        <v>124</v>
      </c>
      <c r="C10379" s="1">
        <v>43344</v>
      </c>
      <c r="D10379">
        <v>-10.514101</v>
      </c>
      <c r="E10379" t="s">
        <v>9</v>
      </c>
    </row>
    <row r="10380" spans="1:5" x14ac:dyDescent="0.35">
      <c r="A10380" t="s">
        <v>56</v>
      </c>
      <c r="B10380" t="s">
        <v>124</v>
      </c>
      <c r="C10380" s="1">
        <v>43344</v>
      </c>
      <c r="D10380">
        <v>-2.3659750000000002</v>
      </c>
      <c r="E10380" t="s">
        <v>9</v>
      </c>
    </row>
    <row r="10381" spans="1:5" x14ac:dyDescent="0.35">
      <c r="A10381" t="s">
        <v>58</v>
      </c>
      <c r="B10381" t="s">
        <v>124</v>
      </c>
      <c r="C10381" s="1">
        <v>43344</v>
      </c>
      <c r="D10381">
        <v>-4.5837349999999999</v>
      </c>
      <c r="E10381" t="s">
        <v>9</v>
      </c>
    </row>
    <row r="10382" spans="1:5" x14ac:dyDescent="0.35">
      <c r="A10382" t="s">
        <v>60</v>
      </c>
      <c r="B10382" t="s">
        <v>124</v>
      </c>
      <c r="C10382" s="1">
        <v>43344</v>
      </c>
      <c r="D10382">
        <v>-1.9521459999999999</v>
      </c>
      <c r="E10382" t="s">
        <v>9</v>
      </c>
    </row>
    <row r="10383" spans="1:5" x14ac:dyDescent="0.35">
      <c r="A10383" t="s">
        <v>308</v>
      </c>
      <c r="B10383" t="s">
        <v>124</v>
      </c>
      <c r="C10383" s="1">
        <v>43344</v>
      </c>
      <c r="D10383">
        <v>-1.612244</v>
      </c>
      <c r="E10383" t="s">
        <v>9</v>
      </c>
    </row>
    <row r="10384" spans="1:5" x14ac:dyDescent="0.35">
      <c r="A10384" t="s">
        <v>56</v>
      </c>
      <c r="B10384" t="s">
        <v>21</v>
      </c>
      <c r="C10384" s="1">
        <v>43344</v>
      </c>
      <c r="D10384">
        <v>23.0029</v>
      </c>
      <c r="E10384" t="s">
        <v>9</v>
      </c>
    </row>
    <row r="10385" spans="1:5" x14ac:dyDescent="0.35">
      <c r="A10385" t="s">
        <v>58</v>
      </c>
      <c r="B10385" t="s">
        <v>21</v>
      </c>
      <c r="C10385" s="1">
        <v>43344</v>
      </c>
      <c r="D10385">
        <v>7.2979649999999996</v>
      </c>
      <c r="E10385" t="s">
        <v>9</v>
      </c>
    </row>
    <row r="10386" spans="1:5" x14ac:dyDescent="0.35">
      <c r="A10386" t="s">
        <v>60</v>
      </c>
      <c r="B10386" t="s">
        <v>21</v>
      </c>
      <c r="C10386" s="1">
        <v>43344</v>
      </c>
      <c r="D10386">
        <v>20.784890999999998</v>
      </c>
      <c r="E10386" t="s">
        <v>9</v>
      </c>
    </row>
    <row r="10387" spans="1:5" x14ac:dyDescent="0.35">
      <c r="A10387" t="s">
        <v>308</v>
      </c>
      <c r="B10387" t="s">
        <v>21</v>
      </c>
      <c r="C10387" s="1">
        <v>43344</v>
      </c>
      <c r="D10387">
        <v>14.667479</v>
      </c>
      <c r="E10387" t="s">
        <v>9</v>
      </c>
    </row>
    <row r="10388" spans="1:5" x14ac:dyDescent="0.35">
      <c r="A10388" t="s">
        <v>56</v>
      </c>
      <c r="B10388" t="s">
        <v>313</v>
      </c>
      <c r="C10388" s="1">
        <v>43344</v>
      </c>
      <c r="D10388">
        <v>0.34983700000000001</v>
      </c>
      <c r="E10388" t="s">
        <v>9</v>
      </c>
    </row>
    <row r="10389" spans="1:5" x14ac:dyDescent="0.35">
      <c r="A10389" t="s">
        <v>58</v>
      </c>
      <c r="B10389" t="s">
        <v>313</v>
      </c>
      <c r="C10389" s="1">
        <v>43344</v>
      </c>
      <c r="D10389">
        <v>0.11099000000000001</v>
      </c>
      <c r="E10389" t="s">
        <v>9</v>
      </c>
    </row>
    <row r="10390" spans="1:5" x14ac:dyDescent="0.35">
      <c r="A10390" t="s">
        <v>60</v>
      </c>
      <c r="B10390" t="s">
        <v>313</v>
      </c>
      <c r="C10390" s="1">
        <v>43344</v>
      </c>
      <c r="D10390">
        <v>0.316104</v>
      </c>
      <c r="E10390" t="s">
        <v>9</v>
      </c>
    </row>
    <row r="10391" spans="1:5" x14ac:dyDescent="0.35">
      <c r="A10391" t="s">
        <v>308</v>
      </c>
      <c r="B10391" t="s">
        <v>313</v>
      </c>
      <c r="C10391" s="1">
        <v>43344</v>
      </c>
      <c r="D10391">
        <v>0.22306899999999999</v>
      </c>
      <c r="E10391" t="s">
        <v>9</v>
      </c>
    </row>
    <row r="10392" spans="1:5" x14ac:dyDescent="0.35">
      <c r="A10392" t="s">
        <v>63</v>
      </c>
      <c r="B10392" t="s">
        <v>21</v>
      </c>
      <c r="C10392" s="1">
        <v>43344</v>
      </c>
      <c r="D10392">
        <v>64.585541000000006</v>
      </c>
      <c r="E10392" t="s">
        <v>9</v>
      </c>
    </row>
    <row r="10393" spans="1:5" x14ac:dyDescent="0.35">
      <c r="A10393" t="s">
        <v>241</v>
      </c>
      <c r="B10393" t="s">
        <v>21</v>
      </c>
      <c r="C10393" s="1">
        <v>43344</v>
      </c>
      <c r="D10393">
        <v>0.98753299999999999</v>
      </c>
      <c r="E10393" t="s">
        <v>9</v>
      </c>
    </row>
    <row r="10394" spans="1:5" x14ac:dyDescent="0.35">
      <c r="A10394" t="s">
        <v>314</v>
      </c>
      <c r="B10394" t="s">
        <v>21</v>
      </c>
      <c r="C10394" s="1">
        <v>43344</v>
      </c>
      <c r="D10394">
        <v>0.18016199999999999</v>
      </c>
      <c r="E10394" t="s">
        <v>9</v>
      </c>
    </row>
    <row r="10395" spans="1:5" x14ac:dyDescent="0.35">
      <c r="A10395" t="s">
        <v>55</v>
      </c>
      <c r="B10395" t="s">
        <v>21</v>
      </c>
      <c r="C10395" s="1">
        <v>43344</v>
      </c>
      <c r="D10395">
        <v>2.139402</v>
      </c>
      <c r="E10395" t="s">
        <v>9</v>
      </c>
    </row>
    <row r="10396" spans="1:5" x14ac:dyDescent="0.35">
      <c r="A10396" t="s">
        <v>312</v>
      </c>
      <c r="B10396" t="s">
        <v>21</v>
      </c>
      <c r="C10396" s="1">
        <v>43344</v>
      </c>
      <c r="D10396">
        <v>-0.38415700000000003</v>
      </c>
      <c r="E10396" t="s">
        <v>9</v>
      </c>
    </row>
    <row r="10397" spans="1:5" x14ac:dyDescent="0.35">
      <c r="A10397" t="s">
        <v>62</v>
      </c>
      <c r="B10397" t="s">
        <v>21</v>
      </c>
      <c r="C10397" s="1">
        <v>43344</v>
      </c>
      <c r="D10397">
        <v>67.508481000000003</v>
      </c>
      <c r="E10397" t="s">
        <v>9</v>
      </c>
    </row>
    <row r="10398" spans="1:5" x14ac:dyDescent="0.35">
      <c r="A10398" t="s">
        <v>62</v>
      </c>
      <c r="B10398" t="s">
        <v>92</v>
      </c>
      <c r="C10398" s="1">
        <v>43344</v>
      </c>
      <c r="D10398">
        <v>137.18167199999999</v>
      </c>
      <c r="E10398" t="s">
        <v>9</v>
      </c>
    </row>
    <row r="10399" spans="1:5" x14ac:dyDescent="0.35">
      <c r="A10399" t="s">
        <v>62</v>
      </c>
      <c r="B10399" t="s">
        <v>317</v>
      </c>
      <c r="C10399" s="1">
        <v>43344</v>
      </c>
      <c r="D10399">
        <v>2263.1712950000001</v>
      </c>
      <c r="E10399" t="s">
        <v>9</v>
      </c>
    </row>
    <row r="10400" spans="1:5" x14ac:dyDescent="0.35">
      <c r="A10400" t="s">
        <v>62</v>
      </c>
      <c r="B10400" t="s">
        <v>317</v>
      </c>
      <c r="C10400" s="1">
        <v>43344</v>
      </c>
      <c r="D10400">
        <v>2263.1712950000001</v>
      </c>
      <c r="E10400" t="s">
        <v>9</v>
      </c>
    </row>
    <row r="10401" spans="1:5" x14ac:dyDescent="0.35">
      <c r="A10401" t="s">
        <v>55</v>
      </c>
      <c r="B10401" t="s">
        <v>317</v>
      </c>
      <c r="C10401" s="1">
        <v>43344</v>
      </c>
      <c r="D10401">
        <v>87.271208000000001</v>
      </c>
      <c r="E10401" t="s">
        <v>9</v>
      </c>
    </row>
    <row r="10402" spans="1:5" x14ac:dyDescent="0.35">
      <c r="A10402" t="s">
        <v>55</v>
      </c>
      <c r="B10402" t="s">
        <v>317</v>
      </c>
      <c r="C10402" s="1">
        <v>43344</v>
      </c>
      <c r="D10402">
        <v>87.271208000000001</v>
      </c>
      <c r="E10402" t="s">
        <v>9</v>
      </c>
    </row>
    <row r="10403" spans="1:5" x14ac:dyDescent="0.35">
      <c r="A10403" t="s">
        <v>63</v>
      </c>
      <c r="B10403" t="s">
        <v>317</v>
      </c>
      <c r="C10403" s="1">
        <v>43344</v>
      </c>
      <c r="D10403">
        <v>2175.900087</v>
      </c>
      <c r="E10403" t="s">
        <v>9</v>
      </c>
    </row>
    <row r="10404" spans="1:5" x14ac:dyDescent="0.35">
      <c r="A10404" t="s">
        <v>56</v>
      </c>
      <c r="B10404" t="s">
        <v>317</v>
      </c>
      <c r="C10404" s="1">
        <v>43344</v>
      </c>
      <c r="D10404">
        <v>995.57097399999998</v>
      </c>
      <c r="E10404" t="s">
        <v>9</v>
      </c>
    </row>
    <row r="10405" spans="1:5" x14ac:dyDescent="0.35">
      <c r="A10405" t="s">
        <v>58</v>
      </c>
      <c r="B10405" t="s">
        <v>317</v>
      </c>
      <c r="C10405" s="1">
        <v>43344</v>
      </c>
      <c r="D10405">
        <v>341.38326000000001</v>
      </c>
      <c r="E10405" t="s">
        <v>9</v>
      </c>
    </row>
    <row r="10406" spans="1:5" x14ac:dyDescent="0.35">
      <c r="A10406" t="s">
        <v>60</v>
      </c>
      <c r="B10406" t="s">
        <v>317</v>
      </c>
      <c r="C10406" s="1">
        <v>43344</v>
      </c>
      <c r="D10406">
        <v>583.86351400000001</v>
      </c>
      <c r="E10406" t="s">
        <v>9</v>
      </c>
    </row>
    <row r="10407" spans="1:5" x14ac:dyDescent="0.35">
      <c r="A10407" t="s">
        <v>308</v>
      </c>
      <c r="B10407" t="s">
        <v>317</v>
      </c>
      <c r="C10407" s="1">
        <v>43344</v>
      </c>
      <c r="D10407">
        <v>255.08233999999999</v>
      </c>
      <c r="E10407" t="s">
        <v>9</v>
      </c>
    </row>
    <row r="10408" spans="1:5" x14ac:dyDescent="0.35">
      <c r="A10408" t="s">
        <v>62</v>
      </c>
      <c r="B10408" t="s">
        <v>311</v>
      </c>
      <c r="C10408" s="1">
        <v>43374</v>
      </c>
      <c r="D10408">
        <v>2263.1712950000001</v>
      </c>
      <c r="E10408" t="s">
        <v>9</v>
      </c>
    </row>
    <row r="10409" spans="1:5" x14ac:dyDescent="0.35">
      <c r="A10409" t="s">
        <v>55</v>
      </c>
      <c r="B10409" t="s">
        <v>311</v>
      </c>
      <c r="C10409" s="1">
        <v>43374</v>
      </c>
      <c r="D10409">
        <v>87.271208000000001</v>
      </c>
      <c r="E10409" t="s">
        <v>9</v>
      </c>
    </row>
    <row r="10410" spans="1:5" x14ac:dyDescent="0.35">
      <c r="A10410" t="s">
        <v>63</v>
      </c>
      <c r="B10410" t="s">
        <v>311</v>
      </c>
      <c r="C10410" s="1">
        <v>43374</v>
      </c>
      <c r="D10410">
        <v>2175.900087</v>
      </c>
      <c r="E10410" t="s">
        <v>9</v>
      </c>
    </row>
    <row r="10411" spans="1:5" x14ac:dyDescent="0.35">
      <c r="A10411" t="s">
        <v>56</v>
      </c>
      <c r="B10411" t="s">
        <v>311</v>
      </c>
      <c r="C10411" s="1">
        <v>43374</v>
      </c>
      <c r="D10411">
        <v>995.57097399999998</v>
      </c>
      <c r="E10411" t="s">
        <v>9</v>
      </c>
    </row>
    <row r="10412" spans="1:5" x14ac:dyDescent="0.35">
      <c r="A10412" t="s">
        <v>58</v>
      </c>
      <c r="B10412" t="s">
        <v>311</v>
      </c>
      <c r="C10412" s="1">
        <v>43374</v>
      </c>
      <c r="D10412">
        <v>341.38326000000001</v>
      </c>
      <c r="E10412" t="s">
        <v>9</v>
      </c>
    </row>
    <row r="10413" spans="1:5" x14ac:dyDescent="0.35">
      <c r="A10413" t="s">
        <v>60</v>
      </c>
      <c r="B10413" t="s">
        <v>311</v>
      </c>
      <c r="C10413" s="1">
        <v>43374</v>
      </c>
      <c r="D10413">
        <v>583.86351400000001</v>
      </c>
      <c r="E10413" t="s">
        <v>9</v>
      </c>
    </row>
    <row r="10414" spans="1:5" x14ac:dyDescent="0.35">
      <c r="A10414" t="s">
        <v>308</v>
      </c>
      <c r="B10414" t="s">
        <v>311</v>
      </c>
      <c r="C10414" s="1">
        <v>43374</v>
      </c>
      <c r="D10414">
        <v>255.08233999999999</v>
      </c>
      <c r="E10414" t="s">
        <v>9</v>
      </c>
    </row>
    <row r="10415" spans="1:5" x14ac:dyDescent="0.35">
      <c r="A10415" t="s">
        <v>55</v>
      </c>
      <c r="B10415" t="s">
        <v>13</v>
      </c>
      <c r="C10415" s="1">
        <v>43374</v>
      </c>
      <c r="D10415">
        <v>4.7694999999999999</v>
      </c>
      <c r="E10415" t="s">
        <v>9</v>
      </c>
    </row>
    <row r="10416" spans="1:5" x14ac:dyDescent="0.35">
      <c r="A10416" t="s">
        <v>312</v>
      </c>
      <c r="B10416" t="s">
        <v>13</v>
      </c>
      <c r="C10416" s="1">
        <v>43374</v>
      </c>
      <c r="D10416">
        <v>0.25591599999999998</v>
      </c>
      <c r="E10416" t="s">
        <v>9</v>
      </c>
    </row>
    <row r="10417" spans="1:5" x14ac:dyDescent="0.35">
      <c r="A10417" t="s">
        <v>63</v>
      </c>
      <c r="B10417" t="s">
        <v>13</v>
      </c>
      <c r="C10417" s="1">
        <v>43374</v>
      </c>
      <c r="D10417">
        <v>4.529477</v>
      </c>
      <c r="E10417" t="s">
        <v>9</v>
      </c>
    </row>
    <row r="10418" spans="1:5" x14ac:dyDescent="0.35">
      <c r="A10418" t="s">
        <v>241</v>
      </c>
      <c r="B10418" t="s">
        <v>13</v>
      </c>
      <c r="C10418" s="1">
        <v>43374</v>
      </c>
      <c r="D10418">
        <v>1.7126129999999999</v>
      </c>
      <c r="E10418" t="s">
        <v>9</v>
      </c>
    </row>
    <row r="10419" spans="1:5" x14ac:dyDescent="0.35">
      <c r="A10419" t="s">
        <v>314</v>
      </c>
      <c r="B10419" t="s">
        <v>13</v>
      </c>
      <c r="C10419" s="1">
        <v>43374</v>
      </c>
      <c r="D10419">
        <v>7.7554999999999999E-2</v>
      </c>
      <c r="E10419" t="s">
        <v>9</v>
      </c>
    </row>
    <row r="10420" spans="1:5" x14ac:dyDescent="0.35">
      <c r="A10420" t="s">
        <v>56</v>
      </c>
      <c r="B10420" t="s">
        <v>313</v>
      </c>
      <c r="C10420" s="1">
        <v>43374</v>
      </c>
      <c r="D10420">
        <v>9.7464999999999996E-2</v>
      </c>
      <c r="E10420" t="s">
        <v>9</v>
      </c>
    </row>
    <row r="10421" spans="1:5" x14ac:dyDescent="0.35">
      <c r="A10421" t="s">
        <v>58</v>
      </c>
      <c r="B10421" t="s">
        <v>313</v>
      </c>
      <c r="C10421" s="1">
        <v>43374</v>
      </c>
      <c r="D10421">
        <v>5.3788999999999997E-2</v>
      </c>
      <c r="E10421" t="s">
        <v>9</v>
      </c>
    </row>
    <row r="10422" spans="1:5" x14ac:dyDescent="0.35">
      <c r="A10422" t="s">
        <v>60</v>
      </c>
      <c r="B10422" t="s">
        <v>313</v>
      </c>
      <c r="C10422" s="1">
        <v>43374</v>
      </c>
      <c r="D10422">
        <v>0.76922699999999999</v>
      </c>
      <c r="E10422" t="s">
        <v>9</v>
      </c>
    </row>
    <row r="10423" spans="1:5" x14ac:dyDescent="0.35">
      <c r="A10423" t="s">
        <v>308</v>
      </c>
      <c r="B10423" t="s">
        <v>313</v>
      </c>
      <c r="C10423" s="1">
        <v>43374</v>
      </c>
      <c r="D10423">
        <v>7.9519000000000006E-2</v>
      </c>
      <c r="E10423" t="s">
        <v>9</v>
      </c>
    </row>
    <row r="10424" spans="1:5" x14ac:dyDescent="0.35">
      <c r="A10424" t="s">
        <v>56</v>
      </c>
      <c r="B10424" t="s">
        <v>13</v>
      </c>
      <c r="C10424" s="1">
        <v>43374</v>
      </c>
      <c r="D10424">
        <v>0.61594400000000005</v>
      </c>
      <c r="E10424" t="s">
        <v>9</v>
      </c>
    </row>
    <row r="10425" spans="1:5" x14ac:dyDescent="0.35">
      <c r="A10425" t="s">
        <v>58</v>
      </c>
      <c r="B10425" t="s">
        <v>13</v>
      </c>
      <c r="C10425" s="1">
        <v>43374</v>
      </c>
      <c r="D10425">
        <v>0.33992499999999998</v>
      </c>
      <c r="E10425" t="s">
        <v>9</v>
      </c>
    </row>
    <row r="10426" spans="1:5" x14ac:dyDescent="0.35">
      <c r="A10426" t="s">
        <v>60</v>
      </c>
      <c r="B10426" t="s">
        <v>13</v>
      </c>
      <c r="C10426" s="1">
        <v>43374</v>
      </c>
      <c r="D10426">
        <v>4.861243</v>
      </c>
      <c r="E10426" t="s">
        <v>9</v>
      </c>
    </row>
    <row r="10427" spans="1:5" x14ac:dyDescent="0.35">
      <c r="A10427" t="s">
        <v>308</v>
      </c>
      <c r="B10427" t="s">
        <v>13</v>
      </c>
      <c r="C10427" s="1">
        <v>43374</v>
      </c>
      <c r="D10427">
        <v>0.50253300000000001</v>
      </c>
      <c r="E10427" t="s">
        <v>9</v>
      </c>
    </row>
    <row r="10428" spans="1:5" x14ac:dyDescent="0.35">
      <c r="A10428" t="s">
        <v>62</v>
      </c>
      <c r="B10428" t="s">
        <v>13</v>
      </c>
      <c r="C10428" s="1">
        <v>43374</v>
      </c>
      <c r="D10428">
        <v>11.345060999999999</v>
      </c>
      <c r="E10428" t="s">
        <v>9</v>
      </c>
    </row>
    <row r="10429" spans="1:5" x14ac:dyDescent="0.35">
      <c r="A10429" t="s">
        <v>62</v>
      </c>
      <c r="B10429" t="s">
        <v>315</v>
      </c>
      <c r="C10429" s="1">
        <v>43374</v>
      </c>
      <c r="D10429">
        <v>2274.5163560000001</v>
      </c>
      <c r="E10429" t="s">
        <v>9</v>
      </c>
    </row>
    <row r="10430" spans="1:5" x14ac:dyDescent="0.35">
      <c r="A10430" t="s">
        <v>62</v>
      </c>
      <c r="B10430" t="s">
        <v>316</v>
      </c>
      <c r="C10430" s="1">
        <v>43374</v>
      </c>
      <c r="D10430">
        <v>82.177614000000005</v>
      </c>
      <c r="E10430" t="s">
        <v>9</v>
      </c>
    </row>
    <row r="10431" spans="1:5" x14ac:dyDescent="0.35">
      <c r="A10431" t="s">
        <v>55</v>
      </c>
      <c r="B10431" t="s">
        <v>316</v>
      </c>
      <c r="C10431" s="1">
        <v>43374</v>
      </c>
      <c r="D10431">
        <v>6.9527929999999998</v>
      </c>
      <c r="E10431" t="s">
        <v>9</v>
      </c>
    </row>
    <row r="10432" spans="1:5" x14ac:dyDescent="0.35">
      <c r="A10432" t="s">
        <v>63</v>
      </c>
      <c r="B10432" t="s">
        <v>316</v>
      </c>
      <c r="C10432" s="1">
        <v>43374</v>
      </c>
      <c r="D10432">
        <v>75.224821000000006</v>
      </c>
      <c r="E10432" t="s">
        <v>9</v>
      </c>
    </row>
    <row r="10433" spans="1:5" x14ac:dyDescent="0.35">
      <c r="A10433" t="s">
        <v>56</v>
      </c>
      <c r="B10433" t="s">
        <v>316</v>
      </c>
      <c r="C10433" s="1">
        <v>43374</v>
      </c>
      <c r="D10433">
        <v>32.151539999999997</v>
      </c>
      <c r="E10433" t="s">
        <v>9</v>
      </c>
    </row>
    <row r="10434" spans="1:5" x14ac:dyDescent="0.35">
      <c r="A10434" t="s">
        <v>58</v>
      </c>
      <c r="B10434" t="s">
        <v>316</v>
      </c>
      <c r="C10434" s="1">
        <v>43374</v>
      </c>
      <c r="D10434">
        <v>13.260368</v>
      </c>
      <c r="E10434" t="s">
        <v>9</v>
      </c>
    </row>
    <row r="10435" spans="1:5" x14ac:dyDescent="0.35">
      <c r="A10435" t="s">
        <v>60</v>
      </c>
      <c r="B10435" t="s">
        <v>316</v>
      </c>
      <c r="C10435" s="1">
        <v>43374</v>
      </c>
      <c r="D10435">
        <v>22.421443</v>
      </c>
      <c r="E10435" t="s">
        <v>9</v>
      </c>
    </row>
    <row r="10436" spans="1:5" x14ac:dyDescent="0.35">
      <c r="A10436" t="s">
        <v>308</v>
      </c>
      <c r="B10436" t="s">
        <v>316</v>
      </c>
      <c r="C10436" s="1">
        <v>43374</v>
      </c>
      <c r="D10436">
        <v>7.39147</v>
      </c>
      <c r="E10436" t="s">
        <v>9</v>
      </c>
    </row>
    <row r="10437" spans="1:5" x14ac:dyDescent="0.35">
      <c r="A10437" t="s">
        <v>62</v>
      </c>
      <c r="B10437" t="s">
        <v>124</v>
      </c>
      <c r="C10437" s="1">
        <v>43374</v>
      </c>
      <c r="D10437">
        <v>-12.504422</v>
      </c>
      <c r="E10437" t="s">
        <v>9</v>
      </c>
    </row>
    <row r="10438" spans="1:5" x14ac:dyDescent="0.35">
      <c r="A10438" t="s">
        <v>55</v>
      </c>
      <c r="B10438" t="s">
        <v>124</v>
      </c>
      <c r="C10438" s="1">
        <v>43374</v>
      </c>
      <c r="D10438">
        <v>-1.990321</v>
      </c>
      <c r="E10438" t="s">
        <v>9</v>
      </c>
    </row>
    <row r="10439" spans="1:5" x14ac:dyDescent="0.35">
      <c r="A10439" t="s">
        <v>63</v>
      </c>
      <c r="B10439" t="s">
        <v>124</v>
      </c>
      <c r="C10439" s="1">
        <v>43374</v>
      </c>
      <c r="D10439">
        <v>-10.514101</v>
      </c>
      <c r="E10439" t="s">
        <v>9</v>
      </c>
    </row>
    <row r="10440" spans="1:5" x14ac:dyDescent="0.35">
      <c r="A10440" t="s">
        <v>56</v>
      </c>
      <c r="B10440" t="s">
        <v>124</v>
      </c>
      <c r="C10440" s="1">
        <v>43374</v>
      </c>
      <c r="D10440">
        <v>-2.3659750000000002</v>
      </c>
      <c r="E10440" t="s">
        <v>9</v>
      </c>
    </row>
    <row r="10441" spans="1:5" x14ac:dyDescent="0.35">
      <c r="A10441" t="s">
        <v>58</v>
      </c>
      <c r="B10441" t="s">
        <v>124</v>
      </c>
      <c r="C10441" s="1">
        <v>43374</v>
      </c>
      <c r="D10441">
        <v>-4.5837349999999999</v>
      </c>
      <c r="E10441" t="s">
        <v>9</v>
      </c>
    </row>
    <row r="10442" spans="1:5" x14ac:dyDescent="0.35">
      <c r="A10442" t="s">
        <v>60</v>
      </c>
      <c r="B10442" t="s">
        <v>124</v>
      </c>
      <c r="C10442" s="1">
        <v>43374</v>
      </c>
      <c r="D10442">
        <v>-1.9521459999999999</v>
      </c>
      <c r="E10442" t="s">
        <v>9</v>
      </c>
    </row>
    <row r="10443" spans="1:5" x14ac:dyDescent="0.35">
      <c r="A10443" t="s">
        <v>308</v>
      </c>
      <c r="B10443" t="s">
        <v>124</v>
      </c>
      <c r="C10443" s="1">
        <v>43374</v>
      </c>
      <c r="D10443">
        <v>-1.612244</v>
      </c>
      <c r="E10443" t="s">
        <v>9</v>
      </c>
    </row>
    <row r="10444" spans="1:5" x14ac:dyDescent="0.35">
      <c r="A10444" t="s">
        <v>56</v>
      </c>
      <c r="B10444" t="s">
        <v>21</v>
      </c>
      <c r="C10444" s="1">
        <v>43374</v>
      </c>
      <c r="D10444">
        <v>24.959157999999999</v>
      </c>
      <c r="E10444" t="s">
        <v>9</v>
      </c>
    </row>
    <row r="10445" spans="1:5" x14ac:dyDescent="0.35">
      <c r="A10445" t="s">
        <v>58</v>
      </c>
      <c r="B10445" t="s">
        <v>21</v>
      </c>
      <c r="C10445" s="1">
        <v>43374</v>
      </c>
      <c r="D10445">
        <v>7.9186129999999997</v>
      </c>
      <c r="E10445" t="s">
        <v>9</v>
      </c>
    </row>
    <row r="10446" spans="1:5" x14ac:dyDescent="0.35">
      <c r="A10446" t="s">
        <v>60</v>
      </c>
      <c r="B10446" t="s">
        <v>21</v>
      </c>
      <c r="C10446" s="1">
        <v>43374</v>
      </c>
      <c r="D10446">
        <v>22.552520999999999</v>
      </c>
      <c r="E10446" t="s">
        <v>9</v>
      </c>
    </row>
    <row r="10447" spans="1:5" x14ac:dyDescent="0.35">
      <c r="A10447" t="s">
        <v>308</v>
      </c>
      <c r="B10447" t="s">
        <v>21</v>
      </c>
      <c r="C10447" s="1">
        <v>43374</v>
      </c>
      <c r="D10447">
        <v>15.914859999999999</v>
      </c>
      <c r="E10447" t="s">
        <v>9</v>
      </c>
    </row>
    <row r="10448" spans="1:5" x14ac:dyDescent="0.35">
      <c r="A10448" t="s">
        <v>56</v>
      </c>
      <c r="B10448" t="s">
        <v>313</v>
      </c>
      <c r="C10448" s="1">
        <v>43374</v>
      </c>
      <c r="D10448">
        <v>0.34983700000000001</v>
      </c>
      <c r="E10448" t="s">
        <v>9</v>
      </c>
    </row>
    <row r="10449" spans="1:5" x14ac:dyDescent="0.35">
      <c r="A10449" t="s">
        <v>58</v>
      </c>
      <c r="B10449" t="s">
        <v>313</v>
      </c>
      <c r="C10449" s="1">
        <v>43374</v>
      </c>
      <c r="D10449">
        <v>0.11099000000000001</v>
      </c>
      <c r="E10449" t="s">
        <v>9</v>
      </c>
    </row>
    <row r="10450" spans="1:5" x14ac:dyDescent="0.35">
      <c r="A10450" t="s">
        <v>60</v>
      </c>
      <c r="B10450" t="s">
        <v>313</v>
      </c>
      <c r="C10450" s="1">
        <v>43374</v>
      </c>
      <c r="D10450">
        <v>0.316104</v>
      </c>
      <c r="E10450" t="s">
        <v>9</v>
      </c>
    </row>
    <row r="10451" spans="1:5" x14ac:dyDescent="0.35">
      <c r="A10451" t="s">
        <v>308</v>
      </c>
      <c r="B10451" t="s">
        <v>313</v>
      </c>
      <c r="C10451" s="1">
        <v>43374</v>
      </c>
      <c r="D10451">
        <v>0.22306899999999999</v>
      </c>
      <c r="E10451" t="s">
        <v>9</v>
      </c>
    </row>
    <row r="10452" spans="1:5" x14ac:dyDescent="0.35">
      <c r="A10452" t="s">
        <v>63</v>
      </c>
      <c r="B10452" t="s">
        <v>21</v>
      </c>
      <c r="C10452" s="1">
        <v>43374</v>
      </c>
      <c r="D10452">
        <v>69.772796</v>
      </c>
      <c r="E10452" t="s">
        <v>9</v>
      </c>
    </row>
    <row r="10453" spans="1:5" x14ac:dyDescent="0.35">
      <c r="A10453" t="s">
        <v>241</v>
      </c>
      <c r="B10453" t="s">
        <v>21</v>
      </c>
      <c r="C10453" s="1">
        <v>43374</v>
      </c>
      <c r="D10453">
        <v>1.544257</v>
      </c>
      <c r="E10453" t="s">
        <v>9</v>
      </c>
    </row>
    <row r="10454" spans="1:5" x14ac:dyDescent="0.35">
      <c r="A10454" t="s">
        <v>314</v>
      </c>
      <c r="B10454" t="s">
        <v>21</v>
      </c>
      <c r="C10454" s="1">
        <v>43374</v>
      </c>
      <c r="D10454">
        <v>2.8098999999999999E-2</v>
      </c>
      <c r="E10454" t="s">
        <v>9</v>
      </c>
    </row>
    <row r="10455" spans="1:5" x14ac:dyDescent="0.35">
      <c r="A10455" t="s">
        <v>55</v>
      </c>
      <c r="B10455" t="s">
        <v>21</v>
      </c>
      <c r="C10455" s="1">
        <v>43374</v>
      </c>
      <c r="D10455">
        <v>1.329718</v>
      </c>
      <c r="E10455" t="s">
        <v>9</v>
      </c>
    </row>
    <row r="10456" spans="1:5" x14ac:dyDescent="0.35">
      <c r="A10456" t="s">
        <v>312</v>
      </c>
      <c r="B10456" t="s">
        <v>21</v>
      </c>
      <c r="C10456" s="1">
        <v>43374</v>
      </c>
      <c r="D10456">
        <v>0.403256</v>
      </c>
      <c r="E10456" t="s">
        <v>9</v>
      </c>
    </row>
    <row r="10457" spans="1:5" x14ac:dyDescent="0.35">
      <c r="A10457" t="s">
        <v>62</v>
      </c>
      <c r="B10457" t="s">
        <v>21</v>
      </c>
      <c r="C10457" s="1">
        <v>43374</v>
      </c>
      <c r="D10457">
        <v>73.078125</v>
      </c>
      <c r="E10457" t="s">
        <v>9</v>
      </c>
    </row>
    <row r="10458" spans="1:5" x14ac:dyDescent="0.35">
      <c r="A10458" t="s">
        <v>62</v>
      </c>
      <c r="B10458" t="s">
        <v>92</v>
      </c>
      <c r="C10458" s="1">
        <v>43374</v>
      </c>
      <c r="D10458">
        <v>142.751316</v>
      </c>
      <c r="E10458" t="s">
        <v>9</v>
      </c>
    </row>
    <row r="10459" spans="1:5" x14ac:dyDescent="0.35">
      <c r="A10459" t="s">
        <v>62</v>
      </c>
      <c r="B10459" t="s">
        <v>317</v>
      </c>
      <c r="C10459" s="1">
        <v>43374</v>
      </c>
      <c r="D10459">
        <v>2131.7650400000002</v>
      </c>
      <c r="E10459" t="s">
        <v>9</v>
      </c>
    </row>
    <row r="10460" spans="1:5" x14ac:dyDescent="0.35">
      <c r="A10460" t="s">
        <v>62</v>
      </c>
      <c r="B10460" t="s">
        <v>317</v>
      </c>
      <c r="C10460" s="1">
        <v>43374</v>
      </c>
      <c r="D10460">
        <v>2131.7650400000002</v>
      </c>
      <c r="E10460" t="s">
        <v>9</v>
      </c>
    </row>
    <row r="10461" spans="1:5" x14ac:dyDescent="0.35">
      <c r="A10461" t="s">
        <v>55</v>
      </c>
      <c r="B10461" t="s">
        <v>317</v>
      </c>
      <c r="C10461" s="1">
        <v>43374</v>
      </c>
      <c r="D10461">
        <v>85.601179000000002</v>
      </c>
      <c r="E10461" t="s">
        <v>9</v>
      </c>
    </row>
    <row r="10462" spans="1:5" x14ac:dyDescent="0.35">
      <c r="A10462" t="s">
        <v>55</v>
      </c>
      <c r="B10462" t="s">
        <v>317</v>
      </c>
      <c r="C10462" s="1">
        <v>43374</v>
      </c>
      <c r="D10462">
        <v>85.601179000000002</v>
      </c>
      <c r="E10462" t="s">
        <v>9</v>
      </c>
    </row>
    <row r="10463" spans="1:5" x14ac:dyDescent="0.35">
      <c r="A10463" t="s">
        <v>63</v>
      </c>
      <c r="B10463" t="s">
        <v>317</v>
      </c>
      <c r="C10463" s="1">
        <v>43374</v>
      </c>
      <c r="D10463">
        <v>2046.163861</v>
      </c>
      <c r="E10463" t="s">
        <v>9</v>
      </c>
    </row>
    <row r="10464" spans="1:5" x14ac:dyDescent="0.35">
      <c r="A10464" t="s">
        <v>56</v>
      </c>
      <c r="B10464" t="s">
        <v>317</v>
      </c>
      <c r="C10464" s="1">
        <v>43374</v>
      </c>
      <c r="D10464">
        <v>941.44219499999997</v>
      </c>
      <c r="E10464" t="s">
        <v>9</v>
      </c>
    </row>
    <row r="10465" spans="1:5" x14ac:dyDescent="0.35">
      <c r="A10465" t="s">
        <v>58</v>
      </c>
      <c r="B10465" t="s">
        <v>317</v>
      </c>
      <c r="C10465" s="1">
        <v>43374</v>
      </c>
      <c r="D10465">
        <v>325.12793900000003</v>
      </c>
      <c r="E10465" t="s">
        <v>9</v>
      </c>
    </row>
    <row r="10466" spans="1:5" x14ac:dyDescent="0.35">
      <c r="A10466" t="s">
        <v>60</v>
      </c>
      <c r="B10466" t="s">
        <v>317</v>
      </c>
      <c r="C10466" s="1">
        <v>43374</v>
      </c>
      <c r="D10466">
        <v>545.70293900000001</v>
      </c>
      <c r="E10466" t="s">
        <v>9</v>
      </c>
    </row>
    <row r="10467" spans="1:5" x14ac:dyDescent="0.35">
      <c r="A10467" t="s">
        <v>308</v>
      </c>
      <c r="B10467" t="s">
        <v>317</v>
      </c>
      <c r="C10467" s="1">
        <v>43374</v>
      </c>
      <c r="D10467">
        <v>233.89078699999999</v>
      </c>
      <c r="E10467" t="s">
        <v>9</v>
      </c>
    </row>
    <row r="10468" spans="1:5" x14ac:dyDescent="0.35">
      <c r="A10468" t="s">
        <v>62</v>
      </c>
      <c r="B10468" t="s">
        <v>311</v>
      </c>
      <c r="C10468" s="1">
        <v>43405</v>
      </c>
      <c r="D10468">
        <v>2131.7650400000002</v>
      </c>
      <c r="E10468" t="s">
        <v>9</v>
      </c>
    </row>
    <row r="10469" spans="1:5" x14ac:dyDescent="0.35">
      <c r="A10469" t="s">
        <v>55</v>
      </c>
      <c r="B10469" t="s">
        <v>311</v>
      </c>
      <c r="C10469" s="1">
        <v>43405</v>
      </c>
      <c r="D10469">
        <v>85.601179000000002</v>
      </c>
      <c r="E10469" t="s">
        <v>9</v>
      </c>
    </row>
    <row r="10470" spans="1:5" x14ac:dyDescent="0.35">
      <c r="A10470" t="s">
        <v>63</v>
      </c>
      <c r="B10470" t="s">
        <v>311</v>
      </c>
      <c r="C10470" s="1">
        <v>43405</v>
      </c>
      <c r="D10470">
        <v>2046.163861</v>
      </c>
      <c r="E10470" t="s">
        <v>9</v>
      </c>
    </row>
    <row r="10471" spans="1:5" x14ac:dyDescent="0.35">
      <c r="A10471" t="s">
        <v>56</v>
      </c>
      <c r="B10471" t="s">
        <v>311</v>
      </c>
      <c r="C10471" s="1">
        <v>43405</v>
      </c>
      <c r="D10471">
        <v>941.44219499999997</v>
      </c>
      <c r="E10471" t="s">
        <v>9</v>
      </c>
    </row>
    <row r="10472" spans="1:5" x14ac:dyDescent="0.35">
      <c r="A10472" t="s">
        <v>58</v>
      </c>
      <c r="B10472" t="s">
        <v>311</v>
      </c>
      <c r="C10472" s="1">
        <v>43405</v>
      </c>
      <c r="D10472">
        <v>325.12793900000003</v>
      </c>
      <c r="E10472" t="s">
        <v>9</v>
      </c>
    </row>
    <row r="10473" spans="1:5" x14ac:dyDescent="0.35">
      <c r="A10473" t="s">
        <v>60</v>
      </c>
      <c r="B10473" t="s">
        <v>311</v>
      </c>
      <c r="C10473" s="1">
        <v>43405</v>
      </c>
      <c r="D10473">
        <v>545.70293900000001</v>
      </c>
      <c r="E10473" t="s">
        <v>9</v>
      </c>
    </row>
    <row r="10474" spans="1:5" x14ac:dyDescent="0.35">
      <c r="A10474" t="s">
        <v>308</v>
      </c>
      <c r="B10474" t="s">
        <v>311</v>
      </c>
      <c r="C10474" s="1">
        <v>43405</v>
      </c>
      <c r="D10474">
        <v>233.89078699999999</v>
      </c>
      <c r="E10474" t="s">
        <v>9</v>
      </c>
    </row>
    <row r="10475" spans="1:5" x14ac:dyDescent="0.35">
      <c r="A10475" t="s">
        <v>55</v>
      </c>
      <c r="B10475" t="s">
        <v>13</v>
      </c>
      <c r="C10475" s="1">
        <v>43405</v>
      </c>
      <c r="D10475">
        <v>3.7916810000000001</v>
      </c>
      <c r="E10475" t="s">
        <v>9</v>
      </c>
    </row>
    <row r="10476" spans="1:5" x14ac:dyDescent="0.35">
      <c r="A10476" t="s">
        <v>312</v>
      </c>
      <c r="B10476" t="s">
        <v>13</v>
      </c>
      <c r="C10476" s="1">
        <v>43405</v>
      </c>
      <c r="D10476">
        <v>0.43213200000000002</v>
      </c>
      <c r="E10476" t="s">
        <v>9</v>
      </c>
    </row>
    <row r="10477" spans="1:5" x14ac:dyDescent="0.35">
      <c r="A10477" t="s">
        <v>63</v>
      </c>
      <c r="B10477" t="s">
        <v>13</v>
      </c>
      <c r="C10477" s="1">
        <v>43405</v>
      </c>
      <c r="D10477">
        <v>3.5367500000000001</v>
      </c>
      <c r="E10477" t="s">
        <v>9</v>
      </c>
    </row>
    <row r="10478" spans="1:5" x14ac:dyDescent="0.35">
      <c r="A10478" t="s">
        <v>241</v>
      </c>
      <c r="B10478" t="s">
        <v>13</v>
      </c>
      <c r="C10478" s="1">
        <v>43405</v>
      </c>
      <c r="D10478">
        <v>1.4488559999999999</v>
      </c>
      <c r="E10478" t="s">
        <v>9</v>
      </c>
    </row>
    <row r="10479" spans="1:5" x14ac:dyDescent="0.35">
      <c r="A10479" t="s">
        <v>314</v>
      </c>
      <c r="B10479" t="s">
        <v>13</v>
      </c>
      <c r="C10479" s="1">
        <v>43405</v>
      </c>
      <c r="D10479">
        <v>0.111396</v>
      </c>
      <c r="E10479" t="s">
        <v>9</v>
      </c>
    </row>
    <row r="10480" spans="1:5" x14ac:dyDescent="0.35">
      <c r="A10480" t="s">
        <v>56</v>
      </c>
      <c r="B10480" t="s">
        <v>313</v>
      </c>
      <c r="C10480" s="1">
        <v>43405</v>
      </c>
      <c r="D10480">
        <v>9.7464999999999996E-2</v>
      </c>
      <c r="E10480" t="s">
        <v>9</v>
      </c>
    </row>
    <row r="10481" spans="1:5" x14ac:dyDescent="0.35">
      <c r="A10481" t="s">
        <v>58</v>
      </c>
      <c r="B10481" t="s">
        <v>313</v>
      </c>
      <c r="C10481" s="1">
        <v>43405</v>
      </c>
      <c r="D10481">
        <v>5.3788999999999997E-2</v>
      </c>
      <c r="E10481" t="s">
        <v>9</v>
      </c>
    </row>
    <row r="10482" spans="1:5" x14ac:dyDescent="0.35">
      <c r="A10482" t="s">
        <v>60</v>
      </c>
      <c r="B10482" t="s">
        <v>313</v>
      </c>
      <c r="C10482" s="1">
        <v>43405</v>
      </c>
      <c r="D10482">
        <v>0.76922699999999999</v>
      </c>
      <c r="E10482" t="s">
        <v>9</v>
      </c>
    </row>
    <row r="10483" spans="1:5" x14ac:dyDescent="0.35">
      <c r="A10483" t="s">
        <v>308</v>
      </c>
      <c r="B10483" t="s">
        <v>313</v>
      </c>
      <c r="C10483" s="1">
        <v>43405</v>
      </c>
      <c r="D10483">
        <v>7.9519000000000006E-2</v>
      </c>
      <c r="E10483" t="s">
        <v>9</v>
      </c>
    </row>
    <row r="10484" spans="1:5" x14ac:dyDescent="0.35">
      <c r="A10484" t="s">
        <v>56</v>
      </c>
      <c r="B10484" t="s">
        <v>13</v>
      </c>
      <c r="C10484" s="1">
        <v>43405</v>
      </c>
      <c r="D10484">
        <v>0.49677900000000003</v>
      </c>
      <c r="E10484" t="s">
        <v>9</v>
      </c>
    </row>
    <row r="10485" spans="1:5" x14ac:dyDescent="0.35">
      <c r="A10485" t="s">
        <v>58</v>
      </c>
      <c r="B10485" t="s">
        <v>13</v>
      </c>
      <c r="C10485" s="1">
        <v>43405</v>
      </c>
      <c r="D10485">
        <v>0.27416099999999999</v>
      </c>
      <c r="E10485" t="s">
        <v>9</v>
      </c>
    </row>
    <row r="10486" spans="1:5" x14ac:dyDescent="0.35">
      <c r="A10486" t="s">
        <v>60</v>
      </c>
      <c r="B10486" t="s">
        <v>13</v>
      </c>
      <c r="C10486" s="1">
        <v>43405</v>
      </c>
      <c r="D10486">
        <v>3.9207529999999999</v>
      </c>
      <c r="E10486" t="s">
        <v>9</v>
      </c>
    </row>
    <row r="10487" spans="1:5" x14ac:dyDescent="0.35">
      <c r="A10487" t="s">
        <v>308</v>
      </c>
      <c r="B10487" t="s">
        <v>13</v>
      </c>
      <c r="C10487" s="1">
        <v>43405</v>
      </c>
      <c r="D10487">
        <v>0.40531</v>
      </c>
      <c r="E10487" t="s">
        <v>9</v>
      </c>
    </row>
    <row r="10488" spans="1:5" x14ac:dyDescent="0.35">
      <c r="A10488" t="s">
        <v>62</v>
      </c>
      <c r="B10488" t="s">
        <v>13</v>
      </c>
      <c r="C10488" s="1">
        <v>43405</v>
      </c>
      <c r="D10488">
        <v>9.3208149999999996</v>
      </c>
      <c r="E10488" t="s">
        <v>9</v>
      </c>
    </row>
    <row r="10489" spans="1:5" x14ac:dyDescent="0.35">
      <c r="A10489" t="s">
        <v>62</v>
      </c>
      <c r="B10489" t="s">
        <v>315</v>
      </c>
      <c r="C10489" s="1">
        <v>43405</v>
      </c>
      <c r="D10489">
        <v>2141.0858560000001</v>
      </c>
      <c r="E10489" t="s">
        <v>9</v>
      </c>
    </row>
    <row r="10490" spans="1:5" x14ac:dyDescent="0.35">
      <c r="A10490" t="s">
        <v>62</v>
      </c>
      <c r="B10490" t="s">
        <v>316</v>
      </c>
      <c r="C10490" s="1">
        <v>43405</v>
      </c>
      <c r="D10490">
        <v>82.177614000000005</v>
      </c>
      <c r="E10490" t="s">
        <v>9</v>
      </c>
    </row>
    <row r="10491" spans="1:5" x14ac:dyDescent="0.35">
      <c r="A10491" t="s">
        <v>55</v>
      </c>
      <c r="B10491" t="s">
        <v>316</v>
      </c>
      <c r="C10491" s="1">
        <v>43405</v>
      </c>
      <c r="D10491">
        <v>6.9527929999999998</v>
      </c>
      <c r="E10491" t="s">
        <v>9</v>
      </c>
    </row>
    <row r="10492" spans="1:5" x14ac:dyDescent="0.35">
      <c r="A10492" t="s">
        <v>63</v>
      </c>
      <c r="B10492" t="s">
        <v>316</v>
      </c>
      <c r="C10492" s="1">
        <v>43405</v>
      </c>
      <c r="D10492">
        <v>75.224821000000006</v>
      </c>
      <c r="E10492" t="s">
        <v>9</v>
      </c>
    </row>
    <row r="10493" spans="1:5" x14ac:dyDescent="0.35">
      <c r="A10493" t="s">
        <v>56</v>
      </c>
      <c r="B10493" t="s">
        <v>316</v>
      </c>
      <c r="C10493" s="1">
        <v>43405</v>
      </c>
      <c r="D10493">
        <v>32.151539999999997</v>
      </c>
      <c r="E10493" t="s">
        <v>9</v>
      </c>
    </row>
    <row r="10494" spans="1:5" x14ac:dyDescent="0.35">
      <c r="A10494" t="s">
        <v>58</v>
      </c>
      <c r="B10494" t="s">
        <v>316</v>
      </c>
      <c r="C10494" s="1">
        <v>43405</v>
      </c>
      <c r="D10494">
        <v>13.260368</v>
      </c>
      <c r="E10494" t="s">
        <v>9</v>
      </c>
    </row>
    <row r="10495" spans="1:5" x14ac:dyDescent="0.35">
      <c r="A10495" t="s">
        <v>60</v>
      </c>
      <c r="B10495" t="s">
        <v>316</v>
      </c>
      <c r="C10495" s="1">
        <v>43405</v>
      </c>
      <c r="D10495">
        <v>22.421443</v>
      </c>
      <c r="E10495" t="s">
        <v>9</v>
      </c>
    </row>
    <row r="10496" spans="1:5" x14ac:dyDescent="0.35">
      <c r="A10496" t="s">
        <v>308</v>
      </c>
      <c r="B10496" t="s">
        <v>316</v>
      </c>
      <c r="C10496" s="1">
        <v>43405</v>
      </c>
      <c r="D10496">
        <v>7.39147</v>
      </c>
      <c r="E10496" t="s">
        <v>9</v>
      </c>
    </row>
    <row r="10497" spans="1:5" x14ac:dyDescent="0.35">
      <c r="A10497" t="s">
        <v>62</v>
      </c>
      <c r="B10497" t="s">
        <v>124</v>
      </c>
      <c r="C10497" s="1">
        <v>43405</v>
      </c>
      <c r="D10497">
        <v>-12.504422</v>
      </c>
      <c r="E10497" t="s">
        <v>9</v>
      </c>
    </row>
    <row r="10498" spans="1:5" x14ac:dyDescent="0.35">
      <c r="A10498" t="s">
        <v>55</v>
      </c>
      <c r="B10498" t="s">
        <v>124</v>
      </c>
      <c r="C10498" s="1">
        <v>43405</v>
      </c>
      <c r="D10498">
        <v>-1.990321</v>
      </c>
      <c r="E10498" t="s">
        <v>9</v>
      </c>
    </row>
    <row r="10499" spans="1:5" x14ac:dyDescent="0.35">
      <c r="A10499" t="s">
        <v>63</v>
      </c>
      <c r="B10499" t="s">
        <v>124</v>
      </c>
      <c r="C10499" s="1">
        <v>43405</v>
      </c>
      <c r="D10499">
        <v>-10.514101</v>
      </c>
      <c r="E10499" t="s">
        <v>9</v>
      </c>
    </row>
    <row r="10500" spans="1:5" x14ac:dyDescent="0.35">
      <c r="A10500" t="s">
        <v>56</v>
      </c>
      <c r="B10500" t="s">
        <v>124</v>
      </c>
      <c r="C10500" s="1">
        <v>43405</v>
      </c>
      <c r="D10500">
        <v>-2.3659750000000002</v>
      </c>
      <c r="E10500" t="s">
        <v>9</v>
      </c>
    </row>
    <row r="10501" spans="1:5" x14ac:dyDescent="0.35">
      <c r="A10501" t="s">
        <v>58</v>
      </c>
      <c r="B10501" t="s">
        <v>124</v>
      </c>
      <c r="C10501" s="1">
        <v>43405</v>
      </c>
      <c r="D10501">
        <v>-4.5837349999999999</v>
      </c>
      <c r="E10501" t="s">
        <v>9</v>
      </c>
    </row>
    <row r="10502" spans="1:5" x14ac:dyDescent="0.35">
      <c r="A10502" t="s">
        <v>60</v>
      </c>
      <c r="B10502" t="s">
        <v>124</v>
      </c>
      <c r="C10502" s="1">
        <v>43405</v>
      </c>
      <c r="D10502">
        <v>-1.9521459999999999</v>
      </c>
      <c r="E10502" t="s">
        <v>9</v>
      </c>
    </row>
    <row r="10503" spans="1:5" x14ac:dyDescent="0.35">
      <c r="A10503" t="s">
        <v>308</v>
      </c>
      <c r="B10503" t="s">
        <v>124</v>
      </c>
      <c r="C10503" s="1">
        <v>43405</v>
      </c>
      <c r="D10503">
        <v>-1.612244</v>
      </c>
      <c r="E10503" t="s">
        <v>9</v>
      </c>
    </row>
    <row r="10504" spans="1:5" x14ac:dyDescent="0.35">
      <c r="A10504" t="s">
        <v>56</v>
      </c>
      <c r="B10504" t="s">
        <v>21</v>
      </c>
      <c r="C10504" s="1">
        <v>43405</v>
      </c>
      <c r="D10504">
        <v>21.198409999999999</v>
      </c>
      <c r="E10504" t="s">
        <v>9</v>
      </c>
    </row>
    <row r="10505" spans="1:5" x14ac:dyDescent="0.35">
      <c r="A10505" t="s">
        <v>58</v>
      </c>
      <c r="B10505" t="s">
        <v>21</v>
      </c>
      <c r="C10505" s="1">
        <v>43405</v>
      </c>
      <c r="D10505">
        <v>6.7254670000000001</v>
      </c>
      <c r="E10505" t="s">
        <v>9</v>
      </c>
    </row>
    <row r="10506" spans="1:5" x14ac:dyDescent="0.35">
      <c r="A10506" t="s">
        <v>60</v>
      </c>
      <c r="B10506" t="s">
        <v>21</v>
      </c>
      <c r="C10506" s="1">
        <v>43405</v>
      </c>
      <c r="D10506">
        <v>19.154395000000001</v>
      </c>
      <c r="E10506" t="s">
        <v>9</v>
      </c>
    </row>
    <row r="10507" spans="1:5" x14ac:dyDescent="0.35">
      <c r="A10507" t="s">
        <v>308</v>
      </c>
      <c r="B10507" t="s">
        <v>21</v>
      </c>
      <c r="C10507" s="1">
        <v>43405</v>
      </c>
      <c r="D10507">
        <v>13.516871</v>
      </c>
      <c r="E10507" t="s">
        <v>9</v>
      </c>
    </row>
    <row r="10508" spans="1:5" x14ac:dyDescent="0.35">
      <c r="A10508" t="s">
        <v>56</v>
      </c>
      <c r="B10508" t="s">
        <v>313</v>
      </c>
      <c r="C10508" s="1">
        <v>43405</v>
      </c>
      <c r="D10508">
        <v>0.34983700000000001</v>
      </c>
      <c r="E10508" t="s">
        <v>9</v>
      </c>
    </row>
    <row r="10509" spans="1:5" x14ac:dyDescent="0.35">
      <c r="A10509" t="s">
        <v>58</v>
      </c>
      <c r="B10509" t="s">
        <v>313</v>
      </c>
      <c r="C10509" s="1">
        <v>43405</v>
      </c>
      <c r="D10509">
        <v>0.11099000000000001</v>
      </c>
      <c r="E10509" t="s">
        <v>9</v>
      </c>
    </row>
    <row r="10510" spans="1:5" x14ac:dyDescent="0.35">
      <c r="A10510" t="s">
        <v>60</v>
      </c>
      <c r="B10510" t="s">
        <v>313</v>
      </c>
      <c r="C10510" s="1">
        <v>43405</v>
      </c>
      <c r="D10510">
        <v>0.316104</v>
      </c>
      <c r="E10510" t="s">
        <v>9</v>
      </c>
    </row>
    <row r="10511" spans="1:5" x14ac:dyDescent="0.35">
      <c r="A10511" t="s">
        <v>308</v>
      </c>
      <c r="B10511" t="s">
        <v>313</v>
      </c>
      <c r="C10511" s="1">
        <v>43405</v>
      </c>
      <c r="D10511">
        <v>0.22306899999999999</v>
      </c>
      <c r="E10511" t="s">
        <v>9</v>
      </c>
    </row>
    <row r="10512" spans="1:5" x14ac:dyDescent="0.35">
      <c r="A10512" t="s">
        <v>63</v>
      </c>
      <c r="B10512" t="s">
        <v>21</v>
      </c>
      <c r="C10512" s="1">
        <v>43405</v>
      </c>
      <c r="D10512">
        <v>59.869853999999997</v>
      </c>
      <c r="E10512" t="s">
        <v>9</v>
      </c>
    </row>
    <row r="10513" spans="1:5" x14ac:dyDescent="0.35">
      <c r="A10513" t="s">
        <v>241</v>
      </c>
      <c r="B10513" t="s">
        <v>21</v>
      </c>
      <c r="C10513" s="1">
        <v>43405</v>
      </c>
      <c r="D10513">
        <v>1.169224</v>
      </c>
      <c r="E10513" t="s">
        <v>9</v>
      </c>
    </row>
    <row r="10514" spans="1:5" x14ac:dyDescent="0.35">
      <c r="A10514" t="s">
        <v>314</v>
      </c>
      <c r="B10514" t="s">
        <v>21</v>
      </c>
      <c r="C10514" s="1">
        <v>43405</v>
      </c>
      <c r="D10514">
        <v>-0.44393500000000002</v>
      </c>
      <c r="E10514" t="s">
        <v>9</v>
      </c>
    </row>
    <row r="10515" spans="1:5" x14ac:dyDescent="0.35">
      <c r="A10515" t="s">
        <v>55</v>
      </c>
      <c r="B10515" t="s">
        <v>21</v>
      </c>
      <c r="C10515" s="1">
        <v>43405</v>
      </c>
      <c r="D10515">
        <v>1.3900140000000001</v>
      </c>
      <c r="E10515" t="s">
        <v>9</v>
      </c>
    </row>
    <row r="10516" spans="1:5" x14ac:dyDescent="0.35">
      <c r="A10516" t="s">
        <v>312</v>
      </c>
      <c r="B10516" t="s">
        <v>21</v>
      </c>
      <c r="C10516" s="1">
        <v>43405</v>
      </c>
      <c r="D10516">
        <v>-5.7493000000000002E-2</v>
      </c>
      <c r="E10516" t="s">
        <v>9</v>
      </c>
    </row>
    <row r="10517" spans="1:5" x14ac:dyDescent="0.35">
      <c r="A10517" t="s">
        <v>62</v>
      </c>
      <c r="B10517" t="s">
        <v>21</v>
      </c>
      <c r="C10517" s="1">
        <v>43405</v>
      </c>
      <c r="D10517">
        <v>61.927664999999998</v>
      </c>
      <c r="E10517" t="s">
        <v>9</v>
      </c>
    </row>
    <row r="10518" spans="1:5" x14ac:dyDescent="0.35">
      <c r="A10518" t="s">
        <v>62</v>
      </c>
      <c r="B10518" t="s">
        <v>92</v>
      </c>
      <c r="C10518" s="1">
        <v>43405</v>
      </c>
      <c r="D10518">
        <v>131.60085599999999</v>
      </c>
      <c r="E10518" t="s">
        <v>9</v>
      </c>
    </row>
    <row r="10519" spans="1:5" x14ac:dyDescent="0.35">
      <c r="A10519" t="s">
        <v>62</v>
      </c>
      <c r="B10519" t="s">
        <v>317</v>
      </c>
      <c r="C10519" s="1">
        <v>43405</v>
      </c>
      <c r="D10519">
        <v>2009.4849999999999</v>
      </c>
      <c r="E10519" t="s">
        <v>9</v>
      </c>
    </row>
    <row r="10520" spans="1:5" x14ac:dyDescent="0.35">
      <c r="A10520" t="s">
        <v>62</v>
      </c>
      <c r="B10520" t="s">
        <v>317</v>
      </c>
      <c r="C10520" s="1">
        <v>43405</v>
      </c>
      <c r="D10520">
        <v>2009.4849999999999</v>
      </c>
      <c r="E10520" t="s">
        <v>9</v>
      </c>
    </row>
    <row r="10521" spans="1:5" x14ac:dyDescent="0.35">
      <c r="A10521" t="s">
        <v>55</v>
      </c>
      <c r="B10521" t="s">
        <v>317</v>
      </c>
      <c r="C10521" s="1">
        <v>43405</v>
      </c>
      <c r="D10521">
        <v>83.53</v>
      </c>
      <c r="E10521" t="s">
        <v>9</v>
      </c>
    </row>
    <row r="10522" spans="1:5" x14ac:dyDescent="0.35">
      <c r="A10522" t="s">
        <v>55</v>
      </c>
      <c r="B10522" t="s">
        <v>317</v>
      </c>
      <c r="C10522" s="1">
        <v>43405</v>
      </c>
      <c r="D10522">
        <v>83.53</v>
      </c>
      <c r="E10522" t="s">
        <v>9</v>
      </c>
    </row>
    <row r="10523" spans="1:5" x14ac:dyDescent="0.35">
      <c r="A10523" t="s">
        <v>63</v>
      </c>
      <c r="B10523" t="s">
        <v>317</v>
      </c>
      <c r="C10523" s="1">
        <v>43405</v>
      </c>
      <c r="D10523">
        <v>1925.9549999999999</v>
      </c>
      <c r="E10523" t="s">
        <v>9</v>
      </c>
    </row>
    <row r="10524" spans="1:5" x14ac:dyDescent="0.35">
      <c r="A10524" t="s">
        <v>56</v>
      </c>
      <c r="B10524" t="s">
        <v>317</v>
      </c>
      <c r="C10524" s="1">
        <v>43405</v>
      </c>
      <c r="D10524">
        <v>890.95500000000004</v>
      </c>
      <c r="E10524" t="s">
        <v>9</v>
      </c>
    </row>
    <row r="10525" spans="1:5" x14ac:dyDescent="0.35">
      <c r="A10525" t="s">
        <v>58</v>
      </c>
      <c r="B10525" t="s">
        <v>317</v>
      </c>
      <c r="C10525" s="1">
        <v>43405</v>
      </c>
      <c r="D10525">
        <v>310</v>
      </c>
      <c r="E10525" t="s">
        <v>9</v>
      </c>
    </row>
    <row r="10526" spans="1:5" x14ac:dyDescent="0.35">
      <c r="A10526" t="s">
        <v>60</v>
      </c>
      <c r="B10526" t="s">
        <v>317</v>
      </c>
      <c r="C10526" s="1">
        <v>43405</v>
      </c>
      <c r="D10526">
        <v>510</v>
      </c>
      <c r="E10526" t="s">
        <v>9</v>
      </c>
    </row>
    <row r="10527" spans="1:5" x14ac:dyDescent="0.35">
      <c r="A10527" t="s">
        <v>308</v>
      </c>
      <c r="B10527" t="s">
        <v>317</v>
      </c>
      <c r="C10527" s="1">
        <v>43405</v>
      </c>
      <c r="D10527">
        <v>215</v>
      </c>
      <c r="E10527" t="s">
        <v>9</v>
      </c>
    </row>
    <row r="10528" spans="1:5" x14ac:dyDescent="0.35">
      <c r="A10528" t="s">
        <v>62</v>
      </c>
      <c r="B10528" t="s">
        <v>317</v>
      </c>
      <c r="C10528" s="1">
        <v>43405</v>
      </c>
      <c r="D10528">
        <v>2009.4849999999999</v>
      </c>
      <c r="E10528" t="s">
        <v>12</v>
      </c>
    </row>
    <row r="10529" spans="1:5" x14ac:dyDescent="0.35">
      <c r="A10529" t="s">
        <v>62</v>
      </c>
      <c r="B10529" t="s">
        <v>313</v>
      </c>
      <c r="C10529" s="1">
        <v>43405</v>
      </c>
      <c r="D10529">
        <v>0</v>
      </c>
      <c r="E10529" t="s">
        <v>9</v>
      </c>
    </row>
    <row r="10530" spans="1:5" x14ac:dyDescent="0.35">
      <c r="A10530" t="s">
        <v>55</v>
      </c>
      <c r="B10530" t="s">
        <v>317</v>
      </c>
      <c r="C10530" s="1">
        <v>43405</v>
      </c>
      <c r="D10530">
        <v>83.53</v>
      </c>
      <c r="E10530" t="s">
        <v>12</v>
      </c>
    </row>
    <row r="10531" spans="1:5" x14ac:dyDescent="0.35">
      <c r="A10531" t="s">
        <v>55</v>
      </c>
      <c r="B10531" t="s">
        <v>313</v>
      </c>
      <c r="C10531" s="1">
        <v>43405</v>
      </c>
      <c r="D10531">
        <v>0</v>
      </c>
      <c r="E10531" t="s">
        <v>9</v>
      </c>
    </row>
    <row r="10532" spans="1:5" x14ac:dyDescent="0.35">
      <c r="A10532" t="s">
        <v>62</v>
      </c>
      <c r="B10532" t="s">
        <v>311</v>
      </c>
      <c r="C10532" s="1">
        <v>43435</v>
      </c>
      <c r="D10532">
        <v>2009.4849999999999</v>
      </c>
      <c r="E10532" t="s">
        <v>9</v>
      </c>
    </row>
    <row r="10533" spans="1:5" x14ac:dyDescent="0.35">
      <c r="A10533" t="s">
        <v>55</v>
      </c>
      <c r="B10533" t="s">
        <v>311</v>
      </c>
      <c r="C10533" s="1">
        <v>43435</v>
      </c>
      <c r="D10533">
        <v>83.53</v>
      </c>
      <c r="E10533" t="s">
        <v>9</v>
      </c>
    </row>
    <row r="10534" spans="1:5" x14ac:dyDescent="0.35">
      <c r="A10534" t="s">
        <v>63</v>
      </c>
      <c r="B10534" t="s">
        <v>311</v>
      </c>
      <c r="C10534" s="1">
        <v>43435</v>
      </c>
      <c r="D10534">
        <v>1925.9549999999999</v>
      </c>
      <c r="E10534" t="s">
        <v>9</v>
      </c>
    </row>
    <row r="10535" spans="1:5" x14ac:dyDescent="0.35">
      <c r="A10535" t="s">
        <v>56</v>
      </c>
      <c r="B10535" t="s">
        <v>311</v>
      </c>
      <c r="C10535" s="1">
        <v>43435</v>
      </c>
      <c r="D10535">
        <v>890.95500000000004</v>
      </c>
      <c r="E10535" t="s">
        <v>9</v>
      </c>
    </row>
    <row r="10536" spans="1:5" x14ac:dyDescent="0.35">
      <c r="A10536" t="s">
        <v>58</v>
      </c>
      <c r="B10536" t="s">
        <v>311</v>
      </c>
      <c r="C10536" s="1">
        <v>43435</v>
      </c>
      <c r="D10536">
        <v>310</v>
      </c>
      <c r="E10536" t="s">
        <v>9</v>
      </c>
    </row>
    <row r="10537" spans="1:5" x14ac:dyDescent="0.35">
      <c r="A10537" t="s">
        <v>60</v>
      </c>
      <c r="B10537" t="s">
        <v>311</v>
      </c>
      <c r="C10537" s="1">
        <v>43435</v>
      </c>
      <c r="D10537">
        <v>510</v>
      </c>
      <c r="E10537" t="s">
        <v>9</v>
      </c>
    </row>
    <row r="10538" spans="1:5" x14ac:dyDescent="0.35">
      <c r="A10538" t="s">
        <v>308</v>
      </c>
      <c r="B10538" t="s">
        <v>311</v>
      </c>
      <c r="C10538" s="1">
        <v>43435</v>
      </c>
      <c r="D10538">
        <v>215</v>
      </c>
      <c r="E10538" t="s">
        <v>9</v>
      </c>
    </row>
    <row r="10539" spans="1:5" x14ac:dyDescent="0.35">
      <c r="A10539" t="s">
        <v>55</v>
      </c>
      <c r="B10539" t="s">
        <v>13</v>
      </c>
      <c r="C10539" s="1">
        <v>43435</v>
      </c>
      <c r="D10539">
        <v>2.171675</v>
      </c>
      <c r="E10539" t="s">
        <v>9</v>
      </c>
    </row>
    <row r="10540" spans="1:5" x14ac:dyDescent="0.35">
      <c r="A10540" t="s">
        <v>312</v>
      </c>
      <c r="B10540" t="s">
        <v>13</v>
      </c>
      <c r="C10540" s="1">
        <v>43435</v>
      </c>
      <c r="D10540">
        <v>1.1042339999999999</v>
      </c>
      <c r="E10540" t="s">
        <v>9</v>
      </c>
    </row>
    <row r="10541" spans="1:5" x14ac:dyDescent="0.35">
      <c r="A10541" t="s">
        <v>63</v>
      </c>
      <c r="B10541" t="s">
        <v>13</v>
      </c>
      <c r="C10541" s="1">
        <v>43435</v>
      </c>
      <c r="D10541">
        <v>7.8549300000000004</v>
      </c>
      <c r="E10541" t="s">
        <v>9</v>
      </c>
    </row>
    <row r="10542" spans="1:5" x14ac:dyDescent="0.35">
      <c r="A10542" t="s">
        <v>241</v>
      </c>
      <c r="B10542" t="s">
        <v>13</v>
      </c>
      <c r="C10542" s="1">
        <v>43435</v>
      </c>
      <c r="D10542">
        <v>1.320614</v>
      </c>
      <c r="E10542" t="s">
        <v>9</v>
      </c>
    </row>
    <row r="10543" spans="1:5" x14ac:dyDescent="0.35">
      <c r="A10543" t="s">
        <v>314</v>
      </c>
      <c r="B10543" t="s">
        <v>13</v>
      </c>
      <c r="C10543" s="1">
        <v>43435</v>
      </c>
      <c r="D10543">
        <v>0.165629</v>
      </c>
      <c r="E10543" t="s">
        <v>9</v>
      </c>
    </row>
    <row r="10544" spans="1:5" x14ac:dyDescent="0.35">
      <c r="A10544" t="s">
        <v>56</v>
      </c>
      <c r="B10544" t="s">
        <v>313</v>
      </c>
      <c r="C10544" s="1">
        <v>43435</v>
      </c>
      <c r="D10544">
        <v>9.3452999999999994E-2</v>
      </c>
      <c r="E10544" t="s">
        <v>9</v>
      </c>
    </row>
    <row r="10545" spans="1:5" x14ac:dyDescent="0.35">
      <c r="A10545" t="s">
        <v>58</v>
      </c>
      <c r="B10545" t="s">
        <v>313</v>
      </c>
      <c r="C10545" s="1">
        <v>43435</v>
      </c>
      <c r="D10545">
        <v>5.1275000000000001E-2</v>
      </c>
      <c r="E10545" t="s">
        <v>9</v>
      </c>
    </row>
    <row r="10546" spans="1:5" x14ac:dyDescent="0.35">
      <c r="A10546" t="s">
        <v>60</v>
      </c>
      <c r="B10546" t="s">
        <v>313</v>
      </c>
      <c r="C10546" s="1">
        <v>43435</v>
      </c>
      <c r="D10546">
        <v>0.78731200000000001</v>
      </c>
      <c r="E10546" t="s">
        <v>9</v>
      </c>
    </row>
    <row r="10547" spans="1:5" x14ac:dyDescent="0.35">
      <c r="A10547" t="s">
        <v>308</v>
      </c>
      <c r="B10547" t="s">
        <v>313</v>
      </c>
      <c r="C10547" s="1">
        <v>43435</v>
      </c>
      <c r="D10547">
        <v>6.7960000000000007E-2</v>
      </c>
      <c r="E10547" t="s">
        <v>9</v>
      </c>
    </row>
    <row r="10548" spans="1:5" x14ac:dyDescent="0.35">
      <c r="A10548" t="s">
        <v>56</v>
      </c>
      <c r="B10548" t="s">
        <v>13</v>
      </c>
      <c r="C10548" s="1">
        <v>43435</v>
      </c>
      <c r="D10548">
        <v>0.87295699999999998</v>
      </c>
      <c r="E10548" t="s">
        <v>9</v>
      </c>
    </row>
    <row r="10549" spans="1:5" x14ac:dyDescent="0.35">
      <c r="A10549" t="s">
        <v>58</v>
      </c>
      <c r="B10549" t="s">
        <v>13</v>
      </c>
      <c r="C10549" s="1">
        <v>43435</v>
      </c>
      <c r="D10549">
        <v>0.478966</v>
      </c>
      <c r="E10549" t="s">
        <v>9</v>
      </c>
    </row>
    <row r="10550" spans="1:5" x14ac:dyDescent="0.35">
      <c r="A10550" t="s">
        <v>60</v>
      </c>
      <c r="B10550" t="s">
        <v>13</v>
      </c>
      <c r="C10550" s="1">
        <v>43435</v>
      </c>
      <c r="D10550">
        <v>7.3544200000000002</v>
      </c>
      <c r="E10550" t="s">
        <v>9</v>
      </c>
    </row>
    <row r="10551" spans="1:5" x14ac:dyDescent="0.35">
      <c r="A10551" t="s">
        <v>308</v>
      </c>
      <c r="B10551" t="s">
        <v>13</v>
      </c>
      <c r="C10551" s="1">
        <v>43435</v>
      </c>
      <c r="D10551">
        <v>0.63483000000000001</v>
      </c>
      <c r="E10551" t="s">
        <v>9</v>
      </c>
    </row>
    <row r="10552" spans="1:5" x14ac:dyDescent="0.35">
      <c r="A10552" t="s">
        <v>62</v>
      </c>
      <c r="B10552" t="s">
        <v>13</v>
      </c>
      <c r="C10552" s="1">
        <v>43435</v>
      </c>
      <c r="D10552">
        <v>12.617082</v>
      </c>
      <c r="E10552" t="s">
        <v>9</v>
      </c>
    </row>
    <row r="10553" spans="1:5" x14ac:dyDescent="0.35">
      <c r="A10553" t="s">
        <v>62</v>
      </c>
      <c r="B10553" t="s">
        <v>315</v>
      </c>
      <c r="C10553" s="1">
        <v>43435</v>
      </c>
      <c r="D10553">
        <v>2022.1020820000001</v>
      </c>
      <c r="E10553" t="s">
        <v>9</v>
      </c>
    </row>
    <row r="10554" spans="1:5" x14ac:dyDescent="0.35">
      <c r="A10554" t="s">
        <v>62</v>
      </c>
      <c r="B10554" t="s">
        <v>316</v>
      </c>
      <c r="C10554" s="1">
        <v>43435</v>
      </c>
      <c r="D10554">
        <v>76.380701000000002</v>
      </c>
      <c r="E10554" t="s">
        <v>9</v>
      </c>
    </row>
    <row r="10555" spans="1:5" x14ac:dyDescent="0.35">
      <c r="A10555" t="s">
        <v>55</v>
      </c>
      <c r="B10555" t="s">
        <v>316</v>
      </c>
      <c r="C10555" s="1">
        <v>43435</v>
      </c>
      <c r="D10555">
        <v>6.5934239999999997</v>
      </c>
      <c r="E10555" t="s">
        <v>9</v>
      </c>
    </row>
    <row r="10556" spans="1:5" x14ac:dyDescent="0.35">
      <c r="A10556" t="s">
        <v>63</v>
      </c>
      <c r="B10556" t="s">
        <v>316</v>
      </c>
      <c r="C10556" s="1">
        <v>43435</v>
      </c>
      <c r="D10556">
        <v>69.787277000000003</v>
      </c>
      <c r="E10556" t="s">
        <v>9</v>
      </c>
    </row>
    <row r="10557" spans="1:5" x14ac:dyDescent="0.35">
      <c r="A10557" t="s">
        <v>56</v>
      </c>
      <c r="B10557" t="s">
        <v>316</v>
      </c>
      <c r="C10557" s="1">
        <v>43435</v>
      </c>
      <c r="D10557">
        <v>30.543922999999999</v>
      </c>
      <c r="E10557" t="s">
        <v>9</v>
      </c>
    </row>
    <row r="10558" spans="1:5" x14ac:dyDescent="0.35">
      <c r="A10558" t="s">
        <v>58</v>
      </c>
      <c r="B10558" t="s">
        <v>316</v>
      </c>
      <c r="C10558" s="1">
        <v>43435</v>
      </c>
      <c r="D10558">
        <v>11.945357</v>
      </c>
      <c r="E10558" t="s">
        <v>9</v>
      </c>
    </row>
    <row r="10559" spans="1:5" x14ac:dyDescent="0.35">
      <c r="A10559" t="s">
        <v>60</v>
      </c>
      <c r="B10559" t="s">
        <v>316</v>
      </c>
      <c r="C10559" s="1">
        <v>43435</v>
      </c>
      <c r="D10559">
        <v>20.273987000000002</v>
      </c>
      <c r="E10559" t="s">
        <v>9</v>
      </c>
    </row>
    <row r="10560" spans="1:5" x14ac:dyDescent="0.35">
      <c r="A10560" t="s">
        <v>308</v>
      </c>
      <c r="B10560" t="s">
        <v>316</v>
      </c>
      <c r="C10560" s="1">
        <v>43435</v>
      </c>
      <c r="D10560">
        <v>7.0240099999999996</v>
      </c>
      <c r="E10560" t="s">
        <v>9</v>
      </c>
    </row>
    <row r="10561" spans="1:5" x14ac:dyDescent="0.35">
      <c r="A10561" t="s">
        <v>62</v>
      </c>
      <c r="B10561" t="s">
        <v>124</v>
      </c>
      <c r="C10561" s="1">
        <v>43435</v>
      </c>
      <c r="D10561">
        <v>-8.1916829999999994</v>
      </c>
      <c r="E10561" t="s">
        <v>9</v>
      </c>
    </row>
    <row r="10562" spans="1:5" x14ac:dyDescent="0.35">
      <c r="A10562" t="s">
        <v>55</v>
      </c>
      <c r="B10562" t="s">
        <v>124</v>
      </c>
      <c r="C10562" s="1">
        <v>43435</v>
      </c>
      <c r="D10562">
        <v>-0.95040500000000006</v>
      </c>
      <c r="E10562" t="s">
        <v>9</v>
      </c>
    </row>
    <row r="10563" spans="1:5" x14ac:dyDescent="0.35">
      <c r="A10563" t="s">
        <v>63</v>
      </c>
      <c r="B10563" t="s">
        <v>124</v>
      </c>
      <c r="C10563" s="1">
        <v>43435</v>
      </c>
      <c r="D10563">
        <v>-7.2412780000000003</v>
      </c>
      <c r="E10563" t="s">
        <v>9</v>
      </c>
    </row>
    <row r="10564" spans="1:5" x14ac:dyDescent="0.35">
      <c r="A10564" t="s">
        <v>56</v>
      </c>
      <c r="B10564" t="s">
        <v>124</v>
      </c>
      <c r="C10564" s="1">
        <v>43435</v>
      </c>
      <c r="D10564">
        <v>-6.9912029999999996</v>
      </c>
      <c r="E10564" t="s">
        <v>9</v>
      </c>
    </row>
    <row r="10565" spans="1:5" x14ac:dyDescent="0.35">
      <c r="A10565" t="s">
        <v>58</v>
      </c>
      <c r="B10565" t="s">
        <v>124</v>
      </c>
      <c r="C10565" s="1">
        <v>43435</v>
      </c>
      <c r="D10565">
        <v>5.2464069999999996</v>
      </c>
      <c r="E10565" t="s">
        <v>9</v>
      </c>
    </row>
    <row r="10566" spans="1:5" x14ac:dyDescent="0.35">
      <c r="A10566" t="s">
        <v>60</v>
      </c>
      <c r="B10566" t="s">
        <v>124</v>
      </c>
      <c r="C10566" s="1">
        <v>43435</v>
      </c>
      <c r="D10566">
        <v>-1.5955140000000001</v>
      </c>
      <c r="E10566" t="s">
        <v>9</v>
      </c>
    </row>
    <row r="10567" spans="1:5" x14ac:dyDescent="0.35">
      <c r="A10567" t="s">
        <v>308</v>
      </c>
      <c r="B10567" t="s">
        <v>124</v>
      </c>
      <c r="C10567" s="1">
        <v>43435</v>
      </c>
      <c r="D10567">
        <v>-3.9009680000000002</v>
      </c>
      <c r="E10567" t="s">
        <v>9</v>
      </c>
    </row>
    <row r="10568" spans="1:5" x14ac:dyDescent="0.35">
      <c r="A10568" t="s">
        <v>56</v>
      </c>
      <c r="B10568" t="s">
        <v>21</v>
      </c>
      <c r="C10568" s="1">
        <v>43435</v>
      </c>
      <c r="D10568">
        <v>30.944317000000002</v>
      </c>
      <c r="E10568" t="s">
        <v>9</v>
      </c>
    </row>
    <row r="10569" spans="1:5" x14ac:dyDescent="0.35">
      <c r="A10569" t="s">
        <v>58</v>
      </c>
      <c r="B10569" t="s">
        <v>21</v>
      </c>
      <c r="C10569" s="1">
        <v>43435</v>
      </c>
      <c r="D10569">
        <v>12.04968</v>
      </c>
      <c r="E10569" t="s">
        <v>9</v>
      </c>
    </row>
    <row r="10570" spans="1:5" x14ac:dyDescent="0.35">
      <c r="A10570" t="s">
        <v>60</v>
      </c>
      <c r="B10570" t="s">
        <v>21</v>
      </c>
      <c r="C10570" s="1">
        <v>43435</v>
      </c>
      <c r="D10570">
        <v>24.468229000000001</v>
      </c>
      <c r="E10570" t="s">
        <v>9</v>
      </c>
    </row>
    <row r="10571" spans="1:5" x14ac:dyDescent="0.35">
      <c r="A10571" t="s">
        <v>308</v>
      </c>
      <c r="B10571" t="s">
        <v>21</v>
      </c>
      <c r="C10571" s="1">
        <v>43435</v>
      </c>
      <c r="D10571">
        <v>16.435517999999998</v>
      </c>
      <c r="E10571" t="s">
        <v>9</v>
      </c>
    </row>
    <row r="10572" spans="1:5" x14ac:dyDescent="0.35">
      <c r="A10572" t="s">
        <v>56</v>
      </c>
      <c r="B10572" t="s">
        <v>313</v>
      </c>
      <c r="C10572" s="1">
        <v>43435</v>
      </c>
      <c r="D10572">
        <v>0.368834</v>
      </c>
      <c r="E10572" t="s">
        <v>9</v>
      </c>
    </row>
    <row r="10573" spans="1:5" x14ac:dyDescent="0.35">
      <c r="A10573" t="s">
        <v>58</v>
      </c>
      <c r="B10573" t="s">
        <v>313</v>
      </c>
      <c r="C10573" s="1">
        <v>43435</v>
      </c>
      <c r="D10573">
        <v>0.143623</v>
      </c>
      <c r="E10573" t="s">
        <v>9</v>
      </c>
    </row>
    <row r="10574" spans="1:5" x14ac:dyDescent="0.35">
      <c r="A10574" t="s">
        <v>60</v>
      </c>
      <c r="B10574" t="s">
        <v>313</v>
      </c>
      <c r="C10574" s="1">
        <v>43435</v>
      </c>
      <c r="D10574">
        <v>0.29164299999999999</v>
      </c>
      <c r="E10574" t="s">
        <v>9</v>
      </c>
    </row>
    <row r="10575" spans="1:5" x14ac:dyDescent="0.35">
      <c r="A10575" t="s">
        <v>308</v>
      </c>
      <c r="B10575" t="s">
        <v>313</v>
      </c>
      <c r="C10575" s="1">
        <v>43435</v>
      </c>
      <c r="D10575">
        <v>0.19589899999999999</v>
      </c>
      <c r="E10575" t="s">
        <v>9</v>
      </c>
    </row>
    <row r="10576" spans="1:5" x14ac:dyDescent="0.35">
      <c r="A10576" t="s">
        <v>63</v>
      </c>
      <c r="B10576" t="s">
        <v>21</v>
      </c>
      <c r="C10576" s="1">
        <v>43435</v>
      </c>
      <c r="D10576">
        <v>83.337725000000006</v>
      </c>
      <c r="E10576" t="s">
        <v>9</v>
      </c>
    </row>
    <row r="10577" spans="1:5" x14ac:dyDescent="0.35">
      <c r="A10577" t="s">
        <v>241</v>
      </c>
      <c r="B10577" t="s">
        <v>21</v>
      </c>
      <c r="C10577" s="1">
        <v>43435</v>
      </c>
      <c r="D10577">
        <v>1.2275929999999999</v>
      </c>
      <c r="E10577" t="s">
        <v>9</v>
      </c>
    </row>
    <row r="10578" spans="1:5" x14ac:dyDescent="0.35">
      <c r="A10578" t="s">
        <v>314</v>
      </c>
      <c r="B10578" t="s">
        <v>21</v>
      </c>
      <c r="C10578" s="1">
        <v>43435</v>
      </c>
      <c r="D10578">
        <v>-0.667574</v>
      </c>
      <c r="E10578" t="s">
        <v>9</v>
      </c>
    </row>
    <row r="10579" spans="1:5" x14ac:dyDescent="0.35">
      <c r="A10579" t="s">
        <v>55</v>
      </c>
      <c r="B10579" t="s">
        <v>21</v>
      </c>
      <c r="C10579" s="1">
        <v>43435</v>
      </c>
      <c r="D10579">
        <v>1.899098</v>
      </c>
      <c r="E10579" t="s">
        <v>9</v>
      </c>
    </row>
    <row r="10580" spans="1:5" x14ac:dyDescent="0.35">
      <c r="A10580" t="s">
        <v>312</v>
      </c>
      <c r="B10580" t="s">
        <v>21</v>
      </c>
      <c r="C10580" s="1">
        <v>43435</v>
      </c>
      <c r="D10580">
        <v>-1.4789999999999999E-2</v>
      </c>
      <c r="E10580" t="s">
        <v>9</v>
      </c>
    </row>
    <row r="10581" spans="1:5" x14ac:dyDescent="0.35">
      <c r="A10581" t="s">
        <v>62</v>
      </c>
      <c r="B10581" t="s">
        <v>21</v>
      </c>
      <c r="C10581" s="1">
        <v>43435</v>
      </c>
      <c r="D10581">
        <v>85.782053000000005</v>
      </c>
      <c r="E10581" t="s">
        <v>9</v>
      </c>
    </row>
    <row r="10582" spans="1:5" x14ac:dyDescent="0.35">
      <c r="A10582" t="s">
        <v>62</v>
      </c>
      <c r="B10582" t="s">
        <v>92</v>
      </c>
      <c r="C10582" s="1">
        <v>43435</v>
      </c>
      <c r="D10582">
        <v>153.97107099999999</v>
      </c>
      <c r="E10582" t="s">
        <v>9</v>
      </c>
    </row>
    <row r="10583" spans="1:5" x14ac:dyDescent="0.35">
      <c r="A10583" t="s">
        <v>62</v>
      </c>
      <c r="B10583" t="s">
        <v>317</v>
      </c>
      <c r="C10583" s="1">
        <v>43435</v>
      </c>
      <c r="D10583">
        <v>1868.1310120000001</v>
      </c>
      <c r="E10583" t="s">
        <v>9</v>
      </c>
    </row>
    <row r="10584" spans="1:5" x14ac:dyDescent="0.35">
      <c r="A10584" t="s">
        <v>62</v>
      </c>
      <c r="B10584" t="s">
        <v>317</v>
      </c>
      <c r="C10584" s="1">
        <v>43435</v>
      </c>
      <c r="D10584">
        <v>1868.1310120000001</v>
      </c>
      <c r="E10584" t="s">
        <v>9</v>
      </c>
    </row>
    <row r="10585" spans="1:5" x14ac:dyDescent="0.35">
      <c r="A10585" t="s">
        <v>55</v>
      </c>
      <c r="B10585" t="s">
        <v>317</v>
      </c>
      <c r="C10585" s="1">
        <v>43435</v>
      </c>
      <c r="D10585">
        <v>79.278581000000003</v>
      </c>
      <c r="E10585" t="s">
        <v>9</v>
      </c>
    </row>
    <row r="10586" spans="1:5" x14ac:dyDescent="0.35">
      <c r="A10586" t="s">
        <v>55</v>
      </c>
      <c r="B10586" t="s">
        <v>317</v>
      </c>
      <c r="C10586" s="1">
        <v>43435</v>
      </c>
      <c r="D10586">
        <v>79.278581000000003</v>
      </c>
      <c r="E10586" t="s">
        <v>9</v>
      </c>
    </row>
    <row r="10587" spans="1:5" x14ac:dyDescent="0.35">
      <c r="A10587" t="s">
        <v>63</v>
      </c>
      <c r="B10587" t="s">
        <v>317</v>
      </c>
      <c r="C10587" s="1">
        <v>43435</v>
      </c>
      <c r="D10587">
        <v>1788.8524299999999</v>
      </c>
      <c r="E10587" t="s">
        <v>9</v>
      </c>
    </row>
    <row r="10588" spans="1:5" x14ac:dyDescent="0.35">
      <c r="A10588" t="s">
        <v>56</v>
      </c>
      <c r="B10588" t="s">
        <v>317</v>
      </c>
      <c r="C10588" s="1">
        <v>43435</v>
      </c>
      <c r="D10588">
        <v>837.33091999999999</v>
      </c>
      <c r="E10588" t="s">
        <v>9</v>
      </c>
    </row>
    <row r="10589" spans="1:5" x14ac:dyDescent="0.35">
      <c r="A10589" t="s">
        <v>58</v>
      </c>
      <c r="B10589" t="s">
        <v>317</v>
      </c>
      <c r="C10589" s="1">
        <v>43435</v>
      </c>
      <c r="D10589">
        <v>281.23752200000001</v>
      </c>
      <c r="E10589" t="s">
        <v>9</v>
      </c>
    </row>
    <row r="10590" spans="1:5" x14ac:dyDescent="0.35">
      <c r="A10590" t="s">
        <v>60</v>
      </c>
      <c r="B10590" t="s">
        <v>317</v>
      </c>
      <c r="C10590" s="1">
        <v>43435</v>
      </c>
      <c r="D10590">
        <v>474.207719</v>
      </c>
      <c r="E10590" t="s">
        <v>9</v>
      </c>
    </row>
    <row r="10591" spans="1:5" x14ac:dyDescent="0.35">
      <c r="A10591" t="s">
        <v>308</v>
      </c>
      <c r="B10591" t="s">
        <v>317</v>
      </c>
      <c r="C10591" s="1">
        <v>43435</v>
      </c>
      <c r="D10591">
        <v>196.076269</v>
      </c>
      <c r="E10591" t="s">
        <v>9</v>
      </c>
    </row>
    <row r="10592" spans="1:5" x14ac:dyDescent="0.35">
      <c r="A10592" t="s">
        <v>62</v>
      </c>
      <c r="B10592" t="s">
        <v>311</v>
      </c>
      <c r="C10592" s="1">
        <v>43466</v>
      </c>
      <c r="D10592">
        <v>1868.1310120000001</v>
      </c>
      <c r="E10592" t="s">
        <v>9</v>
      </c>
    </row>
    <row r="10593" spans="1:5" x14ac:dyDescent="0.35">
      <c r="A10593" t="s">
        <v>55</v>
      </c>
      <c r="B10593" t="s">
        <v>311</v>
      </c>
      <c r="C10593" s="1">
        <v>43466</v>
      </c>
      <c r="D10593">
        <v>79.278581000000003</v>
      </c>
      <c r="E10593" t="s">
        <v>9</v>
      </c>
    </row>
    <row r="10594" spans="1:5" x14ac:dyDescent="0.35">
      <c r="A10594" t="s">
        <v>63</v>
      </c>
      <c r="B10594" t="s">
        <v>311</v>
      </c>
      <c r="C10594" s="1">
        <v>43466</v>
      </c>
      <c r="D10594">
        <v>1788.8524299999999</v>
      </c>
      <c r="E10594" t="s">
        <v>9</v>
      </c>
    </row>
    <row r="10595" spans="1:5" x14ac:dyDescent="0.35">
      <c r="A10595" t="s">
        <v>56</v>
      </c>
      <c r="B10595" t="s">
        <v>311</v>
      </c>
      <c r="C10595" s="1">
        <v>43466</v>
      </c>
      <c r="D10595">
        <v>837.33091999999999</v>
      </c>
      <c r="E10595" t="s">
        <v>9</v>
      </c>
    </row>
    <row r="10596" spans="1:5" x14ac:dyDescent="0.35">
      <c r="A10596" t="s">
        <v>58</v>
      </c>
      <c r="B10596" t="s">
        <v>311</v>
      </c>
      <c r="C10596" s="1">
        <v>43466</v>
      </c>
      <c r="D10596">
        <v>281.23752200000001</v>
      </c>
      <c r="E10596" t="s">
        <v>9</v>
      </c>
    </row>
    <row r="10597" spans="1:5" x14ac:dyDescent="0.35">
      <c r="A10597" t="s">
        <v>60</v>
      </c>
      <c r="B10597" t="s">
        <v>311</v>
      </c>
      <c r="C10597" s="1">
        <v>43466</v>
      </c>
      <c r="D10597">
        <v>474.207719</v>
      </c>
      <c r="E10597" t="s">
        <v>9</v>
      </c>
    </row>
    <row r="10598" spans="1:5" x14ac:dyDescent="0.35">
      <c r="A10598" t="s">
        <v>308</v>
      </c>
      <c r="B10598" t="s">
        <v>311</v>
      </c>
      <c r="C10598" s="1">
        <v>43466</v>
      </c>
      <c r="D10598">
        <v>196.076269</v>
      </c>
      <c r="E10598" t="s">
        <v>9</v>
      </c>
    </row>
    <row r="10599" spans="1:5" x14ac:dyDescent="0.35">
      <c r="A10599" t="s">
        <v>55</v>
      </c>
      <c r="B10599" t="s">
        <v>13</v>
      </c>
      <c r="C10599" s="1">
        <v>43466</v>
      </c>
      <c r="D10599">
        <v>5.2569730000000003</v>
      </c>
      <c r="E10599" t="s">
        <v>9</v>
      </c>
    </row>
    <row r="10600" spans="1:5" x14ac:dyDescent="0.35">
      <c r="A10600" t="s">
        <v>312</v>
      </c>
      <c r="B10600" t="s">
        <v>13</v>
      </c>
      <c r="C10600" s="1">
        <v>43466</v>
      </c>
      <c r="D10600">
        <v>0.12312099999999999</v>
      </c>
      <c r="E10600" t="s">
        <v>9</v>
      </c>
    </row>
    <row r="10601" spans="1:5" x14ac:dyDescent="0.35">
      <c r="A10601" t="s">
        <v>63</v>
      </c>
      <c r="B10601" t="s">
        <v>13</v>
      </c>
      <c r="C10601" s="1">
        <v>43466</v>
      </c>
      <c r="D10601">
        <v>5.5267480000000004</v>
      </c>
      <c r="E10601" t="s">
        <v>9</v>
      </c>
    </row>
    <row r="10602" spans="1:5" x14ac:dyDescent="0.35">
      <c r="A10602" t="s">
        <v>241</v>
      </c>
      <c r="B10602" t="s">
        <v>13</v>
      </c>
      <c r="C10602" s="1">
        <v>43466</v>
      </c>
      <c r="D10602">
        <v>1.5485230000000001</v>
      </c>
      <c r="E10602" t="s">
        <v>9</v>
      </c>
    </row>
    <row r="10603" spans="1:5" x14ac:dyDescent="0.35">
      <c r="A10603" t="s">
        <v>314</v>
      </c>
      <c r="B10603" t="s">
        <v>13</v>
      </c>
      <c r="C10603" s="1">
        <v>43466</v>
      </c>
      <c r="D10603">
        <v>0.12592</v>
      </c>
      <c r="E10603" t="s">
        <v>9</v>
      </c>
    </row>
    <row r="10604" spans="1:5" x14ac:dyDescent="0.35">
      <c r="A10604" t="s">
        <v>56</v>
      </c>
      <c r="B10604" t="s">
        <v>313</v>
      </c>
      <c r="C10604" s="1">
        <v>43466</v>
      </c>
      <c r="D10604">
        <v>9.3452999999999994E-2</v>
      </c>
      <c r="E10604" t="s">
        <v>9</v>
      </c>
    </row>
    <row r="10605" spans="1:5" x14ac:dyDescent="0.35">
      <c r="A10605" t="s">
        <v>58</v>
      </c>
      <c r="B10605" t="s">
        <v>313</v>
      </c>
      <c r="C10605" s="1">
        <v>43466</v>
      </c>
      <c r="D10605">
        <v>5.1275000000000001E-2</v>
      </c>
      <c r="E10605" t="s">
        <v>9</v>
      </c>
    </row>
    <row r="10606" spans="1:5" x14ac:dyDescent="0.35">
      <c r="A10606" t="s">
        <v>60</v>
      </c>
      <c r="B10606" t="s">
        <v>313</v>
      </c>
      <c r="C10606" s="1">
        <v>43466</v>
      </c>
      <c r="D10606">
        <v>0.78731200000000001</v>
      </c>
      <c r="E10606" t="s">
        <v>9</v>
      </c>
    </row>
    <row r="10607" spans="1:5" x14ac:dyDescent="0.35">
      <c r="A10607" t="s">
        <v>308</v>
      </c>
      <c r="B10607" t="s">
        <v>313</v>
      </c>
      <c r="C10607" s="1">
        <v>43466</v>
      </c>
      <c r="D10607">
        <v>6.7960000000000007E-2</v>
      </c>
      <c r="E10607" t="s">
        <v>9</v>
      </c>
    </row>
    <row r="10608" spans="1:5" x14ac:dyDescent="0.35">
      <c r="A10608" t="s">
        <v>56</v>
      </c>
      <c r="B10608" t="s">
        <v>13</v>
      </c>
      <c r="C10608" s="1">
        <v>43466</v>
      </c>
      <c r="D10608">
        <v>0.67296999999999996</v>
      </c>
      <c r="E10608" t="s">
        <v>9</v>
      </c>
    </row>
    <row r="10609" spans="1:5" x14ac:dyDescent="0.35">
      <c r="A10609" t="s">
        <v>58</v>
      </c>
      <c r="B10609" t="s">
        <v>13</v>
      </c>
      <c r="C10609" s="1">
        <v>43466</v>
      </c>
      <c r="D10609">
        <v>0.36923899999999998</v>
      </c>
      <c r="E10609" t="s">
        <v>9</v>
      </c>
    </row>
    <row r="10610" spans="1:5" x14ac:dyDescent="0.35">
      <c r="A10610" t="s">
        <v>60</v>
      </c>
      <c r="B10610" t="s">
        <v>13</v>
      </c>
      <c r="C10610" s="1">
        <v>43466</v>
      </c>
      <c r="D10610">
        <v>5.6695859999999998</v>
      </c>
      <c r="E10610" t="s">
        <v>9</v>
      </c>
    </row>
    <row r="10611" spans="1:5" x14ac:dyDescent="0.35">
      <c r="A10611" t="s">
        <v>308</v>
      </c>
      <c r="B10611" t="s">
        <v>13</v>
      </c>
      <c r="C10611" s="1">
        <v>43466</v>
      </c>
      <c r="D10611">
        <v>0.489396</v>
      </c>
      <c r="E10611" t="s">
        <v>9</v>
      </c>
    </row>
    <row r="10612" spans="1:5" x14ac:dyDescent="0.35">
      <c r="A10612" t="s">
        <v>62</v>
      </c>
      <c r="B10612" t="s">
        <v>13</v>
      </c>
      <c r="C10612" s="1">
        <v>43466</v>
      </c>
      <c r="D10612">
        <v>12.581284999999999</v>
      </c>
      <c r="E10612" t="s">
        <v>9</v>
      </c>
    </row>
    <row r="10613" spans="1:5" x14ac:dyDescent="0.35">
      <c r="A10613" t="s">
        <v>62</v>
      </c>
      <c r="B10613" t="s">
        <v>315</v>
      </c>
      <c r="C10613" s="1">
        <v>43466</v>
      </c>
      <c r="D10613">
        <v>1880.712297</v>
      </c>
      <c r="E10613" t="s">
        <v>9</v>
      </c>
    </row>
    <row r="10614" spans="1:5" x14ac:dyDescent="0.35">
      <c r="A10614" t="s">
        <v>62</v>
      </c>
      <c r="B10614" t="s">
        <v>316</v>
      </c>
      <c r="C10614" s="1">
        <v>43466</v>
      </c>
      <c r="D10614">
        <v>76.380701000000002</v>
      </c>
      <c r="E10614" t="s">
        <v>9</v>
      </c>
    </row>
    <row r="10615" spans="1:5" x14ac:dyDescent="0.35">
      <c r="A10615" t="s">
        <v>55</v>
      </c>
      <c r="B10615" t="s">
        <v>316</v>
      </c>
      <c r="C10615" s="1">
        <v>43466</v>
      </c>
      <c r="D10615">
        <v>6.5934239999999997</v>
      </c>
      <c r="E10615" t="s">
        <v>9</v>
      </c>
    </row>
    <row r="10616" spans="1:5" x14ac:dyDescent="0.35">
      <c r="A10616" t="s">
        <v>63</v>
      </c>
      <c r="B10616" t="s">
        <v>316</v>
      </c>
      <c r="C10616" s="1">
        <v>43466</v>
      </c>
      <c r="D10616">
        <v>69.787277000000003</v>
      </c>
      <c r="E10616" t="s">
        <v>9</v>
      </c>
    </row>
    <row r="10617" spans="1:5" x14ac:dyDescent="0.35">
      <c r="A10617" t="s">
        <v>56</v>
      </c>
      <c r="B10617" t="s">
        <v>316</v>
      </c>
      <c r="C10617" s="1">
        <v>43466</v>
      </c>
      <c r="D10617">
        <v>30.543922999999999</v>
      </c>
      <c r="E10617" t="s">
        <v>9</v>
      </c>
    </row>
    <row r="10618" spans="1:5" x14ac:dyDescent="0.35">
      <c r="A10618" t="s">
        <v>58</v>
      </c>
      <c r="B10618" t="s">
        <v>316</v>
      </c>
      <c r="C10618" s="1">
        <v>43466</v>
      </c>
      <c r="D10618">
        <v>11.945357</v>
      </c>
      <c r="E10618" t="s">
        <v>9</v>
      </c>
    </row>
    <row r="10619" spans="1:5" x14ac:dyDescent="0.35">
      <c r="A10619" t="s">
        <v>60</v>
      </c>
      <c r="B10619" t="s">
        <v>316</v>
      </c>
      <c r="C10619" s="1">
        <v>43466</v>
      </c>
      <c r="D10619">
        <v>20.273987000000002</v>
      </c>
      <c r="E10619" t="s">
        <v>9</v>
      </c>
    </row>
    <row r="10620" spans="1:5" x14ac:dyDescent="0.35">
      <c r="A10620" t="s">
        <v>308</v>
      </c>
      <c r="B10620" t="s">
        <v>316</v>
      </c>
      <c r="C10620" s="1">
        <v>43466</v>
      </c>
      <c r="D10620">
        <v>7.0240099999999996</v>
      </c>
      <c r="E10620" t="s">
        <v>9</v>
      </c>
    </row>
    <row r="10621" spans="1:5" x14ac:dyDescent="0.35">
      <c r="A10621" t="s">
        <v>62</v>
      </c>
      <c r="B10621" t="s">
        <v>124</v>
      </c>
      <c r="C10621" s="1">
        <v>43466</v>
      </c>
      <c r="D10621">
        <v>-8.1916829999999994</v>
      </c>
      <c r="E10621" t="s">
        <v>9</v>
      </c>
    </row>
    <row r="10622" spans="1:5" x14ac:dyDescent="0.35">
      <c r="A10622" t="s">
        <v>55</v>
      </c>
      <c r="B10622" t="s">
        <v>124</v>
      </c>
      <c r="C10622" s="1">
        <v>43466</v>
      </c>
      <c r="D10622">
        <v>-0.95040500000000006</v>
      </c>
      <c r="E10622" t="s">
        <v>9</v>
      </c>
    </row>
    <row r="10623" spans="1:5" x14ac:dyDescent="0.35">
      <c r="A10623" t="s">
        <v>63</v>
      </c>
      <c r="B10623" t="s">
        <v>124</v>
      </c>
      <c r="C10623" s="1">
        <v>43466</v>
      </c>
      <c r="D10623">
        <v>-7.2412780000000003</v>
      </c>
      <c r="E10623" t="s">
        <v>9</v>
      </c>
    </row>
    <row r="10624" spans="1:5" x14ac:dyDescent="0.35">
      <c r="A10624" t="s">
        <v>56</v>
      </c>
      <c r="B10624" t="s">
        <v>124</v>
      </c>
      <c r="C10624" s="1">
        <v>43466</v>
      </c>
      <c r="D10624">
        <v>-6.9912029999999996</v>
      </c>
      <c r="E10624" t="s">
        <v>9</v>
      </c>
    </row>
    <row r="10625" spans="1:5" x14ac:dyDescent="0.35">
      <c r="A10625" t="s">
        <v>58</v>
      </c>
      <c r="B10625" t="s">
        <v>124</v>
      </c>
      <c r="C10625" s="1">
        <v>43466</v>
      </c>
      <c r="D10625">
        <v>5.2464069999999996</v>
      </c>
      <c r="E10625" t="s">
        <v>9</v>
      </c>
    </row>
    <row r="10626" spans="1:5" x14ac:dyDescent="0.35">
      <c r="A10626" t="s">
        <v>60</v>
      </c>
      <c r="B10626" t="s">
        <v>124</v>
      </c>
      <c r="C10626" s="1">
        <v>43466</v>
      </c>
      <c r="D10626">
        <v>-1.5955140000000001</v>
      </c>
      <c r="E10626" t="s">
        <v>9</v>
      </c>
    </row>
    <row r="10627" spans="1:5" x14ac:dyDescent="0.35">
      <c r="A10627" t="s">
        <v>308</v>
      </c>
      <c r="B10627" t="s">
        <v>124</v>
      </c>
      <c r="C10627" s="1">
        <v>43466</v>
      </c>
      <c r="D10627">
        <v>-3.9009680000000002</v>
      </c>
      <c r="E10627" t="s">
        <v>9</v>
      </c>
    </row>
    <row r="10628" spans="1:5" x14ac:dyDescent="0.35">
      <c r="A10628" t="s">
        <v>56</v>
      </c>
      <c r="B10628" t="s">
        <v>21</v>
      </c>
      <c r="C10628" s="1">
        <v>43466</v>
      </c>
      <c r="D10628">
        <v>27.092738000000001</v>
      </c>
      <c r="E10628" t="s">
        <v>9</v>
      </c>
    </row>
    <row r="10629" spans="1:5" x14ac:dyDescent="0.35">
      <c r="A10629" t="s">
        <v>58</v>
      </c>
      <c r="B10629" t="s">
        <v>21</v>
      </c>
      <c r="C10629" s="1">
        <v>43466</v>
      </c>
      <c r="D10629">
        <v>10.54988</v>
      </c>
      <c r="E10629" t="s">
        <v>9</v>
      </c>
    </row>
    <row r="10630" spans="1:5" x14ac:dyDescent="0.35">
      <c r="A10630" t="s">
        <v>60</v>
      </c>
      <c r="B10630" t="s">
        <v>21</v>
      </c>
      <c r="C10630" s="1">
        <v>43466</v>
      </c>
      <c r="D10630">
        <v>21.422716000000001</v>
      </c>
      <c r="E10630" t="s">
        <v>9</v>
      </c>
    </row>
    <row r="10631" spans="1:5" x14ac:dyDescent="0.35">
      <c r="A10631" t="s">
        <v>308</v>
      </c>
      <c r="B10631" t="s">
        <v>21</v>
      </c>
      <c r="C10631" s="1">
        <v>43466</v>
      </c>
      <c r="D10631">
        <v>14.389821</v>
      </c>
      <c r="E10631" t="s">
        <v>9</v>
      </c>
    </row>
    <row r="10632" spans="1:5" x14ac:dyDescent="0.35">
      <c r="A10632" t="s">
        <v>56</v>
      </c>
      <c r="B10632" t="s">
        <v>313</v>
      </c>
      <c r="C10632" s="1">
        <v>43466</v>
      </c>
      <c r="D10632">
        <v>0.368834</v>
      </c>
      <c r="E10632" t="s">
        <v>9</v>
      </c>
    </row>
    <row r="10633" spans="1:5" x14ac:dyDescent="0.35">
      <c r="A10633" t="s">
        <v>58</v>
      </c>
      <c r="B10633" t="s">
        <v>313</v>
      </c>
      <c r="C10633" s="1">
        <v>43466</v>
      </c>
      <c r="D10633">
        <v>0.143623</v>
      </c>
      <c r="E10633" t="s">
        <v>9</v>
      </c>
    </row>
    <row r="10634" spans="1:5" x14ac:dyDescent="0.35">
      <c r="A10634" t="s">
        <v>60</v>
      </c>
      <c r="B10634" t="s">
        <v>313</v>
      </c>
      <c r="C10634" s="1">
        <v>43466</v>
      </c>
      <c r="D10634">
        <v>0.29164299999999999</v>
      </c>
      <c r="E10634" t="s">
        <v>9</v>
      </c>
    </row>
    <row r="10635" spans="1:5" x14ac:dyDescent="0.35">
      <c r="A10635" t="s">
        <v>308</v>
      </c>
      <c r="B10635" t="s">
        <v>313</v>
      </c>
      <c r="C10635" s="1">
        <v>43466</v>
      </c>
      <c r="D10635">
        <v>0.19589899999999999</v>
      </c>
      <c r="E10635" t="s">
        <v>9</v>
      </c>
    </row>
    <row r="10636" spans="1:5" x14ac:dyDescent="0.35">
      <c r="A10636" t="s">
        <v>63</v>
      </c>
      <c r="B10636" t="s">
        <v>21</v>
      </c>
      <c r="C10636" s="1">
        <v>43466</v>
      </c>
      <c r="D10636">
        <v>72.670698000000002</v>
      </c>
      <c r="E10636" t="s">
        <v>9</v>
      </c>
    </row>
    <row r="10637" spans="1:5" x14ac:dyDescent="0.35">
      <c r="A10637" t="s">
        <v>241</v>
      </c>
      <c r="B10637" t="s">
        <v>21</v>
      </c>
      <c r="C10637" s="1">
        <v>43466</v>
      </c>
      <c r="D10637">
        <v>1.2437039999999999</v>
      </c>
      <c r="E10637" t="s">
        <v>9</v>
      </c>
    </row>
    <row r="10638" spans="1:5" x14ac:dyDescent="0.35">
      <c r="A10638" t="s">
        <v>314</v>
      </c>
      <c r="B10638" t="s">
        <v>21</v>
      </c>
      <c r="C10638" s="1">
        <v>43466</v>
      </c>
      <c r="D10638">
        <v>-0.45924599999999999</v>
      </c>
      <c r="E10638" t="s">
        <v>9</v>
      </c>
    </row>
    <row r="10639" spans="1:5" x14ac:dyDescent="0.35">
      <c r="A10639" t="s">
        <v>55</v>
      </c>
      <c r="B10639" t="s">
        <v>21</v>
      </c>
      <c r="C10639" s="1">
        <v>43466</v>
      </c>
      <c r="D10639">
        <v>6.3161999999999996E-2</v>
      </c>
      <c r="E10639" t="s">
        <v>9</v>
      </c>
    </row>
    <row r="10640" spans="1:5" x14ac:dyDescent="0.35">
      <c r="A10640" t="s">
        <v>312</v>
      </c>
      <c r="B10640" t="s">
        <v>21</v>
      </c>
      <c r="C10640" s="1">
        <v>43466</v>
      </c>
      <c r="D10640">
        <v>0.47596699999999997</v>
      </c>
      <c r="E10640" t="s">
        <v>9</v>
      </c>
    </row>
    <row r="10641" spans="1:5" x14ac:dyDescent="0.35">
      <c r="A10641" t="s">
        <v>62</v>
      </c>
      <c r="B10641" t="s">
        <v>21</v>
      </c>
      <c r="C10641" s="1">
        <v>43466</v>
      </c>
      <c r="D10641">
        <v>73.994285000000005</v>
      </c>
      <c r="E10641" t="s">
        <v>9</v>
      </c>
    </row>
    <row r="10642" spans="1:5" x14ac:dyDescent="0.35">
      <c r="A10642" t="s">
        <v>62</v>
      </c>
      <c r="B10642" t="s">
        <v>92</v>
      </c>
      <c r="C10642" s="1">
        <v>43466</v>
      </c>
      <c r="D10642">
        <v>142.18330399999999</v>
      </c>
      <c r="E10642" t="s">
        <v>9</v>
      </c>
    </row>
    <row r="10643" spans="1:5" x14ac:dyDescent="0.35">
      <c r="A10643" t="s">
        <v>62</v>
      </c>
      <c r="B10643" t="s">
        <v>317</v>
      </c>
      <c r="C10643" s="1">
        <v>43466</v>
      </c>
      <c r="D10643">
        <v>1738.5289929999999</v>
      </c>
      <c r="E10643" t="s">
        <v>9</v>
      </c>
    </row>
    <row r="10644" spans="1:5" x14ac:dyDescent="0.35">
      <c r="A10644" t="s">
        <v>62</v>
      </c>
      <c r="B10644" t="s">
        <v>317</v>
      </c>
      <c r="C10644" s="1">
        <v>43466</v>
      </c>
      <c r="D10644">
        <v>1738.5289929999999</v>
      </c>
      <c r="E10644" t="s">
        <v>9</v>
      </c>
    </row>
    <row r="10645" spans="1:5" x14ac:dyDescent="0.35">
      <c r="A10645" t="s">
        <v>55</v>
      </c>
      <c r="B10645" t="s">
        <v>317</v>
      </c>
      <c r="C10645" s="1">
        <v>43466</v>
      </c>
      <c r="D10645">
        <v>78.476527000000004</v>
      </c>
      <c r="E10645" t="s">
        <v>9</v>
      </c>
    </row>
    <row r="10646" spans="1:5" x14ac:dyDescent="0.35">
      <c r="A10646" t="s">
        <v>55</v>
      </c>
      <c r="B10646" t="s">
        <v>317</v>
      </c>
      <c r="C10646" s="1">
        <v>43466</v>
      </c>
      <c r="D10646">
        <v>78.476527000000004</v>
      </c>
      <c r="E10646" t="s">
        <v>9</v>
      </c>
    </row>
    <row r="10647" spans="1:5" x14ac:dyDescent="0.35">
      <c r="A10647" t="s">
        <v>63</v>
      </c>
      <c r="B10647" t="s">
        <v>317</v>
      </c>
      <c r="C10647" s="1">
        <v>43466</v>
      </c>
      <c r="D10647">
        <v>1660.0524660000001</v>
      </c>
      <c r="E10647" t="s">
        <v>9</v>
      </c>
    </row>
    <row r="10648" spans="1:5" x14ac:dyDescent="0.35">
      <c r="A10648" t="s">
        <v>56</v>
      </c>
      <c r="B10648" t="s">
        <v>317</v>
      </c>
      <c r="C10648" s="1">
        <v>43466</v>
      </c>
      <c r="D10648">
        <v>787.35843199999999</v>
      </c>
      <c r="E10648" t="s">
        <v>9</v>
      </c>
    </row>
    <row r="10649" spans="1:5" x14ac:dyDescent="0.35">
      <c r="A10649" t="s">
        <v>58</v>
      </c>
      <c r="B10649" t="s">
        <v>317</v>
      </c>
      <c r="C10649" s="1">
        <v>43466</v>
      </c>
      <c r="D10649">
        <v>253.865117</v>
      </c>
      <c r="E10649" t="s">
        <v>9</v>
      </c>
    </row>
    <row r="10650" spans="1:5" x14ac:dyDescent="0.35">
      <c r="A10650" t="s">
        <v>60</v>
      </c>
      <c r="B10650" t="s">
        <v>317</v>
      </c>
      <c r="C10650" s="1">
        <v>43466</v>
      </c>
      <c r="D10650">
        <v>439.776115</v>
      </c>
      <c r="E10650" t="s">
        <v>9</v>
      </c>
    </row>
    <row r="10651" spans="1:5" x14ac:dyDescent="0.35">
      <c r="A10651" t="s">
        <v>308</v>
      </c>
      <c r="B10651" t="s">
        <v>317</v>
      </c>
      <c r="C10651" s="1">
        <v>43466</v>
      </c>
      <c r="D10651">
        <v>179.05280099999999</v>
      </c>
      <c r="E10651" t="s">
        <v>9</v>
      </c>
    </row>
    <row r="10652" spans="1:5" x14ac:dyDescent="0.35">
      <c r="A10652" t="s">
        <v>62</v>
      </c>
      <c r="B10652" t="s">
        <v>311</v>
      </c>
      <c r="C10652" s="1">
        <v>43497</v>
      </c>
      <c r="D10652">
        <v>1738.5289929999999</v>
      </c>
      <c r="E10652" t="s">
        <v>9</v>
      </c>
    </row>
    <row r="10653" spans="1:5" x14ac:dyDescent="0.35">
      <c r="A10653" t="s">
        <v>55</v>
      </c>
      <c r="B10653" t="s">
        <v>311</v>
      </c>
      <c r="C10653" s="1">
        <v>43497</v>
      </c>
      <c r="D10653">
        <v>78.476527000000004</v>
      </c>
      <c r="E10653" t="s">
        <v>9</v>
      </c>
    </row>
    <row r="10654" spans="1:5" x14ac:dyDescent="0.35">
      <c r="A10654" t="s">
        <v>63</v>
      </c>
      <c r="B10654" t="s">
        <v>311</v>
      </c>
      <c r="C10654" s="1">
        <v>43497</v>
      </c>
      <c r="D10654">
        <v>1660.0524660000001</v>
      </c>
      <c r="E10654" t="s">
        <v>9</v>
      </c>
    </row>
    <row r="10655" spans="1:5" x14ac:dyDescent="0.35">
      <c r="A10655" t="s">
        <v>56</v>
      </c>
      <c r="B10655" t="s">
        <v>311</v>
      </c>
      <c r="C10655" s="1">
        <v>43497</v>
      </c>
      <c r="D10655">
        <v>787.35843199999999</v>
      </c>
      <c r="E10655" t="s">
        <v>9</v>
      </c>
    </row>
    <row r="10656" spans="1:5" x14ac:dyDescent="0.35">
      <c r="A10656" t="s">
        <v>58</v>
      </c>
      <c r="B10656" t="s">
        <v>311</v>
      </c>
      <c r="C10656" s="1">
        <v>43497</v>
      </c>
      <c r="D10656">
        <v>253.865117</v>
      </c>
      <c r="E10656" t="s">
        <v>9</v>
      </c>
    </row>
    <row r="10657" spans="1:5" x14ac:dyDescent="0.35">
      <c r="A10657" t="s">
        <v>60</v>
      </c>
      <c r="B10657" t="s">
        <v>311</v>
      </c>
      <c r="C10657" s="1">
        <v>43497</v>
      </c>
      <c r="D10657">
        <v>439.776115</v>
      </c>
      <c r="E10657" t="s">
        <v>9</v>
      </c>
    </row>
    <row r="10658" spans="1:5" x14ac:dyDescent="0.35">
      <c r="A10658" t="s">
        <v>308</v>
      </c>
      <c r="B10658" t="s">
        <v>311</v>
      </c>
      <c r="C10658" s="1">
        <v>43497</v>
      </c>
      <c r="D10658">
        <v>179.05280099999999</v>
      </c>
      <c r="E10658" t="s">
        <v>9</v>
      </c>
    </row>
    <row r="10659" spans="1:5" x14ac:dyDescent="0.35">
      <c r="A10659" t="s">
        <v>55</v>
      </c>
      <c r="B10659" t="s">
        <v>13</v>
      </c>
      <c r="C10659" s="1">
        <v>43497</v>
      </c>
      <c r="D10659">
        <v>2.3111609999999998</v>
      </c>
      <c r="E10659" t="s">
        <v>9</v>
      </c>
    </row>
    <row r="10660" spans="1:5" x14ac:dyDescent="0.35">
      <c r="A10660" t="s">
        <v>312</v>
      </c>
      <c r="B10660" t="s">
        <v>13</v>
      </c>
      <c r="C10660" s="1">
        <v>43497</v>
      </c>
      <c r="D10660">
        <v>0.73651599999999995</v>
      </c>
      <c r="E10660" t="s">
        <v>9</v>
      </c>
    </row>
    <row r="10661" spans="1:5" x14ac:dyDescent="0.35">
      <c r="A10661" t="s">
        <v>63</v>
      </c>
      <c r="B10661" t="s">
        <v>13</v>
      </c>
      <c r="C10661" s="1">
        <v>43497</v>
      </c>
      <c r="D10661">
        <v>2.5048689999999998</v>
      </c>
      <c r="E10661" t="s">
        <v>9</v>
      </c>
    </row>
    <row r="10662" spans="1:5" x14ac:dyDescent="0.35">
      <c r="A10662" t="s">
        <v>241</v>
      </c>
      <c r="B10662" t="s">
        <v>13</v>
      </c>
      <c r="C10662" s="1">
        <v>43497</v>
      </c>
      <c r="D10662">
        <v>1.2168209999999999</v>
      </c>
      <c r="E10662" t="s">
        <v>9</v>
      </c>
    </row>
    <row r="10663" spans="1:5" x14ac:dyDescent="0.35">
      <c r="A10663" t="s">
        <v>314</v>
      </c>
      <c r="B10663" t="s">
        <v>13</v>
      </c>
      <c r="C10663" s="1">
        <v>43497</v>
      </c>
      <c r="D10663">
        <v>9.3354000000000006E-2</v>
      </c>
      <c r="E10663" t="s">
        <v>9</v>
      </c>
    </row>
    <row r="10664" spans="1:5" x14ac:dyDescent="0.35">
      <c r="A10664" t="s">
        <v>56</v>
      </c>
      <c r="B10664" t="s">
        <v>313</v>
      </c>
      <c r="C10664" s="1">
        <v>43497</v>
      </c>
      <c r="D10664">
        <v>9.3452999999999994E-2</v>
      </c>
      <c r="E10664" t="s">
        <v>9</v>
      </c>
    </row>
    <row r="10665" spans="1:5" x14ac:dyDescent="0.35">
      <c r="A10665" t="s">
        <v>58</v>
      </c>
      <c r="B10665" t="s">
        <v>313</v>
      </c>
      <c r="C10665" s="1">
        <v>43497</v>
      </c>
      <c r="D10665">
        <v>5.1275000000000001E-2</v>
      </c>
      <c r="E10665" t="s">
        <v>9</v>
      </c>
    </row>
    <row r="10666" spans="1:5" x14ac:dyDescent="0.35">
      <c r="A10666" t="s">
        <v>60</v>
      </c>
      <c r="B10666" t="s">
        <v>313</v>
      </c>
      <c r="C10666" s="1">
        <v>43497</v>
      </c>
      <c r="D10666">
        <v>0.78731200000000001</v>
      </c>
      <c r="E10666" t="s">
        <v>9</v>
      </c>
    </row>
    <row r="10667" spans="1:5" x14ac:dyDescent="0.35">
      <c r="A10667" t="s">
        <v>308</v>
      </c>
      <c r="B10667" t="s">
        <v>313</v>
      </c>
      <c r="C10667" s="1">
        <v>43497</v>
      </c>
      <c r="D10667">
        <v>6.7960000000000007E-2</v>
      </c>
      <c r="E10667" t="s">
        <v>9</v>
      </c>
    </row>
    <row r="10668" spans="1:5" x14ac:dyDescent="0.35">
      <c r="A10668" t="s">
        <v>56</v>
      </c>
      <c r="B10668" t="s">
        <v>13</v>
      </c>
      <c r="C10668" s="1">
        <v>43497</v>
      </c>
      <c r="D10668">
        <v>0.35652600000000001</v>
      </c>
      <c r="E10668" t="s">
        <v>9</v>
      </c>
    </row>
    <row r="10669" spans="1:5" x14ac:dyDescent="0.35">
      <c r="A10669" t="s">
        <v>58</v>
      </c>
      <c r="B10669" t="s">
        <v>13</v>
      </c>
      <c r="C10669" s="1">
        <v>43497</v>
      </c>
      <c r="D10669">
        <v>0.19561500000000001</v>
      </c>
      <c r="E10669" t="s">
        <v>9</v>
      </c>
    </row>
    <row r="10670" spans="1:5" x14ac:dyDescent="0.35">
      <c r="A10670" t="s">
        <v>60</v>
      </c>
      <c r="B10670" t="s">
        <v>13</v>
      </c>
      <c r="C10670" s="1">
        <v>43497</v>
      </c>
      <c r="D10670">
        <v>3.0036309999999999</v>
      </c>
      <c r="E10670" t="s">
        <v>9</v>
      </c>
    </row>
    <row r="10671" spans="1:5" x14ac:dyDescent="0.35">
      <c r="A10671" t="s">
        <v>308</v>
      </c>
      <c r="B10671" t="s">
        <v>13</v>
      </c>
      <c r="C10671" s="1">
        <v>43497</v>
      </c>
      <c r="D10671">
        <v>0.259272</v>
      </c>
      <c r="E10671" t="s">
        <v>9</v>
      </c>
    </row>
    <row r="10672" spans="1:5" x14ac:dyDescent="0.35">
      <c r="A10672" t="s">
        <v>62</v>
      </c>
      <c r="B10672" t="s">
        <v>13</v>
      </c>
      <c r="C10672" s="1">
        <v>43497</v>
      </c>
      <c r="D10672">
        <v>6.8627209999999996</v>
      </c>
      <c r="E10672" t="s">
        <v>9</v>
      </c>
    </row>
    <row r="10673" spans="1:5" x14ac:dyDescent="0.35">
      <c r="A10673" t="s">
        <v>62</v>
      </c>
      <c r="B10673" t="s">
        <v>315</v>
      </c>
      <c r="C10673" s="1">
        <v>43497</v>
      </c>
      <c r="D10673">
        <v>1745.3917140000001</v>
      </c>
      <c r="E10673" t="s">
        <v>9</v>
      </c>
    </row>
    <row r="10674" spans="1:5" x14ac:dyDescent="0.35">
      <c r="A10674" t="s">
        <v>62</v>
      </c>
      <c r="B10674" t="s">
        <v>316</v>
      </c>
      <c r="C10674" s="1">
        <v>43497</v>
      </c>
      <c r="D10674">
        <v>76.380701000000002</v>
      </c>
      <c r="E10674" t="s">
        <v>9</v>
      </c>
    </row>
    <row r="10675" spans="1:5" x14ac:dyDescent="0.35">
      <c r="A10675" t="s">
        <v>55</v>
      </c>
      <c r="B10675" t="s">
        <v>316</v>
      </c>
      <c r="C10675" s="1">
        <v>43497</v>
      </c>
      <c r="D10675">
        <v>6.5934239999999997</v>
      </c>
      <c r="E10675" t="s">
        <v>9</v>
      </c>
    </row>
    <row r="10676" spans="1:5" x14ac:dyDescent="0.35">
      <c r="A10676" t="s">
        <v>63</v>
      </c>
      <c r="B10676" t="s">
        <v>316</v>
      </c>
      <c r="C10676" s="1">
        <v>43497</v>
      </c>
      <c r="D10676">
        <v>69.787277000000003</v>
      </c>
      <c r="E10676" t="s">
        <v>9</v>
      </c>
    </row>
    <row r="10677" spans="1:5" x14ac:dyDescent="0.35">
      <c r="A10677" t="s">
        <v>56</v>
      </c>
      <c r="B10677" t="s">
        <v>316</v>
      </c>
      <c r="C10677" s="1">
        <v>43497</v>
      </c>
      <c r="D10677">
        <v>30.543922999999999</v>
      </c>
      <c r="E10677" t="s">
        <v>9</v>
      </c>
    </row>
    <row r="10678" spans="1:5" x14ac:dyDescent="0.35">
      <c r="A10678" t="s">
        <v>58</v>
      </c>
      <c r="B10678" t="s">
        <v>316</v>
      </c>
      <c r="C10678" s="1">
        <v>43497</v>
      </c>
      <c r="D10678">
        <v>11.945357</v>
      </c>
      <c r="E10678" t="s">
        <v>9</v>
      </c>
    </row>
    <row r="10679" spans="1:5" x14ac:dyDescent="0.35">
      <c r="A10679" t="s">
        <v>60</v>
      </c>
      <c r="B10679" t="s">
        <v>316</v>
      </c>
      <c r="C10679" s="1">
        <v>43497</v>
      </c>
      <c r="D10679">
        <v>20.273987000000002</v>
      </c>
      <c r="E10679" t="s">
        <v>9</v>
      </c>
    </row>
    <row r="10680" spans="1:5" x14ac:dyDescent="0.35">
      <c r="A10680" t="s">
        <v>308</v>
      </c>
      <c r="B10680" t="s">
        <v>316</v>
      </c>
      <c r="C10680" s="1">
        <v>43497</v>
      </c>
      <c r="D10680">
        <v>7.0240099999999996</v>
      </c>
      <c r="E10680" t="s">
        <v>9</v>
      </c>
    </row>
    <row r="10681" spans="1:5" x14ac:dyDescent="0.35">
      <c r="A10681" t="s">
        <v>62</v>
      </c>
      <c r="B10681" t="s">
        <v>124</v>
      </c>
      <c r="C10681" s="1">
        <v>43497</v>
      </c>
      <c r="D10681">
        <v>-8.1916829999999994</v>
      </c>
      <c r="E10681" t="s">
        <v>9</v>
      </c>
    </row>
    <row r="10682" spans="1:5" x14ac:dyDescent="0.35">
      <c r="A10682" t="s">
        <v>55</v>
      </c>
      <c r="B10682" t="s">
        <v>124</v>
      </c>
      <c r="C10682" s="1">
        <v>43497</v>
      </c>
      <c r="D10682">
        <v>-0.95040500000000006</v>
      </c>
      <c r="E10682" t="s">
        <v>9</v>
      </c>
    </row>
    <row r="10683" spans="1:5" x14ac:dyDescent="0.35">
      <c r="A10683" t="s">
        <v>63</v>
      </c>
      <c r="B10683" t="s">
        <v>124</v>
      </c>
      <c r="C10683" s="1">
        <v>43497</v>
      </c>
      <c r="D10683">
        <v>-7.2412780000000003</v>
      </c>
      <c r="E10683" t="s">
        <v>9</v>
      </c>
    </row>
    <row r="10684" spans="1:5" x14ac:dyDescent="0.35">
      <c r="A10684" t="s">
        <v>56</v>
      </c>
      <c r="B10684" t="s">
        <v>124</v>
      </c>
      <c r="C10684" s="1">
        <v>43497</v>
      </c>
      <c r="D10684">
        <v>-6.9912029999999996</v>
      </c>
      <c r="E10684" t="s">
        <v>9</v>
      </c>
    </row>
    <row r="10685" spans="1:5" x14ac:dyDescent="0.35">
      <c r="A10685" t="s">
        <v>58</v>
      </c>
      <c r="B10685" t="s">
        <v>124</v>
      </c>
      <c r="C10685" s="1">
        <v>43497</v>
      </c>
      <c r="D10685">
        <v>5.2464069999999996</v>
      </c>
      <c r="E10685" t="s">
        <v>9</v>
      </c>
    </row>
    <row r="10686" spans="1:5" x14ac:dyDescent="0.35">
      <c r="A10686" t="s">
        <v>60</v>
      </c>
      <c r="B10686" t="s">
        <v>124</v>
      </c>
      <c r="C10686" s="1">
        <v>43497</v>
      </c>
      <c r="D10686">
        <v>-1.5955140000000001</v>
      </c>
      <c r="E10686" t="s">
        <v>9</v>
      </c>
    </row>
    <row r="10687" spans="1:5" x14ac:dyDescent="0.35">
      <c r="A10687" t="s">
        <v>308</v>
      </c>
      <c r="B10687" t="s">
        <v>124</v>
      </c>
      <c r="C10687" s="1">
        <v>43497</v>
      </c>
      <c r="D10687">
        <v>-3.9009680000000002</v>
      </c>
      <c r="E10687" t="s">
        <v>9</v>
      </c>
    </row>
    <row r="10688" spans="1:5" x14ac:dyDescent="0.35">
      <c r="A10688" t="s">
        <v>56</v>
      </c>
      <c r="B10688" t="s">
        <v>21</v>
      </c>
      <c r="C10688" s="1">
        <v>43497</v>
      </c>
      <c r="D10688">
        <v>30.480238</v>
      </c>
      <c r="E10688" t="s">
        <v>9</v>
      </c>
    </row>
    <row r="10689" spans="1:5" x14ac:dyDescent="0.35">
      <c r="A10689" t="s">
        <v>58</v>
      </c>
      <c r="B10689" t="s">
        <v>21</v>
      </c>
      <c r="C10689" s="1">
        <v>43497</v>
      </c>
      <c r="D10689">
        <v>11.868969</v>
      </c>
      <c r="E10689" t="s">
        <v>9</v>
      </c>
    </row>
    <row r="10690" spans="1:5" x14ac:dyDescent="0.35">
      <c r="A10690" t="s">
        <v>60</v>
      </c>
      <c r="B10690" t="s">
        <v>21</v>
      </c>
      <c r="C10690" s="1">
        <v>43497</v>
      </c>
      <c r="D10690">
        <v>24.101272999999999</v>
      </c>
      <c r="E10690" t="s">
        <v>9</v>
      </c>
    </row>
    <row r="10691" spans="1:5" x14ac:dyDescent="0.35">
      <c r="A10691" t="s">
        <v>308</v>
      </c>
      <c r="B10691" t="s">
        <v>21</v>
      </c>
      <c r="C10691" s="1">
        <v>43497</v>
      </c>
      <c r="D10691">
        <v>16.189031</v>
      </c>
      <c r="E10691" t="s">
        <v>9</v>
      </c>
    </row>
    <row r="10692" spans="1:5" x14ac:dyDescent="0.35">
      <c r="A10692" t="s">
        <v>56</v>
      </c>
      <c r="B10692" t="s">
        <v>313</v>
      </c>
      <c r="C10692" s="1">
        <v>43497</v>
      </c>
      <c r="D10692">
        <v>0.368834</v>
      </c>
      <c r="E10692" t="s">
        <v>9</v>
      </c>
    </row>
    <row r="10693" spans="1:5" x14ac:dyDescent="0.35">
      <c r="A10693" t="s">
        <v>58</v>
      </c>
      <c r="B10693" t="s">
        <v>313</v>
      </c>
      <c r="C10693" s="1">
        <v>43497</v>
      </c>
      <c r="D10693">
        <v>0.143623</v>
      </c>
      <c r="E10693" t="s">
        <v>9</v>
      </c>
    </row>
    <row r="10694" spans="1:5" x14ac:dyDescent="0.35">
      <c r="A10694" t="s">
        <v>60</v>
      </c>
      <c r="B10694" t="s">
        <v>313</v>
      </c>
      <c r="C10694" s="1">
        <v>43497</v>
      </c>
      <c r="D10694">
        <v>0.29164299999999999</v>
      </c>
      <c r="E10694" t="s">
        <v>9</v>
      </c>
    </row>
    <row r="10695" spans="1:5" x14ac:dyDescent="0.35">
      <c r="A10695" t="s">
        <v>308</v>
      </c>
      <c r="B10695" t="s">
        <v>313</v>
      </c>
      <c r="C10695" s="1">
        <v>43497</v>
      </c>
      <c r="D10695">
        <v>0.19589899999999999</v>
      </c>
      <c r="E10695" t="s">
        <v>9</v>
      </c>
    </row>
    <row r="10696" spans="1:5" x14ac:dyDescent="0.35">
      <c r="A10696" t="s">
        <v>63</v>
      </c>
      <c r="B10696" t="s">
        <v>21</v>
      </c>
      <c r="C10696" s="1">
        <v>43497</v>
      </c>
      <c r="D10696">
        <v>81.735589000000004</v>
      </c>
      <c r="E10696" t="s">
        <v>9</v>
      </c>
    </row>
    <row r="10697" spans="1:5" x14ac:dyDescent="0.35">
      <c r="A10697" t="s">
        <v>241</v>
      </c>
      <c r="B10697" t="s">
        <v>21</v>
      </c>
      <c r="C10697" s="1">
        <v>43497</v>
      </c>
      <c r="D10697">
        <v>1.231419</v>
      </c>
      <c r="E10697" t="s">
        <v>9</v>
      </c>
    </row>
    <row r="10698" spans="1:5" x14ac:dyDescent="0.35">
      <c r="A10698" t="s">
        <v>314</v>
      </c>
      <c r="B10698" t="s">
        <v>21</v>
      </c>
      <c r="C10698" s="1">
        <v>43497</v>
      </c>
      <c r="D10698">
        <v>-0.32749800000000001</v>
      </c>
      <c r="E10698" t="s">
        <v>9</v>
      </c>
    </row>
    <row r="10699" spans="1:5" x14ac:dyDescent="0.35">
      <c r="A10699" t="s">
        <v>55</v>
      </c>
      <c r="B10699" t="s">
        <v>21</v>
      </c>
      <c r="C10699" s="1">
        <v>43497</v>
      </c>
      <c r="D10699">
        <v>1.4951380000000001</v>
      </c>
      <c r="E10699" t="s">
        <v>9</v>
      </c>
    </row>
    <row r="10700" spans="1:5" x14ac:dyDescent="0.35">
      <c r="A10700" t="s">
        <v>312</v>
      </c>
      <c r="B10700" t="s">
        <v>21</v>
      </c>
      <c r="C10700" s="1">
        <v>43497</v>
      </c>
      <c r="D10700">
        <v>-2.9520000000000002E-3</v>
      </c>
      <c r="E10700" t="s">
        <v>9</v>
      </c>
    </row>
    <row r="10701" spans="1:5" x14ac:dyDescent="0.35">
      <c r="A10701" t="s">
        <v>62</v>
      </c>
      <c r="B10701" t="s">
        <v>21</v>
      </c>
      <c r="C10701" s="1">
        <v>43497</v>
      </c>
      <c r="D10701">
        <v>84.131696000000005</v>
      </c>
      <c r="E10701" t="s">
        <v>9</v>
      </c>
    </row>
    <row r="10702" spans="1:5" x14ac:dyDescent="0.35">
      <c r="A10702" t="s">
        <v>62</v>
      </c>
      <c r="B10702" t="s">
        <v>92</v>
      </c>
      <c r="C10702" s="1">
        <v>43497</v>
      </c>
      <c r="D10702">
        <v>152.32071400000001</v>
      </c>
      <c r="E10702" t="s">
        <v>9</v>
      </c>
    </row>
    <row r="10703" spans="1:5" x14ac:dyDescent="0.35">
      <c r="A10703" t="s">
        <v>62</v>
      </c>
      <c r="B10703" t="s">
        <v>317</v>
      </c>
      <c r="C10703" s="1">
        <v>43497</v>
      </c>
      <c r="D10703">
        <v>1593.0709999999999</v>
      </c>
      <c r="E10703" t="s">
        <v>9</v>
      </c>
    </row>
    <row r="10704" spans="1:5" x14ac:dyDescent="0.35">
      <c r="A10704" t="s">
        <v>62</v>
      </c>
      <c r="B10704" t="s">
        <v>317</v>
      </c>
      <c r="C10704" s="1">
        <v>43497</v>
      </c>
      <c r="D10704">
        <v>1593.0709999999999</v>
      </c>
      <c r="E10704" t="s">
        <v>9</v>
      </c>
    </row>
    <row r="10705" spans="1:5" x14ac:dyDescent="0.35">
      <c r="A10705" t="s">
        <v>55</v>
      </c>
      <c r="B10705" t="s">
        <v>317</v>
      </c>
      <c r="C10705" s="1">
        <v>43497</v>
      </c>
      <c r="D10705">
        <v>74.388999999999996</v>
      </c>
      <c r="E10705" t="s">
        <v>9</v>
      </c>
    </row>
    <row r="10706" spans="1:5" x14ac:dyDescent="0.35">
      <c r="A10706" t="s">
        <v>55</v>
      </c>
      <c r="B10706" t="s">
        <v>317</v>
      </c>
      <c r="C10706" s="1">
        <v>43497</v>
      </c>
      <c r="D10706">
        <v>74.388999999999996</v>
      </c>
      <c r="E10706" t="s">
        <v>9</v>
      </c>
    </row>
    <row r="10707" spans="1:5" x14ac:dyDescent="0.35">
      <c r="A10707" t="s">
        <v>63</v>
      </c>
      <c r="B10707" t="s">
        <v>317</v>
      </c>
      <c r="C10707" s="1">
        <v>43497</v>
      </c>
      <c r="D10707">
        <v>1518.682</v>
      </c>
      <c r="E10707" t="s">
        <v>9</v>
      </c>
    </row>
    <row r="10708" spans="1:5" x14ac:dyDescent="0.35">
      <c r="A10708" t="s">
        <v>56</v>
      </c>
      <c r="B10708" t="s">
        <v>317</v>
      </c>
      <c r="C10708" s="1">
        <v>43497</v>
      </c>
      <c r="D10708">
        <v>733.68200000000002</v>
      </c>
      <c r="E10708" t="s">
        <v>9</v>
      </c>
    </row>
    <row r="10709" spans="1:5" x14ac:dyDescent="0.35">
      <c r="A10709" t="s">
        <v>58</v>
      </c>
      <c r="B10709" t="s">
        <v>317</v>
      </c>
      <c r="C10709" s="1">
        <v>43497</v>
      </c>
      <c r="D10709">
        <v>225</v>
      </c>
      <c r="E10709" t="s">
        <v>9</v>
      </c>
    </row>
    <row r="10710" spans="1:5" x14ac:dyDescent="0.35">
      <c r="A10710" t="s">
        <v>60</v>
      </c>
      <c r="B10710" t="s">
        <v>317</v>
      </c>
      <c r="C10710" s="1">
        <v>43497</v>
      </c>
      <c r="D10710">
        <v>400</v>
      </c>
      <c r="E10710" t="s">
        <v>9</v>
      </c>
    </row>
    <row r="10711" spans="1:5" x14ac:dyDescent="0.35">
      <c r="A10711" t="s">
        <v>308</v>
      </c>
      <c r="B10711" t="s">
        <v>317</v>
      </c>
      <c r="C10711" s="1">
        <v>43497</v>
      </c>
      <c r="D10711">
        <v>160</v>
      </c>
      <c r="E10711" t="s">
        <v>9</v>
      </c>
    </row>
    <row r="10712" spans="1:5" x14ac:dyDescent="0.35">
      <c r="A10712" t="s">
        <v>62</v>
      </c>
      <c r="B10712" t="s">
        <v>317</v>
      </c>
      <c r="C10712" s="1">
        <v>43497</v>
      </c>
      <c r="D10712">
        <v>1593.0709999999999</v>
      </c>
      <c r="E10712" t="s">
        <v>12</v>
      </c>
    </row>
    <row r="10713" spans="1:5" x14ac:dyDescent="0.35">
      <c r="A10713" t="s">
        <v>62</v>
      </c>
      <c r="B10713" t="s">
        <v>313</v>
      </c>
      <c r="C10713" s="1">
        <v>43497</v>
      </c>
      <c r="D10713">
        <v>0</v>
      </c>
      <c r="E10713" t="s">
        <v>9</v>
      </c>
    </row>
    <row r="10714" spans="1:5" x14ac:dyDescent="0.35">
      <c r="A10714" t="s">
        <v>55</v>
      </c>
      <c r="B10714" t="s">
        <v>317</v>
      </c>
      <c r="C10714" s="1">
        <v>43497</v>
      </c>
      <c r="D10714">
        <v>74.388999999999996</v>
      </c>
      <c r="E10714" t="s">
        <v>12</v>
      </c>
    </row>
    <row r="10715" spans="1:5" x14ac:dyDescent="0.35">
      <c r="A10715" t="s">
        <v>55</v>
      </c>
      <c r="B10715" t="s">
        <v>313</v>
      </c>
      <c r="C10715" s="1">
        <v>43497</v>
      </c>
      <c r="D10715">
        <v>0</v>
      </c>
      <c r="E10715" t="s">
        <v>9</v>
      </c>
    </row>
    <row r="10716" spans="1:5" x14ac:dyDescent="0.35">
      <c r="A10716" t="s">
        <v>62</v>
      </c>
      <c r="B10716" t="s">
        <v>311</v>
      </c>
      <c r="C10716" s="1">
        <v>43525</v>
      </c>
      <c r="D10716">
        <v>1593.0709999999999</v>
      </c>
      <c r="E10716" t="s">
        <v>9</v>
      </c>
    </row>
    <row r="10717" spans="1:5" x14ac:dyDescent="0.35">
      <c r="A10717" t="s">
        <v>55</v>
      </c>
      <c r="B10717" t="s">
        <v>311</v>
      </c>
      <c r="C10717" s="1">
        <v>43525</v>
      </c>
      <c r="D10717">
        <v>74.388999999999996</v>
      </c>
      <c r="E10717" t="s">
        <v>9</v>
      </c>
    </row>
    <row r="10718" spans="1:5" x14ac:dyDescent="0.35">
      <c r="A10718" t="s">
        <v>63</v>
      </c>
      <c r="B10718" t="s">
        <v>311</v>
      </c>
      <c r="C10718" s="1">
        <v>43525</v>
      </c>
      <c r="D10718">
        <v>1518.682</v>
      </c>
      <c r="E10718" t="s">
        <v>9</v>
      </c>
    </row>
    <row r="10719" spans="1:5" x14ac:dyDescent="0.35">
      <c r="A10719" t="s">
        <v>56</v>
      </c>
      <c r="B10719" t="s">
        <v>311</v>
      </c>
      <c r="C10719" s="1">
        <v>43525</v>
      </c>
      <c r="D10719">
        <v>733.68200000000002</v>
      </c>
      <c r="E10719" t="s">
        <v>9</v>
      </c>
    </row>
    <row r="10720" spans="1:5" x14ac:dyDescent="0.35">
      <c r="A10720" t="s">
        <v>58</v>
      </c>
      <c r="B10720" t="s">
        <v>311</v>
      </c>
      <c r="C10720" s="1">
        <v>43525</v>
      </c>
      <c r="D10720">
        <v>225</v>
      </c>
      <c r="E10720" t="s">
        <v>9</v>
      </c>
    </row>
    <row r="10721" spans="1:5" x14ac:dyDescent="0.35">
      <c r="A10721" t="s">
        <v>60</v>
      </c>
      <c r="B10721" t="s">
        <v>311</v>
      </c>
      <c r="C10721" s="1">
        <v>43525</v>
      </c>
      <c r="D10721">
        <v>400</v>
      </c>
      <c r="E10721" t="s">
        <v>9</v>
      </c>
    </row>
    <row r="10722" spans="1:5" x14ac:dyDescent="0.35">
      <c r="A10722" t="s">
        <v>308</v>
      </c>
      <c r="B10722" t="s">
        <v>311</v>
      </c>
      <c r="C10722" s="1">
        <v>43525</v>
      </c>
      <c r="D10722">
        <v>160</v>
      </c>
      <c r="E10722" t="s">
        <v>9</v>
      </c>
    </row>
    <row r="10723" spans="1:5" x14ac:dyDescent="0.35">
      <c r="A10723" t="s">
        <v>55</v>
      </c>
      <c r="B10723" t="s">
        <v>13</v>
      </c>
      <c r="C10723" s="1">
        <v>43525</v>
      </c>
      <c r="D10723">
        <v>3.5331570000000001</v>
      </c>
      <c r="E10723" t="s">
        <v>9</v>
      </c>
    </row>
    <row r="10724" spans="1:5" x14ac:dyDescent="0.35">
      <c r="A10724" t="s">
        <v>312</v>
      </c>
      <c r="B10724" t="s">
        <v>13</v>
      </c>
      <c r="C10724" s="1">
        <v>43525</v>
      </c>
      <c r="D10724">
        <v>0.75190599999999996</v>
      </c>
      <c r="E10724" t="s">
        <v>9</v>
      </c>
    </row>
    <row r="10725" spans="1:5" x14ac:dyDescent="0.35">
      <c r="A10725" t="s">
        <v>63</v>
      </c>
      <c r="B10725" t="s">
        <v>13</v>
      </c>
      <c r="C10725" s="1">
        <v>43525</v>
      </c>
      <c r="D10725">
        <v>6.3416920000000001</v>
      </c>
      <c r="E10725" t="s">
        <v>9</v>
      </c>
    </row>
    <row r="10726" spans="1:5" x14ac:dyDescent="0.35">
      <c r="A10726" t="s">
        <v>241</v>
      </c>
      <c r="B10726" t="s">
        <v>13</v>
      </c>
      <c r="C10726" s="1">
        <v>43525</v>
      </c>
      <c r="D10726">
        <v>1.3730530000000001</v>
      </c>
      <c r="E10726" t="s">
        <v>9</v>
      </c>
    </row>
    <row r="10727" spans="1:5" x14ac:dyDescent="0.35">
      <c r="A10727" t="s">
        <v>314</v>
      </c>
      <c r="B10727" t="s">
        <v>13</v>
      </c>
      <c r="C10727" s="1">
        <v>43525</v>
      </c>
      <c r="D10727">
        <v>0.172487</v>
      </c>
      <c r="E10727" t="s">
        <v>9</v>
      </c>
    </row>
    <row r="10728" spans="1:5" x14ac:dyDescent="0.35">
      <c r="A10728" t="s">
        <v>56</v>
      </c>
      <c r="B10728" t="s">
        <v>313</v>
      </c>
      <c r="C10728" s="1">
        <v>43525</v>
      </c>
      <c r="D10728">
        <v>4.0226999999999999E-2</v>
      </c>
      <c r="E10728" t="s">
        <v>9</v>
      </c>
    </row>
    <row r="10729" spans="1:5" x14ac:dyDescent="0.35">
      <c r="A10729" t="s">
        <v>58</v>
      </c>
      <c r="B10729" t="s">
        <v>313</v>
      </c>
      <c r="C10729" s="1">
        <v>43525</v>
      </c>
      <c r="D10729">
        <v>4.5335E-2</v>
      </c>
      <c r="E10729" t="s">
        <v>9</v>
      </c>
    </row>
    <row r="10730" spans="1:5" x14ac:dyDescent="0.35">
      <c r="A10730" t="s">
        <v>60</v>
      </c>
      <c r="B10730" t="s">
        <v>313</v>
      </c>
      <c r="C10730" s="1">
        <v>43525</v>
      </c>
      <c r="D10730">
        <v>0.84313300000000002</v>
      </c>
      <c r="E10730" t="s">
        <v>9</v>
      </c>
    </row>
    <row r="10731" spans="1:5" x14ac:dyDescent="0.35">
      <c r="A10731" t="s">
        <v>308</v>
      </c>
      <c r="B10731" t="s">
        <v>313</v>
      </c>
      <c r="C10731" s="1">
        <v>43525</v>
      </c>
      <c r="D10731">
        <v>7.1304999999999993E-2</v>
      </c>
      <c r="E10731" t="s">
        <v>9</v>
      </c>
    </row>
    <row r="10732" spans="1:5" x14ac:dyDescent="0.35">
      <c r="A10732" t="s">
        <v>56</v>
      </c>
      <c r="B10732" t="s">
        <v>13</v>
      </c>
      <c r="C10732" s="1">
        <v>43525</v>
      </c>
      <c r="D10732">
        <v>0.31728099999999998</v>
      </c>
      <c r="E10732" t="s">
        <v>9</v>
      </c>
    </row>
    <row r="10733" spans="1:5" x14ac:dyDescent="0.35">
      <c r="A10733" t="s">
        <v>58</v>
      </c>
      <c r="B10733" t="s">
        <v>13</v>
      </c>
      <c r="C10733" s="1">
        <v>43525</v>
      </c>
      <c r="D10733">
        <v>0.35756399999999999</v>
      </c>
      <c r="E10733" t="s">
        <v>9</v>
      </c>
    </row>
    <row r="10734" spans="1:5" x14ac:dyDescent="0.35">
      <c r="A10734" t="s">
        <v>60</v>
      </c>
      <c r="B10734" t="s">
        <v>13</v>
      </c>
      <c r="C10734" s="1">
        <v>43525</v>
      </c>
      <c r="D10734">
        <v>6.6499870000000003</v>
      </c>
      <c r="E10734" t="s">
        <v>9</v>
      </c>
    </row>
    <row r="10735" spans="1:5" x14ac:dyDescent="0.35">
      <c r="A10735" t="s">
        <v>308</v>
      </c>
      <c r="B10735" t="s">
        <v>13</v>
      </c>
      <c r="C10735" s="1">
        <v>43525</v>
      </c>
      <c r="D10735">
        <v>0.56239899999999998</v>
      </c>
      <c r="E10735" t="s">
        <v>9</v>
      </c>
    </row>
    <row r="10736" spans="1:5" x14ac:dyDescent="0.35">
      <c r="A10736" t="s">
        <v>62</v>
      </c>
      <c r="B10736" t="s">
        <v>13</v>
      </c>
      <c r="C10736" s="1">
        <v>43525</v>
      </c>
      <c r="D10736">
        <v>12.172295</v>
      </c>
      <c r="E10736" t="s">
        <v>9</v>
      </c>
    </row>
    <row r="10737" spans="1:5" x14ac:dyDescent="0.35">
      <c r="A10737" t="s">
        <v>62</v>
      </c>
      <c r="B10737" t="s">
        <v>315</v>
      </c>
      <c r="C10737" s="1">
        <v>43525</v>
      </c>
      <c r="D10737">
        <v>1605.243295</v>
      </c>
      <c r="E10737" t="s">
        <v>9</v>
      </c>
    </row>
    <row r="10738" spans="1:5" x14ac:dyDescent="0.35">
      <c r="A10738" t="s">
        <v>62</v>
      </c>
      <c r="B10738" t="s">
        <v>316</v>
      </c>
      <c r="C10738" s="1">
        <v>43525</v>
      </c>
      <c r="D10738">
        <v>79.838988000000001</v>
      </c>
      <c r="E10738" t="s">
        <v>9</v>
      </c>
    </row>
    <row r="10739" spans="1:5" x14ac:dyDescent="0.35">
      <c r="A10739" t="s">
        <v>55</v>
      </c>
      <c r="B10739" t="s">
        <v>316</v>
      </c>
      <c r="C10739" s="1">
        <v>43525</v>
      </c>
      <c r="D10739">
        <v>6.7084530000000004</v>
      </c>
      <c r="E10739" t="s">
        <v>9</v>
      </c>
    </row>
    <row r="10740" spans="1:5" x14ac:dyDescent="0.35">
      <c r="A10740" t="s">
        <v>63</v>
      </c>
      <c r="B10740" t="s">
        <v>316</v>
      </c>
      <c r="C10740" s="1">
        <v>43525</v>
      </c>
      <c r="D10740">
        <v>73.130534999999995</v>
      </c>
      <c r="E10740" t="s">
        <v>9</v>
      </c>
    </row>
    <row r="10741" spans="1:5" x14ac:dyDescent="0.35">
      <c r="A10741" t="s">
        <v>56</v>
      </c>
      <c r="B10741" t="s">
        <v>316</v>
      </c>
      <c r="C10741" s="1">
        <v>43525</v>
      </c>
      <c r="D10741">
        <v>31.508381</v>
      </c>
      <c r="E10741" t="s">
        <v>9</v>
      </c>
    </row>
    <row r="10742" spans="1:5" x14ac:dyDescent="0.35">
      <c r="A10742" t="s">
        <v>58</v>
      </c>
      <c r="B10742" t="s">
        <v>316</v>
      </c>
      <c r="C10742" s="1">
        <v>43525</v>
      </c>
      <c r="D10742">
        <v>12.413544999999999</v>
      </c>
      <c r="E10742" t="s">
        <v>9</v>
      </c>
    </row>
    <row r="10743" spans="1:5" x14ac:dyDescent="0.35">
      <c r="A10743" t="s">
        <v>60</v>
      </c>
      <c r="B10743" t="s">
        <v>316</v>
      </c>
      <c r="C10743" s="1">
        <v>43525</v>
      </c>
      <c r="D10743">
        <v>22.086252000000002</v>
      </c>
      <c r="E10743" t="s">
        <v>9</v>
      </c>
    </row>
    <row r="10744" spans="1:5" x14ac:dyDescent="0.35">
      <c r="A10744" t="s">
        <v>308</v>
      </c>
      <c r="B10744" t="s">
        <v>316</v>
      </c>
      <c r="C10744" s="1">
        <v>43525</v>
      </c>
      <c r="D10744">
        <v>7.122357</v>
      </c>
      <c r="E10744" t="s">
        <v>9</v>
      </c>
    </row>
    <row r="10745" spans="1:5" x14ac:dyDescent="0.35">
      <c r="A10745" t="s">
        <v>62</v>
      </c>
      <c r="B10745" t="s">
        <v>124</v>
      </c>
      <c r="C10745" s="1">
        <v>43525</v>
      </c>
      <c r="D10745">
        <v>6.0494709999999996</v>
      </c>
      <c r="E10745" t="s">
        <v>9</v>
      </c>
    </row>
    <row r="10746" spans="1:5" x14ac:dyDescent="0.35">
      <c r="A10746" t="s">
        <v>55</v>
      </c>
      <c r="B10746" t="s">
        <v>124</v>
      </c>
      <c r="C10746" s="1">
        <v>43525</v>
      </c>
      <c r="D10746">
        <v>1.050403</v>
      </c>
      <c r="E10746" t="s">
        <v>9</v>
      </c>
    </row>
    <row r="10747" spans="1:5" x14ac:dyDescent="0.35">
      <c r="A10747" t="s">
        <v>63</v>
      </c>
      <c r="B10747" t="s">
        <v>124</v>
      </c>
      <c r="C10747" s="1">
        <v>43525</v>
      </c>
      <c r="D10747">
        <v>4.9990680000000003</v>
      </c>
      <c r="E10747" t="s">
        <v>9</v>
      </c>
    </row>
    <row r="10748" spans="1:5" x14ac:dyDescent="0.35">
      <c r="A10748" t="s">
        <v>56</v>
      </c>
      <c r="B10748" t="s">
        <v>124</v>
      </c>
      <c r="C10748" s="1">
        <v>43525</v>
      </c>
      <c r="D10748">
        <v>0.75599499999999997</v>
      </c>
      <c r="E10748" t="s">
        <v>9</v>
      </c>
    </row>
    <row r="10749" spans="1:5" x14ac:dyDescent="0.35">
      <c r="A10749" t="s">
        <v>58</v>
      </c>
      <c r="B10749" t="s">
        <v>124</v>
      </c>
      <c r="C10749" s="1">
        <v>43525</v>
      </c>
      <c r="D10749">
        <v>-4.5331960000000002</v>
      </c>
      <c r="E10749" t="s">
        <v>9</v>
      </c>
    </row>
    <row r="10750" spans="1:5" x14ac:dyDescent="0.35">
      <c r="A10750" t="s">
        <v>60</v>
      </c>
      <c r="B10750" t="s">
        <v>124</v>
      </c>
      <c r="C10750" s="1">
        <v>43525</v>
      </c>
      <c r="D10750">
        <v>7.0545410000000004</v>
      </c>
      <c r="E10750" t="s">
        <v>9</v>
      </c>
    </row>
    <row r="10751" spans="1:5" x14ac:dyDescent="0.35">
      <c r="A10751" t="s">
        <v>308</v>
      </c>
      <c r="B10751" t="s">
        <v>124</v>
      </c>
      <c r="C10751" s="1">
        <v>43525</v>
      </c>
      <c r="D10751">
        <v>1.721727</v>
      </c>
      <c r="E10751" t="s">
        <v>9</v>
      </c>
    </row>
    <row r="10752" spans="1:5" x14ac:dyDescent="0.35">
      <c r="A10752" t="s">
        <v>56</v>
      </c>
      <c r="B10752" t="s">
        <v>21</v>
      </c>
      <c r="C10752" s="1">
        <v>43525</v>
      </c>
      <c r="D10752">
        <v>32.654437999999999</v>
      </c>
      <c r="E10752" t="s">
        <v>9</v>
      </c>
    </row>
    <row r="10753" spans="1:5" x14ac:dyDescent="0.35">
      <c r="A10753" t="s">
        <v>58</v>
      </c>
      <c r="B10753" t="s">
        <v>21</v>
      </c>
      <c r="C10753" s="1">
        <v>43525</v>
      </c>
      <c r="D10753">
        <v>11.850982999999999</v>
      </c>
      <c r="E10753" t="s">
        <v>9</v>
      </c>
    </row>
    <row r="10754" spans="1:5" x14ac:dyDescent="0.35">
      <c r="A10754" t="s">
        <v>60</v>
      </c>
      <c r="B10754" t="s">
        <v>21</v>
      </c>
      <c r="C10754" s="1">
        <v>43525</v>
      </c>
      <c r="D10754">
        <v>17.620837000000002</v>
      </c>
      <c r="E10754" t="s">
        <v>9</v>
      </c>
    </row>
    <row r="10755" spans="1:5" x14ac:dyDescent="0.35">
      <c r="A10755" t="s">
        <v>308</v>
      </c>
      <c r="B10755" t="s">
        <v>21</v>
      </c>
      <c r="C10755" s="1">
        <v>43525</v>
      </c>
      <c r="D10755">
        <v>12.549607</v>
      </c>
      <c r="E10755" t="s">
        <v>9</v>
      </c>
    </row>
    <row r="10756" spans="1:5" x14ac:dyDescent="0.35">
      <c r="A10756" t="s">
        <v>56</v>
      </c>
      <c r="B10756" t="s">
        <v>313</v>
      </c>
      <c r="C10756" s="1">
        <v>43525</v>
      </c>
      <c r="D10756">
        <v>0.437282</v>
      </c>
      <c r="E10756" t="s">
        <v>9</v>
      </c>
    </row>
    <row r="10757" spans="1:5" x14ac:dyDescent="0.35">
      <c r="A10757" t="s">
        <v>58</v>
      </c>
      <c r="B10757" t="s">
        <v>313</v>
      </c>
      <c r="C10757" s="1">
        <v>43525</v>
      </c>
      <c r="D10757">
        <v>0.15869900000000001</v>
      </c>
      <c r="E10757" t="s">
        <v>9</v>
      </c>
    </row>
    <row r="10758" spans="1:5" x14ac:dyDescent="0.35">
      <c r="A10758" t="s">
        <v>60</v>
      </c>
      <c r="B10758" t="s">
        <v>313</v>
      </c>
      <c r="C10758" s="1">
        <v>43525</v>
      </c>
      <c r="D10758">
        <v>0.23596400000000001</v>
      </c>
      <c r="E10758" t="s">
        <v>9</v>
      </c>
    </row>
    <row r="10759" spans="1:5" x14ac:dyDescent="0.35">
      <c r="A10759" t="s">
        <v>308</v>
      </c>
      <c r="B10759" t="s">
        <v>313</v>
      </c>
      <c r="C10759" s="1">
        <v>43525</v>
      </c>
      <c r="D10759">
        <v>0.16805400000000001</v>
      </c>
      <c r="E10759" t="s">
        <v>9</v>
      </c>
    </row>
    <row r="10760" spans="1:5" x14ac:dyDescent="0.35">
      <c r="A10760" t="s">
        <v>63</v>
      </c>
      <c r="B10760" t="s">
        <v>21</v>
      </c>
      <c r="C10760" s="1">
        <v>43525</v>
      </c>
      <c r="D10760">
        <v>73.324331000000001</v>
      </c>
      <c r="E10760" t="s">
        <v>9</v>
      </c>
    </row>
    <row r="10761" spans="1:5" x14ac:dyDescent="0.35">
      <c r="A10761" t="s">
        <v>241</v>
      </c>
      <c r="B10761" t="s">
        <v>21</v>
      </c>
      <c r="C10761" s="1">
        <v>43525</v>
      </c>
      <c r="D10761">
        <v>1.112331</v>
      </c>
      <c r="E10761" t="s">
        <v>9</v>
      </c>
    </row>
    <row r="10762" spans="1:5" x14ac:dyDescent="0.35">
      <c r="A10762" t="s">
        <v>314</v>
      </c>
      <c r="B10762" t="s">
        <v>21</v>
      </c>
      <c r="C10762" s="1">
        <v>43525</v>
      </c>
      <c r="D10762">
        <v>0.239203</v>
      </c>
      <c r="E10762" t="s">
        <v>9</v>
      </c>
    </row>
    <row r="10763" spans="1:5" x14ac:dyDescent="0.35">
      <c r="A10763" t="s">
        <v>55</v>
      </c>
      <c r="B10763" t="s">
        <v>21</v>
      </c>
      <c r="C10763" s="1">
        <v>43525</v>
      </c>
      <c r="D10763">
        <v>1.90303</v>
      </c>
      <c r="E10763" t="s">
        <v>9</v>
      </c>
    </row>
    <row r="10764" spans="1:5" x14ac:dyDescent="0.35">
      <c r="A10764" t="s">
        <v>312</v>
      </c>
      <c r="B10764" t="s">
        <v>21</v>
      </c>
      <c r="C10764" s="1">
        <v>43525</v>
      </c>
      <c r="D10764">
        <v>0.13572000000000001</v>
      </c>
      <c r="E10764" t="s">
        <v>9</v>
      </c>
    </row>
    <row r="10765" spans="1:5" x14ac:dyDescent="0.35">
      <c r="A10765" t="s">
        <v>62</v>
      </c>
      <c r="B10765" t="s">
        <v>21</v>
      </c>
      <c r="C10765" s="1">
        <v>43525</v>
      </c>
      <c r="D10765">
        <v>76.714614999999995</v>
      </c>
      <c r="E10765" t="s">
        <v>9</v>
      </c>
    </row>
    <row r="10766" spans="1:5" x14ac:dyDescent="0.35">
      <c r="A10766" t="s">
        <v>62</v>
      </c>
      <c r="B10766" t="s">
        <v>92</v>
      </c>
      <c r="C10766" s="1">
        <v>43525</v>
      </c>
      <c r="D10766">
        <v>162.60307399999999</v>
      </c>
      <c r="E10766" t="s">
        <v>9</v>
      </c>
    </row>
    <row r="10767" spans="1:5" x14ac:dyDescent="0.35">
      <c r="A10767" t="s">
        <v>62</v>
      </c>
      <c r="B10767" t="s">
        <v>317</v>
      </c>
      <c r="C10767" s="1">
        <v>43525</v>
      </c>
      <c r="D10767">
        <v>1442.6402210000001</v>
      </c>
      <c r="E10767" t="s">
        <v>9</v>
      </c>
    </row>
    <row r="10768" spans="1:5" x14ac:dyDescent="0.35">
      <c r="A10768" t="s">
        <v>62</v>
      </c>
      <c r="B10768" t="s">
        <v>317</v>
      </c>
      <c r="C10768" s="1">
        <v>43525</v>
      </c>
      <c r="D10768">
        <v>1442.6402210000001</v>
      </c>
      <c r="E10768" t="s">
        <v>9</v>
      </c>
    </row>
    <row r="10769" spans="1:5" x14ac:dyDescent="0.35">
      <c r="A10769" t="s">
        <v>55</v>
      </c>
      <c r="B10769" t="s">
        <v>317</v>
      </c>
      <c r="C10769" s="1">
        <v>43525</v>
      </c>
      <c r="D10769">
        <v>68.876458</v>
      </c>
      <c r="E10769" t="s">
        <v>9</v>
      </c>
    </row>
    <row r="10770" spans="1:5" x14ac:dyDescent="0.35">
      <c r="A10770" t="s">
        <v>55</v>
      </c>
      <c r="B10770" t="s">
        <v>317</v>
      </c>
      <c r="C10770" s="1">
        <v>43525</v>
      </c>
      <c r="D10770">
        <v>68.876458</v>
      </c>
      <c r="E10770" t="s">
        <v>9</v>
      </c>
    </row>
    <row r="10771" spans="1:5" x14ac:dyDescent="0.35">
      <c r="A10771" t="s">
        <v>63</v>
      </c>
      <c r="B10771" t="s">
        <v>317</v>
      </c>
      <c r="C10771" s="1">
        <v>43525</v>
      </c>
      <c r="D10771">
        <v>1373.7637629999999</v>
      </c>
      <c r="E10771" t="s">
        <v>9</v>
      </c>
    </row>
    <row r="10772" spans="1:5" x14ac:dyDescent="0.35">
      <c r="A10772" t="s">
        <v>56</v>
      </c>
      <c r="B10772" t="s">
        <v>317</v>
      </c>
      <c r="C10772" s="1">
        <v>43525</v>
      </c>
      <c r="D10772">
        <v>669.080466</v>
      </c>
      <c r="E10772" t="s">
        <v>9</v>
      </c>
    </row>
    <row r="10773" spans="1:5" x14ac:dyDescent="0.35">
      <c r="A10773" t="s">
        <v>58</v>
      </c>
      <c r="B10773" t="s">
        <v>317</v>
      </c>
      <c r="C10773" s="1">
        <v>43525</v>
      </c>
      <c r="D10773">
        <v>205.62623199999999</v>
      </c>
      <c r="E10773" t="s">
        <v>9</v>
      </c>
    </row>
    <row r="10774" spans="1:5" x14ac:dyDescent="0.35">
      <c r="A10774" t="s">
        <v>60</v>
      </c>
      <c r="B10774" t="s">
        <v>317</v>
      </c>
      <c r="C10774" s="1">
        <v>43525</v>
      </c>
      <c r="D10774">
        <v>359.88835699999998</v>
      </c>
      <c r="E10774" t="s">
        <v>9</v>
      </c>
    </row>
    <row r="10775" spans="1:5" x14ac:dyDescent="0.35">
      <c r="A10775" t="s">
        <v>308</v>
      </c>
      <c r="B10775" t="s">
        <v>317</v>
      </c>
      <c r="C10775" s="1">
        <v>43525</v>
      </c>
      <c r="D10775">
        <v>139.16870800000001</v>
      </c>
      <c r="E10775" t="s">
        <v>9</v>
      </c>
    </row>
    <row r="10776" spans="1:5" x14ac:dyDescent="0.35">
      <c r="A10776" t="s">
        <v>62</v>
      </c>
      <c r="B10776" t="s">
        <v>311</v>
      </c>
      <c r="C10776" s="1">
        <v>43556</v>
      </c>
      <c r="D10776">
        <v>1442.6402210000001</v>
      </c>
      <c r="E10776" t="s">
        <v>9</v>
      </c>
    </row>
    <row r="10777" spans="1:5" x14ac:dyDescent="0.35">
      <c r="A10777" t="s">
        <v>55</v>
      </c>
      <c r="B10777" t="s">
        <v>311</v>
      </c>
      <c r="C10777" s="1">
        <v>43556</v>
      </c>
      <c r="D10777">
        <v>68.876458</v>
      </c>
      <c r="E10777" t="s">
        <v>9</v>
      </c>
    </row>
    <row r="10778" spans="1:5" x14ac:dyDescent="0.35">
      <c r="A10778" t="s">
        <v>63</v>
      </c>
      <c r="B10778" t="s">
        <v>311</v>
      </c>
      <c r="C10778" s="1">
        <v>43556</v>
      </c>
      <c r="D10778">
        <v>1373.7637629999999</v>
      </c>
      <c r="E10778" t="s">
        <v>9</v>
      </c>
    </row>
    <row r="10779" spans="1:5" x14ac:dyDescent="0.35">
      <c r="A10779" t="s">
        <v>56</v>
      </c>
      <c r="B10779" t="s">
        <v>311</v>
      </c>
      <c r="C10779" s="1">
        <v>43556</v>
      </c>
      <c r="D10779">
        <v>669.080466</v>
      </c>
      <c r="E10779" t="s">
        <v>9</v>
      </c>
    </row>
    <row r="10780" spans="1:5" x14ac:dyDescent="0.35">
      <c r="A10780" t="s">
        <v>58</v>
      </c>
      <c r="B10780" t="s">
        <v>311</v>
      </c>
      <c r="C10780" s="1">
        <v>43556</v>
      </c>
      <c r="D10780">
        <v>205.62623199999999</v>
      </c>
      <c r="E10780" t="s">
        <v>9</v>
      </c>
    </row>
    <row r="10781" spans="1:5" x14ac:dyDescent="0.35">
      <c r="A10781" t="s">
        <v>60</v>
      </c>
      <c r="B10781" t="s">
        <v>311</v>
      </c>
      <c r="C10781" s="1">
        <v>43556</v>
      </c>
      <c r="D10781">
        <v>359.88835699999998</v>
      </c>
      <c r="E10781" t="s">
        <v>9</v>
      </c>
    </row>
    <row r="10782" spans="1:5" x14ac:dyDescent="0.35">
      <c r="A10782" t="s">
        <v>308</v>
      </c>
      <c r="B10782" t="s">
        <v>311</v>
      </c>
      <c r="C10782" s="1">
        <v>43556</v>
      </c>
      <c r="D10782">
        <v>139.16870800000001</v>
      </c>
      <c r="E10782" t="s">
        <v>9</v>
      </c>
    </row>
    <row r="10783" spans="1:5" x14ac:dyDescent="0.35">
      <c r="A10783" t="s">
        <v>55</v>
      </c>
      <c r="B10783" t="s">
        <v>13</v>
      </c>
      <c r="C10783" s="1">
        <v>43556</v>
      </c>
      <c r="D10783">
        <v>2.9567739999999998</v>
      </c>
      <c r="E10783" t="s">
        <v>9</v>
      </c>
    </row>
    <row r="10784" spans="1:5" x14ac:dyDescent="0.35">
      <c r="A10784" t="s">
        <v>312</v>
      </c>
      <c r="B10784" t="s">
        <v>13</v>
      </c>
      <c r="C10784" s="1">
        <v>43556</v>
      </c>
      <c r="D10784">
        <v>0.74793900000000002</v>
      </c>
      <c r="E10784" t="s">
        <v>9</v>
      </c>
    </row>
    <row r="10785" spans="1:5" x14ac:dyDescent="0.35">
      <c r="A10785" t="s">
        <v>63</v>
      </c>
      <c r="B10785" t="s">
        <v>13</v>
      </c>
      <c r="C10785" s="1">
        <v>43556</v>
      </c>
      <c r="D10785">
        <v>5.4956620000000003</v>
      </c>
      <c r="E10785" t="s">
        <v>9</v>
      </c>
    </row>
    <row r="10786" spans="1:5" x14ac:dyDescent="0.35">
      <c r="A10786" t="s">
        <v>241</v>
      </c>
      <c r="B10786" t="s">
        <v>13</v>
      </c>
      <c r="C10786" s="1">
        <v>43556</v>
      </c>
      <c r="D10786">
        <v>1.3100849999999999</v>
      </c>
      <c r="E10786" t="s">
        <v>9</v>
      </c>
    </row>
    <row r="10787" spans="1:5" x14ac:dyDescent="0.35">
      <c r="A10787" t="s">
        <v>314</v>
      </c>
      <c r="B10787" t="s">
        <v>13</v>
      </c>
      <c r="C10787" s="1">
        <v>43556</v>
      </c>
      <c r="D10787">
        <v>0.103071</v>
      </c>
      <c r="E10787" t="s">
        <v>9</v>
      </c>
    </row>
    <row r="10788" spans="1:5" x14ac:dyDescent="0.35">
      <c r="A10788" t="s">
        <v>56</v>
      </c>
      <c r="B10788" t="s">
        <v>313</v>
      </c>
      <c r="C10788" s="1">
        <v>43556</v>
      </c>
      <c r="D10788">
        <v>4.0226999999999999E-2</v>
      </c>
      <c r="E10788" t="s">
        <v>9</v>
      </c>
    </row>
    <row r="10789" spans="1:5" x14ac:dyDescent="0.35">
      <c r="A10789" t="s">
        <v>58</v>
      </c>
      <c r="B10789" t="s">
        <v>313</v>
      </c>
      <c r="C10789" s="1">
        <v>43556</v>
      </c>
      <c r="D10789">
        <v>4.5335E-2</v>
      </c>
      <c r="E10789" t="s">
        <v>9</v>
      </c>
    </row>
    <row r="10790" spans="1:5" x14ac:dyDescent="0.35">
      <c r="A10790" t="s">
        <v>60</v>
      </c>
      <c r="B10790" t="s">
        <v>313</v>
      </c>
      <c r="C10790" s="1">
        <v>43556</v>
      </c>
      <c r="D10790">
        <v>0.84313300000000002</v>
      </c>
      <c r="E10790" t="s">
        <v>9</v>
      </c>
    </row>
    <row r="10791" spans="1:5" x14ac:dyDescent="0.35">
      <c r="A10791" t="s">
        <v>308</v>
      </c>
      <c r="B10791" t="s">
        <v>313</v>
      </c>
      <c r="C10791" s="1">
        <v>43556</v>
      </c>
      <c r="D10791">
        <v>7.1304999999999993E-2</v>
      </c>
      <c r="E10791" t="s">
        <v>9</v>
      </c>
    </row>
    <row r="10792" spans="1:5" x14ac:dyDescent="0.35">
      <c r="A10792" t="s">
        <v>56</v>
      </c>
      <c r="B10792" t="s">
        <v>13</v>
      </c>
      <c r="C10792" s="1">
        <v>43556</v>
      </c>
      <c r="D10792">
        <v>0.277922</v>
      </c>
      <c r="E10792" t="s">
        <v>9</v>
      </c>
    </row>
    <row r="10793" spans="1:5" x14ac:dyDescent="0.35">
      <c r="A10793" t="s">
        <v>58</v>
      </c>
      <c r="B10793" t="s">
        <v>13</v>
      </c>
      <c r="C10793" s="1">
        <v>43556</v>
      </c>
      <c r="D10793">
        <v>0.31320799999999999</v>
      </c>
      <c r="E10793" t="s">
        <v>9</v>
      </c>
    </row>
    <row r="10794" spans="1:5" x14ac:dyDescent="0.35">
      <c r="A10794" t="s">
        <v>60</v>
      </c>
      <c r="B10794" t="s">
        <v>13</v>
      </c>
      <c r="C10794" s="1">
        <v>43556</v>
      </c>
      <c r="D10794">
        <v>5.8250549999999999</v>
      </c>
      <c r="E10794" t="s">
        <v>9</v>
      </c>
    </row>
    <row r="10795" spans="1:5" x14ac:dyDescent="0.35">
      <c r="A10795" t="s">
        <v>308</v>
      </c>
      <c r="B10795" t="s">
        <v>13</v>
      </c>
      <c r="C10795" s="1">
        <v>43556</v>
      </c>
      <c r="D10795">
        <v>0.49263299999999999</v>
      </c>
      <c r="E10795" t="s">
        <v>9</v>
      </c>
    </row>
    <row r="10796" spans="1:5" x14ac:dyDescent="0.35">
      <c r="A10796" t="s">
        <v>62</v>
      </c>
      <c r="B10796" t="s">
        <v>13</v>
      </c>
      <c r="C10796" s="1">
        <v>43556</v>
      </c>
      <c r="D10796">
        <v>10.613531999999999</v>
      </c>
      <c r="E10796" t="s">
        <v>9</v>
      </c>
    </row>
    <row r="10797" spans="1:5" x14ac:dyDescent="0.35">
      <c r="A10797" t="s">
        <v>62</v>
      </c>
      <c r="B10797" t="s">
        <v>315</v>
      </c>
      <c r="C10797" s="1">
        <v>43556</v>
      </c>
      <c r="D10797">
        <v>1453.253753</v>
      </c>
      <c r="E10797" t="s">
        <v>9</v>
      </c>
    </row>
    <row r="10798" spans="1:5" x14ac:dyDescent="0.35">
      <c r="A10798" t="s">
        <v>62</v>
      </c>
      <c r="B10798" t="s">
        <v>316</v>
      </c>
      <c r="C10798" s="1">
        <v>43556</v>
      </c>
      <c r="D10798">
        <v>79.838988000000001</v>
      </c>
      <c r="E10798" t="s">
        <v>9</v>
      </c>
    </row>
    <row r="10799" spans="1:5" x14ac:dyDescent="0.35">
      <c r="A10799" t="s">
        <v>55</v>
      </c>
      <c r="B10799" t="s">
        <v>316</v>
      </c>
      <c r="C10799" s="1">
        <v>43556</v>
      </c>
      <c r="D10799">
        <v>6.7084530000000004</v>
      </c>
      <c r="E10799" t="s">
        <v>9</v>
      </c>
    </row>
    <row r="10800" spans="1:5" x14ac:dyDescent="0.35">
      <c r="A10800" t="s">
        <v>63</v>
      </c>
      <c r="B10800" t="s">
        <v>316</v>
      </c>
      <c r="C10800" s="1">
        <v>43556</v>
      </c>
      <c r="D10800">
        <v>73.130534999999995</v>
      </c>
      <c r="E10800" t="s">
        <v>9</v>
      </c>
    </row>
    <row r="10801" spans="1:5" x14ac:dyDescent="0.35">
      <c r="A10801" t="s">
        <v>56</v>
      </c>
      <c r="B10801" t="s">
        <v>316</v>
      </c>
      <c r="C10801" s="1">
        <v>43556</v>
      </c>
      <c r="D10801">
        <v>31.508381</v>
      </c>
      <c r="E10801" t="s">
        <v>9</v>
      </c>
    </row>
    <row r="10802" spans="1:5" x14ac:dyDescent="0.35">
      <c r="A10802" t="s">
        <v>58</v>
      </c>
      <c r="B10802" t="s">
        <v>316</v>
      </c>
      <c r="C10802" s="1">
        <v>43556</v>
      </c>
      <c r="D10802">
        <v>12.413544999999999</v>
      </c>
      <c r="E10802" t="s">
        <v>9</v>
      </c>
    </row>
    <row r="10803" spans="1:5" x14ac:dyDescent="0.35">
      <c r="A10803" t="s">
        <v>60</v>
      </c>
      <c r="B10803" t="s">
        <v>316</v>
      </c>
      <c r="C10803" s="1">
        <v>43556</v>
      </c>
      <c r="D10803">
        <v>22.086252000000002</v>
      </c>
      <c r="E10803" t="s">
        <v>9</v>
      </c>
    </row>
    <row r="10804" spans="1:5" x14ac:dyDescent="0.35">
      <c r="A10804" t="s">
        <v>308</v>
      </c>
      <c r="B10804" t="s">
        <v>316</v>
      </c>
      <c r="C10804" s="1">
        <v>43556</v>
      </c>
      <c r="D10804">
        <v>7.122357</v>
      </c>
      <c r="E10804" t="s">
        <v>9</v>
      </c>
    </row>
    <row r="10805" spans="1:5" x14ac:dyDescent="0.35">
      <c r="A10805" t="s">
        <v>62</v>
      </c>
      <c r="B10805" t="s">
        <v>124</v>
      </c>
      <c r="C10805" s="1">
        <v>43556</v>
      </c>
      <c r="D10805">
        <v>6.0494709999999996</v>
      </c>
      <c r="E10805" t="s">
        <v>9</v>
      </c>
    </row>
    <row r="10806" spans="1:5" x14ac:dyDescent="0.35">
      <c r="A10806" t="s">
        <v>55</v>
      </c>
      <c r="B10806" t="s">
        <v>124</v>
      </c>
      <c r="C10806" s="1">
        <v>43556</v>
      </c>
      <c r="D10806">
        <v>1.050403</v>
      </c>
      <c r="E10806" t="s">
        <v>9</v>
      </c>
    </row>
    <row r="10807" spans="1:5" x14ac:dyDescent="0.35">
      <c r="A10807" t="s">
        <v>63</v>
      </c>
      <c r="B10807" t="s">
        <v>124</v>
      </c>
      <c r="C10807" s="1">
        <v>43556</v>
      </c>
      <c r="D10807">
        <v>4.9990680000000003</v>
      </c>
      <c r="E10807" t="s">
        <v>9</v>
      </c>
    </row>
    <row r="10808" spans="1:5" x14ac:dyDescent="0.35">
      <c r="A10808" t="s">
        <v>56</v>
      </c>
      <c r="B10808" t="s">
        <v>124</v>
      </c>
      <c r="C10808" s="1">
        <v>43556</v>
      </c>
      <c r="D10808">
        <v>0.75599499999999997</v>
      </c>
      <c r="E10808" t="s">
        <v>9</v>
      </c>
    </row>
    <row r="10809" spans="1:5" x14ac:dyDescent="0.35">
      <c r="A10809" t="s">
        <v>58</v>
      </c>
      <c r="B10809" t="s">
        <v>124</v>
      </c>
      <c r="C10809" s="1">
        <v>43556</v>
      </c>
      <c r="D10809">
        <v>-4.5331960000000002</v>
      </c>
      <c r="E10809" t="s">
        <v>9</v>
      </c>
    </row>
    <row r="10810" spans="1:5" x14ac:dyDescent="0.35">
      <c r="A10810" t="s">
        <v>60</v>
      </c>
      <c r="B10810" t="s">
        <v>124</v>
      </c>
      <c r="C10810" s="1">
        <v>43556</v>
      </c>
      <c r="D10810">
        <v>7.0545410000000004</v>
      </c>
      <c r="E10810" t="s">
        <v>9</v>
      </c>
    </row>
    <row r="10811" spans="1:5" x14ac:dyDescent="0.35">
      <c r="A10811" t="s">
        <v>308</v>
      </c>
      <c r="B10811" t="s">
        <v>124</v>
      </c>
      <c r="C10811" s="1">
        <v>43556</v>
      </c>
      <c r="D10811">
        <v>1.721727</v>
      </c>
      <c r="E10811" t="s">
        <v>9</v>
      </c>
    </row>
    <row r="10812" spans="1:5" x14ac:dyDescent="0.35">
      <c r="A10812" t="s">
        <v>56</v>
      </c>
      <c r="B10812" t="s">
        <v>21</v>
      </c>
      <c r="C10812" s="1">
        <v>43556</v>
      </c>
      <c r="D10812">
        <v>44.096718000000003</v>
      </c>
      <c r="E10812" t="s">
        <v>9</v>
      </c>
    </row>
    <row r="10813" spans="1:5" x14ac:dyDescent="0.35">
      <c r="A10813" t="s">
        <v>58</v>
      </c>
      <c r="B10813" t="s">
        <v>21</v>
      </c>
      <c r="C10813" s="1">
        <v>43556</v>
      </c>
      <c r="D10813">
        <v>16.003627000000002</v>
      </c>
      <c r="E10813" t="s">
        <v>9</v>
      </c>
    </row>
    <row r="10814" spans="1:5" x14ac:dyDescent="0.35">
      <c r="A10814" t="s">
        <v>60</v>
      </c>
      <c r="B10814" t="s">
        <v>21</v>
      </c>
      <c r="C10814" s="1">
        <v>43556</v>
      </c>
      <c r="D10814">
        <v>23.795266999999999</v>
      </c>
      <c r="E10814" t="s">
        <v>9</v>
      </c>
    </row>
    <row r="10815" spans="1:5" x14ac:dyDescent="0.35">
      <c r="A10815" t="s">
        <v>308</v>
      </c>
      <c r="B10815" t="s">
        <v>21</v>
      </c>
      <c r="C10815" s="1">
        <v>43556</v>
      </c>
      <c r="D10815">
        <v>16.947051999999999</v>
      </c>
      <c r="E10815" t="s">
        <v>9</v>
      </c>
    </row>
    <row r="10816" spans="1:5" x14ac:dyDescent="0.35">
      <c r="A10816" t="s">
        <v>56</v>
      </c>
      <c r="B10816" t="s">
        <v>313</v>
      </c>
      <c r="C10816" s="1">
        <v>43556</v>
      </c>
      <c r="D10816">
        <v>0.437282</v>
      </c>
      <c r="E10816" t="s">
        <v>9</v>
      </c>
    </row>
    <row r="10817" spans="1:5" x14ac:dyDescent="0.35">
      <c r="A10817" t="s">
        <v>58</v>
      </c>
      <c r="B10817" t="s">
        <v>313</v>
      </c>
      <c r="C10817" s="1">
        <v>43556</v>
      </c>
      <c r="D10817">
        <v>0.15869900000000001</v>
      </c>
      <c r="E10817" t="s">
        <v>9</v>
      </c>
    </row>
    <row r="10818" spans="1:5" x14ac:dyDescent="0.35">
      <c r="A10818" t="s">
        <v>60</v>
      </c>
      <c r="B10818" t="s">
        <v>313</v>
      </c>
      <c r="C10818" s="1">
        <v>43556</v>
      </c>
      <c r="D10818">
        <v>0.23596400000000001</v>
      </c>
      <c r="E10818" t="s">
        <v>9</v>
      </c>
    </row>
    <row r="10819" spans="1:5" x14ac:dyDescent="0.35">
      <c r="A10819" t="s">
        <v>308</v>
      </c>
      <c r="B10819" t="s">
        <v>313</v>
      </c>
      <c r="C10819" s="1">
        <v>43556</v>
      </c>
      <c r="D10819">
        <v>0.16805400000000001</v>
      </c>
      <c r="E10819" t="s">
        <v>9</v>
      </c>
    </row>
    <row r="10820" spans="1:5" x14ac:dyDescent="0.35">
      <c r="A10820" t="s">
        <v>63</v>
      </c>
      <c r="B10820" t="s">
        <v>21</v>
      </c>
      <c r="C10820" s="1">
        <v>43556</v>
      </c>
      <c r="D10820">
        <v>99.847403999999997</v>
      </c>
      <c r="E10820" t="s">
        <v>9</v>
      </c>
    </row>
    <row r="10821" spans="1:5" x14ac:dyDescent="0.35">
      <c r="A10821" t="s">
        <v>241</v>
      </c>
      <c r="B10821" t="s">
        <v>21</v>
      </c>
      <c r="C10821" s="1">
        <v>43556</v>
      </c>
      <c r="D10821">
        <v>1.146544</v>
      </c>
      <c r="E10821" t="s">
        <v>9</v>
      </c>
    </row>
    <row r="10822" spans="1:5" x14ac:dyDescent="0.35">
      <c r="A10822" t="s">
        <v>314</v>
      </c>
      <c r="B10822" t="s">
        <v>21</v>
      </c>
      <c r="C10822" s="1">
        <v>43556</v>
      </c>
      <c r="D10822">
        <v>-0.151283</v>
      </c>
      <c r="E10822" t="s">
        <v>9</v>
      </c>
    </row>
    <row r="10823" spans="1:5" x14ac:dyDescent="0.35">
      <c r="A10823" t="s">
        <v>55</v>
      </c>
      <c r="B10823" t="s">
        <v>21</v>
      </c>
      <c r="C10823" s="1">
        <v>43556</v>
      </c>
      <c r="D10823">
        <v>1.59633</v>
      </c>
      <c r="E10823" t="s">
        <v>9</v>
      </c>
    </row>
    <row r="10824" spans="1:5" x14ac:dyDescent="0.35">
      <c r="A10824" t="s">
        <v>312</v>
      </c>
      <c r="B10824" t="s">
        <v>21</v>
      </c>
      <c r="C10824" s="1">
        <v>43556</v>
      </c>
      <c r="D10824">
        <v>0.40130900000000003</v>
      </c>
      <c r="E10824" t="s">
        <v>9</v>
      </c>
    </row>
    <row r="10825" spans="1:5" x14ac:dyDescent="0.35">
      <c r="A10825" t="s">
        <v>62</v>
      </c>
      <c r="B10825" t="s">
        <v>21</v>
      </c>
      <c r="C10825" s="1">
        <v>43556</v>
      </c>
      <c r="D10825">
        <v>102.840304</v>
      </c>
      <c r="E10825" t="s">
        <v>9</v>
      </c>
    </row>
    <row r="10826" spans="1:5" x14ac:dyDescent="0.35">
      <c r="A10826" t="s">
        <v>62</v>
      </c>
      <c r="B10826" t="s">
        <v>92</v>
      </c>
      <c r="C10826" s="1">
        <v>43556</v>
      </c>
      <c r="D10826">
        <v>188.72876299999999</v>
      </c>
      <c r="E10826" t="s">
        <v>9</v>
      </c>
    </row>
    <row r="10827" spans="1:5" x14ac:dyDescent="0.35">
      <c r="A10827" t="s">
        <v>62</v>
      </c>
      <c r="B10827" t="s">
        <v>317</v>
      </c>
      <c r="C10827" s="1">
        <v>43556</v>
      </c>
      <c r="D10827">
        <v>1264.5249899999999</v>
      </c>
      <c r="E10827" t="s">
        <v>9</v>
      </c>
    </row>
    <row r="10828" spans="1:5" x14ac:dyDescent="0.35">
      <c r="A10828" t="s">
        <v>62</v>
      </c>
      <c r="B10828" t="s">
        <v>317</v>
      </c>
      <c r="C10828" s="1">
        <v>43556</v>
      </c>
      <c r="D10828">
        <v>1264.5249899999999</v>
      </c>
      <c r="E10828" t="s">
        <v>9</v>
      </c>
    </row>
    <row r="10829" spans="1:5" x14ac:dyDescent="0.35">
      <c r="A10829" t="s">
        <v>55</v>
      </c>
      <c r="B10829" t="s">
        <v>317</v>
      </c>
      <c r="C10829" s="1">
        <v>43556</v>
      </c>
      <c r="D10829">
        <v>62.824675999999997</v>
      </c>
      <c r="E10829" t="s">
        <v>9</v>
      </c>
    </row>
    <row r="10830" spans="1:5" x14ac:dyDescent="0.35">
      <c r="A10830" t="s">
        <v>55</v>
      </c>
      <c r="B10830" t="s">
        <v>317</v>
      </c>
      <c r="C10830" s="1">
        <v>43556</v>
      </c>
      <c r="D10830">
        <v>62.824675999999997</v>
      </c>
      <c r="E10830" t="s">
        <v>9</v>
      </c>
    </row>
    <row r="10831" spans="1:5" x14ac:dyDescent="0.35">
      <c r="A10831" t="s">
        <v>63</v>
      </c>
      <c r="B10831" t="s">
        <v>317</v>
      </c>
      <c r="C10831" s="1">
        <v>43556</v>
      </c>
      <c r="D10831">
        <v>1201.7003139999999</v>
      </c>
      <c r="E10831" t="s">
        <v>9</v>
      </c>
    </row>
    <row r="10832" spans="1:5" x14ac:dyDescent="0.35">
      <c r="A10832" t="s">
        <v>56</v>
      </c>
      <c r="B10832" t="s">
        <v>317</v>
      </c>
      <c r="C10832" s="1">
        <v>43556</v>
      </c>
      <c r="D10832">
        <v>592.99729400000001</v>
      </c>
      <c r="E10832" t="s">
        <v>9</v>
      </c>
    </row>
    <row r="10833" spans="1:5" x14ac:dyDescent="0.35">
      <c r="A10833" t="s">
        <v>58</v>
      </c>
      <c r="B10833" t="s">
        <v>317</v>
      </c>
      <c r="C10833" s="1">
        <v>43556</v>
      </c>
      <c r="D10833">
        <v>182.055463</v>
      </c>
      <c r="E10833" t="s">
        <v>9</v>
      </c>
    </row>
    <row r="10834" spans="1:5" x14ac:dyDescent="0.35">
      <c r="A10834" t="s">
        <v>60</v>
      </c>
      <c r="B10834" t="s">
        <v>317</v>
      </c>
      <c r="C10834" s="1">
        <v>43556</v>
      </c>
      <c r="D10834">
        <v>312.77735100000001</v>
      </c>
      <c r="E10834" t="s">
        <v>9</v>
      </c>
    </row>
    <row r="10835" spans="1:5" x14ac:dyDescent="0.35">
      <c r="A10835" t="s">
        <v>308</v>
      </c>
      <c r="B10835" t="s">
        <v>317</v>
      </c>
      <c r="C10835" s="1">
        <v>43556</v>
      </c>
      <c r="D10835">
        <v>113.870206</v>
      </c>
      <c r="E10835" t="s">
        <v>9</v>
      </c>
    </row>
    <row r="10836" spans="1:5" x14ac:dyDescent="0.35">
      <c r="A10836" t="s">
        <v>62</v>
      </c>
      <c r="B10836" t="s">
        <v>311</v>
      </c>
      <c r="C10836" s="1">
        <v>43586</v>
      </c>
      <c r="D10836">
        <v>1264.5249899999999</v>
      </c>
      <c r="E10836" t="s">
        <v>9</v>
      </c>
    </row>
    <row r="10837" spans="1:5" x14ac:dyDescent="0.35">
      <c r="A10837" t="s">
        <v>55</v>
      </c>
      <c r="B10837" t="s">
        <v>311</v>
      </c>
      <c r="C10837" s="1">
        <v>43586</v>
      </c>
      <c r="D10837">
        <v>62.824675999999997</v>
      </c>
      <c r="E10837" t="s">
        <v>9</v>
      </c>
    </row>
    <row r="10838" spans="1:5" x14ac:dyDescent="0.35">
      <c r="A10838" t="s">
        <v>63</v>
      </c>
      <c r="B10838" t="s">
        <v>311</v>
      </c>
      <c r="C10838" s="1">
        <v>43586</v>
      </c>
      <c r="D10838">
        <v>1201.7003139999999</v>
      </c>
      <c r="E10838" t="s">
        <v>9</v>
      </c>
    </row>
    <row r="10839" spans="1:5" x14ac:dyDescent="0.35">
      <c r="A10839" t="s">
        <v>56</v>
      </c>
      <c r="B10839" t="s">
        <v>311</v>
      </c>
      <c r="C10839" s="1">
        <v>43586</v>
      </c>
      <c r="D10839">
        <v>592.99729400000001</v>
      </c>
      <c r="E10839" t="s">
        <v>9</v>
      </c>
    </row>
    <row r="10840" spans="1:5" x14ac:dyDescent="0.35">
      <c r="A10840" t="s">
        <v>58</v>
      </c>
      <c r="B10840" t="s">
        <v>311</v>
      </c>
      <c r="C10840" s="1">
        <v>43586</v>
      </c>
      <c r="D10840">
        <v>182.055463</v>
      </c>
      <c r="E10840" t="s">
        <v>9</v>
      </c>
    </row>
    <row r="10841" spans="1:5" x14ac:dyDescent="0.35">
      <c r="A10841" t="s">
        <v>60</v>
      </c>
      <c r="B10841" t="s">
        <v>311</v>
      </c>
      <c r="C10841" s="1">
        <v>43586</v>
      </c>
      <c r="D10841">
        <v>312.77735100000001</v>
      </c>
      <c r="E10841" t="s">
        <v>9</v>
      </c>
    </row>
    <row r="10842" spans="1:5" x14ac:dyDescent="0.35">
      <c r="A10842" t="s">
        <v>308</v>
      </c>
      <c r="B10842" t="s">
        <v>311</v>
      </c>
      <c r="C10842" s="1">
        <v>43586</v>
      </c>
      <c r="D10842">
        <v>113.870206</v>
      </c>
      <c r="E10842" t="s">
        <v>9</v>
      </c>
    </row>
    <row r="10843" spans="1:5" x14ac:dyDescent="0.35">
      <c r="A10843" t="s">
        <v>55</v>
      </c>
      <c r="B10843" t="s">
        <v>13</v>
      </c>
      <c r="C10843" s="1">
        <v>43586</v>
      </c>
      <c r="D10843">
        <v>2.2089949999999998</v>
      </c>
      <c r="E10843" t="s">
        <v>9</v>
      </c>
    </row>
    <row r="10844" spans="1:5" x14ac:dyDescent="0.35">
      <c r="A10844" t="s">
        <v>312</v>
      </c>
      <c r="B10844" t="s">
        <v>13</v>
      </c>
      <c r="C10844" s="1">
        <v>43586</v>
      </c>
      <c r="D10844">
        <v>0.97588299999999994</v>
      </c>
      <c r="E10844" t="s">
        <v>9</v>
      </c>
    </row>
    <row r="10845" spans="1:5" x14ac:dyDescent="0.35">
      <c r="A10845" t="s">
        <v>63</v>
      </c>
      <c r="B10845" t="s">
        <v>13</v>
      </c>
      <c r="C10845" s="1">
        <v>43586</v>
      </c>
      <c r="D10845">
        <v>2.9360499999999998</v>
      </c>
      <c r="E10845" t="s">
        <v>9</v>
      </c>
    </row>
    <row r="10846" spans="1:5" x14ac:dyDescent="0.35">
      <c r="A10846" t="s">
        <v>241</v>
      </c>
      <c r="B10846" t="s">
        <v>13</v>
      </c>
      <c r="C10846" s="1">
        <v>43586</v>
      </c>
      <c r="D10846">
        <v>1.340177</v>
      </c>
      <c r="E10846" t="s">
        <v>9</v>
      </c>
    </row>
    <row r="10847" spans="1:5" x14ac:dyDescent="0.35">
      <c r="A10847" t="s">
        <v>314</v>
      </c>
      <c r="B10847" t="s">
        <v>13</v>
      </c>
      <c r="C10847" s="1">
        <v>43586</v>
      </c>
      <c r="D10847">
        <v>0.124403</v>
      </c>
      <c r="E10847" t="s">
        <v>9</v>
      </c>
    </row>
    <row r="10848" spans="1:5" x14ac:dyDescent="0.35">
      <c r="A10848" t="s">
        <v>56</v>
      </c>
      <c r="B10848" t="s">
        <v>313</v>
      </c>
      <c r="C10848" s="1">
        <v>43586</v>
      </c>
      <c r="D10848">
        <v>4.0226999999999999E-2</v>
      </c>
      <c r="E10848" t="s">
        <v>9</v>
      </c>
    </row>
    <row r="10849" spans="1:5" x14ac:dyDescent="0.35">
      <c r="A10849" t="s">
        <v>58</v>
      </c>
      <c r="B10849" t="s">
        <v>313</v>
      </c>
      <c r="C10849" s="1">
        <v>43586</v>
      </c>
      <c r="D10849">
        <v>4.5335E-2</v>
      </c>
      <c r="E10849" t="s">
        <v>9</v>
      </c>
    </row>
    <row r="10850" spans="1:5" x14ac:dyDescent="0.35">
      <c r="A10850" t="s">
        <v>60</v>
      </c>
      <c r="B10850" t="s">
        <v>313</v>
      </c>
      <c r="C10850" s="1">
        <v>43586</v>
      </c>
      <c r="D10850">
        <v>0.84313300000000002</v>
      </c>
      <c r="E10850" t="s">
        <v>9</v>
      </c>
    </row>
    <row r="10851" spans="1:5" x14ac:dyDescent="0.35">
      <c r="A10851" t="s">
        <v>308</v>
      </c>
      <c r="B10851" t="s">
        <v>313</v>
      </c>
      <c r="C10851" s="1">
        <v>43586</v>
      </c>
      <c r="D10851">
        <v>7.1304999999999993E-2</v>
      </c>
      <c r="E10851" t="s">
        <v>9</v>
      </c>
    </row>
    <row r="10852" spans="1:5" x14ac:dyDescent="0.35">
      <c r="A10852" t="s">
        <v>56</v>
      </c>
      <c r="B10852" t="s">
        <v>13</v>
      </c>
      <c r="C10852" s="1">
        <v>43586</v>
      </c>
      <c r="D10852">
        <v>0.17702499999999999</v>
      </c>
      <c r="E10852" t="s">
        <v>9</v>
      </c>
    </row>
    <row r="10853" spans="1:5" x14ac:dyDescent="0.35">
      <c r="A10853" t="s">
        <v>58</v>
      </c>
      <c r="B10853" t="s">
        <v>13</v>
      </c>
      <c r="C10853" s="1">
        <v>43586</v>
      </c>
      <c r="D10853">
        <v>0.19950100000000001</v>
      </c>
      <c r="E10853" t="s">
        <v>9</v>
      </c>
    </row>
    <row r="10854" spans="1:5" x14ac:dyDescent="0.35">
      <c r="A10854" t="s">
        <v>60</v>
      </c>
      <c r="B10854" t="s">
        <v>13</v>
      </c>
      <c r="C10854" s="1">
        <v>43586</v>
      </c>
      <c r="D10854">
        <v>3.7103169999999999</v>
      </c>
      <c r="E10854" t="s">
        <v>9</v>
      </c>
    </row>
    <row r="10855" spans="1:5" x14ac:dyDescent="0.35">
      <c r="A10855" t="s">
        <v>308</v>
      </c>
      <c r="B10855" t="s">
        <v>13</v>
      </c>
      <c r="C10855" s="1">
        <v>43586</v>
      </c>
      <c r="D10855">
        <v>0.31378699999999998</v>
      </c>
      <c r="E10855" t="s">
        <v>9</v>
      </c>
    </row>
    <row r="10856" spans="1:5" x14ac:dyDescent="0.35">
      <c r="A10856" t="s">
        <v>62</v>
      </c>
      <c r="B10856" t="s">
        <v>13</v>
      </c>
      <c r="C10856" s="1">
        <v>43586</v>
      </c>
      <c r="D10856">
        <v>7.5855079999999999</v>
      </c>
      <c r="E10856" t="s">
        <v>9</v>
      </c>
    </row>
    <row r="10857" spans="1:5" x14ac:dyDescent="0.35">
      <c r="A10857" t="s">
        <v>62</v>
      </c>
      <c r="B10857" t="s">
        <v>315</v>
      </c>
      <c r="C10857" s="1">
        <v>43586</v>
      </c>
      <c r="D10857">
        <v>1272.1104969999999</v>
      </c>
      <c r="E10857" t="s">
        <v>9</v>
      </c>
    </row>
    <row r="10858" spans="1:5" x14ac:dyDescent="0.35">
      <c r="A10858" t="s">
        <v>62</v>
      </c>
      <c r="B10858" t="s">
        <v>316</v>
      </c>
      <c r="C10858" s="1">
        <v>43586</v>
      </c>
      <c r="D10858">
        <v>79.838988000000001</v>
      </c>
      <c r="E10858" t="s">
        <v>9</v>
      </c>
    </row>
    <row r="10859" spans="1:5" x14ac:dyDescent="0.35">
      <c r="A10859" t="s">
        <v>55</v>
      </c>
      <c r="B10859" t="s">
        <v>316</v>
      </c>
      <c r="C10859" s="1">
        <v>43586</v>
      </c>
      <c r="D10859">
        <v>6.7084530000000004</v>
      </c>
      <c r="E10859" t="s">
        <v>9</v>
      </c>
    </row>
    <row r="10860" spans="1:5" x14ac:dyDescent="0.35">
      <c r="A10860" t="s">
        <v>63</v>
      </c>
      <c r="B10860" t="s">
        <v>316</v>
      </c>
      <c r="C10860" s="1">
        <v>43586</v>
      </c>
      <c r="D10860">
        <v>73.130534999999995</v>
      </c>
      <c r="E10860" t="s">
        <v>9</v>
      </c>
    </row>
    <row r="10861" spans="1:5" x14ac:dyDescent="0.35">
      <c r="A10861" t="s">
        <v>56</v>
      </c>
      <c r="B10861" t="s">
        <v>316</v>
      </c>
      <c r="C10861" s="1">
        <v>43586</v>
      </c>
      <c r="D10861">
        <v>31.508381</v>
      </c>
      <c r="E10861" t="s">
        <v>9</v>
      </c>
    </row>
    <row r="10862" spans="1:5" x14ac:dyDescent="0.35">
      <c r="A10862" t="s">
        <v>58</v>
      </c>
      <c r="B10862" t="s">
        <v>316</v>
      </c>
      <c r="C10862" s="1">
        <v>43586</v>
      </c>
      <c r="D10862">
        <v>12.413544999999999</v>
      </c>
      <c r="E10862" t="s">
        <v>9</v>
      </c>
    </row>
    <row r="10863" spans="1:5" x14ac:dyDescent="0.35">
      <c r="A10863" t="s">
        <v>60</v>
      </c>
      <c r="B10863" t="s">
        <v>316</v>
      </c>
      <c r="C10863" s="1">
        <v>43586</v>
      </c>
      <c r="D10863">
        <v>22.086252000000002</v>
      </c>
      <c r="E10863" t="s">
        <v>9</v>
      </c>
    </row>
    <row r="10864" spans="1:5" x14ac:dyDescent="0.35">
      <c r="A10864" t="s">
        <v>308</v>
      </c>
      <c r="B10864" t="s">
        <v>316</v>
      </c>
      <c r="C10864" s="1">
        <v>43586</v>
      </c>
      <c r="D10864">
        <v>7.122357</v>
      </c>
      <c r="E10864" t="s">
        <v>9</v>
      </c>
    </row>
    <row r="10865" spans="1:5" x14ac:dyDescent="0.35">
      <c r="A10865" t="s">
        <v>62</v>
      </c>
      <c r="B10865" t="s">
        <v>124</v>
      </c>
      <c r="C10865" s="1">
        <v>43586</v>
      </c>
      <c r="D10865">
        <v>6.0494709999999996</v>
      </c>
      <c r="E10865" t="s">
        <v>9</v>
      </c>
    </row>
    <row r="10866" spans="1:5" x14ac:dyDescent="0.35">
      <c r="A10866" t="s">
        <v>55</v>
      </c>
      <c r="B10866" t="s">
        <v>124</v>
      </c>
      <c r="C10866" s="1">
        <v>43586</v>
      </c>
      <c r="D10866">
        <v>1.050403</v>
      </c>
      <c r="E10866" t="s">
        <v>9</v>
      </c>
    </row>
    <row r="10867" spans="1:5" x14ac:dyDescent="0.35">
      <c r="A10867" t="s">
        <v>63</v>
      </c>
      <c r="B10867" t="s">
        <v>124</v>
      </c>
      <c r="C10867" s="1">
        <v>43586</v>
      </c>
      <c r="D10867">
        <v>4.9990680000000003</v>
      </c>
      <c r="E10867" t="s">
        <v>9</v>
      </c>
    </row>
    <row r="10868" spans="1:5" x14ac:dyDescent="0.35">
      <c r="A10868" t="s">
        <v>56</v>
      </c>
      <c r="B10868" t="s">
        <v>124</v>
      </c>
      <c r="C10868" s="1">
        <v>43586</v>
      </c>
      <c r="D10868">
        <v>0.75599499999999997</v>
      </c>
      <c r="E10868" t="s">
        <v>9</v>
      </c>
    </row>
    <row r="10869" spans="1:5" x14ac:dyDescent="0.35">
      <c r="A10869" t="s">
        <v>58</v>
      </c>
      <c r="B10869" t="s">
        <v>124</v>
      </c>
      <c r="C10869" s="1">
        <v>43586</v>
      </c>
      <c r="D10869">
        <v>-4.5331960000000002</v>
      </c>
      <c r="E10869" t="s">
        <v>9</v>
      </c>
    </row>
    <row r="10870" spans="1:5" x14ac:dyDescent="0.35">
      <c r="A10870" t="s">
        <v>60</v>
      </c>
      <c r="B10870" t="s">
        <v>124</v>
      </c>
      <c r="C10870" s="1">
        <v>43586</v>
      </c>
      <c r="D10870">
        <v>7.0545410000000004</v>
      </c>
      <c r="E10870" t="s">
        <v>9</v>
      </c>
    </row>
    <row r="10871" spans="1:5" x14ac:dyDescent="0.35">
      <c r="A10871" t="s">
        <v>308</v>
      </c>
      <c r="B10871" t="s">
        <v>124</v>
      </c>
      <c r="C10871" s="1">
        <v>43586</v>
      </c>
      <c r="D10871">
        <v>1.721727</v>
      </c>
      <c r="E10871" t="s">
        <v>9</v>
      </c>
    </row>
    <row r="10872" spans="1:5" x14ac:dyDescent="0.35">
      <c r="A10872" t="s">
        <v>56</v>
      </c>
      <c r="B10872" t="s">
        <v>21</v>
      </c>
      <c r="C10872" s="1">
        <v>43586</v>
      </c>
      <c r="D10872">
        <v>45.118941999999997</v>
      </c>
      <c r="E10872" t="s">
        <v>9</v>
      </c>
    </row>
    <row r="10873" spans="1:5" x14ac:dyDescent="0.35">
      <c r="A10873" t="s">
        <v>58</v>
      </c>
      <c r="B10873" t="s">
        <v>21</v>
      </c>
      <c r="C10873" s="1">
        <v>43586</v>
      </c>
      <c r="D10873">
        <v>16.374614000000001</v>
      </c>
      <c r="E10873" t="s">
        <v>9</v>
      </c>
    </row>
    <row r="10874" spans="1:5" x14ac:dyDescent="0.35">
      <c r="A10874" t="s">
        <v>60</v>
      </c>
      <c r="B10874" t="s">
        <v>21</v>
      </c>
      <c r="C10874" s="1">
        <v>43586</v>
      </c>
      <c r="D10874">
        <v>24.346875000000001</v>
      </c>
      <c r="E10874" t="s">
        <v>9</v>
      </c>
    </row>
    <row r="10875" spans="1:5" x14ac:dyDescent="0.35">
      <c r="A10875" t="s">
        <v>308</v>
      </c>
      <c r="B10875" t="s">
        <v>21</v>
      </c>
      <c r="C10875" s="1">
        <v>43586</v>
      </c>
      <c r="D10875">
        <v>17.339908999999999</v>
      </c>
      <c r="E10875" t="s">
        <v>9</v>
      </c>
    </row>
    <row r="10876" spans="1:5" x14ac:dyDescent="0.35">
      <c r="A10876" t="s">
        <v>56</v>
      </c>
      <c r="B10876" t="s">
        <v>313</v>
      </c>
      <c r="C10876" s="1">
        <v>43586</v>
      </c>
      <c r="D10876">
        <v>0.437282</v>
      </c>
      <c r="E10876" t="s">
        <v>9</v>
      </c>
    </row>
    <row r="10877" spans="1:5" x14ac:dyDescent="0.35">
      <c r="A10877" t="s">
        <v>58</v>
      </c>
      <c r="B10877" t="s">
        <v>313</v>
      </c>
      <c r="C10877" s="1">
        <v>43586</v>
      </c>
      <c r="D10877">
        <v>0.15869900000000001</v>
      </c>
      <c r="E10877" t="s">
        <v>9</v>
      </c>
    </row>
    <row r="10878" spans="1:5" x14ac:dyDescent="0.35">
      <c r="A10878" t="s">
        <v>60</v>
      </c>
      <c r="B10878" t="s">
        <v>313</v>
      </c>
      <c r="C10878" s="1">
        <v>43586</v>
      </c>
      <c r="D10878">
        <v>0.23596400000000001</v>
      </c>
      <c r="E10878" t="s">
        <v>9</v>
      </c>
    </row>
    <row r="10879" spans="1:5" x14ac:dyDescent="0.35">
      <c r="A10879" t="s">
        <v>308</v>
      </c>
      <c r="B10879" t="s">
        <v>313</v>
      </c>
      <c r="C10879" s="1">
        <v>43586</v>
      </c>
      <c r="D10879">
        <v>0.16805400000000001</v>
      </c>
      <c r="E10879" t="s">
        <v>9</v>
      </c>
    </row>
    <row r="10880" spans="1:5" x14ac:dyDescent="0.35">
      <c r="A10880" t="s">
        <v>63</v>
      </c>
      <c r="B10880" t="s">
        <v>21</v>
      </c>
      <c r="C10880" s="1">
        <v>43586</v>
      </c>
      <c r="D10880">
        <v>102.516687</v>
      </c>
      <c r="E10880" t="s">
        <v>9</v>
      </c>
    </row>
    <row r="10881" spans="1:5" x14ac:dyDescent="0.35">
      <c r="A10881" t="s">
        <v>241</v>
      </c>
      <c r="B10881" t="s">
        <v>21</v>
      </c>
      <c r="C10881" s="1">
        <v>43586</v>
      </c>
      <c r="D10881">
        <v>1.0885100000000001</v>
      </c>
      <c r="E10881" t="s">
        <v>9</v>
      </c>
    </row>
    <row r="10882" spans="1:5" x14ac:dyDescent="0.35">
      <c r="A10882" t="s">
        <v>314</v>
      </c>
      <c r="B10882" t="s">
        <v>21</v>
      </c>
      <c r="C10882" s="1">
        <v>43586</v>
      </c>
      <c r="D10882">
        <v>-0.42485600000000001</v>
      </c>
      <c r="E10882" t="s">
        <v>9</v>
      </c>
    </row>
    <row r="10883" spans="1:5" x14ac:dyDescent="0.35">
      <c r="A10883" t="s">
        <v>55</v>
      </c>
      <c r="B10883" t="s">
        <v>21</v>
      </c>
      <c r="C10883" s="1">
        <v>43586</v>
      </c>
      <c r="D10883">
        <v>3.7379730000000002</v>
      </c>
      <c r="E10883" t="s">
        <v>9</v>
      </c>
    </row>
    <row r="10884" spans="1:5" x14ac:dyDescent="0.35">
      <c r="A10884" t="s">
        <v>312</v>
      </c>
      <c r="B10884" t="s">
        <v>21</v>
      </c>
      <c r="C10884" s="1">
        <v>43586</v>
      </c>
      <c r="D10884">
        <v>-0.45727499999999999</v>
      </c>
      <c r="E10884" t="s">
        <v>9</v>
      </c>
    </row>
    <row r="10885" spans="1:5" x14ac:dyDescent="0.35">
      <c r="A10885" t="s">
        <v>62</v>
      </c>
      <c r="B10885" t="s">
        <v>21</v>
      </c>
      <c r="C10885" s="1">
        <v>43586</v>
      </c>
      <c r="D10885">
        <v>106.461038</v>
      </c>
      <c r="E10885" t="s">
        <v>9</v>
      </c>
    </row>
    <row r="10886" spans="1:5" x14ac:dyDescent="0.35">
      <c r="A10886" t="s">
        <v>62</v>
      </c>
      <c r="B10886" t="s">
        <v>92</v>
      </c>
      <c r="C10886" s="1">
        <v>43586</v>
      </c>
      <c r="D10886">
        <v>192.34949700000001</v>
      </c>
      <c r="E10886" t="s">
        <v>9</v>
      </c>
    </row>
    <row r="10887" spans="1:5" x14ac:dyDescent="0.35">
      <c r="A10887" t="s">
        <v>62</v>
      </c>
      <c r="B10887" t="s">
        <v>317</v>
      </c>
      <c r="C10887" s="1">
        <v>43586</v>
      </c>
      <c r="D10887">
        <v>1079.761</v>
      </c>
      <c r="E10887" t="s">
        <v>9</v>
      </c>
    </row>
    <row r="10888" spans="1:5" x14ac:dyDescent="0.35">
      <c r="A10888" t="s">
        <v>62</v>
      </c>
      <c r="B10888" t="s">
        <v>317</v>
      </c>
      <c r="C10888" s="1">
        <v>43586</v>
      </c>
      <c r="D10888">
        <v>1079.761</v>
      </c>
      <c r="E10888" t="s">
        <v>9</v>
      </c>
    </row>
    <row r="10889" spans="1:5" x14ac:dyDescent="0.35">
      <c r="A10889" t="s">
        <v>55</v>
      </c>
      <c r="B10889" t="s">
        <v>317</v>
      </c>
      <c r="C10889" s="1">
        <v>43586</v>
      </c>
      <c r="D10889">
        <v>54.97</v>
      </c>
      <c r="E10889" t="s">
        <v>9</v>
      </c>
    </row>
    <row r="10890" spans="1:5" x14ac:dyDescent="0.35">
      <c r="A10890" t="s">
        <v>55</v>
      </c>
      <c r="B10890" t="s">
        <v>317</v>
      </c>
      <c r="C10890" s="1">
        <v>43586</v>
      </c>
      <c r="D10890">
        <v>54.97</v>
      </c>
      <c r="E10890" t="s">
        <v>9</v>
      </c>
    </row>
    <row r="10891" spans="1:5" x14ac:dyDescent="0.35">
      <c r="A10891" t="s">
        <v>63</v>
      </c>
      <c r="B10891" t="s">
        <v>317</v>
      </c>
      <c r="C10891" s="1">
        <v>43586</v>
      </c>
      <c r="D10891">
        <v>1024.7909999999999</v>
      </c>
      <c r="E10891" t="s">
        <v>9</v>
      </c>
    </row>
    <row r="10892" spans="1:5" x14ac:dyDescent="0.35">
      <c r="A10892" t="s">
        <v>56</v>
      </c>
      <c r="B10892" t="s">
        <v>317</v>
      </c>
      <c r="C10892" s="1">
        <v>43586</v>
      </c>
      <c r="D10892">
        <v>515.79100000000005</v>
      </c>
      <c r="E10892" t="s">
        <v>9</v>
      </c>
    </row>
    <row r="10893" spans="1:5" x14ac:dyDescent="0.35">
      <c r="A10893" t="s">
        <v>58</v>
      </c>
      <c r="B10893" t="s">
        <v>317</v>
      </c>
      <c r="C10893" s="1">
        <v>43586</v>
      </c>
      <c r="D10893">
        <v>158</v>
      </c>
      <c r="E10893" t="s">
        <v>9</v>
      </c>
    </row>
    <row r="10894" spans="1:5" x14ac:dyDescent="0.35">
      <c r="A10894" t="s">
        <v>60</v>
      </c>
      <c r="B10894" t="s">
        <v>317</v>
      </c>
      <c r="C10894" s="1">
        <v>43586</v>
      </c>
      <c r="D10894">
        <v>263</v>
      </c>
      <c r="E10894" t="s">
        <v>9</v>
      </c>
    </row>
    <row r="10895" spans="1:5" x14ac:dyDescent="0.35">
      <c r="A10895" t="s">
        <v>308</v>
      </c>
      <c r="B10895" t="s">
        <v>317</v>
      </c>
      <c r="C10895" s="1">
        <v>43586</v>
      </c>
      <c r="D10895">
        <v>88</v>
      </c>
      <c r="E10895" t="s">
        <v>9</v>
      </c>
    </row>
    <row r="10896" spans="1:5" x14ac:dyDescent="0.35">
      <c r="A10896" t="s">
        <v>62</v>
      </c>
      <c r="B10896" t="s">
        <v>317</v>
      </c>
      <c r="C10896" s="1">
        <v>43586</v>
      </c>
      <c r="D10896">
        <v>1079.761</v>
      </c>
      <c r="E10896" t="s">
        <v>12</v>
      </c>
    </row>
    <row r="10897" spans="1:5" x14ac:dyDescent="0.35">
      <c r="A10897" t="s">
        <v>62</v>
      </c>
      <c r="B10897" t="s">
        <v>313</v>
      </c>
      <c r="C10897" s="1">
        <v>43586</v>
      </c>
      <c r="D10897">
        <v>0</v>
      </c>
      <c r="E10897" t="s">
        <v>9</v>
      </c>
    </row>
    <row r="10898" spans="1:5" x14ac:dyDescent="0.35">
      <c r="A10898" t="s">
        <v>55</v>
      </c>
      <c r="B10898" t="s">
        <v>317</v>
      </c>
      <c r="C10898" s="1">
        <v>43586</v>
      </c>
      <c r="D10898">
        <v>54.97</v>
      </c>
      <c r="E10898" t="s">
        <v>12</v>
      </c>
    </row>
    <row r="10899" spans="1:5" x14ac:dyDescent="0.35">
      <c r="A10899" t="s">
        <v>55</v>
      </c>
      <c r="B10899" t="s">
        <v>313</v>
      </c>
      <c r="C10899" s="1">
        <v>43586</v>
      </c>
      <c r="D10899">
        <v>0</v>
      </c>
      <c r="E10899" t="s">
        <v>9</v>
      </c>
    </row>
    <row r="10900" spans="1:5" x14ac:dyDescent="0.35">
      <c r="A10900" t="s">
        <v>305</v>
      </c>
      <c r="B10900" t="s">
        <v>306</v>
      </c>
      <c r="C10900" s="1">
        <v>43617</v>
      </c>
      <c r="D10900">
        <v>31.474</v>
      </c>
      <c r="E10900" t="s">
        <v>9</v>
      </c>
    </row>
    <row r="10901" spans="1:5" x14ac:dyDescent="0.35">
      <c r="A10901" t="s">
        <v>56</v>
      </c>
      <c r="B10901" t="s">
        <v>306</v>
      </c>
      <c r="C10901" s="1">
        <v>43617</v>
      </c>
      <c r="D10901">
        <v>22619.756672</v>
      </c>
      <c r="E10901" t="s">
        <v>9</v>
      </c>
    </row>
    <row r="10902" spans="1:5" x14ac:dyDescent="0.35">
      <c r="A10902" t="s">
        <v>58</v>
      </c>
      <c r="B10902" t="s">
        <v>306</v>
      </c>
      <c r="C10902" s="1">
        <v>43617</v>
      </c>
      <c r="D10902">
        <v>5344.4160380000003</v>
      </c>
      <c r="E10902" t="s">
        <v>9</v>
      </c>
    </row>
    <row r="10903" spans="1:5" x14ac:dyDescent="0.35">
      <c r="A10903" t="s">
        <v>307</v>
      </c>
      <c r="B10903" t="s">
        <v>306</v>
      </c>
      <c r="C10903" s="1">
        <v>43617</v>
      </c>
      <c r="D10903">
        <v>439.72365600000001</v>
      </c>
      <c r="E10903" t="s">
        <v>9</v>
      </c>
    </row>
    <row r="10904" spans="1:5" x14ac:dyDescent="0.35">
      <c r="A10904" t="s">
        <v>59</v>
      </c>
      <c r="B10904" t="s">
        <v>306</v>
      </c>
      <c r="C10904" s="1">
        <v>43617</v>
      </c>
      <c r="D10904">
        <v>3070.1036340000001</v>
      </c>
      <c r="E10904" t="s">
        <v>9</v>
      </c>
    </row>
    <row r="10905" spans="1:5" x14ac:dyDescent="0.35">
      <c r="A10905" t="s">
        <v>62</v>
      </c>
      <c r="B10905" t="s">
        <v>306</v>
      </c>
      <c r="C10905" s="1">
        <v>43617</v>
      </c>
      <c r="D10905">
        <v>31505.473999999998</v>
      </c>
      <c r="E10905" t="s">
        <v>9</v>
      </c>
    </row>
    <row r="10906" spans="1:5" x14ac:dyDescent="0.35">
      <c r="A10906" t="s">
        <v>305</v>
      </c>
      <c r="B10906" t="s">
        <v>309</v>
      </c>
      <c r="C10906" s="1">
        <v>43617</v>
      </c>
      <c r="D10906">
        <v>24.591999999999999</v>
      </c>
      <c r="E10906" t="s">
        <v>9</v>
      </c>
    </row>
    <row r="10907" spans="1:5" x14ac:dyDescent="0.35">
      <c r="A10907" t="s">
        <v>56</v>
      </c>
      <c r="B10907" t="s">
        <v>309</v>
      </c>
      <c r="C10907" s="1">
        <v>43617</v>
      </c>
      <c r="D10907">
        <v>17502.165745999999</v>
      </c>
      <c r="E10907" t="s">
        <v>9</v>
      </c>
    </row>
    <row r="10908" spans="1:5" x14ac:dyDescent="0.35">
      <c r="A10908" t="s">
        <v>58</v>
      </c>
      <c r="B10908" t="s">
        <v>309</v>
      </c>
      <c r="C10908" s="1">
        <v>43617</v>
      </c>
      <c r="D10908">
        <v>3778.6645509999998</v>
      </c>
      <c r="E10908" t="s">
        <v>9</v>
      </c>
    </row>
    <row r="10909" spans="1:5" x14ac:dyDescent="0.35">
      <c r="A10909" t="s">
        <v>307</v>
      </c>
      <c r="B10909" t="s">
        <v>309</v>
      </c>
      <c r="C10909" s="1">
        <v>43617</v>
      </c>
      <c r="D10909">
        <v>391.80805600000002</v>
      </c>
      <c r="E10909" t="s">
        <v>9</v>
      </c>
    </row>
    <row r="10910" spans="1:5" x14ac:dyDescent="0.35">
      <c r="A10910" t="s">
        <v>59</v>
      </c>
      <c r="B10910" t="s">
        <v>309</v>
      </c>
      <c r="C10910" s="1">
        <v>43617</v>
      </c>
      <c r="D10910">
        <v>2919.3616480000001</v>
      </c>
      <c r="E10910" t="s">
        <v>9</v>
      </c>
    </row>
    <row r="10911" spans="1:5" x14ac:dyDescent="0.35">
      <c r="A10911" t="s">
        <v>62</v>
      </c>
      <c r="B10911" t="s">
        <v>309</v>
      </c>
      <c r="C10911" s="1">
        <v>43617</v>
      </c>
      <c r="D10911">
        <v>24616.592000000001</v>
      </c>
      <c r="E10911" t="s">
        <v>9</v>
      </c>
    </row>
    <row r="10912" spans="1:5" x14ac:dyDescent="0.35">
      <c r="A10912" t="s">
        <v>305</v>
      </c>
      <c r="B10912" t="s">
        <v>310</v>
      </c>
      <c r="C10912" s="1">
        <v>43617</v>
      </c>
      <c r="D10912">
        <v>-0.21865699999999999</v>
      </c>
      <c r="E10912" t="s">
        <v>9</v>
      </c>
    </row>
    <row r="10913" spans="1:5" x14ac:dyDescent="0.35">
      <c r="A10913" t="s">
        <v>62</v>
      </c>
      <c r="B10913" t="s">
        <v>310</v>
      </c>
      <c r="C10913" s="1">
        <v>43617</v>
      </c>
      <c r="D10913">
        <v>-0.21865699999999999</v>
      </c>
      <c r="E10913" t="s">
        <v>9</v>
      </c>
    </row>
    <row r="10914" spans="1:5" x14ac:dyDescent="0.35">
      <c r="A10914" t="s">
        <v>56</v>
      </c>
      <c r="B10914" t="s">
        <v>17</v>
      </c>
      <c r="C10914" s="1">
        <v>43617</v>
      </c>
      <c r="D10914">
        <v>844.947</v>
      </c>
      <c r="E10914" t="s">
        <v>9</v>
      </c>
    </row>
    <row r="10915" spans="1:5" x14ac:dyDescent="0.35">
      <c r="A10915" t="s">
        <v>58</v>
      </c>
      <c r="B10915" t="s">
        <v>17</v>
      </c>
      <c r="C10915" s="1">
        <v>43617</v>
      </c>
      <c r="D10915">
        <v>239.77099999999999</v>
      </c>
      <c r="E10915" t="s">
        <v>9</v>
      </c>
    </row>
    <row r="10916" spans="1:5" x14ac:dyDescent="0.35">
      <c r="A10916" t="s">
        <v>307</v>
      </c>
      <c r="B10916" t="s">
        <v>17</v>
      </c>
      <c r="C10916" s="1">
        <v>43617</v>
      </c>
      <c r="D10916">
        <v>20.265999999999998</v>
      </c>
      <c r="E10916" t="s">
        <v>9</v>
      </c>
    </row>
    <row r="10917" spans="1:5" x14ac:dyDescent="0.35">
      <c r="A10917" t="s">
        <v>59</v>
      </c>
      <c r="B10917" t="s">
        <v>17</v>
      </c>
      <c r="C10917" s="1">
        <v>43617</v>
      </c>
      <c r="D10917">
        <v>211.97900000000001</v>
      </c>
      <c r="E10917" t="s">
        <v>9</v>
      </c>
    </row>
    <row r="10918" spans="1:5" x14ac:dyDescent="0.35">
      <c r="A10918" t="s">
        <v>63</v>
      </c>
      <c r="B10918" t="s">
        <v>17</v>
      </c>
      <c r="C10918" s="1">
        <v>43617</v>
      </c>
      <c r="D10918">
        <v>1316.963</v>
      </c>
      <c r="E10918" t="s">
        <v>9</v>
      </c>
    </row>
    <row r="10919" spans="1:5" x14ac:dyDescent="0.35">
      <c r="A10919" t="s">
        <v>308</v>
      </c>
      <c r="B10919" t="s">
        <v>17</v>
      </c>
      <c r="C10919" s="1">
        <v>43617</v>
      </c>
      <c r="D10919">
        <v>232.245</v>
      </c>
      <c r="E10919" t="s">
        <v>9</v>
      </c>
    </row>
    <row r="10920" spans="1:5" x14ac:dyDescent="0.35">
      <c r="A10920" t="s">
        <v>62</v>
      </c>
      <c r="B10920" t="s">
        <v>17</v>
      </c>
      <c r="C10920" s="1">
        <v>43617</v>
      </c>
      <c r="D10920">
        <v>1316.963</v>
      </c>
      <c r="E10920" t="s">
        <v>9</v>
      </c>
    </row>
    <row r="10921" spans="1:5" x14ac:dyDescent="0.35">
      <c r="A10921" t="s">
        <v>62</v>
      </c>
      <c r="B10921" t="s">
        <v>311</v>
      </c>
      <c r="C10921" s="1">
        <v>43617</v>
      </c>
      <c r="D10921">
        <v>1079.761</v>
      </c>
      <c r="E10921" t="s">
        <v>9</v>
      </c>
    </row>
    <row r="10922" spans="1:5" x14ac:dyDescent="0.35">
      <c r="A10922" t="s">
        <v>55</v>
      </c>
      <c r="B10922" t="s">
        <v>311</v>
      </c>
      <c r="C10922" s="1">
        <v>43617</v>
      </c>
      <c r="D10922">
        <v>54.97</v>
      </c>
      <c r="E10922" t="s">
        <v>9</v>
      </c>
    </row>
    <row r="10923" spans="1:5" x14ac:dyDescent="0.35">
      <c r="A10923" t="s">
        <v>63</v>
      </c>
      <c r="B10923" t="s">
        <v>311</v>
      </c>
      <c r="C10923" s="1">
        <v>43617</v>
      </c>
      <c r="D10923">
        <v>1024.7909999999999</v>
      </c>
      <c r="E10923" t="s">
        <v>9</v>
      </c>
    </row>
    <row r="10924" spans="1:5" x14ac:dyDescent="0.35">
      <c r="A10924" t="s">
        <v>56</v>
      </c>
      <c r="B10924" t="s">
        <v>311</v>
      </c>
      <c r="C10924" s="1">
        <v>43617</v>
      </c>
      <c r="D10924">
        <v>515.79100000000005</v>
      </c>
      <c r="E10924" t="s">
        <v>9</v>
      </c>
    </row>
    <row r="10925" spans="1:5" x14ac:dyDescent="0.35">
      <c r="A10925" t="s">
        <v>58</v>
      </c>
      <c r="B10925" t="s">
        <v>311</v>
      </c>
      <c r="C10925" s="1">
        <v>43617</v>
      </c>
      <c r="D10925">
        <v>158</v>
      </c>
      <c r="E10925" t="s">
        <v>9</v>
      </c>
    </row>
    <row r="10926" spans="1:5" x14ac:dyDescent="0.35">
      <c r="A10926" t="s">
        <v>60</v>
      </c>
      <c r="B10926" t="s">
        <v>311</v>
      </c>
      <c r="C10926" s="1">
        <v>43617</v>
      </c>
      <c r="D10926">
        <v>263</v>
      </c>
      <c r="E10926" t="s">
        <v>9</v>
      </c>
    </row>
    <row r="10927" spans="1:5" x14ac:dyDescent="0.35">
      <c r="A10927" t="s">
        <v>308</v>
      </c>
      <c r="B10927" t="s">
        <v>311</v>
      </c>
      <c r="C10927" s="1">
        <v>43617</v>
      </c>
      <c r="D10927">
        <v>88</v>
      </c>
      <c r="E10927" t="s">
        <v>9</v>
      </c>
    </row>
    <row r="10928" spans="1:5" x14ac:dyDescent="0.35">
      <c r="A10928" t="s">
        <v>55</v>
      </c>
      <c r="B10928" t="s">
        <v>13</v>
      </c>
      <c r="C10928" s="1">
        <v>43617</v>
      </c>
      <c r="D10928">
        <v>2.0457040000000002</v>
      </c>
      <c r="E10928" t="s">
        <v>9</v>
      </c>
    </row>
    <row r="10929" spans="1:5" x14ac:dyDescent="0.35">
      <c r="A10929" t="s">
        <v>312</v>
      </c>
      <c r="B10929" t="s">
        <v>13</v>
      </c>
      <c r="C10929" s="1">
        <v>43617</v>
      </c>
      <c r="D10929">
        <v>0.902447</v>
      </c>
      <c r="E10929" t="s">
        <v>9</v>
      </c>
    </row>
    <row r="10930" spans="1:5" x14ac:dyDescent="0.35">
      <c r="A10930" t="s">
        <v>63</v>
      </c>
      <c r="B10930" t="s">
        <v>13</v>
      </c>
      <c r="C10930" s="1">
        <v>43617</v>
      </c>
      <c r="D10930">
        <v>3.9568880000000002</v>
      </c>
      <c r="E10930" t="s">
        <v>9</v>
      </c>
    </row>
    <row r="10931" spans="1:5" x14ac:dyDescent="0.35">
      <c r="A10931" t="s">
        <v>241</v>
      </c>
      <c r="B10931" t="s">
        <v>13</v>
      </c>
      <c r="C10931" s="1">
        <v>43617</v>
      </c>
      <c r="D10931">
        <v>1.3234319999999999</v>
      </c>
      <c r="E10931" t="s">
        <v>9</v>
      </c>
    </row>
    <row r="10932" spans="1:5" x14ac:dyDescent="0.35">
      <c r="A10932" t="s">
        <v>314</v>
      </c>
      <c r="B10932" t="s">
        <v>13</v>
      </c>
      <c r="C10932" s="1">
        <v>43617</v>
      </c>
      <c r="D10932">
        <v>4.0104000000000001E-2</v>
      </c>
      <c r="E10932" t="s">
        <v>9</v>
      </c>
    </row>
    <row r="10933" spans="1:5" x14ac:dyDescent="0.35">
      <c r="A10933" t="s">
        <v>56</v>
      </c>
      <c r="B10933" t="s">
        <v>313</v>
      </c>
      <c r="C10933" s="1">
        <v>43617</v>
      </c>
      <c r="D10933">
        <v>1.5098E-2</v>
      </c>
      <c r="E10933" t="s">
        <v>9</v>
      </c>
    </row>
    <row r="10934" spans="1:5" x14ac:dyDescent="0.35">
      <c r="A10934" t="s">
        <v>58</v>
      </c>
      <c r="B10934" t="s">
        <v>313</v>
      </c>
      <c r="C10934" s="1">
        <v>43617</v>
      </c>
      <c r="D10934">
        <v>7.1409E-2</v>
      </c>
      <c r="E10934" t="s">
        <v>9</v>
      </c>
    </row>
    <row r="10935" spans="1:5" x14ac:dyDescent="0.35">
      <c r="A10935" t="s">
        <v>60</v>
      </c>
      <c r="B10935" t="s">
        <v>313</v>
      </c>
      <c r="C10935" s="1">
        <v>43617</v>
      </c>
      <c r="D10935">
        <v>0.82600700000000005</v>
      </c>
      <c r="E10935" t="s">
        <v>9</v>
      </c>
    </row>
    <row r="10936" spans="1:5" x14ac:dyDescent="0.35">
      <c r="A10936" t="s">
        <v>308</v>
      </c>
      <c r="B10936" t="s">
        <v>313</v>
      </c>
      <c r="C10936" s="1">
        <v>43617</v>
      </c>
      <c r="D10936">
        <v>8.7485999999999994E-2</v>
      </c>
      <c r="E10936" t="s">
        <v>9</v>
      </c>
    </row>
    <row r="10937" spans="1:5" x14ac:dyDescent="0.35">
      <c r="A10937" t="s">
        <v>56</v>
      </c>
      <c r="B10937" t="s">
        <v>13</v>
      </c>
      <c r="C10937" s="1">
        <v>43617</v>
      </c>
      <c r="D10937">
        <v>8.0326999999999996E-2</v>
      </c>
      <c r="E10937" t="s">
        <v>9</v>
      </c>
    </row>
    <row r="10938" spans="1:5" x14ac:dyDescent="0.35">
      <c r="A10938" t="s">
        <v>58</v>
      </c>
      <c r="B10938" t="s">
        <v>13</v>
      </c>
      <c r="C10938" s="1">
        <v>43617</v>
      </c>
      <c r="D10938">
        <v>0.37992700000000001</v>
      </c>
      <c r="E10938" t="s">
        <v>9</v>
      </c>
    </row>
    <row r="10939" spans="1:5" x14ac:dyDescent="0.35">
      <c r="A10939" t="s">
        <v>60</v>
      </c>
      <c r="B10939" t="s">
        <v>13</v>
      </c>
      <c r="C10939" s="1">
        <v>43617</v>
      </c>
      <c r="D10939">
        <v>4.394711</v>
      </c>
      <c r="E10939" t="s">
        <v>9</v>
      </c>
    </row>
    <row r="10940" spans="1:5" x14ac:dyDescent="0.35">
      <c r="A10940" t="s">
        <v>308</v>
      </c>
      <c r="B10940" t="s">
        <v>13</v>
      </c>
      <c r="C10940" s="1">
        <v>43617</v>
      </c>
      <c r="D10940">
        <v>0.46546100000000001</v>
      </c>
      <c r="E10940" t="s">
        <v>9</v>
      </c>
    </row>
    <row r="10941" spans="1:5" x14ac:dyDescent="0.35">
      <c r="A10941" t="s">
        <v>62</v>
      </c>
      <c r="B10941" t="s">
        <v>13</v>
      </c>
      <c r="C10941" s="1">
        <v>43617</v>
      </c>
      <c r="D10941">
        <v>8.2685759999999995</v>
      </c>
      <c r="E10941" t="s">
        <v>9</v>
      </c>
    </row>
    <row r="10942" spans="1:5" x14ac:dyDescent="0.35">
      <c r="A10942" t="s">
        <v>62</v>
      </c>
      <c r="B10942" t="s">
        <v>315</v>
      </c>
      <c r="C10942" s="1">
        <v>43617</v>
      </c>
      <c r="D10942">
        <v>2404.9925760000001</v>
      </c>
      <c r="E10942" t="s">
        <v>9</v>
      </c>
    </row>
    <row r="10943" spans="1:5" x14ac:dyDescent="0.35">
      <c r="A10943" t="s">
        <v>62</v>
      </c>
      <c r="B10943" t="s">
        <v>316</v>
      </c>
      <c r="C10943" s="1">
        <v>43617</v>
      </c>
      <c r="D10943">
        <v>79.415747999999994</v>
      </c>
      <c r="E10943" t="s">
        <v>9</v>
      </c>
    </row>
    <row r="10944" spans="1:5" x14ac:dyDescent="0.35">
      <c r="A10944" t="s">
        <v>55</v>
      </c>
      <c r="B10944" t="s">
        <v>316</v>
      </c>
      <c r="C10944" s="1">
        <v>43617</v>
      </c>
      <c r="D10944">
        <v>6.4595190000000002</v>
      </c>
      <c r="E10944" t="s">
        <v>9</v>
      </c>
    </row>
    <row r="10945" spans="1:5" x14ac:dyDescent="0.35">
      <c r="A10945" t="s">
        <v>63</v>
      </c>
      <c r="B10945" t="s">
        <v>316</v>
      </c>
      <c r="C10945" s="1">
        <v>43617</v>
      </c>
      <c r="D10945">
        <v>72.956228999999993</v>
      </c>
      <c r="E10945" t="s">
        <v>9</v>
      </c>
    </row>
    <row r="10946" spans="1:5" x14ac:dyDescent="0.35">
      <c r="A10946" t="s">
        <v>56</v>
      </c>
      <c r="B10946" t="s">
        <v>316</v>
      </c>
      <c r="C10946" s="1">
        <v>43617</v>
      </c>
      <c r="D10946">
        <v>32.688074</v>
      </c>
      <c r="E10946" t="s">
        <v>9</v>
      </c>
    </row>
    <row r="10947" spans="1:5" x14ac:dyDescent="0.35">
      <c r="A10947" t="s">
        <v>58</v>
      </c>
      <c r="B10947" t="s">
        <v>316</v>
      </c>
      <c r="C10947" s="1">
        <v>43617</v>
      </c>
      <c r="D10947">
        <v>12.461466</v>
      </c>
      <c r="E10947" t="s">
        <v>9</v>
      </c>
    </row>
    <row r="10948" spans="1:5" x14ac:dyDescent="0.35">
      <c r="A10948" t="s">
        <v>60</v>
      </c>
      <c r="B10948" t="s">
        <v>316</v>
      </c>
      <c r="C10948" s="1">
        <v>43617</v>
      </c>
      <c r="D10948">
        <v>21.011192999999999</v>
      </c>
      <c r="E10948" t="s">
        <v>9</v>
      </c>
    </row>
    <row r="10949" spans="1:5" x14ac:dyDescent="0.35">
      <c r="A10949" t="s">
        <v>308</v>
      </c>
      <c r="B10949" t="s">
        <v>316</v>
      </c>
      <c r="C10949" s="1">
        <v>43617</v>
      </c>
      <c r="D10949">
        <v>6.795496</v>
      </c>
      <c r="E10949" t="s">
        <v>9</v>
      </c>
    </row>
    <row r="10950" spans="1:5" x14ac:dyDescent="0.35">
      <c r="A10950" t="s">
        <v>62</v>
      </c>
      <c r="B10950" t="s">
        <v>124</v>
      </c>
      <c r="C10950" s="1">
        <v>43617</v>
      </c>
      <c r="D10950">
        <v>66.433007000000003</v>
      </c>
      <c r="E10950" t="s">
        <v>9</v>
      </c>
    </row>
    <row r="10951" spans="1:5" x14ac:dyDescent="0.35">
      <c r="A10951" t="s">
        <v>55</v>
      </c>
      <c r="B10951" t="s">
        <v>124</v>
      </c>
      <c r="C10951" s="1">
        <v>43617</v>
      </c>
      <c r="D10951">
        <v>1.450564</v>
      </c>
      <c r="E10951" t="s">
        <v>9</v>
      </c>
    </row>
    <row r="10952" spans="1:5" x14ac:dyDescent="0.35">
      <c r="A10952" t="s">
        <v>63</v>
      </c>
      <c r="B10952" t="s">
        <v>124</v>
      </c>
      <c r="C10952" s="1">
        <v>43617</v>
      </c>
      <c r="D10952">
        <v>64.982444000000001</v>
      </c>
      <c r="E10952" t="s">
        <v>9</v>
      </c>
    </row>
    <row r="10953" spans="1:5" x14ac:dyDescent="0.35">
      <c r="A10953" t="s">
        <v>56</v>
      </c>
      <c r="B10953" t="s">
        <v>124</v>
      </c>
      <c r="C10953" s="1">
        <v>43617</v>
      </c>
      <c r="D10953">
        <v>28.8279</v>
      </c>
      <c r="E10953" t="s">
        <v>9</v>
      </c>
    </row>
    <row r="10954" spans="1:5" x14ac:dyDescent="0.35">
      <c r="A10954" t="s">
        <v>58</v>
      </c>
      <c r="B10954" t="s">
        <v>124</v>
      </c>
      <c r="C10954" s="1">
        <v>43617</v>
      </c>
      <c r="D10954">
        <v>16.912414999999999</v>
      </c>
      <c r="E10954" t="s">
        <v>9</v>
      </c>
    </row>
    <row r="10955" spans="1:5" x14ac:dyDescent="0.35">
      <c r="A10955" t="s">
        <v>60</v>
      </c>
      <c r="B10955" t="s">
        <v>124</v>
      </c>
      <c r="C10955" s="1">
        <v>43617</v>
      </c>
      <c r="D10955">
        <v>11.260895</v>
      </c>
      <c r="E10955" t="s">
        <v>9</v>
      </c>
    </row>
    <row r="10956" spans="1:5" x14ac:dyDescent="0.35">
      <c r="A10956" t="s">
        <v>308</v>
      </c>
      <c r="B10956" t="s">
        <v>124</v>
      </c>
      <c r="C10956" s="1">
        <v>43617</v>
      </c>
      <c r="D10956">
        <v>7.9812329999999996</v>
      </c>
      <c r="E10956" t="s">
        <v>9</v>
      </c>
    </row>
    <row r="10957" spans="1:5" x14ac:dyDescent="0.35">
      <c r="A10957" t="s">
        <v>56</v>
      </c>
      <c r="B10957" t="s">
        <v>21</v>
      </c>
      <c r="C10957" s="1">
        <v>43617</v>
      </c>
      <c r="D10957">
        <v>37.718949000000002</v>
      </c>
      <c r="E10957" t="s">
        <v>9</v>
      </c>
    </row>
    <row r="10958" spans="1:5" x14ac:dyDescent="0.35">
      <c r="A10958" t="s">
        <v>58</v>
      </c>
      <c r="B10958" t="s">
        <v>21</v>
      </c>
      <c r="C10958" s="1">
        <v>43617</v>
      </c>
      <c r="D10958">
        <v>10.256672</v>
      </c>
      <c r="E10958" t="s">
        <v>9</v>
      </c>
    </row>
    <row r="10959" spans="1:5" x14ac:dyDescent="0.35">
      <c r="A10959" t="s">
        <v>60</v>
      </c>
      <c r="B10959" t="s">
        <v>21</v>
      </c>
      <c r="C10959" s="1">
        <v>43617</v>
      </c>
      <c r="D10959">
        <v>19.838169000000001</v>
      </c>
      <c r="E10959" t="s">
        <v>9</v>
      </c>
    </row>
    <row r="10960" spans="1:5" x14ac:dyDescent="0.35">
      <c r="A10960" t="s">
        <v>308</v>
      </c>
      <c r="B10960" t="s">
        <v>21</v>
      </c>
      <c r="C10960" s="1">
        <v>43617</v>
      </c>
      <c r="D10960">
        <v>14.491485000000001</v>
      </c>
      <c r="E10960" t="s">
        <v>9</v>
      </c>
    </row>
    <row r="10961" spans="1:5" x14ac:dyDescent="0.35">
      <c r="A10961" t="s">
        <v>56</v>
      </c>
      <c r="B10961" t="s">
        <v>313</v>
      </c>
      <c r="C10961" s="1">
        <v>43617</v>
      </c>
      <c r="D10961">
        <v>0.45828099999999999</v>
      </c>
      <c r="E10961" t="s">
        <v>9</v>
      </c>
    </row>
    <row r="10962" spans="1:5" x14ac:dyDescent="0.35">
      <c r="A10962" t="s">
        <v>58</v>
      </c>
      <c r="B10962" t="s">
        <v>313</v>
      </c>
      <c r="C10962" s="1">
        <v>43617</v>
      </c>
      <c r="D10962">
        <v>0.12461700000000001</v>
      </c>
      <c r="E10962" t="s">
        <v>9</v>
      </c>
    </row>
    <row r="10963" spans="1:5" x14ac:dyDescent="0.35">
      <c r="A10963" t="s">
        <v>60</v>
      </c>
      <c r="B10963" t="s">
        <v>313</v>
      </c>
      <c r="C10963" s="1">
        <v>43617</v>
      </c>
      <c r="D10963">
        <v>0.241032</v>
      </c>
      <c r="E10963" t="s">
        <v>9</v>
      </c>
    </row>
    <row r="10964" spans="1:5" x14ac:dyDescent="0.35">
      <c r="A10964" t="s">
        <v>308</v>
      </c>
      <c r="B10964" t="s">
        <v>313</v>
      </c>
      <c r="C10964" s="1">
        <v>43617</v>
      </c>
      <c r="D10964">
        <v>0.17607</v>
      </c>
      <c r="E10964" t="s">
        <v>9</v>
      </c>
    </row>
    <row r="10965" spans="1:5" x14ac:dyDescent="0.35">
      <c r="A10965" t="s">
        <v>63</v>
      </c>
      <c r="B10965" t="s">
        <v>21</v>
      </c>
      <c r="C10965" s="1">
        <v>43617</v>
      </c>
      <c r="D10965">
        <v>81.053478999999996</v>
      </c>
      <c r="E10965" t="s">
        <v>9</v>
      </c>
    </row>
    <row r="10966" spans="1:5" x14ac:dyDescent="0.35">
      <c r="A10966" t="s">
        <v>241</v>
      </c>
      <c r="B10966" t="s">
        <v>21</v>
      </c>
      <c r="C10966" s="1">
        <v>43617</v>
      </c>
      <c r="D10966">
        <v>1.0241229999999999</v>
      </c>
      <c r="E10966" t="s">
        <v>9</v>
      </c>
    </row>
    <row r="10967" spans="1:5" x14ac:dyDescent="0.35">
      <c r="A10967" t="s">
        <v>314</v>
      </c>
      <c r="B10967" t="s">
        <v>21</v>
      </c>
      <c r="C10967" s="1">
        <v>43617</v>
      </c>
      <c r="D10967">
        <v>0.22767299999999999</v>
      </c>
      <c r="E10967" t="s">
        <v>9</v>
      </c>
    </row>
    <row r="10968" spans="1:5" x14ac:dyDescent="0.35">
      <c r="A10968" t="s">
        <v>55</v>
      </c>
      <c r="B10968" t="s">
        <v>21</v>
      </c>
      <c r="C10968" s="1">
        <v>43617</v>
      </c>
      <c r="D10968">
        <v>2.1170990000000001</v>
      </c>
      <c r="E10968" t="s">
        <v>9</v>
      </c>
    </row>
    <row r="10969" spans="1:5" x14ac:dyDescent="0.35">
      <c r="A10969" t="s">
        <v>312</v>
      </c>
      <c r="B10969" t="s">
        <v>21</v>
      </c>
      <c r="C10969" s="1">
        <v>43617</v>
      </c>
      <c r="D10969">
        <v>0.37973899999999999</v>
      </c>
      <c r="E10969" t="s">
        <v>9</v>
      </c>
    </row>
    <row r="10970" spans="1:5" x14ac:dyDescent="0.35">
      <c r="A10970" t="s">
        <v>62</v>
      </c>
      <c r="B10970" t="s">
        <v>21</v>
      </c>
      <c r="C10970" s="1">
        <v>43617</v>
      </c>
      <c r="D10970">
        <v>84.802111999999994</v>
      </c>
      <c r="E10970" t="s">
        <v>9</v>
      </c>
    </row>
    <row r="10971" spans="1:5" x14ac:dyDescent="0.35">
      <c r="A10971" t="s">
        <v>62</v>
      </c>
      <c r="B10971" t="s">
        <v>92</v>
      </c>
      <c r="C10971" s="1">
        <v>43617</v>
      </c>
      <c r="D10971">
        <v>230.650868</v>
      </c>
      <c r="E10971" t="s">
        <v>9</v>
      </c>
    </row>
    <row r="10972" spans="1:5" x14ac:dyDescent="0.35">
      <c r="A10972" t="s">
        <v>62</v>
      </c>
      <c r="B10972" t="s">
        <v>317</v>
      </c>
      <c r="C10972" s="1">
        <v>43617</v>
      </c>
      <c r="D10972">
        <v>2174.3417089999998</v>
      </c>
      <c r="E10972" t="s">
        <v>9</v>
      </c>
    </row>
    <row r="10973" spans="1:5" x14ac:dyDescent="0.35">
      <c r="A10973" t="s">
        <v>62</v>
      </c>
      <c r="B10973" t="s">
        <v>317</v>
      </c>
      <c r="C10973" s="1">
        <v>43617</v>
      </c>
      <c r="D10973">
        <v>2174.3417089999998</v>
      </c>
      <c r="E10973" t="s">
        <v>9</v>
      </c>
    </row>
    <row r="10974" spans="1:5" x14ac:dyDescent="0.35">
      <c r="A10974" t="s">
        <v>55</v>
      </c>
      <c r="B10974" t="s">
        <v>317</v>
      </c>
      <c r="C10974" s="1">
        <v>43617</v>
      </c>
      <c r="D10974">
        <v>47.511231000000002</v>
      </c>
      <c r="E10974" t="s">
        <v>9</v>
      </c>
    </row>
    <row r="10975" spans="1:5" x14ac:dyDescent="0.35">
      <c r="A10975" t="s">
        <v>55</v>
      </c>
      <c r="B10975" t="s">
        <v>317</v>
      </c>
      <c r="C10975" s="1">
        <v>43617</v>
      </c>
      <c r="D10975">
        <v>47.511231000000002</v>
      </c>
      <c r="E10975" t="s">
        <v>9</v>
      </c>
    </row>
    <row r="10976" spans="1:5" x14ac:dyDescent="0.35">
      <c r="A10976" t="s">
        <v>63</v>
      </c>
      <c r="B10976" t="s">
        <v>317</v>
      </c>
      <c r="C10976" s="1">
        <v>43617</v>
      </c>
      <c r="D10976">
        <v>2126.830477</v>
      </c>
      <c r="E10976" t="s">
        <v>9</v>
      </c>
    </row>
    <row r="10977" spans="1:5" x14ac:dyDescent="0.35">
      <c r="A10977" t="s">
        <v>56</v>
      </c>
      <c r="B10977" t="s">
        <v>317</v>
      </c>
      <c r="C10977" s="1">
        <v>43617</v>
      </c>
      <c r="D10977">
        <v>1261.583404</v>
      </c>
      <c r="E10977" t="s">
        <v>9</v>
      </c>
    </row>
    <row r="10978" spans="1:5" x14ac:dyDescent="0.35">
      <c r="A10978" t="s">
        <v>58</v>
      </c>
      <c r="B10978" t="s">
        <v>317</v>
      </c>
      <c r="C10978" s="1">
        <v>43617</v>
      </c>
      <c r="D10978">
        <v>358.52037300000001</v>
      </c>
      <c r="E10978" t="s">
        <v>9</v>
      </c>
    </row>
    <row r="10979" spans="1:5" x14ac:dyDescent="0.35">
      <c r="A10979" t="s">
        <v>60</v>
      </c>
      <c r="B10979" t="s">
        <v>317</v>
      </c>
      <c r="C10979" s="1">
        <v>43617</v>
      </c>
      <c r="D10979">
        <v>215.28445400000001</v>
      </c>
      <c r="E10979" t="s">
        <v>9</v>
      </c>
    </row>
    <row r="10980" spans="1:5" x14ac:dyDescent="0.35">
      <c r="A10980" t="s">
        <v>308</v>
      </c>
      <c r="B10980" t="s">
        <v>317</v>
      </c>
      <c r="C10980" s="1">
        <v>43617</v>
      </c>
      <c r="D10980">
        <v>291.44224700000001</v>
      </c>
      <c r="E10980" t="s">
        <v>9</v>
      </c>
    </row>
    <row r="10981" spans="1:5" x14ac:dyDescent="0.35">
      <c r="A10981" t="s">
        <v>62</v>
      </c>
      <c r="B10981" t="s">
        <v>311</v>
      </c>
      <c r="C10981" s="1">
        <v>43647</v>
      </c>
      <c r="D10981">
        <v>2174.3417089999998</v>
      </c>
      <c r="E10981" t="s">
        <v>9</v>
      </c>
    </row>
    <row r="10982" spans="1:5" x14ac:dyDescent="0.35">
      <c r="A10982" t="s">
        <v>55</v>
      </c>
      <c r="B10982" t="s">
        <v>311</v>
      </c>
      <c r="C10982" s="1">
        <v>43647</v>
      </c>
      <c r="D10982">
        <v>47.511231000000002</v>
      </c>
      <c r="E10982" t="s">
        <v>9</v>
      </c>
    </row>
    <row r="10983" spans="1:5" x14ac:dyDescent="0.35">
      <c r="A10983" t="s">
        <v>63</v>
      </c>
      <c r="B10983" t="s">
        <v>311</v>
      </c>
      <c r="C10983" s="1">
        <v>43647</v>
      </c>
      <c r="D10983">
        <v>2126.830477</v>
      </c>
      <c r="E10983" t="s">
        <v>9</v>
      </c>
    </row>
    <row r="10984" spans="1:5" x14ac:dyDescent="0.35">
      <c r="A10984" t="s">
        <v>56</v>
      </c>
      <c r="B10984" t="s">
        <v>311</v>
      </c>
      <c r="C10984" s="1">
        <v>43647</v>
      </c>
      <c r="D10984">
        <v>1261.583404</v>
      </c>
      <c r="E10984" t="s">
        <v>9</v>
      </c>
    </row>
    <row r="10985" spans="1:5" x14ac:dyDescent="0.35">
      <c r="A10985" t="s">
        <v>58</v>
      </c>
      <c r="B10985" t="s">
        <v>311</v>
      </c>
      <c r="C10985" s="1">
        <v>43647</v>
      </c>
      <c r="D10985">
        <v>358.52037300000001</v>
      </c>
      <c r="E10985" t="s">
        <v>9</v>
      </c>
    </row>
    <row r="10986" spans="1:5" x14ac:dyDescent="0.35">
      <c r="A10986" t="s">
        <v>60</v>
      </c>
      <c r="B10986" t="s">
        <v>311</v>
      </c>
      <c r="C10986" s="1">
        <v>43647</v>
      </c>
      <c r="D10986">
        <v>215.28445400000001</v>
      </c>
      <c r="E10986" t="s">
        <v>9</v>
      </c>
    </row>
    <row r="10987" spans="1:5" x14ac:dyDescent="0.35">
      <c r="A10987" t="s">
        <v>308</v>
      </c>
      <c r="B10987" t="s">
        <v>311</v>
      </c>
      <c r="C10987" s="1">
        <v>43647</v>
      </c>
      <c r="D10987">
        <v>291.44224700000001</v>
      </c>
      <c r="E10987" t="s">
        <v>9</v>
      </c>
    </row>
    <row r="10988" spans="1:5" x14ac:dyDescent="0.35">
      <c r="A10988" t="s">
        <v>55</v>
      </c>
      <c r="B10988" t="s">
        <v>13</v>
      </c>
      <c r="C10988" s="1">
        <v>43647</v>
      </c>
      <c r="D10988">
        <v>2.655319</v>
      </c>
      <c r="E10988" t="s">
        <v>9</v>
      </c>
    </row>
    <row r="10989" spans="1:5" x14ac:dyDescent="0.35">
      <c r="A10989" t="s">
        <v>312</v>
      </c>
      <c r="B10989" t="s">
        <v>13</v>
      </c>
      <c r="C10989" s="1">
        <v>43647</v>
      </c>
      <c r="D10989">
        <v>0.99568999999999996</v>
      </c>
      <c r="E10989" t="s">
        <v>9</v>
      </c>
    </row>
    <row r="10990" spans="1:5" x14ac:dyDescent="0.35">
      <c r="A10990" t="s">
        <v>63</v>
      </c>
      <c r="B10990" t="s">
        <v>13</v>
      </c>
      <c r="C10990" s="1">
        <v>43647</v>
      </c>
      <c r="D10990">
        <v>2.1445789999999998</v>
      </c>
      <c r="E10990" t="s">
        <v>9</v>
      </c>
    </row>
    <row r="10991" spans="1:5" x14ac:dyDescent="0.35">
      <c r="A10991" t="s">
        <v>241</v>
      </c>
      <c r="B10991" t="s">
        <v>13</v>
      </c>
      <c r="C10991" s="1">
        <v>43647</v>
      </c>
      <c r="D10991">
        <v>1.451433</v>
      </c>
      <c r="E10991" t="s">
        <v>9</v>
      </c>
    </row>
    <row r="10992" spans="1:5" x14ac:dyDescent="0.35">
      <c r="A10992" t="s">
        <v>314</v>
      </c>
      <c r="B10992" t="s">
        <v>13</v>
      </c>
      <c r="C10992" s="1">
        <v>43647</v>
      </c>
      <c r="D10992">
        <v>8.1751000000000004E-2</v>
      </c>
      <c r="E10992" t="s">
        <v>9</v>
      </c>
    </row>
    <row r="10993" spans="1:5" x14ac:dyDescent="0.35">
      <c r="A10993" t="s">
        <v>56</v>
      </c>
      <c r="B10993" t="s">
        <v>313</v>
      </c>
      <c r="C10993" s="1">
        <v>43647</v>
      </c>
      <c r="D10993">
        <v>1.5098E-2</v>
      </c>
      <c r="E10993" t="s">
        <v>9</v>
      </c>
    </row>
    <row r="10994" spans="1:5" x14ac:dyDescent="0.35">
      <c r="A10994" t="s">
        <v>58</v>
      </c>
      <c r="B10994" t="s">
        <v>313</v>
      </c>
      <c r="C10994" s="1">
        <v>43647</v>
      </c>
      <c r="D10994">
        <v>7.1409E-2</v>
      </c>
      <c r="E10994" t="s">
        <v>9</v>
      </c>
    </row>
    <row r="10995" spans="1:5" x14ac:dyDescent="0.35">
      <c r="A10995" t="s">
        <v>60</v>
      </c>
      <c r="B10995" t="s">
        <v>313</v>
      </c>
      <c r="C10995" s="1">
        <v>43647</v>
      </c>
      <c r="D10995">
        <v>0.82600700000000005</v>
      </c>
      <c r="E10995" t="s">
        <v>9</v>
      </c>
    </row>
    <row r="10996" spans="1:5" x14ac:dyDescent="0.35">
      <c r="A10996" t="s">
        <v>308</v>
      </c>
      <c r="B10996" t="s">
        <v>313</v>
      </c>
      <c r="C10996" s="1">
        <v>43647</v>
      </c>
      <c r="D10996">
        <v>8.7485999999999994E-2</v>
      </c>
      <c r="E10996" t="s">
        <v>9</v>
      </c>
    </row>
    <row r="10997" spans="1:5" x14ac:dyDescent="0.35">
      <c r="A10997" t="s">
        <v>56</v>
      </c>
      <c r="B10997" t="s">
        <v>13</v>
      </c>
      <c r="C10997" s="1">
        <v>43647</v>
      </c>
      <c r="D10997">
        <v>5.5525999999999999E-2</v>
      </c>
      <c r="E10997" t="s">
        <v>9</v>
      </c>
    </row>
    <row r="10998" spans="1:5" x14ac:dyDescent="0.35">
      <c r="A10998" t="s">
        <v>58</v>
      </c>
      <c r="B10998" t="s">
        <v>13</v>
      </c>
      <c r="C10998" s="1">
        <v>43647</v>
      </c>
      <c r="D10998">
        <v>0.26262600000000003</v>
      </c>
      <c r="E10998" t="s">
        <v>9</v>
      </c>
    </row>
    <row r="10999" spans="1:5" x14ac:dyDescent="0.35">
      <c r="A10999" t="s">
        <v>60</v>
      </c>
      <c r="B10999" t="s">
        <v>13</v>
      </c>
      <c r="C10999" s="1">
        <v>43647</v>
      </c>
      <c r="D10999">
        <v>3.0378590000000001</v>
      </c>
      <c r="E10999" t="s">
        <v>9</v>
      </c>
    </row>
    <row r="11000" spans="1:5" x14ac:dyDescent="0.35">
      <c r="A11000" t="s">
        <v>308</v>
      </c>
      <c r="B11000" t="s">
        <v>13</v>
      </c>
      <c r="C11000" s="1">
        <v>43647</v>
      </c>
      <c r="D11000">
        <v>0.32175100000000001</v>
      </c>
      <c r="E11000" t="s">
        <v>9</v>
      </c>
    </row>
    <row r="11001" spans="1:5" x14ac:dyDescent="0.35">
      <c r="A11001" t="s">
        <v>62</v>
      </c>
      <c r="B11001" t="s">
        <v>13</v>
      </c>
      <c r="C11001" s="1">
        <v>43647</v>
      </c>
      <c r="D11001">
        <v>7.3287709999999997</v>
      </c>
      <c r="E11001" t="s">
        <v>9</v>
      </c>
    </row>
    <row r="11002" spans="1:5" x14ac:dyDescent="0.35">
      <c r="A11002" t="s">
        <v>62</v>
      </c>
      <c r="B11002" t="s">
        <v>315</v>
      </c>
      <c r="C11002" s="1">
        <v>43647</v>
      </c>
      <c r="D11002">
        <v>2181.6704800000002</v>
      </c>
      <c r="E11002" t="s">
        <v>9</v>
      </c>
    </row>
    <row r="11003" spans="1:5" x14ac:dyDescent="0.35">
      <c r="A11003" t="s">
        <v>62</v>
      </c>
      <c r="B11003" t="s">
        <v>316</v>
      </c>
      <c r="C11003" s="1">
        <v>43647</v>
      </c>
      <c r="D11003">
        <v>79.415747999999994</v>
      </c>
      <c r="E11003" t="s">
        <v>9</v>
      </c>
    </row>
    <row r="11004" spans="1:5" x14ac:dyDescent="0.35">
      <c r="A11004" t="s">
        <v>55</v>
      </c>
      <c r="B11004" t="s">
        <v>316</v>
      </c>
      <c r="C11004" s="1">
        <v>43647</v>
      </c>
      <c r="D11004">
        <v>6.4595190000000002</v>
      </c>
      <c r="E11004" t="s">
        <v>9</v>
      </c>
    </row>
    <row r="11005" spans="1:5" x14ac:dyDescent="0.35">
      <c r="A11005" t="s">
        <v>63</v>
      </c>
      <c r="B11005" t="s">
        <v>316</v>
      </c>
      <c r="C11005" s="1">
        <v>43647</v>
      </c>
      <c r="D11005">
        <v>72.956228999999993</v>
      </c>
      <c r="E11005" t="s">
        <v>9</v>
      </c>
    </row>
    <row r="11006" spans="1:5" x14ac:dyDescent="0.35">
      <c r="A11006" t="s">
        <v>56</v>
      </c>
      <c r="B11006" t="s">
        <v>316</v>
      </c>
      <c r="C11006" s="1">
        <v>43647</v>
      </c>
      <c r="D11006">
        <v>32.688074</v>
      </c>
      <c r="E11006" t="s">
        <v>9</v>
      </c>
    </row>
    <row r="11007" spans="1:5" x14ac:dyDescent="0.35">
      <c r="A11007" t="s">
        <v>58</v>
      </c>
      <c r="B11007" t="s">
        <v>316</v>
      </c>
      <c r="C11007" s="1">
        <v>43647</v>
      </c>
      <c r="D11007">
        <v>12.461466</v>
      </c>
      <c r="E11007" t="s">
        <v>9</v>
      </c>
    </row>
    <row r="11008" spans="1:5" x14ac:dyDescent="0.35">
      <c r="A11008" t="s">
        <v>60</v>
      </c>
      <c r="B11008" t="s">
        <v>316</v>
      </c>
      <c r="C11008" s="1">
        <v>43647</v>
      </c>
      <c r="D11008">
        <v>21.011192999999999</v>
      </c>
      <c r="E11008" t="s">
        <v>9</v>
      </c>
    </row>
    <row r="11009" spans="1:5" x14ac:dyDescent="0.35">
      <c r="A11009" t="s">
        <v>308</v>
      </c>
      <c r="B11009" t="s">
        <v>316</v>
      </c>
      <c r="C11009" s="1">
        <v>43647</v>
      </c>
      <c r="D11009">
        <v>6.795496</v>
      </c>
      <c r="E11009" t="s">
        <v>9</v>
      </c>
    </row>
    <row r="11010" spans="1:5" x14ac:dyDescent="0.35">
      <c r="A11010" t="s">
        <v>62</v>
      </c>
      <c r="B11010" t="s">
        <v>124</v>
      </c>
      <c r="C11010" s="1">
        <v>43647</v>
      </c>
      <c r="D11010">
        <v>66.433007000000003</v>
      </c>
      <c r="E11010" t="s">
        <v>9</v>
      </c>
    </row>
    <row r="11011" spans="1:5" x14ac:dyDescent="0.35">
      <c r="A11011" t="s">
        <v>55</v>
      </c>
      <c r="B11011" t="s">
        <v>124</v>
      </c>
      <c r="C11011" s="1">
        <v>43647</v>
      </c>
      <c r="D11011">
        <v>1.450564</v>
      </c>
      <c r="E11011" t="s">
        <v>9</v>
      </c>
    </row>
    <row r="11012" spans="1:5" x14ac:dyDescent="0.35">
      <c r="A11012" t="s">
        <v>63</v>
      </c>
      <c r="B11012" t="s">
        <v>124</v>
      </c>
      <c r="C11012" s="1">
        <v>43647</v>
      </c>
      <c r="D11012">
        <v>64.982444000000001</v>
      </c>
      <c r="E11012" t="s">
        <v>9</v>
      </c>
    </row>
    <row r="11013" spans="1:5" x14ac:dyDescent="0.35">
      <c r="A11013" t="s">
        <v>56</v>
      </c>
      <c r="B11013" t="s">
        <v>124</v>
      </c>
      <c r="C11013" s="1">
        <v>43647</v>
      </c>
      <c r="D11013">
        <v>28.8279</v>
      </c>
      <c r="E11013" t="s">
        <v>9</v>
      </c>
    </row>
    <row r="11014" spans="1:5" x14ac:dyDescent="0.35">
      <c r="A11014" t="s">
        <v>58</v>
      </c>
      <c r="B11014" t="s">
        <v>124</v>
      </c>
      <c r="C11014" s="1">
        <v>43647</v>
      </c>
      <c r="D11014">
        <v>16.912414999999999</v>
      </c>
      <c r="E11014" t="s">
        <v>9</v>
      </c>
    </row>
    <row r="11015" spans="1:5" x14ac:dyDescent="0.35">
      <c r="A11015" t="s">
        <v>60</v>
      </c>
      <c r="B11015" t="s">
        <v>124</v>
      </c>
      <c r="C11015" s="1">
        <v>43647</v>
      </c>
      <c r="D11015">
        <v>11.260895</v>
      </c>
      <c r="E11015" t="s">
        <v>9</v>
      </c>
    </row>
    <row r="11016" spans="1:5" x14ac:dyDescent="0.35">
      <c r="A11016" t="s">
        <v>308</v>
      </c>
      <c r="B11016" t="s">
        <v>124</v>
      </c>
      <c r="C11016" s="1">
        <v>43647</v>
      </c>
      <c r="D11016">
        <v>7.9812329999999996</v>
      </c>
      <c r="E11016" t="s">
        <v>9</v>
      </c>
    </row>
    <row r="11017" spans="1:5" x14ac:dyDescent="0.35">
      <c r="A11017" t="s">
        <v>56</v>
      </c>
      <c r="B11017" t="s">
        <v>21</v>
      </c>
      <c r="C11017" s="1">
        <v>43647</v>
      </c>
      <c r="D11017">
        <v>31.678229999999999</v>
      </c>
      <c r="E11017" t="s">
        <v>9</v>
      </c>
    </row>
    <row r="11018" spans="1:5" x14ac:dyDescent="0.35">
      <c r="A11018" t="s">
        <v>58</v>
      </c>
      <c r="B11018" t="s">
        <v>21</v>
      </c>
      <c r="C11018" s="1">
        <v>43647</v>
      </c>
      <c r="D11018">
        <v>8.614058</v>
      </c>
      <c r="E11018" t="s">
        <v>9</v>
      </c>
    </row>
    <row r="11019" spans="1:5" x14ac:dyDescent="0.35">
      <c r="A11019" t="s">
        <v>60</v>
      </c>
      <c r="B11019" t="s">
        <v>21</v>
      </c>
      <c r="C11019" s="1">
        <v>43647</v>
      </c>
      <c r="D11019">
        <v>16.661071</v>
      </c>
      <c r="E11019" t="s">
        <v>9</v>
      </c>
    </row>
    <row r="11020" spans="1:5" x14ac:dyDescent="0.35">
      <c r="A11020" t="s">
        <v>308</v>
      </c>
      <c r="B11020" t="s">
        <v>21</v>
      </c>
      <c r="C11020" s="1">
        <v>43647</v>
      </c>
      <c r="D11020">
        <v>12.170662</v>
      </c>
      <c r="E11020" t="s">
        <v>9</v>
      </c>
    </row>
    <row r="11021" spans="1:5" x14ac:dyDescent="0.35">
      <c r="A11021" t="s">
        <v>56</v>
      </c>
      <c r="B11021" t="s">
        <v>313</v>
      </c>
      <c r="C11021" s="1">
        <v>43647</v>
      </c>
      <c r="D11021">
        <v>0.45828099999999999</v>
      </c>
      <c r="E11021" t="s">
        <v>9</v>
      </c>
    </row>
    <row r="11022" spans="1:5" x14ac:dyDescent="0.35">
      <c r="A11022" t="s">
        <v>58</v>
      </c>
      <c r="B11022" t="s">
        <v>313</v>
      </c>
      <c r="C11022" s="1">
        <v>43647</v>
      </c>
      <c r="D11022">
        <v>0.12461700000000001</v>
      </c>
      <c r="E11022" t="s">
        <v>9</v>
      </c>
    </row>
    <row r="11023" spans="1:5" x14ac:dyDescent="0.35">
      <c r="A11023" t="s">
        <v>60</v>
      </c>
      <c r="B11023" t="s">
        <v>313</v>
      </c>
      <c r="C11023" s="1">
        <v>43647</v>
      </c>
      <c r="D11023">
        <v>0.241032</v>
      </c>
      <c r="E11023" t="s">
        <v>9</v>
      </c>
    </row>
    <row r="11024" spans="1:5" x14ac:dyDescent="0.35">
      <c r="A11024" t="s">
        <v>308</v>
      </c>
      <c r="B11024" t="s">
        <v>313</v>
      </c>
      <c r="C11024" s="1">
        <v>43647</v>
      </c>
      <c r="D11024">
        <v>0.17607</v>
      </c>
      <c r="E11024" t="s">
        <v>9</v>
      </c>
    </row>
    <row r="11025" spans="1:5" x14ac:dyDescent="0.35">
      <c r="A11025" t="s">
        <v>63</v>
      </c>
      <c r="B11025" t="s">
        <v>21</v>
      </c>
      <c r="C11025" s="1">
        <v>43647</v>
      </c>
      <c r="D11025">
        <v>67.786174000000003</v>
      </c>
      <c r="E11025" t="s">
        <v>9</v>
      </c>
    </row>
    <row r="11026" spans="1:5" x14ac:dyDescent="0.35">
      <c r="A11026" t="s">
        <v>241</v>
      </c>
      <c r="B11026" t="s">
        <v>21</v>
      </c>
      <c r="C11026" s="1">
        <v>43647</v>
      </c>
      <c r="D11026">
        <v>1.169125</v>
      </c>
      <c r="E11026" t="s">
        <v>9</v>
      </c>
    </row>
    <row r="11027" spans="1:5" x14ac:dyDescent="0.35">
      <c r="A11027" t="s">
        <v>314</v>
      </c>
      <c r="B11027" t="s">
        <v>21</v>
      </c>
      <c r="C11027" s="1">
        <v>43647</v>
      </c>
      <c r="D11027">
        <v>0.16872200000000001</v>
      </c>
      <c r="E11027" t="s">
        <v>9</v>
      </c>
    </row>
    <row r="11028" spans="1:5" x14ac:dyDescent="0.35">
      <c r="A11028" t="s">
        <v>55</v>
      </c>
      <c r="B11028" t="s">
        <v>21</v>
      </c>
      <c r="C11028" s="1">
        <v>43647</v>
      </c>
      <c r="D11028">
        <v>1.0730999999999999</v>
      </c>
      <c r="E11028" t="s">
        <v>9</v>
      </c>
    </row>
    <row r="11029" spans="1:5" x14ac:dyDescent="0.35">
      <c r="A11029" t="s">
        <v>312</v>
      </c>
      <c r="B11029" t="s">
        <v>21</v>
      </c>
      <c r="C11029" s="1">
        <v>43647</v>
      </c>
      <c r="D11029">
        <v>0.302338</v>
      </c>
      <c r="E11029" t="s">
        <v>9</v>
      </c>
    </row>
    <row r="11030" spans="1:5" x14ac:dyDescent="0.35">
      <c r="A11030" t="s">
        <v>62</v>
      </c>
      <c r="B11030" t="s">
        <v>21</v>
      </c>
      <c r="C11030" s="1">
        <v>43647</v>
      </c>
      <c r="D11030">
        <v>70.499459000000002</v>
      </c>
      <c r="E11030" t="s">
        <v>9</v>
      </c>
    </row>
    <row r="11031" spans="1:5" x14ac:dyDescent="0.35">
      <c r="A11031" t="s">
        <v>62</v>
      </c>
      <c r="B11031" t="s">
        <v>92</v>
      </c>
      <c r="C11031" s="1">
        <v>43647</v>
      </c>
      <c r="D11031">
        <v>216.34821400000001</v>
      </c>
      <c r="E11031" t="s">
        <v>9</v>
      </c>
    </row>
    <row r="11032" spans="1:5" x14ac:dyDescent="0.35">
      <c r="A11032" t="s">
        <v>62</v>
      </c>
      <c r="B11032" t="s">
        <v>317</v>
      </c>
      <c r="C11032" s="1">
        <v>43647</v>
      </c>
      <c r="D11032">
        <v>1965.3222659999999</v>
      </c>
      <c r="E11032" t="s">
        <v>9</v>
      </c>
    </row>
    <row r="11033" spans="1:5" x14ac:dyDescent="0.35">
      <c r="A11033" t="s">
        <v>62</v>
      </c>
      <c r="B11033" t="s">
        <v>317</v>
      </c>
      <c r="C11033" s="1">
        <v>43647</v>
      </c>
      <c r="D11033">
        <v>1965.3222659999999</v>
      </c>
      <c r="E11033" t="s">
        <v>9</v>
      </c>
    </row>
    <row r="11034" spans="1:5" x14ac:dyDescent="0.35">
      <c r="A11034" t="s">
        <v>55</v>
      </c>
      <c r="B11034" t="s">
        <v>317</v>
      </c>
      <c r="C11034" s="1">
        <v>43647</v>
      </c>
      <c r="D11034">
        <v>41.876719000000001</v>
      </c>
      <c r="E11034" t="s">
        <v>9</v>
      </c>
    </row>
    <row r="11035" spans="1:5" x14ac:dyDescent="0.35">
      <c r="A11035" t="s">
        <v>55</v>
      </c>
      <c r="B11035" t="s">
        <v>317</v>
      </c>
      <c r="C11035" s="1">
        <v>43647</v>
      </c>
      <c r="D11035">
        <v>41.876719000000001</v>
      </c>
      <c r="E11035" t="s">
        <v>9</v>
      </c>
    </row>
    <row r="11036" spans="1:5" x14ac:dyDescent="0.35">
      <c r="A11036" t="s">
        <v>63</v>
      </c>
      <c r="B11036" t="s">
        <v>317</v>
      </c>
      <c r="C11036" s="1">
        <v>43647</v>
      </c>
      <c r="D11036">
        <v>1923.4455459999999</v>
      </c>
      <c r="E11036" t="s">
        <v>9</v>
      </c>
    </row>
    <row r="11037" spans="1:5" x14ac:dyDescent="0.35">
      <c r="A11037" t="s">
        <v>56</v>
      </c>
      <c r="B11037" t="s">
        <v>317</v>
      </c>
      <c r="C11037" s="1">
        <v>43647</v>
      </c>
      <c r="D11037">
        <v>1168.4447259999999</v>
      </c>
      <c r="E11037" t="s">
        <v>9</v>
      </c>
    </row>
    <row r="11038" spans="1:5" x14ac:dyDescent="0.35">
      <c r="A11038" t="s">
        <v>58</v>
      </c>
      <c r="B11038" t="s">
        <v>317</v>
      </c>
      <c r="C11038" s="1">
        <v>43647</v>
      </c>
      <c r="D11038">
        <v>320.79505899999998</v>
      </c>
      <c r="E11038" t="s">
        <v>9</v>
      </c>
    </row>
    <row r="11039" spans="1:5" x14ac:dyDescent="0.35">
      <c r="A11039" t="s">
        <v>60</v>
      </c>
      <c r="B11039" t="s">
        <v>317</v>
      </c>
      <c r="C11039" s="1">
        <v>43647</v>
      </c>
      <c r="D11039">
        <v>169.38915399999999</v>
      </c>
      <c r="E11039" t="s">
        <v>9</v>
      </c>
    </row>
    <row r="11040" spans="1:5" x14ac:dyDescent="0.35">
      <c r="A11040" t="s">
        <v>308</v>
      </c>
      <c r="B11040" t="s">
        <v>317</v>
      </c>
      <c r="C11040" s="1">
        <v>43647</v>
      </c>
      <c r="D11040">
        <v>264.81660699999998</v>
      </c>
      <c r="E11040" t="s">
        <v>9</v>
      </c>
    </row>
    <row r="11041" spans="1:5" x14ac:dyDescent="0.35">
      <c r="A11041" t="s">
        <v>318</v>
      </c>
      <c r="B11041" t="s">
        <v>306</v>
      </c>
      <c r="C11041" s="1">
        <v>43678</v>
      </c>
      <c r="D11041">
        <v>12.67</v>
      </c>
      <c r="E11041" t="s">
        <v>9</v>
      </c>
    </row>
    <row r="11042" spans="1:5" x14ac:dyDescent="0.35">
      <c r="A11042" t="s">
        <v>60</v>
      </c>
      <c r="B11042" t="s">
        <v>306</v>
      </c>
      <c r="C11042" s="1">
        <v>43678</v>
      </c>
      <c r="D11042">
        <v>12014.4</v>
      </c>
      <c r="E11042" t="s">
        <v>9</v>
      </c>
    </row>
    <row r="11043" spans="1:5" x14ac:dyDescent="0.35">
      <c r="A11043" t="s">
        <v>76</v>
      </c>
      <c r="B11043" t="s">
        <v>306</v>
      </c>
      <c r="C11043" s="1">
        <v>43678</v>
      </c>
      <c r="D11043">
        <v>143.80000000000001</v>
      </c>
      <c r="E11043" t="s">
        <v>9</v>
      </c>
    </row>
    <row r="11044" spans="1:5" x14ac:dyDescent="0.35">
      <c r="A11044" t="s">
        <v>61</v>
      </c>
      <c r="B11044" t="s">
        <v>306</v>
      </c>
      <c r="C11044" s="1">
        <v>43678</v>
      </c>
      <c r="D11044">
        <v>511.8</v>
      </c>
      <c r="E11044" t="s">
        <v>9</v>
      </c>
    </row>
    <row r="11045" spans="1:5" x14ac:dyDescent="0.35">
      <c r="A11045" t="s">
        <v>55</v>
      </c>
      <c r="B11045" t="s">
        <v>306</v>
      </c>
      <c r="C11045" s="1">
        <v>43678</v>
      </c>
      <c r="D11045">
        <v>1.341</v>
      </c>
      <c r="E11045" t="s">
        <v>9</v>
      </c>
    </row>
    <row r="11046" spans="1:5" x14ac:dyDescent="0.35">
      <c r="A11046" t="s">
        <v>62</v>
      </c>
      <c r="B11046" t="s">
        <v>306</v>
      </c>
      <c r="C11046" s="1">
        <v>43678</v>
      </c>
      <c r="D11046">
        <v>12684.011</v>
      </c>
      <c r="E11046" t="s">
        <v>9</v>
      </c>
    </row>
    <row r="11047" spans="1:5" x14ac:dyDescent="0.35">
      <c r="A11047" t="s">
        <v>318</v>
      </c>
      <c r="B11047" t="s">
        <v>309</v>
      </c>
      <c r="C11047" s="1">
        <v>43678</v>
      </c>
      <c r="D11047">
        <v>11.625</v>
      </c>
      <c r="E11047" t="s">
        <v>9</v>
      </c>
    </row>
    <row r="11048" spans="1:5" x14ac:dyDescent="0.35">
      <c r="A11048" t="s">
        <v>60</v>
      </c>
      <c r="B11048" t="s">
        <v>309</v>
      </c>
      <c r="C11048" s="1">
        <v>43678</v>
      </c>
      <c r="D11048">
        <v>10985.05</v>
      </c>
      <c r="E11048" t="s">
        <v>9</v>
      </c>
    </row>
    <row r="11049" spans="1:5" x14ac:dyDescent="0.35">
      <c r="A11049" t="s">
        <v>76</v>
      </c>
      <c r="B11049" t="s">
        <v>309</v>
      </c>
      <c r="C11049" s="1">
        <v>43678</v>
      </c>
      <c r="D11049">
        <v>137.9</v>
      </c>
      <c r="E11049" t="s">
        <v>9</v>
      </c>
    </row>
    <row r="11050" spans="1:5" x14ac:dyDescent="0.35">
      <c r="A11050" t="s">
        <v>61</v>
      </c>
      <c r="B11050" t="s">
        <v>309</v>
      </c>
      <c r="C11050" s="1">
        <v>43678</v>
      </c>
      <c r="D11050">
        <v>502.05</v>
      </c>
      <c r="E11050" t="s">
        <v>9</v>
      </c>
    </row>
    <row r="11051" spans="1:5" x14ac:dyDescent="0.35">
      <c r="A11051" t="s">
        <v>55</v>
      </c>
      <c r="B11051" t="s">
        <v>309</v>
      </c>
      <c r="C11051" s="1">
        <v>43678</v>
      </c>
      <c r="D11051">
        <v>1.177</v>
      </c>
      <c r="E11051" t="s">
        <v>9</v>
      </c>
    </row>
    <row r="11052" spans="1:5" x14ac:dyDescent="0.35">
      <c r="A11052" t="s">
        <v>62</v>
      </c>
      <c r="B11052" t="s">
        <v>309</v>
      </c>
      <c r="C11052" s="1">
        <v>43678</v>
      </c>
      <c r="D11052">
        <v>11637.802</v>
      </c>
      <c r="E11052" t="s">
        <v>9</v>
      </c>
    </row>
    <row r="11053" spans="1:5" x14ac:dyDescent="0.35">
      <c r="A11053" t="s">
        <v>318</v>
      </c>
      <c r="B11053" t="s">
        <v>310</v>
      </c>
      <c r="C11053" s="1">
        <v>43678</v>
      </c>
      <c r="D11053">
        <v>-8.2477999999999996E-2</v>
      </c>
      <c r="E11053" t="s">
        <v>9</v>
      </c>
    </row>
    <row r="11054" spans="1:5" x14ac:dyDescent="0.35">
      <c r="A11054" t="s">
        <v>55</v>
      </c>
      <c r="B11054" t="s">
        <v>310</v>
      </c>
      <c r="C11054" s="1">
        <v>43678</v>
      </c>
      <c r="D11054">
        <v>-0.122297</v>
      </c>
      <c r="E11054" t="s">
        <v>9</v>
      </c>
    </row>
    <row r="11055" spans="1:5" x14ac:dyDescent="0.35">
      <c r="A11055" t="s">
        <v>62</v>
      </c>
      <c r="B11055" t="s">
        <v>310</v>
      </c>
      <c r="C11055" s="1">
        <v>43678</v>
      </c>
      <c r="D11055">
        <v>-8.2483000000000001E-2</v>
      </c>
      <c r="E11055" t="s">
        <v>9</v>
      </c>
    </row>
    <row r="11056" spans="1:5" x14ac:dyDescent="0.35">
      <c r="A11056" t="s">
        <v>60</v>
      </c>
      <c r="B11056" t="s">
        <v>17</v>
      </c>
      <c r="C11056" s="1">
        <v>43678</v>
      </c>
      <c r="D11056">
        <v>519.92899999999997</v>
      </c>
      <c r="E11056" t="s">
        <v>9</v>
      </c>
    </row>
    <row r="11057" spans="1:5" x14ac:dyDescent="0.35">
      <c r="A11057" t="s">
        <v>76</v>
      </c>
      <c r="B11057" t="s">
        <v>17</v>
      </c>
      <c r="C11057" s="1">
        <v>43678</v>
      </c>
      <c r="D11057">
        <v>11.840999999999999</v>
      </c>
      <c r="E11057" t="s">
        <v>9</v>
      </c>
    </row>
    <row r="11058" spans="1:5" x14ac:dyDescent="0.35">
      <c r="A11058" t="s">
        <v>61</v>
      </c>
      <c r="B11058" t="s">
        <v>17</v>
      </c>
      <c r="C11058" s="1">
        <v>43678</v>
      </c>
      <c r="D11058">
        <v>29.324999999999999</v>
      </c>
      <c r="E11058" t="s">
        <v>9</v>
      </c>
    </row>
    <row r="11059" spans="1:5" x14ac:dyDescent="0.35">
      <c r="A11059" t="s">
        <v>55</v>
      </c>
      <c r="B11059" t="s">
        <v>17</v>
      </c>
      <c r="C11059" s="1">
        <v>43678</v>
      </c>
      <c r="D11059">
        <v>53.959000000000003</v>
      </c>
      <c r="E11059" t="s">
        <v>9</v>
      </c>
    </row>
    <row r="11060" spans="1:5" x14ac:dyDescent="0.35">
      <c r="A11060" t="s">
        <v>63</v>
      </c>
      <c r="B11060" t="s">
        <v>17</v>
      </c>
      <c r="C11060" s="1">
        <v>43678</v>
      </c>
      <c r="D11060">
        <v>561.09500000000003</v>
      </c>
      <c r="E11060" t="s">
        <v>9</v>
      </c>
    </row>
    <row r="11061" spans="1:5" x14ac:dyDescent="0.35">
      <c r="A11061" t="s">
        <v>308</v>
      </c>
      <c r="B11061" t="s">
        <v>17</v>
      </c>
      <c r="C11061" s="1">
        <v>43678</v>
      </c>
      <c r="D11061">
        <v>41.165999999999997</v>
      </c>
      <c r="E11061" t="s">
        <v>9</v>
      </c>
    </row>
    <row r="11062" spans="1:5" x14ac:dyDescent="0.35">
      <c r="A11062" t="s">
        <v>62</v>
      </c>
      <c r="B11062" t="s">
        <v>17</v>
      </c>
      <c r="C11062" s="1">
        <v>43678</v>
      </c>
      <c r="D11062">
        <v>615.05399999999997</v>
      </c>
      <c r="E11062" t="s">
        <v>9</v>
      </c>
    </row>
    <row r="11063" spans="1:5" x14ac:dyDescent="0.35">
      <c r="A11063" t="s">
        <v>62</v>
      </c>
      <c r="B11063" t="s">
        <v>311</v>
      </c>
      <c r="C11063" s="1">
        <v>43678</v>
      </c>
      <c r="D11063">
        <v>1965.3222659999999</v>
      </c>
      <c r="E11063" t="s">
        <v>9</v>
      </c>
    </row>
    <row r="11064" spans="1:5" x14ac:dyDescent="0.35">
      <c r="A11064" t="s">
        <v>55</v>
      </c>
      <c r="B11064" t="s">
        <v>311</v>
      </c>
      <c r="C11064" s="1">
        <v>43678</v>
      </c>
      <c r="D11064">
        <v>41.876719000000001</v>
      </c>
      <c r="E11064" t="s">
        <v>9</v>
      </c>
    </row>
    <row r="11065" spans="1:5" x14ac:dyDescent="0.35">
      <c r="A11065" t="s">
        <v>63</v>
      </c>
      <c r="B11065" t="s">
        <v>311</v>
      </c>
      <c r="C11065" s="1">
        <v>43678</v>
      </c>
      <c r="D11065">
        <v>1923.4455459999999</v>
      </c>
      <c r="E11065" t="s">
        <v>9</v>
      </c>
    </row>
    <row r="11066" spans="1:5" x14ac:dyDescent="0.35">
      <c r="A11066" t="s">
        <v>56</v>
      </c>
      <c r="B11066" t="s">
        <v>311</v>
      </c>
      <c r="C11066" s="1">
        <v>43678</v>
      </c>
      <c r="D11066">
        <v>1168.4447259999999</v>
      </c>
      <c r="E11066" t="s">
        <v>9</v>
      </c>
    </row>
    <row r="11067" spans="1:5" x14ac:dyDescent="0.35">
      <c r="A11067" t="s">
        <v>58</v>
      </c>
      <c r="B11067" t="s">
        <v>311</v>
      </c>
      <c r="C11067" s="1">
        <v>43678</v>
      </c>
      <c r="D11067">
        <v>320.79505899999998</v>
      </c>
      <c r="E11067" t="s">
        <v>9</v>
      </c>
    </row>
    <row r="11068" spans="1:5" x14ac:dyDescent="0.35">
      <c r="A11068" t="s">
        <v>60</v>
      </c>
      <c r="B11068" t="s">
        <v>311</v>
      </c>
      <c r="C11068" s="1">
        <v>43678</v>
      </c>
      <c r="D11068">
        <v>169.38915399999999</v>
      </c>
      <c r="E11068" t="s">
        <v>9</v>
      </c>
    </row>
    <row r="11069" spans="1:5" x14ac:dyDescent="0.35">
      <c r="A11069" t="s">
        <v>308</v>
      </c>
      <c r="B11069" t="s">
        <v>311</v>
      </c>
      <c r="C11069" s="1">
        <v>43678</v>
      </c>
      <c r="D11069">
        <v>264.81660699999998</v>
      </c>
      <c r="E11069" t="s">
        <v>9</v>
      </c>
    </row>
    <row r="11070" spans="1:5" x14ac:dyDescent="0.35">
      <c r="A11070" t="s">
        <v>55</v>
      </c>
      <c r="B11070" t="s">
        <v>13</v>
      </c>
      <c r="C11070" s="1">
        <v>43678</v>
      </c>
      <c r="D11070">
        <v>0.97520600000000002</v>
      </c>
      <c r="E11070" t="s">
        <v>9</v>
      </c>
    </row>
    <row r="11071" spans="1:5" x14ac:dyDescent="0.35">
      <c r="A11071" t="s">
        <v>312</v>
      </c>
      <c r="B11071" t="s">
        <v>13</v>
      </c>
      <c r="C11071" s="1">
        <v>43678</v>
      </c>
      <c r="D11071">
        <v>1.4622809999999999</v>
      </c>
      <c r="E11071" t="s">
        <v>9</v>
      </c>
    </row>
    <row r="11072" spans="1:5" x14ac:dyDescent="0.35">
      <c r="A11072" t="s">
        <v>63</v>
      </c>
      <c r="B11072" t="s">
        <v>13</v>
      </c>
      <c r="C11072" s="1">
        <v>43678</v>
      </c>
      <c r="D11072">
        <v>3.623634</v>
      </c>
      <c r="E11072" t="s">
        <v>9</v>
      </c>
    </row>
    <row r="11073" spans="1:5" x14ac:dyDescent="0.35">
      <c r="A11073" t="s">
        <v>241</v>
      </c>
      <c r="B11073" t="s">
        <v>13</v>
      </c>
      <c r="C11073" s="1">
        <v>43678</v>
      </c>
      <c r="D11073">
        <v>1.3793569999999999</v>
      </c>
      <c r="E11073" t="s">
        <v>9</v>
      </c>
    </row>
    <row r="11074" spans="1:5" x14ac:dyDescent="0.35">
      <c r="A11074" t="s">
        <v>314</v>
      </c>
      <c r="B11074" t="s">
        <v>13</v>
      </c>
      <c r="C11074" s="1">
        <v>43678</v>
      </c>
      <c r="D11074">
        <v>0.14965899999999999</v>
      </c>
      <c r="E11074" t="s">
        <v>9</v>
      </c>
    </row>
    <row r="11075" spans="1:5" x14ac:dyDescent="0.35">
      <c r="A11075" t="s">
        <v>56</v>
      </c>
      <c r="B11075" t="s">
        <v>313</v>
      </c>
      <c r="C11075" s="1">
        <v>43678</v>
      </c>
      <c r="D11075">
        <v>1.5098E-2</v>
      </c>
      <c r="E11075" t="s">
        <v>9</v>
      </c>
    </row>
    <row r="11076" spans="1:5" x14ac:dyDescent="0.35">
      <c r="A11076" t="s">
        <v>58</v>
      </c>
      <c r="B11076" t="s">
        <v>313</v>
      </c>
      <c r="C11076" s="1">
        <v>43678</v>
      </c>
      <c r="D11076">
        <v>7.1409E-2</v>
      </c>
      <c r="E11076" t="s">
        <v>9</v>
      </c>
    </row>
    <row r="11077" spans="1:5" x14ac:dyDescent="0.35">
      <c r="A11077" t="s">
        <v>60</v>
      </c>
      <c r="B11077" t="s">
        <v>313</v>
      </c>
      <c r="C11077" s="1">
        <v>43678</v>
      </c>
      <c r="D11077">
        <v>0.82600700000000005</v>
      </c>
      <c r="E11077" t="s">
        <v>9</v>
      </c>
    </row>
    <row r="11078" spans="1:5" x14ac:dyDescent="0.35">
      <c r="A11078" t="s">
        <v>308</v>
      </c>
      <c r="B11078" t="s">
        <v>313</v>
      </c>
      <c r="C11078" s="1">
        <v>43678</v>
      </c>
      <c r="D11078">
        <v>8.7485999999999994E-2</v>
      </c>
      <c r="E11078" t="s">
        <v>9</v>
      </c>
    </row>
    <row r="11079" spans="1:5" x14ac:dyDescent="0.35">
      <c r="A11079" t="s">
        <v>56</v>
      </c>
      <c r="B11079" t="s">
        <v>13</v>
      </c>
      <c r="C11079" s="1">
        <v>43678</v>
      </c>
      <c r="D11079">
        <v>7.7794000000000002E-2</v>
      </c>
      <c r="E11079" t="s">
        <v>9</v>
      </c>
    </row>
    <row r="11080" spans="1:5" x14ac:dyDescent="0.35">
      <c r="A11080" t="s">
        <v>58</v>
      </c>
      <c r="B11080" t="s">
        <v>13</v>
      </c>
      <c r="C11080" s="1">
        <v>43678</v>
      </c>
      <c r="D11080">
        <v>0.367946</v>
      </c>
      <c r="E11080" t="s">
        <v>9</v>
      </c>
    </row>
    <row r="11081" spans="1:5" x14ac:dyDescent="0.35">
      <c r="A11081" t="s">
        <v>60</v>
      </c>
      <c r="B11081" t="s">
        <v>13</v>
      </c>
      <c r="C11081" s="1">
        <v>43678</v>
      </c>
      <c r="D11081">
        <v>4.2561270000000002</v>
      </c>
      <c r="E11081" t="s">
        <v>9</v>
      </c>
    </row>
    <row r="11082" spans="1:5" x14ac:dyDescent="0.35">
      <c r="A11082" t="s">
        <v>308</v>
      </c>
      <c r="B11082" t="s">
        <v>13</v>
      </c>
      <c r="C11082" s="1">
        <v>43678</v>
      </c>
      <c r="D11082">
        <v>0.45078299999999999</v>
      </c>
      <c r="E11082" t="s">
        <v>9</v>
      </c>
    </row>
    <row r="11083" spans="1:5" x14ac:dyDescent="0.35">
      <c r="A11083" t="s">
        <v>62</v>
      </c>
      <c r="B11083" t="s">
        <v>13</v>
      </c>
      <c r="C11083" s="1">
        <v>43678</v>
      </c>
      <c r="D11083">
        <v>7.5901370000000004</v>
      </c>
      <c r="E11083" t="s">
        <v>9</v>
      </c>
    </row>
    <row r="11084" spans="1:5" x14ac:dyDescent="0.35">
      <c r="A11084" t="s">
        <v>62</v>
      </c>
      <c r="B11084" t="s">
        <v>315</v>
      </c>
      <c r="C11084" s="1">
        <v>43678</v>
      </c>
      <c r="D11084">
        <v>2587.966402</v>
      </c>
      <c r="E11084" t="s">
        <v>9</v>
      </c>
    </row>
    <row r="11085" spans="1:5" x14ac:dyDescent="0.35">
      <c r="A11085" t="s">
        <v>62</v>
      </c>
      <c r="B11085" t="s">
        <v>316</v>
      </c>
      <c r="C11085" s="1">
        <v>43678</v>
      </c>
      <c r="D11085">
        <v>79.415747999999994</v>
      </c>
      <c r="E11085" t="s">
        <v>9</v>
      </c>
    </row>
    <row r="11086" spans="1:5" x14ac:dyDescent="0.35">
      <c r="A11086" t="s">
        <v>55</v>
      </c>
      <c r="B11086" t="s">
        <v>316</v>
      </c>
      <c r="C11086" s="1">
        <v>43678</v>
      </c>
      <c r="D11086">
        <v>6.4595190000000002</v>
      </c>
      <c r="E11086" t="s">
        <v>9</v>
      </c>
    </row>
    <row r="11087" spans="1:5" x14ac:dyDescent="0.35">
      <c r="A11087" t="s">
        <v>63</v>
      </c>
      <c r="B11087" t="s">
        <v>316</v>
      </c>
      <c r="C11087" s="1">
        <v>43678</v>
      </c>
      <c r="D11087">
        <v>72.956228999999993</v>
      </c>
      <c r="E11087" t="s">
        <v>9</v>
      </c>
    </row>
    <row r="11088" spans="1:5" x14ac:dyDescent="0.35">
      <c r="A11088" t="s">
        <v>56</v>
      </c>
      <c r="B11088" t="s">
        <v>316</v>
      </c>
      <c r="C11088" s="1">
        <v>43678</v>
      </c>
      <c r="D11088">
        <v>32.688074</v>
      </c>
      <c r="E11088" t="s">
        <v>9</v>
      </c>
    </row>
    <row r="11089" spans="1:5" x14ac:dyDescent="0.35">
      <c r="A11089" t="s">
        <v>58</v>
      </c>
      <c r="B11089" t="s">
        <v>316</v>
      </c>
      <c r="C11089" s="1">
        <v>43678</v>
      </c>
      <c r="D11089">
        <v>12.461466</v>
      </c>
      <c r="E11089" t="s">
        <v>9</v>
      </c>
    </row>
    <row r="11090" spans="1:5" x14ac:dyDescent="0.35">
      <c r="A11090" t="s">
        <v>60</v>
      </c>
      <c r="B11090" t="s">
        <v>316</v>
      </c>
      <c r="C11090" s="1">
        <v>43678</v>
      </c>
      <c r="D11090">
        <v>21.011192999999999</v>
      </c>
      <c r="E11090" t="s">
        <v>9</v>
      </c>
    </row>
    <row r="11091" spans="1:5" x14ac:dyDescent="0.35">
      <c r="A11091" t="s">
        <v>308</v>
      </c>
      <c r="B11091" t="s">
        <v>316</v>
      </c>
      <c r="C11091" s="1">
        <v>43678</v>
      </c>
      <c r="D11091">
        <v>6.795496</v>
      </c>
      <c r="E11091" t="s">
        <v>9</v>
      </c>
    </row>
    <row r="11092" spans="1:5" x14ac:dyDescent="0.35">
      <c r="A11092" t="s">
        <v>62</v>
      </c>
      <c r="B11092" t="s">
        <v>124</v>
      </c>
      <c r="C11092" s="1">
        <v>43678</v>
      </c>
      <c r="D11092">
        <v>66.433007000000003</v>
      </c>
      <c r="E11092" t="s">
        <v>9</v>
      </c>
    </row>
    <row r="11093" spans="1:5" x14ac:dyDescent="0.35">
      <c r="A11093" t="s">
        <v>55</v>
      </c>
      <c r="B11093" t="s">
        <v>124</v>
      </c>
      <c r="C11093" s="1">
        <v>43678</v>
      </c>
      <c r="D11093">
        <v>1.450564</v>
      </c>
      <c r="E11093" t="s">
        <v>9</v>
      </c>
    </row>
    <row r="11094" spans="1:5" x14ac:dyDescent="0.35">
      <c r="A11094" t="s">
        <v>63</v>
      </c>
      <c r="B11094" t="s">
        <v>124</v>
      </c>
      <c r="C11094" s="1">
        <v>43678</v>
      </c>
      <c r="D11094">
        <v>64.982444000000001</v>
      </c>
      <c r="E11094" t="s">
        <v>9</v>
      </c>
    </row>
    <row r="11095" spans="1:5" x14ac:dyDescent="0.35">
      <c r="A11095" t="s">
        <v>56</v>
      </c>
      <c r="B11095" t="s">
        <v>124</v>
      </c>
      <c r="C11095" s="1">
        <v>43678</v>
      </c>
      <c r="D11095">
        <v>28.8279</v>
      </c>
      <c r="E11095" t="s">
        <v>9</v>
      </c>
    </row>
    <row r="11096" spans="1:5" x14ac:dyDescent="0.35">
      <c r="A11096" t="s">
        <v>58</v>
      </c>
      <c r="B11096" t="s">
        <v>124</v>
      </c>
      <c r="C11096" s="1">
        <v>43678</v>
      </c>
      <c r="D11096">
        <v>16.912414999999999</v>
      </c>
      <c r="E11096" t="s">
        <v>9</v>
      </c>
    </row>
    <row r="11097" spans="1:5" x14ac:dyDescent="0.35">
      <c r="A11097" t="s">
        <v>60</v>
      </c>
      <c r="B11097" t="s">
        <v>124</v>
      </c>
      <c r="C11097" s="1">
        <v>43678</v>
      </c>
      <c r="D11097">
        <v>11.260895</v>
      </c>
      <c r="E11097" t="s">
        <v>9</v>
      </c>
    </row>
    <row r="11098" spans="1:5" x14ac:dyDescent="0.35">
      <c r="A11098" t="s">
        <v>308</v>
      </c>
      <c r="B11098" t="s">
        <v>124</v>
      </c>
      <c r="C11098" s="1">
        <v>43678</v>
      </c>
      <c r="D11098">
        <v>7.9812329999999996</v>
      </c>
      <c r="E11098" t="s">
        <v>9</v>
      </c>
    </row>
    <row r="11099" spans="1:5" x14ac:dyDescent="0.35">
      <c r="A11099" t="s">
        <v>56</v>
      </c>
      <c r="B11099" t="s">
        <v>21</v>
      </c>
      <c r="C11099" s="1">
        <v>43678</v>
      </c>
      <c r="D11099">
        <v>43.354545999999999</v>
      </c>
      <c r="E11099" t="s">
        <v>9</v>
      </c>
    </row>
    <row r="11100" spans="1:5" x14ac:dyDescent="0.35">
      <c r="A11100" t="s">
        <v>58</v>
      </c>
      <c r="B11100" t="s">
        <v>21</v>
      </c>
      <c r="C11100" s="1">
        <v>43678</v>
      </c>
      <c r="D11100">
        <v>11.789123</v>
      </c>
      <c r="E11100" t="s">
        <v>9</v>
      </c>
    </row>
    <row r="11101" spans="1:5" x14ac:dyDescent="0.35">
      <c r="A11101" t="s">
        <v>60</v>
      </c>
      <c r="B11101" t="s">
        <v>21</v>
      </c>
      <c r="C11101" s="1">
        <v>43678</v>
      </c>
      <c r="D11101">
        <v>22.802194</v>
      </c>
      <c r="E11101" t="s">
        <v>9</v>
      </c>
    </row>
    <row r="11102" spans="1:5" x14ac:dyDescent="0.35">
      <c r="A11102" t="s">
        <v>308</v>
      </c>
      <c r="B11102" t="s">
        <v>21</v>
      </c>
      <c r="C11102" s="1">
        <v>43678</v>
      </c>
      <c r="D11102">
        <v>16.656661</v>
      </c>
      <c r="E11102" t="s">
        <v>9</v>
      </c>
    </row>
    <row r="11103" spans="1:5" x14ac:dyDescent="0.35">
      <c r="A11103" t="s">
        <v>56</v>
      </c>
      <c r="B11103" t="s">
        <v>313</v>
      </c>
      <c r="C11103" s="1">
        <v>43678</v>
      </c>
      <c r="D11103">
        <v>0.45828099999999999</v>
      </c>
      <c r="E11103" t="s">
        <v>9</v>
      </c>
    </row>
    <row r="11104" spans="1:5" x14ac:dyDescent="0.35">
      <c r="A11104" t="s">
        <v>58</v>
      </c>
      <c r="B11104" t="s">
        <v>313</v>
      </c>
      <c r="C11104" s="1">
        <v>43678</v>
      </c>
      <c r="D11104">
        <v>0.12461700000000001</v>
      </c>
      <c r="E11104" t="s">
        <v>9</v>
      </c>
    </row>
    <row r="11105" spans="1:5" x14ac:dyDescent="0.35">
      <c r="A11105" t="s">
        <v>60</v>
      </c>
      <c r="B11105" t="s">
        <v>313</v>
      </c>
      <c r="C11105" s="1">
        <v>43678</v>
      </c>
      <c r="D11105">
        <v>0.241032</v>
      </c>
      <c r="E11105" t="s">
        <v>9</v>
      </c>
    </row>
    <row r="11106" spans="1:5" x14ac:dyDescent="0.35">
      <c r="A11106" t="s">
        <v>308</v>
      </c>
      <c r="B11106" t="s">
        <v>313</v>
      </c>
      <c r="C11106" s="1">
        <v>43678</v>
      </c>
      <c r="D11106">
        <v>0.17607</v>
      </c>
      <c r="E11106" t="s">
        <v>9</v>
      </c>
    </row>
    <row r="11107" spans="1:5" x14ac:dyDescent="0.35">
      <c r="A11107" t="s">
        <v>63</v>
      </c>
      <c r="B11107" t="s">
        <v>21</v>
      </c>
      <c r="C11107" s="1">
        <v>43678</v>
      </c>
      <c r="D11107">
        <v>93.177246999999994</v>
      </c>
      <c r="E11107" t="s">
        <v>9</v>
      </c>
    </row>
    <row r="11108" spans="1:5" x14ac:dyDescent="0.35">
      <c r="A11108" t="s">
        <v>241</v>
      </c>
      <c r="B11108" t="s">
        <v>21</v>
      </c>
      <c r="C11108" s="1">
        <v>43678</v>
      </c>
      <c r="D11108">
        <v>1.2424539999999999</v>
      </c>
      <c r="E11108" t="s">
        <v>9</v>
      </c>
    </row>
    <row r="11109" spans="1:5" x14ac:dyDescent="0.35">
      <c r="A11109" t="s">
        <v>314</v>
      </c>
      <c r="B11109" t="s">
        <v>21</v>
      </c>
      <c r="C11109" s="1">
        <v>43678</v>
      </c>
      <c r="D11109">
        <v>0.18282300000000001</v>
      </c>
      <c r="E11109" t="s">
        <v>9</v>
      </c>
    </row>
    <row r="11110" spans="1:5" x14ac:dyDescent="0.35">
      <c r="A11110" t="s">
        <v>55</v>
      </c>
      <c r="B11110" t="s">
        <v>21</v>
      </c>
      <c r="C11110" s="1">
        <v>43678</v>
      </c>
      <c r="D11110">
        <v>1.5324690000000001</v>
      </c>
      <c r="E11110" t="s">
        <v>9</v>
      </c>
    </row>
    <row r="11111" spans="1:5" x14ac:dyDescent="0.35">
      <c r="A11111" t="s">
        <v>312</v>
      </c>
      <c r="B11111" t="s">
        <v>21</v>
      </c>
      <c r="C11111" s="1">
        <v>43678</v>
      </c>
      <c r="D11111">
        <v>0.45765400000000001</v>
      </c>
      <c r="E11111" t="s">
        <v>9</v>
      </c>
    </row>
    <row r="11112" spans="1:5" x14ac:dyDescent="0.35">
      <c r="A11112" t="s">
        <v>62</v>
      </c>
      <c r="B11112" t="s">
        <v>21</v>
      </c>
      <c r="C11112" s="1">
        <v>43678</v>
      </c>
      <c r="D11112">
        <v>96.592646999999999</v>
      </c>
      <c r="E11112" t="s">
        <v>9</v>
      </c>
    </row>
    <row r="11113" spans="1:5" x14ac:dyDescent="0.35">
      <c r="A11113" t="s">
        <v>62</v>
      </c>
      <c r="B11113" t="s">
        <v>92</v>
      </c>
      <c r="C11113" s="1">
        <v>43678</v>
      </c>
      <c r="D11113">
        <v>242.44140200000001</v>
      </c>
      <c r="E11113" t="s">
        <v>9</v>
      </c>
    </row>
    <row r="11114" spans="1:5" x14ac:dyDescent="0.35">
      <c r="A11114" t="s">
        <v>62</v>
      </c>
      <c r="B11114" t="s">
        <v>317</v>
      </c>
      <c r="C11114" s="1">
        <v>43678</v>
      </c>
      <c r="D11114">
        <v>2345.5250000000001</v>
      </c>
      <c r="E11114" t="s">
        <v>9</v>
      </c>
    </row>
    <row r="11115" spans="1:5" x14ac:dyDescent="0.35">
      <c r="A11115" t="s">
        <v>62</v>
      </c>
      <c r="B11115" t="s">
        <v>317</v>
      </c>
      <c r="C11115" s="1">
        <v>43678</v>
      </c>
      <c r="D11115">
        <v>2345.5250000000001</v>
      </c>
      <c r="E11115" t="s">
        <v>9</v>
      </c>
    </row>
    <row r="11116" spans="1:5" x14ac:dyDescent="0.35">
      <c r="A11116" t="s">
        <v>55</v>
      </c>
      <c r="B11116" t="s">
        <v>317</v>
      </c>
      <c r="C11116" s="1">
        <v>43678</v>
      </c>
      <c r="D11116">
        <v>88.373000000000005</v>
      </c>
      <c r="E11116" t="s">
        <v>9</v>
      </c>
    </row>
    <row r="11117" spans="1:5" x14ac:dyDescent="0.35">
      <c r="A11117" t="s">
        <v>55</v>
      </c>
      <c r="B11117" t="s">
        <v>317</v>
      </c>
      <c r="C11117" s="1">
        <v>43678</v>
      </c>
      <c r="D11117">
        <v>88.373000000000005</v>
      </c>
      <c r="E11117" t="s">
        <v>9</v>
      </c>
    </row>
    <row r="11118" spans="1:5" x14ac:dyDescent="0.35">
      <c r="A11118" t="s">
        <v>63</v>
      </c>
      <c r="B11118" t="s">
        <v>317</v>
      </c>
      <c r="C11118" s="1">
        <v>43678</v>
      </c>
      <c r="D11118">
        <v>2257.152</v>
      </c>
      <c r="E11118" t="s">
        <v>9</v>
      </c>
    </row>
    <row r="11119" spans="1:5" x14ac:dyDescent="0.35">
      <c r="A11119" t="s">
        <v>56</v>
      </c>
      <c r="B11119" t="s">
        <v>317</v>
      </c>
      <c r="C11119" s="1">
        <v>43678</v>
      </c>
      <c r="D11119">
        <v>1063.652</v>
      </c>
      <c r="E11119" t="s">
        <v>9</v>
      </c>
    </row>
    <row r="11120" spans="1:5" x14ac:dyDescent="0.35">
      <c r="A11120" t="s">
        <v>58</v>
      </c>
      <c r="B11120" t="s">
        <v>317</v>
      </c>
      <c r="C11120" s="1">
        <v>43678</v>
      </c>
      <c r="D11120">
        <v>280</v>
      </c>
      <c r="E11120" t="s">
        <v>9</v>
      </c>
    </row>
    <row r="11121" spans="1:5" x14ac:dyDescent="0.35">
      <c r="A11121" t="s">
        <v>60</v>
      </c>
      <c r="B11121" t="s">
        <v>317</v>
      </c>
      <c r="C11121" s="1">
        <v>43678</v>
      </c>
      <c r="D11121">
        <v>638.5</v>
      </c>
      <c r="E11121" t="s">
        <v>9</v>
      </c>
    </row>
    <row r="11122" spans="1:5" x14ac:dyDescent="0.35">
      <c r="A11122" t="s">
        <v>308</v>
      </c>
      <c r="B11122" t="s">
        <v>317</v>
      </c>
      <c r="C11122" s="1">
        <v>43678</v>
      </c>
      <c r="D11122">
        <v>275</v>
      </c>
      <c r="E11122" t="s">
        <v>9</v>
      </c>
    </row>
    <row r="11123" spans="1:5" x14ac:dyDescent="0.35">
      <c r="A11123" t="s">
        <v>62</v>
      </c>
      <c r="B11123" t="s">
        <v>317</v>
      </c>
      <c r="C11123" s="1">
        <v>43678</v>
      </c>
      <c r="D11123">
        <v>2345.5250000000001</v>
      </c>
      <c r="E11123" t="s">
        <v>12</v>
      </c>
    </row>
    <row r="11124" spans="1:5" x14ac:dyDescent="0.35">
      <c r="A11124" t="s">
        <v>62</v>
      </c>
      <c r="B11124" t="s">
        <v>313</v>
      </c>
      <c r="C11124" s="1">
        <v>43678</v>
      </c>
      <c r="D11124">
        <v>0</v>
      </c>
      <c r="E11124" t="s">
        <v>9</v>
      </c>
    </row>
    <row r="11125" spans="1:5" x14ac:dyDescent="0.35">
      <c r="A11125" t="s">
        <v>55</v>
      </c>
      <c r="B11125" t="s">
        <v>317</v>
      </c>
      <c r="C11125" s="1">
        <v>43678</v>
      </c>
      <c r="D11125">
        <v>88.373000000000005</v>
      </c>
      <c r="E11125" t="s">
        <v>12</v>
      </c>
    </row>
    <row r="11126" spans="1:5" x14ac:dyDescent="0.35">
      <c r="A11126" t="s">
        <v>55</v>
      </c>
      <c r="B11126" t="s">
        <v>313</v>
      </c>
      <c r="C11126" s="1">
        <v>43678</v>
      </c>
      <c r="D11126">
        <v>0</v>
      </c>
      <c r="E11126" t="s">
        <v>9</v>
      </c>
    </row>
    <row r="11127" spans="1:5" x14ac:dyDescent="0.35">
      <c r="A11127" t="s">
        <v>62</v>
      </c>
      <c r="B11127" t="s">
        <v>311</v>
      </c>
      <c r="C11127" s="1">
        <v>43709</v>
      </c>
      <c r="D11127">
        <v>2345.5250000000001</v>
      </c>
      <c r="E11127" t="s">
        <v>9</v>
      </c>
    </row>
    <row r="11128" spans="1:5" x14ac:dyDescent="0.35">
      <c r="A11128" t="s">
        <v>55</v>
      </c>
      <c r="B11128" t="s">
        <v>311</v>
      </c>
      <c r="C11128" s="1">
        <v>43709</v>
      </c>
      <c r="D11128">
        <v>88.373000000000005</v>
      </c>
      <c r="E11128" t="s">
        <v>9</v>
      </c>
    </row>
    <row r="11129" spans="1:5" x14ac:dyDescent="0.35">
      <c r="A11129" t="s">
        <v>63</v>
      </c>
      <c r="B11129" t="s">
        <v>311</v>
      </c>
      <c r="C11129" s="1">
        <v>43709</v>
      </c>
      <c r="D11129">
        <v>2257.152</v>
      </c>
      <c r="E11129" t="s">
        <v>9</v>
      </c>
    </row>
    <row r="11130" spans="1:5" x14ac:dyDescent="0.35">
      <c r="A11130" t="s">
        <v>56</v>
      </c>
      <c r="B11130" t="s">
        <v>311</v>
      </c>
      <c r="C11130" s="1">
        <v>43709</v>
      </c>
      <c r="D11130">
        <v>1063.652</v>
      </c>
      <c r="E11130" t="s">
        <v>9</v>
      </c>
    </row>
    <row r="11131" spans="1:5" x14ac:dyDescent="0.35">
      <c r="A11131" t="s">
        <v>58</v>
      </c>
      <c r="B11131" t="s">
        <v>311</v>
      </c>
      <c r="C11131" s="1">
        <v>43709</v>
      </c>
      <c r="D11131">
        <v>280</v>
      </c>
      <c r="E11131" t="s">
        <v>9</v>
      </c>
    </row>
    <row r="11132" spans="1:5" x14ac:dyDescent="0.35">
      <c r="A11132" t="s">
        <v>60</v>
      </c>
      <c r="B11132" t="s">
        <v>311</v>
      </c>
      <c r="C11132" s="1">
        <v>43709</v>
      </c>
      <c r="D11132">
        <v>638.5</v>
      </c>
      <c r="E11132" t="s">
        <v>9</v>
      </c>
    </row>
    <row r="11133" spans="1:5" x14ac:dyDescent="0.35">
      <c r="A11133" t="s">
        <v>308</v>
      </c>
      <c r="B11133" t="s">
        <v>311</v>
      </c>
      <c r="C11133" s="1">
        <v>43709</v>
      </c>
      <c r="D11133">
        <v>275</v>
      </c>
      <c r="E11133" t="s">
        <v>9</v>
      </c>
    </row>
    <row r="11134" spans="1:5" x14ac:dyDescent="0.35">
      <c r="A11134" t="s">
        <v>55</v>
      </c>
      <c r="B11134" t="s">
        <v>13</v>
      </c>
      <c r="C11134" s="1">
        <v>43709</v>
      </c>
      <c r="D11134">
        <v>0.13282099999999999</v>
      </c>
      <c r="E11134" t="s">
        <v>9</v>
      </c>
    </row>
    <row r="11135" spans="1:5" x14ac:dyDescent="0.35">
      <c r="A11135" t="s">
        <v>312</v>
      </c>
      <c r="B11135" t="s">
        <v>13</v>
      </c>
      <c r="C11135" s="1">
        <v>43709</v>
      </c>
      <c r="D11135">
        <v>1.537866</v>
      </c>
      <c r="E11135" t="s">
        <v>9</v>
      </c>
    </row>
    <row r="11136" spans="1:5" x14ac:dyDescent="0.35">
      <c r="A11136" t="s">
        <v>63</v>
      </c>
      <c r="B11136" t="s">
        <v>13</v>
      </c>
      <c r="C11136" s="1">
        <v>43709</v>
      </c>
      <c r="D11136">
        <v>4.1008050000000003</v>
      </c>
      <c r="E11136" t="s">
        <v>9</v>
      </c>
    </row>
    <row r="11137" spans="1:5" x14ac:dyDescent="0.35">
      <c r="A11137" t="s">
        <v>241</v>
      </c>
      <c r="B11137" t="s">
        <v>13</v>
      </c>
      <c r="C11137" s="1">
        <v>43709</v>
      </c>
      <c r="D11137">
        <v>1.490699</v>
      </c>
      <c r="E11137" t="s">
        <v>9</v>
      </c>
    </row>
    <row r="11138" spans="1:5" x14ac:dyDescent="0.35">
      <c r="A11138" t="s">
        <v>314</v>
      </c>
      <c r="B11138" t="s">
        <v>13</v>
      </c>
      <c r="C11138" s="1">
        <v>43709</v>
      </c>
      <c r="D11138">
        <v>4.5038000000000002E-2</v>
      </c>
      <c r="E11138" t="s">
        <v>9</v>
      </c>
    </row>
    <row r="11139" spans="1:5" x14ac:dyDescent="0.35">
      <c r="A11139" t="s">
        <v>56</v>
      </c>
      <c r="B11139" t="s">
        <v>313</v>
      </c>
      <c r="C11139" s="1">
        <v>43709</v>
      </c>
      <c r="D11139">
        <v>7.9488000000000003E-2</v>
      </c>
      <c r="E11139" t="s">
        <v>9</v>
      </c>
    </row>
    <row r="11140" spans="1:5" x14ac:dyDescent="0.35">
      <c r="A11140" t="s">
        <v>58</v>
      </c>
      <c r="B11140" t="s">
        <v>313</v>
      </c>
      <c r="C11140" s="1">
        <v>43709</v>
      </c>
      <c r="D11140">
        <v>5.4781000000000003E-2</v>
      </c>
      <c r="E11140" t="s">
        <v>9</v>
      </c>
    </row>
    <row r="11141" spans="1:5" x14ac:dyDescent="0.35">
      <c r="A11141" t="s">
        <v>60</v>
      </c>
      <c r="B11141" t="s">
        <v>313</v>
      </c>
      <c r="C11141" s="1">
        <v>43709</v>
      </c>
      <c r="D11141">
        <v>0.779586</v>
      </c>
      <c r="E11141" t="s">
        <v>9</v>
      </c>
    </row>
    <row r="11142" spans="1:5" x14ac:dyDescent="0.35">
      <c r="A11142" t="s">
        <v>308</v>
      </c>
      <c r="B11142" t="s">
        <v>313</v>
      </c>
      <c r="C11142" s="1">
        <v>43709</v>
      </c>
      <c r="D11142">
        <v>8.6143999999999998E-2</v>
      </c>
      <c r="E11142" t="s">
        <v>9</v>
      </c>
    </row>
    <row r="11143" spans="1:5" x14ac:dyDescent="0.35">
      <c r="A11143" t="s">
        <v>56</v>
      </c>
      <c r="B11143" t="s">
        <v>13</v>
      </c>
      <c r="C11143" s="1">
        <v>43709</v>
      </c>
      <c r="D11143">
        <v>0.44803599999999999</v>
      </c>
      <c r="E11143" t="s">
        <v>9</v>
      </c>
    </row>
    <row r="11144" spans="1:5" x14ac:dyDescent="0.35">
      <c r="A11144" t="s">
        <v>58</v>
      </c>
      <c r="B11144" t="s">
        <v>13</v>
      </c>
      <c r="C11144" s="1">
        <v>43709</v>
      </c>
      <c r="D11144">
        <v>0.308778</v>
      </c>
      <c r="E11144" t="s">
        <v>9</v>
      </c>
    </row>
    <row r="11145" spans="1:5" x14ac:dyDescent="0.35">
      <c r="A11145" t="s">
        <v>60</v>
      </c>
      <c r="B11145" t="s">
        <v>13</v>
      </c>
      <c r="C11145" s="1">
        <v>43709</v>
      </c>
      <c r="D11145">
        <v>4.3941720000000002</v>
      </c>
      <c r="E11145" t="s">
        <v>9</v>
      </c>
    </row>
    <row r="11146" spans="1:5" x14ac:dyDescent="0.35">
      <c r="A11146" t="s">
        <v>308</v>
      </c>
      <c r="B11146" t="s">
        <v>13</v>
      </c>
      <c r="C11146" s="1">
        <v>43709</v>
      </c>
      <c r="D11146">
        <v>0.48555599999999999</v>
      </c>
      <c r="E11146" t="s">
        <v>9</v>
      </c>
    </row>
    <row r="11147" spans="1:5" x14ac:dyDescent="0.35">
      <c r="A11147" t="s">
        <v>62</v>
      </c>
      <c r="B11147" t="s">
        <v>13</v>
      </c>
      <c r="C11147" s="1">
        <v>43709</v>
      </c>
      <c r="D11147">
        <v>7.3072290000000004</v>
      </c>
      <c r="E11147" t="s">
        <v>9</v>
      </c>
    </row>
    <row r="11148" spans="1:5" x14ac:dyDescent="0.35">
      <c r="A11148" t="s">
        <v>62</v>
      </c>
      <c r="B11148" t="s">
        <v>315</v>
      </c>
      <c r="C11148" s="1">
        <v>43709</v>
      </c>
      <c r="D11148">
        <v>2352.8322290000001</v>
      </c>
      <c r="E11148" t="s">
        <v>9</v>
      </c>
    </row>
    <row r="11149" spans="1:5" x14ac:dyDescent="0.35">
      <c r="A11149" t="s">
        <v>62</v>
      </c>
      <c r="B11149" t="s">
        <v>316</v>
      </c>
      <c r="C11149" s="1">
        <v>43709</v>
      </c>
      <c r="D11149">
        <v>82.320183999999998</v>
      </c>
      <c r="E11149" t="s">
        <v>9</v>
      </c>
    </row>
    <row r="11150" spans="1:5" x14ac:dyDescent="0.35">
      <c r="A11150" t="s">
        <v>55</v>
      </c>
      <c r="B11150" t="s">
        <v>316</v>
      </c>
      <c r="C11150" s="1">
        <v>43709</v>
      </c>
      <c r="D11150">
        <v>7.1516460000000004</v>
      </c>
      <c r="E11150" t="s">
        <v>9</v>
      </c>
    </row>
    <row r="11151" spans="1:5" x14ac:dyDescent="0.35">
      <c r="A11151" t="s">
        <v>63</v>
      </c>
      <c r="B11151" t="s">
        <v>316</v>
      </c>
      <c r="C11151" s="1">
        <v>43709</v>
      </c>
      <c r="D11151">
        <v>75.168537999999998</v>
      </c>
      <c r="E11151" t="s">
        <v>9</v>
      </c>
    </row>
    <row r="11152" spans="1:5" x14ac:dyDescent="0.35">
      <c r="A11152" t="s">
        <v>56</v>
      </c>
      <c r="B11152" t="s">
        <v>316</v>
      </c>
      <c r="C11152" s="1">
        <v>43709</v>
      </c>
      <c r="D11152">
        <v>31.479436</v>
      </c>
      <c r="E11152" t="s">
        <v>9</v>
      </c>
    </row>
    <row r="11153" spans="1:5" x14ac:dyDescent="0.35">
      <c r="A11153" t="s">
        <v>58</v>
      </c>
      <c r="B11153" t="s">
        <v>316</v>
      </c>
      <c r="C11153" s="1">
        <v>43709</v>
      </c>
      <c r="D11153">
        <v>12.996917</v>
      </c>
      <c r="E11153" t="s">
        <v>9</v>
      </c>
    </row>
    <row r="11154" spans="1:5" x14ac:dyDescent="0.35">
      <c r="A11154" t="s">
        <v>60</v>
      </c>
      <c r="B11154" t="s">
        <v>316</v>
      </c>
      <c r="C11154" s="1">
        <v>43709</v>
      </c>
      <c r="D11154">
        <v>23.300715</v>
      </c>
      <c r="E11154" t="s">
        <v>9</v>
      </c>
    </row>
    <row r="11155" spans="1:5" x14ac:dyDescent="0.35">
      <c r="A11155" t="s">
        <v>308</v>
      </c>
      <c r="B11155" t="s">
        <v>316</v>
      </c>
      <c r="C11155" s="1">
        <v>43709</v>
      </c>
      <c r="D11155">
        <v>7.39147</v>
      </c>
      <c r="E11155" t="s">
        <v>9</v>
      </c>
    </row>
    <row r="11156" spans="1:5" x14ac:dyDescent="0.35">
      <c r="A11156" t="s">
        <v>62</v>
      </c>
      <c r="B11156" t="s">
        <v>124</v>
      </c>
      <c r="C11156" s="1">
        <v>43709</v>
      </c>
      <c r="D11156">
        <v>15.615197999999999</v>
      </c>
      <c r="E11156" t="s">
        <v>9</v>
      </c>
    </row>
    <row r="11157" spans="1:5" x14ac:dyDescent="0.35">
      <c r="A11157" t="s">
        <v>55</v>
      </c>
      <c r="B11157" t="s">
        <v>124</v>
      </c>
      <c r="C11157" s="1">
        <v>43709</v>
      </c>
      <c r="D11157">
        <v>-1.76963</v>
      </c>
      <c r="E11157" t="s">
        <v>9</v>
      </c>
    </row>
    <row r="11158" spans="1:5" x14ac:dyDescent="0.35">
      <c r="A11158" t="s">
        <v>63</v>
      </c>
      <c r="B11158" t="s">
        <v>124</v>
      </c>
      <c r="C11158" s="1">
        <v>43709</v>
      </c>
      <c r="D11158">
        <v>17.384827999999999</v>
      </c>
      <c r="E11158" t="s">
        <v>9</v>
      </c>
    </row>
    <row r="11159" spans="1:5" x14ac:dyDescent="0.35">
      <c r="A11159" t="s">
        <v>56</v>
      </c>
      <c r="B11159" t="s">
        <v>124</v>
      </c>
      <c r="C11159" s="1">
        <v>43709</v>
      </c>
      <c r="D11159">
        <v>13.645412</v>
      </c>
      <c r="E11159" t="s">
        <v>9</v>
      </c>
    </row>
    <row r="11160" spans="1:5" x14ac:dyDescent="0.35">
      <c r="A11160" t="s">
        <v>58</v>
      </c>
      <c r="B11160" t="s">
        <v>124</v>
      </c>
      <c r="C11160" s="1">
        <v>43709</v>
      </c>
      <c r="D11160">
        <v>3.8613729999999999</v>
      </c>
      <c r="E11160" t="s">
        <v>9</v>
      </c>
    </row>
    <row r="11161" spans="1:5" x14ac:dyDescent="0.35">
      <c r="A11161" t="s">
        <v>60</v>
      </c>
      <c r="B11161" t="s">
        <v>124</v>
      </c>
      <c r="C11161" s="1">
        <v>43709</v>
      </c>
      <c r="D11161">
        <v>6.3684180000000001</v>
      </c>
      <c r="E11161" t="s">
        <v>9</v>
      </c>
    </row>
    <row r="11162" spans="1:5" x14ac:dyDescent="0.35">
      <c r="A11162" t="s">
        <v>308</v>
      </c>
      <c r="B11162" t="s">
        <v>124</v>
      </c>
      <c r="C11162" s="1">
        <v>43709</v>
      </c>
      <c r="D11162">
        <v>-6.4903760000000004</v>
      </c>
      <c r="E11162" t="s">
        <v>9</v>
      </c>
    </row>
    <row r="11163" spans="1:5" x14ac:dyDescent="0.35">
      <c r="A11163" t="s">
        <v>56</v>
      </c>
      <c r="B11163" t="s">
        <v>21</v>
      </c>
      <c r="C11163" s="1">
        <v>43709</v>
      </c>
      <c r="D11163">
        <v>25.796289999999999</v>
      </c>
      <c r="E11163" t="s">
        <v>9</v>
      </c>
    </row>
    <row r="11164" spans="1:5" x14ac:dyDescent="0.35">
      <c r="A11164" t="s">
        <v>58</v>
      </c>
      <c r="B11164" t="s">
        <v>21</v>
      </c>
      <c r="C11164" s="1">
        <v>43709</v>
      </c>
      <c r="D11164">
        <v>8.9119869999999999</v>
      </c>
      <c r="E11164" t="s">
        <v>9</v>
      </c>
    </row>
    <row r="11165" spans="1:5" x14ac:dyDescent="0.35">
      <c r="A11165" t="s">
        <v>60</v>
      </c>
      <c r="B11165" t="s">
        <v>21</v>
      </c>
      <c r="C11165" s="1">
        <v>43709</v>
      </c>
      <c r="D11165">
        <v>25.137374000000001</v>
      </c>
      <c r="E11165" t="s">
        <v>9</v>
      </c>
    </row>
    <row r="11166" spans="1:5" x14ac:dyDescent="0.35">
      <c r="A11166" t="s">
        <v>308</v>
      </c>
      <c r="B11166" t="s">
        <v>21</v>
      </c>
      <c r="C11166" s="1">
        <v>43709</v>
      </c>
      <c r="D11166">
        <v>17.151306999999999</v>
      </c>
      <c r="E11166" t="s">
        <v>9</v>
      </c>
    </row>
    <row r="11167" spans="1:5" x14ac:dyDescent="0.35">
      <c r="A11167" t="s">
        <v>56</v>
      </c>
      <c r="B11167" t="s">
        <v>313</v>
      </c>
      <c r="C11167" s="1">
        <v>43709</v>
      </c>
      <c r="D11167">
        <v>0.33502999999999999</v>
      </c>
      <c r="E11167" t="s">
        <v>9</v>
      </c>
    </row>
    <row r="11168" spans="1:5" x14ac:dyDescent="0.35">
      <c r="A11168" t="s">
        <v>58</v>
      </c>
      <c r="B11168" t="s">
        <v>313</v>
      </c>
      <c r="C11168" s="1">
        <v>43709</v>
      </c>
      <c r="D11168">
        <v>0.115745</v>
      </c>
      <c r="E11168" t="s">
        <v>9</v>
      </c>
    </row>
    <row r="11169" spans="1:5" x14ac:dyDescent="0.35">
      <c r="A11169" t="s">
        <v>60</v>
      </c>
      <c r="B11169" t="s">
        <v>313</v>
      </c>
      <c r="C11169" s="1">
        <v>43709</v>
      </c>
      <c r="D11169">
        <v>0.32647199999999998</v>
      </c>
      <c r="E11169" t="s">
        <v>9</v>
      </c>
    </row>
    <row r="11170" spans="1:5" x14ac:dyDescent="0.35">
      <c r="A11170" t="s">
        <v>308</v>
      </c>
      <c r="B11170" t="s">
        <v>313</v>
      </c>
      <c r="C11170" s="1">
        <v>43709</v>
      </c>
      <c r="D11170">
        <v>0.22275300000000001</v>
      </c>
      <c r="E11170" t="s">
        <v>9</v>
      </c>
    </row>
    <row r="11171" spans="1:5" x14ac:dyDescent="0.35">
      <c r="A11171" t="s">
        <v>63</v>
      </c>
      <c r="B11171" t="s">
        <v>21</v>
      </c>
      <c r="C11171" s="1">
        <v>43709</v>
      </c>
      <c r="D11171">
        <v>75.424565000000001</v>
      </c>
      <c r="E11171" t="s">
        <v>9</v>
      </c>
    </row>
    <row r="11172" spans="1:5" x14ac:dyDescent="0.35">
      <c r="A11172" t="s">
        <v>241</v>
      </c>
      <c r="B11172" t="s">
        <v>21</v>
      </c>
      <c r="C11172" s="1">
        <v>43709</v>
      </c>
      <c r="D11172">
        <v>1.1748019999999999</v>
      </c>
      <c r="E11172" t="s">
        <v>9</v>
      </c>
    </row>
    <row r="11173" spans="1:5" x14ac:dyDescent="0.35">
      <c r="A11173" t="s">
        <v>314</v>
      </c>
      <c r="B11173" t="s">
        <v>21</v>
      </c>
      <c r="C11173" s="1">
        <v>43709</v>
      </c>
      <c r="D11173">
        <v>0.39759100000000003</v>
      </c>
      <c r="E11173" t="s">
        <v>9</v>
      </c>
    </row>
    <row r="11174" spans="1:5" x14ac:dyDescent="0.35">
      <c r="A11174" t="s">
        <v>55</v>
      </c>
      <c r="B11174" t="s">
        <v>21</v>
      </c>
      <c r="C11174" s="1">
        <v>43709</v>
      </c>
      <c r="D11174">
        <v>4.1235249999999999</v>
      </c>
      <c r="E11174" t="s">
        <v>9</v>
      </c>
    </row>
    <row r="11175" spans="1:5" x14ac:dyDescent="0.35">
      <c r="A11175" t="s">
        <v>312</v>
      </c>
      <c r="B11175" t="s">
        <v>21</v>
      </c>
      <c r="C11175" s="1">
        <v>43709</v>
      </c>
      <c r="D11175">
        <v>0.444853</v>
      </c>
      <c r="E11175" t="s">
        <v>9</v>
      </c>
    </row>
    <row r="11176" spans="1:5" x14ac:dyDescent="0.35">
      <c r="A11176" t="s">
        <v>62</v>
      </c>
      <c r="B11176" t="s">
        <v>21</v>
      </c>
      <c r="C11176" s="1">
        <v>43709</v>
      </c>
      <c r="D11176">
        <v>81.565336000000002</v>
      </c>
      <c r="E11176" t="s">
        <v>9</v>
      </c>
    </row>
    <row r="11177" spans="1:5" x14ac:dyDescent="0.35">
      <c r="A11177" t="s">
        <v>62</v>
      </c>
      <c r="B11177" t="s">
        <v>92</v>
      </c>
      <c r="C11177" s="1">
        <v>43709</v>
      </c>
      <c r="D11177">
        <v>179.50071800000001</v>
      </c>
      <c r="E11177" t="s">
        <v>9</v>
      </c>
    </row>
    <row r="11178" spans="1:5" x14ac:dyDescent="0.35">
      <c r="A11178" t="s">
        <v>62</v>
      </c>
      <c r="B11178" t="s">
        <v>317</v>
      </c>
      <c r="C11178" s="1">
        <v>43709</v>
      </c>
      <c r="D11178">
        <v>2173.3315120000002</v>
      </c>
      <c r="E11178" t="s">
        <v>9</v>
      </c>
    </row>
    <row r="11179" spans="1:5" x14ac:dyDescent="0.35">
      <c r="A11179" t="s">
        <v>62</v>
      </c>
      <c r="B11179" t="s">
        <v>317</v>
      </c>
      <c r="C11179" s="1">
        <v>43709</v>
      </c>
      <c r="D11179">
        <v>2173.3315120000002</v>
      </c>
      <c r="E11179" t="s">
        <v>9</v>
      </c>
    </row>
    <row r="11180" spans="1:5" x14ac:dyDescent="0.35">
      <c r="A11180" t="s">
        <v>55</v>
      </c>
      <c r="B11180" t="s">
        <v>317</v>
      </c>
      <c r="C11180" s="1">
        <v>43709</v>
      </c>
      <c r="D11180">
        <v>80.093293000000003</v>
      </c>
      <c r="E11180" t="s">
        <v>9</v>
      </c>
    </row>
    <row r="11181" spans="1:5" x14ac:dyDescent="0.35">
      <c r="A11181" t="s">
        <v>55</v>
      </c>
      <c r="B11181" t="s">
        <v>317</v>
      </c>
      <c r="C11181" s="1">
        <v>43709</v>
      </c>
      <c r="D11181">
        <v>80.093293000000003</v>
      </c>
      <c r="E11181" t="s">
        <v>9</v>
      </c>
    </row>
    <row r="11182" spans="1:5" x14ac:dyDescent="0.35">
      <c r="A11182" t="s">
        <v>63</v>
      </c>
      <c r="B11182" t="s">
        <v>317</v>
      </c>
      <c r="C11182" s="1">
        <v>43709</v>
      </c>
      <c r="D11182">
        <v>2093.2382189999998</v>
      </c>
      <c r="E11182" t="s">
        <v>9</v>
      </c>
    </row>
    <row r="11183" spans="1:5" x14ac:dyDescent="0.35">
      <c r="A11183" t="s">
        <v>56</v>
      </c>
      <c r="B11183" t="s">
        <v>317</v>
      </c>
      <c r="C11183" s="1">
        <v>43709</v>
      </c>
      <c r="D11183">
        <v>993.178898</v>
      </c>
      <c r="E11183" t="s">
        <v>9</v>
      </c>
    </row>
    <row r="11184" spans="1:5" x14ac:dyDescent="0.35">
      <c r="A11184" t="s">
        <v>58</v>
      </c>
      <c r="B11184" t="s">
        <v>317</v>
      </c>
      <c r="C11184" s="1">
        <v>43709</v>
      </c>
      <c r="D11184">
        <v>254.5385</v>
      </c>
      <c r="E11184" t="s">
        <v>9</v>
      </c>
    </row>
    <row r="11185" spans="1:5" x14ac:dyDescent="0.35">
      <c r="A11185" t="s">
        <v>60</v>
      </c>
      <c r="B11185" t="s">
        <v>317</v>
      </c>
      <c r="C11185" s="1">
        <v>43709</v>
      </c>
      <c r="D11185">
        <v>588.08766500000002</v>
      </c>
      <c r="E11185" t="s">
        <v>9</v>
      </c>
    </row>
    <row r="11186" spans="1:5" x14ac:dyDescent="0.35">
      <c r="A11186" t="s">
        <v>308</v>
      </c>
      <c r="B11186" t="s">
        <v>317</v>
      </c>
      <c r="C11186" s="1">
        <v>43709</v>
      </c>
      <c r="D11186">
        <v>257.433155</v>
      </c>
      <c r="E11186" t="s">
        <v>9</v>
      </c>
    </row>
    <row r="11187" spans="1:5" x14ac:dyDescent="0.35">
      <c r="A11187" t="s">
        <v>62</v>
      </c>
      <c r="B11187" t="s">
        <v>311</v>
      </c>
      <c r="C11187" s="1">
        <v>43739</v>
      </c>
      <c r="D11187">
        <v>2173.3315120000002</v>
      </c>
      <c r="E11187" t="s">
        <v>9</v>
      </c>
    </row>
    <row r="11188" spans="1:5" x14ac:dyDescent="0.35">
      <c r="A11188" t="s">
        <v>55</v>
      </c>
      <c r="B11188" t="s">
        <v>311</v>
      </c>
      <c r="C11188" s="1">
        <v>43739</v>
      </c>
      <c r="D11188">
        <v>80.093293000000003</v>
      </c>
      <c r="E11188" t="s">
        <v>9</v>
      </c>
    </row>
    <row r="11189" spans="1:5" x14ac:dyDescent="0.35">
      <c r="A11189" t="s">
        <v>63</v>
      </c>
      <c r="B11189" t="s">
        <v>311</v>
      </c>
      <c r="C11189" s="1">
        <v>43739</v>
      </c>
      <c r="D11189">
        <v>2093.2382189999998</v>
      </c>
      <c r="E11189" t="s">
        <v>9</v>
      </c>
    </row>
    <row r="11190" spans="1:5" x14ac:dyDescent="0.35">
      <c r="A11190" t="s">
        <v>56</v>
      </c>
      <c r="B11190" t="s">
        <v>311</v>
      </c>
      <c r="C11190" s="1">
        <v>43739</v>
      </c>
      <c r="D11190">
        <v>993.178898</v>
      </c>
      <c r="E11190" t="s">
        <v>9</v>
      </c>
    </row>
    <row r="11191" spans="1:5" x14ac:dyDescent="0.35">
      <c r="A11191" t="s">
        <v>58</v>
      </c>
      <c r="B11191" t="s">
        <v>311</v>
      </c>
      <c r="C11191" s="1">
        <v>43739</v>
      </c>
      <c r="D11191">
        <v>254.5385</v>
      </c>
      <c r="E11191" t="s">
        <v>9</v>
      </c>
    </row>
    <row r="11192" spans="1:5" x14ac:dyDescent="0.35">
      <c r="A11192" t="s">
        <v>60</v>
      </c>
      <c r="B11192" t="s">
        <v>311</v>
      </c>
      <c r="C11192" s="1">
        <v>43739</v>
      </c>
      <c r="D11192">
        <v>588.08766500000002</v>
      </c>
      <c r="E11192" t="s">
        <v>9</v>
      </c>
    </row>
    <row r="11193" spans="1:5" x14ac:dyDescent="0.35">
      <c r="A11193" t="s">
        <v>308</v>
      </c>
      <c r="B11193" t="s">
        <v>311</v>
      </c>
      <c r="C11193" s="1">
        <v>43739</v>
      </c>
      <c r="D11193">
        <v>257.433155</v>
      </c>
      <c r="E11193" t="s">
        <v>9</v>
      </c>
    </row>
    <row r="11194" spans="1:5" x14ac:dyDescent="0.35">
      <c r="A11194" t="s">
        <v>55</v>
      </c>
      <c r="B11194" t="s">
        <v>13</v>
      </c>
      <c r="C11194" s="1">
        <v>43739</v>
      </c>
      <c r="D11194">
        <v>1.4211510000000001</v>
      </c>
      <c r="E11194" t="s">
        <v>9</v>
      </c>
    </row>
    <row r="11195" spans="1:5" x14ac:dyDescent="0.35">
      <c r="A11195" t="s">
        <v>312</v>
      </c>
      <c r="B11195" t="s">
        <v>13</v>
      </c>
      <c r="C11195" s="1">
        <v>43739</v>
      </c>
      <c r="D11195">
        <v>1.350902</v>
      </c>
      <c r="E11195" t="s">
        <v>9</v>
      </c>
    </row>
    <row r="11196" spans="1:5" x14ac:dyDescent="0.35">
      <c r="A11196" t="s">
        <v>63</v>
      </c>
      <c r="B11196" t="s">
        <v>13</v>
      </c>
      <c r="C11196" s="1">
        <v>43739</v>
      </c>
      <c r="D11196">
        <v>3.4687160000000001</v>
      </c>
      <c r="E11196" t="s">
        <v>9</v>
      </c>
    </row>
    <row r="11197" spans="1:5" x14ac:dyDescent="0.35">
      <c r="A11197" t="s">
        <v>241</v>
      </c>
      <c r="B11197" t="s">
        <v>13</v>
      </c>
      <c r="C11197" s="1">
        <v>43739</v>
      </c>
      <c r="D11197">
        <v>1.4826429999999999</v>
      </c>
      <c r="E11197" t="s">
        <v>9</v>
      </c>
    </row>
    <row r="11198" spans="1:5" x14ac:dyDescent="0.35">
      <c r="A11198" t="s">
        <v>314</v>
      </c>
      <c r="B11198" t="s">
        <v>13</v>
      </c>
      <c r="C11198" s="1">
        <v>43739</v>
      </c>
      <c r="D11198">
        <v>0.13178999999999999</v>
      </c>
      <c r="E11198" t="s">
        <v>9</v>
      </c>
    </row>
    <row r="11199" spans="1:5" x14ac:dyDescent="0.35">
      <c r="A11199" t="s">
        <v>56</v>
      </c>
      <c r="B11199" t="s">
        <v>313</v>
      </c>
      <c r="C11199" s="1">
        <v>43739</v>
      </c>
      <c r="D11199">
        <v>7.9488000000000003E-2</v>
      </c>
      <c r="E11199" t="s">
        <v>9</v>
      </c>
    </row>
    <row r="11200" spans="1:5" x14ac:dyDescent="0.35">
      <c r="A11200" t="s">
        <v>58</v>
      </c>
      <c r="B11200" t="s">
        <v>313</v>
      </c>
      <c r="C11200" s="1">
        <v>43739</v>
      </c>
      <c r="D11200">
        <v>5.4781000000000003E-2</v>
      </c>
      <c r="E11200" t="s">
        <v>9</v>
      </c>
    </row>
    <row r="11201" spans="1:5" x14ac:dyDescent="0.35">
      <c r="A11201" t="s">
        <v>60</v>
      </c>
      <c r="B11201" t="s">
        <v>313</v>
      </c>
      <c r="C11201" s="1">
        <v>43739</v>
      </c>
      <c r="D11201">
        <v>0.779586</v>
      </c>
      <c r="E11201" t="s">
        <v>9</v>
      </c>
    </row>
    <row r="11202" spans="1:5" x14ac:dyDescent="0.35">
      <c r="A11202" t="s">
        <v>308</v>
      </c>
      <c r="B11202" t="s">
        <v>313</v>
      </c>
      <c r="C11202" s="1">
        <v>43739</v>
      </c>
      <c r="D11202">
        <v>8.6143999999999998E-2</v>
      </c>
      <c r="E11202" t="s">
        <v>9</v>
      </c>
    </row>
    <row r="11203" spans="1:5" x14ac:dyDescent="0.35">
      <c r="A11203" t="s">
        <v>56</v>
      </c>
      <c r="B11203" t="s">
        <v>13</v>
      </c>
      <c r="C11203" s="1">
        <v>43739</v>
      </c>
      <c r="D11203">
        <v>0.40404800000000002</v>
      </c>
      <c r="E11203" t="s">
        <v>9</v>
      </c>
    </row>
    <row r="11204" spans="1:5" x14ac:dyDescent="0.35">
      <c r="A11204" t="s">
        <v>58</v>
      </c>
      <c r="B11204" t="s">
        <v>13</v>
      </c>
      <c r="C11204" s="1">
        <v>43739</v>
      </c>
      <c r="D11204">
        <v>0.27846199999999999</v>
      </c>
      <c r="E11204" t="s">
        <v>9</v>
      </c>
    </row>
    <row r="11205" spans="1:5" x14ac:dyDescent="0.35">
      <c r="A11205" t="s">
        <v>60</v>
      </c>
      <c r="B11205" t="s">
        <v>13</v>
      </c>
      <c r="C11205" s="1">
        <v>43739</v>
      </c>
      <c r="D11205">
        <v>3.9627539999999999</v>
      </c>
      <c r="E11205" t="s">
        <v>9</v>
      </c>
    </row>
    <row r="11206" spans="1:5" x14ac:dyDescent="0.35">
      <c r="A11206" t="s">
        <v>308</v>
      </c>
      <c r="B11206" t="s">
        <v>13</v>
      </c>
      <c r="C11206" s="1">
        <v>43739</v>
      </c>
      <c r="D11206">
        <v>0.437884</v>
      </c>
      <c r="E11206" t="s">
        <v>9</v>
      </c>
    </row>
    <row r="11207" spans="1:5" x14ac:dyDescent="0.35">
      <c r="A11207" t="s">
        <v>62</v>
      </c>
      <c r="B11207" t="s">
        <v>13</v>
      </c>
      <c r="C11207" s="1">
        <v>43739</v>
      </c>
      <c r="D11207">
        <v>7.8552020000000002</v>
      </c>
      <c r="E11207" t="s">
        <v>9</v>
      </c>
    </row>
    <row r="11208" spans="1:5" x14ac:dyDescent="0.35">
      <c r="A11208" t="s">
        <v>62</v>
      </c>
      <c r="B11208" t="s">
        <v>315</v>
      </c>
      <c r="C11208" s="1">
        <v>43739</v>
      </c>
      <c r="D11208">
        <v>2181.1867139999999</v>
      </c>
      <c r="E11208" t="s">
        <v>9</v>
      </c>
    </row>
    <row r="11209" spans="1:5" x14ac:dyDescent="0.35">
      <c r="A11209" t="s">
        <v>62</v>
      </c>
      <c r="B11209" t="s">
        <v>316</v>
      </c>
      <c r="C11209" s="1">
        <v>43739</v>
      </c>
      <c r="D11209">
        <v>82.320183999999998</v>
      </c>
      <c r="E11209" t="s">
        <v>9</v>
      </c>
    </row>
    <row r="11210" spans="1:5" x14ac:dyDescent="0.35">
      <c r="A11210" t="s">
        <v>55</v>
      </c>
      <c r="B11210" t="s">
        <v>316</v>
      </c>
      <c r="C11210" s="1">
        <v>43739</v>
      </c>
      <c r="D11210">
        <v>7.1516460000000004</v>
      </c>
      <c r="E11210" t="s">
        <v>9</v>
      </c>
    </row>
    <row r="11211" spans="1:5" x14ac:dyDescent="0.35">
      <c r="A11211" t="s">
        <v>63</v>
      </c>
      <c r="B11211" t="s">
        <v>316</v>
      </c>
      <c r="C11211" s="1">
        <v>43739</v>
      </c>
      <c r="D11211">
        <v>75.168537999999998</v>
      </c>
      <c r="E11211" t="s">
        <v>9</v>
      </c>
    </row>
    <row r="11212" spans="1:5" x14ac:dyDescent="0.35">
      <c r="A11212" t="s">
        <v>56</v>
      </c>
      <c r="B11212" t="s">
        <v>316</v>
      </c>
      <c r="C11212" s="1">
        <v>43739</v>
      </c>
      <c r="D11212">
        <v>31.479436</v>
      </c>
      <c r="E11212" t="s">
        <v>9</v>
      </c>
    </row>
    <row r="11213" spans="1:5" x14ac:dyDescent="0.35">
      <c r="A11213" t="s">
        <v>58</v>
      </c>
      <c r="B11213" t="s">
        <v>316</v>
      </c>
      <c r="C11213" s="1">
        <v>43739</v>
      </c>
      <c r="D11213">
        <v>12.996917</v>
      </c>
      <c r="E11213" t="s">
        <v>9</v>
      </c>
    </row>
    <row r="11214" spans="1:5" x14ac:dyDescent="0.35">
      <c r="A11214" t="s">
        <v>60</v>
      </c>
      <c r="B11214" t="s">
        <v>316</v>
      </c>
      <c r="C11214" s="1">
        <v>43739</v>
      </c>
      <c r="D11214">
        <v>23.300715</v>
      </c>
      <c r="E11214" t="s">
        <v>9</v>
      </c>
    </row>
    <row r="11215" spans="1:5" x14ac:dyDescent="0.35">
      <c r="A11215" t="s">
        <v>308</v>
      </c>
      <c r="B11215" t="s">
        <v>316</v>
      </c>
      <c r="C11215" s="1">
        <v>43739</v>
      </c>
      <c r="D11215">
        <v>7.39147</v>
      </c>
      <c r="E11215" t="s">
        <v>9</v>
      </c>
    </row>
    <row r="11216" spans="1:5" x14ac:dyDescent="0.35">
      <c r="A11216" t="s">
        <v>62</v>
      </c>
      <c r="B11216" t="s">
        <v>124</v>
      </c>
      <c r="C11216" s="1">
        <v>43739</v>
      </c>
      <c r="D11216">
        <v>15.615197999999999</v>
      </c>
      <c r="E11216" t="s">
        <v>9</v>
      </c>
    </row>
    <row r="11217" spans="1:5" x14ac:dyDescent="0.35">
      <c r="A11217" t="s">
        <v>55</v>
      </c>
      <c r="B11217" t="s">
        <v>124</v>
      </c>
      <c r="C11217" s="1">
        <v>43739</v>
      </c>
      <c r="D11217">
        <v>-1.76963</v>
      </c>
      <c r="E11217" t="s">
        <v>9</v>
      </c>
    </row>
    <row r="11218" spans="1:5" x14ac:dyDescent="0.35">
      <c r="A11218" t="s">
        <v>63</v>
      </c>
      <c r="B11218" t="s">
        <v>124</v>
      </c>
      <c r="C11218" s="1">
        <v>43739</v>
      </c>
      <c r="D11218">
        <v>17.384827999999999</v>
      </c>
      <c r="E11218" t="s">
        <v>9</v>
      </c>
    </row>
    <row r="11219" spans="1:5" x14ac:dyDescent="0.35">
      <c r="A11219" t="s">
        <v>56</v>
      </c>
      <c r="B11219" t="s">
        <v>124</v>
      </c>
      <c r="C11219" s="1">
        <v>43739</v>
      </c>
      <c r="D11219">
        <v>13.645412</v>
      </c>
      <c r="E11219" t="s">
        <v>9</v>
      </c>
    </row>
    <row r="11220" spans="1:5" x14ac:dyDescent="0.35">
      <c r="A11220" t="s">
        <v>58</v>
      </c>
      <c r="B11220" t="s">
        <v>124</v>
      </c>
      <c r="C11220" s="1">
        <v>43739</v>
      </c>
      <c r="D11220">
        <v>3.8613729999999999</v>
      </c>
      <c r="E11220" t="s">
        <v>9</v>
      </c>
    </row>
    <row r="11221" spans="1:5" x14ac:dyDescent="0.35">
      <c r="A11221" t="s">
        <v>60</v>
      </c>
      <c r="B11221" t="s">
        <v>124</v>
      </c>
      <c r="C11221" s="1">
        <v>43739</v>
      </c>
      <c r="D11221">
        <v>6.3684180000000001</v>
      </c>
      <c r="E11221" t="s">
        <v>9</v>
      </c>
    </row>
    <row r="11222" spans="1:5" x14ac:dyDescent="0.35">
      <c r="A11222" t="s">
        <v>308</v>
      </c>
      <c r="B11222" t="s">
        <v>124</v>
      </c>
      <c r="C11222" s="1">
        <v>43739</v>
      </c>
      <c r="D11222">
        <v>-6.4903760000000004</v>
      </c>
      <c r="E11222" t="s">
        <v>9</v>
      </c>
    </row>
    <row r="11223" spans="1:5" x14ac:dyDescent="0.35">
      <c r="A11223" t="s">
        <v>56</v>
      </c>
      <c r="B11223" t="s">
        <v>21</v>
      </c>
      <c r="C11223" s="1">
        <v>43739</v>
      </c>
      <c r="D11223">
        <v>27.109387999999999</v>
      </c>
      <c r="E11223" t="s">
        <v>9</v>
      </c>
    </row>
    <row r="11224" spans="1:5" x14ac:dyDescent="0.35">
      <c r="A11224" t="s">
        <v>58</v>
      </c>
      <c r="B11224" t="s">
        <v>21</v>
      </c>
      <c r="C11224" s="1">
        <v>43739</v>
      </c>
      <c r="D11224">
        <v>9.3656310000000005</v>
      </c>
      <c r="E11224" t="s">
        <v>9</v>
      </c>
    </row>
    <row r="11225" spans="1:5" x14ac:dyDescent="0.35">
      <c r="A11225" t="s">
        <v>60</v>
      </c>
      <c r="B11225" t="s">
        <v>21</v>
      </c>
      <c r="C11225" s="1">
        <v>43739</v>
      </c>
      <c r="D11225">
        <v>26.416931000000002</v>
      </c>
      <c r="E11225" t="s">
        <v>9</v>
      </c>
    </row>
    <row r="11226" spans="1:5" x14ac:dyDescent="0.35">
      <c r="A11226" t="s">
        <v>308</v>
      </c>
      <c r="B11226" t="s">
        <v>21</v>
      </c>
      <c r="C11226" s="1">
        <v>43739</v>
      </c>
      <c r="D11226">
        <v>18.024353000000001</v>
      </c>
      <c r="E11226" t="s">
        <v>9</v>
      </c>
    </row>
    <row r="11227" spans="1:5" x14ac:dyDescent="0.35">
      <c r="A11227" t="s">
        <v>56</v>
      </c>
      <c r="B11227" t="s">
        <v>313</v>
      </c>
      <c r="C11227" s="1">
        <v>43739</v>
      </c>
      <c r="D11227">
        <v>0.33502999999999999</v>
      </c>
      <c r="E11227" t="s">
        <v>9</v>
      </c>
    </row>
    <row r="11228" spans="1:5" x14ac:dyDescent="0.35">
      <c r="A11228" t="s">
        <v>58</v>
      </c>
      <c r="B11228" t="s">
        <v>313</v>
      </c>
      <c r="C11228" s="1">
        <v>43739</v>
      </c>
      <c r="D11228">
        <v>0.115745</v>
      </c>
      <c r="E11228" t="s">
        <v>9</v>
      </c>
    </row>
    <row r="11229" spans="1:5" x14ac:dyDescent="0.35">
      <c r="A11229" t="s">
        <v>60</v>
      </c>
      <c r="B11229" t="s">
        <v>313</v>
      </c>
      <c r="C11229" s="1">
        <v>43739</v>
      </c>
      <c r="D11229">
        <v>0.32647199999999998</v>
      </c>
      <c r="E11229" t="s">
        <v>9</v>
      </c>
    </row>
    <row r="11230" spans="1:5" x14ac:dyDescent="0.35">
      <c r="A11230" t="s">
        <v>308</v>
      </c>
      <c r="B11230" t="s">
        <v>313</v>
      </c>
      <c r="C11230" s="1">
        <v>43739</v>
      </c>
      <c r="D11230">
        <v>0.22275300000000001</v>
      </c>
      <c r="E11230" t="s">
        <v>9</v>
      </c>
    </row>
    <row r="11231" spans="1:5" x14ac:dyDescent="0.35">
      <c r="A11231" t="s">
        <v>63</v>
      </c>
      <c r="B11231" t="s">
        <v>21</v>
      </c>
      <c r="C11231" s="1">
        <v>43739</v>
      </c>
      <c r="D11231">
        <v>79.670630000000003</v>
      </c>
      <c r="E11231" t="s">
        <v>9</v>
      </c>
    </row>
    <row r="11232" spans="1:5" x14ac:dyDescent="0.35">
      <c r="A11232" t="s">
        <v>241</v>
      </c>
      <c r="B11232" t="s">
        <v>21</v>
      </c>
      <c r="C11232" s="1">
        <v>43739</v>
      </c>
      <c r="D11232">
        <v>1.2783340000000001</v>
      </c>
      <c r="E11232" t="s">
        <v>9</v>
      </c>
    </row>
    <row r="11233" spans="1:5" x14ac:dyDescent="0.35">
      <c r="A11233" t="s">
        <v>314</v>
      </c>
      <c r="B11233" t="s">
        <v>21</v>
      </c>
      <c r="C11233" s="1">
        <v>43739</v>
      </c>
      <c r="D11233">
        <v>-3.2661000000000003E-2</v>
      </c>
      <c r="E11233" t="s">
        <v>9</v>
      </c>
    </row>
    <row r="11234" spans="1:5" x14ac:dyDescent="0.35">
      <c r="A11234" t="s">
        <v>55</v>
      </c>
      <c r="B11234" t="s">
        <v>21</v>
      </c>
      <c r="C11234" s="1">
        <v>43739</v>
      </c>
      <c r="D11234">
        <v>4.085642</v>
      </c>
      <c r="E11234" t="s">
        <v>9</v>
      </c>
    </row>
    <row r="11235" spans="1:5" x14ac:dyDescent="0.35">
      <c r="A11235" t="s">
        <v>312</v>
      </c>
      <c r="B11235" t="s">
        <v>21</v>
      </c>
      <c r="C11235" s="1">
        <v>43739</v>
      </c>
      <c r="D11235">
        <v>0.53655699999999995</v>
      </c>
      <c r="E11235" t="s">
        <v>9</v>
      </c>
    </row>
    <row r="11236" spans="1:5" x14ac:dyDescent="0.35">
      <c r="A11236" t="s">
        <v>62</v>
      </c>
      <c r="B11236" t="s">
        <v>21</v>
      </c>
      <c r="C11236" s="1">
        <v>43739</v>
      </c>
      <c r="D11236">
        <v>85.538503000000006</v>
      </c>
      <c r="E11236" t="s">
        <v>9</v>
      </c>
    </row>
    <row r="11237" spans="1:5" x14ac:dyDescent="0.35">
      <c r="A11237" t="s">
        <v>62</v>
      </c>
      <c r="B11237" t="s">
        <v>92</v>
      </c>
      <c r="C11237" s="1">
        <v>43739</v>
      </c>
      <c r="D11237">
        <v>183.473885</v>
      </c>
      <c r="E11237" t="s">
        <v>9</v>
      </c>
    </row>
    <row r="11238" spans="1:5" x14ac:dyDescent="0.35">
      <c r="A11238" t="s">
        <v>62</v>
      </c>
      <c r="B11238" t="s">
        <v>317</v>
      </c>
      <c r="C11238" s="1">
        <v>43739</v>
      </c>
      <c r="D11238">
        <v>1997.7128290000001</v>
      </c>
      <c r="E11238" t="s">
        <v>9</v>
      </c>
    </row>
    <row r="11239" spans="1:5" x14ac:dyDescent="0.35">
      <c r="A11239" t="s">
        <v>62</v>
      </c>
      <c r="B11239" t="s">
        <v>317</v>
      </c>
      <c r="C11239" s="1">
        <v>43739</v>
      </c>
      <c r="D11239">
        <v>1997.7128290000001</v>
      </c>
      <c r="E11239" t="s">
        <v>9</v>
      </c>
    </row>
    <row r="11240" spans="1:5" x14ac:dyDescent="0.35">
      <c r="A11240" t="s">
        <v>55</v>
      </c>
      <c r="B11240" t="s">
        <v>317</v>
      </c>
      <c r="C11240" s="1">
        <v>43739</v>
      </c>
      <c r="D11240">
        <v>72.861131</v>
      </c>
      <c r="E11240" t="s">
        <v>9</v>
      </c>
    </row>
    <row r="11241" spans="1:5" x14ac:dyDescent="0.35">
      <c r="A11241" t="s">
        <v>55</v>
      </c>
      <c r="B11241" t="s">
        <v>317</v>
      </c>
      <c r="C11241" s="1">
        <v>43739</v>
      </c>
      <c r="D11241">
        <v>72.861131</v>
      </c>
      <c r="E11241" t="s">
        <v>9</v>
      </c>
    </row>
    <row r="11242" spans="1:5" x14ac:dyDescent="0.35">
      <c r="A11242" t="s">
        <v>63</v>
      </c>
      <c r="B11242" t="s">
        <v>317</v>
      </c>
      <c r="C11242" s="1">
        <v>43739</v>
      </c>
      <c r="D11242">
        <v>1924.8516979999999</v>
      </c>
      <c r="E11242" t="s">
        <v>9</v>
      </c>
    </row>
    <row r="11243" spans="1:5" x14ac:dyDescent="0.35">
      <c r="A11243" t="s">
        <v>56</v>
      </c>
      <c r="B11243" t="s">
        <v>317</v>
      </c>
      <c r="C11243" s="1">
        <v>43739</v>
      </c>
      <c r="D11243">
        <v>921.34870999999998</v>
      </c>
      <c r="E11243" t="s">
        <v>9</v>
      </c>
    </row>
    <row r="11244" spans="1:5" x14ac:dyDescent="0.35">
      <c r="A11244" t="s">
        <v>58</v>
      </c>
      <c r="B11244" t="s">
        <v>317</v>
      </c>
      <c r="C11244" s="1">
        <v>43739</v>
      </c>
      <c r="D11244">
        <v>228.593042</v>
      </c>
      <c r="E11244" t="s">
        <v>9</v>
      </c>
    </row>
    <row r="11245" spans="1:5" x14ac:dyDescent="0.35">
      <c r="A11245" t="s">
        <v>60</v>
      </c>
      <c r="B11245" t="s">
        <v>317</v>
      </c>
      <c r="C11245" s="1">
        <v>43739</v>
      </c>
      <c r="D11245">
        <v>535.96435499999995</v>
      </c>
      <c r="E11245" t="s">
        <v>9</v>
      </c>
    </row>
    <row r="11246" spans="1:5" x14ac:dyDescent="0.35">
      <c r="A11246" t="s">
        <v>308</v>
      </c>
      <c r="B11246" t="s">
        <v>317</v>
      </c>
      <c r="C11246" s="1">
        <v>43739</v>
      </c>
      <c r="D11246">
        <v>238.945592</v>
      </c>
      <c r="E11246" t="s">
        <v>9</v>
      </c>
    </row>
    <row r="11247" spans="1:5" x14ac:dyDescent="0.35">
      <c r="A11247" t="s">
        <v>62</v>
      </c>
      <c r="B11247" t="s">
        <v>311</v>
      </c>
      <c r="C11247" s="1">
        <v>43770</v>
      </c>
      <c r="D11247">
        <v>1997.7128290000001</v>
      </c>
      <c r="E11247" t="s">
        <v>9</v>
      </c>
    </row>
    <row r="11248" spans="1:5" x14ac:dyDescent="0.35">
      <c r="A11248" t="s">
        <v>55</v>
      </c>
      <c r="B11248" t="s">
        <v>311</v>
      </c>
      <c r="C11248" s="1">
        <v>43770</v>
      </c>
      <c r="D11248">
        <v>72.861131</v>
      </c>
      <c r="E11248" t="s">
        <v>9</v>
      </c>
    </row>
    <row r="11249" spans="1:5" x14ac:dyDescent="0.35">
      <c r="A11249" t="s">
        <v>63</v>
      </c>
      <c r="B11249" t="s">
        <v>311</v>
      </c>
      <c r="C11249" s="1">
        <v>43770</v>
      </c>
      <c r="D11249">
        <v>1924.8516979999999</v>
      </c>
      <c r="E11249" t="s">
        <v>9</v>
      </c>
    </row>
    <row r="11250" spans="1:5" x14ac:dyDescent="0.35">
      <c r="A11250" t="s">
        <v>56</v>
      </c>
      <c r="B11250" t="s">
        <v>311</v>
      </c>
      <c r="C11250" s="1">
        <v>43770</v>
      </c>
      <c r="D11250">
        <v>921.34870999999998</v>
      </c>
      <c r="E11250" t="s">
        <v>9</v>
      </c>
    </row>
    <row r="11251" spans="1:5" x14ac:dyDescent="0.35">
      <c r="A11251" t="s">
        <v>58</v>
      </c>
      <c r="B11251" t="s">
        <v>311</v>
      </c>
      <c r="C11251" s="1">
        <v>43770</v>
      </c>
      <c r="D11251">
        <v>228.593042</v>
      </c>
      <c r="E11251" t="s">
        <v>9</v>
      </c>
    </row>
    <row r="11252" spans="1:5" x14ac:dyDescent="0.35">
      <c r="A11252" t="s">
        <v>60</v>
      </c>
      <c r="B11252" t="s">
        <v>311</v>
      </c>
      <c r="C11252" s="1">
        <v>43770</v>
      </c>
      <c r="D11252">
        <v>535.96435499999995</v>
      </c>
      <c r="E11252" t="s">
        <v>9</v>
      </c>
    </row>
    <row r="11253" spans="1:5" x14ac:dyDescent="0.35">
      <c r="A11253" t="s">
        <v>308</v>
      </c>
      <c r="B11253" t="s">
        <v>311</v>
      </c>
      <c r="C11253" s="1">
        <v>43770</v>
      </c>
      <c r="D11253">
        <v>238.945592</v>
      </c>
      <c r="E11253" t="s">
        <v>9</v>
      </c>
    </row>
    <row r="11254" spans="1:5" x14ac:dyDescent="0.35">
      <c r="A11254" t="s">
        <v>55</v>
      </c>
      <c r="B11254" t="s">
        <v>13</v>
      </c>
      <c r="C11254" s="1">
        <v>43770</v>
      </c>
      <c r="D11254">
        <v>1.9927140000000001</v>
      </c>
      <c r="E11254" t="s">
        <v>9</v>
      </c>
    </row>
    <row r="11255" spans="1:5" x14ac:dyDescent="0.35">
      <c r="A11255" t="s">
        <v>312</v>
      </c>
      <c r="B11255" t="s">
        <v>13</v>
      </c>
      <c r="C11255" s="1">
        <v>43770</v>
      </c>
      <c r="D11255">
        <v>1.005854</v>
      </c>
      <c r="E11255" t="s">
        <v>9</v>
      </c>
    </row>
    <row r="11256" spans="1:5" x14ac:dyDescent="0.35">
      <c r="A11256" t="s">
        <v>63</v>
      </c>
      <c r="B11256" t="s">
        <v>13</v>
      </c>
      <c r="C11256" s="1">
        <v>43770</v>
      </c>
      <c r="D11256">
        <v>2.9369299999999998</v>
      </c>
      <c r="E11256" t="s">
        <v>9</v>
      </c>
    </row>
    <row r="11257" spans="1:5" x14ac:dyDescent="0.35">
      <c r="A11257" t="s">
        <v>241</v>
      </c>
      <c r="B11257" t="s">
        <v>13</v>
      </c>
      <c r="C11257" s="1">
        <v>43770</v>
      </c>
      <c r="D11257">
        <v>1.252966</v>
      </c>
      <c r="E11257" t="s">
        <v>9</v>
      </c>
    </row>
    <row r="11258" spans="1:5" x14ac:dyDescent="0.35">
      <c r="A11258" t="s">
        <v>314</v>
      </c>
      <c r="B11258" t="s">
        <v>13</v>
      </c>
      <c r="C11258" s="1">
        <v>43770</v>
      </c>
      <c r="D11258">
        <v>0.13120799999999999</v>
      </c>
      <c r="E11258" t="s">
        <v>9</v>
      </c>
    </row>
    <row r="11259" spans="1:5" x14ac:dyDescent="0.35">
      <c r="A11259" t="s">
        <v>56</v>
      </c>
      <c r="B11259" t="s">
        <v>313</v>
      </c>
      <c r="C11259" s="1">
        <v>43770</v>
      </c>
      <c r="D11259">
        <v>7.9488000000000003E-2</v>
      </c>
      <c r="E11259" t="s">
        <v>9</v>
      </c>
    </row>
    <row r="11260" spans="1:5" x14ac:dyDescent="0.35">
      <c r="A11260" t="s">
        <v>58</v>
      </c>
      <c r="B11260" t="s">
        <v>313</v>
      </c>
      <c r="C11260" s="1">
        <v>43770</v>
      </c>
      <c r="D11260">
        <v>5.4781000000000003E-2</v>
      </c>
      <c r="E11260" t="s">
        <v>9</v>
      </c>
    </row>
    <row r="11261" spans="1:5" x14ac:dyDescent="0.35">
      <c r="A11261" t="s">
        <v>60</v>
      </c>
      <c r="B11261" t="s">
        <v>313</v>
      </c>
      <c r="C11261" s="1">
        <v>43770</v>
      </c>
      <c r="D11261">
        <v>0.779586</v>
      </c>
      <c r="E11261" t="s">
        <v>9</v>
      </c>
    </row>
    <row r="11262" spans="1:5" x14ac:dyDescent="0.35">
      <c r="A11262" t="s">
        <v>308</v>
      </c>
      <c r="B11262" t="s">
        <v>313</v>
      </c>
      <c r="C11262" s="1">
        <v>43770</v>
      </c>
      <c r="D11262">
        <v>8.6143999999999998E-2</v>
      </c>
      <c r="E11262" t="s">
        <v>9</v>
      </c>
    </row>
    <row r="11263" spans="1:5" x14ac:dyDescent="0.35">
      <c r="A11263" t="s">
        <v>56</v>
      </c>
      <c r="B11263" t="s">
        <v>13</v>
      </c>
      <c r="C11263" s="1">
        <v>43770</v>
      </c>
      <c r="D11263">
        <v>0.34347499999999997</v>
      </c>
      <c r="E11263" t="s">
        <v>9</v>
      </c>
    </row>
    <row r="11264" spans="1:5" x14ac:dyDescent="0.35">
      <c r="A11264" t="s">
        <v>58</v>
      </c>
      <c r="B11264" t="s">
        <v>13</v>
      </c>
      <c r="C11264" s="1">
        <v>43770</v>
      </c>
      <c r="D11264">
        <v>0.23671600000000001</v>
      </c>
      <c r="E11264" t="s">
        <v>9</v>
      </c>
    </row>
    <row r="11265" spans="1:5" x14ac:dyDescent="0.35">
      <c r="A11265" t="s">
        <v>60</v>
      </c>
      <c r="B11265" t="s">
        <v>13</v>
      </c>
      <c r="C11265" s="1">
        <v>43770</v>
      </c>
      <c r="D11265">
        <v>3.3686739999999999</v>
      </c>
      <c r="E11265" t="s">
        <v>9</v>
      </c>
    </row>
    <row r="11266" spans="1:5" x14ac:dyDescent="0.35">
      <c r="A11266" t="s">
        <v>308</v>
      </c>
      <c r="B11266" t="s">
        <v>13</v>
      </c>
      <c r="C11266" s="1">
        <v>43770</v>
      </c>
      <c r="D11266">
        <v>0.37223899999999999</v>
      </c>
      <c r="E11266" t="s">
        <v>9</v>
      </c>
    </row>
    <row r="11267" spans="1:5" x14ac:dyDescent="0.35">
      <c r="A11267" t="s">
        <v>62</v>
      </c>
      <c r="B11267" t="s">
        <v>13</v>
      </c>
      <c r="C11267" s="1">
        <v>43770</v>
      </c>
      <c r="D11267">
        <v>7.3196719999999997</v>
      </c>
      <c r="E11267" t="s">
        <v>9</v>
      </c>
    </row>
    <row r="11268" spans="1:5" x14ac:dyDescent="0.35">
      <c r="A11268" t="s">
        <v>62</v>
      </c>
      <c r="B11268" t="s">
        <v>315</v>
      </c>
      <c r="C11268" s="1">
        <v>43770</v>
      </c>
      <c r="D11268">
        <v>2005.0325009999999</v>
      </c>
      <c r="E11268" t="s">
        <v>9</v>
      </c>
    </row>
    <row r="11269" spans="1:5" x14ac:dyDescent="0.35">
      <c r="A11269" t="s">
        <v>62</v>
      </c>
      <c r="B11269" t="s">
        <v>316</v>
      </c>
      <c r="C11269" s="1">
        <v>43770</v>
      </c>
      <c r="D11269">
        <v>82.320183999999998</v>
      </c>
      <c r="E11269" t="s">
        <v>9</v>
      </c>
    </row>
    <row r="11270" spans="1:5" x14ac:dyDescent="0.35">
      <c r="A11270" t="s">
        <v>55</v>
      </c>
      <c r="B11270" t="s">
        <v>316</v>
      </c>
      <c r="C11270" s="1">
        <v>43770</v>
      </c>
      <c r="D11270">
        <v>7.1516460000000004</v>
      </c>
      <c r="E11270" t="s">
        <v>9</v>
      </c>
    </row>
    <row r="11271" spans="1:5" x14ac:dyDescent="0.35">
      <c r="A11271" t="s">
        <v>63</v>
      </c>
      <c r="B11271" t="s">
        <v>316</v>
      </c>
      <c r="C11271" s="1">
        <v>43770</v>
      </c>
      <c r="D11271">
        <v>75.168537999999998</v>
      </c>
      <c r="E11271" t="s">
        <v>9</v>
      </c>
    </row>
    <row r="11272" spans="1:5" x14ac:dyDescent="0.35">
      <c r="A11272" t="s">
        <v>56</v>
      </c>
      <c r="B11272" t="s">
        <v>316</v>
      </c>
      <c r="C11272" s="1">
        <v>43770</v>
      </c>
      <c r="D11272">
        <v>31.479436</v>
      </c>
      <c r="E11272" t="s">
        <v>9</v>
      </c>
    </row>
    <row r="11273" spans="1:5" x14ac:dyDescent="0.35">
      <c r="A11273" t="s">
        <v>58</v>
      </c>
      <c r="B11273" t="s">
        <v>316</v>
      </c>
      <c r="C11273" s="1">
        <v>43770</v>
      </c>
      <c r="D11273">
        <v>12.996917</v>
      </c>
      <c r="E11273" t="s">
        <v>9</v>
      </c>
    </row>
    <row r="11274" spans="1:5" x14ac:dyDescent="0.35">
      <c r="A11274" t="s">
        <v>60</v>
      </c>
      <c r="B11274" t="s">
        <v>316</v>
      </c>
      <c r="C11274" s="1">
        <v>43770</v>
      </c>
      <c r="D11274">
        <v>23.300715</v>
      </c>
      <c r="E11274" t="s">
        <v>9</v>
      </c>
    </row>
    <row r="11275" spans="1:5" x14ac:dyDescent="0.35">
      <c r="A11275" t="s">
        <v>308</v>
      </c>
      <c r="B11275" t="s">
        <v>316</v>
      </c>
      <c r="C11275" s="1">
        <v>43770</v>
      </c>
      <c r="D11275">
        <v>7.39147</v>
      </c>
      <c r="E11275" t="s">
        <v>9</v>
      </c>
    </row>
    <row r="11276" spans="1:5" x14ac:dyDescent="0.35">
      <c r="A11276" t="s">
        <v>62</v>
      </c>
      <c r="B11276" t="s">
        <v>124</v>
      </c>
      <c r="C11276" s="1">
        <v>43770</v>
      </c>
      <c r="D11276">
        <v>15.615197999999999</v>
      </c>
      <c r="E11276" t="s">
        <v>9</v>
      </c>
    </row>
    <row r="11277" spans="1:5" x14ac:dyDescent="0.35">
      <c r="A11277" t="s">
        <v>55</v>
      </c>
      <c r="B11277" t="s">
        <v>124</v>
      </c>
      <c r="C11277" s="1">
        <v>43770</v>
      </c>
      <c r="D11277">
        <v>-1.76963</v>
      </c>
      <c r="E11277" t="s">
        <v>9</v>
      </c>
    </row>
    <row r="11278" spans="1:5" x14ac:dyDescent="0.35">
      <c r="A11278" t="s">
        <v>63</v>
      </c>
      <c r="B11278" t="s">
        <v>124</v>
      </c>
      <c r="C11278" s="1">
        <v>43770</v>
      </c>
      <c r="D11278">
        <v>17.384827999999999</v>
      </c>
      <c r="E11278" t="s">
        <v>9</v>
      </c>
    </row>
    <row r="11279" spans="1:5" x14ac:dyDescent="0.35">
      <c r="A11279" t="s">
        <v>56</v>
      </c>
      <c r="B11279" t="s">
        <v>124</v>
      </c>
      <c r="C11279" s="1">
        <v>43770</v>
      </c>
      <c r="D11279">
        <v>13.645412</v>
      </c>
      <c r="E11279" t="s">
        <v>9</v>
      </c>
    </row>
    <row r="11280" spans="1:5" x14ac:dyDescent="0.35">
      <c r="A11280" t="s">
        <v>58</v>
      </c>
      <c r="B11280" t="s">
        <v>124</v>
      </c>
      <c r="C11280" s="1">
        <v>43770</v>
      </c>
      <c r="D11280">
        <v>3.8613729999999999</v>
      </c>
      <c r="E11280" t="s">
        <v>9</v>
      </c>
    </row>
    <row r="11281" spans="1:5" x14ac:dyDescent="0.35">
      <c r="A11281" t="s">
        <v>60</v>
      </c>
      <c r="B11281" t="s">
        <v>124</v>
      </c>
      <c r="C11281" s="1">
        <v>43770</v>
      </c>
      <c r="D11281">
        <v>6.3684180000000001</v>
      </c>
      <c r="E11281" t="s">
        <v>9</v>
      </c>
    </row>
    <row r="11282" spans="1:5" x14ac:dyDescent="0.35">
      <c r="A11282" t="s">
        <v>308</v>
      </c>
      <c r="B11282" t="s">
        <v>124</v>
      </c>
      <c r="C11282" s="1">
        <v>43770</v>
      </c>
      <c r="D11282">
        <v>-6.4903760000000004</v>
      </c>
      <c r="E11282" t="s">
        <v>9</v>
      </c>
    </row>
    <row r="11283" spans="1:5" x14ac:dyDescent="0.35">
      <c r="A11283" t="s">
        <v>56</v>
      </c>
      <c r="B11283" t="s">
        <v>21</v>
      </c>
      <c r="C11283" s="1">
        <v>43770</v>
      </c>
      <c r="D11283">
        <v>20.179338000000001</v>
      </c>
      <c r="E11283" t="s">
        <v>9</v>
      </c>
    </row>
    <row r="11284" spans="1:5" x14ac:dyDescent="0.35">
      <c r="A11284" t="s">
        <v>58</v>
      </c>
      <c r="B11284" t="s">
        <v>21</v>
      </c>
      <c r="C11284" s="1">
        <v>43770</v>
      </c>
      <c r="D11284">
        <v>6.9714679999999998</v>
      </c>
      <c r="E11284" t="s">
        <v>9</v>
      </c>
    </row>
    <row r="11285" spans="1:5" x14ac:dyDescent="0.35">
      <c r="A11285" t="s">
        <v>60</v>
      </c>
      <c r="B11285" t="s">
        <v>21</v>
      </c>
      <c r="C11285" s="1">
        <v>43770</v>
      </c>
      <c r="D11285">
        <v>19.663895</v>
      </c>
      <c r="E11285" t="s">
        <v>9</v>
      </c>
    </row>
    <row r="11286" spans="1:5" x14ac:dyDescent="0.35">
      <c r="A11286" t="s">
        <v>308</v>
      </c>
      <c r="B11286" t="s">
        <v>21</v>
      </c>
      <c r="C11286" s="1">
        <v>43770</v>
      </c>
      <c r="D11286">
        <v>13.416736</v>
      </c>
      <c r="E11286" t="s">
        <v>9</v>
      </c>
    </row>
    <row r="11287" spans="1:5" x14ac:dyDescent="0.35">
      <c r="A11287" t="s">
        <v>56</v>
      </c>
      <c r="B11287" t="s">
        <v>313</v>
      </c>
      <c r="C11287" s="1">
        <v>43770</v>
      </c>
      <c r="D11287">
        <v>0.33502999999999999</v>
      </c>
      <c r="E11287" t="s">
        <v>9</v>
      </c>
    </row>
    <row r="11288" spans="1:5" x14ac:dyDescent="0.35">
      <c r="A11288" t="s">
        <v>58</v>
      </c>
      <c r="B11288" t="s">
        <v>313</v>
      </c>
      <c r="C11288" s="1">
        <v>43770</v>
      </c>
      <c r="D11288">
        <v>0.115745</v>
      </c>
      <c r="E11288" t="s">
        <v>9</v>
      </c>
    </row>
    <row r="11289" spans="1:5" x14ac:dyDescent="0.35">
      <c r="A11289" t="s">
        <v>60</v>
      </c>
      <c r="B11289" t="s">
        <v>313</v>
      </c>
      <c r="C11289" s="1">
        <v>43770</v>
      </c>
      <c r="D11289">
        <v>0.32647199999999998</v>
      </c>
      <c r="E11289" t="s">
        <v>9</v>
      </c>
    </row>
    <row r="11290" spans="1:5" x14ac:dyDescent="0.35">
      <c r="A11290" t="s">
        <v>308</v>
      </c>
      <c r="B11290" t="s">
        <v>313</v>
      </c>
      <c r="C11290" s="1">
        <v>43770</v>
      </c>
      <c r="D11290">
        <v>0.22275300000000001</v>
      </c>
      <c r="E11290" t="s">
        <v>9</v>
      </c>
    </row>
    <row r="11291" spans="1:5" x14ac:dyDescent="0.35">
      <c r="A11291" t="s">
        <v>63</v>
      </c>
      <c r="B11291" t="s">
        <v>21</v>
      </c>
      <c r="C11291" s="1">
        <v>43770</v>
      </c>
      <c r="D11291">
        <v>59.099705999999998</v>
      </c>
      <c r="E11291" t="s">
        <v>9</v>
      </c>
    </row>
    <row r="11292" spans="1:5" x14ac:dyDescent="0.35">
      <c r="A11292" t="s">
        <v>241</v>
      </c>
      <c r="B11292" t="s">
        <v>21</v>
      </c>
      <c r="C11292" s="1">
        <v>43770</v>
      </c>
      <c r="D11292">
        <v>1.121542</v>
      </c>
      <c r="E11292" t="s">
        <v>9</v>
      </c>
    </row>
    <row r="11293" spans="1:5" x14ac:dyDescent="0.35">
      <c r="A11293" t="s">
        <v>314</v>
      </c>
      <c r="B11293" t="s">
        <v>21</v>
      </c>
      <c r="C11293" s="1">
        <v>43770</v>
      </c>
      <c r="D11293">
        <v>1.0187999999999999E-2</v>
      </c>
      <c r="E11293" t="s">
        <v>9</v>
      </c>
    </row>
    <row r="11294" spans="1:5" x14ac:dyDescent="0.35">
      <c r="A11294" t="s">
        <v>55</v>
      </c>
      <c r="B11294" t="s">
        <v>21</v>
      </c>
      <c r="C11294" s="1">
        <v>43770</v>
      </c>
      <c r="D11294">
        <v>5.6260120000000002</v>
      </c>
      <c r="E11294" t="s">
        <v>9</v>
      </c>
    </row>
    <row r="11295" spans="1:5" x14ac:dyDescent="0.35">
      <c r="A11295" t="s">
        <v>312</v>
      </c>
      <c r="B11295" t="s">
        <v>21</v>
      </c>
      <c r="C11295" s="1">
        <v>43770</v>
      </c>
      <c r="D11295">
        <v>0.464671</v>
      </c>
      <c r="E11295" t="s">
        <v>9</v>
      </c>
    </row>
    <row r="11296" spans="1:5" x14ac:dyDescent="0.35">
      <c r="A11296" t="s">
        <v>62</v>
      </c>
      <c r="B11296" t="s">
        <v>21</v>
      </c>
      <c r="C11296" s="1">
        <v>43770</v>
      </c>
      <c r="D11296">
        <v>66.322119000000001</v>
      </c>
      <c r="E11296" t="s">
        <v>9</v>
      </c>
    </row>
    <row r="11297" spans="1:5" x14ac:dyDescent="0.35">
      <c r="A11297" t="s">
        <v>62</v>
      </c>
      <c r="B11297" t="s">
        <v>92</v>
      </c>
      <c r="C11297" s="1">
        <v>43770</v>
      </c>
      <c r="D11297">
        <v>164.25750099999999</v>
      </c>
      <c r="E11297" t="s">
        <v>9</v>
      </c>
    </row>
    <row r="11298" spans="1:5" x14ac:dyDescent="0.35">
      <c r="A11298" t="s">
        <v>62</v>
      </c>
      <c r="B11298" t="s">
        <v>317</v>
      </c>
      <c r="C11298" s="1">
        <v>43770</v>
      </c>
      <c r="D11298">
        <v>1840.7750000000001</v>
      </c>
      <c r="E11298" t="s">
        <v>9</v>
      </c>
    </row>
    <row r="11299" spans="1:5" x14ac:dyDescent="0.35">
      <c r="A11299" t="s">
        <v>62</v>
      </c>
      <c r="B11299" t="s">
        <v>317</v>
      </c>
      <c r="C11299" s="1">
        <v>43770</v>
      </c>
      <c r="D11299">
        <v>1840.7750000000001</v>
      </c>
      <c r="E11299" t="s">
        <v>9</v>
      </c>
    </row>
    <row r="11300" spans="1:5" x14ac:dyDescent="0.35">
      <c r="A11300" t="s">
        <v>55</v>
      </c>
      <c r="B11300" t="s">
        <v>317</v>
      </c>
      <c r="C11300" s="1">
        <v>43770</v>
      </c>
      <c r="D11300">
        <v>64.387</v>
      </c>
      <c r="E11300" t="s">
        <v>9</v>
      </c>
    </row>
    <row r="11301" spans="1:5" x14ac:dyDescent="0.35">
      <c r="A11301" t="s">
        <v>55</v>
      </c>
      <c r="B11301" t="s">
        <v>317</v>
      </c>
      <c r="C11301" s="1">
        <v>43770</v>
      </c>
      <c r="D11301">
        <v>64.387</v>
      </c>
      <c r="E11301" t="s">
        <v>9</v>
      </c>
    </row>
    <row r="11302" spans="1:5" x14ac:dyDescent="0.35">
      <c r="A11302" t="s">
        <v>63</v>
      </c>
      <c r="B11302" t="s">
        <v>317</v>
      </c>
      <c r="C11302" s="1">
        <v>43770</v>
      </c>
      <c r="D11302">
        <v>1776.3879999999999</v>
      </c>
      <c r="E11302" t="s">
        <v>9</v>
      </c>
    </row>
    <row r="11303" spans="1:5" x14ac:dyDescent="0.35">
      <c r="A11303" t="s">
        <v>56</v>
      </c>
      <c r="B11303" t="s">
        <v>317</v>
      </c>
      <c r="C11303" s="1">
        <v>43770</v>
      </c>
      <c r="D11303">
        <v>856.38800000000003</v>
      </c>
      <c r="E11303" t="s">
        <v>9</v>
      </c>
    </row>
    <row r="11304" spans="1:5" x14ac:dyDescent="0.35">
      <c r="A11304" t="s">
        <v>58</v>
      </c>
      <c r="B11304" t="s">
        <v>317</v>
      </c>
      <c r="C11304" s="1">
        <v>43770</v>
      </c>
      <c r="D11304">
        <v>205</v>
      </c>
      <c r="E11304" t="s">
        <v>9</v>
      </c>
    </row>
    <row r="11305" spans="1:5" x14ac:dyDescent="0.35">
      <c r="A11305" t="s">
        <v>60</v>
      </c>
      <c r="B11305" t="s">
        <v>317</v>
      </c>
      <c r="C11305" s="1">
        <v>43770</v>
      </c>
      <c r="D11305">
        <v>490</v>
      </c>
      <c r="E11305" t="s">
        <v>9</v>
      </c>
    </row>
    <row r="11306" spans="1:5" x14ac:dyDescent="0.35">
      <c r="A11306" t="s">
        <v>308</v>
      </c>
      <c r="B11306" t="s">
        <v>317</v>
      </c>
      <c r="C11306" s="1">
        <v>43770</v>
      </c>
      <c r="D11306">
        <v>225</v>
      </c>
      <c r="E11306" t="s">
        <v>9</v>
      </c>
    </row>
    <row r="11307" spans="1:5" x14ac:dyDescent="0.35">
      <c r="A11307" t="s">
        <v>62</v>
      </c>
      <c r="B11307" t="s">
        <v>317</v>
      </c>
      <c r="C11307" s="1">
        <v>43770</v>
      </c>
      <c r="D11307">
        <v>1840.7750000000001</v>
      </c>
      <c r="E11307" t="s">
        <v>12</v>
      </c>
    </row>
    <row r="11308" spans="1:5" x14ac:dyDescent="0.35">
      <c r="A11308" t="s">
        <v>62</v>
      </c>
      <c r="B11308" t="s">
        <v>313</v>
      </c>
      <c r="C11308" s="1">
        <v>43770</v>
      </c>
      <c r="D11308">
        <v>0</v>
      </c>
      <c r="E11308" t="s">
        <v>9</v>
      </c>
    </row>
    <row r="11309" spans="1:5" x14ac:dyDescent="0.35">
      <c r="A11309" t="s">
        <v>55</v>
      </c>
      <c r="B11309" t="s">
        <v>317</v>
      </c>
      <c r="C11309" s="1">
        <v>43770</v>
      </c>
      <c r="D11309">
        <v>64.387</v>
      </c>
      <c r="E11309" t="s">
        <v>12</v>
      </c>
    </row>
    <row r="11310" spans="1:5" x14ac:dyDescent="0.35">
      <c r="A11310" t="s">
        <v>55</v>
      </c>
      <c r="B11310" t="s">
        <v>313</v>
      </c>
      <c r="C11310" s="1">
        <v>43770</v>
      </c>
      <c r="D11310">
        <v>0</v>
      </c>
      <c r="E11310" t="s">
        <v>9</v>
      </c>
    </row>
    <row r="11311" spans="1:5" x14ac:dyDescent="0.35">
      <c r="A11311" t="s">
        <v>62</v>
      </c>
      <c r="B11311" t="s">
        <v>311</v>
      </c>
      <c r="C11311" s="1">
        <v>43800</v>
      </c>
      <c r="D11311">
        <v>1840.7750000000001</v>
      </c>
      <c r="E11311" t="s">
        <v>9</v>
      </c>
    </row>
    <row r="11312" spans="1:5" x14ac:dyDescent="0.35">
      <c r="A11312" t="s">
        <v>55</v>
      </c>
      <c r="B11312" t="s">
        <v>311</v>
      </c>
      <c r="C11312" s="1">
        <v>43800</v>
      </c>
      <c r="D11312">
        <v>64.387</v>
      </c>
      <c r="E11312" t="s">
        <v>9</v>
      </c>
    </row>
    <row r="11313" spans="1:5" x14ac:dyDescent="0.35">
      <c r="A11313" t="s">
        <v>63</v>
      </c>
      <c r="B11313" t="s">
        <v>311</v>
      </c>
      <c r="C11313" s="1">
        <v>43800</v>
      </c>
      <c r="D11313">
        <v>1776.3879999999999</v>
      </c>
      <c r="E11313" t="s">
        <v>9</v>
      </c>
    </row>
    <row r="11314" spans="1:5" x14ac:dyDescent="0.35">
      <c r="A11314" t="s">
        <v>56</v>
      </c>
      <c r="B11314" t="s">
        <v>311</v>
      </c>
      <c r="C11314" s="1">
        <v>43800</v>
      </c>
      <c r="D11314">
        <v>856.38800000000003</v>
      </c>
      <c r="E11314" t="s">
        <v>9</v>
      </c>
    </row>
    <row r="11315" spans="1:5" x14ac:dyDescent="0.35">
      <c r="A11315" t="s">
        <v>58</v>
      </c>
      <c r="B11315" t="s">
        <v>311</v>
      </c>
      <c r="C11315" s="1">
        <v>43800</v>
      </c>
      <c r="D11315">
        <v>205</v>
      </c>
      <c r="E11315" t="s">
        <v>9</v>
      </c>
    </row>
    <row r="11316" spans="1:5" x14ac:dyDescent="0.35">
      <c r="A11316" t="s">
        <v>60</v>
      </c>
      <c r="B11316" t="s">
        <v>311</v>
      </c>
      <c r="C11316" s="1">
        <v>43800</v>
      </c>
      <c r="D11316">
        <v>490</v>
      </c>
      <c r="E11316" t="s">
        <v>9</v>
      </c>
    </row>
    <row r="11317" spans="1:5" x14ac:dyDescent="0.35">
      <c r="A11317" t="s">
        <v>308</v>
      </c>
      <c r="B11317" t="s">
        <v>311</v>
      </c>
      <c r="C11317" s="1">
        <v>43800</v>
      </c>
      <c r="D11317">
        <v>225</v>
      </c>
      <c r="E11317" t="s">
        <v>9</v>
      </c>
    </row>
    <row r="11318" spans="1:5" x14ac:dyDescent="0.35">
      <c r="A11318" t="s">
        <v>55</v>
      </c>
      <c r="B11318" t="s">
        <v>13</v>
      </c>
      <c r="C11318" s="1">
        <v>43800</v>
      </c>
      <c r="D11318">
        <v>2.2544629999999999</v>
      </c>
      <c r="E11318" t="s">
        <v>9</v>
      </c>
    </row>
    <row r="11319" spans="1:5" x14ac:dyDescent="0.35">
      <c r="A11319" t="s">
        <v>312</v>
      </c>
      <c r="B11319" t="s">
        <v>13</v>
      </c>
      <c r="C11319" s="1">
        <v>43800</v>
      </c>
      <c r="D11319">
        <v>1.0826929999999999</v>
      </c>
      <c r="E11319" t="s">
        <v>9</v>
      </c>
    </row>
    <row r="11320" spans="1:5" x14ac:dyDescent="0.35">
      <c r="A11320" t="s">
        <v>63</v>
      </c>
      <c r="B11320" t="s">
        <v>13</v>
      </c>
      <c r="C11320" s="1">
        <v>43800</v>
      </c>
      <c r="D11320">
        <v>4.2188119999999998</v>
      </c>
      <c r="E11320" t="s">
        <v>9</v>
      </c>
    </row>
    <row r="11321" spans="1:5" x14ac:dyDescent="0.35">
      <c r="A11321" t="s">
        <v>241</v>
      </c>
      <c r="B11321" t="s">
        <v>13</v>
      </c>
      <c r="C11321" s="1">
        <v>43800</v>
      </c>
      <c r="D11321">
        <v>1.351812</v>
      </c>
      <c r="E11321" t="s">
        <v>9</v>
      </c>
    </row>
    <row r="11322" spans="1:5" x14ac:dyDescent="0.35">
      <c r="A11322" t="s">
        <v>314</v>
      </c>
      <c r="B11322" t="s">
        <v>13</v>
      </c>
      <c r="C11322" s="1">
        <v>43800</v>
      </c>
      <c r="D11322">
        <v>0.124205</v>
      </c>
      <c r="E11322" t="s">
        <v>9</v>
      </c>
    </row>
    <row r="11323" spans="1:5" x14ac:dyDescent="0.35">
      <c r="A11323" t="s">
        <v>56</v>
      </c>
      <c r="B11323" t="s">
        <v>313</v>
      </c>
      <c r="C11323" s="1">
        <v>43800</v>
      </c>
      <c r="D11323">
        <v>1.6687E-2</v>
      </c>
      <c r="E11323" t="s">
        <v>9</v>
      </c>
    </row>
    <row r="11324" spans="1:5" x14ac:dyDescent="0.35">
      <c r="A11324" t="s">
        <v>58</v>
      </c>
      <c r="B11324" t="s">
        <v>313</v>
      </c>
      <c r="C11324" s="1">
        <v>43800</v>
      </c>
      <c r="D11324">
        <v>5.9123000000000002E-2</v>
      </c>
      <c r="E11324" t="s">
        <v>9</v>
      </c>
    </row>
    <row r="11325" spans="1:5" x14ac:dyDescent="0.35">
      <c r="A11325" t="s">
        <v>60</v>
      </c>
      <c r="B11325" t="s">
        <v>313</v>
      </c>
      <c r="C11325" s="1">
        <v>43800</v>
      </c>
      <c r="D11325">
        <v>0.84975800000000001</v>
      </c>
      <c r="E11325" t="s">
        <v>9</v>
      </c>
    </row>
    <row r="11326" spans="1:5" x14ac:dyDescent="0.35">
      <c r="A11326" t="s">
        <v>308</v>
      </c>
      <c r="B11326" t="s">
        <v>313</v>
      </c>
      <c r="C11326" s="1">
        <v>43800</v>
      </c>
      <c r="D11326">
        <v>7.4432999999999999E-2</v>
      </c>
      <c r="E11326" t="s">
        <v>9</v>
      </c>
    </row>
    <row r="11327" spans="1:5" x14ac:dyDescent="0.35">
      <c r="A11327" t="s">
        <v>56</v>
      </c>
      <c r="B11327" t="s">
        <v>13</v>
      </c>
      <c r="C11327" s="1">
        <v>43800</v>
      </c>
      <c r="D11327">
        <v>9.5028000000000001E-2</v>
      </c>
      <c r="E11327" t="s">
        <v>9</v>
      </c>
    </row>
    <row r="11328" spans="1:5" x14ac:dyDescent="0.35">
      <c r="A11328" t="s">
        <v>58</v>
      </c>
      <c r="B11328" t="s">
        <v>13</v>
      </c>
      <c r="C11328" s="1">
        <v>43800</v>
      </c>
      <c r="D11328">
        <v>0.33669300000000002</v>
      </c>
      <c r="E11328" t="s">
        <v>9</v>
      </c>
    </row>
    <row r="11329" spans="1:5" x14ac:dyDescent="0.35">
      <c r="A11329" t="s">
        <v>60</v>
      </c>
      <c r="B11329" t="s">
        <v>13</v>
      </c>
      <c r="C11329" s="1">
        <v>43800</v>
      </c>
      <c r="D11329">
        <v>4.8392270000000002</v>
      </c>
      <c r="E11329" t="s">
        <v>9</v>
      </c>
    </row>
    <row r="11330" spans="1:5" x14ac:dyDescent="0.35">
      <c r="A11330" t="s">
        <v>308</v>
      </c>
      <c r="B11330" t="s">
        <v>13</v>
      </c>
      <c r="C11330" s="1">
        <v>43800</v>
      </c>
      <c r="D11330">
        <v>0.42388100000000001</v>
      </c>
      <c r="E11330" t="s">
        <v>9</v>
      </c>
    </row>
    <row r="11331" spans="1:5" x14ac:dyDescent="0.35">
      <c r="A11331" t="s">
        <v>62</v>
      </c>
      <c r="B11331" t="s">
        <v>13</v>
      </c>
      <c r="C11331" s="1">
        <v>43800</v>
      </c>
      <c r="D11331">
        <v>9.0319850000000006</v>
      </c>
      <c r="E11331" t="s">
        <v>9</v>
      </c>
    </row>
    <row r="11332" spans="1:5" x14ac:dyDescent="0.35">
      <c r="A11332" t="s">
        <v>62</v>
      </c>
      <c r="B11332" t="s">
        <v>315</v>
      </c>
      <c r="C11332" s="1">
        <v>43800</v>
      </c>
      <c r="D11332">
        <v>1849.8069849999999</v>
      </c>
      <c r="E11332" t="s">
        <v>9</v>
      </c>
    </row>
    <row r="11333" spans="1:5" x14ac:dyDescent="0.35">
      <c r="A11333" t="s">
        <v>62</v>
      </c>
      <c r="B11333" t="s">
        <v>316</v>
      </c>
      <c r="C11333" s="1">
        <v>43800</v>
      </c>
      <c r="D11333">
        <v>78.691062000000002</v>
      </c>
      <c r="E11333" t="s">
        <v>9</v>
      </c>
    </row>
    <row r="11334" spans="1:5" x14ac:dyDescent="0.35">
      <c r="A11334" t="s">
        <v>55</v>
      </c>
      <c r="B11334" t="s">
        <v>316</v>
      </c>
      <c r="C11334" s="1">
        <v>43800</v>
      </c>
      <c r="D11334">
        <v>6.8225110000000004</v>
      </c>
      <c r="E11334" t="s">
        <v>9</v>
      </c>
    </row>
    <row r="11335" spans="1:5" x14ac:dyDescent="0.35">
      <c r="A11335" t="s">
        <v>63</v>
      </c>
      <c r="B11335" t="s">
        <v>316</v>
      </c>
      <c r="C11335" s="1">
        <v>43800</v>
      </c>
      <c r="D11335">
        <v>71.868550999999997</v>
      </c>
      <c r="E11335" t="s">
        <v>9</v>
      </c>
    </row>
    <row r="11336" spans="1:5" x14ac:dyDescent="0.35">
      <c r="A11336" t="s">
        <v>56</v>
      </c>
      <c r="B11336" t="s">
        <v>316</v>
      </c>
      <c r="C11336" s="1">
        <v>43800</v>
      </c>
      <c r="D11336">
        <v>32.399603999999997</v>
      </c>
      <c r="E11336" t="s">
        <v>9</v>
      </c>
    </row>
    <row r="11337" spans="1:5" x14ac:dyDescent="0.35">
      <c r="A11337" t="s">
        <v>58</v>
      </c>
      <c r="B11337" t="s">
        <v>316</v>
      </c>
      <c r="C11337" s="1">
        <v>43800</v>
      </c>
      <c r="D11337">
        <v>9.4707070000000009</v>
      </c>
      <c r="E11337" t="s">
        <v>9</v>
      </c>
    </row>
    <row r="11338" spans="1:5" x14ac:dyDescent="0.35">
      <c r="A11338" t="s">
        <v>60</v>
      </c>
      <c r="B11338" t="s">
        <v>316</v>
      </c>
      <c r="C11338" s="1">
        <v>43800</v>
      </c>
      <c r="D11338">
        <v>22.974229999999999</v>
      </c>
      <c r="E11338" t="s">
        <v>9</v>
      </c>
    </row>
    <row r="11339" spans="1:5" x14ac:dyDescent="0.35">
      <c r="A11339" t="s">
        <v>308</v>
      </c>
      <c r="B11339" t="s">
        <v>316</v>
      </c>
      <c r="C11339" s="1">
        <v>43800</v>
      </c>
      <c r="D11339">
        <v>7.0240099999999996</v>
      </c>
      <c r="E11339" t="s">
        <v>9</v>
      </c>
    </row>
    <row r="11340" spans="1:5" x14ac:dyDescent="0.35">
      <c r="A11340" t="s">
        <v>62</v>
      </c>
      <c r="B11340" t="s">
        <v>124</v>
      </c>
      <c r="C11340" s="1">
        <v>43800</v>
      </c>
      <c r="D11340">
        <v>-6.4031549999999999</v>
      </c>
      <c r="E11340" t="s">
        <v>9</v>
      </c>
    </row>
    <row r="11341" spans="1:5" x14ac:dyDescent="0.35">
      <c r="A11341" t="s">
        <v>55</v>
      </c>
      <c r="B11341" t="s">
        <v>124</v>
      </c>
      <c r="C11341" s="1">
        <v>43800</v>
      </c>
      <c r="D11341">
        <v>-1.453174</v>
      </c>
      <c r="E11341" t="s">
        <v>9</v>
      </c>
    </row>
    <row r="11342" spans="1:5" x14ac:dyDescent="0.35">
      <c r="A11342" t="s">
        <v>63</v>
      </c>
      <c r="B11342" t="s">
        <v>124</v>
      </c>
      <c r="C11342" s="1">
        <v>43800</v>
      </c>
      <c r="D11342">
        <v>-4.9499810000000002</v>
      </c>
      <c r="E11342" t="s">
        <v>9</v>
      </c>
    </row>
    <row r="11343" spans="1:5" x14ac:dyDescent="0.35">
      <c r="A11343" t="s">
        <v>56</v>
      </c>
      <c r="B11343" t="s">
        <v>124</v>
      </c>
      <c r="C11343" s="1">
        <v>43800</v>
      </c>
      <c r="D11343">
        <v>1.9924329999999999</v>
      </c>
      <c r="E11343" t="s">
        <v>9</v>
      </c>
    </row>
    <row r="11344" spans="1:5" x14ac:dyDescent="0.35">
      <c r="A11344" t="s">
        <v>58</v>
      </c>
      <c r="B11344" t="s">
        <v>124</v>
      </c>
      <c r="C11344" s="1">
        <v>43800</v>
      </c>
      <c r="D11344">
        <v>-0.76416200000000001</v>
      </c>
      <c r="E11344" t="s">
        <v>9</v>
      </c>
    </row>
    <row r="11345" spans="1:5" x14ac:dyDescent="0.35">
      <c r="A11345" t="s">
        <v>60</v>
      </c>
      <c r="B11345" t="s">
        <v>124</v>
      </c>
      <c r="C11345" s="1">
        <v>43800</v>
      </c>
      <c r="D11345">
        <v>-0.78915400000000002</v>
      </c>
      <c r="E11345" t="s">
        <v>9</v>
      </c>
    </row>
    <row r="11346" spans="1:5" x14ac:dyDescent="0.35">
      <c r="A11346" t="s">
        <v>308</v>
      </c>
      <c r="B11346" t="s">
        <v>124</v>
      </c>
      <c r="C11346" s="1">
        <v>43800</v>
      </c>
      <c r="D11346">
        <v>-5.3890989999999999</v>
      </c>
      <c r="E11346" t="s">
        <v>9</v>
      </c>
    </row>
    <row r="11347" spans="1:5" x14ac:dyDescent="0.35">
      <c r="A11347" t="s">
        <v>56</v>
      </c>
      <c r="B11347" t="s">
        <v>21</v>
      </c>
      <c r="C11347" s="1">
        <v>43800</v>
      </c>
      <c r="D11347">
        <v>28.828659999999999</v>
      </c>
      <c r="E11347" t="s">
        <v>9</v>
      </c>
    </row>
    <row r="11348" spans="1:5" x14ac:dyDescent="0.35">
      <c r="A11348" t="s">
        <v>58</v>
      </c>
      <c r="B11348" t="s">
        <v>21</v>
      </c>
      <c r="C11348" s="1">
        <v>43800</v>
      </c>
      <c r="D11348">
        <v>6.7883199999999997</v>
      </c>
      <c r="E11348" t="s">
        <v>9</v>
      </c>
    </row>
    <row r="11349" spans="1:5" x14ac:dyDescent="0.35">
      <c r="A11349" t="s">
        <v>60</v>
      </c>
      <c r="B11349" t="s">
        <v>21</v>
      </c>
      <c r="C11349" s="1">
        <v>43800</v>
      </c>
      <c r="D11349">
        <v>24.910402000000001</v>
      </c>
      <c r="E11349" t="s">
        <v>9</v>
      </c>
    </row>
    <row r="11350" spans="1:5" x14ac:dyDescent="0.35">
      <c r="A11350" t="s">
        <v>308</v>
      </c>
      <c r="B11350" t="s">
        <v>21</v>
      </c>
      <c r="C11350" s="1">
        <v>43800</v>
      </c>
      <c r="D11350">
        <v>17.529622</v>
      </c>
      <c r="E11350" t="s">
        <v>9</v>
      </c>
    </row>
    <row r="11351" spans="1:5" x14ac:dyDescent="0.35">
      <c r="A11351" t="s">
        <v>56</v>
      </c>
      <c r="B11351" t="s">
        <v>313</v>
      </c>
      <c r="C11351" s="1">
        <v>43800</v>
      </c>
      <c r="D11351">
        <v>0.36932799999999999</v>
      </c>
      <c r="E11351" t="s">
        <v>9</v>
      </c>
    </row>
    <row r="11352" spans="1:5" x14ac:dyDescent="0.35">
      <c r="A11352" t="s">
        <v>58</v>
      </c>
      <c r="B11352" t="s">
        <v>313</v>
      </c>
      <c r="C11352" s="1">
        <v>43800</v>
      </c>
      <c r="D11352">
        <v>8.6966000000000002E-2</v>
      </c>
      <c r="E11352" t="s">
        <v>9</v>
      </c>
    </row>
    <row r="11353" spans="1:5" x14ac:dyDescent="0.35">
      <c r="A11353" t="s">
        <v>60</v>
      </c>
      <c r="B11353" t="s">
        <v>313</v>
      </c>
      <c r="C11353" s="1">
        <v>43800</v>
      </c>
      <c r="D11353">
        <v>0.319131</v>
      </c>
      <c r="E11353" t="s">
        <v>9</v>
      </c>
    </row>
    <row r="11354" spans="1:5" x14ac:dyDescent="0.35">
      <c r="A11354" t="s">
        <v>308</v>
      </c>
      <c r="B11354" t="s">
        <v>313</v>
      </c>
      <c r="C11354" s="1">
        <v>43800</v>
      </c>
      <c r="D11354">
        <v>0.224575</v>
      </c>
      <c r="E11354" t="s">
        <v>9</v>
      </c>
    </row>
    <row r="11355" spans="1:5" x14ac:dyDescent="0.35">
      <c r="A11355" t="s">
        <v>63</v>
      </c>
      <c r="B11355" t="s">
        <v>21</v>
      </c>
      <c r="C11355" s="1">
        <v>43800</v>
      </c>
      <c r="D11355">
        <v>77.121683000000004</v>
      </c>
      <c r="E11355" t="s">
        <v>9</v>
      </c>
    </row>
    <row r="11356" spans="1:5" x14ac:dyDescent="0.35">
      <c r="A11356" t="s">
        <v>241</v>
      </c>
      <c r="B11356" t="s">
        <v>21</v>
      </c>
      <c r="C11356" s="1">
        <v>43800</v>
      </c>
      <c r="D11356">
        <v>0.94856200000000002</v>
      </c>
      <c r="E11356" t="s">
        <v>9</v>
      </c>
    </row>
    <row r="11357" spans="1:5" x14ac:dyDescent="0.35">
      <c r="A11357" t="s">
        <v>314</v>
      </c>
      <c r="B11357" t="s">
        <v>21</v>
      </c>
      <c r="C11357" s="1">
        <v>43800</v>
      </c>
      <c r="D11357">
        <v>-1.324E-2</v>
      </c>
      <c r="E11357" t="s">
        <v>9</v>
      </c>
    </row>
    <row r="11358" spans="1:5" x14ac:dyDescent="0.35">
      <c r="A11358" t="s">
        <v>55</v>
      </c>
      <c r="B11358" t="s">
        <v>21</v>
      </c>
      <c r="C11358" s="1">
        <v>43800</v>
      </c>
      <c r="D11358">
        <v>4.1284489999999998</v>
      </c>
      <c r="E11358" t="s">
        <v>9</v>
      </c>
    </row>
    <row r="11359" spans="1:5" x14ac:dyDescent="0.35">
      <c r="A11359" t="s">
        <v>312</v>
      </c>
      <c r="B11359" t="s">
        <v>21</v>
      </c>
      <c r="C11359" s="1">
        <v>43800</v>
      </c>
      <c r="D11359">
        <v>0.121917</v>
      </c>
      <c r="E11359" t="s">
        <v>9</v>
      </c>
    </row>
    <row r="11360" spans="1:5" x14ac:dyDescent="0.35">
      <c r="A11360" t="s">
        <v>62</v>
      </c>
      <c r="B11360" t="s">
        <v>21</v>
      </c>
      <c r="C11360" s="1">
        <v>43800</v>
      </c>
      <c r="D11360">
        <v>82.307370000000006</v>
      </c>
      <c r="E11360" t="s">
        <v>9</v>
      </c>
    </row>
    <row r="11361" spans="1:5" x14ac:dyDescent="0.35">
      <c r="A11361" t="s">
        <v>62</v>
      </c>
      <c r="B11361" t="s">
        <v>92</v>
      </c>
      <c r="C11361" s="1">
        <v>43800</v>
      </c>
      <c r="D11361">
        <v>154.59527700000001</v>
      </c>
      <c r="E11361" t="s">
        <v>9</v>
      </c>
    </row>
    <row r="11362" spans="1:5" x14ac:dyDescent="0.35">
      <c r="A11362" t="s">
        <v>62</v>
      </c>
      <c r="B11362" t="s">
        <v>317</v>
      </c>
      <c r="C11362" s="1">
        <v>43800</v>
      </c>
      <c r="D11362">
        <v>1695.211708</v>
      </c>
      <c r="E11362" t="s">
        <v>9</v>
      </c>
    </row>
    <row r="11363" spans="1:5" x14ac:dyDescent="0.35">
      <c r="A11363" t="s">
        <v>62</v>
      </c>
      <c r="B11363" t="s">
        <v>317</v>
      </c>
      <c r="C11363" s="1">
        <v>43800</v>
      </c>
      <c r="D11363">
        <v>1695.211708</v>
      </c>
      <c r="E11363" t="s">
        <v>9</v>
      </c>
    </row>
    <row r="11364" spans="1:5" x14ac:dyDescent="0.35">
      <c r="A11364" t="s">
        <v>55</v>
      </c>
      <c r="B11364" t="s">
        <v>317</v>
      </c>
      <c r="C11364" s="1">
        <v>43800</v>
      </c>
      <c r="D11364">
        <v>58.104452999999999</v>
      </c>
      <c r="E11364" t="s">
        <v>9</v>
      </c>
    </row>
    <row r="11365" spans="1:5" x14ac:dyDescent="0.35">
      <c r="A11365" t="s">
        <v>55</v>
      </c>
      <c r="B11365" t="s">
        <v>317</v>
      </c>
      <c r="C11365" s="1">
        <v>43800</v>
      </c>
      <c r="D11365">
        <v>58.104452999999999</v>
      </c>
      <c r="E11365" t="s">
        <v>9</v>
      </c>
    </row>
    <row r="11366" spans="1:5" x14ac:dyDescent="0.35">
      <c r="A11366" t="s">
        <v>63</v>
      </c>
      <c r="B11366" t="s">
        <v>317</v>
      </c>
      <c r="C11366" s="1">
        <v>43800</v>
      </c>
      <c r="D11366">
        <v>1637.1072549999999</v>
      </c>
      <c r="E11366" t="s">
        <v>9</v>
      </c>
    </row>
    <row r="11367" spans="1:5" x14ac:dyDescent="0.35">
      <c r="A11367" t="s">
        <v>56</v>
      </c>
      <c r="B11367" t="s">
        <v>317</v>
      </c>
      <c r="C11367" s="1">
        <v>43800</v>
      </c>
      <c r="D11367">
        <v>793.26233100000002</v>
      </c>
      <c r="E11367" t="s">
        <v>9</v>
      </c>
    </row>
    <row r="11368" spans="1:5" x14ac:dyDescent="0.35">
      <c r="A11368" t="s">
        <v>58</v>
      </c>
      <c r="B11368" t="s">
        <v>317</v>
      </c>
      <c r="C11368" s="1">
        <v>43800</v>
      </c>
      <c r="D11368">
        <v>189.84182799999999</v>
      </c>
      <c r="E11368" t="s">
        <v>9</v>
      </c>
    </row>
    <row r="11369" spans="1:5" x14ac:dyDescent="0.35">
      <c r="A11369" t="s">
        <v>60</v>
      </c>
      <c r="B11369" t="s">
        <v>317</v>
      </c>
      <c r="C11369" s="1">
        <v>43800</v>
      </c>
      <c r="D11369">
        <v>447.74374999999998</v>
      </c>
      <c r="E11369" t="s">
        <v>9</v>
      </c>
    </row>
    <row r="11370" spans="1:5" x14ac:dyDescent="0.35">
      <c r="A11370" t="s">
        <v>308</v>
      </c>
      <c r="B11370" t="s">
        <v>317</v>
      </c>
      <c r="C11370" s="1">
        <v>43800</v>
      </c>
      <c r="D11370">
        <v>206.25934699999999</v>
      </c>
      <c r="E11370" t="s">
        <v>9</v>
      </c>
    </row>
    <row r="11371" spans="1:5" x14ac:dyDescent="0.35">
      <c r="A11371" t="s">
        <v>62</v>
      </c>
      <c r="B11371" t="s">
        <v>311</v>
      </c>
      <c r="C11371" s="1">
        <v>43831</v>
      </c>
      <c r="D11371">
        <v>1695.211708</v>
      </c>
      <c r="E11371" t="s">
        <v>9</v>
      </c>
    </row>
    <row r="11372" spans="1:5" x14ac:dyDescent="0.35">
      <c r="A11372" t="s">
        <v>55</v>
      </c>
      <c r="B11372" t="s">
        <v>311</v>
      </c>
      <c r="C11372" s="1">
        <v>43831</v>
      </c>
      <c r="D11372">
        <v>58.104452999999999</v>
      </c>
      <c r="E11372" t="s">
        <v>9</v>
      </c>
    </row>
    <row r="11373" spans="1:5" x14ac:dyDescent="0.35">
      <c r="A11373" t="s">
        <v>63</v>
      </c>
      <c r="B11373" t="s">
        <v>311</v>
      </c>
      <c r="C11373" s="1">
        <v>43831</v>
      </c>
      <c r="D11373">
        <v>1637.1072549999999</v>
      </c>
      <c r="E11373" t="s">
        <v>9</v>
      </c>
    </row>
    <row r="11374" spans="1:5" x14ac:dyDescent="0.35">
      <c r="A11374" t="s">
        <v>56</v>
      </c>
      <c r="B11374" t="s">
        <v>311</v>
      </c>
      <c r="C11374" s="1">
        <v>43831</v>
      </c>
      <c r="D11374">
        <v>793.26233100000002</v>
      </c>
      <c r="E11374" t="s">
        <v>9</v>
      </c>
    </row>
    <row r="11375" spans="1:5" x14ac:dyDescent="0.35">
      <c r="A11375" t="s">
        <v>58</v>
      </c>
      <c r="B11375" t="s">
        <v>311</v>
      </c>
      <c r="C11375" s="1">
        <v>43831</v>
      </c>
      <c r="D11375">
        <v>189.84182799999999</v>
      </c>
      <c r="E11375" t="s">
        <v>9</v>
      </c>
    </row>
    <row r="11376" spans="1:5" x14ac:dyDescent="0.35">
      <c r="A11376" t="s">
        <v>60</v>
      </c>
      <c r="B11376" t="s">
        <v>311</v>
      </c>
      <c r="C11376" s="1">
        <v>43831</v>
      </c>
      <c r="D11376">
        <v>447.74374999999998</v>
      </c>
      <c r="E11376" t="s">
        <v>9</v>
      </c>
    </row>
    <row r="11377" spans="1:5" x14ac:dyDescent="0.35">
      <c r="A11377" t="s">
        <v>308</v>
      </c>
      <c r="B11377" t="s">
        <v>311</v>
      </c>
      <c r="C11377" s="1">
        <v>43831</v>
      </c>
      <c r="D11377">
        <v>206.25934699999999</v>
      </c>
      <c r="E11377" t="s">
        <v>9</v>
      </c>
    </row>
    <row r="11378" spans="1:5" x14ac:dyDescent="0.35">
      <c r="A11378" t="s">
        <v>55</v>
      </c>
      <c r="B11378" t="s">
        <v>13</v>
      </c>
      <c r="C11378" s="1">
        <v>43831</v>
      </c>
      <c r="D11378">
        <v>4.0298290000000003</v>
      </c>
      <c r="E11378" t="s">
        <v>9</v>
      </c>
    </row>
    <row r="11379" spans="1:5" x14ac:dyDescent="0.35">
      <c r="A11379" t="s">
        <v>312</v>
      </c>
      <c r="B11379" t="s">
        <v>13</v>
      </c>
      <c r="C11379" s="1">
        <v>43831</v>
      </c>
      <c r="D11379">
        <v>0.52371800000000002</v>
      </c>
      <c r="E11379" t="s">
        <v>9</v>
      </c>
    </row>
    <row r="11380" spans="1:5" x14ac:dyDescent="0.35">
      <c r="A11380" t="s">
        <v>63</v>
      </c>
      <c r="B11380" t="s">
        <v>13</v>
      </c>
      <c r="C11380" s="1">
        <v>43831</v>
      </c>
      <c r="D11380">
        <v>6.044359</v>
      </c>
      <c r="E11380" t="s">
        <v>9</v>
      </c>
    </row>
    <row r="11381" spans="1:5" x14ac:dyDescent="0.35">
      <c r="A11381" t="s">
        <v>241</v>
      </c>
      <c r="B11381" t="s">
        <v>13</v>
      </c>
      <c r="C11381" s="1">
        <v>43831</v>
      </c>
      <c r="D11381">
        <v>1.339351</v>
      </c>
      <c r="E11381" t="s">
        <v>9</v>
      </c>
    </row>
    <row r="11382" spans="1:5" x14ac:dyDescent="0.35">
      <c r="A11382" t="s">
        <v>314</v>
      </c>
      <c r="B11382" t="s">
        <v>13</v>
      </c>
      <c r="C11382" s="1">
        <v>43831</v>
      </c>
      <c r="D11382">
        <v>0.12889500000000001</v>
      </c>
      <c r="E11382" t="s">
        <v>9</v>
      </c>
    </row>
    <row r="11383" spans="1:5" x14ac:dyDescent="0.35">
      <c r="A11383" t="s">
        <v>56</v>
      </c>
      <c r="B11383" t="s">
        <v>313</v>
      </c>
      <c r="C11383" s="1">
        <v>43831</v>
      </c>
      <c r="D11383">
        <v>1.6687E-2</v>
      </c>
      <c r="E11383" t="s">
        <v>9</v>
      </c>
    </row>
    <row r="11384" spans="1:5" x14ac:dyDescent="0.35">
      <c r="A11384" t="s">
        <v>58</v>
      </c>
      <c r="B11384" t="s">
        <v>313</v>
      </c>
      <c r="C11384" s="1">
        <v>43831</v>
      </c>
      <c r="D11384">
        <v>5.9123000000000002E-2</v>
      </c>
      <c r="E11384" t="s">
        <v>9</v>
      </c>
    </row>
    <row r="11385" spans="1:5" x14ac:dyDescent="0.35">
      <c r="A11385" t="s">
        <v>60</v>
      </c>
      <c r="B11385" t="s">
        <v>313</v>
      </c>
      <c r="C11385" s="1">
        <v>43831</v>
      </c>
      <c r="D11385">
        <v>0.84975800000000001</v>
      </c>
      <c r="E11385" t="s">
        <v>9</v>
      </c>
    </row>
    <row r="11386" spans="1:5" x14ac:dyDescent="0.35">
      <c r="A11386" t="s">
        <v>308</v>
      </c>
      <c r="B11386" t="s">
        <v>313</v>
      </c>
      <c r="C11386" s="1">
        <v>43831</v>
      </c>
      <c r="D11386">
        <v>7.4432999999999999E-2</v>
      </c>
      <c r="E11386" t="s">
        <v>9</v>
      </c>
    </row>
    <row r="11387" spans="1:5" x14ac:dyDescent="0.35">
      <c r="A11387" t="s">
        <v>56</v>
      </c>
      <c r="B11387" t="s">
        <v>13</v>
      </c>
      <c r="C11387" s="1">
        <v>43831</v>
      </c>
      <c r="D11387">
        <v>0.12536</v>
      </c>
      <c r="E11387" t="s">
        <v>9</v>
      </c>
    </row>
    <row r="11388" spans="1:5" x14ac:dyDescent="0.35">
      <c r="A11388" t="s">
        <v>58</v>
      </c>
      <c r="B11388" t="s">
        <v>13</v>
      </c>
      <c r="C11388" s="1">
        <v>43831</v>
      </c>
      <c r="D11388">
        <v>0.44416499999999998</v>
      </c>
      <c r="E11388" t="s">
        <v>9</v>
      </c>
    </row>
    <row r="11389" spans="1:5" x14ac:dyDescent="0.35">
      <c r="A11389" t="s">
        <v>60</v>
      </c>
      <c r="B11389" t="s">
        <v>13</v>
      </c>
      <c r="C11389" s="1">
        <v>43831</v>
      </c>
      <c r="D11389">
        <v>6.3838980000000003</v>
      </c>
      <c r="E11389" t="s">
        <v>9</v>
      </c>
    </row>
    <row r="11390" spans="1:5" x14ac:dyDescent="0.35">
      <c r="A11390" t="s">
        <v>308</v>
      </c>
      <c r="B11390" t="s">
        <v>13</v>
      </c>
      <c r="C11390" s="1">
        <v>43831</v>
      </c>
      <c r="D11390">
        <v>0.55918199999999996</v>
      </c>
      <c r="E11390" t="s">
        <v>9</v>
      </c>
    </row>
    <row r="11391" spans="1:5" x14ac:dyDescent="0.35">
      <c r="A11391" t="s">
        <v>62</v>
      </c>
      <c r="B11391" t="s">
        <v>13</v>
      </c>
      <c r="C11391" s="1">
        <v>43831</v>
      </c>
      <c r="D11391">
        <v>12.066152000000001</v>
      </c>
      <c r="E11391" t="s">
        <v>9</v>
      </c>
    </row>
    <row r="11392" spans="1:5" x14ac:dyDescent="0.35">
      <c r="A11392" t="s">
        <v>62</v>
      </c>
      <c r="B11392" t="s">
        <v>315</v>
      </c>
      <c r="C11392" s="1">
        <v>43831</v>
      </c>
      <c r="D11392">
        <v>1707.277861</v>
      </c>
      <c r="E11392" t="s">
        <v>9</v>
      </c>
    </row>
    <row r="11393" spans="1:5" x14ac:dyDescent="0.35">
      <c r="A11393" t="s">
        <v>62</v>
      </c>
      <c r="B11393" t="s">
        <v>316</v>
      </c>
      <c r="C11393" s="1">
        <v>43831</v>
      </c>
      <c r="D11393">
        <v>78.691062000000002</v>
      </c>
      <c r="E11393" t="s">
        <v>9</v>
      </c>
    </row>
    <row r="11394" spans="1:5" x14ac:dyDescent="0.35">
      <c r="A11394" t="s">
        <v>55</v>
      </c>
      <c r="B11394" t="s">
        <v>316</v>
      </c>
      <c r="C11394" s="1">
        <v>43831</v>
      </c>
      <c r="D11394">
        <v>6.8225110000000004</v>
      </c>
      <c r="E11394" t="s">
        <v>9</v>
      </c>
    </row>
    <row r="11395" spans="1:5" x14ac:dyDescent="0.35">
      <c r="A11395" t="s">
        <v>63</v>
      </c>
      <c r="B11395" t="s">
        <v>316</v>
      </c>
      <c r="C11395" s="1">
        <v>43831</v>
      </c>
      <c r="D11395">
        <v>71.868550999999997</v>
      </c>
      <c r="E11395" t="s">
        <v>9</v>
      </c>
    </row>
    <row r="11396" spans="1:5" x14ac:dyDescent="0.35">
      <c r="A11396" t="s">
        <v>56</v>
      </c>
      <c r="B11396" t="s">
        <v>316</v>
      </c>
      <c r="C11396" s="1">
        <v>43831</v>
      </c>
      <c r="D11396">
        <v>32.399603999999997</v>
      </c>
      <c r="E11396" t="s">
        <v>9</v>
      </c>
    </row>
    <row r="11397" spans="1:5" x14ac:dyDescent="0.35">
      <c r="A11397" t="s">
        <v>58</v>
      </c>
      <c r="B11397" t="s">
        <v>316</v>
      </c>
      <c r="C11397" s="1">
        <v>43831</v>
      </c>
      <c r="D11397">
        <v>9.4707070000000009</v>
      </c>
      <c r="E11397" t="s">
        <v>9</v>
      </c>
    </row>
    <row r="11398" spans="1:5" x14ac:dyDescent="0.35">
      <c r="A11398" t="s">
        <v>60</v>
      </c>
      <c r="B11398" t="s">
        <v>316</v>
      </c>
      <c r="C11398" s="1">
        <v>43831</v>
      </c>
      <c r="D11398">
        <v>22.974229999999999</v>
      </c>
      <c r="E11398" t="s">
        <v>9</v>
      </c>
    </row>
    <row r="11399" spans="1:5" x14ac:dyDescent="0.35">
      <c r="A11399" t="s">
        <v>308</v>
      </c>
      <c r="B11399" t="s">
        <v>316</v>
      </c>
      <c r="C11399" s="1">
        <v>43831</v>
      </c>
      <c r="D11399">
        <v>7.0240099999999996</v>
      </c>
      <c r="E11399" t="s">
        <v>9</v>
      </c>
    </row>
    <row r="11400" spans="1:5" x14ac:dyDescent="0.35">
      <c r="A11400" t="s">
        <v>62</v>
      </c>
      <c r="B11400" t="s">
        <v>124</v>
      </c>
      <c r="C11400" s="1">
        <v>43831</v>
      </c>
      <c r="D11400">
        <v>-6.4031549999999999</v>
      </c>
      <c r="E11400" t="s">
        <v>9</v>
      </c>
    </row>
    <row r="11401" spans="1:5" x14ac:dyDescent="0.35">
      <c r="A11401" t="s">
        <v>55</v>
      </c>
      <c r="B11401" t="s">
        <v>124</v>
      </c>
      <c r="C11401" s="1">
        <v>43831</v>
      </c>
      <c r="D11401">
        <v>-1.453174</v>
      </c>
      <c r="E11401" t="s">
        <v>9</v>
      </c>
    </row>
    <row r="11402" spans="1:5" x14ac:dyDescent="0.35">
      <c r="A11402" t="s">
        <v>63</v>
      </c>
      <c r="B11402" t="s">
        <v>124</v>
      </c>
      <c r="C11402" s="1">
        <v>43831</v>
      </c>
      <c r="D11402">
        <v>-4.9499810000000002</v>
      </c>
      <c r="E11402" t="s">
        <v>9</v>
      </c>
    </row>
    <row r="11403" spans="1:5" x14ac:dyDescent="0.35">
      <c r="A11403" t="s">
        <v>56</v>
      </c>
      <c r="B11403" t="s">
        <v>124</v>
      </c>
      <c r="C11403" s="1">
        <v>43831</v>
      </c>
      <c r="D11403">
        <v>1.9924329999999999</v>
      </c>
      <c r="E11403" t="s">
        <v>9</v>
      </c>
    </row>
    <row r="11404" spans="1:5" x14ac:dyDescent="0.35">
      <c r="A11404" t="s">
        <v>58</v>
      </c>
      <c r="B11404" t="s">
        <v>124</v>
      </c>
      <c r="C11404" s="1">
        <v>43831</v>
      </c>
      <c r="D11404">
        <v>-0.76416200000000001</v>
      </c>
      <c r="E11404" t="s">
        <v>9</v>
      </c>
    </row>
    <row r="11405" spans="1:5" x14ac:dyDescent="0.35">
      <c r="A11405" t="s">
        <v>60</v>
      </c>
      <c r="B11405" t="s">
        <v>124</v>
      </c>
      <c r="C11405" s="1">
        <v>43831</v>
      </c>
      <c r="D11405">
        <v>-0.78915400000000002</v>
      </c>
      <c r="E11405" t="s">
        <v>9</v>
      </c>
    </row>
    <row r="11406" spans="1:5" x14ac:dyDescent="0.35">
      <c r="A11406" t="s">
        <v>308</v>
      </c>
      <c r="B11406" t="s">
        <v>124</v>
      </c>
      <c r="C11406" s="1">
        <v>43831</v>
      </c>
      <c r="D11406">
        <v>-5.3890989999999999</v>
      </c>
      <c r="E11406" t="s">
        <v>9</v>
      </c>
    </row>
    <row r="11407" spans="1:5" x14ac:dyDescent="0.35">
      <c r="A11407" t="s">
        <v>56</v>
      </c>
      <c r="B11407" t="s">
        <v>21</v>
      </c>
      <c r="C11407" s="1">
        <v>43831</v>
      </c>
      <c r="D11407">
        <v>26.308685000000001</v>
      </c>
      <c r="E11407" t="s">
        <v>9</v>
      </c>
    </row>
    <row r="11408" spans="1:5" x14ac:dyDescent="0.35">
      <c r="A11408" t="s">
        <v>58</v>
      </c>
      <c r="B11408" t="s">
        <v>21</v>
      </c>
      <c r="C11408" s="1">
        <v>43831</v>
      </c>
      <c r="D11408">
        <v>6.1949389999999998</v>
      </c>
      <c r="E11408" t="s">
        <v>9</v>
      </c>
    </row>
    <row r="11409" spans="1:5" x14ac:dyDescent="0.35">
      <c r="A11409" t="s">
        <v>60</v>
      </c>
      <c r="B11409" t="s">
        <v>21</v>
      </c>
      <c r="C11409" s="1">
        <v>43831</v>
      </c>
      <c r="D11409">
        <v>22.73293</v>
      </c>
      <c r="E11409" t="s">
        <v>9</v>
      </c>
    </row>
    <row r="11410" spans="1:5" x14ac:dyDescent="0.35">
      <c r="A11410" t="s">
        <v>308</v>
      </c>
      <c r="B11410" t="s">
        <v>21</v>
      </c>
      <c r="C11410" s="1">
        <v>43831</v>
      </c>
      <c r="D11410">
        <v>15.99732</v>
      </c>
      <c r="E11410" t="s">
        <v>9</v>
      </c>
    </row>
    <row r="11411" spans="1:5" x14ac:dyDescent="0.35">
      <c r="A11411" t="s">
        <v>56</v>
      </c>
      <c r="B11411" t="s">
        <v>313</v>
      </c>
      <c r="C11411" s="1">
        <v>43831</v>
      </c>
      <c r="D11411">
        <v>0.36932799999999999</v>
      </c>
      <c r="E11411" t="s">
        <v>9</v>
      </c>
    </row>
    <row r="11412" spans="1:5" x14ac:dyDescent="0.35">
      <c r="A11412" t="s">
        <v>58</v>
      </c>
      <c r="B11412" t="s">
        <v>313</v>
      </c>
      <c r="C11412" s="1">
        <v>43831</v>
      </c>
      <c r="D11412">
        <v>8.6966000000000002E-2</v>
      </c>
      <c r="E11412" t="s">
        <v>9</v>
      </c>
    </row>
    <row r="11413" spans="1:5" x14ac:dyDescent="0.35">
      <c r="A11413" t="s">
        <v>60</v>
      </c>
      <c r="B11413" t="s">
        <v>313</v>
      </c>
      <c r="C11413" s="1">
        <v>43831</v>
      </c>
      <c r="D11413">
        <v>0.319131</v>
      </c>
      <c r="E11413" t="s">
        <v>9</v>
      </c>
    </row>
    <row r="11414" spans="1:5" x14ac:dyDescent="0.35">
      <c r="A11414" t="s">
        <v>308</v>
      </c>
      <c r="B11414" t="s">
        <v>313</v>
      </c>
      <c r="C11414" s="1">
        <v>43831</v>
      </c>
      <c r="D11414">
        <v>0.224575</v>
      </c>
      <c r="E11414" t="s">
        <v>9</v>
      </c>
    </row>
    <row r="11415" spans="1:5" x14ac:dyDescent="0.35">
      <c r="A11415" t="s">
        <v>63</v>
      </c>
      <c r="B11415" t="s">
        <v>21</v>
      </c>
      <c r="C11415" s="1">
        <v>43831</v>
      </c>
      <c r="D11415">
        <v>70.346365000000006</v>
      </c>
      <c r="E11415" t="s">
        <v>9</v>
      </c>
    </row>
    <row r="11416" spans="1:5" x14ac:dyDescent="0.35">
      <c r="A11416" t="s">
        <v>241</v>
      </c>
      <c r="B11416" t="s">
        <v>21</v>
      </c>
      <c r="C11416" s="1">
        <v>43831</v>
      </c>
      <c r="D11416">
        <v>0.81909900000000002</v>
      </c>
      <c r="E11416" t="s">
        <v>9</v>
      </c>
    </row>
    <row r="11417" spans="1:5" x14ac:dyDescent="0.35">
      <c r="A11417" t="s">
        <v>314</v>
      </c>
      <c r="B11417" t="s">
        <v>21</v>
      </c>
      <c r="C11417" s="1">
        <v>43831</v>
      </c>
      <c r="D11417">
        <v>6.8409999999999999E-2</v>
      </c>
      <c r="E11417" t="s">
        <v>9</v>
      </c>
    </row>
    <row r="11418" spans="1:5" x14ac:dyDescent="0.35">
      <c r="A11418" t="s">
        <v>55</v>
      </c>
      <c r="B11418" t="s">
        <v>21</v>
      </c>
      <c r="C11418" s="1">
        <v>43831</v>
      </c>
      <c r="D11418">
        <v>0.39278999999999997</v>
      </c>
      <c r="E11418" t="s">
        <v>9</v>
      </c>
    </row>
    <row r="11419" spans="1:5" x14ac:dyDescent="0.35">
      <c r="A11419" t="s">
        <v>312</v>
      </c>
      <c r="B11419" t="s">
        <v>21</v>
      </c>
      <c r="C11419" s="1">
        <v>43831</v>
      </c>
      <c r="D11419">
        <v>0.564253</v>
      </c>
      <c r="E11419" t="s">
        <v>9</v>
      </c>
    </row>
    <row r="11420" spans="1:5" x14ac:dyDescent="0.35">
      <c r="A11420" t="s">
        <v>62</v>
      </c>
      <c r="B11420" t="s">
        <v>21</v>
      </c>
      <c r="C11420" s="1">
        <v>43831</v>
      </c>
      <c r="D11420">
        <v>72.190916999999999</v>
      </c>
      <c r="E11420" t="s">
        <v>9</v>
      </c>
    </row>
    <row r="11421" spans="1:5" x14ac:dyDescent="0.35">
      <c r="A11421" t="s">
        <v>62</v>
      </c>
      <c r="B11421" t="s">
        <v>92</v>
      </c>
      <c r="C11421" s="1">
        <v>43831</v>
      </c>
      <c r="D11421">
        <v>144.47882300000001</v>
      </c>
      <c r="E11421" t="s">
        <v>9</v>
      </c>
    </row>
    <row r="11422" spans="1:5" x14ac:dyDescent="0.35">
      <c r="A11422" t="s">
        <v>62</v>
      </c>
      <c r="B11422" t="s">
        <v>317</v>
      </c>
      <c r="C11422" s="1">
        <v>43831</v>
      </c>
      <c r="D11422">
        <v>1562.7990380000001</v>
      </c>
      <c r="E11422" t="s">
        <v>9</v>
      </c>
    </row>
    <row r="11423" spans="1:5" x14ac:dyDescent="0.35">
      <c r="A11423" t="s">
        <v>62</v>
      </c>
      <c r="B11423" t="s">
        <v>317</v>
      </c>
      <c r="C11423" s="1">
        <v>43831</v>
      </c>
      <c r="D11423">
        <v>1562.7990380000001</v>
      </c>
      <c r="E11423" t="s">
        <v>9</v>
      </c>
    </row>
    <row r="11424" spans="1:5" x14ac:dyDescent="0.35">
      <c r="A11424" t="s">
        <v>55</v>
      </c>
      <c r="B11424" t="s">
        <v>317</v>
      </c>
      <c r="C11424" s="1">
        <v>43831</v>
      </c>
      <c r="D11424">
        <v>56.331620000000001</v>
      </c>
      <c r="E11424" t="s">
        <v>9</v>
      </c>
    </row>
    <row r="11425" spans="1:5" x14ac:dyDescent="0.35">
      <c r="A11425" t="s">
        <v>55</v>
      </c>
      <c r="B11425" t="s">
        <v>317</v>
      </c>
      <c r="C11425" s="1">
        <v>43831</v>
      </c>
      <c r="D11425">
        <v>56.331620000000001</v>
      </c>
      <c r="E11425" t="s">
        <v>9</v>
      </c>
    </row>
    <row r="11426" spans="1:5" x14ac:dyDescent="0.35">
      <c r="A11426" t="s">
        <v>63</v>
      </c>
      <c r="B11426" t="s">
        <v>317</v>
      </c>
      <c r="C11426" s="1">
        <v>43831</v>
      </c>
      <c r="D11426">
        <v>1506.467418</v>
      </c>
      <c r="E11426" t="s">
        <v>9</v>
      </c>
    </row>
    <row r="11427" spans="1:5" x14ac:dyDescent="0.35">
      <c r="A11427" t="s">
        <v>56</v>
      </c>
      <c r="B11427" t="s">
        <v>317</v>
      </c>
      <c r="C11427" s="1">
        <v>43831</v>
      </c>
      <c r="D11427">
        <v>732.68696999999997</v>
      </c>
      <c r="E11427" t="s">
        <v>9</v>
      </c>
    </row>
    <row r="11428" spans="1:5" x14ac:dyDescent="0.35">
      <c r="A11428" t="s">
        <v>58</v>
      </c>
      <c r="B11428" t="s">
        <v>317</v>
      </c>
      <c r="C11428" s="1">
        <v>43831</v>
      </c>
      <c r="D11428">
        <v>175.38450900000001</v>
      </c>
      <c r="E11428" t="s">
        <v>9</v>
      </c>
    </row>
    <row r="11429" spans="1:5" x14ac:dyDescent="0.35">
      <c r="A11429" t="s">
        <v>60</v>
      </c>
      <c r="B11429" t="s">
        <v>317</v>
      </c>
      <c r="C11429" s="1">
        <v>43831</v>
      </c>
      <c r="D11429">
        <v>409.20964199999997</v>
      </c>
      <c r="E11429" t="s">
        <v>9</v>
      </c>
    </row>
    <row r="11430" spans="1:5" x14ac:dyDescent="0.35">
      <c r="A11430" t="s">
        <v>308</v>
      </c>
      <c r="B11430" t="s">
        <v>317</v>
      </c>
      <c r="C11430" s="1">
        <v>43831</v>
      </c>
      <c r="D11430">
        <v>189.186297</v>
      </c>
      <c r="E11430" t="s">
        <v>9</v>
      </c>
    </row>
    <row r="11431" spans="1:5" x14ac:dyDescent="0.35">
      <c r="A11431" t="s">
        <v>62</v>
      </c>
      <c r="B11431" t="s">
        <v>311</v>
      </c>
      <c r="C11431" s="1">
        <v>43862</v>
      </c>
      <c r="D11431">
        <v>1562.7990380000001</v>
      </c>
      <c r="E11431" t="s">
        <v>9</v>
      </c>
    </row>
    <row r="11432" spans="1:5" x14ac:dyDescent="0.35">
      <c r="A11432" t="s">
        <v>55</v>
      </c>
      <c r="B11432" t="s">
        <v>311</v>
      </c>
      <c r="C11432" s="1">
        <v>43862</v>
      </c>
      <c r="D11432">
        <v>56.331620000000001</v>
      </c>
      <c r="E11432" t="s">
        <v>9</v>
      </c>
    </row>
    <row r="11433" spans="1:5" x14ac:dyDescent="0.35">
      <c r="A11433" t="s">
        <v>63</v>
      </c>
      <c r="B11433" t="s">
        <v>311</v>
      </c>
      <c r="C11433" s="1">
        <v>43862</v>
      </c>
      <c r="D11433">
        <v>1506.467418</v>
      </c>
      <c r="E11433" t="s">
        <v>9</v>
      </c>
    </row>
    <row r="11434" spans="1:5" x14ac:dyDescent="0.35">
      <c r="A11434" t="s">
        <v>56</v>
      </c>
      <c r="B11434" t="s">
        <v>311</v>
      </c>
      <c r="C11434" s="1">
        <v>43862</v>
      </c>
      <c r="D11434">
        <v>732.68696999999997</v>
      </c>
      <c r="E11434" t="s">
        <v>9</v>
      </c>
    </row>
    <row r="11435" spans="1:5" x14ac:dyDescent="0.35">
      <c r="A11435" t="s">
        <v>58</v>
      </c>
      <c r="B11435" t="s">
        <v>311</v>
      </c>
      <c r="C11435" s="1">
        <v>43862</v>
      </c>
      <c r="D11435">
        <v>175.38450900000001</v>
      </c>
      <c r="E11435" t="s">
        <v>9</v>
      </c>
    </row>
    <row r="11436" spans="1:5" x14ac:dyDescent="0.35">
      <c r="A11436" t="s">
        <v>60</v>
      </c>
      <c r="B11436" t="s">
        <v>311</v>
      </c>
      <c r="C11436" s="1">
        <v>43862</v>
      </c>
      <c r="D11436">
        <v>409.20964199999997</v>
      </c>
      <c r="E11436" t="s">
        <v>9</v>
      </c>
    </row>
    <row r="11437" spans="1:5" x14ac:dyDescent="0.35">
      <c r="A11437" t="s">
        <v>308</v>
      </c>
      <c r="B11437" t="s">
        <v>311</v>
      </c>
      <c r="C11437" s="1">
        <v>43862</v>
      </c>
      <c r="D11437">
        <v>189.186297</v>
      </c>
      <c r="E11437" t="s">
        <v>9</v>
      </c>
    </row>
    <row r="11438" spans="1:5" x14ac:dyDescent="0.35">
      <c r="A11438" t="s">
        <v>55</v>
      </c>
      <c r="B11438" t="s">
        <v>13</v>
      </c>
      <c r="C11438" s="1">
        <v>43862</v>
      </c>
      <c r="D11438">
        <v>2.5227919999999999</v>
      </c>
      <c r="E11438" t="s">
        <v>9</v>
      </c>
    </row>
    <row r="11439" spans="1:5" x14ac:dyDescent="0.35">
      <c r="A11439" t="s">
        <v>312</v>
      </c>
      <c r="B11439" t="s">
        <v>13</v>
      </c>
      <c r="C11439" s="1">
        <v>43862</v>
      </c>
      <c r="D11439">
        <v>0.77317999999999998</v>
      </c>
      <c r="E11439" t="s">
        <v>9</v>
      </c>
    </row>
    <row r="11440" spans="1:5" x14ac:dyDescent="0.35">
      <c r="A11440" t="s">
        <v>63</v>
      </c>
      <c r="B11440" t="s">
        <v>13</v>
      </c>
      <c r="C11440" s="1">
        <v>43862</v>
      </c>
      <c r="D11440">
        <v>2.5090780000000001</v>
      </c>
      <c r="E11440" t="s">
        <v>9</v>
      </c>
    </row>
    <row r="11441" spans="1:5" x14ac:dyDescent="0.35">
      <c r="A11441" t="s">
        <v>241</v>
      </c>
      <c r="B11441" t="s">
        <v>13</v>
      </c>
      <c r="C11441" s="1">
        <v>43862</v>
      </c>
      <c r="D11441">
        <v>1.2783599999999999</v>
      </c>
      <c r="E11441" t="s">
        <v>9</v>
      </c>
    </row>
    <row r="11442" spans="1:5" x14ac:dyDescent="0.35">
      <c r="A11442" t="s">
        <v>314</v>
      </c>
      <c r="B11442" t="s">
        <v>13</v>
      </c>
      <c r="C11442" s="1">
        <v>43862</v>
      </c>
      <c r="D11442">
        <v>0.13301399999999999</v>
      </c>
      <c r="E11442" t="s">
        <v>9</v>
      </c>
    </row>
    <row r="11443" spans="1:5" x14ac:dyDescent="0.35">
      <c r="A11443" t="s">
        <v>56</v>
      </c>
      <c r="B11443" t="s">
        <v>313</v>
      </c>
      <c r="C11443" s="1">
        <v>43862</v>
      </c>
      <c r="D11443">
        <v>1.6687E-2</v>
      </c>
      <c r="E11443" t="s">
        <v>9</v>
      </c>
    </row>
    <row r="11444" spans="1:5" x14ac:dyDescent="0.35">
      <c r="A11444" t="s">
        <v>58</v>
      </c>
      <c r="B11444" t="s">
        <v>313</v>
      </c>
      <c r="C11444" s="1">
        <v>43862</v>
      </c>
      <c r="D11444">
        <v>5.9123000000000002E-2</v>
      </c>
      <c r="E11444" t="s">
        <v>9</v>
      </c>
    </row>
    <row r="11445" spans="1:5" x14ac:dyDescent="0.35">
      <c r="A11445" t="s">
        <v>60</v>
      </c>
      <c r="B11445" t="s">
        <v>313</v>
      </c>
      <c r="C11445" s="1">
        <v>43862</v>
      </c>
      <c r="D11445">
        <v>0.84975800000000001</v>
      </c>
      <c r="E11445" t="s">
        <v>9</v>
      </c>
    </row>
    <row r="11446" spans="1:5" x14ac:dyDescent="0.35">
      <c r="A11446" t="s">
        <v>308</v>
      </c>
      <c r="B11446" t="s">
        <v>313</v>
      </c>
      <c r="C11446" s="1">
        <v>43862</v>
      </c>
      <c r="D11446">
        <v>7.4432999999999999E-2</v>
      </c>
      <c r="E11446" t="s">
        <v>9</v>
      </c>
    </row>
    <row r="11447" spans="1:5" x14ac:dyDescent="0.35">
      <c r="A11447" t="s">
        <v>56</v>
      </c>
      <c r="B11447" t="s">
        <v>13</v>
      </c>
      <c r="C11447" s="1">
        <v>43862</v>
      </c>
      <c r="D11447">
        <v>6.5419000000000005E-2</v>
      </c>
      <c r="E11447" t="s">
        <v>9</v>
      </c>
    </row>
    <row r="11448" spans="1:5" x14ac:dyDescent="0.35">
      <c r="A11448" t="s">
        <v>58</v>
      </c>
      <c r="B11448" t="s">
        <v>13</v>
      </c>
      <c r="C11448" s="1">
        <v>43862</v>
      </c>
      <c r="D11448">
        <v>0.23178699999999999</v>
      </c>
      <c r="E11448" t="s">
        <v>9</v>
      </c>
    </row>
    <row r="11449" spans="1:5" x14ac:dyDescent="0.35">
      <c r="A11449" t="s">
        <v>60</v>
      </c>
      <c r="B11449" t="s">
        <v>13</v>
      </c>
      <c r="C11449" s="1">
        <v>43862</v>
      </c>
      <c r="D11449">
        <v>3.3314370000000002</v>
      </c>
      <c r="E11449" t="s">
        <v>9</v>
      </c>
    </row>
    <row r="11450" spans="1:5" x14ac:dyDescent="0.35">
      <c r="A11450" t="s">
        <v>308</v>
      </c>
      <c r="B11450" t="s">
        <v>13</v>
      </c>
      <c r="C11450" s="1">
        <v>43862</v>
      </c>
      <c r="D11450">
        <v>0.29180899999999999</v>
      </c>
      <c r="E11450" t="s">
        <v>9</v>
      </c>
    </row>
    <row r="11451" spans="1:5" x14ac:dyDescent="0.35">
      <c r="A11451" t="s">
        <v>62</v>
      </c>
      <c r="B11451" t="s">
        <v>13</v>
      </c>
      <c r="C11451" s="1">
        <v>43862</v>
      </c>
      <c r="D11451">
        <v>7.2164250000000001</v>
      </c>
      <c r="E11451" t="s">
        <v>9</v>
      </c>
    </row>
    <row r="11452" spans="1:5" x14ac:dyDescent="0.35">
      <c r="A11452" t="s">
        <v>62</v>
      </c>
      <c r="B11452" t="s">
        <v>315</v>
      </c>
      <c r="C11452" s="1">
        <v>43862</v>
      </c>
      <c r="D11452">
        <v>1570.0154620000001</v>
      </c>
      <c r="E11452" t="s">
        <v>9</v>
      </c>
    </row>
    <row r="11453" spans="1:5" x14ac:dyDescent="0.35">
      <c r="A11453" t="s">
        <v>62</v>
      </c>
      <c r="B11453" t="s">
        <v>316</v>
      </c>
      <c r="C11453" s="1">
        <v>43862</v>
      </c>
      <c r="D11453">
        <v>78.691062000000002</v>
      </c>
      <c r="E11453" t="s">
        <v>9</v>
      </c>
    </row>
    <row r="11454" spans="1:5" x14ac:dyDescent="0.35">
      <c r="A11454" t="s">
        <v>55</v>
      </c>
      <c r="B11454" t="s">
        <v>316</v>
      </c>
      <c r="C11454" s="1">
        <v>43862</v>
      </c>
      <c r="D11454">
        <v>6.8225110000000004</v>
      </c>
      <c r="E11454" t="s">
        <v>9</v>
      </c>
    </row>
    <row r="11455" spans="1:5" x14ac:dyDescent="0.35">
      <c r="A11455" t="s">
        <v>63</v>
      </c>
      <c r="B11455" t="s">
        <v>316</v>
      </c>
      <c r="C11455" s="1">
        <v>43862</v>
      </c>
      <c r="D11455">
        <v>71.868550999999997</v>
      </c>
      <c r="E11455" t="s">
        <v>9</v>
      </c>
    </row>
    <row r="11456" spans="1:5" x14ac:dyDescent="0.35">
      <c r="A11456" t="s">
        <v>56</v>
      </c>
      <c r="B11456" t="s">
        <v>316</v>
      </c>
      <c r="C11456" s="1">
        <v>43862</v>
      </c>
      <c r="D11456">
        <v>32.399603999999997</v>
      </c>
      <c r="E11456" t="s">
        <v>9</v>
      </c>
    </row>
    <row r="11457" spans="1:5" x14ac:dyDescent="0.35">
      <c r="A11457" t="s">
        <v>58</v>
      </c>
      <c r="B11457" t="s">
        <v>316</v>
      </c>
      <c r="C11457" s="1">
        <v>43862</v>
      </c>
      <c r="D11457">
        <v>9.4707070000000009</v>
      </c>
      <c r="E11457" t="s">
        <v>9</v>
      </c>
    </row>
    <row r="11458" spans="1:5" x14ac:dyDescent="0.35">
      <c r="A11458" t="s">
        <v>60</v>
      </c>
      <c r="B11458" t="s">
        <v>316</v>
      </c>
      <c r="C11458" s="1">
        <v>43862</v>
      </c>
      <c r="D11458">
        <v>22.974229999999999</v>
      </c>
      <c r="E11458" t="s">
        <v>9</v>
      </c>
    </row>
    <row r="11459" spans="1:5" x14ac:dyDescent="0.35">
      <c r="A11459" t="s">
        <v>308</v>
      </c>
      <c r="B11459" t="s">
        <v>316</v>
      </c>
      <c r="C11459" s="1">
        <v>43862</v>
      </c>
      <c r="D11459">
        <v>7.0240099999999996</v>
      </c>
      <c r="E11459" t="s">
        <v>9</v>
      </c>
    </row>
    <row r="11460" spans="1:5" x14ac:dyDescent="0.35">
      <c r="A11460" t="s">
        <v>62</v>
      </c>
      <c r="B11460" t="s">
        <v>124</v>
      </c>
      <c r="C11460" s="1">
        <v>43862</v>
      </c>
      <c r="D11460">
        <v>-6.4031549999999999</v>
      </c>
      <c r="E11460" t="s">
        <v>9</v>
      </c>
    </row>
    <row r="11461" spans="1:5" x14ac:dyDescent="0.35">
      <c r="A11461" t="s">
        <v>55</v>
      </c>
      <c r="B11461" t="s">
        <v>124</v>
      </c>
      <c r="C11461" s="1">
        <v>43862</v>
      </c>
      <c r="D11461">
        <v>-1.453174</v>
      </c>
      <c r="E11461" t="s">
        <v>9</v>
      </c>
    </row>
    <row r="11462" spans="1:5" x14ac:dyDescent="0.35">
      <c r="A11462" t="s">
        <v>63</v>
      </c>
      <c r="B11462" t="s">
        <v>124</v>
      </c>
      <c r="C11462" s="1">
        <v>43862</v>
      </c>
      <c r="D11462">
        <v>-4.9499810000000002</v>
      </c>
      <c r="E11462" t="s">
        <v>9</v>
      </c>
    </row>
    <row r="11463" spans="1:5" x14ac:dyDescent="0.35">
      <c r="A11463" t="s">
        <v>56</v>
      </c>
      <c r="B11463" t="s">
        <v>124</v>
      </c>
      <c r="C11463" s="1">
        <v>43862</v>
      </c>
      <c r="D11463">
        <v>1.9924329999999999</v>
      </c>
      <c r="E11463" t="s">
        <v>9</v>
      </c>
    </row>
    <row r="11464" spans="1:5" x14ac:dyDescent="0.35">
      <c r="A11464" t="s">
        <v>58</v>
      </c>
      <c r="B11464" t="s">
        <v>124</v>
      </c>
      <c r="C11464" s="1">
        <v>43862</v>
      </c>
      <c r="D11464">
        <v>-0.76416200000000001</v>
      </c>
      <c r="E11464" t="s">
        <v>9</v>
      </c>
    </row>
    <row r="11465" spans="1:5" x14ac:dyDescent="0.35">
      <c r="A11465" t="s">
        <v>60</v>
      </c>
      <c r="B11465" t="s">
        <v>124</v>
      </c>
      <c r="C11465" s="1">
        <v>43862</v>
      </c>
      <c r="D11465">
        <v>-0.78915400000000002</v>
      </c>
      <c r="E11465" t="s">
        <v>9</v>
      </c>
    </row>
    <row r="11466" spans="1:5" x14ac:dyDescent="0.35">
      <c r="A11466" t="s">
        <v>308</v>
      </c>
      <c r="B11466" t="s">
        <v>124</v>
      </c>
      <c r="C11466" s="1">
        <v>43862</v>
      </c>
      <c r="D11466">
        <v>-5.3890989999999999</v>
      </c>
      <c r="E11466" t="s">
        <v>9</v>
      </c>
    </row>
    <row r="11467" spans="1:5" x14ac:dyDescent="0.35">
      <c r="A11467" t="s">
        <v>56</v>
      </c>
      <c r="B11467" t="s">
        <v>21</v>
      </c>
      <c r="C11467" s="1">
        <v>43862</v>
      </c>
      <c r="D11467">
        <v>29.344352000000001</v>
      </c>
      <c r="E11467" t="s">
        <v>9</v>
      </c>
    </row>
    <row r="11468" spans="1:5" x14ac:dyDescent="0.35">
      <c r="A11468" t="s">
        <v>58</v>
      </c>
      <c r="B11468" t="s">
        <v>21</v>
      </c>
      <c r="C11468" s="1">
        <v>43862</v>
      </c>
      <c r="D11468">
        <v>6.909751</v>
      </c>
      <c r="E11468" t="s">
        <v>9</v>
      </c>
    </row>
    <row r="11469" spans="1:5" x14ac:dyDescent="0.35">
      <c r="A11469" t="s">
        <v>60</v>
      </c>
      <c r="B11469" t="s">
        <v>21</v>
      </c>
      <c r="C11469" s="1">
        <v>43862</v>
      </c>
      <c r="D11469">
        <v>25.356003000000001</v>
      </c>
      <c r="E11469" t="s">
        <v>9</v>
      </c>
    </row>
    <row r="11470" spans="1:5" x14ac:dyDescent="0.35">
      <c r="A11470" t="s">
        <v>308</v>
      </c>
      <c r="B11470" t="s">
        <v>21</v>
      </c>
      <c r="C11470" s="1">
        <v>43862</v>
      </c>
      <c r="D11470">
        <v>17.843195000000001</v>
      </c>
      <c r="E11470" t="s">
        <v>9</v>
      </c>
    </row>
    <row r="11471" spans="1:5" x14ac:dyDescent="0.35">
      <c r="A11471" t="s">
        <v>56</v>
      </c>
      <c r="B11471" t="s">
        <v>313</v>
      </c>
      <c r="C11471" s="1">
        <v>43862</v>
      </c>
      <c r="D11471">
        <v>0.36932799999999999</v>
      </c>
      <c r="E11471" t="s">
        <v>9</v>
      </c>
    </row>
    <row r="11472" spans="1:5" x14ac:dyDescent="0.35">
      <c r="A11472" t="s">
        <v>58</v>
      </c>
      <c r="B11472" t="s">
        <v>313</v>
      </c>
      <c r="C11472" s="1">
        <v>43862</v>
      </c>
      <c r="D11472">
        <v>8.6966000000000002E-2</v>
      </c>
      <c r="E11472" t="s">
        <v>9</v>
      </c>
    </row>
    <row r="11473" spans="1:5" x14ac:dyDescent="0.35">
      <c r="A11473" t="s">
        <v>60</v>
      </c>
      <c r="B11473" t="s">
        <v>313</v>
      </c>
      <c r="C11473" s="1">
        <v>43862</v>
      </c>
      <c r="D11473">
        <v>0.319131</v>
      </c>
      <c r="E11473" t="s">
        <v>9</v>
      </c>
    </row>
    <row r="11474" spans="1:5" x14ac:dyDescent="0.35">
      <c r="A11474" t="s">
        <v>308</v>
      </c>
      <c r="B11474" t="s">
        <v>313</v>
      </c>
      <c r="C11474" s="1">
        <v>43862</v>
      </c>
      <c r="D11474">
        <v>0.224575</v>
      </c>
      <c r="E11474" t="s">
        <v>9</v>
      </c>
    </row>
    <row r="11475" spans="1:5" x14ac:dyDescent="0.35">
      <c r="A11475" t="s">
        <v>63</v>
      </c>
      <c r="B11475" t="s">
        <v>21</v>
      </c>
      <c r="C11475" s="1">
        <v>43862</v>
      </c>
      <c r="D11475">
        <v>78.038916</v>
      </c>
      <c r="E11475" t="s">
        <v>9</v>
      </c>
    </row>
    <row r="11476" spans="1:5" x14ac:dyDescent="0.35">
      <c r="A11476" t="s">
        <v>241</v>
      </c>
      <c r="B11476" t="s">
        <v>21</v>
      </c>
      <c r="C11476" s="1">
        <v>43862</v>
      </c>
      <c r="D11476">
        <v>0.86242600000000003</v>
      </c>
      <c r="E11476" t="s">
        <v>9</v>
      </c>
    </row>
    <row r="11477" spans="1:5" x14ac:dyDescent="0.35">
      <c r="A11477" t="s">
        <v>314</v>
      </c>
      <c r="B11477" t="s">
        <v>21</v>
      </c>
      <c r="C11477" s="1">
        <v>43862</v>
      </c>
      <c r="D11477">
        <v>0.55195899999999998</v>
      </c>
      <c r="E11477" t="s">
        <v>9</v>
      </c>
    </row>
    <row r="11478" spans="1:5" x14ac:dyDescent="0.35">
      <c r="A11478" t="s">
        <v>55</v>
      </c>
      <c r="B11478" t="s">
        <v>21</v>
      </c>
      <c r="C11478" s="1">
        <v>43862</v>
      </c>
      <c r="D11478">
        <v>2.399988</v>
      </c>
      <c r="E11478" t="s">
        <v>9</v>
      </c>
    </row>
    <row r="11479" spans="1:5" x14ac:dyDescent="0.35">
      <c r="A11479" t="s">
        <v>312</v>
      </c>
      <c r="B11479" t="s">
        <v>21</v>
      </c>
      <c r="C11479" s="1">
        <v>43862</v>
      </c>
      <c r="D11479">
        <v>0.46026699999999998</v>
      </c>
      <c r="E11479" t="s">
        <v>9</v>
      </c>
    </row>
    <row r="11480" spans="1:5" x14ac:dyDescent="0.35">
      <c r="A11480" t="s">
        <v>62</v>
      </c>
      <c r="B11480" t="s">
        <v>21</v>
      </c>
      <c r="C11480" s="1">
        <v>43862</v>
      </c>
      <c r="D11480">
        <v>82.313556000000005</v>
      </c>
      <c r="E11480" t="s">
        <v>9</v>
      </c>
    </row>
    <row r="11481" spans="1:5" x14ac:dyDescent="0.35">
      <c r="A11481" t="s">
        <v>62</v>
      </c>
      <c r="B11481" t="s">
        <v>92</v>
      </c>
      <c r="C11481" s="1">
        <v>43862</v>
      </c>
      <c r="D11481">
        <v>154.601462</v>
      </c>
      <c r="E11481" t="s">
        <v>9</v>
      </c>
    </row>
    <row r="11482" spans="1:5" x14ac:dyDescent="0.35">
      <c r="A11482" t="s">
        <v>62</v>
      </c>
      <c r="B11482" t="s">
        <v>317</v>
      </c>
      <c r="C11482" s="1">
        <v>43862</v>
      </c>
      <c r="D11482">
        <v>1415.414</v>
      </c>
      <c r="E11482" t="s">
        <v>9</v>
      </c>
    </row>
    <row r="11483" spans="1:5" x14ac:dyDescent="0.35">
      <c r="A11483" t="s">
        <v>62</v>
      </c>
      <c r="B11483" t="s">
        <v>317</v>
      </c>
      <c r="C11483" s="1">
        <v>43862</v>
      </c>
      <c r="D11483">
        <v>1415.414</v>
      </c>
      <c r="E11483" t="s">
        <v>9</v>
      </c>
    </row>
    <row r="11484" spans="1:5" x14ac:dyDescent="0.35">
      <c r="A11484" t="s">
        <v>55</v>
      </c>
      <c r="B11484" t="s">
        <v>317</v>
      </c>
      <c r="C11484" s="1">
        <v>43862</v>
      </c>
      <c r="D11484">
        <v>51.398000000000003</v>
      </c>
      <c r="E11484" t="s">
        <v>9</v>
      </c>
    </row>
    <row r="11485" spans="1:5" x14ac:dyDescent="0.35">
      <c r="A11485" t="s">
        <v>55</v>
      </c>
      <c r="B11485" t="s">
        <v>317</v>
      </c>
      <c r="C11485" s="1">
        <v>43862</v>
      </c>
      <c r="D11485">
        <v>51.398000000000003</v>
      </c>
      <c r="E11485" t="s">
        <v>9</v>
      </c>
    </row>
    <row r="11486" spans="1:5" x14ac:dyDescent="0.35">
      <c r="A11486" t="s">
        <v>63</v>
      </c>
      <c r="B11486" t="s">
        <v>317</v>
      </c>
      <c r="C11486" s="1">
        <v>43862</v>
      </c>
      <c r="D11486">
        <v>1364.0160000000001</v>
      </c>
      <c r="E11486" t="s">
        <v>9</v>
      </c>
    </row>
    <row r="11487" spans="1:5" x14ac:dyDescent="0.35">
      <c r="A11487" t="s">
        <v>56</v>
      </c>
      <c r="B11487" t="s">
        <v>317</v>
      </c>
      <c r="C11487" s="1">
        <v>43862</v>
      </c>
      <c r="D11487">
        <v>669.01599999999996</v>
      </c>
      <c r="E11487" t="s">
        <v>9</v>
      </c>
    </row>
    <row r="11488" spans="1:5" x14ac:dyDescent="0.35">
      <c r="A11488" t="s">
        <v>58</v>
      </c>
      <c r="B11488" t="s">
        <v>317</v>
      </c>
      <c r="C11488" s="1">
        <v>43862</v>
      </c>
      <c r="D11488">
        <v>160</v>
      </c>
      <c r="E11488" t="s">
        <v>9</v>
      </c>
    </row>
    <row r="11489" spans="1:5" x14ac:dyDescent="0.35">
      <c r="A11489" t="s">
        <v>60</v>
      </c>
      <c r="B11489" t="s">
        <v>317</v>
      </c>
      <c r="C11489" s="1">
        <v>43862</v>
      </c>
      <c r="D11489">
        <v>365</v>
      </c>
      <c r="E11489" t="s">
        <v>9</v>
      </c>
    </row>
    <row r="11490" spans="1:5" x14ac:dyDescent="0.35">
      <c r="A11490" t="s">
        <v>308</v>
      </c>
      <c r="B11490" t="s">
        <v>317</v>
      </c>
      <c r="C11490" s="1">
        <v>43862</v>
      </c>
      <c r="D11490">
        <v>170</v>
      </c>
      <c r="E11490" t="s">
        <v>9</v>
      </c>
    </row>
    <row r="11491" spans="1:5" x14ac:dyDescent="0.35">
      <c r="A11491" t="s">
        <v>62</v>
      </c>
      <c r="B11491" t="s">
        <v>317</v>
      </c>
      <c r="C11491" s="1">
        <v>43862</v>
      </c>
      <c r="D11491">
        <v>1415.414</v>
      </c>
      <c r="E11491" t="s">
        <v>12</v>
      </c>
    </row>
    <row r="11492" spans="1:5" x14ac:dyDescent="0.35">
      <c r="A11492" t="s">
        <v>62</v>
      </c>
      <c r="B11492" t="s">
        <v>313</v>
      </c>
      <c r="C11492" s="1">
        <v>43862</v>
      </c>
      <c r="D11492">
        <v>0</v>
      </c>
      <c r="E11492" t="s">
        <v>9</v>
      </c>
    </row>
    <row r="11493" spans="1:5" x14ac:dyDescent="0.35">
      <c r="A11493" t="s">
        <v>55</v>
      </c>
      <c r="B11493" t="s">
        <v>317</v>
      </c>
      <c r="C11493" s="1">
        <v>43862</v>
      </c>
      <c r="D11493">
        <v>51.398000000000003</v>
      </c>
      <c r="E11493" t="s">
        <v>12</v>
      </c>
    </row>
    <row r="11494" spans="1:5" x14ac:dyDescent="0.35">
      <c r="A11494" t="s">
        <v>55</v>
      </c>
      <c r="B11494" t="s">
        <v>313</v>
      </c>
      <c r="C11494" s="1">
        <v>43862</v>
      </c>
      <c r="D11494">
        <v>0</v>
      </c>
      <c r="E11494" t="s">
        <v>9</v>
      </c>
    </row>
    <row r="11495" spans="1:5" x14ac:dyDescent="0.35">
      <c r="A11495" t="s">
        <v>62</v>
      </c>
      <c r="B11495" t="s">
        <v>311</v>
      </c>
      <c r="C11495" s="1">
        <v>43891</v>
      </c>
      <c r="D11495">
        <v>1415.414</v>
      </c>
      <c r="E11495" t="s">
        <v>9</v>
      </c>
    </row>
    <row r="11496" spans="1:5" x14ac:dyDescent="0.35">
      <c r="A11496" t="s">
        <v>55</v>
      </c>
      <c r="B11496" t="s">
        <v>311</v>
      </c>
      <c r="C11496" s="1">
        <v>43891</v>
      </c>
      <c r="D11496">
        <v>51.398000000000003</v>
      </c>
      <c r="E11496" t="s">
        <v>9</v>
      </c>
    </row>
    <row r="11497" spans="1:5" x14ac:dyDescent="0.35">
      <c r="A11497" t="s">
        <v>63</v>
      </c>
      <c r="B11497" t="s">
        <v>311</v>
      </c>
      <c r="C11497" s="1">
        <v>43891</v>
      </c>
      <c r="D11497">
        <v>1364.0160000000001</v>
      </c>
      <c r="E11497" t="s">
        <v>9</v>
      </c>
    </row>
    <row r="11498" spans="1:5" x14ac:dyDescent="0.35">
      <c r="A11498" t="s">
        <v>56</v>
      </c>
      <c r="B11498" t="s">
        <v>311</v>
      </c>
      <c r="C11498" s="1">
        <v>43891</v>
      </c>
      <c r="D11498">
        <v>669.01599999999996</v>
      </c>
      <c r="E11498" t="s">
        <v>9</v>
      </c>
    </row>
    <row r="11499" spans="1:5" x14ac:dyDescent="0.35">
      <c r="A11499" t="s">
        <v>58</v>
      </c>
      <c r="B11499" t="s">
        <v>311</v>
      </c>
      <c r="C11499" s="1">
        <v>43891</v>
      </c>
      <c r="D11499">
        <v>160</v>
      </c>
      <c r="E11499" t="s">
        <v>9</v>
      </c>
    </row>
    <row r="11500" spans="1:5" x14ac:dyDescent="0.35">
      <c r="A11500" t="s">
        <v>60</v>
      </c>
      <c r="B11500" t="s">
        <v>311</v>
      </c>
      <c r="C11500" s="1">
        <v>43891</v>
      </c>
      <c r="D11500">
        <v>365</v>
      </c>
      <c r="E11500" t="s">
        <v>9</v>
      </c>
    </row>
    <row r="11501" spans="1:5" x14ac:dyDescent="0.35">
      <c r="A11501" t="s">
        <v>308</v>
      </c>
      <c r="B11501" t="s">
        <v>311</v>
      </c>
      <c r="C11501" s="1">
        <v>43891</v>
      </c>
      <c r="D11501">
        <v>170</v>
      </c>
      <c r="E11501" t="s">
        <v>9</v>
      </c>
    </row>
    <row r="11502" spans="1:5" x14ac:dyDescent="0.35">
      <c r="A11502" t="s">
        <v>55</v>
      </c>
      <c r="B11502" t="s">
        <v>13</v>
      </c>
      <c r="C11502" s="1">
        <v>43891</v>
      </c>
      <c r="D11502">
        <v>3.907518</v>
      </c>
      <c r="E11502" t="s">
        <v>9</v>
      </c>
    </row>
    <row r="11503" spans="1:5" x14ac:dyDescent="0.35">
      <c r="A11503" t="s">
        <v>312</v>
      </c>
      <c r="B11503" t="s">
        <v>13</v>
      </c>
      <c r="C11503" s="1">
        <v>43891</v>
      </c>
      <c r="D11503">
        <v>0.82184800000000002</v>
      </c>
      <c r="E11503" t="s">
        <v>9</v>
      </c>
    </row>
    <row r="11504" spans="1:5" x14ac:dyDescent="0.35">
      <c r="A11504" t="s">
        <v>63</v>
      </c>
      <c r="B11504" t="s">
        <v>13</v>
      </c>
      <c r="C11504" s="1">
        <v>43891</v>
      </c>
      <c r="D11504">
        <v>3.4773399999999999</v>
      </c>
      <c r="E11504" t="s">
        <v>9</v>
      </c>
    </row>
    <row r="11505" spans="1:5" x14ac:dyDescent="0.35">
      <c r="A11505" t="s">
        <v>241</v>
      </c>
      <c r="B11505" t="s">
        <v>13</v>
      </c>
      <c r="C11505" s="1">
        <v>43891</v>
      </c>
      <c r="D11505">
        <v>1.5345409999999999</v>
      </c>
      <c r="E11505" t="s">
        <v>9</v>
      </c>
    </row>
    <row r="11506" spans="1:5" x14ac:dyDescent="0.35">
      <c r="A11506" t="s">
        <v>314</v>
      </c>
      <c r="B11506" t="s">
        <v>13</v>
      </c>
      <c r="C11506" s="1">
        <v>43891</v>
      </c>
      <c r="D11506">
        <v>8.6069000000000007E-2</v>
      </c>
      <c r="E11506" t="s">
        <v>9</v>
      </c>
    </row>
    <row r="11507" spans="1:5" x14ac:dyDescent="0.35">
      <c r="A11507" t="s">
        <v>56</v>
      </c>
      <c r="B11507" t="s">
        <v>313</v>
      </c>
      <c r="C11507" s="1">
        <v>43891</v>
      </c>
      <c r="D11507">
        <v>1.1338000000000001E-2</v>
      </c>
      <c r="E11507" t="s">
        <v>9</v>
      </c>
    </row>
    <row r="11508" spans="1:5" x14ac:dyDescent="0.35">
      <c r="A11508" t="s">
        <v>58</v>
      </c>
      <c r="B11508" t="s">
        <v>313</v>
      </c>
      <c r="C11508" s="1">
        <v>43891</v>
      </c>
      <c r="D11508">
        <v>4.0962999999999999E-2</v>
      </c>
      <c r="E11508" t="s">
        <v>9</v>
      </c>
    </row>
    <row r="11509" spans="1:5" x14ac:dyDescent="0.35">
      <c r="A11509" t="s">
        <v>60</v>
      </c>
      <c r="B11509" t="s">
        <v>313</v>
      </c>
      <c r="C11509" s="1">
        <v>43891</v>
      </c>
      <c r="D11509">
        <v>0.84512799999999999</v>
      </c>
      <c r="E11509" t="s">
        <v>9</v>
      </c>
    </row>
    <row r="11510" spans="1:5" x14ac:dyDescent="0.35">
      <c r="A11510" t="s">
        <v>308</v>
      </c>
      <c r="B11510" t="s">
        <v>313</v>
      </c>
      <c r="C11510" s="1">
        <v>43891</v>
      </c>
      <c r="D11510">
        <v>0.10256999999999999</v>
      </c>
      <c r="E11510" t="s">
        <v>9</v>
      </c>
    </row>
    <row r="11511" spans="1:5" x14ac:dyDescent="0.35">
      <c r="A11511" t="s">
        <v>56</v>
      </c>
      <c r="B11511" t="s">
        <v>13</v>
      </c>
      <c r="C11511" s="1">
        <v>43891</v>
      </c>
      <c r="D11511">
        <v>5.7800999999999998E-2</v>
      </c>
      <c r="E11511" t="s">
        <v>9</v>
      </c>
    </row>
    <row r="11512" spans="1:5" x14ac:dyDescent="0.35">
      <c r="A11512" t="s">
        <v>58</v>
      </c>
      <c r="B11512" t="s">
        <v>13</v>
      </c>
      <c r="C11512" s="1">
        <v>43891</v>
      </c>
      <c r="D11512">
        <v>0.20882700000000001</v>
      </c>
      <c r="E11512" t="s">
        <v>9</v>
      </c>
    </row>
    <row r="11513" spans="1:5" x14ac:dyDescent="0.35">
      <c r="A11513" t="s">
        <v>60</v>
      </c>
      <c r="B11513" t="s">
        <v>13</v>
      </c>
      <c r="C11513" s="1">
        <v>43891</v>
      </c>
      <c r="D11513">
        <v>4.3084230000000003</v>
      </c>
      <c r="E11513" t="s">
        <v>9</v>
      </c>
    </row>
    <row r="11514" spans="1:5" x14ac:dyDescent="0.35">
      <c r="A11514" t="s">
        <v>308</v>
      </c>
      <c r="B11514" t="s">
        <v>13</v>
      </c>
      <c r="C11514" s="1">
        <v>43891</v>
      </c>
      <c r="D11514">
        <v>0.522899</v>
      </c>
      <c r="E11514" t="s">
        <v>9</v>
      </c>
    </row>
    <row r="11515" spans="1:5" x14ac:dyDescent="0.35">
      <c r="A11515" t="s">
        <v>62</v>
      </c>
      <c r="B11515" t="s">
        <v>13</v>
      </c>
      <c r="C11515" s="1">
        <v>43891</v>
      </c>
      <c r="D11515">
        <v>9.8273159999999997</v>
      </c>
      <c r="E11515" t="s">
        <v>9</v>
      </c>
    </row>
    <row r="11516" spans="1:5" x14ac:dyDescent="0.35">
      <c r="A11516" t="s">
        <v>62</v>
      </c>
      <c r="B11516" t="s">
        <v>315</v>
      </c>
      <c r="C11516" s="1">
        <v>43891</v>
      </c>
      <c r="D11516">
        <v>1425.2413160000001</v>
      </c>
      <c r="E11516" t="s">
        <v>9</v>
      </c>
    </row>
    <row r="11517" spans="1:5" x14ac:dyDescent="0.35">
      <c r="A11517" t="s">
        <v>62</v>
      </c>
      <c r="B11517" t="s">
        <v>316</v>
      </c>
      <c r="C11517" s="1">
        <v>43891</v>
      </c>
      <c r="D11517">
        <v>80.113425000000007</v>
      </c>
      <c r="E11517" t="s">
        <v>9</v>
      </c>
    </row>
    <row r="11518" spans="1:5" x14ac:dyDescent="0.35">
      <c r="A11518" t="s">
        <v>55</v>
      </c>
      <c r="B11518" t="s">
        <v>316</v>
      </c>
      <c r="C11518" s="1">
        <v>43891</v>
      </c>
      <c r="D11518">
        <v>8.0388789999999997</v>
      </c>
      <c r="E11518" t="s">
        <v>9</v>
      </c>
    </row>
    <row r="11519" spans="1:5" x14ac:dyDescent="0.35">
      <c r="A11519" t="s">
        <v>63</v>
      </c>
      <c r="B11519" t="s">
        <v>316</v>
      </c>
      <c r="C11519" s="1">
        <v>43891</v>
      </c>
      <c r="D11519">
        <v>72.074546999999995</v>
      </c>
      <c r="E11519" t="s">
        <v>9</v>
      </c>
    </row>
    <row r="11520" spans="1:5" x14ac:dyDescent="0.35">
      <c r="A11520" t="s">
        <v>56</v>
      </c>
      <c r="B11520" t="s">
        <v>316</v>
      </c>
      <c r="C11520" s="1">
        <v>43891</v>
      </c>
      <c r="D11520">
        <v>29.500751000000001</v>
      </c>
      <c r="E11520" t="s">
        <v>9</v>
      </c>
    </row>
    <row r="11521" spans="1:5" x14ac:dyDescent="0.35">
      <c r="A11521" t="s">
        <v>58</v>
      </c>
      <c r="B11521" t="s">
        <v>316</v>
      </c>
      <c r="C11521" s="1">
        <v>43891</v>
      </c>
      <c r="D11521">
        <v>14.404242999999999</v>
      </c>
      <c r="E11521" t="s">
        <v>9</v>
      </c>
    </row>
    <row r="11522" spans="1:5" x14ac:dyDescent="0.35">
      <c r="A11522" t="s">
        <v>60</v>
      </c>
      <c r="B11522" t="s">
        <v>316</v>
      </c>
      <c r="C11522" s="1">
        <v>43891</v>
      </c>
      <c r="D11522">
        <v>21.047194999999999</v>
      </c>
      <c r="E11522" t="s">
        <v>9</v>
      </c>
    </row>
    <row r="11523" spans="1:5" x14ac:dyDescent="0.35">
      <c r="A11523" t="s">
        <v>308</v>
      </c>
      <c r="B11523" t="s">
        <v>316</v>
      </c>
      <c r="C11523" s="1">
        <v>43891</v>
      </c>
      <c r="D11523">
        <v>7.122357</v>
      </c>
      <c r="E11523" t="s">
        <v>9</v>
      </c>
    </row>
    <row r="11524" spans="1:5" x14ac:dyDescent="0.35">
      <c r="A11524" t="s">
        <v>62</v>
      </c>
      <c r="B11524" t="s">
        <v>124</v>
      </c>
      <c r="C11524" s="1">
        <v>43891</v>
      </c>
      <c r="D11524">
        <v>-23.393695999999998</v>
      </c>
      <c r="E11524" t="s">
        <v>9</v>
      </c>
    </row>
    <row r="11525" spans="1:5" x14ac:dyDescent="0.35">
      <c r="A11525" t="s">
        <v>55</v>
      </c>
      <c r="B11525" t="s">
        <v>124</v>
      </c>
      <c r="C11525" s="1">
        <v>43891</v>
      </c>
      <c r="D11525">
        <v>-4.7850029999999997</v>
      </c>
      <c r="E11525" t="s">
        <v>9</v>
      </c>
    </row>
    <row r="11526" spans="1:5" x14ac:dyDescent="0.35">
      <c r="A11526" t="s">
        <v>63</v>
      </c>
      <c r="B11526" t="s">
        <v>124</v>
      </c>
      <c r="C11526" s="1">
        <v>43891</v>
      </c>
      <c r="D11526">
        <v>-18.608694</v>
      </c>
      <c r="E11526" t="s">
        <v>9</v>
      </c>
    </row>
    <row r="11527" spans="1:5" x14ac:dyDescent="0.35">
      <c r="A11527" t="s">
        <v>56</v>
      </c>
      <c r="B11527" t="s">
        <v>124</v>
      </c>
      <c r="C11527" s="1">
        <v>43891</v>
      </c>
      <c r="D11527">
        <v>-10.991417</v>
      </c>
      <c r="E11527" t="s">
        <v>9</v>
      </c>
    </row>
    <row r="11528" spans="1:5" x14ac:dyDescent="0.35">
      <c r="A11528" t="s">
        <v>58</v>
      </c>
      <c r="B11528" t="s">
        <v>124</v>
      </c>
      <c r="C11528" s="1">
        <v>43891</v>
      </c>
      <c r="D11528">
        <v>-1.3685290000000001</v>
      </c>
      <c r="E11528" t="s">
        <v>9</v>
      </c>
    </row>
    <row r="11529" spans="1:5" x14ac:dyDescent="0.35">
      <c r="A11529" t="s">
        <v>60</v>
      </c>
      <c r="B11529" t="s">
        <v>124</v>
      </c>
      <c r="C11529" s="1">
        <v>43891</v>
      </c>
      <c r="D11529">
        <v>-9.8282880000000006</v>
      </c>
      <c r="E11529" t="s">
        <v>9</v>
      </c>
    </row>
    <row r="11530" spans="1:5" x14ac:dyDescent="0.35">
      <c r="A11530" t="s">
        <v>308</v>
      </c>
      <c r="B11530" t="s">
        <v>124</v>
      </c>
      <c r="C11530" s="1">
        <v>43891</v>
      </c>
      <c r="D11530">
        <v>3.5795400000000002</v>
      </c>
      <c r="E11530" t="s">
        <v>9</v>
      </c>
    </row>
    <row r="11531" spans="1:5" x14ac:dyDescent="0.35">
      <c r="A11531" t="s">
        <v>56</v>
      </c>
      <c r="B11531" t="s">
        <v>21</v>
      </c>
      <c r="C11531" s="1">
        <v>43891</v>
      </c>
      <c r="D11531">
        <v>30.183115000000001</v>
      </c>
      <c r="E11531" t="s">
        <v>9</v>
      </c>
    </row>
    <row r="11532" spans="1:5" x14ac:dyDescent="0.35">
      <c r="A11532" t="s">
        <v>58</v>
      </c>
      <c r="B11532" t="s">
        <v>21</v>
      </c>
      <c r="C11532" s="1">
        <v>43891</v>
      </c>
      <c r="D11532">
        <v>4.6639590000000002</v>
      </c>
      <c r="E11532" t="s">
        <v>9</v>
      </c>
    </row>
    <row r="11533" spans="1:5" x14ac:dyDescent="0.35">
      <c r="A11533" t="s">
        <v>60</v>
      </c>
      <c r="B11533" t="s">
        <v>21</v>
      </c>
      <c r="C11533" s="1">
        <v>43891</v>
      </c>
      <c r="D11533">
        <v>18.450230999999999</v>
      </c>
      <c r="E11533" t="s">
        <v>9</v>
      </c>
    </row>
    <row r="11534" spans="1:5" x14ac:dyDescent="0.35">
      <c r="A11534" t="s">
        <v>308</v>
      </c>
      <c r="B11534" t="s">
        <v>21</v>
      </c>
      <c r="C11534" s="1">
        <v>43891</v>
      </c>
      <c r="D11534">
        <v>12.549967000000001</v>
      </c>
      <c r="E11534" t="s">
        <v>9</v>
      </c>
    </row>
    <row r="11535" spans="1:5" x14ac:dyDescent="0.35">
      <c r="A11535" t="s">
        <v>56</v>
      </c>
      <c r="B11535" t="s">
        <v>313</v>
      </c>
      <c r="C11535" s="1">
        <v>43891</v>
      </c>
      <c r="D11535">
        <v>0.45838099999999998</v>
      </c>
      <c r="E11535" t="s">
        <v>9</v>
      </c>
    </row>
    <row r="11536" spans="1:5" x14ac:dyDescent="0.35">
      <c r="A11536" t="s">
        <v>58</v>
      </c>
      <c r="B11536" t="s">
        <v>313</v>
      </c>
      <c r="C11536" s="1">
        <v>43891</v>
      </c>
      <c r="D11536">
        <v>7.0830000000000004E-2</v>
      </c>
      <c r="E11536" t="s">
        <v>9</v>
      </c>
    </row>
    <row r="11537" spans="1:5" x14ac:dyDescent="0.35">
      <c r="A11537" t="s">
        <v>60</v>
      </c>
      <c r="B11537" t="s">
        <v>313</v>
      </c>
      <c r="C11537" s="1">
        <v>43891</v>
      </c>
      <c r="D11537">
        <v>0.28019699999999997</v>
      </c>
      <c r="E11537" t="s">
        <v>9</v>
      </c>
    </row>
    <row r="11538" spans="1:5" x14ac:dyDescent="0.35">
      <c r="A11538" t="s">
        <v>308</v>
      </c>
      <c r="B11538" t="s">
        <v>313</v>
      </c>
      <c r="C11538" s="1">
        <v>43891</v>
      </c>
      <c r="D11538">
        <v>0.19059200000000001</v>
      </c>
      <c r="E11538" t="s">
        <v>9</v>
      </c>
    </row>
    <row r="11539" spans="1:5" x14ac:dyDescent="0.35">
      <c r="A11539" t="s">
        <v>63</v>
      </c>
      <c r="B11539" t="s">
        <v>21</v>
      </c>
      <c r="C11539" s="1">
        <v>43891</v>
      </c>
      <c r="D11539">
        <v>64.471635000000006</v>
      </c>
      <c r="E11539" t="s">
        <v>9</v>
      </c>
    </row>
    <row r="11540" spans="1:5" x14ac:dyDescent="0.35">
      <c r="A11540" t="s">
        <v>241</v>
      </c>
      <c r="B11540" t="s">
        <v>21</v>
      </c>
      <c r="C11540" s="1">
        <v>43891</v>
      </c>
      <c r="D11540">
        <v>0.91569199999999995</v>
      </c>
      <c r="E11540" t="s">
        <v>9</v>
      </c>
    </row>
    <row r="11541" spans="1:5" x14ac:dyDescent="0.35">
      <c r="A11541" t="s">
        <v>314</v>
      </c>
      <c r="B11541" t="s">
        <v>21</v>
      </c>
      <c r="C11541" s="1">
        <v>43891</v>
      </c>
      <c r="D11541">
        <v>0.45994400000000002</v>
      </c>
      <c r="E11541" t="s">
        <v>9</v>
      </c>
    </row>
    <row r="11542" spans="1:5" x14ac:dyDescent="0.35">
      <c r="A11542" t="s">
        <v>55</v>
      </c>
      <c r="B11542" t="s">
        <v>21</v>
      </c>
      <c r="C11542" s="1">
        <v>43891</v>
      </c>
      <c r="D11542">
        <v>1.458394</v>
      </c>
      <c r="E11542" t="s">
        <v>9</v>
      </c>
    </row>
    <row r="11543" spans="1:5" x14ac:dyDescent="0.35">
      <c r="A11543" t="s">
        <v>312</v>
      </c>
      <c r="B11543" t="s">
        <v>21</v>
      </c>
      <c r="C11543" s="1">
        <v>43891</v>
      </c>
      <c r="D11543">
        <v>0.54636499999999999</v>
      </c>
      <c r="E11543" t="s">
        <v>9</v>
      </c>
    </row>
    <row r="11544" spans="1:5" x14ac:dyDescent="0.35">
      <c r="A11544" t="s">
        <v>62</v>
      </c>
      <c r="B11544" t="s">
        <v>21</v>
      </c>
      <c r="C11544" s="1">
        <v>43891</v>
      </c>
      <c r="D11544">
        <v>67.852029999999999</v>
      </c>
      <c r="E11544" t="s">
        <v>9</v>
      </c>
    </row>
    <row r="11545" spans="1:5" x14ac:dyDescent="0.35">
      <c r="A11545" t="s">
        <v>62</v>
      </c>
      <c r="B11545" t="s">
        <v>92</v>
      </c>
      <c r="C11545" s="1">
        <v>43891</v>
      </c>
      <c r="D11545">
        <v>124.57176</v>
      </c>
      <c r="E11545" t="s">
        <v>9</v>
      </c>
    </row>
    <row r="11546" spans="1:5" x14ac:dyDescent="0.35">
      <c r="A11546" t="s">
        <v>62</v>
      </c>
      <c r="B11546" t="s">
        <v>317</v>
      </c>
      <c r="C11546" s="1">
        <v>43891</v>
      </c>
      <c r="D11546">
        <v>1300.6695560000001</v>
      </c>
      <c r="E11546" t="s">
        <v>9</v>
      </c>
    </row>
    <row r="11547" spans="1:5" x14ac:dyDescent="0.35">
      <c r="A11547" t="s">
        <v>62</v>
      </c>
      <c r="B11547" t="s">
        <v>317</v>
      </c>
      <c r="C11547" s="1">
        <v>43891</v>
      </c>
      <c r="D11547">
        <v>1300.6695560000001</v>
      </c>
      <c r="E11547" t="s">
        <v>9</v>
      </c>
    </row>
    <row r="11548" spans="1:5" x14ac:dyDescent="0.35">
      <c r="A11548" t="s">
        <v>55</v>
      </c>
      <c r="B11548" t="s">
        <v>317</v>
      </c>
      <c r="C11548" s="1">
        <v>43891</v>
      </c>
      <c r="D11548">
        <v>50.868729999999999</v>
      </c>
      <c r="E11548" t="s">
        <v>9</v>
      </c>
    </row>
    <row r="11549" spans="1:5" x14ac:dyDescent="0.35">
      <c r="A11549" t="s">
        <v>55</v>
      </c>
      <c r="B11549" t="s">
        <v>317</v>
      </c>
      <c r="C11549" s="1">
        <v>43891</v>
      </c>
      <c r="D11549">
        <v>50.868729999999999</v>
      </c>
      <c r="E11549" t="s">
        <v>9</v>
      </c>
    </row>
    <row r="11550" spans="1:5" x14ac:dyDescent="0.35">
      <c r="A11550" t="s">
        <v>63</v>
      </c>
      <c r="B11550" t="s">
        <v>317</v>
      </c>
      <c r="C11550" s="1">
        <v>43891</v>
      </c>
      <c r="D11550">
        <v>1249.8008259999999</v>
      </c>
      <c r="E11550" t="s">
        <v>9</v>
      </c>
    </row>
    <row r="11551" spans="1:5" x14ac:dyDescent="0.35">
      <c r="A11551" t="s">
        <v>56</v>
      </c>
      <c r="B11551" t="s">
        <v>317</v>
      </c>
      <c r="C11551" s="1">
        <v>43891</v>
      </c>
      <c r="D11551">
        <v>620.38135299999999</v>
      </c>
      <c r="E11551" t="s">
        <v>9</v>
      </c>
    </row>
    <row r="11552" spans="1:5" x14ac:dyDescent="0.35">
      <c r="A11552" t="s">
        <v>58</v>
      </c>
      <c r="B11552" t="s">
        <v>317</v>
      </c>
      <c r="C11552" s="1">
        <v>43891</v>
      </c>
      <c r="D11552">
        <v>142.509154</v>
      </c>
      <c r="E11552" t="s">
        <v>9</v>
      </c>
    </row>
    <row r="11553" spans="1:5" x14ac:dyDescent="0.35">
      <c r="A11553" t="s">
        <v>60</v>
      </c>
      <c r="B11553" t="s">
        <v>317</v>
      </c>
      <c r="C11553" s="1">
        <v>43891</v>
      </c>
      <c r="D11553">
        <v>339.63928399999998</v>
      </c>
      <c r="E11553" t="s">
        <v>9</v>
      </c>
    </row>
    <row r="11554" spans="1:5" x14ac:dyDescent="0.35">
      <c r="A11554" t="s">
        <v>308</v>
      </c>
      <c r="B11554" t="s">
        <v>317</v>
      </c>
      <c r="C11554" s="1">
        <v>43891</v>
      </c>
      <c r="D11554">
        <v>147.27103500000001</v>
      </c>
      <c r="E11554" t="s">
        <v>9</v>
      </c>
    </row>
    <row r="11555" spans="1:5" x14ac:dyDescent="0.35">
      <c r="A11555" t="s">
        <v>62</v>
      </c>
      <c r="B11555" t="s">
        <v>311</v>
      </c>
      <c r="C11555" s="1">
        <v>43922</v>
      </c>
      <c r="D11555">
        <v>1300.6695560000001</v>
      </c>
      <c r="E11555" t="s">
        <v>9</v>
      </c>
    </row>
    <row r="11556" spans="1:5" x14ac:dyDescent="0.35">
      <c r="A11556" t="s">
        <v>55</v>
      </c>
      <c r="B11556" t="s">
        <v>311</v>
      </c>
      <c r="C11556" s="1">
        <v>43922</v>
      </c>
      <c r="D11556">
        <v>50.868729999999999</v>
      </c>
      <c r="E11556" t="s">
        <v>9</v>
      </c>
    </row>
    <row r="11557" spans="1:5" x14ac:dyDescent="0.35">
      <c r="A11557" t="s">
        <v>63</v>
      </c>
      <c r="B11557" t="s">
        <v>311</v>
      </c>
      <c r="C11557" s="1">
        <v>43922</v>
      </c>
      <c r="D11557">
        <v>1249.8008259999999</v>
      </c>
      <c r="E11557" t="s">
        <v>9</v>
      </c>
    </row>
    <row r="11558" spans="1:5" x14ac:dyDescent="0.35">
      <c r="A11558" t="s">
        <v>56</v>
      </c>
      <c r="B11558" t="s">
        <v>311</v>
      </c>
      <c r="C11558" s="1">
        <v>43922</v>
      </c>
      <c r="D11558">
        <v>620.38135299999999</v>
      </c>
      <c r="E11558" t="s">
        <v>9</v>
      </c>
    </row>
    <row r="11559" spans="1:5" x14ac:dyDescent="0.35">
      <c r="A11559" t="s">
        <v>58</v>
      </c>
      <c r="B11559" t="s">
        <v>311</v>
      </c>
      <c r="C11559" s="1">
        <v>43922</v>
      </c>
      <c r="D11559">
        <v>142.509154</v>
      </c>
      <c r="E11559" t="s">
        <v>9</v>
      </c>
    </row>
    <row r="11560" spans="1:5" x14ac:dyDescent="0.35">
      <c r="A11560" t="s">
        <v>60</v>
      </c>
      <c r="B11560" t="s">
        <v>311</v>
      </c>
      <c r="C11560" s="1">
        <v>43922</v>
      </c>
      <c r="D11560">
        <v>339.63928399999998</v>
      </c>
      <c r="E11560" t="s">
        <v>9</v>
      </c>
    </row>
    <row r="11561" spans="1:5" x14ac:dyDescent="0.35">
      <c r="A11561" t="s">
        <v>308</v>
      </c>
      <c r="B11561" t="s">
        <v>311</v>
      </c>
      <c r="C11561" s="1">
        <v>43922</v>
      </c>
      <c r="D11561">
        <v>147.27103500000001</v>
      </c>
      <c r="E11561" t="s">
        <v>9</v>
      </c>
    </row>
    <row r="11562" spans="1:5" x14ac:dyDescent="0.35">
      <c r="A11562" t="s">
        <v>55</v>
      </c>
      <c r="B11562" t="s">
        <v>13</v>
      </c>
      <c r="C11562" s="1">
        <v>43922</v>
      </c>
      <c r="D11562">
        <v>3.382781</v>
      </c>
      <c r="E11562" t="s">
        <v>9</v>
      </c>
    </row>
    <row r="11563" spans="1:5" x14ac:dyDescent="0.35">
      <c r="A11563" t="s">
        <v>312</v>
      </c>
      <c r="B11563" t="s">
        <v>13</v>
      </c>
      <c r="C11563" s="1">
        <v>43922</v>
      </c>
      <c r="D11563">
        <v>1.3356920000000001</v>
      </c>
      <c r="E11563" t="s">
        <v>9</v>
      </c>
    </row>
    <row r="11564" spans="1:5" x14ac:dyDescent="0.35">
      <c r="A11564" t="s">
        <v>63</v>
      </c>
      <c r="B11564" t="s">
        <v>13</v>
      </c>
      <c r="C11564" s="1">
        <v>43922</v>
      </c>
      <c r="D11564">
        <v>5.2725460000000002</v>
      </c>
      <c r="E11564" t="s">
        <v>9</v>
      </c>
    </row>
    <row r="11565" spans="1:5" x14ac:dyDescent="0.35">
      <c r="A11565" t="s">
        <v>241</v>
      </c>
      <c r="B11565" t="s">
        <v>13</v>
      </c>
      <c r="C11565" s="1">
        <v>43922</v>
      </c>
      <c r="D11565">
        <v>1.420925</v>
      </c>
      <c r="E11565" t="s">
        <v>9</v>
      </c>
    </row>
    <row r="11566" spans="1:5" x14ac:dyDescent="0.35">
      <c r="A11566" t="s">
        <v>314</v>
      </c>
      <c r="B11566" t="s">
        <v>13</v>
      </c>
      <c r="C11566" s="1">
        <v>43922</v>
      </c>
      <c r="D11566">
        <v>9.3992999999999993E-2</v>
      </c>
      <c r="E11566" t="s">
        <v>9</v>
      </c>
    </row>
    <row r="11567" spans="1:5" x14ac:dyDescent="0.35">
      <c r="A11567" t="s">
        <v>56</v>
      </c>
      <c r="B11567" t="s">
        <v>313</v>
      </c>
      <c r="C11567" s="1">
        <v>43922</v>
      </c>
      <c r="D11567">
        <v>1.1338000000000001E-2</v>
      </c>
      <c r="E11567" t="s">
        <v>9</v>
      </c>
    </row>
    <row r="11568" spans="1:5" x14ac:dyDescent="0.35">
      <c r="A11568" t="s">
        <v>58</v>
      </c>
      <c r="B11568" t="s">
        <v>313</v>
      </c>
      <c r="C11568" s="1">
        <v>43922</v>
      </c>
      <c r="D11568">
        <v>4.0962999999999999E-2</v>
      </c>
      <c r="E11568" t="s">
        <v>9</v>
      </c>
    </row>
    <row r="11569" spans="1:5" x14ac:dyDescent="0.35">
      <c r="A11569" t="s">
        <v>60</v>
      </c>
      <c r="B11569" t="s">
        <v>313</v>
      </c>
      <c r="C11569" s="1">
        <v>43922</v>
      </c>
      <c r="D11569">
        <v>0.84512799999999999</v>
      </c>
      <c r="E11569" t="s">
        <v>9</v>
      </c>
    </row>
    <row r="11570" spans="1:5" x14ac:dyDescent="0.35">
      <c r="A11570" t="s">
        <v>308</v>
      </c>
      <c r="B11570" t="s">
        <v>313</v>
      </c>
      <c r="C11570" s="1">
        <v>43922</v>
      </c>
      <c r="D11570">
        <v>0.10256999999999999</v>
      </c>
      <c r="E11570" t="s">
        <v>9</v>
      </c>
    </row>
    <row r="11571" spans="1:5" x14ac:dyDescent="0.35">
      <c r="A11571" t="s">
        <v>56</v>
      </c>
      <c r="B11571" t="s">
        <v>13</v>
      </c>
      <c r="C11571" s="1">
        <v>43922</v>
      </c>
      <c r="D11571">
        <v>7.6956999999999998E-2</v>
      </c>
      <c r="E11571" t="s">
        <v>9</v>
      </c>
    </row>
    <row r="11572" spans="1:5" x14ac:dyDescent="0.35">
      <c r="A11572" t="s">
        <v>58</v>
      </c>
      <c r="B11572" t="s">
        <v>13</v>
      </c>
      <c r="C11572" s="1">
        <v>43922</v>
      </c>
      <c r="D11572">
        <v>0.27803499999999998</v>
      </c>
      <c r="E11572" t="s">
        <v>9</v>
      </c>
    </row>
    <row r="11573" spans="1:5" x14ac:dyDescent="0.35">
      <c r="A11573" t="s">
        <v>60</v>
      </c>
      <c r="B11573" t="s">
        <v>13</v>
      </c>
      <c r="C11573" s="1">
        <v>43922</v>
      </c>
      <c r="D11573">
        <v>5.7362780000000004</v>
      </c>
      <c r="E11573" t="s">
        <v>9</v>
      </c>
    </row>
    <row r="11574" spans="1:5" x14ac:dyDescent="0.35">
      <c r="A11574" t="s">
        <v>308</v>
      </c>
      <c r="B11574" t="s">
        <v>13</v>
      </c>
      <c r="C11574" s="1">
        <v>43922</v>
      </c>
      <c r="D11574">
        <v>0.69619299999999995</v>
      </c>
      <c r="E11574" t="s">
        <v>9</v>
      </c>
    </row>
    <row r="11575" spans="1:5" x14ac:dyDescent="0.35">
      <c r="A11575" t="s">
        <v>62</v>
      </c>
      <c r="B11575" t="s">
        <v>13</v>
      </c>
      <c r="C11575" s="1">
        <v>43922</v>
      </c>
      <c r="D11575">
        <v>11.505936</v>
      </c>
      <c r="E11575" t="s">
        <v>9</v>
      </c>
    </row>
    <row r="11576" spans="1:5" x14ac:dyDescent="0.35">
      <c r="A11576" t="s">
        <v>62</v>
      </c>
      <c r="B11576" t="s">
        <v>315</v>
      </c>
      <c r="C11576" s="1">
        <v>43922</v>
      </c>
      <c r="D11576">
        <v>1312.1754920000001</v>
      </c>
      <c r="E11576" t="s">
        <v>9</v>
      </c>
    </row>
    <row r="11577" spans="1:5" x14ac:dyDescent="0.35">
      <c r="A11577" t="s">
        <v>62</v>
      </c>
      <c r="B11577" t="s">
        <v>316</v>
      </c>
      <c r="C11577" s="1">
        <v>43922</v>
      </c>
      <c r="D11577">
        <v>80.113425000000007</v>
      </c>
      <c r="E11577" t="s">
        <v>9</v>
      </c>
    </row>
    <row r="11578" spans="1:5" x14ac:dyDescent="0.35">
      <c r="A11578" t="s">
        <v>55</v>
      </c>
      <c r="B11578" t="s">
        <v>316</v>
      </c>
      <c r="C11578" s="1">
        <v>43922</v>
      </c>
      <c r="D11578">
        <v>8.0388789999999997</v>
      </c>
      <c r="E11578" t="s">
        <v>9</v>
      </c>
    </row>
    <row r="11579" spans="1:5" x14ac:dyDescent="0.35">
      <c r="A11579" t="s">
        <v>63</v>
      </c>
      <c r="B11579" t="s">
        <v>316</v>
      </c>
      <c r="C11579" s="1">
        <v>43922</v>
      </c>
      <c r="D11579">
        <v>72.074546999999995</v>
      </c>
      <c r="E11579" t="s">
        <v>9</v>
      </c>
    </row>
    <row r="11580" spans="1:5" x14ac:dyDescent="0.35">
      <c r="A11580" t="s">
        <v>56</v>
      </c>
      <c r="B11580" t="s">
        <v>316</v>
      </c>
      <c r="C11580" s="1">
        <v>43922</v>
      </c>
      <c r="D11580">
        <v>29.500751000000001</v>
      </c>
      <c r="E11580" t="s">
        <v>9</v>
      </c>
    </row>
    <row r="11581" spans="1:5" x14ac:dyDescent="0.35">
      <c r="A11581" t="s">
        <v>58</v>
      </c>
      <c r="B11581" t="s">
        <v>316</v>
      </c>
      <c r="C11581" s="1">
        <v>43922</v>
      </c>
      <c r="D11581">
        <v>14.404242999999999</v>
      </c>
      <c r="E11581" t="s">
        <v>9</v>
      </c>
    </row>
    <row r="11582" spans="1:5" x14ac:dyDescent="0.35">
      <c r="A11582" t="s">
        <v>60</v>
      </c>
      <c r="B11582" t="s">
        <v>316</v>
      </c>
      <c r="C11582" s="1">
        <v>43922</v>
      </c>
      <c r="D11582">
        <v>21.047194999999999</v>
      </c>
      <c r="E11582" t="s">
        <v>9</v>
      </c>
    </row>
    <row r="11583" spans="1:5" x14ac:dyDescent="0.35">
      <c r="A11583" t="s">
        <v>308</v>
      </c>
      <c r="B11583" t="s">
        <v>316</v>
      </c>
      <c r="C11583" s="1">
        <v>43922</v>
      </c>
      <c r="D11583">
        <v>7.122357</v>
      </c>
      <c r="E11583" t="s">
        <v>9</v>
      </c>
    </row>
    <row r="11584" spans="1:5" x14ac:dyDescent="0.35">
      <c r="A11584" t="s">
        <v>62</v>
      </c>
      <c r="B11584" t="s">
        <v>124</v>
      </c>
      <c r="C11584" s="1">
        <v>43922</v>
      </c>
      <c r="D11584">
        <v>-23.393695999999998</v>
      </c>
      <c r="E11584" t="s">
        <v>9</v>
      </c>
    </row>
    <row r="11585" spans="1:5" x14ac:dyDescent="0.35">
      <c r="A11585" t="s">
        <v>55</v>
      </c>
      <c r="B11585" t="s">
        <v>124</v>
      </c>
      <c r="C11585" s="1">
        <v>43922</v>
      </c>
      <c r="D11585">
        <v>-4.7850029999999997</v>
      </c>
      <c r="E11585" t="s">
        <v>9</v>
      </c>
    </row>
    <row r="11586" spans="1:5" x14ac:dyDescent="0.35">
      <c r="A11586" t="s">
        <v>63</v>
      </c>
      <c r="B11586" t="s">
        <v>124</v>
      </c>
      <c r="C11586" s="1">
        <v>43922</v>
      </c>
      <c r="D11586">
        <v>-18.608694</v>
      </c>
      <c r="E11586" t="s">
        <v>9</v>
      </c>
    </row>
    <row r="11587" spans="1:5" x14ac:dyDescent="0.35">
      <c r="A11587" t="s">
        <v>56</v>
      </c>
      <c r="B11587" t="s">
        <v>124</v>
      </c>
      <c r="C11587" s="1">
        <v>43922</v>
      </c>
      <c r="D11587">
        <v>-10.991417</v>
      </c>
      <c r="E11587" t="s">
        <v>9</v>
      </c>
    </row>
    <row r="11588" spans="1:5" x14ac:dyDescent="0.35">
      <c r="A11588" t="s">
        <v>58</v>
      </c>
      <c r="B11588" t="s">
        <v>124</v>
      </c>
      <c r="C11588" s="1">
        <v>43922</v>
      </c>
      <c r="D11588">
        <v>-1.3685290000000001</v>
      </c>
      <c r="E11588" t="s">
        <v>9</v>
      </c>
    </row>
    <row r="11589" spans="1:5" x14ac:dyDescent="0.35">
      <c r="A11589" t="s">
        <v>60</v>
      </c>
      <c r="B11589" t="s">
        <v>124</v>
      </c>
      <c r="C11589" s="1">
        <v>43922</v>
      </c>
      <c r="D11589">
        <v>-9.8282880000000006</v>
      </c>
      <c r="E11589" t="s">
        <v>9</v>
      </c>
    </row>
    <row r="11590" spans="1:5" x14ac:dyDescent="0.35">
      <c r="A11590" t="s">
        <v>308</v>
      </c>
      <c r="B11590" t="s">
        <v>124</v>
      </c>
      <c r="C11590" s="1">
        <v>43922</v>
      </c>
      <c r="D11590">
        <v>3.5795400000000002</v>
      </c>
      <c r="E11590" t="s">
        <v>9</v>
      </c>
    </row>
    <row r="11591" spans="1:5" x14ac:dyDescent="0.35">
      <c r="A11591" t="s">
        <v>56</v>
      </c>
      <c r="B11591" t="s">
        <v>21</v>
      </c>
      <c r="C11591" s="1">
        <v>43922</v>
      </c>
      <c r="D11591">
        <v>38.993220999999998</v>
      </c>
      <c r="E11591" t="s">
        <v>9</v>
      </c>
    </row>
    <row r="11592" spans="1:5" x14ac:dyDescent="0.35">
      <c r="A11592" t="s">
        <v>58</v>
      </c>
      <c r="B11592" t="s">
        <v>21</v>
      </c>
      <c r="C11592" s="1">
        <v>43922</v>
      </c>
      <c r="D11592">
        <v>6.0253160000000001</v>
      </c>
      <c r="E11592" t="s">
        <v>9</v>
      </c>
    </row>
    <row r="11593" spans="1:5" x14ac:dyDescent="0.35">
      <c r="A11593" t="s">
        <v>60</v>
      </c>
      <c r="B11593" t="s">
        <v>21</v>
      </c>
      <c r="C11593" s="1">
        <v>43922</v>
      </c>
      <c r="D11593">
        <v>23.835643000000001</v>
      </c>
      <c r="E11593" t="s">
        <v>9</v>
      </c>
    </row>
    <row r="11594" spans="1:5" x14ac:dyDescent="0.35">
      <c r="A11594" t="s">
        <v>308</v>
      </c>
      <c r="B11594" t="s">
        <v>21</v>
      </c>
      <c r="C11594" s="1">
        <v>43922</v>
      </c>
      <c r="D11594">
        <v>16.213159000000001</v>
      </c>
      <c r="E11594" t="s">
        <v>9</v>
      </c>
    </row>
    <row r="11595" spans="1:5" x14ac:dyDescent="0.35">
      <c r="A11595" t="s">
        <v>56</v>
      </c>
      <c r="B11595" t="s">
        <v>313</v>
      </c>
      <c r="C11595" s="1">
        <v>43922</v>
      </c>
      <c r="D11595">
        <v>0.45838099999999998</v>
      </c>
      <c r="E11595" t="s">
        <v>9</v>
      </c>
    </row>
    <row r="11596" spans="1:5" x14ac:dyDescent="0.35">
      <c r="A11596" t="s">
        <v>58</v>
      </c>
      <c r="B11596" t="s">
        <v>313</v>
      </c>
      <c r="C11596" s="1">
        <v>43922</v>
      </c>
      <c r="D11596">
        <v>7.0830000000000004E-2</v>
      </c>
      <c r="E11596" t="s">
        <v>9</v>
      </c>
    </row>
    <row r="11597" spans="1:5" x14ac:dyDescent="0.35">
      <c r="A11597" t="s">
        <v>60</v>
      </c>
      <c r="B11597" t="s">
        <v>313</v>
      </c>
      <c r="C11597" s="1">
        <v>43922</v>
      </c>
      <c r="D11597">
        <v>0.28019699999999997</v>
      </c>
      <c r="E11597" t="s">
        <v>9</v>
      </c>
    </row>
    <row r="11598" spans="1:5" x14ac:dyDescent="0.35">
      <c r="A11598" t="s">
        <v>308</v>
      </c>
      <c r="B11598" t="s">
        <v>313</v>
      </c>
      <c r="C11598" s="1">
        <v>43922</v>
      </c>
      <c r="D11598">
        <v>0.19059200000000001</v>
      </c>
      <c r="E11598" t="s">
        <v>9</v>
      </c>
    </row>
    <row r="11599" spans="1:5" x14ac:dyDescent="0.35">
      <c r="A11599" t="s">
        <v>63</v>
      </c>
      <c r="B11599" t="s">
        <v>21</v>
      </c>
      <c r="C11599" s="1">
        <v>43922</v>
      </c>
      <c r="D11599">
        <v>84.222035000000005</v>
      </c>
      <c r="E11599" t="s">
        <v>9</v>
      </c>
    </row>
    <row r="11600" spans="1:5" x14ac:dyDescent="0.35">
      <c r="A11600" t="s">
        <v>241</v>
      </c>
      <c r="B11600" t="s">
        <v>21</v>
      </c>
      <c r="C11600" s="1">
        <v>43922</v>
      </c>
      <c r="D11600">
        <v>0.93473799999999996</v>
      </c>
      <c r="E11600" t="s">
        <v>9</v>
      </c>
    </row>
    <row r="11601" spans="1:5" x14ac:dyDescent="0.35">
      <c r="A11601" t="s">
        <v>314</v>
      </c>
      <c r="B11601" t="s">
        <v>21</v>
      </c>
      <c r="C11601" s="1">
        <v>43922</v>
      </c>
      <c r="D11601">
        <v>-8.9434E-2</v>
      </c>
      <c r="E11601" t="s">
        <v>9</v>
      </c>
    </row>
    <row r="11602" spans="1:5" x14ac:dyDescent="0.35">
      <c r="A11602" t="s">
        <v>55</v>
      </c>
      <c r="B11602" t="s">
        <v>21</v>
      </c>
      <c r="C11602" s="1">
        <v>43922</v>
      </c>
      <c r="D11602">
        <v>7.5211779999999999</v>
      </c>
      <c r="E11602" t="s">
        <v>9</v>
      </c>
    </row>
    <row r="11603" spans="1:5" x14ac:dyDescent="0.35">
      <c r="A11603" t="s">
        <v>312</v>
      </c>
      <c r="B11603" t="s">
        <v>21</v>
      </c>
      <c r="C11603" s="1">
        <v>43922</v>
      </c>
      <c r="D11603">
        <v>0.55282200000000004</v>
      </c>
      <c r="E11603" t="s">
        <v>9</v>
      </c>
    </row>
    <row r="11604" spans="1:5" x14ac:dyDescent="0.35">
      <c r="A11604" t="s">
        <v>62</v>
      </c>
      <c r="B11604" t="s">
        <v>21</v>
      </c>
      <c r="C11604" s="1">
        <v>43922</v>
      </c>
      <c r="D11604">
        <v>93.141339000000002</v>
      </c>
      <c r="E11604" t="s">
        <v>9</v>
      </c>
    </row>
    <row r="11605" spans="1:5" x14ac:dyDescent="0.35">
      <c r="A11605" t="s">
        <v>62</v>
      </c>
      <c r="B11605" t="s">
        <v>92</v>
      </c>
      <c r="C11605" s="1">
        <v>43922</v>
      </c>
      <c r="D11605">
        <v>149.86106799999999</v>
      </c>
      <c r="E11605" t="s">
        <v>9</v>
      </c>
    </row>
    <row r="11606" spans="1:5" x14ac:dyDescent="0.35">
      <c r="A11606" t="s">
        <v>62</v>
      </c>
      <c r="B11606" t="s">
        <v>317</v>
      </c>
      <c r="C11606" s="1">
        <v>43922</v>
      </c>
      <c r="D11606">
        <v>1162.3144239999999</v>
      </c>
      <c r="E11606" t="s">
        <v>9</v>
      </c>
    </row>
    <row r="11607" spans="1:5" x14ac:dyDescent="0.35">
      <c r="A11607" t="s">
        <v>62</v>
      </c>
      <c r="B11607" t="s">
        <v>317</v>
      </c>
      <c r="C11607" s="1">
        <v>43922</v>
      </c>
      <c r="D11607">
        <v>1162.3144239999999</v>
      </c>
      <c r="E11607" t="s">
        <v>9</v>
      </c>
    </row>
    <row r="11608" spans="1:5" x14ac:dyDescent="0.35">
      <c r="A11608" t="s">
        <v>55</v>
      </c>
      <c r="B11608" t="s">
        <v>317</v>
      </c>
      <c r="C11608" s="1">
        <v>43922</v>
      </c>
      <c r="D11608">
        <v>44.259326000000001</v>
      </c>
      <c r="E11608" t="s">
        <v>9</v>
      </c>
    </row>
    <row r="11609" spans="1:5" x14ac:dyDescent="0.35">
      <c r="A11609" t="s">
        <v>55</v>
      </c>
      <c r="B11609" t="s">
        <v>317</v>
      </c>
      <c r="C11609" s="1">
        <v>43922</v>
      </c>
      <c r="D11609">
        <v>44.259326000000001</v>
      </c>
      <c r="E11609" t="s">
        <v>9</v>
      </c>
    </row>
    <row r="11610" spans="1:5" x14ac:dyDescent="0.35">
      <c r="A11610" t="s">
        <v>63</v>
      </c>
      <c r="B11610" t="s">
        <v>317</v>
      </c>
      <c r="C11610" s="1">
        <v>43922</v>
      </c>
      <c r="D11610">
        <v>1118.055098</v>
      </c>
      <c r="E11610" t="s">
        <v>9</v>
      </c>
    </row>
    <row r="11611" spans="1:5" x14ac:dyDescent="0.35">
      <c r="A11611" t="s">
        <v>56</v>
      </c>
      <c r="B11611" t="s">
        <v>317</v>
      </c>
      <c r="C11611" s="1">
        <v>43922</v>
      </c>
      <c r="D11611">
        <v>562.95575399999996</v>
      </c>
      <c r="E11611" t="s">
        <v>9</v>
      </c>
    </row>
    <row r="11612" spans="1:5" x14ac:dyDescent="0.35">
      <c r="A11612" t="s">
        <v>58</v>
      </c>
      <c r="B11612" t="s">
        <v>317</v>
      </c>
      <c r="C11612" s="1">
        <v>43922</v>
      </c>
      <c r="D11612">
        <v>123.726159</v>
      </c>
      <c r="E11612" t="s">
        <v>9</v>
      </c>
    </row>
    <row r="11613" spans="1:5" x14ac:dyDescent="0.35">
      <c r="A11613" t="s">
        <v>60</v>
      </c>
      <c r="B11613" t="s">
        <v>317</v>
      </c>
      <c r="C11613" s="1">
        <v>43922</v>
      </c>
      <c r="D11613">
        <v>310.321012</v>
      </c>
      <c r="E11613" t="s">
        <v>9</v>
      </c>
    </row>
    <row r="11614" spans="1:5" x14ac:dyDescent="0.35">
      <c r="A11614" t="s">
        <v>308</v>
      </c>
      <c r="B11614" t="s">
        <v>317</v>
      </c>
      <c r="C11614" s="1">
        <v>43922</v>
      </c>
      <c r="D11614">
        <v>121.052172</v>
      </c>
      <c r="E11614" t="s">
        <v>9</v>
      </c>
    </row>
    <row r="11615" spans="1:5" x14ac:dyDescent="0.35">
      <c r="A11615" t="s">
        <v>62</v>
      </c>
      <c r="B11615" t="s">
        <v>311</v>
      </c>
      <c r="C11615" s="1">
        <v>43952</v>
      </c>
      <c r="D11615">
        <v>1162.3144239999999</v>
      </c>
      <c r="E11615" t="s">
        <v>9</v>
      </c>
    </row>
    <row r="11616" spans="1:5" x14ac:dyDescent="0.35">
      <c r="A11616" t="s">
        <v>55</v>
      </c>
      <c r="B11616" t="s">
        <v>311</v>
      </c>
      <c r="C11616" s="1">
        <v>43952</v>
      </c>
      <c r="D11616">
        <v>44.259326000000001</v>
      </c>
      <c r="E11616" t="s">
        <v>9</v>
      </c>
    </row>
    <row r="11617" spans="1:5" x14ac:dyDescent="0.35">
      <c r="A11617" t="s">
        <v>63</v>
      </c>
      <c r="B11617" t="s">
        <v>311</v>
      </c>
      <c r="C11617" s="1">
        <v>43952</v>
      </c>
      <c r="D11617">
        <v>1118.055098</v>
      </c>
      <c r="E11617" t="s">
        <v>9</v>
      </c>
    </row>
    <row r="11618" spans="1:5" x14ac:dyDescent="0.35">
      <c r="A11618" t="s">
        <v>56</v>
      </c>
      <c r="B11618" t="s">
        <v>311</v>
      </c>
      <c r="C11618" s="1">
        <v>43952</v>
      </c>
      <c r="D11618">
        <v>562.95575399999996</v>
      </c>
      <c r="E11618" t="s">
        <v>9</v>
      </c>
    </row>
    <row r="11619" spans="1:5" x14ac:dyDescent="0.35">
      <c r="A11619" t="s">
        <v>58</v>
      </c>
      <c r="B11619" t="s">
        <v>311</v>
      </c>
      <c r="C11619" s="1">
        <v>43952</v>
      </c>
      <c r="D11619">
        <v>123.726159</v>
      </c>
      <c r="E11619" t="s">
        <v>9</v>
      </c>
    </row>
    <row r="11620" spans="1:5" x14ac:dyDescent="0.35">
      <c r="A11620" t="s">
        <v>60</v>
      </c>
      <c r="B11620" t="s">
        <v>311</v>
      </c>
      <c r="C11620" s="1">
        <v>43952</v>
      </c>
      <c r="D11620">
        <v>310.321012</v>
      </c>
      <c r="E11620" t="s">
        <v>9</v>
      </c>
    </row>
    <row r="11621" spans="1:5" x14ac:dyDescent="0.35">
      <c r="A11621" t="s">
        <v>308</v>
      </c>
      <c r="B11621" t="s">
        <v>311</v>
      </c>
      <c r="C11621" s="1">
        <v>43952</v>
      </c>
      <c r="D11621">
        <v>121.052172</v>
      </c>
      <c r="E11621" t="s">
        <v>9</v>
      </c>
    </row>
    <row r="11622" spans="1:5" x14ac:dyDescent="0.35">
      <c r="A11622" t="s">
        <v>55</v>
      </c>
      <c r="B11622" t="s">
        <v>13</v>
      </c>
      <c r="C11622" s="1">
        <v>43952</v>
      </c>
      <c r="D11622">
        <v>1.6903429999999999</v>
      </c>
      <c r="E11622" t="s">
        <v>9</v>
      </c>
    </row>
    <row r="11623" spans="1:5" x14ac:dyDescent="0.35">
      <c r="A11623" t="s">
        <v>312</v>
      </c>
      <c r="B11623" t="s">
        <v>13</v>
      </c>
      <c r="C11623" s="1">
        <v>43952</v>
      </c>
      <c r="D11623">
        <v>1.921465</v>
      </c>
      <c r="E11623" t="s">
        <v>9</v>
      </c>
    </row>
    <row r="11624" spans="1:5" x14ac:dyDescent="0.35">
      <c r="A11624" t="s">
        <v>63</v>
      </c>
      <c r="B11624" t="s">
        <v>13</v>
      </c>
      <c r="C11624" s="1">
        <v>43952</v>
      </c>
      <c r="D11624">
        <v>3.3423859999999999</v>
      </c>
      <c r="E11624" t="s">
        <v>9</v>
      </c>
    </row>
    <row r="11625" spans="1:5" x14ac:dyDescent="0.35">
      <c r="A11625" t="s">
        <v>241</v>
      </c>
      <c r="B11625" t="s">
        <v>13</v>
      </c>
      <c r="C11625" s="1">
        <v>43952</v>
      </c>
      <c r="D11625">
        <v>1.404398</v>
      </c>
      <c r="E11625" t="s">
        <v>9</v>
      </c>
    </row>
    <row r="11626" spans="1:5" x14ac:dyDescent="0.35">
      <c r="A11626" t="s">
        <v>314</v>
      </c>
      <c r="B11626" t="s">
        <v>13</v>
      </c>
      <c r="C11626" s="1">
        <v>43952</v>
      </c>
      <c r="D11626">
        <v>0.243565</v>
      </c>
      <c r="E11626" t="s">
        <v>9</v>
      </c>
    </row>
    <row r="11627" spans="1:5" x14ac:dyDescent="0.35">
      <c r="A11627" t="s">
        <v>56</v>
      </c>
      <c r="B11627" t="s">
        <v>313</v>
      </c>
      <c r="C11627" s="1">
        <v>43952</v>
      </c>
      <c r="D11627">
        <v>1.1338000000000001E-2</v>
      </c>
      <c r="E11627" t="s">
        <v>9</v>
      </c>
    </row>
    <row r="11628" spans="1:5" x14ac:dyDescent="0.35">
      <c r="A11628" t="s">
        <v>58</v>
      </c>
      <c r="B11628" t="s">
        <v>313</v>
      </c>
      <c r="C11628" s="1">
        <v>43952</v>
      </c>
      <c r="D11628">
        <v>4.0962999999999999E-2</v>
      </c>
      <c r="E11628" t="s">
        <v>9</v>
      </c>
    </row>
    <row r="11629" spans="1:5" x14ac:dyDescent="0.35">
      <c r="A11629" t="s">
        <v>60</v>
      </c>
      <c r="B11629" t="s">
        <v>313</v>
      </c>
      <c r="C11629" s="1">
        <v>43952</v>
      </c>
      <c r="D11629">
        <v>0.84512799999999999</v>
      </c>
      <c r="E11629" t="s">
        <v>9</v>
      </c>
    </row>
    <row r="11630" spans="1:5" x14ac:dyDescent="0.35">
      <c r="A11630" t="s">
        <v>308</v>
      </c>
      <c r="B11630" t="s">
        <v>313</v>
      </c>
      <c r="C11630" s="1">
        <v>43952</v>
      </c>
      <c r="D11630">
        <v>0.10256999999999999</v>
      </c>
      <c r="E11630" t="s">
        <v>9</v>
      </c>
    </row>
    <row r="11631" spans="1:5" x14ac:dyDescent="0.35">
      <c r="A11631" t="s">
        <v>56</v>
      </c>
      <c r="B11631" t="s">
        <v>13</v>
      </c>
      <c r="C11631" s="1">
        <v>43952</v>
      </c>
      <c r="D11631">
        <v>5.6580999999999999E-2</v>
      </c>
      <c r="E11631" t="s">
        <v>9</v>
      </c>
    </row>
    <row r="11632" spans="1:5" x14ac:dyDescent="0.35">
      <c r="A11632" t="s">
        <v>58</v>
      </c>
      <c r="B11632" t="s">
        <v>13</v>
      </c>
      <c r="C11632" s="1">
        <v>43952</v>
      </c>
      <c r="D11632">
        <v>0.20441999999999999</v>
      </c>
      <c r="E11632" t="s">
        <v>9</v>
      </c>
    </row>
    <row r="11633" spans="1:5" x14ac:dyDescent="0.35">
      <c r="A11633" t="s">
        <v>60</v>
      </c>
      <c r="B11633" t="s">
        <v>13</v>
      </c>
      <c r="C11633" s="1">
        <v>43952</v>
      </c>
      <c r="D11633">
        <v>4.2174860000000001</v>
      </c>
      <c r="E11633" t="s">
        <v>9</v>
      </c>
    </row>
    <row r="11634" spans="1:5" x14ac:dyDescent="0.35">
      <c r="A11634" t="s">
        <v>308</v>
      </c>
      <c r="B11634" t="s">
        <v>13</v>
      </c>
      <c r="C11634" s="1">
        <v>43952</v>
      </c>
      <c r="D11634">
        <v>0.51186200000000004</v>
      </c>
      <c r="E11634" t="s">
        <v>9</v>
      </c>
    </row>
    <row r="11635" spans="1:5" x14ac:dyDescent="0.35">
      <c r="A11635" t="s">
        <v>62</v>
      </c>
      <c r="B11635" t="s">
        <v>13</v>
      </c>
      <c r="C11635" s="1">
        <v>43952</v>
      </c>
      <c r="D11635">
        <v>8.6021570000000001</v>
      </c>
      <c r="E11635" t="s">
        <v>9</v>
      </c>
    </row>
    <row r="11636" spans="1:5" x14ac:dyDescent="0.35">
      <c r="A11636" t="s">
        <v>62</v>
      </c>
      <c r="B11636" t="s">
        <v>315</v>
      </c>
      <c r="C11636" s="1">
        <v>43952</v>
      </c>
      <c r="D11636">
        <v>1170.916581</v>
      </c>
      <c r="E11636" t="s">
        <v>9</v>
      </c>
    </row>
    <row r="11637" spans="1:5" x14ac:dyDescent="0.35">
      <c r="A11637" t="s">
        <v>62</v>
      </c>
      <c r="B11637" t="s">
        <v>316</v>
      </c>
      <c r="C11637" s="1">
        <v>43952</v>
      </c>
      <c r="D11637">
        <v>80.113425000000007</v>
      </c>
      <c r="E11637" t="s">
        <v>9</v>
      </c>
    </row>
    <row r="11638" spans="1:5" x14ac:dyDescent="0.35">
      <c r="A11638" t="s">
        <v>55</v>
      </c>
      <c r="B11638" t="s">
        <v>316</v>
      </c>
      <c r="C11638" s="1">
        <v>43952</v>
      </c>
      <c r="D11638">
        <v>8.0388789999999997</v>
      </c>
      <c r="E11638" t="s">
        <v>9</v>
      </c>
    </row>
    <row r="11639" spans="1:5" x14ac:dyDescent="0.35">
      <c r="A11639" t="s">
        <v>63</v>
      </c>
      <c r="B11639" t="s">
        <v>316</v>
      </c>
      <c r="C11639" s="1">
        <v>43952</v>
      </c>
      <c r="D11639">
        <v>72.074546999999995</v>
      </c>
      <c r="E11639" t="s">
        <v>9</v>
      </c>
    </row>
    <row r="11640" spans="1:5" x14ac:dyDescent="0.35">
      <c r="A11640" t="s">
        <v>56</v>
      </c>
      <c r="B11640" t="s">
        <v>316</v>
      </c>
      <c r="C11640" s="1">
        <v>43952</v>
      </c>
      <c r="D11640">
        <v>29.500751000000001</v>
      </c>
      <c r="E11640" t="s">
        <v>9</v>
      </c>
    </row>
    <row r="11641" spans="1:5" x14ac:dyDescent="0.35">
      <c r="A11641" t="s">
        <v>58</v>
      </c>
      <c r="B11641" t="s">
        <v>316</v>
      </c>
      <c r="C11641" s="1">
        <v>43952</v>
      </c>
      <c r="D11641">
        <v>14.404242999999999</v>
      </c>
      <c r="E11641" t="s">
        <v>9</v>
      </c>
    </row>
    <row r="11642" spans="1:5" x14ac:dyDescent="0.35">
      <c r="A11642" t="s">
        <v>60</v>
      </c>
      <c r="B11642" t="s">
        <v>316</v>
      </c>
      <c r="C11642" s="1">
        <v>43952</v>
      </c>
      <c r="D11642">
        <v>21.047194999999999</v>
      </c>
      <c r="E11642" t="s">
        <v>9</v>
      </c>
    </row>
    <row r="11643" spans="1:5" x14ac:dyDescent="0.35">
      <c r="A11643" t="s">
        <v>308</v>
      </c>
      <c r="B11643" t="s">
        <v>316</v>
      </c>
      <c r="C11643" s="1">
        <v>43952</v>
      </c>
      <c r="D11643">
        <v>7.122357</v>
      </c>
      <c r="E11643" t="s">
        <v>9</v>
      </c>
    </row>
    <row r="11644" spans="1:5" x14ac:dyDescent="0.35">
      <c r="A11644" t="s">
        <v>62</v>
      </c>
      <c r="B11644" t="s">
        <v>124</v>
      </c>
      <c r="C11644" s="1">
        <v>43952</v>
      </c>
      <c r="D11644">
        <v>-23.393695999999998</v>
      </c>
      <c r="E11644" t="s">
        <v>9</v>
      </c>
    </row>
    <row r="11645" spans="1:5" x14ac:dyDescent="0.35">
      <c r="A11645" t="s">
        <v>55</v>
      </c>
      <c r="B11645" t="s">
        <v>124</v>
      </c>
      <c r="C11645" s="1">
        <v>43952</v>
      </c>
      <c r="D11645">
        <v>-4.7850029999999997</v>
      </c>
      <c r="E11645" t="s">
        <v>9</v>
      </c>
    </row>
    <row r="11646" spans="1:5" x14ac:dyDescent="0.35">
      <c r="A11646" t="s">
        <v>63</v>
      </c>
      <c r="B11646" t="s">
        <v>124</v>
      </c>
      <c r="C11646" s="1">
        <v>43952</v>
      </c>
      <c r="D11646">
        <v>-18.608694</v>
      </c>
      <c r="E11646" t="s">
        <v>9</v>
      </c>
    </row>
    <row r="11647" spans="1:5" x14ac:dyDescent="0.35">
      <c r="A11647" t="s">
        <v>56</v>
      </c>
      <c r="B11647" t="s">
        <v>124</v>
      </c>
      <c r="C11647" s="1">
        <v>43952</v>
      </c>
      <c r="D11647">
        <v>-10.991417</v>
      </c>
      <c r="E11647" t="s">
        <v>9</v>
      </c>
    </row>
    <row r="11648" spans="1:5" x14ac:dyDescent="0.35">
      <c r="A11648" t="s">
        <v>58</v>
      </c>
      <c r="B11648" t="s">
        <v>124</v>
      </c>
      <c r="C11648" s="1">
        <v>43952</v>
      </c>
      <c r="D11648">
        <v>-1.3685290000000001</v>
      </c>
      <c r="E11648" t="s">
        <v>9</v>
      </c>
    </row>
    <row r="11649" spans="1:5" x14ac:dyDescent="0.35">
      <c r="A11649" t="s">
        <v>60</v>
      </c>
      <c r="B11649" t="s">
        <v>124</v>
      </c>
      <c r="C11649" s="1">
        <v>43952</v>
      </c>
      <c r="D11649">
        <v>-9.8282880000000006</v>
      </c>
      <c r="E11649" t="s">
        <v>9</v>
      </c>
    </row>
    <row r="11650" spans="1:5" x14ac:dyDescent="0.35">
      <c r="A11650" t="s">
        <v>308</v>
      </c>
      <c r="B11650" t="s">
        <v>124</v>
      </c>
      <c r="C11650" s="1">
        <v>43952</v>
      </c>
      <c r="D11650">
        <v>3.5795400000000002</v>
      </c>
      <c r="E11650" t="s">
        <v>9</v>
      </c>
    </row>
    <row r="11651" spans="1:5" x14ac:dyDescent="0.35">
      <c r="A11651" t="s">
        <v>56</v>
      </c>
      <c r="B11651" t="s">
        <v>21</v>
      </c>
      <c r="C11651" s="1">
        <v>43952</v>
      </c>
      <c r="D11651">
        <v>38.149000999999998</v>
      </c>
      <c r="E11651" t="s">
        <v>9</v>
      </c>
    </row>
    <row r="11652" spans="1:5" x14ac:dyDescent="0.35">
      <c r="A11652" t="s">
        <v>58</v>
      </c>
      <c r="B11652" t="s">
        <v>21</v>
      </c>
      <c r="C11652" s="1">
        <v>43952</v>
      </c>
      <c r="D11652">
        <v>5.8948650000000002</v>
      </c>
      <c r="E11652" t="s">
        <v>9</v>
      </c>
    </row>
    <row r="11653" spans="1:5" x14ac:dyDescent="0.35">
      <c r="A11653" t="s">
        <v>60</v>
      </c>
      <c r="B11653" t="s">
        <v>21</v>
      </c>
      <c r="C11653" s="1">
        <v>43952</v>
      </c>
      <c r="D11653">
        <v>23.319590999999999</v>
      </c>
      <c r="E11653" t="s">
        <v>9</v>
      </c>
    </row>
    <row r="11654" spans="1:5" x14ac:dyDescent="0.35">
      <c r="A11654" t="s">
        <v>308</v>
      </c>
      <c r="B11654" t="s">
        <v>21</v>
      </c>
      <c r="C11654" s="1">
        <v>43952</v>
      </c>
      <c r="D11654">
        <v>15.862137000000001</v>
      </c>
      <c r="E11654" t="s">
        <v>9</v>
      </c>
    </row>
    <row r="11655" spans="1:5" x14ac:dyDescent="0.35">
      <c r="A11655" t="s">
        <v>56</v>
      </c>
      <c r="B11655" t="s">
        <v>313</v>
      </c>
      <c r="C11655" s="1">
        <v>43952</v>
      </c>
      <c r="D11655">
        <v>0.45838099999999998</v>
      </c>
      <c r="E11655" t="s">
        <v>9</v>
      </c>
    </row>
    <row r="11656" spans="1:5" x14ac:dyDescent="0.35">
      <c r="A11656" t="s">
        <v>58</v>
      </c>
      <c r="B11656" t="s">
        <v>313</v>
      </c>
      <c r="C11656" s="1">
        <v>43952</v>
      </c>
      <c r="D11656">
        <v>7.0830000000000004E-2</v>
      </c>
      <c r="E11656" t="s">
        <v>9</v>
      </c>
    </row>
    <row r="11657" spans="1:5" x14ac:dyDescent="0.35">
      <c r="A11657" t="s">
        <v>60</v>
      </c>
      <c r="B11657" t="s">
        <v>313</v>
      </c>
      <c r="C11657" s="1">
        <v>43952</v>
      </c>
      <c r="D11657">
        <v>0.28019699999999997</v>
      </c>
      <c r="E11657" t="s">
        <v>9</v>
      </c>
    </row>
    <row r="11658" spans="1:5" x14ac:dyDescent="0.35">
      <c r="A11658" t="s">
        <v>308</v>
      </c>
      <c r="B11658" t="s">
        <v>313</v>
      </c>
      <c r="C11658" s="1">
        <v>43952</v>
      </c>
      <c r="D11658">
        <v>0.19059200000000001</v>
      </c>
      <c r="E11658" t="s">
        <v>9</v>
      </c>
    </row>
    <row r="11659" spans="1:5" x14ac:dyDescent="0.35">
      <c r="A11659" t="s">
        <v>63</v>
      </c>
      <c r="B11659" t="s">
        <v>21</v>
      </c>
      <c r="C11659" s="1">
        <v>43952</v>
      </c>
      <c r="D11659">
        <v>81.881645000000006</v>
      </c>
      <c r="E11659" t="s">
        <v>9</v>
      </c>
    </row>
    <row r="11660" spans="1:5" x14ac:dyDescent="0.35">
      <c r="A11660" t="s">
        <v>241</v>
      </c>
      <c r="B11660" t="s">
        <v>21</v>
      </c>
      <c r="C11660" s="1">
        <v>43952</v>
      </c>
      <c r="D11660">
        <v>0.84819100000000003</v>
      </c>
      <c r="E11660" t="s">
        <v>9</v>
      </c>
    </row>
    <row r="11661" spans="1:5" x14ac:dyDescent="0.35">
      <c r="A11661" t="s">
        <v>314</v>
      </c>
      <c r="B11661" t="s">
        <v>21</v>
      </c>
      <c r="C11661" s="1">
        <v>43952</v>
      </c>
      <c r="D11661">
        <v>0.49575799999999998</v>
      </c>
      <c r="E11661" t="s">
        <v>9</v>
      </c>
    </row>
    <row r="11662" spans="1:5" x14ac:dyDescent="0.35">
      <c r="A11662" t="s">
        <v>55</v>
      </c>
      <c r="B11662" t="s">
        <v>21</v>
      </c>
      <c r="C11662" s="1">
        <v>43952</v>
      </c>
      <c r="D11662">
        <v>2.1646079999999999</v>
      </c>
      <c r="E11662" t="s">
        <v>9</v>
      </c>
    </row>
    <row r="11663" spans="1:5" x14ac:dyDescent="0.35">
      <c r="A11663" t="s">
        <v>312</v>
      </c>
      <c r="B11663" t="s">
        <v>21</v>
      </c>
      <c r="C11663" s="1">
        <v>43952</v>
      </c>
      <c r="D11663">
        <v>0.52264900000000003</v>
      </c>
      <c r="E11663" t="s">
        <v>9</v>
      </c>
    </row>
    <row r="11664" spans="1:5" x14ac:dyDescent="0.35">
      <c r="A11664" t="s">
        <v>62</v>
      </c>
      <c r="B11664" t="s">
        <v>21</v>
      </c>
      <c r="C11664" s="1">
        <v>43952</v>
      </c>
      <c r="D11664">
        <v>85.912852000000001</v>
      </c>
      <c r="E11664" t="s">
        <v>9</v>
      </c>
    </row>
    <row r="11665" spans="1:5" x14ac:dyDescent="0.35">
      <c r="A11665" t="s">
        <v>62</v>
      </c>
      <c r="B11665" t="s">
        <v>92</v>
      </c>
      <c r="C11665" s="1">
        <v>43952</v>
      </c>
      <c r="D11665">
        <v>142.63258099999999</v>
      </c>
      <c r="E11665" t="s">
        <v>9</v>
      </c>
    </row>
    <row r="11666" spans="1:5" x14ac:dyDescent="0.35">
      <c r="A11666" t="s">
        <v>62</v>
      </c>
      <c r="B11666" t="s">
        <v>317</v>
      </c>
      <c r="C11666" s="1">
        <v>43952</v>
      </c>
      <c r="D11666">
        <v>1028.2840000000001</v>
      </c>
      <c r="E11666" t="s">
        <v>9</v>
      </c>
    </row>
    <row r="11667" spans="1:5" x14ac:dyDescent="0.35">
      <c r="A11667" t="s">
        <v>62</v>
      </c>
      <c r="B11667" t="s">
        <v>317</v>
      </c>
      <c r="C11667" s="1">
        <v>43952</v>
      </c>
      <c r="D11667">
        <v>1028.2840000000001</v>
      </c>
      <c r="E11667" t="s">
        <v>9</v>
      </c>
    </row>
    <row r="11668" spans="1:5" x14ac:dyDescent="0.35">
      <c r="A11668" t="s">
        <v>55</v>
      </c>
      <c r="B11668" t="s">
        <v>317</v>
      </c>
      <c r="C11668" s="1">
        <v>43952</v>
      </c>
      <c r="D11668">
        <v>41.93</v>
      </c>
      <c r="E11668" t="s">
        <v>9</v>
      </c>
    </row>
    <row r="11669" spans="1:5" x14ac:dyDescent="0.35">
      <c r="A11669" t="s">
        <v>55</v>
      </c>
      <c r="B11669" t="s">
        <v>317</v>
      </c>
      <c r="C11669" s="1">
        <v>43952</v>
      </c>
      <c r="D11669">
        <v>41.93</v>
      </c>
      <c r="E11669" t="s">
        <v>9</v>
      </c>
    </row>
    <row r="11670" spans="1:5" x14ac:dyDescent="0.35">
      <c r="A11670" t="s">
        <v>63</v>
      </c>
      <c r="B11670" t="s">
        <v>317</v>
      </c>
      <c r="C11670" s="1">
        <v>43952</v>
      </c>
      <c r="D11670">
        <v>986.35400000000004</v>
      </c>
      <c r="E11670" t="s">
        <v>9</v>
      </c>
    </row>
    <row r="11671" spans="1:5" x14ac:dyDescent="0.35">
      <c r="A11671" t="s">
        <v>56</v>
      </c>
      <c r="B11671" t="s">
        <v>317</v>
      </c>
      <c r="C11671" s="1">
        <v>43952</v>
      </c>
      <c r="D11671">
        <v>506.35399999999998</v>
      </c>
      <c r="E11671" t="s">
        <v>9</v>
      </c>
    </row>
    <row r="11672" spans="1:5" x14ac:dyDescent="0.35">
      <c r="A11672" t="s">
        <v>58</v>
      </c>
      <c r="B11672" t="s">
        <v>317</v>
      </c>
      <c r="C11672" s="1">
        <v>43952</v>
      </c>
      <c r="D11672">
        <v>105</v>
      </c>
      <c r="E11672" t="s">
        <v>9</v>
      </c>
    </row>
    <row r="11673" spans="1:5" x14ac:dyDescent="0.35">
      <c r="A11673" t="s">
        <v>60</v>
      </c>
      <c r="B11673" t="s">
        <v>317</v>
      </c>
      <c r="C11673" s="1">
        <v>43952</v>
      </c>
      <c r="D11673">
        <v>280</v>
      </c>
      <c r="E11673" t="s">
        <v>9</v>
      </c>
    </row>
    <row r="11674" spans="1:5" x14ac:dyDescent="0.35">
      <c r="A11674" t="s">
        <v>308</v>
      </c>
      <c r="B11674" t="s">
        <v>317</v>
      </c>
      <c r="C11674" s="1">
        <v>43952</v>
      </c>
      <c r="D11674">
        <v>95</v>
      </c>
      <c r="E11674" t="s">
        <v>9</v>
      </c>
    </row>
    <row r="11675" spans="1:5" x14ac:dyDescent="0.35">
      <c r="A11675" t="s">
        <v>62</v>
      </c>
      <c r="B11675" t="s">
        <v>317</v>
      </c>
      <c r="C11675" s="1">
        <v>43952</v>
      </c>
      <c r="D11675">
        <v>1028.2840000000001</v>
      </c>
      <c r="E11675" t="s">
        <v>12</v>
      </c>
    </row>
    <row r="11676" spans="1:5" x14ac:dyDescent="0.35">
      <c r="A11676" t="s">
        <v>62</v>
      </c>
      <c r="B11676" t="s">
        <v>313</v>
      </c>
      <c r="C11676" s="1">
        <v>43952</v>
      </c>
      <c r="D11676">
        <v>0</v>
      </c>
      <c r="E11676" t="s">
        <v>9</v>
      </c>
    </row>
    <row r="11677" spans="1:5" x14ac:dyDescent="0.35">
      <c r="A11677" t="s">
        <v>55</v>
      </c>
      <c r="B11677" t="s">
        <v>317</v>
      </c>
      <c r="C11677" s="1">
        <v>43952</v>
      </c>
      <c r="D11677">
        <v>41.93</v>
      </c>
      <c r="E11677" t="s">
        <v>12</v>
      </c>
    </row>
    <row r="11678" spans="1:5" x14ac:dyDescent="0.35">
      <c r="A11678" t="s">
        <v>55</v>
      </c>
      <c r="B11678" t="s">
        <v>313</v>
      </c>
      <c r="C11678" s="1">
        <v>43952</v>
      </c>
      <c r="D11678">
        <v>0</v>
      </c>
      <c r="E11678" t="s">
        <v>9</v>
      </c>
    </row>
    <row r="11679" spans="1:5" x14ac:dyDescent="0.35">
      <c r="A11679" t="s">
        <v>305</v>
      </c>
      <c r="B11679" t="s">
        <v>306</v>
      </c>
      <c r="C11679" s="1">
        <v>43983</v>
      </c>
      <c r="D11679">
        <v>30.45</v>
      </c>
      <c r="E11679" t="s">
        <v>9</v>
      </c>
    </row>
    <row r="11680" spans="1:5" x14ac:dyDescent="0.35">
      <c r="A11680" t="s">
        <v>56</v>
      </c>
      <c r="B11680" t="s">
        <v>306</v>
      </c>
      <c r="C11680" s="1">
        <v>43983</v>
      </c>
      <c r="D11680">
        <v>21212.719443999998</v>
      </c>
      <c r="E11680" t="s">
        <v>9</v>
      </c>
    </row>
    <row r="11681" spans="1:5" x14ac:dyDescent="0.35">
      <c r="A11681" t="s">
        <v>58</v>
      </c>
      <c r="B11681" t="s">
        <v>306</v>
      </c>
      <c r="C11681" s="1">
        <v>43983</v>
      </c>
      <c r="D11681">
        <v>5747.7150789999996</v>
      </c>
      <c r="E11681" t="s">
        <v>9</v>
      </c>
    </row>
    <row r="11682" spans="1:5" x14ac:dyDescent="0.35">
      <c r="A11682" t="s">
        <v>307</v>
      </c>
      <c r="B11682" t="s">
        <v>306</v>
      </c>
      <c r="C11682" s="1">
        <v>43983</v>
      </c>
      <c r="D11682">
        <v>321.12619000000001</v>
      </c>
      <c r="E11682" t="s">
        <v>9</v>
      </c>
    </row>
    <row r="11683" spans="1:5" x14ac:dyDescent="0.35">
      <c r="A11683" t="s">
        <v>59</v>
      </c>
      <c r="B11683" t="s">
        <v>306</v>
      </c>
      <c r="C11683" s="1">
        <v>43983</v>
      </c>
      <c r="D11683">
        <v>3168.4392859999998</v>
      </c>
      <c r="E11683" t="s">
        <v>9</v>
      </c>
    </row>
    <row r="11684" spans="1:5" x14ac:dyDescent="0.35">
      <c r="A11684" t="s">
        <v>62</v>
      </c>
      <c r="B11684" t="s">
        <v>306</v>
      </c>
      <c r="C11684" s="1">
        <v>43983</v>
      </c>
      <c r="D11684">
        <v>30480.45</v>
      </c>
      <c r="E11684" t="s">
        <v>9</v>
      </c>
    </row>
    <row r="11685" spans="1:5" x14ac:dyDescent="0.35">
      <c r="A11685" t="s">
        <v>305</v>
      </c>
      <c r="B11685" t="s">
        <v>309</v>
      </c>
      <c r="C11685" s="1">
        <v>43983</v>
      </c>
      <c r="D11685">
        <v>22.849</v>
      </c>
      <c r="E11685" t="s">
        <v>9</v>
      </c>
    </row>
    <row r="11686" spans="1:5" x14ac:dyDescent="0.35">
      <c r="A11686" t="s">
        <v>56</v>
      </c>
      <c r="B11686" t="s">
        <v>309</v>
      </c>
      <c r="C11686" s="1">
        <v>43983</v>
      </c>
      <c r="D11686">
        <v>15422.877284</v>
      </c>
      <c r="E11686" t="s">
        <v>9</v>
      </c>
    </row>
    <row r="11687" spans="1:5" x14ac:dyDescent="0.35">
      <c r="A11687" t="s">
        <v>58</v>
      </c>
      <c r="B11687" t="s">
        <v>309</v>
      </c>
      <c r="C11687" s="1">
        <v>43983</v>
      </c>
      <c r="D11687">
        <v>4130.2419609999997</v>
      </c>
      <c r="E11687" t="s">
        <v>9</v>
      </c>
    </row>
    <row r="11688" spans="1:5" x14ac:dyDescent="0.35">
      <c r="A11688" t="s">
        <v>307</v>
      </c>
      <c r="B11688" t="s">
        <v>309</v>
      </c>
      <c r="C11688" s="1">
        <v>43983</v>
      </c>
      <c r="D11688">
        <v>281.16346800000002</v>
      </c>
      <c r="E11688" t="s">
        <v>9</v>
      </c>
    </row>
    <row r="11689" spans="1:5" x14ac:dyDescent="0.35">
      <c r="A11689" t="s">
        <v>59</v>
      </c>
      <c r="B11689" t="s">
        <v>309</v>
      </c>
      <c r="C11689" s="1">
        <v>43983</v>
      </c>
      <c r="D11689">
        <v>3014.7172869999999</v>
      </c>
      <c r="E11689" t="s">
        <v>9</v>
      </c>
    </row>
    <row r="11690" spans="1:5" x14ac:dyDescent="0.35">
      <c r="A11690" t="s">
        <v>62</v>
      </c>
      <c r="B11690" t="s">
        <v>309</v>
      </c>
      <c r="C11690" s="1">
        <v>43983</v>
      </c>
      <c r="D11690">
        <v>22871.848999999998</v>
      </c>
      <c r="E11690" t="s">
        <v>9</v>
      </c>
    </row>
    <row r="11691" spans="1:5" x14ac:dyDescent="0.35">
      <c r="A11691" t="s">
        <v>305</v>
      </c>
      <c r="B11691" t="s">
        <v>310</v>
      </c>
      <c r="C11691" s="1">
        <v>43983</v>
      </c>
      <c r="D11691">
        <v>-0.24962200000000001</v>
      </c>
      <c r="E11691" t="s">
        <v>9</v>
      </c>
    </row>
    <row r="11692" spans="1:5" x14ac:dyDescent="0.35">
      <c r="A11692" t="s">
        <v>62</v>
      </c>
      <c r="B11692" t="s">
        <v>310</v>
      </c>
      <c r="C11692" s="1">
        <v>43983</v>
      </c>
      <c r="D11692">
        <v>-0.24962200000000001</v>
      </c>
      <c r="E11692" t="s">
        <v>9</v>
      </c>
    </row>
    <row r="11693" spans="1:5" x14ac:dyDescent="0.35">
      <c r="A11693" t="s">
        <v>56</v>
      </c>
      <c r="B11693" t="s">
        <v>17</v>
      </c>
      <c r="C11693" s="1">
        <v>43983</v>
      </c>
      <c r="D11693">
        <v>653.55100000000004</v>
      </c>
      <c r="E11693" t="s">
        <v>9</v>
      </c>
    </row>
    <row r="11694" spans="1:5" x14ac:dyDescent="0.35">
      <c r="A11694" t="s">
        <v>58</v>
      </c>
      <c r="B11694" t="s">
        <v>17</v>
      </c>
      <c r="C11694" s="1">
        <v>43983</v>
      </c>
      <c r="D11694">
        <v>264.221</v>
      </c>
      <c r="E11694" t="s">
        <v>9</v>
      </c>
    </row>
    <row r="11695" spans="1:5" x14ac:dyDescent="0.35">
      <c r="A11695" t="s">
        <v>307</v>
      </c>
      <c r="B11695" t="s">
        <v>17</v>
      </c>
      <c r="C11695" s="1">
        <v>43983</v>
      </c>
      <c r="D11695">
        <v>12.137</v>
      </c>
      <c r="E11695" t="s">
        <v>9</v>
      </c>
    </row>
    <row r="11696" spans="1:5" x14ac:dyDescent="0.35">
      <c r="A11696" t="s">
        <v>59</v>
      </c>
      <c r="B11696" t="s">
        <v>17</v>
      </c>
      <c r="C11696" s="1">
        <v>43983</v>
      </c>
      <c r="D11696">
        <v>233.11799999999999</v>
      </c>
      <c r="E11696" t="s">
        <v>9</v>
      </c>
    </row>
    <row r="11697" spans="1:5" x14ac:dyDescent="0.35">
      <c r="A11697" t="s">
        <v>63</v>
      </c>
      <c r="B11697" t="s">
        <v>17</v>
      </c>
      <c r="C11697" s="1">
        <v>43983</v>
      </c>
      <c r="D11697">
        <v>1163.027</v>
      </c>
      <c r="E11697" t="s">
        <v>9</v>
      </c>
    </row>
    <row r="11698" spans="1:5" x14ac:dyDescent="0.35">
      <c r="A11698" t="s">
        <v>308</v>
      </c>
      <c r="B11698" t="s">
        <v>17</v>
      </c>
      <c r="C11698" s="1">
        <v>43983</v>
      </c>
      <c r="D11698">
        <v>245.255</v>
      </c>
      <c r="E11698" t="s">
        <v>9</v>
      </c>
    </row>
    <row r="11699" spans="1:5" x14ac:dyDescent="0.35">
      <c r="A11699" t="s">
        <v>62</v>
      </c>
      <c r="B11699" t="s">
        <v>17</v>
      </c>
      <c r="C11699" s="1">
        <v>43983</v>
      </c>
      <c r="D11699">
        <v>1163.027</v>
      </c>
      <c r="E11699" t="s">
        <v>9</v>
      </c>
    </row>
    <row r="11700" spans="1:5" x14ac:dyDescent="0.35">
      <c r="A11700" t="s">
        <v>62</v>
      </c>
      <c r="B11700" t="s">
        <v>311</v>
      </c>
      <c r="C11700" s="1">
        <v>43983</v>
      </c>
      <c r="D11700">
        <v>1028.2840000000001</v>
      </c>
      <c r="E11700" t="s">
        <v>9</v>
      </c>
    </row>
    <row r="11701" spans="1:5" x14ac:dyDescent="0.35">
      <c r="A11701" t="s">
        <v>55</v>
      </c>
      <c r="B11701" t="s">
        <v>311</v>
      </c>
      <c r="C11701" s="1">
        <v>43983</v>
      </c>
      <c r="D11701">
        <v>41.93</v>
      </c>
      <c r="E11701" t="s">
        <v>9</v>
      </c>
    </row>
    <row r="11702" spans="1:5" x14ac:dyDescent="0.35">
      <c r="A11702" t="s">
        <v>63</v>
      </c>
      <c r="B11702" t="s">
        <v>311</v>
      </c>
      <c r="C11702" s="1">
        <v>43983</v>
      </c>
      <c r="D11702">
        <v>986.35400000000004</v>
      </c>
      <c r="E11702" t="s">
        <v>9</v>
      </c>
    </row>
    <row r="11703" spans="1:5" x14ac:dyDescent="0.35">
      <c r="A11703" t="s">
        <v>56</v>
      </c>
      <c r="B11703" t="s">
        <v>311</v>
      </c>
      <c r="C11703" s="1">
        <v>43983</v>
      </c>
      <c r="D11703">
        <v>506.35399999999998</v>
      </c>
      <c r="E11703" t="s">
        <v>9</v>
      </c>
    </row>
    <row r="11704" spans="1:5" x14ac:dyDescent="0.35">
      <c r="A11704" t="s">
        <v>58</v>
      </c>
      <c r="B11704" t="s">
        <v>311</v>
      </c>
      <c r="C11704" s="1">
        <v>43983</v>
      </c>
      <c r="D11704">
        <v>105</v>
      </c>
      <c r="E11704" t="s">
        <v>9</v>
      </c>
    </row>
    <row r="11705" spans="1:5" x14ac:dyDescent="0.35">
      <c r="A11705" t="s">
        <v>60</v>
      </c>
      <c r="B11705" t="s">
        <v>311</v>
      </c>
      <c r="C11705" s="1">
        <v>43983</v>
      </c>
      <c r="D11705">
        <v>280</v>
      </c>
      <c r="E11705" t="s">
        <v>9</v>
      </c>
    </row>
    <row r="11706" spans="1:5" x14ac:dyDescent="0.35">
      <c r="A11706" t="s">
        <v>308</v>
      </c>
      <c r="B11706" t="s">
        <v>311</v>
      </c>
      <c r="C11706" s="1">
        <v>43983</v>
      </c>
      <c r="D11706">
        <v>95</v>
      </c>
      <c r="E11706" t="s">
        <v>9</v>
      </c>
    </row>
    <row r="11707" spans="1:5" x14ac:dyDescent="0.35">
      <c r="A11707" t="s">
        <v>55</v>
      </c>
      <c r="B11707" t="s">
        <v>13</v>
      </c>
      <c r="C11707" s="1">
        <v>43983</v>
      </c>
      <c r="D11707">
        <v>2.0999300000000001</v>
      </c>
      <c r="E11707" t="s">
        <v>9</v>
      </c>
    </row>
    <row r="11708" spans="1:5" x14ac:dyDescent="0.35">
      <c r="A11708" t="s">
        <v>312</v>
      </c>
      <c r="B11708" t="s">
        <v>13</v>
      </c>
      <c r="C11708" s="1">
        <v>43983</v>
      </c>
      <c r="D11708">
        <v>1.8320350000000001</v>
      </c>
      <c r="E11708" t="s">
        <v>9</v>
      </c>
    </row>
    <row r="11709" spans="1:5" x14ac:dyDescent="0.35">
      <c r="A11709" t="s">
        <v>63</v>
      </c>
      <c r="B11709" t="s">
        <v>13</v>
      </c>
      <c r="C11709" s="1">
        <v>43983</v>
      </c>
      <c r="D11709">
        <v>2.898825</v>
      </c>
      <c r="E11709" t="s">
        <v>9</v>
      </c>
    </row>
    <row r="11710" spans="1:5" x14ac:dyDescent="0.35">
      <c r="A11710" t="s">
        <v>241</v>
      </c>
      <c r="B11710" t="s">
        <v>13</v>
      </c>
      <c r="C11710" s="1">
        <v>43983</v>
      </c>
      <c r="D11710">
        <v>1.411098</v>
      </c>
      <c r="E11710" t="s">
        <v>9</v>
      </c>
    </row>
    <row r="11711" spans="1:5" x14ac:dyDescent="0.35">
      <c r="A11711" t="s">
        <v>314</v>
      </c>
      <c r="B11711" t="s">
        <v>13</v>
      </c>
      <c r="C11711" s="1">
        <v>43983</v>
      </c>
      <c r="D11711">
        <v>0.30699900000000002</v>
      </c>
      <c r="E11711" t="s">
        <v>9</v>
      </c>
    </row>
    <row r="11712" spans="1:5" x14ac:dyDescent="0.35">
      <c r="A11712" t="s">
        <v>56</v>
      </c>
      <c r="B11712" t="s">
        <v>313</v>
      </c>
      <c r="C11712" s="1">
        <v>43983</v>
      </c>
      <c r="D11712">
        <v>7.8059999999999996E-3</v>
      </c>
      <c r="E11712" t="s">
        <v>9</v>
      </c>
    </row>
    <row r="11713" spans="1:5" x14ac:dyDescent="0.35">
      <c r="A11713" t="s">
        <v>58</v>
      </c>
      <c r="B11713" t="s">
        <v>313</v>
      </c>
      <c r="C11713" s="1">
        <v>43983</v>
      </c>
      <c r="D11713">
        <v>9.4279000000000002E-2</v>
      </c>
      <c r="E11713" t="s">
        <v>9</v>
      </c>
    </row>
    <row r="11714" spans="1:5" x14ac:dyDescent="0.35">
      <c r="A11714" t="s">
        <v>60</v>
      </c>
      <c r="B11714" t="s">
        <v>313</v>
      </c>
      <c r="C11714" s="1">
        <v>43983</v>
      </c>
      <c r="D11714">
        <v>0.78148700000000004</v>
      </c>
      <c r="E11714" t="s">
        <v>9</v>
      </c>
    </row>
    <row r="11715" spans="1:5" x14ac:dyDescent="0.35">
      <c r="A11715" t="s">
        <v>308</v>
      </c>
      <c r="B11715" t="s">
        <v>313</v>
      </c>
      <c r="C11715" s="1">
        <v>43983</v>
      </c>
      <c r="D11715">
        <v>0.116427</v>
      </c>
      <c r="E11715" t="s">
        <v>9</v>
      </c>
    </row>
    <row r="11716" spans="1:5" x14ac:dyDescent="0.35">
      <c r="A11716" t="s">
        <v>56</v>
      </c>
      <c r="B11716" t="s">
        <v>13</v>
      </c>
      <c r="C11716" s="1">
        <v>43983</v>
      </c>
      <c r="D11716">
        <v>3.6040999999999997E-2</v>
      </c>
      <c r="E11716" t="s">
        <v>9</v>
      </c>
    </row>
    <row r="11717" spans="1:5" x14ac:dyDescent="0.35">
      <c r="A11717" t="s">
        <v>58</v>
      </c>
      <c r="B11717" t="s">
        <v>13</v>
      </c>
      <c r="C11717" s="1">
        <v>43983</v>
      </c>
      <c r="D11717">
        <v>0.43528099999999997</v>
      </c>
      <c r="E11717" t="s">
        <v>9</v>
      </c>
    </row>
    <row r="11718" spans="1:5" x14ac:dyDescent="0.35">
      <c r="A11718" t="s">
        <v>60</v>
      </c>
      <c r="B11718" t="s">
        <v>13</v>
      </c>
      <c r="C11718" s="1">
        <v>43983</v>
      </c>
      <c r="D11718">
        <v>3.608066</v>
      </c>
      <c r="E11718" t="s">
        <v>9</v>
      </c>
    </row>
    <row r="11719" spans="1:5" x14ac:dyDescent="0.35">
      <c r="A11719" t="s">
        <v>308</v>
      </c>
      <c r="B11719" t="s">
        <v>13</v>
      </c>
      <c r="C11719" s="1">
        <v>43983</v>
      </c>
      <c r="D11719">
        <v>0.53753499999999999</v>
      </c>
      <c r="E11719" t="s">
        <v>9</v>
      </c>
    </row>
    <row r="11720" spans="1:5" x14ac:dyDescent="0.35">
      <c r="A11720" t="s">
        <v>62</v>
      </c>
      <c r="B11720" t="s">
        <v>13</v>
      </c>
      <c r="C11720" s="1">
        <v>43983</v>
      </c>
      <c r="D11720">
        <v>8.5488879999999998</v>
      </c>
      <c r="E11720" t="s">
        <v>9</v>
      </c>
    </row>
    <row r="11721" spans="1:5" x14ac:dyDescent="0.35">
      <c r="A11721" t="s">
        <v>62</v>
      </c>
      <c r="B11721" t="s">
        <v>315</v>
      </c>
      <c r="C11721" s="1">
        <v>43983</v>
      </c>
      <c r="D11721">
        <v>2199.859888</v>
      </c>
      <c r="E11721" t="s">
        <v>9</v>
      </c>
    </row>
    <row r="11722" spans="1:5" x14ac:dyDescent="0.35">
      <c r="A11722" t="s">
        <v>62</v>
      </c>
      <c r="B11722" t="s">
        <v>316</v>
      </c>
      <c r="C11722" s="1">
        <v>43983</v>
      </c>
      <c r="D11722">
        <v>80.284794000000005</v>
      </c>
      <c r="E11722" t="s">
        <v>9</v>
      </c>
    </row>
    <row r="11723" spans="1:5" x14ac:dyDescent="0.35">
      <c r="A11723" t="s">
        <v>55</v>
      </c>
      <c r="B11723" t="s">
        <v>316</v>
      </c>
      <c r="C11723" s="1">
        <v>43983</v>
      </c>
      <c r="D11723">
        <v>7.8885449999999997</v>
      </c>
      <c r="E11723" t="s">
        <v>9</v>
      </c>
    </row>
    <row r="11724" spans="1:5" x14ac:dyDescent="0.35">
      <c r="A11724" t="s">
        <v>63</v>
      </c>
      <c r="B11724" t="s">
        <v>316</v>
      </c>
      <c r="C11724" s="1">
        <v>43983</v>
      </c>
      <c r="D11724">
        <v>72.396248999999997</v>
      </c>
      <c r="E11724" t="s">
        <v>9</v>
      </c>
    </row>
    <row r="11725" spans="1:5" x14ac:dyDescent="0.35">
      <c r="A11725" t="s">
        <v>56</v>
      </c>
      <c r="B11725" t="s">
        <v>316</v>
      </c>
      <c r="C11725" s="1">
        <v>43983</v>
      </c>
      <c r="D11725">
        <v>33.062916000000001</v>
      </c>
      <c r="E11725" t="s">
        <v>9</v>
      </c>
    </row>
    <row r="11726" spans="1:5" x14ac:dyDescent="0.35">
      <c r="A11726" t="s">
        <v>58</v>
      </c>
      <c r="B11726" t="s">
        <v>316</v>
      </c>
      <c r="C11726" s="1">
        <v>43983</v>
      </c>
      <c r="D11726">
        <v>11.666667</v>
      </c>
      <c r="E11726" t="s">
        <v>9</v>
      </c>
    </row>
    <row r="11727" spans="1:5" x14ac:dyDescent="0.35">
      <c r="A11727" t="s">
        <v>60</v>
      </c>
      <c r="B11727" t="s">
        <v>316</v>
      </c>
      <c r="C11727" s="1">
        <v>43983</v>
      </c>
      <c r="D11727">
        <v>21</v>
      </c>
      <c r="E11727" t="s">
        <v>9</v>
      </c>
    </row>
    <row r="11728" spans="1:5" x14ac:dyDescent="0.35">
      <c r="A11728" t="s">
        <v>308</v>
      </c>
      <c r="B11728" t="s">
        <v>316</v>
      </c>
      <c r="C11728" s="1">
        <v>43983</v>
      </c>
      <c r="D11728">
        <v>6.6666670000000003</v>
      </c>
      <c r="E11728" t="s">
        <v>9</v>
      </c>
    </row>
    <row r="11729" spans="1:5" x14ac:dyDescent="0.35">
      <c r="A11729" t="s">
        <v>62</v>
      </c>
      <c r="B11729" t="s">
        <v>124</v>
      </c>
      <c r="C11729" s="1">
        <v>43983</v>
      </c>
      <c r="D11729">
        <v>69.091882999999996</v>
      </c>
      <c r="E11729" t="s">
        <v>9</v>
      </c>
    </row>
    <row r="11730" spans="1:5" x14ac:dyDescent="0.35">
      <c r="A11730" t="s">
        <v>55</v>
      </c>
      <c r="B11730" t="s">
        <v>124</v>
      </c>
      <c r="C11730" s="1">
        <v>43983</v>
      </c>
      <c r="D11730">
        <v>6.3231149999999996</v>
      </c>
      <c r="E11730" t="s">
        <v>9</v>
      </c>
    </row>
    <row r="11731" spans="1:5" x14ac:dyDescent="0.35">
      <c r="A11731" t="s">
        <v>63</v>
      </c>
      <c r="B11731" t="s">
        <v>124</v>
      </c>
      <c r="C11731" s="1">
        <v>43983</v>
      </c>
      <c r="D11731">
        <v>62.768768000000001</v>
      </c>
      <c r="E11731" t="s">
        <v>9</v>
      </c>
    </row>
    <row r="11732" spans="1:5" x14ac:dyDescent="0.35">
      <c r="A11732" t="s">
        <v>56</v>
      </c>
      <c r="B11732" t="s">
        <v>124</v>
      </c>
      <c r="C11732" s="1">
        <v>43983</v>
      </c>
      <c r="D11732">
        <v>12.509084</v>
      </c>
      <c r="E11732" t="s">
        <v>9</v>
      </c>
    </row>
    <row r="11733" spans="1:5" x14ac:dyDescent="0.35">
      <c r="A11733" t="s">
        <v>58</v>
      </c>
      <c r="B11733" t="s">
        <v>124</v>
      </c>
      <c r="C11733" s="1">
        <v>43983</v>
      </c>
      <c r="D11733">
        <v>18.589600000000001</v>
      </c>
      <c r="E11733" t="s">
        <v>9</v>
      </c>
    </row>
    <row r="11734" spans="1:5" x14ac:dyDescent="0.35">
      <c r="A11734" t="s">
        <v>60</v>
      </c>
      <c r="B11734" t="s">
        <v>124</v>
      </c>
      <c r="C11734" s="1">
        <v>43983</v>
      </c>
      <c r="D11734">
        <v>25.882370000000002</v>
      </c>
      <c r="E11734" t="s">
        <v>9</v>
      </c>
    </row>
    <row r="11735" spans="1:5" x14ac:dyDescent="0.35">
      <c r="A11735" t="s">
        <v>308</v>
      </c>
      <c r="B11735" t="s">
        <v>124</v>
      </c>
      <c r="C11735" s="1">
        <v>43983</v>
      </c>
      <c r="D11735">
        <v>5.7877140000000002</v>
      </c>
      <c r="E11735" t="s">
        <v>9</v>
      </c>
    </row>
    <row r="11736" spans="1:5" x14ac:dyDescent="0.35">
      <c r="A11736" t="s">
        <v>56</v>
      </c>
      <c r="B11736" t="s">
        <v>21</v>
      </c>
      <c r="C11736" s="1">
        <v>43983</v>
      </c>
      <c r="D11736">
        <v>34.690556999999998</v>
      </c>
      <c r="E11736" t="s">
        <v>9</v>
      </c>
    </row>
    <row r="11737" spans="1:5" x14ac:dyDescent="0.35">
      <c r="A11737" t="s">
        <v>58</v>
      </c>
      <c r="B11737" t="s">
        <v>21</v>
      </c>
      <c r="C11737" s="1">
        <v>43983</v>
      </c>
      <c r="D11737">
        <v>6.2687400000000002</v>
      </c>
      <c r="E11737" t="s">
        <v>9</v>
      </c>
    </row>
    <row r="11738" spans="1:5" x14ac:dyDescent="0.35">
      <c r="A11738" t="s">
        <v>60</v>
      </c>
      <c r="B11738" t="s">
        <v>21</v>
      </c>
      <c r="C11738" s="1">
        <v>43983</v>
      </c>
      <c r="D11738">
        <v>21.658131000000001</v>
      </c>
      <c r="E11738" t="s">
        <v>9</v>
      </c>
    </row>
    <row r="11739" spans="1:5" x14ac:dyDescent="0.35">
      <c r="A11739" t="s">
        <v>308</v>
      </c>
      <c r="B11739" t="s">
        <v>21</v>
      </c>
      <c r="C11739" s="1">
        <v>43983</v>
      </c>
      <c r="D11739">
        <v>19.073768000000001</v>
      </c>
      <c r="E11739" t="s">
        <v>9</v>
      </c>
    </row>
    <row r="11740" spans="1:5" x14ac:dyDescent="0.35">
      <c r="A11740" t="s">
        <v>56</v>
      </c>
      <c r="B11740" t="s">
        <v>313</v>
      </c>
      <c r="C11740" s="1">
        <v>43983</v>
      </c>
      <c r="D11740">
        <v>0.424655</v>
      </c>
      <c r="E11740" t="s">
        <v>9</v>
      </c>
    </row>
    <row r="11741" spans="1:5" x14ac:dyDescent="0.35">
      <c r="A11741" t="s">
        <v>58</v>
      </c>
      <c r="B11741" t="s">
        <v>313</v>
      </c>
      <c r="C11741" s="1">
        <v>43983</v>
      </c>
      <c r="D11741">
        <v>7.6737E-2</v>
      </c>
      <c r="E11741" t="s">
        <v>9</v>
      </c>
    </row>
    <row r="11742" spans="1:5" x14ac:dyDescent="0.35">
      <c r="A11742" t="s">
        <v>60</v>
      </c>
      <c r="B11742" t="s">
        <v>313</v>
      </c>
      <c r="C11742" s="1">
        <v>43983</v>
      </c>
      <c r="D11742">
        <v>0.26512200000000002</v>
      </c>
      <c r="E11742" t="s">
        <v>9</v>
      </c>
    </row>
    <row r="11743" spans="1:5" x14ac:dyDescent="0.35">
      <c r="A11743" t="s">
        <v>308</v>
      </c>
      <c r="B11743" t="s">
        <v>313</v>
      </c>
      <c r="C11743" s="1">
        <v>43983</v>
      </c>
      <c r="D11743">
        <v>0.233486</v>
      </c>
      <c r="E11743" t="s">
        <v>9</v>
      </c>
    </row>
    <row r="11744" spans="1:5" x14ac:dyDescent="0.35">
      <c r="A11744" t="s">
        <v>63</v>
      </c>
      <c r="B11744" t="s">
        <v>21</v>
      </c>
      <c r="C11744" s="1">
        <v>43983</v>
      </c>
      <c r="D11744">
        <v>80.393451999999996</v>
      </c>
      <c r="E11744" t="s">
        <v>9</v>
      </c>
    </row>
    <row r="11745" spans="1:5" x14ac:dyDescent="0.35">
      <c r="A11745" t="s">
        <v>241</v>
      </c>
      <c r="B11745" t="s">
        <v>21</v>
      </c>
      <c r="C11745" s="1">
        <v>43983</v>
      </c>
      <c r="D11745">
        <v>0.880992</v>
      </c>
      <c r="E11745" t="s">
        <v>9</v>
      </c>
    </row>
    <row r="11746" spans="1:5" x14ac:dyDescent="0.35">
      <c r="A11746" t="s">
        <v>314</v>
      </c>
      <c r="B11746" t="s">
        <v>21</v>
      </c>
      <c r="C11746" s="1">
        <v>43983</v>
      </c>
      <c r="D11746">
        <v>0.41675200000000001</v>
      </c>
      <c r="E11746" t="s">
        <v>9</v>
      </c>
    </row>
    <row r="11747" spans="1:5" x14ac:dyDescent="0.35">
      <c r="A11747" t="s">
        <v>55</v>
      </c>
      <c r="B11747" t="s">
        <v>21</v>
      </c>
      <c r="C11747" s="1">
        <v>43983</v>
      </c>
      <c r="D11747">
        <v>3.2941829999999999</v>
      </c>
      <c r="E11747" t="s">
        <v>9</v>
      </c>
    </row>
    <row r="11748" spans="1:5" x14ac:dyDescent="0.35">
      <c r="A11748" t="s">
        <v>312</v>
      </c>
      <c r="B11748" t="s">
        <v>21</v>
      </c>
      <c r="C11748" s="1">
        <v>43983</v>
      </c>
      <c r="D11748">
        <v>0.51234299999999999</v>
      </c>
      <c r="E11748" t="s">
        <v>9</v>
      </c>
    </row>
    <row r="11749" spans="1:5" x14ac:dyDescent="0.35">
      <c r="A11749" t="s">
        <v>62</v>
      </c>
      <c r="B11749" t="s">
        <v>21</v>
      </c>
      <c r="C11749" s="1">
        <v>43983</v>
      </c>
      <c r="D11749">
        <v>85.497720999999999</v>
      </c>
      <c r="E11749" t="s">
        <v>9</v>
      </c>
    </row>
    <row r="11750" spans="1:5" x14ac:dyDescent="0.35">
      <c r="A11750" t="s">
        <v>62</v>
      </c>
      <c r="B11750" t="s">
        <v>92</v>
      </c>
      <c r="C11750" s="1">
        <v>43983</v>
      </c>
      <c r="D11750">
        <v>234.87439900000001</v>
      </c>
      <c r="E11750" t="s">
        <v>9</v>
      </c>
    </row>
    <row r="11751" spans="1:5" x14ac:dyDescent="0.35">
      <c r="A11751" t="s">
        <v>62</v>
      </c>
      <c r="B11751" t="s">
        <v>317</v>
      </c>
      <c r="C11751" s="1">
        <v>43983</v>
      </c>
      <c r="D11751">
        <v>1964.9854889999999</v>
      </c>
      <c r="E11751" t="s">
        <v>9</v>
      </c>
    </row>
    <row r="11752" spans="1:5" x14ac:dyDescent="0.35">
      <c r="A11752" t="s">
        <v>62</v>
      </c>
      <c r="B11752" t="s">
        <v>317</v>
      </c>
      <c r="C11752" s="1">
        <v>43983</v>
      </c>
      <c r="D11752">
        <v>1964.9854889999999</v>
      </c>
      <c r="E11752" t="s">
        <v>9</v>
      </c>
    </row>
    <row r="11753" spans="1:5" x14ac:dyDescent="0.35">
      <c r="A11753" t="s">
        <v>55</v>
      </c>
      <c r="B11753" t="s">
        <v>317</v>
      </c>
      <c r="C11753" s="1">
        <v>43983</v>
      </c>
      <c r="D11753">
        <v>27.843779000000001</v>
      </c>
      <c r="E11753" t="s">
        <v>9</v>
      </c>
    </row>
    <row r="11754" spans="1:5" x14ac:dyDescent="0.35">
      <c r="A11754" t="s">
        <v>55</v>
      </c>
      <c r="B11754" t="s">
        <v>317</v>
      </c>
      <c r="C11754" s="1">
        <v>43983</v>
      </c>
      <c r="D11754">
        <v>27.843779000000001</v>
      </c>
      <c r="E11754" t="s">
        <v>9</v>
      </c>
    </row>
    <row r="11755" spans="1:5" x14ac:dyDescent="0.35">
      <c r="A11755" t="s">
        <v>63</v>
      </c>
      <c r="B11755" t="s">
        <v>317</v>
      </c>
      <c r="C11755" s="1">
        <v>43983</v>
      </c>
      <c r="D11755">
        <v>1937.1417100000001</v>
      </c>
      <c r="E11755" t="s">
        <v>9</v>
      </c>
    </row>
    <row r="11756" spans="1:5" x14ac:dyDescent="0.35">
      <c r="A11756" t="s">
        <v>56</v>
      </c>
      <c r="B11756" t="s">
        <v>317</v>
      </c>
      <c r="C11756" s="1">
        <v>43983</v>
      </c>
      <c r="D11756">
        <v>1079.6784849999999</v>
      </c>
      <c r="E11756" t="s">
        <v>9</v>
      </c>
    </row>
    <row r="11757" spans="1:5" x14ac:dyDescent="0.35">
      <c r="A11757" t="s">
        <v>58</v>
      </c>
      <c r="B11757" t="s">
        <v>317</v>
      </c>
      <c r="C11757" s="1">
        <v>43983</v>
      </c>
      <c r="D11757">
        <v>333.13127400000002</v>
      </c>
      <c r="E11757" t="s">
        <v>9</v>
      </c>
    </row>
    <row r="11758" spans="1:5" x14ac:dyDescent="0.35">
      <c r="A11758" t="s">
        <v>60</v>
      </c>
      <c r="B11758" t="s">
        <v>317</v>
      </c>
      <c r="C11758" s="1">
        <v>43983</v>
      </c>
      <c r="D11758">
        <v>215.067565</v>
      </c>
      <c r="E11758" t="s">
        <v>9</v>
      </c>
    </row>
    <row r="11759" spans="1:5" x14ac:dyDescent="0.35">
      <c r="A11759" t="s">
        <v>308</v>
      </c>
      <c r="B11759" t="s">
        <v>317</v>
      </c>
      <c r="C11759" s="1">
        <v>43983</v>
      </c>
      <c r="D11759">
        <v>309.264386</v>
      </c>
      <c r="E11759" t="s">
        <v>9</v>
      </c>
    </row>
    <row r="11760" spans="1:5" x14ac:dyDescent="0.35">
      <c r="A11760" t="s">
        <v>62</v>
      </c>
      <c r="B11760" t="s">
        <v>311</v>
      </c>
      <c r="C11760" s="1">
        <v>44013</v>
      </c>
      <c r="D11760">
        <v>1964.9854889999999</v>
      </c>
      <c r="E11760" t="s">
        <v>9</v>
      </c>
    </row>
    <row r="11761" spans="1:5" x14ac:dyDescent="0.35">
      <c r="A11761" t="s">
        <v>55</v>
      </c>
      <c r="B11761" t="s">
        <v>311</v>
      </c>
      <c r="C11761" s="1">
        <v>44013</v>
      </c>
      <c r="D11761">
        <v>27.843779000000001</v>
      </c>
      <c r="E11761" t="s">
        <v>9</v>
      </c>
    </row>
    <row r="11762" spans="1:5" x14ac:dyDescent="0.35">
      <c r="A11762" t="s">
        <v>63</v>
      </c>
      <c r="B11762" t="s">
        <v>311</v>
      </c>
      <c r="C11762" s="1">
        <v>44013</v>
      </c>
      <c r="D11762">
        <v>1937.1417100000001</v>
      </c>
      <c r="E11762" t="s">
        <v>9</v>
      </c>
    </row>
    <row r="11763" spans="1:5" x14ac:dyDescent="0.35">
      <c r="A11763" t="s">
        <v>56</v>
      </c>
      <c r="B11763" t="s">
        <v>311</v>
      </c>
      <c r="C11763" s="1">
        <v>44013</v>
      </c>
      <c r="D11763">
        <v>1079.6784849999999</v>
      </c>
      <c r="E11763" t="s">
        <v>9</v>
      </c>
    </row>
    <row r="11764" spans="1:5" x14ac:dyDescent="0.35">
      <c r="A11764" t="s">
        <v>58</v>
      </c>
      <c r="B11764" t="s">
        <v>311</v>
      </c>
      <c r="C11764" s="1">
        <v>44013</v>
      </c>
      <c r="D11764">
        <v>333.13127400000002</v>
      </c>
      <c r="E11764" t="s">
        <v>9</v>
      </c>
    </row>
    <row r="11765" spans="1:5" x14ac:dyDescent="0.35">
      <c r="A11765" t="s">
        <v>60</v>
      </c>
      <c r="B11765" t="s">
        <v>311</v>
      </c>
      <c r="C11765" s="1">
        <v>44013</v>
      </c>
      <c r="D11765">
        <v>215.067565</v>
      </c>
      <c r="E11765" t="s">
        <v>9</v>
      </c>
    </row>
    <row r="11766" spans="1:5" x14ac:dyDescent="0.35">
      <c r="A11766" t="s">
        <v>308</v>
      </c>
      <c r="B11766" t="s">
        <v>311</v>
      </c>
      <c r="C11766" s="1">
        <v>44013</v>
      </c>
      <c r="D11766">
        <v>309.264386</v>
      </c>
      <c r="E11766" t="s">
        <v>9</v>
      </c>
    </row>
    <row r="11767" spans="1:5" x14ac:dyDescent="0.35">
      <c r="A11767" t="s">
        <v>55</v>
      </c>
      <c r="B11767" t="s">
        <v>13</v>
      </c>
      <c r="C11767" s="1">
        <v>44013</v>
      </c>
      <c r="D11767">
        <v>2.6185900000000002</v>
      </c>
      <c r="E11767" t="s">
        <v>9</v>
      </c>
    </row>
    <row r="11768" spans="1:5" x14ac:dyDescent="0.35">
      <c r="A11768" t="s">
        <v>312</v>
      </c>
      <c r="B11768" t="s">
        <v>13</v>
      </c>
      <c r="C11768" s="1">
        <v>44013</v>
      </c>
      <c r="D11768">
        <v>1.789423</v>
      </c>
      <c r="E11768" t="s">
        <v>9</v>
      </c>
    </row>
    <row r="11769" spans="1:5" x14ac:dyDescent="0.35">
      <c r="A11769" t="s">
        <v>63</v>
      </c>
      <c r="B11769" t="s">
        <v>13</v>
      </c>
      <c r="C11769" s="1">
        <v>44013</v>
      </c>
      <c r="D11769">
        <v>5.0555209999999997</v>
      </c>
      <c r="E11769" t="s">
        <v>9</v>
      </c>
    </row>
    <row r="11770" spans="1:5" x14ac:dyDescent="0.35">
      <c r="A11770" t="s">
        <v>241</v>
      </c>
      <c r="B11770" t="s">
        <v>13</v>
      </c>
      <c r="C11770" s="1">
        <v>44013</v>
      </c>
      <c r="D11770">
        <v>1.5132829999999999</v>
      </c>
      <c r="E11770" t="s">
        <v>9</v>
      </c>
    </row>
    <row r="11771" spans="1:5" x14ac:dyDescent="0.35">
      <c r="A11771" t="s">
        <v>314</v>
      </c>
      <c r="B11771" t="s">
        <v>13</v>
      </c>
      <c r="C11771" s="1">
        <v>44013</v>
      </c>
      <c r="D11771">
        <v>0.28747800000000001</v>
      </c>
      <c r="E11771" t="s">
        <v>9</v>
      </c>
    </row>
    <row r="11772" spans="1:5" x14ac:dyDescent="0.35">
      <c r="A11772" t="s">
        <v>56</v>
      </c>
      <c r="B11772" t="s">
        <v>313</v>
      </c>
      <c r="C11772" s="1">
        <v>44013</v>
      </c>
      <c r="D11772">
        <v>7.8059999999999996E-3</v>
      </c>
      <c r="E11772" t="s">
        <v>9</v>
      </c>
    </row>
    <row r="11773" spans="1:5" x14ac:dyDescent="0.35">
      <c r="A11773" t="s">
        <v>58</v>
      </c>
      <c r="B11773" t="s">
        <v>313</v>
      </c>
      <c r="C11773" s="1">
        <v>44013</v>
      </c>
      <c r="D11773">
        <v>9.4279000000000002E-2</v>
      </c>
      <c r="E11773" t="s">
        <v>9</v>
      </c>
    </row>
    <row r="11774" spans="1:5" x14ac:dyDescent="0.35">
      <c r="A11774" t="s">
        <v>60</v>
      </c>
      <c r="B11774" t="s">
        <v>313</v>
      </c>
      <c r="C11774" s="1">
        <v>44013</v>
      </c>
      <c r="D11774">
        <v>0.78148700000000004</v>
      </c>
      <c r="E11774" t="s">
        <v>9</v>
      </c>
    </row>
    <row r="11775" spans="1:5" x14ac:dyDescent="0.35">
      <c r="A11775" t="s">
        <v>308</v>
      </c>
      <c r="B11775" t="s">
        <v>313</v>
      </c>
      <c r="C11775" s="1">
        <v>44013</v>
      </c>
      <c r="D11775">
        <v>0.116427</v>
      </c>
      <c r="E11775" t="s">
        <v>9</v>
      </c>
    </row>
    <row r="11776" spans="1:5" x14ac:dyDescent="0.35">
      <c r="A11776" t="s">
        <v>56</v>
      </c>
      <c r="B11776" t="s">
        <v>13</v>
      </c>
      <c r="C11776" s="1">
        <v>44013</v>
      </c>
      <c r="D11776">
        <v>5.3522E-2</v>
      </c>
      <c r="E11776" t="s">
        <v>9</v>
      </c>
    </row>
    <row r="11777" spans="1:5" x14ac:dyDescent="0.35">
      <c r="A11777" t="s">
        <v>58</v>
      </c>
      <c r="B11777" t="s">
        <v>13</v>
      </c>
      <c r="C11777" s="1">
        <v>44013</v>
      </c>
      <c r="D11777">
        <v>0.64640600000000004</v>
      </c>
      <c r="E11777" t="s">
        <v>9</v>
      </c>
    </row>
    <row r="11778" spans="1:5" x14ac:dyDescent="0.35">
      <c r="A11778" t="s">
        <v>60</v>
      </c>
      <c r="B11778" t="s">
        <v>13</v>
      </c>
      <c r="C11778" s="1">
        <v>44013</v>
      </c>
      <c r="D11778">
        <v>5.3580959999999997</v>
      </c>
      <c r="E11778" t="s">
        <v>9</v>
      </c>
    </row>
    <row r="11779" spans="1:5" x14ac:dyDescent="0.35">
      <c r="A11779" t="s">
        <v>308</v>
      </c>
      <c r="B11779" t="s">
        <v>13</v>
      </c>
      <c r="C11779" s="1">
        <v>44013</v>
      </c>
      <c r="D11779">
        <v>0.79825699999999999</v>
      </c>
      <c r="E11779" t="s">
        <v>9</v>
      </c>
    </row>
    <row r="11780" spans="1:5" x14ac:dyDescent="0.35">
      <c r="A11780" t="s">
        <v>62</v>
      </c>
      <c r="B11780" t="s">
        <v>13</v>
      </c>
      <c r="C11780" s="1">
        <v>44013</v>
      </c>
      <c r="D11780">
        <v>11.264295000000001</v>
      </c>
      <c r="E11780" t="s">
        <v>9</v>
      </c>
    </row>
    <row r="11781" spans="1:5" x14ac:dyDescent="0.35">
      <c r="A11781" t="s">
        <v>62</v>
      </c>
      <c r="B11781" t="s">
        <v>315</v>
      </c>
      <c r="C11781" s="1">
        <v>44013</v>
      </c>
      <c r="D11781">
        <v>1976.2497840000001</v>
      </c>
      <c r="E11781" t="s">
        <v>9</v>
      </c>
    </row>
    <row r="11782" spans="1:5" x14ac:dyDescent="0.35">
      <c r="A11782" t="s">
        <v>62</v>
      </c>
      <c r="B11782" t="s">
        <v>316</v>
      </c>
      <c r="C11782" s="1">
        <v>44013</v>
      </c>
      <c r="D11782">
        <v>80.284794000000005</v>
      </c>
      <c r="E11782" t="s">
        <v>9</v>
      </c>
    </row>
    <row r="11783" spans="1:5" x14ac:dyDescent="0.35">
      <c r="A11783" t="s">
        <v>55</v>
      </c>
      <c r="B11783" t="s">
        <v>316</v>
      </c>
      <c r="C11783" s="1">
        <v>44013</v>
      </c>
      <c r="D11783">
        <v>7.8885449999999997</v>
      </c>
      <c r="E11783" t="s">
        <v>9</v>
      </c>
    </row>
    <row r="11784" spans="1:5" x14ac:dyDescent="0.35">
      <c r="A11784" t="s">
        <v>63</v>
      </c>
      <c r="B11784" t="s">
        <v>316</v>
      </c>
      <c r="C11784" s="1">
        <v>44013</v>
      </c>
      <c r="D11784">
        <v>72.396248999999997</v>
      </c>
      <c r="E11784" t="s">
        <v>9</v>
      </c>
    </row>
    <row r="11785" spans="1:5" x14ac:dyDescent="0.35">
      <c r="A11785" t="s">
        <v>56</v>
      </c>
      <c r="B11785" t="s">
        <v>316</v>
      </c>
      <c r="C11785" s="1">
        <v>44013</v>
      </c>
      <c r="D11785">
        <v>33.062916000000001</v>
      </c>
      <c r="E11785" t="s">
        <v>9</v>
      </c>
    </row>
    <row r="11786" spans="1:5" x14ac:dyDescent="0.35">
      <c r="A11786" t="s">
        <v>58</v>
      </c>
      <c r="B11786" t="s">
        <v>316</v>
      </c>
      <c r="C11786" s="1">
        <v>44013</v>
      </c>
      <c r="D11786">
        <v>11.666667</v>
      </c>
      <c r="E11786" t="s">
        <v>9</v>
      </c>
    </row>
    <row r="11787" spans="1:5" x14ac:dyDescent="0.35">
      <c r="A11787" t="s">
        <v>60</v>
      </c>
      <c r="B11787" t="s">
        <v>316</v>
      </c>
      <c r="C11787" s="1">
        <v>44013</v>
      </c>
      <c r="D11787">
        <v>21</v>
      </c>
      <c r="E11787" t="s">
        <v>9</v>
      </c>
    </row>
    <row r="11788" spans="1:5" x14ac:dyDescent="0.35">
      <c r="A11788" t="s">
        <v>308</v>
      </c>
      <c r="B11788" t="s">
        <v>316</v>
      </c>
      <c r="C11788" s="1">
        <v>44013</v>
      </c>
      <c r="D11788">
        <v>6.6666670000000003</v>
      </c>
      <c r="E11788" t="s">
        <v>9</v>
      </c>
    </row>
    <row r="11789" spans="1:5" x14ac:dyDescent="0.35">
      <c r="A11789" t="s">
        <v>62</v>
      </c>
      <c r="B11789" t="s">
        <v>124</v>
      </c>
      <c r="C11789" s="1">
        <v>44013</v>
      </c>
      <c r="D11789">
        <v>69.091882999999996</v>
      </c>
      <c r="E11789" t="s">
        <v>9</v>
      </c>
    </row>
    <row r="11790" spans="1:5" x14ac:dyDescent="0.35">
      <c r="A11790" t="s">
        <v>55</v>
      </c>
      <c r="B11790" t="s">
        <v>124</v>
      </c>
      <c r="C11790" s="1">
        <v>44013</v>
      </c>
      <c r="D11790">
        <v>6.3231149999999996</v>
      </c>
      <c r="E11790" t="s">
        <v>9</v>
      </c>
    </row>
    <row r="11791" spans="1:5" x14ac:dyDescent="0.35">
      <c r="A11791" t="s">
        <v>63</v>
      </c>
      <c r="B11791" t="s">
        <v>124</v>
      </c>
      <c r="C11791" s="1">
        <v>44013</v>
      </c>
      <c r="D11791">
        <v>62.768768000000001</v>
      </c>
      <c r="E11791" t="s">
        <v>9</v>
      </c>
    </row>
    <row r="11792" spans="1:5" x14ac:dyDescent="0.35">
      <c r="A11792" t="s">
        <v>56</v>
      </c>
      <c r="B11792" t="s">
        <v>124</v>
      </c>
      <c r="C11792" s="1">
        <v>44013</v>
      </c>
      <c r="D11792">
        <v>12.509084</v>
      </c>
      <c r="E11792" t="s">
        <v>9</v>
      </c>
    </row>
    <row r="11793" spans="1:5" x14ac:dyDescent="0.35">
      <c r="A11793" t="s">
        <v>58</v>
      </c>
      <c r="B11793" t="s">
        <v>124</v>
      </c>
      <c r="C11793" s="1">
        <v>44013</v>
      </c>
      <c r="D11793">
        <v>18.589600000000001</v>
      </c>
      <c r="E11793" t="s">
        <v>9</v>
      </c>
    </row>
    <row r="11794" spans="1:5" x14ac:dyDescent="0.35">
      <c r="A11794" t="s">
        <v>60</v>
      </c>
      <c r="B11794" t="s">
        <v>124</v>
      </c>
      <c r="C11794" s="1">
        <v>44013</v>
      </c>
      <c r="D11794">
        <v>25.882370000000002</v>
      </c>
      <c r="E11794" t="s">
        <v>9</v>
      </c>
    </row>
    <row r="11795" spans="1:5" x14ac:dyDescent="0.35">
      <c r="A11795" t="s">
        <v>308</v>
      </c>
      <c r="B11795" t="s">
        <v>124</v>
      </c>
      <c r="C11795" s="1">
        <v>44013</v>
      </c>
      <c r="D11795">
        <v>5.7877140000000002</v>
      </c>
      <c r="E11795" t="s">
        <v>9</v>
      </c>
    </row>
    <row r="11796" spans="1:5" x14ac:dyDescent="0.35">
      <c r="A11796" t="s">
        <v>56</v>
      </c>
      <c r="B11796" t="s">
        <v>21</v>
      </c>
      <c r="C11796" s="1">
        <v>44013</v>
      </c>
      <c r="D11796">
        <v>36.470356000000002</v>
      </c>
      <c r="E11796" t="s">
        <v>9</v>
      </c>
    </row>
    <row r="11797" spans="1:5" x14ac:dyDescent="0.35">
      <c r="A11797" t="s">
        <v>58</v>
      </c>
      <c r="B11797" t="s">
        <v>21</v>
      </c>
      <c r="C11797" s="1">
        <v>44013</v>
      </c>
      <c r="D11797">
        <v>6.5903580000000002</v>
      </c>
      <c r="E11797" t="s">
        <v>9</v>
      </c>
    </row>
    <row r="11798" spans="1:5" x14ac:dyDescent="0.35">
      <c r="A11798" t="s">
        <v>60</v>
      </c>
      <c r="B11798" t="s">
        <v>21</v>
      </c>
      <c r="C11798" s="1">
        <v>44013</v>
      </c>
      <c r="D11798">
        <v>22.769300999999999</v>
      </c>
      <c r="E11798" t="s">
        <v>9</v>
      </c>
    </row>
    <row r="11799" spans="1:5" x14ac:dyDescent="0.35">
      <c r="A11799" t="s">
        <v>308</v>
      </c>
      <c r="B11799" t="s">
        <v>21</v>
      </c>
      <c r="C11799" s="1">
        <v>44013</v>
      </c>
      <c r="D11799">
        <v>20.052347999999999</v>
      </c>
      <c r="E11799" t="s">
        <v>9</v>
      </c>
    </row>
    <row r="11800" spans="1:5" x14ac:dyDescent="0.35">
      <c r="A11800" t="s">
        <v>56</v>
      </c>
      <c r="B11800" t="s">
        <v>313</v>
      </c>
      <c r="C11800" s="1">
        <v>44013</v>
      </c>
      <c r="D11800">
        <v>0.424655</v>
      </c>
      <c r="E11800" t="s">
        <v>9</v>
      </c>
    </row>
    <row r="11801" spans="1:5" x14ac:dyDescent="0.35">
      <c r="A11801" t="s">
        <v>58</v>
      </c>
      <c r="B11801" t="s">
        <v>313</v>
      </c>
      <c r="C11801" s="1">
        <v>44013</v>
      </c>
      <c r="D11801">
        <v>7.6737E-2</v>
      </c>
      <c r="E11801" t="s">
        <v>9</v>
      </c>
    </row>
    <row r="11802" spans="1:5" x14ac:dyDescent="0.35">
      <c r="A11802" t="s">
        <v>60</v>
      </c>
      <c r="B11802" t="s">
        <v>313</v>
      </c>
      <c r="C11802" s="1">
        <v>44013</v>
      </c>
      <c r="D11802">
        <v>0.26512200000000002</v>
      </c>
      <c r="E11802" t="s">
        <v>9</v>
      </c>
    </row>
    <row r="11803" spans="1:5" x14ac:dyDescent="0.35">
      <c r="A11803" t="s">
        <v>308</v>
      </c>
      <c r="B11803" t="s">
        <v>313</v>
      </c>
      <c r="C11803" s="1">
        <v>44013</v>
      </c>
      <c r="D11803">
        <v>0.233486</v>
      </c>
      <c r="E11803" t="s">
        <v>9</v>
      </c>
    </row>
    <row r="11804" spans="1:5" x14ac:dyDescent="0.35">
      <c r="A11804" t="s">
        <v>63</v>
      </c>
      <c r="B11804" t="s">
        <v>21</v>
      </c>
      <c r="C11804" s="1">
        <v>44013</v>
      </c>
      <c r="D11804">
        <v>84.832678999999999</v>
      </c>
      <c r="E11804" t="s">
        <v>9</v>
      </c>
    </row>
    <row r="11805" spans="1:5" x14ac:dyDescent="0.35">
      <c r="A11805" t="s">
        <v>241</v>
      </c>
      <c r="B11805" t="s">
        <v>21</v>
      </c>
      <c r="C11805" s="1">
        <v>44013</v>
      </c>
      <c r="D11805">
        <v>0.81851300000000005</v>
      </c>
      <c r="E11805" t="s">
        <v>9</v>
      </c>
    </row>
    <row r="11806" spans="1:5" x14ac:dyDescent="0.35">
      <c r="A11806" t="s">
        <v>314</v>
      </c>
      <c r="B11806" t="s">
        <v>21</v>
      </c>
      <c r="C11806" s="1">
        <v>44013</v>
      </c>
      <c r="D11806">
        <v>0.23117099999999999</v>
      </c>
      <c r="E11806" t="s">
        <v>9</v>
      </c>
    </row>
    <row r="11807" spans="1:5" x14ac:dyDescent="0.35">
      <c r="A11807" t="s">
        <v>55</v>
      </c>
      <c r="B11807" t="s">
        <v>21</v>
      </c>
      <c r="C11807" s="1">
        <v>44013</v>
      </c>
      <c r="D11807">
        <v>3.7646860000000002</v>
      </c>
      <c r="E11807" t="s">
        <v>9</v>
      </c>
    </row>
    <row r="11808" spans="1:5" x14ac:dyDescent="0.35">
      <c r="A11808" t="s">
        <v>312</v>
      </c>
      <c r="B11808" t="s">
        <v>21</v>
      </c>
      <c r="C11808" s="1">
        <v>44013</v>
      </c>
      <c r="D11808">
        <v>0.52998699999999999</v>
      </c>
      <c r="E11808" t="s">
        <v>9</v>
      </c>
    </row>
    <row r="11809" spans="1:5" x14ac:dyDescent="0.35">
      <c r="A11809" t="s">
        <v>62</v>
      </c>
      <c r="B11809" t="s">
        <v>21</v>
      </c>
      <c r="C11809" s="1">
        <v>44013</v>
      </c>
      <c r="D11809">
        <v>90.177036000000001</v>
      </c>
      <c r="E11809" t="s">
        <v>9</v>
      </c>
    </row>
    <row r="11810" spans="1:5" x14ac:dyDescent="0.35">
      <c r="A11810" t="s">
        <v>62</v>
      </c>
      <c r="B11810" t="s">
        <v>92</v>
      </c>
      <c r="C11810" s="1">
        <v>44013</v>
      </c>
      <c r="D11810">
        <v>239.55371299999999</v>
      </c>
      <c r="E11810" t="s">
        <v>9</v>
      </c>
    </row>
    <row r="11811" spans="1:5" x14ac:dyDescent="0.35">
      <c r="A11811" t="s">
        <v>62</v>
      </c>
      <c r="B11811" t="s">
        <v>317</v>
      </c>
      <c r="C11811" s="1">
        <v>44013</v>
      </c>
      <c r="D11811">
        <v>1736.6960710000001</v>
      </c>
      <c r="E11811" t="s">
        <v>9</v>
      </c>
    </row>
    <row r="11812" spans="1:5" x14ac:dyDescent="0.35">
      <c r="A11812" t="s">
        <v>62</v>
      </c>
      <c r="B11812" t="s">
        <v>317</v>
      </c>
      <c r="C11812" s="1">
        <v>44013</v>
      </c>
      <c r="D11812">
        <v>1736.6960710000001</v>
      </c>
      <c r="E11812" t="s">
        <v>9</v>
      </c>
    </row>
    <row r="11813" spans="1:5" x14ac:dyDescent="0.35">
      <c r="A11813" t="s">
        <v>55</v>
      </c>
      <c r="B11813" t="s">
        <v>317</v>
      </c>
      <c r="C11813" s="1">
        <v>44013</v>
      </c>
      <c r="D11813">
        <v>13.745459</v>
      </c>
      <c r="E11813" t="s">
        <v>9</v>
      </c>
    </row>
    <row r="11814" spans="1:5" x14ac:dyDescent="0.35">
      <c r="A11814" t="s">
        <v>55</v>
      </c>
      <c r="B11814" t="s">
        <v>317</v>
      </c>
      <c r="C11814" s="1">
        <v>44013</v>
      </c>
      <c r="D11814">
        <v>13.745459</v>
      </c>
      <c r="E11814" t="s">
        <v>9</v>
      </c>
    </row>
    <row r="11815" spans="1:5" x14ac:dyDescent="0.35">
      <c r="A11815" t="s">
        <v>63</v>
      </c>
      <c r="B11815" t="s">
        <v>317</v>
      </c>
      <c r="C11815" s="1">
        <v>44013</v>
      </c>
      <c r="D11815">
        <v>1722.9506120000001</v>
      </c>
      <c r="E11815" t="s">
        <v>9</v>
      </c>
    </row>
    <row r="11816" spans="1:5" x14ac:dyDescent="0.35">
      <c r="A11816" t="s">
        <v>56</v>
      </c>
      <c r="B11816" t="s">
        <v>317</v>
      </c>
      <c r="C11816" s="1">
        <v>44013</v>
      </c>
      <c r="D11816">
        <v>997.68965100000003</v>
      </c>
      <c r="E11816" t="s">
        <v>9</v>
      </c>
    </row>
    <row r="11817" spans="1:5" x14ac:dyDescent="0.35">
      <c r="A11817" t="s">
        <v>58</v>
      </c>
      <c r="B11817" t="s">
        <v>317</v>
      </c>
      <c r="C11817" s="1">
        <v>44013</v>
      </c>
      <c r="D11817">
        <v>296.93105600000001</v>
      </c>
      <c r="E11817" t="s">
        <v>9</v>
      </c>
    </row>
    <row r="11818" spans="1:5" x14ac:dyDescent="0.35">
      <c r="A11818" t="s">
        <v>60</v>
      </c>
      <c r="B11818" t="s">
        <v>317</v>
      </c>
      <c r="C11818" s="1">
        <v>44013</v>
      </c>
      <c r="D11818">
        <v>150.77399</v>
      </c>
      <c r="E11818" t="s">
        <v>9</v>
      </c>
    </row>
    <row r="11819" spans="1:5" x14ac:dyDescent="0.35">
      <c r="A11819" t="s">
        <v>308</v>
      </c>
      <c r="B11819" t="s">
        <v>317</v>
      </c>
      <c r="C11819" s="1">
        <v>44013</v>
      </c>
      <c r="D11819">
        <v>277.55591399999997</v>
      </c>
      <c r="E11819" t="s">
        <v>9</v>
      </c>
    </row>
    <row r="11820" spans="1:5" x14ac:dyDescent="0.35">
      <c r="A11820" t="s">
        <v>318</v>
      </c>
      <c r="B11820" t="s">
        <v>306</v>
      </c>
      <c r="C11820" s="1">
        <v>44044</v>
      </c>
      <c r="D11820">
        <v>12.31</v>
      </c>
      <c r="E11820" t="s">
        <v>9</v>
      </c>
    </row>
    <row r="11821" spans="1:5" x14ac:dyDescent="0.35">
      <c r="A11821" t="s">
        <v>60</v>
      </c>
      <c r="B11821" t="s">
        <v>306</v>
      </c>
      <c r="C11821" s="1">
        <v>44044</v>
      </c>
      <c r="D11821">
        <v>11533.4</v>
      </c>
      <c r="E11821" t="s">
        <v>9</v>
      </c>
    </row>
    <row r="11822" spans="1:5" x14ac:dyDescent="0.35">
      <c r="A11822" t="s">
        <v>76</v>
      </c>
      <c r="B11822" t="s">
        <v>306</v>
      </c>
      <c r="C11822" s="1">
        <v>44044</v>
      </c>
      <c r="D11822">
        <v>122.8</v>
      </c>
      <c r="E11822" t="s">
        <v>9</v>
      </c>
    </row>
    <row r="11823" spans="1:5" x14ac:dyDescent="0.35">
      <c r="A11823" t="s">
        <v>61</v>
      </c>
      <c r="B11823" t="s">
        <v>306</v>
      </c>
      <c r="C11823" s="1">
        <v>44044</v>
      </c>
      <c r="D11823">
        <v>653.79999999999995</v>
      </c>
      <c r="E11823" t="s">
        <v>9</v>
      </c>
    </row>
    <row r="11824" spans="1:5" x14ac:dyDescent="0.35">
      <c r="A11824" t="s">
        <v>55</v>
      </c>
      <c r="B11824" t="s">
        <v>306</v>
      </c>
      <c r="C11824" s="1">
        <v>44044</v>
      </c>
      <c r="D11824">
        <v>1.69</v>
      </c>
      <c r="E11824" t="s">
        <v>9</v>
      </c>
    </row>
    <row r="11825" spans="1:5" x14ac:dyDescent="0.35">
      <c r="A11825" t="s">
        <v>62</v>
      </c>
      <c r="B11825" t="s">
        <v>306</v>
      </c>
      <c r="C11825" s="1">
        <v>44044</v>
      </c>
      <c r="D11825">
        <v>12324</v>
      </c>
      <c r="E11825" t="s">
        <v>9</v>
      </c>
    </row>
    <row r="11826" spans="1:5" x14ac:dyDescent="0.35">
      <c r="A11826" t="s">
        <v>318</v>
      </c>
      <c r="B11826" t="s">
        <v>309</v>
      </c>
      <c r="C11826" s="1">
        <v>44044</v>
      </c>
      <c r="D11826">
        <v>12.095000000000001</v>
      </c>
      <c r="E11826" t="s">
        <v>9</v>
      </c>
    </row>
    <row r="11827" spans="1:5" x14ac:dyDescent="0.35">
      <c r="A11827" t="s">
        <v>60</v>
      </c>
      <c r="B11827" t="s">
        <v>309</v>
      </c>
      <c r="C11827" s="1">
        <v>44044</v>
      </c>
      <c r="D11827">
        <v>11332.3</v>
      </c>
      <c r="E11827" t="s">
        <v>9</v>
      </c>
    </row>
    <row r="11828" spans="1:5" x14ac:dyDescent="0.35">
      <c r="A11828" t="s">
        <v>76</v>
      </c>
      <c r="B11828" t="s">
        <v>309</v>
      </c>
      <c r="C11828" s="1">
        <v>44044</v>
      </c>
      <c r="D11828">
        <v>119.3</v>
      </c>
      <c r="E11828" t="s">
        <v>9</v>
      </c>
    </row>
    <row r="11829" spans="1:5" x14ac:dyDescent="0.35">
      <c r="A11829" t="s">
        <v>61</v>
      </c>
      <c r="B11829" t="s">
        <v>309</v>
      </c>
      <c r="C11829" s="1">
        <v>44044</v>
      </c>
      <c r="D11829">
        <v>643.4</v>
      </c>
      <c r="E11829" t="s">
        <v>9</v>
      </c>
    </row>
    <row r="11830" spans="1:5" x14ac:dyDescent="0.35">
      <c r="A11830" t="s">
        <v>55</v>
      </c>
      <c r="B11830" t="s">
        <v>309</v>
      </c>
      <c r="C11830" s="1">
        <v>44044</v>
      </c>
      <c r="D11830">
        <v>1.665</v>
      </c>
      <c r="E11830" t="s">
        <v>9</v>
      </c>
    </row>
    <row r="11831" spans="1:5" x14ac:dyDescent="0.35">
      <c r="A11831" t="s">
        <v>62</v>
      </c>
      <c r="B11831" t="s">
        <v>309</v>
      </c>
      <c r="C11831" s="1">
        <v>44044</v>
      </c>
      <c r="D11831">
        <v>12108.76</v>
      </c>
      <c r="E11831" t="s">
        <v>9</v>
      </c>
    </row>
    <row r="11832" spans="1:5" x14ac:dyDescent="0.35">
      <c r="A11832" t="s">
        <v>318</v>
      </c>
      <c r="B11832" t="s">
        <v>310</v>
      </c>
      <c r="C11832" s="1">
        <v>44044</v>
      </c>
      <c r="D11832">
        <v>-1.7465000000000001E-2</v>
      </c>
      <c r="E11832" t="s">
        <v>9</v>
      </c>
    </row>
    <row r="11833" spans="1:5" x14ac:dyDescent="0.35">
      <c r="A11833" t="s">
        <v>55</v>
      </c>
      <c r="B11833" t="s">
        <v>310</v>
      </c>
      <c r="C11833" s="1">
        <v>44044</v>
      </c>
      <c r="D11833">
        <v>-1.4793000000000001E-2</v>
      </c>
      <c r="E11833" t="s">
        <v>9</v>
      </c>
    </row>
    <row r="11834" spans="1:5" x14ac:dyDescent="0.35">
      <c r="A11834" t="s">
        <v>62</v>
      </c>
      <c r="B11834" t="s">
        <v>310</v>
      </c>
      <c r="C11834" s="1">
        <v>44044</v>
      </c>
      <c r="D11834">
        <v>-1.7465000000000001E-2</v>
      </c>
      <c r="E11834" t="s">
        <v>9</v>
      </c>
    </row>
    <row r="11835" spans="1:5" x14ac:dyDescent="0.35">
      <c r="A11835" t="s">
        <v>60</v>
      </c>
      <c r="B11835" t="s">
        <v>17</v>
      </c>
      <c r="C11835" s="1">
        <v>44044</v>
      </c>
      <c r="D11835">
        <v>531.17899999999997</v>
      </c>
      <c r="E11835" t="s">
        <v>9</v>
      </c>
    </row>
    <row r="11836" spans="1:5" x14ac:dyDescent="0.35">
      <c r="A11836" t="s">
        <v>76</v>
      </c>
      <c r="B11836" t="s">
        <v>17</v>
      </c>
      <c r="C11836" s="1">
        <v>44044</v>
      </c>
      <c r="D11836">
        <v>10.693</v>
      </c>
      <c r="E11836" t="s">
        <v>9</v>
      </c>
    </row>
    <row r="11837" spans="1:5" x14ac:dyDescent="0.35">
      <c r="A11837" t="s">
        <v>61</v>
      </c>
      <c r="B11837" t="s">
        <v>17</v>
      </c>
      <c r="C11837" s="1">
        <v>44044</v>
      </c>
      <c r="D11837">
        <v>45.633000000000003</v>
      </c>
      <c r="E11837" t="s">
        <v>9</v>
      </c>
    </row>
    <row r="11838" spans="1:5" x14ac:dyDescent="0.35">
      <c r="A11838" t="s">
        <v>55</v>
      </c>
      <c r="B11838" t="s">
        <v>17</v>
      </c>
      <c r="C11838" s="1">
        <v>44044</v>
      </c>
      <c r="D11838">
        <v>69.141000000000005</v>
      </c>
      <c r="E11838" t="s">
        <v>9</v>
      </c>
    </row>
    <row r="11839" spans="1:5" x14ac:dyDescent="0.35">
      <c r="A11839" t="s">
        <v>63</v>
      </c>
      <c r="B11839" t="s">
        <v>17</v>
      </c>
      <c r="C11839" s="1">
        <v>44044</v>
      </c>
      <c r="D11839">
        <v>587.505</v>
      </c>
      <c r="E11839" t="s">
        <v>9</v>
      </c>
    </row>
    <row r="11840" spans="1:5" x14ac:dyDescent="0.35">
      <c r="A11840" t="s">
        <v>308</v>
      </c>
      <c r="B11840" t="s">
        <v>17</v>
      </c>
      <c r="C11840" s="1">
        <v>44044</v>
      </c>
      <c r="D11840">
        <v>56.326000000000001</v>
      </c>
      <c r="E11840" t="s">
        <v>9</v>
      </c>
    </row>
    <row r="11841" spans="1:5" x14ac:dyDescent="0.35">
      <c r="A11841" t="s">
        <v>62</v>
      </c>
      <c r="B11841" t="s">
        <v>17</v>
      </c>
      <c r="C11841" s="1">
        <v>44044</v>
      </c>
      <c r="D11841">
        <v>656.64599999999996</v>
      </c>
      <c r="E11841" t="s">
        <v>9</v>
      </c>
    </row>
    <row r="11842" spans="1:5" x14ac:dyDescent="0.35">
      <c r="A11842" t="s">
        <v>62</v>
      </c>
      <c r="B11842" t="s">
        <v>311</v>
      </c>
      <c r="C11842" s="1">
        <v>44044</v>
      </c>
      <c r="D11842">
        <v>1736.6960710000001</v>
      </c>
      <c r="E11842" t="s">
        <v>9</v>
      </c>
    </row>
    <row r="11843" spans="1:5" x14ac:dyDescent="0.35">
      <c r="A11843" t="s">
        <v>55</v>
      </c>
      <c r="B11843" t="s">
        <v>311</v>
      </c>
      <c r="C11843" s="1">
        <v>44044</v>
      </c>
      <c r="D11843">
        <v>13.745459</v>
      </c>
      <c r="E11843" t="s">
        <v>9</v>
      </c>
    </row>
    <row r="11844" spans="1:5" x14ac:dyDescent="0.35">
      <c r="A11844" t="s">
        <v>63</v>
      </c>
      <c r="B11844" t="s">
        <v>311</v>
      </c>
      <c r="C11844" s="1">
        <v>44044</v>
      </c>
      <c r="D11844">
        <v>1722.9506120000001</v>
      </c>
      <c r="E11844" t="s">
        <v>9</v>
      </c>
    </row>
    <row r="11845" spans="1:5" x14ac:dyDescent="0.35">
      <c r="A11845" t="s">
        <v>56</v>
      </c>
      <c r="B11845" t="s">
        <v>311</v>
      </c>
      <c r="C11845" s="1">
        <v>44044</v>
      </c>
      <c r="D11845">
        <v>997.68965100000003</v>
      </c>
      <c r="E11845" t="s">
        <v>9</v>
      </c>
    </row>
    <row r="11846" spans="1:5" x14ac:dyDescent="0.35">
      <c r="A11846" t="s">
        <v>58</v>
      </c>
      <c r="B11846" t="s">
        <v>311</v>
      </c>
      <c r="C11846" s="1">
        <v>44044</v>
      </c>
      <c r="D11846">
        <v>296.93105600000001</v>
      </c>
      <c r="E11846" t="s">
        <v>9</v>
      </c>
    </row>
    <row r="11847" spans="1:5" x14ac:dyDescent="0.35">
      <c r="A11847" t="s">
        <v>60</v>
      </c>
      <c r="B11847" t="s">
        <v>311</v>
      </c>
      <c r="C11847" s="1">
        <v>44044</v>
      </c>
      <c r="D11847">
        <v>150.77399</v>
      </c>
      <c r="E11847" t="s">
        <v>9</v>
      </c>
    </row>
    <row r="11848" spans="1:5" x14ac:dyDescent="0.35">
      <c r="A11848" t="s">
        <v>308</v>
      </c>
      <c r="B11848" t="s">
        <v>311</v>
      </c>
      <c r="C11848" s="1">
        <v>44044</v>
      </c>
      <c r="D11848">
        <v>277.55591399999997</v>
      </c>
      <c r="E11848" t="s">
        <v>9</v>
      </c>
    </row>
    <row r="11849" spans="1:5" x14ac:dyDescent="0.35">
      <c r="A11849" t="s">
        <v>55</v>
      </c>
      <c r="B11849" t="s">
        <v>13</v>
      </c>
      <c r="C11849" s="1">
        <v>44044</v>
      </c>
      <c r="D11849">
        <v>1.173341</v>
      </c>
      <c r="E11849" t="s">
        <v>9</v>
      </c>
    </row>
    <row r="11850" spans="1:5" x14ac:dyDescent="0.35">
      <c r="A11850" t="s">
        <v>312</v>
      </c>
      <c r="B11850" t="s">
        <v>13</v>
      </c>
      <c r="C11850" s="1">
        <v>44044</v>
      </c>
      <c r="D11850">
        <v>2.1551049999999998</v>
      </c>
      <c r="E11850" t="s">
        <v>9</v>
      </c>
    </row>
    <row r="11851" spans="1:5" x14ac:dyDescent="0.35">
      <c r="A11851" t="s">
        <v>63</v>
      </c>
      <c r="B11851" t="s">
        <v>13</v>
      </c>
      <c r="C11851" s="1">
        <v>44044</v>
      </c>
      <c r="D11851">
        <v>4.7593389999999998</v>
      </c>
      <c r="E11851" t="s">
        <v>9</v>
      </c>
    </row>
    <row r="11852" spans="1:5" x14ac:dyDescent="0.35">
      <c r="A11852" t="s">
        <v>241</v>
      </c>
      <c r="B11852" t="s">
        <v>13</v>
      </c>
      <c r="C11852" s="1">
        <v>44044</v>
      </c>
      <c r="D11852">
        <v>1.530483</v>
      </c>
      <c r="E11852" t="s">
        <v>9</v>
      </c>
    </row>
    <row r="11853" spans="1:5" x14ac:dyDescent="0.35">
      <c r="A11853" t="s">
        <v>314</v>
      </c>
      <c r="B11853" t="s">
        <v>13</v>
      </c>
      <c r="C11853" s="1">
        <v>44044</v>
      </c>
      <c r="D11853">
        <v>0.27154</v>
      </c>
      <c r="E11853" t="s">
        <v>9</v>
      </c>
    </row>
    <row r="11854" spans="1:5" x14ac:dyDescent="0.35">
      <c r="A11854" t="s">
        <v>56</v>
      </c>
      <c r="B11854" t="s">
        <v>313</v>
      </c>
      <c r="C11854" s="1">
        <v>44044</v>
      </c>
      <c r="D11854">
        <v>7.8059999999999996E-3</v>
      </c>
      <c r="E11854" t="s">
        <v>9</v>
      </c>
    </row>
    <row r="11855" spans="1:5" x14ac:dyDescent="0.35">
      <c r="A11855" t="s">
        <v>58</v>
      </c>
      <c r="B11855" t="s">
        <v>313</v>
      </c>
      <c r="C11855" s="1">
        <v>44044</v>
      </c>
      <c r="D11855">
        <v>9.4279000000000002E-2</v>
      </c>
      <c r="E11855" t="s">
        <v>9</v>
      </c>
    </row>
    <row r="11856" spans="1:5" x14ac:dyDescent="0.35">
      <c r="A11856" t="s">
        <v>60</v>
      </c>
      <c r="B11856" t="s">
        <v>313</v>
      </c>
      <c r="C11856" s="1">
        <v>44044</v>
      </c>
      <c r="D11856">
        <v>0.78148700000000004</v>
      </c>
      <c r="E11856" t="s">
        <v>9</v>
      </c>
    </row>
    <row r="11857" spans="1:5" x14ac:dyDescent="0.35">
      <c r="A11857" t="s">
        <v>308</v>
      </c>
      <c r="B11857" t="s">
        <v>313</v>
      </c>
      <c r="C11857" s="1">
        <v>44044</v>
      </c>
      <c r="D11857">
        <v>0.116427</v>
      </c>
      <c r="E11857" t="s">
        <v>9</v>
      </c>
    </row>
    <row r="11858" spans="1:5" x14ac:dyDescent="0.35">
      <c r="A11858" t="s">
        <v>56</v>
      </c>
      <c r="B11858" t="s">
        <v>13</v>
      </c>
      <c r="C11858" s="1">
        <v>44044</v>
      </c>
      <c r="D11858">
        <v>5.1220000000000002E-2</v>
      </c>
      <c r="E11858" t="s">
        <v>9</v>
      </c>
    </row>
    <row r="11859" spans="1:5" x14ac:dyDescent="0.35">
      <c r="A11859" t="s">
        <v>58</v>
      </c>
      <c r="B11859" t="s">
        <v>13</v>
      </c>
      <c r="C11859" s="1">
        <v>44044</v>
      </c>
      <c r="D11859">
        <v>0.61860199999999999</v>
      </c>
      <c r="E11859" t="s">
        <v>9</v>
      </c>
    </row>
    <row r="11860" spans="1:5" x14ac:dyDescent="0.35">
      <c r="A11860" t="s">
        <v>60</v>
      </c>
      <c r="B11860" t="s">
        <v>13</v>
      </c>
      <c r="C11860" s="1">
        <v>44044</v>
      </c>
      <c r="D11860">
        <v>5.1276210000000004</v>
      </c>
      <c r="E11860" t="s">
        <v>9</v>
      </c>
    </row>
    <row r="11861" spans="1:5" x14ac:dyDescent="0.35">
      <c r="A11861" t="s">
        <v>308</v>
      </c>
      <c r="B11861" t="s">
        <v>13</v>
      </c>
      <c r="C11861" s="1">
        <v>44044</v>
      </c>
      <c r="D11861">
        <v>0.76392099999999996</v>
      </c>
      <c r="E11861" t="s">
        <v>9</v>
      </c>
    </row>
    <row r="11862" spans="1:5" x14ac:dyDescent="0.35">
      <c r="A11862" t="s">
        <v>62</v>
      </c>
      <c r="B11862" t="s">
        <v>13</v>
      </c>
      <c r="C11862" s="1">
        <v>44044</v>
      </c>
      <c r="D11862">
        <v>9.8898089999999996</v>
      </c>
      <c r="E11862" t="s">
        <v>9</v>
      </c>
    </row>
    <row r="11863" spans="1:5" x14ac:dyDescent="0.35">
      <c r="A11863" t="s">
        <v>62</v>
      </c>
      <c r="B11863" t="s">
        <v>315</v>
      </c>
      <c r="C11863" s="1">
        <v>44044</v>
      </c>
      <c r="D11863">
        <v>2403.2318799999998</v>
      </c>
      <c r="E11863" t="s">
        <v>9</v>
      </c>
    </row>
    <row r="11864" spans="1:5" x14ac:dyDescent="0.35">
      <c r="A11864" t="s">
        <v>62</v>
      </c>
      <c r="B11864" t="s">
        <v>316</v>
      </c>
      <c r="C11864" s="1">
        <v>44044</v>
      </c>
      <c r="D11864">
        <v>80.284794000000005</v>
      </c>
      <c r="E11864" t="s">
        <v>9</v>
      </c>
    </row>
    <row r="11865" spans="1:5" x14ac:dyDescent="0.35">
      <c r="A11865" t="s">
        <v>55</v>
      </c>
      <c r="B11865" t="s">
        <v>316</v>
      </c>
      <c r="C11865" s="1">
        <v>44044</v>
      </c>
      <c r="D11865">
        <v>7.8885449999999997</v>
      </c>
      <c r="E11865" t="s">
        <v>9</v>
      </c>
    </row>
    <row r="11866" spans="1:5" x14ac:dyDescent="0.35">
      <c r="A11866" t="s">
        <v>63</v>
      </c>
      <c r="B11866" t="s">
        <v>316</v>
      </c>
      <c r="C11866" s="1">
        <v>44044</v>
      </c>
      <c r="D11866">
        <v>72.396248999999997</v>
      </c>
      <c r="E11866" t="s">
        <v>9</v>
      </c>
    </row>
    <row r="11867" spans="1:5" x14ac:dyDescent="0.35">
      <c r="A11867" t="s">
        <v>56</v>
      </c>
      <c r="B11867" t="s">
        <v>316</v>
      </c>
      <c r="C11867" s="1">
        <v>44044</v>
      </c>
      <c r="D11867">
        <v>33.062916000000001</v>
      </c>
      <c r="E11867" t="s">
        <v>9</v>
      </c>
    </row>
    <row r="11868" spans="1:5" x14ac:dyDescent="0.35">
      <c r="A11868" t="s">
        <v>58</v>
      </c>
      <c r="B11868" t="s">
        <v>316</v>
      </c>
      <c r="C11868" s="1">
        <v>44044</v>
      </c>
      <c r="D11868">
        <v>11.666667</v>
      </c>
      <c r="E11868" t="s">
        <v>9</v>
      </c>
    </row>
    <row r="11869" spans="1:5" x14ac:dyDescent="0.35">
      <c r="A11869" t="s">
        <v>60</v>
      </c>
      <c r="B11869" t="s">
        <v>316</v>
      </c>
      <c r="C11869" s="1">
        <v>44044</v>
      </c>
      <c r="D11869">
        <v>21</v>
      </c>
      <c r="E11869" t="s">
        <v>9</v>
      </c>
    </row>
    <row r="11870" spans="1:5" x14ac:dyDescent="0.35">
      <c r="A11870" t="s">
        <v>308</v>
      </c>
      <c r="B11870" t="s">
        <v>316</v>
      </c>
      <c r="C11870" s="1">
        <v>44044</v>
      </c>
      <c r="D11870">
        <v>6.6666670000000003</v>
      </c>
      <c r="E11870" t="s">
        <v>9</v>
      </c>
    </row>
    <row r="11871" spans="1:5" x14ac:dyDescent="0.35">
      <c r="A11871" t="s">
        <v>62</v>
      </c>
      <c r="B11871" t="s">
        <v>124</v>
      </c>
      <c r="C11871" s="1">
        <v>44044</v>
      </c>
      <c r="D11871">
        <v>69.091882999999996</v>
      </c>
      <c r="E11871" t="s">
        <v>9</v>
      </c>
    </row>
    <row r="11872" spans="1:5" x14ac:dyDescent="0.35">
      <c r="A11872" t="s">
        <v>55</v>
      </c>
      <c r="B11872" t="s">
        <v>124</v>
      </c>
      <c r="C11872" s="1">
        <v>44044</v>
      </c>
      <c r="D11872">
        <v>6.3231149999999996</v>
      </c>
      <c r="E11872" t="s">
        <v>9</v>
      </c>
    </row>
    <row r="11873" spans="1:5" x14ac:dyDescent="0.35">
      <c r="A11873" t="s">
        <v>63</v>
      </c>
      <c r="B11873" t="s">
        <v>124</v>
      </c>
      <c r="C11873" s="1">
        <v>44044</v>
      </c>
      <c r="D11873">
        <v>62.768768000000001</v>
      </c>
      <c r="E11873" t="s">
        <v>9</v>
      </c>
    </row>
    <row r="11874" spans="1:5" x14ac:dyDescent="0.35">
      <c r="A11874" t="s">
        <v>56</v>
      </c>
      <c r="B11874" t="s">
        <v>124</v>
      </c>
      <c r="C11874" s="1">
        <v>44044</v>
      </c>
      <c r="D11874">
        <v>12.509084</v>
      </c>
      <c r="E11874" t="s">
        <v>9</v>
      </c>
    </row>
    <row r="11875" spans="1:5" x14ac:dyDescent="0.35">
      <c r="A11875" t="s">
        <v>58</v>
      </c>
      <c r="B11875" t="s">
        <v>124</v>
      </c>
      <c r="C11875" s="1">
        <v>44044</v>
      </c>
      <c r="D11875">
        <v>18.589600000000001</v>
      </c>
      <c r="E11875" t="s">
        <v>9</v>
      </c>
    </row>
    <row r="11876" spans="1:5" x14ac:dyDescent="0.35">
      <c r="A11876" t="s">
        <v>60</v>
      </c>
      <c r="B11876" t="s">
        <v>124</v>
      </c>
      <c r="C11876" s="1">
        <v>44044</v>
      </c>
      <c r="D11876">
        <v>25.882370000000002</v>
      </c>
      <c r="E11876" t="s">
        <v>9</v>
      </c>
    </row>
    <row r="11877" spans="1:5" x14ac:dyDescent="0.35">
      <c r="A11877" t="s">
        <v>308</v>
      </c>
      <c r="B11877" t="s">
        <v>124</v>
      </c>
      <c r="C11877" s="1">
        <v>44044</v>
      </c>
      <c r="D11877">
        <v>5.7877140000000002</v>
      </c>
      <c r="E11877" t="s">
        <v>9</v>
      </c>
    </row>
    <row r="11878" spans="1:5" x14ac:dyDescent="0.35">
      <c r="A11878" t="s">
        <v>56</v>
      </c>
      <c r="B11878" t="s">
        <v>21</v>
      </c>
      <c r="C11878" s="1">
        <v>44044</v>
      </c>
      <c r="D11878">
        <v>40.360871000000003</v>
      </c>
      <c r="E11878" t="s">
        <v>9</v>
      </c>
    </row>
    <row r="11879" spans="1:5" x14ac:dyDescent="0.35">
      <c r="A11879" t="s">
        <v>58</v>
      </c>
      <c r="B11879" t="s">
        <v>21</v>
      </c>
      <c r="C11879" s="1">
        <v>44044</v>
      </c>
      <c r="D11879">
        <v>7.2933909999999997</v>
      </c>
      <c r="E11879" t="s">
        <v>9</v>
      </c>
    </row>
    <row r="11880" spans="1:5" x14ac:dyDescent="0.35">
      <c r="A11880" t="s">
        <v>60</v>
      </c>
      <c r="B11880" t="s">
        <v>21</v>
      </c>
      <c r="C11880" s="1">
        <v>44044</v>
      </c>
      <c r="D11880">
        <v>25.198242</v>
      </c>
      <c r="E11880" t="s">
        <v>9</v>
      </c>
    </row>
    <row r="11881" spans="1:5" x14ac:dyDescent="0.35">
      <c r="A11881" t="s">
        <v>308</v>
      </c>
      <c r="B11881" t="s">
        <v>21</v>
      </c>
      <c r="C11881" s="1">
        <v>44044</v>
      </c>
      <c r="D11881">
        <v>22.191454</v>
      </c>
      <c r="E11881" t="s">
        <v>9</v>
      </c>
    </row>
    <row r="11882" spans="1:5" x14ac:dyDescent="0.35">
      <c r="A11882" t="s">
        <v>56</v>
      </c>
      <c r="B11882" t="s">
        <v>313</v>
      </c>
      <c r="C11882" s="1">
        <v>44044</v>
      </c>
      <c r="D11882">
        <v>0.424655</v>
      </c>
      <c r="E11882" t="s">
        <v>9</v>
      </c>
    </row>
    <row r="11883" spans="1:5" x14ac:dyDescent="0.35">
      <c r="A11883" t="s">
        <v>58</v>
      </c>
      <c r="B11883" t="s">
        <v>313</v>
      </c>
      <c r="C11883" s="1">
        <v>44044</v>
      </c>
      <c r="D11883">
        <v>7.6737E-2</v>
      </c>
      <c r="E11883" t="s">
        <v>9</v>
      </c>
    </row>
    <row r="11884" spans="1:5" x14ac:dyDescent="0.35">
      <c r="A11884" t="s">
        <v>60</v>
      </c>
      <c r="B11884" t="s">
        <v>313</v>
      </c>
      <c r="C11884" s="1">
        <v>44044</v>
      </c>
      <c r="D11884">
        <v>0.26512200000000002</v>
      </c>
      <c r="E11884" t="s">
        <v>9</v>
      </c>
    </row>
    <row r="11885" spans="1:5" x14ac:dyDescent="0.35">
      <c r="A11885" t="s">
        <v>308</v>
      </c>
      <c r="B11885" t="s">
        <v>313</v>
      </c>
      <c r="C11885" s="1">
        <v>44044</v>
      </c>
      <c r="D11885">
        <v>0.233486</v>
      </c>
      <c r="E11885" t="s">
        <v>9</v>
      </c>
    </row>
    <row r="11886" spans="1:5" x14ac:dyDescent="0.35">
      <c r="A11886" t="s">
        <v>63</v>
      </c>
      <c r="B11886" t="s">
        <v>21</v>
      </c>
      <c r="C11886" s="1">
        <v>44044</v>
      </c>
      <c r="D11886">
        <v>93.911496</v>
      </c>
      <c r="E11886" t="s">
        <v>9</v>
      </c>
    </row>
    <row r="11887" spans="1:5" x14ac:dyDescent="0.35">
      <c r="A11887" t="s">
        <v>241</v>
      </c>
      <c r="B11887" t="s">
        <v>21</v>
      </c>
      <c r="C11887" s="1">
        <v>44044</v>
      </c>
      <c r="D11887">
        <v>0.882853</v>
      </c>
      <c r="E11887" t="s">
        <v>9</v>
      </c>
    </row>
    <row r="11888" spans="1:5" x14ac:dyDescent="0.35">
      <c r="A11888" t="s">
        <v>314</v>
      </c>
      <c r="B11888" t="s">
        <v>21</v>
      </c>
      <c r="C11888" s="1">
        <v>44044</v>
      </c>
      <c r="D11888">
        <v>0.249609</v>
      </c>
      <c r="E11888" t="s">
        <v>9</v>
      </c>
    </row>
    <row r="11889" spans="1:5" x14ac:dyDescent="0.35">
      <c r="A11889" t="s">
        <v>55</v>
      </c>
      <c r="B11889" t="s">
        <v>21</v>
      </c>
      <c r="C11889" s="1">
        <v>44044</v>
      </c>
      <c r="D11889">
        <v>1.0572999999999999</v>
      </c>
      <c r="E11889" t="s">
        <v>9</v>
      </c>
    </row>
    <row r="11890" spans="1:5" x14ac:dyDescent="0.35">
      <c r="A11890" t="s">
        <v>312</v>
      </c>
      <c r="B11890" t="s">
        <v>21</v>
      </c>
      <c r="C11890" s="1">
        <v>44044</v>
      </c>
      <c r="D11890">
        <v>-7.1054999999999993E-2</v>
      </c>
      <c r="E11890" t="s">
        <v>9</v>
      </c>
    </row>
    <row r="11891" spans="1:5" x14ac:dyDescent="0.35">
      <c r="A11891" t="s">
        <v>62</v>
      </c>
      <c r="B11891" t="s">
        <v>21</v>
      </c>
      <c r="C11891" s="1">
        <v>44044</v>
      </c>
      <c r="D11891">
        <v>96.030203</v>
      </c>
      <c r="E11891" t="s">
        <v>9</v>
      </c>
    </row>
    <row r="11892" spans="1:5" x14ac:dyDescent="0.35">
      <c r="A11892" t="s">
        <v>62</v>
      </c>
      <c r="B11892" t="s">
        <v>92</v>
      </c>
      <c r="C11892" s="1">
        <v>44044</v>
      </c>
      <c r="D11892">
        <v>245.40688</v>
      </c>
      <c r="E11892" t="s">
        <v>9</v>
      </c>
    </row>
    <row r="11893" spans="1:5" x14ac:dyDescent="0.35">
      <c r="A11893" t="s">
        <v>62</v>
      </c>
      <c r="B11893" t="s">
        <v>317</v>
      </c>
      <c r="C11893" s="1">
        <v>44044</v>
      </c>
      <c r="D11893">
        <v>2157.8249999999998</v>
      </c>
      <c r="E11893" t="s">
        <v>9</v>
      </c>
    </row>
    <row r="11894" spans="1:5" x14ac:dyDescent="0.35">
      <c r="A11894" t="s">
        <v>62</v>
      </c>
      <c r="B11894" t="s">
        <v>317</v>
      </c>
      <c r="C11894" s="1">
        <v>44044</v>
      </c>
      <c r="D11894">
        <v>2157.8249999999998</v>
      </c>
      <c r="E11894" t="s">
        <v>9</v>
      </c>
    </row>
    <row r="11895" spans="1:5" x14ac:dyDescent="0.35">
      <c r="A11895" t="s">
        <v>55</v>
      </c>
      <c r="B11895" t="s">
        <v>317</v>
      </c>
      <c r="C11895" s="1">
        <v>44044</v>
      </c>
      <c r="D11895">
        <v>71.016999999999996</v>
      </c>
      <c r="E11895" t="s">
        <v>9</v>
      </c>
    </row>
    <row r="11896" spans="1:5" x14ac:dyDescent="0.35">
      <c r="A11896" t="s">
        <v>55</v>
      </c>
      <c r="B11896" t="s">
        <v>317</v>
      </c>
      <c r="C11896" s="1">
        <v>44044</v>
      </c>
      <c r="D11896">
        <v>71.016999999999996</v>
      </c>
      <c r="E11896" t="s">
        <v>9</v>
      </c>
    </row>
    <row r="11897" spans="1:5" x14ac:dyDescent="0.35">
      <c r="A11897" t="s">
        <v>63</v>
      </c>
      <c r="B11897" t="s">
        <v>317</v>
      </c>
      <c r="C11897" s="1">
        <v>44044</v>
      </c>
      <c r="D11897">
        <v>2086.808</v>
      </c>
      <c r="E11897" t="s">
        <v>9</v>
      </c>
    </row>
    <row r="11898" spans="1:5" x14ac:dyDescent="0.35">
      <c r="A11898" t="s">
        <v>56</v>
      </c>
      <c r="B11898" t="s">
        <v>317</v>
      </c>
      <c r="C11898" s="1">
        <v>44044</v>
      </c>
      <c r="D11898">
        <v>911.80799999999999</v>
      </c>
      <c r="E11898" t="s">
        <v>9</v>
      </c>
    </row>
    <row r="11899" spans="1:5" x14ac:dyDescent="0.35">
      <c r="A11899" t="s">
        <v>58</v>
      </c>
      <c r="B11899" t="s">
        <v>317</v>
      </c>
      <c r="C11899" s="1">
        <v>44044</v>
      </c>
      <c r="D11899">
        <v>260</v>
      </c>
      <c r="E11899" t="s">
        <v>9</v>
      </c>
    </row>
    <row r="11900" spans="1:5" x14ac:dyDescent="0.35">
      <c r="A11900" t="s">
        <v>60</v>
      </c>
      <c r="B11900" t="s">
        <v>317</v>
      </c>
      <c r="C11900" s="1">
        <v>44044</v>
      </c>
      <c r="D11900">
        <v>615</v>
      </c>
      <c r="E11900" t="s">
        <v>9</v>
      </c>
    </row>
    <row r="11901" spans="1:5" x14ac:dyDescent="0.35">
      <c r="A11901" t="s">
        <v>308</v>
      </c>
      <c r="B11901" t="s">
        <v>317</v>
      </c>
      <c r="C11901" s="1">
        <v>44044</v>
      </c>
      <c r="D11901">
        <v>300</v>
      </c>
      <c r="E11901" t="s">
        <v>9</v>
      </c>
    </row>
    <row r="11902" spans="1:5" x14ac:dyDescent="0.35">
      <c r="A11902" t="s">
        <v>62</v>
      </c>
      <c r="B11902" t="s">
        <v>317</v>
      </c>
      <c r="C11902" s="1">
        <v>44044</v>
      </c>
      <c r="D11902">
        <v>2157.8249999999998</v>
      </c>
      <c r="E11902" t="s">
        <v>12</v>
      </c>
    </row>
    <row r="11903" spans="1:5" x14ac:dyDescent="0.35">
      <c r="A11903" t="s">
        <v>62</v>
      </c>
      <c r="B11903" t="s">
        <v>313</v>
      </c>
      <c r="C11903" s="1">
        <v>44044</v>
      </c>
      <c r="D11903">
        <v>0</v>
      </c>
      <c r="E11903" t="s">
        <v>9</v>
      </c>
    </row>
    <row r="11904" spans="1:5" x14ac:dyDescent="0.35">
      <c r="A11904" t="s">
        <v>55</v>
      </c>
      <c r="B11904" t="s">
        <v>317</v>
      </c>
      <c r="C11904" s="1">
        <v>44044</v>
      </c>
      <c r="D11904">
        <v>71.016999999999996</v>
      </c>
      <c r="E11904" t="s">
        <v>12</v>
      </c>
    </row>
    <row r="11905" spans="1:5" x14ac:dyDescent="0.35">
      <c r="A11905" t="s">
        <v>55</v>
      </c>
      <c r="B11905" t="s">
        <v>313</v>
      </c>
      <c r="C11905" s="1">
        <v>44044</v>
      </c>
      <c r="D11905">
        <v>0</v>
      </c>
      <c r="E11905" t="s">
        <v>9</v>
      </c>
    </row>
    <row r="11906" spans="1:5" x14ac:dyDescent="0.35">
      <c r="A11906" t="s">
        <v>62</v>
      </c>
      <c r="B11906" t="s">
        <v>311</v>
      </c>
      <c r="C11906" s="1">
        <v>44075</v>
      </c>
      <c r="D11906">
        <v>2157.8249999999998</v>
      </c>
      <c r="E11906" t="s">
        <v>9</v>
      </c>
    </row>
    <row r="11907" spans="1:5" x14ac:dyDescent="0.35">
      <c r="A11907" t="s">
        <v>55</v>
      </c>
      <c r="B11907" t="s">
        <v>311</v>
      </c>
      <c r="C11907" s="1">
        <v>44075</v>
      </c>
      <c r="D11907">
        <v>71.016999999999996</v>
      </c>
      <c r="E11907" t="s">
        <v>9</v>
      </c>
    </row>
    <row r="11908" spans="1:5" x14ac:dyDescent="0.35">
      <c r="A11908" t="s">
        <v>63</v>
      </c>
      <c r="B11908" t="s">
        <v>311</v>
      </c>
      <c r="C11908" s="1">
        <v>44075</v>
      </c>
      <c r="D11908">
        <v>2086.808</v>
      </c>
      <c r="E11908" t="s">
        <v>9</v>
      </c>
    </row>
    <row r="11909" spans="1:5" x14ac:dyDescent="0.35">
      <c r="A11909" t="s">
        <v>56</v>
      </c>
      <c r="B11909" t="s">
        <v>311</v>
      </c>
      <c r="C11909" s="1">
        <v>44075</v>
      </c>
      <c r="D11909">
        <v>911.80799999999999</v>
      </c>
      <c r="E11909" t="s">
        <v>9</v>
      </c>
    </row>
    <row r="11910" spans="1:5" x14ac:dyDescent="0.35">
      <c r="A11910" t="s">
        <v>58</v>
      </c>
      <c r="B11910" t="s">
        <v>311</v>
      </c>
      <c r="C11910" s="1">
        <v>44075</v>
      </c>
      <c r="D11910">
        <v>260</v>
      </c>
      <c r="E11910" t="s">
        <v>9</v>
      </c>
    </row>
    <row r="11911" spans="1:5" x14ac:dyDescent="0.35">
      <c r="A11911" t="s">
        <v>60</v>
      </c>
      <c r="B11911" t="s">
        <v>311</v>
      </c>
      <c r="C11911" s="1">
        <v>44075</v>
      </c>
      <c r="D11911">
        <v>615</v>
      </c>
      <c r="E11911" t="s">
        <v>9</v>
      </c>
    </row>
    <row r="11912" spans="1:5" x14ac:dyDescent="0.35">
      <c r="A11912" t="s">
        <v>308</v>
      </c>
      <c r="B11912" t="s">
        <v>311</v>
      </c>
      <c r="C11912" s="1">
        <v>44075</v>
      </c>
      <c r="D11912">
        <v>300</v>
      </c>
      <c r="E11912" t="s">
        <v>9</v>
      </c>
    </row>
    <row r="11913" spans="1:5" x14ac:dyDescent="0.35">
      <c r="A11913" t="s">
        <v>55</v>
      </c>
      <c r="B11913" t="s">
        <v>13</v>
      </c>
      <c r="C11913" s="1">
        <v>44075</v>
      </c>
      <c r="D11913">
        <v>0.38364199999999998</v>
      </c>
      <c r="E11913" t="s">
        <v>9</v>
      </c>
    </row>
    <row r="11914" spans="1:5" x14ac:dyDescent="0.35">
      <c r="A11914" t="s">
        <v>312</v>
      </c>
      <c r="B11914" t="s">
        <v>13</v>
      </c>
      <c r="C11914" s="1">
        <v>44075</v>
      </c>
      <c r="D11914">
        <v>2.072873</v>
      </c>
      <c r="E11914" t="s">
        <v>9</v>
      </c>
    </row>
    <row r="11915" spans="1:5" x14ac:dyDescent="0.35">
      <c r="A11915" t="s">
        <v>63</v>
      </c>
      <c r="B11915" t="s">
        <v>13</v>
      </c>
      <c r="C11915" s="1">
        <v>44075</v>
      </c>
      <c r="D11915">
        <v>5.2616240000000003</v>
      </c>
      <c r="E11915" t="s">
        <v>9</v>
      </c>
    </row>
    <row r="11916" spans="1:5" x14ac:dyDescent="0.35">
      <c r="A11916" t="s">
        <v>241</v>
      </c>
      <c r="B11916" t="s">
        <v>13</v>
      </c>
      <c r="C11916" s="1">
        <v>44075</v>
      </c>
      <c r="D11916">
        <v>1.6127849999999999</v>
      </c>
      <c r="E11916" t="s">
        <v>9</v>
      </c>
    </row>
    <row r="11917" spans="1:5" x14ac:dyDescent="0.35">
      <c r="A11917" t="s">
        <v>314</v>
      </c>
      <c r="B11917" t="s">
        <v>13</v>
      </c>
      <c r="C11917" s="1">
        <v>44075</v>
      </c>
      <c r="D11917">
        <v>5.2361999999999999E-2</v>
      </c>
      <c r="E11917" t="s">
        <v>9</v>
      </c>
    </row>
    <row r="11918" spans="1:5" x14ac:dyDescent="0.35">
      <c r="A11918" t="s">
        <v>56</v>
      </c>
      <c r="B11918" t="s">
        <v>313</v>
      </c>
      <c r="C11918" s="1">
        <v>44075</v>
      </c>
      <c r="D11918">
        <v>4.3768000000000001E-2</v>
      </c>
      <c r="E11918" t="s">
        <v>9</v>
      </c>
    </row>
    <row r="11919" spans="1:5" x14ac:dyDescent="0.35">
      <c r="A11919" t="s">
        <v>58</v>
      </c>
      <c r="B11919" t="s">
        <v>313</v>
      </c>
      <c r="C11919" s="1">
        <v>44075</v>
      </c>
      <c r="D11919">
        <v>9.0786000000000006E-2</v>
      </c>
      <c r="E11919" t="s">
        <v>9</v>
      </c>
    </row>
    <row r="11920" spans="1:5" x14ac:dyDescent="0.35">
      <c r="A11920" t="s">
        <v>60</v>
      </c>
      <c r="B11920" t="s">
        <v>313</v>
      </c>
      <c r="C11920" s="1">
        <v>44075</v>
      </c>
      <c r="D11920">
        <v>0.77486900000000003</v>
      </c>
      <c r="E11920" t="s">
        <v>9</v>
      </c>
    </row>
    <row r="11921" spans="1:5" x14ac:dyDescent="0.35">
      <c r="A11921" t="s">
        <v>308</v>
      </c>
      <c r="B11921" t="s">
        <v>313</v>
      </c>
      <c r="C11921" s="1">
        <v>44075</v>
      </c>
      <c r="D11921">
        <v>9.0578000000000006E-2</v>
      </c>
      <c r="E11921" t="s">
        <v>9</v>
      </c>
    </row>
    <row r="11922" spans="1:5" x14ac:dyDescent="0.35">
      <c r="A11922" t="s">
        <v>56</v>
      </c>
      <c r="B11922" t="s">
        <v>13</v>
      </c>
      <c r="C11922" s="1">
        <v>44075</v>
      </c>
      <c r="D11922">
        <v>0.30316799999999999</v>
      </c>
      <c r="E11922" t="s">
        <v>9</v>
      </c>
    </row>
    <row r="11923" spans="1:5" x14ac:dyDescent="0.35">
      <c r="A11923" t="s">
        <v>58</v>
      </c>
      <c r="B11923" t="s">
        <v>13</v>
      </c>
      <c r="C11923" s="1">
        <v>44075</v>
      </c>
      <c r="D11923">
        <v>0.62885100000000005</v>
      </c>
      <c r="E11923" t="s">
        <v>9</v>
      </c>
    </row>
    <row r="11924" spans="1:5" x14ac:dyDescent="0.35">
      <c r="A11924" t="s">
        <v>60</v>
      </c>
      <c r="B11924" t="s">
        <v>13</v>
      </c>
      <c r="C11924" s="1">
        <v>44075</v>
      </c>
      <c r="D11924">
        <v>5.3673419999999998</v>
      </c>
      <c r="E11924" t="s">
        <v>9</v>
      </c>
    </row>
    <row r="11925" spans="1:5" x14ac:dyDescent="0.35">
      <c r="A11925" t="s">
        <v>308</v>
      </c>
      <c r="B11925" t="s">
        <v>13</v>
      </c>
      <c r="C11925" s="1">
        <v>44075</v>
      </c>
      <c r="D11925">
        <v>0.62741000000000002</v>
      </c>
      <c r="E11925" t="s">
        <v>9</v>
      </c>
    </row>
    <row r="11926" spans="1:5" x14ac:dyDescent="0.35">
      <c r="A11926" t="s">
        <v>62</v>
      </c>
      <c r="B11926" t="s">
        <v>13</v>
      </c>
      <c r="C11926" s="1">
        <v>44075</v>
      </c>
      <c r="D11926">
        <v>9.383286</v>
      </c>
      <c r="E11926" t="s">
        <v>9</v>
      </c>
    </row>
    <row r="11927" spans="1:5" x14ac:dyDescent="0.35">
      <c r="A11927" t="s">
        <v>62</v>
      </c>
      <c r="B11927" t="s">
        <v>315</v>
      </c>
      <c r="C11927" s="1">
        <v>44075</v>
      </c>
      <c r="D11927">
        <v>2167.208286</v>
      </c>
      <c r="E11927" t="s">
        <v>9</v>
      </c>
    </row>
    <row r="11928" spans="1:5" x14ac:dyDescent="0.35">
      <c r="A11928" t="s">
        <v>62</v>
      </c>
      <c r="B11928" t="s">
        <v>316</v>
      </c>
      <c r="C11928" s="1">
        <v>44075</v>
      </c>
      <c r="D11928">
        <v>83.084052999999997</v>
      </c>
      <c r="E11928" t="s">
        <v>9</v>
      </c>
    </row>
    <row r="11929" spans="1:5" x14ac:dyDescent="0.35">
      <c r="A11929" t="s">
        <v>55</v>
      </c>
      <c r="B11929" t="s">
        <v>316</v>
      </c>
      <c r="C11929" s="1">
        <v>44075</v>
      </c>
      <c r="D11929">
        <v>7.554996</v>
      </c>
      <c r="E11929" t="s">
        <v>9</v>
      </c>
    </row>
    <row r="11930" spans="1:5" x14ac:dyDescent="0.35">
      <c r="A11930" t="s">
        <v>63</v>
      </c>
      <c r="B11930" t="s">
        <v>316</v>
      </c>
      <c r="C11930" s="1">
        <v>44075</v>
      </c>
      <c r="D11930">
        <v>75.529058000000006</v>
      </c>
      <c r="E11930" t="s">
        <v>9</v>
      </c>
    </row>
    <row r="11931" spans="1:5" x14ac:dyDescent="0.35">
      <c r="A11931" t="s">
        <v>56</v>
      </c>
      <c r="B11931" t="s">
        <v>316</v>
      </c>
      <c r="C11931" s="1">
        <v>44075</v>
      </c>
      <c r="D11931">
        <v>31.529057999999999</v>
      </c>
      <c r="E11931" t="s">
        <v>9</v>
      </c>
    </row>
    <row r="11932" spans="1:5" x14ac:dyDescent="0.35">
      <c r="A11932" t="s">
        <v>58</v>
      </c>
      <c r="B11932" t="s">
        <v>316</v>
      </c>
      <c r="C11932" s="1">
        <v>44075</v>
      </c>
      <c r="D11932">
        <v>11.666667</v>
      </c>
      <c r="E11932" t="s">
        <v>9</v>
      </c>
    </row>
    <row r="11933" spans="1:5" x14ac:dyDescent="0.35">
      <c r="A11933" t="s">
        <v>60</v>
      </c>
      <c r="B11933" t="s">
        <v>316</v>
      </c>
      <c r="C11933" s="1">
        <v>44075</v>
      </c>
      <c r="D11933">
        <v>25</v>
      </c>
      <c r="E11933" t="s">
        <v>9</v>
      </c>
    </row>
    <row r="11934" spans="1:5" x14ac:dyDescent="0.35">
      <c r="A11934" t="s">
        <v>308</v>
      </c>
      <c r="B11934" t="s">
        <v>316</v>
      </c>
      <c r="C11934" s="1">
        <v>44075</v>
      </c>
      <c r="D11934">
        <v>7.3333329999999997</v>
      </c>
      <c r="E11934" t="s">
        <v>9</v>
      </c>
    </row>
    <row r="11935" spans="1:5" x14ac:dyDescent="0.35">
      <c r="A11935" t="s">
        <v>62</v>
      </c>
      <c r="B11935" t="s">
        <v>124</v>
      </c>
      <c r="C11935" s="1">
        <v>44075</v>
      </c>
      <c r="D11935">
        <v>-1.1934119999999999</v>
      </c>
      <c r="E11935" t="s">
        <v>9</v>
      </c>
    </row>
    <row r="11936" spans="1:5" x14ac:dyDescent="0.35">
      <c r="A11936" t="s">
        <v>55</v>
      </c>
      <c r="B11936" t="s">
        <v>124</v>
      </c>
      <c r="C11936" s="1">
        <v>44075</v>
      </c>
      <c r="D11936">
        <v>-4.7118890000000002</v>
      </c>
      <c r="E11936" t="s">
        <v>9</v>
      </c>
    </row>
    <row r="11937" spans="1:5" x14ac:dyDescent="0.35">
      <c r="A11937" t="s">
        <v>63</v>
      </c>
      <c r="B11937" t="s">
        <v>124</v>
      </c>
      <c r="C11937" s="1">
        <v>44075</v>
      </c>
      <c r="D11937">
        <v>3.5184769999999999</v>
      </c>
      <c r="E11937" t="s">
        <v>9</v>
      </c>
    </row>
    <row r="11938" spans="1:5" x14ac:dyDescent="0.35">
      <c r="A11938" t="s">
        <v>56</v>
      </c>
      <c r="B11938" t="s">
        <v>124</v>
      </c>
      <c r="C11938" s="1">
        <v>44075</v>
      </c>
      <c r="D11938">
        <v>-1.4545980000000001</v>
      </c>
      <c r="E11938" t="s">
        <v>9</v>
      </c>
    </row>
    <row r="11939" spans="1:5" x14ac:dyDescent="0.35">
      <c r="A11939" t="s">
        <v>58</v>
      </c>
      <c r="B11939" t="s">
        <v>124</v>
      </c>
      <c r="C11939" s="1">
        <v>44075</v>
      </c>
      <c r="D11939">
        <v>5.9721399999999996</v>
      </c>
      <c r="E11939" t="s">
        <v>9</v>
      </c>
    </row>
    <row r="11940" spans="1:5" x14ac:dyDescent="0.35">
      <c r="A11940" t="s">
        <v>60</v>
      </c>
      <c r="B11940" t="s">
        <v>124</v>
      </c>
      <c r="C11940" s="1">
        <v>44075</v>
      </c>
      <c r="D11940">
        <v>5.1425029999999996</v>
      </c>
      <c r="E11940" t="s">
        <v>9</v>
      </c>
    </row>
    <row r="11941" spans="1:5" x14ac:dyDescent="0.35">
      <c r="A11941" t="s">
        <v>308</v>
      </c>
      <c r="B11941" t="s">
        <v>124</v>
      </c>
      <c r="C11941" s="1">
        <v>44075</v>
      </c>
      <c r="D11941">
        <v>-6.1415680000000004</v>
      </c>
      <c r="E11941" t="s">
        <v>9</v>
      </c>
    </row>
    <row r="11942" spans="1:5" x14ac:dyDescent="0.35">
      <c r="A11942" t="s">
        <v>56</v>
      </c>
      <c r="B11942" t="s">
        <v>21</v>
      </c>
      <c r="C11942" s="1">
        <v>44075</v>
      </c>
      <c r="D11942">
        <v>38.394928999999998</v>
      </c>
      <c r="E11942" t="s">
        <v>9</v>
      </c>
    </row>
    <row r="11943" spans="1:5" x14ac:dyDescent="0.35">
      <c r="A11943" t="s">
        <v>58</v>
      </c>
      <c r="B11943" t="s">
        <v>21</v>
      </c>
      <c r="C11943" s="1">
        <v>44075</v>
      </c>
      <c r="D11943">
        <v>7.9279320000000002</v>
      </c>
      <c r="E11943" t="s">
        <v>9</v>
      </c>
    </row>
    <row r="11944" spans="1:5" x14ac:dyDescent="0.35">
      <c r="A11944" t="s">
        <v>60</v>
      </c>
      <c r="B11944" t="s">
        <v>21</v>
      </c>
      <c r="C11944" s="1">
        <v>44075</v>
      </c>
      <c r="D11944">
        <v>29.337226999999999</v>
      </c>
      <c r="E11944" t="s">
        <v>9</v>
      </c>
    </row>
    <row r="11945" spans="1:5" x14ac:dyDescent="0.35">
      <c r="A11945" t="s">
        <v>308</v>
      </c>
      <c r="B11945" t="s">
        <v>21</v>
      </c>
      <c r="C11945" s="1">
        <v>44075</v>
      </c>
      <c r="D11945">
        <v>20.252289000000001</v>
      </c>
      <c r="E11945" t="s">
        <v>9</v>
      </c>
    </row>
    <row r="11946" spans="1:5" x14ac:dyDescent="0.35">
      <c r="A11946" t="s">
        <v>56</v>
      </c>
      <c r="B11946" t="s">
        <v>313</v>
      </c>
      <c r="C11946" s="1">
        <v>44075</v>
      </c>
      <c r="D11946">
        <v>0.40031299999999997</v>
      </c>
      <c r="E11946" t="s">
        <v>9</v>
      </c>
    </row>
    <row r="11947" spans="1:5" x14ac:dyDescent="0.35">
      <c r="A11947" t="s">
        <v>58</v>
      </c>
      <c r="B11947" t="s">
        <v>313</v>
      </c>
      <c r="C11947" s="1">
        <v>44075</v>
      </c>
      <c r="D11947">
        <v>8.2657999999999995E-2</v>
      </c>
      <c r="E11947" t="s">
        <v>9</v>
      </c>
    </row>
    <row r="11948" spans="1:5" x14ac:dyDescent="0.35">
      <c r="A11948" t="s">
        <v>60</v>
      </c>
      <c r="B11948" t="s">
        <v>313</v>
      </c>
      <c r="C11948" s="1">
        <v>44075</v>
      </c>
      <c r="D11948">
        <v>0.30587500000000001</v>
      </c>
      <c r="E11948" t="s">
        <v>9</v>
      </c>
    </row>
    <row r="11949" spans="1:5" x14ac:dyDescent="0.35">
      <c r="A11949" t="s">
        <v>308</v>
      </c>
      <c r="B11949" t="s">
        <v>313</v>
      </c>
      <c r="C11949" s="1">
        <v>44075</v>
      </c>
      <c r="D11949">
        <v>0.21115400000000001</v>
      </c>
      <c r="E11949" t="s">
        <v>9</v>
      </c>
    </row>
    <row r="11950" spans="1:5" x14ac:dyDescent="0.35">
      <c r="A11950" t="s">
        <v>63</v>
      </c>
      <c r="B11950" t="s">
        <v>21</v>
      </c>
      <c r="C11950" s="1">
        <v>44075</v>
      </c>
      <c r="D11950">
        <v>94.783387000000005</v>
      </c>
      <c r="E11950" t="s">
        <v>9</v>
      </c>
    </row>
    <row r="11951" spans="1:5" x14ac:dyDescent="0.35">
      <c r="A11951" t="s">
        <v>241</v>
      </c>
      <c r="B11951" t="s">
        <v>21</v>
      </c>
      <c r="C11951" s="1">
        <v>44075</v>
      </c>
      <c r="D11951">
        <v>0.80226799999999998</v>
      </c>
      <c r="E11951" t="s">
        <v>9</v>
      </c>
    </row>
    <row r="11952" spans="1:5" x14ac:dyDescent="0.35">
      <c r="A11952" t="s">
        <v>314</v>
      </c>
      <c r="B11952" t="s">
        <v>21</v>
      </c>
      <c r="C11952" s="1">
        <v>44075</v>
      </c>
      <c r="D11952">
        <v>0.32672200000000001</v>
      </c>
      <c r="E11952" t="s">
        <v>9</v>
      </c>
    </row>
    <row r="11953" spans="1:5" x14ac:dyDescent="0.35">
      <c r="A11953" t="s">
        <v>55</v>
      </c>
      <c r="B11953" t="s">
        <v>21</v>
      </c>
      <c r="C11953" s="1">
        <v>44075</v>
      </c>
      <c r="D11953">
        <v>3.8999760000000001</v>
      </c>
      <c r="E11953" t="s">
        <v>9</v>
      </c>
    </row>
    <row r="11954" spans="1:5" x14ac:dyDescent="0.35">
      <c r="A11954" t="s">
        <v>312</v>
      </c>
      <c r="B11954" t="s">
        <v>21</v>
      </c>
      <c r="C11954" s="1">
        <v>44075</v>
      </c>
      <c r="D11954">
        <v>0.486512</v>
      </c>
      <c r="E11954" t="s">
        <v>9</v>
      </c>
    </row>
    <row r="11955" spans="1:5" x14ac:dyDescent="0.35">
      <c r="A11955" t="s">
        <v>62</v>
      </c>
      <c r="B11955" t="s">
        <v>21</v>
      </c>
      <c r="C11955" s="1">
        <v>44075</v>
      </c>
      <c r="D11955">
        <v>100.29886500000001</v>
      </c>
      <c r="E11955" t="s">
        <v>9</v>
      </c>
    </row>
    <row r="11956" spans="1:5" x14ac:dyDescent="0.35">
      <c r="A11956" t="s">
        <v>62</v>
      </c>
      <c r="B11956" t="s">
        <v>92</v>
      </c>
      <c r="C11956" s="1">
        <v>44075</v>
      </c>
      <c r="D11956">
        <v>182.18950599999999</v>
      </c>
      <c r="E11956" t="s">
        <v>9</v>
      </c>
    </row>
    <row r="11957" spans="1:5" x14ac:dyDescent="0.35">
      <c r="A11957" t="s">
        <v>62</v>
      </c>
      <c r="B11957" t="s">
        <v>317</v>
      </c>
      <c r="C11957" s="1">
        <v>44075</v>
      </c>
      <c r="D11957">
        <v>1985.0187800000001</v>
      </c>
      <c r="E11957" t="s">
        <v>9</v>
      </c>
    </row>
    <row r="11958" spans="1:5" x14ac:dyDescent="0.35">
      <c r="A11958" t="s">
        <v>62</v>
      </c>
      <c r="B11958" t="s">
        <v>317</v>
      </c>
      <c r="C11958" s="1">
        <v>44075</v>
      </c>
      <c r="D11958">
        <v>1985.0187800000001</v>
      </c>
      <c r="E11958" t="s">
        <v>9</v>
      </c>
    </row>
    <row r="11959" spans="1:5" x14ac:dyDescent="0.35">
      <c r="A11959" t="s">
        <v>55</v>
      </c>
      <c r="B11959" t="s">
        <v>317</v>
      </c>
      <c r="C11959" s="1">
        <v>44075</v>
      </c>
      <c r="D11959">
        <v>66.243921</v>
      </c>
      <c r="E11959" t="s">
        <v>9</v>
      </c>
    </row>
    <row r="11960" spans="1:5" x14ac:dyDescent="0.35">
      <c r="A11960" t="s">
        <v>55</v>
      </c>
      <c r="B11960" t="s">
        <v>317</v>
      </c>
      <c r="C11960" s="1">
        <v>44075</v>
      </c>
      <c r="D11960">
        <v>66.243921</v>
      </c>
      <c r="E11960" t="s">
        <v>9</v>
      </c>
    </row>
    <row r="11961" spans="1:5" x14ac:dyDescent="0.35">
      <c r="A11961" t="s">
        <v>63</v>
      </c>
      <c r="B11961" t="s">
        <v>317</v>
      </c>
      <c r="C11961" s="1">
        <v>44075</v>
      </c>
      <c r="D11961">
        <v>1918.7748590000001</v>
      </c>
      <c r="E11961" t="s">
        <v>9</v>
      </c>
    </row>
    <row r="11962" spans="1:5" x14ac:dyDescent="0.35">
      <c r="A11962" t="s">
        <v>56</v>
      </c>
      <c r="B11962" t="s">
        <v>317</v>
      </c>
      <c r="C11962" s="1">
        <v>44075</v>
      </c>
      <c r="D11962">
        <v>843.64177900000004</v>
      </c>
      <c r="E11962" t="s">
        <v>9</v>
      </c>
    </row>
    <row r="11963" spans="1:5" x14ac:dyDescent="0.35">
      <c r="A11963" t="s">
        <v>58</v>
      </c>
      <c r="B11963" t="s">
        <v>317</v>
      </c>
      <c r="C11963" s="1">
        <v>44075</v>
      </c>
      <c r="D11963">
        <v>235.06211200000001</v>
      </c>
      <c r="E11963" t="s">
        <v>9</v>
      </c>
    </row>
    <row r="11964" spans="1:5" x14ac:dyDescent="0.35">
      <c r="A11964" t="s">
        <v>60</v>
      </c>
      <c r="B11964" t="s">
        <v>317</v>
      </c>
      <c r="C11964" s="1">
        <v>44075</v>
      </c>
      <c r="D11964">
        <v>560.88761199999999</v>
      </c>
      <c r="E11964" t="s">
        <v>9</v>
      </c>
    </row>
    <row r="11965" spans="1:5" x14ac:dyDescent="0.35">
      <c r="A11965" t="s">
        <v>308</v>
      </c>
      <c r="B11965" t="s">
        <v>317</v>
      </c>
      <c r="C11965" s="1">
        <v>44075</v>
      </c>
      <c r="D11965">
        <v>279.183356</v>
      </c>
      <c r="E11965" t="s">
        <v>9</v>
      </c>
    </row>
    <row r="11966" spans="1:5" x14ac:dyDescent="0.35">
      <c r="A11966" t="s">
        <v>62</v>
      </c>
      <c r="B11966" t="s">
        <v>311</v>
      </c>
      <c r="C11966" s="1">
        <v>44105</v>
      </c>
      <c r="D11966">
        <v>1985.0187800000001</v>
      </c>
      <c r="E11966" t="s">
        <v>9</v>
      </c>
    </row>
    <row r="11967" spans="1:5" x14ac:dyDescent="0.35">
      <c r="A11967" t="s">
        <v>55</v>
      </c>
      <c r="B11967" t="s">
        <v>311</v>
      </c>
      <c r="C11967" s="1">
        <v>44105</v>
      </c>
      <c r="D11967">
        <v>66.243921</v>
      </c>
      <c r="E11967" t="s">
        <v>9</v>
      </c>
    </row>
    <row r="11968" spans="1:5" x14ac:dyDescent="0.35">
      <c r="A11968" t="s">
        <v>63</v>
      </c>
      <c r="B11968" t="s">
        <v>311</v>
      </c>
      <c r="C11968" s="1">
        <v>44105</v>
      </c>
      <c r="D11968">
        <v>1918.7748590000001</v>
      </c>
      <c r="E11968" t="s">
        <v>9</v>
      </c>
    </row>
    <row r="11969" spans="1:5" x14ac:dyDescent="0.35">
      <c r="A11969" t="s">
        <v>56</v>
      </c>
      <c r="B11969" t="s">
        <v>311</v>
      </c>
      <c r="C11969" s="1">
        <v>44105</v>
      </c>
      <c r="D11969">
        <v>843.64177900000004</v>
      </c>
      <c r="E11969" t="s">
        <v>9</v>
      </c>
    </row>
    <row r="11970" spans="1:5" x14ac:dyDescent="0.35">
      <c r="A11970" t="s">
        <v>58</v>
      </c>
      <c r="B11970" t="s">
        <v>311</v>
      </c>
      <c r="C11970" s="1">
        <v>44105</v>
      </c>
      <c r="D11970">
        <v>235.06211200000001</v>
      </c>
      <c r="E11970" t="s">
        <v>9</v>
      </c>
    </row>
    <row r="11971" spans="1:5" x14ac:dyDescent="0.35">
      <c r="A11971" t="s">
        <v>60</v>
      </c>
      <c r="B11971" t="s">
        <v>311</v>
      </c>
      <c r="C11971" s="1">
        <v>44105</v>
      </c>
      <c r="D11971">
        <v>560.88761199999999</v>
      </c>
      <c r="E11971" t="s">
        <v>9</v>
      </c>
    </row>
    <row r="11972" spans="1:5" x14ac:dyDescent="0.35">
      <c r="A11972" t="s">
        <v>308</v>
      </c>
      <c r="B11972" t="s">
        <v>311</v>
      </c>
      <c r="C11972" s="1">
        <v>44105</v>
      </c>
      <c r="D11972">
        <v>279.183356</v>
      </c>
      <c r="E11972" t="s">
        <v>9</v>
      </c>
    </row>
    <row r="11973" spans="1:5" x14ac:dyDescent="0.35">
      <c r="A11973" t="s">
        <v>55</v>
      </c>
      <c r="B11973" t="s">
        <v>13</v>
      </c>
      <c r="C11973" s="1">
        <v>44105</v>
      </c>
      <c r="D11973">
        <v>1.132379</v>
      </c>
      <c r="E11973" t="s">
        <v>9</v>
      </c>
    </row>
    <row r="11974" spans="1:5" x14ac:dyDescent="0.35">
      <c r="A11974" t="s">
        <v>312</v>
      </c>
      <c r="B11974" t="s">
        <v>13</v>
      </c>
      <c r="C11974" s="1">
        <v>44105</v>
      </c>
      <c r="D11974">
        <v>1.799971</v>
      </c>
      <c r="E11974" t="s">
        <v>9</v>
      </c>
    </row>
    <row r="11975" spans="1:5" x14ac:dyDescent="0.35">
      <c r="A11975" t="s">
        <v>63</v>
      </c>
      <c r="B11975" t="s">
        <v>13</v>
      </c>
      <c r="C11975" s="1">
        <v>44105</v>
      </c>
      <c r="D11975">
        <v>3.7649780000000002</v>
      </c>
      <c r="E11975" t="s">
        <v>9</v>
      </c>
    </row>
    <row r="11976" spans="1:5" x14ac:dyDescent="0.35">
      <c r="A11976" t="s">
        <v>241</v>
      </c>
      <c r="B11976" t="s">
        <v>13</v>
      </c>
      <c r="C11976" s="1">
        <v>44105</v>
      </c>
      <c r="D11976">
        <v>1.5911090000000001</v>
      </c>
      <c r="E11976" t="s">
        <v>9</v>
      </c>
    </row>
    <row r="11977" spans="1:5" x14ac:dyDescent="0.35">
      <c r="A11977" t="s">
        <v>314</v>
      </c>
      <c r="B11977" t="s">
        <v>13</v>
      </c>
      <c r="C11977" s="1">
        <v>44105</v>
      </c>
      <c r="D11977">
        <v>0.158832</v>
      </c>
      <c r="E11977" t="s">
        <v>9</v>
      </c>
    </row>
    <row r="11978" spans="1:5" x14ac:dyDescent="0.35">
      <c r="A11978" t="s">
        <v>56</v>
      </c>
      <c r="B11978" t="s">
        <v>313</v>
      </c>
      <c r="C11978" s="1">
        <v>44105</v>
      </c>
      <c r="D11978">
        <v>4.3768000000000001E-2</v>
      </c>
      <c r="E11978" t="s">
        <v>9</v>
      </c>
    </row>
    <row r="11979" spans="1:5" x14ac:dyDescent="0.35">
      <c r="A11979" t="s">
        <v>58</v>
      </c>
      <c r="B11979" t="s">
        <v>313</v>
      </c>
      <c r="C11979" s="1">
        <v>44105</v>
      </c>
      <c r="D11979">
        <v>9.0786000000000006E-2</v>
      </c>
      <c r="E11979" t="s">
        <v>9</v>
      </c>
    </row>
    <row r="11980" spans="1:5" x14ac:dyDescent="0.35">
      <c r="A11980" t="s">
        <v>60</v>
      </c>
      <c r="B11980" t="s">
        <v>313</v>
      </c>
      <c r="C11980" s="1">
        <v>44105</v>
      </c>
      <c r="D11980">
        <v>0.77486900000000003</v>
      </c>
      <c r="E11980" t="s">
        <v>9</v>
      </c>
    </row>
    <row r="11981" spans="1:5" x14ac:dyDescent="0.35">
      <c r="A11981" t="s">
        <v>308</v>
      </c>
      <c r="B11981" t="s">
        <v>313</v>
      </c>
      <c r="C11981" s="1">
        <v>44105</v>
      </c>
      <c r="D11981">
        <v>9.0578000000000006E-2</v>
      </c>
      <c r="E11981" t="s">
        <v>9</v>
      </c>
    </row>
    <row r="11982" spans="1:5" x14ac:dyDescent="0.35">
      <c r="A11982" t="s">
        <v>56</v>
      </c>
      <c r="B11982" t="s">
        <v>13</v>
      </c>
      <c r="C11982" s="1">
        <v>44105</v>
      </c>
      <c r="D11982">
        <v>0.24137500000000001</v>
      </c>
      <c r="E11982" t="s">
        <v>9</v>
      </c>
    </row>
    <row r="11983" spans="1:5" x14ac:dyDescent="0.35">
      <c r="A11983" t="s">
        <v>58</v>
      </c>
      <c r="B11983" t="s">
        <v>13</v>
      </c>
      <c r="C11983" s="1">
        <v>44105</v>
      </c>
      <c r="D11983">
        <v>0.50067499999999998</v>
      </c>
      <c r="E11983" t="s">
        <v>9</v>
      </c>
    </row>
    <row r="11984" spans="1:5" x14ac:dyDescent="0.35">
      <c r="A11984" t="s">
        <v>60</v>
      </c>
      <c r="B11984" t="s">
        <v>13</v>
      </c>
      <c r="C11984" s="1">
        <v>44105</v>
      </c>
      <c r="D11984">
        <v>4.2733410000000003</v>
      </c>
      <c r="E11984" t="s">
        <v>9</v>
      </c>
    </row>
    <row r="11985" spans="1:5" x14ac:dyDescent="0.35">
      <c r="A11985" t="s">
        <v>308</v>
      </c>
      <c r="B11985" t="s">
        <v>13</v>
      </c>
      <c r="C11985" s="1">
        <v>44105</v>
      </c>
      <c r="D11985">
        <v>0.49952800000000003</v>
      </c>
      <c r="E11985" t="s">
        <v>9</v>
      </c>
    </row>
    <row r="11986" spans="1:5" x14ac:dyDescent="0.35">
      <c r="A11986" t="s">
        <v>62</v>
      </c>
      <c r="B11986" t="s">
        <v>13</v>
      </c>
      <c r="C11986" s="1">
        <v>44105</v>
      </c>
      <c r="D11986">
        <v>8.4472699999999996</v>
      </c>
      <c r="E11986" t="s">
        <v>9</v>
      </c>
    </row>
    <row r="11987" spans="1:5" x14ac:dyDescent="0.35">
      <c r="A11987" t="s">
        <v>62</v>
      </c>
      <c r="B11987" t="s">
        <v>315</v>
      </c>
      <c r="C11987" s="1">
        <v>44105</v>
      </c>
      <c r="D11987">
        <v>1993.46605</v>
      </c>
      <c r="E11987" t="s">
        <v>9</v>
      </c>
    </row>
    <row r="11988" spans="1:5" x14ac:dyDescent="0.35">
      <c r="A11988" t="s">
        <v>62</v>
      </c>
      <c r="B11988" t="s">
        <v>316</v>
      </c>
      <c r="C11988" s="1">
        <v>44105</v>
      </c>
      <c r="D11988">
        <v>83.084052999999997</v>
      </c>
      <c r="E11988" t="s">
        <v>9</v>
      </c>
    </row>
    <row r="11989" spans="1:5" x14ac:dyDescent="0.35">
      <c r="A11989" t="s">
        <v>55</v>
      </c>
      <c r="B11989" t="s">
        <v>316</v>
      </c>
      <c r="C11989" s="1">
        <v>44105</v>
      </c>
      <c r="D11989">
        <v>7.554996</v>
      </c>
      <c r="E11989" t="s">
        <v>9</v>
      </c>
    </row>
    <row r="11990" spans="1:5" x14ac:dyDescent="0.35">
      <c r="A11990" t="s">
        <v>63</v>
      </c>
      <c r="B11990" t="s">
        <v>316</v>
      </c>
      <c r="C11990" s="1">
        <v>44105</v>
      </c>
      <c r="D11990">
        <v>75.529058000000006</v>
      </c>
      <c r="E11990" t="s">
        <v>9</v>
      </c>
    </row>
    <row r="11991" spans="1:5" x14ac:dyDescent="0.35">
      <c r="A11991" t="s">
        <v>56</v>
      </c>
      <c r="B11991" t="s">
        <v>316</v>
      </c>
      <c r="C11991" s="1">
        <v>44105</v>
      </c>
      <c r="D11991">
        <v>31.529057999999999</v>
      </c>
      <c r="E11991" t="s">
        <v>9</v>
      </c>
    </row>
    <row r="11992" spans="1:5" x14ac:dyDescent="0.35">
      <c r="A11992" t="s">
        <v>58</v>
      </c>
      <c r="B11992" t="s">
        <v>316</v>
      </c>
      <c r="C11992" s="1">
        <v>44105</v>
      </c>
      <c r="D11992">
        <v>11.666667</v>
      </c>
      <c r="E11992" t="s">
        <v>9</v>
      </c>
    </row>
    <row r="11993" spans="1:5" x14ac:dyDescent="0.35">
      <c r="A11993" t="s">
        <v>60</v>
      </c>
      <c r="B11993" t="s">
        <v>316</v>
      </c>
      <c r="C11993" s="1">
        <v>44105</v>
      </c>
      <c r="D11993">
        <v>25</v>
      </c>
      <c r="E11993" t="s">
        <v>9</v>
      </c>
    </row>
    <row r="11994" spans="1:5" x14ac:dyDescent="0.35">
      <c r="A11994" t="s">
        <v>308</v>
      </c>
      <c r="B11994" t="s">
        <v>316</v>
      </c>
      <c r="C11994" s="1">
        <v>44105</v>
      </c>
      <c r="D11994">
        <v>7.3333329999999997</v>
      </c>
      <c r="E11994" t="s">
        <v>9</v>
      </c>
    </row>
    <row r="11995" spans="1:5" x14ac:dyDescent="0.35">
      <c r="A11995" t="s">
        <v>62</v>
      </c>
      <c r="B11995" t="s">
        <v>124</v>
      </c>
      <c r="C11995" s="1">
        <v>44105</v>
      </c>
      <c r="D11995">
        <v>-1.1934119999999999</v>
      </c>
      <c r="E11995" t="s">
        <v>9</v>
      </c>
    </row>
    <row r="11996" spans="1:5" x14ac:dyDescent="0.35">
      <c r="A11996" t="s">
        <v>55</v>
      </c>
      <c r="B11996" t="s">
        <v>124</v>
      </c>
      <c r="C11996" s="1">
        <v>44105</v>
      </c>
      <c r="D11996">
        <v>-4.7118890000000002</v>
      </c>
      <c r="E11996" t="s">
        <v>9</v>
      </c>
    </row>
    <row r="11997" spans="1:5" x14ac:dyDescent="0.35">
      <c r="A11997" t="s">
        <v>63</v>
      </c>
      <c r="B11997" t="s">
        <v>124</v>
      </c>
      <c r="C11997" s="1">
        <v>44105</v>
      </c>
      <c r="D11997">
        <v>3.5184769999999999</v>
      </c>
      <c r="E11997" t="s">
        <v>9</v>
      </c>
    </row>
    <row r="11998" spans="1:5" x14ac:dyDescent="0.35">
      <c r="A11998" t="s">
        <v>56</v>
      </c>
      <c r="B11998" t="s">
        <v>124</v>
      </c>
      <c r="C11998" s="1">
        <v>44105</v>
      </c>
      <c r="D11998">
        <v>-1.4545980000000001</v>
      </c>
      <c r="E11998" t="s">
        <v>9</v>
      </c>
    </row>
    <row r="11999" spans="1:5" x14ac:dyDescent="0.35">
      <c r="A11999" t="s">
        <v>58</v>
      </c>
      <c r="B11999" t="s">
        <v>124</v>
      </c>
      <c r="C11999" s="1">
        <v>44105</v>
      </c>
      <c r="D11999">
        <v>5.9721399999999996</v>
      </c>
      <c r="E11999" t="s">
        <v>9</v>
      </c>
    </row>
    <row r="12000" spans="1:5" x14ac:dyDescent="0.35">
      <c r="A12000" t="s">
        <v>60</v>
      </c>
      <c r="B12000" t="s">
        <v>124</v>
      </c>
      <c r="C12000" s="1">
        <v>44105</v>
      </c>
      <c r="D12000">
        <v>5.1425029999999996</v>
      </c>
      <c r="E12000" t="s">
        <v>9</v>
      </c>
    </row>
    <row r="12001" spans="1:5" x14ac:dyDescent="0.35">
      <c r="A12001" t="s">
        <v>308</v>
      </c>
      <c r="B12001" t="s">
        <v>124</v>
      </c>
      <c r="C12001" s="1">
        <v>44105</v>
      </c>
      <c r="D12001">
        <v>-6.1415680000000004</v>
      </c>
      <c r="E12001" t="s">
        <v>9</v>
      </c>
    </row>
    <row r="12002" spans="1:5" x14ac:dyDescent="0.35">
      <c r="A12002" t="s">
        <v>56</v>
      </c>
      <c r="B12002" t="s">
        <v>21</v>
      </c>
      <c r="C12002" s="1">
        <v>44105</v>
      </c>
      <c r="D12002">
        <v>25.728131000000001</v>
      </c>
      <c r="E12002" t="s">
        <v>9</v>
      </c>
    </row>
    <row r="12003" spans="1:5" x14ac:dyDescent="0.35">
      <c r="A12003" t="s">
        <v>58</v>
      </c>
      <c r="B12003" t="s">
        <v>21</v>
      </c>
      <c r="C12003" s="1">
        <v>44105</v>
      </c>
      <c r="D12003">
        <v>5.312443</v>
      </c>
      <c r="E12003" t="s">
        <v>9</v>
      </c>
    </row>
    <row r="12004" spans="1:5" x14ac:dyDescent="0.35">
      <c r="A12004" t="s">
        <v>60</v>
      </c>
      <c r="B12004" t="s">
        <v>21</v>
      </c>
      <c r="C12004" s="1">
        <v>44105</v>
      </c>
      <c r="D12004">
        <v>19.658638</v>
      </c>
      <c r="E12004" t="s">
        <v>9</v>
      </c>
    </row>
    <row r="12005" spans="1:5" x14ac:dyDescent="0.35">
      <c r="A12005" t="s">
        <v>308</v>
      </c>
      <c r="B12005" t="s">
        <v>21</v>
      </c>
      <c r="C12005" s="1">
        <v>44105</v>
      </c>
      <c r="D12005">
        <v>13.570895</v>
      </c>
      <c r="E12005" t="s">
        <v>9</v>
      </c>
    </row>
    <row r="12006" spans="1:5" x14ac:dyDescent="0.35">
      <c r="A12006" t="s">
        <v>56</v>
      </c>
      <c r="B12006" t="s">
        <v>313</v>
      </c>
      <c r="C12006" s="1">
        <v>44105</v>
      </c>
      <c r="D12006">
        <v>0.40031299999999997</v>
      </c>
      <c r="E12006" t="s">
        <v>9</v>
      </c>
    </row>
    <row r="12007" spans="1:5" x14ac:dyDescent="0.35">
      <c r="A12007" t="s">
        <v>58</v>
      </c>
      <c r="B12007" t="s">
        <v>313</v>
      </c>
      <c r="C12007" s="1">
        <v>44105</v>
      </c>
      <c r="D12007">
        <v>8.2657999999999995E-2</v>
      </c>
      <c r="E12007" t="s">
        <v>9</v>
      </c>
    </row>
    <row r="12008" spans="1:5" x14ac:dyDescent="0.35">
      <c r="A12008" t="s">
        <v>60</v>
      </c>
      <c r="B12008" t="s">
        <v>313</v>
      </c>
      <c r="C12008" s="1">
        <v>44105</v>
      </c>
      <c r="D12008">
        <v>0.30587500000000001</v>
      </c>
      <c r="E12008" t="s">
        <v>9</v>
      </c>
    </row>
    <row r="12009" spans="1:5" x14ac:dyDescent="0.35">
      <c r="A12009" t="s">
        <v>308</v>
      </c>
      <c r="B12009" t="s">
        <v>313</v>
      </c>
      <c r="C12009" s="1">
        <v>44105</v>
      </c>
      <c r="D12009">
        <v>0.21115400000000001</v>
      </c>
      <c r="E12009" t="s">
        <v>9</v>
      </c>
    </row>
    <row r="12010" spans="1:5" x14ac:dyDescent="0.35">
      <c r="A12010" t="s">
        <v>63</v>
      </c>
      <c r="B12010" t="s">
        <v>21</v>
      </c>
      <c r="C12010" s="1">
        <v>44105</v>
      </c>
      <c r="D12010">
        <v>63.195269000000003</v>
      </c>
      <c r="E12010" t="s">
        <v>9</v>
      </c>
    </row>
    <row r="12011" spans="1:5" x14ac:dyDescent="0.35">
      <c r="A12011" t="s">
        <v>241</v>
      </c>
      <c r="B12011" t="s">
        <v>21</v>
      </c>
      <c r="C12011" s="1">
        <v>44105</v>
      </c>
      <c r="D12011">
        <v>0.79993800000000004</v>
      </c>
      <c r="E12011" t="s">
        <v>9</v>
      </c>
    </row>
    <row r="12012" spans="1:5" x14ac:dyDescent="0.35">
      <c r="A12012" t="s">
        <v>314</v>
      </c>
      <c r="B12012" t="s">
        <v>21</v>
      </c>
      <c r="C12012" s="1">
        <v>44105</v>
      </c>
      <c r="D12012">
        <v>0.27489999999999998</v>
      </c>
      <c r="E12012" t="s">
        <v>9</v>
      </c>
    </row>
    <row r="12013" spans="1:5" x14ac:dyDescent="0.35">
      <c r="A12013" t="s">
        <v>55</v>
      </c>
      <c r="B12013" t="s">
        <v>21</v>
      </c>
      <c r="C12013" s="1">
        <v>44105</v>
      </c>
      <c r="D12013">
        <v>0.69633</v>
      </c>
      <c r="E12013" t="s">
        <v>9</v>
      </c>
    </row>
    <row r="12014" spans="1:5" x14ac:dyDescent="0.35">
      <c r="A12014" t="s">
        <v>312</v>
      </c>
      <c r="B12014" t="s">
        <v>21</v>
      </c>
      <c r="C12014" s="1">
        <v>44105</v>
      </c>
      <c r="D12014">
        <v>0.70519200000000004</v>
      </c>
      <c r="E12014" t="s">
        <v>9</v>
      </c>
    </row>
    <row r="12015" spans="1:5" x14ac:dyDescent="0.35">
      <c r="A12015" t="s">
        <v>62</v>
      </c>
      <c r="B12015" t="s">
        <v>21</v>
      </c>
      <c r="C12015" s="1">
        <v>44105</v>
      </c>
      <c r="D12015">
        <v>65.671628999999996</v>
      </c>
      <c r="E12015" t="s">
        <v>9</v>
      </c>
    </row>
    <row r="12016" spans="1:5" x14ac:dyDescent="0.35">
      <c r="A12016" t="s">
        <v>62</v>
      </c>
      <c r="B12016" t="s">
        <v>92</v>
      </c>
      <c r="C12016" s="1">
        <v>44105</v>
      </c>
      <c r="D12016">
        <v>147.56227000000001</v>
      </c>
      <c r="E12016" t="s">
        <v>9</v>
      </c>
    </row>
    <row r="12017" spans="1:5" x14ac:dyDescent="0.35">
      <c r="A12017" t="s">
        <v>62</v>
      </c>
      <c r="B12017" t="s">
        <v>317</v>
      </c>
      <c r="C12017" s="1">
        <v>44105</v>
      </c>
      <c r="D12017">
        <v>1845.9037800000001</v>
      </c>
      <c r="E12017" t="s">
        <v>9</v>
      </c>
    </row>
    <row r="12018" spans="1:5" x14ac:dyDescent="0.35">
      <c r="A12018" t="s">
        <v>62</v>
      </c>
      <c r="B12018" t="s">
        <v>317</v>
      </c>
      <c r="C12018" s="1">
        <v>44105</v>
      </c>
      <c r="D12018">
        <v>1845.9037800000001</v>
      </c>
      <c r="E12018" t="s">
        <v>9</v>
      </c>
    </row>
    <row r="12019" spans="1:5" x14ac:dyDescent="0.35">
      <c r="A12019" t="s">
        <v>55</v>
      </c>
      <c r="B12019" t="s">
        <v>317</v>
      </c>
      <c r="C12019" s="1">
        <v>44105</v>
      </c>
      <c r="D12019">
        <v>64.931644000000006</v>
      </c>
      <c r="E12019" t="s">
        <v>9</v>
      </c>
    </row>
    <row r="12020" spans="1:5" x14ac:dyDescent="0.35">
      <c r="A12020" t="s">
        <v>55</v>
      </c>
      <c r="B12020" t="s">
        <v>317</v>
      </c>
      <c r="C12020" s="1">
        <v>44105</v>
      </c>
      <c r="D12020">
        <v>64.931644000000006</v>
      </c>
      <c r="E12020" t="s">
        <v>9</v>
      </c>
    </row>
    <row r="12021" spans="1:5" x14ac:dyDescent="0.35">
      <c r="A12021" t="s">
        <v>63</v>
      </c>
      <c r="B12021" t="s">
        <v>317</v>
      </c>
      <c r="C12021" s="1">
        <v>44105</v>
      </c>
      <c r="D12021">
        <v>1780.972137</v>
      </c>
      <c r="E12021" t="s">
        <v>9</v>
      </c>
    </row>
    <row r="12022" spans="1:5" x14ac:dyDescent="0.35">
      <c r="A12022" t="s">
        <v>56</v>
      </c>
      <c r="B12022" t="s">
        <v>317</v>
      </c>
      <c r="C12022" s="1">
        <v>44105</v>
      </c>
      <c r="D12022">
        <v>788.08056299999998</v>
      </c>
      <c r="E12022" t="s">
        <v>9</v>
      </c>
    </row>
    <row r="12023" spans="1:5" x14ac:dyDescent="0.35">
      <c r="A12023" t="s">
        <v>58</v>
      </c>
      <c r="B12023" t="s">
        <v>317</v>
      </c>
      <c r="C12023" s="1">
        <v>44105</v>
      </c>
      <c r="D12023">
        <v>212.611538</v>
      </c>
      <c r="E12023" t="s">
        <v>9</v>
      </c>
    </row>
    <row r="12024" spans="1:5" x14ac:dyDescent="0.35">
      <c r="A12024" t="s">
        <v>60</v>
      </c>
      <c r="B12024" t="s">
        <v>317</v>
      </c>
      <c r="C12024" s="1">
        <v>44105</v>
      </c>
      <c r="D12024">
        <v>515.35981200000003</v>
      </c>
      <c r="E12024" t="s">
        <v>9</v>
      </c>
    </row>
    <row r="12025" spans="1:5" x14ac:dyDescent="0.35">
      <c r="A12025" t="s">
        <v>308</v>
      </c>
      <c r="B12025" t="s">
        <v>317</v>
      </c>
      <c r="C12025" s="1">
        <v>44105</v>
      </c>
      <c r="D12025">
        <v>264.92022400000002</v>
      </c>
      <c r="E12025" t="s">
        <v>9</v>
      </c>
    </row>
    <row r="12026" spans="1:5" x14ac:dyDescent="0.35">
      <c r="A12026" t="s">
        <v>62</v>
      </c>
      <c r="B12026" t="s">
        <v>311</v>
      </c>
      <c r="C12026" s="1">
        <v>44136</v>
      </c>
      <c r="D12026">
        <v>1845.9037800000001</v>
      </c>
      <c r="E12026" t="s">
        <v>9</v>
      </c>
    </row>
    <row r="12027" spans="1:5" x14ac:dyDescent="0.35">
      <c r="A12027" t="s">
        <v>55</v>
      </c>
      <c r="B12027" t="s">
        <v>311</v>
      </c>
      <c r="C12027" s="1">
        <v>44136</v>
      </c>
      <c r="D12027">
        <v>64.931644000000006</v>
      </c>
      <c r="E12027" t="s">
        <v>9</v>
      </c>
    </row>
    <row r="12028" spans="1:5" x14ac:dyDescent="0.35">
      <c r="A12028" t="s">
        <v>63</v>
      </c>
      <c r="B12028" t="s">
        <v>311</v>
      </c>
      <c r="C12028" s="1">
        <v>44136</v>
      </c>
      <c r="D12028">
        <v>1780.972137</v>
      </c>
      <c r="E12028" t="s">
        <v>9</v>
      </c>
    </row>
    <row r="12029" spans="1:5" x14ac:dyDescent="0.35">
      <c r="A12029" t="s">
        <v>56</v>
      </c>
      <c r="B12029" t="s">
        <v>311</v>
      </c>
      <c r="C12029" s="1">
        <v>44136</v>
      </c>
      <c r="D12029">
        <v>788.08056299999998</v>
      </c>
      <c r="E12029" t="s">
        <v>9</v>
      </c>
    </row>
    <row r="12030" spans="1:5" x14ac:dyDescent="0.35">
      <c r="A12030" t="s">
        <v>58</v>
      </c>
      <c r="B12030" t="s">
        <v>311</v>
      </c>
      <c r="C12030" s="1">
        <v>44136</v>
      </c>
      <c r="D12030">
        <v>212.611538</v>
      </c>
      <c r="E12030" t="s">
        <v>9</v>
      </c>
    </row>
    <row r="12031" spans="1:5" x14ac:dyDescent="0.35">
      <c r="A12031" t="s">
        <v>60</v>
      </c>
      <c r="B12031" t="s">
        <v>311</v>
      </c>
      <c r="C12031" s="1">
        <v>44136</v>
      </c>
      <c r="D12031">
        <v>515.35981200000003</v>
      </c>
      <c r="E12031" t="s">
        <v>9</v>
      </c>
    </row>
    <row r="12032" spans="1:5" x14ac:dyDescent="0.35">
      <c r="A12032" t="s">
        <v>308</v>
      </c>
      <c r="B12032" t="s">
        <v>311</v>
      </c>
      <c r="C12032" s="1">
        <v>44136</v>
      </c>
      <c r="D12032">
        <v>264.92022400000002</v>
      </c>
      <c r="E12032" t="s">
        <v>9</v>
      </c>
    </row>
    <row r="12033" spans="1:5" x14ac:dyDescent="0.35">
      <c r="A12033" t="s">
        <v>55</v>
      </c>
      <c r="B12033" t="s">
        <v>13</v>
      </c>
      <c r="C12033" s="1">
        <v>44136</v>
      </c>
      <c r="D12033">
        <v>0.86589000000000005</v>
      </c>
      <c r="E12033" t="s">
        <v>9</v>
      </c>
    </row>
    <row r="12034" spans="1:5" x14ac:dyDescent="0.35">
      <c r="A12034" t="s">
        <v>312</v>
      </c>
      <c r="B12034" t="s">
        <v>13</v>
      </c>
      <c r="C12034" s="1">
        <v>44136</v>
      </c>
      <c r="D12034">
        <v>1.856927</v>
      </c>
      <c r="E12034" t="s">
        <v>9</v>
      </c>
    </row>
    <row r="12035" spans="1:5" x14ac:dyDescent="0.35">
      <c r="A12035" t="s">
        <v>63</v>
      </c>
      <c r="B12035" t="s">
        <v>13</v>
      </c>
      <c r="C12035" s="1">
        <v>44136</v>
      </c>
      <c r="D12035">
        <v>5.8377759999999999</v>
      </c>
      <c r="E12035" t="s">
        <v>9</v>
      </c>
    </row>
    <row r="12036" spans="1:5" x14ac:dyDescent="0.35">
      <c r="A12036" t="s">
        <v>241</v>
      </c>
      <c r="B12036" t="s">
        <v>13</v>
      </c>
      <c r="C12036" s="1">
        <v>44136</v>
      </c>
      <c r="D12036">
        <v>1.5757369999999999</v>
      </c>
      <c r="E12036" t="s">
        <v>9</v>
      </c>
    </row>
    <row r="12037" spans="1:5" x14ac:dyDescent="0.35">
      <c r="A12037" t="s">
        <v>314</v>
      </c>
      <c r="B12037" t="s">
        <v>13</v>
      </c>
      <c r="C12037" s="1">
        <v>44136</v>
      </c>
      <c r="D12037">
        <v>-0.15878700000000001</v>
      </c>
      <c r="E12037" t="s">
        <v>9</v>
      </c>
    </row>
    <row r="12038" spans="1:5" x14ac:dyDescent="0.35">
      <c r="A12038" t="s">
        <v>56</v>
      </c>
      <c r="B12038" t="s">
        <v>313</v>
      </c>
      <c r="C12038" s="1">
        <v>44136</v>
      </c>
      <c r="D12038">
        <v>4.3768000000000001E-2</v>
      </c>
      <c r="E12038" t="s">
        <v>9</v>
      </c>
    </row>
    <row r="12039" spans="1:5" x14ac:dyDescent="0.35">
      <c r="A12039" t="s">
        <v>58</v>
      </c>
      <c r="B12039" t="s">
        <v>313</v>
      </c>
      <c r="C12039" s="1">
        <v>44136</v>
      </c>
      <c r="D12039">
        <v>9.0786000000000006E-2</v>
      </c>
      <c r="E12039" t="s">
        <v>9</v>
      </c>
    </row>
    <row r="12040" spans="1:5" x14ac:dyDescent="0.35">
      <c r="A12040" t="s">
        <v>60</v>
      </c>
      <c r="B12040" t="s">
        <v>313</v>
      </c>
      <c r="C12040" s="1">
        <v>44136</v>
      </c>
      <c r="D12040">
        <v>0.77486900000000003</v>
      </c>
      <c r="E12040" t="s">
        <v>9</v>
      </c>
    </row>
    <row r="12041" spans="1:5" x14ac:dyDescent="0.35">
      <c r="A12041" t="s">
        <v>308</v>
      </c>
      <c r="B12041" t="s">
        <v>313</v>
      </c>
      <c r="C12041" s="1">
        <v>44136</v>
      </c>
      <c r="D12041">
        <v>9.0578000000000006E-2</v>
      </c>
      <c r="E12041" t="s">
        <v>9</v>
      </c>
    </row>
    <row r="12042" spans="1:5" x14ac:dyDescent="0.35">
      <c r="A12042" t="s">
        <v>56</v>
      </c>
      <c r="B12042" t="s">
        <v>13</v>
      </c>
      <c r="C12042" s="1">
        <v>44136</v>
      </c>
      <c r="D12042">
        <v>0.31752200000000003</v>
      </c>
      <c r="E12042" t="s">
        <v>9</v>
      </c>
    </row>
    <row r="12043" spans="1:5" x14ac:dyDescent="0.35">
      <c r="A12043" t="s">
        <v>58</v>
      </c>
      <c r="B12043" t="s">
        <v>13</v>
      </c>
      <c r="C12043" s="1">
        <v>44136</v>
      </c>
      <c r="D12043">
        <v>0.65862500000000002</v>
      </c>
      <c r="E12043" t="s">
        <v>9</v>
      </c>
    </row>
    <row r="12044" spans="1:5" x14ac:dyDescent="0.35">
      <c r="A12044" t="s">
        <v>60</v>
      </c>
      <c r="B12044" t="s">
        <v>13</v>
      </c>
      <c r="C12044" s="1">
        <v>44136</v>
      </c>
      <c r="D12044">
        <v>5.6214630000000003</v>
      </c>
      <c r="E12044" t="s">
        <v>9</v>
      </c>
    </row>
    <row r="12045" spans="1:5" x14ac:dyDescent="0.35">
      <c r="A12045" t="s">
        <v>308</v>
      </c>
      <c r="B12045" t="s">
        <v>13</v>
      </c>
      <c r="C12045" s="1">
        <v>44136</v>
      </c>
      <c r="D12045">
        <v>0.657115</v>
      </c>
      <c r="E12045" t="s">
        <v>9</v>
      </c>
    </row>
    <row r="12046" spans="1:5" x14ac:dyDescent="0.35">
      <c r="A12046" t="s">
        <v>62</v>
      </c>
      <c r="B12046" t="s">
        <v>13</v>
      </c>
      <c r="C12046" s="1">
        <v>44136</v>
      </c>
      <c r="D12046">
        <v>9.9775419999999997</v>
      </c>
      <c r="E12046" t="s">
        <v>9</v>
      </c>
    </row>
    <row r="12047" spans="1:5" x14ac:dyDescent="0.35">
      <c r="A12047" t="s">
        <v>62</v>
      </c>
      <c r="B12047" t="s">
        <v>315</v>
      </c>
      <c r="C12047" s="1">
        <v>44136</v>
      </c>
      <c r="D12047">
        <v>1855.881322</v>
      </c>
      <c r="E12047" t="s">
        <v>9</v>
      </c>
    </row>
    <row r="12048" spans="1:5" x14ac:dyDescent="0.35">
      <c r="A12048" t="s">
        <v>62</v>
      </c>
      <c r="B12048" t="s">
        <v>316</v>
      </c>
      <c r="C12048" s="1">
        <v>44136</v>
      </c>
      <c r="D12048">
        <v>83.084052999999997</v>
      </c>
      <c r="E12048" t="s">
        <v>9</v>
      </c>
    </row>
    <row r="12049" spans="1:5" x14ac:dyDescent="0.35">
      <c r="A12049" t="s">
        <v>55</v>
      </c>
      <c r="B12049" t="s">
        <v>316</v>
      </c>
      <c r="C12049" s="1">
        <v>44136</v>
      </c>
      <c r="D12049">
        <v>7.554996</v>
      </c>
      <c r="E12049" t="s">
        <v>9</v>
      </c>
    </row>
    <row r="12050" spans="1:5" x14ac:dyDescent="0.35">
      <c r="A12050" t="s">
        <v>63</v>
      </c>
      <c r="B12050" t="s">
        <v>316</v>
      </c>
      <c r="C12050" s="1">
        <v>44136</v>
      </c>
      <c r="D12050">
        <v>75.529058000000006</v>
      </c>
      <c r="E12050" t="s">
        <v>9</v>
      </c>
    </row>
    <row r="12051" spans="1:5" x14ac:dyDescent="0.35">
      <c r="A12051" t="s">
        <v>56</v>
      </c>
      <c r="B12051" t="s">
        <v>316</v>
      </c>
      <c r="C12051" s="1">
        <v>44136</v>
      </c>
      <c r="D12051">
        <v>31.529057999999999</v>
      </c>
      <c r="E12051" t="s">
        <v>9</v>
      </c>
    </row>
    <row r="12052" spans="1:5" x14ac:dyDescent="0.35">
      <c r="A12052" t="s">
        <v>58</v>
      </c>
      <c r="B12052" t="s">
        <v>316</v>
      </c>
      <c r="C12052" s="1">
        <v>44136</v>
      </c>
      <c r="D12052">
        <v>11.666667</v>
      </c>
      <c r="E12052" t="s">
        <v>9</v>
      </c>
    </row>
    <row r="12053" spans="1:5" x14ac:dyDescent="0.35">
      <c r="A12053" t="s">
        <v>60</v>
      </c>
      <c r="B12053" t="s">
        <v>316</v>
      </c>
      <c r="C12053" s="1">
        <v>44136</v>
      </c>
      <c r="D12053">
        <v>25</v>
      </c>
      <c r="E12053" t="s">
        <v>9</v>
      </c>
    </row>
    <row r="12054" spans="1:5" x14ac:dyDescent="0.35">
      <c r="A12054" t="s">
        <v>308</v>
      </c>
      <c r="B12054" t="s">
        <v>316</v>
      </c>
      <c r="C12054" s="1">
        <v>44136</v>
      </c>
      <c r="D12054">
        <v>7.3333329999999997</v>
      </c>
      <c r="E12054" t="s">
        <v>9</v>
      </c>
    </row>
    <row r="12055" spans="1:5" x14ac:dyDescent="0.35">
      <c r="A12055" t="s">
        <v>62</v>
      </c>
      <c r="B12055" t="s">
        <v>124</v>
      </c>
      <c r="C12055" s="1">
        <v>44136</v>
      </c>
      <c r="D12055">
        <v>-1.1934119999999999</v>
      </c>
      <c r="E12055" t="s">
        <v>9</v>
      </c>
    </row>
    <row r="12056" spans="1:5" x14ac:dyDescent="0.35">
      <c r="A12056" t="s">
        <v>55</v>
      </c>
      <c r="B12056" t="s">
        <v>124</v>
      </c>
      <c r="C12056" s="1">
        <v>44136</v>
      </c>
      <c r="D12056">
        <v>-4.7118890000000002</v>
      </c>
      <c r="E12056" t="s">
        <v>9</v>
      </c>
    </row>
    <row r="12057" spans="1:5" x14ac:dyDescent="0.35">
      <c r="A12057" t="s">
        <v>63</v>
      </c>
      <c r="B12057" t="s">
        <v>124</v>
      </c>
      <c r="C12057" s="1">
        <v>44136</v>
      </c>
      <c r="D12057">
        <v>3.5184769999999999</v>
      </c>
      <c r="E12057" t="s">
        <v>9</v>
      </c>
    </row>
    <row r="12058" spans="1:5" x14ac:dyDescent="0.35">
      <c r="A12058" t="s">
        <v>56</v>
      </c>
      <c r="B12058" t="s">
        <v>124</v>
      </c>
      <c r="C12058" s="1">
        <v>44136</v>
      </c>
      <c r="D12058">
        <v>-1.4545980000000001</v>
      </c>
      <c r="E12058" t="s">
        <v>9</v>
      </c>
    </row>
    <row r="12059" spans="1:5" x14ac:dyDescent="0.35">
      <c r="A12059" t="s">
        <v>58</v>
      </c>
      <c r="B12059" t="s">
        <v>124</v>
      </c>
      <c r="C12059" s="1">
        <v>44136</v>
      </c>
      <c r="D12059">
        <v>5.9721399999999996</v>
      </c>
      <c r="E12059" t="s">
        <v>9</v>
      </c>
    </row>
    <row r="12060" spans="1:5" x14ac:dyDescent="0.35">
      <c r="A12060" t="s">
        <v>60</v>
      </c>
      <c r="B12060" t="s">
        <v>124</v>
      </c>
      <c r="C12060" s="1">
        <v>44136</v>
      </c>
      <c r="D12060">
        <v>5.1425029999999996</v>
      </c>
      <c r="E12060" t="s">
        <v>9</v>
      </c>
    </row>
    <row r="12061" spans="1:5" x14ac:dyDescent="0.35">
      <c r="A12061" t="s">
        <v>308</v>
      </c>
      <c r="B12061" t="s">
        <v>124</v>
      </c>
      <c r="C12061" s="1">
        <v>44136</v>
      </c>
      <c r="D12061">
        <v>-6.1415680000000004</v>
      </c>
      <c r="E12061" t="s">
        <v>9</v>
      </c>
    </row>
    <row r="12062" spans="1:5" x14ac:dyDescent="0.35">
      <c r="A12062" t="s">
        <v>56</v>
      </c>
      <c r="B12062" t="s">
        <v>21</v>
      </c>
      <c r="C12062" s="1">
        <v>44136</v>
      </c>
      <c r="D12062">
        <v>27.272625000000001</v>
      </c>
      <c r="E12062" t="s">
        <v>9</v>
      </c>
    </row>
    <row r="12063" spans="1:5" x14ac:dyDescent="0.35">
      <c r="A12063" t="s">
        <v>58</v>
      </c>
      <c r="B12063" t="s">
        <v>21</v>
      </c>
      <c r="C12063" s="1">
        <v>44136</v>
      </c>
      <c r="D12063">
        <v>5.6313560000000003</v>
      </c>
      <c r="E12063" t="s">
        <v>9</v>
      </c>
    </row>
    <row r="12064" spans="1:5" x14ac:dyDescent="0.35">
      <c r="A12064" t="s">
        <v>60</v>
      </c>
      <c r="B12064" t="s">
        <v>21</v>
      </c>
      <c r="C12064" s="1">
        <v>44136</v>
      </c>
      <c r="D12064">
        <v>20.838771999999999</v>
      </c>
      <c r="E12064" t="s">
        <v>9</v>
      </c>
    </row>
    <row r="12065" spans="1:5" x14ac:dyDescent="0.35">
      <c r="A12065" t="s">
        <v>308</v>
      </c>
      <c r="B12065" t="s">
        <v>21</v>
      </c>
      <c r="C12065" s="1">
        <v>44136</v>
      </c>
      <c r="D12065">
        <v>14.385574</v>
      </c>
      <c r="E12065" t="s">
        <v>9</v>
      </c>
    </row>
    <row r="12066" spans="1:5" x14ac:dyDescent="0.35">
      <c r="A12066" t="s">
        <v>56</v>
      </c>
      <c r="B12066" t="s">
        <v>313</v>
      </c>
      <c r="C12066" s="1">
        <v>44136</v>
      </c>
      <c r="D12066">
        <v>0.40031299999999997</v>
      </c>
      <c r="E12066" t="s">
        <v>9</v>
      </c>
    </row>
    <row r="12067" spans="1:5" x14ac:dyDescent="0.35">
      <c r="A12067" t="s">
        <v>58</v>
      </c>
      <c r="B12067" t="s">
        <v>313</v>
      </c>
      <c r="C12067" s="1">
        <v>44136</v>
      </c>
      <c r="D12067">
        <v>8.2657999999999995E-2</v>
      </c>
      <c r="E12067" t="s">
        <v>9</v>
      </c>
    </row>
    <row r="12068" spans="1:5" x14ac:dyDescent="0.35">
      <c r="A12068" t="s">
        <v>60</v>
      </c>
      <c r="B12068" t="s">
        <v>313</v>
      </c>
      <c r="C12068" s="1">
        <v>44136</v>
      </c>
      <c r="D12068">
        <v>0.30587500000000001</v>
      </c>
      <c r="E12068" t="s">
        <v>9</v>
      </c>
    </row>
    <row r="12069" spans="1:5" x14ac:dyDescent="0.35">
      <c r="A12069" t="s">
        <v>308</v>
      </c>
      <c r="B12069" t="s">
        <v>313</v>
      </c>
      <c r="C12069" s="1">
        <v>44136</v>
      </c>
      <c r="D12069">
        <v>0.21115400000000001</v>
      </c>
      <c r="E12069" t="s">
        <v>9</v>
      </c>
    </row>
    <row r="12070" spans="1:5" x14ac:dyDescent="0.35">
      <c r="A12070" t="s">
        <v>63</v>
      </c>
      <c r="B12070" t="s">
        <v>21</v>
      </c>
      <c r="C12070" s="1">
        <v>44136</v>
      </c>
      <c r="D12070">
        <v>66.907741999999999</v>
      </c>
      <c r="E12070" t="s">
        <v>9</v>
      </c>
    </row>
    <row r="12071" spans="1:5" x14ac:dyDescent="0.35">
      <c r="A12071" t="s">
        <v>241</v>
      </c>
      <c r="B12071" t="s">
        <v>21</v>
      </c>
      <c r="C12071" s="1">
        <v>44136</v>
      </c>
      <c r="D12071">
        <v>0.88411099999999998</v>
      </c>
      <c r="E12071" t="s">
        <v>9</v>
      </c>
    </row>
    <row r="12072" spans="1:5" x14ac:dyDescent="0.35">
      <c r="A12072" t="s">
        <v>314</v>
      </c>
      <c r="B12072" t="s">
        <v>21</v>
      </c>
      <c r="C12072" s="1">
        <v>44136</v>
      </c>
      <c r="D12072">
        <v>0.33647300000000002</v>
      </c>
      <c r="E12072" t="s">
        <v>9</v>
      </c>
    </row>
    <row r="12073" spans="1:5" x14ac:dyDescent="0.35">
      <c r="A12073" t="s">
        <v>55</v>
      </c>
      <c r="B12073" t="s">
        <v>21</v>
      </c>
      <c r="C12073" s="1">
        <v>44136</v>
      </c>
      <c r="D12073">
        <v>2.5894020000000002</v>
      </c>
      <c r="E12073" t="s">
        <v>9</v>
      </c>
    </row>
    <row r="12074" spans="1:5" x14ac:dyDescent="0.35">
      <c r="A12074" t="s">
        <v>312</v>
      </c>
      <c r="B12074" t="s">
        <v>21</v>
      </c>
      <c r="C12074" s="1">
        <v>44136</v>
      </c>
      <c r="D12074">
        <v>0.58295300000000005</v>
      </c>
      <c r="E12074" t="s">
        <v>9</v>
      </c>
    </row>
    <row r="12075" spans="1:5" x14ac:dyDescent="0.35">
      <c r="A12075" t="s">
        <v>62</v>
      </c>
      <c r="B12075" t="s">
        <v>21</v>
      </c>
      <c r="C12075" s="1">
        <v>44136</v>
      </c>
      <c r="D12075">
        <v>71.300681999999995</v>
      </c>
      <c r="E12075" t="s">
        <v>9</v>
      </c>
    </row>
    <row r="12076" spans="1:5" x14ac:dyDescent="0.35">
      <c r="A12076" t="s">
        <v>62</v>
      </c>
      <c r="B12076" t="s">
        <v>92</v>
      </c>
      <c r="C12076" s="1">
        <v>44136</v>
      </c>
      <c r="D12076">
        <v>153.19132200000001</v>
      </c>
      <c r="E12076" t="s">
        <v>9</v>
      </c>
    </row>
    <row r="12077" spans="1:5" x14ac:dyDescent="0.35">
      <c r="A12077" t="s">
        <v>62</v>
      </c>
      <c r="B12077" t="s">
        <v>317</v>
      </c>
      <c r="C12077" s="1">
        <v>44136</v>
      </c>
      <c r="D12077">
        <v>1702.69</v>
      </c>
      <c r="E12077" t="s">
        <v>9</v>
      </c>
    </row>
    <row r="12078" spans="1:5" x14ac:dyDescent="0.35">
      <c r="A12078" t="s">
        <v>62</v>
      </c>
      <c r="B12078" t="s">
        <v>317</v>
      </c>
      <c r="C12078" s="1">
        <v>44136</v>
      </c>
      <c r="D12078">
        <v>1702.69</v>
      </c>
      <c r="E12078" t="s">
        <v>9</v>
      </c>
    </row>
    <row r="12079" spans="1:5" x14ac:dyDescent="0.35">
      <c r="A12079" t="s">
        <v>55</v>
      </c>
      <c r="B12079" t="s">
        <v>317</v>
      </c>
      <c r="C12079" s="1">
        <v>44136</v>
      </c>
      <c r="D12079">
        <v>61.639000000000003</v>
      </c>
      <c r="E12079" t="s">
        <v>9</v>
      </c>
    </row>
    <row r="12080" spans="1:5" x14ac:dyDescent="0.35">
      <c r="A12080" t="s">
        <v>55</v>
      </c>
      <c r="B12080" t="s">
        <v>317</v>
      </c>
      <c r="C12080" s="1">
        <v>44136</v>
      </c>
      <c r="D12080">
        <v>61.639000000000003</v>
      </c>
      <c r="E12080" t="s">
        <v>9</v>
      </c>
    </row>
    <row r="12081" spans="1:5" x14ac:dyDescent="0.35">
      <c r="A12081" t="s">
        <v>63</v>
      </c>
      <c r="B12081" t="s">
        <v>317</v>
      </c>
      <c r="C12081" s="1">
        <v>44136</v>
      </c>
      <c r="D12081">
        <v>1641.0509999999999</v>
      </c>
      <c r="E12081" t="s">
        <v>9</v>
      </c>
    </row>
    <row r="12082" spans="1:5" x14ac:dyDescent="0.35">
      <c r="A12082" t="s">
        <v>56</v>
      </c>
      <c r="B12082" t="s">
        <v>317</v>
      </c>
      <c r="C12082" s="1">
        <v>44136</v>
      </c>
      <c r="D12082">
        <v>731.05100000000004</v>
      </c>
      <c r="E12082" t="s">
        <v>9</v>
      </c>
    </row>
    <row r="12083" spans="1:5" x14ac:dyDescent="0.35">
      <c r="A12083" t="s">
        <v>58</v>
      </c>
      <c r="B12083" t="s">
        <v>317</v>
      </c>
      <c r="C12083" s="1">
        <v>44136</v>
      </c>
      <c r="D12083">
        <v>190</v>
      </c>
      <c r="E12083" t="s">
        <v>9</v>
      </c>
    </row>
    <row r="12084" spans="1:5" x14ac:dyDescent="0.35">
      <c r="A12084" t="s">
        <v>60</v>
      </c>
      <c r="B12084" t="s">
        <v>317</v>
      </c>
      <c r="C12084" s="1">
        <v>44136</v>
      </c>
      <c r="D12084">
        <v>470</v>
      </c>
      <c r="E12084" t="s">
        <v>9</v>
      </c>
    </row>
    <row r="12085" spans="1:5" x14ac:dyDescent="0.35">
      <c r="A12085" t="s">
        <v>308</v>
      </c>
      <c r="B12085" t="s">
        <v>317</v>
      </c>
      <c r="C12085" s="1">
        <v>44136</v>
      </c>
      <c r="D12085">
        <v>250</v>
      </c>
      <c r="E12085" t="s">
        <v>9</v>
      </c>
    </row>
    <row r="12086" spans="1:5" x14ac:dyDescent="0.35">
      <c r="A12086" t="s">
        <v>62</v>
      </c>
      <c r="B12086" t="s">
        <v>317</v>
      </c>
      <c r="C12086" s="1">
        <v>44136</v>
      </c>
      <c r="D12086">
        <v>1702.69</v>
      </c>
      <c r="E12086" t="s">
        <v>12</v>
      </c>
    </row>
    <row r="12087" spans="1:5" x14ac:dyDescent="0.35">
      <c r="A12087" t="s">
        <v>62</v>
      </c>
      <c r="B12087" t="s">
        <v>313</v>
      </c>
      <c r="C12087" s="1">
        <v>44136</v>
      </c>
      <c r="D12087">
        <v>0</v>
      </c>
      <c r="E12087" t="s">
        <v>9</v>
      </c>
    </row>
    <row r="12088" spans="1:5" x14ac:dyDescent="0.35">
      <c r="A12088" t="s">
        <v>55</v>
      </c>
      <c r="B12088" t="s">
        <v>317</v>
      </c>
      <c r="C12088" s="1">
        <v>44136</v>
      </c>
      <c r="D12088">
        <v>61.639000000000003</v>
      </c>
      <c r="E12088" t="s">
        <v>12</v>
      </c>
    </row>
    <row r="12089" spans="1:5" x14ac:dyDescent="0.35">
      <c r="A12089" t="s">
        <v>55</v>
      </c>
      <c r="B12089" t="s">
        <v>313</v>
      </c>
      <c r="C12089" s="1">
        <v>44136</v>
      </c>
      <c r="D12089">
        <v>0</v>
      </c>
      <c r="E12089" t="s">
        <v>9</v>
      </c>
    </row>
    <row r="12090" spans="1:5" x14ac:dyDescent="0.35">
      <c r="A12090" t="s">
        <v>62</v>
      </c>
      <c r="B12090" t="s">
        <v>311</v>
      </c>
      <c r="C12090" s="1">
        <v>44166</v>
      </c>
      <c r="D12090">
        <v>1702.69</v>
      </c>
      <c r="E12090" t="s">
        <v>9</v>
      </c>
    </row>
    <row r="12091" spans="1:5" x14ac:dyDescent="0.35">
      <c r="A12091" t="s">
        <v>55</v>
      </c>
      <c r="B12091" t="s">
        <v>311</v>
      </c>
      <c r="C12091" s="1">
        <v>44166</v>
      </c>
      <c r="D12091">
        <v>61.639000000000003</v>
      </c>
      <c r="E12091" t="s">
        <v>9</v>
      </c>
    </row>
    <row r="12092" spans="1:5" x14ac:dyDescent="0.35">
      <c r="A12092" t="s">
        <v>63</v>
      </c>
      <c r="B12092" t="s">
        <v>311</v>
      </c>
      <c r="C12092" s="1">
        <v>44166</v>
      </c>
      <c r="D12092">
        <v>1641.0509999999999</v>
      </c>
      <c r="E12092" t="s">
        <v>9</v>
      </c>
    </row>
    <row r="12093" spans="1:5" x14ac:dyDescent="0.35">
      <c r="A12093" t="s">
        <v>56</v>
      </c>
      <c r="B12093" t="s">
        <v>311</v>
      </c>
      <c r="C12093" s="1">
        <v>44166</v>
      </c>
      <c r="D12093">
        <v>731.05100000000004</v>
      </c>
      <c r="E12093" t="s">
        <v>9</v>
      </c>
    </row>
    <row r="12094" spans="1:5" x14ac:dyDescent="0.35">
      <c r="A12094" t="s">
        <v>58</v>
      </c>
      <c r="B12094" t="s">
        <v>311</v>
      </c>
      <c r="C12094" s="1">
        <v>44166</v>
      </c>
      <c r="D12094">
        <v>190</v>
      </c>
      <c r="E12094" t="s">
        <v>9</v>
      </c>
    </row>
    <row r="12095" spans="1:5" x14ac:dyDescent="0.35">
      <c r="A12095" t="s">
        <v>60</v>
      </c>
      <c r="B12095" t="s">
        <v>311</v>
      </c>
      <c r="C12095" s="1">
        <v>44166</v>
      </c>
      <c r="D12095">
        <v>470</v>
      </c>
      <c r="E12095" t="s">
        <v>9</v>
      </c>
    </row>
    <row r="12096" spans="1:5" x14ac:dyDescent="0.35">
      <c r="A12096" t="s">
        <v>308</v>
      </c>
      <c r="B12096" t="s">
        <v>311</v>
      </c>
      <c r="C12096" s="1">
        <v>44166</v>
      </c>
      <c r="D12096">
        <v>250</v>
      </c>
      <c r="E12096" t="s">
        <v>9</v>
      </c>
    </row>
    <row r="12097" spans="1:5" x14ac:dyDescent="0.35">
      <c r="A12097" t="s">
        <v>55</v>
      </c>
      <c r="B12097" t="s">
        <v>13</v>
      </c>
      <c r="C12097" s="1">
        <v>44166</v>
      </c>
      <c r="D12097">
        <v>1.455292</v>
      </c>
      <c r="E12097" t="s">
        <v>9</v>
      </c>
    </row>
    <row r="12098" spans="1:5" x14ac:dyDescent="0.35">
      <c r="A12098" t="s">
        <v>312</v>
      </c>
      <c r="B12098" t="s">
        <v>13</v>
      </c>
      <c r="C12098" s="1">
        <v>44166</v>
      </c>
      <c r="D12098">
        <v>1.7753000000000001</v>
      </c>
      <c r="E12098" t="s">
        <v>9</v>
      </c>
    </row>
    <row r="12099" spans="1:5" x14ac:dyDescent="0.35">
      <c r="A12099" t="s">
        <v>63</v>
      </c>
      <c r="B12099" t="s">
        <v>13</v>
      </c>
      <c r="C12099" s="1">
        <v>44166</v>
      </c>
      <c r="D12099">
        <v>2.9713099999999999</v>
      </c>
      <c r="E12099" t="s">
        <v>9</v>
      </c>
    </row>
    <row r="12100" spans="1:5" x14ac:dyDescent="0.35">
      <c r="A12100" t="s">
        <v>241</v>
      </c>
      <c r="B12100" t="s">
        <v>13</v>
      </c>
      <c r="C12100" s="1">
        <v>44166</v>
      </c>
      <c r="D12100">
        <v>1.4523900000000001</v>
      </c>
      <c r="E12100" t="s">
        <v>9</v>
      </c>
    </row>
    <row r="12101" spans="1:5" x14ac:dyDescent="0.35">
      <c r="A12101" t="s">
        <v>314</v>
      </c>
      <c r="B12101" t="s">
        <v>13</v>
      </c>
      <c r="C12101" s="1">
        <v>44166</v>
      </c>
      <c r="D12101">
        <v>0.36752800000000002</v>
      </c>
      <c r="E12101" t="s">
        <v>9</v>
      </c>
    </row>
    <row r="12102" spans="1:5" x14ac:dyDescent="0.35">
      <c r="A12102" t="s">
        <v>56</v>
      </c>
      <c r="B12102" t="s">
        <v>313</v>
      </c>
      <c r="C12102" s="1">
        <v>44166</v>
      </c>
      <c r="D12102">
        <v>9.3130000000000004E-2</v>
      </c>
      <c r="E12102" t="s">
        <v>9</v>
      </c>
    </row>
    <row r="12103" spans="1:5" x14ac:dyDescent="0.35">
      <c r="A12103" t="s">
        <v>58</v>
      </c>
      <c r="B12103" t="s">
        <v>313</v>
      </c>
      <c r="C12103" s="1">
        <v>44166</v>
      </c>
      <c r="D12103">
        <v>6.0672999999999998E-2</v>
      </c>
      <c r="E12103" t="s">
        <v>9</v>
      </c>
    </row>
    <row r="12104" spans="1:5" x14ac:dyDescent="0.35">
      <c r="A12104" t="s">
        <v>60</v>
      </c>
      <c r="B12104" t="s">
        <v>313</v>
      </c>
      <c r="C12104" s="1">
        <v>44166</v>
      </c>
      <c r="D12104">
        <v>0.72373600000000005</v>
      </c>
      <c r="E12104" t="s">
        <v>9</v>
      </c>
    </row>
    <row r="12105" spans="1:5" x14ac:dyDescent="0.35">
      <c r="A12105" t="s">
        <v>308</v>
      </c>
      <c r="B12105" t="s">
        <v>313</v>
      </c>
      <c r="C12105" s="1">
        <v>44166</v>
      </c>
      <c r="D12105">
        <v>0.122461</v>
      </c>
      <c r="E12105" t="s">
        <v>9</v>
      </c>
    </row>
    <row r="12106" spans="1:5" x14ac:dyDescent="0.35">
      <c r="A12106" t="s">
        <v>56</v>
      </c>
      <c r="B12106" t="s">
        <v>13</v>
      </c>
      <c r="C12106" s="1">
        <v>44166</v>
      </c>
      <c r="D12106">
        <v>0.44620700000000002</v>
      </c>
      <c r="E12106" t="s">
        <v>9</v>
      </c>
    </row>
    <row r="12107" spans="1:5" x14ac:dyDescent="0.35">
      <c r="A12107" t="s">
        <v>58</v>
      </c>
      <c r="B12107" t="s">
        <v>13</v>
      </c>
      <c r="C12107" s="1">
        <v>44166</v>
      </c>
      <c r="D12107">
        <v>0.29069800000000001</v>
      </c>
      <c r="E12107" t="s">
        <v>9</v>
      </c>
    </row>
    <row r="12108" spans="1:5" x14ac:dyDescent="0.35">
      <c r="A12108" t="s">
        <v>60</v>
      </c>
      <c r="B12108" t="s">
        <v>13</v>
      </c>
      <c r="C12108" s="1">
        <v>44166</v>
      </c>
      <c r="D12108">
        <v>3.467584</v>
      </c>
      <c r="E12108" t="s">
        <v>9</v>
      </c>
    </row>
    <row r="12109" spans="1:5" x14ac:dyDescent="0.35">
      <c r="A12109" t="s">
        <v>308</v>
      </c>
      <c r="B12109" t="s">
        <v>13</v>
      </c>
      <c r="C12109" s="1">
        <v>44166</v>
      </c>
      <c r="D12109">
        <v>0.58673900000000001</v>
      </c>
      <c r="E12109" t="s">
        <v>9</v>
      </c>
    </row>
    <row r="12110" spans="1:5" x14ac:dyDescent="0.35">
      <c r="A12110" t="s">
        <v>62</v>
      </c>
      <c r="B12110" t="s">
        <v>13</v>
      </c>
      <c r="C12110" s="1">
        <v>44166</v>
      </c>
      <c r="D12110">
        <v>8.02182</v>
      </c>
      <c r="E12110" t="s">
        <v>9</v>
      </c>
    </row>
    <row r="12111" spans="1:5" x14ac:dyDescent="0.35">
      <c r="A12111" t="s">
        <v>62</v>
      </c>
      <c r="B12111" t="s">
        <v>315</v>
      </c>
      <c r="C12111" s="1">
        <v>44166</v>
      </c>
      <c r="D12111">
        <v>1710.71182</v>
      </c>
      <c r="E12111" t="s">
        <v>9</v>
      </c>
    </row>
    <row r="12112" spans="1:5" x14ac:dyDescent="0.35">
      <c r="A12112" t="s">
        <v>62</v>
      </c>
      <c r="B12112" t="s">
        <v>316</v>
      </c>
      <c r="C12112" s="1">
        <v>44166</v>
      </c>
      <c r="D12112">
        <v>77.202471000000003</v>
      </c>
      <c r="E12112" t="s">
        <v>9</v>
      </c>
    </row>
    <row r="12113" spans="1:5" x14ac:dyDescent="0.35">
      <c r="A12113" t="s">
        <v>55</v>
      </c>
      <c r="B12113" t="s">
        <v>316</v>
      </c>
      <c r="C12113" s="1">
        <v>44166</v>
      </c>
      <c r="D12113">
        <v>7.0834149999999996</v>
      </c>
      <c r="E12113" t="s">
        <v>9</v>
      </c>
    </row>
    <row r="12114" spans="1:5" x14ac:dyDescent="0.35">
      <c r="A12114" t="s">
        <v>63</v>
      </c>
      <c r="B12114" t="s">
        <v>316</v>
      </c>
      <c r="C12114" s="1">
        <v>44166</v>
      </c>
      <c r="D12114">
        <v>70.119056</v>
      </c>
      <c r="E12114" t="s">
        <v>9</v>
      </c>
    </row>
    <row r="12115" spans="1:5" x14ac:dyDescent="0.35">
      <c r="A12115" t="s">
        <v>56</v>
      </c>
      <c r="B12115" t="s">
        <v>316</v>
      </c>
      <c r="C12115" s="1">
        <v>44166</v>
      </c>
      <c r="D12115">
        <v>30.119056</v>
      </c>
      <c r="E12115" t="s">
        <v>9</v>
      </c>
    </row>
    <row r="12116" spans="1:5" x14ac:dyDescent="0.35">
      <c r="A12116" t="s">
        <v>58</v>
      </c>
      <c r="B12116" t="s">
        <v>316</v>
      </c>
      <c r="C12116" s="1">
        <v>44166</v>
      </c>
      <c r="D12116">
        <v>11.666667</v>
      </c>
      <c r="E12116" t="s">
        <v>9</v>
      </c>
    </row>
    <row r="12117" spans="1:5" x14ac:dyDescent="0.35">
      <c r="A12117" t="s">
        <v>60</v>
      </c>
      <c r="B12117" t="s">
        <v>316</v>
      </c>
      <c r="C12117" s="1">
        <v>44166</v>
      </c>
      <c r="D12117">
        <v>21.333333</v>
      </c>
      <c r="E12117" t="s">
        <v>9</v>
      </c>
    </row>
    <row r="12118" spans="1:5" x14ac:dyDescent="0.35">
      <c r="A12118" t="s">
        <v>308</v>
      </c>
      <c r="B12118" t="s">
        <v>316</v>
      </c>
      <c r="C12118" s="1">
        <v>44166</v>
      </c>
      <c r="D12118">
        <v>7</v>
      </c>
      <c r="E12118" t="s">
        <v>9</v>
      </c>
    </row>
    <row r="12119" spans="1:5" x14ac:dyDescent="0.35">
      <c r="A12119" t="s">
        <v>62</v>
      </c>
      <c r="B12119" t="s">
        <v>124</v>
      </c>
      <c r="C12119" s="1">
        <v>44166</v>
      </c>
      <c r="D12119">
        <v>-9.7884139999999995</v>
      </c>
      <c r="E12119" t="s">
        <v>9</v>
      </c>
    </row>
    <row r="12120" spans="1:5" x14ac:dyDescent="0.35">
      <c r="A12120" t="s">
        <v>55</v>
      </c>
      <c r="B12120" t="s">
        <v>124</v>
      </c>
      <c r="C12120" s="1">
        <v>44166</v>
      </c>
      <c r="D12120">
        <v>1.11286</v>
      </c>
      <c r="E12120" t="s">
        <v>9</v>
      </c>
    </row>
    <row r="12121" spans="1:5" x14ac:dyDescent="0.35">
      <c r="A12121" t="s">
        <v>63</v>
      </c>
      <c r="B12121" t="s">
        <v>124</v>
      </c>
      <c r="C12121" s="1">
        <v>44166</v>
      </c>
      <c r="D12121">
        <v>-10.901275</v>
      </c>
      <c r="E12121" t="s">
        <v>9</v>
      </c>
    </row>
    <row r="12122" spans="1:5" x14ac:dyDescent="0.35">
      <c r="A12122" t="s">
        <v>56</v>
      </c>
      <c r="B12122" t="s">
        <v>124</v>
      </c>
      <c r="C12122" s="1">
        <v>44166</v>
      </c>
      <c r="D12122">
        <v>-2.8608129999999998</v>
      </c>
      <c r="E12122" t="s">
        <v>9</v>
      </c>
    </row>
    <row r="12123" spans="1:5" x14ac:dyDescent="0.35">
      <c r="A12123" t="s">
        <v>58</v>
      </c>
      <c r="B12123" t="s">
        <v>124</v>
      </c>
      <c r="C12123" s="1">
        <v>44166</v>
      </c>
      <c r="D12123">
        <v>0.90136400000000005</v>
      </c>
      <c r="E12123" t="s">
        <v>9</v>
      </c>
    </row>
    <row r="12124" spans="1:5" x14ac:dyDescent="0.35">
      <c r="A12124" t="s">
        <v>60</v>
      </c>
      <c r="B12124" t="s">
        <v>124</v>
      </c>
      <c r="C12124" s="1">
        <v>44166</v>
      </c>
      <c r="D12124">
        <v>-7.6609990000000003</v>
      </c>
      <c r="E12124" t="s">
        <v>9</v>
      </c>
    </row>
    <row r="12125" spans="1:5" x14ac:dyDescent="0.35">
      <c r="A12125" t="s">
        <v>308</v>
      </c>
      <c r="B12125" t="s">
        <v>124</v>
      </c>
      <c r="C12125" s="1">
        <v>44166</v>
      </c>
      <c r="D12125">
        <v>-1.2808269999999999</v>
      </c>
      <c r="E12125" t="s">
        <v>9</v>
      </c>
    </row>
    <row r="12126" spans="1:5" x14ac:dyDescent="0.35">
      <c r="A12126" t="s">
        <v>56</v>
      </c>
      <c r="B12126" t="s">
        <v>21</v>
      </c>
      <c r="C12126" s="1">
        <v>44166</v>
      </c>
      <c r="D12126">
        <v>21.973569999999999</v>
      </c>
      <c r="E12126" t="s">
        <v>9</v>
      </c>
    </row>
    <row r="12127" spans="1:5" x14ac:dyDescent="0.35">
      <c r="A12127" t="s">
        <v>58</v>
      </c>
      <c r="B12127" t="s">
        <v>21</v>
      </c>
      <c r="C12127" s="1">
        <v>44166</v>
      </c>
      <c r="D12127">
        <v>4.298597</v>
      </c>
      <c r="E12127" t="s">
        <v>9</v>
      </c>
    </row>
    <row r="12128" spans="1:5" x14ac:dyDescent="0.35">
      <c r="A12128" t="s">
        <v>60</v>
      </c>
      <c r="B12128" t="s">
        <v>21</v>
      </c>
      <c r="C12128" s="1">
        <v>44166</v>
      </c>
      <c r="D12128">
        <v>19.184833999999999</v>
      </c>
      <c r="E12128" t="s">
        <v>9</v>
      </c>
    </row>
    <row r="12129" spans="1:5" x14ac:dyDescent="0.35">
      <c r="A12129" t="s">
        <v>308</v>
      </c>
      <c r="B12129" t="s">
        <v>21</v>
      </c>
      <c r="C12129" s="1">
        <v>44166</v>
      </c>
      <c r="D12129">
        <v>22.809901</v>
      </c>
      <c r="E12129" t="s">
        <v>9</v>
      </c>
    </row>
    <row r="12130" spans="1:5" x14ac:dyDescent="0.35">
      <c r="A12130" t="s">
        <v>56</v>
      </c>
      <c r="B12130" t="s">
        <v>313</v>
      </c>
      <c r="C12130" s="1">
        <v>44166</v>
      </c>
      <c r="D12130">
        <v>0.32187700000000002</v>
      </c>
      <c r="E12130" t="s">
        <v>9</v>
      </c>
    </row>
    <row r="12131" spans="1:5" x14ac:dyDescent="0.35">
      <c r="A12131" t="s">
        <v>58</v>
      </c>
      <c r="B12131" t="s">
        <v>313</v>
      </c>
      <c r="C12131" s="1">
        <v>44166</v>
      </c>
      <c r="D12131">
        <v>6.2967999999999996E-2</v>
      </c>
      <c r="E12131" t="s">
        <v>9</v>
      </c>
    </row>
    <row r="12132" spans="1:5" x14ac:dyDescent="0.35">
      <c r="A12132" t="s">
        <v>60</v>
      </c>
      <c r="B12132" t="s">
        <v>313</v>
      </c>
      <c r="C12132" s="1">
        <v>44166</v>
      </c>
      <c r="D12132">
        <v>0.28102700000000003</v>
      </c>
      <c r="E12132" t="s">
        <v>9</v>
      </c>
    </row>
    <row r="12133" spans="1:5" x14ac:dyDescent="0.35">
      <c r="A12133" t="s">
        <v>308</v>
      </c>
      <c r="B12133" t="s">
        <v>313</v>
      </c>
      <c r="C12133" s="1">
        <v>44166</v>
      </c>
      <c r="D12133">
        <v>0.33412799999999998</v>
      </c>
      <c r="E12133" t="s">
        <v>9</v>
      </c>
    </row>
    <row r="12134" spans="1:5" x14ac:dyDescent="0.35">
      <c r="A12134" t="s">
        <v>63</v>
      </c>
      <c r="B12134" t="s">
        <v>21</v>
      </c>
      <c r="C12134" s="1">
        <v>44166</v>
      </c>
      <c r="D12134">
        <v>67.579087000000001</v>
      </c>
      <c r="E12134" t="s">
        <v>9</v>
      </c>
    </row>
    <row r="12135" spans="1:5" x14ac:dyDescent="0.35">
      <c r="A12135" t="s">
        <v>241</v>
      </c>
      <c r="B12135" t="s">
        <v>21</v>
      </c>
      <c r="C12135" s="1">
        <v>44166</v>
      </c>
      <c r="D12135">
        <v>0.78025800000000001</v>
      </c>
      <c r="E12135" t="s">
        <v>9</v>
      </c>
    </row>
    <row r="12136" spans="1:5" x14ac:dyDescent="0.35">
      <c r="A12136" t="s">
        <v>314</v>
      </c>
      <c r="B12136" t="s">
        <v>21</v>
      </c>
      <c r="C12136" s="1">
        <v>44166</v>
      </c>
      <c r="D12136">
        <v>-9.2443999999999998E-2</v>
      </c>
      <c r="E12136" t="s">
        <v>9</v>
      </c>
    </row>
    <row r="12137" spans="1:5" x14ac:dyDescent="0.35">
      <c r="A12137" t="s">
        <v>55</v>
      </c>
      <c r="B12137" t="s">
        <v>21</v>
      </c>
      <c r="C12137" s="1">
        <v>44166</v>
      </c>
      <c r="D12137">
        <v>1.896379</v>
      </c>
      <c r="E12137" t="s">
        <v>9</v>
      </c>
    </row>
    <row r="12138" spans="1:5" x14ac:dyDescent="0.35">
      <c r="A12138" t="s">
        <v>312</v>
      </c>
      <c r="B12138" t="s">
        <v>21</v>
      </c>
      <c r="C12138" s="1">
        <v>44166</v>
      </c>
      <c r="D12138">
        <v>0.559388</v>
      </c>
      <c r="E12138" t="s">
        <v>9</v>
      </c>
    </row>
    <row r="12139" spans="1:5" x14ac:dyDescent="0.35">
      <c r="A12139" t="s">
        <v>62</v>
      </c>
      <c r="B12139" t="s">
        <v>21</v>
      </c>
      <c r="C12139" s="1">
        <v>44166</v>
      </c>
      <c r="D12139">
        <v>70.722667999999999</v>
      </c>
      <c r="E12139" t="s">
        <v>9</v>
      </c>
    </row>
    <row r="12140" spans="1:5" x14ac:dyDescent="0.35">
      <c r="A12140" t="s">
        <v>62</v>
      </c>
      <c r="B12140" t="s">
        <v>92</v>
      </c>
      <c r="C12140" s="1">
        <v>44166</v>
      </c>
      <c r="D12140">
        <v>138.13672500000001</v>
      </c>
      <c r="E12140" t="s">
        <v>9</v>
      </c>
    </row>
    <row r="12141" spans="1:5" x14ac:dyDescent="0.35">
      <c r="A12141" t="s">
        <v>62</v>
      </c>
      <c r="B12141" t="s">
        <v>317</v>
      </c>
      <c r="C12141" s="1">
        <v>44166</v>
      </c>
      <c r="D12141">
        <v>1572.5750949999999</v>
      </c>
      <c r="E12141" t="s">
        <v>9</v>
      </c>
    </row>
    <row r="12142" spans="1:5" x14ac:dyDescent="0.35">
      <c r="A12142" t="s">
        <v>62</v>
      </c>
      <c r="B12142" t="s">
        <v>317</v>
      </c>
      <c r="C12142" s="1">
        <v>44166</v>
      </c>
      <c r="D12142">
        <v>1572.5750949999999</v>
      </c>
      <c r="E12142" t="s">
        <v>9</v>
      </c>
    </row>
    <row r="12143" spans="1:5" x14ac:dyDescent="0.35">
      <c r="A12143" t="s">
        <v>55</v>
      </c>
      <c r="B12143" t="s">
        <v>317</v>
      </c>
      <c r="C12143" s="1">
        <v>44166</v>
      </c>
      <c r="D12143">
        <v>54.217548999999998</v>
      </c>
      <c r="E12143" t="s">
        <v>9</v>
      </c>
    </row>
    <row r="12144" spans="1:5" x14ac:dyDescent="0.35">
      <c r="A12144" t="s">
        <v>55</v>
      </c>
      <c r="B12144" t="s">
        <v>317</v>
      </c>
      <c r="C12144" s="1">
        <v>44166</v>
      </c>
      <c r="D12144">
        <v>54.217548999999998</v>
      </c>
      <c r="E12144" t="s">
        <v>9</v>
      </c>
    </row>
    <row r="12145" spans="1:5" x14ac:dyDescent="0.35">
      <c r="A12145" t="s">
        <v>63</v>
      </c>
      <c r="B12145" t="s">
        <v>317</v>
      </c>
      <c r="C12145" s="1">
        <v>44166</v>
      </c>
      <c r="D12145">
        <v>1518.357546</v>
      </c>
      <c r="E12145" t="s">
        <v>9</v>
      </c>
    </row>
    <row r="12146" spans="1:5" x14ac:dyDescent="0.35">
      <c r="A12146" t="s">
        <v>56</v>
      </c>
      <c r="B12146" t="s">
        <v>317</v>
      </c>
      <c r="C12146" s="1">
        <v>44166</v>
      </c>
      <c r="D12146">
        <v>682.26539400000001</v>
      </c>
      <c r="E12146" t="s">
        <v>9</v>
      </c>
    </row>
    <row r="12147" spans="1:5" x14ac:dyDescent="0.35">
      <c r="A12147" t="s">
        <v>58</v>
      </c>
      <c r="B12147" t="s">
        <v>317</v>
      </c>
      <c r="C12147" s="1">
        <v>44166</v>
      </c>
      <c r="D12147">
        <v>173.424071</v>
      </c>
      <c r="E12147" t="s">
        <v>9</v>
      </c>
    </row>
    <row r="12148" spans="1:5" x14ac:dyDescent="0.35">
      <c r="A12148" t="s">
        <v>60</v>
      </c>
      <c r="B12148" t="s">
        <v>317</v>
      </c>
      <c r="C12148" s="1">
        <v>44166</v>
      </c>
      <c r="D12148">
        <v>440.61041599999999</v>
      </c>
      <c r="E12148" t="s">
        <v>9</v>
      </c>
    </row>
    <row r="12149" spans="1:5" x14ac:dyDescent="0.35">
      <c r="A12149" t="s">
        <v>308</v>
      </c>
      <c r="B12149" t="s">
        <v>317</v>
      </c>
      <c r="C12149" s="1">
        <v>44166</v>
      </c>
      <c r="D12149">
        <v>222.05766399999999</v>
      </c>
      <c r="E12149" t="s">
        <v>9</v>
      </c>
    </row>
    <row r="12150" spans="1:5" x14ac:dyDescent="0.35">
      <c r="A12150" t="s">
        <v>62</v>
      </c>
      <c r="B12150" t="s">
        <v>311</v>
      </c>
      <c r="C12150" s="1">
        <v>44197</v>
      </c>
      <c r="D12150">
        <v>1572.5750949999999</v>
      </c>
      <c r="E12150" t="s">
        <v>9</v>
      </c>
    </row>
    <row r="12151" spans="1:5" x14ac:dyDescent="0.35">
      <c r="A12151" t="s">
        <v>55</v>
      </c>
      <c r="B12151" t="s">
        <v>311</v>
      </c>
      <c r="C12151" s="1">
        <v>44197</v>
      </c>
      <c r="D12151">
        <v>54.217548999999998</v>
      </c>
      <c r="E12151" t="s">
        <v>9</v>
      </c>
    </row>
    <row r="12152" spans="1:5" x14ac:dyDescent="0.35">
      <c r="A12152" t="s">
        <v>63</v>
      </c>
      <c r="B12152" t="s">
        <v>311</v>
      </c>
      <c r="C12152" s="1">
        <v>44197</v>
      </c>
      <c r="D12152">
        <v>1518.357546</v>
      </c>
      <c r="E12152" t="s">
        <v>9</v>
      </c>
    </row>
    <row r="12153" spans="1:5" x14ac:dyDescent="0.35">
      <c r="A12153" t="s">
        <v>56</v>
      </c>
      <c r="B12153" t="s">
        <v>311</v>
      </c>
      <c r="C12153" s="1">
        <v>44197</v>
      </c>
      <c r="D12153">
        <v>682.26539400000001</v>
      </c>
      <c r="E12153" t="s">
        <v>9</v>
      </c>
    </row>
    <row r="12154" spans="1:5" x14ac:dyDescent="0.35">
      <c r="A12154" t="s">
        <v>58</v>
      </c>
      <c r="B12154" t="s">
        <v>311</v>
      </c>
      <c r="C12154" s="1">
        <v>44197</v>
      </c>
      <c r="D12154">
        <v>173.424071</v>
      </c>
      <c r="E12154" t="s">
        <v>9</v>
      </c>
    </row>
    <row r="12155" spans="1:5" x14ac:dyDescent="0.35">
      <c r="A12155" t="s">
        <v>60</v>
      </c>
      <c r="B12155" t="s">
        <v>311</v>
      </c>
      <c r="C12155" s="1">
        <v>44197</v>
      </c>
      <c r="D12155">
        <v>440.61041599999999</v>
      </c>
      <c r="E12155" t="s">
        <v>9</v>
      </c>
    </row>
    <row r="12156" spans="1:5" x14ac:dyDescent="0.35">
      <c r="A12156" t="s">
        <v>308</v>
      </c>
      <c r="B12156" t="s">
        <v>311</v>
      </c>
      <c r="C12156" s="1">
        <v>44197</v>
      </c>
      <c r="D12156">
        <v>222.05766399999999</v>
      </c>
      <c r="E12156" t="s">
        <v>9</v>
      </c>
    </row>
    <row r="12157" spans="1:5" x14ac:dyDescent="0.35">
      <c r="A12157" t="s">
        <v>55</v>
      </c>
      <c r="B12157" t="s">
        <v>13</v>
      </c>
      <c r="C12157" s="1">
        <v>44197</v>
      </c>
      <c r="D12157">
        <v>1.426517</v>
      </c>
      <c r="E12157" t="s">
        <v>9</v>
      </c>
    </row>
    <row r="12158" spans="1:5" x14ac:dyDescent="0.35">
      <c r="A12158" t="s">
        <v>312</v>
      </c>
      <c r="B12158" t="s">
        <v>13</v>
      </c>
      <c r="C12158" s="1">
        <v>44197</v>
      </c>
      <c r="D12158">
        <v>1.6383289999999999</v>
      </c>
      <c r="E12158" t="s">
        <v>9</v>
      </c>
    </row>
    <row r="12159" spans="1:5" x14ac:dyDescent="0.35">
      <c r="A12159" t="s">
        <v>63</v>
      </c>
      <c r="B12159" t="s">
        <v>13</v>
      </c>
      <c r="C12159" s="1">
        <v>44197</v>
      </c>
      <c r="D12159">
        <v>3.1883029999999999</v>
      </c>
      <c r="E12159" t="s">
        <v>9</v>
      </c>
    </row>
    <row r="12160" spans="1:5" x14ac:dyDescent="0.35">
      <c r="A12160" t="s">
        <v>241</v>
      </c>
      <c r="B12160" t="s">
        <v>13</v>
      </c>
      <c r="C12160" s="1">
        <v>44197</v>
      </c>
      <c r="D12160">
        <v>1.289444</v>
      </c>
      <c r="E12160" t="s">
        <v>9</v>
      </c>
    </row>
    <row r="12161" spans="1:5" x14ac:dyDescent="0.35">
      <c r="A12161" t="s">
        <v>314</v>
      </c>
      <c r="B12161" t="s">
        <v>13</v>
      </c>
      <c r="C12161" s="1">
        <v>44197</v>
      </c>
      <c r="D12161">
        <v>0.17586199999999999</v>
      </c>
      <c r="E12161" t="s">
        <v>9</v>
      </c>
    </row>
    <row r="12162" spans="1:5" x14ac:dyDescent="0.35">
      <c r="A12162" t="s">
        <v>56</v>
      </c>
      <c r="B12162" t="s">
        <v>313</v>
      </c>
      <c r="C12162" s="1">
        <v>44197</v>
      </c>
      <c r="D12162">
        <v>9.3130000000000004E-2</v>
      </c>
      <c r="E12162" t="s">
        <v>9</v>
      </c>
    </row>
    <row r="12163" spans="1:5" x14ac:dyDescent="0.35">
      <c r="A12163" t="s">
        <v>58</v>
      </c>
      <c r="B12163" t="s">
        <v>313</v>
      </c>
      <c r="C12163" s="1">
        <v>44197</v>
      </c>
      <c r="D12163">
        <v>6.0672999999999998E-2</v>
      </c>
      <c r="E12163" t="s">
        <v>9</v>
      </c>
    </row>
    <row r="12164" spans="1:5" x14ac:dyDescent="0.35">
      <c r="A12164" t="s">
        <v>60</v>
      </c>
      <c r="B12164" t="s">
        <v>313</v>
      </c>
      <c r="C12164" s="1">
        <v>44197</v>
      </c>
      <c r="D12164">
        <v>0.72373600000000005</v>
      </c>
      <c r="E12164" t="s">
        <v>9</v>
      </c>
    </row>
    <row r="12165" spans="1:5" x14ac:dyDescent="0.35">
      <c r="A12165" t="s">
        <v>308</v>
      </c>
      <c r="B12165" t="s">
        <v>313</v>
      </c>
      <c r="C12165" s="1">
        <v>44197</v>
      </c>
      <c r="D12165">
        <v>0.122461</v>
      </c>
      <c r="E12165" t="s">
        <v>9</v>
      </c>
    </row>
    <row r="12166" spans="1:5" x14ac:dyDescent="0.35">
      <c r="A12166" t="s">
        <v>56</v>
      </c>
      <c r="B12166" t="s">
        <v>13</v>
      </c>
      <c r="C12166" s="1">
        <v>44197</v>
      </c>
      <c r="D12166">
        <v>0.43339100000000003</v>
      </c>
      <c r="E12166" t="s">
        <v>9</v>
      </c>
    </row>
    <row r="12167" spans="1:5" x14ac:dyDescent="0.35">
      <c r="A12167" t="s">
        <v>58</v>
      </c>
      <c r="B12167" t="s">
        <v>13</v>
      </c>
      <c r="C12167" s="1">
        <v>44197</v>
      </c>
      <c r="D12167">
        <v>0.28234900000000002</v>
      </c>
      <c r="E12167" t="s">
        <v>9</v>
      </c>
    </row>
    <row r="12168" spans="1:5" x14ac:dyDescent="0.35">
      <c r="A12168" t="s">
        <v>60</v>
      </c>
      <c r="B12168" t="s">
        <v>13</v>
      </c>
      <c r="C12168" s="1">
        <v>44197</v>
      </c>
      <c r="D12168">
        <v>3.3679839999999999</v>
      </c>
      <c r="E12168" t="s">
        <v>9</v>
      </c>
    </row>
    <row r="12169" spans="1:5" x14ac:dyDescent="0.35">
      <c r="A12169" t="s">
        <v>308</v>
      </c>
      <c r="B12169" t="s">
        <v>13</v>
      </c>
      <c r="C12169" s="1">
        <v>44197</v>
      </c>
      <c r="D12169">
        <v>0.569886</v>
      </c>
      <c r="E12169" t="s">
        <v>9</v>
      </c>
    </row>
    <row r="12170" spans="1:5" x14ac:dyDescent="0.35">
      <c r="A12170" t="s">
        <v>62</v>
      </c>
      <c r="B12170" t="s">
        <v>13</v>
      </c>
      <c r="C12170" s="1">
        <v>44197</v>
      </c>
      <c r="D12170">
        <v>7.7184549999999996</v>
      </c>
      <c r="E12170" t="s">
        <v>9</v>
      </c>
    </row>
    <row r="12171" spans="1:5" x14ac:dyDescent="0.35">
      <c r="A12171" t="s">
        <v>62</v>
      </c>
      <c r="B12171" t="s">
        <v>315</v>
      </c>
      <c r="C12171" s="1">
        <v>44197</v>
      </c>
      <c r="D12171">
        <v>1580.293549</v>
      </c>
      <c r="E12171" t="s">
        <v>9</v>
      </c>
    </row>
    <row r="12172" spans="1:5" x14ac:dyDescent="0.35">
      <c r="A12172" t="s">
        <v>62</v>
      </c>
      <c r="B12172" t="s">
        <v>316</v>
      </c>
      <c r="C12172" s="1">
        <v>44197</v>
      </c>
      <c r="D12172">
        <v>77.202471000000003</v>
      </c>
      <c r="E12172" t="s">
        <v>9</v>
      </c>
    </row>
    <row r="12173" spans="1:5" x14ac:dyDescent="0.35">
      <c r="A12173" t="s">
        <v>55</v>
      </c>
      <c r="B12173" t="s">
        <v>316</v>
      </c>
      <c r="C12173" s="1">
        <v>44197</v>
      </c>
      <c r="D12173">
        <v>7.0834149999999996</v>
      </c>
      <c r="E12173" t="s">
        <v>9</v>
      </c>
    </row>
    <row r="12174" spans="1:5" x14ac:dyDescent="0.35">
      <c r="A12174" t="s">
        <v>63</v>
      </c>
      <c r="B12174" t="s">
        <v>316</v>
      </c>
      <c r="C12174" s="1">
        <v>44197</v>
      </c>
      <c r="D12174">
        <v>70.119056</v>
      </c>
      <c r="E12174" t="s">
        <v>9</v>
      </c>
    </row>
    <row r="12175" spans="1:5" x14ac:dyDescent="0.35">
      <c r="A12175" t="s">
        <v>56</v>
      </c>
      <c r="B12175" t="s">
        <v>316</v>
      </c>
      <c r="C12175" s="1">
        <v>44197</v>
      </c>
      <c r="D12175">
        <v>30.119056</v>
      </c>
      <c r="E12175" t="s">
        <v>9</v>
      </c>
    </row>
    <row r="12176" spans="1:5" x14ac:dyDescent="0.35">
      <c r="A12176" t="s">
        <v>58</v>
      </c>
      <c r="B12176" t="s">
        <v>316</v>
      </c>
      <c r="C12176" s="1">
        <v>44197</v>
      </c>
      <c r="D12176">
        <v>11.666667</v>
      </c>
      <c r="E12176" t="s">
        <v>9</v>
      </c>
    </row>
    <row r="12177" spans="1:5" x14ac:dyDescent="0.35">
      <c r="A12177" t="s">
        <v>60</v>
      </c>
      <c r="B12177" t="s">
        <v>316</v>
      </c>
      <c r="C12177" s="1">
        <v>44197</v>
      </c>
      <c r="D12177">
        <v>21.333333</v>
      </c>
      <c r="E12177" t="s">
        <v>9</v>
      </c>
    </row>
    <row r="12178" spans="1:5" x14ac:dyDescent="0.35">
      <c r="A12178" t="s">
        <v>308</v>
      </c>
      <c r="B12178" t="s">
        <v>316</v>
      </c>
      <c r="C12178" s="1">
        <v>44197</v>
      </c>
      <c r="D12178">
        <v>7</v>
      </c>
      <c r="E12178" t="s">
        <v>9</v>
      </c>
    </row>
    <row r="12179" spans="1:5" x14ac:dyDescent="0.35">
      <c r="A12179" t="s">
        <v>62</v>
      </c>
      <c r="B12179" t="s">
        <v>124</v>
      </c>
      <c r="C12179" s="1">
        <v>44197</v>
      </c>
      <c r="D12179">
        <v>-9.7884139999999995</v>
      </c>
      <c r="E12179" t="s">
        <v>9</v>
      </c>
    </row>
    <row r="12180" spans="1:5" x14ac:dyDescent="0.35">
      <c r="A12180" t="s">
        <v>55</v>
      </c>
      <c r="B12180" t="s">
        <v>124</v>
      </c>
      <c r="C12180" s="1">
        <v>44197</v>
      </c>
      <c r="D12180">
        <v>1.11286</v>
      </c>
      <c r="E12180" t="s">
        <v>9</v>
      </c>
    </row>
    <row r="12181" spans="1:5" x14ac:dyDescent="0.35">
      <c r="A12181" t="s">
        <v>63</v>
      </c>
      <c r="B12181" t="s">
        <v>124</v>
      </c>
      <c r="C12181" s="1">
        <v>44197</v>
      </c>
      <c r="D12181">
        <v>-10.901275</v>
      </c>
      <c r="E12181" t="s">
        <v>9</v>
      </c>
    </row>
    <row r="12182" spans="1:5" x14ac:dyDescent="0.35">
      <c r="A12182" t="s">
        <v>56</v>
      </c>
      <c r="B12182" t="s">
        <v>124</v>
      </c>
      <c r="C12182" s="1">
        <v>44197</v>
      </c>
      <c r="D12182">
        <v>-2.8608129999999998</v>
      </c>
      <c r="E12182" t="s">
        <v>9</v>
      </c>
    </row>
    <row r="12183" spans="1:5" x14ac:dyDescent="0.35">
      <c r="A12183" t="s">
        <v>58</v>
      </c>
      <c r="B12183" t="s">
        <v>124</v>
      </c>
      <c r="C12183" s="1">
        <v>44197</v>
      </c>
      <c r="D12183">
        <v>0.90136400000000005</v>
      </c>
      <c r="E12183" t="s">
        <v>9</v>
      </c>
    </row>
    <row r="12184" spans="1:5" x14ac:dyDescent="0.35">
      <c r="A12184" t="s">
        <v>60</v>
      </c>
      <c r="B12184" t="s">
        <v>124</v>
      </c>
      <c r="C12184" s="1">
        <v>44197</v>
      </c>
      <c r="D12184">
        <v>-7.6609990000000003</v>
      </c>
      <c r="E12184" t="s">
        <v>9</v>
      </c>
    </row>
    <row r="12185" spans="1:5" x14ac:dyDescent="0.35">
      <c r="A12185" t="s">
        <v>308</v>
      </c>
      <c r="B12185" t="s">
        <v>124</v>
      </c>
      <c r="C12185" s="1">
        <v>44197</v>
      </c>
      <c r="D12185">
        <v>-1.2808269999999999</v>
      </c>
      <c r="E12185" t="s">
        <v>9</v>
      </c>
    </row>
    <row r="12186" spans="1:5" x14ac:dyDescent="0.35">
      <c r="A12186" t="s">
        <v>56</v>
      </c>
      <c r="B12186" t="s">
        <v>21</v>
      </c>
      <c r="C12186" s="1">
        <v>44197</v>
      </c>
      <c r="D12186">
        <v>23.775753000000002</v>
      </c>
      <c r="E12186" t="s">
        <v>9</v>
      </c>
    </row>
    <row r="12187" spans="1:5" x14ac:dyDescent="0.35">
      <c r="A12187" t="s">
        <v>58</v>
      </c>
      <c r="B12187" t="s">
        <v>21</v>
      </c>
      <c r="C12187" s="1">
        <v>44197</v>
      </c>
      <c r="D12187">
        <v>4.6511500000000003</v>
      </c>
      <c r="E12187" t="s">
        <v>9</v>
      </c>
    </row>
    <row r="12188" spans="1:5" x14ac:dyDescent="0.35">
      <c r="A12188" t="s">
        <v>60</v>
      </c>
      <c r="B12188" t="s">
        <v>21</v>
      </c>
      <c r="C12188" s="1">
        <v>44197</v>
      </c>
      <c r="D12188">
        <v>20.758296999999999</v>
      </c>
      <c r="E12188" t="s">
        <v>9</v>
      </c>
    </row>
    <row r="12189" spans="1:5" x14ac:dyDescent="0.35">
      <c r="A12189" t="s">
        <v>308</v>
      </c>
      <c r="B12189" t="s">
        <v>21</v>
      </c>
      <c r="C12189" s="1">
        <v>44197</v>
      </c>
      <c r="D12189">
        <v>24.680676999999999</v>
      </c>
      <c r="E12189" t="s">
        <v>9</v>
      </c>
    </row>
    <row r="12190" spans="1:5" x14ac:dyDescent="0.35">
      <c r="A12190" t="s">
        <v>56</v>
      </c>
      <c r="B12190" t="s">
        <v>313</v>
      </c>
      <c r="C12190" s="1">
        <v>44197</v>
      </c>
      <c r="D12190">
        <v>0.32187700000000002</v>
      </c>
      <c r="E12190" t="s">
        <v>9</v>
      </c>
    </row>
    <row r="12191" spans="1:5" x14ac:dyDescent="0.35">
      <c r="A12191" t="s">
        <v>58</v>
      </c>
      <c r="B12191" t="s">
        <v>313</v>
      </c>
      <c r="C12191" s="1">
        <v>44197</v>
      </c>
      <c r="D12191">
        <v>6.2967999999999996E-2</v>
      </c>
      <c r="E12191" t="s">
        <v>9</v>
      </c>
    </row>
    <row r="12192" spans="1:5" x14ac:dyDescent="0.35">
      <c r="A12192" t="s">
        <v>60</v>
      </c>
      <c r="B12192" t="s">
        <v>313</v>
      </c>
      <c r="C12192" s="1">
        <v>44197</v>
      </c>
      <c r="D12192">
        <v>0.28102700000000003</v>
      </c>
      <c r="E12192" t="s">
        <v>9</v>
      </c>
    </row>
    <row r="12193" spans="1:5" x14ac:dyDescent="0.35">
      <c r="A12193" t="s">
        <v>308</v>
      </c>
      <c r="B12193" t="s">
        <v>313</v>
      </c>
      <c r="C12193" s="1">
        <v>44197</v>
      </c>
      <c r="D12193">
        <v>0.33412799999999998</v>
      </c>
      <c r="E12193" t="s">
        <v>9</v>
      </c>
    </row>
    <row r="12194" spans="1:5" x14ac:dyDescent="0.35">
      <c r="A12194" t="s">
        <v>63</v>
      </c>
      <c r="B12194" t="s">
        <v>21</v>
      </c>
      <c r="C12194" s="1">
        <v>44197</v>
      </c>
      <c r="D12194">
        <v>72.873926999999995</v>
      </c>
      <c r="E12194" t="s">
        <v>9</v>
      </c>
    </row>
    <row r="12195" spans="1:5" x14ac:dyDescent="0.35">
      <c r="A12195" t="s">
        <v>241</v>
      </c>
      <c r="B12195" t="s">
        <v>21</v>
      </c>
      <c r="C12195" s="1">
        <v>44197</v>
      </c>
      <c r="D12195">
        <v>0.70361200000000002</v>
      </c>
      <c r="E12195" t="s">
        <v>9</v>
      </c>
    </row>
    <row r="12196" spans="1:5" x14ac:dyDescent="0.35">
      <c r="A12196" t="s">
        <v>314</v>
      </c>
      <c r="B12196" t="s">
        <v>21</v>
      </c>
      <c r="C12196" s="1">
        <v>44197</v>
      </c>
      <c r="D12196">
        <v>0.28833799999999998</v>
      </c>
      <c r="E12196" t="s">
        <v>9</v>
      </c>
    </row>
    <row r="12197" spans="1:5" x14ac:dyDescent="0.35">
      <c r="A12197" t="s">
        <v>55</v>
      </c>
      <c r="B12197" t="s">
        <v>21</v>
      </c>
      <c r="C12197" s="1">
        <v>44197</v>
      </c>
      <c r="D12197">
        <v>0.19555</v>
      </c>
      <c r="E12197" t="s">
        <v>9</v>
      </c>
    </row>
    <row r="12198" spans="1:5" x14ac:dyDescent="0.35">
      <c r="A12198" t="s">
        <v>312</v>
      </c>
      <c r="B12198" t="s">
        <v>21</v>
      </c>
      <c r="C12198" s="1">
        <v>44197</v>
      </c>
      <c r="D12198">
        <v>0.52990499999999996</v>
      </c>
      <c r="E12198" t="s">
        <v>9</v>
      </c>
    </row>
    <row r="12199" spans="1:5" x14ac:dyDescent="0.35">
      <c r="A12199" t="s">
        <v>62</v>
      </c>
      <c r="B12199" t="s">
        <v>21</v>
      </c>
      <c r="C12199" s="1">
        <v>44197</v>
      </c>
      <c r="D12199">
        <v>74.591331999999994</v>
      </c>
      <c r="E12199" t="s">
        <v>9</v>
      </c>
    </row>
    <row r="12200" spans="1:5" x14ac:dyDescent="0.35">
      <c r="A12200" t="s">
        <v>62</v>
      </c>
      <c r="B12200" t="s">
        <v>92</v>
      </c>
      <c r="C12200" s="1">
        <v>44197</v>
      </c>
      <c r="D12200">
        <v>142.00538900000001</v>
      </c>
      <c r="E12200" t="s">
        <v>9</v>
      </c>
    </row>
    <row r="12201" spans="1:5" x14ac:dyDescent="0.35">
      <c r="A12201" t="s">
        <v>62</v>
      </c>
      <c r="B12201" t="s">
        <v>317</v>
      </c>
      <c r="C12201" s="1">
        <v>44197</v>
      </c>
      <c r="D12201">
        <v>1438.2881600000001</v>
      </c>
      <c r="E12201" t="s">
        <v>9</v>
      </c>
    </row>
    <row r="12202" spans="1:5" x14ac:dyDescent="0.35">
      <c r="A12202" t="s">
        <v>62</v>
      </c>
      <c r="B12202" t="s">
        <v>317</v>
      </c>
      <c r="C12202" s="1">
        <v>44197</v>
      </c>
      <c r="D12202">
        <v>1438.2881600000001</v>
      </c>
      <c r="E12202" t="s">
        <v>9</v>
      </c>
    </row>
    <row r="12203" spans="1:5" x14ac:dyDescent="0.35">
      <c r="A12203" t="s">
        <v>55</v>
      </c>
      <c r="B12203" t="s">
        <v>317</v>
      </c>
      <c r="C12203" s="1">
        <v>44197</v>
      </c>
      <c r="D12203">
        <v>48.360664999999997</v>
      </c>
      <c r="E12203" t="s">
        <v>9</v>
      </c>
    </row>
    <row r="12204" spans="1:5" x14ac:dyDescent="0.35">
      <c r="A12204" t="s">
        <v>55</v>
      </c>
      <c r="B12204" t="s">
        <v>317</v>
      </c>
      <c r="C12204" s="1">
        <v>44197</v>
      </c>
      <c r="D12204">
        <v>48.360664999999997</v>
      </c>
      <c r="E12204" t="s">
        <v>9</v>
      </c>
    </row>
    <row r="12205" spans="1:5" x14ac:dyDescent="0.35">
      <c r="A12205" t="s">
        <v>63</v>
      </c>
      <c r="B12205" t="s">
        <v>317</v>
      </c>
      <c r="C12205" s="1">
        <v>44197</v>
      </c>
      <c r="D12205">
        <v>1389.927496</v>
      </c>
      <c r="E12205" t="s">
        <v>9</v>
      </c>
    </row>
    <row r="12206" spans="1:5" x14ac:dyDescent="0.35">
      <c r="A12206" t="s">
        <v>56</v>
      </c>
      <c r="B12206" t="s">
        <v>317</v>
      </c>
      <c r="C12206" s="1">
        <v>44197</v>
      </c>
      <c r="D12206">
        <v>631.66478800000004</v>
      </c>
      <c r="E12206" t="s">
        <v>9</v>
      </c>
    </row>
    <row r="12207" spans="1:5" x14ac:dyDescent="0.35">
      <c r="A12207" t="s">
        <v>58</v>
      </c>
      <c r="B12207" t="s">
        <v>317</v>
      </c>
      <c r="C12207" s="1">
        <v>44197</v>
      </c>
      <c r="D12207">
        <v>156.48723799999999</v>
      </c>
      <c r="E12207" t="s">
        <v>9</v>
      </c>
    </row>
    <row r="12208" spans="1:5" x14ac:dyDescent="0.35">
      <c r="A12208" t="s">
        <v>60</v>
      </c>
      <c r="B12208" t="s">
        <v>317</v>
      </c>
      <c r="C12208" s="1">
        <v>44197</v>
      </c>
      <c r="D12208">
        <v>409.54777000000001</v>
      </c>
      <c r="E12208" t="s">
        <v>9</v>
      </c>
    </row>
    <row r="12209" spans="1:5" x14ac:dyDescent="0.35">
      <c r="A12209" t="s">
        <v>308</v>
      </c>
      <c r="B12209" t="s">
        <v>317</v>
      </c>
      <c r="C12209" s="1">
        <v>44197</v>
      </c>
      <c r="D12209">
        <v>192.2277</v>
      </c>
      <c r="E12209" t="s">
        <v>9</v>
      </c>
    </row>
    <row r="12210" spans="1:5" x14ac:dyDescent="0.35">
      <c r="A12210" t="s">
        <v>62</v>
      </c>
      <c r="B12210" t="s">
        <v>311</v>
      </c>
      <c r="C12210" s="1">
        <v>44228</v>
      </c>
      <c r="D12210">
        <v>1438.2881600000001</v>
      </c>
      <c r="E12210" t="s">
        <v>9</v>
      </c>
    </row>
    <row r="12211" spans="1:5" x14ac:dyDescent="0.35">
      <c r="A12211" t="s">
        <v>55</v>
      </c>
      <c r="B12211" t="s">
        <v>311</v>
      </c>
      <c r="C12211" s="1">
        <v>44228</v>
      </c>
      <c r="D12211">
        <v>48.360664999999997</v>
      </c>
      <c r="E12211" t="s">
        <v>9</v>
      </c>
    </row>
    <row r="12212" spans="1:5" x14ac:dyDescent="0.35">
      <c r="A12212" t="s">
        <v>63</v>
      </c>
      <c r="B12212" t="s">
        <v>311</v>
      </c>
      <c r="C12212" s="1">
        <v>44228</v>
      </c>
      <c r="D12212">
        <v>1389.927496</v>
      </c>
      <c r="E12212" t="s">
        <v>9</v>
      </c>
    </row>
    <row r="12213" spans="1:5" x14ac:dyDescent="0.35">
      <c r="A12213" t="s">
        <v>56</v>
      </c>
      <c r="B12213" t="s">
        <v>311</v>
      </c>
      <c r="C12213" s="1">
        <v>44228</v>
      </c>
      <c r="D12213">
        <v>631.66478800000004</v>
      </c>
      <c r="E12213" t="s">
        <v>9</v>
      </c>
    </row>
    <row r="12214" spans="1:5" x14ac:dyDescent="0.35">
      <c r="A12214" t="s">
        <v>58</v>
      </c>
      <c r="B12214" t="s">
        <v>311</v>
      </c>
      <c r="C12214" s="1">
        <v>44228</v>
      </c>
      <c r="D12214">
        <v>156.48723799999999</v>
      </c>
      <c r="E12214" t="s">
        <v>9</v>
      </c>
    </row>
    <row r="12215" spans="1:5" x14ac:dyDescent="0.35">
      <c r="A12215" t="s">
        <v>60</v>
      </c>
      <c r="B12215" t="s">
        <v>311</v>
      </c>
      <c r="C12215" s="1">
        <v>44228</v>
      </c>
      <c r="D12215">
        <v>409.54777000000001</v>
      </c>
      <c r="E12215" t="s">
        <v>9</v>
      </c>
    </row>
    <row r="12216" spans="1:5" x14ac:dyDescent="0.35">
      <c r="A12216" t="s">
        <v>308</v>
      </c>
      <c r="B12216" t="s">
        <v>311</v>
      </c>
      <c r="C12216" s="1">
        <v>44228</v>
      </c>
      <c r="D12216">
        <v>192.2277</v>
      </c>
      <c r="E12216" t="s">
        <v>9</v>
      </c>
    </row>
    <row r="12217" spans="1:5" x14ac:dyDescent="0.35">
      <c r="A12217" t="s">
        <v>55</v>
      </c>
      <c r="B12217" t="s">
        <v>13</v>
      </c>
      <c r="C12217" s="1">
        <v>44228</v>
      </c>
      <c r="D12217">
        <v>1.031982</v>
      </c>
      <c r="E12217" t="s">
        <v>9</v>
      </c>
    </row>
    <row r="12218" spans="1:5" x14ac:dyDescent="0.35">
      <c r="A12218" t="s">
        <v>312</v>
      </c>
      <c r="B12218" t="s">
        <v>13</v>
      </c>
      <c r="C12218" s="1">
        <v>44228</v>
      </c>
      <c r="D12218">
        <v>1.530424</v>
      </c>
      <c r="E12218" t="s">
        <v>9</v>
      </c>
    </row>
    <row r="12219" spans="1:5" x14ac:dyDescent="0.35">
      <c r="A12219" t="s">
        <v>63</v>
      </c>
      <c r="B12219" t="s">
        <v>13</v>
      </c>
      <c r="C12219" s="1">
        <v>44228</v>
      </c>
      <c r="D12219">
        <v>2.2869109999999999</v>
      </c>
      <c r="E12219" t="s">
        <v>9</v>
      </c>
    </row>
    <row r="12220" spans="1:5" x14ac:dyDescent="0.35">
      <c r="A12220" t="s">
        <v>241</v>
      </c>
      <c r="B12220" t="s">
        <v>13</v>
      </c>
      <c r="C12220" s="1">
        <v>44228</v>
      </c>
      <c r="D12220">
        <v>1.1511450000000001</v>
      </c>
      <c r="E12220" t="s">
        <v>9</v>
      </c>
    </row>
    <row r="12221" spans="1:5" x14ac:dyDescent="0.35">
      <c r="A12221" t="s">
        <v>314</v>
      </c>
      <c r="B12221" t="s">
        <v>13</v>
      </c>
      <c r="C12221" s="1">
        <v>44228</v>
      </c>
      <c r="D12221">
        <v>0.13003100000000001</v>
      </c>
      <c r="E12221" t="s">
        <v>9</v>
      </c>
    </row>
    <row r="12222" spans="1:5" x14ac:dyDescent="0.35">
      <c r="A12222" t="s">
        <v>56</v>
      </c>
      <c r="B12222" t="s">
        <v>313</v>
      </c>
      <c r="C12222" s="1">
        <v>44228</v>
      </c>
      <c r="D12222">
        <v>9.3130000000000004E-2</v>
      </c>
      <c r="E12222" t="s">
        <v>9</v>
      </c>
    </row>
    <row r="12223" spans="1:5" x14ac:dyDescent="0.35">
      <c r="A12223" t="s">
        <v>58</v>
      </c>
      <c r="B12223" t="s">
        <v>313</v>
      </c>
      <c r="C12223" s="1">
        <v>44228</v>
      </c>
      <c r="D12223">
        <v>6.0672999999999998E-2</v>
      </c>
      <c r="E12223" t="s">
        <v>9</v>
      </c>
    </row>
    <row r="12224" spans="1:5" x14ac:dyDescent="0.35">
      <c r="A12224" t="s">
        <v>60</v>
      </c>
      <c r="B12224" t="s">
        <v>313</v>
      </c>
      <c r="C12224" s="1">
        <v>44228</v>
      </c>
      <c r="D12224">
        <v>0.72373600000000005</v>
      </c>
      <c r="E12224" t="s">
        <v>9</v>
      </c>
    </row>
    <row r="12225" spans="1:5" x14ac:dyDescent="0.35">
      <c r="A12225" t="s">
        <v>308</v>
      </c>
      <c r="B12225" t="s">
        <v>313</v>
      </c>
      <c r="C12225" s="1">
        <v>44228</v>
      </c>
      <c r="D12225">
        <v>0.122461</v>
      </c>
      <c r="E12225" t="s">
        <v>9</v>
      </c>
    </row>
    <row r="12226" spans="1:5" x14ac:dyDescent="0.35">
      <c r="A12226" t="s">
        <v>56</v>
      </c>
      <c r="B12226" t="s">
        <v>13</v>
      </c>
      <c r="C12226" s="1">
        <v>44228</v>
      </c>
      <c r="D12226">
        <v>0.33229599999999998</v>
      </c>
      <c r="E12226" t="s">
        <v>9</v>
      </c>
    </row>
    <row r="12227" spans="1:5" x14ac:dyDescent="0.35">
      <c r="A12227" t="s">
        <v>58</v>
      </c>
      <c r="B12227" t="s">
        <v>13</v>
      </c>
      <c r="C12227" s="1">
        <v>44228</v>
      </c>
      <c r="D12227">
        <v>0.21648700000000001</v>
      </c>
      <c r="E12227" t="s">
        <v>9</v>
      </c>
    </row>
    <row r="12228" spans="1:5" x14ac:dyDescent="0.35">
      <c r="A12228" t="s">
        <v>60</v>
      </c>
      <c r="B12228" t="s">
        <v>13</v>
      </c>
      <c r="C12228" s="1">
        <v>44228</v>
      </c>
      <c r="D12228">
        <v>2.5823529999999999</v>
      </c>
      <c r="E12228" t="s">
        <v>9</v>
      </c>
    </row>
    <row r="12229" spans="1:5" x14ac:dyDescent="0.35">
      <c r="A12229" t="s">
        <v>308</v>
      </c>
      <c r="B12229" t="s">
        <v>13</v>
      </c>
      <c r="C12229" s="1">
        <v>44228</v>
      </c>
      <c r="D12229">
        <v>0.43695099999999998</v>
      </c>
      <c r="E12229" t="s">
        <v>9</v>
      </c>
    </row>
    <row r="12230" spans="1:5" x14ac:dyDescent="0.35">
      <c r="A12230" t="s">
        <v>62</v>
      </c>
      <c r="B12230" t="s">
        <v>13</v>
      </c>
      <c r="C12230" s="1">
        <v>44228</v>
      </c>
      <c r="D12230">
        <v>6.1304930000000004</v>
      </c>
      <c r="E12230" t="s">
        <v>9</v>
      </c>
    </row>
    <row r="12231" spans="1:5" x14ac:dyDescent="0.35">
      <c r="A12231" t="s">
        <v>62</v>
      </c>
      <c r="B12231" t="s">
        <v>315</v>
      </c>
      <c r="C12231" s="1">
        <v>44228</v>
      </c>
      <c r="D12231">
        <v>1444.4186540000001</v>
      </c>
      <c r="E12231" t="s">
        <v>9</v>
      </c>
    </row>
    <row r="12232" spans="1:5" x14ac:dyDescent="0.35">
      <c r="A12232" t="s">
        <v>62</v>
      </c>
      <c r="B12232" t="s">
        <v>316</v>
      </c>
      <c r="C12232" s="1">
        <v>44228</v>
      </c>
      <c r="D12232">
        <v>77.202471000000003</v>
      </c>
      <c r="E12232" t="s">
        <v>9</v>
      </c>
    </row>
    <row r="12233" spans="1:5" x14ac:dyDescent="0.35">
      <c r="A12233" t="s">
        <v>55</v>
      </c>
      <c r="B12233" t="s">
        <v>316</v>
      </c>
      <c r="C12233" s="1">
        <v>44228</v>
      </c>
      <c r="D12233">
        <v>7.0834149999999996</v>
      </c>
      <c r="E12233" t="s">
        <v>9</v>
      </c>
    </row>
    <row r="12234" spans="1:5" x14ac:dyDescent="0.35">
      <c r="A12234" t="s">
        <v>63</v>
      </c>
      <c r="B12234" t="s">
        <v>316</v>
      </c>
      <c r="C12234" s="1">
        <v>44228</v>
      </c>
      <c r="D12234">
        <v>70.119056</v>
      </c>
      <c r="E12234" t="s">
        <v>9</v>
      </c>
    </row>
    <row r="12235" spans="1:5" x14ac:dyDescent="0.35">
      <c r="A12235" t="s">
        <v>56</v>
      </c>
      <c r="B12235" t="s">
        <v>316</v>
      </c>
      <c r="C12235" s="1">
        <v>44228</v>
      </c>
      <c r="D12235">
        <v>30.119056</v>
      </c>
      <c r="E12235" t="s">
        <v>9</v>
      </c>
    </row>
    <row r="12236" spans="1:5" x14ac:dyDescent="0.35">
      <c r="A12236" t="s">
        <v>58</v>
      </c>
      <c r="B12236" t="s">
        <v>316</v>
      </c>
      <c r="C12236" s="1">
        <v>44228</v>
      </c>
      <c r="D12236">
        <v>11.666667</v>
      </c>
      <c r="E12236" t="s">
        <v>9</v>
      </c>
    </row>
    <row r="12237" spans="1:5" x14ac:dyDescent="0.35">
      <c r="A12237" t="s">
        <v>60</v>
      </c>
      <c r="B12237" t="s">
        <v>316</v>
      </c>
      <c r="C12237" s="1">
        <v>44228</v>
      </c>
      <c r="D12237">
        <v>21.333333</v>
      </c>
      <c r="E12237" t="s">
        <v>9</v>
      </c>
    </row>
    <row r="12238" spans="1:5" x14ac:dyDescent="0.35">
      <c r="A12238" t="s">
        <v>308</v>
      </c>
      <c r="B12238" t="s">
        <v>316</v>
      </c>
      <c r="C12238" s="1">
        <v>44228</v>
      </c>
      <c r="D12238">
        <v>7</v>
      </c>
      <c r="E12238" t="s">
        <v>9</v>
      </c>
    </row>
    <row r="12239" spans="1:5" x14ac:dyDescent="0.35">
      <c r="A12239" t="s">
        <v>62</v>
      </c>
      <c r="B12239" t="s">
        <v>124</v>
      </c>
      <c r="C12239" s="1">
        <v>44228</v>
      </c>
      <c r="D12239">
        <v>-9.7884139999999995</v>
      </c>
      <c r="E12239" t="s">
        <v>9</v>
      </c>
    </row>
    <row r="12240" spans="1:5" x14ac:dyDescent="0.35">
      <c r="A12240" t="s">
        <v>55</v>
      </c>
      <c r="B12240" t="s">
        <v>124</v>
      </c>
      <c r="C12240" s="1">
        <v>44228</v>
      </c>
      <c r="D12240">
        <v>1.11286</v>
      </c>
      <c r="E12240" t="s">
        <v>9</v>
      </c>
    </row>
    <row r="12241" spans="1:5" x14ac:dyDescent="0.35">
      <c r="A12241" t="s">
        <v>63</v>
      </c>
      <c r="B12241" t="s">
        <v>124</v>
      </c>
      <c r="C12241" s="1">
        <v>44228</v>
      </c>
      <c r="D12241">
        <v>-10.901275</v>
      </c>
      <c r="E12241" t="s">
        <v>9</v>
      </c>
    </row>
    <row r="12242" spans="1:5" x14ac:dyDescent="0.35">
      <c r="A12242" t="s">
        <v>56</v>
      </c>
      <c r="B12242" t="s">
        <v>124</v>
      </c>
      <c r="C12242" s="1">
        <v>44228</v>
      </c>
      <c r="D12242">
        <v>-2.8608129999999998</v>
      </c>
      <c r="E12242" t="s">
        <v>9</v>
      </c>
    </row>
    <row r="12243" spans="1:5" x14ac:dyDescent="0.35">
      <c r="A12243" t="s">
        <v>58</v>
      </c>
      <c r="B12243" t="s">
        <v>124</v>
      </c>
      <c r="C12243" s="1">
        <v>44228</v>
      </c>
      <c r="D12243">
        <v>0.90136400000000005</v>
      </c>
      <c r="E12243" t="s">
        <v>9</v>
      </c>
    </row>
    <row r="12244" spans="1:5" x14ac:dyDescent="0.35">
      <c r="A12244" t="s">
        <v>60</v>
      </c>
      <c r="B12244" t="s">
        <v>124</v>
      </c>
      <c r="C12244" s="1">
        <v>44228</v>
      </c>
      <c r="D12244">
        <v>-7.6609990000000003</v>
      </c>
      <c r="E12244" t="s">
        <v>9</v>
      </c>
    </row>
    <row r="12245" spans="1:5" x14ac:dyDescent="0.35">
      <c r="A12245" t="s">
        <v>308</v>
      </c>
      <c r="B12245" t="s">
        <v>124</v>
      </c>
      <c r="C12245" s="1">
        <v>44228</v>
      </c>
      <c r="D12245">
        <v>-1.2808269999999999</v>
      </c>
      <c r="E12245" t="s">
        <v>9</v>
      </c>
    </row>
    <row r="12246" spans="1:5" x14ac:dyDescent="0.35">
      <c r="A12246" t="s">
        <v>56</v>
      </c>
      <c r="B12246" t="s">
        <v>21</v>
      </c>
      <c r="C12246" s="1">
        <v>44228</v>
      </c>
      <c r="D12246">
        <v>21.140841000000002</v>
      </c>
      <c r="E12246" t="s">
        <v>9</v>
      </c>
    </row>
    <row r="12247" spans="1:5" x14ac:dyDescent="0.35">
      <c r="A12247" t="s">
        <v>58</v>
      </c>
      <c r="B12247" t="s">
        <v>21</v>
      </c>
      <c r="C12247" s="1">
        <v>44228</v>
      </c>
      <c r="D12247">
        <v>4.135694</v>
      </c>
      <c r="E12247" t="s">
        <v>9</v>
      </c>
    </row>
    <row r="12248" spans="1:5" x14ac:dyDescent="0.35">
      <c r="A12248" t="s">
        <v>60</v>
      </c>
      <c r="B12248" t="s">
        <v>21</v>
      </c>
      <c r="C12248" s="1">
        <v>44228</v>
      </c>
      <c r="D12248">
        <v>18.457788999999998</v>
      </c>
      <c r="E12248" t="s">
        <v>9</v>
      </c>
    </row>
    <row r="12249" spans="1:5" x14ac:dyDescent="0.35">
      <c r="A12249" t="s">
        <v>308</v>
      </c>
      <c r="B12249" t="s">
        <v>21</v>
      </c>
      <c r="C12249" s="1">
        <v>44228</v>
      </c>
      <c r="D12249">
        <v>21.945478000000001</v>
      </c>
      <c r="E12249" t="s">
        <v>9</v>
      </c>
    </row>
    <row r="12250" spans="1:5" x14ac:dyDescent="0.35">
      <c r="A12250" t="s">
        <v>56</v>
      </c>
      <c r="B12250" t="s">
        <v>313</v>
      </c>
      <c r="C12250" s="1">
        <v>44228</v>
      </c>
      <c r="D12250">
        <v>0.32187700000000002</v>
      </c>
      <c r="E12250" t="s">
        <v>9</v>
      </c>
    </row>
    <row r="12251" spans="1:5" x14ac:dyDescent="0.35">
      <c r="A12251" t="s">
        <v>58</v>
      </c>
      <c r="B12251" t="s">
        <v>313</v>
      </c>
      <c r="C12251" s="1">
        <v>44228</v>
      </c>
      <c r="D12251">
        <v>6.2967999999999996E-2</v>
      </c>
      <c r="E12251" t="s">
        <v>9</v>
      </c>
    </row>
    <row r="12252" spans="1:5" x14ac:dyDescent="0.35">
      <c r="A12252" t="s">
        <v>60</v>
      </c>
      <c r="B12252" t="s">
        <v>313</v>
      </c>
      <c r="C12252" s="1">
        <v>44228</v>
      </c>
      <c r="D12252">
        <v>0.28102700000000003</v>
      </c>
      <c r="E12252" t="s">
        <v>9</v>
      </c>
    </row>
    <row r="12253" spans="1:5" x14ac:dyDescent="0.35">
      <c r="A12253" t="s">
        <v>308</v>
      </c>
      <c r="B12253" t="s">
        <v>313</v>
      </c>
      <c r="C12253" s="1">
        <v>44228</v>
      </c>
      <c r="D12253">
        <v>0.33412799999999998</v>
      </c>
      <c r="E12253" t="s">
        <v>9</v>
      </c>
    </row>
    <row r="12254" spans="1:5" x14ac:dyDescent="0.35">
      <c r="A12254" t="s">
        <v>63</v>
      </c>
      <c r="B12254" t="s">
        <v>21</v>
      </c>
      <c r="C12254" s="1">
        <v>44228</v>
      </c>
      <c r="D12254">
        <v>64.794392000000002</v>
      </c>
      <c r="E12254" t="s">
        <v>9</v>
      </c>
    </row>
    <row r="12255" spans="1:5" x14ac:dyDescent="0.35">
      <c r="A12255" t="s">
        <v>241</v>
      </c>
      <c r="B12255" t="s">
        <v>21</v>
      </c>
      <c r="C12255" s="1">
        <v>44228</v>
      </c>
      <c r="D12255">
        <v>0.634606</v>
      </c>
      <c r="E12255" t="s">
        <v>9</v>
      </c>
    </row>
    <row r="12256" spans="1:5" x14ac:dyDescent="0.35">
      <c r="A12256" t="s">
        <v>314</v>
      </c>
      <c r="B12256" t="s">
        <v>21</v>
      </c>
      <c r="C12256" s="1">
        <v>44228</v>
      </c>
      <c r="D12256">
        <v>0.25080400000000003</v>
      </c>
      <c r="E12256" t="s">
        <v>9</v>
      </c>
    </row>
    <row r="12257" spans="1:5" x14ac:dyDescent="0.35">
      <c r="A12257" t="s">
        <v>55</v>
      </c>
      <c r="B12257" t="s">
        <v>21</v>
      </c>
      <c r="C12257" s="1">
        <v>44228</v>
      </c>
      <c r="D12257">
        <v>4.0675000000000003E-2</v>
      </c>
      <c r="E12257" t="s">
        <v>9</v>
      </c>
    </row>
    <row r="12258" spans="1:5" x14ac:dyDescent="0.35">
      <c r="A12258" t="s">
        <v>312</v>
      </c>
      <c r="B12258" t="s">
        <v>21</v>
      </c>
      <c r="C12258" s="1">
        <v>44228</v>
      </c>
      <c r="D12258">
        <v>0.49412</v>
      </c>
      <c r="E12258" t="s">
        <v>9</v>
      </c>
    </row>
    <row r="12259" spans="1:5" x14ac:dyDescent="0.35">
      <c r="A12259" t="s">
        <v>62</v>
      </c>
      <c r="B12259" t="s">
        <v>21</v>
      </c>
      <c r="C12259" s="1">
        <v>44228</v>
      </c>
      <c r="D12259">
        <v>66.214596999999998</v>
      </c>
      <c r="E12259" t="s">
        <v>9</v>
      </c>
    </row>
    <row r="12260" spans="1:5" x14ac:dyDescent="0.35">
      <c r="A12260" t="s">
        <v>62</v>
      </c>
      <c r="B12260" t="s">
        <v>92</v>
      </c>
      <c r="C12260" s="1">
        <v>44228</v>
      </c>
      <c r="D12260">
        <v>133.62865400000001</v>
      </c>
      <c r="E12260" t="s">
        <v>9</v>
      </c>
    </row>
    <row r="12261" spans="1:5" x14ac:dyDescent="0.35">
      <c r="A12261" t="s">
        <v>62</v>
      </c>
      <c r="B12261" t="s">
        <v>317</v>
      </c>
      <c r="C12261" s="1">
        <v>44228</v>
      </c>
      <c r="D12261">
        <v>1310.79</v>
      </c>
      <c r="E12261" t="s">
        <v>9</v>
      </c>
    </row>
    <row r="12262" spans="1:5" x14ac:dyDescent="0.35">
      <c r="A12262" t="s">
        <v>62</v>
      </c>
      <c r="B12262" t="s">
        <v>317</v>
      </c>
      <c r="C12262" s="1">
        <v>44228</v>
      </c>
      <c r="D12262">
        <v>1310.79</v>
      </c>
      <c r="E12262" t="s">
        <v>9</v>
      </c>
    </row>
    <row r="12263" spans="1:5" x14ac:dyDescent="0.35">
      <c r="A12263" t="s">
        <v>55</v>
      </c>
      <c r="B12263" t="s">
        <v>317</v>
      </c>
      <c r="C12263" s="1">
        <v>44228</v>
      </c>
      <c r="D12263">
        <v>42.192</v>
      </c>
      <c r="E12263" t="s">
        <v>9</v>
      </c>
    </row>
    <row r="12264" spans="1:5" x14ac:dyDescent="0.35">
      <c r="A12264" t="s">
        <v>55</v>
      </c>
      <c r="B12264" t="s">
        <v>317</v>
      </c>
      <c r="C12264" s="1">
        <v>44228</v>
      </c>
      <c r="D12264">
        <v>42.192</v>
      </c>
      <c r="E12264" t="s">
        <v>9</v>
      </c>
    </row>
    <row r="12265" spans="1:5" x14ac:dyDescent="0.35">
      <c r="A12265" t="s">
        <v>63</v>
      </c>
      <c r="B12265" t="s">
        <v>317</v>
      </c>
      <c r="C12265" s="1">
        <v>44228</v>
      </c>
      <c r="D12265">
        <v>1268.598</v>
      </c>
      <c r="E12265" t="s">
        <v>9</v>
      </c>
    </row>
    <row r="12266" spans="1:5" x14ac:dyDescent="0.35">
      <c r="A12266" t="s">
        <v>56</v>
      </c>
      <c r="B12266" t="s">
        <v>317</v>
      </c>
      <c r="C12266" s="1">
        <v>44228</v>
      </c>
      <c r="D12266">
        <v>583.59799999999996</v>
      </c>
      <c r="E12266" t="s">
        <v>9</v>
      </c>
    </row>
    <row r="12267" spans="1:5" x14ac:dyDescent="0.35">
      <c r="A12267" t="s">
        <v>58</v>
      </c>
      <c r="B12267" t="s">
        <v>317</v>
      </c>
      <c r="C12267" s="1">
        <v>44228</v>
      </c>
      <c r="D12267">
        <v>140</v>
      </c>
      <c r="E12267" t="s">
        <v>9</v>
      </c>
    </row>
    <row r="12268" spans="1:5" x14ac:dyDescent="0.35">
      <c r="A12268" t="s">
        <v>60</v>
      </c>
      <c r="B12268" t="s">
        <v>317</v>
      </c>
      <c r="C12268" s="1">
        <v>44228</v>
      </c>
      <c r="D12268">
        <v>380</v>
      </c>
      <c r="E12268" t="s">
        <v>9</v>
      </c>
    </row>
    <row r="12269" spans="1:5" x14ac:dyDescent="0.35">
      <c r="A12269" t="s">
        <v>308</v>
      </c>
      <c r="B12269" t="s">
        <v>317</v>
      </c>
      <c r="C12269" s="1">
        <v>44228</v>
      </c>
      <c r="D12269">
        <v>165</v>
      </c>
      <c r="E12269" t="s">
        <v>9</v>
      </c>
    </row>
    <row r="12270" spans="1:5" x14ac:dyDescent="0.35">
      <c r="A12270" t="s">
        <v>62</v>
      </c>
      <c r="B12270" t="s">
        <v>317</v>
      </c>
      <c r="C12270" s="1">
        <v>44228</v>
      </c>
      <c r="D12270">
        <v>1310.79</v>
      </c>
      <c r="E12270" t="s">
        <v>12</v>
      </c>
    </row>
    <row r="12271" spans="1:5" x14ac:dyDescent="0.35">
      <c r="A12271" t="s">
        <v>62</v>
      </c>
      <c r="B12271" t="s">
        <v>313</v>
      </c>
      <c r="C12271" s="1">
        <v>44228</v>
      </c>
      <c r="D12271">
        <v>0</v>
      </c>
      <c r="E12271" t="s">
        <v>9</v>
      </c>
    </row>
    <row r="12272" spans="1:5" x14ac:dyDescent="0.35">
      <c r="A12272" t="s">
        <v>55</v>
      </c>
      <c r="B12272" t="s">
        <v>317</v>
      </c>
      <c r="C12272" s="1">
        <v>44228</v>
      </c>
      <c r="D12272">
        <v>42.192</v>
      </c>
      <c r="E12272" t="s">
        <v>12</v>
      </c>
    </row>
    <row r="12273" spans="1:5" x14ac:dyDescent="0.35">
      <c r="A12273" t="s">
        <v>55</v>
      </c>
      <c r="B12273" t="s">
        <v>313</v>
      </c>
      <c r="C12273" s="1">
        <v>44228</v>
      </c>
      <c r="D12273">
        <v>0</v>
      </c>
      <c r="E12273" t="s">
        <v>9</v>
      </c>
    </row>
    <row r="12274" spans="1:5" x14ac:dyDescent="0.35">
      <c r="A12274" t="s">
        <v>62</v>
      </c>
      <c r="B12274" t="s">
        <v>311</v>
      </c>
      <c r="C12274" s="1">
        <v>44256</v>
      </c>
      <c r="D12274">
        <v>1310.79</v>
      </c>
      <c r="E12274" t="s">
        <v>9</v>
      </c>
    </row>
    <row r="12275" spans="1:5" x14ac:dyDescent="0.35">
      <c r="A12275" t="s">
        <v>55</v>
      </c>
      <c r="B12275" t="s">
        <v>311</v>
      </c>
      <c r="C12275" s="1">
        <v>44256</v>
      </c>
      <c r="D12275">
        <v>42.192</v>
      </c>
      <c r="E12275" t="s">
        <v>9</v>
      </c>
    </row>
    <row r="12276" spans="1:5" x14ac:dyDescent="0.35">
      <c r="A12276" t="s">
        <v>63</v>
      </c>
      <c r="B12276" t="s">
        <v>311</v>
      </c>
      <c r="C12276" s="1">
        <v>44256</v>
      </c>
      <c r="D12276">
        <v>1268.598</v>
      </c>
      <c r="E12276" t="s">
        <v>9</v>
      </c>
    </row>
    <row r="12277" spans="1:5" x14ac:dyDescent="0.35">
      <c r="A12277" t="s">
        <v>56</v>
      </c>
      <c r="B12277" t="s">
        <v>311</v>
      </c>
      <c r="C12277" s="1">
        <v>44256</v>
      </c>
      <c r="D12277">
        <v>583.59799999999996</v>
      </c>
      <c r="E12277" t="s">
        <v>9</v>
      </c>
    </row>
    <row r="12278" spans="1:5" x14ac:dyDescent="0.35">
      <c r="A12278" t="s">
        <v>58</v>
      </c>
      <c r="B12278" t="s">
        <v>311</v>
      </c>
      <c r="C12278" s="1">
        <v>44256</v>
      </c>
      <c r="D12278">
        <v>140</v>
      </c>
      <c r="E12278" t="s">
        <v>9</v>
      </c>
    </row>
    <row r="12279" spans="1:5" x14ac:dyDescent="0.35">
      <c r="A12279" t="s">
        <v>60</v>
      </c>
      <c r="B12279" t="s">
        <v>311</v>
      </c>
      <c r="C12279" s="1">
        <v>44256</v>
      </c>
      <c r="D12279">
        <v>380</v>
      </c>
      <c r="E12279" t="s">
        <v>9</v>
      </c>
    </row>
    <row r="12280" spans="1:5" x14ac:dyDescent="0.35">
      <c r="A12280" t="s">
        <v>308</v>
      </c>
      <c r="B12280" t="s">
        <v>311</v>
      </c>
      <c r="C12280" s="1">
        <v>44256</v>
      </c>
      <c r="D12280">
        <v>165</v>
      </c>
      <c r="E12280" t="s">
        <v>9</v>
      </c>
    </row>
    <row r="12281" spans="1:5" x14ac:dyDescent="0.35">
      <c r="A12281" t="s">
        <v>55</v>
      </c>
      <c r="B12281" t="s">
        <v>13</v>
      </c>
      <c r="C12281" s="1">
        <v>44256</v>
      </c>
      <c r="D12281">
        <v>2.557083</v>
      </c>
      <c r="E12281" t="s">
        <v>9</v>
      </c>
    </row>
    <row r="12282" spans="1:5" x14ac:dyDescent="0.35">
      <c r="A12282" t="s">
        <v>312</v>
      </c>
      <c r="B12282" t="s">
        <v>13</v>
      </c>
      <c r="C12282" s="1">
        <v>44256</v>
      </c>
      <c r="D12282">
        <v>1.055666</v>
      </c>
      <c r="E12282" t="s">
        <v>9</v>
      </c>
    </row>
    <row r="12283" spans="1:5" x14ac:dyDescent="0.35">
      <c r="A12283" t="s">
        <v>63</v>
      </c>
      <c r="B12283" t="s">
        <v>13</v>
      </c>
      <c r="C12283" s="1">
        <v>44256</v>
      </c>
      <c r="D12283">
        <v>2.28959</v>
      </c>
      <c r="E12283" t="s">
        <v>9</v>
      </c>
    </row>
    <row r="12284" spans="1:5" x14ac:dyDescent="0.35">
      <c r="A12284" t="s">
        <v>241</v>
      </c>
      <c r="B12284" t="s">
        <v>13</v>
      </c>
      <c r="C12284" s="1">
        <v>44256</v>
      </c>
      <c r="D12284">
        <v>1.2568239999999999</v>
      </c>
      <c r="E12284" t="s">
        <v>9</v>
      </c>
    </row>
    <row r="12285" spans="1:5" x14ac:dyDescent="0.35">
      <c r="A12285" t="s">
        <v>314</v>
      </c>
      <c r="B12285" t="s">
        <v>13</v>
      </c>
      <c r="C12285" s="1">
        <v>44256</v>
      </c>
      <c r="D12285">
        <v>0.17721000000000001</v>
      </c>
      <c r="E12285" t="s">
        <v>9</v>
      </c>
    </row>
    <row r="12286" spans="1:5" x14ac:dyDescent="0.35">
      <c r="A12286" t="s">
        <v>56</v>
      </c>
      <c r="B12286" t="s">
        <v>313</v>
      </c>
      <c r="C12286" s="1">
        <v>44256</v>
      </c>
      <c r="D12286">
        <v>0.157416</v>
      </c>
      <c r="E12286" t="s">
        <v>9</v>
      </c>
    </row>
    <row r="12287" spans="1:5" x14ac:dyDescent="0.35">
      <c r="A12287" t="s">
        <v>58</v>
      </c>
      <c r="B12287" t="s">
        <v>313</v>
      </c>
      <c r="C12287" s="1">
        <v>44256</v>
      </c>
      <c r="D12287">
        <v>5.0283000000000001E-2</v>
      </c>
      <c r="E12287" t="s">
        <v>9</v>
      </c>
    </row>
    <row r="12288" spans="1:5" x14ac:dyDescent="0.35">
      <c r="A12288" t="s">
        <v>60</v>
      </c>
      <c r="B12288" t="s">
        <v>313</v>
      </c>
      <c r="C12288" s="1">
        <v>44256</v>
      </c>
      <c r="D12288">
        <v>0.66753499999999999</v>
      </c>
      <c r="E12288" t="s">
        <v>9</v>
      </c>
    </row>
    <row r="12289" spans="1:5" x14ac:dyDescent="0.35">
      <c r="A12289" t="s">
        <v>308</v>
      </c>
      <c r="B12289" t="s">
        <v>313</v>
      </c>
      <c r="C12289" s="1">
        <v>44256</v>
      </c>
      <c r="D12289">
        <v>0.124766</v>
      </c>
      <c r="E12289" t="s">
        <v>9</v>
      </c>
    </row>
    <row r="12290" spans="1:5" x14ac:dyDescent="0.35">
      <c r="A12290" t="s">
        <v>56</v>
      </c>
      <c r="B12290" t="s">
        <v>13</v>
      </c>
      <c r="C12290" s="1">
        <v>44256</v>
      </c>
      <c r="D12290">
        <v>0.58615899999999999</v>
      </c>
      <c r="E12290" t="s">
        <v>9</v>
      </c>
    </row>
    <row r="12291" spans="1:5" x14ac:dyDescent="0.35">
      <c r="A12291" t="s">
        <v>58</v>
      </c>
      <c r="B12291" t="s">
        <v>13</v>
      </c>
      <c r="C12291" s="1">
        <v>44256</v>
      </c>
      <c r="D12291">
        <v>0.18723400000000001</v>
      </c>
      <c r="E12291" t="s">
        <v>9</v>
      </c>
    </row>
    <row r="12292" spans="1:5" x14ac:dyDescent="0.35">
      <c r="A12292" t="s">
        <v>60</v>
      </c>
      <c r="B12292" t="s">
        <v>13</v>
      </c>
      <c r="C12292" s="1">
        <v>44256</v>
      </c>
      <c r="D12292">
        <v>2.4856500000000001</v>
      </c>
      <c r="E12292" t="s">
        <v>9</v>
      </c>
    </row>
    <row r="12293" spans="1:5" x14ac:dyDescent="0.35">
      <c r="A12293" t="s">
        <v>308</v>
      </c>
      <c r="B12293" t="s">
        <v>13</v>
      </c>
      <c r="C12293" s="1">
        <v>44256</v>
      </c>
      <c r="D12293">
        <v>0.46458100000000002</v>
      </c>
      <c r="E12293" t="s">
        <v>9</v>
      </c>
    </row>
    <row r="12294" spans="1:5" x14ac:dyDescent="0.35">
      <c r="A12294" t="s">
        <v>62</v>
      </c>
      <c r="B12294" t="s">
        <v>13</v>
      </c>
      <c r="C12294" s="1">
        <v>44256</v>
      </c>
      <c r="D12294">
        <v>7.3363719999999999</v>
      </c>
      <c r="E12294" t="s">
        <v>9</v>
      </c>
    </row>
    <row r="12295" spans="1:5" x14ac:dyDescent="0.35">
      <c r="A12295" t="s">
        <v>62</v>
      </c>
      <c r="B12295" t="s">
        <v>315</v>
      </c>
      <c r="C12295" s="1">
        <v>44256</v>
      </c>
      <c r="D12295">
        <v>1318.1263719999999</v>
      </c>
      <c r="E12295" t="s">
        <v>9</v>
      </c>
    </row>
    <row r="12296" spans="1:5" x14ac:dyDescent="0.35">
      <c r="A12296" t="s">
        <v>62</v>
      </c>
      <c r="B12296" t="s">
        <v>316</v>
      </c>
      <c r="C12296" s="1">
        <v>44256</v>
      </c>
      <c r="D12296">
        <v>79.603791000000001</v>
      </c>
      <c r="E12296" t="s">
        <v>9</v>
      </c>
    </row>
    <row r="12297" spans="1:5" x14ac:dyDescent="0.35">
      <c r="A12297" t="s">
        <v>55</v>
      </c>
      <c r="B12297" t="s">
        <v>316</v>
      </c>
      <c r="C12297" s="1">
        <v>44256</v>
      </c>
      <c r="D12297">
        <v>6.7030849999999997</v>
      </c>
      <c r="E12297" t="s">
        <v>9</v>
      </c>
    </row>
    <row r="12298" spans="1:5" x14ac:dyDescent="0.35">
      <c r="A12298" t="s">
        <v>63</v>
      </c>
      <c r="B12298" t="s">
        <v>316</v>
      </c>
      <c r="C12298" s="1">
        <v>44256</v>
      </c>
      <c r="D12298">
        <v>72.900706</v>
      </c>
      <c r="E12298" t="s">
        <v>9</v>
      </c>
    </row>
    <row r="12299" spans="1:5" x14ac:dyDescent="0.35">
      <c r="A12299" t="s">
        <v>56</v>
      </c>
      <c r="B12299" t="s">
        <v>316</v>
      </c>
      <c r="C12299" s="1">
        <v>44256</v>
      </c>
      <c r="D12299">
        <v>30.900706</v>
      </c>
      <c r="E12299" t="s">
        <v>9</v>
      </c>
    </row>
    <row r="12300" spans="1:5" x14ac:dyDescent="0.35">
      <c r="A12300" t="s">
        <v>58</v>
      </c>
      <c r="B12300" t="s">
        <v>316</v>
      </c>
      <c r="C12300" s="1">
        <v>44256</v>
      </c>
      <c r="D12300">
        <v>14.333333</v>
      </c>
      <c r="E12300" t="s">
        <v>9</v>
      </c>
    </row>
    <row r="12301" spans="1:5" x14ac:dyDescent="0.35">
      <c r="A12301" t="s">
        <v>60</v>
      </c>
      <c r="B12301" t="s">
        <v>316</v>
      </c>
      <c r="C12301" s="1">
        <v>44256</v>
      </c>
      <c r="D12301">
        <v>20.333333</v>
      </c>
      <c r="E12301" t="s">
        <v>9</v>
      </c>
    </row>
    <row r="12302" spans="1:5" x14ac:dyDescent="0.35">
      <c r="A12302" t="s">
        <v>308</v>
      </c>
      <c r="B12302" t="s">
        <v>316</v>
      </c>
      <c r="C12302" s="1">
        <v>44256</v>
      </c>
      <c r="D12302">
        <v>7.3333329999999997</v>
      </c>
      <c r="E12302" t="s">
        <v>9</v>
      </c>
    </row>
    <row r="12303" spans="1:5" x14ac:dyDescent="0.35">
      <c r="A12303" t="s">
        <v>62</v>
      </c>
      <c r="B12303" t="s">
        <v>124</v>
      </c>
      <c r="C12303" s="1">
        <v>44256</v>
      </c>
      <c r="D12303">
        <v>-8.5803639999999994</v>
      </c>
      <c r="E12303" t="s">
        <v>9</v>
      </c>
    </row>
    <row r="12304" spans="1:5" x14ac:dyDescent="0.35">
      <c r="A12304" t="s">
        <v>55</v>
      </c>
      <c r="B12304" t="s">
        <v>124</v>
      </c>
      <c r="C12304" s="1">
        <v>44256</v>
      </c>
      <c r="D12304">
        <v>-1.080155</v>
      </c>
      <c r="E12304" t="s">
        <v>9</v>
      </c>
    </row>
    <row r="12305" spans="1:5" x14ac:dyDescent="0.35">
      <c r="A12305" t="s">
        <v>63</v>
      </c>
      <c r="B12305" t="s">
        <v>124</v>
      </c>
      <c r="C12305" s="1">
        <v>44256</v>
      </c>
      <c r="D12305">
        <v>-7.5002079999999998</v>
      </c>
      <c r="E12305" t="s">
        <v>9</v>
      </c>
    </row>
    <row r="12306" spans="1:5" x14ac:dyDescent="0.35">
      <c r="A12306" t="s">
        <v>56</v>
      </c>
      <c r="B12306" t="s">
        <v>124</v>
      </c>
      <c r="C12306" s="1">
        <v>44256</v>
      </c>
      <c r="D12306">
        <v>-1.738421</v>
      </c>
      <c r="E12306" t="s">
        <v>9</v>
      </c>
    </row>
    <row r="12307" spans="1:5" x14ac:dyDescent="0.35">
      <c r="A12307" t="s">
        <v>58</v>
      </c>
      <c r="B12307" t="s">
        <v>124</v>
      </c>
      <c r="C12307" s="1">
        <v>44256</v>
      </c>
      <c r="D12307">
        <v>-1.5499149999999999</v>
      </c>
      <c r="E12307" t="s">
        <v>9</v>
      </c>
    </row>
    <row r="12308" spans="1:5" x14ac:dyDescent="0.35">
      <c r="A12308" t="s">
        <v>60</v>
      </c>
      <c r="B12308" t="s">
        <v>124</v>
      </c>
      <c r="C12308" s="1">
        <v>44256</v>
      </c>
      <c r="D12308">
        <v>1.4603759999999999</v>
      </c>
      <c r="E12308" t="s">
        <v>9</v>
      </c>
    </row>
    <row r="12309" spans="1:5" x14ac:dyDescent="0.35">
      <c r="A12309" t="s">
        <v>308</v>
      </c>
      <c r="B12309" t="s">
        <v>124</v>
      </c>
      <c r="C12309" s="1">
        <v>44256</v>
      </c>
      <c r="D12309">
        <v>-5.6722489999999999</v>
      </c>
      <c r="E12309" t="s">
        <v>9</v>
      </c>
    </row>
    <row r="12310" spans="1:5" x14ac:dyDescent="0.35">
      <c r="A12310" t="s">
        <v>56</v>
      </c>
      <c r="B12310" t="s">
        <v>21</v>
      </c>
      <c r="C12310" s="1">
        <v>44256</v>
      </c>
      <c r="D12310">
        <v>21.505662999999998</v>
      </c>
      <c r="E12310" t="s">
        <v>9</v>
      </c>
    </row>
    <row r="12311" spans="1:5" x14ac:dyDescent="0.35">
      <c r="A12311" t="s">
        <v>58</v>
      </c>
      <c r="B12311" t="s">
        <v>21</v>
      </c>
      <c r="C12311" s="1">
        <v>44256</v>
      </c>
      <c r="D12311">
        <v>5.2862450000000001</v>
      </c>
      <c r="E12311" t="s">
        <v>9</v>
      </c>
    </row>
    <row r="12312" spans="1:5" x14ac:dyDescent="0.35">
      <c r="A12312" t="s">
        <v>60</v>
      </c>
      <c r="B12312" t="s">
        <v>21</v>
      </c>
      <c r="C12312" s="1">
        <v>44256</v>
      </c>
      <c r="D12312">
        <v>26.855467999999998</v>
      </c>
      <c r="E12312" t="s">
        <v>9</v>
      </c>
    </row>
    <row r="12313" spans="1:5" x14ac:dyDescent="0.35">
      <c r="A12313" t="s">
        <v>308</v>
      </c>
      <c r="B12313" t="s">
        <v>21</v>
      </c>
      <c r="C12313" s="1">
        <v>44256</v>
      </c>
      <c r="D12313">
        <v>28.037037000000002</v>
      </c>
      <c r="E12313" t="s">
        <v>9</v>
      </c>
    </row>
    <row r="12314" spans="1:5" x14ac:dyDescent="0.35">
      <c r="A12314" t="s">
        <v>56</v>
      </c>
      <c r="B12314" t="s">
        <v>313</v>
      </c>
      <c r="C12314" s="1">
        <v>44256</v>
      </c>
      <c r="D12314">
        <v>0.26327699999999998</v>
      </c>
      <c r="E12314" t="s">
        <v>9</v>
      </c>
    </row>
    <row r="12315" spans="1:5" x14ac:dyDescent="0.35">
      <c r="A12315" t="s">
        <v>58</v>
      </c>
      <c r="B12315" t="s">
        <v>313</v>
      </c>
      <c r="C12315" s="1">
        <v>44256</v>
      </c>
      <c r="D12315">
        <v>6.4714999999999995E-2</v>
      </c>
      <c r="E12315" t="s">
        <v>9</v>
      </c>
    </row>
    <row r="12316" spans="1:5" x14ac:dyDescent="0.35">
      <c r="A12316" t="s">
        <v>60</v>
      </c>
      <c r="B12316" t="s">
        <v>313</v>
      </c>
      <c r="C12316" s="1">
        <v>44256</v>
      </c>
      <c r="D12316">
        <v>0.32877099999999998</v>
      </c>
      <c r="E12316" t="s">
        <v>9</v>
      </c>
    </row>
    <row r="12317" spans="1:5" x14ac:dyDescent="0.35">
      <c r="A12317" t="s">
        <v>308</v>
      </c>
      <c r="B12317" t="s">
        <v>313</v>
      </c>
      <c r="C12317" s="1">
        <v>44256</v>
      </c>
      <c r="D12317">
        <v>0.34323599999999999</v>
      </c>
      <c r="E12317" t="s">
        <v>9</v>
      </c>
    </row>
    <row r="12318" spans="1:5" x14ac:dyDescent="0.35">
      <c r="A12318" t="s">
        <v>63</v>
      </c>
      <c r="B12318" t="s">
        <v>21</v>
      </c>
      <c r="C12318" s="1">
        <v>44256</v>
      </c>
      <c r="D12318">
        <v>80.362696999999997</v>
      </c>
      <c r="E12318" t="s">
        <v>9</v>
      </c>
    </row>
    <row r="12319" spans="1:5" x14ac:dyDescent="0.35">
      <c r="A12319" t="s">
        <v>241</v>
      </c>
      <c r="B12319" t="s">
        <v>21</v>
      </c>
      <c r="C12319" s="1">
        <v>44256</v>
      </c>
      <c r="D12319">
        <v>0.91017400000000004</v>
      </c>
      <c r="E12319" t="s">
        <v>9</v>
      </c>
    </row>
    <row r="12320" spans="1:5" x14ac:dyDescent="0.35">
      <c r="A12320" t="s">
        <v>314</v>
      </c>
      <c r="B12320" t="s">
        <v>21</v>
      </c>
      <c r="C12320" s="1">
        <v>44256</v>
      </c>
      <c r="D12320">
        <v>0.41154200000000002</v>
      </c>
      <c r="E12320" t="s">
        <v>9</v>
      </c>
    </row>
    <row r="12321" spans="1:5" x14ac:dyDescent="0.35">
      <c r="A12321" t="s">
        <v>55</v>
      </c>
      <c r="B12321" t="s">
        <v>21</v>
      </c>
      <c r="C12321" s="1">
        <v>44256</v>
      </c>
      <c r="D12321">
        <v>2.7398310000000001</v>
      </c>
      <c r="E12321" t="s">
        <v>9</v>
      </c>
    </row>
    <row r="12322" spans="1:5" x14ac:dyDescent="0.35">
      <c r="A12322" t="s">
        <v>312</v>
      </c>
      <c r="B12322" t="s">
        <v>21</v>
      </c>
      <c r="C12322" s="1">
        <v>44256</v>
      </c>
      <c r="D12322">
        <v>0.506135</v>
      </c>
      <c r="E12322" t="s">
        <v>9</v>
      </c>
    </row>
    <row r="12323" spans="1:5" x14ac:dyDescent="0.35">
      <c r="A12323" t="s">
        <v>62</v>
      </c>
      <c r="B12323" t="s">
        <v>21</v>
      </c>
      <c r="C12323" s="1">
        <v>44256</v>
      </c>
      <c r="D12323">
        <v>84.93038</v>
      </c>
      <c r="E12323" t="s">
        <v>9</v>
      </c>
    </row>
    <row r="12324" spans="1:5" x14ac:dyDescent="0.35">
      <c r="A12324" t="s">
        <v>62</v>
      </c>
      <c r="B12324" t="s">
        <v>92</v>
      </c>
      <c r="C12324" s="1">
        <v>44256</v>
      </c>
      <c r="D12324">
        <v>155.95380800000001</v>
      </c>
      <c r="E12324" t="s">
        <v>9</v>
      </c>
    </row>
    <row r="12325" spans="1:5" x14ac:dyDescent="0.35">
      <c r="A12325" t="s">
        <v>62</v>
      </c>
      <c r="B12325" t="s">
        <v>317</v>
      </c>
      <c r="C12325" s="1">
        <v>44256</v>
      </c>
      <c r="D12325">
        <v>1162.1725650000001</v>
      </c>
      <c r="E12325" t="s">
        <v>9</v>
      </c>
    </row>
    <row r="12326" spans="1:5" x14ac:dyDescent="0.35">
      <c r="A12326" t="s">
        <v>62</v>
      </c>
      <c r="B12326" t="s">
        <v>317</v>
      </c>
      <c r="C12326" s="1">
        <v>44256</v>
      </c>
      <c r="D12326">
        <v>1162.1725650000001</v>
      </c>
      <c r="E12326" t="s">
        <v>9</v>
      </c>
    </row>
    <row r="12327" spans="1:5" x14ac:dyDescent="0.35">
      <c r="A12327" t="s">
        <v>55</v>
      </c>
      <c r="B12327" t="s">
        <v>317</v>
      </c>
      <c r="C12327" s="1">
        <v>44256</v>
      </c>
      <c r="D12327">
        <v>36.935853000000002</v>
      </c>
      <c r="E12327" t="s">
        <v>9</v>
      </c>
    </row>
    <row r="12328" spans="1:5" x14ac:dyDescent="0.35">
      <c r="A12328" t="s">
        <v>55</v>
      </c>
      <c r="B12328" t="s">
        <v>317</v>
      </c>
      <c r="C12328" s="1">
        <v>44256</v>
      </c>
      <c r="D12328">
        <v>36.935853000000002</v>
      </c>
      <c r="E12328" t="s">
        <v>9</v>
      </c>
    </row>
    <row r="12329" spans="1:5" x14ac:dyDescent="0.35">
      <c r="A12329" t="s">
        <v>63</v>
      </c>
      <c r="B12329" t="s">
        <v>317</v>
      </c>
      <c r="C12329" s="1">
        <v>44256</v>
      </c>
      <c r="D12329">
        <v>1125.2367119999999</v>
      </c>
      <c r="E12329" t="s">
        <v>9</v>
      </c>
    </row>
    <row r="12330" spans="1:5" x14ac:dyDescent="0.35">
      <c r="A12330" t="s">
        <v>56</v>
      </c>
      <c r="B12330" t="s">
        <v>317</v>
      </c>
      <c r="C12330" s="1">
        <v>44256</v>
      </c>
      <c r="D12330">
        <v>533.51621</v>
      </c>
      <c r="E12330" t="s">
        <v>9</v>
      </c>
    </row>
    <row r="12331" spans="1:5" x14ac:dyDescent="0.35">
      <c r="A12331" t="s">
        <v>58</v>
      </c>
      <c r="B12331" t="s">
        <v>317</v>
      </c>
      <c r="C12331" s="1">
        <v>44256</v>
      </c>
      <c r="D12331">
        <v>122.11757</v>
      </c>
      <c r="E12331" t="s">
        <v>9</v>
      </c>
    </row>
    <row r="12332" spans="1:5" x14ac:dyDescent="0.35">
      <c r="A12332" t="s">
        <v>60</v>
      </c>
      <c r="B12332" t="s">
        <v>317</v>
      </c>
      <c r="C12332" s="1">
        <v>44256</v>
      </c>
      <c r="D12332">
        <v>333.83647300000001</v>
      </c>
      <c r="E12332" t="s">
        <v>9</v>
      </c>
    </row>
    <row r="12333" spans="1:5" x14ac:dyDescent="0.35">
      <c r="A12333" t="s">
        <v>308</v>
      </c>
      <c r="B12333" t="s">
        <v>317</v>
      </c>
      <c r="C12333" s="1">
        <v>44256</v>
      </c>
      <c r="D12333">
        <v>135.766459</v>
      </c>
      <c r="E12333" t="s">
        <v>9</v>
      </c>
    </row>
    <row r="12334" spans="1:5" x14ac:dyDescent="0.35">
      <c r="A12334" t="s">
        <v>62</v>
      </c>
      <c r="B12334" t="s">
        <v>311</v>
      </c>
      <c r="C12334" s="1">
        <v>44287</v>
      </c>
      <c r="D12334">
        <v>1162.1725650000001</v>
      </c>
      <c r="E12334" t="s">
        <v>9</v>
      </c>
    </row>
    <row r="12335" spans="1:5" x14ac:dyDescent="0.35">
      <c r="A12335" t="s">
        <v>55</v>
      </c>
      <c r="B12335" t="s">
        <v>311</v>
      </c>
      <c r="C12335" s="1">
        <v>44287</v>
      </c>
      <c r="D12335">
        <v>36.935853000000002</v>
      </c>
      <c r="E12335" t="s">
        <v>9</v>
      </c>
    </row>
    <row r="12336" spans="1:5" x14ac:dyDescent="0.35">
      <c r="A12336" t="s">
        <v>63</v>
      </c>
      <c r="B12336" t="s">
        <v>311</v>
      </c>
      <c r="C12336" s="1">
        <v>44287</v>
      </c>
      <c r="D12336">
        <v>1125.2367119999999</v>
      </c>
      <c r="E12336" t="s">
        <v>9</v>
      </c>
    </row>
    <row r="12337" spans="1:5" x14ac:dyDescent="0.35">
      <c r="A12337" t="s">
        <v>56</v>
      </c>
      <c r="B12337" t="s">
        <v>311</v>
      </c>
      <c r="C12337" s="1">
        <v>44287</v>
      </c>
      <c r="D12337">
        <v>533.51621</v>
      </c>
      <c r="E12337" t="s">
        <v>9</v>
      </c>
    </row>
    <row r="12338" spans="1:5" x14ac:dyDescent="0.35">
      <c r="A12338" t="s">
        <v>58</v>
      </c>
      <c r="B12338" t="s">
        <v>311</v>
      </c>
      <c r="C12338" s="1">
        <v>44287</v>
      </c>
      <c r="D12338">
        <v>122.11757</v>
      </c>
      <c r="E12338" t="s">
        <v>9</v>
      </c>
    </row>
    <row r="12339" spans="1:5" x14ac:dyDescent="0.35">
      <c r="A12339" t="s">
        <v>60</v>
      </c>
      <c r="B12339" t="s">
        <v>311</v>
      </c>
      <c r="C12339" s="1">
        <v>44287</v>
      </c>
      <c r="D12339">
        <v>333.83647300000001</v>
      </c>
      <c r="E12339" t="s">
        <v>9</v>
      </c>
    </row>
    <row r="12340" spans="1:5" x14ac:dyDescent="0.35">
      <c r="A12340" t="s">
        <v>308</v>
      </c>
      <c r="B12340" t="s">
        <v>311</v>
      </c>
      <c r="C12340" s="1">
        <v>44287</v>
      </c>
      <c r="D12340">
        <v>135.766459</v>
      </c>
      <c r="E12340" t="s">
        <v>9</v>
      </c>
    </row>
    <row r="12341" spans="1:5" x14ac:dyDescent="0.35">
      <c r="A12341" t="s">
        <v>55</v>
      </c>
      <c r="B12341" t="s">
        <v>13</v>
      </c>
      <c r="C12341" s="1">
        <v>44287</v>
      </c>
      <c r="D12341">
        <v>1.336449</v>
      </c>
      <c r="E12341" t="s">
        <v>9</v>
      </c>
    </row>
    <row r="12342" spans="1:5" x14ac:dyDescent="0.35">
      <c r="A12342" t="s">
        <v>312</v>
      </c>
      <c r="B12342" t="s">
        <v>13</v>
      </c>
      <c r="C12342" s="1">
        <v>44287</v>
      </c>
      <c r="D12342">
        <v>1.5113540000000001</v>
      </c>
      <c r="E12342" t="s">
        <v>9</v>
      </c>
    </row>
    <row r="12343" spans="1:5" x14ac:dyDescent="0.35">
      <c r="A12343" t="s">
        <v>63</v>
      </c>
      <c r="B12343" t="s">
        <v>13</v>
      </c>
      <c r="C12343" s="1">
        <v>44287</v>
      </c>
      <c r="D12343">
        <v>2.3914840000000002</v>
      </c>
      <c r="E12343" t="s">
        <v>9</v>
      </c>
    </row>
    <row r="12344" spans="1:5" x14ac:dyDescent="0.35">
      <c r="A12344" t="s">
        <v>241</v>
      </c>
      <c r="B12344" t="s">
        <v>13</v>
      </c>
      <c r="C12344" s="1">
        <v>44287</v>
      </c>
      <c r="D12344">
        <v>1.4136629999999999</v>
      </c>
      <c r="E12344" t="s">
        <v>9</v>
      </c>
    </row>
    <row r="12345" spans="1:5" x14ac:dyDescent="0.35">
      <c r="A12345" t="s">
        <v>314</v>
      </c>
      <c r="B12345" t="s">
        <v>13</v>
      </c>
      <c r="C12345" s="1">
        <v>44287</v>
      </c>
      <c r="D12345">
        <v>0.126716</v>
      </c>
      <c r="E12345" t="s">
        <v>9</v>
      </c>
    </row>
    <row r="12346" spans="1:5" x14ac:dyDescent="0.35">
      <c r="A12346" t="s">
        <v>56</v>
      </c>
      <c r="B12346" t="s">
        <v>313</v>
      </c>
      <c r="C12346" s="1">
        <v>44287</v>
      </c>
      <c r="D12346">
        <v>0.157416</v>
      </c>
      <c r="E12346" t="s">
        <v>9</v>
      </c>
    </row>
    <row r="12347" spans="1:5" x14ac:dyDescent="0.35">
      <c r="A12347" t="s">
        <v>58</v>
      </c>
      <c r="B12347" t="s">
        <v>313</v>
      </c>
      <c r="C12347" s="1">
        <v>44287</v>
      </c>
      <c r="D12347">
        <v>5.0283000000000001E-2</v>
      </c>
      <c r="E12347" t="s">
        <v>9</v>
      </c>
    </row>
    <row r="12348" spans="1:5" x14ac:dyDescent="0.35">
      <c r="A12348" t="s">
        <v>60</v>
      </c>
      <c r="B12348" t="s">
        <v>313</v>
      </c>
      <c r="C12348" s="1">
        <v>44287</v>
      </c>
      <c r="D12348">
        <v>0.66753499999999999</v>
      </c>
      <c r="E12348" t="s">
        <v>9</v>
      </c>
    </row>
    <row r="12349" spans="1:5" x14ac:dyDescent="0.35">
      <c r="A12349" t="s">
        <v>308</v>
      </c>
      <c r="B12349" t="s">
        <v>313</v>
      </c>
      <c r="C12349" s="1">
        <v>44287</v>
      </c>
      <c r="D12349">
        <v>0.124766</v>
      </c>
      <c r="E12349" t="s">
        <v>9</v>
      </c>
    </row>
    <row r="12350" spans="1:5" x14ac:dyDescent="0.35">
      <c r="A12350" t="s">
        <v>56</v>
      </c>
      <c r="B12350" t="s">
        <v>13</v>
      </c>
      <c r="C12350" s="1">
        <v>44287</v>
      </c>
      <c r="D12350">
        <v>0.61893900000000002</v>
      </c>
      <c r="E12350" t="s">
        <v>9</v>
      </c>
    </row>
    <row r="12351" spans="1:5" x14ac:dyDescent="0.35">
      <c r="A12351" t="s">
        <v>58</v>
      </c>
      <c r="B12351" t="s">
        <v>13</v>
      </c>
      <c r="C12351" s="1">
        <v>44287</v>
      </c>
      <c r="D12351">
        <v>0.19770499999999999</v>
      </c>
      <c r="E12351" t="s">
        <v>9</v>
      </c>
    </row>
    <row r="12352" spans="1:5" x14ac:dyDescent="0.35">
      <c r="A12352" t="s">
        <v>60</v>
      </c>
      <c r="B12352" t="s">
        <v>13</v>
      </c>
      <c r="C12352" s="1">
        <v>44287</v>
      </c>
      <c r="D12352">
        <v>2.624657</v>
      </c>
      <c r="E12352" t="s">
        <v>9</v>
      </c>
    </row>
    <row r="12353" spans="1:5" x14ac:dyDescent="0.35">
      <c r="A12353" t="s">
        <v>308</v>
      </c>
      <c r="B12353" t="s">
        <v>13</v>
      </c>
      <c r="C12353" s="1">
        <v>44287</v>
      </c>
      <c r="D12353">
        <v>0.490562</v>
      </c>
      <c r="E12353" t="s">
        <v>9</v>
      </c>
    </row>
    <row r="12354" spans="1:5" x14ac:dyDescent="0.35">
      <c r="A12354" t="s">
        <v>62</v>
      </c>
      <c r="B12354" t="s">
        <v>13</v>
      </c>
      <c r="C12354" s="1">
        <v>44287</v>
      </c>
      <c r="D12354">
        <v>6.7796659999999997</v>
      </c>
      <c r="E12354" t="s">
        <v>9</v>
      </c>
    </row>
    <row r="12355" spans="1:5" x14ac:dyDescent="0.35">
      <c r="A12355" t="s">
        <v>62</v>
      </c>
      <c r="B12355" t="s">
        <v>315</v>
      </c>
      <c r="C12355" s="1">
        <v>44287</v>
      </c>
      <c r="D12355">
        <v>1168.952231</v>
      </c>
      <c r="E12355" t="s">
        <v>9</v>
      </c>
    </row>
    <row r="12356" spans="1:5" x14ac:dyDescent="0.35">
      <c r="A12356" t="s">
        <v>62</v>
      </c>
      <c r="B12356" t="s">
        <v>316</v>
      </c>
      <c r="C12356" s="1">
        <v>44287</v>
      </c>
      <c r="D12356">
        <v>79.603791000000001</v>
      </c>
      <c r="E12356" t="s">
        <v>9</v>
      </c>
    </row>
    <row r="12357" spans="1:5" x14ac:dyDescent="0.35">
      <c r="A12357" t="s">
        <v>55</v>
      </c>
      <c r="B12357" t="s">
        <v>316</v>
      </c>
      <c r="C12357" s="1">
        <v>44287</v>
      </c>
      <c r="D12357">
        <v>6.7030849999999997</v>
      </c>
      <c r="E12357" t="s">
        <v>9</v>
      </c>
    </row>
    <row r="12358" spans="1:5" x14ac:dyDescent="0.35">
      <c r="A12358" t="s">
        <v>63</v>
      </c>
      <c r="B12358" t="s">
        <v>316</v>
      </c>
      <c r="C12358" s="1">
        <v>44287</v>
      </c>
      <c r="D12358">
        <v>72.900706</v>
      </c>
      <c r="E12358" t="s">
        <v>9</v>
      </c>
    </row>
    <row r="12359" spans="1:5" x14ac:dyDescent="0.35">
      <c r="A12359" t="s">
        <v>56</v>
      </c>
      <c r="B12359" t="s">
        <v>316</v>
      </c>
      <c r="C12359" s="1">
        <v>44287</v>
      </c>
      <c r="D12359">
        <v>30.900706</v>
      </c>
      <c r="E12359" t="s">
        <v>9</v>
      </c>
    </row>
    <row r="12360" spans="1:5" x14ac:dyDescent="0.35">
      <c r="A12360" t="s">
        <v>58</v>
      </c>
      <c r="B12360" t="s">
        <v>316</v>
      </c>
      <c r="C12360" s="1">
        <v>44287</v>
      </c>
      <c r="D12360">
        <v>14.333333</v>
      </c>
      <c r="E12360" t="s">
        <v>9</v>
      </c>
    </row>
    <row r="12361" spans="1:5" x14ac:dyDescent="0.35">
      <c r="A12361" t="s">
        <v>60</v>
      </c>
      <c r="B12361" t="s">
        <v>316</v>
      </c>
      <c r="C12361" s="1">
        <v>44287</v>
      </c>
      <c r="D12361">
        <v>20.333333</v>
      </c>
      <c r="E12361" t="s">
        <v>9</v>
      </c>
    </row>
    <row r="12362" spans="1:5" x14ac:dyDescent="0.35">
      <c r="A12362" t="s">
        <v>308</v>
      </c>
      <c r="B12362" t="s">
        <v>316</v>
      </c>
      <c r="C12362" s="1">
        <v>44287</v>
      </c>
      <c r="D12362">
        <v>7.3333329999999997</v>
      </c>
      <c r="E12362" t="s">
        <v>9</v>
      </c>
    </row>
    <row r="12363" spans="1:5" x14ac:dyDescent="0.35">
      <c r="A12363" t="s">
        <v>62</v>
      </c>
      <c r="B12363" t="s">
        <v>124</v>
      </c>
      <c r="C12363" s="1">
        <v>44287</v>
      </c>
      <c r="D12363">
        <v>-8.5803639999999994</v>
      </c>
      <c r="E12363" t="s">
        <v>9</v>
      </c>
    </row>
    <row r="12364" spans="1:5" x14ac:dyDescent="0.35">
      <c r="A12364" t="s">
        <v>55</v>
      </c>
      <c r="B12364" t="s">
        <v>124</v>
      </c>
      <c r="C12364" s="1">
        <v>44287</v>
      </c>
      <c r="D12364">
        <v>-1.080155</v>
      </c>
      <c r="E12364" t="s">
        <v>9</v>
      </c>
    </row>
    <row r="12365" spans="1:5" x14ac:dyDescent="0.35">
      <c r="A12365" t="s">
        <v>63</v>
      </c>
      <c r="B12365" t="s">
        <v>124</v>
      </c>
      <c r="C12365" s="1">
        <v>44287</v>
      </c>
      <c r="D12365">
        <v>-7.5002079999999998</v>
      </c>
      <c r="E12365" t="s">
        <v>9</v>
      </c>
    </row>
    <row r="12366" spans="1:5" x14ac:dyDescent="0.35">
      <c r="A12366" t="s">
        <v>56</v>
      </c>
      <c r="B12366" t="s">
        <v>124</v>
      </c>
      <c r="C12366" s="1">
        <v>44287</v>
      </c>
      <c r="D12366">
        <v>-1.738421</v>
      </c>
      <c r="E12366" t="s">
        <v>9</v>
      </c>
    </row>
    <row r="12367" spans="1:5" x14ac:dyDescent="0.35">
      <c r="A12367" t="s">
        <v>58</v>
      </c>
      <c r="B12367" t="s">
        <v>124</v>
      </c>
      <c r="C12367" s="1">
        <v>44287</v>
      </c>
      <c r="D12367">
        <v>-1.5499149999999999</v>
      </c>
      <c r="E12367" t="s">
        <v>9</v>
      </c>
    </row>
    <row r="12368" spans="1:5" x14ac:dyDescent="0.35">
      <c r="A12368" t="s">
        <v>60</v>
      </c>
      <c r="B12368" t="s">
        <v>124</v>
      </c>
      <c r="C12368" s="1">
        <v>44287</v>
      </c>
      <c r="D12368">
        <v>1.4603759999999999</v>
      </c>
      <c r="E12368" t="s">
        <v>9</v>
      </c>
    </row>
    <row r="12369" spans="1:5" x14ac:dyDescent="0.35">
      <c r="A12369" t="s">
        <v>308</v>
      </c>
      <c r="B12369" t="s">
        <v>124</v>
      </c>
      <c r="C12369" s="1">
        <v>44287</v>
      </c>
      <c r="D12369">
        <v>-5.6722489999999999</v>
      </c>
      <c r="E12369" t="s">
        <v>9</v>
      </c>
    </row>
    <row r="12370" spans="1:5" x14ac:dyDescent="0.35">
      <c r="A12370" t="s">
        <v>56</v>
      </c>
      <c r="B12370" t="s">
        <v>21</v>
      </c>
      <c r="C12370" s="1">
        <v>44287</v>
      </c>
      <c r="D12370">
        <v>24.946439999999999</v>
      </c>
      <c r="E12370" t="s">
        <v>9</v>
      </c>
    </row>
    <row r="12371" spans="1:5" x14ac:dyDescent="0.35">
      <c r="A12371" t="s">
        <v>58</v>
      </c>
      <c r="B12371" t="s">
        <v>21</v>
      </c>
      <c r="C12371" s="1">
        <v>44287</v>
      </c>
      <c r="D12371">
        <v>6.1320129999999997</v>
      </c>
      <c r="E12371" t="s">
        <v>9</v>
      </c>
    </row>
    <row r="12372" spans="1:5" x14ac:dyDescent="0.35">
      <c r="A12372" t="s">
        <v>60</v>
      </c>
      <c r="B12372" t="s">
        <v>21</v>
      </c>
      <c r="C12372" s="1">
        <v>44287</v>
      </c>
      <c r="D12372">
        <v>31.152182</v>
      </c>
      <c r="E12372" t="s">
        <v>9</v>
      </c>
    </row>
    <row r="12373" spans="1:5" x14ac:dyDescent="0.35">
      <c r="A12373" t="s">
        <v>308</v>
      </c>
      <c r="B12373" t="s">
        <v>21</v>
      </c>
      <c r="C12373" s="1">
        <v>44287</v>
      </c>
      <c r="D12373">
        <v>32.522795000000002</v>
      </c>
      <c r="E12373" t="s">
        <v>9</v>
      </c>
    </row>
    <row r="12374" spans="1:5" x14ac:dyDescent="0.35">
      <c r="A12374" t="s">
        <v>56</v>
      </c>
      <c r="B12374" t="s">
        <v>313</v>
      </c>
      <c r="C12374" s="1">
        <v>44287</v>
      </c>
      <c r="D12374">
        <v>0.26327699999999998</v>
      </c>
      <c r="E12374" t="s">
        <v>9</v>
      </c>
    </row>
    <row r="12375" spans="1:5" x14ac:dyDescent="0.35">
      <c r="A12375" t="s">
        <v>58</v>
      </c>
      <c r="B12375" t="s">
        <v>313</v>
      </c>
      <c r="C12375" s="1">
        <v>44287</v>
      </c>
      <c r="D12375">
        <v>6.4714999999999995E-2</v>
      </c>
      <c r="E12375" t="s">
        <v>9</v>
      </c>
    </row>
    <row r="12376" spans="1:5" x14ac:dyDescent="0.35">
      <c r="A12376" t="s">
        <v>60</v>
      </c>
      <c r="B12376" t="s">
        <v>313</v>
      </c>
      <c r="C12376" s="1">
        <v>44287</v>
      </c>
      <c r="D12376">
        <v>0.32877099999999998</v>
      </c>
      <c r="E12376" t="s">
        <v>9</v>
      </c>
    </row>
    <row r="12377" spans="1:5" x14ac:dyDescent="0.35">
      <c r="A12377" t="s">
        <v>308</v>
      </c>
      <c r="B12377" t="s">
        <v>313</v>
      </c>
      <c r="C12377" s="1">
        <v>44287</v>
      </c>
      <c r="D12377">
        <v>0.34323599999999999</v>
      </c>
      <c r="E12377" t="s">
        <v>9</v>
      </c>
    </row>
    <row r="12378" spans="1:5" x14ac:dyDescent="0.35">
      <c r="A12378" t="s">
        <v>63</v>
      </c>
      <c r="B12378" t="s">
        <v>21</v>
      </c>
      <c r="C12378" s="1">
        <v>44287</v>
      </c>
      <c r="D12378">
        <v>93.452824000000007</v>
      </c>
      <c r="E12378" t="s">
        <v>9</v>
      </c>
    </row>
    <row r="12379" spans="1:5" x14ac:dyDescent="0.35">
      <c r="A12379" t="s">
        <v>241</v>
      </c>
      <c r="B12379" t="s">
        <v>21</v>
      </c>
      <c r="C12379" s="1">
        <v>44287</v>
      </c>
      <c r="D12379">
        <v>0.86048999999999998</v>
      </c>
      <c r="E12379" t="s">
        <v>9</v>
      </c>
    </row>
    <row r="12380" spans="1:5" x14ac:dyDescent="0.35">
      <c r="A12380" t="s">
        <v>314</v>
      </c>
      <c r="B12380" t="s">
        <v>21</v>
      </c>
      <c r="C12380" s="1">
        <v>44287</v>
      </c>
      <c r="D12380">
        <v>0.44011499999999998</v>
      </c>
      <c r="E12380" t="s">
        <v>9</v>
      </c>
    </row>
    <row r="12381" spans="1:5" x14ac:dyDescent="0.35">
      <c r="A12381" t="s">
        <v>55</v>
      </c>
      <c r="B12381" t="s">
        <v>21</v>
      </c>
      <c r="C12381" s="1">
        <v>44287</v>
      </c>
      <c r="D12381">
        <v>0.60024500000000003</v>
      </c>
      <c r="E12381" t="s">
        <v>9</v>
      </c>
    </row>
    <row r="12382" spans="1:5" x14ac:dyDescent="0.35">
      <c r="A12382" t="s">
        <v>312</v>
      </c>
      <c r="B12382" t="s">
        <v>21</v>
      </c>
      <c r="C12382" s="1">
        <v>44287</v>
      </c>
      <c r="D12382">
        <v>0.17563799999999999</v>
      </c>
      <c r="E12382" t="s">
        <v>9</v>
      </c>
    </row>
    <row r="12383" spans="1:5" x14ac:dyDescent="0.35">
      <c r="A12383" t="s">
        <v>62</v>
      </c>
      <c r="B12383" t="s">
        <v>21</v>
      </c>
      <c r="C12383" s="1">
        <v>44287</v>
      </c>
      <c r="D12383">
        <v>95.529313000000002</v>
      </c>
      <c r="E12383" t="s">
        <v>9</v>
      </c>
    </row>
    <row r="12384" spans="1:5" x14ac:dyDescent="0.35">
      <c r="A12384" t="s">
        <v>62</v>
      </c>
      <c r="B12384" t="s">
        <v>92</v>
      </c>
      <c r="C12384" s="1">
        <v>44287</v>
      </c>
      <c r="D12384">
        <v>166.55274</v>
      </c>
      <c r="E12384" t="s">
        <v>9</v>
      </c>
    </row>
    <row r="12385" spans="1:5" x14ac:dyDescent="0.35">
      <c r="A12385" t="s">
        <v>62</v>
      </c>
      <c r="B12385" t="s">
        <v>317</v>
      </c>
      <c r="C12385" s="1">
        <v>44287</v>
      </c>
      <c r="D12385">
        <v>1002.399491</v>
      </c>
      <c r="E12385" t="s">
        <v>9</v>
      </c>
    </row>
    <row r="12386" spans="1:5" x14ac:dyDescent="0.35">
      <c r="A12386" t="s">
        <v>62</v>
      </c>
      <c r="B12386" t="s">
        <v>317</v>
      </c>
      <c r="C12386" s="1">
        <v>44287</v>
      </c>
      <c r="D12386">
        <v>1002.399491</v>
      </c>
      <c r="E12386" t="s">
        <v>9</v>
      </c>
    </row>
    <row r="12387" spans="1:5" x14ac:dyDescent="0.35">
      <c r="A12387" t="s">
        <v>55</v>
      </c>
      <c r="B12387" t="s">
        <v>317</v>
      </c>
      <c r="C12387" s="1">
        <v>44287</v>
      </c>
      <c r="D12387">
        <v>33.384844000000001</v>
      </c>
      <c r="E12387" t="s">
        <v>9</v>
      </c>
    </row>
    <row r="12388" spans="1:5" x14ac:dyDescent="0.35">
      <c r="A12388" t="s">
        <v>55</v>
      </c>
      <c r="B12388" t="s">
        <v>317</v>
      </c>
      <c r="C12388" s="1">
        <v>44287</v>
      </c>
      <c r="D12388">
        <v>33.384844000000001</v>
      </c>
      <c r="E12388" t="s">
        <v>9</v>
      </c>
    </row>
    <row r="12389" spans="1:5" x14ac:dyDescent="0.35">
      <c r="A12389" t="s">
        <v>63</v>
      </c>
      <c r="B12389" t="s">
        <v>317</v>
      </c>
      <c r="C12389" s="1">
        <v>44287</v>
      </c>
      <c r="D12389">
        <v>969.01464699999997</v>
      </c>
      <c r="E12389" t="s">
        <v>9</v>
      </c>
    </row>
    <row r="12390" spans="1:5" x14ac:dyDescent="0.35">
      <c r="A12390" t="s">
        <v>56</v>
      </c>
      <c r="B12390" t="s">
        <v>317</v>
      </c>
      <c r="C12390" s="1">
        <v>44287</v>
      </c>
      <c r="D12390">
        <v>480.02642400000002</v>
      </c>
      <c r="E12390" t="s">
        <v>9</v>
      </c>
    </row>
    <row r="12391" spans="1:5" x14ac:dyDescent="0.35">
      <c r="A12391" t="s">
        <v>58</v>
      </c>
      <c r="B12391" t="s">
        <v>317</v>
      </c>
      <c r="C12391" s="1">
        <v>44287</v>
      </c>
      <c r="D12391">
        <v>103.399843</v>
      </c>
      <c r="E12391" t="s">
        <v>9</v>
      </c>
    </row>
    <row r="12392" spans="1:5" x14ac:dyDescent="0.35">
      <c r="A12392" t="s">
        <v>60</v>
      </c>
      <c r="B12392" t="s">
        <v>317</v>
      </c>
      <c r="C12392" s="1">
        <v>44287</v>
      </c>
      <c r="D12392">
        <v>283.51523800000001</v>
      </c>
      <c r="E12392" t="s">
        <v>9</v>
      </c>
    </row>
    <row r="12393" spans="1:5" x14ac:dyDescent="0.35">
      <c r="A12393" t="s">
        <v>308</v>
      </c>
      <c r="B12393" t="s">
        <v>317</v>
      </c>
      <c r="C12393" s="1">
        <v>44287</v>
      </c>
      <c r="D12393">
        <v>102.07314100000001</v>
      </c>
      <c r="E12393" t="s">
        <v>9</v>
      </c>
    </row>
    <row r="12394" spans="1:5" x14ac:dyDescent="0.35">
      <c r="A12394" t="s">
        <v>62</v>
      </c>
      <c r="B12394" t="s">
        <v>311</v>
      </c>
      <c r="C12394" s="1">
        <v>44317</v>
      </c>
      <c r="D12394">
        <v>1002.399491</v>
      </c>
      <c r="E12394" t="s">
        <v>9</v>
      </c>
    </row>
    <row r="12395" spans="1:5" x14ac:dyDescent="0.35">
      <c r="A12395" t="s">
        <v>55</v>
      </c>
      <c r="B12395" t="s">
        <v>311</v>
      </c>
      <c r="C12395" s="1">
        <v>44317</v>
      </c>
      <c r="D12395">
        <v>33.384844000000001</v>
      </c>
      <c r="E12395" t="s">
        <v>9</v>
      </c>
    </row>
    <row r="12396" spans="1:5" x14ac:dyDescent="0.35">
      <c r="A12396" t="s">
        <v>63</v>
      </c>
      <c r="B12396" t="s">
        <v>311</v>
      </c>
      <c r="C12396" s="1">
        <v>44317</v>
      </c>
      <c r="D12396">
        <v>969.01464699999997</v>
      </c>
      <c r="E12396" t="s">
        <v>9</v>
      </c>
    </row>
    <row r="12397" spans="1:5" x14ac:dyDescent="0.35">
      <c r="A12397" t="s">
        <v>56</v>
      </c>
      <c r="B12397" t="s">
        <v>311</v>
      </c>
      <c r="C12397" s="1">
        <v>44317</v>
      </c>
      <c r="D12397">
        <v>480.02642400000002</v>
      </c>
      <c r="E12397" t="s">
        <v>9</v>
      </c>
    </row>
    <row r="12398" spans="1:5" x14ac:dyDescent="0.35">
      <c r="A12398" t="s">
        <v>58</v>
      </c>
      <c r="B12398" t="s">
        <v>311</v>
      </c>
      <c r="C12398" s="1">
        <v>44317</v>
      </c>
      <c r="D12398">
        <v>103.399843</v>
      </c>
      <c r="E12398" t="s">
        <v>9</v>
      </c>
    </row>
    <row r="12399" spans="1:5" x14ac:dyDescent="0.35">
      <c r="A12399" t="s">
        <v>60</v>
      </c>
      <c r="B12399" t="s">
        <v>311</v>
      </c>
      <c r="C12399" s="1">
        <v>44317</v>
      </c>
      <c r="D12399">
        <v>283.51523800000001</v>
      </c>
      <c r="E12399" t="s">
        <v>9</v>
      </c>
    </row>
    <row r="12400" spans="1:5" x14ac:dyDescent="0.35">
      <c r="A12400" t="s">
        <v>308</v>
      </c>
      <c r="B12400" t="s">
        <v>311</v>
      </c>
      <c r="C12400" s="1">
        <v>44317</v>
      </c>
      <c r="D12400">
        <v>102.07314100000001</v>
      </c>
      <c r="E12400" t="s">
        <v>9</v>
      </c>
    </row>
    <row r="12401" spans="1:5" x14ac:dyDescent="0.35">
      <c r="A12401" t="s">
        <v>55</v>
      </c>
      <c r="B12401" t="s">
        <v>13</v>
      </c>
      <c r="C12401" s="1">
        <v>44317</v>
      </c>
      <c r="D12401">
        <v>0.77045600000000003</v>
      </c>
      <c r="E12401" t="s">
        <v>9</v>
      </c>
    </row>
    <row r="12402" spans="1:5" x14ac:dyDescent="0.35">
      <c r="A12402" t="s">
        <v>312</v>
      </c>
      <c r="B12402" t="s">
        <v>13</v>
      </c>
      <c r="C12402" s="1">
        <v>44317</v>
      </c>
      <c r="D12402">
        <v>1.501091</v>
      </c>
      <c r="E12402" t="s">
        <v>9</v>
      </c>
    </row>
    <row r="12403" spans="1:5" x14ac:dyDescent="0.35">
      <c r="A12403" t="s">
        <v>63</v>
      </c>
      <c r="B12403" t="s">
        <v>13</v>
      </c>
      <c r="C12403" s="1">
        <v>44317</v>
      </c>
      <c r="D12403">
        <v>2.8531589999999998</v>
      </c>
      <c r="E12403" t="s">
        <v>9</v>
      </c>
    </row>
    <row r="12404" spans="1:5" x14ac:dyDescent="0.35">
      <c r="A12404" t="s">
        <v>241</v>
      </c>
      <c r="B12404" t="s">
        <v>13</v>
      </c>
      <c r="C12404" s="1">
        <v>44317</v>
      </c>
      <c r="D12404">
        <v>1.368886</v>
      </c>
      <c r="E12404" t="s">
        <v>9</v>
      </c>
    </row>
    <row r="12405" spans="1:5" x14ac:dyDescent="0.35">
      <c r="A12405" t="s">
        <v>314</v>
      </c>
      <c r="B12405" t="s">
        <v>13</v>
      </c>
      <c r="C12405" s="1">
        <v>44317</v>
      </c>
      <c r="D12405">
        <v>0.17347799999999999</v>
      </c>
      <c r="E12405" t="s">
        <v>9</v>
      </c>
    </row>
    <row r="12406" spans="1:5" x14ac:dyDescent="0.35">
      <c r="A12406" t="s">
        <v>56</v>
      </c>
      <c r="B12406" t="s">
        <v>313</v>
      </c>
      <c r="C12406" s="1">
        <v>44317</v>
      </c>
      <c r="D12406">
        <v>0.157416</v>
      </c>
      <c r="E12406" t="s">
        <v>9</v>
      </c>
    </row>
    <row r="12407" spans="1:5" x14ac:dyDescent="0.35">
      <c r="A12407" t="s">
        <v>58</v>
      </c>
      <c r="B12407" t="s">
        <v>313</v>
      </c>
      <c r="C12407" s="1">
        <v>44317</v>
      </c>
      <c r="D12407">
        <v>5.0283000000000001E-2</v>
      </c>
      <c r="E12407" t="s">
        <v>9</v>
      </c>
    </row>
    <row r="12408" spans="1:5" x14ac:dyDescent="0.35">
      <c r="A12408" t="s">
        <v>60</v>
      </c>
      <c r="B12408" t="s">
        <v>313</v>
      </c>
      <c r="C12408" s="1">
        <v>44317</v>
      </c>
      <c r="D12408">
        <v>0.66753499999999999</v>
      </c>
      <c r="E12408" t="s">
        <v>9</v>
      </c>
    </row>
    <row r="12409" spans="1:5" x14ac:dyDescent="0.35">
      <c r="A12409" t="s">
        <v>308</v>
      </c>
      <c r="B12409" t="s">
        <v>313</v>
      </c>
      <c r="C12409" s="1">
        <v>44317</v>
      </c>
      <c r="D12409">
        <v>0.124766</v>
      </c>
      <c r="E12409" t="s">
        <v>9</v>
      </c>
    </row>
    <row r="12410" spans="1:5" x14ac:dyDescent="0.35">
      <c r="A12410" t="s">
        <v>56</v>
      </c>
      <c r="B12410" t="s">
        <v>13</v>
      </c>
      <c r="C12410" s="1">
        <v>44317</v>
      </c>
      <c r="D12410">
        <v>0.69192699999999996</v>
      </c>
      <c r="E12410" t="s">
        <v>9</v>
      </c>
    </row>
    <row r="12411" spans="1:5" x14ac:dyDescent="0.35">
      <c r="A12411" t="s">
        <v>58</v>
      </c>
      <c r="B12411" t="s">
        <v>13</v>
      </c>
      <c r="C12411" s="1">
        <v>44317</v>
      </c>
      <c r="D12411">
        <v>0.22101899999999999</v>
      </c>
      <c r="E12411" t="s">
        <v>9</v>
      </c>
    </row>
    <row r="12412" spans="1:5" x14ac:dyDescent="0.35">
      <c r="A12412" t="s">
        <v>60</v>
      </c>
      <c r="B12412" t="s">
        <v>13</v>
      </c>
      <c r="C12412" s="1">
        <v>44317</v>
      </c>
      <c r="D12412">
        <v>2.934167</v>
      </c>
      <c r="E12412" t="s">
        <v>9</v>
      </c>
    </row>
    <row r="12413" spans="1:5" x14ac:dyDescent="0.35">
      <c r="A12413" t="s">
        <v>308</v>
      </c>
      <c r="B12413" t="s">
        <v>13</v>
      </c>
      <c r="C12413" s="1">
        <v>44317</v>
      </c>
      <c r="D12413">
        <v>0.54841099999999998</v>
      </c>
      <c r="E12413" t="s">
        <v>9</v>
      </c>
    </row>
    <row r="12414" spans="1:5" x14ac:dyDescent="0.35">
      <c r="A12414" t="s">
        <v>62</v>
      </c>
      <c r="B12414" t="s">
        <v>13</v>
      </c>
      <c r="C12414" s="1">
        <v>44317</v>
      </c>
      <c r="D12414">
        <v>6.6670699999999998</v>
      </c>
      <c r="E12414" t="s">
        <v>9</v>
      </c>
    </row>
    <row r="12415" spans="1:5" x14ac:dyDescent="0.35">
      <c r="A12415" t="s">
        <v>62</v>
      </c>
      <c r="B12415" t="s">
        <v>315</v>
      </c>
      <c r="C12415" s="1">
        <v>44317</v>
      </c>
      <c r="D12415">
        <v>1009.066561</v>
      </c>
      <c r="E12415" t="s">
        <v>9</v>
      </c>
    </row>
    <row r="12416" spans="1:5" x14ac:dyDescent="0.35">
      <c r="A12416" t="s">
        <v>62</v>
      </c>
      <c r="B12416" t="s">
        <v>316</v>
      </c>
      <c r="C12416" s="1">
        <v>44317</v>
      </c>
      <c r="D12416">
        <v>79.603791000000001</v>
      </c>
      <c r="E12416" t="s">
        <v>9</v>
      </c>
    </row>
    <row r="12417" spans="1:5" x14ac:dyDescent="0.35">
      <c r="A12417" t="s">
        <v>55</v>
      </c>
      <c r="B12417" t="s">
        <v>316</v>
      </c>
      <c r="C12417" s="1">
        <v>44317</v>
      </c>
      <c r="D12417">
        <v>6.7030849999999997</v>
      </c>
      <c r="E12417" t="s">
        <v>9</v>
      </c>
    </row>
    <row r="12418" spans="1:5" x14ac:dyDescent="0.35">
      <c r="A12418" t="s">
        <v>63</v>
      </c>
      <c r="B12418" t="s">
        <v>316</v>
      </c>
      <c r="C12418" s="1">
        <v>44317</v>
      </c>
      <c r="D12418">
        <v>72.900706</v>
      </c>
      <c r="E12418" t="s">
        <v>9</v>
      </c>
    </row>
    <row r="12419" spans="1:5" x14ac:dyDescent="0.35">
      <c r="A12419" t="s">
        <v>56</v>
      </c>
      <c r="B12419" t="s">
        <v>316</v>
      </c>
      <c r="C12419" s="1">
        <v>44317</v>
      </c>
      <c r="D12419">
        <v>30.900706</v>
      </c>
      <c r="E12419" t="s">
        <v>9</v>
      </c>
    </row>
    <row r="12420" spans="1:5" x14ac:dyDescent="0.35">
      <c r="A12420" t="s">
        <v>58</v>
      </c>
      <c r="B12420" t="s">
        <v>316</v>
      </c>
      <c r="C12420" s="1">
        <v>44317</v>
      </c>
      <c r="D12420">
        <v>14.333333</v>
      </c>
      <c r="E12420" t="s">
        <v>9</v>
      </c>
    </row>
    <row r="12421" spans="1:5" x14ac:dyDescent="0.35">
      <c r="A12421" t="s">
        <v>60</v>
      </c>
      <c r="B12421" t="s">
        <v>316</v>
      </c>
      <c r="C12421" s="1">
        <v>44317</v>
      </c>
      <c r="D12421">
        <v>20.333333</v>
      </c>
      <c r="E12421" t="s">
        <v>9</v>
      </c>
    </row>
    <row r="12422" spans="1:5" x14ac:dyDescent="0.35">
      <c r="A12422" t="s">
        <v>308</v>
      </c>
      <c r="B12422" t="s">
        <v>316</v>
      </c>
      <c r="C12422" s="1">
        <v>44317</v>
      </c>
      <c r="D12422">
        <v>7.3333329999999997</v>
      </c>
      <c r="E12422" t="s">
        <v>9</v>
      </c>
    </row>
    <row r="12423" spans="1:5" x14ac:dyDescent="0.35">
      <c r="A12423" t="s">
        <v>62</v>
      </c>
      <c r="B12423" t="s">
        <v>124</v>
      </c>
      <c r="C12423" s="1">
        <v>44317</v>
      </c>
      <c r="D12423">
        <v>-8.5803639999999994</v>
      </c>
      <c r="E12423" t="s">
        <v>9</v>
      </c>
    </row>
    <row r="12424" spans="1:5" x14ac:dyDescent="0.35">
      <c r="A12424" t="s">
        <v>55</v>
      </c>
      <c r="B12424" t="s">
        <v>124</v>
      </c>
      <c r="C12424" s="1">
        <v>44317</v>
      </c>
      <c r="D12424">
        <v>-1.080155</v>
      </c>
      <c r="E12424" t="s">
        <v>9</v>
      </c>
    </row>
    <row r="12425" spans="1:5" x14ac:dyDescent="0.35">
      <c r="A12425" t="s">
        <v>63</v>
      </c>
      <c r="B12425" t="s">
        <v>124</v>
      </c>
      <c r="C12425" s="1">
        <v>44317</v>
      </c>
      <c r="D12425">
        <v>-7.5002079999999998</v>
      </c>
      <c r="E12425" t="s">
        <v>9</v>
      </c>
    </row>
    <row r="12426" spans="1:5" x14ac:dyDescent="0.35">
      <c r="A12426" t="s">
        <v>56</v>
      </c>
      <c r="B12426" t="s">
        <v>124</v>
      </c>
      <c r="C12426" s="1">
        <v>44317</v>
      </c>
      <c r="D12426">
        <v>-1.738421</v>
      </c>
      <c r="E12426" t="s">
        <v>9</v>
      </c>
    </row>
    <row r="12427" spans="1:5" x14ac:dyDescent="0.35">
      <c r="A12427" t="s">
        <v>58</v>
      </c>
      <c r="B12427" t="s">
        <v>124</v>
      </c>
      <c r="C12427" s="1">
        <v>44317</v>
      </c>
      <c r="D12427">
        <v>-1.5499149999999999</v>
      </c>
      <c r="E12427" t="s">
        <v>9</v>
      </c>
    </row>
    <row r="12428" spans="1:5" x14ac:dyDescent="0.35">
      <c r="A12428" t="s">
        <v>60</v>
      </c>
      <c r="B12428" t="s">
        <v>124</v>
      </c>
      <c r="C12428" s="1">
        <v>44317</v>
      </c>
      <c r="D12428">
        <v>1.4603759999999999</v>
      </c>
      <c r="E12428" t="s">
        <v>9</v>
      </c>
    </row>
    <row r="12429" spans="1:5" x14ac:dyDescent="0.35">
      <c r="A12429" t="s">
        <v>308</v>
      </c>
      <c r="B12429" t="s">
        <v>124</v>
      </c>
      <c r="C12429" s="1">
        <v>44317</v>
      </c>
      <c r="D12429">
        <v>-5.6722489999999999</v>
      </c>
      <c r="E12429" t="s">
        <v>9</v>
      </c>
    </row>
    <row r="12430" spans="1:5" x14ac:dyDescent="0.35">
      <c r="A12430" t="s">
        <v>56</v>
      </c>
      <c r="B12430" t="s">
        <v>21</v>
      </c>
      <c r="C12430" s="1">
        <v>44317</v>
      </c>
      <c r="D12430">
        <v>23.748065</v>
      </c>
      <c r="E12430" t="s">
        <v>9</v>
      </c>
    </row>
    <row r="12431" spans="1:5" x14ac:dyDescent="0.35">
      <c r="A12431" t="s">
        <v>58</v>
      </c>
      <c r="B12431" t="s">
        <v>21</v>
      </c>
      <c r="C12431" s="1">
        <v>44317</v>
      </c>
      <c r="D12431">
        <v>5.8374439999999996</v>
      </c>
      <c r="E12431" t="s">
        <v>9</v>
      </c>
    </row>
    <row r="12432" spans="1:5" x14ac:dyDescent="0.35">
      <c r="A12432" t="s">
        <v>60</v>
      </c>
      <c r="B12432" t="s">
        <v>21</v>
      </c>
      <c r="C12432" s="1">
        <v>44317</v>
      </c>
      <c r="D12432">
        <v>29.655695999999999</v>
      </c>
      <c r="E12432" t="s">
        <v>9</v>
      </c>
    </row>
    <row r="12433" spans="1:5" x14ac:dyDescent="0.35">
      <c r="A12433" t="s">
        <v>308</v>
      </c>
      <c r="B12433" t="s">
        <v>21</v>
      </c>
      <c r="C12433" s="1">
        <v>44317</v>
      </c>
      <c r="D12433">
        <v>30.960467000000001</v>
      </c>
      <c r="E12433" t="s">
        <v>9</v>
      </c>
    </row>
    <row r="12434" spans="1:5" x14ac:dyDescent="0.35">
      <c r="A12434" t="s">
        <v>56</v>
      </c>
      <c r="B12434" t="s">
        <v>313</v>
      </c>
      <c r="C12434" s="1">
        <v>44317</v>
      </c>
      <c r="D12434">
        <v>0.26327699999999998</v>
      </c>
      <c r="E12434" t="s">
        <v>9</v>
      </c>
    </row>
    <row r="12435" spans="1:5" x14ac:dyDescent="0.35">
      <c r="A12435" t="s">
        <v>58</v>
      </c>
      <c r="B12435" t="s">
        <v>313</v>
      </c>
      <c r="C12435" s="1">
        <v>44317</v>
      </c>
      <c r="D12435">
        <v>6.4714999999999995E-2</v>
      </c>
      <c r="E12435" t="s">
        <v>9</v>
      </c>
    </row>
    <row r="12436" spans="1:5" x14ac:dyDescent="0.35">
      <c r="A12436" t="s">
        <v>60</v>
      </c>
      <c r="B12436" t="s">
        <v>313</v>
      </c>
      <c r="C12436" s="1">
        <v>44317</v>
      </c>
      <c r="D12436">
        <v>0.32877099999999998</v>
      </c>
      <c r="E12436" t="s">
        <v>9</v>
      </c>
    </row>
    <row r="12437" spans="1:5" x14ac:dyDescent="0.35">
      <c r="A12437" t="s">
        <v>308</v>
      </c>
      <c r="B12437" t="s">
        <v>313</v>
      </c>
      <c r="C12437" s="1">
        <v>44317</v>
      </c>
      <c r="D12437">
        <v>0.34323599999999999</v>
      </c>
      <c r="E12437" t="s">
        <v>9</v>
      </c>
    </row>
    <row r="12438" spans="1:5" x14ac:dyDescent="0.35">
      <c r="A12438" t="s">
        <v>63</v>
      </c>
      <c r="B12438" t="s">
        <v>21</v>
      </c>
      <c r="C12438" s="1">
        <v>44317</v>
      </c>
      <c r="D12438">
        <v>89.039281000000003</v>
      </c>
      <c r="E12438" t="s">
        <v>9</v>
      </c>
    </row>
    <row r="12439" spans="1:5" x14ac:dyDescent="0.35">
      <c r="A12439" t="s">
        <v>241</v>
      </c>
      <c r="B12439" t="s">
        <v>21</v>
      </c>
      <c r="C12439" s="1">
        <v>44317</v>
      </c>
      <c r="D12439">
        <v>0.79315800000000003</v>
      </c>
      <c r="E12439" t="s">
        <v>9</v>
      </c>
    </row>
    <row r="12440" spans="1:5" x14ac:dyDescent="0.35">
      <c r="A12440" t="s">
        <v>314</v>
      </c>
      <c r="B12440" t="s">
        <v>21</v>
      </c>
      <c r="C12440" s="1">
        <v>44317</v>
      </c>
      <c r="D12440">
        <v>0.369232</v>
      </c>
      <c r="E12440" t="s">
        <v>9</v>
      </c>
    </row>
    <row r="12441" spans="1:5" x14ac:dyDescent="0.35">
      <c r="A12441" t="s">
        <v>55</v>
      </c>
      <c r="B12441" t="s">
        <v>21</v>
      </c>
      <c r="C12441" s="1">
        <v>44317</v>
      </c>
      <c r="D12441">
        <v>2.2465830000000002</v>
      </c>
      <c r="E12441" t="s">
        <v>9</v>
      </c>
    </row>
    <row r="12442" spans="1:5" x14ac:dyDescent="0.35">
      <c r="A12442" t="s">
        <v>312</v>
      </c>
      <c r="B12442" t="s">
        <v>21</v>
      </c>
      <c r="C12442" s="1">
        <v>44317</v>
      </c>
      <c r="D12442">
        <v>0.44387799999999999</v>
      </c>
      <c r="E12442" t="s">
        <v>9</v>
      </c>
    </row>
    <row r="12443" spans="1:5" x14ac:dyDescent="0.35">
      <c r="A12443" t="s">
        <v>62</v>
      </c>
      <c r="B12443" t="s">
        <v>21</v>
      </c>
      <c r="C12443" s="1">
        <v>44317</v>
      </c>
      <c r="D12443">
        <v>92.892133000000001</v>
      </c>
      <c r="E12443" t="s">
        <v>9</v>
      </c>
    </row>
    <row r="12444" spans="1:5" x14ac:dyDescent="0.35">
      <c r="A12444" t="s">
        <v>62</v>
      </c>
      <c r="B12444" t="s">
        <v>92</v>
      </c>
      <c r="C12444" s="1">
        <v>44317</v>
      </c>
      <c r="D12444">
        <v>163.915561</v>
      </c>
      <c r="E12444" t="s">
        <v>9</v>
      </c>
    </row>
    <row r="12445" spans="1:5" x14ac:dyDescent="0.35">
      <c r="A12445" t="s">
        <v>62</v>
      </c>
      <c r="B12445" t="s">
        <v>317</v>
      </c>
      <c r="C12445" s="1">
        <v>44317</v>
      </c>
      <c r="D12445">
        <v>845.15099999999995</v>
      </c>
      <c r="E12445" t="s">
        <v>9</v>
      </c>
    </row>
    <row r="12446" spans="1:5" x14ac:dyDescent="0.35">
      <c r="A12446" t="s">
        <v>62</v>
      </c>
      <c r="B12446" t="s">
        <v>317</v>
      </c>
      <c r="C12446" s="1">
        <v>44317</v>
      </c>
      <c r="D12446">
        <v>845.15099999999995</v>
      </c>
      <c r="E12446" t="s">
        <v>9</v>
      </c>
    </row>
    <row r="12447" spans="1:5" x14ac:dyDescent="0.35">
      <c r="A12447" t="s">
        <v>55</v>
      </c>
      <c r="B12447" t="s">
        <v>317</v>
      </c>
      <c r="C12447" s="1">
        <v>44317</v>
      </c>
      <c r="D12447">
        <v>27.343</v>
      </c>
      <c r="E12447" t="s">
        <v>9</v>
      </c>
    </row>
    <row r="12448" spans="1:5" x14ac:dyDescent="0.35">
      <c r="A12448" t="s">
        <v>55</v>
      </c>
      <c r="B12448" t="s">
        <v>317</v>
      </c>
      <c r="C12448" s="1">
        <v>44317</v>
      </c>
      <c r="D12448">
        <v>27.343</v>
      </c>
      <c r="E12448" t="s">
        <v>9</v>
      </c>
    </row>
    <row r="12449" spans="1:5" x14ac:dyDescent="0.35">
      <c r="A12449" t="s">
        <v>63</v>
      </c>
      <c r="B12449" t="s">
        <v>317</v>
      </c>
      <c r="C12449" s="1">
        <v>44317</v>
      </c>
      <c r="D12449">
        <v>817.80799999999999</v>
      </c>
      <c r="E12449" t="s">
        <v>9</v>
      </c>
    </row>
    <row r="12450" spans="1:5" x14ac:dyDescent="0.35">
      <c r="A12450" t="s">
        <v>56</v>
      </c>
      <c r="B12450" t="s">
        <v>317</v>
      </c>
      <c r="C12450" s="1">
        <v>44317</v>
      </c>
      <c r="D12450">
        <v>427.80799999999999</v>
      </c>
      <c r="E12450" t="s">
        <v>9</v>
      </c>
    </row>
    <row r="12451" spans="1:5" x14ac:dyDescent="0.35">
      <c r="A12451" t="s">
        <v>58</v>
      </c>
      <c r="B12451" t="s">
        <v>317</v>
      </c>
      <c r="C12451" s="1">
        <v>44317</v>
      </c>
      <c r="D12451">
        <v>85</v>
      </c>
      <c r="E12451" t="s">
        <v>9</v>
      </c>
    </row>
    <row r="12452" spans="1:5" x14ac:dyDescent="0.35">
      <c r="A12452" t="s">
        <v>60</v>
      </c>
      <c r="B12452" t="s">
        <v>317</v>
      </c>
      <c r="C12452" s="1">
        <v>44317</v>
      </c>
      <c r="D12452">
        <v>235</v>
      </c>
      <c r="E12452" t="s">
        <v>9</v>
      </c>
    </row>
    <row r="12453" spans="1:5" x14ac:dyDescent="0.35">
      <c r="A12453" t="s">
        <v>308</v>
      </c>
      <c r="B12453" t="s">
        <v>317</v>
      </c>
      <c r="C12453" s="1">
        <v>44317</v>
      </c>
      <c r="D12453">
        <v>70</v>
      </c>
      <c r="E12453" t="s">
        <v>9</v>
      </c>
    </row>
    <row r="12454" spans="1:5" x14ac:dyDescent="0.35">
      <c r="A12454" t="s">
        <v>62</v>
      </c>
      <c r="B12454" t="s">
        <v>317</v>
      </c>
      <c r="C12454" s="1">
        <v>44317</v>
      </c>
      <c r="D12454">
        <v>845.15099999999995</v>
      </c>
      <c r="E12454" t="s">
        <v>12</v>
      </c>
    </row>
    <row r="12455" spans="1:5" x14ac:dyDescent="0.35">
      <c r="A12455" t="s">
        <v>62</v>
      </c>
      <c r="B12455" t="s">
        <v>313</v>
      </c>
      <c r="C12455" s="1">
        <v>44317</v>
      </c>
      <c r="D12455">
        <v>0</v>
      </c>
      <c r="E12455" t="s">
        <v>9</v>
      </c>
    </row>
    <row r="12456" spans="1:5" x14ac:dyDescent="0.35">
      <c r="A12456" t="s">
        <v>55</v>
      </c>
      <c r="B12456" t="s">
        <v>317</v>
      </c>
      <c r="C12456" s="1">
        <v>44317</v>
      </c>
      <c r="D12456">
        <v>27.343</v>
      </c>
      <c r="E12456" t="s">
        <v>12</v>
      </c>
    </row>
    <row r="12457" spans="1:5" x14ac:dyDescent="0.35">
      <c r="A12457" t="s">
        <v>55</v>
      </c>
      <c r="B12457" t="s">
        <v>313</v>
      </c>
      <c r="C12457" s="1">
        <v>44317</v>
      </c>
      <c r="D12457">
        <v>0</v>
      </c>
      <c r="E12457" t="s">
        <v>9</v>
      </c>
    </row>
    <row r="12458" spans="1:5" x14ac:dyDescent="0.35">
      <c r="A12458" t="s">
        <v>305</v>
      </c>
      <c r="B12458" t="s">
        <v>306</v>
      </c>
      <c r="C12458" s="1">
        <v>44348</v>
      </c>
      <c r="D12458">
        <v>33.677999999999997</v>
      </c>
      <c r="E12458" t="s">
        <v>9</v>
      </c>
    </row>
    <row r="12459" spans="1:5" x14ac:dyDescent="0.35">
      <c r="A12459" t="s">
        <v>56</v>
      </c>
      <c r="B12459" t="s">
        <v>306</v>
      </c>
      <c r="C12459" s="1">
        <v>44348</v>
      </c>
      <c r="D12459">
        <v>23256.217452000001</v>
      </c>
      <c r="E12459" t="s">
        <v>9</v>
      </c>
    </row>
    <row r="12460" spans="1:5" x14ac:dyDescent="0.35">
      <c r="A12460" t="s">
        <v>58</v>
      </c>
      <c r="B12460" t="s">
        <v>306</v>
      </c>
      <c r="C12460" s="1">
        <v>44348</v>
      </c>
      <c r="D12460">
        <v>6916.6623120000004</v>
      </c>
      <c r="E12460" t="s">
        <v>9</v>
      </c>
    </row>
    <row r="12461" spans="1:5" x14ac:dyDescent="0.35">
      <c r="A12461" t="s">
        <v>307</v>
      </c>
      <c r="B12461" t="s">
        <v>306</v>
      </c>
      <c r="C12461" s="1">
        <v>44348</v>
      </c>
      <c r="D12461">
        <v>451.513554</v>
      </c>
      <c r="E12461" t="s">
        <v>9</v>
      </c>
    </row>
    <row r="12462" spans="1:5" x14ac:dyDescent="0.35">
      <c r="A12462" t="s">
        <v>59</v>
      </c>
      <c r="B12462" t="s">
        <v>306</v>
      </c>
      <c r="C12462" s="1">
        <v>44348</v>
      </c>
      <c r="D12462">
        <v>3053.6066820000001</v>
      </c>
      <c r="E12462" t="s">
        <v>9</v>
      </c>
    </row>
    <row r="12463" spans="1:5" x14ac:dyDescent="0.35">
      <c r="A12463" t="s">
        <v>62</v>
      </c>
      <c r="B12463" t="s">
        <v>306</v>
      </c>
      <c r="C12463" s="1">
        <v>44348</v>
      </c>
      <c r="D12463">
        <v>33711.678</v>
      </c>
      <c r="E12463" t="s">
        <v>9</v>
      </c>
    </row>
    <row r="12464" spans="1:5" x14ac:dyDescent="0.35">
      <c r="A12464" t="s">
        <v>305</v>
      </c>
      <c r="B12464" t="s">
        <v>309</v>
      </c>
      <c r="C12464" s="1">
        <v>44348</v>
      </c>
      <c r="D12464">
        <v>25.463999999999999</v>
      </c>
      <c r="E12464" t="s">
        <v>9</v>
      </c>
    </row>
    <row r="12465" spans="1:5" x14ac:dyDescent="0.35">
      <c r="A12465" t="s">
        <v>56</v>
      </c>
      <c r="B12465" t="s">
        <v>309</v>
      </c>
      <c r="C12465" s="1">
        <v>44348</v>
      </c>
      <c r="D12465">
        <v>17145.570302</v>
      </c>
      <c r="E12465" t="s">
        <v>9</v>
      </c>
    </row>
    <row r="12466" spans="1:5" x14ac:dyDescent="0.35">
      <c r="A12466" t="s">
        <v>58</v>
      </c>
      <c r="B12466" t="s">
        <v>309</v>
      </c>
      <c r="C12466" s="1">
        <v>44348</v>
      </c>
      <c r="D12466">
        <v>5012.1419429999996</v>
      </c>
      <c r="E12466" t="s">
        <v>9</v>
      </c>
    </row>
    <row r="12467" spans="1:5" x14ac:dyDescent="0.35">
      <c r="A12467" t="s">
        <v>307</v>
      </c>
      <c r="B12467" t="s">
        <v>309</v>
      </c>
      <c r="C12467" s="1">
        <v>44348</v>
      </c>
      <c r="D12467">
        <v>412.34588500000001</v>
      </c>
      <c r="E12467" t="s">
        <v>9</v>
      </c>
    </row>
    <row r="12468" spans="1:5" x14ac:dyDescent="0.35">
      <c r="A12468" t="s">
        <v>59</v>
      </c>
      <c r="B12468" t="s">
        <v>309</v>
      </c>
      <c r="C12468" s="1">
        <v>44348</v>
      </c>
      <c r="D12468">
        <v>2893.9418700000001</v>
      </c>
      <c r="E12468" t="s">
        <v>9</v>
      </c>
    </row>
    <row r="12469" spans="1:5" x14ac:dyDescent="0.35">
      <c r="A12469" t="s">
        <v>62</v>
      </c>
      <c r="B12469" t="s">
        <v>309</v>
      </c>
      <c r="C12469" s="1">
        <v>44348</v>
      </c>
      <c r="D12469">
        <v>25489.464</v>
      </c>
      <c r="E12469" t="s">
        <v>9</v>
      </c>
    </row>
    <row r="12470" spans="1:5" x14ac:dyDescent="0.35">
      <c r="A12470" t="s">
        <v>305</v>
      </c>
      <c r="B12470" t="s">
        <v>310</v>
      </c>
      <c r="C12470" s="1">
        <v>44348</v>
      </c>
      <c r="D12470">
        <v>-0.243898</v>
      </c>
      <c r="E12470" t="s">
        <v>9</v>
      </c>
    </row>
    <row r="12471" spans="1:5" x14ac:dyDescent="0.35">
      <c r="A12471" t="s">
        <v>62</v>
      </c>
      <c r="B12471" t="s">
        <v>310</v>
      </c>
      <c r="C12471" s="1">
        <v>44348</v>
      </c>
      <c r="D12471">
        <v>-0.243898</v>
      </c>
      <c r="E12471" t="s">
        <v>9</v>
      </c>
    </row>
    <row r="12472" spans="1:5" x14ac:dyDescent="0.35">
      <c r="A12472" t="s">
        <v>56</v>
      </c>
      <c r="B12472" t="s">
        <v>17</v>
      </c>
      <c r="C12472" s="1">
        <v>44348</v>
      </c>
      <c r="D12472">
        <v>749.87800000000004</v>
      </c>
      <c r="E12472" t="s">
        <v>9</v>
      </c>
    </row>
    <row r="12473" spans="1:5" x14ac:dyDescent="0.35">
      <c r="A12473" t="s">
        <v>58</v>
      </c>
      <c r="B12473" t="s">
        <v>17</v>
      </c>
      <c r="C12473" s="1">
        <v>44348</v>
      </c>
      <c r="D12473">
        <v>360.697</v>
      </c>
      <c r="E12473" t="s">
        <v>9</v>
      </c>
    </row>
    <row r="12474" spans="1:5" x14ac:dyDescent="0.35">
      <c r="A12474" t="s">
        <v>307</v>
      </c>
      <c r="B12474" t="s">
        <v>17</v>
      </c>
      <c r="C12474" s="1">
        <v>44348</v>
      </c>
      <c r="D12474">
        <v>20.303000000000001</v>
      </c>
      <c r="E12474" t="s">
        <v>9</v>
      </c>
    </row>
    <row r="12475" spans="1:5" x14ac:dyDescent="0.35">
      <c r="A12475" t="s">
        <v>59</v>
      </c>
      <c r="B12475" t="s">
        <v>17</v>
      </c>
      <c r="C12475" s="1">
        <v>44348</v>
      </c>
      <c r="D12475">
        <v>146.87700000000001</v>
      </c>
      <c r="E12475" t="s">
        <v>9</v>
      </c>
    </row>
    <row r="12476" spans="1:5" x14ac:dyDescent="0.35">
      <c r="A12476" t="s">
        <v>63</v>
      </c>
      <c r="B12476" t="s">
        <v>17</v>
      </c>
      <c r="C12476" s="1">
        <v>44348</v>
      </c>
      <c r="D12476">
        <v>1277.7550000000001</v>
      </c>
      <c r="E12476" t="s">
        <v>9</v>
      </c>
    </row>
    <row r="12477" spans="1:5" x14ac:dyDescent="0.35">
      <c r="A12477" t="s">
        <v>308</v>
      </c>
      <c r="B12477" t="s">
        <v>17</v>
      </c>
      <c r="C12477" s="1">
        <v>44348</v>
      </c>
      <c r="D12477">
        <v>167.18</v>
      </c>
      <c r="E12477" t="s">
        <v>9</v>
      </c>
    </row>
    <row r="12478" spans="1:5" x14ac:dyDescent="0.35">
      <c r="A12478" t="s">
        <v>62</v>
      </c>
      <c r="B12478" t="s">
        <v>17</v>
      </c>
      <c r="C12478" s="1">
        <v>44348</v>
      </c>
      <c r="D12478">
        <v>1277.7550000000001</v>
      </c>
      <c r="E12478" t="s">
        <v>9</v>
      </c>
    </row>
    <row r="12479" spans="1:5" x14ac:dyDescent="0.35">
      <c r="A12479" t="s">
        <v>62</v>
      </c>
      <c r="B12479" t="s">
        <v>311</v>
      </c>
      <c r="C12479" s="1">
        <v>44348</v>
      </c>
      <c r="D12479">
        <v>845.15099999999995</v>
      </c>
      <c r="E12479" t="s">
        <v>9</v>
      </c>
    </row>
    <row r="12480" spans="1:5" x14ac:dyDescent="0.35">
      <c r="A12480" t="s">
        <v>55</v>
      </c>
      <c r="B12480" t="s">
        <v>311</v>
      </c>
      <c r="C12480" s="1">
        <v>44348</v>
      </c>
      <c r="D12480">
        <v>27.343</v>
      </c>
      <c r="E12480" t="s">
        <v>9</v>
      </c>
    </row>
    <row r="12481" spans="1:5" x14ac:dyDescent="0.35">
      <c r="A12481" t="s">
        <v>63</v>
      </c>
      <c r="B12481" t="s">
        <v>311</v>
      </c>
      <c r="C12481" s="1">
        <v>44348</v>
      </c>
      <c r="D12481">
        <v>817.80799999999999</v>
      </c>
      <c r="E12481" t="s">
        <v>9</v>
      </c>
    </row>
    <row r="12482" spans="1:5" x14ac:dyDescent="0.35">
      <c r="A12482" t="s">
        <v>56</v>
      </c>
      <c r="B12482" t="s">
        <v>311</v>
      </c>
      <c r="C12482" s="1">
        <v>44348</v>
      </c>
      <c r="D12482">
        <v>427.80799999999999</v>
      </c>
      <c r="E12482" t="s">
        <v>9</v>
      </c>
    </row>
    <row r="12483" spans="1:5" x14ac:dyDescent="0.35">
      <c r="A12483" t="s">
        <v>58</v>
      </c>
      <c r="B12483" t="s">
        <v>311</v>
      </c>
      <c r="C12483" s="1">
        <v>44348</v>
      </c>
      <c r="D12483">
        <v>85</v>
      </c>
      <c r="E12483" t="s">
        <v>9</v>
      </c>
    </row>
    <row r="12484" spans="1:5" x14ac:dyDescent="0.35">
      <c r="A12484" t="s">
        <v>60</v>
      </c>
      <c r="B12484" t="s">
        <v>311</v>
      </c>
      <c r="C12484" s="1">
        <v>44348</v>
      </c>
      <c r="D12484">
        <v>235</v>
      </c>
      <c r="E12484" t="s">
        <v>9</v>
      </c>
    </row>
    <row r="12485" spans="1:5" x14ac:dyDescent="0.35">
      <c r="A12485" t="s">
        <v>308</v>
      </c>
      <c r="B12485" t="s">
        <v>311</v>
      </c>
      <c r="C12485" s="1">
        <v>44348</v>
      </c>
      <c r="D12485">
        <v>70</v>
      </c>
      <c r="E12485" t="s">
        <v>9</v>
      </c>
    </row>
    <row r="12486" spans="1:5" x14ac:dyDescent="0.35">
      <c r="A12486" t="s">
        <v>55</v>
      </c>
      <c r="B12486" t="s">
        <v>13</v>
      </c>
      <c r="C12486" s="1">
        <v>44348</v>
      </c>
      <c r="D12486">
        <v>1.904012</v>
      </c>
      <c r="E12486" t="s">
        <v>9</v>
      </c>
    </row>
    <row r="12487" spans="1:5" x14ac:dyDescent="0.35">
      <c r="A12487" t="s">
        <v>312</v>
      </c>
      <c r="B12487" t="s">
        <v>13</v>
      </c>
      <c r="C12487" s="1">
        <v>44348</v>
      </c>
      <c r="D12487">
        <v>1.2642420000000001</v>
      </c>
      <c r="E12487" t="s">
        <v>9</v>
      </c>
    </row>
    <row r="12488" spans="1:5" x14ac:dyDescent="0.35">
      <c r="A12488" t="s">
        <v>63</v>
      </c>
      <c r="B12488" t="s">
        <v>13</v>
      </c>
      <c r="C12488" s="1">
        <v>44348</v>
      </c>
      <c r="D12488">
        <v>2.469411</v>
      </c>
      <c r="E12488" t="s">
        <v>9</v>
      </c>
    </row>
    <row r="12489" spans="1:5" x14ac:dyDescent="0.35">
      <c r="A12489" t="s">
        <v>241</v>
      </c>
      <c r="B12489" t="s">
        <v>13</v>
      </c>
      <c r="C12489" s="1">
        <v>44348</v>
      </c>
      <c r="D12489">
        <v>1.354735</v>
      </c>
      <c r="E12489" t="s">
        <v>9</v>
      </c>
    </row>
    <row r="12490" spans="1:5" x14ac:dyDescent="0.35">
      <c r="A12490" t="s">
        <v>314</v>
      </c>
      <c r="B12490" t="s">
        <v>13</v>
      </c>
      <c r="C12490" s="1">
        <v>44348</v>
      </c>
      <c r="D12490">
        <v>8.3724999999999994E-2</v>
      </c>
      <c r="E12490" t="s">
        <v>9</v>
      </c>
    </row>
    <row r="12491" spans="1:5" x14ac:dyDescent="0.35">
      <c r="A12491" t="s">
        <v>56</v>
      </c>
      <c r="B12491" t="s">
        <v>313</v>
      </c>
      <c r="C12491" s="1">
        <v>44348</v>
      </c>
      <c r="D12491">
        <v>0.12695899999999999</v>
      </c>
      <c r="E12491" t="s">
        <v>9</v>
      </c>
    </row>
    <row r="12492" spans="1:5" x14ac:dyDescent="0.35">
      <c r="A12492" t="s">
        <v>58</v>
      </c>
      <c r="B12492" t="s">
        <v>313</v>
      </c>
      <c r="C12492" s="1">
        <v>44348</v>
      </c>
      <c r="D12492">
        <v>6.3397999999999996E-2</v>
      </c>
      <c r="E12492" t="s">
        <v>9</v>
      </c>
    </row>
    <row r="12493" spans="1:5" x14ac:dyDescent="0.35">
      <c r="A12493" t="s">
        <v>60</v>
      </c>
      <c r="B12493" t="s">
        <v>313</v>
      </c>
      <c r="C12493" s="1">
        <v>44348</v>
      </c>
      <c r="D12493">
        <v>0.71587100000000004</v>
      </c>
      <c r="E12493" t="s">
        <v>9</v>
      </c>
    </row>
    <row r="12494" spans="1:5" x14ac:dyDescent="0.35">
      <c r="A12494" t="s">
        <v>308</v>
      </c>
      <c r="B12494" t="s">
        <v>313</v>
      </c>
      <c r="C12494" s="1">
        <v>44348</v>
      </c>
      <c r="D12494">
        <v>9.3772999999999995E-2</v>
      </c>
      <c r="E12494" t="s">
        <v>9</v>
      </c>
    </row>
    <row r="12495" spans="1:5" x14ac:dyDescent="0.35">
      <c r="A12495" t="s">
        <v>56</v>
      </c>
      <c r="B12495" t="s">
        <v>13</v>
      </c>
      <c r="C12495" s="1">
        <v>44348</v>
      </c>
      <c r="D12495">
        <v>0.496139</v>
      </c>
      <c r="E12495" t="s">
        <v>9</v>
      </c>
    </row>
    <row r="12496" spans="1:5" x14ac:dyDescent="0.35">
      <c r="A12496" t="s">
        <v>58</v>
      </c>
      <c r="B12496" t="s">
        <v>13</v>
      </c>
      <c r="C12496" s="1">
        <v>44348</v>
      </c>
      <c r="D12496">
        <v>0.24775</v>
      </c>
      <c r="E12496" t="s">
        <v>9</v>
      </c>
    </row>
    <row r="12497" spans="1:5" x14ac:dyDescent="0.35">
      <c r="A12497" t="s">
        <v>60</v>
      </c>
      <c r="B12497" t="s">
        <v>13</v>
      </c>
      <c r="C12497" s="1">
        <v>44348</v>
      </c>
      <c r="D12497">
        <v>2.7975310000000002</v>
      </c>
      <c r="E12497" t="s">
        <v>9</v>
      </c>
    </row>
    <row r="12498" spans="1:5" x14ac:dyDescent="0.35">
      <c r="A12498" t="s">
        <v>308</v>
      </c>
      <c r="B12498" t="s">
        <v>13</v>
      </c>
      <c r="C12498" s="1">
        <v>44348</v>
      </c>
      <c r="D12498">
        <v>0.36645100000000003</v>
      </c>
      <c r="E12498" t="s">
        <v>9</v>
      </c>
    </row>
    <row r="12499" spans="1:5" x14ac:dyDescent="0.35">
      <c r="A12499" t="s">
        <v>62</v>
      </c>
      <c r="B12499" t="s">
        <v>13</v>
      </c>
      <c r="C12499" s="1">
        <v>44348</v>
      </c>
      <c r="D12499">
        <v>7.0761250000000002</v>
      </c>
      <c r="E12499" t="s">
        <v>9</v>
      </c>
    </row>
    <row r="12500" spans="1:5" x14ac:dyDescent="0.35">
      <c r="A12500" t="s">
        <v>62</v>
      </c>
      <c r="B12500" t="s">
        <v>315</v>
      </c>
      <c r="C12500" s="1">
        <v>44348</v>
      </c>
      <c r="D12500">
        <v>2129.982125</v>
      </c>
      <c r="E12500" t="s">
        <v>9</v>
      </c>
    </row>
    <row r="12501" spans="1:5" x14ac:dyDescent="0.35">
      <c r="A12501" t="s">
        <v>62</v>
      </c>
      <c r="B12501" t="s">
        <v>316</v>
      </c>
      <c r="C12501" s="1">
        <v>44348</v>
      </c>
      <c r="D12501">
        <v>79.046000000000006</v>
      </c>
      <c r="E12501" t="s">
        <v>9</v>
      </c>
    </row>
    <row r="12502" spans="1:5" x14ac:dyDescent="0.35">
      <c r="A12502" t="s">
        <v>55</v>
      </c>
      <c r="B12502" t="s">
        <v>316</v>
      </c>
      <c r="C12502" s="1">
        <v>44348</v>
      </c>
      <c r="D12502">
        <v>6.2483329999999997</v>
      </c>
      <c r="E12502" t="s">
        <v>9</v>
      </c>
    </row>
    <row r="12503" spans="1:5" x14ac:dyDescent="0.35">
      <c r="A12503" t="s">
        <v>63</v>
      </c>
      <c r="B12503" t="s">
        <v>316</v>
      </c>
      <c r="C12503" s="1">
        <v>44348</v>
      </c>
      <c r="D12503">
        <v>72.797667000000004</v>
      </c>
      <c r="E12503" t="s">
        <v>9</v>
      </c>
    </row>
    <row r="12504" spans="1:5" x14ac:dyDescent="0.35">
      <c r="A12504" t="s">
        <v>56</v>
      </c>
      <c r="B12504" t="s">
        <v>316</v>
      </c>
      <c r="C12504" s="1">
        <v>44348</v>
      </c>
      <c r="D12504">
        <v>34.131</v>
      </c>
      <c r="E12504" t="s">
        <v>9</v>
      </c>
    </row>
    <row r="12505" spans="1:5" x14ac:dyDescent="0.35">
      <c r="A12505" t="s">
        <v>58</v>
      </c>
      <c r="B12505" t="s">
        <v>316</v>
      </c>
      <c r="C12505" s="1">
        <v>44348</v>
      </c>
      <c r="D12505">
        <v>12.666667</v>
      </c>
      <c r="E12505" t="s">
        <v>9</v>
      </c>
    </row>
    <row r="12506" spans="1:5" x14ac:dyDescent="0.35">
      <c r="A12506" t="s">
        <v>60</v>
      </c>
      <c r="B12506" t="s">
        <v>316</v>
      </c>
      <c r="C12506" s="1">
        <v>44348</v>
      </c>
      <c r="D12506">
        <v>19.333333</v>
      </c>
      <c r="E12506" t="s">
        <v>9</v>
      </c>
    </row>
    <row r="12507" spans="1:5" x14ac:dyDescent="0.35">
      <c r="A12507" t="s">
        <v>308</v>
      </c>
      <c r="B12507" t="s">
        <v>316</v>
      </c>
      <c r="C12507" s="1">
        <v>44348</v>
      </c>
      <c r="D12507">
        <v>6.6666670000000003</v>
      </c>
      <c r="E12507" t="s">
        <v>9</v>
      </c>
    </row>
    <row r="12508" spans="1:5" x14ac:dyDescent="0.35">
      <c r="A12508" t="s">
        <v>62</v>
      </c>
      <c r="B12508" t="s">
        <v>124</v>
      </c>
      <c r="C12508" s="1">
        <v>44348</v>
      </c>
      <c r="D12508">
        <v>85.230985000000004</v>
      </c>
      <c r="E12508" t="s">
        <v>9</v>
      </c>
    </row>
    <row r="12509" spans="1:5" x14ac:dyDescent="0.35">
      <c r="A12509" t="s">
        <v>55</v>
      </c>
      <c r="B12509" t="s">
        <v>124</v>
      </c>
      <c r="C12509" s="1">
        <v>44348</v>
      </c>
      <c r="D12509">
        <v>2.381437</v>
      </c>
      <c r="E12509" t="s">
        <v>9</v>
      </c>
    </row>
    <row r="12510" spans="1:5" x14ac:dyDescent="0.35">
      <c r="A12510" t="s">
        <v>63</v>
      </c>
      <c r="B12510" t="s">
        <v>124</v>
      </c>
      <c r="C12510" s="1">
        <v>44348</v>
      </c>
      <c r="D12510">
        <v>82.849547999999999</v>
      </c>
      <c r="E12510" t="s">
        <v>9</v>
      </c>
    </row>
    <row r="12511" spans="1:5" x14ac:dyDescent="0.35">
      <c r="A12511" t="s">
        <v>56</v>
      </c>
      <c r="B12511" t="s">
        <v>124</v>
      </c>
      <c r="C12511" s="1">
        <v>44348</v>
      </c>
      <c r="D12511">
        <v>45.034706</v>
      </c>
      <c r="E12511" t="s">
        <v>9</v>
      </c>
    </row>
    <row r="12512" spans="1:5" x14ac:dyDescent="0.35">
      <c r="A12512" t="s">
        <v>58</v>
      </c>
      <c r="B12512" t="s">
        <v>124</v>
      </c>
      <c r="C12512" s="1">
        <v>44348</v>
      </c>
      <c r="D12512">
        <v>24.466795999999999</v>
      </c>
      <c r="E12512" t="s">
        <v>9</v>
      </c>
    </row>
    <row r="12513" spans="1:5" x14ac:dyDescent="0.35">
      <c r="A12513" t="s">
        <v>60</v>
      </c>
      <c r="B12513" t="s">
        <v>124</v>
      </c>
      <c r="C12513" s="1">
        <v>44348</v>
      </c>
      <c r="D12513">
        <v>11.592302999999999</v>
      </c>
      <c r="E12513" t="s">
        <v>9</v>
      </c>
    </row>
    <row r="12514" spans="1:5" x14ac:dyDescent="0.35">
      <c r="A12514" t="s">
        <v>308</v>
      </c>
      <c r="B12514" t="s">
        <v>124</v>
      </c>
      <c r="C12514" s="1">
        <v>44348</v>
      </c>
      <c r="D12514">
        <v>1.755744</v>
      </c>
      <c r="E12514" t="s">
        <v>9</v>
      </c>
    </row>
    <row r="12515" spans="1:5" x14ac:dyDescent="0.35">
      <c r="A12515" t="s">
        <v>56</v>
      </c>
      <c r="B12515" t="s">
        <v>21</v>
      </c>
      <c r="C12515" s="1">
        <v>44348</v>
      </c>
      <c r="D12515">
        <v>25.884824999999999</v>
      </c>
      <c r="E12515" t="s">
        <v>9</v>
      </c>
    </row>
    <row r="12516" spans="1:5" x14ac:dyDescent="0.35">
      <c r="A12516" t="s">
        <v>58</v>
      </c>
      <c r="B12516" t="s">
        <v>21</v>
      </c>
      <c r="C12516" s="1">
        <v>44348</v>
      </c>
      <c r="D12516">
        <v>9.6434219999999993</v>
      </c>
      <c r="E12516" t="s">
        <v>9</v>
      </c>
    </row>
    <row r="12517" spans="1:5" x14ac:dyDescent="0.35">
      <c r="A12517" t="s">
        <v>60</v>
      </c>
      <c r="B12517" t="s">
        <v>21</v>
      </c>
      <c r="C12517" s="1">
        <v>44348</v>
      </c>
      <c r="D12517">
        <v>17.622223999999999</v>
      </c>
      <c r="E12517" t="s">
        <v>9</v>
      </c>
    </row>
    <row r="12518" spans="1:5" x14ac:dyDescent="0.35">
      <c r="A12518" t="s">
        <v>308</v>
      </c>
      <c r="B12518" t="s">
        <v>21</v>
      </c>
      <c r="C12518" s="1">
        <v>44348</v>
      </c>
      <c r="D12518">
        <v>14.252255</v>
      </c>
      <c r="E12518" t="s">
        <v>9</v>
      </c>
    </row>
    <row r="12519" spans="1:5" x14ac:dyDescent="0.35">
      <c r="A12519" t="s">
        <v>56</v>
      </c>
      <c r="B12519" t="s">
        <v>313</v>
      </c>
      <c r="C12519" s="1">
        <v>44348</v>
      </c>
      <c r="D12519">
        <v>0.38403199999999998</v>
      </c>
      <c r="E12519" t="s">
        <v>9</v>
      </c>
    </row>
    <row r="12520" spans="1:5" x14ac:dyDescent="0.35">
      <c r="A12520" t="s">
        <v>58</v>
      </c>
      <c r="B12520" t="s">
        <v>313</v>
      </c>
      <c r="C12520" s="1">
        <v>44348</v>
      </c>
      <c r="D12520">
        <v>0.143072</v>
      </c>
      <c r="E12520" t="s">
        <v>9</v>
      </c>
    </row>
    <row r="12521" spans="1:5" x14ac:dyDescent="0.35">
      <c r="A12521" t="s">
        <v>60</v>
      </c>
      <c r="B12521" t="s">
        <v>313</v>
      </c>
      <c r="C12521" s="1">
        <v>44348</v>
      </c>
      <c r="D12521">
        <v>0.26144699999999998</v>
      </c>
      <c r="E12521" t="s">
        <v>9</v>
      </c>
    </row>
    <row r="12522" spans="1:5" x14ac:dyDescent="0.35">
      <c r="A12522" t="s">
        <v>308</v>
      </c>
      <c r="B12522" t="s">
        <v>313</v>
      </c>
      <c r="C12522" s="1">
        <v>44348</v>
      </c>
      <c r="D12522">
        <v>0.211449</v>
      </c>
      <c r="E12522" t="s">
        <v>9</v>
      </c>
    </row>
    <row r="12523" spans="1:5" x14ac:dyDescent="0.35">
      <c r="A12523" t="s">
        <v>63</v>
      </c>
      <c r="B12523" t="s">
        <v>21</v>
      </c>
      <c r="C12523" s="1">
        <v>44348</v>
      </c>
      <c r="D12523">
        <v>66.324141999999995</v>
      </c>
      <c r="E12523" t="s">
        <v>9</v>
      </c>
    </row>
    <row r="12524" spans="1:5" x14ac:dyDescent="0.35">
      <c r="A12524" t="s">
        <v>241</v>
      </c>
      <c r="B12524" t="s">
        <v>21</v>
      </c>
      <c r="C12524" s="1">
        <v>44348</v>
      </c>
      <c r="D12524">
        <v>0.72241599999999995</v>
      </c>
      <c r="E12524" t="s">
        <v>9</v>
      </c>
    </row>
    <row r="12525" spans="1:5" x14ac:dyDescent="0.35">
      <c r="A12525" t="s">
        <v>314</v>
      </c>
      <c r="B12525" t="s">
        <v>21</v>
      </c>
      <c r="C12525" s="1">
        <v>44348</v>
      </c>
      <c r="D12525">
        <v>0.35616700000000001</v>
      </c>
      <c r="E12525" t="s">
        <v>9</v>
      </c>
    </row>
    <row r="12526" spans="1:5" x14ac:dyDescent="0.35">
      <c r="A12526" t="s">
        <v>55</v>
      </c>
      <c r="B12526" t="s">
        <v>21</v>
      </c>
      <c r="C12526" s="1">
        <v>44348</v>
      </c>
      <c r="D12526">
        <v>2.4340130000000002</v>
      </c>
      <c r="E12526" t="s">
        <v>9</v>
      </c>
    </row>
    <row r="12527" spans="1:5" x14ac:dyDescent="0.35">
      <c r="A12527" t="s">
        <v>312</v>
      </c>
      <c r="B12527" t="s">
        <v>21</v>
      </c>
      <c r="C12527" s="1">
        <v>44348</v>
      </c>
      <c r="D12527">
        <v>0.51703100000000002</v>
      </c>
      <c r="E12527" t="s">
        <v>9</v>
      </c>
    </row>
    <row r="12528" spans="1:5" x14ac:dyDescent="0.35">
      <c r="A12528" t="s">
        <v>62</v>
      </c>
      <c r="B12528" t="s">
        <v>21</v>
      </c>
      <c r="C12528" s="1">
        <v>44348</v>
      </c>
      <c r="D12528">
        <v>70.353769</v>
      </c>
      <c r="E12528" t="s">
        <v>9</v>
      </c>
    </row>
    <row r="12529" spans="1:5" x14ac:dyDescent="0.35">
      <c r="A12529" t="s">
        <v>62</v>
      </c>
      <c r="B12529" t="s">
        <v>92</v>
      </c>
      <c r="C12529" s="1">
        <v>44348</v>
      </c>
      <c r="D12529">
        <v>234.63075499999999</v>
      </c>
      <c r="E12529" t="s">
        <v>9</v>
      </c>
    </row>
    <row r="12530" spans="1:5" x14ac:dyDescent="0.35">
      <c r="A12530" t="s">
        <v>62</v>
      </c>
      <c r="B12530" t="s">
        <v>317</v>
      </c>
      <c r="C12530" s="1">
        <v>44348</v>
      </c>
      <c r="D12530">
        <v>1895.3513700000001</v>
      </c>
      <c r="E12530" t="s">
        <v>9</v>
      </c>
    </row>
    <row r="12531" spans="1:5" x14ac:dyDescent="0.35">
      <c r="A12531" t="s">
        <v>62</v>
      </c>
      <c r="B12531" t="s">
        <v>317</v>
      </c>
      <c r="C12531" s="1">
        <v>44348</v>
      </c>
      <c r="D12531">
        <v>1895.3513700000001</v>
      </c>
      <c r="E12531" t="s">
        <v>9</v>
      </c>
    </row>
    <row r="12532" spans="1:5" x14ac:dyDescent="0.35">
      <c r="A12532" t="s">
        <v>55</v>
      </c>
      <c r="B12532" t="s">
        <v>317</v>
      </c>
      <c r="C12532" s="1">
        <v>44348</v>
      </c>
      <c r="D12532">
        <v>18.930440000000001</v>
      </c>
      <c r="E12532" t="s">
        <v>9</v>
      </c>
    </row>
    <row r="12533" spans="1:5" x14ac:dyDescent="0.35">
      <c r="A12533" t="s">
        <v>55</v>
      </c>
      <c r="B12533" t="s">
        <v>317</v>
      </c>
      <c r="C12533" s="1">
        <v>44348</v>
      </c>
      <c r="D12533">
        <v>18.930440000000001</v>
      </c>
      <c r="E12533" t="s">
        <v>9</v>
      </c>
    </row>
    <row r="12534" spans="1:5" x14ac:dyDescent="0.35">
      <c r="A12534" t="s">
        <v>63</v>
      </c>
      <c r="B12534" t="s">
        <v>317</v>
      </c>
      <c r="C12534" s="1">
        <v>44348</v>
      </c>
      <c r="D12534">
        <v>1876.4209310000001</v>
      </c>
      <c r="E12534" t="s">
        <v>9</v>
      </c>
    </row>
    <row r="12535" spans="1:5" x14ac:dyDescent="0.35">
      <c r="A12535" t="s">
        <v>56</v>
      </c>
      <c r="B12535" t="s">
        <v>317</v>
      </c>
      <c r="C12535" s="1">
        <v>44348</v>
      </c>
      <c r="D12535">
        <v>1073.1316079999999</v>
      </c>
      <c r="E12535" t="s">
        <v>9</v>
      </c>
    </row>
    <row r="12536" spans="1:5" x14ac:dyDescent="0.35">
      <c r="A12536" t="s">
        <v>58</v>
      </c>
      <c r="B12536" t="s">
        <v>317</v>
      </c>
      <c r="C12536" s="1">
        <v>44348</v>
      </c>
      <c r="D12536">
        <v>399.167866</v>
      </c>
      <c r="E12536" t="s">
        <v>9</v>
      </c>
    </row>
    <row r="12537" spans="1:5" x14ac:dyDescent="0.35">
      <c r="A12537" t="s">
        <v>60</v>
      </c>
      <c r="B12537" t="s">
        <v>317</v>
      </c>
      <c r="C12537" s="1">
        <v>44348</v>
      </c>
      <c r="D12537">
        <v>189.24967000000001</v>
      </c>
      <c r="E12537" t="s">
        <v>9</v>
      </c>
    </row>
    <row r="12538" spans="1:5" x14ac:dyDescent="0.35">
      <c r="A12538" t="s">
        <v>308</v>
      </c>
      <c r="B12538" t="s">
        <v>317</v>
      </c>
      <c r="C12538" s="1">
        <v>44348</v>
      </c>
      <c r="D12538">
        <v>214.87178599999999</v>
      </c>
      <c r="E12538" t="s">
        <v>9</v>
      </c>
    </row>
    <row r="12539" spans="1:5" x14ac:dyDescent="0.35">
      <c r="A12539" t="s">
        <v>62</v>
      </c>
      <c r="B12539" t="s">
        <v>311</v>
      </c>
      <c r="C12539" s="1">
        <v>44378</v>
      </c>
      <c r="D12539">
        <v>1895.3513700000001</v>
      </c>
      <c r="E12539" t="s">
        <v>9</v>
      </c>
    </row>
    <row r="12540" spans="1:5" x14ac:dyDescent="0.35">
      <c r="A12540" t="s">
        <v>55</v>
      </c>
      <c r="B12540" t="s">
        <v>311</v>
      </c>
      <c r="C12540" s="1">
        <v>44378</v>
      </c>
      <c r="D12540">
        <v>18.930440000000001</v>
      </c>
      <c r="E12540" t="s">
        <v>9</v>
      </c>
    </row>
    <row r="12541" spans="1:5" x14ac:dyDescent="0.35">
      <c r="A12541" t="s">
        <v>63</v>
      </c>
      <c r="B12541" t="s">
        <v>311</v>
      </c>
      <c r="C12541" s="1">
        <v>44378</v>
      </c>
      <c r="D12541">
        <v>1876.4209310000001</v>
      </c>
      <c r="E12541" t="s">
        <v>9</v>
      </c>
    </row>
    <row r="12542" spans="1:5" x14ac:dyDescent="0.35">
      <c r="A12542" t="s">
        <v>56</v>
      </c>
      <c r="B12542" t="s">
        <v>311</v>
      </c>
      <c r="C12542" s="1">
        <v>44378</v>
      </c>
      <c r="D12542">
        <v>1073.1316079999999</v>
      </c>
      <c r="E12542" t="s">
        <v>9</v>
      </c>
    </row>
    <row r="12543" spans="1:5" x14ac:dyDescent="0.35">
      <c r="A12543" t="s">
        <v>58</v>
      </c>
      <c r="B12543" t="s">
        <v>311</v>
      </c>
      <c r="C12543" s="1">
        <v>44378</v>
      </c>
      <c r="D12543">
        <v>399.167866</v>
      </c>
      <c r="E12543" t="s">
        <v>9</v>
      </c>
    </row>
    <row r="12544" spans="1:5" x14ac:dyDescent="0.35">
      <c r="A12544" t="s">
        <v>60</v>
      </c>
      <c r="B12544" t="s">
        <v>311</v>
      </c>
      <c r="C12544" s="1">
        <v>44378</v>
      </c>
      <c r="D12544">
        <v>189.24967000000001</v>
      </c>
      <c r="E12544" t="s">
        <v>9</v>
      </c>
    </row>
    <row r="12545" spans="1:5" x14ac:dyDescent="0.35">
      <c r="A12545" t="s">
        <v>308</v>
      </c>
      <c r="B12545" t="s">
        <v>311</v>
      </c>
      <c r="C12545" s="1">
        <v>44378</v>
      </c>
      <c r="D12545">
        <v>214.87178599999999</v>
      </c>
      <c r="E12545" t="s">
        <v>9</v>
      </c>
    </row>
    <row r="12546" spans="1:5" x14ac:dyDescent="0.35">
      <c r="A12546" t="s">
        <v>55</v>
      </c>
      <c r="B12546" t="s">
        <v>13</v>
      </c>
      <c r="C12546" s="1">
        <v>44378</v>
      </c>
      <c r="D12546">
        <v>2.995107</v>
      </c>
      <c r="E12546" t="s">
        <v>9</v>
      </c>
    </row>
    <row r="12547" spans="1:5" x14ac:dyDescent="0.35">
      <c r="A12547" t="s">
        <v>312</v>
      </c>
      <c r="B12547" t="s">
        <v>13</v>
      </c>
      <c r="C12547" s="1">
        <v>44378</v>
      </c>
      <c r="D12547">
        <v>0.70632799999999996</v>
      </c>
      <c r="E12547" t="s">
        <v>9</v>
      </c>
    </row>
    <row r="12548" spans="1:5" x14ac:dyDescent="0.35">
      <c r="A12548" t="s">
        <v>63</v>
      </c>
      <c r="B12548" t="s">
        <v>13</v>
      </c>
      <c r="C12548" s="1">
        <v>44378</v>
      </c>
      <c r="D12548">
        <v>2.7539539999999998</v>
      </c>
      <c r="E12548" t="s">
        <v>9</v>
      </c>
    </row>
    <row r="12549" spans="1:5" x14ac:dyDescent="0.35">
      <c r="A12549" t="s">
        <v>241</v>
      </c>
      <c r="B12549" t="s">
        <v>13</v>
      </c>
      <c r="C12549" s="1">
        <v>44378</v>
      </c>
      <c r="D12549">
        <v>1.244939</v>
      </c>
      <c r="E12549" t="s">
        <v>9</v>
      </c>
    </row>
    <row r="12550" spans="1:5" x14ac:dyDescent="0.35">
      <c r="A12550" t="s">
        <v>314</v>
      </c>
      <c r="B12550" t="s">
        <v>13</v>
      </c>
      <c r="C12550" s="1">
        <v>44378</v>
      </c>
      <c r="D12550">
        <v>0.117662</v>
      </c>
      <c r="E12550" t="s">
        <v>9</v>
      </c>
    </row>
    <row r="12551" spans="1:5" x14ac:dyDescent="0.35">
      <c r="A12551" t="s">
        <v>56</v>
      </c>
      <c r="B12551" t="s">
        <v>313</v>
      </c>
      <c r="C12551" s="1">
        <v>44378</v>
      </c>
      <c r="D12551">
        <v>0.12695899999999999</v>
      </c>
      <c r="E12551" t="s">
        <v>9</v>
      </c>
    </row>
    <row r="12552" spans="1:5" x14ac:dyDescent="0.35">
      <c r="A12552" t="s">
        <v>58</v>
      </c>
      <c r="B12552" t="s">
        <v>313</v>
      </c>
      <c r="C12552" s="1">
        <v>44378</v>
      </c>
      <c r="D12552">
        <v>6.3397999999999996E-2</v>
      </c>
      <c r="E12552" t="s">
        <v>9</v>
      </c>
    </row>
    <row r="12553" spans="1:5" x14ac:dyDescent="0.35">
      <c r="A12553" t="s">
        <v>60</v>
      </c>
      <c r="B12553" t="s">
        <v>313</v>
      </c>
      <c r="C12553" s="1">
        <v>44378</v>
      </c>
      <c r="D12553">
        <v>0.71587100000000004</v>
      </c>
      <c r="E12553" t="s">
        <v>9</v>
      </c>
    </row>
    <row r="12554" spans="1:5" x14ac:dyDescent="0.35">
      <c r="A12554" t="s">
        <v>308</v>
      </c>
      <c r="B12554" t="s">
        <v>313</v>
      </c>
      <c r="C12554" s="1">
        <v>44378</v>
      </c>
      <c r="D12554">
        <v>9.3772999999999995E-2</v>
      </c>
      <c r="E12554" t="s">
        <v>9</v>
      </c>
    </row>
    <row r="12555" spans="1:5" x14ac:dyDescent="0.35">
      <c r="A12555" t="s">
        <v>56</v>
      </c>
      <c r="B12555" t="s">
        <v>13</v>
      </c>
      <c r="C12555" s="1">
        <v>44378</v>
      </c>
      <c r="D12555">
        <v>0.52263400000000004</v>
      </c>
      <c r="E12555" t="s">
        <v>9</v>
      </c>
    </row>
    <row r="12556" spans="1:5" x14ac:dyDescent="0.35">
      <c r="A12556" t="s">
        <v>58</v>
      </c>
      <c r="B12556" t="s">
        <v>13</v>
      </c>
      <c r="C12556" s="1">
        <v>44378</v>
      </c>
      <c r="D12556">
        <v>0.26097999999999999</v>
      </c>
      <c r="E12556" t="s">
        <v>9</v>
      </c>
    </row>
    <row r="12557" spans="1:5" x14ac:dyDescent="0.35">
      <c r="A12557" t="s">
        <v>60</v>
      </c>
      <c r="B12557" t="s">
        <v>13</v>
      </c>
      <c r="C12557" s="1">
        <v>44378</v>
      </c>
      <c r="D12557">
        <v>2.9469210000000001</v>
      </c>
      <c r="E12557" t="s">
        <v>9</v>
      </c>
    </row>
    <row r="12558" spans="1:5" x14ac:dyDescent="0.35">
      <c r="A12558" t="s">
        <v>308</v>
      </c>
      <c r="B12558" t="s">
        <v>13</v>
      </c>
      <c r="C12558" s="1">
        <v>44378</v>
      </c>
      <c r="D12558">
        <v>0.38601999999999997</v>
      </c>
      <c r="E12558" t="s">
        <v>9</v>
      </c>
    </row>
    <row r="12559" spans="1:5" x14ac:dyDescent="0.35">
      <c r="A12559" t="s">
        <v>62</v>
      </c>
      <c r="B12559" t="s">
        <v>13</v>
      </c>
      <c r="C12559" s="1">
        <v>44378</v>
      </c>
      <c r="D12559">
        <v>7.81799</v>
      </c>
      <c r="E12559" t="s">
        <v>9</v>
      </c>
    </row>
    <row r="12560" spans="1:5" x14ac:dyDescent="0.35">
      <c r="A12560" t="s">
        <v>62</v>
      </c>
      <c r="B12560" t="s">
        <v>315</v>
      </c>
      <c r="C12560" s="1">
        <v>44378</v>
      </c>
      <c r="D12560">
        <v>1903.1693600000001</v>
      </c>
      <c r="E12560" t="s">
        <v>9</v>
      </c>
    </row>
    <row r="12561" spans="1:5" x14ac:dyDescent="0.35">
      <c r="A12561" t="s">
        <v>62</v>
      </c>
      <c r="B12561" t="s">
        <v>316</v>
      </c>
      <c r="C12561" s="1">
        <v>44378</v>
      </c>
      <c r="D12561">
        <v>79.046000000000006</v>
      </c>
      <c r="E12561" t="s">
        <v>9</v>
      </c>
    </row>
    <row r="12562" spans="1:5" x14ac:dyDescent="0.35">
      <c r="A12562" t="s">
        <v>55</v>
      </c>
      <c r="B12562" t="s">
        <v>316</v>
      </c>
      <c r="C12562" s="1">
        <v>44378</v>
      </c>
      <c r="D12562">
        <v>6.2483329999999997</v>
      </c>
      <c r="E12562" t="s">
        <v>9</v>
      </c>
    </row>
    <row r="12563" spans="1:5" x14ac:dyDescent="0.35">
      <c r="A12563" t="s">
        <v>63</v>
      </c>
      <c r="B12563" t="s">
        <v>316</v>
      </c>
      <c r="C12563" s="1">
        <v>44378</v>
      </c>
      <c r="D12563">
        <v>72.797667000000004</v>
      </c>
      <c r="E12563" t="s">
        <v>9</v>
      </c>
    </row>
    <row r="12564" spans="1:5" x14ac:dyDescent="0.35">
      <c r="A12564" t="s">
        <v>56</v>
      </c>
      <c r="B12564" t="s">
        <v>316</v>
      </c>
      <c r="C12564" s="1">
        <v>44378</v>
      </c>
      <c r="D12564">
        <v>34.131</v>
      </c>
      <c r="E12564" t="s">
        <v>9</v>
      </c>
    </row>
    <row r="12565" spans="1:5" x14ac:dyDescent="0.35">
      <c r="A12565" t="s">
        <v>58</v>
      </c>
      <c r="B12565" t="s">
        <v>316</v>
      </c>
      <c r="C12565" s="1">
        <v>44378</v>
      </c>
      <c r="D12565">
        <v>12.666667</v>
      </c>
      <c r="E12565" t="s">
        <v>9</v>
      </c>
    </row>
    <row r="12566" spans="1:5" x14ac:dyDescent="0.35">
      <c r="A12566" t="s">
        <v>60</v>
      </c>
      <c r="B12566" t="s">
        <v>316</v>
      </c>
      <c r="C12566" s="1">
        <v>44378</v>
      </c>
      <c r="D12566">
        <v>19.333333</v>
      </c>
      <c r="E12566" t="s">
        <v>9</v>
      </c>
    </row>
    <row r="12567" spans="1:5" x14ac:dyDescent="0.35">
      <c r="A12567" t="s">
        <v>308</v>
      </c>
      <c r="B12567" t="s">
        <v>316</v>
      </c>
      <c r="C12567" s="1">
        <v>44378</v>
      </c>
      <c r="D12567">
        <v>6.6666670000000003</v>
      </c>
      <c r="E12567" t="s">
        <v>9</v>
      </c>
    </row>
    <row r="12568" spans="1:5" x14ac:dyDescent="0.35">
      <c r="A12568" t="s">
        <v>62</v>
      </c>
      <c r="B12568" t="s">
        <v>124</v>
      </c>
      <c r="C12568" s="1">
        <v>44378</v>
      </c>
      <c r="D12568">
        <v>85.230985000000004</v>
      </c>
      <c r="E12568" t="s">
        <v>9</v>
      </c>
    </row>
    <row r="12569" spans="1:5" x14ac:dyDescent="0.35">
      <c r="A12569" t="s">
        <v>55</v>
      </c>
      <c r="B12569" t="s">
        <v>124</v>
      </c>
      <c r="C12569" s="1">
        <v>44378</v>
      </c>
      <c r="D12569">
        <v>2.381437</v>
      </c>
      <c r="E12569" t="s">
        <v>9</v>
      </c>
    </row>
    <row r="12570" spans="1:5" x14ac:dyDescent="0.35">
      <c r="A12570" t="s">
        <v>63</v>
      </c>
      <c r="B12570" t="s">
        <v>124</v>
      </c>
      <c r="C12570" s="1">
        <v>44378</v>
      </c>
      <c r="D12570">
        <v>82.849547999999999</v>
      </c>
      <c r="E12570" t="s">
        <v>9</v>
      </c>
    </row>
    <row r="12571" spans="1:5" x14ac:dyDescent="0.35">
      <c r="A12571" t="s">
        <v>56</v>
      </c>
      <c r="B12571" t="s">
        <v>124</v>
      </c>
      <c r="C12571" s="1">
        <v>44378</v>
      </c>
      <c r="D12571">
        <v>45.034706</v>
      </c>
      <c r="E12571" t="s">
        <v>9</v>
      </c>
    </row>
    <row r="12572" spans="1:5" x14ac:dyDescent="0.35">
      <c r="A12572" t="s">
        <v>58</v>
      </c>
      <c r="B12572" t="s">
        <v>124</v>
      </c>
      <c r="C12572" s="1">
        <v>44378</v>
      </c>
      <c r="D12572">
        <v>24.466795999999999</v>
      </c>
      <c r="E12572" t="s">
        <v>9</v>
      </c>
    </row>
    <row r="12573" spans="1:5" x14ac:dyDescent="0.35">
      <c r="A12573" t="s">
        <v>60</v>
      </c>
      <c r="B12573" t="s">
        <v>124</v>
      </c>
      <c r="C12573" s="1">
        <v>44378</v>
      </c>
      <c r="D12573">
        <v>11.592302999999999</v>
      </c>
      <c r="E12573" t="s">
        <v>9</v>
      </c>
    </row>
    <row r="12574" spans="1:5" x14ac:dyDescent="0.35">
      <c r="A12574" t="s">
        <v>308</v>
      </c>
      <c r="B12574" t="s">
        <v>124</v>
      </c>
      <c r="C12574" s="1">
        <v>44378</v>
      </c>
      <c r="D12574">
        <v>1.755744</v>
      </c>
      <c r="E12574" t="s">
        <v>9</v>
      </c>
    </row>
    <row r="12575" spans="1:5" x14ac:dyDescent="0.35">
      <c r="A12575" t="s">
        <v>56</v>
      </c>
      <c r="B12575" t="s">
        <v>21</v>
      </c>
      <c r="C12575" s="1">
        <v>44378</v>
      </c>
      <c r="D12575">
        <v>31.474077000000001</v>
      </c>
      <c r="E12575" t="s">
        <v>9</v>
      </c>
    </row>
    <row r="12576" spans="1:5" x14ac:dyDescent="0.35">
      <c r="A12576" t="s">
        <v>58</v>
      </c>
      <c r="B12576" t="s">
        <v>21</v>
      </c>
      <c r="C12576" s="1">
        <v>44378</v>
      </c>
      <c r="D12576">
        <v>11.725704</v>
      </c>
      <c r="E12576" t="s">
        <v>9</v>
      </c>
    </row>
    <row r="12577" spans="1:5" x14ac:dyDescent="0.35">
      <c r="A12577" t="s">
        <v>60</v>
      </c>
      <c r="B12577" t="s">
        <v>21</v>
      </c>
      <c r="C12577" s="1">
        <v>44378</v>
      </c>
      <c r="D12577">
        <v>21.427351999999999</v>
      </c>
      <c r="E12577" t="s">
        <v>9</v>
      </c>
    </row>
    <row r="12578" spans="1:5" x14ac:dyDescent="0.35">
      <c r="A12578" t="s">
        <v>308</v>
      </c>
      <c r="B12578" t="s">
        <v>21</v>
      </c>
      <c r="C12578" s="1">
        <v>44378</v>
      </c>
      <c r="D12578">
        <v>17.329712000000001</v>
      </c>
      <c r="E12578" t="s">
        <v>9</v>
      </c>
    </row>
    <row r="12579" spans="1:5" x14ac:dyDescent="0.35">
      <c r="A12579" t="s">
        <v>56</v>
      </c>
      <c r="B12579" t="s">
        <v>313</v>
      </c>
      <c r="C12579" s="1">
        <v>44378</v>
      </c>
      <c r="D12579">
        <v>0.38403199999999998</v>
      </c>
      <c r="E12579" t="s">
        <v>9</v>
      </c>
    </row>
    <row r="12580" spans="1:5" x14ac:dyDescent="0.35">
      <c r="A12580" t="s">
        <v>58</v>
      </c>
      <c r="B12580" t="s">
        <v>313</v>
      </c>
      <c r="C12580" s="1">
        <v>44378</v>
      </c>
      <c r="D12580">
        <v>0.143072</v>
      </c>
      <c r="E12580" t="s">
        <v>9</v>
      </c>
    </row>
    <row r="12581" spans="1:5" x14ac:dyDescent="0.35">
      <c r="A12581" t="s">
        <v>60</v>
      </c>
      <c r="B12581" t="s">
        <v>313</v>
      </c>
      <c r="C12581" s="1">
        <v>44378</v>
      </c>
      <c r="D12581">
        <v>0.26144699999999998</v>
      </c>
      <c r="E12581" t="s">
        <v>9</v>
      </c>
    </row>
    <row r="12582" spans="1:5" x14ac:dyDescent="0.35">
      <c r="A12582" t="s">
        <v>308</v>
      </c>
      <c r="B12582" t="s">
        <v>313</v>
      </c>
      <c r="C12582" s="1">
        <v>44378</v>
      </c>
      <c r="D12582">
        <v>0.211449</v>
      </c>
      <c r="E12582" t="s">
        <v>9</v>
      </c>
    </row>
    <row r="12583" spans="1:5" x14ac:dyDescent="0.35">
      <c r="A12583" t="s">
        <v>63</v>
      </c>
      <c r="B12583" t="s">
        <v>21</v>
      </c>
      <c r="C12583" s="1">
        <v>44378</v>
      </c>
      <c r="D12583">
        <v>80.908377999999999</v>
      </c>
      <c r="E12583" t="s">
        <v>9</v>
      </c>
    </row>
    <row r="12584" spans="1:5" x14ac:dyDescent="0.35">
      <c r="A12584" t="s">
        <v>241</v>
      </c>
      <c r="B12584" t="s">
        <v>21</v>
      </c>
      <c r="C12584" s="1">
        <v>44378</v>
      </c>
      <c r="D12584">
        <v>0.69625099999999995</v>
      </c>
      <c r="E12584" t="s">
        <v>9</v>
      </c>
    </row>
    <row r="12585" spans="1:5" x14ac:dyDescent="0.35">
      <c r="A12585" t="s">
        <v>314</v>
      </c>
      <c r="B12585" t="s">
        <v>21</v>
      </c>
      <c r="C12585" s="1">
        <v>44378</v>
      </c>
      <c r="D12585">
        <v>0.352217</v>
      </c>
      <c r="E12585" t="s">
        <v>9</v>
      </c>
    </row>
    <row r="12586" spans="1:5" x14ac:dyDescent="0.35">
      <c r="A12586" t="s">
        <v>55</v>
      </c>
      <c r="B12586" t="s">
        <v>21</v>
      </c>
      <c r="C12586" s="1">
        <v>44378</v>
      </c>
      <c r="D12586">
        <v>4.6663999999999997E-2</v>
      </c>
      <c r="E12586" t="s">
        <v>9</v>
      </c>
    </row>
    <row r="12587" spans="1:5" x14ac:dyDescent="0.35">
      <c r="A12587" t="s">
        <v>312</v>
      </c>
      <c r="B12587" t="s">
        <v>21</v>
      </c>
      <c r="C12587" s="1">
        <v>44378</v>
      </c>
      <c r="D12587">
        <v>0.50933700000000004</v>
      </c>
      <c r="E12587" t="s">
        <v>9</v>
      </c>
    </row>
    <row r="12588" spans="1:5" x14ac:dyDescent="0.35">
      <c r="A12588" t="s">
        <v>62</v>
      </c>
      <c r="B12588" t="s">
        <v>21</v>
      </c>
      <c r="C12588" s="1">
        <v>44378</v>
      </c>
      <c r="D12588">
        <v>82.512846999999994</v>
      </c>
      <c r="E12588" t="s">
        <v>9</v>
      </c>
    </row>
    <row r="12589" spans="1:5" x14ac:dyDescent="0.35">
      <c r="A12589" t="s">
        <v>62</v>
      </c>
      <c r="B12589" t="s">
        <v>92</v>
      </c>
      <c r="C12589" s="1">
        <v>44378</v>
      </c>
      <c r="D12589">
        <v>246.78983299999999</v>
      </c>
      <c r="E12589" t="s">
        <v>9</v>
      </c>
    </row>
    <row r="12590" spans="1:5" x14ac:dyDescent="0.35">
      <c r="A12590" t="s">
        <v>62</v>
      </c>
      <c r="B12590" t="s">
        <v>317</v>
      </c>
      <c r="C12590" s="1">
        <v>44378</v>
      </c>
      <c r="D12590">
        <v>1656.3795270000001</v>
      </c>
      <c r="E12590" t="s">
        <v>9</v>
      </c>
    </row>
    <row r="12591" spans="1:5" x14ac:dyDescent="0.35">
      <c r="A12591" t="s">
        <v>62</v>
      </c>
      <c r="B12591" t="s">
        <v>317</v>
      </c>
      <c r="C12591" s="1">
        <v>44378</v>
      </c>
      <c r="D12591">
        <v>1656.3795270000001</v>
      </c>
      <c r="E12591" t="s">
        <v>9</v>
      </c>
    </row>
    <row r="12592" spans="1:5" x14ac:dyDescent="0.35">
      <c r="A12592" t="s">
        <v>55</v>
      </c>
      <c r="B12592" t="s">
        <v>317</v>
      </c>
      <c r="C12592" s="1">
        <v>44378</v>
      </c>
      <c r="D12592">
        <v>13.446103000000001</v>
      </c>
      <c r="E12592" t="s">
        <v>9</v>
      </c>
    </row>
    <row r="12593" spans="1:5" x14ac:dyDescent="0.35">
      <c r="A12593" t="s">
        <v>55</v>
      </c>
      <c r="B12593" t="s">
        <v>317</v>
      </c>
      <c r="C12593" s="1">
        <v>44378</v>
      </c>
      <c r="D12593">
        <v>13.446103000000001</v>
      </c>
      <c r="E12593" t="s">
        <v>9</v>
      </c>
    </row>
    <row r="12594" spans="1:5" x14ac:dyDescent="0.35">
      <c r="A12594" t="s">
        <v>63</v>
      </c>
      <c r="B12594" t="s">
        <v>317</v>
      </c>
      <c r="C12594" s="1">
        <v>44378</v>
      </c>
      <c r="D12594">
        <v>1642.9334240000001</v>
      </c>
      <c r="E12594" t="s">
        <v>9</v>
      </c>
    </row>
    <row r="12595" spans="1:5" x14ac:dyDescent="0.35">
      <c r="A12595" t="s">
        <v>56</v>
      </c>
      <c r="B12595" t="s">
        <v>317</v>
      </c>
      <c r="C12595" s="1">
        <v>44378</v>
      </c>
      <c r="D12595">
        <v>963.01445799999999</v>
      </c>
      <c r="E12595" t="s">
        <v>9</v>
      </c>
    </row>
    <row r="12596" spans="1:5" x14ac:dyDescent="0.35">
      <c r="A12596" t="s">
        <v>58</v>
      </c>
      <c r="B12596" t="s">
        <v>317</v>
      </c>
      <c r="C12596" s="1">
        <v>44378</v>
      </c>
      <c r="D12596">
        <v>350.56967900000001</v>
      </c>
      <c r="E12596" t="s">
        <v>9</v>
      </c>
    </row>
    <row r="12597" spans="1:5" x14ac:dyDescent="0.35">
      <c r="A12597" t="s">
        <v>60</v>
      </c>
      <c r="B12597" t="s">
        <v>317</v>
      </c>
      <c r="C12597" s="1">
        <v>44378</v>
      </c>
      <c r="D12597">
        <v>139.843603</v>
      </c>
      <c r="E12597" t="s">
        <v>9</v>
      </c>
    </row>
    <row r="12598" spans="1:5" x14ac:dyDescent="0.35">
      <c r="A12598" t="s">
        <v>308</v>
      </c>
      <c r="B12598" t="s">
        <v>317</v>
      </c>
      <c r="C12598" s="1">
        <v>44378</v>
      </c>
      <c r="D12598">
        <v>189.505683</v>
      </c>
      <c r="E12598" t="s">
        <v>9</v>
      </c>
    </row>
    <row r="12599" spans="1:5" x14ac:dyDescent="0.35">
      <c r="A12599" t="s">
        <v>318</v>
      </c>
      <c r="B12599" t="s">
        <v>306</v>
      </c>
      <c r="C12599" s="1">
        <v>44409</v>
      </c>
      <c r="D12599">
        <v>11.42</v>
      </c>
      <c r="E12599" t="s">
        <v>9</v>
      </c>
    </row>
    <row r="12600" spans="1:5" x14ac:dyDescent="0.35">
      <c r="A12600" t="s">
        <v>60</v>
      </c>
      <c r="B12600" t="s">
        <v>306</v>
      </c>
      <c r="C12600" s="1">
        <v>44409</v>
      </c>
      <c r="D12600">
        <v>10596.2</v>
      </c>
      <c r="E12600" t="s">
        <v>9</v>
      </c>
    </row>
    <row r="12601" spans="1:5" x14ac:dyDescent="0.35">
      <c r="A12601" t="s">
        <v>76</v>
      </c>
      <c r="B12601" t="s">
        <v>306</v>
      </c>
      <c r="C12601" s="1">
        <v>44409</v>
      </c>
      <c r="D12601">
        <v>97.6</v>
      </c>
      <c r="E12601" t="s">
        <v>9</v>
      </c>
    </row>
    <row r="12602" spans="1:5" x14ac:dyDescent="0.35">
      <c r="A12602" t="s">
        <v>61</v>
      </c>
      <c r="B12602" t="s">
        <v>306</v>
      </c>
      <c r="C12602" s="1">
        <v>44409</v>
      </c>
      <c r="D12602">
        <v>726.2</v>
      </c>
      <c r="E12602" t="s">
        <v>9</v>
      </c>
    </row>
    <row r="12603" spans="1:5" x14ac:dyDescent="0.35">
      <c r="A12603" t="s">
        <v>55</v>
      </c>
      <c r="B12603" t="s">
        <v>306</v>
      </c>
      <c r="C12603" s="1">
        <v>44409</v>
      </c>
      <c r="D12603">
        <v>1.6419999999999999</v>
      </c>
      <c r="E12603" t="s">
        <v>9</v>
      </c>
    </row>
    <row r="12604" spans="1:5" x14ac:dyDescent="0.35">
      <c r="A12604" t="s">
        <v>62</v>
      </c>
      <c r="B12604" t="s">
        <v>306</v>
      </c>
      <c r="C12604" s="1">
        <v>44409</v>
      </c>
      <c r="D12604">
        <v>11433.062</v>
      </c>
      <c r="E12604" t="s">
        <v>9</v>
      </c>
    </row>
    <row r="12605" spans="1:5" x14ac:dyDescent="0.35">
      <c r="A12605" t="s">
        <v>318</v>
      </c>
      <c r="B12605" t="s">
        <v>309</v>
      </c>
      <c r="C12605" s="1">
        <v>44409</v>
      </c>
      <c r="D12605">
        <v>10.154999999999999</v>
      </c>
      <c r="E12605" t="s">
        <v>9</v>
      </c>
    </row>
    <row r="12606" spans="1:5" x14ac:dyDescent="0.35">
      <c r="A12606" t="s">
        <v>60</v>
      </c>
      <c r="B12606" t="s">
        <v>309</v>
      </c>
      <c r="C12606" s="1">
        <v>44409</v>
      </c>
      <c r="D12606">
        <v>9381.2999999999993</v>
      </c>
      <c r="E12606" t="s">
        <v>9</v>
      </c>
    </row>
    <row r="12607" spans="1:5" x14ac:dyDescent="0.35">
      <c r="A12607" t="s">
        <v>76</v>
      </c>
      <c r="B12607" t="s">
        <v>309</v>
      </c>
      <c r="C12607" s="1">
        <v>44409</v>
      </c>
      <c r="D12607">
        <v>92.7</v>
      </c>
      <c r="E12607" t="s">
        <v>9</v>
      </c>
    </row>
    <row r="12608" spans="1:5" x14ac:dyDescent="0.35">
      <c r="A12608" t="s">
        <v>61</v>
      </c>
      <c r="B12608" t="s">
        <v>309</v>
      </c>
      <c r="C12608" s="1">
        <v>44409</v>
      </c>
      <c r="D12608">
        <v>681</v>
      </c>
      <c r="E12608" t="s">
        <v>9</v>
      </c>
    </row>
    <row r="12609" spans="1:5" x14ac:dyDescent="0.35">
      <c r="A12609" t="s">
        <v>55</v>
      </c>
      <c r="B12609" t="s">
        <v>309</v>
      </c>
      <c r="C12609" s="1">
        <v>44409</v>
      </c>
      <c r="D12609">
        <v>1.526</v>
      </c>
      <c r="E12609" t="s">
        <v>9</v>
      </c>
    </row>
    <row r="12610" spans="1:5" x14ac:dyDescent="0.35">
      <c r="A12610" t="s">
        <v>62</v>
      </c>
      <c r="B12610" t="s">
        <v>309</v>
      </c>
      <c r="C12610" s="1">
        <v>44409</v>
      </c>
      <c r="D12610">
        <v>10166.681</v>
      </c>
      <c r="E12610" t="s">
        <v>9</v>
      </c>
    </row>
    <row r="12611" spans="1:5" x14ac:dyDescent="0.35">
      <c r="A12611" t="s">
        <v>318</v>
      </c>
      <c r="B12611" t="s">
        <v>310</v>
      </c>
      <c r="C12611" s="1">
        <v>44409</v>
      </c>
      <c r="D12611">
        <v>-0.11077099999999999</v>
      </c>
      <c r="E12611" t="s">
        <v>9</v>
      </c>
    </row>
    <row r="12612" spans="1:5" x14ac:dyDescent="0.35">
      <c r="A12612" t="s">
        <v>55</v>
      </c>
      <c r="B12612" t="s">
        <v>310</v>
      </c>
      <c r="C12612" s="1">
        <v>44409</v>
      </c>
      <c r="D12612">
        <v>-7.0646E-2</v>
      </c>
      <c r="E12612" t="s">
        <v>9</v>
      </c>
    </row>
    <row r="12613" spans="1:5" x14ac:dyDescent="0.35">
      <c r="A12613" t="s">
        <v>62</v>
      </c>
      <c r="B12613" t="s">
        <v>310</v>
      </c>
      <c r="C12613" s="1">
        <v>44409</v>
      </c>
      <c r="D12613">
        <v>-0.110765</v>
      </c>
      <c r="E12613" t="s">
        <v>9</v>
      </c>
    </row>
    <row r="12614" spans="1:5" x14ac:dyDescent="0.35">
      <c r="A12614" t="s">
        <v>60</v>
      </c>
      <c r="B12614" t="s">
        <v>17</v>
      </c>
      <c r="C12614" s="1">
        <v>44409</v>
      </c>
      <c r="D12614">
        <v>297.07600000000002</v>
      </c>
      <c r="E12614" t="s">
        <v>9</v>
      </c>
    </row>
    <row r="12615" spans="1:5" x14ac:dyDescent="0.35">
      <c r="A12615" t="s">
        <v>76</v>
      </c>
      <c r="B12615" t="s">
        <v>17</v>
      </c>
      <c r="C12615" s="1">
        <v>44409</v>
      </c>
      <c r="D12615">
        <v>5.6619999999999999</v>
      </c>
      <c r="E12615" t="s">
        <v>9</v>
      </c>
    </row>
    <row r="12616" spans="1:5" x14ac:dyDescent="0.35">
      <c r="A12616" t="s">
        <v>61</v>
      </c>
      <c r="B12616" t="s">
        <v>17</v>
      </c>
      <c r="C12616" s="1">
        <v>44409</v>
      </c>
      <c r="D12616">
        <v>28.111999999999998</v>
      </c>
      <c r="E12616" t="s">
        <v>9</v>
      </c>
    </row>
    <row r="12617" spans="1:5" x14ac:dyDescent="0.35">
      <c r="A12617" t="s">
        <v>55</v>
      </c>
      <c r="B12617" t="s">
        <v>17</v>
      </c>
      <c r="C12617" s="1">
        <v>44409</v>
      </c>
      <c r="D12617">
        <v>37.649000000000001</v>
      </c>
      <c r="E12617" t="s">
        <v>9</v>
      </c>
    </row>
    <row r="12618" spans="1:5" x14ac:dyDescent="0.35">
      <c r="A12618" t="s">
        <v>63</v>
      </c>
      <c r="B12618" t="s">
        <v>17</v>
      </c>
      <c r="C12618" s="1">
        <v>44409</v>
      </c>
      <c r="D12618">
        <v>330.85</v>
      </c>
      <c r="E12618" t="s">
        <v>9</v>
      </c>
    </row>
    <row r="12619" spans="1:5" x14ac:dyDescent="0.35">
      <c r="A12619" t="s">
        <v>308</v>
      </c>
      <c r="B12619" t="s">
        <v>17</v>
      </c>
      <c r="C12619" s="1">
        <v>44409</v>
      </c>
      <c r="D12619">
        <v>33.774000000000001</v>
      </c>
      <c r="E12619" t="s">
        <v>9</v>
      </c>
    </row>
    <row r="12620" spans="1:5" x14ac:dyDescent="0.35">
      <c r="A12620" t="s">
        <v>62</v>
      </c>
      <c r="B12620" t="s">
        <v>17</v>
      </c>
      <c r="C12620" s="1">
        <v>44409</v>
      </c>
      <c r="D12620">
        <v>368.49900000000002</v>
      </c>
      <c r="E12620" t="s">
        <v>9</v>
      </c>
    </row>
    <row r="12621" spans="1:5" x14ac:dyDescent="0.35">
      <c r="A12621" t="s">
        <v>62</v>
      </c>
      <c r="B12621" t="s">
        <v>311</v>
      </c>
      <c r="C12621" s="1">
        <v>44409</v>
      </c>
      <c r="D12621">
        <v>1656.3795270000001</v>
      </c>
      <c r="E12621" t="s">
        <v>9</v>
      </c>
    </row>
    <row r="12622" spans="1:5" x14ac:dyDescent="0.35">
      <c r="A12622" t="s">
        <v>55</v>
      </c>
      <c r="B12622" t="s">
        <v>311</v>
      </c>
      <c r="C12622" s="1">
        <v>44409</v>
      </c>
      <c r="D12622">
        <v>13.446103000000001</v>
      </c>
      <c r="E12622" t="s">
        <v>9</v>
      </c>
    </row>
    <row r="12623" spans="1:5" x14ac:dyDescent="0.35">
      <c r="A12623" t="s">
        <v>63</v>
      </c>
      <c r="B12623" t="s">
        <v>311</v>
      </c>
      <c r="C12623" s="1">
        <v>44409</v>
      </c>
      <c r="D12623">
        <v>1642.9334240000001</v>
      </c>
      <c r="E12623" t="s">
        <v>9</v>
      </c>
    </row>
    <row r="12624" spans="1:5" x14ac:dyDescent="0.35">
      <c r="A12624" t="s">
        <v>56</v>
      </c>
      <c r="B12624" t="s">
        <v>311</v>
      </c>
      <c r="C12624" s="1">
        <v>44409</v>
      </c>
      <c r="D12624">
        <v>963.01445799999999</v>
      </c>
      <c r="E12624" t="s">
        <v>9</v>
      </c>
    </row>
    <row r="12625" spans="1:5" x14ac:dyDescent="0.35">
      <c r="A12625" t="s">
        <v>58</v>
      </c>
      <c r="B12625" t="s">
        <v>311</v>
      </c>
      <c r="C12625" s="1">
        <v>44409</v>
      </c>
      <c r="D12625">
        <v>350.56967900000001</v>
      </c>
      <c r="E12625" t="s">
        <v>9</v>
      </c>
    </row>
    <row r="12626" spans="1:5" x14ac:dyDescent="0.35">
      <c r="A12626" t="s">
        <v>60</v>
      </c>
      <c r="B12626" t="s">
        <v>311</v>
      </c>
      <c r="C12626" s="1">
        <v>44409</v>
      </c>
      <c r="D12626">
        <v>139.843603</v>
      </c>
      <c r="E12626" t="s">
        <v>9</v>
      </c>
    </row>
    <row r="12627" spans="1:5" x14ac:dyDescent="0.35">
      <c r="A12627" t="s">
        <v>308</v>
      </c>
      <c r="B12627" t="s">
        <v>311</v>
      </c>
      <c r="C12627" s="1">
        <v>44409</v>
      </c>
      <c r="D12627">
        <v>189.505683</v>
      </c>
      <c r="E12627" t="s">
        <v>9</v>
      </c>
    </row>
    <row r="12628" spans="1:5" x14ac:dyDescent="0.35">
      <c r="A12628" t="s">
        <v>55</v>
      </c>
      <c r="B12628" t="s">
        <v>13</v>
      </c>
      <c r="C12628" s="1">
        <v>44409</v>
      </c>
      <c r="D12628">
        <v>3.6399050000000002</v>
      </c>
      <c r="E12628" t="s">
        <v>9</v>
      </c>
    </row>
    <row r="12629" spans="1:5" x14ac:dyDescent="0.35">
      <c r="A12629" t="s">
        <v>312</v>
      </c>
      <c r="B12629" t="s">
        <v>13</v>
      </c>
      <c r="C12629" s="1">
        <v>44409</v>
      </c>
      <c r="D12629">
        <v>0.68109200000000003</v>
      </c>
      <c r="E12629" t="s">
        <v>9</v>
      </c>
    </row>
    <row r="12630" spans="1:5" x14ac:dyDescent="0.35">
      <c r="A12630" t="s">
        <v>63</v>
      </c>
      <c r="B12630" t="s">
        <v>13</v>
      </c>
      <c r="C12630" s="1">
        <v>44409</v>
      </c>
      <c r="D12630">
        <v>4.4919669999999998</v>
      </c>
      <c r="E12630" t="s">
        <v>9</v>
      </c>
    </row>
    <row r="12631" spans="1:5" x14ac:dyDescent="0.35">
      <c r="A12631" t="s">
        <v>241</v>
      </c>
      <c r="B12631" t="s">
        <v>13</v>
      </c>
      <c r="C12631" s="1">
        <v>44409</v>
      </c>
      <c r="D12631">
        <v>1.3678049999999999</v>
      </c>
      <c r="E12631" t="s">
        <v>9</v>
      </c>
    </row>
    <row r="12632" spans="1:5" x14ac:dyDescent="0.35">
      <c r="A12632" t="s">
        <v>314</v>
      </c>
      <c r="B12632" t="s">
        <v>13</v>
      </c>
      <c r="C12632" s="1">
        <v>44409</v>
      </c>
      <c r="D12632">
        <v>7.195E-2</v>
      </c>
      <c r="E12632" t="s">
        <v>9</v>
      </c>
    </row>
    <row r="12633" spans="1:5" x14ac:dyDescent="0.35">
      <c r="A12633" t="s">
        <v>56</v>
      </c>
      <c r="B12633" t="s">
        <v>313</v>
      </c>
      <c r="C12633" s="1">
        <v>44409</v>
      </c>
      <c r="D12633">
        <v>0.12695899999999999</v>
      </c>
      <c r="E12633" t="s">
        <v>9</v>
      </c>
    </row>
    <row r="12634" spans="1:5" x14ac:dyDescent="0.35">
      <c r="A12634" t="s">
        <v>58</v>
      </c>
      <c r="B12634" t="s">
        <v>313</v>
      </c>
      <c r="C12634" s="1">
        <v>44409</v>
      </c>
      <c r="D12634">
        <v>6.3397999999999996E-2</v>
      </c>
      <c r="E12634" t="s">
        <v>9</v>
      </c>
    </row>
    <row r="12635" spans="1:5" x14ac:dyDescent="0.35">
      <c r="A12635" t="s">
        <v>60</v>
      </c>
      <c r="B12635" t="s">
        <v>313</v>
      </c>
      <c r="C12635" s="1">
        <v>44409</v>
      </c>
      <c r="D12635">
        <v>0.71587100000000004</v>
      </c>
      <c r="E12635" t="s">
        <v>9</v>
      </c>
    </row>
    <row r="12636" spans="1:5" x14ac:dyDescent="0.35">
      <c r="A12636" t="s">
        <v>308</v>
      </c>
      <c r="B12636" t="s">
        <v>313</v>
      </c>
      <c r="C12636" s="1">
        <v>44409</v>
      </c>
      <c r="D12636">
        <v>9.3772999999999995E-2</v>
      </c>
      <c r="E12636" t="s">
        <v>9</v>
      </c>
    </row>
    <row r="12637" spans="1:5" x14ac:dyDescent="0.35">
      <c r="A12637" t="s">
        <v>56</v>
      </c>
      <c r="B12637" t="s">
        <v>13</v>
      </c>
      <c r="C12637" s="1">
        <v>44409</v>
      </c>
      <c r="D12637">
        <v>0.753085</v>
      </c>
      <c r="E12637" t="s">
        <v>9</v>
      </c>
    </row>
    <row r="12638" spans="1:5" x14ac:dyDescent="0.35">
      <c r="A12638" t="s">
        <v>58</v>
      </c>
      <c r="B12638" t="s">
        <v>13</v>
      </c>
      <c r="C12638" s="1">
        <v>44409</v>
      </c>
      <c r="D12638">
        <v>0.37605699999999997</v>
      </c>
      <c r="E12638" t="s">
        <v>9</v>
      </c>
    </row>
    <row r="12639" spans="1:5" x14ac:dyDescent="0.35">
      <c r="A12639" t="s">
        <v>60</v>
      </c>
      <c r="B12639" t="s">
        <v>13</v>
      </c>
      <c r="C12639" s="1">
        <v>44409</v>
      </c>
      <c r="D12639">
        <v>4.2463470000000001</v>
      </c>
      <c r="E12639" t="s">
        <v>9</v>
      </c>
    </row>
    <row r="12640" spans="1:5" x14ac:dyDescent="0.35">
      <c r="A12640" t="s">
        <v>308</v>
      </c>
      <c r="B12640" t="s">
        <v>13</v>
      </c>
      <c r="C12640" s="1">
        <v>44409</v>
      </c>
      <c r="D12640">
        <v>0.55623299999999998</v>
      </c>
      <c r="E12640" t="s">
        <v>9</v>
      </c>
    </row>
    <row r="12641" spans="1:5" x14ac:dyDescent="0.35">
      <c r="A12641" t="s">
        <v>62</v>
      </c>
      <c r="B12641" t="s">
        <v>13</v>
      </c>
      <c r="C12641" s="1">
        <v>44409</v>
      </c>
      <c r="D12641">
        <v>10.25272</v>
      </c>
      <c r="E12641" t="s">
        <v>9</v>
      </c>
    </row>
    <row r="12642" spans="1:5" x14ac:dyDescent="0.35">
      <c r="A12642" t="s">
        <v>62</v>
      </c>
      <c r="B12642" t="s">
        <v>315</v>
      </c>
      <c r="C12642" s="1">
        <v>44409</v>
      </c>
      <c r="D12642">
        <v>2035.131247</v>
      </c>
      <c r="E12642" t="s">
        <v>9</v>
      </c>
    </row>
    <row r="12643" spans="1:5" x14ac:dyDescent="0.35">
      <c r="A12643" t="s">
        <v>62</v>
      </c>
      <c r="B12643" t="s">
        <v>316</v>
      </c>
      <c r="C12643" s="1">
        <v>44409</v>
      </c>
      <c r="D12643">
        <v>79.046000000000006</v>
      </c>
      <c r="E12643" t="s">
        <v>9</v>
      </c>
    </row>
    <row r="12644" spans="1:5" x14ac:dyDescent="0.35">
      <c r="A12644" t="s">
        <v>55</v>
      </c>
      <c r="B12644" t="s">
        <v>316</v>
      </c>
      <c r="C12644" s="1">
        <v>44409</v>
      </c>
      <c r="D12644">
        <v>6.2483329999999997</v>
      </c>
      <c r="E12644" t="s">
        <v>9</v>
      </c>
    </row>
    <row r="12645" spans="1:5" x14ac:dyDescent="0.35">
      <c r="A12645" t="s">
        <v>63</v>
      </c>
      <c r="B12645" t="s">
        <v>316</v>
      </c>
      <c r="C12645" s="1">
        <v>44409</v>
      </c>
      <c r="D12645">
        <v>72.797667000000004</v>
      </c>
      <c r="E12645" t="s">
        <v>9</v>
      </c>
    </row>
    <row r="12646" spans="1:5" x14ac:dyDescent="0.35">
      <c r="A12646" t="s">
        <v>56</v>
      </c>
      <c r="B12646" t="s">
        <v>316</v>
      </c>
      <c r="C12646" s="1">
        <v>44409</v>
      </c>
      <c r="D12646">
        <v>34.131</v>
      </c>
      <c r="E12646" t="s">
        <v>9</v>
      </c>
    </row>
    <row r="12647" spans="1:5" x14ac:dyDescent="0.35">
      <c r="A12647" t="s">
        <v>58</v>
      </c>
      <c r="B12647" t="s">
        <v>316</v>
      </c>
      <c r="C12647" s="1">
        <v>44409</v>
      </c>
      <c r="D12647">
        <v>12.666667</v>
      </c>
      <c r="E12647" t="s">
        <v>9</v>
      </c>
    </row>
    <row r="12648" spans="1:5" x14ac:dyDescent="0.35">
      <c r="A12648" t="s">
        <v>60</v>
      </c>
      <c r="B12648" t="s">
        <v>316</v>
      </c>
      <c r="C12648" s="1">
        <v>44409</v>
      </c>
      <c r="D12648">
        <v>19.333333</v>
      </c>
      <c r="E12648" t="s">
        <v>9</v>
      </c>
    </row>
    <row r="12649" spans="1:5" x14ac:dyDescent="0.35">
      <c r="A12649" t="s">
        <v>308</v>
      </c>
      <c r="B12649" t="s">
        <v>316</v>
      </c>
      <c r="C12649" s="1">
        <v>44409</v>
      </c>
      <c r="D12649">
        <v>6.6666670000000003</v>
      </c>
      <c r="E12649" t="s">
        <v>9</v>
      </c>
    </row>
    <row r="12650" spans="1:5" x14ac:dyDescent="0.35">
      <c r="A12650" t="s">
        <v>62</v>
      </c>
      <c r="B12650" t="s">
        <v>124</v>
      </c>
      <c r="C12650" s="1">
        <v>44409</v>
      </c>
      <c r="D12650">
        <v>85.230985000000004</v>
      </c>
      <c r="E12650" t="s">
        <v>9</v>
      </c>
    </row>
    <row r="12651" spans="1:5" x14ac:dyDescent="0.35">
      <c r="A12651" t="s">
        <v>55</v>
      </c>
      <c r="B12651" t="s">
        <v>124</v>
      </c>
      <c r="C12651" s="1">
        <v>44409</v>
      </c>
      <c r="D12651">
        <v>2.381437</v>
      </c>
      <c r="E12651" t="s">
        <v>9</v>
      </c>
    </row>
    <row r="12652" spans="1:5" x14ac:dyDescent="0.35">
      <c r="A12652" t="s">
        <v>63</v>
      </c>
      <c r="B12652" t="s">
        <v>124</v>
      </c>
      <c r="C12652" s="1">
        <v>44409</v>
      </c>
      <c r="D12652">
        <v>82.849547999999999</v>
      </c>
      <c r="E12652" t="s">
        <v>9</v>
      </c>
    </row>
    <row r="12653" spans="1:5" x14ac:dyDescent="0.35">
      <c r="A12653" t="s">
        <v>56</v>
      </c>
      <c r="B12653" t="s">
        <v>124</v>
      </c>
      <c r="C12653" s="1">
        <v>44409</v>
      </c>
      <c r="D12653">
        <v>45.034706</v>
      </c>
      <c r="E12653" t="s">
        <v>9</v>
      </c>
    </row>
    <row r="12654" spans="1:5" x14ac:dyDescent="0.35">
      <c r="A12654" t="s">
        <v>58</v>
      </c>
      <c r="B12654" t="s">
        <v>124</v>
      </c>
      <c r="C12654" s="1">
        <v>44409</v>
      </c>
      <c r="D12654">
        <v>24.466795999999999</v>
      </c>
      <c r="E12654" t="s">
        <v>9</v>
      </c>
    </row>
    <row r="12655" spans="1:5" x14ac:dyDescent="0.35">
      <c r="A12655" t="s">
        <v>60</v>
      </c>
      <c r="B12655" t="s">
        <v>124</v>
      </c>
      <c r="C12655" s="1">
        <v>44409</v>
      </c>
      <c r="D12655">
        <v>11.592302999999999</v>
      </c>
      <c r="E12655" t="s">
        <v>9</v>
      </c>
    </row>
    <row r="12656" spans="1:5" x14ac:dyDescent="0.35">
      <c r="A12656" t="s">
        <v>308</v>
      </c>
      <c r="B12656" t="s">
        <v>124</v>
      </c>
      <c r="C12656" s="1">
        <v>44409</v>
      </c>
      <c r="D12656">
        <v>1.755744</v>
      </c>
      <c r="E12656" t="s">
        <v>9</v>
      </c>
    </row>
    <row r="12657" spans="1:5" x14ac:dyDescent="0.35">
      <c r="A12657" t="s">
        <v>56</v>
      </c>
      <c r="B12657" t="s">
        <v>21</v>
      </c>
      <c r="C12657" s="1">
        <v>44409</v>
      </c>
      <c r="D12657">
        <v>37.074837000000002</v>
      </c>
      <c r="E12657" t="s">
        <v>9</v>
      </c>
    </row>
    <row r="12658" spans="1:5" x14ac:dyDescent="0.35">
      <c r="A12658" t="s">
        <v>58</v>
      </c>
      <c r="B12658" t="s">
        <v>21</v>
      </c>
      <c r="C12658" s="1">
        <v>44409</v>
      </c>
      <c r="D12658">
        <v>13.812274</v>
      </c>
      <c r="E12658" t="s">
        <v>9</v>
      </c>
    </row>
    <row r="12659" spans="1:5" x14ac:dyDescent="0.35">
      <c r="A12659" t="s">
        <v>60</v>
      </c>
      <c r="B12659" t="s">
        <v>21</v>
      </c>
      <c r="C12659" s="1">
        <v>44409</v>
      </c>
      <c r="D12659">
        <v>25.240314000000001</v>
      </c>
      <c r="E12659" t="s">
        <v>9</v>
      </c>
    </row>
    <row r="12660" spans="1:5" x14ac:dyDescent="0.35">
      <c r="A12660" t="s">
        <v>308</v>
      </c>
      <c r="B12660" t="s">
        <v>21</v>
      </c>
      <c r="C12660" s="1">
        <v>44409</v>
      </c>
      <c r="D12660">
        <v>20.413506000000002</v>
      </c>
      <c r="E12660" t="s">
        <v>9</v>
      </c>
    </row>
    <row r="12661" spans="1:5" x14ac:dyDescent="0.35">
      <c r="A12661" t="s">
        <v>56</v>
      </c>
      <c r="B12661" t="s">
        <v>313</v>
      </c>
      <c r="C12661" s="1">
        <v>44409</v>
      </c>
      <c r="D12661">
        <v>0.38403199999999998</v>
      </c>
      <c r="E12661" t="s">
        <v>9</v>
      </c>
    </row>
    <row r="12662" spans="1:5" x14ac:dyDescent="0.35">
      <c r="A12662" t="s">
        <v>58</v>
      </c>
      <c r="B12662" t="s">
        <v>313</v>
      </c>
      <c r="C12662" s="1">
        <v>44409</v>
      </c>
      <c r="D12662">
        <v>0.143072</v>
      </c>
      <c r="E12662" t="s">
        <v>9</v>
      </c>
    </row>
    <row r="12663" spans="1:5" x14ac:dyDescent="0.35">
      <c r="A12663" t="s">
        <v>60</v>
      </c>
      <c r="B12663" t="s">
        <v>313</v>
      </c>
      <c r="C12663" s="1">
        <v>44409</v>
      </c>
      <c r="D12663">
        <v>0.26144699999999998</v>
      </c>
      <c r="E12663" t="s">
        <v>9</v>
      </c>
    </row>
    <row r="12664" spans="1:5" x14ac:dyDescent="0.35">
      <c r="A12664" t="s">
        <v>308</v>
      </c>
      <c r="B12664" t="s">
        <v>313</v>
      </c>
      <c r="C12664" s="1">
        <v>44409</v>
      </c>
      <c r="D12664">
        <v>0.211449</v>
      </c>
      <c r="E12664" t="s">
        <v>9</v>
      </c>
    </row>
    <row r="12665" spans="1:5" x14ac:dyDescent="0.35">
      <c r="A12665" t="s">
        <v>63</v>
      </c>
      <c r="B12665" t="s">
        <v>21</v>
      </c>
      <c r="C12665" s="1">
        <v>44409</v>
      </c>
      <c r="D12665">
        <v>95.415305000000004</v>
      </c>
      <c r="E12665" t="s">
        <v>9</v>
      </c>
    </row>
    <row r="12666" spans="1:5" x14ac:dyDescent="0.35">
      <c r="A12666" t="s">
        <v>241</v>
      </c>
      <c r="B12666" t="s">
        <v>21</v>
      </c>
      <c r="C12666" s="1">
        <v>44409</v>
      </c>
      <c r="D12666">
        <v>0.75661999999999996</v>
      </c>
      <c r="E12666" t="s">
        <v>9</v>
      </c>
    </row>
    <row r="12667" spans="1:5" x14ac:dyDescent="0.35">
      <c r="A12667" t="s">
        <v>314</v>
      </c>
      <c r="B12667" t="s">
        <v>21</v>
      </c>
      <c r="C12667" s="1">
        <v>44409</v>
      </c>
      <c r="D12667">
        <v>0.369006</v>
      </c>
      <c r="E12667" t="s">
        <v>9</v>
      </c>
    </row>
    <row r="12668" spans="1:5" x14ac:dyDescent="0.35">
      <c r="A12668" t="s">
        <v>55</v>
      </c>
      <c r="B12668" t="s">
        <v>21</v>
      </c>
      <c r="C12668" s="1">
        <v>44409</v>
      </c>
      <c r="D12668">
        <v>0.191912</v>
      </c>
      <c r="E12668" t="s">
        <v>9</v>
      </c>
    </row>
    <row r="12669" spans="1:5" x14ac:dyDescent="0.35">
      <c r="A12669" t="s">
        <v>312</v>
      </c>
      <c r="B12669" t="s">
        <v>21</v>
      </c>
      <c r="C12669" s="1">
        <v>44409</v>
      </c>
      <c r="D12669">
        <v>0.58441799999999999</v>
      </c>
      <c r="E12669" t="s">
        <v>9</v>
      </c>
    </row>
    <row r="12670" spans="1:5" x14ac:dyDescent="0.35">
      <c r="A12670" t="s">
        <v>62</v>
      </c>
      <c r="B12670" t="s">
        <v>21</v>
      </c>
      <c r="C12670" s="1">
        <v>44409</v>
      </c>
      <c r="D12670">
        <v>97.317261999999999</v>
      </c>
      <c r="E12670" t="s">
        <v>9</v>
      </c>
    </row>
    <row r="12671" spans="1:5" x14ac:dyDescent="0.35">
      <c r="A12671" t="s">
        <v>62</v>
      </c>
      <c r="B12671" t="s">
        <v>92</v>
      </c>
      <c r="C12671" s="1">
        <v>44409</v>
      </c>
      <c r="D12671">
        <v>261.594247</v>
      </c>
      <c r="E12671" t="s">
        <v>9</v>
      </c>
    </row>
    <row r="12672" spans="1:5" x14ac:dyDescent="0.35">
      <c r="A12672" t="s">
        <v>62</v>
      </c>
      <c r="B12672" t="s">
        <v>317</v>
      </c>
      <c r="C12672" s="1">
        <v>44409</v>
      </c>
      <c r="D12672">
        <v>1773.537</v>
      </c>
      <c r="E12672" t="s">
        <v>9</v>
      </c>
    </row>
    <row r="12673" spans="1:5" x14ac:dyDescent="0.35">
      <c r="A12673" t="s">
        <v>62</v>
      </c>
      <c r="B12673" t="s">
        <v>317</v>
      </c>
      <c r="C12673" s="1">
        <v>44409</v>
      </c>
      <c r="D12673">
        <v>1773.537</v>
      </c>
      <c r="E12673" t="s">
        <v>9</v>
      </c>
    </row>
    <row r="12674" spans="1:5" x14ac:dyDescent="0.35">
      <c r="A12674" t="s">
        <v>55</v>
      </c>
      <c r="B12674" t="s">
        <v>317</v>
      </c>
      <c r="C12674" s="1">
        <v>44409</v>
      </c>
      <c r="D12674">
        <v>46.01</v>
      </c>
      <c r="E12674" t="s">
        <v>9</v>
      </c>
    </row>
    <row r="12675" spans="1:5" x14ac:dyDescent="0.35">
      <c r="A12675" t="s">
        <v>55</v>
      </c>
      <c r="B12675" t="s">
        <v>317</v>
      </c>
      <c r="C12675" s="1">
        <v>44409</v>
      </c>
      <c r="D12675">
        <v>46.01</v>
      </c>
      <c r="E12675" t="s">
        <v>9</v>
      </c>
    </row>
    <row r="12676" spans="1:5" x14ac:dyDescent="0.35">
      <c r="A12676" t="s">
        <v>63</v>
      </c>
      <c r="B12676" t="s">
        <v>317</v>
      </c>
      <c r="C12676" s="1">
        <v>44409</v>
      </c>
      <c r="D12676">
        <v>1727.527</v>
      </c>
      <c r="E12676" t="s">
        <v>9</v>
      </c>
    </row>
    <row r="12677" spans="1:5" x14ac:dyDescent="0.35">
      <c r="A12677" t="s">
        <v>56</v>
      </c>
      <c r="B12677" t="s">
        <v>317</v>
      </c>
      <c r="C12677" s="1">
        <v>44409</v>
      </c>
      <c r="D12677">
        <v>847.52700000000004</v>
      </c>
      <c r="E12677" t="s">
        <v>9</v>
      </c>
    </row>
    <row r="12678" spans="1:5" x14ac:dyDescent="0.35">
      <c r="A12678" t="s">
        <v>58</v>
      </c>
      <c r="B12678" t="s">
        <v>317</v>
      </c>
      <c r="C12678" s="1">
        <v>44409</v>
      </c>
      <c r="D12678">
        <v>300</v>
      </c>
      <c r="E12678" t="s">
        <v>9</v>
      </c>
    </row>
    <row r="12679" spans="1:5" x14ac:dyDescent="0.35">
      <c r="A12679" t="s">
        <v>60</v>
      </c>
      <c r="B12679" t="s">
        <v>317</v>
      </c>
      <c r="C12679" s="1">
        <v>44409</v>
      </c>
      <c r="D12679">
        <v>385</v>
      </c>
      <c r="E12679" t="s">
        <v>9</v>
      </c>
    </row>
    <row r="12680" spans="1:5" x14ac:dyDescent="0.35">
      <c r="A12680" t="s">
        <v>308</v>
      </c>
      <c r="B12680" t="s">
        <v>317</v>
      </c>
      <c r="C12680" s="1">
        <v>44409</v>
      </c>
      <c r="D12680">
        <v>195</v>
      </c>
      <c r="E12680" t="s">
        <v>9</v>
      </c>
    </row>
    <row r="12681" spans="1:5" x14ac:dyDescent="0.35">
      <c r="A12681" t="s">
        <v>62</v>
      </c>
      <c r="B12681" t="s">
        <v>317</v>
      </c>
      <c r="C12681" s="1">
        <v>44409</v>
      </c>
      <c r="D12681">
        <v>1773.537</v>
      </c>
      <c r="E12681" t="s">
        <v>12</v>
      </c>
    </row>
    <row r="12682" spans="1:5" x14ac:dyDescent="0.35">
      <c r="A12682" t="s">
        <v>62</v>
      </c>
      <c r="B12682" t="s">
        <v>313</v>
      </c>
      <c r="C12682" s="1">
        <v>44409</v>
      </c>
      <c r="D12682">
        <v>0</v>
      </c>
      <c r="E12682" t="s">
        <v>9</v>
      </c>
    </row>
    <row r="12683" spans="1:5" x14ac:dyDescent="0.35">
      <c r="A12683" t="s">
        <v>55</v>
      </c>
      <c r="B12683" t="s">
        <v>317</v>
      </c>
      <c r="C12683" s="1">
        <v>44409</v>
      </c>
      <c r="D12683">
        <v>46.01</v>
      </c>
      <c r="E12683" t="s">
        <v>12</v>
      </c>
    </row>
    <row r="12684" spans="1:5" x14ac:dyDescent="0.35">
      <c r="A12684" t="s">
        <v>55</v>
      </c>
      <c r="B12684" t="s">
        <v>313</v>
      </c>
      <c r="C12684" s="1">
        <v>44409</v>
      </c>
      <c r="D12684">
        <v>0</v>
      </c>
      <c r="E12684" t="s">
        <v>9</v>
      </c>
    </row>
    <row r="12685" spans="1:5" x14ac:dyDescent="0.35">
      <c r="A12685" t="s">
        <v>62</v>
      </c>
      <c r="B12685" t="s">
        <v>311</v>
      </c>
      <c r="C12685" s="1">
        <v>44440</v>
      </c>
      <c r="D12685">
        <v>1773.537</v>
      </c>
      <c r="E12685" t="s">
        <v>9</v>
      </c>
    </row>
    <row r="12686" spans="1:5" x14ac:dyDescent="0.35">
      <c r="A12686" t="s">
        <v>55</v>
      </c>
      <c r="B12686" t="s">
        <v>311</v>
      </c>
      <c r="C12686" s="1">
        <v>44440</v>
      </c>
      <c r="D12686">
        <v>46.01</v>
      </c>
      <c r="E12686" t="s">
        <v>9</v>
      </c>
    </row>
    <row r="12687" spans="1:5" x14ac:dyDescent="0.35">
      <c r="A12687" t="s">
        <v>63</v>
      </c>
      <c r="B12687" t="s">
        <v>311</v>
      </c>
      <c r="C12687" s="1">
        <v>44440</v>
      </c>
      <c r="D12687">
        <v>1727.527</v>
      </c>
      <c r="E12687" t="s">
        <v>9</v>
      </c>
    </row>
    <row r="12688" spans="1:5" x14ac:dyDescent="0.35">
      <c r="A12688" t="s">
        <v>56</v>
      </c>
      <c r="B12688" t="s">
        <v>311</v>
      </c>
      <c r="C12688" s="1">
        <v>44440</v>
      </c>
      <c r="D12688">
        <v>847.52700000000004</v>
      </c>
      <c r="E12688" t="s">
        <v>9</v>
      </c>
    </row>
    <row r="12689" spans="1:5" x14ac:dyDescent="0.35">
      <c r="A12689" t="s">
        <v>58</v>
      </c>
      <c r="B12689" t="s">
        <v>311</v>
      </c>
      <c r="C12689" s="1">
        <v>44440</v>
      </c>
      <c r="D12689">
        <v>300</v>
      </c>
      <c r="E12689" t="s">
        <v>9</v>
      </c>
    </row>
    <row r="12690" spans="1:5" x14ac:dyDescent="0.35">
      <c r="A12690" t="s">
        <v>60</v>
      </c>
      <c r="B12690" t="s">
        <v>311</v>
      </c>
      <c r="C12690" s="1">
        <v>44440</v>
      </c>
      <c r="D12690">
        <v>385</v>
      </c>
      <c r="E12690" t="s">
        <v>9</v>
      </c>
    </row>
    <row r="12691" spans="1:5" x14ac:dyDescent="0.35">
      <c r="A12691" t="s">
        <v>308</v>
      </c>
      <c r="B12691" t="s">
        <v>311</v>
      </c>
      <c r="C12691" s="1">
        <v>44440</v>
      </c>
      <c r="D12691">
        <v>195</v>
      </c>
      <c r="E12691" t="s">
        <v>9</v>
      </c>
    </row>
    <row r="12692" spans="1:5" x14ac:dyDescent="0.35">
      <c r="A12692" t="s">
        <v>55</v>
      </c>
      <c r="B12692" t="s">
        <v>13</v>
      </c>
      <c r="C12692" s="1">
        <v>44440</v>
      </c>
      <c r="D12692">
        <v>2.274689</v>
      </c>
      <c r="E12692" t="s">
        <v>9</v>
      </c>
    </row>
    <row r="12693" spans="1:5" x14ac:dyDescent="0.35">
      <c r="A12693" t="s">
        <v>312</v>
      </c>
      <c r="B12693" t="s">
        <v>13</v>
      </c>
      <c r="C12693" s="1">
        <v>44440</v>
      </c>
      <c r="D12693">
        <v>0.80762599999999996</v>
      </c>
      <c r="E12693" t="s">
        <v>9</v>
      </c>
    </row>
    <row r="12694" spans="1:5" x14ac:dyDescent="0.35">
      <c r="A12694" t="s">
        <v>63</v>
      </c>
      <c r="B12694" t="s">
        <v>13</v>
      </c>
      <c r="C12694" s="1">
        <v>44440</v>
      </c>
      <c r="D12694">
        <v>7.017029</v>
      </c>
      <c r="E12694" t="s">
        <v>9</v>
      </c>
    </row>
    <row r="12695" spans="1:5" x14ac:dyDescent="0.35">
      <c r="A12695" t="s">
        <v>241</v>
      </c>
      <c r="B12695" t="s">
        <v>13</v>
      </c>
      <c r="C12695" s="1">
        <v>44440</v>
      </c>
      <c r="D12695">
        <v>1.387435</v>
      </c>
      <c r="E12695" t="s">
        <v>9</v>
      </c>
    </row>
    <row r="12696" spans="1:5" x14ac:dyDescent="0.35">
      <c r="A12696" t="s">
        <v>314</v>
      </c>
      <c r="B12696" t="s">
        <v>13</v>
      </c>
      <c r="C12696" s="1">
        <v>44440</v>
      </c>
      <c r="D12696">
        <v>0.15733</v>
      </c>
      <c r="E12696" t="s">
        <v>9</v>
      </c>
    </row>
    <row r="12697" spans="1:5" x14ac:dyDescent="0.35">
      <c r="A12697" t="s">
        <v>56</v>
      </c>
      <c r="B12697" t="s">
        <v>313</v>
      </c>
      <c r="C12697" s="1">
        <v>44440</v>
      </c>
      <c r="D12697">
        <v>4.5419000000000001E-2</v>
      </c>
      <c r="E12697" t="s">
        <v>9</v>
      </c>
    </row>
    <row r="12698" spans="1:5" x14ac:dyDescent="0.35">
      <c r="A12698" t="s">
        <v>58</v>
      </c>
      <c r="B12698" t="s">
        <v>313</v>
      </c>
      <c r="C12698" s="1">
        <v>44440</v>
      </c>
      <c r="D12698">
        <v>0.114204</v>
      </c>
      <c r="E12698" t="s">
        <v>9</v>
      </c>
    </row>
    <row r="12699" spans="1:5" x14ac:dyDescent="0.35">
      <c r="A12699" t="s">
        <v>60</v>
      </c>
      <c r="B12699" t="s">
        <v>313</v>
      </c>
      <c r="C12699" s="1">
        <v>44440</v>
      </c>
      <c r="D12699">
        <v>0.76265000000000005</v>
      </c>
      <c r="E12699" t="s">
        <v>9</v>
      </c>
    </row>
    <row r="12700" spans="1:5" x14ac:dyDescent="0.35">
      <c r="A12700" t="s">
        <v>308</v>
      </c>
      <c r="B12700" t="s">
        <v>313</v>
      </c>
      <c r="C12700" s="1">
        <v>44440</v>
      </c>
      <c r="D12700">
        <v>7.7726000000000003E-2</v>
      </c>
      <c r="E12700" t="s">
        <v>9</v>
      </c>
    </row>
    <row r="12701" spans="1:5" x14ac:dyDescent="0.35">
      <c r="A12701" t="s">
        <v>56</v>
      </c>
      <c r="B12701" t="s">
        <v>13</v>
      </c>
      <c r="C12701" s="1">
        <v>44440</v>
      </c>
      <c r="D12701">
        <v>0.38887100000000002</v>
      </c>
      <c r="E12701" t="s">
        <v>9</v>
      </c>
    </row>
    <row r="12702" spans="1:5" x14ac:dyDescent="0.35">
      <c r="A12702" t="s">
        <v>58</v>
      </c>
      <c r="B12702" t="s">
        <v>13</v>
      </c>
      <c r="C12702" s="1">
        <v>44440</v>
      </c>
      <c r="D12702">
        <v>0.97778900000000002</v>
      </c>
      <c r="E12702" t="s">
        <v>9</v>
      </c>
    </row>
    <row r="12703" spans="1:5" x14ac:dyDescent="0.35">
      <c r="A12703" t="s">
        <v>60</v>
      </c>
      <c r="B12703" t="s">
        <v>13</v>
      </c>
      <c r="C12703" s="1">
        <v>44440</v>
      </c>
      <c r="D12703">
        <v>6.5296560000000001</v>
      </c>
      <c r="E12703" t="s">
        <v>9</v>
      </c>
    </row>
    <row r="12704" spans="1:5" x14ac:dyDescent="0.35">
      <c r="A12704" t="s">
        <v>308</v>
      </c>
      <c r="B12704" t="s">
        <v>13</v>
      </c>
      <c r="C12704" s="1">
        <v>44440</v>
      </c>
      <c r="D12704">
        <v>0.66547800000000001</v>
      </c>
      <c r="E12704" t="s">
        <v>9</v>
      </c>
    </row>
    <row r="12705" spans="1:5" x14ac:dyDescent="0.35">
      <c r="A12705" t="s">
        <v>62</v>
      </c>
      <c r="B12705" t="s">
        <v>13</v>
      </c>
      <c r="C12705" s="1">
        <v>44440</v>
      </c>
      <c r="D12705">
        <v>11.64411</v>
      </c>
      <c r="E12705" t="s">
        <v>9</v>
      </c>
    </row>
    <row r="12706" spans="1:5" x14ac:dyDescent="0.35">
      <c r="A12706" t="s">
        <v>62</v>
      </c>
      <c r="B12706" t="s">
        <v>315</v>
      </c>
      <c r="C12706" s="1">
        <v>44440</v>
      </c>
      <c r="D12706">
        <v>1785.18111</v>
      </c>
      <c r="E12706" t="s">
        <v>9</v>
      </c>
    </row>
    <row r="12707" spans="1:5" x14ac:dyDescent="0.35">
      <c r="A12707" t="s">
        <v>62</v>
      </c>
      <c r="B12707" t="s">
        <v>316</v>
      </c>
      <c r="C12707" s="1">
        <v>44440</v>
      </c>
      <c r="D12707">
        <v>82.9</v>
      </c>
      <c r="E12707" t="s">
        <v>9</v>
      </c>
    </row>
    <row r="12708" spans="1:5" x14ac:dyDescent="0.35">
      <c r="A12708" t="s">
        <v>55</v>
      </c>
      <c r="B12708" t="s">
        <v>316</v>
      </c>
      <c r="C12708" s="1">
        <v>44440</v>
      </c>
      <c r="D12708">
        <v>6.5156669999999997</v>
      </c>
      <c r="E12708" t="s">
        <v>9</v>
      </c>
    </row>
    <row r="12709" spans="1:5" x14ac:dyDescent="0.35">
      <c r="A12709" t="s">
        <v>63</v>
      </c>
      <c r="B12709" t="s">
        <v>316</v>
      </c>
      <c r="C12709" s="1">
        <v>44440</v>
      </c>
      <c r="D12709">
        <v>76.384332999999998</v>
      </c>
      <c r="E12709" t="s">
        <v>9</v>
      </c>
    </row>
    <row r="12710" spans="1:5" x14ac:dyDescent="0.35">
      <c r="A12710" t="s">
        <v>56</v>
      </c>
      <c r="B12710" t="s">
        <v>316</v>
      </c>
      <c r="C12710" s="1">
        <v>44440</v>
      </c>
      <c r="D12710">
        <v>35.384332999999998</v>
      </c>
      <c r="E12710" t="s">
        <v>9</v>
      </c>
    </row>
    <row r="12711" spans="1:5" x14ac:dyDescent="0.35">
      <c r="A12711" t="s">
        <v>58</v>
      </c>
      <c r="B12711" t="s">
        <v>316</v>
      </c>
      <c r="C12711" s="1">
        <v>44440</v>
      </c>
      <c r="D12711">
        <v>14</v>
      </c>
      <c r="E12711" t="s">
        <v>9</v>
      </c>
    </row>
    <row r="12712" spans="1:5" x14ac:dyDescent="0.35">
      <c r="A12712" t="s">
        <v>60</v>
      </c>
      <c r="B12712" t="s">
        <v>316</v>
      </c>
      <c r="C12712" s="1">
        <v>44440</v>
      </c>
      <c r="D12712">
        <v>20</v>
      </c>
      <c r="E12712" t="s">
        <v>9</v>
      </c>
    </row>
    <row r="12713" spans="1:5" x14ac:dyDescent="0.35">
      <c r="A12713" t="s">
        <v>308</v>
      </c>
      <c r="B12713" t="s">
        <v>316</v>
      </c>
      <c r="C12713" s="1">
        <v>44440</v>
      </c>
      <c r="D12713">
        <v>7</v>
      </c>
      <c r="E12713" t="s">
        <v>9</v>
      </c>
    </row>
    <row r="12714" spans="1:5" x14ac:dyDescent="0.35">
      <c r="A12714" t="s">
        <v>62</v>
      </c>
      <c r="B12714" t="s">
        <v>124</v>
      </c>
      <c r="C12714" s="1">
        <v>44440</v>
      </c>
      <c r="D12714">
        <v>-4.9616499999999997</v>
      </c>
      <c r="E12714" t="s">
        <v>9</v>
      </c>
    </row>
    <row r="12715" spans="1:5" x14ac:dyDescent="0.35">
      <c r="A12715" t="s">
        <v>55</v>
      </c>
      <c r="B12715" t="s">
        <v>124</v>
      </c>
      <c r="C12715" s="1">
        <v>44440</v>
      </c>
      <c r="D12715">
        <v>-3.6149420000000001</v>
      </c>
      <c r="E12715" t="s">
        <v>9</v>
      </c>
    </row>
    <row r="12716" spans="1:5" x14ac:dyDescent="0.35">
      <c r="A12716" t="s">
        <v>63</v>
      </c>
      <c r="B12716" t="s">
        <v>124</v>
      </c>
      <c r="C12716" s="1">
        <v>44440</v>
      </c>
      <c r="D12716">
        <v>-1.346708</v>
      </c>
      <c r="E12716" t="s">
        <v>9</v>
      </c>
    </row>
    <row r="12717" spans="1:5" x14ac:dyDescent="0.35">
      <c r="A12717" t="s">
        <v>56</v>
      </c>
      <c r="B12717" t="s">
        <v>124</v>
      </c>
      <c r="C12717" s="1">
        <v>44440</v>
      </c>
      <c r="D12717">
        <v>4.895753</v>
      </c>
      <c r="E12717" t="s">
        <v>9</v>
      </c>
    </row>
    <row r="12718" spans="1:5" x14ac:dyDescent="0.35">
      <c r="A12718" t="s">
        <v>58</v>
      </c>
      <c r="B12718" t="s">
        <v>124</v>
      </c>
      <c r="C12718" s="1">
        <v>44440</v>
      </c>
      <c r="D12718">
        <v>4.7676629999999998</v>
      </c>
      <c r="E12718" t="s">
        <v>9</v>
      </c>
    </row>
    <row r="12719" spans="1:5" x14ac:dyDescent="0.35">
      <c r="A12719" t="s">
        <v>60</v>
      </c>
      <c r="B12719" t="s">
        <v>124</v>
      </c>
      <c r="C12719" s="1">
        <v>44440</v>
      </c>
      <c r="D12719">
        <v>-9.3931920000000009</v>
      </c>
      <c r="E12719" t="s">
        <v>9</v>
      </c>
    </row>
    <row r="12720" spans="1:5" x14ac:dyDescent="0.35">
      <c r="A12720" t="s">
        <v>308</v>
      </c>
      <c r="B12720" t="s">
        <v>124</v>
      </c>
      <c r="C12720" s="1">
        <v>44440</v>
      </c>
      <c r="D12720">
        <v>-1.616932</v>
      </c>
      <c r="E12720" t="s">
        <v>9</v>
      </c>
    </row>
    <row r="12721" spans="1:5" x14ac:dyDescent="0.35">
      <c r="A12721" t="s">
        <v>56</v>
      </c>
      <c r="B12721" t="s">
        <v>21</v>
      </c>
      <c r="C12721" s="1">
        <v>44440</v>
      </c>
      <c r="D12721">
        <v>37.299975000000003</v>
      </c>
      <c r="E12721" t="s">
        <v>9</v>
      </c>
    </row>
    <row r="12722" spans="1:5" x14ac:dyDescent="0.35">
      <c r="A12722" t="s">
        <v>58</v>
      </c>
      <c r="B12722" t="s">
        <v>21</v>
      </c>
      <c r="C12722" s="1">
        <v>44440</v>
      </c>
      <c r="D12722">
        <v>11.995291999999999</v>
      </c>
      <c r="E12722" t="s">
        <v>9</v>
      </c>
    </row>
    <row r="12723" spans="1:5" x14ac:dyDescent="0.35">
      <c r="A12723" t="s">
        <v>60</v>
      </c>
      <c r="B12723" t="s">
        <v>21</v>
      </c>
      <c r="C12723" s="1">
        <v>44440</v>
      </c>
      <c r="D12723">
        <v>21.214752000000001</v>
      </c>
      <c r="E12723" t="s">
        <v>9</v>
      </c>
    </row>
    <row r="12724" spans="1:5" x14ac:dyDescent="0.35">
      <c r="A12724" t="s">
        <v>308</v>
      </c>
      <c r="B12724" t="s">
        <v>21</v>
      </c>
      <c r="C12724" s="1">
        <v>44440</v>
      </c>
      <c r="D12724">
        <v>15.56711</v>
      </c>
      <c r="E12724" t="s">
        <v>9</v>
      </c>
    </row>
    <row r="12725" spans="1:5" x14ac:dyDescent="0.35">
      <c r="A12725" t="s">
        <v>56</v>
      </c>
      <c r="B12725" t="s">
        <v>313</v>
      </c>
      <c r="C12725" s="1">
        <v>44440</v>
      </c>
      <c r="D12725">
        <v>0.43333199999999999</v>
      </c>
      <c r="E12725" t="s">
        <v>9</v>
      </c>
    </row>
    <row r="12726" spans="1:5" x14ac:dyDescent="0.35">
      <c r="A12726" t="s">
        <v>58</v>
      </c>
      <c r="B12726" t="s">
        <v>313</v>
      </c>
      <c r="C12726" s="1">
        <v>44440</v>
      </c>
      <c r="D12726">
        <v>0.13935500000000001</v>
      </c>
      <c r="E12726" t="s">
        <v>9</v>
      </c>
    </row>
    <row r="12727" spans="1:5" x14ac:dyDescent="0.35">
      <c r="A12727" t="s">
        <v>60</v>
      </c>
      <c r="B12727" t="s">
        <v>313</v>
      </c>
      <c r="C12727" s="1">
        <v>44440</v>
      </c>
      <c r="D12727">
        <v>0.24646199999999999</v>
      </c>
      <c r="E12727" t="s">
        <v>9</v>
      </c>
    </row>
    <row r="12728" spans="1:5" x14ac:dyDescent="0.35">
      <c r="A12728" t="s">
        <v>308</v>
      </c>
      <c r="B12728" t="s">
        <v>313</v>
      </c>
      <c r="C12728" s="1">
        <v>44440</v>
      </c>
      <c r="D12728">
        <v>0.18085100000000001</v>
      </c>
      <c r="E12728" t="s">
        <v>9</v>
      </c>
    </row>
    <row r="12729" spans="1:5" x14ac:dyDescent="0.35">
      <c r="A12729" t="s">
        <v>63</v>
      </c>
      <c r="B12729" t="s">
        <v>21</v>
      </c>
      <c r="C12729" s="1">
        <v>44440</v>
      </c>
      <c r="D12729">
        <v>84.944305999999997</v>
      </c>
      <c r="E12729" t="s">
        <v>9</v>
      </c>
    </row>
    <row r="12730" spans="1:5" x14ac:dyDescent="0.35">
      <c r="A12730" t="s">
        <v>241</v>
      </c>
      <c r="B12730" t="s">
        <v>21</v>
      </c>
      <c r="C12730" s="1">
        <v>44440</v>
      </c>
      <c r="D12730">
        <v>0.76075300000000001</v>
      </c>
      <c r="E12730" t="s">
        <v>9</v>
      </c>
    </row>
    <row r="12731" spans="1:5" x14ac:dyDescent="0.35">
      <c r="A12731" t="s">
        <v>314</v>
      </c>
      <c r="B12731" t="s">
        <v>21</v>
      </c>
      <c r="C12731" s="1">
        <v>44440</v>
      </c>
      <c r="D12731">
        <v>0.37207000000000001</v>
      </c>
      <c r="E12731" t="s">
        <v>9</v>
      </c>
    </row>
    <row r="12732" spans="1:5" x14ac:dyDescent="0.35">
      <c r="A12732" t="s">
        <v>55</v>
      </c>
      <c r="B12732" t="s">
        <v>21</v>
      </c>
      <c r="C12732" s="1">
        <v>44440</v>
      </c>
      <c r="D12732">
        <v>1.4647140000000001</v>
      </c>
      <c r="E12732" t="s">
        <v>9</v>
      </c>
    </row>
    <row r="12733" spans="1:5" x14ac:dyDescent="0.35">
      <c r="A12733" t="s">
        <v>312</v>
      </c>
      <c r="B12733" t="s">
        <v>21</v>
      </c>
      <c r="C12733" s="1">
        <v>44440</v>
      </c>
      <c r="D12733">
        <v>-0.22856299999999999</v>
      </c>
      <c r="E12733" t="s">
        <v>9</v>
      </c>
    </row>
    <row r="12734" spans="1:5" x14ac:dyDescent="0.35">
      <c r="A12734" t="s">
        <v>62</v>
      </c>
      <c r="B12734" t="s">
        <v>21</v>
      </c>
      <c r="C12734" s="1">
        <v>44440</v>
      </c>
      <c r="D12734">
        <v>87.313281000000003</v>
      </c>
      <c r="E12734" t="s">
        <v>9</v>
      </c>
    </row>
    <row r="12735" spans="1:5" x14ac:dyDescent="0.35">
      <c r="A12735" t="s">
        <v>62</v>
      </c>
      <c r="B12735" t="s">
        <v>92</v>
      </c>
      <c r="C12735" s="1">
        <v>44440</v>
      </c>
      <c r="D12735">
        <v>165.251631</v>
      </c>
      <c r="E12735" t="s">
        <v>9</v>
      </c>
    </row>
    <row r="12736" spans="1:5" x14ac:dyDescent="0.35">
      <c r="A12736" t="s">
        <v>62</v>
      </c>
      <c r="B12736" t="s">
        <v>317</v>
      </c>
      <c r="C12736" s="1">
        <v>44440</v>
      </c>
      <c r="D12736">
        <v>1619.9294789999999</v>
      </c>
      <c r="E12736" t="s">
        <v>9</v>
      </c>
    </row>
    <row r="12737" spans="1:5" x14ac:dyDescent="0.35">
      <c r="A12737" t="s">
        <v>62</v>
      </c>
      <c r="B12737" t="s">
        <v>317</v>
      </c>
      <c r="C12737" s="1">
        <v>44440</v>
      </c>
      <c r="D12737">
        <v>1619.9294789999999</v>
      </c>
      <c r="E12737" t="s">
        <v>9</v>
      </c>
    </row>
    <row r="12738" spans="1:5" x14ac:dyDescent="0.35">
      <c r="A12738" t="s">
        <v>55</v>
      </c>
      <c r="B12738" t="s">
        <v>317</v>
      </c>
      <c r="C12738" s="1">
        <v>44440</v>
      </c>
      <c r="D12738">
        <v>44.955438999999998</v>
      </c>
      <c r="E12738" t="s">
        <v>9</v>
      </c>
    </row>
    <row r="12739" spans="1:5" x14ac:dyDescent="0.35">
      <c r="A12739" t="s">
        <v>55</v>
      </c>
      <c r="B12739" t="s">
        <v>317</v>
      </c>
      <c r="C12739" s="1">
        <v>44440</v>
      </c>
      <c r="D12739">
        <v>44.955438999999998</v>
      </c>
      <c r="E12739" t="s">
        <v>9</v>
      </c>
    </row>
    <row r="12740" spans="1:5" x14ac:dyDescent="0.35">
      <c r="A12740" t="s">
        <v>63</v>
      </c>
      <c r="B12740" t="s">
        <v>317</v>
      </c>
      <c r="C12740" s="1">
        <v>44440</v>
      </c>
      <c r="D12740">
        <v>1574.9740400000001</v>
      </c>
      <c r="E12740" t="s">
        <v>9</v>
      </c>
    </row>
    <row r="12741" spans="1:5" x14ac:dyDescent="0.35">
      <c r="A12741" t="s">
        <v>56</v>
      </c>
      <c r="B12741" t="s">
        <v>317</v>
      </c>
      <c r="C12741" s="1">
        <v>44440</v>
      </c>
      <c r="D12741">
        <v>770.33581000000004</v>
      </c>
      <c r="E12741" t="s">
        <v>9</v>
      </c>
    </row>
    <row r="12742" spans="1:5" x14ac:dyDescent="0.35">
      <c r="A12742" t="s">
        <v>58</v>
      </c>
      <c r="B12742" t="s">
        <v>317</v>
      </c>
      <c r="C12742" s="1">
        <v>44440</v>
      </c>
      <c r="D12742">
        <v>270.214834</v>
      </c>
      <c r="E12742" t="s">
        <v>9</v>
      </c>
    </row>
    <row r="12743" spans="1:5" x14ac:dyDescent="0.35">
      <c r="A12743" t="s">
        <v>60</v>
      </c>
      <c r="B12743" t="s">
        <v>317</v>
      </c>
      <c r="C12743" s="1">
        <v>44440</v>
      </c>
      <c r="D12743">
        <v>359.70809600000001</v>
      </c>
      <c r="E12743" t="s">
        <v>9</v>
      </c>
    </row>
    <row r="12744" spans="1:5" x14ac:dyDescent="0.35">
      <c r="A12744" t="s">
        <v>308</v>
      </c>
      <c r="B12744" t="s">
        <v>317</v>
      </c>
      <c r="C12744" s="1">
        <v>44440</v>
      </c>
      <c r="D12744">
        <v>174.71529899999999</v>
      </c>
      <c r="E12744" t="s">
        <v>9</v>
      </c>
    </row>
    <row r="12745" spans="1:5" x14ac:dyDescent="0.35">
      <c r="A12745" t="s">
        <v>62</v>
      </c>
      <c r="B12745" t="s">
        <v>311</v>
      </c>
      <c r="C12745" s="1">
        <v>44470</v>
      </c>
      <c r="D12745">
        <v>1619.9294789999999</v>
      </c>
      <c r="E12745" t="s">
        <v>9</v>
      </c>
    </row>
    <row r="12746" spans="1:5" x14ac:dyDescent="0.35">
      <c r="A12746" t="s">
        <v>55</v>
      </c>
      <c r="B12746" t="s">
        <v>311</v>
      </c>
      <c r="C12746" s="1">
        <v>44470</v>
      </c>
      <c r="D12746">
        <v>44.955438999999998</v>
      </c>
      <c r="E12746" t="s">
        <v>9</v>
      </c>
    </row>
    <row r="12747" spans="1:5" x14ac:dyDescent="0.35">
      <c r="A12747" t="s">
        <v>63</v>
      </c>
      <c r="B12747" t="s">
        <v>311</v>
      </c>
      <c r="C12747" s="1">
        <v>44470</v>
      </c>
      <c r="D12747">
        <v>1574.9740400000001</v>
      </c>
      <c r="E12747" t="s">
        <v>9</v>
      </c>
    </row>
    <row r="12748" spans="1:5" x14ac:dyDescent="0.35">
      <c r="A12748" t="s">
        <v>56</v>
      </c>
      <c r="B12748" t="s">
        <v>311</v>
      </c>
      <c r="C12748" s="1">
        <v>44470</v>
      </c>
      <c r="D12748">
        <v>770.33581000000004</v>
      </c>
      <c r="E12748" t="s">
        <v>9</v>
      </c>
    </row>
    <row r="12749" spans="1:5" x14ac:dyDescent="0.35">
      <c r="A12749" t="s">
        <v>58</v>
      </c>
      <c r="B12749" t="s">
        <v>311</v>
      </c>
      <c r="C12749" s="1">
        <v>44470</v>
      </c>
      <c r="D12749">
        <v>270.214834</v>
      </c>
      <c r="E12749" t="s">
        <v>9</v>
      </c>
    </row>
    <row r="12750" spans="1:5" x14ac:dyDescent="0.35">
      <c r="A12750" t="s">
        <v>60</v>
      </c>
      <c r="B12750" t="s">
        <v>311</v>
      </c>
      <c r="C12750" s="1">
        <v>44470</v>
      </c>
      <c r="D12750">
        <v>359.70809600000001</v>
      </c>
      <c r="E12750" t="s">
        <v>9</v>
      </c>
    </row>
    <row r="12751" spans="1:5" x14ac:dyDescent="0.35">
      <c r="A12751" t="s">
        <v>308</v>
      </c>
      <c r="B12751" t="s">
        <v>311</v>
      </c>
      <c r="C12751" s="1">
        <v>44470</v>
      </c>
      <c r="D12751">
        <v>174.71529899999999</v>
      </c>
      <c r="E12751" t="s">
        <v>9</v>
      </c>
    </row>
    <row r="12752" spans="1:5" x14ac:dyDescent="0.35">
      <c r="A12752" t="s">
        <v>55</v>
      </c>
      <c r="B12752" t="s">
        <v>13</v>
      </c>
      <c r="C12752" s="1">
        <v>44470</v>
      </c>
      <c r="D12752">
        <v>2.4812249999999998</v>
      </c>
      <c r="E12752" t="s">
        <v>9</v>
      </c>
    </row>
    <row r="12753" spans="1:5" x14ac:dyDescent="0.35">
      <c r="A12753" t="s">
        <v>312</v>
      </c>
      <c r="B12753" t="s">
        <v>13</v>
      </c>
      <c r="C12753" s="1">
        <v>44470</v>
      </c>
      <c r="D12753">
        <v>0.79210999999999998</v>
      </c>
      <c r="E12753" t="s">
        <v>9</v>
      </c>
    </row>
    <row r="12754" spans="1:5" x14ac:dyDescent="0.35">
      <c r="A12754" t="s">
        <v>63</v>
      </c>
      <c r="B12754" t="s">
        <v>13</v>
      </c>
      <c r="C12754" s="1">
        <v>44470</v>
      </c>
      <c r="D12754">
        <v>1.765199</v>
      </c>
      <c r="E12754" t="s">
        <v>9</v>
      </c>
    </row>
    <row r="12755" spans="1:5" x14ac:dyDescent="0.35">
      <c r="A12755" t="s">
        <v>241</v>
      </c>
      <c r="B12755" t="s">
        <v>13</v>
      </c>
      <c r="C12755" s="1">
        <v>44470</v>
      </c>
      <c r="D12755">
        <v>1.475196</v>
      </c>
      <c r="E12755" t="s">
        <v>9</v>
      </c>
    </row>
    <row r="12756" spans="1:5" x14ac:dyDescent="0.35">
      <c r="A12756" t="s">
        <v>314</v>
      </c>
      <c r="B12756" t="s">
        <v>13</v>
      </c>
      <c r="C12756" s="1">
        <v>44470</v>
      </c>
      <c r="D12756">
        <v>0.61666299999999996</v>
      </c>
      <c r="E12756" t="s">
        <v>9</v>
      </c>
    </row>
    <row r="12757" spans="1:5" x14ac:dyDescent="0.35">
      <c r="A12757" t="s">
        <v>56</v>
      </c>
      <c r="B12757" t="s">
        <v>313</v>
      </c>
      <c r="C12757" s="1">
        <v>44470</v>
      </c>
      <c r="D12757">
        <v>4.5419000000000001E-2</v>
      </c>
      <c r="E12757" t="s">
        <v>9</v>
      </c>
    </row>
    <row r="12758" spans="1:5" x14ac:dyDescent="0.35">
      <c r="A12758" t="s">
        <v>58</v>
      </c>
      <c r="B12758" t="s">
        <v>313</v>
      </c>
      <c r="C12758" s="1">
        <v>44470</v>
      </c>
      <c r="D12758">
        <v>0.114204</v>
      </c>
      <c r="E12758" t="s">
        <v>9</v>
      </c>
    </row>
    <row r="12759" spans="1:5" x14ac:dyDescent="0.35">
      <c r="A12759" t="s">
        <v>60</v>
      </c>
      <c r="B12759" t="s">
        <v>313</v>
      </c>
      <c r="C12759" s="1">
        <v>44470</v>
      </c>
      <c r="D12759">
        <v>0.76265000000000005</v>
      </c>
      <c r="E12759" t="s">
        <v>9</v>
      </c>
    </row>
    <row r="12760" spans="1:5" x14ac:dyDescent="0.35">
      <c r="A12760" t="s">
        <v>308</v>
      </c>
      <c r="B12760" t="s">
        <v>313</v>
      </c>
      <c r="C12760" s="1">
        <v>44470</v>
      </c>
      <c r="D12760">
        <v>7.7726000000000003E-2</v>
      </c>
      <c r="E12760" t="s">
        <v>9</v>
      </c>
    </row>
    <row r="12761" spans="1:5" x14ac:dyDescent="0.35">
      <c r="A12761" t="s">
        <v>56</v>
      </c>
      <c r="B12761" t="s">
        <v>13</v>
      </c>
      <c r="C12761" s="1">
        <v>44470</v>
      </c>
      <c r="D12761">
        <v>0.17518500000000001</v>
      </c>
      <c r="E12761" t="s">
        <v>9</v>
      </c>
    </row>
    <row r="12762" spans="1:5" x14ac:dyDescent="0.35">
      <c r="A12762" t="s">
        <v>58</v>
      </c>
      <c r="B12762" t="s">
        <v>13</v>
      </c>
      <c r="C12762" s="1">
        <v>44470</v>
      </c>
      <c r="D12762">
        <v>0.44049100000000002</v>
      </c>
      <c r="E12762" t="s">
        <v>9</v>
      </c>
    </row>
    <row r="12763" spans="1:5" x14ac:dyDescent="0.35">
      <c r="A12763" t="s">
        <v>60</v>
      </c>
      <c r="B12763" t="s">
        <v>13</v>
      </c>
      <c r="C12763" s="1">
        <v>44470</v>
      </c>
      <c r="D12763">
        <v>2.9415870000000002</v>
      </c>
      <c r="E12763" t="s">
        <v>9</v>
      </c>
    </row>
    <row r="12764" spans="1:5" x14ac:dyDescent="0.35">
      <c r="A12764" t="s">
        <v>308</v>
      </c>
      <c r="B12764" t="s">
        <v>13</v>
      </c>
      <c r="C12764" s="1">
        <v>44470</v>
      </c>
      <c r="D12764">
        <v>0.29979499999999998</v>
      </c>
      <c r="E12764" t="s">
        <v>9</v>
      </c>
    </row>
    <row r="12765" spans="1:5" x14ac:dyDescent="0.35">
      <c r="A12765" t="s">
        <v>62</v>
      </c>
      <c r="B12765" t="s">
        <v>13</v>
      </c>
      <c r="C12765" s="1">
        <v>44470</v>
      </c>
      <c r="D12765">
        <v>7.1303939999999999</v>
      </c>
      <c r="E12765" t="s">
        <v>9</v>
      </c>
    </row>
    <row r="12766" spans="1:5" x14ac:dyDescent="0.35">
      <c r="A12766" t="s">
        <v>62</v>
      </c>
      <c r="B12766" t="s">
        <v>315</v>
      </c>
      <c r="C12766" s="1">
        <v>44470</v>
      </c>
      <c r="D12766">
        <v>1627.0598729999999</v>
      </c>
      <c r="E12766" t="s">
        <v>9</v>
      </c>
    </row>
    <row r="12767" spans="1:5" x14ac:dyDescent="0.35">
      <c r="A12767" t="s">
        <v>62</v>
      </c>
      <c r="B12767" t="s">
        <v>316</v>
      </c>
      <c r="C12767" s="1">
        <v>44470</v>
      </c>
      <c r="D12767">
        <v>82.9</v>
      </c>
      <c r="E12767" t="s">
        <v>9</v>
      </c>
    </row>
    <row r="12768" spans="1:5" x14ac:dyDescent="0.35">
      <c r="A12768" t="s">
        <v>55</v>
      </c>
      <c r="B12768" t="s">
        <v>316</v>
      </c>
      <c r="C12768" s="1">
        <v>44470</v>
      </c>
      <c r="D12768">
        <v>6.5156669999999997</v>
      </c>
      <c r="E12768" t="s">
        <v>9</v>
      </c>
    </row>
    <row r="12769" spans="1:5" x14ac:dyDescent="0.35">
      <c r="A12769" t="s">
        <v>63</v>
      </c>
      <c r="B12769" t="s">
        <v>316</v>
      </c>
      <c r="C12769" s="1">
        <v>44470</v>
      </c>
      <c r="D12769">
        <v>76.384332999999998</v>
      </c>
      <c r="E12769" t="s">
        <v>9</v>
      </c>
    </row>
    <row r="12770" spans="1:5" x14ac:dyDescent="0.35">
      <c r="A12770" t="s">
        <v>56</v>
      </c>
      <c r="B12770" t="s">
        <v>316</v>
      </c>
      <c r="C12770" s="1">
        <v>44470</v>
      </c>
      <c r="D12770">
        <v>35.384332999999998</v>
      </c>
      <c r="E12770" t="s">
        <v>9</v>
      </c>
    </row>
    <row r="12771" spans="1:5" x14ac:dyDescent="0.35">
      <c r="A12771" t="s">
        <v>58</v>
      </c>
      <c r="B12771" t="s">
        <v>316</v>
      </c>
      <c r="C12771" s="1">
        <v>44470</v>
      </c>
      <c r="D12771">
        <v>14</v>
      </c>
      <c r="E12771" t="s">
        <v>9</v>
      </c>
    </row>
    <row r="12772" spans="1:5" x14ac:dyDescent="0.35">
      <c r="A12772" t="s">
        <v>60</v>
      </c>
      <c r="B12772" t="s">
        <v>316</v>
      </c>
      <c r="C12772" s="1">
        <v>44470</v>
      </c>
      <c r="D12772">
        <v>20</v>
      </c>
      <c r="E12772" t="s">
        <v>9</v>
      </c>
    </row>
    <row r="12773" spans="1:5" x14ac:dyDescent="0.35">
      <c r="A12773" t="s">
        <v>308</v>
      </c>
      <c r="B12773" t="s">
        <v>316</v>
      </c>
      <c r="C12773" s="1">
        <v>44470</v>
      </c>
      <c r="D12773">
        <v>7</v>
      </c>
      <c r="E12773" t="s">
        <v>9</v>
      </c>
    </row>
    <row r="12774" spans="1:5" x14ac:dyDescent="0.35">
      <c r="A12774" t="s">
        <v>62</v>
      </c>
      <c r="B12774" t="s">
        <v>124</v>
      </c>
      <c r="C12774" s="1">
        <v>44470</v>
      </c>
      <c r="D12774">
        <v>-4.9616499999999997</v>
      </c>
      <c r="E12774" t="s">
        <v>9</v>
      </c>
    </row>
    <row r="12775" spans="1:5" x14ac:dyDescent="0.35">
      <c r="A12775" t="s">
        <v>55</v>
      </c>
      <c r="B12775" t="s">
        <v>124</v>
      </c>
      <c r="C12775" s="1">
        <v>44470</v>
      </c>
      <c r="D12775">
        <v>-3.6149420000000001</v>
      </c>
      <c r="E12775" t="s">
        <v>9</v>
      </c>
    </row>
    <row r="12776" spans="1:5" x14ac:dyDescent="0.35">
      <c r="A12776" t="s">
        <v>63</v>
      </c>
      <c r="B12776" t="s">
        <v>124</v>
      </c>
      <c r="C12776" s="1">
        <v>44470</v>
      </c>
      <c r="D12776">
        <v>-1.346708</v>
      </c>
      <c r="E12776" t="s">
        <v>9</v>
      </c>
    </row>
    <row r="12777" spans="1:5" x14ac:dyDescent="0.35">
      <c r="A12777" t="s">
        <v>56</v>
      </c>
      <c r="B12777" t="s">
        <v>124</v>
      </c>
      <c r="C12777" s="1">
        <v>44470</v>
      </c>
      <c r="D12777">
        <v>4.895753</v>
      </c>
      <c r="E12777" t="s">
        <v>9</v>
      </c>
    </row>
    <row r="12778" spans="1:5" x14ac:dyDescent="0.35">
      <c r="A12778" t="s">
        <v>58</v>
      </c>
      <c r="B12778" t="s">
        <v>124</v>
      </c>
      <c r="C12778" s="1">
        <v>44470</v>
      </c>
      <c r="D12778">
        <v>4.7676629999999998</v>
      </c>
      <c r="E12778" t="s">
        <v>9</v>
      </c>
    </row>
    <row r="12779" spans="1:5" x14ac:dyDescent="0.35">
      <c r="A12779" t="s">
        <v>60</v>
      </c>
      <c r="B12779" t="s">
        <v>124</v>
      </c>
      <c r="C12779" s="1">
        <v>44470</v>
      </c>
      <c r="D12779">
        <v>-9.3931920000000009</v>
      </c>
      <c r="E12779" t="s">
        <v>9</v>
      </c>
    </row>
    <row r="12780" spans="1:5" x14ac:dyDescent="0.35">
      <c r="A12780" t="s">
        <v>308</v>
      </c>
      <c r="B12780" t="s">
        <v>124</v>
      </c>
      <c r="C12780" s="1">
        <v>44470</v>
      </c>
      <c r="D12780">
        <v>-1.616932</v>
      </c>
      <c r="E12780" t="s">
        <v>9</v>
      </c>
    </row>
    <row r="12781" spans="1:5" x14ac:dyDescent="0.35">
      <c r="A12781" t="s">
        <v>56</v>
      </c>
      <c r="B12781" t="s">
        <v>21</v>
      </c>
      <c r="C12781" s="1">
        <v>44470</v>
      </c>
      <c r="D12781">
        <v>19.973405</v>
      </c>
      <c r="E12781" t="s">
        <v>9</v>
      </c>
    </row>
    <row r="12782" spans="1:5" x14ac:dyDescent="0.35">
      <c r="A12782" t="s">
        <v>58</v>
      </c>
      <c r="B12782" t="s">
        <v>21</v>
      </c>
      <c r="C12782" s="1">
        <v>44470</v>
      </c>
      <c r="D12782">
        <v>6.4232440000000004</v>
      </c>
      <c r="E12782" t="s">
        <v>9</v>
      </c>
    </row>
    <row r="12783" spans="1:5" x14ac:dyDescent="0.35">
      <c r="A12783" t="s">
        <v>60</v>
      </c>
      <c r="B12783" t="s">
        <v>21</v>
      </c>
      <c r="C12783" s="1">
        <v>44470</v>
      </c>
      <c r="D12783">
        <v>11.360084000000001</v>
      </c>
      <c r="E12783" t="s">
        <v>9</v>
      </c>
    </row>
    <row r="12784" spans="1:5" x14ac:dyDescent="0.35">
      <c r="A12784" t="s">
        <v>308</v>
      </c>
      <c r="B12784" t="s">
        <v>21</v>
      </c>
      <c r="C12784" s="1">
        <v>44470</v>
      </c>
      <c r="D12784">
        <v>8.3358819999999998</v>
      </c>
      <c r="E12784" t="s">
        <v>9</v>
      </c>
    </row>
    <row r="12785" spans="1:5" x14ac:dyDescent="0.35">
      <c r="A12785" t="s">
        <v>56</v>
      </c>
      <c r="B12785" t="s">
        <v>313</v>
      </c>
      <c r="C12785" s="1">
        <v>44470</v>
      </c>
      <c r="D12785">
        <v>0.43333199999999999</v>
      </c>
      <c r="E12785" t="s">
        <v>9</v>
      </c>
    </row>
    <row r="12786" spans="1:5" x14ac:dyDescent="0.35">
      <c r="A12786" t="s">
        <v>58</v>
      </c>
      <c r="B12786" t="s">
        <v>313</v>
      </c>
      <c r="C12786" s="1">
        <v>44470</v>
      </c>
      <c r="D12786">
        <v>0.13935500000000001</v>
      </c>
      <c r="E12786" t="s">
        <v>9</v>
      </c>
    </row>
    <row r="12787" spans="1:5" x14ac:dyDescent="0.35">
      <c r="A12787" t="s">
        <v>60</v>
      </c>
      <c r="B12787" t="s">
        <v>313</v>
      </c>
      <c r="C12787" s="1">
        <v>44470</v>
      </c>
      <c r="D12787">
        <v>0.24646199999999999</v>
      </c>
      <c r="E12787" t="s">
        <v>9</v>
      </c>
    </row>
    <row r="12788" spans="1:5" x14ac:dyDescent="0.35">
      <c r="A12788" t="s">
        <v>308</v>
      </c>
      <c r="B12788" t="s">
        <v>313</v>
      </c>
      <c r="C12788" s="1">
        <v>44470</v>
      </c>
      <c r="D12788">
        <v>0.18085100000000001</v>
      </c>
      <c r="E12788" t="s">
        <v>9</v>
      </c>
    </row>
    <row r="12789" spans="1:5" x14ac:dyDescent="0.35">
      <c r="A12789" t="s">
        <v>63</v>
      </c>
      <c r="B12789" t="s">
        <v>21</v>
      </c>
      <c r="C12789" s="1">
        <v>44470</v>
      </c>
      <c r="D12789">
        <v>45.13214</v>
      </c>
      <c r="E12789" t="s">
        <v>9</v>
      </c>
    </row>
    <row r="12790" spans="1:5" x14ac:dyDescent="0.35">
      <c r="A12790" t="s">
        <v>241</v>
      </c>
      <c r="B12790" t="s">
        <v>21</v>
      </c>
      <c r="C12790" s="1">
        <v>44470</v>
      </c>
      <c r="D12790">
        <v>0.66882600000000003</v>
      </c>
      <c r="E12790" t="s">
        <v>9</v>
      </c>
    </row>
    <row r="12791" spans="1:5" x14ac:dyDescent="0.35">
      <c r="A12791" t="s">
        <v>314</v>
      </c>
      <c r="B12791" t="s">
        <v>21</v>
      </c>
      <c r="C12791" s="1">
        <v>44470</v>
      </c>
      <c r="D12791">
        <v>0.29164899999999999</v>
      </c>
      <c r="E12791" t="s">
        <v>9</v>
      </c>
    </row>
    <row r="12792" spans="1:5" x14ac:dyDescent="0.35">
      <c r="A12792" t="s">
        <v>55</v>
      </c>
      <c r="B12792" t="s">
        <v>21</v>
      </c>
      <c r="C12792" s="1">
        <v>44470</v>
      </c>
      <c r="D12792">
        <v>1.4011480000000001</v>
      </c>
      <c r="E12792" t="s">
        <v>9</v>
      </c>
    </row>
    <row r="12793" spans="1:5" x14ac:dyDescent="0.35">
      <c r="A12793" t="s">
        <v>312</v>
      </c>
      <c r="B12793" t="s">
        <v>21</v>
      </c>
      <c r="C12793" s="1">
        <v>44470</v>
      </c>
      <c r="D12793">
        <v>-9.2606999999999995E-2</v>
      </c>
      <c r="E12793" t="s">
        <v>9</v>
      </c>
    </row>
    <row r="12794" spans="1:5" x14ac:dyDescent="0.35">
      <c r="A12794" t="s">
        <v>62</v>
      </c>
      <c r="B12794" t="s">
        <v>21</v>
      </c>
      <c r="C12794" s="1">
        <v>44470</v>
      </c>
      <c r="D12794">
        <v>47.401155000000003</v>
      </c>
      <c r="E12794" t="s">
        <v>9</v>
      </c>
    </row>
    <row r="12795" spans="1:5" x14ac:dyDescent="0.35">
      <c r="A12795" t="s">
        <v>62</v>
      </c>
      <c r="B12795" t="s">
        <v>92</v>
      </c>
      <c r="C12795" s="1">
        <v>44470</v>
      </c>
      <c r="D12795">
        <v>125.339505</v>
      </c>
      <c r="E12795" t="s">
        <v>9</v>
      </c>
    </row>
    <row r="12796" spans="1:5" x14ac:dyDescent="0.35">
      <c r="A12796" t="s">
        <v>62</v>
      </c>
      <c r="B12796" t="s">
        <v>317</v>
      </c>
      <c r="C12796" s="1">
        <v>44470</v>
      </c>
      <c r="D12796">
        <v>1501.720368</v>
      </c>
      <c r="E12796" t="s">
        <v>9</v>
      </c>
    </row>
    <row r="12797" spans="1:5" x14ac:dyDescent="0.35">
      <c r="A12797" t="s">
        <v>62</v>
      </c>
      <c r="B12797" t="s">
        <v>317</v>
      </c>
      <c r="C12797" s="1">
        <v>44470</v>
      </c>
      <c r="D12797">
        <v>1501.720368</v>
      </c>
      <c r="E12797" t="s">
        <v>9</v>
      </c>
    </row>
    <row r="12798" spans="1:5" x14ac:dyDescent="0.35">
      <c r="A12798" t="s">
        <v>55</v>
      </c>
      <c r="B12798" t="s">
        <v>317</v>
      </c>
      <c r="C12798" s="1">
        <v>44470</v>
      </c>
      <c r="D12798">
        <v>44.019509999999997</v>
      </c>
      <c r="E12798" t="s">
        <v>9</v>
      </c>
    </row>
    <row r="12799" spans="1:5" x14ac:dyDescent="0.35">
      <c r="A12799" t="s">
        <v>55</v>
      </c>
      <c r="B12799" t="s">
        <v>317</v>
      </c>
      <c r="C12799" s="1">
        <v>44470</v>
      </c>
      <c r="D12799">
        <v>44.019509999999997</v>
      </c>
      <c r="E12799" t="s">
        <v>9</v>
      </c>
    </row>
    <row r="12800" spans="1:5" x14ac:dyDescent="0.35">
      <c r="A12800" t="s">
        <v>63</v>
      </c>
      <c r="B12800" t="s">
        <v>317</v>
      </c>
      <c r="C12800" s="1">
        <v>44470</v>
      </c>
      <c r="D12800">
        <v>1457.7008579999999</v>
      </c>
      <c r="E12800" t="s">
        <v>9</v>
      </c>
    </row>
    <row r="12801" spans="1:5" x14ac:dyDescent="0.35">
      <c r="A12801" t="s">
        <v>56</v>
      </c>
      <c r="B12801" t="s">
        <v>317</v>
      </c>
      <c r="C12801" s="1">
        <v>44470</v>
      </c>
      <c r="D12801">
        <v>710.25750300000004</v>
      </c>
      <c r="E12801" t="s">
        <v>9</v>
      </c>
    </row>
    <row r="12802" spans="1:5" x14ac:dyDescent="0.35">
      <c r="A12802" t="s">
        <v>58</v>
      </c>
      <c r="B12802" t="s">
        <v>317</v>
      </c>
      <c r="C12802" s="1">
        <v>44470</v>
      </c>
      <c r="D12802">
        <v>245.46441799999999</v>
      </c>
      <c r="E12802" t="s">
        <v>9</v>
      </c>
    </row>
    <row r="12803" spans="1:5" x14ac:dyDescent="0.35">
      <c r="A12803" t="s">
        <v>60</v>
      </c>
      <c r="B12803" t="s">
        <v>317</v>
      </c>
      <c r="C12803" s="1">
        <v>44470</v>
      </c>
      <c r="D12803">
        <v>340.68279200000001</v>
      </c>
      <c r="E12803" t="s">
        <v>9</v>
      </c>
    </row>
    <row r="12804" spans="1:5" x14ac:dyDescent="0.35">
      <c r="A12804" t="s">
        <v>308</v>
      </c>
      <c r="B12804" t="s">
        <v>317</v>
      </c>
      <c r="C12804" s="1">
        <v>44470</v>
      </c>
      <c r="D12804">
        <v>161.296144</v>
      </c>
      <c r="E12804" t="s">
        <v>9</v>
      </c>
    </row>
    <row r="12805" spans="1:5" x14ac:dyDescent="0.35">
      <c r="A12805" t="s">
        <v>62</v>
      </c>
      <c r="B12805" t="s">
        <v>311</v>
      </c>
      <c r="C12805" s="1">
        <v>44501</v>
      </c>
      <c r="D12805">
        <v>1501.720368</v>
      </c>
      <c r="E12805" t="s">
        <v>9</v>
      </c>
    </row>
    <row r="12806" spans="1:5" x14ac:dyDescent="0.35">
      <c r="A12806" t="s">
        <v>55</v>
      </c>
      <c r="B12806" t="s">
        <v>311</v>
      </c>
      <c r="C12806" s="1">
        <v>44501</v>
      </c>
      <c r="D12806">
        <v>44.019509999999997</v>
      </c>
      <c r="E12806" t="s">
        <v>9</v>
      </c>
    </row>
    <row r="12807" spans="1:5" x14ac:dyDescent="0.35">
      <c r="A12807" t="s">
        <v>63</v>
      </c>
      <c r="B12807" t="s">
        <v>311</v>
      </c>
      <c r="C12807" s="1">
        <v>44501</v>
      </c>
      <c r="D12807">
        <v>1457.7008579999999</v>
      </c>
      <c r="E12807" t="s">
        <v>9</v>
      </c>
    </row>
    <row r="12808" spans="1:5" x14ac:dyDescent="0.35">
      <c r="A12808" t="s">
        <v>56</v>
      </c>
      <c r="B12808" t="s">
        <v>311</v>
      </c>
      <c r="C12808" s="1">
        <v>44501</v>
      </c>
      <c r="D12808">
        <v>710.25750300000004</v>
      </c>
      <c r="E12808" t="s">
        <v>9</v>
      </c>
    </row>
    <row r="12809" spans="1:5" x14ac:dyDescent="0.35">
      <c r="A12809" t="s">
        <v>58</v>
      </c>
      <c r="B12809" t="s">
        <v>311</v>
      </c>
      <c r="C12809" s="1">
        <v>44501</v>
      </c>
      <c r="D12809">
        <v>245.46441799999999</v>
      </c>
      <c r="E12809" t="s">
        <v>9</v>
      </c>
    </row>
    <row r="12810" spans="1:5" x14ac:dyDescent="0.35">
      <c r="A12810" t="s">
        <v>60</v>
      </c>
      <c r="B12810" t="s">
        <v>311</v>
      </c>
      <c r="C12810" s="1">
        <v>44501</v>
      </c>
      <c r="D12810">
        <v>340.68279200000001</v>
      </c>
      <c r="E12810" t="s">
        <v>9</v>
      </c>
    </row>
    <row r="12811" spans="1:5" x14ac:dyDescent="0.35">
      <c r="A12811" t="s">
        <v>308</v>
      </c>
      <c r="B12811" t="s">
        <v>311</v>
      </c>
      <c r="C12811" s="1">
        <v>44501</v>
      </c>
      <c r="D12811">
        <v>161.296144</v>
      </c>
      <c r="E12811" t="s">
        <v>9</v>
      </c>
    </row>
    <row r="12812" spans="1:5" x14ac:dyDescent="0.35">
      <c r="A12812" t="s">
        <v>55</v>
      </c>
      <c r="B12812" t="s">
        <v>13</v>
      </c>
      <c r="C12812" s="1">
        <v>44501</v>
      </c>
      <c r="D12812">
        <v>0.58021999999999996</v>
      </c>
      <c r="E12812" t="s">
        <v>9</v>
      </c>
    </row>
    <row r="12813" spans="1:5" x14ac:dyDescent="0.35">
      <c r="A12813" t="s">
        <v>312</v>
      </c>
      <c r="B12813" t="s">
        <v>13</v>
      </c>
      <c r="C12813" s="1">
        <v>44501</v>
      </c>
      <c r="D12813">
        <v>1.6418509999999999</v>
      </c>
      <c r="E12813" t="s">
        <v>9</v>
      </c>
    </row>
    <row r="12814" spans="1:5" x14ac:dyDescent="0.35">
      <c r="A12814" t="s">
        <v>63</v>
      </c>
      <c r="B12814" t="s">
        <v>13</v>
      </c>
      <c r="C12814" s="1">
        <v>44501</v>
      </c>
      <c r="D12814">
        <v>1.3111489999999999</v>
      </c>
      <c r="E12814" t="s">
        <v>9</v>
      </c>
    </row>
    <row r="12815" spans="1:5" x14ac:dyDescent="0.35">
      <c r="A12815" t="s">
        <v>241</v>
      </c>
      <c r="B12815" t="s">
        <v>13</v>
      </c>
      <c r="C12815" s="1">
        <v>44501</v>
      </c>
      <c r="D12815">
        <v>0.84854200000000002</v>
      </c>
      <c r="E12815" t="s">
        <v>9</v>
      </c>
    </row>
    <row r="12816" spans="1:5" x14ac:dyDescent="0.35">
      <c r="A12816" t="s">
        <v>314</v>
      </c>
      <c r="B12816" t="s">
        <v>13</v>
      </c>
      <c r="C12816" s="1">
        <v>44501</v>
      </c>
      <c r="D12816">
        <v>0.993371</v>
      </c>
      <c r="E12816" t="s">
        <v>9</v>
      </c>
    </row>
    <row r="12817" spans="1:5" x14ac:dyDescent="0.35">
      <c r="A12817" t="s">
        <v>56</v>
      </c>
      <c r="B12817" t="s">
        <v>313</v>
      </c>
      <c r="C12817" s="1">
        <v>44501</v>
      </c>
      <c r="D12817">
        <v>4.5419000000000001E-2</v>
      </c>
      <c r="E12817" t="s">
        <v>9</v>
      </c>
    </row>
    <row r="12818" spans="1:5" x14ac:dyDescent="0.35">
      <c r="A12818" t="s">
        <v>58</v>
      </c>
      <c r="B12818" t="s">
        <v>313</v>
      </c>
      <c r="C12818" s="1">
        <v>44501</v>
      </c>
      <c r="D12818">
        <v>0.114204</v>
      </c>
      <c r="E12818" t="s">
        <v>9</v>
      </c>
    </row>
    <row r="12819" spans="1:5" x14ac:dyDescent="0.35">
      <c r="A12819" t="s">
        <v>60</v>
      </c>
      <c r="B12819" t="s">
        <v>313</v>
      </c>
      <c r="C12819" s="1">
        <v>44501</v>
      </c>
      <c r="D12819">
        <v>0.76265000000000005</v>
      </c>
      <c r="E12819" t="s">
        <v>9</v>
      </c>
    </row>
    <row r="12820" spans="1:5" x14ac:dyDescent="0.35">
      <c r="A12820" t="s">
        <v>308</v>
      </c>
      <c r="B12820" t="s">
        <v>313</v>
      </c>
      <c r="C12820" s="1">
        <v>44501</v>
      </c>
      <c r="D12820">
        <v>7.7726000000000003E-2</v>
      </c>
      <c r="E12820" t="s">
        <v>9</v>
      </c>
    </row>
    <row r="12821" spans="1:5" x14ac:dyDescent="0.35">
      <c r="A12821" t="s">
        <v>56</v>
      </c>
      <c r="B12821" t="s">
        <v>13</v>
      </c>
      <c r="C12821" s="1">
        <v>44501</v>
      </c>
      <c r="D12821">
        <v>0.14321</v>
      </c>
      <c r="E12821" t="s">
        <v>9</v>
      </c>
    </row>
    <row r="12822" spans="1:5" x14ac:dyDescent="0.35">
      <c r="A12822" t="s">
        <v>58</v>
      </c>
      <c r="B12822" t="s">
        <v>13</v>
      </c>
      <c r="C12822" s="1">
        <v>44501</v>
      </c>
      <c r="D12822">
        <v>0.36009099999999999</v>
      </c>
      <c r="E12822" t="s">
        <v>9</v>
      </c>
    </row>
    <row r="12823" spans="1:5" x14ac:dyDescent="0.35">
      <c r="A12823" t="s">
        <v>60</v>
      </c>
      <c r="B12823" t="s">
        <v>13</v>
      </c>
      <c r="C12823" s="1">
        <v>44501</v>
      </c>
      <c r="D12823">
        <v>2.404684</v>
      </c>
      <c r="E12823" t="s">
        <v>9</v>
      </c>
    </row>
    <row r="12824" spans="1:5" x14ac:dyDescent="0.35">
      <c r="A12824" t="s">
        <v>308</v>
      </c>
      <c r="B12824" t="s">
        <v>13</v>
      </c>
      <c r="C12824" s="1">
        <v>44501</v>
      </c>
      <c r="D12824">
        <v>0.24507599999999999</v>
      </c>
      <c r="E12824" t="s">
        <v>9</v>
      </c>
    </row>
    <row r="12825" spans="1:5" x14ac:dyDescent="0.35">
      <c r="A12825" t="s">
        <v>62</v>
      </c>
      <c r="B12825" t="s">
        <v>13</v>
      </c>
      <c r="C12825" s="1">
        <v>44501</v>
      </c>
      <c r="D12825">
        <v>5.3751329999999999</v>
      </c>
      <c r="E12825" t="s">
        <v>9</v>
      </c>
    </row>
    <row r="12826" spans="1:5" x14ac:dyDescent="0.35">
      <c r="A12826" t="s">
        <v>62</v>
      </c>
      <c r="B12826" t="s">
        <v>315</v>
      </c>
      <c r="C12826" s="1">
        <v>44501</v>
      </c>
      <c r="D12826">
        <v>1507.095501</v>
      </c>
      <c r="E12826" t="s">
        <v>9</v>
      </c>
    </row>
    <row r="12827" spans="1:5" x14ac:dyDescent="0.35">
      <c r="A12827" t="s">
        <v>62</v>
      </c>
      <c r="B12827" t="s">
        <v>316</v>
      </c>
      <c r="C12827" s="1">
        <v>44501</v>
      </c>
      <c r="D12827">
        <v>82.9</v>
      </c>
      <c r="E12827" t="s">
        <v>9</v>
      </c>
    </row>
    <row r="12828" spans="1:5" x14ac:dyDescent="0.35">
      <c r="A12828" t="s">
        <v>55</v>
      </c>
      <c r="B12828" t="s">
        <v>316</v>
      </c>
      <c r="C12828" s="1">
        <v>44501</v>
      </c>
      <c r="D12828">
        <v>6.5156669999999997</v>
      </c>
      <c r="E12828" t="s">
        <v>9</v>
      </c>
    </row>
    <row r="12829" spans="1:5" x14ac:dyDescent="0.35">
      <c r="A12829" t="s">
        <v>63</v>
      </c>
      <c r="B12829" t="s">
        <v>316</v>
      </c>
      <c r="C12829" s="1">
        <v>44501</v>
      </c>
      <c r="D12829">
        <v>76.384332999999998</v>
      </c>
      <c r="E12829" t="s">
        <v>9</v>
      </c>
    </row>
    <row r="12830" spans="1:5" x14ac:dyDescent="0.35">
      <c r="A12830" t="s">
        <v>56</v>
      </c>
      <c r="B12830" t="s">
        <v>316</v>
      </c>
      <c r="C12830" s="1">
        <v>44501</v>
      </c>
      <c r="D12830">
        <v>35.384332999999998</v>
      </c>
      <c r="E12830" t="s">
        <v>9</v>
      </c>
    </row>
    <row r="12831" spans="1:5" x14ac:dyDescent="0.35">
      <c r="A12831" t="s">
        <v>58</v>
      </c>
      <c r="B12831" t="s">
        <v>316</v>
      </c>
      <c r="C12831" s="1">
        <v>44501</v>
      </c>
      <c r="D12831">
        <v>14</v>
      </c>
      <c r="E12831" t="s">
        <v>9</v>
      </c>
    </row>
    <row r="12832" spans="1:5" x14ac:dyDescent="0.35">
      <c r="A12832" t="s">
        <v>60</v>
      </c>
      <c r="B12832" t="s">
        <v>316</v>
      </c>
      <c r="C12832" s="1">
        <v>44501</v>
      </c>
      <c r="D12832">
        <v>20</v>
      </c>
      <c r="E12832" t="s">
        <v>9</v>
      </c>
    </row>
    <row r="12833" spans="1:5" x14ac:dyDescent="0.35">
      <c r="A12833" t="s">
        <v>308</v>
      </c>
      <c r="B12833" t="s">
        <v>316</v>
      </c>
      <c r="C12833" s="1">
        <v>44501</v>
      </c>
      <c r="D12833">
        <v>7</v>
      </c>
      <c r="E12833" t="s">
        <v>9</v>
      </c>
    </row>
    <row r="12834" spans="1:5" x14ac:dyDescent="0.35">
      <c r="A12834" t="s">
        <v>62</v>
      </c>
      <c r="B12834" t="s">
        <v>124</v>
      </c>
      <c r="C12834" s="1">
        <v>44501</v>
      </c>
      <c r="D12834">
        <v>-4.9616499999999997</v>
      </c>
      <c r="E12834" t="s">
        <v>9</v>
      </c>
    </row>
    <row r="12835" spans="1:5" x14ac:dyDescent="0.35">
      <c r="A12835" t="s">
        <v>55</v>
      </c>
      <c r="B12835" t="s">
        <v>124</v>
      </c>
      <c r="C12835" s="1">
        <v>44501</v>
      </c>
      <c r="D12835">
        <v>-3.6149420000000001</v>
      </c>
      <c r="E12835" t="s">
        <v>9</v>
      </c>
    </row>
    <row r="12836" spans="1:5" x14ac:dyDescent="0.35">
      <c r="A12836" t="s">
        <v>63</v>
      </c>
      <c r="B12836" t="s">
        <v>124</v>
      </c>
      <c r="C12836" s="1">
        <v>44501</v>
      </c>
      <c r="D12836">
        <v>-1.346708</v>
      </c>
      <c r="E12836" t="s">
        <v>9</v>
      </c>
    </row>
    <row r="12837" spans="1:5" x14ac:dyDescent="0.35">
      <c r="A12837" t="s">
        <v>56</v>
      </c>
      <c r="B12837" t="s">
        <v>124</v>
      </c>
      <c r="C12837" s="1">
        <v>44501</v>
      </c>
      <c r="D12837">
        <v>4.895753</v>
      </c>
      <c r="E12837" t="s">
        <v>9</v>
      </c>
    </row>
    <row r="12838" spans="1:5" x14ac:dyDescent="0.35">
      <c r="A12838" t="s">
        <v>58</v>
      </c>
      <c r="B12838" t="s">
        <v>124</v>
      </c>
      <c r="C12838" s="1">
        <v>44501</v>
      </c>
      <c r="D12838">
        <v>4.7676629999999998</v>
      </c>
      <c r="E12838" t="s">
        <v>9</v>
      </c>
    </row>
    <row r="12839" spans="1:5" x14ac:dyDescent="0.35">
      <c r="A12839" t="s">
        <v>60</v>
      </c>
      <c r="B12839" t="s">
        <v>124</v>
      </c>
      <c r="C12839" s="1">
        <v>44501</v>
      </c>
      <c r="D12839">
        <v>-9.3931920000000009</v>
      </c>
      <c r="E12839" t="s">
        <v>9</v>
      </c>
    </row>
    <row r="12840" spans="1:5" x14ac:dyDescent="0.35">
      <c r="A12840" t="s">
        <v>308</v>
      </c>
      <c r="B12840" t="s">
        <v>124</v>
      </c>
      <c r="C12840" s="1">
        <v>44501</v>
      </c>
      <c r="D12840">
        <v>-1.616932</v>
      </c>
      <c r="E12840" t="s">
        <v>9</v>
      </c>
    </row>
    <row r="12841" spans="1:5" x14ac:dyDescent="0.35">
      <c r="A12841" t="s">
        <v>56</v>
      </c>
      <c r="B12841" t="s">
        <v>21</v>
      </c>
      <c r="C12841" s="1">
        <v>44501</v>
      </c>
      <c r="D12841">
        <v>21.943626999999999</v>
      </c>
      <c r="E12841" t="s">
        <v>9</v>
      </c>
    </row>
    <row r="12842" spans="1:5" x14ac:dyDescent="0.35">
      <c r="A12842" t="s">
        <v>58</v>
      </c>
      <c r="B12842" t="s">
        <v>21</v>
      </c>
      <c r="C12842" s="1">
        <v>44501</v>
      </c>
      <c r="D12842">
        <v>7.0568470000000003</v>
      </c>
      <c r="E12842" t="s">
        <v>9</v>
      </c>
    </row>
    <row r="12843" spans="1:5" x14ac:dyDescent="0.35">
      <c r="A12843" t="s">
        <v>60</v>
      </c>
      <c r="B12843" t="s">
        <v>21</v>
      </c>
      <c r="C12843" s="1">
        <v>44501</v>
      </c>
      <c r="D12843">
        <v>12.480668</v>
      </c>
      <c r="E12843" t="s">
        <v>9</v>
      </c>
    </row>
    <row r="12844" spans="1:5" x14ac:dyDescent="0.35">
      <c r="A12844" t="s">
        <v>308</v>
      </c>
      <c r="B12844" t="s">
        <v>21</v>
      </c>
      <c r="C12844" s="1">
        <v>44501</v>
      </c>
      <c r="D12844">
        <v>9.1581530000000004</v>
      </c>
      <c r="E12844" t="s">
        <v>9</v>
      </c>
    </row>
    <row r="12845" spans="1:5" x14ac:dyDescent="0.35">
      <c r="A12845" t="s">
        <v>56</v>
      </c>
      <c r="B12845" t="s">
        <v>313</v>
      </c>
      <c r="C12845" s="1">
        <v>44501</v>
      </c>
      <c r="D12845">
        <v>0.43333199999999999</v>
      </c>
      <c r="E12845" t="s">
        <v>9</v>
      </c>
    </row>
    <row r="12846" spans="1:5" x14ac:dyDescent="0.35">
      <c r="A12846" t="s">
        <v>58</v>
      </c>
      <c r="B12846" t="s">
        <v>313</v>
      </c>
      <c r="C12846" s="1">
        <v>44501</v>
      </c>
      <c r="D12846">
        <v>0.13935500000000001</v>
      </c>
      <c r="E12846" t="s">
        <v>9</v>
      </c>
    </row>
    <row r="12847" spans="1:5" x14ac:dyDescent="0.35">
      <c r="A12847" t="s">
        <v>60</v>
      </c>
      <c r="B12847" t="s">
        <v>313</v>
      </c>
      <c r="C12847" s="1">
        <v>44501</v>
      </c>
      <c r="D12847">
        <v>0.24646199999999999</v>
      </c>
      <c r="E12847" t="s">
        <v>9</v>
      </c>
    </row>
    <row r="12848" spans="1:5" x14ac:dyDescent="0.35">
      <c r="A12848" t="s">
        <v>308</v>
      </c>
      <c r="B12848" t="s">
        <v>313</v>
      </c>
      <c r="C12848" s="1">
        <v>44501</v>
      </c>
      <c r="D12848">
        <v>0.18085100000000001</v>
      </c>
      <c r="E12848" t="s">
        <v>9</v>
      </c>
    </row>
    <row r="12849" spans="1:5" x14ac:dyDescent="0.35">
      <c r="A12849" t="s">
        <v>63</v>
      </c>
      <c r="B12849" t="s">
        <v>21</v>
      </c>
      <c r="C12849" s="1">
        <v>44501</v>
      </c>
      <c r="D12849">
        <v>49.553840000000001</v>
      </c>
      <c r="E12849" t="s">
        <v>9</v>
      </c>
    </row>
    <row r="12850" spans="1:5" x14ac:dyDescent="0.35">
      <c r="A12850" t="s">
        <v>241</v>
      </c>
      <c r="B12850" t="s">
        <v>21</v>
      </c>
      <c r="C12850" s="1">
        <v>44501</v>
      </c>
      <c r="D12850">
        <v>0.74333700000000003</v>
      </c>
      <c r="E12850" t="s">
        <v>9</v>
      </c>
    </row>
    <row r="12851" spans="1:5" x14ac:dyDescent="0.35">
      <c r="A12851" t="s">
        <v>314</v>
      </c>
      <c r="B12851" t="s">
        <v>21</v>
      </c>
      <c r="C12851" s="1">
        <v>44501</v>
      </c>
      <c r="D12851">
        <v>0.34211799999999998</v>
      </c>
      <c r="E12851" t="s">
        <v>9</v>
      </c>
    </row>
    <row r="12852" spans="1:5" x14ac:dyDescent="0.35">
      <c r="A12852" t="s">
        <v>55</v>
      </c>
      <c r="B12852" t="s">
        <v>21</v>
      </c>
      <c r="C12852" s="1">
        <v>44501</v>
      </c>
      <c r="D12852">
        <v>1.610476</v>
      </c>
      <c r="E12852" t="s">
        <v>9</v>
      </c>
    </row>
    <row r="12853" spans="1:5" x14ac:dyDescent="0.35">
      <c r="A12853" t="s">
        <v>312</v>
      </c>
      <c r="B12853" t="s">
        <v>21</v>
      </c>
      <c r="C12853" s="1">
        <v>44501</v>
      </c>
      <c r="D12853">
        <v>-0.25562000000000001</v>
      </c>
      <c r="E12853" t="s">
        <v>9</v>
      </c>
    </row>
    <row r="12854" spans="1:5" x14ac:dyDescent="0.35">
      <c r="A12854" t="s">
        <v>62</v>
      </c>
      <c r="B12854" t="s">
        <v>21</v>
      </c>
      <c r="C12854" s="1">
        <v>44501</v>
      </c>
      <c r="D12854">
        <v>51.994151000000002</v>
      </c>
      <c r="E12854" t="s">
        <v>9</v>
      </c>
    </row>
    <row r="12855" spans="1:5" x14ac:dyDescent="0.35">
      <c r="A12855" t="s">
        <v>62</v>
      </c>
      <c r="B12855" t="s">
        <v>92</v>
      </c>
      <c r="C12855" s="1">
        <v>44501</v>
      </c>
      <c r="D12855">
        <v>129.932501</v>
      </c>
      <c r="E12855" t="s">
        <v>9</v>
      </c>
    </row>
    <row r="12856" spans="1:5" x14ac:dyDescent="0.35">
      <c r="A12856" t="s">
        <v>62</v>
      </c>
      <c r="B12856" t="s">
        <v>317</v>
      </c>
      <c r="C12856" s="1">
        <v>44501</v>
      </c>
      <c r="D12856">
        <v>1377.163</v>
      </c>
      <c r="E12856" t="s">
        <v>9</v>
      </c>
    </row>
    <row r="12857" spans="1:5" x14ac:dyDescent="0.35">
      <c r="A12857" t="s">
        <v>62</v>
      </c>
      <c r="B12857" t="s">
        <v>317</v>
      </c>
      <c r="C12857" s="1">
        <v>44501</v>
      </c>
      <c r="D12857">
        <v>1377.163</v>
      </c>
      <c r="E12857" t="s">
        <v>9</v>
      </c>
    </row>
    <row r="12858" spans="1:5" x14ac:dyDescent="0.35">
      <c r="A12858" t="s">
        <v>55</v>
      </c>
      <c r="B12858" t="s">
        <v>317</v>
      </c>
      <c r="C12858" s="1">
        <v>44501</v>
      </c>
      <c r="D12858">
        <v>41.985999999999997</v>
      </c>
      <c r="E12858" t="s">
        <v>9</v>
      </c>
    </row>
    <row r="12859" spans="1:5" x14ac:dyDescent="0.35">
      <c r="A12859" t="s">
        <v>55</v>
      </c>
      <c r="B12859" t="s">
        <v>317</v>
      </c>
      <c r="C12859" s="1">
        <v>44501</v>
      </c>
      <c r="D12859">
        <v>41.985999999999997</v>
      </c>
      <c r="E12859" t="s">
        <v>9</v>
      </c>
    </row>
    <row r="12860" spans="1:5" x14ac:dyDescent="0.35">
      <c r="A12860" t="s">
        <v>63</v>
      </c>
      <c r="B12860" t="s">
        <v>317</v>
      </c>
      <c r="C12860" s="1">
        <v>44501</v>
      </c>
      <c r="D12860">
        <v>1335.1769999999999</v>
      </c>
      <c r="E12860" t="s">
        <v>9</v>
      </c>
    </row>
    <row r="12861" spans="1:5" x14ac:dyDescent="0.35">
      <c r="A12861" t="s">
        <v>56</v>
      </c>
      <c r="B12861" t="s">
        <v>317</v>
      </c>
      <c r="C12861" s="1">
        <v>44501</v>
      </c>
      <c r="D12861">
        <v>648.17700000000002</v>
      </c>
      <c r="E12861" t="s">
        <v>9</v>
      </c>
    </row>
    <row r="12862" spans="1:5" x14ac:dyDescent="0.35">
      <c r="A12862" t="s">
        <v>58</v>
      </c>
      <c r="B12862" t="s">
        <v>317</v>
      </c>
      <c r="C12862" s="1">
        <v>44501</v>
      </c>
      <c r="D12862">
        <v>220</v>
      </c>
      <c r="E12862" t="s">
        <v>9</v>
      </c>
    </row>
    <row r="12863" spans="1:5" x14ac:dyDescent="0.35">
      <c r="A12863" t="s">
        <v>60</v>
      </c>
      <c r="B12863" t="s">
        <v>317</v>
      </c>
      <c r="C12863" s="1">
        <v>44501</v>
      </c>
      <c r="D12863">
        <v>320</v>
      </c>
      <c r="E12863" t="s">
        <v>9</v>
      </c>
    </row>
    <row r="12864" spans="1:5" x14ac:dyDescent="0.35">
      <c r="A12864" t="s">
        <v>308</v>
      </c>
      <c r="B12864" t="s">
        <v>317</v>
      </c>
      <c r="C12864" s="1">
        <v>44501</v>
      </c>
      <c r="D12864">
        <v>147</v>
      </c>
      <c r="E12864" t="s">
        <v>9</v>
      </c>
    </row>
    <row r="12865" spans="1:5" x14ac:dyDescent="0.35">
      <c r="A12865" t="s">
        <v>62</v>
      </c>
      <c r="B12865" t="s">
        <v>317</v>
      </c>
      <c r="C12865" s="1">
        <v>44501</v>
      </c>
      <c r="D12865">
        <v>1377.163</v>
      </c>
      <c r="E12865" t="s">
        <v>12</v>
      </c>
    </row>
    <row r="12866" spans="1:5" x14ac:dyDescent="0.35">
      <c r="A12866" t="s">
        <v>62</v>
      </c>
      <c r="B12866" t="s">
        <v>313</v>
      </c>
      <c r="C12866" s="1">
        <v>44501</v>
      </c>
      <c r="D12866">
        <v>0</v>
      </c>
      <c r="E12866" t="s">
        <v>9</v>
      </c>
    </row>
    <row r="12867" spans="1:5" x14ac:dyDescent="0.35">
      <c r="A12867" t="s">
        <v>55</v>
      </c>
      <c r="B12867" t="s">
        <v>317</v>
      </c>
      <c r="C12867" s="1">
        <v>44501</v>
      </c>
      <c r="D12867">
        <v>41.985999999999997</v>
      </c>
      <c r="E12867" t="s">
        <v>12</v>
      </c>
    </row>
    <row r="12868" spans="1:5" x14ac:dyDescent="0.35">
      <c r="A12868" t="s">
        <v>55</v>
      </c>
      <c r="B12868" t="s">
        <v>313</v>
      </c>
      <c r="C12868" s="1">
        <v>44501</v>
      </c>
      <c r="D12868">
        <v>0</v>
      </c>
      <c r="E12868" t="s">
        <v>9</v>
      </c>
    </row>
    <row r="12869" spans="1:5" x14ac:dyDescent="0.35">
      <c r="A12869" t="s">
        <v>62</v>
      </c>
      <c r="B12869" t="s">
        <v>311</v>
      </c>
      <c r="C12869" s="1">
        <v>44531</v>
      </c>
      <c r="D12869">
        <v>1377.163</v>
      </c>
      <c r="E12869" t="s">
        <v>9</v>
      </c>
    </row>
    <row r="12870" spans="1:5" x14ac:dyDescent="0.35">
      <c r="A12870" t="s">
        <v>55</v>
      </c>
      <c r="B12870" t="s">
        <v>311</v>
      </c>
      <c r="C12870" s="1">
        <v>44531</v>
      </c>
      <c r="D12870">
        <v>41.985999999999997</v>
      </c>
      <c r="E12870" t="s">
        <v>9</v>
      </c>
    </row>
    <row r="12871" spans="1:5" x14ac:dyDescent="0.35">
      <c r="A12871" t="s">
        <v>63</v>
      </c>
      <c r="B12871" t="s">
        <v>311</v>
      </c>
      <c r="C12871" s="1">
        <v>44531</v>
      </c>
      <c r="D12871">
        <v>1335.1769999999999</v>
      </c>
      <c r="E12871" t="s">
        <v>9</v>
      </c>
    </row>
    <row r="12872" spans="1:5" x14ac:dyDescent="0.35">
      <c r="A12872" t="s">
        <v>56</v>
      </c>
      <c r="B12872" t="s">
        <v>311</v>
      </c>
      <c r="C12872" s="1">
        <v>44531</v>
      </c>
      <c r="D12872">
        <v>648.17700000000002</v>
      </c>
      <c r="E12872" t="s">
        <v>9</v>
      </c>
    </row>
    <row r="12873" spans="1:5" x14ac:dyDescent="0.35">
      <c r="A12873" t="s">
        <v>58</v>
      </c>
      <c r="B12873" t="s">
        <v>311</v>
      </c>
      <c r="C12873" s="1">
        <v>44531</v>
      </c>
      <c r="D12873">
        <v>220</v>
      </c>
      <c r="E12873" t="s">
        <v>9</v>
      </c>
    </row>
    <row r="12874" spans="1:5" x14ac:dyDescent="0.35">
      <c r="A12874" t="s">
        <v>60</v>
      </c>
      <c r="B12874" t="s">
        <v>311</v>
      </c>
      <c r="C12874" s="1">
        <v>44531</v>
      </c>
      <c r="D12874">
        <v>320</v>
      </c>
      <c r="E12874" t="s">
        <v>9</v>
      </c>
    </row>
    <row r="12875" spans="1:5" x14ac:dyDescent="0.35">
      <c r="A12875" t="s">
        <v>308</v>
      </c>
      <c r="B12875" t="s">
        <v>311</v>
      </c>
      <c r="C12875" s="1">
        <v>44531</v>
      </c>
      <c r="D12875">
        <v>147</v>
      </c>
      <c r="E12875" t="s">
        <v>9</v>
      </c>
    </row>
    <row r="12876" spans="1:5" x14ac:dyDescent="0.35">
      <c r="A12876" t="s">
        <v>55</v>
      </c>
      <c r="B12876" t="s">
        <v>13</v>
      </c>
      <c r="C12876" s="1">
        <v>44531</v>
      </c>
      <c r="D12876">
        <v>1.271935</v>
      </c>
      <c r="E12876" t="s">
        <v>9</v>
      </c>
    </row>
    <row r="12877" spans="1:5" x14ac:dyDescent="0.35">
      <c r="A12877" t="s">
        <v>312</v>
      </c>
      <c r="B12877" t="s">
        <v>13</v>
      </c>
      <c r="C12877" s="1">
        <v>44531</v>
      </c>
      <c r="D12877">
        <v>1.4480299999999999</v>
      </c>
      <c r="E12877" t="s">
        <v>9</v>
      </c>
    </row>
    <row r="12878" spans="1:5" x14ac:dyDescent="0.35">
      <c r="A12878" t="s">
        <v>63</v>
      </c>
      <c r="B12878" t="s">
        <v>13</v>
      </c>
      <c r="C12878" s="1">
        <v>44531</v>
      </c>
      <c r="D12878">
        <v>4.5781320000000001</v>
      </c>
      <c r="E12878" t="s">
        <v>9</v>
      </c>
    </row>
    <row r="12879" spans="1:5" x14ac:dyDescent="0.35">
      <c r="A12879" t="s">
        <v>241</v>
      </c>
      <c r="B12879" t="s">
        <v>13</v>
      </c>
      <c r="C12879" s="1">
        <v>44531</v>
      </c>
      <c r="D12879">
        <v>0.85741900000000004</v>
      </c>
      <c r="E12879" t="s">
        <v>9</v>
      </c>
    </row>
    <row r="12880" spans="1:5" x14ac:dyDescent="0.35">
      <c r="A12880" t="s">
        <v>314</v>
      </c>
      <c r="B12880" t="s">
        <v>13</v>
      </c>
      <c r="C12880" s="1">
        <v>44531</v>
      </c>
      <c r="D12880">
        <v>0.73245400000000005</v>
      </c>
      <c r="E12880" t="s">
        <v>9</v>
      </c>
    </row>
    <row r="12881" spans="1:5" x14ac:dyDescent="0.35">
      <c r="A12881" t="s">
        <v>56</v>
      </c>
      <c r="B12881" t="s">
        <v>313</v>
      </c>
      <c r="C12881" s="1">
        <v>44531</v>
      </c>
      <c r="D12881">
        <v>0.115106</v>
      </c>
      <c r="E12881" t="s">
        <v>9</v>
      </c>
    </row>
    <row r="12882" spans="1:5" x14ac:dyDescent="0.35">
      <c r="A12882" t="s">
        <v>58</v>
      </c>
      <c r="B12882" t="s">
        <v>313</v>
      </c>
      <c r="C12882" s="1">
        <v>44531</v>
      </c>
      <c r="D12882">
        <v>2.2339999999999999E-2</v>
      </c>
      <c r="E12882" t="s">
        <v>9</v>
      </c>
    </row>
    <row r="12883" spans="1:5" x14ac:dyDescent="0.35">
      <c r="A12883" t="s">
        <v>60</v>
      </c>
      <c r="B12883" t="s">
        <v>313</v>
      </c>
      <c r="C12883" s="1">
        <v>44531</v>
      </c>
      <c r="D12883">
        <v>0.76198999999999995</v>
      </c>
      <c r="E12883" t="s">
        <v>9</v>
      </c>
    </row>
    <row r="12884" spans="1:5" x14ac:dyDescent="0.35">
      <c r="A12884" t="s">
        <v>308</v>
      </c>
      <c r="B12884" t="s">
        <v>313</v>
      </c>
      <c r="C12884" s="1">
        <v>44531</v>
      </c>
      <c r="D12884">
        <v>0.100563</v>
      </c>
      <c r="E12884" t="s">
        <v>9</v>
      </c>
    </row>
    <row r="12885" spans="1:5" x14ac:dyDescent="0.35">
      <c r="A12885" t="s">
        <v>56</v>
      </c>
      <c r="B12885" t="s">
        <v>13</v>
      </c>
      <c r="C12885" s="1">
        <v>44531</v>
      </c>
      <c r="D12885">
        <v>0.70997699999999997</v>
      </c>
      <c r="E12885" t="s">
        <v>9</v>
      </c>
    </row>
    <row r="12886" spans="1:5" x14ac:dyDescent="0.35">
      <c r="A12886" t="s">
        <v>58</v>
      </c>
      <c r="B12886" t="s">
        <v>13</v>
      </c>
      <c r="C12886" s="1">
        <v>44531</v>
      </c>
      <c r="D12886">
        <v>0.137794</v>
      </c>
      <c r="E12886" t="s">
        <v>9</v>
      </c>
    </row>
    <row r="12887" spans="1:5" x14ac:dyDescent="0.35">
      <c r="A12887" t="s">
        <v>60</v>
      </c>
      <c r="B12887" t="s">
        <v>13</v>
      </c>
      <c r="C12887" s="1">
        <v>44531</v>
      </c>
      <c r="D12887">
        <v>4.6999589999999998</v>
      </c>
      <c r="E12887" t="s">
        <v>9</v>
      </c>
    </row>
    <row r="12888" spans="1:5" x14ac:dyDescent="0.35">
      <c r="A12888" t="s">
        <v>308</v>
      </c>
      <c r="B12888" t="s">
        <v>13</v>
      </c>
      <c r="C12888" s="1">
        <v>44531</v>
      </c>
      <c r="D12888">
        <v>0.62027600000000005</v>
      </c>
      <c r="E12888" t="s">
        <v>9</v>
      </c>
    </row>
    <row r="12889" spans="1:5" x14ac:dyDescent="0.35">
      <c r="A12889" t="s">
        <v>62</v>
      </c>
      <c r="B12889" t="s">
        <v>13</v>
      </c>
      <c r="C12889" s="1">
        <v>44531</v>
      </c>
      <c r="D12889">
        <v>8.8879710000000003</v>
      </c>
      <c r="E12889" t="s">
        <v>9</v>
      </c>
    </row>
    <row r="12890" spans="1:5" x14ac:dyDescent="0.35">
      <c r="A12890" t="s">
        <v>62</v>
      </c>
      <c r="B12890" t="s">
        <v>315</v>
      </c>
      <c r="C12890" s="1">
        <v>44531</v>
      </c>
      <c r="D12890">
        <v>1386.0509709999999</v>
      </c>
      <c r="E12890" t="s">
        <v>9</v>
      </c>
    </row>
    <row r="12891" spans="1:5" x14ac:dyDescent="0.35">
      <c r="A12891" t="s">
        <v>62</v>
      </c>
      <c r="B12891" t="s">
        <v>316</v>
      </c>
      <c r="C12891" s="1">
        <v>44531</v>
      </c>
      <c r="D12891">
        <v>78.851332999999997</v>
      </c>
      <c r="E12891" t="s">
        <v>9</v>
      </c>
    </row>
    <row r="12892" spans="1:5" x14ac:dyDescent="0.35">
      <c r="A12892" t="s">
        <v>55</v>
      </c>
      <c r="B12892" t="s">
        <v>316</v>
      </c>
      <c r="C12892" s="1">
        <v>44531</v>
      </c>
      <c r="D12892">
        <v>6.5596670000000001</v>
      </c>
      <c r="E12892" t="s">
        <v>9</v>
      </c>
    </row>
    <row r="12893" spans="1:5" x14ac:dyDescent="0.35">
      <c r="A12893" t="s">
        <v>63</v>
      </c>
      <c r="B12893" t="s">
        <v>316</v>
      </c>
      <c r="C12893" s="1">
        <v>44531</v>
      </c>
      <c r="D12893">
        <v>72.291667000000004</v>
      </c>
      <c r="E12893" t="s">
        <v>9</v>
      </c>
    </row>
    <row r="12894" spans="1:5" x14ac:dyDescent="0.35">
      <c r="A12894" t="s">
        <v>56</v>
      </c>
      <c r="B12894" t="s">
        <v>316</v>
      </c>
      <c r="C12894" s="1">
        <v>44531</v>
      </c>
      <c r="D12894">
        <v>33.291666999999997</v>
      </c>
      <c r="E12894" t="s">
        <v>9</v>
      </c>
    </row>
    <row r="12895" spans="1:5" x14ac:dyDescent="0.35">
      <c r="A12895" t="s">
        <v>58</v>
      </c>
      <c r="B12895" t="s">
        <v>316</v>
      </c>
      <c r="C12895" s="1">
        <v>44531</v>
      </c>
      <c r="D12895">
        <v>12</v>
      </c>
      <c r="E12895" t="s">
        <v>9</v>
      </c>
    </row>
    <row r="12896" spans="1:5" x14ac:dyDescent="0.35">
      <c r="A12896" t="s">
        <v>60</v>
      </c>
      <c r="B12896" t="s">
        <v>316</v>
      </c>
      <c r="C12896" s="1">
        <v>44531</v>
      </c>
      <c r="D12896">
        <v>20</v>
      </c>
      <c r="E12896" t="s">
        <v>9</v>
      </c>
    </row>
    <row r="12897" spans="1:5" x14ac:dyDescent="0.35">
      <c r="A12897" t="s">
        <v>308</v>
      </c>
      <c r="B12897" t="s">
        <v>316</v>
      </c>
      <c r="C12897" s="1">
        <v>44531</v>
      </c>
      <c r="D12897">
        <v>7</v>
      </c>
      <c r="E12897" t="s">
        <v>9</v>
      </c>
    </row>
    <row r="12898" spans="1:5" x14ac:dyDescent="0.35">
      <c r="A12898" t="s">
        <v>62</v>
      </c>
      <c r="B12898" t="s">
        <v>124</v>
      </c>
      <c r="C12898" s="1">
        <v>44531</v>
      </c>
      <c r="D12898">
        <v>-15.905120999999999</v>
      </c>
      <c r="E12898" t="s">
        <v>9</v>
      </c>
    </row>
    <row r="12899" spans="1:5" x14ac:dyDescent="0.35">
      <c r="A12899" t="s">
        <v>55</v>
      </c>
      <c r="B12899" t="s">
        <v>124</v>
      </c>
      <c r="C12899" s="1">
        <v>44531</v>
      </c>
      <c r="D12899">
        <v>-1.2063219999999999</v>
      </c>
      <c r="E12899" t="s">
        <v>9</v>
      </c>
    </row>
    <row r="12900" spans="1:5" x14ac:dyDescent="0.35">
      <c r="A12900" t="s">
        <v>63</v>
      </c>
      <c r="B12900" t="s">
        <v>124</v>
      </c>
      <c r="C12900" s="1">
        <v>44531</v>
      </c>
      <c r="D12900">
        <v>-14.698798999999999</v>
      </c>
      <c r="E12900" t="s">
        <v>9</v>
      </c>
    </row>
    <row r="12901" spans="1:5" x14ac:dyDescent="0.35">
      <c r="A12901" t="s">
        <v>56</v>
      </c>
      <c r="B12901" t="s">
        <v>124</v>
      </c>
      <c r="C12901" s="1">
        <v>44531</v>
      </c>
      <c r="D12901">
        <v>-6.9216749999999996</v>
      </c>
      <c r="E12901" t="s">
        <v>9</v>
      </c>
    </row>
    <row r="12902" spans="1:5" x14ac:dyDescent="0.35">
      <c r="A12902" t="s">
        <v>58</v>
      </c>
      <c r="B12902" t="s">
        <v>124</v>
      </c>
      <c r="C12902" s="1">
        <v>44531</v>
      </c>
      <c r="D12902">
        <v>-0.61793900000000002</v>
      </c>
      <c r="E12902" t="s">
        <v>9</v>
      </c>
    </row>
    <row r="12903" spans="1:5" x14ac:dyDescent="0.35">
      <c r="A12903" t="s">
        <v>60</v>
      </c>
      <c r="B12903" t="s">
        <v>124</v>
      </c>
      <c r="C12903" s="1">
        <v>44531</v>
      </c>
      <c r="D12903">
        <v>-4.0817920000000001</v>
      </c>
      <c r="E12903" t="s">
        <v>9</v>
      </c>
    </row>
    <row r="12904" spans="1:5" x14ac:dyDescent="0.35">
      <c r="A12904" t="s">
        <v>308</v>
      </c>
      <c r="B12904" t="s">
        <v>124</v>
      </c>
      <c r="C12904" s="1">
        <v>44531</v>
      </c>
      <c r="D12904">
        <v>-3.0773929999999998</v>
      </c>
      <c r="E12904" t="s">
        <v>9</v>
      </c>
    </row>
    <row r="12905" spans="1:5" x14ac:dyDescent="0.35">
      <c r="A12905" t="s">
        <v>56</v>
      </c>
      <c r="B12905" t="s">
        <v>21</v>
      </c>
      <c r="C12905" s="1">
        <v>44531</v>
      </c>
      <c r="D12905">
        <v>19.376111999999999</v>
      </c>
      <c r="E12905" t="s">
        <v>9</v>
      </c>
    </row>
    <row r="12906" spans="1:5" x14ac:dyDescent="0.35">
      <c r="A12906" t="s">
        <v>58</v>
      </c>
      <c r="B12906" t="s">
        <v>21</v>
      </c>
      <c r="C12906" s="1">
        <v>44531</v>
      </c>
      <c r="D12906">
        <v>6.0018520000000004</v>
      </c>
      <c r="E12906" t="s">
        <v>9</v>
      </c>
    </row>
    <row r="12907" spans="1:5" x14ac:dyDescent="0.35">
      <c r="A12907" t="s">
        <v>60</v>
      </c>
      <c r="B12907" t="s">
        <v>21</v>
      </c>
      <c r="C12907" s="1">
        <v>44531</v>
      </c>
      <c r="D12907">
        <v>10.971821</v>
      </c>
      <c r="E12907" t="s">
        <v>9</v>
      </c>
    </row>
    <row r="12908" spans="1:5" x14ac:dyDescent="0.35">
      <c r="A12908" t="s">
        <v>308</v>
      </c>
      <c r="B12908" t="s">
        <v>21</v>
      </c>
      <c r="C12908" s="1">
        <v>44531</v>
      </c>
      <c r="D12908">
        <v>9.4792740000000002</v>
      </c>
      <c r="E12908" t="s">
        <v>9</v>
      </c>
    </row>
    <row r="12909" spans="1:5" x14ac:dyDescent="0.35">
      <c r="A12909" t="s">
        <v>56</v>
      </c>
      <c r="B12909" t="s">
        <v>313</v>
      </c>
      <c r="C12909" s="1">
        <v>44531</v>
      </c>
      <c r="D12909">
        <v>0.42279099999999997</v>
      </c>
      <c r="E12909" t="s">
        <v>9</v>
      </c>
    </row>
    <row r="12910" spans="1:5" x14ac:dyDescent="0.35">
      <c r="A12910" t="s">
        <v>58</v>
      </c>
      <c r="B12910" t="s">
        <v>313</v>
      </c>
      <c r="C12910" s="1">
        <v>44531</v>
      </c>
      <c r="D12910">
        <v>0.130962</v>
      </c>
      <c r="E12910" t="s">
        <v>9</v>
      </c>
    </row>
    <row r="12911" spans="1:5" x14ac:dyDescent="0.35">
      <c r="A12911" t="s">
        <v>60</v>
      </c>
      <c r="B12911" t="s">
        <v>313</v>
      </c>
      <c r="C12911" s="1">
        <v>44531</v>
      </c>
      <c r="D12911">
        <v>0.23940800000000001</v>
      </c>
      <c r="E12911" t="s">
        <v>9</v>
      </c>
    </row>
    <row r="12912" spans="1:5" x14ac:dyDescent="0.35">
      <c r="A12912" t="s">
        <v>308</v>
      </c>
      <c r="B12912" t="s">
        <v>313</v>
      </c>
      <c r="C12912" s="1">
        <v>44531</v>
      </c>
      <c r="D12912">
        <v>0.20684</v>
      </c>
      <c r="E12912" t="s">
        <v>9</v>
      </c>
    </row>
    <row r="12913" spans="1:5" x14ac:dyDescent="0.35">
      <c r="A12913" t="s">
        <v>63</v>
      </c>
      <c r="B12913" t="s">
        <v>21</v>
      </c>
      <c r="C12913" s="1">
        <v>44531</v>
      </c>
      <c r="D12913">
        <v>44.812176000000001</v>
      </c>
      <c r="E12913" t="s">
        <v>9</v>
      </c>
    </row>
    <row r="12914" spans="1:5" x14ac:dyDescent="0.35">
      <c r="A12914" t="s">
        <v>241</v>
      </c>
      <c r="B12914" t="s">
        <v>21</v>
      </c>
      <c r="C12914" s="1">
        <v>44531</v>
      </c>
      <c r="D12914">
        <v>0.738958</v>
      </c>
      <c r="E12914" t="s">
        <v>9</v>
      </c>
    </row>
    <row r="12915" spans="1:5" x14ac:dyDescent="0.35">
      <c r="A12915" t="s">
        <v>314</v>
      </c>
      <c r="B12915" t="s">
        <v>21</v>
      </c>
      <c r="C12915" s="1">
        <v>44531</v>
      </c>
      <c r="D12915">
        <v>0.27792499999999998</v>
      </c>
      <c r="E12915" t="s">
        <v>9</v>
      </c>
    </row>
    <row r="12916" spans="1:5" x14ac:dyDescent="0.35">
      <c r="A12916" t="s">
        <v>55</v>
      </c>
      <c r="B12916" t="s">
        <v>21</v>
      </c>
      <c r="C12916" s="1">
        <v>44531</v>
      </c>
      <c r="D12916">
        <v>1.391521</v>
      </c>
      <c r="E12916" t="s">
        <v>9</v>
      </c>
    </row>
    <row r="12917" spans="1:5" x14ac:dyDescent="0.35">
      <c r="A12917" t="s">
        <v>312</v>
      </c>
      <c r="B12917" t="s">
        <v>21</v>
      </c>
      <c r="C12917" s="1">
        <v>44531</v>
      </c>
      <c r="D12917">
        <v>-0.20294200000000001</v>
      </c>
      <c r="E12917" t="s">
        <v>9</v>
      </c>
    </row>
    <row r="12918" spans="1:5" x14ac:dyDescent="0.35">
      <c r="A12918" t="s">
        <v>62</v>
      </c>
      <c r="B12918" t="s">
        <v>21</v>
      </c>
      <c r="C12918" s="1">
        <v>44531</v>
      </c>
      <c r="D12918">
        <v>47.017637000000001</v>
      </c>
      <c r="E12918" t="s">
        <v>9</v>
      </c>
    </row>
    <row r="12919" spans="1:5" x14ac:dyDescent="0.35">
      <c r="A12919" t="s">
        <v>62</v>
      </c>
      <c r="B12919" t="s">
        <v>92</v>
      </c>
      <c r="C12919" s="1">
        <v>44531</v>
      </c>
      <c r="D12919">
        <v>109.96384999999999</v>
      </c>
      <c r="E12919" t="s">
        <v>9</v>
      </c>
    </row>
    <row r="12920" spans="1:5" x14ac:dyDescent="0.35">
      <c r="A12920" t="s">
        <v>62</v>
      </c>
      <c r="B12920" t="s">
        <v>317</v>
      </c>
      <c r="C12920" s="1">
        <v>44531</v>
      </c>
      <c r="D12920">
        <v>1276.087121</v>
      </c>
      <c r="E12920" t="s">
        <v>9</v>
      </c>
    </row>
    <row r="12921" spans="1:5" x14ac:dyDescent="0.35">
      <c r="A12921" t="s">
        <v>62</v>
      </c>
      <c r="B12921" t="s">
        <v>317</v>
      </c>
      <c r="C12921" s="1">
        <v>44531</v>
      </c>
      <c r="D12921">
        <v>1276.087121</v>
      </c>
      <c r="E12921" t="s">
        <v>9</v>
      </c>
    </row>
    <row r="12922" spans="1:5" x14ac:dyDescent="0.35">
      <c r="A12922" t="s">
        <v>55</v>
      </c>
      <c r="B12922" t="s">
        <v>317</v>
      </c>
      <c r="C12922" s="1">
        <v>44531</v>
      </c>
      <c r="D12922">
        <v>38.164042000000002</v>
      </c>
      <c r="E12922" t="s">
        <v>9</v>
      </c>
    </row>
    <row r="12923" spans="1:5" x14ac:dyDescent="0.35">
      <c r="A12923" t="s">
        <v>55</v>
      </c>
      <c r="B12923" t="s">
        <v>317</v>
      </c>
      <c r="C12923" s="1">
        <v>44531</v>
      </c>
      <c r="D12923">
        <v>38.164042000000002</v>
      </c>
      <c r="E12923" t="s">
        <v>9</v>
      </c>
    </row>
    <row r="12924" spans="1:5" x14ac:dyDescent="0.35">
      <c r="A12924" t="s">
        <v>63</v>
      </c>
      <c r="B12924" t="s">
        <v>317</v>
      </c>
      <c r="C12924" s="1">
        <v>44531</v>
      </c>
      <c r="D12924">
        <v>1237.92308</v>
      </c>
      <c r="E12924" t="s">
        <v>9</v>
      </c>
    </row>
    <row r="12925" spans="1:5" x14ac:dyDescent="0.35">
      <c r="A12925" t="s">
        <v>56</v>
      </c>
      <c r="B12925" t="s">
        <v>317</v>
      </c>
      <c r="C12925" s="1">
        <v>44531</v>
      </c>
      <c r="D12925">
        <v>603.14087400000005</v>
      </c>
      <c r="E12925" t="s">
        <v>9</v>
      </c>
    </row>
    <row r="12926" spans="1:5" x14ac:dyDescent="0.35">
      <c r="A12926" t="s">
        <v>58</v>
      </c>
      <c r="B12926" t="s">
        <v>317</v>
      </c>
      <c r="C12926" s="1">
        <v>44531</v>
      </c>
      <c r="D12926">
        <v>202.75388100000001</v>
      </c>
      <c r="E12926" t="s">
        <v>9</v>
      </c>
    </row>
    <row r="12927" spans="1:5" x14ac:dyDescent="0.35">
      <c r="A12927" t="s">
        <v>60</v>
      </c>
      <c r="B12927" t="s">
        <v>317</v>
      </c>
      <c r="C12927" s="1">
        <v>44531</v>
      </c>
      <c r="D12927">
        <v>297.80993000000001</v>
      </c>
      <c r="E12927" t="s">
        <v>9</v>
      </c>
    </row>
    <row r="12928" spans="1:5" x14ac:dyDescent="0.35">
      <c r="A12928" t="s">
        <v>308</v>
      </c>
      <c r="B12928" t="s">
        <v>317</v>
      </c>
      <c r="C12928" s="1">
        <v>44531</v>
      </c>
      <c r="D12928">
        <v>134.21839499999999</v>
      </c>
      <c r="E12928" t="s">
        <v>9</v>
      </c>
    </row>
    <row r="12929" spans="1:5" x14ac:dyDescent="0.35">
      <c r="A12929" t="s">
        <v>62</v>
      </c>
      <c r="B12929" t="s">
        <v>311</v>
      </c>
      <c r="C12929" s="1">
        <v>44562</v>
      </c>
      <c r="D12929">
        <v>1276.087121</v>
      </c>
      <c r="E12929" t="s">
        <v>9</v>
      </c>
    </row>
    <row r="12930" spans="1:5" x14ac:dyDescent="0.35">
      <c r="A12930" t="s">
        <v>55</v>
      </c>
      <c r="B12930" t="s">
        <v>311</v>
      </c>
      <c r="C12930" s="1">
        <v>44562</v>
      </c>
      <c r="D12930">
        <v>38.164042000000002</v>
      </c>
      <c r="E12930" t="s">
        <v>9</v>
      </c>
    </row>
    <row r="12931" spans="1:5" x14ac:dyDescent="0.35">
      <c r="A12931" t="s">
        <v>63</v>
      </c>
      <c r="B12931" t="s">
        <v>311</v>
      </c>
      <c r="C12931" s="1">
        <v>44562</v>
      </c>
      <c r="D12931">
        <v>1237.92308</v>
      </c>
      <c r="E12931" t="s">
        <v>9</v>
      </c>
    </row>
    <row r="12932" spans="1:5" x14ac:dyDescent="0.35">
      <c r="A12932" t="s">
        <v>56</v>
      </c>
      <c r="B12932" t="s">
        <v>311</v>
      </c>
      <c r="C12932" s="1">
        <v>44562</v>
      </c>
      <c r="D12932">
        <v>603.14087400000005</v>
      </c>
      <c r="E12932" t="s">
        <v>9</v>
      </c>
    </row>
    <row r="12933" spans="1:5" x14ac:dyDescent="0.35">
      <c r="A12933" t="s">
        <v>58</v>
      </c>
      <c r="B12933" t="s">
        <v>311</v>
      </c>
      <c r="C12933" s="1">
        <v>44562</v>
      </c>
      <c r="D12933">
        <v>202.75388100000001</v>
      </c>
      <c r="E12933" t="s">
        <v>9</v>
      </c>
    </row>
    <row r="12934" spans="1:5" x14ac:dyDescent="0.35">
      <c r="A12934" t="s">
        <v>60</v>
      </c>
      <c r="B12934" t="s">
        <v>311</v>
      </c>
      <c r="C12934" s="1">
        <v>44562</v>
      </c>
      <c r="D12934">
        <v>297.80993000000001</v>
      </c>
      <c r="E12934" t="s">
        <v>9</v>
      </c>
    </row>
    <row r="12935" spans="1:5" x14ac:dyDescent="0.35">
      <c r="A12935" t="s">
        <v>308</v>
      </c>
      <c r="B12935" t="s">
        <v>311</v>
      </c>
      <c r="C12935" s="1">
        <v>44562</v>
      </c>
      <c r="D12935">
        <v>134.21839499999999</v>
      </c>
      <c r="E12935" t="s">
        <v>9</v>
      </c>
    </row>
    <row r="12936" spans="1:5" x14ac:dyDescent="0.35">
      <c r="A12936" t="s">
        <v>55</v>
      </c>
      <c r="B12936" t="s">
        <v>13</v>
      </c>
      <c r="C12936" s="1">
        <v>44562</v>
      </c>
      <c r="D12936">
        <v>2.4728560000000002</v>
      </c>
      <c r="E12936" t="s">
        <v>9</v>
      </c>
    </row>
    <row r="12937" spans="1:5" x14ac:dyDescent="0.35">
      <c r="A12937" t="s">
        <v>312</v>
      </c>
      <c r="B12937" t="s">
        <v>13</v>
      </c>
      <c r="C12937" s="1">
        <v>44562</v>
      </c>
      <c r="D12937">
        <v>1.2631520000000001</v>
      </c>
      <c r="E12937" t="s">
        <v>9</v>
      </c>
    </row>
    <row r="12938" spans="1:5" x14ac:dyDescent="0.35">
      <c r="A12938" t="s">
        <v>63</v>
      </c>
      <c r="B12938" t="s">
        <v>13</v>
      </c>
      <c r="C12938" s="1">
        <v>44562</v>
      </c>
      <c r="D12938">
        <v>2.5710130000000002</v>
      </c>
      <c r="E12938" t="s">
        <v>9</v>
      </c>
    </row>
    <row r="12939" spans="1:5" x14ac:dyDescent="0.35">
      <c r="A12939" t="s">
        <v>241</v>
      </c>
      <c r="B12939" t="s">
        <v>13</v>
      </c>
      <c r="C12939" s="1">
        <v>44562</v>
      </c>
      <c r="D12939">
        <v>0.85043000000000002</v>
      </c>
      <c r="E12939" t="s">
        <v>9</v>
      </c>
    </row>
    <row r="12940" spans="1:5" x14ac:dyDescent="0.35">
      <c r="A12940" t="s">
        <v>314</v>
      </c>
      <c r="B12940" t="s">
        <v>13</v>
      </c>
      <c r="C12940" s="1">
        <v>44562</v>
      </c>
      <c r="D12940">
        <v>0.71345999999999998</v>
      </c>
      <c r="E12940" t="s">
        <v>9</v>
      </c>
    </row>
    <row r="12941" spans="1:5" x14ac:dyDescent="0.35">
      <c r="A12941" t="s">
        <v>56</v>
      </c>
      <c r="B12941" t="s">
        <v>313</v>
      </c>
      <c r="C12941" s="1">
        <v>44562</v>
      </c>
      <c r="D12941">
        <v>0.115106</v>
      </c>
      <c r="E12941" t="s">
        <v>9</v>
      </c>
    </row>
    <row r="12942" spans="1:5" x14ac:dyDescent="0.35">
      <c r="A12942" t="s">
        <v>58</v>
      </c>
      <c r="B12942" t="s">
        <v>313</v>
      </c>
      <c r="C12942" s="1">
        <v>44562</v>
      </c>
      <c r="D12942">
        <v>2.2339999999999999E-2</v>
      </c>
      <c r="E12942" t="s">
        <v>9</v>
      </c>
    </row>
    <row r="12943" spans="1:5" x14ac:dyDescent="0.35">
      <c r="A12943" t="s">
        <v>60</v>
      </c>
      <c r="B12943" t="s">
        <v>313</v>
      </c>
      <c r="C12943" s="1">
        <v>44562</v>
      </c>
      <c r="D12943">
        <v>0.76198999999999995</v>
      </c>
      <c r="E12943" t="s">
        <v>9</v>
      </c>
    </row>
    <row r="12944" spans="1:5" x14ac:dyDescent="0.35">
      <c r="A12944" t="s">
        <v>308</v>
      </c>
      <c r="B12944" t="s">
        <v>313</v>
      </c>
      <c r="C12944" s="1">
        <v>44562</v>
      </c>
      <c r="D12944">
        <v>0.100563</v>
      </c>
      <c r="E12944" t="s">
        <v>9</v>
      </c>
    </row>
    <row r="12945" spans="1:5" x14ac:dyDescent="0.35">
      <c r="A12945" t="s">
        <v>56</v>
      </c>
      <c r="B12945" t="s">
        <v>13</v>
      </c>
      <c r="C12945" s="1">
        <v>44562</v>
      </c>
      <c r="D12945">
        <v>0.47595399999999999</v>
      </c>
      <c r="E12945" t="s">
        <v>9</v>
      </c>
    </row>
    <row r="12946" spans="1:5" x14ac:dyDescent="0.35">
      <c r="A12946" t="s">
        <v>58</v>
      </c>
      <c r="B12946" t="s">
        <v>13</v>
      </c>
      <c r="C12946" s="1">
        <v>44562</v>
      </c>
      <c r="D12946">
        <v>9.2373999999999998E-2</v>
      </c>
      <c r="E12946" t="s">
        <v>9</v>
      </c>
    </row>
    <row r="12947" spans="1:5" x14ac:dyDescent="0.35">
      <c r="A12947" t="s">
        <v>60</v>
      </c>
      <c r="B12947" t="s">
        <v>13</v>
      </c>
      <c r="C12947" s="1">
        <v>44562</v>
      </c>
      <c r="D12947">
        <v>3.1507550000000002</v>
      </c>
      <c r="E12947" t="s">
        <v>9</v>
      </c>
    </row>
    <row r="12948" spans="1:5" x14ac:dyDescent="0.35">
      <c r="A12948" t="s">
        <v>308</v>
      </c>
      <c r="B12948" t="s">
        <v>13</v>
      </c>
      <c r="C12948" s="1">
        <v>44562</v>
      </c>
      <c r="D12948">
        <v>0.41582000000000002</v>
      </c>
      <c r="E12948" t="s">
        <v>9</v>
      </c>
    </row>
    <row r="12949" spans="1:5" x14ac:dyDescent="0.35">
      <c r="A12949" t="s">
        <v>62</v>
      </c>
      <c r="B12949" t="s">
        <v>13</v>
      </c>
      <c r="C12949" s="1">
        <v>44562</v>
      </c>
      <c r="D12949">
        <v>7.8709110000000004</v>
      </c>
      <c r="E12949" t="s">
        <v>9</v>
      </c>
    </row>
    <row r="12950" spans="1:5" x14ac:dyDescent="0.35">
      <c r="A12950" t="s">
        <v>62</v>
      </c>
      <c r="B12950" t="s">
        <v>315</v>
      </c>
      <c r="C12950" s="1">
        <v>44562</v>
      </c>
      <c r="D12950">
        <v>1283.958032</v>
      </c>
      <c r="E12950" t="s">
        <v>9</v>
      </c>
    </row>
    <row r="12951" spans="1:5" x14ac:dyDescent="0.35">
      <c r="A12951" t="s">
        <v>62</v>
      </c>
      <c r="B12951" t="s">
        <v>316</v>
      </c>
      <c r="C12951" s="1">
        <v>44562</v>
      </c>
      <c r="D12951">
        <v>78.851332999999997</v>
      </c>
      <c r="E12951" t="s">
        <v>9</v>
      </c>
    </row>
    <row r="12952" spans="1:5" x14ac:dyDescent="0.35">
      <c r="A12952" t="s">
        <v>55</v>
      </c>
      <c r="B12952" t="s">
        <v>316</v>
      </c>
      <c r="C12952" s="1">
        <v>44562</v>
      </c>
      <c r="D12952">
        <v>6.5596670000000001</v>
      </c>
      <c r="E12952" t="s">
        <v>9</v>
      </c>
    </row>
    <row r="12953" spans="1:5" x14ac:dyDescent="0.35">
      <c r="A12953" t="s">
        <v>63</v>
      </c>
      <c r="B12953" t="s">
        <v>316</v>
      </c>
      <c r="C12953" s="1">
        <v>44562</v>
      </c>
      <c r="D12953">
        <v>72.291667000000004</v>
      </c>
      <c r="E12953" t="s">
        <v>9</v>
      </c>
    </row>
    <row r="12954" spans="1:5" x14ac:dyDescent="0.35">
      <c r="A12954" t="s">
        <v>56</v>
      </c>
      <c r="B12954" t="s">
        <v>316</v>
      </c>
      <c r="C12954" s="1">
        <v>44562</v>
      </c>
      <c r="D12954">
        <v>33.291666999999997</v>
      </c>
      <c r="E12954" t="s">
        <v>9</v>
      </c>
    </row>
    <row r="12955" spans="1:5" x14ac:dyDescent="0.35">
      <c r="A12955" t="s">
        <v>58</v>
      </c>
      <c r="B12955" t="s">
        <v>316</v>
      </c>
      <c r="C12955" s="1">
        <v>44562</v>
      </c>
      <c r="D12955">
        <v>12</v>
      </c>
      <c r="E12955" t="s">
        <v>9</v>
      </c>
    </row>
    <row r="12956" spans="1:5" x14ac:dyDescent="0.35">
      <c r="A12956" t="s">
        <v>60</v>
      </c>
      <c r="B12956" t="s">
        <v>316</v>
      </c>
      <c r="C12956" s="1">
        <v>44562</v>
      </c>
      <c r="D12956">
        <v>20</v>
      </c>
      <c r="E12956" t="s">
        <v>9</v>
      </c>
    </row>
    <row r="12957" spans="1:5" x14ac:dyDescent="0.35">
      <c r="A12957" t="s">
        <v>308</v>
      </c>
      <c r="B12957" t="s">
        <v>316</v>
      </c>
      <c r="C12957" s="1">
        <v>44562</v>
      </c>
      <c r="D12957">
        <v>7</v>
      </c>
      <c r="E12957" t="s">
        <v>9</v>
      </c>
    </row>
    <row r="12958" spans="1:5" x14ac:dyDescent="0.35">
      <c r="A12958" t="s">
        <v>62</v>
      </c>
      <c r="B12958" t="s">
        <v>124</v>
      </c>
      <c r="C12958" s="1">
        <v>44562</v>
      </c>
      <c r="D12958">
        <v>-15.905120999999999</v>
      </c>
      <c r="E12958" t="s">
        <v>9</v>
      </c>
    </row>
    <row r="12959" spans="1:5" x14ac:dyDescent="0.35">
      <c r="A12959" t="s">
        <v>55</v>
      </c>
      <c r="B12959" t="s">
        <v>124</v>
      </c>
      <c r="C12959" s="1">
        <v>44562</v>
      </c>
      <c r="D12959">
        <v>-1.2063219999999999</v>
      </c>
      <c r="E12959" t="s">
        <v>9</v>
      </c>
    </row>
    <row r="12960" spans="1:5" x14ac:dyDescent="0.35">
      <c r="A12960" t="s">
        <v>63</v>
      </c>
      <c r="B12960" t="s">
        <v>124</v>
      </c>
      <c r="C12960" s="1">
        <v>44562</v>
      </c>
      <c r="D12960">
        <v>-14.698798999999999</v>
      </c>
      <c r="E12960" t="s">
        <v>9</v>
      </c>
    </row>
    <row r="12961" spans="1:5" x14ac:dyDescent="0.35">
      <c r="A12961" t="s">
        <v>56</v>
      </c>
      <c r="B12961" t="s">
        <v>124</v>
      </c>
      <c r="C12961" s="1">
        <v>44562</v>
      </c>
      <c r="D12961">
        <v>-6.9216749999999996</v>
      </c>
      <c r="E12961" t="s">
        <v>9</v>
      </c>
    </row>
    <row r="12962" spans="1:5" x14ac:dyDescent="0.35">
      <c r="A12962" t="s">
        <v>58</v>
      </c>
      <c r="B12962" t="s">
        <v>124</v>
      </c>
      <c r="C12962" s="1">
        <v>44562</v>
      </c>
      <c r="D12962">
        <v>-0.61793900000000002</v>
      </c>
      <c r="E12962" t="s">
        <v>9</v>
      </c>
    </row>
    <row r="12963" spans="1:5" x14ac:dyDescent="0.35">
      <c r="A12963" t="s">
        <v>60</v>
      </c>
      <c r="B12963" t="s">
        <v>124</v>
      </c>
      <c r="C12963" s="1">
        <v>44562</v>
      </c>
      <c r="D12963">
        <v>-4.0817920000000001</v>
      </c>
      <c r="E12963" t="s">
        <v>9</v>
      </c>
    </row>
    <row r="12964" spans="1:5" x14ac:dyDescent="0.35">
      <c r="A12964" t="s">
        <v>308</v>
      </c>
      <c r="B12964" t="s">
        <v>124</v>
      </c>
      <c r="C12964" s="1">
        <v>44562</v>
      </c>
      <c r="D12964">
        <v>-3.0773929999999998</v>
      </c>
      <c r="E12964" t="s">
        <v>9</v>
      </c>
    </row>
    <row r="12965" spans="1:5" x14ac:dyDescent="0.35">
      <c r="A12965" t="s">
        <v>56</v>
      </c>
      <c r="B12965" t="s">
        <v>21</v>
      </c>
      <c r="C12965" s="1">
        <v>44562</v>
      </c>
      <c r="D12965">
        <v>26.445986000000001</v>
      </c>
      <c r="E12965" t="s">
        <v>9</v>
      </c>
    </row>
    <row r="12966" spans="1:5" x14ac:dyDescent="0.35">
      <c r="A12966" t="s">
        <v>58</v>
      </c>
      <c r="B12966" t="s">
        <v>21</v>
      </c>
      <c r="C12966" s="1">
        <v>44562</v>
      </c>
      <c r="D12966">
        <v>8.1917819999999999</v>
      </c>
      <c r="E12966" t="s">
        <v>9</v>
      </c>
    </row>
    <row r="12967" spans="1:5" x14ac:dyDescent="0.35">
      <c r="A12967" t="s">
        <v>60</v>
      </c>
      <c r="B12967" t="s">
        <v>21</v>
      </c>
      <c r="C12967" s="1">
        <v>44562</v>
      </c>
      <c r="D12967">
        <v>14.975173</v>
      </c>
      <c r="E12967" t="s">
        <v>9</v>
      </c>
    </row>
    <row r="12968" spans="1:5" x14ac:dyDescent="0.35">
      <c r="A12968" t="s">
        <v>308</v>
      </c>
      <c r="B12968" t="s">
        <v>21</v>
      </c>
      <c r="C12968" s="1">
        <v>44562</v>
      </c>
      <c r="D12968">
        <v>12.938031000000001</v>
      </c>
      <c r="E12968" t="s">
        <v>9</v>
      </c>
    </row>
    <row r="12969" spans="1:5" x14ac:dyDescent="0.35">
      <c r="A12969" t="s">
        <v>56</v>
      </c>
      <c r="B12969" t="s">
        <v>313</v>
      </c>
      <c r="C12969" s="1">
        <v>44562</v>
      </c>
      <c r="D12969">
        <v>0.42279099999999997</v>
      </c>
      <c r="E12969" t="s">
        <v>9</v>
      </c>
    </row>
    <row r="12970" spans="1:5" x14ac:dyDescent="0.35">
      <c r="A12970" t="s">
        <v>58</v>
      </c>
      <c r="B12970" t="s">
        <v>313</v>
      </c>
      <c r="C12970" s="1">
        <v>44562</v>
      </c>
      <c r="D12970">
        <v>0.130962</v>
      </c>
      <c r="E12970" t="s">
        <v>9</v>
      </c>
    </row>
    <row r="12971" spans="1:5" x14ac:dyDescent="0.35">
      <c r="A12971" t="s">
        <v>60</v>
      </c>
      <c r="B12971" t="s">
        <v>313</v>
      </c>
      <c r="C12971" s="1">
        <v>44562</v>
      </c>
      <c r="D12971">
        <v>0.23940800000000001</v>
      </c>
      <c r="E12971" t="s">
        <v>9</v>
      </c>
    </row>
    <row r="12972" spans="1:5" x14ac:dyDescent="0.35">
      <c r="A12972" t="s">
        <v>308</v>
      </c>
      <c r="B12972" t="s">
        <v>313</v>
      </c>
      <c r="C12972" s="1">
        <v>44562</v>
      </c>
      <c r="D12972">
        <v>0.20684</v>
      </c>
      <c r="E12972" t="s">
        <v>9</v>
      </c>
    </row>
    <row r="12973" spans="1:5" x14ac:dyDescent="0.35">
      <c r="A12973" t="s">
        <v>63</v>
      </c>
      <c r="B12973" t="s">
        <v>21</v>
      </c>
      <c r="C12973" s="1">
        <v>44562</v>
      </c>
      <c r="D12973">
        <v>61.557602000000003</v>
      </c>
      <c r="E12973" t="s">
        <v>9</v>
      </c>
    </row>
    <row r="12974" spans="1:5" x14ac:dyDescent="0.35">
      <c r="A12974" t="s">
        <v>241</v>
      </c>
      <c r="B12974" t="s">
        <v>21</v>
      </c>
      <c r="C12974" s="1">
        <v>44562</v>
      </c>
      <c r="D12974">
        <v>0.67472500000000002</v>
      </c>
      <c r="E12974" t="s">
        <v>9</v>
      </c>
    </row>
    <row r="12975" spans="1:5" x14ac:dyDescent="0.35">
      <c r="A12975" t="s">
        <v>314</v>
      </c>
      <c r="B12975" t="s">
        <v>21</v>
      </c>
      <c r="C12975" s="1">
        <v>44562</v>
      </c>
      <c r="D12975">
        <v>0.31864399999999998</v>
      </c>
      <c r="E12975" t="s">
        <v>9</v>
      </c>
    </row>
    <row r="12976" spans="1:5" x14ac:dyDescent="0.35">
      <c r="A12976" t="s">
        <v>55</v>
      </c>
      <c r="B12976" t="s">
        <v>21</v>
      </c>
      <c r="C12976" s="1">
        <v>44562</v>
      </c>
      <c r="D12976">
        <v>1.5358999999999999E-2</v>
      </c>
      <c r="E12976" t="s">
        <v>9</v>
      </c>
    </row>
    <row r="12977" spans="1:5" x14ac:dyDescent="0.35">
      <c r="A12977" t="s">
        <v>312</v>
      </c>
      <c r="B12977" t="s">
        <v>21</v>
      </c>
      <c r="C12977" s="1">
        <v>44562</v>
      </c>
      <c r="D12977">
        <v>0.40754499999999999</v>
      </c>
      <c r="E12977" t="s">
        <v>9</v>
      </c>
    </row>
    <row r="12978" spans="1:5" x14ac:dyDescent="0.35">
      <c r="A12978" t="s">
        <v>62</v>
      </c>
      <c r="B12978" t="s">
        <v>21</v>
      </c>
      <c r="C12978" s="1">
        <v>44562</v>
      </c>
      <c r="D12978">
        <v>62.973875999999997</v>
      </c>
      <c r="E12978" t="s">
        <v>9</v>
      </c>
    </row>
    <row r="12979" spans="1:5" x14ac:dyDescent="0.35">
      <c r="A12979" t="s">
        <v>62</v>
      </c>
      <c r="B12979" t="s">
        <v>92</v>
      </c>
      <c r="C12979" s="1">
        <v>44562</v>
      </c>
      <c r="D12979">
        <v>125.920089</v>
      </c>
      <c r="E12979" t="s">
        <v>9</v>
      </c>
    </row>
    <row r="12980" spans="1:5" x14ac:dyDescent="0.35">
      <c r="A12980" t="s">
        <v>62</v>
      </c>
      <c r="B12980" t="s">
        <v>317</v>
      </c>
      <c r="C12980" s="1">
        <v>44562</v>
      </c>
      <c r="D12980">
        <v>1158.0379439999999</v>
      </c>
      <c r="E12980" t="s">
        <v>9</v>
      </c>
    </row>
    <row r="12981" spans="1:5" x14ac:dyDescent="0.35">
      <c r="A12981" t="s">
        <v>62</v>
      </c>
      <c r="B12981" t="s">
        <v>317</v>
      </c>
      <c r="C12981" s="1">
        <v>44562</v>
      </c>
      <c r="D12981">
        <v>1158.0379439999999</v>
      </c>
      <c r="E12981" t="s">
        <v>9</v>
      </c>
    </row>
    <row r="12982" spans="1:5" x14ac:dyDescent="0.35">
      <c r="A12982" t="s">
        <v>55</v>
      </c>
      <c r="B12982" t="s">
        <v>317</v>
      </c>
      <c r="C12982" s="1">
        <v>44562</v>
      </c>
      <c r="D12982">
        <v>36.123800000000003</v>
      </c>
      <c r="E12982" t="s">
        <v>9</v>
      </c>
    </row>
    <row r="12983" spans="1:5" x14ac:dyDescent="0.35">
      <c r="A12983" t="s">
        <v>55</v>
      </c>
      <c r="B12983" t="s">
        <v>317</v>
      </c>
      <c r="C12983" s="1">
        <v>44562</v>
      </c>
      <c r="D12983">
        <v>36.123800000000003</v>
      </c>
      <c r="E12983" t="s">
        <v>9</v>
      </c>
    </row>
    <row r="12984" spans="1:5" x14ac:dyDescent="0.35">
      <c r="A12984" t="s">
        <v>63</v>
      </c>
      <c r="B12984" t="s">
        <v>317</v>
      </c>
      <c r="C12984" s="1">
        <v>44562</v>
      </c>
      <c r="D12984">
        <v>1121.914143</v>
      </c>
      <c r="E12984" t="s">
        <v>9</v>
      </c>
    </row>
    <row r="12985" spans="1:5" x14ac:dyDescent="0.35">
      <c r="A12985" t="s">
        <v>56</v>
      </c>
      <c r="B12985" t="s">
        <v>317</v>
      </c>
      <c r="C12985" s="1">
        <v>44562</v>
      </c>
      <c r="D12985">
        <v>550.80085099999997</v>
      </c>
      <c r="E12985" t="s">
        <v>9</v>
      </c>
    </row>
    <row r="12986" spans="1:5" x14ac:dyDescent="0.35">
      <c r="A12986" t="s">
        <v>58</v>
      </c>
      <c r="B12986" t="s">
        <v>317</v>
      </c>
      <c r="C12986" s="1">
        <v>44562</v>
      </c>
      <c r="D12986">
        <v>183.272413</v>
      </c>
      <c r="E12986" t="s">
        <v>9</v>
      </c>
    </row>
    <row r="12987" spans="1:5" x14ac:dyDescent="0.35">
      <c r="A12987" t="s">
        <v>60</v>
      </c>
      <c r="B12987" t="s">
        <v>317</v>
      </c>
      <c r="C12987" s="1">
        <v>44562</v>
      </c>
      <c r="D12987">
        <v>270.06730299999998</v>
      </c>
      <c r="E12987" t="s">
        <v>9</v>
      </c>
    </row>
    <row r="12988" spans="1:5" x14ac:dyDescent="0.35">
      <c r="A12988" t="s">
        <v>308</v>
      </c>
      <c r="B12988" t="s">
        <v>317</v>
      </c>
      <c r="C12988" s="1">
        <v>44562</v>
      </c>
      <c r="D12988">
        <v>117.77357600000001</v>
      </c>
      <c r="E12988" t="s">
        <v>9</v>
      </c>
    </row>
    <row r="12989" spans="1:5" x14ac:dyDescent="0.35">
      <c r="A12989" t="s">
        <v>62</v>
      </c>
      <c r="B12989" t="s">
        <v>311</v>
      </c>
      <c r="C12989" s="1">
        <v>44593</v>
      </c>
      <c r="D12989">
        <v>1158.0379439999999</v>
      </c>
      <c r="E12989" t="s">
        <v>9</v>
      </c>
    </row>
    <row r="12990" spans="1:5" x14ac:dyDescent="0.35">
      <c r="A12990" t="s">
        <v>55</v>
      </c>
      <c r="B12990" t="s">
        <v>311</v>
      </c>
      <c r="C12990" s="1">
        <v>44593</v>
      </c>
      <c r="D12990">
        <v>36.123800000000003</v>
      </c>
      <c r="E12990" t="s">
        <v>9</v>
      </c>
    </row>
    <row r="12991" spans="1:5" x14ac:dyDescent="0.35">
      <c r="A12991" t="s">
        <v>63</v>
      </c>
      <c r="B12991" t="s">
        <v>311</v>
      </c>
      <c r="C12991" s="1">
        <v>44593</v>
      </c>
      <c r="D12991">
        <v>1121.914143</v>
      </c>
      <c r="E12991" t="s">
        <v>9</v>
      </c>
    </row>
    <row r="12992" spans="1:5" x14ac:dyDescent="0.35">
      <c r="A12992" t="s">
        <v>56</v>
      </c>
      <c r="B12992" t="s">
        <v>311</v>
      </c>
      <c r="C12992" s="1">
        <v>44593</v>
      </c>
      <c r="D12992">
        <v>550.80085099999997</v>
      </c>
      <c r="E12992" t="s">
        <v>9</v>
      </c>
    </row>
    <row r="12993" spans="1:5" x14ac:dyDescent="0.35">
      <c r="A12993" t="s">
        <v>58</v>
      </c>
      <c r="B12993" t="s">
        <v>311</v>
      </c>
      <c r="C12993" s="1">
        <v>44593</v>
      </c>
      <c r="D12993">
        <v>183.272413</v>
      </c>
      <c r="E12993" t="s">
        <v>9</v>
      </c>
    </row>
    <row r="12994" spans="1:5" x14ac:dyDescent="0.35">
      <c r="A12994" t="s">
        <v>60</v>
      </c>
      <c r="B12994" t="s">
        <v>311</v>
      </c>
      <c r="C12994" s="1">
        <v>44593</v>
      </c>
      <c r="D12994">
        <v>270.06730299999998</v>
      </c>
      <c r="E12994" t="s">
        <v>9</v>
      </c>
    </row>
    <row r="12995" spans="1:5" x14ac:dyDescent="0.35">
      <c r="A12995" t="s">
        <v>308</v>
      </c>
      <c r="B12995" t="s">
        <v>311</v>
      </c>
      <c r="C12995" s="1">
        <v>44593</v>
      </c>
      <c r="D12995">
        <v>117.77357600000001</v>
      </c>
      <c r="E12995" t="s">
        <v>9</v>
      </c>
    </row>
    <row r="12996" spans="1:5" x14ac:dyDescent="0.35">
      <c r="A12996" t="s">
        <v>55</v>
      </c>
      <c r="B12996" t="s">
        <v>13</v>
      </c>
      <c r="C12996" s="1">
        <v>44593</v>
      </c>
      <c r="D12996">
        <v>0.30733500000000002</v>
      </c>
      <c r="E12996" t="s">
        <v>9</v>
      </c>
    </row>
    <row r="12997" spans="1:5" x14ac:dyDescent="0.35">
      <c r="A12997" t="s">
        <v>312</v>
      </c>
      <c r="B12997" t="s">
        <v>13</v>
      </c>
      <c r="C12997" s="1">
        <v>44593</v>
      </c>
      <c r="D12997">
        <v>1.6501680000000001</v>
      </c>
      <c r="E12997" t="s">
        <v>9</v>
      </c>
    </row>
    <row r="12998" spans="1:5" x14ac:dyDescent="0.35">
      <c r="A12998" t="s">
        <v>63</v>
      </c>
      <c r="B12998" t="s">
        <v>13</v>
      </c>
      <c r="C12998" s="1">
        <v>44593</v>
      </c>
      <c r="D12998">
        <v>1.3028960000000001</v>
      </c>
      <c r="E12998" t="s">
        <v>9</v>
      </c>
    </row>
    <row r="12999" spans="1:5" x14ac:dyDescent="0.35">
      <c r="A12999" t="s">
        <v>241</v>
      </c>
      <c r="B12999" t="s">
        <v>13</v>
      </c>
      <c r="C12999" s="1">
        <v>44593</v>
      </c>
      <c r="D12999">
        <v>0.83885600000000005</v>
      </c>
      <c r="E12999" t="s">
        <v>9</v>
      </c>
    </row>
    <row r="13000" spans="1:5" x14ac:dyDescent="0.35">
      <c r="A13000" t="s">
        <v>314</v>
      </c>
      <c r="B13000" t="s">
        <v>13</v>
      </c>
      <c r="C13000" s="1">
        <v>44593</v>
      </c>
      <c r="D13000">
        <v>0.77457799999999999</v>
      </c>
      <c r="E13000" t="s">
        <v>9</v>
      </c>
    </row>
    <row r="13001" spans="1:5" x14ac:dyDescent="0.35">
      <c r="A13001" t="s">
        <v>56</v>
      </c>
      <c r="B13001" t="s">
        <v>313</v>
      </c>
      <c r="C13001" s="1">
        <v>44593</v>
      </c>
      <c r="D13001">
        <v>0.115106</v>
      </c>
      <c r="E13001" t="s">
        <v>9</v>
      </c>
    </row>
    <row r="13002" spans="1:5" x14ac:dyDescent="0.35">
      <c r="A13002" t="s">
        <v>58</v>
      </c>
      <c r="B13002" t="s">
        <v>313</v>
      </c>
      <c r="C13002" s="1">
        <v>44593</v>
      </c>
      <c r="D13002">
        <v>2.2339999999999999E-2</v>
      </c>
      <c r="E13002" t="s">
        <v>9</v>
      </c>
    </row>
    <row r="13003" spans="1:5" x14ac:dyDescent="0.35">
      <c r="A13003" t="s">
        <v>60</v>
      </c>
      <c r="B13003" t="s">
        <v>313</v>
      </c>
      <c r="C13003" s="1">
        <v>44593</v>
      </c>
      <c r="D13003">
        <v>0.76198999999999995</v>
      </c>
      <c r="E13003" t="s">
        <v>9</v>
      </c>
    </row>
    <row r="13004" spans="1:5" x14ac:dyDescent="0.35">
      <c r="A13004" t="s">
        <v>308</v>
      </c>
      <c r="B13004" t="s">
        <v>313</v>
      </c>
      <c r="C13004" s="1">
        <v>44593</v>
      </c>
      <c r="D13004">
        <v>0.100563</v>
      </c>
      <c r="E13004" t="s">
        <v>9</v>
      </c>
    </row>
    <row r="13005" spans="1:5" x14ac:dyDescent="0.35">
      <c r="A13005" t="s">
        <v>56</v>
      </c>
      <c r="B13005" t="s">
        <v>13</v>
      </c>
      <c r="C13005" s="1">
        <v>44593</v>
      </c>
      <c r="D13005">
        <v>0.33568900000000002</v>
      </c>
      <c r="E13005" t="s">
        <v>9</v>
      </c>
    </row>
    <row r="13006" spans="1:5" x14ac:dyDescent="0.35">
      <c r="A13006" t="s">
        <v>58</v>
      </c>
      <c r="B13006" t="s">
        <v>13</v>
      </c>
      <c r="C13006" s="1">
        <v>44593</v>
      </c>
      <c r="D13006">
        <v>6.5151000000000001E-2</v>
      </c>
      <c r="E13006" t="s">
        <v>9</v>
      </c>
    </row>
    <row r="13007" spans="1:5" x14ac:dyDescent="0.35">
      <c r="A13007" t="s">
        <v>60</v>
      </c>
      <c r="B13007" t="s">
        <v>13</v>
      </c>
      <c r="C13007" s="1">
        <v>44593</v>
      </c>
      <c r="D13007">
        <v>2.2222149999999998</v>
      </c>
      <c r="E13007" t="s">
        <v>9</v>
      </c>
    </row>
    <row r="13008" spans="1:5" x14ac:dyDescent="0.35">
      <c r="A13008" t="s">
        <v>308</v>
      </c>
      <c r="B13008" t="s">
        <v>13</v>
      </c>
      <c r="C13008" s="1">
        <v>44593</v>
      </c>
      <c r="D13008">
        <v>0.29327599999999998</v>
      </c>
      <c r="E13008" t="s">
        <v>9</v>
      </c>
    </row>
    <row r="13009" spans="1:5" x14ac:dyDescent="0.35">
      <c r="A13009" t="s">
        <v>62</v>
      </c>
      <c r="B13009" t="s">
        <v>13</v>
      </c>
      <c r="C13009" s="1">
        <v>44593</v>
      </c>
      <c r="D13009">
        <v>4.8738330000000003</v>
      </c>
      <c r="E13009" t="s">
        <v>9</v>
      </c>
    </row>
    <row r="13010" spans="1:5" x14ac:dyDescent="0.35">
      <c r="A13010" t="s">
        <v>62</v>
      </c>
      <c r="B13010" t="s">
        <v>315</v>
      </c>
      <c r="C13010" s="1">
        <v>44593</v>
      </c>
      <c r="D13010">
        <v>1162.9117759999999</v>
      </c>
      <c r="E13010" t="s">
        <v>9</v>
      </c>
    </row>
    <row r="13011" spans="1:5" x14ac:dyDescent="0.35">
      <c r="A13011" t="s">
        <v>62</v>
      </c>
      <c r="B13011" t="s">
        <v>316</v>
      </c>
      <c r="C13011" s="1">
        <v>44593</v>
      </c>
      <c r="D13011">
        <v>78.851332999999997</v>
      </c>
      <c r="E13011" t="s">
        <v>9</v>
      </c>
    </row>
    <row r="13012" spans="1:5" x14ac:dyDescent="0.35">
      <c r="A13012" t="s">
        <v>55</v>
      </c>
      <c r="B13012" t="s">
        <v>316</v>
      </c>
      <c r="C13012" s="1">
        <v>44593</v>
      </c>
      <c r="D13012">
        <v>6.5596670000000001</v>
      </c>
      <c r="E13012" t="s">
        <v>9</v>
      </c>
    </row>
    <row r="13013" spans="1:5" x14ac:dyDescent="0.35">
      <c r="A13013" t="s">
        <v>63</v>
      </c>
      <c r="B13013" t="s">
        <v>316</v>
      </c>
      <c r="C13013" s="1">
        <v>44593</v>
      </c>
      <c r="D13013">
        <v>72.291667000000004</v>
      </c>
      <c r="E13013" t="s">
        <v>9</v>
      </c>
    </row>
    <row r="13014" spans="1:5" x14ac:dyDescent="0.35">
      <c r="A13014" t="s">
        <v>56</v>
      </c>
      <c r="B13014" t="s">
        <v>316</v>
      </c>
      <c r="C13014" s="1">
        <v>44593</v>
      </c>
      <c r="D13014">
        <v>33.291666999999997</v>
      </c>
      <c r="E13014" t="s">
        <v>9</v>
      </c>
    </row>
    <row r="13015" spans="1:5" x14ac:dyDescent="0.35">
      <c r="A13015" t="s">
        <v>58</v>
      </c>
      <c r="B13015" t="s">
        <v>316</v>
      </c>
      <c r="C13015" s="1">
        <v>44593</v>
      </c>
      <c r="D13015">
        <v>12</v>
      </c>
      <c r="E13015" t="s">
        <v>9</v>
      </c>
    </row>
    <row r="13016" spans="1:5" x14ac:dyDescent="0.35">
      <c r="A13016" t="s">
        <v>60</v>
      </c>
      <c r="B13016" t="s">
        <v>316</v>
      </c>
      <c r="C13016" s="1">
        <v>44593</v>
      </c>
      <c r="D13016">
        <v>20</v>
      </c>
      <c r="E13016" t="s">
        <v>9</v>
      </c>
    </row>
    <row r="13017" spans="1:5" x14ac:dyDescent="0.35">
      <c r="A13017" t="s">
        <v>308</v>
      </c>
      <c r="B13017" t="s">
        <v>316</v>
      </c>
      <c r="C13017" s="1">
        <v>44593</v>
      </c>
      <c r="D13017">
        <v>7</v>
      </c>
      <c r="E13017" t="s">
        <v>9</v>
      </c>
    </row>
    <row r="13018" spans="1:5" x14ac:dyDescent="0.35">
      <c r="A13018" t="s">
        <v>62</v>
      </c>
      <c r="B13018" t="s">
        <v>124</v>
      </c>
      <c r="C13018" s="1">
        <v>44593</v>
      </c>
      <c r="D13018">
        <v>-15.905120999999999</v>
      </c>
      <c r="E13018" t="s">
        <v>9</v>
      </c>
    </row>
    <row r="13019" spans="1:5" x14ac:dyDescent="0.35">
      <c r="A13019" t="s">
        <v>55</v>
      </c>
      <c r="B13019" t="s">
        <v>124</v>
      </c>
      <c r="C13019" s="1">
        <v>44593</v>
      </c>
      <c r="D13019">
        <v>-1.2063219999999999</v>
      </c>
      <c r="E13019" t="s">
        <v>9</v>
      </c>
    </row>
    <row r="13020" spans="1:5" x14ac:dyDescent="0.35">
      <c r="A13020" t="s">
        <v>63</v>
      </c>
      <c r="B13020" t="s">
        <v>124</v>
      </c>
      <c r="C13020" s="1">
        <v>44593</v>
      </c>
      <c r="D13020">
        <v>-14.698798999999999</v>
      </c>
      <c r="E13020" t="s">
        <v>9</v>
      </c>
    </row>
    <row r="13021" spans="1:5" x14ac:dyDescent="0.35">
      <c r="A13021" t="s">
        <v>56</v>
      </c>
      <c r="B13021" t="s">
        <v>124</v>
      </c>
      <c r="C13021" s="1">
        <v>44593</v>
      </c>
      <c r="D13021">
        <v>-6.9216749999999996</v>
      </c>
      <c r="E13021" t="s">
        <v>9</v>
      </c>
    </row>
    <row r="13022" spans="1:5" x14ac:dyDescent="0.35">
      <c r="A13022" t="s">
        <v>58</v>
      </c>
      <c r="B13022" t="s">
        <v>124</v>
      </c>
      <c r="C13022" s="1">
        <v>44593</v>
      </c>
      <c r="D13022">
        <v>-0.61793900000000002</v>
      </c>
      <c r="E13022" t="s">
        <v>9</v>
      </c>
    </row>
    <row r="13023" spans="1:5" x14ac:dyDescent="0.35">
      <c r="A13023" t="s">
        <v>60</v>
      </c>
      <c r="B13023" t="s">
        <v>124</v>
      </c>
      <c r="C13023" s="1">
        <v>44593</v>
      </c>
      <c r="D13023">
        <v>-4.0817920000000001</v>
      </c>
      <c r="E13023" t="s">
        <v>9</v>
      </c>
    </row>
    <row r="13024" spans="1:5" x14ac:dyDescent="0.35">
      <c r="A13024" t="s">
        <v>308</v>
      </c>
      <c r="B13024" t="s">
        <v>124</v>
      </c>
      <c r="C13024" s="1">
        <v>44593</v>
      </c>
      <c r="D13024">
        <v>-3.0773929999999998</v>
      </c>
      <c r="E13024" t="s">
        <v>9</v>
      </c>
    </row>
    <row r="13025" spans="1:5" x14ac:dyDescent="0.35">
      <c r="A13025" t="s">
        <v>56</v>
      </c>
      <c r="B13025" t="s">
        <v>21</v>
      </c>
      <c r="C13025" s="1">
        <v>44593</v>
      </c>
      <c r="D13025">
        <v>28.911548</v>
      </c>
      <c r="E13025" t="s">
        <v>9</v>
      </c>
    </row>
    <row r="13026" spans="1:5" x14ac:dyDescent="0.35">
      <c r="A13026" t="s">
        <v>58</v>
      </c>
      <c r="B13026" t="s">
        <v>21</v>
      </c>
      <c r="C13026" s="1">
        <v>44593</v>
      </c>
      <c r="D13026">
        <v>8.9555030000000002</v>
      </c>
      <c r="E13026" t="s">
        <v>9</v>
      </c>
    </row>
    <row r="13027" spans="1:5" x14ac:dyDescent="0.35">
      <c r="A13027" t="s">
        <v>60</v>
      </c>
      <c r="B13027" t="s">
        <v>21</v>
      </c>
      <c r="C13027" s="1">
        <v>44593</v>
      </c>
      <c r="D13027">
        <v>16.371310000000001</v>
      </c>
      <c r="E13027" t="s">
        <v>9</v>
      </c>
    </row>
    <row r="13028" spans="1:5" x14ac:dyDescent="0.35">
      <c r="A13028" t="s">
        <v>308</v>
      </c>
      <c r="B13028" t="s">
        <v>21</v>
      </c>
      <c r="C13028" s="1">
        <v>44593</v>
      </c>
      <c r="D13028">
        <v>14.144245</v>
      </c>
      <c r="E13028" t="s">
        <v>9</v>
      </c>
    </row>
    <row r="13029" spans="1:5" x14ac:dyDescent="0.35">
      <c r="A13029" t="s">
        <v>56</v>
      </c>
      <c r="B13029" t="s">
        <v>313</v>
      </c>
      <c r="C13029" s="1">
        <v>44593</v>
      </c>
      <c r="D13029">
        <v>0.42279099999999997</v>
      </c>
      <c r="E13029" t="s">
        <v>9</v>
      </c>
    </row>
    <row r="13030" spans="1:5" x14ac:dyDescent="0.35">
      <c r="A13030" t="s">
        <v>58</v>
      </c>
      <c r="B13030" t="s">
        <v>313</v>
      </c>
      <c r="C13030" s="1">
        <v>44593</v>
      </c>
      <c r="D13030">
        <v>0.130962</v>
      </c>
      <c r="E13030" t="s">
        <v>9</v>
      </c>
    </row>
    <row r="13031" spans="1:5" x14ac:dyDescent="0.35">
      <c r="A13031" t="s">
        <v>60</v>
      </c>
      <c r="B13031" t="s">
        <v>313</v>
      </c>
      <c r="C13031" s="1">
        <v>44593</v>
      </c>
      <c r="D13031">
        <v>0.23940800000000001</v>
      </c>
      <c r="E13031" t="s">
        <v>9</v>
      </c>
    </row>
    <row r="13032" spans="1:5" x14ac:dyDescent="0.35">
      <c r="A13032" t="s">
        <v>308</v>
      </c>
      <c r="B13032" t="s">
        <v>313</v>
      </c>
      <c r="C13032" s="1">
        <v>44593</v>
      </c>
      <c r="D13032">
        <v>0.20684</v>
      </c>
      <c r="E13032" t="s">
        <v>9</v>
      </c>
    </row>
    <row r="13033" spans="1:5" x14ac:dyDescent="0.35">
      <c r="A13033" t="s">
        <v>63</v>
      </c>
      <c r="B13033" t="s">
        <v>21</v>
      </c>
      <c r="C13033" s="1">
        <v>44593</v>
      </c>
      <c r="D13033">
        <v>67.445192000000006</v>
      </c>
      <c r="E13033" t="s">
        <v>9</v>
      </c>
    </row>
    <row r="13034" spans="1:5" x14ac:dyDescent="0.35">
      <c r="A13034" t="s">
        <v>241</v>
      </c>
      <c r="B13034" t="s">
        <v>21</v>
      </c>
      <c r="C13034" s="1">
        <v>44593</v>
      </c>
      <c r="D13034">
        <v>0.67476000000000003</v>
      </c>
      <c r="E13034" t="s">
        <v>9</v>
      </c>
    </row>
    <row r="13035" spans="1:5" x14ac:dyDescent="0.35">
      <c r="A13035" t="s">
        <v>314</v>
      </c>
      <c r="B13035" t="s">
        <v>21</v>
      </c>
      <c r="C13035" s="1">
        <v>44593</v>
      </c>
      <c r="D13035">
        <v>0.262654</v>
      </c>
      <c r="E13035" t="s">
        <v>9</v>
      </c>
    </row>
    <row r="13036" spans="1:5" x14ac:dyDescent="0.35">
      <c r="A13036" t="s">
        <v>55</v>
      </c>
      <c r="B13036" t="s">
        <v>21</v>
      </c>
      <c r="C13036" s="1">
        <v>44593</v>
      </c>
      <c r="D13036">
        <v>1.9689479999999999</v>
      </c>
      <c r="E13036" t="s">
        <v>9</v>
      </c>
    </row>
    <row r="13037" spans="1:5" x14ac:dyDescent="0.35">
      <c r="A13037" t="s">
        <v>312</v>
      </c>
      <c r="B13037" t="s">
        <v>21</v>
      </c>
      <c r="C13037" s="1">
        <v>44593</v>
      </c>
      <c r="D13037">
        <v>0.44601000000000002</v>
      </c>
      <c r="E13037" t="s">
        <v>9</v>
      </c>
    </row>
    <row r="13038" spans="1:5" x14ac:dyDescent="0.35">
      <c r="A13038" t="s">
        <v>62</v>
      </c>
      <c r="B13038" t="s">
        <v>21</v>
      </c>
      <c r="C13038" s="1">
        <v>44593</v>
      </c>
      <c r="D13038">
        <v>70.797563999999994</v>
      </c>
      <c r="E13038" t="s">
        <v>9</v>
      </c>
    </row>
    <row r="13039" spans="1:5" x14ac:dyDescent="0.35">
      <c r="A13039" t="s">
        <v>62</v>
      </c>
      <c r="B13039" t="s">
        <v>92</v>
      </c>
      <c r="C13039" s="1">
        <v>44593</v>
      </c>
      <c r="D13039">
        <v>133.743776</v>
      </c>
      <c r="E13039" t="s">
        <v>9</v>
      </c>
    </row>
    <row r="13040" spans="1:5" x14ac:dyDescent="0.35">
      <c r="A13040" t="s">
        <v>62</v>
      </c>
      <c r="B13040" t="s">
        <v>317</v>
      </c>
      <c r="C13040" s="1">
        <v>44593</v>
      </c>
      <c r="D13040">
        <v>1029.1679999999999</v>
      </c>
      <c r="E13040" t="s">
        <v>9</v>
      </c>
    </row>
    <row r="13041" spans="1:5" x14ac:dyDescent="0.35">
      <c r="A13041" t="s">
        <v>62</v>
      </c>
      <c r="B13041" t="s">
        <v>317</v>
      </c>
      <c r="C13041" s="1">
        <v>44593</v>
      </c>
      <c r="D13041">
        <v>1029.1679999999999</v>
      </c>
      <c r="E13041" t="s">
        <v>9</v>
      </c>
    </row>
    <row r="13042" spans="1:5" x14ac:dyDescent="0.35">
      <c r="A13042" t="s">
        <v>55</v>
      </c>
      <c r="B13042" t="s">
        <v>317</v>
      </c>
      <c r="C13042" s="1">
        <v>44593</v>
      </c>
      <c r="D13042">
        <v>30.312999999999999</v>
      </c>
      <c r="E13042" t="s">
        <v>9</v>
      </c>
    </row>
    <row r="13043" spans="1:5" x14ac:dyDescent="0.35">
      <c r="A13043" t="s">
        <v>55</v>
      </c>
      <c r="B13043" t="s">
        <v>317</v>
      </c>
      <c r="C13043" s="1">
        <v>44593</v>
      </c>
      <c r="D13043">
        <v>30.312999999999999</v>
      </c>
      <c r="E13043" t="s">
        <v>9</v>
      </c>
    </row>
    <row r="13044" spans="1:5" x14ac:dyDescent="0.35">
      <c r="A13044" t="s">
        <v>63</v>
      </c>
      <c r="B13044" t="s">
        <v>317</v>
      </c>
      <c r="C13044" s="1">
        <v>44593</v>
      </c>
      <c r="D13044">
        <v>998.85500000000002</v>
      </c>
      <c r="E13044" t="s">
        <v>9</v>
      </c>
    </row>
    <row r="13045" spans="1:5" x14ac:dyDescent="0.35">
      <c r="A13045" t="s">
        <v>56</v>
      </c>
      <c r="B13045" t="s">
        <v>317</v>
      </c>
      <c r="C13045" s="1">
        <v>44593</v>
      </c>
      <c r="D13045">
        <v>495.85500000000002</v>
      </c>
      <c r="E13045" t="s">
        <v>9</v>
      </c>
    </row>
    <row r="13046" spans="1:5" x14ac:dyDescent="0.35">
      <c r="A13046" t="s">
        <v>58</v>
      </c>
      <c r="B13046" t="s">
        <v>317</v>
      </c>
      <c r="C13046" s="1">
        <v>44593</v>
      </c>
      <c r="D13046">
        <v>163</v>
      </c>
      <c r="E13046" t="s">
        <v>9</v>
      </c>
    </row>
    <row r="13047" spans="1:5" x14ac:dyDescent="0.35">
      <c r="A13047" t="s">
        <v>60</v>
      </c>
      <c r="B13047" t="s">
        <v>317</v>
      </c>
      <c r="C13047" s="1">
        <v>44593</v>
      </c>
      <c r="D13047">
        <v>240</v>
      </c>
      <c r="E13047" t="s">
        <v>9</v>
      </c>
    </row>
    <row r="13048" spans="1:5" x14ac:dyDescent="0.35">
      <c r="A13048" t="s">
        <v>308</v>
      </c>
      <c r="B13048" t="s">
        <v>317</v>
      </c>
      <c r="C13048" s="1">
        <v>44593</v>
      </c>
      <c r="D13048">
        <v>100</v>
      </c>
      <c r="E13048" t="s">
        <v>9</v>
      </c>
    </row>
    <row r="13049" spans="1:5" x14ac:dyDescent="0.35">
      <c r="A13049" t="s">
        <v>62</v>
      </c>
      <c r="B13049" t="s">
        <v>317</v>
      </c>
      <c r="C13049" s="1">
        <v>44593</v>
      </c>
      <c r="D13049">
        <v>1029.1679999999999</v>
      </c>
      <c r="E13049" t="s">
        <v>12</v>
      </c>
    </row>
    <row r="13050" spans="1:5" x14ac:dyDescent="0.35">
      <c r="A13050" t="s">
        <v>62</v>
      </c>
      <c r="B13050" t="s">
        <v>313</v>
      </c>
      <c r="C13050" s="1">
        <v>44593</v>
      </c>
      <c r="D13050">
        <v>0</v>
      </c>
      <c r="E13050" t="s">
        <v>9</v>
      </c>
    </row>
    <row r="13051" spans="1:5" x14ac:dyDescent="0.35">
      <c r="A13051" t="s">
        <v>55</v>
      </c>
      <c r="B13051" t="s">
        <v>317</v>
      </c>
      <c r="C13051" s="1">
        <v>44593</v>
      </c>
      <c r="D13051">
        <v>30.312999999999999</v>
      </c>
      <c r="E13051" t="s">
        <v>12</v>
      </c>
    </row>
    <row r="13052" spans="1:5" x14ac:dyDescent="0.35">
      <c r="A13052" t="s">
        <v>55</v>
      </c>
      <c r="B13052" t="s">
        <v>313</v>
      </c>
      <c r="C13052" s="1">
        <v>44593</v>
      </c>
      <c r="D13052">
        <v>0</v>
      </c>
      <c r="E13052" t="s">
        <v>9</v>
      </c>
    </row>
    <row r="13053" spans="1:5" x14ac:dyDescent="0.35">
      <c r="A13053" t="s">
        <v>62</v>
      </c>
      <c r="B13053" t="s">
        <v>311</v>
      </c>
      <c r="C13053" s="1">
        <v>44621</v>
      </c>
      <c r="D13053">
        <v>1029.1679999999999</v>
      </c>
      <c r="E13053" t="s">
        <v>9</v>
      </c>
    </row>
    <row r="13054" spans="1:5" x14ac:dyDescent="0.35">
      <c r="A13054" t="s">
        <v>55</v>
      </c>
      <c r="B13054" t="s">
        <v>311</v>
      </c>
      <c r="C13054" s="1">
        <v>44621</v>
      </c>
      <c r="D13054">
        <v>30.312999999999999</v>
      </c>
      <c r="E13054" t="s">
        <v>9</v>
      </c>
    </row>
    <row r="13055" spans="1:5" x14ac:dyDescent="0.35">
      <c r="A13055" t="s">
        <v>63</v>
      </c>
      <c r="B13055" t="s">
        <v>311</v>
      </c>
      <c r="C13055" s="1">
        <v>44621</v>
      </c>
      <c r="D13055">
        <v>998.85500000000002</v>
      </c>
      <c r="E13055" t="s">
        <v>9</v>
      </c>
    </row>
    <row r="13056" spans="1:5" x14ac:dyDescent="0.35">
      <c r="A13056" t="s">
        <v>56</v>
      </c>
      <c r="B13056" t="s">
        <v>311</v>
      </c>
      <c r="C13056" s="1">
        <v>44621</v>
      </c>
      <c r="D13056">
        <v>495.85500000000002</v>
      </c>
      <c r="E13056" t="s">
        <v>9</v>
      </c>
    </row>
    <row r="13057" spans="1:5" x14ac:dyDescent="0.35">
      <c r="A13057" t="s">
        <v>58</v>
      </c>
      <c r="B13057" t="s">
        <v>311</v>
      </c>
      <c r="C13057" s="1">
        <v>44621</v>
      </c>
      <c r="D13057">
        <v>163</v>
      </c>
      <c r="E13057" t="s">
        <v>9</v>
      </c>
    </row>
    <row r="13058" spans="1:5" x14ac:dyDescent="0.35">
      <c r="A13058" t="s">
        <v>60</v>
      </c>
      <c r="B13058" t="s">
        <v>311</v>
      </c>
      <c r="C13058" s="1">
        <v>44621</v>
      </c>
      <c r="D13058">
        <v>240</v>
      </c>
      <c r="E13058" t="s">
        <v>9</v>
      </c>
    </row>
    <row r="13059" spans="1:5" x14ac:dyDescent="0.35">
      <c r="A13059" t="s">
        <v>308</v>
      </c>
      <c r="B13059" t="s">
        <v>311</v>
      </c>
      <c r="C13059" s="1">
        <v>44621</v>
      </c>
      <c r="D13059">
        <v>100</v>
      </c>
      <c r="E13059" t="s">
        <v>9</v>
      </c>
    </row>
    <row r="13060" spans="1:5" x14ac:dyDescent="0.35">
      <c r="A13060" t="s">
        <v>55</v>
      </c>
      <c r="B13060" t="s">
        <v>13</v>
      </c>
      <c r="C13060" s="1">
        <v>44621</v>
      </c>
      <c r="D13060">
        <v>1.9379900000000001</v>
      </c>
      <c r="E13060" t="s">
        <v>9</v>
      </c>
    </row>
    <row r="13061" spans="1:5" x14ac:dyDescent="0.35">
      <c r="A13061" t="s">
        <v>312</v>
      </c>
      <c r="B13061" t="s">
        <v>13</v>
      </c>
      <c r="C13061" s="1">
        <v>44621</v>
      </c>
      <c r="D13061">
        <v>1.6164959999999999</v>
      </c>
      <c r="E13061" t="s">
        <v>9</v>
      </c>
    </row>
    <row r="13062" spans="1:5" x14ac:dyDescent="0.35">
      <c r="A13062" t="s">
        <v>63</v>
      </c>
      <c r="B13062" t="s">
        <v>13</v>
      </c>
      <c r="C13062" s="1">
        <v>44621</v>
      </c>
      <c r="D13062">
        <v>2.3874089999999999</v>
      </c>
      <c r="E13062" t="s">
        <v>9</v>
      </c>
    </row>
    <row r="13063" spans="1:5" x14ac:dyDescent="0.35">
      <c r="A13063" t="s">
        <v>241</v>
      </c>
      <c r="B13063" t="s">
        <v>13</v>
      </c>
      <c r="C13063" s="1">
        <v>44621</v>
      </c>
      <c r="D13063">
        <v>1.004116</v>
      </c>
      <c r="E13063" t="s">
        <v>9</v>
      </c>
    </row>
    <row r="13064" spans="1:5" x14ac:dyDescent="0.35">
      <c r="A13064" t="s">
        <v>314</v>
      </c>
      <c r="B13064" t="s">
        <v>13</v>
      </c>
      <c r="C13064" s="1">
        <v>44621</v>
      </c>
      <c r="D13064">
        <v>0.739062</v>
      </c>
      <c r="E13064" t="s">
        <v>9</v>
      </c>
    </row>
    <row r="13065" spans="1:5" x14ac:dyDescent="0.35">
      <c r="A13065" t="s">
        <v>56</v>
      </c>
      <c r="B13065" t="s">
        <v>313</v>
      </c>
      <c r="C13065" s="1">
        <v>44621</v>
      </c>
      <c r="D13065">
        <v>8.2489999999999994E-3</v>
      </c>
      <c r="E13065" t="s">
        <v>9</v>
      </c>
    </row>
    <row r="13066" spans="1:5" x14ac:dyDescent="0.35">
      <c r="A13066" t="s">
        <v>58</v>
      </c>
      <c r="B13066" t="s">
        <v>313</v>
      </c>
      <c r="C13066" s="1">
        <v>44621</v>
      </c>
      <c r="D13066">
        <v>4.6755999999999999E-2</v>
      </c>
      <c r="E13066" t="s">
        <v>9</v>
      </c>
    </row>
    <row r="13067" spans="1:5" x14ac:dyDescent="0.35">
      <c r="A13067" t="s">
        <v>60</v>
      </c>
      <c r="B13067" t="s">
        <v>313</v>
      </c>
      <c r="C13067" s="1">
        <v>44621</v>
      </c>
      <c r="D13067">
        <v>0.83139099999999999</v>
      </c>
      <c r="E13067" t="s">
        <v>9</v>
      </c>
    </row>
    <row r="13068" spans="1:5" x14ac:dyDescent="0.35">
      <c r="A13068" t="s">
        <v>308</v>
      </c>
      <c r="B13068" t="s">
        <v>313</v>
      </c>
      <c r="C13068" s="1">
        <v>44621</v>
      </c>
      <c r="D13068">
        <v>0.113604</v>
      </c>
      <c r="E13068" t="s">
        <v>9</v>
      </c>
    </row>
    <row r="13069" spans="1:5" x14ac:dyDescent="0.35">
      <c r="A13069" t="s">
        <v>56</v>
      </c>
      <c r="B13069" t="s">
        <v>13</v>
      </c>
      <c r="C13069" s="1">
        <v>44621</v>
      </c>
      <c r="D13069">
        <v>3.4074E-2</v>
      </c>
      <c r="E13069" t="s">
        <v>9</v>
      </c>
    </row>
    <row r="13070" spans="1:5" x14ac:dyDescent="0.35">
      <c r="A13070" t="s">
        <v>58</v>
      </c>
      <c r="B13070" t="s">
        <v>13</v>
      </c>
      <c r="C13070" s="1">
        <v>44621</v>
      </c>
      <c r="D13070">
        <v>0.19313</v>
      </c>
      <c r="E13070" t="s">
        <v>9</v>
      </c>
    </row>
    <row r="13071" spans="1:5" x14ac:dyDescent="0.35">
      <c r="A13071" t="s">
        <v>60</v>
      </c>
      <c r="B13071" t="s">
        <v>13</v>
      </c>
      <c r="C13071" s="1">
        <v>44621</v>
      </c>
      <c r="D13071">
        <v>3.434132</v>
      </c>
      <c r="E13071" t="s">
        <v>9</v>
      </c>
    </row>
    <row r="13072" spans="1:5" x14ac:dyDescent="0.35">
      <c r="A13072" t="s">
        <v>308</v>
      </c>
      <c r="B13072" t="s">
        <v>13</v>
      </c>
      <c r="C13072" s="1">
        <v>44621</v>
      </c>
      <c r="D13072">
        <v>0.469252</v>
      </c>
      <c r="E13072" t="s">
        <v>9</v>
      </c>
    </row>
    <row r="13073" spans="1:5" x14ac:dyDescent="0.35">
      <c r="A13073" t="s">
        <v>62</v>
      </c>
      <c r="B13073" t="s">
        <v>13</v>
      </c>
      <c r="C13073" s="1">
        <v>44621</v>
      </c>
      <c r="D13073">
        <v>7.685073</v>
      </c>
      <c r="E13073" t="s">
        <v>9</v>
      </c>
    </row>
    <row r="13074" spans="1:5" x14ac:dyDescent="0.35">
      <c r="A13074" t="s">
        <v>62</v>
      </c>
      <c r="B13074" t="s">
        <v>315</v>
      </c>
      <c r="C13074" s="1">
        <v>44621</v>
      </c>
      <c r="D13074">
        <v>1036.853073</v>
      </c>
      <c r="E13074" t="s">
        <v>9</v>
      </c>
    </row>
    <row r="13075" spans="1:5" x14ac:dyDescent="0.35">
      <c r="A13075" t="s">
        <v>62</v>
      </c>
      <c r="B13075" t="s">
        <v>316</v>
      </c>
      <c r="C13075" s="1">
        <v>44621</v>
      </c>
      <c r="D13075">
        <v>83.011667000000003</v>
      </c>
      <c r="E13075" t="s">
        <v>9</v>
      </c>
    </row>
    <row r="13076" spans="1:5" x14ac:dyDescent="0.35">
      <c r="A13076" t="s">
        <v>55</v>
      </c>
      <c r="B13076" t="s">
        <v>316</v>
      </c>
      <c r="C13076" s="1">
        <v>44621</v>
      </c>
      <c r="D13076">
        <v>6.9459999999999997</v>
      </c>
      <c r="E13076" t="s">
        <v>9</v>
      </c>
    </row>
    <row r="13077" spans="1:5" x14ac:dyDescent="0.35">
      <c r="A13077" t="s">
        <v>63</v>
      </c>
      <c r="B13077" t="s">
        <v>316</v>
      </c>
      <c r="C13077" s="1">
        <v>44621</v>
      </c>
      <c r="D13077">
        <v>76.065667000000005</v>
      </c>
      <c r="E13077" t="s">
        <v>9</v>
      </c>
    </row>
    <row r="13078" spans="1:5" x14ac:dyDescent="0.35">
      <c r="A13078" t="s">
        <v>56</v>
      </c>
      <c r="B13078" t="s">
        <v>316</v>
      </c>
      <c r="C13078" s="1">
        <v>44621</v>
      </c>
      <c r="D13078">
        <v>34.065666999999998</v>
      </c>
      <c r="E13078" t="s">
        <v>9</v>
      </c>
    </row>
    <row r="13079" spans="1:5" x14ac:dyDescent="0.35">
      <c r="A13079" t="s">
        <v>58</v>
      </c>
      <c r="B13079" t="s">
        <v>316</v>
      </c>
      <c r="C13079" s="1">
        <v>44621</v>
      </c>
      <c r="D13079">
        <v>12.666667</v>
      </c>
      <c r="E13079" t="s">
        <v>9</v>
      </c>
    </row>
    <row r="13080" spans="1:5" x14ac:dyDescent="0.35">
      <c r="A13080" t="s">
        <v>60</v>
      </c>
      <c r="B13080" t="s">
        <v>316</v>
      </c>
      <c r="C13080" s="1">
        <v>44621</v>
      </c>
      <c r="D13080">
        <v>22.333333</v>
      </c>
      <c r="E13080" t="s">
        <v>9</v>
      </c>
    </row>
    <row r="13081" spans="1:5" x14ac:dyDescent="0.35">
      <c r="A13081" t="s">
        <v>308</v>
      </c>
      <c r="B13081" t="s">
        <v>316</v>
      </c>
      <c r="C13081" s="1">
        <v>44621</v>
      </c>
      <c r="D13081">
        <v>7</v>
      </c>
      <c r="E13081" t="s">
        <v>9</v>
      </c>
    </row>
    <row r="13082" spans="1:5" x14ac:dyDescent="0.35">
      <c r="A13082" t="s">
        <v>62</v>
      </c>
      <c r="B13082" t="s">
        <v>124</v>
      </c>
      <c r="C13082" s="1">
        <v>44621</v>
      </c>
      <c r="D13082">
        <v>-15.707330000000001</v>
      </c>
      <c r="E13082" t="s">
        <v>9</v>
      </c>
    </row>
    <row r="13083" spans="1:5" x14ac:dyDescent="0.35">
      <c r="A13083" t="s">
        <v>55</v>
      </c>
      <c r="B13083" t="s">
        <v>124</v>
      </c>
      <c r="C13083" s="1">
        <v>44621</v>
      </c>
      <c r="D13083">
        <v>-1.679656</v>
      </c>
      <c r="E13083" t="s">
        <v>9</v>
      </c>
    </row>
    <row r="13084" spans="1:5" x14ac:dyDescent="0.35">
      <c r="A13084" t="s">
        <v>63</v>
      </c>
      <c r="B13084" t="s">
        <v>124</v>
      </c>
      <c r="C13084" s="1">
        <v>44621</v>
      </c>
      <c r="D13084">
        <v>-14.027673999999999</v>
      </c>
      <c r="E13084" t="s">
        <v>9</v>
      </c>
    </row>
    <row r="13085" spans="1:5" x14ac:dyDescent="0.35">
      <c r="A13085" t="s">
        <v>56</v>
      </c>
      <c r="B13085" t="s">
        <v>124</v>
      </c>
      <c r="C13085" s="1">
        <v>44621</v>
      </c>
      <c r="D13085">
        <v>-9.6733709999999995</v>
      </c>
      <c r="E13085" t="s">
        <v>9</v>
      </c>
    </row>
    <row r="13086" spans="1:5" x14ac:dyDescent="0.35">
      <c r="A13086" t="s">
        <v>58</v>
      </c>
      <c r="B13086" t="s">
        <v>124</v>
      </c>
      <c r="C13086" s="1">
        <v>44621</v>
      </c>
      <c r="D13086">
        <v>-0.34330699999999997</v>
      </c>
      <c r="E13086" t="s">
        <v>9</v>
      </c>
    </row>
    <row r="13087" spans="1:5" x14ac:dyDescent="0.35">
      <c r="A13087" t="s">
        <v>60</v>
      </c>
      <c r="B13087" t="s">
        <v>124</v>
      </c>
      <c r="C13087" s="1">
        <v>44621</v>
      </c>
      <c r="D13087">
        <v>-4.4406049999999997</v>
      </c>
      <c r="E13087" t="s">
        <v>9</v>
      </c>
    </row>
    <row r="13088" spans="1:5" x14ac:dyDescent="0.35">
      <c r="A13088" t="s">
        <v>308</v>
      </c>
      <c r="B13088" t="s">
        <v>124</v>
      </c>
      <c r="C13088" s="1">
        <v>44621</v>
      </c>
      <c r="D13088">
        <v>0.42960900000000002</v>
      </c>
      <c r="E13088" t="s">
        <v>9</v>
      </c>
    </row>
    <row r="13089" spans="1:5" x14ac:dyDescent="0.35">
      <c r="A13089" t="s">
        <v>56</v>
      </c>
      <c r="B13089" t="s">
        <v>21</v>
      </c>
      <c r="C13089" s="1">
        <v>44621</v>
      </c>
      <c r="D13089">
        <v>23.110779000000001</v>
      </c>
      <c r="E13089" t="s">
        <v>9</v>
      </c>
    </row>
    <row r="13090" spans="1:5" x14ac:dyDescent="0.35">
      <c r="A13090" t="s">
        <v>58</v>
      </c>
      <c r="B13090" t="s">
        <v>21</v>
      </c>
      <c r="C13090" s="1">
        <v>44621</v>
      </c>
      <c r="D13090">
        <v>9.5327219999999997</v>
      </c>
      <c r="E13090" t="s">
        <v>9</v>
      </c>
    </row>
    <row r="13091" spans="1:5" x14ac:dyDescent="0.35">
      <c r="A13091" t="s">
        <v>60</v>
      </c>
      <c r="B13091" t="s">
        <v>21</v>
      </c>
      <c r="C13091" s="1">
        <v>44621</v>
      </c>
      <c r="D13091">
        <v>19.231497999999998</v>
      </c>
      <c r="E13091" t="s">
        <v>9</v>
      </c>
    </row>
    <row r="13092" spans="1:5" x14ac:dyDescent="0.35">
      <c r="A13092" t="s">
        <v>308</v>
      </c>
      <c r="B13092" t="s">
        <v>21</v>
      </c>
      <c r="C13092" s="1">
        <v>44621</v>
      </c>
      <c r="D13092">
        <v>8.7085729999999995</v>
      </c>
      <c r="E13092" t="s">
        <v>9</v>
      </c>
    </row>
    <row r="13093" spans="1:5" x14ac:dyDescent="0.35">
      <c r="A13093" t="s">
        <v>56</v>
      </c>
      <c r="B13093" t="s">
        <v>313</v>
      </c>
      <c r="C13093" s="1">
        <v>44621</v>
      </c>
      <c r="D13093">
        <v>0.381469</v>
      </c>
      <c r="E13093" t="s">
        <v>9</v>
      </c>
    </row>
    <row r="13094" spans="1:5" x14ac:dyDescent="0.35">
      <c r="A13094" t="s">
        <v>58</v>
      </c>
      <c r="B13094" t="s">
        <v>313</v>
      </c>
      <c r="C13094" s="1">
        <v>44621</v>
      </c>
      <c r="D13094">
        <v>0.15734799999999999</v>
      </c>
      <c r="E13094" t="s">
        <v>9</v>
      </c>
    </row>
    <row r="13095" spans="1:5" x14ac:dyDescent="0.35">
      <c r="A13095" t="s">
        <v>60</v>
      </c>
      <c r="B13095" t="s">
        <v>313</v>
      </c>
      <c r="C13095" s="1">
        <v>44621</v>
      </c>
      <c r="D13095">
        <v>0.317438</v>
      </c>
      <c r="E13095" t="s">
        <v>9</v>
      </c>
    </row>
    <row r="13096" spans="1:5" x14ac:dyDescent="0.35">
      <c r="A13096" t="s">
        <v>308</v>
      </c>
      <c r="B13096" t="s">
        <v>313</v>
      </c>
      <c r="C13096" s="1">
        <v>44621</v>
      </c>
      <c r="D13096">
        <v>0.14374500000000001</v>
      </c>
      <c r="E13096" t="s">
        <v>9</v>
      </c>
    </row>
    <row r="13097" spans="1:5" x14ac:dyDescent="0.35">
      <c r="A13097" t="s">
        <v>63</v>
      </c>
      <c r="B13097" t="s">
        <v>21</v>
      </c>
      <c r="C13097" s="1">
        <v>44621</v>
      </c>
      <c r="D13097">
        <v>59.533391999999999</v>
      </c>
      <c r="E13097" t="s">
        <v>9</v>
      </c>
    </row>
    <row r="13098" spans="1:5" x14ac:dyDescent="0.35">
      <c r="A13098" t="s">
        <v>241</v>
      </c>
      <c r="B13098" t="s">
        <v>21</v>
      </c>
      <c r="C13098" s="1">
        <v>44621</v>
      </c>
      <c r="D13098">
        <v>0.76038799999999995</v>
      </c>
      <c r="E13098" t="s">
        <v>9</v>
      </c>
    </row>
    <row r="13099" spans="1:5" x14ac:dyDescent="0.35">
      <c r="A13099" t="s">
        <v>314</v>
      </c>
      <c r="B13099" t="s">
        <v>21</v>
      </c>
      <c r="C13099" s="1">
        <v>44621</v>
      </c>
      <c r="D13099">
        <v>0.28979199999999999</v>
      </c>
      <c r="E13099" t="s">
        <v>9</v>
      </c>
    </row>
    <row r="13100" spans="1:5" x14ac:dyDescent="0.35">
      <c r="A13100" t="s">
        <v>55</v>
      </c>
      <c r="B13100" t="s">
        <v>21</v>
      </c>
      <c r="C13100" s="1">
        <v>44621</v>
      </c>
      <c r="D13100">
        <v>0.151531</v>
      </c>
      <c r="E13100" t="s">
        <v>9</v>
      </c>
    </row>
    <row r="13101" spans="1:5" x14ac:dyDescent="0.35">
      <c r="A13101" t="s">
        <v>312</v>
      </c>
      <c r="B13101" t="s">
        <v>21</v>
      </c>
      <c r="C13101" s="1">
        <v>44621</v>
      </c>
      <c r="D13101">
        <v>0.62890299999999999</v>
      </c>
      <c r="E13101" t="s">
        <v>9</v>
      </c>
    </row>
    <row r="13102" spans="1:5" x14ac:dyDescent="0.35">
      <c r="A13102" t="s">
        <v>62</v>
      </c>
      <c r="B13102" t="s">
        <v>21</v>
      </c>
      <c r="C13102" s="1">
        <v>44621</v>
      </c>
      <c r="D13102">
        <v>61.364006000000003</v>
      </c>
      <c r="E13102" t="s">
        <v>9</v>
      </c>
    </row>
    <row r="13103" spans="1:5" x14ac:dyDescent="0.35">
      <c r="A13103" t="s">
        <v>62</v>
      </c>
      <c r="B13103" t="s">
        <v>92</v>
      </c>
      <c r="C13103" s="1">
        <v>44621</v>
      </c>
      <c r="D13103">
        <v>128.668342</v>
      </c>
      <c r="E13103" t="s">
        <v>9</v>
      </c>
    </row>
    <row r="13104" spans="1:5" x14ac:dyDescent="0.35">
      <c r="A13104" t="s">
        <v>62</v>
      </c>
      <c r="B13104" t="s">
        <v>317</v>
      </c>
      <c r="C13104" s="1">
        <v>44621</v>
      </c>
      <c r="D13104">
        <v>908.18473100000006</v>
      </c>
      <c r="E13104" t="s">
        <v>9</v>
      </c>
    </row>
    <row r="13105" spans="1:5" x14ac:dyDescent="0.35">
      <c r="A13105" t="s">
        <v>62</v>
      </c>
      <c r="B13105" t="s">
        <v>317</v>
      </c>
      <c r="C13105" s="1">
        <v>44621</v>
      </c>
      <c r="D13105">
        <v>908.18473100000006</v>
      </c>
      <c r="E13105" t="s">
        <v>9</v>
      </c>
    </row>
    <row r="13106" spans="1:5" x14ac:dyDescent="0.35">
      <c r="A13106" t="s">
        <v>55</v>
      </c>
      <c r="B13106" t="s">
        <v>317</v>
      </c>
      <c r="C13106" s="1">
        <v>44621</v>
      </c>
      <c r="D13106">
        <v>27.820708</v>
      </c>
      <c r="E13106" t="s">
        <v>9</v>
      </c>
    </row>
    <row r="13107" spans="1:5" x14ac:dyDescent="0.35">
      <c r="A13107" t="s">
        <v>55</v>
      </c>
      <c r="B13107" t="s">
        <v>317</v>
      </c>
      <c r="C13107" s="1">
        <v>44621</v>
      </c>
      <c r="D13107">
        <v>27.820708</v>
      </c>
      <c r="E13107" t="s">
        <v>9</v>
      </c>
    </row>
    <row r="13108" spans="1:5" x14ac:dyDescent="0.35">
      <c r="A13108" t="s">
        <v>63</v>
      </c>
      <c r="B13108" t="s">
        <v>317</v>
      </c>
      <c r="C13108" s="1">
        <v>44621</v>
      </c>
      <c r="D13108">
        <v>880.36402299999997</v>
      </c>
      <c r="E13108" t="s">
        <v>9</v>
      </c>
    </row>
    <row r="13109" spans="1:5" x14ac:dyDescent="0.35">
      <c r="A13109" t="s">
        <v>56</v>
      </c>
      <c r="B13109" t="s">
        <v>317</v>
      </c>
      <c r="C13109" s="1">
        <v>44621</v>
      </c>
      <c r="D13109">
        <v>448.38600000000002</v>
      </c>
      <c r="E13109" t="s">
        <v>9</v>
      </c>
    </row>
    <row r="13110" spans="1:5" x14ac:dyDescent="0.35">
      <c r="A13110" t="s">
        <v>58</v>
      </c>
      <c r="B13110" t="s">
        <v>317</v>
      </c>
      <c r="C13110" s="1">
        <v>44621</v>
      </c>
      <c r="D13110">
        <v>141.33704800000001</v>
      </c>
      <c r="E13110" t="s">
        <v>9</v>
      </c>
    </row>
    <row r="13111" spans="1:5" x14ac:dyDescent="0.35">
      <c r="A13111" t="s">
        <v>60</v>
      </c>
      <c r="B13111" t="s">
        <v>317</v>
      </c>
      <c r="C13111" s="1">
        <v>44621</v>
      </c>
      <c r="D13111">
        <v>206.30990499999999</v>
      </c>
      <c r="E13111" t="s">
        <v>9</v>
      </c>
    </row>
    <row r="13112" spans="1:5" x14ac:dyDescent="0.35">
      <c r="A13112" t="s">
        <v>308</v>
      </c>
      <c r="B13112" t="s">
        <v>317</v>
      </c>
      <c r="C13112" s="1">
        <v>44621</v>
      </c>
      <c r="D13112">
        <v>84.331069999999997</v>
      </c>
      <c r="E13112" t="s">
        <v>9</v>
      </c>
    </row>
    <row r="13113" spans="1:5" x14ac:dyDescent="0.35">
      <c r="A13113" t="s">
        <v>62</v>
      </c>
      <c r="B13113" t="s">
        <v>311</v>
      </c>
      <c r="C13113" s="1">
        <v>44652</v>
      </c>
      <c r="D13113">
        <v>908.18473100000006</v>
      </c>
      <c r="E13113" t="s">
        <v>9</v>
      </c>
    </row>
    <row r="13114" spans="1:5" x14ac:dyDescent="0.35">
      <c r="A13114" t="s">
        <v>55</v>
      </c>
      <c r="B13114" t="s">
        <v>311</v>
      </c>
      <c r="C13114" s="1">
        <v>44652</v>
      </c>
      <c r="D13114">
        <v>27.820708</v>
      </c>
      <c r="E13114" t="s">
        <v>9</v>
      </c>
    </row>
    <row r="13115" spans="1:5" x14ac:dyDescent="0.35">
      <c r="A13115" t="s">
        <v>63</v>
      </c>
      <c r="B13115" t="s">
        <v>311</v>
      </c>
      <c r="C13115" s="1">
        <v>44652</v>
      </c>
      <c r="D13115">
        <v>880.36402299999997</v>
      </c>
      <c r="E13115" t="s">
        <v>9</v>
      </c>
    </row>
    <row r="13116" spans="1:5" x14ac:dyDescent="0.35">
      <c r="A13116" t="s">
        <v>56</v>
      </c>
      <c r="B13116" t="s">
        <v>311</v>
      </c>
      <c r="C13116" s="1">
        <v>44652</v>
      </c>
      <c r="D13116">
        <v>448.38600000000002</v>
      </c>
      <c r="E13116" t="s">
        <v>9</v>
      </c>
    </row>
    <row r="13117" spans="1:5" x14ac:dyDescent="0.35">
      <c r="A13117" t="s">
        <v>58</v>
      </c>
      <c r="B13117" t="s">
        <v>311</v>
      </c>
      <c r="C13117" s="1">
        <v>44652</v>
      </c>
      <c r="D13117">
        <v>141.33704800000001</v>
      </c>
      <c r="E13117" t="s">
        <v>9</v>
      </c>
    </row>
    <row r="13118" spans="1:5" x14ac:dyDescent="0.35">
      <c r="A13118" t="s">
        <v>60</v>
      </c>
      <c r="B13118" t="s">
        <v>311</v>
      </c>
      <c r="C13118" s="1">
        <v>44652</v>
      </c>
      <c r="D13118">
        <v>206.30990499999999</v>
      </c>
      <c r="E13118" t="s">
        <v>9</v>
      </c>
    </row>
    <row r="13119" spans="1:5" x14ac:dyDescent="0.35">
      <c r="A13119" t="s">
        <v>308</v>
      </c>
      <c r="B13119" t="s">
        <v>311</v>
      </c>
      <c r="C13119" s="1">
        <v>44652</v>
      </c>
      <c r="D13119">
        <v>84.331069999999997</v>
      </c>
      <c r="E13119" t="s">
        <v>9</v>
      </c>
    </row>
    <row r="13120" spans="1:5" x14ac:dyDescent="0.35">
      <c r="A13120" t="s">
        <v>55</v>
      </c>
      <c r="B13120" t="s">
        <v>13</v>
      </c>
      <c r="C13120" s="1">
        <v>44652</v>
      </c>
      <c r="D13120">
        <v>2.6631990000000001</v>
      </c>
      <c r="E13120" t="s">
        <v>9</v>
      </c>
    </row>
    <row r="13121" spans="1:5" x14ac:dyDescent="0.35">
      <c r="A13121" t="s">
        <v>312</v>
      </c>
      <c r="B13121" t="s">
        <v>13</v>
      </c>
      <c r="C13121" s="1">
        <v>44652</v>
      </c>
      <c r="D13121">
        <v>1.4562790000000001</v>
      </c>
      <c r="E13121" t="s">
        <v>9</v>
      </c>
    </row>
    <row r="13122" spans="1:5" x14ac:dyDescent="0.35">
      <c r="A13122" t="s">
        <v>63</v>
      </c>
      <c r="B13122" t="s">
        <v>13</v>
      </c>
      <c r="C13122" s="1">
        <v>44652</v>
      </c>
      <c r="D13122">
        <v>3.3319540000000001</v>
      </c>
      <c r="E13122" t="s">
        <v>9</v>
      </c>
    </row>
    <row r="13123" spans="1:5" x14ac:dyDescent="0.35">
      <c r="A13123" t="s">
        <v>241</v>
      </c>
      <c r="B13123" t="s">
        <v>13</v>
      </c>
      <c r="C13123" s="1">
        <v>44652</v>
      </c>
      <c r="D13123">
        <v>0.91316200000000003</v>
      </c>
      <c r="E13123" t="s">
        <v>9</v>
      </c>
    </row>
    <row r="13124" spans="1:5" x14ac:dyDescent="0.35">
      <c r="A13124" t="s">
        <v>314</v>
      </c>
      <c r="B13124" t="s">
        <v>13</v>
      </c>
      <c r="C13124" s="1">
        <v>44652</v>
      </c>
      <c r="D13124">
        <v>0.79416399999999998</v>
      </c>
      <c r="E13124" t="s">
        <v>9</v>
      </c>
    </row>
    <row r="13125" spans="1:5" x14ac:dyDescent="0.35">
      <c r="A13125" t="s">
        <v>56</v>
      </c>
      <c r="B13125" t="s">
        <v>313</v>
      </c>
      <c r="C13125" s="1">
        <v>44652</v>
      </c>
      <c r="D13125">
        <v>8.2489999999999994E-3</v>
      </c>
      <c r="E13125" t="s">
        <v>9</v>
      </c>
    </row>
    <row r="13126" spans="1:5" x14ac:dyDescent="0.35">
      <c r="A13126" t="s">
        <v>58</v>
      </c>
      <c r="B13126" t="s">
        <v>313</v>
      </c>
      <c r="C13126" s="1">
        <v>44652</v>
      </c>
      <c r="D13126">
        <v>4.6755999999999999E-2</v>
      </c>
      <c r="E13126" t="s">
        <v>9</v>
      </c>
    </row>
    <row r="13127" spans="1:5" x14ac:dyDescent="0.35">
      <c r="A13127" t="s">
        <v>60</v>
      </c>
      <c r="B13127" t="s">
        <v>313</v>
      </c>
      <c r="C13127" s="1">
        <v>44652</v>
      </c>
      <c r="D13127">
        <v>0.83139099999999999</v>
      </c>
      <c r="E13127" t="s">
        <v>9</v>
      </c>
    </row>
    <row r="13128" spans="1:5" x14ac:dyDescent="0.35">
      <c r="A13128" t="s">
        <v>308</v>
      </c>
      <c r="B13128" t="s">
        <v>313</v>
      </c>
      <c r="C13128" s="1">
        <v>44652</v>
      </c>
      <c r="D13128">
        <v>0.113604</v>
      </c>
      <c r="E13128" t="s">
        <v>9</v>
      </c>
    </row>
    <row r="13129" spans="1:5" x14ac:dyDescent="0.35">
      <c r="A13129" t="s">
        <v>56</v>
      </c>
      <c r="B13129" t="s">
        <v>13</v>
      </c>
      <c r="C13129" s="1">
        <v>44652</v>
      </c>
      <c r="D13129">
        <v>4.1570000000000003E-2</v>
      </c>
      <c r="E13129" t="s">
        <v>9</v>
      </c>
    </row>
    <row r="13130" spans="1:5" x14ac:dyDescent="0.35">
      <c r="A13130" t="s">
        <v>58</v>
      </c>
      <c r="B13130" t="s">
        <v>13</v>
      </c>
      <c r="C13130" s="1">
        <v>44652</v>
      </c>
      <c r="D13130">
        <v>0.23561699999999999</v>
      </c>
      <c r="E13130" t="s">
        <v>9</v>
      </c>
    </row>
    <row r="13131" spans="1:5" x14ac:dyDescent="0.35">
      <c r="A13131" t="s">
        <v>60</v>
      </c>
      <c r="B13131" t="s">
        <v>13</v>
      </c>
      <c r="C13131" s="1">
        <v>44652</v>
      </c>
      <c r="D13131">
        <v>4.1896100000000001</v>
      </c>
      <c r="E13131" t="s">
        <v>9</v>
      </c>
    </row>
    <row r="13132" spans="1:5" x14ac:dyDescent="0.35">
      <c r="A13132" t="s">
        <v>308</v>
      </c>
      <c r="B13132" t="s">
        <v>13</v>
      </c>
      <c r="C13132" s="1">
        <v>44652</v>
      </c>
      <c r="D13132">
        <v>0.57248299999999996</v>
      </c>
      <c r="E13132" t="s">
        <v>9</v>
      </c>
    </row>
    <row r="13133" spans="1:5" x14ac:dyDescent="0.35">
      <c r="A13133" t="s">
        <v>62</v>
      </c>
      <c r="B13133" t="s">
        <v>13</v>
      </c>
      <c r="C13133" s="1">
        <v>44652</v>
      </c>
      <c r="D13133">
        <v>9.1587580000000006</v>
      </c>
      <c r="E13133" t="s">
        <v>9</v>
      </c>
    </row>
    <row r="13134" spans="1:5" x14ac:dyDescent="0.35">
      <c r="A13134" t="s">
        <v>62</v>
      </c>
      <c r="B13134" t="s">
        <v>315</v>
      </c>
      <c r="C13134" s="1">
        <v>44652</v>
      </c>
      <c r="D13134">
        <v>917.34348899999998</v>
      </c>
      <c r="E13134" t="s">
        <v>9</v>
      </c>
    </row>
    <row r="13135" spans="1:5" x14ac:dyDescent="0.35">
      <c r="A13135" t="s">
        <v>62</v>
      </c>
      <c r="B13135" t="s">
        <v>316</v>
      </c>
      <c r="C13135" s="1">
        <v>44652</v>
      </c>
      <c r="D13135">
        <v>83.011667000000003</v>
      </c>
      <c r="E13135" t="s">
        <v>9</v>
      </c>
    </row>
    <row r="13136" spans="1:5" x14ac:dyDescent="0.35">
      <c r="A13136" t="s">
        <v>55</v>
      </c>
      <c r="B13136" t="s">
        <v>316</v>
      </c>
      <c r="C13136" s="1">
        <v>44652</v>
      </c>
      <c r="D13136">
        <v>6.9459999999999997</v>
      </c>
      <c r="E13136" t="s">
        <v>9</v>
      </c>
    </row>
    <row r="13137" spans="1:5" x14ac:dyDescent="0.35">
      <c r="A13137" t="s">
        <v>63</v>
      </c>
      <c r="B13137" t="s">
        <v>316</v>
      </c>
      <c r="C13137" s="1">
        <v>44652</v>
      </c>
      <c r="D13137">
        <v>76.065667000000005</v>
      </c>
      <c r="E13137" t="s">
        <v>9</v>
      </c>
    </row>
    <row r="13138" spans="1:5" x14ac:dyDescent="0.35">
      <c r="A13138" t="s">
        <v>56</v>
      </c>
      <c r="B13138" t="s">
        <v>316</v>
      </c>
      <c r="C13138" s="1">
        <v>44652</v>
      </c>
      <c r="D13138">
        <v>34.065666999999998</v>
      </c>
      <c r="E13138" t="s">
        <v>9</v>
      </c>
    </row>
    <row r="13139" spans="1:5" x14ac:dyDescent="0.35">
      <c r="A13139" t="s">
        <v>58</v>
      </c>
      <c r="B13139" t="s">
        <v>316</v>
      </c>
      <c r="C13139" s="1">
        <v>44652</v>
      </c>
      <c r="D13139">
        <v>12.666667</v>
      </c>
      <c r="E13139" t="s">
        <v>9</v>
      </c>
    </row>
    <row r="13140" spans="1:5" x14ac:dyDescent="0.35">
      <c r="A13140" t="s">
        <v>60</v>
      </c>
      <c r="B13140" t="s">
        <v>316</v>
      </c>
      <c r="C13140" s="1">
        <v>44652</v>
      </c>
      <c r="D13140">
        <v>22.333333</v>
      </c>
      <c r="E13140" t="s">
        <v>9</v>
      </c>
    </row>
    <row r="13141" spans="1:5" x14ac:dyDescent="0.35">
      <c r="A13141" t="s">
        <v>308</v>
      </c>
      <c r="B13141" t="s">
        <v>316</v>
      </c>
      <c r="C13141" s="1">
        <v>44652</v>
      </c>
      <c r="D13141">
        <v>7</v>
      </c>
      <c r="E13141" t="s">
        <v>9</v>
      </c>
    </row>
    <row r="13142" spans="1:5" x14ac:dyDescent="0.35">
      <c r="A13142" t="s">
        <v>62</v>
      </c>
      <c r="B13142" t="s">
        <v>124</v>
      </c>
      <c r="C13142" s="1">
        <v>44652</v>
      </c>
      <c r="D13142">
        <v>-15.707330000000001</v>
      </c>
      <c r="E13142" t="s">
        <v>9</v>
      </c>
    </row>
    <row r="13143" spans="1:5" x14ac:dyDescent="0.35">
      <c r="A13143" t="s">
        <v>55</v>
      </c>
      <c r="B13143" t="s">
        <v>124</v>
      </c>
      <c r="C13143" s="1">
        <v>44652</v>
      </c>
      <c r="D13143">
        <v>-1.679656</v>
      </c>
      <c r="E13143" t="s">
        <v>9</v>
      </c>
    </row>
    <row r="13144" spans="1:5" x14ac:dyDescent="0.35">
      <c r="A13144" t="s">
        <v>63</v>
      </c>
      <c r="B13144" t="s">
        <v>124</v>
      </c>
      <c r="C13144" s="1">
        <v>44652</v>
      </c>
      <c r="D13144">
        <v>-14.027673999999999</v>
      </c>
      <c r="E13144" t="s">
        <v>9</v>
      </c>
    </row>
    <row r="13145" spans="1:5" x14ac:dyDescent="0.35">
      <c r="A13145" t="s">
        <v>56</v>
      </c>
      <c r="B13145" t="s">
        <v>124</v>
      </c>
      <c r="C13145" s="1">
        <v>44652</v>
      </c>
      <c r="D13145">
        <v>-9.6733709999999995</v>
      </c>
      <c r="E13145" t="s">
        <v>9</v>
      </c>
    </row>
    <row r="13146" spans="1:5" x14ac:dyDescent="0.35">
      <c r="A13146" t="s">
        <v>58</v>
      </c>
      <c r="B13146" t="s">
        <v>124</v>
      </c>
      <c r="C13146" s="1">
        <v>44652</v>
      </c>
      <c r="D13146">
        <v>-0.34330699999999997</v>
      </c>
      <c r="E13146" t="s">
        <v>9</v>
      </c>
    </row>
    <row r="13147" spans="1:5" x14ac:dyDescent="0.35">
      <c r="A13147" t="s">
        <v>60</v>
      </c>
      <c r="B13147" t="s">
        <v>124</v>
      </c>
      <c r="C13147" s="1">
        <v>44652</v>
      </c>
      <c r="D13147">
        <v>-4.4406049999999997</v>
      </c>
      <c r="E13147" t="s">
        <v>9</v>
      </c>
    </row>
    <row r="13148" spans="1:5" x14ac:dyDescent="0.35">
      <c r="A13148" t="s">
        <v>308</v>
      </c>
      <c r="B13148" t="s">
        <v>124</v>
      </c>
      <c r="C13148" s="1">
        <v>44652</v>
      </c>
      <c r="D13148">
        <v>0.42960900000000002</v>
      </c>
      <c r="E13148" t="s">
        <v>9</v>
      </c>
    </row>
    <row r="13149" spans="1:5" x14ac:dyDescent="0.35">
      <c r="A13149" t="s">
        <v>56</v>
      </c>
      <c r="B13149" t="s">
        <v>21</v>
      </c>
      <c r="C13149" s="1">
        <v>44652</v>
      </c>
      <c r="D13149">
        <v>24.634689000000002</v>
      </c>
      <c r="E13149" t="s">
        <v>9</v>
      </c>
    </row>
    <row r="13150" spans="1:5" x14ac:dyDescent="0.35">
      <c r="A13150" t="s">
        <v>58</v>
      </c>
      <c r="B13150" t="s">
        <v>21</v>
      </c>
      <c r="C13150" s="1">
        <v>44652</v>
      </c>
      <c r="D13150">
        <v>10.161303</v>
      </c>
      <c r="E13150" t="s">
        <v>9</v>
      </c>
    </row>
    <row r="13151" spans="1:5" x14ac:dyDescent="0.35">
      <c r="A13151" t="s">
        <v>60</v>
      </c>
      <c r="B13151" t="s">
        <v>21</v>
      </c>
      <c r="C13151" s="1">
        <v>44652</v>
      </c>
      <c r="D13151">
        <v>20.499611000000002</v>
      </c>
      <c r="E13151" t="s">
        <v>9</v>
      </c>
    </row>
    <row r="13152" spans="1:5" x14ac:dyDescent="0.35">
      <c r="A13152" t="s">
        <v>308</v>
      </c>
      <c r="B13152" t="s">
        <v>21</v>
      </c>
      <c r="C13152" s="1">
        <v>44652</v>
      </c>
      <c r="D13152">
        <v>9.2828110000000006</v>
      </c>
      <c r="E13152" t="s">
        <v>9</v>
      </c>
    </row>
    <row r="13153" spans="1:5" x14ac:dyDescent="0.35">
      <c r="A13153" t="s">
        <v>56</v>
      </c>
      <c r="B13153" t="s">
        <v>313</v>
      </c>
      <c r="C13153" s="1">
        <v>44652</v>
      </c>
      <c r="D13153">
        <v>0.381469</v>
      </c>
      <c r="E13153" t="s">
        <v>9</v>
      </c>
    </row>
    <row r="13154" spans="1:5" x14ac:dyDescent="0.35">
      <c r="A13154" t="s">
        <v>58</v>
      </c>
      <c r="B13154" t="s">
        <v>313</v>
      </c>
      <c r="C13154" s="1">
        <v>44652</v>
      </c>
      <c r="D13154">
        <v>0.15734799999999999</v>
      </c>
      <c r="E13154" t="s">
        <v>9</v>
      </c>
    </row>
    <row r="13155" spans="1:5" x14ac:dyDescent="0.35">
      <c r="A13155" t="s">
        <v>60</v>
      </c>
      <c r="B13155" t="s">
        <v>313</v>
      </c>
      <c r="C13155" s="1">
        <v>44652</v>
      </c>
      <c r="D13155">
        <v>0.317438</v>
      </c>
      <c r="E13155" t="s">
        <v>9</v>
      </c>
    </row>
    <row r="13156" spans="1:5" x14ac:dyDescent="0.35">
      <c r="A13156" t="s">
        <v>308</v>
      </c>
      <c r="B13156" t="s">
        <v>313</v>
      </c>
      <c r="C13156" s="1">
        <v>44652</v>
      </c>
      <c r="D13156">
        <v>0.14374500000000001</v>
      </c>
      <c r="E13156" t="s">
        <v>9</v>
      </c>
    </row>
    <row r="13157" spans="1:5" x14ac:dyDescent="0.35">
      <c r="A13157" t="s">
        <v>63</v>
      </c>
      <c r="B13157" t="s">
        <v>21</v>
      </c>
      <c r="C13157" s="1">
        <v>44652</v>
      </c>
      <c r="D13157">
        <v>63.478893999999997</v>
      </c>
      <c r="E13157" t="s">
        <v>9</v>
      </c>
    </row>
    <row r="13158" spans="1:5" x14ac:dyDescent="0.35">
      <c r="A13158" t="s">
        <v>241</v>
      </c>
      <c r="B13158" t="s">
        <v>21</v>
      </c>
      <c r="C13158" s="1">
        <v>44652</v>
      </c>
      <c r="D13158">
        <v>0.76425500000000002</v>
      </c>
      <c r="E13158" t="s">
        <v>9</v>
      </c>
    </row>
    <row r="13159" spans="1:5" x14ac:dyDescent="0.35">
      <c r="A13159" t="s">
        <v>314</v>
      </c>
      <c r="B13159" t="s">
        <v>21</v>
      </c>
      <c r="C13159" s="1">
        <v>44652</v>
      </c>
      <c r="D13159">
        <v>0.33526499999999998</v>
      </c>
      <c r="E13159" t="s">
        <v>9</v>
      </c>
    </row>
    <row r="13160" spans="1:5" x14ac:dyDescent="0.35">
      <c r="A13160" t="s">
        <v>55</v>
      </c>
      <c r="B13160" t="s">
        <v>21</v>
      </c>
      <c r="C13160" s="1">
        <v>44652</v>
      </c>
      <c r="D13160">
        <v>0.199849</v>
      </c>
      <c r="E13160" t="s">
        <v>9</v>
      </c>
    </row>
    <row r="13161" spans="1:5" x14ac:dyDescent="0.35">
      <c r="A13161" t="s">
        <v>312</v>
      </c>
      <c r="B13161" t="s">
        <v>21</v>
      </c>
      <c r="C13161" s="1">
        <v>44652</v>
      </c>
      <c r="D13161">
        <v>0.60227900000000001</v>
      </c>
      <c r="E13161" t="s">
        <v>9</v>
      </c>
    </row>
    <row r="13162" spans="1:5" x14ac:dyDescent="0.35">
      <c r="A13162" t="s">
        <v>62</v>
      </c>
      <c r="B13162" t="s">
        <v>21</v>
      </c>
      <c r="C13162" s="1">
        <v>44652</v>
      </c>
      <c r="D13162">
        <v>65.380542000000005</v>
      </c>
      <c r="E13162" t="s">
        <v>9</v>
      </c>
    </row>
    <row r="13163" spans="1:5" x14ac:dyDescent="0.35">
      <c r="A13163" t="s">
        <v>62</v>
      </c>
      <c r="B13163" t="s">
        <v>92</v>
      </c>
      <c r="C13163" s="1">
        <v>44652</v>
      </c>
      <c r="D13163">
        <v>132.684879</v>
      </c>
      <c r="E13163" t="s">
        <v>9</v>
      </c>
    </row>
    <row r="13164" spans="1:5" x14ac:dyDescent="0.35">
      <c r="A13164" t="s">
        <v>62</v>
      </c>
      <c r="B13164" t="s">
        <v>317</v>
      </c>
      <c r="C13164" s="1">
        <v>44652</v>
      </c>
      <c r="D13164">
        <v>784.65860999999995</v>
      </c>
      <c r="E13164" t="s">
        <v>9</v>
      </c>
    </row>
    <row r="13165" spans="1:5" x14ac:dyDescent="0.35">
      <c r="A13165" t="s">
        <v>62</v>
      </c>
      <c r="B13165" t="s">
        <v>317</v>
      </c>
      <c r="C13165" s="1">
        <v>44652</v>
      </c>
      <c r="D13165">
        <v>784.65860999999995</v>
      </c>
      <c r="E13165" t="s">
        <v>9</v>
      </c>
    </row>
    <row r="13166" spans="1:5" x14ac:dyDescent="0.35">
      <c r="A13166" t="s">
        <v>55</v>
      </c>
      <c r="B13166" t="s">
        <v>317</v>
      </c>
      <c r="C13166" s="1">
        <v>44652</v>
      </c>
      <c r="D13166">
        <v>25.871714000000001</v>
      </c>
      <c r="E13166" t="s">
        <v>9</v>
      </c>
    </row>
    <row r="13167" spans="1:5" x14ac:dyDescent="0.35">
      <c r="A13167" t="s">
        <v>55</v>
      </c>
      <c r="B13167" t="s">
        <v>317</v>
      </c>
      <c r="C13167" s="1">
        <v>44652</v>
      </c>
      <c r="D13167">
        <v>25.871714000000001</v>
      </c>
      <c r="E13167" t="s">
        <v>9</v>
      </c>
    </row>
    <row r="13168" spans="1:5" x14ac:dyDescent="0.35">
      <c r="A13168" t="s">
        <v>63</v>
      </c>
      <c r="B13168" t="s">
        <v>317</v>
      </c>
      <c r="C13168" s="1">
        <v>44652</v>
      </c>
      <c r="D13168">
        <v>758.78689599999996</v>
      </c>
      <c r="E13168" t="s">
        <v>9</v>
      </c>
    </row>
    <row r="13169" spans="1:5" x14ac:dyDescent="0.35">
      <c r="A13169" t="s">
        <v>56</v>
      </c>
      <c r="B13169" t="s">
        <v>317</v>
      </c>
      <c r="C13169" s="1">
        <v>44652</v>
      </c>
      <c r="D13169">
        <v>399.40058599999998</v>
      </c>
      <c r="E13169" t="s">
        <v>9</v>
      </c>
    </row>
    <row r="13170" spans="1:5" x14ac:dyDescent="0.35">
      <c r="A13170" t="s">
        <v>58</v>
      </c>
      <c r="B13170" t="s">
        <v>317</v>
      </c>
      <c r="C13170" s="1">
        <v>44652</v>
      </c>
      <c r="D13170">
        <v>119.088002</v>
      </c>
      <c r="E13170" t="s">
        <v>9</v>
      </c>
    </row>
    <row r="13171" spans="1:5" x14ac:dyDescent="0.35">
      <c r="A13171" t="s">
        <v>60</v>
      </c>
      <c r="B13171" t="s">
        <v>317</v>
      </c>
      <c r="C13171" s="1">
        <v>44652</v>
      </c>
      <c r="D13171">
        <v>172.10717500000001</v>
      </c>
      <c r="E13171" t="s">
        <v>9</v>
      </c>
    </row>
    <row r="13172" spans="1:5" x14ac:dyDescent="0.35">
      <c r="A13172" t="s">
        <v>308</v>
      </c>
      <c r="B13172" t="s">
        <v>317</v>
      </c>
      <c r="C13172" s="1">
        <v>44652</v>
      </c>
      <c r="D13172">
        <v>68.191132999999994</v>
      </c>
      <c r="E13172" t="s">
        <v>9</v>
      </c>
    </row>
    <row r="13173" spans="1:5" x14ac:dyDescent="0.35">
      <c r="A13173" t="s">
        <v>62</v>
      </c>
      <c r="B13173" t="s">
        <v>311</v>
      </c>
      <c r="C13173" s="1">
        <v>44682</v>
      </c>
      <c r="D13173">
        <v>784.65860999999995</v>
      </c>
      <c r="E13173" t="s">
        <v>9</v>
      </c>
    </row>
    <row r="13174" spans="1:5" x14ac:dyDescent="0.35">
      <c r="A13174" t="s">
        <v>55</v>
      </c>
      <c r="B13174" t="s">
        <v>311</v>
      </c>
      <c r="C13174" s="1">
        <v>44682</v>
      </c>
      <c r="D13174">
        <v>25.871714000000001</v>
      </c>
      <c r="E13174" t="s">
        <v>9</v>
      </c>
    </row>
    <row r="13175" spans="1:5" x14ac:dyDescent="0.35">
      <c r="A13175" t="s">
        <v>63</v>
      </c>
      <c r="B13175" t="s">
        <v>311</v>
      </c>
      <c r="C13175" s="1">
        <v>44682</v>
      </c>
      <c r="D13175">
        <v>758.78689599999996</v>
      </c>
      <c r="E13175" t="s">
        <v>9</v>
      </c>
    </row>
    <row r="13176" spans="1:5" x14ac:dyDescent="0.35">
      <c r="A13176" t="s">
        <v>56</v>
      </c>
      <c r="B13176" t="s">
        <v>311</v>
      </c>
      <c r="C13176" s="1">
        <v>44682</v>
      </c>
      <c r="D13176">
        <v>399.40058599999998</v>
      </c>
      <c r="E13176" t="s">
        <v>9</v>
      </c>
    </row>
    <row r="13177" spans="1:5" x14ac:dyDescent="0.35">
      <c r="A13177" t="s">
        <v>58</v>
      </c>
      <c r="B13177" t="s">
        <v>311</v>
      </c>
      <c r="C13177" s="1">
        <v>44682</v>
      </c>
      <c r="D13177">
        <v>119.088002</v>
      </c>
      <c r="E13177" t="s">
        <v>9</v>
      </c>
    </row>
    <row r="13178" spans="1:5" x14ac:dyDescent="0.35">
      <c r="A13178" t="s">
        <v>60</v>
      </c>
      <c r="B13178" t="s">
        <v>311</v>
      </c>
      <c r="C13178" s="1">
        <v>44682</v>
      </c>
      <c r="D13178">
        <v>172.10717500000001</v>
      </c>
      <c r="E13178" t="s">
        <v>9</v>
      </c>
    </row>
    <row r="13179" spans="1:5" x14ac:dyDescent="0.35">
      <c r="A13179" t="s">
        <v>308</v>
      </c>
      <c r="B13179" t="s">
        <v>311</v>
      </c>
      <c r="C13179" s="1">
        <v>44682</v>
      </c>
      <c r="D13179">
        <v>68.191132999999994</v>
      </c>
      <c r="E13179" t="s">
        <v>9</v>
      </c>
    </row>
    <row r="13180" spans="1:5" x14ac:dyDescent="0.35">
      <c r="A13180" t="s">
        <v>55</v>
      </c>
      <c r="B13180" t="s">
        <v>13</v>
      </c>
      <c r="C13180" s="1">
        <v>44682</v>
      </c>
      <c r="D13180">
        <v>2.0448240000000002</v>
      </c>
      <c r="E13180" t="s">
        <v>9</v>
      </c>
    </row>
    <row r="13181" spans="1:5" x14ac:dyDescent="0.35">
      <c r="A13181" t="s">
        <v>312</v>
      </c>
      <c r="B13181" t="s">
        <v>13</v>
      </c>
      <c r="C13181" s="1">
        <v>44682</v>
      </c>
      <c r="D13181">
        <v>1.6541250000000001</v>
      </c>
      <c r="E13181" t="s">
        <v>9</v>
      </c>
    </row>
    <row r="13182" spans="1:5" x14ac:dyDescent="0.35">
      <c r="A13182" t="s">
        <v>63</v>
      </c>
      <c r="B13182" t="s">
        <v>13</v>
      </c>
      <c r="C13182" s="1">
        <v>44682</v>
      </c>
      <c r="D13182">
        <v>3.3139470000000002</v>
      </c>
      <c r="E13182" t="s">
        <v>9</v>
      </c>
    </row>
    <row r="13183" spans="1:5" x14ac:dyDescent="0.35">
      <c r="A13183" t="s">
        <v>241</v>
      </c>
      <c r="B13183" t="s">
        <v>13</v>
      </c>
      <c r="C13183" s="1">
        <v>44682</v>
      </c>
      <c r="D13183">
        <v>0.89108600000000004</v>
      </c>
      <c r="E13183" t="s">
        <v>9</v>
      </c>
    </row>
    <row r="13184" spans="1:5" x14ac:dyDescent="0.35">
      <c r="A13184" t="s">
        <v>314</v>
      </c>
      <c r="B13184" t="s">
        <v>13</v>
      </c>
      <c r="C13184" s="1">
        <v>44682</v>
      </c>
      <c r="D13184">
        <v>0.475827</v>
      </c>
      <c r="E13184" t="s">
        <v>9</v>
      </c>
    </row>
    <row r="13185" spans="1:5" x14ac:dyDescent="0.35">
      <c r="A13185" t="s">
        <v>56</v>
      </c>
      <c r="B13185" t="s">
        <v>313</v>
      </c>
      <c r="C13185" s="1">
        <v>44682</v>
      </c>
      <c r="D13185">
        <v>8.2489999999999994E-3</v>
      </c>
      <c r="E13185" t="s">
        <v>9</v>
      </c>
    </row>
    <row r="13186" spans="1:5" x14ac:dyDescent="0.35">
      <c r="A13186" t="s">
        <v>58</v>
      </c>
      <c r="B13186" t="s">
        <v>313</v>
      </c>
      <c r="C13186" s="1">
        <v>44682</v>
      </c>
      <c r="D13186">
        <v>4.6755999999999999E-2</v>
      </c>
      <c r="E13186" t="s">
        <v>9</v>
      </c>
    </row>
    <row r="13187" spans="1:5" x14ac:dyDescent="0.35">
      <c r="A13187" t="s">
        <v>60</v>
      </c>
      <c r="B13187" t="s">
        <v>313</v>
      </c>
      <c r="C13187" s="1">
        <v>44682</v>
      </c>
      <c r="D13187">
        <v>0.83139099999999999</v>
      </c>
      <c r="E13187" t="s">
        <v>9</v>
      </c>
    </row>
    <row r="13188" spans="1:5" x14ac:dyDescent="0.35">
      <c r="A13188" t="s">
        <v>308</v>
      </c>
      <c r="B13188" t="s">
        <v>313</v>
      </c>
      <c r="C13188" s="1">
        <v>44682</v>
      </c>
      <c r="D13188">
        <v>0.113604</v>
      </c>
      <c r="E13188" t="s">
        <v>9</v>
      </c>
    </row>
    <row r="13189" spans="1:5" x14ac:dyDescent="0.35">
      <c r="A13189" t="s">
        <v>56</v>
      </c>
      <c r="B13189" t="s">
        <v>13</v>
      </c>
      <c r="C13189" s="1">
        <v>44682</v>
      </c>
      <c r="D13189">
        <v>3.8613000000000001E-2</v>
      </c>
      <c r="E13189" t="s">
        <v>9</v>
      </c>
    </row>
    <row r="13190" spans="1:5" x14ac:dyDescent="0.35">
      <c r="A13190" t="s">
        <v>58</v>
      </c>
      <c r="B13190" t="s">
        <v>13</v>
      </c>
      <c r="C13190" s="1">
        <v>44682</v>
      </c>
      <c r="D13190">
        <v>0.218859</v>
      </c>
      <c r="E13190" t="s">
        <v>9</v>
      </c>
    </row>
    <row r="13191" spans="1:5" x14ac:dyDescent="0.35">
      <c r="A13191" t="s">
        <v>60</v>
      </c>
      <c r="B13191" t="s">
        <v>13</v>
      </c>
      <c r="C13191" s="1">
        <v>44682</v>
      </c>
      <c r="D13191">
        <v>3.8916230000000001</v>
      </c>
      <c r="E13191" t="s">
        <v>9</v>
      </c>
    </row>
    <row r="13192" spans="1:5" x14ac:dyDescent="0.35">
      <c r="A13192" t="s">
        <v>308</v>
      </c>
      <c r="B13192" t="s">
        <v>13</v>
      </c>
      <c r="C13192" s="1">
        <v>44682</v>
      </c>
      <c r="D13192">
        <v>0.53176500000000004</v>
      </c>
      <c r="E13192" t="s">
        <v>9</v>
      </c>
    </row>
    <row r="13193" spans="1:5" x14ac:dyDescent="0.35">
      <c r="A13193" t="s">
        <v>62</v>
      </c>
      <c r="B13193" t="s">
        <v>13</v>
      </c>
      <c r="C13193" s="1">
        <v>44682</v>
      </c>
      <c r="D13193">
        <v>8.3798089999999998</v>
      </c>
      <c r="E13193" t="s">
        <v>9</v>
      </c>
    </row>
    <row r="13194" spans="1:5" x14ac:dyDescent="0.35">
      <c r="A13194" t="s">
        <v>62</v>
      </c>
      <c r="B13194" t="s">
        <v>315</v>
      </c>
      <c r="C13194" s="1">
        <v>44682</v>
      </c>
      <c r="D13194">
        <v>793.03841899999998</v>
      </c>
      <c r="E13194" t="s">
        <v>9</v>
      </c>
    </row>
    <row r="13195" spans="1:5" x14ac:dyDescent="0.35">
      <c r="A13195" t="s">
        <v>62</v>
      </c>
      <c r="B13195" t="s">
        <v>316</v>
      </c>
      <c r="C13195" s="1">
        <v>44682</v>
      </c>
      <c r="D13195">
        <v>83.011667000000003</v>
      </c>
      <c r="E13195" t="s">
        <v>9</v>
      </c>
    </row>
    <row r="13196" spans="1:5" x14ac:dyDescent="0.35">
      <c r="A13196" t="s">
        <v>55</v>
      </c>
      <c r="B13196" t="s">
        <v>316</v>
      </c>
      <c r="C13196" s="1">
        <v>44682</v>
      </c>
      <c r="D13196">
        <v>6.9459999999999997</v>
      </c>
      <c r="E13196" t="s">
        <v>9</v>
      </c>
    </row>
    <row r="13197" spans="1:5" x14ac:dyDescent="0.35">
      <c r="A13197" t="s">
        <v>63</v>
      </c>
      <c r="B13197" t="s">
        <v>316</v>
      </c>
      <c r="C13197" s="1">
        <v>44682</v>
      </c>
      <c r="D13197">
        <v>76.065667000000005</v>
      </c>
      <c r="E13197" t="s">
        <v>9</v>
      </c>
    </row>
    <row r="13198" spans="1:5" x14ac:dyDescent="0.35">
      <c r="A13198" t="s">
        <v>56</v>
      </c>
      <c r="B13198" t="s">
        <v>316</v>
      </c>
      <c r="C13198" s="1">
        <v>44682</v>
      </c>
      <c r="D13198">
        <v>34.065666999999998</v>
      </c>
      <c r="E13198" t="s">
        <v>9</v>
      </c>
    </row>
    <row r="13199" spans="1:5" x14ac:dyDescent="0.35">
      <c r="A13199" t="s">
        <v>58</v>
      </c>
      <c r="B13199" t="s">
        <v>316</v>
      </c>
      <c r="C13199" s="1">
        <v>44682</v>
      </c>
      <c r="D13199">
        <v>12.666667</v>
      </c>
      <c r="E13199" t="s">
        <v>9</v>
      </c>
    </row>
    <row r="13200" spans="1:5" x14ac:dyDescent="0.35">
      <c r="A13200" t="s">
        <v>60</v>
      </c>
      <c r="B13200" t="s">
        <v>316</v>
      </c>
      <c r="C13200" s="1">
        <v>44682</v>
      </c>
      <c r="D13200">
        <v>22.333333</v>
      </c>
      <c r="E13200" t="s">
        <v>9</v>
      </c>
    </row>
    <row r="13201" spans="1:5" x14ac:dyDescent="0.35">
      <c r="A13201" t="s">
        <v>308</v>
      </c>
      <c r="B13201" t="s">
        <v>316</v>
      </c>
      <c r="C13201" s="1">
        <v>44682</v>
      </c>
      <c r="D13201">
        <v>7</v>
      </c>
      <c r="E13201" t="s">
        <v>9</v>
      </c>
    </row>
    <row r="13202" spans="1:5" x14ac:dyDescent="0.35">
      <c r="A13202" t="s">
        <v>62</v>
      </c>
      <c r="B13202" t="s">
        <v>124</v>
      </c>
      <c r="C13202" s="1">
        <v>44682</v>
      </c>
      <c r="D13202">
        <v>-15.707330000000001</v>
      </c>
      <c r="E13202" t="s">
        <v>9</v>
      </c>
    </row>
    <row r="13203" spans="1:5" x14ac:dyDescent="0.35">
      <c r="A13203" t="s">
        <v>55</v>
      </c>
      <c r="B13203" t="s">
        <v>124</v>
      </c>
      <c r="C13203" s="1">
        <v>44682</v>
      </c>
      <c r="D13203">
        <v>-1.679656</v>
      </c>
      <c r="E13203" t="s">
        <v>9</v>
      </c>
    </row>
    <row r="13204" spans="1:5" x14ac:dyDescent="0.35">
      <c r="A13204" t="s">
        <v>63</v>
      </c>
      <c r="B13204" t="s">
        <v>124</v>
      </c>
      <c r="C13204" s="1">
        <v>44682</v>
      </c>
      <c r="D13204">
        <v>-14.027673999999999</v>
      </c>
      <c r="E13204" t="s">
        <v>9</v>
      </c>
    </row>
    <row r="13205" spans="1:5" x14ac:dyDescent="0.35">
      <c r="A13205" t="s">
        <v>56</v>
      </c>
      <c r="B13205" t="s">
        <v>124</v>
      </c>
      <c r="C13205" s="1">
        <v>44682</v>
      </c>
      <c r="D13205">
        <v>-9.6733709999999995</v>
      </c>
      <c r="E13205" t="s">
        <v>9</v>
      </c>
    </row>
    <row r="13206" spans="1:5" x14ac:dyDescent="0.35">
      <c r="A13206" t="s">
        <v>58</v>
      </c>
      <c r="B13206" t="s">
        <v>124</v>
      </c>
      <c r="C13206" s="1">
        <v>44682</v>
      </c>
      <c r="D13206">
        <v>-0.34330699999999997</v>
      </c>
      <c r="E13206" t="s">
        <v>9</v>
      </c>
    </row>
    <row r="13207" spans="1:5" x14ac:dyDescent="0.35">
      <c r="A13207" t="s">
        <v>60</v>
      </c>
      <c r="B13207" t="s">
        <v>124</v>
      </c>
      <c r="C13207" s="1">
        <v>44682</v>
      </c>
      <c r="D13207">
        <v>-4.4406049999999997</v>
      </c>
      <c r="E13207" t="s">
        <v>9</v>
      </c>
    </row>
    <row r="13208" spans="1:5" x14ac:dyDescent="0.35">
      <c r="A13208" t="s">
        <v>308</v>
      </c>
      <c r="B13208" t="s">
        <v>124</v>
      </c>
      <c r="C13208" s="1">
        <v>44682</v>
      </c>
      <c r="D13208">
        <v>0.42960900000000002</v>
      </c>
      <c r="E13208" t="s">
        <v>9</v>
      </c>
    </row>
    <row r="13209" spans="1:5" x14ac:dyDescent="0.35">
      <c r="A13209" t="s">
        <v>56</v>
      </c>
      <c r="B13209" t="s">
        <v>21</v>
      </c>
      <c r="C13209" s="1">
        <v>44682</v>
      </c>
      <c r="D13209">
        <v>19.354904000000001</v>
      </c>
      <c r="E13209" t="s">
        <v>9</v>
      </c>
    </row>
    <row r="13210" spans="1:5" x14ac:dyDescent="0.35">
      <c r="A13210" t="s">
        <v>58</v>
      </c>
      <c r="B13210" t="s">
        <v>21</v>
      </c>
      <c r="C13210" s="1">
        <v>44682</v>
      </c>
      <c r="D13210">
        <v>7.9835000000000003</v>
      </c>
      <c r="E13210" t="s">
        <v>9</v>
      </c>
    </row>
    <row r="13211" spans="1:5" x14ac:dyDescent="0.35">
      <c r="A13211" t="s">
        <v>60</v>
      </c>
      <c r="B13211" t="s">
        <v>21</v>
      </c>
      <c r="C13211" s="1">
        <v>44682</v>
      </c>
      <c r="D13211">
        <v>16.106069000000002</v>
      </c>
      <c r="E13211" t="s">
        <v>9</v>
      </c>
    </row>
    <row r="13212" spans="1:5" x14ac:dyDescent="0.35">
      <c r="A13212" t="s">
        <v>308</v>
      </c>
      <c r="B13212" t="s">
        <v>21</v>
      </c>
      <c r="C13212" s="1">
        <v>44682</v>
      </c>
      <c r="D13212">
        <v>7.2932889999999997</v>
      </c>
      <c r="E13212" t="s">
        <v>9</v>
      </c>
    </row>
    <row r="13213" spans="1:5" x14ac:dyDescent="0.35">
      <c r="A13213" t="s">
        <v>56</v>
      </c>
      <c r="B13213" t="s">
        <v>313</v>
      </c>
      <c r="C13213" s="1">
        <v>44682</v>
      </c>
      <c r="D13213">
        <v>0.381469</v>
      </c>
      <c r="E13213" t="s">
        <v>9</v>
      </c>
    </row>
    <row r="13214" spans="1:5" x14ac:dyDescent="0.35">
      <c r="A13214" t="s">
        <v>58</v>
      </c>
      <c r="B13214" t="s">
        <v>313</v>
      </c>
      <c r="C13214" s="1">
        <v>44682</v>
      </c>
      <c r="D13214">
        <v>0.15734799999999999</v>
      </c>
      <c r="E13214" t="s">
        <v>9</v>
      </c>
    </row>
    <row r="13215" spans="1:5" x14ac:dyDescent="0.35">
      <c r="A13215" t="s">
        <v>60</v>
      </c>
      <c r="B13215" t="s">
        <v>313</v>
      </c>
      <c r="C13215" s="1">
        <v>44682</v>
      </c>
      <c r="D13215">
        <v>0.317438</v>
      </c>
      <c r="E13215" t="s">
        <v>9</v>
      </c>
    </row>
    <row r="13216" spans="1:5" x14ac:dyDescent="0.35">
      <c r="A13216" t="s">
        <v>308</v>
      </c>
      <c r="B13216" t="s">
        <v>313</v>
      </c>
      <c r="C13216" s="1">
        <v>44682</v>
      </c>
      <c r="D13216">
        <v>0.14374500000000001</v>
      </c>
      <c r="E13216" t="s">
        <v>9</v>
      </c>
    </row>
    <row r="13217" spans="1:5" x14ac:dyDescent="0.35">
      <c r="A13217" t="s">
        <v>63</v>
      </c>
      <c r="B13217" t="s">
        <v>21</v>
      </c>
      <c r="C13217" s="1">
        <v>44682</v>
      </c>
      <c r="D13217">
        <v>49.749352999999999</v>
      </c>
      <c r="E13217" t="s">
        <v>9</v>
      </c>
    </row>
    <row r="13218" spans="1:5" x14ac:dyDescent="0.35">
      <c r="A13218" t="s">
        <v>241</v>
      </c>
      <c r="B13218" t="s">
        <v>21</v>
      </c>
      <c r="C13218" s="1">
        <v>44682</v>
      </c>
      <c r="D13218">
        <v>0.71919299999999997</v>
      </c>
      <c r="E13218" t="s">
        <v>9</v>
      </c>
    </row>
    <row r="13219" spans="1:5" x14ac:dyDescent="0.35">
      <c r="A13219" t="s">
        <v>314</v>
      </c>
      <c r="B13219" t="s">
        <v>21</v>
      </c>
      <c r="C13219" s="1">
        <v>44682</v>
      </c>
      <c r="D13219">
        <v>0.26921800000000001</v>
      </c>
      <c r="E13219" t="s">
        <v>9</v>
      </c>
    </row>
    <row r="13220" spans="1:5" x14ac:dyDescent="0.35">
      <c r="A13220" t="s">
        <v>55</v>
      </c>
      <c r="B13220" t="s">
        <v>21</v>
      </c>
      <c r="C13220" s="1">
        <v>44682</v>
      </c>
      <c r="D13220">
        <v>5.5667000000000001E-2</v>
      </c>
      <c r="E13220" t="s">
        <v>9</v>
      </c>
    </row>
    <row r="13221" spans="1:5" x14ac:dyDescent="0.35">
      <c r="A13221" t="s">
        <v>312</v>
      </c>
      <c r="B13221" t="s">
        <v>21</v>
      </c>
      <c r="C13221" s="1">
        <v>44682</v>
      </c>
      <c r="D13221">
        <v>0.50965199999999999</v>
      </c>
      <c r="E13221" t="s">
        <v>9</v>
      </c>
    </row>
    <row r="13222" spans="1:5" x14ac:dyDescent="0.35">
      <c r="A13222" t="s">
        <v>62</v>
      </c>
      <c r="B13222" t="s">
        <v>21</v>
      </c>
      <c r="C13222" s="1">
        <v>44682</v>
      </c>
      <c r="D13222">
        <v>51.303082000000003</v>
      </c>
      <c r="E13222" t="s">
        <v>9</v>
      </c>
    </row>
    <row r="13223" spans="1:5" x14ac:dyDescent="0.35">
      <c r="A13223" t="s">
        <v>62</v>
      </c>
      <c r="B13223" t="s">
        <v>92</v>
      </c>
      <c r="C13223" s="1">
        <v>44682</v>
      </c>
      <c r="D13223">
        <v>118.60741899999999</v>
      </c>
      <c r="E13223" t="s">
        <v>9</v>
      </c>
    </row>
    <row r="13224" spans="1:5" x14ac:dyDescent="0.35">
      <c r="A13224" t="s">
        <v>62</v>
      </c>
      <c r="B13224" t="s">
        <v>317</v>
      </c>
      <c r="C13224" s="1">
        <v>44682</v>
      </c>
      <c r="D13224">
        <v>674.43100000000004</v>
      </c>
      <c r="E13224" t="s">
        <v>9</v>
      </c>
    </row>
    <row r="13225" spans="1:5" x14ac:dyDescent="0.35">
      <c r="A13225" t="s">
        <v>62</v>
      </c>
      <c r="B13225" t="s">
        <v>317</v>
      </c>
      <c r="C13225" s="1">
        <v>44682</v>
      </c>
      <c r="D13225">
        <v>674.43100000000004</v>
      </c>
      <c r="E13225" t="s">
        <v>9</v>
      </c>
    </row>
    <row r="13226" spans="1:5" x14ac:dyDescent="0.35">
      <c r="A13226" t="s">
        <v>55</v>
      </c>
      <c r="B13226" t="s">
        <v>317</v>
      </c>
      <c r="C13226" s="1">
        <v>44682</v>
      </c>
      <c r="D13226">
        <v>23.739000000000001</v>
      </c>
      <c r="E13226" t="s">
        <v>9</v>
      </c>
    </row>
    <row r="13227" spans="1:5" x14ac:dyDescent="0.35">
      <c r="A13227" t="s">
        <v>55</v>
      </c>
      <c r="B13227" t="s">
        <v>317</v>
      </c>
      <c r="C13227" s="1">
        <v>44682</v>
      </c>
      <c r="D13227">
        <v>23.739000000000001</v>
      </c>
      <c r="E13227" t="s">
        <v>9</v>
      </c>
    </row>
    <row r="13228" spans="1:5" x14ac:dyDescent="0.35">
      <c r="A13228" t="s">
        <v>63</v>
      </c>
      <c r="B13228" t="s">
        <v>317</v>
      </c>
      <c r="C13228" s="1">
        <v>44682</v>
      </c>
      <c r="D13228">
        <v>650.69200000000001</v>
      </c>
      <c r="E13228" t="s">
        <v>9</v>
      </c>
    </row>
    <row r="13229" spans="1:5" x14ac:dyDescent="0.35">
      <c r="A13229" t="s">
        <v>56</v>
      </c>
      <c r="B13229" t="s">
        <v>317</v>
      </c>
      <c r="C13229" s="1">
        <v>44682</v>
      </c>
      <c r="D13229">
        <v>355.69200000000001</v>
      </c>
      <c r="E13229" t="s">
        <v>9</v>
      </c>
    </row>
    <row r="13230" spans="1:5" x14ac:dyDescent="0.35">
      <c r="A13230" t="s">
        <v>58</v>
      </c>
      <c r="B13230" t="s">
        <v>317</v>
      </c>
      <c r="C13230" s="1">
        <v>44682</v>
      </c>
      <c r="D13230">
        <v>99</v>
      </c>
      <c r="E13230" t="s">
        <v>9</v>
      </c>
    </row>
    <row r="13231" spans="1:5" x14ac:dyDescent="0.35">
      <c r="A13231" t="s">
        <v>60</v>
      </c>
      <c r="B13231" t="s">
        <v>317</v>
      </c>
      <c r="C13231" s="1">
        <v>44682</v>
      </c>
      <c r="D13231">
        <v>142</v>
      </c>
      <c r="E13231" t="s">
        <v>9</v>
      </c>
    </row>
    <row r="13232" spans="1:5" x14ac:dyDescent="0.35">
      <c r="A13232" t="s">
        <v>308</v>
      </c>
      <c r="B13232" t="s">
        <v>317</v>
      </c>
      <c r="C13232" s="1">
        <v>44682</v>
      </c>
      <c r="D13232">
        <v>54</v>
      </c>
      <c r="E13232" t="s">
        <v>9</v>
      </c>
    </row>
    <row r="13233" spans="1:5" x14ac:dyDescent="0.35">
      <c r="A13233" t="s">
        <v>62</v>
      </c>
      <c r="B13233" t="s">
        <v>317</v>
      </c>
      <c r="C13233" s="1">
        <v>44682</v>
      </c>
      <c r="D13233">
        <v>674.43100000000004</v>
      </c>
      <c r="E13233" t="s">
        <v>12</v>
      </c>
    </row>
    <row r="13234" spans="1:5" x14ac:dyDescent="0.35">
      <c r="A13234" t="s">
        <v>62</v>
      </c>
      <c r="B13234" t="s">
        <v>313</v>
      </c>
      <c r="C13234" s="1">
        <v>44682</v>
      </c>
      <c r="D13234">
        <v>0</v>
      </c>
      <c r="E13234" t="s">
        <v>9</v>
      </c>
    </row>
    <row r="13235" spans="1:5" x14ac:dyDescent="0.35">
      <c r="A13235" t="s">
        <v>55</v>
      </c>
      <c r="B13235" t="s">
        <v>317</v>
      </c>
      <c r="C13235" s="1">
        <v>44682</v>
      </c>
      <c r="D13235">
        <v>23.739000000000001</v>
      </c>
      <c r="E13235" t="s">
        <v>12</v>
      </c>
    </row>
    <row r="13236" spans="1:5" x14ac:dyDescent="0.35">
      <c r="A13236" t="s">
        <v>55</v>
      </c>
      <c r="B13236" t="s">
        <v>313</v>
      </c>
      <c r="C13236" s="1">
        <v>44682</v>
      </c>
      <c r="D13236">
        <v>0</v>
      </c>
      <c r="E13236" t="s">
        <v>9</v>
      </c>
    </row>
    <row r="13237" spans="1:5" x14ac:dyDescent="0.35">
      <c r="A13237" t="s">
        <v>305</v>
      </c>
      <c r="B13237" t="s">
        <v>306</v>
      </c>
      <c r="C13237" s="1">
        <v>44713</v>
      </c>
      <c r="D13237">
        <v>33.280999999999999</v>
      </c>
      <c r="E13237" t="s">
        <v>12</v>
      </c>
    </row>
    <row r="13238" spans="1:5" x14ac:dyDescent="0.35">
      <c r="A13238" t="s">
        <v>56</v>
      </c>
      <c r="B13238" t="s">
        <v>306</v>
      </c>
      <c r="C13238" s="1">
        <v>44713</v>
      </c>
      <c r="D13238">
        <v>22886.048637</v>
      </c>
      <c r="E13238" t="s">
        <v>9</v>
      </c>
    </row>
    <row r="13239" spans="1:5" x14ac:dyDescent="0.35">
      <c r="A13239" t="s">
        <v>58</v>
      </c>
      <c r="B13239" t="s">
        <v>306</v>
      </c>
      <c r="C13239" s="1">
        <v>44713</v>
      </c>
      <c r="D13239">
        <v>6776.3736740000004</v>
      </c>
      <c r="E13239" t="s">
        <v>9</v>
      </c>
    </row>
    <row r="13240" spans="1:5" x14ac:dyDescent="0.35">
      <c r="A13240" t="s">
        <v>307</v>
      </c>
      <c r="B13240" t="s">
        <v>306</v>
      </c>
      <c r="C13240" s="1">
        <v>44713</v>
      </c>
      <c r="D13240">
        <v>375.46366899999998</v>
      </c>
      <c r="E13240" t="s">
        <v>9</v>
      </c>
    </row>
    <row r="13241" spans="1:5" x14ac:dyDescent="0.35">
      <c r="A13241" t="s">
        <v>59</v>
      </c>
      <c r="B13241" t="s">
        <v>306</v>
      </c>
      <c r="C13241" s="1">
        <v>44713</v>
      </c>
      <c r="D13241">
        <v>3243.11402</v>
      </c>
      <c r="E13241" t="s">
        <v>9</v>
      </c>
    </row>
    <row r="13242" spans="1:5" x14ac:dyDescent="0.35">
      <c r="A13242" t="s">
        <v>62</v>
      </c>
      <c r="B13242" t="s">
        <v>306</v>
      </c>
      <c r="C13242" s="1">
        <v>44713</v>
      </c>
      <c r="D13242">
        <v>33314.281000000003</v>
      </c>
      <c r="E13242" t="s">
        <v>9</v>
      </c>
    </row>
    <row r="13243" spans="1:5" x14ac:dyDescent="0.35">
      <c r="A13243" t="s">
        <v>305</v>
      </c>
      <c r="B13243" t="s">
        <v>309</v>
      </c>
      <c r="C13243" s="1">
        <v>44713</v>
      </c>
      <c r="D13243">
        <v>23.454000000000001</v>
      </c>
      <c r="E13243" t="s">
        <v>12</v>
      </c>
    </row>
    <row r="13244" spans="1:5" x14ac:dyDescent="0.35">
      <c r="A13244" t="s">
        <v>56</v>
      </c>
      <c r="B13244" t="s">
        <v>309</v>
      </c>
      <c r="C13244" s="1">
        <v>44713</v>
      </c>
      <c r="D13244">
        <v>15205.195166</v>
      </c>
      <c r="E13244" t="s">
        <v>9</v>
      </c>
    </row>
    <row r="13245" spans="1:5" x14ac:dyDescent="0.35">
      <c r="A13245" t="s">
        <v>58</v>
      </c>
      <c r="B13245" t="s">
        <v>309</v>
      </c>
      <c r="C13245" s="1">
        <v>44713</v>
      </c>
      <c r="D13245">
        <v>4837.2298579999997</v>
      </c>
      <c r="E13245" t="s">
        <v>9</v>
      </c>
    </row>
    <row r="13246" spans="1:5" x14ac:dyDescent="0.35">
      <c r="A13246" t="s">
        <v>307</v>
      </c>
      <c r="B13246" t="s">
        <v>309</v>
      </c>
      <c r="C13246" s="1">
        <v>44713</v>
      </c>
      <c r="D13246">
        <v>311.81739299999998</v>
      </c>
      <c r="E13246" t="s">
        <v>9</v>
      </c>
    </row>
    <row r="13247" spans="1:5" x14ac:dyDescent="0.35">
      <c r="A13247" t="s">
        <v>59</v>
      </c>
      <c r="B13247" t="s">
        <v>309</v>
      </c>
      <c r="C13247" s="1">
        <v>44713</v>
      </c>
      <c r="D13247">
        <v>3099.7575830000001</v>
      </c>
      <c r="E13247" t="s">
        <v>9</v>
      </c>
    </row>
    <row r="13248" spans="1:5" x14ac:dyDescent="0.35">
      <c r="A13248" t="s">
        <v>62</v>
      </c>
      <c r="B13248" t="s">
        <v>309</v>
      </c>
      <c r="C13248" s="1">
        <v>44713</v>
      </c>
      <c r="D13248">
        <v>23477.454000000002</v>
      </c>
      <c r="E13248" t="s">
        <v>9</v>
      </c>
    </row>
    <row r="13249" spans="1:5" x14ac:dyDescent="0.35">
      <c r="A13249" t="s">
        <v>305</v>
      </c>
      <c r="B13249" t="s">
        <v>310</v>
      </c>
      <c r="C13249" s="1">
        <v>44713</v>
      </c>
      <c r="D13249">
        <v>-0.29527399999999998</v>
      </c>
      <c r="E13249" t="s">
        <v>9</v>
      </c>
    </row>
    <row r="13250" spans="1:5" x14ac:dyDescent="0.35">
      <c r="A13250" t="s">
        <v>62</v>
      </c>
      <c r="B13250" t="s">
        <v>310</v>
      </c>
      <c r="C13250" s="1">
        <v>44713</v>
      </c>
      <c r="D13250">
        <v>-0.29527399999999998</v>
      </c>
      <c r="E13250" t="s">
        <v>9</v>
      </c>
    </row>
    <row r="13251" spans="1:5" x14ac:dyDescent="0.35">
      <c r="A13251" t="s">
        <v>56</v>
      </c>
      <c r="B13251" t="s">
        <v>17</v>
      </c>
      <c r="C13251" s="1">
        <v>44713</v>
      </c>
      <c r="D13251">
        <v>530.96600000000001</v>
      </c>
      <c r="E13251" t="s">
        <v>9</v>
      </c>
    </row>
    <row r="13252" spans="1:5" x14ac:dyDescent="0.35">
      <c r="A13252" t="s">
        <v>58</v>
      </c>
      <c r="B13252" t="s">
        <v>17</v>
      </c>
      <c r="C13252" s="1">
        <v>44713</v>
      </c>
      <c r="D13252">
        <v>336.14600000000002</v>
      </c>
      <c r="E13252" t="s">
        <v>9</v>
      </c>
    </row>
    <row r="13253" spans="1:5" x14ac:dyDescent="0.35">
      <c r="A13253" t="s">
        <v>307</v>
      </c>
      <c r="B13253" t="s">
        <v>17</v>
      </c>
      <c r="C13253" s="1">
        <v>44713</v>
      </c>
      <c r="D13253">
        <v>10.647</v>
      </c>
      <c r="E13253" t="s">
        <v>9</v>
      </c>
    </row>
    <row r="13254" spans="1:5" x14ac:dyDescent="0.35">
      <c r="A13254" t="s">
        <v>59</v>
      </c>
      <c r="B13254" t="s">
        <v>17</v>
      </c>
      <c r="C13254" s="1">
        <v>44713</v>
      </c>
      <c r="D13254">
        <v>225.303</v>
      </c>
      <c r="E13254" t="s">
        <v>9</v>
      </c>
    </row>
    <row r="13255" spans="1:5" x14ac:dyDescent="0.35">
      <c r="A13255" t="s">
        <v>63</v>
      </c>
      <c r="B13255" t="s">
        <v>17</v>
      </c>
      <c r="C13255" s="1">
        <v>44713</v>
      </c>
      <c r="D13255">
        <v>1103.0619999999999</v>
      </c>
      <c r="E13255" t="s">
        <v>9</v>
      </c>
    </row>
    <row r="13256" spans="1:5" x14ac:dyDescent="0.35">
      <c r="A13256" t="s">
        <v>308</v>
      </c>
      <c r="B13256" t="s">
        <v>17</v>
      </c>
      <c r="C13256" s="1">
        <v>44713</v>
      </c>
      <c r="D13256">
        <v>235.95</v>
      </c>
      <c r="E13256" t="s">
        <v>9</v>
      </c>
    </row>
    <row r="13257" spans="1:5" x14ac:dyDescent="0.35">
      <c r="A13257" t="s">
        <v>62</v>
      </c>
      <c r="B13257" t="s">
        <v>17</v>
      </c>
      <c r="C13257" s="1">
        <v>44713</v>
      </c>
      <c r="D13257">
        <v>1103.0619999999999</v>
      </c>
      <c r="E13257" t="s">
        <v>9</v>
      </c>
    </row>
    <row r="13258" spans="1:5" x14ac:dyDescent="0.35">
      <c r="A13258" t="s">
        <v>62</v>
      </c>
      <c r="B13258" t="s">
        <v>311</v>
      </c>
      <c r="C13258" s="1">
        <v>44713</v>
      </c>
      <c r="D13258">
        <v>674.43100000000004</v>
      </c>
      <c r="E13258" t="s">
        <v>9</v>
      </c>
    </row>
    <row r="13259" spans="1:5" x14ac:dyDescent="0.35">
      <c r="A13259" t="s">
        <v>55</v>
      </c>
      <c r="B13259" t="s">
        <v>311</v>
      </c>
      <c r="C13259" s="1">
        <v>44713</v>
      </c>
      <c r="D13259">
        <v>23.739000000000001</v>
      </c>
      <c r="E13259" t="s">
        <v>9</v>
      </c>
    </row>
    <row r="13260" spans="1:5" x14ac:dyDescent="0.35">
      <c r="A13260" t="s">
        <v>63</v>
      </c>
      <c r="B13260" t="s">
        <v>311</v>
      </c>
      <c r="C13260" s="1">
        <v>44713</v>
      </c>
      <c r="D13260">
        <v>650.69200000000001</v>
      </c>
      <c r="E13260" t="s">
        <v>9</v>
      </c>
    </row>
    <row r="13261" spans="1:5" x14ac:dyDescent="0.35">
      <c r="A13261" t="s">
        <v>56</v>
      </c>
      <c r="B13261" t="s">
        <v>311</v>
      </c>
      <c r="C13261" s="1">
        <v>44713</v>
      </c>
      <c r="D13261">
        <v>355.69200000000001</v>
      </c>
      <c r="E13261" t="s">
        <v>9</v>
      </c>
    </row>
    <row r="13262" spans="1:5" x14ac:dyDescent="0.35">
      <c r="A13262" t="s">
        <v>58</v>
      </c>
      <c r="B13262" t="s">
        <v>311</v>
      </c>
      <c r="C13262" s="1">
        <v>44713</v>
      </c>
      <c r="D13262">
        <v>99</v>
      </c>
      <c r="E13262" t="s">
        <v>9</v>
      </c>
    </row>
    <row r="13263" spans="1:5" x14ac:dyDescent="0.35">
      <c r="A13263" t="s">
        <v>60</v>
      </c>
      <c r="B13263" t="s">
        <v>311</v>
      </c>
      <c r="C13263" s="1">
        <v>44713</v>
      </c>
      <c r="D13263">
        <v>142</v>
      </c>
      <c r="E13263" t="s">
        <v>9</v>
      </c>
    </row>
    <row r="13264" spans="1:5" x14ac:dyDescent="0.35">
      <c r="A13264" t="s">
        <v>308</v>
      </c>
      <c r="B13264" t="s">
        <v>311</v>
      </c>
      <c r="C13264" s="1">
        <v>44713</v>
      </c>
      <c r="D13264">
        <v>54</v>
      </c>
      <c r="E13264" t="s">
        <v>9</v>
      </c>
    </row>
    <row r="13265" spans="1:5" x14ac:dyDescent="0.35">
      <c r="A13265" t="s">
        <v>55</v>
      </c>
      <c r="B13265" t="s">
        <v>13</v>
      </c>
      <c r="C13265" s="1">
        <v>44713</v>
      </c>
      <c r="D13265">
        <v>3.284141</v>
      </c>
      <c r="E13265" t="s">
        <v>9</v>
      </c>
    </row>
    <row r="13266" spans="1:5" x14ac:dyDescent="0.35">
      <c r="A13266" t="s">
        <v>312</v>
      </c>
      <c r="B13266" t="s">
        <v>13</v>
      </c>
      <c r="C13266" s="1">
        <v>44713</v>
      </c>
      <c r="D13266">
        <v>1.2903230000000001</v>
      </c>
      <c r="E13266" t="s">
        <v>9</v>
      </c>
    </row>
    <row r="13267" spans="1:5" x14ac:dyDescent="0.35">
      <c r="A13267" t="s">
        <v>63</v>
      </c>
      <c r="B13267" t="s">
        <v>13</v>
      </c>
      <c r="C13267" s="1">
        <v>44713</v>
      </c>
      <c r="D13267">
        <v>4.8979210000000002</v>
      </c>
      <c r="E13267" t="s">
        <v>9</v>
      </c>
    </row>
    <row r="13268" spans="1:5" x14ac:dyDescent="0.35">
      <c r="A13268" t="s">
        <v>241</v>
      </c>
      <c r="B13268" t="s">
        <v>13</v>
      </c>
      <c r="C13268" s="1">
        <v>44713</v>
      </c>
      <c r="D13268">
        <v>0.89417199999999997</v>
      </c>
      <c r="E13268" t="s">
        <v>9</v>
      </c>
    </row>
    <row r="13269" spans="1:5" x14ac:dyDescent="0.35">
      <c r="A13269" t="s">
        <v>314</v>
      </c>
      <c r="B13269" t="s">
        <v>13</v>
      </c>
      <c r="C13269" s="1">
        <v>44713</v>
      </c>
      <c r="D13269">
        <v>0.90581599999999995</v>
      </c>
      <c r="E13269" t="s">
        <v>9</v>
      </c>
    </row>
    <row r="13270" spans="1:5" x14ac:dyDescent="0.35">
      <c r="A13270" t="s">
        <v>56</v>
      </c>
      <c r="B13270" t="s">
        <v>313</v>
      </c>
      <c r="C13270" s="1">
        <v>44713</v>
      </c>
      <c r="D13270">
        <v>4.4489999999999998E-3</v>
      </c>
      <c r="E13270" t="s">
        <v>9</v>
      </c>
    </row>
    <row r="13271" spans="1:5" x14ac:dyDescent="0.35">
      <c r="A13271" t="s">
        <v>58</v>
      </c>
      <c r="B13271" t="s">
        <v>313</v>
      </c>
      <c r="C13271" s="1">
        <v>44713</v>
      </c>
      <c r="D13271">
        <v>5.6219999999999999E-2</v>
      </c>
      <c r="E13271" t="s">
        <v>9</v>
      </c>
    </row>
    <row r="13272" spans="1:5" x14ac:dyDescent="0.35">
      <c r="A13272" t="s">
        <v>60</v>
      </c>
      <c r="B13272" t="s">
        <v>313</v>
      </c>
      <c r="C13272" s="1">
        <v>44713</v>
      </c>
      <c r="D13272">
        <v>0.85811400000000004</v>
      </c>
      <c r="E13272" t="s">
        <v>9</v>
      </c>
    </row>
    <row r="13273" spans="1:5" x14ac:dyDescent="0.35">
      <c r="A13273" t="s">
        <v>308</v>
      </c>
      <c r="B13273" t="s">
        <v>313</v>
      </c>
      <c r="C13273" s="1">
        <v>44713</v>
      </c>
      <c r="D13273">
        <v>8.1216999999999998E-2</v>
      </c>
      <c r="E13273" t="s">
        <v>9</v>
      </c>
    </row>
    <row r="13274" spans="1:5" x14ac:dyDescent="0.35">
      <c r="A13274" t="s">
        <v>56</v>
      </c>
      <c r="B13274" t="s">
        <v>13</v>
      </c>
      <c r="C13274" s="1">
        <v>44713</v>
      </c>
      <c r="D13274">
        <v>2.9801000000000001E-2</v>
      </c>
      <c r="E13274" t="s">
        <v>9</v>
      </c>
    </row>
    <row r="13275" spans="1:5" x14ac:dyDescent="0.35">
      <c r="A13275" t="s">
        <v>58</v>
      </c>
      <c r="B13275" t="s">
        <v>13</v>
      </c>
      <c r="C13275" s="1">
        <v>44713</v>
      </c>
      <c r="D13275">
        <v>0.376556</v>
      </c>
      <c r="E13275" t="s">
        <v>9</v>
      </c>
    </row>
    <row r="13276" spans="1:5" x14ac:dyDescent="0.35">
      <c r="A13276" t="s">
        <v>60</v>
      </c>
      <c r="B13276" t="s">
        <v>13</v>
      </c>
      <c r="C13276" s="1">
        <v>44713</v>
      </c>
      <c r="D13276">
        <v>5.7475670000000001</v>
      </c>
      <c r="E13276" t="s">
        <v>9</v>
      </c>
    </row>
    <row r="13277" spans="1:5" x14ac:dyDescent="0.35">
      <c r="A13277" t="s">
        <v>308</v>
      </c>
      <c r="B13277" t="s">
        <v>13</v>
      </c>
      <c r="C13277" s="1">
        <v>44713</v>
      </c>
      <c r="D13277">
        <v>0.54398400000000002</v>
      </c>
      <c r="E13277" t="s">
        <v>9</v>
      </c>
    </row>
    <row r="13278" spans="1:5" x14ac:dyDescent="0.35">
      <c r="A13278" t="s">
        <v>62</v>
      </c>
      <c r="B13278" t="s">
        <v>13</v>
      </c>
      <c r="C13278" s="1">
        <v>44713</v>
      </c>
      <c r="D13278">
        <v>11.272373</v>
      </c>
      <c r="E13278" t="s">
        <v>9</v>
      </c>
    </row>
    <row r="13279" spans="1:5" x14ac:dyDescent="0.35">
      <c r="A13279" t="s">
        <v>62</v>
      </c>
      <c r="B13279" t="s">
        <v>315</v>
      </c>
      <c r="C13279" s="1">
        <v>44713</v>
      </c>
      <c r="D13279">
        <v>1788.765373</v>
      </c>
      <c r="E13279" t="s">
        <v>9</v>
      </c>
    </row>
    <row r="13280" spans="1:5" x14ac:dyDescent="0.35">
      <c r="A13280" t="s">
        <v>62</v>
      </c>
      <c r="B13280" t="s">
        <v>316</v>
      </c>
      <c r="C13280" s="1">
        <v>44713</v>
      </c>
      <c r="D13280">
        <v>82.571667000000005</v>
      </c>
      <c r="E13280" t="s">
        <v>9</v>
      </c>
    </row>
    <row r="13281" spans="1:5" x14ac:dyDescent="0.35">
      <c r="A13281" t="s">
        <v>55</v>
      </c>
      <c r="B13281" t="s">
        <v>316</v>
      </c>
      <c r="C13281" s="1">
        <v>44713</v>
      </c>
      <c r="D13281">
        <v>6.8526670000000003</v>
      </c>
      <c r="E13281" t="s">
        <v>9</v>
      </c>
    </row>
    <row r="13282" spans="1:5" x14ac:dyDescent="0.35">
      <c r="A13282" t="s">
        <v>63</v>
      </c>
      <c r="B13282" t="s">
        <v>316</v>
      </c>
      <c r="C13282" s="1">
        <v>44713</v>
      </c>
      <c r="D13282">
        <v>75.718999999999994</v>
      </c>
      <c r="E13282" t="s">
        <v>9</v>
      </c>
    </row>
    <row r="13283" spans="1:5" x14ac:dyDescent="0.35">
      <c r="A13283" t="s">
        <v>56</v>
      </c>
      <c r="B13283" t="s">
        <v>316</v>
      </c>
      <c r="C13283" s="1">
        <v>44713</v>
      </c>
      <c r="D13283">
        <v>35.052332999999997</v>
      </c>
      <c r="E13283" t="s">
        <v>9</v>
      </c>
    </row>
    <row r="13284" spans="1:5" x14ac:dyDescent="0.35">
      <c r="A13284" t="s">
        <v>58</v>
      </c>
      <c r="B13284" t="s">
        <v>316</v>
      </c>
      <c r="C13284" s="1">
        <v>44713</v>
      </c>
      <c r="D13284">
        <v>13.333333</v>
      </c>
      <c r="E13284" t="s">
        <v>9</v>
      </c>
    </row>
    <row r="13285" spans="1:5" x14ac:dyDescent="0.35">
      <c r="A13285" t="s">
        <v>60</v>
      </c>
      <c r="B13285" t="s">
        <v>316</v>
      </c>
      <c r="C13285" s="1">
        <v>44713</v>
      </c>
      <c r="D13285">
        <v>20.666667</v>
      </c>
      <c r="E13285" t="s">
        <v>9</v>
      </c>
    </row>
    <row r="13286" spans="1:5" x14ac:dyDescent="0.35">
      <c r="A13286" t="s">
        <v>308</v>
      </c>
      <c r="B13286" t="s">
        <v>316</v>
      </c>
      <c r="C13286" s="1">
        <v>44713</v>
      </c>
      <c r="D13286">
        <v>6.6666670000000003</v>
      </c>
      <c r="E13286" t="s">
        <v>9</v>
      </c>
    </row>
    <row r="13287" spans="1:5" x14ac:dyDescent="0.35">
      <c r="A13287" t="s">
        <v>62</v>
      </c>
      <c r="B13287" t="s">
        <v>124</v>
      </c>
      <c r="C13287" s="1">
        <v>44713</v>
      </c>
      <c r="D13287">
        <v>41.325955999999998</v>
      </c>
      <c r="E13287" t="s">
        <v>9</v>
      </c>
    </row>
    <row r="13288" spans="1:5" x14ac:dyDescent="0.35">
      <c r="A13288" t="s">
        <v>55</v>
      </c>
      <c r="B13288" t="s">
        <v>124</v>
      </c>
      <c r="C13288" s="1">
        <v>44713</v>
      </c>
      <c r="D13288">
        <v>7.4545659999999998</v>
      </c>
      <c r="E13288" t="s">
        <v>9</v>
      </c>
    </row>
    <row r="13289" spans="1:5" x14ac:dyDescent="0.35">
      <c r="A13289" t="s">
        <v>63</v>
      </c>
      <c r="B13289" t="s">
        <v>124</v>
      </c>
      <c r="C13289" s="1">
        <v>44713</v>
      </c>
      <c r="D13289">
        <v>33.871389999999998</v>
      </c>
      <c r="E13289" t="s">
        <v>9</v>
      </c>
    </row>
    <row r="13290" spans="1:5" x14ac:dyDescent="0.35">
      <c r="A13290" t="s">
        <v>56</v>
      </c>
      <c r="B13290" t="s">
        <v>124</v>
      </c>
      <c r="C13290" s="1">
        <v>44713</v>
      </c>
      <c r="D13290">
        <v>5.7436920000000002</v>
      </c>
      <c r="E13290" t="s">
        <v>9</v>
      </c>
    </row>
    <row r="13291" spans="1:5" x14ac:dyDescent="0.35">
      <c r="A13291" t="s">
        <v>58</v>
      </c>
      <c r="B13291" t="s">
        <v>124</v>
      </c>
      <c r="C13291" s="1">
        <v>44713</v>
      </c>
      <c r="D13291">
        <v>24.262487</v>
      </c>
      <c r="E13291" t="s">
        <v>9</v>
      </c>
    </row>
    <row r="13292" spans="1:5" x14ac:dyDescent="0.35">
      <c r="A13292" t="s">
        <v>60</v>
      </c>
      <c r="B13292" t="s">
        <v>124</v>
      </c>
      <c r="C13292" s="1">
        <v>44713</v>
      </c>
      <c r="D13292">
        <v>1.2555289999999999</v>
      </c>
      <c r="E13292" t="s">
        <v>9</v>
      </c>
    </row>
    <row r="13293" spans="1:5" x14ac:dyDescent="0.35">
      <c r="A13293" t="s">
        <v>308</v>
      </c>
      <c r="B13293" t="s">
        <v>124</v>
      </c>
      <c r="C13293" s="1">
        <v>44713</v>
      </c>
      <c r="D13293">
        <v>2.609683</v>
      </c>
      <c r="E13293" t="s">
        <v>9</v>
      </c>
    </row>
    <row r="13294" spans="1:5" x14ac:dyDescent="0.35">
      <c r="A13294" t="s">
        <v>56</v>
      </c>
      <c r="B13294" t="s">
        <v>21</v>
      </c>
      <c r="C13294" s="1">
        <v>44713</v>
      </c>
      <c r="D13294">
        <v>17.690276999999998</v>
      </c>
      <c r="E13294" t="s">
        <v>9</v>
      </c>
    </row>
    <row r="13295" spans="1:5" x14ac:dyDescent="0.35">
      <c r="A13295" t="s">
        <v>58</v>
      </c>
      <c r="B13295" t="s">
        <v>21</v>
      </c>
      <c r="C13295" s="1">
        <v>44713</v>
      </c>
      <c r="D13295">
        <v>12.16358</v>
      </c>
      <c r="E13295" t="s">
        <v>9</v>
      </c>
    </row>
    <row r="13296" spans="1:5" x14ac:dyDescent="0.35">
      <c r="A13296" t="s">
        <v>60</v>
      </c>
      <c r="B13296" t="s">
        <v>21</v>
      </c>
      <c r="C13296" s="1">
        <v>44713</v>
      </c>
      <c r="D13296">
        <v>15.185789</v>
      </c>
      <c r="E13296" t="s">
        <v>9</v>
      </c>
    </row>
    <row r="13297" spans="1:5" x14ac:dyDescent="0.35">
      <c r="A13297" t="s">
        <v>308</v>
      </c>
      <c r="B13297" t="s">
        <v>21</v>
      </c>
      <c r="C13297" s="1">
        <v>44713</v>
      </c>
      <c r="D13297">
        <v>12.289356</v>
      </c>
      <c r="E13297" t="s">
        <v>9</v>
      </c>
    </row>
    <row r="13298" spans="1:5" x14ac:dyDescent="0.35">
      <c r="A13298" t="s">
        <v>56</v>
      </c>
      <c r="B13298" t="s">
        <v>313</v>
      </c>
      <c r="C13298" s="1">
        <v>44713</v>
      </c>
      <c r="D13298">
        <v>0.30857499999999999</v>
      </c>
      <c r="E13298" t="s">
        <v>9</v>
      </c>
    </row>
    <row r="13299" spans="1:5" x14ac:dyDescent="0.35">
      <c r="A13299" t="s">
        <v>58</v>
      </c>
      <c r="B13299" t="s">
        <v>313</v>
      </c>
      <c r="C13299" s="1">
        <v>44713</v>
      </c>
      <c r="D13299">
        <v>0.212171</v>
      </c>
      <c r="E13299" t="s">
        <v>9</v>
      </c>
    </row>
    <row r="13300" spans="1:5" x14ac:dyDescent="0.35">
      <c r="A13300" t="s">
        <v>60</v>
      </c>
      <c r="B13300" t="s">
        <v>313</v>
      </c>
      <c r="C13300" s="1">
        <v>44713</v>
      </c>
      <c r="D13300">
        <v>0.26488800000000001</v>
      </c>
      <c r="E13300" t="s">
        <v>9</v>
      </c>
    </row>
    <row r="13301" spans="1:5" x14ac:dyDescent="0.35">
      <c r="A13301" t="s">
        <v>308</v>
      </c>
      <c r="B13301" t="s">
        <v>313</v>
      </c>
      <c r="C13301" s="1">
        <v>44713</v>
      </c>
      <c r="D13301">
        <v>0.214365</v>
      </c>
      <c r="E13301" t="s">
        <v>9</v>
      </c>
    </row>
    <row r="13302" spans="1:5" x14ac:dyDescent="0.35">
      <c r="A13302" t="s">
        <v>63</v>
      </c>
      <c r="B13302" t="s">
        <v>21</v>
      </c>
      <c r="C13302" s="1">
        <v>44713</v>
      </c>
      <c r="D13302">
        <v>56.304428999999999</v>
      </c>
      <c r="E13302" t="s">
        <v>9</v>
      </c>
    </row>
    <row r="13303" spans="1:5" x14ac:dyDescent="0.35">
      <c r="A13303" t="s">
        <v>241</v>
      </c>
      <c r="B13303" t="s">
        <v>21</v>
      </c>
      <c r="C13303" s="1">
        <v>44713</v>
      </c>
      <c r="D13303">
        <v>0.68355399999999999</v>
      </c>
      <c r="E13303" t="s">
        <v>9</v>
      </c>
    </row>
    <row r="13304" spans="1:5" x14ac:dyDescent="0.35">
      <c r="A13304" t="s">
        <v>314</v>
      </c>
      <c r="B13304" t="s">
        <v>21</v>
      </c>
      <c r="C13304" s="1">
        <v>44713</v>
      </c>
      <c r="D13304">
        <v>0.34101900000000002</v>
      </c>
      <c r="E13304" t="s">
        <v>9</v>
      </c>
    </row>
    <row r="13305" spans="1:5" x14ac:dyDescent="0.35">
      <c r="A13305" t="s">
        <v>55</v>
      </c>
      <c r="B13305" t="s">
        <v>21</v>
      </c>
      <c r="C13305" s="1">
        <v>44713</v>
      </c>
      <c r="D13305">
        <v>1.1421779999999999</v>
      </c>
      <c r="E13305" t="s">
        <v>9</v>
      </c>
    </row>
    <row r="13306" spans="1:5" x14ac:dyDescent="0.35">
      <c r="A13306" t="s">
        <v>312</v>
      </c>
      <c r="B13306" t="s">
        <v>21</v>
      </c>
      <c r="C13306" s="1">
        <v>44713</v>
      </c>
      <c r="D13306">
        <v>0.516598</v>
      </c>
      <c r="E13306" t="s">
        <v>9</v>
      </c>
    </row>
    <row r="13307" spans="1:5" x14ac:dyDescent="0.35">
      <c r="A13307" t="s">
        <v>62</v>
      </c>
      <c r="B13307" t="s">
        <v>21</v>
      </c>
      <c r="C13307" s="1">
        <v>44713</v>
      </c>
      <c r="D13307">
        <v>58.987777999999999</v>
      </c>
      <c r="E13307" t="s">
        <v>9</v>
      </c>
    </row>
    <row r="13308" spans="1:5" x14ac:dyDescent="0.35">
      <c r="A13308" t="s">
        <v>62</v>
      </c>
      <c r="B13308" t="s">
        <v>92</v>
      </c>
      <c r="C13308" s="1">
        <v>44713</v>
      </c>
      <c r="D13308">
        <v>182.885401</v>
      </c>
      <c r="E13308" t="s">
        <v>9</v>
      </c>
    </row>
    <row r="13309" spans="1:5" x14ac:dyDescent="0.35">
      <c r="A13309" t="s">
        <v>62</v>
      </c>
      <c r="B13309" t="s">
        <v>317</v>
      </c>
      <c r="C13309" s="1">
        <v>44713</v>
      </c>
      <c r="D13309">
        <v>1605.879972</v>
      </c>
      <c r="E13309" t="s">
        <v>9</v>
      </c>
    </row>
    <row r="13310" spans="1:5" x14ac:dyDescent="0.35">
      <c r="A13310" t="s">
        <v>62</v>
      </c>
      <c r="B13310" t="s">
        <v>317</v>
      </c>
      <c r="C13310" s="1">
        <v>44713</v>
      </c>
      <c r="D13310">
        <v>1605.879972</v>
      </c>
      <c r="E13310" t="s">
        <v>9</v>
      </c>
    </row>
    <row r="13311" spans="1:5" x14ac:dyDescent="0.35">
      <c r="A13311" t="s">
        <v>55</v>
      </c>
      <c r="B13311" t="s">
        <v>317</v>
      </c>
      <c r="C13311" s="1">
        <v>44713</v>
      </c>
      <c r="D13311">
        <v>12.347455</v>
      </c>
      <c r="E13311" t="s">
        <v>9</v>
      </c>
    </row>
    <row r="13312" spans="1:5" x14ac:dyDescent="0.35">
      <c r="A13312" t="s">
        <v>55</v>
      </c>
      <c r="B13312" t="s">
        <v>317</v>
      </c>
      <c r="C13312" s="1">
        <v>44713</v>
      </c>
      <c r="D13312">
        <v>12.347455</v>
      </c>
      <c r="E13312" t="s">
        <v>9</v>
      </c>
    </row>
    <row r="13313" spans="1:5" x14ac:dyDescent="0.35">
      <c r="A13313" t="s">
        <v>63</v>
      </c>
      <c r="B13313" t="s">
        <v>317</v>
      </c>
      <c r="C13313" s="1">
        <v>44713</v>
      </c>
      <c r="D13313">
        <v>1593.532516</v>
      </c>
      <c r="E13313" t="s">
        <v>9</v>
      </c>
    </row>
    <row r="13314" spans="1:5" x14ac:dyDescent="0.35">
      <c r="A13314" t="s">
        <v>56</v>
      </c>
      <c r="B13314" t="s">
        <v>317</v>
      </c>
      <c r="C13314" s="1">
        <v>44713</v>
      </c>
      <c r="D13314">
        <v>828.20149900000001</v>
      </c>
      <c r="E13314" t="s">
        <v>9</v>
      </c>
    </row>
    <row r="13315" spans="1:5" x14ac:dyDescent="0.35">
      <c r="A13315" t="s">
        <v>58</v>
      </c>
      <c r="B13315" t="s">
        <v>317</v>
      </c>
      <c r="C13315" s="1">
        <v>44713</v>
      </c>
      <c r="D13315">
        <v>385.76315599999998</v>
      </c>
      <c r="E13315" t="s">
        <v>9</v>
      </c>
    </row>
    <row r="13316" spans="1:5" x14ac:dyDescent="0.35">
      <c r="A13316" t="s">
        <v>60</v>
      </c>
      <c r="B13316" t="s">
        <v>317</v>
      </c>
      <c r="C13316" s="1">
        <v>44713</v>
      </c>
      <c r="D13316">
        <v>110.639582</v>
      </c>
      <c r="E13316" t="s">
        <v>9</v>
      </c>
    </row>
    <row r="13317" spans="1:5" x14ac:dyDescent="0.35">
      <c r="A13317" t="s">
        <v>308</v>
      </c>
      <c r="B13317" t="s">
        <v>317</v>
      </c>
      <c r="C13317" s="1">
        <v>44713</v>
      </c>
      <c r="D13317">
        <v>268.92827899999997</v>
      </c>
      <c r="E13317" t="s">
        <v>9</v>
      </c>
    </row>
    <row r="13318" spans="1:5" x14ac:dyDescent="0.35">
      <c r="A13318" t="s">
        <v>62</v>
      </c>
      <c r="B13318" t="s">
        <v>311</v>
      </c>
      <c r="C13318" s="1">
        <v>44743</v>
      </c>
      <c r="D13318">
        <v>1605.879972</v>
      </c>
      <c r="E13318" t="s">
        <v>9</v>
      </c>
    </row>
    <row r="13319" spans="1:5" x14ac:dyDescent="0.35">
      <c r="A13319" t="s">
        <v>55</v>
      </c>
      <c r="B13319" t="s">
        <v>311</v>
      </c>
      <c r="C13319" s="1">
        <v>44743</v>
      </c>
      <c r="D13319">
        <v>12.347455</v>
      </c>
      <c r="E13319" t="s">
        <v>9</v>
      </c>
    </row>
    <row r="13320" spans="1:5" x14ac:dyDescent="0.35">
      <c r="A13320" t="s">
        <v>63</v>
      </c>
      <c r="B13320" t="s">
        <v>311</v>
      </c>
      <c r="C13320" s="1">
        <v>44743</v>
      </c>
      <c r="D13320">
        <v>1593.532516</v>
      </c>
      <c r="E13320" t="s">
        <v>9</v>
      </c>
    </row>
    <row r="13321" spans="1:5" x14ac:dyDescent="0.35">
      <c r="A13321" t="s">
        <v>56</v>
      </c>
      <c r="B13321" t="s">
        <v>311</v>
      </c>
      <c r="C13321" s="1">
        <v>44743</v>
      </c>
      <c r="D13321">
        <v>828.20149900000001</v>
      </c>
      <c r="E13321" t="s">
        <v>9</v>
      </c>
    </row>
    <row r="13322" spans="1:5" x14ac:dyDescent="0.35">
      <c r="A13322" t="s">
        <v>58</v>
      </c>
      <c r="B13322" t="s">
        <v>311</v>
      </c>
      <c r="C13322" s="1">
        <v>44743</v>
      </c>
      <c r="D13322">
        <v>385.76315599999998</v>
      </c>
      <c r="E13322" t="s">
        <v>9</v>
      </c>
    </row>
    <row r="13323" spans="1:5" x14ac:dyDescent="0.35">
      <c r="A13323" t="s">
        <v>60</v>
      </c>
      <c r="B13323" t="s">
        <v>311</v>
      </c>
      <c r="C13323" s="1">
        <v>44743</v>
      </c>
      <c r="D13323">
        <v>110.639582</v>
      </c>
      <c r="E13323" t="s">
        <v>9</v>
      </c>
    </row>
    <row r="13324" spans="1:5" x14ac:dyDescent="0.35">
      <c r="A13324" t="s">
        <v>308</v>
      </c>
      <c r="B13324" t="s">
        <v>311</v>
      </c>
      <c r="C13324" s="1">
        <v>44743</v>
      </c>
      <c r="D13324">
        <v>268.92827899999997</v>
      </c>
      <c r="E13324" t="s">
        <v>9</v>
      </c>
    </row>
    <row r="13325" spans="1:5" x14ac:dyDescent="0.35">
      <c r="A13325" t="s">
        <v>55</v>
      </c>
      <c r="B13325" t="s">
        <v>13</v>
      </c>
      <c r="C13325" s="1">
        <v>44743</v>
      </c>
      <c r="D13325">
        <v>3.0450309999999998</v>
      </c>
      <c r="E13325" t="s">
        <v>9</v>
      </c>
    </row>
    <row r="13326" spans="1:5" x14ac:dyDescent="0.35">
      <c r="A13326" t="s">
        <v>312</v>
      </c>
      <c r="B13326" t="s">
        <v>13</v>
      </c>
      <c r="C13326" s="1">
        <v>44743</v>
      </c>
      <c r="D13326">
        <v>1.3760950000000001</v>
      </c>
      <c r="E13326" t="s">
        <v>9</v>
      </c>
    </row>
    <row r="13327" spans="1:5" x14ac:dyDescent="0.35">
      <c r="A13327" t="s">
        <v>63</v>
      </c>
      <c r="B13327" t="s">
        <v>13</v>
      </c>
      <c r="C13327" s="1">
        <v>44743</v>
      </c>
      <c r="D13327">
        <v>4.8621100000000004</v>
      </c>
      <c r="E13327" t="s">
        <v>9</v>
      </c>
    </row>
    <row r="13328" spans="1:5" x14ac:dyDescent="0.35">
      <c r="A13328" t="s">
        <v>241</v>
      </c>
      <c r="B13328" t="s">
        <v>13</v>
      </c>
      <c r="C13328" s="1">
        <v>44743</v>
      </c>
      <c r="D13328">
        <v>0.72092000000000001</v>
      </c>
      <c r="E13328" t="s">
        <v>9</v>
      </c>
    </row>
    <row r="13329" spans="1:5" x14ac:dyDescent="0.35">
      <c r="A13329" t="s">
        <v>314</v>
      </c>
      <c r="B13329" t="s">
        <v>13</v>
      </c>
      <c r="C13329" s="1">
        <v>44743</v>
      </c>
      <c r="D13329">
        <v>1.1497390000000001</v>
      </c>
      <c r="E13329" t="s">
        <v>9</v>
      </c>
    </row>
    <row r="13330" spans="1:5" x14ac:dyDescent="0.35">
      <c r="A13330" t="s">
        <v>56</v>
      </c>
      <c r="B13330" t="s">
        <v>313</v>
      </c>
      <c r="C13330" s="1">
        <v>44743</v>
      </c>
      <c r="D13330">
        <v>4.4489999999999998E-3</v>
      </c>
      <c r="E13330" t="s">
        <v>9</v>
      </c>
    </row>
    <row r="13331" spans="1:5" x14ac:dyDescent="0.35">
      <c r="A13331" t="s">
        <v>58</v>
      </c>
      <c r="B13331" t="s">
        <v>313</v>
      </c>
      <c r="C13331" s="1">
        <v>44743</v>
      </c>
      <c r="D13331">
        <v>5.6219999999999999E-2</v>
      </c>
      <c r="E13331" t="s">
        <v>9</v>
      </c>
    </row>
    <row r="13332" spans="1:5" x14ac:dyDescent="0.35">
      <c r="A13332" t="s">
        <v>60</v>
      </c>
      <c r="B13332" t="s">
        <v>313</v>
      </c>
      <c r="C13332" s="1">
        <v>44743</v>
      </c>
      <c r="D13332">
        <v>0.85811400000000004</v>
      </c>
      <c r="E13332" t="s">
        <v>9</v>
      </c>
    </row>
    <row r="13333" spans="1:5" x14ac:dyDescent="0.35">
      <c r="A13333" t="s">
        <v>308</v>
      </c>
      <c r="B13333" t="s">
        <v>313</v>
      </c>
      <c r="C13333" s="1">
        <v>44743</v>
      </c>
      <c r="D13333">
        <v>8.1216999999999998E-2</v>
      </c>
      <c r="E13333" t="s">
        <v>9</v>
      </c>
    </row>
    <row r="13334" spans="1:5" x14ac:dyDescent="0.35">
      <c r="A13334" t="s">
        <v>56</v>
      </c>
      <c r="B13334" t="s">
        <v>13</v>
      </c>
      <c r="C13334" s="1">
        <v>44743</v>
      </c>
      <c r="D13334">
        <v>2.9956E-2</v>
      </c>
      <c r="E13334" t="s">
        <v>9</v>
      </c>
    </row>
    <row r="13335" spans="1:5" x14ac:dyDescent="0.35">
      <c r="A13335" t="s">
        <v>58</v>
      </c>
      <c r="B13335" t="s">
        <v>13</v>
      </c>
      <c r="C13335" s="1">
        <v>44743</v>
      </c>
      <c r="D13335">
        <v>0.37851600000000002</v>
      </c>
      <c r="E13335" t="s">
        <v>9</v>
      </c>
    </row>
    <row r="13336" spans="1:5" x14ac:dyDescent="0.35">
      <c r="A13336" t="s">
        <v>60</v>
      </c>
      <c r="B13336" t="s">
        <v>13</v>
      </c>
      <c r="C13336" s="1">
        <v>44743</v>
      </c>
      <c r="D13336">
        <v>5.7774809999999999</v>
      </c>
      <c r="E13336" t="s">
        <v>9</v>
      </c>
    </row>
    <row r="13337" spans="1:5" x14ac:dyDescent="0.35">
      <c r="A13337" t="s">
        <v>308</v>
      </c>
      <c r="B13337" t="s">
        <v>13</v>
      </c>
      <c r="C13337" s="1">
        <v>44743</v>
      </c>
      <c r="D13337">
        <v>0.54681500000000005</v>
      </c>
      <c r="E13337" t="s">
        <v>9</v>
      </c>
    </row>
    <row r="13338" spans="1:5" x14ac:dyDescent="0.35">
      <c r="A13338" t="s">
        <v>62</v>
      </c>
      <c r="B13338" t="s">
        <v>13</v>
      </c>
      <c r="C13338" s="1">
        <v>44743</v>
      </c>
      <c r="D13338">
        <v>11.153896</v>
      </c>
      <c r="E13338" t="s">
        <v>9</v>
      </c>
    </row>
    <row r="13339" spans="1:5" x14ac:dyDescent="0.35">
      <c r="A13339" t="s">
        <v>62</v>
      </c>
      <c r="B13339" t="s">
        <v>315</v>
      </c>
      <c r="C13339" s="1">
        <v>44743</v>
      </c>
      <c r="D13339">
        <v>1617.0338670000001</v>
      </c>
      <c r="E13339" t="s">
        <v>9</v>
      </c>
    </row>
    <row r="13340" spans="1:5" x14ac:dyDescent="0.35">
      <c r="A13340" t="s">
        <v>62</v>
      </c>
      <c r="B13340" t="s">
        <v>316</v>
      </c>
      <c r="C13340" s="1">
        <v>44743</v>
      </c>
      <c r="D13340">
        <v>82.571667000000005</v>
      </c>
      <c r="E13340" t="s">
        <v>9</v>
      </c>
    </row>
    <row r="13341" spans="1:5" x14ac:dyDescent="0.35">
      <c r="A13341" t="s">
        <v>55</v>
      </c>
      <c r="B13341" t="s">
        <v>316</v>
      </c>
      <c r="C13341" s="1">
        <v>44743</v>
      </c>
      <c r="D13341">
        <v>6.8526670000000003</v>
      </c>
      <c r="E13341" t="s">
        <v>9</v>
      </c>
    </row>
    <row r="13342" spans="1:5" x14ac:dyDescent="0.35">
      <c r="A13342" t="s">
        <v>63</v>
      </c>
      <c r="B13342" t="s">
        <v>316</v>
      </c>
      <c r="C13342" s="1">
        <v>44743</v>
      </c>
      <c r="D13342">
        <v>75.718999999999994</v>
      </c>
      <c r="E13342" t="s">
        <v>9</v>
      </c>
    </row>
    <row r="13343" spans="1:5" x14ac:dyDescent="0.35">
      <c r="A13343" t="s">
        <v>56</v>
      </c>
      <c r="B13343" t="s">
        <v>316</v>
      </c>
      <c r="C13343" s="1">
        <v>44743</v>
      </c>
      <c r="D13343">
        <v>35.052332999999997</v>
      </c>
      <c r="E13343" t="s">
        <v>9</v>
      </c>
    </row>
    <row r="13344" spans="1:5" x14ac:dyDescent="0.35">
      <c r="A13344" t="s">
        <v>58</v>
      </c>
      <c r="B13344" t="s">
        <v>316</v>
      </c>
      <c r="C13344" s="1">
        <v>44743</v>
      </c>
      <c r="D13344">
        <v>13.333333</v>
      </c>
      <c r="E13344" t="s">
        <v>9</v>
      </c>
    </row>
    <row r="13345" spans="1:5" x14ac:dyDescent="0.35">
      <c r="A13345" t="s">
        <v>60</v>
      </c>
      <c r="B13345" t="s">
        <v>316</v>
      </c>
      <c r="C13345" s="1">
        <v>44743</v>
      </c>
      <c r="D13345">
        <v>20.666667</v>
      </c>
      <c r="E13345" t="s">
        <v>9</v>
      </c>
    </row>
    <row r="13346" spans="1:5" x14ac:dyDescent="0.35">
      <c r="A13346" t="s">
        <v>308</v>
      </c>
      <c r="B13346" t="s">
        <v>316</v>
      </c>
      <c r="C13346" s="1">
        <v>44743</v>
      </c>
      <c r="D13346">
        <v>6.6666670000000003</v>
      </c>
      <c r="E13346" t="s">
        <v>9</v>
      </c>
    </row>
    <row r="13347" spans="1:5" x14ac:dyDescent="0.35">
      <c r="A13347" t="s">
        <v>62</v>
      </c>
      <c r="B13347" t="s">
        <v>124</v>
      </c>
      <c r="C13347" s="1">
        <v>44743</v>
      </c>
      <c r="D13347">
        <v>41.325955999999998</v>
      </c>
      <c r="E13347" t="s">
        <v>9</v>
      </c>
    </row>
    <row r="13348" spans="1:5" x14ac:dyDescent="0.35">
      <c r="A13348" t="s">
        <v>55</v>
      </c>
      <c r="B13348" t="s">
        <v>124</v>
      </c>
      <c r="C13348" s="1">
        <v>44743</v>
      </c>
      <c r="D13348">
        <v>7.4545659999999998</v>
      </c>
      <c r="E13348" t="s">
        <v>9</v>
      </c>
    </row>
    <row r="13349" spans="1:5" x14ac:dyDescent="0.35">
      <c r="A13349" t="s">
        <v>63</v>
      </c>
      <c r="B13349" t="s">
        <v>124</v>
      </c>
      <c r="C13349" s="1">
        <v>44743</v>
      </c>
      <c r="D13349">
        <v>33.871389999999998</v>
      </c>
      <c r="E13349" t="s">
        <v>9</v>
      </c>
    </row>
    <row r="13350" spans="1:5" x14ac:dyDescent="0.35">
      <c r="A13350" t="s">
        <v>56</v>
      </c>
      <c r="B13350" t="s">
        <v>124</v>
      </c>
      <c r="C13350" s="1">
        <v>44743</v>
      </c>
      <c r="D13350">
        <v>5.7436920000000002</v>
      </c>
      <c r="E13350" t="s">
        <v>9</v>
      </c>
    </row>
    <row r="13351" spans="1:5" x14ac:dyDescent="0.35">
      <c r="A13351" t="s">
        <v>58</v>
      </c>
      <c r="B13351" t="s">
        <v>124</v>
      </c>
      <c r="C13351" s="1">
        <v>44743</v>
      </c>
      <c r="D13351">
        <v>24.262487</v>
      </c>
      <c r="E13351" t="s">
        <v>9</v>
      </c>
    </row>
    <row r="13352" spans="1:5" x14ac:dyDescent="0.35">
      <c r="A13352" t="s">
        <v>60</v>
      </c>
      <c r="B13352" t="s">
        <v>124</v>
      </c>
      <c r="C13352" s="1">
        <v>44743</v>
      </c>
      <c r="D13352">
        <v>1.2555289999999999</v>
      </c>
      <c r="E13352" t="s">
        <v>9</v>
      </c>
    </row>
    <row r="13353" spans="1:5" x14ac:dyDescent="0.35">
      <c r="A13353" t="s">
        <v>308</v>
      </c>
      <c r="B13353" t="s">
        <v>124</v>
      </c>
      <c r="C13353" s="1">
        <v>44743</v>
      </c>
      <c r="D13353">
        <v>2.609683</v>
      </c>
      <c r="E13353" t="s">
        <v>9</v>
      </c>
    </row>
    <row r="13354" spans="1:5" x14ac:dyDescent="0.35">
      <c r="A13354" t="s">
        <v>56</v>
      </c>
      <c r="B13354" t="s">
        <v>21</v>
      </c>
      <c r="C13354" s="1">
        <v>44743</v>
      </c>
      <c r="D13354">
        <v>16.912019999999998</v>
      </c>
      <c r="E13354" t="s">
        <v>9</v>
      </c>
    </row>
    <row r="13355" spans="1:5" x14ac:dyDescent="0.35">
      <c r="A13355" t="s">
        <v>58</v>
      </c>
      <c r="B13355" t="s">
        <v>21</v>
      </c>
      <c r="C13355" s="1">
        <v>44743</v>
      </c>
      <c r="D13355">
        <v>11.628462000000001</v>
      </c>
      <c r="E13355" t="s">
        <v>9</v>
      </c>
    </row>
    <row r="13356" spans="1:5" x14ac:dyDescent="0.35">
      <c r="A13356" t="s">
        <v>60</v>
      </c>
      <c r="B13356" t="s">
        <v>21</v>
      </c>
      <c r="C13356" s="1">
        <v>44743</v>
      </c>
      <c r="D13356">
        <v>14.517713000000001</v>
      </c>
      <c r="E13356" t="s">
        <v>9</v>
      </c>
    </row>
    <row r="13357" spans="1:5" x14ac:dyDescent="0.35">
      <c r="A13357" t="s">
        <v>308</v>
      </c>
      <c r="B13357" t="s">
        <v>21</v>
      </c>
      <c r="C13357" s="1">
        <v>44743</v>
      </c>
      <c r="D13357">
        <v>11.748704999999999</v>
      </c>
      <c r="E13357" t="s">
        <v>9</v>
      </c>
    </row>
    <row r="13358" spans="1:5" x14ac:dyDescent="0.35">
      <c r="A13358" t="s">
        <v>56</v>
      </c>
      <c r="B13358" t="s">
        <v>313</v>
      </c>
      <c r="C13358" s="1">
        <v>44743</v>
      </c>
      <c r="D13358">
        <v>0.30857499999999999</v>
      </c>
      <c r="E13358" t="s">
        <v>9</v>
      </c>
    </row>
    <row r="13359" spans="1:5" x14ac:dyDescent="0.35">
      <c r="A13359" t="s">
        <v>58</v>
      </c>
      <c r="B13359" t="s">
        <v>313</v>
      </c>
      <c r="C13359" s="1">
        <v>44743</v>
      </c>
      <c r="D13359">
        <v>0.212171</v>
      </c>
      <c r="E13359" t="s">
        <v>9</v>
      </c>
    </row>
    <row r="13360" spans="1:5" x14ac:dyDescent="0.35">
      <c r="A13360" t="s">
        <v>60</v>
      </c>
      <c r="B13360" t="s">
        <v>313</v>
      </c>
      <c r="C13360" s="1">
        <v>44743</v>
      </c>
      <c r="D13360">
        <v>0.26488800000000001</v>
      </c>
      <c r="E13360" t="s">
        <v>9</v>
      </c>
    </row>
    <row r="13361" spans="1:5" x14ac:dyDescent="0.35">
      <c r="A13361" t="s">
        <v>308</v>
      </c>
      <c r="B13361" t="s">
        <v>313</v>
      </c>
      <c r="C13361" s="1">
        <v>44743</v>
      </c>
      <c r="D13361">
        <v>0.214365</v>
      </c>
      <c r="E13361" t="s">
        <v>9</v>
      </c>
    </row>
    <row r="13362" spans="1:5" x14ac:dyDescent="0.35">
      <c r="A13362" t="s">
        <v>63</v>
      </c>
      <c r="B13362" t="s">
        <v>21</v>
      </c>
      <c r="C13362" s="1">
        <v>44743</v>
      </c>
      <c r="D13362">
        <v>53.689453999999998</v>
      </c>
      <c r="E13362" t="s">
        <v>9</v>
      </c>
    </row>
    <row r="13363" spans="1:5" x14ac:dyDescent="0.35">
      <c r="A13363" t="s">
        <v>241</v>
      </c>
      <c r="B13363" t="s">
        <v>21</v>
      </c>
      <c r="C13363" s="1">
        <v>44743</v>
      </c>
      <c r="D13363">
        <v>0.71377599999999997</v>
      </c>
      <c r="E13363" t="s">
        <v>9</v>
      </c>
    </row>
    <row r="13364" spans="1:5" x14ac:dyDescent="0.35">
      <c r="A13364" t="s">
        <v>314</v>
      </c>
      <c r="B13364" t="s">
        <v>21</v>
      </c>
      <c r="C13364" s="1">
        <v>44743</v>
      </c>
      <c r="D13364">
        <v>0.40367199999999998</v>
      </c>
      <c r="E13364" t="s">
        <v>9</v>
      </c>
    </row>
    <row r="13365" spans="1:5" x14ac:dyDescent="0.35">
      <c r="A13365" t="s">
        <v>55</v>
      </c>
      <c r="B13365" t="s">
        <v>21</v>
      </c>
      <c r="C13365" s="1">
        <v>44743</v>
      </c>
      <c r="D13365">
        <v>0.73777700000000002</v>
      </c>
      <c r="E13365" t="s">
        <v>9</v>
      </c>
    </row>
    <row r="13366" spans="1:5" x14ac:dyDescent="0.35">
      <c r="A13366" t="s">
        <v>312</v>
      </c>
      <c r="B13366" t="s">
        <v>21</v>
      </c>
      <c r="C13366" s="1">
        <v>44743</v>
      </c>
      <c r="D13366">
        <v>-0.19223199999999999</v>
      </c>
      <c r="E13366" t="s">
        <v>9</v>
      </c>
    </row>
    <row r="13367" spans="1:5" x14ac:dyDescent="0.35">
      <c r="A13367" t="s">
        <v>62</v>
      </c>
      <c r="B13367" t="s">
        <v>21</v>
      </c>
      <c r="C13367" s="1">
        <v>44743</v>
      </c>
      <c r="D13367">
        <v>55.352445000000003</v>
      </c>
      <c r="E13367" t="s">
        <v>9</v>
      </c>
    </row>
    <row r="13368" spans="1:5" x14ac:dyDescent="0.35">
      <c r="A13368" t="s">
        <v>62</v>
      </c>
      <c r="B13368" t="s">
        <v>92</v>
      </c>
      <c r="C13368" s="1">
        <v>44743</v>
      </c>
      <c r="D13368">
        <v>179.250068</v>
      </c>
      <c r="E13368" t="s">
        <v>9</v>
      </c>
    </row>
    <row r="13369" spans="1:5" x14ac:dyDescent="0.35">
      <c r="A13369" t="s">
        <v>62</v>
      </c>
      <c r="B13369" t="s">
        <v>317</v>
      </c>
      <c r="C13369" s="1">
        <v>44743</v>
      </c>
      <c r="D13369">
        <v>1437.783799</v>
      </c>
      <c r="E13369" t="s">
        <v>9</v>
      </c>
    </row>
    <row r="13370" spans="1:5" x14ac:dyDescent="0.35">
      <c r="A13370" t="s">
        <v>62</v>
      </c>
      <c r="B13370" t="s">
        <v>317</v>
      </c>
      <c r="C13370" s="1">
        <v>44743</v>
      </c>
      <c r="D13370">
        <v>1437.783799</v>
      </c>
      <c r="E13370" t="s">
        <v>9</v>
      </c>
    </row>
    <row r="13371" spans="1:5" x14ac:dyDescent="0.35">
      <c r="A13371" t="s">
        <v>55</v>
      </c>
      <c r="B13371" t="s">
        <v>317</v>
      </c>
      <c r="C13371" s="1">
        <v>44743</v>
      </c>
      <c r="D13371">
        <v>1.915805</v>
      </c>
      <c r="E13371" t="s">
        <v>9</v>
      </c>
    </row>
    <row r="13372" spans="1:5" x14ac:dyDescent="0.35">
      <c r="A13372" t="s">
        <v>55</v>
      </c>
      <c r="B13372" t="s">
        <v>317</v>
      </c>
      <c r="C13372" s="1">
        <v>44743</v>
      </c>
      <c r="D13372">
        <v>1.915805</v>
      </c>
      <c r="E13372" t="s">
        <v>9</v>
      </c>
    </row>
    <row r="13373" spans="1:5" x14ac:dyDescent="0.35">
      <c r="A13373" t="s">
        <v>63</v>
      </c>
      <c r="B13373" t="s">
        <v>317</v>
      </c>
      <c r="C13373" s="1">
        <v>44743</v>
      </c>
      <c r="D13373">
        <v>1435.8679950000001</v>
      </c>
      <c r="E13373" t="s">
        <v>9</v>
      </c>
    </row>
    <row r="13374" spans="1:5" x14ac:dyDescent="0.35">
      <c r="A13374" t="s">
        <v>56</v>
      </c>
      <c r="B13374" t="s">
        <v>317</v>
      </c>
      <c r="C13374" s="1">
        <v>44743</v>
      </c>
      <c r="D13374">
        <v>770.52341000000001</v>
      </c>
      <c r="E13374" t="s">
        <v>9</v>
      </c>
    </row>
    <row r="13375" spans="1:5" x14ac:dyDescent="0.35">
      <c r="A13375" t="s">
        <v>58</v>
      </c>
      <c r="B13375" t="s">
        <v>317</v>
      </c>
      <c r="C13375" s="1">
        <v>44743</v>
      </c>
      <c r="D13375">
        <v>336.91739000000001</v>
      </c>
      <c r="E13375" t="s">
        <v>9</v>
      </c>
    </row>
    <row r="13376" spans="1:5" x14ac:dyDescent="0.35">
      <c r="A13376" t="s">
        <v>60</v>
      </c>
      <c r="B13376" t="s">
        <v>317</v>
      </c>
      <c r="C13376" s="1">
        <v>44743</v>
      </c>
      <c r="D13376">
        <v>79.977153999999999</v>
      </c>
      <c r="E13376" t="s">
        <v>9</v>
      </c>
    </row>
    <row r="13377" spans="1:5" x14ac:dyDescent="0.35">
      <c r="A13377" t="s">
        <v>308</v>
      </c>
      <c r="B13377" t="s">
        <v>317</v>
      </c>
      <c r="C13377" s="1">
        <v>44743</v>
      </c>
      <c r="D13377">
        <v>248.45004</v>
      </c>
      <c r="E13377" t="s">
        <v>9</v>
      </c>
    </row>
    <row r="13378" spans="1:5" x14ac:dyDescent="0.35">
      <c r="A13378" t="s">
        <v>318</v>
      </c>
      <c r="B13378" t="s">
        <v>306</v>
      </c>
      <c r="C13378" s="1">
        <v>44774</v>
      </c>
      <c r="D13378">
        <v>10.855</v>
      </c>
      <c r="E13378" t="s">
        <v>9</v>
      </c>
    </row>
    <row r="13379" spans="1:5" x14ac:dyDescent="0.35">
      <c r="A13379" t="s">
        <v>60</v>
      </c>
      <c r="B13379" t="s">
        <v>306</v>
      </c>
      <c r="C13379" s="1">
        <v>44774</v>
      </c>
      <c r="D13379">
        <v>10227.049999999999</v>
      </c>
      <c r="E13379" t="s">
        <v>9</v>
      </c>
    </row>
    <row r="13380" spans="1:5" x14ac:dyDescent="0.35">
      <c r="A13380" t="s">
        <v>76</v>
      </c>
      <c r="B13380" t="s">
        <v>306</v>
      </c>
      <c r="C13380" s="1">
        <v>44774</v>
      </c>
      <c r="D13380">
        <v>87.4</v>
      </c>
      <c r="E13380" t="s">
        <v>9</v>
      </c>
    </row>
    <row r="13381" spans="1:5" x14ac:dyDescent="0.35">
      <c r="A13381" t="s">
        <v>61</v>
      </c>
      <c r="B13381" t="s">
        <v>306</v>
      </c>
      <c r="C13381" s="1">
        <v>44774</v>
      </c>
      <c r="D13381">
        <v>540.54999999999995</v>
      </c>
      <c r="E13381" t="s">
        <v>9</v>
      </c>
    </row>
    <row r="13382" spans="1:5" x14ac:dyDescent="0.35">
      <c r="A13382" t="s">
        <v>55</v>
      </c>
      <c r="B13382" t="s">
        <v>306</v>
      </c>
      <c r="C13382" s="1">
        <v>44774</v>
      </c>
      <c r="D13382">
        <v>1.633</v>
      </c>
      <c r="E13382" t="s">
        <v>9</v>
      </c>
    </row>
    <row r="13383" spans="1:5" x14ac:dyDescent="0.35">
      <c r="A13383" t="s">
        <v>62</v>
      </c>
      <c r="B13383" t="s">
        <v>306</v>
      </c>
      <c r="C13383" s="1">
        <v>44774</v>
      </c>
      <c r="D13383">
        <v>10867.487999999999</v>
      </c>
      <c r="E13383" t="s">
        <v>9</v>
      </c>
    </row>
    <row r="13384" spans="1:5" x14ac:dyDescent="0.35">
      <c r="A13384" t="s">
        <v>318</v>
      </c>
      <c r="B13384" t="s">
        <v>309</v>
      </c>
      <c r="C13384" s="1">
        <v>44774</v>
      </c>
      <c r="D13384">
        <v>10.45</v>
      </c>
      <c r="E13384" t="s">
        <v>9</v>
      </c>
    </row>
    <row r="13385" spans="1:5" x14ac:dyDescent="0.35">
      <c r="A13385" t="s">
        <v>60</v>
      </c>
      <c r="B13385" t="s">
        <v>309</v>
      </c>
      <c r="C13385" s="1">
        <v>44774</v>
      </c>
      <c r="D13385">
        <v>9838.9</v>
      </c>
      <c r="E13385" t="s">
        <v>9</v>
      </c>
    </row>
    <row r="13386" spans="1:5" x14ac:dyDescent="0.35">
      <c r="A13386" t="s">
        <v>76</v>
      </c>
      <c r="B13386" t="s">
        <v>309</v>
      </c>
      <c r="C13386" s="1">
        <v>44774</v>
      </c>
      <c r="D13386">
        <v>82.8</v>
      </c>
      <c r="E13386" t="s">
        <v>9</v>
      </c>
    </row>
    <row r="13387" spans="1:5" x14ac:dyDescent="0.35">
      <c r="A13387" t="s">
        <v>61</v>
      </c>
      <c r="B13387" t="s">
        <v>309</v>
      </c>
      <c r="C13387" s="1">
        <v>44774</v>
      </c>
      <c r="D13387">
        <v>528.29999999999995</v>
      </c>
      <c r="E13387" t="s">
        <v>9</v>
      </c>
    </row>
    <row r="13388" spans="1:5" x14ac:dyDescent="0.35">
      <c r="A13388" t="s">
        <v>55</v>
      </c>
      <c r="B13388" t="s">
        <v>309</v>
      </c>
      <c r="C13388" s="1">
        <v>44774</v>
      </c>
      <c r="D13388">
        <v>1.581</v>
      </c>
      <c r="E13388" t="s">
        <v>9</v>
      </c>
    </row>
    <row r="13389" spans="1:5" x14ac:dyDescent="0.35">
      <c r="A13389" t="s">
        <v>62</v>
      </c>
      <c r="B13389" t="s">
        <v>309</v>
      </c>
      <c r="C13389" s="1">
        <v>44774</v>
      </c>
      <c r="D13389">
        <v>10462.031000000001</v>
      </c>
      <c r="E13389" t="s">
        <v>9</v>
      </c>
    </row>
    <row r="13390" spans="1:5" x14ac:dyDescent="0.35">
      <c r="A13390" t="s">
        <v>318</v>
      </c>
      <c r="B13390" t="s">
        <v>310</v>
      </c>
      <c r="C13390" s="1">
        <v>44774</v>
      </c>
      <c r="D13390">
        <v>-3.7310000000000003E-2</v>
      </c>
      <c r="E13390" t="s">
        <v>9</v>
      </c>
    </row>
    <row r="13391" spans="1:5" x14ac:dyDescent="0.35">
      <c r="A13391" t="s">
        <v>55</v>
      </c>
      <c r="B13391" t="s">
        <v>310</v>
      </c>
      <c r="C13391" s="1">
        <v>44774</v>
      </c>
      <c r="D13391">
        <v>-3.1843000000000003E-2</v>
      </c>
      <c r="E13391" t="s">
        <v>9</v>
      </c>
    </row>
    <row r="13392" spans="1:5" x14ac:dyDescent="0.35">
      <c r="A13392" t="s">
        <v>62</v>
      </c>
      <c r="B13392" t="s">
        <v>310</v>
      </c>
      <c r="C13392" s="1">
        <v>44774</v>
      </c>
      <c r="D13392">
        <v>-3.7309000000000002E-2</v>
      </c>
      <c r="E13392" t="s">
        <v>9</v>
      </c>
    </row>
    <row r="13393" spans="1:5" x14ac:dyDescent="0.35">
      <c r="A13393" t="s">
        <v>60</v>
      </c>
      <c r="B13393" t="s">
        <v>17</v>
      </c>
      <c r="C13393" s="1">
        <v>44774</v>
      </c>
      <c r="D13393">
        <v>446.495</v>
      </c>
      <c r="E13393" t="s">
        <v>9</v>
      </c>
    </row>
    <row r="13394" spans="1:5" x14ac:dyDescent="0.35">
      <c r="A13394" t="s">
        <v>76</v>
      </c>
      <c r="B13394" t="s">
        <v>17</v>
      </c>
      <c r="C13394" s="1">
        <v>44774</v>
      </c>
      <c r="D13394">
        <v>6.7069999999999999</v>
      </c>
      <c r="E13394" t="s">
        <v>9</v>
      </c>
    </row>
    <row r="13395" spans="1:5" x14ac:dyDescent="0.35">
      <c r="A13395" t="s">
        <v>61</v>
      </c>
      <c r="B13395" t="s">
        <v>17</v>
      </c>
      <c r="C13395" s="1">
        <v>44774</v>
      </c>
      <c r="D13395">
        <v>29.468</v>
      </c>
      <c r="E13395" t="s">
        <v>9</v>
      </c>
    </row>
    <row r="13396" spans="1:5" x14ac:dyDescent="0.35">
      <c r="A13396" t="s">
        <v>55</v>
      </c>
      <c r="B13396" t="s">
        <v>17</v>
      </c>
      <c r="C13396" s="1">
        <v>44774</v>
      </c>
      <c r="D13396">
        <v>63.981000000000002</v>
      </c>
      <c r="E13396" t="s">
        <v>9</v>
      </c>
    </row>
    <row r="13397" spans="1:5" x14ac:dyDescent="0.35">
      <c r="A13397" t="s">
        <v>63</v>
      </c>
      <c r="B13397" t="s">
        <v>17</v>
      </c>
      <c r="C13397" s="1">
        <v>44774</v>
      </c>
      <c r="D13397">
        <v>482.67</v>
      </c>
      <c r="E13397" t="s">
        <v>9</v>
      </c>
    </row>
    <row r="13398" spans="1:5" x14ac:dyDescent="0.35">
      <c r="A13398" t="s">
        <v>308</v>
      </c>
      <c r="B13398" t="s">
        <v>17</v>
      </c>
      <c r="C13398" s="1">
        <v>44774</v>
      </c>
      <c r="D13398">
        <v>36.174999999999997</v>
      </c>
      <c r="E13398" t="s">
        <v>9</v>
      </c>
    </row>
    <row r="13399" spans="1:5" x14ac:dyDescent="0.35">
      <c r="A13399" t="s">
        <v>62</v>
      </c>
      <c r="B13399" t="s">
        <v>17</v>
      </c>
      <c r="C13399" s="1">
        <v>44774</v>
      </c>
      <c r="D13399">
        <v>546.65099999999995</v>
      </c>
      <c r="E13399" t="s">
        <v>9</v>
      </c>
    </row>
    <row r="13400" spans="1:5" x14ac:dyDescent="0.35">
      <c r="A13400" t="s">
        <v>62</v>
      </c>
      <c r="B13400" t="s">
        <v>311</v>
      </c>
      <c r="C13400" s="1">
        <v>44774</v>
      </c>
      <c r="D13400">
        <v>1437.783799</v>
      </c>
      <c r="E13400" t="s">
        <v>9</v>
      </c>
    </row>
    <row r="13401" spans="1:5" x14ac:dyDescent="0.35">
      <c r="A13401" t="s">
        <v>55</v>
      </c>
      <c r="B13401" t="s">
        <v>311</v>
      </c>
      <c r="C13401" s="1">
        <v>44774</v>
      </c>
      <c r="D13401">
        <v>1.915805</v>
      </c>
      <c r="E13401" t="s">
        <v>9</v>
      </c>
    </row>
    <row r="13402" spans="1:5" x14ac:dyDescent="0.35">
      <c r="A13402" t="s">
        <v>63</v>
      </c>
      <c r="B13402" t="s">
        <v>311</v>
      </c>
      <c r="C13402" s="1">
        <v>44774</v>
      </c>
      <c r="D13402">
        <v>1435.8679950000001</v>
      </c>
      <c r="E13402" t="s">
        <v>9</v>
      </c>
    </row>
    <row r="13403" spans="1:5" x14ac:dyDescent="0.35">
      <c r="A13403" t="s">
        <v>56</v>
      </c>
      <c r="B13403" t="s">
        <v>311</v>
      </c>
      <c r="C13403" s="1">
        <v>44774</v>
      </c>
      <c r="D13403">
        <v>770.52341000000001</v>
      </c>
      <c r="E13403" t="s">
        <v>9</v>
      </c>
    </row>
    <row r="13404" spans="1:5" x14ac:dyDescent="0.35">
      <c r="A13404" t="s">
        <v>58</v>
      </c>
      <c r="B13404" t="s">
        <v>311</v>
      </c>
      <c r="C13404" s="1">
        <v>44774</v>
      </c>
      <c r="D13404">
        <v>336.91739000000001</v>
      </c>
      <c r="E13404" t="s">
        <v>9</v>
      </c>
    </row>
    <row r="13405" spans="1:5" x14ac:dyDescent="0.35">
      <c r="A13405" t="s">
        <v>60</v>
      </c>
      <c r="B13405" t="s">
        <v>311</v>
      </c>
      <c r="C13405" s="1">
        <v>44774</v>
      </c>
      <c r="D13405">
        <v>79.977153999999999</v>
      </c>
      <c r="E13405" t="s">
        <v>9</v>
      </c>
    </row>
    <row r="13406" spans="1:5" x14ac:dyDescent="0.35">
      <c r="A13406" t="s">
        <v>308</v>
      </c>
      <c r="B13406" t="s">
        <v>311</v>
      </c>
      <c r="C13406" s="1">
        <v>44774</v>
      </c>
      <c r="D13406">
        <v>248.45004</v>
      </c>
      <c r="E13406" t="s">
        <v>9</v>
      </c>
    </row>
    <row r="13407" spans="1:5" x14ac:dyDescent="0.35">
      <c r="A13407" t="s">
        <v>55</v>
      </c>
      <c r="B13407" t="s">
        <v>13</v>
      </c>
      <c r="C13407" s="1">
        <v>44774</v>
      </c>
      <c r="D13407">
        <v>1.5092859999999999</v>
      </c>
      <c r="E13407" t="s">
        <v>9</v>
      </c>
    </row>
    <row r="13408" spans="1:5" x14ac:dyDescent="0.35">
      <c r="A13408" t="s">
        <v>312</v>
      </c>
      <c r="B13408" t="s">
        <v>13</v>
      </c>
      <c r="C13408" s="1">
        <v>44774</v>
      </c>
      <c r="D13408">
        <v>1.9246509999999999</v>
      </c>
      <c r="E13408" t="s">
        <v>9</v>
      </c>
    </row>
    <row r="13409" spans="1:5" x14ac:dyDescent="0.35">
      <c r="A13409" t="s">
        <v>63</v>
      </c>
      <c r="B13409" t="s">
        <v>13</v>
      </c>
      <c r="C13409" s="1">
        <v>44774</v>
      </c>
      <c r="D13409">
        <v>5.4671149999999997</v>
      </c>
      <c r="E13409" t="s">
        <v>9</v>
      </c>
    </row>
    <row r="13410" spans="1:5" x14ac:dyDescent="0.35">
      <c r="A13410" t="s">
        <v>241</v>
      </c>
      <c r="B13410" t="s">
        <v>13</v>
      </c>
      <c r="C13410" s="1">
        <v>44774</v>
      </c>
      <c r="D13410">
        <v>0.69080200000000003</v>
      </c>
      <c r="E13410" t="s">
        <v>9</v>
      </c>
    </row>
    <row r="13411" spans="1:5" x14ac:dyDescent="0.35">
      <c r="A13411" t="s">
        <v>314</v>
      </c>
      <c r="B13411" t="s">
        <v>13</v>
      </c>
      <c r="C13411" s="1">
        <v>44774</v>
      </c>
      <c r="D13411">
        <v>0.91422999999999999</v>
      </c>
      <c r="E13411" t="s">
        <v>9</v>
      </c>
    </row>
    <row r="13412" spans="1:5" x14ac:dyDescent="0.35">
      <c r="A13412" t="s">
        <v>56</v>
      </c>
      <c r="B13412" t="s">
        <v>313</v>
      </c>
      <c r="C13412" s="1">
        <v>44774</v>
      </c>
      <c r="D13412">
        <v>4.4489999999999998E-3</v>
      </c>
      <c r="E13412" t="s">
        <v>9</v>
      </c>
    </row>
    <row r="13413" spans="1:5" x14ac:dyDescent="0.35">
      <c r="A13413" t="s">
        <v>58</v>
      </c>
      <c r="B13413" t="s">
        <v>313</v>
      </c>
      <c r="C13413" s="1">
        <v>44774</v>
      </c>
      <c r="D13413">
        <v>5.6219999999999999E-2</v>
      </c>
      <c r="E13413" t="s">
        <v>9</v>
      </c>
    </row>
    <row r="13414" spans="1:5" x14ac:dyDescent="0.35">
      <c r="A13414" t="s">
        <v>60</v>
      </c>
      <c r="B13414" t="s">
        <v>313</v>
      </c>
      <c r="C13414" s="1">
        <v>44774</v>
      </c>
      <c r="D13414">
        <v>0.85811400000000004</v>
      </c>
      <c r="E13414" t="s">
        <v>9</v>
      </c>
    </row>
    <row r="13415" spans="1:5" x14ac:dyDescent="0.35">
      <c r="A13415" t="s">
        <v>308</v>
      </c>
      <c r="B13415" t="s">
        <v>313</v>
      </c>
      <c r="C13415" s="1">
        <v>44774</v>
      </c>
      <c r="D13415">
        <v>8.1216999999999998E-2</v>
      </c>
      <c r="E13415" t="s">
        <v>9</v>
      </c>
    </row>
    <row r="13416" spans="1:5" x14ac:dyDescent="0.35">
      <c r="A13416" t="s">
        <v>56</v>
      </c>
      <c r="B13416" t="s">
        <v>13</v>
      </c>
      <c r="C13416" s="1">
        <v>44774</v>
      </c>
      <c r="D13416">
        <v>3.1466000000000001E-2</v>
      </c>
      <c r="E13416" t="s">
        <v>9</v>
      </c>
    </row>
    <row r="13417" spans="1:5" x14ac:dyDescent="0.35">
      <c r="A13417" t="s">
        <v>58</v>
      </c>
      <c r="B13417" t="s">
        <v>13</v>
      </c>
      <c r="C13417" s="1">
        <v>44774</v>
      </c>
      <c r="D13417">
        <v>0.397596</v>
      </c>
      <c r="E13417" t="s">
        <v>9</v>
      </c>
    </row>
    <row r="13418" spans="1:5" x14ac:dyDescent="0.35">
      <c r="A13418" t="s">
        <v>60</v>
      </c>
      <c r="B13418" t="s">
        <v>13</v>
      </c>
      <c r="C13418" s="1">
        <v>44774</v>
      </c>
      <c r="D13418">
        <v>6.0687049999999996</v>
      </c>
      <c r="E13418" t="s">
        <v>9</v>
      </c>
    </row>
    <row r="13419" spans="1:5" x14ac:dyDescent="0.35">
      <c r="A13419" t="s">
        <v>308</v>
      </c>
      <c r="B13419" t="s">
        <v>13</v>
      </c>
      <c r="C13419" s="1">
        <v>44774</v>
      </c>
      <c r="D13419">
        <v>0.57437899999999997</v>
      </c>
      <c r="E13419" t="s">
        <v>9</v>
      </c>
    </row>
    <row r="13420" spans="1:5" x14ac:dyDescent="0.35">
      <c r="A13420" t="s">
        <v>62</v>
      </c>
      <c r="B13420" t="s">
        <v>13</v>
      </c>
      <c r="C13420" s="1">
        <v>44774</v>
      </c>
      <c r="D13420">
        <v>10.506083</v>
      </c>
      <c r="E13420" t="s">
        <v>9</v>
      </c>
    </row>
    <row r="13421" spans="1:5" x14ac:dyDescent="0.35">
      <c r="A13421" t="s">
        <v>62</v>
      </c>
      <c r="B13421" t="s">
        <v>315</v>
      </c>
      <c r="C13421" s="1">
        <v>44774</v>
      </c>
      <c r="D13421">
        <v>1994.9408820000001</v>
      </c>
      <c r="E13421" t="s">
        <v>9</v>
      </c>
    </row>
    <row r="13422" spans="1:5" x14ac:dyDescent="0.35">
      <c r="A13422" t="s">
        <v>62</v>
      </c>
      <c r="B13422" t="s">
        <v>316</v>
      </c>
      <c r="C13422" s="1">
        <v>44774</v>
      </c>
      <c r="D13422">
        <v>82.571667000000005</v>
      </c>
      <c r="E13422" t="s">
        <v>9</v>
      </c>
    </row>
    <row r="13423" spans="1:5" x14ac:dyDescent="0.35">
      <c r="A13423" t="s">
        <v>55</v>
      </c>
      <c r="B13423" t="s">
        <v>316</v>
      </c>
      <c r="C13423" s="1">
        <v>44774</v>
      </c>
      <c r="D13423">
        <v>6.8526670000000003</v>
      </c>
      <c r="E13423" t="s">
        <v>9</v>
      </c>
    </row>
    <row r="13424" spans="1:5" x14ac:dyDescent="0.35">
      <c r="A13424" t="s">
        <v>63</v>
      </c>
      <c r="B13424" t="s">
        <v>316</v>
      </c>
      <c r="C13424" s="1">
        <v>44774</v>
      </c>
      <c r="D13424">
        <v>75.718999999999994</v>
      </c>
      <c r="E13424" t="s">
        <v>9</v>
      </c>
    </row>
    <row r="13425" spans="1:5" x14ac:dyDescent="0.35">
      <c r="A13425" t="s">
        <v>56</v>
      </c>
      <c r="B13425" t="s">
        <v>316</v>
      </c>
      <c r="C13425" s="1">
        <v>44774</v>
      </c>
      <c r="D13425">
        <v>35.052332999999997</v>
      </c>
      <c r="E13425" t="s">
        <v>9</v>
      </c>
    </row>
    <row r="13426" spans="1:5" x14ac:dyDescent="0.35">
      <c r="A13426" t="s">
        <v>58</v>
      </c>
      <c r="B13426" t="s">
        <v>316</v>
      </c>
      <c r="C13426" s="1">
        <v>44774</v>
      </c>
      <c r="D13426">
        <v>13.333333</v>
      </c>
      <c r="E13426" t="s">
        <v>9</v>
      </c>
    </row>
    <row r="13427" spans="1:5" x14ac:dyDescent="0.35">
      <c r="A13427" t="s">
        <v>60</v>
      </c>
      <c r="B13427" t="s">
        <v>316</v>
      </c>
      <c r="C13427" s="1">
        <v>44774</v>
      </c>
      <c r="D13427">
        <v>20.666667</v>
      </c>
      <c r="E13427" t="s">
        <v>9</v>
      </c>
    </row>
    <row r="13428" spans="1:5" x14ac:dyDescent="0.35">
      <c r="A13428" t="s">
        <v>308</v>
      </c>
      <c r="B13428" t="s">
        <v>316</v>
      </c>
      <c r="C13428" s="1">
        <v>44774</v>
      </c>
      <c r="D13428">
        <v>6.6666670000000003</v>
      </c>
      <c r="E13428" t="s">
        <v>9</v>
      </c>
    </row>
    <row r="13429" spans="1:5" x14ac:dyDescent="0.35">
      <c r="A13429" t="s">
        <v>62</v>
      </c>
      <c r="B13429" t="s">
        <v>124</v>
      </c>
      <c r="C13429" s="1">
        <v>44774</v>
      </c>
      <c r="D13429">
        <v>41.325955999999998</v>
      </c>
      <c r="E13429" t="s">
        <v>9</v>
      </c>
    </row>
    <row r="13430" spans="1:5" x14ac:dyDescent="0.35">
      <c r="A13430" t="s">
        <v>55</v>
      </c>
      <c r="B13430" t="s">
        <v>124</v>
      </c>
      <c r="C13430" s="1">
        <v>44774</v>
      </c>
      <c r="D13430">
        <v>7.4545659999999998</v>
      </c>
      <c r="E13430" t="s">
        <v>9</v>
      </c>
    </row>
    <row r="13431" spans="1:5" x14ac:dyDescent="0.35">
      <c r="A13431" t="s">
        <v>63</v>
      </c>
      <c r="B13431" t="s">
        <v>124</v>
      </c>
      <c r="C13431" s="1">
        <v>44774</v>
      </c>
      <c r="D13431">
        <v>33.871389999999998</v>
      </c>
      <c r="E13431" t="s">
        <v>9</v>
      </c>
    </row>
    <row r="13432" spans="1:5" x14ac:dyDescent="0.35">
      <c r="A13432" t="s">
        <v>56</v>
      </c>
      <c r="B13432" t="s">
        <v>124</v>
      </c>
      <c r="C13432" s="1">
        <v>44774</v>
      </c>
      <c r="D13432">
        <v>5.7436920000000002</v>
      </c>
      <c r="E13432" t="s">
        <v>9</v>
      </c>
    </row>
    <row r="13433" spans="1:5" x14ac:dyDescent="0.35">
      <c r="A13433" t="s">
        <v>58</v>
      </c>
      <c r="B13433" t="s">
        <v>124</v>
      </c>
      <c r="C13433" s="1">
        <v>44774</v>
      </c>
      <c r="D13433">
        <v>24.262487</v>
      </c>
      <c r="E13433" t="s">
        <v>9</v>
      </c>
    </row>
    <row r="13434" spans="1:5" x14ac:dyDescent="0.35">
      <c r="A13434" t="s">
        <v>60</v>
      </c>
      <c r="B13434" t="s">
        <v>124</v>
      </c>
      <c r="C13434" s="1">
        <v>44774</v>
      </c>
      <c r="D13434">
        <v>1.2555289999999999</v>
      </c>
      <c r="E13434" t="s">
        <v>9</v>
      </c>
    </row>
    <row r="13435" spans="1:5" x14ac:dyDescent="0.35">
      <c r="A13435" t="s">
        <v>308</v>
      </c>
      <c r="B13435" t="s">
        <v>124</v>
      </c>
      <c r="C13435" s="1">
        <v>44774</v>
      </c>
      <c r="D13435">
        <v>2.609683</v>
      </c>
      <c r="E13435" t="s">
        <v>9</v>
      </c>
    </row>
    <row r="13436" spans="1:5" x14ac:dyDescent="0.35">
      <c r="A13436" t="s">
        <v>56</v>
      </c>
      <c r="B13436" t="s">
        <v>21</v>
      </c>
      <c r="C13436" s="1">
        <v>44774</v>
      </c>
      <c r="D13436">
        <v>28.678851000000002</v>
      </c>
      <c r="E13436" t="s">
        <v>9</v>
      </c>
    </row>
    <row r="13437" spans="1:5" x14ac:dyDescent="0.35">
      <c r="A13437" t="s">
        <v>58</v>
      </c>
      <c r="B13437" t="s">
        <v>21</v>
      </c>
      <c r="C13437" s="1">
        <v>44774</v>
      </c>
      <c r="D13437">
        <v>19.719166000000001</v>
      </c>
      <c r="E13437" t="s">
        <v>9</v>
      </c>
    </row>
    <row r="13438" spans="1:5" x14ac:dyDescent="0.35">
      <c r="A13438" t="s">
        <v>60</v>
      </c>
      <c r="B13438" t="s">
        <v>21</v>
      </c>
      <c r="C13438" s="1">
        <v>44774</v>
      </c>
      <c r="D13438">
        <v>24.618663999999999</v>
      </c>
      <c r="E13438" t="s">
        <v>9</v>
      </c>
    </row>
    <row r="13439" spans="1:5" x14ac:dyDescent="0.35">
      <c r="A13439" t="s">
        <v>308</v>
      </c>
      <c r="B13439" t="s">
        <v>21</v>
      </c>
      <c r="C13439" s="1">
        <v>44774</v>
      </c>
      <c r="D13439">
        <v>19.923069999999999</v>
      </c>
      <c r="E13439" t="s">
        <v>9</v>
      </c>
    </row>
    <row r="13440" spans="1:5" x14ac:dyDescent="0.35">
      <c r="A13440" t="s">
        <v>56</v>
      </c>
      <c r="B13440" t="s">
        <v>313</v>
      </c>
      <c r="C13440" s="1">
        <v>44774</v>
      </c>
      <c r="D13440">
        <v>0.30857499999999999</v>
      </c>
      <c r="E13440" t="s">
        <v>9</v>
      </c>
    </row>
    <row r="13441" spans="1:5" x14ac:dyDescent="0.35">
      <c r="A13441" t="s">
        <v>58</v>
      </c>
      <c r="B13441" t="s">
        <v>313</v>
      </c>
      <c r="C13441" s="1">
        <v>44774</v>
      </c>
      <c r="D13441">
        <v>0.212171</v>
      </c>
      <c r="E13441" t="s">
        <v>9</v>
      </c>
    </row>
    <row r="13442" spans="1:5" x14ac:dyDescent="0.35">
      <c r="A13442" t="s">
        <v>60</v>
      </c>
      <c r="B13442" t="s">
        <v>313</v>
      </c>
      <c r="C13442" s="1">
        <v>44774</v>
      </c>
      <c r="D13442">
        <v>0.26488800000000001</v>
      </c>
      <c r="E13442" t="s">
        <v>9</v>
      </c>
    </row>
    <row r="13443" spans="1:5" x14ac:dyDescent="0.35">
      <c r="A13443" t="s">
        <v>308</v>
      </c>
      <c r="B13443" t="s">
        <v>313</v>
      </c>
      <c r="C13443" s="1">
        <v>44774</v>
      </c>
      <c r="D13443">
        <v>0.214365</v>
      </c>
      <c r="E13443" t="s">
        <v>9</v>
      </c>
    </row>
    <row r="13444" spans="1:5" x14ac:dyDescent="0.35">
      <c r="A13444" t="s">
        <v>63</v>
      </c>
      <c r="B13444" t="s">
        <v>21</v>
      </c>
      <c r="C13444" s="1">
        <v>44774</v>
      </c>
      <c r="D13444">
        <v>91.741632999999993</v>
      </c>
      <c r="E13444" t="s">
        <v>9</v>
      </c>
    </row>
    <row r="13445" spans="1:5" x14ac:dyDescent="0.35">
      <c r="A13445" t="s">
        <v>241</v>
      </c>
      <c r="B13445" t="s">
        <v>21</v>
      </c>
      <c r="C13445" s="1">
        <v>44774</v>
      </c>
      <c r="D13445">
        <v>0.76062099999999999</v>
      </c>
      <c r="E13445" t="s">
        <v>9</v>
      </c>
    </row>
    <row r="13446" spans="1:5" x14ac:dyDescent="0.35">
      <c r="A13446" t="s">
        <v>314</v>
      </c>
      <c r="B13446" t="s">
        <v>21</v>
      </c>
      <c r="C13446" s="1">
        <v>44774</v>
      </c>
      <c r="D13446">
        <v>0.43749700000000002</v>
      </c>
      <c r="E13446" t="s">
        <v>9</v>
      </c>
    </row>
    <row r="13447" spans="1:5" x14ac:dyDescent="0.35">
      <c r="A13447" t="s">
        <v>55</v>
      </c>
      <c r="B13447" t="s">
        <v>21</v>
      </c>
      <c r="C13447" s="1">
        <v>44774</v>
      </c>
      <c r="D13447">
        <v>0.70305399999999996</v>
      </c>
      <c r="E13447" t="s">
        <v>9</v>
      </c>
    </row>
    <row r="13448" spans="1:5" x14ac:dyDescent="0.35">
      <c r="A13448" t="s">
        <v>312</v>
      </c>
      <c r="B13448" t="s">
        <v>21</v>
      </c>
      <c r="C13448" s="1">
        <v>44774</v>
      </c>
      <c r="D13448">
        <v>0.56145500000000004</v>
      </c>
      <c r="E13448" t="s">
        <v>9</v>
      </c>
    </row>
    <row r="13449" spans="1:5" x14ac:dyDescent="0.35">
      <c r="A13449" t="s">
        <v>62</v>
      </c>
      <c r="B13449" t="s">
        <v>21</v>
      </c>
      <c r="C13449" s="1">
        <v>44774</v>
      </c>
      <c r="D13449">
        <v>94.204260000000005</v>
      </c>
      <c r="E13449" t="s">
        <v>9</v>
      </c>
    </row>
    <row r="13450" spans="1:5" x14ac:dyDescent="0.35">
      <c r="A13450" t="s">
        <v>62</v>
      </c>
      <c r="B13450" t="s">
        <v>92</v>
      </c>
      <c r="C13450" s="1">
        <v>44774</v>
      </c>
      <c r="D13450">
        <v>218.10188199999999</v>
      </c>
      <c r="E13450" t="s">
        <v>9</v>
      </c>
    </row>
    <row r="13451" spans="1:5" x14ac:dyDescent="0.35">
      <c r="A13451" t="s">
        <v>62</v>
      </c>
      <c r="B13451" t="s">
        <v>317</v>
      </c>
      <c r="C13451" s="1">
        <v>44774</v>
      </c>
      <c r="D13451">
        <v>1776.8389999999999</v>
      </c>
      <c r="E13451" t="s">
        <v>9</v>
      </c>
    </row>
    <row r="13452" spans="1:5" x14ac:dyDescent="0.35">
      <c r="A13452" t="s">
        <v>62</v>
      </c>
      <c r="B13452" t="s">
        <v>317</v>
      </c>
      <c r="C13452" s="1">
        <v>44774</v>
      </c>
      <c r="D13452">
        <v>1776.8389999999999</v>
      </c>
      <c r="E13452" t="s">
        <v>9</v>
      </c>
    </row>
    <row r="13453" spans="1:5" x14ac:dyDescent="0.35">
      <c r="A13453" t="s">
        <v>55</v>
      </c>
      <c r="B13453" t="s">
        <v>317</v>
      </c>
      <c r="C13453" s="1">
        <v>44774</v>
      </c>
      <c r="D13453">
        <v>53.759</v>
      </c>
      <c r="E13453" t="s">
        <v>9</v>
      </c>
    </row>
    <row r="13454" spans="1:5" x14ac:dyDescent="0.35">
      <c r="A13454" t="s">
        <v>55</v>
      </c>
      <c r="B13454" t="s">
        <v>317</v>
      </c>
      <c r="C13454" s="1">
        <v>44774</v>
      </c>
      <c r="D13454">
        <v>53.759</v>
      </c>
      <c r="E13454" t="s">
        <v>9</v>
      </c>
    </row>
    <row r="13455" spans="1:5" x14ac:dyDescent="0.35">
      <c r="A13455" t="s">
        <v>63</v>
      </c>
      <c r="B13455" t="s">
        <v>317</v>
      </c>
      <c r="C13455" s="1">
        <v>44774</v>
      </c>
      <c r="D13455">
        <v>1723.08</v>
      </c>
      <c r="E13455" t="s">
        <v>9</v>
      </c>
    </row>
    <row r="13456" spans="1:5" x14ac:dyDescent="0.35">
      <c r="A13456" t="s">
        <v>56</v>
      </c>
      <c r="B13456" t="s">
        <v>317</v>
      </c>
      <c r="C13456" s="1">
        <v>44774</v>
      </c>
      <c r="D13456">
        <v>701.08</v>
      </c>
      <c r="E13456" t="s">
        <v>9</v>
      </c>
    </row>
    <row r="13457" spans="1:5" x14ac:dyDescent="0.35">
      <c r="A13457" t="s">
        <v>58</v>
      </c>
      <c r="B13457" t="s">
        <v>317</v>
      </c>
      <c r="C13457" s="1">
        <v>44774</v>
      </c>
      <c r="D13457">
        <v>280</v>
      </c>
      <c r="E13457" t="s">
        <v>9</v>
      </c>
    </row>
    <row r="13458" spans="1:5" x14ac:dyDescent="0.35">
      <c r="A13458" t="s">
        <v>60</v>
      </c>
      <c r="B13458" t="s">
        <v>317</v>
      </c>
      <c r="C13458" s="1">
        <v>44774</v>
      </c>
      <c r="D13458">
        <v>486</v>
      </c>
      <c r="E13458" t="s">
        <v>9</v>
      </c>
    </row>
    <row r="13459" spans="1:5" x14ac:dyDescent="0.35">
      <c r="A13459" t="s">
        <v>308</v>
      </c>
      <c r="B13459" t="s">
        <v>317</v>
      </c>
      <c r="C13459" s="1">
        <v>44774</v>
      </c>
      <c r="D13459">
        <v>256</v>
      </c>
      <c r="E13459" t="s">
        <v>9</v>
      </c>
    </row>
    <row r="13460" spans="1:5" x14ac:dyDescent="0.35">
      <c r="A13460" t="s">
        <v>62</v>
      </c>
      <c r="B13460" t="s">
        <v>317</v>
      </c>
      <c r="C13460" s="1">
        <v>44774</v>
      </c>
      <c r="D13460">
        <v>1776.8389999999999</v>
      </c>
      <c r="E13460" t="s">
        <v>12</v>
      </c>
    </row>
    <row r="13461" spans="1:5" x14ac:dyDescent="0.35">
      <c r="A13461" t="s">
        <v>62</v>
      </c>
      <c r="B13461" t="s">
        <v>313</v>
      </c>
      <c r="C13461" s="1">
        <v>44774</v>
      </c>
      <c r="D13461">
        <v>0</v>
      </c>
      <c r="E13461" t="s">
        <v>9</v>
      </c>
    </row>
    <row r="13462" spans="1:5" x14ac:dyDescent="0.35">
      <c r="A13462" t="s">
        <v>55</v>
      </c>
      <c r="B13462" t="s">
        <v>317</v>
      </c>
      <c r="C13462" s="1">
        <v>44774</v>
      </c>
      <c r="D13462">
        <v>53.759</v>
      </c>
      <c r="E13462" t="s">
        <v>12</v>
      </c>
    </row>
    <row r="13463" spans="1:5" x14ac:dyDescent="0.35">
      <c r="A13463" t="s">
        <v>55</v>
      </c>
      <c r="B13463" t="s">
        <v>313</v>
      </c>
      <c r="C13463" s="1">
        <v>44774</v>
      </c>
      <c r="D13463">
        <v>0</v>
      </c>
      <c r="E13463" t="s">
        <v>9</v>
      </c>
    </row>
    <row r="13464" spans="1:5" x14ac:dyDescent="0.35">
      <c r="A13464" t="s">
        <v>62</v>
      </c>
      <c r="B13464" t="s">
        <v>311</v>
      </c>
      <c r="C13464" s="1">
        <v>44805</v>
      </c>
      <c r="D13464">
        <v>1776.8389999999999</v>
      </c>
      <c r="E13464" t="s">
        <v>9</v>
      </c>
    </row>
    <row r="13465" spans="1:5" x14ac:dyDescent="0.35">
      <c r="A13465" t="s">
        <v>55</v>
      </c>
      <c r="B13465" t="s">
        <v>311</v>
      </c>
      <c r="C13465" s="1">
        <v>44805</v>
      </c>
      <c r="D13465">
        <v>53.759</v>
      </c>
      <c r="E13465" t="s">
        <v>9</v>
      </c>
    </row>
    <row r="13466" spans="1:5" x14ac:dyDescent="0.35">
      <c r="A13466" t="s">
        <v>63</v>
      </c>
      <c r="B13466" t="s">
        <v>311</v>
      </c>
      <c r="C13466" s="1">
        <v>44805</v>
      </c>
      <c r="D13466">
        <v>1723.08</v>
      </c>
      <c r="E13466" t="s">
        <v>9</v>
      </c>
    </row>
    <row r="13467" spans="1:5" x14ac:dyDescent="0.35">
      <c r="A13467" t="s">
        <v>56</v>
      </c>
      <c r="B13467" t="s">
        <v>311</v>
      </c>
      <c r="C13467" s="1">
        <v>44805</v>
      </c>
      <c r="D13467">
        <v>701.08</v>
      </c>
      <c r="E13467" t="s">
        <v>9</v>
      </c>
    </row>
    <row r="13468" spans="1:5" x14ac:dyDescent="0.35">
      <c r="A13468" t="s">
        <v>58</v>
      </c>
      <c r="B13468" t="s">
        <v>311</v>
      </c>
      <c r="C13468" s="1">
        <v>44805</v>
      </c>
      <c r="D13468">
        <v>280</v>
      </c>
      <c r="E13468" t="s">
        <v>9</v>
      </c>
    </row>
    <row r="13469" spans="1:5" x14ac:dyDescent="0.35">
      <c r="A13469" t="s">
        <v>60</v>
      </c>
      <c r="B13469" t="s">
        <v>311</v>
      </c>
      <c r="C13469" s="1">
        <v>44805</v>
      </c>
      <c r="D13469">
        <v>486</v>
      </c>
      <c r="E13469" t="s">
        <v>9</v>
      </c>
    </row>
    <row r="13470" spans="1:5" x14ac:dyDescent="0.35">
      <c r="A13470" t="s">
        <v>308</v>
      </c>
      <c r="B13470" t="s">
        <v>311</v>
      </c>
      <c r="C13470" s="1">
        <v>44805</v>
      </c>
      <c r="D13470">
        <v>256</v>
      </c>
      <c r="E13470" t="s">
        <v>9</v>
      </c>
    </row>
    <row r="13471" spans="1:5" x14ac:dyDescent="0.35">
      <c r="A13471" t="s">
        <v>55</v>
      </c>
      <c r="B13471" t="s">
        <v>13</v>
      </c>
      <c r="C13471" s="1">
        <v>44805</v>
      </c>
      <c r="D13471">
        <v>2.2696619999999998</v>
      </c>
      <c r="E13471" t="s">
        <v>9</v>
      </c>
    </row>
    <row r="13472" spans="1:5" x14ac:dyDescent="0.35">
      <c r="A13472" t="s">
        <v>312</v>
      </c>
      <c r="B13472" t="s">
        <v>13</v>
      </c>
      <c r="C13472" s="1">
        <v>44805</v>
      </c>
      <c r="D13472">
        <v>1.2497750000000001</v>
      </c>
      <c r="E13472" t="s">
        <v>9</v>
      </c>
    </row>
    <row r="13473" spans="1:5" x14ac:dyDescent="0.35">
      <c r="A13473" t="s">
        <v>63</v>
      </c>
      <c r="B13473" t="s">
        <v>13</v>
      </c>
      <c r="C13473" s="1">
        <v>44805</v>
      </c>
      <c r="D13473">
        <v>1.913594</v>
      </c>
      <c r="E13473" t="s">
        <v>9</v>
      </c>
    </row>
    <row r="13474" spans="1:5" x14ac:dyDescent="0.35">
      <c r="A13474" t="s">
        <v>241</v>
      </c>
      <c r="B13474" t="s">
        <v>13</v>
      </c>
      <c r="C13474" s="1">
        <v>44805</v>
      </c>
      <c r="D13474">
        <v>0.71704900000000005</v>
      </c>
      <c r="E13474" t="s">
        <v>9</v>
      </c>
    </row>
    <row r="13475" spans="1:5" x14ac:dyDescent="0.35">
      <c r="A13475" t="s">
        <v>314</v>
      </c>
      <c r="B13475" t="s">
        <v>13</v>
      </c>
      <c r="C13475" s="1">
        <v>44805</v>
      </c>
      <c r="D13475">
        <v>0.71101099999999995</v>
      </c>
      <c r="E13475" t="s">
        <v>9</v>
      </c>
    </row>
    <row r="13476" spans="1:5" x14ac:dyDescent="0.35">
      <c r="A13476" t="s">
        <v>56</v>
      </c>
      <c r="B13476" t="s">
        <v>313</v>
      </c>
      <c r="C13476" s="1">
        <v>44805</v>
      </c>
      <c r="D13476">
        <v>7.9178999999999999E-2</v>
      </c>
      <c r="E13476" t="s">
        <v>9</v>
      </c>
    </row>
    <row r="13477" spans="1:5" x14ac:dyDescent="0.35">
      <c r="A13477" t="s">
        <v>58</v>
      </c>
      <c r="B13477" t="s">
        <v>313</v>
      </c>
      <c r="C13477" s="1">
        <v>44805</v>
      </c>
      <c r="D13477">
        <v>5.0616000000000001E-2</v>
      </c>
      <c r="E13477" t="s">
        <v>9</v>
      </c>
    </row>
    <row r="13478" spans="1:5" x14ac:dyDescent="0.35">
      <c r="A13478" t="s">
        <v>60</v>
      </c>
      <c r="B13478" t="s">
        <v>313</v>
      </c>
      <c r="C13478" s="1">
        <v>44805</v>
      </c>
      <c r="D13478">
        <v>0.74577400000000005</v>
      </c>
      <c r="E13478" t="s">
        <v>9</v>
      </c>
    </row>
    <row r="13479" spans="1:5" x14ac:dyDescent="0.35">
      <c r="A13479" t="s">
        <v>308</v>
      </c>
      <c r="B13479" t="s">
        <v>313</v>
      </c>
      <c r="C13479" s="1">
        <v>44805</v>
      </c>
      <c r="D13479">
        <v>0.12443</v>
      </c>
      <c r="E13479" t="s">
        <v>9</v>
      </c>
    </row>
    <row r="13480" spans="1:5" x14ac:dyDescent="0.35">
      <c r="A13480" t="s">
        <v>56</v>
      </c>
      <c r="B13480" t="s">
        <v>13</v>
      </c>
      <c r="C13480" s="1">
        <v>44805</v>
      </c>
      <c r="D13480">
        <v>0.26458900000000002</v>
      </c>
      <c r="E13480" t="s">
        <v>9</v>
      </c>
    </row>
    <row r="13481" spans="1:5" x14ac:dyDescent="0.35">
      <c r="A13481" t="s">
        <v>58</v>
      </c>
      <c r="B13481" t="s">
        <v>13</v>
      </c>
      <c r="C13481" s="1">
        <v>44805</v>
      </c>
      <c r="D13481">
        <v>0.16914199999999999</v>
      </c>
      <c r="E13481" t="s">
        <v>9</v>
      </c>
    </row>
    <row r="13482" spans="1:5" x14ac:dyDescent="0.35">
      <c r="A13482" t="s">
        <v>60</v>
      </c>
      <c r="B13482" t="s">
        <v>13</v>
      </c>
      <c r="C13482" s="1">
        <v>44805</v>
      </c>
      <c r="D13482">
        <v>2.4921199999999999</v>
      </c>
      <c r="E13482" t="s">
        <v>9</v>
      </c>
    </row>
    <row r="13483" spans="1:5" x14ac:dyDescent="0.35">
      <c r="A13483" t="s">
        <v>308</v>
      </c>
      <c r="B13483" t="s">
        <v>13</v>
      </c>
      <c r="C13483" s="1">
        <v>44805</v>
      </c>
      <c r="D13483">
        <v>0.41580299999999998</v>
      </c>
      <c r="E13483" t="s">
        <v>9</v>
      </c>
    </row>
    <row r="13484" spans="1:5" x14ac:dyDescent="0.35">
      <c r="A13484" t="s">
        <v>62</v>
      </c>
      <c r="B13484" t="s">
        <v>13</v>
      </c>
      <c r="C13484" s="1">
        <v>44805</v>
      </c>
      <c r="D13484">
        <v>6.8610920000000002</v>
      </c>
      <c r="E13484" t="s">
        <v>9</v>
      </c>
    </row>
    <row r="13485" spans="1:5" x14ac:dyDescent="0.35">
      <c r="A13485" t="s">
        <v>62</v>
      </c>
      <c r="B13485" t="s">
        <v>315</v>
      </c>
      <c r="C13485" s="1">
        <v>44805</v>
      </c>
      <c r="D13485">
        <v>1783.700092</v>
      </c>
      <c r="E13485" t="s">
        <v>9</v>
      </c>
    </row>
    <row r="13486" spans="1:5" x14ac:dyDescent="0.35">
      <c r="A13486" t="s">
        <v>62</v>
      </c>
      <c r="B13486" t="s">
        <v>316</v>
      </c>
      <c r="C13486" s="1">
        <v>44805</v>
      </c>
      <c r="D13486">
        <v>83.210103000000004</v>
      </c>
      <c r="E13486" t="s">
        <v>9</v>
      </c>
    </row>
    <row r="13487" spans="1:5" x14ac:dyDescent="0.35">
      <c r="A13487" t="s">
        <v>55</v>
      </c>
      <c r="B13487" t="s">
        <v>316</v>
      </c>
      <c r="C13487" s="1">
        <v>44805</v>
      </c>
      <c r="D13487">
        <v>7.2795690000000004</v>
      </c>
      <c r="E13487" t="s">
        <v>9</v>
      </c>
    </row>
    <row r="13488" spans="1:5" x14ac:dyDescent="0.35">
      <c r="A13488" t="s">
        <v>63</v>
      </c>
      <c r="B13488" t="s">
        <v>316</v>
      </c>
      <c r="C13488" s="1">
        <v>44805</v>
      </c>
      <c r="D13488">
        <v>75.930533999999994</v>
      </c>
      <c r="E13488" t="s">
        <v>9</v>
      </c>
    </row>
    <row r="13489" spans="1:5" x14ac:dyDescent="0.35">
      <c r="A13489" t="s">
        <v>56</v>
      </c>
      <c r="B13489" t="s">
        <v>316</v>
      </c>
      <c r="C13489" s="1">
        <v>44805</v>
      </c>
      <c r="D13489">
        <v>31.930534000000002</v>
      </c>
      <c r="E13489" t="s">
        <v>9</v>
      </c>
    </row>
    <row r="13490" spans="1:5" x14ac:dyDescent="0.35">
      <c r="A13490" t="s">
        <v>58</v>
      </c>
      <c r="B13490" t="s">
        <v>316</v>
      </c>
      <c r="C13490" s="1">
        <v>44805</v>
      </c>
      <c r="D13490">
        <v>13.666667</v>
      </c>
      <c r="E13490" t="s">
        <v>9</v>
      </c>
    </row>
    <row r="13491" spans="1:5" x14ac:dyDescent="0.35">
      <c r="A13491" t="s">
        <v>60</v>
      </c>
      <c r="B13491" t="s">
        <v>316</v>
      </c>
      <c r="C13491" s="1">
        <v>44805</v>
      </c>
      <c r="D13491">
        <v>23</v>
      </c>
      <c r="E13491" t="s">
        <v>9</v>
      </c>
    </row>
    <row r="13492" spans="1:5" x14ac:dyDescent="0.35">
      <c r="A13492" t="s">
        <v>308</v>
      </c>
      <c r="B13492" t="s">
        <v>316</v>
      </c>
      <c r="C13492" s="1">
        <v>44805</v>
      </c>
      <c r="D13492">
        <v>7.3333329999999997</v>
      </c>
      <c r="E13492" t="s">
        <v>9</v>
      </c>
    </row>
    <row r="13493" spans="1:5" x14ac:dyDescent="0.35">
      <c r="A13493" t="s">
        <v>62</v>
      </c>
      <c r="B13493" t="s">
        <v>124</v>
      </c>
      <c r="C13493" s="1">
        <v>44805</v>
      </c>
      <c r="D13493">
        <v>11.065758000000001</v>
      </c>
      <c r="E13493" t="s">
        <v>9</v>
      </c>
    </row>
    <row r="13494" spans="1:5" x14ac:dyDescent="0.35">
      <c r="A13494" t="s">
        <v>55</v>
      </c>
      <c r="B13494" t="s">
        <v>124</v>
      </c>
      <c r="C13494" s="1">
        <v>44805</v>
      </c>
      <c r="D13494">
        <v>-2.9895480000000001</v>
      </c>
      <c r="E13494" t="s">
        <v>9</v>
      </c>
    </row>
    <row r="13495" spans="1:5" x14ac:dyDescent="0.35">
      <c r="A13495" t="s">
        <v>63</v>
      </c>
      <c r="B13495" t="s">
        <v>124</v>
      </c>
      <c r="C13495" s="1">
        <v>44805</v>
      </c>
      <c r="D13495">
        <v>14.055306</v>
      </c>
      <c r="E13495" t="s">
        <v>9</v>
      </c>
    </row>
    <row r="13496" spans="1:5" x14ac:dyDescent="0.35">
      <c r="A13496" t="s">
        <v>56</v>
      </c>
      <c r="B13496" t="s">
        <v>124</v>
      </c>
      <c r="C13496" s="1">
        <v>44805</v>
      </c>
      <c r="D13496">
        <v>14.732006</v>
      </c>
      <c r="E13496" t="s">
        <v>9</v>
      </c>
    </row>
    <row r="13497" spans="1:5" x14ac:dyDescent="0.35">
      <c r="A13497" t="s">
        <v>58</v>
      </c>
      <c r="B13497" t="s">
        <v>124</v>
      </c>
      <c r="C13497" s="1">
        <v>44805</v>
      </c>
      <c r="D13497">
        <v>3.5409890000000002</v>
      </c>
      <c r="E13497" t="s">
        <v>9</v>
      </c>
    </row>
    <row r="13498" spans="1:5" x14ac:dyDescent="0.35">
      <c r="A13498" t="s">
        <v>60</v>
      </c>
      <c r="B13498" t="s">
        <v>124</v>
      </c>
      <c r="C13498" s="1">
        <v>44805</v>
      </c>
      <c r="D13498">
        <v>-0.27599800000000002</v>
      </c>
      <c r="E13498" t="s">
        <v>9</v>
      </c>
    </row>
    <row r="13499" spans="1:5" x14ac:dyDescent="0.35">
      <c r="A13499" t="s">
        <v>308</v>
      </c>
      <c r="B13499" t="s">
        <v>124</v>
      </c>
      <c r="C13499" s="1">
        <v>44805</v>
      </c>
      <c r="D13499">
        <v>-3.9416910000000001</v>
      </c>
      <c r="E13499" t="s">
        <v>9</v>
      </c>
    </row>
    <row r="13500" spans="1:5" x14ac:dyDescent="0.35">
      <c r="A13500" t="s">
        <v>56</v>
      </c>
      <c r="B13500" t="s">
        <v>21</v>
      </c>
      <c r="C13500" s="1">
        <v>44805</v>
      </c>
      <c r="D13500">
        <v>34.164706000000002</v>
      </c>
      <c r="E13500" t="s">
        <v>9</v>
      </c>
    </row>
    <row r="13501" spans="1:5" x14ac:dyDescent="0.35">
      <c r="A13501" t="s">
        <v>58</v>
      </c>
      <c r="B13501" t="s">
        <v>21</v>
      </c>
      <c r="C13501" s="1">
        <v>44805</v>
      </c>
      <c r="D13501">
        <v>12.625213</v>
      </c>
      <c r="E13501" t="s">
        <v>9</v>
      </c>
    </row>
    <row r="13502" spans="1:5" x14ac:dyDescent="0.35">
      <c r="A13502" t="s">
        <v>60</v>
      </c>
      <c r="B13502" t="s">
        <v>21</v>
      </c>
      <c r="C13502" s="1">
        <v>44805</v>
      </c>
      <c r="D13502">
        <v>32.211810999999997</v>
      </c>
      <c r="E13502" t="s">
        <v>9</v>
      </c>
    </row>
    <row r="13503" spans="1:5" x14ac:dyDescent="0.35">
      <c r="A13503" t="s">
        <v>308</v>
      </c>
      <c r="B13503" t="s">
        <v>21</v>
      </c>
      <c r="C13503" s="1">
        <v>44805</v>
      </c>
      <c r="D13503">
        <v>32.030797</v>
      </c>
      <c r="E13503" t="s">
        <v>9</v>
      </c>
    </row>
    <row r="13504" spans="1:5" x14ac:dyDescent="0.35">
      <c r="A13504" t="s">
        <v>56</v>
      </c>
      <c r="B13504" t="s">
        <v>313</v>
      </c>
      <c r="C13504" s="1">
        <v>44805</v>
      </c>
      <c r="D13504">
        <v>0.30769999999999997</v>
      </c>
      <c r="E13504" t="s">
        <v>9</v>
      </c>
    </row>
    <row r="13505" spans="1:5" x14ac:dyDescent="0.35">
      <c r="A13505" t="s">
        <v>58</v>
      </c>
      <c r="B13505" t="s">
        <v>313</v>
      </c>
      <c r="C13505" s="1">
        <v>44805</v>
      </c>
      <c r="D13505">
        <v>0.113707</v>
      </c>
      <c r="E13505" t="s">
        <v>9</v>
      </c>
    </row>
    <row r="13506" spans="1:5" x14ac:dyDescent="0.35">
      <c r="A13506" t="s">
        <v>60</v>
      </c>
      <c r="B13506" t="s">
        <v>313</v>
      </c>
      <c r="C13506" s="1">
        <v>44805</v>
      </c>
      <c r="D13506">
        <v>0.29011100000000001</v>
      </c>
      <c r="E13506" t="s">
        <v>9</v>
      </c>
    </row>
    <row r="13507" spans="1:5" x14ac:dyDescent="0.35">
      <c r="A13507" t="s">
        <v>308</v>
      </c>
      <c r="B13507" t="s">
        <v>313</v>
      </c>
      <c r="C13507" s="1">
        <v>44805</v>
      </c>
      <c r="D13507">
        <v>0.28848099999999999</v>
      </c>
      <c r="E13507" t="s">
        <v>9</v>
      </c>
    </row>
    <row r="13508" spans="1:5" x14ac:dyDescent="0.35">
      <c r="A13508" t="s">
        <v>63</v>
      </c>
      <c r="B13508" t="s">
        <v>21</v>
      </c>
      <c r="C13508" s="1">
        <v>44805</v>
      </c>
      <c r="D13508">
        <v>110.004575</v>
      </c>
      <c r="E13508" t="s">
        <v>9</v>
      </c>
    </row>
    <row r="13509" spans="1:5" x14ac:dyDescent="0.35">
      <c r="A13509" t="s">
        <v>241</v>
      </c>
      <c r="B13509" t="s">
        <v>21</v>
      </c>
      <c r="C13509" s="1">
        <v>44805</v>
      </c>
      <c r="D13509">
        <v>0.65472900000000001</v>
      </c>
      <c r="E13509" t="s">
        <v>9</v>
      </c>
    </row>
    <row r="13510" spans="1:5" x14ac:dyDescent="0.35">
      <c r="A13510" t="s">
        <v>314</v>
      </c>
      <c r="B13510" t="s">
        <v>21</v>
      </c>
      <c r="C13510" s="1">
        <v>44805</v>
      </c>
      <c r="D13510">
        <v>0.37322300000000003</v>
      </c>
      <c r="E13510" t="s">
        <v>9</v>
      </c>
    </row>
    <row r="13511" spans="1:5" x14ac:dyDescent="0.35">
      <c r="A13511" t="s">
        <v>55</v>
      </c>
      <c r="B13511" t="s">
        <v>21</v>
      </c>
      <c r="C13511" s="1">
        <v>44805</v>
      </c>
      <c r="D13511">
        <v>2.5377399999999999</v>
      </c>
      <c r="E13511" t="s">
        <v>9</v>
      </c>
    </row>
    <row r="13512" spans="1:5" x14ac:dyDescent="0.35">
      <c r="A13512" t="s">
        <v>312</v>
      </c>
      <c r="B13512" t="s">
        <v>21</v>
      </c>
      <c r="C13512" s="1">
        <v>44805</v>
      </c>
      <c r="D13512">
        <v>0.55066400000000004</v>
      </c>
      <c r="E13512" t="s">
        <v>9</v>
      </c>
    </row>
    <row r="13513" spans="1:5" x14ac:dyDescent="0.35">
      <c r="A13513" t="s">
        <v>62</v>
      </c>
      <c r="B13513" t="s">
        <v>21</v>
      </c>
      <c r="C13513" s="1">
        <v>44805</v>
      </c>
      <c r="D13513">
        <v>114.120932</v>
      </c>
      <c r="E13513" t="s">
        <v>9</v>
      </c>
    </row>
    <row r="13514" spans="1:5" x14ac:dyDescent="0.35">
      <c r="A13514" t="s">
        <v>62</v>
      </c>
      <c r="B13514" t="s">
        <v>92</v>
      </c>
      <c r="C13514" s="1">
        <v>44805</v>
      </c>
      <c r="D13514">
        <v>208.396793</v>
      </c>
      <c r="E13514" t="s">
        <v>9</v>
      </c>
    </row>
    <row r="13515" spans="1:5" x14ac:dyDescent="0.35">
      <c r="A13515" t="s">
        <v>62</v>
      </c>
      <c r="B13515" t="s">
        <v>317</v>
      </c>
      <c r="C13515" s="1">
        <v>44805</v>
      </c>
      <c r="D13515">
        <v>1575.3032989999999</v>
      </c>
      <c r="E13515" t="s">
        <v>9</v>
      </c>
    </row>
    <row r="13516" spans="1:5" x14ac:dyDescent="0.35">
      <c r="A13516" t="s">
        <v>62</v>
      </c>
      <c r="B13516" t="s">
        <v>317</v>
      </c>
      <c r="C13516" s="1">
        <v>44805</v>
      </c>
      <c r="D13516">
        <v>1575.3032989999999</v>
      </c>
      <c r="E13516" t="s">
        <v>9</v>
      </c>
    </row>
    <row r="13517" spans="1:5" x14ac:dyDescent="0.35">
      <c r="A13517" t="s">
        <v>55</v>
      </c>
      <c r="B13517" t="s">
        <v>317</v>
      </c>
      <c r="C13517" s="1">
        <v>44805</v>
      </c>
      <c r="D13517">
        <v>49.900011999999997</v>
      </c>
      <c r="E13517" t="s">
        <v>9</v>
      </c>
    </row>
    <row r="13518" spans="1:5" x14ac:dyDescent="0.35">
      <c r="A13518" t="s">
        <v>55</v>
      </c>
      <c r="B13518" t="s">
        <v>317</v>
      </c>
      <c r="C13518" s="1">
        <v>44805</v>
      </c>
      <c r="D13518">
        <v>49.900011999999997</v>
      </c>
      <c r="E13518" t="s">
        <v>9</v>
      </c>
    </row>
    <row r="13519" spans="1:5" x14ac:dyDescent="0.35">
      <c r="A13519" t="s">
        <v>63</v>
      </c>
      <c r="B13519" t="s">
        <v>317</v>
      </c>
      <c r="C13519" s="1">
        <v>44805</v>
      </c>
      <c r="D13519">
        <v>1525.4032870000001</v>
      </c>
      <c r="E13519" t="s">
        <v>9</v>
      </c>
    </row>
    <row r="13520" spans="1:5" x14ac:dyDescent="0.35">
      <c r="A13520" t="s">
        <v>56</v>
      </c>
      <c r="B13520" t="s">
        <v>317</v>
      </c>
      <c r="C13520" s="1">
        <v>44805</v>
      </c>
      <c r="D13520">
        <v>620.51734199999999</v>
      </c>
      <c r="E13520" t="s">
        <v>9</v>
      </c>
    </row>
    <row r="13521" spans="1:5" x14ac:dyDescent="0.35">
      <c r="A13521" t="s">
        <v>58</v>
      </c>
      <c r="B13521" t="s">
        <v>317</v>
      </c>
      <c r="C13521" s="1">
        <v>44805</v>
      </c>
      <c r="D13521">
        <v>250.336274</v>
      </c>
      <c r="E13521" t="s">
        <v>9</v>
      </c>
    </row>
    <row r="13522" spans="1:5" x14ac:dyDescent="0.35">
      <c r="A13522" t="s">
        <v>60</v>
      </c>
      <c r="B13522" t="s">
        <v>317</v>
      </c>
      <c r="C13522" s="1">
        <v>44805</v>
      </c>
      <c r="D13522">
        <v>433.556307</v>
      </c>
      <c r="E13522" t="s">
        <v>9</v>
      </c>
    </row>
    <row r="13523" spans="1:5" x14ac:dyDescent="0.35">
      <c r="A13523" t="s">
        <v>308</v>
      </c>
      <c r="B13523" t="s">
        <v>317</v>
      </c>
      <c r="C13523" s="1">
        <v>44805</v>
      </c>
      <c r="D13523">
        <v>220.99336299999999</v>
      </c>
      <c r="E13523" t="s">
        <v>9</v>
      </c>
    </row>
    <row r="13524" spans="1:5" x14ac:dyDescent="0.35">
      <c r="A13524" t="s">
        <v>62</v>
      </c>
      <c r="B13524" t="s">
        <v>311</v>
      </c>
      <c r="C13524" s="1">
        <v>44835</v>
      </c>
      <c r="D13524">
        <v>1575.3032989999999</v>
      </c>
      <c r="E13524" t="s">
        <v>9</v>
      </c>
    </row>
    <row r="13525" spans="1:5" x14ac:dyDescent="0.35">
      <c r="A13525" t="s">
        <v>55</v>
      </c>
      <c r="B13525" t="s">
        <v>311</v>
      </c>
      <c r="C13525" s="1">
        <v>44835</v>
      </c>
      <c r="D13525">
        <v>49.900011999999997</v>
      </c>
      <c r="E13525" t="s">
        <v>9</v>
      </c>
    </row>
    <row r="13526" spans="1:5" x14ac:dyDescent="0.35">
      <c r="A13526" t="s">
        <v>63</v>
      </c>
      <c r="B13526" t="s">
        <v>311</v>
      </c>
      <c r="C13526" s="1">
        <v>44835</v>
      </c>
      <c r="D13526">
        <v>1525.4032870000001</v>
      </c>
      <c r="E13526" t="s">
        <v>9</v>
      </c>
    </row>
    <row r="13527" spans="1:5" x14ac:dyDescent="0.35">
      <c r="A13527" t="s">
        <v>56</v>
      </c>
      <c r="B13527" t="s">
        <v>311</v>
      </c>
      <c r="C13527" s="1">
        <v>44835</v>
      </c>
      <c r="D13527">
        <v>620.51734199999999</v>
      </c>
      <c r="E13527" t="s">
        <v>9</v>
      </c>
    </row>
    <row r="13528" spans="1:5" x14ac:dyDescent="0.35">
      <c r="A13528" t="s">
        <v>58</v>
      </c>
      <c r="B13528" t="s">
        <v>311</v>
      </c>
      <c r="C13528" s="1">
        <v>44835</v>
      </c>
      <c r="D13528">
        <v>250.336274</v>
      </c>
      <c r="E13528" t="s">
        <v>9</v>
      </c>
    </row>
    <row r="13529" spans="1:5" x14ac:dyDescent="0.35">
      <c r="A13529" t="s">
        <v>60</v>
      </c>
      <c r="B13529" t="s">
        <v>311</v>
      </c>
      <c r="C13529" s="1">
        <v>44835</v>
      </c>
      <c r="D13529">
        <v>433.556307</v>
      </c>
      <c r="E13529" t="s">
        <v>9</v>
      </c>
    </row>
    <row r="13530" spans="1:5" x14ac:dyDescent="0.35">
      <c r="A13530" t="s">
        <v>308</v>
      </c>
      <c r="B13530" t="s">
        <v>311</v>
      </c>
      <c r="C13530" s="1">
        <v>44835</v>
      </c>
      <c r="D13530">
        <v>220.99336299999999</v>
      </c>
      <c r="E13530" t="s">
        <v>9</v>
      </c>
    </row>
    <row r="13531" spans="1:5" x14ac:dyDescent="0.35">
      <c r="A13531" t="s">
        <v>55</v>
      </c>
      <c r="B13531" t="s">
        <v>13</v>
      </c>
      <c r="C13531" s="1">
        <v>44835</v>
      </c>
      <c r="D13531">
        <v>2.7176529999999999</v>
      </c>
      <c r="E13531" t="s">
        <v>9</v>
      </c>
    </row>
    <row r="13532" spans="1:5" x14ac:dyDescent="0.35">
      <c r="A13532" t="s">
        <v>312</v>
      </c>
      <c r="B13532" t="s">
        <v>13</v>
      </c>
      <c r="C13532" s="1">
        <v>44835</v>
      </c>
      <c r="D13532">
        <v>1.5629219999999999</v>
      </c>
      <c r="E13532" t="s">
        <v>9</v>
      </c>
    </row>
    <row r="13533" spans="1:5" x14ac:dyDescent="0.35">
      <c r="A13533" t="s">
        <v>63</v>
      </c>
      <c r="B13533" t="s">
        <v>13</v>
      </c>
      <c r="C13533" s="1">
        <v>44835</v>
      </c>
      <c r="D13533">
        <v>3.970917</v>
      </c>
      <c r="E13533" t="s">
        <v>9</v>
      </c>
    </row>
    <row r="13534" spans="1:5" x14ac:dyDescent="0.35">
      <c r="A13534" t="s">
        <v>241</v>
      </c>
      <c r="B13534" t="s">
        <v>13</v>
      </c>
      <c r="C13534" s="1">
        <v>44835</v>
      </c>
      <c r="D13534">
        <v>0.73085900000000004</v>
      </c>
      <c r="E13534" t="s">
        <v>9</v>
      </c>
    </row>
    <row r="13535" spans="1:5" x14ac:dyDescent="0.35">
      <c r="A13535" t="s">
        <v>314</v>
      </c>
      <c r="B13535" t="s">
        <v>13</v>
      </c>
      <c r="C13535" s="1">
        <v>44835</v>
      </c>
      <c r="D13535">
        <v>0.70403800000000005</v>
      </c>
      <c r="E13535" t="s">
        <v>9</v>
      </c>
    </row>
    <row r="13536" spans="1:5" x14ac:dyDescent="0.35">
      <c r="A13536" t="s">
        <v>56</v>
      </c>
      <c r="B13536" t="s">
        <v>313</v>
      </c>
      <c r="C13536" s="1">
        <v>44835</v>
      </c>
      <c r="D13536">
        <v>7.9178999999999999E-2</v>
      </c>
      <c r="E13536" t="s">
        <v>9</v>
      </c>
    </row>
    <row r="13537" spans="1:5" x14ac:dyDescent="0.35">
      <c r="A13537" t="s">
        <v>58</v>
      </c>
      <c r="B13537" t="s">
        <v>313</v>
      </c>
      <c r="C13537" s="1">
        <v>44835</v>
      </c>
      <c r="D13537">
        <v>5.0616000000000001E-2</v>
      </c>
      <c r="E13537" t="s">
        <v>9</v>
      </c>
    </row>
    <row r="13538" spans="1:5" x14ac:dyDescent="0.35">
      <c r="A13538" t="s">
        <v>60</v>
      </c>
      <c r="B13538" t="s">
        <v>313</v>
      </c>
      <c r="C13538" s="1">
        <v>44835</v>
      </c>
      <c r="D13538">
        <v>0.74577400000000005</v>
      </c>
      <c r="E13538" t="s">
        <v>9</v>
      </c>
    </row>
    <row r="13539" spans="1:5" x14ac:dyDescent="0.35">
      <c r="A13539" t="s">
        <v>308</v>
      </c>
      <c r="B13539" t="s">
        <v>313</v>
      </c>
      <c r="C13539" s="1">
        <v>44835</v>
      </c>
      <c r="D13539">
        <v>0.12443</v>
      </c>
      <c r="E13539" t="s">
        <v>9</v>
      </c>
    </row>
    <row r="13540" spans="1:5" x14ac:dyDescent="0.35">
      <c r="A13540" t="s">
        <v>56</v>
      </c>
      <c r="B13540" t="s">
        <v>13</v>
      </c>
      <c r="C13540" s="1">
        <v>44835</v>
      </c>
      <c r="D13540">
        <v>0.42802699999999999</v>
      </c>
      <c r="E13540" t="s">
        <v>9</v>
      </c>
    </row>
    <row r="13541" spans="1:5" x14ac:dyDescent="0.35">
      <c r="A13541" t="s">
        <v>58</v>
      </c>
      <c r="B13541" t="s">
        <v>13</v>
      </c>
      <c r="C13541" s="1">
        <v>44835</v>
      </c>
      <c r="D13541">
        <v>0.27362199999999998</v>
      </c>
      <c r="E13541" t="s">
        <v>9</v>
      </c>
    </row>
    <row r="13542" spans="1:5" x14ac:dyDescent="0.35">
      <c r="A13542" t="s">
        <v>60</v>
      </c>
      <c r="B13542" t="s">
        <v>13</v>
      </c>
      <c r="C13542" s="1">
        <v>44835</v>
      </c>
      <c r="D13542">
        <v>4.031517</v>
      </c>
      <c r="E13542" t="s">
        <v>9</v>
      </c>
    </row>
    <row r="13543" spans="1:5" x14ac:dyDescent="0.35">
      <c r="A13543" t="s">
        <v>308</v>
      </c>
      <c r="B13543" t="s">
        <v>13</v>
      </c>
      <c r="C13543" s="1">
        <v>44835</v>
      </c>
      <c r="D13543">
        <v>0.67264800000000002</v>
      </c>
      <c r="E13543" t="s">
        <v>9</v>
      </c>
    </row>
    <row r="13544" spans="1:5" x14ac:dyDescent="0.35">
      <c r="A13544" t="s">
        <v>62</v>
      </c>
      <c r="B13544" t="s">
        <v>13</v>
      </c>
      <c r="C13544" s="1">
        <v>44835</v>
      </c>
      <c r="D13544">
        <v>9.6863890000000001</v>
      </c>
      <c r="E13544" t="s">
        <v>9</v>
      </c>
    </row>
    <row r="13545" spans="1:5" x14ac:dyDescent="0.35">
      <c r="A13545" t="s">
        <v>62</v>
      </c>
      <c r="B13545" t="s">
        <v>315</v>
      </c>
      <c r="C13545" s="1">
        <v>44835</v>
      </c>
      <c r="D13545">
        <v>1584.9896879999999</v>
      </c>
      <c r="E13545" t="s">
        <v>9</v>
      </c>
    </row>
    <row r="13546" spans="1:5" x14ac:dyDescent="0.35">
      <c r="A13546" t="s">
        <v>62</v>
      </c>
      <c r="B13546" t="s">
        <v>316</v>
      </c>
      <c r="C13546" s="1">
        <v>44835</v>
      </c>
      <c r="D13546">
        <v>83.210103000000004</v>
      </c>
      <c r="E13546" t="s">
        <v>9</v>
      </c>
    </row>
    <row r="13547" spans="1:5" x14ac:dyDescent="0.35">
      <c r="A13547" t="s">
        <v>55</v>
      </c>
      <c r="B13547" t="s">
        <v>316</v>
      </c>
      <c r="C13547" s="1">
        <v>44835</v>
      </c>
      <c r="D13547">
        <v>7.2795690000000004</v>
      </c>
      <c r="E13547" t="s">
        <v>9</v>
      </c>
    </row>
    <row r="13548" spans="1:5" x14ac:dyDescent="0.35">
      <c r="A13548" t="s">
        <v>63</v>
      </c>
      <c r="B13548" t="s">
        <v>316</v>
      </c>
      <c r="C13548" s="1">
        <v>44835</v>
      </c>
      <c r="D13548">
        <v>75.930533999999994</v>
      </c>
      <c r="E13548" t="s">
        <v>9</v>
      </c>
    </row>
    <row r="13549" spans="1:5" x14ac:dyDescent="0.35">
      <c r="A13549" t="s">
        <v>56</v>
      </c>
      <c r="B13549" t="s">
        <v>316</v>
      </c>
      <c r="C13549" s="1">
        <v>44835</v>
      </c>
      <c r="D13549">
        <v>31.930534000000002</v>
      </c>
      <c r="E13549" t="s">
        <v>9</v>
      </c>
    </row>
    <row r="13550" spans="1:5" x14ac:dyDescent="0.35">
      <c r="A13550" t="s">
        <v>58</v>
      </c>
      <c r="B13550" t="s">
        <v>316</v>
      </c>
      <c r="C13550" s="1">
        <v>44835</v>
      </c>
      <c r="D13550">
        <v>13.666667</v>
      </c>
      <c r="E13550" t="s">
        <v>9</v>
      </c>
    </row>
    <row r="13551" spans="1:5" x14ac:dyDescent="0.35">
      <c r="A13551" t="s">
        <v>60</v>
      </c>
      <c r="B13551" t="s">
        <v>316</v>
      </c>
      <c r="C13551" s="1">
        <v>44835</v>
      </c>
      <c r="D13551">
        <v>23</v>
      </c>
      <c r="E13551" t="s">
        <v>9</v>
      </c>
    </row>
    <row r="13552" spans="1:5" x14ac:dyDescent="0.35">
      <c r="A13552" t="s">
        <v>308</v>
      </c>
      <c r="B13552" t="s">
        <v>316</v>
      </c>
      <c r="C13552" s="1">
        <v>44835</v>
      </c>
      <c r="D13552">
        <v>7.3333329999999997</v>
      </c>
      <c r="E13552" t="s">
        <v>9</v>
      </c>
    </row>
    <row r="13553" spans="1:5" x14ac:dyDescent="0.35">
      <c r="A13553" t="s">
        <v>62</v>
      </c>
      <c r="B13553" t="s">
        <v>124</v>
      </c>
      <c r="C13553" s="1">
        <v>44835</v>
      </c>
      <c r="D13553">
        <v>11.065758000000001</v>
      </c>
      <c r="E13553" t="s">
        <v>9</v>
      </c>
    </row>
    <row r="13554" spans="1:5" x14ac:dyDescent="0.35">
      <c r="A13554" t="s">
        <v>55</v>
      </c>
      <c r="B13554" t="s">
        <v>124</v>
      </c>
      <c r="C13554" s="1">
        <v>44835</v>
      </c>
      <c r="D13554">
        <v>-2.9895480000000001</v>
      </c>
      <c r="E13554" t="s">
        <v>9</v>
      </c>
    </row>
    <row r="13555" spans="1:5" x14ac:dyDescent="0.35">
      <c r="A13555" t="s">
        <v>63</v>
      </c>
      <c r="B13555" t="s">
        <v>124</v>
      </c>
      <c r="C13555" s="1">
        <v>44835</v>
      </c>
      <c r="D13555">
        <v>14.055306</v>
      </c>
      <c r="E13555" t="s">
        <v>9</v>
      </c>
    </row>
    <row r="13556" spans="1:5" x14ac:dyDescent="0.35">
      <c r="A13556" t="s">
        <v>56</v>
      </c>
      <c r="B13556" t="s">
        <v>124</v>
      </c>
      <c r="C13556" s="1">
        <v>44835</v>
      </c>
      <c r="D13556">
        <v>14.732006</v>
      </c>
      <c r="E13556" t="s">
        <v>9</v>
      </c>
    </row>
    <row r="13557" spans="1:5" x14ac:dyDescent="0.35">
      <c r="A13557" t="s">
        <v>58</v>
      </c>
      <c r="B13557" t="s">
        <v>124</v>
      </c>
      <c r="C13557" s="1">
        <v>44835</v>
      </c>
      <c r="D13557">
        <v>3.5409890000000002</v>
      </c>
      <c r="E13557" t="s">
        <v>9</v>
      </c>
    </row>
    <row r="13558" spans="1:5" x14ac:dyDescent="0.35">
      <c r="A13558" t="s">
        <v>60</v>
      </c>
      <c r="B13558" t="s">
        <v>124</v>
      </c>
      <c r="C13558" s="1">
        <v>44835</v>
      </c>
      <c r="D13558">
        <v>-0.27599800000000002</v>
      </c>
      <c r="E13558" t="s">
        <v>9</v>
      </c>
    </row>
    <row r="13559" spans="1:5" x14ac:dyDescent="0.35">
      <c r="A13559" t="s">
        <v>308</v>
      </c>
      <c r="B13559" t="s">
        <v>124</v>
      </c>
      <c r="C13559" s="1">
        <v>44835</v>
      </c>
      <c r="D13559">
        <v>-3.9416910000000001</v>
      </c>
      <c r="E13559" t="s">
        <v>9</v>
      </c>
    </row>
    <row r="13560" spans="1:5" x14ac:dyDescent="0.35">
      <c r="A13560" t="s">
        <v>56</v>
      </c>
      <c r="B13560" t="s">
        <v>21</v>
      </c>
      <c r="C13560" s="1">
        <v>44835</v>
      </c>
      <c r="D13560">
        <v>15.690939999999999</v>
      </c>
      <c r="E13560" t="s">
        <v>9</v>
      </c>
    </row>
    <row r="13561" spans="1:5" x14ac:dyDescent="0.35">
      <c r="A13561" t="s">
        <v>58</v>
      </c>
      <c r="B13561" t="s">
        <v>21</v>
      </c>
      <c r="C13561" s="1">
        <v>44835</v>
      </c>
      <c r="D13561">
        <v>5.7984239999999998</v>
      </c>
      <c r="E13561" t="s">
        <v>9</v>
      </c>
    </row>
    <row r="13562" spans="1:5" x14ac:dyDescent="0.35">
      <c r="A13562" t="s">
        <v>60</v>
      </c>
      <c r="B13562" t="s">
        <v>21</v>
      </c>
      <c r="C13562" s="1">
        <v>44835</v>
      </c>
      <c r="D13562">
        <v>14.794027</v>
      </c>
      <c r="E13562" t="s">
        <v>9</v>
      </c>
    </row>
    <row r="13563" spans="1:5" x14ac:dyDescent="0.35">
      <c r="A13563" t="s">
        <v>308</v>
      </c>
      <c r="B13563" t="s">
        <v>21</v>
      </c>
      <c r="C13563" s="1">
        <v>44835</v>
      </c>
      <c r="D13563">
        <v>14.710893</v>
      </c>
      <c r="E13563" t="s">
        <v>9</v>
      </c>
    </row>
    <row r="13564" spans="1:5" x14ac:dyDescent="0.35">
      <c r="A13564" t="s">
        <v>56</v>
      </c>
      <c r="B13564" t="s">
        <v>313</v>
      </c>
      <c r="C13564" s="1">
        <v>44835</v>
      </c>
      <c r="D13564">
        <v>0.30769999999999997</v>
      </c>
      <c r="E13564" t="s">
        <v>9</v>
      </c>
    </row>
    <row r="13565" spans="1:5" x14ac:dyDescent="0.35">
      <c r="A13565" t="s">
        <v>58</v>
      </c>
      <c r="B13565" t="s">
        <v>313</v>
      </c>
      <c r="C13565" s="1">
        <v>44835</v>
      </c>
      <c r="D13565">
        <v>0.113707</v>
      </c>
      <c r="E13565" t="s">
        <v>9</v>
      </c>
    </row>
    <row r="13566" spans="1:5" x14ac:dyDescent="0.35">
      <c r="A13566" t="s">
        <v>60</v>
      </c>
      <c r="B13566" t="s">
        <v>313</v>
      </c>
      <c r="C13566" s="1">
        <v>44835</v>
      </c>
      <c r="D13566">
        <v>0.29011100000000001</v>
      </c>
      <c r="E13566" t="s">
        <v>9</v>
      </c>
    </row>
    <row r="13567" spans="1:5" x14ac:dyDescent="0.35">
      <c r="A13567" t="s">
        <v>308</v>
      </c>
      <c r="B13567" t="s">
        <v>313</v>
      </c>
      <c r="C13567" s="1">
        <v>44835</v>
      </c>
      <c r="D13567">
        <v>0.28848099999999999</v>
      </c>
      <c r="E13567" t="s">
        <v>9</v>
      </c>
    </row>
    <row r="13568" spans="1:5" x14ac:dyDescent="0.35">
      <c r="A13568" t="s">
        <v>63</v>
      </c>
      <c r="B13568" t="s">
        <v>21</v>
      </c>
      <c r="C13568" s="1">
        <v>44835</v>
      </c>
      <c r="D13568">
        <v>50.022469000000001</v>
      </c>
      <c r="E13568" t="s">
        <v>9</v>
      </c>
    </row>
    <row r="13569" spans="1:5" x14ac:dyDescent="0.35">
      <c r="A13569" t="s">
        <v>241</v>
      </c>
      <c r="B13569" t="s">
        <v>21</v>
      </c>
      <c r="C13569" s="1">
        <v>44835</v>
      </c>
      <c r="D13569">
        <v>0.62563899999999995</v>
      </c>
      <c r="E13569" t="s">
        <v>9</v>
      </c>
    </row>
    <row r="13570" spans="1:5" x14ac:dyDescent="0.35">
      <c r="A13570" t="s">
        <v>314</v>
      </c>
      <c r="B13570" t="s">
        <v>21</v>
      </c>
      <c r="C13570" s="1">
        <v>44835</v>
      </c>
      <c r="D13570">
        <v>0.34617700000000001</v>
      </c>
      <c r="E13570" t="s">
        <v>9</v>
      </c>
    </row>
    <row r="13571" spans="1:5" x14ac:dyDescent="0.35">
      <c r="A13571" t="s">
        <v>55</v>
      </c>
      <c r="B13571" t="s">
        <v>21</v>
      </c>
      <c r="C13571" s="1">
        <v>44835</v>
      </c>
      <c r="D13571">
        <v>0.81086000000000003</v>
      </c>
      <c r="E13571" t="s">
        <v>9</v>
      </c>
    </row>
    <row r="13572" spans="1:5" x14ac:dyDescent="0.35">
      <c r="A13572" t="s">
        <v>312</v>
      </c>
      <c r="B13572" t="s">
        <v>21</v>
      </c>
      <c r="C13572" s="1">
        <v>44835</v>
      </c>
      <c r="D13572">
        <v>0.48828700000000003</v>
      </c>
      <c r="E13572" t="s">
        <v>9</v>
      </c>
    </row>
    <row r="13573" spans="1:5" x14ac:dyDescent="0.35">
      <c r="A13573" t="s">
        <v>62</v>
      </c>
      <c r="B13573" t="s">
        <v>21</v>
      </c>
      <c r="C13573" s="1">
        <v>44835</v>
      </c>
      <c r="D13573">
        <v>52.293432000000003</v>
      </c>
      <c r="E13573" t="s">
        <v>9</v>
      </c>
    </row>
    <row r="13574" spans="1:5" x14ac:dyDescent="0.35">
      <c r="A13574" t="s">
        <v>62</v>
      </c>
      <c r="B13574" t="s">
        <v>92</v>
      </c>
      <c r="C13574" s="1">
        <v>44835</v>
      </c>
      <c r="D13574">
        <v>146.56929299999999</v>
      </c>
      <c r="E13574" t="s">
        <v>9</v>
      </c>
    </row>
    <row r="13575" spans="1:5" x14ac:dyDescent="0.35">
      <c r="A13575" t="s">
        <v>62</v>
      </c>
      <c r="B13575" t="s">
        <v>317</v>
      </c>
      <c r="C13575" s="1">
        <v>44835</v>
      </c>
      <c r="D13575">
        <v>1438.420394</v>
      </c>
      <c r="E13575" t="s">
        <v>9</v>
      </c>
    </row>
    <row r="13576" spans="1:5" x14ac:dyDescent="0.35">
      <c r="A13576" t="s">
        <v>62</v>
      </c>
      <c r="B13576" t="s">
        <v>317</v>
      </c>
      <c r="C13576" s="1">
        <v>44835</v>
      </c>
      <c r="D13576">
        <v>1438.420394</v>
      </c>
      <c r="E13576" t="s">
        <v>9</v>
      </c>
    </row>
    <row r="13577" spans="1:5" x14ac:dyDescent="0.35">
      <c r="A13577" t="s">
        <v>55</v>
      </c>
      <c r="B13577" t="s">
        <v>317</v>
      </c>
      <c r="C13577" s="1">
        <v>44835</v>
      </c>
      <c r="D13577">
        <v>48.591419000000002</v>
      </c>
      <c r="E13577" t="s">
        <v>9</v>
      </c>
    </row>
    <row r="13578" spans="1:5" x14ac:dyDescent="0.35">
      <c r="A13578" t="s">
        <v>55</v>
      </c>
      <c r="B13578" t="s">
        <v>317</v>
      </c>
      <c r="C13578" s="1">
        <v>44835</v>
      </c>
      <c r="D13578">
        <v>48.591419000000002</v>
      </c>
      <c r="E13578" t="s">
        <v>9</v>
      </c>
    </row>
    <row r="13579" spans="1:5" x14ac:dyDescent="0.35">
      <c r="A13579" t="s">
        <v>63</v>
      </c>
      <c r="B13579" t="s">
        <v>317</v>
      </c>
      <c r="C13579" s="1">
        <v>44835</v>
      </c>
      <c r="D13579">
        <v>1389.828976</v>
      </c>
      <c r="E13579" t="s">
        <v>9</v>
      </c>
    </row>
    <row r="13580" spans="1:5" x14ac:dyDescent="0.35">
      <c r="A13580" t="s">
        <v>56</v>
      </c>
      <c r="B13580" t="s">
        <v>317</v>
      </c>
      <c r="C13580" s="1">
        <v>44835</v>
      </c>
      <c r="D13580">
        <v>558.59188900000004</v>
      </c>
      <c r="E13580" t="s">
        <v>9</v>
      </c>
    </row>
    <row r="13581" spans="1:5" x14ac:dyDescent="0.35">
      <c r="A13581" t="s">
        <v>58</v>
      </c>
      <c r="B13581" t="s">
        <v>317</v>
      </c>
      <c r="C13581" s="1">
        <v>44835</v>
      </c>
      <c r="D13581">
        <v>227.60381599999999</v>
      </c>
      <c r="E13581" t="s">
        <v>9</v>
      </c>
    </row>
    <row r="13582" spans="1:5" x14ac:dyDescent="0.35">
      <c r="A13582" t="s">
        <v>60</v>
      </c>
      <c r="B13582" t="s">
        <v>317</v>
      </c>
      <c r="C13582" s="1">
        <v>44835</v>
      </c>
      <c r="D13582">
        <v>400.069796</v>
      </c>
      <c r="E13582" t="s">
        <v>9</v>
      </c>
    </row>
    <row r="13583" spans="1:5" x14ac:dyDescent="0.35">
      <c r="A13583" t="s">
        <v>308</v>
      </c>
      <c r="B13583" t="s">
        <v>317</v>
      </c>
      <c r="C13583" s="1">
        <v>44835</v>
      </c>
      <c r="D13583">
        <v>203.56347600000001</v>
      </c>
      <c r="E13583" t="s">
        <v>9</v>
      </c>
    </row>
    <row r="13584" spans="1:5" x14ac:dyDescent="0.35">
      <c r="A13584" t="s">
        <v>62</v>
      </c>
      <c r="B13584" t="s">
        <v>311</v>
      </c>
      <c r="C13584" s="1">
        <v>44866</v>
      </c>
      <c r="D13584">
        <v>1438.420394</v>
      </c>
      <c r="E13584" t="s">
        <v>9</v>
      </c>
    </row>
    <row r="13585" spans="1:5" x14ac:dyDescent="0.35">
      <c r="A13585" t="s">
        <v>55</v>
      </c>
      <c r="B13585" t="s">
        <v>311</v>
      </c>
      <c r="C13585" s="1">
        <v>44866</v>
      </c>
      <c r="D13585">
        <v>48.591419000000002</v>
      </c>
      <c r="E13585" t="s">
        <v>9</v>
      </c>
    </row>
    <row r="13586" spans="1:5" x14ac:dyDescent="0.35">
      <c r="A13586" t="s">
        <v>63</v>
      </c>
      <c r="B13586" t="s">
        <v>311</v>
      </c>
      <c r="C13586" s="1">
        <v>44866</v>
      </c>
      <c r="D13586">
        <v>1389.828976</v>
      </c>
      <c r="E13586" t="s">
        <v>9</v>
      </c>
    </row>
    <row r="13587" spans="1:5" x14ac:dyDescent="0.35">
      <c r="A13587" t="s">
        <v>56</v>
      </c>
      <c r="B13587" t="s">
        <v>311</v>
      </c>
      <c r="C13587" s="1">
        <v>44866</v>
      </c>
      <c r="D13587">
        <v>558.59188900000004</v>
      </c>
      <c r="E13587" t="s">
        <v>9</v>
      </c>
    </row>
    <row r="13588" spans="1:5" x14ac:dyDescent="0.35">
      <c r="A13588" t="s">
        <v>58</v>
      </c>
      <c r="B13588" t="s">
        <v>311</v>
      </c>
      <c r="C13588" s="1">
        <v>44866</v>
      </c>
      <c r="D13588">
        <v>227.60381599999999</v>
      </c>
      <c r="E13588" t="s">
        <v>9</v>
      </c>
    </row>
    <row r="13589" spans="1:5" x14ac:dyDescent="0.35">
      <c r="A13589" t="s">
        <v>60</v>
      </c>
      <c r="B13589" t="s">
        <v>311</v>
      </c>
      <c r="C13589" s="1">
        <v>44866</v>
      </c>
      <c r="D13589">
        <v>400.069796</v>
      </c>
      <c r="E13589" t="s">
        <v>9</v>
      </c>
    </row>
    <row r="13590" spans="1:5" x14ac:dyDescent="0.35">
      <c r="A13590" t="s">
        <v>308</v>
      </c>
      <c r="B13590" t="s">
        <v>311</v>
      </c>
      <c r="C13590" s="1">
        <v>44866</v>
      </c>
      <c r="D13590">
        <v>203.56347600000001</v>
      </c>
      <c r="E13590" t="s">
        <v>9</v>
      </c>
    </row>
    <row r="13591" spans="1:5" x14ac:dyDescent="0.35">
      <c r="A13591" t="s">
        <v>55</v>
      </c>
      <c r="B13591" t="s">
        <v>13</v>
      </c>
      <c r="C13591" s="1">
        <v>44866</v>
      </c>
      <c r="D13591">
        <v>5.5672290000000002</v>
      </c>
      <c r="E13591" t="s">
        <v>9</v>
      </c>
    </row>
    <row r="13592" spans="1:5" x14ac:dyDescent="0.35">
      <c r="A13592" t="s">
        <v>312</v>
      </c>
      <c r="B13592" t="s">
        <v>13</v>
      </c>
      <c r="C13592" s="1">
        <v>44866</v>
      </c>
      <c r="D13592">
        <v>0.63969299999999996</v>
      </c>
      <c r="E13592" t="s">
        <v>9</v>
      </c>
    </row>
    <row r="13593" spans="1:5" x14ac:dyDescent="0.35">
      <c r="A13593" t="s">
        <v>63</v>
      </c>
      <c r="B13593" t="s">
        <v>13</v>
      </c>
      <c r="C13593" s="1">
        <v>44866</v>
      </c>
      <c r="D13593">
        <v>3.0722990000000001</v>
      </c>
      <c r="E13593" t="s">
        <v>9</v>
      </c>
    </row>
    <row r="13594" spans="1:5" x14ac:dyDescent="0.35">
      <c r="A13594" t="s">
        <v>241</v>
      </c>
      <c r="B13594" t="s">
        <v>13</v>
      </c>
      <c r="C13594" s="1">
        <v>44866</v>
      </c>
      <c r="D13594">
        <v>0.85582499999999995</v>
      </c>
      <c r="E13594" t="s">
        <v>9</v>
      </c>
    </row>
    <row r="13595" spans="1:5" x14ac:dyDescent="0.35">
      <c r="A13595" t="s">
        <v>314</v>
      </c>
      <c r="B13595" t="s">
        <v>13</v>
      </c>
      <c r="C13595" s="1">
        <v>44866</v>
      </c>
      <c r="D13595">
        <v>0.72702299999999997</v>
      </c>
      <c r="E13595" t="s">
        <v>9</v>
      </c>
    </row>
    <row r="13596" spans="1:5" x14ac:dyDescent="0.35">
      <c r="A13596" t="s">
        <v>56</v>
      </c>
      <c r="B13596" t="s">
        <v>313</v>
      </c>
      <c r="C13596" s="1">
        <v>44866</v>
      </c>
      <c r="D13596">
        <v>7.9178999999999999E-2</v>
      </c>
      <c r="E13596" t="s">
        <v>9</v>
      </c>
    </row>
    <row r="13597" spans="1:5" x14ac:dyDescent="0.35">
      <c r="A13597" t="s">
        <v>58</v>
      </c>
      <c r="B13597" t="s">
        <v>313</v>
      </c>
      <c r="C13597" s="1">
        <v>44866</v>
      </c>
      <c r="D13597">
        <v>5.0616000000000001E-2</v>
      </c>
      <c r="E13597" t="s">
        <v>9</v>
      </c>
    </row>
    <row r="13598" spans="1:5" x14ac:dyDescent="0.35">
      <c r="A13598" t="s">
        <v>60</v>
      </c>
      <c r="B13598" t="s">
        <v>313</v>
      </c>
      <c r="C13598" s="1">
        <v>44866</v>
      </c>
      <c r="D13598">
        <v>0.74577400000000005</v>
      </c>
      <c r="E13598" t="s">
        <v>9</v>
      </c>
    </row>
    <row r="13599" spans="1:5" x14ac:dyDescent="0.35">
      <c r="A13599" t="s">
        <v>308</v>
      </c>
      <c r="B13599" t="s">
        <v>313</v>
      </c>
      <c r="C13599" s="1">
        <v>44866</v>
      </c>
      <c r="D13599">
        <v>0.12443</v>
      </c>
      <c r="E13599" t="s">
        <v>9</v>
      </c>
    </row>
    <row r="13600" spans="1:5" x14ac:dyDescent="0.35">
      <c r="A13600" t="s">
        <v>56</v>
      </c>
      <c r="B13600" t="s">
        <v>13</v>
      </c>
      <c r="C13600" s="1">
        <v>44866</v>
      </c>
      <c r="D13600">
        <v>0.36858999999999997</v>
      </c>
      <c r="E13600" t="s">
        <v>9</v>
      </c>
    </row>
    <row r="13601" spans="1:5" x14ac:dyDescent="0.35">
      <c r="A13601" t="s">
        <v>58</v>
      </c>
      <c r="B13601" t="s">
        <v>13</v>
      </c>
      <c r="C13601" s="1">
        <v>44866</v>
      </c>
      <c r="D13601">
        <v>0.235626</v>
      </c>
      <c r="E13601" t="s">
        <v>9</v>
      </c>
    </row>
    <row r="13602" spans="1:5" x14ac:dyDescent="0.35">
      <c r="A13602" t="s">
        <v>60</v>
      </c>
      <c r="B13602" t="s">
        <v>13</v>
      </c>
      <c r="C13602" s="1">
        <v>44866</v>
      </c>
      <c r="D13602">
        <v>3.4716900000000002</v>
      </c>
      <c r="E13602" t="s">
        <v>9</v>
      </c>
    </row>
    <row r="13603" spans="1:5" x14ac:dyDescent="0.35">
      <c r="A13603" t="s">
        <v>308</v>
      </c>
      <c r="B13603" t="s">
        <v>13</v>
      </c>
      <c r="C13603" s="1">
        <v>44866</v>
      </c>
      <c r="D13603">
        <v>0.57924200000000003</v>
      </c>
      <c r="E13603" t="s">
        <v>9</v>
      </c>
    </row>
    <row r="13604" spans="1:5" x14ac:dyDescent="0.35">
      <c r="A13604" t="s">
        <v>62</v>
      </c>
      <c r="B13604" t="s">
        <v>13</v>
      </c>
      <c r="C13604" s="1">
        <v>44866</v>
      </c>
      <c r="D13604">
        <v>10.862069</v>
      </c>
      <c r="E13604" t="s">
        <v>9</v>
      </c>
    </row>
    <row r="13605" spans="1:5" x14ac:dyDescent="0.35">
      <c r="A13605" t="s">
        <v>62</v>
      </c>
      <c r="B13605" t="s">
        <v>315</v>
      </c>
      <c r="C13605" s="1">
        <v>44866</v>
      </c>
      <c r="D13605">
        <v>1449.282463</v>
      </c>
      <c r="E13605" t="s">
        <v>9</v>
      </c>
    </row>
    <row r="13606" spans="1:5" x14ac:dyDescent="0.35">
      <c r="A13606" t="s">
        <v>62</v>
      </c>
      <c r="B13606" t="s">
        <v>316</v>
      </c>
      <c r="C13606" s="1">
        <v>44866</v>
      </c>
      <c r="D13606">
        <v>83.210103000000004</v>
      </c>
      <c r="E13606" t="s">
        <v>9</v>
      </c>
    </row>
    <row r="13607" spans="1:5" x14ac:dyDescent="0.35">
      <c r="A13607" t="s">
        <v>55</v>
      </c>
      <c r="B13607" t="s">
        <v>316</v>
      </c>
      <c r="C13607" s="1">
        <v>44866</v>
      </c>
      <c r="D13607">
        <v>7.2795690000000004</v>
      </c>
      <c r="E13607" t="s">
        <v>9</v>
      </c>
    </row>
    <row r="13608" spans="1:5" x14ac:dyDescent="0.35">
      <c r="A13608" t="s">
        <v>63</v>
      </c>
      <c r="B13608" t="s">
        <v>316</v>
      </c>
      <c r="C13608" s="1">
        <v>44866</v>
      </c>
      <c r="D13608">
        <v>75.930533999999994</v>
      </c>
      <c r="E13608" t="s">
        <v>9</v>
      </c>
    </row>
    <row r="13609" spans="1:5" x14ac:dyDescent="0.35">
      <c r="A13609" t="s">
        <v>56</v>
      </c>
      <c r="B13609" t="s">
        <v>316</v>
      </c>
      <c r="C13609" s="1">
        <v>44866</v>
      </c>
      <c r="D13609">
        <v>31.930534000000002</v>
      </c>
      <c r="E13609" t="s">
        <v>9</v>
      </c>
    </row>
    <row r="13610" spans="1:5" x14ac:dyDescent="0.35">
      <c r="A13610" t="s">
        <v>58</v>
      </c>
      <c r="B13610" t="s">
        <v>316</v>
      </c>
      <c r="C13610" s="1">
        <v>44866</v>
      </c>
      <c r="D13610">
        <v>13.666667</v>
      </c>
      <c r="E13610" t="s">
        <v>9</v>
      </c>
    </row>
    <row r="13611" spans="1:5" x14ac:dyDescent="0.35">
      <c r="A13611" t="s">
        <v>60</v>
      </c>
      <c r="B13611" t="s">
        <v>316</v>
      </c>
      <c r="C13611" s="1">
        <v>44866</v>
      </c>
      <c r="D13611">
        <v>23</v>
      </c>
      <c r="E13611" t="s">
        <v>9</v>
      </c>
    </row>
    <row r="13612" spans="1:5" x14ac:dyDescent="0.35">
      <c r="A13612" t="s">
        <v>308</v>
      </c>
      <c r="B13612" t="s">
        <v>316</v>
      </c>
      <c r="C13612" s="1">
        <v>44866</v>
      </c>
      <c r="D13612">
        <v>7.3333329999999997</v>
      </c>
      <c r="E13612" t="s">
        <v>9</v>
      </c>
    </row>
    <row r="13613" spans="1:5" x14ac:dyDescent="0.35">
      <c r="A13613" t="s">
        <v>62</v>
      </c>
      <c r="B13613" t="s">
        <v>124</v>
      </c>
      <c r="C13613" s="1">
        <v>44866</v>
      </c>
      <c r="D13613">
        <v>11.065758000000001</v>
      </c>
      <c r="E13613" t="s">
        <v>9</v>
      </c>
    </row>
    <row r="13614" spans="1:5" x14ac:dyDescent="0.35">
      <c r="A13614" t="s">
        <v>55</v>
      </c>
      <c r="B13614" t="s">
        <v>124</v>
      </c>
      <c r="C13614" s="1">
        <v>44866</v>
      </c>
      <c r="D13614">
        <v>-2.9895480000000001</v>
      </c>
      <c r="E13614" t="s">
        <v>9</v>
      </c>
    </row>
    <row r="13615" spans="1:5" x14ac:dyDescent="0.35">
      <c r="A13615" t="s">
        <v>63</v>
      </c>
      <c r="B13615" t="s">
        <v>124</v>
      </c>
      <c r="C13615" s="1">
        <v>44866</v>
      </c>
      <c r="D13615">
        <v>14.055306</v>
      </c>
      <c r="E13615" t="s">
        <v>9</v>
      </c>
    </row>
    <row r="13616" spans="1:5" x14ac:dyDescent="0.35">
      <c r="A13616" t="s">
        <v>56</v>
      </c>
      <c r="B13616" t="s">
        <v>124</v>
      </c>
      <c r="C13616" s="1">
        <v>44866</v>
      </c>
      <c r="D13616">
        <v>14.732006</v>
      </c>
      <c r="E13616" t="s">
        <v>9</v>
      </c>
    </row>
    <row r="13617" spans="1:5" x14ac:dyDescent="0.35">
      <c r="A13617" t="s">
        <v>58</v>
      </c>
      <c r="B13617" t="s">
        <v>124</v>
      </c>
      <c r="C13617" s="1">
        <v>44866</v>
      </c>
      <c r="D13617">
        <v>3.5409890000000002</v>
      </c>
      <c r="E13617" t="s">
        <v>9</v>
      </c>
    </row>
    <row r="13618" spans="1:5" x14ac:dyDescent="0.35">
      <c r="A13618" t="s">
        <v>60</v>
      </c>
      <c r="B13618" t="s">
        <v>124</v>
      </c>
      <c r="C13618" s="1">
        <v>44866</v>
      </c>
      <c r="D13618">
        <v>-0.27599800000000002</v>
      </c>
      <c r="E13618" t="s">
        <v>9</v>
      </c>
    </row>
    <row r="13619" spans="1:5" x14ac:dyDescent="0.35">
      <c r="A13619" t="s">
        <v>308</v>
      </c>
      <c r="B13619" t="s">
        <v>124</v>
      </c>
      <c r="C13619" s="1">
        <v>44866</v>
      </c>
      <c r="D13619">
        <v>-3.9416910000000001</v>
      </c>
      <c r="E13619" t="s">
        <v>9</v>
      </c>
    </row>
    <row r="13620" spans="1:5" x14ac:dyDescent="0.35">
      <c r="A13620" t="s">
        <v>56</v>
      </c>
      <c r="B13620" t="s">
        <v>21</v>
      </c>
      <c r="C13620" s="1">
        <v>44866</v>
      </c>
      <c r="D13620">
        <v>12.533937999999999</v>
      </c>
      <c r="E13620" t="s">
        <v>9</v>
      </c>
    </row>
    <row r="13621" spans="1:5" x14ac:dyDescent="0.35">
      <c r="A13621" t="s">
        <v>58</v>
      </c>
      <c r="B13621" t="s">
        <v>21</v>
      </c>
      <c r="C13621" s="1">
        <v>44866</v>
      </c>
      <c r="D13621">
        <v>4.6317870000000001</v>
      </c>
      <c r="E13621" t="s">
        <v>9</v>
      </c>
    </row>
    <row r="13622" spans="1:5" x14ac:dyDescent="0.35">
      <c r="A13622" t="s">
        <v>60</v>
      </c>
      <c r="B13622" t="s">
        <v>21</v>
      </c>
      <c r="C13622" s="1">
        <v>44866</v>
      </c>
      <c r="D13622">
        <v>11.817482999999999</v>
      </c>
      <c r="E13622" t="s">
        <v>9</v>
      </c>
    </row>
    <row r="13623" spans="1:5" x14ac:dyDescent="0.35">
      <c r="A13623" t="s">
        <v>308</v>
      </c>
      <c r="B13623" t="s">
        <v>21</v>
      </c>
      <c r="C13623" s="1">
        <v>44866</v>
      </c>
      <c r="D13623">
        <v>11.751075</v>
      </c>
      <c r="E13623" t="s">
        <v>9</v>
      </c>
    </row>
    <row r="13624" spans="1:5" x14ac:dyDescent="0.35">
      <c r="A13624" t="s">
        <v>56</v>
      </c>
      <c r="B13624" t="s">
        <v>313</v>
      </c>
      <c r="C13624" s="1">
        <v>44866</v>
      </c>
      <c r="D13624">
        <v>0.30769999999999997</v>
      </c>
      <c r="E13624" t="s">
        <v>9</v>
      </c>
    </row>
    <row r="13625" spans="1:5" x14ac:dyDescent="0.35">
      <c r="A13625" t="s">
        <v>58</v>
      </c>
      <c r="B13625" t="s">
        <v>313</v>
      </c>
      <c r="C13625" s="1">
        <v>44866</v>
      </c>
      <c r="D13625">
        <v>0.113707</v>
      </c>
      <c r="E13625" t="s">
        <v>9</v>
      </c>
    </row>
    <row r="13626" spans="1:5" x14ac:dyDescent="0.35">
      <c r="A13626" t="s">
        <v>60</v>
      </c>
      <c r="B13626" t="s">
        <v>313</v>
      </c>
      <c r="C13626" s="1">
        <v>44866</v>
      </c>
      <c r="D13626">
        <v>0.29011100000000001</v>
      </c>
      <c r="E13626" t="s">
        <v>9</v>
      </c>
    </row>
    <row r="13627" spans="1:5" x14ac:dyDescent="0.35">
      <c r="A13627" t="s">
        <v>308</v>
      </c>
      <c r="B13627" t="s">
        <v>313</v>
      </c>
      <c r="C13627" s="1">
        <v>44866</v>
      </c>
      <c r="D13627">
        <v>0.28848099999999999</v>
      </c>
      <c r="E13627" t="s">
        <v>9</v>
      </c>
    </row>
    <row r="13628" spans="1:5" x14ac:dyDescent="0.35">
      <c r="A13628" t="s">
        <v>63</v>
      </c>
      <c r="B13628" t="s">
        <v>21</v>
      </c>
      <c r="C13628" s="1">
        <v>44866</v>
      </c>
      <c r="D13628">
        <v>40.206499999999998</v>
      </c>
      <c r="E13628" t="s">
        <v>9</v>
      </c>
    </row>
    <row r="13629" spans="1:5" x14ac:dyDescent="0.35">
      <c r="A13629" t="s">
        <v>241</v>
      </c>
      <c r="B13629" t="s">
        <v>21</v>
      </c>
      <c r="C13629" s="1">
        <v>44866</v>
      </c>
      <c r="D13629">
        <v>0.55851300000000004</v>
      </c>
      <c r="E13629" t="s">
        <v>9</v>
      </c>
    </row>
    <row r="13630" spans="1:5" x14ac:dyDescent="0.35">
      <c r="A13630" t="s">
        <v>314</v>
      </c>
      <c r="B13630" t="s">
        <v>21</v>
      </c>
      <c r="C13630" s="1">
        <v>44866</v>
      </c>
      <c r="D13630">
        <v>-3.073E-2</v>
      </c>
      <c r="E13630" t="s">
        <v>9</v>
      </c>
    </row>
    <row r="13631" spans="1:5" x14ac:dyDescent="0.35">
      <c r="A13631" t="s">
        <v>55</v>
      </c>
      <c r="B13631" t="s">
        <v>21</v>
      </c>
      <c r="C13631" s="1">
        <v>44866</v>
      </c>
      <c r="D13631">
        <v>2.8524500000000002</v>
      </c>
      <c r="E13631" t="s">
        <v>9</v>
      </c>
    </row>
    <row r="13632" spans="1:5" x14ac:dyDescent="0.35">
      <c r="A13632" t="s">
        <v>312</v>
      </c>
      <c r="B13632" t="s">
        <v>21</v>
      </c>
      <c r="C13632" s="1">
        <v>44866</v>
      </c>
      <c r="D13632">
        <v>-0.41013100000000002</v>
      </c>
      <c r="E13632" t="s">
        <v>9</v>
      </c>
    </row>
    <row r="13633" spans="1:5" x14ac:dyDescent="0.35">
      <c r="A13633" t="s">
        <v>62</v>
      </c>
      <c r="B13633" t="s">
        <v>21</v>
      </c>
      <c r="C13633" s="1">
        <v>44866</v>
      </c>
      <c r="D13633">
        <v>43.176602000000003</v>
      </c>
      <c r="E13633" t="s">
        <v>9</v>
      </c>
    </row>
    <row r="13634" spans="1:5" x14ac:dyDescent="0.35">
      <c r="A13634" t="s">
        <v>62</v>
      </c>
      <c r="B13634" t="s">
        <v>92</v>
      </c>
      <c r="C13634" s="1">
        <v>44866</v>
      </c>
      <c r="D13634">
        <v>137.45246299999999</v>
      </c>
      <c r="E13634" t="s">
        <v>9</v>
      </c>
    </row>
    <row r="13635" spans="1:5" x14ac:dyDescent="0.35">
      <c r="A13635" t="s">
        <v>62</v>
      </c>
      <c r="B13635" t="s">
        <v>317</v>
      </c>
      <c r="C13635" s="1">
        <v>44866</v>
      </c>
      <c r="D13635">
        <v>1311.83</v>
      </c>
      <c r="E13635" t="s">
        <v>9</v>
      </c>
    </row>
    <row r="13636" spans="1:5" x14ac:dyDescent="0.35">
      <c r="A13636" t="s">
        <v>62</v>
      </c>
      <c r="B13636" t="s">
        <v>317</v>
      </c>
      <c r="C13636" s="1">
        <v>44866</v>
      </c>
      <c r="D13636">
        <v>1311.83</v>
      </c>
      <c r="E13636" t="s">
        <v>9</v>
      </c>
    </row>
    <row r="13637" spans="1:5" x14ac:dyDescent="0.35">
      <c r="A13637" t="s">
        <v>55</v>
      </c>
      <c r="B13637" t="s">
        <v>317</v>
      </c>
      <c r="C13637" s="1">
        <v>44866</v>
      </c>
      <c r="D13637">
        <v>48.066000000000003</v>
      </c>
      <c r="E13637" t="s">
        <v>9</v>
      </c>
    </row>
    <row r="13638" spans="1:5" x14ac:dyDescent="0.35">
      <c r="A13638" t="s">
        <v>55</v>
      </c>
      <c r="B13638" t="s">
        <v>317</v>
      </c>
      <c r="C13638" s="1">
        <v>44866</v>
      </c>
      <c r="D13638">
        <v>48.066000000000003</v>
      </c>
      <c r="E13638" t="s">
        <v>9</v>
      </c>
    </row>
    <row r="13639" spans="1:5" x14ac:dyDescent="0.35">
      <c r="A13639" t="s">
        <v>63</v>
      </c>
      <c r="B13639" t="s">
        <v>317</v>
      </c>
      <c r="C13639" s="1">
        <v>44866</v>
      </c>
      <c r="D13639">
        <v>1263.7639999999999</v>
      </c>
      <c r="E13639" t="s">
        <v>9</v>
      </c>
    </row>
    <row r="13640" spans="1:5" x14ac:dyDescent="0.35">
      <c r="A13640" t="s">
        <v>56</v>
      </c>
      <c r="B13640" t="s">
        <v>317</v>
      </c>
      <c r="C13640" s="1">
        <v>44866</v>
      </c>
      <c r="D13640">
        <v>499.76400000000001</v>
      </c>
      <c r="E13640" t="s">
        <v>9</v>
      </c>
    </row>
    <row r="13641" spans="1:5" x14ac:dyDescent="0.35">
      <c r="A13641" t="s">
        <v>58</v>
      </c>
      <c r="B13641" t="s">
        <v>317</v>
      </c>
      <c r="C13641" s="1">
        <v>44866</v>
      </c>
      <c r="D13641">
        <v>206</v>
      </c>
      <c r="E13641" t="s">
        <v>9</v>
      </c>
    </row>
    <row r="13642" spans="1:5" x14ac:dyDescent="0.35">
      <c r="A13642" t="s">
        <v>60</v>
      </c>
      <c r="B13642" t="s">
        <v>317</v>
      </c>
      <c r="C13642" s="1">
        <v>44866</v>
      </c>
      <c r="D13642">
        <v>369</v>
      </c>
      <c r="E13642" t="s">
        <v>9</v>
      </c>
    </row>
    <row r="13643" spans="1:5" x14ac:dyDescent="0.35">
      <c r="A13643" t="s">
        <v>308</v>
      </c>
      <c r="B13643" t="s">
        <v>317</v>
      </c>
      <c r="C13643" s="1">
        <v>44866</v>
      </c>
      <c r="D13643">
        <v>189</v>
      </c>
      <c r="E13643" t="s">
        <v>9</v>
      </c>
    </row>
    <row r="13644" spans="1:5" x14ac:dyDescent="0.35">
      <c r="A13644" t="s">
        <v>62</v>
      </c>
      <c r="B13644" t="s">
        <v>317</v>
      </c>
      <c r="C13644" s="1">
        <v>44866</v>
      </c>
      <c r="D13644">
        <v>1311.83</v>
      </c>
      <c r="E13644" t="s">
        <v>12</v>
      </c>
    </row>
    <row r="13645" spans="1:5" x14ac:dyDescent="0.35">
      <c r="A13645" t="s">
        <v>62</v>
      </c>
      <c r="B13645" t="s">
        <v>313</v>
      </c>
      <c r="C13645" s="1">
        <v>44866</v>
      </c>
      <c r="D13645">
        <v>0</v>
      </c>
      <c r="E13645" t="s">
        <v>9</v>
      </c>
    </row>
    <row r="13646" spans="1:5" x14ac:dyDescent="0.35">
      <c r="A13646" t="s">
        <v>55</v>
      </c>
      <c r="B13646" t="s">
        <v>317</v>
      </c>
      <c r="C13646" s="1">
        <v>44866</v>
      </c>
      <c r="D13646">
        <v>48.066000000000003</v>
      </c>
      <c r="E13646" t="s">
        <v>12</v>
      </c>
    </row>
    <row r="13647" spans="1:5" x14ac:dyDescent="0.35">
      <c r="A13647" t="s">
        <v>55</v>
      </c>
      <c r="B13647" t="s">
        <v>313</v>
      </c>
      <c r="C13647" s="1">
        <v>44866</v>
      </c>
      <c r="D13647">
        <v>0</v>
      </c>
      <c r="E13647" t="s">
        <v>9</v>
      </c>
    </row>
    <row r="13648" spans="1:5" x14ac:dyDescent="0.35">
      <c r="A13648" t="s">
        <v>62</v>
      </c>
      <c r="B13648" t="s">
        <v>311</v>
      </c>
      <c r="C13648" s="1">
        <v>44896</v>
      </c>
      <c r="D13648">
        <v>1311.83</v>
      </c>
      <c r="E13648" t="s">
        <v>9</v>
      </c>
    </row>
    <row r="13649" spans="1:5" x14ac:dyDescent="0.35">
      <c r="A13649" t="s">
        <v>55</v>
      </c>
      <c r="B13649" t="s">
        <v>311</v>
      </c>
      <c r="C13649" s="1">
        <v>44896</v>
      </c>
      <c r="D13649">
        <v>48.066000000000003</v>
      </c>
      <c r="E13649" t="s">
        <v>9</v>
      </c>
    </row>
    <row r="13650" spans="1:5" x14ac:dyDescent="0.35">
      <c r="A13650" t="s">
        <v>63</v>
      </c>
      <c r="B13650" t="s">
        <v>311</v>
      </c>
      <c r="C13650" s="1">
        <v>44896</v>
      </c>
      <c r="D13650">
        <v>1263.7639999999999</v>
      </c>
      <c r="E13650" t="s">
        <v>9</v>
      </c>
    </row>
    <row r="13651" spans="1:5" x14ac:dyDescent="0.35">
      <c r="A13651" t="s">
        <v>56</v>
      </c>
      <c r="B13651" t="s">
        <v>311</v>
      </c>
      <c r="C13651" s="1">
        <v>44896</v>
      </c>
      <c r="D13651">
        <v>499.76400000000001</v>
      </c>
      <c r="E13651" t="s">
        <v>9</v>
      </c>
    </row>
    <row r="13652" spans="1:5" x14ac:dyDescent="0.35">
      <c r="A13652" t="s">
        <v>58</v>
      </c>
      <c r="B13652" t="s">
        <v>311</v>
      </c>
      <c r="C13652" s="1">
        <v>44896</v>
      </c>
      <c r="D13652">
        <v>206</v>
      </c>
      <c r="E13652" t="s">
        <v>9</v>
      </c>
    </row>
    <row r="13653" spans="1:5" x14ac:dyDescent="0.35">
      <c r="A13653" t="s">
        <v>60</v>
      </c>
      <c r="B13653" t="s">
        <v>311</v>
      </c>
      <c r="C13653" s="1">
        <v>44896</v>
      </c>
      <c r="D13653">
        <v>369</v>
      </c>
      <c r="E13653" t="s">
        <v>9</v>
      </c>
    </row>
    <row r="13654" spans="1:5" x14ac:dyDescent="0.35">
      <c r="A13654" t="s">
        <v>308</v>
      </c>
      <c r="B13654" t="s">
        <v>311</v>
      </c>
      <c r="C13654" s="1">
        <v>44896</v>
      </c>
      <c r="D13654">
        <v>189</v>
      </c>
      <c r="E13654" t="s">
        <v>9</v>
      </c>
    </row>
    <row r="13655" spans="1:5" x14ac:dyDescent="0.35">
      <c r="A13655" t="s">
        <v>55</v>
      </c>
      <c r="B13655" t="s">
        <v>13</v>
      </c>
      <c r="C13655" s="1">
        <v>44896</v>
      </c>
      <c r="D13655">
        <v>2.6586270000000001</v>
      </c>
      <c r="E13655" t="s">
        <v>9</v>
      </c>
    </row>
    <row r="13656" spans="1:5" x14ac:dyDescent="0.35">
      <c r="A13656" t="s">
        <v>312</v>
      </c>
      <c r="B13656" t="s">
        <v>13</v>
      </c>
      <c r="C13656" s="1">
        <v>44896</v>
      </c>
      <c r="D13656">
        <v>1.5569599999999999</v>
      </c>
      <c r="E13656" t="s">
        <v>9</v>
      </c>
    </row>
    <row r="13657" spans="1:5" x14ac:dyDescent="0.35">
      <c r="A13657" t="s">
        <v>63</v>
      </c>
      <c r="B13657" t="s">
        <v>13</v>
      </c>
      <c r="C13657" s="1">
        <v>44896</v>
      </c>
      <c r="D13657">
        <v>4.6679620000000002</v>
      </c>
      <c r="E13657" t="s">
        <v>9</v>
      </c>
    </row>
    <row r="13658" spans="1:5" x14ac:dyDescent="0.35">
      <c r="A13658" t="s">
        <v>241</v>
      </c>
      <c r="B13658" t="s">
        <v>13</v>
      </c>
      <c r="C13658" s="1">
        <v>44896</v>
      </c>
      <c r="D13658">
        <v>0.67122199999999999</v>
      </c>
      <c r="E13658" t="s">
        <v>9</v>
      </c>
    </row>
    <row r="13659" spans="1:5" x14ac:dyDescent="0.35">
      <c r="A13659" t="s">
        <v>314</v>
      </c>
      <c r="B13659" t="s">
        <v>13</v>
      </c>
      <c r="C13659" s="1">
        <v>44896</v>
      </c>
      <c r="D13659">
        <v>0.92686199999999996</v>
      </c>
      <c r="E13659" t="s">
        <v>9</v>
      </c>
    </row>
    <row r="13660" spans="1:5" x14ac:dyDescent="0.35">
      <c r="A13660" t="s">
        <v>56</v>
      </c>
      <c r="B13660" t="s">
        <v>313</v>
      </c>
      <c r="C13660" s="1">
        <v>44896</v>
      </c>
      <c r="D13660">
        <v>7.7270000000000005E-2</v>
      </c>
      <c r="E13660" t="s">
        <v>9</v>
      </c>
    </row>
    <row r="13661" spans="1:5" x14ac:dyDescent="0.35">
      <c r="A13661" t="s">
        <v>58</v>
      </c>
      <c r="B13661" t="s">
        <v>313</v>
      </c>
      <c r="C13661" s="1">
        <v>44896</v>
      </c>
      <c r="D13661">
        <v>5.0486000000000003E-2</v>
      </c>
      <c r="E13661" t="s">
        <v>9</v>
      </c>
    </row>
    <row r="13662" spans="1:5" x14ac:dyDescent="0.35">
      <c r="A13662" t="s">
        <v>60</v>
      </c>
      <c r="B13662" t="s">
        <v>313</v>
      </c>
      <c r="C13662" s="1">
        <v>44896</v>
      </c>
      <c r="D13662">
        <v>0.78173700000000002</v>
      </c>
      <c r="E13662" t="s">
        <v>9</v>
      </c>
    </row>
    <row r="13663" spans="1:5" x14ac:dyDescent="0.35">
      <c r="A13663" t="s">
        <v>308</v>
      </c>
      <c r="B13663" t="s">
        <v>313</v>
      </c>
      <c r="C13663" s="1">
        <v>44896</v>
      </c>
      <c r="D13663">
        <v>9.0507000000000004E-2</v>
      </c>
      <c r="E13663" t="s">
        <v>9</v>
      </c>
    </row>
    <row r="13664" spans="1:5" x14ac:dyDescent="0.35">
      <c r="A13664" t="s">
        <v>56</v>
      </c>
      <c r="B13664" t="s">
        <v>13</v>
      </c>
      <c r="C13664" s="1">
        <v>44896</v>
      </c>
      <c r="D13664">
        <v>0.484178</v>
      </c>
      <c r="E13664" t="s">
        <v>9</v>
      </c>
    </row>
    <row r="13665" spans="1:5" x14ac:dyDescent="0.35">
      <c r="A13665" t="s">
        <v>58</v>
      </c>
      <c r="B13665" t="s">
        <v>13</v>
      </c>
      <c r="C13665" s="1">
        <v>44896</v>
      </c>
      <c r="D13665">
        <v>0.31634600000000002</v>
      </c>
      <c r="E13665" t="s">
        <v>9</v>
      </c>
    </row>
    <row r="13666" spans="1:5" x14ac:dyDescent="0.35">
      <c r="A13666" t="s">
        <v>60</v>
      </c>
      <c r="B13666" t="s">
        <v>13</v>
      </c>
      <c r="C13666" s="1">
        <v>44896</v>
      </c>
      <c r="D13666">
        <v>4.8984030000000001</v>
      </c>
      <c r="E13666" t="s">
        <v>9</v>
      </c>
    </row>
    <row r="13667" spans="1:5" x14ac:dyDescent="0.35">
      <c r="A13667" t="s">
        <v>308</v>
      </c>
      <c r="B13667" t="s">
        <v>13</v>
      </c>
      <c r="C13667" s="1">
        <v>44896</v>
      </c>
      <c r="D13667">
        <v>0.56711900000000004</v>
      </c>
      <c r="E13667" t="s">
        <v>9</v>
      </c>
    </row>
    <row r="13668" spans="1:5" x14ac:dyDescent="0.35">
      <c r="A13668" t="s">
        <v>62</v>
      </c>
      <c r="B13668" t="s">
        <v>13</v>
      </c>
      <c r="C13668" s="1">
        <v>44896</v>
      </c>
      <c r="D13668">
        <v>10.481633</v>
      </c>
      <c r="E13668" t="s">
        <v>9</v>
      </c>
    </row>
    <row r="13669" spans="1:5" x14ac:dyDescent="0.35">
      <c r="A13669" t="s">
        <v>62</v>
      </c>
      <c r="B13669" t="s">
        <v>315</v>
      </c>
      <c r="C13669" s="1">
        <v>44896</v>
      </c>
      <c r="D13669">
        <v>1322.311633</v>
      </c>
      <c r="E13669" t="s">
        <v>9</v>
      </c>
    </row>
    <row r="13670" spans="1:5" x14ac:dyDescent="0.35">
      <c r="A13670" t="s">
        <v>62</v>
      </c>
      <c r="B13670" t="s">
        <v>316</v>
      </c>
      <c r="C13670" s="1">
        <v>44896</v>
      </c>
      <c r="D13670">
        <v>77.902332999999999</v>
      </c>
      <c r="E13670" t="s">
        <v>9</v>
      </c>
    </row>
    <row r="13671" spans="1:5" x14ac:dyDescent="0.35">
      <c r="A13671" t="s">
        <v>55</v>
      </c>
      <c r="B13671" t="s">
        <v>316</v>
      </c>
      <c r="C13671" s="1">
        <v>44896</v>
      </c>
      <c r="D13671">
        <v>7.2103330000000003</v>
      </c>
      <c r="E13671" t="s">
        <v>9</v>
      </c>
    </row>
    <row r="13672" spans="1:5" x14ac:dyDescent="0.35">
      <c r="A13672" t="s">
        <v>63</v>
      </c>
      <c r="B13672" t="s">
        <v>316</v>
      </c>
      <c r="C13672" s="1">
        <v>44896</v>
      </c>
      <c r="D13672">
        <v>70.691999999999993</v>
      </c>
      <c r="E13672" t="s">
        <v>9</v>
      </c>
    </row>
    <row r="13673" spans="1:5" x14ac:dyDescent="0.35">
      <c r="A13673" t="s">
        <v>56</v>
      </c>
      <c r="B13673" t="s">
        <v>316</v>
      </c>
      <c r="C13673" s="1">
        <v>44896</v>
      </c>
      <c r="D13673">
        <v>28.025333</v>
      </c>
      <c r="E13673" t="s">
        <v>9</v>
      </c>
    </row>
    <row r="13674" spans="1:5" x14ac:dyDescent="0.35">
      <c r="A13674" t="s">
        <v>58</v>
      </c>
      <c r="B13674" t="s">
        <v>316</v>
      </c>
      <c r="C13674" s="1">
        <v>44896</v>
      </c>
      <c r="D13674">
        <v>13.666667</v>
      </c>
      <c r="E13674" t="s">
        <v>9</v>
      </c>
    </row>
    <row r="13675" spans="1:5" x14ac:dyDescent="0.35">
      <c r="A13675" t="s">
        <v>60</v>
      </c>
      <c r="B13675" t="s">
        <v>316</v>
      </c>
      <c r="C13675" s="1">
        <v>44896</v>
      </c>
      <c r="D13675">
        <v>22</v>
      </c>
      <c r="E13675" t="s">
        <v>9</v>
      </c>
    </row>
    <row r="13676" spans="1:5" x14ac:dyDescent="0.35">
      <c r="A13676" t="s">
        <v>308</v>
      </c>
      <c r="B13676" t="s">
        <v>316</v>
      </c>
      <c r="C13676" s="1">
        <v>44896</v>
      </c>
      <c r="D13676">
        <v>7</v>
      </c>
      <c r="E13676" t="s">
        <v>9</v>
      </c>
    </row>
    <row r="13677" spans="1:5" x14ac:dyDescent="0.35">
      <c r="A13677" t="s">
        <v>62</v>
      </c>
      <c r="B13677" t="s">
        <v>124</v>
      </c>
      <c r="C13677" s="1">
        <v>44896</v>
      </c>
      <c r="D13677">
        <v>-4.2527249999999999</v>
      </c>
      <c r="E13677" t="s">
        <v>9</v>
      </c>
    </row>
    <row r="13678" spans="1:5" x14ac:dyDescent="0.35">
      <c r="A13678" t="s">
        <v>55</v>
      </c>
      <c r="B13678" t="s">
        <v>124</v>
      </c>
      <c r="C13678" s="1">
        <v>44896</v>
      </c>
      <c r="D13678">
        <v>-0.41820000000000002</v>
      </c>
      <c r="E13678" t="s">
        <v>9</v>
      </c>
    </row>
    <row r="13679" spans="1:5" x14ac:dyDescent="0.35">
      <c r="A13679" t="s">
        <v>63</v>
      </c>
      <c r="B13679" t="s">
        <v>124</v>
      </c>
      <c r="C13679" s="1">
        <v>44896</v>
      </c>
      <c r="D13679">
        <v>-3.834524</v>
      </c>
      <c r="E13679" t="s">
        <v>9</v>
      </c>
    </row>
    <row r="13680" spans="1:5" x14ac:dyDescent="0.35">
      <c r="A13680" t="s">
        <v>56</v>
      </c>
      <c r="B13680" t="s">
        <v>124</v>
      </c>
      <c r="C13680" s="1">
        <v>44896</v>
      </c>
      <c r="D13680">
        <v>5.7937289999999999</v>
      </c>
      <c r="E13680" t="s">
        <v>9</v>
      </c>
    </row>
    <row r="13681" spans="1:5" x14ac:dyDescent="0.35">
      <c r="A13681" t="s">
        <v>58</v>
      </c>
      <c r="B13681" t="s">
        <v>124</v>
      </c>
      <c r="C13681" s="1">
        <v>44896</v>
      </c>
      <c r="D13681">
        <v>0.528532</v>
      </c>
      <c r="E13681" t="s">
        <v>9</v>
      </c>
    </row>
    <row r="13682" spans="1:5" x14ac:dyDescent="0.35">
      <c r="A13682" t="s">
        <v>60</v>
      </c>
      <c r="B13682" t="s">
        <v>124</v>
      </c>
      <c r="C13682" s="1">
        <v>44896</v>
      </c>
      <c r="D13682">
        <v>-4.7505100000000002</v>
      </c>
      <c r="E13682" t="s">
        <v>9</v>
      </c>
    </row>
    <row r="13683" spans="1:5" x14ac:dyDescent="0.35">
      <c r="A13683" t="s">
        <v>308</v>
      </c>
      <c r="B13683" t="s">
        <v>124</v>
      </c>
      <c r="C13683" s="1">
        <v>44896</v>
      </c>
      <c r="D13683">
        <v>-5.4062749999999999</v>
      </c>
      <c r="E13683" t="s">
        <v>9</v>
      </c>
    </row>
    <row r="13684" spans="1:5" x14ac:dyDescent="0.35">
      <c r="A13684" t="s">
        <v>56</v>
      </c>
      <c r="B13684" t="s">
        <v>21</v>
      </c>
      <c r="C13684" s="1">
        <v>44896</v>
      </c>
      <c r="D13684">
        <v>11.932929</v>
      </c>
      <c r="E13684" t="s">
        <v>9</v>
      </c>
    </row>
    <row r="13685" spans="1:5" x14ac:dyDescent="0.35">
      <c r="A13685" t="s">
        <v>58</v>
      </c>
      <c r="B13685" t="s">
        <v>21</v>
      </c>
      <c r="C13685" s="1">
        <v>44896</v>
      </c>
      <c r="D13685">
        <v>3.7954789999999998</v>
      </c>
      <c r="E13685" t="s">
        <v>9</v>
      </c>
    </row>
    <row r="13686" spans="1:5" x14ac:dyDescent="0.35">
      <c r="A13686" t="s">
        <v>60</v>
      </c>
      <c r="B13686" t="s">
        <v>21</v>
      </c>
      <c r="C13686" s="1">
        <v>44896</v>
      </c>
      <c r="D13686">
        <v>13.266468</v>
      </c>
      <c r="E13686" t="s">
        <v>9</v>
      </c>
    </row>
    <row r="13687" spans="1:5" x14ac:dyDescent="0.35">
      <c r="A13687" t="s">
        <v>308</v>
      </c>
      <c r="B13687" t="s">
        <v>21</v>
      </c>
      <c r="C13687" s="1">
        <v>44896</v>
      </c>
      <c r="D13687">
        <v>11.830109999999999</v>
      </c>
      <c r="E13687" t="s">
        <v>9</v>
      </c>
    </row>
    <row r="13688" spans="1:5" x14ac:dyDescent="0.35">
      <c r="A13688" t="s">
        <v>56</v>
      </c>
      <c r="B13688" t="s">
        <v>313</v>
      </c>
      <c r="C13688" s="1">
        <v>44896</v>
      </c>
      <c r="D13688">
        <v>0.29229500000000003</v>
      </c>
      <c r="E13688" t="s">
        <v>9</v>
      </c>
    </row>
    <row r="13689" spans="1:5" x14ac:dyDescent="0.35">
      <c r="A13689" t="s">
        <v>58</v>
      </c>
      <c r="B13689" t="s">
        <v>313</v>
      </c>
      <c r="C13689" s="1">
        <v>44896</v>
      </c>
      <c r="D13689">
        <v>9.2969999999999997E-2</v>
      </c>
      <c r="E13689" t="s">
        <v>9</v>
      </c>
    </row>
    <row r="13690" spans="1:5" x14ac:dyDescent="0.35">
      <c r="A13690" t="s">
        <v>60</v>
      </c>
      <c r="B13690" t="s">
        <v>313</v>
      </c>
      <c r="C13690" s="1">
        <v>44896</v>
      </c>
      <c r="D13690">
        <v>0.32496000000000003</v>
      </c>
      <c r="E13690" t="s">
        <v>9</v>
      </c>
    </row>
    <row r="13691" spans="1:5" x14ac:dyDescent="0.35">
      <c r="A13691" t="s">
        <v>308</v>
      </c>
      <c r="B13691" t="s">
        <v>313</v>
      </c>
      <c r="C13691" s="1">
        <v>44896</v>
      </c>
      <c r="D13691">
        <v>0.28977599999999998</v>
      </c>
      <c r="E13691" t="s">
        <v>9</v>
      </c>
    </row>
    <row r="13692" spans="1:5" x14ac:dyDescent="0.35">
      <c r="A13692" t="s">
        <v>63</v>
      </c>
      <c r="B13692" t="s">
        <v>21</v>
      </c>
      <c r="C13692" s="1">
        <v>44896</v>
      </c>
      <c r="D13692">
        <v>40.011721000000001</v>
      </c>
      <c r="E13692" t="s">
        <v>9</v>
      </c>
    </row>
    <row r="13693" spans="1:5" x14ac:dyDescent="0.35">
      <c r="A13693" t="s">
        <v>241</v>
      </c>
      <c r="B13693" t="s">
        <v>21</v>
      </c>
      <c r="C13693" s="1">
        <v>44896</v>
      </c>
      <c r="D13693">
        <v>0.49131799999999998</v>
      </c>
      <c r="E13693" t="s">
        <v>9</v>
      </c>
    </row>
    <row r="13694" spans="1:5" x14ac:dyDescent="0.35">
      <c r="A13694" t="s">
        <v>314</v>
      </c>
      <c r="B13694" t="s">
        <v>21</v>
      </c>
      <c r="C13694" s="1">
        <v>44896</v>
      </c>
      <c r="D13694">
        <v>0.32194699999999998</v>
      </c>
      <c r="E13694" t="s">
        <v>9</v>
      </c>
    </row>
    <row r="13695" spans="1:5" x14ac:dyDescent="0.35">
      <c r="A13695" t="s">
        <v>55</v>
      </c>
      <c r="B13695" t="s">
        <v>21</v>
      </c>
      <c r="C13695" s="1">
        <v>44896</v>
      </c>
      <c r="D13695">
        <v>1.5152369999999999</v>
      </c>
      <c r="E13695" t="s">
        <v>9</v>
      </c>
    </row>
    <row r="13696" spans="1:5" x14ac:dyDescent="0.35">
      <c r="A13696" t="s">
        <v>312</v>
      </c>
      <c r="B13696" t="s">
        <v>21</v>
      </c>
      <c r="C13696" s="1">
        <v>44896</v>
      </c>
      <c r="D13696">
        <v>0.48633900000000002</v>
      </c>
      <c r="E13696" t="s">
        <v>9</v>
      </c>
    </row>
    <row r="13697" spans="1:5" x14ac:dyDescent="0.35">
      <c r="A13697" t="s">
        <v>62</v>
      </c>
      <c r="B13697" t="s">
        <v>21</v>
      </c>
      <c r="C13697" s="1">
        <v>44896</v>
      </c>
      <c r="D13697">
        <v>42.826560999999998</v>
      </c>
      <c r="E13697" t="s">
        <v>9</v>
      </c>
    </row>
    <row r="13698" spans="1:5" x14ac:dyDescent="0.35">
      <c r="A13698" t="s">
        <v>62</v>
      </c>
      <c r="B13698" t="s">
        <v>92</v>
      </c>
      <c r="C13698" s="1">
        <v>44896</v>
      </c>
      <c r="D13698">
        <v>116.47617</v>
      </c>
      <c r="E13698" t="s">
        <v>9</v>
      </c>
    </row>
    <row r="13699" spans="1:5" x14ac:dyDescent="0.35">
      <c r="A13699" t="s">
        <v>62</v>
      </c>
      <c r="B13699" t="s">
        <v>317</v>
      </c>
      <c r="C13699" s="1">
        <v>44896</v>
      </c>
      <c r="D13699">
        <v>1205.8354629999999</v>
      </c>
      <c r="E13699" t="s">
        <v>9</v>
      </c>
    </row>
    <row r="13700" spans="1:5" x14ac:dyDescent="0.35">
      <c r="A13700" t="s">
        <v>62</v>
      </c>
      <c r="B13700" t="s">
        <v>317</v>
      </c>
      <c r="C13700" s="1">
        <v>44896</v>
      </c>
      <c r="D13700">
        <v>1205.8354629999999</v>
      </c>
      <c r="E13700" t="s">
        <v>9</v>
      </c>
    </row>
    <row r="13701" spans="1:5" x14ac:dyDescent="0.35">
      <c r="A13701" t="s">
        <v>55</v>
      </c>
      <c r="B13701" t="s">
        <v>317</v>
      </c>
      <c r="C13701" s="1">
        <v>44896</v>
      </c>
      <c r="D13701">
        <v>43.487879</v>
      </c>
      <c r="E13701" t="s">
        <v>9</v>
      </c>
    </row>
    <row r="13702" spans="1:5" x14ac:dyDescent="0.35">
      <c r="A13702" t="s">
        <v>55</v>
      </c>
      <c r="B13702" t="s">
        <v>317</v>
      </c>
      <c r="C13702" s="1">
        <v>44896</v>
      </c>
      <c r="D13702">
        <v>43.487879</v>
      </c>
      <c r="E13702" t="s">
        <v>9</v>
      </c>
    </row>
    <row r="13703" spans="1:5" x14ac:dyDescent="0.35">
      <c r="A13703" t="s">
        <v>63</v>
      </c>
      <c r="B13703" t="s">
        <v>317</v>
      </c>
      <c r="C13703" s="1">
        <v>44896</v>
      </c>
      <c r="D13703">
        <v>1162.3475840000001</v>
      </c>
      <c r="E13703" t="s">
        <v>9</v>
      </c>
    </row>
    <row r="13704" spans="1:5" x14ac:dyDescent="0.35">
      <c r="A13704" t="s">
        <v>56</v>
      </c>
      <c r="B13704" t="s">
        <v>317</v>
      </c>
      <c r="C13704" s="1">
        <v>44896</v>
      </c>
      <c r="D13704">
        <v>454.49618600000002</v>
      </c>
      <c r="E13704" t="s">
        <v>9</v>
      </c>
    </row>
    <row r="13705" spans="1:5" x14ac:dyDescent="0.35">
      <c r="A13705" t="s">
        <v>58</v>
      </c>
      <c r="B13705" t="s">
        <v>317</v>
      </c>
      <c r="C13705" s="1">
        <v>44896</v>
      </c>
      <c r="D13705">
        <v>188.325669</v>
      </c>
      <c r="E13705" t="s">
        <v>9</v>
      </c>
    </row>
    <row r="13706" spans="1:5" x14ac:dyDescent="0.35">
      <c r="A13706" t="s">
        <v>60</v>
      </c>
      <c r="B13706" t="s">
        <v>317</v>
      </c>
      <c r="C13706" s="1">
        <v>44896</v>
      </c>
      <c r="D13706">
        <v>343.38244500000002</v>
      </c>
      <c r="E13706" t="s">
        <v>9</v>
      </c>
    </row>
    <row r="13707" spans="1:5" x14ac:dyDescent="0.35">
      <c r="A13707" t="s">
        <v>308</v>
      </c>
      <c r="B13707" t="s">
        <v>317</v>
      </c>
      <c r="C13707" s="1">
        <v>44896</v>
      </c>
      <c r="D13707">
        <v>176.14328399999999</v>
      </c>
      <c r="E13707" t="s">
        <v>9</v>
      </c>
    </row>
    <row r="13708" spans="1:5" x14ac:dyDescent="0.35">
      <c r="A13708" t="s">
        <v>62</v>
      </c>
      <c r="B13708" t="s">
        <v>311</v>
      </c>
      <c r="C13708" s="1">
        <v>44927</v>
      </c>
      <c r="D13708">
        <v>1205.8354629999999</v>
      </c>
      <c r="E13708" t="s">
        <v>9</v>
      </c>
    </row>
    <row r="13709" spans="1:5" x14ac:dyDescent="0.35">
      <c r="A13709" t="s">
        <v>55</v>
      </c>
      <c r="B13709" t="s">
        <v>311</v>
      </c>
      <c r="C13709" s="1">
        <v>44927</v>
      </c>
      <c r="D13709">
        <v>43.487879</v>
      </c>
      <c r="E13709" t="s">
        <v>9</v>
      </c>
    </row>
    <row r="13710" spans="1:5" x14ac:dyDescent="0.35">
      <c r="A13710" t="s">
        <v>63</v>
      </c>
      <c r="B13710" t="s">
        <v>311</v>
      </c>
      <c r="C13710" s="1">
        <v>44927</v>
      </c>
      <c r="D13710">
        <v>1162.3475840000001</v>
      </c>
      <c r="E13710" t="s">
        <v>9</v>
      </c>
    </row>
    <row r="13711" spans="1:5" x14ac:dyDescent="0.35">
      <c r="A13711" t="s">
        <v>56</v>
      </c>
      <c r="B13711" t="s">
        <v>311</v>
      </c>
      <c r="C13711" s="1">
        <v>44927</v>
      </c>
      <c r="D13711">
        <v>454.49618600000002</v>
      </c>
      <c r="E13711" t="s">
        <v>9</v>
      </c>
    </row>
    <row r="13712" spans="1:5" x14ac:dyDescent="0.35">
      <c r="A13712" t="s">
        <v>58</v>
      </c>
      <c r="B13712" t="s">
        <v>311</v>
      </c>
      <c r="C13712" s="1">
        <v>44927</v>
      </c>
      <c r="D13712">
        <v>188.325669</v>
      </c>
      <c r="E13712" t="s">
        <v>9</v>
      </c>
    </row>
    <row r="13713" spans="1:5" x14ac:dyDescent="0.35">
      <c r="A13713" t="s">
        <v>60</v>
      </c>
      <c r="B13713" t="s">
        <v>311</v>
      </c>
      <c r="C13713" s="1">
        <v>44927</v>
      </c>
      <c r="D13713">
        <v>343.38244500000002</v>
      </c>
      <c r="E13713" t="s">
        <v>9</v>
      </c>
    </row>
    <row r="13714" spans="1:5" x14ac:dyDescent="0.35">
      <c r="A13714" t="s">
        <v>308</v>
      </c>
      <c r="B13714" t="s">
        <v>311</v>
      </c>
      <c r="C13714" s="1">
        <v>44927</v>
      </c>
      <c r="D13714">
        <v>176.14328399999999</v>
      </c>
      <c r="E13714" t="s">
        <v>9</v>
      </c>
    </row>
    <row r="13715" spans="1:5" x14ac:dyDescent="0.35">
      <c r="A13715" t="s">
        <v>55</v>
      </c>
      <c r="B13715" t="s">
        <v>13</v>
      </c>
      <c r="C13715" s="1">
        <v>44927</v>
      </c>
      <c r="D13715">
        <v>4.718369</v>
      </c>
      <c r="E13715" t="s">
        <v>9</v>
      </c>
    </row>
    <row r="13716" spans="1:5" x14ac:dyDescent="0.35">
      <c r="A13716" t="s">
        <v>312</v>
      </c>
      <c r="B13716" t="s">
        <v>13</v>
      </c>
      <c r="C13716" s="1">
        <v>44927</v>
      </c>
      <c r="D13716">
        <v>0.98139900000000002</v>
      </c>
      <c r="E13716" t="s">
        <v>9</v>
      </c>
    </row>
    <row r="13717" spans="1:5" x14ac:dyDescent="0.35">
      <c r="A13717" t="s">
        <v>63</v>
      </c>
      <c r="B13717" t="s">
        <v>13</v>
      </c>
      <c r="C13717" s="1">
        <v>44927</v>
      </c>
      <c r="D13717">
        <v>4.6064480000000003</v>
      </c>
      <c r="E13717" t="s">
        <v>9</v>
      </c>
    </row>
    <row r="13718" spans="1:5" x14ac:dyDescent="0.35">
      <c r="A13718" t="s">
        <v>241</v>
      </c>
      <c r="B13718" t="s">
        <v>13</v>
      </c>
      <c r="C13718" s="1">
        <v>44927</v>
      </c>
      <c r="D13718">
        <v>0.86182599999999998</v>
      </c>
      <c r="E13718" t="s">
        <v>9</v>
      </c>
    </row>
    <row r="13719" spans="1:5" x14ac:dyDescent="0.35">
      <c r="A13719" t="s">
        <v>314</v>
      </c>
      <c r="B13719" t="s">
        <v>13</v>
      </c>
      <c r="C13719" s="1">
        <v>44927</v>
      </c>
      <c r="D13719">
        <v>0.165933</v>
      </c>
      <c r="E13719" t="s">
        <v>9</v>
      </c>
    </row>
    <row r="13720" spans="1:5" x14ac:dyDescent="0.35">
      <c r="A13720" t="s">
        <v>56</v>
      </c>
      <c r="B13720" t="s">
        <v>313</v>
      </c>
      <c r="C13720" s="1">
        <v>44927</v>
      </c>
      <c r="D13720">
        <v>7.7270000000000005E-2</v>
      </c>
      <c r="E13720" t="s">
        <v>9</v>
      </c>
    </row>
    <row r="13721" spans="1:5" x14ac:dyDescent="0.35">
      <c r="A13721" t="s">
        <v>58</v>
      </c>
      <c r="B13721" t="s">
        <v>313</v>
      </c>
      <c r="C13721" s="1">
        <v>44927</v>
      </c>
      <c r="D13721">
        <v>5.0486000000000003E-2</v>
      </c>
      <c r="E13721" t="s">
        <v>9</v>
      </c>
    </row>
    <row r="13722" spans="1:5" x14ac:dyDescent="0.35">
      <c r="A13722" t="s">
        <v>60</v>
      </c>
      <c r="B13722" t="s">
        <v>313</v>
      </c>
      <c r="C13722" s="1">
        <v>44927</v>
      </c>
      <c r="D13722">
        <v>0.78173700000000002</v>
      </c>
      <c r="E13722" t="s">
        <v>9</v>
      </c>
    </row>
    <row r="13723" spans="1:5" x14ac:dyDescent="0.35">
      <c r="A13723" t="s">
        <v>308</v>
      </c>
      <c r="B13723" t="s">
        <v>313</v>
      </c>
      <c r="C13723" s="1">
        <v>44927</v>
      </c>
      <c r="D13723">
        <v>9.0507000000000004E-2</v>
      </c>
      <c r="E13723" t="s">
        <v>9</v>
      </c>
    </row>
    <row r="13724" spans="1:5" x14ac:dyDescent="0.35">
      <c r="A13724" t="s">
        <v>56</v>
      </c>
      <c r="B13724" t="s">
        <v>13</v>
      </c>
      <c r="C13724" s="1">
        <v>44927</v>
      </c>
      <c r="D13724">
        <v>0.43535600000000002</v>
      </c>
      <c r="E13724" t="s">
        <v>9</v>
      </c>
    </row>
    <row r="13725" spans="1:5" x14ac:dyDescent="0.35">
      <c r="A13725" t="s">
        <v>58</v>
      </c>
      <c r="B13725" t="s">
        <v>13</v>
      </c>
      <c r="C13725" s="1">
        <v>44927</v>
      </c>
      <c r="D13725">
        <v>0.28444700000000001</v>
      </c>
      <c r="E13725" t="s">
        <v>9</v>
      </c>
    </row>
    <row r="13726" spans="1:5" x14ac:dyDescent="0.35">
      <c r="A13726" t="s">
        <v>60</v>
      </c>
      <c r="B13726" t="s">
        <v>13</v>
      </c>
      <c r="C13726" s="1">
        <v>44927</v>
      </c>
      <c r="D13726">
        <v>4.404471</v>
      </c>
      <c r="E13726" t="s">
        <v>9</v>
      </c>
    </row>
    <row r="13727" spans="1:5" x14ac:dyDescent="0.35">
      <c r="A13727" t="s">
        <v>308</v>
      </c>
      <c r="B13727" t="s">
        <v>13</v>
      </c>
      <c r="C13727" s="1">
        <v>44927</v>
      </c>
      <c r="D13727">
        <v>0.50993299999999997</v>
      </c>
      <c r="E13727" t="s">
        <v>9</v>
      </c>
    </row>
    <row r="13728" spans="1:5" x14ac:dyDescent="0.35">
      <c r="A13728" t="s">
        <v>62</v>
      </c>
      <c r="B13728" t="s">
        <v>13</v>
      </c>
      <c r="C13728" s="1">
        <v>44927</v>
      </c>
      <c r="D13728">
        <v>11.333975000000001</v>
      </c>
      <c r="E13728" t="s">
        <v>9</v>
      </c>
    </row>
    <row r="13729" spans="1:5" x14ac:dyDescent="0.35">
      <c r="A13729" t="s">
        <v>62</v>
      </c>
      <c r="B13729" t="s">
        <v>315</v>
      </c>
      <c r="C13729" s="1">
        <v>44927</v>
      </c>
      <c r="D13729">
        <v>1217.169437</v>
      </c>
      <c r="E13729" t="s">
        <v>9</v>
      </c>
    </row>
    <row r="13730" spans="1:5" x14ac:dyDescent="0.35">
      <c r="A13730" t="s">
        <v>62</v>
      </c>
      <c r="B13730" t="s">
        <v>316</v>
      </c>
      <c r="C13730" s="1">
        <v>44927</v>
      </c>
      <c r="D13730">
        <v>77.902332999999999</v>
      </c>
      <c r="E13730" t="s">
        <v>9</v>
      </c>
    </row>
    <row r="13731" spans="1:5" x14ac:dyDescent="0.35">
      <c r="A13731" t="s">
        <v>55</v>
      </c>
      <c r="B13731" t="s">
        <v>316</v>
      </c>
      <c r="C13731" s="1">
        <v>44927</v>
      </c>
      <c r="D13731">
        <v>7.2103330000000003</v>
      </c>
      <c r="E13731" t="s">
        <v>9</v>
      </c>
    </row>
    <row r="13732" spans="1:5" x14ac:dyDescent="0.35">
      <c r="A13732" t="s">
        <v>63</v>
      </c>
      <c r="B13732" t="s">
        <v>316</v>
      </c>
      <c r="C13732" s="1">
        <v>44927</v>
      </c>
      <c r="D13732">
        <v>70.691999999999993</v>
      </c>
      <c r="E13732" t="s">
        <v>9</v>
      </c>
    </row>
    <row r="13733" spans="1:5" x14ac:dyDescent="0.35">
      <c r="A13733" t="s">
        <v>56</v>
      </c>
      <c r="B13733" t="s">
        <v>316</v>
      </c>
      <c r="C13733" s="1">
        <v>44927</v>
      </c>
      <c r="D13733">
        <v>28.025333</v>
      </c>
      <c r="E13733" t="s">
        <v>9</v>
      </c>
    </row>
    <row r="13734" spans="1:5" x14ac:dyDescent="0.35">
      <c r="A13734" t="s">
        <v>58</v>
      </c>
      <c r="B13734" t="s">
        <v>316</v>
      </c>
      <c r="C13734" s="1">
        <v>44927</v>
      </c>
      <c r="D13734">
        <v>13.666667</v>
      </c>
      <c r="E13734" t="s">
        <v>9</v>
      </c>
    </row>
    <row r="13735" spans="1:5" x14ac:dyDescent="0.35">
      <c r="A13735" t="s">
        <v>60</v>
      </c>
      <c r="B13735" t="s">
        <v>316</v>
      </c>
      <c r="C13735" s="1">
        <v>44927</v>
      </c>
      <c r="D13735">
        <v>22</v>
      </c>
      <c r="E13735" t="s">
        <v>9</v>
      </c>
    </row>
    <row r="13736" spans="1:5" x14ac:dyDescent="0.35">
      <c r="A13736" t="s">
        <v>308</v>
      </c>
      <c r="B13736" t="s">
        <v>316</v>
      </c>
      <c r="C13736" s="1">
        <v>44927</v>
      </c>
      <c r="D13736">
        <v>7</v>
      </c>
      <c r="E13736" t="s">
        <v>9</v>
      </c>
    </row>
    <row r="13737" spans="1:5" x14ac:dyDescent="0.35">
      <c r="A13737" t="s">
        <v>62</v>
      </c>
      <c r="B13737" t="s">
        <v>124</v>
      </c>
      <c r="C13737" s="1">
        <v>44927</v>
      </c>
      <c r="D13737">
        <v>-4.2527249999999999</v>
      </c>
      <c r="E13737" t="s">
        <v>9</v>
      </c>
    </row>
    <row r="13738" spans="1:5" x14ac:dyDescent="0.35">
      <c r="A13738" t="s">
        <v>55</v>
      </c>
      <c r="B13738" t="s">
        <v>124</v>
      </c>
      <c r="C13738" s="1">
        <v>44927</v>
      </c>
      <c r="D13738">
        <v>-0.41820000000000002</v>
      </c>
      <c r="E13738" t="s">
        <v>9</v>
      </c>
    </row>
    <row r="13739" spans="1:5" x14ac:dyDescent="0.35">
      <c r="A13739" t="s">
        <v>63</v>
      </c>
      <c r="B13739" t="s">
        <v>124</v>
      </c>
      <c r="C13739" s="1">
        <v>44927</v>
      </c>
      <c r="D13739">
        <v>-3.834524</v>
      </c>
      <c r="E13739" t="s">
        <v>9</v>
      </c>
    </row>
    <row r="13740" spans="1:5" x14ac:dyDescent="0.35">
      <c r="A13740" t="s">
        <v>56</v>
      </c>
      <c r="B13740" t="s">
        <v>124</v>
      </c>
      <c r="C13740" s="1">
        <v>44927</v>
      </c>
      <c r="D13740">
        <v>5.7937289999999999</v>
      </c>
      <c r="E13740" t="s">
        <v>9</v>
      </c>
    </row>
    <row r="13741" spans="1:5" x14ac:dyDescent="0.35">
      <c r="A13741" t="s">
        <v>58</v>
      </c>
      <c r="B13741" t="s">
        <v>124</v>
      </c>
      <c r="C13741" s="1">
        <v>44927</v>
      </c>
      <c r="D13741">
        <v>0.528532</v>
      </c>
      <c r="E13741" t="s">
        <v>9</v>
      </c>
    </row>
    <row r="13742" spans="1:5" x14ac:dyDescent="0.35">
      <c r="A13742" t="s">
        <v>60</v>
      </c>
      <c r="B13742" t="s">
        <v>124</v>
      </c>
      <c r="C13742" s="1">
        <v>44927</v>
      </c>
      <c r="D13742">
        <v>-4.7505100000000002</v>
      </c>
      <c r="E13742" t="s">
        <v>9</v>
      </c>
    </row>
    <row r="13743" spans="1:5" x14ac:dyDescent="0.35">
      <c r="A13743" t="s">
        <v>308</v>
      </c>
      <c r="B13743" t="s">
        <v>124</v>
      </c>
      <c r="C13743" s="1">
        <v>44927</v>
      </c>
      <c r="D13743">
        <v>-5.4062749999999999</v>
      </c>
      <c r="E13743" t="s">
        <v>9</v>
      </c>
    </row>
    <row r="13744" spans="1:5" x14ac:dyDescent="0.35">
      <c r="A13744" t="s">
        <v>56</v>
      </c>
      <c r="B13744" t="s">
        <v>21</v>
      </c>
      <c r="C13744" s="1">
        <v>44927</v>
      </c>
      <c r="D13744">
        <v>19.434916000000001</v>
      </c>
      <c r="E13744" t="s">
        <v>9</v>
      </c>
    </row>
    <row r="13745" spans="1:5" x14ac:dyDescent="0.35">
      <c r="A13745" t="s">
        <v>58</v>
      </c>
      <c r="B13745" t="s">
        <v>21</v>
      </c>
      <c r="C13745" s="1">
        <v>44927</v>
      </c>
      <c r="D13745">
        <v>6.1816190000000004</v>
      </c>
      <c r="E13745" t="s">
        <v>9</v>
      </c>
    </row>
    <row r="13746" spans="1:5" x14ac:dyDescent="0.35">
      <c r="A13746" t="s">
        <v>60</v>
      </c>
      <c r="B13746" t="s">
        <v>21</v>
      </c>
      <c r="C13746" s="1">
        <v>44927</v>
      </c>
      <c r="D13746">
        <v>21.606822999999999</v>
      </c>
      <c r="E13746" t="s">
        <v>9</v>
      </c>
    </row>
    <row r="13747" spans="1:5" x14ac:dyDescent="0.35">
      <c r="A13747" t="s">
        <v>308</v>
      </c>
      <c r="B13747" t="s">
        <v>21</v>
      </c>
      <c r="C13747" s="1">
        <v>44927</v>
      </c>
      <c r="D13747">
        <v>19.267455999999999</v>
      </c>
      <c r="E13747" t="s">
        <v>9</v>
      </c>
    </row>
    <row r="13748" spans="1:5" x14ac:dyDescent="0.35">
      <c r="A13748" t="s">
        <v>56</v>
      </c>
      <c r="B13748" t="s">
        <v>313</v>
      </c>
      <c r="C13748" s="1">
        <v>44927</v>
      </c>
      <c r="D13748">
        <v>0.29229500000000003</v>
      </c>
      <c r="E13748" t="s">
        <v>9</v>
      </c>
    </row>
    <row r="13749" spans="1:5" x14ac:dyDescent="0.35">
      <c r="A13749" t="s">
        <v>58</v>
      </c>
      <c r="B13749" t="s">
        <v>313</v>
      </c>
      <c r="C13749" s="1">
        <v>44927</v>
      </c>
      <c r="D13749">
        <v>9.2969999999999997E-2</v>
      </c>
      <c r="E13749" t="s">
        <v>9</v>
      </c>
    </row>
    <row r="13750" spans="1:5" x14ac:dyDescent="0.35">
      <c r="A13750" t="s">
        <v>60</v>
      </c>
      <c r="B13750" t="s">
        <v>313</v>
      </c>
      <c r="C13750" s="1">
        <v>44927</v>
      </c>
      <c r="D13750">
        <v>0.32496000000000003</v>
      </c>
      <c r="E13750" t="s">
        <v>9</v>
      </c>
    </row>
    <row r="13751" spans="1:5" x14ac:dyDescent="0.35">
      <c r="A13751" t="s">
        <v>308</v>
      </c>
      <c r="B13751" t="s">
        <v>313</v>
      </c>
      <c r="C13751" s="1">
        <v>44927</v>
      </c>
      <c r="D13751">
        <v>0.28977599999999998</v>
      </c>
      <c r="E13751" t="s">
        <v>9</v>
      </c>
    </row>
    <row r="13752" spans="1:5" x14ac:dyDescent="0.35">
      <c r="A13752" t="s">
        <v>63</v>
      </c>
      <c r="B13752" t="s">
        <v>21</v>
      </c>
      <c r="C13752" s="1">
        <v>44927</v>
      </c>
      <c r="D13752">
        <v>65.838537000000002</v>
      </c>
      <c r="E13752" t="s">
        <v>9</v>
      </c>
    </row>
    <row r="13753" spans="1:5" x14ac:dyDescent="0.35">
      <c r="A13753" t="s">
        <v>241</v>
      </c>
      <c r="B13753" t="s">
        <v>21</v>
      </c>
      <c r="C13753" s="1">
        <v>44927</v>
      </c>
      <c r="D13753">
        <v>0.45117800000000002</v>
      </c>
      <c r="E13753" t="s">
        <v>9</v>
      </c>
    </row>
    <row r="13754" spans="1:5" x14ac:dyDescent="0.35">
      <c r="A13754" t="s">
        <v>314</v>
      </c>
      <c r="B13754" t="s">
        <v>21</v>
      </c>
      <c r="C13754" s="1">
        <v>44927</v>
      </c>
      <c r="D13754">
        <v>0.201099</v>
      </c>
      <c r="E13754" t="s">
        <v>9</v>
      </c>
    </row>
    <row r="13755" spans="1:5" x14ac:dyDescent="0.35">
      <c r="A13755" t="s">
        <v>55</v>
      </c>
      <c r="B13755" t="s">
        <v>21</v>
      </c>
      <c r="C13755" s="1">
        <v>44927</v>
      </c>
      <c r="D13755">
        <v>1.6056999999999999</v>
      </c>
      <c r="E13755" t="s">
        <v>9</v>
      </c>
    </row>
    <row r="13756" spans="1:5" x14ac:dyDescent="0.35">
      <c r="A13756" t="s">
        <v>312</v>
      </c>
      <c r="B13756" t="s">
        <v>21</v>
      </c>
      <c r="C13756" s="1">
        <v>44927</v>
      </c>
      <c r="D13756">
        <v>2.5191999999999999E-2</v>
      </c>
      <c r="E13756" t="s">
        <v>9</v>
      </c>
    </row>
    <row r="13757" spans="1:5" x14ac:dyDescent="0.35">
      <c r="A13757" t="s">
        <v>62</v>
      </c>
      <c r="B13757" t="s">
        <v>21</v>
      </c>
      <c r="C13757" s="1">
        <v>44927</v>
      </c>
      <c r="D13757">
        <v>68.121706000000003</v>
      </c>
      <c r="E13757" t="s">
        <v>9</v>
      </c>
    </row>
    <row r="13758" spans="1:5" x14ac:dyDescent="0.35">
      <c r="A13758" t="s">
        <v>62</v>
      </c>
      <c r="B13758" t="s">
        <v>92</v>
      </c>
      <c r="C13758" s="1">
        <v>44927</v>
      </c>
      <c r="D13758">
        <v>141.77131499999999</v>
      </c>
      <c r="E13758" t="s">
        <v>9</v>
      </c>
    </row>
    <row r="13759" spans="1:5" x14ac:dyDescent="0.35">
      <c r="A13759" t="s">
        <v>62</v>
      </c>
      <c r="B13759" t="s">
        <v>317</v>
      </c>
      <c r="C13759" s="1">
        <v>44927</v>
      </c>
      <c r="D13759">
        <v>1075.3981229999999</v>
      </c>
      <c r="E13759" t="s">
        <v>9</v>
      </c>
    </row>
    <row r="13760" spans="1:5" x14ac:dyDescent="0.35">
      <c r="A13760" t="s">
        <v>62</v>
      </c>
      <c r="B13760" t="s">
        <v>317</v>
      </c>
      <c r="C13760" s="1">
        <v>44927</v>
      </c>
      <c r="D13760">
        <v>1075.3981229999999</v>
      </c>
      <c r="E13760" t="s">
        <v>9</v>
      </c>
    </row>
    <row r="13761" spans="1:5" x14ac:dyDescent="0.35">
      <c r="A13761" t="s">
        <v>55</v>
      </c>
      <c r="B13761" t="s">
        <v>317</v>
      </c>
      <c r="C13761" s="1">
        <v>44927</v>
      </c>
      <c r="D13761">
        <v>40.764620999999998</v>
      </c>
      <c r="E13761" t="s">
        <v>9</v>
      </c>
    </row>
    <row r="13762" spans="1:5" x14ac:dyDescent="0.35">
      <c r="A13762" t="s">
        <v>55</v>
      </c>
      <c r="B13762" t="s">
        <v>317</v>
      </c>
      <c r="C13762" s="1">
        <v>44927</v>
      </c>
      <c r="D13762">
        <v>40.764620999999998</v>
      </c>
      <c r="E13762" t="s">
        <v>9</v>
      </c>
    </row>
    <row r="13763" spans="1:5" x14ac:dyDescent="0.35">
      <c r="A13763" t="s">
        <v>63</v>
      </c>
      <c r="B13763" t="s">
        <v>317</v>
      </c>
      <c r="C13763" s="1">
        <v>44927</v>
      </c>
      <c r="D13763">
        <v>1034.633501</v>
      </c>
      <c r="E13763" t="s">
        <v>9</v>
      </c>
    </row>
    <row r="13764" spans="1:5" x14ac:dyDescent="0.35">
      <c r="A13764" t="s">
        <v>56</v>
      </c>
      <c r="B13764" t="s">
        <v>317</v>
      </c>
      <c r="C13764" s="1">
        <v>44927</v>
      </c>
      <c r="D13764">
        <v>401.67756300000002</v>
      </c>
      <c r="E13764" t="s">
        <v>9</v>
      </c>
    </row>
    <row r="13765" spans="1:5" x14ac:dyDescent="0.35">
      <c r="A13765" t="s">
        <v>58</v>
      </c>
      <c r="B13765" t="s">
        <v>317</v>
      </c>
      <c r="C13765" s="1">
        <v>44927</v>
      </c>
      <c r="D13765">
        <v>168.23329899999999</v>
      </c>
      <c r="E13765" t="s">
        <v>9</v>
      </c>
    </row>
    <row r="13766" spans="1:5" x14ac:dyDescent="0.35">
      <c r="A13766" t="s">
        <v>60</v>
      </c>
      <c r="B13766" t="s">
        <v>317</v>
      </c>
      <c r="C13766" s="1">
        <v>44927</v>
      </c>
      <c r="D13766">
        <v>308.93060300000002</v>
      </c>
      <c r="E13766" t="s">
        <v>9</v>
      </c>
    </row>
    <row r="13767" spans="1:5" x14ac:dyDescent="0.35">
      <c r="A13767" t="s">
        <v>308</v>
      </c>
      <c r="B13767" t="s">
        <v>317</v>
      </c>
      <c r="C13767" s="1">
        <v>44927</v>
      </c>
      <c r="D13767">
        <v>155.792036</v>
      </c>
      <c r="E13767" t="s">
        <v>9</v>
      </c>
    </row>
    <row r="13768" spans="1:5" x14ac:dyDescent="0.35">
      <c r="A13768" t="s">
        <v>62</v>
      </c>
      <c r="B13768" t="s">
        <v>311</v>
      </c>
      <c r="C13768" s="1">
        <v>44958</v>
      </c>
      <c r="D13768">
        <v>1075.3981229999999</v>
      </c>
      <c r="E13768" t="s">
        <v>9</v>
      </c>
    </row>
    <row r="13769" spans="1:5" x14ac:dyDescent="0.35">
      <c r="A13769" t="s">
        <v>55</v>
      </c>
      <c r="B13769" t="s">
        <v>311</v>
      </c>
      <c r="C13769" s="1">
        <v>44958</v>
      </c>
      <c r="D13769">
        <v>40.764620999999998</v>
      </c>
      <c r="E13769" t="s">
        <v>9</v>
      </c>
    </row>
    <row r="13770" spans="1:5" x14ac:dyDescent="0.35">
      <c r="A13770" t="s">
        <v>63</v>
      </c>
      <c r="B13770" t="s">
        <v>311</v>
      </c>
      <c r="C13770" s="1">
        <v>44958</v>
      </c>
      <c r="D13770">
        <v>1034.633501</v>
      </c>
      <c r="E13770" t="s">
        <v>9</v>
      </c>
    </row>
    <row r="13771" spans="1:5" x14ac:dyDescent="0.35">
      <c r="A13771" t="s">
        <v>56</v>
      </c>
      <c r="B13771" t="s">
        <v>311</v>
      </c>
      <c r="C13771" s="1">
        <v>44958</v>
      </c>
      <c r="D13771">
        <v>401.67756300000002</v>
      </c>
      <c r="E13771" t="s">
        <v>9</v>
      </c>
    </row>
    <row r="13772" spans="1:5" x14ac:dyDescent="0.35">
      <c r="A13772" t="s">
        <v>58</v>
      </c>
      <c r="B13772" t="s">
        <v>311</v>
      </c>
      <c r="C13772" s="1">
        <v>44958</v>
      </c>
      <c r="D13772">
        <v>168.23329899999999</v>
      </c>
      <c r="E13772" t="s">
        <v>9</v>
      </c>
    </row>
    <row r="13773" spans="1:5" x14ac:dyDescent="0.35">
      <c r="A13773" t="s">
        <v>60</v>
      </c>
      <c r="B13773" t="s">
        <v>311</v>
      </c>
      <c r="C13773" s="1">
        <v>44958</v>
      </c>
      <c r="D13773">
        <v>308.93060300000002</v>
      </c>
      <c r="E13773" t="s">
        <v>9</v>
      </c>
    </row>
    <row r="13774" spans="1:5" x14ac:dyDescent="0.35">
      <c r="A13774" t="s">
        <v>308</v>
      </c>
      <c r="B13774" t="s">
        <v>311</v>
      </c>
      <c r="C13774" s="1">
        <v>44958</v>
      </c>
      <c r="D13774">
        <v>155.792036</v>
      </c>
      <c r="E13774" t="s">
        <v>9</v>
      </c>
    </row>
    <row r="13775" spans="1:5" x14ac:dyDescent="0.35">
      <c r="A13775" t="s">
        <v>55</v>
      </c>
      <c r="B13775" t="s">
        <v>13</v>
      </c>
      <c r="C13775" s="1">
        <v>44958</v>
      </c>
      <c r="D13775">
        <v>3.7676020000000001</v>
      </c>
      <c r="E13775" t="s">
        <v>9</v>
      </c>
    </row>
    <row r="13776" spans="1:5" x14ac:dyDescent="0.35">
      <c r="A13776" t="s">
        <v>312</v>
      </c>
      <c r="B13776" t="s">
        <v>13</v>
      </c>
      <c r="C13776" s="1">
        <v>44958</v>
      </c>
      <c r="D13776">
        <v>0.72787900000000005</v>
      </c>
      <c r="E13776" t="s">
        <v>9</v>
      </c>
    </row>
    <row r="13777" spans="1:5" x14ac:dyDescent="0.35">
      <c r="A13777" t="s">
        <v>63</v>
      </c>
      <c r="B13777" t="s">
        <v>13</v>
      </c>
      <c r="C13777" s="1">
        <v>44958</v>
      </c>
      <c r="D13777">
        <v>2.9176739999999999</v>
      </c>
      <c r="E13777" t="s">
        <v>9</v>
      </c>
    </row>
    <row r="13778" spans="1:5" x14ac:dyDescent="0.35">
      <c r="A13778" t="s">
        <v>241</v>
      </c>
      <c r="B13778" t="s">
        <v>13</v>
      </c>
      <c r="C13778" s="1">
        <v>44958</v>
      </c>
      <c r="D13778">
        <v>0.67609399999999997</v>
      </c>
      <c r="E13778" t="s">
        <v>9</v>
      </c>
    </row>
    <row r="13779" spans="1:5" x14ac:dyDescent="0.35">
      <c r="A13779" t="s">
        <v>314</v>
      </c>
      <c r="B13779" t="s">
        <v>13</v>
      </c>
      <c r="C13779" s="1">
        <v>44958</v>
      </c>
      <c r="D13779">
        <v>2.0632929999999998</v>
      </c>
      <c r="E13779" t="s">
        <v>9</v>
      </c>
    </row>
    <row r="13780" spans="1:5" x14ac:dyDescent="0.35">
      <c r="A13780" t="s">
        <v>56</v>
      </c>
      <c r="B13780" t="s">
        <v>313</v>
      </c>
      <c r="C13780" s="1">
        <v>44958</v>
      </c>
      <c r="D13780">
        <v>7.7270000000000005E-2</v>
      </c>
      <c r="E13780" t="s">
        <v>9</v>
      </c>
    </row>
    <row r="13781" spans="1:5" x14ac:dyDescent="0.35">
      <c r="A13781" t="s">
        <v>58</v>
      </c>
      <c r="B13781" t="s">
        <v>313</v>
      </c>
      <c r="C13781" s="1">
        <v>44958</v>
      </c>
      <c r="D13781">
        <v>5.0486000000000003E-2</v>
      </c>
      <c r="E13781" t="s">
        <v>9</v>
      </c>
    </row>
    <row r="13782" spans="1:5" x14ac:dyDescent="0.35">
      <c r="A13782" t="s">
        <v>60</v>
      </c>
      <c r="B13782" t="s">
        <v>313</v>
      </c>
      <c r="C13782" s="1">
        <v>44958</v>
      </c>
      <c r="D13782">
        <v>0.78173700000000002</v>
      </c>
      <c r="E13782" t="s">
        <v>9</v>
      </c>
    </row>
    <row r="13783" spans="1:5" x14ac:dyDescent="0.35">
      <c r="A13783" t="s">
        <v>308</v>
      </c>
      <c r="B13783" t="s">
        <v>313</v>
      </c>
      <c r="C13783" s="1">
        <v>44958</v>
      </c>
      <c r="D13783">
        <v>9.0507000000000004E-2</v>
      </c>
      <c r="E13783" t="s">
        <v>9</v>
      </c>
    </row>
    <row r="13784" spans="1:5" x14ac:dyDescent="0.35">
      <c r="A13784" t="s">
        <v>56</v>
      </c>
      <c r="B13784" t="s">
        <v>13</v>
      </c>
      <c r="C13784" s="1">
        <v>44958</v>
      </c>
      <c r="D13784">
        <v>0.43712200000000001</v>
      </c>
      <c r="E13784" t="s">
        <v>9</v>
      </c>
    </row>
    <row r="13785" spans="1:5" x14ac:dyDescent="0.35">
      <c r="A13785" t="s">
        <v>58</v>
      </c>
      <c r="B13785" t="s">
        <v>13</v>
      </c>
      <c r="C13785" s="1">
        <v>44958</v>
      </c>
      <c r="D13785">
        <v>0.28560099999999999</v>
      </c>
      <c r="E13785" t="s">
        <v>9</v>
      </c>
    </row>
    <row r="13786" spans="1:5" x14ac:dyDescent="0.35">
      <c r="A13786" t="s">
        <v>60</v>
      </c>
      <c r="B13786" t="s">
        <v>13</v>
      </c>
      <c r="C13786" s="1">
        <v>44958</v>
      </c>
      <c r="D13786">
        <v>4.4223369999999997</v>
      </c>
      <c r="E13786" t="s">
        <v>9</v>
      </c>
    </row>
    <row r="13787" spans="1:5" x14ac:dyDescent="0.35">
      <c r="A13787" t="s">
        <v>308</v>
      </c>
      <c r="B13787" t="s">
        <v>13</v>
      </c>
      <c r="C13787" s="1">
        <v>44958</v>
      </c>
      <c r="D13787">
        <v>0.51200199999999996</v>
      </c>
      <c r="E13787" t="s">
        <v>9</v>
      </c>
    </row>
    <row r="13788" spans="1:5" x14ac:dyDescent="0.35">
      <c r="A13788" t="s">
        <v>62</v>
      </c>
      <c r="B13788" t="s">
        <v>13</v>
      </c>
      <c r="C13788" s="1">
        <v>44958</v>
      </c>
      <c r="D13788">
        <v>10.152542</v>
      </c>
      <c r="E13788" t="s">
        <v>9</v>
      </c>
    </row>
    <row r="13789" spans="1:5" x14ac:dyDescent="0.35">
      <c r="A13789" t="s">
        <v>62</v>
      </c>
      <c r="B13789" t="s">
        <v>315</v>
      </c>
      <c r="C13789" s="1">
        <v>44958</v>
      </c>
      <c r="D13789">
        <v>1085.550665</v>
      </c>
      <c r="E13789" t="s">
        <v>9</v>
      </c>
    </row>
    <row r="13790" spans="1:5" x14ac:dyDescent="0.35">
      <c r="A13790" t="s">
        <v>62</v>
      </c>
      <c r="B13790" t="s">
        <v>316</v>
      </c>
      <c r="C13790" s="1">
        <v>44958</v>
      </c>
      <c r="D13790">
        <v>77.902332999999999</v>
      </c>
      <c r="E13790" t="s">
        <v>9</v>
      </c>
    </row>
    <row r="13791" spans="1:5" x14ac:dyDescent="0.35">
      <c r="A13791" t="s">
        <v>55</v>
      </c>
      <c r="B13791" t="s">
        <v>316</v>
      </c>
      <c r="C13791" s="1">
        <v>44958</v>
      </c>
      <c r="D13791">
        <v>7.2103330000000003</v>
      </c>
      <c r="E13791" t="s">
        <v>9</v>
      </c>
    </row>
    <row r="13792" spans="1:5" x14ac:dyDescent="0.35">
      <c r="A13792" t="s">
        <v>63</v>
      </c>
      <c r="B13792" t="s">
        <v>316</v>
      </c>
      <c r="C13792" s="1">
        <v>44958</v>
      </c>
      <c r="D13792">
        <v>70.691999999999993</v>
      </c>
      <c r="E13792" t="s">
        <v>9</v>
      </c>
    </row>
    <row r="13793" spans="1:5" x14ac:dyDescent="0.35">
      <c r="A13793" t="s">
        <v>56</v>
      </c>
      <c r="B13793" t="s">
        <v>316</v>
      </c>
      <c r="C13793" s="1">
        <v>44958</v>
      </c>
      <c r="D13793">
        <v>28.025333</v>
      </c>
      <c r="E13793" t="s">
        <v>9</v>
      </c>
    </row>
    <row r="13794" spans="1:5" x14ac:dyDescent="0.35">
      <c r="A13794" t="s">
        <v>58</v>
      </c>
      <c r="B13794" t="s">
        <v>316</v>
      </c>
      <c r="C13794" s="1">
        <v>44958</v>
      </c>
      <c r="D13794">
        <v>13.666667</v>
      </c>
      <c r="E13794" t="s">
        <v>9</v>
      </c>
    </row>
    <row r="13795" spans="1:5" x14ac:dyDescent="0.35">
      <c r="A13795" t="s">
        <v>60</v>
      </c>
      <c r="B13795" t="s">
        <v>316</v>
      </c>
      <c r="C13795" s="1">
        <v>44958</v>
      </c>
      <c r="D13795">
        <v>22</v>
      </c>
      <c r="E13795" t="s">
        <v>9</v>
      </c>
    </row>
    <row r="13796" spans="1:5" x14ac:dyDescent="0.35">
      <c r="A13796" t="s">
        <v>308</v>
      </c>
      <c r="B13796" t="s">
        <v>316</v>
      </c>
      <c r="C13796" s="1">
        <v>44958</v>
      </c>
      <c r="D13796">
        <v>7</v>
      </c>
      <c r="E13796" t="s">
        <v>9</v>
      </c>
    </row>
    <row r="13797" spans="1:5" x14ac:dyDescent="0.35">
      <c r="A13797" t="s">
        <v>62</v>
      </c>
      <c r="B13797" t="s">
        <v>124</v>
      </c>
      <c r="C13797" s="1">
        <v>44958</v>
      </c>
      <c r="D13797">
        <v>-4.2527249999999999</v>
      </c>
      <c r="E13797" t="s">
        <v>9</v>
      </c>
    </row>
    <row r="13798" spans="1:5" x14ac:dyDescent="0.35">
      <c r="A13798" t="s">
        <v>55</v>
      </c>
      <c r="B13798" t="s">
        <v>124</v>
      </c>
      <c r="C13798" s="1">
        <v>44958</v>
      </c>
      <c r="D13798">
        <v>-0.41820000000000002</v>
      </c>
      <c r="E13798" t="s">
        <v>9</v>
      </c>
    </row>
    <row r="13799" spans="1:5" x14ac:dyDescent="0.35">
      <c r="A13799" t="s">
        <v>63</v>
      </c>
      <c r="B13799" t="s">
        <v>124</v>
      </c>
      <c r="C13799" s="1">
        <v>44958</v>
      </c>
      <c r="D13799">
        <v>-3.834524</v>
      </c>
      <c r="E13799" t="s">
        <v>9</v>
      </c>
    </row>
    <row r="13800" spans="1:5" x14ac:dyDescent="0.35">
      <c r="A13800" t="s">
        <v>56</v>
      </c>
      <c r="B13800" t="s">
        <v>124</v>
      </c>
      <c r="C13800" s="1">
        <v>44958</v>
      </c>
      <c r="D13800">
        <v>5.7937289999999999</v>
      </c>
      <c r="E13800" t="s">
        <v>9</v>
      </c>
    </row>
    <row r="13801" spans="1:5" x14ac:dyDescent="0.35">
      <c r="A13801" t="s">
        <v>58</v>
      </c>
      <c r="B13801" t="s">
        <v>124</v>
      </c>
      <c r="C13801" s="1">
        <v>44958</v>
      </c>
      <c r="D13801">
        <v>0.528532</v>
      </c>
      <c r="E13801" t="s">
        <v>9</v>
      </c>
    </row>
    <row r="13802" spans="1:5" x14ac:dyDescent="0.35">
      <c r="A13802" t="s">
        <v>60</v>
      </c>
      <c r="B13802" t="s">
        <v>124</v>
      </c>
      <c r="C13802" s="1">
        <v>44958</v>
      </c>
      <c r="D13802">
        <v>-4.7505100000000002</v>
      </c>
      <c r="E13802" t="s">
        <v>9</v>
      </c>
    </row>
    <row r="13803" spans="1:5" x14ac:dyDescent="0.35">
      <c r="A13803" t="s">
        <v>308</v>
      </c>
      <c r="B13803" t="s">
        <v>124</v>
      </c>
      <c r="C13803" s="1">
        <v>44958</v>
      </c>
      <c r="D13803">
        <v>-5.4062749999999999</v>
      </c>
      <c r="E13803" t="s">
        <v>9</v>
      </c>
    </row>
    <row r="13804" spans="1:5" x14ac:dyDescent="0.35">
      <c r="A13804" t="s">
        <v>56</v>
      </c>
      <c r="B13804" t="s">
        <v>21</v>
      </c>
      <c r="C13804" s="1">
        <v>44958</v>
      </c>
      <c r="D13804">
        <v>19.881622</v>
      </c>
      <c r="E13804" t="s">
        <v>9</v>
      </c>
    </row>
    <row r="13805" spans="1:5" x14ac:dyDescent="0.35">
      <c r="A13805" t="s">
        <v>58</v>
      </c>
      <c r="B13805" t="s">
        <v>21</v>
      </c>
      <c r="C13805" s="1">
        <v>44958</v>
      </c>
      <c r="D13805">
        <v>6.3237019999999999</v>
      </c>
      <c r="E13805" t="s">
        <v>9</v>
      </c>
    </row>
    <row r="13806" spans="1:5" x14ac:dyDescent="0.35">
      <c r="A13806" t="s">
        <v>60</v>
      </c>
      <c r="B13806" t="s">
        <v>21</v>
      </c>
      <c r="C13806" s="1">
        <v>44958</v>
      </c>
      <c r="D13806">
        <v>22.103449999999999</v>
      </c>
      <c r="E13806" t="s">
        <v>9</v>
      </c>
    </row>
    <row r="13807" spans="1:5" x14ac:dyDescent="0.35">
      <c r="A13807" t="s">
        <v>308</v>
      </c>
      <c r="B13807" t="s">
        <v>21</v>
      </c>
      <c r="C13807" s="1">
        <v>44958</v>
      </c>
      <c r="D13807">
        <v>19.710312999999999</v>
      </c>
      <c r="E13807" t="s">
        <v>9</v>
      </c>
    </row>
    <row r="13808" spans="1:5" x14ac:dyDescent="0.35">
      <c r="A13808" t="s">
        <v>56</v>
      </c>
      <c r="B13808" t="s">
        <v>313</v>
      </c>
      <c r="C13808" s="1">
        <v>44958</v>
      </c>
      <c r="D13808">
        <v>0.29229500000000003</v>
      </c>
      <c r="E13808" t="s">
        <v>9</v>
      </c>
    </row>
    <row r="13809" spans="1:5" x14ac:dyDescent="0.35">
      <c r="A13809" t="s">
        <v>58</v>
      </c>
      <c r="B13809" t="s">
        <v>313</v>
      </c>
      <c r="C13809" s="1">
        <v>44958</v>
      </c>
      <c r="D13809">
        <v>9.2969999999999997E-2</v>
      </c>
      <c r="E13809" t="s">
        <v>9</v>
      </c>
    </row>
    <row r="13810" spans="1:5" x14ac:dyDescent="0.35">
      <c r="A13810" t="s">
        <v>60</v>
      </c>
      <c r="B13810" t="s">
        <v>313</v>
      </c>
      <c r="C13810" s="1">
        <v>44958</v>
      </c>
      <c r="D13810">
        <v>0.32496000000000003</v>
      </c>
      <c r="E13810" t="s">
        <v>9</v>
      </c>
    </row>
    <row r="13811" spans="1:5" x14ac:dyDescent="0.35">
      <c r="A13811" t="s">
        <v>308</v>
      </c>
      <c r="B13811" t="s">
        <v>313</v>
      </c>
      <c r="C13811" s="1">
        <v>44958</v>
      </c>
      <c r="D13811">
        <v>0.28977599999999998</v>
      </c>
      <c r="E13811" t="s">
        <v>9</v>
      </c>
    </row>
    <row r="13812" spans="1:5" x14ac:dyDescent="0.35">
      <c r="A13812" t="s">
        <v>63</v>
      </c>
      <c r="B13812" t="s">
        <v>21</v>
      </c>
      <c r="C13812" s="1">
        <v>44958</v>
      </c>
      <c r="D13812">
        <v>67.313834</v>
      </c>
      <c r="E13812" t="s">
        <v>9</v>
      </c>
    </row>
    <row r="13813" spans="1:5" x14ac:dyDescent="0.35">
      <c r="A13813" t="s">
        <v>241</v>
      </c>
      <c r="B13813" t="s">
        <v>21</v>
      </c>
      <c r="C13813" s="1">
        <v>44958</v>
      </c>
      <c r="D13813">
        <v>0.45940599999999998</v>
      </c>
      <c r="E13813" t="s">
        <v>9</v>
      </c>
    </row>
    <row r="13814" spans="1:5" x14ac:dyDescent="0.35">
      <c r="A13814" t="s">
        <v>314</v>
      </c>
      <c r="B13814" t="s">
        <v>21</v>
      </c>
      <c r="C13814" s="1">
        <v>44958</v>
      </c>
      <c r="D13814">
        <v>0.24584700000000001</v>
      </c>
      <c r="E13814" t="s">
        <v>9</v>
      </c>
    </row>
    <row r="13815" spans="1:5" x14ac:dyDescent="0.35">
      <c r="A13815" t="s">
        <v>55</v>
      </c>
      <c r="B13815" t="s">
        <v>21</v>
      </c>
      <c r="C13815" s="1">
        <v>44958</v>
      </c>
      <c r="D13815">
        <v>2.1736469999999999</v>
      </c>
      <c r="E13815" t="s">
        <v>9</v>
      </c>
    </row>
    <row r="13816" spans="1:5" x14ac:dyDescent="0.35">
      <c r="A13816" t="s">
        <v>312</v>
      </c>
      <c r="B13816" t="s">
        <v>21</v>
      </c>
      <c r="C13816" s="1">
        <v>44958</v>
      </c>
      <c r="D13816">
        <v>0.49032199999999998</v>
      </c>
      <c r="E13816" t="s">
        <v>9</v>
      </c>
    </row>
    <row r="13817" spans="1:5" x14ac:dyDescent="0.35">
      <c r="A13817" t="s">
        <v>62</v>
      </c>
      <c r="B13817" t="s">
        <v>21</v>
      </c>
      <c r="C13817" s="1">
        <v>44958</v>
      </c>
      <c r="D13817">
        <v>70.683055999999993</v>
      </c>
      <c r="E13817" t="s">
        <v>9</v>
      </c>
    </row>
    <row r="13818" spans="1:5" x14ac:dyDescent="0.35">
      <c r="A13818" t="s">
        <v>62</v>
      </c>
      <c r="B13818" t="s">
        <v>92</v>
      </c>
      <c r="C13818" s="1">
        <v>44958</v>
      </c>
      <c r="D13818">
        <v>144.33266499999999</v>
      </c>
      <c r="E13818" t="s">
        <v>9</v>
      </c>
    </row>
    <row r="13819" spans="1:5" x14ac:dyDescent="0.35">
      <c r="A13819" t="s">
        <v>62</v>
      </c>
      <c r="B13819" t="s">
        <v>317</v>
      </c>
      <c r="C13819" s="1">
        <v>44958</v>
      </c>
      <c r="D13819">
        <v>941.21799999999996</v>
      </c>
      <c r="E13819" t="s">
        <v>9</v>
      </c>
    </row>
    <row r="13820" spans="1:5" x14ac:dyDescent="0.35">
      <c r="A13820" t="s">
        <v>62</v>
      </c>
      <c r="B13820" t="s">
        <v>317</v>
      </c>
      <c r="C13820" s="1">
        <v>44958</v>
      </c>
      <c r="D13820">
        <v>941.21799999999996</v>
      </c>
      <c r="E13820" t="s">
        <v>9</v>
      </c>
    </row>
    <row r="13821" spans="1:5" x14ac:dyDescent="0.35">
      <c r="A13821" t="s">
        <v>55</v>
      </c>
      <c r="B13821" t="s">
        <v>317</v>
      </c>
      <c r="C13821" s="1">
        <v>44958</v>
      </c>
      <c r="D13821">
        <v>35.804000000000002</v>
      </c>
      <c r="E13821" t="s">
        <v>9</v>
      </c>
    </row>
    <row r="13822" spans="1:5" x14ac:dyDescent="0.35">
      <c r="A13822" t="s">
        <v>55</v>
      </c>
      <c r="B13822" t="s">
        <v>317</v>
      </c>
      <c r="C13822" s="1">
        <v>44958</v>
      </c>
      <c r="D13822">
        <v>35.804000000000002</v>
      </c>
      <c r="E13822" t="s">
        <v>9</v>
      </c>
    </row>
    <row r="13823" spans="1:5" x14ac:dyDescent="0.35">
      <c r="A13823" t="s">
        <v>63</v>
      </c>
      <c r="B13823" t="s">
        <v>317</v>
      </c>
      <c r="C13823" s="1">
        <v>44958</v>
      </c>
      <c r="D13823">
        <v>905.41399999999999</v>
      </c>
      <c r="E13823" t="s">
        <v>9</v>
      </c>
    </row>
    <row r="13824" spans="1:5" x14ac:dyDescent="0.35">
      <c r="A13824" t="s">
        <v>56</v>
      </c>
      <c r="B13824" t="s">
        <v>317</v>
      </c>
      <c r="C13824" s="1">
        <v>44958</v>
      </c>
      <c r="D13824">
        <v>348.41399999999999</v>
      </c>
      <c r="E13824" t="s">
        <v>9</v>
      </c>
    </row>
    <row r="13825" spans="1:5" x14ac:dyDescent="0.35">
      <c r="A13825" t="s">
        <v>58</v>
      </c>
      <c r="B13825" t="s">
        <v>317</v>
      </c>
      <c r="C13825" s="1">
        <v>44958</v>
      </c>
      <c r="D13825">
        <v>148</v>
      </c>
      <c r="E13825" t="s">
        <v>9</v>
      </c>
    </row>
    <row r="13826" spans="1:5" x14ac:dyDescent="0.35">
      <c r="A13826" t="s">
        <v>60</v>
      </c>
      <c r="B13826" t="s">
        <v>317</v>
      </c>
      <c r="C13826" s="1">
        <v>44958</v>
      </c>
      <c r="D13826">
        <v>274</v>
      </c>
      <c r="E13826" t="s">
        <v>9</v>
      </c>
    </row>
    <row r="13827" spans="1:5" x14ac:dyDescent="0.35">
      <c r="A13827" t="s">
        <v>308</v>
      </c>
      <c r="B13827" t="s">
        <v>317</v>
      </c>
      <c r="C13827" s="1">
        <v>44958</v>
      </c>
      <c r="D13827">
        <v>135</v>
      </c>
      <c r="E13827" t="s">
        <v>9</v>
      </c>
    </row>
    <row r="13828" spans="1:5" x14ac:dyDescent="0.35">
      <c r="A13828" t="s">
        <v>62</v>
      </c>
      <c r="B13828" t="s">
        <v>317</v>
      </c>
      <c r="C13828" s="1">
        <v>44958</v>
      </c>
      <c r="D13828">
        <v>941.21799999999996</v>
      </c>
      <c r="E13828" t="s">
        <v>12</v>
      </c>
    </row>
    <row r="13829" spans="1:5" x14ac:dyDescent="0.35">
      <c r="A13829" t="s">
        <v>62</v>
      </c>
      <c r="B13829" t="s">
        <v>313</v>
      </c>
      <c r="C13829" s="1">
        <v>44958</v>
      </c>
      <c r="D13829">
        <v>0</v>
      </c>
      <c r="E13829" t="s">
        <v>9</v>
      </c>
    </row>
    <row r="13830" spans="1:5" x14ac:dyDescent="0.35">
      <c r="A13830" t="s">
        <v>55</v>
      </c>
      <c r="B13830" t="s">
        <v>317</v>
      </c>
      <c r="C13830" s="1">
        <v>44958</v>
      </c>
      <c r="D13830">
        <v>35.804000000000002</v>
      </c>
      <c r="E13830" t="s">
        <v>12</v>
      </c>
    </row>
    <row r="13831" spans="1:5" x14ac:dyDescent="0.35">
      <c r="A13831" t="s">
        <v>55</v>
      </c>
      <c r="B13831" t="s">
        <v>313</v>
      </c>
      <c r="C13831" s="1">
        <v>44958</v>
      </c>
      <c r="D13831">
        <v>0</v>
      </c>
      <c r="E13831" t="s">
        <v>9</v>
      </c>
    </row>
    <row r="13832" spans="1:5" x14ac:dyDescent="0.35">
      <c r="A13832" t="s">
        <v>62</v>
      </c>
      <c r="B13832" t="s">
        <v>311</v>
      </c>
      <c r="C13832" s="1">
        <v>44986</v>
      </c>
      <c r="D13832">
        <v>941.21799999999996</v>
      </c>
      <c r="E13832" t="s">
        <v>9</v>
      </c>
    </row>
    <row r="13833" spans="1:5" x14ac:dyDescent="0.35">
      <c r="A13833" t="s">
        <v>55</v>
      </c>
      <c r="B13833" t="s">
        <v>311</v>
      </c>
      <c r="C13833" s="1">
        <v>44986</v>
      </c>
      <c r="D13833">
        <v>35.804000000000002</v>
      </c>
      <c r="E13833" t="s">
        <v>9</v>
      </c>
    </row>
    <row r="13834" spans="1:5" x14ac:dyDescent="0.35">
      <c r="A13834" t="s">
        <v>63</v>
      </c>
      <c r="B13834" t="s">
        <v>311</v>
      </c>
      <c r="C13834" s="1">
        <v>44986</v>
      </c>
      <c r="D13834">
        <v>905.41399999999999</v>
      </c>
      <c r="E13834" t="s">
        <v>9</v>
      </c>
    </row>
    <row r="13835" spans="1:5" x14ac:dyDescent="0.35">
      <c r="A13835" t="s">
        <v>56</v>
      </c>
      <c r="B13835" t="s">
        <v>311</v>
      </c>
      <c r="C13835" s="1">
        <v>44986</v>
      </c>
      <c r="D13835">
        <v>348.41399999999999</v>
      </c>
      <c r="E13835" t="s">
        <v>9</v>
      </c>
    </row>
    <row r="13836" spans="1:5" x14ac:dyDescent="0.35">
      <c r="A13836" t="s">
        <v>58</v>
      </c>
      <c r="B13836" t="s">
        <v>311</v>
      </c>
      <c r="C13836" s="1">
        <v>44986</v>
      </c>
      <c r="D13836">
        <v>148</v>
      </c>
      <c r="E13836" t="s">
        <v>9</v>
      </c>
    </row>
    <row r="13837" spans="1:5" x14ac:dyDescent="0.35">
      <c r="A13837" t="s">
        <v>60</v>
      </c>
      <c r="B13837" t="s">
        <v>311</v>
      </c>
      <c r="C13837" s="1">
        <v>44986</v>
      </c>
      <c r="D13837">
        <v>274</v>
      </c>
      <c r="E13837" t="s">
        <v>9</v>
      </c>
    </row>
    <row r="13838" spans="1:5" x14ac:dyDescent="0.35">
      <c r="A13838" t="s">
        <v>308</v>
      </c>
      <c r="B13838" t="s">
        <v>311</v>
      </c>
      <c r="C13838" s="1">
        <v>44986</v>
      </c>
      <c r="D13838">
        <v>135</v>
      </c>
      <c r="E13838" t="s">
        <v>9</v>
      </c>
    </row>
    <row r="13839" spans="1:5" x14ac:dyDescent="0.35">
      <c r="A13839" t="s">
        <v>55</v>
      </c>
      <c r="B13839" t="s">
        <v>13</v>
      </c>
      <c r="C13839" s="1">
        <v>44986</v>
      </c>
      <c r="D13839">
        <v>0.53717800000000004</v>
      </c>
      <c r="E13839" t="s">
        <v>9</v>
      </c>
    </row>
    <row r="13840" spans="1:5" x14ac:dyDescent="0.35">
      <c r="A13840" t="s">
        <v>312</v>
      </c>
      <c r="B13840" t="s">
        <v>13</v>
      </c>
      <c r="C13840" s="1">
        <v>44986</v>
      </c>
      <c r="D13840">
        <v>2.1633010000000001</v>
      </c>
      <c r="E13840" t="s">
        <v>9</v>
      </c>
    </row>
    <row r="13841" spans="1:5" x14ac:dyDescent="0.35">
      <c r="A13841" t="s">
        <v>63</v>
      </c>
      <c r="B13841" t="s">
        <v>13</v>
      </c>
      <c r="C13841" s="1">
        <v>44986</v>
      </c>
      <c r="D13841">
        <v>5.0684430000000003</v>
      </c>
      <c r="E13841" t="s">
        <v>9</v>
      </c>
    </row>
    <row r="13842" spans="1:5" x14ac:dyDescent="0.35">
      <c r="A13842" t="s">
        <v>241</v>
      </c>
      <c r="B13842" t="s">
        <v>13</v>
      </c>
      <c r="C13842" s="1">
        <v>44986</v>
      </c>
      <c r="D13842">
        <v>0.81502600000000003</v>
      </c>
      <c r="E13842" t="s">
        <v>9</v>
      </c>
    </row>
    <row r="13843" spans="1:5" x14ac:dyDescent="0.35">
      <c r="A13843" t="s">
        <v>314</v>
      </c>
      <c r="B13843" t="s">
        <v>13</v>
      </c>
      <c r="C13843" s="1">
        <v>44986</v>
      </c>
      <c r="D13843">
        <v>0.25083800000000001</v>
      </c>
      <c r="E13843" t="s">
        <v>9</v>
      </c>
    </row>
    <row r="13844" spans="1:5" x14ac:dyDescent="0.35">
      <c r="A13844" t="s">
        <v>56</v>
      </c>
      <c r="B13844" t="s">
        <v>313</v>
      </c>
      <c r="C13844" s="1">
        <v>44986</v>
      </c>
      <c r="D13844">
        <v>0.112058</v>
      </c>
      <c r="E13844" t="s">
        <v>9</v>
      </c>
    </row>
    <row r="13845" spans="1:5" x14ac:dyDescent="0.35">
      <c r="A13845" t="s">
        <v>58</v>
      </c>
      <c r="B13845" t="s">
        <v>313</v>
      </c>
      <c r="C13845" s="1">
        <v>44986</v>
      </c>
      <c r="D13845">
        <v>5.7145000000000001E-2</v>
      </c>
      <c r="E13845" t="s">
        <v>9</v>
      </c>
    </row>
    <row r="13846" spans="1:5" x14ac:dyDescent="0.35">
      <c r="A13846" t="s">
        <v>60</v>
      </c>
      <c r="B13846" t="s">
        <v>313</v>
      </c>
      <c r="C13846" s="1">
        <v>44986</v>
      </c>
      <c r="D13846">
        <v>0.74693799999999999</v>
      </c>
      <c r="E13846" t="s">
        <v>9</v>
      </c>
    </row>
    <row r="13847" spans="1:5" x14ac:dyDescent="0.35">
      <c r="A13847" t="s">
        <v>308</v>
      </c>
      <c r="B13847" t="s">
        <v>313</v>
      </c>
      <c r="C13847" s="1">
        <v>44986</v>
      </c>
      <c r="D13847">
        <v>8.3860000000000004E-2</v>
      </c>
      <c r="E13847" t="s">
        <v>9</v>
      </c>
    </row>
    <row r="13848" spans="1:5" x14ac:dyDescent="0.35">
      <c r="A13848" t="s">
        <v>56</v>
      </c>
      <c r="B13848" t="s">
        <v>13</v>
      </c>
      <c r="C13848" s="1">
        <v>44986</v>
      </c>
      <c r="D13848">
        <v>0.68739600000000001</v>
      </c>
      <c r="E13848" t="s">
        <v>9</v>
      </c>
    </row>
    <row r="13849" spans="1:5" x14ac:dyDescent="0.35">
      <c r="A13849" t="s">
        <v>58</v>
      </c>
      <c r="B13849" t="s">
        <v>13</v>
      </c>
      <c r="C13849" s="1">
        <v>44986</v>
      </c>
      <c r="D13849">
        <v>0.350545</v>
      </c>
      <c r="E13849" t="s">
        <v>9</v>
      </c>
    </row>
    <row r="13850" spans="1:5" x14ac:dyDescent="0.35">
      <c r="A13850" t="s">
        <v>60</v>
      </c>
      <c r="B13850" t="s">
        <v>13</v>
      </c>
      <c r="C13850" s="1">
        <v>44986</v>
      </c>
      <c r="D13850">
        <v>4.5819450000000002</v>
      </c>
      <c r="E13850" t="s">
        <v>9</v>
      </c>
    </row>
    <row r="13851" spans="1:5" x14ac:dyDescent="0.35">
      <c r="A13851" t="s">
        <v>308</v>
      </c>
      <c r="B13851" t="s">
        <v>13</v>
      </c>
      <c r="C13851" s="1">
        <v>44986</v>
      </c>
      <c r="D13851">
        <v>0.51442100000000002</v>
      </c>
      <c r="E13851" t="s">
        <v>9</v>
      </c>
    </row>
    <row r="13852" spans="1:5" x14ac:dyDescent="0.35">
      <c r="A13852" t="s">
        <v>62</v>
      </c>
      <c r="B13852" t="s">
        <v>13</v>
      </c>
      <c r="C13852" s="1">
        <v>44986</v>
      </c>
      <c r="D13852">
        <v>8.8347859999999994</v>
      </c>
      <c r="E13852" t="s">
        <v>9</v>
      </c>
    </row>
    <row r="13853" spans="1:5" x14ac:dyDescent="0.35">
      <c r="A13853" t="s">
        <v>62</v>
      </c>
      <c r="B13853" t="s">
        <v>315</v>
      </c>
      <c r="C13853" s="1">
        <v>44986</v>
      </c>
      <c r="D13853">
        <v>950.05278599999997</v>
      </c>
      <c r="E13853" t="s">
        <v>9</v>
      </c>
    </row>
    <row r="13854" spans="1:5" x14ac:dyDescent="0.35">
      <c r="A13854" t="s">
        <v>62</v>
      </c>
      <c r="B13854" t="s">
        <v>316</v>
      </c>
      <c r="C13854" s="1">
        <v>44986</v>
      </c>
      <c r="D13854">
        <v>80.512203999999997</v>
      </c>
      <c r="E13854" t="s">
        <v>9</v>
      </c>
    </row>
    <row r="13855" spans="1:5" x14ac:dyDescent="0.35">
      <c r="A13855" t="s">
        <v>55</v>
      </c>
      <c r="B13855" t="s">
        <v>316</v>
      </c>
      <c r="C13855" s="1">
        <v>44986</v>
      </c>
      <c r="D13855">
        <v>6.9034630000000003</v>
      </c>
      <c r="E13855" t="s">
        <v>9</v>
      </c>
    </row>
    <row r="13856" spans="1:5" x14ac:dyDescent="0.35">
      <c r="A13856" t="s">
        <v>63</v>
      </c>
      <c r="B13856" t="s">
        <v>316</v>
      </c>
      <c r="C13856" s="1">
        <v>44986</v>
      </c>
      <c r="D13856">
        <v>73.608740999999995</v>
      </c>
      <c r="E13856" t="s">
        <v>9</v>
      </c>
    </row>
    <row r="13857" spans="1:5" x14ac:dyDescent="0.35">
      <c r="A13857" t="s">
        <v>56</v>
      </c>
      <c r="B13857" t="s">
        <v>316</v>
      </c>
      <c r="C13857" s="1">
        <v>44986</v>
      </c>
      <c r="D13857">
        <v>29.608740999999998</v>
      </c>
      <c r="E13857" t="s">
        <v>9</v>
      </c>
    </row>
    <row r="13858" spans="1:5" x14ac:dyDescent="0.35">
      <c r="A13858" t="s">
        <v>58</v>
      </c>
      <c r="B13858" t="s">
        <v>316</v>
      </c>
      <c r="C13858" s="1">
        <v>44986</v>
      </c>
      <c r="D13858">
        <v>13.666667</v>
      </c>
      <c r="E13858" t="s">
        <v>9</v>
      </c>
    </row>
    <row r="13859" spans="1:5" x14ac:dyDescent="0.35">
      <c r="A13859" t="s">
        <v>60</v>
      </c>
      <c r="B13859" t="s">
        <v>316</v>
      </c>
      <c r="C13859" s="1">
        <v>44986</v>
      </c>
      <c r="D13859">
        <v>23</v>
      </c>
      <c r="E13859" t="s">
        <v>9</v>
      </c>
    </row>
    <row r="13860" spans="1:5" x14ac:dyDescent="0.35">
      <c r="A13860" t="s">
        <v>308</v>
      </c>
      <c r="B13860" t="s">
        <v>316</v>
      </c>
      <c r="C13860" s="1">
        <v>44986</v>
      </c>
      <c r="D13860">
        <v>7.3333329999999997</v>
      </c>
      <c r="E13860" t="s">
        <v>9</v>
      </c>
    </row>
    <row r="13861" spans="1:5" x14ac:dyDescent="0.35">
      <c r="A13861" t="s">
        <v>62</v>
      </c>
      <c r="B13861" t="s">
        <v>124</v>
      </c>
      <c r="C13861" s="1">
        <v>44986</v>
      </c>
      <c r="D13861">
        <v>-0.843194</v>
      </c>
      <c r="E13861" t="s">
        <v>9</v>
      </c>
    </row>
    <row r="13862" spans="1:5" x14ac:dyDescent="0.35">
      <c r="A13862" t="s">
        <v>55</v>
      </c>
      <c r="B13862" t="s">
        <v>124</v>
      </c>
      <c r="C13862" s="1">
        <v>44986</v>
      </c>
      <c r="D13862">
        <v>-3.0622760000000002</v>
      </c>
      <c r="E13862" t="s">
        <v>9</v>
      </c>
    </row>
    <row r="13863" spans="1:5" x14ac:dyDescent="0.35">
      <c r="A13863" t="s">
        <v>63</v>
      </c>
      <c r="B13863" t="s">
        <v>124</v>
      </c>
      <c r="C13863" s="1">
        <v>44986</v>
      </c>
      <c r="D13863">
        <v>2.2190820000000002</v>
      </c>
      <c r="E13863" t="s">
        <v>9</v>
      </c>
    </row>
    <row r="13864" spans="1:5" x14ac:dyDescent="0.35">
      <c r="A13864" t="s">
        <v>56</v>
      </c>
      <c r="B13864" t="s">
        <v>124</v>
      </c>
      <c r="C13864" s="1">
        <v>44986</v>
      </c>
      <c r="D13864">
        <v>-3.0453540000000001</v>
      </c>
      <c r="E13864" t="s">
        <v>9</v>
      </c>
    </row>
    <row r="13865" spans="1:5" x14ac:dyDescent="0.35">
      <c r="A13865" t="s">
        <v>58</v>
      </c>
      <c r="B13865" t="s">
        <v>124</v>
      </c>
      <c r="C13865" s="1">
        <v>44986</v>
      </c>
      <c r="D13865">
        <v>-2.136085</v>
      </c>
      <c r="E13865" t="s">
        <v>9</v>
      </c>
    </row>
    <row r="13866" spans="1:5" x14ac:dyDescent="0.35">
      <c r="A13866" t="s">
        <v>60</v>
      </c>
      <c r="B13866" t="s">
        <v>124</v>
      </c>
      <c r="C13866" s="1">
        <v>44986</v>
      </c>
      <c r="D13866">
        <v>6.5524310000000003</v>
      </c>
      <c r="E13866" t="s">
        <v>9</v>
      </c>
    </row>
    <row r="13867" spans="1:5" x14ac:dyDescent="0.35">
      <c r="A13867" t="s">
        <v>308</v>
      </c>
      <c r="B13867" t="s">
        <v>124</v>
      </c>
      <c r="C13867" s="1">
        <v>44986</v>
      </c>
      <c r="D13867">
        <v>0.84809000000000001</v>
      </c>
      <c r="E13867" t="s">
        <v>9</v>
      </c>
    </row>
    <row r="13868" spans="1:5" x14ac:dyDescent="0.35">
      <c r="A13868" t="s">
        <v>56</v>
      </c>
      <c r="B13868" t="s">
        <v>21</v>
      </c>
      <c r="C13868" s="1">
        <v>44986</v>
      </c>
      <c r="D13868">
        <v>15.799272</v>
      </c>
      <c r="E13868" t="s">
        <v>9</v>
      </c>
    </row>
    <row r="13869" spans="1:5" x14ac:dyDescent="0.35">
      <c r="A13869" t="s">
        <v>58</v>
      </c>
      <c r="B13869" t="s">
        <v>21</v>
      </c>
      <c r="C13869" s="1">
        <v>44986</v>
      </c>
      <c r="D13869">
        <v>8.0572149999999993</v>
      </c>
      <c r="E13869" t="s">
        <v>9</v>
      </c>
    </row>
    <row r="13870" spans="1:5" x14ac:dyDescent="0.35">
      <c r="A13870" t="s">
        <v>60</v>
      </c>
      <c r="B13870" t="s">
        <v>21</v>
      </c>
      <c r="C13870" s="1">
        <v>44986</v>
      </c>
      <c r="D13870">
        <v>14.690645999999999</v>
      </c>
      <c r="E13870" t="s">
        <v>9</v>
      </c>
    </row>
    <row r="13871" spans="1:5" x14ac:dyDescent="0.35">
      <c r="A13871" t="s">
        <v>308</v>
      </c>
      <c r="B13871" t="s">
        <v>21</v>
      </c>
      <c r="C13871" s="1">
        <v>44986</v>
      </c>
      <c r="D13871">
        <v>12.515786</v>
      </c>
      <c r="E13871" t="s">
        <v>9</v>
      </c>
    </row>
    <row r="13872" spans="1:5" x14ac:dyDescent="0.35">
      <c r="A13872" t="s">
        <v>56</v>
      </c>
      <c r="B13872" t="s">
        <v>313</v>
      </c>
      <c r="C13872" s="1">
        <v>44986</v>
      </c>
      <c r="D13872">
        <v>0.30940800000000002</v>
      </c>
      <c r="E13872" t="s">
        <v>9</v>
      </c>
    </row>
    <row r="13873" spans="1:5" x14ac:dyDescent="0.35">
      <c r="A13873" t="s">
        <v>58</v>
      </c>
      <c r="B13873" t="s">
        <v>313</v>
      </c>
      <c r="C13873" s="1">
        <v>44986</v>
      </c>
      <c r="D13873">
        <v>0.15779000000000001</v>
      </c>
      <c r="E13873" t="s">
        <v>9</v>
      </c>
    </row>
    <row r="13874" spans="1:5" x14ac:dyDescent="0.35">
      <c r="A13874" t="s">
        <v>60</v>
      </c>
      <c r="B13874" t="s">
        <v>313</v>
      </c>
      <c r="C13874" s="1">
        <v>44986</v>
      </c>
      <c r="D13874">
        <v>0.28769699999999998</v>
      </c>
      <c r="E13874" t="s">
        <v>9</v>
      </c>
    </row>
    <row r="13875" spans="1:5" x14ac:dyDescent="0.35">
      <c r="A13875" t="s">
        <v>308</v>
      </c>
      <c r="B13875" t="s">
        <v>313</v>
      </c>
      <c r="C13875" s="1">
        <v>44986</v>
      </c>
      <c r="D13875">
        <v>0.24510499999999999</v>
      </c>
      <c r="E13875" t="s">
        <v>9</v>
      </c>
    </row>
    <row r="13876" spans="1:5" x14ac:dyDescent="0.35">
      <c r="A13876" t="s">
        <v>63</v>
      </c>
      <c r="B13876" t="s">
        <v>21</v>
      </c>
      <c r="C13876" s="1">
        <v>44986</v>
      </c>
      <c r="D13876">
        <v>50.174331000000002</v>
      </c>
      <c r="E13876" t="s">
        <v>9</v>
      </c>
    </row>
    <row r="13877" spans="1:5" x14ac:dyDescent="0.35">
      <c r="A13877" t="s">
        <v>241</v>
      </c>
      <c r="B13877" t="s">
        <v>21</v>
      </c>
      <c r="C13877" s="1">
        <v>44986</v>
      </c>
      <c r="D13877">
        <v>0.56284199999999995</v>
      </c>
      <c r="E13877" t="s">
        <v>9</v>
      </c>
    </row>
    <row r="13878" spans="1:5" x14ac:dyDescent="0.35">
      <c r="A13878" t="s">
        <v>314</v>
      </c>
      <c r="B13878" t="s">
        <v>21</v>
      </c>
      <c r="C13878" s="1">
        <v>44986</v>
      </c>
      <c r="D13878">
        <v>0.32574599999999998</v>
      </c>
      <c r="E13878" t="s">
        <v>9</v>
      </c>
    </row>
    <row r="13879" spans="1:5" x14ac:dyDescent="0.35">
      <c r="A13879" t="s">
        <v>55</v>
      </c>
      <c r="B13879" t="s">
        <v>21</v>
      </c>
      <c r="C13879" s="1">
        <v>44986</v>
      </c>
      <c r="D13879">
        <v>0.71418700000000002</v>
      </c>
      <c r="E13879" t="s">
        <v>9</v>
      </c>
    </row>
    <row r="13880" spans="1:5" x14ac:dyDescent="0.35">
      <c r="A13880" t="s">
        <v>312</v>
      </c>
      <c r="B13880" t="s">
        <v>21</v>
      </c>
      <c r="C13880" s="1">
        <v>44986</v>
      </c>
      <c r="D13880">
        <v>0.59437399999999996</v>
      </c>
      <c r="E13880" t="s">
        <v>9</v>
      </c>
    </row>
    <row r="13881" spans="1:5" x14ac:dyDescent="0.35">
      <c r="A13881" t="s">
        <v>62</v>
      </c>
      <c r="B13881" t="s">
        <v>21</v>
      </c>
      <c r="C13881" s="1">
        <v>44986</v>
      </c>
      <c r="D13881">
        <v>52.371479999999998</v>
      </c>
      <c r="E13881" t="s">
        <v>9</v>
      </c>
    </row>
    <row r="13882" spans="1:5" x14ac:dyDescent="0.35">
      <c r="A13882" t="s">
        <v>62</v>
      </c>
      <c r="B13882" t="s">
        <v>92</v>
      </c>
      <c r="C13882" s="1">
        <v>44986</v>
      </c>
      <c r="D13882">
        <v>132.04049000000001</v>
      </c>
      <c r="E13882" t="s">
        <v>9</v>
      </c>
    </row>
    <row r="13883" spans="1:5" x14ac:dyDescent="0.35">
      <c r="A13883" t="s">
        <v>62</v>
      </c>
      <c r="B13883" t="s">
        <v>317</v>
      </c>
      <c r="C13883" s="1">
        <v>44986</v>
      </c>
      <c r="D13883">
        <v>818.01229499999999</v>
      </c>
      <c r="E13883" t="s">
        <v>9</v>
      </c>
    </row>
    <row r="13884" spans="1:5" x14ac:dyDescent="0.35">
      <c r="A13884" t="s">
        <v>62</v>
      </c>
      <c r="B13884" t="s">
        <v>317</v>
      </c>
      <c r="C13884" s="1">
        <v>44986</v>
      </c>
      <c r="D13884">
        <v>818.01229499999999</v>
      </c>
      <c r="E13884" t="s">
        <v>9</v>
      </c>
    </row>
    <row r="13885" spans="1:5" x14ac:dyDescent="0.35">
      <c r="A13885" t="s">
        <v>55</v>
      </c>
      <c r="B13885" t="s">
        <v>317</v>
      </c>
      <c r="C13885" s="1">
        <v>44986</v>
      </c>
      <c r="D13885">
        <v>33.354728999999999</v>
      </c>
      <c r="E13885" t="s">
        <v>9</v>
      </c>
    </row>
    <row r="13886" spans="1:5" x14ac:dyDescent="0.35">
      <c r="A13886" t="s">
        <v>55</v>
      </c>
      <c r="B13886" t="s">
        <v>317</v>
      </c>
      <c r="C13886" s="1">
        <v>44986</v>
      </c>
      <c r="D13886">
        <v>33.354728999999999</v>
      </c>
      <c r="E13886" t="s">
        <v>9</v>
      </c>
    </row>
    <row r="13887" spans="1:5" x14ac:dyDescent="0.35">
      <c r="A13887" t="s">
        <v>63</v>
      </c>
      <c r="B13887" t="s">
        <v>317</v>
      </c>
      <c r="C13887" s="1">
        <v>44986</v>
      </c>
      <c r="D13887">
        <v>784.65756599999997</v>
      </c>
      <c r="E13887" t="s">
        <v>9</v>
      </c>
    </row>
    <row r="13888" spans="1:5" x14ac:dyDescent="0.35">
      <c r="A13888" t="s">
        <v>56</v>
      </c>
      <c r="B13888" t="s">
        <v>317</v>
      </c>
      <c r="C13888" s="1">
        <v>44986</v>
      </c>
      <c r="D13888">
        <v>306.73873800000001</v>
      </c>
      <c r="E13888" t="s">
        <v>9</v>
      </c>
    </row>
    <row r="13889" spans="1:5" x14ac:dyDescent="0.35">
      <c r="A13889" t="s">
        <v>58</v>
      </c>
      <c r="B13889" t="s">
        <v>317</v>
      </c>
      <c r="C13889" s="1">
        <v>44986</v>
      </c>
      <c r="D13889">
        <v>128.76274799999999</v>
      </c>
      <c r="E13889" t="s">
        <v>9</v>
      </c>
    </row>
    <row r="13890" spans="1:5" x14ac:dyDescent="0.35">
      <c r="A13890" t="s">
        <v>60</v>
      </c>
      <c r="B13890" t="s">
        <v>317</v>
      </c>
      <c r="C13890" s="1">
        <v>44986</v>
      </c>
      <c r="D13890">
        <v>234.33886799999999</v>
      </c>
      <c r="E13890" t="s">
        <v>9</v>
      </c>
    </row>
    <row r="13891" spans="1:5" x14ac:dyDescent="0.35">
      <c r="A13891" t="s">
        <v>308</v>
      </c>
      <c r="B13891" t="s">
        <v>317</v>
      </c>
      <c r="C13891" s="1">
        <v>44986</v>
      </c>
      <c r="D13891">
        <v>114.817212</v>
      </c>
      <c r="E13891" t="s">
        <v>9</v>
      </c>
    </row>
    <row r="13892" spans="1:5" x14ac:dyDescent="0.35">
      <c r="A13892" t="s">
        <v>62</v>
      </c>
      <c r="B13892" t="s">
        <v>311</v>
      </c>
      <c r="C13892" s="1">
        <v>45017</v>
      </c>
      <c r="D13892">
        <v>818.01229499999999</v>
      </c>
      <c r="E13892" t="s">
        <v>9</v>
      </c>
    </row>
    <row r="13893" spans="1:5" x14ac:dyDescent="0.35">
      <c r="A13893" t="s">
        <v>55</v>
      </c>
      <c r="B13893" t="s">
        <v>311</v>
      </c>
      <c r="C13893" s="1">
        <v>45017</v>
      </c>
      <c r="D13893">
        <v>33.354728999999999</v>
      </c>
      <c r="E13893" t="s">
        <v>9</v>
      </c>
    </row>
    <row r="13894" spans="1:5" x14ac:dyDescent="0.35">
      <c r="A13894" t="s">
        <v>63</v>
      </c>
      <c r="B13894" t="s">
        <v>311</v>
      </c>
      <c r="C13894" s="1">
        <v>45017</v>
      </c>
      <c r="D13894">
        <v>784.65756599999997</v>
      </c>
      <c r="E13894" t="s">
        <v>9</v>
      </c>
    </row>
    <row r="13895" spans="1:5" x14ac:dyDescent="0.35">
      <c r="A13895" t="s">
        <v>56</v>
      </c>
      <c r="B13895" t="s">
        <v>311</v>
      </c>
      <c r="C13895" s="1">
        <v>45017</v>
      </c>
      <c r="D13895">
        <v>306.73873800000001</v>
      </c>
      <c r="E13895" t="s">
        <v>9</v>
      </c>
    </row>
    <row r="13896" spans="1:5" x14ac:dyDescent="0.35">
      <c r="A13896" t="s">
        <v>58</v>
      </c>
      <c r="B13896" t="s">
        <v>311</v>
      </c>
      <c r="C13896" s="1">
        <v>45017</v>
      </c>
      <c r="D13896">
        <v>128.76274799999999</v>
      </c>
      <c r="E13896" t="s">
        <v>9</v>
      </c>
    </row>
    <row r="13897" spans="1:5" x14ac:dyDescent="0.35">
      <c r="A13897" t="s">
        <v>60</v>
      </c>
      <c r="B13897" t="s">
        <v>311</v>
      </c>
      <c r="C13897" s="1">
        <v>45017</v>
      </c>
      <c r="D13897">
        <v>234.33886799999999</v>
      </c>
      <c r="E13897" t="s">
        <v>9</v>
      </c>
    </row>
    <row r="13898" spans="1:5" x14ac:dyDescent="0.35">
      <c r="A13898" t="s">
        <v>308</v>
      </c>
      <c r="B13898" t="s">
        <v>311</v>
      </c>
      <c r="C13898" s="1">
        <v>45017</v>
      </c>
      <c r="D13898">
        <v>114.817212</v>
      </c>
      <c r="E13898" t="s">
        <v>9</v>
      </c>
    </row>
    <row r="13899" spans="1:5" x14ac:dyDescent="0.35">
      <c r="A13899" t="s">
        <v>55</v>
      </c>
      <c r="B13899" t="s">
        <v>13</v>
      </c>
      <c r="C13899" s="1">
        <v>45017</v>
      </c>
      <c r="D13899">
        <v>3.4568699999999999</v>
      </c>
      <c r="E13899" t="s">
        <v>9</v>
      </c>
    </row>
    <row r="13900" spans="1:5" x14ac:dyDescent="0.35">
      <c r="A13900" t="s">
        <v>312</v>
      </c>
      <c r="B13900" t="s">
        <v>13</v>
      </c>
      <c r="C13900" s="1">
        <v>45017</v>
      </c>
      <c r="D13900">
        <v>1.165586</v>
      </c>
      <c r="E13900" t="s">
        <v>9</v>
      </c>
    </row>
    <row r="13901" spans="1:5" x14ac:dyDescent="0.35">
      <c r="A13901" t="s">
        <v>63</v>
      </c>
      <c r="B13901" t="s">
        <v>13</v>
      </c>
      <c r="C13901" s="1">
        <v>45017</v>
      </c>
      <c r="D13901">
        <v>5.532667</v>
      </c>
      <c r="E13901" t="s">
        <v>9</v>
      </c>
    </row>
    <row r="13902" spans="1:5" x14ac:dyDescent="0.35">
      <c r="A13902" t="s">
        <v>241</v>
      </c>
      <c r="B13902" t="s">
        <v>13</v>
      </c>
      <c r="C13902" s="1">
        <v>45017</v>
      </c>
      <c r="D13902">
        <v>0.70693799999999996</v>
      </c>
      <c r="E13902" t="s">
        <v>9</v>
      </c>
    </row>
    <row r="13903" spans="1:5" x14ac:dyDescent="0.35">
      <c r="A13903" t="s">
        <v>314</v>
      </c>
      <c r="B13903" t="s">
        <v>13</v>
      </c>
      <c r="C13903" s="1">
        <v>45017</v>
      </c>
      <c r="D13903">
        <v>1.11E-4</v>
      </c>
      <c r="E13903" t="s">
        <v>9</v>
      </c>
    </row>
    <row r="13904" spans="1:5" x14ac:dyDescent="0.35">
      <c r="A13904" t="s">
        <v>56</v>
      </c>
      <c r="B13904" t="s">
        <v>313</v>
      </c>
      <c r="C13904" s="1">
        <v>45017</v>
      </c>
      <c r="D13904">
        <v>0.112058</v>
      </c>
      <c r="E13904" t="s">
        <v>9</v>
      </c>
    </row>
    <row r="13905" spans="1:5" x14ac:dyDescent="0.35">
      <c r="A13905" t="s">
        <v>58</v>
      </c>
      <c r="B13905" t="s">
        <v>313</v>
      </c>
      <c r="C13905" s="1">
        <v>45017</v>
      </c>
      <c r="D13905">
        <v>5.7145000000000001E-2</v>
      </c>
      <c r="E13905" t="s">
        <v>9</v>
      </c>
    </row>
    <row r="13906" spans="1:5" x14ac:dyDescent="0.35">
      <c r="A13906" t="s">
        <v>60</v>
      </c>
      <c r="B13906" t="s">
        <v>313</v>
      </c>
      <c r="C13906" s="1">
        <v>45017</v>
      </c>
      <c r="D13906">
        <v>0.74693799999999999</v>
      </c>
      <c r="E13906" t="s">
        <v>9</v>
      </c>
    </row>
    <row r="13907" spans="1:5" x14ac:dyDescent="0.35">
      <c r="A13907" t="s">
        <v>308</v>
      </c>
      <c r="B13907" t="s">
        <v>313</v>
      </c>
      <c r="C13907" s="1">
        <v>45017</v>
      </c>
      <c r="D13907">
        <v>8.3860000000000004E-2</v>
      </c>
      <c r="E13907" t="s">
        <v>9</v>
      </c>
    </row>
    <row r="13908" spans="1:5" x14ac:dyDescent="0.35">
      <c r="A13908" t="s">
        <v>56</v>
      </c>
      <c r="B13908" t="s">
        <v>13</v>
      </c>
      <c r="C13908" s="1">
        <v>45017</v>
      </c>
      <c r="D13908">
        <v>0.69920800000000005</v>
      </c>
      <c r="E13908" t="s">
        <v>9</v>
      </c>
    </row>
    <row r="13909" spans="1:5" x14ac:dyDescent="0.35">
      <c r="A13909" t="s">
        <v>58</v>
      </c>
      <c r="B13909" t="s">
        <v>13</v>
      </c>
      <c r="C13909" s="1">
        <v>45017</v>
      </c>
      <c r="D13909">
        <v>0.35656900000000002</v>
      </c>
      <c r="E13909" t="s">
        <v>9</v>
      </c>
    </row>
    <row r="13910" spans="1:5" x14ac:dyDescent="0.35">
      <c r="A13910" t="s">
        <v>60</v>
      </c>
      <c r="B13910" t="s">
        <v>13</v>
      </c>
      <c r="C13910" s="1">
        <v>45017</v>
      </c>
      <c r="D13910">
        <v>4.660679</v>
      </c>
      <c r="E13910" t="s">
        <v>9</v>
      </c>
    </row>
    <row r="13911" spans="1:5" x14ac:dyDescent="0.35">
      <c r="A13911" t="s">
        <v>308</v>
      </c>
      <c r="B13911" t="s">
        <v>13</v>
      </c>
      <c r="C13911" s="1">
        <v>45017</v>
      </c>
      <c r="D13911">
        <v>0.52325999999999995</v>
      </c>
      <c r="E13911" t="s">
        <v>9</v>
      </c>
    </row>
    <row r="13912" spans="1:5" x14ac:dyDescent="0.35">
      <c r="A13912" t="s">
        <v>62</v>
      </c>
      <c r="B13912" t="s">
        <v>13</v>
      </c>
      <c r="C13912" s="1">
        <v>45017</v>
      </c>
      <c r="D13912">
        <v>10.862171999999999</v>
      </c>
      <c r="E13912" t="s">
        <v>9</v>
      </c>
    </row>
    <row r="13913" spans="1:5" x14ac:dyDescent="0.35">
      <c r="A13913" t="s">
        <v>62</v>
      </c>
      <c r="B13913" t="s">
        <v>315</v>
      </c>
      <c r="C13913" s="1">
        <v>45017</v>
      </c>
      <c r="D13913">
        <v>828.87446799999998</v>
      </c>
      <c r="E13913" t="s">
        <v>9</v>
      </c>
    </row>
    <row r="13914" spans="1:5" x14ac:dyDescent="0.35">
      <c r="A13914" t="s">
        <v>62</v>
      </c>
      <c r="B13914" t="s">
        <v>316</v>
      </c>
      <c r="C13914" s="1">
        <v>45017</v>
      </c>
      <c r="D13914">
        <v>80.512203999999997</v>
      </c>
      <c r="E13914" t="s">
        <v>9</v>
      </c>
    </row>
    <row r="13915" spans="1:5" x14ac:dyDescent="0.35">
      <c r="A13915" t="s">
        <v>55</v>
      </c>
      <c r="B13915" t="s">
        <v>316</v>
      </c>
      <c r="C13915" s="1">
        <v>45017</v>
      </c>
      <c r="D13915">
        <v>6.9034630000000003</v>
      </c>
      <c r="E13915" t="s">
        <v>9</v>
      </c>
    </row>
    <row r="13916" spans="1:5" x14ac:dyDescent="0.35">
      <c r="A13916" t="s">
        <v>63</v>
      </c>
      <c r="B13916" t="s">
        <v>316</v>
      </c>
      <c r="C13916" s="1">
        <v>45017</v>
      </c>
      <c r="D13916">
        <v>73.608740999999995</v>
      </c>
      <c r="E13916" t="s">
        <v>9</v>
      </c>
    </row>
    <row r="13917" spans="1:5" x14ac:dyDescent="0.35">
      <c r="A13917" t="s">
        <v>56</v>
      </c>
      <c r="B13917" t="s">
        <v>316</v>
      </c>
      <c r="C13917" s="1">
        <v>45017</v>
      </c>
      <c r="D13917">
        <v>29.608740999999998</v>
      </c>
      <c r="E13917" t="s">
        <v>9</v>
      </c>
    </row>
    <row r="13918" spans="1:5" x14ac:dyDescent="0.35">
      <c r="A13918" t="s">
        <v>58</v>
      </c>
      <c r="B13918" t="s">
        <v>316</v>
      </c>
      <c r="C13918" s="1">
        <v>45017</v>
      </c>
      <c r="D13918">
        <v>13.666667</v>
      </c>
      <c r="E13918" t="s">
        <v>9</v>
      </c>
    </row>
    <row r="13919" spans="1:5" x14ac:dyDescent="0.35">
      <c r="A13919" t="s">
        <v>60</v>
      </c>
      <c r="B13919" t="s">
        <v>316</v>
      </c>
      <c r="C13919" s="1">
        <v>45017</v>
      </c>
      <c r="D13919">
        <v>23</v>
      </c>
      <c r="E13919" t="s">
        <v>9</v>
      </c>
    </row>
    <row r="13920" spans="1:5" x14ac:dyDescent="0.35">
      <c r="A13920" t="s">
        <v>308</v>
      </c>
      <c r="B13920" t="s">
        <v>316</v>
      </c>
      <c r="C13920" s="1">
        <v>45017</v>
      </c>
      <c r="D13920">
        <v>7.3333329999999997</v>
      </c>
      <c r="E13920" t="s">
        <v>9</v>
      </c>
    </row>
    <row r="13921" spans="1:5" x14ac:dyDescent="0.35">
      <c r="A13921" t="s">
        <v>62</v>
      </c>
      <c r="B13921" t="s">
        <v>124</v>
      </c>
      <c r="C13921" s="1">
        <v>45017</v>
      </c>
      <c r="D13921">
        <v>-0.843194</v>
      </c>
      <c r="E13921" t="s">
        <v>9</v>
      </c>
    </row>
    <row r="13922" spans="1:5" x14ac:dyDescent="0.35">
      <c r="A13922" t="s">
        <v>55</v>
      </c>
      <c r="B13922" t="s">
        <v>124</v>
      </c>
      <c r="C13922" s="1">
        <v>45017</v>
      </c>
      <c r="D13922">
        <v>-3.0622760000000002</v>
      </c>
      <c r="E13922" t="s">
        <v>9</v>
      </c>
    </row>
    <row r="13923" spans="1:5" x14ac:dyDescent="0.35">
      <c r="A13923" t="s">
        <v>63</v>
      </c>
      <c r="B13923" t="s">
        <v>124</v>
      </c>
      <c r="C13923" s="1">
        <v>45017</v>
      </c>
      <c r="D13923">
        <v>2.2190820000000002</v>
      </c>
      <c r="E13923" t="s">
        <v>9</v>
      </c>
    </row>
    <row r="13924" spans="1:5" x14ac:dyDescent="0.35">
      <c r="A13924" t="s">
        <v>56</v>
      </c>
      <c r="B13924" t="s">
        <v>124</v>
      </c>
      <c r="C13924" s="1">
        <v>45017</v>
      </c>
      <c r="D13924">
        <v>-3.0453540000000001</v>
      </c>
      <c r="E13924" t="s">
        <v>9</v>
      </c>
    </row>
    <row r="13925" spans="1:5" x14ac:dyDescent="0.35">
      <c r="A13925" t="s">
        <v>58</v>
      </c>
      <c r="B13925" t="s">
        <v>124</v>
      </c>
      <c r="C13925" s="1">
        <v>45017</v>
      </c>
      <c r="D13925">
        <v>-2.136085</v>
      </c>
      <c r="E13925" t="s">
        <v>9</v>
      </c>
    </row>
    <row r="13926" spans="1:5" x14ac:dyDescent="0.35">
      <c r="A13926" t="s">
        <v>60</v>
      </c>
      <c r="B13926" t="s">
        <v>124</v>
      </c>
      <c r="C13926" s="1">
        <v>45017</v>
      </c>
      <c r="D13926">
        <v>6.5524310000000003</v>
      </c>
      <c r="E13926" t="s">
        <v>9</v>
      </c>
    </row>
    <row r="13927" spans="1:5" x14ac:dyDescent="0.35">
      <c r="A13927" t="s">
        <v>308</v>
      </c>
      <c r="B13927" t="s">
        <v>124</v>
      </c>
      <c r="C13927" s="1">
        <v>45017</v>
      </c>
      <c r="D13927">
        <v>0.84809000000000001</v>
      </c>
      <c r="E13927" t="s">
        <v>9</v>
      </c>
    </row>
    <row r="13928" spans="1:5" x14ac:dyDescent="0.35">
      <c r="A13928" t="s">
        <v>56</v>
      </c>
      <c r="B13928" t="s">
        <v>21</v>
      </c>
      <c r="C13928" s="1">
        <v>45017</v>
      </c>
      <c r="D13928">
        <v>15.861219</v>
      </c>
      <c r="E13928" t="s">
        <v>9</v>
      </c>
    </row>
    <row r="13929" spans="1:5" x14ac:dyDescent="0.35">
      <c r="A13929" t="s">
        <v>58</v>
      </c>
      <c r="B13929" t="s">
        <v>21</v>
      </c>
      <c r="C13929" s="1">
        <v>45017</v>
      </c>
      <c r="D13929">
        <v>8.0888069999999992</v>
      </c>
      <c r="E13929" t="s">
        <v>9</v>
      </c>
    </row>
    <row r="13930" spans="1:5" x14ac:dyDescent="0.35">
      <c r="A13930" t="s">
        <v>60</v>
      </c>
      <c r="B13930" t="s">
        <v>21</v>
      </c>
      <c r="C13930" s="1">
        <v>45017</v>
      </c>
      <c r="D13930">
        <v>14.748246999999999</v>
      </c>
      <c r="E13930" t="s">
        <v>9</v>
      </c>
    </row>
    <row r="13931" spans="1:5" x14ac:dyDescent="0.35">
      <c r="A13931" t="s">
        <v>308</v>
      </c>
      <c r="B13931" t="s">
        <v>21</v>
      </c>
      <c r="C13931" s="1">
        <v>45017</v>
      </c>
      <c r="D13931">
        <v>12.564859</v>
      </c>
      <c r="E13931" t="s">
        <v>9</v>
      </c>
    </row>
    <row r="13932" spans="1:5" x14ac:dyDescent="0.35">
      <c r="A13932" t="s">
        <v>56</v>
      </c>
      <c r="B13932" t="s">
        <v>313</v>
      </c>
      <c r="C13932" s="1">
        <v>45017</v>
      </c>
      <c r="D13932">
        <v>0.30940800000000002</v>
      </c>
      <c r="E13932" t="s">
        <v>9</v>
      </c>
    </row>
    <row r="13933" spans="1:5" x14ac:dyDescent="0.35">
      <c r="A13933" t="s">
        <v>58</v>
      </c>
      <c r="B13933" t="s">
        <v>313</v>
      </c>
      <c r="C13933" s="1">
        <v>45017</v>
      </c>
      <c r="D13933">
        <v>0.15779000000000001</v>
      </c>
      <c r="E13933" t="s">
        <v>9</v>
      </c>
    </row>
    <row r="13934" spans="1:5" x14ac:dyDescent="0.35">
      <c r="A13934" t="s">
        <v>60</v>
      </c>
      <c r="B13934" t="s">
        <v>313</v>
      </c>
      <c r="C13934" s="1">
        <v>45017</v>
      </c>
      <c r="D13934">
        <v>0.28769699999999998</v>
      </c>
      <c r="E13934" t="s">
        <v>9</v>
      </c>
    </row>
    <row r="13935" spans="1:5" x14ac:dyDescent="0.35">
      <c r="A13935" t="s">
        <v>308</v>
      </c>
      <c r="B13935" t="s">
        <v>313</v>
      </c>
      <c r="C13935" s="1">
        <v>45017</v>
      </c>
      <c r="D13935">
        <v>0.24510499999999999</v>
      </c>
      <c r="E13935" t="s">
        <v>9</v>
      </c>
    </row>
    <row r="13936" spans="1:5" x14ac:dyDescent="0.35">
      <c r="A13936" t="s">
        <v>63</v>
      </c>
      <c r="B13936" t="s">
        <v>21</v>
      </c>
      <c r="C13936" s="1">
        <v>45017</v>
      </c>
      <c r="D13936">
        <v>50.484558</v>
      </c>
      <c r="E13936" t="s">
        <v>9</v>
      </c>
    </row>
    <row r="13937" spans="1:5" x14ac:dyDescent="0.35">
      <c r="A13937" t="s">
        <v>241</v>
      </c>
      <c r="B13937" t="s">
        <v>21</v>
      </c>
      <c r="C13937" s="1">
        <v>45017</v>
      </c>
      <c r="D13937">
        <v>0.54332800000000003</v>
      </c>
      <c r="E13937" t="s">
        <v>9</v>
      </c>
    </row>
    <row r="13938" spans="1:5" x14ac:dyDescent="0.35">
      <c r="A13938" t="s">
        <v>314</v>
      </c>
      <c r="B13938" t="s">
        <v>21</v>
      </c>
      <c r="C13938" s="1">
        <v>45017</v>
      </c>
      <c r="D13938">
        <v>0.23524700000000001</v>
      </c>
      <c r="E13938" t="s">
        <v>9</v>
      </c>
    </row>
    <row r="13939" spans="1:5" x14ac:dyDescent="0.35">
      <c r="A13939" t="s">
        <v>55</v>
      </c>
      <c r="B13939" t="s">
        <v>21</v>
      </c>
      <c r="C13939" s="1">
        <v>45017</v>
      </c>
      <c r="D13939">
        <v>2.7776770000000002</v>
      </c>
      <c r="E13939" t="s">
        <v>9</v>
      </c>
    </row>
    <row r="13940" spans="1:5" x14ac:dyDescent="0.35">
      <c r="A13940" t="s">
        <v>312</v>
      </c>
      <c r="B13940" t="s">
        <v>21</v>
      </c>
      <c r="C13940" s="1">
        <v>45017</v>
      </c>
      <c r="D13940">
        <v>4.3820999999999999E-2</v>
      </c>
      <c r="E13940" t="s">
        <v>9</v>
      </c>
    </row>
    <row r="13941" spans="1:5" x14ac:dyDescent="0.35">
      <c r="A13941" t="s">
        <v>62</v>
      </c>
      <c r="B13941" t="s">
        <v>21</v>
      </c>
      <c r="C13941" s="1">
        <v>45017</v>
      </c>
      <c r="D13941">
        <v>54.084629999999997</v>
      </c>
      <c r="E13941" t="s">
        <v>9</v>
      </c>
    </row>
    <row r="13942" spans="1:5" x14ac:dyDescent="0.35">
      <c r="A13942" t="s">
        <v>62</v>
      </c>
      <c r="B13942" t="s">
        <v>92</v>
      </c>
      <c r="C13942" s="1">
        <v>45017</v>
      </c>
      <c r="D13942">
        <v>133.75363999999999</v>
      </c>
      <c r="E13942" t="s">
        <v>9</v>
      </c>
    </row>
    <row r="13943" spans="1:5" x14ac:dyDescent="0.35">
      <c r="A13943" t="s">
        <v>62</v>
      </c>
      <c r="B13943" t="s">
        <v>317</v>
      </c>
      <c r="C13943" s="1">
        <v>45017</v>
      </c>
      <c r="D13943">
        <v>695.12082699999996</v>
      </c>
      <c r="E13943" t="s">
        <v>9</v>
      </c>
    </row>
    <row r="13944" spans="1:5" x14ac:dyDescent="0.35">
      <c r="A13944" t="s">
        <v>62</v>
      </c>
      <c r="B13944" t="s">
        <v>317</v>
      </c>
      <c r="C13944" s="1">
        <v>45017</v>
      </c>
      <c r="D13944">
        <v>695.12082699999996</v>
      </c>
      <c r="E13944" t="s">
        <v>9</v>
      </c>
    </row>
    <row r="13945" spans="1:5" x14ac:dyDescent="0.35">
      <c r="A13945" t="s">
        <v>55</v>
      </c>
      <c r="B13945" t="s">
        <v>317</v>
      </c>
      <c r="C13945" s="1">
        <v>45017</v>
      </c>
      <c r="D13945">
        <v>31.314499999999999</v>
      </c>
      <c r="E13945" t="s">
        <v>9</v>
      </c>
    </row>
    <row r="13946" spans="1:5" x14ac:dyDescent="0.35">
      <c r="A13946" t="s">
        <v>55</v>
      </c>
      <c r="B13946" t="s">
        <v>317</v>
      </c>
      <c r="C13946" s="1">
        <v>45017</v>
      </c>
      <c r="D13946">
        <v>31.314499999999999</v>
      </c>
      <c r="E13946" t="s">
        <v>9</v>
      </c>
    </row>
    <row r="13947" spans="1:5" x14ac:dyDescent="0.35">
      <c r="A13947" t="s">
        <v>63</v>
      </c>
      <c r="B13947" t="s">
        <v>317</v>
      </c>
      <c r="C13947" s="1">
        <v>45017</v>
      </c>
      <c r="D13947">
        <v>663.80632700000001</v>
      </c>
      <c r="E13947" t="s">
        <v>9</v>
      </c>
    </row>
    <row r="13948" spans="1:5" x14ac:dyDescent="0.35">
      <c r="A13948" t="s">
        <v>56</v>
      </c>
      <c r="B13948" t="s">
        <v>317</v>
      </c>
      <c r="C13948" s="1">
        <v>45017</v>
      </c>
      <c r="D13948">
        <v>265.01334000000003</v>
      </c>
      <c r="E13948" t="s">
        <v>9</v>
      </c>
    </row>
    <row r="13949" spans="1:5" x14ac:dyDescent="0.35">
      <c r="A13949" t="s">
        <v>58</v>
      </c>
      <c r="B13949" t="s">
        <v>317</v>
      </c>
      <c r="C13949" s="1">
        <v>45017</v>
      </c>
      <c r="D13949">
        <v>109.49992899999999</v>
      </c>
      <c r="E13949" t="s">
        <v>9</v>
      </c>
    </row>
    <row r="13950" spans="1:5" x14ac:dyDescent="0.35">
      <c r="A13950" t="s">
        <v>60</v>
      </c>
      <c r="B13950" t="s">
        <v>317</v>
      </c>
      <c r="C13950" s="1">
        <v>45017</v>
      </c>
      <c r="D13950">
        <v>194.69887</v>
      </c>
      <c r="E13950" t="s">
        <v>9</v>
      </c>
    </row>
    <row r="13951" spans="1:5" x14ac:dyDescent="0.35">
      <c r="A13951" t="s">
        <v>308</v>
      </c>
      <c r="B13951" t="s">
        <v>317</v>
      </c>
      <c r="C13951" s="1">
        <v>45017</v>
      </c>
      <c r="D13951">
        <v>94.594189999999998</v>
      </c>
      <c r="E13951" t="s">
        <v>9</v>
      </c>
    </row>
    <row r="13952" spans="1:5" x14ac:dyDescent="0.35">
      <c r="A13952" t="s">
        <v>62</v>
      </c>
      <c r="B13952" t="s">
        <v>311</v>
      </c>
      <c r="C13952" s="1">
        <v>45047</v>
      </c>
      <c r="D13952">
        <v>695.12082699999996</v>
      </c>
      <c r="E13952" t="s">
        <v>9</v>
      </c>
    </row>
    <row r="13953" spans="1:5" x14ac:dyDescent="0.35">
      <c r="A13953" t="s">
        <v>55</v>
      </c>
      <c r="B13953" t="s">
        <v>311</v>
      </c>
      <c r="C13953" s="1">
        <v>45047</v>
      </c>
      <c r="D13953">
        <v>31.314499999999999</v>
      </c>
      <c r="E13953" t="s">
        <v>9</v>
      </c>
    </row>
    <row r="13954" spans="1:5" x14ac:dyDescent="0.35">
      <c r="A13954" t="s">
        <v>63</v>
      </c>
      <c r="B13954" t="s">
        <v>311</v>
      </c>
      <c r="C13954" s="1">
        <v>45047</v>
      </c>
      <c r="D13954">
        <v>663.80632700000001</v>
      </c>
      <c r="E13954" t="s">
        <v>9</v>
      </c>
    </row>
    <row r="13955" spans="1:5" x14ac:dyDescent="0.35">
      <c r="A13955" t="s">
        <v>56</v>
      </c>
      <c r="B13955" t="s">
        <v>311</v>
      </c>
      <c r="C13955" s="1">
        <v>45047</v>
      </c>
      <c r="D13955">
        <v>265.01334000000003</v>
      </c>
      <c r="E13955" t="s">
        <v>9</v>
      </c>
    </row>
    <row r="13956" spans="1:5" x14ac:dyDescent="0.35">
      <c r="A13956" t="s">
        <v>58</v>
      </c>
      <c r="B13956" t="s">
        <v>311</v>
      </c>
      <c r="C13956" s="1">
        <v>45047</v>
      </c>
      <c r="D13956">
        <v>109.49992899999999</v>
      </c>
      <c r="E13956" t="s">
        <v>9</v>
      </c>
    </row>
    <row r="13957" spans="1:5" x14ac:dyDescent="0.35">
      <c r="A13957" t="s">
        <v>60</v>
      </c>
      <c r="B13957" t="s">
        <v>311</v>
      </c>
      <c r="C13957" s="1">
        <v>45047</v>
      </c>
      <c r="D13957">
        <v>194.69887</v>
      </c>
      <c r="E13957" t="s">
        <v>9</v>
      </c>
    </row>
    <row r="13958" spans="1:5" x14ac:dyDescent="0.35">
      <c r="A13958" t="s">
        <v>308</v>
      </c>
      <c r="B13958" t="s">
        <v>311</v>
      </c>
      <c r="C13958" s="1">
        <v>45047</v>
      </c>
      <c r="D13958">
        <v>94.594189999999998</v>
      </c>
      <c r="E13958" t="s">
        <v>9</v>
      </c>
    </row>
    <row r="13959" spans="1:5" x14ac:dyDescent="0.35">
      <c r="A13959" t="s">
        <v>55</v>
      </c>
      <c r="B13959" t="s">
        <v>13</v>
      </c>
      <c r="C13959" s="1">
        <v>45047</v>
      </c>
      <c r="D13959">
        <v>1.015215</v>
      </c>
      <c r="E13959" t="s">
        <v>9</v>
      </c>
    </row>
    <row r="13960" spans="1:5" x14ac:dyDescent="0.35">
      <c r="A13960" t="s">
        <v>312</v>
      </c>
      <c r="B13960" t="s">
        <v>13</v>
      </c>
      <c r="C13960" s="1">
        <v>45047</v>
      </c>
      <c r="D13960">
        <v>1.7425440000000001</v>
      </c>
      <c r="E13960" t="s">
        <v>9</v>
      </c>
    </row>
    <row r="13961" spans="1:5" x14ac:dyDescent="0.35">
      <c r="A13961" t="s">
        <v>63</v>
      </c>
      <c r="B13961" t="s">
        <v>13</v>
      </c>
      <c r="C13961" s="1">
        <v>45047</v>
      </c>
      <c r="D13961">
        <v>4.0069379999999999</v>
      </c>
      <c r="E13961" t="s">
        <v>9</v>
      </c>
    </row>
    <row r="13962" spans="1:5" x14ac:dyDescent="0.35">
      <c r="A13962" t="s">
        <v>241</v>
      </c>
      <c r="B13962" t="s">
        <v>13</v>
      </c>
      <c r="C13962" s="1">
        <v>45047</v>
      </c>
      <c r="D13962">
        <v>0.73834599999999995</v>
      </c>
      <c r="E13962" t="s">
        <v>9</v>
      </c>
    </row>
    <row r="13963" spans="1:5" x14ac:dyDescent="0.35">
      <c r="A13963" t="s">
        <v>314</v>
      </c>
      <c r="B13963" t="s">
        <v>13</v>
      </c>
      <c r="C13963" s="1">
        <v>45047</v>
      </c>
      <c r="D13963">
        <v>2.0754510000000002</v>
      </c>
      <c r="E13963" t="s">
        <v>9</v>
      </c>
    </row>
    <row r="13964" spans="1:5" x14ac:dyDescent="0.35">
      <c r="A13964" t="s">
        <v>56</v>
      </c>
      <c r="B13964" t="s">
        <v>313</v>
      </c>
      <c r="C13964" s="1">
        <v>45047</v>
      </c>
      <c r="D13964">
        <v>0.112058</v>
      </c>
      <c r="E13964" t="s">
        <v>9</v>
      </c>
    </row>
    <row r="13965" spans="1:5" x14ac:dyDescent="0.35">
      <c r="A13965" t="s">
        <v>58</v>
      </c>
      <c r="B13965" t="s">
        <v>313</v>
      </c>
      <c r="C13965" s="1">
        <v>45047</v>
      </c>
      <c r="D13965">
        <v>5.7145000000000001E-2</v>
      </c>
      <c r="E13965" t="s">
        <v>9</v>
      </c>
    </row>
    <row r="13966" spans="1:5" x14ac:dyDescent="0.35">
      <c r="A13966" t="s">
        <v>60</v>
      </c>
      <c r="B13966" t="s">
        <v>313</v>
      </c>
      <c r="C13966" s="1">
        <v>45047</v>
      </c>
      <c r="D13966">
        <v>0.74693799999999999</v>
      </c>
      <c r="E13966" t="s">
        <v>9</v>
      </c>
    </row>
    <row r="13967" spans="1:5" x14ac:dyDescent="0.35">
      <c r="A13967" t="s">
        <v>308</v>
      </c>
      <c r="B13967" t="s">
        <v>313</v>
      </c>
      <c r="C13967" s="1">
        <v>45047</v>
      </c>
      <c r="D13967">
        <v>8.3860000000000004E-2</v>
      </c>
      <c r="E13967" t="s">
        <v>9</v>
      </c>
    </row>
    <row r="13968" spans="1:5" x14ac:dyDescent="0.35">
      <c r="A13968" t="s">
        <v>56</v>
      </c>
      <c r="B13968" t="s">
        <v>13</v>
      </c>
      <c r="C13968" s="1">
        <v>45047</v>
      </c>
      <c r="D13968">
        <v>0.76431499999999997</v>
      </c>
      <c r="E13968" t="s">
        <v>9</v>
      </c>
    </row>
    <row r="13969" spans="1:5" x14ac:dyDescent="0.35">
      <c r="A13969" t="s">
        <v>58</v>
      </c>
      <c r="B13969" t="s">
        <v>13</v>
      </c>
      <c r="C13969" s="1">
        <v>45047</v>
      </c>
      <c r="D13969">
        <v>0.38977099999999998</v>
      </c>
      <c r="E13969" t="s">
        <v>9</v>
      </c>
    </row>
    <row r="13970" spans="1:5" x14ac:dyDescent="0.35">
      <c r="A13970" t="s">
        <v>60</v>
      </c>
      <c r="B13970" t="s">
        <v>13</v>
      </c>
      <c r="C13970" s="1">
        <v>45047</v>
      </c>
      <c r="D13970">
        <v>5.0946639999999999</v>
      </c>
      <c r="E13970" t="s">
        <v>9</v>
      </c>
    </row>
    <row r="13971" spans="1:5" x14ac:dyDescent="0.35">
      <c r="A13971" t="s">
        <v>308</v>
      </c>
      <c r="B13971" t="s">
        <v>13</v>
      </c>
      <c r="C13971" s="1">
        <v>45047</v>
      </c>
      <c r="D13971">
        <v>0.57198499999999997</v>
      </c>
      <c r="E13971" t="s">
        <v>9</v>
      </c>
    </row>
    <row r="13972" spans="1:5" x14ac:dyDescent="0.35">
      <c r="A13972" t="s">
        <v>62</v>
      </c>
      <c r="B13972" t="s">
        <v>13</v>
      </c>
      <c r="C13972" s="1">
        <v>45047</v>
      </c>
      <c r="D13972">
        <v>9.5784929999999999</v>
      </c>
      <c r="E13972" t="s">
        <v>9</v>
      </c>
    </row>
    <row r="13973" spans="1:5" x14ac:dyDescent="0.35">
      <c r="A13973" t="s">
        <v>62</v>
      </c>
      <c r="B13973" t="s">
        <v>315</v>
      </c>
      <c r="C13973" s="1">
        <v>45047</v>
      </c>
      <c r="D13973">
        <v>704.69932100000005</v>
      </c>
      <c r="E13973" t="s">
        <v>9</v>
      </c>
    </row>
    <row r="13974" spans="1:5" x14ac:dyDescent="0.35">
      <c r="A13974" t="s">
        <v>62</v>
      </c>
      <c r="B13974" t="s">
        <v>316</v>
      </c>
      <c r="C13974" s="1">
        <v>45047</v>
      </c>
      <c r="D13974">
        <v>80.512203999999997</v>
      </c>
      <c r="E13974" t="s">
        <v>9</v>
      </c>
    </row>
    <row r="13975" spans="1:5" x14ac:dyDescent="0.35">
      <c r="A13975" t="s">
        <v>55</v>
      </c>
      <c r="B13975" t="s">
        <v>316</v>
      </c>
      <c r="C13975" s="1">
        <v>45047</v>
      </c>
      <c r="D13975">
        <v>6.9034630000000003</v>
      </c>
      <c r="E13975" t="s">
        <v>9</v>
      </c>
    </row>
    <row r="13976" spans="1:5" x14ac:dyDescent="0.35">
      <c r="A13976" t="s">
        <v>63</v>
      </c>
      <c r="B13976" t="s">
        <v>316</v>
      </c>
      <c r="C13976" s="1">
        <v>45047</v>
      </c>
      <c r="D13976">
        <v>73.608740999999995</v>
      </c>
      <c r="E13976" t="s">
        <v>9</v>
      </c>
    </row>
    <row r="13977" spans="1:5" x14ac:dyDescent="0.35">
      <c r="A13977" t="s">
        <v>56</v>
      </c>
      <c r="B13977" t="s">
        <v>316</v>
      </c>
      <c r="C13977" s="1">
        <v>45047</v>
      </c>
      <c r="D13977">
        <v>29.608740999999998</v>
      </c>
      <c r="E13977" t="s">
        <v>9</v>
      </c>
    </row>
    <row r="13978" spans="1:5" x14ac:dyDescent="0.35">
      <c r="A13978" t="s">
        <v>58</v>
      </c>
      <c r="B13978" t="s">
        <v>316</v>
      </c>
      <c r="C13978" s="1">
        <v>45047</v>
      </c>
      <c r="D13978">
        <v>13.666667</v>
      </c>
      <c r="E13978" t="s">
        <v>9</v>
      </c>
    </row>
    <row r="13979" spans="1:5" x14ac:dyDescent="0.35">
      <c r="A13979" t="s">
        <v>60</v>
      </c>
      <c r="B13979" t="s">
        <v>316</v>
      </c>
      <c r="C13979" s="1">
        <v>45047</v>
      </c>
      <c r="D13979">
        <v>23</v>
      </c>
      <c r="E13979" t="s">
        <v>9</v>
      </c>
    </row>
    <row r="13980" spans="1:5" x14ac:dyDescent="0.35">
      <c r="A13980" t="s">
        <v>308</v>
      </c>
      <c r="B13980" t="s">
        <v>316</v>
      </c>
      <c r="C13980" s="1">
        <v>45047</v>
      </c>
      <c r="D13980">
        <v>7.3333329999999997</v>
      </c>
      <c r="E13980" t="s">
        <v>9</v>
      </c>
    </row>
    <row r="13981" spans="1:5" x14ac:dyDescent="0.35">
      <c r="A13981" t="s">
        <v>62</v>
      </c>
      <c r="B13981" t="s">
        <v>124</v>
      </c>
      <c r="C13981" s="1">
        <v>45047</v>
      </c>
      <c r="D13981">
        <v>-0.843194</v>
      </c>
      <c r="E13981" t="s">
        <v>9</v>
      </c>
    </row>
    <row r="13982" spans="1:5" x14ac:dyDescent="0.35">
      <c r="A13982" t="s">
        <v>55</v>
      </c>
      <c r="B13982" t="s">
        <v>124</v>
      </c>
      <c r="C13982" s="1">
        <v>45047</v>
      </c>
      <c r="D13982">
        <v>-3.0622760000000002</v>
      </c>
      <c r="E13982" t="s">
        <v>9</v>
      </c>
    </row>
    <row r="13983" spans="1:5" x14ac:dyDescent="0.35">
      <c r="A13983" t="s">
        <v>63</v>
      </c>
      <c r="B13983" t="s">
        <v>124</v>
      </c>
      <c r="C13983" s="1">
        <v>45047</v>
      </c>
      <c r="D13983">
        <v>2.2190820000000002</v>
      </c>
      <c r="E13983" t="s">
        <v>9</v>
      </c>
    </row>
    <row r="13984" spans="1:5" x14ac:dyDescent="0.35">
      <c r="A13984" t="s">
        <v>56</v>
      </c>
      <c r="B13984" t="s">
        <v>124</v>
      </c>
      <c r="C13984" s="1">
        <v>45047</v>
      </c>
      <c r="D13984">
        <v>-3.0453540000000001</v>
      </c>
      <c r="E13984" t="s">
        <v>9</v>
      </c>
    </row>
    <row r="13985" spans="1:5" x14ac:dyDescent="0.35">
      <c r="A13985" t="s">
        <v>58</v>
      </c>
      <c r="B13985" t="s">
        <v>124</v>
      </c>
      <c r="C13985" s="1">
        <v>45047</v>
      </c>
      <c r="D13985">
        <v>-2.136085</v>
      </c>
      <c r="E13985" t="s">
        <v>9</v>
      </c>
    </row>
    <row r="13986" spans="1:5" x14ac:dyDescent="0.35">
      <c r="A13986" t="s">
        <v>60</v>
      </c>
      <c r="B13986" t="s">
        <v>124</v>
      </c>
      <c r="C13986" s="1">
        <v>45047</v>
      </c>
      <c r="D13986">
        <v>6.5524310000000003</v>
      </c>
      <c r="E13986" t="s">
        <v>9</v>
      </c>
    </row>
    <row r="13987" spans="1:5" x14ac:dyDescent="0.35">
      <c r="A13987" t="s">
        <v>308</v>
      </c>
      <c r="B13987" t="s">
        <v>124</v>
      </c>
      <c r="C13987" s="1">
        <v>45047</v>
      </c>
      <c r="D13987">
        <v>0.84809000000000001</v>
      </c>
      <c r="E13987" t="s">
        <v>9</v>
      </c>
    </row>
    <row r="13988" spans="1:5" x14ac:dyDescent="0.35">
      <c r="A13988" t="s">
        <v>56</v>
      </c>
      <c r="B13988" t="s">
        <v>21</v>
      </c>
      <c r="C13988" s="1">
        <v>45047</v>
      </c>
      <c r="D13988">
        <v>16.391268</v>
      </c>
      <c r="E13988" t="s">
        <v>9</v>
      </c>
    </row>
    <row r="13989" spans="1:5" x14ac:dyDescent="0.35">
      <c r="A13989" t="s">
        <v>58</v>
      </c>
      <c r="B13989" t="s">
        <v>21</v>
      </c>
      <c r="C13989" s="1">
        <v>45047</v>
      </c>
      <c r="D13989">
        <v>8.3591180000000005</v>
      </c>
      <c r="E13989" t="s">
        <v>9</v>
      </c>
    </row>
    <row r="13990" spans="1:5" x14ac:dyDescent="0.35">
      <c r="A13990" t="s">
        <v>60</v>
      </c>
      <c r="B13990" t="s">
        <v>21</v>
      </c>
      <c r="C13990" s="1">
        <v>45047</v>
      </c>
      <c r="D13990">
        <v>15.241103000000001</v>
      </c>
      <c r="E13990" t="s">
        <v>9</v>
      </c>
    </row>
    <row r="13991" spans="1:5" x14ac:dyDescent="0.35">
      <c r="A13991" t="s">
        <v>308</v>
      </c>
      <c r="B13991" t="s">
        <v>21</v>
      </c>
      <c r="C13991" s="1">
        <v>45047</v>
      </c>
      <c r="D13991">
        <v>12.984750999999999</v>
      </c>
      <c r="E13991" t="s">
        <v>9</v>
      </c>
    </row>
    <row r="13992" spans="1:5" x14ac:dyDescent="0.35">
      <c r="A13992" t="s">
        <v>56</v>
      </c>
      <c r="B13992" t="s">
        <v>313</v>
      </c>
      <c r="C13992" s="1">
        <v>45047</v>
      </c>
      <c r="D13992">
        <v>0.30940800000000002</v>
      </c>
      <c r="E13992" t="s">
        <v>9</v>
      </c>
    </row>
    <row r="13993" spans="1:5" x14ac:dyDescent="0.35">
      <c r="A13993" t="s">
        <v>58</v>
      </c>
      <c r="B13993" t="s">
        <v>313</v>
      </c>
      <c r="C13993" s="1">
        <v>45047</v>
      </c>
      <c r="D13993">
        <v>0.15779000000000001</v>
      </c>
      <c r="E13993" t="s">
        <v>9</v>
      </c>
    </row>
    <row r="13994" spans="1:5" x14ac:dyDescent="0.35">
      <c r="A13994" t="s">
        <v>60</v>
      </c>
      <c r="B13994" t="s">
        <v>313</v>
      </c>
      <c r="C13994" s="1">
        <v>45047</v>
      </c>
      <c r="D13994">
        <v>0.28769699999999998</v>
      </c>
      <c r="E13994" t="s">
        <v>9</v>
      </c>
    </row>
    <row r="13995" spans="1:5" x14ac:dyDescent="0.35">
      <c r="A13995" t="s">
        <v>308</v>
      </c>
      <c r="B13995" t="s">
        <v>313</v>
      </c>
      <c r="C13995" s="1">
        <v>45047</v>
      </c>
      <c r="D13995">
        <v>0.24510499999999999</v>
      </c>
      <c r="E13995" t="s">
        <v>9</v>
      </c>
    </row>
    <row r="13996" spans="1:5" x14ac:dyDescent="0.35">
      <c r="A13996" t="s">
        <v>63</v>
      </c>
      <c r="B13996" t="s">
        <v>21</v>
      </c>
      <c r="C13996" s="1">
        <v>45047</v>
      </c>
      <c r="D13996">
        <v>52.194609999999997</v>
      </c>
      <c r="E13996" t="s">
        <v>9</v>
      </c>
    </row>
    <row r="13997" spans="1:5" x14ac:dyDescent="0.35">
      <c r="A13997" t="s">
        <v>241</v>
      </c>
      <c r="B13997" t="s">
        <v>21</v>
      </c>
      <c r="C13997" s="1">
        <v>45047</v>
      </c>
      <c r="D13997">
        <v>0.51354500000000003</v>
      </c>
      <c r="E13997" t="s">
        <v>9</v>
      </c>
    </row>
    <row r="13998" spans="1:5" x14ac:dyDescent="0.35">
      <c r="A13998" t="s">
        <v>314</v>
      </c>
      <c r="B13998" t="s">
        <v>21</v>
      </c>
      <c r="C13998" s="1">
        <v>45047</v>
      </c>
      <c r="D13998">
        <v>0.26808500000000002</v>
      </c>
      <c r="E13998" t="s">
        <v>9</v>
      </c>
    </row>
    <row r="13999" spans="1:5" x14ac:dyDescent="0.35">
      <c r="A13999" t="s">
        <v>55</v>
      </c>
      <c r="B13999" t="s">
        <v>21</v>
      </c>
      <c r="C13999" s="1">
        <v>45047</v>
      </c>
      <c r="D13999">
        <v>2.8412069999999998</v>
      </c>
      <c r="E13999" t="s">
        <v>9</v>
      </c>
    </row>
    <row r="14000" spans="1:5" x14ac:dyDescent="0.35">
      <c r="A14000" t="s">
        <v>312</v>
      </c>
      <c r="B14000" t="s">
        <v>21</v>
      </c>
      <c r="C14000" s="1">
        <v>45047</v>
      </c>
      <c r="D14000">
        <v>-0.35513600000000001</v>
      </c>
      <c r="E14000" t="s">
        <v>9</v>
      </c>
    </row>
    <row r="14001" spans="1:5" x14ac:dyDescent="0.35">
      <c r="A14001" t="s">
        <v>62</v>
      </c>
      <c r="B14001" t="s">
        <v>21</v>
      </c>
      <c r="C14001" s="1">
        <v>45047</v>
      </c>
      <c r="D14001">
        <v>55.462310000000002</v>
      </c>
      <c r="E14001" t="s">
        <v>9</v>
      </c>
    </row>
    <row r="14002" spans="1:5" x14ac:dyDescent="0.35">
      <c r="A14002" t="s">
        <v>62</v>
      </c>
      <c r="B14002" t="s">
        <v>92</v>
      </c>
      <c r="C14002" s="1">
        <v>45047</v>
      </c>
      <c r="D14002">
        <v>135.13132100000001</v>
      </c>
      <c r="E14002" t="s">
        <v>9</v>
      </c>
    </row>
    <row r="14003" spans="1:5" x14ac:dyDescent="0.35">
      <c r="A14003" t="s">
        <v>62</v>
      </c>
      <c r="B14003" t="s">
        <v>317</v>
      </c>
      <c r="C14003" s="1">
        <v>45047</v>
      </c>
      <c r="D14003">
        <v>569.56799999999998</v>
      </c>
      <c r="E14003" t="s">
        <v>9</v>
      </c>
    </row>
    <row r="14004" spans="1:5" x14ac:dyDescent="0.35">
      <c r="A14004" t="s">
        <v>62</v>
      </c>
      <c r="B14004" t="s">
        <v>317</v>
      </c>
      <c r="C14004" s="1">
        <v>45047</v>
      </c>
      <c r="D14004">
        <v>569.56799999999998</v>
      </c>
      <c r="E14004" t="s">
        <v>9</v>
      </c>
    </row>
    <row r="14005" spans="1:5" x14ac:dyDescent="0.35">
      <c r="A14005" t="s">
        <v>55</v>
      </c>
      <c r="B14005" t="s">
        <v>317</v>
      </c>
      <c r="C14005" s="1">
        <v>45047</v>
      </c>
      <c r="D14005">
        <v>27.745000000000001</v>
      </c>
      <c r="E14005" t="s">
        <v>9</v>
      </c>
    </row>
    <row r="14006" spans="1:5" x14ac:dyDescent="0.35">
      <c r="A14006" t="s">
        <v>55</v>
      </c>
      <c r="B14006" t="s">
        <v>317</v>
      </c>
      <c r="C14006" s="1">
        <v>45047</v>
      </c>
      <c r="D14006">
        <v>27.745000000000001</v>
      </c>
      <c r="E14006" t="s">
        <v>9</v>
      </c>
    </row>
    <row r="14007" spans="1:5" x14ac:dyDescent="0.35">
      <c r="A14007" t="s">
        <v>63</v>
      </c>
      <c r="B14007" t="s">
        <v>317</v>
      </c>
      <c r="C14007" s="1">
        <v>45047</v>
      </c>
      <c r="D14007">
        <v>541.82299999999998</v>
      </c>
      <c r="E14007" t="s">
        <v>9</v>
      </c>
    </row>
    <row r="14008" spans="1:5" x14ac:dyDescent="0.35">
      <c r="A14008" t="s">
        <v>56</v>
      </c>
      <c r="B14008" t="s">
        <v>317</v>
      </c>
      <c r="C14008" s="1">
        <v>45047</v>
      </c>
      <c r="D14008">
        <v>222.82300000000001</v>
      </c>
      <c r="E14008" t="s">
        <v>9</v>
      </c>
    </row>
    <row r="14009" spans="1:5" x14ac:dyDescent="0.35">
      <c r="A14009" t="s">
        <v>58</v>
      </c>
      <c r="B14009" t="s">
        <v>317</v>
      </c>
      <c r="C14009" s="1">
        <v>45047</v>
      </c>
      <c r="D14009">
        <v>90</v>
      </c>
      <c r="E14009" t="s">
        <v>9</v>
      </c>
    </row>
    <row r="14010" spans="1:5" x14ac:dyDescent="0.35">
      <c r="A14010" t="s">
        <v>60</v>
      </c>
      <c r="B14010" t="s">
        <v>317</v>
      </c>
      <c r="C14010" s="1">
        <v>45047</v>
      </c>
      <c r="D14010">
        <v>155</v>
      </c>
      <c r="E14010" t="s">
        <v>9</v>
      </c>
    </row>
    <row r="14011" spans="1:5" x14ac:dyDescent="0.35">
      <c r="A14011" t="s">
        <v>308</v>
      </c>
      <c r="B14011" t="s">
        <v>317</v>
      </c>
      <c r="C14011" s="1">
        <v>45047</v>
      </c>
      <c r="D14011">
        <v>74</v>
      </c>
      <c r="E14011" t="s">
        <v>9</v>
      </c>
    </row>
    <row r="14012" spans="1:5" x14ac:dyDescent="0.35">
      <c r="A14012" t="s">
        <v>62</v>
      </c>
      <c r="B14012" t="s">
        <v>317</v>
      </c>
      <c r="C14012" s="1">
        <v>45047</v>
      </c>
      <c r="D14012">
        <v>569.56799999999998</v>
      </c>
      <c r="E14012" t="s">
        <v>12</v>
      </c>
    </row>
    <row r="14013" spans="1:5" x14ac:dyDescent="0.35">
      <c r="A14013" t="s">
        <v>62</v>
      </c>
      <c r="B14013" t="s">
        <v>313</v>
      </c>
      <c r="C14013" s="1">
        <v>45047</v>
      </c>
      <c r="D14013">
        <v>0</v>
      </c>
      <c r="E14013" t="s">
        <v>9</v>
      </c>
    </row>
    <row r="14014" spans="1:5" x14ac:dyDescent="0.35">
      <c r="A14014" t="s">
        <v>55</v>
      </c>
      <c r="B14014" t="s">
        <v>317</v>
      </c>
      <c r="C14014" s="1">
        <v>45047</v>
      </c>
      <c r="D14014">
        <v>27.745000000000001</v>
      </c>
      <c r="E14014" t="s">
        <v>12</v>
      </c>
    </row>
    <row r="14015" spans="1:5" x14ac:dyDescent="0.35">
      <c r="A14015" t="s">
        <v>55</v>
      </c>
      <c r="B14015" t="s">
        <v>313</v>
      </c>
      <c r="C14015" s="1">
        <v>45047</v>
      </c>
      <c r="D14015">
        <v>0</v>
      </c>
      <c r="E14015" t="s">
        <v>9</v>
      </c>
    </row>
    <row r="14016" spans="1:5" x14ac:dyDescent="0.35">
      <c r="A14016" t="s">
        <v>305</v>
      </c>
      <c r="B14016" t="s">
        <v>306</v>
      </c>
      <c r="C14016" s="1">
        <v>45078</v>
      </c>
      <c r="D14016">
        <v>36.698999999999998</v>
      </c>
      <c r="E14016" t="s">
        <v>12</v>
      </c>
    </row>
    <row r="14017" spans="1:5" x14ac:dyDescent="0.35">
      <c r="A14017" t="s">
        <v>56</v>
      </c>
      <c r="B14017" t="s">
        <v>306</v>
      </c>
      <c r="C14017" s="1">
        <v>45078</v>
      </c>
      <c r="D14017">
        <v>25435.619348</v>
      </c>
      <c r="E14017" t="s">
        <v>12</v>
      </c>
    </row>
    <row r="14018" spans="1:5" x14ac:dyDescent="0.35">
      <c r="A14018" t="s">
        <v>58</v>
      </c>
      <c r="B14018" t="s">
        <v>306</v>
      </c>
      <c r="C14018" s="1">
        <v>45078</v>
      </c>
      <c r="D14018">
        <v>7619.765625</v>
      </c>
      <c r="E14018" t="s">
        <v>12</v>
      </c>
    </row>
    <row r="14019" spans="1:5" x14ac:dyDescent="0.35">
      <c r="A14019" t="s">
        <v>59</v>
      </c>
      <c r="B14019" t="s">
        <v>306</v>
      </c>
      <c r="C14019" s="1">
        <v>45078</v>
      </c>
      <c r="D14019">
        <v>3137.302099</v>
      </c>
      <c r="E14019" t="s">
        <v>12</v>
      </c>
    </row>
    <row r="14020" spans="1:5" x14ac:dyDescent="0.35">
      <c r="A14020" t="s">
        <v>62</v>
      </c>
      <c r="B14020" t="s">
        <v>306</v>
      </c>
      <c r="C14020" s="1">
        <v>45078</v>
      </c>
      <c r="D14020">
        <v>36229.386071000001</v>
      </c>
      <c r="E14020" t="s">
        <v>9</v>
      </c>
    </row>
    <row r="14021" spans="1:5" x14ac:dyDescent="0.35">
      <c r="A14021" t="s">
        <v>305</v>
      </c>
      <c r="B14021" t="s">
        <v>309</v>
      </c>
      <c r="C14021" s="1">
        <v>45078</v>
      </c>
      <c r="D14021">
        <v>24.558</v>
      </c>
      <c r="E14021" t="s">
        <v>12</v>
      </c>
    </row>
    <row r="14022" spans="1:5" x14ac:dyDescent="0.35">
      <c r="A14022" t="s">
        <v>56</v>
      </c>
      <c r="B14022" t="s">
        <v>309</v>
      </c>
      <c r="C14022" s="1">
        <v>45078</v>
      </c>
      <c r="D14022">
        <v>15386.936492000001</v>
      </c>
      <c r="E14022" t="s">
        <v>12</v>
      </c>
    </row>
    <row r="14023" spans="1:5" x14ac:dyDescent="0.35">
      <c r="A14023" t="s">
        <v>58</v>
      </c>
      <c r="B14023" t="s">
        <v>309</v>
      </c>
      <c r="C14023" s="1">
        <v>45078</v>
      </c>
      <c r="D14023">
        <v>5854.9705359999998</v>
      </c>
      <c r="E14023" t="s">
        <v>12</v>
      </c>
    </row>
    <row r="14024" spans="1:5" x14ac:dyDescent="0.35">
      <c r="A14024" t="s">
        <v>307</v>
      </c>
      <c r="B14024" t="s">
        <v>309</v>
      </c>
      <c r="C14024" s="1">
        <v>45078</v>
      </c>
      <c r="D14024">
        <v>363.277129</v>
      </c>
      <c r="E14024" t="s">
        <v>12</v>
      </c>
    </row>
    <row r="14025" spans="1:5" x14ac:dyDescent="0.35">
      <c r="A14025" t="s">
        <v>59</v>
      </c>
      <c r="B14025" t="s">
        <v>309</v>
      </c>
      <c r="C14025" s="1">
        <v>45078</v>
      </c>
      <c r="D14025">
        <v>2952.8158429999999</v>
      </c>
      <c r="E14025" t="s">
        <v>12</v>
      </c>
    </row>
    <row r="14026" spans="1:5" x14ac:dyDescent="0.35">
      <c r="A14026" t="s">
        <v>62</v>
      </c>
      <c r="B14026" t="s">
        <v>309</v>
      </c>
      <c r="C14026" s="1">
        <v>45078</v>
      </c>
      <c r="D14026">
        <v>24582.558000000001</v>
      </c>
      <c r="E14026" t="s">
        <v>9</v>
      </c>
    </row>
    <row r="14027" spans="1:5" x14ac:dyDescent="0.35">
      <c r="A14027" t="s">
        <v>305</v>
      </c>
      <c r="B14027" t="s">
        <v>310</v>
      </c>
      <c r="C14027" s="1">
        <v>45078</v>
      </c>
      <c r="D14027">
        <v>-0.33082600000000001</v>
      </c>
      <c r="E14027" t="s">
        <v>9</v>
      </c>
    </row>
    <row r="14028" spans="1:5" x14ac:dyDescent="0.35">
      <c r="A14028" t="s">
        <v>62</v>
      </c>
      <c r="B14028" t="s">
        <v>310</v>
      </c>
      <c r="C14028" s="1">
        <v>45078</v>
      </c>
      <c r="D14028">
        <v>-0.32147500000000001</v>
      </c>
      <c r="E14028" t="s">
        <v>9</v>
      </c>
    </row>
    <row r="14029" spans="1:5" x14ac:dyDescent="0.35">
      <c r="A14029" t="s">
        <v>56</v>
      </c>
      <c r="B14029" t="s">
        <v>17</v>
      </c>
      <c r="C14029" s="1">
        <v>45078</v>
      </c>
      <c r="D14029">
        <v>596.04700000000003</v>
      </c>
      <c r="E14029" t="s">
        <v>12</v>
      </c>
    </row>
    <row r="14030" spans="1:5" x14ac:dyDescent="0.35">
      <c r="A14030" t="s">
        <v>58</v>
      </c>
      <c r="B14030" t="s">
        <v>17</v>
      </c>
      <c r="C14030" s="1">
        <v>45078</v>
      </c>
      <c r="D14030">
        <v>449.017</v>
      </c>
      <c r="E14030" t="s">
        <v>12</v>
      </c>
    </row>
    <row r="14031" spans="1:5" x14ac:dyDescent="0.35">
      <c r="A14031" t="s">
        <v>307</v>
      </c>
      <c r="B14031" t="s">
        <v>17</v>
      </c>
      <c r="C14031" s="1">
        <v>45078</v>
      </c>
      <c r="D14031">
        <v>13.994999999999999</v>
      </c>
      <c r="E14031" t="s">
        <v>12</v>
      </c>
    </row>
    <row r="14032" spans="1:5" x14ac:dyDescent="0.35">
      <c r="A14032" t="s">
        <v>59</v>
      </c>
      <c r="B14032" t="s">
        <v>17</v>
      </c>
      <c r="C14032" s="1">
        <v>45078</v>
      </c>
      <c r="D14032">
        <v>183.309</v>
      </c>
      <c r="E14032" t="s">
        <v>12</v>
      </c>
    </row>
    <row r="14033" spans="1:5" x14ac:dyDescent="0.35">
      <c r="A14033" t="s">
        <v>63</v>
      </c>
      <c r="B14033" t="s">
        <v>17</v>
      </c>
      <c r="C14033" s="1">
        <v>45078</v>
      </c>
      <c r="D14033">
        <v>1242.3679999999999</v>
      </c>
      <c r="E14033" t="s">
        <v>9</v>
      </c>
    </row>
    <row r="14034" spans="1:5" x14ac:dyDescent="0.35">
      <c r="A14034" t="s">
        <v>308</v>
      </c>
      <c r="B14034" t="s">
        <v>17</v>
      </c>
      <c r="C14034" s="1">
        <v>45078</v>
      </c>
      <c r="D14034">
        <v>197.304</v>
      </c>
      <c r="E14034" t="s">
        <v>9</v>
      </c>
    </row>
    <row r="14035" spans="1:5" x14ac:dyDescent="0.35">
      <c r="A14035" t="s">
        <v>62</v>
      </c>
      <c r="B14035" t="s">
        <v>17</v>
      </c>
      <c r="C14035" s="1">
        <v>45078</v>
      </c>
      <c r="D14035">
        <v>1242.3679999999999</v>
      </c>
      <c r="E14035" t="s">
        <v>9</v>
      </c>
    </row>
    <row r="14036" spans="1:5" x14ac:dyDescent="0.35">
      <c r="A14036" t="s">
        <v>62</v>
      </c>
      <c r="B14036" t="s">
        <v>311</v>
      </c>
      <c r="C14036" s="1">
        <v>45078</v>
      </c>
      <c r="D14036">
        <v>569.56799999999998</v>
      </c>
      <c r="E14036" t="s">
        <v>9</v>
      </c>
    </row>
    <row r="14037" spans="1:5" x14ac:dyDescent="0.35">
      <c r="A14037" t="s">
        <v>55</v>
      </c>
      <c r="B14037" t="s">
        <v>311</v>
      </c>
      <c r="C14037" s="1">
        <v>45078</v>
      </c>
      <c r="D14037">
        <v>27.745000000000001</v>
      </c>
      <c r="E14037" t="s">
        <v>9</v>
      </c>
    </row>
    <row r="14038" spans="1:5" x14ac:dyDescent="0.35">
      <c r="A14038" t="s">
        <v>63</v>
      </c>
      <c r="B14038" t="s">
        <v>311</v>
      </c>
      <c r="C14038" s="1">
        <v>45078</v>
      </c>
      <c r="D14038">
        <v>541.82299999999998</v>
      </c>
      <c r="E14038" t="s">
        <v>9</v>
      </c>
    </row>
    <row r="14039" spans="1:5" x14ac:dyDescent="0.35">
      <c r="A14039" t="s">
        <v>56</v>
      </c>
      <c r="B14039" t="s">
        <v>311</v>
      </c>
      <c r="C14039" s="1">
        <v>45078</v>
      </c>
      <c r="D14039">
        <v>222.82300000000001</v>
      </c>
      <c r="E14039" t="s">
        <v>9</v>
      </c>
    </row>
    <row r="14040" spans="1:5" x14ac:dyDescent="0.35">
      <c r="A14040" t="s">
        <v>58</v>
      </c>
      <c r="B14040" t="s">
        <v>311</v>
      </c>
      <c r="C14040" s="1">
        <v>45078</v>
      </c>
      <c r="D14040">
        <v>90</v>
      </c>
      <c r="E14040" t="s">
        <v>9</v>
      </c>
    </row>
    <row r="14041" spans="1:5" x14ac:dyDescent="0.35">
      <c r="A14041" t="s">
        <v>60</v>
      </c>
      <c r="B14041" t="s">
        <v>311</v>
      </c>
      <c r="C14041" s="1">
        <v>45078</v>
      </c>
      <c r="D14041">
        <v>155</v>
      </c>
      <c r="E14041" t="s">
        <v>9</v>
      </c>
    </row>
    <row r="14042" spans="1:5" x14ac:dyDescent="0.35">
      <c r="A14042" t="s">
        <v>308</v>
      </c>
      <c r="B14042" t="s">
        <v>311</v>
      </c>
      <c r="C14042" s="1">
        <v>45078</v>
      </c>
      <c r="D14042">
        <v>74</v>
      </c>
      <c r="E14042" t="s">
        <v>9</v>
      </c>
    </row>
    <row r="14043" spans="1:5" x14ac:dyDescent="0.35">
      <c r="A14043" t="s">
        <v>55</v>
      </c>
      <c r="B14043" t="s">
        <v>13</v>
      </c>
      <c r="C14043" s="1">
        <v>45078</v>
      </c>
      <c r="D14043">
        <v>1.7778910000000001</v>
      </c>
      <c r="E14043" t="s">
        <v>9</v>
      </c>
    </row>
    <row r="14044" spans="1:5" x14ac:dyDescent="0.35">
      <c r="A14044" t="s">
        <v>312</v>
      </c>
      <c r="B14044" t="s">
        <v>13</v>
      </c>
      <c r="C14044" s="1">
        <v>45078</v>
      </c>
      <c r="D14044">
        <v>1.566856</v>
      </c>
      <c r="E14044" t="s">
        <v>9</v>
      </c>
    </row>
    <row r="14045" spans="1:5" x14ac:dyDescent="0.35">
      <c r="A14045" t="s">
        <v>63</v>
      </c>
      <c r="B14045" t="s">
        <v>13</v>
      </c>
      <c r="C14045" s="1">
        <v>45078</v>
      </c>
      <c r="D14045">
        <v>7.3242330000000004</v>
      </c>
      <c r="E14045" t="s">
        <v>9</v>
      </c>
    </row>
    <row r="14046" spans="1:5" x14ac:dyDescent="0.35">
      <c r="A14046" t="s">
        <v>241</v>
      </c>
      <c r="B14046" t="s">
        <v>13</v>
      </c>
      <c r="C14046" s="1">
        <v>45078</v>
      </c>
      <c r="D14046">
        <v>0.72955199999999998</v>
      </c>
      <c r="E14046" t="s">
        <v>9</v>
      </c>
    </row>
    <row r="14047" spans="1:5" x14ac:dyDescent="0.35">
      <c r="A14047" t="s">
        <v>314</v>
      </c>
      <c r="B14047" t="s">
        <v>13</v>
      </c>
      <c r="C14047" s="1">
        <v>45078</v>
      </c>
      <c r="D14047">
        <v>-1.6002879999999999</v>
      </c>
      <c r="E14047" t="s">
        <v>9</v>
      </c>
    </row>
    <row r="14048" spans="1:5" x14ac:dyDescent="0.35">
      <c r="A14048" t="s">
        <v>56</v>
      </c>
      <c r="B14048" t="s">
        <v>313</v>
      </c>
      <c r="C14048" s="1">
        <v>45078</v>
      </c>
      <c r="D14048">
        <v>0.25261299999999998</v>
      </c>
      <c r="E14048" t="s">
        <v>9</v>
      </c>
    </row>
    <row r="14049" spans="1:5" x14ac:dyDescent="0.35">
      <c r="A14049" t="s">
        <v>58</v>
      </c>
      <c r="B14049" t="s">
        <v>313</v>
      </c>
      <c r="C14049" s="1">
        <v>45078</v>
      </c>
      <c r="D14049">
        <v>8.5239999999999996E-2</v>
      </c>
      <c r="E14049" t="s">
        <v>9</v>
      </c>
    </row>
    <row r="14050" spans="1:5" x14ac:dyDescent="0.35">
      <c r="A14050" t="s">
        <v>60</v>
      </c>
      <c r="B14050" t="s">
        <v>313</v>
      </c>
      <c r="C14050" s="1">
        <v>45078</v>
      </c>
      <c r="D14050">
        <v>0.60594300000000001</v>
      </c>
      <c r="E14050" t="s">
        <v>9</v>
      </c>
    </row>
    <row r="14051" spans="1:5" x14ac:dyDescent="0.35">
      <c r="A14051" t="s">
        <v>308</v>
      </c>
      <c r="B14051" t="s">
        <v>313</v>
      </c>
      <c r="C14051" s="1">
        <v>45078</v>
      </c>
      <c r="D14051">
        <v>5.6203000000000003E-2</v>
      </c>
      <c r="E14051" t="s">
        <v>9</v>
      </c>
    </row>
    <row r="14052" spans="1:5" x14ac:dyDescent="0.35">
      <c r="A14052" t="s">
        <v>56</v>
      </c>
      <c r="B14052" t="s">
        <v>13</v>
      </c>
      <c r="C14052" s="1">
        <v>45078</v>
      </c>
      <c r="D14052">
        <v>1.6302399999999999</v>
      </c>
      <c r="E14052" t="s">
        <v>9</v>
      </c>
    </row>
    <row r="14053" spans="1:5" x14ac:dyDescent="0.35">
      <c r="A14053" t="s">
        <v>58</v>
      </c>
      <c r="B14053" t="s">
        <v>13</v>
      </c>
      <c r="C14053" s="1">
        <v>45078</v>
      </c>
      <c r="D14053">
        <v>0.550099</v>
      </c>
      <c r="E14053" t="s">
        <v>9</v>
      </c>
    </row>
    <row r="14054" spans="1:5" x14ac:dyDescent="0.35">
      <c r="A14054" t="s">
        <v>60</v>
      </c>
      <c r="B14054" t="s">
        <v>13</v>
      </c>
      <c r="C14054" s="1">
        <v>45078</v>
      </c>
      <c r="D14054">
        <v>3.91045</v>
      </c>
      <c r="E14054" t="s">
        <v>9</v>
      </c>
    </row>
    <row r="14055" spans="1:5" x14ac:dyDescent="0.35">
      <c r="A14055" t="s">
        <v>308</v>
      </c>
      <c r="B14055" t="s">
        <v>13</v>
      </c>
      <c r="C14055" s="1">
        <v>45078</v>
      </c>
      <c r="D14055">
        <v>0.362709</v>
      </c>
      <c r="E14055" t="s">
        <v>9</v>
      </c>
    </row>
    <row r="14056" spans="1:5" x14ac:dyDescent="0.35">
      <c r="A14056" t="s">
        <v>62</v>
      </c>
      <c r="B14056" t="s">
        <v>13</v>
      </c>
      <c r="C14056" s="1">
        <v>45078</v>
      </c>
      <c r="D14056">
        <v>9.7982440000000004</v>
      </c>
      <c r="E14056" t="s">
        <v>9</v>
      </c>
    </row>
    <row r="14057" spans="1:5" x14ac:dyDescent="0.35">
      <c r="A14057" t="s">
        <v>62</v>
      </c>
      <c r="B14057" t="s">
        <v>315</v>
      </c>
      <c r="C14057" s="1">
        <v>45078</v>
      </c>
      <c r="D14057">
        <v>1821.734244</v>
      </c>
      <c r="E14057" t="s">
        <v>9</v>
      </c>
    </row>
    <row r="14058" spans="1:5" x14ac:dyDescent="0.35">
      <c r="A14058" t="s">
        <v>62</v>
      </c>
      <c r="B14058" t="s">
        <v>316</v>
      </c>
      <c r="C14058" s="1">
        <v>45078</v>
      </c>
      <c r="D14058">
        <v>79.615386000000001</v>
      </c>
      <c r="E14058" t="s">
        <v>9</v>
      </c>
    </row>
    <row r="14059" spans="1:5" x14ac:dyDescent="0.35">
      <c r="A14059" t="s">
        <v>55</v>
      </c>
      <c r="B14059" t="s">
        <v>316</v>
      </c>
      <c r="C14059" s="1">
        <v>45078</v>
      </c>
      <c r="D14059">
        <v>6.5497139999999998</v>
      </c>
      <c r="E14059" t="s">
        <v>9</v>
      </c>
    </row>
    <row r="14060" spans="1:5" x14ac:dyDescent="0.35">
      <c r="A14060" t="s">
        <v>63</v>
      </c>
      <c r="B14060" t="s">
        <v>316</v>
      </c>
      <c r="C14060" s="1">
        <v>45078</v>
      </c>
      <c r="D14060">
        <v>73.065673000000004</v>
      </c>
      <c r="E14060" t="s">
        <v>9</v>
      </c>
    </row>
    <row r="14061" spans="1:5" x14ac:dyDescent="0.35">
      <c r="A14061" t="s">
        <v>56</v>
      </c>
      <c r="B14061" t="s">
        <v>316</v>
      </c>
      <c r="C14061" s="1">
        <v>45078</v>
      </c>
      <c r="D14061">
        <v>33.399006</v>
      </c>
      <c r="E14061" t="s">
        <v>9</v>
      </c>
    </row>
    <row r="14062" spans="1:5" x14ac:dyDescent="0.35">
      <c r="A14062" t="s">
        <v>58</v>
      </c>
      <c r="B14062" t="s">
        <v>316</v>
      </c>
      <c r="C14062" s="1">
        <v>45078</v>
      </c>
      <c r="D14062">
        <v>13.666667</v>
      </c>
      <c r="E14062" t="s">
        <v>9</v>
      </c>
    </row>
    <row r="14063" spans="1:5" x14ac:dyDescent="0.35">
      <c r="A14063" t="s">
        <v>60</v>
      </c>
      <c r="B14063" t="s">
        <v>316</v>
      </c>
      <c r="C14063" s="1">
        <v>45078</v>
      </c>
      <c r="D14063">
        <v>19.333333</v>
      </c>
      <c r="E14063" t="s">
        <v>9</v>
      </c>
    </row>
    <row r="14064" spans="1:5" x14ac:dyDescent="0.35">
      <c r="A14064" t="s">
        <v>308</v>
      </c>
      <c r="B14064" t="s">
        <v>316</v>
      </c>
      <c r="C14064" s="1">
        <v>45078</v>
      </c>
      <c r="D14064">
        <v>6.6666670000000003</v>
      </c>
      <c r="E14064" t="s">
        <v>9</v>
      </c>
    </row>
    <row r="14065" spans="1:5" x14ac:dyDescent="0.35">
      <c r="A14065" t="s">
        <v>62</v>
      </c>
      <c r="B14065" t="s">
        <v>124</v>
      </c>
      <c r="C14065" s="1">
        <v>45078</v>
      </c>
      <c r="D14065">
        <v>80.977968000000004</v>
      </c>
      <c r="E14065" t="s">
        <v>9</v>
      </c>
    </row>
    <row r="14066" spans="1:5" x14ac:dyDescent="0.35">
      <c r="A14066" t="s">
        <v>55</v>
      </c>
      <c r="B14066" t="s">
        <v>124</v>
      </c>
      <c r="C14066" s="1">
        <v>45078</v>
      </c>
      <c r="D14066">
        <v>5.7192319999999999</v>
      </c>
      <c r="E14066" t="s">
        <v>9</v>
      </c>
    </row>
    <row r="14067" spans="1:5" x14ac:dyDescent="0.35">
      <c r="A14067" t="s">
        <v>63</v>
      </c>
      <c r="B14067" t="s">
        <v>124</v>
      </c>
      <c r="C14067" s="1">
        <v>45078</v>
      </c>
      <c r="D14067">
        <v>75.258735999999999</v>
      </c>
      <c r="E14067" t="s">
        <v>9</v>
      </c>
    </row>
    <row r="14068" spans="1:5" x14ac:dyDescent="0.35">
      <c r="A14068" t="s">
        <v>56</v>
      </c>
      <c r="B14068" t="s">
        <v>124</v>
      </c>
      <c r="C14068" s="1">
        <v>45078</v>
      </c>
      <c r="D14068">
        <v>14.621997</v>
      </c>
      <c r="E14068" t="s">
        <v>9</v>
      </c>
    </row>
    <row r="14069" spans="1:5" x14ac:dyDescent="0.35">
      <c r="A14069" t="s">
        <v>58</v>
      </c>
      <c r="B14069" t="s">
        <v>124</v>
      </c>
      <c r="C14069" s="1">
        <v>45078</v>
      </c>
      <c r="D14069">
        <v>34.216299999999997</v>
      </c>
      <c r="E14069" t="s">
        <v>9</v>
      </c>
    </row>
    <row r="14070" spans="1:5" x14ac:dyDescent="0.35">
      <c r="A14070" t="s">
        <v>60</v>
      </c>
      <c r="B14070" t="s">
        <v>124</v>
      </c>
      <c r="C14070" s="1">
        <v>45078</v>
      </c>
      <c r="D14070">
        <v>15.122601</v>
      </c>
      <c r="E14070" t="s">
        <v>9</v>
      </c>
    </row>
    <row r="14071" spans="1:5" x14ac:dyDescent="0.35">
      <c r="A14071" t="s">
        <v>308</v>
      </c>
      <c r="B14071" t="s">
        <v>124</v>
      </c>
      <c r="C14071" s="1">
        <v>45078</v>
      </c>
      <c r="D14071">
        <v>11.297836999999999</v>
      </c>
      <c r="E14071" t="s">
        <v>9</v>
      </c>
    </row>
    <row r="14072" spans="1:5" x14ac:dyDescent="0.35">
      <c r="A14072" t="s">
        <v>56</v>
      </c>
      <c r="B14072" t="s">
        <v>21</v>
      </c>
      <c r="C14072" s="1">
        <v>45078</v>
      </c>
      <c r="D14072">
        <v>7.8388900000000001</v>
      </c>
      <c r="E14072" t="s">
        <v>9</v>
      </c>
    </row>
    <row r="14073" spans="1:5" x14ac:dyDescent="0.35">
      <c r="A14073" t="s">
        <v>58</v>
      </c>
      <c r="B14073" t="s">
        <v>21</v>
      </c>
      <c r="C14073" s="1">
        <v>45078</v>
      </c>
      <c r="D14073">
        <v>11.024224</v>
      </c>
      <c r="E14073" t="s">
        <v>9</v>
      </c>
    </row>
    <row r="14074" spans="1:5" x14ac:dyDescent="0.35">
      <c r="A14074" t="s">
        <v>60</v>
      </c>
      <c r="B14074" t="s">
        <v>21</v>
      </c>
      <c r="C14074" s="1">
        <v>45078</v>
      </c>
      <c r="D14074">
        <v>13.227228999999999</v>
      </c>
      <c r="E14074" t="s">
        <v>9</v>
      </c>
    </row>
    <row r="14075" spans="1:5" x14ac:dyDescent="0.35">
      <c r="A14075" t="s">
        <v>308</v>
      </c>
      <c r="B14075" t="s">
        <v>21</v>
      </c>
      <c r="C14075" s="1">
        <v>45078</v>
      </c>
      <c r="D14075">
        <v>9.7294119999999999</v>
      </c>
      <c r="E14075" t="s">
        <v>9</v>
      </c>
    </row>
    <row r="14076" spans="1:5" x14ac:dyDescent="0.35">
      <c r="A14076" t="s">
        <v>56</v>
      </c>
      <c r="B14076" t="s">
        <v>313</v>
      </c>
      <c r="C14076" s="1">
        <v>45078</v>
      </c>
      <c r="D14076">
        <v>0.187445</v>
      </c>
      <c r="E14076" t="s">
        <v>9</v>
      </c>
    </row>
    <row r="14077" spans="1:5" x14ac:dyDescent="0.35">
      <c r="A14077" t="s">
        <v>58</v>
      </c>
      <c r="B14077" t="s">
        <v>313</v>
      </c>
      <c r="C14077" s="1">
        <v>45078</v>
      </c>
      <c r="D14077">
        <v>0.26361299999999999</v>
      </c>
      <c r="E14077" t="s">
        <v>9</v>
      </c>
    </row>
    <row r="14078" spans="1:5" x14ac:dyDescent="0.35">
      <c r="A14078" t="s">
        <v>60</v>
      </c>
      <c r="B14078" t="s">
        <v>313</v>
      </c>
      <c r="C14078" s="1">
        <v>45078</v>
      </c>
      <c r="D14078">
        <v>0.31629099999999999</v>
      </c>
      <c r="E14078" t="s">
        <v>9</v>
      </c>
    </row>
    <row r="14079" spans="1:5" x14ac:dyDescent="0.35">
      <c r="A14079" t="s">
        <v>308</v>
      </c>
      <c r="B14079" t="s">
        <v>313</v>
      </c>
      <c r="C14079" s="1">
        <v>45078</v>
      </c>
      <c r="D14079">
        <v>0.232651</v>
      </c>
      <c r="E14079" t="s">
        <v>9</v>
      </c>
    </row>
    <row r="14080" spans="1:5" x14ac:dyDescent="0.35">
      <c r="A14080" t="s">
        <v>63</v>
      </c>
      <c r="B14080" t="s">
        <v>21</v>
      </c>
      <c r="C14080" s="1">
        <v>45078</v>
      </c>
      <c r="D14080">
        <v>40.974516999999999</v>
      </c>
      <c r="E14080" t="s">
        <v>9</v>
      </c>
    </row>
    <row r="14081" spans="1:5" x14ac:dyDescent="0.35">
      <c r="A14081" t="s">
        <v>241</v>
      </c>
      <c r="B14081" t="s">
        <v>21</v>
      </c>
      <c r="C14081" s="1">
        <v>45078</v>
      </c>
      <c r="D14081">
        <v>0.56373899999999999</v>
      </c>
      <c r="E14081" t="s">
        <v>9</v>
      </c>
    </row>
    <row r="14082" spans="1:5" x14ac:dyDescent="0.35">
      <c r="A14082" t="s">
        <v>314</v>
      </c>
      <c r="B14082" t="s">
        <v>21</v>
      </c>
      <c r="C14082" s="1">
        <v>45078</v>
      </c>
      <c r="D14082">
        <v>0.281499</v>
      </c>
      <c r="E14082" t="s">
        <v>9</v>
      </c>
    </row>
    <row r="14083" spans="1:5" x14ac:dyDescent="0.35">
      <c r="A14083" t="s">
        <v>55</v>
      </c>
      <c r="B14083" t="s">
        <v>21</v>
      </c>
      <c r="C14083" s="1">
        <v>45078</v>
      </c>
      <c r="D14083">
        <v>6.2978999999999993E-2</v>
      </c>
      <c r="E14083" t="s">
        <v>9</v>
      </c>
    </row>
    <row r="14084" spans="1:5" x14ac:dyDescent="0.35">
      <c r="A14084" t="s">
        <v>312</v>
      </c>
      <c r="B14084" t="s">
        <v>21</v>
      </c>
      <c r="C14084" s="1">
        <v>45078</v>
      </c>
      <c r="D14084">
        <v>0.5484</v>
      </c>
      <c r="E14084" t="s">
        <v>9</v>
      </c>
    </row>
    <row r="14085" spans="1:5" x14ac:dyDescent="0.35">
      <c r="A14085" t="s">
        <v>62</v>
      </c>
      <c r="B14085" t="s">
        <v>21</v>
      </c>
      <c r="C14085" s="1">
        <v>45078</v>
      </c>
      <c r="D14085">
        <v>42.431134</v>
      </c>
      <c r="E14085" t="s">
        <v>9</v>
      </c>
    </row>
    <row r="14086" spans="1:5" x14ac:dyDescent="0.35">
      <c r="A14086" t="s">
        <v>62</v>
      </c>
      <c r="B14086" t="s">
        <v>92</v>
      </c>
      <c r="C14086" s="1">
        <v>45078</v>
      </c>
      <c r="D14086">
        <v>203.02448799999999</v>
      </c>
      <c r="E14086" t="s">
        <v>9</v>
      </c>
    </row>
    <row r="14087" spans="1:5" x14ac:dyDescent="0.35">
      <c r="A14087" t="s">
        <v>62</v>
      </c>
      <c r="B14087" t="s">
        <v>317</v>
      </c>
      <c r="C14087" s="1">
        <v>45078</v>
      </c>
      <c r="D14087">
        <v>1618.7097550000001</v>
      </c>
      <c r="E14087" t="s">
        <v>9</v>
      </c>
    </row>
    <row r="14088" spans="1:5" x14ac:dyDescent="0.35">
      <c r="A14088" t="s">
        <v>62</v>
      </c>
      <c r="B14088" t="s">
        <v>317</v>
      </c>
      <c r="C14088" s="1">
        <v>45078</v>
      </c>
      <c r="D14088">
        <v>1618.7097550000001</v>
      </c>
      <c r="E14088" t="s">
        <v>9</v>
      </c>
    </row>
    <row r="14089" spans="1:5" x14ac:dyDescent="0.35">
      <c r="A14089" t="s">
        <v>55</v>
      </c>
      <c r="B14089" t="s">
        <v>317</v>
      </c>
      <c r="C14089" s="1">
        <v>45078</v>
      </c>
      <c r="D14089">
        <v>18.209422</v>
      </c>
      <c r="E14089" t="s">
        <v>9</v>
      </c>
    </row>
    <row r="14090" spans="1:5" x14ac:dyDescent="0.35">
      <c r="A14090" t="s">
        <v>55</v>
      </c>
      <c r="B14090" t="s">
        <v>317</v>
      </c>
      <c r="C14090" s="1">
        <v>45078</v>
      </c>
      <c r="D14090">
        <v>18.209422</v>
      </c>
      <c r="E14090" t="s">
        <v>9</v>
      </c>
    </row>
    <row r="14091" spans="1:5" x14ac:dyDescent="0.35">
      <c r="A14091" t="s">
        <v>63</v>
      </c>
      <c r="B14091" t="s">
        <v>317</v>
      </c>
      <c r="C14091" s="1">
        <v>45078</v>
      </c>
      <c r="D14091">
        <v>1600.500333</v>
      </c>
      <c r="E14091" t="s">
        <v>9</v>
      </c>
    </row>
    <row r="14092" spans="1:5" x14ac:dyDescent="0.35">
      <c r="A14092" t="s">
        <v>56</v>
      </c>
      <c r="B14092" t="s">
        <v>317</v>
      </c>
      <c r="C14092" s="1">
        <v>45078</v>
      </c>
      <c r="D14092">
        <v>764.64034600000002</v>
      </c>
      <c r="E14092" t="s">
        <v>9</v>
      </c>
    </row>
    <row r="14093" spans="1:5" x14ac:dyDescent="0.35">
      <c r="A14093" t="s">
        <v>58</v>
      </c>
      <c r="B14093" t="s">
        <v>317</v>
      </c>
      <c r="C14093" s="1">
        <v>45078</v>
      </c>
      <c r="D14093">
        <v>480.65990799999997</v>
      </c>
      <c r="E14093" t="s">
        <v>9</v>
      </c>
    </row>
    <row r="14094" spans="1:5" x14ac:dyDescent="0.35">
      <c r="A14094" t="s">
        <v>60</v>
      </c>
      <c r="B14094" t="s">
        <v>317</v>
      </c>
      <c r="C14094" s="1">
        <v>45078</v>
      </c>
      <c r="D14094">
        <v>111.22728600000001</v>
      </c>
      <c r="E14094" t="s">
        <v>9</v>
      </c>
    </row>
    <row r="14095" spans="1:5" x14ac:dyDescent="0.35">
      <c r="A14095" t="s">
        <v>308</v>
      </c>
      <c r="B14095" t="s">
        <v>317</v>
      </c>
      <c r="C14095" s="1">
        <v>45078</v>
      </c>
      <c r="D14095">
        <v>243.972793</v>
      </c>
      <c r="E14095" t="s">
        <v>9</v>
      </c>
    </row>
    <row r="14096" spans="1:5" x14ac:dyDescent="0.35">
      <c r="A14096" t="s">
        <v>62</v>
      </c>
      <c r="B14096" t="s">
        <v>311</v>
      </c>
      <c r="C14096" s="1">
        <v>45108</v>
      </c>
      <c r="D14096">
        <v>1618.7097550000001</v>
      </c>
      <c r="E14096" t="s">
        <v>9</v>
      </c>
    </row>
    <row r="14097" spans="1:5" x14ac:dyDescent="0.35">
      <c r="A14097" t="s">
        <v>55</v>
      </c>
      <c r="B14097" t="s">
        <v>311</v>
      </c>
      <c r="C14097" s="1">
        <v>45108</v>
      </c>
      <c r="D14097">
        <v>18.209422</v>
      </c>
      <c r="E14097" t="s">
        <v>9</v>
      </c>
    </row>
    <row r="14098" spans="1:5" x14ac:dyDescent="0.35">
      <c r="A14098" t="s">
        <v>63</v>
      </c>
      <c r="B14098" t="s">
        <v>311</v>
      </c>
      <c r="C14098" s="1">
        <v>45108</v>
      </c>
      <c r="D14098">
        <v>1600.500333</v>
      </c>
      <c r="E14098" t="s">
        <v>9</v>
      </c>
    </row>
    <row r="14099" spans="1:5" x14ac:dyDescent="0.35">
      <c r="A14099" t="s">
        <v>56</v>
      </c>
      <c r="B14099" t="s">
        <v>311</v>
      </c>
      <c r="C14099" s="1">
        <v>45108</v>
      </c>
      <c r="D14099">
        <v>764.64034600000002</v>
      </c>
      <c r="E14099" t="s">
        <v>9</v>
      </c>
    </row>
    <row r="14100" spans="1:5" x14ac:dyDescent="0.35">
      <c r="A14100" t="s">
        <v>58</v>
      </c>
      <c r="B14100" t="s">
        <v>311</v>
      </c>
      <c r="C14100" s="1">
        <v>45108</v>
      </c>
      <c r="D14100">
        <v>480.65990799999997</v>
      </c>
      <c r="E14100" t="s">
        <v>9</v>
      </c>
    </row>
    <row r="14101" spans="1:5" x14ac:dyDescent="0.35">
      <c r="A14101" t="s">
        <v>60</v>
      </c>
      <c r="B14101" t="s">
        <v>311</v>
      </c>
      <c r="C14101" s="1">
        <v>45108</v>
      </c>
      <c r="D14101">
        <v>111.22728600000001</v>
      </c>
      <c r="E14101" t="s">
        <v>9</v>
      </c>
    </row>
    <row r="14102" spans="1:5" x14ac:dyDescent="0.35">
      <c r="A14102" t="s">
        <v>308</v>
      </c>
      <c r="B14102" t="s">
        <v>311</v>
      </c>
      <c r="C14102" s="1">
        <v>45108</v>
      </c>
      <c r="D14102">
        <v>243.972793</v>
      </c>
      <c r="E14102" t="s">
        <v>9</v>
      </c>
    </row>
    <row r="14103" spans="1:5" x14ac:dyDescent="0.35">
      <c r="A14103" t="s">
        <v>55</v>
      </c>
      <c r="B14103" t="s">
        <v>13</v>
      </c>
      <c r="C14103" s="1">
        <v>45108</v>
      </c>
      <c r="D14103">
        <v>1.180229</v>
      </c>
      <c r="E14103" t="s">
        <v>9</v>
      </c>
    </row>
    <row r="14104" spans="1:5" x14ac:dyDescent="0.35">
      <c r="A14104" t="s">
        <v>312</v>
      </c>
      <c r="B14104" t="s">
        <v>13</v>
      </c>
      <c r="C14104" s="1">
        <v>45108</v>
      </c>
      <c r="D14104">
        <v>1.644001</v>
      </c>
      <c r="E14104" t="s">
        <v>9</v>
      </c>
    </row>
    <row r="14105" spans="1:5" x14ac:dyDescent="0.35">
      <c r="A14105" t="s">
        <v>63</v>
      </c>
      <c r="B14105" t="s">
        <v>13</v>
      </c>
      <c r="C14105" s="1">
        <v>45108</v>
      </c>
      <c r="D14105">
        <v>9.2558249999999997</v>
      </c>
      <c r="E14105" t="s">
        <v>9</v>
      </c>
    </row>
    <row r="14106" spans="1:5" x14ac:dyDescent="0.35">
      <c r="A14106" t="s">
        <v>241</v>
      </c>
      <c r="B14106" t="s">
        <v>13</v>
      </c>
      <c r="C14106" s="1">
        <v>45108</v>
      </c>
      <c r="D14106">
        <v>0.72462800000000005</v>
      </c>
      <c r="E14106" t="s">
        <v>9</v>
      </c>
    </row>
    <row r="14107" spans="1:5" x14ac:dyDescent="0.35">
      <c r="A14107" t="s">
        <v>314</v>
      </c>
      <c r="B14107" t="s">
        <v>13</v>
      </c>
      <c r="C14107" s="1">
        <v>45108</v>
      </c>
      <c r="D14107">
        <v>0.51698500000000003</v>
      </c>
      <c r="E14107" t="s">
        <v>9</v>
      </c>
    </row>
    <row r="14108" spans="1:5" x14ac:dyDescent="0.35">
      <c r="A14108" t="s">
        <v>56</v>
      </c>
      <c r="B14108" t="s">
        <v>313</v>
      </c>
      <c r="C14108" s="1">
        <v>45108</v>
      </c>
      <c r="D14108">
        <v>0.25261299999999998</v>
      </c>
      <c r="E14108" t="s">
        <v>9</v>
      </c>
    </row>
    <row r="14109" spans="1:5" x14ac:dyDescent="0.35">
      <c r="A14109" t="s">
        <v>58</v>
      </c>
      <c r="B14109" t="s">
        <v>313</v>
      </c>
      <c r="C14109" s="1">
        <v>45108</v>
      </c>
      <c r="D14109">
        <v>8.5239999999999996E-2</v>
      </c>
      <c r="E14109" t="s">
        <v>9</v>
      </c>
    </row>
    <row r="14110" spans="1:5" x14ac:dyDescent="0.35">
      <c r="A14110" t="s">
        <v>60</v>
      </c>
      <c r="B14110" t="s">
        <v>313</v>
      </c>
      <c r="C14110" s="1">
        <v>45108</v>
      </c>
      <c r="D14110">
        <v>0.60594300000000001</v>
      </c>
      <c r="E14110" t="s">
        <v>9</v>
      </c>
    </row>
    <row r="14111" spans="1:5" x14ac:dyDescent="0.35">
      <c r="A14111" t="s">
        <v>308</v>
      </c>
      <c r="B14111" t="s">
        <v>313</v>
      </c>
      <c r="C14111" s="1">
        <v>45108</v>
      </c>
      <c r="D14111">
        <v>5.6203000000000003E-2</v>
      </c>
      <c r="E14111" t="s">
        <v>9</v>
      </c>
    </row>
    <row r="14112" spans="1:5" x14ac:dyDescent="0.35">
      <c r="A14112" t="s">
        <v>56</v>
      </c>
      <c r="B14112" t="s">
        <v>13</v>
      </c>
      <c r="C14112" s="1">
        <v>45108</v>
      </c>
      <c r="D14112">
        <v>2.6517930000000001</v>
      </c>
      <c r="E14112" t="s">
        <v>9</v>
      </c>
    </row>
    <row r="14113" spans="1:5" x14ac:dyDescent="0.35">
      <c r="A14113" t="s">
        <v>58</v>
      </c>
      <c r="B14113" t="s">
        <v>13</v>
      </c>
      <c r="C14113" s="1">
        <v>45108</v>
      </c>
      <c r="D14113">
        <v>0.89480599999999999</v>
      </c>
      <c r="E14113" t="s">
        <v>9</v>
      </c>
    </row>
    <row r="14114" spans="1:5" x14ac:dyDescent="0.35">
      <c r="A14114" t="s">
        <v>60</v>
      </c>
      <c r="B14114" t="s">
        <v>13</v>
      </c>
      <c r="C14114" s="1">
        <v>45108</v>
      </c>
      <c r="D14114">
        <v>6.3608469999999997</v>
      </c>
      <c r="E14114" t="s">
        <v>9</v>
      </c>
    </row>
    <row r="14115" spans="1:5" x14ac:dyDescent="0.35">
      <c r="A14115" t="s">
        <v>308</v>
      </c>
      <c r="B14115" t="s">
        <v>13</v>
      </c>
      <c r="C14115" s="1">
        <v>45108</v>
      </c>
      <c r="D14115">
        <v>0.58999199999999996</v>
      </c>
      <c r="E14115" t="s">
        <v>9</v>
      </c>
    </row>
    <row r="14116" spans="1:5" x14ac:dyDescent="0.35">
      <c r="A14116" t="s">
        <v>62</v>
      </c>
      <c r="B14116" t="s">
        <v>13</v>
      </c>
      <c r="C14116" s="1">
        <v>45108</v>
      </c>
      <c r="D14116">
        <v>13.321667</v>
      </c>
      <c r="E14116" t="s">
        <v>9</v>
      </c>
    </row>
    <row r="14117" spans="1:5" x14ac:dyDescent="0.35">
      <c r="A14117" t="s">
        <v>62</v>
      </c>
      <c r="B14117" t="s">
        <v>315</v>
      </c>
      <c r="C14117" s="1">
        <v>45108</v>
      </c>
      <c r="D14117">
        <v>1632.031422</v>
      </c>
      <c r="E14117" t="s">
        <v>9</v>
      </c>
    </row>
    <row r="14118" spans="1:5" x14ac:dyDescent="0.35">
      <c r="A14118" t="s">
        <v>62</v>
      </c>
      <c r="B14118" t="s">
        <v>316</v>
      </c>
      <c r="C14118" s="1">
        <v>45108</v>
      </c>
      <c r="D14118">
        <v>79.615386000000001</v>
      </c>
      <c r="E14118" t="s">
        <v>9</v>
      </c>
    </row>
    <row r="14119" spans="1:5" x14ac:dyDescent="0.35">
      <c r="A14119" t="s">
        <v>55</v>
      </c>
      <c r="B14119" t="s">
        <v>316</v>
      </c>
      <c r="C14119" s="1">
        <v>45108</v>
      </c>
      <c r="D14119">
        <v>6.5497139999999998</v>
      </c>
      <c r="E14119" t="s">
        <v>9</v>
      </c>
    </row>
    <row r="14120" spans="1:5" x14ac:dyDescent="0.35">
      <c r="A14120" t="s">
        <v>63</v>
      </c>
      <c r="B14120" t="s">
        <v>316</v>
      </c>
      <c r="C14120" s="1">
        <v>45108</v>
      </c>
      <c r="D14120">
        <v>73.065673000000004</v>
      </c>
      <c r="E14120" t="s">
        <v>9</v>
      </c>
    </row>
    <row r="14121" spans="1:5" x14ac:dyDescent="0.35">
      <c r="A14121" t="s">
        <v>56</v>
      </c>
      <c r="B14121" t="s">
        <v>316</v>
      </c>
      <c r="C14121" s="1">
        <v>45108</v>
      </c>
      <c r="D14121">
        <v>33.399006</v>
      </c>
      <c r="E14121" t="s">
        <v>9</v>
      </c>
    </row>
    <row r="14122" spans="1:5" x14ac:dyDescent="0.35">
      <c r="A14122" t="s">
        <v>58</v>
      </c>
      <c r="B14122" t="s">
        <v>316</v>
      </c>
      <c r="C14122" s="1">
        <v>45108</v>
      </c>
      <c r="D14122">
        <v>13.666667</v>
      </c>
      <c r="E14122" t="s">
        <v>9</v>
      </c>
    </row>
    <row r="14123" spans="1:5" x14ac:dyDescent="0.35">
      <c r="A14123" t="s">
        <v>60</v>
      </c>
      <c r="B14123" t="s">
        <v>316</v>
      </c>
      <c r="C14123" s="1">
        <v>45108</v>
      </c>
      <c r="D14123">
        <v>19.333333</v>
      </c>
      <c r="E14123" t="s">
        <v>9</v>
      </c>
    </row>
    <row r="14124" spans="1:5" x14ac:dyDescent="0.35">
      <c r="A14124" t="s">
        <v>308</v>
      </c>
      <c r="B14124" t="s">
        <v>316</v>
      </c>
      <c r="C14124" s="1">
        <v>45108</v>
      </c>
      <c r="D14124">
        <v>6.6666670000000003</v>
      </c>
      <c r="E14124" t="s">
        <v>9</v>
      </c>
    </row>
    <row r="14125" spans="1:5" x14ac:dyDescent="0.35">
      <c r="A14125" t="s">
        <v>62</v>
      </c>
      <c r="B14125" t="s">
        <v>124</v>
      </c>
      <c r="C14125" s="1">
        <v>45108</v>
      </c>
      <c r="D14125">
        <v>80.977968000000004</v>
      </c>
      <c r="E14125" t="s">
        <v>9</v>
      </c>
    </row>
    <row r="14126" spans="1:5" x14ac:dyDescent="0.35">
      <c r="A14126" t="s">
        <v>55</v>
      </c>
      <c r="B14126" t="s">
        <v>124</v>
      </c>
      <c r="C14126" s="1">
        <v>45108</v>
      </c>
      <c r="D14126">
        <v>5.7192319999999999</v>
      </c>
      <c r="E14126" t="s">
        <v>9</v>
      </c>
    </row>
    <row r="14127" spans="1:5" x14ac:dyDescent="0.35">
      <c r="A14127" t="s">
        <v>63</v>
      </c>
      <c r="B14127" t="s">
        <v>124</v>
      </c>
      <c r="C14127" s="1">
        <v>45108</v>
      </c>
      <c r="D14127">
        <v>75.258735999999999</v>
      </c>
      <c r="E14127" t="s">
        <v>9</v>
      </c>
    </row>
    <row r="14128" spans="1:5" x14ac:dyDescent="0.35">
      <c r="A14128" t="s">
        <v>56</v>
      </c>
      <c r="B14128" t="s">
        <v>124</v>
      </c>
      <c r="C14128" s="1">
        <v>45108</v>
      </c>
      <c r="D14128">
        <v>14.621997</v>
      </c>
      <c r="E14128" t="s">
        <v>9</v>
      </c>
    </row>
    <row r="14129" spans="1:5" x14ac:dyDescent="0.35">
      <c r="A14129" t="s">
        <v>58</v>
      </c>
      <c r="B14129" t="s">
        <v>124</v>
      </c>
      <c r="C14129" s="1">
        <v>45108</v>
      </c>
      <c r="D14129">
        <v>34.216299999999997</v>
      </c>
      <c r="E14129" t="s">
        <v>9</v>
      </c>
    </row>
    <row r="14130" spans="1:5" x14ac:dyDescent="0.35">
      <c r="A14130" t="s">
        <v>60</v>
      </c>
      <c r="B14130" t="s">
        <v>124</v>
      </c>
      <c r="C14130" s="1">
        <v>45108</v>
      </c>
      <c r="D14130">
        <v>15.122601</v>
      </c>
      <c r="E14130" t="s">
        <v>9</v>
      </c>
    </row>
    <row r="14131" spans="1:5" x14ac:dyDescent="0.35">
      <c r="A14131" t="s">
        <v>308</v>
      </c>
      <c r="B14131" t="s">
        <v>124</v>
      </c>
      <c r="C14131" s="1">
        <v>45108</v>
      </c>
      <c r="D14131">
        <v>11.297836999999999</v>
      </c>
      <c r="E14131" t="s">
        <v>9</v>
      </c>
    </row>
    <row r="14132" spans="1:5" x14ac:dyDescent="0.35">
      <c r="A14132" t="s">
        <v>56</v>
      </c>
      <c r="B14132" t="s">
        <v>21</v>
      </c>
      <c r="C14132" s="1">
        <v>45108</v>
      </c>
      <c r="D14132">
        <v>11.704542999999999</v>
      </c>
      <c r="E14132" t="s">
        <v>9</v>
      </c>
    </row>
    <row r="14133" spans="1:5" x14ac:dyDescent="0.35">
      <c r="A14133" t="s">
        <v>58</v>
      </c>
      <c r="B14133" t="s">
        <v>21</v>
      </c>
      <c r="C14133" s="1">
        <v>45108</v>
      </c>
      <c r="D14133">
        <v>16.460685000000002</v>
      </c>
      <c r="E14133" t="s">
        <v>9</v>
      </c>
    </row>
    <row r="14134" spans="1:5" x14ac:dyDescent="0.35">
      <c r="A14134" t="s">
        <v>60</v>
      </c>
      <c r="B14134" t="s">
        <v>21</v>
      </c>
      <c r="C14134" s="1">
        <v>45108</v>
      </c>
      <c r="D14134">
        <v>19.750074000000001</v>
      </c>
      <c r="E14134" t="s">
        <v>9</v>
      </c>
    </row>
    <row r="14135" spans="1:5" x14ac:dyDescent="0.35">
      <c r="A14135" t="s">
        <v>308</v>
      </c>
      <c r="B14135" t="s">
        <v>21</v>
      </c>
      <c r="C14135" s="1">
        <v>45108</v>
      </c>
      <c r="D14135">
        <v>14.527352</v>
      </c>
      <c r="E14135" t="s">
        <v>9</v>
      </c>
    </row>
    <row r="14136" spans="1:5" x14ac:dyDescent="0.35">
      <c r="A14136" t="s">
        <v>56</v>
      </c>
      <c r="B14136" t="s">
        <v>313</v>
      </c>
      <c r="C14136" s="1">
        <v>45108</v>
      </c>
      <c r="D14136">
        <v>0.187445</v>
      </c>
      <c r="E14136" t="s">
        <v>9</v>
      </c>
    </row>
    <row r="14137" spans="1:5" x14ac:dyDescent="0.35">
      <c r="A14137" t="s">
        <v>58</v>
      </c>
      <c r="B14137" t="s">
        <v>313</v>
      </c>
      <c r="C14137" s="1">
        <v>45108</v>
      </c>
      <c r="D14137">
        <v>0.26361299999999999</v>
      </c>
      <c r="E14137" t="s">
        <v>9</v>
      </c>
    </row>
    <row r="14138" spans="1:5" x14ac:dyDescent="0.35">
      <c r="A14138" t="s">
        <v>60</v>
      </c>
      <c r="B14138" t="s">
        <v>313</v>
      </c>
      <c r="C14138" s="1">
        <v>45108</v>
      </c>
      <c r="D14138">
        <v>0.31629099999999999</v>
      </c>
      <c r="E14138" t="s">
        <v>9</v>
      </c>
    </row>
    <row r="14139" spans="1:5" x14ac:dyDescent="0.35">
      <c r="A14139" t="s">
        <v>308</v>
      </c>
      <c r="B14139" t="s">
        <v>313</v>
      </c>
      <c r="C14139" s="1">
        <v>45108</v>
      </c>
      <c r="D14139">
        <v>0.232651</v>
      </c>
      <c r="E14139" t="s">
        <v>9</v>
      </c>
    </row>
    <row r="14140" spans="1:5" x14ac:dyDescent="0.35">
      <c r="A14140" t="s">
        <v>63</v>
      </c>
      <c r="B14140" t="s">
        <v>21</v>
      </c>
      <c r="C14140" s="1">
        <v>45108</v>
      </c>
      <c r="D14140">
        <v>61.70579</v>
      </c>
      <c r="E14140" t="s">
        <v>9</v>
      </c>
    </row>
    <row r="14141" spans="1:5" x14ac:dyDescent="0.35">
      <c r="A14141" t="s">
        <v>241</v>
      </c>
      <c r="B14141" t="s">
        <v>21</v>
      </c>
      <c r="C14141" s="1">
        <v>45108</v>
      </c>
      <c r="D14141">
        <v>0.443249</v>
      </c>
      <c r="E14141" t="s">
        <v>9</v>
      </c>
    </row>
    <row r="14142" spans="1:5" x14ac:dyDescent="0.35">
      <c r="A14142" t="s">
        <v>314</v>
      </c>
      <c r="B14142" t="s">
        <v>21</v>
      </c>
      <c r="C14142" s="1">
        <v>45108</v>
      </c>
      <c r="D14142">
        <v>0.29361500000000001</v>
      </c>
      <c r="E14142" t="s">
        <v>9</v>
      </c>
    </row>
    <row r="14143" spans="1:5" x14ac:dyDescent="0.35">
      <c r="A14143" t="s">
        <v>55</v>
      </c>
      <c r="B14143" t="s">
        <v>21</v>
      </c>
      <c r="C14143" s="1">
        <v>45108</v>
      </c>
      <c r="D14143">
        <v>1.0671470000000001</v>
      </c>
      <c r="E14143" t="s">
        <v>9</v>
      </c>
    </row>
    <row r="14144" spans="1:5" x14ac:dyDescent="0.35">
      <c r="A14144" t="s">
        <v>312</v>
      </c>
      <c r="B14144" t="s">
        <v>21</v>
      </c>
      <c r="C14144" s="1">
        <v>45108</v>
      </c>
      <c r="D14144">
        <v>0.48102699999999998</v>
      </c>
      <c r="E14144" t="s">
        <v>9</v>
      </c>
    </row>
    <row r="14145" spans="1:5" x14ac:dyDescent="0.35">
      <c r="A14145" t="s">
        <v>62</v>
      </c>
      <c r="B14145" t="s">
        <v>21</v>
      </c>
      <c r="C14145" s="1">
        <v>45108</v>
      </c>
      <c r="D14145">
        <v>63.990828</v>
      </c>
      <c r="E14145" t="s">
        <v>9</v>
      </c>
    </row>
    <row r="14146" spans="1:5" x14ac:dyDescent="0.35">
      <c r="A14146" t="s">
        <v>62</v>
      </c>
      <c r="B14146" t="s">
        <v>92</v>
      </c>
      <c r="C14146" s="1">
        <v>45108</v>
      </c>
      <c r="D14146">
        <v>224.584183</v>
      </c>
      <c r="E14146" t="s">
        <v>9</v>
      </c>
    </row>
    <row r="14147" spans="1:5" x14ac:dyDescent="0.35">
      <c r="A14147" t="s">
        <v>62</v>
      </c>
      <c r="B14147" t="s">
        <v>317</v>
      </c>
      <c r="C14147" s="1">
        <v>45108</v>
      </c>
      <c r="D14147">
        <v>1407.44724</v>
      </c>
      <c r="E14147" t="s">
        <v>9</v>
      </c>
    </row>
    <row r="14148" spans="1:5" x14ac:dyDescent="0.35">
      <c r="A14148" t="s">
        <v>62</v>
      </c>
      <c r="B14148" t="s">
        <v>317</v>
      </c>
      <c r="C14148" s="1">
        <v>45108</v>
      </c>
      <c r="D14148">
        <v>1407.44724</v>
      </c>
      <c r="E14148" t="s">
        <v>9</v>
      </c>
    </row>
    <row r="14149" spans="1:5" x14ac:dyDescent="0.35">
      <c r="A14149" t="s">
        <v>55</v>
      </c>
      <c r="B14149" t="s">
        <v>317</v>
      </c>
      <c r="C14149" s="1">
        <v>45108</v>
      </c>
      <c r="D14149">
        <v>7.2165299999999997</v>
      </c>
      <c r="E14149" t="s">
        <v>9</v>
      </c>
    </row>
    <row r="14150" spans="1:5" x14ac:dyDescent="0.35">
      <c r="A14150" t="s">
        <v>55</v>
      </c>
      <c r="B14150" t="s">
        <v>317</v>
      </c>
      <c r="C14150" s="1">
        <v>45108</v>
      </c>
      <c r="D14150">
        <v>7.2165299999999997</v>
      </c>
      <c r="E14150" t="s">
        <v>9</v>
      </c>
    </row>
    <row r="14151" spans="1:5" x14ac:dyDescent="0.35">
      <c r="A14151" t="s">
        <v>63</v>
      </c>
      <c r="B14151" t="s">
        <v>317</v>
      </c>
      <c r="C14151" s="1">
        <v>45108</v>
      </c>
      <c r="D14151">
        <v>1400.23071</v>
      </c>
      <c r="E14151" t="s">
        <v>9</v>
      </c>
    </row>
    <row r="14152" spans="1:5" x14ac:dyDescent="0.35">
      <c r="A14152" t="s">
        <v>56</v>
      </c>
      <c r="B14152" t="s">
        <v>317</v>
      </c>
      <c r="C14152" s="1">
        <v>45108</v>
      </c>
      <c r="D14152">
        <v>707.56659300000001</v>
      </c>
      <c r="E14152" t="s">
        <v>9</v>
      </c>
    </row>
    <row r="14153" spans="1:5" x14ac:dyDescent="0.35">
      <c r="A14153" t="s">
        <v>58</v>
      </c>
      <c r="B14153" t="s">
        <v>317</v>
      </c>
      <c r="C14153" s="1">
        <v>45108</v>
      </c>
      <c r="D14153">
        <v>417.21106300000002</v>
      </c>
      <c r="E14153" t="s">
        <v>9</v>
      </c>
    </row>
    <row r="14154" spans="1:5" x14ac:dyDescent="0.35">
      <c r="A14154" t="s">
        <v>60</v>
      </c>
      <c r="B14154" t="s">
        <v>317</v>
      </c>
      <c r="C14154" s="1">
        <v>45108</v>
      </c>
      <c r="D14154">
        <v>63.382123999999997</v>
      </c>
      <c r="E14154" t="s">
        <v>9</v>
      </c>
    </row>
    <row r="14155" spans="1:5" x14ac:dyDescent="0.35">
      <c r="A14155" t="s">
        <v>308</v>
      </c>
      <c r="B14155" t="s">
        <v>317</v>
      </c>
      <c r="C14155" s="1">
        <v>45108</v>
      </c>
      <c r="D14155">
        <v>212.07092900000001</v>
      </c>
      <c r="E14155" t="s">
        <v>9</v>
      </c>
    </row>
    <row r="14156" spans="1:5" x14ac:dyDescent="0.35">
      <c r="A14156" t="s">
        <v>318</v>
      </c>
      <c r="B14156" t="s">
        <v>306</v>
      </c>
      <c r="C14156" s="1">
        <v>45139</v>
      </c>
      <c r="D14156">
        <v>11.2</v>
      </c>
      <c r="E14156" t="s">
        <v>12</v>
      </c>
    </row>
    <row r="14157" spans="1:5" x14ac:dyDescent="0.35">
      <c r="A14157" t="s">
        <v>60</v>
      </c>
      <c r="B14157" t="s">
        <v>306</v>
      </c>
      <c r="C14157" s="1">
        <v>45139</v>
      </c>
      <c r="D14157">
        <v>10514.4</v>
      </c>
      <c r="E14157" t="s">
        <v>12</v>
      </c>
    </row>
    <row r="14158" spans="1:5" x14ac:dyDescent="0.35">
      <c r="A14158" t="s">
        <v>76</v>
      </c>
      <c r="B14158" t="s">
        <v>306</v>
      </c>
      <c r="C14158" s="1">
        <v>45139</v>
      </c>
      <c r="D14158">
        <v>110.7</v>
      </c>
      <c r="E14158" t="s">
        <v>12</v>
      </c>
    </row>
    <row r="14159" spans="1:5" x14ac:dyDescent="0.35">
      <c r="A14159" t="s">
        <v>61</v>
      </c>
      <c r="B14159" t="s">
        <v>306</v>
      </c>
      <c r="C14159" s="1">
        <v>45139</v>
      </c>
      <c r="D14159">
        <v>574.9</v>
      </c>
      <c r="E14159" t="s">
        <v>12</v>
      </c>
    </row>
    <row r="14160" spans="1:5" x14ac:dyDescent="0.35">
      <c r="A14160" t="s">
        <v>55</v>
      </c>
      <c r="B14160" t="s">
        <v>306</v>
      </c>
      <c r="C14160" s="1">
        <v>45139</v>
      </c>
      <c r="D14160">
        <v>1.6759999999999999</v>
      </c>
      <c r="E14160" t="s">
        <v>9</v>
      </c>
    </row>
    <row r="14161" spans="1:5" x14ac:dyDescent="0.35">
      <c r="A14161" t="s">
        <v>62</v>
      </c>
      <c r="B14161" t="s">
        <v>306</v>
      </c>
      <c r="C14161" s="1">
        <v>45139</v>
      </c>
      <c r="D14161">
        <v>11212.876</v>
      </c>
      <c r="E14161" t="s">
        <v>9</v>
      </c>
    </row>
    <row r="14162" spans="1:5" x14ac:dyDescent="0.35">
      <c r="A14162" t="s">
        <v>318</v>
      </c>
      <c r="B14162" t="s">
        <v>309</v>
      </c>
      <c r="C14162" s="1">
        <v>45139</v>
      </c>
      <c r="D14162">
        <v>10.914999999999999</v>
      </c>
      <c r="E14162" t="s">
        <v>12</v>
      </c>
    </row>
    <row r="14163" spans="1:5" x14ac:dyDescent="0.35">
      <c r="A14163" t="s">
        <v>60</v>
      </c>
      <c r="B14163" t="s">
        <v>309</v>
      </c>
      <c r="C14163" s="1">
        <v>45139</v>
      </c>
      <c r="D14163">
        <v>10247.6</v>
      </c>
      <c r="E14163" t="s">
        <v>12</v>
      </c>
    </row>
    <row r="14164" spans="1:5" x14ac:dyDescent="0.35">
      <c r="A14164" t="s">
        <v>76</v>
      </c>
      <c r="B14164" t="s">
        <v>309</v>
      </c>
      <c r="C14164" s="1">
        <v>45139</v>
      </c>
      <c r="D14164">
        <v>106.65</v>
      </c>
      <c r="E14164" t="s">
        <v>12</v>
      </c>
    </row>
    <row r="14165" spans="1:5" x14ac:dyDescent="0.35">
      <c r="A14165" t="s">
        <v>61</v>
      </c>
      <c r="B14165" t="s">
        <v>309</v>
      </c>
      <c r="C14165" s="1">
        <v>45139</v>
      </c>
      <c r="D14165">
        <v>560.75</v>
      </c>
      <c r="E14165" t="s">
        <v>12</v>
      </c>
    </row>
    <row r="14166" spans="1:5" x14ac:dyDescent="0.35">
      <c r="A14166" t="s">
        <v>55</v>
      </c>
      <c r="B14166" t="s">
        <v>309</v>
      </c>
      <c r="C14166" s="1">
        <v>45139</v>
      </c>
      <c r="D14166">
        <v>1.6040000000000001</v>
      </c>
      <c r="E14166" t="s">
        <v>9</v>
      </c>
    </row>
    <row r="14167" spans="1:5" x14ac:dyDescent="0.35">
      <c r="A14167" t="s">
        <v>62</v>
      </c>
      <c r="B14167" t="s">
        <v>309</v>
      </c>
      <c r="C14167" s="1">
        <v>45139</v>
      </c>
      <c r="D14167">
        <v>10927.519</v>
      </c>
      <c r="E14167" t="s">
        <v>9</v>
      </c>
    </row>
    <row r="14168" spans="1:5" x14ac:dyDescent="0.35">
      <c r="A14168" t="s">
        <v>318</v>
      </c>
      <c r="B14168" t="s">
        <v>310</v>
      </c>
      <c r="C14168" s="1">
        <v>45139</v>
      </c>
      <c r="D14168">
        <v>-2.5446E-2</v>
      </c>
      <c r="E14168" t="s">
        <v>9</v>
      </c>
    </row>
    <row r="14169" spans="1:5" x14ac:dyDescent="0.35">
      <c r="A14169" t="s">
        <v>55</v>
      </c>
      <c r="B14169" t="s">
        <v>310</v>
      </c>
      <c r="C14169" s="1">
        <v>45139</v>
      </c>
      <c r="D14169">
        <v>-4.2958999999999997E-2</v>
      </c>
      <c r="E14169" t="s">
        <v>9</v>
      </c>
    </row>
    <row r="14170" spans="1:5" x14ac:dyDescent="0.35">
      <c r="A14170" t="s">
        <v>62</v>
      </c>
      <c r="B14170" t="s">
        <v>310</v>
      </c>
      <c r="C14170" s="1">
        <v>45139</v>
      </c>
      <c r="D14170">
        <v>-2.5448999999999999E-2</v>
      </c>
      <c r="E14170" t="s">
        <v>9</v>
      </c>
    </row>
    <row r="14171" spans="1:5" x14ac:dyDescent="0.35">
      <c r="A14171" t="s">
        <v>60</v>
      </c>
      <c r="B14171" t="s">
        <v>17</v>
      </c>
      <c r="C14171" s="1">
        <v>45139</v>
      </c>
      <c r="D14171">
        <v>465.41300000000001</v>
      </c>
      <c r="E14171" t="s">
        <v>12</v>
      </c>
    </row>
    <row r="14172" spans="1:5" x14ac:dyDescent="0.35">
      <c r="A14172" t="s">
        <v>76</v>
      </c>
      <c r="B14172" t="s">
        <v>17</v>
      </c>
      <c r="C14172" s="1">
        <v>45139</v>
      </c>
      <c r="D14172">
        <v>8.7449999999999992</v>
      </c>
      <c r="E14172" t="s">
        <v>12</v>
      </c>
    </row>
    <row r="14173" spans="1:5" x14ac:dyDescent="0.35">
      <c r="A14173" t="s">
        <v>61</v>
      </c>
      <c r="B14173" t="s">
        <v>17</v>
      </c>
      <c r="C14173" s="1">
        <v>45139</v>
      </c>
      <c r="D14173">
        <v>28.087</v>
      </c>
      <c r="E14173" t="s">
        <v>12</v>
      </c>
    </row>
    <row r="14174" spans="1:5" x14ac:dyDescent="0.35">
      <c r="A14174" t="s">
        <v>55</v>
      </c>
      <c r="B14174" t="s">
        <v>17</v>
      </c>
      <c r="C14174" s="1">
        <v>45139</v>
      </c>
      <c r="D14174">
        <v>59.329000000000001</v>
      </c>
      <c r="E14174" t="s">
        <v>9</v>
      </c>
    </row>
    <row r="14175" spans="1:5" x14ac:dyDescent="0.35">
      <c r="A14175" t="s">
        <v>63</v>
      </c>
      <c r="B14175" t="s">
        <v>17</v>
      </c>
      <c r="C14175" s="1">
        <v>45139</v>
      </c>
      <c r="D14175">
        <v>502.245</v>
      </c>
      <c r="E14175" t="s">
        <v>9</v>
      </c>
    </row>
    <row r="14176" spans="1:5" x14ac:dyDescent="0.35">
      <c r="A14176" t="s">
        <v>308</v>
      </c>
      <c r="B14176" t="s">
        <v>17</v>
      </c>
      <c r="C14176" s="1">
        <v>45139</v>
      </c>
      <c r="D14176">
        <v>36.832000000000001</v>
      </c>
      <c r="E14176" t="s">
        <v>9</v>
      </c>
    </row>
    <row r="14177" spans="1:5" x14ac:dyDescent="0.35">
      <c r="A14177" t="s">
        <v>62</v>
      </c>
      <c r="B14177" t="s">
        <v>17</v>
      </c>
      <c r="C14177" s="1">
        <v>45139</v>
      </c>
      <c r="D14177">
        <v>561.57399999999996</v>
      </c>
      <c r="E14177" t="s">
        <v>9</v>
      </c>
    </row>
    <row r="14178" spans="1:5" x14ac:dyDescent="0.35">
      <c r="A14178" t="s">
        <v>62</v>
      </c>
      <c r="B14178" t="s">
        <v>311</v>
      </c>
      <c r="C14178" s="1">
        <v>45139</v>
      </c>
      <c r="D14178">
        <v>1407.44724</v>
      </c>
      <c r="E14178" t="s">
        <v>9</v>
      </c>
    </row>
    <row r="14179" spans="1:5" x14ac:dyDescent="0.35">
      <c r="A14179" t="s">
        <v>55</v>
      </c>
      <c r="B14179" t="s">
        <v>311</v>
      </c>
      <c r="C14179" s="1">
        <v>45139</v>
      </c>
      <c r="D14179">
        <v>7.2165299999999997</v>
      </c>
      <c r="E14179" t="s">
        <v>9</v>
      </c>
    </row>
    <row r="14180" spans="1:5" x14ac:dyDescent="0.35">
      <c r="A14180" t="s">
        <v>63</v>
      </c>
      <c r="B14180" t="s">
        <v>311</v>
      </c>
      <c r="C14180" s="1">
        <v>45139</v>
      </c>
      <c r="D14180">
        <v>1400.23071</v>
      </c>
      <c r="E14180" t="s">
        <v>9</v>
      </c>
    </row>
    <row r="14181" spans="1:5" x14ac:dyDescent="0.35">
      <c r="A14181" t="s">
        <v>56</v>
      </c>
      <c r="B14181" t="s">
        <v>311</v>
      </c>
      <c r="C14181" s="1">
        <v>45139</v>
      </c>
      <c r="D14181">
        <v>707.56659300000001</v>
      </c>
      <c r="E14181" t="s">
        <v>9</v>
      </c>
    </row>
    <row r="14182" spans="1:5" x14ac:dyDescent="0.35">
      <c r="A14182" t="s">
        <v>58</v>
      </c>
      <c r="B14182" t="s">
        <v>311</v>
      </c>
      <c r="C14182" s="1">
        <v>45139</v>
      </c>
      <c r="D14182">
        <v>417.21106300000002</v>
      </c>
      <c r="E14182" t="s">
        <v>9</v>
      </c>
    </row>
    <row r="14183" spans="1:5" x14ac:dyDescent="0.35">
      <c r="A14183" t="s">
        <v>60</v>
      </c>
      <c r="B14183" t="s">
        <v>311</v>
      </c>
      <c r="C14183" s="1">
        <v>45139</v>
      </c>
      <c r="D14183">
        <v>63.382123999999997</v>
      </c>
      <c r="E14183" t="s">
        <v>9</v>
      </c>
    </row>
    <row r="14184" spans="1:5" x14ac:dyDescent="0.35">
      <c r="A14184" t="s">
        <v>308</v>
      </c>
      <c r="B14184" t="s">
        <v>311</v>
      </c>
      <c r="C14184" s="1">
        <v>45139</v>
      </c>
      <c r="D14184">
        <v>212.07092900000001</v>
      </c>
      <c r="E14184" t="s">
        <v>9</v>
      </c>
    </row>
    <row r="14185" spans="1:5" x14ac:dyDescent="0.35">
      <c r="A14185" t="s">
        <v>55</v>
      </c>
      <c r="B14185" t="s">
        <v>13</v>
      </c>
      <c r="C14185" s="1">
        <v>45139</v>
      </c>
      <c r="D14185">
        <v>2.3879290000000002</v>
      </c>
      <c r="E14185" t="s">
        <v>9</v>
      </c>
    </row>
    <row r="14186" spans="1:5" x14ac:dyDescent="0.35">
      <c r="A14186" t="s">
        <v>312</v>
      </c>
      <c r="B14186" t="s">
        <v>13</v>
      </c>
      <c r="C14186" s="1">
        <v>45139</v>
      </c>
      <c r="D14186">
        <v>1.2263930000000001</v>
      </c>
      <c r="E14186" t="s">
        <v>9</v>
      </c>
    </row>
    <row r="14187" spans="1:5" x14ac:dyDescent="0.35">
      <c r="A14187" t="s">
        <v>63</v>
      </c>
      <c r="B14187" t="s">
        <v>13</v>
      </c>
      <c r="C14187" s="1">
        <v>45139</v>
      </c>
      <c r="D14187">
        <v>7.7116220000000002</v>
      </c>
      <c r="E14187" t="s">
        <v>9</v>
      </c>
    </row>
    <row r="14188" spans="1:5" x14ac:dyDescent="0.35">
      <c r="A14188" t="s">
        <v>241</v>
      </c>
      <c r="B14188" t="s">
        <v>13</v>
      </c>
      <c r="C14188" s="1">
        <v>45139</v>
      </c>
      <c r="D14188">
        <v>0.80843799999999999</v>
      </c>
      <c r="E14188" t="s">
        <v>9</v>
      </c>
    </row>
    <row r="14189" spans="1:5" x14ac:dyDescent="0.35">
      <c r="A14189" t="s">
        <v>314</v>
      </c>
      <c r="B14189" t="s">
        <v>13</v>
      </c>
      <c r="C14189" s="1">
        <v>45139</v>
      </c>
      <c r="D14189">
        <v>0.71677199999999996</v>
      </c>
      <c r="E14189" t="s">
        <v>9</v>
      </c>
    </row>
    <row r="14190" spans="1:5" x14ac:dyDescent="0.35">
      <c r="A14190" t="s">
        <v>56</v>
      </c>
      <c r="B14190" t="s">
        <v>313</v>
      </c>
      <c r="C14190" s="1">
        <v>45139</v>
      </c>
      <c r="D14190">
        <v>0.25261299999999998</v>
      </c>
      <c r="E14190" t="s">
        <v>9</v>
      </c>
    </row>
    <row r="14191" spans="1:5" x14ac:dyDescent="0.35">
      <c r="A14191" t="s">
        <v>58</v>
      </c>
      <c r="B14191" t="s">
        <v>313</v>
      </c>
      <c r="C14191" s="1">
        <v>45139</v>
      </c>
      <c r="D14191">
        <v>8.5239999999999996E-2</v>
      </c>
      <c r="E14191" t="s">
        <v>9</v>
      </c>
    </row>
    <row r="14192" spans="1:5" x14ac:dyDescent="0.35">
      <c r="A14192" t="s">
        <v>60</v>
      </c>
      <c r="B14192" t="s">
        <v>313</v>
      </c>
      <c r="C14192" s="1">
        <v>45139</v>
      </c>
      <c r="D14192">
        <v>0.60594300000000001</v>
      </c>
      <c r="E14192" t="s">
        <v>9</v>
      </c>
    </row>
    <row r="14193" spans="1:5" x14ac:dyDescent="0.35">
      <c r="A14193" t="s">
        <v>308</v>
      </c>
      <c r="B14193" t="s">
        <v>313</v>
      </c>
      <c r="C14193" s="1">
        <v>45139</v>
      </c>
      <c r="D14193">
        <v>5.6203000000000003E-2</v>
      </c>
      <c r="E14193" t="s">
        <v>9</v>
      </c>
    </row>
    <row r="14194" spans="1:5" x14ac:dyDescent="0.35">
      <c r="A14194" t="s">
        <v>56</v>
      </c>
      <c r="B14194" t="s">
        <v>13</v>
      </c>
      <c r="C14194" s="1">
        <v>45139</v>
      </c>
      <c r="D14194">
        <v>2.3333469999999998</v>
      </c>
      <c r="E14194" t="s">
        <v>9</v>
      </c>
    </row>
    <row r="14195" spans="1:5" x14ac:dyDescent="0.35">
      <c r="A14195" t="s">
        <v>58</v>
      </c>
      <c r="B14195" t="s">
        <v>13</v>
      </c>
      <c r="C14195" s="1">
        <v>45139</v>
      </c>
      <c r="D14195">
        <v>0.78735100000000002</v>
      </c>
      <c r="E14195" t="s">
        <v>9</v>
      </c>
    </row>
    <row r="14196" spans="1:5" x14ac:dyDescent="0.35">
      <c r="A14196" t="s">
        <v>60</v>
      </c>
      <c r="B14196" t="s">
        <v>13</v>
      </c>
      <c r="C14196" s="1">
        <v>45139</v>
      </c>
      <c r="D14196">
        <v>5.596991</v>
      </c>
      <c r="E14196" t="s">
        <v>9</v>
      </c>
    </row>
    <row r="14197" spans="1:5" x14ac:dyDescent="0.35">
      <c r="A14197" t="s">
        <v>308</v>
      </c>
      <c r="B14197" t="s">
        <v>13</v>
      </c>
      <c r="C14197" s="1">
        <v>45139</v>
      </c>
      <c r="D14197">
        <v>0.51914099999999996</v>
      </c>
      <c r="E14197" t="s">
        <v>9</v>
      </c>
    </row>
    <row r="14198" spans="1:5" x14ac:dyDescent="0.35">
      <c r="A14198" t="s">
        <v>62</v>
      </c>
      <c r="B14198" t="s">
        <v>13</v>
      </c>
      <c r="C14198" s="1">
        <v>45139</v>
      </c>
      <c r="D14198">
        <v>12.851153</v>
      </c>
      <c r="E14198" t="s">
        <v>9</v>
      </c>
    </row>
    <row r="14199" spans="1:5" x14ac:dyDescent="0.35">
      <c r="A14199" t="s">
        <v>62</v>
      </c>
      <c r="B14199" t="s">
        <v>315</v>
      </c>
      <c r="C14199" s="1">
        <v>45139</v>
      </c>
      <c r="D14199">
        <v>1981.8723930000001</v>
      </c>
      <c r="E14199" t="s">
        <v>9</v>
      </c>
    </row>
    <row r="14200" spans="1:5" x14ac:dyDescent="0.35">
      <c r="A14200" t="s">
        <v>62</v>
      </c>
      <c r="B14200" t="s">
        <v>316</v>
      </c>
      <c r="C14200" s="1">
        <v>45139</v>
      </c>
      <c r="D14200">
        <v>79.615386000000001</v>
      </c>
      <c r="E14200" t="s">
        <v>9</v>
      </c>
    </row>
    <row r="14201" spans="1:5" x14ac:dyDescent="0.35">
      <c r="A14201" t="s">
        <v>55</v>
      </c>
      <c r="B14201" t="s">
        <v>316</v>
      </c>
      <c r="C14201" s="1">
        <v>45139</v>
      </c>
      <c r="D14201">
        <v>6.5497139999999998</v>
      </c>
      <c r="E14201" t="s">
        <v>9</v>
      </c>
    </row>
    <row r="14202" spans="1:5" x14ac:dyDescent="0.35">
      <c r="A14202" t="s">
        <v>63</v>
      </c>
      <c r="B14202" t="s">
        <v>316</v>
      </c>
      <c r="C14202" s="1">
        <v>45139</v>
      </c>
      <c r="D14202">
        <v>73.065673000000004</v>
      </c>
      <c r="E14202" t="s">
        <v>9</v>
      </c>
    </row>
    <row r="14203" spans="1:5" x14ac:dyDescent="0.35">
      <c r="A14203" t="s">
        <v>56</v>
      </c>
      <c r="B14203" t="s">
        <v>316</v>
      </c>
      <c r="C14203" s="1">
        <v>45139</v>
      </c>
      <c r="D14203">
        <v>33.399006</v>
      </c>
      <c r="E14203" t="s">
        <v>9</v>
      </c>
    </row>
    <row r="14204" spans="1:5" x14ac:dyDescent="0.35">
      <c r="A14204" t="s">
        <v>58</v>
      </c>
      <c r="B14204" t="s">
        <v>316</v>
      </c>
      <c r="C14204" s="1">
        <v>45139</v>
      </c>
      <c r="D14204">
        <v>13.666667</v>
      </c>
      <c r="E14204" t="s">
        <v>9</v>
      </c>
    </row>
    <row r="14205" spans="1:5" x14ac:dyDescent="0.35">
      <c r="A14205" t="s">
        <v>60</v>
      </c>
      <c r="B14205" t="s">
        <v>316</v>
      </c>
      <c r="C14205" s="1">
        <v>45139</v>
      </c>
      <c r="D14205">
        <v>19.333333</v>
      </c>
      <c r="E14205" t="s">
        <v>9</v>
      </c>
    </row>
    <row r="14206" spans="1:5" x14ac:dyDescent="0.35">
      <c r="A14206" t="s">
        <v>308</v>
      </c>
      <c r="B14206" t="s">
        <v>316</v>
      </c>
      <c r="C14206" s="1">
        <v>45139</v>
      </c>
      <c r="D14206">
        <v>6.6666670000000003</v>
      </c>
      <c r="E14206" t="s">
        <v>9</v>
      </c>
    </row>
    <row r="14207" spans="1:5" x14ac:dyDescent="0.35">
      <c r="A14207" t="s">
        <v>62</v>
      </c>
      <c r="B14207" t="s">
        <v>124</v>
      </c>
      <c r="C14207" s="1">
        <v>45139</v>
      </c>
      <c r="D14207">
        <v>80.977968000000004</v>
      </c>
      <c r="E14207" t="s">
        <v>9</v>
      </c>
    </row>
    <row r="14208" spans="1:5" x14ac:dyDescent="0.35">
      <c r="A14208" t="s">
        <v>55</v>
      </c>
      <c r="B14208" t="s">
        <v>124</v>
      </c>
      <c r="C14208" s="1">
        <v>45139</v>
      </c>
      <c r="D14208">
        <v>5.7192319999999999</v>
      </c>
      <c r="E14208" t="s">
        <v>9</v>
      </c>
    </row>
    <row r="14209" spans="1:5" x14ac:dyDescent="0.35">
      <c r="A14209" t="s">
        <v>63</v>
      </c>
      <c r="B14209" t="s">
        <v>124</v>
      </c>
      <c r="C14209" s="1">
        <v>45139</v>
      </c>
      <c r="D14209">
        <v>75.258735999999999</v>
      </c>
      <c r="E14209" t="s">
        <v>9</v>
      </c>
    </row>
    <row r="14210" spans="1:5" x14ac:dyDescent="0.35">
      <c r="A14210" t="s">
        <v>56</v>
      </c>
      <c r="B14210" t="s">
        <v>124</v>
      </c>
      <c r="C14210" s="1">
        <v>45139</v>
      </c>
      <c r="D14210">
        <v>14.621997</v>
      </c>
      <c r="E14210" t="s">
        <v>9</v>
      </c>
    </row>
    <row r="14211" spans="1:5" x14ac:dyDescent="0.35">
      <c r="A14211" t="s">
        <v>58</v>
      </c>
      <c r="B14211" t="s">
        <v>124</v>
      </c>
      <c r="C14211" s="1">
        <v>45139</v>
      </c>
      <c r="D14211">
        <v>34.216299999999997</v>
      </c>
      <c r="E14211" t="s">
        <v>9</v>
      </c>
    </row>
    <row r="14212" spans="1:5" x14ac:dyDescent="0.35">
      <c r="A14212" t="s">
        <v>60</v>
      </c>
      <c r="B14212" t="s">
        <v>124</v>
      </c>
      <c r="C14212" s="1">
        <v>45139</v>
      </c>
      <c r="D14212">
        <v>15.122601</v>
      </c>
      <c r="E14212" t="s">
        <v>9</v>
      </c>
    </row>
    <row r="14213" spans="1:5" x14ac:dyDescent="0.35">
      <c r="A14213" t="s">
        <v>308</v>
      </c>
      <c r="B14213" t="s">
        <v>124</v>
      </c>
      <c r="C14213" s="1">
        <v>45139</v>
      </c>
      <c r="D14213">
        <v>11.297836999999999</v>
      </c>
      <c r="E14213" t="s">
        <v>9</v>
      </c>
    </row>
    <row r="14214" spans="1:5" x14ac:dyDescent="0.35">
      <c r="A14214" t="s">
        <v>56</v>
      </c>
      <c r="B14214" t="s">
        <v>21</v>
      </c>
      <c r="C14214" s="1">
        <v>45139</v>
      </c>
      <c r="D14214">
        <v>10.036937</v>
      </c>
      <c r="E14214" t="s">
        <v>9</v>
      </c>
    </row>
    <row r="14215" spans="1:5" x14ac:dyDescent="0.35">
      <c r="A14215" t="s">
        <v>58</v>
      </c>
      <c r="B14215" t="s">
        <v>21</v>
      </c>
      <c r="C14215" s="1">
        <v>45139</v>
      </c>
      <c r="D14215">
        <v>14.115448000000001</v>
      </c>
      <c r="E14215" t="s">
        <v>9</v>
      </c>
    </row>
    <row r="14216" spans="1:5" x14ac:dyDescent="0.35">
      <c r="A14216" t="s">
        <v>60</v>
      </c>
      <c r="B14216" t="s">
        <v>21</v>
      </c>
      <c r="C14216" s="1">
        <v>45139</v>
      </c>
      <c r="D14216">
        <v>16.936181000000001</v>
      </c>
      <c r="E14216" t="s">
        <v>9</v>
      </c>
    </row>
    <row r="14217" spans="1:5" x14ac:dyDescent="0.35">
      <c r="A14217" t="s">
        <v>308</v>
      </c>
      <c r="B14217" t="s">
        <v>21</v>
      </c>
      <c r="C14217" s="1">
        <v>45139</v>
      </c>
      <c r="D14217">
        <v>12.457566999999999</v>
      </c>
      <c r="E14217" t="s">
        <v>9</v>
      </c>
    </row>
    <row r="14218" spans="1:5" x14ac:dyDescent="0.35">
      <c r="A14218" t="s">
        <v>56</v>
      </c>
      <c r="B14218" t="s">
        <v>313</v>
      </c>
      <c r="C14218" s="1">
        <v>45139</v>
      </c>
      <c r="D14218">
        <v>0.187445</v>
      </c>
      <c r="E14218" t="s">
        <v>9</v>
      </c>
    </row>
    <row r="14219" spans="1:5" x14ac:dyDescent="0.35">
      <c r="A14219" t="s">
        <v>58</v>
      </c>
      <c r="B14219" t="s">
        <v>313</v>
      </c>
      <c r="C14219" s="1">
        <v>45139</v>
      </c>
      <c r="D14219">
        <v>0.26361299999999999</v>
      </c>
      <c r="E14219" t="s">
        <v>9</v>
      </c>
    </row>
    <row r="14220" spans="1:5" x14ac:dyDescent="0.35">
      <c r="A14220" t="s">
        <v>60</v>
      </c>
      <c r="B14220" t="s">
        <v>313</v>
      </c>
      <c r="C14220" s="1">
        <v>45139</v>
      </c>
      <c r="D14220">
        <v>0.31629099999999999</v>
      </c>
      <c r="E14220" t="s">
        <v>9</v>
      </c>
    </row>
    <row r="14221" spans="1:5" x14ac:dyDescent="0.35">
      <c r="A14221" t="s">
        <v>308</v>
      </c>
      <c r="B14221" t="s">
        <v>313</v>
      </c>
      <c r="C14221" s="1">
        <v>45139</v>
      </c>
      <c r="D14221">
        <v>0.232651</v>
      </c>
      <c r="E14221" t="s">
        <v>9</v>
      </c>
    </row>
    <row r="14222" spans="1:5" x14ac:dyDescent="0.35">
      <c r="A14222" t="s">
        <v>63</v>
      </c>
      <c r="B14222" t="s">
        <v>21</v>
      </c>
      <c r="C14222" s="1">
        <v>45139</v>
      </c>
      <c r="D14222">
        <v>52.686974999999997</v>
      </c>
      <c r="E14222" t="s">
        <v>9</v>
      </c>
    </row>
    <row r="14223" spans="1:5" x14ac:dyDescent="0.35">
      <c r="A14223" t="s">
        <v>241</v>
      </c>
      <c r="B14223" t="s">
        <v>21</v>
      </c>
      <c r="C14223" s="1">
        <v>45139</v>
      </c>
      <c r="D14223">
        <v>0.59049200000000002</v>
      </c>
      <c r="E14223" t="s">
        <v>9</v>
      </c>
    </row>
    <row r="14224" spans="1:5" x14ac:dyDescent="0.35">
      <c r="A14224" t="s">
        <v>314</v>
      </c>
      <c r="B14224" t="s">
        <v>21</v>
      </c>
      <c r="C14224" s="1">
        <v>45139</v>
      </c>
      <c r="D14224">
        <v>0.26866600000000002</v>
      </c>
      <c r="E14224" t="s">
        <v>9</v>
      </c>
    </row>
    <row r="14225" spans="1:5" x14ac:dyDescent="0.35">
      <c r="A14225" t="s">
        <v>55</v>
      </c>
      <c r="B14225" t="s">
        <v>21</v>
      </c>
      <c r="C14225" s="1">
        <v>45139</v>
      </c>
      <c r="D14225">
        <v>7.8373999999999999E-2</v>
      </c>
      <c r="E14225" t="s">
        <v>9</v>
      </c>
    </row>
    <row r="14226" spans="1:5" x14ac:dyDescent="0.35">
      <c r="A14226" t="s">
        <v>312</v>
      </c>
      <c r="B14226" t="s">
        <v>21</v>
      </c>
      <c r="C14226" s="1">
        <v>45139</v>
      </c>
      <c r="D14226">
        <v>0.53353099999999998</v>
      </c>
      <c r="E14226" t="s">
        <v>9</v>
      </c>
    </row>
    <row r="14227" spans="1:5" x14ac:dyDescent="0.35">
      <c r="A14227" t="s">
        <v>62</v>
      </c>
      <c r="B14227" t="s">
        <v>21</v>
      </c>
      <c r="C14227" s="1">
        <v>45139</v>
      </c>
      <c r="D14227">
        <v>54.158037999999998</v>
      </c>
      <c r="E14227" t="s">
        <v>9</v>
      </c>
    </row>
    <row r="14228" spans="1:5" x14ac:dyDescent="0.35">
      <c r="A14228" t="s">
        <v>62</v>
      </c>
      <c r="B14228" t="s">
        <v>92</v>
      </c>
      <c r="C14228" s="1">
        <v>45139</v>
      </c>
      <c r="D14228">
        <v>214.75139300000001</v>
      </c>
      <c r="E14228" t="s">
        <v>9</v>
      </c>
    </row>
    <row r="14229" spans="1:5" x14ac:dyDescent="0.35">
      <c r="A14229" t="s">
        <v>62</v>
      </c>
      <c r="B14229" t="s">
        <v>317</v>
      </c>
      <c r="C14229" s="1">
        <v>45139</v>
      </c>
      <c r="D14229">
        <v>1767.1210000000001</v>
      </c>
      <c r="E14229" t="s">
        <v>9</v>
      </c>
    </row>
    <row r="14230" spans="1:5" x14ac:dyDescent="0.35">
      <c r="A14230" t="s">
        <v>62</v>
      </c>
      <c r="B14230" t="s">
        <v>317</v>
      </c>
      <c r="C14230" s="1">
        <v>45139</v>
      </c>
      <c r="D14230">
        <v>1767.1210000000001</v>
      </c>
      <c r="E14230" t="s">
        <v>9</v>
      </c>
    </row>
    <row r="14231" spans="1:5" x14ac:dyDescent="0.35">
      <c r="A14231" t="s">
        <v>55</v>
      </c>
      <c r="B14231" t="s">
        <v>317</v>
      </c>
      <c r="C14231" s="1">
        <v>45139</v>
      </c>
      <c r="D14231">
        <v>57.279000000000003</v>
      </c>
      <c r="E14231" t="s">
        <v>9</v>
      </c>
    </row>
    <row r="14232" spans="1:5" x14ac:dyDescent="0.35">
      <c r="A14232" t="s">
        <v>55</v>
      </c>
      <c r="B14232" t="s">
        <v>317</v>
      </c>
      <c r="C14232" s="1">
        <v>45139</v>
      </c>
      <c r="D14232">
        <v>57.279000000000003</v>
      </c>
      <c r="E14232" t="s">
        <v>9</v>
      </c>
    </row>
    <row r="14233" spans="1:5" x14ac:dyDescent="0.35">
      <c r="A14233" t="s">
        <v>63</v>
      </c>
      <c r="B14233" t="s">
        <v>317</v>
      </c>
      <c r="C14233" s="1">
        <v>45139</v>
      </c>
      <c r="D14233">
        <v>1709.8420000000001</v>
      </c>
      <c r="E14233" t="s">
        <v>9</v>
      </c>
    </row>
    <row r="14234" spans="1:5" x14ac:dyDescent="0.35">
      <c r="A14234" t="s">
        <v>56</v>
      </c>
      <c r="B14234" t="s">
        <v>317</v>
      </c>
      <c r="C14234" s="1">
        <v>45139</v>
      </c>
      <c r="D14234">
        <v>651.84199999999998</v>
      </c>
      <c r="E14234" t="s">
        <v>9</v>
      </c>
    </row>
    <row r="14235" spans="1:5" x14ac:dyDescent="0.35">
      <c r="A14235" t="s">
        <v>58</v>
      </c>
      <c r="B14235" t="s">
        <v>317</v>
      </c>
      <c r="C14235" s="1">
        <v>45139</v>
      </c>
      <c r="D14235">
        <v>356</v>
      </c>
      <c r="E14235" t="s">
        <v>9</v>
      </c>
    </row>
    <row r="14236" spans="1:5" x14ac:dyDescent="0.35">
      <c r="A14236" t="s">
        <v>60</v>
      </c>
      <c r="B14236" t="s">
        <v>317</v>
      </c>
      <c r="C14236" s="1">
        <v>45139</v>
      </c>
      <c r="D14236">
        <v>483</v>
      </c>
      <c r="E14236" t="s">
        <v>9</v>
      </c>
    </row>
    <row r="14237" spans="1:5" x14ac:dyDescent="0.35">
      <c r="A14237" t="s">
        <v>308</v>
      </c>
      <c r="B14237" t="s">
        <v>317</v>
      </c>
      <c r="C14237" s="1">
        <v>45139</v>
      </c>
      <c r="D14237">
        <v>219</v>
      </c>
      <c r="E14237" t="s">
        <v>9</v>
      </c>
    </row>
    <row r="14238" spans="1:5" x14ac:dyDescent="0.35">
      <c r="A14238" t="s">
        <v>62</v>
      </c>
      <c r="B14238" t="s">
        <v>317</v>
      </c>
      <c r="C14238" s="1">
        <v>45139</v>
      </c>
      <c r="D14238">
        <v>1767.1210000000001</v>
      </c>
      <c r="E14238" t="s">
        <v>12</v>
      </c>
    </row>
    <row r="14239" spans="1:5" x14ac:dyDescent="0.35">
      <c r="A14239" t="s">
        <v>62</v>
      </c>
      <c r="B14239" t="s">
        <v>313</v>
      </c>
      <c r="C14239" s="1">
        <v>45139</v>
      </c>
      <c r="D14239">
        <v>0</v>
      </c>
      <c r="E14239" t="s">
        <v>9</v>
      </c>
    </row>
    <row r="14240" spans="1:5" x14ac:dyDescent="0.35">
      <c r="A14240" t="s">
        <v>55</v>
      </c>
      <c r="B14240" t="s">
        <v>317</v>
      </c>
      <c r="C14240" s="1">
        <v>45139</v>
      </c>
      <c r="D14240">
        <v>57.279000000000003</v>
      </c>
      <c r="E14240" t="s">
        <v>12</v>
      </c>
    </row>
    <row r="14241" spans="1:5" x14ac:dyDescent="0.35">
      <c r="A14241" t="s">
        <v>55</v>
      </c>
      <c r="B14241" t="s">
        <v>313</v>
      </c>
      <c r="C14241" s="1">
        <v>45139</v>
      </c>
      <c r="D14241">
        <v>0</v>
      </c>
      <c r="E14241" t="s">
        <v>9</v>
      </c>
    </row>
    <row r="14242" spans="1:5" x14ac:dyDescent="0.35">
      <c r="A14242" t="s">
        <v>62</v>
      </c>
      <c r="B14242" t="s">
        <v>311</v>
      </c>
      <c r="C14242" s="1">
        <v>45170</v>
      </c>
      <c r="D14242">
        <v>1767.1210000000001</v>
      </c>
      <c r="E14242" t="s">
        <v>9</v>
      </c>
    </row>
    <row r="14243" spans="1:5" x14ac:dyDescent="0.35">
      <c r="A14243" t="s">
        <v>55</v>
      </c>
      <c r="B14243" t="s">
        <v>311</v>
      </c>
      <c r="C14243" s="1">
        <v>45170</v>
      </c>
      <c r="D14243">
        <v>57.279000000000003</v>
      </c>
      <c r="E14243" t="s">
        <v>9</v>
      </c>
    </row>
    <row r="14244" spans="1:5" x14ac:dyDescent="0.35">
      <c r="A14244" t="s">
        <v>63</v>
      </c>
      <c r="B14244" t="s">
        <v>311</v>
      </c>
      <c r="C14244" s="1">
        <v>45170</v>
      </c>
      <c r="D14244">
        <v>1709.8420000000001</v>
      </c>
      <c r="E14244" t="s">
        <v>9</v>
      </c>
    </row>
    <row r="14245" spans="1:5" x14ac:dyDescent="0.35">
      <c r="A14245" t="s">
        <v>56</v>
      </c>
      <c r="B14245" t="s">
        <v>311</v>
      </c>
      <c r="C14245" s="1">
        <v>45170</v>
      </c>
      <c r="D14245">
        <v>651.84199999999998</v>
      </c>
      <c r="E14245" t="s">
        <v>9</v>
      </c>
    </row>
    <row r="14246" spans="1:5" x14ac:dyDescent="0.35">
      <c r="A14246" t="s">
        <v>58</v>
      </c>
      <c r="B14246" t="s">
        <v>311</v>
      </c>
      <c r="C14246" s="1">
        <v>45170</v>
      </c>
      <c r="D14246">
        <v>356</v>
      </c>
      <c r="E14246" t="s">
        <v>9</v>
      </c>
    </row>
    <row r="14247" spans="1:5" x14ac:dyDescent="0.35">
      <c r="A14247" t="s">
        <v>60</v>
      </c>
      <c r="B14247" t="s">
        <v>311</v>
      </c>
      <c r="C14247" s="1">
        <v>45170</v>
      </c>
      <c r="D14247">
        <v>483</v>
      </c>
      <c r="E14247" t="s">
        <v>9</v>
      </c>
    </row>
    <row r="14248" spans="1:5" x14ac:dyDescent="0.35">
      <c r="A14248" t="s">
        <v>308</v>
      </c>
      <c r="B14248" t="s">
        <v>311</v>
      </c>
      <c r="C14248" s="1">
        <v>45170</v>
      </c>
      <c r="D14248">
        <v>219</v>
      </c>
      <c r="E14248" t="s">
        <v>9</v>
      </c>
    </row>
    <row r="14249" spans="1:5" x14ac:dyDescent="0.35">
      <c r="A14249" t="s">
        <v>55</v>
      </c>
      <c r="B14249" t="s">
        <v>13</v>
      </c>
      <c r="C14249" s="1">
        <v>45170</v>
      </c>
      <c r="D14249">
        <v>2.0690550000000001</v>
      </c>
      <c r="E14249" t="s">
        <v>9</v>
      </c>
    </row>
    <row r="14250" spans="1:5" x14ac:dyDescent="0.35">
      <c r="A14250" t="s">
        <v>312</v>
      </c>
      <c r="B14250" t="s">
        <v>13</v>
      </c>
      <c r="C14250" s="1">
        <v>45170</v>
      </c>
      <c r="D14250">
        <v>1.0684389999999999</v>
      </c>
      <c r="E14250" t="s">
        <v>9</v>
      </c>
    </row>
    <row r="14251" spans="1:5" x14ac:dyDescent="0.35">
      <c r="A14251" t="s">
        <v>63</v>
      </c>
      <c r="B14251" t="s">
        <v>13</v>
      </c>
      <c r="C14251" s="1">
        <v>45170</v>
      </c>
      <c r="D14251">
        <v>9.3542749999999995</v>
      </c>
      <c r="E14251" t="s">
        <v>9</v>
      </c>
    </row>
    <row r="14252" spans="1:5" x14ac:dyDescent="0.35">
      <c r="A14252" t="s">
        <v>241</v>
      </c>
      <c r="B14252" t="s">
        <v>13</v>
      </c>
      <c r="C14252" s="1">
        <v>45170</v>
      </c>
      <c r="D14252">
        <v>0.79670799999999997</v>
      </c>
      <c r="E14252" t="s">
        <v>9</v>
      </c>
    </row>
    <row r="14253" spans="1:5" x14ac:dyDescent="0.35">
      <c r="A14253" t="s">
        <v>314</v>
      </c>
      <c r="B14253" t="s">
        <v>13</v>
      </c>
      <c r="C14253" s="1">
        <v>45170</v>
      </c>
      <c r="D14253">
        <v>1.9312739999999999</v>
      </c>
      <c r="E14253" t="s">
        <v>9</v>
      </c>
    </row>
    <row r="14254" spans="1:5" x14ac:dyDescent="0.35">
      <c r="A14254" t="s">
        <v>56</v>
      </c>
      <c r="B14254" t="s">
        <v>313</v>
      </c>
      <c r="C14254" s="1">
        <v>45170</v>
      </c>
      <c r="D14254">
        <v>0.20930099999999999</v>
      </c>
      <c r="E14254" t="s">
        <v>9</v>
      </c>
    </row>
    <row r="14255" spans="1:5" x14ac:dyDescent="0.35">
      <c r="A14255" t="s">
        <v>58</v>
      </c>
      <c r="B14255" t="s">
        <v>313</v>
      </c>
      <c r="C14255" s="1">
        <v>45170</v>
      </c>
      <c r="D14255">
        <v>6.9741999999999998E-2</v>
      </c>
      <c r="E14255" t="s">
        <v>9</v>
      </c>
    </row>
    <row r="14256" spans="1:5" x14ac:dyDescent="0.35">
      <c r="A14256" t="s">
        <v>60</v>
      </c>
      <c r="B14256" t="s">
        <v>313</v>
      </c>
      <c r="C14256" s="1">
        <v>45170</v>
      </c>
      <c r="D14256">
        <v>0.66806699999999997</v>
      </c>
      <c r="E14256" t="s">
        <v>9</v>
      </c>
    </row>
    <row r="14257" spans="1:5" x14ac:dyDescent="0.35">
      <c r="A14257" t="s">
        <v>308</v>
      </c>
      <c r="B14257" t="s">
        <v>313</v>
      </c>
      <c r="C14257" s="1">
        <v>45170</v>
      </c>
      <c r="D14257">
        <v>5.289E-2</v>
      </c>
      <c r="E14257" t="s">
        <v>9</v>
      </c>
    </row>
    <row r="14258" spans="1:5" x14ac:dyDescent="0.35">
      <c r="A14258" t="s">
        <v>56</v>
      </c>
      <c r="B14258" t="s">
        <v>13</v>
      </c>
      <c r="C14258" s="1">
        <v>45170</v>
      </c>
      <c r="D14258">
        <v>2.528829</v>
      </c>
      <c r="E14258" t="s">
        <v>9</v>
      </c>
    </row>
    <row r="14259" spans="1:5" x14ac:dyDescent="0.35">
      <c r="A14259" t="s">
        <v>58</v>
      </c>
      <c r="B14259" t="s">
        <v>13</v>
      </c>
      <c r="C14259" s="1">
        <v>45170</v>
      </c>
      <c r="D14259">
        <v>0.84264399999999995</v>
      </c>
      <c r="E14259" t="s">
        <v>9</v>
      </c>
    </row>
    <row r="14260" spans="1:5" x14ac:dyDescent="0.35">
      <c r="A14260" t="s">
        <v>60</v>
      </c>
      <c r="B14260" t="s">
        <v>13</v>
      </c>
      <c r="C14260" s="1">
        <v>45170</v>
      </c>
      <c r="D14260">
        <v>8.0717569999999998</v>
      </c>
      <c r="E14260" t="s">
        <v>9</v>
      </c>
    </row>
    <row r="14261" spans="1:5" x14ac:dyDescent="0.35">
      <c r="A14261" t="s">
        <v>308</v>
      </c>
      <c r="B14261" t="s">
        <v>13</v>
      </c>
      <c r="C14261" s="1">
        <v>45170</v>
      </c>
      <c r="D14261">
        <v>0.63902599999999998</v>
      </c>
      <c r="E14261" t="s">
        <v>9</v>
      </c>
    </row>
    <row r="14262" spans="1:5" x14ac:dyDescent="0.35">
      <c r="A14262" t="s">
        <v>62</v>
      </c>
      <c r="B14262" t="s">
        <v>13</v>
      </c>
      <c r="C14262" s="1">
        <v>45170</v>
      </c>
      <c r="D14262">
        <v>15.219749999999999</v>
      </c>
      <c r="E14262" t="s">
        <v>9</v>
      </c>
    </row>
    <row r="14263" spans="1:5" x14ac:dyDescent="0.35">
      <c r="A14263" t="s">
        <v>62</v>
      </c>
      <c r="B14263" t="s">
        <v>315</v>
      </c>
      <c r="C14263" s="1">
        <v>45170</v>
      </c>
      <c r="D14263">
        <v>1782.3407500000001</v>
      </c>
      <c r="E14263" t="s">
        <v>9</v>
      </c>
    </row>
    <row r="14264" spans="1:5" x14ac:dyDescent="0.35">
      <c r="A14264" t="s">
        <v>62</v>
      </c>
      <c r="B14264" t="s">
        <v>316</v>
      </c>
      <c r="C14264" s="1">
        <v>45170</v>
      </c>
      <c r="D14264">
        <v>81.373248000000004</v>
      </c>
      <c r="E14264" t="s">
        <v>9</v>
      </c>
    </row>
    <row r="14265" spans="1:5" x14ac:dyDescent="0.35">
      <c r="A14265" t="s">
        <v>55</v>
      </c>
      <c r="B14265" t="s">
        <v>316</v>
      </c>
      <c r="C14265" s="1">
        <v>45170</v>
      </c>
      <c r="D14265">
        <v>6.9871040000000004</v>
      </c>
      <c r="E14265" t="s">
        <v>9</v>
      </c>
    </row>
    <row r="14266" spans="1:5" x14ac:dyDescent="0.35">
      <c r="A14266" t="s">
        <v>63</v>
      </c>
      <c r="B14266" t="s">
        <v>316</v>
      </c>
      <c r="C14266" s="1">
        <v>45170</v>
      </c>
      <c r="D14266">
        <v>74.386144000000002</v>
      </c>
      <c r="E14266" t="s">
        <v>9</v>
      </c>
    </row>
    <row r="14267" spans="1:5" x14ac:dyDescent="0.35">
      <c r="A14267" t="s">
        <v>56</v>
      </c>
      <c r="B14267" t="s">
        <v>316</v>
      </c>
      <c r="C14267" s="1">
        <v>45170</v>
      </c>
      <c r="D14267">
        <v>31.719477000000001</v>
      </c>
      <c r="E14267" t="s">
        <v>9</v>
      </c>
    </row>
    <row r="14268" spans="1:5" x14ac:dyDescent="0.35">
      <c r="A14268" t="s">
        <v>58</v>
      </c>
      <c r="B14268" t="s">
        <v>316</v>
      </c>
      <c r="C14268" s="1">
        <v>45170</v>
      </c>
      <c r="D14268">
        <v>13.333333</v>
      </c>
      <c r="E14268" t="s">
        <v>9</v>
      </c>
    </row>
    <row r="14269" spans="1:5" x14ac:dyDescent="0.35">
      <c r="A14269" t="s">
        <v>60</v>
      </c>
      <c r="B14269" t="s">
        <v>316</v>
      </c>
      <c r="C14269" s="1">
        <v>45170</v>
      </c>
      <c r="D14269">
        <v>22.333333</v>
      </c>
      <c r="E14269" t="s">
        <v>9</v>
      </c>
    </row>
    <row r="14270" spans="1:5" x14ac:dyDescent="0.35">
      <c r="A14270" t="s">
        <v>308</v>
      </c>
      <c r="B14270" t="s">
        <v>316</v>
      </c>
      <c r="C14270" s="1">
        <v>45170</v>
      </c>
      <c r="D14270">
        <v>7</v>
      </c>
      <c r="E14270" t="s">
        <v>9</v>
      </c>
    </row>
    <row r="14271" spans="1:5" x14ac:dyDescent="0.35">
      <c r="A14271" t="s">
        <v>62</v>
      </c>
      <c r="B14271" t="s">
        <v>124</v>
      </c>
      <c r="C14271" s="1">
        <v>45170</v>
      </c>
      <c r="D14271">
        <v>-5.428369</v>
      </c>
      <c r="E14271" t="s">
        <v>9</v>
      </c>
    </row>
    <row r="14272" spans="1:5" x14ac:dyDescent="0.35">
      <c r="A14272" t="s">
        <v>55</v>
      </c>
      <c r="B14272" t="s">
        <v>124</v>
      </c>
      <c r="C14272" s="1">
        <v>45170</v>
      </c>
      <c r="D14272">
        <v>-2.2733989999999999</v>
      </c>
      <c r="E14272" t="s">
        <v>9</v>
      </c>
    </row>
    <row r="14273" spans="1:5" x14ac:dyDescent="0.35">
      <c r="A14273" t="s">
        <v>63</v>
      </c>
      <c r="B14273" t="s">
        <v>124</v>
      </c>
      <c r="C14273" s="1">
        <v>45170</v>
      </c>
      <c r="D14273">
        <v>-3.1549700000000001</v>
      </c>
      <c r="E14273" t="s">
        <v>9</v>
      </c>
    </row>
    <row r="14274" spans="1:5" x14ac:dyDescent="0.35">
      <c r="A14274" t="s">
        <v>56</v>
      </c>
      <c r="B14274" t="s">
        <v>124</v>
      </c>
      <c r="C14274" s="1">
        <v>45170</v>
      </c>
      <c r="D14274">
        <v>9.4975880000000004</v>
      </c>
      <c r="E14274" t="s">
        <v>9</v>
      </c>
    </row>
    <row r="14275" spans="1:5" x14ac:dyDescent="0.35">
      <c r="A14275" t="s">
        <v>58</v>
      </c>
      <c r="B14275" t="s">
        <v>124</v>
      </c>
      <c r="C14275" s="1">
        <v>45170</v>
      </c>
      <c r="D14275">
        <v>6.6690940000000003</v>
      </c>
      <c r="E14275" t="s">
        <v>9</v>
      </c>
    </row>
    <row r="14276" spans="1:5" x14ac:dyDescent="0.35">
      <c r="A14276" t="s">
        <v>60</v>
      </c>
      <c r="B14276" t="s">
        <v>124</v>
      </c>
      <c r="C14276" s="1">
        <v>45170</v>
      </c>
      <c r="D14276">
        <v>-10.513502000000001</v>
      </c>
      <c r="E14276" t="s">
        <v>9</v>
      </c>
    </row>
    <row r="14277" spans="1:5" x14ac:dyDescent="0.35">
      <c r="A14277" t="s">
        <v>308</v>
      </c>
      <c r="B14277" t="s">
        <v>124</v>
      </c>
      <c r="C14277" s="1">
        <v>45170</v>
      </c>
      <c r="D14277">
        <v>-8.8081510000000005</v>
      </c>
      <c r="E14277" t="s">
        <v>9</v>
      </c>
    </row>
    <row r="14278" spans="1:5" x14ac:dyDescent="0.35">
      <c r="A14278" t="s">
        <v>56</v>
      </c>
      <c r="B14278" t="s">
        <v>21</v>
      </c>
      <c r="C14278" s="1">
        <v>45170</v>
      </c>
      <c r="D14278">
        <v>11.803421</v>
      </c>
      <c r="E14278" t="s">
        <v>9</v>
      </c>
    </row>
    <row r="14279" spans="1:5" x14ac:dyDescent="0.35">
      <c r="A14279" t="s">
        <v>58</v>
      </c>
      <c r="B14279" t="s">
        <v>21</v>
      </c>
      <c r="C14279" s="1">
        <v>45170</v>
      </c>
      <c r="D14279">
        <v>10.870632000000001</v>
      </c>
      <c r="E14279" t="s">
        <v>9</v>
      </c>
    </row>
    <row r="14280" spans="1:5" x14ac:dyDescent="0.35">
      <c r="A14280" t="s">
        <v>60</v>
      </c>
      <c r="B14280" t="s">
        <v>21</v>
      </c>
      <c r="C14280" s="1">
        <v>45170</v>
      </c>
      <c r="D14280">
        <v>27.849041</v>
      </c>
      <c r="E14280" t="s">
        <v>9</v>
      </c>
    </row>
    <row r="14281" spans="1:5" x14ac:dyDescent="0.35">
      <c r="A14281" t="s">
        <v>308</v>
      </c>
      <c r="B14281" t="s">
        <v>21</v>
      </c>
      <c r="C14281" s="1">
        <v>45170</v>
      </c>
      <c r="D14281">
        <v>16.343544999999999</v>
      </c>
      <c r="E14281" t="s">
        <v>9</v>
      </c>
    </row>
    <row r="14282" spans="1:5" x14ac:dyDescent="0.35">
      <c r="A14282" t="s">
        <v>56</v>
      </c>
      <c r="B14282" t="s">
        <v>313</v>
      </c>
      <c r="C14282" s="1">
        <v>45170</v>
      </c>
      <c r="D14282">
        <v>0.17652200000000001</v>
      </c>
      <c r="E14282" t="s">
        <v>9</v>
      </c>
    </row>
    <row r="14283" spans="1:5" x14ac:dyDescent="0.35">
      <c r="A14283" t="s">
        <v>58</v>
      </c>
      <c r="B14283" t="s">
        <v>313</v>
      </c>
      <c r="C14283" s="1">
        <v>45170</v>
      </c>
      <c r="D14283">
        <v>0.16257199999999999</v>
      </c>
      <c r="E14283" t="s">
        <v>9</v>
      </c>
    </row>
    <row r="14284" spans="1:5" x14ac:dyDescent="0.35">
      <c r="A14284" t="s">
        <v>60</v>
      </c>
      <c r="B14284" t="s">
        <v>313</v>
      </c>
      <c r="C14284" s="1">
        <v>45170</v>
      </c>
      <c r="D14284">
        <v>0.41648600000000002</v>
      </c>
      <c r="E14284" t="s">
        <v>9</v>
      </c>
    </row>
    <row r="14285" spans="1:5" x14ac:dyDescent="0.35">
      <c r="A14285" t="s">
        <v>308</v>
      </c>
      <c r="B14285" t="s">
        <v>313</v>
      </c>
      <c r="C14285" s="1">
        <v>45170</v>
      </c>
      <c r="D14285">
        <v>0.24442</v>
      </c>
      <c r="E14285" t="s">
        <v>9</v>
      </c>
    </row>
    <row r="14286" spans="1:5" x14ac:dyDescent="0.35">
      <c r="A14286" t="s">
        <v>63</v>
      </c>
      <c r="B14286" t="s">
        <v>21</v>
      </c>
      <c r="C14286" s="1">
        <v>45170</v>
      </c>
      <c r="D14286">
        <v>65.534924000000004</v>
      </c>
      <c r="E14286" t="s">
        <v>9</v>
      </c>
    </row>
    <row r="14287" spans="1:5" x14ac:dyDescent="0.35">
      <c r="A14287" t="s">
        <v>241</v>
      </c>
      <c r="B14287" t="s">
        <v>21</v>
      </c>
      <c r="C14287" s="1">
        <v>45170</v>
      </c>
      <c r="D14287">
        <v>0.74070899999999995</v>
      </c>
      <c r="E14287" t="s">
        <v>9</v>
      </c>
    </row>
    <row r="14288" spans="1:5" x14ac:dyDescent="0.35">
      <c r="A14288" t="s">
        <v>314</v>
      </c>
      <c r="B14288" t="s">
        <v>21</v>
      </c>
      <c r="C14288" s="1">
        <v>45170</v>
      </c>
      <c r="D14288">
        <v>0.591005</v>
      </c>
      <c r="E14288" t="s">
        <v>9</v>
      </c>
    </row>
    <row r="14289" spans="1:5" x14ac:dyDescent="0.35">
      <c r="A14289" t="s">
        <v>55</v>
      </c>
      <c r="B14289" t="s">
        <v>21</v>
      </c>
      <c r="C14289" s="1">
        <v>45170</v>
      </c>
      <c r="D14289">
        <v>3.665772</v>
      </c>
      <c r="E14289" t="s">
        <v>9</v>
      </c>
    </row>
    <row r="14290" spans="1:5" x14ac:dyDescent="0.35">
      <c r="A14290" t="s">
        <v>312</v>
      </c>
      <c r="B14290" t="s">
        <v>21</v>
      </c>
      <c r="C14290" s="1">
        <v>45170</v>
      </c>
      <c r="D14290">
        <v>0.15260000000000001</v>
      </c>
      <c r="E14290" t="s">
        <v>9</v>
      </c>
    </row>
    <row r="14291" spans="1:5" x14ac:dyDescent="0.35">
      <c r="A14291" t="s">
        <v>62</v>
      </c>
      <c r="B14291" t="s">
        <v>21</v>
      </c>
      <c r="C14291" s="1">
        <v>45170</v>
      </c>
      <c r="D14291">
        <v>70.685010000000005</v>
      </c>
      <c r="E14291" t="s">
        <v>9</v>
      </c>
    </row>
    <row r="14292" spans="1:5" x14ac:dyDescent="0.35">
      <c r="A14292" t="s">
        <v>62</v>
      </c>
      <c r="B14292" t="s">
        <v>92</v>
      </c>
      <c r="C14292" s="1">
        <v>45170</v>
      </c>
      <c r="D14292">
        <v>146.62988799999999</v>
      </c>
      <c r="E14292" t="s">
        <v>9</v>
      </c>
    </row>
    <row r="14293" spans="1:5" x14ac:dyDescent="0.35">
      <c r="A14293" t="s">
        <v>62</v>
      </c>
      <c r="B14293" t="s">
        <v>317</v>
      </c>
      <c r="C14293" s="1">
        <v>45170</v>
      </c>
      <c r="D14293">
        <v>1635.7108619999999</v>
      </c>
      <c r="E14293" t="s">
        <v>9</v>
      </c>
    </row>
    <row r="14294" spans="1:5" x14ac:dyDescent="0.35">
      <c r="A14294" t="s">
        <v>62</v>
      </c>
      <c r="B14294" t="s">
        <v>317</v>
      </c>
      <c r="C14294" s="1">
        <v>45170</v>
      </c>
      <c r="D14294">
        <v>1635.7108619999999</v>
      </c>
      <c r="E14294" t="s">
        <v>9</v>
      </c>
    </row>
    <row r="14295" spans="1:5" x14ac:dyDescent="0.35">
      <c r="A14295" t="s">
        <v>55</v>
      </c>
      <c r="B14295" t="s">
        <v>317</v>
      </c>
      <c r="C14295" s="1">
        <v>45170</v>
      </c>
      <c r="D14295">
        <v>51.884416999999999</v>
      </c>
      <c r="E14295" t="s">
        <v>9</v>
      </c>
    </row>
    <row r="14296" spans="1:5" x14ac:dyDescent="0.35">
      <c r="A14296" t="s">
        <v>55</v>
      </c>
      <c r="B14296" t="s">
        <v>317</v>
      </c>
      <c r="C14296" s="1">
        <v>45170</v>
      </c>
      <c r="D14296">
        <v>51.884416999999999</v>
      </c>
      <c r="E14296" t="s">
        <v>9</v>
      </c>
    </row>
    <row r="14297" spans="1:5" x14ac:dyDescent="0.35">
      <c r="A14297" t="s">
        <v>63</v>
      </c>
      <c r="B14297" t="s">
        <v>317</v>
      </c>
      <c r="C14297" s="1">
        <v>45170</v>
      </c>
      <c r="D14297">
        <v>1583.8264449999999</v>
      </c>
      <c r="E14297" t="s">
        <v>9</v>
      </c>
    </row>
    <row r="14298" spans="1:5" x14ac:dyDescent="0.35">
      <c r="A14298" t="s">
        <v>56</v>
      </c>
      <c r="B14298" t="s">
        <v>317</v>
      </c>
      <c r="C14298" s="1">
        <v>45170</v>
      </c>
      <c r="D14298">
        <v>601.35034299999995</v>
      </c>
      <c r="E14298" t="s">
        <v>9</v>
      </c>
    </row>
    <row r="14299" spans="1:5" x14ac:dyDescent="0.35">
      <c r="A14299" t="s">
        <v>58</v>
      </c>
      <c r="B14299" t="s">
        <v>317</v>
      </c>
      <c r="C14299" s="1">
        <v>45170</v>
      </c>
      <c r="D14299">
        <v>325.969585</v>
      </c>
      <c r="E14299" t="s">
        <v>9</v>
      </c>
    </row>
    <row r="14300" spans="1:5" x14ac:dyDescent="0.35">
      <c r="A14300" t="s">
        <v>60</v>
      </c>
      <c r="B14300" t="s">
        <v>317</v>
      </c>
      <c r="C14300" s="1">
        <v>45170</v>
      </c>
      <c r="D14300">
        <v>451.40288500000003</v>
      </c>
      <c r="E14300" t="s">
        <v>9</v>
      </c>
    </row>
    <row r="14301" spans="1:5" x14ac:dyDescent="0.35">
      <c r="A14301" t="s">
        <v>308</v>
      </c>
      <c r="B14301" t="s">
        <v>317</v>
      </c>
      <c r="C14301" s="1">
        <v>45170</v>
      </c>
      <c r="D14301">
        <v>205.103632</v>
      </c>
      <c r="E14301" t="s">
        <v>9</v>
      </c>
    </row>
    <row r="14302" spans="1:5" x14ac:dyDescent="0.35">
      <c r="A14302" t="s">
        <v>62</v>
      </c>
      <c r="B14302" t="s">
        <v>311</v>
      </c>
      <c r="C14302" s="1">
        <v>45200</v>
      </c>
      <c r="D14302">
        <v>1635.7108619999999</v>
      </c>
      <c r="E14302" t="s">
        <v>9</v>
      </c>
    </row>
    <row r="14303" spans="1:5" x14ac:dyDescent="0.35">
      <c r="A14303" t="s">
        <v>55</v>
      </c>
      <c r="B14303" t="s">
        <v>311</v>
      </c>
      <c r="C14303" s="1">
        <v>45200</v>
      </c>
      <c r="D14303">
        <v>51.884416999999999</v>
      </c>
      <c r="E14303" t="s">
        <v>9</v>
      </c>
    </row>
    <row r="14304" spans="1:5" x14ac:dyDescent="0.35">
      <c r="A14304" t="s">
        <v>63</v>
      </c>
      <c r="B14304" t="s">
        <v>311</v>
      </c>
      <c r="C14304" s="1">
        <v>45200</v>
      </c>
      <c r="D14304">
        <v>1583.8264449999999</v>
      </c>
      <c r="E14304" t="s">
        <v>9</v>
      </c>
    </row>
    <row r="14305" spans="1:5" x14ac:dyDescent="0.35">
      <c r="A14305" t="s">
        <v>56</v>
      </c>
      <c r="B14305" t="s">
        <v>311</v>
      </c>
      <c r="C14305" s="1">
        <v>45200</v>
      </c>
      <c r="D14305">
        <v>601.35034299999995</v>
      </c>
      <c r="E14305" t="s">
        <v>9</v>
      </c>
    </row>
    <row r="14306" spans="1:5" x14ac:dyDescent="0.35">
      <c r="A14306" t="s">
        <v>58</v>
      </c>
      <c r="B14306" t="s">
        <v>311</v>
      </c>
      <c r="C14306" s="1">
        <v>45200</v>
      </c>
      <c r="D14306">
        <v>325.969585</v>
      </c>
      <c r="E14306" t="s">
        <v>9</v>
      </c>
    </row>
    <row r="14307" spans="1:5" x14ac:dyDescent="0.35">
      <c r="A14307" t="s">
        <v>60</v>
      </c>
      <c r="B14307" t="s">
        <v>311</v>
      </c>
      <c r="C14307" s="1">
        <v>45200</v>
      </c>
      <c r="D14307">
        <v>451.40288500000003</v>
      </c>
      <c r="E14307" t="s">
        <v>9</v>
      </c>
    </row>
    <row r="14308" spans="1:5" x14ac:dyDescent="0.35">
      <c r="A14308" t="s">
        <v>308</v>
      </c>
      <c r="B14308" t="s">
        <v>311</v>
      </c>
      <c r="C14308" s="1">
        <v>45200</v>
      </c>
      <c r="D14308">
        <v>205.103632</v>
      </c>
      <c r="E14308" t="s">
        <v>9</v>
      </c>
    </row>
    <row r="14309" spans="1:5" x14ac:dyDescent="0.35">
      <c r="A14309" t="s">
        <v>55</v>
      </c>
      <c r="B14309" t="s">
        <v>13</v>
      </c>
      <c r="C14309" s="1">
        <v>45200</v>
      </c>
      <c r="D14309">
        <v>2.4797750000000001</v>
      </c>
      <c r="E14309" t="s">
        <v>9</v>
      </c>
    </row>
    <row r="14310" spans="1:5" x14ac:dyDescent="0.35">
      <c r="A14310" t="s">
        <v>312</v>
      </c>
      <c r="B14310" t="s">
        <v>13</v>
      </c>
      <c r="C14310" s="1">
        <v>45200</v>
      </c>
      <c r="D14310">
        <v>1.198299</v>
      </c>
      <c r="E14310" t="s">
        <v>9</v>
      </c>
    </row>
    <row r="14311" spans="1:5" x14ac:dyDescent="0.35">
      <c r="A14311" t="s">
        <v>63</v>
      </c>
      <c r="B14311" t="s">
        <v>13</v>
      </c>
      <c r="C14311" s="1">
        <v>45200</v>
      </c>
      <c r="D14311">
        <v>5.8467099999999999</v>
      </c>
      <c r="E14311" t="s">
        <v>9</v>
      </c>
    </row>
    <row r="14312" spans="1:5" x14ac:dyDescent="0.35">
      <c r="A14312" t="s">
        <v>241</v>
      </c>
      <c r="B14312" t="s">
        <v>13</v>
      </c>
      <c r="C14312" s="1">
        <v>45200</v>
      </c>
      <c r="D14312">
        <v>0.88172700000000004</v>
      </c>
      <c r="E14312" t="s">
        <v>9</v>
      </c>
    </row>
    <row r="14313" spans="1:5" x14ac:dyDescent="0.35">
      <c r="A14313" t="s">
        <v>314</v>
      </c>
      <c r="B14313" t="s">
        <v>13</v>
      </c>
      <c r="C14313" s="1">
        <v>45200</v>
      </c>
      <c r="D14313">
        <v>-0.49660500000000002</v>
      </c>
      <c r="E14313" t="s">
        <v>9</v>
      </c>
    </row>
    <row r="14314" spans="1:5" x14ac:dyDescent="0.35">
      <c r="A14314" t="s">
        <v>56</v>
      </c>
      <c r="B14314" t="s">
        <v>313</v>
      </c>
      <c r="C14314" s="1">
        <v>45200</v>
      </c>
      <c r="D14314">
        <v>0.20930099999999999</v>
      </c>
      <c r="E14314" t="s">
        <v>9</v>
      </c>
    </row>
    <row r="14315" spans="1:5" x14ac:dyDescent="0.35">
      <c r="A14315" t="s">
        <v>58</v>
      </c>
      <c r="B14315" t="s">
        <v>313</v>
      </c>
      <c r="C14315" s="1">
        <v>45200</v>
      </c>
      <c r="D14315">
        <v>6.9741999999999998E-2</v>
      </c>
      <c r="E14315" t="s">
        <v>9</v>
      </c>
    </row>
    <row r="14316" spans="1:5" x14ac:dyDescent="0.35">
      <c r="A14316" t="s">
        <v>60</v>
      </c>
      <c r="B14316" t="s">
        <v>313</v>
      </c>
      <c r="C14316" s="1">
        <v>45200</v>
      </c>
      <c r="D14316">
        <v>0.66806699999999997</v>
      </c>
      <c r="E14316" t="s">
        <v>9</v>
      </c>
    </row>
    <row r="14317" spans="1:5" x14ac:dyDescent="0.35">
      <c r="A14317" t="s">
        <v>308</v>
      </c>
      <c r="B14317" t="s">
        <v>313</v>
      </c>
      <c r="C14317" s="1">
        <v>45200</v>
      </c>
      <c r="D14317">
        <v>5.289E-2</v>
      </c>
      <c r="E14317" t="s">
        <v>9</v>
      </c>
    </row>
    <row r="14318" spans="1:5" x14ac:dyDescent="0.35">
      <c r="A14318" t="s">
        <v>56</v>
      </c>
      <c r="B14318" t="s">
        <v>13</v>
      </c>
      <c r="C14318" s="1">
        <v>45200</v>
      </c>
      <c r="D14318">
        <v>1.3043290000000001</v>
      </c>
      <c r="E14318" t="s">
        <v>9</v>
      </c>
    </row>
    <row r="14319" spans="1:5" x14ac:dyDescent="0.35">
      <c r="A14319" t="s">
        <v>58</v>
      </c>
      <c r="B14319" t="s">
        <v>13</v>
      </c>
      <c r="C14319" s="1">
        <v>45200</v>
      </c>
      <c r="D14319">
        <v>0.43462200000000001</v>
      </c>
      <c r="E14319" t="s">
        <v>9</v>
      </c>
    </row>
    <row r="14320" spans="1:5" x14ac:dyDescent="0.35">
      <c r="A14320" t="s">
        <v>60</v>
      </c>
      <c r="B14320" t="s">
        <v>13</v>
      </c>
      <c r="C14320" s="1">
        <v>45200</v>
      </c>
      <c r="D14320">
        <v>4.1632819999999997</v>
      </c>
      <c r="E14320" t="s">
        <v>9</v>
      </c>
    </row>
    <row r="14321" spans="1:5" x14ac:dyDescent="0.35">
      <c r="A14321" t="s">
        <v>308</v>
      </c>
      <c r="B14321" t="s">
        <v>13</v>
      </c>
      <c r="C14321" s="1">
        <v>45200</v>
      </c>
      <c r="D14321">
        <v>0.32959899999999998</v>
      </c>
      <c r="E14321" t="s">
        <v>9</v>
      </c>
    </row>
    <row r="14322" spans="1:5" x14ac:dyDescent="0.35">
      <c r="A14322" t="s">
        <v>62</v>
      </c>
      <c r="B14322" t="s">
        <v>13</v>
      </c>
      <c r="C14322" s="1">
        <v>45200</v>
      </c>
      <c r="D14322">
        <v>9.9099059999999994</v>
      </c>
      <c r="E14322" t="s">
        <v>9</v>
      </c>
    </row>
    <row r="14323" spans="1:5" x14ac:dyDescent="0.35">
      <c r="A14323" t="s">
        <v>62</v>
      </c>
      <c r="B14323" t="s">
        <v>315</v>
      </c>
      <c r="C14323" s="1">
        <v>45200</v>
      </c>
      <c r="D14323">
        <v>1645.620768</v>
      </c>
      <c r="E14323" t="s">
        <v>9</v>
      </c>
    </row>
    <row r="14324" spans="1:5" x14ac:dyDescent="0.35">
      <c r="A14324" t="s">
        <v>62</v>
      </c>
      <c r="B14324" t="s">
        <v>316</v>
      </c>
      <c r="C14324" s="1">
        <v>45200</v>
      </c>
      <c r="D14324">
        <v>81.373248000000004</v>
      </c>
      <c r="E14324" t="s">
        <v>9</v>
      </c>
    </row>
    <row r="14325" spans="1:5" x14ac:dyDescent="0.35">
      <c r="A14325" t="s">
        <v>55</v>
      </c>
      <c r="B14325" t="s">
        <v>316</v>
      </c>
      <c r="C14325" s="1">
        <v>45200</v>
      </c>
      <c r="D14325">
        <v>6.9871040000000004</v>
      </c>
      <c r="E14325" t="s">
        <v>9</v>
      </c>
    </row>
    <row r="14326" spans="1:5" x14ac:dyDescent="0.35">
      <c r="A14326" t="s">
        <v>63</v>
      </c>
      <c r="B14326" t="s">
        <v>316</v>
      </c>
      <c r="C14326" s="1">
        <v>45200</v>
      </c>
      <c r="D14326">
        <v>74.386144000000002</v>
      </c>
      <c r="E14326" t="s">
        <v>9</v>
      </c>
    </row>
    <row r="14327" spans="1:5" x14ac:dyDescent="0.35">
      <c r="A14327" t="s">
        <v>56</v>
      </c>
      <c r="B14327" t="s">
        <v>316</v>
      </c>
      <c r="C14327" s="1">
        <v>45200</v>
      </c>
      <c r="D14327">
        <v>31.719477000000001</v>
      </c>
      <c r="E14327" t="s">
        <v>9</v>
      </c>
    </row>
    <row r="14328" spans="1:5" x14ac:dyDescent="0.35">
      <c r="A14328" t="s">
        <v>58</v>
      </c>
      <c r="B14328" t="s">
        <v>316</v>
      </c>
      <c r="C14328" s="1">
        <v>45200</v>
      </c>
      <c r="D14328">
        <v>13.333333</v>
      </c>
      <c r="E14328" t="s">
        <v>9</v>
      </c>
    </row>
    <row r="14329" spans="1:5" x14ac:dyDescent="0.35">
      <c r="A14329" t="s">
        <v>60</v>
      </c>
      <c r="B14329" t="s">
        <v>316</v>
      </c>
      <c r="C14329" s="1">
        <v>45200</v>
      </c>
      <c r="D14329">
        <v>22.333333</v>
      </c>
      <c r="E14329" t="s">
        <v>9</v>
      </c>
    </row>
    <row r="14330" spans="1:5" x14ac:dyDescent="0.35">
      <c r="A14330" t="s">
        <v>308</v>
      </c>
      <c r="B14330" t="s">
        <v>316</v>
      </c>
      <c r="C14330" s="1">
        <v>45200</v>
      </c>
      <c r="D14330">
        <v>7</v>
      </c>
      <c r="E14330" t="s">
        <v>9</v>
      </c>
    </row>
    <row r="14331" spans="1:5" x14ac:dyDescent="0.35">
      <c r="A14331" t="s">
        <v>62</v>
      </c>
      <c r="B14331" t="s">
        <v>124</v>
      </c>
      <c r="C14331" s="1">
        <v>45200</v>
      </c>
      <c r="D14331">
        <v>-5.428369</v>
      </c>
      <c r="E14331" t="s">
        <v>9</v>
      </c>
    </row>
    <row r="14332" spans="1:5" x14ac:dyDescent="0.35">
      <c r="A14332" t="s">
        <v>55</v>
      </c>
      <c r="B14332" t="s">
        <v>124</v>
      </c>
      <c r="C14332" s="1">
        <v>45200</v>
      </c>
      <c r="D14332">
        <v>-2.2733989999999999</v>
      </c>
      <c r="E14332" t="s">
        <v>9</v>
      </c>
    </row>
    <row r="14333" spans="1:5" x14ac:dyDescent="0.35">
      <c r="A14333" t="s">
        <v>63</v>
      </c>
      <c r="B14333" t="s">
        <v>124</v>
      </c>
      <c r="C14333" s="1">
        <v>45200</v>
      </c>
      <c r="D14333">
        <v>-3.1549700000000001</v>
      </c>
      <c r="E14333" t="s">
        <v>9</v>
      </c>
    </row>
    <row r="14334" spans="1:5" x14ac:dyDescent="0.35">
      <c r="A14334" t="s">
        <v>56</v>
      </c>
      <c r="B14334" t="s">
        <v>124</v>
      </c>
      <c r="C14334" s="1">
        <v>45200</v>
      </c>
      <c r="D14334">
        <v>9.4975880000000004</v>
      </c>
      <c r="E14334" t="s">
        <v>9</v>
      </c>
    </row>
    <row r="14335" spans="1:5" x14ac:dyDescent="0.35">
      <c r="A14335" t="s">
        <v>58</v>
      </c>
      <c r="B14335" t="s">
        <v>124</v>
      </c>
      <c r="C14335" s="1">
        <v>45200</v>
      </c>
      <c r="D14335">
        <v>6.6690940000000003</v>
      </c>
      <c r="E14335" t="s">
        <v>9</v>
      </c>
    </row>
    <row r="14336" spans="1:5" x14ac:dyDescent="0.35">
      <c r="A14336" t="s">
        <v>60</v>
      </c>
      <c r="B14336" t="s">
        <v>124</v>
      </c>
      <c r="C14336" s="1">
        <v>45200</v>
      </c>
      <c r="D14336">
        <v>-10.513502000000001</v>
      </c>
      <c r="E14336" t="s">
        <v>9</v>
      </c>
    </row>
    <row r="14337" spans="1:5" x14ac:dyDescent="0.35">
      <c r="A14337" t="s">
        <v>308</v>
      </c>
      <c r="B14337" t="s">
        <v>124</v>
      </c>
      <c r="C14337" s="1">
        <v>45200</v>
      </c>
      <c r="D14337">
        <v>-8.8081510000000005</v>
      </c>
      <c r="E14337" t="s">
        <v>9</v>
      </c>
    </row>
    <row r="14338" spans="1:5" x14ac:dyDescent="0.35">
      <c r="A14338" t="s">
        <v>56</v>
      </c>
      <c r="B14338" t="s">
        <v>21</v>
      </c>
      <c r="C14338" s="1">
        <v>45200</v>
      </c>
      <c r="D14338">
        <v>6.6062589999999997</v>
      </c>
      <c r="E14338" t="s">
        <v>9</v>
      </c>
    </row>
    <row r="14339" spans="1:5" x14ac:dyDescent="0.35">
      <c r="A14339" t="s">
        <v>58</v>
      </c>
      <c r="B14339" t="s">
        <v>21</v>
      </c>
      <c r="C14339" s="1">
        <v>45200</v>
      </c>
      <c r="D14339">
        <v>6.084187</v>
      </c>
      <c r="E14339" t="s">
        <v>9</v>
      </c>
    </row>
    <row r="14340" spans="1:5" x14ac:dyDescent="0.35">
      <c r="A14340" t="s">
        <v>60</v>
      </c>
      <c r="B14340" t="s">
        <v>21</v>
      </c>
      <c r="C14340" s="1">
        <v>45200</v>
      </c>
      <c r="D14340">
        <v>15.586836999999999</v>
      </c>
      <c r="E14340" t="s">
        <v>9</v>
      </c>
    </row>
    <row r="14341" spans="1:5" x14ac:dyDescent="0.35">
      <c r="A14341" t="s">
        <v>308</v>
      </c>
      <c r="B14341" t="s">
        <v>21</v>
      </c>
      <c r="C14341" s="1">
        <v>45200</v>
      </c>
      <c r="D14341">
        <v>9.1473230000000001</v>
      </c>
      <c r="E14341" t="s">
        <v>9</v>
      </c>
    </row>
    <row r="14342" spans="1:5" x14ac:dyDescent="0.35">
      <c r="A14342" t="s">
        <v>56</v>
      </c>
      <c r="B14342" t="s">
        <v>313</v>
      </c>
      <c r="C14342" s="1">
        <v>45200</v>
      </c>
      <c r="D14342">
        <v>0.17652200000000001</v>
      </c>
      <c r="E14342" t="s">
        <v>9</v>
      </c>
    </row>
    <row r="14343" spans="1:5" x14ac:dyDescent="0.35">
      <c r="A14343" t="s">
        <v>58</v>
      </c>
      <c r="B14343" t="s">
        <v>313</v>
      </c>
      <c r="C14343" s="1">
        <v>45200</v>
      </c>
      <c r="D14343">
        <v>0.16257199999999999</v>
      </c>
      <c r="E14343" t="s">
        <v>9</v>
      </c>
    </row>
    <row r="14344" spans="1:5" x14ac:dyDescent="0.35">
      <c r="A14344" t="s">
        <v>60</v>
      </c>
      <c r="B14344" t="s">
        <v>313</v>
      </c>
      <c r="C14344" s="1">
        <v>45200</v>
      </c>
      <c r="D14344">
        <v>0.41648600000000002</v>
      </c>
      <c r="E14344" t="s">
        <v>9</v>
      </c>
    </row>
    <row r="14345" spans="1:5" x14ac:dyDescent="0.35">
      <c r="A14345" t="s">
        <v>308</v>
      </c>
      <c r="B14345" t="s">
        <v>313</v>
      </c>
      <c r="C14345" s="1">
        <v>45200</v>
      </c>
      <c r="D14345">
        <v>0.24442</v>
      </c>
      <c r="E14345" t="s">
        <v>9</v>
      </c>
    </row>
    <row r="14346" spans="1:5" x14ac:dyDescent="0.35">
      <c r="A14346" t="s">
        <v>63</v>
      </c>
      <c r="B14346" t="s">
        <v>21</v>
      </c>
      <c r="C14346" s="1">
        <v>45200</v>
      </c>
      <c r="D14346">
        <v>36.190486999999997</v>
      </c>
      <c r="E14346" t="s">
        <v>9</v>
      </c>
    </row>
    <row r="14347" spans="1:5" x14ac:dyDescent="0.35">
      <c r="A14347" t="s">
        <v>241</v>
      </c>
      <c r="B14347" t="s">
        <v>21</v>
      </c>
      <c r="C14347" s="1">
        <v>45200</v>
      </c>
      <c r="D14347">
        <v>0.91654999999999998</v>
      </c>
      <c r="E14347" t="s">
        <v>9</v>
      </c>
    </row>
    <row r="14348" spans="1:5" x14ac:dyDescent="0.35">
      <c r="A14348" t="s">
        <v>314</v>
      </c>
      <c r="B14348" t="s">
        <v>21</v>
      </c>
      <c r="C14348" s="1">
        <v>45200</v>
      </c>
      <c r="D14348">
        <v>0.31756899999999999</v>
      </c>
      <c r="E14348" t="s">
        <v>9</v>
      </c>
    </row>
    <row r="14349" spans="1:5" x14ac:dyDescent="0.35">
      <c r="A14349" t="s">
        <v>55</v>
      </c>
      <c r="B14349" t="s">
        <v>21</v>
      </c>
      <c r="C14349" s="1">
        <v>45200</v>
      </c>
      <c r="D14349">
        <v>2.4231370000000001</v>
      </c>
      <c r="E14349" t="s">
        <v>9</v>
      </c>
    </row>
    <row r="14350" spans="1:5" x14ac:dyDescent="0.35">
      <c r="A14350" t="s">
        <v>312</v>
      </c>
      <c r="B14350" t="s">
        <v>21</v>
      </c>
      <c r="C14350" s="1">
        <v>45200</v>
      </c>
      <c r="D14350">
        <v>-6.7500000000000004E-4</v>
      </c>
      <c r="E14350" t="s">
        <v>9</v>
      </c>
    </row>
    <row r="14351" spans="1:5" x14ac:dyDescent="0.35">
      <c r="A14351" t="s">
        <v>62</v>
      </c>
      <c r="B14351" t="s">
        <v>21</v>
      </c>
      <c r="C14351" s="1">
        <v>45200</v>
      </c>
      <c r="D14351">
        <v>39.847067000000003</v>
      </c>
      <c r="E14351" t="s">
        <v>9</v>
      </c>
    </row>
    <row r="14352" spans="1:5" x14ac:dyDescent="0.35">
      <c r="A14352" t="s">
        <v>62</v>
      </c>
      <c r="B14352" t="s">
        <v>92</v>
      </c>
      <c r="C14352" s="1">
        <v>45200</v>
      </c>
      <c r="D14352">
        <v>115.791946</v>
      </c>
      <c r="E14352" t="s">
        <v>9</v>
      </c>
    </row>
    <row r="14353" spans="1:5" x14ac:dyDescent="0.35">
      <c r="A14353" t="s">
        <v>62</v>
      </c>
      <c r="B14353" t="s">
        <v>317</v>
      </c>
      <c r="C14353" s="1">
        <v>45200</v>
      </c>
      <c r="D14353">
        <v>1529.8288230000001</v>
      </c>
      <c r="E14353" t="s">
        <v>9</v>
      </c>
    </row>
    <row r="14354" spans="1:5" x14ac:dyDescent="0.35">
      <c r="A14354" t="s">
        <v>62</v>
      </c>
      <c r="B14354" t="s">
        <v>317</v>
      </c>
      <c r="C14354" s="1">
        <v>45200</v>
      </c>
      <c r="D14354">
        <v>1529.8288230000001</v>
      </c>
      <c r="E14354" t="s">
        <v>9</v>
      </c>
    </row>
    <row r="14355" spans="1:5" x14ac:dyDescent="0.35">
      <c r="A14355" t="s">
        <v>55</v>
      </c>
      <c r="B14355" t="s">
        <v>317</v>
      </c>
      <c r="C14355" s="1">
        <v>45200</v>
      </c>
      <c r="D14355">
        <v>48.426324999999999</v>
      </c>
      <c r="E14355" t="s">
        <v>9</v>
      </c>
    </row>
    <row r="14356" spans="1:5" x14ac:dyDescent="0.35">
      <c r="A14356" t="s">
        <v>55</v>
      </c>
      <c r="B14356" t="s">
        <v>317</v>
      </c>
      <c r="C14356" s="1">
        <v>45200</v>
      </c>
      <c r="D14356">
        <v>48.426324999999999</v>
      </c>
      <c r="E14356" t="s">
        <v>9</v>
      </c>
    </row>
    <row r="14357" spans="1:5" x14ac:dyDescent="0.35">
      <c r="A14357" t="s">
        <v>63</v>
      </c>
      <c r="B14357" t="s">
        <v>317</v>
      </c>
      <c r="C14357" s="1">
        <v>45200</v>
      </c>
      <c r="D14357">
        <v>1481.4024979999999</v>
      </c>
      <c r="E14357" t="s">
        <v>9</v>
      </c>
    </row>
    <row r="14358" spans="1:5" x14ac:dyDescent="0.35">
      <c r="A14358" t="s">
        <v>56</v>
      </c>
      <c r="B14358" t="s">
        <v>317</v>
      </c>
      <c r="C14358" s="1">
        <v>45200</v>
      </c>
      <c r="D14358">
        <v>554.83134700000005</v>
      </c>
      <c r="E14358" t="s">
        <v>9</v>
      </c>
    </row>
    <row r="14359" spans="1:5" x14ac:dyDescent="0.35">
      <c r="A14359" t="s">
        <v>58</v>
      </c>
      <c r="B14359" t="s">
        <v>317</v>
      </c>
      <c r="C14359" s="1">
        <v>45200</v>
      </c>
      <c r="D14359">
        <v>300.31759299999999</v>
      </c>
      <c r="E14359" t="s">
        <v>9</v>
      </c>
    </row>
    <row r="14360" spans="1:5" x14ac:dyDescent="0.35">
      <c r="A14360" t="s">
        <v>60</v>
      </c>
      <c r="B14360" t="s">
        <v>317</v>
      </c>
      <c r="C14360" s="1">
        <v>45200</v>
      </c>
      <c r="D14360">
        <v>428.15949899999998</v>
      </c>
      <c r="E14360" t="s">
        <v>9</v>
      </c>
    </row>
    <row r="14361" spans="1:5" x14ac:dyDescent="0.35">
      <c r="A14361" t="s">
        <v>308</v>
      </c>
      <c r="B14361" t="s">
        <v>317</v>
      </c>
      <c r="C14361" s="1">
        <v>45200</v>
      </c>
      <c r="D14361">
        <v>198.09406000000001</v>
      </c>
      <c r="E14361" t="s">
        <v>9</v>
      </c>
    </row>
    <row r="14362" spans="1:5" x14ac:dyDescent="0.35">
      <c r="A14362" t="s">
        <v>62</v>
      </c>
      <c r="B14362" t="s">
        <v>311</v>
      </c>
      <c r="C14362" s="1">
        <v>45231</v>
      </c>
      <c r="D14362">
        <v>1529.8288230000001</v>
      </c>
      <c r="E14362" t="s">
        <v>9</v>
      </c>
    </row>
    <row r="14363" spans="1:5" x14ac:dyDescent="0.35">
      <c r="A14363" t="s">
        <v>55</v>
      </c>
      <c r="B14363" t="s">
        <v>311</v>
      </c>
      <c r="C14363" s="1">
        <v>45231</v>
      </c>
      <c r="D14363">
        <v>48.426324999999999</v>
      </c>
      <c r="E14363" t="s">
        <v>9</v>
      </c>
    </row>
    <row r="14364" spans="1:5" x14ac:dyDescent="0.35">
      <c r="A14364" t="s">
        <v>63</v>
      </c>
      <c r="B14364" t="s">
        <v>311</v>
      </c>
      <c r="C14364" s="1">
        <v>45231</v>
      </c>
      <c r="D14364">
        <v>1481.4024979999999</v>
      </c>
      <c r="E14364" t="s">
        <v>9</v>
      </c>
    </row>
    <row r="14365" spans="1:5" x14ac:dyDescent="0.35">
      <c r="A14365" t="s">
        <v>56</v>
      </c>
      <c r="B14365" t="s">
        <v>311</v>
      </c>
      <c r="C14365" s="1">
        <v>45231</v>
      </c>
      <c r="D14365">
        <v>554.83134700000005</v>
      </c>
      <c r="E14365" t="s">
        <v>9</v>
      </c>
    </row>
    <row r="14366" spans="1:5" x14ac:dyDescent="0.35">
      <c r="A14366" t="s">
        <v>58</v>
      </c>
      <c r="B14366" t="s">
        <v>311</v>
      </c>
      <c r="C14366" s="1">
        <v>45231</v>
      </c>
      <c r="D14366">
        <v>300.31759299999999</v>
      </c>
      <c r="E14366" t="s">
        <v>9</v>
      </c>
    </row>
    <row r="14367" spans="1:5" x14ac:dyDescent="0.35">
      <c r="A14367" t="s">
        <v>60</v>
      </c>
      <c r="B14367" t="s">
        <v>311</v>
      </c>
      <c r="C14367" s="1">
        <v>45231</v>
      </c>
      <c r="D14367">
        <v>428.15949899999998</v>
      </c>
      <c r="E14367" t="s">
        <v>9</v>
      </c>
    </row>
    <row r="14368" spans="1:5" x14ac:dyDescent="0.35">
      <c r="A14368" t="s">
        <v>308</v>
      </c>
      <c r="B14368" t="s">
        <v>311</v>
      </c>
      <c r="C14368" s="1">
        <v>45231</v>
      </c>
      <c r="D14368">
        <v>198.09406000000001</v>
      </c>
      <c r="E14368" t="s">
        <v>9</v>
      </c>
    </row>
    <row r="14369" spans="1:5" x14ac:dyDescent="0.35">
      <c r="A14369" t="s">
        <v>55</v>
      </c>
      <c r="B14369" t="s">
        <v>13</v>
      </c>
      <c r="C14369" s="1">
        <v>45231</v>
      </c>
      <c r="D14369">
        <v>2.553763</v>
      </c>
      <c r="E14369" t="s">
        <v>9</v>
      </c>
    </row>
    <row r="14370" spans="1:5" x14ac:dyDescent="0.35">
      <c r="A14370" t="s">
        <v>312</v>
      </c>
      <c r="B14370" t="s">
        <v>13</v>
      </c>
      <c r="C14370" s="1">
        <v>45231</v>
      </c>
      <c r="D14370">
        <v>1.1767240000000001</v>
      </c>
      <c r="E14370" t="s">
        <v>9</v>
      </c>
    </row>
    <row r="14371" spans="1:5" x14ac:dyDescent="0.35">
      <c r="A14371" t="s">
        <v>63</v>
      </c>
      <c r="B14371" t="s">
        <v>13</v>
      </c>
      <c r="C14371" s="1">
        <v>45231</v>
      </c>
      <c r="D14371">
        <v>5.5711599999999999</v>
      </c>
      <c r="E14371" t="s">
        <v>9</v>
      </c>
    </row>
    <row r="14372" spans="1:5" x14ac:dyDescent="0.35">
      <c r="A14372" t="s">
        <v>241</v>
      </c>
      <c r="B14372" t="s">
        <v>13</v>
      </c>
      <c r="C14372" s="1">
        <v>45231</v>
      </c>
      <c r="D14372">
        <v>0.941635</v>
      </c>
      <c r="E14372" t="s">
        <v>9</v>
      </c>
    </row>
    <row r="14373" spans="1:5" x14ac:dyDescent="0.35">
      <c r="A14373" t="s">
        <v>314</v>
      </c>
      <c r="B14373" t="s">
        <v>13</v>
      </c>
      <c r="C14373" s="1">
        <v>45231</v>
      </c>
      <c r="D14373">
        <v>1.3313539999999999</v>
      </c>
      <c r="E14373" t="s">
        <v>9</v>
      </c>
    </row>
    <row r="14374" spans="1:5" x14ac:dyDescent="0.35">
      <c r="A14374" t="s">
        <v>56</v>
      </c>
      <c r="B14374" t="s">
        <v>313</v>
      </c>
      <c r="C14374" s="1">
        <v>45231</v>
      </c>
      <c r="D14374">
        <v>0.20930099999999999</v>
      </c>
      <c r="E14374" t="s">
        <v>9</v>
      </c>
    </row>
    <row r="14375" spans="1:5" x14ac:dyDescent="0.35">
      <c r="A14375" t="s">
        <v>58</v>
      </c>
      <c r="B14375" t="s">
        <v>313</v>
      </c>
      <c r="C14375" s="1">
        <v>45231</v>
      </c>
      <c r="D14375">
        <v>6.9741999999999998E-2</v>
      </c>
      <c r="E14375" t="s">
        <v>9</v>
      </c>
    </row>
    <row r="14376" spans="1:5" x14ac:dyDescent="0.35">
      <c r="A14376" t="s">
        <v>60</v>
      </c>
      <c r="B14376" t="s">
        <v>313</v>
      </c>
      <c r="C14376" s="1">
        <v>45231</v>
      </c>
      <c r="D14376">
        <v>0.66806699999999997</v>
      </c>
      <c r="E14376" t="s">
        <v>9</v>
      </c>
    </row>
    <row r="14377" spans="1:5" x14ac:dyDescent="0.35">
      <c r="A14377" t="s">
        <v>308</v>
      </c>
      <c r="B14377" t="s">
        <v>313</v>
      </c>
      <c r="C14377" s="1">
        <v>45231</v>
      </c>
      <c r="D14377">
        <v>5.289E-2</v>
      </c>
      <c r="E14377" t="s">
        <v>9</v>
      </c>
    </row>
    <row r="14378" spans="1:5" x14ac:dyDescent="0.35">
      <c r="A14378" t="s">
        <v>56</v>
      </c>
      <c r="B14378" t="s">
        <v>13</v>
      </c>
      <c r="C14378" s="1">
        <v>45231</v>
      </c>
      <c r="D14378">
        <v>1.6417889999999999</v>
      </c>
      <c r="E14378" t="s">
        <v>9</v>
      </c>
    </row>
    <row r="14379" spans="1:5" x14ac:dyDescent="0.35">
      <c r="A14379" t="s">
        <v>58</v>
      </c>
      <c r="B14379" t="s">
        <v>13</v>
      </c>
      <c r="C14379" s="1">
        <v>45231</v>
      </c>
      <c r="D14379">
        <v>0.54706900000000003</v>
      </c>
      <c r="E14379" t="s">
        <v>9</v>
      </c>
    </row>
    <row r="14380" spans="1:5" x14ac:dyDescent="0.35">
      <c r="A14380" t="s">
        <v>60</v>
      </c>
      <c r="B14380" t="s">
        <v>13</v>
      </c>
      <c r="C14380" s="1">
        <v>45231</v>
      </c>
      <c r="D14380">
        <v>5.2404169999999999</v>
      </c>
      <c r="E14380" t="s">
        <v>9</v>
      </c>
    </row>
    <row r="14381" spans="1:5" x14ac:dyDescent="0.35">
      <c r="A14381" t="s">
        <v>308</v>
      </c>
      <c r="B14381" t="s">
        <v>13</v>
      </c>
      <c r="C14381" s="1">
        <v>45231</v>
      </c>
      <c r="D14381">
        <v>0.41487400000000002</v>
      </c>
      <c r="E14381" t="s">
        <v>9</v>
      </c>
    </row>
    <row r="14382" spans="1:5" x14ac:dyDescent="0.35">
      <c r="A14382" t="s">
        <v>62</v>
      </c>
      <c r="B14382" t="s">
        <v>13</v>
      </c>
      <c r="C14382" s="1">
        <v>45231</v>
      </c>
      <c r="D14382">
        <v>11.574635000000001</v>
      </c>
      <c r="E14382" t="s">
        <v>9</v>
      </c>
    </row>
    <row r="14383" spans="1:5" x14ac:dyDescent="0.35">
      <c r="A14383" t="s">
        <v>62</v>
      </c>
      <c r="B14383" t="s">
        <v>315</v>
      </c>
      <c r="C14383" s="1">
        <v>45231</v>
      </c>
      <c r="D14383">
        <v>1541.403458</v>
      </c>
      <c r="E14383" t="s">
        <v>9</v>
      </c>
    </row>
    <row r="14384" spans="1:5" x14ac:dyDescent="0.35">
      <c r="A14384" t="s">
        <v>62</v>
      </c>
      <c r="B14384" t="s">
        <v>316</v>
      </c>
      <c r="C14384" s="1">
        <v>45231</v>
      </c>
      <c r="D14384">
        <v>81.373248000000004</v>
      </c>
      <c r="E14384" t="s">
        <v>9</v>
      </c>
    </row>
    <row r="14385" spans="1:5" x14ac:dyDescent="0.35">
      <c r="A14385" t="s">
        <v>55</v>
      </c>
      <c r="B14385" t="s">
        <v>316</v>
      </c>
      <c r="C14385" s="1">
        <v>45231</v>
      </c>
      <c r="D14385">
        <v>6.9871040000000004</v>
      </c>
      <c r="E14385" t="s">
        <v>9</v>
      </c>
    </row>
    <row r="14386" spans="1:5" x14ac:dyDescent="0.35">
      <c r="A14386" t="s">
        <v>63</v>
      </c>
      <c r="B14386" t="s">
        <v>316</v>
      </c>
      <c r="C14386" s="1">
        <v>45231</v>
      </c>
      <c r="D14386">
        <v>74.386144000000002</v>
      </c>
      <c r="E14386" t="s">
        <v>9</v>
      </c>
    </row>
    <row r="14387" spans="1:5" x14ac:dyDescent="0.35">
      <c r="A14387" t="s">
        <v>56</v>
      </c>
      <c r="B14387" t="s">
        <v>316</v>
      </c>
      <c r="C14387" s="1">
        <v>45231</v>
      </c>
      <c r="D14387">
        <v>31.719477000000001</v>
      </c>
      <c r="E14387" t="s">
        <v>9</v>
      </c>
    </row>
    <row r="14388" spans="1:5" x14ac:dyDescent="0.35">
      <c r="A14388" t="s">
        <v>58</v>
      </c>
      <c r="B14388" t="s">
        <v>316</v>
      </c>
      <c r="C14388" s="1">
        <v>45231</v>
      </c>
      <c r="D14388">
        <v>13.333333</v>
      </c>
      <c r="E14388" t="s">
        <v>9</v>
      </c>
    </row>
    <row r="14389" spans="1:5" x14ac:dyDescent="0.35">
      <c r="A14389" t="s">
        <v>60</v>
      </c>
      <c r="B14389" t="s">
        <v>316</v>
      </c>
      <c r="C14389" s="1">
        <v>45231</v>
      </c>
      <c r="D14389">
        <v>22.333333</v>
      </c>
      <c r="E14389" t="s">
        <v>9</v>
      </c>
    </row>
    <row r="14390" spans="1:5" x14ac:dyDescent="0.35">
      <c r="A14390" t="s">
        <v>308</v>
      </c>
      <c r="B14390" t="s">
        <v>316</v>
      </c>
      <c r="C14390" s="1">
        <v>45231</v>
      </c>
      <c r="D14390">
        <v>7</v>
      </c>
      <c r="E14390" t="s">
        <v>9</v>
      </c>
    </row>
    <row r="14391" spans="1:5" x14ac:dyDescent="0.35">
      <c r="A14391" t="s">
        <v>62</v>
      </c>
      <c r="B14391" t="s">
        <v>124</v>
      </c>
      <c r="C14391" s="1">
        <v>45231</v>
      </c>
      <c r="D14391">
        <v>-5.428369</v>
      </c>
      <c r="E14391" t="s">
        <v>9</v>
      </c>
    </row>
    <row r="14392" spans="1:5" x14ac:dyDescent="0.35">
      <c r="A14392" t="s">
        <v>55</v>
      </c>
      <c r="B14392" t="s">
        <v>124</v>
      </c>
      <c r="C14392" s="1">
        <v>45231</v>
      </c>
      <c r="D14392">
        <v>-2.2733989999999999</v>
      </c>
      <c r="E14392" t="s">
        <v>9</v>
      </c>
    </row>
    <row r="14393" spans="1:5" x14ac:dyDescent="0.35">
      <c r="A14393" t="s">
        <v>63</v>
      </c>
      <c r="B14393" t="s">
        <v>124</v>
      </c>
      <c r="C14393" s="1">
        <v>45231</v>
      </c>
      <c r="D14393">
        <v>-3.1549700000000001</v>
      </c>
      <c r="E14393" t="s">
        <v>9</v>
      </c>
    </row>
    <row r="14394" spans="1:5" x14ac:dyDescent="0.35">
      <c r="A14394" t="s">
        <v>56</v>
      </c>
      <c r="B14394" t="s">
        <v>124</v>
      </c>
      <c r="C14394" s="1">
        <v>45231</v>
      </c>
      <c r="D14394">
        <v>9.4975880000000004</v>
      </c>
      <c r="E14394" t="s">
        <v>9</v>
      </c>
    </row>
    <row r="14395" spans="1:5" x14ac:dyDescent="0.35">
      <c r="A14395" t="s">
        <v>58</v>
      </c>
      <c r="B14395" t="s">
        <v>124</v>
      </c>
      <c r="C14395" s="1">
        <v>45231</v>
      </c>
      <c r="D14395">
        <v>6.6690940000000003</v>
      </c>
      <c r="E14395" t="s">
        <v>9</v>
      </c>
    </row>
    <row r="14396" spans="1:5" x14ac:dyDescent="0.35">
      <c r="A14396" t="s">
        <v>60</v>
      </c>
      <c r="B14396" t="s">
        <v>124</v>
      </c>
      <c r="C14396" s="1">
        <v>45231</v>
      </c>
      <c r="D14396">
        <v>-10.513502000000001</v>
      </c>
      <c r="E14396" t="s">
        <v>9</v>
      </c>
    </row>
    <row r="14397" spans="1:5" x14ac:dyDescent="0.35">
      <c r="A14397" t="s">
        <v>308</v>
      </c>
      <c r="B14397" t="s">
        <v>124</v>
      </c>
      <c r="C14397" s="1">
        <v>45231</v>
      </c>
      <c r="D14397">
        <v>-8.8081510000000005</v>
      </c>
      <c r="E14397" t="s">
        <v>9</v>
      </c>
    </row>
    <row r="14398" spans="1:5" x14ac:dyDescent="0.35">
      <c r="A14398" t="s">
        <v>56</v>
      </c>
      <c r="B14398" t="s">
        <v>21</v>
      </c>
      <c r="C14398" s="1">
        <v>45231</v>
      </c>
      <c r="D14398">
        <v>7.4510699999999996</v>
      </c>
      <c r="E14398" t="s">
        <v>9</v>
      </c>
    </row>
    <row r="14399" spans="1:5" x14ac:dyDescent="0.35">
      <c r="A14399" t="s">
        <v>58</v>
      </c>
      <c r="B14399" t="s">
        <v>21</v>
      </c>
      <c r="C14399" s="1">
        <v>45231</v>
      </c>
      <c r="D14399">
        <v>6.8622339999999999</v>
      </c>
      <c r="E14399" t="s">
        <v>9</v>
      </c>
    </row>
    <row r="14400" spans="1:5" x14ac:dyDescent="0.35">
      <c r="A14400" t="s">
        <v>60</v>
      </c>
      <c r="B14400" t="s">
        <v>21</v>
      </c>
      <c r="C14400" s="1">
        <v>45231</v>
      </c>
      <c r="D14400">
        <v>17.580085</v>
      </c>
      <c r="E14400" t="s">
        <v>9</v>
      </c>
    </row>
    <row r="14401" spans="1:5" x14ac:dyDescent="0.35">
      <c r="A14401" t="s">
        <v>308</v>
      </c>
      <c r="B14401" t="s">
        <v>21</v>
      </c>
      <c r="C14401" s="1">
        <v>45231</v>
      </c>
      <c r="D14401">
        <v>10.317085000000001</v>
      </c>
      <c r="E14401" t="s">
        <v>9</v>
      </c>
    </row>
    <row r="14402" spans="1:5" x14ac:dyDescent="0.35">
      <c r="A14402" t="s">
        <v>56</v>
      </c>
      <c r="B14402" t="s">
        <v>313</v>
      </c>
      <c r="C14402" s="1">
        <v>45231</v>
      </c>
      <c r="D14402">
        <v>0.17652200000000001</v>
      </c>
      <c r="E14402" t="s">
        <v>9</v>
      </c>
    </row>
    <row r="14403" spans="1:5" x14ac:dyDescent="0.35">
      <c r="A14403" t="s">
        <v>58</v>
      </c>
      <c r="B14403" t="s">
        <v>313</v>
      </c>
      <c r="C14403" s="1">
        <v>45231</v>
      </c>
      <c r="D14403">
        <v>0.16257199999999999</v>
      </c>
      <c r="E14403" t="s">
        <v>9</v>
      </c>
    </row>
    <row r="14404" spans="1:5" x14ac:dyDescent="0.35">
      <c r="A14404" t="s">
        <v>60</v>
      </c>
      <c r="B14404" t="s">
        <v>313</v>
      </c>
      <c r="C14404" s="1">
        <v>45231</v>
      </c>
      <c r="D14404">
        <v>0.41648600000000002</v>
      </c>
      <c r="E14404" t="s">
        <v>9</v>
      </c>
    </row>
    <row r="14405" spans="1:5" x14ac:dyDescent="0.35">
      <c r="A14405" t="s">
        <v>308</v>
      </c>
      <c r="B14405" t="s">
        <v>313</v>
      </c>
      <c r="C14405" s="1">
        <v>45231</v>
      </c>
      <c r="D14405">
        <v>0.24442</v>
      </c>
      <c r="E14405" t="s">
        <v>9</v>
      </c>
    </row>
    <row r="14406" spans="1:5" x14ac:dyDescent="0.35">
      <c r="A14406" t="s">
        <v>63</v>
      </c>
      <c r="B14406" t="s">
        <v>21</v>
      </c>
      <c r="C14406" s="1">
        <v>45231</v>
      </c>
      <c r="D14406">
        <v>41.185094999999997</v>
      </c>
      <c r="E14406" t="s">
        <v>9</v>
      </c>
    </row>
    <row r="14407" spans="1:5" x14ac:dyDescent="0.35">
      <c r="A14407" t="s">
        <v>241</v>
      </c>
      <c r="B14407" t="s">
        <v>21</v>
      </c>
      <c r="C14407" s="1">
        <v>45231</v>
      </c>
      <c r="D14407">
        <v>0.729549</v>
      </c>
      <c r="E14407" t="s">
        <v>9</v>
      </c>
    </row>
    <row r="14408" spans="1:5" x14ac:dyDescent="0.35">
      <c r="A14408" t="s">
        <v>314</v>
      </c>
      <c r="B14408" t="s">
        <v>21</v>
      </c>
      <c r="C14408" s="1">
        <v>45231</v>
      </c>
      <c r="D14408">
        <v>0.29582900000000001</v>
      </c>
      <c r="E14408" t="s">
        <v>9</v>
      </c>
    </row>
    <row r="14409" spans="1:5" x14ac:dyDescent="0.35">
      <c r="A14409" t="s">
        <v>55</v>
      </c>
      <c r="B14409" t="s">
        <v>21</v>
      </c>
      <c r="C14409" s="1">
        <v>45231</v>
      </c>
      <c r="D14409">
        <v>1.4871650000000001</v>
      </c>
      <c r="E14409" t="s">
        <v>9</v>
      </c>
    </row>
    <row r="14410" spans="1:5" x14ac:dyDescent="0.35">
      <c r="A14410" t="s">
        <v>312</v>
      </c>
      <c r="B14410" t="s">
        <v>21</v>
      </c>
      <c r="C14410" s="1">
        <v>45231</v>
      </c>
      <c r="D14410">
        <v>0.68194200000000005</v>
      </c>
      <c r="E14410" t="s">
        <v>9</v>
      </c>
    </row>
    <row r="14411" spans="1:5" x14ac:dyDescent="0.35">
      <c r="A14411" t="s">
        <v>62</v>
      </c>
      <c r="B14411" t="s">
        <v>21</v>
      </c>
      <c r="C14411" s="1">
        <v>45231</v>
      </c>
      <c r="D14411">
        <v>44.379579999999997</v>
      </c>
      <c r="E14411" t="s">
        <v>9</v>
      </c>
    </row>
    <row r="14412" spans="1:5" x14ac:dyDescent="0.35">
      <c r="A14412" t="s">
        <v>62</v>
      </c>
      <c r="B14412" t="s">
        <v>92</v>
      </c>
      <c r="C14412" s="1">
        <v>45231</v>
      </c>
      <c r="D14412">
        <v>120.32445800000001</v>
      </c>
      <c r="E14412" t="s">
        <v>9</v>
      </c>
    </row>
    <row r="14413" spans="1:5" x14ac:dyDescent="0.35">
      <c r="A14413" t="s">
        <v>62</v>
      </c>
      <c r="B14413" t="s">
        <v>317</v>
      </c>
      <c r="C14413" s="1">
        <v>45231</v>
      </c>
      <c r="D14413">
        <v>1421.079</v>
      </c>
      <c r="E14413" t="s">
        <v>9</v>
      </c>
    </row>
    <row r="14414" spans="1:5" x14ac:dyDescent="0.35">
      <c r="A14414" t="s">
        <v>62</v>
      </c>
      <c r="B14414" t="s">
        <v>317</v>
      </c>
      <c r="C14414" s="1">
        <v>45231</v>
      </c>
      <c r="D14414">
        <v>1421.079</v>
      </c>
      <c r="E14414" t="s">
        <v>9</v>
      </c>
    </row>
    <row r="14415" spans="1:5" x14ac:dyDescent="0.35">
      <c r="A14415" t="s">
        <v>55</v>
      </c>
      <c r="B14415" t="s">
        <v>317</v>
      </c>
      <c r="C14415" s="1">
        <v>45231</v>
      </c>
      <c r="D14415">
        <v>45.274000000000001</v>
      </c>
      <c r="E14415" t="s">
        <v>9</v>
      </c>
    </row>
    <row r="14416" spans="1:5" x14ac:dyDescent="0.35">
      <c r="A14416" t="s">
        <v>55</v>
      </c>
      <c r="B14416" t="s">
        <v>317</v>
      </c>
      <c r="C14416" s="1">
        <v>45231</v>
      </c>
      <c r="D14416">
        <v>45.274000000000001</v>
      </c>
      <c r="E14416" t="s">
        <v>9</v>
      </c>
    </row>
    <row r="14417" spans="1:5" x14ac:dyDescent="0.35">
      <c r="A14417" t="s">
        <v>63</v>
      </c>
      <c r="B14417" t="s">
        <v>317</v>
      </c>
      <c r="C14417" s="1">
        <v>45231</v>
      </c>
      <c r="D14417">
        <v>1375.8050000000001</v>
      </c>
      <c r="E14417" t="s">
        <v>9</v>
      </c>
    </row>
    <row r="14418" spans="1:5" x14ac:dyDescent="0.35">
      <c r="A14418" t="s">
        <v>56</v>
      </c>
      <c r="B14418" t="s">
        <v>317</v>
      </c>
      <c r="C14418" s="1">
        <v>45231</v>
      </c>
      <c r="D14418">
        <v>507.80500000000001</v>
      </c>
      <c r="E14418" t="s">
        <v>9</v>
      </c>
    </row>
    <row r="14419" spans="1:5" x14ac:dyDescent="0.35">
      <c r="A14419" t="s">
        <v>58</v>
      </c>
      <c r="B14419" t="s">
        <v>317</v>
      </c>
      <c r="C14419" s="1">
        <v>45231</v>
      </c>
      <c r="D14419">
        <v>274</v>
      </c>
      <c r="E14419" t="s">
        <v>9</v>
      </c>
    </row>
    <row r="14420" spans="1:5" x14ac:dyDescent="0.35">
      <c r="A14420" t="s">
        <v>60</v>
      </c>
      <c r="B14420" t="s">
        <v>317</v>
      </c>
      <c r="C14420" s="1">
        <v>45231</v>
      </c>
      <c r="D14420">
        <v>404</v>
      </c>
      <c r="E14420" t="s">
        <v>9</v>
      </c>
    </row>
    <row r="14421" spans="1:5" x14ac:dyDescent="0.35">
      <c r="A14421" t="s">
        <v>308</v>
      </c>
      <c r="B14421" t="s">
        <v>317</v>
      </c>
      <c r="C14421" s="1">
        <v>45231</v>
      </c>
      <c r="D14421">
        <v>190</v>
      </c>
      <c r="E14421" t="s">
        <v>9</v>
      </c>
    </row>
    <row r="14422" spans="1:5" x14ac:dyDescent="0.35">
      <c r="A14422" t="s">
        <v>62</v>
      </c>
      <c r="B14422" t="s">
        <v>317</v>
      </c>
      <c r="C14422" s="1">
        <v>45231</v>
      </c>
      <c r="D14422">
        <v>1421.079</v>
      </c>
      <c r="E14422" t="s">
        <v>12</v>
      </c>
    </row>
    <row r="14423" spans="1:5" x14ac:dyDescent="0.35">
      <c r="A14423" t="s">
        <v>62</v>
      </c>
      <c r="B14423" t="s">
        <v>313</v>
      </c>
      <c r="C14423" s="1">
        <v>45231</v>
      </c>
      <c r="D14423">
        <v>0</v>
      </c>
      <c r="E14423" t="s">
        <v>9</v>
      </c>
    </row>
    <row r="14424" spans="1:5" x14ac:dyDescent="0.35">
      <c r="A14424" t="s">
        <v>55</v>
      </c>
      <c r="B14424" t="s">
        <v>317</v>
      </c>
      <c r="C14424" s="1">
        <v>45231</v>
      </c>
      <c r="D14424">
        <v>45.274000000000001</v>
      </c>
      <c r="E14424" t="s">
        <v>12</v>
      </c>
    </row>
    <row r="14425" spans="1:5" x14ac:dyDescent="0.35">
      <c r="A14425" t="s">
        <v>55</v>
      </c>
      <c r="B14425" t="s">
        <v>313</v>
      </c>
      <c r="C14425" s="1">
        <v>45231</v>
      </c>
      <c r="D14425">
        <v>0</v>
      </c>
      <c r="E14425" t="s">
        <v>9</v>
      </c>
    </row>
    <row r="14426" spans="1:5" x14ac:dyDescent="0.35">
      <c r="A14426" t="s">
        <v>62</v>
      </c>
      <c r="B14426" t="s">
        <v>311</v>
      </c>
      <c r="C14426" s="1">
        <v>45261</v>
      </c>
      <c r="D14426">
        <v>1421.079</v>
      </c>
      <c r="E14426" t="s">
        <v>9</v>
      </c>
    </row>
    <row r="14427" spans="1:5" x14ac:dyDescent="0.35">
      <c r="A14427" t="s">
        <v>55</v>
      </c>
      <c r="B14427" t="s">
        <v>311</v>
      </c>
      <c r="C14427" s="1">
        <v>45261</v>
      </c>
      <c r="D14427">
        <v>45.274000000000001</v>
      </c>
      <c r="E14427" t="s">
        <v>9</v>
      </c>
    </row>
    <row r="14428" spans="1:5" x14ac:dyDescent="0.35">
      <c r="A14428" t="s">
        <v>63</v>
      </c>
      <c r="B14428" t="s">
        <v>311</v>
      </c>
      <c r="C14428" s="1">
        <v>45261</v>
      </c>
      <c r="D14428">
        <v>1375.8050000000001</v>
      </c>
      <c r="E14428" t="s">
        <v>9</v>
      </c>
    </row>
    <row r="14429" spans="1:5" x14ac:dyDescent="0.35">
      <c r="A14429" t="s">
        <v>56</v>
      </c>
      <c r="B14429" t="s">
        <v>311</v>
      </c>
      <c r="C14429" s="1">
        <v>45261</v>
      </c>
      <c r="D14429">
        <v>507.80500000000001</v>
      </c>
      <c r="E14429" t="s">
        <v>9</v>
      </c>
    </row>
    <row r="14430" spans="1:5" x14ac:dyDescent="0.35">
      <c r="A14430" t="s">
        <v>58</v>
      </c>
      <c r="B14430" t="s">
        <v>311</v>
      </c>
      <c r="C14430" s="1">
        <v>45261</v>
      </c>
      <c r="D14430">
        <v>274</v>
      </c>
      <c r="E14430" t="s">
        <v>9</v>
      </c>
    </row>
    <row r="14431" spans="1:5" x14ac:dyDescent="0.35">
      <c r="A14431" t="s">
        <v>60</v>
      </c>
      <c r="B14431" t="s">
        <v>311</v>
      </c>
      <c r="C14431" s="1">
        <v>45261</v>
      </c>
      <c r="D14431">
        <v>404</v>
      </c>
      <c r="E14431" t="s">
        <v>9</v>
      </c>
    </row>
    <row r="14432" spans="1:5" x14ac:dyDescent="0.35">
      <c r="A14432" t="s">
        <v>308</v>
      </c>
      <c r="B14432" t="s">
        <v>311</v>
      </c>
      <c r="C14432" s="1">
        <v>45261</v>
      </c>
      <c r="D14432">
        <v>190</v>
      </c>
      <c r="E14432" t="s">
        <v>9</v>
      </c>
    </row>
    <row r="14433" spans="1:5" x14ac:dyDescent="0.35">
      <c r="A14433" t="s">
        <v>55</v>
      </c>
      <c r="B14433" t="s">
        <v>13</v>
      </c>
      <c r="C14433" s="1">
        <v>45261</v>
      </c>
      <c r="D14433">
        <v>3.506443</v>
      </c>
      <c r="E14433" t="s">
        <v>9</v>
      </c>
    </row>
    <row r="14434" spans="1:5" x14ac:dyDescent="0.35">
      <c r="A14434" t="s">
        <v>312</v>
      </c>
      <c r="B14434" t="s">
        <v>13</v>
      </c>
      <c r="C14434" s="1">
        <v>45261</v>
      </c>
      <c r="D14434">
        <v>1.0865819999999999</v>
      </c>
      <c r="E14434" t="s">
        <v>9</v>
      </c>
    </row>
    <row r="14435" spans="1:5" x14ac:dyDescent="0.35">
      <c r="A14435" t="s">
        <v>63</v>
      </c>
      <c r="B14435" t="s">
        <v>13</v>
      </c>
      <c r="C14435" s="1">
        <v>45261</v>
      </c>
      <c r="D14435">
        <v>6.3849179999999999</v>
      </c>
      <c r="E14435" t="s">
        <v>9</v>
      </c>
    </row>
    <row r="14436" spans="1:5" x14ac:dyDescent="0.35">
      <c r="A14436" t="s">
        <v>241</v>
      </c>
      <c r="B14436" t="s">
        <v>13</v>
      </c>
      <c r="C14436" s="1">
        <v>45261</v>
      </c>
      <c r="D14436">
        <v>0.81475299999999995</v>
      </c>
      <c r="E14436" t="s">
        <v>9</v>
      </c>
    </row>
    <row r="14437" spans="1:5" x14ac:dyDescent="0.35">
      <c r="A14437" t="s">
        <v>314</v>
      </c>
      <c r="B14437" t="s">
        <v>13</v>
      </c>
      <c r="C14437" s="1">
        <v>45261</v>
      </c>
      <c r="D14437">
        <v>-0.15676499999999999</v>
      </c>
      <c r="E14437" t="s">
        <v>9</v>
      </c>
    </row>
    <row r="14438" spans="1:5" x14ac:dyDescent="0.35">
      <c r="A14438" t="s">
        <v>56</v>
      </c>
      <c r="B14438" t="s">
        <v>313</v>
      </c>
      <c r="C14438" s="1">
        <v>45261</v>
      </c>
      <c r="D14438">
        <v>0.13411500000000001</v>
      </c>
      <c r="E14438" t="s">
        <v>9</v>
      </c>
    </row>
    <row r="14439" spans="1:5" x14ac:dyDescent="0.35">
      <c r="A14439" t="s">
        <v>58</v>
      </c>
      <c r="B14439" t="s">
        <v>313</v>
      </c>
      <c r="C14439" s="1">
        <v>45261</v>
      </c>
      <c r="D14439">
        <v>4.0746999999999998E-2</v>
      </c>
      <c r="E14439" t="s">
        <v>9</v>
      </c>
    </row>
    <row r="14440" spans="1:5" x14ac:dyDescent="0.35">
      <c r="A14440" t="s">
        <v>60</v>
      </c>
      <c r="B14440" t="s">
        <v>313</v>
      </c>
      <c r="C14440" s="1">
        <v>45261</v>
      </c>
      <c r="D14440">
        <v>0.74540499999999998</v>
      </c>
      <c r="E14440" t="s">
        <v>9</v>
      </c>
    </row>
    <row r="14441" spans="1:5" x14ac:dyDescent="0.35">
      <c r="A14441" t="s">
        <v>308</v>
      </c>
      <c r="B14441" t="s">
        <v>313</v>
      </c>
      <c r="C14441" s="1">
        <v>45261</v>
      </c>
      <c r="D14441">
        <v>7.9732999999999998E-2</v>
      </c>
      <c r="E14441" t="s">
        <v>9</v>
      </c>
    </row>
    <row r="14442" spans="1:5" x14ac:dyDescent="0.35">
      <c r="A14442" t="s">
        <v>56</v>
      </c>
      <c r="B14442" t="s">
        <v>13</v>
      </c>
      <c r="C14442" s="1">
        <v>45261</v>
      </c>
      <c r="D14442">
        <v>0.94455900000000004</v>
      </c>
      <c r="E14442" t="s">
        <v>9</v>
      </c>
    </row>
    <row r="14443" spans="1:5" x14ac:dyDescent="0.35">
      <c r="A14443" t="s">
        <v>58</v>
      </c>
      <c r="B14443" t="s">
        <v>13</v>
      </c>
      <c r="C14443" s="1">
        <v>45261</v>
      </c>
      <c r="D14443">
        <v>0.28697899999999998</v>
      </c>
      <c r="E14443" t="s">
        <v>9</v>
      </c>
    </row>
    <row r="14444" spans="1:5" x14ac:dyDescent="0.35">
      <c r="A14444" t="s">
        <v>60</v>
      </c>
      <c r="B14444" t="s">
        <v>13</v>
      </c>
      <c r="C14444" s="1">
        <v>45261</v>
      </c>
      <c r="D14444">
        <v>5.2498189999999996</v>
      </c>
      <c r="E14444" t="s">
        <v>9</v>
      </c>
    </row>
    <row r="14445" spans="1:5" x14ac:dyDescent="0.35">
      <c r="A14445" t="s">
        <v>308</v>
      </c>
      <c r="B14445" t="s">
        <v>13</v>
      </c>
      <c r="C14445" s="1">
        <v>45261</v>
      </c>
      <c r="D14445">
        <v>0.56154899999999996</v>
      </c>
      <c r="E14445" t="s">
        <v>9</v>
      </c>
    </row>
    <row r="14446" spans="1:5" x14ac:dyDescent="0.35">
      <c r="A14446" t="s">
        <v>62</v>
      </c>
      <c r="B14446" t="s">
        <v>13</v>
      </c>
      <c r="C14446" s="1">
        <v>45261</v>
      </c>
      <c r="D14446">
        <v>11.63593</v>
      </c>
      <c r="E14446" t="s">
        <v>9</v>
      </c>
    </row>
    <row r="14447" spans="1:5" x14ac:dyDescent="0.35">
      <c r="A14447" t="s">
        <v>62</v>
      </c>
      <c r="B14447" t="s">
        <v>315</v>
      </c>
      <c r="C14447" s="1">
        <v>45261</v>
      </c>
      <c r="D14447">
        <v>1432.7149300000001</v>
      </c>
      <c r="E14447" t="s">
        <v>9</v>
      </c>
    </row>
    <row r="14448" spans="1:5" x14ac:dyDescent="0.35">
      <c r="A14448" t="s">
        <v>62</v>
      </c>
      <c r="B14448" t="s">
        <v>316</v>
      </c>
      <c r="C14448" s="1">
        <v>45261</v>
      </c>
      <c r="D14448">
        <v>77.816297000000006</v>
      </c>
      <c r="E14448" t="s">
        <v>9</v>
      </c>
    </row>
    <row r="14449" spans="1:5" x14ac:dyDescent="0.35">
      <c r="A14449" t="s">
        <v>55</v>
      </c>
      <c r="B14449" t="s">
        <v>316</v>
      </c>
      <c r="C14449" s="1">
        <v>45261</v>
      </c>
      <c r="D14449">
        <v>7.016553</v>
      </c>
      <c r="E14449" t="s">
        <v>9</v>
      </c>
    </row>
    <row r="14450" spans="1:5" x14ac:dyDescent="0.35">
      <c r="A14450" t="s">
        <v>63</v>
      </c>
      <c r="B14450" t="s">
        <v>316</v>
      </c>
      <c r="C14450" s="1">
        <v>45261</v>
      </c>
      <c r="D14450">
        <v>70.799745000000001</v>
      </c>
      <c r="E14450" t="s">
        <v>9</v>
      </c>
    </row>
    <row r="14451" spans="1:5" x14ac:dyDescent="0.35">
      <c r="A14451" t="s">
        <v>56</v>
      </c>
      <c r="B14451" t="s">
        <v>316</v>
      </c>
      <c r="C14451" s="1">
        <v>45261</v>
      </c>
      <c r="D14451">
        <v>30.799745000000001</v>
      </c>
      <c r="E14451" t="s">
        <v>9</v>
      </c>
    </row>
    <row r="14452" spans="1:5" x14ac:dyDescent="0.35">
      <c r="A14452" t="s">
        <v>58</v>
      </c>
      <c r="B14452" t="s">
        <v>316</v>
      </c>
      <c r="C14452" s="1">
        <v>45261</v>
      </c>
      <c r="D14452">
        <v>12.666667</v>
      </c>
      <c r="E14452" t="s">
        <v>9</v>
      </c>
    </row>
    <row r="14453" spans="1:5" x14ac:dyDescent="0.35">
      <c r="A14453" t="s">
        <v>60</v>
      </c>
      <c r="B14453" t="s">
        <v>316</v>
      </c>
      <c r="C14453" s="1">
        <v>45261</v>
      </c>
      <c r="D14453">
        <v>20.333333</v>
      </c>
      <c r="E14453" t="s">
        <v>9</v>
      </c>
    </row>
    <row r="14454" spans="1:5" x14ac:dyDescent="0.35">
      <c r="A14454" t="s">
        <v>308</v>
      </c>
      <c r="B14454" t="s">
        <v>316</v>
      </c>
      <c r="C14454" s="1">
        <v>45261</v>
      </c>
      <c r="D14454">
        <v>7</v>
      </c>
      <c r="E14454" t="s">
        <v>9</v>
      </c>
    </row>
    <row r="14455" spans="1:5" x14ac:dyDescent="0.35">
      <c r="A14455" t="s">
        <v>62</v>
      </c>
      <c r="B14455" t="s">
        <v>124</v>
      </c>
      <c r="C14455" s="1">
        <v>45261</v>
      </c>
      <c r="D14455">
        <v>-16.251605999999999</v>
      </c>
      <c r="E14455" t="s">
        <v>9</v>
      </c>
    </row>
    <row r="14456" spans="1:5" x14ac:dyDescent="0.35">
      <c r="A14456" t="s">
        <v>55</v>
      </c>
      <c r="B14456" t="s">
        <v>124</v>
      </c>
      <c r="C14456" s="1">
        <v>45261</v>
      </c>
      <c r="D14456">
        <v>-2.4807670000000002</v>
      </c>
      <c r="E14456" t="s">
        <v>9</v>
      </c>
    </row>
    <row r="14457" spans="1:5" x14ac:dyDescent="0.35">
      <c r="A14457" t="s">
        <v>63</v>
      </c>
      <c r="B14457" t="s">
        <v>124</v>
      </c>
      <c r="C14457" s="1">
        <v>45261</v>
      </c>
      <c r="D14457">
        <v>-13.770837999999999</v>
      </c>
      <c r="E14457" t="s">
        <v>9</v>
      </c>
    </row>
    <row r="14458" spans="1:5" x14ac:dyDescent="0.35">
      <c r="A14458" t="s">
        <v>56</v>
      </c>
      <c r="B14458" t="s">
        <v>124</v>
      </c>
      <c r="C14458" s="1">
        <v>45261</v>
      </c>
      <c r="D14458">
        <v>-4.2994700000000003</v>
      </c>
      <c r="E14458" t="s">
        <v>9</v>
      </c>
    </row>
    <row r="14459" spans="1:5" x14ac:dyDescent="0.35">
      <c r="A14459" t="s">
        <v>58</v>
      </c>
      <c r="B14459" t="s">
        <v>124</v>
      </c>
      <c r="C14459" s="1">
        <v>45261</v>
      </c>
      <c r="D14459">
        <v>0.62505999999999995</v>
      </c>
      <c r="E14459" t="s">
        <v>9</v>
      </c>
    </row>
    <row r="14460" spans="1:5" x14ac:dyDescent="0.35">
      <c r="A14460" t="s">
        <v>60</v>
      </c>
      <c r="B14460" t="s">
        <v>124</v>
      </c>
      <c r="C14460" s="1">
        <v>45261</v>
      </c>
      <c r="D14460">
        <v>-6.9769709999999998</v>
      </c>
      <c r="E14460" t="s">
        <v>9</v>
      </c>
    </row>
    <row r="14461" spans="1:5" x14ac:dyDescent="0.35">
      <c r="A14461" t="s">
        <v>308</v>
      </c>
      <c r="B14461" t="s">
        <v>124</v>
      </c>
      <c r="C14461" s="1">
        <v>45261</v>
      </c>
      <c r="D14461">
        <v>-3.1194570000000001</v>
      </c>
      <c r="E14461" t="s">
        <v>9</v>
      </c>
    </row>
    <row r="14462" spans="1:5" x14ac:dyDescent="0.35">
      <c r="A14462" t="s">
        <v>56</v>
      </c>
      <c r="B14462" t="s">
        <v>21</v>
      </c>
      <c r="C14462" s="1">
        <v>45261</v>
      </c>
      <c r="D14462">
        <v>10.717662000000001</v>
      </c>
      <c r="E14462" t="s">
        <v>9</v>
      </c>
    </row>
    <row r="14463" spans="1:5" x14ac:dyDescent="0.35">
      <c r="A14463" t="s">
        <v>58</v>
      </c>
      <c r="B14463" t="s">
        <v>21</v>
      </c>
      <c r="C14463" s="1">
        <v>45261</v>
      </c>
      <c r="D14463">
        <v>10.491833</v>
      </c>
      <c r="E14463" t="s">
        <v>9</v>
      </c>
    </row>
    <row r="14464" spans="1:5" x14ac:dyDescent="0.35">
      <c r="A14464" t="s">
        <v>60</v>
      </c>
      <c r="B14464" t="s">
        <v>21</v>
      </c>
      <c r="C14464" s="1">
        <v>45261</v>
      </c>
      <c r="D14464">
        <v>18.050532</v>
      </c>
      <c r="E14464" t="s">
        <v>9</v>
      </c>
    </row>
    <row r="14465" spans="1:5" x14ac:dyDescent="0.35">
      <c r="A14465" t="s">
        <v>308</v>
      </c>
      <c r="B14465" t="s">
        <v>21</v>
      </c>
      <c r="C14465" s="1">
        <v>45261</v>
      </c>
      <c r="D14465">
        <v>12.601532000000001</v>
      </c>
      <c r="E14465" t="s">
        <v>9</v>
      </c>
    </row>
    <row r="14466" spans="1:5" x14ac:dyDescent="0.35">
      <c r="A14466" t="s">
        <v>56</v>
      </c>
      <c r="B14466" t="s">
        <v>313</v>
      </c>
      <c r="C14466" s="1">
        <v>45261</v>
      </c>
      <c r="D14466">
        <v>0.20665900000000001</v>
      </c>
      <c r="E14466" t="s">
        <v>9</v>
      </c>
    </row>
    <row r="14467" spans="1:5" x14ac:dyDescent="0.35">
      <c r="A14467" t="s">
        <v>58</v>
      </c>
      <c r="B14467" t="s">
        <v>313</v>
      </c>
      <c r="C14467" s="1">
        <v>45261</v>
      </c>
      <c r="D14467">
        <v>0.20230500000000001</v>
      </c>
      <c r="E14467" t="s">
        <v>9</v>
      </c>
    </row>
    <row r="14468" spans="1:5" x14ac:dyDescent="0.35">
      <c r="A14468" t="s">
        <v>60</v>
      </c>
      <c r="B14468" t="s">
        <v>313</v>
      </c>
      <c r="C14468" s="1">
        <v>45261</v>
      </c>
      <c r="D14468">
        <v>0.34805199999999997</v>
      </c>
      <c r="E14468" t="s">
        <v>9</v>
      </c>
    </row>
    <row r="14469" spans="1:5" x14ac:dyDescent="0.35">
      <c r="A14469" t="s">
        <v>308</v>
      </c>
      <c r="B14469" t="s">
        <v>313</v>
      </c>
      <c r="C14469" s="1">
        <v>45261</v>
      </c>
      <c r="D14469">
        <v>0.24298400000000001</v>
      </c>
      <c r="E14469" t="s">
        <v>9</v>
      </c>
    </row>
    <row r="14470" spans="1:5" x14ac:dyDescent="0.35">
      <c r="A14470" t="s">
        <v>63</v>
      </c>
      <c r="B14470" t="s">
        <v>21</v>
      </c>
      <c r="C14470" s="1">
        <v>45261</v>
      </c>
      <c r="D14470">
        <v>50.884659999999997</v>
      </c>
      <c r="E14470" t="s">
        <v>9</v>
      </c>
    </row>
    <row r="14471" spans="1:5" x14ac:dyDescent="0.35">
      <c r="A14471" t="s">
        <v>241</v>
      </c>
      <c r="B14471" t="s">
        <v>21</v>
      </c>
      <c r="C14471" s="1">
        <v>45261</v>
      </c>
      <c r="D14471">
        <v>0.68240100000000004</v>
      </c>
      <c r="E14471" t="s">
        <v>9</v>
      </c>
    </row>
    <row r="14472" spans="1:5" x14ac:dyDescent="0.35">
      <c r="A14472" t="s">
        <v>314</v>
      </c>
      <c r="B14472" t="s">
        <v>21</v>
      </c>
      <c r="C14472" s="1">
        <v>45261</v>
      </c>
      <c r="D14472">
        <v>0.29449799999999998</v>
      </c>
      <c r="E14472" t="s">
        <v>9</v>
      </c>
    </row>
    <row r="14473" spans="1:5" x14ac:dyDescent="0.35">
      <c r="A14473" t="s">
        <v>55</v>
      </c>
      <c r="B14473" t="s">
        <v>21</v>
      </c>
      <c r="C14473" s="1">
        <v>45261</v>
      </c>
      <c r="D14473">
        <v>4.6591379999999996</v>
      </c>
      <c r="E14473" t="s">
        <v>9</v>
      </c>
    </row>
    <row r="14474" spans="1:5" x14ac:dyDescent="0.35">
      <c r="A14474" t="s">
        <v>312</v>
      </c>
      <c r="B14474" t="s">
        <v>21</v>
      </c>
      <c r="C14474" s="1">
        <v>45261</v>
      </c>
      <c r="D14474">
        <v>-0.205591</v>
      </c>
      <c r="E14474" t="s">
        <v>9</v>
      </c>
    </row>
    <row r="14475" spans="1:5" x14ac:dyDescent="0.35">
      <c r="A14475" t="s">
        <v>62</v>
      </c>
      <c r="B14475" t="s">
        <v>21</v>
      </c>
      <c r="C14475" s="1">
        <v>45261</v>
      </c>
      <c r="D14475">
        <v>56.315106</v>
      </c>
      <c r="E14475" t="s">
        <v>9</v>
      </c>
    </row>
    <row r="14476" spans="1:5" x14ac:dyDescent="0.35">
      <c r="A14476" t="s">
        <v>62</v>
      </c>
      <c r="B14476" t="s">
        <v>92</v>
      </c>
      <c r="C14476" s="1">
        <v>45261</v>
      </c>
      <c r="D14476">
        <v>117.879797</v>
      </c>
      <c r="E14476" t="s">
        <v>9</v>
      </c>
    </row>
    <row r="14477" spans="1:5" x14ac:dyDescent="0.35">
      <c r="A14477" t="s">
        <v>62</v>
      </c>
      <c r="B14477" t="s">
        <v>317</v>
      </c>
      <c r="C14477" s="1">
        <v>45261</v>
      </c>
      <c r="D14477">
        <v>1314.835133</v>
      </c>
      <c r="E14477" t="s">
        <v>9</v>
      </c>
    </row>
    <row r="14478" spans="1:5" x14ac:dyDescent="0.35">
      <c r="A14478" t="s">
        <v>62</v>
      </c>
      <c r="B14478" t="s">
        <v>317</v>
      </c>
      <c r="C14478" s="1">
        <v>45261</v>
      </c>
      <c r="D14478">
        <v>1314.835133</v>
      </c>
      <c r="E14478" t="s">
        <v>9</v>
      </c>
    </row>
    <row r="14479" spans="1:5" x14ac:dyDescent="0.35">
      <c r="A14479" t="s">
        <v>55</v>
      </c>
      <c r="B14479" t="s">
        <v>317</v>
      </c>
      <c r="C14479" s="1">
        <v>45261</v>
      </c>
      <c r="D14479">
        <v>40.877692000000003</v>
      </c>
      <c r="E14479" t="s">
        <v>9</v>
      </c>
    </row>
    <row r="14480" spans="1:5" x14ac:dyDescent="0.35">
      <c r="A14480" t="s">
        <v>55</v>
      </c>
      <c r="B14480" t="s">
        <v>317</v>
      </c>
      <c r="C14480" s="1">
        <v>45261</v>
      </c>
      <c r="D14480">
        <v>40.877692000000003</v>
      </c>
      <c r="E14480" t="s">
        <v>9</v>
      </c>
    </row>
    <row r="14481" spans="1:5" x14ac:dyDescent="0.35">
      <c r="A14481" t="s">
        <v>63</v>
      </c>
      <c r="B14481" t="s">
        <v>317</v>
      </c>
      <c r="C14481" s="1">
        <v>45261</v>
      </c>
      <c r="D14481">
        <v>1273.957441</v>
      </c>
      <c r="E14481" t="s">
        <v>9</v>
      </c>
    </row>
    <row r="14482" spans="1:5" x14ac:dyDescent="0.35">
      <c r="A14482" t="s">
        <v>56</v>
      </c>
      <c r="B14482" t="s">
        <v>317</v>
      </c>
      <c r="C14482" s="1">
        <v>45261</v>
      </c>
      <c r="D14482">
        <v>471.53162300000002</v>
      </c>
      <c r="E14482" t="s">
        <v>9</v>
      </c>
    </row>
    <row r="14483" spans="1:5" x14ac:dyDescent="0.35">
      <c r="A14483" t="s">
        <v>58</v>
      </c>
      <c r="B14483" t="s">
        <v>317</v>
      </c>
      <c r="C14483" s="1">
        <v>45261</v>
      </c>
      <c r="D14483">
        <v>250.50341900000001</v>
      </c>
      <c r="E14483" t="s">
        <v>9</v>
      </c>
    </row>
    <row r="14484" spans="1:5" x14ac:dyDescent="0.35">
      <c r="A14484" t="s">
        <v>60</v>
      </c>
      <c r="B14484" t="s">
        <v>317</v>
      </c>
      <c r="C14484" s="1">
        <v>45261</v>
      </c>
      <c r="D14484">
        <v>377.84292399999998</v>
      </c>
      <c r="E14484" t="s">
        <v>9</v>
      </c>
    </row>
    <row r="14485" spans="1:5" x14ac:dyDescent="0.35">
      <c r="A14485" t="s">
        <v>308</v>
      </c>
      <c r="B14485" t="s">
        <v>317</v>
      </c>
      <c r="C14485" s="1">
        <v>45261</v>
      </c>
      <c r="D14485">
        <v>174.079475</v>
      </c>
      <c r="E14485" t="s">
        <v>9</v>
      </c>
    </row>
    <row r="14486" spans="1:5" x14ac:dyDescent="0.35">
      <c r="A14486" t="s">
        <v>62</v>
      </c>
      <c r="B14486" t="s">
        <v>311</v>
      </c>
      <c r="C14486" s="1">
        <v>45292</v>
      </c>
      <c r="D14486">
        <v>1314.835133</v>
      </c>
      <c r="E14486" t="s">
        <v>9</v>
      </c>
    </row>
    <row r="14487" spans="1:5" x14ac:dyDescent="0.35">
      <c r="A14487" t="s">
        <v>55</v>
      </c>
      <c r="B14487" t="s">
        <v>311</v>
      </c>
      <c r="C14487" s="1">
        <v>45292</v>
      </c>
      <c r="D14487">
        <v>40.877692000000003</v>
      </c>
      <c r="E14487" t="s">
        <v>9</v>
      </c>
    </row>
    <row r="14488" spans="1:5" x14ac:dyDescent="0.35">
      <c r="A14488" t="s">
        <v>63</v>
      </c>
      <c r="B14488" t="s">
        <v>311</v>
      </c>
      <c r="C14488" s="1">
        <v>45292</v>
      </c>
      <c r="D14488">
        <v>1273.957441</v>
      </c>
      <c r="E14488" t="s">
        <v>9</v>
      </c>
    </row>
    <row r="14489" spans="1:5" x14ac:dyDescent="0.35">
      <c r="A14489" t="s">
        <v>56</v>
      </c>
      <c r="B14489" t="s">
        <v>311</v>
      </c>
      <c r="C14489" s="1">
        <v>45292</v>
      </c>
      <c r="D14489">
        <v>471.53162300000002</v>
      </c>
      <c r="E14489" t="s">
        <v>9</v>
      </c>
    </row>
    <row r="14490" spans="1:5" x14ac:dyDescent="0.35">
      <c r="A14490" t="s">
        <v>58</v>
      </c>
      <c r="B14490" t="s">
        <v>311</v>
      </c>
      <c r="C14490" s="1">
        <v>45292</v>
      </c>
      <c r="D14490">
        <v>250.50341900000001</v>
      </c>
      <c r="E14490" t="s">
        <v>9</v>
      </c>
    </row>
    <row r="14491" spans="1:5" x14ac:dyDescent="0.35">
      <c r="A14491" t="s">
        <v>60</v>
      </c>
      <c r="B14491" t="s">
        <v>311</v>
      </c>
      <c r="C14491" s="1">
        <v>45292</v>
      </c>
      <c r="D14491">
        <v>377.84292399999998</v>
      </c>
      <c r="E14491" t="s">
        <v>9</v>
      </c>
    </row>
    <row r="14492" spans="1:5" x14ac:dyDescent="0.35">
      <c r="A14492" t="s">
        <v>308</v>
      </c>
      <c r="B14492" t="s">
        <v>311</v>
      </c>
      <c r="C14492" s="1">
        <v>45292</v>
      </c>
      <c r="D14492">
        <v>174.079475</v>
      </c>
      <c r="E14492" t="s">
        <v>9</v>
      </c>
    </row>
    <row r="14493" spans="1:5" x14ac:dyDescent="0.35">
      <c r="A14493" t="s">
        <v>55</v>
      </c>
      <c r="B14493" t="s">
        <v>13</v>
      </c>
      <c r="C14493" s="1">
        <v>45292</v>
      </c>
      <c r="D14493">
        <v>2.775452</v>
      </c>
      <c r="E14493" t="s">
        <v>9</v>
      </c>
    </row>
    <row r="14494" spans="1:5" x14ac:dyDescent="0.35">
      <c r="A14494" t="s">
        <v>312</v>
      </c>
      <c r="B14494" t="s">
        <v>13</v>
      </c>
      <c r="C14494" s="1">
        <v>45292</v>
      </c>
      <c r="D14494">
        <v>1.433584</v>
      </c>
      <c r="E14494" t="s">
        <v>9</v>
      </c>
    </row>
    <row r="14495" spans="1:5" x14ac:dyDescent="0.35">
      <c r="A14495" t="s">
        <v>63</v>
      </c>
      <c r="B14495" t="s">
        <v>13</v>
      </c>
      <c r="C14495" s="1">
        <v>45292</v>
      </c>
      <c r="D14495">
        <v>4.2245980000000003</v>
      </c>
      <c r="E14495" t="s">
        <v>9</v>
      </c>
    </row>
    <row r="14496" spans="1:5" x14ac:dyDescent="0.35">
      <c r="A14496" t="s">
        <v>241</v>
      </c>
      <c r="B14496" t="s">
        <v>13</v>
      </c>
      <c r="C14496" s="1">
        <v>45292</v>
      </c>
      <c r="D14496">
        <v>1.0323869999999999</v>
      </c>
      <c r="E14496" t="s">
        <v>9</v>
      </c>
    </row>
    <row r="14497" spans="1:5" x14ac:dyDescent="0.35">
      <c r="A14497" t="s">
        <v>314</v>
      </c>
      <c r="B14497" t="s">
        <v>13</v>
      </c>
      <c r="C14497" s="1">
        <v>45292</v>
      </c>
      <c r="D14497">
        <v>2.2437930000000001</v>
      </c>
      <c r="E14497" t="s">
        <v>9</v>
      </c>
    </row>
    <row r="14498" spans="1:5" x14ac:dyDescent="0.35">
      <c r="A14498" t="s">
        <v>56</v>
      </c>
      <c r="B14498" t="s">
        <v>313</v>
      </c>
      <c r="C14498" s="1">
        <v>45292</v>
      </c>
      <c r="D14498">
        <v>0.13411500000000001</v>
      </c>
      <c r="E14498" t="s">
        <v>9</v>
      </c>
    </row>
    <row r="14499" spans="1:5" x14ac:dyDescent="0.35">
      <c r="A14499" t="s">
        <v>58</v>
      </c>
      <c r="B14499" t="s">
        <v>313</v>
      </c>
      <c r="C14499" s="1">
        <v>45292</v>
      </c>
      <c r="D14499">
        <v>4.0746999999999998E-2</v>
      </c>
      <c r="E14499" t="s">
        <v>9</v>
      </c>
    </row>
    <row r="14500" spans="1:5" x14ac:dyDescent="0.35">
      <c r="A14500" t="s">
        <v>60</v>
      </c>
      <c r="B14500" t="s">
        <v>313</v>
      </c>
      <c r="C14500" s="1">
        <v>45292</v>
      </c>
      <c r="D14500">
        <v>0.74540499999999998</v>
      </c>
      <c r="E14500" t="s">
        <v>9</v>
      </c>
    </row>
    <row r="14501" spans="1:5" x14ac:dyDescent="0.35">
      <c r="A14501" t="s">
        <v>308</v>
      </c>
      <c r="B14501" t="s">
        <v>313</v>
      </c>
      <c r="C14501" s="1">
        <v>45292</v>
      </c>
      <c r="D14501">
        <v>7.9732999999999998E-2</v>
      </c>
      <c r="E14501" t="s">
        <v>9</v>
      </c>
    </row>
    <row r="14502" spans="1:5" x14ac:dyDescent="0.35">
      <c r="A14502" t="s">
        <v>56</v>
      </c>
      <c r="B14502" t="s">
        <v>13</v>
      </c>
      <c r="C14502" s="1">
        <v>45292</v>
      </c>
      <c r="D14502">
        <v>1.0059670000000001</v>
      </c>
      <c r="E14502" t="s">
        <v>9</v>
      </c>
    </row>
    <row r="14503" spans="1:5" x14ac:dyDescent="0.35">
      <c r="A14503" t="s">
        <v>58</v>
      </c>
      <c r="B14503" t="s">
        <v>13</v>
      </c>
      <c r="C14503" s="1">
        <v>45292</v>
      </c>
      <c r="D14503">
        <v>0.30563600000000002</v>
      </c>
      <c r="E14503" t="s">
        <v>9</v>
      </c>
    </row>
    <row r="14504" spans="1:5" x14ac:dyDescent="0.35">
      <c r="A14504" t="s">
        <v>60</v>
      </c>
      <c r="B14504" t="s">
        <v>13</v>
      </c>
      <c r="C14504" s="1">
        <v>45292</v>
      </c>
      <c r="D14504">
        <v>5.591119</v>
      </c>
      <c r="E14504" t="s">
        <v>9</v>
      </c>
    </row>
    <row r="14505" spans="1:5" x14ac:dyDescent="0.35">
      <c r="A14505" t="s">
        <v>308</v>
      </c>
      <c r="B14505" t="s">
        <v>13</v>
      </c>
      <c r="C14505" s="1">
        <v>45292</v>
      </c>
      <c r="D14505">
        <v>0.59805600000000003</v>
      </c>
      <c r="E14505" t="s">
        <v>9</v>
      </c>
    </row>
    <row r="14506" spans="1:5" x14ac:dyDescent="0.35">
      <c r="A14506" t="s">
        <v>62</v>
      </c>
      <c r="B14506" t="s">
        <v>13</v>
      </c>
      <c r="C14506" s="1">
        <v>45292</v>
      </c>
      <c r="D14506">
        <v>11.709815000000001</v>
      </c>
      <c r="E14506" t="s">
        <v>9</v>
      </c>
    </row>
    <row r="14507" spans="1:5" x14ac:dyDescent="0.35">
      <c r="A14507" t="s">
        <v>62</v>
      </c>
      <c r="B14507" t="s">
        <v>315</v>
      </c>
      <c r="C14507" s="1">
        <v>45292</v>
      </c>
      <c r="D14507">
        <v>1326.544948</v>
      </c>
      <c r="E14507" t="s">
        <v>9</v>
      </c>
    </row>
    <row r="14508" spans="1:5" x14ac:dyDescent="0.35">
      <c r="A14508" t="s">
        <v>62</v>
      </c>
      <c r="B14508" t="s">
        <v>316</v>
      </c>
      <c r="C14508" s="1">
        <v>45292</v>
      </c>
      <c r="D14508">
        <v>77.816297000000006</v>
      </c>
      <c r="E14508" t="s">
        <v>9</v>
      </c>
    </row>
    <row r="14509" spans="1:5" x14ac:dyDescent="0.35">
      <c r="A14509" t="s">
        <v>55</v>
      </c>
      <c r="B14509" t="s">
        <v>316</v>
      </c>
      <c r="C14509" s="1">
        <v>45292</v>
      </c>
      <c r="D14509">
        <v>7.016553</v>
      </c>
      <c r="E14509" t="s">
        <v>9</v>
      </c>
    </row>
    <row r="14510" spans="1:5" x14ac:dyDescent="0.35">
      <c r="A14510" t="s">
        <v>63</v>
      </c>
      <c r="B14510" t="s">
        <v>316</v>
      </c>
      <c r="C14510" s="1">
        <v>45292</v>
      </c>
      <c r="D14510">
        <v>70.799745000000001</v>
      </c>
      <c r="E14510" t="s">
        <v>9</v>
      </c>
    </row>
    <row r="14511" spans="1:5" x14ac:dyDescent="0.35">
      <c r="A14511" t="s">
        <v>56</v>
      </c>
      <c r="B14511" t="s">
        <v>316</v>
      </c>
      <c r="C14511" s="1">
        <v>45292</v>
      </c>
      <c r="D14511">
        <v>30.799745000000001</v>
      </c>
      <c r="E14511" t="s">
        <v>9</v>
      </c>
    </row>
    <row r="14512" spans="1:5" x14ac:dyDescent="0.35">
      <c r="A14512" t="s">
        <v>58</v>
      </c>
      <c r="B14512" t="s">
        <v>316</v>
      </c>
      <c r="C14512" s="1">
        <v>45292</v>
      </c>
      <c r="D14512">
        <v>12.666667</v>
      </c>
      <c r="E14512" t="s">
        <v>9</v>
      </c>
    </row>
    <row r="14513" spans="1:5" x14ac:dyDescent="0.35">
      <c r="A14513" t="s">
        <v>60</v>
      </c>
      <c r="B14513" t="s">
        <v>316</v>
      </c>
      <c r="C14513" s="1">
        <v>45292</v>
      </c>
      <c r="D14513">
        <v>20.333333</v>
      </c>
      <c r="E14513" t="s">
        <v>9</v>
      </c>
    </row>
    <row r="14514" spans="1:5" x14ac:dyDescent="0.35">
      <c r="A14514" t="s">
        <v>308</v>
      </c>
      <c r="B14514" t="s">
        <v>316</v>
      </c>
      <c r="C14514" s="1">
        <v>45292</v>
      </c>
      <c r="D14514">
        <v>7</v>
      </c>
      <c r="E14514" t="s">
        <v>9</v>
      </c>
    </row>
    <row r="14515" spans="1:5" x14ac:dyDescent="0.35">
      <c r="A14515" t="s">
        <v>62</v>
      </c>
      <c r="B14515" t="s">
        <v>124</v>
      </c>
      <c r="C14515" s="1">
        <v>45292</v>
      </c>
      <c r="D14515">
        <v>-16.251605999999999</v>
      </c>
      <c r="E14515" t="s">
        <v>9</v>
      </c>
    </row>
    <row r="14516" spans="1:5" x14ac:dyDescent="0.35">
      <c r="A14516" t="s">
        <v>55</v>
      </c>
      <c r="B14516" t="s">
        <v>124</v>
      </c>
      <c r="C14516" s="1">
        <v>45292</v>
      </c>
      <c r="D14516">
        <v>-2.4807670000000002</v>
      </c>
      <c r="E14516" t="s">
        <v>9</v>
      </c>
    </row>
    <row r="14517" spans="1:5" x14ac:dyDescent="0.35">
      <c r="A14517" t="s">
        <v>63</v>
      </c>
      <c r="B14517" t="s">
        <v>124</v>
      </c>
      <c r="C14517" s="1">
        <v>45292</v>
      </c>
      <c r="D14517">
        <v>-13.770837999999999</v>
      </c>
      <c r="E14517" t="s">
        <v>9</v>
      </c>
    </row>
    <row r="14518" spans="1:5" x14ac:dyDescent="0.35">
      <c r="A14518" t="s">
        <v>56</v>
      </c>
      <c r="B14518" t="s">
        <v>124</v>
      </c>
      <c r="C14518" s="1">
        <v>45292</v>
      </c>
      <c r="D14518">
        <v>-4.2994700000000003</v>
      </c>
      <c r="E14518" t="s">
        <v>9</v>
      </c>
    </row>
    <row r="14519" spans="1:5" x14ac:dyDescent="0.35">
      <c r="A14519" t="s">
        <v>58</v>
      </c>
      <c r="B14519" t="s">
        <v>124</v>
      </c>
      <c r="C14519" s="1">
        <v>45292</v>
      </c>
      <c r="D14519">
        <v>0.62505999999999995</v>
      </c>
      <c r="E14519" t="s">
        <v>9</v>
      </c>
    </row>
    <row r="14520" spans="1:5" x14ac:dyDescent="0.35">
      <c r="A14520" t="s">
        <v>60</v>
      </c>
      <c r="B14520" t="s">
        <v>124</v>
      </c>
      <c r="C14520" s="1">
        <v>45292</v>
      </c>
      <c r="D14520">
        <v>-6.9769709999999998</v>
      </c>
      <c r="E14520" t="s">
        <v>9</v>
      </c>
    </row>
    <row r="14521" spans="1:5" x14ac:dyDescent="0.35">
      <c r="A14521" t="s">
        <v>308</v>
      </c>
      <c r="B14521" t="s">
        <v>124</v>
      </c>
      <c r="C14521" s="1">
        <v>45292</v>
      </c>
      <c r="D14521">
        <v>-3.1194570000000001</v>
      </c>
      <c r="E14521" t="s">
        <v>9</v>
      </c>
    </row>
    <row r="14522" spans="1:5" x14ac:dyDescent="0.35">
      <c r="A14522" t="s">
        <v>56</v>
      </c>
      <c r="B14522" t="s">
        <v>21</v>
      </c>
      <c r="C14522" s="1">
        <v>45292</v>
      </c>
      <c r="D14522">
        <v>11.165601000000001</v>
      </c>
      <c r="E14522" t="s">
        <v>9</v>
      </c>
    </row>
    <row r="14523" spans="1:5" x14ac:dyDescent="0.35">
      <c r="A14523" t="s">
        <v>58</v>
      </c>
      <c r="B14523" t="s">
        <v>21</v>
      </c>
      <c r="C14523" s="1">
        <v>45292</v>
      </c>
      <c r="D14523">
        <v>10.930334</v>
      </c>
      <c r="E14523" t="s">
        <v>9</v>
      </c>
    </row>
    <row r="14524" spans="1:5" x14ac:dyDescent="0.35">
      <c r="A14524" t="s">
        <v>60</v>
      </c>
      <c r="B14524" t="s">
        <v>21</v>
      </c>
      <c r="C14524" s="1">
        <v>45292</v>
      </c>
      <c r="D14524">
        <v>18.804945</v>
      </c>
      <c r="E14524" t="s">
        <v>9</v>
      </c>
    </row>
    <row r="14525" spans="1:5" x14ac:dyDescent="0.35">
      <c r="A14525" t="s">
        <v>308</v>
      </c>
      <c r="B14525" t="s">
        <v>21</v>
      </c>
      <c r="C14525" s="1">
        <v>45292</v>
      </c>
      <c r="D14525">
        <v>13.128207</v>
      </c>
      <c r="E14525" t="s">
        <v>9</v>
      </c>
    </row>
    <row r="14526" spans="1:5" x14ac:dyDescent="0.35">
      <c r="A14526" t="s">
        <v>56</v>
      </c>
      <c r="B14526" t="s">
        <v>313</v>
      </c>
      <c r="C14526" s="1">
        <v>45292</v>
      </c>
      <c r="D14526">
        <v>0.20665900000000001</v>
      </c>
      <c r="E14526" t="s">
        <v>9</v>
      </c>
    </row>
    <row r="14527" spans="1:5" x14ac:dyDescent="0.35">
      <c r="A14527" t="s">
        <v>58</v>
      </c>
      <c r="B14527" t="s">
        <v>313</v>
      </c>
      <c r="C14527" s="1">
        <v>45292</v>
      </c>
      <c r="D14527">
        <v>0.20230500000000001</v>
      </c>
      <c r="E14527" t="s">
        <v>9</v>
      </c>
    </row>
    <row r="14528" spans="1:5" x14ac:dyDescent="0.35">
      <c r="A14528" t="s">
        <v>60</v>
      </c>
      <c r="B14528" t="s">
        <v>313</v>
      </c>
      <c r="C14528" s="1">
        <v>45292</v>
      </c>
      <c r="D14528">
        <v>0.34805199999999997</v>
      </c>
      <c r="E14528" t="s">
        <v>9</v>
      </c>
    </row>
    <row r="14529" spans="1:5" x14ac:dyDescent="0.35">
      <c r="A14529" t="s">
        <v>308</v>
      </c>
      <c r="B14529" t="s">
        <v>313</v>
      </c>
      <c r="C14529" s="1">
        <v>45292</v>
      </c>
      <c r="D14529">
        <v>0.24298400000000001</v>
      </c>
      <c r="E14529" t="s">
        <v>9</v>
      </c>
    </row>
    <row r="14530" spans="1:5" x14ac:dyDescent="0.35">
      <c r="A14530" t="s">
        <v>63</v>
      </c>
      <c r="B14530" t="s">
        <v>21</v>
      </c>
      <c r="C14530" s="1">
        <v>45292</v>
      </c>
      <c r="D14530">
        <v>53.140796999999999</v>
      </c>
      <c r="E14530" t="s">
        <v>9</v>
      </c>
    </row>
    <row r="14531" spans="1:5" x14ac:dyDescent="0.35">
      <c r="A14531" t="s">
        <v>241</v>
      </c>
      <c r="B14531" t="s">
        <v>21</v>
      </c>
      <c r="C14531" s="1">
        <v>45292</v>
      </c>
      <c r="D14531">
        <v>0.64734899999999995</v>
      </c>
      <c r="E14531" t="s">
        <v>9</v>
      </c>
    </row>
    <row r="14532" spans="1:5" x14ac:dyDescent="0.35">
      <c r="A14532" t="s">
        <v>314</v>
      </c>
      <c r="B14532" t="s">
        <v>21</v>
      </c>
      <c r="C14532" s="1">
        <v>45292</v>
      </c>
      <c r="D14532">
        <v>0.24094099999999999</v>
      </c>
      <c r="E14532" t="s">
        <v>9</v>
      </c>
    </row>
    <row r="14533" spans="1:5" x14ac:dyDescent="0.35">
      <c r="A14533" t="s">
        <v>55</v>
      </c>
      <c r="B14533" t="s">
        <v>21</v>
      </c>
      <c r="C14533" s="1">
        <v>45292</v>
      </c>
      <c r="D14533">
        <v>0.125884</v>
      </c>
      <c r="E14533" t="s">
        <v>9</v>
      </c>
    </row>
    <row r="14534" spans="1:5" x14ac:dyDescent="0.35">
      <c r="A14534" t="s">
        <v>312</v>
      </c>
      <c r="B14534" t="s">
        <v>21</v>
      </c>
      <c r="C14534" s="1">
        <v>45292</v>
      </c>
      <c r="D14534">
        <v>0.57378600000000002</v>
      </c>
      <c r="E14534" t="s">
        <v>9</v>
      </c>
    </row>
    <row r="14535" spans="1:5" x14ac:dyDescent="0.35">
      <c r="A14535" t="s">
        <v>62</v>
      </c>
      <c r="B14535" t="s">
        <v>21</v>
      </c>
      <c r="C14535" s="1">
        <v>45292</v>
      </c>
      <c r="D14535">
        <v>54.728755999999997</v>
      </c>
      <c r="E14535" t="s">
        <v>9</v>
      </c>
    </row>
    <row r="14536" spans="1:5" x14ac:dyDescent="0.35">
      <c r="A14536" t="s">
        <v>62</v>
      </c>
      <c r="B14536" t="s">
        <v>92</v>
      </c>
      <c r="C14536" s="1">
        <v>45292</v>
      </c>
      <c r="D14536">
        <v>116.293448</v>
      </c>
      <c r="E14536" t="s">
        <v>9</v>
      </c>
    </row>
    <row r="14537" spans="1:5" x14ac:dyDescent="0.35">
      <c r="A14537" t="s">
        <v>62</v>
      </c>
      <c r="B14537" t="s">
        <v>317</v>
      </c>
      <c r="C14537" s="1">
        <v>45292</v>
      </c>
      <c r="D14537">
        <v>1210.2515000000001</v>
      </c>
      <c r="E14537" t="s">
        <v>9</v>
      </c>
    </row>
    <row r="14538" spans="1:5" x14ac:dyDescent="0.35">
      <c r="A14538" t="s">
        <v>62</v>
      </c>
      <c r="B14538" t="s">
        <v>317</v>
      </c>
      <c r="C14538" s="1">
        <v>45292</v>
      </c>
      <c r="D14538">
        <v>1210.2515000000001</v>
      </c>
      <c r="E14538" t="s">
        <v>9</v>
      </c>
    </row>
    <row r="14539" spans="1:5" x14ac:dyDescent="0.35">
      <c r="A14539" t="s">
        <v>55</v>
      </c>
      <c r="B14539" t="s">
        <v>317</v>
      </c>
      <c r="C14539" s="1">
        <v>45292</v>
      </c>
      <c r="D14539">
        <v>39.851273999999997</v>
      </c>
      <c r="E14539" t="s">
        <v>9</v>
      </c>
    </row>
    <row r="14540" spans="1:5" x14ac:dyDescent="0.35">
      <c r="A14540" t="s">
        <v>55</v>
      </c>
      <c r="B14540" t="s">
        <v>317</v>
      </c>
      <c r="C14540" s="1">
        <v>45292</v>
      </c>
      <c r="D14540">
        <v>39.851273999999997</v>
      </c>
      <c r="E14540" t="s">
        <v>9</v>
      </c>
    </row>
    <row r="14541" spans="1:5" x14ac:dyDescent="0.35">
      <c r="A14541" t="s">
        <v>63</v>
      </c>
      <c r="B14541" t="s">
        <v>317</v>
      </c>
      <c r="C14541" s="1">
        <v>45292</v>
      </c>
      <c r="D14541">
        <v>1170.400226</v>
      </c>
      <c r="E14541" t="s">
        <v>9</v>
      </c>
    </row>
    <row r="14542" spans="1:5" x14ac:dyDescent="0.35">
      <c r="A14542" t="s">
        <v>56</v>
      </c>
      <c r="B14542" t="s">
        <v>317</v>
      </c>
      <c r="C14542" s="1">
        <v>45292</v>
      </c>
      <c r="D14542">
        <v>434.871714</v>
      </c>
      <c r="E14542" t="s">
        <v>9</v>
      </c>
    </row>
    <row r="14543" spans="1:5" x14ac:dyDescent="0.35">
      <c r="A14543" t="s">
        <v>58</v>
      </c>
      <c r="B14543" t="s">
        <v>317</v>
      </c>
      <c r="C14543" s="1">
        <v>45292</v>
      </c>
      <c r="D14543">
        <v>226.586994</v>
      </c>
      <c r="E14543" t="s">
        <v>9</v>
      </c>
    </row>
    <row r="14544" spans="1:5" x14ac:dyDescent="0.35">
      <c r="A14544" t="s">
        <v>60</v>
      </c>
      <c r="B14544" t="s">
        <v>317</v>
      </c>
      <c r="C14544" s="1">
        <v>45292</v>
      </c>
      <c r="D14544">
        <v>351.27273600000001</v>
      </c>
      <c r="E14544" t="s">
        <v>9</v>
      </c>
    </row>
    <row r="14545" spans="1:5" x14ac:dyDescent="0.35">
      <c r="A14545" t="s">
        <v>308</v>
      </c>
      <c r="B14545" t="s">
        <v>317</v>
      </c>
      <c r="C14545" s="1">
        <v>45292</v>
      </c>
      <c r="D14545">
        <v>157.66878199999999</v>
      </c>
      <c r="E14545" t="s">
        <v>9</v>
      </c>
    </row>
    <row r="14546" spans="1:5" x14ac:dyDescent="0.35">
      <c r="A14546" t="s">
        <v>62</v>
      </c>
      <c r="B14546" t="s">
        <v>311</v>
      </c>
      <c r="C14546" s="1">
        <v>45323</v>
      </c>
      <c r="D14546">
        <v>1210.2515000000001</v>
      </c>
      <c r="E14546" t="s">
        <v>9</v>
      </c>
    </row>
    <row r="14547" spans="1:5" x14ac:dyDescent="0.35">
      <c r="A14547" t="s">
        <v>55</v>
      </c>
      <c r="B14547" t="s">
        <v>311</v>
      </c>
      <c r="C14547" s="1">
        <v>45323</v>
      </c>
      <c r="D14547">
        <v>39.851273999999997</v>
      </c>
      <c r="E14547" t="s">
        <v>9</v>
      </c>
    </row>
    <row r="14548" spans="1:5" x14ac:dyDescent="0.35">
      <c r="A14548" t="s">
        <v>63</v>
      </c>
      <c r="B14548" t="s">
        <v>311</v>
      </c>
      <c r="C14548" s="1">
        <v>45323</v>
      </c>
      <c r="D14548">
        <v>1170.400226</v>
      </c>
      <c r="E14548" t="s">
        <v>9</v>
      </c>
    </row>
    <row r="14549" spans="1:5" x14ac:dyDescent="0.35">
      <c r="A14549" t="s">
        <v>56</v>
      </c>
      <c r="B14549" t="s">
        <v>311</v>
      </c>
      <c r="C14549" s="1">
        <v>45323</v>
      </c>
      <c r="D14549">
        <v>434.871714</v>
      </c>
      <c r="E14549" t="s">
        <v>9</v>
      </c>
    </row>
    <row r="14550" spans="1:5" x14ac:dyDescent="0.35">
      <c r="A14550" t="s">
        <v>58</v>
      </c>
      <c r="B14550" t="s">
        <v>311</v>
      </c>
      <c r="C14550" s="1">
        <v>45323</v>
      </c>
      <c r="D14550">
        <v>226.586994</v>
      </c>
      <c r="E14550" t="s">
        <v>9</v>
      </c>
    </row>
    <row r="14551" spans="1:5" x14ac:dyDescent="0.35">
      <c r="A14551" t="s">
        <v>60</v>
      </c>
      <c r="B14551" t="s">
        <v>311</v>
      </c>
      <c r="C14551" s="1">
        <v>45323</v>
      </c>
      <c r="D14551">
        <v>351.27273600000001</v>
      </c>
      <c r="E14551" t="s">
        <v>9</v>
      </c>
    </row>
    <row r="14552" spans="1:5" x14ac:dyDescent="0.35">
      <c r="A14552" t="s">
        <v>308</v>
      </c>
      <c r="B14552" t="s">
        <v>311</v>
      </c>
      <c r="C14552" s="1">
        <v>45323</v>
      </c>
      <c r="D14552">
        <v>157.66878199999999</v>
      </c>
      <c r="E14552" t="s">
        <v>9</v>
      </c>
    </row>
    <row r="14553" spans="1:5" x14ac:dyDescent="0.35">
      <c r="A14553" t="s">
        <v>55</v>
      </c>
      <c r="B14553" t="s">
        <v>13</v>
      </c>
      <c r="C14553" s="1">
        <v>45323</v>
      </c>
      <c r="D14553">
        <v>2.2938499999999999</v>
      </c>
      <c r="E14553" t="s">
        <v>9</v>
      </c>
    </row>
    <row r="14554" spans="1:5" x14ac:dyDescent="0.35">
      <c r="A14554" t="s">
        <v>312</v>
      </c>
      <c r="B14554" t="s">
        <v>13</v>
      </c>
      <c r="C14554" s="1">
        <v>45323</v>
      </c>
      <c r="D14554">
        <v>1.37984</v>
      </c>
      <c r="E14554" t="s">
        <v>9</v>
      </c>
    </row>
    <row r="14555" spans="1:5" x14ac:dyDescent="0.35">
      <c r="A14555" t="s">
        <v>63</v>
      </c>
      <c r="B14555" t="s">
        <v>13</v>
      </c>
      <c r="C14555" s="1">
        <v>45323</v>
      </c>
      <c r="D14555">
        <v>6.4351570000000002</v>
      </c>
      <c r="E14555" t="s">
        <v>9</v>
      </c>
    </row>
    <row r="14556" spans="1:5" x14ac:dyDescent="0.35">
      <c r="A14556" t="s">
        <v>241</v>
      </c>
      <c r="B14556" t="s">
        <v>13</v>
      </c>
      <c r="C14556" s="1">
        <v>45323</v>
      </c>
      <c r="D14556">
        <v>0.85851900000000003</v>
      </c>
      <c r="E14556" t="s">
        <v>9</v>
      </c>
    </row>
    <row r="14557" spans="1:5" x14ac:dyDescent="0.35">
      <c r="A14557" t="s">
        <v>314</v>
      </c>
      <c r="B14557" t="s">
        <v>13</v>
      </c>
      <c r="C14557" s="1">
        <v>45323</v>
      </c>
      <c r="D14557">
        <v>-1.433651</v>
      </c>
      <c r="E14557" t="s">
        <v>9</v>
      </c>
    </row>
    <row r="14558" spans="1:5" x14ac:dyDescent="0.35">
      <c r="A14558" t="s">
        <v>56</v>
      </c>
      <c r="B14558" t="s">
        <v>313</v>
      </c>
      <c r="C14558" s="1">
        <v>45323</v>
      </c>
      <c r="D14558">
        <v>0.13411500000000001</v>
      </c>
      <c r="E14558" t="s">
        <v>9</v>
      </c>
    </row>
    <row r="14559" spans="1:5" x14ac:dyDescent="0.35">
      <c r="A14559" t="s">
        <v>58</v>
      </c>
      <c r="B14559" t="s">
        <v>313</v>
      </c>
      <c r="C14559" s="1">
        <v>45323</v>
      </c>
      <c r="D14559">
        <v>4.0746999999999998E-2</v>
      </c>
      <c r="E14559" t="s">
        <v>9</v>
      </c>
    </row>
    <row r="14560" spans="1:5" x14ac:dyDescent="0.35">
      <c r="A14560" t="s">
        <v>60</v>
      </c>
      <c r="B14560" t="s">
        <v>313</v>
      </c>
      <c r="C14560" s="1">
        <v>45323</v>
      </c>
      <c r="D14560">
        <v>0.74540499999999998</v>
      </c>
      <c r="E14560" t="s">
        <v>9</v>
      </c>
    </row>
    <row r="14561" spans="1:5" x14ac:dyDescent="0.35">
      <c r="A14561" t="s">
        <v>308</v>
      </c>
      <c r="B14561" t="s">
        <v>313</v>
      </c>
      <c r="C14561" s="1">
        <v>45323</v>
      </c>
      <c r="D14561">
        <v>7.9732999999999998E-2</v>
      </c>
      <c r="E14561" t="s">
        <v>9</v>
      </c>
    </row>
    <row r="14562" spans="1:5" x14ac:dyDescent="0.35">
      <c r="A14562" t="s">
        <v>56</v>
      </c>
      <c r="B14562" t="s">
        <v>13</v>
      </c>
      <c r="C14562" s="1">
        <v>45323</v>
      </c>
      <c r="D14562">
        <v>0.78591699999999998</v>
      </c>
      <c r="E14562" t="s">
        <v>9</v>
      </c>
    </row>
    <row r="14563" spans="1:5" x14ac:dyDescent="0.35">
      <c r="A14563" t="s">
        <v>58</v>
      </c>
      <c r="B14563" t="s">
        <v>13</v>
      </c>
      <c r="C14563" s="1">
        <v>45323</v>
      </c>
      <c r="D14563">
        <v>0.23877999999999999</v>
      </c>
      <c r="E14563" t="s">
        <v>9</v>
      </c>
    </row>
    <row r="14564" spans="1:5" x14ac:dyDescent="0.35">
      <c r="A14564" t="s">
        <v>60</v>
      </c>
      <c r="B14564" t="s">
        <v>13</v>
      </c>
      <c r="C14564" s="1">
        <v>45323</v>
      </c>
      <c r="D14564">
        <v>4.368093</v>
      </c>
      <c r="E14564" t="s">
        <v>9</v>
      </c>
    </row>
    <row r="14565" spans="1:5" x14ac:dyDescent="0.35">
      <c r="A14565" t="s">
        <v>308</v>
      </c>
      <c r="B14565" t="s">
        <v>13</v>
      </c>
      <c r="C14565" s="1">
        <v>45323</v>
      </c>
      <c r="D14565">
        <v>0.46723500000000001</v>
      </c>
      <c r="E14565" t="s">
        <v>9</v>
      </c>
    </row>
    <row r="14566" spans="1:5" x14ac:dyDescent="0.35">
      <c r="A14566" t="s">
        <v>62</v>
      </c>
      <c r="B14566" t="s">
        <v>13</v>
      </c>
      <c r="C14566" s="1">
        <v>45323</v>
      </c>
      <c r="D14566">
        <v>9.5337150000000008</v>
      </c>
      <c r="E14566" t="s">
        <v>9</v>
      </c>
    </row>
    <row r="14567" spans="1:5" x14ac:dyDescent="0.35">
      <c r="A14567" t="s">
        <v>62</v>
      </c>
      <c r="B14567" t="s">
        <v>315</v>
      </c>
      <c r="C14567" s="1">
        <v>45323</v>
      </c>
      <c r="D14567">
        <v>1219.7852150000001</v>
      </c>
      <c r="E14567" t="s">
        <v>9</v>
      </c>
    </row>
    <row r="14568" spans="1:5" x14ac:dyDescent="0.35">
      <c r="A14568" t="s">
        <v>62</v>
      </c>
      <c r="B14568" t="s">
        <v>316</v>
      </c>
      <c r="C14568" s="1">
        <v>45323</v>
      </c>
      <c r="D14568">
        <v>77.816297000000006</v>
      </c>
      <c r="E14568" t="s">
        <v>9</v>
      </c>
    </row>
    <row r="14569" spans="1:5" x14ac:dyDescent="0.35">
      <c r="A14569" t="s">
        <v>55</v>
      </c>
      <c r="B14569" t="s">
        <v>316</v>
      </c>
      <c r="C14569" s="1">
        <v>45323</v>
      </c>
      <c r="D14569">
        <v>7.016553</v>
      </c>
      <c r="E14569" t="s">
        <v>9</v>
      </c>
    </row>
    <row r="14570" spans="1:5" x14ac:dyDescent="0.35">
      <c r="A14570" t="s">
        <v>63</v>
      </c>
      <c r="B14570" t="s">
        <v>316</v>
      </c>
      <c r="C14570" s="1">
        <v>45323</v>
      </c>
      <c r="D14570">
        <v>70.799745000000001</v>
      </c>
      <c r="E14570" t="s">
        <v>9</v>
      </c>
    </row>
    <row r="14571" spans="1:5" x14ac:dyDescent="0.35">
      <c r="A14571" t="s">
        <v>56</v>
      </c>
      <c r="B14571" t="s">
        <v>316</v>
      </c>
      <c r="C14571" s="1">
        <v>45323</v>
      </c>
      <c r="D14571">
        <v>30.799745000000001</v>
      </c>
      <c r="E14571" t="s">
        <v>9</v>
      </c>
    </row>
    <row r="14572" spans="1:5" x14ac:dyDescent="0.35">
      <c r="A14572" t="s">
        <v>58</v>
      </c>
      <c r="B14572" t="s">
        <v>316</v>
      </c>
      <c r="C14572" s="1">
        <v>45323</v>
      </c>
      <c r="D14572">
        <v>12.666667</v>
      </c>
      <c r="E14572" t="s">
        <v>9</v>
      </c>
    </row>
    <row r="14573" spans="1:5" x14ac:dyDescent="0.35">
      <c r="A14573" t="s">
        <v>60</v>
      </c>
      <c r="B14573" t="s">
        <v>316</v>
      </c>
      <c r="C14573" s="1">
        <v>45323</v>
      </c>
      <c r="D14573">
        <v>20.333333</v>
      </c>
      <c r="E14573" t="s">
        <v>9</v>
      </c>
    </row>
    <row r="14574" spans="1:5" x14ac:dyDescent="0.35">
      <c r="A14574" t="s">
        <v>308</v>
      </c>
      <c r="B14574" t="s">
        <v>316</v>
      </c>
      <c r="C14574" s="1">
        <v>45323</v>
      </c>
      <c r="D14574">
        <v>7</v>
      </c>
      <c r="E14574" t="s">
        <v>9</v>
      </c>
    </row>
    <row r="14575" spans="1:5" x14ac:dyDescent="0.35">
      <c r="A14575" t="s">
        <v>62</v>
      </c>
      <c r="B14575" t="s">
        <v>124</v>
      </c>
      <c r="C14575" s="1">
        <v>45323</v>
      </c>
      <c r="D14575">
        <v>-16.251605999999999</v>
      </c>
      <c r="E14575" t="s">
        <v>9</v>
      </c>
    </row>
    <row r="14576" spans="1:5" x14ac:dyDescent="0.35">
      <c r="A14576" t="s">
        <v>55</v>
      </c>
      <c r="B14576" t="s">
        <v>124</v>
      </c>
      <c r="C14576" s="1">
        <v>45323</v>
      </c>
      <c r="D14576">
        <v>-2.4807670000000002</v>
      </c>
      <c r="E14576" t="s">
        <v>9</v>
      </c>
    </row>
    <row r="14577" spans="1:5" x14ac:dyDescent="0.35">
      <c r="A14577" t="s">
        <v>63</v>
      </c>
      <c r="B14577" t="s">
        <v>124</v>
      </c>
      <c r="C14577" s="1">
        <v>45323</v>
      </c>
      <c r="D14577">
        <v>-13.770837999999999</v>
      </c>
      <c r="E14577" t="s">
        <v>9</v>
      </c>
    </row>
    <row r="14578" spans="1:5" x14ac:dyDescent="0.35">
      <c r="A14578" t="s">
        <v>56</v>
      </c>
      <c r="B14578" t="s">
        <v>124</v>
      </c>
      <c r="C14578" s="1">
        <v>45323</v>
      </c>
      <c r="D14578">
        <v>-4.2994700000000003</v>
      </c>
      <c r="E14578" t="s">
        <v>9</v>
      </c>
    </row>
    <row r="14579" spans="1:5" x14ac:dyDescent="0.35">
      <c r="A14579" t="s">
        <v>58</v>
      </c>
      <c r="B14579" t="s">
        <v>124</v>
      </c>
      <c r="C14579" s="1">
        <v>45323</v>
      </c>
      <c r="D14579">
        <v>0.62505999999999995</v>
      </c>
      <c r="E14579" t="s">
        <v>9</v>
      </c>
    </row>
    <row r="14580" spans="1:5" x14ac:dyDescent="0.35">
      <c r="A14580" t="s">
        <v>60</v>
      </c>
      <c r="B14580" t="s">
        <v>124</v>
      </c>
      <c r="C14580" s="1">
        <v>45323</v>
      </c>
      <c r="D14580">
        <v>-6.9769709999999998</v>
      </c>
      <c r="E14580" t="s">
        <v>9</v>
      </c>
    </row>
    <row r="14581" spans="1:5" x14ac:dyDescent="0.35">
      <c r="A14581" t="s">
        <v>308</v>
      </c>
      <c r="B14581" t="s">
        <v>124</v>
      </c>
      <c r="C14581" s="1">
        <v>45323</v>
      </c>
      <c r="D14581">
        <v>-3.1194570000000001</v>
      </c>
      <c r="E14581" t="s">
        <v>9</v>
      </c>
    </row>
    <row r="14582" spans="1:5" x14ac:dyDescent="0.35">
      <c r="A14582" t="s">
        <v>56</v>
      </c>
      <c r="B14582" t="s">
        <v>21</v>
      </c>
      <c r="C14582" s="1">
        <v>45323</v>
      </c>
      <c r="D14582">
        <v>13.825357</v>
      </c>
      <c r="E14582" t="s">
        <v>9</v>
      </c>
    </row>
    <row r="14583" spans="1:5" x14ac:dyDescent="0.35">
      <c r="A14583" t="s">
        <v>58</v>
      </c>
      <c r="B14583" t="s">
        <v>21</v>
      </c>
      <c r="C14583" s="1">
        <v>45323</v>
      </c>
      <c r="D14583">
        <v>13.534046</v>
      </c>
      <c r="E14583" t="s">
        <v>9</v>
      </c>
    </row>
    <row r="14584" spans="1:5" x14ac:dyDescent="0.35">
      <c r="A14584" t="s">
        <v>60</v>
      </c>
      <c r="B14584" t="s">
        <v>21</v>
      </c>
      <c r="C14584" s="1">
        <v>45323</v>
      </c>
      <c r="D14584">
        <v>23.284466999999999</v>
      </c>
      <c r="E14584" t="s">
        <v>9</v>
      </c>
    </row>
    <row r="14585" spans="1:5" x14ac:dyDescent="0.35">
      <c r="A14585" t="s">
        <v>308</v>
      </c>
      <c r="B14585" t="s">
        <v>21</v>
      </c>
      <c r="C14585" s="1">
        <v>45323</v>
      </c>
      <c r="D14585">
        <v>16.255474</v>
      </c>
      <c r="E14585" t="s">
        <v>9</v>
      </c>
    </row>
    <row r="14586" spans="1:5" x14ac:dyDescent="0.35">
      <c r="A14586" t="s">
        <v>56</v>
      </c>
      <c r="B14586" t="s">
        <v>313</v>
      </c>
      <c r="C14586" s="1">
        <v>45323</v>
      </c>
      <c r="D14586">
        <v>0.20665900000000001</v>
      </c>
      <c r="E14586" t="s">
        <v>9</v>
      </c>
    </row>
    <row r="14587" spans="1:5" x14ac:dyDescent="0.35">
      <c r="A14587" t="s">
        <v>58</v>
      </c>
      <c r="B14587" t="s">
        <v>313</v>
      </c>
      <c r="C14587" s="1">
        <v>45323</v>
      </c>
      <c r="D14587">
        <v>0.20230500000000001</v>
      </c>
      <c r="E14587" t="s">
        <v>9</v>
      </c>
    </row>
    <row r="14588" spans="1:5" x14ac:dyDescent="0.35">
      <c r="A14588" t="s">
        <v>60</v>
      </c>
      <c r="B14588" t="s">
        <v>313</v>
      </c>
      <c r="C14588" s="1">
        <v>45323</v>
      </c>
      <c r="D14588">
        <v>0.34805199999999997</v>
      </c>
      <c r="E14588" t="s">
        <v>9</v>
      </c>
    </row>
    <row r="14589" spans="1:5" x14ac:dyDescent="0.35">
      <c r="A14589" t="s">
        <v>308</v>
      </c>
      <c r="B14589" t="s">
        <v>313</v>
      </c>
      <c r="C14589" s="1">
        <v>45323</v>
      </c>
      <c r="D14589">
        <v>0.24298400000000001</v>
      </c>
      <c r="E14589" t="s">
        <v>9</v>
      </c>
    </row>
    <row r="14590" spans="1:5" x14ac:dyDescent="0.35">
      <c r="A14590" t="s">
        <v>63</v>
      </c>
      <c r="B14590" t="s">
        <v>21</v>
      </c>
      <c r="C14590" s="1">
        <v>45323</v>
      </c>
      <c r="D14590">
        <v>65.846952000000002</v>
      </c>
      <c r="E14590" t="s">
        <v>9</v>
      </c>
    </row>
    <row r="14591" spans="1:5" x14ac:dyDescent="0.35">
      <c r="A14591" t="s">
        <v>241</v>
      </c>
      <c r="B14591" t="s">
        <v>21</v>
      </c>
      <c r="C14591" s="1">
        <v>45323</v>
      </c>
      <c r="D14591">
        <v>0.62269200000000002</v>
      </c>
      <c r="E14591" t="s">
        <v>9</v>
      </c>
    </row>
    <row r="14592" spans="1:5" x14ac:dyDescent="0.35">
      <c r="A14592" t="s">
        <v>314</v>
      </c>
      <c r="B14592" t="s">
        <v>21</v>
      </c>
      <c r="C14592" s="1">
        <v>45323</v>
      </c>
      <c r="D14592">
        <v>0.429701</v>
      </c>
      <c r="E14592" t="s">
        <v>9</v>
      </c>
    </row>
    <row r="14593" spans="1:5" x14ac:dyDescent="0.35">
      <c r="A14593" t="s">
        <v>55</v>
      </c>
      <c r="B14593" t="s">
        <v>21</v>
      </c>
      <c r="C14593" s="1">
        <v>45323</v>
      </c>
      <c r="D14593">
        <v>2.0345719999999998</v>
      </c>
      <c r="E14593" t="s">
        <v>9</v>
      </c>
    </row>
    <row r="14594" spans="1:5" x14ac:dyDescent="0.35">
      <c r="A14594" t="s">
        <v>312</v>
      </c>
      <c r="B14594" t="s">
        <v>21</v>
      </c>
      <c r="C14594" s="1">
        <v>45323</v>
      </c>
      <c r="D14594">
        <v>0.57760699999999998</v>
      </c>
      <c r="E14594" t="s">
        <v>9</v>
      </c>
    </row>
    <row r="14595" spans="1:5" x14ac:dyDescent="0.35">
      <c r="A14595" t="s">
        <v>62</v>
      </c>
      <c r="B14595" t="s">
        <v>21</v>
      </c>
      <c r="C14595" s="1">
        <v>45323</v>
      </c>
      <c r="D14595">
        <v>69.511523999999994</v>
      </c>
      <c r="E14595" t="s">
        <v>9</v>
      </c>
    </row>
    <row r="14596" spans="1:5" x14ac:dyDescent="0.35">
      <c r="A14596" t="s">
        <v>62</v>
      </c>
      <c r="B14596" t="s">
        <v>92</v>
      </c>
      <c r="C14596" s="1">
        <v>45323</v>
      </c>
      <c r="D14596">
        <v>131.07621499999999</v>
      </c>
      <c r="E14596" t="s">
        <v>9</v>
      </c>
    </row>
    <row r="14597" spans="1:5" x14ac:dyDescent="0.35">
      <c r="A14597" t="s">
        <v>62</v>
      </c>
      <c r="B14597" t="s">
        <v>317</v>
      </c>
      <c r="C14597" s="1">
        <v>45323</v>
      </c>
      <c r="D14597">
        <v>1088.7090000000001</v>
      </c>
      <c r="E14597" t="s">
        <v>9</v>
      </c>
    </row>
    <row r="14598" spans="1:5" x14ac:dyDescent="0.35">
      <c r="A14598" t="s">
        <v>62</v>
      </c>
      <c r="B14598" t="s">
        <v>317</v>
      </c>
      <c r="C14598" s="1">
        <v>45323</v>
      </c>
      <c r="D14598">
        <v>1088.7090000000001</v>
      </c>
      <c r="E14598" t="s">
        <v>9</v>
      </c>
    </row>
    <row r="14599" spans="1:5" x14ac:dyDescent="0.35">
      <c r="A14599" t="s">
        <v>55</v>
      </c>
      <c r="B14599" t="s">
        <v>317</v>
      </c>
      <c r="C14599" s="1">
        <v>45323</v>
      </c>
      <c r="D14599">
        <v>36.377000000000002</v>
      </c>
      <c r="E14599" t="s">
        <v>9</v>
      </c>
    </row>
    <row r="14600" spans="1:5" x14ac:dyDescent="0.35">
      <c r="A14600" t="s">
        <v>55</v>
      </c>
      <c r="B14600" t="s">
        <v>317</v>
      </c>
      <c r="C14600" s="1">
        <v>45323</v>
      </c>
      <c r="D14600">
        <v>36.377000000000002</v>
      </c>
      <c r="E14600" t="s">
        <v>9</v>
      </c>
    </row>
    <row r="14601" spans="1:5" x14ac:dyDescent="0.35">
      <c r="A14601" t="s">
        <v>63</v>
      </c>
      <c r="B14601" t="s">
        <v>317</v>
      </c>
      <c r="C14601" s="1">
        <v>45323</v>
      </c>
      <c r="D14601">
        <v>1052.3320000000001</v>
      </c>
      <c r="E14601" t="s">
        <v>9</v>
      </c>
    </row>
    <row r="14602" spans="1:5" x14ac:dyDescent="0.35">
      <c r="A14602" t="s">
        <v>56</v>
      </c>
      <c r="B14602" t="s">
        <v>317</v>
      </c>
      <c r="C14602" s="1">
        <v>45323</v>
      </c>
      <c r="D14602">
        <v>395.33199999999999</v>
      </c>
      <c r="E14602" t="s">
        <v>9</v>
      </c>
    </row>
    <row r="14603" spans="1:5" x14ac:dyDescent="0.35">
      <c r="A14603" t="s">
        <v>58</v>
      </c>
      <c r="B14603" t="s">
        <v>317</v>
      </c>
      <c r="C14603" s="1">
        <v>45323</v>
      </c>
      <c r="D14603">
        <v>200</v>
      </c>
      <c r="E14603" t="s">
        <v>9</v>
      </c>
    </row>
    <row r="14604" spans="1:5" x14ac:dyDescent="0.35">
      <c r="A14604" t="s">
        <v>60</v>
      </c>
      <c r="B14604" t="s">
        <v>317</v>
      </c>
      <c r="C14604" s="1">
        <v>45323</v>
      </c>
      <c r="D14604">
        <v>319</v>
      </c>
      <c r="E14604" t="s">
        <v>9</v>
      </c>
    </row>
    <row r="14605" spans="1:5" x14ac:dyDescent="0.35">
      <c r="A14605" t="s">
        <v>308</v>
      </c>
      <c r="B14605" t="s">
        <v>317</v>
      </c>
      <c r="C14605" s="1">
        <v>45323</v>
      </c>
      <c r="D14605">
        <v>138</v>
      </c>
      <c r="E14605" t="s">
        <v>9</v>
      </c>
    </row>
    <row r="14606" spans="1:5" x14ac:dyDescent="0.35">
      <c r="A14606" t="s">
        <v>62</v>
      </c>
      <c r="B14606" t="s">
        <v>317</v>
      </c>
      <c r="C14606" s="1">
        <v>45323</v>
      </c>
      <c r="D14606">
        <v>1088.7090000000001</v>
      </c>
      <c r="E14606" t="s">
        <v>12</v>
      </c>
    </row>
    <row r="14607" spans="1:5" x14ac:dyDescent="0.35">
      <c r="A14607" t="s">
        <v>62</v>
      </c>
      <c r="B14607" t="s">
        <v>313</v>
      </c>
      <c r="C14607" s="1">
        <v>45323</v>
      </c>
      <c r="D14607">
        <v>0</v>
      </c>
      <c r="E14607" t="s">
        <v>9</v>
      </c>
    </row>
    <row r="14608" spans="1:5" x14ac:dyDescent="0.35">
      <c r="A14608" t="s">
        <v>55</v>
      </c>
      <c r="B14608" t="s">
        <v>317</v>
      </c>
      <c r="C14608" s="1">
        <v>45323</v>
      </c>
      <c r="D14608">
        <v>36.377000000000002</v>
      </c>
      <c r="E14608" t="s">
        <v>12</v>
      </c>
    </row>
    <row r="14609" spans="1:5" x14ac:dyDescent="0.35">
      <c r="A14609" t="s">
        <v>55</v>
      </c>
      <c r="B14609" t="s">
        <v>313</v>
      </c>
      <c r="C14609" s="1">
        <v>45323</v>
      </c>
      <c r="D14609">
        <v>0</v>
      </c>
      <c r="E14609" t="s">
        <v>9</v>
      </c>
    </row>
    <row r="14610" spans="1:5" x14ac:dyDescent="0.35">
      <c r="A14610" t="s">
        <v>62</v>
      </c>
      <c r="B14610" t="s">
        <v>311</v>
      </c>
      <c r="C14610" s="1">
        <v>45352</v>
      </c>
      <c r="D14610">
        <v>1088.7090000000001</v>
      </c>
      <c r="E14610" t="s">
        <v>9</v>
      </c>
    </row>
    <row r="14611" spans="1:5" x14ac:dyDescent="0.35">
      <c r="A14611" t="s">
        <v>55</v>
      </c>
      <c r="B14611" t="s">
        <v>311</v>
      </c>
      <c r="C14611" s="1">
        <v>45352</v>
      </c>
      <c r="D14611">
        <v>36.377000000000002</v>
      </c>
      <c r="E14611" t="s">
        <v>9</v>
      </c>
    </row>
    <row r="14612" spans="1:5" x14ac:dyDescent="0.35">
      <c r="A14612" t="s">
        <v>63</v>
      </c>
      <c r="B14612" t="s">
        <v>311</v>
      </c>
      <c r="C14612" s="1">
        <v>45352</v>
      </c>
      <c r="D14612">
        <v>1052.3320000000001</v>
      </c>
      <c r="E14612" t="s">
        <v>9</v>
      </c>
    </row>
    <row r="14613" spans="1:5" x14ac:dyDescent="0.35">
      <c r="A14613" t="s">
        <v>56</v>
      </c>
      <c r="B14613" t="s">
        <v>311</v>
      </c>
      <c r="C14613" s="1">
        <v>45352</v>
      </c>
      <c r="D14613">
        <v>395.33199999999999</v>
      </c>
      <c r="E14613" t="s">
        <v>9</v>
      </c>
    </row>
    <row r="14614" spans="1:5" x14ac:dyDescent="0.35">
      <c r="A14614" t="s">
        <v>58</v>
      </c>
      <c r="B14614" t="s">
        <v>311</v>
      </c>
      <c r="C14614" s="1">
        <v>45352</v>
      </c>
      <c r="D14614">
        <v>200</v>
      </c>
      <c r="E14614" t="s">
        <v>9</v>
      </c>
    </row>
    <row r="14615" spans="1:5" x14ac:dyDescent="0.35">
      <c r="A14615" t="s">
        <v>60</v>
      </c>
      <c r="B14615" t="s">
        <v>311</v>
      </c>
      <c r="C14615" s="1">
        <v>45352</v>
      </c>
      <c r="D14615">
        <v>319</v>
      </c>
      <c r="E14615" t="s">
        <v>9</v>
      </c>
    </row>
    <row r="14616" spans="1:5" x14ac:dyDescent="0.35">
      <c r="A14616" t="s">
        <v>308</v>
      </c>
      <c r="B14616" t="s">
        <v>311</v>
      </c>
      <c r="C14616" s="1">
        <v>45352</v>
      </c>
      <c r="D14616">
        <v>138</v>
      </c>
      <c r="E14616" t="s">
        <v>9</v>
      </c>
    </row>
    <row r="14617" spans="1:5" x14ac:dyDescent="0.35">
      <c r="A14617" t="s">
        <v>55</v>
      </c>
      <c r="B14617" t="s">
        <v>13</v>
      </c>
      <c r="C14617" s="1">
        <v>45352</v>
      </c>
      <c r="D14617">
        <v>2.2997139999999998</v>
      </c>
      <c r="E14617" t="s">
        <v>9</v>
      </c>
    </row>
    <row r="14618" spans="1:5" x14ac:dyDescent="0.35">
      <c r="A14618" t="s">
        <v>312</v>
      </c>
      <c r="B14618" t="s">
        <v>13</v>
      </c>
      <c r="C14618" s="1">
        <v>45352</v>
      </c>
      <c r="D14618">
        <v>1.6405479999999999</v>
      </c>
      <c r="E14618" t="s">
        <v>9</v>
      </c>
    </row>
    <row r="14619" spans="1:5" x14ac:dyDescent="0.35">
      <c r="A14619" t="s">
        <v>63</v>
      </c>
      <c r="B14619" t="s">
        <v>13</v>
      </c>
      <c r="C14619" s="1">
        <v>45352</v>
      </c>
      <c r="D14619">
        <v>3.7406969999999999</v>
      </c>
      <c r="E14619" t="s">
        <v>9</v>
      </c>
    </row>
    <row r="14620" spans="1:5" x14ac:dyDescent="0.35">
      <c r="A14620" t="s">
        <v>241</v>
      </c>
      <c r="B14620" t="s">
        <v>13</v>
      </c>
      <c r="C14620" s="1">
        <v>45352</v>
      </c>
      <c r="D14620">
        <v>0.89260700000000004</v>
      </c>
      <c r="E14620" t="s">
        <v>9</v>
      </c>
    </row>
    <row r="14621" spans="1:5" x14ac:dyDescent="0.35">
      <c r="A14621" t="s">
        <v>314</v>
      </c>
      <c r="B14621" t="s">
        <v>13</v>
      </c>
      <c r="C14621" s="1">
        <v>45352</v>
      </c>
      <c r="D14621">
        <v>3.5628790000000001</v>
      </c>
      <c r="E14621" t="s">
        <v>9</v>
      </c>
    </row>
    <row r="14622" spans="1:5" x14ac:dyDescent="0.35">
      <c r="A14622" t="s">
        <v>56</v>
      </c>
      <c r="B14622" t="s">
        <v>313</v>
      </c>
      <c r="C14622" s="1">
        <v>45352</v>
      </c>
      <c r="D14622">
        <v>0.15764800000000001</v>
      </c>
      <c r="E14622" t="s">
        <v>9</v>
      </c>
    </row>
    <row r="14623" spans="1:5" x14ac:dyDescent="0.35">
      <c r="A14623" t="s">
        <v>58</v>
      </c>
      <c r="B14623" t="s">
        <v>313</v>
      </c>
      <c r="C14623" s="1">
        <v>45352</v>
      </c>
      <c r="D14623">
        <v>5.2637999999999997E-2</v>
      </c>
      <c r="E14623" t="s">
        <v>9</v>
      </c>
    </row>
    <row r="14624" spans="1:5" x14ac:dyDescent="0.35">
      <c r="A14624" t="s">
        <v>60</v>
      </c>
      <c r="B14624" t="s">
        <v>313</v>
      </c>
      <c r="C14624" s="1">
        <v>45352</v>
      </c>
      <c r="D14624">
        <v>0.70383399999999996</v>
      </c>
      <c r="E14624" t="s">
        <v>9</v>
      </c>
    </row>
    <row r="14625" spans="1:5" x14ac:dyDescent="0.35">
      <c r="A14625" t="s">
        <v>308</v>
      </c>
      <c r="B14625" t="s">
        <v>313</v>
      </c>
      <c r="C14625" s="1">
        <v>45352</v>
      </c>
      <c r="D14625">
        <v>8.5879999999999998E-2</v>
      </c>
      <c r="E14625" t="s">
        <v>9</v>
      </c>
    </row>
    <row r="14626" spans="1:5" x14ac:dyDescent="0.35">
      <c r="A14626" t="s">
        <v>56</v>
      </c>
      <c r="B14626" t="s">
        <v>13</v>
      </c>
      <c r="C14626" s="1">
        <v>45352</v>
      </c>
      <c r="D14626">
        <v>1.2921130000000001</v>
      </c>
      <c r="E14626" t="s">
        <v>9</v>
      </c>
    </row>
    <row r="14627" spans="1:5" x14ac:dyDescent="0.35">
      <c r="A14627" t="s">
        <v>58</v>
      </c>
      <c r="B14627" t="s">
        <v>13</v>
      </c>
      <c r="C14627" s="1">
        <v>45352</v>
      </c>
      <c r="D14627">
        <v>0.43143300000000001</v>
      </c>
      <c r="E14627" t="s">
        <v>9</v>
      </c>
    </row>
    <row r="14628" spans="1:5" x14ac:dyDescent="0.35">
      <c r="A14628" t="s">
        <v>60</v>
      </c>
      <c r="B14628" t="s">
        <v>13</v>
      </c>
      <c r="C14628" s="1">
        <v>45352</v>
      </c>
      <c r="D14628">
        <v>5.7687489999999997</v>
      </c>
      <c r="E14628" t="s">
        <v>9</v>
      </c>
    </row>
    <row r="14629" spans="1:5" x14ac:dyDescent="0.35">
      <c r="A14629" t="s">
        <v>308</v>
      </c>
      <c r="B14629" t="s">
        <v>13</v>
      </c>
      <c r="C14629" s="1">
        <v>45352</v>
      </c>
      <c r="D14629">
        <v>0.70388700000000004</v>
      </c>
      <c r="E14629" t="s">
        <v>9</v>
      </c>
    </row>
    <row r="14630" spans="1:5" x14ac:dyDescent="0.35">
      <c r="A14630" t="s">
        <v>62</v>
      </c>
      <c r="B14630" t="s">
        <v>13</v>
      </c>
      <c r="C14630" s="1">
        <v>45352</v>
      </c>
      <c r="D14630">
        <v>12.136445</v>
      </c>
      <c r="E14630" t="s">
        <v>9</v>
      </c>
    </row>
    <row r="14631" spans="1:5" x14ac:dyDescent="0.35">
      <c r="A14631" t="s">
        <v>62</v>
      </c>
      <c r="B14631" t="s">
        <v>315</v>
      </c>
      <c r="C14631" s="1">
        <v>45352</v>
      </c>
      <c r="D14631">
        <v>1100.8454449999999</v>
      </c>
      <c r="E14631" t="s">
        <v>9</v>
      </c>
    </row>
    <row r="14632" spans="1:5" x14ac:dyDescent="0.35">
      <c r="A14632" t="s">
        <v>62</v>
      </c>
      <c r="B14632" t="s">
        <v>316</v>
      </c>
      <c r="C14632" s="1">
        <v>45352</v>
      </c>
      <c r="D14632">
        <v>81.662600999999995</v>
      </c>
      <c r="E14632" t="s">
        <v>9</v>
      </c>
    </row>
    <row r="14633" spans="1:5" x14ac:dyDescent="0.35">
      <c r="A14633" t="s">
        <v>55</v>
      </c>
      <c r="B14633" t="s">
        <v>316</v>
      </c>
      <c r="C14633" s="1">
        <v>45352</v>
      </c>
      <c r="D14633">
        <v>7.0582510000000003</v>
      </c>
      <c r="E14633" t="s">
        <v>9</v>
      </c>
    </row>
    <row r="14634" spans="1:5" x14ac:dyDescent="0.35">
      <c r="A14634" t="s">
        <v>63</v>
      </c>
      <c r="B14634" t="s">
        <v>316</v>
      </c>
      <c r="C14634" s="1">
        <v>45352</v>
      </c>
      <c r="D14634">
        <v>74.604348999999999</v>
      </c>
      <c r="E14634" t="s">
        <v>9</v>
      </c>
    </row>
    <row r="14635" spans="1:5" x14ac:dyDescent="0.35">
      <c r="A14635" t="s">
        <v>56</v>
      </c>
      <c r="B14635" t="s">
        <v>316</v>
      </c>
      <c r="C14635" s="1">
        <v>45352</v>
      </c>
      <c r="D14635">
        <v>31.937683</v>
      </c>
      <c r="E14635" t="s">
        <v>9</v>
      </c>
    </row>
    <row r="14636" spans="1:5" x14ac:dyDescent="0.35">
      <c r="A14636" t="s">
        <v>58</v>
      </c>
      <c r="B14636" t="s">
        <v>316</v>
      </c>
      <c r="C14636" s="1">
        <v>45352</v>
      </c>
      <c r="D14636">
        <v>13</v>
      </c>
      <c r="E14636" t="s">
        <v>9</v>
      </c>
    </row>
    <row r="14637" spans="1:5" x14ac:dyDescent="0.35">
      <c r="A14637" t="s">
        <v>60</v>
      </c>
      <c r="B14637" t="s">
        <v>316</v>
      </c>
      <c r="C14637" s="1">
        <v>45352</v>
      </c>
      <c r="D14637">
        <v>22.333333</v>
      </c>
      <c r="E14637" t="s">
        <v>9</v>
      </c>
    </row>
    <row r="14638" spans="1:5" x14ac:dyDescent="0.35">
      <c r="A14638" t="s">
        <v>308</v>
      </c>
      <c r="B14638" t="s">
        <v>316</v>
      </c>
      <c r="C14638" s="1">
        <v>45352</v>
      </c>
      <c r="D14638">
        <v>7.3333329999999997</v>
      </c>
      <c r="E14638" t="s">
        <v>9</v>
      </c>
    </row>
    <row r="14639" spans="1:5" x14ac:dyDescent="0.35">
      <c r="A14639" t="s">
        <v>62</v>
      </c>
      <c r="B14639" t="s">
        <v>124</v>
      </c>
      <c r="C14639" s="1">
        <v>45352</v>
      </c>
      <c r="D14639">
        <v>-10.348824</v>
      </c>
      <c r="E14639" t="s">
        <v>9</v>
      </c>
    </row>
    <row r="14640" spans="1:5" x14ac:dyDescent="0.35">
      <c r="A14640" t="s">
        <v>55</v>
      </c>
      <c r="B14640" t="s">
        <v>124</v>
      </c>
      <c r="C14640" s="1">
        <v>45352</v>
      </c>
      <c r="D14640">
        <v>-0.54102499999999998</v>
      </c>
      <c r="E14640" t="s">
        <v>9</v>
      </c>
    </row>
    <row r="14641" spans="1:5" x14ac:dyDescent="0.35">
      <c r="A14641" t="s">
        <v>63</v>
      </c>
      <c r="B14641" t="s">
        <v>124</v>
      </c>
      <c r="C14641" s="1">
        <v>45352</v>
      </c>
      <c r="D14641">
        <v>-9.8078000000000003</v>
      </c>
      <c r="E14641" t="s">
        <v>9</v>
      </c>
    </row>
    <row r="14642" spans="1:5" x14ac:dyDescent="0.35">
      <c r="A14642" t="s">
        <v>56</v>
      </c>
      <c r="B14642" t="s">
        <v>124</v>
      </c>
      <c r="C14642" s="1">
        <v>45352</v>
      </c>
      <c r="D14642">
        <v>-4.904541</v>
      </c>
      <c r="E14642" t="s">
        <v>9</v>
      </c>
    </row>
    <row r="14643" spans="1:5" x14ac:dyDescent="0.35">
      <c r="A14643" t="s">
        <v>58</v>
      </c>
      <c r="B14643" t="s">
        <v>124</v>
      </c>
      <c r="C14643" s="1">
        <v>45352</v>
      </c>
      <c r="D14643">
        <v>-7.3403720000000003</v>
      </c>
      <c r="E14643" t="s">
        <v>9</v>
      </c>
    </row>
    <row r="14644" spans="1:5" x14ac:dyDescent="0.35">
      <c r="A14644" t="s">
        <v>60</v>
      </c>
      <c r="B14644" t="s">
        <v>124</v>
      </c>
      <c r="C14644" s="1">
        <v>45352</v>
      </c>
      <c r="D14644">
        <v>4.015377</v>
      </c>
      <c r="E14644" t="s">
        <v>9</v>
      </c>
    </row>
    <row r="14645" spans="1:5" x14ac:dyDescent="0.35">
      <c r="A14645" t="s">
        <v>308</v>
      </c>
      <c r="B14645" t="s">
        <v>124</v>
      </c>
      <c r="C14645" s="1">
        <v>45352</v>
      </c>
      <c r="D14645">
        <v>-1.5782639999999999</v>
      </c>
      <c r="E14645" t="s">
        <v>9</v>
      </c>
    </row>
    <row r="14646" spans="1:5" x14ac:dyDescent="0.35">
      <c r="A14646" t="s">
        <v>56</v>
      </c>
      <c r="B14646" t="s">
        <v>21</v>
      </c>
      <c r="C14646" s="1">
        <v>45352</v>
      </c>
      <c r="D14646">
        <v>15.699863000000001</v>
      </c>
      <c r="E14646" t="s">
        <v>9</v>
      </c>
    </row>
    <row r="14647" spans="1:5" x14ac:dyDescent="0.35">
      <c r="A14647" t="s">
        <v>58</v>
      </c>
      <c r="B14647" t="s">
        <v>21</v>
      </c>
      <c r="C14647" s="1">
        <v>45352</v>
      </c>
      <c r="D14647">
        <v>21.186017</v>
      </c>
      <c r="E14647" t="s">
        <v>9</v>
      </c>
    </row>
    <row r="14648" spans="1:5" x14ac:dyDescent="0.35">
      <c r="A14648" t="s">
        <v>60</v>
      </c>
      <c r="B14648" t="s">
        <v>21</v>
      </c>
      <c r="C14648" s="1">
        <v>45352</v>
      </c>
      <c r="D14648">
        <v>23.414698999999999</v>
      </c>
      <c r="E14648" t="s">
        <v>9</v>
      </c>
    </row>
    <row r="14649" spans="1:5" x14ac:dyDescent="0.35">
      <c r="A14649" t="s">
        <v>308</v>
      </c>
      <c r="B14649" t="s">
        <v>21</v>
      </c>
      <c r="C14649" s="1">
        <v>45352</v>
      </c>
      <c r="D14649">
        <v>13.667534</v>
      </c>
      <c r="E14649" t="s">
        <v>9</v>
      </c>
    </row>
    <row r="14650" spans="1:5" x14ac:dyDescent="0.35">
      <c r="A14650" t="s">
        <v>56</v>
      </c>
      <c r="B14650" t="s">
        <v>313</v>
      </c>
      <c r="C14650" s="1">
        <v>45352</v>
      </c>
      <c r="D14650">
        <v>0.212252</v>
      </c>
      <c r="E14650" t="s">
        <v>9</v>
      </c>
    </row>
    <row r="14651" spans="1:5" x14ac:dyDescent="0.35">
      <c r="A14651" t="s">
        <v>58</v>
      </c>
      <c r="B14651" t="s">
        <v>313</v>
      </c>
      <c r="C14651" s="1">
        <v>45352</v>
      </c>
      <c r="D14651">
        <v>0.28642099999999998</v>
      </c>
      <c r="E14651" t="s">
        <v>9</v>
      </c>
    </row>
    <row r="14652" spans="1:5" x14ac:dyDescent="0.35">
      <c r="A14652" t="s">
        <v>60</v>
      </c>
      <c r="B14652" t="s">
        <v>313</v>
      </c>
      <c r="C14652" s="1">
        <v>45352</v>
      </c>
      <c r="D14652">
        <v>0.31655100000000003</v>
      </c>
      <c r="E14652" t="s">
        <v>9</v>
      </c>
    </row>
    <row r="14653" spans="1:5" x14ac:dyDescent="0.35">
      <c r="A14653" t="s">
        <v>308</v>
      </c>
      <c r="B14653" t="s">
        <v>313</v>
      </c>
      <c r="C14653" s="1">
        <v>45352</v>
      </c>
      <c r="D14653">
        <v>0.184776</v>
      </c>
      <c r="E14653" t="s">
        <v>9</v>
      </c>
    </row>
    <row r="14654" spans="1:5" x14ac:dyDescent="0.35">
      <c r="A14654" t="s">
        <v>63</v>
      </c>
      <c r="B14654" t="s">
        <v>21</v>
      </c>
      <c r="C14654" s="1">
        <v>45352</v>
      </c>
      <c r="D14654">
        <v>73.038025000000005</v>
      </c>
      <c r="E14654" t="s">
        <v>9</v>
      </c>
    </row>
    <row r="14655" spans="1:5" x14ac:dyDescent="0.35">
      <c r="A14655" t="s">
        <v>241</v>
      </c>
      <c r="B14655" t="s">
        <v>21</v>
      </c>
      <c r="C14655" s="1">
        <v>45352</v>
      </c>
      <c r="D14655">
        <v>0.60648199999999997</v>
      </c>
      <c r="E14655" t="s">
        <v>9</v>
      </c>
    </row>
    <row r="14656" spans="1:5" x14ac:dyDescent="0.35">
      <c r="A14656" t="s">
        <v>314</v>
      </c>
      <c r="B14656" t="s">
        <v>21</v>
      </c>
      <c r="C14656" s="1">
        <v>45352</v>
      </c>
      <c r="D14656">
        <v>0.323606</v>
      </c>
      <c r="E14656" t="s">
        <v>9</v>
      </c>
    </row>
    <row r="14657" spans="1:5" x14ac:dyDescent="0.35">
      <c r="A14657" t="s">
        <v>55</v>
      </c>
      <c r="B14657" t="s">
        <v>21</v>
      </c>
      <c r="C14657" s="1">
        <v>45352</v>
      </c>
      <c r="D14657">
        <v>4.077375</v>
      </c>
      <c r="E14657" t="s">
        <v>9</v>
      </c>
    </row>
    <row r="14658" spans="1:5" x14ac:dyDescent="0.35">
      <c r="A14658" t="s">
        <v>312</v>
      </c>
      <c r="B14658" t="s">
        <v>21</v>
      </c>
      <c r="C14658" s="1">
        <v>45352</v>
      </c>
      <c r="D14658">
        <v>0.54866800000000004</v>
      </c>
      <c r="E14658" t="s">
        <v>9</v>
      </c>
    </row>
    <row r="14659" spans="1:5" x14ac:dyDescent="0.35">
      <c r="A14659" t="s">
        <v>62</v>
      </c>
      <c r="B14659" t="s">
        <v>21</v>
      </c>
      <c r="C14659" s="1">
        <v>45352</v>
      </c>
      <c r="D14659">
        <v>78.594155000000001</v>
      </c>
      <c r="E14659" t="s">
        <v>9</v>
      </c>
    </row>
    <row r="14660" spans="1:5" x14ac:dyDescent="0.35">
      <c r="A14660" t="s">
        <v>62</v>
      </c>
      <c r="B14660" t="s">
        <v>92</v>
      </c>
      <c r="C14660" s="1">
        <v>45352</v>
      </c>
      <c r="D14660">
        <v>149.90793199999999</v>
      </c>
      <c r="E14660" t="s">
        <v>9</v>
      </c>
    </row>
    <row r="14661" spans="1:5" x14ac:dyDescent="0.35">
      <c r="A14661" t="s">
        <v>62</v>
      </c>
      <c r="B14661" t="s">
        <v>317</v>
      </c>
      <c r="C14661" s="1">
        <v>45352</v>
      </c>
      <c r="D14661">
        <v>950.93751299999997</v>
      </c>
      <c r="E14661" t="s">
        <v>9</v>
      </c>
    </row>
    <row r="14662" spans="1:5" x14ac:dyDescent="0.35">
      <c r="A14662" t="s">
        <v>62</v>
      </c>
      <c r="B14662" t="s">
        <v>317</v>
      </c>
      <c r="C14662" s="1">
        <v>45352</v>
      </c>
      <c r="D14662">
        <v>950.93751299999997</v>
      </c>
      <c r="E14662" t="s">
        <v>9</v>
      </c>
    </row>
    <row r="14663" spans="1:5" x14ac:dyDescent="0.35">
      <c r="A14663" t="s">
        <v>55</v>
      </c>
      <c r="B14663" t="s">
        <v>317</v>
      </c>
      <c r="C14663" s="1">
        <v>45352</v>
      </c>
      <c r="D14663">
        <v>29.173992999999999</v>
      </c>
      <c r="E14663" t="s">
        <v>9</v>
      </c>
    </row>
    <row r="14664" spans="1:5" x14ac:dyDescent="0.35">
      <c r="A14664" t="s">
        <v>55</v>
      </c>
      <c r="B14664" t="s">
        <v>317</v>
      </c>
      <c r="C14664" s="1">
        <v>45352</v>
      </c>
      <c r="D14664">
        <v>29.173992999999999</v>
      </c>
      <c r="E14664" t="s">
        <v>9</v>
      </c>
    </row>
    <row r="14665" spans="1:5" x14ac:dyDescent="0.35">
      <c r="A14665" t="s">
        <v>63</v>
      </c>
      <c r="B14665" t="s">
        <v>317</v>
      </c>
      <c r="C14665" s="1">
        <v>45352</v>
      </c>
      <c r="D14665">
        <v>921.76351999999997</v>
      </c>
      <c r="E14665" t="s">
        <v>9</v>
      </c>
    </row>
    <row r="14666" spans="1:5" x14ac:dyDescent="0.35">
      <c r="A14666" t="s">
        <v>56</v>
      </c>
      <c r="B14666" t="s">
        <v>317</v>
      </c>
      <c r="C14666" s="1">
        <v>45352</v>
      </c>
      <c r="D14666">
        <v>353.89110799999997</v>
      </c>
      <c r="E14666" t="s">
        <v>9</v>
      </c>
    </row>
    <row r="14667" spans="1:5" x14ac:dyDescent="0.35">
      <c r="A14667" t="s">
        <v>58</v>
      </c>
      <c r="B14667" t="s">
        <v>317</v>
      </c>
      <c r="C14667" s="1">
        <v>45352</v>
      </c>
      <c r="D14667">
        <v>173.58578800000001</v>
      </c>
      <c r="E14667" t="s">
        <v>9</v>
      </c>
    </row>
    <row r="14668" spans="1:5" x14ac:dyDescent="0.35">
      <c r="A14668" t="s">
        <v>60</v>
      </c>
      <c r="B14668" t="s">
        <v>317</v>
      </c>
      <c r="C14668" s="1">
        <v>45352</v>
      </c>
      <c r="D14668">
        <v>275.00533999999999</v>
      </c>
      <c r="E14668" t="s">
        <v>9</v>
      </c>
    </row>
    <row r="14669" spans="1:5" x14ac:dyDescent="0.35">
      <c r="A14669" t="s">
        <v>308</v>
      </c>
      <c r="B14669" t="s">
        <v>317</v>
      </c>
      <c r="C14669" s="1">
        <v>45352</v>
      </c>
      <c r="D14669">
        <v>119.281284</v>
      </c>
      <c r="E14669" t="s">
        <v>9</v>
      </c>
    </row>
    <row r="14670" spans="1:5" x14ac:dyDescent="0.35">
      <c r="A14670" t="s">
        <v>62</v>
      </c>
      <c r="B14670" t="s">
        <v>311</v>
      </c>
      <c r="C14670" s="1">
        <v>45383</v>
      </c>
      <c r="D14670">
        <v>950.93751299999997</v>
      </c>
      <c r="E14670" t="s">
        <v>9</v>
      </c>
    </row>
    <row r="14671" spans="1:5" x14ac:dyDescent="0.35">
      <c r="A14671" t="s">
        <v>55</v>
      </c>
      <c r="B14671" t="s">
        <v>311</v>
      </c>
      <c r="C14671" s="1">
        <v>45383</v>
      </c>
      <c r="D14671">
        <v>29.173992999999999</v>
      </c>
      <c r="E14671" t="s">
        <v>9</v>
      </c>
    </row>
    <row r="14672" spans="1:5" x14ac:dyDescent="0.35">
      <c r="A14672" t="s">
        <v>63</v>
      </c>
      <c r="B14672" t="s">
        <v>311</v>
      </c>
      <c r="C14672" s="1">
        <v>45383</v>
      </c>
      <c r="D14672">
        <v>921.76351999999997</v>
      </c>
      <c r="E14672" t="s">
        <v>9</v>
      </c>
    </row>
    <row r="14673" spans="1:5" x14ac:dyDescent="0.35">
      <c r="A14673" t="s">
        <v>56</v>
      </c>
      <c r="B14673" t="s">
        <v>311</v>
      </c>
      <c r="C14673" s="1">
        <v>45383</v>
      </c>
      <c r="D14673">
        <v>353.89110799999997</v>
      </c>
      <c r="E14673" t="s">
        <v>9</v>
      </c>
    </row>
    <row r="14674" spans="1:5" x14ac:dyDescent="0.35">
      <c r="A14674" t="s">
        <v>58</v>
      </c>
      <c r="B14674" t="s">
        <v>311</v>
      </c>
      <c r="C14674" s="1">
        <v>45383</v>
      </c>
      <c r="D14674">
        <v>173.58578800000001</v>
      </c>
      <c r="E14674" t="s">
        <v>9</v>
      </c>
    </row>
    <row r="14675" spans="1:5" x14ac:dyDescent="0.35">
      <c r="A14675" t="s">
        <v>60</v>
      </c>
      <c r="B14675" t="s">
        <v>311</v>
      </c>
      <c r="C14675" s="1">
        <v>45383</v>
      </c>
      <c r="D14675">
        <v>275.00533999999999</v>
      </c>
      <c r="E14675" t="s">
        <v>9</v>
      </c>
    </row>
    <row r="14676" spans="1:5" x14ac:dyDescent="0.35">
      <c r="A14676" t="s">
        <v>308</v>
      </c>
      <c r="B14676" t="s">
        <v>311</v>
      </c>
      <c r="C14676" s="1">
        <v>45383</v>
      </c>
      <c r="D14676">
        <v>119.281284</v>
      </c>
      <c r="E14676" t="s">
        <v>9</v>
      </c>
    </row>
    <row r="14677" spans="1:5" x14ac:dyDescent="0.35">
      <c r="A14677" t="s">
        <v>55</v>
      </c>
      <c r="B14677" t="s">
        <v>13</v>
      </c>
      <c r="C14677" s="1">
        <v>45383</v>
      </c>
      <c r="D14677">
        <v>3.324624</v>
      </c>
      <c r="E14677" t="s">
        <v>9</v>
      </c>
    </row>
    <row r="14678" spans="1:5" x14ac:dyDescent="0.35">
      <c r="A14678" t="s">
        <v>312</v>
      </c>
      <c r="B14678" t="s">
        <v>13</v>
      </c>
      <c r="C14678" s="1">
        <v>45383</v>
      </c>
      <c r="D14678">
        <v>1.279247</v>
      </c>
      <c r="E14678" t="s">
        <v>9</v>
      </c>
    </row>
    <row r="14679" spans="1:5" x14ac:dyDescent="0.35">
      <c r="A14679" t="s">
        <v>63</v>
      </c>
      <c r="B14679" t="s">
        <v>13</v>
      </c>
      <c r="C14679" s="1">
        <v>45383</v>
      </c>
      <c r="D14679">
        <v>4.8911420000000003</v>
      </c>
      <c r="E14679" t="s">
        <v>9</v>
      </c>
    </row>
    <row r="14680" spans="1:5" x14ac:dyDescent="0.35">
      <c r="A14680" t="s">
        <v>241</v>
      </c>
      <c r="B14680" t="s">
        <v>13</v>
      </c>
      <c r="C14680" s="1">
        <v>45383</v>
      </c>
      <c r="D14680">
        <v>0.92255500000000001</v>
      </c>
      <c r="E14680" t="s">
        <v>9</v>
      </c>
    </row>
    <row r="14681" spans="1:5" x14ac:dyDescent="0.35">
      <c r="A14681" t="s">
        <v>314</v>
      </c>
      <c r="B14681" t="s">
        <v>13</v>
      </c>
      <c r="C14681" s="1">
        <v>45383</v>
      </c>
      <c r="D14681">
        <v>-0.27074900000000002</v>
      </c>
      <c r="E14681" t="s">
        <v>9</v>
      </c>
    </row>
    <row r="14682" spans="1:5" x14ac:dyDescent="0.35">
      <c r="A14682" t="s">
        <v>56</v>
      </c>
      <c r="B14682" t="s">
        <v>313</v>
      </c>
      <c r="C14682" s="1">
        <v>45383</v>
      </c>
      <c r="D14682">
        <v>0.15764800000000001</v>
      </c>
      <c r="E14682" t="s">
        <v>9</v>
      </c>
    </row>
    <row r="14683" spans="1:5" x14ac:dyDescent="0.35">
      <c r="A14683" t="s">
        <v>58</v>
      </c>
      <c r="B14683" t="s">
        <v>313</v>
      </c>
      <c r="C14683" s="1">
        <v>45383</v>
      </c>
      <c r="D14683">
        <v>5.2637999999999997E-2</v>
      </c>
      <c r="E14683" t="s">
        <v>9</v>
      </c>
    </row>
    <row r="14684" spans="1:5" x14ac:dyDescent="0.35">
      <c r="A14684" t="s">
        <v>60</v>
      </c>
      <c r="B14684" t="s">
        <v>313</v>
      </c>
      <c r="C14684" s="1">
        <v>45383</v>
      </c>
      <c r="D14684">
        <v>0.70383399999999996</v>
      </c>
      <c r="E14684" t="s">
        <v>9</v>
      </c>
    </row>
    <row r="14685" spans="1:5" x14ac:dyDescent="0.35">
      <c r="A14685" t="s">
        <v>308</v>
      </c>
      <c r="B14685" t="s">
        <v>313</v>
      </c>
      <c r="C14685" s="1">
        <v>45383</v>
      </c>
      <c r="D14685">
        <v>8.5879999999999998E-2</v>
      </c>
      <c r="E14685" t="s">
        <v>9</v>
      </c>
    </row>
    <row r="14686" spans="1:5" x14ac:dyDescent="0.35">
      <c r="A14686" t="s">
        <v>56</v>
      </c>
      <c r="B14686" t="s">
        <v>13</v>
      </c>
      <c r="C14686" s="1">
        <v>45383</v>
      </c>
      <c r="D14686">
        <v>0.87383500000000003</v>
      </c>
      <c r="E14686" t="s">
        <v>9</v>
      </c>
    </row>
    <row r="14687" spans="1:5" x14ac:dyDescent="0.35">
      <c r="A14687" t="s">
        <v>58</v>
      </c>
      <c r="B14687" t="s">
        <v>13</v>
      </c>
      <c r="C14687" s="1">
        <v>45383</v>
      </c>
      <c r="D14687">
        <v>0.29177199999999998</v>
      </c>
      <c r="E14687" t="s">
        <v>9</v>
      </c>
    </row>
    <row r="14688" spans="1:5" x14ac:dyDescent="0.35">
      <c r="A14688" t="s">
        <v>60</v>
      </c>
      <c r="B14688" t="s">
        <v>13</v>
      </c>
      <c r="C14688" s="1">
        <v>45383</v>
      </c>
      <c r="D14688">
        <v>3.901313</v>
      </c>
      <c r="E14688" t="s">
        <v>9</v>
      </c>
    </row>
    <row r="14689" spans="1:5" x14ac:dyDescent="0.35">
      <c r="A14689" t="s">
        <v>308</v>
      </c>
      <c r="B14689" t="s">
        <v>13</v>
      </c>
      <c r="C14689" s="1">
        <v>45383</v>
      </c>
      <c r="D14689">
        <v>0.47602800000000001</v>
      </c>
      <c r="E14689" t="s">
        <v>9</v>
      </c>
    </row>
    <row r="14690" spans="1:5" x14ac:dyDescent="0.35">
      <c r="A14690" t="s">
        <v>62</v>
      </c>
      <c r="B14690" t="s">
        <v>13</v>
      </c>
      <c r="C14690" s="1">
        <v>45383</v>
      </c>
      <c r="D14690">
        <v>10.146818</v>
      </c>
      <c r="E14690" t="s">
        <v>9</v>
      </c>
    </row>
    <row r="14691" spans="1:5" x14ac:dyDescent="0.35">
      <c r="A14691" t="s">
        <v>62</v>
      </c>
      <c r="B14691" t="s">
        <v>315</v>
      </c>
      <c r="C14691" s="1">
        <v>45383</v>
      </c>
      <c r="D14691">
        <v>961.08433200000002</v>
      </c>
      <c r="E14691" t="s">
        <v>9</v>
      </c>
    </row>
    <row r="14692" spans="1:5" x14ac:dyDescent="0.35">
      <c r="A14692" t="s">
        <v>62</v>
      </c>
      <c r="B14692" t="s">
        <v>316</v>
      </c>
      <c r="C14692" s="1">
        <v>45383</v>
      </c>
      <c r="D14692">
        <v>81.662600999999995</v>
      </c>
      <c r="E14692" t="s">
        <v>9</v>
      </c>
    </row>
    <row r="14693" spans="1:5" x14ac:dyDescent="0.35">
      <c r="A14693" t="s">
        <v>55</v>
      </c>
      <c r="B14693" t="s">
        <v>316</v>
      </c>
      <c r="C14693" s="1">
        <v>45383</v>
      </c>
      <c r="D14693">
        <v>7.0582510000000003</v>
      </c>
      <c r="E14693" t="s">
        <v>9</v>
      </c>
    </row>
    <row r="14694" spans="1:5" x14ac:dyDescent="0.35">
      <c r="A14694" t="s">
        <v>63</v>
      </c>
      <c r="B14694" t="s">
        <v>316</v>
      </c>
      <c r="C14694" s="1">
        <v>45383</v>
      </c>
      <c r="D14694">
        <v>74.604348999999999</v>
      </c>
      <c r="E14694" t="s">
        <v>9</v>
      </c>
    </row>
    <row r="14695" spans="1:5" x14ac:dyDescent="0.35">
      <c r="A14695" t="s">
        <v>56</v>
      </c>
      <c r="B14695" t="s">
        <v>316</v>
      </c>
      <c r="C14695" s="1">
        <v>45383</v>
      </c>
      <c r="D14695">
        <v>31.937683</v>
      </c>
      <c r="E14695" t="s">
        <v>9</v>
      </c>
    </row>
    <row r="14696" spans="1:5" x14ac:dyDescent="0.35">
      <c r="A14696" t="s">
        <v>58</v>
      </c>
      <c r="B14696" t="s">
        <v>316</v>
      </c>
      <c r="C14696" s="1">
        <v>45383</v>
      </c>
      <c r="D14696">
        <v>13</v>
      </c>
      <c r="E14696" t="s">
        <v>9</v>
      </c>
    </row>
    <row r="14697" spans="1:5" x14ac:dyDescent="0.35">
      <c r="A14697" t="s">
        <v>60</v>
      </c>
      <c r="B14697" t="s">
        <v>316</v>
      </c>
      <c r="C14697" s="1">
        <v>45383</v>
      </c>
      <c r="D14697">
        <v>22.333333</v>
      </c>
      <c r="E14697" t="s">
        <v>9</v>
      </c>
    </row>
    <row r="14698" spans="1:5" x14ac:dyDescent="0.35">
      <c r="A14698" t="s">
        <v>308</v>
      </c>
      <c r="B14698" t="s">
        <v>316</v>
      </c>
      <c r="C14698" s="1">
        <v>45383</v>
      </c>
      <c r="D14698">
        <v>7.3333329999999997</v>
      </c>
      <c r="E14698" t="s">
        <v>9</v>
      </c>
    </row>
    <row r="14699" spans="1:5" x14ac:dyDescent="0.35">
      <c r="A14699" t="s">
        <v>62</v>
      </c>
      <c r="B14699" t="s">
        <v>124</v>
      </c>
      <c r="C14699" s="1">
        <v>45383</v>
      </c>
      <c r="D14699">
        <v>-10.348824</v>
      </c>
      <c r="E14699" t="s">
        <v>9</v>
      </c>
    </row>
    <row r="14700" spans="1:5" x14ac:dyDescent="0.35">
      <c r="A14700" t="s">
        <v>55</v>
      </c>
      <c r="B14700" t="s">
        <v>124</v>
      </c>
      <c r="C14700" s="1">
        <v>45383</v>
      </c>
      <c r="D14700">
        <v>-0.54102499999999998</v>
      </c>
      <c r="E14700" t="s">
        <v>9</v>
      </c>
    </row>
    <row r="14701" spans="1:5" x14ac:dyDescent="0.35">
      <c r="A14701" t="s">
        <v>63</v>
      </c>
      <c r="B14701" t="s">
        <v>124</v>
      </c>
      <c r="C14701" s="1">
        <v>45383</v>
      </c>
      <c r="D14701">
        <v>-9.8078000000000003</v>
      </c>
      <c r="E14701" t="s">
        <v>9</v>
      </c>
    </row>
    <row r="14702" spans="1:5" x14ac:dyDescent="0.35">
      <c r="A14702" t="s">
        <v>56</v>
      </c>
      <c r="B14702" t="s">
        <v>124</v>
      </c>
      <c r="C14702" s="1">
        <v>45383</v>
      </c>
      <c r="D14702">
        <v>-4.904541</v>
      </c>
      <c r="E14702" t="s">
        <v>9</v>
      </c>
    </row>
    <row r="14703" spans="1:5" x14ac:dyDescent="0.35">
      <c r="A14703" t="s">
        <v>58</v>
      </c>
      <c r="B14703" t="s">
        <v>124</v>
      </c>
      <c r="C14703" s="1">
        <v>45383</v>
      </c>
      <c r="D14703">
        <v>-7.3403720000000003</v>
      </c>
      <c r="E14703" t="s">
        <v>9</v>
      </c>
    </row>
    <row r="14704" spans="1:5" x14ac:dyDescent="0.35">
      <c r="A14704" t="s">
        <v>60</v>
      </c>
      <c r="B14704" t="s">
        <v>124</v>
      </c>
      <c r="C14704" s="1">
        <v>45383</v>
      </c>
      <c r="D14704">
        <v>4.015377</v>
      </c>
      <c r="E14704" t="s">
        <v>9</v>
      </c>
    </row>
    <row r="14705" spans="1:5" x14ac:dyDescent="0.35">
      <c r="A14705" t="s">
        <v>308</v>
      </c>
      <c r="B14705" t="s">
        <v>124</v>
      </c>
      <c r="C14705" s="1">
        <v>45383</v>
      </c>
      <c r="D14705">
        <v>-1.5782639999999999</v>
      </c>
      <c r="E14705" t="s">
        <v>9</v>
      </c>
    </row>
    <row r="14706" spans="1:5" x14ac:dyDescent="0.35">
      <c r="A14706" t="s">
        <v>56</v>
      </c>
      <c r="B14706" t="s">
        <v>21</v>
      </c>
      <c r="C14706" s="1">
        <v>45383</v>
      </c>
      <c r="D14706">
        <v>14.899241</v>
      </c>
      <c r="E14706" t="s">
        <v>9</v>
      </c>
    </row>
    <row r="14707" spans="1:5" x14ac:dyDescent="0.35">
      <c r="A14707" t="s">
        <v>58</v>
      </c>
      <c r="B14707" t="s">
        <v>21</v>
      </c>
      <c r="C14707" s="1">
        <v>45383</v>
      </c>
      <c r="D14707">
        <v>20.105626000000001</v>
      </c>
      <c r="E14707" t="s">
        <v>9</v>
      </c>
    </row>
    <row r="14708" spans="1:5" x14ac:dyDescent="0.35">
      <c r="A14708" t="s">
        <v>60</v>
      </c>
      <c r="B14708" t="s">
        <v>21</v>
      </c>
      <c r="C14708" s="1">
        <v>45383</v>
      </c>
      <c r="D14708">
        <v>22.220655000000001</v>
      </c>
      <c r="E14708" t="s">
        <v>9</v>
      </c>
    </row>
    <row r="14709" spans="1:5" x14ac:dyDescent="0.35">
      <c r="A14709" t="s">
        <v>308</v>
      </c>
      <c r="B14709" t="s">
        <v>21</v>
      </c>
      <c r="C14709" s="1">
        <v>45383</v>
      </c>
      <c r="D14709">
        <v>12.970551</v>
      </c>
      <c r="E14709" t="s">
        <v>9</v>
      </c>
    </row>
    <row r="14710" spans="1:5" x14ac:dyDescent="0.35">
      <c r="A14710" t="s">
        <v>56</v>
      </c>
      <c r="B14710" t="s">
        <v>313</v>
      </c>
      <c r="C14710" s="1">
        <v>45383</v>
      </c>
      <c r="D14710">
        <v>0.212252</v>
      </c>
      <c r="E14710" t="s">
        <v>9</v>
      </c>
    </row>
    <row r="14711" spans="1:5" x14ac:dyDescent="0.35">
      <c r="A14711" t="s">
        <v>58</v>
      </c>
      <c r="B14711" t="s">
        <v>313</v>
      </c>
      <c r="C14711" s="1">
        <v>45383</v>
      </c>
      <c r="D14711">
        <v>0.28642099999999998</v>
      </c>
      <c r="E14711" t="s">
        <v>9</v>
      </c>
    </row>
    <row r="14712" spans="1:5" x14ac:dyDescent="0.35">
      <c r="A14712" t="s">
        <v>60</v>
      </c>
      <c r="B14712" t="s">
        <v>313</v>
      </c>
      <c r="C14712" s="1">
        <v>45383</v>
      </c>
      <c r="D14712">
        <v>0.31655100000000003</v>
      </c>
      <c r="E14712" t="s">
        <v>9</v>
      </c>
    </row>
    <row r="14713" spans="1:5" x14ac:dyDescent="0.35">
      <c r="A14713" t="s">
        <v>308</v>
      </c>
      <c r="B14713" t="s">
        <v>313</v>
      </c>
      <c r="C14713" s="1">
        <v>45383</v>
      </c>
      <c r="D14713">
        <v>0.184776</v>
      </c>
      <c r="E14713" t="s">
        <v>9</v>
      </c>
    </row>
    <row r="14714" spans="1:5" x14ac:dyDescent="0.35">
      <c r="A14714" t="s">
        <v>63</v>
      </c>
      <c r="B14714" t="s">
        <v>21</v>
      </c>
      <c r="C14714" s="1">
        <v>45383</v>
      </c>
      <c r="D14714">
        <v>69.241996</v>
      </c>
      <c r="E14714" t="s">
        <v>9</v>
      </c>
    </row>
    <row r="14715" spans="1:5" x14ac:dyDescent="0.35">
      <c r="A14715" t="s">
        <v>241</v>
      </c>
      <c r="B14715" t="s">
        <v>21</v>
      </c>
      <c r="C14715" s="1">
        <v>45383</v>
      </c>
      <c r="D14715">
        <v>0.69396100000000005</v>
      </c>
      <c r="E14715" t="s">
        <v>9</v>
      </c>
    </row>
    <row r="14716" spans="1:5" x14ac:dyDescent="0.35">
      <c r="A14716" t="s">
        <v>314</v>
      </c>
      <c r="B14716" t="s">
        <v>21</v>
      </c>
      <c r="C14716" s="1">
        <v>45383</v>
      </c>
      <c r="D14716">
        <v>0.26011699999999999</v>
      </c>
      <c r="E14716" t="s">
        <v>9</v>
      </c>
    </row>
    <row r="14717" spans="1:5" x14ac:dyDescent="0.35">
      <c r="A14717" t="s">
        <v>55</v>
      </c>
      <c r="B14717" t="s">
        <v>21</v>
      </c>
      <c r="C14717" s="1">
        <v>45383</v>
      </c>
      <c r="D14717">
        <v>1.4974160000000001</v>
      </c>
      <c r="E14717" t="s">
        <v>9</v>
      </c>
    </row>
    <row r="14718" spans="1:5" x14ac:dyDescent="0.35">
      <c r="A14718" t="s">
        <v>312</v>
      </c>
      <c r="B14718" t="s">
        <v>21</v>
      </c>
      <c r="C14718" s="1">
        <v>45383</v>
      </c>
      <c r="D14718">
        <v>0.67720400000000003</v>
      </c>
      <c r="E14718" t="s">
        <v>9</v>
      </c>
    </row>
    <row r="14719" spans="1:5" x14ac:dyDescent="0.35">
      <c r="A14719" t="s">
        <v>62</v>
      </c>
      <c r="B14719" t="s">
        <v>21</v>
      </c>
      <c r="C14719" s="1">
        <v>45383</v>
      </c>
      <c r="D14719">
        <v>72.370694</v>
      </c>
      <c r="E14719" t="s">
        <v>9</v>
      </c>
    </row>
    <row r="14720" spans="1:5" x14ac:dyDescent="0.35">
      <c r="A14720" t="s">
        <v>62</v>
      </c>
      <c r="B14720" t="s">
        <v>92</v>
      </c>
      <c r="C14720" s="1">
        <v>45383</v>
      </c>
      <c r="D14720">
        <v>143.684471</v>
      </c>
      <c r="E14720" t="s">
        <v>9</v>
      </c>
    </row>
    <row r="14721" spans="1:5" x14ac:dyDescent="0.35">
      <c r="A14721" t="s">
        <v>62</v>
      </c>
      <c r="B14721" t="s">
        <v>317</v>
      </c>
      <c r="C14721" s="1">
        <v>45383</v>
      </c>
      <c r="D14721">
        <v>817.39986099999999</v>
      </c>
      <c r="E14721" t="s">
        <v>9</v>
      </c>
    </row>
    <row r="14722" spans="1:5" x14ac:dyDescent="0.35">
      <c r="A14722" t="s">
        <v>62</v>
      </c>
      <c r="B14722" t="s">
        <v>317</v>
      </c>
      <c r="C14722" s="1">
        <v>45383</v>
      </c>
      <c r="D14722">
        <v>817.39986099999999</v>
      </c>
      <c r="E14722" t="s">
        <v>9</v>
      </c>
    </row>
    <row r="14723" spans="1:5" x14ac:dyDescent="0.35">
      <c r="A14723" t="s">
        <v>55</v>
      </c>
      <c r="B14723" t="s">
        <v>317</v>
      </c>
      <c r="C14723" s="1">
        <v>45383</v>
      </c>
      <c r="D14723">
        <v>25.086016999999998</v>
      </c>
      <c r="E14723" t="s">
        <v>9</v>
      </c>
    </row>
    <row r="14724" spans="1:5" x14ac:dyDescent="0.35">
      <c r="A14724" t="s">
        <v>55</v>
      </c>
      <c r="B14724" t="s">
        <v>317</v>
      </c>
      <c r="C14724" s="1">
        <v>45383</v>
      </c>
      <c r="D14724">
        <v>25.086016999999998</v>
      </c>
      <c r="E14724" t="s">
        <v>9</v>
      </c>
    </row>
    <row r="14725" spans="1:5" x14ac:dyDescent="0.35">
      <c r="A14725" t="s">
        <v>63</v>
      </c>
      <c r="B14725" t="s">
        <v>317</v>
      </c>
      <c r="C14725" s="1">
        <v>45383</v>
      </c>
      <c r="D14725">
        <v>792.31384400000002</v>
      </c>
      <c r="E14725" t="s">
        <v>9</v>
      </c>
    </row>
    <row r="14726" spans="1:5" x14ac:dyDescent="0.35">
      <c r="A14726" t="s">
        <v>56</v>
      </c>
      <c r="B14726" t="s">
        <v>317</v>
      </c>
      <c r="C14726" s="1">
        <v>45383</v>
      </c>
      <c r="D14726">
        <v>312.83256</v>
      </c>
      <c r="E14726" t="s">
        <v>9</v>
      </c>
    </row>
    <row r="14727" spans="1:5" x14ac:dyDescent="0.35">
      <c r="A14727" t="s">
        <v>58</v>
      </c>
      <c r="B14727" t="s">
        <v>317</v>
      </c>
      <c r="C14727" s="1">
        <v>45383</v>
      </c>
      <c r="D14727">
        <v>148.11230499999999</v>
      </c>
      <c r="E14727" t="s">
        <v>9</v>
      </c>
    </row>
    <row r="14728" spans="1:5" x14ac:dyDescent="0.35">
      <c r="A14728" t="s">
        <v>60</v>
      </c>
      <c r="B14728" t="s">
        <v>317</v>
      </c>
      <c r="C14728" s="1">
        <v>45383</v>
      </c>
      <c r="D14728">
        <v>230.337288</v>
      </c>
      <c r="E14728" t="s">
        <v>9</v>
      </c>
    </row>
    <row r="14729" spans="1:5" x14ac:dyDescent="0.35">
      <c r="A14729" t="s">
        <v>308</v>
      </c>
      <c r="B14729" t="s">
        <v>317</v>
      </c>
      <c r="C14729" s="1">
        <v>45383</v>
      </c>
      <c r="D14729">
        <v>101.031691</v>
      </c>
      <c r="E14729" t="s">
        <v>9</v>
      </c>
    </row>
    <row r="14730" spans="1:5" x14ac:dyDescent="0.35">
      <c r="A14730" t="s">
        <v>62</v>
      </c>
      <c r="B14730" t="s">
        <v>311</v>
      </c>
      <c r="C14730" s="1">
        <v>45413</v>
      </c>
      <c r="D14730">
        <v>817.39986099999999</v>
      </c>
      <c r="E14730" t="s">
        <v>9</v>
      </c>
    </row>
    <row r="14731" spans="1:5" x14ac:dyDescent="0.35">
      <c r="A14731" t="s">
        <v>55</v>
      </c>
      <c r="B14731" t="s">
        <v>311</v>
      </c>
      <c r="C14731" s="1">
        <v>45413</v>
      </c>
      <c r="D14731">
        <v>25.086016999999998</v>
      </c>
      <c r="E14731" t="s">
        <v>9</v>
      </c>
    </row>
    <row r="14732" spans="1:5" x14ac:dyDescent="0.35">
      <c r="A14732" t="s">
        <v>63</v>
      </c>
      <c r="B14732" t="s">
        <v>311</v>
      </c>
      <c r="C14732" s="1">
        <v>45413</v>
      </c>
      <c r="D14732">
        <v>792.31384400000002</v>
      </c>
      <c r="E14732" t="s">
        <v>9</v>
      </c>
    </row>
    <row r="14733" spans="1:5" x14ac:dyDescent="0.35">
      <c r="A14733" t="s">
        <v>56</v>
      </c>
      <c r="B14733" t="s">
        <v>311</v>
      </c>
      <c r="C14733" s="1">
        <v>45413</v>
      </c>
      <c r="D14733">
        <v>312.83256</v>
      </c>
      <c r="E14733" t="s">
        <v>9</v>
      </c>
    </row>
    <row r="14734" spans="1:5" x14ac:dyDescent="0.35">
      <c r="A14734" t="s">
        <v>58</v>
      </c>
      <c r="B14734" t="s">
        <v>311</v>
      </c>
      <c r="C14734" s="1">
        <v>45413</v>
      </c>
      <c r="D14734">
        <v>148.11230499999999</v>
      </c>
      <c r="E14734" t="s">
        <v>9</v>
      </c>
    </row>
    <row r="14735" spans="1:5" x14ac:dyDescent="0.35">
      <c r="A14735" t="s">
        <v>60</v>
      </c>
      <c r="B14735" t="s">
        <v>311</v>
      </c>
      <c r="C14735" s="1">
        <v>45413</v>
      </c>
      <c r="D14735">
        <v>230.337288</v>
      </c>
      <c r="E14735" t="s">
        <v>9</v>
      </c>
    </row>
    <row r="14736" spans="1:5" x14ac:dyDescent="0.35">
      <c r="A14736" t="s">
        <v>308</v>
      </c>
      <c r="B14736" t="s">
        <v>311</v>
      </c>
      <c r="C14736" s="1">
        <v>45413</v>
      </c>
      <c r="D14736">
        <v>101.031691</v>
      </c>
      <c r="E14736" t="s">
        <v>9</v>
      </c>
    </row>
    <row r="14737" spans="1:5" x14ac:dyDescent="0.35">
      <c r="A14737" t="s">
        <v>55</v>
      </c>
      <c r="B14737" t="s">
        <v>13</v>
      </c>
      <c r="C14737" s="1">
        <v>45413</v>
      </c>
      <c r="D14737">
        <v>2.0634779999999999</v>
      </c>
      <c r="E14737" t="s">
        <v>9</v>
      </c>
    </row>
    <row r="14738" spans="1:5" x14ac:dyDescent="0.35">
      <c r="A14738" t="s">
        <v>312</v>
      </c>
      <c r="B14738" t="s">
        <v>13</v>
      </c>
      <c r="C14738" s="1">
        <v>45413</v>
      </c>
      <c r="D14738">
        <v>1.757233</v>
      </c>
      <c r="E14738" t="s">
        <v>9</v>
      </c>
    </row>
    <row r="14739" spans="1:5" x14ac:dyDescent="0.35">
      <c r="A14739" t="s">
        <v>63</v>
      </c>
      <c r="B14739" t="s">
        <v>13</v>
      </c>
      <c r="C14739" s="1">
        <v>45413</v>
      </c>
      <c r="D14739">
        <v>3.2949890000000002</v>
      </c>
      <c r="E14739" t="s">
        <v>9</v>
      </c>
    </row>
    <row r="14740" spans="1:5" x14ac:dyDescent="0.35">
      <c r="A14740" t="s">
        <v>241</v>
      </c>
      <c r="B14740" t="s">
        <v>13</v>
      </c>
      <c r="C14740" s="1">
        <v>45413</v>
      </c>
      <c r="D14740">
        <v>0.93874500000000005</v>
      </c>
      <c r="E14740" t="s">
        <v>9</v>
      </c>
    </row>
    <row r="14741" spans="1:5" x14ac:dyDescent="0.35">
      <c r="A14741" t="s">
        <v>314</v>
      </c>
      <c r="B14741" t="s">
        <v>13</v>
      </c>
      <c r="C14741" s="1">
        <v>45413</v>
      </c>
      <c r="D14741">
        <v>2.2632850000000002</v>
      </c>
      <c r="E14741" t="s">
        <v>9</v>
      </c>
    </row>
    <row r="14742" spans="1:5" x14ac:dyDescent="0.35">
      <c r="A14742" t="s">
        <v>56</v>
      </c>
      <c r="B14742" t="s">
        <v>313</v>
      </c>
      <c r="C14742" s="1">
        <v>45413</v>
      </c>
      <c r="D14742">
        <v>0.15764800000000001</v>
      </c>
      <c r="E14742" t="s">
        <v>9</v>
      </c>
    </row>
    <row r="14743" spans="1:5" x14ac:dyDescent="0.35">
      <c r="A14743" t="s">
        <v>58</v>
      </c>
      <c r="B14743" t="s">
        <v>313</v>
      </c>
      <c r="C14743" s="1">
        <v>45413</v>
      </c>
      <c r="D14743">
        <v>5.2637999999999997E-2</v>
      </c>
      <c r="E14743" t="s">
        <v>9</v>
      </c>
    </row>
    <row r="14744" spans="1:5" x14ac:dyDescent="0.35">
      <c r="A14744" t="s">
        <v>60</v>
      </c>
      <c r="B14744" t="s">
        <v>313</v>
      </c>
      <c r="C14744" s="1">
        <v>45413</v>
      </c>
      <c r="D14744">
        <v>0.70383399999999996</v>
      </c>
      <c r="E14744" t="s">
        <v>9</v>
      </c>
    </row>
    <row r="14745" spans="1:5" x14ac:dyDescent="0.35">
      <c r="A14745" t="s">
        <v>308</v>
      </c>
      <c r="B14745" t="s">
        <v>313</v>
      </c>
      <c r="C14745" s="1">
        <v>45413</v>
      </c>
      <c r="D14745">
        <v>8.5879999999999998E-2</v>
      </c>
      <c r="E14745" t="s">
        <v>9</v>
      </c>
    </row>
    <row r="14746" spans="1:5" x14ac:dyDescent="0.35">
      <c r="A14746" t="s">
        <v>56</v>
      </c>
      <c r="B14746" t="s">
        <v>13</v>
      </c>
      <c r="C14746" s="1">
        <v>45413</v>
      </c>
      <c r="D14746">
        <v>1.024243</v>
      </c>
      <c r="E14746" t="s">
        <v>9</v>
      </c>
    </row>
    <row r="14747" spans="1:5" x14ac:dyDescent="0.35">
      <c r="A14747" t="s">
        <v>58</v>
      </c>
      <c r="B14747" t="s">
        <v>13</v>
      </c>
      <c r="C14747" s="1">
        <v>45413</v>
      </c>
      <c r="D14747">
        <v>0.34199200000000002</v>
      </c>
      <c r="E14747" t="s">
        <v>9</v>
      </c>
    </row>
    <row r="14748" spans="1:5" x14ac:dyDescent="0.35">
      <c r="A14748" t="s">
        <v>60</v>
      </c>
      <c r="B14748" t="s">
        <v>13</v>
      </c>
      <c r="C14748" s="1">
        <v>45413</v>
      </c>
      <c r="D14748">
        <v>4.5728210000000002</v>
      </c>
      <c r="E14748" t="s">
        <v>9</v>
      </c>
    </row>
    <row r="14749" spans="1:5" x14ac:dyDescent="0.35">
      <c r="A14749" t="s">
        <v>308</v>
      </c>
      <c r="B14749" t="s">
        <v>13</v>
      </c>
      <c r="C14749" s="1">
        <v>45413</v>
      </c>
      <c r="D14749">
        <v>0.55796299999999999</v>
      </c>
      <c r="E14749" t="s">
        <v>9</v>
      </c>
    </row>
    <row r="14750" spans="1:5" x14ac:dyDescent="0.35">
      <c r="A14750" t="s">
        <v>62</v>
      </c>
      <c r="B14750" t="s">
        <v>13</v>
      </c>
      <c r="C14750" s="1">
        <v>45413</v>
      </c>
      <c r="D14750">
        <v>10.317729999999999</v>
      </c>
      <c r="E14750" t="s">
        <v>9</v>
      </c>
    </row>
    <row r="14751" spans="1:5" x14ac:dyDescent="0.35">
      <c r="A14751" t="s">
        <v>62</v>
      </c>
      <c r="B14751" t="s">
        <v>315</v>
      </c>
      <c r="C14751" s="1">
        <v>45413</v>
      </c>
      <c r="D14751">
        <v>827.71759099999997</v>
      </c>
      <c r="E14751" t="s">
        <v>9</v>
      </c>
    </row>
    <row r="14752" spans="1:5" x14ac:dyDescent="0.35">
      <c r="A14752" t="s">
        <v>62</v>
      </c>
      <c r="B14752" t="s">
        <v>316</v>
      </c>
      <c r="C14752" s="1">
        <v>45413</v>
      </c>
      <c r="D14752">
        <v>81.662600999999995</v>
      </c>
      <c r="E14752" t="s">
        <v>9</v>
      </c>
    </row>
    <row r="14753" spans="1:5" x14ac:dyDescent="0.35">
      <c r="A14753" t="s">
        <v>55</v>
      </c>
      <c r="B14753" t="s">
        <v>316</v>
      </c>
      <c r="C14753" s="1">
        <v>45413</v>
      </c>
      <c r="D14753">
        <v>7.0582510000000003</v>
      </c>
      <c r="E14753" t="s">
        <v>9</v>
      </c>
    </row>
    <row r="14754" spans="1:5" x14ac:dyDescent="0.35">
      <c r="A14754" t="s">
        <v>63</v>
      </c>
      <c r="B14754" t="s">
        <v>316</v>
      </c>
      <c r="C14754" s="1">
        <v>45413</v>
      </c>
      <c r="D14754">
        <v>74.604348999999999</v>
      </c>
      <c r="E14754" t="s">
        <v>9</v>
      </c>
    </row>
    <row r="14755" spans="1:5" x14ac:dyDescent="0.35">
      <c r="A14755" t="s">
        <v>56</v>
      </c>
      <c r="B14755" t="s">
        <v>316</v>
      </c>
      <c r="C14755" s="1">
        <v>45413</v>
      </c>
      <c r="D14755">
        <v>31.937683</v>
      </c>
      <c r="E14755" t="s">
        <v>9</v>
      </c>
    </row>
    <row r="14756" spans="1:5" x14ac:dyDescent="0.35">
      <c r="A14756" t="s">
        <v>58</v>
      </c>
      <c r="B14756" t="s">
        <v>316</v>
      </c>
      <c r="C14756" s="1">
        <v>45413</v>
      </c>
      <c r="D14756">
        <v>13</v>
      </c>
      <c r="E14756" t="s">
        <v>9</v>
      </c>
    </row>
    <row r="14757" spans="1:5" x14ac:dyDescent="0.35">
      <c r="A14757" t="s">
        <v>60</v>
      </c>
      <c r="B14757" t="s">
        <v>316</v>
      </c>
      <c r="C14757" s="1">
        <v>45413</v>
      </c>
      <c r="D14757">
        <v>22.333333</v>
      </c>
      <c r="E14757" t="s">
        <v>9</v>
      </c>
    </row>
    <row r="14758" spans="1:5" x14ac:dyDescent="0.35">
      <c r="A14758" t="s">
        <v>308</v>
      </c>
      <c r="B14758" t="s">
        <v>316</v>
      </c>
      <c r="C14758" s="1">
        <v>45413</v>
      </c>
      <c r="D14758">
        <v>7.3333329999999997</v>
      </c>
      <c r="E14758" t="s">
        <v>9</v>
      </c>
    </row>
    <row r="14759" spans="1:5" x14ac:dyDescent="0.35">
      <c r="A14759" t="s">
        <v>62</v>
      </c>
      <c r="B14759" t="s">
        <v>124</v>
      </c>
      <c r="C14759" s="1">
        <v>45413</v>
      </c>
      <c r="D14759">
        <v>-10.348824</v>
      </c>
      <c r="E14759" t="s">
        <v>9</v>
      </c>
    </row>
    <row r="14760" spans="1:5" x14ac:dyDescent="0.35">
      <c r="A14760" t="s">
        <v>55</v>
      </c>
      <c r="B14760" t="s">
        <v>124</v>
      </c>
      <c r="C14760" s="1">
        <v>45413</v>
      </c>
      <c r="D14760">
        <v>-0.54102499999999998</v>
      </c>
      <c r="E14760" t="s">
        <v>9</v>
      </c>
    </row>
    <row r="14761" spans="1:5" x14ac:dyDescent="0.35">
      <c r="A14761" t="s">
        <v>63</v>
      </c>
      <c r="B14761" t="s">
        <v>124</v>
      </c>
      <c r="C14761" s="1">
        <v>45413</v>
      </c>
      <c r="D14761">
        <v>-9.8078000000000003</v>
      </c>
      <c r="E14761" t="s">
        <v>9</v>
      </c>
    </row>
    <row r="14762" spans="1:5" x14ac:dyDescent="0.35">
      <c r="A14762" t="s">
        <v>56</v>
      </c>
      <c r="B14762" t="s">
        <v>124</v>
      </c>
      <c r="C14762" s="1">
        <v>45413</v>
      </c>
      <c r="D14762">
        <v>-4.904541</v>
      </c>
      <c r="E14762" t="s">
        <v>9</v>
      </c>
    </row>
    <row r="14763" spans="1:5" x14ac:dyDescent="0.35">
      <c r="A14763" t="s">
        <v>58</v>
      </c>
      <c r="B14763" t="s">
        <v>124</v>
      </c>
      <c r="C14763" s="1">
        <v>45413</v>
      </c>
      <c r="D14763">
        <v>-7.3403720000000003</v>
      </c>
      <c r="E14763" t="s">
        <v>9</v>
      </c>
    </row>
    <row r="14764" spans="1:5" x14ac:dyDescent="0.35">
      <c r="A14764" t="s">
        <v>60</v>
      </c>
      <c r="B14764" t="s">
        <v>124</v>
      </c>
      <c r="C14764" s="1">
        <v>45413</v>
      </c>
      <c r="D14764">
        <v>4.015377</v>
      </c>
      <c r="E14764" t="s">
        <v>9</v>
      </c>
    </row>
    <row r="14765" spans="1:5" x14ac:dyDescent="0.35">
      <c r="A14765" t="s">
        <v>308</v>
      </c>
      <c r="B14765" t="s">
        <v>124</v>
      </c>
      <c r="C14765" s="1">
        <v>45413</v>
      </c>
      <c r="D14765">
        <v>-1.5782639999999999</v>
      </c>
      <c r="E14765" t="s">
        <v>9</v>
      </c>
    </row>
    <row r="14766" spans="1:5" x14ac:dyDescent="0.35">
      <c r="A14766" t="s">
        <v>56</v>
      </c>
      <c r="B14766" t="s">
        <v>21</v>
      </c>
      <c r="C14766" s="1">
        <v>45413</v>
      </c>
      <c r="D14766">
        <v>12.445662</v>
      </c>
      <c r="E14766" t="s">
        <v>9</v>
      </c>
    </row>
    <row r="14767" spans="1:5" x14ac:dyDescent="0.35">
      <c r="A14767" t="s">
        <v>58</v>
      </c>
      <c r="B14767" t="s">
        <v>21</v>
      </c>
      <c r="C14767" s="1">
        <v>45413</v>
      </c>
      <c r="D14767">
        <v>16.794668999999999</v>
      </c>
      <c r="E14767" t="s">
        <v>9</v>
      </c>
    </row>
    <row r="14768" spans="1:5" x14ac:dyDescent="0.35">
      <c r="A14768" t="s">
        <v>60</v>
      </c>
      <c r="B14768" t="s">
        <v>21</v>
      </c>
      <c r="C14768" s="1">
        <v>45413</v>
      </c>
      <c r="D14768">
        <v>18.561398000000001</v>
      </c>
      <c r="E14768" t="s">
        <v>9</v>
      </c>
    </row>
    <row r="14769" spans="1:5" x14ac:dyDescent="0.35">
      <c r="A14769" t="s">
        <v>308</v>
      </c>
      <c r="B14769" t="s">
        <v>21</v>
      </c>
      <c r="C14769" s="1">
        <v>45413</v>
      </c>
      <c r="D14769">
        <v>10.834585000000001</v>
      </c>
      <c r="E14769" t="s">
        <v>9</v>
      </c>
    </row>
    <row r="14770" spans="1:5" x14ac:dyDescent="0.35">
      <c r="A14770" t="s">
        <v>56</v>
      </c>
      <c r="B14770" t="s">
        <v>313</v>
      </c>
      <c r="C14770" s="1">
        <v>45413</v>
      </c>
      <c r="D14770">
        <v>0.212252</v>
      </c>
      <c r="E14770" t="s">
        <v>9</v>
      </c>
    </row>
    <row r="14771" spans="1:5" x14ac:dyDescent="0.35">
      <c r="A14771" t="s">
        <v>58</v>
      </c>
      <c r="B14771" t="s">
        <v>313</v>
      </c>
      <c r="C14771" s="1">
        <v>45413</v>
      </c>
      <c r="D14771">
        <v>0.28642099999999998</v>
      </c>
      <c r="E14771" t="s">
        <v>9</v>
      </c>
    </row>
    <row r="14772" spans="1:5" x14ac:dyDescent="0.35">
      <c r="A14772" t="s">
        <v>60</v>
      </c>
      <c r="B14772" t="s">
        <v>313</v>
      </c>
      <c r="C14772" s="1">
        <v>45413</v>
      </c>
      <c r="D14772">
        <v>0.31655100000000003</v>
      </c>
      <c r="E14772" t="s">
        <v>9</v>
      </c>
    </row>
    <row r="14773" spans="1:5" x14ac:dyDescent="0.35">
      <c r="A14773" t="s">
        <v>308</v>
      </c>
      <c r="B14773" t="s">
        <v>313</v>
      </c>
      <c r="C14773" s="1">
        <v>45413</v>
      </c>
      <c r="D14773">
        <v>0.184776</v>
      </c>
      <c r="E14773" t="s">
        <v>9</v>
      </c>
    </row>
    <row r="14774" spans="1:5" x14ac:dyDescent="0.35">
      <c r="A14774" t="s">
        <v>63</v>
      </c>
      <c r="B14774" t="s">
        <v>21</v>
      </c>
      <c r="C14774" s="1">
        <v>45413</v>
      </c>
      <c r="D14774">
        <v>57.564481000000001</v>
      </c>
      <c r="E14774" t="s">
        <v>9</v>
      </c>
    </row>
    <row r="14775" spans="1:5" x14ac:dyDescent="0.35">
      <c r="A14775" t="s">
        <v>241</v>
      </c>
      <c r="B14775" t="s">
        <v>21</v>
      </c>
      <c r="C14775" s="1">
        <v>45413</v>
      </c>
      <c r="D14775">
        <v>0.70539600000000002</v>
      </c>
      <c r="E14775" t="s">
        <v>9</v>
      </c>
    </row>
    <row r="14776" spans="1:5" x14ac:dyDescent="0.35">
      <c r="A14776" t="s">
        <v>314</v>
      </c>
      <c r="B14776" t="s">
        <v>21</v>
      </c>
      <c r="C14776" s="1">
        <v>45413</v>
      </c>
      <c r="D14776">
        <v>0.36643700000000001</v>
      </c>
      <c r="E14776" t="s">
        <v>9</v>
      </c>
    </row>
    <row r="14777" spans="1:5" x14ac:dyDescent="0.35">
      <c r="A14777" t="s">
        <v>55</v>
      </c>
      <c r="B14777" t="s">
        <v>21</v>
      </c>
      <c r="C14777" s="1">
        <v>45413</v>
      </c>
      <c r="D14777">
        <v>0.83132600000000001</v>
      </c>
      <c r="E14777" t="s">
        <v>9</v>
      </c>
    </row>
    <row r="14778" spans="1:5" x14ac:dyDescent="0.35">
      <c r="A14778" t="s">
        <v>312</v>
      </c>
      <c r="B14778" t="s">
        <v>21</v>
      </c>
      <c r="C14778" s="1">
        <v>45413</v>
      </c>
      <c r="D14778">
        <v>0.50217500000000004</v>
      </c>
      <c r="E14778" t="s">
        <v>9</v>
      </c>
    </row>
    <row r="14779" spans="1:5" x14ac:dyDescent="0.35">
      <c r="A14779" t="s">
        <v>62</v>
      </c>
      <c r="B14779" t="s">
        <v>21</v>
      </c>
      <c r="C14779" s="1">
        <v>45413</v>
      </c>
      <c r="D14779">
        <v>59.969814</v>
      </c>
      <c r="E14779" t="s">
        <v>9</v>
      </c>
    </row>
    <row r="14780" spans="1:5" x14ac:dyDescent="0.35">
      <c r="A14780" t="s">
        <v>62</v>
      </c>
      <c r="B14780" t="s">
        <v>92</v>
      </c>
      <c r="C14780" s="1">
        <v>45413</v>
      </c>
      <c r="D14780">
        <v>131.283591</v>
      </c>
      <c r="E14780" t="s">
        <v>9</v>
      </c>
    </row>
    <row r="14781" spans="1:5" x14ac:dyDescent="0.35">
      <c r="A14781" t="s">
        <v>62</v>
      </c>
      <c r="B14781" t="s">
        <v>317</v>
      </c>
      <c r="C14781" s="1">
        <v>45413</v>
      </c>
      <c r="D14781">
        <v>696.43399999999997</v>
      </c>
      <c r="E14781" t="s">
        <v>9</v>
      </c>
    </row>
    <row r="14782" spans="1:5" x14ac:dyDescent="0.35">
      <c r="A14782" t="s">
        <v>62</v>
      </c>
      <c r="B14782" t="s">
        <v>317</v>
      </c>
      <c r="C14782" s="1">
        <v>45413</v>
      </c>
      <c r="D14782">
        <v>696.43399999999997</v>
      </c>
      <c r="E14782" t="s">
        <v>9</v>
      </c>
    </row>
    <row r="14783" spans="1:5" x14ac:dyDescent="0.35">
      <c r="A14783" t="s">
        <v>55</v>
      </c>
      <c r="B14783" t="s">
        <v>317</v>
      </c>
      <c r="C14783" s="1">
        <v>45413</v>
      </c>
      <c r="D14783">
        <v>21.056000000000001</v>
      </c>
      <c r="E14783" t="s">
        <v>9</v>
      </c>
    </row>
    <row r="14784" spans="1:5" x14ac:dyDescent="0.35">
      <c r="A14784" t="s">
        <v>55</v>
      </c>
      <c r="B14784" t="s">
        <v>317</v>
      </c>
      <c r="C14784" s="1">
        <v>45413</v>
      </c>
      <c r="D14784">
        <v>21.056000000000001</v>
      </c>
      <c r="E14784" t="s">
        <v>9</v>
      </c>
    </row>
    <row r="14785" spans="1:5" x14ac:dyDescent="0.35">
      <c r="A14785" t="s">
        <v>63</v>
      </c>
      <c r="B14785" t="s">
        <v>317</v>
      </c>
      <c r="C14785" s="1">
        <v>45413</v>
      </c>
      <c r="D14785">
        <v>675.37800000000004</v>
      </c>
      <c r="E14785" t="s">
        <v>9</v>
      </c>
    </row>
    <row r="14786" spans="1:5" x14ac:dyDescent="0.35">
      <c r="A14786" t="s">
        <v>56</v>
      </c>
      <c r="B14786" t="s">
        <v>317</v>
      </c>
      <c r="C14786" s="1">
        <v>45413</v>
      </c>
      <c r="D14786">
        <v>274.37799999999999</v>
      </c>
      <c r="E14786" t="s">
        <v>9</v>
      </c>
    </row>
    <row r="14787" spans="1:5" x14ac:dyDescent="0.35">
      <c r="A14787" t="s">
        <v>58</v>
      </c>
      <c r="B14787" t="s">
        <v>317</v>
      </c>
      <c r="C14787" s="1">
        <v>45413</v>
      </c>
      <c r="D14787">
        <v>126</v>
      </c>
      <c r="E14787" t="s">
        <v>9</v>
      </c>
    </row>
    <row r="14788" spans="1:5" x14ac:dyDescent="0.35">
      <c r="A14788" t="s">
        <v>60</v>
      </c>
      <c r="B14788" t="s">
        <v>317</v>
      </c>
      <c r="C14788" s="1">
        <v>45413</v>
      </c>
      <c r="D14788">
        <v>190</v>
      </c>
      <c r="E14788" t="s">
        <v>9</v>
      </c>
    </row>
    <row r="14789" spans="1:5" x14ac:dyDescent="0.35">
      <c r="A14789" t="s">
        <v>308</v>
      </c>
      <c r="B14789" t="s">
        <v>317</v>
      </c>
      <c r="C14789" s="1">
        <v>45413</v>
      </c>
      <c r="D14789">
        <v>85</v>
      </c>
      <c r="E14789" t="s">
        <v>9</v>
      </c>
    </row>
    <row r="14790" spans="1:5" x14ac:dyDescent="0.35">
      <c r="A14790" t="s">
        <v>62</v>
      </c>
      <c r="B14790" t="s">
        <v>317</v>
      </c>
      <c r="C14790" s="1">
        <v>45413</v>
      </c>
      <c r="D14790">
        <v>696.43399999999997</v>
      </c>
      <c r="E14790" t="s">
        <v>12</v>
      </c>
    </row>
    <row r="14791" spans="1:5" x14ac:dyDescent="0.35">
      <c r="A14791" t="s">
        <v>62</v>
      </c>
      <c r="B14791" t="s">
        <v>313</v>
      </c>
      <c r="C14791" s="1">
        <v>45413</v>
      </c>
      <c r="D14791">
        <v>0</v>
      </c>
      <c r="E14791" t="s">
        <v>9</v>
      </c>
    </row>
    <row r="14792" spans="1:5" x14ac:dyDescent="0.35">
      <c r="A14792" t="s">
        <v>55</v>
      </c>
      <c r="B14792" t="s">
        <v>317</v>
      </c>
      <c r="C14792" s="1">
        <v>45413</v>
      </c>
      <c r="D14792">
        <v>21.056000000000001</v>
      </c>
      <c r="E14792" t="s">
        <v>12</v>
      </c>
    </row>
    <row r="14793" spans="1:5" x14ac:dyDescent="0.35">
      <c r="A14793" t="s">
        <v>55</v>
      </c>
      <c r="B14793" t="s">
        <v>313</v>
      </c>
      <c r="C14793" s="1">
        <v>45413</v>
      </c>
      <c r="D14793">
        <v>0</v>
      </c>
      <c r="E14793" t="s">
        <v>9</v>
      </c>
    </row>
    <row r="14794" spans="1:5" x14ac:dyDescent="0.35">
      <c r="A14794" t="s">
        <v>305</v>
      </c>
      <c r="B14794" t="s">
        <v>306</v>
      </c>
      <c r="C14794" s="1">
        <v>45444</v>
      </c>
      <c r="D14794">
        <v>33.39</v>
      </c>
      <c r="E14794" t="s">
        <v>12</v>
      </c>
    </row>
    <row r="14795" spans="1:5" x14ac:dyDescent="0.35">
      <c r="A14795" t="s">
        <v>56</v>
      </c>
      <c r="B14795" t="s">
        <v>306</v>
      </c>
      <c r="C14795" s="1">
        <v>45444</v>
      </c>
      <c r="D14795">
        <v>23633.41779</v>
      </c>
      <c r="E14795" t="s">
        <v>12</v>
      </c>
    </row>
    <row r="14796" spans="1:5" x14ac:dyDescent="0.35">
      <c r="A14796" t="s">
        <v>58</v>
      </c>
      <c r="B14796" t="s">
        <v>306</v>
      </c>
      <c r="C14796" s="1">
        <v>45444</v>
      </c>
      <c r="D14796">
        <v>6218.4084570000005</v>
      </c>
      <c r="E14796" t="s">
        <v>12</v>
      </c>
    </row>
    <row r="14797" spans="1:5" x14ac:dyDescent="0.35">
      <c r="A14797" t="s">
        <v>307</v>
      </c>
      <c r="B14797" t="s">
        <v>306</v>
      </c>
      <c r="C14797" s="1">
        <v>45444</v>
      </c>
      <c r="D14797">
        <v>487.07374299999998</v>
      </c>
      <c r="E14797" t="s">
        <v>9</v>
      </c>
    </row>
    <row r="14798" spans="1:5" x14ac:dyDescent="0.35">
      <c r="A14798" t="s">
        <v>59</v>
      </c>
      <c r="B14798" t="s">
        <v>306</v>
      </c>
      <c r="C14798" s="1">
        <v>45444</v>
      </c>
      <c r="D14798">
        <v>3051.1000100000001</v>
      </c>
      <c r="E14798" t="s">
        <v>12</v>
      </c>
    </row>
    <row r="14799" spans="1:5" x14ac:dyDescent="0.35">
      <c r="A14799" t="s">
        <v>62</v>
      </c>
      <c r="B14799" t="s">
        <v>306</v>
      </c>
      <c r="C14799" s="1">
        <v>45444</v>
      </c>
      <c r="D14799">
        <v>33423.39</v>
      </c>
      <c r="E14799" t="s">
        <v>9</v>
      </c>
    </row>
    <row r="14800" spans="1:5" x14ac:dyDescent="0.35">
      <c r="A14800" t="s">
        <v>305</v>
      </c>
      <c r="B14800" t="s">
        <v>309</v>
      </c>
      <c r="C14800" s="1">
        <v>45444</v>
      </c>
      <c r="D14800">
        <v>26.103000000000002</v>
      </c>
      <c r="E14800" t="s">
        <v>12</v>
      </c>
    </row>
    <row r="14801" spans="1:5" x14ac:dyDescent="0.35">
      <c r="A14801" t="s">
        <v>56</v>
      </c>
      <c r="B14801" t="s">
        <v>309</v>
      </c>
      <c r="C14801" s="1">
        <v>45444</v>
      </c>
      <c r="D14801">
        <v>18035.345042000001</v>
      </c>
      <c r="E14801" t="s">
        <v>12</v>
      </c>
    </row>
    <row r="14802" spans="1:5" x14ac:dyDescent="0.35">
      <c r="A14802" t="s">
        <v>58</v>
      </c>
      <c r="B14802" t="s">
        <v>309</v>
      </c>
      <c r="C14802" s="1">
        <v>45444</v>
      </c>
      <c r="D14802">
        <v>4697.6288050000003</v>
      </c>
      <c r="E14802" t="s">
        <v>12</v>
      </c>
    </row>
    <row r="14803" spans="1:5" x14ac:dyDescent="0.35">
      <c r="A14803" t="s">
        <v>307</v>
      </c>
      <c r="B14803" t="s">
        <v>309</v>
      </c>
      <c r="C14803" s="1">
        <v>45444</v>
      </c>
      <c r="D14803">
        <v>445.083324</v>
      </c>
      <c r="E14803" t="s">
        <v>12</v>
      </c>
    </row>
    <row r="14804" spans="1:5" x14ac:dyDescent="0.35">
      <c r="A14804" t="s">
        <v>59</v>
      </c>
      <c r="B14804" t="s">
        <v>309</v>
      </c>
      <c r="C14804" s="1">
        <v>45444</v>
      </c>
      <c r="D14804">
        <v>2924.9428290000001</v>
      </c>
      <c r="E14804" t="s">
        <v>12</v>
      </c>
    </row>
    <row r="14805" spans="1:5" x14ac:dyDescent="0.35">
      <c r="A14805" t="s">
        <v>62</v>
      </c>
      <c r="B14805" t="s">
        <v>309</v>
      </c>
      <c r="C14805" s="1">
        <v>45444</v>
      </c>
      <c r="D14805">
        <v>26129.102999999999</v>
      </c>
      <c r="E14805" t="s">
        <v>9</v>
      </c>
    </row>
    <row r="14806" spans="1:5" x14ac:dyDescent="0.35">
      <c r="A14806" t="s">
        <v>305</v>
      </c>
      <c r="B14806" t="s">
        <v>310</v>
      </c>
      <c r="C14806" s="1">
        <v>45444</v>
      </c>
      <c r="D14806">
        <v>-0.21823899999999999</v>
      </c>
      <c r="E14806" t="s">
        <v>9</v>
      </c>
    </row>
    <row r="14807" spans="1:5" x14ac:dyDescent="0.35">
      <c r="A14807" t="s">
        <v>62</v>
      </c>
      <c r="B14807" t="s">
        <v>310</v>
      </c>
      <c r="C14807" s="1">
        <v>45444</v>
      </c>
      <c r="D14807">
        <v>-0.21823899999999999</v>
      </c>
      <c r="E14807" t="s">
        <v>9</v>
      </c>
    </row>
    <row r="14808" spans="1:5" x14ac:dyDescent="0.35">
      <c r="A14808" t="s">
        <v>56</v>
      </c>
      <c r="B14808" t="s">
        <v>17</v>
      </c>
      <c r="C14808" s="1">
        <v>45444</v>
      </c>
      <c r="D14808">
        <v>770.43899999999996</v>
      </c>
      <c r="E14808" t="s">
        <v>12</v>
      </c>
    </row>
    <row r="14809" spans="1:5" x14ac:dyDescent="0.35">
      <c r="A14809" t="s">
        <v>58</v>
      </c>
      <c r="B14809" t="s">
        <v>17</v>
      </c>
      <c r="C14809" s="1">
        <v>45444</v>
      </c>
      <c r="D14809">
        <v>342.43900000000002</v>
      </c>
      <c r="E14809" t="s">
        <v>12</v>
      </c>
    </row>
    <row r="14810" spans="1:5" x14ac:dyDescent="0.35">
      <c r="A14810" t="s">
        <v>307</v>
      </c>
      <c r="B14810" t="s">
        <v>17</v>
      </c>
      <c r="C14810" s="1">
        <v>45444</v>
      </c>
      <c r="D14810">
        <v>19.559000000000001</v>
      </c>
      <c r="E14810" t="s">
        <v>12</v>
      </c>
    </row>
    <row r="14811" spans="1:5" x14ac:dyDescent="0.35">
      <c r="A14811" t="s">
        <v>59</v>
      </c>
      <c r="B14811" t="s">
        <v>17</v>
      </c>
      <c r="C14811" s="1">
        <v>45444</v>
      </c>
      <c r="D14811">
        <v>216.49299999999999</v>
      </c>
      <c r="E14811" t="s">
        <v>12</v>
      </c>
    </row>
    <row r="14812" spans="1:5" x14ac:dyDescent="0.35">
      <c r="A14812" t="s">
        <v>63</v>
      </c>
      <c r="B14812" t="s">
        <v>17</v>
      </c>
      <c r="C14812" s="1">
        <v>45444</v>
      </c>
      <c r="D14812">
        <v>1348.93</v>
      </c>
      <c r="E14812" t="s">
        <v>9</v>
      </c>
    </row>
    <row r="14813" spans="1:5" x14ac:dyDescent="0.35">
      <c r="A14813" t="s">
        <v>308</v>
      </c>
      <c r="B14813" t="s">
        <v>17</v>
      </c>
      <c r="C14813" s="1">
        <v>45444</v>
      </c>
      <c r="D14813">
        <v>236.05199999999999</v>
      </c>
      <c r="E14813" t="s">
        <v>9</v>
      </c>
    </row>
    <row r="14814" spans="1:5" x14ac:dyDescent="0.35">
      <c r="A14814" t="s">
        <v>62</v>
      </c>
      <c r="B14814" t="s">
        <v>17</v>
      </c>
      <c r="C14814" s="1">
        <v>45444</v>
      </c>
      <c r="D14814">
        <v>1348.93</v>
      </c>
      <c r="E14814" t="s">
        <v>9</v>
      </c>
    </row>
    <row r="14815" spans="1:5" x14ac:dyDescent="0.35">
      <c r="A14815" t="s">
        <v>62</v>
      </c>
      <c r="B14815" t="s">
        <v>311</v>
      </c>
      <c r="C14815" s="1">
        <v>45444</v>
      </c>
      <c r="D14815">
        <v>696.43399999999997</v>
      </c>
      <c r="E14815" t="s">
        <v>9</v>
      </c>
    </row>
    <row r="14816" spans="1:5" x14ac:dyDescent="0.35">
      <c r="A14816" t="s">
        <v>55</v>
      </c>
      <c r="B14816" t="s">
        <v>311</v>
      </c>
      <c r="C14816" s="1">
        <v>45444</v>
      </c>
      <c r="D14816">
        <v>21.056000000000001</v>
      </c>
      <c r="E14816" t="s">
        <v>9</v>
      </c>
    </row>
    <row r="14817" spans="1:5" x14ac:dyDescent="0.35">
      <c r="A14817" t="s">
        <v>63</v>
      </c>
      <c r="B14817" t="s">
        <v>311</v>
      </c>
      <c r="C14817" s="1">
        <v>45444</v>
      </c>
      <c r="D14817">
        <v>675.37800000000004</v>
      </c>
      <c r="E14817" t="s">
        <v>9</v>
      </c>
    </row>
    <row r="14818" spans="1:5" x14ac:dyDescent="0.35">
      <c r="A14818" t="s">
        <v>56</v>
      </c>
      <c r="B14818" t="s">
        <v>311</v>
      </c>
      <c r="C14818" s="1">
        <v>45444</v>
      </c>
      <c r="D14818">
        <v>274.37799999999999</v>
      </c>
      <c r="E14818" t="s">
        <v>9</v>
      </c>
    </row>
    <row r="14819" spans="1:5" x14ac:dyDescent="0.35">
      <c r="A14819" t="s">
        <v>58</v>
      </c>
      <c r="B14819" t="s">
        <v>311</v>
      </c>
      <c r="C14819" s="1">
        <v>45444</v>
      </c>
      <c r="D14819">
        <v>126</v>
      </c>
      <c r="E14819" t="s">
        <v>9</v>
      </c>
    </row>
    <row r="14820" spans="1:5" x14ac:dyDescent="0.35">
      <c r="A14820" t="s">
        <v>60</v>
      </c>
      <c r="B14820" t="s">
        <v>311</v>
      </c>
      <c r="C14820" s="1">
        <v>45444</v>
      </c>
      <c r="D14820">
        <v>190</v>
      </c>
      <c r="E14820" t="s">
        <v>9</v>
      </c>
    </row>
    <row r="14821" spans="1:5" x14ac:dyDescent="0.35">
      <c r="A14821" t="s">
        <v>308</v>
      </c>
      <c r="B14821" t="s">
        <v>311</v>
      </c>
      <c r="C14821" s="1">
        <v>45444</v>
      </c>
      <c r="D14821">
        <v>85</v>
      </c>
      <c r="E14821" t="s">
        <v>9</v>
      </c>
    </row>
    <row r="14822" spans="1:5" x14ac:dyDescent="0.35">
      <c r="A14822" t="s">
        <v>55</v>
      </c>
      <c r="B14822" t="s">
        <v>13</v>
      </c>
      <c r="C14822" s="1">
        <v>45444</v>
      </c>
      <c r="D14822">
        <v>3.0088520000000001</v>
      </c>
      <c r="E14822" t="s">
        <v>9</v>
      </c>
    </row>
    <row r="14823" spans="1:5" x14ac:dyDescent="0.35">
      <c r="A14823" t="s">
        <v>312</v>
      </c>
      <c r="B14823" t="s">
        <v>13</v>
      </c>
      <c r="C14823" s="1">
        <v>45444</v>
      </c>
      <c r="D14823">
        <v>1.365971</v>
      </c>
      <c r="E14823" t="s">
        <v>9</v>
      </c>
    </row>
    <row r="14824" spans="1:5" x14ac:dyDescent="0.35">
      <c r="A14824" t="s">
        <v>63</v>
      </c>
      <c r="B14824" t="s">
        <v>13</v>
      </c>
      <c r="C14824" s="1">
        <v>45444</v>
      </c>
      <c r="D14824">
        <v>4.0233049999999997</v>
      </c>
      <c r="E14824" t="s">
        <v>9</v>
      </c>
    </row>
    <row r="14825" spans="1:5" x14ac:dyDescent="0.35">
      <c r="A14825" t="s">
        <v>241</v>
      </c>
      <c r="B14825" t="s">
        <v>13</v>
      </c>
      <c r="C14825" s="1">
        <v>45444</v>
      </c>
      <c r="D14825">
        <v>0.83014299999999996</v>
      </c>
      <c r="E14825" t="s">
        <v>9</v>
      </c>
    </row>
    <row r="14826" spans="1:5" x14ac:dyDescent="0.35">
      <c r="A14826" t="s">
        <v>314</v>
      </c>
      <c r="B14826" t="s">
        <v>13</v>
      </c>
      <c r="C14826" s="1">
        <v>45444</v>
      </c>
      <c r="D14826">
        <v>1.2659940000000001</v>
      </c>
      <c r="E14826" t="s">
        <v>9</v>
      </c>
    </row>
    <row r="14827" spans="1:5" x14ac:dyDescent="0.35">
      <c r="A14827" t="s">
        <v>56</v>
      </c>
      <c r="B14827" t="s">
        <v>313</v>
      </c>
      <c r="C14827" s="1">
        <v>45444</v>
      </c>
      <c r="D14827">
        <v>1.2238000000000001E-2</v>
      </c>
      <c r="E14827" t="s">
        <v>9</v>
      </c>
    </row>
    <row r="14828" spans="1:5" x14ac:dyDescent="0.35">
      <c r="A14828" t="s">
        <v>58</v>
      </c>
      <c r="B14828" t="s">
        <v>313</v>
      </c>
      <c r="C14828" s="1">
        <v>45444</v>
      </c>
      <c r="D14828">
        <v>7.6534000000000005E-2</v>
      </c>
      <c r="E14828" t="s">
        <v>9</v>
      </c>
    </row>
    <row r="14829" spans="1:5" x14ac:dyDescent="0.35">
      <c r="A14829" t="s">
        <v>60</v>
      </c>
      <c r="B14829" t="s">
        <v>313</v>
      </c>
      <c r="C14829" s="1">
        <v>45444</v>
      </c>
      <c r="D14829">
        <v>0.81955299999999998</v>
      </c>
      <c r="E14829" t="s">
        <v>9</v>
      </c>
    </row>
    <row r="14830" spans="1:5" x14ac:dyDescent="0.35">
      <c r="A14830" t="s">
        <v>308</v>
      </c>
      <c r="B14830" t="s">
        <v>313</v>
      </c>
      <c r="C14830" s="1">
        <v>45444</v>
      </c>
      <c r="D14830">
        <v>9.1674000000000005E-2</v>
      </c>
      <c r="E14830" t="s">
        <v>9</v>
      </c>
    </row>
    <row r="14831" spans="1:5" x14ac:dyDescent="0.35">
      <c r="A14831" t="s">
        <v>56</v>
      </c>
      <c r="B14831" t="s">
        <v>13</v>
      </c>
      <c r="C14831" s="1">
        <v>45444</v>
      </c>
      <c r="D14831">
        <v>7.4892E-2</v>
      </c>
      <c r="E14831" t="s">
        <v>9</v>
      </c>
    </row>
    <row r="14832" spans="1:5" x14ac:dyDescent="0.35">
      <c r="A14832" t="s">
        <v>58</v>
      </c>
      <c r="B14832" t="s">
        <v>13</v>
      </c>
      <c r="C14832" s="1">
        <v>45444</v>
      </c>
      <c r="D14832">
        <v>0.46834799999999999</v>
      </c>
      <c r="E14832" t="s">
        <v>9</v>
      </c>
    </row>
    <row r="14833" spans="1:5" x14ac:dyDescent="0.35">
      <c r="A14833" t="s">
        <v>60</v>
      </c>
      <c r="B14833" t="s">
        <v>13</v>
      </c>
      <c r="C14833" s="1">
        <v>45444</v>
      </c>
      <c r="D14833">
        <v>5.0152099999999997</v>
      </c>
      <c r="E14833" t="s">
        <v>9</v>
      </c>
    </row>
    <row r="14834" spans="1:5" x14ac:dyDescent="0.35">
      <c r="A14834" t="s">
        <v>308</v>
      </c>
      <c r="B14834" t="s">
        <v>13</v>
      </c>
      <c r="C14834" s="1">
        <v>45444</v>
      </c>
      <c r="D14834">
        <v>0.56099299999999996</v>
      </c>
      <c r="E14834" t="s">
        <v>9</v>
      </c>
    </row>
    <row r="14835" spans="1:5" x14ac:dyDescent="0.35">
      <c r="A14835" t="s">
        <v>62</v>
      </c>
      <c r="B14835" t="s">
        <v>13</v>
      </c>
      <c r="C14835" s="1">
        <v>45444</v>
      </c>
      <c r="D14835">
        <v>10.494266</v>
      </c>
      <c r="E14835" t="s">
        <v>9</v>
      </c>
    </row>
    <row r="14836" spans="1:5" x14ac:dyDescent="0.35">
      <c r="A14836" t="s">
        <v>62</v>
      </c>
      <c r="B14836" t="s">
        <v>315</v>
      </c>
      <c r="C14836" s="1">
        <v>45444</v>
      </c>
      <c r="D14836">
        <v>2055.8582660000002</v>
      </c>
      <c r="E14836" t="s">
        <v>9</v>
      </c>
    </row>
    <row r="14837" spans="1:5" x14ac:dyDescent="0.35">
      <c r="A14837" t="s">
        <v>62</v>
      </c>
      <c r="B14837" t="s">
        <v>316</v>
      </c>
      <c r="C14837" s="1">
        <v>45444</v>
      </c>
      <c r="D14837">
        <v>80.739999999999995</v>
      </c>
      <c r="E14837" t="s">
        <v>9</v>
      </c>
    </row>
    <row r="14838" spans="1:5" x14ac:dyDescent="0.35">
      <c r="A14838" t="s">
        <v>55</v>
      </c>
      <c r="B14838" t="s">
        <v>316</v>
      </c>
      <c r="C14838" s="1">
        <v>45444</v>
      </c>
      <c r="D14838">
        <v>6.9063330000000001</v>
      </c>
      <c r="E14838" t="s">
        <v>9</v>
      </c>
    </row>
    <row r="14839" spans="1:5" x14ac:dyDescent="0.35">
      <c r="A14839" t="s">
        <v>63</v>
      </c>
      <c r="B14839" t="s">
        <v>316</v>
      </c>
      <c r="C14839" s="1">
        <v>45444</v>
      </c>
      <c r="D14839">
        <v>73.833667000000005</v>
      </c>
      <c r="E14839" t="s">
        <v>9</v>
      </c>
    </row>
    <row r="14840" spans="1:5" x14ac:dyDescent="0.35">
      <c r="A14840" t="s">
        <v>56</v>
      </c>
      <c r="B14840" t="s">
        <v>316</v>
      </c>
      <c r="C14840" s="1">
        <v>45444</v>
      </c>
      <c r="D14840">
        <v>33.167000000000002</v>
      </c>
      <c r="E14840" t="s">
        <v>9</v>
      </c>
    </row>
    <row r="14841" spans="1:5" x14ac:dyDescent="0.35">
      <c r="A14841" t="s">
        <v>58</v>
      </c>
      <c r="B14841" t="s">
        <v>316</v>
      </c>
      <c r="C14841" s="1">
        <v>45444</v>
      </c>
      <c r="D14841">
        <v>13.666667</v>
      </c>
      <c r="E14841" t="s">
        <v>9</v>
      </c>
    </row>
    <row r="14842" spans="1:5" x14ac:dyDescent="0.35">
      <c r="A14842" t="s">
        <v>60</v>
      </c>
      <c r="B14842" t="s">
        <v>316</v>
      </c>
      <c r="C14842" s="1">
        <v>45444</v>
      </c>
      <c r="D14842">
        <v>20</v>
      </c>
      <c r="E14842" t="s">
        <v>9</v>
      </c>
    </row>
    <row r="14843" spans="1:5" x14ac:dyDescent="0.35">
      <c r="A14843" t="s">
        <v>308</v>
      </c>
      <c r="B14843" t="s">
        <v>316</v>
      </c>
      <c r="C14843" s="1">
        <v>45444</v>
      </c>
      <c r="D14843">
        <v>7</v>
      </c>
      <c r="E14843" t="s">
        <v>9</v>
      </c>
    </row>
    <row r="14844" spans="1:5" x14ac:dyDescent="0.35">
      <c r="A14844" t="s">
        <v>62</v>
      </c>
      <c r="B14844" t="s">
        <v>124</v>
      </c>
      <c r="C14844" s="1">
        <v>45444</v>
      </c>
      <c r="D14844">
        <v>83.416596999999996</v>
      </c>
      <c r="E14844" t="s">
        <v>9</v>
      </c>
    </row>
    <row r="14845" spans="1:5" x14ac:dyDescent="0.35">
      <c r="A14845" t="s">
        <v>55</v>
      </c>
      <c r="B14845" t="s">
        <v>124</v>
      </c>
      <c r="C14845" s="1">
        <v>45444</v>
      </c>
      <c r="D14845">
        <v>6.4006360000000004</v>
      </c>
      <c r="E14845" t="s">
        <v>9</v>
      </c>
    </row>
    <row r="14846" spans="1:5" x14ac:dyDescent="0.35">
      <c r="A14846" t="s">
        <v>63</v>
      </c>
      <c r="B14846" t="s">
        <v>124</v>
      </c>
      <c r="C14846" s="1">
        <v>45444</v>
      </c>
      <c r="D14846">
        <v>77.015961000000004</v>
      </c>
      <c r="E14846" t="s">
        <v>9</v>
      </c>
    </row>
    <row r="14847" spans="1:5" x14ac:dyDescent="0.35">
      <c r="A14847" t="s">
        <v>56</v>
      </c>
      <c r="B14847" t="s">
        <v>124</v>
      </c>
      <c r="C14847" s="1">
        <v>45444</v>
      </c>
      <c r="D14847">
        <v>25.658459000000001</v>
      </c>
      <c r="E14847" t="s">
        <v>9</v>
      </c>
    </row>
    <row r="14848" spans="1:5" x14ac:dyDescent="0.35">
      <c r="A14848" t="s">
        <v>58</v>
      </c>
      <c r="B14848" t="s">
        <v>124</v>
      </c>
      <c r="C14848" s="1">
        <v>45444</v>
      </c>
      <c r="D14848">
        <v>25.501297999999998</v>
      </c>
      <c r="E14848" t="s">
        <v>9</v>
      </c>
    </row>
    <row r="14849" spans="1:5" x14ac:dyDescent="0.35">
      <c r="A14849" t="s">
        <v>60</v>
      </c>
      <c r="B14849" t="s">
        <v>124</v>
      </c>
      <c r="C14849" s="1">
        <v>45444</v>
      </c>
      <c r="D14849">
        <v>19.585246000000001</v>
      </c>
      <c r="E14849" t="s">
        <v>9</v>
      </c>
    </row>
    <row r="14850" spans="1:5" x14ac:dyDescent="0.35">
      <c r="A14850" t="s">
        <v>308</v>
      </c>
      <c r="B14850" t="s">
        <v>124</v>
      </c>
      <c r="C14850" s="1">
        <v>45444</v>
      </c>
      <c r="D14850">
        <v>6.2709570000000001</v>
      </c>
      <c r="E14850" t="s">
        <v>9</v>
      </c>
    </row>
    <row r="14851" spans="1:5" x14ac:dyDescent="0.35">
      <c r="A14851" t="s">
        <v>56</v>
      </c>
      <c r="B14851" t="s">
        <v>21</v>
      </c>
      <c r="C14851" s="1">
        <v>45444</v>
      </c>
      <c r="D14851">
        <v>13.816236</v>
      </c>
      <c r="E14851" t="s">
        <v>9</v>
      </c>
    </row>
    <row r="14852" spans="1:5" x14ac:dyDescent="0.35">
      <c r="A14852" t="s">
        <v>58</v>
      </c>
      <c r="B14852" t="s">
        <v>21</v>
      </c>
      <c r="C14852" s="1">
        <v>45444</v>
      </c>
      <c r="D14852">
        <v>9.5293489999999998</v>
      </c>
      <c r="E14852" t="s">
        <v>9</v>
      </c>
    </row>
    <row r="14853" spans="1:5" x14ac:dyDescent="0.35">
      <c r="A14853" t="s">
        <v>60</v>
      </c>
      <c r="B14853" t="s">
        <v>21</v>
      </c>
      <c r="C14853" s="1">
        <v>45444</v>
      </c>
      <c r="D14853">
        <v>17.399616000000002</v>
      </c>
      <c r="E14853" t="s">
        <v>9</v>
      </c>
    </row>
    <row r="14854" spans="1:5" x14ac:dyDescent="0.35">
      <c r="A14854" t="s">
        <v>308</v>
      </c>
      <c r="B14854" t="s">
        <v>21</v>
      </c>
      <c r="C14854" s="1">
        <v>45444</v>
      </c>
      <c r="D14854">
        <v>13.876569999999999</v>
      </c>
      <c r="E14854" t="s">
        <v>9</v>
      </c>
    </row>
    <row r="14855" spans="1:5" x14ac:dyDescent="0.35">
      <c r="A14855" t="s">
        <v>56</v>
      </c>
      <c r="B14855" t="s">
        <v>313</v>
      </c>
      <c r="C14855" s="1">
        <v>45444</v>
      </c>
      <c r="D14855">
        <v>0.252944</v>
      </c>
      <c r="E14855" t="s">
        <v>9</v>
      </c>
    </row>
    <row r="14856" spans="1:5" x14ac:dyDescent="0.35">
      <c r="A14856" t="s">
        <v>58</v>
      </c>
      <c r="B14856" t="s">
        <v>313</v>
      </c>
      <c r="C14856" s="1">
        <v>45444</v>
      </c>
      <c r="D14856">
        <v>0.174461</v>
      </c>
      <c r="E14856" t="s">
        <v>9</v>
      </c>
    </row>
    <row r="14857" spans="1:5" x14ac:dyDescent="0.35">
      <c r="A14857" t="s">
        <v>60</v>
      </c>
      <c r="B14857" t="s">
        <v>313</v>
      </c>
      <c r="C14857" s="1">
        <v>45444</v>
      </c>
      <c r="D14857">
        <v>0.31854700000000002</v>
      </c>
      <c r="E14857" t="s">
        <v>9</v>
      </c>
    </row>
    <row r="14858" spans="1:5" x14ac:dyDescent="0.35">
      <c r="A14858" t="s">
        <v>308</v>
      </c>
      <c r="B14858" t="s">
        <v>313</v>
      </c>
      <c r="C14858" s="1">
        <v>45444</v>
      </c>
      <c r="D14858">
        <v>0.254048</v>
      </c>
      <c r="E14858" t="s">
        <v>9</v>
      </c>
    </row>
    <row r="14859" spans="1:5" x14ac:dyDescent="0.35">
      <c r="A14859" t="s">
        <v>63</v>
      </c>
      <c r="B14859" t="s">
        <v>21</v>
      </c>
      <c r="C14859" s="1">
        <v>45444</v>
      </c>
      <c r="D14859">
        <v>53.559049999999999</v>
      </c>
      <c r="E14859" t="s">
        <v>9</v>
      </c>
    </row>
    <row r="14860" spans="1:5" x14ac:dyDescent="0.35">
      <c r="A14860" t="s">
        <v>241</v>
      </c>
      <c r="B14860" t="s">
        <v>21</v>
      </c>
      <c r="C14860" s="1">
        <v>45444</v>
      </c>
      <c r="D14860">
        <v>0.72013499999999997</v>
      </c>
      <c r="E14860" t="s">
        <v>9</v>
      </c>
    </row>
    <row r="14861" spans="1:5" x14ac:dyDescent="0.35">
      <c r="A14861" t="s">
        <v>314</v>
      </c>
      <c r="B14861" t="s">
        <v>21</v>
      </c>
      <c r="C14861" s="1">
        <v>45444</v>
      </c>
      <c r="D14861">
        <v>0.342586</v>
      </c>
      <c r="E14861" t="s">
        <v>9</v>
      </c>
    </row>
    <row r="14862" spans="1:5" x14ac:dyDescent="0.35">
      <c r="A14862" t="s">
        <v>55</v>
      </c>
      <c r="B14862" t="s">
        <v>21</v>
      </c>
      <c r="C14862" s="1">
        <v>45444</v>
      </c>
      <c r="D14862">
        <v>1.0419039999999999</v>
      </c>
      <c r="E14862" t="s">
        <v>9</v>
      </c>
    </row>
    <row r="14863" spans="1:5" x14ac:dyDescent="0.35">
      <c r="A14863" t="s">
        <v>312</v>
      </c>
      <c r="B14863" t="s">
        <v>21</v>
      </c>
      <c r="C14863" s="1">
        <v>45444</v>
      </c>
      <c r="D14863">
        <v>-0.249303</v>
      </c>
      <c r="E14863" t="s">
        <v>9</v>
      </c>
    </row>
    <row r="14864" spans="1:5" x14ac:dyDescent="0.35">
      <c r="A14864" t="s">
        <v>62</v>
      </c>
      <c r="B14864" t="s">
        <v>21</v>
      </c>
      <c r="C14864" s="1">
        <v>45444</v>
      </c>
      <c r="D14864">
        <v>55.414372</v>
      </c>
      <c r="E14864" t="s">
        <v>9</v>
      </c>
    </row>
    <row r="14865" spans="1:5" x14ac:dyDescent="0.35">
      <c r="A14865" t="s">
        <v>62</v>
      </c>
      <c r="B14865" t="s">
        <v>92</v>
      </c>
      <c r="C14865" s="1">
        <v>45444</v>
      </c>
      <c r="D14865">
        <v>219.57096899999999</v>
      </c>
      <c r="E14865" t="s">
        <v>9</v>
      </c>
    </row>
    <row r="14866" spans="1:5" x14ac:dyDescent="0.35">
      <c r="A14866" t="s">
        <v>62</v>
      </c>
      <c r="B14866" t="s">
        <v>317</v>
      </c>
      <c r="C14866" s="1">
        <v>45444</v>
      </c>
      <c r="D14866">
        <v>1836.2872970000001</v>
      </c>
      <c r="E14866" t="s">
        <v>9</v>
      </c>
    </row>
    <row r="14867" spans="1:5" x14ac:dyDescent="0.35">
      <c r="A14867" t="s">
        <v>62</v>
      </c>
      <c r="B14867" t="s">
        <v>317</v>
      </c>
      <c r="C14867" s="1">
        <v>45444</v>
      </c>
      <c r="D14867">
        <v>1836.2872970000001</v>
      </c>
      <c r="E14867" t="s">
        <v>9</v>
      </c>
    </row>
    <row r="14868" spans="1:5" x14ac:dyDescent="0.35">
      <c r="A14868" t="s">
        <v>55</v>
      </c>
      <c r="B14868" t="s">
        <v>317</v>
      </c>
      <c r="C14868" s="1">
        <v>45444</v>
      </c>
      <c r="D14868">
        <v>11.331251999999999</v>
      </c>
      <c r="E14868" t="s">
        <v>9</v>
      </c>
    </row>
    <row r="14869" spans="1:5" x14ac:dyDescent="0.35">
      <c r="A14869" t="s">
        <v>55</v>
      </c>
      <c r="B14869" t="s">
        <v>317</v>
      </c>
      <c r="C14869" s="1">
        <v>45444</v>
      </c>
      <c r="D14869">
        <v>11.331251999999999</v>
      </c>
      <c r="E14869" t="s">
        <v>9</v>
      </c>
    </row>
    <row r="14870" spans="1:5" x14ac:dyDescent="0.35">
      <c r="A14870" t="s">
        <v>63</v>
      </c>
      <c r="B14870" t="s">
        <v>317</v>
      </c>
      <c r="C14870" s="1">
        <v>45444</v>
      </c>
      <c r="D14870">
        <v>1824.956044</v>
      </c>
      <c r="E14870" t="s">
        <v>9</v>
      </c>
    </row>
    <row r="14871" spans="1:5" x14ac:dyDescent="0.35">
      <c r="A14871" t="s">
        <v>56</v>
      </c>
      <c r="B14871" t="s">
        <v>317</v>
      </c>
      <c r="C14871" s="1">
        <v>45444</v>
      </c>
      <c r="D14871">
        <v>972.25019599999996</v>
      </c>
      <c r="E14871" t="s">
        <v>9</v>
      </c>
    </row>
    <row r="14872" spans="1:5" x14ac:dyDescent="0.35">
      <c r="A14872" t="s">
        <v>58</v>
      </c>
      <c r="B14872" t="s">
        <v>317</v>
      </c>
      <c r="C14872" s="1">
        <v>45444</v>
      </c>
      <c r="D14872">
        <v>420.21003400000001</v>
      </c>
      <c r="E14872" t="s">
        <v>9</v>
      </c>
    </row>
    <row r="14873" spans="1:5" x14ac:dyDescent="0.35">
      <c r="A14873" t="s">
        <v>60</v>
      </c>
      <c r="B14873" t="s">
        <v>317</v>
      </c>
      <c r="C14873" s="1">
        <v>45444</v>
      </c>
      <c r="D14873">
        <v>138.03034700000001</v>
      </c>
      <c r="E14873" t="s">
        <v>9</v>
      </c>
    </row>
    <row r="14874" spans="1:5" x14ac:dyDescent="0.35">
      <c r="A14874" t="s">
        <v>308</v>
      </c>
      <c r="B14874" t="s">
        <v>317</v>
      </c>
      <c r="C14874" s="1">
        <v>45444</v>
      </c>
      <c r="D14874">
        <v>294.46546699999999</v>
      </c>
      <c r="E14874" t="s">
        <v>9</v>
      </c>
    </row>
    <row r="14875" spans="1:5" x14ac:dyDescent="0.35">
      <c r="A14875" t="s">
        <v>62</v>
      </c>
      <c r="B14875" t="s">
        <v>311</v>
      </c>
      <c r="C14875" s="1">
        <v>45474</v>
      </c>
      <c r="D14875">
        <v>1836.2872970000001</v>
      </c>
      <c r="E14875" t="s">
        <v>9</v>
      </c>
    </row>
    <row r="14876" spans="1:5" x14ac:dyDescent="0.35">
      <c r="A14876" t="s">
        <v>55</v>
      </c>
      <c r="B14876" t="s">
        <v>311</v>
      </c>
      <c r="C14876" s="1">
        <v>45474</v>
      </c>
      <c r="D14876">
        <v>11.331251999999999</v>
      </c>
      <c r="E14876" t="s">
        <v>9</v>
      </c>
    </row>
    <row r="14877" spans="1:5" x14ac:dyDescent="0.35">
      <c r="A14877" t="s">
        <v>63</v>
      </c>
      <c r="B14877" t="s">
        <v>311</v>
      </c>
      <c r="C14877" s="1">
        <v>45474</v>
      </c>
      <c r="D14877">
        <v>1824.956044</v>
      </c>
      <c r="E14877" t="s">
        <v>9</v>
      </c>
    </row>
    <row r="14878" spans="1:5" x14ac:dyDescent="0.35">
      <c r="A14878" t="s">
        <v>56</v>
      </c>
      <c r="B14878" t="s">
        <v>311</v>
      </c>
      <c r="C14878" s="1">
        <v>45474</v>
      </c>
      <c r="D14878">
        <v>972.25019599999996</v>
      </c>
      <c r="E14878" t="s">
        <v>9</v>
      </c>
    </row>
    <row r="14879" spans="1:5" x14ac:dyDescent="0.35">
      <c r="A14879" t="s">
        <v>58</v>
      </c>
      <c r="B14879" t="s">
        <v>311</v>
      </c>
      <c r="C14879" s="1">
        <v>45474</v>
      </c>
      <c r="D14879">
        <v>420.21003400000001</v>
      </c>
      <c r="E14879" t="s">
        <v>9</v>
      </c>
    </row>
    <row r="14880" spans="1:5" x14ac:dyDescent="0.35">
      <c r="A14880" t="s">
        <v>60</v>
      </c>
      <c r="B14880" t="s">
        <v>311</v>
      </c>
      <c r="C14880" s="1">
        <v>45474</v>
      </c>
      <c r="D14880">
        <v>138.03034700000001</v>
      </c>
      <c r="E14880" t="s">
        <v>9</v>
      </c>
    </row>
    <row r="14881" spans="1:5" x14ac:dyDescent="0.35">
      <c r="A14881" t="s">
        <v>308</v>
      </c>
      <c r="B14881" t="s">
        <v>311</v>
      </c>
      <c r="C14881" s="1">
        <v>45474</v>
      </c>
      <c r="D14881">
        <v>294.46546699999999</v>
      </c>
      <c r="E14881" t="s">
        <v>9</v>
      </c>
    </row>
    <row r="14882" spans="1:5" x14ac:dyDescent="0.35">
      <c r="A14882" t="s">
        <v>55</v>
      </c>
      <c r="B14882" t="s">
        <v>13</v>
      </c>
      <c r="C14882" s="1">
        <v>45474</v>
      </c>
      <c r="D14882">
        <v>2.1115740000000001</v>
      </c>
      <c r="E14882" t="s">
        <v>9</v>
      </c>
    </row>
    <row r="14883" spans="1:5" x14ac:dyDescent="0.35">
      <c r="A14883" t="s">
        <v>312</v>
      </c>
      <c r="B14883" t="s">
        <v>13</v>
      </c>
      <c r="C14883" s="1">
        <v>45474</v>
      </c>
      <c r="D14883">
        <v>1.598779</v>
      </c>
      <c r="E14883" t="s">
        <v>9</v>
      </c>
    </row>
    <row r="14884" spans="1:5" x14ac:dyDescent="0.35">
      <c r="A14884" t="s">
        <v>63</v>
      </c>
      <c r="B14884" t="s">
        <v>13</v>
      </c>
      <c r="C14884" s="1">
        <v>45474</v>
      </c>
      <c r="D14884">
        <v>3.274251</v>
      </c>
      <c r="E14884" t="s">
        <v>9</v>
      </c>
    </row>
    <row r="14885" spans="1:5" x14ac:dyDescent="0.35">
      <c r="A14885" t="s">
        <v>241</v>
      </c>
      <c r="B14885" t="s">
        <v>13</v>
      </c>
      <c r="C14885" s="1">
        <v>45474</v>
      </c>
      <c r="D14885">
        <v>0.84708899999999998</v>
      </c>
      <c r="E14885" t="s">
        <v>9</v>
      </c>
    </row>
    <row r="14886" spans="1:5" x14ac:dyDescent="0.35">
      <c r="A14886" t="s">
        <v>314</v>
      </c>
      <c r="B14886" t="s">
        <v>13</v>
      </c>
      <c r="C14886" s="1">
        <v>45474</v>
      </c>
      <c r="D14886">
        <v>0.97625200000000001</v>
      </c>
      <c r="E14886" t="s">
        <v>9</v>
      </c>
    </row>
    <row r="14887" spans="1:5" x14ac:dyDescent="0.35">
      <c r="A14887" t="s">
        <v>56</v>
      </c>
      <c r="B14887" t="s">
        <v>313</v>
      </c>
      <c r="C14887" s="1">
        <v>45474</v>
      </c>
      <c r="D14887">
        <v>1.2238000000000001E-2</v>
      </c>
      <c r="E14887" t="s">
        <v>9</v>
      </c>
    </row>
    <row r="14888" spans="1:5" x14ac:dyDescent="0.35">
      <c r="A14888" t="s">
        <v>58</v>
      </c>
      <c r="B14888" t="s">
        <v>313</v>
      </c>
      <c r="C14888" s="1">
        <v>45474</v>
      </c>
      <c r="D14888">
        <v>7.6534000000000005E-2</v>
      </c>
      <c r="E14888" t="s">
        <v>9</v>
      </c>
    </row>
    <row r="14889" spans="1:5" x14ac:dyDescent="0.35">
      <c r="A14889" t="s">
        <v>60</v>
      </c>
      <c r="B14889" t="s">
        <v>313</v>
      </c>
      <c r="C14889" s="1">
        <v>45474</v>
      </c>
      <c r="D14889">
        <v>0.81955299999999998</v>
      </c>
      <c r="E14889" t="s">
        <v>9</v>
      </c>
    </row>
    <row r="14890" spans="1:5" x14ac:dyDescent="0.35">
      <c r="A14890" t="s">
        <v>308</v>
      </c>
      <c r="B14890" t="s">
        <v>313</v>
      </c>
      <c r="C14890" s="1">
        <v>45474</v>
      </c>
      <c r="D14890">
        <v>9.1674000000000005E-2</v>
      </c>
      <c r="E14890" t="s">
        <v>9</v>
      </c>
    </row>
    <row r="14891" spans="1:5" x14ac:dyDescent="0.35">
      <c r="A14891" t="s">
        <v>56</v>
      </c>
      <c r="B14891" t="s">
        <v>13</v>
      </c>
      <c r="C14891" s="1">
        <v>45474</v>
      </c>
      <c r="D14891">
        <v>6.2385999999999997E-2</v>
      </c>
      <c r="E14891" t="s">
        <v>9</v>
      </c>
    </row>
    <row r="14892" spans="1:5" x14ac:dyDescent="0.35">
      <c r="A14892" t="s">
        <v>58</v>
      </c>
      <c r="B14892" t="s">
        <v>13</v>
      </c>
      <c r="C14892" s="1">
        <v>45474</v>
      </c>
      <c r="D14892">
        <v>0.39014100000000002</v>
      </c>
      <c r="E14892" t="s">
        <v>9</v>
      </c>
    </row>
    <row r="14893" spans="1:5" x14ac:dyDescent="0.35">
      <c r="A14893" t="s">
        <v>60</v>
      </c>
      <c r="B14893" t="s">
        <v>13</v>
      </c>
      <c r="C14893" s="1">
        <v>45474</v>
      </c>
      <c r="D14893">
        <v>4.1777480000000002</v>
      </c>
      <c r="E14893" t="s">
        <v>9</v>
      </c>
    </row>
    <row r="14894" spans="1:5" x14ac:dyDescent="0.35">
      <c r="A14894" t="s">
        <v>308</v>
      </c>
      <c r="B14894" t="s">
        <v>13</v>
      </c>
      <c r="C14894" s="1">
        <v>45474</v>
      </c>
      <c r="D14894">
        <v>0.46731600000000001</v>
      </c>
      <c r="E14894" t="s">
        <v>9</v>
      </c>
    </row>
    <row r="14895" spans="1:5" x14ac:dyDescent="0.35">
      <c r="A14895" t="s">
        <v>62</v>
      </c>
      <c r="B14895" t="s">
        <v>13</v>
      </c>
      <c r="C14895" s="1">
        <v>45474</v>
      </c>
      <c r="D14895">
        <v>8.8079450000000001</v>
      </c>
      <c r="E14895" t="s">
        <v>9</v>
      </c>
    </row>
    <row r="14896" spans="1:5" x14ac:dyDescent="0.35">
      <c r="A14896" t="s">
        <v>62</v>
      </c>
      <c r="B14896" t="s">
        <v>315</v>
      </c>
      <c r="C14896" s="1">
        <v>45474</v>
      </c>
      <c r="D14896">
        <v>1845.095241</v>
      </c>
      <c r="E14896" t="s">
        <v>9</v>
      </c>
    </row>
    <row r="14897" spans="1:5" x14ac:dyDescent="0.35">
      <c r="A14897" t="s">
        <v>62</v>
      </c>
      <c r="B14897" t="s">
        <v>316</v>
      </c>
      <c r="C14897" s="1">
        <v>45474</v>
      </c>
      <c r="D14897">
        <v>80.739999999999995</v>
      </c>
      <c r="E14897" t="s">
        <v>9</v>
      </c>
    </row>
    <row r="14898" spans="1:5" x14ac:dyDescent="0.35">
      <c r="A14898" t="s">
        <v>55</v>
      </c>
      <c r="B14898" t="s">
        <v>316</v>
      </c>
      <c r="C14898" s="1">
        <v>45474</v>
      </c>
      <c r="D14898">
        <v>6.9063330000000001</v>
      </c>
      <c r="E14898" t="s">
        <v>9</v>
      </c>
    </row>
    <row r="14899" spans="1:5" x14ac:dyDescent="0.35">
      <c r="A14899" t="s">
        <v>63</v>
      </c>
      <c r="B14899" t="s">
        <v>316</v>
      </c>
      <c r="C14899" s="1">
        <v>45474</v>
      </c>
      <c r="D14899">
        <v>73.833667000000005</v>
      </c>
      <c r="E14899" t="s">
        <v>9</v>
      </c>
    </row>
    <row r="14900" spans="1:5" x14ac:dyDescent="0.35">
      <c r="A14900" t="s">
        <v>56</v>
      </c>
      <c r="B14900" t="s">
        <v>316</v>
      </c>
      <c r="C14900" s="1">
        <v>45474</v>
      </c>
      <c r="D14900">
        <v>33.167000000000002</v>
      </c>
      <c r="E14900" t="s">
        <v>9</v>
      </c>
    </row>
    <row r="14901" spans="1:5" x14ac:dyDescent="0.35">
      <c r="A14901" t="s">
        <v>58</v>
      </c>
      <c r="B14901" t="s">
        <v>316</v>
      </c>
      <c r="C14901" s="1">
        <v>45474</v>
      </c>
      <c r="D14901">
        <v>13.666667</v>
      </c>
      <c r="E14901" t="s">
        <v>9</v>
      </c>
    </row>
    <row r="14902" spans="1:5" x14ac:dyDescent="0.35">
      <c r="A14902" t="s">
        <v>60</v>
      </c>
      <c r="B14902" t="s">
        <v>316</v>
      </c>
      <c r="C14902" s="1">
        <v>45474</v>
      </c>
      <c r="D14902">
        <v>20</v>
      </c>
      <c r="E14902" t="s">
        <v>9</v>
      </c>
    </row>
    <row r="14903" spans="1:5" x14ac:dyDescent="0.35">
      <c r="A14903" t="s">
        <v>308</v>
      </c>
      <c r="B14903" t="s">
        <v>316</v>
      </c>
      <c r="C14903" s="1">
        <v>45474</v>
      </c>
      <c r="D14903">
        <v>7</v>
      </c>
      <c r="E14903" t="s">
        <v>9</v>
      </c>
    </row>
    <row r="14904" spans="1:5" x14ac:dyDescent="0.35">
      <c r="A14904" t="s">
        <v>62</v>
      </c>
      <c r="B14904" t="s">
        <v>124</v>
      </c>
      <c r="C14904" s="1">
        <v>45474</v>
      </c>
      <c r="D14904">
        <v>83.416596999999996</v>
      </c>
      <c r="E14904" t="s">
        <v>9</v>
      </c>
    </row>
    <row r="14905" spans="1:5" x14ac:dyDescent="0.35">
      <c r="A14905" t="s">
        <v>55</v>
      </c>
      <c r="B14905" t="s">
        <v>124</v>
      </c>
      <c r="C14905" s="1">
        <v>45474</v>
      </c>
      <c r="D14905">
        <v>6.4006360000000004</v>
      </c>
      <c r="E14905" t="s">
        <v>9</v>
      </c>
    </row>
    <row r="14906" spans="1:5" x14ac:dyDescent="0.35">
      <c r="A14906" t="s">
        <v>63</v>
      </c>
      <c r="B14906" t="s">
        <v>124</v>
      </c>
      <c r="C14906" s="1">
        <v>45474</v>
      </c>
      <c r="D14906">
        <v>77.015961000000004</v>
      </c>
      <c r="E14906" t="s">
        <v>9</v>
      </c>
    </row>
    <row r="14907" spans="1:5" x14ac:dyDescent="0.35">
      <c r="A14907" t="s">
        <v>56</v>
      </c>
      <c r="B14907" t="s">
        <v>124</v>
      </c>
      <c r="C14907" s="1">
        <v>45474</v>
      </c>
      <c r="D14907">
        <v>25.658459000000001</v>
      </c>
      <c r="E14907" t="s">
        <v>9</v>
      </c>
    </row>
    <row r="14908" spans="1:5" x14ac:dyDescent="0.35">
      <c r="A14908" t="s">
        <v>58</v>
      </c>
      <c r="B14908" t="s">
        <v>124</v>
      </c>
      <c r="C14908" s="1">
        <v>45474</v>
      </c>
      <c r="D14908">
        <v>25.501297999999998</v>
      </c>
      <c r="E14908" t="s">
        <v>9</v>
      </c>
    </row>
    <row r="14909" spans="1:5" x14ac:dyDescent="0.35">
      <c r="A14909" t="s">
        <v>60</v>
      </c>
      <c r="B14909" t="s">
        <v>124</v>
      </c>
      <c r="C14909" s="1">
        <v>45474</v>
      </c>
      <c r="D14909">
        <v>19.585246000000001</v>
      </c>
      <c r="E14909" t="s">
        <v>9</v>
      </c>
    </row>
    <row r="14910" spans="1:5" x14ac:dyDescent="0.35">
      <c r="A14910" t="s">
        <v>308</v>
      </c>
      <c r="B14910" t="s">
        <v>124</v>
      </c>
      <c r="C14910" s="1">
        <v>45474</v>
      </c>
      <c r="D14910">
        <v>6.2709570000000001</v>
      </c>
      <c r="E14910" t="s">
        <v>9</v>
      </c>
    </row>
    <row r="14911" spans="1:5" x14ac:dyDescent="0.35">
      <c r="A14911" t="s">
        <v>56</v>
      </c>
      <c r="B14911" t="s">
        <v>21</v>
      </c>
      <c r="C14911" s="1">
        <v>45474</v>
      </c>
      <c r="D14911">
        <v>18.012584</v>
      </c>
      <c r="E14911" t="s">
        <v>9</v>
      </c>
    </row>
    <row r="14912" spans="1:5" x14ac:dyDescent="0.35">
      <c r="A14912" t="s">
        <v>58</v>
      </c>
      <c r="B14912" t="s">
        <v>21</v>
      </c>
      <c r="C14912" s="1">
        <v>45474</v>
      </c>
      <c r="D14912">
        <v>12.423659000000001</v>
      </c>
      <c r="E14912" t="s">
        <v>9</v>
      </c>
    </row>
    <row r="14913" spans="1:5" x14ac:dyDescent="0.35">
      <c r="A14913" t="s">
        <v>60</v>
      </c>
      <c r="B14913" t="s">
        <v>21</v>
      </c>
      <c r="C14913" s="1">
        <v>45474</v>
      </c>
      <c r="D14913">
        <v>22.684329000000002</v>
      </c>
      <c r="E14913" t="s">
        <v>9</v>
      </c>
    </row>
    <row r="14914" spans="1:5" x14ac:dyDescent="0.35">
      <c r="A14914" t="s">
        <v>308</v>
      </c>
      <c r="B14914" t="s">
        <v>21</v>
      </c>
      <c r="C14914" s="1">
        <v>45474</v>
      </c>
      <c r="D14914">
        <v>18.091242000000001</v>
      </c>
      <c r="E14914" t="s">
        <v>9</v>
      </c>
    </row>
    <row r="14915" spans="1:5" x14ac:dyDescent="0.35">
      <c r="A14915" t="s">
        <v>56</v>
      </c>
      <c r="B14915" t="s">
        <v>313</v>
      </c>
      <c r="C14915" s="1">
        <v>45474</v>
      </c>
      <c r="D14915">
        <v>0.252944</v>
      </c>
      <c r="E14915" t="s">
        <v>9</v>
      </c>
    </row>
    <row r="14916" spans="1:5" x14ac:dyDescent="0.35">
      <c r="A14916" t="s">
        <v>58</v>
      </c>
      <c r="B14916" t="s">
        <v>313</v>
      </c>
      <c r="C14916" s="1">
        <v>45474</v>
      </c>
      <c r="D14916">
        <v>0.174461</v>
      </c>
      <c r="E14916" t="s">
        <v>9</v>
      </c>
    </row>
    <row r="14917" spans="1:5" x14ac:dyDescent="0.35">
      <c r="A14917" t="s">
        <v>60</v>
      </c>
      <c r="B14917" t="s">
        <v>313</v>
      </c>
      <c r="C14917" s="1">
        <v>45474</v>
      </c>
      <c r="D14917">
        <v>0.31854700000000002</v>
      </c>
      <c r="E14917" t="s">
        <v>9</v>
      </c>
    </row>
    <row r="14918" spans="1:5" x14ac:dyDescent="0.35">
      <c r="A14918" t="s">
        <v>308</v>
      </c>
      <c r="B14918" t="s">
        <v>313</v>
      </c>
      <c r="C14918" s="1">
        <v>45474</v>
      </c>
      <c r="D14918">
        <v>0.254048</v>
      </c>
      <c r="E14918" t="s">
        <v>9</v>
      </c>
    </row>
    <row r="14919" spans="1:5" x14ac:dyDescent="0.35">
      <c r="A14919" t="s">
        <v>63</v>
      </c>
      <c r="B14919" t="s">
        <v>21</v>
      </c>
      <c r="C14919" s="1">
        <v>45474</v>
      </c>
      <c r="D14919">
        <v>70.206922000000006</v>
      </c>
      <c r="E14919" t="s">
        <v>9</v>
      </c>
    </row>
    <row r="14920" spans="1:5" x14ac:dyDescent="0.35">
      <c r="A14920" t="s">
        <v>241</v>
      </c>
      <c r="B14920" t="s">
        <v>21</v>
      </c>
      <c r="C14920" s="1">
        <v>45474</v>
      </c>
      <c r="D14920">
        <v>0.68042800000000003</v>
      </c>
      <c r="E14920" t="s">
        <v>9</v>
      </c>
    </row>
    <row r="14921" spans="1:5" x14ac:dyDescent="0.35">
      <c r="A14921" t="s">
        <v>314</v>
      </c>
      <c r="B14921" t="s">
        <v>21</v>
      </c>
      <c r="C14921" s="1">
        <v>45474</v>
      </c>
      <c r="D14921">
        <v>0.32446399999999997</v>
      </c>
      <c r="E14921" t="s">
        <v>9</v>
      </c>
    </row>
    <row r="14922" spans="1:5" x14ac:dyDescent="0.35">
      <c r="A14922" t="s">
        <v>55</v>
      </c>
      <c r="B14922" t="s">
        <v>21</v>
      </c>
      <c r="C14922" s="1">
        <v>45474</v>
      </c>
      <c r="D14922">
        <v>1.772553</v>
      </c>
      <c r="E14922" t="s">
        <v>9</v>
      </c>
    </row>
    <row r="14923" spans="1:5" x14ac:dyDescent="0.35">
      <c r="A14923" t="s">
        <v>312</v>
      </c>
      <c r="B14923" t="s">
        <v>21</v>
      </c>
      <c r="C14923" s="1">
        <v>45474</v>
      </c>
      <c r="D14923">
        <v>0.42357299999999998</v>
      </c>
      <c r="E14923" t="s">
        <v>9</v>
      </c>
    </row>
    <row r="14924" spans="1:5" x14ac:dyDescent="0.35">
      <c r="A14924" t="s">
        <v>62</v>
      </c>
      <c r="B14924" t="s">
        <v>21</v>
      </c>
      <c r="C14924" s="1">
        <v>45474</v>
      </c>
      <c r="D14924">
        <v>73.407939999999996</v>
      </c>
      <c r="E14924" t="s">
        <v>9</v>
      </c>
    </row>
    <row r="14925" spans="1:5" x14ac:dyDescent="0.35">
      <c r="A14925" t="s">
        <v>62</v>
      </c>
      <c r="B14925" t="s">
        <v>92</v>
      </c>
      <c r="C14925" s="1">
        <v>45474</v>
      </c>
      <c r="D14925">
        <v>237.564537</v>
      </c>
      <c r="E14925" t="s">
        <v>9</v>
      </c>
    </row>
    <row r="14926" spans="1:5" x14ac:dyDescent="0.35">
      <c r="A14926" t="s">
        <v>62</v>
      </c>
      <c r="B14926" t="s">
        <v>317</v>
      </c>
      <c r="C14926" s="1">
        <v>45474</v>
      </c>
      <c r="D14926">
        <v>1607.530704</v>
      </c>
      <c r="E14926" t="s">
        <v>9</v>
      </c>
    </row>
    <row r="14927" spans="1:5" x14ac:dyDescent="0.35">
      <c r="A14927" t="s">
        <v>62</v>
      </c>
      <c r="B14927" t="s">
        <v>317</v>
      </c>
      <c r="C14927" s="1">
        <v>45474</v>
      </c>
      <c r="D14927">
        <v>1607.530704</v>
      </c>
      <c r="E14927" t="s">
        <v>9</v>
      </c>
    </row>
    <row r="14928" spans="1:5" x14ac:dyDescent="0.35">
      <c r="A14928" t="s">
        <v>55</v>
      </c>
      <c r="B14928" t="s">
        <v>317</v>
      </c>
      <c r="C14928" s="1">
        <v>45474</v>
      </c>
      <c r="D14928">
        <v>-0.46148899999999998</v>
      </c>
      <c r="E14928" t="s">
        <v>9</v>
      </c>
    </row>
    <row r="14929" spans="1:5" x14ac:dyDescent="0.35">
      <c r="A14929" t="s">
        <v>55</v>
      </c>
      <c r="B14929" t="s">
        <v>317</v>
      </c>
      <c r="C14929" s="1">
        <v>45474</v>
      </c>
      <c r="D14929">
        <v>-0.46148899999999998</v>
      </c>
      <c r="E14929" t="s">
        <v>9</v>
      </c>
    </row>
    <row r="14930" spans="1:5" x14ac:dyDescent="0.35">
      <c r="A14930" t="s">
        <v>63</v>
      </c>
      <c r="B14930" t="s">
        <v>317</v>
      </c>
      <c r="C14930" s="1">
        <v>45474</v>
      </c>
      <c r="D14930">
        <v>1607.992193</v>
      </c>
      <c r="E14930" t="s">
        <v>9</v>
      </c>
    </row>
    <row r="14931" spans="1:5" x14ac:dyDescent="0.35">
      <c r="A14931" t="s">
        <v>56</v>
      </c>
      <c r="B14931" t="s">
        <v>317</v>
      </c>
      <c r="C14931" s="1">
        <v>45474</v>
      </c>
      <c r="D14931">
        <v>895.47453900000005</v>
      </c>
      <c r="E14931" t="s">
        <v>9</v>
      </c>
    </row>
    <row r="14932" spans="1:5" x14ac:dyDescent="0.35">
      <c r="A14932" t="s">
        <v>58</v>
      </c>
      <c r="B14932" t="s">
        <v>317</v>
      </c>
      <c r="C14932" s="1">
        <v>45474</v>
      </c>
      <c r="D14932">
        <v>369.00855200000001</v>
      </c>
      <c r="E14932" t="s">
        <v>9</v>
      </c>
    </row>
    <row r="14933" spans="1:5" x14ac:dyDescent="0.35">
      <c r="A14933" t="s">
        <v>60</v>
      </c>
      <c r="B14933" t="s">
        <v>317</v>
      </c>
      <c r="C14933" s="1">
        <v>45474</v>
      </c>
      <c r="D14933">
        <v>79.938519999999997</v>
      </c>
      <c r="E14933" t="s">
        <v>9</v>
      </c>
    </row>
    <row r="14934" spans="1:5" x14ac:dyDescent="0.35">
      <c r="A14934" t="s">
        <v>308</v>
      </c>
      <c r="B14934" t="s">
        <v>317</v>
      </c>
      <c r="C14934" s="1">
        <v>45474</v>
      </c>
      <c r="D14934">
        <v>263.570583</v>
      </c>
      <c r="E14934" t="s">
        <v>9</v>
      </c>
    </row>
    <row r="14935" spans="1:5" x14ac:dyDescent="0.35">
      <c r="A14935" t="s">
        <v>318</v>
      </c>
      <c r="B14935" t="s">
        <v>306</v>
      </c>
      <c r="C14935" s="1">
        <v>45505</v>
      </c>
      <c r="D14935">
        <v>10.625</v>
      </c>
      <c r="E14935" t="s">
        <v>12</v>
      </c>
    </row>
    <row r="14936" spans="1:5" x14ac:dyDescent="0.35">
      <c r="A14936" t="s">
        <v>60</v>
      </c>
      <c r="B14936" t="s">
        <v>306</v>
      </c>
      <c r="C14936" s="1">
        <v>45505</v>
      </c>
      <c r="D14936">
        <v>9973.85</v>
      </c>
      <c r="E14936" t="s">
        <v>12</v>
      </c>
    </row>
    <row r="14937" spans="1:5" x14ac:dyDescent="0.35">
      <c r="A14937" t="s">
        <v>76</v>
      </c>
      <c r="B14937" t="s">
        <v>306</v>
      </c>
      <c r="C14937" s="1">
        <v>45505</v>
      </c>
      <c r="D14937">
        <v>112.95</v>
      </c>
      <c r="E14937" t="s">
        <v>12</v>
      </c>
    </row>
    <row r="14938" spans="1:5" x14ac:dyDescent="0.35">
      <c r="A14938" t="s">
        <v>61</v>
      </c>
      <c r="B14938" t="s">
        <v>306</v>
      </c>
      <c r="C14938" s="1">
        <v>45505</v>
      </c>
      <c r="D14938">
        <v>538.20000000000005</v>
      </c>
      <c r="E14938" t="s">
        <v>12</v>
      </c>
    </row>
    <row r="14939" spans="1:5" x14ac:dyDescent="0.35">
      <c r="A14939" t="s">
        <v>55</v>
      </c>
      <c r="B14939" t="s">
        <v>306</v>
      </c>
      <c r="C14939" s="1">
        <v>45505</v>
      </c>
      <c r="D14939">
        <v>2.0640000000000001</v>
      </c>
      <c r="E14939" t="s">
        <v>9</v>
      </c>
    </row>
    <row r="14940" spans="1:5" x14ac:dyDescent="0.35">
      <c r="A14940" t="s">
        <v>62</v>
      </c>
      <c r="B14940" t="s">
        <v>306</v>
      </c>
      <c r="C14940" s="1">
        <v>45505</v>
      </c>
      <c r="D14940">
        <v>10637.689</v>
      </c>
      <c r="E14940" t="s">
        <v>9</v>
      </c>
    </row>
    <row r="14941" spans="1:5" x14ac:dyDescent="0.35">
      <c r="A14941" t="s">
        <v>318</v>
      </c>
      <c r="B14941" t="s">
        <v>309</v>
      </c>
      <c r="C14941" s="1">
        <v>45505</v>
      </c>
      <c r="D14941">
        <v>10.33</v>
      </c>
      <c r="E14941" t="s">
        <v>12</v>
      </c>
    </row>
    <row r="14942" spans="1:5" x14ac:dyDescent="0.35">
      <c r="A14942" t="s">
        <v>60</v>
      </c>
      <c r="B14942" t="s">
        <v>309</v>
      </c>
      <c r="C14942" s="1">
        <v>45505</v>
      </c>
      <c r="D14942">
        <v>9691.7000000000007</v>
      </c>
      <c r="E14942" t="s">
        <v>12</v>
      </c>
    </row>
    <row r="14943" spans="1:5" x14ac:dyDescent="0.35">
      <c r="A14943" t="s">
        <v>76</v>
      </c>
      <c r="B14943" t="s">
        <v>309</v>
      </c>
      <c r="C14943" s="1">
        <v>45505</v>
      </c>
      <c r="D14943">
        <v>109.3</v>
      </c>
      <c r="E14943" t="s">
        <v>12</v>
      </c>
    </row>
    <row r="14944" spans="1:5" x14ac:dyDescent="0.35">
      <c r="A14944" t="s">
        <v>61</v>
      </c>
      <c r="B14944" t="s">
        <v>309</v>
      </c>
      <c r="C14944" s="1">
        <v>45505</v>
      </c>
      <c r="D14944">
        <v>529</v>
      </c>
      <c r="E14944" t="s">
        <v>12</v>
      </c>
    </row>
    <row r="14945" spans="1:5" x14ac:dyDescent="0.35">
      <c r="A14945" t="s">
        <v>55</v>
      </c>
      <c r="B14945" t="s">
        <v>309</v>
      </c>
      <c r="C14945" s="1">
        <v>45505</v>
      </c>
      <c r="D14945">
        <v>2.036</v>
      </c>
      <c r="E14945" t="s">
        <v>9</v>
      </c>
    </row>
    <row r="14946" spans="1:5" x14ac:dyDescent="0.35">
      <c r="A14946" t="s">
        <v>62</v>
      </c>
      <c r="B14946" t="s">
        <v>309</v>
      </c>
      <c r="C14946" s="1">
        <v>45505</v>
      </c>
      <c r="D14946">
        <v>10342.366</v>
      </c>
      <c r="E14946" t="s">
        <v>9</v>
      </c>
    </row>
    <row r="14947" spans="1:5" x14ac:dyDescent="0.35">
      <c r="A14947" t="s">
        <v>318</v>
      </c>
      <c r="B14947" t="s">
        <v>310</v>
      </c>
      <c r="C14947" s="1">
        <v>45505</v>
      </c>
      <c r="D14947">
        <v>-2.7765000000000001E-2</v>
      </c>
      <c r="E14947" t="s">
        <v>9</v>
      </c>
    </row>
    <row r="14948" spans="1:5" x14ac:dyDescent="0.35">
      <c r="A14948" t="s">
        <v>55</v>
      </c>
      <c r="B14948" t="s">
        <v>310</v>
      </c>
      <c r="C14948" s="1">
        <v>45505</v>
      </c>
      <c r="D14948">
        <v>-1.3566E-2</v>
      </c>
      <c r="E14948" t="s">
        <v>9</v>
      </c>
    </row>
    <row r="14949" spans="1:5" x14ac:dyDescent="0.35">
      <c r="A14949" t="s">
        <v>62</v>
      </c>
      <c r="B14949" t="s">
        <v>310</v>
      </c>
      <c r="C14949" s="1">
        <v>45505</v>
      </c>
      <c r="D14949">
        <v>-2.7761999999999998E-2</v>
      </c>
      <c r="E14949" t="s">
        <v>9</v>
      </c>
    </row>
    <row r="14950" spans="1:5" x14ac:dyDescent="0.35">
      <c r="A14950" t="s">
        <v>60</v>
      </c>
      <c r="B14950" t="s">
        <v>17</v>
      </c>
      <c r="C14950" s="1">
        <v>45505</v>
      </c>
      <c r="D14950">
        <v>502.86700000000002</v>
      </c>
      <c r="E14950" t="s">
        <v>12</v>
      </c>
    </row>
    <row r="14951" spans="1:5" x14ac:dyDescent="0.35">
      <c r="A14951" t="s">
        <v>76</v>
      </c>
      <c r="B14951" t="s">
        <v>17</v>
      </c>
      <c r="C14951" s="1">
        <v>45505</v>
      </c>
      <c r="D14951">
        <v>9.5020000000000007</v>
      </c>
      <c r="E14951" t="s">
        <v>12</v>
      </c>
    </row>
    <row r="14952" spans="1:5" x14ac:dyDescent="0.35">
      <c r="A14952" t="s">
        <v>61</v>
      </c>
      <c r="B14952" t="s">
        <v>17</v>
      </c>
      <c r="C14952" s="1">
        <v>45505</v>
      </c>
      <c r="D14952">
        <v>29.951000000000001</v>
      </c>
      <c r="E14952" t="s">
        <v>12</v>
      </c>
    </row>
    <row r="14953" spans="1:5" x14ac:dyDescent="0.35">
      <c r="A14953" t="s">
        <v>55</v>
      </c>
      <c r="B14953" t="s">
        <v>17</v>
      </c>
      <c r="C14953" s="1">
        <v>45505</v>
      </c>
      <c r="D14953">
        <v>80.051000000000002</v>
      </c>
      <c r="E14953" t="s">
        <v>9</v>
      </c>
    </row>
    <row r="14954" spans="1:5" x14ac:dyDescent="0.35">
      <c r="A14954" t="s">
        <v>63</v>
      </c>
      <c r="B14954" t="s">
        <v>17</v>
      </c>
      <c r="C14954" s="1">
        <v>45505</v>
      </c>
      <c r="D14954">
        <v>542.32000000000005</v>
      </c>
      <c r="E14954" t="s">
        <v>9</v>
      </c>
    </row>
    <row r="14955" spans="1:5" x14ac:dyDescent="0.35">
      <c r="A14955" t="s">
        <v>308</v>
      </c>
      <c r="B14955" t="s">
        <v>17</v>
      </c>
      <c r="C14955" s="1">
        <v>45505</v>
      </c>
      <c r="D14955">
        <v>39.453000000000003</v>
      </c>
      <c r="E14955" t="s">
        <v>9</v>
      </c>
    </row>
    <row r="14956" spans="1:5" x14ac:dyDescent="0.35">
      <c r="A14956" t="s">
        <v>62</v>
      </c>
      <c r="B14956" t="s">
        <v>17</v>
      </c>
      <c r="C14956" s="1">
        <v>45505</v>
      </c>
      <c r="D14956">
        <v>622.37099999999998</v>
      </c>
      <c r="E14956" t="s">
        <v>9</v>
      </c>
    </row>
    <row r="14957" spans="1:5" x14ac:dyDescent="0.35">
      <c r="A14957" t="s">
        <v>62</v>
      </c>
      <c r="B14957" t="s">
        <v>311</v>
      </c>
      <c r="C14957" s="1">
        <v>45505</v>
      </c>
      <c r="D14957">
        <v>1607.530704</v>
      </c>
      <c r="E14957" t="s">
        <v>9</v>
      </c>
    </row>
    <row r="14958" spans="1:5" x14ac:dyDescent="0.35">
      <c r="A14958" t="s">
        <v>55</v>
      </c>
      <c r="B14958" t="s">
        <v>311</v>
      </c>
      <c r="C14958" s="1">
        <v>45505</v>
      </c>
      <c r="D14958">
        <v>-0.46148899999999998</v>
      </c>
      <c r="E14958" t="s">
        <v>9</v>
      </c>
    </row>
    <row r="14959" spans="1:5" x14ac:dyDescent="0.35">
      <c r="A14959" t="s">
        <v>63</v>
      </c>
      <c r="B14959" t="s">
        <v>311</v>
      </c>
      <c r="C14959" s="1">
        <v>45505</v>
      </c>
      <c r="D14959">
        <v>1607.992193</v>
      </c>
      <c r="E14959" t="s">
        <v>9</v>
      </c>
    </row>
    <row r="14960" spans="1:5" x14ac:dyDescent="0.35">
      <c r="A14960" t="s">
        <v>56</v>
      </c>
      <c r="B14960" t="s">
        <v>311</v>
      </c>
      <c r="C14960" s="1">
        <v>45505</v>
      </c>
      <c r="D14960">
        <v>895.47453900000005</v>
      </c>
      <c r="E14960" t="s">
        <v>9</v>
      </c>
    </row>
    <row r="14961" spans="1:5" x14ac:dyDescent="0.35">
      <c r="A14961" t="s">
        <v>58</v>
      </c>
      <c r="B14961" t="s">
        <v>311</v>
      </c>
      <c r="C14961" s="1">
        <v>45505</v>
      </c>
      <c r="D14961">
        <v>369.00855200000001</v>
      </c>
      <c r="E14961" t="s">
        <v>9</v>
      </c>
    </row>
    <row r="14962" spans="1:5" x14ac:dyDescent="0.35">
      <c r="A14962" t="s">
        <v>60</v>
      </c>
      <c r="B14962" t="s">
        <v>311</v>
      </c>
      <c r="C14962" s="1">
        <v>45505</v>
      </c>
      <c r="D14962">
        <v>79.938519999999997</v>
      </c>
      <c r="E14962" t="s">
        <v>9</v>
      </c>
    </row>
    <row r="14963" spans="1:5" x14ac:dyDescent="0.35">
      <c r="A14963" t="s">
        <v>308</v>
      </c>
      <c r="B14963" t="s">
        <v>311</v>
      </c>
      <c r="C14963" s="1">
        <v>45505</v>
      </c>
      <c r="D14963">
        <v>263.570583</v>
      </c>
      <c r="E14963" t="s">
        <v>9</v>
      </c>
    </row>
    <row r="14964" spans="1:5" x14ac:dyDescent="0.35">
      <c r="A14964" t="s">
        <v>55</v>
      </c>
      <c r="B14964" t="s">
        <v>13</v>
      </c>
      <c r="C14964" s="1">
        <v>45505</v>
      </c>
      <c r="D14964">
        <v>2.7956110000000001</v>
      </c>
      <c r="E14964" t="s">
        <v>9</v>
      </c>
    </row>
    <row r="14965" spans="1:5" x14ac:dyDescent="0.35">
      <c r="A14965" t="s">
        <v>312</v>
      </c>
      <c r="B14965" t="s">
        <v>13</v>
      </c>
      <c r="C14965" s="1">
        <v>45505</v>
      </c>
      <c r="D14965">
        <v>1.2952349999999999</v>
      </c>
      <c r="E14965" t="s">
        <v>9</v>
      </c>
    </row>
    <row r="14966" spans="1:5" x14ac:dyDescent="0.35">
      <c r="A14966" t="s">
        <v>63</v>
      </c>
      <c r="B14966" t="s">
        <v>13</v>
      </c>
      <c r="C14966" s="1">
        <v>45505</v>
      </c>
      <c r="D14966">
        <v>6.3722570000000003</v>
      </c>
      <c r="E14966" t="s">
        <v>9</v>
      </c>
    </row>
    <row r="14967" spans="1:5" x14ac:dyDescent="0.35">
      <c r="A14967" t="s">
        <v>241</v>
      </c>
      <c r="B14967" t="s">
        <v>13</v>
      </c>
      <c r="C14967" s="1">
        <v>45505</v>
      </c>
      <c r="D14967">
        <v>0.851325</v>
      </c>
      <c r="E14967" t="s">
        <v>9</v>
      </c>
    </row>
    <row r="14968" spans="1:5" x14ac:dyDescent="0.35">
      <c r="A14968" t="s">
        <v>314</v>
      </c>
      <c r="B14968" t="s">
        <v>13</v>
      </c>
      <c r="C14968" s="1">
        <v>45505</v>
      </c>
      <c r="D14968">
        <v>-4.9336999999999999E-2</v>
      </c>
      <c r="E14968" t="s">
        <v>9</v>
      </c>
    </row>
    <row r="14969" spans="1:5" x14ac:dyDescent="0.35">
      <c r="A14969" t="s">
        <v>56</v>
      </c>
      <c r="B14969" t="s">
        <v>313</v>
      </c>
      <c r="C14969" s="1">
        <v>45505</v>
      </c>
      <c r="D14969">
        <v>1.2238000000000001E-2</v>
      </c>
      <c r="E14969" t="s">
        <v>9</v>
      </c>
    </row>
    <row r="14970" spans="1:5" x14ac:dyDescent="0.35">
      <c r="A14970" t="s">
        <v>58</v>
      </c>
      <c r="B14970" t="s">
        <v>313</v>
      </c>
      <c r="C14970" s="1">
        <v>45505</v>
      </c>
      <c r="D14970">
        <v>7.6534000000000005E-2</v>
      </c>
      <c r="E14970" t="s">
        <v>9</v>
      </c>
    </row>
    <row r="14971" spans="1:5" x14ac:dyDescent="0.35">
      <c r="A14971" t="s">
        <v>60</v>
      </c>
      <c r="B14971" t="s">
        <v>313</v>
      </c>
      <c r="C14971" s="1">
        <v>45505</v>
      </c>
      <c r="D14971">
        <v>0.81955299999999998</v>
      </c>
      <c r="E14971" t="s">
        <v>9</v>
      </c>
    </row>
    <row r="14972" spans="1:5" x14ac:dyDescent="0.35">
      <c r="A14972" t="s">
        <v>308</v>
      </c>
      <c r="B14972" t="s">
        <v>313</v>
      </c>
      <c r="C14972" s="1">
        <v>45505</v>
      </c>
      <c r="D14972">
        <v>9.1674000000000005E-2</v>
      </c>
      <c r="E14972" t="s">
        <v>9</v>
      </c>
    </row>
    <row r="14973" spans="1:5" x14ac:dyDescent="0.35">
      <c r="A14973" t="s">
        <v>56</v>
      </c>
      <c r="B14973" t="s">
        <v>13</v>
      </c>
      <c r="C14973" s="1">
        <v>45505</v>
      </c>
      <c r="D14973">
        <v>8.7801000000000004E-2</v>
      </c>
      <c r="E14973" t="s">
        <v>9</v>
      </c>
    </row>
    <row r="14974" spans="1:5" x14ac:dyDescent="0.35">
      <c r="A14974" t="s">
        <v>58</v>
      </c>
      <c r="B14974" t="s">
        <v>13</v>
      </c>
      <c r="C14974" s="1">
        <v>45505</v>
      </c>
      <c r="D14974">
        <v>0.54907700000000004</v>
      </c>
      <c r="E14974" t="s">
        <v>9</v>
      </c>
    </row>
    <row r="14975" spans="1:5" x14ac:dyDescent="0.35">
      <c r="A14975" t="s">
        <v>60</v>
      </c>
      <c r="B14975" t="s">
        <v>13</v>
      </c>
      <c r="C14975" s="1">
        <v>45505</v>
      </c>
      <c r="D14975">
        <v>5.879677</v>
      </c>
      <c r="E14975" t="s">
        <v>9</v>
      </c>
    </row>
    <row r="14976" spans="1:5" x14ac:dyDescent="0.35">
      <c r="A14976" t="s">
        <v>308</v>
      </c>
      <c r="B14976" t="s">
        <v>13</v>
      </c>
      <c r="C14976" s="1">
        <v>45505</v>
      </c>
      <c r="D14976">
        <v>0.65769100000000003</v>
      </c>
      <c r="E14976" t="s">
        <v>9</v>
      </c>
    </row>
    <row r="14977" spans="1:5" x14ac:dyDescent="0.35">
      <c r="A14977" t="s">
        <v>62</v>
      </c>
      <c r="B14977" t="s">
        <v>13</v>
      </c>
      <c r="C14977" s="1">
        <v>45505</v>
      </c>
      <c r="D14977">
        <v>11.265091</v>
      </c>
      <c r="E14977" t="s">
        <v>9</v>
      </c>
    </row>
    <row r="14978" spans="1:5" x14ac:dyDescent="0.35">
      <c r="A14978" t="s">
        <v>62</v>
      </c>
      <c r="B14978" t="s">
        <v>315</v>
      </c>
      <c r="C14978" s="1">
        <v>45505</v>
      </c>
      <c r="D14978">
        <v>2241.1667950000001</v>
      </c>
      <c r="E14978" t="s">
        <v>9</v>
      </c>
    </row>
    <row r="14979" spans="1:5" x14ac:dyDescent="0.35">
      <c r="A14979" t="s">
        <v>62</v>
      </c>
      <c r="B14979" t="s">
        <v>316</v>
      </c>
      <c r="C14979" s="1">
        <v>45505</v>
      </c>
      <c r="D14979">
        <v>80.739999999999995</v>
      </c>
      <c r="E14979" t="s">
        <v>9</v>
      </c>
    </row>
    <row r="14980" spans="1:5" x14ac:dyDescent="0.35">
      <c r="A14980" t="s">
        <v>55</v>
      </c>
      <c r="B14980" t="s">
        <v>316</v>
      </c>
      <c r="C14980" s="1">
        <v>45505</v>
      </c>
      <c r="D14980">
        <v>6.9063330000000001</v>
      </c>
      <c r="E14980" t="s">
        <v>9</v>
      </c>
    </row>
    <row r="14981" spans="1:5" x14ac:dyDescent="0.35">
      <c r="A14981" t="s">
        <v>63</v>
      </c>
      <c r="B14981" t="s">
        <v>316</v>
      </c>
      <c r="C14981" s="1">
        <v>45505</v>
      </c>
      <c r="D14981">
        <v>73.833667000000005</v>
      </c>
      <c r="E14981" t="s">
        <v>9</v>
      </c>
    </row>
    <row r="14982" spans="1:5" x14ac:dyDescent="0.35">
      <c r="A14982" t="s">
        <v>56</v>
      </c>
      <c r="B14982" t="s">
        <v>316</v>
      </c>
      <c r="C14982" s="1">
        <v>45505</v>
      </c>
      <c r="D14982">
        <v>33.167000000000002</v>
      </c>
      <c r="E14982" t="s">
        <v>9</v>
      </c>
    </row>
    <row r="14983" spans="1:5" x14ac:dyDescent="0.35">
      <c r="A14983" t="s">
        <v>58</v>
      </c>
      <c r="B14983" t="s">
        <v>316</v>
      </c>
      <c r="C14983" s="1">
        <v>45505</v>
      </c>
      <c r="D14983">
        <v>13.666667</v>
      </c>
      <c r="E14983" t="s">
        <v>9</v>
      </c>
    </row>
    <row r="14984" spans="1:5" x14ac:dyDescent="0.35">
      <c r="A14984" t="s">
        <v>60</v>
      </c>
      <c r="B14984" t="s">
        <v>316</v>
      </c>
      <c r="C14984" s="1">
        <v>45505</v>
      </c>
      <c r="D14984">
        <v>20</v>
      </c>
      <c r="E14984" t="s">
        <v>9</v>
      </c>
    </row>
    <row r="14985" spans="1:5" x14ac:dyDescent="0.35">
      <c r="A14985" t="s">
        <v>308</v>
      </c>
      <c r="B14985" t="s">
        <v>316</v>
      </c>
      <c r="C14985" s="1">
        <v>45505</v>
      </c>
      <c r="D14985">
        <v>7</v>
      </c>
      <c r="E14985" t="s">
        <v>9</v>
      </c>
    </row>
    <row r="14986" spans="1:5" x14ac:dyDescent="0.35">
      <c r="A14986" t="s">
        <v>62</v>
      </c>
      <c r="B14986" t="s">
        <v>124</v>
      </c>
      <c r="C14986" s="1">
        <v>45505</v>
      </c>
      <c r="D14986">
        <v>83.416596999999996</v>
      </c>
      <c r="E14986" t="s">
        <v>9</v>
      </c>
    </row>
    <row r="14987" spans="1:5" x14ac:dyDescent="0.35">
      <c r="A14987" t="s">
        <v>55</v>
      </c>
      <c r="B14987" t="s">
        <v>124</v>
      </c>
      <c r="C14987" s="1">
        <v>45505</v>
      </c>
      <c r="D14987">
        <v>6.4006360000000004</v>
      </c>
      <c r="E14987" t="s">
        <v>9</v>
      </c>
    </row>
    <row r="14988" spans="1:5" x14ac:dyDescent="0.35">
      <c r="A14988" t="s">
        <v>63</v>
      </c>
      <c r="B14988" t="s">
        <v>124</v>
      </c>
      <c r="C14988" s="1">
        <v>45505</v>
      </c>
      <c r="D14988">
        <v>77.015961000000004</v>
      </c>
      <c r="E14988" t="s">
        <v>9</v>
      </c>
    </row>
    <row r="14989" spans="1:5" x14ac:dyDescent="0.35">
      <c r="A14989" t="s">
        <v>56</v>
      </c>
      <c r="B14989" t="s">
        <v>124</v>
      </c>
      <c r="C14989" s="1">
        <v>45505</v>
      </c>
      <c r="D14989">
        <v>25.658459000000001</v>
      </c>
      <c r="E14989" t="s">
        <v>9</v>
      </c>
    </row>
    <row r="14990" spans="1:5" x14ac:dyDescent="0.35">
      <c r="A14990" t="s">
        <v>58</v>
      </c>
      <c r="B14990" t="s">
        <v>124</v>
      </c>
      <c r="C14990" s="1">
        <v>45505</v>
      </c>
      <c r="D14990">
        <v>25.501297999999998</v>
      </c>
      <c r="E14990" t="s">
        <v>9</v>
      </c>
    </row>
    <row r="14991" spans="1:5" x14ac:dyDescent="0.35">
      <c r="A14991" t="s">
        <v>60</v>
      </c>
      <c r="B14991" t="s">
        <v>124</v>
      </c>
      <c r="C14991" s="1">
        <v>45505</v>
      </c>
      <c r="D14991">
        <v>19.585246000000001</v>
      </c>
      <c r="E14991" t="s">
        <v>9</v>
      </c>
    </row>
    <row r="14992" spans="1:5" x14ac:dyDescent="0.35">
      <c r="A14992" t="s">
        <v>308</v>
      </c>
      <c r="B14992" t="s">
        <v>124</v>
      </c>
      <c r="C14992" s="1">
        <v>45505</v>
      </c>
      <c r="D14992">
        <v>6.2709570000000001</v>
      </c>
      <c r="E14992" t="s">
        <v>9</v>
      </c>
    </row>
    <row r="14993" spans="1:5" x14ac:dyDescent="0.35">
      <c r="A14993" t="s">
        <v>56</v>
      </c>
      <c r="B14993" t="s">
        <v>21</v>
      </c>
      <c r="C14993" s="1">
        <v>45505</v>
      </c>
      <c r="D14993">
        <v>22.31288</v>
      </c>
      <c r="E14993" t="s">
        <v>9</v>
      </c>
    </row>
    <row r="14994" spans="1:5" x14ac:dyDescent="0.35">
      <c r="A14994" t="s">
        <v>58</v>
      </c>
      <c r="B14994" t="s">
        <v>21</v>
      </c>
      <c r="C14994" s="1">
        <v>45505</v>
      </c>
      <c r="D14994">
        <v>15.389663000000001</v>
      </c>
      <c r="E14994" t="s">
        <v>9</v>
      </c>
    </row>
    <row r="14995" spans="1:5" x14ac:dyDescent="0.35">
      <c r="A14995" t="s">
        <v>60</v>
      </c>
      <c r="B14995" t="s">
        <v>21</v>
      </c>
      <c r="C14995" s="1">
        <v>45505</v>
      </c>
      <c r="D14995">
        <v>28.09995</v>
      </c>
      <c r="E14995" t="s">
        <v>9</v>
      </c>
    </row>
    <row r="14996" spans="1:5" x14ac:dyDescent="0.35">
      <c r="A14996" t="s">
        <v>308</v>
      </c>
      <c r="B14996" t="s">
        <v>21</v>
      </c>
      <c r="C14996" s="1">
        <v>45505</v>
      </c>
      <c r="D14996">
        <v>22.410316999999999</v>
      </c>
      <c r="E14996" t="s">
        <v>9</v>
      </c>
    </row>
    <row r="14997" spans="1:5" x14ac:dyDescent="0.35">
      <c r="A14997" t="s">
        <v>56</v>
      </c>
      <c r="B14997" t="s">
        <v>313</v>
      </c>
      <c r="C14997" s="1">
        <v>45505</v>
      </c>
      <c r="D14997">
        <v>0.252944</v>
      </c>
      <c r="E14997" t="s">
        <v>9</v>
      </c>
    </row>
    <row r="14998" spans="1:5" x14ac:dyDescent="0.35">
      <c r="A14998" t="s">
        <v>58</v>
      </c>
      <c r="B14998" t="s">
        <v>313</v>
      </c>
      <c r="C14998" s="1">
        <v>45505</v>
      </c>
      <c r="D14998">
        <v>0.174461</v>
      </c>
      <c r="E14998" t="s">
        <v>9</v>
      </c>
    </row>
    <row r="14999" spans="1:5" x14ac:dyDescent="0.35">
      <c r="A14999" t="s">
        <v>60</v>
      </c>
      <c r="B14999" t="s">
        <v>313</v>
      </c>
      <c r="C14999" s="1">
        <v>45505</v>
      </c>
      <c r="D14999">
        <v>0.31854700000000002</v>
      </c>
      <c r="E14999" t="s">
        <v>9</v>
      </c>
    </row>
    <row r="15000" spans="1:5" x14ac:dyDescent="0.35">
      <c r="A15000" t="s">
        <v>308</v>
      </c>
      <c r="B15000" t="s">
        <v>313</v>
      </c>
      <c r="C15000" s="1">
        <v>45505</v>
      </c>
      <c r="D15000">
        <v>0.254048</v>
      </c>
      <c r="E15000" t="s">
        <v>9</v>
      </c>
    </row>
    <row r="15001" spans="1:5" x14ac:dyDescent="0.35">
      <c r="A15001" t="s">
        <v>63</v>
      </c>
      <c r="B15001" t="s">
        <v>21</v>
      </c>
      <c r="C15001" s="1">
        <v>45505</v>
      </c>
      <c r="D15001">
        <v>87.062691000000001</v>
      </c>
      <c r="E15001" t="s">
        <v>9</v>
      </c>
    </row>
    <row r="15002" spans="1:5" x14ac:dyDescent="0.35">
      <c r="A15002" t="s">
        <v>241</v>
      </c>
      <c r="B15002" t="s">
        <v>21</v>
      </c>
      <c r="C15002" s="1">
        <v>45505</v>
      </c>
      <c r="D15002">
        <v>0.72909900000000005</v>
      </c>
      <c r="E15002" t="s">
        <v>9</v>
      </c>
    </row>
    <row r="15003" spans="1:5" x14ac:dyDescent="0.35">
      <c r="A15003" t="s">
        <v>314</v>
      </c>
      <c r="B15003" t="s">
        <v>21</v>
      </c>
      <c r="C15003" s="1">
        <v>45505</v>
      </c>
      <c r="D15003">
        <v>0.42102099999999998</v>
      </c>
      <c r="E15003" t="s">
        <v>9</v>
      </c>
    </row>
    <row r="15004" spans="1:5" x14ac:dyDescent="0.35">
      <c r="A15004" t="s">
        <v>55</v>
      </c>
      <c r="B15004" t="s">
        <v>21</v>
      </c>
      <c r="C15004" s="1">
        <v>45505</v>
      </c>
      <c r="D15004">
        <v>2.9975139999999998</v>
      </c>
      <c r="E15004" t="s">
        <v>9</v>
      </c>
    </row>
    <row r="15005" spans="1:5" x14ac:dyDescent="0.35">
      <c r="A15005" t="s">
        <v>312</v>
      </c>
      <c r="B15005" t="s">
        <v>21</v>
      </c>
      <c r="C15005" s="1">
        <v>45505</v>
      </c>
      <c r="D15005">
        <v>7.5872999999999996E-2</v>
      </c>
      <c r="E15005" t="s">
        <v>9</v>
      </c>
    </row>
    <row r="15006" spans="1:5" x14ac:dyDescent="0.35">
      <c r="A15006" t="s">
        <v>62</v>
      </c>
      <c r="B15006" t="s">
        <v>21</v>
      </c>
      <c r="C15006" s="1">
        <v>45505</v>
      </c>
      <c r="D15006">
        <v>91.286197999999999</v>
      </c>
      <c r="E15006" t="s">
        <v>9</v>
      </c>
    </row>
    <row r="15007" spans="1:5" x14ac:dyDescent="0.35">
      <c r="A15007" t="s">
        <v>62</v>
      </c>
      <c r="B15007" t="s">
        <v>92</v>
      </c>
      <c r="C15007" s="1">
        <v>45505</v>
      </c>
      <c r="D15007">
        <v>255.44279499999999</v>
      </c>
      <c r="E15007" t="s">
        <v>9</v>
      </c>
    </row>
    <row r="15008" spans="1:5" x14ac:dyDescent="0.35">
      <c r="A15008" t="s">
        <v>62</v>
      </c>
      <c r="B15008" t="s">
        <v>317</v>
      </c>
      <c r="C15008" s="1">
        <v>45505</v>
      </c>
      <c r="D15008">
        <v>1985.7239999999999</v>
      </c>
      <c r="E15008" t="s">
        <v>9</v>
      </c>
    </row>
    <row r="15009" spans="1:5" x14ac:dyDescent="0.35">
      <c r="A15009" t="s">
        <v>62</v>
      </c>
      <c r="B15009" t="s">
        <v>317</v>
      </c>
      <c r="C15009" s="1">
        <v>45505</v>
      </c>
      <c r="D15009">
        <v>1985.7239999999999</v>
      </c>
      <c r="E15009" t="s">
        <v>9</v>
      </c>
    </row>
    <row r="15010" spans="1:5" x14ac:dyDescent="0.35">
      <c r="A15010" t="s">
        <v>55</v>
      </c>
      <c r="B15010" t="s">
        <v>317</v>
      </c>
      <c r="C15010" s="1">
        <v>45505</v>
      </c>
      <c r="D15010">
        <v>67.3</v>
      </c>
      <c r="E15010" t="s">
        <v>9</v>
      </c>
    </row>
    <row r="15011" spans="1:5" x14ac:dyDescent="0.35">
      <c r="A15011" t="s">
        <v>55</v>
      </c>
      <c r="B15011" t="s">
        <v>317</v>
      </c>
      <c r="C15011" s="1">
        <v>45505</v>
      </c>
      <c r="D15011">
        <v>67.3</v>
      </c>
      <c r="E15011" t="s">
        <v>9</v>
      </c>
    </row>
    <row r="15012" spans="1:5" x14ac:dyDescent="0.35">
      <c r="A15012" t="s">
        <v>63</v>
      </c>
      <c r="B15012" t="s">
        <v>317</v>
      </c>
      <c r="C15012" s="1">
        <v>45505</v>
      </c>
      <c r="D15012">
        <v>1918.424</v>
      </c>
      <c r="E15012" t="s">
        <v>9</v>
      </c>
    </row>
    <row r="15013" spans="1:5" x14ac:dyDescent="0.35">
      <c r="A15013" t="s">
        <v>56</v>
      </c>
      <c r="B15013" t="s">
        <v>317</v>
      </c>
      <c r="C15013" s="1">
        <v>45505</v>
      </c>
      <c r="D15013">
        <v>814.42399999999998</v>
      </c>
      <c r="E15013" t="s">
        <v>9</v>
      </c>
    </row>
    <row r="15014" spans="1:5" x14ac:dyDescent="0.35">
      <c r="A15014" t="s">
        <v>58</v>
      </c>
      <c r="B15014" t="s">
        <v>317</v>
      </c>
      <c r="C15014" s="1">
        <v>45505</v>
      </c>
      <c r="D15014">
        <v>315</v>
      </c>
      <c r="E15014" t="s">
        <v>9</v>
      </c>
    </row>
    <row r="15015" spans="1:5" x14ac:dyDescent="0.35">
      <c r="A15015" t="s">
        <v>60</v>
      </c>
      <c r="B15015" t="s">
        <v>317</v>
      </c>
      <c r="C15015" s="1">
        <v>45505</v>
      </c>
      <c r="D15015">
        <v>521</v>
      </c>
      <c r="E15015" t="s">
        <v>9</v>
      </c>
    </row>
    <row r="15016" spans="1:5" x14ac:dyDescent="0.35">
      <c r="A15016" t="s">
        <v>308</v>
      </c>
      <c r="B15016" t="s">
        <v>317</v>
      </c>
      <c r="C15016" s="1">
        <v>45505</v>
      </c>
      <c r="D15016">
        <v>268</v>
      </c>
      <c r="E15016" t="s">
        <v>9</v>
      </c>
    </row>
    <row r="15017" spans="1:5" x14ac:dyDescent="0.35">
      <c r="A15017" t="s">
        <v>62</v>
      </c>
      <c r="B15017" t="s">
        <v>317</v>
      </c>
      <c r="C15017" s="1">
        <v>45505</v>
      </c>
      <c r="D15017">
        <v>1992.1569999999999</v>
      </c>
      <c r="E15017" t="s">
        <v>12</v>
      </c>
    </row>
    <row r="15018" spans="1:5" x14ac:dyDescent="0.35">
      <c r="A15018" t="s">
        <v>62</v>
      </c>
      <c r="B15018" t="s">
        <v>313</v>
      </c>
      <c r="C15018" s="1">
        <v>45505</v>
      </c>
      <c r="D15018">
        <v>-6.4329999999999998</v>
      </c>
      <c r="E15018" t="s">
        <v>9</v>
      </c>
    </row>
    <row r="15019" spans="1:5" x14ac:dyDescent="0.35">
      <c r="A15019" t="s">
        <v>55</v>
      </c>
      <c r="B15019" t="s">
        <v>317</v>
      </c>
      <c r="C15019" s="1">
        <v>45505</v>
      </c>
      <c r="D15019">
        <v>67.284999999999997</v>
      </c>
      <c r="E15019" t="s">
        <v>12</v>
      </c>
    </row>
    <row r="15020" spans="1:5" x14ac:dyDescent="0.35">
      <c r="A15020" t="s">
        <v>55</v>
      </c>
      <c r="B15020" t="s">
        <v>313</v>
      </c>
      <c r="C15020" s="1">
        <v>45505</v>
      </c>
      <c r="D15020">
        <v>1.4999999999999999E-2</v>
      </c>
      <c r="E15020" t="s">
        <v>9</v>
      </c>
    </row>
    <row r="15021" spans="1:5" x14ac:dyDescent="0.35">
      <c r="A15021" t="s">
        <v>62</v>
      </c>
      <c r="B15021" t="s">
        <v>311</v>
      </c>
      <c r="C15021" s="1">
        <v>45536</v>
      </c>
      <c r="D15021">
        <v>1985.7239999999999</v>
      </c>
      <c r="E15021" t="s">
        <v>9</v>
      </c>
    </row>
    <row r="15022" spans="1:5" x14ac:dyDescent="0.35">
      <c r="A15022" t="s">
        <v>55</v>
      </c>
      <c r="B15022" t="s">
        <v>311</v>
      </c>
      <c r="C15022" s="1">
        <v>45536</v>
      </c>
      <c r="D15022">
        <v>67.3</v>
      </c>
      <c r="E15022" t="s">
        <v>9</v>
      </c>
    </row>
    <row r="15023" spans="1:5" x14ac:dyDescent="0.35">
      <c r="A15023" t="s">
        <v>63</v>
      </c>
      <c r="B15023" t="s">
        <v>311</v>
      </c>
      <c r="C15023" s="1">
        <v>45536</v>
      </c>
      <c r="D15023">
        <v>1918.424</v>
      </c>
      <c r="E15023" t="s">
        <v>9</v>
      </c>
    </row>
    <row r="15024" spans="1:5" x14ac:dyDescent="0.35">
      <c r="A15024" t="s">
        <v>56</v>
      </c>
      <c r="B15024" t="s">
        <v>311</v>
      </c>
      <c r="C15024" s="1">
        <v>45536</v>
      </c>
      <c r="D15024">
        <v>814.42399999999998</v>
      </c>
      <c r="E15024" t="s">
        <v>9</v>
      </c>
    </row>
    <row r="15025" spans="1:5" x14ac:dyDescent="0.35">
      <c r="A15025" t="s">
        <v>58</v>
      </c>
      <c r="B15025" t="s">
        <v>311</v>
      </c>
      <c r="C15025" s="1">
        <v>45536</v>
      </c>
      <c r="D15025">
        <v>315</v>
      </c>
      <c r="E15025" t="s">
        <v>9</v>
      </c>
    </row>
    <row r="15026" spans="1:5" x14ac:dyDescent="0.35">
      <c r="A15026" t="s">
        <v>60</v>
      </c>
      <c r="B15026" t="s">
        <v>311</v>
      </c>
      <c r="C15026" s="1">
        <v>45536</v>
      </c>
      <c r="D15026">
        <v>521</v>
      </c>
      <c r="E15026" t="s">
        <v>9</v>
      </c>
    </row>
    <row r="15027" spans="1:5" x14ac:dyDescent="0.35">
      <c r="A15027" t="s">
        <v>308</v>
      </c>
      <c r="B15027" t="s">
        <v>311</v>
      </c>
      <c r="C15027" s="1">
        <v>45536</v>
      </c>
      <c r="D15027">
        <v>268</v>
      </c>
      <c r="E15027" t="s">
        <v>9</v>
      </c>
    </row>
    <row r="15028" spans="1:5" x14ac:dyDescent="0.35">
      <c r="A15028" t="s">
        <v>55</v>
      </c>
      <c r="B15028" t="s">
        <v>13</v>
      </c>
      <c r="C15028" s="1">
        <v>45536</v>
      </c>
      <c r="D15028">
        <v>2.1136759999999999</v>
      </c>
      <c r="E15028" t="s">
        <v>9</v>
      </c>
    </row>
    <row r="15029" spans="1:5" x14ac:dyDescent="0.35">
      <c r="A15029" t="s">
        <v>312</v>
      </c>
      <c r="B15029" t="s">
        <v>13</v>
      </c>
      <c r="C15029" s="1">
        <v>45536</v>
      </c>
      <c r="D15029">
        <v>1.3672299999999999</v>
      </c>
      <c r="E15029" t="s">
        <v>9</v>
      </c>
    </row>
    <row r="15030" spans="1:5" x14ac:dyDescent="0.35">
      <c r="A15030" t="s">
        <v>63</v>
      </c>
      <c r="B15030" t="s">
        <v>13</v>
      </c>
      <c r="C15030" s="1">
        <v>45536</v>
      </c>
      <c r="D15030">
        <v>5.5572039999999996</v>
      </c>
      <c r="E15030" t="s">
        <v>9</v>
      </c>
    </row>
    <row r="15031" spans="1:5" x14ac:dyDescent="0.35">
      <c r="A15031" t="s">
        <v>241</v>
      </c>
      <c r="B15031" t="s">
        <v>13</v>
      </c>
      <c r="C15031" s="1">
        <v>45536</v>
      </c>
      <c r="D15031">
        <v>0.90820000000000001</v>
      </c>
      <c r="E15031" t="s">
        <v>9</v>
      </c>
    </row>
    <row r="15032" spans="1:5" x14ac:dyDescent="0.35">
      <c r="A15032" t="s">
        <v>314</v>
      </c>
      <c r="B15032" t="s">
        <v>13</v>
      </c>
      <c r="C15032" s="1">
        <v>45536</v>
      </c>
      <c r="D15032">
        <v>1.1888909999999999</v>
      </c>
      <c r="E15032" t="s">
        <v>9</v>
      </c>
    </row>
    <row r="15033" spans="1:5" x14ac:dyDescent="0.35">
      <c r="A15033" t="s">
        <v>56</v>
      </c>
      <c r="B15033" t="s">
        <v>313</v>
      </c>
      <c r="C15033" s="1">
        <v>45536</v>
      </c>
      <c r="D15033">
        <v>0.04</v>
      </c>
      <c r="E15033" t="s">
        <v>12</v>
      </c>
    </row>
    <row r="15034" spans="1:5" x14ac:dyDescent="0.35">
      <c r="A15034" t="s">
        <v>58</v>
      </c>
      <c r="B15034" t="s">
        <v>313</v>
      </c>
      <c r="C15034" s="1">
        <v>45536</v>
      </c>
      <c r="D15034">
        <v>7.2834999999999997E-2</v>
      </c>
      <c r="E15034" t="s">
        <v>12</v>
      </c>
    </row>
    <row r="15035" spans="1:5" x14ac:dyDescent="0.35">
      <c r="A15035" t="s">
        <v>60</v>
      </c>
      <c r="B15035" t="s">
        <v>313</v>
      </c>
      <c r="C15035" s="1">
        <v>45536</v>
      </c>
      <c r="D15035">
        <v>0.76642200000000005</v>
      </c>
      <c r="E15035" t="s">
        <v>12</v>
      </c>
    </row>
    <row r="15036" spans="1:5" x14ac:dyDescent="0.35">
      <c r="A15036" t="s">
        <v>308</v>
      </c>
      <c r="B15036" t="s">
        <v>313</v>
      </c>
      <c r="C15036" s="1">
        <v>45536</v>
      </c>
      <c r="D15036">
        <v>0.120743</v>
      </c>
      <c r="E15036" t="s">
        <v>12</v>
      </c>
    </row>
    <row r="15037" spans="1:5" x14ac:dyDescent="0.35">
      <c r="A15037" t="s">
        <v>56</v>
      </c>
      <c r="B15037" t="s">
        <v>13</v>
      </c>
      <c r="C15037" s="1">
        <v>45536</v>
      </c>
      <c r="D15037">
        <v>0.306172</v>
      </c>
      <c r="E15037" t="s">
        <v>9</v>
      </c>
    </row>
    <row r="15038" spans="1:5" x14ac:dyDescent="0.35">
      <c r="A15038" t="s">
        <v>58</v>
      </c>
      <c r="B15038" t="s">
        <v>13</v>
      </c>
      <c r="C15038" s="1">
        <v>45536</v>
      </c>
      <c r="D15038">
        <v>0.55750200000000005</v>
      </c>
      <c r="E15038" t="s">
        <v>9</v>
      </c>
    </row>
    <row r="15039" spans="1:5" x14ac:dyDescent="0.35">
      <c r="A15039" t="s">
        <v>60</v>
      </c>
      <c r="B15039" t="s">
        <v>13</v>
      </c>
      <c r="C15039" s="1">
        <v>45536</v>
      </c>
      <c r="D15039">
        <v>5.8664170000000002</v>
      </c>
      <c r="E15039" t="s">
        <v>9</v>
      </c>
    </row>
    <row r="15040" spans="1:5" x14ac:dyDescent="0.35">
      <c r="A15040" t="s">
        <v>308</v>
      </c>
      <c r="B15040" t="s">
        <v>13</v>
      </c>
      <c r="C15040" s="1">
        <v>45536</v>
      </c>
      <c r="D15040">
        <v>0.92420500000000005</v>
      </c>
      <c r="E15040" t="s">
        <v>9</v>
      </c>
    </row>
    <row r="15041" spans="1:5" x14ac:dyDescent="0.35">
      <c r="A15041" t="s">
        <v>62</v>
      </c>
      <c r="B15041" t="s">
        <v>13</v>
      </c>
      <c r="C15041" s="1">
        <v>45536</v>
      </c>
      <c r="D15041">
        <v>11.135202</v>
      </c>
      <c r="E15041" t="s">
        <v>9</v>
      </c>
    </row>
    <row r="15042" spans="1:5" x14ac:dyDescent="0.35">
      <c r="A15042" t="s">
        <v>62</v>
      </c>
      <c r="B15042" t="s">
        <v>315</v>
      </c>
      <c r="C15042" s="1">
        <v>45536</v>
      </c>
      <c r="D15042">
        <v>1996.8592020000001</v>
      </c>
      <c r="E15042" t="s">
        <v>9</v>
      </c>
    </row>
    <row r="15043" spans="1:5" x14ac:dyDescent="0.35">
      <c r="A15043" t="s">
        <v>62</v>
      </c>
      <c r="B15043" t="s">
        <v>316</v>
      </c>
      <c r="C15043" s="1">
        <v>45536</v>
      </c>
      <c r="D15043">
        <v>81.652838000000003</v>
      </c>
      <c r="E15043" t="s">
        <v>9</v>
      </c>
    </row>
    <row r="15044" spans="1:5" x14ac:dyDescent="0.35">
      <c r="A15044" t="s">
        <v>55</v>
      </c>
      <c r="B15044" t="s">
        <v>316</v>
      </c>
      <c r="C15044" s="1">
        <v>45536</v>
      </c>
      <c r="D15044">
        <v>7.0518720000000004</v>
      </c>
      <c r="E15044" t="s">
        <v>9</v>
      </c>
    </row>
    <row r="15045" spans="1:5" x14ac:dyDescent="0.35">
      <c r="A15045" t="s">
        <v>63</v>
      </c>
      <c r="B15045" t="s">
        <v>316</v>
      </c>
      <c r="C15045" s="1">
        <v>45536</v>
      </c>
      <c r="D15045">
        <v>74.600966</v>
      </c>
      <c r="E15045" t="s">
        <v>9</v>
      </c>
    </row>
    <row r="15046" spans="1:5" x14ac:dyDescent="0.35">
      <c r="A15046" t="s">
        <v>56</v>
      </c>
      <c r="B15046" t="s">
        <v>316</v>
      </c>
      <c r="C15046" s="1">
        <v>45536</v>
      </c>
      <c r="D15046">
        <v>32.078415</v>
      </c>
      <c r="E15046" t="s">
        <v>12</v>
      </c>
    </row>
    <row r="15047" spans="1:5" x14ac:dyDescent="0.35">
      <c r="A15047" t="s">
        <v>58</v>
      </c>
      <c r="B15047" t="s">
        <v>316</v>
      </c>
      <c r="C15047" s="1">
        <v>45536</v>
      </c>
      <c r="D15047">
        <v>13.428174</v>
      </c>
      <c r="E15047" t="s">
        <v>12</v>
      </c>
    </row>
    <row r="15048" spans="1:5" x14ac:dyDescent="0.35">
      <c r="A15048" t="s">
        <v>60</v>
      </c>
      <c r="B15048" t="s">
        <v>316</v>
      </c>
      <c r="C15048" s="1">
        <v>45536</v>
      </c>
      <c r="D15048">
        <v>22.380289999999999</v>
      </c>
      <c r="E15048" t="s">
        <v>12</v>
      </c>
    </row>
    <row r="15049" spans="1:5" x14ac:dyDescent="0.35">
      <c r="A15049" t="s">
        <v>308</v>
      </c>
      <c r="B15049" t="s">
        <v>316</v>
      </c>
      <c r="C15049" s="1">
        <v>45536</v>
      </c>
      <c r="D15049">
        <v>6.7140870000000001</v>
      </c>
      <c r="E15049" t="s">
        <v>12</v>
      </c>
    </row>
    <row r="15050" spans="1:5" x14ac:dyDescent="0.35">
      <c r="A15050" t="s">
        <v>62</v>
      </c>
      <c r="B15050" t="s">
        <v>124</v>
      </c>
      <c r="C15050" s="1">
        <v>45536</v>
      </c>
      <c r="D15050">
        <v>-2.9925109999999999</v>
      </c>
      <c r="E15050" t="s">
        <v>9</v>
      </c>
    </row>
    <row r="15051" spans="1:5" x14ac:dyDescent="0.35">
      <c r="A15051" t="s">
        <v>55</v>
      </c>
      <c r="B15051" t="s">
        <v>124</v>
      </c>
      <c r="C15051" s="1">
        <v>45536</v>
      </c>
      <c r="D15051">
        <v>-3</v>
      </c>
      <c r="E15051" t="s">
        <v>12</v>
      </c>
    </row>
    <row r="15052" spans="1:5" x14ac:dyDescent="0.35">
      <c r="A15052" t="s">
        <v>63</v>
      </c>
      <c r="B15052" t="s">
        <v>124</v>
      </c>
      <c r="C15052" s="1">
        <v>45536</v>
      </c>
      <c r="D15052">
        <v>7.489E-3</v>
      </c>
      <c r="E15052" t="s">
        <v>9</v>
      </c>
    </row>
    <row r="15053" spans="1:5" x14ac:dyDescent="0.35">
      <c r="A15053" t="s">
        <v>56</v>
      </c>
      <c r="B15053" t="s">
        <v>124</v>
      </c>
      <c r="C15053" s="1">
        <v>45536</v>
      </c>
      <c r="D15053">
        <v>13.876804999999999</v>
      </c>
      <c r="E15053" t="s">
        <v>9</v>
      </c>
    </row>
    <row r="15054" spans="1:5" x14ac:dyDescent="0.35">
      <c r="A15054" t="s">
        <v>58</v>
      </c>
      <c r="B15054" t="s">
        <v>124</v>
      </c>
      <c r="C15054" s="1">
        <v>45536</v>
      </c>
      <c r="D15054">
        <v>-1.16208</v>
      </c>
      <c r="E15054" t="s">
        <v>9</v>
      </c>
    </row>
    <row r="15055" spans="1:5" x14ac:dyDescent="0.35">
      <c r="A15055" t="s">
        <v>60</v>
      </c>
      <c r="B15055" t="s">
        <v>124</v>
      </c>
      <c r="C15055" s="1">
        <v>45536</v>
      </c>
      <c r="D15055">
        <v>-6.741994</v>
      </c>
      <c r="E15055" t="s">
        <v>9</v>
      </c>
    </row>
    <row r="15056" spans="1:5" x14ac:dyDescent="0.35">
      <c r="A15056" t="s">
        <v>308</v>
      </c>
      <c r="B15056" t="s">
        <v>124</v>
      </c>
      <c r="C15056" s="1">
        <v>45536</v>
      </c>
      <c r="D15056">
        <v>-5.9652419999999999</v>
      </c>
      <c r="E15056" t="s">
        <v>9</v>
      </c>
    </row>
    <row r="15057" spans="1:5" x14ac:dyDescent="0.35">
      <c r="A15057" t="s">
        <v>56</v>
      </c>
      <c r="B15057" t="s">
        <v>21</v>
      </c>
      <c r="C15057" s="1">
        <v>45536</v>
      </c>
      <c r="D15057">
        <v>15.020426</v>
      </c>
      <c r="E15057" t="s">
        <v>9</v>
      </c>
    </row>
    <row r="15058" spans="1:5" x14ac:dyDescent="0.35">
      <c r="A15058" t="s">
        <v>58</v>
      </c>
      <c r="B15058" t="s">
        <v>21</v>
      </c>
      <c r="C15058" s="1">
        <v>45536</v>
      </c>
      <c r="D15058">
        <v>11.982469999999999</v>
      </c>
      <c r="E15058" t="s">
        <v>9</v>
      </c>
    </row>
    <row r="15059" spans="1:5" x14ac:dyDescent="0.35">
      <c r="A15059" t="s">
        <v>60</v>
      </c>
      <c r="B15059" t="s">
        <v>21</v>
      </c>
      <c r="C15059" s="1">
        <v>45536</v>
      </c>
      <c r="D15059">
        <v>35.666674</v>
      </c>
      <c r="E15059" t="s">
        <v>9</v>
      </c>
    </row>
    <row r="15060" spans="1:5" x14ac:dyDescent="0.35">
      <c r="A15060" t="s">
        <v>308</v>
      </c>
      <c r="B15060" t="s">
        <v>21</v>
      </c>
      <c r="C15060" s="1">
        <v>45536</v>
      </c>
      <c r="D15060">
        <v>27.898759999999999</v>
      </c>
      <c r="E15060" t="s">
        <v>9</v>
      </c>
    </row>
    <row r="15061" spans="1:5" x14ac:dyDescent="0.35">
      <c r="A15061" t="s">
        <v>56</v>
      </c>
      <c r="B15061" t="s">
        <v>313</v>
      </c>
      <c r="C15061" s="1">
        <v>45536</v>
      </c>
      <c r="D15061">
        <v>0.16584599999999999</v>
      </c>
      <c r="E15061" t="s">
        <v>9</v>
      </c>
    </row>
    <row r="15062" spans="1:5" x14ac:dyDescent="0.35">
      <c r="A15062" t="s">
        <v>58</v>
      </c>
      <c r="B15062" t="s">
        <v>313</v>
      </c>
      <c r="C15062" s="1">
        <v>45536</v>
      </c>
      <c r="D15062">
        <v>0.132303</v>
      </c>
      <c r="E15062" t="s">
        <v>9</v>
      </c>
    </row>
    <row r="15063" spans="1:5" x14ac:dyDescent="0.35">
      <c r="A15063" t="s">
        <v>60</v>
      </c>
      <c r="B15063" t="s">
        <v>313</v>
      </c>
      <c r="C15063" s="1">
        <v>45536</v>
      </c>
      <c r="D15063">
        <v>0.39380999999999999</v>
      </c>
      <c r="E15063" t="s">
        <v>9</v>
      </c>
    </row>
    <row r="15064" spans="1:5" x14ac:dyDescent="0.35">
      <c r="A15064" t="s">
        <v>308</v>
      </c>
      <c r="B15064" t="s">
        <v>313</v>
      </c>
      <c r="C15064" s="1">
        <v>45536</v>
      </c>
      <c r="D15064">
        <v>0.30804100000000001</v>
      </c>
      <c r="E15064" t="s">
        <v>9</v>
      </c>
    </row>
    <row r="15065" spans="1:5" x14ac:dyDescent="0.35">
      <c r="A15065" t="s">
        <v>63</v>
      </c>
      <c r="B15065" t="s">
        <v>21</v>
      </c>
      <c r="C15065" s="1">
        <v>45536</v>
      </c>
      <c r="D15065">
        <v>89.235271999999995</v>
      </c>
      <c r="E15065" t="s">
        <v>9</v>
      </c>
    </row>
    <row r="15066" spans="1:5" x14ac:dyDescent="0.35">
      <c r="A15066" t="s">
        <v>241</v>
      </c>
      <c r="B15066" t="s">
        <v>21</v>
      </c>
      <c r="C15066" s="1">
        <v>45536</v>
      </c>
      <c r="D15066">
        <v>0.92715599999999998</v>
      </c>
      <c r="E15066" t="s">
        <v>9</v>
      </c>
    </row>
    <row r="15067" spans="1:5" x14ac:dyDescent="0.35">
      <c r="A15067" t="s">
        <v>314</v>
      </c>
      <c r="B15067" t="s">
        <v>21</v>
      </c>
      <c r="C15067" s="1">
        <v>45536</v>
      </c>
      <c r="D15067">
        <v>0.40590100000000001</v>
      </c>
      <c r="E15067" t="s">
        <v>9</v>
      </c>
    </row>
    <row r="15068" spans="1:5" x14ac:dyDescent="0.35">
      <c r="A15068" t="s">
        <v>55</v>
      </c>
      <c r="B15068" t="s">
        <v>21</v>
      </c>
      <c r="C15068" s="1">
        <v>45536</v>
      </c>
      <c r="D15068">
        <v>0.96184000000000003</v>
      </c>
      <c r="E15068" t="s">
        <v>9</v>
      </c>
    </row>
    <row r="15069" spans="1:5" x14ac:dyDescent="0.35">
      <c r="A15069" t="s">
        <v>312</v>
      </c>
      <c r="B15069" t="s">
        <v>21</v>
      </c>
      <c r="C15069" s="1">
        <v>45536</v>
      </c>
      <c r="D15069">
        <v>0.50436099999999995</v>
      </c>
      <c r="E15069" t="s">
        <v>9</v>
      </c>
    </row>
    <row r="15070" spans="1:5" x14ac:dyDescent="0.35">
      <c r="A15070" t="s">
        <v>62</v>
      </c>
      <c r="B15070" t="s">
        <v>21</v>
      </c>
      <c r="C15070" s="1">
        <v>45536</v>
      </c>
      <c r="D15070">
        <v>92.034530000000004</v>
      </c>
      <c r="E15070" t="s">
        <v>9</v>
      </c>
    </row>
    <row r="15071" spans="1:5" x14ac:dyDescent="0.35">
      <c r="A15071" t="s">
        <v>62</v>
      </c>
      <c r="B15071" t="s">
        <v>92</v>
      </c>
      <c r="C15071" s="1">
        <v>45536</v>
      </c>
      <c r="D15071">
        <v>170.69485700000001</v>
      </c>
      <c r="E15071" t="s">
        <v>9</v>
      </c>
    </row>
    <row r="15072" spans="1:5" x14ac:dyDescent="0.35">
      <c r="A15072" t="s">
        <v>62</v>
      </c>
      <c r="B15072" t="s">
        <v>317</v>
      </c>
      <c r="C15072" s="1">
        <v>45536</v>
      </c>
      <c r="D15072">
        <v>1826.1643449999999</v>
      </c>
      <c r="E15072" t="s">
        <v>9</v>
      </c>
    </row>
    <row r="15073" spans="1:5" x14ac:dyDescent="0.35">
      <c r="A15073" t="s">
        <v>62</v>
      </c>
      <c r="B15073" t="s">
        <v>317</v>
      </c>
      <c r="C15073" s="1">
        <v>45536</v>
      </c>
      <c r="D15073">
        <v>1826.1643449999999</v>
      </c>
      <c r="E15073" t="s">
        <v>9</v>
      </c>
    </row>
    <row r="15074" spans="1:5" x14ac:dyDescent="0.35">
      <c r="A15074" t="s">
        <v>55</v>
      </c>
      <c r="B15074" t="s">
        <v>317</v>
      </c>
      <c r="C15074" s="1">
        <v>45536</v>
      </c>
      <c r="D15074">
        <v>65.262834999999995</v>
      </c>
      <c r="E15074" t="s">
        <v>9</v>
      </c>
    </row>
    <row r="15075" spans="1:5" x14ac:dyDescent="0.35">
      <c r="A15075" t="s">
        <v>55</v>
      </c>
      <c r="B15075" t="s">
        <v>317</v>
      </c>
      <c r="C15075" s="1">
        <v>45536</v>
      </c>
      <c r="D15075">
        <v>65.262834999999995</v>
      </c>
      <c r="E15075" t="s">
        <v>9</v>
      </c>
    </row>
    <row r="15076" spans="1:5" x14ac:dyDescent="0.35">
      <c r="A15076" t="s">
        <v>63</v>
      </c>
      <c r="B15076" t="s">
        <v>317</v>
      </c>
      <c r="C15076" s="1">
        <v>45536</v>
      </c>
      <c r="D15076">
        <v>1760.9015099999999</v>
      </c>
      <c r="E15076" t="s">
        <v>9</v>
      </c>
    </row>
    <row r="15077" spans="1:5" x14ac:dyDescent="0.35">
      <c r="A15077" t="s">
        <v>56</v>
      </c>
      <c r="B15077" t="s">
        <v>317</v>
      </c>
      <c r="C15077" s="1">
        <v>45536</v>
      </c>
      <c r="D15077">
        <v>753.75452600000006</v>
      </c>
      <c r="E15077" t="s">
        <v>9</v>
      </c>
    </row>
    <row r="15078" spans="1:5" x14ac:dyDescent="0.35">
      <c r="A15078" t="s">
        <v>58</v>
      </c>
      <c r="B15078" t="s">
        <v>317</v>
      </c>
      <c r="C15078" s="1">
        <v>45536</v>
      </c>
      <c r="D15078">
        <v>291.30893800000001</v>
      </c>
      <c r="E15078" t="s">
        <v>9</v>
      </c>
    </row>
    <row r="15079" spans="1:5" x14ac:dyDescent="0.35">
      <c r="A15079" t="s">
        <v>60</v>
      </c>
      <c r="B15079" t="s">
        <v>317</v>
      </c>
      <c r="C15079" s="1">
        <v>45536</v>
      </c>
      <c r="D15079">
        <v>475.56144699999999</v>
      </c>
      <c r="E15079" t="s">
        <v>9</v>
      </c>
    </row>
    <row r="15080" spans="1:5" x14ac:dyDescent="0.35">
      <c r="A15080" t="s">
        <v>308</v>
      </c>
      <c r="B15080" t="s">
        <v>317</v>
      </c>
      <c r="C15080" s="1">
        <v>45536</v>
      </c>
      <c r="D15080">
        <v>240.2766</v>
      </c>
      <c r="E15080" t="s">
        <v>9</v>
      </c>
    </row>
    <row r="15081" spans="1:5" x14ac:dyDescent="0.35">
      <c r="A15081" t="s">
        <v>62</v>
      </c>
      <c r="B15081" t="s">
        <v>311</v>
      </c>
      <c r="C15081" s="1">
        <v>45566</v>
      </c>
      <c r="D15081">
        <v>1826.1643449999999</v>
      </c>
      <c r="E15081" t="s">
        <v>9</v>
      </c>
    </row>
    <row r="15082" spans="1:5" x14ac:dyDescent="0.35">
      <c r="A15082" t="s">
        <v>55</v>
      </c>
      <c r="B15082" t="s">
        <v>311</v>
      </c>
      <c r="C15082" s="1">
        <v>45566</v>
      </c>
      <c r="D15082">
        <v>65.262834999999995</v>
      </c>
      <c r="E15082" t="s">
        <v>9</v>
      </c>
    </row>
    <row r="15083" spans="1:5" x14ac:dyDescent="0.35">
      <c r="A15083" t="s">
        <v>63</v>
      </c>
      <c r="B15083" t="s">
        <v>311</v>
      </c>
      <c r="C15083" s="1">
        <v>45566</v>
      </c>
      <c r="D15083">
        <v>1760.9015099999999</v>
      </c>
      <c r="E15083" t="s">
        <v>9</v>
      </c>
    </row>
    <row r="15084" spans="1:5" x14ac:dyDescent="0.35">
      <c r="A15084" t="s">
        <v>56</v>
      </c>
      <c r="B15084" t="s">
        <v>311</v>
      </c>
      <c r="C15084" s="1">
        <v>45566</v>
      </c>
      <c r="D15084">
        <v>753.75452600000006</v>
      </c>
      <c r="E15084" t="s">
        <v>9</v>
      </c>
    </row>
    <row r="15085" spans="1:5" x14ac:dyDescent="0.35">
      <c r="A15085" t="s">
        <v>58</v>
      </c>
      <c r="B15085" t="s">
        <v>311</v>
      </c>
      <c r="C15085" s="1">
        <v>45566</v>
      </c>
      <c r="D15085">
        <v>291.30893800000001</v>
      </c>
      <c r="E15085" t="s">
        <v>9</v>
      </c>
    </row>
    <row r="15086" spans="1:5" x14ac:dyDescent="0.35">
      <c r="A15086" t="s">
        <v>60</v>
      </c>
      <c r="B15086" t="s">
        <v>311</v>
      </c>
      <c r="C15086" s="1">
        <v>45566</v>
      </c>
      <c r="D15086">
        <v>475.56144699999999</v>
      </c>
      <c r="E15086" t="s">
        <v>9</v>
      </c>
    </row>
    <row r="15087" spans="1:5" x14ac:dyDescent="0.35">
      <c r="A15087" t="s">
        <v>308</v>
      </c>
      <c r="B15087" t="s">
        <v>311</v>
      </c>
      <c r="C15087" s="1">
        <v>45566</v>
      </c>
      <c r="D15087">
        <v>240.2766</v>
      </c>
      <c r="E15087" t="s">
        <v>9</v>
      </c>
    </row>
    <row r="15088" spans="1:5" x14ac:dyDescent="0.35">
      <c r="A15088" t="s">
        <v>55</v>
      </c>
      <c r="B15088" t="s">
        <v>13</v>
      </c>
      <c r="C15088" s="1">
        <v>45566</v>
      </c>
      <c r="D15088">
        <v>2.1141969999999999</v>
      </c>
      <c r="E15088" t="s">
        <v>9</v>
      </c>
    </row>
    <row r="15089" spans="1:5" x14ac:dyDescent="0.35">
      <c r="A15089" t="s">
        <v>312</v>
      </c>
      <c r="B15089" t="s">
        <v>13</v>
      </c>
      <c r="C15089" s="1">
        <v>45566</v>
      </c>
      <c r="D15089">
        <v>1.6957230000000001</v>
      </c>
      <c r="E15089" t="s">
        <v>9</v>
      </c>
    </row>
    <row r="15090" spans="1:5" x14ac:dyDescent="0.35">
      <c r="A15090" t="s">
        <v>63</v>
      </c>
      <c r="B15090" t="s">
        <v>13</v>
      </c>
      <c r="C15090" s="1">
        <v>45566</v>
      </c>
      <c r="D15090">
        <v>7.5107059999999999</v>
      </c>
      <c r="E15090" t="s">
        <v>9</v>
      </c>
    </row>
    <row r="15091" spans="1:5" x14ac:dyDescent="0.35">
      <c r="A15091" t="s">
        <v>241</v>
      </c>
      <c r="B15091" t="s">
        <v>13</v>
      </c>
      <c r="C15091" s="1">
        <v>45566</v>
      </c>
      <c r="D15091">
        <v>1.039982</v>
      </c>
      <c r="E15091" t="s">
        <v>9</v>
      </c>
    </row>
    <row r="15092" spans="1:5" x14ac:dyDescent="0.35">
      <c r="A15092" t="s">
        <v>314</v>
      </c>
      <c r="B15092" t="s">
        <v>13</v>
      </c>
      <c r="C15092" s="1">
        <v>45566</v>
      </c>
      <c r="D15092">
        <v>1.048735</v>
      </c>
      <c r="E15092" t="s">
        <v>9</v>
      </c>
    </row>
    <row r="15093" spans="1:5" x14ac:dyDescent="0.35">
      <c r="A15093" t="s">
        <v>56</v>
      </c>
      <c r="B15093" t="s">
        <v>313</v>
      </c>
      <c r="C15093" s="1">
        <v>45566</v>
      </c>
      <c r="D15093">
        <v>0.04</v>
      </c>
      <c r="E15093" t="s">
        <v>12</v>
      </c>
    </row>
    <row r="15094" spans="1:5" x14ac:dyDescent="0.35">
      <c r="A15094" t="s">
        <v>58</v>
      </c>
      <c r="B15094" t="s">
        <v>313</v>
      </c>
      <c r="C15094" s="1">
        <v>45566</v>
      </c>
      <c r="D15094">
        <v>7.2834999999999997E-2</v>
      </c>
      <c r="E15094" t="s">
        <v>12</v>
      </c>
    </row>
    <row r="15095" spans="1:5" x14ac:dyDescent="0.35">
      <c r="A15095" t="s">
        <v>60</v>
      </c>
      <c r="B15095" t="s">
        <v>313</v>
      </c>
      <c r="C15095" s="1">
        <v>45566</v>
      </c>
      <c r="D15095">
        <v>0.76642200000000005</v>
      </c>
      <c r="E15095" t="s">
        <v>12</v>
      </c>
    </row>
    <row r="15096" spans="1:5" x14ac:dyDescent="0.35">
      <c r="A15096" t="s">
        <v>308</v>
      </c>
      <c r="B15096" t="s">
        <v>313</v>
      </c>
      <c r="C15096" s="1">
        <v>45566</v>
      </c>
      <c r="D15096">
        <v>0.120743</v>
      </c>
      <c r="E15096" t="s">
        <v>12</v>
      </c>
    </row>
    <row r="15097" spans="1:5" x14ac:dyDescent="0.35">
      <c r="A15097" t="s">
        <v>56</v>
      </c>
      <c r="B15097" t="s">
        <v>13</v>
      </c>
      <c r="C15097" s="1">
        <v>45566</v>
      </c>
      <c r="D15097">
        <v>0.38397700000000001</v>
      </c>
      <c r="E15097" t="s">
        <v>9</v>
      </c>
    </row>
    <row r="15098" spans="1:5" x14ac:dyDescent="0.35">
      <c r="A15098" t="s">
        <v>58</v>
      </c>
      <c r="B15098" t="s">
        <v>13</v>
      </c>
      <c r="C15098" s="1">
        <v>45566</v>
      </c>
      <c r="D15098">
        <v>0.69917499999999999</v>
      </c>
      <c r="E15098" t="s">
        <v>9</v>
      </c>
    </row>
    <row r="15099" spans="1:5" x14ac:dyDescent="0.35">
      <c r="A15099" t="s">
        <v>60</v>
      </c>
      <c r="B15099" t="s">
        <v>13</v>
      </c>
      <c r="C15099" s="1">
        <v>45566</v>
      </c>
      <c r="D15099">
        <v>7.3572050000000004</v>
      </c>
      <c r="E15099" t="s">
        <v>9</v>
      </c>
    </row>
    <row r="15100" spans="1:5" x14ac:dyDescent="0.35">
      <c r="A15100" t="s">
        <v>308</v>
      </c>
      <c r="B15100" t="s">
        <v>13</v>
      </c>
      <c r="C15100" s="1">
        <v>45566</v>
      </c>
      <c r="D15100">
        <v>1.1590659999999999</v>
      </c>
      <c r="E15100" t="s">
        <v>9</v>
      </c>
    </row>
    <row r="15101" spans="1:5" x14ac:dyDescent="0.35">
      <c r="A15101" t="s">
        <v>62</v>
      </c>
      <c r="B15101" t="s">
        <v>13</v>
      </c>
      <c r="C15101" s="1">
        <v>45566</v>
      </c>
      <c r="D15101">
        <v>13.409342000000001</v>
      </c>
      <c r="E15101" t="s">
        <v>9</v>
      </c>
    </row>
    <row r="15102" spans="1:5" x14ac:dyDescent="0.35">
      <c r="A15102" t="s">
        <v>62</v>
      </c>
      <c r="B15102" t="s">
        <v>315</v>
      </c>
      <c r="C15102" s="1">
        <v>45566</v>
      </c>
      <c r="D15102">
        <v>1839.5736870000001</v>
      </c>
      <c r="E15102" t="s">
        <v>9</v>
      </c>
    </row>
    <row r="15103" spans="1:5" x14ac:dyDescent="0.35">
      <c r="A15103" t="s">
        <v>62</v>
      </c>
      <c r="B15103" t="s">
        <v>316</v>
      </c>
      <c r="C15103" s="1">
        <v>45566</v>
      </c>
      <c r="D15103">
        <v>83</v>
      </c>
      <c r="E15103" t="s">
        <v>9</v>
      </c>
    </row>
    <row r="15104" spans="1:5" x14ac:dyDescent="0.35">
      <c r="A15104" t="s">
        <v>55</v>
      </c>
      <c r="B15104" t="s">
        <v>316</v>
      </c>
      <c r="C15104" s="1">
        <v>45566</v>
      </c>
      <c r="D15104">
        <v>7</v>
      </c>
      <c r="E15104" t="s">
        <v>12</v>
      </c>
    </row>
    <row r="15105" spans="1:5" x14ac:dyDescent="0.35">
      <c r="A15105" t="s">
        <v>63</v>
      </c>
      <c r="B15105" t="s">
        <v>316</v>
      </c>
      <c r="C15105" s="1">
        <v>45566</v>
      </c>
      <c r="D15105">
        <v>76</v>
      </c>
      <c r="E15105" t="s">
        <v>9</v>
      </c>
    </row>
    <row r="15106" spans="1:5" x14ac:dyDescent="0.35">
      <c r="A15106" t="s">
        <v>56</v>
      </c>
      <c r="B15106" t="s">
        <v>316</v>
      </c>
      <c r="C15106" s="1">
        <v>45566</v>
      </c>
      <c r="D15106">
        <v>32.68</v>
      </c>
      <c r="E15106" t="s">
        <v>12</v>
      </c>
    </row>
    <row r="15107" spans="1:5" x14ac:dyDescent="0.35">
      <c r="A15107" t="s">
        <v>58</v>
      </c>
      <c r="B15107" t="s">
        <v>316</v>
      </c>
      <c r="C15107" s="1">
        <v>45566</v>
      </c>
      <c r="D15107">
        <v>13.68</v>
      </c>
      <c r="E15107" t="s">
        <v>12</v>
      </c>
    </row>
    <row r="15108" spans="1:5" x14ac:dyDescent="0.35">
      <c r="A15108" t="s">
        <v>60</v>
      </c>
      <c r="B15108" t="s">
        <v>316</v>
      </c>
      <c r="C15108" s="1">
        <v>45566</v>
      </c>
      <c r="D15108">
        <v>22.8</v>
      </c>
      <c r="E15108" t="s">
        <v>12</v>
      </c>
    </row>
    <row r="15109" spans="1:5" x14ac:dyDescent="0.35">
      <c r="A15109" t="s">
        <v>308</v>
      </c>
      <c r="B15109" t="s">
        <v>316</v>
      </c>
      <c r="C15109" s="1">
        <v>45566</v>
      </c>
      <c r="D15109">
        <v>6.84</v>
      </c>
      <c r="E15109" t="s">
        <v>12</v>
      </c>
    </row>
    <row r="15110" spans="1:5" x14ac:dyDescent="0.35">
      <c r="A15110" t="s">
        <v>62</v>
      </c>
      <c r="B15110" t="s">
        <v>124</v>
      </c>
      <c r="C15110" s="1">
        <v>45566</v>
      </c>
      <c r="D15110">
        <v>-2.9925109999999999</v>
      </c>
      <c r="E15110" t="s">
        <v>9</v>
      </c>
    </row>
    <row r="15111" spans="1:5" x14ac:dyDescent="0.35">
      <c r="A15111" t="s">
        <v>55</v>
      </c>
      <c r="B15111" t="s">
        <v>124</v>
      </c>
      <c r="C15111" s="1">
        <v>45566</v>
      </c>
      <c r="D15111">
        <v>-3</v>
      </c>
      <c r="E15111" t="s">
        <v>12</v>
      </c>
    </row>
    <row r="15112" spans="1:5" x14ac:dyDescent="0.35">
      <c r="A15112" t="s">
        <v>63</v>
      </c>
      <c r="B15112" t="s">
        <v>124</v>
      </c>
      <c r="C15112" s="1">
        <v>45566</v>
      </c>
      <c r="D15112">
        <v>7.489E-3</v>
      </c>
      <c r="E15112" t="s">
        <v>9</v>
      </c>
    </row>
    <row r="15113" spans="1:5" x14ac:dyDescent="0.35">
      <c r="A15113" t="s">
        <v>56</v>
      </c>
      <c r="B15113" t="s">
        <v>124</v>
      </c>
      <c r="C15113" s="1">
        <v>45566</v>
      </c>
      <c r="D15113">
        <v>13.876804999999999</v>
      </c>
      <c r="E15113" t="s">
        <v>9</v>
      </c>
    </row>
    <row r="15114" spans="1:5" x14ac:dyDescent="0.35">
      <c r="A15114" t="s">
        <v>58</v>
      </c>
      <c r="B15114" t="s">
        <v>124</v>
      </c>
      <c r="C15114" s="1">
        <v>45566</v>
      </c>
      <c r="D15114">
        <v>-1.16208</v>
      </c>
      <c r="E15114" t="s">
        <v>9</v>
      </c>
    </row>
    <row r="15115" spans="1:5" x14ac:dyDescent="0.35">
      <c r="A15115" t="s">
        <v>60</v>
      </c>
      <c r="B15115" t="s">
        <v>124</v>
      </c>
      <c r="C15115" s="1">
        <v>45566</v>
      </c>
      <c r="D15115">
        <v>-6.741994</v>
      </c>
      <c r="E15115" t="s">
        <v>9</v>
      </c>
    </row>
    <row r="15116" spans="1:5" x14ac:dyDescent="0.35">
      <c r="A15116" t="s">
        <v>308</v>
      </c>
      <c r="B15116" t="s">
        <v>124</v>
      </c>
      <c r="C15116" s="1">
        <v>45566</v>
      </c>
      <c r="D15116">
        <v>-5.9652419999999999</v>
      </c>
      <c r="E15116" t="s">
        <v>9</v>
      </c>
    </row>
    <row r="15117" spans="1:5" x14ac:dyDescent="0.35">
      <c r="A15117" t="s">
        <v>56</v>
      </c>
      <c r="B15117" t="s">
        <v>21</v>
      </c>
      <c r="C15117" s="1">
        <v>45566</v>
      </c>
      <c r="D15117">
        <v>17.698201999999998</v>
      </c>
      <c r="E15117" t="s">
        <v>9</v>
      </c>
    </row>
    <row r="15118" spans="1:5" x14ac:dyDescent="0.35">
      <c r="A15118" t="s">
        <v>58</v>
      </c>
      <c r="B15118" t="s">
        <v>21</v>
      </c>
      <c r="C15118" s="1">
        <v>45566</v>
      </c>
      <c r="D15118">
        <v>9.1313750000000002</v>
      </c>
      <c r="E15118" t="s">
        <v>9</v>
      </c>
    </row>
    <row r="15119" spans="1:5" x14ac:dyDescent="0.35">
      <c r="A15119" t="s">
        <v>60</v>
      </c>
      <c r="B15119" t="s">
        <v>21</v>
      </c>
      <c r="C15119" s="1">
        <v>45566</v>
      </c>
      <c r="D15119">
        <v>13.412424</v>
      </c>
      <c r="E15119" t="s">
        <v>9</v>
      </c>
    </row>
    <row r="15120" spans="1:5" x14ac:dyDescent="0.35">
      <c r="A15120" t="s">
        <v>308</v>
      </c>
      <c r="B15120" t="s">
        <v>21</v>
      </c>
      <c r="C15120" s="1">
        <v>45566</v>
      </c>
      <c r="D15120">
        <v>13.340702</v>
      </c>
      <c r="E15120" t="s">
        <v>9</v>
      </c>
    </row>
    <row r="15121" spans="1:5" x14ac:dyDescent="0.35">
      <c r="A15121" t="s">
        <v>56</v>
      </c>
      <c r="B15121" t="s">
        <v>313</v>
      </c>
      <c r="C15121" s="1">
        <v>45566</v>
      </c>
      <c r="D15121">
        <v>0.33029700000000001</v>
      </c>
      <c r="E15121" t="s">
        <v>9</v>
      </c>
    </row>
    <row r="15122" spans="1:5" x14ac:dyDescent="0.35">
      <c r="A15122" t="s">
        <v>58</v>
      </c>
      <c r="B15122" t="s">
        <v>313</v>
      </c>
      <c r="C15122" s="1">
        <v>45566</v>
      </c>
      <c r="D15122">
        <v>0.17041600000000001</v>
      </c>
      <c r="E15122" t="s">
        <v>9</v>
      </c>
    </row>
    <row r="15123" spans="1:5" x14ac:dyDescent="0.35">
      <c r="A15123" t="s">
        <v>60</v>
      </c>
      <c r="B15123" t="s">
        <v>313</v>
      </c>
      <c r="C15123" s="1">
        <v>45566</v>
      </c>
      <c r="D15123">
        <v>0.25031300000000001</v>
      </c>
      <c r="E15123" t="s">
        <v>9</v>
      </c>
    </row>
    <row r="15124" spans="1:5" x14ac:dyDescent="0.35">
      <c r="A15124" t="s">
        <v>308</v>
      </c>
      <c r="B15124" t="s">
        <v>313</v>
      </c>
      <c r="C15124" s="1">
        <v>45566</v>
      </c>
      <c r="D15124">
        <v>0.248974</v>
      </c>
      <c r="E15124" t="s">
        <v>9</v>
      </c>
    </row>
    <row r="15125" spans="1:5" x14ac:dyDescent="0.35">
      <c r="A15125" t="s">
        <v>63</v>
      </c>
      <c r="B15125" t="s">
        <v>21</v>
      </c>
      <c r="C15125" s="1">
        <v>45566</v>
      </c>
      <c r="D15125">
        <v>52.190531</v>
      </c>
      <c r="E15125" t="s">
        <v>9</v>
      </c>
    </row>
    <row r="15126" spans="1:5" x14ac:dyDescent="0.35">
      <c r="A15126" t="s">
        <v>241</v>
      </c>
      <c r="B15126" t="s">
        <v>21</v>
      </c>
      <c r="C15126" s="1">
        <v>45566</v>
      </c>
      <c r="D15126">
        <v>0.83711400000000002</v>
      </c>
      <c r="E15126" t="s">
        <v>9</v>
      </c>
    </row>
    <row r="15127" spans="1:5" x14ac:dyDescent="0.35">
      <c r="A15127" t="s">
        <v>314</v>
      </c>
      <c r="B15127" t="s">
        <v>21</v>
      </c>
      <c r="C15127" s="1">
        <v>45566</v>
      </c>
      <c r="D15127">
        <v>0.55505800000000005</v>
      </c>
      <c r="E15127" t="s">
        <v>9</v>
      </c>
    </row>
    <row r="15128" spans="1:5" x14ac:dyDescent="0.35">
      <c r="A15128" t="s">
        <v>55</v>
      </c>
      <c r="B15128" t="s">
        <v>21</v>
      </c>
      <c r="C15128" s="1">
        <v>45566</v>
      </c>
      <c r="D15128">
        <v>0.64378599999999997</v>
      </c>
      <c r="E15128" t="s">
        <v>9</v>
      </c>
    </row>
    <row r="15129" spans="1:5" x14ac:dyDescent="0.35">
      <c r="A15129" t="s">
        <v>312</v>
      </c>
      <c r="B15129" t="s">
        <v>21</v>
      </c>
      <c r="C15129" s="1">
        <v>45566</v>
      </c>
      <c r="D15129">
        <v>-1.4015E-2</v>
      </c>
      <c r="E15129" t="s">
        <v>9</v>
      </c>
    </row>
    <row r="15130" spans="1:5" x14ac:dyDescent="0.35">
      <c r="A15130" t="s">
        <v>62</v>
      </c>
      <c r="B15130" t="s">
        <v>21</v>
      </c>
      <c r="C15130" s="1">
        <v>45566</v>
      </c>
      <c r="D15130">
        <v>54.212474</v>
      </c>
      <c r="E15130" t="s">
        <v>9</v>
      </c>
    </row>
    <row r="15131" spans="1:5" x14ac:dyDescent="0.35">
      <c r="A15131" t="s">
        <v>62</v>
      </c>
      <c r="B15131" t="s">
        <v>92</v>
      </c>
      <c r="C15131" s="1">
        <v>45566</v>
      </c>
      <c r="D15131">
        <v>134.21996300000001</v>
      </c>
      <c r="E15131" t="s">
        <v>9</v>
      </c>
    </row>
    <row r="15132" spans="1:5" x14ac:dyDescent="0.35">
      <c r="A15132" t="s">
        <v>62</v>
      </c>
      <c r="B15132" t="s">
        <v>317</v>
      </c>
      <c r="C15132" s="1">
        <v>45566</v>
      </c>
      <c r="D15132">
        <v>1705.3537240000001</v>
      </c>
      <c r="E15132" t="s">
        <v>9</v>
      </c>
    </row>
    <row r="15133" spans="1:5" x14ac:dyDescent="0.35">
      <c r="A15133" t="s">
        <v>62</v>
      </c>
      <c r="B15133" t="s">
        <v>317</v>
      </c>
      <c r="C15133" s="1">
        <v>45566</v>
      </c>
      <c r="D15133">
        <v>1705.3537240000001</v>
      </c>
      <c r="E15133" t="s">
        <v>9</v>
      </c>
    </row>
    <row r="15134" spans="1:5" x14ac:dyDescent="0.35">
      <c r="A15134" t="s">
        <v>55</v>
      </c>
      <c r="B15134" t="s">
        <v>317</v>
      </c>
      <c r="C15134" s="1">
        <v>45566</v>
      </c>
      <c r="D15134">
        <v>64.442982999999998</v>
      </c>
      <c r="E15134" t="s">
        <v>9</v>
      </c>
    </row>
    <row r="15135" spans="1:5" x14ac:dyDescent="0.35">
      <c r="A15135" t="s">
        <v>55</v>
      </c>
      <c r="B15135" t="s">
        <v>317</v>
      </c>
      <c r="C15135" s="1">
        <v>45566</v>
      </c>
      <c r="D15135">
        <v>64.442982999999998</v>
      </c>
      <c r="E15135" t="s">
        <v>9</v>
      </c>
    </row>
    <row r="15136" spans="1:5" x14ac:dyDescent="0.35">
      <c r="A15136" t="s">
        <v>63</v>
      </c>
      <c r="B15136" t="s">
        <v>317</v>
      </c>
      <c r="C15136" s="1">
        <v>45566</v>
      </c>
      <c r="D15136">
        <v>1640.9107409999999</v>
      </c>
      <c r="E15136" t="s">
        <v>9</v>
      </c>
    </row>
    <row r="15137" spans="1:5" x14ac:dyDescent="0.35">
      <c r="A15137" t="s">
        <v>56</v>
      </c>
      <c r="B15137" t="s">
        <v>317</v>
      </c>
      <c r="C15137" s="1">
        <v>45566</v>
      </c>
      <c r="D15137">
        <v>689.88349600000004</v>
      </c>
      <c r="E15137" t="s">
        <v>9</v>
      </c>
    </row>
    <row r="15138" spans="1:5" x14ac:dyDescent="0.35">
      <c r="A15138" t="s">
        <v>58</v>
      </c>
      <c r="B15138" t="s">
        <v>317</v>
      </c>
      <c r="C15138" s="1">
        <v>45566</v>
      </c>
      <c r="D15138">
        <v>270.35881699999999</v>
      </c>
      <c r="E15138" t="s">
        <v>9</v>
      </c>
    </row>
    <row r="15139" spans="1:5" x14ac:dyDescent="0.35">
      <c r="A15139" t="s">
        <v>60</v>
      </c>
      <c r="B15139" t="s">
        <v>317</v>
      </c>
      <c r="C15139" s="1">
        <v>45566</v>
      </c>
      <c r="D15139">
        <v>453.44822199999999</v>
      </c>
      <c r="E15139" t="s">
        <v>9</v>
      </c>
    </row>
    <row r="15140" spans="1:5" x14ac:dyDescent="0.35">
      <c r="A15140" t="s">
        <v>308</v>
      </c>
      <c r="B15140" t="s">
        <v>317</v>
      </c>
      <c r="C15140" s="1">
        <v>45566</v>
      </c>
      <c r="D15140">
        <v>227.22020599999999</v>
      </c>
      <c r="E15140" t="s">
        <v>9</v>
      </c>
    </row>
    <row r="15141" spans="1:5" x14ac:dyDescent="0.35">
      <c r="A15141" t="s">
        <v>62</v>
      </c>
      <c r="B15141" t="s">
        <v>311</v>
      </c>
      <c r="C15141" s="1">
        <v>45597</v>
      </c>
      <c r="D15141">
        <v>1705.3537240000001</v>
      </c>
      <c r="E15141" t="s">
        <v>9</v>
      </c>
    </row>
    <row r="15142" spans="1:5" x14ac:dyDescent="0.35">
      <c r="A15142" t="s">
        <v>55</v>
      </c>
      <c r="B15142" t="s">
        <v>311</v>
      </c>
      <c r="C15142" s="1">
        <v>45597</v>
      </c>
      <c r="D15142">
        <v>64.442982999999998</v>
      </c>
      <c r="E15142" t="s">
        <v>9</v>
      </c>
    </row>
    <row r="15143" spans="1:5" x14ac:dyDescent="0.35">
      <c r="A15143" t="s">
        <v>63</v>
      </c>
      <c r="B15143" t="s">
        <v>311</v>
      </c>
      <c r="C15143" s="1">
        <v>45597</v>
      </c>
      <c r="D15143">
        <v>1640.9107409999999</v>
      </c>
      <c r="E15143" t="s">
        <v>9</v>
      </c>
    </row>
    <row r="15144" spans="1:5" x14ac:dyDescent="0.35">
      <c r="A15144" t="s">
        <v>56</v>
      </c>
      <c r="B15144" t="s">
        <v>311</v>
      </c>
      <c r="C15144" s="1">
        <v>45597</v>
      </c>
      <c r="D15144">
        <v>689.88349600000004</v>
      </c>
      <c r="E15144" t="s">
        <v>9</v>
      </c>
    </row>
    <row r="15145" spans="1:5" x14ac:dyDescent="0.35">
      <c r="A15145" t="s">
        <v>58</v>
      </c>
      <c r="B15145" t="s">
        <v>311</v>
      </c>
      <c r="C15145" s="1">
        <v>45597</v>
      </c>
      <c r="D15145">
        <v>270.35881699999999</v>
      </c>
      <c r="E15145" t="s">
        <v>9</v>
      </c>
    </row>
    <row r="15146" spans="1:5" x14ac:dyDescent="0.35">
      <c r="A15146" t="s">
        <v>60</v>
      </c>
      <c r="B15146" t="s">
        <v>311</v>
      </c>
      <c r="C15146" s="1">
        <v>45597</v>
      </c>
      <c r="D15146">
        <v>453.44822199999999</v>
      </c>
      <c r="E15146" t="s">
        <v>9</v>
      </c>
    </row>
    <row r="15147" spans="1:5" x14ac:dyDescent="0.35">
      <c r="A15147" t="s">
        <v>308</v>
      </c>
      <c r="B15147" t="s">
        <v>311</v>
      </c>
      <c r="C15147" s="1">
        <v>45597</v>
      </c>
      <c r="D15147">
        <v>227.22020599999999</v>
      </c>
      <c r="E15147" t="s">
        <v>9</v>
      </c>
    </row>
    <row r="15148" spans="1:5" x14ac:dyDescent="0.35">
      <c r="A15148" t="s">
        <v>55</v>
      </c>
      <c r="B15148" t="s">
        <v>13</v>
      </c>
      <c r="C15148" s="1">
        <v>45597</v>
      </c>
      <c r="D15148">
        <v>5.6</v>
      </c>
      <c r="E15148" t="s">
        <v>12</v>
      </c>
    </row>
    <row r="15149" spans="1:5" x14ac:dyDescent="0.35">
      <c r="A15149" t="s">
        <v>312</v>
      </c>
      <c r="B15149" t="s">
        <v>13</v>
      </c>
      <c r="C15149" s="1">
        <v>45597</v>
      </c>
      <c r="D15149">
        <v>0.6</v>
      </c>
      <c r="E15149" t="s">
        <v>12</v>
      </c>
    </row>
    <row r="15150" spans="1:5" x14ac:dyDescent="0.35">
      <c r="A15150" t="s">
        <v>63</v>
      </c>
      <c r="B15150" t="s">
        <v>13</v>
      </c>
      <c r="C15150" s="1">
        <v>45597</v>
      </c>
      <c r="D15150">
        <v>3.3069329999999999</v>
      </c>
      <c r="E15150" t="s">
        <v>9</v>
      </c>
    </row>
    <row r="15151" spans="1:5" x14ac:dyDescent="0.35">
      <c r="A15151" t="s">
        <v>241</v>
      </c>
      <c r="B15151" t="s">
        <v>13</v>
      </c>
      <c r="C15151" s="1">
        <v>45597</v>
      </c>
      <c r="D15151">
        <v>0.66138699999999995</v>
      </c>
      <c r="E15151" t="s">
        <v>9</v>
      </c>
    </row>
    <row r="15152" spans="1:5" x14ac:dyDescent="0.35">
      <c r="A15152" t="s">
        <v>314</v>
      </c>
      <c r="B15152" t="s">
        <v>13</v>
      </c>
      <c r="C15152" s="1">
        <v>45597</v>
      </c>
      <c r="D15152">
        <v>0.5</v>
      </c>
      <c r="E15152" t="s">
        <v>12</v>
      </c>
    </row>
    <row r="15153" spans="1:5" x14ac:dyDescent="0.35">
      <c r="A15153" t="s">
        <v>56</v>
      </c>
      <c r="B15153" t="s">
        <v>313</v>
      </c>
      <c r="C15153" s="1">
        <v>45597</v>
      </c>
      <c r="D15153">
        <v>0.04</v>
      </c>
      <c r="E15153" t="s">
        <v>12</v>
      </c>
    </row>
    <row r="15154" spans="1:5" x14ac:dyDescent="0.35">
      <c r="A15154" t="s">
        <v>58</v>
      </c>
      <c r="B15154" t="s">
        <v>313</v>
      </c>
      <c r="C15154" s="1">
        <v>45597</v>
      </c>
      <c r="D15154">
        <v>7.2834999999999997E-2</v>
      </c>
      <c r="E15154" t="s">
        <v>12</v>
      </c>
    </row>
    <row r="15155" spans="1:5" x14ac:dyDescent="0.35">
      <c r="A15155" t="s">
        <v>60</v>
      </c>
      <c r="B15155" t="s">
        <v>313</v>
      </c>
      <c r="C15155" s="1">
        <v>45597</v>
      </c>
      <c r="D15155">
        <v>0.76642200000000005</v>
      </c>
      <c r="E15155" t="s">
        <v>12</v>
      </c>
    </row>
    <row r="15156" spans="1:5" x14ac:dyDescent="0.35">
      <c r="A15156" t="s">
        <v>308</v>
      </c>
      <c r="B15156" t="s">
        <v>313</v>
      </c>
      <c r="C15156" s="1">
        <v>45597</v>
      </c>
      <c r="D15156">
        <v>0.120743</v>
      </c>
      <c r="E15156" t="s">
        <v>12</v>
      </c>
    </row>
    <row r="15157" spans="1:5" x14ac:dyDescent="0.35">
      <c r="A15157" t="s">
        <v>56</v>
      </c>
      <c r="B15157" t="s">
        <v>13</v>
      </c>
      <c r="C15157" s="1">
        <v>45597</v>
      </c>
      <c r="D15157">
        <v>0.178733</v>
      </c>
      <c r="E15157" t="s">
        <v>9</v>
      </c>
    </row>
    <row r="15158" spans="1:5" x14ac:dyDescent="0.35">
      <c r="A15158" t="s">
        <v>58</v>
      </c>
      <c r="B15158" t="s">
        <v>13</v>
      </c>
      <c r="C15158" s="1">
        <v>45597</v>
      </c>
      <c r="D15158">
        <v>0.32545099999999999</v>
      </c>
      <c r="E15158" t="s">
        <v>9</v>
      </c>
    </row>
    <row r="15159" spans="1:5" x14ac:dyDescent="0.35">
      <c r="A15159" t="s">
        <v>60</v>
      </c>
      <c r="B15159" t="s">
        <v>13</v>
      </c>
      <c r="C15159" s="1">
        <v>45597</v>
      </c>
      <c r="D15159">
        <v>3.424617</v>
      </c>
      <c r="E15159" t="s">
        <v>9</v>
      </c>
    </row>
    <row r="15160" spans="1:5" x14ac:dyDescent="0.35">
      <c r="A15160" t="s">
        <v>308</v>
      </c>
      <c r="B15160" t="s">
        <v>13</v>
      </c>
      <c r="C15160" s="1">
        <v>45597</v>
      </c>
      <c r="D15160">
        <v>0.53952</v>
      </c>
      <c r="E15160" t="s">
        <v>9</v>
      </c>
    </row>
    <row r="15161" spans="1:5" x14ac:dyDescent="0.35">
      <c r="A15161" t="s">
        <v>62</v>
      </c>
      <c r="B15161" t="s">
        <v>13</v>
      </c>
      <c r="C15161" s="1">
        <v>45597</v>
      </c>
      <c r="D15161">
        <v>10.66832</v>
      </c>
      <c r="E15161" t="s">
        <v>9</v>
      </c>
    </row>
    <row r="15162" spans="1:5" x14ac:dyDescent="0.35">
      <c r="A15162" t="s">
        <v>62</v>
      </c>
      <c r="B15162" t="s">
        <v>315</v>
      </c>
      <c r="C15162" s="1">
        <v>45597</v>
      </c>
      <c r="D15162">
        <v>1716.0220440000001</v>
      </c>
      <c r="E15162" t="s">
        <v>9</v>
      </c>
    </row>
    <row r="15163" spans="1:5" x14ac:dyDescent="0.35">
      <c r="A15163" t="s">
        <v>62</v>
      </c>
      <c r="B15163" t="s">
        <v>316</v>
      </c>
      <c r="C15163" s="1">
        <v>45597</v>
      </c>
      <c r="D15163">
        <v>83</v>
      </c>
      <c r="E15163" t="s">
        <v>9</v>
      </c>
    </row>
    <row r="15164" spans="1:5" x14ac:dyDescent="0.35">
      <c r="A15164" t="s">
        <v>55</v>
      </c>
      <c r="B15164" t="s">
        <v>316</v>
      </c>
      <c r="C15164" s="1">
        <v>45597</v>
      </c>
      <c r="D15164">
        <v>7</v>
      </c>
      <c r="E15164" t="s">
        <v>12</v>
      </c>
    </row>
    <row r="15165" spans="1:5" x14ac:dyDescent="0.35">
      <c r="A15165" t="s">
        <v>63</v>
      </c>
      <c r="B15165" t="s">
        <v>316</v>
      </c>
      <c r="C15165" s="1">
        <v>45597</v>
      </c>
      <c r="D15165">
        <v>76</v>
      </c>
      <c r="E15165" t="s">
        <v>9</v>
      </c>
    </row>
    <row r="15166" spans="1:5" x14ac:dyDescent="0.35">
      <c r="A15166" t="s">
        <v>56</v>
      </c>
      <c r="B15166" t="s">
        <v>316</v>
      </c>
      <c r="C15166" s="1">
        <v>45597</v>
      </c>
      <c r="D15166">
        <v>32.68</v>
      </c>
      <c r="E15166" t="s">
        <v>12</v>
      </c>
    </row>
    <row r="15167" spans="1:5" x14ac:dyDescent="0.35">
      <c r="A15167" t="s">
        <v>58</v>
      </c>
      <c r="B15167" t="s">
        <v>316</v>
      </c>
      <c r="C15167" s="1">
        <v>45597</v>
      </c>
      <c r="D15167">
        <v>13.68</v>
      </c>
      <c r="E15167" t="s">
        <v>12</v>
      </c>
    </row>
    <row r="15168" spans="1:5" x14ac:dyDescent="0.35">
      <c r="A15168" t="s">
        <v>60</v>
      </c>
      <c r="B15168" t="s">
        <v>316</v>
      </c>
      <c r="C15168" s="1">
        <v>45597</v>
      </c>
      <c r="D15168">
        <v>22.8</v>
      </c>
      <c r="E15168" t="s">
        <v>12</v>
      </c>
    </row>
    <row r="15169" spans="1:5" x14ac:dyDescent="0.35">
      <c r="A15169" t="s">
        <v>308</v>
      </c>
      <c r="B15169" t="s">
        <v>316</v>
      </c>
      <c r="C15169" s="1">
        <v>45597</v>
      </c>
      <c r="D15169">
        <v>6.84</v>
      </c>
      <c r="E15169" t="s">
        <v>12</v>
      </c>
    </row>
    <row r="15170" spans="1:5" x14ac:dyDescent="0.35">
      <c r="A15170" t="s">
        <v>62</v>
      </c>
      <c r="B15170" t="s">
        <v>124</v>
      </c>
      <c r="C15170" s="1">
        <v>45597</v>
      </c>
      <c r="D15170">
        <v>-2.9925109999999999</v>
      </c>
      <c r="E15170" t="s">
        <v>9</v>
      </c>
    </row>
    <row r="15171" spans="1:5" x14ac:dyDescent="0.35">
      <c r="A15171" t="s">
        <v>55</v>
      </c>
      <c r="B15171" t="s">
        <v>124</v>
      </c>
      <c r="C15171" s="1">
        <v>45597</v>
      </c>
      <c r="D15171">
        <v>-3</v>
      </c>
      <c r="E15171" t="s">
        <v>12</v>
      </c>
    </row>
    <row r="15172" spans="1:5" x14ac:dyDescent="0.35">
      <c r="A15172" t="s">
        <v>63</v>
      </c>
      <c r="B15172" t="s">
        <v>124</v>
      </c>
      <c r="C15172" s="1">
        <v>45597</v>
      </c>
      <c r="D15172">
        <v>7.489E-3</v>
      </c>
      <c r="E15172" t="s">
        <v>9</v>
      </c>
    </row>
    <row r="15173" spans="1:5" x14ac:dyDescent="0.35">
      <c r="A15173" t="s">
        <v>56</v>
      </c>
      <c r="B15173" t="s">
        <v>124</v>
      </c>
      <c r="C15173" s="1">
        <v>45597</v>
      </c>
      <c r="D15173">
        <v>13.876804999999999</v>
      </c>
      <c r="E15173" t="s">
        <v>9</v>
      </c>
    </row>
    <row r="15174" spans="1:5" x14ac:dyDescent="0.35">
      <c r="A15174" t="s">
        <v>58</v>
      </c>
      <c r="B15174" t="s">
        <v>124</v>
      </c>
      <c r="C15174" s="1">
        <v>45597</v>
      </c>
      <c r="D15174">
        <v>-1.16208</v>
      </c>
      <c r="E15174" t="s">
        <v>9</v>
      </c>
    </row>
    <row r="15175" spans="1:5" x14ac:dyDescent="0.35">
      <c r="A15175" t="s">
        <v>60</v>
      </c>
      <c r="B15175" t="s">
        <v>124</v>
      </c>
      <c r="C15175" s="1">
        <v>45597</v>
      </c>
      <c r="D15175">
        <v>-6.741994</v>
      </c>
      <c r="E15175" t="s">
        <v>9</v>
      </c>
    </row>
    <row r="15176" spans="1:5" x14ac:dyDescent="0.35">
      <c r="A15176" t="s">
        <v>308</v>
      </c>
      <c r="B15176" t="s">
        <v>124</v>
      </c>
      <c r="C15176" s="1">
        <v>45597</v>
      </c>
      <c r="D15176">
        <v>-5.9652419999999999</v>
      </c>
      <c r="E15176" t="s">
        <v>9</v>
      </c>
    </row>
    <row r="15177" spans="1:5" x14ac:dyDescent="0.35">
      <c r="A15177" t="s">
        <v>56</v>
      </c>
      <c r="B15177" t="s">
        <v>21</v>
      </c>
      <c r="C15177" s="1">
        <v>45597</v>
      </c>
      <c r="D15177">
        <v>13.838001999999999</v>
      </c>
      <c r="E15177" t="s">
        <v>9</v>
      </c>
    </row>
    <row r="15178" spans="1:5" x14ac:dyDescent="0.35">
      <c r="A15178" t="s">
        <v>58</v>
      </c>
      <c r="B15178" t="s">
        <v>21</v>
      </c>
      <c r="C15178" s="1">
        <v>45597</v>
      </c>
      <c r="D15178">
        <v>5.3523360000000002</v>
      </c>
      <c r="E15178" t="s">
        <v>9</v>
      </c>
    </row>
    <row r="15179" spans="1:5" x14ac:dyDescent="0.35">
      <c r="A15179" t="s">
        <v>60</v>
      </c>
      <c r="B15179" t="s">
        <v>21</v>
      </c>
      <c r="C15179" s="1">
        <v>45597</v>
      </c>
      <c r="D15179">
        <v>18.634262</v>
      </c>
      <c r="E15179" t="s">
        <v>9</v>
      </c>
    </row>
    <row r="15180" spans="1:5" x14ac:dyDescent="0.35">
      <c r="A15180" t="s">
        <v>308</v>
      </c>
      <c r="B15180" t="s">
        <v>21</v>
      </c>
      <c r="C15180" s="1">
        <v>45597</v>
      </c>
      <c r="D15180">
        <v>13.48536</v>
      </c>
      <c r="E15180" t="s">
        <v>9</v>
      </c>
    </row>
    <row r="15181" spans="1:5" x14ac:dyDescent="0.35">
      <c r="A15181" t="s">
        <v>56</v>
      </c>
      <c r="B15181" t="s">
        <v>313</v>
      </c>
      <c r="C15181" s="1">
        <v>45597</v>
      </c>
      <c r="D15181">
        <v>0.26969399999999999</v>
      </c>
      <c r="E15181" t="s">
        <v>9</v>
      </c>
    </row>
    <row r="15182" spans="1:5" x14ac:dyDescent="0.35">
      <c r="A15182" t="s">
        <v>58</v>
      </c>
      <c r="B15182" t="s">
        <v>313</v>
      </c>
      <c r="C15182" s="1">
        <v>45597</v>
      </c>
      <c r="D15182">
        <v>0.104314</v>
      </c>
      <c r="E15182" t="s">
        <v>9</v>
      </c>
    </row>
    <row r="15183" spans="1:5" x14ac:dyDescent="0.35">
      <c r="A15183" t="s">
        <v>60</v>
      </c>
      <c r="B15183" t="s">
        <v>313</v>
      </c>
      <c r="C15183" s="1">
        <v>45597</v>
      </c>
      <c r="D15183">
        <v>0.36316999999999999</v>
      </c>
      <c r="E15183" t="s">
        <v>9</v>
      </c>
    </row>
    <row r="15184" spans="1:5" x14ac:dyDescent="0.35">
      <c r="A15184" t="s">
        <v>308</v>
      </c>
      <c r="B15184" t="s">
        <v>313</v>
      </c>
      <c r="C15184" s="1">
        <v>45597</v>
      </c>
      <c r="D15184">
        <v>0.26282100000000003</v>
      </c>
      <c r="E15184" t="s">
        <v>9</v>
      </c>
    </row>
    <row r="15185" spans="1:5" x14ac:dyDescent="0.35">
      <c r="A15185" t="s">
        <v>63</v>
      </c>
      <c r="B15185" t="s">
        <v>21</v>
      </c>
      <c r="C15185" s="1">
        <v>45597</v>
      </c>
      <c r="D15185">
        <v>50.488342000000003</v>
      </c>
      <c r="E15185" t="s">
        <v>9</v>
      </c>
    </row>
    <row r="15186" spans="1:5" x14ac:dyDescent="0.35">
      <c r="A15186" t="s">
        <v>241</v>
      </c>
      <c r="B15186" t="s">
        <v>21</v>
      </c>
      <c r="C15186" s="1">
        <v>45597</v>
      </c>
      <c r="D15186">
        <v>0.77161800000000003</v>
      </c>
      <c r="E15186" t="s">
        <v>9</v>
      </c>
    </row>
    <row r="15187" spans="1:5" x14ac:dyDescent="0.35">
      <c r="A15187" t="s">
        <v>314</v>
      </c>
      <c r="B15187" t="s">
        <v>21</v>
      </c>
      <c r="C15187" s="1">
        <v>45597</v>
      </c>
      <c r="D15187">
        <v>0.05</v>
      </c>
      <c r="E15187" t="s">
        <v>12</v>
      </c>
    </row>
    <row r="15188" spans="1:5" x14ac:dyDescent="0.35">
      <c r="A15188" t="s">
        <v>55</v>
      </c>
      <c r="B15188" t="s">
        <v>21</v>
      </c>
      <c r="C15188" s="1">
        <v>45597</v>
      </c>
      <c r="D15188">
        <v>1.947416</v>
      </c>
      <c r="E15188" t="s">
        <v>9</v>
      </c>
    </row>
    <row r="15189" spans="1:5" x14ac:dyDescent="0.35">
      <c r="A15189" t="s">
        <v>312</v>
      </c>
      <c r="B15189" t="s">
        <v>21</v>
      </c>
      <c r="C15189" s="1">
        <v>45597</v>
      </c>
      <c r="D15189">
        <v>0.5</v>
      </c>
      <c r="E15189" t="s">
        <v>12</v>
      </c>
    </row>
    <row r="15190" spans="1:5" x14ac:dyDescent="0.35">
      <c r="A15190" t="s">
        <v>62</v>
      </c>
      <c r="B15190" t="s">
        <v>21</v>
      </c>
      <c r="C15190" s="1">
        <v>45597</v>
      </c>
      <c r="D15190">
        <v>53.757376000000001</v>
      </c>
      <c r="E15190" t="s">
        <v>9</v>
      </c>
    </row>
    <row r="15191" spans="1:5" x14ac:dyDescent="0.35">
      <c r="A15191" t="s">
        <v>62</v>
      </c>
      <c r="B15191" t="s">
        <v>92</v>
      </c>
      <c r="C15191" s="1">
        <v>45597</v>
      </c>
      <c r="D15191">
        <v>133.76486499999999</v>
      </c>
      <c r="E15191" t="s">
        <v>9</v>
      </c>
    </row>
    <row r="15192" spans="1:5" x14ac:dyDescent="0.35">
      <c r="A15192" t="s">
        <v>62</v>
      </c>
      <c r="B15192" t="s">
        <v>317</v>
      </c>
      <c r="C15192" s="1">
        <v>45597</v>
      </c>
      <c r="D15192">
        <v>1582.2571780000001</v>
      </c>
      <c r="E15192" t="s">
        <v>9</v>
      </c>
    </row>
    <row r="15193" spans="1:5" x14ac:dyDescent="0.35">
      <c r="A15193" t="s">
        <v>62</v>
      </c>
      <c r="B15193" t="s">
        <v>317</v>
      </c>
      <c r="C15193" s="1">
        <v>45597</v>
      </c>
      <c r="D15193">
        <v>1582.2571780000001</v>
      </c>
      <c r="E15193" t="s">
        <v>9</v>
      </c>
    </row>
    <row r="15194" spans="1:5" x14ac:dyDescent="0.35">
      <c r="A15194" t="s">
        <v>55</v>
      </c>
      <c r="B15194" t="s">
        <v>317</v>
      </c>
      <c r="C15194" s="1">
        <v>45597</v>
      </c>
      <c r="D15194">
        <v>64.195566999999997</v>
      </c>
      <c r="E15194" t="s">
        <v>9</v>
      </c>
    </row>
    <row r="15195" spans="1:5" x14ac:dyDescent="0.35">
      <c r="A15195" t="s">
        <v>55</v>
      </c>
      <c r="B15195" t="s">
        <v>317</v>
      </c>
      <c r="C15195" s="1">
        <v>45597</v>
      </c>
      <c r="D15195">
        <v>64.195566999999997</v>
      </c>
      <c r="E15195" t="s">
        <v>9</v>
      </c>
    </row>
    <row r="15196" spans="1:5" x14ac:dyDescent="0.35">
      <c r="A15196" t="s">
        <v>63</v>
      </c>
      <c r="B15196" t="s">
        <v>317</v>
      </c>
      <c r="C15196" s="1">
        <v>45597</v>
      </c>
      <c r="D15196">
        <v>1518.061612</v>
      </c>
      <c r="E15196" t="s">
        <v>9</v>
      </c>
    </row>
    <row r="15197" spans="1:5" x14ac:dyDescent="0.35">
      <c r="A15197" t="s">
        <v>56</v>
      </c>
      <c r="B15197" t="s">
        <v>317</v>
      </c>
      <c r="C15197" s="1">
        <v>45597</v>
      </c>
      <c r="D15197">
        <v>629.66742199999999</v>
      </c>
      <c r="E15197" t="s">
        <v>9</v>
      </c>
    </row>
    <row r="15198" spans="1:5" x14ac:dyDescent="0.35">
      <c r="A15198" t="s">
        <v>58</v>
      </c>
      <c r="B15198" t="s">
        <v>317</v>
      </c>
      <c r="C15198" s="1">
        <v>45597</v>
      </c>
      <c r="D15198">
        <v>252.81401099999999</v>
      </c>
      <c r="E15198" t="s">
        <v>9</v>
      </c>
    </row>
    <row r="15199" spans="1:5" x14ac:dyDescent="0.35">
      <c r="A15199" t="s">
        <v>60</v>
      </c>
      <c r="B15199" t="s">
        <v>317</v>
      </c>
      <c r="C15199" s="1">
        <v>45597</v>
      </c>
      <c r="D15199">
        <v>422.18057099999999</v>
      </c>
      <c r="E15199" t="s">
        <v>9</v>
      </c>
    </row>
    <row r="15200" spans="1:5" x14ac:dyDescent="0.35">
      <c r="A15200" t="s">
        <v>308</v>
      </c>
      <c r="B15200" t="s">
        <v>317</v>
      </c>
      <c r="C15200" s="1">
        <v>45597</v>
      </c>
      <c r="D15200">
        <v>213.399608</v>
      </c>
      <c r="E15200" t="s">
        <v>9</v>
      </c>
    </row>
    <row r="15201" spans="1:5" x14ac:dyDescent="0.35">
      <c r="A15201" t="s">
        <v>62</v>
      </c>
      <c r="B15201" t="s">
        <v>317</v>
      </c>
      <c r="C15201" s="1">
        <v>45597</v>
      </c>
      <c r="D15201">
        <v>1569.626</v>
      </c>
      <c r="E15201" t="s">
        <v>12</v>
      </c>
    </row>
    <row r="15202" spans="1:5" x14ac:dyDescent="0.35">
      <c r="A15202" t="s">
        <v>62</v>
      </c>
      <c r="B15202" t="s">
        <v>313</v>
      </c>
      <c r="C15202" s="1">
        <v>45597</v>
      </c>
      <c r="D15202">
        <v>12.631178</v>
      </c>
      <c r="E15202" t="s">
        <v>9</v>
      </c>
    </row>
    <row r="15203" spans="1:5" x14ac:dyDescent="0.35">
      <c r="A15203" t="s">
        <v>55</v>
      </c>
      <c r="B15203" t="s">
        <v>317</v>
      </c>
      <c r="C15203" s="1">
        <v>45597</v>
      </c>
      <c r="D15203">
        <v>52.012</v>
      </c>
      <c r="E15203" t="s">
        <v>12</v>
      </c>
    </row>
    <row r="15204" spans="1:5" x14ac:dyDescent="0.35">
      <c r="A15204" t="s">
        <v>55</v>
      </c>
      <c r="B15204" t="s">
        <v>313</v>
      </c>
      <c r="C15204" s="1">
        <v>45597</v>
      </c>
      <c r="D15204">
        <v>12.183567</v>
      </c>
      <c r="E15204" t="s">
        <v>9</v>
      </c>
    </row>
    <row r="15205" spans="1:5" x14ac:dyDescent="0.35">
      <c r="A15205" t="s">
        <v>62</v>
      </c>
      <c r="B15205" t="s">
        <v>311</v>
      </c>
      <c r="C15205" s="1">
        <v>45627</v>
      </c>
      <c r="D15205">
        <v>1582.2571780000001</v>
      </c>
      <c r="E15205" t="s">
        <v>9</v>
      </c>
    </row>
    <row r="15206" spans="1:5" x14ac:dyDescent="0.35">
      <c r="A15206" t="s">
        <v>55</v>
      </c>
      <c r="B15206" t="s">
        <v>311</v>
      </c>
      <c r="C15206" s="1">
        <v>45627</v>
      </c>
      <c r="D15206">
        <v>64.195566999999997</v>
      </c>
      <c r="E15206" t="s">
        <v>9</v>
      </c>
    </row>
    <row r="15207" spans="1:5" x14ac:dyDescent="0.35">
      <c r="A15207" t="s">
        <v>63</v>
      </c>
      <c r="B15207" t="s">
        <v>311</v>
      </c>
      <c r="C15207" s="1">
        <v>45627</v>
      </c>
      <c r="D15207">
        <v>1518.061612</v>
      </c>
      <c r="E15207" t="s">
        <v>9</v>
      </c>
    </row>
    <row r="15208" spans="1:5" x14ac:dyDescent="0.35">
      <c r="A15208" t="s">
        <v>56</v>
      </c>
      <c r="B15208" t="s">
        <v>311</v>
      </c>
      <c r="C15208" s="1">
        <v>45627</v>
      </c>
      <c r="D15208">
        <v>629.66742199999999</v>
      </c>
      <c r="E15208" t="s">
        <v>9</v>
      </c>
    </row>
    <row r="15209" spans="1:5" x14ac:dyDescent="0.35">
      <c r="A15209" t="s">
        <v>58</v>
      </c>
      <c r="B15209" t="s">
        <v>311</v>
      </c>
      <c r="C15209" s="1">
        <v>45627</v>
      </c>
      <c r="D15209">
        <v>252.81401099999999</v>
      </c>
      <c r="E15209" t="s">
        <v>9</v>
      </c>
    </row>
    <row r="15210" spans="1:5" x14ac:dyDescent="0.35">
      <c r="A15210" t="s">
        <v>60</v>
      </c>
      <c r="B15210" t="s">
        <v>311</v>
      </c>
      <c r="C15210" s="1">
        <v>45627</v>
      </c>
      <c r="D15210">
        <v>422.18057099999999</v>
      </c>
      <c r="E15210" t="s">
        <v>9</v>
      </c>
    </row>
    <row r="15211" spans="1:5" x14ac:dyDescent="0.35">
      <c r="A15211" t="s">
        <v>308</v>
      </c>
      <c r="B15211" t="s">
        <v>311</v>
      </c>
      <c r="C15211" s="1">
        <v>45627</v>
      </c>
      <c r="D15211">
        <v>213.399608</v>
      </c>
      <c r="E15211" t="s">
        <v>9</v>
      </c>
    </row>
    <row r="15212" spans="1:5" x14ac:dyDescent="0.35">
      <c r="A15212" t="s">
        <v>55</v>
      </c>
      <c r="B15212" t="s">
        <v>13</v>
      </c>
      <c r="C15212" s="1">
        <v>45627</v>
      </c>
      <c r="D15212">
        <v>2.7</v>
      </c>
      <c r="E15212" t="s">
        <v>12</v>
      </c>
    </row>
    <row r="15213" spans="1:5" x14ac:dyDescent="0.35">
      <c r="A15213" t="s">
        <v>312</v>
      </c>
      <c r="B15213" t="s">
        <v>13</v>
      </c>
      <c r="C15213" s="1">
        <v>45627</v>
      </c>
      <c r="D15213">
        <v>1.6</v>
      </c>
      <c r="E15213" t="s">
        <v>12</v>
      </c>
    </row>
    <row r="15214" spans="1:5" x14ac:dyDescent="0.35">
      <c r="A15214" t="s">
        <v>63</v>
      </c>
      <c r="B15214" t="s">
        <v>13</v>
      </c>
      <c r="C15214" s="1">
        <v>45627</v>
      </c>
      <c r="D15214">
        <v>4.4092440000000002</v>
      </c>
      <c r="E15214" t="s">
        <v>9</v>
      </c>
    </row>
    <row r="15215" spans="1:5" x14ac:dyDescent="0.35">
      <c r="A15215" t="s">
        <v>241</v>
      </c>
      <c r="B15215" t="s">
        <v>13</v>
      </c>
      <c r="C15215" s="1">
        <v>45627</v>
      </c>
      <c r="D15215">
        <v>0.66138699999999995</v>
      </c>
      <c r="E15215" t="s">
        <v>9</v>
      </c>
    </row>
    <row r="15216" spans="1:5" x14ac:dyDescent="0.35">
      <c r="A15216" t="s">
        <v>314</v>
      </c>
      <c r="B15216" t="s">
        <v>13</v>
      </c>
      <c r="C15216" s="1">
        <v>45627</v>
      </c>
      <c r="D15216">
        <v>0.5</v>
      </c>
      <c r="E15216" t="s">
        <v>12</v>
      </c>
    </row>
    <row r="15217" spans="1:5" x14ac:dyDescent="0.35">
      <c r="A15217" t="s">
        <v>56</v>
      </c>
      <c r="B15217" t="s">
        <v>313</v>
      </c>
      <c r="C15217" s="1">
        <v>45627</v>
      </c>
      <c r="D15217">
        <v>0.09</v>
      </c>
      <c r="E15217" t="s">
        <v>12</v>
      </c>
    </row>
    <row r="15218" spans="1:5" x14ac:dyDescent="0.35">
      <c r="A15218" t="s">
        <v>58</v>
      </c>
      <c r="B15218" t="s">
        <v>313</v>
      </c>
      <c r="C15218" s="1">
        <v>45627</v>
      </c>
      <c r="D15218">
        <v>4.8779000000000003E-2</v>
      </c>
      <c r="E15218" t="s">
        <v>12</v>
      </c>
    </row>
    <row r="15219" spans="1:5" x14ac:dyDescent="0.35">
      <c r="A15219" t="s">
        <v>60</v>
      </c>
      <c r="B15219" t="s">
        <v>313</v>
      </c>
      <c r="C15219" s="1">
        <v>45627</v>
      </c>
      <c r="D15219">
        <v>0.78090700000000002</v>
      </c>
      <c r="E15219" t="s">
        <v>12</v>
      </c>
    </row>
    <row r="15220" spans="1:5" x14ac:dyDescent="0.35">
      <c r="A15220" t="s">
        <v>308</v>
      </c>
      <c r="B15220" t="s">
        <v>313</v>
      </c>
      <c r="C15220" s="1">
        <v>45627</v>
      </c>
      <c r="D15220">
        <v>8.0313999999999997E-2</v>
      </c>
      <c r="E15220" t="s">
        <v>12</v>
      </c>
    </row>
    <row r="15221" spans="1:5" x14ac:dyDescent="0.35">
      <c r="A15221" t="s">
        <v>56</v>
      </c>
      <c r="B15221" t="s">
        <v>13</v>
      </c>
      <c r="C15221" s="1">
        <v>45627</v>
      </c>
      <c r="D15221">
        <v>0.50135700000000005</v>
      </c>
      <c r="E15221" t="s">
        <v>9</v>
      </c>
    </row>
    <row r="15222" spans="1:5" x14ac:dyDescent="0.35">
      <c r="A15222" t="s">
        <v>58</v>
      </c>
      <c r="B15222" t="s">
        <v>13</v>
      </c>
      <c r="C15222" s="1">
        <v>45627</v>
      </c>
      <c r="D15222">
        <v>0.271731</v>
      </c>
      <c r="E15222" t="s">
        <v>9</v>
      </c>
    </row>
    <row r="15223" spans="1:5" x14ac:dyDescent="0.35">
      <c r="A15223" t="s">
        <v>60</v>
      </c>
      <c r="B15223" t="s">
        <v>13</v>
      </c>
      <c r="C15223" s="1">
        <v>45627</v>
      </c>
      <c r="D15223">
        <v>4.3501430000000001</v>
      </c>
      <c r="E15223" t="s">
        <v>9</v>
      </c>
    </row>
    <row r="15224" spans="1:5" x14ac:dyDescent="0.35">
      <c r="A15224" t="s">
        <v>308</v>
      </c>
      <c r="B15224" t="s">
        <v>13</v>
      </c>
      <c r="C15224" s="1">
        <v>45627</v>
      </c>
      <c r="D15224">
        <v>0.44740000000000002</v>
      </c>
      <c r="E15224" t="s">
        <v>9</v>
      </c>
    </row>
    <row r="15225" spans="1:5" x14ac:dyDescent="0.35">
      <c r="A15225" t="s">
        <v>62</v>
      </c>
      <c r="B15225" t="s">
        <v>13</v>
      </c>
      <c r="C15225" s="1">
        <v>45627</v>
      </c>
      <c r="D15225">
        <v>9.8706309999999995</v>
      </c>
      <c r="E15225" t="s">
        <v>9</v>
      </c>
    </row>
    <row r="15226" spans="1:5" x14ac:dyDescent="0.35">
      <c r="A15226" t="s">
        <v>62</v>
      </c>
      <c r="B15226" t="s">
        <v>315</v>
      </c>
      <c r="C15226" s="1">
        <v>45627</v>
      </c>
      <c r="D15226">
        <v>1592.1278090000001</v>
      </c>
      <c r="E15226" t="s">
        <v>9</v>
      </c>
    </row>
    <row r="15227" spans="1:5" x14ac:dyDescent="0.35">
      <c r="A15227" t="s">
        <v>62</v>
      </c>
      <c r="B15227" t="s">
        <v>316</v>
      </c>
      <c r="C15227" s="1">
        <v>45627</v>
      </c>
      <c r="D15227">
        <v>77</v>
      </c>
      <c r="E15227" t="s">
        <v>9</v>
      </c>
    </row>
    <row r="15228" spans="1:5" x14ac:dyDescent="0.35">
      <c r="A15228" t="s">
        <v>55</v>
      </c>
      <c r="B15228" t="s">
        <v>316</v>
      </c>
      <c r="C15228" s="1">
        <v>45627</v>
      </c>
      <c r="D15228">
        <v>7</v>
      </c>
      <c r="E15228" t="s">
        <v>12</v>
      </c>
    </row>
    <row r="15229" spans="1:5" x14ac:dyDescent="0.35">
      <c r="A15229" t="s">
        <v>63</v>
      </c>
      <c r="B15229" t="s">
        <v>316</v>
      </c>
      <c r="C15229" s="1">
        <v>45627</v>
      </c>
      <c r="D15229">
        <v>70</v>
      </c>
      <c r="E15229" t="s">
        <v>9</v>
      </c>
    </row>
    <row r="15230" spans="1:5" x14ac:dyDescent="0.35">
      <c r="A15230" t="s">
        <v>56</v>
      </c>
      <c r="B15230" t="s">
        <v>316</v>
      </c>
      <c r="C15230" s="1">
        <v>45627</v>
      </c>
      <c r="D15230">
        <v>30.8</v>
      </c>
      <c r="E15230" t="s">
        <v>12</v>
      </c>
    </row>
    <row r="15231" spans="1:5" x14ac:dyDescent="0.35">
      <c r="A15231" t="s">
        <v>58</v>
      </c>
      <c r="B15231" t="s">
        <v>316</v>
      </c>
      <c r="C15231" s="1">
        <v>45627</v>
      </c>
      <c r="D15231">
        <v>13.3</v>
      </c>
      <c r="E15231" t="s">
        <v>12</v>
      </c>
    </row>
    <row r="15232" spans="1:5" x14ac:dyDescent="0.35">
      <c r="A15232" t="s">
        <v>60</v>
      </c>
      <c r="B15232" t="s">
        <v>316</v>
      </c>
      <c r="C15232" s="1">
        <v>45627</v>
      </c>
      <c r="D15232">
        <v>21.7</v>
      </c>
      <c r="E15232" t="s">
        <v>12</v>
      </c>
    </row>
    <row r="15233" spans="1:5" x14ac:dyDescent="0.35">
      <c r="A15233" t="s">
        <v>308</v>
      </c>
      <c r="B15233" t="s">
        <v>316</v>
      </c>
      <c r="C15233" s="1">
        <v>45627</v>
      </c>
      <c r="D15233">
        <v>4.2</v>
      </c>
      <c r="E15233" t="s">
        <v>12</v>
      </c>
    </row>
    <row r="15234" spans="1:5" x14ac:dyDescent="0.35">
      <c r="A15234" t="s">
        <v>62</v>
      </c>
      <c r="B15234" t="s">
        <v>124</v>
      </c>
      <c r="C15234" s="1">
        <v>45627</v>
      </c>
      <c r="D15234">
        <v>-14</v>
      </c>
      <c r="E15234" t="s">
        <v>9</v>
      </c>
    </row>
    <row r="15235" spans="1:5" x14ac:dyDescent="0.35">
      <c r="A15235" t="s">
        <v>55</v>
      </c>
      <c r="B15235" t="s">
        <v>124</v>
      </c>
      <c r="C15235" s="1">
        <v>45627</v>
      </c>
      <c r="D15235">
        <v>-2</v>
      </c>
      <c r="E15235" t="s">
        <v>12</v>
      </c>
    </row>
    <row r="15236" spans="1:5" x14ac:dyDescent="0.35">
      <c r="A15236" t="s">
        <v>63</v>
      </c>
      <c r="B15236" t="s">
        <v>124</v>
      </c>
      <c r="C15236" s="1">
        <v>45627</v>
      </c>
      <c r="D15236">
        <v>-12</v>
      </c>
      <c r="E15236" t="s">
        <v>9</v>
      </c>
    </row>
    <row r="15237" spans="1:5" x14ac:dyDescent="0.35">
      <c r="A15237" t="s">
        <v>56</v>
      </c>
      <c r="B15237" t="s">
        <v>124</v>
      </c>
      <c r="C15237" s="1">
        <v>45627</v>
      </c>
      <c r="D15237">
        <v>-7</v>
      </c>
      <c r="E15237" t="s">
        <v>12</v>
      </c>
    </row>
    <row r="15238" spans="1:5" x14ac:dyDescent="0.35">
      <c r="A15238" t="s">
        <v>58</v>
      </c>
      <c r="B15238" t="s">
        <v>124</v>
      </c>
      <c r="C15238" s="1">
        <v>45627</v>
      </c>
      <c r="D15238">
        <v>1</v>
      </c>
      <c r="E15238" t="s">
        <v>12</v>
      </c>
    </row>
    <row r="15239" spans="1:5" x14ac:dyDescent="0.35">
      <c r="A15239" t="s">
        <v>60</v>
      </c>
      <c r="B15239" t="s">
        <v>124</v>
      </c>
      <c r="C15239" s="1">
        <v>45627</v>
      </c>
      <c r="D15239">
        <v>-2</v>
      </c>
      <c r="E15239" t="s">
        <v>12</v>
      </c>
    </row>
    <row r="15240" spans="1:5" x14ac:dyDescent="0.35">
      <c r="A15240" t="s">
        <v>308</v>
      </c>
      <c r="B15240" t="s">
        <v>124</v>
      </c>
      <c r="C15240" s="1">
        <v>45627</v>
      </c>
      <c r="D15240">
        <v>-4</v>
      </c>
      <c r="E15240" t="s">
        <v>12</v>
      </c>
    </row>
    <row r="15241" spans="1:5" x14ac:dyDescent="0.35">
      <c r="A15241" t="s">
        <v>56</v>
      </c>
      <c r="B15241" t="s">
        <v>21</v>
      </c>
      <c r="C15241" s="1">
        <v>45627</v>
      </c>
      <c r="D15241">
        <v>15.006087000000001</v>
      </c>
      <c r="E15241" t="s">
        <v>9</v>
      </c>
    </row>
    <row r="15242" spans="1:5" x14ac:dyDescent="0.35">
      <c r="A15242" t="s">
        <v>58</v>
      </c>
      <c r="B15242" t="s">
        <v>21</v>
      </c>
      <c r="C15242" s="1">
        <v>45627</v>
      </c>
      <c r="D15242">
        <v>5.5259749999999999</v>
      </c>
      <c r="E15242" t="s">
        <v>9</v>
      </c>
    </row>
    <row r="15243" spans="1:5" x14ac:dyDescent="0.35">
      <c r="A15243" t="s">
        <v>60</v>
      </c>
      <c r="B15243" t="s">
        <v>21</v>
      </c>
      <c r="C15243" s="1">
        <v>45627</v>
      </c>
      <c r="D15243">
        <v>21.796538000000002</v>
      </c>
      <c r="E15243" t="s">
        <v>9</v>
      </c>
    </row>
    <row r="15244" spans="1:5" x14ac:dyDescent="0.35">
      <c r="A15244" t="s">
        <v>308</v>
      </c>
      <c r="B15244" t="s">
        <v>21</v>
      </c>
      <c r="C15244" s="1">
        <v>45627</v>
      </c>
      <c r="D15244">
        <v>18.438907</v>
      </c>
      <c r="E15244" t="s">
        <v>9</v>
      </c>
    </row>
    <row r="15245" spans="1:5" x14ac:dyDescent="0.35">
      <c r="A15245" t="s">
        <v>56</v>
      </c>
      <c r="B15245" t="s">
        <v>313</v>
      </c>
      <c r="C15245" s="1">
        <v>45627</v>
      </c>
      <c r="D15245">
        <v>0.246943</v>
      </c>
      <c r="E15245" t="s">
        <v>9</v>
      </c>
    </row>
    <row r="15246" spans="1:5" x14ac:dyDescent="0.35">
      <c r="A15246" t="s">
        <v>58</v>
      </c>
      <c r="B15246" t="s">
        <v>313</v>
      </c>
      <c r="C15246" s="1">
        <v>45627</v>
      </c>
      <c r="D15246">
        <v>9.0936000000000003E-2</v>
      </c>
      <c r="E15246" t="s">
        <v>9</v>
      </c>
    </row>
    <row r="15247" spans="1:5" x14ac:dyDescent="0.35">
      <c r="A15247" t="s">
        <v>60</v>
      </c>
      <c r="B15247" t="s">
        <v>313</v>
      </c>
      <c r="C15247" s="1">
        <v>45627</v>
      </c>
      <c r="D15247">
        <v>0.35868699999999998</v>
      </c>
      <c r="E15247" t="s">
        <v>9</v>
      </c>
    </row>
    <row r="15248" spans="1:5" x14ac:dyDescent="0.35">
      <c r="A15248" t="s">
        <v>308</v>
      </c>
      <c r="B15248" t="s">
        <v>313</v>
      </c>
      <c r="C15248" s="1">
        <v>45627</v>
      </c>
      <c r="D15248">
        <v>0.30343399999999998</v>
      </c>
      <c r="E15248" t="s">
        <v>9</v>
      </c>
    </row>
    <row r="15249" spans="1:5" x14ac:dyDescent="0.35">
      <c r="A15249" t="s">
        <v>63</v>
      </c>
      <c r="B15249" t="s">
        <v>21</v>
      </c>
      <c r="C15249" s="1">
        <v>45627</v>
      </c>
      <c r="D15249">
        <v>59.906120000000001</v>
      </c>
      <c r="E15249" t="s">
        <v>9</v>
      </c>
    </row>
    <row r="15250" spans="1:5" x14ac:dyDescent="0.35">
      <c r="A15250" t="s">
        <v>241</v>
      </c>
      <c r="B15250" t="s">
        <v>21</v>
      </c>
      <c r="C15250" s="1">
        <v>45627</v>
      </c>
      <c r="D15250">
        <v>0.66138699999999995</v>
      </c>
      <c r="E15250" t="s">
        <v>9</v>
      </c>
    </row>
    <row r="15251" spans="1:5" x14ac:dyDescent="0.35">
      <c r="A15251" t="s">
        <v>314</v>
      </c>
      <c r="B15251" t="s">
        <v>21</v>
      </c>
      <c r="C15251" s="1">
        <v>45627</v>
      </c>
      <c r="D15251">
        <v>0.2</v>
      </c>
      <c r="E15251" t="s">
        <v>12</v>
      </c>
    </row>
    <row r="15252" spans="1:5" x14ac:dyDescent="0.35">
      <c r="A15252" t="s">
        <v>55</v>
      </c>
      <c r="B15252" t="s">
        <v>21</v>
      </c>
      <c r="C15252" s="1">
        <v>45627</v>
      </c>
      <c r="D15252">
        <v>1.5432349999999999</v>
      </c>
      <c r="E15252" t="s">
        <v>9</v>
      </c>
    </row>
    <row r="15253" spans="1:5" x14ac:dyDescent="0.35">
      <c r="A15253" t="s">
        <v>312</v>
      </c>
      <c r="B15253" t="s">
        <v>21</v>
      </c>
      <c r="C15253" s="1">
        <v>45627</v>
      </c>
      <c r="D15253">
        <v>0.5</v>
      </c>
      <c r="E15253" t="s">
        <v>12</v>
      </c>
    </row>
    <row r="15254" spans="1:5" x14ac:dyDescent="0.35">
      <c r="A15254" t="s">
        <v>62</v>
      </c>
      <c r="B15254" t="s">
        <v>21</v>
      </c>
      <c r="C15254" s="1">
        <v>45627</v>
      </c>
      <c r="D15254">
        <v>62.810741999999998</v>
      </c>
      <c r="E15254" t="s">
        <v>9</v>
      </c>
    </row>
    <row r="15255" spans="1:5" x14ac:dyDescent="0.35">
      <c r="A15255" t="s">
        <v>62</v>
      </c>
      <c r="B15255" t="s">
        <v>92</v>
      </c>
      <c r="C15255" s="1">
        <v>45627</v>
      </c>
      <c r="D15255">
        <v>125.810742</v>
      </c>
      <c r="E15255" t="s">
        <v>9</v>
      </c>
    </row>
    <row r="15256" spans="1:5" x14ac:dyDescent="0.35">
      <c r="A15256" t="s">
        <v>62</v>
      </c>
      <c r="B15256" t="s">
        <v>317</v>
      </c>
      <c r="C15256" s="1">
        <v>45627</v>
      </c>
      <c r="D15256">
        <v>1466.317067</v>
      </c>
      <c r="E15256" t="s">
        <v>9</v>
      </c>
    </row>
    <row r="15257" spans="1:5" x14ac:dyDescent="0.35">
      <c r="A15257" t="s">
        <v>62</v>
      </c>
      <c r="B15257" t="s">
        <v>317</v>
      </c>
      <c r="C15257" s="1">
        <v>45627</v>
      </c>
      <c r="D15257">
        <v>1466.317067</v>
      </c>
      <c r="E15257" t="s">
        <v>12</v>
      </c>
    </row>
    <row r="15258" spans="1:5" x14ac:dyDescent="0.35">
      <c r="A15258" t="s">
        <v>55</v>
      </c>
      <c r="B15258" t="s">
        <v>317</v>
      </c>
      <c r="C15258" s="1">
        <v>45627</v>
      </c>
      <c r="D15258">
        <v>61.452331000000001</v>
      </c>
      <c r="E15258" t="s">
        <v>9</v>
      </c>
    </row>
    <row r="15259" spans="1:5" x14ac:dyDescent="0.35">
      <c r="A15259" t="s">
        <v>55</v>
      </c>
      <c r="B15259" t="s">
        <v>317</v>
      </c>
      <c r="C15259" s="1">
        <v>45627</v>
      </c>
      <c r="D15259">
        <v>61.452331000000001</v>
      </c>
      <c r="E15259" t="s">
        <v>12</v>
      </c>
    </row>
    <row r="15260" spans="1:5" x14ac:dyDescent="0.35">
      <c r="A15260" t="s">
        <v>63</v>
      </c>
      <c r="B15260" t="s">
        <v>317</v>
      </c>
      <c r="C15260" s="1">
        <v>45627</v>
      </c>
      <c r="D15260">
        <v>1404.864736</v>
      </c>
      <c r="E15260" t="s">
        <v>9</v>
      </c>
    </row>
    <row r="15261" spans="1:5" x14ac:dyDescent="0.35">
      <c r="A15261" t="s">
        <v>56</v>
      </c>
      <c r="B15261" t="s">
        <v>317</v>
      </c>
      <c r="C15261" s="1">
        <v>45627</v>
      </c>
      <c r="D15261">
        <v>591.36269200000004</v>
      </c>
      <c r="E15261" t="s">
        <v>9</v>
      </c>
    </row>
    <row r="15262" spans="1:5" x14ac:dyDescent="0.35">
      <c r="A15262" t="s">
        <v>58</v>
      </c>
      <c r="B15262" t="s">
        <v>317</v>
      </c>
      <c r="C15262" s="1">
        <v>45627</v>
      </c>
      <c r="D15262">
        <v>233.25976700000001</v>
      </c>
      <c r="E15262" t="s">
        <v>9</v>
      </c>
    </row>
    <row r="15263" spans="1:5" x14ac:dyDescent="0.35">
      <c r="A15263" t="s">
        <v>60</v>
      </c>
      <c r="B15263" t="s">
        <v>317</v>
      </c>
      <c r="C15263" s="1">
        <v>45627</v>
      </c>
      <c r="D15263">
        <v>385.034176</v>
      </c>
      <c r="E15263" t="s">
        <v>9</v>
      </c>
    </row>
    <row r="15264" spans="1:5" x14ac:dyDescent="0.35">
      <c r="A15264" t="s">
        <v>308</v>
      </c>
      <c r="B15264" t="s">
        <v>317</v>
      </c>
      <c r="C15264" s="1">
        <v>45627</v>
      </c>
      <c r="D15264">
        <v>195.2081</v>
      </c>
      <c r="E15264" t="s">
        <v>9</v>
      </c>
    </row>
    <row r="15265" spans="1:5" x14ac:dyDescent="0.35">
      <c r="A15265" t="s">
        <v>62</v>
      </c>
      <c r="B15265" t="s">
        <v>311</v>
      </c>
      <c r="C15265" s="1">
        <v>45658</v>
      </c>
      <c r="D15265">
        <v>1466.317067</v>
      </c>
      <c r="E15265" t="s">
        <v>9</v>
      </c>
    </row>
    <row r="15266" spans="1:5" x14ac:dyDescent="0.35">
      <c r="A15266" t="s">
        <v>55</v>
      </c>
      <c r="B15266" t="s">
        <v>311</v>
      </c>
      <c r="C15266" s="1">
        <v>45658</v>
      </c>
      <c r="D15266">
        <v>61.452331000000001</v>
      </c>
      <c r="E15266" t="s">
        <v>9</v>
      </c>
    </row>
    <row r="15267" spans="1:5" x14ac:dyDescent="0.35">
      <c r="A15267" t="s">
        <v>63</v>
      </c>
      <c r="B15267" t="s">
        <v>311</v>
      </c>
      <c r="C15267" s="1">
        <v>45658</v>
      </c>
      <c r="D15267">
        <v>1404.864736</v>
      </c>
      <c r="E15267" t="s">
        <v>9</v>
      </c>
    </row>
    <row r="15268" spans="1:5" x14ac:dyDescent="0.35">
      <c r="A15268" t="s">
        <v>56</v>
      </c>
      <c r="B15268" t="s">
        <v>311</v>
      </c>
      <c r="C15268" s="1">
        <v>45658</v>
      </c>
      <c r="D15268">
        <v>591.36269200000004</v>
      </c>
      <c r="E15268" t="s">
        <v>9</v>
      </c>
    </row>
    <row r="15269" spans="1:5" x14ac:dyDescent="0.35">
      <c r="A15269" t="s">
        <v>58</v>
      </c>
      <c r="B15269" t="s">
        <v>311</v>
      </c>
      <c r="C15269" s="1">
        <v>45658</v>
      </c>
      <c r="D15269">
        <v>233.25976700000001</v>
      </c>
      <c r="E15269" t="s">
        <v>9</v>
      </c>
    </row>
    <row r="15270" spans="1:5" x14ac:dyDescent="0.35">
      <c r="A15270" t="s">
        <v>60</v>
      </c>
      <c r="B15270" t="s">
        <v>311</v>
      </c>
      <c r="C15270" s="1">
        <v>45658</v>
      </c>
      <c r="D15270">
        <v>385.034176</v>
      </c>
      <c r="E15270" t="s">
        <v>9</v>
      </c>
    </row>
    <row r="15271" spans="1:5" x14ac:dyDescent="0.35">
      <c r="A15271" t="s">
        <v>308</v>
      </c>
      <c r="B15271" t="s">
        <v>311</v>
      </c>
      <c r="C15271" s="1">
        <v>45658</v>
      </c>
      <c r="D15271">
        <v>195.2081</v>
      </c>
      <c r="E15271" t="s">
        <v>9</v>
      </c>
    </row>
    <row r="15272" spans="1:5" x14ac:dyDescent="0.35">
      <c r="A15272" t="s">
        <v>55</v>
      </c>
      <c r="B15272" t="s">
        <v>13</v>
      </c>
      <c r="C15272" s="1">
        <v>45658</v>
      </c>
      <c r="D15272">
        <v>4.7</v>
      </c>
      <c r="E15272" t="s">
        <v>12</v>
      </c>
    </row>
    <row r="15273" spans="1:5" x14ac:dyDescent="0.35">
      <c r="A15273" t="s">
        <v>312</v>
      </c>
      <c r="B15273" t="s">
        <v>13</v>
      </c>
      <c r="C15273" s="1">
        <v>45658</v>
      </c>
      <c r="D15273">
        <v>1.5</v>
      </c>
      <c r="E15273" t="s">
        <v>12</v>
      </c>
    </row>
    <row r="15274" spans="1:5" x14ac:dyDescent="0.35">
      <c r="A15274" t="s">
        <v>63</v>
      </c>
      <c r="B15274" t="s">
        <v>13</v>
      </c>
      <c r="C15274" s="1">
        <v>45658</v>
      </c>
      <c r="D15274">
        <v>3.3069329999999999</v>
      </c>
      <c r="E15274" t="s">
        <v>9</v>
      </c>
    </row>
    <row r="15275" spans="1:5" x14ac:dyDescent="0.35">
      <c r="A15275" t="s">
        <v>241</v>
      </c>
      <c r="B15275" t="s">
        <v>13</v>
      </c>
      <c r="C15275" s="1">
        <v>45658</v>
      </c>
      <c r="D15275">
        <v>0.73487400000000003</v>
      </c>
      <c r="E15275" t="s">
        <v>9</v>
      </c>
    </row>
    <row r="15276" spans="1:5" x14ac:dyDescent="0.35">
      <c r="A15276" t="s">
        <v>314</v>
      </c>
      <c r="B15276" t="s">
        <v>13</v>
      </c>
      <c r="C15276" s="1">
        <v>45658</v>
      </c>
      <c r="D15276">
        <v>0.5</v>
      </c>
      <c r="E15276" t="s">
        <v>12</v>
      </c>
    </row>
    <row r="15277" spans="1:5" x14ac:dyDescent="0.35">
      <c r="A15277" t="s">
        <v>56</v>
      </c>
      <c r="B15277" t="s">
        <v>313</v>
      </c>
      <c r="C15277" s="1">
        <v>45658</v>
      </c>
      <c r="D15277">
        <v>0.09</v>
      </c>
      <c r="E15277" t="s">
        <v>12</v>
      </c>
    </row>
    <row r="15278" spans="1:5" x14ac:dyDescent="0.35">
      <c r="A15278" t="s">
        <v>58</v>
      </c>
      <c r="B15278" t="s">
        <v>313</v>
      </c>
      <c r="C15278" s="1">
        <v>45658</v>
      </c>
      <c r="D15278">
        <v>4.8779000000000003E-2</v>
      </c>
      <c r="E15278" t="s">
        <v>12</v>
      </c>
    </row>
    <row r="15279" spans="1:5" x14ac:dyDescent="0.35">
      <c r="A15279" t="s">
        <v>60</v>
      </c>
      <c r="B15279" t="s">
        <v>313</v>
      </c>
      <c r="C15279" s="1">
        <v>45658</v>
      </c>
      <c r="D15279">
        <v>0.78090700000000002</v>
      </c>
      <c r="E15279" t="s">
        <v>12</v>
      </c>
    </row>
    <row r="15280" spans="1:5" x14ac:dyDescent="0.35">
      <c r="A15280" t="s">
        <v>308</v>
      </c>
      <c r="B15280" t="s">
        <v>313</v>
      </c>
      <c r="C15280" s="1">
        <v>45658</v>
      </c>
      <c r="D15280">
        <v>8.0313999999999997E-2</v>
      </c>
      <c r="E15280" t="s">
        <v>12</v>
      </c>
    </row>
    <row r="15281" spans="1:5" x14ac:dyDescent="0.35">
      <c r="A15281" t="s">
        <v>56</v>
      </c>
      <c r="B15281" t="s">
        <v>13</v>
      </c>
      <c r="C15281" s="1">
        <v>45658</v>
      </c>
      <c r="D15281">
        <v>0.40876299999999999</v>
      </c>
      <c r="E15281" t="s">
        <v>9</v>
      </c>
    </row>
    <row r="15282" spans="1:5" x14ac:dyDescent="0.35">
      <c r="A15282" t="s">
        <v>58</v>
      </c>
      <c r="B15282" t="s">
        <v>13</v>
      </c>
      <c r="C15282" s="1">
        <v>45658</v>
      </c>
      <c r="D15282">
        <v>0.22154599999999999</v>
      </c>
      <c r="E15282" t="s">
        <v>9</v>
      </c>
    </row>
    <row r="15283" spans="1:5" x14ac:dyDescent="0.35">
      <c r="A15283" t="s">
        <v>60</v>
      </c>
      <c r="B15283" t="s">
        <v>13</v>
      </c>
      <c r="C15283" s="1">
        <v>45658</v>
      </c>
      <c r="D15283">
        <v>3.5467279999999999</v>
      </c>
      <c r="E15283" t="s">
        <v>9</v>
      </c>
    </row>
    <row r="15284" spans="1:5" x14ac:dyDescent="0.35">
      <c r="A15284" t="s">
        <v>308</v>
      </c>
      <c r="B15284" t="s">
        <v>13</v>
      </c>
      <c r="C15284" s="1">
        <v>45658</v>
      </c>
      <c r="D15284">
        <v>0.36477100000000001</v>
      </c>
      <c r="E15284" t="s">
        <v>9</v>
      </c>
    </row>
    <row r="15285" spans="1:5" x14ac:dyDescent="0.35">
      <c r="A15285" t="s">
        <v>62</v>
      </c>
      <c r="B15285" t="s">
        <v>13</v>
      </c>
      <c r="C15285" s="1">
        <v>45658</v>
      </c>
      <c r="D15285">
        <v>10.741807</v>
      </c>
      <c r="E15285" t="s">
        <v>9</v>
      </c>
    </row>
    <row r="15286" spans="1:5" x14ac:dyDescent="0.35">
      <c r="A15286" t="s">
        <v>62</v>
      </c>
      <c r="B15286" t="s">
        <v>315</v>
      </c>
      <c r="C15286" s="1">
        <v>45658</v>
      </c>
      <c r="D15286">
        <v>1477.0588740000001</v>
      </c>
      <c r="E15286" t="s">
        <v>9</v>
      </c>
    </row>
    <row r="15287" spans="1:5" x14ac:dyDescent="0.35">
      <c r="A15287" t="s">
        <v>62</v>
      </c>
      <c r="B15287" t="s">
        <v>316</v>
      </c>
      <c r="C15287" s="1">
        <v>45658</v>
      </c>
      <c r="D15287">
        <v>78</v>
      </c>
      <c r="E15287" t="s">
        <v>9</v>
      </c>
    </row>
    <row r="15288" spans="1:5" x14ac:dyDescent="0.35">
      <c r="A15288" t="s">
        <v>55</v>
      </c>
      <c r="B15288" t="s">
        <v>316</v>
      </c>
      <c r="C15288" s="1">
        <v>45658</v>
      </c>
      <c r="D15288">
        <v>7</v>
      </c>
      <c r="E15288" t="s">
        <v>12</v>
      </c>
    </row>
    <row r="15289" spans="1:5" x14ac:dyDescent="0.35">
      <c r="A15289" t="s">
        <v>63</v>
      </c>
      <c r="B15289" t="s">
        <v>316</v>
      </c>
      <c r="C15289" s="1">
        <v>45658</v>
      </c>
      <c r="D15289">
        <v>71</v>
      </c>
      <c r="E15289" t="s">
        <v>9</v>
      </c>
    </row>
    <row r="15290" spans="1:5" x14ac:dyDescent="0.35">
      <c r="A15290" t="s">
        <v>56</v>
      </c>
      <c r="B15290" t="s">
        <v>316</v>
      </c>
      <c r="C15290" s="1">
        <v>45658</v>
      </c>
      <c r="D15290">
        <v>31.24</v>
      </c>
      <c r="E15290" t="s">
        <v>12</v>
      </c>
    </row>
    <row r="15291" spans="1:5" x14ac:dyDescent="0.35">
      <c r="A15291" t="s">
        <v>58</v>
      </c>
      <c r="B15291" t="s">
        <v>316</v>
      </c>
      <c r="C15291" s="1">
        <v>45658</v>
      </c>
      <c r="D15291">
        <v>13.49</v>
      </c>
      <c r="E15291" t="s">
        <v>12</v>
      </c>
    </row>
    <row r="15292" spans="1:5" x14ac:dyDescent="0.35">
      <c r="A15292" t="s">
        <v>60</v>
      </c>
      <c r="B15292" t="s">
        <v>316</v>
      </c>
      <c r="C15292" s="1">
        <v>45658</v>
      </c>
      <c r="D15292">
        <v>22.01</v>
      </c>
      <c r="E15292" t="s">
        <v>12</v>
      </c>
    </row>
    <row r="15293" spans="1:5" x14ac:dyDescent="0.35">
      <c r="A15293" t="s">
        <v>308</v>
      </c>
      <c r="B15293" t="s">
        <v>316</v>
      </c>
      <c r="C15293" s="1">
        <v>45658</v>
      </c>
      <c r="D15293">
        <v>4.26</v>
      </c>
      <c r="E15293" t="s">
        <v>12</v>
      </c>
    </row>
    <row r="15294" spans="1:5" x14ac:dyDescent="0.35">
      <c r="A15294" t="s">
        <v>62</v>
      </c>
      <c r="B15294" t="s">
        <v>124</v>
      </c>
      <c r="C15294" s="1">
        <v>45658</v>
      </c>
      <c r="D15294">
        <v>-14</v>
      </c>
      <c r="E15294" t="s">
        <v>9</v>
      </c>
    </row>
    <row r="15295" spans="1:5" x14ac:dyDescent="0.35">
      <c r="A15295" t="s">
        <v>55</v>
      </c>
      <c r="B15295" t="s">
        <v>124</v>
      </c>
      <c r="C15295" s="1">
        <v>45658</v>
      </c>
      <c r="D15295">
        <v>-2</v>
      </c>
      <c r="E15295" t="s">
        <v>12</v>
      </c>
    </row>
    <row r="15296" spans="1:5" x14ac:dyDescent="0.35">
      <c r="A15296" t="s">
        <v>63</v>
      </c>
      <c r="B15296" t="s">
        <v>124</v>
      </c>
      <c r="C15296" s="1">
        <v>45658</v>
      </c>
      <c r="D15296">
        <v>-12</v>
      </c>
      <c r="E15296" t="s">
        <v>9</v>
      </c>
    </row>
    <row r="15297" spans="1:5" x14ac:dyDescent="0.35">
      <c r="A15297" t="s">
        <v>56</v>
      </c>
      <c r="B15297" t="s">
        <v>124</v>
      </c>
      <c r="C15297" s="1">
        <v>45658</v>
      </c>
      <c r="D15297">
        <v>-7</v>
      </c>
      <c r="E15297" t="s">
        <v>12</v>
      </c>
    </row>
    <row r="15298" spans="1:5" x14ac:dyDescent="0.35">
      <c r="A15298" t="s">
        <v>58</v>
      </c>
      <c r="B15298" t="s">
        <v>124</v>
      </c>
      <c r="C15298" s="1">
        <v>45658</v>
      </c>
      <c r="D15298">
        <v>1</v>
      </c>
      <c r="E15298" t="s">
        <v>12</v>
      </c>
    </row>
    <row r="15299" spans="1:5" x14ac:dyDescent="0.35">
      <c r="A15299" t="s">
        <v>60</v>
      </c>
      <c r="B15299" t="s">
        <v>124</v>
      </c>
      <c r="C15299" s="1">
        <v>45658</v>
      </c>
      <c r="D15299">
        <v>-2</v>
      </c>
      <c r="E15299" t="s">
        <v>12</v>
      </c>
    </row>
    <row r="15300" spans="1:5" x14ac:dyDescent="0.35">
      <c r="A15300" t="s">
        <v>308</v>
      </c>
      <c r="B15300" t="s">
        <v>124</v>
      </c>
      <c r="C15300" s="1">
        <v>45658</v>
      </c>
      <c r="D15300">
        <v>-4</v>
      </c>
      <c r="E15300" t="s">
        <v>12</v>
      </c>
    </row>
    <row r="15301" spans="1:5" x14ac:dyDescent="0.35">
      <c r="A15301" t="s">
        <v>56</v>
      </c>
      <c r="B15301" t="s">
        <v>21</v>
      </c>
      <c r="C15301" s="1">
        <v>45658</v>
      </c>
      <c r="D15301">
        <v>15.281005</v>
      </c>
      <c r="E15301" t="s">
        <v>9</v>
      </c>
    </row>
    <row r="15302" spans="1:5" x14ac:dyDescent="0.35">
      <c r="A15302" t="s">
        <v>58</v>
      </c>
      <c r="B15302" t="s">
        <v>21</v>
      </c>
      <c r="C15302" s="1">
        <v>45658</v>
      </c>
      <c r="D15302">
        <v>7.1385719999999999</v>
      </c>
      <c r="E15302" t="s">
        <v>9</v>
      </c>
    </row>
    <row r="15303" spans="1:5" x14ac:dyDescent="0.35">
      <c r="A15303" t="s">
        <v>60</v>
      </c>
      <c r="B15303" t="s">
        <v>21</v>
      </c>
      <c r="C15303" s="1">
        <v>45658</v>
      </c>
      <c r="D15303">
        <v>19.184911</v>
      </c>
      <c r="E15303" t="s">
        <v>9</v>
      </c>
    </row>
    <row r="15304" spans="1:5" x14ac:dyDescent="0.35">
      <c r="A15304" t="s">
        <v>308</v>
      </c>
      <c r="B15304" t="s">
        <v>21</v>
      </c>
      <c r="C15304" s="1">
        <v>45658</v>
      </c>
      <c r="D15304">
        <v>16.136146</v>
      </c>
      <c r="E15304" t="s">
        <v>9</v>
      </c>
    </row>
    <row r="15305" spans="1:5" x14ac:dyDescent="0.35">
      <c r="A15305" t="s">
        <v>56</v>
      </c>
      <c r="B15305" t="s">
        <v>313</v>
      </c>
      <c r="C15305" s="1">
        <v>45658</v>
      </c>
      <c r="D15305">
        <v>0.26464900000000002</v>
      </c>
      <c r="E15305" t="s">
        <v>9</v>
      </c>
    </row>
    <row r="15306" spans="1:5" x14ac:dyDescent="0.35">
      <c r="A15306" t="s">
        <v>58</v>
      </c>
      <c r="B15306" t="s">
        <v>313</v>
      </c>
      <c r="C15306" s="1">
        <v>45658</v>
      </c>
      <c r="D15306">
        <v>0.12363200000000001</v>
      </c>
      <c r="E15306" t="s">
        <v>9</v>
      </c>
    </row>
    <row r="15307" spans="1:5" x14ac:dyDescent="0.35">
      <c r="A15307" t="s">
        <v>60</v>
      </c>
      <c r="B15307" t="s">
        <v>313</v>
      </c>
      <c r="C15307" s="1">
        <v>45658</v>
      </c>
      <c r="D15307">
        <v>0.33226</v>
      </c>
      <c r="E15307" t="s">
        <v>9</v>
      </c>
    </row>
    <row r="15308" spans="1:5" x14ac:dyDescent="0.35">
      <c r="A15308" t="s">
        <v>308</v>
      </c>
      <c r="B15308" t="s">
        <v>313</v>
      </c>
      <c r="C15308" s="1">
        <v>45658</v>
      </c>
      <c r="D15308">
        <v>0.27945900000000001</v>
      </c>
      <c r="E15308" t="s">
        <v>9</v>
      </c>
    </row>
    <row r="15309" spans="1:5" x14ac:dyDescent="0.35">
      <c r="A15309" t="s">
        <v>63</v>
      </c>
      <c r="B15309" t="s">
        <v>21</v>
      </c>
      <c r="C15309" s="1">
        <v>45658</v>
      </c>
      <c r="D15309">
        <v>57.062966000000003</v>
      </c>
      <c r="E15309" t="s">
        <v>9</v>
      </c>
    </row>
    <row r="15310" spans="1:5" x14ac:dyDescent="0.35">
      <c r="A15310" t="s">
        <v>241</v>
      </c>
      <c r="B15310" t="s">
        <v>21</v>
      </c>
      <c r="C15310" s="1">
        <v>45658</v>
      </c>
      <c r="D15310">
        <v>0.47766799999999998</v>
      </c>
      <c r="E15310" t="s">
        <v>9</v>
      </c>
    </row>
    <row r="15311" spans="1:5" x14ac:dyDescent="0.35">
      <c r="A15311" t="s">
        <v>314</v>
      </c>
      <c r="B15311" t="s">
        <v>21</v>
      </c>
      <c r="C15311" s="1">
        <v>45658</v>
      </c>
      <c r="D15311">
        <v>0.2</v>
      </c>
      <c r="E15311" t="s">
        <v>12</v>
      </c>
    </row>
    <row r="15312" spans="1:5" x14ac:dyDescent="0.35">
      <c r="A15312" t="s">
        <v>55</v>
      </c>
      <c r="B15312" t="s">
        <v>21</v>
      </c>
      <c r="C15312" s="1">
        <v>45658</v>
      </c>
      <c r="D15312">
        <v>0.110231</v>
      </c>
      <c r="E15312" t="s">
        <v>9</v>
      </c>
    </row>
    <row r="15313" spans="1:5" x14ac:dyDescent="0.35">
      <c r="A15313" t="s">
        <v>312</v>
      </c>
      <c r="B15313" t="s">
        <v>21</v>
      </c>
      <c r="C15313" s="1">
        <v>45658</v>
      </c>
      <c r="D15313">
        <v>0.5</v>
      </c>
      <c r="E15313" t="s">
        <v>12</v>
      </c>
    </row>
    <row r="15314" spans="1:5" x14ac:dyDescent="0.35">
      <c r="A15314" t="s">
        <v>62</v>
      </c>
      <c r="B15314" t="s">
        <v>21</v>
      </c>
      <c r="C15314" s="1">
        <v>45658</v>
      </c>
      <c r="D15314">
        <v>58.350864999999999</v>
      </c>
      <c r="E15314" t="s">
        <v>9</v>
      </c>
    </row>
    <row r="15315" spans="1:5" x14ac:dyDescent="0.35">
      <c r="A15315" t="s">
        <v>62</v>
      </c>
      <c r="B15315" t="s">
        <v>92</v>
      </c>
      <c r="C15315" s="1">
        <v>45658</v>
      </c>
      <c r="D15315">
        <v>122.350865</v>
      </c>
      <c r="E15315" t="s">
        <v>9</v>
      </c>
    </row>
    <row r="15316" spans="1:5" x14ac:dyDescent="0.35">
      <c r="A15316" t="s">
        <v>62</v>
      </c>
      <c r="B15316" t="s">
        <v>317</v>
      </c>
      <c r="C15316" s="1">
        <v>45658</v>
      </c>
      <c r="D15316">
        <v>1354.7080089999999</v>
      </c>
      <c r="E15316" t="s">
        <v>9</v>
      </c>
    </row>
    <row r="15317" spans="1:5" x14ac:dyDescent="0.35">
      <c r="A15317" t="s">
        <v>62</v>
      </c>
      <c r="B15317" t="s">
        <v>317</v>
      </c>
      <c r="C15317" s="1">
        <v>45658</v>
      </c>
      <c r="D15317">
        <v>1354.7080089999999</v>
      </c>
      <c r="E15317" t="s">
        <v>12</v>
      </c>
    </row>
    <row r="15318" spans="1:5" x14ac:dyDescent="0.35">
      <c r="A15318" t="s">
        <v>55</v>
      </c>
      <c r="B15318" t="s">
        <v>317</v>
      </c>
      <c r="C15318" s="1">
        <v>45658</v>
      </c>
      <c r="D15318">
        <v>62.042099999999998</v>
      </c>
      <c r="E15318" t="s">
        <v>9</v>
      </c>
    </row>
    <row r="15319" spans="1:5" x14ac:dyDescent="0.35">
      <c r="A15319" t="s">
        <v>55</v>
      </c>
      <c r="B15319" t="s">
        <v>317</v>
      </c>
      <c r="C15319" s="1">
        <v>45658</v>
      </c>
      <c r="D15319">
        <v>62.042099999999998</v>
      </c>
      <c r="E15319" t="s">
        <v>12</v>
      </c>
    </row>
    <row r="15320" spans="1:5" x14ac:dyDescent="0.35">
      <c r="A15320" t="s">
        <v>63</v>
      </c>
      <c r="B15320" t="s">
        <v>317</v>
      </c>
      <c r="C15320" s="1">
        <v>45658</v>
      </c>
      <c r="D15320">
        <v>1292.6659079999999</v>
      </c>
      <c r="E15320" t="s">
        <v>9</v>
      </c>
    </row>
    <row r="15321" spans="1:5" x14ac:dyDescent="0.35">
      <c r="A15321" t="s">
        <v>56</v>
      </c>
      <c r="B15321" t="s">
        <v>317</v>
      </c>
      <c r="C15321" s="1">
        <v>45658</v>
      </c>
      <c r="D15321">
        <v>552.25045</v>
      </c>
      <c r="E15321" t="s">
        <v>9</v>
      </c>
    </row>
    <row r="15322" spans="1:5" x14ac:dyDescent="0.35">
      <c r="A15322" t="s">
        <v>58</v>
      </c>
      <c r="B15322" t="s">
        <v>317</v>
      </c>
      <c r="C15322" s="1">
        <v>45658</v>
      </c>
      <c r="D15322">
        <v>211.85274200000001</v>
      </c>
      <c r="E15322" t="s">
        <v>9</v>
      </c>
    </row>
    <row r="15323" spans="1:5" x14ac:dyDescent="0.35">
      <c r="A15323" t="s">
        <v>60</v>
      </c>
      <c r="B15323" t="s">
        <v>317</v>
      </c>
      <c r="C15323" s="1">
        <v>45658</v>
      </c>
      <c r="D15323">
        <v>349.38599299999998</v>
      </c>
      <c r="E15323" t="s">
        <v>9</v>
      </c>
    </row>
    <row r="15324" spans="1:5" x14ac:dyDescent="0.35">
      <c r="A15324" t="s">
        <v>308</v>
      </c>
      <c r="B15324" t="s">
        <v>317</v>
      </c>
      <c r="C15324" s="1">
        <v>45658</v>
      </c>
      <c r="D15324">
        <v>179.17672400000001</v>
      </c>
      <c r="E15324" t="s">
        <v>9</v>
      </c>
    </row>
    <row r="15325" spans="1:5" x14ac:dyDescent="0.35">
      <c r="A15325" t="s">
        <v>62</v>
      </c>
      <c r="B15325" t="s">
        <v>311</v>
      </c>
      <c r="C15325" s="1">
        <v>45689</v>
      </c>
      <c r="D15325">
        <v>1354.7080089999999</v>
      </c>
      <c r="E15325" t="s">
        <v>9</v>
      </c>
    </row>
    <row r="15326" spans="1:5" x14ac:dyDescent="0.35">
      <c r="A15326" t="s">
        <v>55</v>
      </c>
      <c r="B15326" t="s">
        <v>311</v>
      </c>
      <c r="C15326" s="1">
        <v>45689</v>
      </c>
      <c r="D15326">
        <v>62.042099999999998</v>
      </c>
      <c r="E15326" t="s">
        <v>9</v>
      </c>
    </row>
    <row r="15327" spans="1:5" x14ac:dyDescent="0.35">
      <c r="A15327" t="s">
        <v>63</v>
      </c>
      <c r="B15327" t="s">
        <v>311</v>
      </c>
      <c r="C15327" s="1">
        <v>45689</v>
      </c>
      <c r="D15327">
        <v>1292.6659079999999</v>
      </c>
      <c r="E15327" t="s">
        <v>9</v>
      </c>
    </row>
    <row r="15328" spans="1:5" x14ac:dyDescent="0.35">
      <c r="A15328" t="s">
        <v>56</v>
      </c>
      <c r="B15328" t="s">
        <v>311</v>
      </c>
      <c r="C15328" s="1">
        <v>45689</v>
      </c>
      <c r="D15328">
        <v>552.25045</v>
      </c>
      <c r="E15328" t="s">
        <v>9</v>
      </c>
    </row>
    <row r="15329" spans="1:5" x14ac:dyDescent="0.35">
      <c r="A15329" t="s">
        <v>58</v>
      </c>
      <c r="B15329" t="s">
        <v>311</v>
      </c>
      <c r="C15329" s="1">
        <v>45689</v>
      </c>
      <c r="D15329">
        <v>211.85274200000001</v>
      </c>
      <c r="E15329" t="s">
        <v>9</v>
      </c>
    </row>
    <row r="15330" spans="1:5" x14ac:dyDescent="0.35">
      <c r="A15330" t="s">
        <v>60</v>
      </c>
      <c r="B15330" t="s">
        <v>311</v>
      </c>
      <c r="C15330" s="1">
        <v>45689</v>
      </c>
      <c r="D15330">
        <v>349.38599299999998</v>
      </c>
      <c r="E15330" t="s">
        <v>9</v>
      </c>
    </row>
    <row r="15331" spans="1:5" x14ac:dyDescent="0.35">
      <c r="A15331" t="s">
        <v>308</v>
      </c>
      <c r="B15331" t="s">
        <v>311</v>
      </c>
      <c r="C15331" s="1">
        <v>45689</v>
      </c>
      <c r="D15331">
        <v>179.17672400000001</v>
      </c>
      <c r="E15331" t="s">
        <v>9</v>
      </c>
    </row>
    <row r="15332" spans="1:5" x14ac:dyDescent="0.35">
      <c r="A15332" t="s">
        <v>55</v>
      </c>
      <c r="B15332" t="s">
        <v>13</v>
      </c>
      <c r="C15332" s="1">
        <v>45689</v>
      </c>
      <c r="D15332">
        <v>3.8</v>
      </c>
      <c r="E15332" t="s">
        <v>12</v>
      </c>
    </row>
    <row r="15333" spans="1:5" x14ac:dyDescent="0.35">
      <c r="A15333" t="s">
        <v>312</v>
      </c>
      <c r="B15333" t="s">
        <v>13</v>
      </c>
      <c r="C15333" s="1">
        <v>45689</v>
      </c>
      <c r="D15333">
        <v>1.5</v>
      </c>
      <c r="E15333" t="s">
        <v>12</v>
      </c>
    </row>
    <row r="15334" spans="1:5" x14ac:dyDescent="0.35">
      <c r="A15334" t="s">
        <v>63</v>
      </c>
      <c r="B15334" t="s">
        <v>13</v>
      </c>
      <c r="C15334" s="1">
        <v>45689</v>
      </c>
      <c r="D15334">
        <v>2.2046220000000001</v>
      </c>
      <c r="E15334" t="s">
        <v>9</v>
      </c>
    </row>
    <row r="15335" spans="1:5" x14ac:dyDescent="0.35">
      <c r="A15335" t="s">
        <v>241</v>
      </c>
      <c r="B15335" t="s">
        <v>13</v>
      </c>
      <c r="C15335" s="1">
        <v>45689</v>
      </c>
      <c r="D15335">
        <v>0.66138699999999995</v>
      </c>
      <c r="E15335" t="s">
        <v>9</v>
      </c>
    </row>
    <row r="15336" spans="1:5" x14ac:dyDescent="0.35">
      <c r="A15336" t="s">
        <v>314</v>
      </c>
      <c r="B15336" t="s">
        <v>13</v>
      </c>
      <c r="C15336" s="1">
        <v>45689</v>
      </c>
      <c r="D15336">
        <v>0.5</v>
      </c>
      <c r="E15336" t="s">
        <v>12</v>
      </c>
    </row>
    <row r="15337" spans="1:5" x14ac:dyDescent="0.35">
      <c r="A15337" t="s">
        <v>56</v>
      </c>
      <c r="B15337" t="s">
        <v>313</v>
      </c>
      <c r="C15337" s="1">
        <v>45689</v>
      </c>
      <c r="D15337">
        <v>0.09</v>
      </c>
      <c r="E15337" t="s">
        <v>12</v>
      </c>
    </row>
    <row r="15338" spans="1:5" x14ac:dyDescent="0.35">
      <c r="A15338" t="s">
        <v>58</v>
      </c>
      <c r="B15338" t="s">
        <v>313</v>
      </c>
      <c r="C15338" s="1">
        <v>45689</v>
      </c>
      <c r="D15338">
        <v>4.8779000000000003E-2</v>
      </c>
      <c r="E15338" t="s">
        <v>12</v>
      </c>
    </row>
    <row r="15339" spans="1:5" x14ac:dyDescent="0.35">
      <c r="A15339" t="s">
        <v>60</v>
      </c>
      <c r="B15339" t="s">
        <v>313</v>
      </c>
      <c r="C15339" s="1">
        <v>45689</v>
      </c>
      <c r="D15339">
        <v>0.78090700000000002</v>
      </c>
      <c r="E15339" t="s">
        <v>12</v>
      </c>
    </row>
    <row r="15340" spans="1:5" x14ac:dyDescent="0.35">
      <c r="A15340" t="s">
        <v>308</v>
      </c>
      <c r="B15340" t="s">
        <v>313</v>
      </c>
      <c r="C15340" s="1">
        <v>45689</v>
      </c>
      <c r="D15340">
        <v>8.0313999999999997E-2</v>
      </c>
      <c r="E15340" t="s">
        <v>12</v>
      </c>
    </row>
    <row r="15341" spans="1:5" x14ac:dyDescent="0.35">
      <c r="A15341" t="s">
        <v>56</v>
      </c>
      <c r="B15341" t="s">
        <v>13</v>
      </c>
      <c r="C15341" s="1">
        <v>45689</v>
      </c>
      <c r="D15341">
        <v>0.30294100000000002</v>
      </c>
      <c r="E15341" t="s">
        <v>9</v>
      </c>
    </row>
    <row r="15342" spans="1:5" x14ac:dyDescent="0.35">
      <c r="A15342" t="s">
        <v>58</v>
      </c>
      <c r="B15342" t="s">
        <v>13</v>
      </c>
      <c r="C15342" s="1">
        <v>45689</v>
      </c>
      <c r="D15342">
        <v>0.164191</v>
      </c>
      <c r="E15342" t="s">
        <v>9</v>
      </c>
    </row>
    <row r="15343" spans="1:5" x14ac:dyDescent="0.35">
      <c r="A15343" t="s">
        <v>60</v>
      </c>
      <c r="B15343" t="s">
        <v>13</v>
      </c>
      <c r="C15343" s="1">
        <v>45689</v>
      </c>
      <c r="D15343">
        <v>2.628539</v>
      </c>
      <c r="E15343" t="s">
        <v>9</v>
      </c>
    </row>
    <row r="15344" spans="1:5" x14ac:dyDescent="0.35">
      <c r="A15344" t="s">
        <v>308</v>
      </c>
      <c r="B15344" t="s">
        <v>13</v>
      </c>
      <c r="C15344" s="1">
        <v>45689</v>
      </c>
      <c r="D15344">
        <v>0.27033800000000002</v>
      </c>
      <c r="E15344" t="s">
        <v>9</v>
      </c>
    </row>
    <row r="15345" spans="1:5" x14ac:dyDescent="0.35">
      <c r="A15345" t="s">
        <v>62</v>
      </c>
      <c r="B15345" t="s">
        <v>13</v>
      </c>
      <c r="C15345" s="1">
        <v>45689</v>
      </c>
      <c r="D15345">
        <v>8.6660090000000007</v>
      </c>
      <c r="E15345" t="s">
        <v>9</v>
      </c>
    </row>
    <row r="15346" spans="1:5" x14ac:dyDescent="0.35">
      <c r="A15346" t="s">
        <v>62</v>
      </c>
      <c r="B15346" t="s">
        <v>315</v>
      </c>
      <c r="C15346" s="1">
        <v>45689</v>
      </c>
      <c r="D15346">
        <v>1363.3740170000001</v>
      </c>
      <c r="E15346" t="s">
        <v>9</v>
      </c>
    </row>
    <row r="15347" spans="1:5" x14ac:dyDescent="0.35">
      <c r="A15347" t="s">
        <v>62</v>
      </c>
      <c r="B15347" t="s">
        <v>316</v>
      </c>
      <c r="C15347" s="1">
        <v>45689</v>
      </c>
      <c r="D15347">
        <v>78</v>
      </c>
      <c r="E15347" t="s">
        <v>9</v>
      </c>
    </row>
    <row r="15348" spans="1:5" x14ac:dyDescent="0.35">
      <c r="A15348" t="s">
        <v>55</v>
      </c>
      <c r="B15348" t="s">
        <v>316</v>
      </c>
      <c r="C15348" s="1">
        <v>45689</v>
      </c>
      <c r="D15348">
        <v>7</v>
      </c>
      <c r="E15348" t="s">
        <v>12</v>
      </c>
    </row>
    <row r="15349" spans="1:5" x14ac:dyDescent="0.35">
      <c r="A15349" t="s">
        <v>63</v>
      </c>
      <c r="B15349" t="s">
        <v>316</v>
      </c>
      <c r="C15349" s="1">
        <v>45689</v>
      </c>
      <c r="D15349">
        <v>71</v>
      </c>
      <c r="E15349" t="s">
        <v>9</v>
      </c>
    </row>
    <row r="15350" spans="1:5" x14ac:dyDescent="0.35">
      <c r="A15350" t="s">
        <v>56</v>
      </c>
      <c r="B15350" t="s">
        <v>316</v>
      </c>
      <c r="C15350" s="1">
        <v>45689</v>
      </c>
      <c r="D15350">
        <v>31.24</v>
      </c>
      <c r="E15350" t="s">
        <v>12</v>
      </c>
    </row>
    <row r="15351" spans="1:5" x14ac:dyDescent="0.35">
      <c r="A15351" t="s">
        <v>58</v>
      </c>
      <c r="B15351" t="s">
        <v>316</v>
      </c>
      <c r="C15351" s="1">
        <v>45689</v>
      </c>
      <c r="D15351">
        <v>13.49</v>
      </c>
      <c r="E15351" t="s">
        <v>12</v>
      </c>
    </row>
    <row r="15352" spans="1:5" x14ac:dyDescent="0.35">
      <c r="A15352" t="s">
        <v>60</v>
      </c>
      <c r="B15352" t="s">
        <v>316</v>
      </c>
      <c r="C15352" s="1">
        <v>45689</v>
      </c>
      <c r="D15352">
        <v>22.01</v>
      </c>
      <c r="E15352" t="s">
        <v>12</v>
      </c>
    </row>
    <row r="15353" spans="1:5" x14ac:dyDescent="0.35">
      <c r="A15353" t="s">
        <v>308</v>
      </c>
      <c r="B15353" t="s">
        <v>316</v>
      </c>
      <c r="C15353" s="1">
        <v>45689</v>
      </c>
      <c r="D15353">
        <v>4.26</v>
      </c>
      <c r="E15353" t="s">
        <v>12</v>
      </c>
    </row>
    <row r="15354" spans="1:5" x14ac:dyDescent="0.35">
      <c r="A15354" t="s">
        <v>62</v>
      </c>
      <c r="B15354" t="s">
        <v>124</v>
      </c>
      <c r="C15354" s="1">
        <v>45689</v>
      </c>
      <c r="D15354">
        <v>-14</v>
      </c>
      <c r="E15354" t="s">
        <v>9</v>
      </c>
    </row>
    <row r="15355" spans="1:5" x14ac:dyDescent="0.35">
      <c r="A15355" t="s">
        <v>55</v>
      </c>
      <c r="B15355" t="s">
        <v>124</v>
      </c>
      <c r="C15355" s="1">
        <v>45689</v>
      </c>
      <c r="D15355">
        <v>-2</v>
      </c>
      <c r="E15355" t="s">
        <v>12</v>
      </c>
    </row>
    <row r="15356" spans="1:5" x14ac:dyDescent="0.35">
      <c r="A15356" t="s">
        <v>63</v>
      </c>
      <c r="B15356" t="s">
        <v>124</v>
      </c>
      <c r="C15356" s="1">
        <v>45689</v>
      </c>
      <c r="D15356">
        <v>-12</v>
      </c>
      <c r="E15356" t="s">
        <v>9</v>
      </c>
    </row>
    <row r="15357" spans="1:5" x14ac:dyDescent="0.35">
      <c r="A15357" t="s">
        <v>56</v>
      </c>
      <c r="B15357" t="s">
        <v>124</v>
      </c>
      <c r="C15357" s="1">
        <v>45689</v>
      </c>
      <c r="D15357">
        <v>-7</v>
      </c>
      <c r="E15357" t="s">
        <v>12</v>
      </c>
    </row>
    <row r="15358" spans="1:5" x14ac:dyDescent="0.35">
      <c r="A15358" t="s">
        <v>58</v>
      </c>
      <c r="B15358" t="s">
        <v>124</v>
      </c>
      <c r="C15358" s="1">
        <v>45689</v>
      </c>
      <c r="D15358">
        <v>1</v>
      </c>
      <c r="E15358" t="s">
        <v>12</v>
      </c>
    </row>
    <row r="15359" spans="1:5" x14ac:dyDescent="0.35">
      <c r="A15359" t="s">
        <v>60</v>
      </c>
      <c r="B15359" t="s">
        <v>124</v>
      </c>
      <c r="C15359" s="1">
        <v>45689</v>
      </c>
      <c r="D15359">
        <v>-2</v>
      </c>
      <c r="E15359" t="s">
        <v>12</v>
      </c>
    </row>
    <row r="15360" spans="1:5" x14ac:dyDescent="0.35">
      <c r="A15360" t="s">
        <v>308</v>
      </c>
      <c r="B15360" t="s">
        <v>124</v>
      </c>
      <c r="C15360" s="1">
        <v>45689</v>
      </c>
      <c r="D15360">
        <v>-4</v>
      </c>
      <c r="E15360" t="s">
        <v>12</v>
      </c>
    </row>
    <row r="15361" spans="1:5" x14ac:dyDescent="0.35">
      <c r="A15361" t="s">
        <v>56</v>
      </c>
      <c r="B15361" t="s">
        <v>21</v>
      </c>
      <c r="C15361" s="1">
        <v>45689</v>
      </c>
      <c r="D15361">
        <v>17.735654</v>
      </c>
      <c r="E15361" t="s">
        <v>9</v>
      </c>
    </row>
    <row r="15362" spans="1:5" x14ac:dyDescent="0.35">
      <c r="A15362" t="s">
        <v>58</v>
      </c>
      <c r="B15362" t="s">
        <v>21</v>
      </c>
      <c r="C15362" s="1">
        <v>45689</v>
      </c>
      <c r="D15362">
        <v>8.1056030000000003</v>
      </c>
      <c r="E15362" t="s">
        <v>9</v>
      </c>
    </row>
    <row r="15363" spans="1:5" x14ac:dyDescent="0.35">
      <c r="A15363" t="s">
        <v>60</v>
      </c>
      <c r="B15363" t="s">
        <v>21</v>
      </c>
      <c r="C15363" s="1">
        <v>45689</v>
      </c>
      <c r="D15363">
        <v>23.424448999999999</v>
      </c>
      <c r="E15363" t="s">
        <v>9</v>
      </c>
    </row>
    <row r="15364" spans="1:5" x14ac:dyDescent="0.35">
      <c r="A15364" t="s">
        <v>308</v>
      </c>
      <c r="B15364" t="s">
        <v>21</v>
      </c>
      <c r="C15364" s="1">
        <v>45689</v>
      </c>
      <c r="D15364">
        <v>17.624109000000001</v>
      </c>
      <c r="E15364" t="s">
        <v>9</v>
      </c>
    </row>
    <row r="15365" spans="1:5" x14ac:dyDescent="0.35">
      <c r="A15365" t="s">
        <v>56</v>
      </c>
      <c r="B15365" t="s">
        <v>313</v>
      </c>
      <c r="C15365" s="1">
        <v>45689</v>
      </c>
      <c r="D15365">
        <v>0.26514700000000002</v>
      </c>
      <c r="E15365" t="s">
        <v>9</v>
      </c>
    </row>
    <row r="15366" spans="1:5" x14ac:dyDescent="0.35">
      <c r="A15366" t="s">
        <v>58</v>
      </c>
      <c r="B15366" t="s">
        <v>313</v>
      </c>
      <c r="C15366" s="1">
        <v>45689</v>
      </c>
      <c r="D15366">
        <v>0.12117799999999999</v>
      </c>
      <c r="E15366" t="s">
        <v>9</v>
      </c>
    </row>
    <row r="15367" spans="1:5" x14ac:dyDescent="0.35">
      <c r="A15367" t="s">
        <v>60</v>
      </c>
      <c r="B15367" t="s">
        <v>313</v>
      </c>
      <c r="C15367" s="1">
        <v>45689</v>
      </c>
      <c r="D15367">
        <v>0.35019499999999998</v>
      </c>
      <c r="E15367" t="s">
        <v>9</v>
      </c>
    </row>
    <row r="15368" spans="1:5" x14ac:dyDescent="0.35">
      <c r="A15368" t="s">
        <v>308</v>
      </c>
      <c r="B15368" t="s">
        <v>313</v>
      </c>
      <c r="C15368" s="1">
        <v>45689</v>
      </c>
      <c r="D15368">
        <v>0.26347999999999999</v>
      </c>
      <c r="E15368" t="s">
        <v>9</v>
      </c>
    </row>
    <row r="15369" spans="1:5" x14ac:dyDescent="0.35">
      <c r="A15369" t="s">
        <v>63</v>
      </c>
      <c r="B15369" t="s">
        <v>21</v>
      </c>
      <c r="C15369" s="1">
        <v>45689</v>
      </c>
      <c r="D15369">
        <v>66.101916000000003</v>
      </c>
      <c r="E15369" t="s">
        <v>9</v>
      </c>
    </row>
    <row r="15370" spans="1:5" x14ac:dyDescent="0.35">
      <c r="A15370" t="s">
        <v>241</v>
      </c>
      <c r="B15370" t="s">
        <v>21</v>
      </c>
      <c r="C15370" s="1">
        <v>45689</v>
      </c>
      <c r="D15370">
        <v>0.58789899999999995</v>
      </c>
      <c r="E15370" t="s">
        <v>9</v>
      </c>
    </row>
    <row r="15371" spans="1:5" x14ac:dyDescent="0.35">
      <c r="A15371" t="s">
        <v>314</v>
      </c>
      <c r="B15371" t="s">
        <v>21</v>
      </c>
      <c r="C15371" s="1">
        <v>45689</v>
      </c>
      <c r="D15371">
        <v>0.2</v>
      </c>
      <c r="E15371" t="s">
        <v>12</v>
      </c>
    </row>
    <row r="15372" spans="1:5" x14ac:dyDescent="0.35">
      <c r="A15372" t="s">
        <v>55</v>
      </c>
      <c r="B15372" t="s">
        <v>21</v>
      </c>
      <c r="C15372" s="1">
        <v>45689</v>
      </c>
      <c r="D15372">
        <v>3.343677</v>
      </c>
      <c r="E15372" t="s">
        <v>9</v>
      </c>
    </row>
    <row r="15373" spans="1:5" x14ac:dyDescent="0.35">
      <c r="A15373" t="s">
        <v>312</v>
      </c>
      <c r="B15373" t="s">
        <v>21</v>
      </c>
      <c r="C15373" s="1">
        <v>45689</v>
      </c>
      <c r="D15373">
        <v>0.5</v>
      </c>
      <c r="E15373" t="s">
        <v>12</v>
      </c>
    </row>
    <row r="15374" spans="1:5" x14ac:dyDescent="0.35">
      <c r="A15374" t="s">
        <v>62</v>
      </c>
      <c r="B15374" t="s">
        <v>21</v>
      </c>
      <c r="C15374" s="1">
        <v>45689</v>
      </c>
      <c r="D15374">
        <v>70.733491999999998</v>
      </c>
      <c r="E15374" t="s">
        <v>9</v>
      </c>
    </row>
    <row r="15375" spans="1:5" x14ac:dyDescent="0.35">
      <c r="A15375" t="s">
        <v>62</v>
      </c>
      <c r="B15375" t="s">
        <v>92</v>
      </c>
      <c r="C15375" s="1">
        <v>45689</v>
      </c>
      <c r="D15375">
        <v>134.73349200000001</v>
      </c>
      <c r="E15375" t="s">
        <v>9</v>
      </c>
    </row>
    <row r="15376" spans="1:5" x14ac:dyDescent="0.35">
      <c r="A15376" t="s">
        <v>62</v>
      </c>
      <c r="B15376" t="s">
        <v>317</v>
      </c>
      <c r="C15376" s="1">
        <v>45689</v>
      </c>
      <c r="D15376">
        <v>1228.640525</v>
      </c>
      <c r="E15376" t="s">
        <v>9</v>
      </c>
    </row>
    <row r="15377" spans="1:5" x14ac:dyDescent="0.35">
      <c r="A15377" t="s">
        <v>62</v>
      </c>
      <c r="B15377" t="s">
        <v>317</v>
      </c>
      <c r="C15377" s="1">
        <v>45689</v>
      </c>
      <c r="D15377">
        <v>1228.640525</v>
      </c>
      <c r="E15377" t="s">
        <v>12</v>
      </c>
    </row>
    <row r="15378" spans="1:5" x14ac:dyDescent="0.35">
      <c r="A15378" t="s">
        <v>55</v>
      </c>
      <c r="B15378" t="s">
        <v>317</v>
      </c>
      <c r="C15378" s="1">
        <v>45689</v>
      </c>
      <c r="D15378">
        <v>58.498423000000003</v>
      </c>
      <c r="E15378" t="s">
        <v>9</v>
      </c>
    </row>
    <row r="15379" spans="1:5" x14ac:dyDescent="0.35">
      <c r="A15379" t="s">
        <v>55</v>
      </c>
      <c r="B15379" t="s">
        <v>317</v>
      </c>
      <c r="C15379" s="1">
        <v>45689</v>
      </c>
      <c r="D15379">
        <v>58.498423000000003</v>
      </c>
      <c r="E15379" t="s">
        <v>12</v>
      </c>
    </row>
    <row r="15380" spans="1:5" x14ac:dyDescent="0.35">
      <c r="A15380" t="s">
        <v>63</v>
      </c>
      <c r="B15380" t="s">
        <v>317</v>
      </c>
      <c r="C15380" s="1">
        <v>45689</v>
      </c>
      <c r="D15380">
        <v>1170.142102</v>
      </c>
      <c r="E15380" t="s">
        <v>9</v>
      </c>
    </row>
    <row r="15381" spans="1:5" x14ac:dyDescent="0.35">
      <c r="A15381" t="s">
        <v>56</v>
      </c>
      <c r="B15381" t="s">
        <v>317</v>
      </c>
      <c r="C15381" s="1">
        <v>45689</v>
      </c>
      <c r="D15381">
        <v>510.57773600000002</v>
      </c>
      <c r="E15381" t="s">
        <v>9</v>
      </c>
    </row>
    <row r="15382" spans="1:5" x14ac:dyDescent="0.35">
      <c r="A15382" t="s">
        <v>58</v>
      </c>
      <c r="B15382" t="s">
        <v>317</v>
      </c>
      <c r="C15382" s="1">
        <v>45689</v>
      </c>
      <c r="D15382">
        <v>189.42133000000001</v>
      </c>
      <c r="E15382" t="s">
        <v>9</v>
      </c>
    </row>
    <row r="15383" spans="1:5" x14ac:dyDescent="0.35">
      <c r="A15383" t="s">
        <v>60</v>
      </c>
      <c r="B15383" t="s">
        <v>317</v>
      </c>
      <c r="C15383" s="1">
        <v>45689</v>
      </c>
      <c r="D15383">
        <v>308.580083</v>
      </c>
      <c r="E15383" t="s">
        <v>9</v>
      </c>
    </row>
    <row r="15384" spans="1:5" x14ac:dyDescent="0.35">
      <c r="A15384" t="s">
        <v>308</v>
      </c>
      <c r="B15384" t="s">
        <v>317</v>
      </c>
      <c r="C15384" s="1">
        <v>45689</v>
      </c>
      <c r="D15384">
        <v>161.562952</v>
      </c>
      <c r="E15384" t="s">
        <v>9</v>
      </c>
    </row>
    <row r="15385" spans="1:5" x14ac:dyDescent="0.35">
      <c r="A15385" t="s">
        <v>62</v>
      </c>
      <c r="B15385" t="s">
        <v>311</v>
      </c>
      <c r="C15385" s="1">
        <v>45717</v>
      </c>
      <c r="D15385">
        <v>1228.640525</v>
      </c>
      <c r="E15385" t="s">
        <v>9</v>
      </c>
    </row>
    <row r="15386" spans="1:5" x14ac:dyDescent="0.35">
      <c r="A15386" t="s">
        <v>55</v>
      </c>
      <c r="B15386" t="s">
        <v>311</v>
      </c>
      <c r="C15386" s="1">
        <v>45717</v>
      </c>
      <c r="D15386">
        <v>58.498423000000003</v>
      </c>
      <c r="E15386" t="s">
        <v>9</v>
      </c>
    </row>
    <row r="15387" spans="1:5" x14ac:dyDescent="0.35">
      <c r="A15387" t="s">
        <v>63</v>
      </c>
      <c r="B15387" t="s">
        <v>311</v>
      </c>
      <c r="C15387" s="1">
        <v>45717</v>
      </c>
      <c r="D15387">
        <v>1170.142102</v>
      </c>
      <c r="E15387" t="s">
        <v>9</v>
      </c>
    </row>
    <row r="15388" spans="1:5" x14ac:dyDescent="0.35">
      <c r="A15388" t="s">
        <v>56</v>
      </c>
      <c r="B15388" t="s">
        <v>311</v>
      </c>
      <c r="C15388" s="1">
        <v>45717</v>
      </c>
      <c r="D15388">
        <v>510.57773600000002</v>
      </c>
      <c r="E15388" t="s">
        <v>9</v>
      </c>
    </row>
    <row r="15389" spans="1:5" x14ac:dyDescent="0.35">
      <c r="A15389" t="s">
        <v>58</v>
      </c>
      <c r="B15389" t="s">
        <v>311</v>
      </c>
      <c r="C15389" s="1">
        <v>45717</v>
      </c>
      <c r="D15389">
        <v>189.42133000000001</v>
      </c>
      <c r="E15389" t="s">
        <v>9</v>
      </c>
    </row>
    <row r="15390" spans="1:5" x14ac:dyDescent="0.35">
      <c r="A15390" t="s">
        <v>60</v>
      </c>
      <c r="B15390" t="s">
        <v>311</v>
      </c>
      <c r="C15390" s="1">
        <v>45717</v>
      </c>
      <c r="D15390">
        <v>308.580083</v>
      </c>
      <c r="E15390" t="s">
        <v>9</v>
      </c>
    </row>
    <row r="15391" spans="1:5" x14ac:dyDescent="0.35">
      <c r="A15391" t="s">
        <v>308</v>
      </c>
      <c r="B15391" t="s">
        <v>311</v>
      </c>
      <c r="C15391" s="1">
        <v>45717</v>
      </c>
      <c r="D15391">
        <v>161.562952</v>
      </c>
      <c r="E15391" t="s">
        <v>9</v>
      </c>
    </row>
    <row r="15392" spans="1:5" x14ac:dyDescent="0.35">
      <c r="A15392" t="s">
        <v>55</v>
      </c>
      <c r="B15392" t="s">
        <v>13</v>
      </c>
      <c r="C15392" s="1">
        <v>45717</v>
      </c>
      <c r="D15392">
        <v>0.5</v>
      </c>
      <c r="E15392" t="s">
        <v>12</v>
      </c>
    </row>
    <row r="15393" spans="1:5" x14ac:dyDescent="0.35">
      <c r="A15393" t="s">
        <v>312</v>
      </c>
      <c r="B15393" t="s">
        <v>13</v>
      </c>
      <c r="C15393" s="1">
        <v>45717</v>
      </c>
      <c r="D15393">
        <v>1.6</v>
      </c>
      <c r="E15393" t="s">
        <v>12</v>
      </c>
    </row>
    <row r="15394" spans="1:5" x14ac:dyDescent="0.35">
      <c r="A15394" t="s">
        <v>63</v>
      </c>
      <c r="B15394" t="s">
        <v>13</v>
      </c>
      <c r="C15394" s="1">
        <v>45717</v>
      </c>
      <c r="D15394">
        <v>2.2046220000000001</v>
      </c>
      <c r="E15394" t="s">
        <v>9</v>
      </c>
    </row>
    <row r="15395" spans="1:5" x14ac:dyDescent="0.35">
      <c r="A15395" t="s">
        <v>241</v>
      </c>
      <c r="B15395" t="s">
        <v>13</v>
      </c>
      <c r="C15395" s="1">
        <v>45717</v>
      </c>
      <c r="D15395">
        <v>0.845105</v>
      </c>
      <c r="E15395" t="s">
        <v>9</v>
      </c>
    </row>
    <row r="15396" spans="1:5" x14ac:dyDescent="0.35">
      <c r="A15396" t="s">
        <v>314</v>
      </c>
      <c r="B15396" t="s">
        <v>13</v>
      </c>
      <c r="C15396" s="1">
        <v>45717</v>
      </c>
      <c r="D15396">
        <v>0.5</v>
      </c>
      <c r="E15396" t="s">
        <v>12</v>
      </c>
    </row>
    <row r="15397" spans="1:5" x14ac:dyDescent="0.35">
      <c r="A15397" t="s">
        <v>56</v>
      </c>
      <c r="B15397" t="s">
        <v>313</v>
      </c>
      <c r="C15397" s="1">
        <v>45717</v>
      </c>
      <c r="D15397">
        <v>0.1</v>
      </c>
      <c r="E15397" t="s">
        <v>12</v>
      </c>
    </row>
    <row r="15398" spans="1:5" x14ac:dyDescent="0.35">
      <c r="A15398" t="s">
        <v>58</v>
      </c>
      <c r="B15398" t="s">
        <v>313</v>
      </c>
      <c r="C15398" s="1">
        <v>45717</v>
      </c>
      <c r="D15398">
        <v>4.8096E-2</v>
      </c>
      <c r="E15398" t="s">
        <v>12</v>
      </c>
    </row>
    <row r="15399" spans="1:5" x14ac:dyDescent="0.35">
      <c r="A15399" t="s">
        <v>60</v>
      </c>
      <c r="B15399" t="s">
        <v>313</v>
      </c>
      <c r="C15399" s="1">
        <v>45717</v>
      </c>
      <c r="D15399">
        <v>0.786825</v>
      </c>
      <c r="E15399" t="s">
        <v>12</v>
      </c>
    </row>
    <row r="15400" spans="1:5" x14ac:dyDescent="0.35">
      <c r="A15400" t="s">
        <v>308</v>
      </c>
      <c r="B15400" t="s">
        <v>313</v>
      </c>
      <c r="C15400" s="1">
        <v>45717</v>
      </c>
      <c r="D15400">
        <v>6.5078999999999998E-2</v>
      </c>
      <c r="E15400" t="s">
        <v>12</v>
      </c>
    </row>
    <row r="15401" spans="1:5" x14ac:dyDescent="0.35">
      <c r="A15401" t="s">
        <v>56</v>
      </c>
      <c r="B15401" t="s">
        <v>13</v>
      </c>
      <c r="C15401" s="1">
        <v>45717</v>
      </c>
      <c r="D15401">
        <v>0.35497299999999998</v>
      </c>
      <c r="E15401" t="s">
        <v>9</v>
      </c>
    </row>
    <row r="15402" spans="1:5" x14ac:dyDescent="0.35">
      <c r="A15402" t="s">
        <v>58</v>
      </c>
      <c r="B15402" t="s">
        <v>13</v>
      </c>
      <c r="C15402" s="1">
        <v>45717</v>
      </c>
      <c r="D15402">
        <v>0.17072899999999999</v>
      </c>
      <c r="E15402" t="s">
        <v>9</v>
      </c>
    </row>
    <row r="15403" spans="1:5" x14ac:dyDescent="0.35">
      <c r="A15403" t="s">
        <v>60</v>
      </c>
      <c r="B15403" t="s">
        <v>13</v>
      </c>
      <c r="C15403" s="1">
        <v>45717</v>
      </c>
      <c r="D15403">
        <v>2.7930139999999999</v>
      </c>
      <c r="E15403" t="s">
        <v>9</v>
      </c>
    </row>
    <row r="15404" spans="1:5" x14ac:dyDescent="0.35">
      <c r="A15404" t="s">
        <v>308</v>
      </c>
      <c r="B15404" t="s">
        <v>13</v>
      </c>
      <c r="C15404" s="1">
        <v>45717</v>
      </c>
      <c r="D15404">
        <v>0.231012</v>
      </c>
      <c r="E15404" t="s">
        <v>9</v>
      </c>
    </row>
    <row r="15405" spans="1:5" x14ac:dyDescent="0.35">
      <c r="A15405" t="s">
        <v>62</v>
      </c>
      <c r="B15405" t="s">
        <v>13</v>
      </c>
      <c r="C15405" s="1">
        <v>45717</v>
      </c>
      <c r="D15405">
        <v>5.6497270000000004</v>
      </c>
      <c r="E15405" t="s">
        <v>9</v>
      </c>
    </row>
    <row r="15406" spans="1:5" x14ac:dyDescent="0.35">
      <c r="A15406" t="s">
        <v>62</v>
      </c>
      <c r="B15406" t="s">
        <v>315</v>
      </c>
      <c r="C15406" s="1">
        <v>45717</v>
      </c>
      <c r="D15406">
        <v>1234.290252</v>
      </c>
      <c r="E15406" t="s">
        <v>9</v>
      </c>
    </row>
    <row r="15407" spans="1:5" x14ac:dyDescent="0.35">
      <c r="A15407" t="s">
        <v>62</v>
      </c>
      <c r="B15407" t="s">
        <v>316</v>
      </c>
      <c r="C15407" s="1">
        <v>45717</v>
      </c>
      <c r="D15407">
        <v>79</v>
      </c>
      <c r="E15407" t="s">
        <v>9</v>
      </c>
    </row>
    <row r="15408" spans="1:5" x14ac:dyDescent="0.35">
      <c r="A15408" t="s">
        <v>55</v>
      </c>
      <c r="B15408" t="s">
        <v>316</v>
      </c>
      <c r="C15408" s="1">
        <v>45717</v>
      </c>
      <c r="D15408">
        <v>7</v>
      </c>
      <c r="E15408" t="s">
        <v>12</v>
      </c>
    </row>
    <row r="15409" spans="1:5" x14ac:dyDescent="0.35">
      <c r="A15409" t="s">
        <v>63</v>
      </c>
      <c r="B15409" t="s">
        <v>316</v>
      </c>
      <c r="C15409" s="1">
        <v>45717</v>
      </c>
      <c r="D15409">
        <v>72</v>
      </c>
      <c r="E15409" t="s">
        <v>9</v>
      </c>
    </row>
    <row r="15410" spans="1:5" x14ac:dyDescent="0.35">
      <c r="A15410" t="s">
        <v>56</v>
      </c>
      <c r="B15410" t="s">
        <v>316</v>
      </c>
      <c r="C15410" s="1">
        <v>45717</v>
      </c>
      <c r="D15410">
        <v>30.24</v>
      </c>
      <c r="E15410" t="s">
        <v>12</v>
      </c>
    </row>
    <row r="15411" spans="1:5" x14ac:dyDescent="0.35">
      <c r="A15411" t="s">
        <v>58</v>
      </c>
      <c r="B15411" t="s">
        <v>316</v>
      </c>
      <c r="C15411" s="1">
        <v>45717</v>
      </c>
      <c r="D15411">
        <v>14.4</v>
      </c>
      <c r="E15411" t="s">
        <v>12</v>
      </c>
    </row>
    <row r="15412" spans="1:5" x14ac:dyDescent="0.35">
      <c r="A15412" t="s">
        <v>60</v>
      </c>
      <c r="B15412" t="s">
        <v>316</v>
      </c>
      <c r="C15412" s="1">
        <v>45717</v>
      </c>
      <c r="D15412">
        <v>20.16</v>
      </c>
      <c r="E15412" t="s">
        <v>12</v>
      </c>
    </row>
    <row r="15413" spans="1:5" x14ac:dyDescent="0.35">
      <c r="A15413" t="s">
        <v>308</v>
      </c>
      <c r="B15413" t="s">
        <v>316</v>
      </c>
      <c r="C15413" s="1">
        <v>45717</v>
      </c>
      <c r="D15413">
        <v>7.2</v>
      </c>
      <c r="E15413" t="s">
        <v>12</v>
      </c>
    </row>
    <row r="15414" spans="1:5" x14ac:dyDescent="0.35">
      <c r="A15414" t="s">
        <v>62</v>
      </c>
      <c r="B15414" t="s">
        <v>124</v>
      </c>
      <c r="C15414" s="1">
        <v>45717</v>
      </c>
      <c r="D15414">
        <v>-5</v>
      </c>
      <c r="E15414" t="s">
        <v>9</v>
      </c>
    </row>
    <row r="15415" spans="1:5" x14ac:dyDescent="0.35">
      <c r="A15415" t="s">
        <v>63</v>
      </c>
      <c r="B15415" t="s">
        <v>124</v>
      </c>
      <c r="C15415" s="1">
        <v>45717</v>
      </c>
      <c r="D15415">
        <v>-5</v>
      </c>
      <c r="E15415" t="s">
        <v>9</v>
      </c>
    </row>
    <row r="15416" spans="1:5" x14ac:dyDescent="0.35">
      <c r="A15416" t="s">
        <v>56</v>
      </c>
      <c r="B15416" t="s">
        <v>124</v>
      </c>
      <c r="C15416" s="1">
        <v>45717</v>
      </c>
      <c r="D15416">
        <v>-7</v>
      </c>
      <c r="E15416" t="s">
        <v>12</v>
      </c>
    </row>
    <row r="15417" spans="1:5" x14ac:dyDescent="0.35">
      <c r="A15417" t="s">
        <v>60</v>
      </c>
      <c r="B15417" t="s">
        <v>124</v>
      </c>
      <c r="C15417" s="1">
        <v>45717</v>
      </c>
      <c r="D15417">
        <v>1</v>
      </c>
      <c r="E15417" t="s">
        <v>12</v>
      </c>
    </row>
    <row r="15418" spans="1:5" x14ac:dyDescent="0.35">
      <c r="A15418" t="s">
        <v>308</v>
      </c>
      <c r="B15418" t="s">
        <v>124</v>
      </c>
      <c r="C15418" s="1">
        <v>45717</v>
      </c>
      <c r="D15418">
        <v>1</v>
      </c>
      <c r="E15418" t="s">
        <v>12</v>
      </c>
    </row>
    <row r="15419" spans="1:5" x14ac:dyDescent="0.35">
      <c r="A15419" t="s">
        <v>56</v>
      </c>
      <c r="B15419" t="s">
        <v>21</v>
      </c>
      <c r="C15419" s="1">
        <v>45717</v>
      </c>
      <c r="D15419">
        <v>17.762912</v>
      </c>
      <c r="E15419" t="s">
        <v>9</v>
      </c>
    </row>
    <row r="15420" spans="1:5" x14ac:dyDescent="0.35">
      <c r="A15420" t="s">
        <v>58</v>
      </c>
      <c r="B15420" t="s">
        <v>21</v>
      </c>
      <c r="C15420" s="1">
        <v>45717</v>
      </c>
      <c r="D15420">
        <v>8.5690899999999992</v>
      </c>
      <c r="E15420" t="s">
        <v>9</v>
      </c>
    </row>
    <row r="15421" spans="1:5" x14ac:dyDescent="0.35">
      <c r="A15421" t="s">
        <v>60</v>
      </c>
      <c r="B15421" t="s">
        <v>21</v>
      </c>
      <c r="C15421" s="1">
        <v>45717</v>
      </c>
      <c r="D15421">
        <v>22.014821999999999</v>
      </c>
      <c r="E15421" t="s">
        <v>9</v>
      </c>
    </row>
    <row r="15422" spans="1:5" x14ac:dyDescent="0.35">
      <c r="A15422" t="s">
        <v>308</v>
      </c>
      <c r="B15422" t="s">
        <v>21</v>
      </c>
      <c r="C15422" s="1">
        <v>45717</v>
      </c>
      <c r="D15422">
        <v>14.620602</v>
      </c>
      <c r="E15422" t="s">
        <v>9</v>
      </c>
    </row>
    <row r="15423" spans="1:5" x14ac:dyDescent="0.35">
      <c r="A15423" t="s">
        <v>56</v>
      </c>
      <c r="B15423" t="s">
        <v>313</v>
      </c>
      <c r="C15423" s="1">
        <v>45717</v>
      </c>
      <c r="D15423">
        <v>0.28209699999999999</v>
      </c>
      <c r="E15423" t="s">
        <v>9</v>
      </c>
    </row>
    <row r="15424" spans="1:5" x14ac:dyDescent="0.35">
      <c r="A15424" t="s">
        <v>58</v>
      </c>
      <c r="B15424" t="s">
        <v>313</v>
      </c>
      <c r="C15424" s="1">
        <v>45717</v>
      </c>
      <c r="D15424">
        <v>0.13608799999999999</v>
      </c>
      <c r="E15424" t="s">
        <v>9</v>
      </c>
    </row>
    <row r="15425" spans="1:5" x14ac:dyDescent="0.35">
      <c r="A15425" t="s">
        <v>60</v>
      </c>
      <c r="B15425" t="s">
        <v>313</v>
      </c>
      <c r="C15425" s="1">
        <v>45717</v>
      </c>
      <c r="D15425">
        <v>0.34962199999999999</v>
      </c>
      <c r="E15425" t="s">
        <v>9</v>
      </c>
    </row>
    <row r="15426" spans="1:5" x14ac:dyDescent="0.35">
      <c r="A15426" t="s">
        <v>308</v>
      </c>
      <c r="B15426" t="s">
        <v>313</v>
      </c>
      <c r="C15426" s="1">
        <v>45717</v>
      </c>
      <c r="D15426">
        <v>0.23219300000000001</v>
      </c>
      <c r="E15426" t="s">
        <v>9</v>
      </c>
    </row>
    <row r="15427" spans="1:5" x14ac:dyDescent="0.35">
      <c r="A15427" t="s">
        <v>63</v>
      </c>
      <c r="B15427" t="s">
        <v>21</v>
      </c>
      <c r="C15427" s="1">
        <v>45717</v>
      </c>
      <c r="D15427">
        <v>62.032552000000003</v>
      </c>
      <c r="E15427" t="s">
        <v>9</v>
      </c>
    </row>
    <row r="15428" spans="1:5" x14ac:dyDescent="0.35">
      <c r="A15428" t="s">
        <v>241</v>
      </c>
      <c r="B15428" t="s">
        <v>21</v>
      </c>
      <c r="C15428" s="1">
        <v>45717</v>
      </c>
      <c r="D15428">
        <v>0.73487400000000003</v>
      </c>
      <c r="E15428" t="s">
        <v>9</v>
      </c>
    </row>
    <row r="15429" spans="1:5" x14ac:dyDescent="0.35">
      <c r="A15429" t="s">
        <v>314</v>
      </c>
      <c r="B15429" t="s">
        <v>21</v>
      </c>
      <c r="C15429" s="1">
        <v>45717</v>
      </c>
      <c r="D15429">
        <v>0.2</v>
      </c>
      <c r="E15429" t="s">
        <v>12</v>
      </c>
    </row>
    <row r="15430" spans="1:5" x14ac:dyDescent="0.35">
      <c r="A15430" t="s">
        <v>55</v>
      </c>
      <c r="B15430" t="s">
        <v>21</v>
      </c>
      <c r="C15430" s="1">
        <v>45717</v>
      </c>
      <c r="D15430">
        <v>1.102311</v>
      </c>
      <c r="E15430" t="s">
        <v>9</v>
      </c>
    </row>
    <row r="15431" spans="1:5" x14ac:dyDescent="0.35">
      <c r="A15431" t="s">
        <v>312</v>
      </c>
      <c r="B15431" t="s">
        <v>21</v>
      </c>
      <c r="C15431" s="1">
        <v>45717</v>
      </c>
      <c r="D15431">
        <v>0.5</v>
      </c>
      <c r="E15431" t="s">
        <v>12</v>
      </c>
    </row>
    <row r="15432" spans="1:5" x14ac:dyDescent="0.35">
      <c r="A15432" t="s">
        <v>62</v>
      </c>
      <c r="B15432" t="s">
        <v>21</v>
      </c>
      <c r="C15432" s="1">
        <v>45717</v>
      </c>
      <c r="D15432">
        <v>64.569737000000003</v>
      </c>
      <c r="E15432" t="s">
        <v>9</v>
      </c>
    </row>
    <row r="15433" spans="1:5" x14ac:dyDescent="0.35">
      <c r="A15433" t="s">
        <v>62</v>
      </c>
      <c r="B15433" t="s">
        <v>92</v>
      </c>
      <c r="C15433" s="1">
        <v>45717</v>
      </c>
      <c r="D15433">
        <v>138.569737</v>
      </c>
      <c r="E15433" t="s">
        <v>9</v>
      </c>
    </row>
    <row r="15434" spans="1:5" x14ac:dyDescent="0.35">
      <c r="A15434" t="s">
        <v>62</v>
      </c>
      <c r="B15434" t="s">
        <v>317</v>
      </c>
      <c r="C15434" s="1">
        <v>45717</v>
      </c>
      <c r="D15434">
        <v>1095.720515</v>
      </c>
      <c r="E15434" t="s">
        <v>9</v>
      </c>
    </row>
    <row r="15435" spans="1:5" x14ac:dyDescent="0.35">
      <c r="A15435" t="s">
        <v>62</v>
      </c>
      <c r="B15435" t="s">
        <v>317</v>
      </c>
      <c r="C15435" s="1">
        <v>45717</v>
      </c>
      <c r="D15435">
        <v>1095.720515</v>
      </c>
      <c r="E15435" t="s">
        <v>12</v>
      </c>
    </row>
    <row r="15436" spans="1:5" x14ac:dyDescent="0.35">
      <c r="A15436" t="s">
        <v>55</v>
      </c>
      <c r="B15436" t="s">
        <v>317</v>
      </c>
      <c r="C15436" s="1">
        <v>45717</v>
      </c>
      <c r="D15436">
        <v>51.996111999999997</v>
      </c>
      <c r="E15436" t="s">
        <v>9</v>
      </c>
    </row>
    <row r="15437" spans="1:5" x14ac:dyDescent="0.35">
      <c r="A15437" t="s">
        <v>55</v>
      </c>
      <c r="B15437" t="s">
        <v>317</v>
      </c>
      <c r="C15437" s="1">
        <v>45717</v>
      </c>
      <c r="D15437">
        <v>51.996111999999997</v>
      </c>
      <c r="E15437" t="s">
        <v>12</v>
      </c>
    </row>
    <row r="15438" spans="1:5" x14ac:dyDescent="0.35">
      <c r="A15438" t="s">
        <v>63</v>
      </c>
      <c r="B15438" t="s">
        <v>317</v>
      </c>
      <c r="C15438" s="1">
        <v>45717</v>
      </c>
      <c r="D15438">
        <v>1043.7244029999999</v>
      </c>
      <c r="E15438" t="s">
        <v>9</v>
      </c>
    </row>
    <row r="15439" spans="1:5" x14ac:dyDescent="0.35">
      <c r="A15439" t="s">
        <v>56</v>
      </c>
      <c r="B15439" t="s">
        <v>317</v>
      </c>
      <c r="C15439" s="1">
        <v>45717</v>
      </c>
      <c r="D15439">
        <v>469.92979700000001</v>
      </c>
      <c r="E15439" t="s">
        <v>9</v>
      </c>
    </row>
    <row r="15440" spans="1:5" x14ac:dyDescent="0.35">
      <c r="A15440" t="s">
        <v>58</v>
      </c>
      <c r="B15440" t="s">
        <v>317</v>
      </c>
      <c r="C15440" s="1">
        <v>45717</v>
      </c>
      <c r="D15440">
        <v>166.62296900000001</v>
      </c>
      <c r="E15440" t="s">
        <v>9</v>
      </c>
    </row>
    <row r="15441" spans="1:5" x14ac:dyDescent="0.35">
      <c r="A15441" t="s">
        <v>60</v>
      </c>
      <c r="B15441" t="s">
        <v>317</v>
      </c>
      <c r="C15441" s="1">
        <v>45717</v>
      </c>
      <c r="D15441">
        <v>268.19827500000002</v>
      </c>
      <c r="E15441" t="s">
        <v>9</v>
      </c>
    </row>
    <row r="15442" spans="1:5" x14ac:dyDescent="0.35">
      <c r="A15442" t="s">
        <v>308</v>
      </c>
      <c r="B15442" t="s">
        <v>317</v>
      </c>
      <c r="C15442" s="1">
        <v>45717</v>
      </c>
      <c r="D15442">
        <v>138.97336200000001</v>
      </c>
      <c r="E15442" t="s">
        <v>9</v>
      </c>
    </row>
    <row r="15443" spans="1:5" x14ac:dyDescent="0.35">
      <c r="A15443" t="s">
        <v>62</v>
      </c>
      <c r="B15443" t="s">
        <v>311</v>
      </c>
      <c r="C15443" s="1">
        <v>45748</v>
      </c>
      <c r="D15443">
        <v>1095.720515</v>
      </c>
      <c r="E15443" t="s">
        <v>9</v>
      </c>
    </row>
    <row r="15444" spans="1:5" x14ac:dyDescent="0.35">
      <c r="A15444" t="s">
        <v>55</v>
      </c>
      <c r="B15444" t="s">
        <v>311</v>
      </c>
      <c r="C15444" s="1">
        <v>45748</v>
      </c>
      <c r="D15444">
        <v>51.996111999999997</v>
      </c>
      <c r="E15444" t="s">
        <v>9</v>
      </c>
    </row>
    <row r="15445" spans="1:5" x14ac:dyDescent="0.35">
      <c r="A15445" t="s">
        <v>63</v>
      </c>
      <c r="B15445" t="s">
        <v>311</v>
      </c>
      <c r="C15445" s="1">
        <v>45748</v>
      </c>
      <c r="D15445">
        <v>1043.7244029999999</v>
      </c>
      <c r="E15445" t="s">
        <v>9</v>
      </c>
    </row>
    <row r="15446" spans="1:5" x14ac:dyDescent="0.35">
      <c r="A15446" t="s">
        <v>56</v>
      </c>
      <c r="B15446" t="s">
        <v>311</v>
      </c>
      <c r="C15446" s="1">
        <v>45748</v>
      </c>
      <c r="D15446">
        <v>469.92979700000001</v>
      </c>
      <c r="E15446" t="s">
        <v>9</v>
      </c>
    </row>
    <row r="15447" spans="1:5" x14ac:dyDescent="0.35">
      <c r="A15447" t="s">
        <v>58</v>
      </c>
      <c r="B15447" t="s">
        <v>311</v>
      </c>
      <c r="C15447" s="1">
        <v>45748</v>
      </c>
      <c r="D15447">
        <v>166.62296900000001</v>
      </c>
      <c r="E15447" t="s">
        <v>9</v>
      </c>
    </row>
    <row r="15448" spans="1:5" x14ac:dyDescent="0.35">
      <c r="A15448" t="s">
        <v>60</v>
      </c>
      <c r="B15448" t="s">
        <v>311</v>
      </c>
      <c r="C15448" s="1">
        <v>45748</v>
      </c>
      <c r="D15448">
        <v>268.19827500000002</v>
      </c>
      <c r="E15448" t="s">
        <v>9</v>
      </c>
    </row>
    <row r="15449" spans="1:5" x14ac:dyDescent="0.35">
      <c r="A15449" t="s">
        <v>308</v>
      </c>
      <c r="B15449" t="s">
        <v>311</v>
      </c>
      <c r="C15449" s="1">
        <v>45748</v>
      </c>
      <c r="D15449">
        <v>138.97336200000001</v>
      </c>
      <c r="E15449" t="s">
        <v>9</v>
      </c>
    </row>
    <row r="15450" spans="1:5" x14ac:dyDescent="0.35">
      <c r="A15450" t="s">
        <v>55</v>
      </c>
      <c r="B15450" t="s">
        <v>13</v>
      </c>
      <c r="C15450" s="1">
        <v>45748</v>
      </c>
      <c r="D15450">
        <v>1.5</v>
      </c>
      <c r="E15450" t="s">
        <v>12</v>
      </c>
    </row>
    <row r="15451" spans="1:5" x14ac:dyDescent="0.35">
      <c r="A15451" t="s">
        <v>312</v>
      </c>
      <c r="B15451" t="s">
        <v>13</v>
      </c>
      <c r="C15451" s="1">
        <v>45748</v>
      </c>
      <c r="D15451">
        <v>1.6</v>
      </c>
      <c r="E15451" t="s">
        <v>12</v>
      </c>
    </row>
    <row r="15452" spans="1:5" x14ac:dyDescent="0.35">
      <c r="A15452" t="s">
        <v>63</v>
      </c>
      <c r="B15452" t="s">
        <v>13</v>
      </c>
      <c r="C15452" s="1">
        <v>45748</v>
      </c>
      <c r="D15452">
        <v>3.3069329999999999</v>
      </c>
      <c r="E15452" t="s">
        <v>9</v>
      </c>
    </row>
    <row r="15453" spans="1:5" x14ac:dyDescent="0.35">
      <c r="A15453" t="s">
        <v>241</v>
      </c>
      <c r="B15453" t="s">
        <v>13</v>
      </c>
      <c r="C15453" s="1">
        <v>45748</v>
      </c>
      <c r="D15453">
        <v>0.69813000000000003</v>
      </c>
      <c r="E15453" t="s">
        <v>9</v>
      </c>
    </row>
    <row r="15454" spans="1:5" x14ac:dyDescent="0.35">
      <c r="A15454" t="s">
        <v>314</v>
      </c>
      <c r="B15454" t="s">
        <v>13</v>
      </c>
      <c r="C15454" s="1">
        <v>45748</v>
      </c>
      <c r="D15454">
        <v>0.5</v>
      </c>
      <c r="E15454" t="s">
        <v>12</v>
      </c>
    </row>
    <row r="15455" spans="1:5" x14ac:dyDescent="0.35">
      <c r="A15455" t="s">
        <v>56</v>
      </c>
      <c r="B15455" t="s">
        <v>313</v>
      </c>
      <c r="C15455" s="1">
        <v>45748</v>
      </c>
      <c r="D15455">
        <v>0.1</v>
      </c>
      <c r="E15455" t="s">
        <v>12</v>
      </c>
    </row>
    <row r="15456" spans="1:5" x14ac:dyDescent="0.35">
      <c r="A15456" t="s">
        <v>58</v>
      </c>
      <c r="B15456" t="s">
        <v>313</v>
      </c>
      <c r="C15456" s="1">
        <v>45748</v>
      </c>
      <c r="D15456">
        <v>4.8096E-2</v>
      </c>
      <c r="E15456" t="s">
        <v>12</v>
      </c>
    </row>
    <row r="15457" spans="1:5" x14ac:dyDescent="0.35">
      <c r="A15457" t="s">
        <v>60</v>
      </c>
      <c r="B15457" t="s">
        <v>313</v>
      </c>
      <c r="C15457" s="1">
        <v>45748</v>
      </c>
      <c r="D15457">
        <v>0.786825</v>
      </c>
      <c r="E15457" t="s">
        <v>12</v>
      </c>
    </row>
    <row r="15458" spans="1:5" x14ac:dyDescent="0.35">
      <c r="A15458" t="s">
        <v>308</v>
      </c>
      <c r="B15458" t="s">
        <v>313</v>
      </c>
      <c r="C15458" s="1">
        <v>45748</v>
      </c>
      <c r="D15458">
        <v>6.5078999999999998E-2</v>
      </c>
      <c r="E15458" t="s">
        <v>12</v>
      </c>
    </row>
    <row r="15459" spans="1:5" x14ac:dyDescent="0.35">
      <c r="A15459" t="s">
        <v>56</v>
      </c>
      <c r="B15459" t="s">
        <v>13</v>
      </c>
      <c r="C15459" s="1">
        <v>45748</v>
      </c>
      <c r="D15459">
        <v>0.45050600000000002</v>
      </c>
      <c r="E15459" t="s">
        <v>9</v>
      </c>
    </row>
    <row r="15460" spans="1:5" x14ac:dyDescent="0.35">
      <c r="A15460" t="s">
        <v>58</v>
      </c>
      <c r="B15460" t="s">
        <v>13</v>
      </c>
      <c r="C15460" s="1">
        <v>45748</v>
      </c>
      <c r="D15460">
        <v>0.21667700000000001</v>
      </c>
      <c r="E15460" t="s">
        <v>9</v>
      </c>
    </row>
    <row r="15461" spans="1:5" x14ac:dyDescent="0.35">
      <c r="A15461" t="s">
        <v>60</v>
      </c>
      <c r="B15461" t="s">
        <v>13</v>
      </c>
      <c r="C15461" s="1">
        <v>45748</v>
      </c>
      <c r="D15461">
        <v>3.5446970000000002</v>
      </c>
      <c r="E15461" t="s">
        <v>9</v>
      </c>
    </row>
    <row r="15462" spans="1:5" x14ac:dyDescent="0.35">
      <c r="A15462" t="s">
        <v>308</v>
      </c>
      <c r="B15462" t="s">
        <v>13</v>
      </c>
      <c r="C15462" s="1">
        <v>45748</v>
      </c>
      <c r="D15462">
        <v>0.293184</v>
      </c>
      <c r="E15462" t="s">
        <v>9</v>
      </c>
    </row>
    <row r="15463" spans="1:5" x14ac:dyDescent="0.35">
      <c r="A15463" t="s">
        <v>62</v>
      </c>
      <c r="B15463" t="s">
        <v>13</v>
      </c>
      <c r="C15463" s="1">
        <v>45748</v>
      </c>
      <c r="D15463">
        <v>7.6050630000000004</v>
      </c>
      <c r="E15463" t="s">
        <v>9</v>
      </c>
    </row>
    <row r="15464" spans="1:5" x14ac:dyDescent="0.35">
      <c r="A15464" t="s">
        <v>62</v>
      </c>
      <c r="B15464" t="s">
        <v>315</v>
      </c>
      <c r="C15464" s="1">
        <v>45748</v>
      </c>
      <c r="D15464">
        <v>1103.3255790000001</v>
      </c>
      <c r="E15464" t="s">
        <v>9</v>
      </c>
    </row>
    <row r="15465" spans="1:5" x14ac:dyDescent="0.35">
      <c r="A15465" t="s">
        <v>62</v>
      </c>
      <c r="B15465" t="s">
        <v>316</v>
      </c>
      <c r="C15465" s="1">
        <v>45748</v>
      </c>
      <c r="D15465">
        <v>84</v>
      </c>
      <c r="E15465" t="s">
        <v>9</v>
      </c>
    </row>
    <row r="15466" spans="1:5" x14ac:dyDescent="0.35">
      <c r="A15466" t="s">
        <v>55</v>
      </c>
      <c r="B15466" t="s">
        <v>316</v>
      </c>
      <c r="C15466" s="1">
        <v>45748</v>
      </c>
      <c r="D15466">
        <v>7</v>
      </c>
      <c r="E15466" t="s">
        <v>12</v>
      </c>
    </row>
    <row r="15467" spans="1:5" x14ac:dyDescent="0.35">
      <c r="A15467" t="s">
        <v>63</v>
      </c>
      <c r="B15467" t="s">
        <v>316</v>
      </c>
      <c r="C15467" s="1">
        <v>45748</v>
      </c>
      <c r="D15467">
        <v>77</v>
      </c>
      <c r="E15467" t="s">
        <v>9</v>
      </c>
    </row>
    <row r="15468" spans="1:5" x14ac:dyDescent="0.35">
      <c r="A15468" t="s">
        <v>56</v>
      </c>
      <c r="B15468" t="s">
        <v>316</v>
      </c>
      <c r="C15468" s="1">
        <v>45748</v>
      </c>
      <c r="D15468">
        <v>32.340000000000003</v>
      </c>
      <c r="E15468" t="s">
        <v>12</v>
      </c>
    </row>
    <row r="15469" spans="1:5" x14ac:dyDescent="0.35">
      <c r="A15469" t="s">
        <v>58</v>
      </c>
      <c r="B15469" t="s">
        <v>316</v>
      </c>
      <c r="C15469" s="1">
        <v>45748</v>
      </c>
      <c r="D15469">
        <v>15.4</v>
      </c>
      <c r="E15469" t="s">
        <v>12</v>
      </c>
    </row>
    <row r="15470" spans="1:5" x14ac:dyDescent="0.35">
      <c r="A15470" t="s">
        <v>60</v>
      </c>
      <c r="B15470" t="s">
        <v>316</v>
      </c>
      <c r="C15470" s="1">
        <v>45748</v>
      </c>
      <c r="D15470">
        <v>21.56</v>
      </c>
      <c r="E15470" t="s">
        <v>12</v>
      </c>
    </row>
    <row r="15471" spans="1:5" x14ac:dyDescent="0.35">
      <c r="A15471" t="s">
        <v>308</v>
      </c>
      <c r="B15471" t="s">
        <v>316</v>
      </c>
      <c r="C15471" s="1">
        <v>45748</v>
      </c>
      <c r="D15471">
        <v>7.7</v>
      </c>
      <c r="E15471" t="s">
        <v>12</v>
      </c>
    </row>
    <row r="15472" spans="1:5" x14ac:dyDescent="0.35">
      <c r="A15472" t="s">
        <v>62</v>
      </c>
      <c r="B15472" t="s">
        <v>124</v>
      </c>
      <c r="C15472" s="1">
        <v>45748</v>
      </c>
      <c r="D15472">
        <v>-5</v>
      </c>
      <c r="E15472" t="s">
        <v>9</v>
      </c>
    </row>
    <row r="15473" spans="1:5" x14ac:dyDescent="0.35">
      <c r="A15473" t="s">
        <v>63</v>
      </c>
      <c r="B15473" t="s">
        <v>124</v>
      </c>
      <c r="C15473" s="1">
        <v>45748</v>
      </c>
      <c r="D15473">
        <v>-5</v>
      </c>
      <c r="E15473" t="s">
        <v>9</v>
      </c>
    </row>
    <row r="15474" spans="1:5" x14ac:dyDescent="0.35">
      <c r="A15474" t="s">
        <v>56</v>
      </c>
      <c r="B15474" t="s">
        <v>124</v>
      </c>
      <c r="C15474" s="1">
        <v>45748</v>
      </c>
      <c r="D15474">
        <v>-7</v>
      </c>
      <c r="E15474" t="s">
        <v>12</v>
      </c>
    </row>
    <row r="15475" spans="1:5" x14ac:dyDescent="0.35">
      <c r="A15475" t="s">
        <v>60</v>
      </c>
      <c r="B15475" t="s">
        <v>124</v>
      </c>
      <c r="C15475" s="1">
        <v>45748</v>
      </c>
      <c r="D15475">
        <v>1</v>
      </c>
      <c r="E15475" t="s">
        <v>12</v>
      </c>
    </row>
    <row r="15476" spans="1:5" x14ac:dyDescent="0.35">
      <c r="A15476" t="s">
        <v>308</v>
      </c>
      <c r="B15476" t="s">
        <v>124</v>
      </c>
      <c r="C15476" s="1">
        <v>45748</v>
      </c>
      <c r="D15476">
        <v>1</v>
      </c>
      <c r="E15476" t="s">
        <v>12</v>
      </c>
    </row>
    <row r="15477" spans="1:5" x14ac:dyDescent="0.35">
      <c r="A15477" t="s">
        <v>56</v>
      </c>
      <c r="B15477" t="s">
        <v>21</v>
      </c>
      <c r="C15477" s="1">
        <v>45748</v>
      </c>
      <c r="D15477">
        <v>19.101025</v>
      </c>
      <c r="E15477" t="s">
        <v>9</v>
      </c>
    </row>
    <row r="15478" spans="1:5" x14ac:dyDescent="0.35">
      <c r="A15478" t="s">
        <v>58</v>
      </c>
      <c r="B15478" t="s">
        <v>21</v>
      </c>
      <c r="C15478" s="1">
        <v>45748</v>
      </c>
      <c r="D15478">
        <v>9.6111059999999995</v>
      </c>
      <c r="E15478" t="s">
        <v>9</v>
      </c>
    </row>
    <row r="15479" spans="1:5" x14ac:dyDescent="0.35">
      <c r="A15479" t="s">
        <v>60</v>
      </c>
      <c r="B15479" t="s">
        <v>21</v>
      </c>
      <c r="C15479" s="1">
        <v>45748</v>
      </c>
      <c r="D15479">
        <v>20.331544999999998</v>
      </c>
      <c r="E15479" t="s">
        <v>9</v>
      </c>
    </row>
    <row r="15480" spans="1:5" x14ac:dyDescent="0.35">
      <c r="A15480" t="s">
        <v>308</v>
      </c>
      <c r="B15480" t="s">
        <v>21</v>
      </c>
      <c r="C15480" s="1">
        <v>45748</v>
      </c>
      <c r="D15480">
        <v>17.460331</v>
      </c>
      <c r="E15480" t="s">
        <v>9</v>
      </c>
    </row>
    <row r="15481" spans="1:5" x14ac:dyDescent="0.35">
      <c r="A15481" t="s">
        <v>56</v>
      </c>
      <c r="B15481" t="s">
        <v>313</v>
      </c>
      <c r="C15481" s="1">
        <v>45748</v>
      </c>
      <c r="D15481">
        <v>0.28721600000000003</v>
      </c>
      <c r="E15481" t="s">
        <v>9</v>
      </c>
    </row>
    <row r="15482" spans="1:5" x14ac:dyDescent="0.35">
      <c r="A15482" t="s">
        <v>58</v>
      </c>
      <c r="B15482" t="s">
        <v>313</v>
      </c>
      <c r="C15482" s="1">
        <v>45748</v>
      </c>
      <c r="D15482">
        <v>0.14451900000000001</v>
      </c>
      <c r="E15482" t="s">
        <v>9</v>
      </c>
    </row>
    <row r="15483" spans="1:5" x14ac:dyDescent="0.35">
      <c r="A15483" t="s">
        <v>60</v>
      </c>
      <c r="B15483" t="s">
        <v>313</v>
      </c>
      <c r="C15483" s="1">
        <v>45748</v>
      </c>
      <c r="D15483">
        <v>0.30571900000000002</v>
      </c>
      <c r="E15483" t="s">
        <v>9</v>
      </c>
    </row>
    <row r="15484" spans="1:5" x14ac:dyDescent="0.35">
      <c r="A15484" t="s">
        <v>308</v>
      </c>
      <c r="B15484" t="s">
        <v>313</v>
      </c>
      <c r="C15484" s="1">
        <v>45748</v>
      </c>
      <c r="D15484">
        <v>0.262546</v>
      </c>
      <c r="E15484" t="s">
        <v>9</v>
      </c>
    </row>
    <row r="15485" spans="1:5" x14ac:dyDescent="0.35">
      <c r="A15485" t="s">
        <v>63</v>
      </c>
      <c r="B15485" t="s">
        <v>21</v>
      </c>
      <c r="C15485" s="1">
        <v>45748</v>
      </c>
      <c r="D15485">
        <v>65.532388999999995</v>
      </c>
      <c r="E15485" t="s">
        <v>9</v>
      </c>
    </row>
    <row r="15486" spans="1:5" x14ac:dyDescent="0.35">
      <c r="A15486" t="s">
        <v>241</v>
      </c>
      <c r="B15486" t="s">
        <v>21</v>
      </c>
      <c r="C15486" s="1">
        <v>45748</v>
      </c>
      <c r="D15486">
        <v>0.77161800000000003</v>
      </c>
      <c r="E15486" t="s">
        <v>9</v>
      </c>
    </row>
    <row r="15487" spans="1:5" x14ac:dyDescent="0.35">
      <c r="A15487" t="s">
        <v>314</v>
      </c>
      <c r="B15487" t="s">
        <v>21</v>
      </c>
      <c r="C15487" s="1">
        <v>45748</v>
      </c>
      <c r="D15487">
        <v>0.2</v>
      </c>
      <c r="E15487" t="s">
        <v>12</v>
      </c>
    </row>
    <row r="15488" spans="1:5" x14ac:dyDescent="0.35">
      <c r="A15488" t="s">
        <v>55</v>
      </c>
      <c r="B15488" t="s">
        <v>21</v>
      </c>
      <c r="C15488" s="1">
        <v>45748</v>
      </c>
      <c r="D15488">
        <v>1.102311</v>
      </c>
      <c r="E15488" t="s">
        <v>9</v>
      </c>
    </row>
    <row r="15489" spans="1:5" x14ac:dyDescent="0.35">
      <c r="A15489" t="s">
        <v>312</v>
      </c>
      <c r="B15489" t="s">
        <v>21</v>
      </c>
      <c r="C15489" s="1">
        <v>45748</v>
      </c>
      <c r="D15489">
        <v>0.5</v>
      </c>
      <c r="E15489" t="s">
        <v>12</v>
      </c>
    </row>
    <row r="15490" spans="1:5" x14ac:dyDescent="0.35">
      <c r="A15490" t="s">
        <v>62</v>
      </c>
      <c r="B15490" t="s">
        <v>21</v>
      </c>
      <c r="C15490" s="1">
        <v>45748</v>
      </c>
      <c r="D15490">
        <v>68.106318000000002</v>
      </c>
      <c r="E15490" t="s">
        <v>9</v>
      </c>
    </row>
    <row r="15491" spans="1:5" x14ac:dyDescent="0.35">
      <c r="A15491" t="s">
        <v>62</v>
      </c>
      <c r="B15491" t="s">
        <v>92</v>
      </c>
      <c r="C15491" s="1">
        <v>45748</v>
      </c>
      <c r="D15491">
        <v>147.10631799999999</v>
      </c>
      <c r="E15491" t="s">
        <v>9</v>
      </c>
    </row>
    <row r="15492" spans="1:5" x14ac:dyDescent="0.35">
      <c r="A15492" t="s">
        <v>62</v>
      </c>
      <c r="B15492" t="s">
        <v>317</v>
      </c>
      <c r="C15492" s="1">
        <v>45748</v>
      </c>
      <c r="D15492">
        <v>956.21926099999996</v>
      </c>
      <c r="E15492" t="s">
        <v>9</v>
      </c>
    </row>
    <row r="15493" spans="1:5" x14ac:dyDescent="0.35">
      <c r="A15493" t="s">
        <v>62</v>
      </c>
      <c r="B15493" t="s">
        <v>317</v>
      </c>
      <c r="C15493" s="1">
        <v>45748</v>
      </c>
      <c r="D15493">
        <v>956.21926099999996</v>
      </c>
      <c r="E15493" t="s">
        <v>12</v>
      </c>
    </row>
    <row r="15494" spans="1:5" x14ac:dyDescent="0.35">
      <c r="A15494" t="s">
        <v>55</v>
      </c>
      <c r="B15494" t="s">
        <v>317</v>
      </c>
      <c r="C15494" s="1">
        <v>45748</v>
      </c>
      <c r="D15494">
        <v>46.493800999999998</v>
      </c>
      <c r="E15494" t="s">
        <v>9</v>
      </c>
    </row>
    <row r="15495" spans="1:5" x14ac:dyDescent="0.35">
      <c r="A15495" t="s">
        <v>55</v>
      </c>
      <c r="B15495" t="s">
        <v>317</v>
      </c>
      <c r="C15495" s="1">
        <v>45748</v>
      </c>
      <c r="D15495">
        <v>46.493800999999998</v>
      </c>
      <c r="E15495" t="s">
        <v>12</v>
      </c>
    </row>
    <row r="15496" spans="1:5" x14ac:dyDescent="0.35">
      <c r="A15496" t="s">
        <v>63</v>
      </c>
      <c r="B15496" t="s">
        <v>317</v>
      </c>
      <c r="C15496" s="1">
        <v>45748</v>
      </c>
      <c r="D15496">
        <v>909.72546</v>
      </c>
      <c r="E15496" t="s">
        <v>9</v>
      </c>
    </row>
    <row r="15497" spans="1:5" x14ac:dyDescent="0.35">
      <c r="A15497" t="s">
        <v>56</v>
      </c>
      <c r="B15497" t="s">
        <v>317</v>
      </c>
      <c r="C15497" s="1">
        <v>45748</v>
      </c>
      <c r="D15497">
        <v>425.939279</v>
      </c>
      <c r="E15497" t="s">
        <v>9</v>
      </c>
    </row>
    <row r="15498" spans="1:5" x14ac:dyDescent="0.35">
      <c r="A15498" t="s">
        <v>58</v>
      </c>
      <c r="B15498" t="s">
        <v>317</v>
      </c>
      <c r="C15498" s="1">
        <v>45748</v>
      </c>
      <c r="D15498">
        <v>141.82853900000001</v>
      </c>
      <c r="E15498" t="s">
        <v>9</v>
      </c>
    </row>
    <row r="15499" spans="1:5" x14ac:dyDescent="0.35">
      <c r="A15499" t="s">
        <v>60</v>
      </c>
      <c r="B15499" t="s">
        <v>317</v>
      </c>
      <c r="C15499" s="1">
        <v>45748</v>
      </c>
      <c r="D15499">
        <v>228.851427</v>
      </c>
      <c r="E15499" t="s">
        <v>9</v>
      </c>
    </row>
    <row r="15500" spans="1:5" x14ac:dyDescent="0.35">
      <c r="A15500" t="s">
        <v>308</v>
      </c>
      <c r="B15500" t="s">
        <v>317</v>
      </c>
      <c r="C15500" s="1">
        <v>45748</v>
      </c>
      <c r="D15500">
        <v>113.10621500000001</v>
      </c>
      <c r="E15500" t="s">
        <v>9</v>
      </c>
    </row>
    <row r="15501" spans="1:5" x14ac:dyDescent="0.35">
      <c r="A15501" t="s">
        <v>62</v>
      </c>
      <c r="B15501" t="s">
        <v>311</v>
      </c>
      <c r="C15501" s="1">
        <v>45778</v>
      </c>
      <c r="D15501">
        <v>956.21926099999996</v>
      </c>
      <c r="E15501" t="s">
        <v>9</v>
      </c>
    </row>
    <row r="15502" spans="1:5" x14ac:dyDescent="0.35">
      <c r="A15502" t="s">
        <v>55</v>
      </c>
      <c r="B15502" t="s">
        <v>311</v>
      </c>
      <c r="C15502" s="1">
        <v>45778</v>
      </c>
      <c r="D15502">
        <v>46.493800999999998</v>
      </c>
      <c r="E15502" t="s">
        <v>9</v>
      </c>
    </row>
    <row r="15503" spans="1:5" x14ac:dyDescent="0.35">
      <c r="A15503" t="s">
        <v>63</v>
      </c>
      <c r="B15503" t="s">
        <v>311</v>
      </c>
      <c r="C15503" s="1">
        <v>45778</v>
      </c>
      <c r="D15503">
        <v>909.72546</v>
      </c>
      <c r="E15503" t="s">
        <v>9</v>
      </c>
    </row>
    <row r="15504" spans="1:5" x14ac:dyDescent="0.35">
      <c r="A15504" t="s">
        <v>56</v>
      </c>
      <c r="B15504" t="s">
        <v>311</v>
      </c>
      <c r="C15504" s="1">
        <v>45778</v>
      </c>
      <c r="D15504">
        <v>425.939279</v>
      </c>
      <c r="E15504" t="s">
        <v>9</v>
      </c>
    </row>
    <row r="15505" spans="1:5" x14ac:dyDescent="0.35">
      <c r="A15505" t="s">
        <v>58</v>
      </c>
      <c r="B15505" t="s">
        <v>311</v>
      </c>
      <c r="C15505" s="1">
        <v>45778</v>
      </c>
      <c r="D15505">
        <v>141.82853900000001</v>
      </c>
      <c r="E15505" t="s">
        <v>9</v>
      </c>
    </row>
    <row r="15506" spans="1:5" x14ac:dyDescent="0.35">
      <c r="A15506" t="s">
        <v>60</v>
      </c>
      <c r="B15506" t="s">
        <v>311</v>
      </c>
      <c r="C15506" s="1">
        <v>45778</v>
      </c>
      <c r="D15506">
        <v>228.851427</v>
      </c>
      <c r="E15506" t="s">
        <v>9</v>
      </c>
    </row>
    <row r="15507" spans="1:5" x14ac:dyDescent="0.35">
      <c r="A15507" t="s">
        <v>308</v>
      </c>
      <c r="B15507" t="s">
        <v>311</v>
      </c>
      <c r="C15507" s="1">
        <v>45778</v>
      </c>
      <c r="D15507">
        <v>113.10621500000001</v>
      </c>
      <c r="E15507" t="s">
        <v>9</v>
      </c>
    </row>
    <row r="15508" spans="1:5" x14ac:dyDescent="0.35">
      <c r="A15508" t="s">
        <v>55</v>
      </c>
      <c r="B15508" t="s">
        <v>13</v>
      </c>
      <c r="C15508" s="1">
        <v>45778</v>
      </c>
      <c r="D15508">
        <v>1</v>
      </c>
      <c r="E15508" t="s">
        <v>12</v>
      </c>
    </row>
    <row r="15509" spans="1:5" x14ac:dyDescent="0.35">
      <c r="A15509" t="s">
        <v>312</v>
      </c>
      <c r="B15509" t="s">
        <v>13</v>
      </c>
      <c r="C15509" s="1">
        <v>45778</v>
      </c>
      <c r="D15509">
        <v>1.6</v>
      </c>
      <c r="E15509" t="s">
        <v>12</v>
      </c>
    </row>
    <row r="15510" spans="1:5" x14ac:dyDescent="0.35">
      <c r="A15510" t="s">
        <v>63</v>
      </c>
      <c r="B15510" t="s">
        <v>13</v>
      </c>
      <c r="C15510" s="1">
        <v>45778</v>
      </c>
      <c r="D15510">
        <v>2.2046220000000001</v>
      </c>
      <c r="E15510" t="s">
        <v>9</v>
      </c>
    </row>
    <row r="15511" spans="1:5" x14ac:dyDescent="0.35">
      <c r="A15511" t="s">
        <v>241</v>
      </c>
      <c r="B15511" t="s">
        <v>13</v>
      </c>
      <c r="C15511" s="1">
        <v>45778</v>
      </c>
      <c r="D15511">
        <v>0.69813000000000003</v>
      </c>
      <c r="E15511" t="s">
        <v>9</v>
      </c>
    </row>
    <row r="15512" spans="1:5" x14ac:dyDescent="0.35">
      <c r="A15512" t="s">
        <v>314</v>
      </c>
      <c r="B15512" t="s">
        <v>13</v>
      </c>
      <c r="C15512" s="1">
        <v>45778</v>
      </c>
      <c r="D15512">
        <v>0.5</v>
      </c>
      <c r="E15512" t="s">
        <v>12</v>
      </c>
    </row>
    <row r="15513" spans="1:5" x14ac:dyDescent="0.35">
      <c r="A15513" t="s">
        <v>56</v>
      </c>
      <c r="B15513" t="s">
        <v>313</v>
      </c>
      <c r="C15513" s="1">
        <v>45778</v>
      </c>
      <c r="D15513">
        <v>0.1</v>
      </c>
      <c r="E15513" t="s">
        <v>12</v>
      </c>
    </row>
    <row r="15514" spans="1:5" x14ac:dyDescent="0.35">
      <c r="A15514" t="s">
        <v>58</v>
      </c>
      <c r="B15514" t="s">
        <v>313</v>
      </c>
      <c r="C15514" s="1">
        <v>45778</v>
      </c>
      <c r="D15514">
        <v>4.8096E-2</v>
      </c>
      <c r="E15514" t="s">
        <v>12</v>
      </c>
    </row>
    <row r="15515" spans="1:5" x14ac:dyDescent="0.35">
      <c r="A15515" t="s">
        <v>60</v>
      </c>
      <c r="B15515" t="s">
        <v>313</v>
      </c>
      <c r="C15515" s="1">
        <v>45778</v>
      </c>
      <c r="D15515">
        <v>0.786825</v>
      </c>
      <c r="E15515" t="s">
        <v>12</v>
      </c>
    </row>
    <row r="15516" spans="1:5" x14ac:dyDescent="0.35">
      <c r="A15516" t="s">
        <v>308</v>
      </c>
      <c r="B15516" t="s">
        <v>313</v>
      </c>
      <c r="C15516" s="1">
        <v>45778</v>
      </c>
      <c r="D15516">
        <v>6.5078999999999998E-2</v>
      </c>
      <c r="E15516" t="s">
        <v>12</v>
      </c>
    </row>
    <row r="15517" spans="1:5" x14ac:dyDescent="0.35">
      <c r="A15517" t="s">
        <v>56</v>
      </c>
      <c r="B15517" t="s">
        <v>13</v>
      </c>
      <c r="C15517" s="1">
        <v>45778</v>
      </c>
      <c r="D15517">
        <v>0.34027499999999999</v>
      </c>
      <c r="E15517" t="s">
        <v>9</v>
      </c>
    </row>
    <row r="15518" spans="1:5" x14ac:dyDescent="0.35">
      <c r="A15518" t="s">
        <v>58</v>
      </c>
      <c r="B15518" t="s">
        <v>13</v>
      </c>
      <c r="C15518" s="1">
        <v>45778</v>
      </c>
      <c r="D15518">
        <v>0.16366</v>
      </c>
      <c r="E15518" t="s">
        <v>9</v>
      </c>
    </row>
    <row r="15519" spans="1:5" x14ac:dyDescent="0.35">
      <c r="A15519" t="s">
        <v>60</v>
      </c>
      <c r="B15519" t="s">
        <v>13</v>
      </c>
      <c r="C15519" s="1">
        <v>45778</v>
      </c>
      <c r="D15519">
        <v>2.6773709999999999</v>
      </c>
      <c r="E15519" t="s">
        <v>9</v>
      </c>
    </row>
    <row r="15520" spans="1:5" x14ac:dyDescent="0.35">
      <c r="A15520" t="s">
        <v>308</v>
      </c>
      <c r="B15520" t="s">
        <v>13</v>
      </c>
      <c r="C15520" s="1">
        <v>45778</v>
      </c>
      <c r="D15520">
        <v>0.221447</v>
      </c>
      <c r="E15520" t="s">
        <v>9</v>
      </c>
    </row>
    <row r="15521" spans="1:5" x14ac:dyDescent="0.35">
      <c r="A15521" t="s">
        <v>62</v>
      </c>
      <c r="B15521" t="s">
        <v>13</v>
      </c>
      <c r="C15521" s="1">
        <v>45778</v>
      </c>
      <c r="D15521">
        <v>6.0027520000000001</v>
      </c>
      <c r="E15521" t="s">
        <v>9</v>
      </c>
    </row>
    <row r="15522" spans="1:5" x14ac:dyDescent="0.35">
      <c r="A15522" t="s">
        <v>62</v>
      </c>
      <c r="B15522" t="s">
        <v>315</v>
      </c>
      <c r="C15522" s="1">
        <v>45778</v>
      </c>
      <c r="D15522">
        <v>962.22201299999995</v>
      </c>
      <c r="E15522" t="s">
        <v>9</v>
      </c>
    </row>
    <row r="15523" spans="1:5" x14ac:dyDescent="0.35">
      <c r="A15523" t="s">
        <v>62</v>
      </c>
      <c r="B15523" t="s">
        <v>316</v>
      </c>
      <c r="C15523" s="1">
        <v>45778</v>
      </c>
      <c r="D15523">
        <v>83</v>
      </c>
      <c r="E15523" t="s">
        <v>9</v>
      </c>
    </row>
    <row r="15524" spans="1:5" x14ac:dyDescent="0.35">
      <c r="A15524" t="s">
        <v>55</v>
      </c>
      <c r="B15524" t="s">
        <v>316</v>
      </c>
      <c r="C15524" s="1">
        <v>45778</v>
      </c>
      <c r="D15524">
        <v>7</v>
      </c>
      <c r="E15524" t="s">
        <v>12</v>
      </c>
    </row>
    <row r="15525" spans="1:5" x14ac:dyDescent="0.35">
      <c r="A15525" t="s">
        <v>63</v>
      </c>
      <c r="B15525" t="s">
        <v>316</v>
      </c>
      <c r="C15525" s="1">
        <v>45778</v>
      </c>
      <c r="D15525">
        <v>76</v>
      </c>
      <c r="E15525" t="s">
        <v>9</v>
      </c>
    </row>
    <row r="15526" spans="1:5" x14ac:dyDescent="0.35">
      <c r="A15526" t="s">
        <v>56</v>
      </c>
      <c r="B15526" t="s">
        <v>316</v>
      </c>
      <c r="C15526" s="1">
        <v>45778</v>
      </c>
      <c r="D15526">
        <v>31.92</v>
      </c>
      <c r="E15526" t="s">
        <v>12</v>
      </c>
    </row>
    <row r="15527" spans="1:5" x14ac:dyDescent="0.35">
      <c r="A15527" t="s">
        <v>58</v>
      </c>
      <c r="B15527" t="s">
        <v>316</v>
      </c>
      <c r="C15527" s="1">
        <v>45778</v>
      </c>
      <c r="D15527">
        <v>15.2</v>
      </c>
      <c r="E15527" t="s">
        <v>12</v>
      </c>
    </row>
    <row r="15528" spans="1:5" x14ac:dyDescent="0.35">
      <c r="A15528" t="s">
        <v>60</v>
      </c>
      <c r="B15528" t="s">
        <v>316</v>
      </c>
      <c r="C15528" s="1">
        <v>45778</v>
      </c>
      <c r="D15528">
        <v>21.28</v>
      </c>
      <c r="E15528" t="s">
        <v>12</v>
      </c>
    </row>
    <row r="15529" spans="1:5" x14ac:dyDescent="0.35">
      <c r="A15529" t="s">
        <v>308</v>
      </c>
      <c r="B15529" t="s">
        <v>316</v>
      </c>
      <c r="C15529" s="1">
        <v>45778</v>
      </c>
      <c r="D15529">
        <v>7.6</v>
      </c>
      <c r="E15529" t="s">
        <v>12</v>
      </c>
    </row>
    <row r="15530" spans="1:5" x14ac:dyDescent="0.35">
      <c r="A15530" t="s">
        <v>62</v>
      </c>
      <c r="B15530" t="s">
        <v>124</v>
      </c>
      <c r="C15530" s="1">
        <v>45778</v>
      </c>
      <c r="D15530">
        <v>-5</v>
      </c>
      <c r="E15530" t="s">
        <v>9</v>
      </c>
    </row>
    <row r="15531" spans="1:5" x14ac:dyDescent="0.35">
      <c r="A15531" t="s">
        <v>63</v>
      </c>
      <c r="B15531" t="s">
        <v>124</v>
      </c>
      <c r="C15531" s="1">
        <v>45778</v>
      </c>
      <c r="D15531">
        <v>-5</v>
      </c>
      <c r="E15531" t="s">
        <v>9</v>
      </c>
    </row>
    <row r="15532" spans="1:5" x14ac:dyDescent="0.35">
      <c r="A15532" t="s">
        <v>56</v>
      </c>
      <c r="B15532" t="s">
        <v>124</v>
      </c>
      <c r="C15532" s="1">
        <v>45778</v>
      </c>
      <c r="D15532">
        <v>-7</v>
      </c>
      <c r="E15532" t="s">
        <v>12</v>
      </c>
    </row>
    <row r="15533" spans="1:5" x14ac:dyDescent="0.35">
      <c r="A15533" t="s">
        <v>60</v>
      </c>
      <c r="B15533" t="s">
        <v>124</v>
      </c>
      <c r="C15533" s="1">
        <v>45778</v>
      </c>
      <c r="D15533">
        <v>1</v>
      </c>
      <c r="E15533" t="s">
        <v>12</v>
      </c>
    </row>
    <row r="15534" spans="1:5" x14ac:dyDescent="0.35">
      <c r="A15534" t="s">
        <v>308</v>
      </c>
      <c r="B15534" t="s">
        <v>124</v>
      </c>
      <c r="C15534" s="1">
        <v>45778</v>
      </c>
      <c r="D15534">
        <v>1</v>
      </c>
      <c r="E15534" t="s">
        <v>12</v>
      </c>
    </row>
    <row r="15535" spans="1:5" x14ac:dyDescent="0.35">
      <c r="A15535" t="s">
        <v>56</v>
      </c>
      <c r="B15535" t="s">
        <v>21</v>
      </c>
      <c r="C15535" s="1">
        <v>45778</v>
      </c>
      <c r="D15535">
        <v>17.58023</v>
      </c>
      <c r="E15535" t="s">
        <v>9</v>
      </c>
    </row>
    <row r="15536" spans="1:5" x14ac:dyDescent="0.35">
      <c r="A15536" t="s">
        <v>58</v>
      </c>
      <c r="B15536" t="s">
        <v>21</v>
      </c>
      <c r="C15536" s="1">
        <v>45778</v>
      </c>
      <c r="D15536">
        <v>7.8933549999999997</v>
      </c>
      <c r="E15536" t="s">
        <v>9</v>
      </c>
    </row>
    <row r="15537" spans="1:5" x14ac:dyDescent="0.35">
      <c r="A15537" t="s">
        <v>60</v>
      </c>
      <c r="B15537" t="s">
        <v>21</v>
      </c>
      <c r="C15537" s="1">
        <v>45778</v>
      </c>
      <c r="D15537">
        <v>20.279851000000001</v>
      </c>
      <c r="E15537" t="s">
        <v>9</v>
      </c>
    </row>
    <row r="15538" spans="1:5" x14ac:dyDescent="0.35">
      <c r="A15538" t="s">
        <v>308</v>
      </c>
      <c r="B15538" t="s">
        <v>21</v>
      </c>
      <c r="C15538" s="1">
        <v>45778</v>
      </c>
      <c r="D15538">
        <v>14.889950000000001</v>
      </c>
      <c r="E15538" t="s">
        <v>9</v>
      </c>
    </row>
    <row r="15539" spans="1:5" x14ac:dyDescent="0.35">
      <c r="A15539" t="s">
        <v>56</v>
      </c>
      <c r="B15539" t="s">
        <v>313</v>
      </c>
      <c r="C15539" s="1">
        <v>45778</v>
      </c>
      <c r="D15539">
        <v>0.28989500000000001</v>
      </c>
      <c r="E15539" t="s">
        <v>9</v>
      </c>
    </row>
    <row r="15540" spans="1:5" x14ac:dyDescent="0.35">
      <c r="A15540" t="s">
        <v>58</v>
      </c>
      <c r="B15540" t="s">
        <v>313</v>
      </c>
      <c r="C15540" s="1">
        <v>45778</v>
      </c>
      <c r="D15540">
        <v>0.13016</v>
      </c>
      <c r="E15540" t="s">
        <v>9</v>
      </c>
    </row>
    <row r="15541" spans="1:5" x14ac:dyDescent="0.35">
      <c r="A15541" t="s">
        <v>60</v>
      </c>
      <c r="B15541" t="s">
        <v>313</v>
      </c>
      <c r="C15541" s="1">
        <v>45778</v>
      </c>
      <c r="D15541">
        <v>0.33441199999999999</v>
      </c>
      <c r="E15541" t="s">
        <v>9</v>
      </c>
    </row>
    <row r="15542" spans="1:5" x14ac:dyDescent="0.35">
      <c r="A15542" t="s">
        <v>308</v>
      </c>
      <c r="B15542" t="s">
        <v>313</v>
      </c>
      <c r="C15542" s="1">
        <v>45778</v>
      </c>
      <c r="D15542">
        <v>0.245533</v>
      </c>
      <c r="E15542" t="s">
        <v>9</v>
      </c>
    </row>
    <row r="15543" spans="1:5" x14ac:dyDescent="0.35">
      <c r="A15543" t="s">
        <v>63</v>
      </c>
      <c r="B15543" t="s">
        <v>21</v>
      </c>
      <c r="C15543" s="1">
        <v>45778</v>
      </c>
      <c r="D15543">
        <v>59.635024999999999</v>
      </c>
      <c r="E15543" t="s">
        <v>9</v>
      </c>
    </row>
    <row r="15544" spans="1:5" x14ac:dyDescent="0.35">
      <c r="A15544" t="s">
        <v>241</v>
      </c>
      <c r="B15544" t="s">
        <v>21</v>
      </c>
      <c r="C15544" s="1">
        <v>45778</v>
      </c>
      <c r="D15544">
        <v>0.808361</v>
      </c>
      <c r="E15544" t="s">
        <v>9</v>
      </c>
    </row>
    <row r="15545" spans="1:5" x14ac:dyDescent="0.35">
      <c r="A15545" t="s">
        <v>314</v>
      </c>
      <c r="B15545" t="s">
        <v>21</v>
      </c>
      <c r="C15545" s="1">
        <v>45778</v>
      </c>
      <c r="D15545">
        <v>0.2</v>
      </c>
      <c r="E15545" t="s">
        <v>12</v>
      </c>
    </row>
    <row r="15546" spans="1:5" x14ac:dyDescent="0.35">
      <c r="A15546" t="s">
        <v>55</v>
      </c>
      <c r="B15546" t="s">
        <v>21</v>
      </c>
      <c r="C15546" s="1">
        <v>45778</v>
      </c>
      <c r="D15546">
        <v>1.1390549999999999</v>
      </c>
      <c r="E15546" t="s">
        <v>9</v>
      </c>
    </row>
    <row r="15547" spans="1:5" x14ac:dyDescent="0.35">
      <c r="A15547" t="s">
        <v>312</v>
      </c>
      <c r="B15547" t="s">
        <v>21</v>
      </c>
      <c r="C15547" s="1">
        <v>45778</v>
      </c>
      <c r="D15547">
        <v>0.5</v>
      </c>
      <c r="E15547" t="s">
        <v>12</v>
      </c>
    </row>
    <row r="15548" spans="1:5" x14ac:dyDescent="0.35">
      <c r="A15548" t="s">
        <v>62</v>
      </c>
      <c r="B15548" t="s">
        <v>21</v>
      </c>
      <c r="C15548" s="1">
        <v>45778</v>
      </c>
      <c r="D15548">
        <v>62.282440999999999</v>
      </c>
      <c r="E15548" t="s">
        <v>9</v>
      </c>
    </row>
    <row r="15549" spans="1:5" x14ac:dyDescent="0.35">
      <c r="A15549" t="s">
        <v>62</v>
      </c>
      <c r="B15549" t="s">
        <v>92</v>
      </c>
      <c r="C15549" s="1">
        <v>45778</v>
      </c>
      <c r="D15549">
        <v>140.28244100000001</v>
      </c>
      <c r="E15549" t="s">
        <v>9</v>
      </c>
    </row>
    <row r="15550" spans="1:5" x14ac:dyDescent="0.35">
      <c r="A15550" t="s">
        <v>62</v>
      </c>
      <c r="B15550" t="s">
        <v>317</v>
      </c>
      <c r="C15550" s="1">
        <v>45778</v>
      </c>
      <c r="D15550">
        <v>821.939572</v>
      </c>
      <c r="E15550" t="s">
        <v>9</v>
      </c>
    </row>
    <row r="15551" spans="1:5" x14ac:dyDescent="0.35">
      <c r="A15551" t="s">
        <v>62</v>
      </c>
      <c r="B15551" t="s">
        <v>317</v>
      </c>
      <c r="C15551" s="1">
        <v>45778</v>
      </c>
      <c r="D15551">
        <v>821.939572</v>
      </c>
      <c r="E15551" t="s">
        <v>12</v>
      </c>
    </row>
    <row r="15552" spans="1:5" x14ac:dyDescent="0.35">
      <c r="A15552" t="s">
        <v>55</v>
      </c>
      <c r="B15552" t="s">
        <v>317</v>
      </c>
      <c r="C15552" s="1">
        <v>45778</v>
      </c>
      <c r="D15552">
        <v>40.454746999999998</v>
      </c>
      <c r="E15552" t="s">
        <v>9</v>
      </c>
    </row>
    <row r="15553" spans="1:5" x14ac:dyDescent="0.35">
      <c r="A15553" t="s">
        <v>55</v>
      </c>
      <c r="B15553" t="s">
        <v>317</v>
      </c>
      <c r="C15553" s="1">
        <v>45778</v>
      </c>
      <c r="D15553">
        <v>40.454746999999998</v>
      </c>
      <c r="E15553" t="s">
        <v>12</v>
      </c>
    </row>
    <row r="15554" spans="1:5" x14ac:dyDescent="0.35">
      <c r="A15554" t="s">
        <v>63</v>
      </c>
      <c r="B15554" t="s">
        <v>317</v>
      </c>
      <c r="C15554" s="1">
        <v>45778</v>
      </c>
      <c r="D15554">
        <v>781.484826</v>
      </c>
      <c r="E15554" t="s">
        <v>9</v>
      </c>
    </row>
    <row r="15555" spans="1:5" x14ac:dyDescent="0.35">
      <c r="A15555" t="s">
        <v>56</v>
      </c>
      <c r="B15555" t="s">
        <v>317</v>
      </c>
      <c r="C15555" s="1">
        <v>45778</v>
      </c>
      <c r="D15555">
        <v>383.77932399999997</v>
      </c>
      <c r="E15555" t="s">
        <v>9</v>
      </c>
    </row>
    <row r="15556" spans="1:5" x14ac:dyDescent="0.35">
      <c r="A15556" t="s">
        <v>58</v>
      </c>
      <c r="B15556" t="s">
        <v>317</v>
      </c>
      <c r="C15556" s="1">
        <v>45778</v>
      </c>
      <c r="D15556">
        <v>118.898844</v>
      </c>
      <c r="E15556" t="s">
        <v>9</v>
      </c>
    </row>
    <row r="15557" spans="1:5" x14ac:dyDescent="0.35">
      <c r="A15557" t="s">
        <v>60</v>
      </c>
      <c r="B15557" t="s">
        <v>317</v>
      </c>
      <c r="C15557" s="1">
        <v>45778</v>
      </c>
      <c r="D15557">
        <v>188.96894699999999</v>
      </c>
      <c r="E15557" t="s">
        <v>9</v>
      </c>
    </row>
    <row r="15558" spans="1:5" x14ac:dyDescent="0.35">
      <c r="A15558" t="s">
        <v>308</v>
      </c>
      <c r="B15558" t="s">
        <v>317</v>
      </c>
      <c r="C15558" s="1">
        <v>45778</v>
      </c>
      <c r="D15558">
        <v>89.837710999999999</v>
      </c>
      <c r="E15558" t="s">
        <v>9</v>
      </c>
    </row>
    <row r="15559" spans="1:5" x14ac:dyDescent="0.35">
      <c r="A15559" t="s">
        <v>305</v>
      </c>
      <c r="B15559" t="s">
        <v>306</v>
      </c>
      <c r="C15559" s="1">
        <v>45809</v>
      </c>
      <c r="D15559">
        <v>33.965000000000003</v>
      </c>
      <c r="E15559" t="s">
        <v>12</v>
      </c>
    </row>
    <row r="15560" spans="1:5" x14ac:dyDescent="0.35">
      <c r="A15560" t="s">
        <v>56</v>
      </c>
      <c r="B15560" t="s">
        <v>306</v>
      </c>
      <c r="C15560" s="1">
        <v>45809</v>
      </c>
      <c r="D15560">
        <v>23947.473723999999</v>
      </c>
      <c r="E15560" t="s">
        <v>12</v>
      </c>
    </row>
    <row r="15561" spans="1:5" x14ac:dyDescent="0.35">
      <c r="A15561" t="s">
        <v>58</v>
      </c>
      <c r="B15561" t="s">
        <v>306</v>
      </c>
      <c r="C15561" s="1">
        <v>45809</v>
      </c>
      <c r="D15561">
        <v>6372.851737</v>
      </c>
      <c r="E15561" t="s">
        <v>12</v>
      </c>
    </row>
    <row r="15562" spans="1:5" x14ac:dyDescent="0.35">
      <c r="A15562" t="s">
        <v>307</v>
      </c>
      <c r="B15562" t="s">
        <v>306</v>
      </c>
      <c r="C15562" s="1">
        <v>45809</v>
      </c>
      <c r="D15562">
        <v>432.13687599999997</v>
      </c>
      <c r="E15562" t="s">
        <v>12</v>
      </c>
    </row>
    <row r="15563" spans="1:5" x14ac:dyDescent="0.35">
      <c r="A15563" t="s">
        <v>59</v>
      </c>
      <c r="B15563" t="s">
        <v>306</v>
      </c>
      <c r="C15563" s="1">
        <v>45809</v>
      </c>
      <c r="D15563">
        <v>3212.5376620000002</v>
      </c>
      <c r="E15563" t="s">
        <v>12</v>
      </c>
    </row>
    <row r="15564" spans="1:5" x14ac:dyDescent="0.35">
      <c r="A15564" t="s">
        <v>62</v>
      </c>
      <c r="B15564" t="s">
        <v>306</v>
      </c>
      <c r="C15564" s="1">
        <v>45809</v>
      </c>
      <c r="D15564">
        <v>33998.964999999997</v>
      </c>
      <c r="E15564" t="s">
        <v>9</v>
      </c>
    </row>
    <row r="15565" spans="1:5" x14ac:dyDescent="0.35">
      <c r="A15565" t="s">
        <v>305</v>
      </c>
      <c r="B15565" t="s">
        <v>309</v>
      </c>
      <c r="C15565" s="1">
        <v>45809</v>
      </c>
      <c r="D15565">
        <v>25.833407000000001</v>
      </c>
      <c r="E15565" t="s">
        <v>12</v>
      </c>
    </row>
    <row r="15566" spans="1:5" x14ac:dyDescent="0.35">
      <c r="A15566" t="s">
        <v>56</v>
      </c>
      <c r="B15566" t="s">
        <v>309</v>
      </c>
      <c r="C15566" s="1">
        <v>45809</v>
      </c>
      <c r="D15566">
        <v>17402.113978000001</v>
      </c>
      <c r="E15566" t="s">
        <v>12</v>
      </c>
    </row>
    <row r="15567" spans="1:5" x14ac:dyDescent="0.35">
      <c r="A15567" t="s">
        <v>58</v>
      </c>
      <c r="B15567" t="s">
        <v>309</v>
      </c>
      <c r="C15567" s="1">
        <v>45809</v>
      </c>
      <c r="D15567">
        <v>4983.5921360000002</v>
      </c>
      <c r="E15567" t="s">
        <v>12</v>
      </c>
    </row>
    <row r="15568" spans="1:5" x14ac:dyDescent="0.35">
      <c r="A15568" t="s">
        <v>307</v>
      </c>
      <c r="B15568" t="s">
        <v>309</v>
      </c>
      <c r="C15568" s="1">
        <v>45809</v>
      </c>
      <c r="D15568">
        <v>376.99991599999998</v>
      </c>
      <c r="E15568" t="s">
        <v>12</v>
      </c>
    </row>
    <row r="15569" spans="1:5" x14ac:dyDescent="0.35">
      <c r="A15569" t="s">
        <v>59</v>
      </c>
      <c r="B15569" t="s">
        <v>309</v>
      </c>
      <c r="C15569" s="1">
        <v>45809</v>
      </c>
      <c r="D15569">
        <v>3070.7007440000002</v>
      </c>
      <c r="E15569" t="s">
        <v>12</v>
      </c>
    </row>
    <row r="15570" spans="1:5" x14ac:dyDescent="0.35">
      <c r="A15570" t="s">
        <v>62</v>
      </c>
      <c r="B15570" t="s">
        <v>309</v>
      </c>
      <c r="C15570" s="1">
        <v>45809</v>
      </c>
      <c r="D15570">
        <v>25859.240181000001</v>
      </c>
      <c r="E15570" t="s">
        <v>9</v>
      </c>
    </row>
    <row r="15571" spans="1:5" x14ac:dyDescent="0.35">
      <c r="A15571" t="s">
        <v>305</v>
      </c>
      <c r="B15571" t="s">
        <v>310</v>
      </c>
      <c r="C15571" s="1">
        <v>45809</v>
      </c>
      <c r="D15571">
        <v>-0.23941100000000001</v>
      </c>
      <c r="E15571" t="s">
        <v>9</v>
      </c>
    </row>
    <row r="15572" spans="1:5" x14ac:dyDescent="0.35">
      <c r="A15572" t="s">
        <v>62</v>
      </c>
      <c r="B15572" t="s">
        <v>310</v>
      </c>
      <c r="C15572" s="1">
        <v>45809</v>
      </c>
      <c r="D15572">
        <v>-0.23941100000000001</v>
      </c>
      <c r="E15572" t="s">
        <v>9</v>
      </c>
    </row>
    <row r="15573" spans="1:5" x14ac:dyDescent="0.35">
      <c r="A15573" t="s">
        <v>56</v>
      </c>
      <c r="B15573" t="s">
        <v>17</v>
      </c>
      <c r="C15573" s="1">
        <v>45809</v>
      </c>
      <c r="D15573">
        <v>760.813176</v>
      </c>
      <c r="E15573" t="s">
        <v>12</v>
      </c>
    </row>
    <row r="15574" spans="1:5" x14ac:dyDescent="0.35">
      <c r="A15574" t="s">
        <v>58</v>
      </c>
      <c r="B15574" t="s">
        <v>17</v>
      </c>
      <c r="C15574" s="1">
        <v>45809</v>
      </c>
      <c r="D15574">
        <v>366.418452</v>
      </c>
      <c r="E15574" t="s">
        <v>12</v>
      </c>
    </row>
    <row r="15575" spans="1:5" x14ac:dyDescent="0.35">
      <c r="A15575" t="s">
        <v>307</v>
      </c>
      <c r="B15575" t="s">
        <v>17</v>
      </c>
      <c r="C15575" s="1">
        <v>45809</v>
      </c>
      <c r="D15575">
        <v>17.326422999999998</v>
      </c>
      <c r="E15575" t="s">
        <v>12</v>
      </c>
    </row>
    <row r="15576" spans="1:5" x14ac:dyDescent="0.35">
      <c r="A15576" t="s">
        <v>59</v>
      </c>
      <c r="B15576" t="s">
        <v>17</v>
      </c>
      <c r="C15576" s="1">
        <v>45809</v>
      </c>
      <c r="D15576">
        <v>230.18636799999999</v>
      </c>
      <c r="E15576" t="s">
        <v>12</v>
      </c>
    </row>
    <row r="15577" spans="1:5" x14ac:dyDescent="0.35">
      <c r="A15577" t="s">
        <v>63</v>
      </c>
      <c r="B15577" t="s">
        <v>17</v>
      </c>
      <c r="C15577" s="1">
        <v>45809</v>
      </c>
      <c r="D15577">
        <v>1374.7444190000001</v>
      </c>
      <c r="E15577" t="s">
        <v>9</v>
      </c>
    </row>
    <row r="15578" spans="1:5" x14ac:dyDescent="0.35">
      <c r="A15578" t="s">
        <v>308</v>
      </c>
      <c r="B15578" t="s">
        <v>17</v>
      </c>
      <c r="C15578" s="1">
        <v>45809</v>
      </c>
      <c r="D15578">
        <v>247.51279</v>
      </c>
      <c r="E15578" t="s">
        <v>9</v>
      </c>
    </row>
    <row r="15579" spans="1:5" x14ac:dyDescent="0.35">
      <c r="A15579" t="s">
        <v>62</v>
      </c>
      <c r="B15579" t="s">
        <v>17</v>
      </c>
      <c r="C15579" s="1">
        <v>45809</v>
      </c>
      <c r="D15579">
        <v>1374.7444190000001</v>
      </c>
      <c r="E15579" t="s">
        <v>9</v>
      </c>
    </row>
    <row r="15580" spans="1:5" x14ac:dyDescent="0.35">
      <c r="A15580" t="s">
        <v>62</v>
      </c>
      <c r="B15580" t="s">
        <v>311</v>
      </c>
      <c r="C15580" s="1">
        <v>45809</v>
      </c>
      <c r="D15580">
        <v>821.939572</v>
      </c>
      <c r="E15580" t="s">
        <v>9</v>
      </c>
    </row>
    <row r="15581" spans="1:5" x14ac:dyDescent="0.35">
      <c r="A15581" t="s">
        <v>55</v>
      </c>
      <c r="B15581" t="s">
        <v>311</v>
      </c>
      <c r="C15581" s="1">
        <v>45809</v>
      </c>
      <c r="D15581">
        <v>40.454746999999998</v>
      </c>
      <c r="E15581" t="s">
        <v>9</v>
      </c>
    </row>
    <row r="15582" spans="1:5" x14ac:dyDescent="0.35">
      <c r="A15582" t="s">
        <v>63</v>
      </c>
      <c r="B15582" t="s">
        <v>311</v>
      </c>
      <c r="C15582" s="1">
        <v>45809</v>
      </c>
      <c r="D15582">
        <v>781.484826</v>
      </c>
      <c r="E15582" t="s">
        <v>9</v>
      </c>
    </row>
    <row r="15583" spans="1:5" x14ac:dyDescent="0.35">
      <c r="A15583" t="s">
        <v>56</v>
      </c>
      <c r="B15583" t="s">
        <v>311</v>
      </c>
      <c r="C15583" s="1">
        <v>45809</v>
      </c>
      <c r="D15583">
        <v>383.77932399999997</v>
      </c>
      <c r="E15583" t="s">
        <v>9</v>
      </c>
    </row>
    <row r="15584" spans="1:5" x14ac:dyDescent="0.35">
      <c r="A15584" t="s">
        <v>58</v>
      </c>
      <c r="B15584" t="s">
        <v>311</v>
      </c>
      <c r="C15584" s="1">
        <v>45809</v>
      </c>
      <c r="D15584">
        <v>118.898844</v>
      </c>
      <c r="E15584" t="s">
        <v>9</v>
      </c>
    </row>
    <row r="15585" spans="1:5" x14ac:dyDescent="0.35">
      <c r="A15585" t="s">
        <v>60</v>
      </c>
      <c r="B15585" t="s">
        <v>311</v>
      </c>
      <c r="C15585" s="1">
        <v>45809</v>
      </c>
      <c r="D15585">
        <v>188.96894699999999</v>
      </c>
      <c r="E15585" t="s">
        <v>9</v>
      </c>
    </row>
    <row r="15586" spans="1:5" x14ac:dyDescent="0.35">
      <c r="A15586" t="s">
        <v>308</v>
      </c>
      <c r="B15586" t="s">
        <v>311</v>
      </c>
      <c r="C15586" s="1">
        <v>45809</v>
      </c>
      <c r="D15586">
        <v>89.837710999999999</v>
      </c>
      <c r="E15586" t="s">
        <v>9</v>
      </c>
    </row>
    <row r="15587" spans="1:5" x14ac:dyDescent="0.35">
      <c r="A15587" t="s">
        <v>55</v>
      </c>
      <c r="B15587" t="s">
        <v>13</v>
      </c>
      <c r="C15587" s="1">
        <v>45809</v>
      </c>
      <c r="D15587">
        <v>3</v>
      </c>
      <c r="E15587" t="s">
        <v>12</v>
      </c>
    </row>
    <row r="15588" spans="1:5" x14ac:dyDescent="0.35">
      <c r="A15588" t="s">
        <v>312</v>
      </c>
      <c r="B15588" t="s">
        <v>13</v>
      </c>
      <c r="C15588" s="1">
        <v>45809</v>
      </c>
      <c r="D15588">
        <v>1.4</v>
      </c>
      <c r="E15588" t="s">
        <v>12</v>
      </c>
    </row>
    <row r="15589" spans="1:5" x14ac:dyDescent="0.35">
      <c r="A15589" t="s">
        <v>63</v>
      </c>
      <c r="B15589" t="s">
        <v>13</v>
      </c>
      <c r="C15589" s="1">
        <v>45809</v>
      </c>
      <c r="D15589">
        <v>2.2046220000000001</v>
      </c>
      <c r="E15589" t="s">
        <v>9</v>
      </c>
    </row>
    <row r="15590" spans="1:5" x14ac:dyDescent="0.35">
      <c r="A15590" t="s">
        <v>241</v>
      </c>
      <c r="B15590" t="s">
        <v>13</v>
      </c>
      <c r="C15590" s="1">
        <v>45809</v>
      </c>
      <c r="D15590">
        <v>0.69813000000000003</v>
      </c>
      <c r="E15590" t="s">
        <v>9</v>
      </c>
    </row>
    <row r="15591" spans="1:5" x14ac:dyDescent="0.35">
      <c r="A15591" t="s">
        <v>314</v>
      </c>
      <c r="B15591" t="s">
        <v>13</v>
      </c>
      <c r="C15591" s="1">
        <v>45809</v>
      </c>
      <c r="D15591">
        <v>1</v>
      </c>
      <c r="E15591" t="s">
        <v>12</v>
      </c>
    </row>
    <row r="15592" spans="1:5" x14ac:dyDescent="0.35">
      <c r="A15592" t="s">
        <v>56</v>
      </c>
      <c r="B15592" t="s">
        <v>313</v>
      </c>
      <c r="C15592" s="1">
        <v>45809</v>
      </c>
      <c r="D15592">
        <v>0.02</v>
      </c>
      <c r="E15592" t="s">
        <v>12</v>
      </c>
    </row>
    <row r="15593" spans="1:5" x14ac:dyDescent="0.35">
      <c r="A15593" t="s">
        <v>58</v>
      </c>
      <c r="B15593" t="s">
        <v>313</v>
      </c>
      <c r="C15593" s="1">
        <v>45809</v>
      </c>
      <c r="D15593">
        <v>0.08</v>
      </c>
      <c r="E15593" t="s">
        <v>12</v>
      </c>
    </row>
    <row r="15594" spans="1:5" x14ac:dyDescent="0.35">
      <c r="A15594" t="s">
        <v>60</v>
      </c>
      <c r="B15594" t="s">
        <v>313</v>
      </c>
      <c r="C15594" s="1">
        <v>45809</v>
      </c>
      <c r="D15594">
        <v>0.76</v>
      </c>
      <c r="E15594" t="s">
        <v>12</v>
      </c>
    </row>
    <row r="15595" spans="1:5" x14ac:dyDescent="0.35">
      <c r="A15595" t="s">
        <v>308</v>
      </c>
      <c r="B15595" t="s">
        <v>313</v>
      </c>
      <c r="C15595" s="1">
        <v>45809</v>
      </c>
      <c r="D15595">
        <v>0.14000000000000001</v>
      </c>
      <c r="E15595" t="s">
        <v>12</v>
      </c>
    </row>
    <row r="15596" spans="1:5" x14ac:dyDescent="0.35">
      <c r="A15596" t="s">
        <v>56</v>
      </c>
      <c r="B15596" t="s">
        <v>13</v>
      </c>
      <c r="C15596" s="1">
        <v>45809</v>
      </c>
      <c r="D15596">
        <v>7.8054999999999999E-2</v>
      </c>
      <c r="E15596" t="s">
        <v>9</v>
      </c>
    </row>
    <row r="15597" spans="1:5" x14ac:dyDescent="0.35">
      <c r="A15597" t="s">
        <v>58</v>
      </c>
      <c r="B15597" t="s">
        <v>13</v>
      </c>
      <c r="C15597" s="1">
        <v>45809</v>
      </c>
      <c r="D15597">
        <v>0.31222</v>
      </c>
      <c r="E15597" t="s">
        <v>9</v>
      </c>
    </row>
    <row r="15598" spans="1:5" x14ac:dyDescent="0.35">
      <c r="A15598" t="s">
        <v>60</v>
      </c>
      <c r="B15598" t="s">
        <v>13</v>
      </c>
      <c r="C15598" s="1">
        <v>45809</v>
      </c>
      <c r="D15598">
        <v>2.9660920000000002</v>
      </c>
      <c r="E15598" t="s">
        <v>9</v>
      </c>
    </row>
    <row r="15599" spans="1:5" x14ac:dyDescent="0.35">
      <c r="A15599" t="s">
        <v>308</v>
      </c>
      <c r="B15599" t="s">
        <v>13</v>
      </c>
      <c r="C15599" s="1">
        <v>45809</v>
      </c>
      <c r="D15599">
        <v>0.54638500000000001</v>
      </c>
      <c r="E15599" t="s">
        <v>9</v>
      </c>
    </row>
    <row r="15600" spans="1:5" x14ac:dyDescent="0.35">
      <c r="A15600" t="s">
        <v>62</v>
      </c>
      <c r="B15600" t="s">
        <v>13</v>
      </c>
      <c r="C15600" s="1">
        <v>45809</v>
      </c>
      <c r="D15600">
        <v>8.3027519999999999</v>
      </c>
      <c r="E15600" t="s">
        <v>9</v>
      </c>
    </row>
    <row r="15601" spans="1:5" x14ac:dyDescent="0.35">
      <c r="A15601" t="s">
        <v>62</v>
      </c>
      <c r="B15601" t="s">
        <v>315</v>
      </c>
      <c r="C15601" s="1">
        <v>45809</v>
      </c>
      <c r="D15601">
        <v>2204.9867429999999</v>
      </c>
      <c r="E15601" t="s">
        <v>9</v>
      </c>
    </row>
    <row r="15602" spans="1:5" x14ac:dyDescent="0.35">
      <c r="A15602" t="s">
        <v>62</v>
      </c>
      <c r="B15602" t="s">
        <v>316</v>
      </c>
      <c r="C15602" s="1">
        <v>45809</v>
      </c>
      <c r="D15602">
        <v>79</v>
      </c>
      <c r="E15602" t="s">
        <v>9</v>
      </c>
    </row>
    <row r="15603" spans="1:5" x14ac:dyDescent="0.35">
      <c r="A15603" t="s">
        <v>55</v>
      </c>
      <c r="B15603" t="s">
        <v>316</v>
      </c>
      <c r="C15603" s="1">
        <v>45809</v>
      </c>
      <c r="D15603">
        <v>7</v>
      </c>
      <c r="E15603" t="s">
        <v>12</v>
      </c>
    </row>
    <row r="15604" spans="1:5" x14ac:dyDescent="0.35">
      <c r="A15604" t="s">
        <v>63</v>
      </c>
      <c r="B15604" t="s">
        <v>316</v>
      </c>
      <c r="C15604" s="1">
        <v>45809</v>
      </c>
      <c r="D15604">
        <v>72</v>
      </c>
      <c r="E15604" t="s">
        <v>9</v>
      </c>
    </row>
    <row r="15605" spans="1:5" x14ac:dyDescent="0.35">
      <c r="A15605" t="s">
        <v>56</v>
      </c>
      <c r="B15605" t="s">
        <v>316</v>
      </c>
      <c r="C15605" s="1">
        <v>45809</v>
      </c>
      <c r="D15605">
        <v>33.119999999999997</v>
      </c>
      <c r="E15605" t="s">
        <v>12</v>
      </c>
    </row>
    <row r="15606" spans="1:5" x14ac:dyDescent="0.35">
      <c r="A15606" t="s">
        <v>58</v>
      </c>
      <c r="B15606" t="s">
        <v>316</v>
      </c>
      <c r="C15606" s="1">
        <v>45809</v>
      </c>
      <c r="D15606">
        <v>12.96</v>
      </c>
      <c r="E15606" t="s">
        <v>12</v>
      </c>
    </row>
    <row r="15607" spans="1:5" x14ac:dyDescent="0.35">
      <c r="A15607" t="s">
        <v>60</v>
      </c>
      <c r="B15607" t="s">
        <v>316</v>
      </c>
      <c r="C15607" s="1">
        <v>45809</v>
      </c>
      <c r="D15607">
        <v>19.440000000000001</v>
      </c>
      <c r="E15607" t="s">
        <v>12</v>
      </c>
    </row>
    <row r="15608" spans="1:5" x14ac:dyDescent="0.35">
      <c r="A15608" t="s">
        <v>308</v>
      </c>
      <c r="B15608" t="s">
        <v>316</v>
      </c>
      <c r="C15608" s="1">
        <v>45809</v>
      </c>
      <c r="D15608">
        <v>6.48</v>
      </c>
      <c r="E15608" t="s">
        <v>12</v>
      </c>
    </row>
    <row r="15609" spans="1:5" x14ac:dyDescent="0.35">
      <c r="A15609" t="s">
        <v>62</v>
      </c>
      <c r="B15609" t="s">
        <v>124</v>
      </c>
      <c r="C15609" s="1">
        <v>45809</v>
      </c>
      <c r="D15609">
        <v>91</v>
      </c>
      <c r="E15609" t="s">
        <v>9</v>
      </c>
    </row>
    <row r="15610" spans="1:5" x14ac:dyDescent="0.35">
      <c r="A15610" t="s">
        <v>55</v>
      </c>
      <c r="B15610" t="s">
        <v>124</v>
      </c>
      <c r="C15610" s="1">
        <v>45809</v>
      </c>
      <c r="D15610">
        <v>6</v>
      </c>
      <c r="E15610" t="s">
        <v>12</v>
      </c>
    </row>
    <row r="15611" spans="1:5" x14ac:dyDescent="0.35">
      <c r="A15611" t="s">
        <v>63</v>
      </c>
      <c r="B15611" t="s">
        <v>124</v>
      </c>
      <c r="C15611" s="1">
        <v>45809</v>
      </c>
      <c r="D15611">
        <v>85</v>
      </c>
      <c r="E15611" t="s">
        <v>9</v>
      </c>
    </row>
    <row r="15612" spans="1:5" x14ac:dyDescent="0.35">
      <c r="A15612" t="s">
        <v>56</v>
      </c>
      <c r="B15612" t="s">
        <v>124</v>
      </c>
      <c r="C15612" s="1">
        <v>45809</v>
      </c>
      <c r="D15612">
        <v>20</v>
      </c>
      <c r="E15612" t="s">
        <v>12</v>
      </c>
    </row>
    <row r="15613" spans="1:5" x14ac:dyDescent="0.35">
      <c r="A15613" t="s">
        <v>58</v>
      </c>
      <c r="B15613" t="s">
        <v>124</v>
      </c>
      <c r="C15613" s="1">
        <v>45809</v>
      </c>
      <c r="D15613">
        <v>20</v>
      </c>
      <c r="E15613" t="s">
        <v>12</v>
      </c>
    </row>
    <row r="15614" spans="1:5" x14ac:dyDescent="0.35">
      <c r="A15614" t="s">
        <v>60</v>
      </c>
      <c r="B15614" t="s">
        <v>124</v>
      </c>
      <c r="C15614" s="1">
        <v>45809</v>
      </c>
      <c r="D15614">
        <v>10</v>
      </c>
      <c r="E15614" t="s">
        <v>12</v>
      </c>
    </row>
    <row r="15615" spans="1:5" x14ac:dyDescent="0.35">
      <c r="A15615" t="s">
        <v>308</v>
      </c>
      <c r="B15615" t="s">
        <v>124</v>
      </c>
      <c r="C15615" s="1">
        <v>45809</v>
      </c>
      <c r="D15615">
        <v>35</v>
      </c>
      <c r="E15615" t="s">
        <v>12</v>
      </c>
    </row>
    <row r="15616" spans="1:5" x14ac:dyDescent="0.35">
      <c r="A15616" t="s">
        <v>56</v>
      </c>
      <c r="B15616" t="s">
        <v>21</v>
      </c>
      <c r="C15616" s="1">
        <v>45809</v>
      </c>
      <c r="D15616">
        <v>15.922359999999999</v>
      </c>
      <c r="E15616" t="s">
        <v>9</v>
      </c>
    </row>
    <row r="15617" spans="1:5" x14ac:dyDescent="0.35">
      <c r="A15617" t="s">
        <v>58</v>
      </c>
      <c r="B15617" t="s">
        <v>21</v>
      </c>
      <c r="C15617" s="1">
        <v>45809</v>
      </c>
      <c r="D15617">
        <v>8.3590049999999998</v>
      </c>
      <c r="E15617" t="s">
        <v>9</v>
      </c>
    </row>
    <row r="15618" spans="1:5" x14ac:dyDescent="0.35">
      <c r="A15618" t="s">
        <v>60</v>
      </c>
      <c r="B15618" t="s">
        <v>21</v>
      </c>
      <c r="C15618" s="1">
        <v>45809</v>
      </c>
      <c r="D15618">
        <v>15.810033000000001</v>
      </c>
      <c r="E15618" t="s">
        <v>9</v>
      </c>
    </row>
    <row r="15619" spans="1:5" x14ac:dyDescent="0.35">
      <c r="A15619" t="s">
        <v>308</v>
      </c>
      <c r="B15619" t="s">
        <v>21</v>
      </c>
      <c r="C15619" s="1">
        <v>45809</v>
      </c>
      <c r="D15619">
        <v>13.039299</v>
      </c>
      <c r="E15619" t="s">
        <v>9</v>
      </c>
    </row>
    <row r="15620" spans="1:5" x14ac:dyDescent="0.35">
      <c r="A15620" t="s">
        <v>56</v>
      </c>
      <c r="B15620" t="s">
        <v>313</v>
      </c>
      <c r="C15620" s="1">
        <v>45809</v>
      </c>
      <c r="D15620">
        <v>0.29968299999999998</v>
      </c>
      <c r="E15620" t="s">
        <v>9</v>
      </c>
    </row>
    <row r="15621" spans="1:5" x14ac:dyDescent="0.35">
      <c r="A15621" t="s">
        <v>58</v>
      </c>
      <c r="B15621" t="s">
        <v>313</v>
      </c>
      <c r="C15621" s="1">
        <v>45809</v>
      </c>
      <c r="D15621">
        <v>0.157329</v>
      </c>
      <c r="E15621" t="s">
        <v>9</v>
      </c>
    </row>
    <row r="15622" spans="1:5" x14ac:dyDescent="0.35">
      <c r="A15622" t="s">
        <v>60</v>
      </c>
      <c r="B15622" t="s">
        <v>313</v>
      </c>
      <c r="C15622" s="1">
        <v>45809</v>
      </c>
      <c r="D15622">
        <v>0.29756899999999997</v>
      </c>
      <c r="E15622" t="s">
        <v>9</v>
      </c>
    </row>
    <row r="15623" spans="1:5" x14ac:dyDescent="0.35">
      <c r="A15623" t="s">
        <v>308</v>
      </c>
      <c r="B15623" t="s">
        <v>313</v>
      </c>
      <c r="C15623" s="1">
        <v>45809</v>
      </c>
      <c r="D15623">
        <v>0.245419</v>
      </c>
      <c r="E15623" t="s">
        <v>9</v>
      </c>
    </row>
    <row r="15624" spans="1:5" x14ac:dyDescent="0.35">
      <c r="A15624" t="s">
        <v>63</v>
      </c>
      <c r="B15624" t="s">
        <v>21</v>
      </c>
      <c r="C15624" s="1">
        <v>45809</v>
      </c>
      <c r="D15624">
        <v>52.139310000000002</v>
      </c>
      <c r="E15624" t="s">
        <v>9</v>
      </c>
    </row>
    <row r="15625" spans="1:5" x14ac:dyDescent="0.35">
      <c r="A15625" t="s">
        <v>241</v>
      </c>
      <c r="B15625" t="s">
        <v>21</v>
      </c>
      <c r="C15625" s="1">
        <v>45809</v>
      </c>
      <c r="D15625">
        <v>0.66138699999999995</v>
      </c>
      <c r="E15625" t="s">
        <v>9</v>
      </c>
    </row>
    <row r="15626" spans="1:5" x14ac:dyDescent="0.35">
      <c r="A15626" t="s">
        <v>314</v>
      </c>
      <c r="B15626" t="s">
        <v>21</v>
      </c>
      <c r="C15626" s="1">
        <v>45809</v>
      </c>
      <c r="D15626">
        <v>0.33</v>
      </c>
      <c r="E15626" t="s">
        <v>12</v>
      </c>
    </row>
    <row r="15627" spans="1:5" x14ac:dyDescent="0.35">
      <c r="A15627" t="s">
        <v>55</v>
      </c>
      <c r="B15627" t="s">
        <v>21</v>
      </c>
      <c r="C15627" s="1">
        <v>45809</v>
      </c>
      <c r="D15627">
        <v>1.5064919999999999</v>
      </c>
      <c r="E15627" t="s">
        <v>9</v>
      </c>
    </row>
    <row r="15628" spans="1:5" x14ac:dyDescent="0.35">
      <c r="A15628" t="s">
        <v>312</v>
      </c>
      <c r="B15628" t="s">
        <v>21</v>
      </c>
      <c r="C15628" s="1">
        <v>45809</v>
      </c>
      <c r="D15628">
        <v>0.5</v>
      </c>
      <c r="E15628" t="s">
        <v>12</v>
      </c>
    </row>
    <row r="15629" spans="1:5" x14ac:dyDescent="0.35">
      <c r="A15629" t="s">
        <v>62</v>
      </c>
      <c r="B15629" t="s">
        <v>21</v>
      </c>
      <c r="C15629" s="1">
        <v>45809</v>
      </c>
      <c r="D15629">
        <v>55.137188999999999</v>
      </c>
      <c r="E15629" t="s">
        <v>9</v>
      </c>
    </row>
    <row r="15630" spans="1:5" x14ac:dyDescent="0.35">
      <c r="A15630" t="s">
        <v>62</v>
      </c>
      <c r="B15630" t="s">
        <v>92</v>
      </c>
      <c r="C15630" s="1">
        <v>45809</v>
      </c>
      <c r="D15630">
        <v>225.13718900000001</v>
      </c>
      <c r="E15630" t="s">
        <v>9</v>
      </c>
    </row>
    <row r="15631" spans="1:5" x14ac:dyDescent="0.35">
      <c r="A15631" t="s">
        <v>62</v>
      </c>
      <c r="B15631" t="s">
        <v>317</v>
      </c>
      <c r="C15631" s="1">
        <v>45809</v>
      </c>
      <c r="D15631">
        <v>1979.849555</v>
      </c>
      <c r="E15631" t="s">
        <v>9</v>
      </c>
    </row>
    <row r="15632" spans="1:5" x14ac:dyDescent="0.35">
      <c r="A15632" t="s">
        <v>62</v>
      </c>
      <c r="B15632" t="s">
        <v>317</v>
      </c>
      <c r="C15632" s="1">
        <v>45809</v>
      </c>
      <c r="D15632">
        <v>1979.849555</v>
      </c>
      <c r="E15632" t="s">
        <v>12</v>
      </c>
    </row>
    <row r="15633" spans="1:5" x14ac:dyDescent="0.35">
      <c r="A15633" t="s">
        <v>55</v>
      </c>
      <c r="B15633" t="s">
        <v>317</v>
      </c>
      <c r="C15633" s="1">
        <v>45809</v>
      </c>
      <c r="D15633">
        <v>29.848255000000002</v>
      </c>
      <c r="E15633" t="s">
        <v>9</v>
      </c>
    </row>
    <row r="15634" spans="1:5" x14ac:dyDescent="0.35">
      <c r="A15634" t="s">
        <v>55</v>
      </c>
      <c r="B15634" t="s">
        <v>317</v>
      </c>
      <c r="C15634" s="1">
        <v>45809</v>
      </c>
      <c r="D15634">
        <v>29.848255000000002</v>
      </c>
      <c r="E15634" t="s">
        <v>12</v>
      </c>
    </row>
    <row r="15635" spans="1:5" x14ac:dyDescent="0.35">
      <c r="A15635" t="s">
        <v>63</v>
      </c>
      <c r="B15635" t="s">
        <v>317</v>
      </c>
      <c r="C15635" s="1">
        <v>45809</v>
      </c>
      <c r="D15635">
        <v>1950.0012999999999</v>
      </c>
      <c r="E15635" t="s">
        <v>9</v>
      </c>
    </row>
    <row r="15636" spans="1:5" x14ac:dyDescent="0.35">
      <c r="A15636" t="s">
        <v>56</v>
      </c>
      <c r="B15636" t="s">
        <v>317</v>
      </c>
      <c r="C15636" s="1">
        <v>45809</v>
      </c>
      <c r="D15636">
        <v>1075.628195</v>
      </c>
      <c r="E15636" t="s">
        <v>9</v>
      </c>
    </row>
    <row r="15637" spans="1:5" x14ac:dyDescent="0.35">
      <c r="A15637" t="s">
        <v>58</v>
      </c>
      <c r="B15637" t="s">
        <v>317</v>
      </c>
      <c r="C15637" s="1">
        <v>45809</v>
      </c>
      <c r="D15637">
        <v>444.31051100000002</v>
      </c>
      <c r="E15637" t="s">
        <v>9</v>
      </c>
    </row>
    <row r="15638" spans="1:5" x14ac:dyDescent="0.35">
      <c r="A15638" t="s">
        <v>60</v>
      </c>
      <c r="B15638" t="s">
        <v>317</v>
      </c>
      <c r="C15638" s="1">
        <v>45809</v>
      </c>
      <c r="D15638">
        <v>146.68500599999999</v>
      </c>
      <c r="E15638" t="s">
        <v>9</v>
      </c>
    </row>
    <row r="15639" spans="1:5" x14ac:dyDescent="0.35">
      <c r="A15639" t="s">
        <v>308</v>
      </c>
      <c r="B15639" t="s">
        <v>317</v>
      </c>
      <c r="C15639" s="1">
        <v>45809</v>
      </c>
      <c r="D15639">
        <v>283.377588</v>
      </c>
      <c r="E15639" t="s">
        <v>9</v>
      </c>
    </row>
    <row r="15640" spans="1:5" x14ac:dyDescent="0.35">
      <c r="A15640" t="s">
        <v>62</v>
      </c>
      <c r="B15640" t="s">
        <v>311</v>
      </c>
      <c r="C15640" s="1">
        <v>45839</v>
      </c>
      <c r="D15640">
        <v>1979.849555</v>
      </c>
      <c r="E15640" t="s">
        <v>9</v>
      </c>
    </row>
    <row r="15641" spans="1:5" x14ac:dyDescent="0.35">
      <c r="A15641" t="s">
        <v>55</v>
      </c>
      <c r="B15641" t="s">
        <v>311</v>
      </c>
      <c r="C15641" s="1">
        <v>45839</v>
      </c>
      <c r="D15641">
        <v>29.848255000000002</v>
      </c>
      <c r="E15641" t="s">
        <v>9</v>
      </c>
    </row>
    <row r="15642" spans="1:5" x14ac:dyDescent="0.35">
      <c r="A15642" t="s">
        <v>63</v>
      </c>
      <c r="B15642" t="s">
        <v>311</v>
      </c>
      <c r="C15642" s="1">
        <v>45839</v>
      </c>
      <c r="D15642">
        <v>1950.0012999999999</v>
      </c>
      <c r="E15642" t="s">
        <v>9</v>
      </c>
    </row>
    <row r="15643" spans="1:5" x14ac:dyDescent="0.35">
      <c r="A15643" t="s">
        <v>56</v>
      </c>
      <c r="B15643" t="s">
        <v>311</v>
      </c>
      <c r="C15643" s="1">
        <v>45839</v>
      </c>
      <c r="D15643">
        <v>1075.628195</v>
      </c>
      <c r="E15643" t="s">
        <v>9</v>
      </c>
    </row>
    <row r="15644" spans="1:5" x14ac:dyDescent="0.35">
      <c r="A15644" t="s">
        <v>58</v>
      </c>
      <c r="B15644" t="s">
        <v>311</v>
      </c>
      <c r="C15644" s="1">
        <v>45839</v>
      </c>
      <c r="D15644">
        <v>444.31051100000002</v>
      </c>
      <c r="E15644" t="s">
        <v>9</v>
      </c>
    </row>
    <row r="15645" spans="1:5" x14ac:dyDescent="0.35">
      <c r="A15645" t="s">
        <v>60</v>
      </c>
      <c r="B15645" t="s">
        <v>311</v>
      </c>
      <c r="C15645" s="1">
        <v>45839</v>
      </c>
      <c r="D15645">
        <v>146.68500599999999</v>
      </c>
      <c r="E15645" t="s">
        <v>9</v>
      </c>
    </row>
    <row r="15646" spans="1:5" x14ac:dyDescent="0.35">
      <c r="A15646" t="s">
        <v>308</v>
      </c>
      <c r="B15646" t="s">
        <v>311</v>
      </c>
      <c r="C15646" s="1">
        <v>45839</v>
      </c>
      <c r="D15646">
        <v>283.377588</v>
      </c>
      <c r="E15646" t="s">
        <v>9</v>
      </c>
    </row>
    <row r="15647" spans="1:5" x14ac:dyDescent="0.35">
      <c r="A15647" t="s">
        <v>55</v>
      </c>
      <c r="B15647" t="s">
        <v>13</v>
      </c>
      <c r="C15647" s="1">
        <v>45839</v>
      </c>
      <c r="D15647">
        <v>2</v>
      </c>
      <c r="E15647" t="s">
        <v>12</v>
      </c>
    </row>
    <row r="15648" spans="1:5" x14ac:dyDescent="0.35">
      <c r="A15648" t="s">
        <v>312</v>
      </c>
      <c r="B15648" t="s">
        <v>13</v>
      </c>
      <c r="C15648" s="1">
        <v>45839</v>
      </c>
      <c r="D15648">
        <v>1.6</v>
      </c>
      <c r="E15648" t="s">
        <v>12</v>
      </c>
    </row>
    <row r="15649" spans="1:5" x14ac:dyDescent="0.35">
      <c r="A15649" t="s">
        <v>63</v>
      </c>
      <c r="B15649" t="s">
        <v>13</v>
      </c>
      <c r="C15649" s="1">
        <v>45839</v>
      </c>
      <c r="D15649">
        <v>5.5115550000000004</v>
      </c>
      <c r="E15649" t="s">
        <v>9</v>
      </c>
    </row>
    <row r="15650" spans="1:5" x14ac:dyDescent="0.35">
      <c r="A15650" t="s">
        <v>241</v>
      </c>
      <c r="B15650" t="s">
        <v>13</v>
      </c>
      <c r="C15650" s="1">
        <v>45839</v>
      </c>
      <c r="D15650">
        <v>0.8</v>
      </c>
      <c r="E15650" t="s">
        <v>12</v>
      </c>
    </row>
    <row r="15651" spans="1:5" x14ac:dyDescent="0.35">
      <c r="A15651" t="s">
        <v>314</v>
      </c>
      <c r="B15651" t="s">
        <v>13</v>
      </c>
      <c r="C15651" s="1">
        <v>45839</v>
      </c>
      <c r="D15651">
        <v>1</v>
      </c>
      <c r="E15651" t="s">
        <v>12</v>
      </c>
    </row>
    <row r="15652" spans="1:5" x14ac:dyDescent="0.35">
      <c r="A15652" t="s">
        <v>56</v>
      </c>
      <c r="B15652" t="s">
        <v>313</v>
      </c>
      <c r="C15652" s="1">
        <v>45839</v>
      </c>
      <c r="D15652">
        <v>0.02</v>
      </c>
      <c r="E15652" t="s">
        <v>12</v>
      </c>
    </row>
    <row r="15653" spans="1:5" x14ac:dyDescent="0.35">
      <c r="A15653" t="s">
        <v>58</v>
      </c>
      <c r="B15653" t="s">
        <v>313</v>
      </c>
      <c r="C15653" s="1">
        <v>45839</v>
      </c>
      <c r="D15653">
        <v>0.08</v>
      </c>
      <c r="E15653" t="s">
        <v>12</v>
      </c>
    </row>
    <row r="15654" spans="1:5" x14ac:dyDescent="0.35">
      <c r="A15654" t="s">
        <v>60</v>
      </c>
      <c r="B15654" t="s">
        <v>313</v>
      </c>
      <c r="C15654" s="1">
        <v>45839</v>
      </c>
      <c r="D15654">
        <v>0.76</v>
      </c>
      <c r="E15654" t="s">
        <v>12</v>
      </c>
    </row>
    <row r="15655" spans="1:5" x14ac:dyDescent="0.35">
      <c r="A15655" t="s">
        <v>308</v>
      </c>
      <c r="B15655" t="s">
        <v>313</v>
      </c>
      <c r="C15655" s="1">
        <v>45839</v>
      </c>
      <c r="D15655">
        <v>0.14000000000000001</v>
      </c>
      <c r="E15655" t="s">
        <v>12</v>
      </c>
    </row>
    <row r="15656" spans="1:5" x14ac:dyDescent="0.35">
      <c r="A15656" t="s">
        <v>56</v>
      </c>
      <c r="B15656" t="s">
        <v>13</v>
      </c>
      <c r="C15656" s="1">
        <v>45839</v>
      </c>
      <c r="D15656">
        <v>0.146231</v>
      </c>
      <c r="E15656" t="s">
        <v>9</v>
      </c>
    </row>
    <row r="15657" spans="1:5" x14ac:dyDescent="0.35">
      <c r="A15657" t="s">
        <v>58</v>
      </c>
      <c r="B15657" t="s">
        <v>13</v>
      </c>
      <c r="C15657" s="1">
        <v>45839</v>
      </c>
      <c r="D15657">
        <v>0.584924</v>
      </c>
      <c r="E15657" t="s">
        <v>9</v>
      </c>
    </row>
    <row r="15658" spans="1:5" x14ac:dyDescent="0.35">
      <c r="A15658" t="s">
        <v>60</v>
      </c>
      <c r="B15658" t="s">
        <v>13</v>
      </c>
      <c r="C15658" s="1">
        <v>45839</v>
      </c>
      <c r="D15658">
        <v>5.5567820000000001</v>
      </c>
      <c r="E15658" t="s">
        <v>9</v>
      </c>
    </row>
    <row r="15659" spans="1:5" x14ac:dyDescent="0.35">
      <c r="A15659" t="s">
        <v>308</v>
      </c>
      <c r="B15659" t="s">
        <v>13</v>
      </c>
      <c r="C15659" s="1">
        <v>45839</v>
      </c>
      <c r="D15659">
        <v>1.0236179999999999</v>
      </c>
      <c r="E15659" t="s">
        <v>9</v>
      </c>
    </row>
    <row r="15660" spans="1:5" x14ac:dyDescent="0.35">
      <c r="A15660" t="s">
        <v>62</v>
      </c>
      <c r="B15660" t="s">
        <v>13</v>
      </c>
      <c r="C15660" s="1">
        <v>45839</v>
      </c>
      <c r="D15660">
        <v>10.911555</v>
      </c>
      <c r="E15660" t="s">
        <v>9</v>
      </c>
    </row>
    <row r="15661" spans="1:5" x14ac:dyDescent="0.35">
      <c r="A15661" t="s">
        <v>62</v>
      </c>
      <c r="B15661" t="s">
        <v>315</v>
      </c>
      <c r="C15661" s="1">
        <v>45839</v>
      </c>
      <c r="D15661">
        <v>1990.7611099999999</v>
      </c>
      <c r="E15661" t="s">
        <v>9</v>
      </c>
    </row>
    <row r="15662" spans="1:5" x14ac:dyDescent="0.35">
      <c r="A15662" t="s">
        <v>62</v>
      </c>
      <c r="B15662" t="s">
        <v>316</v>
      </c>
      <c r="C15662" s="1">
        <v>45839</v>
      </c>
      <c r="D15662">
        <v>79</v>
      </c>
      <c r="E15662" t="s">
        <v>9</v>
      </c>
    </row>
    <row r="15663" spans="1:5" x14ac:dyDescent="0.35">
      <c r="A15663" t="s">
        <v>55</v>
      </c>
      <c r="B15663" t="s">
        <v>316</v>
      </c>
      <c r="C15663" s="1">
        <v>45839</v>
      </c>
      <c r="D15663">
        <v>7</v>
      </c>
      <c r="E15663" t="s">
        <v>12</v>
      </c>
    </row>
    <row r="15664" spans="1:5" x14ac:dyDescent="0.35">
      <c r="A15664" t="s">
        <v>63</v>
      </c>
      <c r="B15664" t="s">
        <v>316</v>
      </c>
      <c r="C15664" s="1">
        <v>45839</v>
      </c>
      <c r="D15664">
        <v>72</v>
      </c>
      <c r="E15664" t="s">
        <v>9</v>
      </c>
    </row>
    <row r="15665" spans="1:5" x14ac:dyDescent="0.35">
      <c r="A15665" t="s">
        <v>56</v>
      </c>
      <c r="B15665" t="s">
        <v>316</v>
      </c>
      <c r="C15665" s="1">
        <v>45839</v>
      </c>
      <c r="D15665">
        <v>33.119999999999997</v>
      </c>
      <c r="E15665" t="s">
        <v>12</v>
      </c>
    </row>
    <row r="15666" spans="1:5" x14ac:dyDescent="0.35">
      <c r="A15666" t="s">
        <v>58</v>
      </c>
      <c r="B15666" t="s">
        <v>316</v>
      </c>
      <c r="C15666" s="1">
        <v>45839</v>
      </c>
      <c r="D15666">
        <v>12.96</v>
      </c>
      <c r="E15666" t="s">
        <v>12</v>
      </c>
    </row>
    <row r="15667" spans="1:5" x14ac:dyDescent="0.35">
      <c r="A15667" t="s">
        <v>60</v>
      </c>
      <c r="B15667" t="s">
        <v>316</v>
      </c>
      <c r="C15667" s="1">
        <v>45839</v>
      </c>
      <c r="D15667">
        <v>19.440000000000001</v>
      </c>
      <c r="E15667" t="s">
        <v>12</v>
      </c>
    </row>
    <row r="15668" spans="1:5" x14ac:dyDescent="0.35">
      <c r="A15668" t="s">
        <v>308</v>
      </c>
      <c r="B15668" t="s">
        <v>316</v>
      </c>
      <c r="C15668" s="1">
        <v>45839</v>
      </c>
      <c r="D15668">
        <v>6.48</v>
      </c>
      <c r="E15668" t="s">
        <v>12</v>
      </c>
    </row>
    <row r="15669" spans="1:5" x14ac:dyDescent="0.35">
      <c r="A15669" t="s">
        <v>62</v>
      </c>
      <c r="B15669" t="s">
        <v>124</v>
      </c>
      <c r="C15669" s="1">
        <v>45839</v>
      </c>
      <c r="D15669">
        <v>91</v>
      </c>
      <c r="E15669" t="s">
        <v>9</v>
      </c>
    </row>
    <row r="15670" spans="1:5" x14ac:dyDescent="0.35">
      <c r="A15670" t="s">
        <v>55</v>
      </c>
      <c r="B15670" t="s">
        <v>124</v>
      </c>
      <c r="C15670" s="1">
        <v>45839</v>
      </c>
      <c r="D15670">
        <v>6</v>
      </c>
      <c r="E15670" t="s">
        <v>12</v>
      </c>
    </row>
    <row r="15671" spans="1:5" x14ac:dyDescent="0.35">
      <c r="A15671" t="s">
        <v>63</v>
      </c>
      <c r="B15671" t="s">
        <v>124</v>
      </c>
      <c r="C15671" s="1">
        <v>45839</v>
      </c>
      <c r="D15671">
        <v>85</v>
      </c>
      <c r="E15671" t="s">
        <v>9</v>
      </c>
    </row>
    <row r="15672" spans="1:5" x14ac:dyDescent="0.35">
      <c r="A15672" t="s">
        <v>56</v>
      </c>
      <c r="B15672" t="s">
        <v>124</v>
      </c>
      <c r="C15672" s="1">
        <v>45839</v>
      </c>
      <c r="D15672">
        <v>20</v>
      </c>
      <c r="E15672" t="s">
        <v>12</v>
      </c>
    </row>
    <row r="15673" spans="1:5" x14ac:dyDescent="0.35">
      <c r="A15673" t="s">
        <v>58</v>
      </c>
      <c r="B15673" t="s">
        <v>124</v>
      </c>
      <c r="C15673" s="1">
        <v>45839</v>
      </c>
      <c r="D15673">
        <v>20</v>
      </c>
      <c r="E15673" t="s">
        <v>12</v>
      </c>
    </row>
    <row r="15674" spans="1:5" x14ac:dyDescent="0.35">
      <c r="A15674" t="s">
        <v>60</v>
      </c>
      <c r="B15674" t="s">
        <v>124</v>
      </c>
      <c r="C15674" s="1">
        <v>45839</v>
      </c>
      <c r="D15674">
        <v>10</v>
      </c>
      <c r="E15674" t="s">
        <v>12</v>
      </c>
    </row>
    <row r="15675" spans="1:5" x14ac:dyDescent="0.35">
      <c r="A15675" t="s">
        <v>308</v>
      </c>
      <c r="B15675" t="s">
        <v>124</v>
      </c>
      <c r="C15675" s="1">
        <v>45839</v>
      </c>
      <c r="D15675">
        <v>35</v>
      </c>
      <c r="E15675" t="s">
        <v>12</v>
      </c>
    </row>
    <row r="15676" spans="1:5" x14ac:dyDescent="0.35">
      <c r="A15676" t="s">
        <v>56</v>
      </c>
      <c r="B15676" t="s">
        <v>21</v>
      </c>
      <c r="C15676" s="1">
        <v>45839</v>
      </c>
      <c r="D15676">
        <v>19.372655999999999</v>
      </c>
      <c r="E15676" t="s">
        <v>9</v>
      </c>
    </row>
    <row r="15677" spans="1:5" x14ac:dyDescent="0.35">
      <c r="A15677" t="s">
        <v>58</v>
      </c>
      <c r="B15677" t="s">
        <v>21</v>
      </c>
      <c r="C15677" s="1">
        <v>45839</v>
      </c>
      <c r="D15677">
        <v>10.803981</v>
      </c>
      <c r="E15677" t="s">
        <v>9</v>
      </c>
    </row>
    <row r="15678" spans="1:5" x14ac:dyDescent="0.35">
      <c r="A15678" t="s">
        <v>60</v>
      </c>
      <c r="B15678" t="s">
        <v>21</v>
      </c>
      <c r="C15678" s="1">
        <v>45839</v>
      </c>
      <c r="D15678">
        <v>23.880524000000001</v>
      </c>
      <c r="E15678" t="s">
        <v>9</v>
      </c>
    </row>
    <row r="15679" spans="1:5" x14ac:dyDescent="0.35">
      <c r="A15679" t="s">
        <v>308</v>
      </c>
      <c r="B15679" t="s">
        <v>21</v>
      </c>
      <c r="C15679" s="1">
        <v>45839</v>
      </c>
      <c r="D15679">
        <v>10.133388999999999</v>
      </c>
      <c r="E15679" t="s">
        <v>9</v>
      </c>
    </row>
    <row r="15680" spans="1:5" x14ac:dyDescent="0.35">
      <c r="A15680" t="s">
        <v>56</v>
      </c>
      <c r="B15680" t="s">
        <v>313</v>
      </c>
      <c r="C15680" s="1">
        <v>45839</v>
      </c>
      <c r="D15680">
        <v>0.30179899999999998</v>
      </c>
      <c r="E15680" t="s">
        <v>9</v>
      </c>
    </row>
    <row r="15681" spans="1:5" x14ac:dyDescent="0.35">
      <c r="A15681" t="s">
        <v>58</v>
      </c>
      <c r="B15681" t="s">
        <v>313</v>
      </c>
      <c r="C15681" s="1">
        <v>45839</v>
      </c>
      <c r="D15681">
        <v>0.16831099999999999</v>
      </c>
      <c r="E15681" t="s">
        <v>9</v>
      </c>
    </row>
    <row r="15682" spans="1:5" x14ac:dyDescent="0.35">
      <c r="A15682" t="s">
        <v>60</v>
      </c>
      <c r="B15682" t="s">
        <v>313</v>
      </c>
      <c r="C15682" s="1">
        <v>45839</v>
      </c>
      <c r="D15682">
        <v>0.37202600000000002</v>
      </c>
      <c r="E15682" t="s">
        <v>9</v>
      </c>
    </row>
    <row r="15683" spans="1:5" x14ac:dyDescent="0.35">
      <c r="A15683" t="s">
        <v>308</v>
      </c>
      <c r="B15683" t="s">
        <v>313</v>
      </c>
      <c r="C15683" s="1">
        <v>45839</v>
      </c>
      <c r="D15683">
        <v>0.157864</v>
      </c>
      <c r="E15683" t="s">
        <v>9</v>
      </c>
    </row>
    <row r="15684" spans="1:5" x14ac:dyDescent="0.35">
      <c r="A15684" t="s">
        <v>63</v>
      </c>
      <c r="B15684" t="s">
        <v>21</v>
      </c>
      <c r="C15684" s="1">
        <v>45839</v>
      </c>
      <c r="D15684">
        <v>63.309395000000002</v>
      </c>
      <c r="E15684" t="s">
        <v>9</v>
      </c>
    </row>
    <row r="15685" spans="1:5" x14ac:dyDescent="0.35">
      <c r="A15685" t="s">
        <v>241</v>
      </c>
      <c r="B15685" t="s">
        <v>21</v>
      </c>
      <c r="C15685" s="1">
        <v>45839</v>
      </c>
      <c r="D15685">
        <v>0.55115499999999995</v>
      </c>
      <c r="E15685" t="s">
        <v>9</v>
      </c>
    </row>
    <row r="15686" spans="1:5" x14ac:dyDescent="0.35">
      <c r="A15686" t="s">
        <v>314</v>
      </c>
      <c r="B15686" t="s">
        <v>21</v>
      </c>
      <c r="C15686" s="1">
        <v>45839</v>
      </c>
      <c r="D15686">
        <v>0.33</v>
      </c>
      <c r="E15686" t="s">
        <v>12</v>
      </c>
    </row>
    <row r="15687" spans="1:5" x14ac:dyDescent="0.35">
      <c r="A15687" t="s">
        <v>55</v>
      </c>
      <c r="B15687" t="s">
        <v>21</v>
      </c>
      <c r="C15687" s="1">
        <v>45839</v>
      </c>
      <c r="D15687">
        <v>1.579979</v>
      </c>
      <c r="E15687" t="s">
        <v>9</v>
      </c>
    </row>
    <row r="15688" spans="1:5" x14ac:dyDescent="0.35">
      <c r="A15688" t="s">
        <v>312</v>
      </c>
      <c r="B15688" t="s">
        <v>21</v>
      </c>
      <c r="C15688" s="1">
        <v>45839</v>
      </c>
      <c r="D15688">
        <v>0.5</v>
      </c>
      <c r="E15688" t="s">
        <v>12</v>
      </c>
    </row>
    <row r="15689" spans="1:5" x14ac:dyDescent="0.35">
      <c r="A15689" t="s">
        <v>62</v>
      </c>
      <c r="B15689" t="s">
        <v>21</v>
      </c>
      <c r="C15689" s="1">
        <v>45839</v>
      </c>
      <c r="D15689">
        <v>66.270529999999994</v>
      </c>
      <c r="E15689" t="s">
        <v>9</v>
      </c>
    </row>
    <row r="15690" spans="1:5" x14ac:dyDescent="0.35">
      <c r="A15690" t="s">
        <v>62</v>
      </c>
      <c r="B15690" t="s">
        <v>92</v>
      </c>
      <c r="C15690" s="1">
        <v>45839</v>
      </c>
      <c r="D15690">
        <v>236.27053000000001</v>
      </c>
      <c r="E15690" t="s">
        <v>9</v>
      </c>
    </row>
    <row r="15691" spans="1:5" x14ac:dyDescent="0.35">
      <c r="A15691" t="s">
        <v>62</v>
      </c>
      <c r="B15691" t="s">
        <v>317</v>
      </c>
      <c r="C15691" s="1">
        <v>45839</v>
      </c>
      <c r="D15691">
        <v>1754.4905799999999</v>
      </c>
      <c r="E15691" t="s">
        <v>9</v>
      </c>
    </row>
    <row r="15692" spans="1:5" x14ac:dyDescent="0.35">
      <c r="A15692" t="s">
        <v>62</v>
      </c>
      <c r="B15692" t="s">
        <v>317</v>
      </c>
      <c r="C15692" s="1">
        <v>45839</v>
      </c>
      <c r="D15692">
        <v>1754.4905799999999</v>
      </c>
      <c r="E15692" t="s">
        <v>12</v>
      </c>
    </row>
    <row r="15693" spans="1:5" x14ac:dyDescent="0.35">
      <c r="A15693" t="s">
        <v>55</v>
      </c>
      <c r="B15693" t="s">
        <v>317</v>
      </c>
      <c r="C15693" s="1">
        <v>45839</v>
      </c>
      <c r="D15693">
        <v>18.368276000000002</v>
      </c>
      <c r="E15693" t="s">
        <v>9</v>
      </c>
    </row>
    <row r="15694" spans="1:5" x14ac:dyDescent="0.35">
      <c r="A15694" t="s">
        <v>55</v>
      </c>
      <c r="B15694" t="s">
        <v>317</v>
      </c>
      <c r="C15694" s="1">
        <v>45839</v>
      </c>
      <c r="D15694">
        <v>18.368276000000002</v>
      </c>
      <c r="E15694" t="s">
        <v>12</v>
      </c>
    </row>
    <row r="15695" spans="1:5" x14ac:dyDescent="0.35">
      <c r="A15695" t="s">
        <v>63</v>
      </c>
      <c r="B15695" t="s">
        <v>317</v>
      </c>
      <c r="C15695" s="1">
        <v>45839</v>
      </c>
      <c r="D15695">
        <v>1736.122304</v>
      </c>
      <c r="E15695" t="s">
        <v>9</v>
      </c>
    </row>
    <row r="15696" spans="1:5" x14ac:dyDescent="0.35">
      <c r="A15696" t="s">
        <v>56</v>
      </c>
      <c r="B15696" t="s">
        <v>317</v>
      </c>
      <c r="C15696" s="1">
        <v>45839</v>
      </c>
      <c r="D15696">
        <v>1003.2817700000001</v>
      </c>
      <c r="E15696" t="s">
        <v>9</v>
      </c>
    </row>
    <row r="15697" spans="1:5" x14ac:dyDescent="0.35">
      <c r="A15697" t="s">
        <v>58</v>
      </c>
      <c r="B15697" t="s">
        <v>317</v>
      </c>
      <c r="C15697" s="1">
        <v>45839</v>
      </c>
      <c r="D15697">
        <v>401.13145400000002</v>
      </c>
      <c r="E15697" t="s">
        <v>9</v>
      </c>
    </row>
    <row r="15698" spans="1:5" x14ac:dyDescent="0.35">
      <c r="A15698" t="s">
        <v>60</v>
      </c>
      <c r="B15698" t="s">
        <v>317</v>
      </c>
      <c r="C15698" s="1">
        <v>45839</v>
      </c>
      <c r="D15698">
        <v>98.921263999999994</v>
      </c>
      <c r="E15698" t="s">
        <v>9</v>
      </c>
    </row>
    <row r="15699" spans="1:5" x14ac:dyDescent="0.35">
      <c r="A15699" t="s">
        <v>308</v>
      </c>
      <c r="B15699" t="s">
        <v>317</v>
      </c>
      <c r="C15699" s="1">
        <v>45839</v>
      </c>
      <c r="D15699">
        <v>232.78781599999999</v>
      </c>
      <c r="E15699" t="s">
        <v>9</v>
      </c>
    </row>
    <row r="15700" spans="1:5" x14ac:dyDescent="0.35">
      <c r="A15700" t="s">
        <v>318</v>
      </c>
      <c r="B15700" t="s">
        <v>306</v>
      </c>
      <c r="C15700" s="1">
        <v>45870</v>
      </c>
      <c r="D15700">
        <v>10.6</v>
      </c>
      <c r="E15700" t="s">
        <v>12</v>
      </c>
    </row>
    <row r="15701" spans="1:5" x14ac:dyDescent="0.35">
      <c r="A15701" t="s">
        <v>60</v>
      </c>
      <c r="B15701" t="s">
        <v>306</v>
      </c>
      <c r="C15701" s="1">
        <v>45870</v>
      </c>
      <c r="D15701">
        <v>9939.1428570000007</v>
      </c>
      <c r="E15701" t="s">
        <v>12</v>
      </c>
    </row>
    <row r="15702" spans="1:5" x14ac:dyDescent="0.35">
      <c r="A15702" t="s">
        <v>76</v>
      </c>
      <c r="B15702" t="s">
        <v>306</v>
      </c>
      <c r="C15702" s="1">
        <v>45870</v>
      </c>
      <c r="D15702">
        <v>117.416667</v>
      </c>
      <c r="E15702" t="s">
        <v>12</v>
      </c>
    </row>
    <row r="15703" spans="1:5" x14ac:dyDescent="0.35">
      <c r="A15703" t="s">
        <v>61</v>
      </c>
      <c r="B15703" t="s">
        <v>306</v>
      </c>
      <c r="C15703" s="1">
        <v>45870</v>
      </c>
      <c r="D15703">
        <v>534.08333300000004</v>
      </c>
      <c r="E15703" t="s">
        <v>12</v>
      </c>
    </row>
    <row r="15704" spans="1:5" x14ac:dyDescent="0.35">
      <c r="A15704" t="s">
        <v>55</v>
      </c>
      <c r="B15704" t="s">
        <v>306</v>
      </c>
      <c r="C15704" s="1">
        <v>45870</v>
      </c>
      <c r="D15704">
        <v>1.875</v>
      </c>
      <c r="E15704" t="s">
        <v>12</v>
      </c>
    </row>
    <row r="15705" spans="1:5" x14ac:dyDescent="0.35">
      <c r="A15705" t="s">
        <v>62</v>
      </c>
      <c r="B15705" t="s">
        <v>306</v>
      </c>
      <c r="C15705" s="1">
        <v>45870</v>
      </c>
      <c r="D15705">
        <v>10603.117856999999</v>
      </c>
      <c r="E15705" t="s">
        <v>9</v>
      </c>
    </row>
    <row r="15706" spans="1:5" x14ac:dyDescent="0.35">
      <c r="A15706" t="s">
        <v>318</v>
      </c>
      <c r="B15706" t="s">
        <v>309</v>
      </c>
      <c r="C15706" s="1">
        <v>45870</v>
      </c>
      <c r="D15706">
        <v>10.170828999999999</v>
      </c>
      <c r="E15706" t="s">
        <v>12</v>
      </c>
    </row>
    <row r="15707" spans="1:5" x14ac:dyDescent="0.35">
      <c r="A15707" t="s">
        <v>60</v>
      </c>
      <c r="B15707" t="s">
        <v>309</v>
      </c>
      <c r="C15707" s="1">
        <v>45870</v>
      </c>
      <c r="D15707">
        <v>9527.7499499999994</v>
      </c>
      <c r="E15707" t="s">
        <v>12</v>
      </c>
    </row>
    <row r="15708" spans="1:5" x14ac:dyDescent="0.35">
      <c r="A15708" t="s">
        <v>76</v>
      </c>
      <c r="B15708" t="s">
        <v>309</v>
      </c>
      <c r="C15708" s="1">
        <v>45870</v>
      </c>
      <c r="D15708">
        <v>112.831546</v>
      </c>
      <c r="E15708" t="s">
        <v>12</v>
      </c>
    </row>
    <row r="15709" spans="1:5" x14ac:dyDescent="0.35">
      <c r="A15709" t="s">
        <v>61</v>
      </c>
      <c r="B15709" t="s">
        <v>309</v>
      </c>
      <c r="C15709" s="1">
        <v>45870</v>
      </c>
      <c r="D15709">
        <v>521.10999400000003</v>
      </c>
      <c r="E15709" t="s">
        <v>12</v>
      </c>
    </row>
    <row r="15710" spans="1:5" x14ac:dyDescent="0.35">
      <c r="A15710" t="s">
        <v>55</v>
      </c>
      <c r="B15710" t="s">
        <v>309</v>
      </c>
      <c r="C15710" s="1">
        <v>45870</v>
      </c>
      <c r="D15710">
        <v>1.813563</v>
      </c>
      <c r="E15710" t="s">
        <v>12</v>
      </c>
    </row>
    <row r="15711" spans="1:5" x14ac:dyDescent="0.35">
      <c r="A15711" t="s">
        <v>62</v>
      </c>
      <c r="B15711" t="s">
        <v>309</v>
      </c>
      <c r="C15711" s="1">
        <v>45870</v>
      </c>
      <c r="D15711">
        <v>10173.675880999999</v>
      </c>
      <c r="E15711" t="s">
        <v>9</v>
      </c>
    </row>
    <row r="15712" spans="1:5" x14ac:dyDescent="0.35">
      <c r="A15712" t="s">
        <v>318</v>
      </c>
      <c r="B15712" t="s">
        <v>310</v>
      </c>
      <c r="C15712" s="1">
        <v>45870</v>
      </c>
      <c r="D15712">
        <v>-4.0488000000000003E-2</v>
      </c>
      <c r="E15712" t="s">
        <v>9</v>
      </c>
    </row>
    <row r="15713" spans="1:5" x14ac:dyDescent="0.35">
      <c r="A15713" t="s">
        <v>55</v>
      </c>
      <c r="B15713" t="s">
        <v>310</v>
      </c>
      <c r="C15713" s="1">
        <v>45870</v>
      </c>
      <c r="D15713">
        <v>-3.2766999999999998E-2</v>
      </c>
      <c r="E15713" t="s">
        <v>9</v>
      </c>
    </row>
    <row r="15714" spans="1:5" x14ac:dyDescent="0.35">
      <c r="A15714" t="s">
        <v>62</v>
      </c>
      <c r="B15714" t="s">
        <v>310</v>
      </c>
      <c r="C15714" s="1">
        <v>45870</v>
      </c>
      <c r="D15714">
        <v>-4.0501000000000002E-2</v>
      </c>
      <c r="E15714" t="s">
        <v>9</v>
      </c>
    </row>
    <row r="15715" spans="1:5" x14ac:dyDescent="0.35">
      <c r="A15715" t="s">
        <v>60</v>
      </c>
      <c r="B15715" t="s">
        <v>17</v>
      </c>
      <c r="C15715" s="1">
        <v>45870</v>
      </c>
      <c r="D15715">
        <v>459.00897900000001</v>
      </c>
      <c r="E15715" t="s">
        <v>12</v>
      </c>
    </row>
    <row r="15716" spans="1:5" x14ac:dyDescent="0.35">
      <c r="A15716" t="s">
        <v>76</v>
      </c>
      <c r="B15716" t="s">
        <v>17</v>
      </c>
      <c r="C15716" s="1">
        <v>45870</v>
      </c>
      <c r="D15716">
        <v>9.1604449999999993</v>
      </c>
      <c r="E15716" t="s">
        <v>12</v>
      </c>
    </row>
    <row r="15717" spans="1:5" x14ac:dyDescent="0.35">
      <c r="A15717" t="s">
        <v>61</v>
      </c>
      <c r="B15717" t="s">
        <v>17</v>
      </c>
      <c r="C15717" s="1">
        <v>45870</v>
      </c>
      <c r="D15717">
        <v>31.109839000000001</v>
      </c>
      <c r="E15717" t="s">
        <v>12</v>
      </c>
    </row>
    <row r="15718" spans="1:5" x14ac:dyDescent="0.35">
      <c r="A15718" t="s">
        <v>55</v>
      </c>
      <c r="B15718" t="s">
        <v>17</v>
      </c>
      <c r="C15718" s="1">
        <v>45870</v>
      </c>
      <c r="D15718">
        <v>67.916749999999993</v>
      </c>
      <c r="E15718" t="s">
        <v>12</v>
      </c>
    </row>
    <row r="15719" spans="1:5" x14ac:dyDescent="0.35">
      <c r="A15719" t="s">
        <v>63</v>
      </c>
      <c r="B15719" t="s">
        <v>17</v>
      </c>
      <c r="C15719" s="1">
        <v>45870</v>
      </c>
      <c r="D15719">
        <v>499.27926200000002</v>
      </c>
      <c r="E15719" t="s">
        <v>9</v>
      </c>
    </row>
    <row r="15720" spans="1:5" x14ac:dyDescent="0.35">
      <c r="A15720" t="s">
        <v>308</v>
      </c>
      <c r="B15720" t="s">
        <v>17</v>
      </c>
      <c r="C15720" s="1">
        <v>45870</v>
      </c>
      <c r="D15720">
        <v>40.270282999999999</v>
      </c>
      <c r="E15720" t="s">
        <v>9</v>
      </c>
    </row>
    <row r="15721" spans="1:5" x14ac:dyDescent="0.35">
      <c r="A15721" t="s">
        <v>62</v>
      </c>
      <c r="B15721" t="s">
        <v>17</v>
      </c>
      <c r="C15721" s="1">
        <v>45870</v>
      </c>
      <c r="D15721">
        <v>567.196012</v>
      </c>
      <c r="E15721" t="s">
        <v>9</v>
      </c>
    </row>
    <row r="15722" spans="1:5" x14ac:dyDescent="0.35">
      <c r="A15722" t="s">
        <v>62</v>
      </c>
      <c r="B15722" t="s">
        <v>311</v>
      </c>
      <c r="C15722" s="1">
        <v>45870</v>
      </c>
      <c r="D15722">
        <v>1754.4905799999999</v>
      </c>
      <c r="E15722" t="s">
        <v>9</v>
      </c>
    </row>
    <row r="15723" spans="1:5" x14ac:dyDescent="0.35">
      <c r="A15723" t="s">
        <v>55</v>
      </c>
      <c r="B15723" t="s">
        <v>311</v>
      </c>
      <c r="C15723" s="1">
        <v>45870</v>
      </c>
      <c r="D15723">
        <v>18.368276000000002</v>
      </c>
      <c r="E15723" t="s">
        <v>9</v>
      </c>
    </row>
    <row r="15724" spans="1:5" x14ac:dyDescent="0.35">
      <c r="A15724" t="s">
        <v>63</v>
      </c>
      <c r="B15724" t="s">
        <v>311</v>
      </c>
      <c r="C15724" s="1">
        <v>45870</v>
      </c>
      <c r="D15724">
        <v>1736.122304</v>
      </c>
      <c r="E15724" t="s">
        <v>9</v>
      </c>
    </row>
    <row r="15725" spans="1:5" x14ac:dyDescent="0.35">
      <c r="A15725" t="s">
        <v>56</v>
      </c>
      <c r="B15725" t="s">
        <v>311</v>
      </c>
      <c r="C15725" s="1">
        <v>45870</v>
      </c>
      <c r="D15725">
        <v>1003.2817700000001</v>
      </c>
      <c r="E15725" t="s">
        <v>9</v>
      </c>
    </row>
    <row r="15726" spans="1:5" x14ac:dyDescent="0.35">
      <c r="A15726" t="s">
        <v>58</v>
      </c>
      <c r="B15726" t="s">
        <v>311</v>
      </c>
      <c r="C15726" s="1">
        <v>45870</v>
      </c>
      <c r="D15726">
        <v>401.13145400000002</v>
      </c>
      <c r="E15726" t="s">
        <v>9</v>
      </c>
    </row>
    <row r="15727" spans="1:5" x14ac:dyDescent="0.35">
      <c r="A15727" t="s">
        <v>60</v>
      </c>
      <c r="B15727" t="s">
        <v>311</v>
      </c>
      <c r="C15727" s="1">
        <v>45870</v>
      </c>
      <c r="D15727">
        <v>98.921263999999994</v>
      </c>
      <c r="E15727" t="s">
        <v>9</v>
      </c>
    </row>
    <row r="15728" spans="1:5" x14ac:dyDescent="0.35">
      <c r="A15728" t="s">
        <v>308</v>
      </c>
      <c r="B15728" t="s">
        <v>311</v>
      </c>
      <c r="C15728" s="1">
        <v>45870</v>
      </c>
      <c r="D15728">
        <v>232.78781599999999</v>
      </c>
      <c r="E15728" t="s">
        <v>9</v>
      </c>
    </row>
    <row r="15729" spans="1:5" x14ac:dyDescent="0.35">
      <c r="A15729" t="s">
        <v>55</v>
      </c>
      <c r="B15729" t="s">
        <v>13</v>
      </c>
      <c r="C15729" s="1">
        <v>45870</v>
      </c>
      <c r="D15729">
        <v>2</v>
      </c>
      <c r="E15729" t="s">
        <v>12</v>
      </c>
    </row>
    <row r="15730" spans="1:5" x14ac:dyDescent="0.35">
      <c r="A15730" t="s">
        <v>312</v>
      </c>
      <c r="B15730" t="s">
        <v>13</v>
      </c>
      <c r="C15730" s="1">
        <v>45870</v>
      </c>
      <c r="D15730">
        <v>1.3</v>
      </c>
      <c r="E15730" t="s">
        <v>12</v>
      </c>
    </row>
    <row r="15731" spans="1:5" x14ac:dyDescent="0.35">
      <c r="A15731" t="s">
        <v>63</v>
      </c>
      <c r="B15731" t="s">
        <v>13</v>
      </c>
      <c r="C15731" s="1">
        <v>45870</v>
      </c>
      <c r="D15731">
        <v>6.9813029999999996</v>
      </c>
      <c r="E15731" t="s">
        <v>9</v>
      </c>
    </row>
    <row r="15732" spans="1:5" x14ac:dyDescent="0.35">
      <c r="A15732" t="s">
        <v>241</v>
      </c>
      <c r="B15732" t="s">
        <v>13</v>
      </c>
      <c r="C15732" s="1">
        <v>45870</v>
      </c>
      <c r="D15732">
        <v>0.8</v>
      </c>
      <c r="E15732" t="s">
        <v>12</v>
      </c>
    </row>
    <row r="15733" spans="1:5" x14ac:dyDescent="0.35">
      <c r="A15733" t="s">
        <v>314</v>
      </c>
      <c r="B15733" t="s">
        <v>13</v>
      </c>
      <c r="C15733" s="1">
        <v>45870</v>
      </c>
      <c r="D15733">
        <v>1</v>
      </c>
      <c r="E15733" t="s">
        <v>12</v>
      </c>
    </row>
    <row r="15734" spans="1:5" x14ac:dyDescent="0.35">
      <c r="A15734" t="s">
        <v>56</v>
      </c>
      <c r="B15734" t="s">
        <v>313</v>
      </c>
      <c r="C15734" s="1">
        <v>45870</v>
      </c>
      <c r="D15734">
        <v>0.02</v>
      </c>
      <c r="E15734" t="s">
        <v>12</v>
      </c>
    </row>
    <row r="15735" spans="1:5" x14ac:dyDescent="0.35">
      <c r="A15735" t="s">
        <v>58</v>
      </c>
      <c r="B15735" t="s">
        <v>313</v>
      </c>
      <c r="C15735" s="1">
        <v>45870</v>
      </c>
      <c r="D15735">
        <v>0.08</v>
      </c>
      <c r="E15735" t="s">
        <v>12</v>
      </c>
    </row>
    <row r="15736" spans="1:5" x14ac:dyDescent="0.35">
      <c r="A15736" t="s">
        <v>60</v>
      </c>
      <c r="B15736" t="s">
        <v>313</v>
      </c>
      <c r="C15736" s="1">
        <v>45870</v>
      </c>
      <c r="D15736">
        <v>0.76</v>
      </c>
      <c r="E15736" t="s">
        <v>12</v>
      </c>
    </row>
    <row r="15737" spans="1:5" x14ac:dyDescent="0.35">
      <c r="A15737" t="s">
        <v>308</v>
      </c>
      <c r="B15737" t="s">
        <v>313</v>
      </c>
      <c r="C15737" s="1">
        <v>45870</v>
      </c>
      <c r="D15737">
        <v>0.14000000000000001</v>
      </c>
      <c r="E15737" t="s">
        <v>12</v>
      </c>
    </row>
    <row r="15738" spans="1:5" x14ac:dyDescent="0.35">
      <c r="A15738" t="s">
        <v>56</v>
      </c>
      <c r="B15738" t="s">
        <v>13</v>
      </c>
      <c r="C15738" s="1">
        <v>45870</v>
      </c>
      <c r="D15738">
        <v>0.175626</v>
      </c>
      <c r="E15738" t="s">
        <v>9</v>
      </c>
    </row>
    <row r="15739" spans="1:5" x14ac:dyDescent="0.35">
      <c r="A15739" t="s">
        <v>58</v>
      </c>
      <c r="B15739" t="s">
        <v>13</v>
      </c>
      <c r="C15739" s="1">
        <v>45870</v>
      </c>
      <c r="D15739">
        <v>0.70250400000000002</v>
      </c>
      <c r="E15739" t="s">
        <v>9</v>
      </c>
    </row>
    <row r="15740" spans="1:5" x14ac:dyDescent="0.35">
      <c r="A15740" t="s">
        <v>60</v>
      </c>
      <c r="B15740" t="s">
        <v>13</v>
      </c>
      <c r="C15740" s="1">
        <v>45870</v>
      </c>
      <c r="D15740">
        <v>6.6737900000000003</v>
      </c>
      <c r="E15740" t="s">
        <v>9</v>
      </c>
    </row>
    <row r="15741" spans="1:5" x14ac:dyDescent="0.35">
      <c r="A15741" t="s">
        <v>308</v>
      </c>
      <c r="B15741" t="s">
        <v>13</v>
      </c>
      <c r="C15741" s="1">
        <v>45870</v>
      </c>
      <c r="D15741">
        <v>1.229382</v>
      </c>
      <c r="E15741" t="s">
        <v>9</v>
      </c>
    </row>
    <row r="15742" spans="1:5" x14ac:dyDescent="0.35">
      <c r="A15742" t="s">
        <v>62</v>
      </c>
      <c r="B15742" t="s">
        <v>13</v>
      </c>
      <c r="C15742" s="1">
        <v>45870</v>
      </c>
      <c r="D15742">
        <v>12.081303</v>
      </c>
      <c r="E15742" t="s">
        <v>9</v>
      </c>
    </row>
    <row r="15743" spans="1:5" x14ac:dyDescent="0.35">
      <c r="A15743" t="s">
        <v>62</v>
      </c>
      <c r="B15743" t="s">
        <v>315</v>
      </c>
      <c r="C15743" s="1">
        <v>45870</v>
      </c>
      <c r="D15743">
        <v>2333.767895</v>
      </c>
      <c r="E15743" t="s">
        <v>9</v>
      </c>
    </row>
    <row r="15744" spans="1:5" x14ac:dyDescent="0.35">
      <c r="A15744" t="s">
        <v>62</v>
      </c>
      <c r="B15744" t="s">
        <v>316</v>
      </c>
      <c r="C15744" s="1">
        <v>45870</v>
      </c>
      <c r="D15744">
        <v>80</v>
      </c>
      <c r="E15744" t="s">
        <v>9</v>
      </c>
    </row>
    <row r="15745" spans="1:5" x14ac:dyDescent="0.35">
      <c r="A15745" t="s">
        <v>55</v>
      </c>
      <c r="B15745" t="s">
        <v>316</v>
      </c>
      <c r="C15745" s="1">
        <v>45870</v>
      </c>
      <c r="D15745">
        <v>7</v>
      </c>
      <c r="E15745" t="s">
        <v>12</v>
      </c>
    </row>
    <row r="15746" spans="1:5" x14ac:dyDescent="0.35">
      <c r="A15746" t="s">
        <v>63</v>
      </c>
      <c r="B15746" t="s">
        <v>316</v>
      </c>
      <c r="C15746" s="1">
        <v>45870</v>
      </c>
      <c r="D15746">
        <v>73</v>
      </c>
      <c r="E15746" t="s">
        <v>9</v>
      </c>
    </row>
    <row r="15747" spans="1:5" x14ac:dyDescent="0.35">
      <c r="A15747" t="s">
        <v>56</v>
      </c>
      <c r="B15747" t="s">
        <v>316</v>
      </c>
      <c r="C15747" s="1">
        <v>45870</v>
      </c>
      <c r="D15747">
        <v>33.58</v>
      </c>
      <c r="E15747" t="s">
        <v>12</v>
      </c>
    </row>
    <row r="15748" spans="1:5" x14ac:dyDescent="0.35">
      <c r="A15748" t="s">
        <v>58</v>
      </c>
      <c r="B15748" t="s">
        <v>316</v>
      </c>
      <c r="C15748" s="1">
        <v>45870</v>
      </c>
      <c r="D15748">
        <v>13.14</v>
      </c>
      <c r="E15748" t="s">
        <v>12</v>
      </c>
    </row>
    <row r="15749" spans="1:5" x14ac:dyDescent="0.35">
      <c r="A15749" t="s">
        <v>60</v>
      </c>
      <c r="B15749" t="s">
        <v>316</v>
      </c>
      <c r="C15749" s="1">
        <v>45870</v>
      </c>
      <c r="D15749">
        <v>19.71</v>
      </c>
      <c r="E15749" t="s">
        <v>12</v>
      </c>
    </row>
    <row r="15750" spans="1:5" x14ac:dyDescent="0.35">
      <c r="A15750" t="s">
        <v>308</v>
      </c>
      <c r="B15750" t="s">
        <v>316</v>
      </c>
      <c r="C15750" s="1">
        <v>45870</v>
      </c>
      <c r="D15750">
        <v>6.57</v>
      </c>
      <c r="E15750" t="s">
        <v>12</v>
      </c>
    </row>
    <row r="15751" spans="1:5" x14ac:dyDescent="0.35">
      <c r="A15751" t="s">
        <v>62</v>
      </c>
      <c r="B15751" t="s">
        <v>124</v>
      </c>
      <c r="C15751" s="1">
        <v>45870</v>
      </c>
      <c r="D15751">
        <v>91</v>
      </c>
      <c r="E15751" t="s">
        <v>9</v>
      </c>
    </row>
    <row r="15752" spans="1:5" x14ac:dyDescent="0.35">
      <c r="A15752" t="s">
        <v>55</v>
      </c>
      <c r="B15752" t="s">
        <v>124</v>
      </c>
      <c r="C15752" s="1">
        <v>45870</v>
      </c>
      <c r="D15752">
        <v>6</v>
      </c>
      <c r="E15752" t="s">
        <v>12</v>
      </c>
    </row>
    <row r="15753" spans="1:5" x14ac:dyDescent="0.35">
      <c r="A15753" t="s">
        <v>63</v>
      </c>
      <c r="B15753" t="s">
        <v>124</v>
      </c>
      <c r="C15753" s="1">
        <v>45870</v>
      </c>
      <c r="D15753">
        <v>85</v>
      </c>
      <c r="E15753" t="s">
        <v>9</v>
      </c>
    </row>
    <row r="15754" spans="1:5" x14ac:dyDescent="0.35">
      <c r="A15754" t="s">
        <v>56</v>
      </c>
      <c r="B15754" t="s">
        <v>124</v>
      </c>
      <c r="C15754" s="1">
        <v>45870</v>
      </c>
      <c r="D15754">
        <v>20</v>
      </c>
      <c r="E15754" t="s">
        <v>12</v>
      </c>
    </row>
    <row r="15755" spans="1:5" x14ac:dyDescent="0.35">
      <c r="A15755" t="s">
        <v>58</v>
      </c>
      <c r="B15755" t="s">
        <v>124</v>
      </c>
      <c r="C15755" s="1">
        <v>45870</v>
      </c>
      <c r="D15755">
        <v>20</v>
      </c>
      <c r="E15755" t="s">
        <v>12</v>
      </c>
    </row>
    <row r="15756" spans="1:5" x14ac:dyDescent="0.35">
      <c r="A15756" t="s">
        <v>60</v>
      </c>
      <c r="B15756" t="s">
        <v>124</v>
      </c>
      <c r="C15756" s="1">
        <v>45870</v>
      </c>
      <c r="D15756">
        <v>10</v>
      </c>
      <c r="E15756" t="s">
        <v>12</v>
      </c>
    </row>
    <row r="15757" spans="1:5" x14ac:dyDescent="0.35">
      <c r="A15757" t="s">
        <v>308</v>
      </c>
      <c r="B15757" t="s">
        <v>124</v>
      </c>
      <c r="C15757" s="1">
        <v>45870</v>
      </c>
      <c r="D15757">
        <v>35</v>
      </c>
      <c r="E15757" t="s">
        <v>12</v>
      </c>
    </row>
    <row r="15758" spans="1:5" x14ac:dyDescent="0.35">
      <c r="A15758" t="s">
        <v>56</v>
      </c>
      <c r="B15758" t="s">
        <v>21</v>
      </c>
      <c r="C15758" s="1">
        <v>45870</v>
      </c>
      <c r="D15758">
        <v>25.936250999999999</v>
      </c>
      <c r="E15758" t="s">
        <v>9</v>
      </c>
    </row>
    <row r="15759" spans="1:5" x14ac:dyDescent="0.35">
      <c r="A15759" t="s">
        <v>58</v>
      </c>
      <c r="B15759" t="s">
        <v>21</v>
      </c>
      <c r="C15759" s="1">
        <v>45870</v>
      </c>
      <c r="D15759">
        <v>10.303824000000001</v>
      </c>
      <c r="E15759" t="s">
        <v>9</v>
      </c>
    </row>
    <row r="15760" spans="1:5" x14ac:dyDescent="0.35">
      <c r="A15760" t="s">
        <v>60</v>
      </c>
      <c r="B15760" t="s">
        <v>21</v>
      </c>
      <c r="C15760" s="1">
        <v>45870</v>
      </c>
      <c r="D15760">
        <v>26.903396999999998</v>
      </c>
      <c r="E15760" t="s">
        <v>9</v>
      </c>
    </row>
    <row r="15761" spans="1:5" x14ac:dyDescent="0.35">
      <c r="A15761" t="s">
        <v>308</v>
      </c>
      <c r="B15761" t="s">
        <v>21</v>
      </c>
      <c r="C15761" s="1">
        <v>45870</v>
      </c>
      <c r="D15761">
        <v>21.054023999999998</v>
      </c>
      <c r="E15761" t="s">
        <v>9</v>
      </c>
    </row>
    <row r="15762" spans="1:5" x14ac:dyDescent="0.35">
      <c r="A15762" t="s">
        <v>56</v>
      </c>
      <c r="B15762" t="s">
        <v>313</v>
      </c>
      <c r="C15762" s="1">
        <v>45870</v>
      </c>
      <c r="D15762">
        <v>0.30804100000000001</v>
      </c>
      <c r="E15762" t="s">
        <v>9</v>
      </c>
    </row>
    <row r="15763" spans="1:5" x14ac:dyDescent="0.35">
      <c r="A15763" t="s">
        <v>58</v>
      </c>
      <c r="B15763" t="s">
        <v>313</v>
      </c>
      <c r="C15763" s="1">
        <v>45870</v>
      </c>
      <c r="D15763">
        <v>0.122377</v>
      </c>
      <c r="E15763" t="s">
        <v>9</v>
      </c>
    </row>
    <row r="15764" spans="1:5" x14ac:dyDescent="0.35">
      <c r="A15764" t="s">
        <v>60</v>
      </c>
      <c r="B15764" t="s">
        <v>313</v>
      </c>
      <c r="C15764" s="1">
        <v>45870</v>
      </c>
      <c r="D15764">
        <v>0.31952700000000001</v>
      </c>
      <c r="E15764" t="s">
        <v>9</v>
      </c>
    </row>
    <row r="15765" spans="1:5" x14ac:dyDescent="0.35">
      <c r="A15765" t="s">
        <v>308</v>
      </c>
      <c r="B15765" t="s">
        <v>313</v>
      </c>
      <c r="C15765" s="1">
        <v>45870</v>
      </c>
      <c r="D15765">
        <v>0.25005500000000003</v>
      </c>
      <c r="E15765" t="s">
        <v>9</v>
      </c>
    </row>
    <row r="15766" spans="1:5" x14ac:dyDescent="0.35">
      <c r="A15766" t="s">
        <v>63</v>
      </c>
      <c r="B15766" t="s">
        <v>21</v>
      </c>
      <c r="C15766" s="1">
        <v>45870</v>
      </c>
      <c r="D15766">
        <v>83.169364999999999</v>
      </c>
      <c r="E15766" t="s">
        <v>9</v>
      </c>
    </row>
    <row r="15767" spans="1:5" x14ac:dyDescent="0.35">
      <c r="A15767" t="s">
        <v>241</v>
      </c>
      <c r="B15767" t="s">
        <v>21</v>
      </c>
      <c r="C15767" s="1">
        <v>45870</v>
      </c>
      <c r="D15767">
        <v>0.69813000000000003</v>
      </c>
      <c r="E15767" t="s">
        <v>9</v>
      </c>
    </row>
    <row r="15768" spans="1:5" x14ac:dyDescent="0.35">
      <c r="A15768" t="s">
        <v>314</v>
      </c>
      <c r="B15768" t="s">
        <v>21</v>
      </c>
      <c r="C15768" s="1">
        <v>45870</v>
      </c>
      <c r="D15768">
        <v>0.33</v>
      </c>
      <c r="E15768" t="s">
        <v>12</v>
      </c>
    </row>
    <row r="15769" spans="1:5" x14ac:dyDescent="0.35">
      <c r="A15769" t="s">
        <v>55</v>
      </c>
      <c r="B15769" t="s">
        <v>21</v>
      </c>
      <c r="C15769" s="1">
        <v>45870</v>
      </c>
      <c r="D15769">
        <v>2.4985719999999998</v>
      </c>
      <c r="E15769" t="s">
        <v>9</v>
      </c>
    </row>
    <row r="15770" spans="1:5" x14ac:dyDescent="0.35">
      <c r="A15770" t="s">
        <v>312</v>
      </c>
      <c r="B15770" t="s">
        <v>21</v>
      </c>
      <c r="C15770" s="1">
        <v>45870</v>
      </c>
      <c r="D15770">
        <v>0.5</v>
      </c>
      <c r="E15770" t="s">
        <v>12</v>
      </c>
    </row>
    <row r="15771" spans="1:5" x14ac:dyDescent="0.35">
      <c r="A15771" t="s">
        <v>62</v>
      </c>
      <c r="B15771" t="s">
        <v>21</v>
      </c>
      <c r="C15771" s="1">
        <v>45870</v>
      </c>
      <c r="D15771">
        <v>87.196066999999999</v>
      </c>
      <c r="E15771" t="s">
        <v>9</v>
      </c>
    </row>
    <row r="15772" spans="1:5" x14ac:dyDescent="0.35">
      <c r="A15772" t="s">
        <v>62</v>
      </c>
      <c r="B15772" t="s">
        <v>92</v>
      </c>
      <c r="C15772" s="1">
        <v>45870</v>
      </c>
      <c r="D15772">
        <v>258.19606700000003</v>
      </c>
      <c r="E15772" t="s">
        <v>9</v>
      </c>
    </row>
    <row r="15773" spans="1:5" x14ac:dyDescent="0.35">
      <c r="A15773" t="s">
        <v>62</v>
      </c>
      <c r="B15773" t="s">
        <v>317</v>
      </c>
      <c r="C15773" s="1">
        <v>45870</v>
      </c>
      <c r="D15773">
        <v>2075.5718280000001</v>
      </c>
      <c r="E15773" t="s">
        <v>9</v>
      </c>
    </row>
    <row r="15774" spans="1:5" x14ac:dyDescent="0.35">
      <c r="A15774" t="s">
        <v>62</v>
      </c>
      <c r="B15774" t="s">
        <v>317</v>
      </c>
      <c r="C15774" s="1">
        <v>45870</v>
      </c>
      <c r="D15774">
        <v>2075.5718280000001</v>
      </c>
      <c r="E15774" t="s">
        <v>12</v>
      </c>
    </row>
    <row r="15775" spans="1:5" x14ac:dyDescent="0.35">
      <c r="A15775" t="s">
        <v>55</v>
      </c>
      <c r="B15775" t="s">
        <v>317</v>
      </c>
      <c r="C15775" s="1">
        <v>45870</v>
      </c>
      <c r="D15775">
        <v>73.586454000000003</v>
      </c>
      <c r="E15775" t="s">
        <v>9</v>
      </c>
    </row>
    <row r="15776" spans="1:5" x14ac:dyDescent="0.35">
      <c r="A15776" t="s">
        <v>55</v>
      </c>
      <c r="B15776" t="s">
        <v>317</v>
      </c>
      <c r="C15776" s="1">
        <v>45870</v>
      </c>
      <c r="D15776">
        <v>73.586454000000003</v>
      </c>
      <c r="E15776" t="s">
        <v>12</v>
      </c>
    </row>
    <row r="15777" spans="1:5" x14ac:dyDescent="0.35">
      <c r="A15777" t="s">
        <v>63</v>
      </c>
      <c r="B15777" t="s">
        <v>317</v>
      </c>
      <c r="C15777" s="1">
        <v>45870</v>
      </c>
      <c r="D15777">
        <v>2001.9853740000001</v>
      </c>
      <c r="E15777" t="s">
        <v>9</v>
      </c>
    </row>
    <row r="15778" spans="1:5" x14ac:dyDescent="0.35">
      <c r="A15778" t="s">
        <v>56</v>
      </c>
      <c r="B15778" t="s">
        <v>317</v>
      </c>
      <c r="C15778" s="1">
        <v>45870</v>
      </c>
      <c r="D15778">
        <v>923.94114500000001</v>
      </c>
      <c r="E15778" t="s">
        <v>9</v>
      </c>
    </row>
    <row r="15779" spans="1:5" x14ac:dyDescent="0.35">
      <c r="A15779" t="s">
        <v>58</v>
      </c>
      <c r="B15779" t="s">
        <v>317</v>
      </c>
      <c r="C15779" s="1">
        <v>45870</v>
      </c>
      <c r="D15779">
        <v>358.39013399999999</v>
      </c>
      <c r="E15779" t="s">
        <v>9</v>
      </c>
    </row>
    <row r="15780" spans="1:5" x14ac:dyDescent="0.35">
      <c r="A15780" t="s">
        <v>60</v>
      </c>
      <c r="B15780" t="s">
        <v>317</v>
      </c>
      <c r="C15780" s="1">
        <v>45870</v>
      </c>
      <c r="D15780">
        <v>507.99063599999999</v>
      </c>
      <c r="E15780" t="s">
        <v>9</v>
      </c>
    </row>
    <row r="15781" spans="1:5" x14ac:dyDescent="0.35">
      <c r="A15781" t="s">
        <v>308</v>
      </c>
      <c r="B15781" t="s">
        <v>317</v>
      </c>
      <c r="C15781" s="1">
        <v>45870</v>
      </c>
      <c r="D15781">
        <v>211.66345799999999</v>
      </c>
      <c r="E15781" t="s">
        <v>9</v>
      </c>
    </row>
    <row r="15782" spans="1:5" x14ac:dyDescent="0.35">
      <c r="A15782" t="s">
        <v>62</v>
      </c>
      <c r="B15782" t="s">
        <v>311</v>
      </c>
      <c r="C15782" s="1">
        <v>45901</v>
      </c>
      <c r="D15782">
        <v>2075.5718280000001</v>
      </c>
      <c r="E15782" t="s">
        <v>9</v>
      </c>
    </row>
    <row r="15783" spans="1:5" x14ac:dyDescent="0.35">
      <c r="A15783" t="s">
        <v>55</v>
      </c>
      <c r="B15783" t="s">
        <v>311</v>
      </c>
      <c r="C15783" s="1">
        <v>45901</v>
      </c>
      <c r="D15783">
        <v>73.586454000000003</v>
      </c>
      <c r="E15783" t="s">
        <v>9</v>
      </c>
    </row>
    <row r="15784" spans="1:5" x14ac:dyDescent="0.35">
      <c r="A15784" t="s">
        <v>63</v>
      </c>
      <c r="B15784" t="s">
        <v>311</v>
      </c>
      <c r="C15784" s="1">
        <v>45901</v>
      </c>
      <c r="D15784">
        <v>2001.9853740000001</v>
      </c>
      <c r="E15784" t="s">
        <v>9</v>
      </c>
    </row>
    <row r="15785" spans="1:5" x14ac:dyDescent="0.35">
      <c r="A15785" t="s">
        <v>56</v>
      </c>
      <c r="B15785" t="s">
        <v>311</v>
      </c>
      <c r="C15785" s="1">
        <v>45901</v>
      </c>
      <c r="D15785">
        <v>923.94114500000001</v>
      </c>
      <c r="E15785" t="s">
        <v>9</v>
      </c>
    </row>
    <row r="15786" spans="1:5" x14ac:dyDescent="0.35">
      <c r="A15786" t="s">
        <v>58</v>
      </c>
      <c r="B15786" t="s">
        <v>311</v>
      </c>
      <c r="C15786" s="1">
        <v>45901</v>
      </c>
      <c r="D15786">
        <v>358.39013399999999</v>
      </c>
      <c r="E15786" t="s">
        <v>9</v>
      </c>
    </row>
    <row r="15787" spans="1:5" x14ac:dyDescent="0.35">
      <c r="A15787" t="s">
        <v>60</v>
      </c>
      <c r="B15787" t="s">
        <v>311</v>
      </c>
      <c r="C15787" s="1">
        <v>45901</v>
      </c>
      <c r="D15787">
        <v>507.99063599999999</v>
      </c>
      <c r="E15787" t="s">
        <v>9</v>
      </c>
    </row>
    <row r="15788" spans="1:5" x14ac:dyDescent="0.35">
      <c r="A15788" t="s">
        <v>308</v>
      </c>
      <c r="B15788" t="s">
        <v>311</v>
      </c>
      <c r="C15788" s="1">
        <v>45901</v>
      </c>
      <c r="D15788">
        <v>211.66345799999999</v>
      </c>
      <c r="E15788" t="s">
        <v>9</v>
      </c>
    </row>
    <row r="15789" spans="1:5" x14ac:dyDescent="0.35">
      <c r="A15789" t="s">
        <v>55</v>
      </c>
      <c r="B15789" t="s">
        <v>13</v>
      </c>
      <c r="C15789" s="1">
        <v>45901</v>
      </c>
      <c r="D15789">
        <v>3</v>
      </c>
      <c r="E15789" t="s">
        <v>12</v>
      </c>
    </row>
    <row r="15790" spans="1:5" x14ac:dyDescent="0.35">
      <c r="A15790" t="s">
        <v>312</v>
      </c>
      <c r="B15790" t="s">
        <v>13</v>
      </c>
      <c r="C15790" s="1">
        <v>45901</v>
      </c>
      <c r="D15790">
        <v>1.4</v>
      </c>
      <c r="E15790" t="s">
        <v>12</v>
      </c>
    </row>
    <row r="15791" spans="1:5" x14ac:dyDescent="0.35">
      <c r="A15791" t="s">
        <v>63</v>
      </c>
      <c r="B15791" t="s">
        <v>13</v>
      </c>
      <c r="C15791" s="1">
        <v>45901</v>
      </c>
      <c r="D15791">
        <v>7.3487400000000003</v>
      </c>
      <c r="E15791" t="s">
        <v>9</v>
      </c>
    </row>
    <row r="15792" spans="1:5" x14ac:dyDescent="0.35">
      <c r="A15792" t="s">
        <v>241</v>
      </c>
      <c r="B15792" t="s">
        <v>13</v>
      </c>
      <c r="C15792" s="1">
        <v>45901</v>
      </c>
      <c r="D15792">
        <v>0.9</v>
      </c>
      <c r="E15792" t="s">
        <v>12</v>
      </c>
    </row>
    <row r="15793" spans="1:5" x14ac:dyDescent="0.35">
      <c r="A15793" t="s">
        <v>314</v>
      </c>
      <c r="B15793" t="s">
        <v>13</v>
      </c>
      <c r="C15793" s="1">
        <v>45901</v>
      </c>
      <c r="D15793">
        <v>1</v>
      </c>
      <c r="E15793" t="s">
        <v>12</v>
      </c>
    </row>
    <row r="15794" spans="1:5" x14ac:dyDescent="0.35">
      <c r="A15794" t="s">
        <v>56</v>
      </c>
      <c r="B15794" t="s">
        <v>313</v>
      </c>
      <c r="C15794" s="1">
        <v>45901</v>
      </c>
      <c r="D15794">
        <v>0.08</v>
      </c>
      <c r="E15794" t="s">
        <v>12</v>
      </c>
    </row>
    <row r="15795" spans="1:5" x14ac:dyDescent="0.35">
      <c r="A15795" t="s">
        <v>58</v>
      </c>
      <c r="B15795" t="s">
        <v>313</v>
      </c>
      <c r="C15795" s="1">
        <v>45901</v>
      </c>
      <c r="D15795">
        <v>0.08</v>
      </c>
      <c r="E15795" t="s">
        <v>12</v>
      </c>
    </row>
    <row r="15796" spans="1:5" x14ac:dyDescent="0.35">
      <c r="A15796" t="s">
        <v>60</v>
      </c>
      <c r="B15796" t="s">
        <v>313</v>
      </c>
      <c r="C15796" s="1">
        <v>45901</v>
      </c>
      <c r="D15796">
        <v>0.75</v>
      </c>
      <c r="E15796" t="s">
        <v>12</v>
      </c>
    </row>
    <row r="15797" spans="1:5" x14ac:dyDescent="0.35">
      <c r="A15797" t="s">
        <v>308</v>
      </c>
      <c r="B15797" t="s">
        <v>313</v>
      </c>
      <c r="C15797" s="1">
        <v>45901</v>
      </c>
      <c r="D15797">
        <v>0.09</v>
      </c>
      <c r="E15797" t="s">
        <v>12</v>
      </c>
    </row>
    <row r="15798" spans="1:5" x14ac:dyDescent="0.35">
      <c r="A15798" t="s">
        <v>56</v>
      </c>
      <c r="B15798" t="s">
        <v>13</v>
      </c>
      <c r="C15798" s="1">
        <v>45901</v>
      </c>
      <c r="D15798">
        <v>0.73989899999999997</v>
      </c>
      <c r="E15798" t="s">
        <v>9</v>
      </c>
    </row>
    <row r="15799" spans="1:5" x14ac:dyDescent="0.35">
      <c r="A15799" t="s">
        <v>58</v>
      </c>
      <c r="B15799" t="s">
        <v>13</v>
      </c>
      <c r="C15799" s="1">
        <v>45901</v>
      </c>
      <c r="D15799">
        <v>0.73989899999999997</v>
      </c>
      <c r="E15799" t="s">
        <v>9</v>
      </c>
    </row>
    <row r="15800" spans="1:5" x14ac:dyDescent="0.35">
      <c r="A15800" t="s">
        <v>60</v>
      </c>
      <c r="B15800" t="s">
        <v>13</v>
      </c>
      <c r="C15800" s="1">
        <v>45901</v>
      </c>
      <c r="D15800">
        <v>6.9365550000000002</v>
      </c>
      <c r="E15800" t="s">
        <v>9</v>
      </c>
    </row>
    <row r="15801" spans="1:5" x14ac:dyDescent="0.35">
      <c r="A15801" t="s">
        <v>308</v>
      </c>
      <c r="B15801" t="s">
        <v>13</v>
      </c>
      <c r="C15801" s="1">
        <v>45901</v>
      </c>
      <c r="D15801">
        <v>0.83238699999999999</v>
      </c>
      <c r="E15801" t="s">
        <v>9</v>
      </c>
    </row>
    <row r="15802" spans="1:5" x14ac:dyDescent="0.35">
      <c r="A15802" t="s">
        <v>62</v>
      </c>
      <c r="B15802" t="s">
        <v>13</v>
      </c>
      <c r="C15802" s="1">
        <v>45901</v>
      </c>
      <c r="D15802">
        <v>13.64874</v>
      </c>
      <c r="E15802" t="s">
        <v>9</v>
      </c>
    </row>
    <row r="15803" spans="1:5" x14ac:dyDescent="0.35">
      <c r="A15803" t="s">
        <v>62</v>
      </c>
      <c r="B15803" t="s">
        <v>315</v>
      </c>
      <c r="C15803" s="1">
        <v>45901</v>
      </c>
      <c r="D15803">
        <v>2089.2205680000002</v>
      </c>
      <c r="E15803" t="s">
        <v>9</v>
      </c>
    </row>
    <row r="15804" spans="1:5" x14ac:dyDescent="0.35">
      <c r="A15804" t="s">
        <v>62</v>
      </c>
      <c r="B15804" t="s">
        <v>316</v>
      </c>
      <c r="C15804" s="1">
        <v>45901</v>
      </c>
      <c r="D15804">
        <v>83</v>
      </c>
      <c r="E15804" t="s">
        <v>9</v>
      </c>
    </row>
    <row r="15805" spans="1:5" x14ac:dyDescent="0.35">
      <c r="A15805" t="s">
        <v>55</v>
      </c>
      <c r="B15805" t="s">
        <v>316</v>
      </c>
      <c r="C15805" s="1">
        <v>45901</v>
      </c>
      <c r="D15805">
        <v>7</v>
      </c>
      <c r="E15805" t="s">
        <v>12</v>
      </c>
    </row>
    <row r="15806" spans="1:5" x14ac:dyDescent="0.35">
      <c r="A15806" t="s">
        <v>63</v>
      </c>
      <c r="B15806" t="s">
        <v>316</v>
      </c>
      <c r="C15806" s="1">
        <v>45901</v>
      </c>
      <c r="D15806">
        <v>76</v>
      </c>
      <c r="E15806" t="s">
        <v>9</v>
      </c>
    </row>
    <row r="15807" spans="1:5" x14ac:dyDescent="0.35">
      <c r="A15807" t="s">
        <v>56</v>
      </c>
      <c r="B15807" t="s">
        <v>316</v>
      </c>
      <c r="C15807" s="1">
        <v>45901</v>
      </c>
      <c r="D15807">
        <v>32.68</v>
      </c>
      <c r="E15807" t="s">
        <v>12</v>
      </c>
    </row>
    <row r="15808" spans="1:5" x14ac:dyDescent="0.35">
      <c r="A15808" t="s">
        <v>58</v>
      </c>
      <c r="B15808" t="s">
        <v>316</v>
      </c>
      <c r="C15808" s="1">
        <v>45901</v>
      </c>
      <c r="D15808">
        <v>13.68</v>
      </c>
      <c r="E15808" t="s">
        <v>12</v>
      </c>
    </row>
    <row r="15809" spans="1:5" x14ac:dyDescent="0.35">
      <c r="A15809" t="s">
        <v>60</v>
      </c>
      <c r="B15809" t="s">
        <v>316</v>
      </c>
      <c r="C15809" s="1">
        <v>45901</v>
      </c>
      <c r="D15809">
        <v>22.8</v>
      </c>
      <c r="E15809" t="s">
        <v>12</v>
      </c>
    </row>
    <row r="15810" spans="1:5" x14ac:dyDescent="0.35">
      <c r="A15810" t="s">
        <v>308</v>
      </c>
      <c r="B15810" t="s">
        <v>316</v>
      </c>
      <c r="C15810" s="1">
        <v>45901</v>
      </c>
      <c r="D15810">
        <v>6.84</v>
      </c>
      <c r="E15810" t="s">
        <v>12</v>
      </c>
    </row>
    <row r="15811" spans="1:5" x14ac:dyDescent="0.35">
      <c r="A15811" t="s">
        <v>62</v>
      </c>
      <c r="B15811" t="s">
        <v>124</v>
      </c>
      <c r="C15811" s="1">
        <v>45901</v>
      </c>
      <c r="D15811">
        <v>-7</v>
      </c>
      <c r="E15811" t="s">
        <v>9</v>
      </c>
    </row>
    <row r="15812" spans="1:5" x14ac:dyDescent="0.35">
      <c r="A15812" t="s">
        <v>55</v>
      </c>
      <c r="B15812" t="s">
        <v>124</v>
      </c>
      <c r="C15812" s="1">
        <v>45901</v>
      </c>
      <c r="D15812">
        <v>-3</v>
      </c>
      <c r="E15812" t="s">
        <v>12</v>
      </c>
    </row>
    <row r="15813" spans="1:5" x14ac:dyDescent="0.35">
      <c r="A15813" t="s">
        <v>63</v>
      </c>
      <c r="B15813" t="s">
        <v>124</v>
      </c>
      <c r="C15813" s="1">
        <v>45901</v>
      </c>
      <c r="D15813">
        <v>-4</v>
      </c>
      <c r="E15813" t="s">
        <v>9</v>
      </c>
    </row>
    <row r="15814" spans="1:5" x14ac:dyDescent="0.35">
      <c r="A15814" t="s">
        <v>56</v>
      </c>
      <c r="B15814" t="s">
        <v>124</v>
      </c>
      <c r="C15814" s="1">
        <v>45901</v>
      </c>
      <c r="D15814">
        <v>10</v>
      </c>
      <c r="E15814" t="s">
        <v>12</v>
      </c>
    </row>
    <row r="15815" spans="1:5" x14ac:dyDescent="0.35">
      <c r="A15815" t="s">
        <v>58</v>
      </c>
      <c r="B15815" t="s">
        <v>124</v>
      </c>
      <c r="C15815" s="1">
        <v>45901</v>
      </c>
      <c r="D15815">
        <v>3</v>
      </c>
      <c r="E15815" t="s">
        <v>12</v>
      </c>
    </row>
    <row r="15816" spans="1:5" x14ac:dyDescent="0.35">
      <c r="A15816" t="s">
        <v>308</v>
      </c>
      <c r="B15816" t="s">
        <v>124</v>
      </c>
      <c r="C15816" s="1">
        <v>45901</v>
      </c>
      <c r="D15816">
        <v>-17</v>
      </c>
      <c r="E15816" t="s">
        <v>12</v>
      </c>
    </row>
    <row r="15817" spans="1:5" x14ac:dyDescent="0.35">
      <c r="A15817" t="s">
        <v>56</v>
      </c>
      <c r="B15817" t="s">
        <v>21</v>
      </c>
      <c r="C15817" s="1">
        <v>45901</v>
      </c>
      <c r="D15817">
        <v>25.863672000000001</v>
      </c>
      <c r="E15817" t="s">
        <v>9</v>
      </c>
    </row>
    <row r="15818" spans="1:5" x14ac:dyDescent="0.35">
      <c r="A15818" t="s">
        <v>58</v>
      </c>
      <c r="B15818" t="s">
        <v>21</v>
      </c>
      <c r="C15818" s="1">
        <v>45901</v>
      </c>
      <c r="D15818">
        <v>9.1924539999999997</v>
      </c>
      <c r="E15818" t="s">
        <v>9</v>
      </c>
    </row>
    <row r="15819" spans="1:5" x14ac:dyDescent="0.35">
      <c r="A15819" t="s">
        <v>60</v>
      </c>
      <c r="B15819" t="s">
        <v>21</v>
      </c>
      <c r="C15819" s="1">
        <v>45901</v>
      </c>
      <c r="D15819">
        <v>26.720517000000001</v>
      </c>
      <c r="E15819" t="s">
        <v>9</v>
      </c>
    </row>
    <row r="15820" spans="1:5" x14ac:dyDescent="0.35">
      <c r="A15820" t="s">
        <v>308</v>
      </c>
      <c r="B15820" t="s">
        <v>21</v>
      </c>
      <c r="C15820" s="1">
        <v>45901</v>
      </c>
      <c r="D15820">
        <v>21.309356000000001</v>
      </c>
      <c r="E15820" t="s">
        <v>9</v>
      </c>
    </row>
    <row r="15821" spans="1:5" x14ac:dyDescent="0.35">
      <c r="A15821" t="s">
        <v>56</v>
      </c>
      <c r="B15821" t="s">
        <v>313</v>
      </c>
      <c r="C15821" s="1">
        <v>45901</v>
      </c>
      <c r="D15821">
        <v>0.31128800000000001</v>
      </c>
      <c r="E15821" t="s">
        <v>9</v>
      </c>
    </row>
    <row r="15822" spans="1:5" x14ac:dyDescent="0.35">
      <c r="A15822" t="s">
        <v>58</v>
      </c>
      <c r="B15822" t="s">
        <v>313</v>
      </c>
      <c r="C15822" s="1">
        <v>45901</v>
      </c>
      <c r="D15822">
        <v>0.110638</v>
      </c>
      <c r="E15822" t="s">
        <v>9</v>
      </c>
    </row>
    <row r="15823" spans="1:5" x14ac:dyDescent="0.35">
      <c r="A15823" t="s">
        <v>60</v>
      </c>
      <c r="B15823" t="s">
        <v>313</v>
      </c>
      <c r="C15823" s="1">
        <v>45901</v>
      </c>
      <c r="D15823">
        <v>0.32160100000000003</v>
      </c>
      <c r="E15823" t="s">
        <v>9</v>
      </c>
    </row>
    <row r="15824" spans="1:5" x14ac:dyDescent="0.35">
      <c r="A15824" t="s">
        <v>308</v>
      </c>
      <c r="B15824" t="s">
        <v>313</v>
      </c>
      <c r="C15824" s="1">
        <v>45901</v>
      </c>
      <c r="D15824">
        <v>0.25647300000000001</v>
      </c>
      <c r="E15824" t="s">
        <v>9</v>
      </c>
    </row>
    <row r="15825" spans="1:5" x14ac:dyDescent="0.35">
      <c r="A15825" t="s">
        <v>63</v>
      </c>
      <c r="B15825" t="s">
        <v>21</v>
      </c>
      <c r="C15825" s="1">
        <v>45901</v>
      </c>
      <c r="D15825">
        <v>81.947637</v>
      </c>
      <c r="E15825" t="s">
        <v>9</v>
      </c>
    </row>
    <row r="15826" spans="1:5" x14ac:dyDescent="0.35">
      <c r="A15826" t="s">
        <v>241</v>
      </c>
      <c r="B15826" t="s">
        <v>21</v>
      </c>
      <c r="C15826" s="1">
        <v>45901</v>
      </c>
      <c r="D15826">
        <v>0.808361</v>
      </c>
      <c r="E15826" t="s">
        <v>9</v>
      </c>
    </row>
    <row r="15827" spans="1:5" x14ac:dyDescent="0.35">
      <c r="A15827" t="s">
        <v>314</v>
      </c>
      <c r="B15827" t="s">
        <v>21</v>
      </c>
      <c r="C15827" s="1">
        <v>45901</v>
      </c>
      <c r="D15827">
        <v>0.33</v>
      </c>
      <c r="E15827" t="s">
        <v>12</v>
      </c>
    </row>
    <row r="15828" spans="1:5" x14ac:dyDescent="0.35">
      <c r="A15828" t="s">
        <v>55</v>
      </c>
      <c r="B15828" t="s">
        <v>21</v>
      </c>
      <c r="C15828" s="1">
        <v>45901</v>
      </c>
      <c r="D15828">
        <v>0.91859199999999996</v>
      </c>
      <c r="E15828" t="s">
        <v>9</v>
      </c>
    </row>
    <row r="15829" spans="1:5" x14ac:dyDescent="0.35">
      <c r="A15829" t="s">
        <v>312</v>
      </c>
      <c r="B15829" t="s">
        <v>21</v>
      </c>
      <c r="C15829" s="1">
        <v>45901</v>
      </c>
      <c r="D15829">
        <v>0.5</v>
      </c>
      <c r="E15829" t="s">
        <v>12</v>
      </c>
    </row>
    <row r="15830" spans="1:5" x14ac:dyDescent="0.35">
      <c r="A15830" t="s">
        <v>62</v>
      </c>
      <c r="B15830" t="s">
        <v>21</v>
      </c>
      <c r="C15830" s="1">
        <v>45901</v>
      </c>
      <c r="D15830">
        <v>84.504591000000005</v>
      </c>
      <c r="E15830" t="s">
        <v>9</v>
      </c>
    </row>
    <row r="15831" spans="1:5" x14ac:dyDescent="0.35">
      <c r="A15831" t="s">
        <v>62</v>
      </c>
      <c r="B15831" t="s">
        <v>92</v>
      </c>
      <c r="C15831" s="1">
        <v>45901</v>
      </c>
      <c r="D15831">
        <v>160.504591</v>
      </c>
      <c r="E15831" t="s">
        <v>9</v>
      </c>
    </row>
    <row r="15832" spans="1:5" x14ac:dyDescent="0.35">
      <c r="A15832" t="s">
        <v>62</v>
      </c>
      <c r="B15832" t="s">
        <v>317</v>
      </c>
      <c r="C15832" s="1">
        <v>45901</v>
      </c>
      <c r="D15832">
        <v>1928.7159770000001</v>
      </c>
      <c r="E15832" t="s">
        <v>9</v>
      </c>
    </row>
    <row r="15833" spans="1:5" x14ac:dyDescent="0.35">
      <c r="A15833" t="s">
        <v>62</v>
      </c>
      <c r="B15833" t="s">
        <v>317</v>
      </c>
      <c r="C15833" s="1">
        <v>45901</v>
      </c>
      <c r="D15833">
        <v>1928.7159770000001</v>
      </c>
      <c r="E15833" t="s">
        <v>12</v>
      </c>
    </row>
    <row r="15834" spans="1:5" x14ac:dyDescent="0.35">
      <c r="A15834" t="s">
        <v>55</v>
      </c>
      <c r="B15834" t="s">
        <v>317</v>
      </c>
      <c r="C15834" s="1">
        <v>45901</v>
      </c>
      <c r="D15834">
        <v>72.567862000000005</v>
      </c>
      <c r="E15834" t="s">
        <v>9</v>
      </c>
    </row>
    <row r="15835" spans="1:5" x14ac:dyDescent="0.35">
      <c r="A15835" t="s">
        <v>55</v>
      </c>
      <c r="B15835" t="s">
        <v>317</v>
      </c>
      <c r="C15835" s="1">
        <v>45901</v>
      </c>
      <c r="D15835">
        <v>72.567862000000005</v>
      </c>
      <c r="E15835" t="s">
        <v>12</v>
      </c>
    </row>
    <row r="15836" spans="1:5" x14ac:dyDescent="0.35">
      <c r="A15836" t="s">
        <v>63</v>
      </c>
      <c r="B15836" t="s">
        <v>317</v>
      </c>
      <c r="C15836" s="1">
        <v>45901</v>
      </c>
      <c r="D15836">
        <v>1856.148115</v>
      </c>
      <c r="E15836" t="s">
        <v>9</v>
      </c>
    </row>
    <row r="15837" spans="1:5" x14ac:dyDescent="0.35">
      <c r="A15837" t="s">
        <v>56</v>
      </c>
      <c r="B15837" t="s">
        <v>317</v>
      </c>
      <c r="C15837" s="1">
        <v>45901</v>
      </c>
      <c r="D15837">
        <v>856.13737300000003</v>
      </c>
      <c r="E15837" t="s">
        <v>9</v>
      </c>
    </row>
    <row r="15838" spans="1:5" x14ac:dyDescent="0.35">
      <c r="A15838" t="s">
        <v>58</v>
      </c>
      <c r="B15838" t="s">
        <v>317</v>
      </c>
      <c r="C15838" s="1">
        <v>45901</v>
      </c>
      <c r="D15838">
        <v>333.25758000000002</v>
      </c>
      <c r="E15838" t="s">
        <v>9</v>
      </c>
    </row>
    <row r="15839" spans="1:5" x14ac:dyDescent="0.35">
      <c r="A15839" t="s">
        <v>60</v>
      </c>
      <c r="B15839" t="s">
        <v>317</v>
      </c>
      <c r="C15839" s="1">
        <v>45901</v>
      </c>
      <c r="D15839">
        <v>465.40667400000001</v>
      </c>
      <c r="E15839" t="s">
        <v>9</v>
      </c>
    </row>
    <row r="15840" spans="1:5" x14ac:dyDescent="0.35">
      <c r="A15840" t="s">
        <v>308</v>
      </c>
      <c r="B15840" t="s">
        <v>317</v>
      </c>
      <c r="C15840" s="1">
        <v>45901</v>
      </c>
      <c r="D15840">
        <v>201.34648899999999</v>
      </c>
      <c r="E15840" t="s">
        <v>9</v>
      </c>
    </row>
    <row r="15841" spans="1:5" x14ac:dyDescent="0.35">
      <c r="A15841" t="s">
        <v>62</v>
      </c>
      <c r="B15841" t="s">
        <v>311</v>
      </c>
      <c r="C15841" s="1">
        <v>45931</v>
      </c>
      <c r="D15841">
        <v>1928.7159770000001</v>
      </c>
      <c r="E15841" t="s">
        <v>9</v>
      </c>
    </row>
    <row r="15842" spans="1:5" x14ac:dyDescent="0.35">
      <c r="A15842" t="s">
        <v>55</v>
      </c>
      <c r="B15842" t="s">
        <v>311</v>
      </c>
      <c r="C15842" s="1">
        <v>45931</v>
      </c>
      <c r="D15842">
        <v>72.567862000000005</v>
      </c>
      <c r="E15842" t="s">
        <v>9</v>
      </c>
    </row>
    <row r="15843" spans="1:5" x14ac:dyDescent="0.35">
      <c r="A15843" t="s">
        <v>63</v>
      </c>
      <c r="B15843" t="s">
        <v>311</v>
      </c>
      <c r="C15843" s="1">
        <v>45931</v>
      </c>
      <c r="D15843">
        <v>1856.148115</v>
      </c>
      <c r="E15843" t="s">
        <v>9</v>
      </c>
    </row>
    <row r="15844" spans="1:5" x14ac:dyDescent="0.35">
      <c r="A15844" t="s">
        <v>56</v>
      </c>
      <c r="B15844" t="s">
        <v>311</v>
      </c>
      <c r="C15844" s="1">
        <v>45931</v>
      </c>
      <c r="D15844">
        <v>856.13737300000003</v>
      </c>
      <c r="E15844" t="s">
        <v>9</v>
      </c>
    </row>
    <row r="15845" spans="1:5" x14ac:dyDescent="0.35">
      <c r="A15845" t="s">
        <v>58</v>
      </c>
      <c r="B15845" t="s">
        <v>311</v>
      </c>
      <c r="C15845" s="1">
        <v>45931</v>
      </c>
      <c r="D15845">
        <v>333.25758000000002</v>
      </c>
      <c r="E15845" t="s">
        <v>9</v>
      </c>
    </row>
    <row r="15846" spans="1:5" x14ac:dyDescent="0.35">
      <c r="A15846" t="s">
        <v>60</v>
      </c>
      <c r="B15846" t="s">
        <v>311</v>
      </c>
      <c r="C15846" s="1">
        <v>45931</v>
      </c>
      <c r="D15846">
        <v>465.40667400000001</v>
      </c>
      <c r="E15846" t="s">
        <v>9</v>
      </c>
    </row>
    <row r="15847" spans="1:5" x14ac:dyDescent="0.35">
      <c r="A15847" t="s">
        <v>308</v>
      </c>
      <c r="B15847" t="s">
        <v>311</v>
      </c>
      <c r="C15847" s="1">
        <v>45931</v>
      </c>
      <c r="D15847">
        <v>201.34648899999999</v>
      </c>
      <c r="E15847" t="s">
        <v>9</v>
      </c>
    </row>
    <row r="15848" spans="1:5" x14ac:dyDescent="0.35">
      <c r="A15848" t="s">
        <v>55</v>
      </c>
      <c r="B15848" t="s">
        <v>13</v>
      </c>
      <c r="C15848" s="1">
        <v>45931</v>
      </c>
      <c r="D15848">
        <v>3</v>
      </c>
      <c r="E15848" t="s">
        <v>12</v>
      </c>
    </row>
    <row r="15849" spans="1:5" x14ac:dyDescent="0.35">
      <c r="A15849" t="s">
        <v>312</v>
      </c>
      <c r="B15849" t="s">
        <v>13</v>
      </c>
      <c r="C15849" s="1">
        <v>45931</v>
      </c>
      <c r="D15849">
        <v>1.5</v>
      </c>
      <c r="E15849" t="s">
        <v>12</v>
      </c>
    </row>
    <row r="15850" spans="1:5" x14ac:dyDescent="0.35">
      <c r="A15850" t="s">
        <v>63</v>
      </c>
      <c r="B15850" t="s">
        <v>13</v>
      </c>
      <c r="C15850" s="1">
        <v>45931</v>
      </c>
      <c r="D15850">
        <v>4.4092440000000002</v>
      </c>
      <c r="E15850" t="s">
        <v>9</v>
      </c>
    </row>
    <row r="15851" spans="1:5" x14ac:dyDescent="0.35">
      <c r="A15851" t="s">
        <v>241</v>
      </c>
      <c r="B15851" t="s">
        <v>13</v>
      </c>
      <c r="C15851" s="1">
        <v>45931</v>
      </c>
      <c r="D15851">
        <v>1</v>
      </c>
      <c r="E15851" t="s">
        <v>12</v>
      </c>
    </row>
    <row r="15852" spans="1:5" x14ac:dyDescent="0.35">
      <c r="A15852" t="s">
        <v>314</v>
      </c>
      <c r="B15852" t="s">
        <v>13</v>
      </c>
      <c r="C15852" s="1">
        <v>45931</v>
      </c>
      <c r="D15852">
        <v>1</v>
      </c>
      <c r="E15852" t="s">
        <v>12</v>
      </c>
    </row>
    <row r="15853" spans="1:5" x14ac:dyDescent="0.35">
      <c r="A15853" t="s">
        <v>56</v>
      </c>
      <c r="B15853" t="s">
        <v>313</v>
      </c>
      <c r="C15853" s="1">
        <v>45931</v>
      </c>
      <c r="D15853">
        <v>0.08</v>
      </c>
      <c r="E15853" t="s">
        <v>12</v>
      </c>
    </row>
    <row r="15854" spans="1:5" x14ac:dyDescent="0.35">
      <c r="A15854" t="s">
        <v>58</v>
      </c>
      <c r="B15854" t="s">
        <v>313</v>
      </c>
      <c r="C15854" s="1">
        <v>45931</v>
      </c>
      <c r="D15854">
        <v>0.08</v>
      </c>
      <c r="E15854" t="s">
        <v>12</v>
      </c>
    </row>
    <row r="15855" spans="1:5" x14ac:dyDescent="0.35">
      <c r="A15855" t="s">
        <v>60</v>
      </c>
      <c r="B15855" t="s">
        <v>313</v>
      </c>
      <c r="C15855" s="1">
        <v>45931</v>
      </c>
      <c r="D15855">
        <v>0.75</v>
      </c>
      <c r="E15855" t="s">
        <v>12</v>
      </c>
    </row>
    <row r="15856" spans="1:5" x14ac:dyDescent="0.35">
      <c r="A15856" t="s">
        <v>308</v>
      </c>
      <c r="B15856" t="s">
        <v>313</v>
      </c>
      <c r="C15856" s="1">
        <v>45931</v>
      </c>
      <c r="D15856">
        <v>0.09</v>
      </c>
      <c r="E15856" t="s">
        <v>12</v>
      </c>
    </row>
    <row r="15857" spans="1:5" x14ac:dyDescent="0.35">
      <c r="A15857" t="s">
        <v>56</v>
      </c>
      <c r="B15857" t="s">
        <v>13</v>
      </c>
      <c r="C15857" s="1">
        <v>45931</v>
      </c>
      <c r="D15857">
        <v>0.51273999999999997</v>
      </c>
      <c r="E15857" t="s">
        <v>9</v>
      </c>
    </row>
    <row r="15858" spans="1:5" x14ac:dyDescent="0.35">
      <c r="A15858" t="s">
        <v>58</v>
      </c>
      <c r="B15858" t="s">
        <v>13</v>
      </c>
      <c r="C15858" s="1">
        <v>45931</v>
      </c>
      <c r="D15858">
        <v>0.51273999999999997</v>
      </c>
      <c r="E15858" t="s">
        <v>9</v>
      </c>
    </row>
    <row r="15859" spans="1:5" x14ac:dyDescent="0.35">
      <c r="A15859" t="s">
        <v>60</v>
      </c>
      <c r="B15859" t="s">
        <v>13</v>
      </c>
      <c r="C15859" s="1">
        <v>45931</v>
      </c>
      <c r="D15859">
        <v>4.8069329999999999</v>
      </c>
      <c r="E15859" t="s">
        <v>9</v>
      </c>
    </row>
    <row r="15860" spans="1:5" x14ac:dyDescent="0.35">
      <c r="A15860" t="s">
        <v>308</v>
      </c>
      <c r="B15860" t="s">
        <v>13</v>
      </c>
      <c r="C15860" s="1">
        <v>45931</v>
      </c>
      <c r="D15860">
        <v>0.57683200000000001</v>
      </c>
      <c r="E15860" t="s">
        <v>9</v>
      </c>
    </row>
    <row r="15861" spans="1:5" x14ac:dyDescent="0.35">
      <c r="A15861" t="s">
        <v>62</v>
      </c>
      <c r="B15861" t="s">
        <v>13</v>
      </c>
      <c r="C15861" s="1">
        <v>45931</v>
      </c>
      <c r="D15861">
        <v>10.909243999999999</v>
      </c>
      <c r="E15861" t="s">
        <v>9</v>
      </c>
    </row>
    <row r="15862" spans="1:5" x14ac:dyDescent="0.35">
      <c r="A15862" t="s">
        <v>62</v>
      </c>
      <c r="B15862" t="s">
        <v>315</v>
      </c>
      <c r="C15862" s="1">
        <v>45931</v>
      </c>
      <c r="D15862">
        <v>1939.625221</v>
      </c>
      <c r="E15862" t="s">
        <v>9</v>
      </c>
    </row>
    <row r="15863" spans="1:5" x14ac:dyDescent="0.35">
      <c r="A15863" t="s">
        <v>62</v>
      </c>
      <c r="B15863" t="s">
        <v>316</v>
      </c>
      <c r="C15863" s="1">
        <v>45931</v>
      </c>
      <c r="D15863">
        <v>83</v>
      </c>
      <c r="E15863" t="s">
        <v>9</v>
      </c>
    </row>
    <row r="15864" spans="1:5" x14ac:dyDescent="0.35">
      <c r="A15864" t="s">
        <v>55</v>
      </c>
      <c r="B15864" t="s">
        <v>316</v>
      </c>
      <c r="C15864" s="1">
        <v>45931</v>
      </c>
      <c r="D15864">
        <v>7</v>
      </c>
      <c r="E15864" t="s">
        <v>12</v>
      </c>
    </row>
    <row r="15865" spans="1:5" x14ac:dyDescent="0.35">
      <c r="A15865" t="s">
        <v>63</v>
      </c>
      <c r="B15865" t="s">
        <v>316</v>
      </c>
      <c r="C15865" s="1">
        <v>45931</v>
      </c>
      <c r="D15865">
        <v>76</v>
      </c>
      <c r="E15865" t="s">
        <v>9</v>
      </c>
    </row>
    <row r="15866" spans="1:5" x14ac:dyDescent="0.35">
      <c r="A15866" t="s">
        <v>56</v>
      </c>
      <c r="B15866" t="s">
        <v>316</v>
      </c>
      <c r="C15866" s="1">
        <v>45931</v>
      </c>
      <c r="D15866">
        <v>32.68</v>
      </c>
      <c r="E15866" t="s">
        <v>12</v>
      </c>
    </row>
    <row r="15867" spans="1:5" x14ac:dyDescent="0.35">
      <c r="A15867" t="s">
        <v>58</v>
      </c>
      <c r="B15867" t="s">
        <v>316</v>
      </c>
      <c r="C15867" s="1">
        <v>45931</v>
      </c>
      <c r="D15867">
        <v>13.68</v>
      </c>
      <c r="E15867" t="s">
        <v>12</v>
      </c>
    </row>
    <row r="15868" spans="1:5" x14ac:dyDescent="0.35">
      <c r="A15868" t="s">
        <v>60</v>
      </c>
      <c r="B15868" t="s">
        <v>316</v>
      </c>
      <c r="C15868" s="1">
        <v>45931</v>
      </c>
      <c r="D15868">
        <v>22.8</v>
      </c>
      <c r="E15868" t="s">
        <v>12</v>
      </c>
    </row>
    <row r="15869" spans="1:5" x14ac:dyDescent="0.35">
      <c r="A15869" t="s">
        <v>308</v>
      </c>
      <c r="B15869" t="s">
        <v>316</v>
      </c>
      <c r="C15869" s="1">
        <v>45931</v>
      </c>
      <c r="D15869">
        <v>6.84</v>
      </c>
      <c r="E15869" t="s">
        <v>12</v>
      </c>
    </row>
    <row r="15870" spans="1:5" x14ac:dyDescent="0.35">
      <c r="A15870" t="s">
        <v>62</v>
      </c>
      <c r="B15870" t="s">
        <v>124</v>
      </c>
      <c r="C15870" s="1">
        <v>45931</v>
      </c>
      <c r="D15870">
        <v>-7</v>
      </c>
      <c r="E15870" t="s">
        <v>9</v>
      </c>
    </row>
    <row r="15871" spans="1:5" x14ac:dyDescent="0.35">
      <c r="A15871" t="s">
        <v>55</v>
      </c>
      <c r="B15871" t="s">
        <v>124</v>
      </c>
      <c r="C15871" s="1">
        <v>45931</v>
      </c>
      <c r="D15871">
        <v>-3</v>
      </c>
      <c r="E15871" t="s">
        <v>12</v>
      </c>
    </row>
    <row r="15872" spans="1:5" x14ac:dyDescent="0.35">
      <c r="A15872" t="s">
        <v>63</v>
      </c>
      <c r="B15872" t="s">
        <v>124</v>
      </c>
      <c r="C15872" s="1">
        <v>45931</v>
      </c>
      <c r="D15872">
        <v>-4</v>
      </c>
      <c r="E15872" t="s">
        <v>9</v>
      </c>
    </row>
    <row r="15873" spans="1:5" x14ac:dyDescent="0.35">
      <c r="A15873" t="s">
        <v>56</v>
      </c>
      <c r="B15873" t="s">
        <v>124</v>
      </c>
      <c r="C15873" s="1">
        <v>45931</v>
      </c>
      <c r="D15873">
        <v>10</v>
      </c>
      <c r="E15873" t="s">
        <v>12</v>
      </c>
    </row>
    <row r="15874" spans="1:5" x14ac:dyDescent="0.35">
      <c r="A15874" t="s">
        <v>58</v>
      </c>
      <c r="B15874" t="s">
        <v>124</v>
      </c>
      <c r="C15874" s="1">
        <v>45931</v>
      </c>
      <c r="D15874">
        <v>3</v>
      </c>
      <c r="E15874" t="s">
        <v>12</v>
      </c>
    </row>
    <row r="15875" spans="1:5" x14ac:dyDescent="0.35">
      <c r="A15875" t="s">
        <v>308</v>
      </c>
      <c r="B15875" t="s">
        <v>124</v>
      </c>
      <c r="C15875" s="1">
        <v>45931</v>
      </c>
      <c r="D15875">
        <v>-17</v>
      </c>
      <c r="E15875" t="s">
        <v>12</v>
      </c>
    </row>
    <row r="15876" spans="1:5" x14ac:dyDescent="0.35">
      <c r="A15876" t="s">
        <v>56</v>
      </c>
      <c r="B15876" t="s">
        <v>21</v>
      </c>
      <c r="C15876" s="1">
        <v>45931</v>
      </c>
      <c r="D15876">
        <v>16.852598</v>
      </c>
      <c r="E15876" t="s">
        <v>9</v>
      </c>
    </row>
    <row r="15877" spans="1:5" x14ac:dyDescent="0.35">
      <c r="A15877" t="s">
        <v>58</v>
      </c>
      <c r="B15877" t="s">
        <v>21</v>
      </c>
      <c r="C15877" s="1">
        <v>45931</v>
      </c>
      <c r="D15877">
        <v>6.1401669999999999</v>
      </c>
      <c r="E15877" t="s">
        <v>9</v>
      </c>
    </row>
    <row r="15878" spans="1:5" x14ac:dyDescent="0.35">
      <c r="A15878" t="s">
        <v>60</v>
      </c>
      <c r="B15878" t="s">
        <v>21</v>
      </c>
      <c r="C15878" s="1">
        <v>45931</v>
      </c>
      <c r="D15878">
        <v>17.537969</v>
      </c>
      <c r="E15878" t="s">
        <v>9</v>
      </c>
    </row>
    <row r="15879" spans="1:5" x14ac:dyDescent="0.35">
      <c r="A15879" t="s">
        <v>308</v>
      </c>
      <c r="B15879" t="s">
        <v>21</v>
      </c>
      <c r="C15879" s="1">
        <v>45931</v>
      </c>
      <c r="D15879">
        <v>13.895179000000001</v>
      </c>
      <c r="E15879" t="s">
        <v>9</v>
      </c>
    </row>
    <row r="15880" spans="1:5" x14ac:dyDescent="0.35">
      <c r="A15880" t="s">
        <v>56</v>
      </c>
      <c r="B15880" t="s">
        <v>313</v>
      </c>
      <c r="C15880" s="1">
        <v>45931</v>
      </c>
      <c r="D15880">
        <v>0.309643</v>
      </c>
      <c r="E15880" t="s">
        <v>9</v>
      </c>
    </row>
    <row r="15881" spans="1:5" x14ac:dyDescent="0.35">
      <c r="A15881" t="s">
        <v>58</v>
      </c>
      <c r="B15881" t="s">
        <v>313</v>
      </c>
      <c r="C15881" s="1">
        <v>45931</v>
      </c>
      <c r="D15881">
        <v>0.112817</v>
      </c>
      <c r="E15881" t="s">
        <v>9</v>
      </c>
    </row>
    <row r="15882" spans="1:5" x14ac:dyDescent="0.35">
      <c r="A15882" t="s">
        <v>60</v>
      </c>
      <c r="B15882" t="s">
        <v>313</v>
      </c>
      <c r="C15882" s="1">
        <v>45931</v>
      </c>
      <c r="D15882">
        <v>0.32223600000000002</v>
      </c>
      <c r="E15882" t="s">
        <v>9</v>
      </c>
    </row>
    <row r="15883" spans="1:5" x14ac:dyDescent="0.35">
      <c r="A15883" t="s">
        <v>308</v>
      </c>
      <c r="B15883" t="s">
        <v>313</v>
      </c>
      <c r="C15883" s="1">
        <v>45931</v>
      </c>
      <c r="D15883">
        <v>0.25530399999999998</v>
      </c>
      <c r="E15883" t="s">
        <v>9</v>
      </c>
    </row>
    <row r="15884" spans="1:5" x14ac:dyDescent="0.35">
      <c r="A15884" t="s">
        <v>63</v>
      </c>
      <c r="B15884" t="s">
        <v>21</v>
      </c>
      <c r="C15884" s="1">
        <v>45931</v>
      </c>
      <c r="D15884">
        <v>53.250807000000002</v>
      </c>
      <c r="E15884" t="s">
        <v>9</v>
      </c>
    </row>
    <row r="15885" spans="1:5" x14ac:dyDescent="0.35">
      <c r="A15885" t="s">
        <v>241</v>
      </c>
      <c r="B15885" t="s">
        <v>21</v>
      </c>
      <c r="C15885" s="1">
        <v>45931</v>
      </c>
      <c r="D15885">
        <v>0.845105</v>
      </c>
      <c r="E15885" t="s">
        <v>9</v>
      </c>
    </row>
    <row r="15886" spans="1:5" x14ac:dyDescent="0.35">
      <c r="A15886" t="s">
        <v>314</v>
      </c>
      <c r="B15886" t="s">
        <v>21</v>
      </c>
      <c r="C15886" s="1">
        <v>45931</v>
      </c>
      <c r="D15886">
        <v>0.33</v>
      </c>
      <c r="E15886" t="s">
        <v>12</v>
      </c>
    </row>
    <row r="15887" spans="1:5" x14ac:dyDescent="0.35">
      <c r="A15887" t="s">
        <v>55</v>
      </c>
      <c r="B15887" t="s">
        <v>21</v>
      </c>
      <c r="C15887" s="1">
        <v>45931</v>
      </c>
      <c r="D15887">
        <v>0.47766799999999998</v>
      </c>
      <c r="E15887" t="s">
        <v>9</v>
      </c>
    </row>
    <row r="15888" spans="1:5" x14ac:dyDescent="0.35">
      <c r="A15888" t="s">
        <v>312</v>
      </c>
      <c r="B15888" t="s">
        <v>21</v>
      </c>
      <c r="C15888" s="1">
        <v>45931</v>
      </c>
      <c r="D15888">
        <v>0.5</v>
      </c>
      <c r="E15888" t="s">
        <v>12</v>
      </c>
    </row>
    <row r="15889" spans="1:5" x14ac:dyDescent="0.35">
      <c r="A15889" t="s">
        <v>62</v>
      </c>
      <c r="B15889" t="s">
        <v>21</v>
      </c>
      <c r="C15889" s="1">
        <v>45931</v>
      </c>
      <c r="D15889">
        <v>55.403579999999998</v>
      </c>
      <c r="E15889" t="s">
        <v>9</v>
      </c>
    </row>
    <row r="15890" spans="1:5" x14ac:dyDescent="0.35">
      <c r="A15890" t="s">
        <v>62</v>
      </c>
      <c r="B15890" t="s">
        <v>92</v>
      </c>
      <c r="C15890" s="1">
        <v>45931</v>
      </c>
      <c r="D15890">
        <v>131.40358000000001</v>
      </c>
      <c r="E15890" t="s">
        <v>9</v>
      </c>
    </row>
    <row r="15891" spans="1:5" x14ac:dyDescent="0.35">
      <c r="A15891" t="s">
        <v>62</v>
      </c>
      <c r="B15891" t="s">
        <v>317</v>
      </c>
      <c r="C15891" s="1">
        <v>45931</v>
      </c>
      <c r="D15891">
        <v>1808.2216410000001</v>
      </c>
      <c r="E15891" t="s">
        <v>9</v>
      </c>
    </row>
    <row r="15892" spans="1:5" x14ac:dyDescent="0.35">
      <c r="A15892" t="s">
        <v>62</v>
      </c>
      <c r="B15892" t="s">
        <v>317</v>
      </c>
      <c r="C15892" s="1">
        <v>45931</v>
      </c>
      <c r="D15892">
        <v>1808.2216410000001</v>
      </c>
      <c r="E15892" t="s">
        <v>12</v>
      </c>
    </row>
    <row r="15893" spans="1:5" x14ac:dyDescent="0.35">
      <c r="A15893" t="s">
        <v>55</v>
      </c>
      <c r="B15893" t="s">
        <v>317</v>
      </c>
      <c r="C15893" s="1">
        <v>45931</v>
      </c>
      <c r="D15893">
        <v>72.090193999999997</v>
      </c>
      <c r="E15893" t="s">
        <v>9</v>
      </c>
    </row>
    <row r="15894" spans="1:5" x14ac:dyDescent="0.35">
      <c r="A15894" t="s">
        <v>55</v>
      </c>
      <c r="B15894" t="s">
        <v>317</v>
      </c>
      <c r="C15894" s="1">
        <v>45931</v>
      </c>
      <c r="D15894">
        <v>72.090193999999997</v>
      </c>
      <c r="E15894" t="s">
        <v>12</v>
      </c>
    </row>
    <row r="15895" spans="1:5" x14ac:dyDescent="0.35">
      <c r="A15895" t="s">
        <v>63</v>
      </c>
      <c r="B15895" t="s">
        <v>317</v>
      </c>
      <c r="C15895" s="1">
        <v>45931</v>
      </c>
      <c r="D15895">
        <v>1736.131447</v>
      </c>
      <c r="E15895" t="s">
        <v>9</v>
      </c>
    </row>
    <row r="15896" spans="1:5" x14ac:dyDescent="0.35">
      <c r="A15896" t="s">
        <v>56</v>
      </c>
      <c r="B15896" t="s">
        <v>317</v>
      </c>
      <c r="C15896" s="1">
        <v>45931</v>
      </c>
      <c r="D15896">
        <v>797.11751400000003</v>
      </c>
      <c r="E15896" t="s">
        <v>9</v>
      </c>
    </row>
    <row r="15897" spans="1:5" x14ac:dyDescent="0.35">
      <c r="A15897" t="s">
        <v>58</v>
      </c>
      <c r="B15897" t="s">
        <v>317</v>
      </c>
      <c r="C15897" s="1">
        <v>45931</v>
      </c>
      <c r="D15897">
        <v>310.950152</v>
      </c>
      <c r="E15897" t="s">
        <v>9</v>
      </c>
    </row>
    <row r="15898" spans="1:5" x14ac:dyDescent="0.35">
      <c r="A15898" t="s">
        <v>60</v>
      </c>
      <c r="B15898" t="s">
        <v>317</v>
      </c>
      <c r="C15898" s="1">
        <v>45931</v>
      </c>
      <c r="D15898">
        <v>429.87563799999998</v>
      </c>
      <c r="E15898" t="s">
        <v>9</v>
      </c>
    </row>
    <row r="15899" spans="1:5" x14ac:dyDescent="0.35">
      <c r="A15899" t="s">
        <v>308</v>
      </c>
      <c r="B15899" t="s">
        <v>317</v>
      </c>
      <c r="C15899" s="1">
        <v>45931</v>
      </c>
      <c r="D15899">
        <v>198.188142</v>
      </c>
      <c r="E15899" t="s">
        <v>9</v>
      </c>
    </row>
    <row r="15900" spans="1:5" x14ac:dyDescent="0.35">
      <c r="A15900" t="s">
        <v>62</v>
      </c>
      <c r="B15900" t="s">
        <v>311</v>
      </c>
      <c r="C15900" s="1">
        <v>45962</v>
      </c>
      <c r="D15900">
        <v>1808.2216410000001</v>
      </c>
      <c r="E15900" t="s">
        <v>9</v>
      </c>
    </row>
    <row r="15901" spans="1:5" x14ac:dyDescent="0.35">
      <c r="A15901" t="s">
        <v>55</v>
      </c>
      <c r="B15901" t="s">
        <v>311</v>
      </c>
      <c r="C15901" s="1">
        <v>45962</v>
      </c>
      <c r="D15901">
        <v>72.090193999999997</v>
      </c>
      <c r="E15901" t="s">
        <v>9</v>
      </c>
    </row>
    <row r="15902" spans="1:5" x14ac:dyDescent="0.35">
      <c r="A15902" t="s">
        <v>63</v>
      </c>
      <c r="B15902" t="s">
        <v>311</v>
      </c>
      <c r="C15902" s="1">
        <v>45962</v>
      </c>
      <c r="D15902">
        <v>1736.131447</v>
      </c>
      <c r="E15902" t="s">
        <v>9</v>
      </c>
    </row>
    <row r="15903" spans="1:5" x14ac:dyDescent="0.35">
      <c r="A15903" t="s">
        <v>56</v>
      </c>
      <c r="B15903" t="s">
        <v>311</v>
      </c>
      <c r="C15903" s="1">
        <v>45962</v>
      </c>
      <c r="D15903">
        <v>797.11751400000003</v>
      </c>
      <c r="E15903" t="s">
        <v>9</v>
      </c>
    </row>
    <row r="15904" spans="1:5" x14ac:dyDescent="0.35">
      <c r="A15904" t="s">
        <v>58</v>
      </c>
      <c r="B15904" t="s">
        <v>311</v>
      </c>
      <c r="C15904" s="1">
        <v>45962</v>
      </c>
      <c r="D15904">
        <v>310.950152</v>
      </c>
      <c r="E15904" t="s">
        <v>9</v>
      </c>
    </row>
    <row r="15905" spans="1:5" x14ac:dyDescent="0.35">
      <c r="A15905" t="s">
        <v>60</v>
      </c>
      <c r="B15905" t="s">
        <v>311</v>
      </c>
      <c r="C15905" s="1">
        <v>45962</v>
      </c>
      <c r="D15905">
        <v>429.87563799999998</v>
      </c>
      <c r="E15905" t="s">
        <v>9</v>
      </c>
    </row>
    <row r="15906" spans="1:5" x14ac:dyDescent="0.35">
      <c r="A15906" t="s">
        <v>308</v>
      </c>
      <c r="B15906" t="s">
        <v>311</v>
      </c>
      <c r="C15906" s="1">
        <v>45962</v>
      </c>
      <c r="D15906">
        <v>198.188142</v>
      </c>
      <c r="E15906" t="s">
        <v>9</v>
      </c>
    </row>
    <row r="15907" spans="1:5" x14ac:dyDescent="0.35">
      <c r="A15907" t="s">
        <v>55</v>
      </c>
      <c r="B15907" t="s">
        <v>13</v>
      </c>
      <c r="C15907" s="1">
        <v>45962</v>
      </c>
      <c r="D15907">
        <v>3</v>
      </c>
      <c r="E15907" t="s">
        <v>12</v>
      </c>
    </row>
    <row r="15908" spans="1:5" x14ac:dyDescent="0.35">
      <c r="A15908" t="s">
        <v>312</v>
      </c>
      <c r="B15908" t="s">
        <v>13</v>
      </c>
      <c r="C15908" s="1">
        <v>45962</v>
      </c>
      <c r="D15908">
        <v>1</v>
      </c>
      <c r="E15908" t="s">
        <v>12</v>
      </c>
    </row>
    <row r="15909" spans="1:5" x14ac:dyDescent="0.35">
      <c r="A15909" t="s">
        <v>63</v>
      </c>
      <c r="B15909" t="s">
        <v>13</v>
      </c>
      <c r="C15909" s="1">
        <v>45962</v>
      </c>
      <c r="D15909">
        <v>4.4092440000000002</v>
      </c>
      <c r="E15909" t="s">
        <v>9</v>
      </c>
    </row>
    <row r="15910" spans="1:5" x14ac:dyDescent="0.35">
      <c r="A15910" t="s">
        <v>241</v>
      </c>
      <c r="B15910" t="s">
        <v>13</v>
      </c>
      <c r="C15910" s="1">
        <v>45962</v>
      </c>
      <c r="D15910">
        <v>0.98</v>
      </c>
      <c r="E15910" t="s">
        <v>12</v>
      </c>
    </row>
    <row r="15911" spans="1:5" x14ac:dyDescent="0.35">
      <c r="A15911" t="s">
        <v>314</v>
      </c>
      <c r="B15911" t="s">
        <v>13</v>
      </c>
      <c r="C15911" s="1">
        <v>45962</v>
      </c>
      <c r="D15911">
        <v>0.5</v>
      </c>
      <c r="E15911" t="s">
        <v>12</v>
      </c>
    </row>
    <row r="15912" spans="1:5" x14ac:dyDescent="0.35">
      <c r="A15912" t="s">
        <v>56</v>
      </c>
      <c r="B15912" t="s">
        <v>313</v>
      </c>
      <c r="C15912" s="1">
        <v>45962</v>
      </c>
      <c r="D15912">
        <v>0.08</v>
      </c>
      <c r="E15912" t="s">
        <v>12</v>
      </c>
    </row>
    <row r="15913" spans="1:5" x14ac:dyDescent="0.35">
      <c r="A15913" t="s">
        <v>58</v>
      </c>
      <c r="B15913" t="s">
        <v>313</v>
      </c>
      <c r="C15913" s="1">
        <v>45962</v>
      </c>
      <c r="D15913">
        <v>0.08</v>
      </c>
      <c r="E15913" t="s">
        <v>12</v>
      </c>
    </row>
    <row r="15914" spans="1:5" x14ac:dyDescent="0.35">
      <c r="A15914" t="s">
        <v>60</v>
      </c>
      <c r="B15914" t="s">
        <v>313</v>
      </c>
      <c r="C15914" s="1">
        <v>45962</v>
      </c>
      <c r="D15914">
        <v>0.75</v>
      </c>
      <c r="E15914" t="s">
        <v>12</v>
      </c>
    </row>
    <row r="15915" spans="1:5" x14ac:dyDescent="0.35">
      <c r="A15915" t="s">
        <v>308</v>
      </c>
      <c r="B15915" t="s">
        <v>313</v>
      </c>
      <c r="C15915" s="1">
        <v>45962</v>
      </c>
      <c r="D15915">
        <v>0.09</v>
      </c>
      <c r="E15915" t="s">
        <v>12</v>
      </c>
    </row>
    <row r="15916" spans="1:5" x14ac:dyDescent="0.35">
      <c r="A15916" t="s">
        <v>56</v>
      </c>
      <c r="B15916" t="s">
        <v>13</v>
      </c>
      <c r="C15916" s="1">
        <v>45962</v>
      </c>
      <c r="D15916">
        <v>0.47114</v>
      </c>
      <c r="E15916" t="s">
        <v>9</v>
      </c>
    </row>
    <row r="15917" spans="1:5" x14ac:dyDescent="0.35">
      <c r="A15917" t="s">
        <v>58</v>
      </c>
      <c r="B15917" t="s">
        <v>13</v>
      </c>
      <c r="C15917" s="1">
        <v>45962</v>
      </c>
      <c r="D15917">
        <v>0.47114</v>
      </c>
      <c r="E15917" t="s">
        <v>9</v>
      </c>
    </row>
    <row r="15918" spans="1:5" x14ac:dyDescent="0.35">
      <c r="A15918" t="s">
        <v>60</v>
      </c>
      <c r="B15918" t="s">
        <v>13</v>
      </c>
      <c r="C15918" s="1">
        <v>45962</v>
      </c>
      <c r="D15918">
        <v>4.4169330000000002</v>
      </c>
      <c r="E15918" t="s">
        <v>9</v>
      </c>
    </row>
    <row r="15919" spans="1:5" x14ac:dyDescent="0.35">
      <c r="A15919" t="s">
        <v>308</v>
      </c>
      <c r="B15919" t="s">
        <v>13</v>
      </c>
      <c r="C15919" s="1">
        <v>45962</v>
      </c>
      <c r="D15919">
        <v>0.53003199999999995</v>
      </c>
      <c r="E15919" t="s">
        <v>9</v>
      </c>
    </row>
    <row r="15920" spans="1:5" x14ac:dyDescent="0.35">
      <c r="A15920" t="s">
        <v>62</v>
      </c>
      <c r="B15920" t="s">
        <v>13</v>
      </c>
      <c r="C15920" s="1">
        <v>45962</v>
      </c>
      <c r="D15920">
        <v>9.8892439999999997</v>
      </c>
      <c r="E15920" t="s">
        <v>9</v>
      </c>
    </row>
    <row r="15921" spans="1:5" x14ac:dyDescent="0.35">
      <c r="A15921" t="s">
        <v>62</v>
      </c>
      <c r="B15921" t="s">
        <v>315</v>
      </c>
      <c r="C15921" s="1">
        <v>45962</v>
      </c>
      <c r="D15921">
        <v>1818.1108850000001</v>
      </c>
      <c r="E15921" t="s">
        <v>9</v>
      </c>
    </row>
    <row r="15922" spans="1:5" x14ac:dyDescent="0.35">
      <c r="A15922" t="s">
        <v>62</v>
      </c>
      <c r="B15922" t="s">
        <v>316</v>
      </c>
      <c r="C15922" s="1">
        <v>45962</v>
      </c>
      <c r="D15922">
        <v>83</v>
      </c>
      <c r="E15922" t="s">
        <v>9</v>
      </c>
    </row>
    <row r="15923" spans="1:5" x14ac:dyDescent="0.35">
      <c r="A15923" t="s">
        <v>55</v>
      </c>
      <c r="B15923" t="s">
        <v>316</v>
      </c>
      <c r="C15923" s="1">
        <v>45962</v>
      </c>
      <c r="D15923">
        <v>7</v>
      </c>
      <c r="E15923" t="s">
        <v>12</v>
      </c>
    </row>
    <row r="15924" spans="1:5" x14ac:dyDescent="0.35">
      <c r="A15924" t="s">
        <v>63</v>
      </c>
      <c r="B15924" t="s">
        <v>316</v>
      </c>
      <c r="C15924" s="1">
        <v>45962</v>
      </c>
      <c r="D15924">
        <v>76</v>
      </c>
      <c r="E15924" t="s">
        <v>9</v>
      </c>
    </row>
    <row r="15925" spans="1:5" x14ac:dyDescent="0.35">
      <c r="A15925" t="s">
        <v>56</v>
      </c>
      <c r="B15925" t="s">
        <v>316</v>
      </c>
      <c r="C15925" s="1">
        <v>45962</v>
      </c>
      <c r="D15925">
        <v>32.68</v>
      </c>
      <c r="E15925" t="s">
        <v>12</v>
      </c>
    </row>
    <row r="15926" spans="1:5" x14ac:dyDescent="0.35">
      <c r="A15926" t="s">
        <v>58</v>
      </c>
      <c r="B15926" t="s">
        <v>316</v>
      </c>
      <c r="C15926" s="1">
        <v>45962</v>
      </c>
      <c r="D15926">
        <v>13.68</v>
      </c>
      <c r="E15926" t="s">
        <v>12</v>
      </c>
    </row>
    <row r="15927" spans="1:5" x14ac:dyDescent="0.35">
      <c r="A15927" t="s">
        <v>60</v>
      </c>
      <c r="B15927" t="s">
        <v>316</v>
      </c>
      <c r="C15927" s="1">
        <v>45962</v>
      </c>
      <c r="D15927">
        <v>22.8</v>
      </c>
      <c r="E15927" t="s">
        <v>12</v>
      </c>
    </row>
    <row r="15928" spans="1:5" x14ac:dyDescent="0.35">
      <c r="A15928" t="s">
        <v>308</v>
      </c>
      <c r="B15928" t="s">
        <v>316</v>
      </c>
      <c r="C15928" s="1">
        <v>45962</v>
      </c>
      <c r="D15928">
        <v>6.84</v>
      </c>
      <c r="E15928" t="s">
        <v>12</v>
      </c>
    </row>
    <row r="15929" spans="1:5" x14ac:dyDescent="0.35">
      <c r="A15929" t="s">
        <v>62</v>
      </c>
      <c r="B15929" t="s">
        <v>124</v>
      </c>
      <c r="C15929" s="1">
        <v>45962</v>
      </c>
      <c r="D15929">
        <v>-7</v>
      </c>
      <c r="E15929" t="s">
        <v>9</v>
      </c>
    </row>
    <row r="15930" spans="1:5" x14ac:dyDescent="0.35">
      <c r="A15930" t="s">
        <v>55</v>
      </c>
      <c r="B15930" t="s">
        <v>124</v>
      </c>
      <c r="C15930" s="1">
        <v>45962</v>
      </c>
      <c r="D15930">
        <v>-3</v>
      </c>
      <c r="E15930" t="s">
        <v>12</v>
      </c>
    </row>
    <row r="15931" spans="1:5" x14ac:dyDescent="0.35">
      <c r="A15931" t="s">
        <v>63</v>
      </c>
      <c r="B15931" t="s">
        <v>124</v>
      </c>
      <c r="C15931" s="1">
        <v>45962</v>
      </c>
      <c r="D15931">
        <v>-4</v>
      </c>
      <c r="E15931" t="s">
        <v>9</v>
      </c>
    </row>
    <row r="15932" spans="1:5" x14ac:dyDescent="0.35">
      <c r="A15932" t="s">
        <v>56</v>
      </c>
      <c r="B15932" t="s">
        <v>124</v>
      </c>
      <c r="C15932" s="1">
        <v>45962</v>
      </c>
      <c r="D15932">
        <v>10</v>
      </c>
      <c r="E15932" t="s">
        <v>12</v>
      </c>
    </row>
    <row r="15933" spans="1:5" x14ac:dyDescent="0.35">
      <c r="A15933" t="s">
        <v>58</v>
      </c>
      <c r="B15933" t="s">
        <v>124</v>
      </c>
      <c r="C15933" s="1">
        <v>45962</v>
      </c>
      <c r="D15933">
        <v>3</v>
      </c>
      <c r="E15933" t="s">
        <v>12</v>
      </c>
    </row>
    <row r="15934" spans="1:5" x14ac:dyDescent="0.35">
      <c r="A15934" t="s">
        <v>308</v>
      </c>
      <c r="B15934" t="s">
        <v>124</v>
      </c>
      <c r="C15934" s="1">
        <v>45962</v>
      </c>
      <c r="D15934">
        <v>-17</v>
      </c>
      <c r="E15934" t="s">
        <v>12</v>
      </c>
    </row>
    <row r="15935" spans="1:5" x14ac:dyDescent="0.35">
      <c r="A15935" t="s">
        <v>56</v>
      </c>
      <c r="B15935" t="s">
        <v>21</v>
      </c>
      <c r="C15935" s="1">
        <v>45962</v>
      </c>
      <c r="D15935">
        <v>12.946804</v>
      </c>
      <c r="E15935" t="s">
        <v>9</v>
      </c>
    </row>
    <row r="15936" spans="1:5" x14ac:dyDescent="0.35">
      <c r="A15936" t="s">
        <v>58</v>
      </c>
      <c r="B15936" t="s">
        <v>21</v>
      </c>
      <c r="C15936" s="1">
        <v>45962</v>
      </c>
      <c r="D15936">
        <v>5.8405930000000001</v>
      </c>
      <c r="E15936" t="s">
        <v>9</v>
      </c>
    </row>
    <row r="15937" spans="1:5" x14ac:dyDescent="0.35">
      <c r="A15937" t="s">
        <v>60</v>
      </c>
      <c r="B15937" t="s">
        <v>21</v>
      </c>
      <c r="C15937" s="1">
        <v>45962</v>
      </c>
      <c r="D15937">
        <v>16.649909000000001</v>
      </c>
      <c r="E15937" t="s">
        <v>9</v>
      </c>
    </row>
    <row r="15938" spans="1:5" x14ac:dyDescent="0.35">
      <c r="A15938" t="s">
        <v>308</v>
      </c>
      <c r="B15938" t="s">
        <v>21</v>
      </c>
      <c r="C15938" s="1">
        <v>45962</v>
      </c>
      <c r="D15938">
        <v>10.087445000000001</v>
      </c>
      <c r="E15938" t="s">
        <v>9</v>
      </c>
    </row>
    <row r="15939" spans="1:5" x14ac:dyDescent="0.35">
      <c r="A15939" t="s">
        <v>56</v>
      </c>
      <c r="B15939" t="s">
        <v>313</v>
      </c>
      <c r="C15939" s="1">
        <v>45962</v>
      </c>
      <c r="D15939">
        <v>0.28438999999999998</v>
      </c>
      <c r="E15939" t="s">
        <v>9</v>
      </c>
    </row>
    <row r="15940" spans="1:5" x14ac:dyDescent="0.35">
      <c r="A15940" t="s">
        <v>58</v>
      </c>
      <c r="B15940" t="s">
        <v>313</v>
      </c>
      <c r="C15940" s="1">
        <v>45962</v>
      </c>
      <c r="D15940">
        <v>0.12829499999999999</v>
      </c>
      <c r="E15940" t="s">
        <v>9</v>
      </c>
    </row>
    <row r="15941" spans="1:5" x14ac:dyDescent="0.35">
      <c r="A15941" t="s">
        <v>60</v>
      </c>
      <c r="B15941" t="s">
        <v>313</v>
      </c>
      <c r="C15941" s="1">
        <v>45962</v>
      </c>
      <c r="D15941">
        <v>0.36573299999999997</v>
      </c>
      <c r="E15941" t="s">
        <v>9</v>
      </c>
    </row>
    <row r="15942" spans="1:5" x14ac:dyDescent="0.35">
      <c r="A15942" t="s">
        <v>308</v>
      </c>
      <c r="B15942" t="s">
        <v>313</v>
      </c>
      <c r="C15942" s="1">
        <v>45962</v>
      </c>
      <c r="D15942">
        <v>0.221582</v>
      </c>
      <c r="E15942" t="s">
        <v>9</v>
      </c>
    </row>
    <row r="15943" spans="1:5" x14ac:dyDescent="0.35">
      <c r="A15943" t="s">
        <v>63</v>
      </c>
      <c r="B15943" t="s">
        <v>21</v>
      </c>
      <c r="C15943" s="1">
        <v>45962</v>
      </c>
      <c r="D15943">
        <v>44.606852000000003</v>
      </c>
      <c r="E15943" t="s">
        <v>9</v>
      </c>
    </row>
    <row r="15944" spans="1:5" x14ac:dyDescent="0.35">
      <c r="A15944" t="s">
        <v>241</v>
      </c>
      <c r="B15944" t="s">
        <v>21</v>
      </c>
      <c r="C15944" s="1">
        <v>45962</v>
      </c>
      <c r="D15944">
        <v>0.58789899999999995</v>
      </c>
      <c r="E15944" t="s">
        <v>9</v>
      </c>
    </row>
    <row r="15945" spans="1:5" x14ac:dyDescent="0.35">
      <c r="A15945" t="s">
        <v>314</v>
      </c>
      <c r="B15945" t="s">
        <v>21</v>
      </c>
      <c r="C15945" s="1">
        <v>45962</v>
      </c>
      <c r="D15945">
        <v>0.33</v>
      </c>
      <c r="E15945" t="s">
        <v>12</v>
      </c>
    </row>
    <row r="15946" spans="1:5" x14ac:dyDescent="0.35">
      <c r="A15946" t="s">
        <v>55</v>
      </c>
      <c r="B15946" t="s">
        <v>21</v>
      </c>
      <c r="C15946" s="1">
        <v>45962</v>
      </c>
      <c r="D15946">
        <v>1.947416</v>
      </c>
      <c r="E15946" t="s">
        <v>9</v>
      </c>
    </row>
    <row r="15947" spans="1:5" x14ac:dyDescent="0.35">
      <c r="A15947" t="s">
        <v>312</v>
      </c>
      <c r="B15947" t="s">
        <v>21</v>
      </c>
      <c r="C15947" s="1">
        <v>45962</v>
      </c>
      <c r="D15947">
        <v>0.5</v>
      </c>
      <c r="E15947" t="s">
        <v>12</v>
      </c>
    </row>
    <row r="15948" spans="1:5" x14ac:dyDescent="0.35">
      <c r="A15948" t="s">
        <v>62</v>
      </c>
      <c r="B15948" t="s">
        <v>21</v>
      </c>
      <c r="C15948" s="1">
        <v>45962</v>
      </c>
      <c r="D15948">
        <v>47.972166999999999</v>
      </c>
      <c r="E15948" t="s">
        <v>9</v>
      </c>
    </row>
    <row r="15949" spans="1:5" x14ac:dyDescent="0.35">
      <c r="A15949" t="s">
        <v>62</v>
      </c>
      <c r="B15949" t="s">
        <v>92</v>
      </c>
      <c r="C15949" s="1">
        <v>45962</v>
      </c>
      <c r="D15949">
        <v>123.972167</v>
      </c>
      <c r="E15949" t="s">
        <v>9</v>
      </c>
    </row>
    <row r="15950" spans="1:5" x14ac:dyDescent="0.35">
      <c r="A15950" t="s">
        <v>62</v>
      </c>
      <c r="B15950" t="s">
        <v>317</v>
      </c>
      <c r="C15950" s="1">
        <v>45962</v>
      </c>
      <c r="D15950">
        <v>1694.1387179999999</v>
      </c>
      <c r="E15950" t="s">
        <v>9</v>
      </c>
    </row>
    <row r="15951" spans="1:5" x14ac:dyDescent="0.35">
      <c r="A15951" t="s">
        <v>62</v>
      </c>
      <c r="B15951" t="s">
        <v>317</v>
      </c>
      <c r="C15951" s="1">
        <v>45962</v>
      </c>
      <c r="D15951">
        <v>1694.1387179999999</v>
      </c>
      <c r="E15951" t="s">
        <v>12</v>
      </c>
    </row>
    <row r="15952" spans="1:5" x14ac:dyDescent="0.35">
      <c r="A15952" t="s">
        <v>55</v>
      </c>
      <c r="B15952" t="s">
        <v>317</v>
      </c>
      <c r="C15952" s="1">
        <v>45962</v>
      </c>
      <c r="D15952">
        <v>69.642778000000007</v>
      </c>
      <c r="E15952" t="s">
        <v>9</v>
      </c>
    </row>
    <row r="15953" spans="1:5" x14ac:dyDescent="0.35">
      <c r="A15953" t="s">
        <v>55</v>
      </c>
      <c r="B15953" t="s">
        <v>317</v>
      </c>
      <c r="C15953" s="1">
        <v>45962</v>
      </c>
      <c r="D15953">
        <v>69.642778000000007</v>
      </c>
      <c r="E15953" t="s">
        <v>12</v>
      </c>
    </row>
    <row r="15954" spans="1:5" x14ac:dyDescent="0.35">
      <c r="A15954" t="s">
        <v>63</v>
      </c>
      <c r="B15954" t="s">
        <v>317</v>
      </c>
      <c r="C15954" s="1">
        <v>45962</v>
      </c>
      <c r="D15954">
        <v>1624.49594</v>
      </c>
      <c r="E15954" t="s">
        <v>9</v>
      </c>
    </row>
    <row r="15955" spans="1:5" x14ac:dyDescent="0.35">
      <c r="A15955" t="s">
        <v>56</v>
      </c>
      <c r="B15955" t="s">
        <v>317</v>
      </c>
      <c r="C15955" s="1">
        <v>45962</v>
      </c>
      <c r="D15955">
        <v>741.96184900000003</v>
      </c>
      <c r="E15955" t="s">
        <v>9</v>
      </c>
    </row>
    <row r="15956" spans="1:5" x14ac:dyDescent="0.35">
      <c r="A15956" t="s">
        <v>58</v>
      </c>
      <c r="B15956" t="s">
        <v>317</v>
      </c>
      <c r="C15956" s="1">
        <v>45962</v>
      </c>
      <c r="D15956">
        <v>288.90069899999997</v>
      </c>
      <c r="E15956" t="s">
        <v>9</v>
      </c>
    </row>
    <row r="15957" spans="1:5" x14ac:dyDescent="0.35">
      <c r="A15957" t="s">
        <v>60</v>
      </c>
      <c r="B15957" t="s">
        <v>317</v>
      </c>
      <c r="C15957" s="1">
        <v>45962</v>
      </c>
      <c r="D15957">
        <v>394.84266300000002</v>
      </c>
      <c r="E15957" t="s">
        <v>9</v>
      </c>
    </row>
    <row r="15958" spans="1:5" x14ac:dyDescent="0.35">
      <c r="A15958" t="s">
        <v>308</v>
      </c>
      <c r="B15958" t="s">
        <v>317</v>
      </c>
      <c r="C15958" s="1">
        <v>45962</v>
      </c>
      <c r="D15958">
        <v>198.79073</v>
      </c>
      <c r="E15958" t="s">
        <v>9</v>
      </c>
    </row>
    <row r="15959" spans="1:5" x14ac:dyDescent="0.35">
      <c r="A15959" t="s">
        <v>62</v>
      </c>
      <c r="B15959" t="s">
        <v>311</v>
      </c>
      <c r="C15959" s="1">
        <v>45992</v>
      </c>
      <c r="D15959">
        <v>1694.1387179999999</v>
      </c>
      <c r="E15959" t="s">
        <v>9</v>
      </c>
    </row>
    <row r="15960" spans="1:5" x14ac:dyDescent="0.35">
      <c r="A15960" t="s">
        <v>55</v>
      </c>
      <c r="B15960" t="s">
        <v>311</v>
      </c>
      <c r="C15960" s="1">
        <v>45992</v>
      </c>
      <c r="D15960">
        <v>69.642778000000007</v>
      </c>
      <c r="E15960" t="s">
        <v>9</v>
      </c>
    </row>
    <row r="15961" spans="1:5" x14ac:dyDescent="0.35">
      <c r="A15961" t="s">
        <v>63</v>
      </c>
      <c r="B15961" t="s">
        <v>311</v>
      </c>
      <c r="C15961" s="1">
        <v>45992</v>
      </c>
      <c r="D15961">
        <v>1624.49594</v>
      </c>
      <c r="E15961" t="s">
        <v>9</v>
      </c>
    </row>
    <row r="15962" spans="1:5" x14ac:dyDescent="0.35">
      <c r="A15962" t="s">
        <v>56</v>
      </c>
      <c r="B15962" t="s">
        <v>311</v>
      </c>
      <c r="C15962" s="1">
        <v>45992</v>
      </c>
      <c r="D15962">
        <v>741.96184900000003</v>
      </c>
      <c r="E15962" t="s">
        <v>9</v>
      </c>
    </row>
    <row r="15963" spans="1:5" x14ac:dyDescent="0.35">
      <c r="A15963" t="s">
        <v>58</v>
      </c>
      <c r="B15963" t="s">
        <v>311</v>
      </c>
      <c r="C15963" s="1">
        <v>45992</v>
      </c>
      <c r="D15963">
        <v>288.90069899999997</v>
      </c>
      <c r="E15963" t="s">
        <v>9</v>
      </c>
    </row>
    <row r="15964" spans="1:5" x14ac:dyDescent="0.35">
      <c r="A15964" t="s">
        <v>60</v>
      </c>
      <c r="B15964" t="s">
        <v>311</v>
      </c>
      <c r="C15964" s="1">
        <v>45992</v>
      </c>
      <c r="D15964">
        <v>394.84266300000002</v>
      </c>
      <c r="E15964" t="s">
        <v>9</v>
      </c>
    </row>
    <row r="15965" spans="1:5" x14ac:dyDescent="0.35">
      <c r="A15965" t="s">
        <v>308</v>
      </c>
      <c r="B15965" t="s">
        <v>311</v>
      </c>
      <c r="C15965" s="1">
        <v>45992</v>
      </c>
      <c r="D15965">
        <v>198.79073</v>
      </c>
      <c r="E15965" t="s">
        <v>9</v>
      </c>
    </row>
    <row r="15966" spans="1:5" x14ac:dyDescent="0.35">
      <c r="A15966" t="s">
        <v>55</v>
      </c>
      <c r="B15966" t="s">
        <v>13</v>
      </c>
      <c r="C15966" s="1">
        <v>45992</v>
      </c>
      <c r="D15966">
        <v>3</v>
      </c>
      <c r="E15966" t="s">
        <v>12</v>
      </c>
    </row>
    <row r="15967" spans="1:5" x14ac:dyDescent="0.35">
      <c r="A15967" t="s">
        <v>312</v>
      </c>
      <c r="B15967" t="s">
        <v>13</v>
      </c>
      <c r="C15967" s="1">
        <v>45992</v>
      </c>
      <c r="D15967">
        <v>1.5</v>
      </c>
      <c r="E15967" t="s">
        <v>12</v>
      </c>
    </row>
    <row r="15968" spans="1:5" x14ac:dyDescent="0.35">
      <c r="A15968" t="s">
        <v>63</v>
      </c>
      <c r="B15968" t="s">
        <v>13</v>
      </c>
      <c r="C15968" s="1">
        <v>45992</v>
      </c>
      <c r="D15968">
        <v>4.4092440000000002</v>
      </c>
      <c r="E15968" t="s">
        <v>9</v>
      </c>
    </row>
    <row r="15969" spans="1:5" x14ac:dyDescent="0.35">
      <c r="A15969" t="s">
        <v>241</v>
      </c>
      <c r="B15969" t="s">
        <v>13</v>
      </c>
      <c r="C15969" s="1">
        <v>45992</v>
      </c>
      <c r="D15969">
        <v>0.7</v>
      </c>
      <c r="E15969" t="s">
        <v>12</v>
      </c>
    </row>
    <row r="15970" spans="1:5" x14ac:dyDescent="0.35">
      <c r="A15970" t="s">
        <v>314</v>
      </c>
      <c r="B15970" t="s">
        <v>13</v>
      </c>
      <c r="C15970" s="1">
        <v>45992</v>
      </c>
      <c r="D15970">
        <v>0.5</v>
      </c>
      <c r="E15970" t="s">
        <v>12</v>
      </c>
    </row>
    <row r="15971" spans="1:5" x14ac:dyDescent="0.35">
      <c r="A15971" t="s">
        <v>56</v>
      </c>
      <c r="B15971" t="s">
        <v>313</v>
      </c>
      <c r="C15971" s="1">
        <v>45992</v>
      </c>
      <c r="D15971">
        <v>0.02</v>
      </c>
      <c r="E15971" t="s">
        <v>12</v>
      </c>
    </row>
    <row r="15972" spans="1:5" x14ac:dyDescent="0.35">
      <c r="A15972" t="s">
        <v>58</v>
      </c>
      <c r="B15972" t="s">
        <v>313</v>
      </c>
      <c r="C15972" s="1">
        <v>45992</v>
      </c>
      <c r="D15972">
        <v>0.05</v>
      </c>
      <c r="E15972" t="s">
        <v>12</v>
      </c>
    </row>
    <row r="15973" spans="1:5" x14ac:dyDescent="0.35">
      <c r="A15973" t="s">
        <v>60</v>
      </c>
      <c r="B15973" t="s">
        <v>313</v>
      </c>
      <c r="C15973" s="1">
        <v>45992</v>
      </c>
      <c r="D15973">
        <v>0.77</v>
      </c>
      <c r="E15973" t="s">
        <v>12</v>
      </c>
    </row>
    <row r="15974" spans="1:5" x14ac:dyDescent="0.35">
      <c r="A15974" t="s">
        <v>308</v>
      </c>
      <c r="B15974" t="s">
        <v>313</v>
      </c>
      <c r="C15974" s="1">
        <v>45992</v>
      </c>
      <c r="D15974">
        <v>0.16</v>
      </c>
      <c r="E15974" t="s">
        <v>12</v>
      </c>
    </row>
    <row r="15975" spans="1:5" x14ac:dyDescent="0.35">
      <c r="A15975" t="s">
        <v>56</v>
      </c>
      <c r="B15975" t="s">
        <v>13</v>
      </c>
      <c r="C15975" s="1">
        <v>45992</v>
      </c>
      <c r="D15975">
        <v>0.11218500000000001</v>
      </c>
      <c r="E15975" t="s">
        <v>9</v>
      </c>
    </row>
    <row r="15976" spans="1:5" x14ac:dyDescent="0.35">
      <c r="A15976" t="s">
        <v>58</v>
      </c>
      <c r="B15976" t="s">
        <v>13</v>
      </c>
      <c r="C15976" s="1">
        <v>45992</v>
      </c>
      <c r="D15976">
        <v>0.28046199999999999</v>
      </c>
      <c r="E15976" t="s">
        <v>9</v>
      </c>
    </row>
    <row r="15977" spans="1:5" x14ac:dyDescent="0.35">
      <c r="A15977" t="s">
        <v>60</v>
      </c>
      <c r="B15977" t="s">
        <v>13</v>
      </c>
      <c r="C15977" s="1">
        <v>45992</v>
      </c>
      <c r="D15977">
        <v>4.3191179999999996</v>
      </c>
      <c r="E15977" t="s">
        <v>9</v>
      </c>
    </row>
    <row r="15978" spans="1:5" x14ac:dyDescent="0.35">
      <c r="A15978" t="s">
        <v>308</v>
      </c>
      <c r="B15978" t="s">
        <v>13</v>
      </c>
      <c r="C15978" s="1">
        <v>45992</v>
      </c>
      <c r="D15978">
        <v>0.89747900000000003</v>
      </c>
      <c r="E15978" t="s">
        <v>9</v>
      </c>
    </row>
    <row r="15979" spans="1:5" x14ac:dyDescent="0.35">
      <c r="A15979" t="s">
        <v>62</v>
      </c>
      <c r="B15979" t="s">
        <v>13</v>
      </c>
      <c r="C15979" s="1">
        <v>45992</v>
      </c>
      <c r="D15979">
        <v>10.109244</v>
      </c>
      <c r="E15979" t="s">
        <v>9</v>
      </c>
    </row>
    <row r="15980" spans="1:5" x14ac:dyDescent="0.35">
      <c r="A15980" t="s">
        <v>62</v>
      </c>
      <c r="B15980" t="s">
        <v>315</v>
      </c>
      <c r="C15980" s="1">
        <v>45992</v>
      </c>
      <c r="D15980">
        <v>1704.2479619999999</v>
      </c>
      <c r="E15980" t="s">
        <v>9</v>
      </c>
    </row>
    <row r="15981" spans="1:5" x14ac:dyDescent="0.35">
      <c r="A15981" t="s">
        <v>62</v>
      </c>
      <c r="B15981" t="s">
        <v>316</v>
      </c>
      <c r="C15981" s="1">
        <v>45992</v>
      </c>
      <c r="D15981">
        <v>77</v>
      </c>
      <c r="E15981" t="s">
        <v>9</v>
      </c>
    </row>
    <row r="15982" spans="1:5" x14ac:dyDescent="0.35">
      <c r="A15982" t="s">
        <v>55</v>
      </c>
      <c r="B15982" t="s">
        <v>316</v>
      </c>
      <c r="C15982" s="1">
        <v>45992</v>
      </c>
      <c r="D15982">
        <v>7</v>
      </c>
      <c r="E15982" t="s">
        <v>12</v>
      </c>
    </row>
    <row r="15983" spans="1:5" x14ac:dyDescent="0.35">
      <c r="A15983" t="s">
        <v>63</v>
      </c>
      <c r="B15983" t="s">
        <v>316</v>
      </c>
      <c r="C15983" s="1">
        <v>45992</v>
      </c>
      <c r="D15983">
        <v>70</v>
      </c>
      <c r="E15983" t="s">
        <v>9</v>
      </c>
    </row>
    <row r="15984" spans="1:5" x14ac:dyDescent="0.35">
      <c r="A15984" t="s">
        <v>56</v>
      </c>
      <c r="B15984" t="s">
        <v>316</v>
      </c>
      <c r="C15984" s="1">
        <v>45992</v>
      </c>
      <c r="D15984">
        <v>30.8</v>
      </c>
      <c r="E15984" t="s">
        <v>12</v>
      </c>
    </row>
    <row r="15985" spans="1:5" x14ac:dyDescent="0.35">
      <c r="A15985" t="s">
        <v>58</v>
      </c>
      <c r="B15985" t="s">
        <v>316</v>
      </c>
      <c r="C15985" s="1">
        <v>45992</v>
      </c>
      <c r="D15985">
        <v>12.6</v>
      </c>
      <c r="E15985" t="s">
        <v>12</v>
      </c>
    </row>
    <row r="15986" spans="1:5" x14ac:dyDescent="0.35">
      <c r="A15986" t="s">
        <v>60</v>
      </c>
      <c r="B15986" t="s">
        <v>316</v>
      </c>
      <c r="C15986" s="1">
        <v>45992</v>
      </c>
      <c r="D15986">
        <v>21.7</v>
      </c>
      <c r="E15986" t="s">
        <v>12</v>
      </c>
    </row>
    <row r="15987" spans="1:5" x14ac:dyDescent="0.35">
      <c r="A15987" t="s">
        <v>308</v>
      </c>
      <c r="B15987" t="s">
        <v>316</v>
      </c>
      <c r="C15987" s="1">
        <v>45992</v>
      </c>
      <c r="D15987">
        <v>4.9000000000000004</v>
      </c>
      <c r="E15987" t="s">
        <v>12</v>
      </c>
    </row>
    <row r="15988" spans="1:5" x14ac:dyDescent="0.35">
      <c r="A15988" t="s">
        <v>62</v>
      </c>
      <c r="B15988" t="s">
        <v>124</v>
      </c>
      <c r="C15988" s="1">
        <v>45992</v>
      </c>
      <c r="D15988">
        <v>-17</v>
      </c>
      <c r="E15988" t="s">
        <v>9</v>
      </c>
    </row>
    <row r="15989" spans="1:5" x14ac:dyDescent="0.35">
      <c r="A15989" t="s">
        <v>55</v>
      </c>
      <c r="B15989" t="s">
        <v>124</v>
      </c>
      <c r="C15989" s="1">
        <v>45992</v>
      </c>
      <c r="D15989">
        <v>-2</v>
      </c>
      <c r="E15989" t="s">
        <v>12</v>
      </c>
    </row>
    <row r="15990" spans="1:5" x14ac:dyDescent="0.35">
      <c r="A15990" t="s">
        <v>63</v>
      </c>
      <c r="B15990" t="s">
        <v>124</v>
      </c>
      <c r="C15990" s="1">
        <v>45992</v>
      </c>
      <c r="D15990">
        <v>-15</v>
      </c>
      <c r="E15990" t="s">
        <v>9</v>
      </c>
    </row>
    <row r="15991" spans="1:5" x14ac:dyDescent="0.35">
      <c r="A15991" t="s">
        <v>56</v>
      </c>
      <c r="B15991" t="s">
        <v>124</v>
      </c>
      <c r="C15991" s="1">
        <v>45992</v>
      </c>
      <c r="D15991">
        <v>-3</v>
      </c>
      <c r="E15991" t="s">
        <v>12</v>
      </c>
    </row>
    <row r="15992" spans="1:5" x14ac:dyDescent="0.35">
      <c r="A15992" t="s">
        <v>60</v>
      </c>
      <c r="B15992" t="s">
        <v>124</v>
      </c>
      <c r="C15992" s="1">
        <v>45992</v>
      </c>
      <c r="D15992">
        <v>-3</v>
      </c>
      <c r="E15992" t="s">
        <v>12</v>
      </c>
    </row>
    <row r="15993" spans="1:5" x14ac:dyDescent="0.35">
      <c r="A15993" t="s">
        <v>308</v>
      </c>
      <c r="B15993" t="s">
        <v>124</v>
      </c>
      <c r="C15993" s="1">
        <v>45992</v>
      </c>
      <c r="D15993">
        <v>-9</v>
      </c>
      <c r="E15993" t="s">
        <v>12</v>
      </c>
    </row>
    <row r="15994" spans="1:5" x14ac:dyDescent="0.35">
      <c r="A15994" t="s">
        <v>56</v>
      </c>
      <c r="B15994" t="s">
        <v>21</v>
      </c>
      <c r="C15994" s="1">
        <v>45992</v>
      </c>
      <c r="D15994">
        <v>14.203956</v>
      </c>
      <c r="E15994" t="s">
        <v>9</v>
      </c>
    </row>
    <row r="15995" spans="1:5" x14ac:dyDescent="0.35">
      <c r="A15995" t="s">
        <v>58</v>
      </c>
      <c r="B15995" t="s">
        <v>21</v>
      </c>
      <c r="C15995" s="1">
        <v>45992</v>
      </c>
      <c r="D15995">
        <v>6.0780589999999997</v>
      </c>
      <c r="E15995" t="s">
        <v>9</v>
      </c>
    </row>
    <row r="15996" spans="1:5" x14ac:dyDescent="0.35">
      <c r="A15996" t="s">
        <v>60</v>
      </c>
      <c r="B15996" t="s">
        <v>21</v>
      </c>
      <c r="C15996" s="1">
        <v>45992</v>
      </c>
      <c r="D15996">
        <v>18.056509999999999</v>
      </c>
      <c r="E15996" t="s">
        <v>9</v>
      </c>
    </row>
    <row r="15997" spans="1:5" x14ac:dyDescent="0.35">
      <c r="A15997" t="s">
        <v>308</v>
      </c>
      <c r="B15997" t="s">
        <v>21</v>
      </c>
      <c r="C15997" s="1">
        <v>45992</v>
      </c>
      <c r="D15997">
        <v>15.784250999999999</v>
      </c>
      <c r="E15997" t="s">
        <v>9</v>
      </c>
    </row>
    <row r="15998" spans="1:5" x14ac:dyDescent="0.35">
      <c r="A15998" t="s">
        <v>56</v>
      </c>
      <c r="B15998" t="s">
        <v>313</v>
      </c>
      <c r="C15998" s="1">
        <v>45992</v>
      </c>
      <c r="D15998">
        <v>0.26244000000000001</v>
      </c>
      <c r="E15998" t="s">
        <v>9</v>
      </c>
    </row>
    <row r="15999" spans="1:5" x14ac:dyDescent="0.35">
      <c r="A15999" t="s">
        <v>58</v>
      </c>
      <c r="B15999" t="s">
        <v>313</v>
      </c>
      <c r="C15999" s="1">
        <v>45992</v>
      </c>
      <c r="D15999">
        <v>0.112301</v>
      </c>
      <c r="E15999" t="s">
        <v>9</v>
      </c>
    </row>
    <row r="16000" spans="1:5" x14ac:dyDescent="0.35">
      <c r="A16000" t="s">
        <v>60</v>
      </c>
      <c r="B16000" t="s">
        <v>313</v>
      </c>
      <c r="C16000" s="1">
        <v>45992</v>
      </c>
      <c r="D16000">
        <v>0.333621</v>
      </c>
      <c r="E16000" t="s">
        <v>9</v>
      </c>
    </row>
    <row r="16001" spans="1:5" x14ac:dyDescent="0.35">
      <c r="A16001" t="s">
        <v>308</v>
      </c>
      <c r="B16001" t="s">
        <v>313</v>
      </c>
      <c r="C16001" s="1">
        <v>45992</v>
      </c>
      <c r="D16001">
        <v>0.29163800000000001</v>
      </c>
      <c r="E16001" t="s">
        <v>9</v>
      </c>
    </row>
    <row r="16002" spans="1:5" x14ac:dyDescent="0.35">
      <c r="A16002" t="s">
        <v>63</v>
      </c>
      <c r="B16002" t="s">
        <v>21</v>
      </c>
      <c r="C16002" s="1">
        <v>45992</v>
      </c>
      <c r="D16002">
        <v>53.168134000000002</v>
      </c>
      <c r="E16002" t="s">
        <v>9</v>
      </c>
    </row>
    <row r="16003" spans="1:5" x14ac:dyDescent="0.35">
      <c r="A16003" t="s">
        <v>241</v>
      </c>
      <c r="B16003" t="s">
        <v>21</v>
      </c>
      <c r="C16003" s="1">
        <v>45992</v>
      </c>
      <c r="D16003">
        <v>0.62464299999999995</v>
      </c>
      <c r="E16003" t="s">
        <v>9</v>
      </c>
    </row>
    <row r="16004" spans="1:5" x14ac:dyDescent="0.35">
      <c r="A16004" t="s">
        <v>314</v>
      </c>
      <c r="B16004" t="s">
        <v>21</v>
      </c>
      <c r="C16004" s="1">
        <v>45992</v>
      </c>
      <c r="D16004">
        <v>0.33</v>
      </c>
      <c r="E16004" t="s">
        <v>12</v>
      </c>
    </row>
    <row r="16005" spans="1:5" x14ac:dyDescent="0.35">
      <c r="A16005" t="s">
        <v>55</v>
      </c>
      <c r="B16005" t="s">
        <v>21</v>
      </c>
      <c r="C16005" s="1">
        <v>45992</v>
      </c>
      <c r="D16005">
        <v>3.0129830000000002</v>
      </c>
      <c r="E16005" t="s">
        <v>9</v>
      </c>
    </row>
    <row r="16006" spans="1:5" x14ac:dyDescent="0.35">
      <c r="A16006" t="s">
        <v>312</v>
      </c>
      <c r="B16006" t="s">
        <v>21</v>
      </c>
      <c r="C16006" s="1">
        <v>45992</v>
      </c>
      <c r="D16006">
        <v>0.5</v>
      </c>
      <c r="E16006" t="s">
        <v>12</v>
      </c>
    </row>
    <row r="16007" spans="1:5" x14ac:dyDescent="0.35">
      <c r="A16007" t="s">
        <v>62</v>
      </c>
      <c r="B16007" t="s">
        <v>21</v>
      </c>
      <c r="C16007" s="1">
        <v>45992</v>
      </c>
      <c r="D16007">
        <v>57.635759999999998</v>
      </c>
      <c r="E16007" t="s">
        <v>9</v>
      </c>
    </row>
    <row r="16008" spans="1:5" x14ac:dyDescent="0.35">
      <c r="A16008" t="s">
        <v>62</v>
      </c>
      <c r="B16008" t="s">
        <v>92</v>
      </c>
      <c r="C16008" s="1">
        <v>45992</v>
      </c>
      <c r="D16008">
        <v>117.63576</v>
      </c>
      <c r="E16008" t="s">
        <v>9</v>
      </c>
    </row>
    <row r="16009" spans="1:5" x14ac:dyDescent="0.35">
      <c r="A16009" t="s">
        <v>62</v>
      </c>
      <c r="B16009" t="s">
        <v>317</v>
      </c>
      <c r="C16009" s="1">
        <v>45992</v>
      </c>
      <c r="D16009">
        <v>1586.612202</v>
      </c>
      <c r="E16009" t="s">
        <v>9</v>
      </c>
    </row>
    <row r="16010" spans="1:5" x14ac:dyDescent="0.35">
      <c r="A16010" t="s">
        <v>62</v>
      </c>
      <c r="B16010" t="s">
        <v>317</v>
      </c>
      <c r="C16010" s="1">
        <v>45992</v>
      </c>
      <c r="D16010">
        <v>1586.612202</v>
      </c>
      <c r="E16010" t="s">
        <v>12</v>
      </c>
    </row>
    <row r="16011" spans="1:5" x14ac:dyDescent="0.35">
      <c r="A16011" t="s">
        <v>55</v>
      </c>
      <c r="B16011" t="s">
        <v>317</v>
      </c>
      <c r="C16011" s="1">
        <v>45992</v>
      </c>
      <c r="D16011">
        <v>65.629794000000004</v>
      </c>
      <c r="E16011" t="s">
        <v>9</v>
      </c>
    </row>
    <row r="16012" spans="1:5" x14ac:dyDescent="0.35">
      <c r="A16012" t="s">
        <v>55</v>
      </c>
      <c r="B16012" t="s">
        <v>317</v>
      </c>
      <c r="C16012" s="1">
        <v>45992</v>
      </c>
      <c r="D16012">
        <v>65.629794000000004</v>
      </c>
      <c r="E16012" t="s">
        <v>12</v>
      </c>
    </row>
    <row r="16013" spans="1:5" x14ac:dyDescent="0.35">
      <c r="A16013" t="s">
        <v>63</v>
      </c>
      <c r="B16013" t="s">
        <v>317</v>
      </c>
      <c r="C16013" s="1">
        <v>45992</v>
      </c>
      <c r="D16013">
        <v>1520.982407</v>
      </c>
      <c r="E16013" t="s">
        <v>9</v>
      </c>
    </row>
    <row r="16014" spans="1:5" x14ac:dyDescent="0.35">
      <c r="A16014" t="s">
        <v>56</v>
      </c>
      <c r="B16014" t="s">
        <v>317</v>
      </c>
      <c r="C16014" s="1">
        <v>45992</v>
      </c>
      <c r="D16014">
        <v>700.07007799999997</v>
      </c>
      <c r="E16014" t="s">
        <v>9</v>
      </c>
    </row>
    <row r="16015" spans="1:5" x14ac:dyDescent="0.35">
      <c r="A16015" t="s">
        <v>58</v>
      </c>
      <c r="B16015" t="s">
        <v>317</v>
      </c>
      <c r="C16015" s="1">
        <v>45992</v>
      </c>
      <c r="D16015">
        <v>270.50310200000001</v>
      </c>
      <c r="E16015" t="s">
        <v>9</v>
      </c>
    </row>
    <row r="16016" spans="1:5" x14ac:dyDescent="0.35">
      <c r="A16016" t="s">
        <v>60</v>
      </c>
      <c r="B16016" t="s">
        <v>317</v>
      </c>
      <c r="C16016" s="1">
        <v>45992</v>
      </c>
      <c r="D16016">
        <v>362.40526999999997</v>
      </c>
      <c r="E16016" t="s">
        <v>9</v>
      </c>
    </row>
    <row r="16017" spans="1:5" x14ac:dyDescent="0.35">
      <c r="A16017" t="s">
        <v>308</v>
      </c>
      <c r="B16017" t="s">
        <v>317</v>
      </c>
      <c r="C16017" s="1">
        <v>45992</v>
      </c>
      <c r="D16017">
        <v>188.00395700000001</v>
      </c>
      <c r="E16017" t="s">
        <v>9</v>
      </c>
    </row>
    <row r="16018" spans="1:5" x14ac:dyDescent="0.35">
      <c r="A16018" t="s">
        <v>62</v>
      </c>
      <c r="B16018" t="s">
        <v>311</v>
      </c>
      <c r="C16018" s="1">
        <v>46023</v>
      </c>
      <c r="D16018">
        <v>1586.612202</v>
      </c>
      <c r="E16018" t="s">
        <v>9</v>
      </c>
    </row>
    <row r="16019" spans="1:5" x14ac:dyDescent="0.35">
      <c r="A16019" t="s">
        <v>55</v>
      </c>
      <c r="B16019" t="s">
        <v>311</v>
      </c>
      <c r="C16019" s="1">
        <v>46023</v>
      </c>
      <c r="D16019">
        <v>65.629794000000004</v>
      </c>
      <c r="E16019" t="s">
        <v>9</v>
      </c>
    </row>
    <row r="16020" spans="1:5" x14ac:dyDescent="0.35">
      <c r="A16020" t="s">
        <v>63</v>
      </c>
      <c r="B16020" t="s">
        <v>311</v>
      </c>
      <c r="C16020" s="1">
        <v>46023</v>
      </c>
      <c r="D16020">
        <v>1520.982407</v>
      </c>
      <c r="E16020" t="s">
        <v>9</v>
      </c>
    </row>
    <row r="16021" spans="1:5" x14ac:dyDescent="0.35">
      <c r="A16021" t="s">
        <v>56</v>
      </c>
      <c r="B16021" t="s">
        <v>311</v>
      </c>
      <c r="C16021" s="1">
        <v>46023</v>
      </c>
      <c r="D16021">
        <v>700.07007799999997</v>
      </c>
      <c r="E16021" t="s">
        <v>9</v>
      </c>
    </row>
    <row r="16022" spans="1:5" x14ac:dyDescent="0.35">
      <c r="A16022" t="s">
        <v>58</v>
      </c>
      <c r="B16022" t="s">
        <v>311</v>
      </c>
      <c r="C16022" s="1">
        <v>46023</v>
      </c>
      <c r="D16022">
        <v>270.50310200000001</v>
      </c>
      <c r="E16022" t="s">
        <v>9</v>
      </c>
    </row>
    <row r="16023" spans="1:5" x14ac:dyDescent="0.35">
      <c r="A16023" t="s">
        <v>60</v>
      </c>
      <c r="B16023" t="s">
        <v>311</v>
      </c>
      <c r="C16023" s="1">
        <v>46023</v>
      </c>
      <c r="D16023">
        <v>362.40526999999997</v>
      </c>
      <c r="E16023" t="s">
        <v>9</v>
      </c>
    </row>
    <row r="16024" spans="1:5" x14ac:dyDescent="0.35">
      <c r="A16024" t="s">
        <v>308</v>
      </c>
      <c r="B16024" t="s">
        <v>311</v>
      </c>
      <c r="C16024" s="1">
        <v>46023</v>
      </c>
      <c r="D16024">
        <v>188.00395700000001</v>
      </c>
      <c r="E16024" t="s">
        <v>9</v>
      </c>
    </row>
    <row r="16025" spans="1:5" x14ac:dyDescent="0.35">
      <c r="A16025" t="s">
        <v>55</v>
      </c>
      <c r="B16025" t="s">
        <v>13</v>
      </c>
      <c r="C16025" s="1">
        <v>46023</v>
      </c>
      <c r="D16025">
        <v>3</v>
      </c>
      <c r="E16025" t="s">
        <v>12</v>
      </c>
    </row>
    <row r="16026" spans="1:5" x14ac:dyDescent="0.35">
      <c r="A16026" t="s">
        <v>312</v>
      </c>
      <c r="B16026" t="s">
        <v>13</v>
      </c>
      <c r="C16026" s="1">
        <v>46023</v>
      </c>
      <c r="D16026">
        <v>1.5</v>
      </c>
      <c r="E16026" t="s">
        <v>12</v>
      </c>
    </row>
    <row r="16027" spans="1:5" x14ac:dyDescent="0.35">
      <c r="A16027" t="s">
        <v>63</v>
      </c>
      <c r="B16027" t="s">
        <v>13</v>
      </c>
      <c r="C16027" s="1">
        <v>46023</v>
      </c>
      <c r="D16027">
        <v>4.4092440000000002</v>
      </c>
      <c r="E16027" t="s">
        <v>9</v>
      </c>
    </row>
    <row r="16028" spans="1:5" x14ac:dyDescent="0.35">
      <c r="A16028" t="s">
        <v>241</v>
      </c>
      <c r="B16028" t="s">
        <v>13</v>
      </c>
      <c r="C16028" s="1">
        <v>46023</v>
      </c>
      <c r="D16028">
        <v>0.7</v>
      </c>
      <c r="E16028" t="s">
        <v>12</v>
      </c>
    </row>
    <row r="16029" spans="1:5" x14ac:dyDescent="0.35">
      <c r="A16029" t="s">
        <v>314</v>
      </c>
      <c r="B16029" t="s">
        <v>13</v>
      </c>
      <c r="C16029" s="1">
        <v>46023</v>
      </c>
      <c r="D16029">
        <v>0.5</v>
      </c>
      <c r="E16029" t="s">
        <v>12</v>
      </c>
    </row>
    <row r="16030" spans="1:5" x14ac:dyDescent="0.35">
      <c r="A16030" t="s">
        <v>56</v>
      </c>
      <c r="B16030" t="s">
        <v>313</v>
      </c>
      <c r="C16030" s="1">
        <v>46023</v>
      </c>
      <c r="D16030">
        <v>0.02</v>
      </c>
      <c r="E16030" t="s">
        <v>12</v>
      </c>
    </row>
    <row r="16031" spans="1:5" x14ac:dyDescent="0.35">
      <c r="A16031" t="s">
        <v>58</v>
      </c>
      <c r="B16031" t="s">
        <v>313</v>
      </c>
      <c r="C16031" s="1">
        <v>46023</v>
      </c>
      <c r="D16031">
        <v>0.05</v>
      </c>
      <c r="E16031" t="s">
        <v>12</v>
      </c>
    </row>
    <row r="16032" spans="1:5" x14ac:dyDescent="0.35">
      <c r="A16032" t="s">
        <v>60</v>
      </c>
      <c r="B16032" t="s">
        <v>313</v>
      </c>
      <c r="C16032" s="1">
        <v>46023</v>
      </c>
      <c r="D16032">
        <v>0.77</v>
      </c>
      <c r="E16032" t="s">
        <v>12</v>
      </c>
    </row>
    <row r="16033" spans="1:5" x14ac:dyDescent="0.35">
      <c r="A16033" t="s">
        <v>308</v>
      </c>
      <c r="B16033" t="s">
        <v>313</v>
      </c>
      <c r="C16033" s="1">
        <v>46023</v>
      </c>
      <c r="D16033">
        <v>0.16</v>
      </c>
      <c r="E16033" t="s">
        <v>12</v>
      </c>
    </row>
    <row r="16034" spans="1:5" x14ac:dyDescent="0.35">
      <c r="A16034" t="s">
        <v>56</v>
      </c>
      <c r="B16034" t="s">
        <v>13</v>
      </c>
      <c r="C16034" s="1">
        <v>46023</v>
      </c>
      <c r="D16034">
        <v>0.11218500000000001</v>
      </c>
      <c r="E16034" t="s">
        <v>9</v>
      </c>
    </row>
    <row r="16035" spans="1:5" x14ac:dyDescent="0.35">
      <c r="A16035" t="s">
        <v>58</v>
      </c>
      <c r="B16035" t="s">
        <v>13</v>
      </c>
      <c r="C16035" s="1">
        <v>46023</v>
      </c>
      <c r="D16035">
        <v>0.28046199999999999</v>
      </c>
      <c r="E16035" t="s">
        <v>9</v>
      </c>
    </row>
    <row r="16036" spans="1:5" x14ac:dyDescent="0.35">
      <c r="A16036" t="s">
        <v>60</v>
      </c>
      <c r="B16036" t="s">
        <v>13</v>
      </c>
      <c r="C16036" s="1">
        <v>46023</v>
      </c>
      <c r="D16036">
        <v>4.3191179999999996</v>
      </c>
      <c r="E16036" t="s">
        <v>9</v>
      </c>
    </row>
    <row r="16037" spans="1:5" x14ac:dyDescent="0.35">
      <c r="A16037" t="s">
        <v>308</v>
      </c>
      <c r="B16037" t="s">
        <v>13</v>
      </c>
      <c r="C16037" s="1">
        <v>46023</v>
      </c>
      <c r="D16037">
        <v>0.89747900000000003</v>
      </c>
      <c r="E16037" t="s">
        <v>9</v>
      </c>
    </row>
    <row r="16038" spans="1:5" x14ac:dyDescent="0.35">
      <c r="A16038" t="s">
        <v>62</v>
      </c>
      <c r="B16038" t="s">
        <v>13</v>
      </c>
      <c r="C16038" s="1">
        <v>46023</v>
      </c>
      <c r="D16038">
        <v>10.109244</v>
      </c>
      <c r="E16038" t="s">
        <v>9</v>
      </c>
    </row>
    <row r="16039" spans="1:5" x14ac:dyDescent="0.35">
      <c r="A16039" t="s">
        <v>62</v>
      </c>
      <c r="B16039" t="s">
        <v>315</v>
      </c>
      <c r="C16039" s="1">
        <v>46023</v>
      </c>
      <c r="D16039">
        <v>1596.721446</v>
      </c>
      <c r="E16039" t="s">
        <v>9</v>
      </c>
    </row>
    <row r="16040" spans="1:5" x14ac:dyDescent="0.35">
      <c r="A16040" t="s">
        <v>62</v>
      </c>
      <c r="B16040" t="s">
        <v>316</v>
      </c>
      <c r="C16040" s="1">
        <v>46023</v>
      </c>
      <c r="D16040">
        <v>78</v>
      </c>
      <c r="E16040" t="s">
        <v>9</v>
      </c>
    </row>
    <row r="16041" spans="1:5" x14ac:dyDescent="0.35">
      <c r="A16041" t="s">
        <v>55</v>
      </c>
      <c r="B16041" t="s">
        <v>316</v>
      </c>
      <c r="C16041" s="1">
        <v>46023</v>
      </c>
      <c r="D16041">
        <v>7</v>
      </c>
      <c r="E16041" t="s">
        <v>12</v>
      </c>
    </row>
    <row r="16042" spans="1:5" x14ac:dyDescent="0.35">
      <c r="A16042" t="s">
        <v>63</v>
      </c>
      <c r="B16042" t="s">
        <v>316</v>
      </c>
      <c r="C16042" s="1">
        <v>46023</v>
      </c>
      <c r="D16042">
        <v>71</v>
      </c>
      <c r="E16042" t="s">
        <v>9</v>
      </c>
    </row>
    <row r="16043" spans="1:5" x14ac:dyDescent="0.35">
      <c r="A16043" t="s">
        <v>56</v>
      </c>
      <c r="B16043" t="s">
        <v>316</v>
      </c>
      <c r="C16043" s="1">
        <v>46023</v>
      </c>
      <c r="D16043">
        <v>31.24</v>
      </c>
      <c r="E16043" t="s">
        <v>12</v>
      </c>
    </row>
    <row r="16044" spans="1:5" x14ac:dyDescent="0.35">
      <c r="A16044" t="s">
        <v>58</v>
      </c>
      <c r="B16044" t="s">
        <v>316</v>
      </c>
      <c r="C16044" s="1">
        <v>46023</v>
      </c>
      <c r="D16044">
        <v>13.49</v>
      </c>
      <c r="E16044" t="s">
        <v>12</v>
      </c>
    </row>
    <row r="16045" spans="1:5" x14ac:dyDescent="0.35">
      <c r="A16045" t="s">
        <v>60</v>
      </c>
      <c r="B16045" t="s">
        <v>316</v>
      </c>
      <c r="C16045" s="1">
        <v>46023</v>
      </c>
      <c r="D16045">
        <v>22.01</v>
      </c>
      <c r="E16045" t="s">
        <v>12</v>
      </c>
    </row>
    <row r="16046" spans="1:5" x14ac:dyDescent="0.35">
      <c r="A16046" t="s">
        <v>308</v>
      </c>
      <c r="B16046" t="s">
        <v>316</v>
      </c>
      <c r="C16046" s="1">
        <v>46023</v>
      </c>
      <c r="D16046">
        <v>4.26</v>
      </c>
      <c r="E16046" t="s">
        <v>12</v>
      </c>
    </row>
    <row r="16047" spans="1:5" x14ac:dyDescent="0.35">
      <c r="A16047" t="s">
        <v>62</v>
      </c>
      <c r="B16047" t="s">
        <v>124</v>
      </c>
      <c r="C16047" s="1">
        <v>46023</v>
      </c>
      <c r="D16047">
        <v>-17</v>
      </c>
      <c r="E16047" t="s">
        <v>9</v>
      </c>
    </row>
    <row r="16048" spans="1:5" x14ac:dyDescent="0.35">
      <c r="A16048" t="s">
        <v>55</v>
      </c>
      <c r="B16048" t="s">
        <v>124</v>
      </c>
      <c r="C16048" s="1">
        <v>46023</v>
      </c>
      <c r="D16048">
        <v>-2</v>
      </c>
      <c r="E16048" t="s">
        <v>12</v>
      </c>
    </row>
    <row r="16049" spans="1:5" x14ac:dyDescent="0.35">
      <c r="A16049" t="s">
        <v>63</v>
      </c>
      <c r="B16049" t="s">
        <v>124</v>
      </c>
      <c r="C16049" s="1">
        <v>46023</v>
      </c>
      <c r="D16049">
        <v>-15</v>
      </c>
      <c r="E16049" t="s">
        <v>9</v>
      </c>
    </row>
    <row r="16050" spans="1:5" x14ac:dyDescent="0.35">
      <c r="A16050" t="s">
        <v>56</v>
      </c>
      <c r="B16050" t="s">
        <v>124</v>
      </c>
      <c r="C16050" s="1">
        <v>46023</v>
      </c>
      <c r="D16050">
        <v>-3</v>
      </c>
      <c r="E16050" t="s">
        <v>12</v>
      </c>
    </row>
    <row r="16051" spans="1:5" x14ac:dyDescent="0.35">
      <c r="A16051" t="s">
        <v>60</v>
      </c>
      <c r="B16051" t="s">
        <v>124</v>
      </c>
      <c r="C16051" s="1">
        <v>46023</v>
      </c>
      <c r="D16051">
        <v>-3</v>
      </c>
      <c r="E16051" t="s">
        <v>12</v>
      </c>
    </row>
    <row r="16052" spans="1:5" x14ac:dyDescent="0.35">
      <c r="A16052" t="s">
        <v>308</v>
      </c>
      <c r="B16052" t="s">
        <v>124</v>
      </c>
      <c r="C16052" s="1">
        <v>46023</v>
      </c>
      <c r="D16052">
        <v>-9</v>
      </c>
      <c r="E16052" t="s">
        <v>12</v>
      </c>
    </row>
    <row r="16053" spans="1:5" x14ac:dyDescent="0.35">
      <c r="A16053" t="s">
        <v>56</v>
      </c>
      <c r="B16053" t="s">
        <v>21</v>
      </c>
      <c r="C16053" s="1">
        <v>46023</v>
      </c>
      <c r="D16053">
        <v>17.326661000000001</v>
      </c>
      <c r="E16053" t="s">
        <v>9</v>
      </c>
    </row>
    <row r="16054" spans="1:5" x14ac:dyDescent="0.35">
      <c r="A16054" t="s">
        <v>58</v>
      </c>
      <c r="B16054" t="s">
        <v>21</v>
      </c>
      <c r="C16054" s="1">
        <v>46023</v>
      </c>
      <c r="D16054">
        <v>6.4532020000000001</v>
      </c>
      <c r="E16054" t="s">
        <v>9</v>
      </c>
    </row>
    <row r="16055" spans="1:5" x14ac:dyDescent="0.35">
      <c r="A16055" t="s">
        <v>60</v>
      </c>
      <c r="B16055" t="s">
        <v>21</v>
      </c>
      <c r="C16055" s="1">
        <v>46023</v>
      </c>
      <c r="D16055">
        <v>18.445713999999999</v>
      </c>
      <c r="E16055" t="s">
        <v>9</v>
      </c>
    </row>
    <row r="16056" spans="1:5" x14ac:dyDescent="0.35">
      <c r="A16056" t="s">
        <v>308</v>
      </c>
      <c r="B16056" t="s">
        <v>21</v>
      </c>
      <c r="C16056" s="1">
        <v>46023</v>
      </c>
      <c r="D16056">
        <v>16.673881000000002</v>
      </c>
      <c r="E16056" t="s">
        <v>9</v>
      </c>
    </row>
    <row r="16057" spans="1:5" x14ac:dyDescent="0.35">
      <c r="A16057" t="s">
        <v>56</v>
      </c>
      <c r="B16057" t="s">
        <v>313</v>
      </c>
      <c r="C16057" s="1">
        <v>46023</v>
      </c>
      <c r="D16057">
        <v>0.29417399999999999</v>
      </c>
      <c r="E16057" t="s">
        <v>9</v>
      </c>
    </row>
    <row r="16058" spans="1:5" x14ac:dyDescent="0.35">
      <c r="A16058" t="s">
        <v>58</v>
      </c>
      <c r="B16058" t="s">
        <v>313</v>
      </c>
      <c r="C16058" s="1">
        <v>46023</v>
      </c>
      <c r="D16058">
        <v>0.10956299999999999</v>
      </c>
      <c r="E16058" t="s">
        <v>9</v>
      </c>
    </row>
    <row r="16059" spans="1:5" x14ac:dyDescent="0.35">
      <c r="A16059" t="s">
        <v>60</v>
      </c>
      <c r="B16059" t="s">
        <v>313</v>
      </c>
      <c r="C16059" s="1">
        <v>46023</v>
      </c>
      <c r="D16059">
        <v>0.31317299999999998</v>
      </c>
      <c r="E16059" t="s">
        <v>9</v>
      </c>
    </row>
    <row r="16060" spans="1:5" x14ac:dyDescent="0.35">
      <c r="A16060" t="s">
        <v>308</v>
      </c>
      <c r="B16060" t="s">
        <v>313</v>
      </c>
      <c r="C16060" s="1">
        <v>46023</v>
      </c>
      <c r="D16060">
        <v>0.28309099999999998</v>
      </c>
      <c r="E16060" t="s">
        <v>9</v>
      </c>
    </row>
    <row r="16061" spans="1:5" x14ac:dyDescent="0.35">
      <c r="A16061" t="s">
        <v>63</v>
      </c>
      <c r="B16061" t="s">
        <v>21</v>
      </c>
      <c r="C16061" s="1">
        <v>46023</v>
      </c>
      <c r="D16061">
        <v>58.018301999999998</v>
      </c>
      <c r="E16061" t="s">
        <v>9</v>
      </c>
    </row>
    <row r="16062" spans="1:5" x14ac:dyDescent="0.35">
      <c r="A16062" t="s">
        <v>241</v>
      </c>
      <c r="B16062" t="s">
        <v>21</v>
      </c>
      <c r="C16062" s="1">
        <v>46023</v>
      </c>
      <c r="D16062">
        <v>0.55115499999999995</v>
      </c>
      <c r="E16062" t="s">
        <v>9</v>
      </c>
    </row>
    <row r="16063" spans="1:5" x14ac:dyDescent="0.35">
      <c r="A16063" t="s">
        <v>314</v>
      </c>
      <c r="B16063" t="s">
        <v>21</v>
      </c>
      <c r="C16063" s="1">
        <v>46023</v>
      </c>
      <c r="D16063">
        <v>0.33</v>
      </c>
      <c r="E16063" t="s">
        <v>12</v>
      </c>
    </row>
    <row r="16064" spans="1:5" x14ac:dyDescent="0.35">
      <c r="A16064" t="s">
        <v>55</v>
      </c>
      <c r="B16064" t="s">
        <v>21</v>
      </c>
      <c r="C16064" s="1">
        <v>46023</v>
      </c>
      <c r="D16064">
        <v>3.6743999999999999E-2</v>
      </c>
      <c r="E16064" t="s">
        <v>9</v>
      </c>
    </row>
    <row r="16065" spans="1:5" x14ac:dyDescent="0.35">
      <c r="A16065" t="s">
        <v>312</v>
      </c>
      <c r="B16065" t="s">
        <v>21</v>
      </c>
      <c r="C16065" s="1">
        <v>46023</v>
      </c>
      <c r="D16065">
        <v>0.56000000000000005</v>
      </c>
      <c r="E16065" t="s">
        <v>12</v>
      </c>
    </row>
    <row r="16066" spans="1:5" x14ac:dyDescent="0.35">
      <c r="A16066" t="s">
        <v>62</v>
      </c>
      <c r="B16066" t="s">
        <v>21</v>
      </c>
      <c r="C16066" s="1">
        <v>46023</v>
      </c>
      <c r="D16066">
        <v>59.496201999999997</v>
      </c>
      <c r="E16066" t="s">
        <v>9</v>
      </c>
    </row>
    <row r="16067" spans="1:5" x14ac:dyDescent="0.35">
      <c r="A16067" t="s">
        <v>62</v>
      </c>
      <c r="B16067" t="s">
        <v>92</v>
      </c>
      <c r="C16067" s="1">
        <v>46023</v>
      </c>
      <c r="D16067">
        <v>120.496202</v>
      </c>
      <c r="E16067" t="s">
        <v>9</v>
      </c>
    </row>
    <row r="16068" spans="1:5" x14ac:dyDescent="0.35">
      <c r="A16068" t="s">
        <v>62</v>
      </c>
      <c r="B16068" t="s">
        <v>317</v>
      </c>
      <c r="C16068" s="1">
        <v>46023</v>
      </c>
      <c r="D16068">
        <v>1476.225244</v>
      </c>
      <c r="E16068" t="s">
        <v>9</v>
      </c>
    </row>
    <row r="16069" spans="1:5" x14ac:dyDescent="0.35">
      <c r="A16069" t="s">
        <v>62</v>
      </c>
      <c r="B16069" t="s">
        <v>317</v>
      </c>
      <c r="C16069" s="1">
        <v>46023</v>
      </c>
      <c r="D16069">
        <v>1476.225244</v>
      </c>
      <c r="E16069" t="s">
        <v>12</v>
      </c>
    </row>
    <row r="16070" spans="1:5" x14ac:dyDescent="0.35">
      <c r="A16070" t="s">
        <v>55</v>
      </c>
      <c r="B16070" t="s">
        <v>317</v>
      </c>
      <c r="C16070" s="1">
        <v>46023</v>
      </c>
      <c r="D16070">
        <v>64.533050000000003</v>
      </c>
      <c r="E16070" t="s">
        <v>9</v>
      </c>
    </row>
    <row r="16071" spans="1:5" x14ac:dyDescent="0.35">
      <c r="A16071" t="s">
        <v>55</v>
      </c>
      <c r="B16071" t="s">
        <v>317</v>
      </c>
      <c r="C16071" s="1">
        <v>46023</v>
      </c>
      <c r="D16071">
        <v>64.533050000000003</v>
      </c>
      <c r="E16071" t="s">
        <v>12</v>
      </c>
    </row>
    <row r="16072" spans="1:5" x14ac:dyDescent="0.35">
      <c r="A16072" t="s">
        <v>63</v>
      </c>
      <c r="B16072" t="s">
        <v>317</v>
      </c>
      <c r="C16072" s="1">
        <v>46023</v>
      </c>
      <c r="D16072">
        <v>1411.692194</v>
      </c>
      <c r="E16072" t="s">
        <v>9</v>
      </c>
    </row>
    <row r="16073" spans="1:5" x14ac:dyDescent="0.35">
      <c r="A16073" t="s">
        <v>56</v>
      </c>
      <c r="B16073" t="s">
        <v>317</v>
      </c>
      <c r="C16073" s="1">
        <v>46023</v>
      </c>
      <c r="D16073">
        <v>654.61560199999997</v>
      </c>
      <c r="E16073" t="s">
        <v>9</v>
      </c>
    </row>
    <row r="16074" spans="1:5" x14ac:dyDescent="0.35">
      <c r="A16074" t="s">
        <v>58</v>
      </c>
      <c r="B16074" t="s">
        <v>317</v>
      </c>
      <c r="C16074" s="1">
        <v>46023</v>
      </c>
      <c r="D16074">
        <v>250.840362</v>
      </c>
      <c r="E16074" t="s">
        <v>9</v>
      </c>
    </row>
    <row r="16075" spans="1:5" x14ac:dyDescent="0.35">
      <c r="A16075" t="s">
        <v>60</v>
      </c>
      <c r="B16075" t="s">
        <v>317</v>
      </c>
      <c r="C16075" s="1">
        <v>46023</v>
      </c>
      <c r="D16075">
        <v>329.26867399999998</v>
      </c>
      <c r="E16075" t="s">
        <v>9</v>
      </c>
    </row>
    <row r="16076" spans="1:5" x14ac:dyDescent="0.35">
      <c r="A16076" t="s">
        <v>308</v>
      </c>
      <c r="B16076" t="s">
        <v>317</v>
      </c>
      <c r="C16076" s="1">
        <v>46023</v>
      </c>
      <c r="D16076">
        <v>176.967556</v>
      </c>
      <c r="E16076" t="s">
        <v>9</v>
      </c>
    </row>
    <row r="16077" spans="1:5" x14ac:dyDescent="0.35">
      <c r="A16077" t="s">
        <v>62</v>
      </c>
      <c r="B16077" t="s">
        <v>311</v>
      </c>
      <c r="C16077" s="1">
        <v>46054</v>
      </c>
      <c r="D16077">
        <v>1476.225244</v>
      </c>
      <c r="E16077" t="s">
        <v>9</v>
      </c>
    </row>
    <row r="16078" spans="1:5" x14ac:dyDescent="0.35">
      <c r="A16078" t="s">
        <v>55</v>
      </c>
      <c r="B16078" t="s">
        <v>311</v>
      </c>
      <c r="C16078" s="1">
        <v>46054</v>
      </c>
      <c r="D16078">
        <v>64.533050000000003</v>
      </c>
      <c r="E16078" t="s">
        <v>9</v>
      </c>
    </row>
    <row r="16079" spans="1:5" x14ac:dyDescent="0.35">
      <c r="A16079" t="s">
        <v>63</v>
      </c>
      <c r="B16079" t="s">
        <v>311</v>
      </c>
      <c r="C16079" s="1">
        <v>46054</v>
      </c>
      <c r="D16079">
        <v>1411.692194</v>
      </c>
      <c r="E16079" t="s">
        <v>9</v>
      </c>
    </row>
    <row r="16080" spans="1:5" x14ac:dyDescent="0.35">
      <c r="A16080" t="s">
        <v>56</v>
      </c>
      <c r="B16080" t="s">
        <v>311</v>
      </c>
      <c r="C16080" s="1">
        <v>46054</v>
      </c>
      <c r="D16080">
        <v>654.61560199999997</v>
      </c>
      <c r="E16080" t="s">
        <v>9</v>
      </c>
    </row>
    <row r="16081" spans="1:5" x14ac:dyDescent="0.35">
      <c r="A16081" t="s">
        <v>58</v>
      </c>
      <c r="B16081" t="s">
        <v>311</v>
      </c>
      <c r="C16081" s="1">
        <v>46054</v>
      </c>
      <c r="D16081">
        <v>250.840362</v>
      </c>
      <c r="E16081" t="s">
        <v>9</v>
      </c>
    </row>
    <row r="16082" spans="1:5" x14ac:dyDescent="0.35">
      <c r="A16082" t="s">
        <v>60</v>
      </c>
      <c r="B16082" t="s">
        <v>311</v>
      </c>
      <c r="C16082" s="1">
        <v>46054</v>
      </c>
      <c r="D16082">
        <v>329.26867399999998</v>
      </c>
      <c r="E16082" t="s">
        <v>9</v>
      </c>
    </row>
    <row r="16083" spans="1:5" x14ac:dyDescent="0.35">
      <c r="A16083" t="s">
        <v>308</v>
      </c>
      <c r="B16083" t="s">
        <v>311</v>
      </c>
      <c r="C16083" s="1">
        <v>46054</v>
      </c>
      <c r="D16083">
        <v>176.967556</v>
      </c>
      <c r="E16083" t="s">
        <v>9</v>
      </c>
    </row>
    <row r="16084" spans="1:5" x14ac:dyDescent="0.35">
      <c r="A16084" t="s">
        <v>55</v>
      </c>
      <c r="B16084" t="s">
        <v>13</v>
      </c>
      <c r="C16084" s="1">
        <v>46054</v>
      </c>
      <c r="D16084">
        <v>3</v>
      </c>
      <c r="E16084" t="s">
        <v>12</v>
      </c>
    </row>
    <row r="16085" spans="1:5" x14ac:dyDescent="0.35">
      <c r="A16085" t="s">
        <v>312</v>
      </c>
      <c r="B16085" t="s">
        <v>13</v>
      </c>
      <c r="C16085" s="1">
        <v>46054</v>
      </c>
      <c r="D16085">
        <v>1.5</v>
      </c>
      <c r="E16085" t="s">
        <v>12</v>
      </c>
    </row>
    <row r="16086" spans="1:5" x14ac:dyDescent="0.35">
      <c r="A16086" t="s">
        <v>63</v>
      </c>
      <c r="B16086" t="s">
        <v>13</v>
      </c>
      <c r="C16086" s="1">
        <v>46054</v>
      </c>
      <c r="D16086">
        <v>4.4092440000000002</v>
      </c>
      <c r="E16086" t="s">
        <v>9</v>
      </c>
    </row>
    <row r="16087" spans="1:5" x14ac:dyDescent="0.35">
      <c r="A16087" t="s">
        <v>241</v>
      </c>
      <c r="B16087" t="s">
        <v>13</v>
      </c>
      <c r="C16087" s="1">
        <v>46054</v>
      </c>
      <c r="D16087">
        <v>0.87</v>
      </c>
      <c r="E16087" t="s">
        <v>12</v>
      </c>
    </row>
    <row r="16088" spans="1:5" x14ac:dyDescent="0.35">
      <c r="A16088" t="s">
        <v>314</v>
      </c>
      <c r="B16088" t="s">
        <v>13</v>
      </c>
      <c r="C16088" s="1">
        <v>46054</v>
      </c>
      <c r="D16088">
        <v>0.5</v>
      </c>
      <c r="E16088" t="s">
        <v>12</v>
      </c>
    </row>
    <row r="16089" spans="1:5" x14ac:dyDescent="0.35">
      <c r="A16089" t="s">
        <v>56</v>
      </c>
      <c r="B16089" t="s">
        <v>313</v>
      </c>
      <c r="C16089" s="1">
        <v>46054</v>
      </c>
      <c r="D16089">
        <v>0.02</v>
      </c>
      <c r="E16089" t="s">
        <v>12</v>
      </c>
    </row>
    <row r="16090" spans="1:5" x14ac:dyDescent="0.35">
      <c r="A16090" t="s">
        <v>58</v>
      </c>
      <c r="B16090" t="s">
        <v>313</v>
      </c>
      <c r="C16090" s="1">
        <v>46054</v>
      </c>
      <c r="D16090">
        <v>0.05</v>
      </c>
      <c r="E16090" t="s">
        <v>12</v>
      </c>
    </row>
    <row r="16091" spans="1:5" x14ac:dyDescent="0.35">
      <c r="A16091" t="s">
        <v>60</v>
      </c>
      <c r="B16091" t="s">
        <v>313</v>
      </c>
      <c r="C16091" s="1">
        <v>46054</v>
      </c>
      <c r="D16091">
        <v>0.77</v>
      </c>
      <c r="E16091" t="s">
        <v>12</v>
      </c>
    </row>
    <row r="16092" spans="1:5" x14ac:dyDescent="0.35">
      <c r="A16092" t="s">
        <v>308</v>
      </c>
      <c r="B16092" t="s">
        <v>313</v>
      </c>
      <c r="C16092" s="1">
        <v>46054</v>
      </c>
      <c r="D16092">
        <v>0.16</v>
      </c>
      <c r="E16092" t="s">
        <v>12</v>
      </c>
    </row>
    <row r="16093" spans="1:5" x14ac:dyDescent="0.35">
      <c r="A16093" t="s">
        <v>56</v>
      </c>
      <c r="B16093" t="s">
        <v>13</v>
      </c>
      <c r="C16093" s="1">
        <v>46054</v>
      </c>
      <c r="D16093">
        <v>0.11558499999999999</v>
      </c>
      <c r="E16093" t="s">
        <v>9</v>
      </c>
    </row>
    <row r="16094" spans="1:5" x14ac:dyDescent="0.35">
      <c r="A16094" t="s">
        <v>58</v>
      </c>
      <c r="B16094" t="s">
        <v>13</v>
      </c>
      <c r="C16094" s="1">
        <v>46054</v>
      </c>
      <c r="D16094">
        <v>0.288962</v>
      </c>
      <c r="E16094" t="s">
        <v>9</v>
      </c>
    </row>
    <row r="16095" spans="1:5" x14ac:dyDescent="0.35">
      <c r="A16095" t="s">
        <v>60</v>
      </c>
      <c r="B16095" t="s">
        <v>13</v>
      </c>
      <c r="C16095" s="1">
        <v>46054</v>
      </c>
      <c r="D16095">
        <v>4.450018</v>
      </c>
      <c r="E16095" t="s">
        <v>9</v>
      </c>
    </row>
    <row r="16096" spans="1:5" x14ac:dyDescent="0.35">
      <c r="A16096" t="s">
        <v>308</v>
      </c>
      <c r="B16096" t="s">
        <v>13</v>
      </c>
      <c r="C16096" s="1">
        <v>46054</v>
      </c>
      <c r="D16096">
        <v>0.92467900000000003</v>
      </c>
      <c r="E16096" t="s">
        <v>9</v>
      </c>
    </row>
    <row r="16097" spans="1:5" x14ac:dyDescent="0.35">
      <c r="A16097" t="s">
        <v>62</v>
      </c>
      <c r="B16097" t="s">
        <v>13</v>
      </c>
      <c r="C16097" s="1">
        <v>46054</v>
      </c>
      <c r="D16097">
        <v>10.279244</v>
      </c>
      <c r="E16097" t="s">
        <v>9</v>
      </c>
    </row>
    <row r="16098" spans="1:5" x14ac:dyDescent="0.35">
      <c r="A16098" t="s">
        <v>62</v>
      </c>
      <c r="B16098" t="s">
        <v>315</v>
      </c>
      <c r="C16098" s="1">
        <v>46054</v>
      </c>
      <c r="D16098">
        <v>1486.504488</v>
      </c>
      <c r="E16098" t="s">
        <v>9</v>
      </c>
    </row>
    <row r="16099" spans="1:5" x14ac:dyDescent="0.35">
      <c r="A16099" t="s">
        <v>62</v>
      </c>
      <c r="B16099" t="s">
        <v>316</v>
      </c>
      <c r="C16099" s="1">
        <v>46054</v>
      </c>
      <c r="D16099">
        <v>78</v>
      </c>
      <c r="E16099" t="s">
        <v>9</v>
      </c>
    </row>
    <row r="16100" spans="1:5" x14ac:dyDescent="0.35">
      <c r="A16100" t="s">
        <v>55</v>
      </c>
      <c r="B16100" t="s">
        <v>316</v>
      </c>
      <c r="C16100" s="1">
        <v>46054</v>
      </c>
      <c r="D16100">
        <v>7</v>
      </c>
      <c r="E16100" t="s">
        <v>12</v>
      </c>
    </row>
    <row r="16101" spans="1:5" x14ac:dyDescent="0.35">
      <c r="A16101" t="s">
        <v>63</v>
      </c>
      <c r="B16101" t="s">
        <v>316</v>
      </c>
      <c r="C16101" s="1">
        <v>46054</v>
      </c>
      <c r="D16101">
        <v>71</v>
      </c>
      <c r="E16101" t="s">
        <v>9</v>
      </c>
    </row>
    <row r="16102" spans="1:5" x14ac:dyDescent="0.35">
      <c r="A16102" t="s">
        <v>56</v>
      </c>
      <c r="B16102" t="s">
        <v>316</v>
      </c>
      <c r="C16102" s="1">
        <v>46054</v>
      </c>
      <c r="D16102">
        <v>31.24</v>
      </c>
      <c r="E16102" t="s">
        <v>12</v>
      </c>
    </row>
    <row r="16103" spans="1:5" x14ac:dyDescent="0.35">
      <c r="A16103" t="s">
        <v>58</v>
      </c>
      <c r="B16103" t="s">
        <v>316</v>
      </c>
      <c r="C16103" s="1">
        <v>46054</v>
      </c>
      <c r="D16103">
        <v>13.49</v>
      </c>
      <c r="E16103" t="s">
        <v>12</v>
      </c>
    </row>
    <row r="16104" spans="1:5" x14ac:dyDescent="0.35">
      <c r="A16104" t="s">
        <v>60</v>
      </c>
      <c r="B16104" t="s">
        <v>316</v>
      </c>
      <c r="C16104" s="1">
        <v>46054</v>
      </c>
      <c r="D16104">
        <v>22.01</v>
      </c>
      <c r="E16104" t="s">
        <v>12</v>
      </c>
    </row>
    <row r="16105" spans="1:5" x14ac:dyDescent="0.35">
      <c r="A16105" t="s">
        <v>308</v>
      </c>
      <c r="B16105" t="s">
        <v>316</v>
      </c>
      <c r="C16105" s="1">
        <v>46054</v>
      </c>
      <c r="D16105">
        <v>4.26</v>
      </c>
      <c r="E16105" t="s">
        <v>12</v>
      </c>
    </row>
    <row r="16106" spans="1:5" x14ac:dyDescent="0.35">
      <c r="A16106" t="s">
        <v>62</v>
      </c>
      <c r="B16106" t="s">
        <v>124</v>
      </c>
      <c r="C16106" s="1">
        <v>46054</v>
      </c>
      <c r="D16106">
        <v>-17</v>
      </c>
      <c r="E16106" t="s">
        <v>9</v>
      </c>
    </row>
    <row r="16107" spans="1:5" x14ac:dyDescent="0.35">
      <c r="A16107" t="s">
        <v>55</v>
      </c>
      <c r="B16107" t="s">
        <v>124</v>
      </c>
      <c r="C16107" s="1">
        <v>46054</v>
      </c>
      <c r="D16107">
        <v>-2</v>
      </c>
      <c r="E16107" t="s">
        <v>12</v>
      </c>
    </row>
    <row r="16108" spans="1:5" x14ac:dyDescent="0.35">
      <c r="A16108" t="s">
        <v>63</v>
      </c>
      <c r="B16108" t="s">
        <v>124</v>
      </c>
      <c r="C16108" s="1">
        <v>46054</v>
      </c>
      <c r="D16108">
        <v>-15</v>
      </c>
      <c r="E16108" t="s">
        <v>9</v>
      </c>
    </row>
    <row r="16109" spans="1:5" x14ac:dyDescent="0.35">
      <c r="A16109" t="s">
        <v>56</v>
      </c>
      <c r="B16109" t="s">
        <v>124</v>
      </c>
      <c r="C16109" s="1">
        <v>46054</v>
      </c>
      <c r="D16109">
        <v>-3</v>
      </c>
      <c r="E16109" t="s">
        <v>12</v>
      </c>
    </row>
    <row r="16110" spans="1:5" x14ac:dyDescent="0.35">
      <c r="A16110" t="s">
        <v>60</v>
      </c>
      <c r="B16110" t="s">
        <v>124</v>
      </c>
      <c r="C16110" s="1">
        <v>46054</v>
      </c>
      <c r="D16110">
        <v>-3</v>
      </c>
      <c r="E16110" t="s">
        <v>12</v>
      </c>
    </row>
    <row r="16111" spans="1:5" x14ac:dyDescent="0.35">
      <c r="A16111" t="s">
        <v>308</v>
      </c>
      <c r="B16111" t="s">
        <v>124</v>
      </c>
      <c r="C16111" s="1">
        <v>46054</v>
      </c>
      <c r="D16111">
        <v>-9</v>
      </c>
      <c r="E16111" t="s">
        <v>12</v>
      </c>
    </row>
    <row r="16112" spans="1:5" x14ac:dyDescent="0.35">
      <c r="A16112" t="s">
        <v>56</v>
      </c>
      <c r="B16112" t="s">
        <v>21</v>
      </c>
      <c r="C16112" s="1">
        <v>46054</v>
      </c>
      <c r="D16112">
        <v>16.300498000000001</v>
      </c>
      <c r="E16112" t="s">
        <v>9</v>
      </c>
    </row>
    <row r="16113" spans="1:5" x14ac:dyDescent="0.35">
      <c r="A16113" t="s">
        <v>58</v>
      </c>
      <c r="B16113" t="s">
        <v>21</v>
      </c>
      <c r="C16113" s="1">
        <v>46054</v>
      </c>
      <c r="D16113">
        <v>8.7506959999999996</v>
      </c>
      <c r="E16113" t="s">
        <v>9</v>
      </c>
    </row>
    <row r="16114" spans="1:5" x14ac:dyDescent="0.35">
      <c r="A16114" t="s">
        <v>60</v>
      </c>
      <c r="B16114" t="s">
        <v>21</v>
      </c>
      <c r="C16114" s="1">
        <v>46054</v>
      </c>
      <c r="D16114">
        <v>23.980630000000001</v>
      </c>
      <c r="E16114" t="s">
        <v>9</v>
      </c>
    </row>
    <row r="16115" spans="1:5" x14ac:dyDescent="0.35">
      <c r="A16115" t="s">
        <v>308</v>
      </c>
      <c r="B16115" t="s">
        <v>21</v>
      </c>
      <c r="C16115" s="1">
        <v>46054</v>
      </c>
      <c r="D16115">
        <v>14.708615999999999</v>
      </c>
      <c r="E16115" t="s">
        <v>9</v>
      </c>
    </row>
    <row r="16116" spans="1:5" x14ac:dyDescent="0.35">
      <c r="A16116" t="s">
        <v>56</v>
      </c>
      <c r="B16116" t="s">
        <v>313</v>
      </c>
      <c r="C16116" s="1">
        <v>46054</v>
      </c>
      <c r="D16116">
        <v>0.25573200000000001</v>
      </c>
      <c r="E16116" t="s">
        <v>9</v>
      </c>
    </row>
    <row r="16117" spans="1:5" x14ac:dyDescent="0.35">
      <c r="A16117" t="s">
        <v>58</v>
      </c>
      <c r="B16117" t="s">
        <v>313</v>
      </c>
      <c r="C16117" s="1">
        <v>46054</v>
      </c>
      <c r="D16117">
        <v>0.13728599999999999</v>
      </c>
      <c r="E16117" t="s">
        <v>9</v>
      </c>
    </row>
    <row r="16118" spans="1:5" x14ac:dyDescent="0.35">
      <c r="A16118" t="s">
        <v>60</v>
      </c>
      <c r="B16118" t="s">
        <v>313</v>
      </c>
      <c r="C16118" s="1">
        <v>46054</v>
      </c>
      <c r="D16118">
        <v>0.37622299999999997</v>
      </c>
      <c r="E16118" t="s">
        <v>9</v>
      </c>
    </row>
    <row r="16119" spans="1:5" x14ac:dyDescent="0.35">
      <c r="A16119" t="s">
        <v>308</v>
      </c>
      <c r="B16119" t="s">
        <v>313</v>
      </c>
      <c r="C16119" s="1">
        <v>46054</v>
      </c>
      <c r="D16119">
        <v>0.23075799999999999</v>
      </c>
      <c r="E16119" t="s">
        <v>9</v>
      </c>
    </row>
    <row r="16120" spans="1:5" x14ac:dyDescent="0.35">
      <c r="A16120" t="s">
        <v>63</v>
      </c>
      <c r="B16120" t="s">
        <v>21</v>
      </c>
      <c r="C16120" s="1">
        <v>46054</v>
      </c>
      <c r="D16120">
        <v>62.896028000000001</v>
      </c>
      <c r="E16120" t="s">
        <v>9</v>
      </c>
    </row>
    <row r="16121" spans="1:5" x14ac:dyDescent="0.35">
      <c r="A16121" t="s">
        <v>241</v>
      </c>
      <c r="B16121" t="s">
        <v>21</v>
      </c>
      <c r="C16121" s="1">
        <v>46054</v>
      </c>
      <c r="D16121">
        <v>0.51441199999999998</v>
      </c>
      <c r="E16121" t="s">
        <v>9</v>
      </c>
    </row>
    <row r="16122" spans="1:5" x14ac:dyDescent="0.35">
      <c r="A16122" t="s">
        <v>314</v>
      </c>
      <c r="B16122" t="s">
        <v>21</v>
      </c>
      <c r="C16122" s="1">
        <v>46054</v>
      </c>
      <c r="D16122">
        <v>0.33</v>
      </c>
      <c r="E16122" t="s">
        <v>12</v>
      </c>
    </row>
    <row r="16123" spans="1:5" x14ac:dyDescent="0.35">
      <c r="A16123" t="s">
        <v>55</v>
      </c>
      <c r="B16123" t="s">
        <v>21</v>
      </c>
      <c r="C16123" s="1">
        <v>46054</v>
      </c>
      <c r="D16123">
        <v>3.3069329999999999</v>
      </c>
      <c r="E16123" t="s">
        <v>9</v>
      </c>
    </row>
    <row r="16124" spans="1:5" x14ac:dyDescent="0.35">
      <c r="A16124" t="s">
        <v>312</v>
      </c>
      <c r="B16124" t="s">
        <v>21</v>
      </c>
      <c r="C16124" s="1">
        <v>46054</v>
      </c>
      <c r="D16124">
        <v>0.5</v>
      </c>
      <c r="E16124" t="s">
        <v>12</v>
      </c>
    </row>
    <row r="16125" spans="1:5" x14ac:dyDescent="0.35">
      <c r="A16125" t="s">
        <v>62</v>
      </c>
      <c r="B16125" t="s">
        <v>21</v>
      </c>
      <c r="C16125" s="1">
        <v>46054</v>
      </c>
      <c r="D16125">
        <v>67.547372999999993</v>
      </c>
      <c r="E16125" t="s">
        <v>9</v>
      </c>
    </row>
    <row r="16126" spans="1:5" x14ac:dyDescent="0.35">
      <c r="A16126" t="s">
        <v>62</v>
      </c>
      <c r="B16126" t="s">
        <v>92</v>
      </c>
      <c r="C16126" s="1">
        <v>46054</v>
      </c>
      <c r="D16126">
        <v>128.54737299999999</v>
      </c>
      <c r="E16126" t="s">
        <v>9</v>
      </c>
    </row>
    <row r="16127" spans="1:5" x14ac:dyDescent="0.35">
      <c r="A16127" t="s">
        <v>62</v>
      </c>
      <c r="B16127" t="s">
        <v>317</v>
      </c>
      <c r="C16127" s="1">
        <v>46054</v>
      </c>
      <c r="D16127">
        <v>1357.9571149999999</v>
      </c>
      <c r="E16127" t="s">
        <v>9</v>
      </c>
    </row>
    <row r="16128" spans="1:5" x14ac:dyDescent="0.35">
      <c r="A16128" t="s">
        <v>62</v>
      </c>
      <c r="B16128" t="s">
        <v>317</v>
      </c>
      <c r="C16128" s="1">
        <v>46054</v>
      </c>
      <c r="D16128">
        <v>1357.9571149999999</v>
      </c>
      <c r="E16128" t="s">
        <v>12</v>
      </c>
    </row>
    <row r="16129" spans="1:5" x14ac:dyDescent="0.35">
      <c r="A16129" t="s">
        <v>55</v>
      </c>
      <c r="B16129" t="s">
        <v>317</v>
      </c>
      <c r="C16129" s="1">
        <v>46054</v>
      </c>
      <c r="D16129">
        <v>60.226117000000002</v>
      </c>
      <c r="E16129" t="s">
        <v>9</v>
      </c>
    </row>
    <row r="16130" spans="1:5" x14ac:dyDescent="0.35">
      <c r="A16130" t="s">
        <v>55</v>
      </c>
      <c r="B16130" t="s">
        <v>317</v>
      </c>
      <c r="C16130" s="1">
        <v>46054</v>
      </c>
      <c r="D16130">
        <v>60.226117000000002</v>
      </c>
      <c r="E16130" t="s">
        <v>12</v>
      </c>
    </row>
    <row r="16131" spans="1:5" x14ac:dyDescent="0.35">
      <c r="A16131" t="s">
        <v>63</v>
      </c>
      <c r="B16131" t="s">
        <v>317</v>
      </c>
      <c r="C16131" s="1">
        <v>46054</v>
      </c>
      <c r="D16131">
        <v>1297.7309969999999</v>
      </c>
      <c r="E16131" t="s">
        <v>9</v>
      </c>
    </row>
    <row r="16132" spans="1:5" x14ac:dyDescent="0.35">
      <c r="A16132" t="s">
        <v>56</v>
      </c>
      <c r="B16132" t="s">
        <v>317</v>
      </c>
      <c r="C16132" s="1">
        <v>46054</v>
      </c>
      <c r="D16132">
        <v>610.19068800000002</v>
      </c>
      <c r="E16132" t="s">
        <v>9</v>
      </c>
    </row>
    <row r="16133" spans="1:5" x14ac:dyDescent="0.35">
      <c r="A16133" t="s">
        <v>58</v>
      </c>
      <c r="B16133" t="s">
        <v>317</v>
      </c>
      <c r="C16133" s="1">
        <v>46054</v>
      </c>
      <c r="D16133">
        <v>228.88862900000001</v>
      </c>
      <c r="E16133" t="s">
        <v>9</v>
      </c>
    </row>
    <row r="16134" spans="1:5" x14ac:dyDescent="0.35">
      <c r="A16134" t="s">
        <v>60</v>
      </c>
      <c r="B16134" t="s">
        <v>317</v>
      </c>
      <c r="C16134" s="1">
        <v>46054</v>
      </c>
      <c r="D16134">
        <v>290.72806200000002</v>
      </c>
      <c r="E16134" t="s">
        <v>9</v>
      </c>
    </row>
    <row r="16135" spans="1:5" x14ac:dyDescent="0.35">
      <c r="A16135" t="s">
        <v>308</v>
      </c>
      <c r="B16135" t="s">
        <v>317</v>
      </c>
      <c r="C16135" s="1">
        <v>46054</v>
      </c>
      <c r="D16135">
        <v>167.923618</v>
      </c>
      <c r="E16135" t="s">
        <v>9</v>
      </c>
    </row>
    <row r="16136" spans="1:5" x14ac:dyDescent="0.35">
      <c r="A16136" t="s">
        <v>62</v>
      </c>
      <c r="B16136" t="s">
        <v>311</v>
      </c>
      <c r="C16136" s="1">
        <v>46082</v>
      </c>
      <c r="D16136">
        <v>1357.9571149999999</v>
      </c>
      <c r="E16136" t="s">
        <v>9</v>
      </c>
    </row>
    <row r="16137" spans="1:5" x14ac:dyDescent="0.35">
      <c r="A16137" t="s">
        <v>55</v>
      </c>
      <c r="B16137" t="s">
        <v>311</v>
      </c>
      <c r="C16137" s="1">
        <v>46082</v>
      </c>
      <c r="D16137">
        <v>60.226117000000002</v>
      </c>
      <c r="E16137" t="s">
        <v>9</v>
      </c>
    </row>
    <row r="16138" spans="1:5" x14ac:dyDescent="0.35">
      <c r="A16138" t="s">
        <v>63</v>
      </c>
      <c r="B16138" t="s">
        <v>311</v>
      </c>
      <c r="C16138" s="1">
        <v>46082</v>
      </c>
      <c r="D16138">
        <v>1297.7309969999999</v>
      </c>
      <c r="E16138" t="s">
        <v>9</v>
      </c>
    </row>
    <row r="16139" spans="1:5" x14ac:dyDescent="0.35">
      <c r="A16139" t="s">
        <v>56</v>
      </c>
      <c r="B16139" t="s">
        <v>311</v>
      </c>
      <c r="C16139" s="1">
        <v>46082</v>
      </c>
      <c r="D16139">
        <v>610.19068800000002</v>
      </c>
      <c r="E16139" t="s">
        <v>9</v>
      </c>
    </row>
    <row r="16140" spans="1:5" x14ac:dyDescent="0.35">
      <c r="A16140" t="s">
        <v>58</v>
      </c>
      <c r="B16140" t="s">
        <v>311</v>
      </c>
      <c r="C16140" s="1">
        <v>46082</v>
      </c>
      <c r="D16140">
        <v>228.88862900000001</v>
      </c>
      <c r="E16140" t="s">
        <v>9</v>
      </c>
    </row>
    <row r="16141" spans="1:5" x14ac:dyDescent="0.35">
      <c r="A16141" t="s">
        <v>60</v>
      </c>
      <c r="B16141" t="s">
        <v>311</v>
      </c>
      <c r="C16141" s="1">
        <v>46082</v>
      </c>
      <c r="D16141">
        <v>290.72806200000002</v>
      </c>
      <c r="E16141" t="s">
        <v>9</v>
      </c>
    </row>
    <row r="16142" spans="1:5" x14ac:dyDescent="0.35">
      <c r="A16142" t="s">
        <v>308</v>
      </c>
      <c r="B16142" t="s">
        <v>311</v>
      </c>
      <c r="C16142" s="1">
        <v>46082</v>
      </c>
      <c r="D16142">
        <v>167.923618</v>
      </c>
      <c r="E16142" t="s">
        <v>9</v>
      </c>
    </row>
    <row r="16143" spans="1:5" x14ac:dyDescent="0.35">
      <c r="A16143" t="s">
        <v>55</v>
      </c>
      <c r="B16143" t="s">
        <v>13</v>
      </c>
      <c r="C16143" s="1">
        <v>46082</v>
      </c>
      <c r="D16143">
        <v>3</v>
      </c>
      <c r="E16143" t="s">
        <v>12</v>
      </c>
    </row>
    <row r="16144" spans="1:5" x14ac:dyDescent="0.35">
      <c r="A16144" t="s">
        <v>312</v>
      </c>
      <c r="B16144" t="s">
        <v>13</v>
      </c>
      <c r="C16144" s="1">
        <v>46082</v>
      </c>
      <c r="D16144">
        <v>1.5</v>
      </c>
      <c r="E16144" t="s">
        <v>12</v>
      </c>
    </row>
    <row r="16145" spans="1:5" x14ac:dyDescent="0.35">
      <c r="A16145" t="s">
        <v>63</v>
      </c>
      <c r="B16145" t="s">
        <v>13</v>
      </c>
      <c r="C16145" s="1">
        <v>46082</v>
      </c>
      <c r="D16145">
        <v>4.4092440000000002</v>
      </c>
      <c r="E16145" t="s">
        <v>9</v>
      </c>
    </row>
    <row r="16146" spans="1:5" x14ac:dyDescent="0.35">
      <c r="A16146" t="s">
        <v>241</v>
      </c>
      <c r="B16146" t="s">
        <v>13</v>
      </c>
      <c r="C16146" s="1">
        <v>46082</v>
      </c>
      <c r="D16146">
        <v>0.7</v>
      </c>
      <c r="E16146" t="s">
        <v>12</v>
      </c>
    </row>
    <row r="16147" spans="1:5" x14ac:dyDescent="0.35">
      <c r="A16147" t="s">
        <v>314</v>
      </c>
      <c r="B16147" t="s">
        <v>13</v>
      </c>
      <c r="C16147" s="1">
        <v>46082</v>
      </c>
      <c r="D16147">
        <v>0.5</v>
      </c>
      <c r="E16147" t="s">
        <v>12</v>
      </c>
    </row>
    <row r="16148" spans="1:5" x14ac:dyDescent="0.35">
      <c r="A16148" t="s">
        <v>56</v>
      </c>
      <c r="B16148" t="s">
        <v>313</v>
      </c>
      <c r="C16148" s="1">
        <v>46082</v>
      </c>
      <c r="D16148">
        <v>0.01</v>
      </c>
      <c r="E16148" t="s">
        <v>12</v>
      </c>
    </row>
    <row r="16149" spans="1:5" x14ac:dyDescent="0.35">
      <c r="A16149" t="s">
        <v>58</v>
      </c>
      <c r="B16149" t="s">
        <v>313</v>
      </c>
      <c r="C16149" s="1">
        <v>46082</v>
      </c>
      <c r="D16149">
        <v>0.05</v>
      </c>
      <c r="E16149" t="s">
        <v>12</v>
      </c>
    </row>
    <row r="16150" spans="1:5" x14ac:dyDescent="0.35">
      <c r="A16150" t="s">
        <v>60</v>
      </c>
      <c r="B16150" t="s">
        <v>313</v>
      </c>
      <c r="C16150" s="1">
        <v>46082</v>
      </c>
      <c r="D16150">
        <v>0.76</v>
      </c>
      <c r="E16150" t="s">
        <v>12</v>
      </c>
    </row>
    <row r="16151" spans="1:5" x14ac:dyDescent="0.35">
      <c r="A16151" t="s">
        <v>308</v>
      </c>
      <c r="B16151" t="s">
        <v>313</v>
      </c>
      <c r="C16151" s="1">
        <v>46082</v>
      </c>
      <c r="D16151">
        <v>0.18</v>
      </c>
      <c r="E16151" t="s">
        <v>12</v>
      </c>
    </row>
    <row r="16152" spans="1:5" x14ac:dyDescent="0.35">
      <c r="A16152" t="s">
        <v>56</v>
      </c>
      <c r="B16152" t="s">
        <v>13</v>
      </c>
      <c r="C16152" s="1">
        <v>46082</v>
      </c>
      <c r="D16152">
        <v>5.6092000000000003E-2</v>
      </c>
      <c r="E16152" t="s">
        <v>9</v>
      </c>
    </row>
    <row r="16153" spans="1:5" x14ac:dyDescent="0.35">
      <c r="A16153" t="s">
        <v>58</v>
      </c>
      <c r="B16153" t="s">
        <v>13</v>
      </c>
      <c r="C16153" s="1">
        <v>46082</v>
      </c>
      <c r="D16153">
        <v>0.28046199999999999</v>
      </c>
      <c r="E16153" t="s">
        <v>9</v>
      </c>
    </row>
    <row r="16154" spans="1:5" x14ac:dyDescent="0.35">
      <c r="A16154" t="s">
        <v>60</v>
      </c>
      <c r="B16154" t="s">
        <v>13</v>
      </c>
      <c r="C16154" s="1">
        <v>46082</v>
      </c>
      <c r="D16154">
        <v>4.2630249999999998</v>
      </c>
      <c r="E16154" t="s">
        <v>9</v>
      </c>
    </row>
    <row r="16155" spans="1:5" x14ac:dyDescent="0.35">
      <c r="A16155" t="s">
        <v>308</v>
      </c>
      <c r="B16155" t="s">
        <v>13</v>
      </c>
      <c r="C16155" s="1">
        <v>46082</v>
      </c>
      <c r="D16155">
        <v>1.0096639999999999</v>
      </c>
      <c r="E16155" t="s">
        <v>9</v>
      </c>
    </row>
    <row r="16156" spans="1:5" x14ac:dyDescent="0.35">
      <c r="A16156" t="s">
        <v>62</v>
      </c>
      <c r="B16156" t="s">
        <v>13</v>
      </c>
      <c r="C16156" s="1">
        <v>46082</v>
      </c>
      <c r="D16156">
        <v>10.109244</v>
      </c>
      <c r="E16156" t="s">
        <v>9</v>
      </c>
    </row>
    <row r="16157" spans="1:5" x14ac:dyDescent="0.35">
      <c r="A16157" t="s">
        <v>62</v>
      </c>
      <c r="B16157" t="s">
        <v>315</v>
      </c>
      <c r="C16157" s="1">
        <v>46082</v>
      </c>
      <c r="D16157">
        <v>1368.0663589999999</v>
      </c>
      <c r="E16157" t="s">
        <v>9</v>
      </c>
    </row>
    <row r="16158" spans="1:5" x14ac:dyDescent="0.35">
      <c r="A16158" t="s">
        <v>62</v>
      </c>
      <c r="B16158" t="s">
        <v>316</v>
      </c>
      <c r="C16158" s="1">
        <v>46082</v>
      </c>
      <c r="D16158">
        <v>79</v>
      </c>
      <c r="E16158" t="s">
        <v>9</v>
      </c>
    </row>
    <row r="16159" spans="1:5" x14ac:dyDescent="0.35">
      <c r="A16159" t="s">
        <v>55</v>
      </c>
      <c r="B16159" t="s">
        <v>316</v>
      </c>
      <c r="C16159" s="1">
        <v>46082</v>
      </c>
      <c r="D16159">
        <v>7</v>
      </c>
      <c r="E16159" t="s">
        <v>12</v>
      </c>
    </row>
    <row r="16160" spans="1:5" x14ac:dyDescent="0.35">
      <c r="A16160" t="s">
        <v>63</v>
      </c>
      <c r="B16160" t="s">
        <v>316</v>
      </c>
      <c r="C16160" s="1">
        <v>46082</v>
      </c>
      <c r="D16160">
        <v>72</v>
      </c>
      <c r="E16160" t="s">
        <v>9</v>
      </c>
    </row>
    <row r="16161" spans="1:5" x14ac:dyDescent="0.35">
      <c r="A16161" t="s">
        <v>56</v>
      </c>
      <c r="B16161" t="s">
        <v>316</v>
      </c>
      <c r="C16161" s="1">
        <v>46082</v>
      </c>
      <c r="D16161">
        <v>30.24</v>
      </c>
      <c r="E16161" t="s">
        <v>12</v>
      </c>
    </row>
    <row r="16162" spans="1:5" x14ac:dyDescent="0.35">
      <c r="A16162" t="s">
        <v>58</v>
      </c>
      <c r="B16162" t="s">
        <v>316</v>
      </c>
      <c r="C16162" s="1">
        <v>46082</v>
      </c>
      <c r="D16162">
        <v>14.4</v>
      </c>
      <c r="E16162" t="s">
        <v>12</v>
      </c>
    </row>
    <row r="16163" spans="1:5" x14ac:dyDescent="0.35">
      <c r="A16163" t="s">
        <v>60</v>
      </c>
      <c r="B16163" t="s">
        <v>316</v>
      </c>
      <c r="C16163" s="1">
        <v>46082</v>
      </c>
      <c r="D16163">
        <v>20.16</v>
      </c>
      <c r="E16163" t="s">
        <v>12</v>
      </c>
    </row>
    <row r="16164" spans="1:5" x14ac:dyDescent="0.35">
      <c r="A16164" t="s">
        <v>308</v>
      </c>
      <c r="B16164" t="s">
        <v>316</v>
      </c>
      <c r="C16164" s="1">
        <v>46082</v>
      </c>
      <c r="D16164">
        <v>7.2</v>
      </c>
      <c r="E16164" t="s">
        <v>12</v>
      </c>
    </row>
    <row r="16165" spans="1:5" x14ac:dyDescent="0.35">
      <c r="A16165" t="s">
        <v>62</v>
      </c>
      <c r="B16165" t="s">
        <v>124</v>
      </c>
      <c r="C16165" s="1">
        <v>46082</v>
      </c>
      <c r="D16165">
        <v>-15</v>
      </c>
      <c r="E16165" t="s">
        <v>9</v>
      </c>
    </row>
    <row r="16166" spans="1:5" x14ac:dyDescent="0.35">
      <c r="A16166" t="s">
        <v>55</v>
      </c>
      <c r="B16166" t="s">
        <v>124</v>
      </c>
      <c r="C16166" s="1">
        <v>46082</v>
      </c>
      <c r="D16166">
        <v>-1</v>
      </c>
      <c r="E16166" t="s">
        <v>12</v>
      </c>
    </row>
    <row r="16167" spans="1:5" x14ac:dyDescent="0.35">
      <c r="A16167" t="s">
        <v>63</v>
      </c>
      <c r="B16167" t="s">
        <v>124</v>
      </c>
      <c r="C16167" s="1">
        <v>46082</v>
      </c>
      <c r="D16167">
        <v>-14</v>
      </c>
      <c r="E16167" t="s">
        <v>9</v>
      </c>
    </row>
    <row r="16168" spans="1:5" x14ac:dyDescent="0.35">
      <c r="A16168" t="s">
        <v>56</v>
      </c>
      <c r="B16168" t="s">
        <v>124</v>
      </c>
      <c r="C16168" s="1">
        <v>46082</v>
      </c>
      <c r="D16168">
        <v>-3</v>
      </c>
      <c r="E16168" t="s">
        <v>12</v>
      </c>
    </row>
    <row r="16169" spans="1:5" x14ac:dyDescent="0.35">
      <c r="A16169" t="s">
        <v>58</v>
      </c>
      <c r="B16169" t="s">
        <v>124</v>
      </c>
      <c r="C16169" s="1">
        <v>46082</v>
      </c>
      <c r="D16169">
        <v>-2</v>
      </c>
      <c r="E16169" t="s">
        <v>12</v>
      </c>
    </row>
    <row r="16170" spans="1:5" x14ac:dyDescent="0.35">
      <c r="A16170" t="s">
        <v>60</v>
      </c>
      <c r="B16170" t="s">
        <v>124</v>
      </c>
      <c r="C16170" s="1">
        <v>46082</v>
      </c>
      <c r="D16170">
        <v>3</v>
      </c>
      <c r="E16170" t="s">
        <v>12</v>
      </c>
    </row>
    <row r="16171" spans="1:5" x14ac:dyDescent="0.35">
      <c r="A16171" t="s">
        <v>308</v>
      </c>
      <c r="B16171" t="s">
        <v>124</v>
      </c>
      <c r="C16171" s="1">
        <v>46082</v>
      </c>
      <c r="D16171">
        <v>-12</v>
      </c>
      <c r="E16171" t="s">
        <v>12</v>
      </c>
    </row>
    <row r="16172" spans="1:5" x14ac:dyDescent="0.35">
      <c r="A16172" t="s">
        <v>56</v>
      </c>
      <c r="B16172" t="s">
        <v>21</v>
      </c>
      <c r="C16172" s="1">
        <v>46082</v>
      </c>
      <c r="D16172">
        <v>19.034941</v>
      </c>
      <c r="E16172" t="s">
        <v>9</v>
      </c>
    </row>
    <row r="16173" spans="1:5" x14ac:dyDescent="0.35">
      <c r="A16173" t="s">
        <v>58</v>
      </c>
      <c r="B16173" t="s">
        <v>21</v>
      </c>
      <c r="C16173" s="1">
        <v>46082</v>
      </c>
      <c r="D16173">
        <v>7.5486599999999999</v>
      </c>
      <c r="E16173" t="s">
        <v>9</v>
      </c>
    </row>
    <row r="16174" spans="1:5" x14ac:dyDescent="0.35">
      <c r="A16174" t="s">
        <v>60</v>
      </c>
      <c r="B16174" t="s">
        <v>21</v>
      </c>
      <c r="C16174" s="1">
        <v>46082</v>
      </c>
      <c r="D16174">
        <v>21.153044000000001</v>
      </c>
      <c r="E16174" t="s">
        <v>9</v>
      </c>
    </row>
    <row r="16175" spans="1:5" x14ac:dyDescent="0.35">
      <c r="A16175" t="s">
        <v>308</v>
      </c>
      <c r="B16175" t="s">
        <v>21</v>
      </c>
      <c r="C16175" s="1">
        <v>46082</v>
      </c>
      <c r="D16175">
        <v>13.725685</v>
      </c>
      <c r="E16175" t="s">
        <v>9</v>
      </c>
    </row>
    <row r="16176" spans="1:5" x14ac:dyDescent="0.35">
      <c r="A16176" t="s">
        <v>56</v>
      </c>
      <c r="B16176" t="s">
        <v>313</v>
      </c>
      <c r="C16176" s="1">
        <v>46082</v>
      </c>
      <c r="D16176">
        <v>0.309701</v>
      </c>
      <c r="E16176" t="s">
        <v>9</v>
      </c>
    </row>
    <row r="16177" spans="1:5" x14ac:dyDescent="0.35">
      <c r="A16177" t="s">
        <v>58</v>
      </c>
      <c r="B16177" t="s">
        <v>313</v>
      </c>
      <c r="C16177" s="1">
        <v>46082</v>
      </c>
      <c r="D16177">
        <v>0.122818</v>
      </c>
      <c r="E16177" t="s">
        <v>9</v>
      </c>
    </row>
    <row r="16178" spans="1:5" x14ac:dyDescent="0.35">
      <c r="A16178" t="s">
        <v>60</v>
      </c>
      <c r="B16178" t="s">
        <v>313</v>
      </c>
      <c r="C16178" s="1">
        <v>46082</v>
      </c>
      <c r="D16178">
        <v>0.344163</v>
      </c>
      <c r="E16178" t="s">
        <v>9</v>
      </c>
    </row>
    <row r="16179" spans="1:5" x14ac:dyDescent="0.35">
      <c r="A16179" t="s">
        <v>308</v>
      </c>
      <c r="B16179" t="s">
        <v>313</v>
      </c>
      <c r="C16179" s="1">
        <v>46082</v>
      </c>
      <c r="D16179">
        <v>0.22331899999999999</v>
      </c>
      <c r="E16179" t="s">
        <v>9</v>
      </c>
    </row>
    <row r="16180" spans="1:5" x14ac:dyDescent="0.35">
      <c r="A16180" t="s">
        <v>63</v>
      </c>
      <c r="B16180" t="s">
        <v>21</v>
      </c>
      <c r="C16180" s="1">
        <v>46082</v>
      </c>
      <c r="D16180">
        <v>60.507688000000002</v>
      </c>
      <c r="E16180" t="s">
        <v>9</v>
      </c>
    </row>
    <row r="16181" spans="1:5" x14ac:dyDescent="0.35">
      <c r="A16181" t="s">
        <v>241</v>
      </c>
      <c r="B16181" t="s">
        <v>21</v>
      </c>
      <c r="C16181" s="1">
        <v>46082</v>
      </c>
      <c r="D16181">
        <v>0.62464299999999995</v>
      </c>
      <c r="E16181" t="s">
        <v>9</v>
      </c>
    </row>
    <row r="16182" spans="1:5" x14ac:dyDescent="0.35">
      <c r="A16182" t="s">
        <v>314</v>
      </c>
      <c r="B16182" t="s">
        <v>21</v>
      </c>
      <c r="C16182" s="1">
        <v>46082</v>
      </c>
      <c r="D16182">
        <v>0.33</v>
      </c>
      <c r="E16182" t="s">
        <v>12</v>
      </c>
    </row>
    <row r="16183" spans="1:5" x14ac:dyDescent="0.35">
      <c r="A16183" t="s">
        <v>55</v>
      </c>
      <c r="B16183" t="s">
        <v>21</v>
      </c>
      <c r="C16183" s="1">
        <v>46082</v>
      </c>
      <c r="D16183">
        <v>1.102311</v>
      </c>
      <c r="E16183" t="s">
        <v>9</v>
      </c>
    </row>
    <row r="16184" spans="1:5" x14ac:dyDescent="0.35">
      <c r="A16184" t="s">
        <v>312</v>
      </c>
      <c r="B16184" t="s">
        <v>21</v>
      </c>
      <c r="C16184" s="1">
        <v>46082</v>
      </c>
      <c r="D16184">
        <v>0.5</v>
      </c>
      <c r="E16184" t="s">
        <v>12</v>
      </c>
    </row>
    <row r="16185" spans="1:5" x14ac:dyDescent="0.35">
      <c r="A16185" t="s">
        <v>62</v>
      </c>
      <c r="B16185" t="s">
        <v>21</v>
      </c>
      <c r="C16185" s="1">
        <v>46082</v>
      </c>
      <c r="D16185">
        <v>63.064641999999999</v>
      </c>
      <c r="E16185" t="s">
        <v>9</v>
      </c>
    </row>
    <row r="16186" spans="1:5" x14ac:dyDescent="0.35">
      <c r="A16186" t="s">
        <v>62</v>
      </c>
      <c r="B16186" t="s">
        <v>92</v>
      </c>
      <c r="C16186" s="1">
        <v>46082</v>
      </c>
      <c r="D16186">
        <v>127.06464200000001</v>
      </c>
      <c r="E16186" t="s">
        <v>9</v>
      </c>
    </row>
    <row r="16187" spans="1:5" x14ac:dyDescent="0.35">
      <c r="A16187" t="s">
        <v>62</v>
      </c>
      <c r="B16187" t="s">
        <v>317</v>
      </c>
      <c r="C16187" s="1">
        <v>46082</v>
      </c>
      <c r="D16187">
        <v>1241.0017170000001</v>
      </c>
      <c r="E16187" t="s">
        <v>9</v>
      </c>
    </row>
    <row r="16188" spans="1:5" x14ac:dyDescent="0.35">
      <c r="A16188" t="s">
        <v>62</v>
      </c>
      <c r="B16188" t="s">
        <v>317</v>
      </c>
      <c r="C16188" s="1">
        <v>46082</v>
      </c>
      <c r="D16188">
        <v>1241.0017170000001</v>
      </c>
      <c r="E16188" t="s">
        <v>12</v>
      </c>
    </row>
    <row r="16189" spans="1:5" x14ac:dyDescent="0.35">
      <c r="A16189" t="s">
        <v>55</v>
      </c>
      <c r="B16189" t="s">
        <v>317</v>
      </c>
      <c r="C16189" s="1">
        <v>46082</v>
      </c>
      <c r="D16189">
        <v>57.123806000000002</v>
      </c>
      <c r="E16189" t="s">
        <v>9</v>
      </c>
    </row>
    <row r="16190" spans="1:5" x14ac:dyDescent="0.35">
      <c r="A16190" t="s">
        <v>55</v>
      </c>
      <c r="B16190" t="s">
        <v>317</v>
      </c>
      <c r="C16190" s="1">
        <v>46082</v>
      </c>
      <c r="D16190">
        <v>57.123806000000002</v>
      </c>
      <c r="E16190" t="s">
        <v>12</v>
      </c>
    </row>
    <row r="16191" spans="1:5" x14ac:dyDescent="0.35">
      <c r="A16191" t="s">
        <v>63</v>
      </c>
      <c r="B16191" t="s">
        <v>317</v>
      </c>
      <c r="C16191" s="1">
        <v>46082</v>
      </c>
      <c r="D16191">
        <v>1183.8779099999999</v>
      </c>
      <c r="E16191" t="s">
        <v>9</v>
      </c>
    </row>
    <row r="16192" spans="1:5" x14ac:dyDescent="0.35">
      <c r="A16192" t="s">
        <v>56</v>
      </c>
      <c r="B16192" t="s">
        <v>317</v>
      </c>
      <c r="C16192" s="1">
        <v>46082</v>
      </c>
      <c r="D16192">
        <v>563.97184000000004</v>
      </c>
      <c r="E16192" t="s">
        <v>9</v>
      </c>
    </row>
    <row r="16193" spans="1:5" x14ac:dyDescent="0.35">
      <c r="A16193" t="s">
        <v>58</v>
      </c>
      <c r="B16193" t="s">
        <v>317</v>
      </c>
      <c r="C16193" s="1">
        <v>46082</v>
      </c>
      <c r="D16193">
        <v>209.22043099999999</v>
      </c>
      <c r="E16193" t="s">
        <v>9</v>
      </c>
    </row>
    <row r="16194" spans="1:5" x14ac:dyDescent="0.35">
      <c r="A16194" t="s">
        <v>60</v>
      </c>
      <c r="B16194" t="s">
        <v>317</v>
      </c>
      <c r="C16194" s="1">
        <v>46082</v>
      </c>
      <c r="D16194">
        <v>250.678043</v>
      </c>
      <c r="E16194" t="s">
        <v>9</v>
      </c>
    </row>
    <row r="16195" spans="1:5" x14ac:dyDescent="0.35">
      <c r="A16195" t="s">
        <v>308</v>
      </c>
      <c r="B16195" t="s">
        <v>317</v>
      </c>
      <c r="C16195" s="1">
        <v>46082</v>
      </c>
      <c r="D16195">
        <v>160.007597</v>
      </c>
      <c r="E16195" t="s">
        <v>9</v>
      </c>
    </row>
    <row r="16196" spans="1:5" x14ac:dyDescent="0.35">
      <c r="A16196" t="s">
        <v>62</v>
      </c>
      <c r="B16196" t="s">
        <v>311</v>
      </c>
      <c r="C16196" s="1">
        <v>46113</v>
      </c>
      <c r="D16196">
        <v>1241.0017170000001</v>
      </c>
      <c r="E16196" t="s">
        <v>9</v>
      </c>
    </row>
    <row r="16197" spans="1:5" x14ac:dyDescent="0.35">
      <c r="A16197" t="s">
        <v>55</v>
      </c>
      <c r="B16197" t="s">
        <v>311</v>
      </c>
      <c r="C16197" s="1">
        <v>46113</v>
      </c>
      <c r="D16197">
        <v>57.123806000000002</v>
      </c>
      <c r="E16197" t="s">
        <v>9</v>
      </c>
    </row>
    <row r="16198" spans="1:5" x14ac:dyDescent="0.35">
      <c r="A16198" t="s">
        <v>63</v>
      </c>
      <c r="B16198" t="s">
        <v>311</v>
      </c>
      <c r="C16198" s="1">
        <v>46113</v>
      </c>
      <c r="D16198">
        <v>1183.8779099999999</v>
      </c>
      <c r="E16198" t="s">
        <v>9</v>
      </c>
    </row>
    <row r="16199" spans="1:5" x14ac:dyDescent="0.35">
      <c r="A16199" t="s">
        <v>56</v>
      </c>
      <c r="B16199" t="s">
        <v>311</v>
      </c>
      <c r="C16199" s="1">
        <v>46113</v>
      </c>
      <c r="D16199">
        <v>563.97184000000004</v>
      </c>
      <c r="E16199" t="s">
        <v>9</v>
      </c>
    </row>
    <row r="16200" spans="1:5" x14ac:dyDescent="0.35">
      <c r="A16200" t="s">
        <v>58</v>
      </c>
      <c r="B16200" t="s">
        <v>311</v>
      </c>
      <c r="C16200" s="1">
        <v>46113</v>
      </c>
      <c r="D16200">
        <v>209.22043099999999</v>
      </c>
      <c r="E16200" t="s">
        <v>9</v>
      </c>
    </row>
    <row r="16201" spans="1:5" x14ac:dyDescent="0.35">
      <c r="A16201" t="s">
        <v>60</v>
      </c>
      <c r="B16201" t="s">
        <v>311</v>
      </c>
      <c r="C16201" s="1">
        <v>46113</v>
      </c>
      <c r="D16201">
        <v>250.678043</v>
      </c>
      <c r="E16201" t="s">
        <v>9</v>
      </c>
    </row>
    <row r="16202" spans="1:5" x14ac:dyDescent="0.35">
      <c r="A16202" t="s">
        <v>308</v>
      </c>
      <c r="B16202" t="s">
        <v>311</v>
      </c>
      <c r="C16202" s="1">
        <v>46113</v>
      </c>
      <c r="D16202">
        <v>160.007597</v>
      </c>
      <c r="E16202" t="s">
        <v>9</v>
      </c>
    </row>
    <row r="16203" spans="1:5" x14ac:dyDescent="0.35">
      <c r="A16203" t="s">
        <v>55</v>
      </c>
      <c r="B16203" t="s">
        <v>13</v>
      </c>
      <c r="C16203" s="1">
        <v>46113</v>
      </c>
      <c r="D16203">
        <v>3</v>
      </c>
      <c r="E16203" t="s">
        <v>12</v>
      </c>
    </row>
    <row r="16204" spans="1:5" x14ac:dyDescent="0.35">
      <c r="A16204" t="s">
        <v>312</v>
      </c>
      <c r="B16204" t="s">
        <v>13</v>
      </c>
      <c r="C16204" s="1">
        <v>46113</v>
      </c>
      <c r="D16204">
        <v>1.5</v>
      </c>
      <c r="E16204" t="s">
        <v>12</v>
      </c>
    </row>
    <row r="16205" spans="1:5" x14ac:dyDescent="0.35">
      <c r="A16205" t="s">
        <v>63</v>
      </c>
      <c r="B16205" t="s">
        <v>13</v>
      </c>
      <c r="C16205" s="1">
        <v>46113</v>
      </c>
      <c r="D16205">
        <v>4.4092440000000002</v>
      </c>
      <c r="E16205" t="s">
        <v>9</v>
      </c>
    </row>
    <row r="16206" spans="1:5" x14ac:dyDescent="0.35">
      <c r="A16206" t="s">
        <v>241</v>
      </c>
      <c r="B16206" t="s">
        <v>13</v>
      </c>
      <c r="C16206" s="1">
        <v>46113</v>
      </c>
      <c r="D16206">
        <v>0.7</v>
      </c>
      <c r="E16206" t="s">
        <v>12</v>
      </c>
    </row>
    <row r="16207" spans="1:5" x14ac:dyDescent="0.35">
      <c r="A16207" t="s">
        <v>314</v>
      </c>
      <c r="B16207" t="s">
        <v>13</v>
      </c>
      <c r="C16207" s="1">
        <v>46113</v>
      </c>
      <c r="D16207">
        <v>1</v>
      </c>
      <c r="E16207" t="s">
        <v>12</v>
      </c>
    </row>
    <row r="16208" spans="1:5" x14ac:dyDescent="0.35">
      <c r="A16208" t="s">
        <v>56</v>
      </c>
      <c r="B16208" t="s">
        <v>313</v>
      </c>
      <c r="C16208" s="1">
        <v>46113</v>
      </c>
      <c r="D16208">
        <v>0.01</v>
      </c>
      <c r="E16208" t="s">
        <v>12</v>
      </c>
    </row>
    <row r="16209" spans="1:5" x14ac:dyDescent="0.35">
      <c r="A16209" t="s">
        <v>58</v>
      </c>
      <c r="B16209" t="s">
        <v>313</v>
      </c>
      <c r="C16209" s="1">
        <v>46113</v>
      </c>
      <c r="D16209">
        <v>0.05</v>
      </c>
      <c r="E16209" t="s">
        <v>12</v>
      </c>
    </row>
    <row r="16210" spans="1:5" x14ac:dyDescent="0.35">
      <c r="A16210" t="s">
        <v>60</v>
      </c>
      <c r="B16210" t="s">
        <v>313</v>
      </c>
      <c r="C16210" s="1">
        <v>46113</v>
      </c>
      <c r="D16210">
        <v>0.76</v>
      </c>
      <c r="E16210" t="s">
        <v>12</v>
      </c>
    </row>
    <row r="16211" spans="1:5" x14ac:dyDescent="0.35">
      <c r="A16211" t="s">
        <v>308</v>
      </c>
      <c r="B16211" t="s">
        <v>313</v>
      </c>
      <c r="C16211" s="1">
        <v>46113</v>
      </c>
      <c r="D16211">
        <v>0.18</v>
      </c>
      <c r="E16211" t="s">
        <v>12</v>
      </c>
    </row>
    <row r="16212" spans="1:5" x14ac:dyDescent="0.35">
      <c r="A16212" t="s">
        <v>56</v>
      </c>
      <c r="B16212" t="s">
        <v>13</v>
      </c>
      <c r="C16212" s="1">
        <v>46113</v>
      </c>
      <c r="D16212">
        <v>6.1092E-2</v>
      </c>
      <c r="E16212" t="s">
        <v>9</v>
      </c>
    </row>
    <row r="16213" spans="1:5" x14ac:dyDescent="0.35">
      <c r="A16213" t="s">
        <v>58</v>
      </c>
      <c r="B16213" t="s">
        <v>13</v>
      </c>
      <c r="C16213" s="1">
        <v>46113</v>
      </c>
      <c r="D16213">
        <v>0.30546200000000001</v>
      </c>
      <c r="E16213" t="s">
        <v>9</v>
      </c>
    </row>
    <row r="16214" spans="1:5" x14ac:dyDescent="0.35">
      <c r="A16214" t="s">
        <v>60</v>
      </c>
      <c r="B16214" t="s">
        <v>13</v>
      </c>
      <c r="C16214" s="1">
        <v>46113</v>
      </c>
      <c r="D16214">
        <v>4.6430249999999997</v>
      </c>
      <c r="E16214" t="s">
        <v>9</v>
      </c>
    </row>
    <row r="16215" spans="1:5" x14ac:dyDescent="0.35">
      <c r="A16215" t="s">
        <v>308</v>
      </c>
      <c r="B16215" t="s">
        <v>13</v>
      </c>
      <c r="C16215" s="1">
        <v>46113</v>
      </c>
      <c r="D16215">
        <v>1.099664</v>
      </c>
      <c r="E16215" t="s">
        <v>9</v>
      </c>
    </row>
    <row r="16216" spans="1:5" x14ac:dyDescent="0.35">
      <c r="A16216" t="s">
        <v>62</v>
      </c>
      <c r="B16216" t="s">
        <v>13</v>
      </c>
      <c r="C16216" s="1">
        <v>46113</v>
      </c>
      <c r="D16216">
        <v>10.609244</v>
      </c>
      <c r="E16216" t="s">
        <v>9</v>
      </c>
    </row>
    <row r="16217" spans="1:5" x14ac:dyDescent="0.35">
      <c r="A16217" t="s">
        <v>62</v>
      </c>
      <c r="B16217" t="s">
        <v>315</v>
      </c>
      <c r="C16217" s="1">
        <v>46113</v>
      </c>
      <c r="D16217">
        <v>1251.6109610000001</v>
      </c>
      <c r="E16217" t="s">
        <v>9</v>
      </c>
    </row>
    <row r="16218" spans="1:5" x14ac:dyDescent="0.35">
      <c r="A16218" t="s">
        <v>62</v>
      </c>
      <c r="B16218" t="s">
        <v>316</v>
      </c>
      <c r="C16218" s="1">
        <v>46113</v>
      </c>
      <c r="D16218">
        <v>84</v>
      </c>
      <c r="E16218" t="s">
        <v>9</v>
      </c>
    </row>
    <row r="16219" spans="1:5" x14ac:dyDescent="0.35">
      <c r="A16219" t="s">
        <v>55</v>
      </c>
      <c r="B16219" t="s">
        <v>316</v>
      </c>
      <c r="C16219" s="1">
        <v>46113</v>
      </c>
      <c r="D16219">
        <v>7</v>
      </c>
      <c r="E16219" t="s">
        <v>12</v>
      </c>
    </row>
    <row r="16220" spans="1:5" x14ac:dyDescent="0.35">
      <c r="A16220" t="s">
        <v>63</v>
      </c>
      <c r="B16220" t="s">
        <v>316</v>
      </c>
      <c r="C16220" s="1">
        <v>46113</v>
      </c>
      <c r="D16220">
        <v>77</v>
      </c>
      <c r="E16220" t="s">
        <v>9</v>
      </c>
    </row>
    <row r="16221" spans="1:5" x14ac:dyDescent="0.35">
      <c r="A16221" t="s">
        <v>56</v>
      </c>
      <c r="B16221" t="s">
        <v>316</v>
      </c>
      <c r="C16221" s="1">
        <v>46113</v>
      </c>
      <c r="D16221">
        <v>32.340000000000003</v>
      </c>
      <c r="E16221" t="s">
        <v>12</v>
      </c>
    </row>
    <row r="16222" spans="1:5" x14ac:dyDescent="0.35">
      <c r="A16222" t="s">
        <v>58</v>
      </c>
      <c r="B16222" t="s">
        <v>316</v>
      </c>
      <c r="C16222" s="1">
        <v>46113</v>
      </c>
      <c r="D16222">
        <v>15.4</v>
      </c>
      <c r="E16222" t="s">
        <v>12</v>
      </c>
    </row>
    <row r="16223" spans="1:5" x14ac:dyDescent="0.35">
      <c r="A16223" t="s">
        <v>60</v>
      </c>
      <c r="B16223" t="s">
        <v>316</v>
      </c>
      <c r="C16223" s="1">
        <v>46113</v>
      </c>
      <c r="D16223">
        <v>21.56</v>
      </c>
      <c r="E16223" t="s">
        <v>12</v>
      </c>
    </row>
    <row r="16224" spans="1:5" x14ac:dyDescent="0.35">
      <c r="A16224" t="s">
        <v>308</v>
      </c>
      <c r="B16224" t="s">
        <v>316</v>
      </c>
      <c r="C16224" s="1">
        <v>46113</v>
      </c>
      <c r="D16224">
        <v>7.7</v>
      </c>
      <c r="E16224" t="s">
        <v>12</v>
      </c>
    </row>
    <row r="16225" spans="1:5" x14ac:dyDescent="0.35">
      <c r="A16225" t="s">
        <v>62</v>
      </c>
      <c r="B16225" t="s">
        <v>124</v>
      </c>
      <c r="C16225" s="1">
        <v>46113</v>
      </c>
      <c r="D16225">
        <v>-15</v>
      </c>
      <c r="E16225" t="s">
        <v>9</v>
      </c>
    </row>
    <row r="16226" spans="1:5" x14ac:dyDescent="0.35">
      <c r="A16226" t="s">
        <v>55</v>
      </c>
      <c r="B16226" t="s">
        <v>124</v>
      </c>
      <c r="C16226" s="1">
        <v>46113</v>
      </c>
      <c r="D16226">
        <v>-1</v>
      </c>
      <c r="E16226" t="s">
        <v>12</v>
      </c>
    </row>
    <row r="16227" spans="1:5" x14ac:dyDescent="0.35">
      <c r="A16227" t="s">
        <v>63</v>
      </c>
      <c r="B16227" t="s">
        <v>124</v>
      </c>
      <c r="C16227" s="1">
        <v>46113</v>
      </c>
      <c r="D16227">
        <v>-14</v>
      </c>
      <c r="E16227" t="s">
        <v>9</v>
      </c>
    </row>
    <row r="16228" spans="1:5" x14ac:dyDescent="0.35">
      <c r="A16228" t="s">
        <v>56</v>
      </c>
      <c r="B16228" t="s">
        <v>124</v>
      </c>
      <c r="C16228" s="1">
        <v>46113</v>
      </c>
      <c r="D16228">
        <v>-3</v>
      </c>
      <c r="E16228" t="s">
        <v>12</v>
      </c>
    </row>
    <row r="16229" spans="1:5" x14ac:dyDescent="0.35">
      <c r="A16229" t="s">
        <v>58</v>
      </c>
      <c r="B16229" t="s">
        <v>124</v>
      </c>
      <c r="C16229" s="1">
        <v>46113</v>
      </c>
      <c r="D16229">
        <v>-2</v>
      </c>
      <c r="E16229" t="s">
        <v>12</v>
      </c>
    </row>
    <row r="16230" spans="1:5" x14ac:dyDescent="0.35">
      <c r="A16230" t="s">
        <v>60</v>
      </c>
      <c r="B16230" t="s">
        <v>124</v>
      </c>
      <c r="C16230" s="1">
        <v>46113</v>
      </c>
      <c r="D16230">
        <v>3</v>
      </c>
      <c r="E16230" t="s">
        <v>12</v>
      </c>
    </row>
    <row r="16231" spans="1:5" x14ac:dyDescent="0.35">
      <c r="A16231" t="s">
        <v>308</v>
      </c>
      <c r="B16231" t="s">
        <v>124</v>
      </c>
      <c r="C16231" s="1">
        <v>46113</v>
      </c>
      <c r="D16231">
        <v>-12</v>
      </c>
      <c r="E16231" t="s">
        <v>12</v>
      </c>
    </row>
    <row r="16232" spans="1:5" x14ac:dyDescent="0.35">
      <c r="A16232" t="s">
        <v>56</v>
      </c>
      <c r="B16232" t="s">
        <v>21</v>
      </c>
      <c r="C16232" s="1">
        <v>46113</v>
      </c>
      <c r="D16232">
        <v>17.810527</v>
      </c>
      <c r="E16232" t="s">
        <v>9</v>
      </c>
    </row>
    <row r="16233" spans="1:5" x14ac:dyDescent="0.35">
      <c r="A16233" t="s">
        <v>58</v>
      </c>
      <c r="B16233" t="s">
        <v>21</v>
      </c>
      <c r="C16233" s="1">
        <v>46113</v>
      </c>
      <c r="D16233">
        <v>8.4203700000000001</v>
      </c>
      <c r="E16233" t="s">
        <v>9</v>
      </c>
    </row>
    <row r="16234" spans="1:5" x14ac:dyDescent="0.35">
      <c r="A16234" t="s">
        <v>60</v>
      </c>
      <c r="B16234" t="s">
        <v>21</v>
      </c>
      <c r="C16234" s="1">
        <v>46113</v>
      </c>
      <c r="D16234">
        <v>19.824701999999998</v>
      </c>
      <c r="E16234" t="s">
        <v>9</v>
      </c>
    </row>
    <row r="16235" spans="1:5" x14ac:dyDescent="0.35">
      <c r="A16235" t="s">
        <v>308</v>
      </c>
      <c r="B16235" t="s">
        <v>21</v>
      </c>
      <c r="C16235" s="1">
        <v>46113</v>
      </c>
      <c r="D16235">
        <v>18.006349</v>
      </c>
      <c r="E16235" t="s">
        <v>9</v>
      </c>
    </row>
    <row r="16236" spans="1:5" x14ac:dyDescent="0.35">
      <c r="A16236" t="s">
        <v>56</v>
      </c>
      <c r="B16236" t="s">
        <v>313</v>
      </c>
      <c r="C16236" s="1">
        <v>46113</v>
      </c>
      <c r="D16236">
        <v>0.27801999999999999</v>
      </c>
      <c r="E16236" t="s">
        <v>9</v>
      </c>
    </row>
    <row r="16237" spans="1:5" x14ac:dyDescent="0.35">
      <c r="A16237" t="s">
        <v>58</v>
      </c>
      <c r="B16237" t="s">
        <v>313</v>
      </c>
      <c r="C16237" s="1">
        <v>46113</v>
      </c>
      <c r="D16237">
        <v>0.131441</v>
      </c>
      <c r="E16237" t="s">
        <v>9</v>
      </c>
    </row>
    <row r="16238" spans="1:5" x14ac:dyDescent="0.35">
      <c r="A16238" t="s">
        <v>60</v>
      </c>
      <c r="B16238" t="s">
        <v>313</v>
      </c>
      <c r="C16238" s="1">
        <v>46113</v>
      </c>
      <c r="D16238">
        <v>0.30946099999999999</v>
      </c>
      <c r="E16238" t="s">
        <v>9</v>
      </c>
    </row>
    <row r="16239" spans="1:5" x14ac:dyDescent="0.35">
      <c r="A16239" t="s">
        <v>308</v>
      </c>
      <c r="B16239" t="s">
        <v>313</v>
      </c>
      <c r="C16239" s="1">
        <v>46113</v>
      </c>
      <c r="D16239">
        <v>0.28107700000000002</v>
      </c>
      <c r="E16239" t="s">
        <v>9</v>
      </c>
    </row>
    <row r="16240" spans="1:5" x14ac:dyDescent="0.35">
      <c r="A16240" t="s">
        <v>63</v>
      </c>
      <c r="B16240" t="s">
        <v>21</v>
      </c>
      <c r="C16240" s="1">
        <v>46113</v>
      </c>
      <c r="D16240">
        <v>63.107304999999997</v>
      </c>
      <c r="E16240" t="s">
        <v>9</v>
      </c>
    </row>
    <row r="16241" spans="1:5" x14ac:dyDescent="0.35">
      <c r="A16241" t="s">
        <v>241</v>
      </c>
      <c r="B16241" t="s">
        <v>21</v>
      </c>
      <c r="C16241" s="1">
        <v>46113</v>
      </c>
      <c r="D16241">
        <v>0.62464299999999995</v>
      </c>
      <c r="E16241" t="s">
        <v>9</v>
      </c>
    </row>
    <row r="16242" spans="1:5" x14ac:dyDescent="0.35">
      <c r="A16242" t="s">
        <v>314</v>
      </c>
      <c r="B16242" t="s">
        <v>21</v>
      </c>
      <c r="C16242" s="1">
        <v>46113</v>
      </c>
      <c r="D16242">
        <v>0.33</v>
      </c>
      <c r="E16242" t="s">
        <v>12</v>
      </c>
    </row>
    <row r="16243" spans="1:5" x14ac:dyDescent="0.35">
      <c r="A16243" t="s">
        <v>55</v>
      </c>
      <c r="B16243" t="s">
        <v>21</v>
      </c>
      <c r="C16243" s="1">
        <v>46113</v>
      </c>
      <c r="D16243">
        <v>0.73487400000000003</v>
      </c>
      <c r="E16243" t="s">
        <v>9</v>
      </c>
    </row>
    <row r="16244" spans="1:5" x14ac:dyDescent="0.35">
      <c r="A16244" t="s">
        <v>312</v>
      </c>
      <c r="B16244" t="s">
        <v>21</v>
      </c>
      <c r="C16244" s="1">
        <v>46113</v>
      </c>
      <c r="D16244">
        <v>0.5</v>
      </c>
      <c r="E16244" t="s">
        <v>12</v>
      </c>
    </row>
    <row r="16245" spans="1:5" x14ac:dyDescent="0.35">
      <c r="A16245" t="s">
        <v>62</v>
      </c>
      <c r="B16245" t="s">
        <v>21</v>
      </c>
      <c r="C16245" s="1">
        <v>46113</v>
      </c>
      <c r="D16245">
        <v>65.296822000000006</v>
      </c>
      <c r="E16245" t="s">
        <v>9</v>
      </c>
    </row>
    <row r="16246" spans="1:5" x14ac:dyDescent="0.35">
      <c r="A16246" t="s">
        <v>62</v>
      </c>
      <c r="B16246" t="s">
        <v>92</v>
      </c>
      <c r="C16246" s="1">
        <v>46113</v>
      </c>
      <c r="D16246">
        <v>134.29682199999999</v>
      </c>
      <c r="E16246" t="s">
        <v>9</v>
      </c>
    </row>
    <row r="16247" spans="1:5" x14ac:dyDescent="0.35">
      <c r="A16247" t="s">
        <v>62</v>
      </c>
      <c r="B16247" t="s">
        <v>317</v>
      </c>
      <c r="C16247" s="1">
        <v>46113</v>
      </c>
      <c r="D16247">
        <v>1117.3141390000001</v>
      </c>
      <c r="E16247" t="s">
        <v>9</v>
      </c>
    </row>
    <row r="16248" spans="1:5" x14ac:dyDescent="0.35">
      <c r="A16248" t="s">
        <v>62</v>
      </c>
      <c r="B16248" t="s">
        <v>317</v>
      </c>
      <c r="C16248" s="1">
        <v>46113</v>
      </c>
      <c r="D16248">
        <v>1117.3141390000001</v>
      </c>
      <c r="E16248" t="s">
        <v>12</v>
      </c>
    </row>
    <row r="16249" spans="1:5" x14ac:dyDescent="0.35">
      <c r="A16249" t="s">
        <v>55</v>
      </c>
      <c r="B16249" t="s">
        <v>317</v>
      </c>
      <c r="C16249" s="1">
        <v>46113</v>
      </c>
      <c r="D16249">
        <v>54.388931999999997</v>
      </c>
      <c r="E16249" t="s">
        <v>9</v>
      </c>
    </row>
    <row r="16250" spans="1:5" x14ac:dyDescent="0.35">
      <c r="A16250" t="s">
        <v>55</v>
      </c>
      <c r="B16250" t="s">
        <v>317</v>
      </c>
      <c r="C16250" s="1">
        <v>46113</v>
      </c>
      <c r="D16250">
        <v>54.388931999999997</v>
      </c>
      <c r="E16250" t="s">
        <v>12</v>
      </c>
    </row>
    <row r="16251" spans="1:5" x14ac:dyDescent="0.35">
      <c r="A16251" t="s">
        <v>63</v>
      </c>
      <c r="B16251" t="s">
        <v>317</v>
      </c>
      <c r="C16251" s="1">
        <v>46113</v>
      </c>
      <c r="D16251">
        <v>1062.925207</v>
      </c>
      <c r="E16251" t="s">
        <v>9</v>
      </c>
    </row>
    <row r="16252" spans="1:5" x14ac:dyDescent="0.35">
      <c r="A16252" t="s">
        <v>56</v>
      </c>
      <c r="B16252" t="s">
        <v>317</v>
      </c>
      <c r="C16252" s="1">
        <v>46113</v>
      </c>
      <c r="D16252">
        <v>516.88240499999995</v>
      </c>
      <c r="E16252" t="s">
        <v>9</v>
      </c>
    </row>
    <row r="16253" spans="1:5" x14ac:dyDescent="0.35">
      <c r="A16253" t="s">
        <v>58</v>
      </c>
      <c r="B16253" t="s">
        <v>317</v>
      </c>
      <c r="C16253" s="1">
        <v>46113</v>
      </c>
      <c r="D16253">
        <v>187.705523</v>
      </c>
      <c r="E16253" t="s">
        <v>9</v>
      </c>
    </row>
    <row r="16254" spans="1:5" x14ac:dyDescent="0.35">
      <c r="A16254" t="s">
        <v>60</v>
      </c>
      <c r="B16254" t="s">
        <v>317</v>
      </c>
      <c r="C16254" s="1">
        <v>46113</v>
      </c>
      <c r="D16254">
        <v>210.93636699999999</v>
      </c>
      <c r="E16254" t="s">
        <v>9</v>
      </c>
    </row>
    <row r="16255" spans="1:5" x14ac:dyDescent="0.35">
      <c r="A16255" t="s">
        <v>308</v>
      </c>
      <c r="B16255" t="s">
        <v>317</v>
      </c>
      <c r="C16255" s="1">
        <v>46113</v>
      </c>
      <c r="D16255">
        <v>147.40091100000001</v>
      </c>
      <c r="E16255" t="s">
        <v>9</v>
      </c>
    </row>
    <row r="16256" spans="1:5" x14ac:dyDescent="0.35">
      <c r="A16256" t="s">
        <v>62</v>
      </c>
      <c r="B16256" t="s">
        <v>311</v>
      </c>
      <c r="C16256" s="1">
        <v>46143</v>
      </c>
      <c r="D16256">
        <v>1117.3141390000001</v>
      </c>
      <c r="E16256" t="s">
        <v>9</v>
      </c>
    </row>
    <row r="16257" spans="1:5" x14ac:dyDescent="0.35">
      <c r="A16257" t="s">
        <v>55</v>
      </c>
      <c r="B16257" t="s">
        <v>311</v>
      </c>
      <c r="C16257" s="1">
        <v>46143</v>
      </c>
      <c r="D16257">
        <v>54.388931999999997</v>
      </c>
      <c r="E16257" t="s">
        <v>9</v>
      </c>
    </row>
    <row r="16258" spans="1:5" x14ac:dyDescent="0.35">
      <c r="A16258" t="s">
        <v>63</v>
      </c>
      <c r="B16258" t="s">
        <v>311</v>
      </c>
      <c r="C16258" s="1">
        <v>46143</v>
      </c>
      <c r="D16258">
        <v>1062.925207</v>
      </c>
      <c r="E16258" t="s">
        <v>9</v>
      </c>
    </row>
    <row r="16259" spans="1:5" x14ac:dyDescent="0.35">
      <c r="A16259" t="s">
        <v>56</v>
      </c>
      <c r="B16259" t="s">
        <v>311</v>
      </c>
      <c r="C16259" s="1">
        <v>46143</v>
      </c>
      <c r="D16259">
        <v>516.88240499999995</v>
      </c>
      <c r="E16259" t="s">
        <v>9</v>
      </c>
    </row>
    <row r="16260" spans="1:5" x14ac:dyDescent="0.35">
      <c r="A16260" t="s">
        <v>58</v>
      </c>
      <c r="B16260" t="s">
        <v>311</v>
      </c>
      <c r="C16260" s="1">
        <v>46143</v>
      </c>
      <c r="D16260">
        <v>187.705523</v>
      </c>
      <c r="E16260" t="s">
        <v>9</v>
      </c>
    </row>
    <row r="16261" spans="1:5" x14ac:dyDescent="0.35">
      <c r="A16261" t="s">
        <v>60</v>
      </c>
      <c r="B16261" t="s">
        <v>311</v>
      </c>
      <c r="C16261" s="1">
        <v>46143</v>
      </c>
      <c r="D16261">
        <v>210.93636699999999</v>
      </c>
      <c r="E16261" t="s">
        <v>9</v>
      </c>
    </row>
    <row r="16262" spans="1:5" x14ac:dyDescent="0.35">
      <c r="A16262" t="s">
        <v>308</v>
      </c>
      <c r="B16262" t="s">
        <v>311</v>
      </c>
      <c r="C16262" s="1">
        <v>46143</v>
      </c>
      <c r="D16262">
        <v>147.40091100000001</v>
      </c>
      <c r="E16262" t="s">
        <v>9</v>
      </c>
    </row>
    <row r="16263" spans="1:5" x14ac:dyDescent="0.35">
      <c r="A16263" t="s">
        <v>55</v>
      </c>
      <c r="B16263" t="s">
        <v>13</v>
      </c>
      <c r="C16263" s="1">
        <v>46143</v>
      </c>
      <c r="D16263">
        <v>3</v>
      </c>
      <c r="E16263" t="s">
        <v>12</v>
      </c>
    </row>
    <row r="16264" spans="1:5" x14ac:dyDescent="0.35">
      <c r="A16264" t="s">
        <v>312</v>
      </c>
      <c r="B16264" t="s">
        <v>13</v>
      </c>
      <c r="C16264" s="1">
        <v>46143</v>
      </c>
      <c r="D16264">
        <v>1.5</v>
      </c>
      <c r="E16264" t="s">
        <v>12</v>
      </c>
    </row>
    <row r="16265" spans="1:5" x14ac:dyDescent="0.35">
      <c r="A16265" t="s">
        <v>63</v>
      </c>
      <c r="B16265" t="s">
        <v>13</v>
      </c>
      <c r="C16265" s="1">
        <v>46143</v>
      </c>
      <c r="D16265">
        <v>3.3069329999999999</v>
      </c>
      <c r="E16265" t="s">
        <v>9</v>
      </c>
    </row>
    <row r="16266" spans="1:5" x14ac:dyDescent="0.35">
      <c r="A16266" t="s">
        <v>241</v>
      </c>
      <c r="B16266" t="s">
        <v>13</v>
      </c>
      <c r="C16266" s="1">
        <v>46143</v>
      </c>
      <c r="D16266">
        <v>0.7</v>
      </c>
      <c r="E16266" t="s">
        <v>12</v>
      </c>
    </row>
    <row r="16267" spans="1:5" x14ac:dyDescent="0.35">
      <c r="A16267" t="s">
        <v>314</v>
      </c>
      <c r="B16267" t="s">
        <v>13</v>
      </c>
      <c r="C16267" s="1">
        <v>46143</v>
      </c>
      <c r="D16267">
        <v>1</v>
      </c>
      <c r="E16267" t="s">
        <v>12</v>
      </c>
    </row>
    <row r="16268" spans="1:5" x14ac:dyDescent="0.35">
      <c r="A16268" t="s">
        <v>56</v>
      </c>
      <c r="B16268" t="s">
        <v>313</v>
      </c>
      <c r="C16268" s="1">
        <v>46143</v>
      </c>
      <c r="D16268">
        <v>0.01</v>
      </c>
      <c r="E16268" t="s">
        <v>12</v>
      </c>
    </row>
    <row r="16269" spans="1:5" x14ac:dyDescent="0.35">
      <c r="A16269" t="s">
        <v>58</v>
      </c>
      <c r="B16269" t="s">
        <v>313</v>
      </c>
      <c r="C16269" s="1">
        <v>46143</v>
      </c>
      <c r="D16269">
        <v>0.05</v>
      </c>
      <c r="E16269" t="s">
        <v>12</v>
      </c>
    </row>
    <row r="16270" spans="1:5" x14ac:dyDescent="0.35">
      <c r="A16270" t="s">
        <v>60</v>
      </c>
      <c r="B16270" t="s">
        <v>313</v>
      </c>
      <c r="C16270" s="1">
        <v>46143</v>
      </c>
      <c r="D16270">
        <v>0.76</v>
      </c>
      <c r="E16270" t="s">
        <v>12</v>
      </c>
    </row>
    <row r="16271" spans="1:5" x14ac:dyDescent="0.35">
      <c r="A16271" t="s">
        <v>308</v>
      </c>
      <c r="B16271" t="s">
        <v>313</v>
      </c>
      <c r="C16271" s="1">
        <v>46143</v>
      </c>
      <c r="D16271">
        <v>0.18</v>
      </c>
      <c r="E16271" t="s">
        <v>12</v>
      </c>
    </row>
    <row r="16272" spans="1:5" x14ac:dyDescent="0.35">
      <c r="A16272" t="s">
        <v>56</v>
      </c>
      <c r="B16272" t="s">
        <v>13</v>
      </c>
      <c r="C16272" s="1">
        <v>46143</v>
      </c>
      <c r="D16272">
        <v>5.0069000000000002E-2</v>
      </c>
      <c r="E16272" t="s">
        <v>9</v>
      </c>
    </row>
    <row r="16273" spans="1:5" x14ac:dyDescent="0.35">
      <c r="A16273" t="s">
        <v>58</v>
      </c>
      <c r="B16273" t="s">
        <v>13</v>
      </c>
      <c r="C16273" s="1">
        <v>46143</v>
      </c>
      <c r="D16273">
        <v>0.25034699999999999</v>
      </c>
      <c r="E16273" t="s">
        <v>9</v>
      </c>
    </row>
    <row r="16274" spans="1:5" x14ac:dyDescent="0.35">
      <c r="A16274" t="s">
        <v>60</v>
      </c>
      <c r="B16274" t="s">
        <v>13</v>
      </c>
      <c r="C16274" s="1">
        <v>46143</v>
      </c>
      <c r="D16274">
        <v>3.805269</v>
      </c>
      <c r="E16274" t="s">
        <v>9</v>
      </c>
    </row>
    <row r="16275" spans="1:5" x14ac:dyDescent="0.35">
      <c r="A16275" t="s">
        <v>308</v>
      </c>
      <c r="B16275" t="s">
        <v>13</v>
      </c>
      <c r="C16275" s="1">
        <v>46143</v>
      </c>
      <c r="D16275">
        <v>0.90124800000000005</v>
      </c>
      <c r="E16275" t="s">
        <v>9</v>
      </c>
    </row>
    <row r="16276" spans="1:5" x14ac:dyDescent="0.35">
      <c r="A16276" t="s">
        <v>62</v>
      </c>
      <c r="B16276" t="s">
        <v>13</v>
      </c>
      <c r="C16276" s="1">
        <v>46143</v>
      </c>
      <c r="D16276">
        <v>9.5069330000000001</v>
      </c>
      <c r="E16276" t="s">
        <v>9</v>
      </c>
    </row>
    <row r="16277" spans="1:5" x14ac:dyDescent="0.35">
      <c r="A16277" t="s">
        <v>62</v>
      </c>
      <c r="B16277" t="s">
        <v>315</v>
      </c>
      <c r="C16277" s="1">
        <v>46143</v>
      </c>
      <c r="D16277">
        <v>1126.821072</v>
      </c>
      <c r="E16277" t="s">
        <v>9</v>
      </c>
    </row>
    <row r="16278" spans="1:5" x14ac:dyDescent="0.35">
      <c r="A16278" t="s">
        <v>62</v>
      </c>
      <c r="B16278" t="s">
        <v>316</v>
      </c>
      <c r="C16278" s="1">
        <v>46143</v>
      </c>
      <c r="D16278">
        <v>83</v>
      </c>
      <c r="E16278" t="s">
        <v>9</v>
      </c>
    </row>
    <row r="16279" spans="1:5" x14ac:dyDescent="0.35">
      <c r="A16279" t="s">
        <v>55</v>
      </c>
      <c r="B16279" t="s">
        <v>316</v>
      </c>
      <c r="C16279" s="1">
        <v>46143</v>
      </c>
      <c r="D16279">
        <v>7</v>
      </c>
      <c r="E16279" t="s">
        <v>12</v>
      </c>
    </row>
    <row r="16280" spans="1:5" x14ac:dyDescent="0.35">
      <c r="A16280" t="s">
        <v>63</v>
      </c>
      <c r="B16280" t="s">
        <v>316</v>
      </c>
      <c r="C16280" s="1">
        <v>46143</v>
      </c>
      <c r="D16280">
        <v>76</v>
      </c>
      <c r="E16280" t="s">
        <v>9</v>
      </c>
    </row>
    <row r="16281" spans="1:5" x14ac:dyDescent="0.35">
      <c r="A16281" t="s">
        <v>56</v>
      </c>
      <c r="B16281" t="s">
        <v>316</v>
      </c>
      <c r="C16281" s="1">
        <v>46143</v>
      </c>
      <c r="D16281">
        <v>31.92</v>
      </c>
      <c r="E16281" t="s">
        <v>12</v>
      </c>
    </row>
    <row r="16282" spans="1:5" x14ac:dyDescent="0.35">
      <c r="A16282" t="s">
        <v>58</v>
      </c>
      <c r="B16282" t="s">
        <v>316</v>
      </c>
      <c r="C16282" s="1">
        <v>46143</v>
      </c>
      <c r="D16282">
        <v>15.2</v>
      </c>
      <c r="E16282" t="s">
        <v>12</v>
      </c>
    </row>
    <row r="16283" spans="1:5" x14ac:dyDescent="0.35">
      <c r="A16283" t="s">
        <v>60</v>
      </c>
      <c r="B16283" t="s">
        <v>316</v>
      </c>
      <c r="C16283" s="1">
        <v>46143</v>
      </c>
      <c r="D16283">
        <v>21.28</v>
      </c>
      <c r="E16283" t="s">
        <v>12</v>
      </c>
    </row>
    <row r="16284" spans="1:5" x14ac:dyDescent="0.35">
      <c r="A16284" t="s">
        <v>308</v>
      </c>
      <c r="B16284" t="s">
        <v>316</v>
      </c>
      <c r="C16284" s="1">
        <v>46143</v>
      </c>
      <c r="D16284">
        <v>7.6</v>
      </c>
      <c r="E16284" t="s">
        <v>12</v>
      </c>
    </row>
    <row r="16285" spans="1:5" x14ac:dyDescent="0.35">
      <c r="A16285" t="s">
        <v>62</v>
      </c>
      <c r="B16285" t="s">
        <v>124</v>
      </c>
      <c r="C16285" s="1">
        <v>46143</v>
      </c>
      <c r="D16285">
        <v>-15</v>
      </c>
      <c r="E16285" t="s">
        <v>9</v>
      </c>
    </row>
    <row r="16286" spans="1:5" x14ac:dyDescent="0.35">
      <c r="A16286" t="s">
        <v>55</v>
      </c>
      <c r="B16286" t="s">
        <v>124</v>
      </c>
      <c r="C16286" s="1">
        <v>46143</v>
      </c>
      <c r="D16286">
        <v>-1</v>
      </c>
      <c r="E16286" t="s">
        <v>12</v>
      </c>
    </row>
    <row r="16287" spans="1:5" x14ac:dyDescent="0.35">
      <c r="A16287" t="s">
        <v>63</v>
      </c>
      <c r="B16287" t="s">
        <v>124</v>
      </c>
      <c r="C16287" s="1">
        <v>46143</v>
      </c>
      <c r="D16287">
        <v>-14</v>
      </c>
      <c r="E16287" t="s">
        <v>9</v>
      </c>
    </row>
    <row r="16288" spans="1:5" x14ac:dyDescent="0.35">
      <c r="A16288" t="s">
        <v>56</v>
      </c>
      <c r="B16288" t="s">
        <v>124</v>
      </c>
      <c r="C16288" s="1">
        <v>46143</v>
      </c>
      <c r="D16288">
        <v>-3</v>
      </c>
      <c r="E16288" t="s">
        <v>12</v>
      </c>
    </row>
    <row r="16289" spans="1:5" x14ac:dyDescent="0.35">
      <c r="A16289" t="s">
        <v>58</v>
      </c>
      <c r="B16289" t="s">
        <v>124</v>
      </c>
      <c r="C16289" s="1">
        <v>46143</v>
      </c>
      <c r="D16289">
        <v>-2</v>
      </c>
      <c r="E16289" t="s">
        <v>12</v>
      </c>
    </row>
    <row r="16290" spans="1:5" x14ac:dyDescent="0.35">
      <c r="A16290" t="s">
        <v>60</v>
      </c>
      <c r="B16290" t="s">
        <v>124</v>
      </c>
      <c r="C16290" s="1">
        <v>46143</v>
      </c>
      <c r="D16290">
        <v>3</v>
      </c>
      <c r="E16290" t="s">
        <v>12</v>
      </c>
    </row>
    <row r="16291" spans="1:5" x14ac:dyDescent="0.35">
      <c r="A16291" t="s">
        <v>308</v>
      </c>
      <c r="B16291" t="s">
        <v>124</v>
      </c>
      <c r="C16291" s="1">
        <v>46143</v>
      </c>
      <c r="D16291">
        <v>-12</v>
      </c>
      <c r="E16291" t="s">
        <v>12</v>
      </c>
    </row>
    <row r="16292" spans="1:5" x14ac:dyDescent="0.35">
      <c r="A16292" t="s">
        <v>56</v>
      </c>
      <c r="B16292" t="s">
        <v>21</v>
      </c>
      <c r="C16292" s="1">
        <v>46143</v>
      </c>
      <c r="D16292">
        <v>16.420971999999999</v>
      </c>
      <c r="E16292" t="s">
        <v>9</v>
      </c>
    </row>
    <row r="16293" spans="1:5" x14ac:dyDescent="0.35">
      <c r="A16293" t="s">
        <v>58</v>
      </c>
      <c r="B16293" t="s">
        <v>21</v>
      </c>
      <c r="C16293" s="1">
        <v>46143</v>
      </c>
      <c r="D16293">
        <v>8.9091509999999996</v>
      </c>
      <c r="E16293" t="s">
        <v>9</v>
      </c>
    </row>
    <row r="16294" spans="1:5" x14ac:dyDescent="0.35">
      <c r="A16294" t="s">
        <v>60</v>
      </c>
      <c r="B16294" t="s">
        <v>21</v>
      </c>
      <c r="C16294" s="1">
        <v>46143</v>
      </c>
      <c r="D16294">
        <v>16.749203999999999</v>
      </c>
      <c r="E16294" t="s">
        <v>9</v>
      </c>
    </row>
    <row r="16295" spans="1:5" x14ac:dyDescent="0.35">
      <c r="A16295" t="s">
        <v>308</v>
      </c>
      <c r="B16295" t="s">
        <v>21</v>
      </c>
      <c r="C16295" s="1">
        <v>46143</v>
      </c>
      <c r="D16295">
        <v>13.485640999999999</v>
      </c>
      <c r="E16295" t="s">
        <v>9</v>
      </c>
    </row>
    <row r="16296" spans="1:5" x14ac:dyDescent="0.35">
      <c r="A16296" t="s">
        <v>56</v>
      </c>
      <c r="B16296" t="s">
        <v>313</v>
      </c>
      <c r="C16296" s="1">
        <v>46143</v>
      </c>
      <c r="D16296">
        <v>0.29552699999999998</v>
      </c>
      <c r="E16296" t="s">
        <v>9</v>
      </c>
    </row>
    <row r="16297" spans="1:5" x14ac:dyDescent="0.35">
      <c r="A16297" t="s">
        <v>58</v>
      </c>
      <c r="B16297" t="s">
        <v>313</v>
      </c>
      <c r="C16297" s="1">
        <v>46143</v>
      </c>
      <c r="D16297">
        <v>0.16033800000000001</v>
      </c>
      <c r="E16297" t="s">
        <v>9</v>
      </c>
    </row>
    <row r="16298" spans="1:5" x14ac:dyDescent="0.35">
      <c r="A16298" t="s">
        <v>60</v>
      </c>
      <c r="B16298" t="s">
        <v>313</v>
      </c>
      <c r="C16298" s="1">
        <v>46143</v>
      </c>
      <c r="D16298">
        <v>0.30143500000000001</v>
      </c>
      <c r="E16298" t="s">
        <v>9</v>
      </c>
    </row>
    <row r="16299" spans="1:5" x14ac:dyDescent="0.35">
      <c r="A16299" t="s">
        <v>308</v>
      </c>
      <c r="B16299" t="s">
        <v>313</v>
      </c>
      <c r="C16299" s="1">
        <v>46143</v>
      </c>
      <c r="D16299">
        <v>0.2427</v>
      </c>
      <c r="E16299" t="s">
        <v>9</v>
      </c>
    </row>
    <row r="16300" spans="1:5" x14ac:dyDescent="0.35">
      <c r="A16300" t="s">
        <v>63</v>
      </c>
      <c r="B16300" t="s">
        <v>21</v>
      </c>
      <c r="C16300" s="1">
        <v>46143</v>
      </c>
      <c r="D16300">
        <v>54.426606</v>
      </c>
      <c r="E16300" t="s">
        <v>9</v>
      </c>
    </row>
    <row r="16301" spans="1:5" x14ac:dyDescent="0.35">
      <c r="A16301" t="s">
        <v>241</v>
      </c>
      <c r="B16301" t="s">
        <v>21</v>
      </c>
      <c r="C16301" s="1">
        <v>46143</v>
      </c>
      <c r="D16301">
        <v>0.808361</v>
      </c>
      <c r="E16301" t="s">
        <v>9</v>
      </c>
    </row>
    <row r="16302" spans="1:5" x14ac:dyDescent="0.35">
      <c r="A16302" t="s">
        <v>314</v>
      </c>
      <c r="B16302" t="s">
        <v>21</v>
      </c>
      <c r="C16302" s="1">
        <v>46143</v>
      </c>
      <c r="D16302">
        <v>0.33</v>
      </c>
      <c r="E16302" t="s">
        <v>12</v>
      </c>
    </row>
    <row r="16303" spans="1:5" x14ac:dyDescent="0.35">
      <c r="A16303" t="s">
        <v>55</v>
      </c>
      <c r="B16303" t="s">
        <v>21</v>
      </c>
      <c r="C16303" s="1">
        <v>46143</v>
      </c>
      <c r="D16303">
        <v>1.1390549999999999</v>
      </c>
      <c r="E16303" t="s">
        <v>9</v>
      </c>
    </row>
    <row r="16304" spans="1:5" x14ac:dyDescent="0.35">
      <c r="A16304" t="s">
        <v>312</v>
      </c>
      <c r="B16304" t="s">
        <v>21</v>
      </c>
      <c r="C16304" s="1">
        <v>46143</v>
      </c>
      <c r="D16304">
        <v>0.5</v>
      </c>
      <c r="E16304" t="s">
        <v>12</v>
      </c>
    </row>
    <row r="16305" spans="1:5" x14ac:dyDescent="0.35">
      <c r="A16305" t="s">
        <v>62</v>
      </c>
      <c r="B16305" t="s">
        <v>21</v>
      </c>
      <c r="C16305" s="1">
        <v>46143</v>
      </c>
      <c r="D16305">
        <v>57.204022000000002</v>
      </c>
      <c r="E16305" t="s">
        <v>9</v>
      </c>
    </row>
    <row r="16306" spans="1:5" x14ac:dyDescent="0.35">
      <c r="A16306" t="s">
        <v>62</v>
      </c>
      <c r="B16306" t="s">
        <v>92</v>
      </c>
      <c r="C16306" s="1">
        <v>46143</v>
      </c>
      <c r="D16306">
        <v>125.20402199999999</v>
      </c>
      <c r="E16306" t="s">
        <v>9</v>
      </c>
    </row>
    <row r="16307" spans="1:5" x14ac:dyDescent="0.35">
      <c r="A16307" t="s">
        <v>62</v>
      </c>
      <c r="B16307" t="s">
        <v>317</v>
      </c>
      <c r="C16307" s="1">
        <v>46143</v>
      </c>
      <c r="D16307">
        <v>1001.6170509999999</v>
      </c>
      <c r="E16307" t="s">
        <v>9</v>
      </c>
    </row>
    <row r="16308" spans="1:5" x14ac:dyDescent="0.35">
      <c r="A16308" t="s">
        <v>62</v>
      </c>
      <c r="B16308" t="s">
        <v>317</v>
      </c>
      <c r="C16308" s="1">
        <v>46143</v>
      </c>
      <c r="D16308">
        <v>1001.6170509999999</v>
      </c>
      <c r="E16308" t="s">
        <v>12</v>
      </c>
    </row>
    <row r="16309" spans="1:5" x14ac:dyDescent="0.35">
      <c r="A16309" t="s">
        <v>55</v>
      </c>
      <c r="B16309" t="s">
        <v>317</v>
      </c>
      <c r="C16309" s="1">
        <v>46143</v>
      </c>
      <c r="D16309">
        <v>51.249878000000002</v>
      </c>
      <c r="E16309" t="s">
        <v>9</v>
      </c>
    </row>
    <row r="16310" spans="1:5" x14ac:dyDescent="0.35">
      <c r="A16310" t="s">
        <v>55</v>
      </c>
      <c r="B16310" t="s">
        <v>317</v>
      </c>
      <c r="C16310" s="1">
        <v>46143</v>
      </c>
      <c r="D16310">
        <v>51.249878000000002</v>
      </c>
      <c r="E16310" t="s">
        <v>12</v>
      </c>
    </row>
    <row r="16311" spans="1:5" x14ac:dyDescent="0.35">
      <c r="A16311" t="s">
        <v>63</v>
      </c>
      <c r="B16311" t="s">
        <v>317</v>
      </c>
      <c r="C16311" s="1">
        <v>46143</v>
      </c>
      <c r="D16311">
        <v>950.36717299999998</v>
      </c>
      <c r="E16311" t="s">
        <v>9</v>
      </c>
    </row>
    <row r="16312" spans="1:5" x14ac:dyDescent="0.35">
      <c r="A16312" t="s">
        <v>56</v>
      </c>
      <c r="B16312" t="s">
        <v>317</v>
      </c>
      <c r="C16312" s="1">
        <v>46143</v>
      </c>
      <c r="D16312">
        <v>471.59150299999999</v>
      </c>
      <c r="E16312" t="s">
        <v>9</v>
      </c>
    </row>
    <row r="16313" spans="1:5" x14ac:dyDescent="0.35">
      <c r="A16313" t="s">
        <v>58</v>
      </c>
      <c r="B16313" t="s">
        <v>317</v>
      </c>
      <c r="C16313" s="1">
        <v>46143</v>
      </c>
      <c r="D16313">
        <v>165.84671900000001</v>
      </c>
      <c r="E16313" t="s">
        <v>9</v>
      </c>
    </row>
    <row r="16314" spans="1:5" x14ac:dyDescent="0.35">
      <c r="A16314" t="s">
        <v>60</v>
      </c>
      <c r="B16314" t="s">
        <v>317</v>
      </c>
      <c r="C16314" s="1">
        <v>46143</v>
      </c>
      <c r="D16314">
        <v>173.71243200000001</v>
      </c>
      <c r="E16314" t="s">
        <v>9</v>
      </c>
    </row>
    <row r="16315" spans="1:5" x14ac:dyDescent="0.35">
      <c r="A16315" t="s">
        <v>308</v>
      </c>
      <c r="B16315" t="s">
        <v>317</v>
      </c>
      <c r="C16315" s="1">
        <v>46143</v>
      </c>
      <c r="D16315">
        <v>139.21651800000001</v>
      </c>
      <c r="E16315" t="s">
        <v>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BB3E-51F3-4DB3-AF7B-19DD27850B47}">
  <sheetPr codeName="Sheet14"/>
  <dimension ref="A1:A6"/>
  <sheetViews>
    <sheetView workbookViewId="0">
      <selection activeCell="J16" sqref="J16"/>
    </sheetView>
  </sheetViews>
  <sheetFormatPr defaultRowHeight="14.5" x14ac:dyDescent="0.35"/>
  <cols>
    <col min="1" max="1" width="14.1796875" bestFit="1" customWidth="1"/>
  </cols>
  <sheetData>
    <row r="1" spans="1:1" x14ac:dyDescent="0.35">
      <c r="A1" t="s">
        <v>35</v>
      </c>
    </row>
    <row r="2" spans="1:1" x14ac:dyDescent="0.35">
      <c r="A2" t="s">
        <v>42</v>
      </c>
    </row>
    <row r="3" spans="1:1" x14ac:dyDescent="0.35">
      <c r="A3" t="s">
        <v>40</v>
      </c>
    </row>
    <row r="4" spans="1:1" x14ac:dyDescent="0.35">
      <c r="A4" t="s">
        <v>36</v>
      </c>
    </row>
    <row r="5" spans="1:1" x14ac:dyDescent="0.35">
      <c r="A5" t="s">
        <v>37</v>
      </c>
    </row>
    <row r="6" spans="1:1" x14ac:dyDescent="0.35">
      <c r="A6" t="s">
        <v>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2"/>
  <sheetViews>
    <sheetView workbookViewId="0">
      <selection activeCell="A2" sqref="A2:XFD33"/>
    </sheetView>
  </sheetViews>
  <sheetFormatPr defaultColWidth="8.81640625" defaultRowHeight="14.5" x14ac:dyDescent="0.35"/>
  <cols>
    <col min="1" max="1" width="10.54296875" style="1" bestFit="1" customWidth="1"/>
    <col min="2" max="2" width="10.54296875" style="1" customWidth="1"/>
    <col min="3" max="3" width="14.1796875" style="1" bestFit="1" customWidth="1"/>
    <col min="4" max="4" width="10.54296875" style="1" customWidth="1"/>
    <col min="6" max="6" width="12.81640625" bestFit="1" customWidth="1"/>
  </cols>
  <sheetData>
    <row r="1" spans="1:6" x14ac:dyDescent="0.35">
      <c r="A1" s="1" t="s">
        <v>3</v>
      </c>
      <c r="B1" s="1" t="s">
        <v>4</v>
      </c>
      <c r="C1" s="1" t="s">
        <v>5</v>
      </c>
      <c r="D1" s="1" t="s">
        <v>6</v>
      </c>
      <c r="E1" t="s">
        <v>7</v>
      </c>
      <c r="F1" t="s">
        <v>8</v>
      </c>
    </row>
    <row r="2" spans="1:6" x14ac:dyDescent="0.35">
      <c r="B2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2"/>
  <sheetViews>
    <sheetView workbookViewId="0">
      <selection activeCell="A3" sqref="A3"/>
    </sheetView>
  </sheetViews>
  <sheetFormatPr defaultColWidth="8.81640625"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2DD47-1DFE-41C0-8F6B-0E046BBE61F6}">
  <sheetPr codeName="Sheet5">
    <tabColor theme="1"/>
  </sheetPr>
  <dimension ref="A1:E18387"/>
  <sheetViews>
    <sheetView workbookViewId="0">
      <selection activeCell="J459" sqref="J459"/>
    </sheetView>
  </sheetViews>
  <sheetFormatPr defaultRowHeight="14.5" x14ac:dyDescent="0.35"/>
  <cols>
    <col min="1" max="1" width="9.453125" bestFit="1" customWidth="1"/>
    <col min="2" max="2" width="12.7265625" bestFit="1" customWidth="1"/>
    <col min="3" max="3" width="10.1796875" bestFit="1" customWidth="1"/>
    <col min="4" max="4" width="17.81640625" bestFit="1" customWidth="1"/>
    <col min="5" max="5" width="12.1796875" bestFit="1" customWidth="1"/>
    <col min="6" max="7" width="11.1796875" bestFit="1" customWidth="1"/>
  </cols>
  <sheetData>
    <row r="1" spans="1:5" x14ac:dyDescent="0.35">
      <c r="A1" t="s">
        <v>3</v>
      </c>
      <c r="B1" t="s">
        <v>43</v>
      </c>
      <c r="C1" t="s">
        <v>7</v>
      </c>
      <c r="D1" t="s">
        <v>6</v>
      </c>
      <c r="E1" t="s">
        <v>8</v>
      </c>
    </row>
    <row r="2" spans="1:5" x14ac:dyDescent="0.35">
      <c r="A2" s="76">
        <v>40695</v>
      </c>
      <c r="B2">
        <v>0</v>
      </c>
      <c r="C2" t="s">
        <v>305</v>
      </c>
      <c r="D2" t="s">
        <v>46</v>
      </c>
      <c r="E2" t="s">
        <v>12</v>
      </c>
    </row>
    <row r="3" spans="1:5" x14ac:dyDescent="0.35">
      <c r="A3" s="76">
        <v>40725</v>
      </c>
      <c r="B3">
        <v>0</v>
      </c>
      <c r="C3" t="s">
        <v>305</v>
      </c>
      <c r="D3" t="s">
        <v>46</v>
      </c>
      <c r="E3" t="s">
        <v>12</v>
      </c>
    </row>
    <row r="4" spans="1:5" hidden="1" x14ac:dyDescent="0.35">
      <c r="A4" s="76">
        <v>40695</v>
      </c>
      <c r="B4">
        <v>0</v>
      </c>
      <c r="C4" t="s">
        <v>55</v>
      </c>
      <c r="D4" t="s">
        <v>45</v>
      </c>
      <c r="E4" t="s">
        <v>9</v>
      </c>
    </row>
    <row r="5" spans="1:5" x14ac:dyDescent="0.35">
      <c r="A5" s="76">
        <v>40695</v>
      </c>
      <c r="B5">
        <v>6263.5676268074358</v>
      </c>
      <c r="C5" t="s">
        <v>58</v>
      </c>
      <c r="D5" t="s">
        <v>46</v>
      </c>
      <c r="E5" t="s">
        <v>12</v>
      </c>
    </row>
    <row r="6" spans="1:5" x14ac:dyDescent="0.35">
      <c r="A6" s="76">
        <v>40695</v>
      </c>
      <c r="B6">
        <v>0</v>
      </c>
      <c r="C6" t="s">
        <v>55</v>
      </c>
      <c r="D6" t="s">
        <v>46</v>
      </c>
      <c r="E6" t="s">
        <v>9</v>
      </c>
    </row>
    <row r="7" spans="1:5" x14ac:dyDescent="0.35">
      <c r="A7" s="76">
        <v>40695</v>
      </c>
      <c r="B7">
        <v>763.57664677530408</v>
      </c>
      <c r="C7" t="s">
        <v>57</v>
      </c>
      <c r="D7" t="s">
        <v>46</v>
      </c>
      <c r="E7" t="s">
        <v>12</v>
      </c>
    </row>
    <row r="8" spans="1:5" x14ac:dyDescent="0.35">
      <c r="A8" s="76">
        <v>40695</v>
      </c>
      <c r="B8">
        <v>3534.5722974523765</v>
      </c>
      <c r="C8" t="s">
        <v>59</v>
      </c>
      <c r="D8" t="s">
        <v>46</v>
      </c>
      <c r="E8" t="s">
        <v>12</v>
      </c>
    </row>
    <row r="9" spans="1:5" hidden="1" x14ac:dyDescent="0.35">
      <c r="A9" s="76">
        <v>40695</v>
      </c>
      <c r="B9">
        <v>0</v>
      </c>
      <c r="C9" t="s">
        <v>55</v>
      </c>
      <c r="D9" t="s">
        <v>26</v>
      </c>
      <c r="E9" t="s">
        <v>9</v>
      </c>
    </row>
    <row r="10" spans="1:5" x14ac:dyDescent="0.35">
      <c r="A10" s="76">
        <v>40695</v>
      </c>
      <c r="B10">
        <v>0</v>
      </c>
      <c r="C10" t="s">
        <v>318</v>
      </c>
      <c r="D10" t="s">
        <v>46</v>
      </c>
      <c r="E10" t="s">
        <v>12</v>
      </c>
    </row>
    <row r="11" spans="1:5" hidden="1" x14ac:dyDescent="0.35">
      <c r="A11" s="76">
        <v>40695</v>
      </c>
      <c r="B11">
        <v>782.85900000000004</v>
      </c>
      <c r="C11" t="s">
        <v>56</v>
      </c>
      <c r="D11" t="s">
        <v>26</v>
      </c>
      <c r="E11" t="s">
        <v>9</v>
      </c>
    </row>
    <row r="12" spans="1:5" x14ac:dyDescent="0.35">
      <c r="A12" s="76">
        <v>40695</v>
      </c>
      <c r="B12">
        <v>0</v>
      </c>
      <c r="C12" t="s">
        <v>60</v>
      </c>
      <c r="D12" t="s">
        <v>46</v>
      </c>
      <c r="E12" t="s">
        <v>12</v>
      </c>
    </row>
    <row r="13" spans="1:5" x14ac:dyDescent="0.35">
      <c r="A13" s="76">
        <v>40695</v>
      </c>
      <c r="B13">
        <v>0</v>
      </c>
      <c r="C13" t="s">
        <v>76</v>
      </c>
      <c r="D13" t="s">
        <v>46</v>
      </c>
      <c r="E13" t="s">
        <v>12</v>
      </c>
    </row>
    <row r="14" spans="1:5" hidden="1" x14ac:dyDescent="0.35">
      <c r="A14" s="76">
        <v>40695</v>
      </c>
      <c r="B14">
        <v>0</v>
      </c>
      <c r="C14" t="s">
        <v>93</v>
      </c>
      <c r="D14" t="s">
        <v>45</v>
      </c>
      <c r="E14" t="s">
        <v>9</v>
      </c>
    </row>
    <row r="15" spans="1:5" x14ac:dyDescent="0.35">
      <c r="A15" s="76">
        <v>40695</v>
      </c>
      <c r="B15">
        <v>0</v>
      </c>
      <c r="C15" t="s">
        <v>61</v>
      </c>
      <c r="D15" t="s">
        <v>46</v>
      </c>
      <c r="E15" t="s">
        <v>12</v>
      </c>
    </row>
    <row r="16" spans="1:5" hidden="1" x14ac:dyDescent="0.35">
      <c r="A16" s="76">
        <v>40695</v>
      </c>
      <c r="B16">
        <v>452.738</v>
      </c>
      <c r="C16" t="s">
        <v>58</v>
      </c>
      <c r="D16" t="s">
        <v>26</v>
      </c>
      <c r="E16" t="s">
        <v>9</v>
      </c>
    </row>
    <row r="17" spans="1:5" hidden="1" x14ac:dyDescent="0.35">
      <c r="A17" s="76">
        <v>40695</v>
      </c>
      <c r="B17">
        <v>0</v>
      </c>
      <c r="C17" t="s">
        <v>94</v>
      </c>
      <c r="D17" t="s">
        <v>45</v>
      </c>
      <c r="E17" t="s">
        <v>9</v>
      </c>
    </row>
    <row r="18" spans="1:5" x14ac:dyDescent="0.35">
      <c r="A18" s="76">
        <v>40695</v>
      </c>
      <c r="B18">
        <v>10561.716571035116</v>
      </c>
      <c r="C18" t="s">
        <v>62</v>
      </c>
      <c r="D18" t="s">
        <v>46</v>
      </c>
      <c r="E18" t="s">
        <v>99</v>
      </c>
    </row>
    <row r="19" spans="1:5" hidden="1" x14ac:dyDescent="0.35">
      <c r="A19" s="76">
        <v>40695</v>
      </c>
      <c r="B19">
        <v>244.92</v>
      </c>
      <c r="C19" t="s">
        <v>59</v>
      </c>
      <c r="D19" t="s">
        <v>26</v>
      </c>
      <c r="E19" t="s">
        <v>9</v>
      </c>
    </row>
    <row r="20" spans="1:5" hidden="1" x14ac:dyDescent="0.35">
      <c r="A20" s="76">
        <v>40695</v>
      </c>
      <c r="B20">
        <v>0</v>
      </c>
      <c r="C20" t="s">
        <v>60</v>
      </c>
      <c r="D20" t="s">
        <v>26</v>
      </c>
      <c r="E20" t="s">
        <v>9</v>
      </c>
    </row>
    <row r="21" spans="1:5" hidden="1" x14ac:dyDescent="0.35">
      <c r="A21" s="76">
        <v>40695</v>
      </c>
      <c r="B21">
        <v>24482.462603282067</v>
      </c>
      <c r="C21" t="s">
        <v>56</v>
      </c>
      <c r="D21" t="s">
        <v>45</v>
      </c>
      <c r="E21" t="s">
        <v>12</v>
      </c>
    </row>
    <row r="22" spans="1:5" hidden="1" x14ac:dyDescent="0.35">
      <c r="A22" s="76">
        <v>40695</v>
      </c>
      <c r="B22">
        <v>0</v>
      </c>
      <c r="C22" t="s">
        <v>76</v>
      </c>
      <c r="D22" t="s">
        <v>26</v>
      </c>
      <c r="E22" t="s">
        <v>9</v>
      </c>
    </row>
    <row r="23" spans="1:5" hidden="1" x14ac:dyDescent="0.35">
      <c r="A23" s="76">
        <v>40695</v>
      </c>
      <c r="B23">
        <v>5232.0895369520313</v>
      </c>
      <c r="C23" t="s">
        <v>58</v>
      </c>
      <c r="D23" t="s">
        <v>45</v>
      </c>
      <c r="E23" t="s">
        <v>12</v>
      </c>
    </row>
    <row r="24" spans="1:5" hidden="1" x14ac:dyDescent="0.35">
      <c r="A24" s="76">
        <v>40695</v>
      </c>
      <c r="B24">
        <v>0</v>
      </c>
      <c r="C24" t="s">
        <v>61</v>
      </c>
      <c r="D24" t="s">
        <v>26</v>
      </c>
      <c r="E24" t="s">
        <v>9</v>
      </c>
    </row>
    <row r="25" spans="1:5" hidden="1" x14ac:dyDescent="0.35">
      <c r="A25" s="76">
        <v>40695</v>
      </c>
      <c r="B25">
        <v>689.5197785173284</v>
      </c>
      <c r="C25" t="s">
        <v>57</v>
      </c>
      <c r="D25" t="s">
        <v>45</v>
      </c>
      <c r="E25" t="s">
        <v>12</v>
      </c>
    </row>
    <row r="26" spans="1:5" hidden="1" x14ac:dyDescent="0.35">
      <c r="A26" s="76">
        <v>40695</v>
      </c>
      <c r="B26">
        <v>3374.9280812485658</v>
      </c>
      <c r="C26" t="s">
        <v>59</v>
      </c>
      <c r="D26" t="s">
        <v>45</v>
      </c>
      <c r="E26" t="s">
        <v>12</v>
      </c>
    </row>
    <row r="27" spans="1:5" hidden="1" x14ac:dyDescent="0.35">
      <c r="A27" s="76">
        <v>40695</v>
      </c>
      <c r="B27">
        <v>0</v>
      </c>
      <c r="C27" t="s">
        <v>60</v>
      </c>
      <c r="D27" t="s">
        <v>45</v>
      </c>
      <c r="E27" t="s">
        <v>12</v>
      </c>
    </row>
    <row r="28" spans="1:5" hidden="1" x14ac:dyDescent="0.35">
      <c r="A28" s="76">
        <v>40695</v>
      </c>
      <c r="B28">
        <v>0</v>
      </c>
      <c r="C28" t="s">
        <v>76</v>
      </c>
      <c r="D28" t="s">
        <v>45</v>
      </c>
      <c r="E28" t="s">
        <v>12</v>
      </c>
    </row>
    <row r="29" spans="1:5" hidden="1" x14ac:dyDescent="0.35">
      <c r="A29" s="76">
        <v>40695</v>
      </c>
      <c r="B29">
        <v>0</v>
      </c>
      <c r="C29" t="s">
        <v>61</v>
      </c>
      <c r="D29" t="s">
        <v>45</v>
      </c>
      <c r="E29" t="s">
        <v>12</v>
      </c>
    </row>
    <row r="30" spans="1:5" hidden="1" x14ac:dyDescent="0.35">
      <c r="A30" s="76">
        <v>40695</v>
      </c>
      <c r="B30">
        <v>33778.999999999993</v>
      </c>
      <c r="C30" t="s">
        <v>62</v>
      </c>
      <c r="D30" t="s">
        <v>45</v>
      </c>
      <c r="E30" t="s">
        <v>99</v>
      </c>
    </row>
    <row r="31" spans="1:5" hidden="1" x14ac:dyDescent="0.35">
      <c r="A31" s="76">
        <v>40695</v>
      </c>
      <c r="B31">
        <v>0</v>
      </c>
      <c r="C31" t="s">
        <v>93</v>
      </c>
      <c r="D31" t="s">
        <v>109</v>
      </c>
      <c r="E31" t="s">
        <v>99</v>
      </c>
    </row>
    <row r="32" spans="1:5" hidden="1" x14ac:dyDescent="0.35">
      <c r="A32" s="76">
        <v>40695</v>
      </c>
      <c r="B32">
        <v>0</v>
      </c>
      <c r="C32" t="s">
        <v>94</v>
      </c>
      <c r="D32" t="s">
        <v>109</v>
      </c>
      <c r="E32" t="s">
        <v>99</v>
      </c>
    </row>
    <row r="33" spans="1:5" hidden="1" x14ac:dyDescent="0.35">
      <c r="A33" s="76">
        <v>40695</v>
      </c>
      <c r="B33">
        <v>0</v>
      </c>
      <c r="C33" t="s">
        <v>55</v>
      </c>
      <c r="D33" t="s">
        <v>109</v>
      </c>
      <c r="E33" t="s">
        <v>99</v>
      </c>
    </row>
    <row r="34" spans="1:5" hidden="1" x14ac:dyDescent="0.35">
      <c r="A34" s="76">
        <v>40695</v>
      </c>
      <c r="B34">
        <v>2.1982490509768935</v>
      </c>
      <c r="C34" t="s">
        <v>62</v>
      </c>
      <c r="D34" t="s">
        <v>109</v>
      </c>
      <c r="E34" t="s">
        <v>99</v>
      </c>
    </row>
    <row r="35" spans="1:5" hidden="1" x14ac:dyDescent="0.35">
      <c r="A35" s="76">
        <v>40695</v>
      </c>
      <c r="B35">
        <v>0</v>
      </c>
      <c r="C35" t="s">
        <v>93</v>
      </c>
      <c r="D35" t="s">
        <v>10</v>
      </c>
      <c r="E35" t="s">
        <v>99</v>
      </c>
    </row>
    <row r="36" spans="1:5" hidden="1" x14ac:dyDescent="0.35">
      <c r="A36" s="76">
        <v>40695</v>
      </c>
      <c r="B36">
        <v>0</v>
      </c>
      <c r="C36" t="s">
        <v>94</v>
      </c>
      <c r="D36" t="s">
        <v>10</v>
      </c>
      <c r="E36" t="s">
        <v>99</v>
      </c>
    </row>
    <row r="37" spans="1:5" hidden="1" x14ac:dyDescent="0.35">
      <c r="A37" s="76">
        <v>40695</v>
      </c>
      <c r="B37">
        <v>0</v>
      </c>
      <c r="C37" t="s">
        <v>55</v>
      </c>
      <c r="D37" t="s">
        <v>10</v>
      </c>
      <c r="E37" t="s">
        <v>99</v>
      </c>
    </row>
    <row r="38" spans="1:5" hidden="1" x14ac:dyDescent="0.35">
      <c r="A38" s="76">
        <v>40695</v>
      </c>
      <c r="B38">
        <v>4.4202907131649857E-2</v>
      </c>
      <c r="C38" t="s">
        <v>62</v>
      </c>
      <c r="D38" t="s">
        <v>10</v>
      </c>
      <c r="E38" t="s">
        <v>99</v>
      </c>
    </row>
    <row r="39" spans="1:5" hidden="1" x14ac:dyDescent="0.35">
      <c r="A39" s="76">
        <v>40695</v>
      </c>
      <c r="B39">
        <v>12.613</v>
      </c>
      <c r="C39" t="s">
        <v>307</v>
      </c>
      <c r="D39" t="s">
        <v>26</v>
      </c>
      <c r="E39" t="s">
        <v>12</v>
      </c>
    </row>
    <row r="40" spans="1:5" hidden="1" x14ac:dyDescent="0.35">
      <c r="A40" s="76">
        <v>40695</v>
      </c>
      <c r="B40">
        <v>1493.13</v>
      </c>
      <c r="C40" t="s">
        <v>63</v>
      </c>
      <c r="D40" t="s">
        <v>26</v>
      </c>
      <c r="E40" t="s">
        <v>99</v>
      </c>
    </row>
    <row r="41" spans="1:5" hidden="1" x14ac:dyDescent="0.35">
      <c r="A41" s="76">
        <v>40695</v>
      </c>
      <c r="B41">
        <v>257.53300000000002</v>
      </c>
      <c r="C41" t="s">
        <v>123</v>
      </c>
      <c r="D41" t="s">
        <v>26</v>
      </c>
      <c r="E41" t="s">
        <v>99</v>
      </c>
    </row>
    <row r="42" spans="1:5" hidden="1" x14ac:dyDescent="0.35">
      <c r="A42" s="76">
        <v>40695</v>
      </c>
      <c r="B42">
        <v>1493.13</v>
      </c>
      <c r="C42" t="s">
        <v>62</v>
      </c>
      <c r="D42" t="s">
        <v>26</v>
      </c>
      <c r="E42" t="s">
        <v>99</v>
      </c>
    </row>
    <row r="43" spans="1:5" hidden="1" x14ac:dyDescent="0.35">
      <c r="A43" s="76">
        <v>40695</v>
      </c>
      <c r="B43">
        <v>862.99800000000005</v>
      </c>
      <c r="C43" t="s">
        <v>62</v>
      </c>
      <c r="D43" t="s">
        <v>25</v>
      </c>
      <c r="E43" t="s">
        <v>99</v>
      </c>
    </row>
    <row r="44" spans="1:5" hidden="1" x14ac:dyDescent="0.35">
      <c r="A44" s="76">
        <v>40695</v>
      </c>
      <c r="B44">
        <v>35.466000000000001</v>
      </c>
      <c r="C44" t="s">
        <v>55</v>
      </c>
      <c r="D44" t="s">
        <v>25</v>
      </c>
      <c r="E44" t="s">
        <v>99</v>
      </c>
    </row>
    <row r="45" spans="1:5" hidden="1" x14ac:dyDescent="0.35">
      <c r="A45" s="76">
        <v>40695</v>
      </c>
      <c r="B45">
        <v>827.53199999999993</v>
      </c>
      <c r="C45" t="s">
        <v>63</v>
      </c>
      <c r="D45" t="s">
        <v>25</v>
      </c>
      <c r="E45" t="s">
        <v>99</v>
      </c>
    </row>
    <row r="46" spans="1:5" hidden="1" x14ac:dyDescent="0.35">
      <c r="A46" s="76">
        <v>40695</v>
      </c>
      <c r="B46">
        <v>386.53199999999998</v>
      </c>
      <c r="C46" t="s">
        <v>56</v>
      </c>
      <c r="D46" t="s">
        <v>25</v>
      </c>
      <c r="E46" t="s">
        <v>99</v>
      </c>
    </row>
    <row r="47" spans="1:5" hidden="1" x14ac:dyDescent="0.35">
      <c r="A47" s="76">
        <v>40695</v>
      </c>
      <c r="B47">
        <v>171</v>
      </c>
      <c r="C47" t="s">
        <v>58</v>
      </c>
      <c r="D47" t="s">
        <v>25</v>
      </c>
      <c r="E47" t="s">
        <v>99</v>
      </c>
    </row>
    <row r="48" spans="1:5" hidden="1" x14ac:dyDescent="0.35">
      <c r="A48" s="76">
        <v>40695</v>
      </c>
      <c r="B48">
        <v>185</v>
      </c>
      <c r="C48" t="s">
        <v>60</v>
      </c>
      <c r="D48" t="s">
        <v>25</v>
      </c>
      <c r="E48" t="s">
        <v>99</v>
      </c>
    </row>
    <row r="49" spans="1:5" hidden="1" x14ac:dyDescent="0.35">
      <c r="A49" s="76">
        <v>40695</v>
      </c>
      <c r="B49">
        <v>85</v>
      </c>
      <c r="C49" t="s">
        <v>308</v>
      </c>
      <c r="D49" t="s">
        <v>25</v>
      </c>
      <c r="E49" t="s">
        <v>99</v>
      </c>
    </row>
    <row r="50" spans="1:5" hidden="1" x14ac:dyDescent="0.35">
      <c r="A50" s="76">
        <v>40695</v>
      </c>
      <c r="B50">
        <v>1.319882</v>
      </c>
      <c r="C50" t="s">
        <v>55</v>
      </c>
      <c r="D50" t="s">
        <v>13</v>
      </c>
      <c r="E50" t="s">
        <v>9</v>
      </c>
    </row>
    <row r="51" spans="1:5" hidden="1" x14ac:dyDescent="0.35">
      <c r="A51" s="76">
        <v>40695</v>
      </c>
      <c r="B51">
        <v>1.0051479999999999</v>
      </c>
      <c r="C51" t="s">
        <v>55</v>
      </c>
      <c r="D51" t="s">
        <v>469</v>
      </c>
      <c r="E51" t="s">
        <v>12</v>
      </c>
    </row>
    <row r="52" spans="1:5" hidden="1" x14ac:dyDescent="0.35">
      <c r="A52" s="76">
        <v>40695</v>
      </c>
      <c r="B52">
        <v>5.4094319999999998</v>
      </c>
      <c r="C52" t="s">
        <v>63</v>
      </c>
      <c r="D52" t="s">
        <v>13</v>
      </c>
      <c r="E52" t="s">
        <v>9</v>
      </c>
    </row>
    <row r="53" spans="1:5" hidden="1" x14ac:dyDescent="0.35">
      <c r="A53" s="76">
        <v>40695</v>
      </c>
      <c r="B53">
        <v>0.62102800000000002</v>
      </c>
      <c r="C53" t="s">
        <v>241</v>
      </c>
      <c r="D53" t="s">
        <v>13</v>
      </c>
      <c r="E53" t="s">
        <v>9</v>
      </c>
    </row>
    <row r="54" spans="1:5" hidden="1" x14ac:dyDescent="0.35">
      <c r="A54" s="76">
        <v>40695</v>
      </c>
      <c r="B54">
        <v>0.23671600000000001</v>
      </c>
      <c r="C54" t="s">
        <v>62</v>
      </c>
      <c r="D54" t="s">
        <v>470</v>
      </c>
      <c r="E54" t="s">
        <v>12</v>
      </c>
    </row>
    <row r="55" spans="1:5" hidden="1" x14ac:dyDescent="0.35">
      <c r="A55" s="76">
        <v>40695</v>
      </c>
      <c r="B55">
        <v>0</v>
      </c>
      <c r="C55" t="s">
        <v>56</v>
      </c>
      <c r="D55" t="s">
        <v>244</v>
      </c>
      <c r="E55" t="s">
        <v>9</v>
      </c>
    </row>
    <row r="56" spans="1:5" hidden="1" x14ac:dyDescent="0.35">
      <c r="A56" s="76">
        <v>40695</v>
      </c>
      <c r="B56">
        <v>0</v>
      </c>
      <c r="C56" t="s">
        <v>58</v>
      </c>
      <c r="D56" t="s">
        <v>244</v>
      </c>
      <c r="E56" t="s">
        <v>9</v>
      </c>
    </row>
    <row r="57" spans="1:5" hidden="1" x14ac:dyDescent="0.35">
      <c r="A57" s="76">
        <v>40695</v>
      </c>
      <c r="B57">
        <v>0</v>
      </c>
      <c r="C57" t="s">
        <v>60</v>
      </c>
      <c r="D57" t="s">
        <v>244</v>
      </c>
      <c r="E57" t="s">
        <v>9</v>
      </c>
    </row>
    <row r="58" spans="1:5" hidden="1" x14ac:dyDescent="0.35">
      <c r="A58" s="76">
        <v>40695</v>
      </c>
      <c r="B58">
        <v>0</v>
      </c>
      <c r="C58" t="s">
        <v>308</v>
      </c>
      <c r="D58" t="s">
        <v>244</v>
      </c>
      <c r="E58" t="s">
        <v>12</v>
      </c>
    </row>
    <row r="59" spans="1:5" hidden="1" x14ac:dyDescent="0.35">
      <c r="A59" s="76">
        <v>40695</v>
      </c>
      <c r="B59">
        <v>0</v>
      </c>
      <c r="C59" t="s">
        <v>56</v>
      </c>
      <c r="D59" t="s">
        <v>13</v>
      </c>
      <c r="E59" t="s">
        <v>99</v>
      </c>
    </row>
    <row r="60" spans="1:5" hidden="1" x14ac:dyDescent="0.35">
      <c r="A60" s="76">
        <v>40695</v>
      </c>
      <c r="B60">
        <v>0</v>
      </c>
      <c r="C60" t="s">
        <v>58</v>
      </c>
      <c r="D60" t="s">
        <v>13</v>
      </c>
      <c r="E60" t="s">
        <v>99</v>
      </c>
    </row>
    <row r="61" spans="1:5" hidden="1" x14ac:dyDescent="0.35">
      <c r="A61" s="76">
        <v>40695</v>
      </c>
      <c r="B61">
        <v>0</v>
      </c>
      <c r="C61" t="s">
        <v>60</v>
      </c>
      <c r="D61" t="s">
        <v>13</v>
      </c>
      <c r="E61" t="s">
        <v>99</v>
      </c>
    </row>
    <row r="62" spans="1:5" hidden="1" x14ac:dyDescent="0.35">
      <c r="A62" s="76">
        <v>40695</v>
      </c>
      <c r="B62">
        <v>0</v>
      </c>
      <c r="C62" t="s">
        <v>308</v>
      </c>
      <c r="D62" t="s">
        <v>13</v>
      </c>
      <c r="E62" t="s">
        <v>99</v>
      </c>
    </row>
    <row r="63" spans="1:5" hidden="1" x14ac:dyDescent="0.35">
      <c r="A63" s="76">
        <v>40695</v>
      </c>
      <c r="B63">
        <v>8.5922059999999991</v>
      </c>
      <c r="C63" t="s">
        <v>62</v>
      </c>
      <c r="D63" t="s">
        <v>13</v>
      </c>
      <c r="E63" t="s">
        <v>99</v>
      </c>
    </row>
    <row r="64" spans="1:5" hidden="1" x14ac:dyDescent="0.35">
      <c r="A64" s="76">
        <v>40695</v>
      </c>
      <c r="B64">
        <v>2364.720206</v>
      </c>
      <c r="C64" t="s">
        <v>62</v>
      </c>
      <c r="D64" t="s">
        <v>87</v>
      </c>
      <c r="E64" t="s">
        <v>99</v>
      </c>
    </row>
    <row r="65" spans="1:5" hidden="1" x14ac:dyDescent="0.35">
      <c r="A65" s="76">
        <v>40695</v>
      </c>
      <c r="B65">
        <v>76.666667000000004</v>
      </c>
      <c r="C65" t="s">
        <v>62</v>
      </c>
      <c r="D65" t="s">
        <v>316</v>
      </c>
      <c r="E65" t="s">
        <v>99</v>
      </c>
    </row>
    <row r="66" spans="1:5" hidden="1" x14ac:dyDescent="0.35">
      <c r="A66" s="76">
        <v>40695</v>
      </c>
      <c r="B66">
        <v>6.4803329999999999</v>
      </c>
      <c r="C66" t="s">
        <v>55</v>
      </c>
      <c r="D66" t="s">
        <v>316</v>
      </c>
      <c r="E66" t="s">
        <v>12</v>
      </c>
    </row>
    <row r="67" spans="1:5" hidden="1" x14ac:dyDescent="0.35">
      <c r="A67" s="76">
        <v>40695</v>
      </c>
      <c r="B67">
        <v>70.186334000000002</v>
      </c>
      <c r="C67" t="s">
        <v>63</v>
      </c>
      <c r="D67" t="s">
        <v>316</v>
      </c>
      <c r="E67" t="s">
        <v>99</v>
      </c>
    </row>
    <row r="68" spans="1:5" hidden="1" x14ac:dyDescent="0.35">
      <c r="A68" s="76">
        <v>40695</v>
      </c>
      <c r="B68">
        <v>33.143000000000001</v>
      </c>
      <c r="C68" t="s">
        <v>56</v>
      </c>
      <c r="D68" t="s">
        <v>316</v>
      </c>
      <c r="E68" t="s">
        <v>12</v>
      </c>
    </row>
    <row r="69" spans="1:5" hidden="1" x14ac:dyDescent="0.35">
      <c r="A69" s="76">
        <v>40695</v>
      </c>
      <c r="B69">
        <v>13.167</v>
      </c>
      <c r="C69" t="s">
        <v>58</v>
      </c>
      <c r="D69" t="s">
        <v>316</v>
      </c>
      <c r="E69" t="s">
        <v>12</v>
      </c>
    </row>
    <row r="70" spans="1:5" hidden="1" x14ac:dyDescent="0.35">
      <c r="A70" s="76">
        <v>40695</v>
      </c>
      <c r="B70">
        <v>17.041667</v>
      </c>
      <c r="C70" t="s">
        <v>60</v>
      </c>
      <c r="D70" t="s">
        <v>316</v>
      </c>
      <c r="E70" t="s">
        <v>12</v>
      </c>
    </row>
    <row r="71" spans="1:5" hidden="1" x14ac:dyDescent="0.35">
      <c r="A71" s="76">
        <v>40695</v>
      </c>
      <c r="B71">
        <v>6.8346669999999996</v>
      </c>
      <c r="C71" t="s">
        <v>308</v>
      </c>
      <c r="D71" t="s">
        <v>316</v>
      </c>
      <c r="E71" t="s">
        <v>12</v>
      </c>
    </row>
    <row r="72" spans="1:5" hidden="1" x14ac:dyDescent="0.35">
      <c r="A72" s="76">
        <v>40695</v>
      </c>
      <c r="B72">
        <v>68.487509000000003</v>
      </c>
      <c r="C72" t="s">
        <v>62</v>
      </c>
      <c r="D72" t="s">
        <v>124</v>
      </c>
      <c r="E72" t="s">
        <v>99</v>
      </c>
    </row>
    <row r="73" spans="1:5" hidden="1" x14ac:dyDescent="0.35">
      <c r="A73" s="76">
        <v>40695</v>
      </c>
      <c r="B73">
        <v>-0.56857599999999997</v>
      </c>
      <c r="C73" t="s">
        <v>55</v>
      </c>
      <c r="D73" t="s">
        <v>124</v>
      </c>
      <c r="E73" t="s">
        <v>9</v>
      </c>
    </row>
    <row r="74" spans="1:5" hidden="1" x14ac:dyDescent="0.35">
      <c r="A74" s="76">
        <v>40695</v>
      </c>
      <c r="B74">
        <v>69.056084999999996</v>
      </c>
      <c r="C74" t="s">
        <v>63</v>
      </c>
      <c r="D74" t="s">
        <v>124</v>
      </c>
      <c r="E74" t="s">
        <v>99</v>
      </c>
    </row>
    <row r="75" spans="1:5" hidden="1" x14ac:dyDescent="0.35">
      <c r="A75" s="76">
        <v>40695</v>
      </c>
      <c r="B75">
        <v>6.4523539999999997</v>
      </c>
      <c r="C75" t="s">
        <v>56</v>
      </c>
      <c r="D75" t="s">
        <v>124</v>
      </c>
      <c r="E75" t="s">
        <v>9</v>
      </c>
    </row>
    <row r="76" spans="1:5" hidden="1" x14ac:dyDescent="0.35">
      <c r="A76" s="76">
        <v>40695</v>
      </c>
      <c r="B76">
        <v>47.223393999999999</v>
      </c>
      <c r="C76" t="s">
        <v>58</v>
      </c>
      <c r="D76" t="s">
        <v>124</v>
      </c>
      <c r="E76" t="s">
        <v>9</v>
      </c>
    </row>
    <row r="77" spans="1:5" hidden="1" x14ac:dyDescent="0.35">
      <c r="A77" s="76">
        <v>40695</v>
      </c>
      <c r="B77">
        <v>0.80302399999999996</v>
      </c>
      <c r="C77" t="s">
        <v>60</v>
      </c>
      <c r="D77" t="s">
        <v>124</v>
      </c>
      <c r="E77" t="s">
        <v>9</v>
      </c>
    </row>
    <row r="78" spans="1:5" hidden="1" x14ac:dyDescent="0.35">
      <c r="A78" s="76">
        <v>40695</v>
      </c>
      <c r="B78">
        <v>14.577313</v>
      </c>
      <c r="C78" t="s">
        <v>308</v>
      </c>
      <c r="D78" t="s">
        <v>124</v>
      </c>
      <c r="E78" t="s">
        <v>12</v>
      </c>
    </row>
    <row r="79" spans="1:5" hidden="1" x14ac:dyDescent="0.35">
      <c r="A79" s="76">
        <v>40695</v>
      </c>
      <c r="B79">
        <v>0</v>
      </c>
      <c r="C79" t="s">
        <v>56</v>
      </c>
      <c r="D79" t="s">
        <v>21</v>
      </c>
      <c r="E79" t="s">
        <v>99</v>
      </c>
    </row>
    <row r="80" spans="1:5" hidden="1" x14ac:dyDescent="0.35">
      <c r="A80" s="76">
        <v>40695</v>
      </c>
      <c r="B80">
        <v>0</v>
      </c>
      <c r="C80" t="s">
        <v>58</v>
      </c>
      <c r="D80" t="s">
        <v>21</v>
      </c>
      <c r="E80" t="s">
        <v>99</v>
      </c>
    </row>
    <row r="81" spans="1:5" hidden="1" x14ac:dyDescent="0.35">
      <c r="A81" s="76">
        <v>40695</v>
      </c>
      <c r="B81">
        <v>0</v>
      </c>
      <c r="C81" t="s">
        <v>60</v>
      </c>
      <c r="D81" t="s">
        <v>21</v>
      </c>
      <c r="E81" t="s">
        <v>99</v>
      </c>
    </row>
    <row r="82" spans="1:5" hidden="1" x14ac:dyDescent="0.35">
      <c r="A82" s="76">
        <v>40695</v>
      </c>
      <c r="B82">
        <v>0</v>
      </c>
      <c r="C82" t="s">
        <v>308</v>
      </c>
      <c r="D82" t="s">
        <v>21</v>
      </c>
      <c r="E82" t="s">
        <v>99</v>
      </c>
    </row>
    <row r="83" spans="1:5" hidden="1" x14ac:dyDescent="0.35">
      <c r="A83" s="76">
        <v>40695</v>
      </c>
      <c r="B83">
        <v>0</v>
      </c>
      <c r="C83" t="s">
        <v>56</v>
      </c>
      <c r="D83" t="s">
        <v>237</v>
      </c>
      <c r="E83" t="s">
        <v>9</v>
      </c>
    </row>
    <row r="84" spans="1:5" hidden="1" x14ac:dyDescent="0.35">
      <c r="A84" s="76">
        <v>40695</v>
      </c>
      <c r="B84">
        <v>0</v>
      </c>
      <c r="C84" t="s">
        <v>58</v>
      </c>
      <c r="D84" t="s">
        <v>237</v>
      </c>
      <c r="E84" t="s">
        <v>9</v>
      </c>
    </row>
    <row r="85" spans="1:5" hidden="1" x14ac:dyDescent="0.35">
      <c r="A85" s="76">
        <v>40695</v>
      </c>
      <c r="B85">
        <v>0</v>
      </c>
      <c r="C85" t="s">
        <v>60</v>
      </c>
      <c r="D85" t="s">
        <v>237</v>
      </c>
      <c r="E85" t="s">
        <v>9</v>
      </c>
    </row>
    <row r="86" spans="1:5" hidden="1" x14ac:dyDescent="0.35">
      <c r="A86" s="76">
        <v>40695</v>
      </c>
      <c r="B86">
        <v>0</v>
      </c>
      <c r="C86" t="s">
        <v>308</v>
      </c>
      <c r="D86" t="s">
        <v>237</v>
      </c>
      <c r="E86" t="s">
        <v>12</v>
      </c>
    </row>
    <row r="87" spans="1:5" hidden="1" x14ac:dyDescent="0.35">
      <c r="A87" s="76">
        <v>40695</v>
      </c>
      <c r="B87">
        <v>119.003585</v>
      </c>
      <c r="C87" t="s">
        <v>63</v>
      </c>
      <c r="D87" t="s">
        <v>21</v>
      </c>
      <c r="E87" t="s">
        <v>9</v>
      </c>
    </row>
    <row r="88" spans="1:5" hidden="1" x14ac:dyDescent="0.35">
      <c r="A88" s="76">
        <v>40695</v>
      </c>
      <c r="B88">
        <v>1.053884</v>
      </c>
      <c r="C88" t="s">
        <v>241</v>
      </c>
      <c r="D88" t="s">
        <v>21</v>
      </c>
      <c r="E88" t="s">
        <v>9</v>
      </c>
    </row>
    <row r="89" spans="1:5" hidden="1" x14ac:dyDescent="0.35">
      <c r="A89" s="76">
        <v>40695</v>
      </c>
      <c r="B89">
        <v>-15.305622</v>
      </c>
      <c r="C89" t="s">
        <v>62</v>
      </c>
      <c r="D89" t="s">
        <v>471</v>
      </c>
      <c r="E89" t="s">
        <v>12</v>
      </c>
    </row>
    <row r="90" spans="1:5" hidden="1" x14ac:dyDescent="0.35">
      <c r="A90" s="76">
        <v>40695</v>
      </c>
      <c r="B90">
        <v>4.470675</v>
      </c>
      <c r="C90" t="s">
        <v>55</v>
      </c>
      <c r="D90" t="s">
        <v>21</v>
      </c>
      <c r="E90" t="s">
        <v>9</v>
      </c>
    </row>
    <row r="91" spans="1:5" hidden="1" x14ac:dyDescent="0.35">
      <c r="A91" s="76">
        <v>40695</v>
      </c>
      <c r="B91">
        <v>-1.7052309999999999</v>
      </c>
      <c r="C91" t="s">
        <v>55</v>
      </c>
      <c r="D91" t="s">
        <v>472</v>
      </c>
      <c r="E91" t="s">
        <v>12</v>
      </c>
    </row>
    <row r="92" spans="1:5" hidden="1" x14ac:dyDescent="0.35">
      <c r="A92" s="76">
        <v>40695</v>
      </c>
      <c r="B92">
        <v>107.517291</v>
      </c>
      <c r="C92" t="s">
        <v>62</v>
      </c>
      <c r="D92" t="s">
        <v>21</v>
      </c>
      <c r="E92" t="s">
        <v>99</v>
      </c>
    </row>
    <row r="93" spans="1:5" hidden="1" x14ac:dyDescent="0.35">
      <c r="A93" s="76">
        <v>40695</v>
      </c>
      <c r="B93">
        <v>252.67146700000001</v>
      </c>
      <c r="C93" t="s">
        <v>62</v>
      </c>
      <c r="D93" t="s">
        <v>92</v>
      </c>
      <c r="E93" t="s">
        <v>99</v>
      </c>
    </row>
    <row r="94" spans="1:5" hidden="1" x14ac:dyDescent="0.35">
      <c r="A94" s="76">
        <v>40695</v>
      </c>
      <c r="B94">
        <v>2112.0487389999998</v>
      </c>
      <c r="C94" t="s">
        <v>62</v>
      </c>
      <c r="D94" t="s">
        <v>27</v>
      </c>
      <c r="E94" t="s">
        <v>99</v>
      </c>
    </row>
    <row r="95" spans="1:5" hidden="1" x14ac:dyDescent="0.35">
      <c r="A95" s="76">
        <v>40695</v>
      </c>
      <c r="B95">
        <v>2112.0487389999998</v>
      </c>
      <c r="C95" t="s">
        <v>62</v>
      </c>
      <c r="D95" t="s">
        <v>27</v>
      </c>
      <c r="E95" t="s">
        <v>9</v>
      </c>
    </row>
    <row r="96" spans="1:5" hidden="1" x14ac:dyDescent="0.35">
      <c r="A96" s="76">
        <v>40695</v>
      </c>
      <c r="B96">
        <v>29.113828999999999</v>
      </c>
      <c r="C96" t="s">
        <v>55</v>
      </c>
      <c r="D96" t="s">
        <v>27</v>
      </c>
      <c r="E96" t="s">
        <v>99</v>
      </c>
    </row>
    <row r="97" spans="1:5" hidden="1" x14ac:dyDescent="0.35">
      <c r="A97" s="76">
        <v>40695</v>
      </c>
      <c r="B97">
        <v>29.113828999999999</v>
      </c>
      <c r="C97" t="s">
        <v>55</v>
      </c>
      <c r="D97" t="s">
        <v>27</v>
      </c>
      <c r="E97" t="s">
        <v>9</v>
      </c>
    </row>
    <row r="98" spans="1:5" hidden="1" x14ac:dyDescent="0.35">
      <c r="A98" s="76">
        <v>40695</v>
      </c>
      <c r="B98">
        <v>2082.9349099999999</v>
      </c>
      <c r="C98" t="s">
        <v>63</v>
      </c>
      <c r="D98" t="s">
        <v>27</v>
      </c>
      <c r="E98" t="s">
        <v>99</v>
      </c>
    </row>
    <row r="99" spans="1:5" hidden="1" x14ac:dyDescent="0.35">
      <c r="A99" s="76">
        <v>40695</v>
      </c>
      <c r="B99">
        <v>1129.795646</v>
      </c>
      <c r="C99" t="s">
        <v>56</v>
      </c>
      <c r="D99" t="s">
        <v>27</v>
      </c>
      <c r="E99" t="s">
        <v>99</v>
      </c>
    </row>
    <row r="100" spans="1:5" hidden="1" x14ac:dyDescent="0.35">
      <c r="A100" s="76">
        <v>40695</v>
      </c>
      <c r="B100">
        <v>563.34760600000004</v>
      </c>
      <c r="C100" t="s">
        <v>58</v>
      </c>
      <c r="D100" t="s">
        <v>27</v>
      </c>
      <c r="E100" t="s">
        <v>99</v>
      </c>
    </row>
    <row r="101" spans="1:5" hidden="1" x14ac:dyDescent="0.35">
      <c r="A101" s="76">
        <v>40695</v>
      </c>
      <c r="B101">
        <v>167.15530900000002</v>
      </c>
      <c r="C101" t="s">
        <v>60</v>
      </c>
      <c r="D101" t="s">
        <v>27</v>
      </c>
      <c r="E101" t="s">
        <v>99</v>
      </c>
    </row>
    <row r="102" spans="1:5" hidden="1" x14ac:dyDescent="0.35">
      <c r="A102" s="76">
        <v>40695</v>
      </c>
      <c r="B102">
        <v>321.12101999999999</v>
      </c>
      <c r="C102" t="s">
        <v>308</v>
      </c>
      <c r="D102" t="s">
        <v>27</v>
      </c>
      <c r="E102" t="s">
        <v>99</v>
      </c>
    </row>
    <row r="103" spans="1:5" hidden="1" x14ac:dyDescent="0.35">
      <c r="A103" s="76">
        <v>40695</v>
      </c>
      <c r="B103">
        <v>0</v>
      </c>
      <c r="C103" t="s">
        <v>62</v>
      </c>
      <c r="D103" t="s">
        <v>283</v>
      </c>
      <c r="E103" t="s">
        <v>12</v>
      </c>
    </row>
    <row r="104" spans="1:5" hidden="1" x14ac:dyDescent="0.35">
      <c r="A104" s="76">
        <v>40695</v>
      </c>
      <c r="B104">
        <v>0</v>
      </c>
      <c r="C104" t="s">
        <v>62</v>
      </c>
      <c r="D104" t="s">
        <v>177</v>
      </c>
      <c r="E104" t="s">
        <v>99</v>
      </c>
    </row>
    <row r="105" spans="1:5" hidden="1" x14ac:dyDescent="0.35">
      <c r="A105" s="76">
        <v>40695</v>
      </c>
      <c r="B105">
        <v>0</v>
      </c>
      <c r="C105" t="s">
        <v>55</v>
      </c>
      <c r="D105" t="s">
        <v>284</v>
      </c>
      <c r="E105" t="s">
        <v>12</v>
      </c>
    </row>
    <row r="106" spans="1:5" hidden="1" x14ac:dyDescent="0.35">
      <c r="A106" s="76">
        <v>40695</v>
      </c>
      <c r="B106">
        <v>0</v>
      </c>
      <c r="C106" t="s">
        <v>55</v>
      </c>
      <c r="D106" t="s">
        <v>177</v>
      </c>
      <c r="E106" t="s">
        <v>99</v>
      </c>
    </row>
    <row r="107" spans="1:5" x14ac:dyDescent="0.35">
      <c r="A107" s="76">
        <v>40725</v>
      </c>
      <c r="B107">
        <v>0</v>
      </c>
      <c r="C107" t="s">
        <v>58</v>
      </c>
      <c r="D107" t="s">
        <v>46</v>
      </c>
      <c r="E107" t="s">
        <v>12</v>
      </c>
    </row>
    <row r="108" spans="1:5" x14ac:dyDescent="0.35">
      <c r="A108" s="76">
        <v>40725</v>
      </c>
      <c r="B108">
        <v>0</v>
      </c>
      <c r="C108" t="s">
        <v>57</v>
      </c>
      <c r="D108" t="s">
        <v>46</v>
      </c>
      <c r="E108" t="s">
        <v>12</v>
      </c>
    </row>
    <row r="109" spans="1:5" x14ac:dyDescent="0.35">
      <c r="A109" s="76">
        <v>40725</v>
      </c>
      <c r="B109">
        <v>0</v>
      </c>
      <c r="C109" t="s">
        <v>59</v>
      </c>
      <c r="D109" t="s">
        <v>46</v>
      </c>
      <c r="E109" t="s">
        <v>12</v>
      </c>
    </row>
    <row r="110" spans="1:5" x14ac:dyDescent="0.35">
      <c r="A110" s="76">
        <v>40725</v>
      </c>
      <c r="B110">
        <v>0</v>
      </c>
      <c r="C110" t="s">
        <v>318</v>
      </c>
      <c r="D110" t="s">
        <v>46</v>
      </c>
      <c r="E110" t="s">
        <v>12</v>
      </c>
    </row>
    <row r="111" spans="1:5" x14ac:dyDescent="0.35">
      <c r="A111" s="76">
        <v>40725</v>
      </c>
      <c r="B111">
        <v>0</v>
      </c>
      <c r="C111" t="s">
        <v>60</v>
      </c>
      <c r="D111" t="s">
        <v>46</v>
      </c>
      <c r="E111" t="s">
        <v>12</v>
      </c>
    </row>
    <row r="112" spans="1:5" x14ac:dyDescent="0.35">
      <c r="A112" s="76">
        <v>40725</v>
      </c>
      <c r="B112">
        <v>0</v>
      </c>
      <c r="C112" t="s">
        <v>76</v>
      </c>
      <c r="D112" t="s">
        <v>46</v>
      </c>
      <c r="E112" t="s">
        <v>12</v>
      </c>
    </row>
    <row r="113" spans="1:5" x14ac:dyDescent="0.35">
      <c r="A113" s="76">
        <v>40725</v>
      </c>
      <c r="B113">
        <v>0</v>
      </c>
      <c r="C113" t="s">
        <v>61</v>
      </c>
      <c r="D113" t="s">
        <v>46</v>
      </c>
      <c r="E113" t="s">
        <v>12</v>
      </c>
    </row>
    <row r="114" spans="1:5" x14ac:dyDescent="0.35">
      <c r="A114" s="76">
        <v>40725</v>
      </c>
      <c r="B114">
        <v>0</v>
      </c>
      <c r="C114" t="s">
        <v>55</v>
      </c>
      <c r="D114" t="s">
        <v>46</v>
      </c>
      <c r="E114" t="s">
        <v>9</v>
      </c>
    </row>
    <row r="115" spans="1:5" x14ac:dyDescent="0.35">
      <c r="A115" s="76">
        <v>40725</v>
      </c>
      <c r="B115">
        <v>0</v>
      </c>
      <c r="C115" t="s">
        <v>62</v>
      </c>
      <c r="D115" t="s">
        <v>46</v>
      </c>
      <c r="E115" t="s">
        <v>99</v>
      </c>
    </row>
    <row r="116" spans="1:5" hidden="1" x14ac:dyDescent="0.35">
      <c r="A116" s="76">
        <v>40725</v>
      </c>
      <c r="B116">
        <v>0</v>
      </c>
      <c r="C116" t="s">
        <v>93</v>
      </c>
      <c r="D116" t="s">
        <v>45</v>
      </c>
      <c r="E116" t="s">
        <v>9</v>
      </c>
    </row>
    <row r="117" spans="1:5" hidden="1" x14ac:dyDescent="0.35">
      <c r="A117" s="76">
        <v>40725</v>
      </c>
      <c r="B117">
        <v>0</v>
      </c>
      <c r="C117" t="s">
        <v>56</v>
      </c>
      <c r="D117" t="s">
        <v>45</v>
      </c>
      <c r="E117" t="s">
        <v>12</v>
      </c>
    </row>
    <row r="118" spans="1:5" hidden="1" x14ac:dyDescent="0.35">
      <c r="A118" s="76">
        <v>40725</v>
      </c>
      <c r="B118">
        <v>0</v>
      </c>
      <c r="C118" t="s">
        <v>58</v>
      </c>
      <c r="D118" t="s">
        <v>45</v>
      </c>
      <c r="E118" t="s">
        <v>12</v>
      </c>
    </row>
    <row r="119" spans="1:5" hidden="1" x14ac:dyDescent="0.35">
      <c r="A119" s="76">
        <v>40725</v>
      </c>
      <c r="B119">
        <v>0</v>
      </c>
      <c r="C119" t="s">
        <v>57</v>
      </c>
      <c r="D119" t="s">
        <v>45</v>
      </c>
      <c r="E119" t="s">
        <v>12</v>
      </c>
    </row>
    <row r="120" spans="1:5" hidden="1" x14ac:dyDescent="0.35">
      <c r="A120" s="76">
        <v>40725</v>
      </c>
      <c r="B120">
        <v>0</v>
      </c>
      <c r="C120" t="s">
        <v>59</v>
      </c>
      <c r="D120" t="s">
        <v>45</v>
      </c>
      <c r="E120" t="s">
        <v>12</v>
      </c>
    </row>
    <row r="121" spans="1:5" hidden="1" x14ac:dyDescent="0.35">
      <c r="A121" s="76">
        <v>40725</v>
      </c>
      <c r="B121">
        <v>0</v>
      </c>
      <c r="C121" t="s">
        <v>94</v>
      </c>
      <c r="D121" t="s">
        <v>45</v>
      </c>
      <c r="E121" t="s">
        <v>9</v>
      </c>
    </row>
    <row r="122" spans="1:5" hidden="1" x14ac:dyDescent="0.35">
      <c r="A122" s="76">
        <v>40725</v>
      </c>
      <c r="B122">
        <v>0</v>
      </c>
      <c r="C122" t="s">
        <v>60</v>
      </c>
      <c r="D122" t="s">
        <v>45</v>
      </c>
      <c r="E122" t="s">
        <v>12</v>
      </c>
    </row>
    <row r="123" spans="1:5" hidden="1" x14ac:dyDescent="0.35">
      <c r="A123" s="76">
        <v>40725</v>
      </c>
      <c r="B123">
        <v>0</v>
      </c>
      <c r="C123" t="s">
        <v>76</v>
      </c>
      <c r="D123" t="s">
        <v>45</v>
      </c>
      <c r="E123" t="s">
        <v>12</v>
      </c>
    </row>
    <row r="124" spans="1:5" hidden="1" x14ac:dyDescent="0.35">
      <c r="A124" s="76">
        <v>40725</v>
      </c>
      <c r="B124">
        <v>0</v>
      </c>
      <c r="C124" t="s">
        <v>61</v>
      </c>
      <c r="D124" t="s">
        <v>45</v>
      </c>
      <c r="E124" t="s">
        <v>12</v>
      </c>
    </row>
    <row r="125" spans="1:5" hidden="1" x14ac:dyDescent="0.35">
      <c r="A125" s="76">
        <v>40725</v>
      </c>
      <c r="B125">
        <v>0</v>
      </c>
      <c r="C125" t="s">
        <v>55</v>
      </c>
      <c r="D125" t="s">
        <v>45</v>
      </c>
      <c r="E125" t="s">
        <v>9</v>
      </c>
    </row>
    <row r="126" spans="1:5" hidden="1" x14ac:dyDescent="0.35">
      <c r="A126" s="76">
        <v>40725</v>
      </c>
      <c r="B126">
        <v>0</v>
      </c>
      <c r="C126" t="s">
        <v>62</v>
      </c>
      <c r="D126" t="s">
        <v>45</v>
      </c>
      <c r="E126" t="s">
        <v>99</v>
      </c>
    </row>
    <row r="127" spans="1:5" hidden="1" x14ac:dyDescent="0.35">
      <c r="A127" s="76">
        <v>40725</v>
      </c>
      <c r="B127">
        <v>0</v>
      </c>
      <c r="C127" t="s">
        <v>93</v>
      </c>
      <c r="D127" t="s">
        <v>109</v>
      </c>
      <c r="E127" t="s">
        <v>99</v>
      </c>
    </row>
    <row r="128" spans="1:5" hidden="1" x14ac:dyDescent="0.35">
      <c r="A128" s="76">
        <v>40725</v>
      </c>
      <c r="B128">
        <v>0</v>
      </c>
      <c r="C128" t="s">
        <v>94</v>
      </c>
      <c r="D128" t="s">
        <v>109</v>
      </c>
      <c r="E128" t="s">
        <v>99</v>
      </c>
    </row>
    <row r="129" spans="1:5" hidden="1" x14ac:dyDescent="0.35">
      <c r="A129" s="76">
        <v>40725</v>
      </c>
      <c r="B129">
        <v>0</v>
      </c>
      <c r="C129" t="s">
        <v>55</v>
      </c>
      <c r="D129" t="s">
        <v>109</v>
      </c>
      <c r="E129" t="s">
        <v>99</v>
      </c>
    </row>
    <row r="130" spans="1:5" hidden="1" x14ac:dyDescent="0.35">
      <c r="A130" s="76">
        <v>40725</v>
      </c>
      <c r="B130">
        <v>0</v>
      </c>
      <c r="C130" t="s">
        <v>62</v>
      </c>
      <c r="D130" t="s">
        <v>109</v>
      </c>
      <c r="E130" t="s">
        <v>99</v>
      </c>
    </row>
    <row r="131" spans="1:5" hidden="1" x14ac:dyDescent="0.35">
      <c r="A131" s="76">
        <v>40725</v>
      </c>
      <c r="B131">
        <v>0</v>
      </c>
      <c r="C131" t="s">
        <v>93</v>
      </c>
      <c r="D131" t="s">
        <v>10</v>
      </c>
      <c r="E131" t="s">
        <v>99</v>
      </c>
    </row>
    <row r="132" spans="1:5" hidden="1" x14ac:dyDescent="0.35">
      <c r="A132" s="76">
        <v>40725</v>
      </c>
      <c r="B132">
        <v>0</v>
      </c>
      <c r="C132" t="s">
        <v>94</v>
      </c>
      <c r="D132" t="s">
        <v>10</v>
      </c>
      <c r="E132" t="s">
        <v>99</v>
      </c>
    </row>
    <row r="133" spans="1:5" hidden="1" x14ac:dyDescent="0.35">
      <c r="A133" s="76">
        <v>40725</v>
      </c>
      <c r="B133">
        <v>0</v>
      </c>
      <c r="C133" t="s">
        <v>55</v>
      </c>
      <c r="D133" t="s">
        <v>10</v>
      </c>
      <c r="E133" t="s">
        <v>99</v>
      </c>
    </row>
    <row r="134" spans="1:5" hidden="1" x14ac:dyDescent="0.35">
      <c r="A134" s="76">
        <v>40725</v>
      </c>
      <c r="B134">
        <v>0</v>
      </c>
      <c r="C134" t="s">
        <v>62</v>
      </c>
      <c r="D134" t="s">
        <v>10</v>
      </c>
      <c r="E134" t="s">
        <v>99</v>
      </c>
    </row>
    <row r="135" spans="1:5" hidden="1" x14ac:dyDescent="0.35">
      <c r="A135" s="76">
        <v>40725</v>
      </c>
      <c r="B135">
        <v>0</v>
      </c>
      <c r="C135" t="s">
        <v>56</v>
      </c>
      <c r="D135" t="s">
        <v>26</v>
      </c>
      <c r="E135" t="s">
        <v>9</v>
      </c>
    </row>
    <row r="136" spans="1:5" hidden="1" x14ac:dyDescent="0.35">
      <c r="A136" s="76">
        <v>40725</v>
      </c>
      <c r="B136">
        <v>0</v>
      </c>
      <c r="C136" t="s">
        <v>58</v>
      </c>
      <c r="D136" t="s">
        <v>26</v>
      </c>
      <c r="E136" t="s">
        <v>9</v>
      </c>
    </row>
    <row r="137" spans="1:5" hidden="1" x14ac:dyDescent="0.35">
      <c r="A137" s="76">
        <v>40725</v>
      </c>
      <c r="B137">
        <v>0</v>
      </c>
      <c r="C137" t="s">
        <v>307</v>
      </c>
      <c r="D137" t="s">
        <v>26</v>
      </c>
      <c r="E137" t="s">
        <v>12</v>
      </c>
    </row>
    <row r="138" spans="1:5" hidden="1" x14ac:dyDescent="0.35">
      <c r="A138" s="76">
        <v>40725</v>
      </c>
      <c r="B138">
        <v>0</v>
      </c>
      <c r="C138" t="s">
        <v>59</v>
      </c>
      <c r="D138" t="s">
        <v>26</v>
      </c>
      <c r="E138" t="s">
        <v>9</v>
      </c>
    </row>
    <row r="139" spans="1:5" hidden="1" x14ac:dyDescent="0.35">
      <c r="A139" s="76">
        <v>40725</v>
      </c>
      <c r="B139">
        <v>0</v>
      </c>
      <c r="C139" t="s">
        <v>60</v>
      </c>
      <c r="D139" t="s">
        <v>26</v>
      </c>
      <c r="E139" t="s">
        <v>9</v>
      </c>
    </row>
    <row r="140" spans="1:5" hidden="1" x14ac:dyDescent="0.35">
      <c r="A140" s="76">
        <v>40725</v>
      </c>
      <c r="B140">
        <v>0</v>
      </c>
      <c r="C140" t="s">
        <v>76</v>
      </c>
      <c r="D140" t="s">
        <v>26</v>
      </c>
      <c r="E140" t="s">
        <v>9</v>
      </c>
    </row>
    <row r="141" spans="1:5" hidden="1" x14ac:dyDescent="0.35">
      <c r="A141" s="76">
        <v>40725</v>
      </c>
      <c r="B141">
        <v>0</v>
      </c>
      <c r="C141" t="s">
        <v>61</v>
      </c>
      <c r="D141" t="s">
        <v>26</v>
      </c>
      <c r="E141" t="s">
        <v>9</v>
      </c>
    </row>
    <row r="142" spans="1:5" hidden="1" x14ac:dyDescent="0.35">
      <c r="A142" s="76">
        <v>40725</v>
      </c>
      <c r="B142">
        <v>0</v>
      </c>
      <c r="C142" t="s">
        <v>55</v>
      </c>
      <c r="D142" t="s">
        <v>26</v>
      </c>
      <c r="E142" t="s">
        <v>9</v>
      </c>
    </row>
    <row r="143" spans="1:5" hidden="1" x14ac:dyDescent="0.35">
      <c r="A143" s="76">
        <v>40725</v>
      </c>
      <c r="B143">
        <v>0</v>
      </c>
      <c r="C143" t="s">
        <v>63</v>
      </c>
      <c r="D143" t="s">
        <v>26</v>
      </c>
      <c r="E143" t="s">
        <v>99</v>
      </c>
    </row>
    <row r="144" spans="1:5" hidden="1" x14ac:dyDescent="0.35">
      <c r="A144" s="76">
        <v>40725</v>
      </c>
      <c r="B144">
        <v>0</v>
      </c>
      <c r="C144" t="s">
        <v>123</v>
      </c>
      <c r="D144" t="s">
        <v>26</v>
      </c>
      <c r="E144" t="s">
        <v>99</v>
      </c>
    </row>
    <row r="145" spans="1:5" hidden="1" x14ac:dyDescent="0.35">
      <c r="A145" s="76">
        <v>40725</v>
      </c>
      <c r="B145">
        <v>0</v>
      </c>
      <c r="C145" t="s">
        <v>62</v>
      </c>
      <c r="D145" t="s">
        <v>26</v>
      </c>
      <c r="E145" t="s">
        <v>99</v>
      </c>
    </row>
    <row r="146" spans="1:5" hidden="1" x14ac:dyDescent="0.35">
      <c r="A146" s="76">
        <v>40725</v>
      </c>
      <c r="B146">
        <v>2112.0487389999998</v>
      </c>
      <c r="C146" t="s">
        <v>62</v>
      </c>
      <c r="D146" t="s">
        <v>25</v>
      </c>
      <c r="E146" t="s">
        <v>99</v>
      </c>
    </row>
    <row r="147" spans="1:5" hidden="1" x14ac:dyDescent="0.35">
      <c r="A147" s="76">
        <v>40725</v>
      </c>
      <c r="B147">
        <v>29.113828999999999</v>
      </c>
      <c r="C147" t="s">
        <v>55</v>
      </c>
      <c r="D147" t="s">
        <v>25</v>
      </c>
      <c r="E147" t="s">
        <v>99</v>
      </c>
    </row>
    <row r="148" spans="1:5" hidden="1" x14ac:dyDescent="0.35">
      <c r="A148" s="76">
        <v>40725</v>
      </c>
      <c r="B148">
        <v>2181.4195810000001</v>
      </c>
      <c r="C148" t="s">
        <v>63</v>
      </c>
      <c r="D148" t="s">
        <v>25</v>
      </c>
      <c r="E148" t="s">
        <v>99</v>
      </c>
    </row>
    <row r="149" spans="1:5" hidden="1" x14ac:dyDescent="0.35">
      <c r="A149" s="76">
        <v>40725</v>
      </c>
      <c r="B149">
        <v>1129.795646</v>
      </c>
      <c r="C149" t="s">
        <v>56</v>
      </c>
      <c r="D149" t="s">
        <v>25</v>
      </c>
      <c r="E149" t="s">
        <v>99</v>
      </c>
    </row>
    <row r="150" spans="1:5" hidden="1" x14ac:dyDescent="0.35">
      <c r="A150" s="76">
        <v>40725</v>
      </c>
      <c r="B150">
        <v>563.34760600000004</v>
      </c>
      <c r="C150" t="s">
        <v>58</v>
      </c>
      <c r="D150" t="s">
        <v>25</v>
      </c>
      <c r="E150" t="s">
        <v>99</v>
      </c>
    </row>
    <row r="151" spans="1:5" hidden="1" x14ac:dyDescent="0.35">
      <c r="A151" s="76">
        <v>40725</v>
      </c>
      <c r="B151">
        <v>167.15530900000002</v>
      </c>
      <c r="C151" t="s">
        <v>60</v>
      </c>
      <c r="D151" t="s">
        <v>25</v>
      </c>
      <c r="E151" t="s">
        <v>99</v>
      </c>
    </row>
    <row r="152" spans="1:5" hidden="1" x14ac:dyDescent="0.35">
      <c r="A152" s="76">
        <v>40725</v>
      </c>
      <c r="B152">
        <v>321.12101999999999</v>
      </c>
      <c r="C152" t="s">
        <v>308</v>
      </c>
      <c r="D152" t="s">
        <v>25</v>
      </c>
      <c r="E152" t="s">
        <v>99</v>
      </c>
    </row>
    <row r="153" spans="1:5" hidden="1" x14ac:dyDescent="0.35">
      <c r="A153" s="76">
        <v>40725</v>
      </c>
      <c r="B153">
        <v>1.69424</v>
      </c>
      <c r="C153" t="s">
        <v>55</v>
      </c>
      <c r="D153" t="s">
        <v>13</v>
      </c>
      <c r="E153" t="s">
        <v>9</v>
      </c>
    </row>
    <row r="154" spans="1:5" hidden="1" x14ac:dyDescent="0.35">
      <c r="A154" s="76">
        <v>40725</v>
      </c>
      <c r="B154">
        <v>0.79197300000000004</v>
      </c>
      <c r="C154" t="s">
        <v>55</v>
      </c>
      <c r="D154" t="s">
        <v>469</v>
      </c>
      <c r="E154" t="s">
        <v>12</v>
      </c>
    </row>
    <row r="155" spans="1:5" hidden="1" x14ac:dyDescent="0.35">
      <c r="A155" s="76">
        <v>40725</v>
      </c>
      <c r="B155">
        <v>1.7979560000000001</v>
      </c>
      <c r="C155" t="s">
        <v>63</v>
      </c>
      <c r="D155" t="s">
        <v>13</v>
      </c>
      <c r="E155" t="s">
        <v>9</v>
      </c>
    </row>
    <row r="156" spans="1:5" hidden="1" x14ac:dyDescent="0.35">
      <c r="A156" s="76">
        <v>40725</v>
      </c>
      <c r="B156">
        <v>0.61360000000000003</v>
      </c>
      <c r="C156" t="s">
        <v>241</v>
      </c>
      <c r="D156" t="s">
        <v>13</v>
      </c>
      <c r="E156" t="s">
        <v>9</v>
      </c>
    </row>
    <row r="157" spans="1:5" hidden="1" x14ac:dyDescent="0.35">
      <c r="A157" s="76">
        <v>40725</v>
      </c>
      <c r="B157">
        <v>0.218999</v>
      </c>
      <c r="C157" t="s">
        <v>62</v>
      </c>
      <c r="D157" t="s">
        <v>470</v>
      </c>
      <c r="E157" t="s">
        <v>12</v>
      </c>
    </row>
    <row r="158" spans="1:5" hidden="1" x14ac:dyDescent="0.35">
      <c r="A158" s="76">
        <v>40725</v>
      </c>
      <c r="B158">
        <v>0</v>
      </c>
      <c r="C158" t="s">
        <v>56</v>
      </c>
      <c r="D158" t="s">
        <v>244</v>
      </c>
      <c r="E158" t="s">
        <v>9</v>
      </c>
    </row>
    <row r="159" spans="1:5" hidden="1" x14ac:dyDescent="0.35">
      <c r="A159" s="76">
        <v>40725</v>
      </c>
      <c r="B159">
        <v>0</v>
      </c>
      <c r="C159" t="s">
        <v>58</v>
      </c>
      <c r="D159" t="s">
        <v>244</v>
      </c>
      <c r="E159" t="s">
        <v>9</v>
      </c>
    </row>
    <row r="160" spans="1:5" hidden="1" x14ac:dyDescent="0.35">
      <c r="A160" s="76">
        <v>40725</v>
      </c>
      <c r="B160">
        <v>0</v>
      </c>
      <c r="C160" t="s">
        <v>60</v>
      </c>
      <c r="D160" t="s">
        <v>244</v>
      </c>
      <c r="E160" t="s">
        <v>9</v>
      </c>
    </row>
    <row r="161" spans="1:5" hidden="1" x14ac:dyDescent="0.35">
      <c r="A161" s="76">
        <v>40725</v>
      </c>
      <c r="B161">
        <v>0</v>
      </c>
      <c r="C161" t="s">
        <v>308</v>
      </c>
      <c r="D161" t="s">
        <v>244</v>
      </c>
      <c r="E161" t="s">
        <v>12</v>
      </c>
    </row>
    <row r="162" spans="1:5" hidden="1" x14ac:dyDescent="0.35">
      <c r="A162" s="76">
        <v>40725</v>
      </c>
      <c r="B162">
        <v>0</v>
      </c>
      <c r="C162" t="s">
        <v>56</v>
      </c>
      <c r="D162" t="s">
        <v>13</v>
      </c>
      <c r="E162" t="s">
        <v>99</v>
      </c>
    </row>
    <row r="163" spans="1:5" hidden="1" x14ac:dyDescent="0.35">
      <c r="A163" s="76">
        <v>40725</v>
      </c>
      <c r="B163">
        <v>0</v>
      </c>
      <c r="C163" t="s">
        <v>58</v>
      </c>
      <c r="D163" t="s">
        <v>13</v>
      </c>
      <c r="E163" t="s">
        <v>99</v>
      </c>
    </row>
    <row r="164" spans="1:5" hidden="1" x14ac:dyDescent="0.35">
      <c r="A164" s="76">
        <v>40725</v>
      </c>
      <c r="B164">
        <v>0</v>
      </c>
      <c r="C164" t="s">
        <v>60</v>
      </c>
      <c r="D164" t="s">
        <v>13</v>
      </c>
      <c r="E164" t="s">
        <v>99</v>
      </c>
    </row>
    <row r="165" spans="1:5" hidden="1" x14ac:dyDescent="0.35">
      <c r="A165" s="76">
        <v>40725</v>
      </c>
      <c r="B165">
        <v>0</v>
      </c>
      <c r="C165" t="s">
        <v>308</v>
      </c>
      <c r="D165" t="s">
        <v>13</v>
      </c>
      <c r="E165" t="s">
        <v>99</v>
      </c>
    </row>
    <row r="166" spans="1:5" hidden="1" x14ac:dyDescent="0.35">
      <c r="A166" s="76">
        <v>40725</v>
      </c>
      <c r="B166">
        <v>5.1167680000000004</v>
      </c>
      <c r="C166" t="s">
        <v>62</v>
      </c>
      <c r="D166" t="s">
        <v>13</v>
      </c>
      <c r="E166" t="s">
        <v>99</v>
      </c>
    </row>
    <row r="167" spans="1:5" hidden="1" x14ac:dyDescent="0.35">
      <c r="A167" s="76">
        <v>40725</v>
      </c>
      <c r="B167">
        <v>2117.1655069999997</v>
      </c>
      <c r="C167" t="s">
        <v>62</v>
      </c>
      <c r="D167" t="s">
        <v>87</v>
      </c>
      <c r="E167" t="s">
        <v>99</v>
      </c>
    </row>
    <row r="168" spans="1:5" hidden="1" x14ac:dyDescent="0.35">
      <c r="A168" s="76">
        <v>40725</v>
      </c>
      <c r="B168">
        <v>76.666667000000004</v>
      </c>
      <c r="C168" t="s">
        <v>62</v>
      </c>
      <c r="D168" t="s">
        <v>316</v>
      </c>
      <c r="E168" t="s">
        <v>99</v>
      </c>
    </row>
    <row r="169" spans="1:5" hidden="1" x14ac:dyDescent="0.35">
      <c r="A169" s="76">
        <v>40725</v>
      </c>
      <c r="B169">
        <v>6.4803329999999999</v>
      </c>
      <c r="C169" t="s">
        <v>55</v>
      </c>
      <c r="D169" t="s">
        <v>316</v>
      </c>
      <c r="E169" t="s">
        <v>12</v>
      </c>
    </row>
    <row r="170" spans="1:5" hidden="1" x14ac:dyDescent="0.35">
      <c r="A170" s="76">
        <v>40725</v>
      </c>
      <c r="B170">
        <v>70.186334000000002</v>
      </c>
      <c r="C170" t="s">
        <v>63</v>
      </c>
      <c r="D170" t="s">
        <v>316</v>
      </c>
      <c r="E170" t="s">
        <v>99</v>
      </c>
    </row>
    <row r="171" spans="1:5" hidden="1" x14ac:dyDescent="0.35">
      <c r="A171" s="76">
        <v>40725</v>
      </c>
      <c r="B171">
        <v>33.143000000000001</v>
      </c>
      <c r="C171" t="s">
        <v>56</v>
      </c>
      <c r="D171" t="s">
        <v>316</v>
      </c>
      <c r="E171" t="s">
        <v>12</v>
      </c>
    </row>
    <row r="172" spans="1:5" hidden="1" x14ac:dyDescent="0.35">
      <c r="A172" s="76">
        <v>40725</v>
      </c>
      <c r="B172">
        <v>13.167</v>
      </c>
      <c r="C172" t="s">
        <v>58</v>
      </c>
      <c r="D172" t="s">
        <v>316</v>
      </c>
      <c r="E172" t="s">
        <v>12</v>
      </c>
    </row>
    <row r="173" spans="1:5" hidden="1" x14ac:dyDescent="0.35">
      <c r="A173" s="76">
        <v>40725</v>
      </c>
      <c r="B173">
        <v>17.041667</v>
      </c>
      <c r="C173" t="s">
        <v>60</v>
      </c>
      <c r="D173" t="s">
        <v>316</v>
      </c>
      <c r="E173" t="s">
        <v>12</v>
      </c>
    </row>
    <row r="174" spans="1:5" hidden="1" x14ac:dyDescent="0.35">
      <c r="A174" s="76">
        <v>40725</v>
      </c>
      <c r="B174">
        <v>6.8346669999999996</v>
      </c>
      <c r="C174" t="s">
        <v>308</v>
      </c>
      <c r="D174" t="s">
        <v>316</v>
      </c>
      <c r="E174" t="s">
        <v>12</v>
      </c>
    </row>
    <row r="175" spans="1:5" hidden="1" x14ac:dyDescent="0.35">
      <c r="A175" s="76">
        <v>40725</v>
      </c>
      <c r="B175">
        <v>68.487509000000003</v>
      </c>
      <c r="C175" t="s">
        <v>62</v>
      </c>
      <c r="D175" t="s">
        <v>124</v>
      </c>
      <c r="E175" t="s">
        <v>99</v>
      </c>
    </row>
    <row r="176" spans="1:5" hidden="1" x14ac:dyDescent="0.35">
      <c r="A176" s="76">
        <v>40725</v>
      </c>
      <c r="B176">
        <v>-0.56857599999999997</v>
      </c>
      <c r="C176" t="s">
        <v>55</v>
      </c>
      <c r="D176" t="s">
        <v>124</v>
      </c>
      <c r="E176" t="s">
        <v>9</v>
      </c>
    </row>
    <row r="177" spans="1:5" hidden="1" x14ac:dyDescent="0.35">
      <c r="A177" s="76">
        <v>40725</v>
      </c>
      <c r="B177">
        <v>69.056084999999996</v>
      </c>
      <c r="C177" t="s">
        <v>63</v>
      </c>
      <c r="D177" t="s">
        <v>124</v>
      </c>
      <c r="E177" t="s">
        <v>99</v>
      </c>
    </row>
    <row r="178" spans="1:5" hidden="1" x14ac:dyDescent="0.35">
      <c r="A178" s="76">
        <v>40725</v>
      </c>
      <c r="B178">
        <v>6.4523539999999997</v>
      </c>
      <c r="C178" t="s">
        <v>56</v>
      </c>
      <c r="D178" t="s">
        <v>124</v>
      </c>
      <c r="E178" t="s">
        <v>9</v>
      </c>
    </row>
    <row r="179" spans="1:5" hidden="1" x14ac:dyDescent="0.35">
      <c r="A179" s="76">
        <v>40725</v>
      </c>
      <c r="B179">
        <v>47.223393999999999</v>
      </c>
      <c r="C179" t="s">
        <v>58</v>
      </c>
      <c r="D179" t="s">
        <v>124</v>
      </c>
      <c r="E179" t="s">
        <v>9</v>
      </c>
    </row>
    <row r="180" spans="1:5" hidden="1" x14ac:dyDescent="0.35">
      <c r="A180" s="76">
        <v>40725</v>
      </c>
      <c r="B180">
        <v>0.80302399999999996</v>
      </c>
      <c r="C180" t="s">
        <v>60</v>
      </c>
      <c r="D180" t="s">
        <v>124</v>
      </c>
      <c r="E180" t="s">
        <v>9</v>
      </c>
    </row>
    <row r="181" spans="1:5" hidden="1" x14ac:dyDescent="0.35">
      <c r="A181" s="76">
        <v>40725</v>
      </c>
      <c r="B181">
        <v>14.577313</v>
      </c>
      <c r="C181" t="s">
        <v>308</v>
      </c>
      <c r="D181" t="s">
        <v>124</v>
      </c>
      <c r="E181" t="s">
        <v>12</v>
      </c>
    </row>
    <row r="182" spans="1:5" hidden="1" x14ac:dyDescent="0.35">
      <c r="A182" s="76">
        <v>40725</v>
      </c>
      <c r="B182">
        <v>0</v>
      </c>
      <c r="C182" t="s">
        <v>56</v>
      </c>
      <c r="D182" t="s">
        <v>21</v>
      </c>
      <c r="E182" t="s">
        <v>99</v>
      </c>
    </row>
    <row r="183" spans="1:5" hidden="1" x14ac:dyDescent="0.35">
      <c r="A183" s="76">
        <v>40725</v>
      </c>
      <c r="B183">
        <v>0</v>
      </c>
      <c r="C183" t="s">
        <v>58</v>
      </c>
      <c r="D183" t="s">
        <v>21</v>
      </c>
      <c r="E183" t="s">
        <v>99</v>
      </c>
    </row>
    <row r="184" spans="1:5" hidden="1" x14ac:dyDescent="0.35">
      <c r="A184" s="76">
        <v>40725</v>
      </c>
      <c r="B184">
        <v>0</v>
      </c>
      <c r="C184" t="s">
        <v>60</v>
      </c>
      <c r="D184" t="s">
        <v>21</v>
      </c>
      <c r="E184" t="s">
        <v>99</v>
      </c>
    </row>
    <row r="185" spans="1:5" hidden="1" x14ac:dyDescent="0.35">
      <c r="A185" s="76">
        <v>40725</v>
      </c>
      <c r="B185">
        <v>0</v>
      </c>
      <c r="C185" t="s">
        <v>308</v>
      </c>
      <c r="D185" t="s">
        <v>21</v>
      </c>
      <c r="E185" t="s">
        <v>99</v>
      </c>
    </row>
    <row r="186" spans="1:5" hidden="1" x14ac:dyDescent="0.35">
      <c r="A186" s="76">
        <v>40725</v>
      </c>
      <c r="B186">
        <v>0</v>
      </c>
      <c r="C186" t="s">
        <v>56</v>
      </c>
      <c r="D186" t="s">
        <v>237</v>
      </c>
      <c r="E186" t="s">
        <v>9</v>
      </c>
    </row>
    <row r="187" spans="1:5" hidden="1" x14ac:dyDescent="0.35">
      <c r="A187" s="76">
        <v>40725</v>
      </c>
      <c r="B187">
        <v>0</v>
      </c>
      <c r="C187" t="s">
        <v>58</v>
      </c>
      <c r="D187" t="s">
        <v>237</v>
      </c>
      <c r="E187" t="s">
        <v>9</v>
      </c>
    </row>
    <row r="188" spans="1:5" hidden="1" x14ac:dyDescent="0.35">
      <c r="A188" s="76">
        <v>40725</v>
      </c>
      <c r="B188">
        <v>0</v>
      </c>
      <c r="C188" t="s">
        <v>60</v>
      </c>
      <c r="D188" t="s">
        <v>237</v>
      </c>
      <c r="E188" t="s">
        <v>9</v>
      </c>
    </row>
    <row r="189" spans="1:5" hidden="1" x14ac:dyDescent="0.35">
      <c r="A189" s="76">
        <v>40725</v>
      </c>
      <c r="B189">
        <v>0</v>
      </c>
      <c r="C189" t="s">
        <v>308</v>
      </c>
      <c r="D189" t="s">
        <v>237</v>
      </c>
      <c r="E189" t="s">
        <v>12</v>
      </c>
    </row>
    <row r="190" spans="1:5" hidden="1" x14ac:dyDescent="0.35">
      <c r="A190" s="76">
        <v>40725</v>
      </c>
      <c r="B190">
        <v>121.928861</v>
      </c>
      <c r="C190" t="s">
        <v>63</v>
      </c>
      <c r="D190" t="s">
        <v>21</v>
      </c>
      <c r="E190" t="s">
        <v>9</v>
      </c>
    </row>
    <row r="191" spans="1:5" hidden="1" x14ac:dyDescent="0.35">
      <c r="A191" s="76">
        <v>40725</v>
      </c>
      <c r="B191">
        <v>0.82181199999999999</v>
      </c>
      <c r="C191" t="s">
        <v>241</v>
      </c>
      <c r="D191" t="s">
        <v>21</v>
      </c>
      <c r="E191" t="s">
        <v>9</v>
      </c>
    </row>
    <row r="192" spans="1:5" hidden="1" x14ac:dyDescent="0.35">
      <c r="A192" s="76">
        <v>40725</v>
      </c>
      <c r="B192">
        <v>-39.598261000000001</v>
      </c>
      <c r="C192" t="s">
        <v>62</v>
      </c>
      <c r="D192" t="s">
        <v>471</v>
      </c>
      <c r="E192" t="s">
        <v>12</v>
      </c>
    </row>
    <row r="193" spans="1:5" hidden="1" x14ac:dyDescent="0.35">
      <c r="A193" s="76">
        <v>40725</v>
      </c>
      <c r="B193">
        <v>2.3307709999999999</v>
      </c>
      <c r="C193" t="s">
        <v>55</v>
      </c>
      <c r="D193" t="s">
        <v>21</v>
      </c>
      <c r="E193" t="s">
        <v>9</v>
      </c>
    </row>
    <row r="194" spans="1:5" hidden="1" x14ac:dyDescent="0.35">
      <c r="A194" s="76">
        <v>40725</v>
      </c>
      <c r="B194">
        <v>-0.69660500000000003</v>
      </c>
      <c r="C194" t="s">
        <v>55</v>
      </c>
      <c r="D194" t="s">
        <v>472</v>
      </c>
      <c r="E194" t="s">
        <v>12</v>
      </c>
    </row>
    <row r="195" spans="1:5" hidden="1" x14ac:dyDescent="0.35">
      <c r="A195" s="76">
        <v>40725</v>
      </c>
      <c r="B195">
        <v>84.786577999999992</v>
      </c>
      <c r="C195" t="s">
        <v>62</v>
      </c>
      <c r="D195" t="s">
        <v>21</v>
      </c>
      <c r="E195" t="s">
        <v>99</v>
      </c>
    </row>
    <row r="196" spans="1:5" hidden="1" x14ac:dyDescent="0.35">
      <c r="A196" s="76">
        <v>40725</v>
      </c>
      <c r="B196">
        <v>229.940754</v>
      </c>
      <c r="C196" t="s">
        <v>62</v>
      </c>
      <c r="D196" t="s">
        <v>92</v>
      </c>
      <c r="E196" t="s">
        <v>99</v>
      </c>
    </row>
    <row r="197" spans="1:5" hidden="1" x14ac:dyDescent="0.35">
      <c r="A197" s="76">
        <v>40725</v>
      </c>
      <c r="B197">
        <v>1887.2247529999997</v>
      </c>
      <c r="C197" t="s">
        <v>62</v>
      </c>
      <c r="D197" t="s">
        <v>27</v>
      </c>
      <c r="E197" t="s">
        <v>99</v>
      </c>
    </row>
    <row r="198" spans="1:5" hidden="1" x14ac:dyDescent="0.35">
      <c r="A198" s="76">
        <v>40725</v>
      </c>
      <c r="B198">
        <v>1887.2247529999997</v>
      </c>
      <c r="C198" t="s">
        <v>62</v>
      </c>
      <c r="D198" t="s">
        <v>27</v>
      </c>
      <c r="E198" t="s">
        <v>9</v>
      </c>
    </row>
    <row r="199" spans="1:5" hidden="1" x14ac:dyDescent="0.35">
      <c r="A199" s="76">
        <v>40725</v>
      </c>
      <c r="B199">
        <v>24.054119000000004</v>
      </c>
      <c r="C199" t="s">
        <v>55</v>
      </c>
      <c r="D199" t="s">
        <v>27</v>
      </c>
      <c r="E199" t="s">
        <v>99</v>
      </c>
    </row>
    <row r="200" spans="1:5" hidden="1" x14ac:dyDescent="0.35">
      <c r="A200" s="76">
        <v>40725</v>
      </c>
      <c r="B200">
        <v>24.054119000000004</v>
      </c>
      <c r="C200" t="s">
        <v>55</v>
      </c>
      <c r="D200" t="s">
        <v>27</v>
      </c>
      <c r="E200" t="s">
        <v>9</v>
      </c>
    </row>
    <row r="201" spans="1:5" hidden="1" x14ac:dyDescent="0.35">
      <c r="A201" s="76">
        <v>40725</v>
      </c>
      <c r="B201">
        <v>1961.6553050000005</v>
      </c>
      <c r="C201" t="s">
        <v>63</v>
      </c>
      <c r="D201" t="s">
        <v>27</v>
      </c>
      <c r="E201" t="s">
        <v>99</v>
      </c>
    </row>
    <row r="202" spans="1:5" hidden="1" x14ac:dyDescent="0.35">
      <c r="A202" s="76">
        <v>40725</v>
      </c>
      <c r="B202">
        <v>1090.200292</v>
      </c>
      <c r="C202" t="s">
        <v>56</v>
      </c>
      <c r="D202" t="s">
        <v>27</v>
      </c>
      <c r="E202" t="s">
        <v>99</v>
      </c>
    </row>
    <row r="203" spans="1:5" hidden="1" x14ac:dyDescent="0.35">
      <c r="A203" s="76">
        <v>40725</v>
      </c>
      <c r="B203">
        <v>502.95721200000003</v>
      </c>
      <c r="C203" t="s">
        <v>58</v>
      </c>
      <c r="D203" t="s">
        <v>27</v>
      </c>
      <c r="E203" t="s">
        <v>99</v>
      </c>
    </row>
    <row r="204" spans="1:5" hidden="1" x14ac:dyDescent="0.35">
      <c r="A204" s="76">
        <v>40725</v>
      </c>
      <c r="B204">
        <v>149.31061800000003</v>
      </c>
      <c r="C204" t="s">
        <v>60</v>
      </c>
      <c r="D204" t="s">
        <v>27</v>
      </c>
      <c r="E204" t="s">
        <v>99</v>
      </c>
    </row>
    <row r="205" spans="1:5" hidden="1" x14ac:dyDescent="0.35">
      <c r="A205" s="76">
        <v>40725</v>
      </c>
      <c r="B205">
        <v>299.70903999999996</v>
      </c>
      <c r="C205" t="s">
        <v>308</v>
      </c>
      <c r="D205" t="s">
        <v>27</v>
      </c>
      <c r="E205" t="s">
        <v>99</v>
      </c>
    </row>
    <row r="206" spans="1:5" hidden="1" x14ac:dyDescent="0.35">
      <c r="A206" s="76">
        <v>40725</v>
      </c>
      <c r="B206">
        <v>0</v>
      </c>
      <c r="C206" t="s">
        <v>62</v>
      </c>
      <c r="D206" t="s">
        <v>283</v>
      </c>
      <c r="E206" t="s">
        <v>12</v>
      </c>
    </row>
    <row r="207" spans="1:5" hidden="1" x14ac:dyDescent="0.35">
      <c r="A207" s="76">
        <v>40725</v>
      </c>
      <c r="B207">
        <v>0</v>
      </c>
      <c r="C207" t="s">
        <v>62</v>
      </c>
      <c r="D207" t="s">
        <v>177</v>
      </c>
      <c r="E207" t="s">
        <v>99</v>
      </c>
    </row>
    <row r="208" spans="1:5" hidden="1" x14ac:dyDescent="0.35">
      <c r="A208" s="76">
        <v>40725</v>
      </c>
      <c r="B208">
        <v>0</v>
      </c>
      <c r="C208" t="s">
        <v>55</v>
      </c>
      <c r="D208" t="s">
        <v>284</v>
      </c>
      <c r="E208" t="s">
        <v>12</v>
      </c>
    </row>
    <row r="209" spans="1:5" hidden="1" x14ac:dyDescent="0.35">
      <c r="A209" s="76">
        <v>40725</v>
      </c>
      <c r="B209">
        <v>0</v>
      </c>
      <c r="C209" t="s">
        <v>55</v>
      </c>
      <c r="D209" t="s">
        <v>177</v>
      </c>
      <c r="E209" t="s">
        <v>99</v>
      </c>
    </row>
    <row r="210" spans="1:5" x14ac:dyDescent="0.35">
      <c r="A210" s="76">
        <v>40756</v>
      </c>
      <c r="B210">
        <v>0</v>
      </c>
      <c r="C210" t="s">
        <v>305</v>
      </c>
      <c r="D210" t="s">
        <v>46</v>
      </c>
      <c r="E210" t="s">
        <v>12</v>
      </c>
    </row>
    <row r="211" spans="1:5" x14ac:dyDescent="0.35">
      <c r="A211" s="76">
        <v>40756</v>
      </c>
      <c r="B211">
        <v>0</v>
      </c>
      <c r="C211" t="s">
        <v>58</v>
      </c>
      <c r="D211" t="s">
        <v>46</v>
      </c>
      <c r="E211" t="s">
        <v>12</v>
      </c>
    </row>
    <row r="212" spans="1:5" x14ac:dyDescent="0.35">
      <c r="A212" s="76">
        <v>40756</v>
      </c>
      <c r="B212">
        <v>0</v>
      </c>
      <c r="C212" t="s">
        <v>57</v>
      </c>
      <c r="D212" t="s">
        <v>46</v>
      </c>
      <c r="E212" t="s">
        <v>12</v>
      </c>
    </row>
    <row r="213" spans="1:5" x14ac:dyDescent="0.35">
      <c r="A213" s="76">
        <v>40756</v>
      </c>
      <c r="B213">
        <v>0</v>
      </c>
      <c r="C213" t="s">
        <v>59</v>
      </c>
      <c r="D213" t="s">
        <v>46</v>
      </c>
      <c r="E213" t="s">
        <v>12</v>
      </c>
    </row>
    <row r="214" spans="1:5" x14ac:dyDescent="0.35">
      <c r="A214" s="76">
        <v>40756</v>
      </c>
      <c r="B214">
        <v>0</v>
      </c>
      <c r="C214" t="s">
        <v>318</v>
      </c>
      <c r="D214" t="s">
        <v>46</v>
      </c>
      <c r="E214" t="s">
        <v>12</v>
      </c>
    </row>
    <row r="215" spans="1:5" x14ac:dyDescent="0.35">
      <c r="A215" s="76">
        <v>40756</v>
      </c>
      <c r="B215">
        <v>13342.016451393609</v>
      </c>
      <c r="C215" t="s">
        <v>60</v>
      </c>
      <c r="D215" t="s">
        <v>46</v>
      </c>
      <c r="E215" t="s">
        <v>12</v>
      </c>
    </row>
    <row r="216" spans="1:5" x14ac:dyDescent="0.35">
      <c r="A216" s="76">
        <v>40756</v>
      </c>
      <c r="B216">
        <v>89.4</v>
      </c>
      <c r="C216" t="s">
        <v>76</v>
      </c>
      <c r="D216" t="s">
        <v>46</v>
      </c>
      <c r="E216" t="s">
        <v>12</v>
      </c>
    </row>
    <row r="217" spans="1:5" x14ac:dyDescent="0.35">
      <c r="A217" s="76">
        <v>40756</v>
      </c>
      <c r="B217">
        <v>604.58354860638906</v>
      </c>
      <c r="C217" t="s">
        <v>61</v>
      </c>
      <c r="D217" t="s">
        <v>46</v>
      </c>
      <c r="E217" t="s">
        <v>12</v>
      </c>
    </row>
    <row r="218" spans="1:5" x14ac:dyDescent="0.35">
      <c r="A218" s="76">
        <v>40756</v>
      </c>
      <c r="B218">
        <v>0</v>
      </c>
      <c r="C218" t="s">
        <v>55</v>
      </c>
      <c r="D218" t="s">
        <v>46</v>
      </c>
      <c r="E218" t="s">
        <v>9</v>
      </c>
    </row>
    <row r="219" spans="1:5" x14ac:dyDescent="0.35">
      <c r="A219" s="76">
        <v>40756</v>
      </c>
      <c r="B219">
        <v>14035.999999999998</v>
      </c>
      <c r="C219" t="s">
        <v>62</v>
      </c>
      <c r="D219" t="s">
        <v>46</v>
      </c>
      <c r="E219" t="s">
        <v>99</v>
      </c>
    </row>
    <row r="220" spans="1:5" hidden="1" x14ac:dyDescent="0.35">
      <c r="A220" s="76">
        <v>40756</v>
      </c>
      <c r="B220">
        <v>0</v>
      </c>
      <c r="C220" t="s">
        <v>93</v>
      </c>
      <c r="D220" t="s">
        <v>45</v>
      </c>
      <c r="E220" t="s">
        <v>9</v>
      </c>
    </row>
    <row r="221" spans="1:5" hidden="1" x14ac:dyDescent="0.35">
      <c r="A221" s="76">
        <v>40756</v>
      </c>
      <c r="B221">
        <v>0</v>
      </c>
      <c r="C221" t="s">
        <v>56</v>
      </c>
      <c r="D221" t="s">
        <v>45</v>
      </c>
      <c r="E221" t="s">
        <v>12</v>
      </c>
    </row>
    <row r="222" spans="1:5" hidden="1" x14ac:dyDescent="0.35">
      <c r="A222" s="76">
        <v>40756</v>
      </c>
      <c r="B222">
        <v>0</v>
      </c>
      <c r="C222" t="s">
        <v>58</v>
      </c>
      <c r="D222" t="s">
        <v>45</v>
      </c>
      <c r="E222" t="s">
        <v>12</v>
      </c>
    </row>
    <row r="223" spans="1:5" hidden="1" x14ac:dyDescent="0.35">
      <c r="A223" s="76">
        <v>40756</v>
      </c>
      <c r="B223">
        <v>0</v>
      </c>
      <c r="C223" t="s">
        <v>57</v>
      </c>
      <c r="D223" t="s">
        <v>45</v>
      </c>
      <c r="E223" t="s">
        <v>12</v>
      </c>
    </row>
    <row r="224" spans="1:5" hidden="1" x14ac:dyDescent="0.35">
      <c r="A224" s="76">
        <v>40756</v>
      </c>
      <c r="B224">
        <v>0</v>
      </c>
      <c r="C224" t="s">
        <v>59</v>
      </c>
      <c r="D224" t="s">
        <v>45</v>
      </c>
      <c r="E224" t="s">
        <v>12</v>
      </c>
    </row>
    <row r="225" spans="1:5" hidden="1" x14ac:dyDescent="0.35">
      <c r="A225" s="76">
        <v>40756</v>
      </c>
      <c r="B225">
        <v>0</v>
      </c>
      <c r="C225" t="s">
        <v>94</v>
      </c>
      <c r="D225" t="s">
        <v>45</v>
      </c>
      <c r="E225" t="s">
        <v>9</v>
      </c>
    </row>
    <row r="226" spans="1:5" hidden="1" x14ac:dyDescent="0.35">
      <c r="A226" s="76">
        <v>40756</v>
      </c>
      <c r="B226">
        <v>12945.045150691141</v>
      </c>
      <c r="C226" t="s">
        <v>60</v>
      </c>
      <c r="D226" t="s">
        <v>45</v>
      </c>
      <c r="E226" t="s">
        <v>12</v>
      </c>
    </row>
    <row r="227" spans="1:5" hidden="1" x14ac:dyDescent="0.35">
      <c r="A227" s="76">
        <v>40756</v>
      </c>
      <c r="B227">
        <v>87</v>
      </c>
      <c r="C227" t="s">
        <v>76</v>
      </c>
      <c r="D227" t="s">
        <v>45</v>
      </c>
      <c r="E227" t="s">
        <v>12</v>
      </c>
    </row>
    <row r="228" spans="1:5" hidden="1" x14ac:dyDescent="0.35">
      <c r="A228" s="76">
        <v>40756</v>
      </c>
      <c r="B228">
        <v>576.95484930885925</v>
      </c>
      <c r="C228" t="s">
        <v>61</v>
      </c>
      <c r="D228" t="s">
        <v>45</v>
      </c>
      <c r="E228" t="s">
        <v>12</v>
      </c>
    </row>
    <row r="229" spans="1:5" hidden="1" x14ac:dyDescent="0.35">
      <c r="A229" s="76">
        <v>40756</v>
      </c>
      <c r="B229">
        <v>0</v>
      </c>
      <c r="C229" t="s">
        <v>55</v>
      </c>
      <c r="D229" t="s">
        <v>45</v>
      </c>
      <c r="E229" t="s">
        <v>9</v>
      </c>
    </row>
    <row r="230" spans="1:5" hidden="1" x14ac:dyDescent="0.35">
      <c r="A230" s="76">
        <v>40756</v>
      </c>
      <c r="B230">
        <v>13609</v>
      </c>
      <c r="C230" t="s">
        <v>62</v>
      </c>
      <c r="D230" t="s">
        <v>45</v>
      </c>
      <c r="E230" t="s">
        <v>99</v>
      </c>
    </row>
    <row r="231" spans="1:5" hidden="1" x14ac:dyDescent="0.35">
      <c r="A231" s="76">
        <v>40756</v>
      </c>
      <c r="B231">
        <v>0</v>
      </c>
      <c r="C231" t="s">
        <v>93</v>
      </c>
      <c r="D231" t="s">
        <v>109</v>
      </c>
      <c r="E231" t="s">
        <v>99</v>
      </c>
    </row>
    <row r="232" spans="1:5" hidden="1" x14ac:dyDescent="0.35">
      <c r="A232" s="76">
        <v>40756</v>
      </c>
      <c r="B232">
        <v>0</v>
      </c>
      <c r="C232" t="s">
        <v>94</v>
      </c>
      <c r="D232" t="s">
        <v>109</v>
      </c>
      <c r="E232" t="s">
        <v>99</v>
      </c>
    </row>
    <row r="233" spans="1:5" hidden="1" x14ac:dyDescent="0.35">
      <c r="A233" s="76">
        <v>40756</v>
      </c>
      <c r="B233">
        <v>0</v>
      </c>
      <c r="C233" t="s">
        <v>55</v>
      </c>
      <c r="D233" t="s">
        <v>109</v>
      </c>
      <c r="E233" t="s">
        <v>99</v>
      </c>
    </row>
    <row r="234" spans="1:5" hidden="1" x14ac:dyDescent="0.35">
      <c r="A234" s="76">
        <v>40756</v>
      </c>
      <c r="B234">
        <v>-3.0421772584781848E-2</v>
      </c>
      <c r="C234" t="s">
        <v>62</v>
      </c>
      <c r="D234" t="s">
        <v>109</v>
      </c>
      <c r="E234" t="s">
        <v>99</v>
      </c>
    </row>
    <row r="235" spans="1:5" hidden="1" x14ac:dyDescent="0.35">
      <c r="A235" s="76">
        <v>40756</v>
      </c>
      <c r="B235">
        <v>0</v>
      </c>
      <c r="C235" t="s">
        <v>93</v>
      </c>
      <c r="D235" t="s">
        <v>10</v>
      </c>
      <c r="E235" t="s">
        <v>99</v>
      </c>
    </row>
    <row r="236" spans="1:5" hidden="1" x14ac:dyDescent="0.35">
      <c r="A236" s="76">
        <v>40756</v>
      </c>
      <c r="B236">
        <v>0</v>
      </c>
      <c r="C236" t="s">
        <v>94</v>
      </c>
      <c r="D236" t="s">
        <v>10</v>
      </c>
      <c r="E236" t="s">
        <v>99</v>
      </c>
    </row>
    <row r="237" spans="1:5" hidden="1" x14ac:dyDescent="0.35">
      <c r="A237" s="76">
        <v>40756</v>
      </c>
      <c r="B237">
        <v>0</v>
      </c>
      <c r="C237" t="s">
        <v>55</v>
      </c>
      <c r="D237" t="s">
        <v>10</v>
      </c>
      <c r="E237" t="s">
        <v>99</v>
      </c>
    </row>
    <row r="238" spans="1:5" hidden="1" x14ac:dyDescent="0.35">
      <c r="A238" s="76">
        <v>40756</v>
      </c>
      <c r="B238">
        <v>3.6738996252479977E-2</v>
      </c>
      <c r="C238" t="s">
        <v>62</v>
      </c>
      <c r="D238" t="s">
        <v>10</v>
      </c>
      <c r="E238" t="s">
        <v>99</v>
      </c>
    </row>
    <row r="239" spans="1:5" hidden="1" x14ac:dyDescent="0.35">
      <c r="A239" s="76">
        <v>40756</v>
      </c>
      <c r="B239">
        <v>0</v>
      </c>
      <c r="C239" t="s">
        <v>56</v>
      </c>
      <c r="D239" t="s">
        <v>26</v>
      </c>
      <c r="E239" t="s">
        <v>9</v>
      </c>
    </row>
    <row r="240" spans="1:5" hidden="1" x14ac:dyDescent="0.35">
      <c r="A240" s="76">
        <v>40756</v>
      </c>
      <c r="B240">
        <v>0</v>
      </c>
      <c r="C240" t="s">
        <v>58</v>
      </c>
      <c r="D240" t="s">
        <v>26</v>
      </c>
      <c r="E240" t="s">
        <v>9</v>
      </c>
    </row>
    <row r="241" spans="1:5" hidden="1" x14ac:dyDescent="0.35">
      <c r="A241" s="76">
        <v>40756</v>
      </c>
      <c r="B241">
        <v>0</v>
      </c>
      <c r="C241" t="s">
        <v>307</v>
      </c>
      <c r="D241" t="s">
        <v>26</v>
      </c>
      <c r="E241" t="s">
        <v>12</v>
      </c>
    </row>
    <row r="242" spans="1:5" hidden="1" x14ac:dyDescent="0.35">
      <c r="A242" s="76">
        <v>40756</v>
      </c>
      <c r="B242">
        <v>0</v>
      </c>
      <c r="C242" t="s">
        <v>59</v>
      </c>
      <c r="D242" t="s">
        <v>26</v>
      </c>
      <c r="E242" t="s">
        <v>9</v>
      </c>
    </row>
    <row r="243" spans="1:5" hidden="1" x14ac:dyDescent="0.35">
      <c r="A243" s="76">
        <v>40756</v>
      </c>
      <c r="B243">
        <v>396.17500000000001</v>
      </c>
      <c r="C243" t="s">
        <v>60</v>
      </c>
      <c r="D243" t="s">
        <v>26</v>
      </c>
      <c r="E243" t="s">
        <v>9</v>
      </c>
    </row>
    <row r="244" spans="1:5" hidden="1" x14ac:dyDescent="0.35">
      <c r="A244" s="76">
        <v>40756</v>
      </c>
      <c r="B244">
        <v>11.865</v>
      </c>
      <c r="C244" t="s">
        <v>76</v>
      </c>
      <c r="D244" t="s">
        <v>26</v>
      </c>
      <c r="E244" t="s">
        <v>9</v>
      </c>
    </row>
    <row r="245" spans="1:5" hidden="1" x14ac:dyDescent="0.35">
      <c r="A245" s="76">
        <v>40756</v>
      </c>
      <c r="B245">
        <v>44.898000000000003</v>
      </c>
      <c r="C245" t="s">
        <v>61</v>
      </c>
      <c r="D245" t="s">
        <v>26</v>
      </c>
      <c r="E245" t="s">
        <v>9</v>
      </c>
    </row>
    <row r="246" spans="1:5" hidden="1" x14ac:dyDescent="0.35">
      <c r="A246" s="76">
        <v>40756</v>
      </c>
      <c r="B246">
        <v>47.042999999999999</v>
      </c>
      <c r="C246" t="s">
        <v>55</v>
      </c>
      <c r="D246" t="s">
        <v>26</v>
      </c>
      <c r="E246" t="s">
        <v>9</v>
      </c>
    </row>
    <row r="247" spans="1:5" hidden="1" x14ac:dyDescent="0.35">
      <c r="A247" s="76">
        <v>40756</v>
      </c>
      <c r="B247">
        <v>452.93800000000005</v>
      </c>
      <c r="C247" t="s">
        <v>63</v>
      </c>
      <c r="D247" t="s">
        <v>26</v>
      </c>
      <c r="E247" t="s">
        <v>99</v>
      </c>
    </row>
    <row r="248" spans="1:5" hidden="1" x14ac:dyDescent="0.35">
      <c r="A248" s="76">
        <v>40756</v>
      </c>
      <c r="B248">
        <v>56.763000000000005</v>
      </c>
      <c r="C248" t="s">
        <v>123</v>
      </c>
      <c r="D248" t="s">
        <v>26</v>
      </c>
      <c r="E248" t="s">
        <v>99</v>
      </c>
    </row>
    <row r="249" spans="1:5" hidden="1" x14ac:dyDescent="0.35">
      <c r="A249" s="76">
        <v>40756</v>
      </c>
      <c r="B249">
        <v>499.98100000000005</v>
      </c>
      <c r="C249" t="s">
        <v>62</v>
      </c>
      <c r="D249" t="s">
        <v>26</v>
      </c>
      <c r="E249" t="s">
        <v>99</v>
      </c>
    </row>
    <row r="250" spans="1:5" hidden="1" x14ac:dyDescent="0.35">
      <c r="A250" s="76">
        <v>40756</v>
      </c>
      <c r="B250">
        <v>1887.2247529999997</v>
      </c>
      <c r="C250" t="s">
        <v>62</v>
      </c>
      <c r="D250" t="s">
        <v>25</v>
      </c>
      <c r="E250" t="s">
        <v>99</v>
      </c>
    </row>
    <row r="251" spans="1:5" hidden="1" x14ac:dyDescent="0.35">
      <c r="A251" s="76">
        <v>40756</v>
      </c>
      <c r="B251">
        <v>24.054119000000004</v>
      </c>
      <c r="C251" t="s">
        <v>55</v>
      </c>
      <c r="D251" t="s">
        <v>25</v>
      </c>
      <c r="E251" t="s">
        <v>99</v>
      </c>
    </row>
    <row r="252" spans="1:5" hidden="1" x14ac:dyDescent="0.35">
      <c r="A252" s="76">
        <v>40756</v>
      </c>
      <c r="B252">
        <v>2042.177162</v>
      </c>
      <c r="C252" t="s">
        <v>63</v>
      </c>
      <c r="D252" t="s">
        <v>25</v>
      </c>
      <c r="E252" t="s">
        <v>99</v>
      </c>
    </row>
    <row r="253" spans="1:5" hidden="1" x14ac:dyDescent="0.35">
      <c r="A253" s="76">
        <v>40756</v>
      </c>
      <c r="B253">
        <v>1090.200292</v>
      </c>
      <c r="C253" t="s">
        <v>56</v>
      </c>
      <c r="D253" t="s">
        <v>25</v>
      </c>
      <c r="E253" t="s">
        <v>99</v>
      </c>
    </row>
    <row r="254" spans="1:5" hidden="1" x14ac:dyDescent="0.35">
      <c r="A254" s="76">
        <v>40756</v>
      </c>
      <c r="B254">
        <v>502.95721200000003</v>
      </c>
      <c r="C254" t="s">
        <v>58</v>
      </c>
      <c r="D254" t="s">
        <v>25</v>
      </c>
      <c r="E254" t="s">
        <v>99</v>
      </c>
    </row>
    <row r="255" spans="1:5" hidden="1" x14ac:dyDescent="0.35">
      <c r="A255" s="76">
        <v>40756</v>
      </c>
      <c r="B255">
        <v>149.31061800000003</v>
      </c>
      <c r="C255" t="s">
        <v>60</v>
      </c>
      <c r="D255" t="s">
        <v>25</v>
      </c>
      <c r="E255" t="s">
        <v>99</v>
      </c>
    </row>
    <row r="256" spans="1:5" hidden="1" x14ac:dyDescent="0.35">
      <c r="A256" s="76">
        <v>40756</v>
      </c>
      <c r="B256">
        <v>299.70903999999996</v>
      </c>
      <c r="C256" t="s">
        <v>308</v>
      </c>
      <c r="D256" t="s">
        <v>25</v>
      </c>
      <c r="E256" t="s">
        <v>99</v>
      </c>
    </row>
    <row r="257" spans="1:5" hidden="1" x14ac:dyDescent="0.35">
      <c r="A257" s="76">
        <v>40756</v>
      </c>
      <c r="B257">
        <v>1.2269140000000001</v>
      </c>
      <c r="C257" t="s">
        <v>55</v>
      </c>
      <c r="D257" t="s">
        <v>13</v>
      </c>
      <c r="E257" t="s">
        <v>9</v>
      </c>
    </row>
    <row r="258" spans="1:5" hidden="1" x14ac:dyDescent="0.35">
      <c r="A258" s="76">
        <v>40756</v>
      </c>
      <c r="B258">
        <v>1.0807530000000001</v>
      </c>
      <c r="C258" t="s">
        <v>55</v>
      </c>
      <c r="D258" t="s">
        <v>469</v>
      </c>
      <c r="E258" t="s">
        <v>12</v>
      </c>
    </row>
    <row r="259" spans="1:5" hidden="1" x14ac:dyDescent="0.35">
      <c r="A259" s="76">
        <v>40756</v>
      </c>
      <c r="B259">
        <v>3.9173450000000001</v>
      </c>
      <c r="C259" t="s">
        <v>63</v>
      </c>
      <c r="D259" t="s">
        <v>13</v>
      </c>
      <c r="E259" t="s">
        <v>9</v>
      </c>
    </row>
    <row r="260" spans="1:5" hidden="1" x14ac:dyDescent="0.35">
      <c r="A260" s="76">
        <v>40756</v>
      </c>
      <c r="B260">
        <v>0.70148600000000005</v>
      </c>
      <c r="C260" t="s">
        <v>241</v>
      </c>
      <c r="D260" t="s">
        <v>13</v>
      </c>
      <c r="E260" t="s">
        <v>9</v>
      </c>
    </row>
    <row r="261" spans="1:5" hidden="1" x14ac:dyDescent="0.35">
      <c r="A261" s="76">
        <v>40756</v>
      </c>
      <c r="B261">
        <v>0.18553500000000001</v>
      </c>
      <c r="C261" t="s">
        <v>62</v>
      </c>
      <c r="D261" t="s">
        <v>470</v>
      </c>
      <c r="E261" t="s">
        <v>12</v>
      </c>
    </row>
    <row r="262" spans="1:5" hidden="1" x14ac:dyDescent="0.35">
      <c r="A262" s="76">
        <v>40756</v>
      </c>
      <c r="B262">
        <v>0</v>
      </c>
      <c r="C262" t="s">
        <v>56</v>
      </c>
      <c r="D262" t="s">
        <v>244</v>
      </c>
      <c r="E262" t="s">
        <v>9</v>
      </c>
    </row>
    <row r="263" spans="1:5" hidden="1" x14ac:dyDescent="0.35">
      <c r="A263" s="76">
        <v>40756</v>
      </c>
      <c r="B263">
        <v>0</v>
      </c>
      <c r="C263" t="s">
        <v>58</v>
      </c>
      <c r="D263" t="s">
        <v>244</v>
      </c>
      <c r="E263" t="s">
        <v>9</v>
      </c>
    </row>
    <row r="264" spans="1:5" hidden="1" x14ac:dyDescent="0.35">
      <c r="A264" s="76">
        <v>40756</v>
      </c>
      <c r="B264">
        <v>0</v>
      </c>
      <c r="C264" t="s">
        <v>60</v>
      </c>
      <c r="D264" t="s">
        <v>244</v>
      </c>
      <c r="E264" t="s">
        <v>9</v>
      </c>
    </row>
    <row r="265" spans="1:5" hidden="1" x14ac:dyDescent="0.35">
      <c r="A265" s="76">
        <v>40756</v>
      </c>
      <c r="B265">
        <v>0</v>
      </c>
      <c r="C265" t="s">
        <v>308</v>
      </c>
      <c r="D265" t="s">
        <v>244</v>
      </c>
      <c r="E265" t="s">
        <v>12</v>
      </c>
    </row>
    <row r="266" spans="1:5" hidden="1" x14ac:dyDescent="0.35">
      <c r="A266" s="76">
        <v>40756</v>
      </c>
      <c r="B266">
        <v>0</v>
      </c>
      <c r="C266" t="s">
        <v>56</v>
      </c>
      <c r="D266" t="s">
        <v>13</v>
      </c>
      <c r="E266" t="s">
        <v>99</v>
      </c>
    </row>
    <row r="267" spans="1:5" hidden="1" x14ac:dyDescent="0.35">
      <c r="A267" s="76">
        <v>40756</v>
      </c>
      <c r="B267">
        <v>0</v>
      </c>
      <c r="C267" t="s">
        <v>58</v>
      </c>
      <c r="D267" t="s">
        <v>13</v>
      </c>
      <c r="E267" t="s">
        <v>99</v>
      </c>
    </row>
    <row r="268" spans="1:5" hidden="1" x14ac:dyDescent="0.35">
      <c r="A268" s="76">
        <v>40756</v>
      </c>
      <c r="B268">
        <v>0</v>
      </c>
      <c r="C268" t="s">
        <v>60</v>
      </c>
      <c r="D268" t="s">
        <v>13</v>
      </c>
      <c r="E268" t="s">
        <v>99</v>
      </c>
    </row>
    <row r="269" spans="1:5" hidden="1" x14ac:dyDescent="0.35">
      <c r="A269" s="76">
        <v>40756</v>
      </c>
      <c r="B269">
        <v>0</v>
      </c>
      <c r="C269" t="s">
        <v>308</v>
      </c>
      <c r="D269" t="s">
        <v>13</v>
      </c>
      <c r="E269" t="s">
        <v>99</v>
      </c>
    </row>
    <row r="270" spans="1:5" hidden="1" x14ac:dyDescent="0.35">
      <c r="A270" s="76">
        <v>40756</v>
      </c>
      <c r="B270">
        <v>7.1120330000000003</v>
      </c>
      <c r="C270" t="s">
        <v>62</v>
      </c>
      <c r="D270" t="s">
        <v>13</v>
      </c>
      <c r="E270" t="s">
        <v>99</v>
      </c>
    </row>
    <row r="271" spans="1:5" hidden="1" x14ac:dyDescent="0.35">
      <c r="A271" s="76">
        <v>40756</v>
      </c>
      <c r="B271">
        <v>2394.3177859999996</v>
      </c>
      <c r="C271" t="s">
        <v>62</v>
      </c>
      <c r="D271" t="s">
        <v>87</v>
      </c>
      <c r="E271" t="s">
        <v>99</v>
      </c>
    </row>
    <row r="272" spans="1:5" hidden="1" x14ac:dyDescent="0.35">
      <c r="A272" s="76">
        <v>40756</v>
      </c>
      <c r="B272">
        <v>76.666667000000004</v>
      </c>
      <c r="C272" t="s">
        <v>62</v>
      </c>
      <c r="D272" t="s">
        <v>316</v>
      </c>
      <c r="E272" t="s">
        <v>99</v>
      </c>
    </row>
    <row r="273" spans="1:5" hidden="1" x14ac:dyDescent="0.35">
      <c r="A273" s="76">
        <v>40756</v>
      </c>
      <c r="B273">
        <v>6.4803329999999999</v>
      </c>
      <c r="C273" t="s">
        <v>55</v>
      </c>
      <c r="D273" t="s">
        <v>316</v>
      </c>
      <c r="E273" t="s">
        <v>12</v>
      </c>
    </row>
    <row r="274" spans="1:5" hidden="1" x14ac:dyDescent="0.35">
      <c r="A274" s="76">
        <v>40756</v>
      </c>
      <c r="B274">
        <v>70.186334000000002</v>
      </c>
      <c r="C274" t="s">
        <v>63</v>
      </c>
      <c r="D274" t="s">
        <v>316</v>
      </c>
      <c r="E274" t="s">
        <v>99</v>
      </c>
    </row>
    <row r="275" spans="1:5" hidden="1" x14ac:dyDescent="0.35">
      <c r="A275" s="76">
        <v>40756</v>
      </c>
      <c r="B275">
        <v>33.143000000000001</v>
      </c>
      <c r="C275" t="s">
        <v>56</v>
      </c>
      <c r="D275" t="s">
        <v>316</v>
      </c>
      <c r="E275" t="s">
        <v>12</v>
      </c>
    </row>
    <row r="276" spans="1:5" hidden="1" x14ac:dyDescent="0.35">
      <c r="A276" s="76">
        <v>40756</v>
      </c>
      <c r="B276">
        <v>13.167</v>
      </c>
      <c r="C276" t="s">
        <v>58</v>
      </c>
      <c r="D276" t="s">
        <v>316</v>
      </c>
      <c r="E276" t="s">
        <v>12</v>
      </c>
    </row>
    <row r="277" spans="1:5" hidden="1" x14ac:dyDescent="0.35">
      <c r="A277" s="76">
        <v>40756</v>
      </c>
      <c r="B277">
        <v>17.041667</v>
      </c>
      <c r="C277" t="s">
        <v>60</v>
      </c>
      <c r="D277" t="s">
        <v>316</v>
      </c>
      <c r="E277" t="s">
        <v>12</v>
      </c>
    </row>
    <row r="278" spans="1:5" hidden="1" x14ac:dyDescent="0.35">
      <c r="A278" s="76">
        <v>40756</v>
      </c>
      <c r="B278">
        <v>6.8346669999999996</v>
      </c>
      <c r="C278" t="s">
        <v>308</v>
      </c>
      <c r="D278" t="s">
        <v>316</v>
      </c>
      <c r="E278" t="s">
        <v>12</v>
      </c>
    </row>
    <row r="279" spans="1:5" hidden="1" x14ac:dyDescent="0.35">
      <c r="A279" s="76">
        <v>40756</v>
      </c>
      <c r="B279">
        <v>68.487509000000003</v>
      </c>
      <c r="C279" t="s">
        <v>62</v>
      </c>
      <c r="D279" t="s">
        <v>124</v>
      </c>
      <c r="E279" t="s">
        <v>99</v>
      </c>
    </row>
    <row r="280" spans="1:5" hidden="1" x14ac:dyDescent="0.35">
      <c r="A280" s="76">
        <v>40756</v>
      </c>
      <c r="B280">
        <v>-0.56857599999999997</v>
      </c>
      <c r="C280" t="s">
        <v>55</v>
      </c>
      <c r="D280" t="s">
        <v>124</v>
      </c>
      <c r="E280" t="s">
        <v>9</v>
      </c>
    </row>
    <row r="281" spans="1:5" hidden="1" x14ac:dyDescent="0.35">
      <c r="A281" s="76">
        <v>40756</v>
      </c>
      <c r="B281">
        <v>69.056084999999996</v>
      </c>
      <c r="C281" t="s">
        <v>63</v>
      </c>
      <c r="D281" t="s">
        <v>124</v>
      </c>
      <c r="E281" t="s">
        <v>99</v>
      </c>
    </row>
    <row r="282" spans="1:5" hidden="1" x14ac:dyDescent="0.35">
      <c r="A282" s="76">
        <v>40756</v>
      </c>
      <c r="B282">
        <v>6.4523539999999997</v>
      </c>
      <c r="C282" t="s">
        <v>56</v>
      </c>
      <c r="D282" t="s">
        <v>124</v>
      </c>
      <c r="E282" t="s">
        <v>9</v>
      </c>
    </row>
    <row r="283" spans="1:5" hidden="1" x14ac:dyDescent="0.35">
      <c r="A283" s="76">
        <v>40756</v>
      </c>
      <c r="B283">
        <v>47.223393999999999</v>
      </c>
      <c r="C283" t="s">
        <v>58</v>
      </c>
      <c r="D283" t="s">
        <v>124</v>
      </c>
      <c r="E283" t="s">
        <v>9</v>
      </c>
    </row>
    <row r="284" spans="1:5" hidden="1" x14ac:dyDescent="0.35">
      <c r="A284" s="76">
        <v>40756</v>
      </c>
      <c r="B284">
        <v>0.80302399999999996</v>
      </c>
      <c r="C284" t="s">
        <v>60</v>
      </c>
      <c r="D284" t="s">
        <v>124</v>
      </c>
      <c r="E284" t="s">
        <v>9</v>
      </c>
    </row>
    <row r="285" spans="1:5" hidden="1" x14ac:dyDescent="0.35">
      <c r="A285" s="76">
        <v>40756</v>
      </c>
      <c r="B285">
        <v>14.577313</v>
      </c>
      <c r="C285" t="s">
        <v>308</v>
      </c>
      <c r="D285" t="s">
        <v>124</v>
      </c>
      <c r="E285" t="s">
        <v>12</v>
      </c>
    </row>
    <row r="286" spans="1:5" hidden="1" x14ac:dyDescent="0.35">
      <c r="A286" s="76">
        <v>40756</v>
      </c>
      <c r="B286">
        <v>0</v>
      </c>
      <c r="C286" t="s">
        <v>56</v>
      </c>
      <c r="D286" t="s">
        <v>21</v>
      </c>
      <c r="E286" t="s">
        <v>99</v>
      </c>
    </row>
    <row r="287" spans="1:5" hidden="1" x14ac:dyDescent="0.35">
      <c r="A287" s="76">
        <v>40756</v>
      </c>
      <c r="B287">
        <v>0</v>
      </c>
      <c r="C287" t="s">
        <v>58</v>
      </c>
      <c r="D287" t="s">
        <v>21</v>
      </c>
      <c r="E287" t="s">
        <v>99</v>
      </c>
    </row>
    <row r="288" spans="1:5" hidden="1" x14ac:dyDescent="0.35">
      <c r="A288" s="76">
        <v>40756</v>
      </c>
      <c r="B288">
        <v>0</v>
      </c>
      <c r="C288" t="s">
        <v>60</v>
      </c>
      <c r="D288" t="s">
        <v>21</v>
      </c>
      <c r="E288" t="s">
        <v>99</v>
      </c>
    </row>
    <row r="289" spans="1:5" hidden="1" x14ac:dyDescent="0.35">
      <c r="A289" s="76">
        <v>40756</v>
      </c>
      <c r="B289">
        <v>0</v>
      </c>
      <c r="C289" t="s">
        <v>308</v>
      </c>
      <c r="D289" t="s">
        <v>21</v>
      </c>
      <c r="E289" t="s">
        <v>99</v>
      </c>
    </row>
    <row r="290" spans="1:5" hidden="1" x14ac:dyDescent="0.35">
      <c r="A290" s="76">
        <v>40756</v>
      </c>
      <c r="B290">
        <v>0</v>
      </c>
      <c r="C290" t="s">
        <v>56</v>
      </c>
      <c r="D290" t="s">
        <v>237</v>
      </c>
      <c r="E290" t="s">
        <v>9</v>
      </c>
    </row>
    <row r="291" spans="1:5" hidden="1" x14ac:dyDescent="0.35">
      <c r="A291" s="76">
        <v>40756</v>
      </c>
      <c r="B291">
        <v>0</v>
      </c>
      <c r="C291" t="s">
        <v>58</v>
      </c>
      <c r="D291" t="s">
        <v>237</v>
      </c>
      <c r="E291" t="s">
        <v>9</v>
      </c>
    </row>
    <row r="292" spans="1:5" hidden="1" x14ac:dyDescent="0.35">
      <c r="A292" s="76">
        <v>40756</v>
      </c>
      <c r="B292">
        <v>0</v>
      </c>
      <c r="C292" t="s">
        <v>60</v>
      </c>
      <c r="D292" t="s">
        <v>237</v>
      </c>
      <c r="E292" t="s">
        <v>9</v>
      </c>
    </row>
    <row r="293" spans="1:5" hidden="1" x14ac:dyDescent="0.35">
      <c r="A293" s="76">
        <v>40756</v>
      </c>
      <c r="B293">
        <v>0</v>
      </c>
      <c r="C293" t="s">
        <v>308</v>
      </c>
      <c r="D293" t="s">
        <v>237</v>
      </c>
      <c r="E293" t="s">
        <v>12</v>
      </c>
    </row>
    <row r="294" spans="1:5" hidden="1" x14ac:dyDescent="0.35">
      <c r="A294" s="76">
        <v>40756</v>
      </c>
      <c r="B294">
        <v>109.948063</v>
      </c>
      <c r="C294" t="s">
        <v>63</v>
      </c>
      <c r="D294" t="s">
        <v>21</v>
      </c>
      <c r="E294" t="s">
        <v>9</v>
      </c>
    </row>
    <row r="295" spans="1:5" hidden="1" x14ac:dyDescent="0.35">
      <c r="A295" s="76">
        <v>40756</v>
      </c>
      <c r="B295">
        <v>1.768076</v>
      </c>
      <c r="C295" t="s">
        <v>241</v>
      </c>
      <c r="D295" t="s">
        <v>21</v>
      </c>
      <c r="E295" t="s">
        <v>9</v>
      </c>
    </row>
    <row r="296" spans="1:5" hidden="1" x14ac:dyDescent="0.35">
      <c r="A296" s="76">
        <v>40756</v>
      </c>
      <c r="B296">
        <v>-12.986554</v>
      </c>
      <c r="C296" t="s">
        <v>62</v>
      </c>
      <c r="D296" t="s">
        <v>471</v>
      </c>
      <c r="E296" t="s">
        <v>12</v>
      </c>
    </row>
    <row r="297" spans="1:5" hidden="1" x14ac:dyDescent="0.35">
      <c r="A297" s="76">
        <v>40756</v>
      </c>
      <c r="B297">
        <v>6.4337070000000001</v>
      </c>
      <c r="C297" t="s">
        <v>55</v>
      </c>
      <c r="D297" t="s">
        <v>21</v>
      </c>
      <c r="E297" t="s">
        <v>9</v>
      </c>
    </row>
    <row r="298" spans="1:5" hidden="1" x14ac:dyDescent="0.35">
      <c r="A298" s="76">
        <v>40756</v>
      </c>
      <c r="B298">
        <v>-2.668679</v>
      </c>
      <c r="C298" t="s">
        <v>55</v>
      </c>
      <c r="D298" t="s">
        <v>472</v>
      </c>
      <c r="E298" t="s">
        <v>12</v>
      </c>
    </row>
    <row r="299" spans="1:5" hidden="1" x14ac:dyDescent="0.35">
      <c r="A299" s="76">
        <v>40756</v>
      </c>
      <c r="B299">
        <v>102.494613</v>
      </c>
      <c r="C299" t="s">
        <v>62</v>
      </c>
      <c r="D299" t="s">
        <v>21</v>
      </c>
      <c r="E299" t="s">
        <v>99</v>
      </c>
    </row>
    <row r="300" spans="1:5" hidden="1" x14ac:dyDescent="0.35">
      <c r="A300" s="76">
        <v>40756</v>
      </c>
      <c r="B300">
        <v>247.64878900000002</v>
      </c>
      <c r="C300" t="s">
        <v>62</v>
      </c>
      <c r="D300" t="s">
        <v>92</v>
      </c>
      <c r="E300" t="s">
        <v>99</v>
      </c>
    </row>
    <row r="301" spans="1:5" hidden="1" x14ac:dyDescent="0.35">
      <c r="A301" s="76">
        <v>40756</v>
      </c>
      <c r="B301">
        <v>2146.6689969999998</v>
      </c>
      <c r="C301" t="s">
        <v>62</v>
      </c>
      <c r="D301" t="s">
        <v>27</v>
      </c>
      <c r="E301" t="s">
        <v>99</v>
      </c>
    </row>
    <row r="302" spans="1:5" hidden="1" x14ac:dyDescent="0.35">
      <c r="A302" s="76">
        <v>40756</v>
      </c>
      <c r="B302">
        <v>2146.6689969999998</v>
      </c>
      <c r="C302" t="s">
        <v>62</v>
      </c>
      <c r="D302" t="s">
        <v>27</v>
      </c>
      <c r="E302" t="s">
        <v>9</v>
      </c>
    </row>
    <row r="303" spans="1:5" hidden="1" x14ac:dyDescent="0.35">
      <c r="A303" s="76">
        <v>40756</v>
      </c>
      <c r="B303">
        <v>63.728000999999992</v>
      </c>
      <c r="C303" t="s">
        <v>55</v>
      </c>
      <c r="D303" t="s">
        <v>27</v>
      </c>
      <c r="E303" t="s">
        <v>99</v>
      </c>
    </row>
    <row r="304" spans="1:5" hidden="1" x14ac:dyDescent="0.35">
      <c r="A304" s="76">
        <v>40756</v>
      </c>
      <c r="B304">
        <v>63.728000999999992</v>
      </c>
      <c r="C304" t="s">
        <v>55</v>
      </c>
      <c r="D304" t="s">
        <v>27</v>
      </c>
      <c r="E304" t="s">
        <v>9</v>
      </c>
    </row>
    <row r="305" spans="1:5" hidden="1" x14ac:dyDescent="0.35">
      <c r="A305" s="76">
        <v>40756</v>
      </c>
      <c r="B305">
        <v>2261.9475240000002</v>
      </c>
      <c r="C305" t="s">
        <v>63</v>
      </c>
      <c r="D305" t="s">
        <v>27</v>
      </c>
      <c r="E305" t="s">
        <v>99</v>
      </c>
    </row>
    <row r="306" spans="1:5" hidden="1" x14ac:dyDescent="0.35">
      <c r="A306" s="76">
        <v>40756</v>
      </c>
      <c r="B306">
        <v>1050.6049379999999</v>
      </c>
      <c r="C306" t="s">
        <v>56</v>
      </c>
      <c r="D306" t="s">
        <v>27</v>
      </c>
      <c r="E306" t="s">
        <v>99</v>
      </c>
    </row>
    <row r="307" spans="1:5" hidden="1" x14ac:dyDescent="0.35">
      <c r="A307" s="76">
        <v>40756</v>
      </c>
      <c r="B307">
        <v>442.56681800000007</v>
      </c>
      <c r="C307" t="s">
        <v>58</v>
      </c>
      <c r="D307" t="s">
        <v>27</v>
      </c>
      <c r="E307" t="s">
        <v>99</v>
      </c>
    </row>
    <row r="308" spans="1:5" hidden="1" x14ac:dyDescent="0.35">
      <c r="A308" s="76">
        <v>40756</v>
      </c>
      <c r="B308">
        <v>527.64092700000003</v>
      </c>
      <c r="C308" t="s">
        <v>60</v>
      </c>
      <c r="D308" t="s">
        <v>27</v>
      </c>
      <c r="E308" t="s">
        <v>99</v>
      </c>
    </row>
    <row r="309" spans="1:5" hidden="1" x14ac:dyDescent="0.35">
      <c r="A309" s="76">
        <v>40756</v>
      </c>
      <c r="B309">
        <v>335.06005999999996</v>
      </c>
      <c r="C309" t="s">
        <v>308</v>
      </c>
      <c r="D309" t="s">
        <v>27</v>
      </c>
      <c r="E309" t="s">
        <v>99</v>
      </c>
    </row>
    <row r="310" spans="1:5" hidden="1" x14ac:dyDescent="0.35">
      <c r="A310" s="76">
        <v>40756</v>
      </c>
      <c r="B310">
        <v>0</v>
      </c>
      <c r="C310" t="s">
        <v>62</v>
      </c>
      <c r="D310" t="s">
        <v>283</v>
      </c>
      <c r="E310" t="s">
        <v>12</v>
      </c>
    </row>
    <row r="311" spans="1:5" hidden="1" x14ac:dyDescent="0.35">
      <c r="A311" s="76">
        <v>40756</v>
      </c>
      <c r="B311">
        <v>0</v>
      </c>
      <c r="C311" t="s">
        <v>62</v>
      </c>
      <c r="D311" t="s">
        <v>177</v>
      </c>
      <c r="E311" t="s">
        <v>99</v>
      </c>
    </row>
    <row r="312" spans="1:5" hidden="1" x14ac:dyDescent="0.35">
      <c r="A312" s="76">
        <v>40756</v>
      </c>
      <c r="B312">
        <v>0</v>
      </c>
      <c r="C312" t="s">
        <v>55</v>
      </c>
      <c r="D312" t="s">
        <v>284</v>
      </c>
      <c r="E312" t="s">
        <v>12</v>
      </c>
    </row>
    <row r="313" spans="1:5" hidden="1" x14ac:dyDescent="0.35">
      <c r="A313" s="76">
        <v>40756</v>
      </c>
      <c r="B313">
        <v>0</v>
      </c>
      <c r="C313" t="s">
        <v>55</v>
      </c>
      <c r="D313" t="s">
        <v>177</v>
      </c>
      <c r="E313" t="s">
        <v>99</v>
      </c>
    </row>
    <row r="314" spans="1:5" x14ac:dyDescent="0.35">
      <c r="A314" s="76">
        <v>40787</v>
      </c>
      <c r="B314">
        <v>0</v>
      </c>
      <c r="C314" t="s">
        <v>305</v>
      </c>
      <c r="D314" t="s">
        <v>46</v>
      </c>
      <c r="E314" t="s">
        <v>12</v>
      </c>
    </row>
    <row r="315" spans="1:5" x14ac:dyDescent="0.35">
      <c r="A315" s="76">
        <v>40787</v>
      </c>
      <c r="B315">
        <v>0</v>
      </c>
      <c r="C315" t="s">
        <v>58</v>
      </c>
      <c r="D315" t="s">
        <v>46</v>
      </c>
      <c r="E315" t="s">
        <v>12</v>
      </c>
    </row>
    <row r="316" spans="1:5" x14ac:dyDescent="0.35">
      <c r="A316" s="76">
        <v>40787</v>
      </c>
      <c r="B316">
        <v>0</v>
      </c>
      <c r="C316" t="s">
        <v>57</v>
      </c>
      <c r="D316" t="s">
        <v>46</v>
      </c>
      <c r="E316" t="s">
        <v>12</v>
      </c>
    </row>
    <row r="317" spans="1:5" x14ac:dyDescent="0.35">
      <c r="A317" s="76">
        <v>40787</v>
      </c>
      <c r="B317">
        <v>0</v>
      </c>
      <c r="C317" t="s">
        <v>59</v>
      </c>
      <c r="D317" t="s">
        <v>46</v>
      </c>
      <c r="E317" t="s">
        <v>12</v>
      </c>
    </row>
    <row r="318" spans="1:5" x14ac:dyDescent="0.35">
      <c r="A318" s="76">
        <v>40787</v>
      </c>
      <c r="B318">
        <v>0</v>
      </c>
      <c r="C318" t="s">
        <v>318</v>
      </c>
      <c r="D318" t="s">
        <v>46</v>
      </c>
      <c r="E318" t="s">
        <v>12</v>
      </c>
    </row>
    <row r="319" spans="1:5" x14ac:dyDescent="0.35">
      <c r="A319" s="76">
        <v>40787</v>
      </c>
      <c r="B319">
        <v>0</v>
      </c>
      <c r="C319" t="s">
        <v>60</v>
      </c>
      <c r="D319" t="s">
        <v>46</v>
      </c>
      <c r="E319" t="s">
        <v>12</v>
      </c>
    </row>
    <row r="320" spans="1:5" x14ac:dyDescent="0.35">
      <c r="A320" s="76">
        <v>40787</v>
      </c>
      <c r="B320">
        <v>0</v>
      </c>
      <c r="C320" t="s">
        <v>76</v>
      </c>
      <c r="D320" t="s">
        <v>46</v>
      </c>
      <c r="E320" t="s">
        <v>12</v>
      </c>
    </row>
    <row r="321" spans="1:5" x14ac:dyDescent="0.35">
      <c r="A321" s="76">
        <v>40787</v>
      </c>
      <c r="B321">
        <v>0</v>
      </c>
      <c r="C321" t="s">
        <v>61</v>
      </c>
      <c r="D321" t="s">
        <v>46</v>
      </c>
      <c r="E321" t="s">
        <v>12</v>
      </c>
    </row>
    <row r="322" spans="1:5" x14ac:dyDescent="0.35">
      <c r="A322" s="76">
        <v>40787</v>
      </c>
      <c r="B322">
        <v>0</v>
      </c>
      <c r="C322" t="s">
        <v>55</v>
      </c>
      <c r="D322" t="s">
        <v>46</v>
      </c>
      <c r="E322" t="s">
        <v>9</v>
      </c>
    </row>
    <row r="323" spans="1:5" x14ac:dyDescent="0.35">
      <c r="A323" s="76">
        <v>40787</v>
      </c>
      <c r="B323">
        <v>0</v>
      </c>
      <c r="C323" t="s">
        <v>62</v>
      </c>
      <c r="D323" t="s">
        <v>46</v>
      </c>
      <c r="E323" t="s">
        <v>99</v>
      </c>
    </row>
    <row r="324" spans="1:5" hidden="1" x14ac:dyDescent="0.35">
      <c r="A324" s="76">
        <v>40787</v>
      </c>
      <c r="B324">
        <v>0</v>
      </c>
      <c r="C324" t="s">
        <v>93</v>
      </c>
      <c r="D324" t="s">
        <v>45</v>
      </c>
      <c r="E324" t="s">
        <v>9</v>
      </c>
    </row>
    <row r="325" spans="1:5" hidden="1" x14ac:dyDescent="0.35">
      <c r="A325" s="76">
        <v>40787</v>
      </c>
      <c r="B325">
        <v>0</v>
      </c>
      <c r="C325" t="s">
        <v>56</v>
      </c>
      <c r="D325" t="s">
        <v>45</v>
      </c>
      <c r="E325" t="s">
        <v>12</v>
      </c>
    </row>
    <row r="326" spans="1:5" hidden="1" x14ac:dyDescent="0.35">
      <c r="A326" s="76">
        <v>40787</v>
      </c>
      <c r="B326">
        <v>0</v>
      </c>
      <c r="C326" t="s">
        <v>58</v>
      </c>
      <c r="D326" t="s">
        <v>45</v>
      </c>
      <c r="E326" t="s">
        <v>12</v>
      </c>
    </row>
    <row r="327" spans="1:5" hidden="1" x14ac:dyDescent="0.35">
      <c r="A327" s="76">
        <v>40787</v>
      </c>
      <c r="B327">
        <v>0</v>
      </c>
      <c r="C327" t="s">
        <v>57</v>
      </c>
      <c r="D327" t="s">
        <v>45</v>
      </c>
      <c r="E327" t="s">
        <v>12</v>
      </c>
    </row>
    <row r="328" spans="1:5" hidden="1" x14ac:dyDescent="0.35">
      <c r="A328" s="76">
        <v>40787</v>
      </c>
      <c r="B328">
        <v>0</v>
      </c>
      <c r="C328" t="s">
        <v>59</v>
      </c>
      <c r="D328" t="s">
        <v>45</v>
      </c>
      <c r="E328" t="s">
        <v>12</v>
      </c>
    </row>
    <row r="329" spans="1:5" hidden="1" x14ac:dyDescent="0.35">
      <c r="A329" s="76">
        <v>40787</v>
      </c>
      <c r="B329">
        <v>0</v>
      </c>
      <c r="C329" t="s">
        <v>94</v>
      </c>
      <c r="D329" t="s">
        <v>45</v>
      </c>
      <c r="E329" t="s">
        <v>9</v>
      </c>
    </row>
    <row r="330" spans="1:5" hidden="1" x14ac:dyDescent="0.35">
      <c r="A330" s="76">
        <v>40787</v>
      </c>
      <c r="B330">
        <v>0</v>
      </c>
      <c r="C330" t="s">
        <v>60</v>
      </c>
      <c r="D330" t="s">
        <v>45</v>
      </c>
      <c r="E330" t="s">
        <v>12</v>
      </c>
    </row>
    <row r="331" spans="1:5" hidden="1" x14ac:dyDescent="0.35">
      <c r="A331" s="76">
        <v>40787</v>
      </c>
      <c r="B331">
        <v>0</v>
      </c>
      <c r="C331" t="s">
        <v>76</v>
      </c>
      <c r="D331" t="s">
        <v>45</v>
      </c>
      <c r="E331" t="s">
        <v>12</v>
      </c>
    </row>
    <row r="332" spans="1:5" hidden="1" x14ac:dyDescent="0.35">
      <c r="A332" s="76">
        <v>40787</v>
      </c>
      <c r="B332">
        <v>0</v>
      </c>
      <c r="C332" t="s">
        <v>61</v>
      </c>
      <c r="D332" t="s">
        <v>45</v>
      </c>
      <c r="E332" t="s">
        <v>12</v>
      </c>
    </row>
    <row r="333" spans="1:5" hidden="1" x14ac:dyDescent="0.35">
      <c r="A333" s="76">
        <v>40787</v>
      </c>
      <c r="B333">
        <v>0</v>
      </c>
      <c r="C333" t="s">
        <v>55</v>
      </c>
      <c r="D333" t="s">
        <v>45</v>
      </c>
      <c r="E333" t="s">
        <v>9</v>
      </c>
    </row>
    <row r="334" spans="1:5" hidden="1" x14ac:dyDescent="0.35">
      <c r="A334" s="76">
        <v>40787</v>
      </c>
      <c r="B334">
        <v>0</v>
      </c>
      <c r="C334" t="s">
        <v>62</v>
      </c>
      <c r="D334" t="s">
        <v>45</v>
      </c>
      <c r="E334" t="s">
        <v>99</v>
      </c>
    </row>
    <row r="335" spans="1:5" hidden="1" x14ac:dyDescent="0.35">
      <c r="A335" s="76">
        <v>40787</v>
      </c>
      <c r="B335">
        <v>0</v>
      </c>
      <c r="C335" t="s">
        <v>93</v>
      </c>
      <c r="D335" t="s">
        <v>109</v>
      </c>
      <c r="E335" t="s">
        <v>99</v>
      </c>
    </row>
    <row r="336" spans="1:5" hidden="1" x14ac:dyDescent="0.35">
      <c r="A336" s="76">
        <v>40787</v>
      </c>
      <c r="B336">
        <v>0</v>
      </c>
      <c r="C336" t="s">
        <v>94</v>
      </c>
      <c r="D336" t="s">
        <v>109</v>
      </c>
      <c r="E336" t="s">
        <v>99</v>
      </c>
    </row>
    <row r="337" spans="1:5" hidden="1" x14ac:dyDescent="0.35">
      <c r="A337" s="76">
        <v>40787</v>
      </c>
      <c r="B337">
        <v>0</v>
      </c>
      <c r="C337" t="s">
        <v>55</v>
      </c>
      <c r="D337" t="s">
        <v>109</v>
      </c>
      <c r="E337" t="s">
        <v>99</v>
      </c>
    </row>
    <row r="338" spans="1:5" hidden="1" x14ac:dyDescent="0.35">
      <c r="A338" s="76">
        <v>40787</v>
      </c>
      <c r="B338">
        <v>0</v>
      </c>
      <c r="C338" t="s">
        <v>62</v>
      </c>
      <c r="D338" t="s">
        <v>109</v>
      </c>
      <c r="E338" t="s">
        <v>99</v>
      </c>
    </row>
    <row r="339" spans="1:5" hidden="1" x14ac:dyDescent="0.35">
      <c r="A339" s="76">
        <v>40787</v>
      </c>
      <c r="B339">
        <v>0</v>
      </c>
      <c r="C339" t="s">
        <v>93</v>
      </c>
      <c r="D339" t="s">
        <v>10</v>
      </c>
      <c r="E339" t="s">
        <v>99</v>
      </c>
    </row>
    <row r="340" spans="1:5" hidden="1" x14ac:dyDescent="0.35">
      <c r="A340" s="76">
        <v>40787</v>
      </c>
      <c r="B340">
        <v>0</v>
      </c>
      <c r="C340" t="s">
        <v>94</v>
      </c>
      <c r="D340" t="s">
        <v>10</v>
      </c>
      <c r="E340" t="s">
        <v>99</v>
      </c>
    </row>
    <row r="341" spans="1:5" hidden="1" x14ac:dyDescent="0.35">
      <c r="A341" s="76">
        <v>40787</v>
      </c>
      <c r="B341">
        <v>0</v>
      </c>
      <c r="C341" t="s">
        <v>55</v>
      </c>
      <c r="D341" t="s">
        <v>10</v>
      </c>
      <c r="E341" t="s">
        <v>99</v>
      </c>
    </row>
    <row r="342" spans="1:5" hidden="1" x14ac:dyDescent="0.35">
      <c r="A342" s="76">
        <v>40787</v>
      </c>
      <c r="B342">
        <v>0</v>
      </c>
      <c r="C342" t="s">
        <v>62</v>
      </c>
      <c r="D342" t="s">
        <v>10</v>
      </c>
      <c r="E342" t="s">
        <v>99</v>
      </c>
    </row>
    <row r="343" spans="1:5" hidden="1" x14ac:dyDescent="0.35">
      <c r="A343" s="76">
        <v>40787</v>
      </c>
      <c r="B343">
        <v>0</v>
      </c>
      <c r="C343" t="s">
        <v>56</v>
      </c>
      <c r="D343" t="s">
        <v>26</v>
      </c>
      <c r="E343" t="s">
        <v>9</v>
      </c>
    </row>
    <row r="344" spans="1:5" hidden="1" x14ac:dyDescent="0.35">
      <c r="A344" s="76">
        <v>40787</v>
      </c>
      <c r="B344">
        <v>0</v>
      </c>
      <c r="C344" t="s">
        <v>58</v>
      </c>
      <c r="D344" t="s">
        <v>26</v>
      </c>
      <c r="E344" t="s">
        <v>9</v>
      </c>
    </row>
    <row r="345" spans="1:5" hidden="1" x14ac:dyDescent="0.35">
      <c r="A345" s="76">
        <v>40787</v>
      </c>
      <c r="B345">
        <v>0</v>
      </c>
      <c r="C345" t="s">
        <v>307</v>
      </c>
      <c r="D345" t="s">
        <v>26</v>
      </c>
      <c r="E345" t="s">
        <v>12</v>
      </c>
    </row>
    <row r="346" spans="1:5" hidden="1" x14ac:dyDescent="0.35">
      <c r="A346" s="76">
        <v>40787</v>
      </c>
      <c r="B346">
        <v>0</v>
      </c>
      <c r="C346" t="s">
        <v>59</v>
      </c>
      <c r="D346" t="s">
        <v>26</v>
      </c>
      <c r="E346" t="s">
        <v>9</v>
      </c>
    </row>
    <row r="347" spans="1:5" hidden="1" x14ac:dyDescent="0.35">
      <c r="A347" s="76">
        <v>40787</v>
      </c>
      <c r="B347">
        <v>0</v>
      </c>
      <c r="C347" t="s">
        <v>60</v>
      </c>
      <c r="D347" t="s">
        <v>26</v>
      </c>
      <c r="E347" t="s">
        <v>9</v>
      </c>
    </row>
    <row r="348" spans="1:5" hidden="1" x14ac:dyDescent="0.35">
      <c r="A348" s="76">
        <v>40787</v>
      </c>
      <c r="B348">
        <v>0</v>
      </c>
      <c r="C348" t="s">
        <v>76</v>
      </c>
      <c r="D348" t="s">
        <v>26</v>
      </c>
      <c r="E348" t="s">
        <v>9</v>
      </c>
    </row>
    <row r="349" spans="1:5" hidden="1" x14ac:dyDescent="0.35">
      <c r="A349" s="76">
        <v>40787</v>
      </c>
      <c r="B349">
        <v>0</v>
      </c>
      <c r="C349" t="s">
        <v>61</v>
      </c>
      <c r="D349" t="s">
        <v>26</v>
      </c>
      <c r="E349" t="s">
        <v>9</v>
      </c>
    </row>
    <row r="350" spans="1:5" hidden="1" x14ac:dyDescent="0.35">
      <c r="A350" s="76">
        <v>40787</v>
      </c>
      <c r="B350">
        <v>0</v>
      </c>
      <c r="C350" t="s">
        <v>55</v>
      </c>
      <c r="D350" t="s">
        <v>26</v>
      </c>
      <c r="E350" t="s">
        <v>9</v>
      </c>
    </row>
    <row r="351" spans="1:5" hidden="1" x14ac:dyDescent="0.35">
      <c r="A351" s="76">
        <v>40787</v>
      </c>
      <c r="B351">
        <v>0</v>
      </c>
      <c r="C351" t="s">
        <v>63</v>
      </c>
      <c r="D351" t="s">
        <v>26</v>
      </c>
      <c r="E351" t="s">
        <v>99</v>
      </c>
    </row>
    <row r="352" spans="1:5" hidden="1" x14ac:dyDescent="0.35">
      <c r="A352" s="76">
        <v>40787</v>
      </c>
      <c r="B352">
        <v>0</v>
      </c>
      <c r="C352" t="s">
        <v>123</v>
      </c>
      <c r="D352" t="s">
        <v>26</v>
      </c>
      <c r="E352" t="s">
        <v>99</v>
      </c>
    </row>
    <row r="353" spans="1:5" hidden="1" x14ac:dyDescent="0.35">
      <c r="A353" s="76">
        <v>40787</v>
      </c>
      <c r="B353">
        <v>0</v>
      </c>
      <c r="C353" t="s">
        <v>62</v>
      </c>
      <c r="D353" t="s">
        <v>26</v>
      </c>
      <c r="E353" t="s">
        <v>99</v>
      </c>
    </row>
    <row r="354" spans="1:5" hidden="1" x14ac:dyDescent="0.35">
      <c r="A354" s="76">
        <v>40787</v>
      </c>
      <c r="B354">
        <v>2146.6689969999998</v>
      </c>
      <c r="C354" t="s">
        <v>62</v>
      </c>
      <c r="D354" t="s">
        <v>25</v>
      </c>
      <c r="E354" t="s">
        <v>99</v>
      </c>
    </row>
    <row r="355" spans="1:5" hidden="1" x14ac:dyDescent="0.35">
      <c r="A355" s="76">
        <v>40787</v>
      </c>
      <c r="B355">
        <v>63.728000999999992</v>
      </c>
      <c r="C355" t="s">
        <v>55</v>
      </c>
      <c r="D355" t="s">
        <v>25</v>
      </c>
      <c r="E355" t="s">
        <v>99</v>
      </c>
    </row>
    <row r="356" spans="1:5" hidden="1" x14ac:dyDescent="0.35">
      <c r="A356" s="76">
        <v>40787</v>
      </c>
      <c r="B356">
        <v>2355.8727429999999</v>
      </c>
      <c r="C356" t="s">
        <v>63</v>
      </c>
      <c r="D356" t="s">
        <v>25</v>
      </c>
      <c r="E356" t="s">
        <v>99</v>
      </c>
    </row>
    <row r="357" spans="1:5" hidden="1" x14ac:dyDescent="0.35">
      <c r="A357" s="76">
        <v>40787</v>
      </c>
      <c r="B357">
        <v>1050.6049379999999</v>
      </c>
      <c r="C357" t="s">
        <v>56</v>
      </c>
      <c r="D357" t="s">
        <v>25</v>
      </c>
      <c r="E357" t="s">
        <v>99</v>
      </c>
    </row>
    <row r="358" spans="1:5" hidden="1" x14ac:dyDescent="0.35">
      <c r="A358" s="76">
        <v>40787</v>
      </c>
      <c r="B358">
        <v>442.56681800000007</v>
      </c>
      <c r="C358" t="s">
        <v>58</v>
      </c>
      <c r="D358" t="s">
        <v>25</v>
      </c>
      <c r="E358" t="s">
        <v>99</v>
      </c>
    </row>
    <row r="359" spans="1:5" hidden="1" x14ac:dyDescent="0.35">
      <c r="A359" s="76">
        <v>40787</v>
      </c>
      <c r="B359">
        <v>527.64092700000003</v>
      </c>
      <c r="C359" t="s">
        <v>60</v>
      </c>
      <c r="D359" t="s">
        <v>25</v>
      </c>
      <c r="E359" t="s">
        <v>99</v>
      </c>
    </row>
    <row r="360" spans="1:5" hidden="1" x14ac:dyDescent="0.35">
      <c r="A360" s="76">
        <v>40787</v>
      </c>
      <c r="B360">
        <v>335.06005999999996</v>
      </c>
      <c r="C360" t="s">
        <v>308</v>
      </c>
      <c r="D360" t="s">
        <v>25</v>
      </c>
      <c r="E360" t="s">
        <v>99</v>
      </c>
    </row>
    <row r="361" spans="1:5" hidden="1" x14ac:dyDescent="0.35">
      <c r="A361" s="76">
        <v>40787</v>
      </c>
      <c r="B361">
        <v>1.4984960000000001</v>
      </c>
      <c r="C361" t="s">
        <v>55</v>
      </c>
      <c r="D361" t="s">
        <v>13</v>
      </c>
      <c r="E361" t="s">
        <v>9</v>
      </c>
    </row>
    <row r="362" spans="1:5" hidden="1" x14ac:dyDescent="0.35">
      <c r="A362" s="76">
        <v>40787</v>
      </c>
      <c r="B362">
        <v>0.87981699999999996</v>
      </c>
      <c r="C362" t="s">
        <v>55</v>
      </c>
      <c r="D362" t="s">
        <v>469</v>
      </c>
      <c r="E362" t="s">
        <v>12</v>
      </c>
    </row>
    <row r="363" spans="1:5" hidden="1" x14ac:dyDescent="0.35">
      <c r="A363" s="76">
        <v>40787</v>
      </c>
      <c r="B363">
        <v>5.8907119999999997</v>
      </c>
      <c r="C363" t="s">
        <v>63</v>
      </c>
      <c r="D363" t="s">
        <v>13</v>
      </c>
      <c r="E363" t="s">
        <v>9</v>
      </c>
    </row>
    <row r="364" spans="1:5" hidden="1" x14ac:dyDescent="0.35">
      <c r="A364" s="76">
        <v>40787</v>
      </c>
      <c r="B364">
        <v>0.77844800000000003</v>
      </c>
      <c r="C364" t="s">
        <v>241</v>
      </c>
      <c r="D364" t="s">
        <v>13</v>
      </c>
      <c r="E364" t="s">
        <v>9</v>
      </c>
    </row>
    <row r="365" spans="1:5" hidden="1" x14ac:dyDescent="0.35">
      <c r="A365" s="76">
        <v>40787</v>
      </c>
      <c r="B365">
        <v>0.17181099999999999</v>
      </c>
      <c r="C365" t="s">
        <v>62</v>
      </c>
      <c r="D365" t="s">
        <v>470</v>
      </c>
      <c r="E365" t="s">
        <v>12</v>
      </c>
    </row>
    <row r="366" spans="1:5" hidden="1" x14ac:dyDescent="0.35">
      <c r="A366" s="76">
        <v>40787</v>
      </c>
      <c r="B366">
        <v>0</v>
      </c>
      <c r="C366" t="s">
        <v>56</v>
      </c>
      <c r="D366" t="s">
        <v>244</v>
      </c>
      <c r="E366" t="s">
        <v>9</v>
      </c>
    </row>
    <row r="367" spans="1:5" hidden="1" x14ac:dyDescent="0.35">
      <c r="A367" s="76">
        <v>40787</v>
      </c>
      <c r="B367">
        <v>0</v>
      </c>
      <c r="C367" t="s">
        <v>58</v>
      </c>
      <c r="D367" t="s">
        <v>244</v>
      </c>
      <c r="E367" t="s">
        <v>9</v>
      </c>
    </row>
    <row r="368" spans="1:5" hidden="1" x14ac:dyDescent="0.35">
      <c r="A368" s="76">
        <v>40787</v>
      </c>
      <c r="B368">
        <v>0</v>
      </c>
      <c r="C368" t="s">
        <v>60</v>
      </c>
      <c r="D368" t="s">
        <v>244</v>
      </c>
      <c r="E368" t="s">
        <v>9</v>
      </c>
    </row>
    <row r="369" spans="1:5" hidden="1" x14ac:dyDescent="0.35">
      <c r="A369" s="76">
        <v>40787</v>
      </c>
      <c r="B369">
        <v>0</v>
      </c>
      <c r="C369" t="s">
        <v>308</v>
      </c>
      <c r="D369" t="s">
        <v>244</v>
      </c>
      <c r="E369" t="s">
        <v>12</v>
      </c>
    </row>
    <row r="370" spans="1:5" hidden="1" x14ac:dyDescent="0.35">
      <c r="A370" s="76">
        <v>40787</v>
      </c>
      <c r="B370">
        <v>0</v>
      </c>
      <c r="C370" t="s">
        <v>56</v>
      </c>
      <c r="D370" t="s">
        <v>13</v>
      </c>
      <c r="E370" t="s">
        <v>99</v>
      </c>
    </row>
    <row r="371" spans="1:5" hidden="1" x14ac:dyDescent="0.35">
      <c r="A371" s="76">
        <v>40787</v>
      </c>
      <c r="B371">
        <v>0</v>
      </c>
      <c r="C371" t="s">
        <v>58</v>
      </c>
      <c r="D371" t="s">
        <v>13</v>
      </c>
      <c r="E371" t="s">
        <v>99</v>
      </c>
    </row>
    <row r="372" spans="1:5" hidden="1" x14ac:dyDescent="0.35">
      <c r="A372" s="76">
        <v>40787</v>
      </c>
      <c r="B372">
        <v>0</v>
      </c>
      <c r="C372" t="s">
        <v>60</v>
      </c>
      <c r="D372" t="s">
        <v>13</v>
      </c>
      <c r="E372" t="s">
        <v>99</v>
      </c>
    </row>
    <row r="373" spans="1:5" hidden="1" x14ac:dyDescent="0.35">
      <c r="A373" s="76">
        <v>40787</v>
      </c>
      <c r="B373">
        <v>0</v>
      </c>
      <c r="C373" t="s">
        <v>308</v>
      </c>
      <c r="D373" t="s">
        <v>13</v>
      </c>
      <c r="E373" t="s">
        <v>99</v>
      </c>
    </row>
    <row r="374" spans="1:5" hidden="1" x14ac:dyDescent="0.35">
      <c r="A374" s="76">
        <v>40787</v>
      </c>
      <c r="B374">
        <v>9.219284</v>
      </c>
      <c r="C374" t="s">
        <v>62</v>
      </c>
      <c r="D374" t="s">
        <v>13</v>
      </c>
      <c r="E374" t="s">
        <v>99</v>
      </c>
    </row>
    <row r="375" spans="1:5" hidden="1" x14ac:dyDescent="0.35">
      <c r="A375" s="76">
        <v>40787</v>
      </c>
      <c r="B375">
        <v>2155.8882809999996</v>
      </c>
      <c r="C375" t="s">
        <v>62</v>
      </c>
      <c r="D375" t="s">
        <v>87</v>
      </c>
      <c r="E375" t="s">
        <v>99</v>
      </c>
    </row>
    <row r="376" spans="1:5" hidden="1" x14ac:dyDescent="0.35">
      <c r="A376" s="76">
        <v>40787</v>
      </c>
      <c r="B376">
        <v>81.33333300000001</v>
      </c>
      <c r="C376" t="s">
        <v>62</v>
      </c>
      <c r="D376" t="s">
        <v>316</v>
      </c>
      <c r="E376" t="s">
        <v>99</v>
      </c>
    </row>
    <row r="377" spans="1:5" hidden="1" x14ac:dyDescent="0.35">
      <c r="A377" s="76">
        <v>40787</v>
      </c>
      <c r="B377">
        <v>6.9033329999999999</v>
      </c>
      <c r="C377" t="s">
        <v>55</v>
      </c>
      <c r="D377" t="s">
        <v>316</v>
      </c>
      <c r="E377" t="s">
        <v>12</v>
      </c>
    </row>
    <row r="378" spans="1:5" hidden="1" x14ac:dyDescent="0.35">
      <c r="A378" s="76">
        <v>40787</v>
      </c>
      <c r="B378">
        <v>74.430000000000007</v>
      </c>
      <c r="C378" t="s">
        <v>63</v>
      </c>
      <c r="D378" t="s">
        <v>316</v>
      </c>
      <c r="E378" t="s">
        <v>99</v>
      </c>
    </row>
    <row r="379" spans="1:5" hidden="1" x14ac:dyDescent="0.35">
      <c r="A379" s="76">
        <v>40787</v>
      </c>
      <c r="B379">
        <v>34.273667000000003</v>
      </c>
      <c r="C379" t="s">
        <v>56</v>
      </c>
      <c r="D379" t="s">
        <v>316</v>
      </c>
      <c r="E379" t="s">
        <v>12</v>
      </c>
    </row>
    <row r="380" spans="1:5" hidden="1" x14ac:dyDescent="0.35">
      <c r="A380" s="76">
        <v>40787</v>
      </c>
      <c r="B380">
        <v>13.615667</v>
      </c>
      <c r="C380" t="s">
        <v>58</v>
      </c>
      <c r="D380" t="s">
        <v>316</v>
      </c>
      <c r="E380" t="s">
        <v>12</v>
      </c>
    </row>
    <row r="381" spans="1:5" hidden="1" x14ac:dyDescent="0.35">
      <c r="A381" s="76">
        <v>40787</v>
      </c>
      <c r="B381">
        <v>19.152332999999999</v>
      </c>
      <c r="C381" t="s">
        <v>60</v>
      </c>
      <c r="D381" t="s">
        <v>316</v>
      </c>
      <c r="E381" t="s">
        <v>12</v>
      </c>
    </row>
    <row r="382" spans="1:5" hidden="1" x14ac:dyDescent="0.35">
      <c r="A382" s="76">
        <v>40787</v>
      </c>
      <c r="B382">
        <v>7.3883330000000003</v>
      </c>
      <c r="C382" t="s">
        <v>308</v>
      </c>
      <c r="D382" t="s">
        <v>316</v>
      </c>
      <c r="E382" t="s">
        <v>12</v>
      </c>
    </row>
    <row r="383" spans="1:5" hidden="1" x14ac:dyDescent="0.35">
      <c r="A383" s="76">
        <v>40787</v>
      </c>
      <c r="B383">
        <v>11.504149000000002</v>
      </c>
      <c r="C383" t="s">
        <v>62</v>
      </c>
      <c r="D383" t="s">
        <v>124</v>
      </c>
      <c r="E383" t="s">
        <v>99</v>
      </c>
    </row>
    <row r="384" spans="1:5" hidden="1" x14ac:dyDescent="0.35">
      <c r="A384" s="76">
        <v>40787</v>
      </c>
      <c r="B384">
        <v>-1.222898</v>
      </c>
      <c r="C384" t="s">
        <v>55</v>
      </c>
      <c r="D384" t="s">
        <v>124</v>
      </c>
      <c r="E384" t="s">
        <v>9</v>
      </c>
    </row>
    <row r="385" spans="1:5" hidden="1" x14ac:dyDescent="0.35">
      <c r="A385" s="76">
        <v>40787</v>
      </c>
      <c r="B385">
        <v>12.727047000000002</v>
      </c>
      <c r="C385" t="s">
        <v>63</v>
      </c>
      <c r="D385" t="s">
        <v>124</v>
      </c>
      <c r="E385" t="s">
        <v>99</v>
      </c>
    </row>
    <row r="386" spans="1:5" hidden="1" x14ac:dyDescent="0.35">
      <c r="A386" s="76">
        <v>40787</v>
      </c>
      <c r="B386">
        <v>10.009340999999999</v>
      </c>
      <c r="C386" t="s">
        <v>56</v>
      </c>
      <c r="D386" t="s">
        <v>124</v>
      </c>
      <c r="E386" t="s">
        <v>9</v>
      </c>
    </row>
    <row r="387" spans="1:5" hidden="1" x14ac:dyDescent="0.35">
      <c r="A387" s="76">
        <v>40787</v>
      </c>
      <c r="B387">
        <v>6.8208650000000004</v>
      </c>
      <c r="C387" t="s">
        <v>58</v>
      </c>
      <c r="D387" t="s">
        <v>124</v>
      </c>
      <c r="E387" t="s">
        <v>9</v>
      </c>
    </row>
    <row r="388" spans="1:5" hidden="1" x14ac:dyDescent="0.35">
      <c r="A388" s="76">
        <v>40787</v>
      </c>
      <c r="B388">
        <v>0.57714100000000002</v>
      </c>
      <c r="C388" t="s">
        <v>60</v>
      </c>
      <c r="D388" t="s">
        <v>124</v>
      </c>
      <c r="E388" t="s">
        <v>9</v>
      </c>
    </row>
    <row r="389" spans="1:5" hidden="1" x14ac:dyDescent="0.35">
      <c r="A389" s="76">
        <v>40787</v>
      </c>
      <c r="B389">
        <v>-4.6802999999999999</v>
      </c>
      <c r="C389" t="s">
        <v>308</v>
      </c>
      <c r="D389" t="s">
        <v>124</v>
      </c>
      <c r="E389" t="s">
        <v>12</v>
      </c>
    </row>
    <row r="390" spans="1:5" hidden="1" x14ac:dyDescent="0.35">
      <c r="A390" s="76">
        <v>40787</v>
      </c>
      <c r="B390">
        <v>0</v>
      </c>
      <c r="C390" t="s">
        <v>56</v>
      </c>
      <c r="D390" t="s">
        <v>21</v>
      </c>
      <c r="E390" t="s">
        <v>99</v>
      </c>
    </row>
    <row r="391" spans="1:5" hidden="1" x14ac:dyDescent="0.35">
      <c r="A391" s="76">
        <v>40787</v>
      </c>
      <c r="B391">
        <v>0</v>
      </c>
      <c r="C391" t="s">
        <v>58</v>
      </c>
      <c r="D391" t="s">
        <v>21</v>
      </c>
      <c r="E391" t="s">
        <v>99</v>
      </c>
    </row>
    <row r="392" spans="1:5" hidden="1" x14ac:dyDescent="0.35">
      <c r="A392" s="76">
        <v>40787</v>
      </c>
      <c r="B392">
        <v>0</v>
      </c>
      <c r="C392" t="s">
        <v>60</v>
      </c>
      <c r="D392" t="s">
        <v>21</v>
      </c>
      <c r="E392" t="s">
        <v>99</v>
      </c>
    </row>
    <row r="393" spans="1:5" hidden="1" x14ac:dyDescent="0.35">
      <c r="A393" s="76">
        <v>40787</v>
      </c>
      <c r="B393">
        <v>0</v>
      </c>
      <c r="C393" t="s">
        <v>308</v>
      </c>
      <c r="D393" t="s">
        <v>21</v>
      </c>
      <c r="E393" t="s">
        <v>99</v>
      </c>
    </row>
    <row r="394" spans="1:5" hidden="1" x14ac:dyDescent="0.35">
      <c r="A394" s="76">
        <v>40787</v>
      </c>
      <c r="B394">
        <v>0</v>
      </c>
      <c r="C394" t="s">
        <v>56</v>
      </c>
      <c r="D394" t="s">
        <v>237</v>
      </c>
      <c r="E394" t="s">
        <v>9</v>
      </c>
    </row>
    <row r="395" spans="1:5" hidden="1" x14ac:dyDescent="0.35">
      <c r="A395" s="76">
        <v>40787</v>
      </c>
      <c r="B395">
        <v>0</v>
      </c>
      <c r="C395" t="s">
        <v>58</v>
      </c>
      <c r="D395" t="s">
        <v>237</v>
      </c>
      <c r="E395" t="s">
        <v>9</v>
      </c>
    </row>
    <row r="396" spans="1:5" hidden="1" x14ac:dyDescent="0.35">
      <c r="A396" s="76">
        <v>40787</v>
      </c>
      <c r="B396">
        <v>0</v>
      </c>
      <c r="C396" t="s">
        <v>60</v>
      </c>
      <c r="D396" t="s">
        <v>237</v>
      </c>
      <c r="E396" t="s">
        <v>9</v>
      </c>
    </row>
    <row r="397" spans="1:5" hidden="1" x14ac:dyDescent="0.35">
      <c r="A397" s="76">
        <v>40787</v>
      </c>
      <c r="B397">
        <v>0</v>
      </c>
      <c r="C397" t="s">
        <v>308</v>
      </c>
      <c r="D397" t="s">
        <v>237</v>
      </c>
      <c r="E397" t="s">
        <v>12</v>
      </c>
    </row>
    <row r="398" spans="1:5" hidden="1" x14ac:dyDescent="0.35">
      <c r="A398" s="76">
        <v>40787</v>
      </c>
      <c r="B398">
        <v>125.923636</v>
      </c>
      <c r="C398" t="s">
        <v>63</v>
      </c>
      <c r="D398" t="s">
        <v>21</v>
      </c>
      <c r="E398" t="s">
        <v>9</v>
      </c>
    </row>
    <row r="399" spans="1:5" hidden="1" x14ac:dyDescent="0.35">
      <c r="A399" s="76">
        <v>40787</v>
      </c>
      <c r="B399">
        <v>1.031523</v>
      </c>
      <c r="C399" t="s">
        <v>241</v>
      </c>
      <c r="D399" t="s">
        <v>21</v>
      </c>
      <c r="E399" t="s">
        <v>9</v>
      </c>
    </row>
    <row r="400" spans="1:5" hidden="1" x14ac:dyDescent="0.35">
      <c r="A400" s="76">
        <v>40787</v>
      </c>
      <c r="B400">
        <v>-27.633846999999999</v>
      </c>
      <c r="C400" t="s">
        <v>62</v>
      </c>
      <c r="D400" t="s">
        <v>471</v>
      </c>
      <c r="E400" t="s">
        <v>12</v>
      </c>
    </row>
    <row r="401" spans="1:5" hidden="1" x14ac:dyDescent="0.35">
      <c r="A401" s="76">
        <v>40787</v>
      </c>
      <c r="B401">
        <v>2.600533</v>
      </c>
      <c r="C401" t="s">
        <v>55</v>
      </c>
      <c r="D401" t="s">
        <v>21</v>
      </c>
      <c r="E401" t="s">
        <v>9</v>
      </c>
    </row>
    <row r="402" spans="1:5" hidden="1" x14ac:dyDescent="0.35">
      <c r="A402" s="76">
        <v>40787</v>
      </c>
      <c r="B402">
        <v>-0.73409500000000005</v>
      </c>
      <c r="C402" t="s">
        <v>55</v>
      </c>
      <c r="D402" t="s">
        <v>472</v>
      </c>
      <c r="E402" t="s">
        <v>12</v>
      </c>
    </row>
    <row r="403" spans="1:5" hidden="1" x14ac:dyDescent="0.35">
      <c r="A403" s="76">
        <v>40787</v>
      </c>
      <c r="B403">
        <v>101.18775000000001</v>
      </c>
      <c r="C403" t="s">
        <v>62</v>
      </c>
      <c r="D403" t="s">
        <v>21</v>
      </c>
      <c r="E403" t="s">
        <v>99</v>
      </c>
    </row>
    <row r="404" spans="1:5" hidden="1" x14ac:dyDescent="0.35">
      <c r="A404" s="76">
        <v>40787</v>
      </c>
      <c r="B404">
        <v>194.02523200000002</v>
      </c>
      <c r="C404" t="s">
        <v>62</v>
      </c>
      <c r="D404" t="s">
        <v>92</v>
      </c>
      <c r="E404" t="s">
        <v>99</v>
      </c>
    </row>
    <row r="405" spans="1:5" hidden="1" x14ac:dyDescent="0.35">
      <c r="A405" s="76">
        <v>40787</v>
      </c>
      <c r="B405">
        <v>1961.8630489999996</v>
      </c>
      <c r="C405" t="s">
        <v>62</v>
      </c>
      <c r="D405" t="s">
        <v>27</v>
      </c>
      <c r="E405" t="s">
        <v>99</v>
      </c>
    </row>
    <row r="406" spans="1:5" hidden="1" x14ac:dyDescent="0.35">
      <c r="A406" s="76">
        <v>40787</v>
      </c>
      <c r="B406">
        <v>1961.8630489999996</v>
      </c>
      <c r="C406" t="s">
        <v>62</v>
      </c>
      <c r="D406" t="s">
        <v>27</v>
      </c>
      <c r="E406" t="s">
        <v>9</v>
      </c>
    </row>
    <row r="407" spans="1:5" hidden="1" x14ac:dyDescent="0.35">
      <c r="A407" s="76">
        <v>40787</v>
      </c>
      <c r="B407">
        <v>58.559441</v>
      </c>
      <c r="C407" t="s">
        <v>55</v>
      </c>
      <c r="D407" t="s">
        <v>27</v>
      </c>
      <c r="E407" t="s">
        <v>99</v>
      </c>
    </row>
    <row r="408" spans="1:5" hidden="1" x14ac:dyDescent="0.35">
      <c r="A408" s="76">
        <v>40787</v>
      </c>
      <c r="B408">
        <v>58.559441</v>
      </c>
      <c r="C408" t="s">
        <v>55</v>
      </c>
      <c r="D408" t="s">
        <v>27</v>
      </c>
      <c r="E408" t="s">
        <v>9</v>
      </c>
    </row>
    <row r="409" spans="1:5" hidden="1" x14ac:dyDescent="0.35">
      <c r="A409" s="76">
        <v>40787</v>
      </c>
      <c r="B409">
        <v>2176.2353550000003</v>
      </c>
      <c r="C409" t="s">
        <v>63</v>
      </c>
      <c r="D409" t="s">
        <v>27</v>
      </c>
      <c r="E409" t="s">
        <v>99</v>
      </c>
    </row>
    <row r="410" spans="1:5" hidden="1" x14ac:dyDescent="0.35">
      <c r="A410" s="76">
        <v>40787</v>
      </c>
      <c r="B410">
        <v>1006.32193</v>
      </c>
      <c r="C410" t="s">
        <v>56</v>
      </c>
      <c r="D410" t="s">
        <v>27</v>
      </c>
      <c r="E410" t="s">
        <v>99</v>
      </c>
    </row>
    <row r="411" spans="1:5" hidden="1" x14ac:dyDescent="0.35">
      <c r="A411" s="76">
        <v>40787</v>
      </c>
      <c r="B411">
        <v>422.13028600000007</v>
      </c>
      <c r="C411" t="s">
        <v>58</v>
      </c>
      <c r="D411" t="s">
        <v>27</v>
      </c>
      <c r="E411" t="s">
        <v>99</v>
      </c>
    </row>
    <row r="412" spans="1:5" hidden="1" x14ac:dyDescent="0.35">
      <c r="A412" s="76">
        <v>40787</v>
      </c>
      <c r="B412">
        <v>507.91145300000005</v>
      </c>
      <c r="C412" t="s">
        <v>60</v>
      </c>
      <c r="D412" t="s">
        <v>27</v>
      </c>
      <c r="E412" t="s">
        <v>99</v>
      </c>
    </row>
    <row r="413" spans="1:5" hidden="1" x14ac:dyDescent="0.35">
      <c r="A413" s="76">
        <v>40787</v>
      </c>
      <c r="B413">
        <v>332.35202699999996</v>
      </c>
      <c r="C413" t="s">
        <v>308</v>
      </c>
      <c r="D413" t="s">
        <v>27</v>
      </c>
      <c r="E413" t="s">
        <v>99</v>
      </c>
    </row>
    <row r="414" spans="1:5" hidden="1" x14ac:dyDescent="0.35">
      <c r="A414" s="76">
        <v>40787</v>
      </c>
      <c r="B414">
        <v>0</v>
      </c>
      <c r="C414" t="s">
        <v>62</v>
      </c>
      <c r="D414" t="s">
        <v>283</v>
      </c>
      <c r="E414" t="s">
        <v>12</v>
      </c>
    </row>
    <row r="415" spans="1:5" hidden="1" x14ac:dyDescent="0.35">
      <c r="A415" s="76">
        <v>40787</v>
      </c>
      <c r="B415">
        <v>0</v>
      </c>
      <c r="C415" t="s">
        <v>62</v>
      </c>
      <c r="D415" t="s">
        <v>177</v>
      </c>
      <c r="E415" t="s">
        <v>99</v>
      </c>
    </row>
    <row r="416" spans="1:5" hidden="1" x14ac:dyDescent="0.35">
      <c r="A416" s="76">
        <v>40787</v>
      </c>
      <c r="B416">
        <v>0</v>
      </c>
      <c r="C416" t="s">
        <v>55</v>
      </c>
      <c r="D416" t="s">
        <v>284</v>
      </c>
      <c r="E416" t="s">
        <v>12</v>
      </c>
    </row>
    <row r="417" spans="1:5" hidden="1" x14ac:dyDescent="0.35">
      <c r="A417" s="76">
        <v>40787</v>
      </c>
      <c r="B417">
        <v>0</v>
      </c>
      <c r="C417" t="s">
        <v>55</v>
      </c>
      <c r="D417" t="s">
        <v>177</v>
      </c>
      <c r="E417" t="s">
        <v>99</v>
      </c>
    </row>
    <row r="418" spans="1:5" x14ac:dyDescent="0.35">
      <c r="A418" s="76">
        <v>40817</v>
      </c>
      <c r="B418">
        <v>0</v>
      </c>
      <c r="C418" t="s">
        <v>305</v>
      </c>
      <c r="D418" t="s">
        <v>46</v>
      </c>
      <c r="E418" t="s">
        <v>12</v>
      </c>
    </row>
    <row r="419" spans="1:5" x14ac:dyDescent="0.35">
      <c r="A419" s="76">
        <v>40817</v>
      </c>
      <c r="B419">
        <v>0</v>
      </c>
      <c r="C419" t="s">
        <v>58</v>
      </c>
      <c r="D419" t="s">
        <v>46</v>
      </c>
      <c r="E419" t="s">
        <v>12</v>
      </c>
    </row>
    <row r="420" spans="1:5" x14ac:dyDescent="0.35">
      <c r="A420" s="76">
        <v>40817</v>
      </c>
      <c r="B420">
        <v>0</v>
      </c>
      <c r="C420" t="s">
        <v>57</v>
      </c>
      <c r="D420" t="s">
        <v>46</v>
      </c>
      <c r="E420" t="s">
        <v>12</v>
      </c>
    </row>
    <row r="421" spans="1:5" x14ac:dyDescent="0.35">
      <c r="A421" s="76">
        <v>40817</v>
      </c>
      <c r="B421">
        <v>0</v>
      </c>
      <c r="C421" t="s">
        <v>59</v>
      </c>
      <c r="D421" t="s">
        <v>46</v>
      </c>
      <c r="E421" t="s">
        <v>12</v>
      </c>
    </row>
    <row r="422" spans="1:5" x14ac:dyDescent="0.35">
      <c r="A422" s="76">
        <v>40817</v>
      </c>
      <c r="B422">
        <v>0</v>
      </c>
      <c r="C422" t="s">
        <v>318</v>
      </c>
      <c r="D422" t="s">
        <v>46</v>
      </c>
      <c r="E422" t="s">
        <v>12</v>
      </c>
    </row>
    <row r="423" spans="1:5" x14ac:dyDescent="0.35">
      <c r="A423" s="76">
        <v>40817</v>
      </c>
      <c r="B423">
        <v>0</v>
      </c>
      <c r="C423" t="s">
        <v>60</v>
      </c>
      <c r="D423" t="s">
        <v>46</v>
      </c>
      <c r="E423" t="s">
        <v>12</v>
      </c>
    </row>
    <row r="424" spans="1:5" x14ac:dyDescent="0.35">
      <c r="A424" s="76">
        <v>40817</v>
      </c>
      <c r="B424">
        <v>0</v>
      </c>
      <c r="C424" t="s">
        <v>76</v>
      </c>
      <c r="D424" t="s">
        <v>46</v>
      </c>
      <c r="E424" t="s">
        <v>12</v>
      </c>
    </row>
    <row r="425" spans="1:5" x14ac:dyDescent="0.35">
      <c r="A425" s="76">
        <v>40817</v>
      </c>
      <c r="B425">
        <v>0</v>
      </c>
      <c r="C425" t="s">
        <v>61</v>
      </c>
      <c r="D425" t="s">
        <v>46</v>
      </c>
      <c r="E425" t="s">
        <v>12</v>
      </c>
    </row>
    <row r="426" spans="1:5" x14ac:dyDescent="0.35">
      <c r="A426" s="76">
        <v>40817</v>
      </c>
      <c r="B426">
        <v>0</v>
      </c>
      <c r="C426" t="s">
        <v>55</v>
      </c>
      <c r="D426" t="s">
        <v>46</v>
      </c>
      <c r="E426" t="s">
        <v>9</v>
      </c>
    </row>
    <row r="427" spans="1:5" x14ac:dyDescent="0.35">
      <c r="A427" s="76">
        <v>40817</v>
      </c>
      <c r="B427">
        <v>0</v>
      </c>
      <c r="C427" t="s">
        <v>62</v>
      </c>
      <c r="D427" t="s">
        <v>46</v>
      </c>
      <c r="E427" t="s">
        <v>99</v>
      </c>
    </row>
    <row r="428" spans="1:5" hidden="1" x14ac:dyDescent="0.35">
      <c r="A428" s="76">
        <v>40817</v>
      </c>
      <c r="B428">
        <v>0</v>
      </c>
      <c r="C428" t="s">
        <v>93</v>
      </c>
      <c r="D428" t="s">
        <v>45</v>
      </c>
      <c r="E428" t="s">
        <v>9</v>
      </c>
    </row>
    <row r="429" spans="1:5" hidden="1" x14ac:dyDescent="0.35">
      <c r="A429" s="76">
        <v>40817</v>
      </c>
      <c r="B429">
        <v>0</v>
      </c>
      <c r="C429" t="s">
        <v>56</v>
      </c>
      <c r="D429" t="s">
        <v>45</v>
      </c>
      <c r="E429" t="s">
        <v>12</v>
      </c>
    </row>
    <row r="430" spans="1:5" hidden="1" x14ac:dyDescent="0.35">
      <c r="A430" s="76">
        <v>40817</v>
      </c>
      <c r="B430">
        <v>0</v>
      </c>
      <c r="C430" t="s">
        <v>58</v>
      </c>
      <c r="D430" t="s">
        <v>45</v>
      </c>
      <c r="E430" t="s">
        <v>12</v>
      </c>
    </row>
    <row r="431" spans="1:5" hidden="1" x14ac:dyDescent="0.35">
      <c r="A431" s="76">
        <v>40817</v>
      </c>
      <c r="B431">
        <v>0</v>
      </c>
      <c r="C431" t="s">
        <v>57</v>
      </c>
      <c r="D431" t="s">
        <v>45</v>
      </c>
      <c r="E431" t="s">
        <v>12</v>
      </c>
    </row>
    <row r="432" spans="1:5" hidden="1" x14ac:dyDescent="0.35">
      <c r="A432" s="76">
        <v>40817</v>
      </c>
      <c r="B432">
        <v>0</v>
      </c>
      <c r="C432" t="s">
        <v>59</v>
      </c>
      <c r="D432" t="s">
        <v>45</v>
      </c>
      <c r="E432" t="s">
        <v>12</v>
      </c>
    </row>
    <row r="433" spans="1:5" hidden="1" x14ac:dyDescent="0.35">
      <c r="A433" s="76">
        <v>40817</v>
      </c>
      <c r="B433">
        <v>0</v>
      </c>
      <c r="C433" t="s">
        <v>94</v>
      </c>
      <c r="D433" t="s">
        <v>45</v>
      </c>
      <c r="E433" t="s">
        <v>9</v>
      </c>
    </row>
    <row r="434" spans="1:5" hidden="1" x14ac:dyDescent="0.35">
      <c r="A434" s="76">
        <v>40817</v>
      </c>
      <c r="B434">
        <v>0</v>
      </c>
      <c r="C434" t="s">
        <v>60</v>
      </c>
      <c r="D434" t="s">
        <v>45</v>
      </c>
      <c r="E434" t="s">
        <v>12</v>
      </c>
    </row>
    <row r="435" spans="1:5" hidden="1" x14ac:dyDescent="0.35">
      <c r="A435" s="76">
        <v>40817</v>
      </c>
      <c r="B435">
        <v>0</v>
      </c>
      <c r="C435" t="s">
        <v>76</v>
      </c>
      <c r="D435" t="s">
        <v>45</v>
      </c>
      <c r="E435" t="s">
        <v>12</v>
      </c>
    </row>
    <row r="436" spans="1:5" hidden="1" x14ac:dyDescent="0.35">
      <c r="A436" s="76">
        <v>40817</v>
      </c>
      <c r="B436">
        <v>0</v>
      </c>
      <c r="C436" t="s">
        <v>61</v>
      </c>
      <c r="D436" t="s">
        <v>45</v>
      </c>
      <c r="E436" t="s">
        <v>12</v>
      </c>
    </row>
    <row r="437" spans="1:5" hidden="1" x14ac:dyDescent="0.35">
      <c r="A437" s="76">
        <v>40817</v>
      </c>
      <c r="B437">
        <v>0</v>
      </c>
      <c r="C437" t="s">
        <v>55</v>
      </c>
      <c r="D437" t="s">
        <v>45</v>
      </c>
      <c r="E437" t="s">
        <v>9</v>
      </c>
    </row>
    <row r="438" spans="1:5" hidden="1" x14ac:dyDescent="0.35">
      <c r="A438" s="76">
        <v>40817</v>
      </c>
      <c r="B438">
        <v>0</v>
      </c>
      <c r="C438" t="s">
        <v>62</v>
      </c>
      <c r="D438" t="s">
        <v>45</v>
      </c>
      <c r="E438" t="s">
        <v>99</v>
      </c>
    </row>
    <row r="439" spans="1:5" hidden="1" x14ac:dyDescent="0.35">
      <c r="A439" s="76">
        <v>40817</v>
      </c>
      <c r="B439">
        <v>0</v>
      </c>
      <c r="C439" t="s">
        <v>93</v>
      </c>
      <c r="D439" t="s">
        <v>109</v>
      </c>
      <c r="E439" t="s">
        <v>99</v>
      </c>
    </row>
    <row r="440" spans="1:5" hidden="1" x14ac:dyDescent="0.35">
      <c r="A440" s="76">
        <v>40817</v>
      </c>
      <c r="B440">
        <v>0</v>
      </c>
      <c r="C440" t="s">
        <v>94</v>
      </c>
      <c r="D440" t="s">
        <v>109</v>
      </c>
      <c r="E440" t="s">
        <v>99</v>
      </c>
    </row>
    <row r="441" spans="1:5" hidden="1" x14ac:dyDescent="0.35">
      <c r="A441" s="76">
        <v>40817</v>
      </c>
      <c r="B441">
        <v>0</v>
      </c>
      <c r="C441" t="s">
        <v>55</v>
      </c>
      <c r="D441" t="s">
        <v>109</v>
      </c>
      <c r="E441" t="s">
        <v>99</v>
      </c>
    </row>
    <row r="442" spans="1:5" hidden="1" x14ac:dyDescent="0.35">
      <c r="A442" s="76">
        <v>40817</v>
      </c>
      <c r="B442">
        <v>0</v>
      </c>
      <c r="C442" t="s">
        <v>62</v>
      </c>
      <c r="D442" t="s">
        <v>109</v>
      </c>
      <c r="E442" t="s">
        <v>99</v>
      </c>
    </row>
    <row r="443" spans="1:5" hidden="1" x14ac:dyDescent="0.35">
      <c r="A443" s="76">
        <v>40817</v>
      </c>
      <c r="B443">
        <v>0</v>
      </c>
      <c r="C443" t="s">
        <v>93</v>
      </c>
      <c r="D443" t="s">
        <v>10</v>
      </c>
      <c r="E443" t="s">
        <v>99</v>
      </c>
    </row>
    <row r="444" spans="1:5" hidden="1" x14ac:dyDescent="0.35">
      <c r="A444" s="76">
        <v>40817</v>
      </c>
      <c r="B444">
        <v>0</v>
      </c>
      <c r="C444" t="s">
        <v>94</v>
      </c>
      <c r="D444" t="s">
        <v>10</v>
      </c>
      <c r="E444" t="s">
        <v>99</v>
      </c>
    </row>
    <row r="445" spans="1:5" hidden="1" x14ac:dyDescent="0.35">
      <c r="A445" s="76">
        <v>40817</v>
      </c>
      <c r="B445">
        <v>0</v>
      </c>
      <c r="C445" t="s">
        <v>55</v>
      </c>
      <c r="D445" t="s">
        <v>10</v>
      </c>
      <c r="E445" t="s">
        <v>99</v>
      </c>
    </row>
    <row r="446" spans="1:5" hidden="1" x14ac:dyDescent="0.35">
      <c r="A446" s="76">
        <v>40817</v>
      </c>
      <c r="B446">
        <v>0</v>
      </c>
      <c r="C446" t="s">
        <v>62</v>
      </c>
      <c r="D446" t="s">
        <v>10</v>
      </c>
      <c r="E446" t="s">
        <v>99</v>
      </c>
    </row>
    <row r="447" spans="1:5" hidden="1" x14ac:dyDescent="0.35">
      <c r="A447" s="76">
        <v>40817</v>
      </c>
      <c r="B447">
        <v>0</v>
      </c>
      <c r="C447" t="s">
        <v>56</v>
      </c>
      <c r="D447" t="s">
        <v>26</v>
      </c>
      <c r="E447" t="s">
        <v>9</v>
      </c>
    </row>
    <row r="448" spans="1:5" hidden="1" x14ac:dyDescent="0.35">
      <c r="A448" s="76">
        <v>40817</v>
      </c>
      <c r="B448">
        <v>0</v>
      </c>
      <c r="C448" t="s">
        <v>58</v>
      </c>
      <c r="D448" t="s">
        <v>26</v>
      </c>
      <c r="E448" t="s">
        <v>9</v>
      </c>
    </row>
    <row r="449" spans="1:5" hidden="1" x14ac:dyDescent="0.35">
      <c r="A449" s="76">
        <v>40817</v>
      </c>
      <c r="B449">
        <v>0</v>
      </c>
      <c r="C449" t="s">
        <v>307</v>
      </c>
      <c r="D449" t="s">
        <v>26</v>
      </c>
      <c r="E449" t="s">
        <v>12</v>
      </c>
    </row>
    <row r="450" spans="1:5" hidden="1" x14ac:dyDescent="0.35">
      <c r="A450" s="76">
        <v>40817</v>
      </c>
      <c r="B450">
        <v>0</v>
      </c>
      <c r="C450" t="s">
        <v>59</v>
      </c>
      <c r="D450" t="s">
        <v>26</v>
      </c>
      <c r="E450" t="s">
        <v>9</v>
      </c>
    </row>
    <row r="451" spans="1:5" hidden="1" x14ac:dyDescent="0.35">
      <c r="A451" s="76">
        <v>40817</v>
      </c>
      <c r="B451">
        <v>0</v>
      </c>
      <c r="C451" t="s">
        <v>60</v>
      </c>
      <c r="D451" t="s">
        <v>26</v>
      </c>
      <c r="E451" t="s">
        <v>9</v>
      </c>
    </row>
    <row r="452" spans="1:5" hidden="1" x14ac:dyDescent="0.35">
      <c r="A452" s="76">
        <v>40817</v>
      </c>
      <c r="B452">
        <v>0</v>
      </c>
      <c r="C452" t="s">
        <v>76</v>
      </c>
      <c r="D452" t="s">
        <v>26</v>
      </c>
      <c r="E452" t="s">
        <v>9</v>
      </c>
    </row>
    <row r="453" spans="1:5" hidden="1" x14ac:dyDescent="0.35">
      <c r="A453" s="76">
        <v>40817</v>
      </c>
      <c r="B453">
        <v>0</v>
      </c>
      <c r="C453" t="s">
        <v>61</v>
      </c>
      <c r="D453" t="s">
        <v>26</v>
      </c>
      <c r="E453" t="s">
        <v>9</v>
      </c>
    </row>
    <row r="454" spans="1:5" hidden="1" x14ac:dyDescent="0.35">
      <c r="A454" s="76">
        <v>40817</v>
      </c>
      <c r="B454">
        <v>0</v>
      </c>
      <c r="C454" t="s">
        <v>55</v>
      </c>
      <c r="D454" t="s">
        <v>26</v>
      </c>
      <c r="E454" t="s">
        <v>9</v>
      </c>
    </row>
    <row r="455" spans="1:5" hidden="1" x14ac:dyDescent="0.35">
      <c r="A455" s="76">
        <v>40817</v>
      </c>
      <c r="B455">
        <v>0</v>
      </c>
      <c r="C455" t="s">
        <v>63</v>
      </c>
      <c r="D455" t="s">
        <v>26</v>
      </c>
      <c r="E455" t="s">
        <v>99</v>
      </c>
    </row>
    <row r="456" spans="1:5" hidden="1" x14ac:dyDescent="0.35">
      <c r="A456" s="76">
        <v>40817</v>
      </c>
      <c r="B456">
        <v>0</v>
      </c>
      <c r="C456" t="s">
        <v>123</v>
      </c>
      <c r="D456" t="s">
        <v>26</v>
      </c>
      <c r="E456" t="s">
        <v>99</v>
      </c>
    </row>
    <row r="457" spans="1:5" hidden="1" x14ac:dyDescent="0.35">
      <c r="A457" s="76">
        <v>40817</v>
      </c>
      <c r="B457">
        <v>0</v>
      </c>
      <c r="C457" t="s">
        <v>62</v>
      </c>
      <c r="D457" t="s">
        <v>26</v>
      </c>
      <c r="E457" t="s">
        <v>99</v>
      </c>
    </row>
    <row r="458" spans="1:5" hidden="1" x14ac:dyDescent="0.35">
      <c r="A458" s="76">
        <v>40817</v>
      </c>
      <c r="B458">
        <v>1961.8630489999996</v>
      </c>
      <c r="C458" t="s">
        <v>62</v>
      </c>
      <c r="D458" t="s">
        <v>25</v>
      </c>
      <c r="E458" t="s">
        <v>99</v>
      </c>
    </row>
    <row r="459" spans="1:5" hidden="1" x14ac:dyDescent="0.35">
      <c r="A459" s="76">
        <v>40817</v>
      </c>
      <c r="B459">
        <v>58.559441</v>
      </c>
      <c r="C459" t="s">
        <v>55</v>
      </c>
      <c r="D459" t="s">
        <v>25</v>
      </c>
      <c r="E459" t="s">
        <v>99</v>
      </c>
    </row>
    <row r="460" spans="1:5" hidden="1" x14ac:dyDescent="0.35">
      <c r="A460" s="76">
        <v>40817</v>
      </c>
      <c r="B460">
        <v>2268.7156960000002</v>
      </c>
      <c r="C460" t="s">
        <v>63</v>
      </c>
      <c r="D460" t="s">
        <v>25</v>
      </c>
      <c r="E460" t="s">
        <v>99</v>
      </c>
    </row>
    <row r="461" spans="1:5" hidden="1" x14ac:dyDescent="0.35">
      <c r="A461" s="76">
        <v>40817</v>
      </c>
      <c r="B461">
        <v>1006.32193</v>
      </c>
      <c r="C461" t="s">
        <v>56</v>
      </c>
      <c r="D461" t="s">
        <v>25</v>
      </c>
      <c r="E461" t="s">
        <v>99</v>
      </c>
    </row>
    <row r="462" spans="1:5" hidden="1" x14ac:dyDescent="0.35">
      <c r="A462" s="76">
        <v>40817</v>
      </c>
      <c r="B462">
        <v>422.13028600000007</v>
      </c>
      <c r="C462" t="s">
        <v>58</v>
      </c>
      <c r="D462" t="s">
        <v>25</v>
      </c>
      <c r="E462" t="s">
        <v>99</v>
      </c>
    </row>
    <row r="463" spans="1:5" hidden="1" x14ac:dyDescent="0.35">
      <c r="A463" s="76">
        <v>40817</v>
      </c>
      <c r="B463">
        <v>507.91145300000005</v>
      </c>
      <c r="C463" t="s">
        <v>60</v>
      </c>
      <c r="D463" t="s">
        <v>25</v>
      </c>
      <c r="E463" t="s">
        <v>99</v>
      </c>
    </row>
    <row r="464" spans="1:5" hidden="1" x14ac:dyDescent="0.35">
      <c r="A464" s="76">
        <v>40817</v>
      </c>
      <c r="B464">
        <v>332.35202699999996</v>
      </c>
      <c r="C464" t="s">
        <v>308</v>
      </c>
      <c r="D464" t="s">
        <v>25</v>
      </c>
      <c r="E464" t="s">
        <v>99</v>
      </c>
    </row>
    <row r="465" spans="1:5" hidden="1" x14ac:dyDescent="0.35">
      <c r="A465" s="76">
        <v>40817</v>
      </c>
      <c r="B465">
        <v>2.2925659999999999</v>
      </c>
      <c r="C465" t="s">
        <v>55</v>
      </c>
      <c r="D465" t="s">
        <v>13</v>
      </c>
      <c r="E465" t="s">
        <v>9</v>
      </c>
    </row>
    <row r="466" spans="1:5" hidden="1" x14ac:dyDescent="0.35">
      <c r="A466" s="76">
        <v>40817</v>
      </c>
      <c r="B466">
        <v>0.57695300000000005</v>
      </c>
      <c r="C466" t="s">
        <v>55</v>
      </c>
      <c r="D466" t="s">
        <v>469</v>
      </c>
      <c r="E466" t="s">
        <v>12</v>
      </c>
    </row>
    <row r="467" spans="1:5" hidden="1" x14ac:dyDescent="0.35">
      <c r="A467" s="76">
        <v>40817</v>
      </c>
      <c r="B467">
        <v>8.7954840000000001</v>
      </c>
      <c r="C467" t="s">
        <v>63</v>
      </c>
      <c r="D467" t="s">
        <v>13</v>
      </c>
      <c r="E467" t="s">
        <v>9</v>
      </c>
    </row>
    <row r="468" spans="1:5" hidden="1" x14ac:dyDescent="0.35">
      <c r="A468" s="76">
        <v>40817</v>
      </c>
      <c r="B468">
        <v>0.84748299999999999</v>
      </c>
      <c r="C468" t="s">
        <v>241</v>
      </c>
      <c r="D468" t="s">
        <v>13</v>
      </c>
      <c r="E468" t="s">
        <v>9</v>
      </c>
    </row>
    <row r="469" spans="1:5" hidden="1" x14ac:dyDescent="0.35">
      <c r="A469" s="76">
        <v>40817</v>
      </c>
      <c r="B469">
        <v>0.177426</v>
      </c>
      <c r="C469" t="s">
        <v>62</v>
      </c>
      <c r="D469" t="s">
        <v>470</v>
      </c>
      <c r="E469" t="s">
        <v>12</v>
      </c>
    </row>
    <row r="470" spans="1:5" hidden="1" x14ac:dyDescent="0.35">
      <c r="A470" s="76">
        <v>40817</v>
      </c>
      <c r="B470">
        <v>0</v>
      </c>
      <c r="C470" t="s">
        <v>56</v>
      </c>
      <c r="D470" t="s">
        <v>244</v>
      </c>
      <c r="E470" t="s">
        <v>9</v>
      </c>
    </row>
    <row r="471" spans="1:5" hidden="1" x14ac:dyDescent="0.35">
      <c r="A471" s="76">
        <v>40817</v>
      </c>
      <c r="B471">
        <v>0</v>
      </c>
      <c r="C471" t="s">
        <v>58</v>
      </c>
      <c r="D471" t="s">
        <v>244</v>
      </c>
      <c r="E471" t="s">
        <v>9</v>
      </c>
    </row>
    <row r="472" spans="1:5" hidden="1" x14ac:dyDescent="0.35">
      <c r="A472" s="76">
        <v>40817</v>
      </c>
      <c r="B472">
        <v>0</v>
      </c>
      <c r="C472" t="s">
        <v>60</v>
      </c>
      <c r="D472" t="s">
        <v>244</v>
      </c>
      <c r="E472" t="s">
        <v>9</v>
      </c>
    </row>
    <row r="473" spans="1:5" hidden="1" x14ac:dyDescent="0.35">
      <c r="A473" s="76">
        <v>40817</v>
      </c>
      <c r="B473">
        <v>0</v>
      </c>
      <c r="C473" t="s">
        <v>308</v>
      </c>
      <c r="D473" t="s">
        <v>244</v>
      </c>
      <c r="E473" t="s">
        <v>12</v>
      </c>
    </row>
    <row r="474" spans="1:5" hidden="1" x14ac:dyDescent="0.35">
      <c r="A474" s="76">
        <v>40817</v>
      </c>
      <c r="B474">
        <v>0</v>
      </c>
      <c r="C474" t="s">
        <v>56</v>
      </c>
      <c r="D474" t="s">
        <v>13</v>
      </c>
      <c r="E474" t="s">
        <v>99</v>
      </c>
    </row>
    <row r="475" spans="1:5" hidden="1" x14ac:dyDescent="0.35">
      <c r="A475" s="76">
        <v>40817</v>
      </c>
      <c r="B475">
        <v>0</v>
      </c>
      <c r="C475" t="s">
        <v>58</v>
      </c>
      <c r="D475" t="s">
        <v>13</v>
      </c>
      <c r="E475" t="s">
        <v>99</v>
      </c>
    </row>
    <row r="476" spans="1:5" hidden="1" x14ac:dyDescent="0.35">
      <c r="A476" s="76">
        <v>40817</v>
      </c>
      <c r="B476">
        <v>0</v>
      </c>
      <c r="C476" t="s">
        <v>60</v>
      </c>
      <c r="D476" t="s">
        <v>13</v>
      </c>
      <c r="E476" t="s">
        <v>99</v>
      </c>
    </row>
    <row r="477" spans="1:5" hidden="1" x14ac:dyDescent="0.35">
      <c r="A477" s="76">
        <v>40817</v>
      </c>
      <c r="B477">
        <v>0</v>
      </c>
      <c r="C477" t="s">
        <v>308</v>
      </c>
      <c r="D477" t="s">
        <v>13</v>
      </c>
      <c r="E477" t="s">
        <v>99</v>
      </c>
    </row>
    <row r="478" spans="1:5" hidden="1" x14ac:dyDescent="0.35">
      <c r="A478" s="76">
        <v>40817</v>
      </c>
      <c r="B478">
        <v>12.689912000000001</v>
      </c>
      <c r="C478" t="s">
        <v>62</v>
      </c>
      <c r="D478" t="s">
        <v>13</v>
      </c>
      <c r="E478" t="s">
        <v>99</v>
      </c>
    </row>
    <row r="479" spans="1:5" hidden="1" x14ac:dyDescent="0.35">
      <c r="A479" s="76">
        <v>40817</v>
      </c>
      <c r="B479">
        <v>1974.5529609999996</v>
      </c>
      <c r="C479" t="s">
        <v>62</v>
      </c>
      <c r="D479" t="s">
        <v>87</v>
      </c>
      <c r="E479" t="s">
        <v>99</v>
      </c>
    </row>
    <row r="480" spans="1:5" hidden="1" x14ac:dyDescent="0.35">
      <c r="A480" s="76">
        <v>40817</v>
      </c>
      <c r="B480">
        <v>81.33333300000001</v>
      </c>
      <c r="C480" t="s">
        <v>62</v>
      </c>
      <c r="D480" t="s">
        <v>316</v>
      </c>
      <c r="E480" t="s">
        <v>99</v>
      </c>
    </row>
    <row r="481" spans="1:5" hidden="1" x14ac:dyDescent="0.35">
      <c r="A481" s="76">
        <v>40817</v>
      </c>
      <c r="B481">
        <v>6.9033329999999999</v>
      </c>
      <c r="C481" t="s">
        <v>55</v>
      </c>
      <c r="D481" t="s">
        <v>316</v>
      </c>
      <c r="E481" t="s">
        <v>12</v>
      </c>
    </row>
    <row r="482" spans="1:5" hidden="1" x14ac:dyDescent="0.35">
      <c r="A482" s="76">
        <v>40817</v>
      </c>
      <c r="B482">
        <v>74.430000000000007</v>
      </c>
      <c r="C482" t="s">
        <v>63</v>
      </c>
      <c r="D482" t="s">
        <v>316</v>
      </c>
      <c r="E482" t="s">
        <v>99</v>
      </c>
    </row>
    <row r="483" spans="1:5" hidden="1" x14ac:dyDescent="0.35">
      <c r="A483" s="76">
        <v>40817</v>
      </c>
      <c r="B483">
        <v>34.273667000000003</v>
      </c>
      <c r="C483" t="s">
        <v>56</v>
      </c>
      <c r="D483" t="s">
        <v>316</v>
      </c>
      <c r="E483" t="s">
        <v>12</v>
      </c>
    </row>
    <row r="484" spans="1:5" hidden="1" x14ac:dyDescent="0.35">
      <c r="A484" s="76">
        <v>40817</v>
      </c>
      <c r="B484">
        <v>13.615667</v>
      </c>
      <c r="C484" t="s">
        <v>58</v>
      </c>
      <c r="D484" t="s">
        <v>316</v>
      </c>
      <c r="E484" t="s">
        <v>12</v>
      </c>
    </row>
    <row r="485" spans="1:5" hidden="1" x14ac:dyDescent="0.35">
      <c r="A485" s="76">
        <v>40817</v>
      </c>
      <c r="B485">
        <v>19.152332999999999</v>
      </c>
      <c r="C485" t="s">
        <v>60</v>
      </c>
      <c r="D485" t="s">
        <v>316</v>
      </c>
      <c r="E485" t="s">
        <v>12</v>
      </c>
    </row>
    <row r="486" spans="1:5" hidden="1" x14ac:dyDescent="0.35">
      <c r="A486" s="76">
        <v>40817</v>
      </c>
      <c r="B486">
        <v>7.3883330000000003</v>
      </c>
      <c r="C486" t="s">
        <v>308</v>
      </c>
      <c r="D486" t="s">
        <v>316</v>
      </c>
      <c r="E486" t="s">
        <v>12</v>
      </c>
    </row>
    <row r="487" spans="1:5" hidden="1" x14ac:dyDescent="0.35">
      <c r="A487" s="76">
        <v>40817</v>
      </c>
      <c r="B487">
        <v>11.504149000000002</v>
      </c>
      <c r="C487" t="s">
        <v>62</v>
      </c>
      <c r="D487" t="s">
        <v>124</v>
      </c>
      <c r="E487" t="s">
        <v>99</v>
      </c>
    </row>
    <row r="488" spans="1:5" hidden="1" x14ac:dyDescent="0.35">
      <c r="A488" s="76">
        <v>40817</v>
      </c>
      <c r="B488">
        <v>-1.222898</v>
      </c>
      <c r="C488" t="s">
        <v>55</v>
      </c>
      <c r="D488" t="s">
        <v>124</v>
      </c>
      <c r="E488" t="s">
        <v>9</v>
      </c>
    </row>
    <row r="489" spans="1:5" hidden="1" x14ac:dyDescent="0.35">
      <c r="A489" s="76">
        <v>40817</v>
      </c>
      <c r="B489">
        <v>12.727047000000002</v>
      </c>
      <c r="C489" t="s">
        <v>63</v>
      </c>
      <c r="D489" t="s">
        <v>124</v>
      </c>
      <c r="E489" t="s">
        <v>99</v>
      </c>
    </row>
    <row r="490" spans="1:5" hidden="1" x14ac:dyDescent="0.35">
      <c r="A490" s="76">
        <v>40817</v>
      </c>
      <c r="B490">
        <v>10.009340999999999</v>
      </c>
      <c r="C490" t="s">
        <v>56</v>
      </c>
      <c r="D490" t="s">
        <v>124</v>
      </c>
      <c r="E490" t="s">
        <v>9</v>
      </c>
    </row>
    <row r="491" spans="1:5" hidden="1" x14ac:dyDescent="0.35">
      <c r="A491" s="76">
        <v>40817</v>
      </c>
      <c r="B491">
        <v>6.8208650000000004</v>
      </c>
      <c r="C491" t="s">
        <v>58</v>
      </c>
      <c r="D491" t="s">
        <v>124</v>
      </c>
      <c r="E491" t="s">
        <v>9</v>
      </c>
    </row>
    <row r="492" spans="1:5" hidden="1" x14ac:dyDescent="0.35">
      <c r="A492" s="76">
        <v>40817</v>
      </c>
      <c r="B492">
        <v>0.57714100000000002</v>
      </c>
      <c r="C492" t="s">
        <v>60</v>
      </c>
      <c r="D492" t="s">
        <v>124</v>
      </c>
      <c r="E492" t="s">
        <v>9</v>
      </c>
    </row>
    <row r="493" spans="1:5" hidden="1" x14ac:dyDescent="0.35">
      <c r="A493" s="76">
        <v>40817</v>
      </c>
      <c r="B493">
        <v>-4.6802999999999999</v>
      </c>
      <c r="C493" t="s">
        <v>308</v>
      </c>
      <c r="D493" t="s">
        <v>124</v>
      </c>
      <c r="E493" t="s">
        <v>12</v>
      </c>
    </row>
    <row r="494" spans="1:5" hidden="1" x14ac:dyDescent="0.35">
      <c r="A494" s="76">
        <v>40817</v>
      </c>
      <c r="B494">
        <v>0</v>
      </c>
      <c r="C494" t="s">
        <v>56</v>
      </c>
      <c r="D494" t="s">
        <v>21</v>
      </c>
      <c r="E494" t="s">
        <v>99</v>
      </c>
    </row>
    <row r="495" spans="1:5" hidden="1" x14ac:dyDescent="0.35">
      <c r="A495" s="76">
        <v>40817</v>
      </c>
      <c r="B495">
        <v>0</v>
      </c>
      <c r="C495" t="s">
        <v>58</v>
      </c>
      <c r="D495" t="s">
        <v>21</v>
      </c>
      <c r="E495" t="s">
        <v>99</v>
      </c>
    </row>
    <row r="496" spans="1:5" hidden="1" x14ac:dyDescent="0.35">
      <c r="A496" s="76">
        <v>40817</v>
      </c>
      <c r="B496">
        <v>0</v>
      </c>
      <c r="C496" t="s">
        <v>60</v>
      </c>
      <c r="D496" t="s">
        <v>21</v>
      </c>
      <c r="E496" t="s">
        <v>99</v>
      </c>
    </row>
    <row r="497" spans="1:5" hidden="1" x14ac:dyDescent="0.35">
      <c r="A497" s="76">
        <v>40817</v>
      </c>
      <c r="B497">
        <v>0</v>
      </c>
      <c r="C497" t="s">
        <v>308</v>
      </c>
      <c r="D497" t="s">
        <v>21</v>
      </c>
      <c r="E497" t="s">
        <v>99</v>
      </c>
    </row>
    <row r="498" spans="1:5" hidden="1" x14ac:dyDescent="0.35">
      <c r="A498" s="76">
        <v>40817</v>
      </c>
      <c r="B498">
        <v>0</v>
      </c>
      <c r="C498" t="s">
        <v>56</v>
      </c>
      <c r="D498" t="s">
        <v>237</v>
      </c>
      <c r="E498" t="s">
        <v>9</v>
      </c>
    </row>
    <row r="499" spans="1:5" hidden="1" x14ac:dyDescent="0.35">
      <c r="A499" s="76">
        <v>40817</v>
      </c>
      <c r="B499">
        <v>0</v>
      </c>
      <c r="C499" t="s">
        <v>58</v>
      </c>
      <c r="D499" t="s">
        <v>237</v>
      </c>
      <c r="E499" t="s">
        <v>9</v>
      </c>
    </row>
    <row r="500" spans="1:5" hidden="1" x14ac:dyDescent="0.35">
      <c r="A500" s="76">
        <v>40817</v>
      </c>
      <c r="B500">
        <v>0</v>
      </c>
      <c r="C500" t="s">
        <v>60</v>
      </c>
      <c r="D500" t="s">
        <v>237</v>
      </c>
      <c r="E500" t="s">
        <v>9</v>
      </c>
    </row>
    <row r="501" spans="1:5" hidden="1" x14ac:dyDescent="0.35">
      <c r="A501" s="76">
        <v>40817</v>
      </c>
      <c r="B501">
        <v>0</v>
      </c>
      <c r="C501" t="s">
        <v>308</v>
      </c>
      <c r="D501" t="s">
        <v>237</v>
      </c>
      <c r="E501" t="s">
        <v>12</v>
      </c>
    </row>
    <row r="502" spans="1:5" hidden="1" x14ac:dyDescent="0.35">
      <c r="A502" s="76">
        <v>40817</v>
      </c>
      <c r="B502">
        <v>74.777176999999995</v>
      </c>
      <c r="C502" t="s">
        <v>63</v>
      </c>
      <c r="D502" t="s">
        <v>21</v>
      </c>
      <c r="E502" t="s">
        <v>9</v>
      </c>
    </row>
    <row r="503" spans="1:5" hidden="1" x14ac:dyDescent="0.35">
      <c r="A503" s="76">
        <v>40817</v>
      </c>
      <c r="B503">
        <v>1.013938</v>
      </c>
      <c r="C503" t="s">
        <v>241</v>
      </c>
      <c r="D503" t="s">
        <v>21</v>
      </c>
      <c r="E503" t="s">
        <v>9</v>
      </c>
    </row>
    <row r="504" spans="1:5" hidden="1" x14ac:dyDescent="0.35">
      <c r="A504" s="76">
        <v>40817</v>
      </c>
      <c r="B504">
        <v>-5.5230730000000001</v>
      </c>
      <c r="C504" t="s">
        <v>62</v>
      </c>
      <c r="D504" t="s">
        <v>471</v>
      </c>
      <c r="E504" t="s">
        <v>12</v>
      </c>
    </row>
    <row r="505" spans="1:5" hidden="1" x14ac:dyDescent="0.35">
      <c r="A505" s="76">
        <v>40817</v>
      </c>
      <c r="B505">
        <v>5.8633069999999998</v>
      </c>
      <c r="C505" t="s">
        <v>55</v>
      </c>
      <c r="D505" t="s">
        <v>21</v>
      </c>
      <c r="E505" t="s">
        <v>9</v>
      </c>
    </row>
    <row r="506" spans="1:5" hidden="1" x14ac:dyDescent="0.35">
      <c r="A506" s="76">
        <v>40817</v>
      </c>
      <c r="B506">
        <v>-2.5275370000000001</v>
      </c>
      <c r="C506" t="s">
        <v>55</v>
      </c>
      <c r="D506" t="s">
        <v>472</v>
      </c>
      <c r="E506" t="s">
        <v>12</v>
      </c>
    </row>
    <row r="507" spans="1:5" hidden="1" x14ac:dyDescent="0.35">
      <c r="A507" s="76">
        <v>40817</v>
      </c>
      <c r="B507">
        <v>73.603812000000005</v>
      </c>
      <c r="C507" t="s">
        <v>62</v>
      </c>
      <c r="D507" t="s">
        <v>21</v>
      </c>
      <c r="E507" t="s">
        <v>99</v>
      </c>
    </row>
    <row r="508" spans="1:5" hidden="1" x14ac:dyDescent="0.35">
      <c r="A508" s="76">
        <v>40817</v>
      </c>
      <c r="B508">
        <v>166.44129400000003</v>
      </c>
      <c r="C508" t="s">
        <v>62</v>
      </c>
      <c r="D508" t="s">
        <v>92</v>
      </c>
      <c r="E508" t="s">
        <v>99</v>
      </c>
    </row>
    <row r="509" spans="1:5" hidden="1" x14ac:dyDescent="0.35">
      <c r="A509" s="76">
        <v>40817</v>
      </c>
      <c r="B509">
        <v>1808.1116669999997</v>
      </c>
      <c r="C509" t="s">
        <v>62</v>
      </c>
      <c r="D509" t="s">
        <v>27</v>
      </c>
      <c r="E509" t="s">
        <v>99</v>
      </c>
    </row>
    <row r="510" spans="1:5" hidden="1" x14ac:dyDescent="0.35">
      <c r="A510" s="76">
        <v>40817</v>
      </c>
      <c r="B510">
        <v>1808.1116669999997</v>
      </c>
      <c r="C510" t="s">
        <v>62</v>
      </c>
      <c r="D510" t="s">
        <v>27</v>
      </c>
      <c r="E510" t="s">
        <v>9</v>
      </c>
    </row>
    <row r="511" spans="1:5" hidden="1" x14ac:dyDescent="0.35">
      <c r="A511" s="76">
        <v>40817</v>
      </c>
      <c r="B511">
        <v>52.412755000000004</v>
      </c>
      <c r="C511" t="s">
        <v>55</v>
      </c>
      <c r="D511" t="s">
        <v>27</v>
      </c>
      <c r="E511" t="s">
        <v>99</v>
      </c>
    </row>
    <row r="512" spans="1:5" hidden="1" x14ac:dyDescent="0.35">
      <c r="A512" s="76">
        <v>40817</v>
      </c>
      <c r="B512">
        <v>52.412755000000004</v>
      </c>
      <c r="C512" t="s">
        <v>55</v>
      </c>
      <c r="D512" t="s">
        <v>27</v>
      </c>
      <c r="E512" t="s">
        <v>9</v>
      </c>
    </row>
    <row r="513" spans="1:5" hidden="1" x14ac:dyDescent="0.35">
      <c r="A513" s="76">
        <v>40817</v>
      </c>
      <c r="B513">
        <v>2121.1110000000008</v>
      </c>
      <c r="C513" t="s">
        <v>63</v>
      </c>
      <c r="D513" t="s">
        <v>27</v>
      </c>
      <c r="E513" t="s">
        <v>99</v>
      </c>
    </row>
    <row r="514" spans="1:5" hidden="1" x14ac:dyDescent="0.35">
      <c r="A514" s="76">
        <v>40817</v>
      </c>
      <c r="B514">
        <v>962.03892199999996</v>
      </c>
      <c r="C514" t="s">
        <v>56</v>
      </c>
      <c r="D514" t="s">
        <v>27</v>
      </c>
      <c r="E514" t="s">
        <v>99</v>
      </c>
    </row>
    <row r="515" spans="1:5" hidden="1" x14ac:dyDescent="0.35">
      <c r="A515" s="76">
        <v>40817</v>
      </c>
      <c r="B515">
        <v>401.69375400000007</v>
      </c>
      <c r="C515" t="s">
        <v>58</v>
      </c>
      <c r="D515" t="s">
        <v>27</v>
      </c>
      <c r="E515" t="s">
        <v>99</v>
      </c>
    </row>
    <row r="516" spans="1:5" hidden="1" x14ac:dyDescent="0.35">
      <c r="A516" s="76">
        <v>40817</v>
      </c>
      <c r="B516">
        <v>488.18197900000007</v>
      </c>
      <c r="C516" t="s">
        <v>60</v>
      </c>
      <c r="D516" t="s">
        <v>27</v>
      </c>
      <c r="E516" t="s">
        <v>99</v>
      </c>
    </row>
    <row r="517" spans="1:5" hidden="1" x14ac:dyDescent="0.35">
      <c r="A517" s="76">
        <v>40817</v>
      </c>
      <c r="B517">
        <v>329.64399399999996</v>
      </c>
      <c r="C517" t="s">
        <v>308</v>
      </c>
      <c r="D517" t="s">
        <v>27</v>
      </c>
      <c r="E517" t="s">
        <v>99</v>
      </c>
    </row>
    <row r="518" spans="1:5" hidden="1" x14ac:dyDescent="0.35">
      <c r="A518" s="76">
        <v>40817</v>
      </c>
      <c r="B518">
        <v>0</v>
      </c>
      <c r="C518" t="s">
        <v>62</v>
      </c>
      <c r="D518" t="s">
        <v>283</v>
      </c>
      <c r="E518" t="s">
        <v>12</v>
      </c>
    </row>
    <row r="519" spans="1:5" hidden="1" x14ac:dyDescent="0.35">
      <c r="A519" s="76">
        <v>40817</v>
      </c>
      <c r="B519">
        <v>0</v>
      </c>
      <c r="C519" t="s">
        <v>62</v>
      </c>
      <c r="D519" t="s">
        <v>177</v>
      </c>
      <c r="E519" t="s">
        <v>99</v>
      </c>
    </row>
    <row r="520" spans="1:5" hidden="1" x14ac:dyDescent="0.35">
      <c r="A520" s="76">
        <v>40817</v>
      </c>
      <c r="B520">
        <v>0</v>
      </c>
      <c r="C520" t="s">
        <v>55</v>
      </c>
      <c r="D520" t="s">
        <v>284</v>
      </c>
      <c r="E520" t="s">
        <v>12</v>
      </c>
    </row>
    <row r="521" spans="1:5" hidden="1" x14ac:dyDescent="0.35">
      <c r="A521" s="76">
        <v>40817</v>
      </c>
      <c r="B521">
        <v>0</v>
      </c>
      <c r="C521" t="s">
        <v>55</v>
      </c>
      <c r="D521" t="s">
        <v>177</v>
      </c>
      <c r="E521" t="s">
        <v>99</v>
      </c>
    </row>
    <row r="522" spans="1:5" x14ac:dyDescent="0.35">
      <c r="A522" s="76">
        <v>40848</v>
      </c>
      <c r="B522">
        <v>0</v>
      </c>
      <c r="C522" t="s">
        <v>305</v>
      </c>
      <c r="D522" t="s">
        <v>46</v>
      </c>
      <c r="E522" t="s">
        <v>12</v>
      </c>
    </row>
    <row r="523" spans="1:5" x14ac:dyDescent="0.35">
      <c r="A523" s="76">
        <v>40848</v>
      </c>
      <c r="B523">
        <v>0</v>
      </c>
      <c r="C523" t="s">
        <v>58</v>
      </c>
      <c r="D523" t="s">
        <v>46</v>
      </c>
      <c r="E523" t="s">
        <v>12</v>
      </c>
    </row>
    <row r="524" spans="1:5" x14ac:dyDescent="0.35">
      <c r="A524" s="76">
        <v>40848</v>
      </c>
      <c r="B524">
        <v>0</v>
      </c>
      <c r="C524" t="s">
        <v>57</v>
      </c>
      <c r="D524" t="s">
        <v>46</v>
      </c>
      <c r="E524" t="s">
        <v>12</v>
      </c>
    </row>
    <row r="525" spans="1:5" x14ac:dyDescent="0.35">
      <c r="A525" s="76">
        <v>40848</v>
      </c>
      <c r="B525">
        <v>0</v>
      </c>
      <c r="C525" t="s">
        <v>59</v>
      </c>
      <c r="D525" t="s">
        <v>46</v>
      </c>
      <c r="E525" t="s">
        <v>12</v>
      </c>
    </row>
    <row r="526" spans="1:5" x14ac:dyDescent="0.35">
      <c r="A526" s="76">
        <v>40848</v>
      </c>
      <c r="B526">
        <v>0</v>
      </c>
      <c r="C526" t="s">
        <v>318</v>
      </c>
      <c r="D526" t="s">
        <v>46</v>
      </c>
      <c r="E526" t="s">
        <v>12</v>
      </c>
    </row>
    <row r="527" spans="1:5" x14ac:dyDescent="0.35">
      <c r="A527" s="76">
        <v>40848</v>
      </c>
      <c r="B527">
        <v>0</v>
      </c>
      <c r="C527" t="s">
        <v>60</v>
      </c>
      <c r="D527" t="s">
        <v>46</v>
      </c>
      <c r="E527" t="s">
        <v>12</v>
      </c>
    </row>
    <row r="528" spans="1:5" x14ac:dyDescent="0.35">
      <c r="A528" s="76">
        <v>40848</v>
      </c>
      <c r="B528">
        <v>0</v>
      </c>
      <c r="C528" t="s">
        <v>76</v>
      </c>
      <c r="D528" t="s">
        <v>46</v>
      </c>
      <c r="E528" t="s">
        <v>12</v>
      </c>
    </row>
    <row r="529" spans="1:5" x14ac:dyDescent="0.35">
      <c r="A529" s="76">
        <v>40848</v>
      </c>
      <c r="B529">
        <v>0</v>
      </c>
      <c r="C529" t="s">
        <v>61</v>
      </c>
      <c r="D529" t="s">
        <v>46</v>
      </c>
      <c r="E529" t="s">
        <v>12</v>
      </c>
    </row>
    <row r="530" spans="1:5" x14ac:dyDescent="0.35">
      <c r="A530" s="76">
        <v>40848</v>
      </c>
      <c r="B530">
        <v>0</v>
      </c>
      <c r="C530" t="s">
        <v>55</v>
      </c>
      <c r="D530" t="s">
        <v>46</v>
      </c>
      <c r="E530" t="s">
        <v>9</v>
      </c>
    </row>
    <row r="531" spans="1:5" x14ac:dyDescent="0.35">
      <c r="A531" s="76">
        <v>40848</v>
      </c>
      <c r="B531">
        <v>0</v>
      </c>
      <c r="C531" t="s">
        <v>62</v>
      </c>
      <c r="D531" t="s">
        <v>46</v>
      </c>
      <c r="E531" t="s">
        <v>99</v>
      </c>
    </row>
    <row r="532" spans="1:5" hidden="1" x14ac:dyDescent="0.35">
      <c r="A532" s="76">
        <v>40848</v>
      </c>
      <c r="B532">
        <v>0</v>
      </c>
      <c r="C532" t="s">
        <v>93</v>
      </c>
      <c r="D532" t="s">
        <v>45</v>
      </c>
      <c r="E532" t="s">
        <v>9</v>
      </c>
    </row>
    <row r="533" spans="1:5" hidden="1" x14ac:dyDescent="0.35">
      <c r="A533" s="76">
        <v>40848</v>
      </c>
      <c r="B533">
        <v>0</v>
      </c>
      <c r="C533" t="s">
        <v>56</v>
      </c>
      <c r="D533" t="s">
        <v>45</v>
      </c>
      <c r="E533" t="s">
        <v>12</v>
      </c>
    </row>
    <row r="534" spans="1:5" hidden="1" x14ac:dyDescent="0.35">
      <c r="A534" s="76">
        <v>40848</v>
      </c>
      <c r="B534">
        <v>0</v>
      </c>
      <c r="C534" t="s">
        <v>58</v>
      </c>
      <c r="D534" t="s">
        <v>45</v>
      </c>
      <c r="E534" t="s">
        <v>12</v>
      </c>
    </row>
    <row r="535" spans="1:5" hidden="1" x14ac:dyDescent="0.35">
      <c r="A535" s="76">
        <v>40848</v>
      </c>
      <c r="B535">
        <v>0</v>
      </c>
      <c r="C535" t="s">
        <v>57</v>
      </c>
      <c r="D535" t="s">
        <v>45</v>
      </c>
      <c r="E535" t="s">
        <v>12</v>
      </c>
    </row>
    <row r="536" spans="1:5" hidden="1" x14ac:dyDescent="0.35">
      <c r="A536" s="76">
        <v>40848</v>
      </c>
      <c r="B536">
        <v>0</v>
      </c>
      <c r="C536" t="s">
        <v>59</v>
      </c>
      <c r="D536" t="s">
        <v>45</v>
      </c>
      <c r="E536" t="s">
        <v>12</v>
      </c>
    </row>
    <row r="537" spans="1:5" hidden="1" x14ac:dyDescent="0.35">
      <c r="A537" s="76">
        <v>40848</v>
      </c>
      <c r="B537">
        <v>0</v>
      </c>
      <c r="C537" t="s">
        <v>94</v>
      </c>
      <c r="D537" t="s">
        <v>45</v>
      </c>
      <c r="E537" t="s">
        <v>9</v>
      </c>
    </row>
    <row r="538" spans="1:5" hidden="1" x14ac:dyDescent="0.35">
      <c r="A538" s="76">
        <v>40848</v>
      </c>
      <c r="B538">
        <v>0</v>
      </c>
      <c r="C538" t="s">
        <v>60</v>
      </c>
      <c r="D538" t="s">
        <v>45</v>
      </c>
      <c r="E538" t="s">
        <v>12</v>
      </c>
    </row>
    <row r="539" spans="1:5" hidden="1" x14ac:dyDescent="0.35">
      <c r="A539" s="76">
        <v>40848</v>
      </c>
      <c r="B539">
        <v>0</v>
      </c>
      <c r="C539" t="s">
        <v>76</v>
      </c>
      <c r="D539" t="s">
        <v>45</v>
      </c>
      <c r="E539" t="s">
        <v>12</v>
      </c>
    </row>
    <row r="540" spans="1:5" hidden="1" x14ac:dyDescent="0.35">
      <c r="A540" s="76">
        <v>40848</v>
      </c>
      <c r="B540">
        <v>0</v>
      </c>
      <c r="C540" t="s">
        <v>61</v>
      </c>
      <c r="D540" t="s">
        <v>45</v>
      </c>
      <c r="E540" t="s">
        <v>12</v>
      </c>
    </row>
    <row r="541" spans="1:5" hidden="1" x14ac:dyDescent="0.35">
      <c r="A541" s="76">
        <v>40848</v>
      </c>
      <c r="B541">
        <v>0</v>
      </c>
      <c r="C541" t="s">
        <v>55</v>
      </c>
      <c r="D541" t="s">
        <v>45</v>
      </c>
      <c r="E541" t="s">
        <v>9</v>
      </c>
    </row>
    <row r="542" spans="1:5" hidden="1" x14ac:dyDescent="0.35">
      <c r="A542" s="76">
        <v>40848</v>
      </c>
      <c r="B542">
        <v>0</v>
      </c>
      <c r="C542" t="s">
        <v>62</v>
      </c>
      <c r="D542" t="s">
        <v>45</v>
      </c>
      <c r="E542" t="s">
        <v>99</v>
      </c>
    </row>
    <row r="543" spans="1:5" hidden="1" x14ac:dyDescent="0.35">
      <c r="A543" s="76">
        <v>40848</v>
      </c>
      <c r="B543">
        <v>0</v>
      </c>
      <c r="C543" t="s">
        <v>93</v>
      </c>
      <c r="D543" t="s">
        <v>109</v>
      </c>
      <c r="E543" t="s">
        <v>99</v>
      </c>
    </row>
    <row r="544" spans="1:5" hidden="1" x14ac:dyDescent="0.35">
      <c r="A544" s="76">
        <v>40848</v>
      </c>
      <c r="B544">
        <v>0</v>
      </c>
      <c r="C544" t="s">
        <v>94</v>
      </c>
      <c r="D544" t="s">
        <v>109</v>
      </c>
      <c r="E544" t="s">
        <v>99</v>
      </c>
    </row>
    <row r="545" spans="1:5" hidden="1" x14ac:dyDescent="0.35">
      <c r="A545" s="76">
        <v>40848</v>
      </c>
      <c r="B545">
        <v>0</v>
      </c>
      <c r="C545" t="s">
        <v>55</v>
      </c>
      <c r="D545" t="s">
        <v>109</v>
      </c>
      <c r="E545" t="s">
        <v>99</v>
      </c>
    </row>
    <row r="546" spans="1:5" hidden="1" x14ac:dyDescent="0.35">
      <c r="A546" s="76">
        <v>40848</v>
      </c>
      <c r="B546">
        <v>0</v>
      </c>
      <c r="C546" t="s">
        <v>62</v>
      </c>
      <c r="D546" t="s">
        <v>109</v>
      </c>
      <c r="E546" t="s">
        <v>99</v>
      </c>
    </row>
    <row r="547" spans="1:5" hidden="1" x14ac:dyDescent="0.35">
      <c r="A547" s="76">
        <v>40848</v>
      </c>
      <c r="B547">
        <v>0</v>
      </c>
      <c r="C547" t="s">
        <v>93</v>
      </c>
      <c r="D547" t="s">
        <v>10</v>
      </c>
      <c r="E547" t="s">
        <v>99</v>
      </c>
    </row>
    <row r="548" spans="1:5" hidden="1" x14ac:dyDescent="0.35">
      <c r="A548" s="76">
        <v>40848</v>
      </c>
      <c r="B548">
        <v>0</v>
      </c>
      <c r="C548" t="s">
        <v>94</v>
      </c>
      <c r="D548" t="s">
        <v>10</v>
      </c>
      <c r="E548" t="s">
        <v>99</v>
      </c>
    </row>
    <row r="549" spans="1:5" hidden="1" x14ac:dyDescent="0.35">
      <c r="A549" s="76">
        <v>40848</v>
      </c>
      <c r="B549">
        <v>0</v>
      </c>
      <c r="C549" t="s">
        <v>55</v>
      </c>
      <c r="D549" t="s">
        <v>10</v>
      </c>
      <c r="E549" t="s">
        <v>99</v>
      </c>
    </row>
    <row r="550" spans="1:5" hidden="1" x14ac:dyDescent="0.35">
      <c r="A550" s="76">
        <v>40848</v>
      </c>
      <c r="B550">
        <v>0</v>
      </c>
      <c r="C550" t="s">
        <v>62</v>
      </c>
      <c r="D550" t="s">
        <v>10</v>
      </c>
      <c r="E550" t="s">
        <v>99</v>
      </c>
    </row>
    <row r="551" spans="1:5" hidden="1" x14ac:dyDescent="0.35">
      <c r="A551" s="76">
        <v>40848</v>
      </c>
      <c r="B551">
        <v>0</v>
      </c>
      <c r="C551" t="s">
        <v>56</v>
      </c>
      <c r="D551" t="s">
        <v>26</v>
      </c>
      <c r="E551" t="s">
        <v>9</v>
      </c>
    </row>
    <row r="552" spans="1:5" hidden="1" x14ac:dyDescent="0.35">
      <c r="A552" s="76">
        <v>40848</v>
      </c>
      <c r="B552">
        <v>0</v>
      </c>
      <c r="C552" t="s">
        <v>58</v>
      </c>
      <c r="D552" t="s">
        <v>26</v>
      </c>
      <c r="E552" t="s">
        <v>9</v>
      </c>
    </row>
    <row r="553" spans="1:5" hidden="1" x14ac:dyDescent="0.35">
      <c r="A553" s="76">
        <v>40848</v>
      </c>
      <c r="B553">
        <v>0</v>
      </c>
      <c r="C553" t="s">
        <v>307</v>
      </c>
      <c r="D553" t="s">
        <v>26</v>
      </c>
      <c r="E553" t="s">
        <v>12</v>
      </c>
    </row>
    <row r="554" spans="1:5" hidden="1" x14ac:dyDescent="0.35">
      <c r="A554" s="76">
        <v>40848</v>
      </c>
      <c r="B554">
        <v>0</v>
      </c>
      <c r="C554" t="s">
        <v>59</v>
      </c>
      <c r="D554" t="s">
        <v>26</v>
      </c>
      <c r="E554" t="s">
        <v>9</v>
      </c>
    </row>
    <row r="555" spans="1:5" hidden="1" x14ac:dyDescent="0.35">
      <c r="A555" s="76">
        <v>40848</v>
      </c>
      <c r="B555">
        <v>0</v>
      </c>
      <c r="C555" t="s">
        <v>60</v>
      </c>
      <c r="D555" t="s">
        <v>26</v>
      </c>
      <c r="E555" t="s">
        <v>9</v>
      </c>
    </row>
    <row r="556" spans="1:5" hidden="1" x14ac:dyDescent="0.35">
      <c r="A556" s="76">
        <v>40848</v>
      </c>
      <c r="B556">
        <v>0</v>
      </c>
      <c r="C556" t="s">
        <v>76</v>
      </c>
      <c r="D556" t="s">
        <v>26</v>
      </c>
      <c r="E556" t="s">
        <v>9</v>
      </c>
    </row>
    <row r="557" spans="1:5" hidden="1" x14ac:dyDescent="0.35">
      <c r="A557" s="76">
        <v>40848</v>
      </c>
      <c r="B557">
        <v>0</v>
      </c>
      <c r="C557" t="s">
        <v>61</v>
      </c>
      <c r="D557" t="s">
        <v>26</v>
      </c>
      <c r="E557" t="s">
        <v>9</v>
      </c>
    </row>
    <row r="558" spans="1:5" hidden="1" x14ac:dyDescent="0.35">
      <c r="A558" s="76">
        <v>40848</v>
      </c>
      <c r="B558">
        <v>0</v>
      </c>
      <c r="C558" t="s">
        <v>55</v>
      </c>
      <c r="D558" t="s">
        <v>26</v>
      </c>
      <c r="E558" t="s">
        <v>9</v>
      </c>
    </row>
    <row r="559" spans="1:5" hidden="1" x14ac:dyDescent="0.35">
      <c r="A559" s="76">
        <v>40848</v>
      </c>
      <c r="B559">
        <v>0</v>
      </c>
      <c r="C559" t="s">
        <v>63</v>
      </c>
      <c r="D559" t="s">
        <v>26</v>
      </c>
      <c r="E559" t="s">
        <v>99</v>
      </c>
    </row>
    <row r="560" spans="1:5" hidden="1" x14ac:dyDescent="0.35">
      <c r="A560" s="76">
        <v>40848</v>
      </c>
      <c r="B560">
        <v>0</v>
      </c>
      <c r="C560" t="s">
        <v>123</v>
      </c>
      <c r="D560" t="s">
        <v>26</v>
      </c>
      <c r="E560" t="s">
        <v>99</v>
      </c>
    </row>
    <row r="561" spans="1:5" hidden="1" x14ac:dyDescent="0.35">
      <c r="A561" s="76">
        <v>40848</v>
      </c>
      <c r="B561">
        <v>0</v>
      </c>
      <c r="C561" t="s">
        <v>62</v>
      </c>
      <c r="D561" t="s">
        <v>26</v>
      </c>
      <c r="E561" t="s">
        <v>99</v>
      </c>
    </row>
    <row r="562" spans="1:5" hidden="1" x14ac:dyDescent="0.35">
      <c r="A562" s="76">
        <v>40848</v>
      </c>
      <c r="B562">
        <v>1808.1116669999997</v>
      </c>
      <c r="C562" t="s">
        <v>62</v>
      </c>
      <c r="D562" t="s">
        <v>25</v>
      </c>
      <c r="E562" t="s">
        <v>99</v>
      </c>
    </row>
    <row r="563" spans="1:5" hidden="1" x14ac:dyDescent="0.35">
      <c r="A563" s="76">
        <v>40848</v>
      </c>
      <c r="B563">
        <v>52.412755000000004</v>
      </c>
      <c r="C563" t="s">
        <v>55</v>
      </c>
      <c r="D563" t="s">
        <v>25</v>
      </c>
      <c r="E563" t="s">
        <v>99</v>
      </c>
    </row>
    <row r="564" spans="1:5" hidden="1" x14ac:dyDescent="0.35">
      <c r="A564" s="76">
        <v>40848</v>
      </c>
      <c r="B564">
        <v>2181.5586490000001</v>
      </c>
      <c r="C564" t="s">
        <v>63</v>
      </c>
      <c r="D564" t="s">
        <v>25</v>
      </c>
      <c r="E564" t="s">
        <v>99</v>
      </c>
    </row>
    <row r="565" spans="1:5" hidden="1" x14ac:dyDescent="0.35">
      <c r="A565" s="76">
        <v>40848</v>
      </c>
      <c r="B565">
        <v>962.03892199999996</v>
      </c>
      <c r="C565" t="s">
        <v>56</v>
      </c>
      <c r="D565" t="s">
        <v>25</v>
      </c>
      <c r="E565" t="s">
        <v>99</v>
      </c>
    </row>
    <row r="566" spans="1:5" hidden="1" x14ac:dyDescent="0.35">
      <c r="A566" s="76">
        <v>40848</v>
      </c>
      <c r="B566">
        <v>401.69375400000007</v>
      </c>
      <c r="C566" t="s">
        <v>58</v>
      </c>
      <c r="D566" t="s">
        <v>25</v>
      </c>
      <c r="E566" t="s">
        <v>99</v>
      </c>
    </row>
    <row r="567" spans="1:5" hidden="1" x14ac:dyDescent="0.35">
      <c r="A567" s="76">
        <v>40848</v>
      </c>
      <c r="B567">
        <v>488.18197900000007</v>
      </c>
      <c r="C567" t="s">
        <v>60</v>
      </c>
      <c r="D567" t="s">
        <v>25</v>
      </c>
      <c r="E567" t="s">
        <v>99</v>
      </c>
    </row>
    <row r="568" spans="1:5" hidden="1" x14ac:dyDescent="0.35">
      <c r="A568" s="76">
        <v>40848</v>
      </c>
      <c r="B568">
        <v>329.64399399999996</v>
      </c>
      <c r="C568" t="s">
        <v>308</v>
      </c>
      <c r="D568" t="s">
        <v>25</v>
      </c>
      <c r="E568" t="s">
        <v>99</v>
      </c>
    </row>
    <row r="569" spans="1:5" hidden="1" x14ac:dyDescent="0.35">
      <c r="A569" s="76">
        <v>40848</v>
      </c>
      <c r="B569">
        <v>3.3195899999999998</v>
      </c>
      <c r="C569" t="s">
        <v>55</v>
      </c>
      <c r="D569" t="s">
        <v>13</v>
      </c>
      <c r="E569" t="s">
        <v>9</v>
      </c>
    </row>
    <row r="570" spans="1:5" hidden="1" x14ac:dyDescent="0.35">
      <c r="A570" s="76">
        <v>40848</v>
      </c>
      <c r="B570">
        <v>0.59093099999999998</v>
      </c>
      <c r="C570" t="s">
        <v>55</v>
      </c>
      <c r="D570" t="s">
        <v>469</v>
      </c>
      <c r="E570" t="s">
        <v>12</v>
      </c>
    </row>
    <row r="571" spans="1:5" hidden="1" x14ac:dyDescent="0.35">
      <c r="A571" s="76">
        <v>40848</v>
      </c>
      <c r="B571">
        <v>5.4210440000000002</v>
      </c>
      <c r="C571" t="s">
        <v>63</v>
      </c>
      <c r="D571" t="s">
        <v>13</v>
      </c>
      <c r="E571" t="s">
        <v>9</v>
      </c>
    </row>
    <row r="572" spans="1:5" hidden="1" x14ac:dyDescent="0.35">
      <c r="A572" s="76">
        <v>40848</v>
      </c>
      <c r="B572">
        <v>0.75939800000000002</v>
      </c>
      <c r="C572" t="s">
        <v>241</v>
      </c>
      <c r="D572" t="s">
        <v>13</v>
      </c>
      <c r="E572" t="s">
        <v>9</v>
      </c>
    </row>
    <row r="573" spans="1:5" hidden="1" x14ac:dyDescent="0.35">
      <c r="A573" s="76">
        <v>40848</v>
      </c>
      <c r="B573">
        <v>0.27029399999999998</v>
      </c>
      <c r="C573" t="s">
        <v>62</v>
      </c>
      <c r="D573" t="s">
        <v>470</v>
      </c>
      <c r="E573" t="s">
        <v>12</v>
      </c>
    </row>
    <row r="574" spans="1:5" hidden="1" x14ac:dyDescent="0.35">
      <c r="A574" s="76">
        <v>40848</v>
      </c>
      <c r="B574">
        <v>0</v>
      </c>
      <c r="C574" t="s">
        <v>56</v>
      </c>
      <c r="D574" t="s">
        <v>244</v>
      </c>
      <c r="E574" t="s">
        <v>9</v>
      </c>
    </row>
    <row r="575" spans="1:5" hidden="1" x14ac:dyDescent="0.35">
      <c r="A575" s="76">
        <v>40848</v>
      </c>
      <c r="B575">
        <v>0</v>
      </c>
      <c r="C575" t="s">
        <v>58</v>
      </c>
      <c r="D575" t="s">
        <v>244</v>
      </c>
      <c r="E575" t="s">
        <v>9</v>
      </c>
    </row>
    <row r="576" spans="1:5" hidden="1" x14ac:dyDescent="0.35">
      <c r="A576" s="76">
        <v>40848</v>
      </c>
      <c r="B576">
        <v>0</v>
      </c>
      <c r="C576" t="s">
        <v>60</v>
      </c>
      <c r="D576" t="s">
        <v>244</v>
      </c>
      <c r="E576" t="s">
        <v>9</v>
      </c>
    </row>
    <row r="577" spans="1:5" hidden="1" x14ac:dyDescent="0.35">
      <c r="A577" s="76">
        <v>40848</v>
      </c>
      <c r="B577">
        <v>0</v>
      </c>
      <c r="C577" t="s">
        <v>308</v>
      </c>
      <c r="D577" t="s">
        <v>244</v>
      </c>
      <c r="E577" t="s">
        <v>12</v>
      </c>
    </row>
    <row r="578" spans="1:5" hidden="1" x14ac:dyDescent="0.35">
      <c r="A578" s="76">
        <v>40848</v>
      </c>
      <c r="B578">
        <v>0</v>
      </c>
      <c r="C578" t="s">
        <v>56</v>
      </c>
      <c r="D578" t="s">
        <v>13</v>
      </c>
      <c r="E578" t="s">
        <v>99</v>
      </c>
    </row>
    <row r="579" spans="1:5" hidden="1" x14ac:dyDescent="0.35">
      <c r="A579" s="76">
        <v>40848</v>
      </c>
      <c r="B579">
        <v>0</v>
      </c>
      <c r="C579" t="s">
        <v>58</v>
      </c>
      <c r="D579" t="s">
        <v>13</v>
      </c>
      <c r="E579" t="s">
        <v>99</v>
      </c>
    </row>
    <row r="580" spans="1:5" hidden="1" x14ac:dyDescent="0.35">
      <c r="A580" s="76">
        <v>40848</v>
      </c>
      <c r="B580">
        <v>0</v>
      </c>
      <c r="C580" t="s">
        <v>60</v>
      </c>
      <c r="D580" t="s">
        <v>13</v>
      </c>
      <c r="E580" t="s">
        <v>99</v>
      </c>
    </row>
    <row r="581" spans="1:5" hidden="1" x14ac:dyDescent="0.35">
      <c r="A581" s="76">
        <v>40848</v>
      </c>
      <c r="B581">
        <v>0</v>
      </c>
      <c r="C581" t="s">
        <v>308</v>
      </c>
      <c r="D581" t="s">
        <v>13</v>
      </c>
      <c r="E581" t="s">
        <v>99</v>
      </c>
    </row>
    <row r="582" spans="1:5" hidden="1" x14ac:dyDescent="0.35">
      <c r="A582" s="76">
        <v>40848</v>
      </c>
      <c r="B582">
        <v>10.361256999999998</v>
      </c>
      <c r="C582" t="s">
        <v>62</v>
      </c>
      <c r="D582" t="s">
        <v>13</v>
      </c>
      <c r="E582" t="s">
        <v>99</v>
      </c>
    </row>
    <row r="583" spans="1:5" hidden="1" x14ac:dyDescent="0.35">
      <c r="A583" s="76">
        <v>40848</v>
      </c>
      <c r="B583">
        <v>1818.4729239999997</v>
      </c>
      <c r="C583" t="s">
        <v>62</v>
      </c>
      <c r="D583" t="s">
        <v>87</v>
      </c>
      <c r="E583" t="s">
        <v>99</v>
      </c>
    </row>
    <row r="584" spans="1:5" hidden="1" x14ac:dyDescent="0.35">
      <c r="A584" s="76">
        <v>40848</v>
      </c>
      <c r="B584">
        <v>81.33333300000001</v>
      </c>
      <c r="C584" t="s">
        <v>62</v>
      </c>
      <c r="D584" t="s">
        <v>316</v>
      </c>
      <c r="E584" t="s">
        <v>99</v>
      </c>
    </row>
    <row r="585" spans="1:5" hidden="1" x14ac:dyDescent="0.35">
      <c r="A585" s="76">
        <v>40848</v>
      </c>
      <c r="B585">
        <v>6.9033329999999999</v>
      </c>
      <c r="C585" t="s">
        <v>55</v>
      </c>
      <c r="D585" t="s">
        <v>316</v>
      </c>
      <c r="E585" t="s">
        <v>12</v>
      </c>
    </row>
    <row r="586" spans="1:5" hidden="1" x14ac:dyDescent="0.35">
      <c r="A586" s="76">
        <v>40848</v>
      </c>
      <c r="B586">
        <v>74.430000000000007</v>
      </c>
      <c r="C586" t="s">
        <v>63</v>
      </c>
      <c r="D586" t="s">
        <v>316</v>
      </c>
      <c r="E586" t="s">
        <v>99</v>
      </c>
    </row>
    <row r="587" spans="1:5" hidden="1" x14ac:dyDescent="0.35">
      <c r="A587" s="76">
        <v>40848</v>
      </c>
      <c r="B587">
        <v>34.273667000000003</v>
      </c>
      <c r="C587" t="s">
        <v>56</v>
      </c>
      <c r="D587" t="s">
        <v>316</v>
      </c>
      <c r="E587" t="s">
        <v>12</v>
      </c>
    </row>
    <row r="588" spans="1:5" hidden="1" x14ac:dyDescent="0.35">
      <c r="A588" s="76">
        <v>40848</v>
      </c>
      <c r="B588">
        <v>13.615667</v>
      </c>
      <c r="C588" t="s">
        <v>58</v>
      </c>
      <c r="D588" t="s">
        <v>316</v>
      </c>
      <c r="E588" t="s">
        <v>12</v>
      </c>
    </row>
    <row r="589" spans="1:5" hidden="1" x14ac:dyDescent="0.35">
      <c r="A589" s="76">
        <v>40848</v>
      </c>
      <c r="B589">
        <v>19.152332999999999</v>
      </c>
      <c r="C589" t="s">
        <v>60</v>
      </c>
      <c r="D589" t="s">
        <v>316</v>
      </c>
      <c r="E589" t="s">
        <v>12</v>
      </c>
    </row>
    <row r="590" spans="1:5" hidden="1" x14ac:dyDescent="0.35">
      <c r="A590" s="76">
        <v>40848</v>
      </c>
      <c r="B590">
        <v>7.3883330000000003</v>
      </c>
      <c r="C590" t="s">
        <v>308</v>
      </c>
      <c r="D590" t="s">
        <v>316</v>
      </c>
      <c r="E590" t="s">
        <v>12</v>
      </c>
    </row>
    <row r="591" spans="1:5" hidden="1" x14ac:dyDescent="0.35">
      <c r="A591" s="76">
        <v>40848</v>
      </c>
      <c r="B591">
        <v>11.504149000000002</v>
      </c>
      <c r="C591" t="s">
        <v>62</v>
      </c>
      <c r="D591" t="s">
        <v>124</v>
      </c>
      <c r="E591" t="s">
        <v>99</v>
      </c>
    </row>
    <row r="592" spans="1:5" hidden="1" x14ac:dyDescent="0.35">
      <c r="A592" s="76">
        <v>40848</v>
      </c>
      <c r="B592">
        <v>-1.222898</v>
      </c>
      <c r="C592" t="s">
        <v>55</v>
      </c>
      <c r="D592" t="s">
        <v>124</v>
      </c>
      <c r="E592" t="s">
        <v>9</v>
      </c>
    </row>
    <row r="593" spans="1:5" hidden="1" x14ac:dyDescent="0.35">
      <c r="A593" s="76">
        <v>40848</v>
      </c>
      <c r="B593">
        <v>12.727047000000002</v>
      </c>
      <c r="C593" t="s">
        <v>63</v>
      </c>
      <c r="D593" t="s">
        <v>124</v>
      </c>
      <c r="E593" t="s">
        <v>99</v>
      </c>
    </row>
    <row r="594" spans="1:5" hidden="1" x14ac:dyDescent="0.35">
      <c r="A594" s="76">
        <v>40848</v>
      </c>
      <c r="B594">
        <v>10.009340999999999</v>
      </c>
      <c r="C594" t="s">
        <v>56</v>
      </c>
      <c r="D594" t="s">
        <v>124</v>
      </c>
      <c r="E594" t="s">
        <v>9</v>
      </c>
    </row>
    <row r="595" spans="1:5" hidden="1" x14ac:dyDescent="0.35">
      <c r="A595" s="76">
        <v>40848</v>
      </c>
      <c r="B595">
        <v>6.8208650000000004</v>
      </c>
      <c r="C595" t="s">
        <v>58</v>
      </c>
      <c r="D595" t="s">
        <v>124</v>
      </c>
      <c r="E595" t="s">
        <v>9</v>
      </c>
    </row>
    <row r="596" spans="1:5" hidden="1" x14ac:dyDescent="0.35">
      <c r="A596" s="76">
        <v>40848</v>
      </c>
      <c r="B596">
        <v>0.57714100000000002</v>
      </c>
      <c r="C596" t="s">
        <v>60</v>
      </c>
      <c r="D596" t="s">
        <v>124</v>
      </c>
      <c r="E596" t="s">
        <v>9</v>
      </c>
    </row>
    <row r="597" spans="1:5" hidden="1" x14ac:dyDescent="0.35">
      <c r="A597" s="76">
        <v>40848</v>
      </c>
      <c r="B597">
        <v>-4.6802999999999999</v>
      </c>
      <c r="C597" t="s">
        <v>308</v>
      </c>
      <c r="D597" t="s">
        <v>124</v>
      </c>
      <c r="E597" t="s">
        <v>12</v>
      </c>
    </row>
    <row r="598" spans="1:5" hidden="1" x14ac:dyDescent="0.35">
      <c r="A598" s="76">
        <v>40848</v>
      </c>
      <c r="B598">
        <v>0</v>
      </c>
      <c r="C598" t="s">
        <v>56</v>
      </c>
      <c r="D598" t="s">
        <v>21</v>
      </c>
      <c r="E598" t="s">
        <v>99</v>
      </c>
    </row>
    <row r="599" spans="1:5" hidden="1" x14ac:dyDescent="0.35">
      <c r="A599" s="76">
        <v>40848</v>
      </c>
      <c r="B599">
        <v>0</v>
      </c>
      <c r="C599" t="s">
        <v>58</v>
      </c>
      <c r="D599" t="s">
        <v>21</v>
      </c>
      <c r="E599" t="s">
        <v>99</v>
      </c>
    </row>
    <row r="600" spans="1:5" hidden="1" x14ac:dyDescent="0.35">
      <c r="A600" s="76">
        <v>40848</v>
      </c>
      <c r="B600">
        <v>0</v>
      </c>
      <c r="C600" t="s">
        <v>60</v>
      </c>
      <c r="D600" t="s">
        <v>21</v>
      </c>
      <c r="E600" t="s">
        <v>99</v>
      </c>
    </row>
    <row r="601" spans="1:5" hidden="1" x14ac:dyDescent="0.35">
      <c r="A601" s="76">
        <v>40848</v>
      </c>
      <c r="B601">
        <v>0</v>
      </c>
      <c r="C601" t="s">
        <v>308</v>
      </c>
      <c r="D601" t="s">
        <v>21</v>
      </c>
      <c r="E601" t="s">
        <v>99</v>
      </c>
    </row>
    <row r="602" spans="1:5" hidden="1" x14ac:dyDescent="0.35">
      <c r="A602" s="76">
        <v>40848</v>
      </c>
      <c r="B602">
        <v>0</v>
      </c>
      <c r="C602" t="s">
        <v>56</v>
      </c>
      <c r="D602" t="s">
        <v>237</v>
      </c>
      <c r="E602" t="s">
        <v>9</v>
      </c>
    </row>
    <row r="603" spans="1:5" hidden="1" x14ac:dyDescent="0.35">
      <c r="A603" s="76">
        <v>40848</v>
      </c>
      <c r="B603">
        <v>0</v>
      </c>
      <c r="C603" t="s">
        <v>58</v>
      </c>
      <c r="D603" t="s">
        <v>237</v>
      </c>
      <c r="E603" t="s">
        <v>9</v>
      </c>
    </row>
    <row r="604" spans="1:5" hidden="1" x14ac:dyDescent="0.35">
      <c r="A604" s="76">
        <v>40848</v>
      </c>
      <c r="B604">
        <v>0</v>
      </c>
      <c r="C604" t="s">
        <v>60</v>
      </c>
      <c r="D604" t="s">
        <v>237</v>
      </c>
      <c r="E604" t="s">
        <v>9</v>
      </c>
    </row>
    <row r="605" spans="1:5" hidden="1" x14ac:dyDescent="0.35">
      <c r="A605" s="76">
        <v>40848</v>
      </c>
      <c r="B605">
        <v>0</v>
      </c>
      <c r="C605" t="s">
        <v>308</v>
      </c>
      <c r="D605" t="s">
        <v>237</v>
      </c>
      <c r="E605" t="s">
        <v>12</v>
      </c>
    </row>
    <row r="606" spans="1:5" hidden="1" x14ac:dyDescent="0.35">
      <c r="A606" s="76">
        <v>40848</v>
      </c>
      <c r="B606">
        <v>71.888093999999995</v>
      </c>
      <c r="C606" t="s">
        <v>63</v>
      </c>
      <c r="D606" t="s">
        <v>21</v>
      </c>
      <c r="E606" t="s">
        <v>9</v>
      </c>
    </row>
    <row r="607" spans="1:5" hidden="1" x14ac:dyDescent="0.35">
      <c r="A607" s="76">
        <v>40848</v>
      </c>
      <c r="B607">
        <v>1.072192</v>
      </c>
      <c r="C607" t="s">
        <v>241</v>
      </c>
      <c r="D607" t="s">
        <v>21</v>
      </c>
      <c r="E607" t="s">
        <v>9</v>
      </c>
    </row>
    <row r="608" spans="1:5" hidden="1" x14ac:dyDescent="0.35">
      <c r="A608" s="76">
        <v>40848</v>
      </c>
      <c r="B608">
        <v>-12.478683999999999</v>
      </c>
      <c r="C608" t="s">
        <v>62</v>
      </c>
      <c r="D608" t="s">
        <v>471</v>
      </c>
      <c r="E608" t="s">
        <v>12</v>
      </c>
    </row>
    <row r="609" spans="1:5" hidden="1" x14ac:dyDescent="0.35">
      <c r="A609" s="76">
        <v>40848</v>
      </c>
      <c r="B609">
        <v>4.2574149999999999</v>
      </c>
      <c r="C609" t="s">
        <v>55</v>
      </c>
      <c r="D609" t="s">
        <v>21</v>
      </c>
      <c r="E609" t="s">
        <v>9</v>
      </c>
    </row>
    <row r="610" spans="1:5" hidden="1" x14ac:dyDescent="0.35">
      <c r="A610" s="76">
        <v>40848</v>
      </c>
      <c r="B610">
        <v>-1.621577</v>
      </c>
      <c r="C610" t="s">
        <v>55</v>
      </c>
      <c r="D610" t="s">
        <v>472</v>
      </c>
      <c r="E610" t="s">
        <v>12</v>
      </c>
    </row>
    <row r="611" spans="1:5" hidden="1" x14ac:dyDescent="0.35">
      <c r="A611" s="76">
        <v>40848</v>
      </c>
      <c r="B611">
        <v>63.117439999999988</v>
      </c>
      <c r="C611" t="s">
        <v>62</v>
      </c>
      <c r="D611" t="s">
        <v>21</v>
      </c>
      <c r="E611" t="s">
        <v>99</v>
      </c>
    </row>
    <row r="612" spans="1:5" hidden="1" x14ac:dyDescent="0.35">
      <c r="A612" s="76">
        <v>40848</v>
      </c>
      <c r="B612">
        <v>155.95492200000001</v>
      </c>
      <c r="C612" t="s">
        <v>62</v>
      </c>
      <c r="D612" t="s">
        <v>92</v>
      </c>
      <c r="E612" t="s">
        <v>99</v>
      </c>
    </row>
    <row r="613" spans="1:5" hidden="1" x14ac:dyDescent="0.35">
      <c r="A613" s="76">
        <v>40848</v>
      </c>
      <c r="B613">
        <v>1662.5180019999998</v>
      </c>
      <c r="C613" t="s">
        <v>62</v>
      </c>
      <c r="D613" t="s">
        <v>27</v>
      </c>
      <c r="E613" t="s">
        <v>99</v>
      </c>
    </row>
    <row r="614" spans="1:5" hidden="1" x14ac:dyDescent="0.35">
      <c r="A614" s="76">
        <v>40848</v>
      </c>
      <c r="B614">
        <v>1662.5180019999998</v>
      </c>
      <c r="C614" t="s">
        <v>62</v>
      </c>
      <c r="D614" t="s">
        <v>27</v>
      </c>
      <c r="E614" t="s">
        <v>9</v>
      </c>
    </row>
    <row r="615" spans="1:5" hidden="1" x14ac:dyDescent="0.35">
      <c r="A615" s="76">
        <v>40848</v>
      </c>
      <c r="B615">
        <v>48.007003000000005</v>
      </c>
      <c r="C615" t="s">
        <v>55</v>
      </c>
      <c r="D615" t="s">
        <v>27</v>
      </c>
      <c r="E615" t="s">
        <v>99</v>
      </c>
    </row>
    <row r="616" spans="1:5" hidden="1" x14ac:dyDescent="0.35">
      <c r="A616" s="76">
        <v>40848</v>
      </c>
      <c r="B616">
        <v>48.007003000000005</v>
      </c>
      <c r="C616" t="s">
        <v>55</v>
      </c>
      <c r="D616" t="s">
        <v>27</v>
      </c>
      <c r="E616" t="s">
        <v>9</v>
      </c>
    </row>
    <row r="617" spans="1:5" hidden="1" x14ac:dyDescent="0.35">
      <c r="A617" s="76">
        <v>40848</v>
      </c>
      <c r="B617">
        <v>2040.3707360000005</v>
      </c>
      <c r="C617" t="s">
        <v>63</v>
      </c>
      <c r="D617" t="s">
        <v>27</v>
      </c>
      <c r="E617" t="s">
        <v>99</v>
      </c>
    </row>
    <row r="618" spans="1:5" hidden="1" x14ac:dyDescent="0.35">
      <c r="A618" s="76">
        <v>40848</v>
      </c>
      <c r="B618">
        <v>917.75591399999996</v>
      </c>
      <c r="C618" t="s">
        <v>56</v>
      </c>
      <c r="D618" t="s">
        <v>27</v>
      </c>
      <c r="E618" t="s">
        <v>99</v>
      </c>
    </row>
    <row r="619" spans="1:5" hidden="1" x14ac:dyDescent="0.35">
      <c r="A619" s="76">
        <v>40848</v>
      </c>
      <c r="B619">
        <v>381.25722200000007</v>
      </c>
      <c r="C619" t="s">
        <v>58</v>
      </c>
      <c r="D619" t="s">
        <v>27</v>
      </c>
      <c r="E619" t="s">
        <v>99</v>
      </c>
    </row>
    <row r="620" spans="1:5" hidden="1" x14ac:dyDescent="0.35">
      <c r="A620" s="76">
        <v>40848</v>
      </c>
      <c r="B620">
        <v>468.45250500000009</v>
      </c>
      <c r="C620" t="s">
        <v>60</v>
      </c>
      <c r="D620" t="s">
        <v>27</v>
      </c>
      <c r="E620" t="s">
        <v>99</v>
      </c>
    </row>
    <row r="621" spans="1:5" hidden="1" x14ac:dyDescent="0.35">
      <c r="A621" s="76">
        <v>40848</v>
      </c>
      <c r="B621">
        <v>326.93596099999996</v>
      </c>
      <c r="C621" t="s">
        <v>308</v>
      </c>
      <c r="D621" t="s">
        <v>27</v>
      </c>
      <c r="E621" t="s">
        <v>99</v>
      </c>
    </row>
    <row r="622" spans="1:5" hidden="1" x14ac:dyDescent="0.35">
      <c r="A622" s="76">
        <v>40848</v>
      </c>
      <c r="B622">
        <v>0</v>
      </c>
      <c r="C622" t="s">
        <v>62</v>
      </c>
      <c r="D622" t="s">
        <v>283</v>
      </c>
      <c r="E622" t="s">
        <v>12</v>
      </c>
    </row>
    <row r="623" spans="1:5" hidden="1" x14ac:dyDescent="0.35">
      <c r="A623" s="76">
        <v>40848</v>
      </c>
      <c r="B623">
        <v>0</v>
      </c>
      <c r="C623" t="s">
        <v>62</v>
      </c>
      <c r="D623" t="s">
        <v>177</v>
      </c>
      <c r="E623" t="s">
        <v>99</v>
      </c>
    </row>
    <row r="624" spans="1:5" hidden="1" x14ac:dyDescent="0.35">
      <c r="A624" s="76">
        <v>40848</v>
      </c>
      <c r="B624">
        <v>0</v>
      </c>
      <c r="C624" t="s">
        <v>55</v>
      </c>
      <c r="D624" t="s">
        <v>284</v>
      </c>
      <c r="E624" t="s">
        <v>12</v>
      </c>
    </row>
    <row r="625" spans="1:5" hidden="1" x14ac:dyDescent="0.35">
      <c r="A625" s="76">
        <v>40848</v>
      </c>
      <c r="B625">
        <v>0</v>
      </c>
      <c r="C625" t="s">
        <v>55</v>
      </c>
      <c r="D625" t="s">
        <v>177</v>
      </c>
      <c r="E625" t="s">
        <v>99</v>
      </c>
    </row>
    <row r="626" spans="1:5" x14ac:dyDescent="0.35">
      <c r="A626" s="76">
        <v>40878</v>
      </c>
      <c r="B626">
        <v>0</v>
      </c>
      <c r="C626" t="s">
        <v>305</v>
      </c>
      <c r="D626" t="s">
        <v>46</v>
      </c>
      <c r="E626" t="s">
        <v>12</v>
      </c>
    </row>
    <row r="627" spans="1:5" x14ac:dyDescent="0.35">
      <c r="A627" s="76">
        <v>40878</v>
      </c>
      <c r="B627">
        <v>0</v>
      </c>
      <c r="C627" t="s">
        <v>58</v>
      </c>
      <c r="D627" t="s">
        <v>46</v>
      </c>
      <c r="E627" t="s">
        <v>12</v>
      </c>
    </row>
    <row r="628" spans="1:5" x14ac:dyDescent="0.35">
      <c r="A628" s="76">
        <v>40878</v>
      </c>
      <c r="B628">
        <v>0</v>
      </c>
      <c r="C628" t="s">
        <v>57</v>
      </c>
      <c r="D628" t="s">
        <v>46</v>
      </c>
      <c r="E628" t="s">
        <v>12</v>
      </c>
    </row>
    <row r="629" spans="1:5" x14ac:dyDescent="0.35">
      <c r="A629" s="76">
        <v>40878</v>
      </c>
      <c r="B629">
        <v>0</v>
      </c>
      <c r="C629" t="s">
        <v>59</v>
      </c>
      <c r="D629" t="s">
        <v>46</v>
      </c>
      <c r="E629" t="s">
        <v>12</v>
      </c>
    </row>
    <row r="630" spans="1:5" x14ac:dyDescent="0.35">
      <c r="A630" s="76">
        <v>40878</v>
      </c>
      <c r="B630">
        <v>0</v>
      </c>
      <c r="C630" t="s">
        <v>318</v>
      </c>
      <c r="D630" t="s">
        <v>46</v>
      </c>
      <c r="E630" t="s">
        <v>12</v>
      </c>
    </row>
    <row r="631" spans="1:5" x14ac:dyDescent="0.35">
      <c r="A631" s="76">
        <v>40878</v>
      </c>
      <c r="B631">
        <v>0</v>
      </c>
      <c r="C631" t="s">
        <v>60</v>
      </c>
      <c r="D631" t="s">
        <v>46</v>
      </c>
      <c r="E631" t="s">
        <v>12</v>
      </c>
    </row>
    <row r="632" spans="1:5" x14ac:dyDescent="0.35">
      <c r="A632" s="76">
        <v>40878</v>
      </c>
      <c r="B632">
        <v>0</v>
      </c>
      <c r="C632" t="s">
        <v>76</v>
      </c>
      <c r="D632" t="s">
        <v>46</v>
      </c>
      <c r="E632" t="s">
        <v>12</v>
      </c>
    </row>
    <row r="633" spans="1:5" x14ac:dyDescent="0.35">
      <c r="A633" s="76">
        <v>40878</v>
      </c>
      <c r="B633">
        <v>0</v>
      </c>
      <c r="C633" t="s">
        <v>61</v>
      </c>
      <c r="D633" t="s">
        <v>46</v>
      </c>
      <c r="E633" t="s">
        <v>12</v>
      </c>
    </row>
    <row r="634" spans="1:5" x14ac:dyDescent="0.35">
      <c r="A634" s="76">
        <v>40878</v>
      </c>
      <c r="B634">
        <v>0</v>
      </c>
      <c r="C634" t="s">
        <v>55</v>
      </c>
      <c r="D634" t="s">
        <v>46</v>
      </c>
      <c r="E634" t="s">
        <v>9</v>
      </c>
    </row>
    <row r="635" spans="1:5" x14ac:dyDescent="0.35">
      <c r="A635" s="76">
        <v>40878</v>
      </c>
      <c r="B635">
        <v>0</v>
      </c>
      <c r="C635" t="s">
        <v>62</v>
      </c>
      <c r="D635" t="s">
        <v>46</v>
      </c>
      <c r="E635" t="s">
        <v>99</v>
      </c>
    </row>
    <row r="636" spans="1:5" hidden="1" x14ac:dyDescent="0.35">
      <c r="A636" s="76">
        <v>40878</v>
      </c>
      <c r="B636">
        <v>0</v>
      </c>
      <c r="C636" t="s">
        <v>93</v>
      </c>
      <c r="D636" t="s">
        <v>45</v>
      </c>
      <c r="E636" t="s">
        <v>9</v>
      </c>
    </row>
    <row r="637" spans="1:5" hidden="1" x14ac:dyDescent="0.35">
      <c r="A637" s="76">
        <v>40878</v>
      </c>
      <c r="B637">
        <v>0</v>
      </c>
      <c r="C637" t="s">
        <v>56</v>
      </c>
      <c r="D637" t="s">
        <v>45</v>
      </c>
      <c r="E637" t="s">
        <v>12</v>
      </c>
    </row>
    <row r="638" spans="1:5" hidden="1" x14ac:dyDescent="0.35">
      <c r="A638" s="76">
        <v>40878</v>
      </c>
      <c r="B638">
        <v>0</v>
      </c>
      <c r="C638" t="s">
        <v>58</v>
      </c>
      <c r="D638" t="s">
        <v>45</v>
      </c>
      <c r="E638" t="s">
        <v>12</v>
      </c>
    </row>
    <row r="639" spans="1:5" hidden="1" x14ac:dyDescent="0.35">
      <c r="A639" s="76">
        <v>40878</v>
      </c>
      <c r="B639">
        <v>0</v>
      </c>
      <c r="C639" t="s">
        <v>57</v>
      </c>
      <c r="D639" t="s">
        <v>45</v>
      </c>
      <c r="E639" t="s">
        <v>12</v>
      </c>
    </row>
    <row r="640" spans="1:5" hidden="1" x14ac:dyDescent="0.35">
      <c r="A640" s="76">
        <v>40878</v>
      </c>
      <c r="B640">
        <v>0</v>
      </c>
      <c r="C640" t="s">
        <v>59</v>
      </c>
      <c r="D640" t="s">
        <v>45</v>
      </c>
      <c r="E640" t="s">
        <v>12</v>
      </c>
    </row>
    <row r="641" spans="1:5" hidden="1" x14ac:dyDescent="0.35">
      <c r="A641" s="76">
        <v>40878</v>
      </c>
      <c r="B641">
        <v>0</v>
      </c>
      <c r="C641" t="s">
        <v>94</v>
      </c>
      <c r="D641" t="s">
        <v>45</v>
      </c>
      <c r="E641" t="s">
        <v>9</v>
      </c>
    </row>
    <row r="642" spans="1:5" hidden="1" x14ac:dyDescent="0.35">
      <c r="A642" s="76">
        <v>40878</v>
      </c>
      <c r="B642">
        <v>0</v>
      </c>
      <c r="C642" t="s">
        <v>60</v>
      </c>
      <c r="D642" t="s">
        <v>45</v>
      </c>
      <c r="E642" t="s">
        <v>12</v>
      </c>
    </row>
    <row r="643" spans="1:5" hidden="1" x14ac:dyDescent="0.35">
      <c r="A643" s="76">
        <v>40878</v>
      </c>
      <c r="B643">
        <v>0</v>
      </c>
      <c r="C643" t="s">
        <v>76</v>
      </c>
      <c r="D643" t="s">
        <v>45</v>
      </c>
      <c r="E643" t="s">
        <v>12</v>
      </c>
    </row>
    <row r="644" spans="1:5" hidden="1" x14ac:dyDescent="0.35">
      <c r="A644" s="76">
        <v>40878</v>
      </c>
      <c r="B644">
        <v>0</v>
      </c>
      <c r="C644" t="s">
        <v>61</v>
      </c>
      <c r="D644" t="s">
        <v>45</v>
      </c>
      <c r="E644" t="s">
        <v>12</v>
      </c>
    </row>
    <row r="645" spans="1:5" hidden="1" x14ac:dyDescent="0.35">
      <c r="A645" s="76">
        <v>40878</v>
      </c>
      <c r="B645">
        <v>0</v>
      </c>
      <c r="C645" t="s">
        <v>55</v>
      </c>
      <c r="D645" t="s">
        <v>45</v>
      </c>
      <c r="E645" t="s">
        <v>9</v>
      </c>
    </row>
    <row r="646" spans="1:5" hidden="1" x14ac:dyDescent="0.35">
      <c r="A646" s="76">
        <v>40878</v>
      </c>
      <c r="B646">
        <v>0</v>
      </c>
      <c r="C646" t="s">
        <v>62</v>
      </c>
      <c r="D646" t="s">
        <v>45</v>
      </c>
      <c r="E646" t="s">
        <v>99</v>
      </c>
    </row>
    <row r="647" spans="1:5" hidden="1" x14ac:dyDescent="0.35">
      <c r="A647" s="76">
        <v>40878</v>
      </c>
      <c r="B647">
        <v>0</v>
      </c>
      <c r="C647" t="s">
        <v>93</v>
      </c>
      <c r="D647" t="s">
        <v>109</v>
      </c>
      <c r="E647" t="s">
        <v>99</v>
      </c>
    </row>
    <row r="648" spans="1:5" hidden="1" x14ac:dyDescent="0.35">
      <c r="A648" s="76">
        <v>40878</v>
      </c>
      <c r="B648">
        <v>0</v>
      </c>
      <c r="C648" t="s">
        <v>94</v>
      </c>
      <c r="D648" t="s">
        <v>109</v>
      </c>
      <c r="E648" t="s">
        <v>99</v>
      </c>
    </row>
    <row r="649" spans="1:5" hidden="1" x14ac:dyDescent="0.35">
      <c r="A649" s="76">
        <v>40878</v>
      </c>
      <c r="B649">
        <v>0</v>
      </c>
      <c r="C649" t="s">
        <v>55</v>
      </c>
      <c r="D649" t="s">
        <v>109</v>
      </c>
      <c r="E649" t="s">
        <v>99</v>
      </c>
    </row>
    <row r="650" spans="1:5" hidden="1" x14ac:dyDescent="0.35">
      <c r="A650" s="76">
        <v>40878</v>
      </c>
      <c r="B650">
        <v>0</v>
      </c>
      <c r="C650" t="s">
        <v>62</v>
      </c>
      <c r="D650" t="s">
        <v>109</v>
      </c>
      <c r="E650" t="s">
        <v>99</v>
      </c>
    </row>
    <row r="651" spans="1:5" hidden="1" x14ac:dyDescent="0.35">
      <c r="A651" s="76">
        <v>40878</v>
      </c>
      <c r="B651">
        <v>0</v>
      </c>
      <c r="C651" t="s">
        <v>93</v>
      </c>
      <c r="D651" t="s">
        <v>10</v>
      </c>
      <c r="E651" t="s">
        <v>99</v>
      </c>
    </row>
    <row r="652" spans="1:5" hidden="1" x14ac:dyDescent="0.35">
      <c r="A652" s="76">
        <v>40878</v>
      </c>
      <c r="B652">
        <v>0</v>
      </c>
      <c r="C652" t="s">
        <v>94</v>
      </c>
      <c r="D652" t="s">
        <v>10</v>
      </c>
      <c r="E652" t="s">
        <v>99</v>
      </c>
    </row>
    <row r="653" spans="1:5" hidden="1" x14ac:dyDescent="0.35">
      <c r="A653" s="76">
        <v>40878</v>
      </c>
      <c r="B653">
        <v>0</v>
      </c>
      <c r="C653" t="s">
        <v>55</v>
      </c>
      <c r="D653" t="s">
        <v>10</v>
      </c>
      <c r="E653" t="s">
        <v>99</v>
      </c>
    </row>
    <row r="654" spans="1:5" hidden="1" x14ac:dyDescent="0.35">
      <c r="A654" s="76">
        <v>40878</v>
      </c>
      <c r="B654">
        <v>0</v>
      </c>
      <c r="C654" t="s">
        <v>62</v>
      </c>
      <c r="D654" t="s">
        <v>10</v>
      </c>
      <c r="E654" t="s">
        <v>99</v>
      </c>
    </row>
    <row r="655" spans="1:5" hidden="1" x14ac:dyDescent="0.35">
      <c r="A655" s="76">
        <v>40878</v>
      </c>
      <c r="B655">
        <v>0</v>
      </c>
      <c r="C655" t="s">
        <v>56</v>
      </c>
      <c r="D655" t="s">
        <v>26</v>
      </c>
      <c r="E655" t="s">
        <v>9</v>
      </c>
    </row>
    <row r="656" spans="1:5" hidden="1" x14ac:dyDescent="0.35">
      <c r="A656" s="76">
        <v>40878</v>
      </c>
      <c r="B656">
        <v>0</v>
      </c>
      <c r="C656" t="s">
        <v>58</v>
      </c>
      <c r="D656" t="s">
        <v>26</v>
      </c>
      <c r="E656" t="s">
        <v>9</v>
      </c>
    </row>
    <row r="657" spans="1:5" hidden="1" x14ac:dyDescent="0.35">
      <c r="A657" s="76">
        <v>40878</v>
      </c>
      <c r="B657">
        <v>0</v>
      </c>
      <c r="C657" t="s">
        <v>307</v>
      </c>
      <c r="D657" t="s">
        <v>26</v>
      </c>
      <c r="E657" t="s">
        <v>12</v>
      </c>
    </row>
    <row r="658" spans="1:5" hidden="1" x14ac:dyDescent="0.35">
      <c r="A658" s="76">
        <v>40878</v>
      </c>
      <c r="B658">
        <v>0</v>
      </c>
      <c r="C658" t="s">
        <v>59</v>
      </c>
      <c r="D658" t="s">
        <v>26</v>
      </c>
      <c r="E658" t="s">
        <v>9</v>
      </c>
    </row>
    <row r="659" spans="1:5" hidden="1" x14ac:dyDescent="0.35">
      <c r="A659" s="76">
        <v>40878</v>
      </c>
      <c r="B659">
        <v>0</v>
      </c>
      <c r="C659" t="s">
        <v>60</v>
      </c>
      <c r="D659" t="s">
        <v>26</v>
      </c>
      <c r="E659" t="s">
        <v>9</v>
      </c>
    </row>
    <row r="660" spans="1:5" hidden="1" x14ac:dyDescent="0.35">
      <c r="A660" s="76">
        <v>40878</v>
      </c>
      <c r="B660">
        <v>0</v>
      </c>
      <c r="C660" t="s">
        <v>76</v>
      </c>
      <c r="D660" t="s">
        <v>26</v>
      </c>
      <c r="E660" t="s">
        <v>9</v>
      </c>
    </row>
    <row r="661" spans="1:5" hidden="1" x14ac:dyDescent="0.35">
      <c r="A661" s="76">
        <v>40878</v>
      </c>
      <c r="B661">
        <v>0</v>
      </c>
      <c r="C661" t="s">
        <v>61</v>
      </c>
      <c r="D661" t="s">
        <v>26</v>
      </c>
      <c r="E661" t="s">
        <v>9</v>
      </c>
    </row>
    <row r="662" spans="1:5" hidden="1" x14ac:dyDescent="0.35">
      <c r="A662" s="76">
        <v>40878</v>
      </c>
      <c r="B662">
        <v>0</v>
      </c>
      <c r="C662" t="s">
        <v>55</v>
      </c>
      <c r="D662" t="s">
        <v>26</v>
      </c>
      <c r="E662" t="s">
        <v>9</v>
      </c>
    </row>
    <row r="663" spans="1:5" hidden="1" x14ac:dyDescent="0.35">
      <c r="A663" s="76">
        <v>40878</v>
      </c>
      <c r="B663">
        <v>0</v>
      </c>
      <c r="C663" t="s">
        <v>63</v>
      </c>
      <c r="D663" t="s">
        <v>26</v>
      </c>
      <c r="E663" t="s">
        <v>99</v>
      </c>
    </row>
    <row r="664" spans="1:5" hidden="1" x14ac:dyDescent="0.35">
      <c r="A664" s="76">
        <v>40878</v>
      </c>
      <c r="B664">
        <v>0</v>
      </c>
      <c r="C664" t="s">
        <v>123</v>
      </c>
      <c r="D664" t="s">
        <v>26</v>
      </c>
      <c r="E664" t="s">
        <v>99</v>
      </c>
    </row>
    <row r="665" spans="1:5" hidden="1" x14ac:dyDescent="0.35">
      <c r="A665" s="76">
        <v>40878</v>
      </c>
      <c r="B665">
        <v>0</v>
      </c>
      <c r="C665" t="s">
        <v>62</v>
      </c>
      <c r="D665" t="s">
        <v>26</v>
      </c>
      <c r="E665" t="s">
        <v>99</v>
      </c>
    </row>
    <row r="666" spans="1:5" hidden="1" x14ac:dyDescent="0.35">
      <c r="A666" s="76">
        <v>40878</v>
      </c>
      <c r="B666">
        <v>1662.5180019999998</v>
      </c>
      <c r="C666" t="s">
        <v>62</v>
      </c>
      <c r="D666" t="s">
        <v>25</v>
      </c>
      <c r="E666" t="s">
        <v>99</v>
      </c>
    </row>
    <row r="667" spans="1:5" hidden="1" x14ac:dyDescent="0.35">
      <c r="A667" s="76">
        <v>40878</v>
      </c>
      <c r="B667">
        <v>48.007003000000005</v>
      </c>
      <c r="C667" t="s">
        <v>55</v>
      </c>
      <c r="D667" t="s">
        <v>25</v>
      </c>
      <c r="E667" t="s">
        <v>99</v>
      </c>
    </row>
    <row r="668" spans="1:5" hidden="1" x14ac:dyDescent="0.35">
      <c r="A668" s="76">
        <v>40878</v>
      </c>
      <c r="B668">
        <v>2094.4016020000004</v>
      </c>
      <c r="C668" t="s">
        <v>63</v>
      </c>
      <c r="D668" t="s">
        <v>25</v>
      </c>
      <c r="E668" t="s">
        <v>99</v>
      </c>
    </row>
    <row r="669" spans="1:5" hidden="1" x14ac:dyDescent="0.35">
      <c r="A669" s="76">
        <v>40878</v>
      </c>
      <c r="B669">
        <v>917.75591399999996</v>
      </c>
      <c r="C669" t="s">
        <v>56</v>
      </c>
      <c r="D669" t="s">
        <v>25</v>
      </c>
      <c r="E669" t="s">
        <v>99</v>
      </c>
    </row>
    <row r="670" spans="1:5" hidden="1" x14ac:dyDescent="0.35">
      <c r="A670" s="76">
        <v>40878</v>
      </c>
      <c r="B670">
        <v>381.25722200000007</v>
      </c>
      <c r="C670" t="s">
        <v>58</v>
      </c>
      <c r="D670" t="s">
        <v>25</v>
      </c>
      <c r="E670" t="s">
        <v>99</v>
      </c>
    </row>
    <row r="671" spans="1:5" hidden="1" x14ac:dyDescent="0.35">
      <c r="A671" s="76">
        <v>40878</v>
      </c>
      <c r="B671">
        <v>468.45250500000009</v>
      </c>
      <c r="C671" t="s">
        <v>60</v>
      </c>
      <c r="D671" t="s">
        <v>25</v>
      </c>
      <c r="E671" t="s">
        <v>99</v>
      </c>
    </row>
    <row r="672" spans="1:5" hidden="1" x14ac:dyDescent="0.35">
      <c r="A672" s="76">
        <v>40878</v>
      </c>
      <c r="B672">
        <v>326.93596099999996</v>
      </c>
      <c r="C672" t="s">
        <v>308</v>
      </c>
      <c r="D672" t="s">
        <v>25</v>
      </c>
      <c r="E672" t="s">
        <v>99</v>
      </c>
    </row>
    <row r="673" spans="1:5" hidden="1" x14ac:dyDescent="0.35">
      <c r="A673" s="76">
        <v>40878</v>
      </c>
      <c r="B673">
        <v>3.3298290000000001</v>
      </c>
      <c r="C673" t="s">
        <v>55</v>
      </c>
      <c r="D673" t="s">
        <v>13</v>
      </c>
      <c r="E673" t="s">
        <v>9</v>
      </c>
    </row>
    <row r="674" spans="1:5" hidden="1" x14ac:dyDescent="0.35">
      <c r="A674" s="76">
        <v>40878</v>
      </c>
      <c r="B674">
        <v>0.52404700000000004</v>
      </c>
      <c r="C674" t="s">
        <v>55</v>
      </c>
      <c r="D674" t="s">
        <v>469</v>
      </c>
      <c r="E674" t="s">
        <v>12</v>
      </c>
    </row>
    <row r="675" spans="1:5" hidden="1" x14ac:dyDescent="0.35">
      <c r="A675" s="76">
        <v>40878</v>
      </c>
      <c r="B675">
        <v>5.6978669999999996</v>
      </c>
      <c r="C675" t="s">
        <v>63</v>
      </c>
      <c r="D675" t="s">
        <v>13</v>
      </c>
      <c r="E675" t="s">
        <v>9</v>
      </c>
    </row>
    <row r="676" spans="1:5" hidden="1" x14ac:dyDescent="0.35">
      <c r="A676" s="76">
        <v>40878</v>
      </c>
      <c r="B676">
        <v>0.72026900000000005</v>
      </c>
      <c r="C676" t="s">
        <v>241</v>
      </c>
      <c r="D676" t="s">
        <v>13</v>
      </c>
      <c r="E676" t="s">
        <v>9</v>
      </c>
    </row>
    <row r="677" spans="1:5" hidden="1" x14ac:dyDescent="0.35">
      <c r="A677" s="76">
        <v>40878</v>
      </c>
      <c r="B677">
        <v>0.26188</v>
      </c>
      <c r="C677" t="s">
        <v>62</v>
      </c>
      <c r="D677" t="s">
        <v>470</v>
      </c>
      <c r="E677" t="s">
        <v>12</v>
      </c>
    </row>
    <row r="678" spans="1:5" hidden="1" x14ac:dyDescent="0.35">
      <c r="A678" s="76">
        <v>40878</v>
      </c>
      <c r="B678">
        <v>0</v>
      </c>
      <c r="C678" t="s">
        <v>56</v>
      </c>
      <c r="D678" t="s">
        <v>244</v>
      </c>
      <c r="E678" t="s">
        <v>9</v>
      </c>
    </row>
    <row r="679" spans="1:5" hidden="1" x14ac:dyDescent="0.35">
      <c r="A679" s="76">
        <v>40878</v>
      </c>
      <c r="B679">
        <v>0</v>
      </c>
      <c r="C679" t="s">
        <v>58</v>
      </c>
      <c r="D679" t="s">
        <v>244</v>
      </c>
      <c r="E679" t="s">
        <v>9</v>
      </c>
    </row>
    <row r="680" spans="1:5" hidden="1" x14ac:dyDescent="0.35">
      <c r="A680" s="76">
        <v>40878</v>
      </c>
      <c r="B680">
        <v>0</v>
      </c>
      <c r="C680" t="s">
        <v>60</v>
      </c>
      <c r="D680" t="s">
        <v>244</v>
      </c>
      <c r="E680" t="s">
        <v>9</v>
      </c>
    </row>
    <row r="681" spans="1:5" hidden="1" x14ac:dyDescent="0.35">
      <c r="A681" s="76">
        <v>40878</v>
      </c>
      <c r="B681">
        <v>0</v>
      </c>
      <c r="C681" t="s">
        <v>308</v>
      </c>
      <c r="D681" t="s">
        <v>244</v>
      </c>
      <c r="E681" t="s">
        <v>12</v>
      </c>
    </row>
    <row r="682" spans="1:5" hidden="1" x14ac:dyDescent="0.35">
      <c r="A682" s="76">
        <v>40878</v>
      </c>
      <c r="B682">
        <v>0</v>
      </c>
      <c r="C682" t="s">
        <v>56</v>
      </c>
      <c r="D682" t="s">
        <v>13</v>
      </c>
      <c r="E682" t="s">
        <v>99</v>
      </c>
    </row>
    <row r="683" spans="1:5" hidden="1" x14ac:dyDescent="0.35">
      <c r="A683" s="76">
        <v>40878</v>
      </c>
      <c r="B683">
        <v>0</v>
      </c>
      <c r="C683" t="s">
        <v>58</v>
      </c>
      <c r="D683" t="s">
        <v>13</v>
      </c>
      <c r="E683" t="s">
        <v>99</v>
      </c>
    </row>
    <row r="684" spans="1:5" hidden="1" x14ac:dyDescent="0.35">
      <c r="A684" s="76">
        <v>40878</v>
      </c>
      <c r="B684">
        <v>0</v>
      </c>
      <c r="C684" t="s">
        <v>60</v>
      </c>
      <c r="D684" t="s">
        <v>13</v>
      </c>
      <c r="E684" t="s">
        <v>99</v>
      </c>
    </row>
    <row r="685" spans="1:5" hidden="1" x14ac:dyDescent="0.35">
      <c r="A685" s="76">
        <v>40878</v>
      </c>
      <c r="B685">
        <v>0</v>
      </c>
      <c r="C685" t="s">
        <v>308</v>
      </c>
      <c r="D685" t="s">
        <v>13</v>
      </c>
      <c r="E685" t="s">
        <v>99</v>
      </c>
    </row>
    <row r="686" spans="1:5" hidden="1" x14ac:dyDescent="0.35">
      <c r="A686" s="76">
        <v>40878</v>
      </c>
      <c r="B686">
        <v>10.533892</v>
      </c>
      <c r="C686" t="s">
        <v>62</v>
      </c>
      <c r="D686" t="s">
        <v>13</v>
      </c>
      <c r="E686" t="s">
        <v>99</v>
      </c>
    </row>
    <row r="687" spans="1:5" hidden="1" x14ac:dyDescent="0.35">
      <c r="A687" s="76">
        <v>40878</v>
      </c>
      <c r="B687">
        <v>1673.0518939999997</v>
      </c>
      <c r="C687" t="s">
        <v>62</v>
      </c>
      <c r="D687" t="s">
        <v>87</v>
      </c>
      <c r="E687" t="s">
        <v>99</v>
      </c>
    </row>
    <row r="688" spans="1:5" hidden="1" x14ac:dyDescent="0.35">
      <c r="A688" s="76">
        <v>40878</v>
      </c>
      <c r="B688">
        <v>76.973078000000001</v>
      </c>
      <c r="C688" t="s">
        <v>62</v>
      </c>
      <c r="D688" t="s">
        <v>316</v>
      </c>
      <c r="E688" t="s">
        <v>99</v>
      </c>
    </row>
    <row r="689" spans="1:5" hidden="1" x14ac:dyDescent="0.35">
      <c r="A689" s="76">
        <v>40878</v>
      </c>
      <c r="B689">
        <v>6.2982860000000001</v>
      </c>
      <c r="C689" t="s">
        <v>55</v>
      </c>
      <c r="D689" t="s">
        <v>316</v>
      </c>
      <c r="E689" t="s">
        <v>12</v>
      </c>
    </row>
    <row r="690" spans="1:5" hidden="1" x14ac:dyDescent="0.35">
      <c r="A690" s="76">
        <v>40878</v>
      </c>
      <c r="B690">
        <v>70.674791999999997</v>
      </c>
      <c r="C690" t="s">
        <v>63</v>
      </c>
      <c r="D690" t="s">
        <v>316</v>
      </c>
      <c r="E690" t="s">
        <v>99</v>
      </c>
    </row>
    <row r="691" spans="1:5" hidden="1" x14ac:dyDescent="0.35">
      <c r="A691" s="76">
        <v>40878</v>
      </c>
      <c r="B691">
        <v>32.644666999999998</v>
      </c>
      <c r="C691" t="s">
        <v>56</v>
      </c>
      <c r="D691" t="s">
        <v>316</v>
      </c>
      <c r="E691" t="s">
        <v>12</v>
      </c>
    </row>
    <row r="692" spans="1:5" hidden="1" x14ac:dyDescent="0.35">
      <c r="A692" s="76">
        <v>40878</v>
      </c>
      <c r="B692">
        <v>12.283925999999999</v>
      </c>
      <c r="C692" t="s">
        <v>58</v>
      </c>
      <c r="D692" t="s">
        <v>316</v>
      </c>
      <c r="E692" t="s">
        <v>12</v>
      </c>
    </row>
    <row r="693" spans="1:5" hidden="1" x14ac:dyDescent="0.35">
      <c r="A693" s="76">
        <v>40878</v>
      </c>
      <c r="B693">
        <v>18.718131</v>
      </c>
      <c r="C693" t="s">
        <v>60</v>
      </c>
      <c r="D693" t="s">
        <v>316</v>
      </c>
      <c r="E693" t="s">
        <v>12</v>
      </c>
    </row>
    <row r="694" spans="1:5" hidden="1" x14ac:dyDescent="0.35">
      <c r="A694" s="76">
        <v>40878</v>
      </c>
      <c r="B694">
        <v>7.0280680000000002</v>
      </c>
      <c r="C694" t="s">
        <v>308</v>
      </c>
      <c r="D694" t="s">
        <v>316</v>
      </c>
      <c r="E694" t="s">
        <v>12</v>
      </c>
    </row>
    <row r="695" spans="1:5" hidden="1" x14ac:dyDescent="0.35">
      <c r="A695" s="76">
        <v>40878</v>
      </c>
      <c r="B695">
        <v>15.097498999999999</v>
      </c>
      <c r="C695" t="s">
        <v>62</v>
      </c>
      <c r="D695" t="s">
        <v>124</v>
      </c>
      <c r="E695" t="s">
        <v>99</v>
      </c>
    </row>
    <row r="696" spans="1:5" hidden="1" x14ac:dyDescent="0.35">
      <c r="A696" s="76">
        <v>40878</v>
      </c>
      <c r="B696">
        <v>-0.77606799999999998</v>
      </c>
      <c r="C696" t="s">
        <v>55</v>
      </c>
      <c r="D696" t="s">
        <v>124</v>
      </c>
      <c r="E696" t="s">
        <v>9</v>
      </c>
    </row>
    <row r="697" spans="1:5" hidden="1" x14ac:dyDescent="0.35">
      <c r="A697" s="76">
        <v>40878</v>
      </c>
      <c r="B697">
        <v>15.873566999999998</v>
      </c>
      <c r="C697" t="s">
        <v>63</v>
      </c>
      <c r="D697" t="s">
        <v>124</v>
      </c>
      <c r="E697" t="s">
        <v>99</v>
      </c>
    </row>
    <row r="698" spans="1:5" hidden="1" x14ac:dyDescent="0.35">
      <c r="A698" s="76">
        <v>40878</v>
      </c>
      <c r="B698">
        <v>5.6047159999999998</v>
      </c>
      <c r="C698" t="s">
        <v>56</v>
      </c>
      <c r="D698" t="s">
        <v>124</v>
      </c>
      <c r="E698" t="s">
        <v>9</v>
      </c>
    </row>
    <row r="699" spans="1:5" hidden="1" x14ac:dyDescent="0.35">
      <c r="A699" s="76">
        <v>40878</v>
      </c>
      <c r="B699">
        <v>-0.36771599999999999</v>
      </c>
      <c r="C699" t="s">
        <v>58</v>
      </c>
      <c r="D699" t="s">
        <v>124</v>
      </c>
      <c r="E699" t="s">
        <v>9</v>
      </c>
    </row>
    <row r="700" spans="1:5" hidden="1" x14ac:dyDescent="0.35">
      <c r="A700" s="76">
        <v>40878</v>
      </c>
      <c r="B700">
        <v>5.9279339999999996</v>
      </c>
      <c r="C700" t="s">
        <v>60</v>
      </c>
      <c r="D700" t="s">
        <v>124</v>
      </c>
      <c r="E700" t="s">
        <v>9</v>
      </c>
    </row>
    <row r="701" spans="1:5" hidden="1" x14ac:dyDescent="0.35">
      <c r="A701" s="76">
        <v>40878</v>
      </c>
      <c r="B701">
        <v>4.7086329999999998</v>
      </c>
      <c r="C701" t="s">
        <v>308</v>
      </c>
      <c r="D701" t="s">
        <v>124</v>
      </c>
      <c r="E701" t="s">
        <v>12</v>
      </c>
    </row>
    <row r="702" spans="1:5" hidden="1" x14ac:dyDescent="0.35">
      <c r="A702" s="76">
        <v>40878</v>
      </c>
      <c r="B702">
        <v>0</v>
      </c>
      <c r="C702" t="s">
        <v>56</v>
      </c>
      <c r="D702" t="s">
        <v>21</v>
      </c>
      <c r="E702" t="s">
        <v>99</v>
      </c>
    </row>
    <row r="703" spans="1:5" hidden="1" x14ac:dyDescent="0.35">
      <c r="A703" s="76">
        <v>40878</v>
      </c>
      <c r="B703">
        <v>0</v>
      </c>
      <c r="C703" t="s">
        <v>58</v>
      </c>
      <c r="D703" t="s">
        <v>21</v>
      </c>
      <c r="E703" t="s">
        <v>99</v>
      </c>
    </row>
    <row r="704" spans="1:5" hidden="1" x14ac:dyDescent="0.35">
      <c r="A704" s="76">
        <v>40878</v>
      </c>
      <c r="B704">
        <v>0</v>
      </c>
      <c r="C704" t="s">
        <v>60</v>
      </c>
      <c r="D704" t="s">
        <v>21</v>
      </c>
      <c r="E704" t="s">
        <v>99</v>
      </c>
    </row>
    <row r="705" spans="1:5" hidden="1" x14ac:dyDescent="0.35">
      <c r="A705" s="76">
        <v>40878</v>
      </c>
      <c r="B705">
        <v>0</v>
      </c>
      <c r="C705" t="s">
        <v>308</v>
      </c>
      <c r="D705" t="s">
        <v>21</v>
      </c>
      <c r="E705" t="s">
        <v>99</v>
      </c>
    </row>
    <row r="706" spans="1:5" hidden="1" x14ac:dyDescent="0.35">
      <c r="A706" s="76">
        <v>40878</v>
      </c>
      <c r="B706">
        <v>0</v>
      </c>
      <c r="C706" t="s">
        <v>56</v>
      </c>
      <c r="D706" t="s">
        <v>237</v>
      </c>
      <c r="E706" t="s">
        <v>9</v>
      </c>
    </row>
    <row r="707" spans="1:5" hidden="1" x14ac:dyDescent="0.35">
      <c r="A707" s="76">
        <v>40878</v>
      </c>
      <c r="B707">
        <v>0</v>
      </c>
      <c r="C707" t="s">
        <v>58</v>
      </c>
      <c r="D707" t="s">
        <v>237</v>
      </c>
      <c r="E707" t="s">
        <v>9</v>
      </c>
    </row>
    <row r="708" spans="1:5" hidden="1" x14ac:dyDescent="0.35">
      <c r="A708" s="76">
        <v>40878</v>
      </c>
      <c r="B708">
        <v>0</v>
      </c>
      <c r="C708" t="s">
        <v>60</v>
      </c>
      <c r="D708" t="s">
        <v>237</v>
      </c>
      <c r="E708" t="s">
        <v>9</v>
      </c>
    </row>
    <row r="709" spans="1:5" hidden="1" x14ac:dyDescent="0.35">
      <c r="A709" s="76">
        <v>40878</v>
      </c>
      <c r="B709">
        <v>0</v>
      </c>
      <c r="C709" t="s">
        <v>308</v>
      </c>
      <c r="D709" t="s">
        <v>237</v>
      </c>
      <c r="E709" t="s">
        <v>12</v>
      </c>
    </row>
    <row r="710" spans="1:5" hidden="1" x14ac:dyDescent="0.35">
      <c r="A710" s="76">
        <v>40878</v>
      </c>
      <c r="B710">
        <v>70.136337999999995</v>
      </c>
      <c r="C710" t="s">
        <v>63</v>
      </c>
      <c r="D710" t="s">
        <v>21</v>
      </c>
      <c r="E710" t="s">
        <v>9</v>
      </c>
    </row>
    <row r="711" spans="1:5" hidden="1" x14ac:dyDescent="0.35">
      <c r="A711" s="76">
        <v>40878</v>
      </c>
      <c r="B711">
        <v>0.65895899999999996</v>
      </c>
      <c r="C711" t="s">
        <v>241</v>
      </c>
      <c r="D711" t="s">
        <v>21</v>
      </c>
      <c r="E711" t="s">
        <v>9</v>
      </c>
    </row>
    <row r="712" spans="1:5" hidden="1" x14ac:dyDescent="0.35">
      <c r="A712" s="76">
        <v>40878</v>
      </c>
      <c r="B712">
        <v>-0.79168000000000005</v>
      </c>
      <c r="C712" t="s">
        <v>62</v>
      </c>
      <c r="D712" t="s">
        <v>471</v>
      </c>
      <c r="E712" t="s">
        <v>12</v>
      </c>
    </row>
    <row r="713" spans="1:5" hidden="1" x14ac:dyDescent="0.35">
      <c r="A713" s="76">
        <v>40878</v>
      </c>
      <c r="B713">
        <v>4.7382359999999997</v>
      </c>
      <c r="C713" t="s">
        <v>55</v>
      </c>
      <c r="D713" t="s">
        <v>21</v>
      </c>
      <c r="E713" t="s">
        <v>9</v>
      </c>
    </row>
    <row r="714" spans="1:5" hidden="1" x14ac:dyDescent="0.35">
      <c r="A714" s="76">
        <v>40878</v>
      </c>
      <c r="B714">
        <v>-1.92205</v>
      </c>
      <c r="C714" t="s">
        <v>55</v>
      </c>
      <c r="D714" t="s">
        <v>472</v>
      </c>
      <c r="E714" t="s">
        <v>12</v>
      </c>
    </row>
    <row r="715" spans="1:5" hidden="1" x14ac:dyDescent="0.35">
      <c r="A715" s="76">
        <v>40878</v>
      </c>
      <c r="B715">
        <v>72.819802999999993</v>
      </c>
      <c r="C715" t="s">
        <v>62</v>
      </c>
      <c r="D715" t="s">
        <v>21</v>
      </c>
      <c r="E715" t="s">
        <v>99</v>
      </c>
    </row>
    <row r="716" spans="1:5" hidden="1" x14ac:dyDescent="0.35">
      <c r="A716" s="76">
        <v>40878</v>
      </c>
      <c r="B716">
        <v>164.89037999999999</v>
      </c>
      <c r="C716" t="s">
        <v>62</v>
      </c>
      <c r="D716" t="s">
        <v>92</v>
      </c>
      <c r="E716" t="s">
        <v>99</v>
      </c>
    </row>
    <row r="717" spans="1:5" hidden="1" x14ac:dyDescent="0.35">
      <c r="A717" s="76">
        <v>40878</v>
      </c>
      <c r="B717">
        <v>1508.1615139999997</v>
      </c>
      <c r="C717" t="s">
        <v>62</v>
      </c>
      <c r="D717" t="s">
        <v>27</v>
      </c>
      <c r="E717" t="s">
        <v>99</v>
      </c>
    </row>
    <row r="718" spans="1:5" hidden="1" x14ac:dyDescent="0.35">
      <c r="A718" s="76">
        <v>40878</v>
      </c>
      <c r="B718">
        <v>1508.1615139999997</v>
      </c>
      <c r="C718" t="s">
        <v>62</v>
      </c>
      <c r="D718" t="s">
        <v>27</v>
      </c>
      <c r="E718" t="s">
        <v>9</v>
      </c>
    </row>
    <row r="719" spans="1:5" hidden="1" x14ac:dyDescent="0.35">
      <c r="A719" s="76">
        <v>40878</v>
      </c>
      <c r="B719">
        <v>43.522475000000007</v>
      </c>
      <c r="C719" t="s">
        <v>55</v>
      </c>
      <c r="D719" t="s">
        <v>27</v>
      </c>
      <c r="E719" t="s">
        <v>99</v>
      </c>
    </row>
    <row r="720" spans="1:5" hidden="1" x14ac:dyDescent="0.35">
      <c r="A720" s="76">
        <v>40878</v>
      </c>
      <c r="B720">
        <v>43.522475000000007</v>
      </c>
      <c r="C720" t="s">
        <v>55</v>
      </c>
      <c r="D720" t="s">
        <v>27</v>
      </c>
      <c r="E720" t="s">
        <v>9</v>
      </c>
    </row>
    <row r="721" spans="1:5" hidden="1" x14ac:dyDescent="0.35">
      <c r="A721" s="76">
        <v>40878</v>
      </c>
      <c r="B721">
        <v>1944.529642</v>
      </c>
      <c r="C721" t="s">
        <v>63</v>
      </c>
      <c r="D721" t="s">
        <v>27</v>
      </c>
      <c r="E721" t="s">
        <v>99</v>
      </c>
    </row>
    <row r="722" spans="1:5" hidden="1" x14ac:dyDescent="0.35">
      <c r="A722" s="76">
        <v>40878</v>
      </c>
      <c r="B722">
        <v>879.50653099999988</v>
      </c>
      <c r="C722" t="s">
        <v>56</v>
      </c>
      <c r="D722" t="s">
        <v>27</v>
      </c>
      <c r="E722" t="s">
        <v>99</v>
      </c>
    </row>
    <row r="723" spans="1:5" hidden="1" x14ac:dyDescent="0.35">
      <c r="A723" s="76">
        <v>40878</v>
      </c>
      <c r="B723">
        <v>369.34101200000003</v>
      </c>
      <c r="C723" t="s">
        <v>58</v>
      </c>
      <c r="D723" t="s">
        <v>27</v>
      </c>
      <c r="E723" t="s">
        <v>99</v>
      </c>
    </row>
    <row r="724" spans="1:5" hidden="1" x14ac:dyDescent="0.35">
      <c r="A724" s="76">
        <v>40878</v>
      </c>
      <c r="B724">
        <v>443.80644000000012</v>
      </c>
      <c r="C724" t="s">
        <v>60</v>
      </c>
      <c r="D724" t="s">
        <v>27</v>
      </c>
      <c r="E724" t="s">
        <v>99</v>
      </c>
    </row>
    <row r="725" spans="1:5" hidden="1" x14ac:dyDescent="0.35">
      <c r="A725" s="76">
        <v>40878</v>
      </c>
      <c r="B725">
        <v>315.19925999999992</v>
      </c>
      <c r="C725" t="s">
        <v>308</v>
      </c>
      <c r="D725" t="s">
        <v>27</v>
      </c>
      <c r="E725" t="s">
        <v>99</v>
      </c>
    </row>
    <row r="726" spans="1:5" hidden="1" x14ac:dyDescent="0.35">
      <c r="A726" s="76">
        <v>40878</v>
      </c>
      <c r="B726">
        <v>0</v>
      </c>
      <c r="C726" t="s">
        <v>62</v>
      </c>
      <c r="D726" t="s">
        <v>283</v>
      </c>
      <c r="E726" t="s">
        <v>12</v>
      </c>
    </row>
    <row r="727" spans="1:5" hidden="1" x14ac:dyDescent="0.35">
      <c r="A727" s="76">
        <v>40878</v>
      </c>
      <c r="B727">
        <v>0</v>
      </c>
      <c r="C727" t="s">
        <v>62</v>
      </c>
      <c r="D727" t="s">
        <v>177</v>
      </c>
      <c r="E727" t="s">
        <v>99</v>
      </c>
    </row>
    <row r="728" spans="1:5" hidden="1" x14ac:dyDescent="0.35">
      <c r="A728" s="76">
        <v>40878</v>
      </c>
      <c r="B728">
        <v>0</v>
      </c>
      <c r="C728" t="s">
        <v>55</v>
      </c>
      <c r="D728" t="s">
        <v>284</v>
      </c>
      <c r="E728" t="s">
        <v>12</v>
      </c>
    </row>
    <row r="729" spans="1:5" hidden="1" x14ac:dyDescent="0.35">
      <c r="A729" s="76">
        <v>40878</v>
      </c>
      <c r="B729">
        <v>0</v>
      </c>
      <c r="C729" t="s">
        <v>55</v>
      </c>
      <c r="D729" t="s">
        <v>177</v>
      </c>
      <c r="E729" t="s">
        <v>99</v>
      </c>
    </row>
    <row r="730" spans="1:5" x14ac:dyDescent="0.35">
      <c r="A730" s="76">
        <v>40909</v>
      </c>
      <c r="B730">
        <v>0</v>
      </c>
      <c r="C730" t="s">
        <v>305</v>
      </c>
      <c r="D730" t="s">
        <v>46</v>
      </c>
      <c r="E730" t="s">
        <v>12</v>
      </c>
    </row>
    <row r="731" spans="1:5" x14ac:dyDescent="0.35">
      <c r="A731" s="76">
        <v>40909</v>
      </c>
      <c r="B731">
        <v>0</v>
      </c>
      <c r="C731" t="s">
        <v>58</v>
      </c>
      <c r="D731" t="s">
        <v>46</v>
      </c>
      <c r="E731" t="s">
        <v>12</v>
      </c>
    </row>
    <row r="732" spans="1:5" x14ac:dyDescent="0.35">
      <c r="A732" s="76">
        <v>40909</v>
      </c>
      <c r="B732">
        <v>0</v>
      </c>
      <c r="C732" t="s">
        <v>57</v>
      </c>
      <c r="D732" t="s">
        <v>46</v>
      </c>
      <c r="E732" t="s">
        <v>12</v>
      </c>
    </row>
    <row r="733" spans="1:5" x14ac:dyDescent="0.35">
      <c r="A733" s="76">
        <v>40909</v>
      </c>
      <c r="B733">
        <v>0</v>
      </c>
      <c r="C733" t="s">
        <v>59</v>
      </c>
      <c r="D733" t="s">
        <v>46</v>
      </c>
      <c r="E733" t="s">
        <v>12</v>
      </c>
    </row>
    <row r="734" spans="1:5" x14ac:dyDescent="0.35">
      <c r="A734" s="76">
        <v>40909</v>
      </c>
      <c r="B734">
        <v>0</v>
      </c>
      <c r="C734" t="s">
        <v>318</v>
      </c>
      <c r="D734" t="s">
        <v>46</v>
      </c>
      <c r="E734" t="s">
        <v>12</v>
      </c>
    </row>
    <row r="735" spans="1:5" x14ac:dyDescent="0.35">
      <c r="A735" s="76">
        <v>40909</v>
      </c>
      <c r="B735">
        <v>0</v>
      </c>
      <c r="C735" t="s">
        <v>60</v>
      </c>
      <c r="D735" t="s">
        <v>46</v>
      </c>
      <c r="E735" t="s">
        <v>12</v>
      </c>
    </row>
    <row r="736" spans="1:5" x14ac:dyDescent="0.35">
      <c r="A736" s="76">
        <v>40909</v>
      </c>
      <c r="B736">
        <v>0</v>
      </c>
      <c r="C736" t="s">
        <v>76</v>
      </c>
      <c r="D736" t="s">
        <v>46</v>
      </c>
      <c r="E736" t="s">
        <v>12</v>
      </c>
    </row>
    <row r="737" spans="1:5" x14ac:dyDescent="0.35">
      <c r="A737" s="76">
        <v>40909</v>
      </c>
      <c r="B737">
        <v>0</v>
      </c>
      <c r="C737" t="s">
        <v>61</v>
      </c>
      <c r="D737" t="s">
        <v>46</v>
      </c>
      <c r="E737" t="s">
        <v>12</v>
      </c>
    </row>
    <row r="738" spans="1:5" x14ac:dyDescent="0.35">
      <c r="A738" s="76">
        <v>40909</v>
      </c>
      <c r="B738">
        <v>0</v>
      </c>
      <c r="C738" t="s">
        <v>55</v>
      </c>
      <c r="D738" t="s">
        <v>46</v>
      </c>
      <c r="E738" t="s">
        <v>9</v>
      </c>
    </row>
    <row r="739" spans="1:5" x14ac:dyDescent="0.35">
      <c r="A739" s="76">
        <v>40909</v>
      </c>
      <c r="B739">
        <v>0</v>
      </c>
      <c r="C739" t="s">
        <v>62</v>
      </c>
      <c r="D739" t="s">
        <v>46</v>
      </c>
      <c r="E739" t="s">
        <v>99</v>
      </c>
    </row>
    <row r="740" spans="1:5" hidden="1" x14ac:dyDescent="0.35">
      <c r="A740" s="76">
        <v>40909</v>
      </c>
      <c r="B740">
        <v>0</v>
      </c>
      <c r="C740" t="s">
        <v>93</v>
      </c>
      <c r="D740" t="s">
        <v>45</v>
      </c>
      <c r="E740" t="s">
        <v>9</v>
      </c>
    </row>
    <row r="741" spans="1:5" hidden="1" x14ac:dyDescent="0.35">
      <c r="A741" s="76">
        <v>40909</v>
      </c>
      <c r="B741">
        <v>0</v>
      </c>
      <c r="C741" t="s">
        <v>56</v>
      </c>
      <c r="D741" t="s">
        <v>45</v>
      </c>
      <c r="E741" t="s">
        <v>12</v>
      </c>
    </row>
    <row r="742" spans="1:5" hidden="1" x14ac:dyDescent="0.35">
      <c r="A742" s="76">
        <v>40909</v>
      </c>
      <c r="B742">
        <v>0</v>
      </c>
      <c r="C742" t="s">
        <v>58</v>
      </c>
      <c r="D742" t="s">
        <v>45</v>
      </c>
      <c r="E742" t="s">
        <v>12</v>
      </c>
    </row>
    <row r="743" spans="1:5" hidden="1" x14ac:dyDescent="0.35">
      <c r="A743" s="76">
        <v>40909</v>
      </c>
      <c r="B743">
        <v>0</v>
      </c>
      <c r="C743" t="s">
        <v>57</v>
      </c>
      <c r="D743" t="s">
        <v>45</v>
      </c>
      <c r="E743" t="s">
        <v>12</v>
      </c>
    </row>
    <row r="744" spans="1:5" hidden="1" x14ac:dyDescent="0.35">
      <c r="A744" s="76">
        <v>40909</v>
      </c>
      <c r="B744">
        <v>0</v>
      </c>
      <c r="C744" t="s">
        <v>59</v>
      </c>
      <c r="D744" t="s">
        <v>45</v>
      </c>
      <c r="E744" t="s">
        <v>12</v>
      </c>
    </row>
    <row r="745" spans="1:5" hidden="1" x14ac:dyDescent="0.35">
      <c r="A745" s="76">
        <v>40909</v>
      </c>
      <c r="B745">
        <v>0</v>
      </c>
      <c r="C745" t="s">
        <v>94</v>
      </c>
      <c r="D745" t="s">
        <v>45</v>
      </c>
      <c r="E745" t="s">
        <v>9</v>
      </c>
    </row>
    <row r="746" spans="1:5" hidden="1" x14ac:dyDescent="0.35">
      <c r="A746" s="76">
        <v>40909</v>
      </c>
      <c r="B746">
        <v>0</v>
      </c>
      <c r="C746" t="s">
        <v>60</v>
      </c>
      <c r="D746" t="s">
        <v>45</v>
      </c>
      <c r="E746" t="s">
        <v>12</v>
      </c>
    </row>
    <row r="747" spans="1:5" hidden="1" x14ac:dyDescent="0.35">
      <c r="A747" s="76">
        <v>40909</v>
      </c>
      <c r="B747">
        <v>0</v>
      </c>
      <c r="C747" t="s">
        <v>76</v>
      </c>
      <c r="D747" t="s">
        <v>45</v>
      </c>
      <c r="E747" t="s">
        <v>12</v>
      </c>
    </row>
    <row r="748" spans="1:5" hidden="1" x14ac:dyDescent="0.35">
      <c r="A748" s="76">
        <v>40909</v>
      </c>
      <c r="B748">
        <v>0</v>
      </c>
      <c r="C748" t="s">
        <v>61</v>
      </c>
      <c r="D748" t="s">
        <v>45</v>
      </c>
      <c r="E748" t="s">
        <v>12</v>
      </c>
    </row>
    <row r="749" spans="1:5" hidden="1" x14ac:dyDescent="0.35">
      <c r="A749" s="76">
        <v>40909</v>
      </c>
      <c r="B749">
        <v>0</v>
      </c>
      <c r="C749" t="s">
        <v>55</v>
      </c>
      <c r="D749" t="s">
        <v>45</v>
      </c>
      <c r="E749" t="s">
        <v>9</v>
      </c>
    </row>
    <row r="750" spans="1:5" hidden="1" x14ac:dyDescent="0.35">
      <c r="A750" s="76">
        <v>40909</v>
      </c>
      <c r="B750">
        <v>0</v>
      </c>
      <c r="C750" t="s">
        <v>62</v>
      </c>
      <c r="D750" t="s">
        <v>45</v>
      </c>
      <c r="E750" t="s">
        <v>99</v>
      </c>
    </row>
    <row r="751" spans="1:5" hidden="1" x14ac:dyDescent="0.35">
      <c r="A751" s="76">
        <v>40909</v>
      </c>
      <c r="B751">
        <v>0</v>
      </c>
      <c r="C751" t="s">
        <v>93</v>
      </c>
      <c r="D751" t="s">
        <v>109</v>
      </c>
      <c r="E751" t="s">
        <v>99</v>
      </c>
    </row>
    <row r="752" spans="1:5" hidden="1" x14ac:dyDescent="0.35">
      <c r="A752" s="76">
        <v>40909</v>
      </c>
      <c r="B752">
        <v>0</v>
      </c>
      <c r="C752" t="s">
        <v>94</v>
      </c>
      <c r="D752" t="s">
        <v>109</v>
      </c>
      <c r="E752" t="s">
        <v>99</v>
      </c>
    </row>
    <row r="753" spans="1:5" hidden="1" x14ac:dyDescent="0.35">
      <c r="A753" s="76">
        <v>40909</v>
      </c>
      <c r="B753">
        <v>0</v>
      </c>
      <c r="C753" t="s">
        <v>55</v>
      </c>
      <c r="D753" t="s">
        <v>109</v>
      </c>
      <c r="E753" t="s">
        <v>99</v>
      </c>
    </row>
    <row r="754" spans="1:5" hidden="1" x14ac:dyDescent="0.35">
      <c r="A754" s="76">
        <v>40909</v>
      </c>
      <c r="B754">
        <v>0</v>
      </c>
      <c r="C754" t="s">
        <v>62</v>
      </c>
      <c r="D754" t="s">
        <v>109</v>
      </c>
      <c r="E754" t="s">
        <v>99</v>
      </c>
    </row>
    <row r="755" spans="1:5" hidden="1" x14ac:dyDescent="0.35">
      <c r="A755" s="76">
        <v>40909</v>
      </c>
      <c r="B755">
        <v>0</v>
      </c>
      <c r="C755" t="s">
        <v>93</v>
      </c>
      <c r="D755" t="s">
        <v>10</v>
      </c>
      <c r="E755" t="s">
        <v>99</v>
      </c>
    </row>
    <row r="756" spans="1:5" hidden="1" x14ac:dyDescent="0.35">
      <c r="A756" s="76">
        <v>40909</v>
      </c>
      <c r="B756">
        <v>0</v>
      </c>
      <c r="C756" t="s">
        <v>94</v>
      </c>
      <c r="D756" t="s">
        <v>10</v>
      </c>
      <c r="E756" t="s">
        <v>99</v>
      </c>
    </row>
    <row r="757" spans="1:5" hidden="1" x14ac:dyDescent="0.35">
      <c r="A757" s="76">
        <v>40909</v>
      </c>
      <c r="B757">
        <v>0</v>
      </c>
      <c r="C757" t="s">
        <v>55</v>
      </c>
      <c r="D757" t="s">
        <v>10</v>
      </c>
      <c r="E757" t="s">
        <v>99</v>
      </c>
    </row>
    <row r="758" spans="1:5" hidden="1" x14ac:dyDescent="0.35">
      <c r="A758" s="76">
        <v>40909</v>
      </c>
      <c r="B758">
        <v>0</v>
      </c>
      <c r="C758" t="s">
        <v>62</v>
      </c>
      <c r="D758" t="s">
        <v>10</v>
      </c>
      <c r="E758" t="s">
        <v>99</v>
      </c>
    </row>
    <row r="759" spans="1:5" hidden="1" x14ac:dyDescent="0.35">
      <c r="A759" s="76">
        <v>40909</v>
      </c>
      <c r="B759">
        <v>0</v>
      </c>
      <c r="C759" t="s">
        <v>56</v>
      </c>
      <c r="D759" t="s">
        <v>26</v>
      </c>
      <c r="E759" t="s">
        <v>9</v>
      </c>
    </row>
    <row r="760" spans="1:5" hidden="1" x14ac:dyDescent="0.35">
      <c r="A760" s="76">
        <v>40909</v>
      </c>
      <c r="B760">
        <v>0</v>
      </c>
      <c r="C760" t="s">
        <v>58</v>
      </c>
      <c r="D760" t="s">
        <v>26</v>
      </c>
      <c r="E760" t="s">
        <v>9</v>
      </c>
    </row>
    <row r="761" spans="1:5" hidden="1" x14ac:dyDescent="0.35">
      <c r="A761" s="76">
        <v>40909</v>
      </c>
      <c r="B761">
        <v>0</v>
      </c>
      <c r="C761" t="s">
        <v>307</v>
      </c>
      <c r="D761" t="s">
        <v>26</v>
      </c>
      <c r="E761" t="s">
        <v>12</v>
      </c>
    </row>
    <row r="762" spans="1:5" hidden="1" x14ac:dyDescent="0.35">
      <c r="A762" s="76">
        <v>40909</v>
      </c>
      <c r="B762">
        <v>0</v>
      </c>
      <c r="C762" t="s">
        <v>59</v>
      </c>
      <c r="D762" t="s">
        <v>26</v>
      </c>
      <c r="E762" t="s">
        <v>9</v>
      </c>
    </row>
    <row r="763" spans="1:5" hidden="1" x14ac:dyDescent="0.35">
      <c r="A763" s="76">
        <v>40909</v>
      </c>
      <c r="B763">
        <v>0</v>
      </c>
      <c r="C763" t="s">
        <v>60</v>
      </c>
      <c r="D763" t="s">
        <v>26</v>
      </c>
      <c r="E763" t="s">
        <v>9</v>
      </c>
    </row>
    <row r="764" spans="1:5" hidden="1" x14ac:dyDescent="0.35">
      <c r="A764" s="76">
        <v>40909</v>
      </c>
      <c r="B764">
        <v>0</v>
      </c>
      <c r="C764" t="s">
        <v>76</v>
      </c>
      <c r="D764" t="s">
        <v>26</v>
      </c>
      <c r="E764" t="s">
        <v>9</v>
      </c>
    </row>
    <row r="765" spans="1:5" hidden="1" x14ac:dyDescent="0.35">
      <c r="A765" s="76">
        <v>40909</v>
      </c>
      <c r="B765">
        <v>0</v>
      </c>
      <c r="C765" t="s">
        <v>61</v>
      </c>
      <c r="D765" t="s">
        <v>26</v>
      </c>
      <c r="E765" t="s">
        <v>9</v>
      </c>
    </row>
    <row r="766" spans="1:5" hidden="1" x14ac:dyDescent="0.35">
      <c r="A766" s="76">
        <v>40909</v>
      </c>
      <c r="B766">
        <v>0</v>
      </c>
      <c r="C766" t="s">
        <v>55</v>
      </c>
      <c r="D766" t="s">
        <v>26</v>
      </c>
      <c r="E766" t="s">
        <v>9</v>
      </c>
    </row>
    <row r="767" spans="1:5" hidden="1" x14ac:dyDescent="0.35">
      <c r="A767" s="76">
        <v>40909</v>
      </c>
      <c r="B767">
        <v>0</v>
      </c>
      <c r="C767" t="s">
        <v>63</v>
      </c>
      <c r="D767" t="s">
        <v>26</v>
      </c>
      <c r="E767" t="s">
        <v>99</v>
      </c>
    </row>
    <row r="768" spans="1:5" hidden="1" x14ac:dyDescent="0.35">
      <c r="A768" s="76">
        <v>40909</v>
      </c>
      <c r="B768">
        <v>0</v>
      </c>
      <c r="C768" t="s">
        <v>123</v>
      </c>
      <c r="D768" t="s">
        <v>26</v>
      </c>
      <c r="E768" t="s">
        <v>99</v>
      </c>
    </row>
    <row r="769" spans="1:5" hidden="1" x14ac:dyDescent="0.35">
      <c r="A769" s="76">
        <v>40909</v>
      </c>
      <c r="B769">
        <v>0</v>
      </c>
      <c r="C769" t="s">
        <v>62</v>
      </c>
      <c r="D769" t="s">
        <v>26</v>
      </c>
      <c r="E769" t="s">
        <v>99</v>
      </c>
    </row>
    <row r="770" spans="1:5" hidden="1" x14ac:dyDescent="0.35">
      <c r="A770" s="76">
        <v>40909</v>
      </c>
      <c r="B770">
        <v>1508.1615139999997</v>
      </c>
      <c r="C770" t="s">
        <v>62</v>
      </c>
      <c r="D770" t="s">
        <v>25</v>
      </c>
      <c r="E770" t="s">
        <v>99</v>
      </c>
    </row>
    <row r="771" spans="1:5" hidden="1" x14ac:dyDescent="0.35">
      <c r="A771" s="76">
        <v>40909</v>
      </c>
      <c r="B771">
        <v>43.522475000000007</v>
      </c>
      <c r="C771" t="s">
        <v>55</v>
      </c>
      <c r="D771" t="s">
        <v>25</v>
      </c>
      <c r="E771" t="s">
        <v>99</v>
      </c>
    </row>
    <row r="772" spans="1:5" hidden="1" x14ac:dyDescent="0.35">
      <c r="A772" s="76">
        <v>40909</v>
      </c>
      <c r="B772">
        <v>2007.8532429999998</v>
      </c>
      <c r="C772" t="s">
        <v>63</v>
      </c>
      <c r="D772" t="s">
        <v>25</v>
      </c>
      <c r="E772" t="s">
        <v>99</v>
      </c>
    </row>
    <row r="773" spans="1:5" hidden="1" x14ac:dyDescent="0.35">
      <c r="A773" s="76">
        <v>40909</v>
      </c>
      <c r="B773">
        <v>879.50653099999988</v>
      </c>
      <c r="C773" t="s">
        <v>56</v>
      </c>
      <c r="D773" t="s">
        <v>25</v>
      </c>
      <c r="E773" t="s">
        <v>99</v>
      </c>
    </row>
    <row r="774" spans="1:5" hidden="1" x14ac:dyDescent="0.35">
      <c r="A774" s="76">
        <v>40909</v>
      </c>
      <c r="B774">
        <v>369.34101200000003</v>
      </c>
      <c r="C774" t="s">
        <v>58</v>
      </c>
      <c r="D774" t="s">
        <v>25</v>
      </c>
      <c r="E774" t="s">
        <v>99</v>
      </c>
    </row>
    <row r="775" spans="1:5" hidden="1" x14ac:dyDescent="0.35">
      <c r="A775" s="76">
        <v>40909</v>
      </c>
      <c r="B775">
        <v>443.80644000000012</v>
      </c>
      <c r="C775" t="s">
        <v>60</v>
      </c>
      <c r="D775" t="s">
        <v>25</v>
      </c>
      <c r="E775" t="s">
        <v>99</v>
      </c>
    </row>
    <row r="776" spans="1:5" hidden="1" x14ac:dyDescent="0.35">
      <c r="A776" s="76">
        <v>40909</v>
      </c>
      <c r="B776">
        <v>315.19925999999992</v>
      </c>
      <c r="C776" t="s">
        <v>308</v>
      </c>
      <c r="D776" t="s">
        <v>25</v>
      </c>
      <c r="E776" t="s">
        <v>99</v>
      </c>
    </row>
    <row r="777" spans="1:5" hidden="1" x14ac:dyDescent="0.35">
      <c r="A777" s="76">
        <v>40909</v>
      </c>
      <c r="B777">
        <v>2.2059310000000001</v>
      </c>
      <c r="C777" t="s">
        <v>55</v>
      </c>
      <c r="D777" t="s">
        <v>13</v>
      </c>
      <c r="E777" t="s">
        <v>9</v>
      </c>
    </row>
    <row r="778" spans="1:5" hidden="1" x14ac:dyDescent="0.35">
      <c r="A778" s="76">
        <v>40909</v>
      </c>
      <c r="B778">
        <v>0.865313</v>
      </c>
      <c r="C778" t="s">
        <v>55</v>
      </c>
      <c r="D778" t="s">
        <v>469</v>
      </c>
      <c r="E778" t="s">
        <v>12</v>
      </c>
    </row>
    <row r="779" spans="1:5" hidden="1" x14ac:dyDescent="0.35">
      <c r="A779" s="76">
        <v>40909</v>
      </c>
      <c r="B779">
        <v>6.0904189999999998</v>
      </c>
      <c r="C779" t="s">
        <v>63</v>
      </c>
      <c r="D779" t="s">
        <v>13</v>
      </c>
      <c r="E779" t="s">
        <v>9</v>
      </c>
    </row>
    <row r="780" spans="1:5" hidden="1" x14ac:dyDescent="0.35">
      <c r="A780" s="76">
        <v>40909</v>
      </c>
      <c r="B780">
        <v>0.83974099999999996</v>
      </c>
      <c r="C780" t="s">
        <v>241</v>
      </c>
      <c r="D780" t="s">
        <v>13</v>
      </c>
      <c r="E780" t="s">
        <v>9</v>
      </c>
    </row>
    <row r="781" spans="1:5" hidden="1" x14ac:dyDescent="0.35">
      <c r="A781" s="76">
        <v>40909</v>
      </c>
      <c r="B781">
        <v>0.25303100000000001</v>
      </c>
      <c r="C781" t="s">
        <v>62</v>
      </c>
      <c r="D781" t="s">
        <v>470</v>
      </c>
      <c r="E781" t="s">
        <v>12</v>
      </c>
    </row>
    <row r="782" spans="1:5" hidden="1" x14ac:dyDescent="0.35">
      <c r="A782" s="76">
        <v>40909</v>
      </c>
      <c r="B782">
        <v>0</v>
      </c>
      <c r="C782" t="s">
        <v>56</v>
      </c>
      <c r="D782" t="s">
        <v>244</v>
      </c>
      <c r="E782" t="s">
        <v>9</v>
      </c>
    </row>
    <row r="783" spans="1:5" hidden="1" x14ac:dyDescent="0.35">
      <c r="A783" s="76">
        <v>40909</v>
      </c>
      <c r="B783">
        <v>0</v>
      </c>
      <c r="C783" t="s">
        <v>58</v>
      </c>
      <c r="D783" t="s">
        <v>244</v>
      </c>
      <c r="E783" t="s">
        <v>9</v>
      </c>
    </row>
    <row r="784" spans="1:5" hidden="1" x14ac:dyDescent="0.35">
      <c r="A784" s="76">
        <v>40909</v>
      </c>
      <c r="B784">
        <v>0</v>
      </c>
      <c r="C784" t="s">
        <v>60</v>
      </c>
      <c r="D784" t="s">
        <v>244</v>
      </c>
      <c r="E784" t="s">
        <v>9</v>
      </c>
    </row>
    <row r="785" spans="1:5" hidden="1" x14ac:dyDescent="0.35">
      <c r="A785" s="76">
        <v>40909</v>
      </c>
      <c r="B785">
        <v>0</v>
      </c>
      <c r="C785" t="s">
        <v>308</v>
      </c>
      <c r="D785" t="s">
        <v>244</v>
      </c>
      <c r="E785" t="s">
        <v>12</v>
      </c>
    </row>
    <row r="786" spans="1:5" hidden="1" x14ac:dyDescent="0.35">
      <c r="A786" s="76">
        <v>40909</v>
      </c>
      <c r="B786">
        <v>0</v>
      </c>
      <c r="C786" t="s">
        <v>56</v>
      </c>
      <c r="D786" t="s">
        <v>13</v>
      </c>
      <c r="E786" t="s">
        <v>99</v>
      </c>
    </row>
    <row r="787" spans="1:5" hidden="1" x14ac:dyDescent="0.35">
      <c r="A787" s="76">
        <v>40909</v>
      </c>
      <c r="B787">
        <v>0</v>
      </c>
      <c r="C787" t="s">
        <v>58</v>
      </c>
      <c r="D787" t="s">
        <v>13</v>
      </c>
      <c r="E787" t="s">
        <v>99</v>
      </c>
    </row>
    <row r="788" spans="1:5" hidden="1" x14ac:dyDescent="0.35">
      <c r="A788" s="76">
        <v>40909</v>
      </c>
      <c r="B788">
        <v>0</v>
      </c>
      <c r="C788" t="s">
        <v>60</v>
      </c>
      <c r="D788" t="s">
        <v>13</v>
      </c>
      <c r="E788" t="s">
        <v>99</v>
      </c>
    </row>
    <row r="789" spans="1:5" hidden="1" x14ac:dyDescent="0.35">
      <c r="A789" s="76">
        <v>40909</v>
      </c>
      <c r="B789">
        <v>0</v>
      </c>
      <c r="C789" t="s">
        <v>308</v>
      </c>
      <c r="D789" t="s">
        <v>13</v>
      </c>
      <c r="E789" t="s">
        <v>99</v>
      </c>
    </row>
    <row r="790" spans="1:5" hidden="1" x14ac:dyDescent="0.35">
      <c r="A790" s="76">
        <v>40909</v>
      </c>
      <c r="B790">
        <v>10.254435000000001</v>
      </c>
      <c r="C790" t="s">
        <v>62</v>
      </c>
      <c r="D790" t="s">
        <v>13</v>
      </c>
      <c r="E790" t="s">
        <v>99</v>
      </c>
    </row>
    <row r="791" spans="1:5" hidden="1" x14ac:dyDescent="0.35">
      <c r="A791" s="76">
        <v>40909</v>
      </c>
      <c r="B791">
        <v>1518.4159489999997</v>
      </c>
      <c r="C791" t="s">
        <v>62</v>
      </c>
      <c r="D791" t="s">
        <v>87</v>
      </c>
      <c r="E791" t="s">
        <v>99</v>
      </c>
    </row>
    <row r="792" spans="1:5" hidden="1" x14ac:dyDescent="0.35">
      <c r="A792" s="76">
        <v>40909</v>
      </c>
      <c r="B792">
        <v>76.973078000000001</v>
      </c>
      <c r="C792" t="s">
        <v>62</v>
      </c>
      <c r="D792" t="s">
        <v>316</v>
      </c>
      <c r="E792" t="s">
        <v>99</v>
      </c>
    </row>
    <row r="793" spans="1:5" hidden="1" x14ac:dyDescent="0.35">
      <c r="A793" s="76">
        <v>40909</v>
      </c>
      <c r="B793">
        <v>6.2982860000000001</v>
      </c>
      <c r="C793" t="s">
        <v>55</v>
      </c>
      <c r="D793" t="s">
        <v>316</v>
      </c>
      <c r="E793" t="s">
        <v>12</v>
      </c>
    </row>
    <row r="794" spans="1:5" hidden="1" x14ac:dyDescent="0.35">
      <c r="A794" s="76">
        <v>40909</v>
      </c>
      <c r="B794">
        <v>70.674791999999997</v>
      </c>
      <c r="C794" t="s">
        <v>63</v>
      </c>
      <c r="D794" t="s">
        <v>316</v>
      </c>
      <c r="E794" t="s">
        <v>99</v>
      </c>
    </row>
    <row r="795" spans="1:5" hidden="1" x14ac:dyDescent="0.35">
      <c r="A795" s="76">
        <v>40909</v>
      </c>
      <c r="B795">
        <v>32.644666999999998</v>
      </c>
      <c r="C795" t="s">
        <v>56</v>
      </c>
      <c r="D795" t="s">
        <v>316</v>
      </c>
      <c r="E795" t="s">
        <v>12</v>
      </c>
    </row>
    <row r="796" spans="1:5" hidden="1" x14ac:dyDescent="0.35">
      <c r="A796" s="76">
        <v>40909</v>
      </c>
      <c r="B796">
        <v>12.283925999999999</v>
      </c>
      <c r="C796" t="s">
        <v>58</v>
      </c>
      <c r="D796" t="s">
        <v>316</v>
      </c>
      <c r="E796" t="s">
        <v>12</v>
      </c>
    </row>
    <row r="797" spans="1:5" hidden="1" x14ac:dyDescent="0.35">
      <c r="A797" s="76">
        <v>40909</v>
      </c>
      <c r="B797">
        <v>18.718131</v>
      </c>
      <c r="C797" t="s">
        <v>60</v>
      </c>
      <c r="D797" t="s">
        <v>316</v>
      </c>
      <c r="E797" t="s">
        <v>12</v>
      </c>
    </row>
    <row r="798" spans="1:5" hidden="1" x14ac:dyDescent="0.35">
      <c r="A798" s="76">
        <v>40909</v>
      </c>
      <c r="B798">
        <v>7.0280680000000002</v>
      </c>
      <c r="C798" t="s">
        <v>308</v>
      </c>
      <c r="D798" t="s">
        <v>316</v>
      </c>
      <c r="E798" t="s">
        <v>12</v>
      </c>
    </row>
    <row r="799" spans="1:5" hidden="1" x14ac:dyDescent="0.35">
      <c r="A799" s="76">
        <v>40909</v>
      </c>
      <c r="B799">
        <v>15.097498999999999</v>
      </c>
      <c r="C799" t="s">
        <v>62</v>
      </c>
      <c r="D799" t="s">
        <v>124</v>
      </c>
      <c r="E799" t="s">
        <v>99</v>
      </c>
    </row>
    <row r="800" spans="1:5" hidden="1" x14ac:dyDescent="0.35">
      <c r="A800" s="76">
        <v>40909</v>
      </c>
      <c r="B800">
        <v>-0.77606799999999998</v>
      </c>
      <c r="C800" t="s">
        <v>55</v>
      </c>
      <c r="D800" t="s">
        <v>124</v>
      </c>
      <c r="E800" t="s">
        <v>9</v>
      </c>
    </row>
    <row r="801" spans="1:5" hidden="1" x14ac:dyDescent="0.35">
      <c r="A801" s="76">
        <v>40909</v>
      </c>
      <c r="B801">
        <v>15.873566999999998</v>
      </c>
      <c r="C801" t="s">
        <v>63</v>
      </c>
      <c r="D801" t="s">
        <v>124</v>
      </c>
      <c r="E801" t="s">
        <v>99</v>
      </c>
    </row>
    <row r="802" spans="1:5" hidden="1" x14ac:dyDescent="0.35">
      <c r="A802" s="76">
        <v>40909</v>
      </c>
      <c r="B802">
        <v>5.6047159999999998</v>
      </c>
      <c r="C802" t="s">
        <v>56</v>
      </c>
      <c r="D802" t="s">
        <v>124</v>
      </c>
      <c r="E802" t="s">
        <v>9</v>
      </c>
    </row>
    <row r="803" spans="1:5" hidden="1" x14ac:dyDescent="0.35">
      <c r="A803" s="76">
        <v>40909</v>
      </c>
      <c r="B803">
        <v>-0.36771599999999999</v>
      </c>
      <c r="C803" t="s">
        <v>58</v>
      </c>
      <c r="D803" t="s">
        <v>124</v>
      </c>
      <c r="E803" t="s">
        <v>9</v>
      </c>
    </row>
    <row r="804" spans="1:5" hidden="1" x14ac:dyDescent="0.35">
      <c r="A804" s="76">
        <v>40909</v>
      </c>
      <c r="B804">
        <v>5.9279339999999996</v>
      </c>
      <c r="C804" t="s">
        <v>60</v>
      </c>
      <c r="D804" t="s">
        <v>124</v>
      </c>
      <c r="E804" t="s">
        <v>9</v>
      </c>
    </row>
    <row r="805" spans="1:5" hidden="1" x14ac:dyDescent="0.35">
      <c r="A805" s="76">
        <v>40909</v>
      </c>
      <c r="B805">
        <v>4.7086329999999998</v>
      </c>
      <c r="C805" t="s">
        <v>308</v>
      </c>
      <c r="D805" t="s">
        <v>124</v>
      </c>
      <c r="E805" t="s">
        <v>12</v>
      </c>
    </row>
    <row r="806" spans="1:5" hidden="1" x14ac:dyDescent="0.35">
      <c r="A806" s="76">
        <v>40909</v>
      </c>
      <c r="B806">
        <v>0</v>
      </c>
      <c r="C806" t="s">
        <v>56</v>
      </c>
      <c r="D806" t="s">
        <v>21</v>
      </c>
      <c r="E806" t="s">
        <v>99</v>
      </c>
    </row>
    <row r="807" spans="1:5" hidden="1" x14ac:dyDescent="0.35">
      <c r="A807" s="76">
        <v>40909</v>
      </c>
      <c r="B807">
        <v>0</v>
      </c>
      <c r="C807" t="s">
        <v>58</v>
      </c>
      <c r="D807" t="s">
        <v>21</v>
      </c>
      <c r="E807" t="s">
        <v>99</v>
      </c>
    </row>
    <row r="808" spans="1:5" hidden="1" x14ac:dyDescent="0.35">
      <c r="A808" s="76">
        <v>40909</v>
      </c>
      <c r="B808">
        <v>0</v>
      </c>
      <c r="C808" t="s">
        <v>60</v>
      </c>
      <c r="D808" t="s">
        <v>21</v>
      </c>
      <c r="E808" t="s">
        <v>99</v>
      </c>
    </row>
    <row r="809" spans="1:5" hidden="1" x14ac:dyDescent="0.35">
      <c r="A809" s="76">
        <v>40909</v>
      </c>
      <c r="B809">
        <v>0</v>
      </c>
      <c r="C809" t="s">
        <v>308</v>
      </c>
      <c r="D809" t="s">
        <v>21</v>
      </c>
      <c r="E809" t="s">
        <v>99</v>
      </c>
    </row>
    <row r="810" spans="1:5" hidden="1" x14ac:dyDescent="0.35">
      <c r="A810" s="76">
        <v>40909</v>
      </c>
      <c r="B810">
        <v>0</v>
      </c>
      <c r="C810" t="s">
        <v>56</v>
      </c>
      <c r="D810" t="s">
        <v>237</v>
      </c>
      <c r="E810" t="s">
        <v>9</v>
      </c>
    </row>
    <row r="811" spans="1:5" hidden="1" x14ac:dyDescent="0.35">
      <c r="A811" s="76">
        <v>40909</v>
      </c>
      <c r="B811">
        <v>0</v>
      </c>
      <c r="C811" t="s">
        <v>58</v>
      </c>
      <c r="D811" t="s">
        <v>237</v>
      </c>
      <c r="E811" t="s">
        <v>9</v>
      </c>
    </row>
    <row r="812" spans="1:5" hidden="1" x14ac:dyDescent="0.35">
      <c r="A812" s="76">
        <v>40909</v>
      </c>
      <c r="B812">
        <v>0</v>
      </c>
      <c r="C812" t="s">
        <v>60</v>
      </c>
      <c r="D812" t="s">
        <v>237</v>
      </c>
      <c r="E812" t="s">
        <v>9</v>
      </c>
    </row>
    <row r="813" spans="1:5" hidden="1" x14ac:dyDescent="0.35">
      <c r="A813" s="76">
        <v>40909</v>
      </c>
      <c r="B813">
        <v>0</v>
      </c>
      <c r="C813" t="s">
        <v>308</v>
      </c>
      <c r="D813" t="s">
        <v>237</v>
      </c>
      <c r="E813" t="s">
        <v>12</v>
      </c>
    </row>
    <row r="814" spans="1:5" hidden="1" x14ac:dyDescent="0.35">
      <c r="A814" s="76">
        <v>40909</v>
      </c>
      <c r="B814">
        <v>71.934316999999993</v>
      </c>
      <c r="C814" t="s">
        <v>63</v>
      </c>
      <c r="D814" t="s">
        <v>21</v>
      </c>
      <c r="E814" t="s">
        <v>9</v>
      </c>
    </row>
    <row r="815" spans="1:5" hidden="1" x14ac:dyDescent="0.35">
      <c r="A815" s="76">
        <v>40909</v>
      </c>
      <c r="B815">
        <v>0.67904200000000003</v>
      </c>
      <c r="C815" t="s">
        <v>241</v>
      </c>
      <c r="D815" t="s">
        <v>21</v>
      </c>
      <c r="E815" t="s">
        <v>9</v>
      </c>
    </row>
    <row r="816" spans="1:5" hidden="1" x14ac:dyDescent="0.35">
      <c r="A816" s="76">
        <v>40909</v>
      </c>
      <c r="B816">
        <v>8.2833000000000004E-2</v>
      </c>
      <c r="C816" t="s">
        <v>62</v>
      </c>
      <c r="D816" t="s">
        <v>471</v>
      </c>
      <c r="E816" t="s">
        <v>12</v>
      </c>
    </row>
    <row r="817" spans="1:5" hidden="1" x14ac:dyDescent="0.35">
      <c r="A817" s="76">
        <v>40909</v>
      </c>
      <c r="B817">
        <v>1.619521</v>
      </c>
      <c r="C817" t="s">
        <v>55</v>
      </c>
      <c r="D817" t="s">
        <v>21</v>
      </c>
      <c r="E817" t="s">
        <v>9</v>
      </c>
    </row>
    <row r="818" spans="1:5" hidden="1" x14ac:dyDescent="0.35">
      <c r="A818" s="76">
        <v>40909</v>
      </c>
      <c r="B818">
        <v>-0.280667</v>
      </c>
      <c r="C818" t="s">
        <v>55</v>
      </c>
      <c r="D818" t="s">
        <v>472</v>
      </c>
      <c r="E818" t="s">
        <v>12</v>
      </c>
    </row>
    <row r="819" spans="1:5" hidden="1" x14ac:dyDescent="0.35">
      <c r="A819" s="76">
        <v>40909</v>
      </c>
      <c r="B819">
        <v>74.035045999999994</v>
      </c>
      <c r="C819" t="s">
        <v>62</v>
      </c>
      <c r="D819" t="s">
        <v>21</v>
      </c>
      <c r="E819" t="s">
        <v>99</v>
      </c>
    </row>
    <row r="820" spans="1:5" hidden="1" x14ac:dyDescent="0.35">
      <c r="A820" s="76">
        <v>40909</v>
      </c>
      <c r="B820">
        <v>166.10562299999998</v>
      </c>
      <c r="C820" t="s">
        <v>62</v>
      </c>
      <c r="D820" t="s">
        <v>92</v>
      </c>
      <c r="E820" t="s">
        <v>99</v>
      </c>
    </row>
    <row r="821" spans="1:5" hidden="1" x14ac:dyDescent="0.35">
      <c r="A821" s="76">
        <v>40909</v>
      </c>
      <c r="B821">
        <v>1352.3103259999998</v>
      </c>
      <c r="C821" t="s">
        <v>62</v>
      </c>
      <c r="D821" t="s">
        <v>27</v>
      </c>
      <c r="E821" t="s">
        <v>99</v>
      </c>
    </row>
    <row r="822" spans="1:5" hidden="1" x14ac:dyDescent="0.35">
      <c r="A822" s="76">
        <v>40909</v>
      </c>
      <c r="B822">
        <v>1352.3103259999998</v>
      </c>
      <c r="C822" t="s">
        <v>62</v>
      </c>
      <c r="D822" t="s">
        <v>27</v>
      </c>
      <c r="E822" t="s">
        <v>9</v>
      </c>
    </row>
    <row r="823" spans="1:5" hidden="1" x14ac:dyDescent="0.35">
      <c r="A823" s="76">
        <v>40909</v>
      </c>
      <c r="B823">
        <v>39.732647000000014</v>
      </c>
      <c r="C823" t="s">
        <v>55</v>
      </c>
      <c r="D823" t="s">
        <v>27</v>
      </c>
      <c r="E823" t="s">
        <v>99</v>
      </c>
    </row>
    <row r="824" spans="1:5" hidden="1" x14ac:dyDescent="0.35">
      <c r="A824" s="76">
        <v>40909</v>
      </c>
      <c r="B824">
        <v>39.732647000000014</v>
      </c>
      <c r="C824" t="s">
        <v>55</v>
      </c>
      <c r="D824" t="s">
        <v>27</v>
      </c>
      <c r="E824" t="s">
        <v>9</v>
      </c>
    </row>
    <row r="825" spans="1:5" hidden="1" x14ac:dyDescent="0.35">
      <c r="A825" s="76">
        <v>40909</v>
      </c>
      <c r="B825">
        <v>1855.7918829999999</v>
      </c>
      <c r="C825" t="s">
        <v>63</v>
      </c>
      <c r="D825" t="s">
        <v>27</v>
      </c>
      <c r="E825" t="s">
        <v>99</v>
      </c>
    </row>
    <row r="826" spans="1:5" hidden="1" x14ac:dyDescent="0.35">
      <c r="A826" s="76">
        <v>40909</v>
      </c>
      <c r="B826">
        <v>841.2571479999998</v>
      </c>
      <c r="C826" t="s">
        <v>56</v>
      </c>
      <c r="D826" t="s">
        <v>27</v>
      </c>
      <c r="E826" t="s">
        <v>99</v>
      </c>
    </row>
    <row r="827" spans="1:5" hidden="1" x14ac:dyDescent="0.35">
      <c r="A827" s="76">
        <v>40909</v>
      </c>
      <c r="B827">
        <v>357.424802</v>
      </c>
      <c r="C827" t="s">
        <v>58</v>
      </c>
      <c r="D827" t="s">
        <v>27</v>
      </c>
      <c r="E827" t="s">
        <v>99</v>
      </c>
    </row>
    <row r="828" spans="1:5" hidden="1" x14ac:dyDescent="0.35">
      <c r="A828" s="76">
        <v>40909</v>
      </c>
      <c r="B828">
        <v>419.1603750000001</v>
      </c>
      <c r="C828" t="s">
        <v>60</v>
      </c>
      <c r="D828" t="s">
        <v>27</v>
      </c>
      <c r="E828" t="s">
        <v>99</v>
      </c>
    </row>
    <row r="829" spans="1:5" hidden="1" x14ac:dyDescent="0.35">
      <c r="A829" s="76">
        <v>40909</v>
      </c>
      <c r="B829">
        <v>303.46255899999989</v>
      </c>
      <c r="C829" t="s">
        <v>308</v>
      </c>
      <c r="D829" t="s">
        <v>27</v>
      </c>
      <c r="E829" t="s">
        <v>99</v>
      </c>
    </row>
    <row r="830" spans="1:5" hidden="1" x14ac:dyDescent="0.35">
      <c r="A830" s="76">
        <v>40909</v>
      </c>
      <c r="B830">
        <v>0</v>
      </c>
      <c r="C830" t="s">
        <v>62</v>
      </c>
      <c r="D830" t="s">
        <v>283</v>
      </c>
      <c r="E830" t="s">
        <v>12</v>
      </c>
    </row>
    <row r="831" spans="1:5" hidden="1" x14ac:dyDescent="0.35">
      <c r="A831" s="76">
        <v>40909</v>
      </c>
      <c r="B831">
        <v>0</v>
      </c>
      <c r="C831" t="s">
        <v>62</v>
      </c>
      <c r="D831" t="s">
        <v>177</v>
      </c>
      <c r="E831" t="s">
        <v>99</v>
      </c>
    </row>
    <row r="832" spans="1:5" hidden="1" x14ac:dyDescent="0.35">
      <c r="A832" s="76">
        <v>40909</v>
      </c>
      <c r="B832">
        <v>0</v>
      </c>
      <c r="C832" t="s">
        <v>55</v>
      </c>
      <c r="D832" t="s">
        <v>284</v>
      </c>
      <c r="E832" t="s">
        <v>12</v>
      </c>
    </row>
    <row r="833" spans="1:5" hidden="1" x14ac:dyDescent="0.35">
      <c r="A833" s="76">
        <v>40909</v>
      </c>
      <c r="B833">
        <v>0</v>
      </c>
      <c r="C833" t="s">
        <v>55</v>
      </c>
      <c r="D833" t="s">
        <v>177</v>
      </c>
      <c r="E833" t="s">
        <v>99</v>
      </c>
    </row>
    <row r="834" spans="1:5" x14ac:dyDescent="0.35">
      <c r="A834" s="76">
        <v>40940</v>
      </c>
      <c r="B834">
        <v>0</v>
      </c>
      <c r="C834" t="s">
        <v>305</v>
      </c>
      <c r="D834" t="s">
        <v>46</v>
      </c>
      <c r="E834" t="s">
        <v>12</v>
      </c>
    </row>
    <row r="835" spans="1:5" x14ac:dyDescent="0.35">
      <c r="A835" s="76">
        <v>40940</v>
      </c>
      <c r="B835">
        <v>0</v>
      </c>
      <c r="C835" t="s">
        <v>58</v>
      </c>
      <c r="D835" t="s">
        <v>46</v>
      </c>
      <c r="E835" t="s">
        <v>12</v>
      </c>
    </row>
    <row r="836" spans="1:5" x14ac:dyDescent="0.35">
      <c r="A836" s="76">
        <v>40940</v>
      </c>
      <c r="B836">
        <v>0</v>
      </c>
      <c r="C836" t="s">
        <v>57</v>
      </c>
      <c r="D836" t="s">
        <v>46</v>
      </c>
      <c r="E836" t="s">
        <v>12</v>
      </c>
    </row>
    <row r="837" spans="1:5" x14ac:dyDescent="0.35">
      <c r="A837" s="76">
        <v>40940</v>
      </c>
      <c r="B837">
        <v>0</v>
      </c>
      <c r="C837" t="s">
        <v>59</v>
      </c>
      <c r="D837" t="s">
        <v>46</v>
      </c>
      <c r="E837" t="s">
        <v>12</v>
      </c>
    </row>
    <row r="838" spans="1:5" x14ac:dyDescent="0.35">
      <c r="A838" s="76">
        <v>40940</v>
      </c>
      <c r="B838">
        <v>0</v>
      </c>
      <c r="C838" t="s">
        <v>318</v>
      </c>
      <c r="D838" t="s">
        <v>46</v>
      </c>
      <c r="E838" t="s">
        <v>12</v>
      </c>
    </row>
    <row r="839" spans="1:5" x14ac:dyDescent="0.35">
      <c r="A839" s="76">
        <v>40940</v>
      </c>
      <c r="B839">
        <v>0</v>
      </c>
      <c r="C839" t="s">
        <v>60</v>
      </c>
      <c r="D839" t="s">
        <v>46</v>
      </c>
      <c r="E839" t="s">
        <v>12</v>
      </c>
    </row>
    <row r="840" spans="1:5" x14ac:dyDescent="0.35">
      <c r="A840" s="76">
        <v>40940</v>
      </c>
      <c r="B840">
        <v>0</v>
      </c>
      <c r="C840" t="s">
        <v>76</v>
      </c>
      <c r="D840" t="s">
        <v>46</v>
      </c>
      <c r="E840" t="s">
        <v>12</v>
      </c>
    </row>
    <row r="841" spans="1:5" x14ac:dyDescent="0.35">
      <c r="A841" s="76">
        <v>40940</v>
      </c>
      <c r="B841">
        <v>0</v>
      </c>
      <c r="C841" t="s">
        <v>61</v>
      </c>
      <c r="D841" t="s">
        <v>46</v>
      </c>
      <c r="E841" t="s">
        <v>12</v>
      </c>
    </row>
    <row r="842" spans="1:5" x14ac:dyDescent="0.35">
      <c r="A842" s="76">
        <v>40940</v>
      </c>
      <c r="B842">
        <v>0</v>
      </c>
      <c r="C842" t="s">
        <v>55</v>
      </c>
      <c r="D842" t="s">
        <v>46</v>
      </c>
      <c r="E842" t="s">
        <v>9</v>
      </c>
    </row>
    <row r="843" spans="1:5" x14ac:dyDescent="0.35">
      <c r="A843" s="76">
        <v>40940</v>
      </c>
      <c r="B843">
        <v>0</v>
      </c>
      <c r="C843" t="s">
        <v>62</v>
      </c>
      <c r="D843" t="s">
        <v>46</v>
      </c>
      <c r="E843" t="s">
        <v>99</v>
      </c>
    </row>
    <row r="844" spans="1:5" hidden="1" x14ac:dyDescent="0.35">
      <c r="A844" s="76">
        <v>40940</v>
      </c>
      <c r="B844">
        <v>0</v>
      </c>
      <c r="C844" t="s">
        <v>93</v>
      </c>
      <c r="D844" t="s">
        <v>45</v>
      </c>
      <c r="E844" t="s">
        <v>9</v>
      </c>
    </row>
    <row r="845" spans="1:5" hidden="1" x14ac:dyDescent="0.35">
      <c r="A845" s="76">
        <v>40940</v>
      </c>
      <c r="B845">
        <v>0</v>
      </c>
      <c r="C845" t="s">
        <v>56</v>
      </c>
      <c r="D845" t="s">
        <v>45</v>
      </c>
      <c r="E845" t="s">
        <v>12</v>
      </c>
    </row>
    <row r="846" spans="1:5" hidden="1" x14ac:dyDescent="0.35">
      <c r="A846" s="76">
        <v>40940</v>
      </c>
      <c r="B846">
        <v>0</v>
      </c>
      <c r="C846" t="s">
        <v>58</v>
      </c>
      <c r="D846" t="s">
        <v>45</v>
      </c>
      <c r="E846" t="s">
        <v>12</v>
      </c>
    </row>
    <row r="847" spans="1:5" hidden="1" x14ac:dyDescent="0.35">
      <c r="A847" s="76">
        <v>40940</v>
      </c>
      <c r="B847">
        <v>0</v>
      </c>
      <c r="C847" t="s">
        <v>57</v>
      </c>
      <c r="D847" t="s">
        <v>45</v>
      </c>
      <c r="E847" t="s">
        <v>12</v>
      </c>
    </row>
    <row r="848" spans="1:5" hidden="1" x14ac:dyDescent="0.35">
      <c r="A848" s="76">
        <v>40940</v>
      </c>
      <c r="B848">
        <v>0</v>
      </c>
      <c r="C848" t="s">
        <v>59</v>
      </c>
      <c r="D848" t="s">
        <v>45</v>
      </c>
      <c r="E848" t="s">
        <v>12</v>
      </c>
    </row>
    <row r="849" spans="1:5" hidden="1" x14ac:dyDescent="0.35">
      <c r="A849" s="76">
        <v>40940</v>
      </c>
      <c r="B849">
        <v>0</v>
      </c>
      <c r="C849" t="s">
        <v>94</v>
      </c>
      <c r="D849" t="s">
        <v>45</v>
      </c>
      <c r="E849" t="s">
        <v>9</v>
      </c>
    </row>
    <row r="850" spans="1:5" hidden="1" x14ac:dyDescent="0.35">
      <c r="A850" s="76">
        <v>40940</v>
      </c>
      <c r="B850">
        <v>0</v>
      </c>
      <c r="C850" t="s">
        <v>60</v>
      </c>
      <c r="D850" t="s">
        <v>45</v>
      </c>
      <c r="E850" t="s">
        <v>12</v>
      </c>
    </row>
    <row r="851" spans="1:5" hidden="1" x14ac:dyDescent="0.35">
      <c r="A851" s="76">
        <v>40940</v>
      </c>
      <c r="B851">
        <v>0</v>
      </c>
      <c r="C851" t="s">
        <v>76</v>
      </c>
      <c r="D851" t="s">
        <v>45</v>
      </c>
      <c r="E851" t="s">
        <v>12</v>
      </c>
    </row>
    <row r="852" spans="1:5" hidden="1" x14ac:dyDescent="0.35">
      <c r="A852" s="76">
        <v>40940</v>
      </c>
      <c r="B852">
        <v>0</v>
      </c>
      <c r="C852" t="s">
        <v>61</v>
      </c>
      <c r="D852" t="s">
        <v>45</v>
      </c>
      <c r="E852" t="s">
        <v>12</v>
      </c>
    </row>
    <row r="853" spans="1:5" hidden="1" x14ac:dyDescent="0.35">
      <c r="A853" s="76">
        <v>40940</v>
      </c>
      <c r="B853">
        <v>0</v>
      </c>
      <c r="C853" t="s">
        <v>55</v>
      </c>
      <c r="D853" t="s">
        <v>45</v>
      </c>
      <c r="E853" t="s">
        <v>9</v>
      </c>
    </row>
    <row r="854" spans="1:5" hidden="1" x14ac:dyDescent="0.35">
      <c r="A854" s="76">
        <v>40940</v>
      </c>
      <c r="B854">
        <v>0</v>
      </c>
      <c r="C854" t="s">
        <v>62</v>
      </c>
      <c r="D854" t="s">
        <v>45</v>
      </c>
      <c r="E854" t="s">
        <v>99</v>
      </c>
    </row>
    <row r="855" spans="1:5" hidden="1" x14ac:dyDescent="0.35">
      <c r="A855" s="76">
        <v>40940</v>
      </c>
      <c r="B855">
        <v>0</v>
      </c>
      <c r="C855" t="s">
        <v>93</v>
      </c>
      <c r="D855" t="s">
        <v>109</v>
      </c>
      <c r="E855" t="s">
        <v>99</v>
      </c>
    </row>
    <row r="856" spans="1:5" hidden="1" x14ac:dyDescent="0.35">
      <c r="A856" s="76">
        <v>40940</v>
      </c>
      <c r="B856">
        <v>0</v>
      </c>
      <c r="C856" t="s">
        <v>94</v>
      </c>
      <c r="D856" t="s">
        <v>109</v>
      </c>
      <c r="E856" t="s">
        <v>99</v>
      </c>
    </row>
    <row r="857" spans="1:5" hidden="1" x14ac:dyDescent="0.35">
      <c r="A857" s="76">
        <v>40940</v>
      </c>
      <c r="B857">
        <v>0</v>
      </c>
      <c r="C857" t="s">
        <v>55</v>
      </c>
      <c r="D857" t="s">
        <v>109</v>
      </c>
      <c r="E857" t="s">
        <v>99</v>
      </c>
    </row>
    <row r="858" spans="1:5" hidden="1" x14ac:dyDescent="0.35">
      <c r="A858" s="76">
        <v>40940</v>
      </c>
      <c r="B858">
        <v>0</v>
      </c>
      <c r="C858" t="s">
        <v>62</v>
      </c>
      <c r="D858" t="s">
        <v>109</v>
      </c>
      <c r="E858" t="s">
        <v>99</v>
      </c>
    </row>
    <row r="859" spans="1:5" hidden="1" x14ac:dyDescent="0.35">
      <c r="A859" s="76">
        <v>40940</v>
      </c>
      <c r="B859">
        <v>0</v>
      </c>
      <c r="C859" t="s">
        <v>93</v>
      </c>
      <c r="D859" t="s">
        <v>10</v>
      </c>
      <c r="E859" t="s">
        <v>99</v>
      </c>
    </row>
    <row r="860" spans="1:5" hidden="1" x14ac:dyDescent="0.35">
      <c r="A860" s="76">
        <v>40940</v>
      </c>
      <c r="B860">
        <v>0</v>
      </c>
      <c r="C860" t="s">
        <v>94</v>
      </c>
      <c r="D860" t="s">
        <v>10</v>
      </c>
      <c r="E860" t="s">
        <v>99</v>
      </c>
    </row>
    <row r="861" spans="1:5" hidden="1" x14ac:dyDescent="0.35">
      <c r="A861" s="76">
        <v>40940</v>
      </c>
      <c r="B861">
        <v>0</v>
      </c>
      <c r="C861" t="s">
        <v>55</v>
      </c>
      <c r="D861" t="s">
        <v>10</v>
      </c>
      <c r="E861" t="s">
        <v>99</v>
      </c>
    </row>
    <row r="862" spans="1:5" hidden="1" x14ac:dyDescent="0.35">
      <c r="A862" s="76">
        <v>40940</v>
      </c>
      <c r="B862">
        <v>0</v>
      </c>
      <c r="C862" t="s">
        <v>62</v>
      </c>
      <c r="D862" t="s">
        <v>10</v>
      </c>
      <c r="E862" t="s">
        <v>99</v>
      </c>
    </row>
    <row r="863" spans="1:5" hidden="1" x14ac:dyDescent="0.35">
      <c r="A863" s="76">
        <v>40940</v>
      </c>
      <c r="B863">
        <v>0</v>
      </c>
      <c r="C863" t="s">
        <v>56</v>
      </c>
      <c r="D863" t="s">
        <v>26</v>
      </c>
      <c r="E863" t="s">
        <v>9</v>
      </c>
    </row>
    <row r="864" spans="1:5" hidden="1" x14ac:dyDescent="0.35">
      <c r="A864" s="76">
        <v>40940</v>
      </c>
      <c r="B864">
        <v>0</v>
      </c>
      <c r="C864" t="s">
        <v>58</v>
      </c>
      <c r="D864" t="s">
        <v>26</v>
      </c>
      <c r="E864" t="s">
        <v>9</v>
      </c>
    </row>
    <row r="865" spans="1:5" hidden="1" x14ac:dyDescent="0.35">
      <c r="A865" s="76">
        <v>40940</v>
      </c>
      <c r="B865">
        <v>0</v>
      </c>
      <c r="C865" t="s">
        <v>307</v>
      </c>
      <c r="D865" t="s">
        <v>26</v>
      </c>
      <c r="E865" t="s">
        <v>12</v>
      </c>
    </row>
    <row r="866" spans="1:5" hidden="1" x14ac:dyDescent="0.35">
      <c r="A866" s="76">
        <v>40940</v>
      </c>
      <c r="B866">
        <v>0</v>
      </c>
      <c r="C866" t="s">
        <v>59</v>
      </c>
      <c r="D866" t="s">
        <v>26</v>
      </c>
      <c r="E866" t="s">
        <v>9</v>
      </c>
    </row>
    <row r="867" spans="1:5" hidden="1" x14ac:dyDescent="0.35">
      <c r="A867" s="76">
        <v>40940</v>
      </c>
      <c r="B867">
        <v>0</v>
      </c>
      <c r="C867" t="s">
        <v>60</v>
      </c>
      <c r="D867" t="s">
        <v>26</v>
      </c>
      <c r="E867" t="s">
        <v>9</v>
      </c>
    </row>
    <row r="868" spans="1:5" hidden="1" x14ac:dyDescent="0.35">
      <c r="A868" s="76">
        <v>40940</v>
      </c>
      <c r="B868">
        <v>0</v>
      </c>
      <c r="C868" t="s">
        <v>76</v>
      </c>
      <c r="D868" t="s">
        <v>26</v>
      </c>
      <c r="E868" t="s">
        <v>9</v>
      </c>
    </row>
    <row r="869" spans="1:5" hidden="1" x14ac:dyDescent="0.35">
      <c r="A869" s="76">
        <v>40940</v>
      </c>
      <c r="B869">
        <v>0</v>
      </c>
      <c r="C869" t="s">
        <v>61</v>
      </c>
      <c r="D869" t="s">
        <v>26</v>
      </c>
      <c r="E869" t="s">
        <v>9</v>
      </c>
    </row>
    <row r="870" spans="1:5" hidden="1" x14ac:dyDescent="0.35">
      <c r="A870" s="76">
        <v>40940</v>
      </c>
      <c r="B870">
        <v>0</v>
      </c>
      <c r="C870" t="s">
        <v>55</v>
      </c>
      <c r="D870" t="s">
        <v>26</v>
      </c>
      <c r="E870" t="s">
        <v>9</v>
      </c>
    </row>
    <row r="871" spans="1:5" hidden="1" x14ac:dyDescent="0.35">
      <c r="A871" s="76">
        <v>40940</v>
      </c>
      <c r="B871">
        <v>0</v>
      </c>
      <c r="C871" t="s">
        <v>63</v>
      </c>
      <c r="D871" t="s">
        <v>26</v>
      </c>
      <c r="E871" t="s">
        <v>99</v>
      </c>
    </row>
    <row r="872" spans="1:5" hidden="1" x14ac:dyDescent="0.35">
      <c r="A872" s="76">
        <v>40940</v>
      </c>
      <c r="B872">
        <v>0</v>
      </c>
      <c r="C872" t="s">
        <v>123</v>
      </c>
      <c r="D872" t="s">
        <v>26</v>
      </c>
      <c r="E872" t="s">
        <v>99</v>
      </c>
    </row>
    <row r="873" spans="1:5" hidden="1" x14ac:dyDescent="0.35">
      <c r="A873" s="76">
        <v>40940</v>
      </c>
      <c r="B873">
        <v>0</v>
      </c>
      <c r="C873" t="s">
        <v>62</v>
      </c>
      <c r="D873" t="s">
        <v>26</v>
      </c>
      <c r="E873" t="s">
        <v>99</v>
      </c>
    </row>
    <row r="874" spans="1:5" hidden="1" x14ac:dyDescent="0.35">
      <c r="A874" s="76">
        <v>40940</v>
      </c>
      <c r="B874">
        <v>1352.3103259999998</v>
      </c>
      <c r="C874" t="s">
        <v>62</v>
      </c>
      <c r="D874" t="s">
        <v>25</v>
      </c>
      <c r="E874" t="s">
        <v>99</v>
      </c>
    </row>
    <row r="875" spans="1:5" hidden="1" x14ac:dyDescent="0.35">
      <c r="A875" s="76">
        <v>40940</v>
      </c>
      <c r="B875">
        <v>39.732647000000014</v>
      </c>
      <c r="C875" t="s">
        <v>55</v>
      </c>
      <c r="D875" t="s">
        <v>25</v>
      </c>
      <c r="E875" t="s">
        <v>99</v>
      </c>
    </row>
    <row r="876" spans="1:5" hidden="1" x14ac:dyDescent="0.35">
      <c r="A876" s="76">
        <v>40940</v>
      </c>
      <c r="B876">
        <v>1921.3048839999997</v>
      </c>
      <c r="C876" t="s">
        <v>63</v>
      </c>
      <c r="D876" t="s">
        <v>25</v>
      </c>
      <c r="E876" t="s">
        <v>99</v>
      </c>
    </row>
    <row r="877" spans="1:5" hidden="1" x14ac:dyDescent="0.35">
      <c r="A877" s="76">
        <v>40940</v>
      </c>
      <c r="B877">
        <v>841.2571479999998</v>
      </c>
      <c r="C877" t="s">
        <v>56</v>
      </c>
      <c r="D877" t="s">
        <v>25</v>
      </c>
      <c r="E877" t="s">
        <v>99</v>
      </c>
    </row>
    <row r="878" spans="1:5" hidden="1" x14ac:dyDescent="0.35">
      <c r="A878" s="76">
        <v>40940</v>
      </c>
      <c r="B878">
        <v>357.424802</v>
      </c>
      <c r="C878" t="s">
        <v>58</v>
      </c>
      <c r="D878" t="s">
        <v>25</v>
      </c>
      <c r="E878" t="s">
        <v>99</v>
      </c>
    </row>
    <row r="879" spans="1:5" hidden="1" x14ac:dyDescent="0.35">
      <c r="A879" s="76">
        <v>40940</v>
      </c>
      <c r="B879">
        <v>419.1603750000001</v>
      </c>
      <c r="C879" t="s">
        <v>60</v>
      </c>
      <c r="D879" t="s">
        <v>25</v>
      </c>
      <c r="E879" t="s">
        <v>99</v>
      </c>
    </row>
    <row r="880" spans="1:5" hidden="1" x14ac:dyDescent="0.35">
      <c r="A880" s="76">
        <v>40940</v>
      </c>
      <c r="B880">
        <v>303.46255899999989</v>
      </c>
      <c r="C880" t="s">
        <v>308</v>
      </c>
      <c r="D880" t="s">
        <v>25</v>
      </c>
      <c r="E880" t="s">
        <v>99</v>
      </c>
    </row>
    <row r="881" spans="1:5" hidden="1" x14ac:dyDescent="0.35">
      <c r="A881" s="76">
        <v>40940</v>
      </c>
      <c r="B881">
        <v>3.1047889999999998</v>
      </c>
      <c r="C881" t="s">
        <v>55</v>
      </c>
      <c r="D881" t="s">
        <v>13</v>
      </c>
      <c r="E881" t="s">
        <v>9</v>
      </c>
    </row>
    <row r="882" spans="1:5" hidden="1" x14ac:dyDescent="0.35">
      <c r="A882" s="76">
        <v>40940</v>
      </c>
      <c r="B882">
        <v>0.331924</v>
      </c>
      <c r="C882" t="s">
        <v>55</v>
      </c>
      <c r="D882" t="s">
        <v>469</v>
      </c>
      <c r="E882" t="s">
        <v>12</v>
      </c>
    </row>
    <row r="883" spans="1:5" hidden="1" x14ac:dyDescent="0.35">
      <c r="A883" s="76">
        <v>40940</v>
      </c>
      <c r="B883">
        <v>5.2719800000000001</v>
      </c>
      <c r="C883" t="s">
        <v>63</v>
      </c>
      <c r="D883" t="s">
        <v>13</v>
      </c>
      <c r="E883" t="s">
        <v>9</v>
      </c>
    </row>
    <row r="884" spans="1:5" hidden="1" x14ac:dyDescent="0.35">
      <c r="A884" s="76">
        <v>40940</v>
      </c>
      <c r="B884">
        <v>0.66069100000000003</v>
      </c>
      <c r="C884" t="s">
        <v>241</v>
      </c>
      <c r="D884" t="s">
        <v>13</v>
      </c>
      <c r="E884" t="s">
        <v>9</v>
      </c>
    </row>
    <row r="885" spans="1:5" hidden="1" x14ac:dyDescent="0.35">
      <c r="A885" s="76">
        <v>40940</v>
      </c>
      <c r="B885">
        <v>0.196797</v>
      </c>
      <c r="C885" t="s">
        <v>62</v>
      </c>
      <c r="D885" t="s">
        <v>470</v>
      </c>
      <c r="E885" t="s">
        <v>12</v>
      </c>
    </row>
    <row r="886" spans="1:5" hidden="1" x14ac:dyDescent="0.35">
      <c r="A886" s="76">
        <v>40940</v>
      </c>
      <c r="B886">
        <v>0</v>
      </c>
      <c r="C886" t="s">
        <v>56</v>
      </c>
      <c r="D886" t="s">
        <v>244</v>
      </c>
      <c r="E886" t="s">
        <v>9</v>
      </c>
    </row>
    <row r="887" spans="1:5" hidden="1" x14ac:dyDescent="0.35">
      <c r="A887" s="76">
        <v>40940</v>
      </c>
      <c r="B887">
        <v>0</v>
      </c>
      <c r="C887" t="s">
        <v>58</v>
      </c>
      <c r="D887" t="s">
        <v>244</v>
      </c>
      <c r="E887" t="s">
        <v>9</v>
      </c>
    </row>
    <row r="888" spans="1:5" hidden="1" x14ac:dyDescent="0.35">
      <c r="A888" s="76">
        <v>40940</v>
      </c>
      <c r="B888">
        <v>0</v>
      </c>
      <c r="C888" t="s">
        <v>60</v>
      </c>
      <c r="D888" t="s">
        <v>244</v>
      </c>
      <c r="E888" t="s">
        <v>9</v>
      </c>
    </row>
    <row r="889" spans="1:5" hidden="1" x14ac:dyDescent="0.35">
      <c r="A889" s="76">
        <v>40940</v>
      </c>
      <c r="B889">
        <v>0</v>
      </c>
      <c r="C889" t="s">
        <v>308</v>
      </c>
      <c r="D889" t="s">
        <v>244</v>
      </c>
      <c r="E889" t="s">
        <v>12</v>
      </c>
    </row>
    <row r="890" spans="1:5" hidden="1" x14ac:dyDescent="0.35">
      <c r="A890" s="76">
        <v>40940</v>
      </c>
      <c r="B890">
        <v>0</v>
      </c>
      <c r="C890" t="s">
        <v>56</v>
      </c>
      <c r="D890" t="s">
        <v>13</v>
      </c>
      <c r="E890" t="s">
        <v>99</v>
      </c>
    </row>
    <row r="891" spans="1:5" hidden="1" x14ac:dyDescent="0.35">
      <c r="A891" s="76">
        <v>40940</v>
      </c>
      <c r="B891">
        <v>0</v>
      </c>
      <c r="C891" t="s">
        <v>58</v>
      </c>
      <c r="D891" t="s">
        <v>13</v>
      </c>
      <c r="E891" t="s">
        <v>99</v>
      </c>
    </row>
    <row r="892" spans="1:5" hidden="1" x14ac:dyDescent="0.35">
      <c r="A892" s="76">
        <v>40940</v>
      </c>
      <c r="B892">
        <v>0</v>
      </c>
      <c r="C892" t="s">
        <v>60</v>
      </c>
      <c r="D892" t="s">
        <v>13</v>
      </c>
      <c r="E892" t="s">
        <v>99</v>
      </c>
    </row>
    <row r="893" spans="1:5" hidden="1" x14ac:dyDescent="0.35">
      <c r="A893" s="76">
        <v>40940</v>
      </c>
      <c r="B893">
        <v>0</v>
      </c>
      <c r="C893" t="s">
        <v>308</v>
      </c>
      <c r="D893" t="s">
        <v>13</v>
      </c>
      <c r="E893" t="s">
        <v>99</v>
      </c>
    </row>
    <row r="894" spans="1:5" hidden="1" x14ac:dyDescent="0.35">
      <c r="A894" s="76">
        <v>40940</v>
      </c>
      <c r="B894">
        <v>9.5661810000000003</v>
      </c>
      <c r="C894" t="s">
        <v>62</v>
      </c>
      <c r="D894" t="s">
        <v>13</v>
      </c>
      <c r="E894" t="s">
        <v>99</v>
      </c>
    </row>
    <row r="895" spans="1:5" hidden="1" x14ac:dyDescent="0.35">
      <c r="A895" s="76">
        <v>40940</v>
      </c>
      <c r="B895">
        <v>1361.8765069999997</v>
      </c>
      <c r="C895" t="s">
        <v>62</v>
      </c>
      <c r="D895" t="s">
        <v>87</v>
      </c>
      <c r="E895" t="s">
        <v>99</v>
      </c>
    </row>
    <row r="896" spans="1:5" hidden="1" x14ac:dyDescent="0.35">
      <c r="A896" s="76">
        <v>40940</v>
      </c>
      <c r="B896">
        <v>76.973078000000001</v>
      </c>
      <c r="C896" t="s">
        <v>62</v>
      </c>
      <c r="D896" t="s">
        <v>316</v>
      </c>
      <c r="E896" t="s">
        <v>99</v>
      </c>
    </row>
    <row r="897" spans="1:5" hidden="1" x14ac:dyDescent="0.35">
      <c r="A897" s="76">
        <v>40940</v>
      </c>
      <c r="B897">
        <v>6.2982860000000001</v>
      </c>
      <c r="C897" t="s">
        <v>55</v>
      </c>
      <c r="D897" t="s">
        <v>316</v>
      </c>
      <c r="E897" t="s">
        <v>12</v>
      </c>
    </row>
    <row r="898" spans="1:5" hidden="1" x14ac:dyDescent="0.35">
      <c r="A898" s="76">
        <v>40940</v>
      </c>
      <c r="B898">
        <v>70.674791999999997</v>
      </c>
      <c r="C898" t="s">
        <v>63</v>
      </c>
      <c r="D898" t="s">
        <v>316</v>
      </c>
      <c r="E898" t="s">
        <v>99</v>
      </c>
    </row>
    <row r="899" spans="1:5" hidden="1" x14ac:dyDescent="0.35">
      <c r="A899" s="76">
        <v>40940</v>
      </c>
      <c r="B899">
        <v>32.644666999999998</v>
      </c>
      <c r="C899" t="s">
        <v>56</v>
      </c>
      <c r="D899" t="s">
        <v>316</v>
      </c>
      <c r="E899" t="s">
        <v>12</v>
      </c>
    </row>
    <row r="900" spans="1:5" hidden="1" x14ac:dyDescent="0.35">
      <c r="A900" s="76">
        <v>40940</v>
      </c>
      <c r="B900">
        <v>12.283925999999999</v>
      </c>
      <c r="C900" t="s">
        <v>58</v>
      </c>
      <c r="D900" t="s">
        <v>316</v>
      </c>
      <c r="E900" t="s">
        <v>12</v>
      </c>
    </row>
    <row r="901" spans="1:5" hidden="1" x14ac:dyDescent="0.35">
      <c r="A901" s="76">
        <v>40940</v>
      </c>
      <c r="B901">
        <v>18.718131</v>
      </c>
      <c r="C901" t="s">
        <v>60</v>
      </c>
      <c r="D901" t="s">
        <v>316</v>
      </c>
      <c r="E901" t="s">
        <v>12</v>
      </c>
    </row>
    <row r="902" spans="1:5" hidden="1" x14ac:dyDescent="0.35">
      <c r="A902" s="76">
        <v>40940</v>
      </c>
      <c r="B902">
        <v>7.0280680000000002</v>
      </c>
      <c r="C902" t="s">
        <v>308</v>
      </c>
      <c r="D902" t="s">
        <v>316</v>
      </c>
      <c r="E902" t="s">
        <v>12</v>
      </c>
    </row>
    <row r="903" spans="1:5" hidden="1" x14ac:dyDescent="0.35">
      <c r="A903" s="76">
        <v>40940</v>
      </c>
      <c r="B903">
        <v>15.097498999999999</v>
      </c>
      <c r="C903" t="s">
        <v>62</v>
      </c>
      <c r="D903" t="s">
        <v>124</v>
      </c>
      <c r="E903" t="s">
        <v>99</v>
      </c>
    </row>
    <row r="904" spans="1:5" hidden="1" x14ac:dyDescent="0.35">
      <c r="A904" s="76">
        <v>40940</v>
      </c>
      <c r="B904">
        <v>-0.77606799999999998</v>
      </c>
      <c r="C904" t="s">
        <v>55</v>
      </c>
      <c r="D904" t="s">
        <v>124</v>
      </c>
      <c r="E904" t="s">
        <v>9</v>
      </c>
    </row>
    <row r="905" spans="1:5" hidden="1" x14ac:dyDescent="0.35">
      <c r="A905" s="76">
        <v>40940</v>
      </c>
      <c r="B905">
        <v>15.873566999999998</v>
      </c>
      <c r="C905" t="s">
        <v>63</v>
      </c>
      <c r="D905" t="s">
        <v>124</v>
      </c>
      <c r="E905" t="s">
        <v>99</v>
      </c>
    </row>
    <row r="906" spans="1:5" hidden="1" x14ac:dyDescent="0.35">
      <c r="A906" s="76">
        <v>40940</v>
      </c>
      <c r="B906">
        <v>5.6047159999999998</v>
      </c>
      <c r="C906" t="s">
        <v>56</v>
      </c>
      <c r="D906" t="s">
        <v>124</v>
      </c>
      <c r="E906" t="s">
        <v>9</v>
      </c>
    </row>
    <row r="907" spans="1:5" hidden="1" x14ac:dyDescent="0.35">
      <c r="A907" s="76">
        <v>40940</v>
      </c>
      <c r="B907">
        <v>-0.36771599999999999</v>
      </c>
      <c r="C907" t="s">
        <v>58</v>
      </c>
      <c r="D907" t="s">
        <v>124</v>
      </c>
      <c r="E907" t="s">
        <v>9</v>
      </c>
    </row>
    <row r="908" spans="1:5" hidden="1" x14ac:dyDescent="0.35">
      <c r="A908" s="76">
        <v>40940</v>
      </c>
      <c r="B908">
        <v>5.9279339999999996</v>
      </c>
      <c r="C908" t="s">
        <v>60</v>
      </c>
      <c r="D908" t="s">
        <v>124</v>
      </c>
      <c r="E908" t="s">
        <v>9</v>
      </c>
    </row>
    <row r="909" spans="1:5" hidden="1" x14ac:dyDescent="0.35">
      <c r="A909" s="76">
        <v>40940</v>
      </c>
      <c r="B909">
        <v>4.7086329999999998</v>
      </c>
      <c r="C909" t="s">
        <v>308</v>
      </c>
      <c r="D909" t="s">
        <v>124</v>
      </c>
      <c r="E909" t="s">
        <v>12</v>
      </c>
    </row>
    <row r="910" spans="1:5" hidden="1" x14ac:dyDescent="0.35">
      <c r="A910" s="76">
        <v>40940</v>
      </c>
      <c r="B910">
        <v>0</v>
      </c>
      <c r="C910" t="s">
        <v>56</v>
      </c>
      <c r="D910" t="s">
        <v>21</v>
      </c>
      <c r="E910" t="s">
        <v>99</v>
      </c>
    </row>
    <row r="911" spans="1:5" hidden="1" x14ac:dyDescent="0.35">
      <c r="A911" s="76">
        <v>40940</v>
      </c>
      <c r="B911">
        <v>0</v>
      </c>
      <c r="C911" t="s">
        <v>58</v>
      </c>
      <c r="D911" t="s">
        <v>21</v>
      </c>
      <c r="E911" t="s">
        <v>99</v>
      </c>
    </row>
    <row r="912" spans="1:5" hidden="1" x14ac:dyDescent="0.35">
      <c r="A912" s="76">
        <v>40940</v>
      </c>
      <c r="B912">
        <v>0</v>
      </c>
      <c r="C912" t="s">
        <v>60</v>
      </c>
      <c r="D912" t="s">
        <v>21</v>
      </c>
      <c r="E912" t="s">
        <v>99</v>
      </c>
    </row>
    <row r="913" spans="1:5" hidden="1" x14ac:dyDescent="0.35">
      <c r="A913" s="76">
        <v>40940</v>
      </c>
      <c r="B913">
        <v>0</v>
      </c>
      <c r="C913" t="s">
        <v>308</v>
      </c>
      <c r="D913" t="s">
        <v>21</v>
      </c>
      <c r="E913" t="s">
        <v>99</v>
      </c>
    </row>
    <row r="914" spans="1:5" hidden="1" x14ac:dyDescent="0.35">
      <c r="A914" s="76">
        <v>40940</v>
      </c>
      <c r="B914">
        <v>0</v>
      </c>
      <c r="C914" t="s">
        <v>56</v>
      </c>
      <c r="D914" t="s">
        <v>237</v>
      </c>
      <c r="E914" t="s">
        <v>9</v>
      </c>
    </row>
    <row r="915" spans="1:5" hidden="1" x14ac:dyDescent="0.35">
      <c r="A915" s="76">
        <v>40940</v>
      </c>
      <c r="B915">
        <v>0</v>
      </c>
      <c r="C915" t="s">
        <v>58</v>
      </c>
      <c r="D915" t="s">
        <v>237</v>
      </c>
      <c r="E915" t="s">
        <v>9</v>
      </c>
    </row>
    <row r="916" spans="1:5" hidden="1" x14ac:dyDescent="0.35">
      <c r="A916" s="76">
        <v>40940</v>
      </c>
      <c r="B916">
        <v>0</v>
      </c>
      <c r="C916" t="s">
        <v>60</v>
      </c>
      <c r="D916" t="s">
        <v>237</v>
      </c>
      <c r="E916" t="s">
        <v>9</v>
      </c>
    </row>
    <row r="917" spans="1:5" hidden="1" x14ac:dyDescent="0.35">
      <c r="A917" s="76">
        <v>40940</v>
      </c>
      <c r="B917">
        <v>0</v>
      </c>
      <c r="C917" t="s">
        <v>308</v>
      </c>
      <c r="D917" t="s">
        <v>237</v>
      </c>
      <c r="E917" t="s">
        <v>12</v>
      </c>
    </row>
    <row r="918" spans="1:5" hidden="1" x14ac:dyDescent="0.35">
      <c r="A918" s="76">
        <v>40940</v>
      </c>
      <c r="B918">
        <v>67.650221999999999</v>
      </c>
      <c r="C918" t="s">
        <v>63</v>
      </c>
      <c r="D918" t="s">
        <v>21</v>
      </c>
      <c r="E918" t="s">
        <v>9</v>
      </c>
    </row>
    <row r="919" spans="1:5" hidden="1" x14ac:dyDescent="0.35">
      <c r="A919" s="76">
        <v>40940</v>
      </c>
      <c r="B919">
        <v>0.67840199999999995</v>
      </c>
      <c r="C919" t="s">
        <v>241</v>
      </c>
      <c r="D919" t="s">
        <v>21</v>
      </c>
      <c r="E919" t="s">
        <v>9</v>
      </c>
    </row>
    <row r="920" spans="1:5" hidden="1" x14ac:dyDescent="0.35">
      <c r="A920" s="76">
        <v>40940</v>
      </c>
      <c r="B920">
        <v>0.284169</v>
      </c>
      <c r="C920" t="s">
        <v>62</v>
      </c>
      <c r="D920" t="s">
        <v>471</v>
      </c>
      <c r="E920" t="s">
        <v>12</v>
      </c>
    </row>
    <row r="921" spans="1:5" hidden="1" x14ac:dyDescent="0.35">
      <c r="A921" s="76">
        <v>40940</v>
      </c>
      <c r="B921">
        <v>2.7040150000000001</v>
      </c>
      <c r="C921" t="s">
        <v>55</v>
      </c>
      <c r="D921" t="s">
        <v>21</v>
      </c>
      <c r="E921" t="s">
        <v>9</v>
      </c>
    </row>
    <row r="922" spans="1:5" hidden="1" x14ac:dyDescent="0.35">
      <c r="A922" s="76">
        <v>40940</v>
      </c>
      <c r="B922">
        <v>-0.85587599999999997</v>
      </c>
      <c r="C922" t="s">
        <v>55</v>
      </c>
      <c r="D922" t="s">
        <v>472</v>
      </c>
      <c r="E922" t="s">
        <v>12</v>
      </c>
    </row>
    <row r="923" spans="1:5" hidden="1" x14ac:dyDescent="0.35">
      <c r="A923" s="76">
        <v>40940</v>
      </c>
      <c r="B923">
        <v>70.460932000000014</v>
      </c>
      <c r="C923" t="s">
        <v>62</v>
      </c>
      <c r="D923" t="s">
        <v>21</v>
      </c>
      <c r="E923" t="s">
        <v>99</v>
      </c>
    </row>
    <row r="924" spans="1:5" hidden="1" x14ac:dyDescent="0.35">
      <c r="A924" s="76">
        <v>40940</v>
      </c>
      <c r="B924">
        <v>162.53150900000003</v>
      </c>
      <c r="C924" t="s">
        <v>62</v>
      </c>
      <c r="D924" t="s">
        <v>92</v>
      </c>
      <c r="E924" t="s">
        <v>99</v>
      </c>
    </row>
    <row r="925" spans="1:5" hidden="1" x14ac:dyDescent="0.35">
      <c r="A925" s="76">
        <v>40940</v>
      </c>
      <c r="B925">
        <v>1199.3449979999996</v>
      </c>
      <c r="C925" t="s">
        <v>62</v>
      </c>
      <c r="D925" t="s">
        <v>27</v>
      </c>
      <c r="E925" t="s">
        <v>99</v>
      </c>
    </row>
    <row r="926" spans="1:5" hidden="1" x14ac:dyDescent="0.35">
      <c r="A926" s="76">
        <v>40940</v>
      </c>
      <c r="B926">
        <v>1199.3449979999996</v>
      </c>
      <c r="C926" t="s">
        <v>62</v>
      </c>
      <c r="D926" t="s">
        <v>27</v>
      </c>
      <c r="E926" t="s">
        <v>9</v>
      </c>
    </row>
    <row r="927" spans="1:5" hidden="1" x14ac:dyDescent="0.35">
      <c r="A927" s="76">
        <v>40940</v>
      </c>
      <c r="B927">
        <v>35.79900300000002</v>
      </c>
      <c r="C927" t="s">
        <v>55</v>
      </c>
      <c r="D927" t="s">
        <v>27</v>
      </c>
      <c r="E927" t="s">
        <v>99</v>
      </c>
    </row>
    <row r="928" spans="1:5" hidden="1" x14ac:dyDescent="0.35">
      <c r="A928" s="76">
        <v>40940</v>
      </c>
      <c r="B928">
        <v>35.79900300000002</v>
      </c>
      <c r="C928" t="s">
        <v>55</v>
      </c>
      <c r="D928" t="s">
        <v>27</v>
      </c>
      <c r="E928" t="s">
        <v>9</v>
      </c>
    </row>
    <row r="929" spans="1:5" hidden="1" x14ac:dyDescent="0.35">
      <c r="A929" s="76">
        <v>40940</v>
      </c>
      <c r="B929">
        <v>1772.2731999999996</v>
      </c>
      <c r="C929" t="s">
        <v>63</v>
      </c>
      <c r="D929" t="s">
        <v>27</v>
      </c>
      <c r="E929" t="s">
        <v>99</v>
      </c>
    </row>
    <row r="930" spans="1:5" hidden="1" x14ac:dyDescent="0.35">
      <c r="A930" s="76">
        <v>40940</v>
      </c>
      <c r="B930">
        <v>803.00776499999972</v>
      </c>
      <c r="C930" t="s">
        <v>56</v>
      </c>
      <c r="D930" t="s">
        <v>27</v>
      </c>
      <c r="E930" t="s">
        <v>99</v>
      </c>
    </row>
    <row r="931" spans="1:5" hidden="1" x14ac:dyDescent="0.35">
      <c r="A931" s="76">
        <v>40940</v>
      </c>
      <c r="B931">
        <v>345.50859199999996</v>
      </c>
      <c r="C931" t="s">
        <v>58</v>
      </c>
      <c r="D931" t="s">
        <v>27</v>
      </c>
      <c r="E931" t="s">
        <v>99</v>
      </c>
    </row>
    <row r="932" spans="1:5" hidden="1" x14ac:dyDescent="0.35">
      <c r="A932" s="76">
        <v>40940</v>
      </c>
      <c r="B932">
        <v>394.51431000000008</v>
      </c>
      <c r="C932" t="s">
        <v>60</v>
      </c>
      <c r="D932" t="s">
        <v>27</v>
      </c>
      <c r="E932" t="s">
        <v>99</v>
      </c>
    </row>
    <row r="933" spans="1:5" hidden="1" x14ac:dyDescent="0.35">
      <c r="A933" s="76">
        <v>40940</v>
      </c>
      <c r="B933">
        <v>291.72585799999985</v>
      </c>
      <c r="C933" t="s">
        <v>308</v>
      </c>
      <c r="D933" t="s">
        <v>27</v>
      </c>
      <c r="E933" t="s">
        <v>99</v>
      </c>
    </row>
    <row r="934" spans="1:5" hidden="1" x14ac:dyDescent="0.35">
      <c r="A934" s="76">
        <v>40940</v>
      </c>
      <c r="B934">
        <v>0</v>
      </c>
      <c r="C934" t="s">
        <v>62</v>
      </c>
      <c r="D934" t="s">
        <v>283</v>
      </c>
      <c r="E934" t="s">
        <v>12</v>
      </c>
    </row>
    <row r="935" spans="1:5" hidden="1" x14ac:dyDescent="0.35">
      <c r="A935" s="76">
        <v>40940</v>
      </c>
      <c r="B935">
        <v>0</v>
      </c>
      <c r="C935" t="s">
        <v>62</v>
      </c>
      <c r="D935" t="s">
        <v>177</v>
      </c>
      <c r="E935" t="s">
        <v>99</v>
      </c>
    </row>
    <row r="936" spans="1:5" hidden="1" x14ac:dyDescent="0.35">
      <c r="A936" s="76">
        <v>40940</v>
      </c>
      <c r="B936">
        <v>0</v>
      </c>
      <c r="C936" t="s">
        <v>55</v>
      </c>
      <c r="D936" t="s">
        <v>284</v>
      </c>
      <c r="E936" t="s">
        <v>12</v>
      </c>
    </row>
    <row r="937" spans="1:5" hidden="1" x14ac:dyDescent="0.35">
      <c r="A937" s="76">
        <v>40940</v>
      </c>
      <c r="B937">
        <v>0</v>
      </c>
      <c r="C937" t="s">
        <v>55</v>
      </c>
      <c r="D937" t="s">
        <v>177</v>
      </c>
      <c r="E937" t="s">
        <v>99</v>
      </c>
    </row>
    <row r="938" spans="1:5" x14ac:dyDescent="0.35">
      <c r="A938" s="76">
        <v>40969</v>
      </c>
      <c r="B938">
        <v>0</v>
      </c>
      <c r="C938" t="s">
        <v>305</v>
      </c>
      <c r="D938" t="s">
        <v>46</v>
      </c>
      <c r="E938" t="s">
        <v>12</v>
      </c>
    </row>
    <row r="939" spans="1:5" x14ac:dyDescent="0.35">
      <c r="A939" s="76">
        <v>40969</v>
      </c>
      <c r="B939">
        <v>0</v>
      </c>
      <c r="C939" t="s">
        <v>58</v>
      </c>
      <c r="D939" t="s">
        <v>46</v>
      </c>
      <c r="E939" t="s">
        <v>12</v>
      </c>
    </row>
    <row r="940" spans="1:5" x14ac:dyDescent="0.35">
      <c r="A940" s="76">
        <v>40969</v>
      </c>
      <c r="B940">
        <v>0</v>
      </c>
      <c r="C940" t="s">
        <v>57</v>
      </c>
      <c r="D940" t="s">
        <v>46</v>
      </c>
      <c r="E940" t="s">
        <v>12</v>
      </c>
    </row>
    <row r="941" spans="1:5" x14ac:dyDescent="0.35">
      <c r="A941" s="76">
        <v>40969</v>
      </c>
      <c r="B941">
        <v>0</v>
      </c>
      <c r="C941" t="s">
        <v>59</v>
      </c>
      <c r="D941" t="s">
        <v>46</v>
      </c>
      <c r="E941" t="s">
        <v>12</v>
      </c>
    </row>
    <row r="942" spans="1:5" x14ac:dyDescent="0.35">
      <c r="A942" s="76">
        <v>40969</v>
      </c>
      <c r="B942">
        <v>0</v>
      </c>
      <c r="C942" t="s">
        <v>318</v>
      </c>
      <c r="D942" t="s">
        <v>46</v>
      </c>
      <c r="E942" t="s">
        <v>12</v>
      </c>
    </row>
    <row r="943" spans="1:5" x14ac:dyDescent="0.35">
      <c r="A943" s="76">
        <v>40969</v>
      </c>
      <c r="B943">
        <v>0</v>
      </c>
      <c r="C943" t="s">
        <v>60</v>
      </c>
      <c r="D943" t="s">
        <v>46</v>
      </c>
      <c r="E943" t="s">
        <v>12</v>
      </c>
    </row>
    <row r="944" spans="1:5" x14ac:dyDescent="0.35">
      <c r="A944" s="76">
        <v>40969</v>
      </c>
      <c r="B944">
        <v>0</v>
      </c>
      <c r="C944" t="s">
        <v>76</v>
      </c>
      <c r="D944" t="s">
        <v>46</v>
      </c>
      <c r="E944" t="s">
        <v>12</v>
      </c>
    </row>
    <row r="945" spans="1:5" x14ac:dyDescent="0.35">
      <c r="A945" s="76">
        <v>40969</v>
      </c>
      <c r="B945">
        <v>0</v>
      </c>
      <c r="C945" t="s">
        <v>61</v>
      </c>
      <c r="D945" t="s">
        <v>46</v>
      </c>
      <c r="E945" t="s">
        <v>12</v>
      </c>
    </row>
    <row r="946" spans="1:5" x14ac:dyDescent="0.35">
      <c r="A946" s="76">
        <v>40969</v>
      </c>
      <c r="B946">
        <v>0</v>
      </c>
      <c r="C946" t="s">
        <v>55</v>
      </c>
      <c r="D946" t="s">
        <v>46</v>
      </c>
      <c r="E946" t="s">
        <v>9</v>
      </c>
    </row>
    <row r="947" spans="1:5" x14ac:dyDescent="0.35">
      <c r="A947" s="76">
        <v>40969</v>
      </c>
      <c r="B947">
        <v>0</v>
      </c>
      <c r="C947" t="s">
        <v>62</v>
      </c>
      <c r="D947" t="s">
        <v>46</v>
      </c>
      <c r="E947" t="s">
        <v>99</v>
      </c>
    </row>
    <row r="948" spans="1:5" hidden="1" x14ac:dyDescent="0.35">
      <c r="A948" s="76">
        <v>40969</v>
      </c>
      <c r="B948">
        <v>0</v>
      </c>
      <c r="C948" t="s">
        <v>93</v>
      </c>
      <c r="D948" t="s">
        <v>45</v>
      </c>
      <c r="E948" t="s">
        <v>9</v>
      </c>
    </row>
    <row r="949" spans="1:5" hidden="1" x14ac:dyDescent="0.35">
      <c r="A949" s="76">
        <v>40969</v>
      </c>
      <c r="B949">
        <v>0</v>
      </c>
      <c r="C949" t="s">
        <v>56</v>
      </c>
      <c r="D949" t="s">
        <v>45</v>
      </c>
      <c r="E949" t="s">
        <v>12</v>
      </c>
    </row>
    <row r="950" spans="1:5" hidden="1" x14ac:dyDescent="0.35">
      <c r="A950" s="76">
        <v>40969</v>
      </c>
      <c r="B950">
        <v>0</v>
      </c>
      <c r="C950" t="s">
        <v>58</v>
      </c>
      <c r="D950" t="s">
        <v>45</v>
      </c>
      <c r="E950" t="s">
        <v>12</v>
      </c>
    </row>
    <row r="951" spans="1:5" hidden="1" x14ac:dyDescent="0.35">
      <c r="A951" s="76">
        <v>40969</v>
      </c>
      <c r="B951">
        <v>0</v>
      </c>
      <c r="C951" t="s">
        <v>57</v>
      </c>
      <c r="D951" t="s">
        <v>45</v>
      </c>
      <c r="E951" t="s">
        <v>12</v>
      </c>
    </row>
    <row r="952" spans="1:5" hidden="1" x14ac:dyDescent="0.35">
      <c r="A952" s="76">
        <v>40969</v>
      </c>
      <c r="B952">
        <v>0</v>
      </c>
      <c r="C952" t="s">
        <v>59</v>
      </c>
      <c r="D952" t="s">
        <v>45</v>
      </c>
      <c r="E952" t="s">
        <v>12</v>
      </c>
    </row>
    <row r="953" spans="1:5" hidden="1" x14ac:dyDescent="0.35">
      <c r="A953" s="76">
        <v>40969</v>
      </c>
      <c r="B953">
        <v>0</v>
      </c>
      <c r="C953" t="s">
        <v>94</v>
      </c>
      <c r="D953" t="s">
        <v>45</v>
      </c>
      <c r="E953" t="s">
        <v>9</v>
      </c>
    </row>
    <row r="954" spans="1:5" hidden="1" x14ac:dyDescent="0.35">
      <c r="A954" s="76">
        <v>40969</v>
      </c>
      <c r="B954">
        <v>0</v>
      </c>
      <c r="C954" t="s">
        <v>60</v>
      </c>
      <c r="D954" t="s">
        <v>45</v>
      </c>
      <c r="E954" t="s">
        <v>12</v>
      </c>
    </row>
    <row r="955" spans="1:5" hidden="1" x14ac:dyDescent="0.35">
      <c r="A955" s="76">
        <v>40969</v>
      </c>
      <c r="B955">
        <v>0</v>
      </c>
      <c r="C955" t="s">
        <v>76</v>
      </c>
      <c r="D955" t="s">
        <v>45</v>
      </c>
      <c r="E955" t="s">
        <v>12</v>
      </c>
    </row>
    <row r="956" spans="1:5" hidden="1" x14ac:dyDescent="0.35">
      <c r="A956" s="76">
        <v>40969</v>
      </c>
      <c r="B956">
        <v>0</v>
      </c>
      <c r="C956" t="s">
        <v>61</v>
      </c>
      <c r="D956" t="s">
        <v>45</v>
      </c>
      <c r="E956" t="s">
        <v>12</v>
      </c>
    </row>
    <row r="957" spans="1:5" hidden="1" x14ac:dyDescent="0.35">
      <c r="A957" s="76">
        <v>40969</v>
      </c>
      <c r="B957">
        <v>0</v>
      </c>
      <c r="C957" t="s">
        <v>55</v>
      </c>
      <c r="D957" t="s">
        <v>45</v>
      </c>
      <c r="E957" t="s">
        <v>9</v>
      </c>
    </row>
    <row r="958" spans="1:5" hidden="1" x14ac:dyDescent="0.35">
      <c r="A958" s="76">
        <v>40969</v>
      </c>
      <c r="B958">
        <v>0</v>
      </c>
      <c r="C958" t="s">
        <v>62</v>
      </c>
      <c r="D958" t="s">
        <v>45</v>
      </c>
      <c r="E958" t="s">
        <v>99</v>
      </c>
    </row>
    <row r="959" spans="1:5" hidden="1" x14ac:dyDescent="0.35">
      <c r="A959" s="76">
        <v>40969</v>
      </c>
      <c r="B959">
        <v>0</v>
      </c>
      <c r="C959" t="s">
        <v>93</v>
      </c>
      <c r="D959" t="s">
        <v>109</v>
      </c>
      <c r="E959" t="s">
        <v>99</v>
      </c>
    </row>
    <row r="960" spans="1:5" hidden="1" x14ac:dyDescent="0.35">
      <c r="A960" s="76">
        <v>40969</v>
      </c>
      <c r="B960">
        <v>0</v>
      </c>
      <c r="C960" t="s">
        <v>94</v>
      </c>
      <c r="D960" t="s">
        <v>109</v>
      </c>
      <c r="E960" t="s">
        <v>99</v>
      </c>
    </row>
    <row r="961" spans="1:5" hidden="1" x14ac:dyDescent="0.35">
      <c r="A961" s="76">
        <v>40969</v>
      </c>
      <c r="B961">
        <v>0</v>
      </c>
      <c r="C961" t="s">
        <v>55</v>
      </c>
      <c r="D961" t="s">
        <v>109</v>
      </c>
      <c r="E961" t="s">
        <v>99</v>
      </c>
    </row>
    <row r="962" spans="1:5" hidden="1" x14ac:dyDescent="0.35">
      <c r="A962" s="76">
        <v>40969</v>
      </c>
      <c r="B962">
        <v>0</v>
      </c>
      <c r="C962" t="s">
        <v>62</v>
      </c>
      <c r="D962" t="s">
        <v>109</v>
      </c>
      <c r="E962" t="s">
        <v>99</v>
      </c>
    </row>
    <row r="963" spans="1:5" hidden="1" x14ac:dyDescent="0.35">
      <c r="A963" s="76">
        <v>40969</v>
      </c>
      <c r="B963">
        <v>0</v>
      </c>
      <c r="C963" t="s">
        <v>93</v>
      </c>
      <c r="D963" t="s">
        <v>10</v>
      </c>
      <c r="E963" t="s">
        <v>99</v>
      </c>
    </row>
    <row r="964" spans="1:5" hidden="1" x14ac:dyDescent="0.35">
      <c r="A964" s="76">
        <v>40969</v>
      </c>
      <c r="B964">
        <v>0</v>
      </c>
      <c r="C964" t="s">
        <v>94</v>
      </c>
      <c r="D964" t="s">
        <v>10</v>
      </c>
      <c r="E964" t="s">
        <v>99</v>
      </c>
    </row>
    <row r="965" spans="1:5" hidden="1" x14ac:dyDescent="0.35">
      <c r="A965" s="76">
        <v>40969</v>
      </c>
      <c r="B965">
        <v>0</v>
      </c>
      <c r="C965" t="s">
        <v>55</v>
      </c>
      <c r="D965" t="s">
        <v>10</v>
      </c>
      <c r="E965" t="s">
        <v>99</v>
      </c>
    </row>
    <row r="966" spans="1:5" hidden="1" x14ac:dyDescent="0.35">
      <c r="A966" s="76">
        <v>40969</v>
      </c>
      <c r="B966">
        <v>0</v>
      </c>
      <c r="C966" t="s">
        <v>62</v>
      </c>
      <c r="D966" t="s">
        <v>10</v>
      </c>
      <c r="E966" t="s">
        <v>99</v>
      </c>
    </row>
    <row r="967" spans="1:5" hidden="1" x14ac:dyDescent="0.35">
      <c r="A967" s="76">
        <v>40969</v>
      </c>
      <c r="B967">
        <v>0</v>
      </c>
      <c r="C967" t="s">
        <v>56</v>
      </c>
      <c r="D967" t="s">
        <v>26</v>
      </c>
      <c r="E967" t="s">
        <v>9</v>
      </c>
    </row>
    <row r="968" spans="1:5" hidden="1" x14ac:dyDescent="0.35">
      <c r="A968" s="76">
        <v>40969</v>
      </c>
      <c r="B968">
        <v>0</v>
      </c>
      <c r="C968" t="s">
        <v>58</v>
      </c>
      <c r="D968" t="s">
        <v>26</v>
      </c>
      <c r="E968" t="s">
        <v>9</v>
      </c>
    </row>
    <row r="969" spans="1:5" hidden="1" x14ac:dyDescent="0.35">
      <c r="A969" s="76">
        <v>40969</v>
      </c>
      <c r="B969">
        <v>0</v>
      </c>
      <c r="C969" t="s">
        <v>307</v>
      </c>
      <c r="D969" t="s">
        <v>26</v>
      </c>
      <c r="E969" t="s">
        <v>12</v>
      </c>
    </row>
    <row r="970" spans="1:5" hidden="1" x14ac:dyDescent="0.35">
      <c r="A970" s="76">
        <v>40969</v>
      </c>
      <c r="B970">
        <v>0</v>
      </c>
      <c r="C970" t="s">
        <v>59</v>
      </c>
      <c r="D970" t="s">
        <v>26</v>
      </c>
      <c r="E970" t="s">
        <v>9</v>
      </c>
    </row>
    <row r="971" spans="1:5" hidden="1" x14ac:dyDescent="0.35">
      <c r="A971" s="76">
        <v>40969</v>
      </c>
      <c r="B971">
        <v>0</v>
      </c>
      <c r="C971" t="s">
        <v>60</v>
      </c>
      <c r="D971" t="s">
        <v>26</v>
      </c>
      <c r="E971" t="s">
        <v>9</v>
      </c>
    </row>
    <row r="972" spans="1:5" hidden="1" x14ac:dyDescent="0.35">
      <c r="A972" s="76">
        <v>40969</v>
      </c>
      <c r="B972">
        <v>0</v>
      </c>
      <c r="C972" t="s">
        <v>76</v>
      </c>
      <c r="D972" t="s">
        <v>26</v>
      </c>
      <c r="E972" t="s">
        <v>9</v>
      </c>
    </row>
    <row r="973" spans="1:5" hidden="1" x14ac:dyDescent="0.35">
      <c r="A973" s="76">
        <v>40969</v>
      </c>
      <c r="B973">
        <v>0</v>
      </c>
      <c r="C973" t="s">
        <v>61</v>
      </c>
      <c r="D973" t="s">
        <v>26</v>
      </c>
      <c r="E973" t="s">
        <v>9</v>
      </c>
    </row>
    <row r="974" spans="1:5" hidden="1" x14ac:dyDescent="0.35">
      <c r="A974" s="76">
        <v>40969</v>
      </c>
      <c r="B974">
        <v>0</v>
      </c>
      <c r="C974" t="s">
        <v>55</v>
      </c>
      <c r="D974" t="s">
        <v>26</v>
      </c>
      <c r="E974" t="s">
        <v>9</v>
      </c>
    </row>
    <row r="975" spans="1:5" hidden="1" x14ac:dyDescent="0.35">
      <c r="A975" s="76">
        <v>40969</v>
      </c>
      <c r="B975">
        <v>0</v>
      </c>
      <c r="C975" t="s">
        <v>63</v>
      </c>
      <c r="D975" t="s">
        <v>26</v>
      </c>
      <c r="E975" t="s">
        <v>99</v>
      </c>
    </row>
    <row r="976" spans="1:5" hidden="1" x14ac:dyDescent="0.35">
      <c r="A976" s="76">
        <v>40969</v>
      </c>
      <c r="B976">
        <v>0</v>
      </c>
      <c r="C976" t="s">
        <v>123</v>
      </c>
      <c r="D976" t="s">
        <v>26</v>
      </c>
      <c r="E976" t="s">
        <v>99</v>
      </c>
    </row>
    <row r="977" spans="1:5" hidden="1" x14ac:dyDescent="0.35">
      <c r="A977" s="76">
        <v>40969</v>
      </c>
      <c r="B977">
        <v>0</v>
      </c>
      <c r="C977" t="s">
        <v>62</v>
      </c>
      <c r="D977" t="s">
        <v>26</v>
      </c>
      <c r="E977" t="s">
        <v>99</v>
      </c>
    </row>
    <row r="978" spans="1:5" hidden="1" x14ac:dyDescent="0.35">
      <c r="A978" s="76">
        <v>40969</v>
      </c>
      <c r="B978">
        <v>1199.3449979999996</v>
      </c>
      <c r="C978" t="s">
        <v>62</v>
      </c>
      <c r="D978" t="s">
        <v>25</v>
      </c>
      <c r="E978" t="s">
        <v>99</v>
      </c>
    </row>
    <row r="979" spans="1:5" hidden="1" x14ac:dyDescent="0.35">
      <c r="A979" s="76">
        <v>40969</v>
      </c>
      <c r="B979">
        <v>35.79900300000002</v>
      </c>
      <c r="C979" t="s">
        <v>55</v>
      </c>
      <c r="D979" t="s">
        <v>25</v>
      </c>
      <c r="E979" t="s">
        <v>99</v>
      </c>
    </row>
    <row r="980" spans="1:5" hidden="1" x14ac:dyDescent="0.35">
      <c r="A980" s="76">
        <v>40969</v>
      </c>
      <c r="B980">
        <v>1834.7565249999996</v>
      </c>
      <c r="C980" t="s">
        <v>63</v>
      </c>
      <c r="D980" t="s">
        <v>25</v>
      </c>
      <c r="E980" t="s">
        <v>99</v>
      </c>
    </row>
    <row r="981" spans="1:5" hidden="1" x14ac:dyDescent="0.35">
      <c r="A981" s="76">
        <v>40969</v>
      </c>
      <c r="B981">
        <v>803.00776499999972</v>
      </c>
      <c r="C981" t="s">
        <v>56</v>
      </c>
      <c r="D981" t="s">
        <v>25</v>
      </c>
      <c r="E981" t="s">
        <v>99</v>
      </c>
    </row>
    <row r="982" spans="1:5" hidden="1" x14ac:dyDescent="0.35">
      <c r="A982" s="76">
        <v>40969</v>
      </c>
      <c r="B982">
        <v>345.50859199999996</v>
      </c>
      <c r="C982" t="s">
        <v>58</v>
      </c>
      <c r="D982" t="s">
        <v>25</v>
      </c>
      <c r="E982" t="s">
        <v>99</v>
      </c>
    </row>
    <row r="983" spans="1:5" hidden="1" x14ac:dyDescent="0.35">
      <c r="A983" s="76">
        <v>40969</v>
      </c>
      <c r="B983">
        <v>394.51431000000008</v>
      </c>
      <c r="C983" t="s">
        <v>60</v>
      </c>
      <c r="D983" t="s">
        <v>25</v>
      </c>
      <c r="E983" t="s">
        <v>99</v>
      </c>
    </row>
    <row r="984" spans="1:5" hidden="1" x14ac:dyDescent="0.35">
      <c r="A984" s="76">
        <v>40969</v>
      </c>
      <c r="B984">
        <v>291.72585799999985</v>
      </c>
      <c r="C984" t="s">
        <v>308</v>
      </c>
      <c r="D984" t="s">
        <v>25</v>
      </c>
      <c r="E984" t="s">
        <v>99</v>
      </c>
    </row>
    <row r="985" spans="1:5" hidden="1" x14ac:dyDescent="0.35">
      <c r="A985" s="76">
        <v>40969</v>
      </c>
      <c r="B985">
        <v>4.0796060000000001</v>
      </c>
      <c r="C985" t="s">
        <v>55</v>
      </c>
      <c r="D985" t="s">
        <v>13</v>
      </c>
      <c r="E985" t="s">
        <v>9</v>
      </c>
    </row>
    <row r="986" spans="1:5" hidden="1" x14ac:dyDescent="0.35">
      <c r="A986" s="76">
        <v>40969</v>
      </c>
      <c r="B986">
        <v>0.37112400000000001</v>
      </c>
      <c r="C986" t="s">
        <v>55</v>
      </c>
      <c r="D986" t="s">
        <v>469</v>
      </c>
      <c r="E986" t="s">
        <v>12</v>
      </c>
    </row>
    <row r="987" spans="1:5" hidden="1" x14ac:dyDescent="0.35">
      <c r="A987" s="76">
        <v>40969</v>
      </c>
      <c r="B987">
        <v>7.9324570000000003</v>
      </c>
      <c r="C987" t="s">
        <v>63</v>
      </c>
      <c r="D987" t="s">
        <v>13</v>
      </c>
      <c r="E987" t="s">
        <v>9</v>
      </c>
    </row>
    <row r="988" spans="1:5" hidden="1" x14ac:dyDescent="0.35">
      <c r="A988" s="76">
        <v>40969</v>
      </c>
      <c r="B988">
        <v>0.72751900000000003</v>
      </c>
      <c r="C988" t="s">
        <v>241</v>
      </c>
      <c r="D988" t="s">
        <v>13</v>
      </c>
      <c r="E988" t="s">
        <v>9</v>
      </c>
    </row>
    <row r="989" spans="1:5" hidden="1" x14ac:dyDescent="0.35">
      <c r="A989" s="76">
        <v>40969</v>
      </c>
      <c r="B989">
        <v>0.288105</v>
      </c>
      <c r="C989" t="s">
        <v>62</v>
      </c>
      <c r="D989" t="s">
        <v>470</v>
      </c>
      <c r="E989" t="s">
        <v>12</v>
      </c>
    </row>
    <row r="990" spans="1:5" hidden="1" x14ac:dyDescent="0.35">
      <c r="A990" s="76">
        <v>40969</v>
      </c>
      <c r="B990">
        <v>0</v>
      </c>
      <c r="C990" t="s">
        <v>56</v>
      </c>
      <c r="D990" t="s">
        <v>244</v>
      </c>
      <c r="E990" t="s">
        <v>9</v>
      </c>
    </row>
    <row r="991" spans="1:5" hidden="1" x14ac:dyDescent="0.35">
      <c r="A991" s="76">
        <v>40969</v>
      </c>
      <c r="B991">
        <v>0</v>
      </c>
      <c r="C991" t="s">
        <v>58</v>
      </c>
      <c r="D991" t="s">
        <v>244</v>
      </c>
      <c r="E991" t="s">
        <v>9</v>
      </c>
    </row>
    <row r="992" spans="1:5" hidden="1" x14ac:dyDescent="0.35">
      <c r="A992" s="76">
        <v>40969</v>
      </c>
      <c r="B992">
        <v>0</v>
      </c>
      <c r="C992" t="s">
        <v>60</v>
      </c>
      <c r="D992" t="s">
        <v>244</v>
      </c>
      <c r="E992" t="s">
        <v>9</v>
      </c>
    </row>
    <row r="993" spans="1:5" hidden="1" x14ac:dyDescent="0.35">
      <c r="A993" s="76">
        <v>40969</v>
      </c>
      <c r="B993">
        <v>0</v>
      </c>
      <c r="C993" t="s">
        <v>308</v>
      </c>
      <c r="D993" t="s">
        <v>244</v>
      </c>
      <c r="E993" t="s">
        <v>12</v>
      </c>
    </row>
    <row r="994" spans="1:5" hidden="1" x14ac:dyDescent="0.35">
      <c r="A994" s="76">
        <v>40969</v>
      </c>
      <c r="B994">
        <v>0</v>
      </c>
      <c r="C994" t="s">
        <v>56</v>
      </c>
      <c r="D994" t="s">
        <v>13</v>
      </c>
      <c r="E994" t="s">
        <v>99</v>
      </c>
    </row>
    <row r="995" spans="1:5" hidden="1" x14ac:dyDescent="0.35">
      <c r="A995" s="76">
        <v>40969</v>
      </c>
      <c r="B995">
        <v>0</v>
      </c>
      <c r="C995" t="s">
        <v>58</v>
      </c>
      <c r="D995" t="s">
        <v>13</v>
      </c>
      <c r="E995" t="s">
        <v>99</v>
      </c>
    </row>
    <row r="996" spans="1:5" hidden="1" x14ac:dyDescent="0.35">
      <c r="A996" s="76">
        <v>40969</v>
      </c>
      <c r="B996">
        <v>0</v>
      </c>
      <c r="C996" t="s">
        <v>60</v>
      </c>
      <c r="D996" t="s">
        <v>13</v>
      </c>
      <c r="E996" t="s">
        <v>99</v>
      </c>
    </row>
    <row r="997" spans="1:5" hidden="1" x14ac:dyDescent="0.35">
      <c r="A997" s="76">
        <v>40969</v>
      </c>
      <c r="B997">
        <v>0</v>
      </c>
      <c r="C997" t="s">
        <v>308</v>
      </c>
      <c r="D997" t="s">
        <v>13</v>
      </c>
      <c r="E997" t="s">
        <v>99</v>
      </c>
    </row>
    <row r="998" spans="1:5" hidden="1" x14ac:dyDescent="0.35">
      <c r="A998" s="76">
        <v>40969</v>
      </c>
      <c r="B998">
        <v>13.398811</v>
      </c>
      <c r="C998" t="s">
        <v>62</v>
      </c>
      <c r="D998" t="s">
        <v>13</v>
      </c>
      <c r="E998" t="s">
        <v>99</v>
      </c>
    </row>
    <row r="999" spans="1:5" hidden="1" x14ac:dyDescent="0.35">
      <c r="A999" s="76">
        <v>40969</v>
      </c>
      <c r="B999">
        <v>1212.7438089999996</v>
      </c>
      <c r="C999" t="s">
        <v>62</v>
      </c>
      <c r="D999" t="s">
        <v>87</v>
      </c>
      <c r="E999" t="s">
        <v>99</v>
      </c>
    </row>
    <row r="1000" spans="1:5" hidden="1" x14ac:dyDescent="0.35">
      <c r="A1000" s="76">
        <v>40969</v>
      </c>
      <c r="B1000">
        <v>78.822590000000005</v>
      </c>
      <c r="C1000" t="s">
        <v>62</v>
      </c>
      <c r="D1000" t="s">
        <v>316</v>
      </c>
      <c r="E1000" t="s">
        <v>99</v>
      </c>
    </row>
    <row r="1001" spans="1:5" hidden="1" x14ac:dyDescent="0.35">
      <c r="A1001" s="76">
        <v>40969</v>
      </c>
      <c r="B1001">
        <v>5.318047</v>
      </c>
      <c r="C1001" t="s">
        <v>55</v>
      </c>
      <c r="D1001" t="s">
        <v>316</v>
      </c>
      <c r="E1001" t="s">
        <v>12</v>
      </c>
    </row>
    <row r="1002" spans="1:5" hidden="1" x14ac:dyDescent="0.35">
      <c r="A1002" s="76">
        <v>40969</v>
      </c>
      <c r="B1002">
        <v>73.504542999999998</v>
      </c>
      <c r="C1002" t="s">
        <v>63</v>
      </c>
      <c r="D1002" t="s">
        <v>316</v>
      </c>
      <c r="E1002" t="s">
        <v>99</v>
      </c>
    </row>
    <row r="1003" spans="1:5" hidden="1" x14ac:dyDescent="0.35">
      <c r="A1003" s="76">
        <v>40969</v>
      </c>
      <c r="B1003">
        <v>34.470999999999997</v>
      </c>
      <c r="C1003" t="s">
        <v>56</v>
      </c>
      <c r="D1003" t="s">
        <v>316</v>
      </c>
      <c r="E1003" t="s">
        <v>12</v>
      </c>
    </row>
    <row r="1004" spans="1:5" hidden="1" x14ac:dyDescent="0.35">
      <c r="A1004" s="76">
        <v>40969</v>
      </c>
      <c r="B1004">
        <v>12.600073999999999</v>
      </c>
      <c r="C1004" t="s">
        <v>58</v>
      </c>
      <c r="D1004" t="s">
        <v>316</v>
      </c>
      <c r="E1004" t="s">
        <v>12</v>
      </c>
    </row>
    <row r="1005" spans="1:5" hidden="1" x14ac:dyDescent="0.35">
      <c r="A1005" s="76">
        <v>40969</v>
      </c>
      <c r="B1005">
        <v>19.351203000000002</v>
      </c>
      <c r="C1005" t="s">
        <v>60</v>
      </c>
      <c r="D1005" t="s">
        <v>316</v>
      </c>
      <c r="E1005" t="s">
        <v>12</v>
      </c>
    </row>
    <row r="1006" spans="1:5" hidden="1" x14ac:dyDescent="0.35">
      <c r="A1006" s="76">
        <v>40969</v>
      </c>
      <c r="B1006">
        <v>7.0822659999999997</v>
      </c>
      <c r="C1006" t="s">
        <v>308</v>
      </c>
      <c r="D1006" t="s">
        <v>316</v>
      </c>
      <c r="E1006" t="s">
        <v>12</v>
      </c>
    </row>
    <row r="1007" spans="1:5" hidden="1" x14ac:dyDescent="0.35">
      <c r="A1007" s="76">
        <v>40969</v>
      </c>
      <c r="B1007">
        <v>-17.046970999999999</v>
      </c>
      <c r="C1007" t="s">
        <v>62</v>
      </c>
      <c r="D1007" t="s">
        <v>124</v>
      </c>
      <c r="E1007" t="s">
        <v>99</v>
      </c>
    </row>
    <row r="1008" spans="1:5" hidden="1" x14ac:dyDescent="0.35">
      <c r="A1008" s="76">
        <v>40969</v>
      </c>
      <c r="B1008">
        <v>8.6689999999999996E-3</v>
      </c>
      <c r="C1008" t="s">
        <v>55</v>
      </c>
      <c r="D1008" t="s">
        <v>124</v>
      </c>
      <c r="E1008" t="s">
        <v>9</v>
      </c>
    </row>
    <row r="1009" spans="1:5" hidden="1" x14ac:dyDescent="0.35">
      <c r="A1009" s="76">
        <v>40969</v>
      </c>
      <c r="B1009">
        <v>-17.05564</v>
      </c>
      <c r="C1009" t="s">
        <v>63</v>
      </c>
      <c r="D1009" t="s">
        <v>124</v>
      </c>
      <c r="E1009" t="s">
        <v>99</v>
      </c>
    </row>
    <row r="1010" spans="1:5" hidden="1" x14ac:dyDescent="0.35">
      <c r="A1010" s="76">
        <v>40969</v>
      </c>
      <c r="B1010">
        <v>-4.8000100000000003</v>
      </c>
      <c r="C1010" t="s">
        <v>56</v>
      </c>
      <c r="D1010" t="s">
        <v>124</v>
      </c>
      <c r="E1010" t="s">
        <v>9</v>
      </c>
    </row>
    <row r="1011" spans="1:5" hidden="1" x14ac:dyDescent="0.35">
      <c r="A1011" s="76">
        <v>40969</v>
      </c>
      <c r="B1011">
        <v>-6.121937</v>
      </c>
      <c r="C1011" t="s">
        <v>58</v>
      </c>
      <c r="D1011" t="s">
        <v>124</v>
      </c>
      <c r="E1011" t="s">
        <v>9</v>
      </c>
    </row>
    <row r="1012" spans="1:5" hidden="1" x14ac:dyDescent="0.35">
      <c r="A1012" s="76">
        <v>40969</v>
      </c>
      <c r="B1012">
        <v>-4.6297670000000002</v>
      </c>
      <c r="C1012" t="s">
        <v>60</v>
      </c>
      <c r="D1012" t="s">
        <v>124</v>
      </c>
      <c r="E1012" t="s">
        <v>9</v>
      </c>
    </row>
    <row r="1013" spans="1:5" hidden="1" x14ac:dyDescent="0.35">
      <c r="A1013" s="76">
        <v>40969</v>
      </c>
      <c r="B1013">
        <v>-1.5039260000000001</v>
      </c>
      <c r="C1013" t="s">
        <v>308</v>
      </c>
      <c r="D1013" t="s">
        <v>124</v>
      </c>
      <c r="E1013" t="s">
        <v>12</v>
      </c>
    </row>
    <row r="1014" spans="1:5" hidden="1" x14ac:dyDescent="0.35">
      <c r="A1014" s="76">
        <v>40969</v>
      </c>
      <c r="B1014">
        <v>0</v>
      </c>
      <c r="C1014" t="s">
        <v>56</v>
      </c>
      <c r="D1014" t="s">
        <v>21</v>
      </c>
      <c r="E1014" t="s">
        <v>99</v>
      </c>
    </row>
    <row r="1015" spans="1:5" hidden="1" x14ac:dyDescent="0.35">
      <c r="A1015" s="76">
        <v>40969</v>
      </c>
      <c r="B1015">
        <v>0</v>
      </c>
      <c r="C1015" t="s">
        <v>58</v>
      </c>
      <c r="D1015" t="s">
        <v>21</v>
      </c>
      <c r="E1015" t="s">
        <v>99</v>
      </c>
    </row>
    <row r="1016" spans="1:5" hidden="1" x14ac:dyDescent="0.35">
      <c r="A1016" s="76">
        <v>40969</v>
      </c>
      <c r="B1016">
        <v>0</v>
      </c>
      <c r="C1016" t="s">
        <v>60</v>
      </c>
      <c r="D1016" t="s">
        <v>21</v>
      </c>
      <c r="E1016" t="s">
        <v>99</v>
      </c>
    </row>
    <row r="1017" spans="1:5" hidden="1" x14ac:dyDescent="0.35">
      <c r="A1017" s="76">
        <v>40969</v>
      </c>
      <c r="B1017">
        <v>0</v>
      </c>
      <c r="C1017" t="s">
        <v>308</v>
      </c>
      <c r="D1017" t="s">
        <v>21</v>
      </c>
      <c r="E1017" t="s">
        <v>99</v>
      </c>
    </row>
    <row r="1018" spans="1:5" hidden="1" x14ac:dyDescent="0.35">
      <c r="A1018" s="76">
        <v>40969</v>
      </c>
      <c r="B1018">
        <v>0</v>
      </c>
      <c r="C1018" t="s">
        <v>56</v>
      </c>
      <c r="D1018" t="s">
        <v>237</v>
      </c>
      <c r="E1018" t="s">
        <v>9</v>
      </c>
    </row>
    <row r="1019" spans="1:5" hidden="1" x14ac:dyDescent="0.35">
      <c r="A1019" s="76">
        <v>40969</v>
      </c>
      <c r="B1019">
        <v>0</v>
      </c>
      <c r="C1019" t="s">
        <v>58</v>
      </c>
      <c r="D1019" t="s">
        <v>237</v>
      </c>
      <c r="E1019" t="s">
        <v>9</v>
      </c>
    </row>
    <row r="1020" spans="1:5" hidden="1" x14ac:dyDescent="0.35">
      <c r="A1020" s="76">
        <v>40969</v>
      </c>
      <c r="B1020">
        <v>0</v>
      </c>
      <c r="C1020" t="s">
        <v>60</v>
      </c>
      <c r="D1020" t="s">
        <v>237</v>
      </c>
      <c r="E1020" t="s">
        <v>9</v>
      </c>
    </row>
    <row r="1021" spans="1:5" hidden="1" x14ac:dyDescent="0.35">
      <c r="A1021" s="76">
        <v>40969</v>
      </c>
      <c r="B1021">
        <v>0</v>
      </c>
      <c r="C1021" t="s">
        <v>308</v>
      </c>
      <c r="D1021" t="s">
        <v>237</v>
      </c>
      <c r="E1021" t="s">
        <v>12</v>
      </c>
    </row>
    <row r="1022" spans="1:5" hidden="1" x14ac:dyDescent="0.35">
      <c r="A1022" s="76">
        <v>40969</v>
      </c>
      <c r="B1022">
        <v>86.541811999999993</v>
      </c>
      <c r="C1022" t="s">
        <v>63</v>
      </c>
      <c r="D1022" t="s">
        <v>21</v>
      </c>
      <c r="E1022" t="s">
        <v>9</v>
      </c>
    </row>
    <row r="1023" spans="1:5" hidden="1" x14ac:dyDescent="0.35">
      <c r="A1023" s="76">
        <v>40969</v>
      </c>
      <c r="B1023">
        <v>1.0398890000000001</v>
      </c>
      <c r="C1023" t="s">
        <v>241</v>
      </c>
      <c r="D1023" t="s">
        <v>21</v>
      </c>
      <c r="E1023" t="s">
        <v>9</v>
      </c>
    </row>
    <row r="1024" spans="1:5" hidden="1" x14ac:dyDescent="0.35">
      <c r="A1024" s="76">
        <v>40969</v>
      </c>
      <c r="B1024">
        <v>0.294348</v>
      </c>
      <c r="C1024" t="s">
        <v>62</v>
      </c>
      <c r="D1024" t="s">
        <v>471</v>
      </c>
      <c r="E1024" t="s">
        <v>12</v>
      </c>
    </row>
    <row r="1025" spans="1:5" hidden="1" x14ac:dyDescent="0.35">
      <c r="A1025" s="76">
        <v>40969</v>
      </c>
      <c r="B1025">
        <v>0.38267699999999999</v>
      </c>
      <c r="C1025" t="s">
        <v>55</v>
      </c>
      <c r="D1025" t="s">
        <v>21</v>
      </c>
      <c r="E1025" t="s">
        <v>9</v>
      </c>
    </row>
    <row r="1026" spans="1:5" hidden="1" x14ac:dyDescent="0.35">
      <c r="A1026" s="76">
        <v>40969</v>
      </c>
      <c r="B1026">
        <v>0.42459799999999998</v>
      </c>
      <c r="C1026" t="s">
        <v>55</v>
      </c>
      <c r="D1026" t="s">
        <v>472</v>
      </c>
      <c r="E1026" t="s">
        <v>12</v>
      </c>
    </row>
    <row r="1027" spans="1:5" hidden="1" x14ac:dyDescent="0.35">
      <c r="A1027" s="76">
        <v>40969</v>
      </c>
      <c r="B1027">
        <v>88.683323999999999</v>
      </c>
      <c r="C1027" t="s">
        <v>62</v>
      </c>
      <c r="D1027" t="s">
        <v>21</v>
      </c>
      <c r="E1027" t="s">
        <v>99</v>
      </c>
    </row>
    <row r="1028" spans="1:5" hidden="1" x14ac:dyDescent="0.35">
      <c r="A1028" s="76">
        <v>40969</v>
      </c>
      <c r="B1028">
        <v>150.458943</v>
      </c>
      <c r="C1028" t="s">
        <v>62</v>
      </c>
      <c r="D1028" t="s">
        <v>92</v>
      </c>
      <c r="E1028" t="s">
        <v>99</v>
      </c>
    </row>
    <row r="1029" spans="1:5" hidden="1" x14ac:dyDescent="0.35">
      <c r="A1029" s="76">
        <v>40969</v>
      </c>
      <c r="B1029">
        <v>1062.2848659999995</v>
      </c>
      <c r="C1029" t="s">
        <v>62</v>
      </c>
      <c r="D1029" t="s">
        <v>27</v>
      </c>
      <c r="E1029" t="s">
        <v>99</v>
      </c>
    </row>
    <row r="1030" spans="1:5" hidden="1" x14ac:dyDescent="0.35">
      <c r="A1030" s="76">
        <v>40969</v>
      </c>
      <c r="B1030">
        <v>1062.2848659999995</v>
      </c>
      <c r="C1030" t="s">
        <v>62</v>
      </c>
      <c r="D1030" t="s">
        <v>27</v>
      </c>
      <c r="E1030" t="s">
        <v>9</v>
      </c>
    </row>
    <row r="1031" spans="1:5" hidden="1" x14ac:dyDescent="0.35">
      <c r="A1031" s="76">
        <v>40969</v>
      </c>
      <c r="B1031">
        <v>34.115742000000019</v>
      </c>
      <c r="C1031" t="s">
        <v>55</v>
      </c>
      <c r="D1031" t="s">
        <v>27</v>
      </c>
      <c r="E1031" t="s">
        <v>99</v>
      </c>
    </row>
    <row r="1032" spans="1:5" hidden="1" x14ac:dyDescent="0.35">
      <c r="A1032" s="76">
        <v>40969</v>
      </c>
      <c r="B1032">
        <v>34.115742000000019</v>
      </c>
      <c r="C1032" t="s">
        <v>55</v>
      </c>
      <c r="D1032" t="s">
        <v>27</v>
      </c>
      <c r="E1032" t="s">
        <v>9</v>
      </c>
    </row>
    <row r="1033" spans="1:5" hidden="1" x14ac:dyDescent="0.35">
      <c r="A1033" s="76">
        <v>40969</v>
      </c>
      <c r="B1033">
        <v>1699.3796540000001</v>
      </c>
      <c r="C1033" t="s">
        <v>63</v>
      </c>
      <c r="D1033" t="s">
        <v>27</v>
      </c>
      <c r="E1033" t="s">
        <v>99</v>
      </c>
    </row>
    <row r="1034" spans="1:5" hidden="1" x14ac:dyDescent="0.35">
      <c r="A1034" s="76">
        <v>40969</v>
      </c>
      <c r="B1034">
        <v>773.33677499999976</v>
      </c>
      <c r="C1034" t="s">
        <v>56</v>
      </c>
      <c r="D1034" t="s">
        <v>27</v>
      </c>
      <c r="E1034" t="s">
        <v>99</v>
      </c>
    </row>
    <row r="1035" spans="1:5" hidden="1" x14ac:dyDescent="0.35">
      <c r="A1035" s="76">
        <v>40969</v>
      </c>
      <c r="B1035">
        <v>339.03045499999996</v>
      </c>
      <c r="C1035" t="s">
        <v>58</v>
      </c>
      <c r="D1035" t="s">
        <v>27</v>
      </c>
      <c r="E1035" t="s">
        <v>99</v>
      </c>
    </row>
    <row r="1036" spans="1:5" hidden="1" x14ac:dyDescent="0.35">
      <c r="A1036" s="76">
        <v>40969</v>
      </c>
      <c r="B1036">
        <v>379.7928740000001</v>
      </c>
      <c r="C1036" t="s">
        <v>60</v>
      </c>
      <c r="D1036" t="s">
        <v>27</v>
      </c>
      <c r="E1036" t="s">
        <v>99</v>
      </c>
    </row>
    <row r="1037" spans="1:5" hidden="1" x14ac:dyDescent="0.35">
      <c r="A1037" s="76">
        <v>40969</v>
      </c>
      <c r="B1037">
        <v>286.14751799999982</v>
      </c>
      <c r="C1037" t="s">
        <v>308</v>
      </c>
      <c r="D1037" t="s">
        <v>27</v>
      </c>
      <c r="E1037" t="s">
        <v>99</v>
      </c>
    </row>
    <row r="1038" spans="1:5" hidden="1" x14ac:dyDescent="0.35">
      <c r="A1038" s="76">
        <v>40969</v>
      </c>
      <c r="B1038">
        <v>0</v>
      </c>
      <c r="C1038" t="s">
        <v>62</v>
      </c>
      <c r="D1038" t="s">
        <v>283</v>
      </c>
      <c r="E1038" t="s">
        <v>12</v>
      </c>
    </row>
    <row r="1039" spans="1:5" hidden="1" x14ac:dyDescent="0.35">
      <c r="A1039" s="76">
        <v>40969</v>
      </c>
      <c r="B1039">
        <v>0</v>
      </c>
      <c r="C1039" t="s">
        <v>62</v>
      </c>
      <c r="D1039" t="s">
        <v>177</v>
      </c>
      <c r="E1039" t="s">
        <v>99</v>
      </c>
    </row>
    <row r="1040" spans="1:5" hidden="1" x14ac:dyDescent="0.35">
      <c r="A1040" s="76">
        <v>40969</v>
      </c>
      <c r="B1040">
        <v>0</v>
      </c>
      <c r="C1040" t="s">
        <v>55</v>
      </c>
      <c r="D1040" t="s">
        <v>284</v>
      </c>
      <c r="E1040" t="s">
        <v>12</v>
      </c>
    </row>
    <row r="1041" spans="1:5" hidden="1" x14ac:dyDescent="0.35">
      <c r="A1041" s="76">
        <v>40969</v>
      </c>
      <c r="B1041">
        <v>0</v>
      </c>
      <c r="C1041" t="s">
        <v>55</v>
      </c>
      <c r="D1041" t="s">
        <v>177</v>
      </c>
      <c r="E1041" t="s">
        <v>99</v>
      </c>
    </row>
    <row r="1042" spans="1:5" x14ac:dyDescent="0.35">
      <c r="A1042" s="76">
        <v>41000</v>
      </c>
      <c r="B1042">
        <v>0</v>
      </c>
      <c r="C1042" t="s">
        <v>305</v>
      </c>
      <c r="D1042" t="s">
        <v>46</v>
      </c>
      <c r="E1042" t="s">
        <v>12</v>
      </c>
    </row>
    <row r="1043" spans="1:5" x14ac:dyDescent="0.35">
      <c r="A1043" s="76">
        <v>41000</v>
      </c>
      <c r="B1043">
        <v>0</v>
      </c>
      <c r="C1043" t="s">
        <v>58</v>
      </c>
      <c r="D1043" t="s">
        <v>46</v>
      </c>
      <c r="E1043" t="s">
        <v>12</v>
      </c>
    </row>
    <row r="1044" spans="1:5" x14ac:dyDescent="0.35">
      <c r="A1044" s="76">
        <v>41000</v>
      </c>
      <c r="B1044">
        <v>0</v>
      </c>
      <c r="C1044" t="s">
        <v>57</v>
      </c>
      <c r="D1044" t="s">
        <v>46</v>
      </c>
      <c r="E1044" t="s">
        <v>12</v>
      </c>
    </row>
    <row r="1045" spans="1:5" x14ac:dyDescent="0.35">
      <c r="A1045" s="76">
        <v>41000</v>
      </c>
      <c r="B1045">
        <v>0</v>
      </c>
      <c r="C1045" t="s">
        <v>59</v>
      </c>
      <c r="D1045" t="s">
        <v>46</v>
      </c>
      <c r="E1045" t="s">
        <v>12</v>
      </c>
    </row>
    <row r="1046" spans="1:5" x14ac:dyDescent="0.35">
      <c r="A1046" s="76">
        <v>41000</v>
      </c>
      <c r="B1046">
        <v>0</v>
      </c>
      <c r="C1046" t="s">
        <v>318</v>
      </c>
      <c r="D1046" t="s">
        <v>46</v>
      </c>
      <c r="E1046" t="s">
        <v>12</v>
      </c>
    </row>
    <row r="1047" spans="1:5" x14ac:dyDescent="0.35">
      <c r="A1047" s="76">
        <v>41000</v>
      </c>
      <c r="B1047">
        <v>0</v>
      </c>
      <c r="C1047" t="s">
        <v>60</v>
      </c>
      <c r="D1047" t="s">
        <v>46</v>
      </c>
      <c r="E1047" t="s">
        <v>12</v>
      </c>
    </row>
    <row r="1048" spans="1:5" x14ac:dyDescent="0.35">
      <c r="A1048" s="76">
        <v>41000</v>
      </c>
      <c r="B1048">
        <v>0</v>
      </c>
      <c r="C1048" t="s">
        <v>76</v>
      </c>
      <c r="D1048" t="s">
        <v>46</v>
      </c>
      <c r="E1048" t="s">
        <v>12</v>
      </c>
    </row>
    <row r="1049" spans="1:5" x14ac:dyDescent="0.35">
      <c r="A1049" s="76">
        <v>41000</v>
      </c>
      <c r="B1049">
        <v>0</v>
      </c>
      <c r="C1049" t="s">
        <v>61</v>
      </c>
      <c r="D1049" t="s">
        <v>46</v>
      </c>
      <c r="E1049" t="s">
        <v>12</v>
      </c>
    </row>
    <row r="1050" spans="1:5" x14ac:dyDescent="0.35">
      <c r="A1050" s="76">
        <v>41000</v>
      </c>
      <c r="B1050">
        <v>0</v>
      </c>
      <c r="C1050" t="s">
        <v>55</v>
      </c>
      <c r="D1050" t="s">
        <v>46</v>
      </c>
      <c r="E1050" t="s">
        <v>9</v>
      </c>
    </row>
    <row r="1051" spans="1:5" x14ac:dyDescent="0.35">
      <c r="A1051" s="76">
        <v>41000</v>
      </c>
      <c r="B1051">
        <v>0</v>
      </c>
      <c r="C1051" t="s">
        <v>62</v>
      </c>
      <c r="D1051" t="s">
        <v>46</v>
      </c>
      <c r="E1051" t="s">
        <v>99</v>
      </c>
    </row>
    <row r="1052" spans="1:5" hidden="1" x14ac:dyDescent="0.35">
      <c r="A1052" s="76">
        <v>41000</v>
      </c>
      <c r="B1052">
        <v>0</v>
      </c>
      <c r="C1052" t="s">
        <v>93</v>
      </c>
      <c r="D1052" t="s">
        <v>45</v>
      </c>
      <c r="E1052" t="s">
        <v>9</v>
      </c>
    </row>
    <row r="1053" spans="1:5" hidden="1" x14ac:dyDescent="0.35">
      <c r="A1053" s="76">
        <v>41000</v>
      </c>
      <c r="B1053">
        <v>0</v>
      </c>
      <c r="C1053" t="s">
        <v>56</v>
      </c>
      <c r="D1053" t="s">
        <v>45</v>
      </c>
      <c r="E1053" t="s">
        <v>12</v>
      </c>
    </row>
    <row r="1054" spans="1:5" hidden="1" x14ac:dyDescent="0.35">
      <c r="A1054" s="76">
        <v>41000</v>
      </c>
      <c r="B1054">
        <v>0</v>
      </c>
      <c r="C1054" t="s">
        <v>58</v>
      </c>
      <c r="D1054" t="s">
        <v>45</v>
      </c>
      <c r="E1054" t="s">
        <v>12</v>
      </c>
    </row>
    <row r="1055" spans="1:5" hidden="1" x14ac:dyDescent="0.35">
      <c r="A1055" s="76">
        <v>41000</v>
      </c>
      <c r="B1055">
        <v>0</v>
      </c>
      <c r="C1055" t="s">
        <v>57</v>
      </c>
      <c r="D1055" t="s">
        <v>45</v>
      </c>
      <c r="E1055" t="s">
        <v>12</v>
      </c>
    </row>
    <row r="1056" spans="1:5" hidden="1" x14ac:dyDescent="0.35">
      <c r="A1056" s="76">
        <v>41000</v>
      </c>
      <c r="B1056">
        <v>0</v>
      </c>
      <c r="C1056" t="s">
        <v>59</v>
      </c>
      <c r="D1056" t="s">
        <v>45</v>
      </c>
      <c r="E1056" t="s">
        <v>12</v>
      </c>
    </row>
    <row r="1057" spans="1:5" hidden="1" x14ac:dyDescent="0.35">
      <c r="A1057" s="76">
        <v>41000</v>
      </c>
      <c r="B1057">
        <v>0</v>
      </c>
      <c r="C1057" t="s">
        <v>94</v>
      </c>
      <c r="D1057" t="s">
        <v>45</v>
      </c>
      <c r="E1057" t="s">
        <v>9</v>
      </c>
    </row>
    <row r="1058" spans="1:5" hidden="1" x14ac:dyDescent="0.35">
      <c r="A1058" s="76">
        <v>41000</v>
      </c>
      <c r="B1058">
        <v>0</v>
      </c>
      <c r="C1058" t="s">
        <v>60</v>
      </c>
      <c r="D1058" t="s">
        <v>45</v>
      </c>
      <c r="E1058" t="s">
        <v>12</v>
      </c>
    </row>
    <row r="1059" spans="1:5" hidden="1" x14ac:dyDescent="0.35">
      <c r="A1059" s="76">
        <v>41000</v>
      </c>
      <c r="B1059">
        <v>0</v>
      </c>
      <c r="C1059" t="s">
        <v>76</v>
      </c>
      <c r="D1059" t="s">
        <v>45</v>
      </c>
      <c r="E1059" t="s">
        <v>12</v>
      </c>
    </row>
    <row r="1060" spans="1:5" hidden="1" x14ac:dyDescent="0.35">
      <c r="A1060" s="76">
        <v>41000</v>
      </c>
      <c r="B1060">
        <v>0</v>
      </c>
      <c r="C1060" t="s">
        <v>61</v>
      </c>
      <c r="D1060" t="s">
        <v>45</v>
      </c>
      <c r="E1060" t="s">
        <v>12</v>
      </c>
    </row>
    <row r="1061" spans="1:5" hidden="1" x14ac:dyDescent="0.35">
      <c r="A1061" s="76">
        <v>41000</v>
      </c>
      <c r="B1061">
        <v>0</v>
      </c>
      <c r="C1061" t="s">
        <v>55</v>
      </c>
      <c r="D1061" t="s">
        <v>45</v>
      </c>
      <c r="E1061" t="s">
        <v>9</v>
      </c>
    </row>
    <row r="1062" spans="1:5" hidden="1" x14ac:dyDescent="0.35">
      <c r="A1062" s="76">
        <v>41000</v>
      </c>
      <c r="B1062">
        <v>0</v>
      </c>
      <c r="C1062" t="s">
        <v>62</v>
      </c>
      <c r="D1062" t="s">
        <v>45</v>
      </c>
      <c r="E1062" t="s">
        <v>99</v>
      </c>
    </row>
    <row r="1063" spans="1:5" hidden="1" x14ac:dyDescent="0.35">
      <c r="A1063" s="76">
        <v>41000</v>
      </c>
      <c r="B1063">
        <v>0</v>
      </c>
      <c r="C1063" t="s">
        <v>93</v>
      </c>
      <c r="D1063" t="s">
        <v>109</v>
      </c>
      <c r="E1063" t="s">
        <v>99</v>
      </c>
    </row>
    <row r="1064" spans="1:5" hidden="1" x14ac:dyDescent="0.35">
      <c r="A1064" s="76">
        <v>41000</v>
      </c>
      <c r="B1064">
        <v>0</v>
      </c>
      <c r="C1064" t="s">
        <v>94</v>
      </c>
      <c r="D1064" t="s">
        <v>109</v>
      </c>
      <c r="E1064" t="s">
        <v>99</v>
      </c>
    </row>
    <row r="1065" spans="1:5" hidden="1" x14ac:dyDescent="0.35">
      <c r="A1065" s="76">
        <v>41000</v>
      </c>
      <c r="B1065">
        <v>0</v>
      </c>
      <c r="C1065" t="s">
        <v>55</v>
      </c>
      <c r="D1065" t="s">
        <v>109</v>
      </c>
      <c r="E1065" t="s">
        <v>99</v>
      </c>
    </row>
    <row r="1066" spans="1:5" hidden="1" x14ac:dyDescent="0.35">
      <c r="A1066" s="76">
        <v>41000</v>
      </c>
      <c r="B1066">
        <v>0</v>
      </c>
      <c r="C1066" t="s">
        <v>62</v>
      </c>
      <c r="D1066" t="s">
        <v>109</v>
      </c>
      <c r="E1066" t="s">
        <v>99</v>
      </c>
    </row>
    <row r="1067" spans="1:5" hidden="1" x14ac:dyDescent="0.35">
      <c r="A1067" s="76">
        <v>41000</v>
      </c>
      <c r="B1067">
        <v>0</v>
      </c>
      <c r="C1067" t="s">
        <v>93</v>
      </c>
      <c r="D1067" t="s">
        <v>10</v>
      </c>
      <c r="E1067" t="s">
        <v>99</v>
      </c>
    </row>
    <row r="1068" spans="1:5" hidden="1" x14ac:dyDescent="0.35">
      <c r="A1068" s="76">
        <v>41000</v>
      </c>
      <c r="B1068">
        <v>0</v>
      </c>
      <c r="C1068" t="s">
        <v>94</v>
      </c>
      <c r="D1068" t="s">
        <v>10</v>
      </c>
      <c r="E1068" t="s">
        <v>99</v>
      </c>
    </row>
    <row r="1069" spans="1:5" hidden="1" x14ac:dyDescent="0.35">
      <c r="A1069" s="76">
        <v>41000</v>
      </c>
      <c r="B1069">
        <v>0</v>
      </c>
      <c r="C1069" t="s">
        <v>55</v>
      </c>
      <c r="D1069" t="s">
        <v>10</v>
      </c>
      <c r="E1069" t="s">
        <v>99</v>
      </c>
    </row>
    <row r="1070" spans="1:5" hidden="1" x14ac:dyDescent="0.35">
      <c r="A1070" s="76">
        <v>41000</v>
      </c>
      <c r="B1070">
        <v>0</v>
      </c>
      <c r="C1070" t="s">
        <v>62</v>
      </c>
      <c r="D1070" t="s">
        <v>10</v>
      </c>
      <c r="E1070" t="s">
        <v>99</v>
      </c>
    </row>
    <row r="1071" spans="1:5" hidden="1" x14ac:dyDescent="0.35">
      <c r="A1071" s="76">
        <v>41000</v>
      </c>
      <c r="B1071">
        <v>0</v>
      </c>
      <c r="C1071" t="s">
        <v>56</v>
      </c>
      <c r="D1071" t="s">
        <v>26</v>
      </c>
      <c r="E1071" t="s">
        <v>9</v>
      </c>
    </row>
    <row r="1072" spans="1:5" hidden="1" x14ac:dyDescent="0.35">
      <c r="A1072" s="76">
        <v>41000</v>
      </c>
      <c r="B1072">
        <v>0</v>
      </c>
      <c r="C1072" t="s">
        <v>58</v>
      </c>
      <c r="D1072" t="s">
        <v>26</v>
      </c>
      <c r="E1072" t="s">
        <v>9</v>
      </c>
    </row>
    <row r="1073" spans="1:5" hidden="1" x14ac:dyDescent="0.35">
      <c r="A1073" s="76">
        <v>41000</v>
      </c>
      <c r="B1073">
        <v>0</v>
      </c>
      <c r="C1073" t="s">
        <v>307</v>
      </c>
      <c r="D1073" t="s">
        <v>26</v>
      </c>
      <c r="E1073" t="s">
        <v>12</v>
      </c>
    </row>
    <row r="1074" spans="1:5" hidden="1" x14ac:dyDescent="0.35">
      <c r="A1074" s="76">
        <v>41000</v>
      </c>
      <c r="B1074">
        <v>0</v>
      </c>
      <c r="C1074" t="s">
        <v>59</v>
      </c>
      <c r="D1074" t="s">
        <v>26</v>
      </c>
      <c r="E1074" t="s">
        <v>9</v>
      </c>
    </row>
    <row r="1075" spans="1:5" hidden="1" x14ac:dyDescent="0.35">
      <c r="A1075" s="76">
        <v>41000</v>
      </c>
      <c r="B1075">
        <v>0</v>
      </c>
      <c r="C1075" t="s">
        <v>60</v>
      </c>
      <c r="D1075" t="s">
        <v>26</v>
      </c>
      <c r="E1075" t="s">
        <v>9</v>
      </c>
    </row>
    <row r="1076" spans="1:5" hidden="1" x14ac:dyDescent="0.35">
      <c r="A1076" s="76">
        <v>41000</v>
      </c>
      <c r="B1076">
        <v>0</v>
      </c>
      <c r="C1076" t="s">
        <v>76</v>
      </c>
      <c r="D1076" t="s">
        <v>26</v>
      </c>
      <c r="E1076" t="s">
        <v>9</v>
      </c>
    </row>
    <row r="1077" spans="1:5" hidden="1" x14ac:dyDescent="0.35">
      <c r="A1077" s="76">
        <v>41000</v>
      </c>
      <c r="B1077">
        <v>0</v>
      </c>
      <c r="C1077" t="s">
        <v>61</v>
      </c>
      <c r="D1077" t="s">
        <v>26</v>
      </c>
      <c r="E1077" t="s">
        <v>9</v>
      </c>
    </row>
    <row r="1078" spans="1:5" hidden="1" x14ac:dyDescent="0.35">
      <c r="A1078" s="76">
        <v>41000</v>
      </c>
      <c r="B1078">
        <v>0</v>
      </c>
      <c r="C1078" t="s">
        <v>55</v>
      </c>
      <c r="D1078" t="s">
        <v>26</v>
      </c>
      <c r="E1078" t="s">
        <v>9</v>
      </c>
    </row>
    <row r="1079" spans="1:5" hidden="1" x14ac:dyDescent="0.35">
      <c r="A1079" s="76">
        <v>41000</v>
      </c>
      <c r="B1079">
        <v>0</v>
      </c>
      <c r="C1079" t="s">
        <v>63</v>
      </c>
      <c r="D1079" t="s">
        <v>26</v>
      </c>
      <c r="E1079" t="s">
        <v>99</v>
      </c>
    </row>
    <row r="1080" spans="1:5" hidden="1" x14ac:dyDescent="0.35">
      <c r="A1080" s="76">
        <v>41000</v>
      </c>
      <c r="B1080">
        <v>0</v>
      </c>
      <c r="C1080" t="s">
        <v>123</v>
      </c>
      <c r="D1080" t="s">
        <v>26</v>
      </c>
      <c r="E1080" t="s">
        <v>99</v>
      </c>
    </row>
    <row r="1081" spans="1:5" hidden="1" x14ac:dyDescent="0.35">
      <c r="A1081" s="76">
        <v>41000</v>
      </c>
      <c r="B1081">
        <v>0</v>
      </c>
      <c r="C1081" t="s">
        <v>62</v>
      </c>
      <c r="D1081" t="s">
        <v>26</v>
      </c>
      <c r="E1081" t="s">
        <v>99</v>
      </c>
    </row>
    <row r="1082" spans="1:5" hidden="1" x14ac:dyDescent="0.35">
      <c r="A1082" s="76">
        <v>41000</v>
      </c>
      <c r="B1082">
        <v>1062.2848659999995</v>
      </c>
      <c r="C1082" t="s">
        <v>62</v>
      </c>
      <c r="D1082" t="s">
        <v>25</v>
      </c>
      <c r="E1082" t="s">
        <v>99</v>
      </c>
    </row>
    <row r="1083" spans="1:5" hidden="1" x14ac:dyDescent="0.35">
      <c r="A1083" s="76">
        <v>41000</v>
      </c>
      <c r="B1083">
        <v>34.115742000000019</v>
      </c>
      <c r="C1083" t="s">
        <v>55</v>
      </c>
      <c r="D1083" t="s">
        <v>25</v>
      </c>
      <c r="E1083" t="s">
        <v>99</v>
      </c>
    </row>
    <row r="1084" spans="1:5" hidden="1" x14ac:dyDescent="0.35">
      <c r="A1084" s="76">
        <v>41000</v>
      </c>
      <c r="B1084">
        <v>1778.3076219999998</v>
      </c>
      <c r="C1084" t="s">
        <v>63</v>
      </c>
      <c r="D1084" t="s">
        <v>25</v>
      </c>
      <c r="E1084" t="s">
        <v>99</v>
      </c>
    </row>
    <row r="1085" spans="1:5" hidden="1" x14ac:dyDescent="0.35">
      <c r="A1085" s="76">
        <v>41000</v>
      </c>
      <c r="B1085">
        <v>773.33677499999976</v>
      </c>
      <c r="C1085" t="s">
        <v>56</v>
      </c>
      <c r="D1085" t="s">
        <v>25</v>
      </c>
      <c r="E1085" t="s">
        <v>99</v>
      </c>
    </row>
    <row r="1086" spans="1:5" hidden="1" x14ac:dyDescent="0.35">
      <c r="A1086" s="76">
        <v>41000</v>
      </c>
      <c r="B1086">
        <v>339.03045499999996</v>
      </c>
      <c r="C1086" t="s">
        <v>58</v>
      </c>
      <c r="D1086" t="s">
        <v>25</v>
      </c>
      <c r="E1086" t="s">
        <v>99</v>
      </c>
    </row>
    <row r="1087" spans="1:5" hidden="1" x14ac:dyDescent="0.35">
      <c r="A1087" s="76">
        <v>41000</v>
      </c>
      <c r="B1087">
        <v>379.7928740000001</v>
      </c>
      <c r="C1087" t="s">
        <v>60</v>
      </c>
      <c r="D1087" t="s">
        <v>25</v>
      </c>
      <c r="E1087" t="s">
        <v>99</v>
      </c>
    </row>
    <row r="1088" spans="1:5" hidden="1" x14ac:dyDescent="0.35">
      <c r="A1088" s="76">
        <v>41000</v>
      </c>
      <c r="B1088">
        <v>286.14751799999982</v>
      </c>
      <c r="C1088" t="s">
        <v>308</v>
      </c>
      <c r="D1088" t="s">
        <v>25</v>
      </c>
      <c r="E1088" t="s">
        <v>99</v>
      </c>
    </row>
    <row r="1089" spans="1:5" hidden="1" x14ac:dyDescent="0.35">
      <c r="A1089" s="76">
        <v>41000</v>
      </c>
      <c r="B1089">
        <v>2.4870709999999998</v>
      </c>
      <c r="C1089" t="s">
        <v>55</v>
      </c>
      <c r="D1089" t="s">
        <v>13</v>
      </c>
      <c r="E1089" t="s">
        <v>9</v>
      </c>
    </row>
    <row r="1090" spans="1:5" hidden="1" x14ac:dyDescent="0.35">
      <c r="A1090" s="76">
        <v>41000</v>
      </c>
      <c r="B1090">
        <v>0.80684900000000004</v>
      </c>
      <c r="C1090" t="s">
        <v>55</v>
      </c>
      <c r="D1090" t="s">
        <v>469</v>
      </c>
      <c r="E1090" t="s">
        <v>12</v>
      </c>
    </row>
    <row r="1091" spans="1:5" hidden="1" x14ac:dyDescent="0.35">
      <c r="A1091" s="76">
        <v>41000</v>
      </c>
      <c r="B1091">
        <v>4.8980170000000003</v>
      </c>
      <c r="C1091" t="s">
        <v>63</v>
      </c>
      <c r="D1091" t="s">
        <v>13</v>
      </c>
      <c r="E1091" t="s">
        <v>9</v>
      </c>
    </row>
    <row r="1092" spans="1:5" hidden="1" x14ac:dyDescent="0.35">
      <c r="A1092" s="76">
        <v>41000</v>
      </c>
      <c r="B1092">
        <v>0.83402799999999999</v>
      </c>
      <c r="C1092" t="s">
        <v>241</v>
      </c>
      <c r="D1092" t="s">
        <v>13</v>
      </c>
      <c r="E1092" t="s">
        <v>9</v>
      </c>
    </row>
    <row r="1093" spans="1:5" hidden="1" x14ac:dyDescent="0.35">
      <c r="A1093" s="76">
        <v>41000</v>
      </c>
      <c r="B1093">
        <v>0.27349400000000001</v>
      </c>
      <c r="C1093" t="s">
        <v>62</v>
      </c>
      <c r="D1093" t="s">
        <v>470</v>
      </c>
      <c r="E1093" t="s">
        <v>12</v>
      </c>
    </row>
    <row r="1094" spans="1:5" hidden="1" x14ac:dyDescent="0.35">
      <c r="A1094" s="76">
        <v>41000</v>
      </c>
      <c r="B1094">
        <v>0</v>
      </c>
      <c r="C1094" t="s">
        <v>56</v>
      </c>
      <c r="D1094" t="s">
        <v>244</v>
      </c>
      <c r="E1094" t="s">
        <v>9</v>
      </c>
    </row>
    <row r="1095" spans="1:5" hidden="1" x14ac:dyDescent="0.35">
      <c r="A1095" s="76">
        <v>41000</v>
      </c>
      <c r="B1095">
        <v>0</v>
      </c>
      <c r="C1095" t="s">
        <v>58</v>
      </c>
      <c r="D1095" t="s">
        <v>244</v>
      </c>
      <c r="E1095" t="s">
        <v>9</v>
      </c>
    </row>
    <row r="1096" spans="1:5" hidden="1" x14ac:dyDescent="0.35">
      <c r="A1096" s="76">
        <v>41000</v>
      </c>
      <c r="B1096">
        <v>0</v>
      </c>
      <c r="C1096" t="s">
        <v>60</v>
      </c>
      <c r="D1096" t="s">
        <v>244</v>
      </c>
      <c r="E1096" t="s">
        <v>9</v>
      </c>
    </row>
    <row r="1097" spans="1:5" hidden="1" x14ac:dyDescent="0.35">
      <c r="A1097" s="76">
        <v>41000</v>
      </c>
      <c r="B1097">
        <v>0</v>
      </c>
      <c r="C1097" t="s">
        <v>308</v>
      </c>
      <c r="D1097" t="s">
        <v>244</v>
      </c>
      <c r="E1097" t="s">
        <v>12</v>
      </c>
    </row>
    <row r="1098" spans="1:5" hidden="1" x14ac:dyDescent="0.35">
      <c r="A1098" s="76">
        <v>41000</v>
      </c>
      <c r="B1098">
        <v>0</v>
      </c>
      <c r="C1098" t="s">
        <v>56</v>
      </c>
      <c r="D1098" t="s">
        <v>13</v>
      </c>
      <c r="E1098" t="s">
        <v>99</v>
      </c>
    </row>
    <row r="1099" spans="1:5" hidden="1" x14ac:dyDescent="0.35">
      <c r="A1099" s="76">
        <v>41000</v>
      </c>
      <c r="B1099">
        <v>0</v>
      </c>
      <c r="C1099" t="s">
        <v>58</v>
      </c>
      <c r="D1099" t="s">
        <v>13</v>
      </c>
      <c r="E1099" t="s">
        <v>99</v>
      </c>
    </row>
    <row r="1100" spans="1:5" hidden="1" x14ac:dyDescent="0.35">
      <c r="A1100" s="76">
        <v>41000</v>
      </c>
      <c r="B1100">
        <v>0</v>
      </c>
      <c r="C1100" t="s">
        <v>60</v>
      </c>
      <c r="D1100" t="s">
        <v>13</v>
      </c>
      <c r="E1100" t="s">
        <v>99</v>
      </c>
    </row>
    <row r="1101" spans="1:5" hidden="1" x14ac:dyDescent="0.35">
      <c r="A1101" s="76">
        <v>41000</v>
      </c>
      <c r="B1101">
        <v>0</v>
      </c>
      <c r="C1101" t="s">
        <v>308</v>
      </c>
      <c r="D1101" t="s">
        <v>13</v>
      </c>
      <c r="E1101" t="s">
        <v>99</v>
      </c>
    </row>
    <row r="1102" spans="1:5" hidden="1" x14ac:dyDescent="0.35">
      <c r="A1102" s="76">
        <v>41000</v>
      </c>
      <c r="B1102">
        <v>9.2994589999999988</v>
      </c>
      <c r="C1102" t="s">
        <v>62</v>
      </c>
      <c r="D1102" t="s">
        <v>13</v>
      </c>
      <c r="E1102" t="s">
        <v>99</v>
      </c>
    </row>
    <row r="1103" spans="1:5" hidden="1" x14ac:dyDescent="0.35">
      <c r="A1103" s="76">
        <v>41000</v>
      </c>
      <c r="B1103">
        <v>1071.5843249999996</v>
      </c>
      <c r="C1103" t="s">
        <v>62</v>
      </c>
      <c r="D1103" t="s">
        <v>87</v>
      </c>
      <c r="E1103" t="s">
        <v>99</v>
      </c>
    </row>
    <row r="1104" spans="1:5" hidden="1" x14ac:dyDescent="0.35">
      <c r="A1104" s="76">
        <v>41000</v>
      </c>
      <c r="B1104">
        <v>78.822590000000005</v>
      </c>
      <c r="C1104" t="s">
        <v>62</v>
      </c>
      <c r="D1104" t="s">
        <v>316</v>
      </c>
      <c r="E1104" t="s">
        <v>99</v>
      </c>
    </row>
    <row r="1105" spans="1:5" hidden="1" x14ac:dyDescent="0.35">
      <c r="A1105" s="76">
        <v>41000</v>
      </c>
      <c r="B1105">
        <v>5.318047</v>
      </c>
      <c r="C1105" t="s">
        <v>55</v>
      </c>
      <c r="D1105" t="s">
        <v>316</v>
      </c>
      <c r="E1105" t="s">
        <v>12</v>
      </c>
    </row>
    <row r="1106" spans="1:5" hidden="1" x14ac:dyDescent="0.35">
      <c r="A1106" s="76">
        <v>41000</v>
      </c>
      <c r="B1106">
        <v>73.504542999999998</v>
      </c>
      <c r="C1106" t="s">
        <v>63</v>
      </c>
      <c r="D1106" t="s">
        <v>316</v>
      </c>
      <c r="E1106" t="s">
        <v>99</v>
      </c>
    </row>
    <row r="1107" spans="1:5" hidden="1" x14ac:dyDescent="0.35">
      <c r="A1107" s="76">
        <v>41000</v>
      </c>
      <c r="B1107">
        <v>34.470999999999997</v>
      </c>
      <c r="C1107" t="s">
        <v>56</v>
      </c>
      <c r="D1107" t="s">
        <v>316</v>
      </c>
      <c r="E1107" t="s">
        <v>12</v>
      </c>
    </row>
    <row r="1108" spans="1:5" hidden="1" x14ac:dyDescent="0.35">
      <c r="A1108" s="76">
        <v>41000</v>
      </c>
      <c r="B1108">
        <v>12.600073999999999</v>
      </c>
      <c r="C1108" t="s">
        <v>58</v>
      </c>
      <c r="D1108" t="s">
        <v>316</v>
      </c>
      <c r="E1108" t="s">
        <v>12</v>
      </c>
    </row>
    <row r="1109" spans="1:5" hidden="1" x14ac:dyDescent="0.35">
      <c r="A1109" s="76">
        <v>41000</v>
      </c>
      <c r="B1109">
        <v>19.351203000000002</v>
      </c>
      <c r="C1109" t="s">
        <v>60</v>
      </c>
      <c r="D1109" t="s">
        <v>316</v>
      </c>
      <c r="E1109" t="s">
        <v>12</v>
      </c>
    </row>
    <row r="1110" spans="1:5" hidden="1" x14ac:dyDescent="0.35">
      <c r="A1110" s="76">
        <v>41000</v>
      </c>
      <c r="B1110">
        <v>7.0822659999999997</v>
      </c>
      <c r="C1110" t="s">
        <v>308</v>
      </c>
      <c r="D1110" t="s">
        <v>316</v>
      </c>
      <c r="E1110" t="s">
        <v>12</v>
      </c>
    </row>
    <row r="1111" spans="1:5" hidden="1" x14ac:dyDescent="0.35">
      <c r="A1111" s="76">
        <v>41000</v>
      </c>
      <c r="B1111">
        <v>-17.046970999999999</v>
      </c>
      <c r="C1111" t="s">
        <v>62</v>
      </c>
      <c r="D1111" t="s">
        <v>124</v>
      </c>
      <c r="E1111" t="s">
        <v>99</v>
      </c>
    </row>
    <row r="1112" spans="1:5" hidden="1" x14ac:dyDescent="0.35">
      <c r="A1112" s="76">
        <v>41000</v>
      </c>
      <c r="B1112">
        <v>8.6689999999999996E-3</v>
      </c>
      <c r="C1112" t="s">
        <v>55</v>
      </c>
      <c r="D1112" t="s">
        <v>124</v>
      </c>
      <c r="E1112" t="s">
        <v>9</v>
      </c>
    </row>
    <row r="1113" spans="1:5" hidden="1" x14ac:dyDescent="0.35">
      <c r="A1113" s="76">
        <v>41000</v>
      </c>
      <c r="B1113">
        <v>-17.05564</v>
      </c>
      <c r="C1113" t="s">
        <v>63</v>
      </c>
      <c r="D1113" t="s">
        <v>124</v>
      </c>
      <c r="E1113" t="s">
        <v>99</v>
      </c>
    </row>
    <row r="1114" spans="1:5" hidden="1" x14ac:dyDescent="0.35">
      <c r="A1114" s="76">
        <v>41000</v>
      </c>
      <c r="B1114">
        <v>-4.8000100000000003</v>
      </c>
      <c r="C1114" t="s">
        <v>56</v>
      </c>
      <c r="D1114" t="s">
        <v>124</v>
      </c>
      <c r="E1114" t="s">
        <v>9</v>
      </c>
    </row>
    <row r="1115" spans="1:5" hidden="1" x14ac:dyDescent="0.35">
      <c r="A1115" s="76">
        <v>41000</v>
      </c>
      <c r="B1115">
        <v>-6.121937</v>
      </c>
      <c r="C1115" t="s">
        <v>58</v>
      </c>
      <c r="D1115" t="s">
        <v>124</v>
      </c>
      <c r="E1115" t="s">
        <v>9</v>
      </c>
    </row>
    <row r="1116" spans="1:5" hidden="1" x14ac:dyDescent="0.35">
      <c r="A1116" s="76">
        <v>41000</v>
      </c>
      <c r="B1116">
        <v>-4.6297670000000002</v>
      </c>
      <c r="C1116" t="s">
        <v>60</v>
      </c>
      <c r="D1116" t="s">
        <v>124</v>
      </c>
      <c r="E1116" t="s">
        <v>9</v>
      </c>
    </row>
    <row r="1117" spans="1:5" hidden="1" x14ac:dyDescent="0.35">
      <c r="A1117" s="76">
        <v>41000</v>
      </c>
      <c r="B1117">
        <v>-1.5039260000000001</v>
      </c>
      <c r="C1117" t="s">
        <v>308</v>
      </c>
      <c r="D1117" t="s">
        <v>124</v>
      </c>
      <c r="E1117" t="s">
        <v>12</v>
      </c>
    </row>
    <row r="1118" spans="1:5" hidden="1" x14ac:dyDescent="0.35">
      <c r="A1118" s="76">
        <v>41000</v>
      </c>
      <c r="B1118">
        <v>0</v>
      </c>
      <c r="C1118" t="s">
        <v>56</v>
      </c>
      <c r="D1118" t="s">
        <v>21</v>
      </c>
      <c r="E1118" t="s">
        <v>99</v>
      </c>
    </row>
    <row r="1119" spans="1:5" hidden="1" x14ac:dyDescent="0.35">
      <c r="A1119" s="76">
        <v>41000</v>
      </c>
      <c r="B1119">
        <v>0</v>
      </c>
      <c r="C1119" t="s">
        <v>58</v>
      </c>
      <c r="D1119" t="s">
        <v>21</v>
      </c>
      <c r="E1119" t="s">
        <v>99</v>
      </c>
    </row>
    <row r="1120" spans="1:5" hidden="1" x14ac:dyDescent="0.35">
      <c r="A1120" s="76">
        <v>41000</v>
      </c>
      <c r="B1120">
        <v>0</v>
      </c>
      <c r="C1120" t="s">
        <v>60</v>
      </c>
      <c r="D1120" t="s">
        <v>21</v>
      </c>
      <c r="E1120" t="s">
        <v>99</v>
      </c>
    </row>
    <row r="1121" spans="1:5" hidden="1" x14ac:dyDescent="0.35">
      <c r="A1121" s="76">
        <v>41000</v>
      </c>
      <c r="B1121">
        <v>0</v>
      </c>
      <c r="C1121" t="s">
        <v>308</v>
      </c>
      <c r="D1121" t="s">
        <v>21</v>
      </c>
      <c r="E1121" t="s">
        <v>99</v>
      </c>
    </row>
    <row r="1122" spans="1:5" hidden="1" x14ac:dyDescent="0.35">
      <c r="A1122" s="76">
        <v>41000</v>
      </c>
      <c r="B1122">
        <v>0</v>
      </c>
      <c r="C1122" t="s">
        <v>56</v>
      </c>
      <c r="D1122" t="s">
        <v>237</v>
      </c>
      <c r="E1122" t="s">
        <v>9</v>
      </c>
    </row>
    <row r="1123" spans="1:5" hidden="1" x14ac:dyDescent="0.35">
      <c r="A1123" s="76">
        <v>41000</v>
      </c>
      <c r="B1123">
        <v>0</v>
      </c>
      <c r="C1123" t="s">
        <v>58</v>
      </c>
      <c r="D1123" t="s">
        <v>237</v>
      </c>
      <c r="E1123" t="s">
        <v>9</v>
      </c>
    </row>
    <row r="1124" spans="1:5" hidden="1" x14ac:dyDescent="0.35">
      <c r="A1124" s="76">
        <v>41000</v>
      </c>
      <c r="B1124">
        <v>0</v>
      </c>
      <c r="C1124" t="s">
        <v>60</v>
      </c>
      <c r="D1124" t="s">
        <v>237</v>
      </c>
      <c r="E1124" t="s">
        <v>9</v>
      </c>
    </row>
    <row r="1125" spans="1:5" hidden="1" x14ac:dyDescent="0.35">
      <c r="A1125" s="76">
        <v>41000</v>
      </c>
      <c r="B1125">
        <v>0</v>
      </c>
      <c r="C1125" t="s">
        <v>308</v>
      </c>
      <c r="D1125" t="s">
        <v>237</v>
      </c>
      <c r="E1125" t="s">
        <v>12</v>
      </c>
    </row>
    <row r="1126" spans="1:5" hidden="1" x14ac:dyDescent="0.35">
      <c r="A1126" s="76">
        <v>41000</v>
      </c>
      <c r="B1126">
        <v>102.61189</v>
      </c>
      <c r="C1126" t="s">
        <v>63</v>
      </c>
      <c r="D1126" t="s">
        <v>21</v>
      </c>
      <c r="E1126" t="s">
        <v>9</v>
      </c>
    </row>
    <row r="1127" spans="1:5" hidden="1" x14ac:dyDescent="0.35">
      <c r="A1127" s="76">
        <v>41000</v>
      </c>
      <c r="B1127">
        <v>0.73488299999999995</v>
      </c>
      <c r="C1127" t="s">
        <v>241</v>
      </c>
      <c r="D1127" t="s">
        <v>21</v>
      </c>
      <c r="E1127" t="s">
        <v>9</v>
      </c>
    </row>
    <row r="1128" spans="1:5" hidden="1" x14ac:dyDescent="0.35">
      <c r="A1128" s="76">
        <v>41000</v>
      </c>
      <c r="B1128">
        <v>0.15144299999999999</v>
      </c>
      <c r="C1128" t="s">
        <v>62</v>
      </c>
      <c r="D1128" t="s">
        <v>471</v>
      </c>
      <c r="E1128" t="s">
        <v>12</v>
      </c>
    </row>
    <row r="1129" spans="1:5" hidden="1" x14ac:dyDescent="0.35">
      <c r="A1129" s="76">
        <v>41000</v>
      </c>
      <c r="B1129">
        <v>2.9597020000000001</v>
      </c>
      <c r="C1129" t="s">
        <v>55</v>
      </c>
      <c r="D1129" t="s">
        <v>21</v>
      </c>
      <c r="E1129" t="s">
        <v>9</v>
      </c>
    </row>
    <row r="1130" spans="1:5" hidden="1" x14ac:dyDescent="0.35">
      <c r="A1130" s="76">
        <v>41000</v>
      </c>
      <c r="B1130">
        <v>-0.99353499999999995</v>
      </c>
      <c r="C1130" t="s">
        <v>55</v>
      </c>
      <c r="D1130" t="s">
        <v>472</v>
      </c>
      <c r="E1130" t="s">
        <v>12</v>
      </c>
    </row>
    <row r="1131" spans="1:5" hidden="1" x14ac:dyDescent="0.35">
      <c r="A1131" s="76">
        <v>41000</v>
      </c>
      <c r="B1131">
        <v>105.46438300000001</v>
      </c>
      <c r="C1131" t="s">
        <v>62</v>
      </c>
      <c r="D1131" t="s">
        <v>21</v>
      </c>
      <c r="E1131" t="s">
        <v>99</v>
      </c>
    </row>
    <row r="1132" spans="1:5" hidden="1" x14ac:dyDescent="0.35">
      <c r="A1132" s="76">
        <v>41000</v>
      </c>
      <c r="B1132">
        <v>167.240002</v>
      </c>
      <c r="C1132" t="s">
        <v>62</v>
      </c>
      <c r="D1132" t="s">
        <v>92</v>
      </c>
      <c r="E1132" t="s">
        <v>99</v>
      </c>
    </row>
    <row r="1133" spans="1:5" hidden="1" x14ac:dyDescent="0.35">
      <c r="A1133" s="76">
        <v>41000</v>
      </c>
      <c r="B1133">
        <v>904.34432299999958</v>
      </c>
      <c r="C1133" t="s">
        <v>62</v>
      </c>
      <c r="D1133" t="s">
        <v>27</v>
      </c>
      <c r="E1133" t="s">
        <v>99</v>
      </c>
    </row>
    <row r="1134" spans="1:5" hidden="1" x14ac:dyDescent="0.35">
      <c r="A1134" s="76">
        <v>41000</v>
      </c>
      <c r="B1134">
        <v>904.34432299999958</v>
      </c>
      <c r="C1134" t="s">
        <v>62</v>
      </c>
      <c r="D1134" t="s">
        <v>27</v>
      </c>
      <c r="E1134" t="s">
        <v>9</v>
      </c>
    </row>
    <row r="1135" spans="1:5" hidden="1" x14ac:dyDescent="0.35">
      <c r="A1135" s="76">
        <v>41000</v>
      </c>
      <c r="B1135">
        <v>30.116779000000022</v>
      </c>
      <c r="C1135" t="s">
        <v>55</v>
      </c>
      <c r="D1135" t="s">
        <v>27</v>
      </c>
      <c r="E1135" t="s">
        <v>99</v>
      </c>
    </row>
    <row r="1136" spans="1:5" hidden="1" x14ac:dyDescent="0.35">
      <c r="A1136" s="76">
        <v>41000</v>
      </c>
      <c r="B1136">
        <v>30.116779000000022</v>
      </c>
      <c r="C1136" t="s">
        <v>55</v>
      </c>
      <c r="D1136" t="s">
        <v>27</v>
      </c>
      <c r="E1136" t="s">
        <v>9</v>
      </c>
    </row>
    <row r="1137" spans="1:5" hidden="1" x14ac:dyDescent="0.35">
      <c r="A1137" s="76">
        <v>41000</v>
      </c>
      <c r="B1137">
        <v>1624.3660419999999</v>
      </c>
      <c r="C1137" t="s">
        <v>63</v>
      </c>
      <c r="D1137" t="s">
        <v>27</v>
      </c>
      <c r="E1137" t="s">
        <v>99</v>
      </c>
    </row>
    <row r="1138" spans="1:5" hidden="1" x14ac:dyDescent="0.35">
      <c r="A1138" s="76">
        <v>41000</v>
      </c>
      <c r="B1138">
        <v>743.6657849999998</v>
      </c>
      <c r="C1138" t="s">
        <v>56</v>
      </c>
      <c r="D1138" t="s">
        <v>27</v>
      </c>
      <c r="E1138" t="s">
        <v>99</v>
      </c>
    </row>
    <row r="1139" spans="1:5" hidden="1" x14ac:dyDescent="0.35">
      <c r="A1139" s="76">
        <v>41000</v>
      </c>
      <c r="B1139">
        <v>332.55231799999996</v>
      </c>
      <c r="C1139" t="s">
        <v>58</v>
      </c>
      <c r="D1139" t="s">
        <v>27</v>
      </c>
      <c r="E1139" t="s">
        <v>99</v>
      </c>
    </row>
    <row r="1140" spans="1:5" hidden="1" x14ac:dyDescent="0.35">
      <c r="A1140" s="76">
        <v>41000</v>
      </c>
      <c r="B1140">
        <v>365.07143800000011</v>
      </c>
      <c r="C1140" t="s">
        <v>60</v>
      </c>
      <c r="D1140" t="s">
        <v>27</v>
      </c>
      <c r="E1140" t="s">
        <v>99</v>
      </c>
    </row>
    <row r="1141" spans="1:5" hidden="1" x14ac:dyDescent="0.35">
      <c r="A1141" s="76">
        <v>41000</v>
      </c>
      <c r="B1141">
        <v>280.56917799999979</v>
      </c>
      <c r="C1141" t="s">
        <v>308</v>
      </c>
      <c r="D1141" t="s">
        <v>27</v>
      </c>
      <c r="E1141" t="s">
        <v>99</v>
      </c>
    </row>
    <row r="1142" spans="1:5" hidden="1" x14ac:dyDescent="0.35">
      <c r="A1142" s="76">
        <v>41000</v>
      </c>
      <c r="B1142">
        <v>0</v>
      </c>
      <c r="C1142" t="s">
        <v>62</v>
      </c>
      <c r="D1142" t="s">
        <v>283</v>
      </c>
      <c r="E1142" t="s">
        <v>12</v>
      </c>
    </row>
    <row r="1143" spans="1:5" hidden="1" x14ac:dyDescent="0.35">
      <c r="A1143" s="76">
        <v>41000</v>
      </c>
      <c r="B1143">
        <v>0</v>
      </c>
      <c r="C1143" t="s">
        <v>62</v>
      </c>
      <c r="D1143" t="s">
        <v>177</v>
      </c>
      <c r="E1143" t="s">
        <v>99</v>
      </c>
    </row>
    <row r="1144" spans="1:5" hidden="1" x14ac:dyDescent="0.35">
      <c r="A1144" s="76">
        <v>41000</v>
      </c>
      <c r="B1144">
        <v>0</v>
      </c>
      <c r="C1144" t="s">
        <v>55</v>
      </c>
      <c r="D1144" t="s">
        <v>284</v>
      </c>
      <c r="E1144" t="s">
        <v>12</v>
      </c>
    </row>
    <row r="1145" spans="1:5" hidden="1" x14ac:dyDescent="0.35">
      <c r="A1145" s="76">
        <v>41000</v>
      </c>
      <c r="B1145">
        <v>0</v>
      </c>
      <c r="C1145" t="s">
        <v>55</v>
      </c>
      <c r="D1145" t="s">
        <v>177</v>
      </c>
      <c r="E1145" t="s">
        <v>99</v>
      </c>
    </row>
    <row r="1146" spans="1:5" x14ac:dyDescent="0.35">
      <c r="A1146" s="76">
        <v>41030</v>
      </c>
      <c r="B1146">
        <v>0</v>
      </c>
      <c r="C1146" t="s">
        <v>305</v>
      </c>
      <c r="D1146" t="s">
        <v>46</v>
      </c>
      <c r="E1146" t="s">
        <v>12</v>
      </c>
    </row>
    <row r="1147" spans="1:5" x14ac:dyDescent="0.35">
      <c r="A1147" s="76">
        <v>41030</v>
      </c>
      <c r="B1147">
        <v>0</v>
      </c>
      <c r="C1147" t="s">
        <v>58</v>
      </c>
      <c r="D1147" t="s">
        <v>46</v>
      </c>
      <c r="E1147" t="s">
        <v>12</v>
      </c>
    </row>
    <row r="1148" spans="1:5" x14ac:dyDescent="0.35">
      <c r="A1148" s="76">
        <v>41030</v>
      </c>
      <c r="B1148">
        <v>0</v>
      </c>
      <c r="C1148" t="s">
        <v>57</v>
      </c>
      <c r="D1148" t="s">
        <v>46</v>
      </c>
      <c r="E1148" t="s">
        <v>12</v>
      </c>
    </row>
    <row r="1149" spans="1:5" x14ac:dyDescent="0.35">
      <c r="A1149" s="76">
        <v>41030</v>
      </c>
      <c r="B1149">
        <v>0</v>
      </c>
      <c r="C1149" t="s">
        <v>59</v>
      </c>
      <c r="D1149" t="s">
        <v>46</v>
      </c>
      <c r="E1149" t="s">
        <v>12</v>
      </c>
    </row>
    <row r="1150" spans="1:5" x14ac:dyDescent="0.35">
      <c r="A1150" s="76">
        <v>41030</v>
      </c>
      <c r="B1150">
        <v>0</v>
      </c>
      <c r="C1150" t="s">
        <v>318</v>
      </c>
      <c r="D1150" t="s">
        <v>46</v>
      </c>
      <c r="E1150" t="s">
        <v>12</v>
      </c>
    </row>
    <row r="1151" spans="1:5" x14ac:dyDescent="0.35">
      <c r="A1151" s="76">
        <v>41030</v>
      </c>
      <c r="B1151">
        <v>0</v>
      </c>
      <c r="C1151" t="s">
        <v>60</v>
      </c>
      <c r="D1151" t="s">
        <v>46</v>
      </c>
      <c r="E1151" t="s">
        <v>12</v>
      </c>
    </row>
    <row r="1152" spans="1:5" x14ac:dyDescent="0.35">
      <c r="A1152" s="76">
        <v>41030</v>
      </c>
      <c r="B1152">
        <v>0</v>
      </c>
      <c r="C1152" t="s">
        <v>76</v>
      </c>
      <c r="D1152" t="s">
        <v>46</v>
      </c>
      <c r="E1152" t="s">
        <v>12</v>
      </c>
    </row>
    <row r="1153" spans="1:5" x14ac:dyDescent="0.35">
      <c r="A1153" s="76">
        <v>41030</v>
      </c>
      <c r="B1153">
        <v>0</v>
      </c>
      <c r="C1153" t="s">
        <v>61</v>
      </c>
      <c r="D1153" t="s">
        <v>46</v>
      </c>
      <c r="E1153" t="s">
        <v>12</v>
      </c>
    </row>
    <row r="1154" spans="1:5" x14ac:dyDescent="0.35">
      <c r="A1154" s="76">
        <v>41030</v>
      </c>
      <c r="B1154">
        <v>0</v>
      </c>
      <c r="C1154" t="s">
        <v>55</v>
      </c>
      <c r="D1154" t="s">
        <v>46</v>
      </c>
      <c r="E1154" t="s">
        <v>9</v>
      </c>
    </row>
    <row r="1155" spans="1:5" x14ac:dyDescent="0.35">
      <c r="A1155" s="76">
        <v>41030</v>
      </c>
      <c r="B1155">
        <v>0</v>
      </c>
      <c r="C1155" t="s">
        <v>62</v>
      </c>
      <c r="D1155" t="s">
        <v>46</v>
      </c>
      <c r="E1155" t="s">
        <v>99</v>
      </c>
    </row>
    <row r="1156" spans="1:5" hidden="1" x14ac:dyDescent="0.35">
      <c r="A1156" s="76">
        <v>41030</v>
      </c>
      <c r="B1156">
        <v>0</v>
      </c>
      <c r="C1156" t="s">
        <v>93</v>
      </c>
      <c r="D1156" t="s">
        <v>45</v>
      </c>
      <c r="E1156" t="s">
        <v>9</v>
      </c>
    </row>
    <row r="1157" spans="1:5" hidden="1" x14ac:dyDescent="0.35">
      <c r="A1157" s="76">
        <v>41030</v>
      </c>
      <c r="B1157">
        <v>0</v>
      </c>
      <c r="C1157" t="s">
        <v>56</v>
      </c>
      <c r="D1157" t="s">
        <v>45</v>
      </c>
      <c r="E1157" t="s">
        <v>12</v>
      </c>
    </row>
    <row r="1158" spans="1:5" hidden="1" x14ac:dyDescent="0.35">
      <c r="A1158" s="76">
        <v>41030</v>
      </c>
      <c r="B1158">
        <v>0</v>
      </c>
      <c r="C1158" t="s">
        <v>58</v>
      </c>
      <c r="D1158" t="s">
        <v>45</v>
      </c>
      <c r="E1158" t="s">
        <v>12</v>
      </c>
    </row>
    <row r="1159" spans="1:5" hidden="1" x14ac:dyDescent="0.35">
      <c r="A1159" s="76">
        <v>41030</v>
      </c>
      <c r="B1159">
        <v>0</v>
      </c>
      <c r="C1159" t="s">
        <v>57</v>
      </c>
      <c r="D1159" t="s">
        <v>45</v>
      </c>
      <c r="E1159" t="s">
        <v>12</v>
      </c>
    </row>
    <row r="1160" spans="1:5" hidden="1" x14ac:dyDescent="0.35">
      <c r="A1160" s="76">
        <v>41030</v>
      </c>
      <c r="B1160">
        <v>0</v>
      </c>
      <c r="C1160" t="s">
        <v>59</v>
      </c>
      <c r="D1160" t="s">
        <v>45</v>
      </c>
      <c r="E1160" t="s">
        <v>12</v>
      </c>
    </row>
    <row r="1161" spans="1:5" hidden="1" x14ac:dyDescent="0.35">
      <c r="A1161" s="76">
        <v>41030</v>
      </c>
      <c r="B1161">
        <v>0</v>
      </c>
      <c r="C1161" t="s">
        <v>94</v>
      </c>
      <c r="D1161" t="s">
        <v>45</v>
      </c>
      <c r="E1161" t="s">
        <v>9</v>
      </c>
    </row>
    <row r="1162" spans="1:5" hidden="1" x14ac:dyDescent="0.35">
      <c r="A1162" s="76">
        <v>41030</v>
      </c>
      <c r="B1162">
        <v>0</v>
      </c>
      <c r="C1162" t="s">
        <v>60</v>
      </c>
      <c r="D1162" t="s">
        <v>45</v>
      </c>
      <c r="E1162" t="s">
        <v>12</v>
      </c>
    </row>
    <row r="1163" spans="1:5" hidden="1" x14ac:dyDescent="0.35">
      <c r="A1163" s="76">
        <v>41030</v>
      </c>
      <c r="B1163">
        <v>0</v>
      </c>
      <c r="C1163" t="s">
        <v>76</v>
      </c>
      <c r="D1163" t="s">
        <v>45</v>
      </c>
      <c r="E1163" t="s">
        <v>12</v>
      </c>
    </row>
    <row r="1164" spans="1:5" hidden="1" x14ac:dyDescent="0.35">
      <c r="A1164" s="76">
        <v>41030</v>
      </c>
      <c r="B1164">
        <v>0</v>
      </c>
      <c r="C1164" t="s">
        <v>61</v>
      </c>
      <c r="D1164" t="s">
        <v>45</v>
      </c>
      <c r="E1164" t="s">
        <v>12</v>
      </c>
    </row>
    <row r="1165" spans="1:5" hidden="1" x14ac:dyDescent="0.35">
      <c r="A1165" s="76">
        <v>41030</v>
      </c>
      <c r="B1165">
        <v>0</v>
      </c>
      <c r="C1165" t="s">
        <v>55</v>
      </c>
      <c r="D1165" t="s">
        <v>45</v>
      </c>
      <c r="E1165" t="s">
        <v>9</v>
      </c>
    </row>
    <row r="1166" spans="1:5" hidden="1" x14ac:dyDescent="0.35">
      <c r="A1166" s="76">
        <v>41030</v>
      </c>
      <c r="B1166">
        <v>0</v>
      </c>
      <c r="C1166" t="s">
        <v>62</v>
      </c>
      <c r="D1166" t="s">
        <v>45</v>
      </c>
      <c r="E1166" t="s">
        <v>99</v>
      </c>
    </row>
    <row r="1167" spans="1:5" hidden="1" x14ac:dyDescent="0.35">
      <c r="A1167" s="76">
        <v>41030</v>
      </c>
      <c r="B1167">
        <v>0</v>
      </c>
      <c r="C1167" t="s">
        <v>93</v>
      </c>
      <c r="D1167" t="s">
        <v>109</v>
      </c>
      <c r="E1167" t="s">
        <v>99</v>
      </c>
    </row>
    <row r="1168" spans="1:5" hidden="1" x14ac:dyDescent="0.35">
      <c r="A1168" s="76">
        <v>41030</v>
      </c>
      <c r="B1168">
        <v>0</v>
      </c>
      <c r="C1168" t="s">
        <v>94</v>
      </c>
      <c r="D1168" t="s">
        <v>109</v>
      </c>
      <c r="E1168" t="s">
        <v>99</v>
      </c>
    </row>
    <row r="1169" spans="1:5" hidden="1" x14ac:dyDescent="0.35">
      <c r="A1169" s="76">
        <v>41030</v>
      </c>
      <c r="B1169">
        <v>0</v>
      </c>
      <c r="C1169" t="s">
        <v>55</v>
      </c>
      <c r="D1169" t="s">
        <v>109</v>
      </c>
      <c r="E1169" t="s">
        <v>99</v>
      </c>
    </row>
    <row r="1170" spans="1:5" hidden="1" x14ac:dyDescent="0.35">
      <c r="A1170" s="76">
        <v>41030</v>
      </c>
      <c r="B1170">
        <v>0</v>
      </c>
      <c r="C1170" t="s">
        <v>62</v>
      </c>
      <c r="D1170" t="s">
        <v>109</v>
      </c>
      <c r="E1170" t="s">
        <v>99</v>
      </c>
    </row>
    <row r="1171" spans="1:5" hidden="1" x14ac:dyDescent="0.35">
      <c r="A1171" s="76">
        <v>41030</v>
      </c>
      <c r="B1171">
        <v>0</v>
      </c>
      <c r="C1171" t="s">
        <v>93</v>
      </c>
      <c r="D1171" t="s">
        <v>10</v>
      </c>
      <c r="E1171" t="s">
        <v>99</v>
      </c>
    </row>
    <row r="1172" spans="1:5" hidden="1" x14ac:dyDescent="0.35">
      <c r="A1172" s="76">
        <v>41030</v>
      </c>
      <c r="B1172">
        <v>0</v>
      </c>
      <c r="C1172" t="s">
        <v>94</v>
      </c>
      <c r="D1172" t="s">
        <v>10</v>
      </c>
      <c r="E1172" t="s">
        <v>99</v>
      </c>
    </row>
    <row r="1173" spans="1:5" hidden="1" x14ac:dyDescent="0.35">
      <c r="A1173" s="76">
        <v>41030</v>
      </c>
      <c r="B1173">
        <v>0</v>
      </c>
      <c r="C1173" t="s">
        <v>55</v>
      </c>
      <c r="D1173" t="s">
        <v>10</v>
      </c>
      <c r="E1173" t="s">
        <v>99</v>
      </c>
    </row>
    <row r="1174" spans="1:5" hidden="1" x14ac:dyDescent="0.35">
      <c r="A1174" s="76">
        <v>41030</v>
      </c>
      <c r="B1174">
        <v>0</v>
      </c>
      <c r="C1174" t="s">
        <v>62</v>
      </c>
      <c r="D1174" t="s">
        <v>10</v>
      </c>
      <c r="E1174" t="s">
        <v>99</v>
      </c>
    </row>
    <row r="1175" spans="1:5" hidden="1" x14ac:dyDescent="0.35">
      <c r="A1175" s="76">
        <v>41030</v>
      </c>
      <c r="B1175">
        <v>0</v>
      </c>
      <c r="C1175" t="s">
        <v>56</v>
      </c>
      <c r="D1175" t="s">
        <v>26</v>
      </c>
      <c r="E1175" t="s">
        <v>9</v>
      </c>
    </row>
    <row r="1176" spans="1:5" hidden="1" x14ac:dyDescent="0.35">
      <c r="A1176" s="76">
        <v>41030</v>
      </c>
      <c r="B1176">
        <v>0</v>
      </c>
      <c r="C1176" t="s">
        <v>58</v>
      </c>
      <c r="D1176" t="s">
        <v>26</v>
      </c>
      <c r="E1176" t="s">
        <v>9</v>
      </c>
    </row>
    <row r="1177" spans="1:5" hidden="1" x14ac:dyDescent="0.35">
      <c r="A1177" s="76">
        <v>41030</v>
      </c>
      <c r="B1177">
        <v>0</v>
      </c>
      <c r="C1177" t="s">
        <v>307</v>
      </c>
      <c r="D1177" t="s">
        <v>26</v>
      </c>
      <c r="E1177" t="s">
        <v>12</v>
      </c>
    </row>
    <row r="1178" spans="1:5" hidden="1" x14ac:dyDescent="0.35">
      <c r="A1178" s="76">
        <v>41030</v>
      </c>
      <c r="B1178">
        <v>0</v>
      </c>
      <c r="C1178" t="s">
        <v>59</v>
      </c>
      <c r="D1178" t="s">
        <v>26</v>
      </c>
      <c r="E1178" t="s">
        <v>9</v>
      </c>
    </row>
    <row r="1179" spans="1:5" hidden="1" x14ac:dyDescent="0.35">
      <c r="A1179" s="76">
        <v>41030</v>
      </c>
      <c r="B1179">
        <v>0</v>
      </c>
      <c r="C1179" t="s">
        <v>60</v>
      </c>
      <c r="D1179" t="s">
        <v>26</v>
      </c>
      <c r="E1179" t="s">
        <v>9</v>
      </c>
    </row>
    <row r="1180" spans="1:5" hidden="1" x14ac:dyDescent="0.35">
      <c r="A1180" s="76">
        <v>41030</v>
      </c>
      <c r="B1180">
        <v>0</v>
      </c>
      <c r="C1180" t="s">
        <v>76</v>
      </c>
      <c r="D1180" t="s">
        <v>26</v>
      </c>
      <c r="E1180" t="s">
        <v>9</v>
      </c>
    </row>
    <row r="1181" spans="1:5" hidden="1" x14ac:dyDescent="0.35">
      <c r="A1181" s="76">
        <v>41030</v>
      </c>
      <c r="B1181">
        <v>0</v>
      </c>
      <c r="C1181" t="s">
        <v>61</v>
      </c>
      <c r="D1181" t="s">
        <v>26</v>
      </c>
      <c r="E1181" t="s">
        <v>9</v>
      </c>
    </row>
    <row r="1182" spans="1:5" hidden="1" x14ac:dyDescent="0.35">
      <c r="A1182" s="76">
        <v>41030</v>
      </c>
      <c r="B1182">
        <v>0</v>
      </c>
      <c r="C1182" t="s">
        <v>55</v>
      </c>
      <c r="D1182" t="s">
        <v>26</v>
      </c>
      <c r="E1182" t="s">
        <v>9</v>
      </c>
    </row>
    <row r="1183" spans="1:5" hidden="1" x14ac:dyDescent="0.35">
      <c r="A1183" s="76">
        <v>41030</v>
      </c>
      <c r="B1183">
        <v>0</v>
      </c>
      <c r="C1183" t="s">
        <v>63</v>
      </c>
      <c r="D1183" t="s">
        <v>26</v>
      </c>
      <c r="E1183" t="s">
        <v>99</v>
      </c>
    </row>
    <row r="1184" spans="1:5" hidden="1" x14ac:dyDescent="0.35">
      <c r="A1184" s="76">
        <v>41030</v>
      </c>
      <c r="B1184">
        <v>0</v>
      </c>
      <c r="C1184" t="s">
        <v>123</v>
      </c>
      <c r="D1184" t="s">
        <v>26</v>
      </c>
      <c r="E1184" t="s">
        <v>99</v>
      </c>
    </row>
    <row r="1185" spans="1:5" hidden="1" x14ac:dyDescent="0.35">
      <c r="A1185" s="76">
        <v>41030</v>
      </c>
      <c r="B1185">
        <v>0</v>
      </c>
      <c r="C1185" t="s">
        <v>62</v>
      </c>
      <c r="D1185" t="s">
        <v>26</v>
      </c>
      <c r="E1185" t="s">
        <v>99</v>
      </c>
    </row>
    <row r="1186" spans="1:5" hidden="1" x14ac:dyDescent="0.35">
      <c r="A1186" s="76">
        <v>41030</v>
      </c>
      <c r="B1186">
        <v>904.34432299999958</v>
      </c>
      <c r="C1186" t="s">
        <v>62</v>
      </c>
      <c r="D1186" t="s">
        <v>25</v>
      </c>
      <c r="E1186" t="s">
        <v>99</v>
      </c>
    </row>
    <row r="1187" spans="1:5" hidden="1" x14ac:dyDescent="0.35">
      <c r="A1187" s="76">
        <v>41030</v>
      </c>
      <c r="B1187">
        <v>30.116779000000022</v>
      </c>
      <c r="C1187" t="s">
        <v>55</v>
      </c>
      <c r="D1187" t="s">
        <v>25</v>
      </c>
      <c r="E1187" t="s">
        <v>99</v>
      </c>
    </row>
    <row r="1188" spans="1:5" hidden="1" x14ac:dyDescent="0.35">
      <c r="A1188" s="76">
        <v>41030</v>
      </c>
      <c r="B1188">
        <v>1721.8587189999996</v>
      </c>
      <c r="C1188" t="s">
        <v>63</v>
      </c>
      <c r="D1188" t="s">
        <v>25</v>
      </c>
      <c r="E1188" t="s">
        <v>99</v>
      </c>
    </row>
    <row r="1189" spans="1:5" hidden="1" x14ac:dyDescent="0.35">
      <c r="A1189" s="76">
        <v>41030</v>
      </c>
      <c r="B1189">
        <v>743.6657849999998</v>
      </c>
      <c r="C1189" t="s">
        <v>56</v>
      </c>
      <c r="D1189" t="s">
        <v>25</v>
      </c>
      <c r="E1189" t="s">
        <v>99</v>
      </c>
    </row>
    <row r="1190" spans="1:5" hidden="1" x14ac:dyDescent="0.35">
      <c r="A1190" s="76">
        <v>41030</v>
      </c>
      <c r="B1190">
        <v>332.55231799999996</v>
      </c>
      <c r="C1190" t="s">
        <v>58</v>
      </c>
      <c r="D1190" t="s">
        <v>25</v>
      </c>
      <c r="E1190" t="s">
        <v>99</v>
      </c>
    </row>
    <row r="1191" spans="1:5" hidden="1" x14ac:dyDescent="0.35">
      <c r="A1191" s="76">
        <v>41030</v>
      </c>
      <c r="B1191">
        <v>365.07143800000011</v>
      </c>
      <c r="C1191" t="s">
        <v>60</v>
      </c>
      <c r="D1191" t="s">
        <v>25</v>
      </c>
      <c r="E1191" t="s">
        <v>99</v>
      </c>
    </row>
    <row r="1192" spans="1:5" hidden="1" x14ac:dyDescent="0.35">
      <c r="A1192" s="76">
        <v>41030</v>
      </c>
      <c r="B1192">
        <v>280.56917799999979</v>
      </c>
      <c r="C1192" t="s">
        <v>308</v>
      </c>
      <c r="D1192" t="s">
        <v>25</v>
      </c>
      <c r="E1192" t="s">
        <v>99</v>
      </c>
    </row>
    <row r="1193" spans="1:5" hidden="1" x14ac:dyDescent="0.35">
      <c r="A1193" s="76">
        <v>41030</v>
      </c>
      <c r="B1193">
        <v>2.0010330000000001</v>
      </c>
      <c r="C1193" t="s">
        <v>55</v>
      </c>
      <c r="D1193" t="s">
        <v>13</v>
      </c>
      <c r="E1193" t="s">
        <v>9</v>
      </c>
    </row>
    <row r="1194" spans="1:5" hidden="1" x14ac:dyDescent="0.35">
      <c r="A1194" s="76">
        <v>41030</v>
      </c>
      <c r="B1194">
        <v>0.96609699999999998</v>
      </c>
      <c r="C1194" t="s">
        <v>55</v>
      </c>
      <c r="D1194" t="s">
        <v>469</v>
      </c>
      <c r="E1194" t="s">
        <v>12</v>
      </c>
    </row>
    <row r="1195" spans="1:5" hidden="1" x14ac:dyDescent="0.35">
      <c r="A1195" s="76">
        <v>41030</v>
      </c>
      <c r="B1195">
        <v>3.00434</v>
      </c>
      <c r="C1195" t="s">
        <v>63</v>
      </c>
      <c r="D1195" t="s">
        <v>13</v>
      </c>
      <c r="E1195" t="s">
        <v>9</v>
      </c>
    </row>
    <row r="1196" spans="1:5" hidden="1" x14ac:dyDescent="0.35">
      <c r="A1196" s="76">
        <v>41030</v>
      </c>
      <c r="B1196">
        <v>0.72611000000000003</v>
      </c>
      <c r="C1196" t="s">
        <v>241</v>
      </c>
      <c r="D1196" t="s">
        <v>13</v>
      </c>
      <c r="E1196" t="s">
        <v>9</v>
      </c>
    </row>
    <row r="1197" spans="1:5" hidden="1" x14ac:dyDescent="0.35">
      <c r="A1197" s="76">
        <v>41030</v>
      </c>
      <c r="B1197">
        <v>0.27372800000000003</v>
      </c>
      <c r="C1197" t="s">
        <v>62</v>
      </c>
      <c r="D1197" t="s">
        <v>470</v>
      </c>
      <c r="E1197" t="s">
        <v>12</v>
      </c>
    </row>
    <row r="1198" spans="1:5" hidden="1" x14ac:dyDescent="0.35">
      <c r="A1198" s="76">
        <v>41030</v>
      </c>
      <c r="B1198">
        <v>0</v>
      </c>
      <c r="C1198" t="s">
        <v>56</v>
      </c>
      <c r="D1198" t="s">
        <v>244</v>
      </c>
      <c r="E1198" t="s">
        <v>9</v>
      </c>
    </row>
    <row r="1199" spans="1:5" hidden="1" x14ac:dyDescent="0.35">
      <c r="A1199" s="76">
        <v>41030</v>
      </c>
      <c r="B1199">
        <v>0</v>
      </c>
      <c r="C1199" t="s">
        <v>58</v>
      </c>
      <c r="D1199" t="s">
        <v>244</v>
      </c>
      <c r="E1199" t="s">
        <v>9</v>
      </c>
    </row>
    <row r="1200" spans="1:5" hidden="1" x14ac:dyDescent="0.35">
      <c r="A1200" s="76">
        <v>41030</v>
      </c>
      <c r="B1200">
        <v>0</v>
      </c>
      <c r="C1200" t="s">
        <v>60</v>
      </c>
      <c r="D1200" t="s">
        <v>244</v>
      </c>
      <c r="E1200" t="s">
        <v>9</v>
      </c>
    </row>
    <row r="1201" spans="1:5" hidden="1" x14ac:dyDescent="0.35">
      <c r="A1201" s="76">
        <v>41030</v>
      </c>
      <c r="B1201">
        <v>0</v>
      </c>
      <c r="C1201" t="s">
        <v>308</v>
      </c>
      <c r="D1201" t="s">
        <v>244</v>
      </c>
      <c r="E1201" t="s">
        <v>12</v>
      </c>
    </row>
    <row r="1202" spans="1:5" hidden="1" x14ac:dyDescent="0.35">
      <c r="A1202" s="76">
        <v>41030</v>
      </c>
      <c r="B1202">
        <v>0</v>
      </c>
      <c r="C1202" t="s">
        <v>56</v>
      </c>
      <c r="D1202" t="s">
        <v>13</v>
      </c>
      <c r="E1202" t="s">
        <v>99</v>
      </c>
    </row>
    <row r="1203" spans="1:5" hidden="1" x14ac:dyDescent="0.35">
      <c r="A1203" s="76">
        <v>41030</v>
      </c>
      <c r="B1203">
        <v>0</v>
      </c>
      <c r="C1203" t="s">
        <v>58</v>
      </c>
      <c r="D1203" t="s">
        <v>13</v>
      </c>
      <c r="E1203" t="s">
        <v>99</v>
      </c>
    </row>
    <row r="1204" spans="1:5" hidden="1" x14ac:dyDescent="0.35">
      <c r="A1204" s="76">
        <v>41030</v>
      </c>
      <c r="B1204">
        <v>0</v>
      </c>
      <c r="C1204" t="s">
        <v>60</v>
      </c>
      <c r="D1204" t="s">
        <v>13</v>
      </c>
      <c r="E1204" t="s">
        <v>99</v>
      </c>
    </row>
    <row r="1205" spans="1:5" hidden="1" x14ac:dyDescent="0.35">
      <c r="A1205" s="76">
        <v>41030</v>
      </c>
      <c r="B1205">
        <v>0</v>
      </c>
      <c r="C1205" t="s">
        <v>308</v>
      </c>
      <c r="D1205" t="s">
        <v>13</v>
      </c>
      <c r="E1205" t="s">
        <v>99</v>
      </c>
    </row>
    <row r="1206" spans="1:5" hidden="1" x14ac:dyDescent="0.35">
      <c r="A1206" s="76">
        <v>41030</v>
      </c>
      <c r="B1206">
        <v>6.9713080000000005</v>
      </c>
      <c r="C1206" t="s">
        <v>62</v>
      </c>
      <c r="D1206" t="s">
        <v>13</v>
      </c>
      <c r="E1206" t="s">
        <v>99</v>
      </c>
    </row>
    <row r="1207" spans="1:5" hidden="1" x14ac:dyDescent="0.35">
      <c r="A1207" s="76">
        <v>41030</v>
      </c>
      <c r="B1207">
        <v>911.3156309999996</v>
      </c>
      <c r="C1207" t="s">
        <v>62</v>
      </c>
      <c r="D1207" t="s">
        <v>87</v>
      </c>
      <c r="E1207" t="s">
        <v>99</v>
      </c>
    </row>
    <row r="1208" spans="1:5" hidden="1" x14ac:dyDescent="0.35">
      <c r="A1208" s="76">
        <v>41030</v>
      </c>
      <c r="B1208">
        <v>78.822590000000005</v>
      </c>
      <c r="C1208" t="s">
        <v>62</v>
      </c>
      <c r="D1208" t="s">
        <v>316</v>
      </c>
      <c r="E1208" t="s">
        <v>99</v>
      </c>
    </row>
    <row r="1209" spans="1:5" hidden="1" x14ac:dyDescent="0.35">
      <c r="A1209" s="76">
        <v>41030</v>
      </c>
      <c r="B1209">
        <v>5.318047</v>
      </c>
      <c r="C1209" t="s">
        <v>55</v>
      </c>
      <c r="D1209" t="s">
        <v>316</v>
      </c>
      <c r="E1209" t="s">
        <v>12</v>
      </c>
    </row>
    <row r="1210" spans="1:5" hidden="1" x14ac:dyDescent="0.35">
      <c r="A1210" s="76">
        <v>41030</v>
      </c>
      <c r="B1210">
        <v>73.504542999999998</v>
      </c>
      <c r="C1210" t="s">
        <v>63</v>
      </c>
      <c r="D1210" t="s">
        <v>316</v>
      </c>
      <c r="E1210" t="s">
        <v>99</v>
      </c>
    </row>
    <row r="1211" spans="1:5" hidden="1" x14ac:dyDescent="0.35">
      <c r="A1211" s="76">
        <v>41030</v>
      </c>
      <c r="B1211">
        <v>34.470999999999997</v>
      </c>
      <c r="C1211" t="s">
        <v>56</v>
      </c>
      <c r="D1211" t="s">
        <v>316</v>
      </c>
      <c r="E1211" t="s">
        <v>12</v>
      </c>
    </row>
    <row r="1212" spans="1:5" hidden="1" x14ac:dyDescent="0.35">
      <c r="A1212" s="76">
        <v>41030</v>
      </c>
      <c r="B1212">
        <v>12.600073999999999</v>
      </c>
      <c r="C1212" t="s">
        <v>58</v>
      </c>
      <c r="D1212" t="s">
        <v>316</v>
      </c>
      <c r="E1212" t="s">
        <v>12</v>
      </c>
    </row>
    <row r="1213" spans="1:5" hidden="1" x14ac:dyDescent="0.35">
      <c r="A1213" s="76">
        <v>41030</v>
      </c>
      <c r="B1213">
        <v>19.351203000000002</v>
      </c>
      <c r="C1213" t="s">
        <v>60</v>
      </c>
      <c r="D1213" t="s">
        <v>316</v>
      </c>
      <c r="E1213" t="s">
        <v>12</v>
      </c>
    </row>
    <row r="1214" spans="1:5" hidden="1" x14ac:dyDescent="0.35">
      <c r="A1214" s="76">
        <v>41030</v>
      </c>
      <c r="B1214">
        <v>7.0822659999999997</v>
      </c>
      <c r="C1214" t="s">
        <v>308</v>
      </c>
      <c r="D1214" t="s">
        <v>316</v>
      </c>
      <c r="E1214" t="s">
        <v>12</v>
      </c>
    </row>
    <row r="1215" spans="1:5" hidden="1" x14ac:dyDescent="0.35">
      <c r="A1215" s="76">
        <v>41030</v>
      </c>
      <c r="B1215">
        <v>-17.046970999999999</v>
      </c>
      <c r="C1215" t="s">
        <v>62</v>
      </c>
      <c r="D1215" t="s">
        <v>124</v>
      </c>
      <c r="E1215" t="s">
        <v>99</v>
      </c>
    </row>
    <row r="1216" spans="1:5" hidden="1" x14ac:dyDescent="0.35">
      <c r="A1216" s="76">
        <v>41030</v>
      </c>
      <c r="B1216">
        <v>8.6689999999999996E-3</v>
      </c>
      <c r="C1216" t="s">
        <v>55</v>
      </c>
      <c r="D1216" t="s">
        <v>124</v>
      </c>
      <c r="E1216" t="s">
        <v>9</v>
      </c>
    </row>
    <row r="1217" spans="1:5" hidden="1" x14ac:dyDescent="0.35">
      <c r="A1217" s="76">
        <v>41030</v>
      </c>
      <c r="B1217">
        <v>-17.05564</v>
      </c>
      <c r="C1217" t="s">
        <v>63</v>
      </c>
      <c r="D1217" t="s">
        <v>124</v>
      </c>
      <c r="E1217" t="s">
        <v>99</v>
      </c>
    </row>
    <row r="1218" spans="1:5" hidden="1" x14ac:dyDescent="0.35">
      <c r="A1218" s="76">
        <v>41030</v>
      </c>
      <c r="B1218">
        <v>-4.8000100000000003</v>
      </c>
      <c r="C1218" t="s">
        <v>56</v>
      </c>
      <c r="D1218" t="s">
        <v>124</v>
      </c>
      <c r="E1218" t="s">
        <v>9</v>
      </c>
    </row>
    <row r="1219" spans="1:5" hidden="1" x14ac:dyDescent="0.35">
      <c r="A1219" s="76">
        <v>41030</v>
      </c>
      <c r="B1219">
        <v>-6.121937</v>
      </c>
      <c r="C1219" t="s">
        <v>58</v>
      </c>
      <c r="D1219" t="s">
        <v>124</v>
      </c>
      <c r="E1219" t="s">
        <v>9</v>
      </c>
    </row>
    <row r="1220" spans="1:5" hidden="1" x14ac:dyDescent="0.35">
      <c r="A1220" s="76">
        <v>41030</v>
      </c>
      <c r="B1220">
        <v>-4.6297670000000002</v>
      </c>
      <c r="C1220" t="s">
        <v>60</v>
      </c>
      <c r="D1220" t="s">
        <v>124</v>
      </c>
      <c r="E1220" t="s">
        <v>9</v>
      </c>
    </row>
    <row r="1221" spans="1:5" hidden="1" x14ac:dyDescent="0.35">
      <c r="A1221" s="76">
        <v>41030</v>
      </c>
      <c r="B1221">
        <v>-1.5039260000000001</v>
      </c>
      <c r="C1221" t="s">
        <v>308</v>
      </c>
      <c r="D1221" t="s">
        <v>124</v>
      </c>
      <c r="E1221" t="s">
        <v>12</v>
      </c>
    </row>
    <row r="1222" spans="1:5" hidden="1" x14ac:dyDescent="0.35">
      <c r="A1222" s="76">
        <v>41030</v>
      </c>
      <c r="B1222">
        <v>0</v>
      </c>
      <c r="C1222" t="s">
        <v>56</v>
      </c>
      <c r="D1222" t="s">
        <v>21</v>
      </c>
      <c r="E1222" t="s">
        <v>99</v>
      </c>
    </row>
    <row r="1223" spans="1:5" hidden="1" x14ac:dyDescent="0.35">
      <c r="A1223" s="76">
        <v>41030</v>
      </c>
      <c r="B1223">
        <v>0</v>
      </c>
      <c r="C1223" t="s">
        <v>58</v>
      </c>
      <c r="D1223" t="s">
        <v>21</v>
      </c>
      <c r="E1223" t="s">
        <v>99</v>
      </c>
    </row>
    <row r="1224" spans="1:5" hidden="1" x14ac:dyDescent="0.35">
      <c r="A1224" s="76">
        <v>41030</v>
      </c>
      <c r="B1224">
        <v>0</v>
      </c>
      <c r="C1224" t="s">
        <v>60</v>
      </c>
      <c r="D1224" t="s">
        <v>21</v>
      </c>
      <c r="E1224" t="s">
        <v>99</v>
      </c>
    </row>
    <row r="1225" spans="1:5" hidden="1" x14ac:dyDescent="0.35">
      <c r="A1225" s="76">
        <v>41030</v>
      </c>
      <c r="B1225">
        <v>0</v>
      </c>
      <c r="C1225" t="s">
        <v>308</v>
      </c>
      <c r="D1225" t="s">
        <v>21</v>
      </c>
      <c r="E1225" t="s">
        <v>99</v>
      </c>
    </row>
    <row r="1226" spans="1:5" hidden="1" x14ac:dyDescent="0.35">
      <c r="A1226" s="76">
        <v>41030</v>
      </c>
      <c r="B1226">
        <v>0</v>
      </c>
      <c r="C1226" t="s">
        <v>56</v>
      </c>
      <c r="D1226" t="s">
        <v>237</v>
      </c>
      <c r="E1226" t="s">
        <v>9</v>
      </c>
    </row>
    <row r="1227" spans="1:5" hidden="1" x14ac:dyDescent="0.35">
      <c r="A1227" s="76">
        <v>41030</v>
      </c>
      <c r="B1227">
        <v>0</v>
      </c>
      <c r="C1227" t="s">
        <v>58</v>
      </c>
      <c r="D1227" t="s">
        <v>237</v>
      </c>
      <c r="E1227" t="s">
        <v>9</v>
      </c>
    </row>
    <row r="1228" spans="1:5" hidden="1" x14ac:dyDescent="0.35">
      <c r="A1228" s="76">
        <v>41030</v>
      </c>
      <c r="B1228">
        <v>0</v>
      </c>
      <c r="C1228" t="s">
        <v>60</v>
      </c>
      <c r="D1228" t="s">
        <v>237</v>
      </c>
      <c r="E1228" t="s">
        <v>9</v>
      </c>
    </row>
    <row r="1229" spans="1:5" hidden="1" x14ac:dyDescent="0.35">
      <c r="A1229" s="76">
        <v>41030</v>
      </c>
      <c r="B1229">
        <v>0</v>
      </c>
      <c r="C1229" t="s">
        <v>308</v>
      </c>
      <c r="D1229" t="s">
        <v>237</v>
      </c>
      <c r="E1229" t="s">
        <v>12</v>
      </c>
    </row>
    <row r="1230" spans="1:5" hidden="1" x14ac:dyDescent="0.35">
      <c r="A1230" s="76">
        <v>41030</v>
      </c>
      <c r="B1230">
        <v>102.71826299999999</v>
      </c>
      <c r="C1230" t="s">
        <v>63</v>
      </c>
      <c r="D1230" t="s">
        <v>21</v>
      </c>
      <c r="E1230" t="s">
        <v>9</v>
      </c>
    </row>
    <row r="1231" spans="1:5" hidden="1" x14ac:dyDescent="0.35">
      <c r="A1231" s="76">
        <v>41030</v>
      </c>
      <c r="B1231">
        <v>1.4922820000000001</v>
      </c>
      <c r="C1231" t="s">
        <v>241</v>
      </c>
      <c r="D1231" t="s">
        <v>21</v>
      </c>
      <c r="E1231" t="s">
        <v>9</v>
      </c>
    </row>
    <row r="1232" spans="1:5" hidden="1" x14ac:dyDescent="0.35">
      <c r="A1232" s="76">
        <v>41030</v>
      </c>
      <c r="B1232">
        <v>0.42228199999999999</v>
      </c>
      <c r="C1232" t="s">
        <v>62</v>
      </c>
      <c r="D1232" t="s">
        <v>471</v>
      </c>
      <c r="E1232" t="s">
        <v>12</v>
      </c>
    </row>
    <row r="1233" spans="1:5" hidden="1" x14ac:dyDescent="0.35">
      <c r="A1233" s="76">
        <v>41030</v>
      </c>
      <c r="B1233">
        <v>3.5864020000000001</v>
      </c>
      <c r="C1233" t="s">
        <v>55</v>
      </c>
      <c r="D1233" t="s">
        <v>21</v>
      </c>
      <c r="E1233" t="s">
        <v>9</v>
      </c>
    </row>
    <row r="1234" spans="1:5" hidden="1" x14ac:dyDescent="0.35">
      <c r="A1234" s="76">
        <v>41030</v>
      </c>
      <c r="B1234">
        <v>-1.2992159999999999</v>
      </c>
      <c r="C1234" t="s">
        <v>55</v>
      </c>
      <c r="D1234" t="s">
        <v>472</v>
      </c>
      <c r="E1234" t="s">
        <v>12</v>
      </c>
    </row>
    <row r="1235" spans="1:5" hidden="1" x14ac:dyDescent="0.35">
      <c r="A1235" s="76">
        <v>41030</v>
      </c>
      <c r="B1235">
        <v>106.920013</v>
      </c>
      <c r="C1235" t="s">
        <v>62</v>
      </c>
      <c r="D1235" t="s">
        <v>21</v>
      </c>
      <c r="E1235" t="s">
        <v>99</v>
      </c>
    </row>
    <row r="1236" spans="1:5" hidden="1" x14ac:dyDescent="0.35">
      <c r="A1236" s="76">
        <v>41030</v>
      </c>
      <c r="B1236">
        <v>168.69563199999999</v>
      </c>
      <c r="C1236" t="s">
        <v>62</v>
      </c>
      <c r="D1236" t="s">
        <v>92</v>
      </c>
      <c r="E1236" t="s">
        <v>99</v>
      </c>
    </row>
    <row r="1237" spans="1:5" hidden="1" x14ac:dyDescent="0.35">
      <c r="A1237" s="76">
        <v>41030</v>
      </c>
      <c r="B1237">
        <v>742.61999899999955</v>
      </c>
      <c r="C1237" t="s">
        <v>62</v>
      </c>
      <c r="D1237" t="s">
        <v>27</v>
      </c>
      <c r="E1237" t="s">
        <v>99</v>
      </c>
    </row>
    <row r="1238" spans="1:5" hidden="1" x14ac:dyDescent="0.35">
      <c r="A1238" s="76">
        <v>41030</v>
      </c>
      <c r="B1238">
        <v>742.61999899999955</v>
      </c>
      <c r="C1238" t="s">
        <v>62</v>
      </c>
      <c r="D1238" t="s">
        <v>27</v>
      </c>
      <c r="E1238" t="s">
        <v>9</v>
      </c>
    </row>
    <row r="1239" spans="1:5" hidden="1" x14ac:dyDescent="0.35">
      <c r="A1239" s="76">
        <v>41030</v>
      </c>
      <c r="B1239">
        <v>25.47000700000002</v>
      </c>
      <c r="C1239" t="s">
        <v>55</v>
      </c>
      <c r="D1239" t="s">
        <v>27</v>
      </c>
      <c r="E1239" t="s">
        <v>99</v>
      </c>
    </row>
    <row r="1240" spans="1:5" hidden="1" x14ac:dyDescent="0.35">
      <c r="A1240" s="76">
        <v>41030</v>
      </c>
      <c r="B1240">
        <v>25.47000700000002</v>
      </c>
      <c r="C1240" t="s">
        <v>55</v>
      </c>
      <c r="D1240" t="s">
        <v>27</v>
      </c>
      <c r="E1240" t="s">
        <v>9</v>
      </c>
    </row>
    <row r="1241" spans="1:5" hidden="1" x14ac:dyDescent="0.35">
      <c r="A1241" s="76">
        <v>41030</v>
      </c>
      <c r="B1241">
        <v>1564.7811669999996</v>
      </c>
      <c r="C1241" t="s">
        <v>63</v>
      </c>
      <c r="D1241" t="s">
        <v>27</v>
      </c>
      <c r="E1241" t="s">
        <v>99</v>
      </c>
    </row>
    <row r="1242" spans="1:5" hidden="1" x14ac:dyDescent="0.35">
      <c r="A1242" s="76">
        <v>41030</v>
      </c>
      <c r="B1242">
        <v>713.99479499999984</v>
      </c>
      <c r="C1242" t="s">
        <v>56</v>
      </c>
      <c r="D1242" t="s">
        <v>27</v>
      </c>
      <c r="E1242" t="s">
        <v>99</v>
      </c>
    </row>
    <row r="1243" spans="1:5" hidden="1" x14ac:dyDescent="0.35">
      <c r="A1243" s="76">
        <v>41030</v>
      </c>
      <c r="B1243">
        <v>326.07418099999995</v>
      </c>
      <c r="C1243" t="s">
        <v>58</v>
      </c>
      <c r="D1243" t="s">
        <v>27</v>
      </c>
      <c r="E1243" t="s">
        <v>99</v>
      </c>
    </row>
    <row r="1244" spans="1:5" hidden="1" x14ac:dyDescent="0.35">
      <c r="A1244" s="76">
        <v>41030</v>
      </c>
      <c r="B1244">
        <v>350.35000200000013</v>
      </c>
      <c r="C1244" t="s">
        <v>60</v>
      </c>
      <c r="D1244" t="s">
        <v>27</v>
      </c>
      <c r="E1244" t="s">
        <v>99</v>
      </c>
    </row>
    <row r="1245" spans="1:5" hidden="1" x14ac:dyDescent="0.35">
      <c r="A1245" s="76">
        <v>41030</v>
      </c>
      <c r="B1245">
        <v>274.99083799999977</v>
      </c>
      <c r="C1245" t="s">
        <v>308</v>
      </c>
      <c r="D1245" t="s">
        <v>27</v>
      </c>
      <c r="E1245" t="s">
        <v>99</v>
      </c>
    </row>
    <row r="1246" spans="1:5" hidden="1" x14ac:dyDescent="0.35">
      <c r="A1246" s="76">
        <v>41030</v>
      </c>
      <c r="B1246">
        <v>0</v>
      </c>
      <c r="C1246" t="s">
        <v>62</v>
      </c>
      <c r="D1246" t="s">
        <v>283</v>
      </c>
      <c r="E1246" t="s">
        <v>12</v>
      </c>
    </row>
    <row r="1247" spans="1:5" hidden="1" x14ac:dyDescent="0.35">
      <c r="A1247" s="76">
        <v>41030</v>
      </c>
      <c r="B1247">
        <v>0</v>
      </c>
      <c r="C1247" t="s">
        <v>62</v>
      </c>
      <c r="D1247" t="s">
        <v>177</v>
      </c>
      <c r="E1247" t="s">
        <v>99</v>
      </c>
    </row>
    <row r="1248" spans="1:5" hidden="1" x14ac:dyDescent="0.35">
      <c r="A1248" s="76">
        <v>41030</v>
      </c>
      <c r="B1248">
        <v>0</v>
      </c>
      <c r="C1248" t="s">
        <v>55</v>
      </c>
      <c r="D1248" t="s">
        <v>284</v>
      </c>
      <c r="E1248" t="s">
        <v>12</v>
      </c>
    </row>
    <row r="1249" spans="1:5" hidden="1" x14ac:dyDescent="0.35">
      <c r="A1249" s="76">
        <v>41030</v>
      </c>
      <c r="B1249">
        <v>0</v>
      </c>
      <c r="C1249" t="s">
        <v>55</v>
      </c>
      <c r="D1249" t="s">
        <v>177</v>
      </c>
      <c r="E1249" t="s">
        <v>99</v>
      </c>
    </row>
    <row r="1250" spans="1:5" x14ac:dyDescent="0.35">
      <c r="A1250" s="76">
        <v>41061</v>
      </c>
      <c r="B1250">
        <v>0</v>
      </c>
      <c r="C1250" t="s">
        <v>305</v>
      </c>
      <c r="D1250" t="s">
        <v>46</v>
      </c>
      <c r="E1250" t="s">
        <v>12</v>
      </c>
    </row>
    <row r="1251" spans="1:5" x14ac:dyDescent="0.35">
      <c r="A1251" s="76">
        <v>41061</v>
      </c>
      <c r="B1251">
        <v>7590.4103501179288</v>
      </c>
      <c r="C1251" t="s">
        <v>58</v>
      </c>
      <c r="D1251" t="s">
        <v>46</v>
      </c>
      <c r="E1251" t="s">
        <v>12</v>
      </c>
    </row>
    <row r="1252" spans="1:5" x14ac:dyDescent="0.35">
      <c r="A1252" s="76">
        <v>41061</v>
      </c>
      <c r="B1252">
        <v>500.32774610153189</v>
      </c>
      <c r="C1252" t="s">
        <v>57</v>
      </c>
      <c r="D1252" t="s">
        <v>46</v>
      </c>
      <c r="E1252" t="s">
        <v>12</v>
      </c>
    </row>
    <row r="1253" spans="1:5" x14ac:dyDescent="0.35">
      <c r="A1253" s="76">
        <v>41061</v>
      </c>
      <c r="B1253">
        <v>3400.9499633624146</v>
      </c>
      <c r="C1253" t="s">
        <v>59</v>
      </c>
      <c r="D1253" t="s">
        <v>46</v>
      </c>
      <c r="E1253" t="s">
        <v>12</v>
      </c>
    </row>
    <row r="1254" spans="1:5" x14ac:dyDescent="0.35">
      <c r="A1254" s="76">
        <v>41061</v>
      </c>
      <c r="B1254">
        <v>0</v>
      </c>
      <c r="C1254" t="s">
        <v>318</v>
      </c>
      <c r="D1254" t="s">
        <v>46</v>
      </c>
      <c r="E1254" t="s">
        <v>12</v>
      </c>
    </row>
    <row r="1255" spans="1:5" x14ac:dyDescent="0.35">
      <c r="A1255" s="76">
        <v>41061</v>
      </c>
      <c r="B1255">
        <v>0</v>
      </c>
      <c r="C1255" t="s">
        <v>60</v>
      </c>
      <c r="D1255" t="s">
        <v>46</v>
      </c>
      <c r="E1255" t="s">
        <v>12</v>
      </c>
    </row>
    <row r="1256" spans="1:5" x14ac:dyDescent="0.35">
      <c r="A1256" s="76">
        <v>41061</v>
      </c>
      <c r="B1256">
        <v>0</v>
      </c>
      <c r="C1256" t="s">
        <v>76</v>
      </c>
      <c r="D1256" t="s">
        <v>46</v>
      </c>
      <c r="E1256" t="s">
        <v>12</v>
      </c>
    </row>
    <row r="1257" spans="1:5" x14ac:dyDescent="0.35">
      <c r="A1257" s="76">
        <v>41061</v>
      </c>
      <c r="B1257">
        <v>0</v>
      </c>
      <c r="C1257" t="s">
        <v>61</v>
      </c>
      <c r="D1257" t="s">
        <v>46</v>
      </c>
      <c r="E1257" t="s">
        <v>12</v>
      </c>
    </row>
    <row r="1258" spans="1:5" x14ac:dyDescent="0.35">
      <c r="A1258" s="76">
        <v>41061</v>
      </c>
      <c r="B1258">
        <v>0</v>
      </c>
      <c r="C1258" t="s">
        <v>55</v>
      </c>
      <c r="D1258" t="s">
        <v>46</v>
      </c>
      <c r="E1258" t="s">
        <v>9</v>
      </c>
    </row>
    <row r="1259" spans="1:5" x14ac:dyDescent="0.35">
      <c r="A1259" s="76">
        <v>41061</v>
      </c>
      <c r="B1259">
        <v>11491.688059581877</v>
      </c>
      <c r="C1259" t="s">
        <v>62</v>
      </c>
      <c r="D1259" t="s">
        <v>46</v>
      </c>
      <c r="E1259" t="s">
        <v>99</v>
      </c>
    </row>
    <row r="1260" spans="1:5" hidden="1" x14ac:dyDescent="0.35">
      <c r="A1260" s="76">
        <v>41061</v>
      </c>
      <c r="B1260">
        <v>0</v>
      </c>
      <c r="C1260" t="s">
        <v>93</v>
      </c>
      <c r="D1260" t="s">
        <v>45</v>
      </c>
      <c r="E1260" t="s">
        <v>9</v>
      </c>
    </row>
    <row r="1261" spans="1:5" hidden="1" x14ac:dyDescent="0.35">
      <c r="A1261" s="76">
        <v>41061</v>
      </c>
      <c r="B1261">
        <v>21223.29242746903</v>
      </c>
      <c r="C1261" t="s">
        <v>56</v>
      </c>
      <c r="D1261" t="s">
        <v>45</v>
      </c>
      <c r="E1261" t="s">
        <v>12</v>
      </c>
    </row>
    <row r="1262" spans="1:5" hidden="1" x14ac:dyDescent="0.35">
      <c r="A1262" s="76">
        <v>41061</v>
      </c>
      <c r="B1262">
        <v>6200.6242059948272</v>
      </c>
      <c r="C1262" t="s">
        <v>58</v>
      </c>
      <c r="D1262" t="s">
        <v>45</v>
      </c>
      <c r="E1262" t="s">
        <v>12</v>
      </c>
    </row>
    <row r="1263" spans="1:5" hidden="1" x14ac:dyDescent="0.35">
      <c r="A1263" s="76">
        <v>41061</v>
      </c>
      <c r="B1263">
        <v>429.52115133612693</v>
      </c>
      <c r="C1263" t="s">
        <v>57</v>
      </c>
      <c r="D1263" t="s">
        <v>45</v>
      </c>
      <c r="E1263" t="s">
        <v>12</v>
      </c>
    </row>
    <row r="1264" spans="1:5" hidden="1" x14ac:dyDescent="0.35">
      <c r="A1264" s="76">
        <v>41061</v>
      </c>
      <c r="B1264">
        <v>3253.5622152000183</v>
      </c>
      <c r="C1264" t="s">
        <v>59</v>
      </c>
      <c r="D1264" t="s">
        <v>45</v>
      </c>
      <c r="E1264" t="s">
        <v>12</v>
      </c>
    </row>
    <row r="1265" spans="1:5" hidden="1" x14ac:dyDescent="0.35">
      <c r="A1265" s="76">
        <v>41061</v>
      </c>
      <c r="B1265">
        <v>0</v>
      </c>
      <c r="C1265" t="s">
        <v>94</v>
      </c>
      <c r="D1265" t="s">
        <v>45</v>
      </c>
      <c r="E1265" t="s">
        <v>9</v>
      </c>
    </row>
    <row r="1266" spans="1:5" hidden="1" x14ac:dyDescent="0.35">
      <c r="A1266" s="76">
        <v>41061</v>
      </c>
      <c r="B1266">
        <v>0</v>
      </c>
      <c r="C1266" t="s">
        <v>60</v>
      </c>
      <c r="D1266" t="s">
        <v>45</v>
      </c>
      <c r="E1266" t="s">
        <v>12</v>
      </c>
    </row>
    <row r="1267" spans="1:5" hidden="1" x14ac:dyDescent="0.35">
      <c r="A1267" s="76">
        <v>41061</v>
      </c>
      <c r="B1267">
        <v>0</v>
      </c>
      <c r="C1267" t="s">
        <v>76</v>
      </c>
      <c r="D1267" t="s">
        <v>45</v>
      </c>
      <c r="E1267" t="s">
        <v>12</v>
      </c>
    </row>
    <row r="1268" spans="1:5" hidden="1" x14ac:dyDescent="0.35">
      <c r="A1268" s="76">
        <v>41061</v>
      </c>
      <c r="B1268">
        <v>0</v>
      </c>
      <c r="C1268" t="s">
        <v>61</v>
      </c>
      <c r="D1268" t="s">
        <v>45</v>
      </c>
      <c r="E1268" t="s">
        <v>12</v>
      </c>
    </row>
    <row r="1269" spans="1:5" hidden="1" x14ac:dyDescent="0.35">
      <c r="A1269" s="76">
        <v>41061</v>
      </c>
      <c r="B1269">
        <v>0</v>
      </c>
      <c r="C1269" t="s">
        <v>55</v>
      </c>
      <c r="D1269" t="s">
        <v>45</v>
      </c>
      <c r="E1269" t="s">
        <v>9</v>
      </c>
    </row>
    <row r="1270" spans="1:5" hidden="1" x14ac:dyDescent="0.35">
      <c r="A1270" s="76">
        <v>41061</v>
      </c>
      <c r="B1270">
        <v>31107.000000000004</v>
      </c>
      <c r="C1270" t="s">
        <v>62</v>
      </c>
      <c r="D1270" t="s">
        <v>45</v>
      </c>
      <c r="E1270" t="s">
        <v>99</v>
      </c>
    </row>
    <row r="1271" spans="1:5" hidden="1" x14ac:dyDescent="0.35">
      <c r="A1271" s="76">
        <v>41061</v>
      </c>
      <c r="B1271">
        <v>0</v>
      </c>
      <c r="C1271" t="s">
        <v>93</v>
      </c>
      <c r="D1271" t="s">
        <v>109</v>
      </c>
      <c r="E1271" t="s">
        <v>99</v>
      </c>
    </row>
    <row r="1272" spans="1:5" hidden="1" x14ac:dyDescent="0.35">
      <c r="A1272" s="76">
        <v>41061</v>
      </c>
      <c r="B1272">
        <v>0</v>
      </c>
      <c r="C1272" t="s">
        <v>94</v>
      </c>
      <c r="D1272" t="s">
        <v>109</v>
      </c>
      <c r="E1272" t="s">
        <v>99</v>
      </c>
    </row>
    <row r="1273" spans="1:5" hidden="1" x14ac:dyDescent="0.35">
      <c r="A1273" s="76">
        <v>41061</v>
      </c>
      <c r="B1273">
        <v>0</v>
      </c>
      <c r="C1273" t="s">
        <v>55</v>
      </c>
      <c r="D1273" t="s">
        <v>109</v>
      </c>
      <c r="E1273" t="s">
        <v>99</v>
      </c>
    </row>
    <row r="1274" spans="1:5" hidden="1" x14ac:dyDescent="0.35">
      <c r="A1274" s="76">
        <v>41061</v>
      </c>
      <c r="B1274">
        <v>1.7069130173667304</v>
      </c>
      <c r="C1274" t="s">
        <v>62</v>
      </c>
      <c r="D1274" t="s">
        <v>109</v>
      </c>
      <c r="E1274" t="s">
        <v>99</v>
      </c>
    </row>
    <row r="1275" spans="1:5" hidden="1" x14ac:dyDescent="0.35">
      <c r="A1275" s="76">
        <v>41061</v>
      </c>
      <c r="B1275">
        <v>0</v>
      </c>
      <c r="C1275" t="s">
        <v>93</v>
      </c>
      <c r="D1275" t="s">
        <v>10</v>
      </c>
      <c r="E1275" t="s">
        <v>99</v>
      </c>
    </row>
    <row r="1276" spans="1:5" hidden="1" x14ac:dyDescent="0.35">
      <c r="A1276" s="76">
        <v>41061</v>
      </c>
      <c r="B1276">
        <v>0</v>
      </c>
      <c r="C1276" t="s">
        <v>94</v>
      </c>
      <c r="D1276" t="s">
        <v>10</v>
      </c>
      <c r="E1276" t="s">
        <v>99</v>
      </c>
    </row>
    <row r="1277" spans="1:5" hidden="1" x14ac:dyDescent="0.35">
      <c r="A1277" s="76">
        <v>41061</v>
      </c>
      <c r="B1277">
        <v>0</v>
      </c>
      <c r="C1277" t="s">
        <v>55</v>
      </c>
      <c r="D1277" t="s">
        <v>10</v>
      </c>
      <c r="E1277" t="s">
        <v>99</v>
      </c>
    </row>
    <row r="1278" spans="1:5" hidden="1" x14ac:dyDescent="0.35">
      <c r="A1278" s="76">
        <v>41061</v>
      </c>
      <c r="B1278">
        <v>5.2412222329379234E-2</v>
      </c>
      <c r="C1278" t="s">
        <v>62</v>
      </c>
      <c r="D1278" t="s">
        <v>10</v>
      </c>
      <c r="E1278" t="s">
        <v>99</v>
      </c>
    </row>
    <row r="1279" spans="1:5" hidden="1" x14ac:dyDescent="0.35">
      <c r="A1279" s="76">
        <v>41061</v>
      </c>
      <c r="B1279">
        <v>997.94799999999998</v>
      </c>
      <c r="C1279" t="s">
        <v>56</v>
      </c>
      <c r="D1279" t="s">
        <v>26</v>
      </c>
      <c r="E1279" t="s">
        <v>9</v>
      </c>
    </row>
    <row r="1280" spans="1:5" hidden="1" x14ac:dyDescent="0.35">
      <c r="A1280" s="76">
        <v>41061</v>
      </c>
      <c r="B1280">
        <v>412.72899999999998</v>
      </c>
      <c r="C1280" t="s">
        <v>58</v>
      </c>
      <c r="D1280" t="s">
        <v>26</v>
      </c>
      <c r="E1280" t="s">
        <v>9</v>
      </c>
    </row>
    <row r="1281" spans="1:5" hidden="1" x14ac:dyDescent="0.35">
      <c r="A1281" s="76">
        <v>41061</v>
      </c>
      <c r="B1281">
        <v>13.045999999999999</v>
      </c>
      <c r="C1281" t="s">
        <v>307</v>
      </c>
      <c r="D1281" t="s">
        <v>26</v>
      </c>
      <c r="E1281" t="s">
        <v>12</v>
      </c>
    </row>
    <row r="1282" spans="1:5" hidden="1" x14ac:dyDescent="0.35">
      <c r="A1282" s="76">
        <v>41061</v>
      </c>
      <c r="B1282">
        <v>206.66399999999999</v>
      </c>
      <c r="C1282" t="s">
        <v>59</v>
      </c>
      <c r="D1282" t="s">
        <v>26</v>
      </c>
      <c r="E1282" t="s">
        <v>9</v>
      </c>
    </row>
    <row r="1283" spans="1:5" hidden="1" x14ac:dyDescent="0.35">
      <c r="A1283" s="76">
        <v>41061</v>
      </c>
      <c r="B1283">
        <v>0</v>
      </c>
      <c r="C1283" t="s">
        <v>60</v>
      </c>
      <c r="D1283" t="s">
        <v>26</v>
      </c>
      <c r="E1283" t="s">
        <v>9</v>
      </c>
    </row>
    <row r="1284" spans="1:5" hidden="1" x14ac:dyDescent="0.35">
      <c r="A1284" s="76">
        <v>41061</v>
      </c>
      <c r="B1284">
        <v>0</v>
      </c>
      <c r="C1284" t="s">
        <v>76</v>
      </c>
      <c r="D1284" t="s">
        <v>26</v>
      </c>
      <c r="E1284" t="s">
        <v>9</v>
      </c>
    </row>
    <row r="1285" spans="1:5" hidden="1" x14ac:dyDescent="0.35">
      <c r="A1285" s="76">
        <v>41061</v>
      </c>
      <c r="B1285">
        <v>0</v>
      </c>
      <c r="C1285" t="s">
        <v>61</v>
      </c>
      <c r="D1285" t="s">
        <v>26</v>
      </c>
      <c r="E1285" t="s">
        <v>9</v>
      </c>
    </row>
    <row r="1286" spans="1:5" hidden="1" x14ac:dyDescent="0.35">
      <c r="A1286" s="76">
        <v>41061</v>
      </c>
      <c r="B1286">
        <v>0</v>
      </c>
      <c r="C1286" t="s">
        <v>55</v>
      </c>
      <c r="D1286" t="s">
        <v>26</v>
      </c>
      <c r="E1286" t="s">
        <v>9</v>
      </c>
    </row>
    <row r="1287" spans="1:5" hidden="1" x14ac:dyDescent="0.35">
      <c r="A1287" s="76">
        <v>41061</v>
      </c>
      <c r="B1287">
        <v>1630.3869999999999</v>
      </c>
      <c r="C1287" t="s">
        <v>63</v>
      </c>
      <c r="D1287" t="s">
        <v>26</v>
      </c>
      <c r="E1287" t="s">
        <v>99</v>
      </c>
    </row>
    <row r="1288" spans="1:5" hidden="1" x14ac:dyDescent="0.35">
      <c r="A1288" s="76">
        <v>41061</v>
      </c>
      <c r="B1288">
        <v>219.70999999999998</v>
      </c>
      <c r="C1288" t="s">
        <v>123</v>
      </c>
      <c r="D1288" t="s">
        <v>26</v>
      </c>
      <c r="E1288" t="s">
        <v>99</v>
      </c>
    </row>
    <row r="1289" spans="1:5" hidden="1" x14ac:dyDescent="0.35">
      <c r="A1289" s="76">
        <v>41061</v>
      </c>
      <c r="B1289">
        <v>1630.3869999999999</v>
      </c>
      <c r="C1289" t="s">
        <v>62</v>
      </c>
      <c r="D1289" t="s">
        <v>26</v>
      </c>
      <c r="E1289" t="s">
        <v>99</v>
      </c>
    </row>
    <row r="1290" spans="1:5" hidden="1" x14ac:dyDescent="0.35">
      <c r="A1290" s="76">
        <v>41061</v>
      </c>
      <c r="B1290">
        <v>742.61999899999955</v>
      </c>
      <c r="C1290" t="s">
        <v>62</v>
      </c>
      <c r="D1290" t="s">
        <v>25</v>
      </c>
      <c r="E1290" t="s">
        <v>99</v>
      </c>
    </row>
    <row r="1291" spans="1:5" hidden="1" x14ac:dyDescent="0.35">
      <c r="A1291" s="76">
        <v>41061</v>
      </c>
      <c r="B1291">
        <v>25.47000700000002</v>
      </c>
      <c r="C1291" t="s">
        <v>55</v>
      </c>
      <c r="D1291" t="s">
        <v>25</v>
      </c>
      <c r="E1291" t="s">
        <v>99</v>
      </c>
    </row>
    <row r="1292" spans="1:5" hidden="1" x14ac:dyDescent="0.35">
      <c r="A1292" s="76">
        <v>41061</v>
      </c>
      <c r="B1292">
        <v>1665.4098159999996</v>
      </c>
      <c r="C1292" t="s">
        <v>63</v>
      </c>
      <c r="D1292" t="s">
        <v>25</v>
      </c>
      <c r="E1292" t="s">
        <v>99</v>
      </c>
    </row>
    <row r="1293" spans="1:5" hidden="1" x14ac:dyDescent="0.35">
      <c r="A1293" s="76">
        <v>41061</v>
      </c>
      <c r="B1293">
        <v>713.99479499999984</v>
      </c>
      <c r="C1293" t="s">
        <v>56</v>
      </c>
      <c r="D1293" t="s">
        <v>25</v>
      </c>
      <c r="E1293" t="s">
        <v>99</v>
      </c>
    </row>
    <row r="1294" spans="1:5" hidden="1" x14ac:dyDescent="0.35">
      <c r="A1294" s="76">
        <v>41061</v>
      </c>
      <c r="B1294">
        <v>326.07418099999995</v>
      </c>
      <c r="C1294" t="s">
        <v>58</v>
      </c>
      <c r="D1294" t="s">
        <v>25</v>
      </c>
      <c r="E1294" t="s">
        <v>99</v>
      </c>
    </row>
    <row r="1295" spans="1:5" hidden="1" x14ac:dyDescent="0.35">
      <c r="A1295" s="76">
        <v>41061</v>
      </c>
      <c r="B1295">
        <v>350.35000200000013</v>
      </c>
      <c r="C1295" t="s">
        <v>60</v>
      </c>
      <c r="D1295" t="s">
        <v>25</v>
      </c>
      <c r="E1295" t="s">
        <v>99</v>
      </c>
    </row>
    <row r="1296" spans="1:5" hidden="1" x14ac:dyDescent="0.35">
      <c r="A1296" s="76">
        <v>41061</v>
      </c>
      <c r="B1296">
        <v>274.99083799999977</v>
      </c>
      <c r="C1296" t="s">
        <v>308</v>
      </c>
      <c r="D1296" t="s">
        <v>25</v>
      </c>
      <c r="E1296" t="s">
        <v>99</v>
      </c>
    </row>
    <row r="1297" spans="1:5" hidden="1" x14ac:dyDescent="0.35">
      <c r="A1297" s="76">
        <v>41061</v>
      </c>
      <c r="B1297">
        <v>1.7489619999999999</v>
      </c>
      <c r="C1297" t="s">
        <v>55</v>
      </c>
      <c r="D1297" t="s">
        <v>13</v>
      </c>
      <c r="E1297" t="s">
        <v>9</v>
      </c>
    </row>
    <row r="1298" spans="1:5" hidden="1" x14ac:dyDescent="0.35">
      <c r="A1298" s="76">
        <v>41061</v>
      </c>
      <c r="B1298">
        <v>0.84274499999999997</v>
      </c>
      <c r="C1298" t="s">
        <v>55</v>
      </c>
      <c r="D1298" t="s">
        <v>469</v>
      </c>
      <c r="E1298" t="s">
        <v>12</v>
      </c>
    </row>
    <row r="1299" spans="1:5" hidden="1" x14ac:dyDescent="0.35">
      <c r="A1299" s="76">
        <v>41061</v>
      </c>
      <c r="B1299">
        <v>3.6804429999999999</v>
      </c>
      <c r="C1299" t="s">
        <v>63</v>
      </c>
      <c r="D1299" t="s">
        <v>13</v>
      </c>
      <c r="E1299" t="s">
        <v>9</v>
      </c>
    </row>
    <row r="1300" spans="1:5" hidden="1" x14ac:dyDescent="0.35">
      <c r="A1300" s="76">
        <v>41061</v>
      </c>
      <c r="B1300">
        <v>0.63383699999999998</v>
      </c>
      <c r="C1300" t="s">
        <v>241</v>
      </c>
      <c r="D1300" t="s">
        <v>13</v>
      </c>
      <c r="E1300" t="s">
        <v>9</v>
      </c>
    </row>
    <row r="1301" spans="1:5" hidden="1" x14ac:dyDescent="0.35">
      <c r="A1301" s="76">
        <v>41061</v>
      </c>
      <c r="B1301">
        <v>0.201154</v>
      </c>
      <c r="C1301" t="s">
        <v>62</v>
      </c>
      <c r="D1301" t="s">
        <v>470</v>
      </c>
      <c r="E1301" t="s">
        <v>12</v>
      </c>
    </row>
    <row r="1302" spans="1:5" hidden="1" x14ac:dyDescent="0.35">
      <c r="A1302" s="76">
        <v>41061</v>
      </c>
      <c r="B1302">
        <v>0</v>
      </c>
      <c r="C1302" t="s">
        <v>56</v>
      </c>
      <c r="D1302" t="s">
        <v>244</v>
      </c>
      <c r="E1302" t="s">
        <v>9</v>
      </c>
    </row>
    <row r="1303" spans="1:5" hidden="1" x14ac:dyDescent="0.35">
      <c r="A1303" s="76">
        <v>41061</v>
      </c>
      <c r="B1303">
        <v>0</v>
      </c>
      <c r="C1303" t="s">
        <v>58</v>
      </c>
      <c r="D1303" t="s">
        <v>244</v>
      </c>
      <c r="E1303" t="s">
        <v>9</v>
      </c>
    </row>
    <row r="1304" spans="1:5" hidden="1" x14ac:dyDescent="0.35">
      <c r="A1304" s="76">
        <v>41061</v>
      </c>
      <c r="B1304">
        <v>0</v>
      </c>
      <c r="C1304" t="s">
        <v>60</v>
      </c>
      <c r="D1304" t="s">
        <v>244</v>
      </c>
      <c r="E1304" t="s">
        <v>9</v>
      </c>
    </row>
    <row r="1305" spans="1:5" hidden="1" x14ac:dyDescent="0.35">
      <c r="A1305" s="76">
        <v>41061</v>
      </c>
      <c r="B1305">
        <v>0</v>
      </c>
      <c r="C1305" t="s">
        <v>308</v>
      </c>
      <c r="D1305" t="s">
        <v>244</v>
      </c>
      <c r="E1305" t="s">
        <v>12</v>
      </c>
    </row>
    <row r="1306" spans="1:5" hidden="1" x14ac:dyDescent="0.35">
      <c r="A1306" s="76">
        <v>41061</v>
      </c>
      <c r="B1306">
        <v>0</v>
      </c>
      <c r="C1306" t="s">
        <v>56</v>
      </c>
      <c r="D1306" t="s">
        <v>13</v>
      </c>
      <c r="E1306" t="s">
        <v>99</v>
      </c>
    </row>
    <row r="1307" spans="1:5" hidden="1" x14ac:dyDescent="0.35">
      <c r="A1307" s="76">
        <v>41061</v>
      </c>
      <c r="B1307">
        <v>0</v>
      </c>
      <c r="C1307" t="s">
        <v>58</v>
      </c>
      <c r="D1307" t="s">
        <v>13</v>
      </c>
      <c r="E1307" t="s">
        <v>99</v>
      </c>
    </row>
    <row r="1308" spans="1:5" hidden="1" x14ac:dyDescent="0.35">
      <c r="A1308" s="76">
        <v>41061</v>
      </c>
      <c r="B1308">
        <v>0</v>
      </c>
      <c r="C1308" t="s">
        <v>60</v>
      </c>
      <c r="D1308" t="s">
        <v>13</v>
      </c>
      <c r="E1308" t="s">
        <v>99</v>
      </c>
    </row>
    <row r="1309" spans="1:5" hidden="1" x14ac:dyDescent="0.35">
      <c r="A1309" s="76">
        <v>41061</v>
      </c>
      <c r="B1309">
        <v>0</v>
      </c>
      <c r="C1309" t="s">
        <v>308</v>
      </c>
      <c r="D1309" t="s">
        <v>13</v>
      </c>
      <c r="E1309" t="s">
        <v>99</v>
      </c>
    </row>
    <row r="1310" spans="1:5" hidden="1" x14ac:dyDescent="0.35">
      <c r="A1310" s="76">
        <v>41061</v>
      </c>
      <c r="B1310">
        <v>7.1071409999999995</v>
      </c>
      <c r="C1310" t="s">
        <v>62</v>
      </c>
      <c r="D1310" t="s">
        <v>13</v>
      </c>
      <c r="E1310" t="s">
        <v>99</v>
      </c>
    </row>
    <row r="1311" spans="1:5" hidden="1" x14ac:dyDescent="0.35">
      <c r="A1311" s="76">
        <v>41061</v>
      </c>
      <c r="B1311">
        <v>2380.1141399999992</v>
      </c>
      <c r="C1311" t="s">
        <v>62</v>
      </c>
      <c r="D1311" t="s">
        <v>87</v>
      </c>
      <c r="E1311" t="s">
        <v>99</v>
      </c>
    </row>
    <row r="1312" spans="1:5" hidden="1" x14ac:dyDescent="0.35">
      <c r="A1312" s="76">
        <v>41061</v>
      </c>
      <c r="B1312">
        <v>79.199332999999996</v>
      </c>
      <c r="C1312" t="s">
        <v>62</v>
      </c>
      <c r="D1312" t="s">
        <v>316</v>
      </c>
      <c r="E1312" t="s">
        <v>99</v>
      </c>
    </row>
    <row r="1313" spans="1:5" hidden="1" x14ac:dyDescent="0.35">
      <c r="A1313" s="76">
        <v>41061</v>
      </c>
      <c r="B1313">
        <v>6.4803329999999999</v>
      </c>
      <c r="C1313" t="s">
        <v>55</v>
      </c>
      <c r="D1313" t="s">
        <v>316</v>
      </c>
      <c r="E1313" t="s">
        <v>12</v>
      </c>
    </row>
    <row r="1314" spans="1:5" hidden="1" x14ac:dyDescent="0.35">
      <c r="A1314" s="76">
        <v>41061</v>
      </c>
      <c r="B1314">
        <v>72.718999999999994</v>
      </c>
      <c r="C1314" t="s">
        <v>63</v>
      </c>
      <c r="D1314" t="s">
        <v>316</v>
      </c>
      <c r="E1314" t="s">
        <v>99</v>
      </c>
    </row>
    <row r="1315" spans="1:5" hidden="1" x14ac:dyDescent="0.35">
      <c r="A1315" s="76">
        <v>41061</v>
      </c>
      <c r="B1315">
        <v>34.204000000000001</v>
      </c>
      <c r="C1315" t="s">
        <v>56</v>
      </c>
      <c r="D1315" t="s">
        <v>316</v>
      </c>
      <c r="E1315" t="s">
        <v>12</v>
      </c>
    </row>
    <row r="1316" spans="1:5" hidden="1" x14ac:dyDescent="0.35">
      <c r="A1316" s="76">
        <v>41061</v>
      </c>
      <c r="B1316">
        <v>13.167</v>
      </c>
      <c r="C1316" t="s">
        <v>58</v>
      </c>
      <c r="D1316" t="s">
        <v>316</v>
      </c>
      <c r="E1316" t="s">
        <v>12</v>
      </c>
    </row>
    <row r="1317" spans="1:5" hidden="1" x14ac:dyDescent="0.35">
      <c r="A1317" s="76">
        <v>41061</v>
      </c>
      <c r="B1317">
        <v>18.513332999999999</v>
      </c>
      <c r="C1317" t="s">
        <v>60</v>
      </c>
      <c r="D1317" t="s">
        <v>316</v>
      </c>
      <c r="E1317" t="s">
        <v>12</v>
      </c>
    </row>
    <row r="1318" spans="1:5" hidden="1" x14ac:dyDescent="0.35">
      <c r="A1318" s="76">
        <v>41061</v>
      </c>
      <c r="B1318">
        <v>6.8346669999999996</v>
      </c>
      <c r="C1318" t="s">
        <v>308</v>
      </c>
      <c r="D1318" t="s">
        <v>316</v>
      </c>
      <c r="E1318" t="s">
        <v>12</v>
      </c>
    </row>
    <row r="1319" spans="1:5" hidden="1" x14ac:dyDescent="0.35">
      <c r="A1319" s="76">
        <v>41061</v>
      </c>
      <c r="B1319">
        <v>134.68797600000002</v>
      </c>
      <c r="C1319" t="s">
        <v>62</v>
      </c>
      <c r="D1319" t="s">
        <v>124</v>
      </c>
      <c r="E1319" t="s">
        <v>99</v>
      </c>
    </row>
    <row r="1320" spans="1:5" hidden="1" x14ac:dyDescent="0.35">
      <c r="A1320" s="76">
        <v>41061</v>
      </c>
      <c r="B1320">
        <v>6.6704790000000003</v>
      </c>
      <c r="C1320" t="s">
        <v>55</v>
      </c>
      <c r="D1320" t="s">
        <v>124</v>
      </c>
      <c r="E1320" t="s">
        <v>9</v>
      </c>
    </row>
    <row r="1321" spans="1:5" hidden="1" x14ac:dyDescent="0.35">
      <c r="A1321" s="76">
        <v>41061</v>
      </c>
      <c r="B1321">
        <v>128.01749700000002</v>
      </c>
      <c r="C1321" t="s">
        <v>63</v>
      </c>
      <c r="D1321" t="s">
        <v>124</v>
      </c>
      <c r="E1321" t="s">
        <v>99</v>
      </c>
    </row>
    <row r="1322" spans="1:5" hidden="1" x14ac:dyDescent="0.35">
      <c r="A1322" s="76">
        <v>41061</v>
      </c>
      <c r="B1322">
        <v>53.108763000000003</v>
      </c>
      <c r="C1322" t="s">
        <v>56</v>
      </c>
      <c r="D1322" t="s">
        <v>124</v>
      </c>
      <c r="E1322" t="s">
        <v>9</v>
      </c>
    </row>
    <row r="1323" spans="1:5" hidden="1" x14ac:dyDescent="0.35">
      <c r="A1323" s="76">
        <v>41061</v>
      </c>
      <c r="B1323">
        <v>51.067036000000002</v>
      </c>
      <c r="C1323" t="s">
        <v>58</v>
      </c>
      <c r="D1323" t="s">
        <v>124</v>
      </c>
      <c r="E1323" t="s">
        <v>9</v>
      </c>
    </row>
    <row r="1324" spans="1:5" hidden="1" x14ac:dyDescent="0.35">
      <c r="A1324" s="76">
        <v>41061</v>
      </c>
      <c r="B1324">
        <v>17.364256000000001</v>
      </c>
      <c r="C1324" t="s">
        <v>60</v>
      </c>
      <c r="D1324" t="s">
        <v>124</v>
      </c>
      <c r="E1324" t="s">
        <v>9</v>
      </c>
    </row>
    <row r="1325" spans="1:5" hidden="1" x14ac:dyDescent="0.35">
      <c r="A1325" s="76">
        <v>41061</v>
      </c>
      <c r="B1325">
        <v>6.4774419999999999</v>
      </c>
      <c r="C1325" t="s">
        <v>308</v>
      </c>
      <c r="D1325" t="s">
        <v>124</v>
      </c>
      <c r="E1325" t="s">
        <v>12</v>
      </c>
    </row>
    <row r="1326" spans="1:5" hidden="1" x14ac:dyDescent="0.35">
      <c r="A1326" s="76">
        <v>41061</v>
      </c>
      <c r="B1326">
        <v>0</v>
      </c>
      <c r="C1326" t="s">
        <v>56</v>
      </c>
      <c r="D1326" t="s">
        <v>21</v>
      </c>
      <c r="E1326" t="s">
        <v>99</v>
      </c>
    </row>
    <row r="1327" spans="1:5" hidden="1" x14ac:dyDescent="0.35">
      <c r="A1327" s="76">
        <v>41061</v>
      </c>
      <c r="B1327">
        <v>0</v>
      </c>
      <c r="C1327" t="s">
        <v>58</v>
      </c>
      <c r="D1327" t="s">
        <v>21</v>
      </c>
      <c r="E1327" t="s">
        <v>99</v>
      </c>
    </row>
    <row r="1328" spans="1:5" hidden="1" x14ac:dyDescent="0.35">
      <c r="A1328" s="76">
        <v>41061</v>
      </c>
      <c r="B1328">
        <v>0</v>
      </c>
      <c r="C1328" t="s">
        <v>60</v>
      </c>
      <c r="D1328" t="s">
        <v>21</v>
      </c>
      <c r="E1328" t="s">
        <v>99</v>
      </c>
    </row>
    <row r="1329" spans="1:5" hidden="1" x14ac:dyDescent="0.35">
      <c r="A1329" s="76">
        <v>41061</v>
      </c>
      <c r="B1329">
        <v>0</v>
      </c>
      <c r="C1329" t="s">
        <v>308</v>
      </c>
      <c r="D1329" t="s">
        <v>21</v>
      </c>
      <c r="E1329" t="s">
        <v>99</v>
      </c>
    </row>
    <row r="1330" spans="1:5" hidden="1" x14ac:dyDescent="0.35">
      <c r="A1330" s="76">
        <v>41061</v>
      </c>
      <c r="B1330">
        <v>0</v>
      </c>
      <c r="C1330" t="s">
        <v>56</v>
      </c>
      <c r="D1330" t="s">
        <v>237</v>
      </c>
      <c r="E1330" t="s">
        <v>9</v>
      </c>
    </row>
    <row r="1331" spans="1:5" hidden="1" x14ac:dyDescent="0.35">
      <c r="A1331" s="76">
        <v>41061</v>
      </c>
      <c r="B1331">
        <v>0</v>
      </c>
      <c r="C1331" t="s">
        <v>58</v>
      </c>
      <c r="D1331" t="s">
        <v>237</v>
      </c>
      <c r="E1331" t="s">
        <v>9</v>
      </c>
    </row>
    <row r="1332" spans="1:5" hidden="1" x14ac:dyDescent="0.35">
      <c r="A1332" s="76">
        <v>41061</v>
      </c>
      <c r="B1332">
        <v>0</v>
      </c>
      <c r="C1332" t="s">
        <v>60</v>
      </c>
      <c r="D1332" t="s">
        <v>237</v>
      </c>
      <c r="E1332" t="s">
        <v>9</v>
      </c>
    </row>
    <row r="1333" spans="1:5" hidden="1" x14ac:dyDescent="0.35">
      <c r="A1333" s="76">
        <v>41061</v>
      </c>
      <c r="B1333">
        <v>0</v>
      </c>
      <c r="C1333" t="s">
        <v>308</v>
      </c>
      <c r="D1333" t="s">
        <v>237</v>
      </c>
      <c r="E1333" t="s">
        <v>12</v>
      </c>
    </row>
    <row r="1334" spans="1:5" hidden="1" x14ac:dyDescent="0.35">
      <c r="A1334" s="76">
        <v>41061</v>
      </c>
      <c r="B1334">
        <v>86.896499000000006</v>
      </c>
      <c r="C1334" t="s">
        <v>63</v>
      </c>
      <c r="D1334" t="s">
        <v>21</v>
      </c>
      <c r="E1334" t="s">
        <v>9</v>
      </c>
    </row>
    <row r="1335" spans="1:5" hidden="1" x14ac:dyDescent="0.35">
      <c r="A1335" s="76">
        <v>41061</v>
      </c>
      <c r="B1335">
        <v>1.210909</v>
      </c>
      <c r="C1335" t="s">
        <v>241</v>
      </c>
      <c r="D1335" t="s">
        <v>21</v>
      </c>
      <c r="E1335" t="s">
        <v>9</v>
      </c>
    </row>
    <row r="1336" spans="1:5" hidden="1" x14ac:dyDescent="0.35">
      <c r="A1336" s="76">
        <v>41061</v>
      </c>
      <c r="B1336">
        <v>0.21871699999999999</v>
      </c>
      <c r="C1336" t="s">
        <v>62</v>
      </c>
      <c r="D1336" t="s">
        <v>471</v>
      </c>
      <c r="E1336" t="s">
        <v>12</v>
      </c>
    </row>
    <row r="1337" spans="1:5" hidden="1" x14ac:dyDescent="0.35">
      <c r="A1337" s="76">
        <v>41061</v>
      </c>
      <c r="B1337">
        <v>3.2815029999999998</v>
      </c>
      <c r="C1337" t="s">
        <v>55</v>
      </c>
      <c r="D1337" t="s">
        <v>21</v>
      </c>
      <c r="E1337" t="s">
        <v>9</v>
      </c>
    </row>
    <row r="1338" spans="1:5" hidden="1" x14ac:dyDescent="0.35">
      <c r="A1338" s="76">
        <v>41061</v>
      </c>
      <c r="B1338">
        <v>-1.1520550000000001</v>
      </c>
      <c r="C1338" t="s">
        <v>55</v>
      </c>
      <c r="D1338" t="s">
        <v>472</v>
      </c>
      <c r="E1338" t="s">
        <v>12</v>
      </c>
    </row>
    <row r="1339" spans="1:5" hidden="1" x14ac:dyDescent="0.35">
      <c r="A1339" s="76">
        <v>41061</v>
      </c>
      <c r="B1339">
        <v>90.455573000000001</v>
      </c>
      <c r="C1339" t="s">
        <v>62</v>
      </c>
      <c r="D1339" t="s">
        <v>21</v>
      </c>
      <c r="E1339" t="s">
        <v>99</v>
      </c>
    </row>
    <row r="1340" spans="1:5" hidden="1" x14ac:dyDescent="0.35">
      <c r="A1340" s="76">
        <v>41061</v>
      </c>
      <c r="B1340">
        <v>304.34288200000003</v>
      </c>
      <c r="C1340" t="s">
        <v>62</v>
      </c>
      <c r="D1340" t="s">
        <v>92</v>
      </c>
      <c r="E1340" t="s">
        <v>99</v>
      </c>
    </row>
    <row r="1341" spans="1:5" hidden="1" x14ac:dyDescent="0.35">
      <c r="A1341" s="76">
        <v>41061</v>
      </c>
      <c r="B1341">
        <v>2075.7712579999993</v>
      </c>
      <c r="C1341" t="s">
        <v>62</v>
      </c>
      <c r="D1341" t="s">
        <v>27</v>
      </c>
      <c r="E1341" t="s">
        <v>99</v>
      </c>
    </row>
    <row r="1342" spans="1:5" hidden="1" x14ac:dyDescent="0.35">
      <c r="A1342" s="76">
        <v>41061</v>
      </c>
      <c r="B1342">
        <v>2075.7712579999993</v>
      </c>
      <c r="C1342" t="s">
        <v>62</v>
      </c>
      <c r="D1342" t="s">
        <v>27</v>
      </c>
      <c r="E1342" t="s">
        <v>9</v>
      </c>
    </row>
    <row r="1343" spans="1:5" hidden="1" x14ac:dyDescent="0.35">
      <c r="A1343" s="76">
        <v>41061</v>
      </c>
      <c r="B1343">
        <v>12.781454000000021</v>
      </c>
      <c r="C1343" t="s">
        <v>55</v>
      </c>
      <c r="D1343" t="s">
        <v>27</v>
      </c>
      <c r="E1343" t="s">
        <v>99</v>
      </c>
    </row>
    <row r="1344" spans="1:5" hidden="1" x14ac:dyDescent="0.35">
      <c r="A1344" s="76">
        <v>41061</v>
      </c>
      <c r="B1344">
        <v>12.781454000000021</v>
      </c>
      <c r="C1344" t="s">
        <v>55</v>
      </c>
      <c r="D1344" t="s">
        <v>27</v>
      </c>
      <c r="E1344" t="s">
        <v>9</v>
      </c>
    </row>
    <row r="1345" spans="1:5" hidden="1" x14ac:dyDescent="0.35">
      <c r="A1345" s="76">
        <v>41061</v>
      </c>
      <c r="B1345">
        <v>3011.249628</v>
      </c>
      <c r="C1345" t="s">
        <v>63</v>
      </c>
      <c r="D1345" t="s">
        <v>27</v>
      </c>
      <c r="E1345" t="s">
        <v>99</v>
      </c>
    </row>
    <row r="1346" spans="1:5" hidden="1" x14ac:dyDescent="0.35">
      <c r="A1346" s="76">
        <v>41061</v>
      </c>
      <c r="B1346">
        <v>1624.630032</v>
      </c>
      <c r="C1346" t="s">
        <v>56</v>
      </c>
      <c r="D1346" t="s">
        <v>27</v>
      </c>
      <c r="E1346" t="s">
        <v>99</v>
      </c>
    </row>
    <row r="1347" spans="1:5" hidden="1" x14ac:dyDescent="0.35">
      <c r="A1347" s="76">
        <v>41061</v>
      </c>
      <c r="B1347">
        <v>674.56914499999993</v>
      </c>
      <c r="C1347" t="s">
        <v>58</v>
      </c>
      <c r="D1347" t="s">
        <v>27</v>
      </c>
      <c r="E1347" t="s">
        <v>99</v>
      </c>
    </row>
    <row r="1348" spans="1:5" hidden="1" x14ac:dyDescent="0.35">
      <c r="A1348" s="76">
        <v>41061</v>
      </c>
      <c r="B1348">
        <v>314.47241300000013</v>
      </c>
      <c r="C1348" t="s">
        <v>60</v>
      </c>
      <c r="D1348" t="s">
        <v>27</v>
      </c>
      <c r="E1348" t="s">
        <v>99</v>
      </c>
    </row>
    <row r="1349" spans="1:5" hidden="1" x14ac:dyDescent="0.35">
      <c r="A1349" s="76">
        <v>41061</v>
      </c>
      <c r="B1349">
        <v>481.38872899999973</v>
      </c>
      <c r="C1349" t="s">
        <v>308</v>
      </c>
      <c r="D1349" t="s">
        <v>27</v>
      </c>
      <c r="E1349" t="s">
        <v>99</v>
      </c>
    </row>
    <row r="1350" spans="1:5" hidden="1" x14ac:dyDescent="0.35">
      <c r="A1350" s="76">
        <v>41061</v>
      </c>
      <c r="B1350">
        <v>0</v>
      </c>
      <c r="C1350" t="s">
        <v>62</v>
      </c>
      <c r="D1350" t="s">
        <v>283</v>
      </c>
      <c r="E1350" t="s">
        <v>12</v>
      </c>
    </row>
    <row r="1351" spans="1:5" hidden="1" x14ac:dyDescent="0.35">
      <c r="A1351" s="76">
        <v>41061</v>
      </c>
      <c r="B1351">
        <v>0</v>
      </c>
      <c r="C1351" t="s">
        <v>62</v>
      </c>
      <c r="D1351" t="s">
        <v>177</v>
      </c>
      <c r="E1351" t="s">
        <v>99</v>
      </c>
    </row>
    <row r="1352" spans="1:5" hidden="1" x14ac:dyDescent="0.35">
      <c r="A1352" s="76">
        <v>41061</v>
      </c>
      <c r="B1352">
        <v>0</v>
      </c>
      <c r="C1352" t="s">
        <v>55</v>
      </c>
      <c r="D1352" t="s">
        <v>284</v>
      </c>
      <c r="E1352" t="s">
        <v>12</v>
      </c>
    </row>
    <row r="1353" spans="1:5" hidden="1" x14ac:dyDescent="0.35">
      <c r="A1353" s="76">
        <v>41061</v>
      </c>
      <c r="B1353">
        <v>0</v>
      </c>
      <c r="C1353" t="s">
        <v>55</v>
      </c>
      <c r="D1353" t="s">
        <v>177</v>
      </c>
      <c r="E1353" t="s">
        <v>99</v>
      </c>
    </row>
    <row r="1354" spans="1:5" x14ac:dyDescent="0.35">
      <c r="A1354" s="76">
        <v>41091</v>
      </c>
      <c r="B1354">
        <v>0</v>
      </c>
      <c r="C1354" t="s">
        <v>305</v>
      </c>
      <c r="D1354" t="s">
        <v>46</v>
      </c>
      <c r="E1354" t="s">
        <v>12</v>
      </c>
    </row>
    <row r="1355" spans="1:5" x14ac:dyDescent="0.35">
      <c r="A1355" s="76">
        <v>41091</v>
      </c>
      <c r="B1355">
        <v>0</v>
      </c>
      <c r="C1355" t="s">
        <v>58</v>
      </c>
      <c r="D1355" t="s">
        <v>46</v>
      </c>
      <c r="E1355" t="s">
        <v>12</v>
      </c>
    </row>
    <row r="1356" spans="1:5" x14ac:dyDescent="0.35">
      <c r="A1356" s="76">
        <v>41091</v>
      </c>
      <c r="B1356">
        <v>0</v>
      </c>
      <c r="C1356" t="s">
        <v>57</v>
      </c>
      <c r="D1356" t="s">
        <v>46</v>
      </c>
      <c r="E1356" t="s">
        <v>12</v>
      </c>
    </row>
    <row r="1357" spans="1:5" x14ac:dyDescent="0.35">
      <c r="A1357" s="76">
        <v>41091</v>
      </c>
      <c r="B1357">
        <v>0</v>
      </c>
      <c r="C1357" t="s">
        <v>59</v>
      </c>
      <c r="D1357" t="s">
        <v>46</v>
      </c>
      <c r="E1357" t="s">
        <v>12</v>
      </c>
    </row>
    <row r="1358" spans="1:5" x14ac:dyDescent="0.35">
      <c r="A1358" s="76">
        <v>41091</v>
      </c>
      <c r="B1358">
        <v>0</v>
      </c>
      <c r="C1358" t="s">
        <v>318</v>
      </c>
      <c r="D1358" t="s">
        <v>46</v>
      </c>
      <c r="E1358" t="s">
        <v>12</v>
      </c>
    </row>
    <row r="1359" spans="1:5" x14ac:dyDescent="0.35">
      <c r="A1359" s="76">
        <v>41091</v>
      </c>
      <c r="B1359">
        <v>0</v>
      </c>
      <c r="C1359" t="s">
        <v>60</v>
      </c>
      <c r="D1359" t="s">
        <v>46</v>
      </c>
      <c r="E1359" t="s">
        <v>12</v>
      </c>
    </row>
    <row r="1360" spans="1:5" x14ac:dyDescent="0.35">
      <c r="A1360" s="76">
        <v>41091</v>
      </c>
      <c r="B1360">
        <v>0</v>
      </c>
      <c r="C1360" t="s">
        <v>76</v>
      </c>
      <c r="D1360" t="s">
        <v>46</v>
      </c>
      <c r="E1360" t="s">
        <v>12</v>
      </c>
    </row>
    <row r="1361" spans="1:5" x14ac:dyDescent="0.35">
      <c r="A1361" s="76">
        <v>41091</v>
      </c>
      <c r="B1361">
        <v>0</v>
      </c>
      <c r="C1361" t="s">
        <v>61</v>
      </c>
      <c r="D1361" t="s">
        <v>46</v>
      </c>
      <c r="E1361" t="s">
        <v>12</v>
      </c>
    </row>
    <row r="1362" spans="1:5" x14ac:dyDescent="0.35">
      <c r="A1362" s="76">
        <v>41091</v>
      </c>
      <c r="B1362">
        <v>0</v>
      </c>
      <c r="C1362" t="s">
        <v>55</v>
      </c>
      <c r="D1362" t="s">
        <v>46</v>
      </c>
      <c r="E1362" t="s">
        <v>9</v>
      </c>
    </row>
    <row r="1363" spans="1:5" x14ac:dyDescent="0.35">
      <c r="A1363" s="76">
        <v>41091</v>
      </c>
      <c r="B1363">
        <v>0</v>
      </c>
      <c r="C1363" t="s">
        <v>62</v>
      </c>
      <c r="D1363" t="s">
        <v>46</v>
      </c>
      <c r="E1363" t="s">
        <v>99</v>
      </c>
    </row>
    <row r="1364" spans="1:5" hidden="1" x14ac:dyDescent="0.35">
      <c r="A1364" s="76">
        <v>41091</v>
      </c>
      <c r="B1364">
        <v>0</v>
      </c>
      <c r="C1364" t="s">
        <v>93</v>
      </c>
      <c r="D1364" t="s">
        <v>45</v>
      </c>
      <c r="E1364" t="s">
        <v>9</v>
      </c>
    </row>
    <row r="1365" spans="1:5" hidden="1" x14ac:dyDescent="0.35">
      <c r="A1365" s="76">
        <v>41091</v>
      </c>
      <c r="B1365">
        <v>0</v>
      </c>
      <c r="C1365" t="s">
        <v>56</v>
      </c>
      <c r="D1365" t="s">
        <v>45</v>
      </c>
      <c r="E1365" t="s">
        <v>12</v>
      </c>
    </row>
    <row r="1366" spans="1:5" hidden="1" x14ac:dyDescent="0.35">
      <c r="A1366" s="76">
        <v>41091</v>
      </c>
      <c r="B1366">
        <v>0</v>
      </c>
      <c r="C1366" t="s">
        <v>58</v>
      </c>
      <c r="D1366" t="s">
        <v>45</v>
      </c>
      <c r="E1366" t="s">
        <v>12</v>
      </c>
    </row>
    <row r="1367" spans="1:5" hidden="1" x14ac:dyDescent="0.35">
      <c r="A1367" s="76">
        <v>41091</v>
      </c>
      <c r="B1367">
        <v>0</v>
      </c>
      <c r="C1367" t="s">
        <v>57</v>
      </c>
      <c r="D1367" t="s">
        <v>45</v>
      </c>
      <c r="E1367" t="s">
        <v>12</v>
      </c>
    </row>
    <row r="1368" spans="1:5" hidden="1" x14ac:dyDescent="0.35">
      <c r="A1368" s="76">
        <v>41091</v>
      </c>
      <c r="B1368">
        <v>0</v>
      </c>
      <c r="C1368" t="s">
        <v>59</v>
      </c>
      <c r="D1368" t="s">
        <v>45</v>
      </c>
      <c r="E1368" t="s">
        <v>12</v>
      </c>
    </row>
    <row r="1369" spans="1:5" hidden="1" x14ac:dyDescent="0.35">
      <c r="A1369" s="76">
        <v>41091</v>
      </c>
      <c r="B1369">
        <v>0</v>
      </c>
      <c r="C1369" t="s">
        <v>94</v>
      </c>
      <c r="D1369" t="s">
        <v>45</v>
      </c>
      <c r="E1369" t="s">
        <v>9</v>
      </c>
    </row>
    <row r="1370" spans="1:5" hidden="1" x14ac:dyDescent="0.35">
      <c r="A1370" s="76">
        <v>41091</v>
      </c>
      <c r="B1370">
        <v>0</v>
      </c>
      <c r="C1370" t="s">
        <v>60</v>
      </c>
      <c r="D1370" t="s">
        <v>45</v>
      </c>
      <c r="E1370" t="s">
        <v>12</v>
      </c>
    </row>
    <row r="1371" spans="1:5" hidden="1" x14ac:dyDescent="0.35">
      <c r="A1371" s="76">
        <v>41091</v>
      </c>
      <c r="B1371">
        <v>0</v>
      </c>
      <c r="C1371" t="s">
        <v>76</v>
      </c>
      <c r="D1371" t="s">
        <v>45</v>
      </c>
      <c r="E1371" t="s">
        <v>12</v>
      </c>
    </row>
    <row r="1372" spans="1:5" hidden="1" x14ac:dyDescent="0.35">
      <c r="A1372" s="76">
        <v>41091</v>
      </c>
      <c r="B1372">
        <v>0</v>
      </c>
      <c r="C1372" t="s">
        <v>61</v>
      </c>
      <c r="D1372" t="s">
        <v>45</v>
      </c>
      <c r="E1372" t="s">
        <v>12</v>
      </c>
    </row>
    <row r="1373" spans="1:5" hidden="1" x14ac:dyDescent="0.35">
      <c r="A1373" s="76">
        <v>41091</v>
      </c>
      <c r="B1373">
        <v>0</v>
      </c>
      <c r="C1373" t="s">
        <v>55</v>
      </c>
      <c r="D1373" t="s">
        <v>45</v>
      </c>
      <c r="E1373" t="s">
        <v>9</v>
      </c>
    </row>
    <row r="1374" spans="1:5" hidden="1" x14ac:dyDescent="0.35">
      <c r="A1374" s="76">
        <v>41091</v>
      </c>
      <c r="B1374">
        <v>0</v>
      </c>
      <c r="C1374" t="s">
        <v>62</v>
      </c>
      <c r="D1374" t="s">
        <v>45</v>
      </c>
      <c r="E1374" t="s">
        <v>99</v>
      </c>
    </row>
    <row r="1375" spans="1:5" hidden="1" x14ac:dyDescent="0.35">
      <c r="A1375" s="76">
        <v>41091</v>
      </c>
      <c r="B1375">
        <v>0</v>
      </c>
      <c r="C1375" t="s">
        <v>93</v>
      </c>
      <c r="D1375" t="s">
        <v>109</v>
      </c>
      <c r="E1375" t="s">
        <v>99</v>
      </c>
    </row>
    <row r="1376" spans="1:5" hidden="1" x14ac:dyDescent="0.35">
      <c r="A1376" s="76">
        <v>41091</v>
      </c>
      <c r="B1376">
        <v>0</v>
      </c>
      <c r="C1376" t="s">
        <v>94</v>
      </c>
      <c r="D1376" t="s">
        <v>109</v>
      </c>
      <c r="E1376" t="s">
        <v>99</v>
      </c>
    </row>
    <row r="1377" spans="1:5" hidden="1" x14ac:dyDescent="0.35">
      <c r="A1377" s="76">
        <v>41091</v>
      </c>
      <c r="B1377">
        <v>0</v>
      </c>
      <c r="C1377" t="s">
        <v>55</v>
      </c>
      <c r="D1377" t="s">
        <v>109</v>
      </c>
      <c r="E1377" t="s">
        <v>99</v>
      </c>
    </row>
    <row r="1378" spans="1:5" hidden="1" x14ac:dyDescent="0.35">
      <c r="A1378" s="76">
        <v>41091</v>
      </c>
      <c r="B1378">
        <v>0</v>
      </c>
      <c r="C1378" t="s">
        <v>62</v>
      </c>
      <c r="D1378" t="s">
        <v>109</v>
      </c>
      <c r="E1378" t="s">
        <v>99</v>
      </c>
    </row>
    <row r="1379" spans="1:5" hidden="1" x14ac:dyDescent="0.35">
      <c r="A1379" s="76">
        <v>41091</v>
      </c>
      <c r="B1379">
        <v>0</v>
      </c>
      <c r="C1379" t="s">
        <v>93</v>
      </c>
      <c r="D1379" t="s">
        <v>10</v>
      </c>
      <c r="E1379" t="s">
        <v>99</v>
      </c>
    </row>
    <row r="1380" spans="1:5" hidden="1" x14ac:dyDescent="0.35">
      <c r="A1380" s="76">
        <v>41091</v>
      </c>
      <c r="B1380">
        <v>0</v>
      </c>
      <c r="C1380" t="s">
        <v>94</v>
      </c>
      <c r="D1380" t="s">
        <v>10</v>
      </c>
      <c r="E1380" t="s">
        <v>99</v>
      </c>
    </row>
    <row r="1381" spans="1:5" hidden="1" x14ac:dyDescent="0.35">
      <c r="A1381" s="76">
        <v>41091</v>
      </c>
      <c r="B1381">
        <v>0</v>
      </c>
      <c r="C1381" t="s">
        <v>55</v>
      </c>
      <c r="D1381" t="s">
        <v>10</v>
      </c>
      <c r="E1381" t="s">
        <v>99</v>
      </c>
    </row>
    <row r="1382" spans="1:5" hidden="1" x14ac:dyDescent="0.35">
      <c r="A1382" s="76">
        <v>41091</v>
      </c>
      <c r="B1382">
        <v>0</v>
      </c>
      <c r="C1382" t="s">
        <v>62</v>
      </c>
      <c r="D1382" t="s">
        <v>10</v>
      </c>
      <c r="E1382" t="s">
        <v>99</v>
      </c>
    </row>
    <row r="1383" spans="1:5" hidden="1" x14ac:dyDescent="0.35">
      <c r="A1383" s="76">
        <v>41091</v>
      </c>
      <c r="B1383">
        <v>0</v>
      </c>
      <c r="C1383" t="s">
        <v>56</v>
      </c>
      <c r="D1383" t="s">
        <v>26</v>
      </c>
      <c r="E1383" t="s">
        <v>9</v>
      </c>
    </row>
    <row r="1384" spans="1:5" hidden="1" x14ac:dyDescent="0.35">
      <c r="A1384" s="76">
        <v>41091</v>
      </c>
      <c r="B1384">
        <v>0</v>
      </c>
      <c r="C1384" t="s">
        <v>58</v>
      </c>
      <c r="D1384" t="s">
        <v>26</v>
      </c>
      <c r="E1384" t="s">
        <v>9</v>
      </c>
    </row>
    <row r="1385" spans="1:5" hidden="1" x14ac:dyDescent="0.35">
      <c r="A1385" s="76">
        <v>41091</v>
      </c>
      <c r="B1385">
        <v>0</v>
      </c>
      <c r="C1385" t="s">
        <v>307</v>
      </c>
      <c r="D1385" t="s">
        <v>26</v>
      </c>
      <c r="E1385" t="s">
        <v>12</v>
      </c>
    </row>
    <row r="1386" spans="1:5" hidden="1" x14ac:dyDescent="0.35">
      <c r="A1386" s="76">
        <v>41091</v>
      </c>
      <c r="B1386">
        <v>0</v>
      </c>
      <c r="C1386" t="s">
        <v>59</v>
      </c>
      <c r="D1386" t="s">
        <v>26</v>
      </c>
      <c r="E1386" t="s">
        <v>9</v>
      </c>
    </row>
    <row r="1387" spans="1:5" hidden="1" x14ac:dyDescent="0.35">
      <c r="A1387" s="76">
        <v>41091</v>
      </c>
      <c r="B1387">
        <v>0</v>
      </c>
      <c r="C1387" t="s">
        <v>60</v>
      </c>
      <c r="D1387" t="s">
        <v>26</v>
      </c>
      <c r="E1387" t="s">
        <v>9</v>
      </c>
    </row>
    <row r="1388" spans="1:5" hidden="1" x14ac:dyDescent="0.35">
      <c r="A1388" s="76">
        <v>41091</v>
      </c>
      <c r="B1388">
        <v>0</v>
      </c>
      <c r="C1388" t="s">
        <v>76</v>
      </c>
      <c r="D1388" t="s">
        <v>26</v>
      </c>
      <c r="E1388" t="s">
        <v>9</v>
      </c>
    </row>
    <row r="1389" spans="1:5" hidden="1" x14ac:dyDescent="0.35">
      <c r="A1389" s="76">
        <v>41091</v>
      </c>
      <c r="B1389">
        <v>0</v>
      </c>
      <c r="C1389" t="s">
        <v>61</v>
      </c>
      <c r="D1389" t="s">
        <v>26</v>
      </c>
      <c r="E1389" t="s">
        <v>9</v>
      </c>
    </row>
    <row r="1390" spans="1:5" hidden="1" x14ac:dyDescent="0.35">
      <c r="A1390" s="76">
        <v>41091</v>
      </c>
      <c r="B1390">
        <v>0</v>
      </c>
      <c r="C1390" t="s">
        <v>55</v>
      </c>
      <c r="D1390" t="s">
        <v>26</v>
      </c>
      <c r="E1390" t="s">
        <v>9</v>
      </c>
    </row>
    <row r="1391" spans="1:5" hidden="1" x14ac:dyDescent="0.35">
      <c r="A1391" s="76">
        <v>41091</v>
      </c>
      <c r="B1391">
        <v>0</v>
      </c>
      <c r="C1391" t="s">
        <v>63</v>
      </c>
      <c r="D1391" t="s">
        <v>26</v>
      </c>
      <c r="E1391" t="s">
        <v>99</v>
      </c>
    </row>
    <row r="1392" spans="1:5" hidden="1" x14ac:dyDescent="0.35">
      <c r="A1392" s="76">
        <v>41091</v>
      </c>
      <c r="B1392">
        <v>0</v>
      </c>
      <c r="C1392" t="s">
        <v>123</v>
      </c>
      <c r="D1392" t="s">
        <v>26</v>
      </c>
      <c r="E1392" t="s">
        <v>99</v>
      </c>
    </row>
    <row r="1393" spans="1:5" hidden="1" x14ac:dyDescent="0.35">
      <c r="A1393" s="76">
        <v>41091</v>
      </c>
      <c r="B1393">
        <v>0</v>
      </c>
      <c r="C1393" t="s">
        <v>62</v>
      </c>
      <c r="D1393" t="s">
        <v>26</v>
      </c>
      <c r="E1393" t="s">
        <v>99</v>
      </c>
    </row>
    <row r="1394" spans="1:5" hidden="1" x14ac:dyDescent="0.35">
      <c r="A1394" s="76">
        <v>41091</v>
      </c>
      <c r="B1394">
        <v>2075.7712579999993</v>
      </c>
      <c r="C1394" t="s">
        <v>62</v>
      </c>
      <c r="D1394" t="s">
        <v>25</v>
      </c>
      <c r="E1394" t="s">
        <v>99</v>
      </c>
    </row>
    <row r="1395" spans="1:5" hidden="1" x14ac:dyDescent="0.35">
      <c r="A1395" s="76">
        <v>41091</v>
      </c>
      <c r="B1395">
        <v>12.781454000000021</v>
      </c>
      <c r="C1395" t="s">
        <v>55</v>
      </c>
      <c r="D1395" t="s">
        <v>25</v>
      </c>
      <c r="E1395" t="s">
        <v>99</v>
      </c>
    </row>
    <row r="1396" spans="1:5" hidden="1" x14ac:dyDescent="0.35">
      <c r="A1396" s="76">
        <v>41091</v>
      </c>
      <c r="B1396">
        <v>3095.0603189999997</v>
      </c>
      <c r="C1396" t="s">
        <v>63</v>
      </c>
      <c r="D1396" t="s">
        <v>25</v>
      </c>
      <c r="E1396" t="s">
        <v>99</v>
      </c>
    </row>
    <row r="1397" spans="1:5" hidden="1" x14ac:dyDescent="0.35">
      <c r="A1397" s="76">
        <v>41091</v>
      </c>
      <c r="B1397">
        <v>1624.630032</v>
      </c>
      <c r="C1397" t="s">
        <v>56</v>
      </c>
      <c r="D1397" t="s">
        <v>25</v>
      </c>
      <c r="E1397" t="s">
        <v>99</v>
      </c>
    </row>
    <row r="1398" spans="1:5" hidden="1" x14ac:dyDescent="0.35">
      <c r="A1398" s="76">
        <v>41091</v>
      </c>
      <c r="B1398">
        <v>674.56914499999993</v>
      </c>
      <c r="C1398" t="s">
        <v>58</v>
      </c>
      <c r="D1398" t="s">
        <v>25</v>
      </c>
      <c r="E1398" t="s">
        <v>99</v>
      </c>
    </row>
    <row r="1399" spans="1:5" hidden="1" x14ac:dyDescent="0.35">
      <c r="A1399" s="76">
        <v>41091</v>
      </c>
      <c r="B1399">
        <v>314.47241300000013</v>
      </c>
      <c r="C1399" t="s">
        <v>60</v>
      </c>
      <c r="D1399" t="s">
        <v>25</v>
      </c>
      <c r="E1399" t="s">
        <v>99</v>
      </c>
    </row>
    <row r="1400" spans="1:5" hidden="1" x14ac:dyDescent="0.35">
      <c r="A1400" s="76">
        <v>41091</v>
      </c>
      <c r="B1400">
        <v>481.38872899999973</v>
      </c>
      <c r="C1400" t="s">
        <v>308</v>
      </c>
      <c r="D1400" t="s">
        <v>25</v>
      </c>
      <c r="E1400" t="s">
        <v>99</v>
      </c>
    </row>
    <row r="1401" spans="1:5" hidden="1" x14ac:dyDescent="0.35">
      <c r="A1401" s="76">
        <v>41091</v>
      </c>
      <c r="B1401">
        <v>1.7322949999999999</v>
      </c>
      <c r="C1401" t="s">
        <v>55</v>
      </c>
      <c r="D1401" t="s">
        <v>13</v>
      </c>
      <c r="E1401" t="s">
        <v>9</v>
      </c>
    </row>
    <row r="1402" spans="1:5" hidden="1" x14ac:dyDescent="0.35">
      <c r="A1402" s="76">
        <v>41091</v>
      </c>
      <c r="B1402">
        <v>0.94655999999999996</v>
      </c>
      <c r="C1402" t="s">
        <v>55</v>
      </c>
      <c r="D1402" t="s">
        <v>469</v>
      </c>
      <c r="E1402" t="s">
        <v>12</v>
      </c>
    </row>
    <row r="1403" spans="1:5" hidden="1" x14ac:dyDescent="0.35">
      <c r="A1403" s="76">
        <v>41091</v>
      </c>
      <c r="B1403">
        <v>2.3640889999999999</v>
      </c>
      <c r="C1403" t="s">
        <v>63</v>
      </c>
      <c r="D1403" t="s">
        <v>13</v>
      </c>
      <c r="E1403" t="s">
        <v>9</v>
      </c>
    </row>
    <row r="1404" spans="1:5" hidden="1" x14ac:dyDescent="0.35">
      <c r="A1404" s="76">
        <v>41091</v>
      </c>
      <c r="B1404">
        <v>0.60353500000000004</v>
      </c>
      <c r="C1404" t="s">
        <v>241</v>
      </c>
      <c r="D1404" t="s">
        <v>13</v>
      </c>
      <c r="E1404" t="s">
        <v>9</v>
      </c>
    </row>
    <row r="1405" spans="1:5" hidden="1" x14ac:dyDescent="0.35">
      <c r="A1405" s="76">
        <v>41091</v>
      </c>
      <c r="B1405">
        <v>0.26330999999999999</v>
      </c>
      <c r="C1405" t="s">
        <v>62</v>
      </c>
      <c r="D1405" t="s">
        <v>470</v>
      </c>
      <c r="E1405" t="s">
        <v>12</v>
      </c>
    </row>
    <row r="1406" spans="1:5" hidden="1" x14ac:dyDescent="0.35">
      <c r="A1406" s="76">
        <v>41091</v>
      </c>
      <c r="B1406">
        <v>0</v>
      </c>
      <c r="C1406" t="s">
        <v>56</v>
      </c>
      <c r="D1406" t="s">
        <v>244</v>
      </c>
      <c r="E1406" t="s">
        <v>9</v>
      </c>
    </row>
    <row r="1407" spans="1:5" hidden="1" x14ac:dyDescent="0.35">
      <c r="A1407" s="76">
        <v>41091</v>
      </c>
      <c r="B1407">
        <v>0</v>
      </c>
      <c r="C1407" t="s">
        <v>58</v>
      </c>
      <c r="D1407" t="s">
        <v>244</v>
      </c>
      <c r="E1407" t="s">
        <v>9</v>
      </c>
    </row>
    <row r="1408" spans="1:5" hidden="1" x14ac:dyDescent="0.35">
      <c r="A1408" s="76">
        <v>41091</v>
      </c>
      <c r="B1408">
        <v>0</v>
      </c>
      <c r="C1408" t="s">
        <v>60</v>
      </c>
      <c r="D1408" t="s">
        <v>244</v>
      </c>
      <c r="E1408" t="s">
        <v>9</v>
      </c>
    </row>
    <row r="1409" spans="1:5" hidden="1" x14ac:dyDescent="0.35">
      <c r="A1409" s="76">
        <v>41091</v>
      </c>
      <c r="B1409">
        <v>0</v>
      </c>
      <c r="C1409" t="s">
        <v>308</v>
      </c>
      <c r="D1409" t="s">
        <v>244</v>
      </c>
      <c r="E1409" t="s">
        <v>12</v>
      </c>
    </row>
    <row r="1410" spans="1:5" hidden="1" x14ac:dyDescent="0.35">
      <c r="A1410" s="76">
        <v>41091</v>
      </c>
      <c r="B1410">
        <v>0</v>
      </c>
      <c r="C1410" t="s">
        <v>56</v>
      </c>
      <c r="D1410" t="s">
        <v>13</v>
      </c>
      <c r="E1410" t="s">
        <v>99</v>
      </c>
    </row>
    <row r="1411" spans="1:5" hidden="1" x14ac:dyDescent="0.35">
      <c r="A1411" s="76">
        <v>41091</v>
      </c>
      <c r="B1411">
        <v>0</v>
      </c>
      <c r="C1411" t="s">
        <v>58</v>
      </c>
      <c r="D1411" t="s">
        <v>13</v>
      </c>
      <c r="E1411" t="s">
        <v>99</v>
      </c>
    </row>
    <row r="1412" spans="1:5" hidden="1" x14ac:dyDescent="0.35">
      <c r="A1412" s="76">
        <v>41091</v>
      </c>
      <c r="B1412">
        <v>0</v>
      </c>
      <c r="C1412" t="s">
        <v>60</v>
      </c>
      <c r="D1412" t="s">
        <v>13</v>
      </c>
      <c r="E1412" t="s">
        <v>99</v>
      </c>
    </row>
    <row r="1413" spans="1:5" hidden="1" x14ac:dyDescent="0.35">
      <c r="A1413" s="76">
        <v>41091</v>
      </c>
      <c r="B1413">
        <v>0</v>
      </c>
      <c r="C1413" t="s">
        <v>308</v>
      </c>
      <c r="D1413" t="s">
        <v>13</v>
      </c>
      <c r="E1413" t="s">
        <v>99</v>
      </c>
    </row>
    <row r="1414" spans="1:5" hidden="1" x14ac:dyDescent="0.35">
      <c r="A1414" s="76">
        <v>41091</v>
      </c>
      <c r="B1414">
        <v>5.909789</v>
      </c>
      <c r="C1414" t="s">
        <v>62</v>
      </c>
      <c r="D1414" t="s">
        <v>13</v>
      </c>
      <c r="E1414" t="s">
        <v>99</v>
      </c>
    </row>
    <row r="1415" spans="1:5" hidden="1" x14ac:dyDescent="0.35">
      <c r="A1415" s="76">
        <v>41091</v>
      </c>
      <c r="B1415">
        <v>2081.6810469999991</v>
      </c>
      <c r="C1415" t="s">
        <v>62</v>
      </c>
      <c r="D1415" t="s">
        <v>87</v>
      </c>
      <c r="E1415" t="s">
        <v>99</v>
      </c>
    </row>
    <row r="1416" spans="1:5" hidden="1" x14ac:dyDescent="0.35">
      <c r="A1416" s="76">
        <v>41091</v>
      </c>
      <c r="B1416">
        <v>79.199332999999996</v>
      </c>
      <c r="C1416" t="s">
        <v>62</v>
      </c>
      <c r="D1416" t="s">
        <v>316</v>
      </c>
      <c r="E1416" t="s">
        <v>99</v>
      </c>
    </row>
    <row r="1417" spans="1:5" hidden="1" x14ac:dyDescent="0.35">
      <c r="A1417" s="76">
        <v>41091</v>
      </c>
      <c r="B1417">
        <v>6.4803329999999999</v>
      </c>
      <c r="C1417" t="s">
        <v>55</v>
      </c>
      <c r="D1417" t="s">
        <v>316</v>
      </c>
      <c r="E1417" t="s">
        <v>12</v>
      </c>
    </row>
    <row r="1418" spans="1:5" hidden="1" x14ac:dyDescent="0.35">
      <c r="A1418" s="76">
        <v>41091</v>
      </c>
      <c r="B1418">
        <v>72.718999999999994</v>
      </c>
      <c r="C1418" t="s">
        <v>63</v>
      </c>
      <c r="D1418" t="s">
        <v>316</v>
      </c>
      <c r="E1418" t="s">
        <v>99</v>
      </c>
    </row>
    <row r="1419" spans="1:5" hidden="1" x14ac:dyDescent="0.35">
      <c r="A1419" s="76">
        <v>41091</v>
      </c>
      <c r="B1419">
        <v>34.204000000000001</v>
      </c>
      <c r="C1419" t="s">
        <v>56</v>
      </c>
      <c r="D1419" t="s">
        <v>316</v>
      </c>
      <c r="E1419" t="s">
        <v>12</v>
      </c>
    </row>
    <row r="1420" spans="1:5" hidden="1" x14ac:dyDescent="0.35">
      <c r="A1420" s="76">
        <v>41091</v>
      </c>
      <c r="B1420">
        <v>13.167</v>
      </c>
      <c r="C1420" t="s">
        <v>58</v>
      </c>
      <c r="D1420" t="s">
        <v>316</v>
      </c>
      <c r="E1420" t="s">
        <v>12</v>
      </c>
    </row>
    <row r="1421" spans="1:5" hidden="1" x14ac:dyDescent="0.35">
      <c r="A1421" s="76">
        <v>41091</v>
      </c>
      <c r="B1421">
        <v>18.513332999999999</v>
      </c>
      <c r="C1421" t="s">
        <v>60</v>
      </c>
      <c r="D1421" t="s">
        <v>316</v>
      </c>
      <c r="E1421" t="s">
        <v>12</v>
      </c>
    </row>
    <row r="1422" spans="1:5" hidden="1" x14ac:dyDescent="0.35">
      <c r="A1422" s="76">
        <v>41091</v>
      </c>
      <c r="B1422">
        <v>6.8346669999999996</v>
      </c>
      <c r="C1422" t="s">
        <v>308</v>
      </c>
      <c r="D1422" t="s">
        <v>316</v>
      </c>
      <c r="E1422" t="s">
        <v>12</v>
      </c>
    </row>
    <row r="1423" spans="1:5" hidden="1" x14ac:dyDescent="0.35">
      <c r="A1423" s="76">
        <v>41091</v>
      </c>
      <c r="B1423">
        <v>134.68797600000002</v>
      </c>
      <c r="C1423" t="s">
        <v>62</v>
      </c>
      <c r="D1423" t="s">
        <v>124</v>
      </c>
      <c r="E1423" t="s">
        <v>99</v>
      </c>
    </row>
    <row r="1424" spans="1:5" hidden="1" x14ac:dyDescent="0.35">
      <c r="A1424" s="76">
        <v>41091</v>
      </c>
      <c r="B1424">
        <v>6.6704790000000003</v>
      </c>
      <c r="C1424" t="s">
        <v>55</v>
      </c>
      <c r="D1424" t="s">
        <v>124</v>
      </c>
      <c r="E1424" t="s">
        <v>9</v>
      </c>
    </row>
    <row r="1425" spans="1:5" hidden="1" x14ac:dyDescent="0.35">
      <c r="A1425" s="76">
        <v>41091</v>
      </c>
      <c r="B1425">
        <v>128.01749700000002</v>
      </c>
      <c r="C1425" t="s">
        <v>63</v>
      </c>
      <c r="D1425" t="s">
        <v>124</v>
      </c>
      <c r="E1425" t="s">
        <v>99</v>
      </c>
    </row>
    <row r="1426" spans="1:5" hidden="1" x14ac:dyDescent="0.35">
      <c r="A1426" s="76">
        <v>41091</v>
      </c>
      <c r="B1426">
        <v>53.108763000000003</v>
      </c>
      <c r="C1426" t="s">
        <v>56</v>
      </c>
      <c r="D1426" t="s">
        <v>124</v>
      </c>
      <c r="E1426" t="s">
        <v>9</v>
      </c>
    </row>
    <row r="1427" spans="1:5" hidden="1" x14ac:dyDescent="0.35">
      <c r="A1427" s="76">
        <v>41091</v>
      </c>
      <c r="B1427">
        <v>51.067036000000002</v>
      </c>
      <c r="C1427" t="s">
        <v>58</v>
      </c>
      <c r="D1427" t="s">
        <v>124</v>
      </c>
      <c r="E1427" t="s">
        <v>9</v>
      </c>
    </row>
    <row r="1428" spans="1:5" hidden="1" x14ac:dyDescent="0.35">
      <c r="A1428" s="76">
        <v>41091</v>
      </c>
      <c r="B1428">
        <v>17.364256000000001</v>
      </c>
      <c r="C1428" t="s">
        <v>60</v>
      </c>
      <c r="D1428" t="s">
        <v>124</v>
      </c>
      <c r="E1428" t="s">
        <v>9</v>
      </c>
    </row>
    <row r="1429" spans="1:5" hidden="1" x14ac:dyDescent="0.35">
      <c r="A1429" s="76">
        <v>41091</v>
      </c>
      <c r="B1429">
        <v>6.4774419999999999</v>
      </c>
      <c r="C1429" t="s">
        <v>308</v>
      </c>
      <c r="D1429" t="s">
        <v>124</v>
      </c>
      <c r="E1429" t="s">
        <v>12</v>
      </c>
    </row>
    <row r="1430" spans="1:5" hidden="1" x14ac:dyDescent="0.35">
      <c r="A1430" s="76">
        <v>41091</v>
      </c>
      <c r="B1430">
        <v>0</v>
      </c>
      <c r="C1430" t="s">
        <v>56</v>
      </c>
      <c r="D1430" t="s">
        <v>21</v>
      </c>
      <c r="E1430" t="s">
        <v>99</v>
      </c>
    </row>
    <row r="1431" spans="1:5" hidden="1" x14ac:dyDescent="0.35">
      <c r="A1431" s="76">
        <v>41091</v>
      </c>
      <c r="B1431">
        <v>0</v>
      </c>
      <c r="C1431" t="s">
        <v>58</v>
      </c>
      <c r="D1431" t="s">
        <v>21</v>
      </c>
      <c r="E1431" t="s">
        <v>99</v>
      </c>
    </row>
    <row r="1432" spans="1:5" hidden="1" x14ac:dyDescent="0.35">
      <c r="A1432" s="76">
        <v>41091</v>
      </c>
      <c r="B1432">
        <v>0</v>
      </c>
      <c r="C1432" t="s">
        <v>60</v>
      </c>
      <c r="D1432" t="s">
        <v>21</v>
      </c>
      <c r="E1432" t="s">
        <v>99</v>
      </c>
    </row>
    <row r="1433" spans="1:5" hidden="1" x14ac:dyDescent="0.35">
      <c r="A1433" s="76">
        <v>41091</v>
      </c>
      <c r="B1433">
        <v>0</v>
      </c>
      <c r="C1433" t="s">
        <v>308</v>
      </c>
      <c r="D1433" t="s">
        <v>21</v>
      </c>
      <c r="E1433" t="s">
        <v>99</v>
      </c>
    </row>
    <row r="1434" spans="1:5" hidden="1" x14ac:dyDescent="0.35">
      <c r="A1434" s="76">
        <v>41091</v>
      </c>
      <c r="B1434">
        <v>0</v>
      </c>
      <c r="C1434" t="s">
        <v>56</v>
      </c>
      <c r="D1434" t="s">
        <v>237</v>
      </c>
      <c r="E1434" t="s">
        <v>9</v>
      </c>
    </row>
    <row r="1435" spans="1:5" hidden="1" x14ac:dyDescent="0.35">
      <c r="A1435" s="76">
        <v>41091</v>
      </c>
      <c r="B1435">
        <v>0</v>
      </c>
      <c r="C1435" t="s">
        <v>58</v>
      </c>
      <c r="D1435" t="s">
        <v>237</v>
      </c>
      <c r="E1435" t="s">
        <v>9</v>
      </c>
    </row>
    <row r="1436" spans="1:5" hidden="1" x14ac:dyDescent="0.35">
      <c r="A1436" s="76">
        <v>41091</v>
      </c>
      <c r="B1436">
        <v>0</v>
      </c>
      <c r="C1436" t="s">
        <v>60</v>
      </c>
      <c r="D1436" t="s">
        <v>237</v>
      </c>
      <c r="E1436" t="s">
        <v>9</v>
      </c>
    </row>
    <row r="1437" spans="1:5" hidden="1" x14ac:dyDescent="0.35">
      <c r="A1437" s="76">
        <v>41091</v>
      </c>
      <c r="B1437">
        <v>0</v>
      </c>
      <c r="C1437" t="s">
        <v>308</v>
      </c>
      <c r="D1437" t="s">
        <v>237</v>
      </c>
      <c r="E1437" t="s">
        <v>12</v>
      </c>
    </row>
    <row r="1438" spans="1:5" hidden="1" x14ac:dyDescent="0.35">
      <c r="A1438" s="76">
        <v>41091</v>
      </c>
      <c r="B1438">
        <v>69.052177999999998</v>
      </c>
      <c r="C1438" t="s">
        <v>63</v>
      </c>
      <c r="D1438" t="s">
        <v>21</v>
      </c>
      <c r="E1438" t="s">
        <v>9</v>
      </c>
    </row>
    <row r="1439" spans="1:5" hidden="1" x14ac:dyDescent="0.35">
      <c r="A1439" s="76">
        <v>41091</v>
      </c>
      <c r="B1439">
        <v>1.8875329999999999</v>
      </c>
      <c r="C1439" t="s">
        <v>241</v>
      </c>
      <c r="D1439" t="s">
        <v>21</v>
      </c>
      <c r="E1439" t="s">
        <v>9</v>
      </c>
    </row>
    <row r="1440" spans="1:5" hidden="1" x14ac:dyDescent="0.35">
      <c r="A1440" s="76">
        <v>41091</v>
      </c>
      <c r="B1440">
        <v>0.56625400000000004</v>
      </c>
      <c r="C1440" t="s">
        <v>62</v>
      </c>
      <c r="D1440" t="s">
        <v>471</v>
      </c>
      <c r="E1440" t="s">
        <v>12</v>
      </c>
    </row>
    <row r="1441" spans="1:5" hidden="1" x14ac:dyDescent="0.35">
      <c r="A1441" s="76">
        <v>41091</v>
      </c>
      <c r="B1441">
        <v>2.8461210000000001</v>
      </c>
      <c r="C1441" t="s">
        <v>55</v>
      </c>
      <c r="D1441" t="s">
        <v>21</v>
      </c>
      <c r="E1441" t="s">
        <v>9</v>
      </c>
    </row>
    <row r="1442" spans="1:5" hidden="1" x14ac:dyDescent="0.35">
      <c r="A1442" s="76">
        <v>41091</v>
      </c>
      <c r="B1442">
        <v>-1.020904</v>
      </c>
      <c r="C1442" t="s">
        <v>55</v>
      </c>
      <c r="D1442" t="s">
        <v>472</v>
      </c>
      <c r="E1442" t="s">
        <v>12</v>
      </c>
    </row>
    <row r="1443" spans="1:5" hidden="1" x14ac:dyDescent="0.35">
      <c r="A1443" s="76">
        <v>41091</v>
      </c>
      <c r="B1443">
        <v>73.331181999999998</v>
      </c>
      <c r="C1443" t="s">
        <v>62</v>
      </c>
      <c r="D1443" t="s">
        <v>21</v>
      </c>
      <c r="E1443" t="s">
        <v>99</v>
      </c>
    </row>
    <row r="1444" spans="1:5" hidden="1" x14ac:dyDescent="0.35">
      <c r="A1444" s="76">
        <v>41091</v>
      </c>
      <c r="B1444">
        <v>287.21849100000003</v>
      </c>
      <c r="C1444" t="s">
        <v>62</v>
      </c>
      <c r="D1444" t="s">
        <v>92</v>
      </c>
      <c r="E1444" t="s">
        <v>99</v>
      </c>
    </row>
    <row r="1445" spans="1:5" hidden="1" x14ac:dyDescent="0.35">
      <c r="A1445" s="76">
        <v>41091</v>
      </c>
      <c r="B1445">
        <v>1794.462555999999</v>
      </c>
      <c r="C1445" t="s">
        <v>62</v>
      </c>
      <c r="D1445" t="s">
        <v>27</v>
      </c>
      <c r="E1445" t="s">
        <v>99</v>
      </c>
    </row>
    <row r="1446" spans="1:5" hidden="1" x14ac:dyDescent="0.35">
      <c r="A1446" s="76">
        <v>41091</v>
      </c>
      <c r="B1446">
        <v>1794.462555999999</v>
      </c>
      <c r="C1446" t="s">
        <v>62</v>
      </c>
      <c r="D1446" t="s">
        <v>27</v>
      </c>
      <c r="E1446" t="s">
        <v>9</v>
      </c>
    </row>
    <row r="1447" spans="1:5" hidden="1" x14ac:dyDescent="0.35">
      <c r="A1447" s="76">
        <v>41091</v>
      </c>
      <c r="B1447">
        <v>0.48428000000002158</v>
      </c>
      <c r="C1447" t="s">
        <v>55</v>
      </c>
      <c r="D1447" t="s">
        <v>27</v>
      </c>
      <c r="E1447" t="s">
        <v>99</v>
      </c>
    </row>
    <row r="1448" spans="1:5" hidden="1" x14ac:dyDescent="0.35">
      <c r="A1448" s="76">
        <v>41091</v>
      </c>
      <c r="B1448">
        <v>0.48428000000002158</v>
      </c>
      <c r="C1448" t="s">
        <v>55</v>
      </c>
      <c r="D1448" t="s">
        <v>27</v>
      </c>
      <c r="E1448" t="s">
        <v>9</v>
      </c>
    </row>
    <row r="1449" spans="1:5" hidden="1" x14ac:dyDescent="0.35">
      <c r="A1449" s="76">
        <v>41091</v>
      </c>
      <c r="B1449">
        <v>2826.0487910000002</v>
      </c>
      <c r="C1449" t="s">
        <v>63</v>
      </c>
      <c r="D1449" t="s">
        <v>27</v>
      </c>
      <c r="E1449" t="s">
        <v>99</v>
      </c>
    </row>
    <row r="1450" spans="1:5" hidden="1" x14ac:dyDescent="0.35">
      <c r="A1450" s="76">
        <v>41091</v>
      </c>
      <c r="B1450">
        <v>1537.3172690000001</v>
      </c>
      <c r="C1450" t="s">
        <v>56</v>
      </c>
      <c r="D1450" t="s">
        <v>27</v>
      </c>
      <c r="E1450" t="s">
        <v>99</v>
      </c>
    </row>
    <row r="1451" spans="1:5" hidden="1" x14ac:dyDescent="0.35">
      <c r="A1451" s="76">
        <v>41091</v>
      </c>
      <c r="B1451">
        <v>610.33510899999987</v>
      </c>
      <c r="C1451" t="s">
        <v>58</v>
      </c>
      <c r="D1451" t="s">
        <v>27</v>
      </c>
      <c r="E1451" t="s">
        <v>99</v>
      </c>
    </row>
    <row r="1452" spans="1:5" hidden="1" x14ac:dyDescent="0.35">
      <c r="A1452" s="76">
        <v>41091</v>
      </c>
      <c r="B1452">
        <v>278.59482400000013</v>
      </c>
      <c r="C1452" t="s">
        <v>60</v>
      </c>
      <c r="D1452" t="s">
        <v>27</v>
      </c>
      <c r="E1452" t="s">
        <v>99</v>
      </c>
    </row>
    <row r="1453" spans="1:5" hidden="1" x14ac:dyDescent="0.35">
      <c r="A1453" s="76">
        <v>41091</v>
      </c>
      <c r="B1453">
        <v>468.07661999999971</v>
      </c>
      <c r="C1453" t="s">
        <v>308</v>
      </c>
      <c r="D1453" t="s">
        <v>27</v>
      </c>
      <c r="E1453" t="s">
        <v>99</v>
      </c>
    </row>
    <row r="1454" spans="1:5" hidden="1" x14ac:dyDescent="0.35">
      <c r="A1454" s="76">
        <v>41091</v>
      </c>
      <c r="B1454">
        <v>0</v>
      </c>
      <c r="C1454" t="s">
        <v>62</v>
      </c>
      <c r="D1454" t="s">
        <v>283</v>
      </c>
      <c r="E1454" t="s">
        <v>12</v>
      </c>
    </row>
    <row r="1455" spans="1:5" hidden="1" x14ac:dyDescent="0.35">
      <c r="A1455" s="76">
        <v>41091</v>
      </c>
      <c r="B1455">
        <v>0</v>
      </c>
      <c r="C1455" t="s">
        <v>62</v>
      </c>
      <c r="D1455" t="s">
        <v>177</v>
      </c>
      <c r="E1455" t="s">
        <v>99</v>
      </c>
    </row>
    <row r="1456" spans="1:5" hidden="1" x14ac:dyDescent="0.35">
      <c r="A1456" s="76">
        <v>41091</v>
      </c>
      <c r="B1456">
        <v>0</v>
      </c>
      <c r="C1456" t="s">
        <v>55</v>
      </c>
      <c r="D1456" t="s">
        <v>284</v>
      </c>
      <c r="E1456" t="s">
        <v>12</v>
      </c>
    </row>
    <row r="1457" spans="1:5" hidden="1" x14ac:dyDescent="0.35">
      <c r="A1457" s="76">
        <v>41091</v>
      </c>
      <c r="B1457">
        <v>0</v>
      </c>
      <c r="C1457" t="s">
        <v>55</v>
      </c>
      <c r="D1457" t="s">
        <v>177</v>
      </c>
      <c r="E1457" t="s">
        <v>99</v>
      </c>
    </row>
    <row r="1458" spans="1:5" x14ac:dyDescent="0.35">
      <c r="A1458" s="76">
        <v>41122</v>
      </c>
      <c r="B1458">
        <v>0</v>
      </c>
      <c r="C1458" t="s">
        <v>305</v>
      </c>
      <c r="D1458" t="s">
        <v>46</v>
      </c>
      <c r="E1458" t="s">
        <v>12</v>
      </c>
    </row>
    <row r="1459" spans="1:5" x14ac:dyDescent="0.35">
      <c r="A1459" s="76">
        <v>41122</v>
      </c>
      <c r="B1459">
        <v>0</v>
      </c>
      <c r="C1459" t="s">
        <v>58</v>
      </c>
      <c r="D1459" t="s">
        <v>46</v>
      </c>
      <c r="E1459" t="s">
        <v>12</v>
      </c>
    </row>
    <row r="1460" spans="1:5" x14ac:dyDescent="0.35">
      <c r="A1460" s="76">
        <v>41122</v>
      </c>
      <c r="B1460">
        <v>0</v>
      </c>
      <c r="C1460" t="s">
        <v>57</v>
      </c>
      <c r="D1460" t="s">
        <v>46</v>
      </c>
      <c r="E1460" t="s">
        <v>12</v>
      </c>
    </row>
    <row r="1461" spans="1:5" x14ac:dyDescent="0.35">
      <c r="A1461" s="76">
        <v>41122</v>
      </c>
      <c r="B1461">
        <v>0</v>
      </c>
      <c r="C1461" t="s">
        <v>59</v>
      </c>
      <c r="D1461" t="s">
        <v>46</v>
      </c>
      <c r="E1461" t="s">
        <v>12</v>
      </c>
    </row>
    <row r="1462" spans="1:5" x14ac:dyDescent="0.35">
      <c r="A1462" s="76">
        <v>41122</v>
      </c>
      <c r="B1462">
        <v>0</v>
      </c>
      <c r="C1462" t="s">
        <v>318</v>
      </c>
      <c r="D1462" t="s">
        <v>46</v>
      </c>
      <c r="E1462" t="s">
        <v>12</v>
      </c>
    </row>
    <row r="1463" spans="1:5" x14ac:dyDescent="0.35">
      <c r="A1463" s="76">
        <v>41122</v>
      </c>
      <c r="B1463">
        <v>14400.776867749419</v>
      </c>
      <c r="C1463" t="s">
        <v>60</v>
      </c>
      <c r="D1463" t="s">
        <v>46</v>
      </c>
      <c r="E1463" t="s">
        <v>12</v>
      </c>
    </row>
    <row r="1464" spans="1:5" x14ac:dyDescent="0.35">
      <c r="A1464" s="76">
        <v>41122</v>
      </c>
      <c r="B1464">
        <v>122.16450116009278</v>
      </c>
      <c r="C1464" t="s">
        <v>76</v>
      </c>
      <c r="D1464" t="s">
        <v>46</v>
      </c>
      <c r="E1464" t="s">
        <v>12</v>
      </c>
    </row>
    <row r="1465" spans="1:5" x14ac:dyDescent="0.35">
      <c r="A1465" s="76">
        <v>41122</v>
      </c>
      <c r="B1465">
        <v>376.05863109048715</v>
      </c>
      <c r="C1465" t="s">
        <v>61</v>
      </c>
      <c r="D1465" t="s">
        <v>46</v>
      </c>
      <c r="E1465" t="s">
        <v>12</v>
      </c>
    </row>
    <row r="1466" spans="1:5" x14ac:dyDescent="0.35">
      <c r="A1466" s="76">
        <v>41122</v>
      </c>
      <c r="B1466">
        <v>0</v>
      </c>
      <c r="C1466" t="s">
        <v>55</v>
      </c>
      <c r="D1466" t="s">
        <v>46</v>
      </c>
      <c r="E1466" t="s">
        <v>9</v>
      </c>
    </row>
    <row r="1467" spans="1:5" x14ac:dyDescent="0.35">
      <c r="A1467" s="76">
        <v>41122</v>
      </c>
      <c r="B1467">
        <v>14898.999999999998</v>
      </c>
      <c r="C1467" t="s">
        <v>62</v>
      </c>
      <c r="D1467" t="s">
        <v>46</v>
      </c>
      <c r="E1467" t="s">
        <v>99</v>
      </c>
    </row>
    <row r="1468" spans="1:5" hidden="1" x14ac:dyDescent="0.35">
      <c r="A1468" s="76">
        <v>41122</v>
      </c>
      <c r="B1468">
        <v>0</v>
      </c>
      <c r="C1468" t="s">
        <v>93</v>
      </c>
      <c r="D1468" t="s">
        <v>45</v>
      </c>
      <c r="E1468" t="s">
        <v>9</v>
      </c>
    </row>
    <row r="1469" spans="1:5" hidden="1" x14ac:dyDescent="0.35">
      <c r="A1469" s="76">
        <v>41122</v>
      </c>
      <c r="B1469">
        <v>0</v>
      </c>
      <c r="C1469" t="s">
        <v>56</v>
      </c>
      <c r="D1469" t="s">
        <v>45</v>
      </c>
      <c r="E1469" t="s">
        <v>12</v>
      </c>
    </row>
    <row r="1470" spans="1:5" hidden="1" x14ac:dyDescent="0.35">
      <c r="A1470" s="76">
        <v>41122</v>
      </c>
      <c r="B1470">
        <v>0</v>
      </c>
      <c r="C1470" t="s">
        <v>58</v>
      </c>
      <c r="D1470" t="s">
        <v>45</v>
      </c>
      <c r="E1470" t="s">
        <v>12</v>
      </c>
    </row>
    <row r="1471" spans="1:5" hidden="1" x14ac:dyDescent="0.35">
      <c r="A1471" s="76">
        <v>41122</v>
      </c>
      <c r="B1471">
        <v>0</v>
      </c>
      <c r="C1471" t="s">
        <v>57</v>
      </c>
      <c r="D1471" t="s">
        <v>45</v>
      </c>
      <c r="E1471" t="s">
        <v>12</v>
      </c>
    </row>
    <row r="1472" spans="1:5" hidden="1" x14ac:dyDescent="0.35">
      <c r="A1472" s="76">
        <v>41122</v>
      </c>
      <c r="B1472">
        <v>0</v>
      </c>
      <c r="C1472" t="s">
        <v>59</v>
      </c>
      <c r="D1472" t="s">
        <v>45</v>
      </c>
      <c r="E1472" t="s">
        <v>12</v>
      </c>
    </row>
    <row r="1473" spans="1:5" hidden="1" x14ac:dyDescent="0.35">
      <c r="A1473" s="76">
        <v>41122</v>
      </c>
      <c r="B1473">
        <v>0</v>
      </c>
      <c r="C1473" t="s">
        <v>94</v>
      </c>
      <c r="D1473" t="s">
        <v>45</v>
      </c>
      <c r="E1473" t="s">
        <v>9</v>
      </c>
    </row>
    <row r="1474" spans="1:5" hidden="1" x14ac:dyDescent="0.35">
      <c r="A1474" s="76">
        <v>41122</v>
      </c>
      <c r="B1474">
        <v>13398.328097447797</v>
      </c>
      <c r="C1474" t="s">
        <v>60</v>
      </c>
      <c r="D1474" t="s">
        <v>45</v>
      </c>
      <c r="E1474" t="s">
        <v>12</v>
      </c>
    </row>
    <row r="1475" spans="1:5" hidden="1" x14ac:dyDescent="0.35">
      <c r="A1475" s="76">
        <v>41122</v>
      </c>
      <c r="B1475">
        <v>119.10510440835264</v>
      </c>
      <c r="C1475" t="s">
        <v>76</v>
      </c>
      <c r="D1475" t="s">
        <v>45</v>
      </c>
      <c r="E1475" t="s">
        <v>12</v>
      </c>
    </row>
    <row r="1476" spans="1:5" hidden="1" x14ac:dyDescent="0.35">
      <c r="A1476" s="76">
        <v>41122</v>
      </c>
      <c r="B1476">
        <v>360.56679814385143</v>
      </c>
      <c r="C1476" t="s">
        <v>61</v>
      </c>
      <c r="D1476" t="s">
        <v>45</v>
      </c>
      <c r="E1476" t="s">
        <v>12</v>
      </c>
    </row>
    <row r="1477" spans="1:5" hidden="1" x14ac:dyDescent="0.35">
      <c r="A1477" s="76">
        <v>41122</v>
      </c>
      <c r="B1477">
        <v>0</v>
      </c>
      <c r="C1477" t="s">
        <v>55</v>
      </c>
      <c r="D1477" t="s">
        <v>45</v>
      </c>
      <c r="E1477" t="s">
        <v>9</v>
      </c>
    </row>
    <row r="1478" spans="1:5" hidden="1" x14ac:dyDescent="0.35">
      <c r="A1478" s="76">
        <v>41122</v>
      </c>
      <c r="B1478">
        <v>13878</v>
      </c>
      <c r="C1478" t="s">
        <v>62</v>
      </c>
      <c r="D1478" t="s">
        <v>45</v>
      </c>
      <c r="E1478" t="s">
        <v>99</v>
      </c>
    </row>
    <row r="1479" spans="1:5" hidden="1" x14ac:dyDescent="0.35">
      <c r="A1479" s="76">
        <v>41122</v>
      </c>
      <c r="B1479">
        <v>0</v>
      </c>
      <c r="C1479" t="s">
        <v>93</v>
      </c>
      <c r="D1479" t="s">
        <v>109</v>
      </c>
      <c r="E1479" t="s">
        <v>99</v>
      </c>
    </row>
    <row r="1480" spans="1:5" hidden="1" x14ac:dyDescent="0.35">
      <c r="A1480" s="76">
        <v>41122</v>
      </c>
      <c r="B1480">
        <v>0</v>
      </c>
      <c r="C1480" t="s">
        <v>94</v>
      </c>
      <c r="D1480" t="s">
        <v>109</v>
      </c>
      <c r="E1480" t="s">
        <v>99</v>
      </c>
    </row>
    <row r="1481" spans="1:5" hidden="1" x14ac:dyDescent="0.35">
      <c r="A1481" s="76">
        <v>41122</v>
      </c>
      <c r="B1481">
        <v>0</v>
      </c>
      <c r="C1481" t="s">
        <v>55</v>
      </c>
      <c r="D1481" t="s">
        <v>109</v>
      </c>
      <c r="E1481" t="s">
        <v>99</v>
      </c>
    </row>
    <row r="1482" spans="1:5" hidden="1" x14ac:dyDescent="0.35">
      <c r="A1482" s="76">
        <v>41122</v>
      </c>
      <c r="B1482">
        <v>-6.8528089133498726E-2</v>
      </c>
      <c r="C1482" t="s">
        <v>62</v>
      </c>
      <c r="D1482" t="s">
        <v>109</v>
      </c>
      <c r="E1482" t="s">
        <v>99</v>
      </c>
    </row>
    <row r="1483" spans="1:5" hidden="1" x14ac:dyDescent="0.35">
      <c r="A1483" s="76">
        <v>41122</v>
      </c>
      <c r="B1483">
        <v>0</v>
      </c>
      <c r="C1483" t="s">
        <v>93</v>
      </c>
      <c r="D1483" t="s">
        <v>10</v>
      </c>
      <c r="E1483" t="s">
        <v>99</v>
      </c>
    </row>
    <row r="1484" spans="1:5" hidden="1" x14ac:dyDescent="0.35">
      <c r="A1484" s="76">
        <v>41122</v>
      </c>
      <c r="B1484">
        <v>0</v>
      </c>
      <c r="C1484" t="s">
        <v>94</v>
      </c>
      <c r="D1484" t="s">
        <v>10</v>
      </c>
      <c r="E1484" t="s">
        <v>99</v>
      </c>
    </row>
    <row r="1485" spans="1:5" hidden="1" x14ac:dyDescent="0.35">
      <c r="A1485" s="76">
        <v>41122</v>
      </c>
      <c r="B1485">
        <v>0</v>
      </c>
      <c r="C1485" t="s">
        <v>55</v>
      </c>
      <c r="D1485" t="s">
        <v>10</v>
      </c>
      <c r="E1485" t="s">
        <v>99</v>
      </c>
    </row>
    <row r="1486" spans="1:5" hidden="1" x14ac:dyDescent="0.35">
      <c r="A1486" s="76">
        <v>41122</v>
      </c>
      <c r="B1486">
        <v>4.4813373684969016E-2</v>
      </c>
      <c r="C1486" t="s">
        <v>62</v>
      </c>
      <c r="D1486" t="s">
        <v>10</v>
      </c>
      <c r="E1486" t="s">
        <v>99</v>
      </c>
    </row>
    <row r="1487" spans="1:5" hidden="1" x14ac:dyDescent="0.35">
      <c r="A1487" s="76">
        <v>41122</v>
      </c>
      <c r="B1487">
        <v>0</v>
      </c>
      <c r="C1487" t="s">
        <v>56</v>
      </c>
      <c r="D1487" t="s">
        <v>26</v>
      </c>
      <c r="E1487" t="s">
        <v>9</v>
      </c>
    </row>
    <row r="1488" spans="1:5" hidden="1" x14ac:dyDescent="0.35">
      <c r="A1488" s="76">
        <v>41122</v>
      </c>
      <c r="B1488">
        <v>0</v>
      </c>
      <c r="C1488" t="s">
        <v>58</v>
      </c>
      <c r="D1488" t="s">
        <v>26</v>
      </c>
      <c r="E1488" t="s">
        <v>9</v>
      </c>
    </row>
    <row r="1489" spans="1:5" hidden="1" x14ac:dyDescent="0.35">
      <c r="A1489" s="76">
        <v>41122</v>
      </c>
      <c r="B1489">
        <v>0</v>
      </c>
      <c r="C1489" t="s">
        <v>307</v>
      </c>
      <c r="D1489" t="s">
        <v>26</v>
      </c>
      <c r="E1489" t="s">
        <v>12</v>
      </c>
    </row>
    <row r="1490" spans="1:5" hidden="1" x14ac:dyDescent="0.35">
      <c r="A1490" s="76">
        <v>41122</v>
      </c>
      <c r="B1490">
        <v>0</v>
      </c>
      <c r="C1490" t="s">
        <v>59</v>
      </c>
      <c r="D1490" t="s">
        <v>26</v>
      </c>
      <c r="E1490" t="s">
        <v>9</v>
      </c>
    </row>
    <row r="1491" spans="1:5" hidden="1" x14ac:dyDescent="0.35">
      <c r="A1491" s="76">
        <v>41122</v>
      </c>
      <c r="B1491">
        <v>503.464</v>
      </c>
      <c r="C1491" t="s">
        <v>60</v>
      </c>
      <c r="D1491" t="s">
        <v>26</v>
      </c>
      <c r="E1491" t="s">
        <v>9</v>
      </c>
    </row>
    <row r="1492" spans="1:5" hidden="1" x14ac:dyDescent="0.35">
      <c r="A1492" s="76">
        <v>41122</v>
      </c>
      <c r="B1492">
        <v>8.3019999999999996</v>
      </c>
      <c r="C1492" t="s">
        <v>76</v>
      </c>
      <c r="D1492" t="s">
        <v>26</v>
      </c>
      <c r="E1492" t="s">
        <v>9</v>
      </c>
    </row>
    <row r="1493" spans="1:5" hidden="1" x14ac:dyDescent="0.35">
      <c r="A1493" s="76">
        <v>41122</v>
      </c>
      <c r="B1493">
        <v>28.652999999999999</v>
      </c>
      <c r="C1493" t="s">
        <v>61</v>
      </c>
      <c r="D1493" t="s">
        <v>26</v>
      </c>
      <c r="E1493" t="s">
        <v>9</v>
      </c>
    </row>
    <row r="1494" spans="1:5" hidden="1" x14ac:dyDescent="0.35">
      <c r="A1494" s="76">
        <v>41122</v>
      </c>
      <c r="B1494">
        <v>81.501000000000005</v>
      </c>
      <c r="C1494" t="s">
        <v>55</v>
      </c>
      <c r="D1494" t="s">
        <v>26</v>
      </c>
      <c r="E1494" t="s">
        <v>9</v>
      </c>
    </row>
    <row r="1495" spans="1:5" hidden="1" x14ac:dyDescent="0.35">
      <c r="A1495" s="76">
        <v>41122</v>
      </c>
      <c r="B1495">
        <v>540.41899999999998</v>
      </c>
      <c r="C1495" t="s">
        <v>63</v>
      </c>
      <c r="D1495" t="s">
        <v>26</v>
      </c>
      <c r="E1495" t="s">
        <v>99</v>
      </c>
    </row>
    <row r="1496" spans="1:5" hidden="1" x14ac:dyDescent="0.35">
      <c r="A1496" s="76">
        <v>41122</v>
      </c>
      <c r="B1496">
        <v>36.954999999999998</v>
      </c>
      <c r="C1496" t="s">
        <v>123</v>
      </c>
      <c r="D1496" t="s">
        <v>26</v>
      </c>
      <c r="E1496" t="s">
        <v>99</v>
      </c>
    </row>
    <row r="1497" spans="1:5" hidden="1" x14ac:dyDescent="0.35">
      <c r="A1497" s="76">
        <v>41122</v>
      </c>
      <c r="B1497">
        <v>621.91999999999996</v>
      </c>
      <c r="C1497" t="s">
        <v>62</v>
      </c>
      <c r="D1497" t="s">
        <v>26</v>
      </c>
      <c r="E1497" t="s">
        <v>99</v>
      </c>
    </row>
    <row r="1498" spans="1:5" hidden="1" x14ac:dyDescent="0.35">
      <c r="A1498" s="76">
        <v>41122</v>
      </c>
      <c r="B1498">
        <v>1794.462555999999</v>
      </c>
      <c r="C1498" t="s">
        <v>62</v>
      </c>
      <c r="D1498" t="s">
        <v>25</v>
      </c>
      <c r="E1498" t="s">
        <v>99</v>
      </c>
    </row>
    <row r="1499" spans="1:5" hidden="1" x14ac:dyDescent="0.35">
      <c r="A1499" s="76">
        <v>41122</v>
      </c>
      <c r="B1499">
        <v>0.48428000000002158</v>
      </c>
      <c r="C1499" t="s">
        <v>55</v>
      </c>
      <c r="D1499" t="s">
        <v>25</v>
      </c>
      <c r="E1499" t="s">
        <v>99</v>
      </c>
    </row>
    <row r="1500" spans="1:5" hidden="1" x14ac:dyDescent="0.35">
      <c r="A1500" s="76">
        <v>41122</v>
      </c>
      <c r="B1500">
        <v>2894.3238219999998</v>
      </c>
      <c r="C1500" t="s">
        <v>63</v>
      </c>
      <c r="D1500" t="s">
        <v>25</v>
      </c>
      <c r="E1500" t="s">
        <v>99</v>
      </c>
    </row>
    <row r="1501" spans="1:5" hidden="1" x14ac:dyDescent="0.35">
      <c r="A1501" s="76">
        <v>41122</v>
      </c>
      <c r="B1501">
        <v>1537.3172690000001</v>
      </c>
      <c r="C1501" t="s">
        <v>56</v>
      </c>
      <c r="D1501" t="s">
        <v>25</v>
      </c>
      <c r="E1501" t="s">
        <v>99</v>
      </c>
    </row>
    <row r="1502" spans="1:5" hidden="1" x14ac:dyDescent="0.35">
      <c r="A1502" s="76">
        <v>41122</v>
      </c>
      <c r="B1502">
        <v>610.33510899999987</v>
      </c>
      <c r="C1502" t="s">
        <v>58</v>
      </c>
      <c r="D1502" t="s">
        <v>25</v>
      </c>
      <c r="E1502" t="s">
        <v>99</v>
      </c>
    </row>
    <row r="1503" spans="1:5" hidden="1" x14ac:dyDescent="0.35">
      <c r="A1503" s="76">
        <v>41122</v>
      </c>
      <c r="B1503">
        <v>278.59482400000013</v>
      </c>
      <c r="C1503" t="s">
        <v>60</v>
      </c>
      <c r="D1503" t="s">
        <v>25</v>
      </c>
      <c r="E1503" t="s">
        <v>99</v>
      </c>
    </row>
    <row r="1504" spans="1:5" hidden="1" x14ac:dyDescent="0.35">
      <c r="A1504" s="76">
        <v>41122</v>
      </c>
      <c r="B1504">
        <v>468.07661999999971</v>
      </c>
      <c r="C1504" t="s">
        <v>308</v>
      </c>
      <c r="D1504" t="s">
        <v>25</v>
      </c>
      <c r="E1504" t="s">
        <v>99</v>
      </c>
    </row>
    <row r="1505" spans="1:5" hidden="1" x14ac:dyDescent="0.35">
      <c r="A1505" s="76">
        <v>41122</v>
      </c>
      <c r="B1505">
        <v>1.119864</v>
      </c>
      <c r="C1505" t="s">
        <v>55</v>
      </c>
      <c r="D1505" t="s">
        <v>13</v>
      </c>
      <c r="E1505" t="s">
        <v>9</v>
      </c>
    </row>
    <row r="1506" spans="1:5" hidden="1" x14ac:dyDescent="0.35">
      <c r="A1506" s="76">
        <v>41122</v>
      </c>
      <c r="B1506">
        <v>1.0843130000000001</v>
      </c>
      <c r="C1506" t="s">
        <v>55</v>
      </c>
      <c r="D1506" t="s">
        <v>469</v>
      </c>
      <c r="E1506" t="s">
        <v>12</v>
      </c>
    </row>
    <row r="1507" spans="1:5" hidden="1" x14ac:dyDescent="0.35">
      <c r="A1507" s="76">
        <v>41122</v>
      </c>
      <c r="B1507">
        <v>9.3366699999999998</v>
      </c>
      <c r="C1507" t="s">
        <v>63</v>
      </c>
      <c r="D1507" t="s">
        <v>13</v>
      </c>
      <c r="E1507" t="s">
        <v>9</v>
      </c>
    </row>
    <row r="1508" spans="1:5" hidden="1" x14ac:dyDescent="0.35">
      <c r="A1508" s="76">
        <v>41122</v>
      </c>
      <c r="B1508">
        <v>0.71370100000000003</v>
      </c>
      <c r="C1508" t="s">
        <v>241</v>
      </c>
      <c r="D1508" t="s">
        <v>13</v>
      </c>
      <c r="E1508" t="s">
        <v>9</v>
      </c>
    </row>
    <row r="1509" spans="1:5" hidden="1" x14ac:dyDescent="0.35">
      <c r="A1509" s="76">
        <v>41122</v>
      </c>
      <c r="B1509">
        <v>0.23946600000000001</v>
      </c>
      <c r="C1509" t="s">
        <v>62</v>
      </c>
      <c r="D1509" t="s">
        <v>470</v>
      </c>
      <c r="E1509" t="s">
        <v>12</v>
      </c>
    </row>
    <row r="1510" spans="1:5" hidden="1" x14ac:dyDescent="0.35">
      <c r="A1510" s="76">
        <v>41122</v>
      </c>
      <c r="B1510">
        <v>0</v>
      </c>
      <c r="C1510" t="s">
        <v>56</v>
      </c>
      <c r="D1510" t="s">
        <v>244</v>
      </c>
      <c r="E1510" t="s">
        <v>9</v>
      </c>
    </row>
    <row r="1511" spans="1:5" hidden="1" x14ac:dyDescent="0.35">
      <c r="A1511" s="76">
        <v>41122</v>
      </c>
      <c r="B1511">
        <v>0</v>
      </c>
      <c r="C1511" t="s">
        <v>58</v>
      </c>
      <c r="D1511" t="s">
        <v>244</v>
      </c>
      <c r="E1511" t="s">
        <v>9</v>
      </c>
    </row>
    <row r="1512" spans="1:5" hidden="1" x14ac:dyDescent="0.35">
      <c r="A1512" s="76">
        <v>41122</v>
      </c>
      <c r="B1512">
        <v>0</v>
      </c>
      <c r="C1512" t="s">
        <v>60</v>
      </c>
      <c r="D1512" t="s">
        <v>244</v>
      </c>
      <c r="E1512" t="s">
        <v>9</v>
      </c>
    </row>
    <row r="1513" spans="1:5" hidden="1" x14ac:dyDescent="0.35">
      <c r="A1513" s="76">
        <v>41122</v>
      </c>
      <c r="B1513">
        <v>0</v>
      </c>
      <c r="C1513" t="s">
        <v>308</v>
      </c>
      <c r="D1513" t="s">
        <v>244</v>
      </c>
      <c r="E1513" t="s">
        <v>12</v>
      </c>
    </row>
    <row r="1514" spans="1:5" hidden="1" x14ac:dyDescent="0.35">
      <c r="A1514" s="76">
        <v>41122</v>
      </c>
      <c r="B1514">
        <v>0</v>
      </c>
      <c r="C1514" t="s">
        <v>56</v>
      </c>
      <c r="D1514" t="s">
        <v>13</v>
      </c>
      <c r="E1514" t="s">
        <v>99</v>
      </c>
    </row>
    <row r="1515" spans="1:5" hidden="1" x14ac:dyDescent="0.35">
      <c r="A1515" s="76">
        <v>41122</v>
      </c>
      <c r="B1515">
        <v>0</v>
      </c>
      <c r="C1515" t="s">
        <v>58</v>
      </c>
      <c r="D1515" t="s">
        <v>13</v>
      </c>
      <c r="E1515" t="s">
        <v>99</v>
      </c>
    </row>
    <row r="1516" spans="1:5" hidden="1" x14ac:dyDescent="0.35">
      <c r="A1516" s="76">
        <v>41122</v>
      </c>
      <c r="B1516">
        <v>0</v>
      </c>
      <c r="C1516" t="s">
        <v>60</v>
      </c>
      <c r="D1516" t="s">
        <v>13</v>
      </c>
      <c r="E1516" t="s">
        <v>99</v>
      </c>
    </row>
    <row r="1517" spans="1:5" hidden="1" x14ac:dyDescent="0.35">
      <c r="A1517" s="76">
        <v>41122</v>
      </c>
      <c r="B1517">
        <v>0</v>
      </c>
      <c r="C1517" t="s">
        <v>308</v>
      </c>
      <c r="D1517" t="s">
        <v>13</v>
      </c>
      <c r="E1517" t="s">
        <v>99</v>
      </c>
    </row>
    <row r="1518" spans="1:5" hidden="1" x14ac:dyDescent="0.35">
      <c r="A1518" s="76">
        <v>41122</v>
      </c>
      <c r="B1518">
        <v>12.494014</v>
      </c>
      <c r="C1518" t="s">
        <v>62</v>
      </c>
      <c r="D1518" t="s">
        <v>13</v>
      </c>
      <c r="E1518" t="s">
        <v>99</v>
      </c>
    </row>
    <row r="1519" spans="1:5" hidden="1" x14ac:dyDescent="0.35">
      <c r="A1519" s="76">
        <v>41122</v>
      </c>
      <c r="B1519">
        <v>2428.876569999999</v>
      </c>
      <c r="C1519" t="s">
        <v>62</v>
      </c>
      <c r="D1519" t="s">
        <v>87</v>
      </c>
      <c r="E1519" t="s">
        <v>99</v>
      </c>
    </row>
    <row r="1520" spans="1:5" hidden="1" x14ac:dyDescent="0.35">
      <c r="A1520" s="76">
        <v>41122</v>
      </c>
      <c r="B1520">
        <v>79.199332999999996</v>
      </c>
      <c r="C1520" t="s">
        <v>62</v>
      </c>
      <c r="D1520" t="s">
        <v>316</v>
      </c>
      <c r="E1520" t="s">
        <v>99</v>
      </c>
    </row>
    <row r="1521" spans="1:5" hidden="1" x14ac:dyDescent="0.35">
      <c r="A1521" s="76">
        <v>41122</v>
      </c>
      <c r="B1521">
        <v>6.4803329999999999</v>
      </c>
      <c r="C1521" t="s">
        <v>55</v>
      </c>
      <c r="D1521" t="s">
        <v>316</v>
      </c>
      <c r="E1521" t="s">
        <v>12</v>
      </c>
    </row>
    <row r="1522" spans="1:5" hidden="1" x14ac:dyDescent="0.35">
      <c r="A1522" s="76">
        <v>41122</v>
      </c>
      <c r="B1522">
        <v>72.718999999999994</v>
      </c>
      <c r="C1522" t="s">
        <v>63</v>
      </c>
      <c r="D1522" t="s">
        <v>316</v>
      </c>
      <c r="E1522" t="s">
        <v>99</v>
      </c>
    </row>
    <row r="1523" spans="1:5" hidden="1" x14ac:dyDescent="0.35">
      <c r="A1523" s="76">
        <v>41122</v>
      </c>
      <c r="B1523">
        <v>34.204000000000001</v>
      </c>
      <c r="C1523" t="s">
        <v>56</v>
      </c>
      <c r="D1523" t="s">
        <v>316</v>
      </c>
      <c r="E1523" t="s">
        <v>12</v>
      </c>
    </row>
    <row r="1524" spans="1:5" hidden="1" x14ac:dyDescent="0.35">
      <c r="A1524" s="76">
        <v>41122</v>
      </c>
      <c r="B1524">
        <v>13.167</v>
      </c>
      <c r="C1524" t="s">
        <v>58</v>
      </c>
      <c r="D1524" t="s">
        <v>316</v>
      </c>
      <c r="E1524" t="s">
        <v>12</v>
      </c>
    </row>
    <row r="1525" spans="1:5" hidden="1" x14ac:dyDescent="0.35">
      <c r="A1525" s="76">
        <v>41122</v>
      </c>
      <c r="B1525">
        <v>18.513332999999999</v>
      </c>
      <c r="C1525" t="s">
        <v>60</v>
      </c>
      <c r="D1525" t="s">
        <v>316</v>
      </c>
      <c r="E1525" t="s">
        <v>12</v>
      </c>
    </row>
    <row r="1526" spans="1:5" hidden="1" x14ac:dyDescent="0.35">
      <c r="A1526" s="76">
        <v>41122</v>
      </c>
      <c r="B1526">
        <v>6.8346669999999996</v>
      </c>
      <c r="C1526" t="s">
        <v>308</v>
      </c>
      <c r="D1526" t="s">
        <v>316</v>
      </c>
      <c r="E1526" t="s">
        <v>12</v>
      </c>
    </row>
    <row r="1527" spans="1:5" hidden="1" x14ac:dyDescent="0.35">
      <c r="A1527" s="76">
        <v>41122</v>
      </c>
      <c r="B1527">
        <v>134.68797600000002</v>
      </c>
      <c r="C1527" t="s">
        <v>62</v>
      </c>
      <c r="D1527" t="s">
        <v>124</v>
      </c>
      <c r="E1527" t="s">
        <v>99</v>
      </c>
    </row>
    <row r="1528" spans="1:5" hidden="1" x14ac:dyDescent="0.35">
      <c r="A1528" s="76">
        <v>41122</v>
      </c>
      <c r="B1528">
        <v>6.6704790000000003</v>
      </c>
      <c r="C1528" t="s">
        <v>55</v>
      </c>
      <c r="D1528" t="s">
        <v>124</v>
      </c>
      <c r="E1528" t="s">
        <v>9</v>
      </c>
    </row>
    <row r="1529" spans="1:5" hidden="1" x14ac:dyDescent="0.35">
      <c r="A1529" s="76">
        <v>41122</v>
      </c>
      <c r="B1529">
        <v>128.01749700000002</v>
      </c>
      <c r="C1529" t="s">
        <v>63</v>
      </c>
      <c r="D1529" t="s">
        <v>124</v>
      </c>
      <c r="E1529" t="s">
        <v>99</v>
      </c>
    </row>
    <row r="1530" spans="1:5" hidden="1" x14ac:dyDescent="0.35">
      <c r="A1530" s="76">
        <v>41122</v>
      </c>
      <c r="B1530">
        <v>53.108763000000003</v>
      </c>
      <c r="C1530" t="s">
        <v>56</v>
      </c>
      <c r="D1530" t="s">
        <v>124</v>
      </c>
      <c r="E1530" t="s">
        <v>9</v>
      </c>
    </row>
    <row r="1531" spans="1:5" hidden="1" x14ac:dyDescent="0.35">
      <c r="A1531" s="76">
        <v>41122</v>
      </c>
      <c r="B1531">
        <v>51.067036000000002</v>
      </c>
      <c r="C1531" t="s">
        <v>58</v>
      </c>
      <c r="D1531" t="s">
        <v>124</v>
      </c>
      <c r="E1531" t="s">
        <v>9</v>
      </c>
    </row>
    <row r="1532" spans="1:5" hidden="1" x14ac:dyDescent="0.35">
      <c r="A1532" s="76">
        <v>41122</v>
      </c>
      <c r="B1532">
        <v>17.364256000000001</v>
      </c>
      <c r="C1532" t="s">
        <v>60</v>
      </c>
      <c r="D1532" t="s">
        <v>124</v>
      </c>
      <c r="E1532" t="s">
        <v>9</v>
      </c>
    </row>
    <row r="1533" spans="1:5" hidden="1" x14ac:dyDescent="0.35">
      <c r="A1533" s="76">
        <v>41122</v>
      </c>
      <c r="B1533">
        <v>6.4774419999999999</v>
      </c>
      <c r="C1533" t="s">
        <v>308</v>
      </c>
      <c r="D1533" t="s">
        <v>124</v>
      </c>
      <c r="E1533" t="s">
        <v>12</v>
      </c>
    </row>
    <row r="1534" spans="1:5" hidden="1" x14ac:dyDescent="0.35">
      <c r="A1534" s="76">
        <v>41122</v>
      </c>
      <c r="B1534">
        <v>0</v>
      </c>
      <c r="C1534" t="s">
        <v>56</v>
      </c>
      <c r="D1534" t="s">
        <v>21</v>
      </c>
      <c r="E1534" t="s">
        <v>99</v>
      </c>
    </row>
    <row r="1535" spans="1:5" hidden="1" x14ac:dyDescent="0.35">
      <c r="A1535" s="76">
        <v>41122</v>
      </c>
      <c r="B1535">
        <v>0</v>
      </c>
      <c r="C1535" t="s">
        <v>58</v>
      </c>
      <c r="D1535" t="s">
        <v>21</v>
      </c>
      <c r="E1535" t="s">
        <v>99</v>
      </c>
    </row>
    <row r="1536" spans="1:5" hidden="1" x14ac:dyDescent="0.35">
      <c r="A1536" s="76">
        <v>41122</v>
      </c>
      <c r="B1536">
        <v>0</v>
      </c>
      <c r="C1536" t="s">
        <v>60</v>
      </c>
      <c r="D1536" t="s">
        <v>21</v>
      </c>
      <c r="E1536" t="s">
        <v>99</v>
      </c>
    </row>
    <row r="1537" spans="1:5" hidden="1" x14ac:dyDescent="0.35">
      <c r="A1537" s="76">
        <v>41122</v>
      </c>
      <c r="B1537">
        <v>0</v>
      </c>
      <c r="C1537" t="s">
        <v>308</v>
      </c>
      <c r="D1537" t="s">
        <v>21</v>
      </c>
      <c r="E1537" t="s">
        <v>99</v>
      </c>
    </row>
    <row r="1538" spans="1:5" hidden="1" x14ac:dyDescent="0.35">
      <c r="A1538" s="76">
        <v>41122</v>
      </c>
      <c r="B1538">
        <v>0</v>
      </c>
      <c r="C1538" t="s">
        <v>56</v>
      </c>
      <c r="D1538" t="s">
        <v>237</v>
      </c>
      <c r="E1538" t="s">
        <v>9</v>
      </c>
    </row>
    <row r="1539" spans="1:5" hidden="1" x14ac:dyDescent="0.35">
      <c r="A1539" s="76">
        <v>41122</v>
      </c>
      <c r="B1539">
        <v>0</v>
      </c>
      <c r="C1539" t="s">
        <v>58</v>
      </c>
      <c r="D1539" t="s">
        <v>237</v>
      </c>
      <c r="E1539" t="s">
        <v>9</v>
      </c>
    </row>
    <row r="1540" spans="1:5" hidden="1" x14ac:dyDescent="0.35">
      <c r="A1540" s="76">
        <v>41122</v>
      </c>
      <c r="B1540">
        <v>0</v>
      </c>
      <c r="C1540" t="s">
        <v>60</v>
      </c>
      <c r="D1540" t="s">
        <v>237</v>
      </c>
      <c r="E1540" t="s">
        <v>9</v>
      </c>
    </row>
    <row r="1541" spans="1:5" hidden="1" x14ac:dyDescent="0.35">
      <c r="A1541" s="76">
        <v>41122</v>
      </c>
      <c r="B1541">
        <v>0</v>
      </c>
      <c r="C1541" t="s">
        <v>308</v>
      </c>
      <c r="D1541" t="s">
        <v>237</v>
      </c>
      <c r="E1541" t="s">
        <v>12</v>
      </c>
    </row>
    <row r="1542" spans="1:5" hidden="1" x14ac:dyDescent="0.35">
      <c r="A1542" s="76">
        <v>41122</v>
      </c>
      <c r="B1542">
        <v>95.627499999999998</v>
      </c>
      <c r="C1542" t="s">
        <v>63</v>
      </c>
      <c r="D1542" t="s">
        <v>21</v>
      </c>
      <c r="E1542" t="s">
        <v>9</v>
      </c>
    </row>
    <row r="1543" spans="1:5" hidden="1" x14ac:dyDescent="0.35">
      <c r="A1543" s="76">
        <v>41122</v>
      </c>
      <c r="B1543">
        <v>1.5498559999999999</v>
      </c>
      <c r="C1543" t="s">
        <v>241</v>
      </c>
      <c r="D1543" t="s">
        <v>21</v>
      </c>
      <c r="E1543" t="s">
        <v>9</v>
      </c>
    </row>
    <row r="1544" spans="1:5" hidden="1" x14ac:dyDescent="0.35">
      <c r="A1544" s="76">
        <v>41122</v>
      </c>
      <c r="B1544">
        <v>0.106271</v>
      </c>
      <c r="C1544" t="s">
        <v>62</v>
      </c>
      <c r="D1544" t="s">
        <v>471</v>
      </c>
      <c r="E1544" t="s">
        <v>12</v>
      </c>
    </row>
    <row r="1545" spans="1:5" hidden="1" x14ac:dyDescent="0.35">
      <c r="A1545" s="76">
        <v>41122</v>
      </c>
      <c r="B1545">
        <v>3.9991810000000001</v>
      </c>
      <c r="C1545" t="s">
        <v>55</v>
      </c>
      <c r="D1545" t="s">
        <v>21</v>
      </c>
      <c r="E1545" t="s">
        <v>9</v>
      </c>
    </row>
    <row r="1546" spans="1:5" hidden="1" x14ac:dyDescent="0.35">
      <c r="A1546" s="76">
        <v>41122</v>
      </c>
      <c r="B1546">
        <v>-1.4025449999999999</v>
      </c>
      <c r="C1546" t="s">
        <v>55</v>
      </c>
      <c r="D1546" t="s">
        <v>472</v>
      </c>
      <c r="E1546" t="s">
        <v>12</v>
      </c>
    </row>
    <row r="1547" spans="1:5" hidden="1" x14ac:dyDescent="0.35">
      <c r="A1547" s="76">
        <v>41122</v>
      </c>
      <c r="B1547">
        <v>99.880263000000014</v>
      </c>
      <c r="C1547" t="s">
        <v>62</v>
      </c>
      <c r="D1547" t="s">
        <v>21</v>
      </c>
      <c r="E1547" t="s">
        <v>99</v>
      </c>
    </row>
    <row r="1548" spans="1:5" hidden="1" x14ac:dyDescent="0.35">
      <c r="A1548" s="76">
        <v>41122</v>
      </c>
      <c r="B1548">
        <v>313.76757200000003</v>
      </c>
      <c r="C1548" t="s">
        <v>62</v>
      </c>
      <c r="D1548" t="s">
        <v>92</v>
      </c>
      <c r="E1548" t="s">
        <v>99</v>
      </c>
    </row>
    <row r="1549" spans="1:5" hidden="1" x14ac:dyDescent="0.35">
      <c r="A1549" s="76">
        <v>41122</v>
      </c>
      <c r="B1549">
        <v>2115.1089979999988</v>
      </c>
      <c r="C1549" t="s">
        <v>62</v>
      </c>
      <c r="D1549" t="s">
        <v>27</v>
      </c>
      <c r="E1549" t="s">
        <v>99</v>
      </c>
    </row>
    <row r="1550" spans="1:5" hidden="1" x14ac:dyDescent="0.35">
      <c r="A1550" s="76">
        <v>41122</v>
      </c>
      <c r="B1550">
        <v>2115.1089979999988</v>
      </c>
      <c r="C1550" t="s">
        <v>62</v>
      </c>
      <c r="D1550" t="s">
        <v>27</v>
      </c>
      <c r="E1550" t="s">
        <v>9</v>
      </c>
    </row>
    <row r="1551" spans="1:5" hidden="1" x14ac:dyDescent="0.35">
      <c r="A1551" s="76">
        <v>41122</v>
      </c>
      <c r="B1551">
        <v>68.442009000000041</v>
      </c>
      <c r="C1551" t="s">
        <v>55</v>
      </c>
      <c r="D1551" t="s">
        <v>27</v>
      </c>
      <c r="E1551" t="s">
        <v>99</v>
      </c>
    </row>
    <row r="1552" spans="1:5" hidden="1" x14ac:dyDescent="0.35">
      <c r="A1552" s="76">
        <v>41122</v>
      </c>
      <c r="B1552">
        <v>68.442009000000041</v>
      </c>
      <c r="C1552" t="s">
        <v>55</v>
      </c>
      <c r="D1552" t="s">
        <v>27</v>
      </c>
      <c r="E1552" t="s">
        <v>9</v>
      </c>
    </row>
    <row r="1553" spans="1:5" hidden="1" x14ac:dyDescent="0.35">
      <c r="A1553" s="76">
        <v>41122</v>
      </c>
      <c r="B1553">
        <v>3147.0125349999998</v>
      </c>
      <c r="C1553" t="s">
        <v>63</v>
      </c>
      <c r="D1553" t="s">
        <v>27</v>
      </c>
      <c r="E1553" t="s">
        <v>99</v>
      </c>
    </row>
    <row r="1554" spans="1:5" hidden="1" x14ac:dyDescent="0.35">
      <c r="A1554" s="76">
        <v>41122</v>
      </c>
      <c r="B1554">
        <v>1450.0045060000002</v>
      </c>
      <c r="C1554" t="s">
        <v>56</v>
      </c>
      <c r="D1554" t="s">
        <v>27</v>
      </c>
      <c r="E1554" t="s">
        <v>99</v>
      </c>
    </row>
    <row r="1555" spans="1:5" hidden="1" x14ac:dyDescent="0.35">
      <c r="A1555" s="76">
        <v>41122</v>
      </c>
      <c r="B1555">
        <v>546.10107299999981</v>
      </c>
      <c r="C1555" t="s">
        <v>58</v>
      </c>
      <c r="D1555" t="s">
        <v>27</v>
      </c>
      <c r="E1555" t="s">
        <v>99</v>
      </c>
    </row>
    <row r="1556" spans="1:5" hidden="1" x14ac:dyDescent="0.35">
      <c r="A1556" s="76">
        <v>41122</v>
      </c>
      <c r="B1556">
        <v>746.18123500000024</v>
      </c>
      <c r="C1556" t="s">
        <v>60</v>
      </c>
      <c r="D1556" t="s">
        <v>27</v>
      </c>
      <c r="E1556" t="s">
        <v>99</v>
      </c>
    </row>
    <row r="1557" spans="1:5" hidden="1" x14ac:dyDescent="0.35">
      <c r="A1557" s="76">
        <v>41122</v>
      </c>
      <c r="B1557">
        <v>491.71951099999967</v>
      </c>
      <c r="C1557" t="s">
        <v>308</v>
      </c>
      <c r="D1557" t="s">
        <v>27</v>
      </c>
      <c r="E1557" t="s">
        <v>99</v>
      </c>
    </row>
    <row r="1558" spans="1:5" hidden="1" x14ac:dyDescent="0.35">
      <c r="A1558" s="76">
        <v>41122</v>
      </c>
      <c r="B1558">
        <v>0</v>
      </c>
      <c r="C1558" t="s">
        <v>62</v>
      </c>
      <c r="D1558" t="s">
        <v>283</v>
      </c>
      <c r="E1558" t="s">
        <v>12</v>
      </c>
    </row>
    <row r="1559" spans="1:5" hidden="1" x14ac:dyDescent="0.35">
      <c r="A1559" s="76">
        <v>41122</v>
      </c>
      <c r="B1559">
        <v>0</v>
      </c>
      <c r="C1559" t="s">
        <v>62</v>
      </c>
      <c r="D1559" t="s">
        <v>177</v>
      </c>
      <c r="E1559" t="s">
        <v>99</v>
      </c>
    </row>
    <row r="1560" spans="1:5" hidden="1" x14ac:dyDescent="0.35">
      <c r="A1560" s="76">
        <v>41122</v>
      </c>
      <c r="B1560">
        <v>0</v>
      </c>
      <c r="C1560" t="s">
        <v>55</v>
      </c>
      <c r="D1560" t="s">
        <v>284</v>
      </c>
      <c r="E1560" t="s">
        <v>12</v>
      </c>
    </row>
    <row r="1561" spans="1:5" hidden="1" x14ac:dyDescent="0.35">
      <c r="A1561" s="76">
        <v>41122</v>
      </c>
      <c r="B1561">
        <v>0</v>
      </c>
      <c r="C1561" t="s">
        <v>55</v>
      </c>
      <c r="D1561" t="s">
        <v>177</v>
      </c>
      <c r="E1561" t="s">
        <v>99</v>
      </c>
    </row>
    <row r="1562" spans="1:5" x14ac:dyDescent="0.35">
      <c r="A1562" s="76">
        <v>41153</v>
      </c>
      <c r="B1562">
        <v>0</v>
      </c>
      <c r="C1562" t="s">
        <v>305</v>
      </c>
      <c r="D1562" t="s">
        <v>46</v>
      </c>
      <c r="E1562" t="s">
        <v>12</v>
      </c>
    </row>
    <row r="1563" spans="1:5" x14ac:dyDescent="0.35">
      <c r="A1563" s="76">
        <v>41153</v>
      </c>
      <c r="B1563">
        <v>0</v>
      </c>
      <c r="C1563" t="s">
        <v>58</v>
      </c>
      <c r="D1563" t="s">
        <v>46</v>
      </c>
      <c r="E1563" t="s">
        <v>12</v>
      </c>
    </row>
    <row r="1564" spans="1:5" x14ac:dyDescent="0.35">
      <c r="A1564" s="76">
        <v>41153</v>
      </c>
      <c r="B1564">
        <v>0</v>
      </c>
      <c r="C1564" t="s">
        <v>57</v>
      </c>
      <c r="D1564" t="s">
        <v>46</v>
      </c>
      <c r="E1564" t="s">
        <v>12</v>
      </c>
    </row>
    <row r="1565" spans="1:5" x14ac:dyDescent="0.35">
      <c r="A1565" s="76">
        <v>41153</v>
      </c>
      <c r="B1565">
        <v>0</v>
      </c>
      <c r="C1565" t="s">
        <v>59</v>
      </c>
      <c r="D1565" t="s">
        <v>46</v>
      </c>
      <c r="E1565" t="s">
        <v>12</v>
      </c>
    </row>
    <row r="1566" spans="1:5" x14ac:dyDescent="0.35">
      <c r="A1566" s="76">
        <v>41153</v>
      </c>
      <c r="B1566">
        <v>0</v>
      </c>
      <c r="C1566" t="s">
        <v>318</v>
      </c>
      <c r="D1566" t="s">
        <v>46</v>
      </c>
      <c r="E1566" t="s">
        <v>12</v>
      </c>
    </row>
    <row r="1567" spans="1:5" x14ac:dyDescent="0.35">
      <c r="A1567" s="76">
        <v>41153</v>
      </c>
      <c r="B1567">
        <v>0</v>
      </c>
      <c r="C1567" t="s">
        <v>60</v>
      </c>
      <c r="D1567" t="s">
        <v>46</v>
      </c>
      <c r="E1567" t="s">
        <v>12</v>
      </c>
    </row>
    <row r="1568" spans="1:5" x14ac:dyDescent="0.35">
      <c r="A1568" s="76">
        <v>41153</v>
      </c>
      <c r="B1568">
        <v>0</v>
      </c>
      <c r="C1568" t="s">
        <v>76</v>
      </c>
      <c r="D1568" t="s">
        <v>46</v>
      </c>
      <c r="E1568" t="s">
        <v>12</v>
      </c>
    </row>
    <row r="1569" spans="1:5" x14ac:dyDescent="0.35">
      <c r="A1569" s="76">
        <v>41153</v>
      </c>
      <c r="B1569">
        <v>0</v>
      </c>
      <c r="C1569" t="s">
        <v>61</v>
      </c>
      <c r="D1569" t="s">
        <v>46</v>
      </c>
      <c r="E1569" t="s">
        <v>12</v>
      </c>
    </row>
    <row r="1570" spans="1:5" x14ac:dyDescent="0.35">
      <c r="A1570" s="76">
        <v>41153</v>
      </c>
      <c r="B1570">
        <v>0</v>
      </c>
      <c r="C1570" t="s">
        <v>55</v>
      </c>
      <c r="D1570" t="s">
        <v>46</v>
      </c>
      <c r="E1570" t="s">
        <v>9</v>
      </c>
    </row>
    <row r="1571" spans="1:5" x14ac:dyDescent="0.35">
      <c r="A1571" s="76">
        <v>41153</v>
      </c>
      <c r="B1571">
        <v>0</v>
      </c>
      <c r="C1571" t="s">
        <v>62</v>
      </c>
      <c r="D1571" t="s">
        <v>46</v>
      </c>
      <c r="E1571" t="s">
        <v>99</v>
      </c>
    </row>
    <row r="1572" spans="1:5" hidden="1" x14ac:dyDescent="0.35">
      <c r="A1572" s="76">
        <v>41153</v>
      </c>
      <c r="B1572">
        <v>0</v>
      </c>
      <c r="C1572" t="s">
        <v>93</v>
      </c>
      <c r="D1572" t="s">
        <v>45</v>
      </c>
      <c r="E1572" t="s">
        <v>9</v>
      </c>
    </row>
    <row r="1573" spans="1:5" hidden="1" x14ac:dyDescent="0.35">
      <c r="A1573" s="76">
        <v>41153</v>
      </c>
      <c r="B1573">
        <v>0</v>
      </c>
      <c r="C1573" t="s">
        <v>56</v>
      </c>
      <c r="D1573" t="s">
        <v>45</v>
      </c>
      <c r="E1573" t="s">
        <v>12</v>
      </c>
    </row>
    <row r="1574" spans="1:5" hidden="1" x14ac:dyDescent="0.35">
      <c r="A1574" s="76">
        <v>41153</v>
      </c>
      <c r="B1574">
        <v>0</v>
      </c>
      <c r="C1574" t="s">
        <v>58</v>
      </c>
      <c r="D1574" t="s">
        <v>45</v>
      </c>
      <c r="E1574" t="s">
        <v>12</v>
      </c>
    </row>
    <row r="1575" spans="1:5" hidden="1" x14ac:dyDescent="0.35">
      <c r="A1575" s="76">
        <v>41153</v>
      </c>
      <c r="B1575">
        <v>0</v>
      </c>
      <c r="C1575" t="s">
        <v>57</v>
      </c>
      <c r="D1575" t="s">
        <v>45</v>
      </c>
      <c r="E1575" t="s">
        <v>12</v>
      </c>
    </row>
    <row r="1576" spans="1:5" hidden="1" x14ac:dyDescent="0.35">
      <c r="A1576" s="76">
        <v>41153</v>
      </c>
      <c r="B1576">
        <v>0</v>
      </c>
      <c r="C1576" t="s">
        <v>59</v>
      </c>
      <c r="D1576" t="s">
        <v>45</v>
      </c>
      <c r="E1576" t="s">
        <v>12</v>
      </c>
    </row>
    <row r="1577" spans="1:5" hidden="1" x14ac:dyDescent="0.35">
      <c r="A1577" s="76">
        <v>41153</v>
      </c>
      <c r="B1577">
        <v>0</v>
      </c>
      <c r="C1577" t="s">
        <v>94</v>
      </c>
      <c r="D1577" t="s">
        <v>45</v>
      </c>
      <c r="E1577" t="s">
        <v>9</v>
      </c>
    </row>
    <row r="1578" spans="1:5" hidden="1" x14ac:dyDescent="0.35">
      <c r="A1578" s="76">
        <v>41153</v>
      </c>
      <c r="B1578">
        <v>0</v>
      </c>
      <c r="C1578" t="s">
        <v>60</v>
      </c>
      <c r="D1578" t="s">
        <v>45</v>
      </c>
      <c r="E1578" t="s">
        <v>12</v>
      </c>
    </row>
    <row r="1579" spans="1:5" hidden="1" x14ac:dyDescent="0.35">
      <c r="A1579" s="76">
        <v>41153</v>
      </c>
      <c r="B1579">
        <v>0</v>
      </c>
      <c r="C1579" t="s">
        <v>76</v>
      </c>
      <c r="D1579" t="s">
        <v>45</v>
      </c>
      <c r="E1579" t="s">
        <v>12</v>
      </c>
    </row>
    <row r="1580" spans="1:5" hidden="1" x14ac:dyDescent="0.35">
      <c r="A1580" s="76">
        <v>41153</v>
      </c>
      <c r="B1580">
        <v>0</v>
      </c>
      <c r="C1580" t="s">
        <v>61</v>
      </c>
      <c r="D1580" t="s">
        <v>45</v>
      </c>
      <c r="E1580" t="s">
        <v>12</v>
      </c>
    </row>
    <row r="1581" spans="1:5" hidden="1" x14ac:dyDescent="0.35">
      <c r="A1581" s="76">
        <v>41153</v>
      </c>
      <c r="B1581">
        <v>0</v>
      </c>
      <c r="C1581" t="s">
        <v>55</v>
      </c>
      <c r="D1581" t="s">
        <v>45</v>
      </c>
      <c r="E1581" t="s">
        <v>9</v>
      </c>
    </row>
    <row r="1582" spans="1:5" hidden="1" x14ac:dyDescent="0.35">
      <c r="A1582" s="76">
        <v>41153</v>
      </c>
      <c r="B1582">
        <v>0</v>
      </c>
      <c r="C1582" t="s">
        <v>62</v>
      </c>
      <c r="D1582" t="s">
        <v>45</v>
      </c>
      <c r="E1582" t="s">
        <v>99</v>
      </c>
    </row>
    <row r="1583" spans="1:5" hidden="1" x14ac:dyDescent="0.35">
      <c r="A1583" s="76">
        <v>41153</v>
      </c>
      <c r="B1583">
        <v>0</v>
      </c>
      <c r="C1583" t="s">
        <v>93</v>
      </c>
      <c r="D1583" t="s">
        <v>109</v>
      </c>
      <c r="E1583" t="s">
        <v>99</v>
      </c>
    </row>
    <row r="1584" spans="1:5" hidden="1" x14ac:dyDescent="0.35">
      <c r="A1584" s="76">
        <v>41153</v>
      </c>
      <c r="B1584">
        <v>0</v>
      </c>
      <c r="C1584" t="s">
        <v>94</v>
      </c>
      <c r="D1584" t="s">
        <v>109</v>
      </c>
      <c r="E1584" t="s">
        <v>99</v>
      </c>
    </row>
    <row r="1585" spans="1:5" hidden="1" x14ac:dyDescent="0.35">
      <c r="A1585" s="76">
        <v>41153</v>
      </c>
      <c r="B1585">
        <v>0</v>
      </c>
      <c r="C1585" t="s">
        <v>55</v>
      </c>
      <c r="D1585" t="s">
        <v>109</v>
      </c>
      <c r="E1585" t="s">
        <v>99</v>
      </c>
    </row>
    <row r="1586" spans="1:5" hidden="1" x14ac:dyDescent="0.35">
      <c r="A1586" s="76">
        <v>41153</v>
      </c>
      <c r="B1586">
        <v>0</v>
      </c>
      <c r="C1586" t="s">
        <v>62</v>
      </c>
      <c r="D1586" t="s">
        <v>109</v>
      </c>
      <c r="E1586" t="s">
        <v>99</v>
      </c>
    </row>
    <row r="1587" spans="1:5" hidden="1" x14ac:dyDescent="0.35">
      <c r="A1587" s="76">
        <v>41153</v>
      </c>
      <c r="B1587">
        <v>0</v>
      </c>
      <c r="C1587" t="s">
        <v>93</v>
      </c>
      <c r="D1587" t="s">
        <v>10</v>
      </c>
      <c r="E1587" t="s">
        <v>99</v>
      </c>
    </row>
    <row r="1588" spans="1:5" hidden="1" x14ac:dyDescent="0.35">
      <c r="A1588" s="76">
        <v>41153</v>
      </c>
      <c r="B1588">
        <v>0</v>
      </c>
      <c r="C1588" t="s">
        <v>94</v>
      </c>
      <c r="D1588" t="s">
        <v>10</v>
      </c>
      <c r="E1588" t="s">
        <v>99</v>
      </c>
    </row>
    <row r="1589" spans="1:5" hidden="1" x14ac:dyDescent="0.35">
      <c r="A1589" s="76">
        <v>41153</v>
      </c>
      <c r="B1589">
        <v>0</v>
      </c>
      <c r="C1589" t="s">
        <v>55</v>
      </c>
      <c r="D1589" t="s">
        <v>10</v>
      </c>
      <c r="E1589" t="s">
        <v>99</v>
      </c>
    </row>
    <row r="1590" spans="1:5" hidden="1" x14ac:dyDescent="0.35">
      <c r="A1590" s="76">
        <v>41153</v>
      </c>
      <c r="B1590">
        <v>0</v>
      </c>
      <c r="C1590" t="s">
        <v>62</v>
      </c>
      <c r="D1590" t="s">
        <v>10</v>
      </c>
      <c r="E1590" t="s">
        <v>99</v>
      </c>
    </row>
    <row r="1591" spans="1:5" hidden="1" x14ac:dyDescent="0.35">
      <c r="A1591" s="76">
        <v>41153</v>
      </c>
      <c r="B1591">
        <v>0</v>
      </c>
      <c r="C1591" t="s">
        <v>56</v>
      </c>
      <c r="D1591" t="s">
        <v>26</v>
      </c>
      <c r="E1591" t="s">
        <v>9</v>
      </c>
    </row>
    <row r="1592" spans="1:5" hidden="1" x14ac:dyDescent="0.35">
      <c r="A1592" s="76">
        <v>41153</v>
      </c>
      <c r="B1592">
        <v>0</v>
      </c>
      <c r="C1592" t="s">
        <v>58</v>
      </c>
      <c r="D1592" t="s">
        <v>26</v>
      </c>
      <c r="E1592" t="s">
        <v>9</v>
      </c>
    </row>
    <row r="1593" spans="1:5" hidden="1" x14ac:dyDescent="0.35">
      <c r="A1593" s="76">
        <v>41153</v>
      </c>
      <c r="B1593">
        <v>0</v>
      </c>
      <c r="C1593" t="s">
        <v>307</v>
      </c>
      <c r="D1593" t="s">
        <v>26</v>
      </c>
      <c r="E1593" t="s">
        <v>12</v>
      </c>
    </row>
    <row r="1594" spans="1:5" hidden="1" x14ac:dyDescent="0.35">
      <c r="A1594" s="76">
        <v>41153</v>
      </c>
      <c r="B1594">
        <v>0</v>
      </c>
      <c r="C1594" t="s">
        <v>59</v>
      </c>
      <c r="D1594" t="s">
        <v>26</v>
      </c>
      <c r="E1594" t="s">
        <v>9</v>
      </c>
    </row>
    <row r="1595" spans="1:5" hidden="1" x14ac:dyDescent="0.35">
      <c r="A1595" s="76">
        <v>41153</v>
      </c>
      <c r="B1595">
        <v>0</v>
      </c>
      <c r="C1595" t="s">
        <v>60</v>
      </c>
      <c r="D1595" t="s">
        <v>26</v>
      </c>
      <c r="E1595" t="s">
        <v>9</v>
      </c>
    </row>
    <row r="1596" spans="1:5" hidden="1" x14ac:dyDescent="0.35">
      <c r="A1596" s="76">
        <v>41153</v>
      </c>
      <c r="B1596">
        <v>0</v>
      </c>
      <c r="C1596" t="s">
        <v>76</v>
      </c>
      <c r="D1596" t="s">
        <v>26</v>
      </c>
      <c r="E1596" t="s">
        <v>9</v>
      </c>
    </row>
    <row r="1597" spans="1:5" hidden="1" x14ac:dyDescent="0.35">
      <c r="A1597" s="76">
        <v>41153</v>
      </c>
      <c r="B1597">
        <v>0</v>
      </c>
      <c r="C1597" t="s">
        <v>61</v>
      </c>
      <c r="D1597" t="s">
        <v>26</v>
      </c>
      <c r="E1597" t="s">
        <v>9</v>
      </c>
    </row>
    <row r="1598" spans="1:5" hidden="1" x14ac:dyDescent="0.35">
      <c r="A1598" s="76">
        <v>41153</v>
      </c>
      <c r="B1598">
        <v>0</v>
      </c>
      <c r="C1598" t="s">
        <v>55</v>
      </c>
      <c r="D1598" t="s">
        <v>26</v>
      </c>
      <c r="E1598" t="s">
        <v>9</v>
      </c>
    </row>
    <row r="1599" spans="1:5" hidden="1" x14ac:dyDescent="0.35">
      <c r="A1599" s="76">
        <v>41153</v>
      </c>
      <c r="B1599">
        <v>0</v>
      </c>
      <c r="C1599" t="s">
        <v>63</v>
      </c>
      <c r="D1599" t="s">
        <v>26</v>
      </c>
      <c r="E1599" t="s">
        <v>99</v>
      </c>
    </row>
    <row r="1600" spans="1:5" hidden="1" x14ac:dyDescent="0.35">
      <c r="A1600" s="76">
        <v>41153</v>
      </c>
      <c r="B1600">
        <v>0</v>
      </c>
      <c r="C1600" t="s">
        <v>123</v>
      </c>
      <c r="D1600" t="s">
        <v>26</v>
      </c>
      <c r="E1600" t="s">
        <v>99</v>
      </c>
    </row>
    <row r="1601" spans="1:5" hidden="1" x14ac:dyDescent="0.35">
      <c r="A1601" s="76">
        <v>41153</v>
      </c>
      <c r="B1601">
        <v>0</v>
      </c>
      <c r="C1601" t="s">
        <v>62</v>
      </c>
      <c r="D1601" t="s">
        <v>26</v>
      </c>
      <c r="E1601" t="s">
        <v>99</v>
      </c>
    </row>
    <row r="1602" spans="1:5" hidden="1" x14ac:dyDescent="0.35">
      <c r="A1602" s="76">
        <v>41153</v>
      </c>
      <c r="B1602">
        <v>2115.1089979999988</v>
      </c>
      <c r="C1602" t="s">
        <v>62</v>
      </c>
      <c r="D1602" t="s">
        <v>25</v>
      </c>
      <c r="E1602" t="s">
        <v>99</v>
      </c>
    </row>
    <row r="1603" spans="1:5" hidden="1" x14ac:dyDescent="0.35">
      <c r="A1603" s="76">
        <v>41153</v>
      </c>
      <c r="B1603">
        <v>68.442009000000041</v>
      </c>
      <c r="C1603" t="s">
        <v>55</v>
      </c>
      <c r="D1603" t="s">
        <v>25</v>
      </c>
      <c r="E1603" t="s">
        <v>99</v>
      </c>
    </row>
    <row r="1604" spans="1:5" hidden="1" x14ac:dyDescent="0.35">
      <c r="A1604" s="76">
        <v>41153</v>
      </c>
      <c r="B1604">
        <v>3234.0063249999998</v>
      </c>
      <c r="C1604" t="s">
        <v>63</v>
      </c>
      <c r="D1604" t="s">
        <v>25</v>
      </c>
      <c r="E1604" t="s">
        <v>99</v>
      </c>
    </row>
    <row r="1605" spans="1:5" hidden="1" x14ac:dyDescent="0.35">
      <c r="A1605" s="76">
        <v>41153</v>
      </c>
      <c r="B1605">
        <v>1450.0045060000002</v>
      </c>
      <c r="C1605" t="s">
        <v>56</v>
      </c>
      <c r="D1605" t="s">
        <v>25</v>
      </c>
      <c r="E1605" t="s">
        <v>99</v>
      </c>
    </row>
    <row r="1606" spans="1:5" hidden="1" x14ac:dyDescent="0.35">
      <c r="A1606" s="76">
        <v>41153</v>
      </c>
      <c r="B1606">
        <v>546.10107299999981</v>
      </c>
      <c r="C1606" t="s">
        <v>58</v>
      </c>
      <c r="D1606" t="s">
        <v>25</v>
      </c>
      <c r="E1606" t="s">
        <v>99</v>
      </c>
    </row>
    <row r="1607" spans="1:5" hidden="1" x14ac:dyDescent="0.35">
      <c r="A1607" s="76">
        <v>41153</v>
      </c>
      <c r="B1607">
        <v>746.18123500000024</v>
      </c>
      <c r="C1607" t="s">
        <v>60</v>
      </c>
      <c r="D1607" t="s">
        <v>25</v>
      </c>
      <c r="E1607" t="s">
        <v>99</v>
      </c>
    </row>
    <row r="1608" spans="1:5" hidden="1" x14ac:dyDescent="0.35">
      <c r="A1608" s="76">
        <v>41153</v>
      </c>
      <c r="B1608">
        <v>491.71951099999967</v>
      </c>
      <c r="C1608" t="s">
        <v>308</v>
      </c>
      <c r="D1608" t="s">
        <v>25</v>
      </c>
      <c r="E1608" t="s">
        <v>99</v>
      </c>
    </row>
    <row r="1609" spans="1:5" hidden="1" x14ac:dyDescent="0.35">
      <c r="A1609" s="76">
        <v>41153</v>
      </c>
      <c r="B1609">
        <v>1.384622</v>
      </c>
      <c r="C1609" t="s">
        <v>55</v>
      </c>
      <c r="D1609" t="s">
        <v>13</v>
      </c>
      <c r="E1609" t="s">
        <v>9</v>
      </c>
    </row>
    <row r="1610" spans="1:5" hidden="1" x14ac:dyDescent="0.35">
      <c r="A1610" s="76">
        <v>41153</v>
      </c>
      <c r="B1610">
        <v>0.82204100000000002</v>
      </c>
      <c r="C1610" t="s">
        <v>55</v>
      </c>
      <c r="D1610" t="s">
        <v>469</v>
      </c>
      <c r="E1610" t="s">
        <v>12</v>
      </c>
    </row>
    <row r="1611" spans="1:5" hidden="1" x14ac:dyDescent="0.35">
      <c r="A1611" s="76">
        <v>41153</v>
      </c>
      <c r="B1611">
        <v>7.4991159999999999</v>
      </c>
      <c r="C1611" t="s">
        <v>63</v>
      </c>
      <c r="D1611" t="s">
        <v>13</v>
      </c>
      <c r="E1611" t="s">
        <v>9</v>
      </c>
    </row>
    <row r="1612" spans="1:5" hidden="1" x14ac:dyDescent="0.35">
      <c r="A1612" s="76">
        <v>41153</v>
      </c>
      <c r="B1612">
        <v>0.678782</v>
      </c>
      <c r="C1612" t="s">
        <v>241</v>
      </c>
      <c r="D1612" t="s">
        <v>13</v>
      </c>
      <c r="E1612" t="s">
        <v>9</v>
      </c>
    </row>
    <row r="1613" spans="1:5" hidden="1" x14ac:dyDescent="0.35">
      <c r="A1613" s="76">
        <v>41153</v>
      </c>
      <c r="B1613">
        <v>0.17559900000000001</v>
      </c>
      <c r="C1613" t="s">
        <v>62</v>
      </c>
      <c r="D1613" t="s">
        <v>470</v>
      </c>
      <c r="E1613" t="s">
        <v>12</v>
      </c>
    </row>
    <row r="1614" spans="1:5" hidden="1" x14ac:dyDescent="0.35">
      <c r="A1614" s="76">
        <v>41153</v>
      </c>
      <c r="B1614">
        <v>0</v>
      </c>
      <c r="C1614" t="s">
        <v>56</v>
      </c>
      <c r="D1614" t="s">
        <v>244</v>
      </c>
      <c r="E1614" t="s">
        <v>9</v>
      </c>
    </row>
    <row r="1615" spans="1:5" hidden="1" x14ac:dyDescent="0.35">
      <c r="A1615" s="76">
        <v>41153</v>
      </c>
      <c r="B1615">
        <v>0</v>
      </c>
      <c r="C1615" t="s">
        <v>58</v>
      </c>
      <c r="D1615" t="s">
        <v>244</v>
      </c>
      <c r="E1615" t="s">
        <v>9</v>
      </c>
    </row>
    <row r="1616" spans="1:5" hidden="1" x14ac:dyDescent="0.35">
      <c r="A1616" s="76">
        <v>41153</v>
      </c>
      <c r="B1616">
        <v>0</v>
      </c>
      <c r="C1616" t="s">
        <v>60</v>
      </c>
      <c r="D1616" t="s">
        <v>244</v>
      </c>
      <c r="E1616" t="s">
        <v>9</v>
      </c>
    </row>
    <row r="1617" spans="1:5" hidden="1" x14ac:dyDescent="0.35">
      <c r="A1617" s="76">
        <v>41153</v>
      </c>
      <c r="B1617">
        <v>0</v>
      </c>
      <c r="C1617" t="s">
        <v>308</v>
      </c>
      <c r="D1617" t="s">
        <v>244</v>
      </c>
      <c r="E1617" t="s">
        <v>12</v>
      </c>
    </row>
    <row r="1618" spans="1:5" hidden="1" x14ac:dyDescent="0.35">
      <c r="A1618" s="76">
        <v>41153</v>
      </c>
      <c r="B1618">
        <v>0</v>
      </c>
      <c r="C1618" t="s">
        <v>56</v>
      </c>
      <c r="D1618" t="s">
        <v>13</v>
      </c>
      <c r="E1618" t="s">
        <v>99</v>
      </c>
    </row>
    <row r="1619" spans="1:5" hidden="1" x14ac:dyDescent="0.35">
      <c r="A1619" s="76">
        <v>41153</v>
      </c>
      <c r="B1619">
        <v>0</v>
      </c>
      <c r="C1619" t="s">
        <v>58</v>
      </c>
      <c r="D1619" t="s">
        <v>13</v>
      </c>
      <c r="E1619" t="s">
        <v>99</v>
      </c>
    </row>
    <row r="1620" spans="1:5" hidden="1" x14ac:dyDescent="0.35">
      <c r="A1620" s="76">
        <v>41153</v>
      </c>
      <c r="B1620">
        <v>0</v>
      </c>
      <c r="C1620" t="s">
        <v>60</v>
      </c>
      <c r="D1620" t="s">
        <v>13</v>
      </c>
      <c r="E1620" t="s">
        <v>99</v>
      </c>
    </row>
    <row r="1621" spans="1:5" hidden="1" x14ac:dyDescent="0.35">
      <c r="A1621" s="76">
        <v>41153</v>
      </c>
      <c r="B1621">
        <v>0</v>
      </c>
      <c r="C1621" t="s">
        <v>308</v>
      </c>
      <c r="D1621" t="s">
        <v>13</v>
      </c>
      <c r="E1621" t="s">
        <v>99</v>
      </c>
    </row>
    <row r="1622" spans="1:5" hidden="1" x14ac:dyDescent="0.35">
      <c r="A1622" s="76">
        <v>41153</v>
      </c>
      <c r="B1622">
        <v>10.56016</v>
      </c>
      <c r="C1622" t="s">
        <v>62</v>
      </c>
      <c r="D1622" t="s">
        <v>13</v>
      </c>
      <c r="E1622" t="s">
        <v>99</v>
      </c>
    </row>
    <row r="1623" spans="1:5" hidden="1" x14ac:dyDescent="0.35">
      <c r="A1623" s="76">
        <v>41153</v>
      </c>
      <c r="B1623">
        <v>2125.6691579999988</v>
      </c>
      <c r="C1623" t="s">
        <v>62</v>
      </c>
      <c r="D1623" t="s">
        <v>87</v>
      </c>
      <c r="E1623" t="s">
        <v>99</v>
      </c>
    </row>
    <row r="1624" spans="1:5" hidden="1" x14ac:dyDescent="0.35">
      <c r="A1624" s="76">
        <v>41153</v>
      </c>
      <c r="B1624">
        <v>82.198999000000001</v>
      </c>
      <c r="C1624" t="s">
        <v>62</v>
      </c>
      <c r="D1624" t="s">
        <v>316</v>
      </c>
      <c r="E1624" t="s">
        <v>99</v>
      </c>
    </row>
    <row r="1625" spans="1:5" hidden="1" x14ac:dyDescent="0.35">
      <c r="A1625" s="76">
        <v>41153</v>
      </c>
      <c r="B1625">
        <v>6.9033329999999999</v>
      </c>
      <c r="C1625" t="s">
        <v>55</v>
      </c>
      <c r="D1625" t="s">
        <v>316</v>
      </c>
      <c r="E1625" t="s">
        <v>12</v>
      </c>
    </row>
    <row r="1626" spans="1:5" hidden="1" x14ac:dyDescent="0.35">
      <c r="A1626" s="76">
        <v>41153</v>
      </c>
      <c r="B1626">
        <v>75.295666000000011</v>
      </c>
      <c r="C1626" t="s">
        <v>63</v>
      </c>
      <c r="D1626" t="s">
        <v>316</v>
      </c>
      <c r="E1626" t="s">
        <v>99</v>
      </c>
    </row>
    <row r="1627" spans="1:5" hidden="1" x14ac:dyDescent="0.35">
      <c r="A1627" s="76">
        <v>41153</v>
      </c>
      <c r="B1627">
        <v>34.038333000000002</v>
      </c>
      <c r="C1627" t="s">
        <v>56</v>
      </c>
      <c r="D1627" t="s">
        <v>316</v>
      </c>
      <c r="E1627" t="s">
        <v>12</v>
      </c>
    </row>
    <row r="1628" spans="1:5" hidden="1" x14ac:dyDescent="0.35">
      <c r="A1628" s="76">
        <v>41153</v>
      </c>
      <c r="B1628">
        <v>13.615667</v>
      </c>
      <c r="C1628" t="s">
        <v>58</v>
      </c>
      <c r="D1628" t="s">
        <v>316</v>
      </c>
      <c r="E1628" t="s">
        <v>12</v>
      </c>
    </row>
    <row r="1629" spans="1:5" hidden="1" x14ac:dyDescent="0.35">
      <c r="A1629" s="76">
        <v>41153</v>
      </c>
      <c r="B1629">
        <v>20.253333000000001</v>
      </c>
      <c r="C1629" t="s">
        <v>60</v>
      </c>
      <c r="D1629" t="s">
        <v>316</v>
      </c>
      <c r="E1629" t="s">
        <v>12</v>
      </c>
    </row>
    <row r="1630" spans="1:5" hidden="1" x14ac:dyDescent="0.35">
      <c r="A1630" s="76">
        <v>41153</v>
      </c>
      <c r="B1630">
        <v>7.3883330000000003</v>
      </c>
      <c r="C1630" t="s">
        <v>308</v>
      </c>
      <c r="D1630" t="s">
        <v>316</v>
      </c>
      <c r="E1630" t="s">
        <v>12</v>
      </c>
    </row>
    <row r="1631" spans="1:5" hidden="1" x14ac:dyDescent="0.35">
      <c r="A1631" s="76">
        <v>41153</v>
      </c>
      <c r="B1631">
        <v>10.992898999999998</v>
      </c>
      <c r="C1631" t="s">
        <v>62</v>
      </c>
      <c r="D1631" t="s">
        <v>124</v>
      </c>
      <c r="E1631" t="s">
        <v>99</v>
      </c>
    </row>
    <row r="1632" spans="1:5" hidden="1" x14ac:dyDescent="0.35">
      <c r="A1632" s="76">
        <v>41153</v>
      </c>
      <c r="B1632">
        <v>-4.5381530000000003</v>
      </c>
      <c r="C1632" t="s">
        <v>55</v>
      </c>
      <c r="D1632" t="s">
        <v>124</v>
      </c>
      <c r="E1632" t="s">
        <v>9</v>
      </c>
    </row>
    <row r="1633" spans="1:5" hidden="1" x14ac:dyDescent="0.35">
      <c r="A1633" s="76">
        <v>41153</v>
      </c>
      <c r="B1633">
        <v>15.531051999999999</v>
      </c>
      <c r="C1633" t="s">
        <v>63</v>
      </c>
      <c r="D1633" t="s">
        <v>124</v>
      </c>
      <c r="E1633" t="s">
        <v>99</v>
      </c>
    </row>
    <row r="1634" spans="1:5" hidden="1" x14ac:dyDescent="0.35">
      <c r="A1634" s="76">
        <v>41153</v>
      </c>
      <c r="B1634">
        <v>19.04926</v>
      </c>
      <c r="C1634" t="s">
        <v>56</v>
      </c>
      <c r="D1634" t="s">
        <v>124</v>
      </c>
      <c r="E1634" t="s">
        <v>9</v>
      </c>
    </row>
    <row r="1635" spans="1:5" hidden="1" x14ac:dyDescent="0.35">
      <c r="A1635" s="76">
        <v>41153</v>
      </c>
      <c r="B1635">
        <v>-1.365154</v>
      </c>
      <c r="C1635" t="s">
        <v>58</v>
      </c>
      <c r="D1635" t="s">
        <v>124</v>
      </c>
      <c r="E1635" t="s">
        <v>9</v>
      </c>
    </row>
    <row r="1636" spans="1:5" hidden="1" x14ac:dyDescent="0.35">
      <c r="A1636" s="76">
        <v>41153</v>
      </c>
      <c r="B1636">
        <v>0.4879</v>
      </c>
      <c r="C1636" t="s">
        <v>60</v>
      </c>
      <c r="D1636" t="s">
        <v>124</v>
      </c>
      <c r="E1636" t="s">
        <v>9</v>
      </c>
    </row>
    <row r="1637" spans="1:5" hidden="1" x14ac:dyDescent="0.35">
      <c r="A1637" s="76">
        <v>41153</v>
      </c>
      <c r="B1637">
        <v>-2.6409539999999998</v>
      </c>
      <c r="C1637" t="s">
        <v>308</v>
      </c>
      <c r="D1637" t="s">
        <v>124</v>
      </c>
      <c r="E1637" t="s">
        <v>12</v>
      </c>
    </row>
    <row r="1638" spans="1:5" hidden="1" x14ac:dyDescent="0.35">
      <c r="A1638" s="76">
        <v>41153</v>
      </c>
      <c r="B1638">
        <v>0</v>
      </c>
      <c r="C1638" t="s">
        <v>56</v>
      </c>
      <c r="D1638" t="s">
        <v>21</v>
      </c>
      <c r="E1638" t="s">
        <v>99</v>
      </c>
    </row>
    <row r="1639" spans="1:5" hidden="1" x14ac:dyDescent="0.35">
      <c r="A1639" s="76">
        <v>41153</v>
      </c>
      <c r="B1639">
        <v>0</v>
      </c>
      <c r="C1639" t="s">
        <v>58</v>
      </c>
      <c r="D1639" t="s">
        <v>21</v>
      </c>
      <c r="E1639" t="s">
        <v>99</v>
      </c>
    </row>
    <row r="1640" spans="1:5" hidden="1" x14ac:dyDescent="0.35">
      <c r="A1640" s="76">
        <v>41153</v>
      </c>
      <c r="B1640">
        <v>0</v>
      </c>
      <c r="C1640" t="s">
        <v>60</v>
      </c>
      <c r="D1640" t="s">
        <v>21</v>
      </c>
      <c r="E1640" t="s">
        <v>99</v>
      </c>
    </row>
    <row r="1641" spans="1:5" hidden="1" x14ac:dyDescent="0.35">
      <c r="A1641" s="76">
        <v>41153</v>
      </c>
      <c r="B1641">
        <v>0</v>
      </c>
      <c r="C1641" t="s">
        <v>308</v>
      </c>
      <c r="D1641" t="s">
        <v>21</v>
      </c>
      <c r="E1641" t="s">
        <v>99</v>
      </c>
    </row>
    <row r="1642" spans="1:5" hidden="1" x14ac:dyDescent="0.35">
      <c r="A1642" s="76">
        <v>41153</v>
      </c>
      <c r="B1642">
        <v>0</v>
      </c>
      <c r="C1642" t="s">
        <v>56</v>
      </c>
      <c r="D1642" t="s">
        <v>237</v>
      </c>
      <c r="E1642" t="s">
        <v>9</v>
      </c>
    </row>
    <row r="1643" spans="1:5" hidden="1" x14ac:dyDescent="0.35">
      <c r="A1643" s="76">
        <v>41153</v>
      </c>
      <c r="B1643">
        <v>0</v>
      </c>
      <c r="C1643" t="s">
        <v>58</v>
      </c>
      <c r="D1643" t="s">
        <v>237</v>
      </c>
      <c r="E1643" t="s">
        <v>9</v>
      </c>
    </row>
    <row r="1644" spans="1:5" hidden="1" x14ac:dyDescent="0.35">
      <c r="A1644" s="76">
        <v>41153</v>
      </c>
      <c r="B1644">
        <v>0</v>
      </c>
      <c r="C1644" t="s">
        <v>60</v>
      </c>
      <c r="D1644" t="s">
        <v>237</v>
      </c>
      <c r="E1644" t="s">
        <v>9</v>
      </c>
    </row>
    <row r="1645" spans="1:5" hidden="1" x14ac:dyDescent="0.35">
      <c r="A1645" s="76">
        <v>41153</v>
      </c>
      <c r="B1645">
        <v>0</v>
      </c>
      <c r="C1645" t="s">
        <v>308</v>
      </c>
      <c r="D1645" t="s">
        <v>237</v>
      </c>
      <c r="E1645" t="s">
        <v>12</v>
      </c>
    </row>
    <row r="1646" spans="1:5" hidden="1" x14ac:dyDescent="0.35">
      <c r="A1646" s="76">
        <v>41153</v>
      </c>
      <c r="B1646">
        <v>89.558249000000004</v>
      </c>
      <c r="C1646" t="s">
        <v>63</v>
      </c>
      <c r="D1646" t="s">
        <v>21</v>
      </c>
      <c r="E1646" t="s">
        <v>9</v>
      </c>
    </row>
    <row r="1647" spans="1:5" hidden="1" x14ac:dyDescent="0.35">
      <c r="A1647" s="76">
        <v>41153</v>
      </c>
      <c r="B1647">
        <v>1.7122459999999999</v>
      </c>
      <c r="C1647" t="s">
        <v>241</v>
      </c>
      <c r="D1647" t="s">
        <v>21</v>
      </c>
      <c r="E1647" t="s">
        <v>9</v>
      </c>
    </row>
    <row r="1648" spans="1:5" hidden="1" x14ac:dyDescent="0.35">
      <c r="A1648" s="76">
        <v>41153</v>
      </c>
      <c r="B1648">
        <v>0.104841</v>
      </c>
      <c r="C1648" t="s">
        <v>62</v>
      </c>
      <c r="D1648" t="s">
        <v>471</v>
      </c>
      <c r="E1648" t="s">
        <v>12</v>
      </c>
    </row>
    <row r="1649" spans="1:5" hidden="1" x14ac:dyDescent="0.35">
      <c r="A1649" s="76">
        <v>41153</v>
      </c>
      <c r="B1649">
        <v>6.565652</v>
      </c>
      <c r="C1649" t="s">
        <v>55</v>
      </c>
      <c r="D1649" t="s">
        <v>21</v>
      </c>
      <c r="E1649" t="s">
        <v>9</v>
      </c>
    </row>
    <row r="1650" spans="1:5" hidden="1" x14ac:dyDescent="0.35">
      <c r="A1650" s="76">
        <v>41153</v>
      </c>
      <c r="B1650">
        <v>-2.7041189999999999</v>
      </c>
      <c r="C1650" t="s">
        <v>55</v>
      </c>
      <c r="D1650" t="s">
        <v>472</v>
      </c>
      <c r="E1650" t="s">
        <v>12</v>
      </c>
    </row>
    <row r="1651" spans="1:5" hidden="1" x14ac:dyDescent="0.35">
      <c r="A1651" s="76">
        <v>41153</v>
      </c>
      <c r="B1651">
        <v>95.236868999999984</v>
      </c>
      <c r="C1651" t="s">
        <v>62</v>
      </c>
      <c r="D1651" t="s">
        <v>21</v>
      </c>
      <c r="E1651" t="s">
        <v>99</v>
      </c>
    </row>
    <row r="1652" spans="1:5" hidden="1" x14ac:dyDescent="0.35">
      <c r="A1652" s="76">
        <v>41153</v>
      </c>
      <c r="B1652">
        <v>188.42876699999999</v>
      </c>
      <c r="C1652" t="s">
        <v>62</v>
      </c>
      <c r="D1652" t="s">
        <v>92</v>
      </c>
      <c r="E1652" t="s">
        <v>99</v>
      </c>
    </row>
    <row r="1653" spans="1:5" hidden="1" x14ac:dyDescent="0.35">
      <c r="A1653" s="76">
        <v>41153</v>
      </c>
      <c r="B1653">
        <v>1937.2403909999989</v>
      </c>
      <c r="C1653" t="s">
        <v>62</v>
      </c>
      <c r="D1653" t="s">
        <v>27</v>
      </c>
      <c r="E1653" t="s">
        <v>99</v>
      </c>
    </row>
    <row r="1654" spans="1:5" hidden="1" x14ac:dyDescent="0.35">
      <c r="A1654" s="76">
        <v>41153</v>
      </c>
      <c r="B1654">
        <v>1937.2403909999989</v>
      </c>
      <c r="C1654" t="s">
        <v>62</v>
      </c>
      <c r="D1654" t="s">
        <v>27</v>
      </c>
      <c r="E1654" t="s">
        <v>9</v>
      </c>
    </row>
    <row r="1655" spans="1:5" hidden="1" x14ac:dyDescent="0.35">
      <c r="A1655" s="76">
        <v>41153</v>
      </c>
      <c r="B1655">
        <v>64.42195900000003</v>
      </c>
      <c r="C1655" t="s">
        <v>55</v>
      </c>
      <c r="D1655" t="s">
        <v>27</v>
      </c>
      <c r="E1655" t="s">
        <v>99</v>
      </c>
    </row>
    <row r="1656" spans="1:5" hidden="1" x14ac:dyDescent="0.35">
      <c r="A1656" s="76">
        <v>41153</v>
      </c>
      <c r="B1656">
        <v>64.42195900000003</v>
      </c>
      <c r="C1656" t="s">
        <v>55</v>
      </c>
      <c r="D1656" t="s">
        <v>27</v>
      </c>
      <c r="E1656" t="s">
        <v>9</v>
      </c>
    </row>
    <row r="1657" spans="1:5" hidden="1" x14ac:dyDescent="0.35">
      <c r="A1657" s="76">
        <v>41153</v>
      </c>
      <c r="B1657">
        <v>3060.157768</v>
      </c>
      <c r="C1657" t="s">
        <v>63</v>
      </c>
      <c r="D1657" t="s">
        <v>27</v>
      </c>
      <c r="E1657" t="s">
        <v>99</v>
      </c>
    </row>
    <row r="1658" spans="1:5" hidden="1" x14ac:dyDescent="0.35">
      <c r="A1658" s="76">
        <v>41153</v>
      </c>
      <c r="B1658">
        <v>1396.9169130000002</v>
      </c>
      <c r="C1658" t="s">
        <v>56</v>
      </c>
      <c r="D1658" t="s">
        <v>27</v>
      </c>
      <c r="E1658" t="s">
        <v>99</v>
      </c>
    </row>
    <row r="1659" spans="1:5" hidden="1" x14ac:dyDescent="0.35">
      <c r="A1659" s="76">
        <v>41153</v>
      </c>
      <c r="B1659">
        <v>533.85055999999975</v>
      </c>
      <c r="C1659" t="s">
        <v>58</v>
      </c>
      <c r="D1659" t="s">
        <v>27</v>
      </c>
      <c r="E1659" t="s">
        <v>99</v>
      </c>
    </row>
    <row r="1660" spans="1:5" hidden="1" x14ac:dyDescent="0.35">
      <c r="A1660" s="76">
        <v>41153</v>
      </c>
      <c r="B1660">
        <v>725.44000200000028</v>
      </c>
      <c r="C1660" t="s">
        <v>60</v>
      </c>
      <c r="D1660" t="s">
        <v>27</v>
      </c>
      <c r="E1660" t="s">
        <v>99</v>
      </c>
    </row>
    <row r="1661" spans="1:5" hidden="1" x14ac:dyDescent="0.35">
      <c r="A1661" s="76">
        <v>41153</v>
      </c>
      <c r="B1661">
        <v>486.9721319999997</v>
      </c>
      <c r="C1661" t="s">
        <v>308</v>
      </c>
      <c r="D1661" t="s">
        <v>27</v>
      </c>
      <c r="E1661" t="s">
        <v>99</v>
      </c>
    </row>
    <row r="1662" spans="1:5" hidden="1" x14ac:dyDescent="0.35">
      <c r="A1662" s="76">
        <v>41153</v>
      </c>
      <c r="B1662">
        <v>0</v>
      </c>
      <c r="C1662" t="s">
        <v>62</v>
      </c>
      <c r="D1662" t="s">
        <v>283</v>
      </c>
      <c r="E1662" t="s">
        <v>12</v>
      </c>
    </row>
    <row r="1663" spans="1:5" hidden="1" x14ac:dyDescent="0.35">
      <c r="A1663" s="76">
        <v>41153</v>
      </c>
      <c r="B1663">
        <v>0</v>
      </c>
      <c r="C1663" t="s">
        <v>62</v>
      </c>
      <c r="D1663" t="s">
        <v>177</v>
      </c>
      <c r="E1663" t="s">
        <v>99</v>
      </c>
    </row>
    <row r="1664" spans="1:5" hidden="1" x14ac:dyDescent="0.35">
      <c r="A1664" s="76">
        <v>41153</v>
      </c>
      <c r="B1664">
        <v>0</v>
      </c>
      <c r="C1664" t="s">
        <v>55</v>
      </c>
      <c r="D1664" t="s">
        <v>284</v>
      </c>
      <c r="E1664" t="s">
        <v>12</v>
      </c>
    </row>
    <row r="1665" spans="1:5" hidden="1" x14ac:dyDescent="0.35">
      <c r="A1665" s="76">
        <v>41153</v>
      </c>
      <c r="B1665">
        <v>0</v>
      </c>
      <c r="C1665" t="s">
        <v>55</v>
      </c>
      <c r="D1665" t="s">
        <v>177</v>
      </c>
      <c r="E1665" t="s">
        <v>99</v>
      </c>
    </row>
    <row r="1666" spans="1:5" x14ac:dyDescent="0.35">
      <c r="A1666" s="76">
        <v>41183</v>
      </c>
      <c r="B1666">
        <v>0</v>
      </c>
      <c r="C1666" t="s">
        <v>305</v>
      </c>
      <c r="D1666" t="s">
        <v>46</v>
      </c>
      <c r="E1666" t="s">
        <v>12</v>
      </c>
    </row>
    <row r="1667" spans="1:5" x14ac:dyDescent="0.35">
      <c r="A1667" s="76">
        <v>41183</v>
      </c>
      <c r="B1667">
        <v>0</v>
      </c>
      <c r="C1667" t="s">
        <v>58</v>
      </c>
      <c r="D1667" t="s">
        <v>46</v>
      </c>
      <c r="E1667" t="s">
        <v>12</v>
      </c>
    </row>
    <row r="1668" spans="1:5" x14ac:dyDescent="0.35">
      <c r="A1668" s="76">
        <v>41183</v>
      </c>
      <c r="B1668">
        <v>0</v>
      </c>
      <c r="C1668" t="s">
        <v>57</v>
      </c>
      <c r="D1668" t="s">
        <v>46</v>
      </c>
      <c r="E1668" t="s">
        <v>12</v>
      </c>
    </row>
    <row r="1669" spans="1:5" x14ac:dyDescent="0.35">
      <c r="A1669" s="76">
        <v>41183</v>
      </c>
      <c r="B1669">
        <v>0</v>
      </c>
      <c r="C1669" t="s">
        <v>59</v>
      </c>
      <c r="D1669" t="s">
        <v>46</v>
      </c>
      <c r="E1669" t="s">
        <v>12</v>
      </c>
    </row>
    <row r="1670" spans="1:5" x14ac:dyDescent="0.35">
      <c r="A1670" s="76">
        <v>41183</v>
      </c>
      <c r="B1670">
        <v>0</v>
      </c>
      <c r="C1670" t="s">
        <v>318</v>
      </c>
      <c r="D1670" t="s">
        <v>46</v>
      </c>
      <c r="E1670" t="s">
        <v>12</v>
      </c>
    </row>
    <row r="1671" spans="1:5" x14ac:dyDescent="0.35">
      <c r="A1671" s="76">
        <v>41183</v>
      </c>
      <c r="B1671">
        <v>0</v>
      </c>
      <c r="C1671" t="s">
        <v>60</v>
      </c>
      <c r="D1671" t="s">
        <v>46</v>
      </c>
      <c r="E1671" t="s">
        <v>12</v>
      </c>
    </row>
    <row r="1672" spans="1:5" x14ac:dyDescent="0.35">
      <c r="A1672" s="76">
        <v>41183</v>
      </c>
      <c r="B1672">
        <v>0</v>
      </c>
      <c r="C1672" t="s">
        <v>76</v>
      </c>
      <c r="D1672" t="s">
        <v>46</v>
      </c>
      <c r="E1672" t="s">
        <v>12</v>
      </c>
    </row>
    <row r="1673" spans="1:5" x14ac:dyDescent="0.35">
      <c r="A1673" s="76">
        <v>41183</v>
      </c>
      <c r="B1673">
        <v>0</v>
      </c>
      <c r="C1673" t="s">
        <v>61</v>
      </c>
      <c r="D1673" t="s">
        <v>46</v>
      </c>
      <c r="E1673" t="s">
        <v>12</v>
      </c>
    </row>
    <row r="1674" spans="1:5" x14ac:dyDescent="0.35">
      <c r="A1674" s="76">
        <v>41183</v>
      </c>
      <c r="B1674">
        <v>0</v>
      </c>
      <c r="C1674" t="s">
        <v>55</v>
      </c>
      <c r="D1674" t="s">
        <v>46</v>
      </c>
      <c r="E1674" t="s">
        <v>9</v>
      </c>
    </row>
    <row r="1675" spans="1:5" x14ac:dyDescent="0.35">
      <c r="A1675" s="76">
        <v>41183</v>
      </c>
      <c r="B1675">
        <v>0</v>
      </c>
      <c r="C1675" t="s">
        <v>62</v>
      </c>
      <c r="D1675" t="s">
        <v>46</v>
      </c>
      <c r="E1675" t="s">
        <v>99</v>
      </c>
    </row>
    <row r="1676" spans="1:5" hidden="1" x14ac:dyDescent="0.35">
      <c r="A1676" s="76">
        <v>41183</v>
      </c>
      <c r="B1676">
        <v>0</v>
      </c>
      <c r="C1676" t="s">
        <v>93</v>
      </c>
      <c r="D1676" t="s">
        <v>45</v>
      </c>
      <c r="E1676" t="s">
        <v>9</v>
      </c>
    </row>
    <row r="1677" spans="1:5" hidden="1" x14ac:dyDescent="0.35">
      <c r="A1677" s="76">
        <v>41183</v>
      </c>
      <c r="B1677">
        <v>0</v>
      </c>
      <c r="C1677" t="s">
        <v>56</v>
      </c>
      <c r="D1677" t="s">
        <v>45</v>
      </c>
      <c r="E1677" t="s">
        <v>12</v>
      </c>
    </row>
    <row r="1678" spans="1:5" hidden="1" x14ac:dyDescent="0.35">
      <c r="A1678" s="76">
        <v>41183</v>
      </c>
      <c r="B1678">
        <v>0</v>
      </c>
      <c r="C1678" t="s">
        <v>58</v>
      </c>
      <c r="D1678" t="s">
        <v>45</v>
      </c>
      <c r="E1678" t="s">
        <v>12</v>
      </c>
    </row>
    <row r="1679" spans="1:5" hidden="1" x14ac:dyDescent="0.35">
      <c r="A1679" s="76">
        <v>41183</v>
      </c>
      <c r="B1679">
        <v>0</v>
      </c>
      <c r="C1679" t="s">
        <v>57</v>
      </c>
      <c r="D1679" t="s">
        <v>45</v>
      </c>
      <c r="E1679" t="s">
        <v>12</v>
      </c>
    </row>
    <row r="1680" spans="1:5" hidden="1" x14ac:dyDescent="0.35">
      <c r="A1680" s="76">
        <v>41183</v>
      </c>
      <c r="B1680">
        <v>0</v>
      </c>
      <c r="C1680" t="s">
        <v>59</v>
      </c>
      <c r="D1680" t="s">
        <v>45</v>
      </c>
      <c r="E1680" t="s">
        <v>12</v>
      </c>
    </row>
    <row r="1681" spans="1:5" hidden="1" x14ac:dyDescent="0.35">
      <c r="A1681" s="76">
        <v>41183</v>
      </c>
      <c r="B1681">
        <v>0</v>
      </c>
      <c r="C1681" t="s">
        <v>94</v>
      </c>
      <c r="D1681" t="s">
        <v>45</v>
      </c>
      <c r="E1681" t="s">
        <v>9</v>
      </c>
    </row>
    <row r="1682" spans="1:5" hidden="1" x14ac:dyDescent="0.35">
      <c r="A1682" s="76">
        <v>41183</v>
      </c>
      <c r="B1682">
        <v>0</v>
      </c>
      <c r="C1682" t="s">
        <v>60</v>
      </c>
      <c r="D1682" t="s">
        <v>45</v>
      </c>
      <c r="E1682" t="s">
        <v>12</v>
      </c>
    </row>
    <row r="1683" spans="1:5" hidden="1" x14ac:dyDescent="0.35">
      <c r="A1683" s="76">
        <v>41183</v>
      </c>
      <c r="B1683">
        <v>0</v>
      </c>
      <c r="C1683" t="s">
        <v>76</v>
      </c>
      <c r="D1683" t="s">
        <v>45</v>
      </c>
      <c r="E1683" t="s">
        <v>12</v>
      </c>
    </row>
    <row r="1684" spans="1:5" hidden="1" x14ac:dyDescent="0.35">
      <c r="A1684" s="76">
        <v>41183</v>
      </c>
      <c r="B1684">
        <v>0</v>
      </c>
      <c r="C1684" t="s">
        <v>61</v>
      </c>
      <c r="D1684" t="s">
        <v>45</v>
      </c>
      <c r="E1684" t="s">
        <v>12</v>
      </c>
    </row>
    <row r="1685" spans="1:5" hidden="1" x14ac:dyDescent="0.35">
      <c r="A1685" s="76">
        <v>41183</v>
      </c>
      <c r="B1685">
        <v>0</v>
      </c>
      <c r="C1685" t="s">
        <v>55</v>
      </c>
      <c r="D1685" t="s">
        <v>45</v>
      </c>
      <c r="E1685" t="s">
        <v>9</v>
      </c>
    </row>
    <row r="1686" spans="1:5" hidden="1" x14ac:dyDescent="0.35">
      <c r="A1686" s="76">
        <v>41183</v>
      </c>
      <c r="B1686">
        <v>0</v>
      </c>
      <c r="C1686" t="s">
        <v>62</v>
      </c>
      <c r="D1686" t="s">
        <v>45</v>
      </c>
      <c r="E1686" t="s">
        <v>99</v>
      </c>
    </row>
    <row r="1687" spans="1:5" hidden="1" x14ac:dyDescent="0.35">
      <c r="A1687" s="76">
        <v>41183</v>
      </c>
      <c r="B1687">
        <v>0</v>
      </c>
      <c r="C1687" t="s">
        <v>93</v>
      </c>
      <c r="D1687" t="s">
        <v>109</v>
      </c>
      <c r="E1687" t="s">
        <v>99</v>
      </c>
    </row>
    <row r="1688" spans="1:5" hidden="1" x14ac:dyDescent="0.35">
      <c r="A1688" s="76">
        <v>41183</v>
      </c>
      <c r="B1688">
        <v>0</v>
      </c>
      <c r="C1688" t="s">
        <v>94</v>
      </c>
      <c r="D1688" t="s">
        <v>109</v>
      </c>
      <c r="E1688" t="s">
        <v>99</v>
      </c>
    </row>
    <row r="1689" spans="1:5" hidden="1" x14ac:dyDescent="0.35">
      <c r="A1689" s="76">
        <v>41183</v>
      </c>
      <c r="B1689">
        <v>0</v>
      </c>
      <c r="C1689" t="s">
        <v>55</v>
      </c>
      <c r="D1689" t="s">
        <v>109</v>
      </c>
      <c r="E1689" t="s">
        <v>99</v>
      </c>
    </row>
    <row r="1690" spans="1:5" hidden="1" x14ac:dyDescent="0.35">
      <c r="A1690" s="76">
        <v>41183</v>
      </c>
      <c r="B1690">
        <v>0</v>
      </c>
      <c r="C1690" t="s">
        <v>62</v>
      </c>
      <c r="D1690" t="s">
        <v>109</v>
      </c>
      <c r="E1690" t="s">
        <v>99</v>
      </c>
    </row>
    <row r="1691" spans="1:5" hidden="1" x14ac:dyDescent="0.35">
      <c r="A1691" s="76">
        <v>41183</v>
      </c>
      <c r="B1691">
        <v>0</v>
      </c>
      <c r="C1691" t="s">
        <v>93</v>
      </c>
      <c r="D1691" t="s">
        <v>10</v>
      </c>
      <c r="E1691" t="s">
        <v>99</v>
      </c>
    </row>
    <row r="1692" spans="1:5" hidden="1" x14ac:dyDescent="0.35">
      <c r="A1692" s="76">
        <v>41183</v>
      </c>
      <c r="B1692">
        <v>0</v>
      </c>
      <c r="C1692" t="s">
        <v>94</v>
      </c>
      <c r="D1692" t="s">
        <v>10</v>
      </c>
      <c r="E1692" t="s">
        <v>99</v>
      </c>
    </row>
    <row r="1693" spans="1:5" hidden="1" x14ac:dyDescent="0.35">
      <c r="A1693" s="76">
        <v>41183</v>
      </c>
      <c r="B1693">
        <v>0</v>
      </c>
      <c r="C1693" t="s">
        <v>55</v>
      </c>
      <c r="D1693" t="s">
        <v>10</v>
      </c>
      <c r="E1693" t="s">
        <v>99</v>
      </c>
    </row>
    <row r="1694" spans="1:5" hidden="1" x14ac:dyDescent="0.35">
      <c r="A1694" s="76">
        <v>41183</v>
      </c>
      <c r="B1694">
        <v>0</v>
      </c>
      <c r="C1694" t="s">
        <v>62</v>
      </c>
      <c r="D1694" t="s">
        <v>10</v>
      </c>
      <c r="E1694" t="s">
        <v>99</v>
      </c>
    </row>
    <row r="1695" spans="1:5" hidden="1" x14ac:dyDescent="0.35">
      <c r="A1695" s="76">
        <v>41183</v>
      </c>
      <c r="B1695">
        <v>0</v>
      </c>
      <c r="C1695" t="s">
        <v>56</v>
      </c>
      <c r="D1695" t="s">
        <v>26</v>
      </c>
      <c r="E1695" t="s">
        <v>9</v>
      </c>
    </row>
    <row r="1696" spans="1:5" hidden="1" x14ac:dyDescent="0.35">
      <c r="A1696" s="76">
        <v>41183</v>
      </c>
      <c r="B1696">
        <v>0</v>
      </c>
      <c r="C1696" t="s">
        <v>58</v>
      </c>
      <c r="D1696" t="s">
        <v>26</v>
      </c>
      <c r="E1696" t="s">
        <v>9</v>
      </c>
    </row>
    <row r="1697" spans="1:5" hidden="1" x14ac:dyDescent="0.35">
      <c r="A1697" s="76">
        <v>41183</v>
      </c>
      <c r="B1697">
        <v>0</v>
      </c>
      <c r="C1697" t="s">
        <v>307</v>
      </c>
      <c r="D1697" t="s">
        <v>26</v>
      </c>
      <c r="E1697" t="s">
        <v>12</v>
      </c>
    </row>
    <row r="1698" spans="1:5" hidden="1" x14ac:dyDescent="0.35">
      <c r="A1698" s="76">
        <v>41183</v>
      </c>
      <c r="B1698">
        <v>0</v>
      </c>
      <c r="C1698" t="s">
        <v>59</v>
      </c>
      <c r="D1698" t="s">
        <v>26</v>
      </c>
      <c r="E1698" t="s">
        <v>9</v>
      </c>
    </row>
    <row r="1699" spans="1:5" hidden="1" x14ac:dyDescent="0.35">
      <c r="A1699" s="76">
        <v>41183</v>
      </c>
      <c r="B1699">
        <v>0</v>
      </c>
      <c r="C1699" t="s">
        <v>60</v>
      </c>
      <c r="D1699" t="s">
        <v>26</v>
      </c>
      <c r="E1699" t="s">
        <v>9</v>
      </c>
    </row>
    <row r="1700" spans="1:5" hidden="1" x14ac:dyDescent="0.35">
      <c r="A1700" s="76">
        <v>41183</v>
      </c>
      <c r="B1700">
        <v>0</v>
      </c>
      <c r="C1700" t="s">
        <v>76</v>
      </c>
      <c r="D1700" t="s">
        <v>26</v>
      </c>
      <c r="E1700" t="s">
        <v>9</v>
      </c>
    </row>
    <row r="1701" spans="1:5" hidden="1" x14ac:dyDescent="0.35">
      <c r="A1701" s="76">
        <v>41183</v>
      </c>
      <c r="B1701">
        <v>0</v>
      </c>
      <c r="C1701" t="s">
        <v>61</v>
      </c>
      <c r="D1701" t="s">
        <v>26</v>
      </c>
      <c r="E1701" t="s">
        <v>9</v>
      </c>
    </row>
    <row r="1702" spans="1:5" hidden="1" x14ac:dyDescent="0.35">
      <c r="A1702" s="76">
        <v>41183</v>
      </c>
      <c r="B1702">
        <v>0</v>
      </c>
      <c r="C1702" t="s">
        <v>55</v>
      </c>
      <c r="D1702" t="s">
        <v>26</v>
      </c>
      <c r="E1702" t="s">
        <v>9</v>
      </c>
    </row>
    <row r="1703" spans="1:5" hidden="1" x14ac:dyDescent="0.35">
      <c r="A1703" s="76">
        <v>41183</v>
      </c>
      <c r="B1703">
        <v>0</v>
      </c>
      <c r="C1703" t="s">
        <v>63</v>
      </c>
      <c r="D1703" t="s">
        <v>26</v>
      </c>
      <c r="E1703" t="s">
        <v>99</v>
      </c>
    </row>
    <row r="1704" spans="1:5" hidden="1" x14ac:dyDescent="0.35">
      <c r="A1704" s="76">
        <v>41183</v>
      </c>
      <c r="B1704">
        <v>0</v>
      </c>
      <c r="C1704" t="s">
        <v>123</v>
      </c>
      <c r="D1704" t="s">
        <v>26</v>
      </c>
      <c r="E1704" t="s">
        <v>99</v>
      </c>
    </row>
    <row r="1705" spans="1:5" hidden="1" x14ac:dyDescent="0.35">
      <c r="A1705" s="76">
        <v>41183</v>
      </c>
      <c r="B1705">
        <v>0</v>
      </c>
      <c r="C1705" t="s">
        <v>62</v>
      </c>
      <c r="D1705" t="s">
        <v>26</v>
      </c>
      <c r="E1705" t="s">
        <v>99</v>
      </c>
    </row>
    <row r="1706" spans="1:5" hidden="1" x14ac:dyDescent="0.35">
      <c r="A1706" s="76">
        <v>41183</v>
      </c>
      <c r="B1706">
        <v>1937.2403909999989</v>
      </c>
      <c r="C1706" t="s">
        <v>62</v>
      </c>
      <c r="D1706" t="s">
        <v>25</v>
      </c>
      <c r="E1706" t="s">
        <v>99</v>
      </c>
    </row>
    <row r="1707" spans="1:5" hidden="1" x14ac:dyDescent="0.35">
      <c r="A1707" s="76">
        <v>41183</v>
      </c>
      <c r="B1707">
        <v>64.42195900000003</v>
      </c>
      <c r="C1707" t="s">
        <v>55</v>
      </c>
      <c r="D1707" t="s">
        <v>25</v>
      </c>
      <c r="E1707" t="s">
        <v>99</v>
      </c>
    </row>
    <row r="1708" spans="1:5" hidden="1" x14ac:dyDescent="0.35">
      <c r="A1708" s="76">
        <v>41183</v>
      </c>
      <c r="B1708">
        <v>3143.179607</v>
      </c>
      <c r="C1708" t="s">
        <v>63</v>
      </c>
      <c r="D1708" t="s">
        <v>25</v>
      </c>
      <c r="E1708" t="s">
        <v>99</v>
      </c>
    </row>
    <row r="1709" spans="1:5" hidden="1" x14ac:dyDescent="0.35">
      <c r="A1709" s="76">
        <v>41183</v>
      </c>
      <c r="B1709">
        <v>1396.9169130000002</v>
      </c>
      <c r="C1709" t="s">
        <v>56</v>
      </c>
      <c r="D1709" t="s">
        <v>25</v>
      </c>
      <c r="E1709" t="s">
        <v>99</v>
      </c>
    </row>
    <row r="1710" spans="1:5" hidden="1" x14ac:dyDescent="0.35">
      <c r="A1710" s="76">
        <v>41183</v>
      </c>
      <c r="B1710">
        <v>533.85055999999975</v>
      </c>
      <c r="C1710" t="s">
        <v>58</v>
      </c>
      <c r="D1710" t="s">
        <v>25</v>
      </c>
      <c r="E1710" t="s">
        <v>99</v>
      </c>
    </row>
    <row r="1711" spans="1:5" hidden="1" x14ac:dyDescent="0.35">
      <c r="A1711" s="76">
        <v>41183</v>
      </c>
      <c r="B1711">
        <v>725.44000200000028</v>
      </c>
      <c r="C1711" t="s">
        <v>60</v>
      </c>
      <c r="D1711" t="s">
        <v>25</v>
      </c>
      <c r="E1711" t="s">
        <v>99</v>
      </c>
    </row>
    <row r="1712" spans="1:5" hidden="1" x14ac:dyDescent="0.35">
      <c r="A1712" s="76">
        <v>41183</v>
      </c>
      <c r="B1712">
        <v>486.9721319999997</v>
      </c>
      <c r="C1712" t="s">
        <v>308</v>
      </c>
      <c r="D1712" t="s">
        <v>25</v>
      </c>
      <c r="E1712" t="s">
        <v>99</v>
      </c>
    </row>
    <row r="1713" spans="1:5" hidden="1" x14ac:dyDescent="0.35">
      <c r="A1713" s="76">
        <v>41183</v>
      </c>
      <c r="B1713">
        <v>2.6616110000000002</v>
      </c>
      <c r="C1713" t="s">
        <v>55</v>
      </c>
      <c r="D1713" t="s">
        <v>13</v>
      </c>
      <c r="E1713" t="s">
        <v>9</v>
      </c>
    </row>
    <row r="1714" spans="1:5" hidden="1" x14ac:dyDescent="0.35">
      <c r="A1714" s="76">
        <v>41183</v>
      </c>
      <c r="B1714">
        <v>0.69577999999999995</v>
      </c>
      <c r="C1714" t="s">
        <v>55</v>
      </c>
      <c r="D1714" t="s">
        <v>469</v>
      </c>
      <c r="E1714" t="s">
        <v>12</v>
      </c>
    </row>
    <row r="1715" spans="1:5" hidden="1" x14ac:dyDescent="0.35">
      <c r="A1715" s="76">
        <v>41183</v>
      </c>
      <c r="B1715">
        <v>7.2558509999999998</v>
      </c>
      <c r="C1715" t="s">
        <v>63</v>
      </c>
      <c r="D1715" t="s">
        <v>13</v>
      </c>
      <c r="E1715" t="s">
        <v>9</v>
      </c>
    </row>
    <row r="1716" spans="1:5" hidden="1" x14ac:dyDescent="0.35">
      <c r="A1716" s="76">
        <v>41183</v>
      </c>
      <c r="B1716">
        <v>0.73426800000000003</v>
      </c>
      <c r="C1716" t="s">
        <v>241</v>
      </c>
      <c r="D1716" t="s">
        <v>13</v>
      </c>
      <c r="E1716" t="s">
        <v>9</v>
      </c>
    </row>
    <row r="1717" spans="1:5" hidden="1" x14ac:dyDescent="0.35">
      <c r="A1717" s="76">
        <v>41183</v>
      </c>
      <c r="B1717">
        <v>0.29998399999999997</v>
      </c>
      <c r="C1717" t="s">
        <v>62</v>
      </c>
      <c r="D1717" t="s">
        <v>470</v>
      </c>
      <c r="E1717" t="s">
        <v>12</v>
      </c>
    </row>
    <row r="1718" spans="1:5" hidden="1" x14ac:dyDescent="0.35">
      <c r="A1718" s="76">
        <v>41183</v>
      </c>
      <c r="B1718">
        <v>0</v>
      </c>
      <c r="C1718" t="s">
        <v>56</v>
      </c>
      <c r="D1718" t="s">
        <v>244</v>
      </c>
      <c r="E1718" t="s">
        <v>9</v>
      </c>
    </row>
    <row r="1719" spans="1:5" hidden="1" x14ac:dyDescent="0.35">
      <c r="A1719" s="76">
        <v>41183</v>
      </c>
      <c r="B1719">
        <v>0</v>
      </c>
      <c r="C1719" t="s">
        <v>58</v>
      </c>
      <c r="D1719" t="s">
        <v>244</v>
      </c>
      <c r="E1719" t="s">
        <v>9</v>
      </c>
    </row>
    <row r="1720" spans="1:5" hidden="1" x14ac:dyDescent="0.35">
      <c r="A1720" s="76">
        <v>41183</v>
      </c>
      <c r="B1720">
        <v>0</v>
      </c>
      <c r="C1720" t="s">
        <v>60</v>
      </c>
      <c r="D1720" t="s">
        <v>244</v>
      </c>
      <c r="E1720" t="s">
        <v>9</v>
      </c>
    </row>
    <row r="1721" spans="1:5" hidden="1" x14ac:dyDescent="0.35">
      <c r="A1721" s="76">
        <v>41183</v>
      </c>
      <c r="B1721">
        <v>0</v>
      </c>
      <c r="C1721" t="s">
        <v>308</v>
      </c>
      <c r="D1721" t="s">
        <v>244</v>
      </c>
      <c r="E1721" t="s">
        <v>12</v>
      </c>
    </row>
    <row r="1722" spans="1:5" hidden="1" x14ac:dyDescent="0.35">
      <c r="A1722" s="76">
        <v>41183</v>
      </c>
      <c r="B1722">
        <v>0</v>
      </c>
      <c r="C1722" t="s">
        <v>56</v>
      </c>
      <c r="D1722" t="s">
        <v>13</v>
      </c>
      <c r="E1722" t="s">
        <v>99</v>
      </c>
    </row>
    <row r="1723" spans="1:5" hidden="1" x14ac:dyDescent="0.35">
      <c r="A1723" s="76">
        <v>41183</v>
      </c>
      <c r="B1723">
        <v>0</v>
      </c>
      <c r="C1723" t="s">
        <v>58</v>
      </c>
      <c r="D1723" t="s">
        <v>13</v>
      </c>
      <c r="E1723" t="s">
        <v>99</v>
      </c>
    </row>
    <row r="1724" spans="1:5" hidden="1" x14ac:dyDescent="0.35">
      <c r="A1724" s="76">
        <v>41183</v>
      </c>
      <c r="B1724">
        <v>0</v>
      </c>
      <c r="C1724" t="s">
        <v>60</v>
      </c>
      <c r="D1724" t="s">
        <v>13</v>
      </c>
      <c r="E1724" t="s">
        <v>99</v>
      </c>
    </row>
    <row r="1725" spans="1:5" hidden="1" x14ac:dyDescent="0.35">
      <c r="A1725" s="76">
        <v>41183</v>
      </c>
      <c r="B1725">
        <v>0</v>
      </c>
      <c r="C1725" t="s">
        <v>308</v>
      </c>
      <c r="D1725" t="s">
        <v>13</v>
      </c>
      <c r="E1725" t="s">
        <v>99</v>
      </c>
    </row>
    <row r="1726" spans="1:5" hidden="1" x14ac:dyDescent="0.35">
      <c r="A1726" s="76">
        <v>41183</v>
      </c>
      <c r="B1726">
        <v>11.647494</v>
      </c>
      <c r="C1726" t="s">
        <v>62</v>
      </c>
      <c r="D1726" t="s">
        <v>13</v>
      </c>
      <c r="E1726" t="s">
        <v>99</v>
      </c>
    </row>
    <row r="1727" spans="1:5" hidden="1" x14ac:dyDescent="0.35">
      <c r="A1727" s="76">
        <v>41183</v>
      </c>
      <c r="B1727">
        <v>1948.887884999999</v>
      </c>
      <c r="C1727" t="s">
        <v>62</v>
      </c>
      <c r="D1727" t="s">
        <v>87</v>
      </c>
      <c r="E1727" t="s">
        <v>99</v>
      </c>
    </row>
    <row r="1728" spans="1:5" hidden="1" x14ac:dyDescent="0.35">
      <c r="A1728" s="76">
        <v>41183</v>
      </c>
      <c r="B1728">
        <v>82.198999000000001</v>
      </c>
      <c r="C1728" t="s">
        <v>62</v>
      </c>
      <c r="D1728" t="s">
        <v>316</v>
      </c>
      <c r="E1728" t="s">
        <v>99</v>
      </c>
    </row>
    <row r="1729" spans="1:5" hidden="1" x14ac:dyDescent="0.35">
      <c r="A1729" s="76">
        <v>41183</v>
      </c>
      <c r="B1729">
        <v>6.9033329999999999</v>
      </c>
      <c r="C1729" t="s">
        <v>55</v>
      </c>
      <c r="D1729" t="s">
        <v>316</v>
      </c>
      <c r="E1729" t="s">
        <v>12</v>
      </c>
    </row>
    <row r="1730" spans="1:5" hidden="1" x14ac:dyDescent="0.35">
      <c r="A1730" s="76">
        <v>41183</v>
      </c>
      <c r="B1730">
        <v>75.295666000000011</v>
      </c>
      <c r="C1730" t="s">
        <v>63</v>
      </c>
      <c r="D1730" t="s">
        <v>316</v>
      </c>
      <c r="E1730" t="s">
        <v>99</v>
      </c>
    </row>
    <row r="1731" spans="1:5" hidden="1" x14ac:dyDescent="0.35">
      <c r="A1731" s="76">
        <v>41183</v>
      </c>
      <c r="B1731">
        <v>34.038333000000002</v>
      </c>
      <c r="C1731" t="s">
        <v>56</v>
      </c>
      <c r="D1731" t="s">
        <v>316</v>
      </c>
      <c r="E1731" t="s">
        <v>12</v>
      </c>
    </row>
    <row r="1732" spans="1:5" hidden="1" x14ac:dyDescent="0.35">
      <c r="A1732" s="76">
        <v>41183</v>
      </c>
      <c r="B1732">
        <v>13.615667</v>
      </c>
      <c r="C1732" t="s">
        <v>58</v>
      </c>
      <c r="D1732" t="s">
        <v>316</v>
      </c>
      <c r="E1732" t="s">
        <v>12</v>
      </c>
    </row>
    <row r="1733" spans="1:5" hidden="1" x14ac:dyDescent="0.35">
      <c r="A1733" s="76">
        <v>41183</v>
      </c>
      <c r="B1733">
        <v>20.253333000000001</v>
      </c>
      <c r="C1733" t="s">
        <v>60</v>
      </c>
      <c r="D1733" t="s">
        <v>316</v>
      </c>
      <c r="E1733" t="s">
        <v>12</v>
      </c>
    </row>
    <row r="1734" spans="1:5" hidden="1" x14ac:dyDescent="0.35">
      <c r="A1734" s="76">
        <v>41183</v>
      </c>
      <c r="B1734">
        <v>7.3883330000000003</v>
      </c>
      <c r="C1734" t="s">
        <v>308</v>
      </c>
      <c r="D1734" t="s">
        <v>316</v>
      </c>
      <c r="E1734" t="s">
        <v>12</v>
      </c>
    </row>
    <row r="1735" spans="1:5" hidden="1" x14ac:dyDescent="0.35">
      <c r="A1735" s="76">
        <v>41183</v>
      </c>
      <c r="B1735">
        <v>10.992898999999998</v>
      </c>
      <c r="C1735" t="s">
        <v>62</v>
      </c>
      <c r="D1735" t="s">
        <v>124</v>
      </c>
      <c r="E1735" t="s">
        <v>99</v>
      </c>
    </row>
    <row r="1736" spans="1:5" hidden="1" x14ac:dyDescent="0.35">
      <c r="A1736" s="76">
        <v>41183</v>
      </c>
      <c r="B1736">
        <v>-4.5381530000000003</v>
      </c>
      <c r="C1736" t="s">
        <v>55</v>
      </c>
      <c r="D1736" t="s">
        <v>124</v>
      </c>
      <c r="E1736" t="s">
        <v>9</v>
      </c>
    </row>
    <row r="1737" spans="1:5" hidden="1" x14ac:dyDescent="0.35">
      <c r="A1737" s="76">
        <v>41183</v>
      </c>
      <c r="B1737">
        <v>15.531051999999999</v>
      </c>
      <c r="C1737" t="s">
        <v>63</v>
      </c>
      <c r="D1737" t="s">
        <v>124</v>
      </c>
      <c r="E1737" t="s">
        <v>99</v>
      </c>
    </row>
    <row r="1738" spans="1:5" hidden="1" x14ac:dyDescent="0.35">
      <c r="A1738" s="76">
        <v>41183</v>
      </c>
      <c r="B1738">
        <v>19.04926</v>
      </c>
      <c r="C1738" t="s">
        <v>56</v>
      </c>
      <c r="D1738" t="s">
        <v>124</v>
      </c>
      <c r="E1738" t="s">
        <v>9</v>
      </c>
    </row>
    <row r="1739" spans="1:5" hidden="1" x14ac:dyDescent="0.35">
      <c r="A1739" s="76">
        <v>41183</v>
      </c>
      <c r="B1739">
        <v>-1.365154</v>
      </c>
      <c r="C1739" t="s">
        <v>58</v>
      </c>
      <c r="D1739" t="s">
        <v>124</v>
      </c>
      <c r="E1739" t="s">
        <v>9</v>
      </c>
    </row>
    <row r="1740" spans="1:5" hidden="1" x14ac:dyDescent="0.35">
      <c r="A1740" s="76">
        <v>41183</v>
      </c>
      <c r="B1740">
        <v>0.4879</v>
      </c>
      <c r="C1740" t="s">
        <v>60</v>
      </c>
      <c r="D1740" t="s">
        <v>124</v>
      </c>
      <c r="E1740" t="s">
        <v>9</v>
      </c>
    </row>
    <row r="1741" spans="1:5" hidden="1" x14ac:dyDescent="0.35">
      <c r="A1741" s="76">
        <v>41183</v>
      </c>
      <c r="B1741">
        <v>-2.6409539999999998</v>
      </c>
      <c r="C1741" t="s">
        <v>308</v>
      </c>
      <c r="D1741" t="s">
        <v>124</v>
      </c>
      <c r="E1741" t="s">
        <v>12</v>
      </c>
    </row>
    <row r="1742" spans="1:5" hidden="1" x14ac:dyDescent="0.35">
      <c r="A1742" s="76">
        <v>41183</v>
      </c>
      <c r="B1742">
        <v>0</v>
      </c>
      <c r="C1742" t="s">
        <v>56</v>
      </c>
      <c r="D1742" t="s">
        <v>21</v>
      </c>
      <c r="E1742" t="s">
        <v>99</v>
      </c>
    </row>
    <row r="1743" spans="1:5" hidden="1" x14ac:dyDescent="0.35">
      <c r="A1743" s="76">
        <v>41183</v>
      </c>
      <c r="B1743">
        <v>0</v>
      </c>
      <c r="C1743" t="s">
        <v>58</v>
      </c>
      <c r="D1743" t="s">
        <v>21</v>
      </c>
      <c r="E1743" t="s">
        <v>99</v>
      </c>
    </row>
    <row r="1744" spans="1:5" hidden="1" x14ac:dyDescent="0.35">
      <c r="A1744" s="76">
        <v>41183</v>
      </c>
      <c r="B1744">
        <v>0</v>
      </c>
      <c r="C1744" t="s">
        <v>60</v>
      </c>
      <c r="D1744" t="s">
        <v>21</v>
      </c>
      <c r="E1744" t="s">
        <v>99</v>
      </c>
    </row>
    <row r="1745" spans="1:5" hidden="1" x14ac:dyDescent="0.35">
      <c r="A1745" s="76">
        <v>41183</v>
      </c>
      <c r="B1745">
        <v>0</v>
      </c>
      <c r="C1745" t="s">
        <v>308</v>
      </c>
      <c r="D1745" t="s">
        <v>21</v>
      </c>
      <c r="E1745" t="s">
        <v>99</v>
      </c>
    </row>
    <row r="1746" spans="1:5" hidden="1" x14ac:dyDescent="0.35">
      <c r="A1746" s="76">
        <v>41183</v>
      </c>
      <c r="B1746">
        <v>0</v>
      </c>
      <c r="C1746" t="s">
        <v>56</v>
      </c>
      <c r="D1746" t="s">
        <v>237</v>
      </c>
      <c r="E1746" t="s">
        <v>9</v>
      </c>
    </row>
    <row r="1747" spans="1:5" hidden="1" x14ac:dyDescent="0.35">
      <c r="A1747" s="76">
        <v>41183</v>
      </c>
      <c r="B1747">
        <v>0</v>
      </c>
      <c r="C1747" t="s">
        <v>58</v>
      </c>
      <c r="D1747" t="s">
        <v>237</v>
      </c>
      <c r="E1747" t="s">
        <v>9</v>
      </c>
    </row>
    <row r="1748" spans="1:5" hidden="1" x14ac:dyDescent="0.35">
      <c r="A1748" s="76">
        <v>41183</v>
      </c>
      <c r="B1748">
        <v>0</v>
      </c>
      <c r="C1748" t="s">
        <v>60</v>
      </c>
      <c r="D1748" t="s">
        <v>237</v>
      </c>
      <c r="E1748" t="s">
        <v>9</v>
      </c>
    </row>
    <row r="1749" spans="1:5" hidden="1" x14ac:dyDescent="0.35">
      <c r="A1749" s="76">
        <v>41183</v>
      </c>
      <c r="B1749">
        <v>0</v>
      </c>
      <c r="C1749" t="s">
        <v>308</v>
      </c>
      <c r="D1749" t="s">
        <v>237</v>
      </c>
      <c r="E1749" t="s">
        <v>12</v>
      </c>
    </row>
    <row r="1750" spans="1:5" hidden="1" x14ac:dyDescent="0.35">
      <c r="A1750" s="76">
        <v>41183</v>
      </c>
      <c r="B1750">
        <v>50.187815999999998</v>
      </c>
      <c r="C1750" t="s">
        <v>63</v>
      </c>
      <c r="D1750" t="s">
        <v>21</v>
      </c>
      <c r="E1750" t="s">
        <v>9</v>
      </c>
    </row>
    <row r="1751" spans="1:5" hidden="1" x14ac:dyDescent="0.35">
      <c r="A1751" s="76">
        <v>41183</v>
      </c>
      <c r="B1751">
        <v>1.1792640000000001</v>
      </c>
      <c r="C1751" t="s">
        <v>241</v>
      </c>
      <c r="D1751" t="s">
        <v>21</v>
      </c>
      <c r="E1751" t="s">
        <v>9</v>
      </c>
    </row>
    <row r="1752" spans="1:5" hidden="1" x14ac:dyDescent="0.35">
      <c r="A1752" s="76">
        <v>41183</v>
      </c>
      <c r="B1752">
        <v>-0.122056</v>
      </c>
      <c r="C1752" t="s">
        <v>62</v>
      </c>
      <c r="D1752" t="s">
        <v>471</v>
      </c>
      <c r="E1752" t="s">
        <v>12</v>
      </c>
    </row>
    <row r="1753" spans="1:5" hidden="1" x14ac:dyDescent="0.35">
      <c r="A1753" s="76">
        <v>41183</v>
      </c>
      <c r="B1753">
        <v>5.449624</v>
      </c>
      <c r="C1753" t="s">
        <v>55</v>
      </c>
      <c r="D1753" t="s">
        <v>21</v>
      </c>
      <c r="E1753" t="s">
        <v>9</v>
      </c>
    </row>
    <row r="1754" spans="1:5" hidden="1" x14ac:dyDescent="0.35">
      <c r="A1754" s="76">
        <v>41183</v>
      </c>
      <c r="B1754">
        <v>-2.1376810000000002</v>
      </c>
      <c r="C1754" t="s">
        <v>55</v>
      </c>
      <c r="D1754" t="s">
        <v>472</v>
      </c>
      <c r="E1754" t="s">
        <v>12</v>
      </c>
    </row>
    <row r="1755" spans="1:5" hidden="1" x14ac:dyDescent="0.35">
      <c r="A1755" s="76">
        <v>41183</v>
      </c>
      <c r="B1755">
        <v>54.556967</v>
      </c>
      <c r="C1755" t="s">
        <v>62</v>
      </c>
      <c r="D1755" t="s">
        <v>21</v>
      </c>
      <c r="E1755" t="s">
        <v>99</v>
      </c>
    </row>
    <row r="1756" spans="1:5" hidden="1" x14ac:dyDescent="0.35">
      <c r="A1756" s="76">
        <v>41183</v>
      </c>
      <c r="B1756">
        <v>147.748865</v>
      </c>
      <c r="C1756" t="s">
        <v>62</v>
      </c>
      <c r="D1756" t="s">
        <v>92</v>
      </c>
      <c r="E1756" t="s">
        <v>99</v>
      </c>
    </row>
    <row r="1757" spans="1:5" hidden="1" x14ac:dyDescent="0.35">
      <c r="A1757" s="76">
        <v>41183</v>
      </c>
      <c r="B1757">
        <v>1801.1390199999989</v>
      </c>
      <c r="C1757" t="s">
        <v>62</v>
      </c>
      <c r="D1757" t="s">
        <v>27</v>
      </c>
      <c r="E1757" t="s">
        <v>99</v>
      </c>
    </row>
    <row r="1758" spans="1:5" hidden="1" x14ac:dyDescent="0.35">
      <c r="A1758" s="76">
        <v>41183</v>
      </c>
      <c r="B1758">
        <v>1801.1390199999989</v>
      </c>
      <c r="C1758" t="s">
        <v>62</v>
      </c>
      <c r="D1758" t="s">
        <v>27</v>
      </c>
      <c r="E1758" t="s">
        <v>9</v>
      </c>
    </row>
    <row r="1759" spans="1:5" hidden="1" x14ac:dyDescent="0.35">
      <c r="A1759" s="76">
        <v>41183</v>
      </c>
      <c r="B1759">
        <v>62.102227000000013</v>
      </c>
      <c r="C1759" t="s">
        <v>55</v>
      </c>
      <c r="D1759" t="s">
        <v>27</v>
      </c>
      <c r="E1759" t="s">
        <v>99</v>
      </c>
    </row>
    <row r="1760" spans="1:5" hidden="1" x14ac:dyDescent="0.35">
      <c r="A1760" s="76">
        <v>41183</v>
      </c>
      <c r="B1760">
        <v>62.102227000000013</v>
      </c>
      <c r="C1760" t="s">
        <v>55</v>
      </c>
      <c r="D1760" t="s">
        <v>27</v>
      </c>
      <c r="E1760" t="s">
        <v>9</v>
      </c>
    </row>
    <row r="1761" spans="1:5" hidden="1" x14ac:dyDescent="0.35">
      <c r="A1761" s="76">
        <v>41183</v>
      </c>
      <c r="B1761">
        <v>3009.3979680000007</v>
      </c>
      <c r="C1761" t="s">
        <v>63</v>
      </c>
      <c r="D1761" t="s">
        <v>27</v>
      </c>
      <c r="E1761" t="s">
        <v>99</v>
      </c>
    </row>
    <row r="1762" spans="1:5" hidden="1" x14ac:dyDescent="0.35">
      <c r="A1762" s="76">
        <v>41183</v>
      </c>
      <c r="B1762">
        <v>1343.8293200000003</v>
      </c>
      <c r="C1762" t="s">
        <v>56</v>
      </c>
      <c r="D1762" t="s">
        <v>27</v>
      </c>
      <c r="E1762" t="s">
        <v>99</v>
      </c>
    </row>
    <row r="1763" spans="1:5" hidden="1" x14ac:dyDescent="0.35">
      <c r="A1763" s="76">
        <v>41183</v>
      </c>
      <c r="B1763">
        <v>521.60004699999968</v>
      </c>
      <c r="C1763" t="s">
        <v>58</v>
      </c>
      <c r="D1763" t="s">
        <v>27</v>
      </c>
      <c r="E1763" t="s">
        <v>99</v>
      </c>
    </row>
    <row r="1764" spans="1:5" hidden="1" x14ac:dyDescent="0.35">
      <c r="A1764" s="76">
        <v>41183</v>
      </c>
      <c r="B1764">
        <v>704.69876900000031</v>
      </c>
      <c r="C1764" t="s">
        <v>60</v>
      </c>
      <c r="D1764" t="s">
        <v>27</v>
      </c>
      <c r="E1764" t="s">
        <v>99</v>
      </c>
    </row>
    <row r="1765" spans="1:5" hidden="1" x14ac:dyDescent="0.35">
      <c r="A1765" s="76">
        <v>41183</v>
      </c>
      <c r="B1765">
        <v>482.22475299999974</v>
      </c>
      <c r="C1765" t="s">
        <v>308</v>
      </c>
      <c r="D1765" t="s">
        <v>27</v>
      </c>
      <c r="E1765" t="s">
        <v>99</v>
      </c>
    </row>
    <row r="1766" spans="1:5" hidden="1" x14ac:dyDescent="0.35">
      <c r="A1766" s="76">
        <v>41183</v>
      </c>
      <c r="B1766">
        <v>0</v>
      </c>
      <c r="C1766" t="s">
        <v>62</v>
      </c>
      <c r="D1766" t="s">
        <v>283</v>
      </c>
      <c r="E1766" t="s">
        <v>12</v>
      </c>
    </row>
    <row r="1767" spans="1:5" hidden="1" x14ac:dyDescent="0.35">
      <c r="A1767" s="76">
        <v>41183</v>
      </c>
      <c r="B1767">
        <v>0</v>
      </c>
      <c r="C1767" t="s">
        <v>62</v>
      </c>
      <c r="D1767" t="s">
        <v>177</v>
      </c>
      <c r="E1767" t="s">
        <v>99</v>
      </c>
    </row>
    <row r="1768" spans="1:5" hidden="1" x14ac:dyDescent="0.35">
      <c r="A1768" s="76">
        <v>41183</v>
      </c>
      <c r="B1768">
        <v>0</v>
      </c>
      <c r="C1768" t="s">
        <v>55</v>
      </c>
      <c r="D1768" t="s">
        <v>284</v>
      </c>
      <c r="E1768" t="s">
        <v>12</v>
      </c>
    </row>
    <row r="1769" spans="1:5" hidden="1" x14ac:dyDescent="0.35">
      <c r="A1769" s="76">
        <v>41183</v>
      </c>
      <c r="B1769">
        <v>0</v>
      </c>
      <c r="C1769" t="s">
        <v>55</v>
      </c>
      <c r="D1769" t="s">
        <v>177</v>
      </c>
      <c r="E1769" t="s">
        <v>99</v>
      </c>
    </row>
    <row r="1770" spans="1:5" x14ac:dyDescent="0.35">
      <c r="A1770" s="76">
        <v>41214</v>
      </c>
      <c r="B1770">
        <v>0</v>
      </c>
      <c r="C1770" t="s">
        <v>305</v>
      </c>
      <c r="D1770" t="s">
        <v>46</v>
      </c>
      <c r="E1770" t="s">
        <v>12</v>
      </c>
    </row>
    <row r="1771" spans="1:5" x14ac:dyDescent="0.35">
      <c r="A1771" s="76">
        <v>41214</v>
      </c>
      <c r="B1771">
        <v>0</v>
      </c>
      <c r="C1771" t="s">
        <v>58</v>
      </c>
      <c r="D1771" t="s">
        <v>46</v>
      </c>
      <c r="E1771" t="s">
        <v>12</v>
      </c>
    </row>
    <row r="1772" spans="1:5" x14ac:dyDescent="0.35">
      <c r="A1772" s="76">
        <v>41214</v>
      </c>
      <c r="B1772">
        <v>0</v>
      </c>
      <c r="C1772" t="s">
        <v>57</v>
      </c>
      <c r="D1772" t="s">
        <v>46</v>
      </c>
      <c r="E1772" t="s">
        <v>12</v>
      </c>
    </row>
    <row r="1773" spans="1:5" x14ac:dyDescent="0.35">
      <c r="A1773" s="76">
        <v>41214</v>
      </c>
      <c r="B1773">
        <v>0</v>
      </c>
      <c r="C1773" t="s">
        <v>59</v>
      </c>
      <c r="D1773" t="s">
        <v>46</v>
      </c>
      <c r="E1773" t="s">
        <v>12</v>
      </c>
    </row>
    <row r="1774" spans="1:5" x14ac:dyDescent="0.35">
      <c r="A1774" s="76">
        <v>41214</v>
      </c>
      <c r="B1774">
        <v>0</v>
      </c>
      <c r="C1774" t="s">
        <v>318</v>
      </c>
      <c r="D1774" t="s">
        <v>46</v>
      </c>
      <c r="E1774" t="s">
        <v>12</v>
      </c>
    </row>
    <row r="1775" spans="1:5" x14ac:dyDescent="0.35">
      <c r="A1775" s="76">
        <v>41214</v>
      </c>
      <c r="B1775">
        <v>0</v>
      </c>
      <c r="C1775" t="s">
        <v>60</v>
      </c>
      <c r="D1775" t="s">
        <v>46</v>
      </c>
      <c r="E1775" t="s">
        <v>12</v>
      </c>
    </row>
    <row r="1776" spans="1:5" x14ac:dyDescent="0.35">
      <c r="A1776" s="76">
        <v>41214</v>
      </c>
      <c r="B1776">
        <v>0</v>
      </c>
      <c r="C1776" t="s">
        <v>76</v>
      </c>
      <c r="D1776" t="s">
        <v>46</v>
      </c>
      <c r="E1776" t="s">
        <v>12</v>
      </c>
    </row>
    <row r="1777" spans="1:5" x14ac:dyDescent="0.35">
      <c r="A1777" s="76">
        <v>41214</v>
      </c>
      <c r="B1777">
        <v>0</v>
      </c>
      <c r="C1777" t="s">
        <v>61</v>
      </c>
      <c r="D1777" t="s">
        <v>46</v>
      </c>
      <c r="E1777" t="s">
        <v>12</v>
      </c>
    </row>
    <row r="1778" spans="1:5" x14ac:dyDescent="0.35">
      <c r="A1778" s="76">
        <v>41214</v>
      </c>
      <c r="B1778">
        <v>0</v>
      </c>
      <c r="C1778" t="s">
        <v>55</v>
      </c>
      <c r="D1778" t="s">
        <v>46</v>
      </c>
      <c r="E1778" t="s">
        <v>9</v>
      </c>
    </row>
    <row r="1779" spans="1:5" x14ac:dyDescent="0.35">
      <c r="A1779" s="76">
        <v>41214</v>
      </c>
      <c r="B1779">
        <v>0</v>
      </c>
      <c r="C1779" t="s">
        <v>62</v>
      </c>
      <c r="D1779" t="s">
        <v>46</v>
      </c>
      <c r="E1779" t="s">
        <v>99</v>
      </c>
    </row>
    <row r="1780" spans="1:5" hidden="1" x14ac:dyDescent="0.35">
      <c r="A1780" s="76">
        <v>41214</v>
      </c>
      <c r="B1780">
        <v>0</v>
      </c>
      <c r="C1780" t="s">
        <v>93</v>
      </c>
      <c r="D1780" t="s">
        <v>45</v>
      </c>
      <c r="E1780" t="s">
        <v>9</v>
      </c>
    </row>
    <row r="1781" spans="1:5" hidden="1" x14ac:dyDescent="0.35">
      <c r="A1781" s="76">
        <v>41214</v>
      </c>
      <c r="B1781">
        <v>0</v>
      </c>
      <c r="C1781" t="s">
        <v>56</v>
      </c>
      <c r="D1781" t="s">
        <v>45</v>
      </c>
      <c r="E1781" t="s">
        <v>12</v>
      </c>
    </row>
    <row r="1782" spans="1:5" hidden="1" x14ac:dyDescent="0.35">
      <c r="A1782" s="76">
        <v>41214</v>
      </c>
      <c r="B1782">
        <v>0</v>
      </c>
      <c r="C1782" t="s">
        <v>58</v>
      </c>
      <c r="D1782" t="s">
        <v>45</v>
      </c>
      <c r="E1782" t="s">
        <v>12</v>
      </c>
    </row>
    <row r="1783" spans="1:5" hidden="1" x14ac:dyDescent="0.35">
      <c r="A1783" s="76">
        <v>41214</v>
      </c>
      <c r="B1783">
        <v>0</v>
      </c>
      <c r="C1783" t="s">
        <v>57</v>
      </c>
      <c r="D1783" t="s">
        <v>45</v>
      </c>
      <c r="E1783" t="s">
        <v>12</v>
      </c>
    </row>
    <row r="1784" spans="1:5" hidden="1" x14ac:dyDescent="0.35">
      <c r="A1784" s="76">
        <v>41214</v>
      </c>
      <c r="B1784">
        <v>0</v>
      </c>
      <c r="C1784" t="s">
        <v>59</v>
      </c>
      <c r="D1784" t="s">
        <v>45</v>
      </c>
      <c r="E1784" t="s">
        <v>12</v>
      </c>
    </row>
    <row r="1785" spans="1:5" hidden="1" x14ac:dyDescent="0.35">
      <c r="A1785" s="76">
        <v>41214</v>
      </c>
      <c r="B1785">
        <v>0</v>
      </c>
      <c r="C1785" t="s">
        <v>94</v>
      </c>
      <c r="D1785" t="s">
        <v>45</v>
      </c>
      <c r="E1785" t="s">
        <v>9</v>
      </c>
    </row>
    <row r="1786" spans="1:5" hidden="1" x14ac:dyDescent="0.35">
      <c r="A1786" s="76">
        <v>41214</v>
      </c>
      <c r="B1786">
        <v>0</v>
      </c>
      <c r="C1786" t="s">
        <v>60</v>
      </c>
      <c r="D1786" t="s">
        <v>45</v>
      </c>
      <c r="E1786" t="s">
        <v>12</v>
      </c>
    </row>
    <row r="1787" spans="1:5" hidden="1" x14ac:dyDescent="0.35">
      <c r="A1787" s="76">
        <v>41214</v>
      </c>
      <c r="B1787">
        <v>0</v>
      </c>
      <c r="C1787" t="s">
        <v>76</v>
      </c>
      <c r="D1787" t="s">
        <v>45</v>
      </c>
      <c r="E1787" t="s">
        <v>12</v>
      </c>
    </row>
    <row r="1788" spans="1:5" hidden="1" x14ac:dyDescent="0.35">
      <c r="A1788" s="76">
        <v>41214</v>
      </c>
      <c r="B1788">
        <v>0</v>
      </c>
      <c r="C1788" t="s">
        <v>61</v>
      </c>
      <c r="D1788" t="s">
        <v>45</v>
      </c>
      <c r="E1788" t="s">
        <v>12</v>
      </c>
    </row>
    <row r="1789" spans="1:5" hidden="1" x14ac:dyDescent="0.35">
      <c r="A1789" s="76">
        <v>41214</v>
      </c>
      <c r="B1789">
        <v>0</v>
      </c>
      <c r="C1789" t="s">
        <v>55</v>
      </c>
      <c r="D1789" t="s">
        <v>45</v>
      </c>
      <c r="E1789" t="s">
        <v>9</v>
      </c>
    </row>
    <row r="1790" spans="1:5" hidden="1" x14ac:dyDescent="0.35">
      <c r="A1790" s="76">
        <v>41214</v>
      </c>
      <c r="B1790">
        <v>0</v>
      </c>
      <c r="C1790" t="s">
        <v>62</v>
      </c>
      <c r="D1790" t="s">
        <v>45</v>
      </c>
      <c r="E1790" t="s">
        <v>99</v>
      </c>
    </row>
    <row r="1791" spans="1:5" hidden="1" x14ac:dyDescent="0.35">
      <c r="A1791" s="76">
        <v>41214</v>
      </c>
      <c r="B1791">
        <v>0</v>
      </c>
      <c r="C1791" t="s">
        <v>93</v>
      </c>
      <c r="D1791" t="s">
        <v>109</v>
      </c>
      <c r="E1791" t="s">
        <v>99</v>
      </c>
    </row>
    <row r="1792" spans="1:5" hidden="1" x14ac:dyDescent="0.35">
      <c r="A1792" s="76">
        <v>41214</v>
      </c>
      <c r="B1792">
        <v>0</v>
      </c>
      <c r="C1792" t="s">
        <v>94</v>
      </c>
      <c r="D1792" t="s">
        <v>109</v>
      </c>
      <c r="E1792" t="s">
        <v>99</v>
      </c>
    </row>
    <row r="1793" spans="1:5" hidden="1" x14ac:dyDescent="0.35">
      <c r="A1793" s="76">
        <v>41214</v>
      </c>
      <c r="B1793">
        <v>0</v>
      </c>
      <c r="C1793" t="s">
        <v>55</v>
      </c>
      <c r="D1793" t="s">
        <v>109</v>
      </c>
      <c r="E1793" t="s">
        <v>99</v>
      </c>
    </row>
    <row r="1794" spans="1:5" hidden="1" x14ac:dyDescent="0.35">
      <c r="A1794" s="76">
        <v>41214</v>
      </c>
      <c r="B1794">
        <v>0</v>
      </c>
      <c r="C1794" t="s">
        <v>62</v>
      </c>
      <c r="D1794" t="s">
        <v>109</v>
      </c>
      <c r="E1794" t="s">
        <v>99</v>
      </c>
    </row>
    <row r="1795" spans="1:5" hidden="1" x14ac:dyDescent="0.35">
      <c r="A1795" s="76">
        <v>41214</v>
      </c>
      <c r="B1795">
        <v>0</v>
      </c>
      <c r="C1795" t="s">
        <v>93</v>
      </c>
      <c r="D1795" t="s">
        <v>10</v>
      </c>
      <c r="E1795" t="s">
        <v>99</v>
      </c>
    </row>
    <row r="1796" spans="1:5" hidden="1" x14ac:dyDescent="0.35">
      <c r="A1796" s="76">
        <v>41214</v>
      </c>
      <c r="B1796">
        <v>0</v>
      </c>
      <c r="C1796" t="s">
        <v>94</v>
      </c>
      <c r="D1796" t="s">
        <v>10</v>
      </c>
      <c r="E1796" t="s">
        <v>99</v>
      </c>
    </row>
    <row r="1797" spans="1:5" hidden="1" x14ac:dyDescent="0.35">
      <c r="A1797" s="76">
        <v>41214</v>
      </c>
      <c r="B1797">
        <v>0</v>
      </c>
      <c r="C1797" t="s">
        <v>55</v>
      </c>
      <c r="D1797" t="s">
        <v>10</v>
      </c>
      <c r="E1797" t="s">
        <v>99</v>
      </c>
    </row>
    <row r="1798" spans="1:5" hidden="1" x14ac:dyDescent="0.35">
      <c r="A1798" s="76">
        <v>41214</v>
      </c>
      <c r="B1798">
        <v>0</v>
      </c>
      <c r="C1798" t="s">
        <v>62</v>
      </c>
      <c r="D1798" t="s">
        <v>10</v>
      </c>
      <c r="E1798" t="s">
        <v>99</v>
      </c>
    </row>
    <row r="1799" spans="1:5" hidden="1" x14ac:dyDescent="0.35">
      <c r="A1799" s="76">
        <v>41214</v>
      </c>
      <c r="B1799">
        <v>0</v>
      </c>
      <c r="C1799" t="s">
        <v>56</v>
      </c>
      <c r="D1799" t="s">
        <v>26</v>
      </c>
      <c r="E1799" t="s">
        <v>9</v>
      </c>
    </row>
    <row r="1800" spans="1:5" hidden="1" x14ac:dyDescent="0.35">
      <c r="A1800" s="76">
        <v>41214</v>
      </c>
      <c r="B1800">
        <v>0</v>
      </c>
      <c r="C1800" t="s">
        <v>58</v>
      </c>
      <c r="D1800" t="s">
        <v>26</v>
      </c>
      <c r="E1800" t="s">
        <v>9</v>
      </c>
    </row>
    <row r="1801" spans="1:5" hidden="1" x14ac:dyDescent="0.35">
      <c r="A1801" s="76">
        <v>41214</v>
      </c>
      <c r="B1801">
        <v>0</v>
      </c>
      <c r="C1801" t="s">
        <v>307</v>
      </c>
      <c r="D1801" t="s">
        <v>26</v>
      </c>
      <c r="E1801" t="s">
        <v>12</v>
      </c>
    </row>
    <row r="1802" spans="1:5" hidden="1" x14ac:dyDescent="0.35">
      <c r="A1802" s="76">
        <v>41214</v>
      </c>
      <c r="B1802">
        <v>0</v>
      </c>
      <c r="C1802" t="s">
        <v>59</v>
      </c>
      <c r="D1802" t="s">
        <v>26</v>
      </c>
      <c r="E1802" t="s">
        <v>9</v>
      </c>
    </row>
    <row r="1803" spans="1:5" hidden="1" x14ac:dyDescent="0.35">
      <c r="A1803" s="76">
        <v>41214</v>
      </c>
      <c r="B1803">
        <v>0</v>
      </c>
      <c r="C1803" t="s">
        <v>60</v>
      </c>
      <c r="D1803" t="s">
        <v>26</v>
      </c>
      <c r="E1803" t="s">
        <v>9</v>
      </c>
    </row>
    <row r="1804" spans="1:5" hidden="1" x14ac:dyDescent="0.35">
      <c r="A1804" s="76">
        <v>41214</v>
      </c>
      <c r="B1804">
        <v>0</v>
      </c>
      <c r="C1804" t="s">
        <v>76</v>
      </c>
      <c r="D1804" t="s">
        <v>26</v>
      </c>
      <c r="E1804" t="s">
        <v>9</v>
      </c>
    </row>
    <row r="1805" spans="1:5" hidden="1" x14ac:dyDescent="0.35">
      <c r="A1805" s="76">
        <v>41214</v>
      </c>
      <c r="B1805">
        <v>0</v>
      </c>
      <c r="C1805" t="s">
        <v>61</v>
      </c>
      <c r="D1805" t="s">
        <v>26</v>
      </c>
      <c r="E1805" t="s">
        <v>9</v>
      </c>
    </row>
    <row r="1806" spans="1:5" hidden="1" x14ac:dyDescent="0.35">
      <c r="A1806" s="76">
        <v>41214</v>
      </c>
      <c r="B1806">
        <v>0</v>
      </c>
      <c r="C1806" t="s">
        <v>55</v>
      </c>
      <c r="D1806" t="s">
        <v>26</v>
      </c>
      <c r="E1806" t="s">
        <v>9</v>
      </c>
    </row>
    <row r="1807" spans="1:5" hidden="1" x14ac:dyDescent="0.35">
      <c r="A1807" s="76">
        <v>41214</v>
      </c>
      <c r="B1807">
        <v>0</v>
      </c>
      <c r="C1807" t="s">
        <v>63</v>
      </c>
      <c r="D1807" t="s">
        <v>26</v>
      </c>
      <c r="E1807" t="s">
        <v>99</v>
      </c>
    </row>
    <row r="1808" spans="1:5" hidden="1" x14ac:dyDescent="0.35">
      <c r="A1808" s="76">
        <v>41214</v>
      </c>
      <c r="B1808">
        <v>0</v>
      </c>
      <c r="C1808" t="s">
        <v>123</v>
      </c>
      <c r="D1808" t="s">
        <v>26</v>
      </c>
      <c r="E1808" t="s">
        <v>99</v>
      </c>
    </row>
    <row r="1809" spans="1:5" hidden="1" x14ac:dyDescent="0.35">
      <c r="A1809" s="76">
        <v>41214</v>
      </c>
      <c r="B1809">
        <v>0</v>
      </c>
      <c r="C1809" t="s">
        <v>62</v>
      </c>
      <c r="D1809" t="s">
        <v>26</v>
      </c>
      <c r="E1809" t="s">
        <v>99</v>
      </c>
    </row>
    <row r="1810" spans="1:5" hidden="1" x14ac:dyDescent="0.35">
      <c r="A1810" s="76">
        <v>41214</v>
      </c>
      <c r="B1810">
        <v>1801.1390199999989</v>
      </c>
      <c r="C1810" t="s">
        <v>62</v>
      </c>
      <c r="D1810" t="s">
        <v>25</v>
      </c>
      <c r="E1810" t="s">
        <v>99</v>
      </c>
    </row>
    <row r="1811" spans="1:5" hidden="1" x14ac:dyDescent="0.35">
      <c r="A1811" s="76">
        <v>41214</v>
      </c>
      <c r="B1811">
        <v>62.102227000000013</v>
      </c>
      <c r="C1811" t="s">
        <v>55</v>
      </c>
      <c r="D1811" t="s">
        <v>25</v>
      </c>
      <c r="E1811" t="s">
        <v>99</v>
      </c>
    </row>
    <row r="1812" spans="1:5" hidden="1" x14ac:dyDescent="0.35">
      <c r="A1812" s="76">
        <v>41214</v>
      </c>
      <c r="B1812">
        <v>3052.3528889999998</v>
      </c>
      <c r="C1812" t="s">
        <v>63</v>
      </c>
      <c r="D1812" t="s">
        <v>25</v>
      </c>
      <c r="E1812" t="s">
        <v>99</v>
      </c>
    </row>
    <row r="1813" spans="1:5" hidden="1" x14ac:dyDescent="0.35">
      <c r="A1813" s="76">
        <v>41214</v>
      </c>
      <c r="B1813">
        <v>1343.8293200000003</v>
      </c>
      <c r="C1813" t="s">
        <v>56</v>
      </c>
      <c r="D1813" t="s">
        <v>25</v>
      </c>
      <c r="E1813" t="s">
        <v>99</v>
      </c>
    </row>
    <row r="1814" spans="1:5" hidden="1" x14ac:dyDescent="0.35">
      <c r="A1814" s="76">
        <v>41214</v>
      </c>
      <c r="B1814">
        <v>521.60004699999968</v>
      </c>
      <c r="C1814" t="s">
        <v>58</v>
      </c>
      <c r="D1814" t="s">
        <v>25</v>
      </c>
      <c r="E1814" t="s">
        <v>99</v>
      </c>
    </row>
    <row r="1815" spans="1:5" hidden="1" x14ac:dyDescent="0.35">
      <c r="A1815" s="76">
        <v>41214</v>
      </c>
      <c r="B1815">
        <v>704.69876900000031</v>
      </c>
      <c r="C1815" t="s">
        <v>60</v>
      </c>
      <c r="D1815" t="s">
        <v>25</v>
      </c>
      <c r="E1815" t="s">
        <v>99</v>
      </c>
    </row>
    <row r="1816" spans="1:5" hidden="1" x14ac:dyDescent="0.35">
      <c r="A1816" s="76">
        <v>41214</v>
      </c>
      <c r="B1816">
        <v>482.22475299999974</v>
      </c>
      <c r="C1816" t="s">
        <v>308</v>
      </c>
      <c r="D1816" t="s">
        <v>25</v>
      </c>
      <c r="E1816" t="s">
        <v>99</v>
      </c>
    </row>
    <row r="1817" spans="1:5" hidden="1" x14ac:dyDescent="0.35">
      <c r="A1817" s="76">
        <v>41214</v>
      </c>
      <c r="B1817">
        <v>2.312287</v>
      </c>
      <c r="C1817" t="s">
        <v>55</v>
      </c>
      <c r="D1817" t="s">
        <v>13</v>
      </c>
      <c r="E1817" t="s">
        <v>9</v>
      </c>
    </row>
    <row r="1818" spans="1:5" hidden="1" x14ac:dyDescent="0.35">
      <c r="A1818" s="76">
        <v>41214</v>
      </c>
      <c r="B1818">
        <v>0.81524200000000002</v>
      </c>
      <c r="C1818" t="s">
        <v>55</v>
      </c>
      <c r="D1818" t="s">
        <v>469</v>
      </c>
      <c r="E1818" t="s">
        <v>12</v>
      </c>
    </row>
    <row r="1819" spans="1:5" hidden="1" x14ac:dyDescent="0.35">
      <c r="A1819" s="76">
        <v>41214</v>
      </c>
      <c r="B1819">
        <v>6.6243670000000003</v>
      </c>
      <c r="C1819" t="s">
        <v>63</v>
      </c>
      <c r="D1819" t="s">
        <v>13</v>
      </c>
      <c r="E1819" t="s">
        <v>9</v>
      </c>
    </row>
    <row r="1820" spans="1:5" hidden="1" x14ac:dyDescent="0.35">
      <c r="A1820" s="76">
        <v>41214</v>
      </c>
      <c r="B1820">
        <v>0.67451899999999998</v>
      </c>
      <c r="C1820" t="s">
        <v>241</v>
      </c>
      <c r="D1820" t="s">
        <v>13</v>
      </c>
      <c r="E1820" t="s">
        <v>9</v>
      </c>
    </row>
    <row r="1821" spans="1:5" hidden="1" x14ac:dyDescent="0.35">
      <c r="A1821" s="76">
        <v>41214</v>
      </c>
      <c r="B1821">
        <v>0.30293799999999999</v>
      </c>
      <c r="C1821" t="s">
        <v>62</v>
      </c>
      <c r="D1821" t="s">
        <v>470</v>
      </c>
      <c r="E1821" t="s">
        <v>12</v>
      </c>
    </row>
    <row r="1822" spans="1:5" hidden="1" x14ac:dyDescent="0.35">
      <c r="A1822" s="76">
        <v>41214</v>
      </c>
      <c r="B1822">
        <v>0</v>
      </c>
      <c r="C1822" t="s">
        <v>56</v>
      </c>
      <c r="D1822" t="s">
        <v>244</v>
      </c>
      <c r="E1822" t="s">
        <v>9</v>
      </c>
    </row>
    <row r="1823" spans="1:5" hidden="1" x14ac:dyDescent="0.35">
      <c r="A1823" s="76">
        <v>41214</v>
      </c>
      <c r="B1823">
        <v>0</v>
      </c>
      <c r="C1823" t="s">
        <v>58</v>
      </c>
      <c r="D1823" t="s">
        <v>244</v>
      </c>
      <c r="E1823" t="s">
        <v>9</v>
      </c>
    </row>
    <row r="1824" spans="1:5" hidden="1" x14ac:dyDescent="0.35">
      <c r="A1824" s="76">
        <v>41214</v>
      </c>
      <c r="B1824">
        <v>0</v>
      </c>
      <c r="C1824" t="s">
        <v>60</v>
      </c>
      <c r="D1824" t="s">
        <v>244</v>
      </c>
      <c r="E1824" t="s">
        <v>9</v>
      </c>
    </row>
    <row r="1825" spans="1:5" hidden="1" x14ac:dyDescent="0.35">
      <c r="A1825" s="76">
        <v>41214</v>
      </c>
      <c r="B1825">
        <v>0</v>
      </c>
      <c r="C1825" t="s">
        <v>308</v>
      </c>
      <c r="D1825" t="s">
        <v>244</v>
      </c>
      <c r="E1825" t="s">
        <v>12</v>
      </c>
    </row>
    <row r="1826" spans="1:5" hidden="1" x14ac:dyDescent="0.35">
      <c r="A1826" s="76">
        <v>41214</v>
      </c>
      <c r="B1826">
        <v>0</v>
      </c>
      <c r="C1826" t="s">
        <v>56</v>
      </c>
      <c r="D1826" t="s">
        <v>13</v>
      </c>
      <c r="E1826" t="s">
        <v>99</v>
      </c>
    </row>
    <row r="1827" spans="1:5" hidden="1" x14ac:dyDescent="0.35">
      <c r="A1827" s="76">
        <v>41214</v>
      </c>
      <c r="B1827">
        <v>0</v>
      </c>
      <c r="C1827" t="s">
        <v>58</v>
      </c>
      <c r="D1827" t="s">
        <v>13</v>
      </c>
      <c r="E1827" t="s">
        <v>99</v>
      </c>
    </row>
    <row r="1828" spans="1:5" hidden="1" x14ac:dyDescent="0.35">
      <c r="A1828" s="76">
        <v>41214</v>
      </c>
      <c r="B1828">
        <v>0</v>
      </c>
      <c r="C1828" t="s">
        <v>60</v>
      </c>
      <c r="D1828" t="s">
        <v>13</v>
      </c>
      <c r="E1828" t="s">
        <v>99</v>
      </c>
    </row>
    <row r="1829" spans="1:5" hidden="1" x14ac:dyDescent="0.35">
      <c r="A1829" s="76">
        <v>41214</v>
      </c>
      <c r="B1829">
        <v>0</v>
      </c>
      <c r="C1829" t="s">
        <v>308</v>
      </c>
      <c r="D1829" t="s">
        <v>13</v>
      </c>
      <c r="E1829" t="s">
        <v>99</v>
      </c>
    </row>
    <row r="1830" spans="1:5" hidden="1" x14ac:dyDescent="0.35">
      <c r="A1830" s="76">
        <v>41214</v>
      </c>
      <c r="B1830">
        <v>10.729353</v>
      </c>
      <c r="C1830" t="s">
        <v>62</v>
      </c>
      <c r="D1830" t="s">
        <v>13</v>
      </c>
      <c r="E1830" t="s">
        <v>99</v>
      </c>
    </row>
    <row r="1831" spans="1:5" hidden="1" x14ac:dyDescent="0.35">
      <c r="A1831" s="76">
        <v>41214</v>
      </c>
      <c r="B1831">
        <v>1811.8683729999989</v>
      </c>
      <c r="C1831" t="s">
        <v>62</v>
      </c>
      <c r="D1831" t="s">
        <v>87</v>
      </c>
      <c r="E1831" t="s">
        <v>99</v>
      </c>
    </row>
    <row r="1832" spans="1:5" hidden="1" x14ac:dyDescent="0.35">
      <c r="A1832" s="76">
        <v>41214</v>
      </c>
      <c r="B1832">
        <v>82.198999000000001</v>
      </c>
      <c r="C1832" t="s">
        <v>62</v>
      </c>
      <c r="D1832" t="s">
        <v>316</v>
      </c>
      <c r="E1832" t="s">
        <v>99</v>
      </c>
    </row>
    <row r="1833" spans="1:5" hidden="1" x14ac:dyDescent="0.35">
      <c r="A1833" s="76">
        <v>41214</v>
      </c>
      <c r="B1833">
        <v>6.9033329999999999</v>
      </c>
      <c r="C1833" t="s">
        <v>55</v>
      </c>
      <c r="D1833" t="s">
        <v>316</v>
      </c>
      <c r="E1833" t="s">
        <v>12</v>
      </c>
    </row>
    <row r="1834" spans="1:5" hidden="1" x14ac:dyDescent="0.35">
      <c r="A1834" s="76">
        <v>41214</v>
      </c>
      <c r="B1834">
        <v>75.295666000000011</v>
      </c>
      <c r="C1834" t="s">
        <v>63</v>
      </c>
      <c r="D1834" t="s">
        <v>316</v>
      </c>
      <c r="E1834" t="s">
        <v>99</v>
      </c>
    </row>
    <row r="1835" spans="1:5" hidden="1" x14ac:dyDescent="0.35">
      <c r="A1835" s="76">
        <v>41214</v>
      </c>
      <c r="B1835">
        <v>34.038333000000002</v>
      </c>
      <c r="C1835" t="s">
        <v>56</v>
      </c>
      <c r="D1835" t="s">
        <v>316</v>
      </c>
      <c r="E1835" t="s">
        <v>12</v>
      </c>
    </row>
    <row r="1836" spans="1:5" hidden="1" x14ac:dyDescent="0.35">
      <c r="A1836" s="76">
        <v>41214</v>
      </c>
      <c r="B1836">
        <v>13.615667</v>
      </c>
      <c r="C1836" t="s">
        <v>58</v>
      </c>
      <c r="D1836" t="s">
        <v>316</v>
      </c>
      <c r="E1836" t="s">
        <v>12</v>
      </c>
    </row>
    <row r="1837" spans="1:5" hidden="1" x14ac:dyDescent="0.35">
      <c r="A1837" s="76">
        <v>41214</v>
      </c>
      <c r="B1837">
        <v>20.253333000000001</v>
      </c>
      <c r="C1837" t="s">
        <v>60</v>
      </c>
      <c r="D1837" t="s">
        <v>316</v>
      </c>
      <c r="E1837" t="s">
        <v>12</v>
      </c>
    </row>
    <row r="1838" spans="1:5" hidden="1" x14ac:dyDescent="0.35">
      <c r="A1838" s="76">
        <v>41214</v>
      </c>
      <c r="B1838">
        <v>7.3883330000000003</v>
      </c>
      <c r="C1838" t="s">
        <v>308</v>
      </c>
      <c r="D1838" t="s">
        <v>316</v>
      </c>
      <c r="E1838" t="s">
        <v>12</v>
      </c>
    </row>
    <row r="1839" spans="1:5" hidden="1" x14ac:dyDescent="0.35">
      <c r="A1839" s="76">
        <v>41214</v>
      </c>
      <c r="B1839">
        <v>10.992898999999998</v>
      </c>
      <c r="C1839" t="s">
        <v>62</v>
      </c>
      <c r="D1839" t="s">
        <v>124</v>
      </c>
      <c r="E1839" t="s">
        <v>99</v>
      </c>
    </row>
    <row r="1840" spans="1:5" hidden="1" x14ac:dyDescent="0.35">
      <c r="A1840" s="76">
        <v>41214</v>
      </c>
      <c r="B1840">
        <v>-4.5381530000000003</v>
      </c>
      <c r="C1840" t="s">
        <v>55</v>
      </c>
      <c r="D1840" t="s">
        <v>124</v>
      </c>
      <c r="E1840" t="s">
        <v>9</v>
      </c>
    </row>
    <row r="1841" spans="1:5" hidden="1" x14ac:dyDescent="0.35">
      <c r="A1841" s="76">
        <v>41214</v>
      </c>
      <c r="B1841">
        <v>15.531051999999999</v>
      </c>
      <c r="C1841" t="s">
        <v>63</v>
      </c>
      <c r="D1841" t="s">
        <v>124</v>
      </c>
      <c r="E1841" t="s">
        <v>99</v>
      </c>
    </row>
    <row r="1842" spans="1:5" hidden="1" x14ac:dyDescent="0.35">
      <c r="A1842" s="76">
        <v>41214</v>
      </c>
      <c r="B1842">
        <v>19.04926</v>
      </c>
      <c r="C1842" t="s">
        <v>56</v>
      </c>
      <c r="D1842" t="s">
        <v>124</v>
      </c>
      <c r="E1842" t="s">
        <v>9</v>
      </c>
    </row>
    <row r="1843" spans="1:5" hidden="1" x14ac:dyDescent="0.35">
      <c r="A1843" s="76">
        <v>41214</v>
      </c>
      <c r="B1843">
        <v>-1.365154</v>
      </c>
      <c r="C1843" t="s">
        <v>58</v>
      </c>
      <c r="D1843" t="s">
        <v>124</v>
      </c>
      <c r="E1843" t="s">
        <v>9</v>
      </c>
    </row>
    <row r="1844" spans="1:5" hidden="1" x14ac:dyDescent="0.35">
      <c r="A1844" s="76">
        <v>41214</v>
      </c>
      <c r="B1844">
        <v>0.4879</v>
      </c>
      <c r="C1844" t="s">
        <v>60</v>
      </c>
      <c r="D1844" t="s">
        <v>124</v>
      </c>
      <c r="E1844" t="s">
        <v>9</v>
      </c>
    </row>
    <row r="1845" spans="1:5" hidden="1" x14ac:dyDescent="0.35">
      <c r="A1845" s="76">
        <v>41214</v>
      </c>
      <c r="B1845">
        <v>-2.6409539999999998</v>
      </c>
      <c r="C1845" t="s">
        <v>308</v>
      </c>
      <c r="D1845" t="s">
        <v>124</v>
      </c>
      <c r="E1845" t="s">
        <v>12</v>
      </c>
    </row>
    <row r="1846" spans="1:5" hidden="1" x14ac:dyDescent="0.35">
      <c r="A1846" s="76">
        <v>41214</v>
      </c>
      <c r="B1846">
        <v>0</v>
      </c>
      <c r="C1846" t="s">
        <v>56</v>
      </c>
      <c r="D1846" t="s">
        <v>21</v>
      </c>
      <c r="E1846" t="s">
        <v>99</v>
      </c>
    </row>
    <row r="1847" spans="1:5" hidden="1" x14ac:dyDescent="0.35">
      <c r="A1847" s="76">
        <v>41214</v>
      </c>
      <c r="B1847">
        <v>0</v>
      </c>
      <c r="C1847" t="s">
        <v>58</v>
      </c>
      <c r="D1847" t="s">
        <v>21</v>
      </c>
      <c r="E1847" t="s">
        <v>99</v>
      </c>
    </row>
    <row r="1848" spans="1:5" hidden="1" x14ac:dyDescent="0.35">
      <c r="A1848" s="76">
        <v>41214</v>
      </c>
      <c r="B1848">
        <v>0</v>
      </c>
      <c r="C1848" t="s">
        <v>60</v>
      </c>
      <c r="D1848" t="s">
        <v>21</v>
      </c>
      <c r="E1848" t="s">
        <v>99</v>
      </c>
    </row>
    <row r="1849" spans="1:5" hidden="1" x14ac:dyDescent="0.35">
      <c r="A1849" s="76">
        <v>41214</v>
      </c>
      <c r="B1849">
        <v>0</v>
      </c>
      <c r="C1849" t="s">
        <v>308</v>
      </c>
      <c r="D1849" t="s">
        <v>21</v>
      </c>
      <c r="E1849" t="s">
        <v>99</v>
      </c>
    </row>
    <row r="1850" spans="1:5" hidden="1" x14ac:dyDescent="0.35">
      <c r="A1850" s="76">
        <v>41214</v>
      </c>
      <c r="B1850">
        <v>0</v>
      </c>
      <c r="C1850" t="s">
        <v>56</v>
      </c>
      <c r="D1850" t="s">
        <v>237</v>
      </c>
      <c r="E1850" t="s">
        <v>9</v>
      </c>
    </row>
    <row r="1851" spans="1:5" hidden="1" x14ac:dyDescent="0.35">
      <c r="A1851" s="76">
        <v>41214</v>
      </c>
      <c r="B1851">
        <v>0</v>
      </c>
      <c r="C1851" t="s">
        <v>58</v>
      </c>
      <c r="D1851" t="s">
        <v>237</v>
      </c>
      <c r="E1851" t="s">
        <v>9</v>
      </c>
    </row>
    <row r="1852" spans="1:5" hidden="1" x14ac:dyDescent="0.35">
      <c r="A1852" s="76">
        <v>41214</v>
      </c>
      <c r="B1852">
        <v>0</v>
      </c>
      <c r="C1852" t="s">
        <v>60</v>
      </c>
      <c r="D1852" t="s">
        <v>237</v>
      </c>
      <c r="E1852" t="s">
        <v>9</v>
      </c>
    </row>
    <row r="1853" spans="1:5" hidden="1" x14ac:dyDescent="0.35">
      <c r="A1853" s="76">
        <v>41214</v>
      </c>
      <c r="B1853">
        <v>0</v>
      </c>
      <c r="C1853" t="s">
        <v>308</v>
      </c>
      <c r="D1853" t="s">
        <v>237</v>
      </c>
      <c r="E1853" t="s">
        <v>12</v>
      </c>
    </row>
    <row r="1854" spans="1:5" hidden="1" x14ac:dyDescent="0.35">
      <c r="A1854" s="76">
        <v>41214</v>
      </c>
      <c r="B1854">
        <v>45.436745000000002</v>
      </c>
      <c r="C1854" t="s">
        <v>63</v>
      </c>
      <c r="D1854" t="s">
        <v>21</v>
      </c>
      <c r="E1854" t="s">
        <v>9</v>
      </c>
    </row>
    <row r="1855" spans="1:5" hidden="1" x14ac:dyDescent="0.35">
      <c r="A1855" s="76">
        <v>41214</v>
      </c>
      <c r="B1855">
        <v>1.003322</v>
      </c>
      <c r="C1855" t="s">
        <v>241</v>
      </c>
      <c r="D1855" t="s">
        <v>21</v>
      </c>
      <c r="E1855" t="s">
        <v>9</v>
      </c>
    </row>
    <row r="1856" spans="1:5" hidden="1" x14ac:dyDescent="0.35">
      <c r="A1856" s="76">
        <v>41214</v>
      </c>
      <c r="B1856">
        <v>-0.20116200000000001</v>
      </c>
      <c r="C1856" t="s">
        <v>62</v>
      </c>
      <c r="D1856" t="s">
        <v>471</v>
      </c>
      <c r="E1856" t="s">
        <v>12</v>
      </c>
    </row>
    <row r="1857" spans="1:5" hidden="1" x14ac:dyDescent="0.35">
      <c r="A1857" s="76">
        <v>41214</v>
      </c>
      <c r="B1857">
        <v>2.7421060000000002</v>
      </c>
      <c r="C1857" t="s">
        <v>55</v>
      </c>
      <c r="D1857" t="s">
        <v>21</v>
      </c>
      <c r="E1857" t="s">
        <v>9</v>
      </c>
    </row>
    <row r="1858" spans="1:5" hidden="1" x14ac:dyDescent="0.35">
      <c r="A1858" s="76">
        <v>41214</v>
      </c>
      <c r="B1858">
        <v>-0.88353999999999999</v>
      </c>
      <c r="C1858" t="s">
        <v>55</v>
      </c>
      <c r="D1858" t="s">
        <v>472</v>
      </c>
      <c r="E1858" t="s">
        <v>12</v>
      </c>
    </row>
    <row r="1859" spans="1:5" hidden="1" x14ac:dyDescent="0.35">
      <c r="A1859" s="76">
        <v>41214</v>
      </c>
      <c r="B1859">
        <v>48.097470999999999</v>
      </c>
      <c r="C1859" t="s">
        <v>62</v>
      </c>
      <c r="D1859" t="s">
        <v>21</v>
      </c>
      <c r="E1859" t="s">
        <v>99</v>
      </c>
    </row>
    <row r="1860" spans="1:5" hidden="1" x14ac:dyDescent="0.35">
      <c r="A1860" s="76">
        <v>41214</v>
      </c>
      <c r="B1860">
        <v>141.28936899999999</v>
      </c>
      <c r="C1860" t="s">
        <v>62</v>
      </c>
      <c r="D1860" t="s">
        <v>92</v>
      </c>
      <c r="E1860" t="s">
        <v>99</v>
      </c>
    </row>
    <row r="1861" spans="1:5" hidden="1" x14ac:dyDescent="0.35">
      <c r="A1861" s="76">
        <v>41214</v>
      </c>
      <c r="B1861">
        <v>1670.5790039999988</v>
      </c>
      <c r="C1861" t="s">
        <v>62</v>
      </c>
      <c r="D1861" t="s">
        <v>27</v>
      </c>
      <c r="E1861" t="s">
        <v>99</v>
      </c>
    </row>
    <row r="1862" spans="1:5" hidden="1" x14ac:dyDescent="0.35">
      <c r="A1862" s="76">
        <v>41214</v>
      </c>
      <c r="B1862">
        <v>1670.5790039999988</v>
      </c>
      <c r="C1862" t="s">
        <v>62</v>
      </c>
      <c r="D1862" t="s">
        <v>27</v>
      </c>
      <c r="E1862" t="s">
        <v>9</v>
      </c>
    </row>
    <row r="1863" spans="1:5" hidden="1" x14ac:dyDescent="0.35">
      <c r="A1863" s="76">
        <v>41214</v>
      </c>
      <c r="B1863">
        <v>61.006010000000003</v>
      </c>
      <c r="C1863" t="s">
        <v>55</v>
      </c>
      <c r="D1863" t="s">
        <v>27</v>
      </c>
      <c r="E1863" t="s">
        <v>99</v>
      </c>
    </row>
    <row r="1864" spans="1:5" hidden="1" x14ac:dyDescent="0.35">
      <c r="A1864" s="76">
        <v>41214</v>
      </c>
      <c r="B1864">
        <v>61.006010000000003</v>
      </c>
      <c r="C1864" t="s">
        <v>55</v>
      </c>
      <c r="D1864" t="s">
        <v>27</v>
      </c>
      <c r="E1864" t="s">
        <v>9</v>
      </c>
    </row>
    <row r="1865" spans="1:5" hidden="1" x14ac:dyDescent="0.35">
      <c r="A1865" s="76">
        <v>41214</v>
      </c>
      <c r="B1865">
        <v>2922.8890899999997</v>
      </c>
      <c r="C1865" t="s">
        <v>63</v>
      </c>
      <c r="D1865" t="s">
        <v>27</v>
      </c>
      <c r="E1865" t="s">
        <v>99</v>
      </c>
    </row>
    <row r="1866" spans="1:5" hidden="1" x14ac:dyDescent="0.35">
      <c r="A1866" s="76">
        <v>41214</v>
      </c>
      <c r="B1866">
        <v>1290.7417270000003</v>
      </c>
      <c r="C1866" t="s">
        <v>56</v>
      </c>
      <c r="D1866" t="s">
        <v>27</v>
      </c>
      <c r="E1866" t="s">
        <v>99</v>
      </c>
    </row>
    <row r="1867" spans="1:5" hidden="1" x14ac:dyDescent="0.35">
      <c r="A1867" s="76">
        <v>41214</v>
      </c>
      <c r="B1867">
        <v>509.34953399999972</v>
      </c>
      <c r="C1867" t="s">
        <v>58</v>
      </c>
      <c r="D1867" t="s">
        <v>27</v>
      </c>
      <c r="E1867" t="s">
        <v>99</v>
      </c>
    </row>
    <row r="1868" spans="1:5" hidden="1" x14ac:dyDescent="0.35">
      <c r="A1868" s="76">
        <v>41214</v>
      </c>
      <c r="B1868">
        <v>683.95753600000035</v>
      </c>
      <c r="C1868" t="s">
        <v>60</v>
      </c>
      <c r="D1868" t="s">
        <v>27</v>
      </c>
      <c r="E1868" t="s">
        <v>99</v>
      </c>
    </row>
    <row r="1869" spans="1:5" hidden="1" x14ac:dyDescent="0.35">
      <c r="A1869" s="76">
        <v>41214</v>
      </c>
      <c r="B1869">
        <v>477.47737399999977</v>
      </c>
      <c r="C1869" t="s">
        <v>308</v>
      </c>
      <c r="D1869" t="s">
        <v>27</v>
      </c>
      <c r="E1869" t="s">
        <v>99</v>
      </c>
    </row>
    <row r="1870" spans="1:5" hidden="1" x14ac:dyDescent="0.35">
      <c r="A1870" s="76">
        <v>41214</v>
      </c>
      <c r="B1870">
        <v>0</v>
      </c>
      <c r="C1870" t="s">
        <v>62</v>
      </c>
      <c r="D1870" t="s">
        <v>283</v>
      </c>
      <c r="E1870" t="s">
        <v>12</v>
      </c>
    </row>
    <row r="1871" spans="1:5" hidden="1" x14ac:dyDescent="0.35">
      <c r="A1871" s="76">
        <v>41214</v>
      </c>
      <c r="B1871">
        <v>0</v>
      </c>
      <c r="C1871" t="s">
        <v>62</v>
      </c>
      <c r="D1871" t="s">
        <v>177</v>
      </c>
      <c r="E1871" t="s">
        <v>99</v>
      </c>
    </row>
    <row r="1872" spans="1:5" hidden="1" x14ac:dyDescent="0.35">
      <c r="A1872" s="76">
        <v>41214</v>
      </c>
      <c r="B1872">
        <v>0</v>
      </c>
      <c r="C1872" t="s">
        <v>55</v>
      </c>
      <c r="D1872" t="s">
        <v>284</v>
      </c>
      <c r="E1872" t="s">
        <v>12</v>
      </c>
    </row>
    <row r="1873" spans="1:5" hidden="1" x14ac:dyDescent="0.35">
      <c r="A1873" s="76">
        <v>41214</v>
      </c>
      <c r="B1873">
        <v>0</v>
      </c>
      <c r="C1873" t="s">
        <v>55</v>
      </c>
      <c r="D1873" t="s">
        <v>177</v>
      </c>
      <c r="E1873" t="s">
        <v>99</v>
      </c>
    </row>
    <row r="1874" spans="1:5" x14ac:dyDescent="0.35">
      <c r="A1874" s="76">
        <v>41244</v>
      </c>
      <c r="B1874">
        <v>0</v>
      </c>
      <c r="C1874" t="s">
        <v>305</v>
      </c>
      <c r="D1874" t="s">
        <v>46</v>
      </c>
      <c r="E1874" t="s">
        <v>12</v>
      </c>
    </row>
    <row r="1875" spans="1:5" x14ac:dyDescent="0.35">
      <c r="A1875" s="76">
        <v>41244</v>
      </c>
      <c r="B1875">
        <v>0</v>
      </c>
      <c r="C1875" t="s">
        <v>58</v>
      </c>
      <c r="D1875" t="s">
        <v>46</v>
      </c>
      <c r="E1875" t="s">
        <v>12</v>
      </c>
    </row>
    <row r="1876" spans="1:5" x14ac:dyDescent="0.35">
      <c r="A1876" s="76">
        <v>41244</v>
      </c>
      <c r="B1876">
        <v>0</v>
      </c>
      <c r="C1876" t="s">
        <v>57</v>
      </c>
      <c r="D1876" t="s">
        <v>46</v>
      </c>
      <c r="E1876" t="s">
        <v>12</v>
      </c>
    </row>
    <row r="1877" spans="1:5" x14ac:dyDescent="0.35">
      <c r="A1877" s="76">
        <v>41244</v>
      </c>
      <c r="B1877">
        <v>0</v>
      </c>
      <c r="C1877" t="s">
        <v>59</v>
      </c>
      <c r="D1877" t="s">
        <v>46</v>
      </c>
      <c r="E1877" t="s">
        <v>12</v>
      </c>
    </row>
    <row r="1878" spans="1:5" x14ac:dyDescent="0.35">
      <c r="A1878" s="76">
        <v>41244</v>
      </c>
      <c r="B1878">
        <v>0</v>
      </c>
      <c r="C1878" t="s">
        <v>318</v>
      </c>
      <c r="D1878" t="s">
        <v>46</v>
      </c>
      <c r="E1878" t="s">
        <v>12</v>
      </c>
    </row>
    <row r="1879" spans="1:5" x14ac:dyDescent="0.35">
      <c r="A1879" s="76">
        <v>41244</v>
      </c>
      <c r="B1879">
        <v>0</v>
      </c>
      <c r="C1879" t="s">
        <v>60</v>
      </c>
      <c r="D1879" t="s">
        <v>46</v>
      </c>
      <c r="E1879" t="s">
        <v>12</v>
      </c>
    </row>
    <row r="1880" spans="1:5" x14ac:dyDescent="0.35">
      <c r="A1880" s="76">
        <v>41244</v>
      </c>
      <c r="B1880">
        <v>0</v>
      </c>
      <c r="C1880" t="s">
        <v>76</v>
      </c>
      <c r="D1880" t="s">
        <v>46</v>
      </c>
      <c r="E1880" t="s">
        <v>12</v>
      </c>
    </row>
    <row r="1881" spans="1:5" x14ac:dyDescent="0.35">
      <c r="A1881" s="76">
        <v>41244</v>
      </c>
      <c r="B1881">
        <v>0</v>
      </c>
      <c r="C1881" t="s">
        <v>61</v>
      </c>
      <c r="D1881" t="s">
        <v>46</v>
      </c>
      <c r="E1881" t="s">
        <v>12</v>
      </c>
    </row>
    <row r="1882" spans="1:5" x14ac:dyDescent="0.35">
      <c r="A1882" s="76">
        <v>41244</v>
      </c>
      <c r="B1882">
        <v>0</v>
      </c>
      <c r="C1882" t="s">
        <v>55</v>
      </c>
      <c r="D1882" t="s">
        <v>46</v>
      </c>
      <c r="E1882" t="s">
        <v>9</v>
      </c>
    </row>
    <row r="1883" spans="1:5" x14ac:dyDescent="0.35">
      <c r="A1883" s="76">
        <v>41244</v>
      </c>
      <c r="B1883">
        <v>0</v>
      </c>
      <c r="C1883" t="s">
        <v>62</v>
      </c>
      <c r="D1883" t="s">
        <v>46</v>
      </c>
      <c r="E1883" t="s">
        <v>99</v>
      </c>
    </row>
    <row r="1884" spans="1:5" hidden="1" x14ac:dyDescent="0.35">
      <c r="A1884" s="76">
        <v>41244</v>
      </c>
      <c r="B1884">
        <v>0</v>
      </c>
      <c r="C1884" t="s">
        <v>93</v>
      </c>
      <c r="D1884" t="s">
        <v>45</v>
      </c>
      <c r="E1884" t="s">
        <v>9</v>
      </c>
    </row>
    <row r="1885" spans="1:5" hidden="1" x14ac:dyDescent="0.35">
      <c r="A1885" s="76">
        <v>41244</v>
      </c>
      <c r="B1885">
        <v>0</v>
      </c>
      <c r="C1885" t="s">
        <v>56</v>
      </c>
      <c r="D1885" t="s">
        <v>45</v>
      </c>
      <c r="E1885" t="s">
        <v>12</v>
      </c>
    </row>
    <row r="1886" spans="1:5" hidden="1" x14ac:dyDescent="0.35">
      <c r="A1886" s="76">
        <v>41244</v>
      </c>
      <c r="B1886">
        <v>0</v>
      </c>
      <c r="C1886" t="s">
        <v>58</v>
      </c>
      <c r="D1886" t="s">
        <v>45</v>
      </c>
      <c r="E1886" t="s">
        <v>12</v>
      </c>
    </row>
    <row r="1887" spans="1:5" hidden="1" x14ac:dyDescent="0.35">
      <c r="A1887" s="76">
        <v>41244</v>
      </c>
      <c r="B1887">
        <v>0</v>
      </c>
      <c r="C1887" t="s">
        <v>57</v>
      </c>
      <c r="D1887" t="s">
        <v>45</v>
      </c>
      <c r="E1887" t="s">
        <v>12</v>
      </c>
    </row>
    <row r="1888" spans="1:5" hidden="1" x14ac:dyDescent="0.35">
      <c r="A1888" s="76">
        <v>41244</v>
      </c>
      <c r="B1888">
        <v>0</v>
      </c>
      <c r="C1888" t="s">
        <v>59</v>
      </c>
      <c r="D1888" t="s">
        <v>45</v>
      </c>
      <c r="E1888" t="s">
        <v>12</v>
      </c>
    </row>
    <row r="1889" spans="1:5" hidden="1" x14ac:dyDescent="0.35">
      <c r="A1889" s="76">
        <v>41244</v>
      </c>
      <c r="B1889">
        <v>0</v>
      </c>
      <c r="C1889" t="s">
        <v>94</v>
      </c>
      <c r="D1889" t="s">
        <v>45</v>
      </c>
      <c r="E1889" t="s">
        <v>9</v>
      </c>
    </row>
    <row r="1890" spans="1:5" hidden="1" x14ac:dyDescent="0.35">
      <c r="A1890" s="76">
        <v>41244</v>
      </c>
      <c r="B1890">
        <v>0</v>
      </c>
      <c r="C1890" t="s">
        <v>60</v>
      </c>
      <c r="D1890" t="s">
        <v>45</v>
      </c>
      <c r="E1890" t="s">
        <v>12</v>
      </c>
    </row>
    <row r="1891" spans="1:5" hidden="1" x14ac:dyDescent="0.35">
      <c r="A1891" s="76">
        <v>41244</v>
      </c>
      <c r="B1891">
        <v>0</v>
      </c>
      <c r="C1891" t="s">
        <v>76</v>
      </c>
      <c r="D1891" t="s">
        <v>45</v>
      </c>
      <c r="E1891" t="s">
        <v>12</v>
      </c>
    </row>
    <row r="1892" spans="1:5" hidden="1" x14ac:dyDescent="0.35">
      <c r="A1892" s="76">
        <v>41244</v>
      </c>
      <c r="B1892">
        <v>0</v>
      </c>
      <c r="C1892" t="s">
        <v>61</v>
      </c>
      <c r="D1892" t="s">
        <v>45</v>
      </c>
      <c r="E1892" t="s">
        <v>12</v>
      </c>
    </row>
    <row r="1893" spans="1:5" hidden="1" x14ac:dyDescent="0.35">
      <c r="A1893" s="76">
        <v>41244</v>
      </c>
      <c r="B1893">
        <v>0</v>
      </c>
      <c r="C1893" t="s">
        <v>55</v>
      </c>
      <c r="D1893" t="s">
        <v>45</v>
      </c>
      <c r="E1893" t="s">
        <v>9</v>
      </c>
    </row>
    <row r="1894" spans="1:5" hidden="1" x14ac:dyDescent="0.35">
      <c r="A1894" s="76">
        <v>41244</v>
      </c>
      <c r="B1894">
        <v>0</v>
      </c>
      <c r="C1894" t="s">
        <v>62</v>
      </c>
      <c r="D1894" t="s">
        <v>45</v>
      </c>
      <c r="E1894" t="s">
        <v>99</v>
      </c>
    </row>
    <row r="1895" spans="1:5" hidden="1" x14ac:dyDescent="0.35">
      <c r="A1895" s="76">
        <v>41244</v>
      </c>
      <c r="B1895">
        <v>0</v>
      </c>
      <c r="C1895" t="s">
        <v>93</v>
      </c>
      <c r="D1895" t="s">
        <v>109</v>
      </c>
      <c r="E1895" t="s">
        <v>99</v>
      </c>
    </row>
    <row r="1896" spans="1:5" hidden="1" x14ac:dyDescent="0.35">
      <c r="A1896" s="76">
        <v>41244</v>
      </c>
      <c r="B1896">
        <v>0</v>
      </c>
      <c r="C1896" t="s">
        <v>94</v>
      </c>
      <c r="D1896" t="s">
        <v>109</v>
      </c>
      <c r="E1896" t="s">
        <v>99</v>
      </c>
    </row>
    <row r="1897" spans="1:5" hidden="1" x14ac:dyDescent="0.35">
      <c r="A1897" s="76">
        <v>41244</v>
      </c>
      <c r="B1897">
        <v>0</v>
      </c>
      <c r="C1897" t="s">
        <v>55</v>
      </c>
      <c r="D1897" t="s">
        <v>109</v>
      </c>
      <c r="E1897" t="s">
        <v>99</v>
      </c>
    </row>
    <row r="1898" spans="1:5" hidden="1" x14ac:dyDescent="0.35">
      <c r="A1898" s="76">
        <v>41244</v>
      </c>
      <c r="B1898">
        <v>0</v>
      </c>
      <c r="C1898" t="s">
        <v>62</v>
      </c>
      <c r="D1898" t="s">
        <v>109</v>
      </c>
      <c r="E1898" t="s">
        <v>99</v>
      </c>
    </row>
    <row r="1899" spans="1:5" hidden="1" x14ac:dyDescent="0.35">
      <c r="A1899" s="76">
        <v>41244</v>
      </c>
      <c r="B1899">
        <v>0</v>
      </c>
      <c r="C1899" t="s">
        <v>93</v>
      </c>
      <c r="D1899" t="s">
        <v>10</v>
      </c>
      <c r="E1899" t="s">
        <v>99</v>
      </c>
    </row>
    <row r="1900" spans="1:5" hidden="1" x14ac:dyDescent="0.35">
      <c r="A1900" s="76">
        <v>41244</v>
      </c>
      <c r="B1900">
        <v>0</v>
      </c>
      <c r="C1900" t="s">
        <v>94</v>
      </c>
      <c r="D1900" t="s">
        <v>10</v>
      </c>
      <c r="E1900" t="s">
        <v>99</v>
      </c>
    </row>
    <row r="1901" spans="1:5" hidden="1" x14ac:dyDescent="0.35">
      <c r="A1901" s="76">
        <v>41244</v>
      </c>
      <c r="B1901">
        <v>0</v>
      </c>
      <c r="C1901" t="s">
        <v>55</v>
      </c>
      <c r="D1901" t="s">
        <v>10</v>
      </c>
      <c r="E1901" t="s">
        <v>99</v>
      </c>
    </row>
    <row r="1902" spans="1:5" hidden="1" x14ac:dyDescent="0.35">
      <c r="A1902" s="76">
        <v>41244</v>
      </c>
      <c r="B1902">
        <v>0</v>
      </c>
      <c r="C1902" t="s">
        <v>62</v>
      </c>
      <c r="D1902" t="s">
        <v>10</v>
      </c>
      <c r="E1902" t="s">
        <v>99</v>
      </c>
    </row>
    <row r="1903" spans="1:5" hidden="1" x14ac:dyDescent="0.35">
      <c r="A1903" s="76">
        <v>41244</v>
      </c>
      <c r="B1903">
        <v>0</v>
      </c>
      <c r="C1903" t="s">
        <v>56</v>
      </c>
      <c r="D1903" t="s">
        <v>26</v>
      </c>
      <c r="E1903" t="s">
        <v>9</v>
      </c>
    </row>
    <row r="1904" spans="1:5" hidden="1" x14ac:dyDescent="0.35">
      <c r="A1904" s="76">
        <v>41244</v>
      </c>
      <c r="B1904">
        <v>0</v>
      </c>
      <c r="C1904" t="s">
        <v>58</v>
      </c>
      <c r="D1904" t="s">
        <v>26</v>
      </c>
      <c r="E1904" t="s">
        <v>9</v>
      </c>
    </row>
    <row r="1905" spans="1:5" hidden="1" x14ac:dyDescent="0.35">
      <c r="A1905" s="76">
        <v>41244</v>
      </c>
      <c r="B1905">
        <v>0</v>
      </c>
      <c r="C1905" t="s">
        <v>307</v>
      </c>
      <c r="D1905" t="s">
        <v>26</v>
      </c>
      <c r="E1905" t="s">
        <v>12</v>
      </c>
    </row>
    <row r="1906" spans="1:5" hidden="1" x14ac:dyDescent="0.35">
      <c r="A1906" s="76">
        <v>41244</v>
      </c>
      <c r="B1906">
        <v>0</v>
      </c>
      <c r="C1906" t="s">
        <v>59</v>
      </c>
      <c r="D1906" t="s">
        <v>26</v>
      </c>
      <c r="E1906" t="s">
        <v>9</v>
      </c>
    </row>
    <row r="1907" spans="1:5" hidden="1" x14ac:dyDescent="0.35">
      <c r="A1907" s="76">
        <v>41244</v>
      </c>
      <c r="B1907">
        <v>0</v>
      </c>
      <c r="C1907" t="s">
        <v>60</v>
      </c>
      <c r="D1907" t="s">
        <v>26</v>
      </c>
      <c r="E1907" t="s">
        <v>9</v>
      </c>
    </row>
    <row r="1908" spans="1:5" hidden="1" x14ac:dyDescent="0.35">
      <c r="A1908" s="76">
        <v>41244</v>
      </c>
      <c r="B1908">
        <v>0</v>
      </c>
      <c r="C1908" t="s">
        <v>76</v>
      </c>
      <c r="D1908" t="s">
        <v>26</v>
      </c>
      <c r="E1908" t="s">
        <v>9</v>
      </c>
    </row>
    <row r="1909" spans="1:5" hidden="1" x14ac:dyDescent="0.35">
      <c r="A1909" s="76">
        <v>41244</v>
      </c>
      <c r="B1909">
        <v>0</v>
      </c>
      <c r="C1909" t="s">
        <v>61</v>
      </c>
      <c r="D1909" t="s">
        <v>26</v>
      </c>
      <c r="E1909" t="s">
        <v>9</v>
      </c>
    </row>
    <row r="1910" spans="1:5" hidden="1" x14ac:dyDescent="0.35">
      <c r="A1910" s="76">
        <v>41244</v>
      </c>
      <c r="B1910">
        <v>0</v>
      </c>
      <c r="C1910" t="s">
        <v>55</v>
      </c>
      <c r="D1910" t="s">
        <v>26</v>
      </c>
      <c r="E1910" t="s">
        <v>9</v>
      </c>
    </row>
    <row r="1911" spans="1:5" hidden="1" x14ac:dyDescent="0.35">
      <c r="A1911" s="76">
        <v>41244</v>
      </c>
      <c r="B1911">
        <v>0</v>
      </c>
      <c r="C1911" t="s">
        <v>63</v>
      </c>
      <c r="D1911" t="s">
        <v>26</v>
      </c>
      <c r="E1911" t="s">
        <v>99</v>
      </c>
    </row>
    <row r="1912" spans="1:5" hidden="1" x14ac:dyDescent="0.35">
      <c r="A1912" s="76">
        <v>41244</v>
      </c>
      <c r="B1912">
        <v>0</v>
      </c>
      <c r="C1912" t="s">
        <v>123</v>
      </c>
      <c r="D1912" t="s">
        <v>26</v>
      </c>
      <c r="E1912" t="s">
        <v>99</v>
      </c>
    </row>
    <row r="1913" spans="1:5" hidden="1" x14ac:dyDescent="0.35">
      <c r="A1913" s="76">
        <v>41244</v>
      </c>
      <c r="B1913">
        <v>0</v>
      </c>
      <c r="C1913" t="s">
        <v>62</v>
      </c>
      <c r="D1913" t="s">
        <v>26</v>
      </c>
      <c r="E1913" t="s">
        <v>99</v>
      </c>
    </row>
    <row r="1914" spans="1:5" hidden="1" x14ac:dyDescent="0.35">
      <c r="A1914" s="76">
        <v>41244</v>
      </c>
      <c r="B1914">
        <v>1670.5790039999988</v>
      </c>
      <c r="C1914" t="s">
        <v>62</v>
      </c>
      <c r="D1914" t="s">
        <v>25</v>
      </c>
      <c r="E1914" t="s">
        <v>99</v>
      </c>
    </row>
    <row r="1915" spans="1:5" hidden="1" x14ac:dyDescent="0.35">
      <c r="A1915" s="76">
        <v>41244</v>
      </c>
      <c r="B1915">
        <v>61.006010000000003</v>
      </c>
      <c r="C1915" t="s">
        <v>55</v>
      </c>
      <c r="D1915" t="s">
        <v>25</v>
      </c>
      <c r="E1915" t="s">
        <v>99</v>
      </c>
    </row>
    <row r="1916" spans="1:5" hidden="1" x14ac:dyDescent="0.35">
      <c r="A1916" s="76">
        <v>41244</v>
      </c>
      <c r="B1916">
        <v>2961.526171</v>
      </c>
      <c r="C1916" t="s">
        <v>63</v>
      </c>
      <c r="D1916" t="s">
        <v>25</v>
      </c>
      <c r="E1916" t="s">
        <v>99</v>
      </c>
    </row>
    <row r="1917" spans="1:5" hidden="1" x14ac:dyDescent="0.35">
      <c r="A1917" s="76">
        <v>41244</v>
      </c>
      <c r="B1917">
        <v>1290.7417270000003</v>
      </c>
      <c r="C1917" t="s">
        <v>56</v>
      </c>
      <c r="D1917" t="s">
        <v>25</v>
      </c>
      <c r="E1917" t="s">
        <v>99</v>
      </c>
    </row>
    <row r="1918" spans="1:5" hidden="1" x14ac:dyDescent="0.35">
      <c r="A1918" s="76">
        <v>41244</v>
      </c>
      <c r="B1918">
        <v>509.34953399999972</v>
      </c>
      <c r="C1918" t="s">
        <v>58</v>
      </c>
      <c r="D1918" t="s">
        <v>25</v>
      </c>
      <c r="E1918" t="s">
        <v>99</v>
      </c>
    </row>
    <row r="1919" spans="1:5" hidden="1" x14ac:dyDescent="0.35">
      <c r="A1919" s="76">
        <v>41244</v>
      </c>
      <c r="B1919">
        <v>683.95753600000035</v>
      </c>
      <c r="C1919" t="s">
        <v>60</v>
      </c>
      <c r="D1919" t="s">
        <v>25</v>
      </c>
      <c r="E1919" t="s">
        <v>99</v>
      </c>
    </row>
    <row r="1920" spans="1:5" hidden="1" x14ac:dyDescent="0.35">
      <c r="A1920" s="76">
        <v>41244</v>
      </c>
      <c r="B1920">
        <v>477.47737399999977</v>
      </c>
      <c r="C1920" t="s">
        <v>308</v>
      </c>
      <c r="D1920" t="s">
        <v>25</v>
      </c>
      <c r="E1920" t="s">
        <v>99</v>
      </c>
    </row>
    <row r="1921" spans="1:5" hidden="1" x14ac:dyDescent="0.35">
      <c r="A1921" s="76">
        <v>41244</v>
      </c>
      <c r="B1921">
        <v>2.2507549999999998</v>
      </c>
      <c r="C1921" t="s">
        <v>55</v>
      </c>
      <c r="D1921" t="s">
        <v>13</v>
      </c>
      <c r="E1921" t="s">
        <v>9</v>
      </c>
    </row>
    <row r="1922" spans="1:5" hidden="1" x14ac:dyDescent="0.35">
      <c r="A1922" s="76">
        <v>41244</v>
      </c>
      <c r="B1922">
        <v>0.80017799999999994</v>
      </c>
      <c r="C1922" t="s">
        <v>55</v>
      </c>
      <c r="D1922" t="s">
        <v>469</v>
      </c>
      <c r="E1922" t="s">
        <v>12</v>
      </c>
    </row>
    <row r="1923" spans="1:5" hidden="1" x14ac:dyDescent="0.35">
      <c r="A1923" s="76">
        <v>41244</v>
      </c>
      <c r="B1923">
        <v>7.6225319999999996</v>
      </c>
      <c r="C1923" t="s">
        <v>63</v>
      </c>
      <c r="D1923" t="s">
        <v>13</v>
      </c>
      <c r="E1923" t="s">
        <v>9</v>
      </c>
    </row>
    <row r="1924" spans="1:5" hidden="1" x14ac:dyDescent="0.35">
      <c r="A1924" s="76">
        <v>41244</v>
      </c>
      <c r="B1924">
        <v>0.66737800000000003</v>
      </c>
      <c r="C1924" t="s">
        <v>241</v>
      </c>
      <c r="D1924" t="s">
        <v>13</v>
      </c>
      <c r="E1924" t="s">
        <v>9</v>
      </c>
    </row>
    <row r="1925" spans="1:5" hidden="1" x14ac:dyDescent="0.35">
      <c r="A1925" s="76">
        <v>41244</v>
      </c>
      <c r="B1925">
        <v>0.26863399999999998</v>
      </c>
      <c r="C1925" t="s">
        <v>62</v>
      </c>
      <c r="D1925" t="s">
        <v>470</v>
      </c>
      <c r="E1925" t="s">
        <v>12</v>
      </c>
    </row>
    <row r="1926" spans="1:5" hidden="1" x14ac:dyDescent="0.35">
      <c r="A1926" s="76">
        <v>41244</v>
      </c>
      <c r="B1926">
        <v>0</v>
      </c>
      <c r="C1926" t="s">
        <v>56</v>
      </c>
      <c r="D1926" t="s">
        <v>244</v>
      </c>
      <c r="E1926" t="s">
        <v>9</v>
      </c>
    </row>
    <row r="1927" spans="1:5" hidden="1" x14ac:dyDescent="0.35">
      <c r="A1927" s="76">
        <v>41244</v>
      </c>
      <c r="B1927">
        <v>0</v>
      </c>
      <c r="C1927" t="s">
        <v>58</v>
      </c>
      <c r="D1927" t="s">
        <v>244</v>
      </c>
      <c r="E1927" t="s">
        <v>9</v>
      </c>
    </row>
    <row r="1928" spans="1:5" hidden="1" x14ac:dyDescent="0.35">
      <c r="A1928" s="76">
        <v>41244</v>
      </c>
      <c r="B1928">
        <v>0</v>
      </c>
      <c r="C1928" t="s">
        <v>60</v>
      </c>
      <c r="D1928" t="s">
        <v>244</v>
      </c>
      <c r="E1928" t="s">
        <v>9</v>
      </c>
    </row>
    <row r="1929" spans="1:5" hidden="1" x14ac:dyDescent="0.35">
      <c r="A1929" s="76">
        <v>41244</v>
      </c>
      <c r="B1929">
        <v>0</v>
      </c>
      <c r="C1929" t="s">
        <v>308</v>
      </c>
      <c r="D1929" t="s">
        <v>244</v>
      </c>
      <c r="E1929" t="s">
        <v>12</v>
      </c>
    </row>
    <row r="1930" spans="1:5" hidden="1" x14ac:dyDescent="0.35">
      <c r="A1930" s="76">
        <v>41244</v>
      </c>
      <c r="B1930">
        <v>0</v>
      </c>
      <c r="C1930" t="s">
        <v>56</v>
      </c>
      <c r="D1930" t="s">
        <v>13</v>
      </c>
      <c r="E1930" t="s">
        <v>99</v>
      </c>
    </row>
    <row r="1931" spans="1:5" hidden="1" x14ac:dyDescent="0.35">
      <c r="A1931" s="76">
        <v>41244</v>
      </c>
      <c r="B1931">
        <v>0</v>
      </c>
      <c r="C1931" t="s">
        <v>58</v>
      </c>
      <c r="D1931" t="s">
        <v>13</v>
      </c>
      <c r="E1931" t="s">
        <v>99</v>
      </c>
    </row>
    <row r="1932" spans="1:5" hidden="1" x14ac:dyDescent="0.35">
      <c r="A1932" s="76">
        <v>41244</v>
      </c>
      <c r="B1932">
        <v>0</v>
      </c>
      <c r="C1932" t="s">
        <v>60</v>
      </c>
      <c r="D1932" t="s">
        <v>13</v>
      </c>
      <c r="E1932" t="s">
        <v>99</v>
      </c>
    </row>
    <row r="1933" spans="1:5" hidden="1" x14ac:dyDescent="0.35">
      <c r="A1933" s="76">
        <v>41244</v>
      </c>
      <c r="B1933">
        <v>0</v>
      </c>
      <c r="C1933" t="s">
        <v>308</v>
      </c>
      <c r="D1933" t="s">
        <v>13</v>
      </c>
      <c r="E1933" t="s">
        <v>99</v>
      </c>
    </row>
    <row r="1934" spans="1:5" hidden="1" x14ac:dyDescent="0.35">
      <c r="A1934" s="76">
        <v>41244</v>
      </c>
      <c r="B1934">
        <v>11.609477</v>
      </c>
      <c r="C1934" t="s">
        <v>62</v>
      </c>
      <c r="D1934" t="s">
        <v>13</v>
      </c>
      <c r="E1934" t="s">
        <v>99</v>
      </c>
    </row>
    <row r="1935" spans="1:5" hidden="1" x14ac:dyDescent="0.35">
      <c r="A1935" s="76">
        <v>41244</v>
      </c>
      <c r="B1935">
        <v>1682.1884809999988</v>
      </c>
      <c r="C1935" t="s">
        <v>62</v>
      </c>
      <c r="D1935" t="s">
        <v>87</v>
      </c>
      <c r="E1935" t="s">
        <v>99</v>
      </c>
    </row>
    <row r="1936" spans="1:5" hidden="1" x14ac:dyDescent="0.35">
      <c r="A1936" s="76">
        <v>41244</v>
      </c>
      <c r="B1936">
        <v>76.323000000000008</v>
      </c>
      <c r="C1936" t="s">
        <v>62</v>
      </c>
      <c r="D1936" t="s">
        <v>316</v>
      </c>
      <c r="E1936" t="s">
        <v>99</v>
      </c>
    </row>
    <row r="1937" spans="1:5" hidden="1" x14ac:dyDescent="0.35">
      <c r="A1937" s="76">
        <v>41244</v>
      </c>
      <c r="B1937">
        <v>6.718172</v>
      </c>
      <c r="C1937" t="s">
        <v>55</v>
      </c>
      <c r="D1937" t="s">
        <v>316</v>
      </c>
      <c r="E1937" t="s">
        <v>12</v>
      </c>
    </row>
    <row r="1938" spans="1:5" hidden="1" x14ac:dyDescent="0.35">
      <c r="A1938" s="76">
        <v>41244</v>
      </c>
      <c r="B1938">
        <v>69.604827999999998</v>
      </c>
      <c r="C1938" t="s">
        <v>63</v>
      </c>
      <c r="D1938" t="s">
        <v>316</v>
      </c>
      <c r="E1938" t="s">
        <v>99</v>
      </c>
    </row>
    <row r="1939" spans="1:5" hidden="1" x14ac:dyDescent="0.35">
      <c r="A1939" s="76">
        <v>41244</v>
      </c>
      <c r="B1939">
        <v>32.659740999999997</v>
      </c>
      <c r="C1939" t="s">
        <v>56</v>
      </c>
      <c r="D1939" t="s">
        <v>316</v>
      </c>
      <c r="E1939" t="s">
        <v>12</v>
      </c>
    </row>
    <row r="1940" spans="1:5" hidden="1" x14ac:dyDescent="0.35">
      <c r="A1940" s="76">
        <v>41244</v>
      </c>
      <c r="B1940">
        <v>11.637506</v>
      </c>
      <c r="C1940" t="s">
        <v>58</v>
      </c>
      <c r="D1940" t="s">
        <v>316</v>
      </c>
      <c r="E1940" t="s">
        <v>12</v>
      </c>
    </row>
    <row r="1941" spans="1:5" hidden="1" x14ac:dyDescent="0.35">
      <c r="A1941" s="76">
        <v>41244</v>
      </c>
      <c r="B1941">
        <v>18.279513000000001</v>
      </c>
      <c r="C1941" t="s">
        <v>60</v>
      </c>
      <c r="D1941" t="s">
        <v>316</v>
      </c>
      <c r="E1941" t="s">
        <v>12</v>
      </c>
    </row>
    <row r="1942" spans="1:5" hidden="1" x14ac:dyDescent="0.35">
      <c r="A1942" s="76">
        <v>41244</v>
      </c>
      <c r="B1942">
        <v>7.0280680000000002</v>
      </c>
      <c r="C1942" t="s">
        <v>308</v>
      </c>
      <c r="D1942" t="s">
        <v>316</v>
      </c>
      <c r="E1942" t="s">
        <v>12</v>
      </c>
    </row>
    <row r="1943" spans="1:5" hidden="1" x14ac:dyDescent="0.35">
      <c r="A1943" s="76">
        <v>41244</v>
      </c>
      <c r="B1943">
        <v>2.107253</v>
      </c>
      <c r="C1943" t="s">
        <v>62</v>
      </c>
      <c r="D1943" t="s">
        <v>124</v>
      </c>
      <c r="E1943" t="s">
        <v>99</v>
      </c>
    </row>
    <row r="1944" spans="1:5" hidden="1" x14ac:dyDescent="0.35">
      <c r="A1944" s="76">
        <v>41244</v>
      </c>
      <c r="B1944">
        <v>1.233403</v>
      </c>
      <c r="C1944" t="s">
        <v>55</v>
      </c>
      <c r="D1944" t="s">
        <v>124</v>
      </c>
      <c r="E1944" t="s">
        <v>9</v>
      </c>
    </row>
    <row r="1945" spans="1:5" hidden="1" x14ac:dyDescent="0.35">
      <c r="A1945" s="76">
        <v>41244</v>
      </c>
      <c r="B1945">
        <v>0.87384999999999979</v>
      </c>
      <c r="C1945" t="s">
        <v>63</v>
      </c>
      <c r="D1945" t="s">
        <v>124</v>
      </c>
      <c r="E1945" t="s">
        <v>99</v>
      </c>
    </row>
    <row r="1946" spans="1:5" hidden="1" x14ac:dyDescent="0.35">
      <c r="A1946" s="76">
        <v>41244</v>
      </c>
      <c r="B1946">
        <v>-2.0536379999999999</v>
      </c>
      <c r="C1946" t="s">
        <v>56</v>
      </c>
      <c r="D1946" t="s">
        <v>124</v>
      </c>
      <c r="E1946" t="s">
        <v>9</v>
      </c>
    </row>
    <row r="1947" spans="1:5" hidden="1" x14ac:dyDescent="0.35">
      <c r="A1947" s="76">
        <v>41244</v>
      </c>
      <c r="B1947">
        <v>-1.0251399999999999</v>
      </c>
      <c r="C1947" t="s">
        <v>58</v>
      </c>
      <c r="D1947" t="s">
        <v>124</v>
      </c>
      <c r="E1947" t="s">
        <v>9</v>
      </c>
    </row>
    <row r="1948" spans="1:5" hidden="1" x14ac:dyDescent="0.35">
      <c r="A1948" s="76">
        <v>41244</v>
      </c>
      <c r="B1948">
        <v>5.4397909999999996</v>
      </c>
      <c r="C1948" t="s">
        <v>60</v>
      </c>
      <c r="D1948" t="s">
        <v>124</v>
      </c>
      <c r="E1948" t="s">
        <v>9</v>
      </c>
    </row>
    <row r="1949" spans="1:5" hidden="1" x14ac:dyDescent="0.35">
      <c r="A1949" s="76">
        <v>41244</v>
      </c>
      <c r="B1949">
        <v>-1.487163</v>
      </c>
      <c r="C1949" t="s">
        <v>308</v>
      </c>
      <c r="D1949" t="s">
        <v>124</v>
      </c>
      <c r="E1949" t="s">
        <v>12</v>
      </c>
    </row>
    <row r="1950" spans="1:5" hidden="1" x14ac:dyDescent="0.35">
      <c r="A1950" s="76">
        <v>41244</v>
      </c>
      <c r="B1950">
        <v>0</v>
      </c>
      <c r="C1950" t="s">
        <v>56</v>
      </c>
      <c r="D1950" t="s">
        <v>21</v>
      </c>
      <c r="E1950" t="s">
        <v>99</v>
      </c>
    </row>
    <row r="1951" spans="1:5" hidden="1" x14ac:dyDescent="0.35">
      <c r="A1951" s="76">
        <v>41244</v>
      </c>
      <c r="B1951">
        <v>0</v>
      </c>
      <c r="C1951" t="s">
        <v>58</v>
      </c>
      <c r="D1951" t="s">
        <v>21</v>
      </c>
      <c r="E1951" t="s">
        <v>99</v>
      </c>
    </row>
    <row r="1952" spans="1:5" hidden="1" x14ac:dyDescent="0.35">
      <c r="A1952" s="76">
        <v>41244</v>
      </c>
      <c r="B1952">
        <v>0</v>
      </c>
      <c r="C1952" t="s">
        <v>60</v>
      </c>
      <c r="D1952" t="s">
        <v>21</v>
      </c>
      <c r="E1952" t="s">
        <v>99</v>
      </c>
    </row>
    <row r="1953" spans="1:5" hidden="1" x14ac:dyDescent="0.35">
      <c r="A1953" s="76">
        <v>41244</v>
      </c>
      <c r="B1953">
        <v>0</v>
      </c>
      <c r="C1953" t="s">
        <v>308</v>
      </c>
      <c r="D1953" t="s">
        <v>21</v>
      </c>
      <c r="E1953" t="s">
        <v>99</v>
      </c>
    </row>
    <row r="1954" spans="1:5" hidden="1" x14ac:dyDescent="0.35">
      <c r="A1954" s="76">
        <v>41244</v>
      </c>
      <c r="B1954">
        <v>0</v>
      </c>
      <c r="C1954" t="s">
        <v>56</v>
      </c>
      <c r="D1954" t="s">
        <v>237</v>
      </c>
      <c r="E1954" t="s">
        <v>9</v>
      </c>
    </row>
    <row r="1955" spans="1:5" hidden="1" x14ac:dyDescent="0.35">
      <c r="A1955" s="76">
        <v>41244</v>
      </c>
      <c r="B1955">
        <v>0</v>
      </c>
      <c r="C1955" t="s">
        <v>58</v>
      </c>
      <c r="D1955" t="s">
        <v>237</v>
      </c>
      <c r="E1955" t="s">
        <v>9</v>
      </c>
    </row>
    <row r="1956" spans="1:5" hidden="1" x14ac:dyDescent="0.35">
      <c r="A1956" s="76">
        <v>41244</v>
      </c>
      <c r="B1956">
        <v>0</v>
      </c>
      <c r="C1956" t="s">
        <v>60</v>
      </c>
      <c r="D1956" t="s">
        <v>237</v>
      </c>
      <c r="E1956" t="s">
        <v>9</v>
      </c>
    </row>
    <row r="1957" spans="1:5" hidden="1" x14ac:dyDescent="0.35">
      <c r="A1957" s="76">
        <v>41244</v>
      </c>
      <c r="B1957">
        <v>0</v>
      </c>
      <c r="C1957" t="s">
        <v>308</v>
      </c>
      <c r="D1957" t="s">
        <v>237</v>
      </c>
      <c r="E1957" t="s">
        <v>12</v>
      </c>
    </row>
    <row r="1958" spans="1:5" hidden="1" x14ac:dyDescent="0.35">
      <c r="A1958" s="76">
        <v>41244</v>
      </c>
      <c r="B1958">
        <v>60.726460000000003</v>
      </c>
      <c r="C1958" t="s">
        <v>63</v>
      </c>
      <c r="D1958" t="s">
        <v>21</v>
      </c>
      <c r="E1958" t="s">
        <v>9</v>
      </c>
    </row>
    <row r="1959" spans="1:5" hidden="1" x14ac:dyDescent="0.35">
      <c r="A1959" s="76">
        <v>41244</v>
      </c>
      <c r="B1959">
        <v>0.92512700000000003</v>
      </c>
      <c r="C1959" t="s">
        <v>241</v>
      </c>
      <c r="D1959" t="s">
        <v>21</v>
      </c>
      <c r="E1959" t="s">
        <v>9</v>
      </c>
    </row>
    <row r="1960" spans="1:5" hidden="1" x14ac:dyDescent="0.35">
      <c r="A1960" s="76">
        <v>41244</v>
      </c>
      <c r="B1960">
        <v>-0.82468399999999997</v>
      </c>
      <c r="C1960" t="s">
        <v>62</v>
      </c>
      <c r="D1960" t="s">
        <v>471</v>
      </c>
      <c r="E1960" t="s">
        <v>12</v>
      </c>
    </row>
    <row r="1961" spans="1:5" hidden="1" x14ac:dyDescent="0.35">
      <c r="A1961" s="76">
        <v>41244</v>
      </c>
      <c r="B1961">
        <v>3.2808419999999998</v>
      </c>
      <c r="C1961" t="s">
        <v>55</v>
      </c>
      <c r="D1961" t="s">
        <v>21</v>
      </c>
      <c r="E1961" t="s">
        <v>9</v>
      </c>
    </row>
    <row r="1962" spans="1:5" hidden="1" x14ac:dyDescent="0.35">
      <c r="A1962" s="76">
        <v>41244</v>
      </c>
      <c r="B1962">
        <v>-1.144485</v>
      </c>
      <c r="C1962" t="s">
        <v>55</v>
      </c>
      <c r="D1962" t="s">
        <v>472</v>
      </c>
      <c r="E1962" t="s">
        <v>12</v>
      </c>
    </row>
    <row r="1963" spans="1:5" hidden="1" x14ac:dyDescent="0.35">
      <c r="A1963" s="76">
        <v>41244</v>
      </c>
      <c r="B1963">
        <v>62.963260000000005</v>
      </c>
      <c r="C1963" t="s">
        <v>62</v>
      </c>
      <c r="D1963" t="s">
        <v>21</v>
      </c>
      <c r="E1963" t="s">
        <v>99</v>
      </c>
    </row>
    <row r="1964" spans="1:5" hidden="1" x14ac:dyDescent="0.35">
      <c r="A1964" s="76">
        <v>41244</v>
      </c>
      <c r="B1964">
        <v>141.39351300000001</v>
      </c>
      <c r="C1964" t="s">
        <v>62</v>
      </c>
      <c r="D1964" t="s">
        <v>92</v>
      </c>
      <c r="E1964" t="s">
        <v>99</v>
      </c>
    </row>
    <row r="1965" spans="1:5" hidden="1" x14ac:dyDescent="0.35">
      <c r="A1965" s="76">
        <v>41244</v>
      </c>
      <c r="B1965">
        <v>1540.7949679999988</v>
      </c>
      <c r="C1965" t="s">
        <v>62</v>
      </c>
      <c r="D1965" t="s">
        <v>27</v>
      </c>
      <c r="E1965" t="s">
        <v>99</v>
      </c>
    </row>
    <row r="1966" spans="1:5" hidden="1" x14ac:dyDescent="0.35">
      <c r="A1966" s="76">
        <v>41244</v>
      </c>
      <c r="B1966">
        <v>1540.7949679999988</v>
      </c>
      <c r="C1966" t="s">
        <v>62</v>
      </c>
      <c r="D1966" t="s">
        <v>27</v>
      </c>
      <c r="E1966" t="s">
        <v>9</v>
      </c>
    </row>
    <row r="1967" spans="1:5" hidden="1" x14ac:dyDescent="0.35">
      <c r="A1967" s="76">
        <v>41244</v>
      </c>
      <c r="B1967">
        <v>53.969011000000002</v>
      </c>
      <c r="C1967" t="s">
        <v>55</v>
      </c>
      <c r="D1967" t="s">
        <v>27</v>
      </c>
      <c r="E1967" t="s">
        <v>99</v>
      </c>
    </row>
    <row r="1968" spans="1:5" hidden="1" x14ac:dyDescent="0.35">
      <c r="A1968" s="76">
        <v>41244</v>
      </c>
      <c r="B1968">
        <v>53.969011000000002</v>
      </c>
      <c r="C1968" t="s">
        <v>55</v>
      </c>
      <c r="D1968" t="s">
        <v>27</v>
      </c>
      <c r="E1968" t="s">
        <v>9</v>
      </c>
    </row>
    <row r="1969" spans="1:5" hidden="1" x14ac:dyDescent="0.35">
      <c r="A1969" s="76">
        <v>41244</v>
      </c>
      <c r="B1969">
        <v>2838.7791340000003</v>
      </c>
      <c r="C1969" t="s">
        <v>63</v>
      </c>
      <c r="D1969" t="s">
        <v>27</v>
      </c>
      <c r="E1969" t="s">
        <v>99</v>
      </c>
    </row>
    <row r="1970" spans="1:5" hidden="1" x14ac:dyDescent="0.35">
      <c r="A1970" s="76">
        <v>41244</v>
      </c>
      <c r="B1970">
        <v>1260.1356240000005</v>
      </c>
      <c r="C1970" t="s">
        <v>56</v>
      </c>
      <c r="D1970" t="s">
        <v>27</v>
      </c>
      <c r="E1970" t="s">
        <v>99</v>
      </c>
    </row>
    <row r="1971" spans="1:5" hidden="1" x14ac:dyDescent="0.35">
      <c r="A1971" s="76">
        <v>41244</v>
      </c>
      <c r="B1971">
        <v>498.73716799999977</v>
      </c>
      <c r="C1971" t="s">
        <v>58</v>
      </c>
      <c r="D1971" t="s">
        <v>27</v>
      </c>
      <c r="E1971" t="s">
        <v>99</v>
      </c>
    </row>
    <row r="1972" spans="1:5" hidden="1" x14ac:dyDescent="0.35">
      <c r="A1972" s="76">
        <v>41244</v>
      </c>
      <c r="B1972">
        <v>660.23823200000038</v>
      </c>
      <c r="C1972" t="s">
        <v>60</v>
      </c>
      <c r="D1972" t="s">
        <v>27</v>
      </c>
      <c r="E1972" t="s">
        <v>99</v>
      </c>
    </row>
    <row r="1973" spans="1:5" hidden="1" x14ac:dyDescent="0.35">
      <c r="A1973" s="76">
        <v>41244</v>
      </c>
      <c r="B1973">
        <v>471.93646899999976</v>
      </c>
      <c r="C1973" t="s">
        <v>308</v>
      </c>
      <c r="D1973" t="s">
        <v>27</v>
      </c>
      <c r="E1973" t="s">
        <v>99</v>
      </c>
    </row>
    <row r="1974" spans="1:5" hidden="1" x14ac:dyDescent="0.35">
      <c r="A1974" s="76">
        <v>41244</v>
      </c>
      <c r="B1974">
        <v>0</v>
      </c>
      <c r="C1974" t="s">
        <v>62</v>
      </c>
      <c r="D1974" t="s">
        <v>283</v>
      </c>
      <c r="E1974" t="s">
        <v>12</v>
      </c>
    </row>
    <row r="1975" spans="1:5" hidden="1" x14ac:dyDescent="0.35">
      <c r="A1975" s="76">
        <v>41244</v>
      </c>
      <c r="B1975">
        <v>0</v>
      </c>
      <c r="C1975" t="s">
        <v>62</v>
      </c>
      <c r="D1975" t="s">
        <v>177</v>
      </c>
      <c r="E1975" t="s">
        <v>99</v>
      </c>
    </row>
    <row r="1976" spans="1:5" hidden="1" x14ac:dyDescent="0.35">
      <c r="A1976" s="76">
        <v>41244</v>
      </c>
      <c r="B1976">
        <v>0</v>
      </c>
      <c r="C1976" t="s">
        <v>55</v>
      </c>
      <c r="D1976" t="s">
        <v>284</v>
      </c>
      <c r="E1976" t="s">
        <v>12</v>
      </c>
    </row>
    <row r="1977" spans="1:5" hidden="1" x14ac:dyDescent="0.35">
      <c r="A1977" s="76">
        <v>41244</v>
      </c>
      <c r="B1977">
        <v>0</v>
      </c>
      <c r="C1977" t="s">
        <v>55</v>
      </c>
      <c r="D1977" t="s">
        <v>177</v>
      </c>
      <c r="E1977" t="s">
        <v>99</v>
      </c>
    </row>
    <row r="1978" spans="1:5" x14ac:dyDescent="0.35">
      <c r="A1978" s="76">
        <v>41275</v>
      </c>
      <c r="B1978">
        <v>0</v>
      </c>
      <c r="C1978" t="s">
        <v>305</v>
      </c>
      <c r="D1978" t="s">
        <v>46</v>
      </c>
      <c r="E1978" t="s">
        <v>12</v>
      </c>
    </row>
    <row r="1979" spans="1:5" x14ac:dyDescent="0.35">
      <c r="A1979" s="76">
        <v>41275</v>
      </c>
      <c r="B1979">
        <v>0</v>
      </c>
      <c r="C1979" t="s">
        <v>58</v>
      </c>
      <c r="D1979" t="s">
        <v>46</v>
      </c>
      <c r="E1979" t="s">
        <v>12</v>
      </c>
    </row>
    <row r="1980" spans="1:5" x14ac:dyDescent="0.35">
      <c r="A1980" s="76">
        <v>41275</v>
      </c>
      <c r="B1980">
        <v>0</v>
      </c>
      <c r="C1980" t="s">
        <v>57</v>
      </c>
      <c r="D1980" t="s">
        <v>46</v>
      </c>
      <c r="E1980" t="s">
        <v>12</v>
      </c>
    </row>
    <row r="1981" spans="1:5" x14ac:dyDescent="0.35">
      <c r="A1981" s="76">
        <v>41275</v>
      </c>
      <c r="B1981">
        <v>0</v>
      </c>
      <c r="C1981" t="s">
        <v>59</v>
      </c>
      <c r="D1981" t="s">
        <v>46</v>
      </c>
      <c r="E1981" t="s">
        <v>12</v>
      </c>
    </row>
    <row r="1982" spans="1:5" x14ac:dyDescent="0.35">
      <c r="A1982" s="76">
        <v>41275</v>
      </c>
      <c r="B1982">
        <v>0</v>
      </c>
      <c r="C1982" t="s">
        <v>318</v>
      </c>
      <c r="D1982" t="s">
        <v>46</v>
      </c>
      <c r="E1982" t="s">
        <v>12</v>
      </c>
    </row>
    <row r="1983" spans="1:5" x14ac:dyDescent="0.35">
      <c r="A1983" s="76">
        <v>41275</v>
      </c>
      <c r="B1983">
        <v>0</v>
      </c>
      <c r="C1983" t="s">
        <v>60</v>
      </c>
      <c r="D1983" t="s">
        <v>46</v>
      </c>
      <c r="E1983" t="s">
        <v>12</v>
      </c>
    </row>
    <row r="1984" spans="1:5" x14ac:dyDescent="0.35">
      <c r="A1984" s="76">
        <v>41275</v>
      </c>
      <c r="B1984">
        <v>0</v>
      </c>
      <c r="C1984" t="s">
        <v>76</v>
      </c>
      <c r="D1984" t="s">
        <v>46</v>
      </c>
      <c r="E1984" t="s">
        <v>12</v>
      </c>
    </row>
    <row r="1985" spans="1:5" x14ac:dyDescent="0.35">
      <c r="A1985" s="76">
        <v>41275</v>
      </c>
      <c r="B1985">
        <v>0</v>
      </c>
      <c r="C1985" t="s">
        <v>61</v>
      </c>
      <c r="D1985" t="s">
        <v>46</v>
      </c>
      <c r="E1985" t="s">
        <v>12</v>
      </c>
    </row>
    <row r="1986" spans="1:5" x14ac:dyDescent="0.35">
      <c r="A1986" s="76">
        <v>41275</v>
      </c>
      <c r="B1986">
        <v>0</v>
      </c>
      <c r="C1986" t="s">
        <v>55</v>
      </c>
      <c r="D1986" t="s">
        <v>46</v>
      </c>
      <c r="E1986" t="s">
        <v>9</v>
      </c>
    </row>
    <row r="1987" spans="1:5" x14ac:dyDescent="0.35">
      <c r="A1987" s="76">
        <v>41275</v>
      </c>
      <c r="B1987">
        <v>0</v>
      </c>
      <c r="C1987" t="s">
        <v>62</v>
      </c>
      <c r="D1987" t="s">
        <v>46</v>
      </c>
      <c r="E1987" t="s">
        <v>99</v>
      </c>
    </row>
    <row r="1988" spans="1:5" hidden="1" x14ac:dyDescent="0.35">
      <c r="A1988" s="76">
        <v>41275</v>
      </c>
      <c r="B1988">
        <v>0</v>
      </c>
      <c r="C1988" t="s">
        <v>93</v>
      </c>
      <c r="D1988" t="s">
        <v>45</v>
      </c>
      <c r="E1988" t="s">
        <v>9</v>
      </c>
    </row>
    <row r="1989" spans="1:5" hidden="1" x14ac:dyDescent="0.35">
      <c r="A1989" s="76">
        <v>41275</v>
      </c>
      <c r="B1989">
        <v>0</v>
      </c>
      <c r="C1989" t="s">
        <v>56</v>
      </c>
      <c r="D1989" t="s">
        <v>45</v>
      </c>
      <c r="E1989" t="s">
        <v>12</v>
      </c>
    </row>
    <row r="1990" spans="1:5" hidden="1" x14ac:dyDescent="0.35">
      <c r="A1990" s="76">
        <v>41275</v>
      </c>
      <c r="B1990">
        <v>0</v>
      </c>
      <c r="C1990" t="s">
        <v>58</v>
      </c>
      <c r="D1990" t="s">
        <v>45</v>
      </c>
      <c r="E1990" t="s">
        <v>12</v>
      </c>
    </row>
    <row r="1991" spans="1:5" hidden="1" x14ac:dyDescent="0.35">
      <c r="A1991" s="76">
        <v>41275</v>
      </c>
      <c r="B1991">
        <v>0</v>
      </c>
      <c r="C1991" t="s">
        <v>57</v>
      </c>
      <c r="D1991" t="s">
        <v>45</v>
      </c>
      <c r="E1991" t="s">
        <v>12</v>
      </c>
    </row>
    <row r="1992" spans="1:5" hidden="1" x14ac:dyDescent="0.35">
      <c r="A1992" s="76">
        <v>41275</v>
      </c>
      <c r="B1992">
        <v>0</v>
      </c>
      <c r="C1992" t="s">
        <v>59</v>
      </c>
      <c r="D1992" t="s">
        <v>45</v>
      </c>
      <c r="E1992" t="s">
        <v>12</v>
      </c>
    </row>
    <row r="1993" spans="1:5" hidden="1" x14ac:dyDescent="0.35">
      <c r="A1993" s="76">
        <v>41275</v>
      </c>
      <c r="B1993">
        <v>0</v>
      </c>
      <c r="C1993" t="s">
        <v>94</v>
      </c>
      <c r="D1993" t="s">
        <v>45</v>
      </c>
      <c r="E1993" t="s">
        <v>9</v>
      </c>
    </row>
    <row r="1994" spans="1:5" hidden="1" x14ac:dyDescent="0.35">
      <c r="A1994" s="76">
        <v>41275</v>
      </c>
      <c r="B1994">
        <v>0</v>
      </c>
      <c r="C1994" t="s">
        <v>60</v>
      </c>
      <c r="D1994" t="s">
        <v>45</v>
      </c>
      <c r="E1994" t="s">
        <v>12</v>
      </c>
    </row>
    <row r="1995" spans="1:5" hidden="1" x14ac:dyDescent="0.35">
      <c r="A1995" s="76">
        <v>41275</v>
      </c>
      <c r="B1995">
        <v>0</v>
      </c>
      <c r="C1995" t="s">
        <v>76</v>
      </c>
      <c r="D1995" t="s">
        <v>45</v>
      </c>
      <c r="E1995" t="s">
        <v>12</v>
      </c>
    </row>
    <row r="1996" spans="1:5" hidden="1" x14ac:dyDescent="0.35">
      <c r="A1996" s="76">
        <v>41275</v>
      </c>
      <c r="B1996">
        <v>0</v>
      </c>
      <c r="C1996" t="s">
        <v>61</v>
      </c>
      <c r="D1996" t="s">
        <v>45</v>
      </c>
      <c r="E1996" t="s">
        <v>12</v>
      </c>
    </row>
    <row r="1997" spans="1:5" hidden="1" x14ac:dyDescent="0.35">
      <c r="A1997" s="76">
        <v>41275</v>
      </c>
      <c r="B1997">
        <v>0</v>
      </c>
      <c r="C1997" t="s">
        <v>55</v>
      </c>
      <c r="D1997" t="s">
        <v>45</v>
      </c>
      <c r="E1997" t="s">
        <v>9</v>
      </c>
    </row>
    <row r="1998" spans="1:5" hidden="1" x14ac:dyDescent="0.35">
      <c r="A1998" s="76">
        <v>41275</v>
      </c>
      <c r="B1998">
        <v>0</v>
      </c>
      <c r="C1998" t="s">
        <v>62</v>
      </c>
      <c r="D1998" t="s">
        <v>45</v>
      </c>
      <c r="E1998" t="s">
        <v>99</v>
      </c>
    </row>
    <row r="1999" spans="1:5" hidden="1" x14ac:dyDescent="0.35">
      <c r="A1999" s="76">
        <v>41275</v>
      </c>
      <c r="B1999">
        <v>0</v>
      </c>
      <c r="C1999" t="s">
        <v>93</v>
      </c>
      <c r="D1999" t="s">
        <v>109</v>
      </c>
      <c r="E1999" t="s">
        <v>99</v>
      </c>
    </row>
    <row r="2000" spans="1:5" hidden="1" x14ac:dyDescent="0.35">
      <c r="A2000" s="76">
        <v>41275</v>
      </c>
      <c r="B2000">
        <v>0</v>
      </c>
      <c r="C2000" t="s">
        <v>94</v>
      </c>
      <c r="D2000" t="s">
        <v>109</v>
      </c>
      <c r="E2000" t="s">
        <v>99</v>
      </c>
    </row>
    <row r="2001" spans="1:5" hidden="1" x14ac:dyDescent="0.35">
      <c r="A2001" s="76">
        <v>41275</v>
      </c>
      <c r="B2001">
        <v>0</v>
      </c>
      <c r="C2001" t="s">
        <v>55</v>
      </c>
      <c r="D2001" t="s">
        <v>109</v>
      </c>
      <c r="E2001" t="s">
        <v>99</v>
      </c>
    </row>
    <row r="2002" spans="1:5" hidden="1" x14ac:dyDescent="0.35">
      <c r="A2002" s="76">
        <v>41275</v>
      </c>
      <c r="B2002">
        <v>0</v>
      </c>
      <c r="C2002" t="s">
        <v>62</v>
      </c>
      <c r="D2002" t="s">
        <v>109</v>
      </c>
      <c r="E2002" t="s">
        <v>99</v>
      </c>
    </row>
    <row r="2003" spans="1:5" hidden="1" x14ac:dyDescent="0.35">
      <c r="A2003" s="76">
        <v>41275</v>
      </c>
      <c r="B2003">
        <v>0</v>
      </c>
      <c r="C2003" t="s">
        <v>93</v>
      </c>
      <c r="D2003" t="s">
        <v>10</v>
      </c>
      <c r="E2003" t="s">
        <v>99</v>
      </c>
    </row>
    <row r="2004" spans="1:5" hidden="1" x14ac:dyDescent="0.35">
      <c r="A2004" s="76">
        <v>41275</v>
      </c>
      <c r="B2004">
        <v>0</v>
      </c>
      <c r="C2004" t="s">
        <v>94</v>
      </c>
      <c r="D2004" t="s">
        <v>10</v>
      </c>
      <c r="E2004" t="s">
        <v>99</v>
      </c>
    </row>
    <row r="2005" spans="1:5" hidden="1" x14ac:dyDescent="0.35">
      <c r="A2005" s="76">
        <v>41275</v>
      </c>
      <c r="B2005">
        <v>0</v>
      </c>
      <c r="C2005" t="s">
        <v>55</v>
      </c>
      <c r="D2005" t="s">
        <v>10</v>
      </c>
      <c r="E2005" t="s">
        <v>99</v>
      </c>
    </row>
    <row r="2006" spans="1:5" hidden="1" x14ac:dyDescent="0.35">
      <c r="A2006" s="76">
        <v>41275</v>
      </c>
      <c r="B2006">
        <v>0</v>
      </c>
      <c r="C2006" t="s">
        <v>62</v>
      </c>
      <c r="D2006" t="s">
        <v>10</v>
      </c>
      <c r="E2006" t="s">
        <v>99</v>
      </c>
    </row>
    <row r="2007" spans="1:5" hidden="1" x14ac:dyDescent="0.35">
      <c r="A2007" s="76">
        <v>41275</v>
      </c>
      <c r="B2007">
        <v>0</v>
      </c>
      <c r="C2007" t="s">
        <v>56</v>
      </c>
      <c r="D2007" t="s">
        <v>26</v>
      </c>
      <c r="E2007" t="s">
        <v>9</v>
      </c>
    </row>
    <row r="2008" spans="1:5" hidden="1" x14ac:dyDescent="0.35">
      <c r="A2008" s="76">
        <v>41275</v>
      </c>
      <c r="B2008">
        <v>0</v>
      </c>
      <c r="C2008" t="s">
        <v>58</v>
      </c>
      <c r="D2008" t="s">
        <v>26</v>
      </c>
      <c r="E2008" t="s">
        <v>9</v>
      </c>
    </row>
    <row r="2009" spans="1:5" hidden="1" x14ac:dyDescent="0.35">
      <c r="A2009" s="76">
        <v>41275</v>
      </c>
      <c r="B2009">
        <v>0</v>
      </c>
      <c r="C2009" t="s">
        <v>307</v>
      </c>
      <c r="D2009" t="s">
        <v>26</v>
      </c>
      <c r="E2009" t="s">
        <v>12</v>
      </c>
    </row>
    <row r="2010" spans="1:5" hidden="1" x14ac:dyDescent="0.35">
      <c r="A2010" s="76">
        <v>41275</v>
      </c>
      <c r="B2010">
        <v>0</v>
      </c>
      <c r="C2010" t="s">
        <v>59</v>
      </c>
      <c r="D2010" t="s">
        <v>26</v>
      </c>
      <c r="E2010" t="s">
        <v>9</v>
      </c>
    </row>
    <row r="2011" spans="1:5" hidden="1" x14ac:dyDescent="0.35">
      <c r="A2011" s="76">
        <v>41275</v>
      </c>
      <c r="B2011">
        <v>0</v>
      </c>
      <c r="C2011" t="s">
        <v>60</v>
      </c>
      <c r="D2011" t="s">
        <v>26</v>
      </c>
      <c r="E2011" t="s">
        <v>9</v>
      </c>
    </row>
    <row r="2012" spans="1:5" hidden="1" x14ac:dyDescent="0.35">
      <c r="A2012" s="76">
        <v>41275</v>
      </c>
      <c r="B2012">
        <v>0</v>
      </c>
      <c r="C2012" t="s">
        <v>76</v>
      </c>
      <c r="D2012" t="s">
        <v>26</v>
      </c>
      <c r="E2012" t="s">
        <v>9</v>
      </c>
    </row>
    <row r="2013" spans="1:5" hidden="1" x14ac:dyDescent="0.35">
      <c r="A2013" s="76">
        <v>41275</v>
      </c>
      <c r="B2013">
        <v>0</v>
      </c>
      <c r="C2013" t="s">
        <v>61</v>
      </c>
      <c r="D2013" t="s">
        <v>26</v>
      </c>
      <c r="E2013" t="s">
        <v>9</v>
      </c>
    </row>
    <row r="2014" spans="1:5" hidden="1" x14ac:dyDescent="0.35">
      <c r="A2014" s="76">
        <v>41275</v>
      </c>
      <c r="B2014">
        <v>0</v>
      </c>
      <c r="C2014" t="s">
        <v>55</v>
      </c>
      <c r="D2014" t="s">
        <v>26</v>
      </c>
      <c r="E2014" t="s">
        <v>9</v>
      </c>
    </row>
    <row r="2015" spans="1:5" hidden="1" x14ac:dyDescent="0.35">
      <c r="A2015" s="76">
        <v>41275</v>
      </c>
      <c r="B2015">
        <v>0</v>
      </c>
      <c r="C2015" t="s">
        <v>63</v>
      </c>
      <c r="D2015" t="s">
        <v>26</v>
      </c>
      <c r="E2015" t="s">
        <v>99</v>
      </c>
    </row>
    <row r="2016" spans="1:5" hidden="1" x14ac:dyDescent="0.35">
      <c r="A2016" s="76">
        <v>41275</v>
      </c>
      <c r="B2016">
        <v>0</v>
      </c>
      <c r="C2016" t="s">
        <v>123</v>
      </c>
      <c r="D2016" t="s">
        <v>26</v>
      </c>
      <c r="E2016" t="s">
        <v>99</v>
      </c>
    </row>
    <row r="2017" spans="1:5" hidden="1" x14ac:dyDescent="0.35">
      <c r="A2017" s="76">
        <v>41275</v>
      </c>
      <c r="B2017">
        <v>0</v>
      </c>
      <c r="C2017" t="s">
        <v>62</v>
      </c>
      <c r="D2017" t="s">
        <v>26</v>
      </c>
      <c r="E2017" t="s">
        <v>99</v>
      </c>
    </row>
    <row r="2018" spans="1:5" hidden="1" x14ac:dyDescent="0.35">
      <c r="A2018" s="76">
        <v>41275</v>
      </c>
      <c r="B2018">
        <v>1540.7949679999988</v>
      </c>
      <c r="C2018" t="s">
        <v>62</v>
      </c>
      <c r="D2018" t="s">
        <v>25</v>
      </c>
      <c r="E2018" t="s">
        <v>99</v>
      </c>
    </row>
    <row r="2019" spans="1:5" hidden="1" x14ac:dyDescent="0.35">
      <c r="A2019" s="76">
        <v>41275</v>
      </c>
      <c r="B2019">
        <v>53.969011000000002</v>
      </c>
      <c r="C2019" t="s">
        <v>55</v>
      </c>
      <c r="D2019" t="s">
        <v>25</v>
      </c>
      <c r="E2019" t="s">
        <v>99</v>
      </c>
    </row>
    <row r="2020" spans="1:5" hidden="1" x14ac:dyDescent="0.35">
      <c r="A2020" s="76">
        <v>41275</v>
      </c>
      <c r="B2020">
        <v>2891.0474930000005</v>
      </c>
      <c r="C2020" t="s">
        <v>63</v>
      </c>
      <c r="D2020" t="s">
        <v>25</v>
      </c>
      <c r="E2020" t="s">
        <v>99</v>
      </c>
    </row>
    <row r="2021" spans="1:5" hidden="1" x14ac:dyDescent="0.35">
      <c r="A2021" s="76">
        <v>41275</v>
      </c>
      <c r="B2021">
        <v>1260.1356240000005</v>
      </c>
      <c r="C2021" t="s">
        <v>56</v>
      </c>
      <c r="D2021" t="s">
        <v>25</v>
      </c>
      <c r="E2021" t="s">
        <v>99</v>
      </c>
    </row>
    <row r="2022" spans="1:5" hidden="1" x14ac:dyDescent="0.35">
      <c r="A2022" s="76">
        <v>41275</v>
      </c>
      <c r="B2022">
        <v>498.73716799999977</v>
      </c>
      <c r="C2022" t="s">
        <v>58</v>
      </c>
      <c r="D2022" t="s">
        <v>25</v>
      </c>
      <c r="E2022" t="s">
        <v>99</v>
      </c>
    </row>
    <row r="2023" spans="1:5" hidden="1" x14ac:dyDescent="0.35">
      <c r="A2023" s="76">
        <v>41275</v>
      </c>
      <c r="B2023">
        <v>660.23823200000038</v>
      </c>
      <c r="C2023" t="s">
        <v>60</v>
      </c>
      <c r="D2023" t="s">
        <v>25</v>
      </c>
      <c r="E2023" t="s">
        <v>99</v>
      </c>
    </row>
    <row r="2024" spans="1:5" hidden="1" x14ac:dyDescent="0.35">
      <c r="A2024" s="76">
        <v>41275</v>
      </c>
      <c r="B2024">
        <v>471.93646899999976</v>
      </c>
      <c r="C2024" t="s">
        <v>308</v>
      </c>
      <c r="D2024" t="s">
        <v>25</v>
      </c>
      <c r="E2024" t="s">
        <v>99</v>
      </c>
    </row>
    <row r="2025" spans="1:5" hidden="1" x14ac:dyDescent="0.35">
      <c r="A2025" s="76">
        <v>41275</v>
      </c>
      <c r="B2025">
        <v>2.503104</v>
      </c>
      <c r="C2025" t="s">
        <v>55</v>
      </c>
      <c r="D2025" t="s">
        <v>13</v>
      </c>
      <c r="E2025" t="s">
        <v>9</v>
      </c>
    </row>
    <row r="2026" spans="1:5" hidden="1" x14ac:dyDescent="0.35">
      <c r="A2026" s="76">
        <v>41275</v>
      </c>
      <c r="B2026">
        <v>0.58164300000000002</v>
      </c>
      <c r="C2026" t="s">
        <v>55</v>
      </c>
      <c r="D2026" t="s">
        <v>469</v>
      </c>
      <c r="E2026" t="s">
        <v>12</v>
      </c>
    </row>
    <row r="2027" spans="1:5" hidden="1" x14ac:dyDescent="0.35">
      <c r="A2027" s="76">
        <v>41275</v>
      </c>
      <c r="B2027">
        <v>7.7468589999999997</v>
      </c>
      <c r="C2027" t="s">
        <v>63</v>
      </c>
      <c r="D2027" t="s">
        <v>13</v>
      </c>
      <c r="E2027" t="s">
        <v>9</v>
      </c>
    </row>
    <row r="2028" spans="1:5" hidden="1" x14ac:dyDescent="0.35">
      <c r="A2028" s="76">
        <v>41275</v>
      </c>
      <c r="B2028">
        <v>0.79568700000000003</v>
      </c>
      <c r="C2028" t="s">
        <v>241</v>
      </c>
      <c r="D2028" t="s">
        <v>13</v>
      </c>
      <c r="E2028" t="s">
        <v>9</v>
      </c>
    </row>
    <row r="2029" spans="1:5" hidden="1" x14ac:dyDescent="0.35">
      <c r="A2029" s="76">
        <v>41275</v>
      </c>
      <c r="B2029">
        <v>0.11440500000000001</v>
      </c>
      <c r="C2029" t="s">
        <v>62</v>
      </c>
      <c r="D2029" t="s">
        <v>470</v>
      </c>
      <c r="E2029" t="s">
        <v>12</v>
      </c>
    </row>
    <row r="2030" spans="1:5" hidden="1" x14ac:dyDescent="0.35">
      <c r="A2030" s="76">
        <v>41275</v>
      </c>
      <c r="B2030">
        <v>0</v>
      </c>
      <c r="C2030" t="s">
        <v>56</v>
      </c>
      <c r="D2030" t="s">
        <v>244</v>
      </c>
      <c r="E2030" t="s">
        <v>9</v>
      </c>
    </row>
    <row r="2031" spans="1:5" hidden="1" x14ac:dyDescent="0.35">
      <c r="A2031" s="76">
        <v>41275</v>
      </c>
      <c r="B2031">
        <v>0</v>
      </c>
      <c r="C2031" t="s">
        <v>58</v>
      </c>
      <c r="D2031" t="s">
        <v>244</v>
      </c>
      <c r="E2031" t="s">
        <v>9</v>
      </c>
    </row>
    <row r="2032" spans="1:5" hidden="1" x14ac:dyDescent="0.35">
      <c r="A2032" s="76">
        <v>41275</v>
      </c>
      <c r="B2032">
        <v>0</v>
      </c>
      <c r="C2032" t="s">
        <v>60</v>
      </c>
      <c r="D2032" t="s">
        <v>244</v>
      </c>
      <c r="E2032" t="s">
        <v>9</v>
      </c>
    </row>
    <row r="2033" spans="1:5" hidden="1" x14ac:dyDescent="0.35">
      <c r="A2033" s="76">
        <v>41275</v>
      </c>
      <c r="B2033">
        <v>0</v>
      </c>
      <c r="C2033" t="s">
        <v>308</v>
      </c>
      <c r="D2033" t="s">
        <v>244</v>
      </c>
      <c r="E2033" t="s">
        <v>12</v>
      </c>
    </row>
    <row r="2034" spans="1:5" hidden="1" x14ac:dyDescent="0.35">
      <c r="A2034" s="76">
        <v>41275</v>
      </c>
      <c r="B2034">
        <v>0</v>
      </c>
      <c r="C2034" t="s">
        <v>56</v>
      </c>
      <c r="D2034" t="s">
        <v>13</v>
      </c>
      <c r="E2034" t="s">
        <v>99</v>
      </c>
    </row>
    <row r="2035" spans="1:5" hidden="1" x14ac:dyDescent="0.35">
      <c r="A2035" s="76">
        <v>41275</v>
      </c>
      <c r="B2035">
        <v>0</v>
      </c>
      <c r="C2035" t="s">
        <v>58</v>
      </c>
      <c r="D2035" t="s">
        <v>13</v>
      </c>
      <c r="E2035" t="s">
        <v>99</v>
      </c>
    </row>
    <row r="2036" spans="1:5" hidden="1" x14ac:dyDescent="0.35">
      <c r="A2036" s="76">
        <v>41275</v>
      </c>
      <c r="B2036">
        <v>0</v>
      </c>
      <c r="C2036" t="s">
        <v>60</v>
      </c>
      <c r="D2036" t="s">
        <v>13</v>
      </c>
      <c r="E2036" t="s">
        <v>99</v>
      </c>
    </row>
    <row r="2037" spans="1:5" hidden="1" x14ac:dyDescent="0.35">
      <c r="A2037" s="76">
        <v>41275</v>
      </c>
      <c r="B2037">
        <v>0</v>
      </c>
      <c r="C2037" t="s">
        <v>308</v>
      </c>
      <c r="D2037" t="s">
        <v>13</v>
      </c>
      <c r="E2037" t="s">
        <v>99</v>
      </c>
    </row>
    <row r="2038" spans="1:5" hidden="1" x14ac:dyDescent="0.35">
      <c r="A2038" s="76">
        <v>41275</v>
      </c>
      <c r="B2038">
        <v>11.741698000000001</v>
      </c>
      <c r="C2038" t="s">
        <v>62</v>
      </c>
      <c r="D2038" t="s">
        <v>13</v>
      </c>
      <c r="E2038" t="s">
        <v>99</v>
      </c>
    </row>
    <row r="2039" spans="1:5" hidden="1" x14ac:dyDescent="0.35">
      <c r="A2039" s="76">
        <v>41275</v>
      </c>
      <c r="B2039">
        <v>1552.5366659999988</v>
      </c>
      <c r="C2039" t="s">
        <v>62</v>
      </c>
      <c r="D2039" t="s">
        <v>87</v>
      </c>
      <c r="E2039" t="s">
        <v>99</v>
      </c>
    </row>
    <row r="2040" spans="1:5" hidden="1" x14ac:dyDescent="0.35">
      <c r="A2040" s="76">
        <v>41275</v>
      </c>
      <c r="B2040">
        <v>76.323000000000008</v>
      </c>
      <c r="C2040" t="s">
        <v>62</v>
      </c>
      <c r="D2040" t="s">
        <v>316</v>
      </c>
      <c r="E2040" t="s">
        <v>99</v>
      </c>
    </row>
    <row r="2041" spans="1:5" hidden="1" x14ac:dyDescent="0.35">
      <c r="A2041" s="76">
        <v>41275</v>
      </c>
      <c r="B2041">
        <v>6.718172</v>
      </c>
      <c r="C2041" t="s">
        <v>55</v>
      </c>
      <c r="D2041" t="s">
        <v>316</v>
      </c>
      <c r="E2041" t="s">
        <v>12</v>
      </c>
    </row>
    <row r="2042" spans="1:5" hidden="1" x14ac:dyDescent="0.35">
      <c r="A2042" s="76">
        <v>41275</v>
      </c>
      <c r="B2042">
        <v>69.604827999999998</v>
      </c>
      <c r="C2042" t="s">
        <v>63</v>
      </c>
      <c r="D2042" t="s">
        <v>316</v>
      </c>
      <c r="E2042" t="s">
        <v>99</v>
      </c>
    </row>
    <row r="2043" spans="1:5" hidden="1" x14ac:dyDescent="0.35">
      <c r="A2043" s="76">
        <v>41275</v>
      </c>
      <c r="B2043">
        <v>32.659740999999997</v>
      </c>
      <c r="C2043" t="s">
        <v>56</v>
      </c>
      <c r="D2043" t="s">
        <v>316</v>
      </c>
      <c r="E2043" t="s">
        <v>12</v>
      </c>
    </row>
    <row r="2044" spans="1:5" hidden="1" x14ac:dyDescent="0.35">
      <c r="A2044" s="76">
        <v>41275</v>
      </c>
      <c r="B2044">
        <v>11.637506</v>
      </c>
      <c r="C2044" t="s">
        <v>58</v>
      </c>
      <c r="D2044" t="s">
        <v>316</v>
      </c>
      <c r="E2044" t="s">
        <v>12</v>
      </c>
    </row>
    <row r="2045" spans="1:5" hidden="1" x14ac:dyDescent="0.35">
      <c r="A2045" s="76">
        <v>41275</v>
      </c>
      <c r="B2045">
        <v>18.279513000000001</v>
      </c>
      <c r="C2045" t="s">
        <v>60</v>
      </c>
      <c r="D2045" t="s">
        <v>316</v>
      </c>
      <c r="E2045" t="s">
        <v>12</v>
      </c>
    </row>
    <row r="2046" spans="1:5" hidden="1" x14ac:dyDescent="0.35">
      <c r="A2046" s="76">
        <v>41275</v>
      </c>
      <c r="B2046">
        <v>7.0280680000000002</v>
      </c>
      <c r="C2046" t="s">
        <v>308</v>
      </c>
      <c r="D2046" t="s">
        <v>316</v>
      </c>
      <c r="E2046" t="s">
        <v>12</v>
      </c>
    </row>
    <row r="2047" spans="1:5" hidden="1" x14ac:dyDescent="0.35">
      <c r="A2047" s="76">
        <v>41275</v>
      </c>
      <c r="B2047">
        <v>2.107253</v>
      </c>
      <c r="C2047" t="s">
        <v>62</v>
      </c>
      <c r="D2047" t="s">
        <v>124</v>
      </c>
      <c r="E2047" t="s">
        <v>99</v>
      </c>
    </row>
    <row r="2048" spans="1:5" hidden="1" x14ac:dyDescent="0.35">
      <c r="A2048" s="76">
        <v>41275</v>
      </c>
      <c r="B2048">
        <v>1.233403</v>
      </c>
      <c r="C2048" t="s">
        <v>55</v>
      </c>
      <c r="D2048" t="s">
        <v>124</v>
      </c>
      <c r="E2048" t="s">
        <v>9</v>
      </c>
    </row>
    <row r="2049" spans="1:5" hidden="1" x14ac:dyDescent="0.35">
      <c r="A2049" s="76">
        <v>41275</v>
      </c>
      <c r="B2049">
        <v>0.87384999999999979</v>
      </c>
      <c r="C2049" t="s">
        <v>63</v>
      </c>
      <c r="D2049" t="s">
        <v>124</v>
      </c>
      <c r="E2049" t="s">
        <v>99</v>
      </c>
    </row>
    <row r="2050" spans="1:5" hidden="1" x14ac:dyDescent="0.35">
      <c r="A2050" s="76">
        <v>41275</v>
      </c>
      <c r="B2050">
        <v>-2.0536379999999999</v>
      </c>
      <c r="C2050" t="s">
        <v>56</v>
      </c>
      <c r="D2050" t="s">
        <v>124</v>
      </c>
      <c r="E2050" t="s">
        <v>9</v>
      </c>
    </row>
    <row r="2051" spans="1:5" hidden="1" x14ac:dyDescent="0.35">
      <c r="A2051" s="76">
        <v>41275</v>
      </c>
      <c r="B2051">
        <v>-1.0251399999999999</v>
      </c>
      <c r="C2051" t="s">
        <v>58</v>
      </c>
      <c r="D2051" t="s">
        <v>124</v>
      </c>
      <c r="E2051" t="s">
        <v>9</v>
      </c>
    </row>
    <row r="2052" spans="1:5" hidden="1" x14ac:dyDescent="0.35">
      <c r="A2052" s="76">
        <v>41275</v>
      </c>
      <c r="B2052">
        <v>5.4397909999999996</v>
      </c>
      <c r="C2052" t="s">
        <v>60</v>
      </c>
      <c r="D2052" t="s">
        <v>124</v>
      </c>
      <c r="E2052" t="s">
        <v>9</v>
      </c>
    </row>
    <row r="2053" spans="1:5" hidden="1" x14ac:dyDescent="0.35">
      <c r="A2053" s="76">
        <v>41275</v>
      </c>
      <c r="B2053">
        <v>-1.487163</v>
      </c>
      <c r="C2053" t="s">
        <v>308</v>
      </c>
      <c r="D2053" t="s">
        <v>124</v>
      </c>
      <c r="E2053" t="s">
        <v>12</v>
      </c>
    </row>
    <row r="2054" spans="1:5" hidden="1" x14ac:dyDescent="0.35">
      <c r="A2054" s="76">
        <v>41275</v>
      </c>
      <c r="B2054">
        <v>0</v>
      </c>
      <c r="C2054" t="s">
        <v>56</v>
      </c>
      <c r="D2054" t="s">
        <v>21</v>
      </c>
      <c r="E2054" t="s">
        <v>99</v>
      </c>
    </row>
    <row r="2055" spans="1:5" hidden="1" x14ac:dyDescent="0.35">
      <c r="A2055" s="76">
        <v>41275</v>
      </c>
      <c r="B2055">
        <v>0</v>
      </c>
      <c r="C2055" t="s">
        <v>58</v>
      </c>
      <c r="D2055" t="s">
        <v>21</v>
      </c>
      <c r="E2055" t="s">
        <v>99</v>
      </c>
    </row>
    <row r="2056" spans="1:5" hidden="1" x14ac:dyDescent="0.35">
      <c r="A2056" s="76">
        <v>41275</v>
      </c>
      <c r="B2056">
        <v>0</v>
      </c>
      <c r="C2056" t="s">
        <v>60</v>
      </c>
      <c r="D2056" t="s">
        <v>21</v>
      </c>
      <c r="E2056" t="s">
        <v>99</v>
      </c>
    </row>
    <row r="2057" spans="1:5" hidden="1" x14ac:dyDescent="0.35">
      <c r="A2057" s="76">
        <v>41275</v>
      </c>
      <c r="B2057">
        <v>0</v>
      </c>
      <c r="C2057" t="s">
        <v>308</v>
      </c>
      <c r="D2057" t="s">
        <v>21</v>
      </c>
      <c r="E2057" t="s">
        <v>99</v>
      </c>
    </row>
    <row r="2058" spans="1:5" hidden="1" x14ac:dyDescent="0.35">
      <c r="A2058" s="76">
        <v>41275</v>
      </c>
      <c r="B2058">
        <v>0</v>
      </c>
      <c r="C2058" t="s">
        <v>56</v>
      </c>
      <c r="D2058" t="s">
        <v>237</v>
      </c>
      <c r="E2058" t="s">
        <v>9</v>
      </c>
    </row>
    <row r="2059" spans="1:5" hidden="1" x14ac:dyDescent="0.35">
      <c r="A2059" s="76">
        <v>41275</v>
      </c>
      <c r="B2059">
        <v>0</v>
      </c>
      <c r="C2059" t="s">
        <v>58</v>
      </c>
      <c r="D2059" t="s">
        <v>237</v>
      </c>
      <c r="E2059" t="s">
        <v>9</v>
      </c>
    </row>
    <row r="2060" spans="1:5" hidden="1" x14ac:dyDescent="0.35">
      <c r="A2060" s="76">
        <v>41275</v>
      </c>
      <c r="B2060">
        <v>0</v>
      </c>
      <c r="C2060" t="s">
        <v>60</v>
      </c>
      <c r="D2060" t="s">
        <v>237</v>
      </c>
      <c r="E2060" t="s">
        <v>9</v>
      </c>
    </row>
    <row r="2061" spans="1:5" hidden="1" x14ac:dyDescent="0.35">
      <c r="A2061" s="76">
        <v>41275</v>
      </c>
      <c r="B2061">
        <v>0</v>
      </c>
      <c r="C2061" t="s">
        <v>308</v>
      </c>
      <c r="D2061" t="s">
        <v>237</v>
      </c>
      <c r="E2061" t="s">
        <v>12</v>
      </c>
    </row>
    <row r="2062" spans="1:5" hidden="1" x14ac:dyDescent="0.35">
      <c r="A2062" s="76">
        <v>41275</v>
      </c>
      <c r="B2062">
        <v>76.876455000000007</v>
      </c>
      <c r="C2062" t="s">
        <v>63</v>
      </c>
      <c r="D2062" t="s">
        <v>21</v>
      </c>
      <c r="E2062" t="s">
        <v>9</v>
      </c>
    </row>
    <row r="2063" spans="1:5" hidden="1" x14ac:dyDescent="0.35">
      <c r="A2063" s="76">
        <v>41275</v>
      </c>
      <c r="B2063">
        <v>1.037671</v>
      </c>
      <c r="C2063" t="s">
        <v>241</v>
      </c>
      <c r="D2063" t="s">
        <v>21</v>
      </c>
      <c r="E2063" t="s">
        <v>9</v>
      </c>
    </row>
    <row r="2064" spans="1:5" hidden="1" x14ac:dyDescent="0.35">
      <c r="A2064" s="76">
        <v>41275</v>
      </c>
      <c r="B2064">
        <v>-0.291412</v>
      </c>
      <c r="C2064" t="s">
        <v>62</v>
      </c>
      <c r="D2064" t="s">
        <v>471</v>
      </c>
      <c r="E2064" t="s">
        <v>12</v>
      </c>
    </row>
    <row r="2065" spans="1:5" hidden="1" x14ac:dyDescent="0.35">
      <c r="A2065" s="76">
        <v>41275</v>
      </c>
      <c r="B2065">
        <v>0.48549500000000001</v>
      </c>
      <c r="C2065" t="s">
        <v>55</v>
      </c>
      <c r="D2065" t="s">
        <v>21</v>
      </c>
      <c r="E2065" t="s">
        <v>9</v>
      </c>
    </row>
    <row r="2066" spans="1:5" hidden="1" x14ac:dyDescent="0.35">
      <c r="A2066" s="76">
        <v>41275</v>
      </c>
      <c r="B2066">
        <v>0.496421</v>
      </c>
      <c r="C2066" t="s">
        <v>55</v>
      </c>
      <c r="D2066" t="s">
        <v>472</v>
      </c>
      <c r="E2066" t="s">
        <v>12</v>
      </c>
    </row>
    <row r="2067" spans="1:5" hidden="1" x14ac:dyDescent="0.35">
      <c r="A2067" s="76">
        <v>41275</v>
      </c>
      <c r="B2067">
        <v>78.604630000000014</v>
      </c>
      <c r="C2067" t="s">
        <v>62</v>
      </c>
      <c r="D2067" t="s">
        <v>21</v>
      </c>
      <c r="E2067" t="s">
        <v>99</v>
      </c>
    </row>
    <row r="2068" spans="1:5" hidden="1" x14ac:dyDescent="0.35">
      <c r="A2068" s="76">
        <v>41275</v>
      </c>
      <c r="B2068">
        <v>157.03488300000004</v>
      </c>
      <c r="C2068" t="s">
        <v>62</v>
      </c>
      <c r="D2068" t="s">
        <v>92</v>
      </c>
      <c r="E2068" t="s">
        <v>99</v>
      </c>
    </row>
    <row r="2069" spans="1:5" hidden="1" x14ac:dyDescent="0.35">
      <c r="A2069" s="76">
        <v>41275</v>
      </c>
      <c r="B2069">
        <v>1395.5017829999988</v>
      </c>
      <c r="C2069" t="s">
        <v>62</v>
      </c>
      <c r="D2069" t="s">
        <v>27</v>
      </c>
      <c r="E2069" t="s">
        <v>99</v>
      </c>
    </row>
    <row r="2070" spans="1:5" hidden="1" x14ac:dyDescent="0.35">
      <c r="A2070" s="76">
        <v>41275</v>
      </c>
      <c r="B2070">
        <v>1395.5017829999988</v>
      </c>
      <c r="C2070" t="s">
        <v>62</v>
      </c>
      <c r="D2070" t="s">
        <v>27</v>
      </c>
      <c r="E2070" t="s">
        <v>9</v>
      </c>
    </row>
    <row r="2071" spans="1:5" hidden="1" x14ac:dyDescent="0.35">
      <c r="A2071" s="76">
        <v>41275</v>
      </c>
      <c r="B2071">
        <v>48.120266999999998</v>
      </c>
      <c r="C2071" t="s">
        <v>55</v>
      </c>
      <c r="D2071" t="s">
        <v>27</v>
      </c>
      <c r="E2071" t="s">
        <v>99</v>
      </c>
    </row>
    <row r="2072" spans="1:5" hidden="1" x14ac:dyDescent="0.35">
      <c r="A2072" s="76">
        <v>41275</v>
      </c>
      <c r="B2072">
        <v>48.120266999999998</v>
      </c>
      <c r="C2072" t="s">
        <v>55</v>
      </c>
      <c r="D2072" t="s">
        <v>27</v>
      </c>
      <c r="E2072" t="s">
        <v>9</v>
      </c>
    </row>
    <row r="2073" spans="1:5" hidden="1" x14ac:dyDescent="0.35">
      <c r="A2073" s="76">
        <v>41275</v>
      </c>
      <c r="B2073">
        <v>2751.6030519999999</v>
      </c>
      <c r="C2073" t="s">
        <v>63</v>
      </c>
      <c r="D2073" t="s">
        <v>27</v>
      </c>
      <c r="E2073" t="s">
        <v>99</v>
      </c>
    </row>
    <row r="2074" spans="1:5" hidden="1" x14ac:dyDescent="0.35">
      <c r="A2074" s="76">
        <v>41275</v>
      </c>
      <c r="B2074">
        <v>1229.5295210000006</v>
      </c>
      <c r="C2074" t="s">
        <v>56</v>
      </c>
      <c r="D2074" t="s">
        <v>27</v>
      </c>
      <c r="E2074" t="s">
        <v>99</v>
      </c>
    </row>
    <row r="2075" spans="1:5" hidden="1" x14ac:dyDescent="0.35">
      <c r="A2075" s="76">
        <v>41275</v>
      </c>
      <c r="B2075">
        <v>488.12480199999982</v>
      </c>
      <c r="C2075" t="s">
        <v>58</v>
      </c>
      <c r="D2075" t="s">
        <v>27</v>
      </c>
      <c r="E2075" t="s">
        <v>99</v>
      </c>
    </row>
    <row r="2076" spans="1:5" hidden="1" x14ac:dyDescent="0.35">
      <c r="A2076" s="76">
        <v>41275</v>
      </c>
      <c r="B2076">
        <v>636.51892800000041</v>
      </c>
      <c r="C2076" t="s">
        <v>60</v>
      </c>
      <c r="D2076" t="s">
        <v>27</v>
      </c>
      <c r="E2076" t="s">
        <v>99</v>
      </c>
    </row>
    <row r="2077" spans="1:5" hidden="1" x14ac:dyDescent="0.35">
      <c r="A2077" s="76">
        <v>41275</v>
      </c>
      <c r="B2077">
        <v>466.39556399999975</v>
      </c>
      <c r="C2077" t="s">
        <v>308</v>
      </c>
      <c r="D2077" t="s">
        <v>27</v>
      </c>
      <c r="E2077" t="s">
        <v>99</v>
      </c>
    </row>
    <row r="2078" spans="1:5" hidden="1" x14ac:dyDescent="0.35">
      <c r="A2078" s="76">
        <v>41275</v>
      </c>
      <c r="B2078">
        <v>0</v>
      </c>
      <c r="C2078" t="s">
        <v>62</v>
      </c>
      <c r="D2078" t="s">
        <v>283</v>
      </c>
      <c r="E2078" t="s">
        <v>12</v>
      </c>
    </row>
    <row r="2079" spans="1:5" hidden="1" x14ac:dyDescent="0.35">
      <c r="A2079" s="76">
        <v>41275</v>
      </c>
      <c r="B2079">
        <v>0</v>
      </c>
      <c r="C2079" t="s">
        <v>62</v>
      </c>
      <c r="D2079" t="s">
        <v>177</v>
      </c>
      <c r="E2079" t="s">
        <v>99</v>
      </c>
    </row>
    <row r="2080" spans="1:5" hidden="1" x14ac:dyDescent="0.35">
      <c r="A2080" s="76">
        <v>41275</v>
      </c>
      <c r="B2080">
        <v>0</v>
      </c>
      <c r="C2080" t="s">
        <v>55</v>
      </c>
      <c r="D2080" t="s">
        <v>284</v>
      </c>
      <c r="E2080" t="s">
        <v>12</v>
      </c>
    </row>
    <row r="2081" spans="1:5" hidden="1" x14ac:dyDescent="0.35">
      <c r="A2081" s="76">
        <v>41275</v>
      </c>
      <c r="B2081">
        <v>0</v>
      </c>
      <c r="C2081" t="s">
        <v>55</v>
      </c>
      <c r="D2081" t="s">
        <v>177</v>
      </c>
      <c r="E2081" t="s">
        <v>99</v>
      </c>
    </row>
    <row r="2082" spans="1:5" x14ac:dyDescent="0.35">
      <c r="A2082" s="76">
        <v>41306</v>
      </c>
      <c r="B2082">
        <v>0</v>
      </c>
      <c r="C2082" t="s">
        <v>305</v>
      </c>
      <c r="D2082" t="s">
        <v>46</v>
      </c>
      <c r="E2082" t="s">
        <v>12</v>
      </c>
    </row>
    <row r="2083" spans="1:5" x14ac:dyDescent="0.35">
      <c r="A2083" s="76">
        <v>41306</v>
      </c>
      <c r="B2083">
        <v>0</v>
      </c>
      <c r="C2083" t="s">
        <v>58</v>
      </c>
      <c r="D2083" t="s">
        <v>46</v>
      </c>
      <c r="E2083" t="s">
        <v>12</v>
      </c>
    </row>
    <row r="2084" spans="1:5" x14ac:dyDescent="0.35">
      <c r="A2084" s="76">
        <v>41306</v>
      </c>
      <c r="B2084">
        <v>0</v>
      </c>
      <c r="C2084" t="s">
        <v>57</v>
      </c>
      <c r="D2084" t="s">
        <v>46</v>
      </c>
      <c r="E2084" t="s">
        <v>12</v>
      </c>
    </row>
    <row r="2085" spans="1:5" x14ac:dyDescent="0.35">
      <c r="A2085" s="76">
        <v>41306</v>
      </c>
      <c r="B2085">
        <v>0</v>
      </c>
      <c r="C2085" t="s">
        <v>59</v>
      </c>
      <c r="D2085" t="s">
        <v>46</v>
      </c>
      <c r="E2085" t="s">
        <v>12</v>
      </c>
    </row>
    <row r="2086" spans="1:5" x14ac:dyDescent="0.35">
      <c r="A2086" s="76">
        <v>41306</v>
      </c>
      <c r="B2086">
        <v>0</v>
      </c>
      <c r="C2086" t="s">
        <v>318</v>
      </c>
      <c r="D2086" t="s">
        <v>46</v>
      </c>
      <c r="E2086" t="s">
        <v>12</v>
      </c>
    </row>
    <row r="2087" spans="1:5" x14ac:dyDescent="0.35">
      <c r="A2087" s="76">
        <v>41306</v>
      </c>
      <c r="B2087">
        <v>0</v>
      </c>
      <c r="C2087" t="s">
        <v>60</v>
      </c>
      <c r="D2087" t="s">
        <v>46</v>
      </c>
      <c r="E2087" t="s">
        <v>12</v>
      </c>
    </row>
    <row r="2088" spans="1:5" x14ac:dyDescent="0.35">
      <c r="A2088" s="76">
        <v>41306</v>
      </c>
      <c r="B2088">
        <v>0</v>
      </c>
      <c r="C2088" t="s">
        <v>76</v>
      </c>
      <c r="D2088" t="s">
        <v>46</v>
      </c>
      <c r="E2088" t="s">
        <v>12</v>
      </c>
    </row>
    <row r="2089" spans="1:5" x14ac:dyDescent="0.35">
      <c r="A2089" s="76">
        <v>41306</v>
      </c>
      <c r="B2089">
        <v>0</v>
      </c>
      <c r="C2089" t="s">
        <v>61</v>
      </c>
      <c r="D2089" t="s">
        <v>46</v>
      </c>
      <c r="E2089" t="s">
        <v>12</v>
      </c>
    </row>
    <row r="2090" spans="1:5" x14ac:dyDescent="0.35">
      <c r="A2090" s="76">
        <v>41306</v>
      </c>
      <c r="B2090">
        <v>0</v>
      </c>
      <c r="C2090" t="s">
        <v>55</v>
      </c>
      <c r="D2090" t="s">
        <v>46</v>
      </c>
      <c r="E2090" t="s">
        <v>9</v>
      </c>
    </row>
    <row r="2091" spans="1:5" x14ac:dyDescent="0.35">
      <c r="A2091" s="76">
        <v>41306</v>
      </c>
      <c r="B2091">
        <v>0</v>
      </c>
      <c r="C2091" t="s">
        <v>62</v>
      </c>
      <c r="D2091" t="s">
        <v>46</v>
      </c>
      <c r="E2091" t="s">
        <v>99</v>
      </c>
    </row>
    <row r="2092" spans="1:5" hidden="1" x14ac:dyDescent="0.35">
      <c r="A2092" s="76">
        <v>41306</v>
      </c>
      <c r="B2092">
        <v>0</v>
      </c>
      <c r="C2092" t="s">
        <v>93</v>
      </c>
      <c r="D2092" t="s">
        <v>45</v>
      </c>
      <c r="E2092" t="s">
        <v>9</v>
      </c>
    </row>
    <row r="2093" spans="1:5" hidden="1" x14ac:dyDescent="0.35">
      <c r="A2093" s="76">
        <v>41306</v>
      </c>
      <c r="B2093">
        <v>0</v>
      </c>
      <c r="C2093" t="s">
        <v>56</v>
      </c>
      <c r="D2093" t="s">
        <v>45</v>
      </c>
      <c r="E2093" t="s">
        <v>12</v>
      </c>
    </row>
    <row r="2094" spans="1:5" hidden="1" x14ac:dyDescent="0.35">
      <c r="A2094" s="76">
        <v>41306</v>
      </c>
      <c r="B2094">
        <v>0</v>
      </c>
      <c r="C2094" t="s">
        <v>58</v>
      </c>
      <c r="D2094" t="s">
        <v>45</v>
      </c>
      <c r="E2094" t="s">
        <v>12</v>
      </c>
    </row>
    <row r="2095" spans="1:5" hidden="1" x14ac:dyDescent="0.35">
      <c r="A2095" s="76">
        <v>41306</v>
      </c>
      <c r="B2095">
        <v>0</v>
      </c>
      <c r="C2095" t="s">
        <v>57</v>
      </c>
      <c r="D2095" t="s">
        <v>45</v>
      </c>
      <c r="E2095" t="s">
        <v>12</v>
      </c>
    </row>
    <row r="2096" spans="1:5" hidden="1" x14ac:dyDescent="0.35">
      <c r="A2096" s="76">
        <v>41306</v>
      </c>
      <c r="B2096">
        <v>0</v>
      </c>
      <c r="C2096" t="s">
        <v>59</v>
      </c>
      <c r="D2096" t="s">
        <v>45</v>
      </c>
      <c r="E2096" t="s">
        <v>12</v>
      </c>
    </row>
    <row r="2097" spans="1:5" hidden="1" x14ac:dyDescent="0.35">
      <c r="A2097" s="76">
        <v>41306</v>
      </c>
      <c r="B2097">
        <v>0</v>
      </c>
      <c r="C2097" t="s">
        <v>94</v>
      </c>
      <c r="D2097" t="s">
        <v>45</v>
      </c>
      <c r="E2097" t="s">
        <v>9</v>
      </c>
    </row>
    <row r="2098" spans="1:5" hidden="1" x14ac:dyDescent="0.35">
      <c r="A2098" s="76">
        <v>41306</v>
      </c>
      <c r="B2098">
        <v>0</v>
      </c>
      <c r="C2098" t="s">
        <v>60</v>
      </c>
      <c r="D2098" t="s">
        <v>45</v>
      </c>
      <c r="E2098" t="s">
        <v>12</v>
      </c>
    </row>
    <row r="2099" spans="1:5" hidden="1" x14ac:dyDescent="0.35">
      <c r="A2099" s="76">
        <v>41306</v>
      </c>
      <c r="B2099">
        <v>0</v>
      </c>
      <c r="C2099" t="s">
        <v>76</v>
      </c>
      <c r="D2099" t="s">
        <v>45</v>
      </c>
      <c r="E2099" t="s">
        <v>12</v>
      </c>
    </row>
    <row r="2100" spans="1:5" hidden="1" x14ac:dyDescent="0.35">
      <c r="A2100" s="76">
        <v>41306</v>
      </c>
      <c r="B2100">
        <v>0</v>
      </c>
      <c r="C2100" t="s">
        <v>61</v>
      </c>
      <c r="D2100" t="s">
        <v>45</v>
      </c>
      <c r="E2100" t="s">
        <v>12</v>
      </c>
    </row>
    <row r="2101" spans="1:5" hidden="1" x14ac:dyDescent="0.35">
      <c r="A2101" s="76">
        <v>41306</v>
      </c>
      <c r="B2101">
        <v>0</v>
      </c>
      <c r="C2101" t="s">
        <v>55</v>
      </c>
      <c r="D2101" t="s">
        <v>45</v>
      </c>
      <c r="E2101" t="s">
        <v>9</v>
      </c>
    </row>
    <row r="2102" spans="1:5" hidden="1" x14ac:dyDescent="0.35">
      <c r="A2102" s="76">
        <v>41306</v>
      </c>
      <c r="B2102">
        <v>0</v>
      </c>
      <c r="C2102" t="s">
        <v>62</v>
      </c>
      <c r="D2102" t="s">
        <v>45</v>
      </c>
      <c r="E2102" t="s">
        <v>99</v>
      </c>
    </row>
    <row r="2103" spans="1:5" hidden="1" x14ac:dyDescent="0.35">
      <c r="A2103" s="76">
        <v>41306</v>
      </c>
      <c r="B2103">
        <v>0</v>
      </c>
      <c r="C2103" t="s">
        <v>93</v>
      </c>
      <c r="D2103" t="s">
        <v>109</v>
      </c>
      <c r="E2103" t="s">
        <v>99</v>
      </c>
    </row>
    <row r="2104" spans="1:5" hidden="1" x14ac:dyDescent="0.35">
      <c r="A2104" s="76">
        <v>41306</v>
      </c>
      <c r="B2104">
        <v>0</v>
      </c>
      <c r="C2104" t="s">
        <v>94</v>
      </c>
      <c r="D2104" t="s">
        <v>109</v>
      </c>
      <c r="E2104" t="s">
        <v>99</v>
      </c>
    </row>
    <row r="2105" spans="1:5" hidden="1" x14ac:dyDescent="0.35">
      <c r="A2105" s="76">
        <v>41306</v>
      </c>
      <c r="B2105">
        <v>0</v>
      </c>
      <c r="C2105" t="s">
        <v>55</v>
      </c>
      <c r="D2105" t="s">
        <v>109</v>
      </c>
      <c r="E2105" t="s">
        <v>99</v>
      </c>
    </row>
    <row r="2106" spans="1:5" hidden="1" x14ac:dyDescent="0.35">
      <c r="A2106" s="76">
        <v>41306</v>
      </c>
      <c r="B2106">
        <v>0</v>
      </c>
      <c r="C2106" t="s">
        <v>62</v>
      </c>
      <c r="D2106" t="s">
        <v>109</v>
      </c>
      <c r="E2106" t="s">
        <v>99</v>
      </c>
    </row>
    <row r="2107" spans="1:5" hidden="1" x14ac:dyDescent="0.35">
      <c r="A2107" s="76">
        <v>41306</v>
      </c>
      <c r="B2107">
        <v>0</v>
      </c>
      <c r="C2107" t="s">
        <v>93</v>
      </c>
      <c r="D2107" t="s">
        <v>10</v>
      </c>
      <c r="E2107" t="s">
        <v>99</v>
      </c>
    </row>
    <row r="2108" spans="1:5" hidden="1" x14ac:dyDescent="0.35">
      <c r="A2108" s="76">
        <v>41306</v>
      </c>
      <c r="B2108">
        <v>0</v>
      </c>
      <c r="C2108" t="s">
        <v>94</v>
      </c>
      <c r="D2108" t="s">
        <v>10</v>
      </c>
      <c r="E2108" t="s">
        <v>99</v>
      </c>
    </row>
    <row r="2109" spans="1:5" hidden="1" x14ac:dyDescent="0.35">
      <c r="A2109" s="76">
        <v>41306</v>
      </c>
      <c r="B2109">
        <v>0</v>
      </c>
      <c r="C2109" t="s">
        <v>55</v>
      </c>
      <c r="D2109" t="s">
        <v>10</v>
      </c>
      <c r="E2109" t="s">
        <v>99</v>
      </c>
    </row>
    <row r="2110" spans="1:5" hidden="1" x14ac:dyDescent="0.35">
      <c r="A2110" s="76">
        <v>41306</v>
      </c>
      <c r="B2110">
        <v>0</v>
      </c>
      <c r="C2110" t="s">
        <v>62</v>
      </c>
      <c r="D2110" t="s">
        <v>10</v>
      </c>
      <c r="E2110" t="s">
        <v>99</v>
      </c>
    </row>
    <row r="2111" spans="1:5" hidden="1" x14ac:dyDescent="0.35">
      <c r="A2111" s="76">
        <v>41306</v>
      </c>
      <c r="B2111">
        <v>0</v>
      </c>
      <c r="C2111" t="s">
        <v>56</v>
      </c>
      <c r="D2111" t="s">
        <v>26</v>
      </c>
      <c r="E2111" t="s">
        <v>9</v>
      </c>
    </row>
    <row r="2112" spans="1:5" hidden="1" x14ac:dyDescent="0.35">
      <c r="A2112" s="76">
        <v>41306</v>
      </c>
      <c r="B2112">
        <v>0</v>
      </c>
      <c r="C2112" t="s">
        <v>58</v>
      </c>
      <c r="D2112" t="s">
        <v>26</v>
      </c>
      <c r="E2112" t="s">
        <v>9</v>
      </c>
    </row>
    <row r="2113" spans="1:5" hidden="1" x14ac:dyDescent="0.35">
      <c r="A2113" s="76">
        <v>41306</v>
      </c>
      <c r="B2113">
        <v>0</v>
      </c>
      <c r="C2113" t="s">
        <v>307</v>
      </c>
      <c r="D2113" t="s">
        <v>26</v>
      </c>
      <c r="E2113" t="s">
        <v>12</v>
      </c>
    </row>
    <row r="2114" spans="1:5" hidden="1" x14ac:dyDescent="0.35">
      <c r="A2114" s="76">
        <v>41306</v>
      </c>
      <c r="B2114">
        <v>0</v>
      </c>
      <c r="C2114" t="s">
        <v>59</v>
      </c>
      <c r="D2114" t="s">
        <v>26</v>
      </c>
      <c r="E2114" t="s">
        <v>9</v>
      </c>
    </row>
    <row r="2115" spans="1:5" hidden="1" x14ac:dyDescent="0.35">
      <c r="A2115" s="76">
        <v>41306</v>
      </c>
      <c r="B2115">
        <v>0</v>
      </c>
      <c r="C2115" t="s">
        <v>60</v>
      </c>
      <c r="D2115" t="s">
        <v>26</v>
      </c>
      <c r="E2115" t="s">
        <v>9</v>
      </c>
    </row>
    <row r="2116" spans="1:5" hidden="1" x14ac:dyDescent="0.35">
      <c r="A2116" s="76">
        <v>41306</v>
      </c>
      <c r="B2116">
        <v>0</v>
      </c>
      <c r="C2116" t="s">
        <v>76</v>
      </c>
      <c r="D2116" t="s">
        <v>26</v>
      </c>
      <c r="E2116" t="s">
        <v>9</v>
      </c>
    </row>
    <row r="2117" spans="1:5" hidden="1" x14ac:dyDescent="0.35">
      <c r="A2117" s="76">
        <v>41306</v>
      </c>
      <c r="B2117">
        <v>0</v>
      </c>
      <c r="C2117" t="s">
        <v>61</v>
      </c>
      <c r="D2117" t="s">
        <v>26</v>
      </c>
      <c r="E2117" t="s">
        <v>9</v>
      </c>
    </row>
    <row r="2118" spans="1:5" hidden="1" x14ac:dyDescent="0.35">
      <c r="A2118" s="76">
        <v>41306</v>
      </c>
      <c r="B2118">
        <v>0</v>
      </c>
      <c r="C2118" t="s">
        <v>55</v>
      </c>
      <c r="D2118" t="s">
        <v>26</v>
      </c>
      <c r="E2118" t="s">
        <v>9</v>
      </c>
    </row>
    <row r="2119" spans="1:5" hidden="1" x14ac:dyDescent="0.35">
      <c r="A2119" s="76">
        <v>41306</v>
      </c>
      <c r="B2119">
        <v>0</v>
      </c>
      <c r="C2119" t="s">
        <v>63</v>
      </c>
      <c r="D2119" t="s">
        <v>26</v>
      </c>
      <c r="E2119" t="s">
        <v>99</v>
      </c>
    </row>
    <row r="2120" spans="1:5" hidden="1" x14ac:dyDescent="0.35">
      <c r="A2120" s="76">
        <v>41306</v>
      </c>
      <c r="B2120">
        <v>0</v>
      </c>
      <c r="C2120" t="s">
        <v>123</v>
      </c>
      <c r="D2120" t="s">
        <v>26</v>
      </c>
      <c r="E2120" t="s">
        <v>99</v>
      </c>
    </row>
    <row r="2121" spans="1:5" hidden="1" x14ac:dyDescent="0.35">
      <c r="A2121" s="76">
        <v>41306</v>
      </c>
      <c r="B2121">
        <v>0</v>
      </c>
      <c r="C2121" t="s">
        <v>62</v>
      </c>
      <c r="D2121" t="s">
        <v>26</v>
      </c>
      <c r="E2121" t="s">
        <v>99</v>
      </c>
    </row>
    <row r="2122" spans="1:5" hidden="1" x14ac:dyDescent="0.35">
      <c r="A2122" s="76">
        <v>41306</v>
      </c>
      <c r="B2122">
        <v>1395.5017829999988</v>
      </c>
      <c r="C2122" t="s">
        <v>62</v>
      </c>
      <c r="D2122" t="s">
        <v>25</v>
      </c>
      <c r="E2122" t="s">
        <v>99</v>
      </c>
    </row>
    <row r="2123" spans="1:5" hidden="1" x14ac:dyDescent="0.35">
      <c r="A2123" s="76">
        <v>41306</v>
      </c>
      <c r="B2123">
        <v>48.120266999999998</v>
      </c>
      <c r="C2123" t="s">
        <v>55</v>
      </c>
      <c r="D2123" t="s">
        <v>25</v>
      </c>
      <c r="E2123" t="s">
        <v>99</v>
      </c>
    </row>
    <row r="2124" spans="1:5" hidden="1" x14ac:dyDescent="0.35">
      <c r="A2124" s="76">
        <v>41306</v>
      </c>
      <c r="B2124">
        <v>2820.568815000001</v>
      </c>
      <c r="C2124" t="s">
        <v>63</v>
      </c>
      <c r="D2124" t="s">
        <v>25</v>
      </c>
      <c r="E2124" t="s">
        <v>99</v>
      </c>
    </row>
    <row r="2125" spans="1:5" hidden="1" x14ac:dyDescent="0.35">
      <c r="A2125" s="76">
        <v>41306</v>
      </c>
      <c r="B2125">
        <v>1229.5295210000006</v>
      </c>
      <c r="C2125" t="s">
        <v>56</v>
      </c>
      <c r="D2125" t="s">
        <v>25</v>
      </c>
      <c r="E2125" t="s">
        <v>99</v>
      </c>
    </row>
    <row r="2126" spans="1:5" hidden="1" x14ac:dyDescent="0.35">
      <c r="A2126" s="76">
        <v>41306</v>
      </c>
      <c r="B2126">
        <v>488.12480199999982</v>
      </c>
      <c r="C2126" t="s">
        <v>58</v>
      </c>
      <c r="D2126" t="s">
        <v>25</v>
      </c>
      <c r="E2126" t="s">
        <v>99</v>
      </c>
    </row>
    <row r="2127" spans="1:5" hidden="1" x14ac:dyDescent="0.35">
      <c r="A2127" s="76">
        <v>41306</v>
      </c>
      <c r="B2127">
        <v>636.51892800000041</v>
      </c>
      <c r="C2127" t="s">
        <v>60</v>
      </c>
      <c r="D2127" t="s">
        <v>25</v>
      </c>
      <c r="E2127" t="s">
        <v>99</v>
      </c>
    </row>
    <row r="2128" spans="1:5" hidden="1" x14ac:dyDescent="0.35">
      <c r="A2128" s="76">
        <v>41306</v>
      </c>
      <c r="B2128">
        <v>466.39556399999975</v>
      </c>
      <c r="C2128" t="s">
        <v>308</v>
      </c>
      <c r="D2128" t="s">
        <v>25</v>
      </c>
      <c r="E2128" t="s">
        <v>99</v>
      </c>
    </row>
    <row r="2129" spans="1:5" hidden="1" x14ac:dyDescent="0.35">
      <c r="A2129" s="76">
        <v>41306</v>
      </c>
      <c r="B2129">
        <v>3.1730100000000001</v>
      </c>
      <c r="C2129" t="s">
        <v>55</v>
      </c>
      <c r="D2129" t="s">
        <v>13</v>
      </c>
      <c r="E2129" t="s">
        <v>9</v>
      </c>
    </row>
    <row r="2130" spans="1:5" hidden="1" x14ac:dyDescent="0.35">
      <c r="A2130" s="76">
        <v>41306</v>
      </c>
      <c r="B2130">
        <v>0.29573899999999997</v>
      </c>
      <c r="C2130" t="s">
        <v>55</v>
      </c>
      <c r="D2130" t="s">
        <v>469</v>
      </c>
      <c r="E2130" t="s">
        <v>12</v>
      </c>
    </row>
    <row r="2131" spans="1:5" hidden="1" x14ac:dyDescent="0.35">
      <c r="A2131" s="76">
        <v>41306</v>
      </c>
      <c r="B2131">
        <v>6.9518459999999997</v>
      </c>
      <c r="C2131" t="s">
        <v>63</v>
      </c>
      <c r="D2131" t="s">
        <v>13</v>
      </c>
      <c r="E2131" t="s">
        <v>9</v>
      </c>
    </row>
    <row r="2132" spans="1:5" hidden="1" x14ac:dyDescent="0.35">
      <c r="A2132" s="76">
        <v>41306</v>
      </c>
      <c r="B2132">
        <v>0.84257199999999999</v>
      </c>
      <c r="C2132" t="s">
        <v>241</v>
      </c>
      <c r="D2132" t="s">
        <v>13</v>
      </c>
      <c r="E2132" t="s">
        <v>9</v>
      </c>
    </row>
    <row r="2133" spans="1:5" hidden="1" x14ac:dyDescent="0.35">
      <c r="A2133" s="76">
        <v>41306</v>
      </c>
      <c r="B2133">
        <v>8.0649999999999999E-2</v>
      </c>
      <c r="C2133" t="s">
        <v>62</v>
      </c>
      <c r="D2133" t="s">
        <v>470</v>
      </c>
      <c r="E2133" t="s">
        <v>12</v>
      </c>
    </row>
    <row r="2134" spans="1:5" hidden="1" x14ac:dyDescent="0.35">
      <c r="A2134" s="76">
        <v>41306</v>
      </c>
      <c r="B2134">
        <v>0</v>
      </c>
      <c r="C2134" t="s">
        <v>56</v>
      </c>
      <c r="D2134" t="s">
        <v>244</v>
      </c>
      <c r="E2134" t="s">
        <v>9</v>
      </c>
    </row>
    <row r="2135" spans="1:5" hidden="1" x14ac:dyDescent="0.35">
      <c r="A2135" s="76">
        <v>41306</v>
      </c>
      <c r="B2135">
        <v>0</v>
      </c>
      <c r="C2135" t="s">
        <v>58</v>
      </c>
      <c r="D2135" t="s">
        <v>244</v>
      </c>
      <c r="E2135" t="s">
        <v>9</v>
      </c>
    </row>
    <row r="2136" spans="1:5" hidden="1" x14ac:dyDescent="0.35">
      <c r="A2136" s="76">
        <v>41306</v>
      </c>
      <c r="B2136">
        <v>0</v>
      </c>
      <c r="C2136" t="s">
        <v>60</v>
      </c>
      <c r="D2136" t="s">
        <v>244</v>
      </c>
      <c r="E2136" t="s">
        <v>9</v>
      </c>
    </row>
    <row r="2137" spans="1:5" hidden="1" x14ac:dyDescent="0.35">
      <c r="A2137" s="76">
        <v>41306</v>
      </c>
      <c r="B2137">
        <v>0</v>
      </c>
      <c r="C2137" t="s">
        <v>308</v>
      </c>
      <c r="D2137" t="s">
        <v>244</v>
      </c>
      <c r="E2137" t="s">
        <v>12</v>
      </c>
    </row>
    <row r="2138" spans="1:5" hidden="1" x14ac:dyDescent="0.35">
      <c r="A2138" s="76">
        <v>41306</v>
      </c>
      <c r="B2138">
        <v>0</v>
      </c>
      <c r="C2138" t="s">
        <v>56</v>
      </c>
      <c r="D2138" t="s">
        <v>13</v>
      </c>
      <c r="E2138" t="s">
        <v>99</v>
      </c>
    </row>
    <row r="2139" spans="1:5" hidden="1" x14ac:dyDescent="0.35">
      <c r="A2139" s="76">
        <v>41306</v>
      </c>
      <c r="B2139">
        <v>0</v>
      </c>
      <c r="C2139" t="s">
        <v>58</v>
      </c>
      <c r="D2139" t="s">
        <v>13</v>
      </c>
      <c r="E2139" t="s">
        <v>99</v>
      </c>
    </row>
    <row r="2140" spans="1:5" hidden="1" x14ac:dyDescent="0.35">
      <c r="A2140" s="76">
        <v>41306</v>
      </c>
      <c r="B2140">
        <v>0</v>
      </c>
      <c r="C2140" t="s">
        <v>60</v>
      </c>
      <c r="D2140" t="s">
        <v>13</v>
      </c>
      <c r="E2140" t="s">
        <v>99</v>
      </c>
    </row>
    <row r="2141" spans="1:5" hidden="1" x14ac:dyDescent="0.35">
      <c r="A2141" s="76">
        <v>41306</v>
      </c>
      <c r="B2141">
        <v>0</v>
      </c>
      <c r="C2141" t="s">
        <v>308</v>
      </c>
      <c r="D2141" t="s">
        <v>13</v>
      </c>
      <c r="E2141" t="s">
        <v>99</v>
      </c>
    </row>
    <row r="2142" spans="1:5" hidden="1" x14ac:dyDescent="0.35">
      <c r="A2142" s="76">
        <v>41306</v>
      </c>
      <c r="B2142">
        <v>11.343817</v>
      </c>
      <c r="C2142" t="s">
        <v>62</v>
      </c>
      <c r="D2142" t="s">
        <v>13</v>
      </c>
      <c r="E2142" t="s">
        <v>99</v>
      </c>
    </row>
    <row r="2143" spans="1:5" hidden="1" x14ac:dyDescent="0.35">
      <c r="A2143" s="76">
        <v>41306</v>
      </c>
      <c r="B2143">
        <v>1406.8455999999987</v>
      </c>
      <c r="C2143" t="s">
        <v>62</v>
      </c>
      <c r="D2143" t="s">
        <v>87</v>
      </c>
      <c r="E2143" t="s">
        <v>99</v>
      </c>
    </row>
    <row r="2144" spans="1:5" hidden="1" x14ac:dyDescent="0.35">
      <c r="A2144" s="76">
        <v>41306</v>
      </c>
      <c r="B2144">
        <v>76.323000000000008</v>
      </c>
      <c r="C2144" t="s">
        <v>62</v>
      </c>
      <c r="D2144" t="s">
        <v>316</v>
      </c>
      <c r="E2144" t="s">
        <v>99</v>
      </c>
    </row>
    <row r="2145" spans="1:5" hidden="1" x14ac:dyDescent="0.35">
      <c r="A2145" s="76">
        <v>41306</v>
      </c>
      <c r="B2145">
        <v>6.718172</v>
      </c>
      <c r="C2145" t="s">
        <v>55</v>
      </c>
      <c r="D2145" t="s">
        <v>316</v>
      </c>
      <c r="E2145" t="s">
        <v>12</v>
      </c>
    </row>
    <row r="2146" spans="1:5" hidden="1" x14ac:dyDescent="0.35">
      <c r="A2146" s="76">
        <v>41306</v>
      </c>
      <c r="B2146">
        <v>69.604827999999998</v>
      </c>
      <c r="C2146" t="s">
        <v>63</v>
      </c>
      <c r="D2146" t="s">
        <v>316</v>
      </c>
      <c r="E2146" t="s">
        <v>99</v>
      </c>
    </row>
    <row r="2147" spans="1:5" hidden="1" x14ac:dyDescent="0.35">
      <c r="A2147" s="76">
        <v>41306</v>
      </c>
      <c r="B2147">
        <v>32.659740999999997</v>
      </c>
      <c r="C2147" t="s">
        <v>56</v>
      </c>
      <c r="D2147" t="s">
        <v>316</v>
      </c>
      <c r="E2147" t="s">
        <v>12</v>
      </c>
    </row>
    <row r="2148" spans="1:5" hidden="1" x14ac:dyDescent="0.35">
      <c r="A2148" s="76">
        <v>41306</v>
      </c>
      <c r="B2148">
        <v>11.637506</v>
      </c>
      <c r="C2148" t="s">
        <v>58</v>
      </c>
      <c r="D2148" t="s">
        <v>316</v>
      </c>
      <c r="E2148" t="s">
        <v>12</v>
      </c>
    </row>
    <row r="2149" spans="1:5" hidden="1" x14ac:dyDescent="0.35">
      <c r="A2149" s="76">
        <v>41306</v>
      </c>
      <c r="B2149">
        <v>18.279513000000001</v>
      </c>
      <c r="C2149" t="s">
        <v>60</v>
      </c>
      <c r="D2149" t="s">
        <v>316</v>
      </c>
      <c r="E2149" t="s">
        <v>12</v>
      </c>
    </row>
    <row r="2150" spans="1:5" hidden="1" x14ac:dyDescent="0.35">
      <c r="A2150" s="76">
        <v>41306</v>
      </c>
      <c r="B2150">
        <v>7.0280680000000002</v>
      </c>
      <c r="C2150" t="s">
        <v>308</v>
      </c>
      <c r="D2150" t="s">
        <v>316</v>
      </c>
      <c r="E2150" t="s">
        <v>12</v>
      </c>
    </row>
    <row r="2151" spans="1:5" hidden="1" x14ac:dyDescent="0.35">
      <c r="A2151" s="76">
        <v>41306</v>
      </c>
      <c r="B2151">
        <v>2.107253</v>
      </c>
      <c r="C2151" t="s">
        <v>62</v>
      </c>
      <c r="D2151" t="s">
        <v>124</v>
      </c>
      <c r="E2151" t="s">
        <v>99</v>
      </c>
    </row>
    <row r="2152" spans="1:5" hidden="1" x14ac:dyDescent="0.35">
      <c r="A2152" s="76">
        <v>41306</v>
      </c>
      <c r="B2152">
        <v>1.233403</v>
      </c>
      <c r="C2152" t="s">
        <v>55</v>
      </c>
      <c r="D2152" t="s">
        <v>124</v>
      </c>
      <c r="E2152" t="s">
        <v>9</v>
      </c>
    </row>
    <row r="2153" spans="1:5" hidden="1" x14ac:dyDescent="0.35">
      <c r="A2153" s="76">
        <v>41306</v>
      </c>
      <c r="B2153">
        <v>0.87384999999999979</v>
      </c>
      <c r="C2153" t="s">
        <v>63</v>
      </c>
      <c r="D2153" t="s">
        <v>124</v>
      </c>
      <c r="E2153" t="s">
        <v>99</v>
      </c>
    </row>
    <row r="2154" spans="1:5" hidden="1" x14ac:dyDescent="0.35">
      <c r="A2154" s="76">
        <v>41306</v>
      </c>
      <c r="B2154">
        <v>-2.0536379999999999</v>
      </c>
      <c r="C2154" t="s">
        <v>56</v>
      </c>
      <c r="D2154" t="s">
        <v>124</v>
      </c>
      <c r="E2154" t="s">
        <v>9</v>
      </c>
    </row>
    <row r="2155" spans="1:5" hidden="1" x14ac:dyDescent="0.35">
      <c r="A2155" s="76">
        <v>41306</v>
      </c>
      <c r="B2155">
        <v>-1.0251399999999999</v>
      </c>
      <c r="C2155" t="s">
        <v>58</v>
      </c>
      <c r="D2155" t="s">
        <v>124</v>
      </c>
      <c r="E2155" t="s">
        <v>9</v>
      </c>
    </row>
    <row r="2156" spans="1:5" hidden="1" x14ac:dyDescent="0.35">
      <c r="A2156" s="76">
        <v>41306</v>
      </c>
      <c r="B2156">
        <v>5.4397909999999996</v>
      </c>
      <c r="C2156" t="s">
        <v>60</v>
      </c>
      <c r="D2156" t="s">
        <v>124</v>
      </c>
      <c r="E2156" t="s">
        <v>9</v>
      </c>
    </row>
    <row r="2157" spans="1:5" hidden="1" x14ac:dyDescent="0.35">
      <c r="A2157" s="76">
        <v>41306</v>
      </c>
      <c r="B2157">
        <v>-1.487163</v>
      </c>
      <c r="C2157" t="s">
        <v>308</v>
      </c>
      <c r="D2157" t="s">
        <v>124</v>
      </c>
      <c r="E2157" t="s">
        <v>12</v>
      </c>
    </row>
    <row r="2158" spans="1:5" hidden="1" x14ac:dyDescent="0.35">
      <c r="A2158" s="76">
        <v>41306</v>
      </c>
      <c r="B2158">
        <v>0</v>
      </c>
      <c r="C2158" t="s">
        <v>56</v>
      </c>
      <c r="D2158" t="s">
        <v>21</v>
      </c>
      <c r="E2158" t="s">
        <v>99</v>
      </c>
    </row>
    <row r="2159" spans="1:5" hidden="1" x14ac:dyDescent="0.35">
      <c r="A2159" s="76">
        <v>41306</v>
      </c>
      <c r="B2159">
        <v>0</v>
      </c>
      <c r="C2159" t="s">
        <v>58</v>
      </c>
      <c r="D2159" t="s">
        <v>21</v>
      </c>
      <c r="E2159" t="s">
        <v>99</v>
      </c>
    </row>
    <row r="2160" spans="1:5" hidden="1" x14ac:dyDescent="0.35">
      <c r="A2160" s="76">
        <v>41306</v>
      </c>
      <c r="B2160">
        <v>0</v>
      </c>
      <c r="C2160" t="s">
        <v>60</v>
      </c>
      <c r="D2160" t="s">
        <v>21</v>
      </c>
      <c r="E2160" t="s">
        <v>99</v>
      </c>
    </row>
    <row r="2161" spans="1:5" hidden="1" x14ac:dyDescent="0.35">
      <c r="A2161" s="76">
        <v>41306</v>
      </c>
      <c r="B2161">
        <v>0</v>
      </c>
      <c r="C2161" t="s">
        <v>308</v>
      </c>
      <c r="D2161" t="s">
        <v>21</v>
      </c>
      <c r="E2161" t="s">
        <v>99</v>
      </c>
    </row>
    <row r="2162" spans="1:5" hidden="1" x14ac:dyDescent="0.35">
      <c r="A2162" s="76">
        <v>41306</v>
      </c>
      <c r="B2162">
        <v>0</v>
      </c>
      <c r="C2162" t="s">
        <v>56</v>
      </c>
      <c r="D2162" t="s">
        <v>237</v>
      </c>
      <c r="E2162" t="s">
        <v>9</v>
      </c>
    </row>
    <row r="2163" spans="1:5" hidden="1" x14ac:dyDescent="0.35">
      <c r="A2163" s="76">
        <v>41306</v>
      </c>
      <c r="B2163">
        <v>0</v>
      </c>
      <c r="C2163" t="s">
        <v>58</v>
      </c>
      <c r="D2163" t="s">
        <v>237</v>
      </c>
      <c r="E2163" t="s">
        <v>9</v>
      </c>
    </row>
    <row r="2164" spans="1:5" hidden="1" x14ac:dyDescent="0.35">
      <c r="A2164" s="76">
        <v>41306</v>
      </c>
      <c r="B2164">
        <v>0</v>
      </c>
      <c r="C2164" t="s">
        <v>60</v>
      </c>
      <c r="D2164" t="s">
        <v>237</v>
      </c>
      <c r="E2164" t="s">
        <v>9</v>
      </c>
    </row>
    <row r="2165" spans="1:5" hidden="1" x14ac:dyDescent="0.35">
      <c r="A2165" s="76">
        <v>41306</v>
      </c>
      <c r="B2165">
        <v>0</v>
      </c>
      <c r="C2165" t="s">
        <v>308</v>
      </c>
      <c r="D2165" t="s">
        <v>237</v>
      </c>
      <c r="E2165" t="s">
        <v>12</v>
      </c>
    </row>
    <row r="2166" spans="1:5" hidden="1" x14ac:dyDescent="0.35">
      <c r="A2166" s="76">
        <v>41306</v>
      </c>
      <c r="B2166">
        <v>91.192536000000004</v>
      </c>
      <c r="C2166" t="s">
        <v>63</v>
      </c>
      <c r="D2166" t="s">
        <v>21</v>
      </c>
      <c r="E2166" t="s">
        <v>9</v>
      </c>
    </row>
    <row r="2167" spans="1:5" hidden="1" x14ac:dyDescent="0.35">
      <c r="A2167" s="76">
        <v>41306</v>
      </c>
      <c r="B2167">
        <v>1.05755</v>
      </c>
      <c r="C2167" t="s">
        <v>241</v>
      </c>
      <c r="D2167" t="s">
        <v>21</v>
      </c>
      <c r="E2167" t="s">
        <v>9</v>
      </c>
    </row>
    <row r="2168" spans="1:5" hidden="1" x14ac:dyDescent="0.35">
      <c r="A2168" s="76">
        <v>41306</v>
      </c>
      <c r="B2168">
        <v>0.18582599999999999</v>
      </c>
      <c r="C2168" t="s">
        <v>62</v>
      </c>
      <c r="D2168" t="s">
        <v>471</v>
      </c>
      <c r="E2168" t="s">
        <v>12</v>
      </c>
    </row>
    <row r="2169" spans="1:5" hidden="1" x14ac:dyDescent="0.35">
      <c r="A2169" s="76">
        <v>41306</v>
      </c>
      <c r="B2169">
        <v>0.66888199999999998</v>
      </c>
      <c r="C2169" t="s">
        <v>55</v>
      </c>
      <c r="D2169" t="s">
        <v>21</v>
      </c>
      <c r="E2169" t="s">
        <v>9</v>
      </c>
    </row>
    <row r="2170" spans="1:5" hidden="1" x14ac:dyDescent="0.35">
      <c r="A2170" s="76">
        <v>41306</v>
      </c>
      <c r="B2170">
        <v>0.48055199999999998</v>
      </c>
      <c r="C2170" t="s">
        <v>55</v>
      </c>
      <c r="D2170" t="s">
        <v>472</v>
      </c>
      <c r="E2170" t="s">
        <v>12</v>
      </c>
    </row>
    <row r="2171" spans="1:5" hidden="1" x14ac:dyDescent="0.35">
      <c r="A2171" s="76">
        <v>41306</v>
      </c>
      <c r="B2171">
        <v>93.585346000000015</v>
      </c>
      <c r="C2171" t="s">
        <v>62</v>
      </c>
      <c r="D2171" t="s">
        <v>21</v>
      </c>
      <c r="E2171" t="s">
        <v>99</v>
      </c>
    </row>
    <row r="2172" spans="1:5" hidden="1" x14ac:dyDescent="0.35">
      <c r="A2172" s="76">
        <v>41306</v>
      </c>
      <c r="B2172">
        <v>172.01559900000001</v>
      </c>
      <c r="C2172" t="s">
        <v>62</v>
      </c>
      <c r="D2172" t="s">
        <v>92</v>
      </c>
      <c r="E2172" t="s">
        <v>99</v>
      </c>
    </row>
    <row r="2173" spans="1:5" hidden="1" x14ac:dyDescent="0.35">
      <c r="A2173" s="76">
        <v>41306</v>
      </c>
      <c r="B2173">
        <v>1234.8300009999987</v>
      </c>
      <c r="C2173" t="s">
        <v>62</v>
      </c>
      <c r="D2173" t="s">
        <v>27</v>
      </c>
      <c r="E2173" t="s">
        <v>99</v>
      </c>
    </row>
    <row r="2174" spans="1:5" hidden="1" x14ac:dyDescent="0.35">
      <c r="A2174" s="76">
        <v>41306</v>
      </c>
      <c r="B2174">
        <v>1234.8300009999987</v>
      </c>
      <c r="C2174" t="s">
        <v>62</v>
      </c>
      <c r="D2174" t="s">
        <v>27</v>
      </c>
      <c r="E2174" t="s">
        <v>9</v>
      </c>
    </row>
    <row r="2175" spans="1:5" hidden="1" x14ac:dyDescent="0.35">
      <c r="A2175" s="76">
        <v>41306</v>
      </c>
      <c r="B2175">
        <v>42.488006999999982</v>
      </c>
      <c r="C2175" t="s">
        <v>55</v>
      </c>
      <c r="D2175" t="s">
        <v>27</v>
      </c>
      <c r="E2175" t="s">
        <v>99</v>
      </c>
    </row>
    <row r="2176" spans="1:5" hidden="1" x14ac:dyDescent="0.35">
      <c r="A2176" s="76">
        <v>41306</v>
      </c>
      <c r="B2176">
        <v>42.488006999999982</v>
      </c>
      <c r="C2176" t="s">
        <v>55</v>
      </c>
      <c r="D2176" t="s">
        <v>27</v>
      </c>
      <c r="E2176" t="s">
        <v>9</v>
      </c>
    </row>
    <row r="2177" spans="1:5" hidden="1" x14ac:dyDescent="0.35">
      <c r="A2177" s="76">
        <v>41306</v>
      </c>
      <c r="B2177">
        <v>2665.529293000001</v>
      </c>
      <c r="C2177" t="s">
        <v>63</v>
      </c>
      <c r="D2177" t="s">
        <v>27</v>
      </c>
      <c r="E2177" t="s">
        <v>99</v>
      </c>
    </row>
    <row r="2178" spans="1:5" hidden="1" x14ac:dyDescent="0.35">
      <c r="A2178" s="76">
        <v>41306</v>
      </c>
      <c r="B2178">
        <v>1198.9234180000008</v>
      </c>
      <c r="C2178" t="s">
        <v>56</v>
      </c>
      <c r="D2178" t="s">
        <v>27</v>
      </c>
      <c r="E2178" t="s">
        <v>99</v>
      </c>
    </row>
    <row r="2179" spans="1:5" hidden="1" x14ac:dyDescent="0.35">
      <c r="A2179" s="76">
        <v>41306</v>
      </c>
      <c r="B2179">
        <v>477.51243599999987</v>
      </c>
      <c r="C2179" t="s">
        <v>58</v>
      </c>
      <c r="D2179" t="s">
        <v>27</v>
      </c>
      <c r="E2179" t="s">
        <v>99</v>
      </c>
    </row>
    <row r="2180" spans="1:5" hidden="1" x14ac:dyDescent="0.35">
      <c r="A2180" s="76">
        <v>41306</v>
      </c>
      <c r="B2180">
        <v>612.79962400000045</v>
      </c>
      <c r="C2180" t="s">
        <v>60</v>
      </c>
      <c r="D2180" t="s">
        <v>27</v>
      </c>
      <c r="E2180" t="s">
        <v>99</v>
      </c>
    </row>
    <row r="2181" spans="1:5" hidden="1" x14ac:dyDescent="0.35">
      <c r="A2181" s="76">
        <v>41306</v>
      </c>
      <c r="B2181">
        <v>460.85465899999974</v>
      </c>
      <c r="C2181" t="s">
        <v>308</v>
      </c>
      <c r="D2181" t="s">
        <v>27</v>
      </c>
      <c r="E2181" t="s">
        <v>99</v>
      </c>
    </row>
    <row r="2182" spans="1:5" hidden="1" x14ac:dyDescent="0.35">
      <c r="A2182" s="76">
        <v>41306</v>
      </c>
      <c r="B2182">
        <v>0</v>
      </c>
      <c r="C2182" t="s">
        <v>62</v>
      </c>
      <c r="D2182" t="s">
        <v>283</v>
      </c>
      <c r="E2182" t="s">
        <v>12</v>
      </c>
    </row>
    <row r="2183" spans="1:5" hidden="1" x14ac:dyDescent="0.35">
      <c r="A2183" s="76">
        <v>41306</v>
      </c>
      <c r="B2183">
        <v>0</v>
      </c>
      <c r="C2183" t="s">
        <v>62</v>
      </c>
      <c r="D2183" t="s">
        <v>177</v>
      </c>
      <c r="E2183" t="s">
        <v>99</v>
      </c>
    </row>
    <row r="2184" spans="1:5" hidden="1" x14ac:dyDescent="0.35">
      <c r="A2184" s="76">
        <v>41306</v>
      </c>
      <c r="B2184">
        <v>0</v>
      </c>
      <c r="C2184" t="s">
        <v>55</v>
      </c>
      <c r="D2184" t="s">
        <v>284</v>
      </c>
      <c r="E2184" t="s">
        <v>12</v>
      </c>
    </row>
    <row r="2185" spans="1:5" hidden="1" x14ac:dyDescent="0.35">
      <c r="A2185" s="76">
        <v>41306</v>
      </c>
      <c r="B2185">
        <v>0</v>
      </c>
      <c r="C2185" t="s">
        <v>55</v>
      </c>
      <c r="D2185" t="s">
        <v>177</v>
      </c>
      <c r="E2185" t="s">
        <v>99</v>
      </c>
    </row>
    <row r="2186" spans="1:5" x14ac:dyDescent="0.35">
      <c r="A2186" s="76">
        <v>41334</v>
      </c>
      <c r="B2186">
        <v>0</v>
      </c>
      <c r="C2186" t="s">
        <v>305</v>
      </c>
      <c r="D2186" t="s">
        <v>46</v>
      </c>
      <c r="E2186" t="s">
        <v>12</v>
      </c>
    </row>
    <row r="2187" spans="1:5" x14ac:dyDescent="0.35">
      <c r="A2187" s="76">
        <v>41334</v>
      </c>
      <c r="B2187">
        <v>0</v>
      </c>
      <c r="C2187" t="s">
        <v>58</v>
      </c>
      <c r="D2187" t="s">
        <v>46</v>
      </c>
      <c r="E2187" t="s">
        <v>12</v>
      </c>
    </row>
    <row r="2188" spans="1:5" x14ac:dyDescent="0.35">
      <c r="A2188" s="76">
        <v>41334</v>
      </c>
      <c r="B2188">
        <v>0</v>
      </c>
      <c r="C2188" t="s">
        <v>57</v>
      </c>
      <c r="D2188" t="s">
        <v>46</v>
      </c>
      <c r="E2188" t="s">
        <v>12</v>
      </c>
    </row>
    <row r="2189" spans="1:5" x14ac:dyDescent="0.35">
      <c r="A2189" s="76">
        <v>41334</v>
      </c>
      <c r="B2189">
        <v>0</v>
      </c>
      <c r="C2189" t="s">
        <v>59</v>
      </c>
      <c r="D2189" t="s">
        <v>46</v>
      </c>
      <c r="E2189" t="s">
        <v>12</v>
      </c>
    </row>
    <row r="2190" spans="1:5" x14ac:dyDescent="0.35">
      <c r="A2190" s="76">
        <v>41334</v>
      </c>
      <c r="B2190">
        <v>0</v>
      </c>
      <c r="C2190" t="s">
        <v>318</v>
      </c>
      <c r="D2190" t="s">
        <v>46</v>
      </c>
      <c r="E2190" t="s">
        <v>12</v>
      </c>
    </row>
    <row r="2191" spans="1:5" x14ac:dyDescent="0.35">
      <c r="A2191" s="76">
        <v>41334</v>
      </c>
      <c r="B2191">
        <v>0</v>
      </c>
      <c r="C2191" t="s">
        <v>60</v>
      </c>
      <c r="D2191" t="s">
        <v>46</v>
      </c>
      <c r="E2191" t="s">
        <v>12</v>
      </c>
    </row>
    <row r="2192" spans="1:5" x14ac:dyDescent="0.35">
      <c r="A2192" s="76">
        <v>41334</v>
      </c>
      <c r="B2192">
        <v>0</v>
      </c>
      <c r="C2192" t="s">
        <v>76</v>
      </c>
      <c r="D2192" t="s">
        <v>46</v>
      </c>
      <c r="E2192" t="s">
        <v>12</v>
      </c>
    </row>
    <row r="2193" spans="1:5" x14ac:dyDescent="0.35">
      <c r="A2193" s="76">
        <v>41334</v>
      </c>
      <c r="B2193">
        <v>0</v>
      </c>
      <c r="C2193" t="s">
        <v>61</v>
      </c>
      <c r="D2193" t="s">
        <v>46</v>
      </c>
      <c r="E2193" t="s">
        <v>12</v>
      </c>
    </row>
    <row r="2194" spans="1:5" x14ac:dyDescent="0.35">
      <c r="A2194" s="76">
        <v>41334</v>
      </c>
      <c r="B2194">
        <v>0</v>
      </c>
      <c r="C2194" t="s">
        <v>55</v>
      </c>
      <c r="D2194" t="s">
        <v>46</v>
      </c>
      <c r="E2194" t="s">
        <v>9</v>
      </c>
    </row>
    <row r="2195" spans="1:5" x14ac:dyDescent="0.35">
      <c r="A2195" s="76">
        <v>41334</v>
      </c>
      <c r="B2195">
        <v>0</v>
      </c>
      <c r="C2195" t="s">
        <v>62</v>
      </c>
      <c r="D2195" t="s">
        <v>46</v>
      </c>
      <c r="E2195" t="s">
        <v>99</v>
      </c>
    </row>
    <row r="2196" spans="1:5" hidden="1" x14ac:dyDescent="0.35">
      <c r="A2196" s="76">
        <v>41334</v>
      </c>
      <c r="B2196">
        <v>0</v>
      </c>
      <c r="C2196" t="s">
        <v>93</v>
      </c>
      <c r="D2196" t="s">
        <v>45</v>
      </c>
      <c r="E2196" t="s">
        <v>9</v>
      </c>
    </row>
    <row r="2197" spans="1:5" hidden="1" x14ac:dyDescent="0.35">
      <c r="A2197" s="76">
        <v>41334</v>
      </c>
      <c r="B2197">
        <v>0</v>
      </c>
      <c r="C2197" t="s">
        <v>56</v>
      </c>
      <c r="D2197" t="s">
        <v>45</v>
      </c>
      <c r="E2197" t="s">
        <v>12</v>
      </c>
    </row>
    <row r="2198" spans="1:5" hidden="1" x14ac:dyDescent="0.35">
      <c r="A2198" s="76">
        <v>41334</v>
      </c>
      <c r="B2198">
        <v>0</v>
      </c>
      <c r="C2198" t="s">
        <v>58</v>
      </c>
      <c r="D2198" t="s">
        <v>45</v>
      </c>
      <c r="E2198" t="s">
        <v>12</v>
      </c>
    </row>
    <row r="2199" spans="1:5" hidden="1" x14ac:dyDescent="0.35">
      <c r="A2199" s="76">
        <v>41334</v>
      </c>
      <c r="B2199">
        <v>0</v>
      </c>
      <c r="C2199" t="s">
        <v>57</v>
      </c>
      <c r="D2199" t="s">
        <v>45</v>
      </c>
      <c r="E2199" t="s">
        <v>12</v>
      </c>
    </row>
    <row r="2200" spans="1:5" hidden="1" x14ac:dyDescent="0.35">
      <c r="A2200" s="76">
        <v>41334</v>
      </c>
      <c r="B2200">
        <v>0</v>
      </c>
      <c r="C2200" t="s">
        <v>59</v>
      </c>
      <c r="D2200" t="s">
        <v>45</v>
      </c>
      <c r="E2200" t="s">
        <v>12</v>
      </c>
    </row>
    <row r="2201" spans="1:5" hidden="1" x14ac:dyDescent="0.35">
      <c r="A2201" s="76">
        <v>41334</v>
      </c>
      <c r="B2201">
        <v>0</v>
      </c>
      <c r="C2201" t="s">
        <v>94</v>
      </c>
      <c r="D2201" t="s">
        <v>45</v>
      </c>
      <c r="E2201" t="s">
        <v>9</v>
      </c>
    </row>
    <row r="2202" spans="1:5" hidden="1" x14ac:dyDescent="0.35">
      <c r="A2202" s="76">
        <v>41334</v>
      </c>
      <c r="B2202">
        <v>0</v>
      </c>
      <c r="C2202" t="s">
        <v>60</v>
      </c>
      <c r="D2202" t="s">
        <v>45</v>
      </c>
      <c r="E2202" t="s">
        <v>12</v>
      </c>
    </row>
    <row r="2203" spans="1:5" hidden="1" x14ac:dyDescent="0.35">
      <c r="A2203" s="76">
        <v>41334</v>
      </c>
      <c r="B2203">
        <v>0</v>
      </c>
      <c r="C2203" t="s">
        <v>76</v>
      </c>
      <c r="D2203" t="s">
        <v>45</v>
      </c>
      <c r="E2203" t="s">
        <v>12</v>
      </c>
    </row>
    <row r="2204" spans="1:5" hidden="1" x14ac:dyDescent="0.35">
      <c r="A2204" s="76">
        <v>41334</v>
      </c>
      <c r="B2204">
        <v>0</v>
      </c>
      <c r="C2204" t="s">
        <v>61</v>
      </c>
      <c r="D2204" t="s">
        <v>45</v>
      </c>
      <c r="E2204" t="s">
        <v>12</v>
      </c>
    </row>
    <row r="2205" spans="1:5" hidden="1" x14ac:dyDescent="0.35">
      <c r="A2205" s="76">
        <v>41334</v>
      </c>
      <c r="B2205">
        <v>0</v>
      </c>
      <c r="C2205" t="s">
        <v>55</v>
      </c>
      <c r="D2205" t="s">
        <v>45</v>
      </c>
      <c r="E2205" t="s">
        <v>9</v>
      </c>
    </row>
    <row r="2206" spans="1:5" hidden="1" x14ac:dyDescent="0.35">
      <c r="A2206" s="76">
        <v>41334</v>
      </c>
      <c r="B2206">
        <v>0</v>
      </c>
      <c r="C2206" t="s">
        <v>62</v>
      </c>
      <c r="D2206" t="s">
        <v>45</v>
      </c>
      <c r="E2206" t="s">
        <v>99</v>
      </c>
    </row>
    <row r="2207" spans="1:5" hidden="1" x14ac:dyDescent="0.35">
      <c r="A2207" s="76">
        <v>41334</v>
      </c>
      <c r="B2207">
        <v>0</v>
      </c>
      <c r="C2207" t="s">
        <v>93</v>
      </c>
      <c r="D2207" t="s">
        <v>109</v>
      </c>
      <c r="E2207" t="s">
        <v>99</v>
      </c>
    </row>
    <row r="2208" spans="1:5" hidden="1" x14ac:dyDescent="0.35">
      <c r="A2208" s="76">
        <v>41334</v>
      </c>
      <c r="B2208">
        <v>0</v>
      </c>
      <c r="C2208" t="s">
        <v>94</v>
      </c>
      <c r="D2208" t="s">
        <v>109</v>
      </c>
      <c r="E2208" t="s">
        <v>99</v>
      </c>
    </row>
    <row r="2209" spans="1:5" hidden="1" x14ac:dyDescent="0.35">
      <c r="A2209" s="76">
        <v>41334</v>
      </c>
      <c r="B2209">
        <v>0</v>
      </c>
      <c r="C2209" t="s">
        <v>55</v>
      </c>
      <c r="D2209" t="s">
        <v>109</v>
      </c>
      <c r="E2209" t="s">
        <v>99</v>
      </c>
    </row>
    <row r="2210" spans="1:5" hidden="1" x14ac:dyDescent="0.35">
      <c r="A2210" s="76">
        <v>41334</v>
      </c>
      <c r="B2210">
        <v>0</v>
      </c>
      <c r="C2210" t="s">
        <v>62</v>
      </c>
      <c r="D2210" t="s">
        <v>109</v>
      </c>
      <c r="E2210" t="s">
        <v>99</v>
      </c>
    </row>
    <row r="2211" spans="1:5" hidden="1" x14ac:dyDescent="0.35">
      <c r="A2211" s="76">
        <v>41334</v>
      </c>
      <c r="B2211">
        <v>0</v>
      </c>
      <c r="C2211" t="s">
        <v>93</v>
      </c>
      <c r="D2211" t="s">
        <v>10</v>
      </c>
      <c r="E2211" t="s">
        <v>99</v>
      </c>
    </row>
    <row r="2212" spans="1:5" hidden="1" x14ac:dyDescent="0.35">
      <c r="A2212" s="76">
        <v>41334</v>
      </c>
      <c r="B2212">
        <v>0</v>
      </c>
      <c r="C2212" t="s">
        <v>94</v>
      </c>
      <c r="D2212" t="s">
        <v>10</v>
      </c>
      <c r="E2212" t="s">
        <v>99</v>
      </c>
    </row>
    <row r="2213" spans="1:5" hidden="1" x14ac:dyDescent="0.35">
      <c r="A2213" s="76">
        <v>41334</v>
      </c>
      <c r="B2213">
        <v>0</v>
      </c>
      <c r="C2213" t="s">
        <v>55</v>
      </c>
      <c r="D2213" t="s">
        <v>10</v>
      </c>
      <c r="E2213" t="s">
        <v>99</v>
      </c>
    </row>
    <row r="2214" spans="1:5" hidden="1" x14ac:dyDescent="0.35">
      <c r="A2214" s="76">
        <v>41334</v>
      </c>
      <c r="B2214">
        <v>0</v>
      </c>
      <c r="C2214" t="s">
        <v>62</v>
      </c>
      <c r="D2214" t="s">
        <v>10</v>
      </c>
      <c r="E2214" t="s">
        <v>99</v>
      </c>
    </row>
    <row r="2215" spans="1:5" hidden="1" x14ac:dyDescent="0.35">
      <c r="A2215" s="76">
        <v>41334</v>
      </c>
      <c r="B2215">
        <v>0</v>
      </c>
      <c r="C2215" t="s">
        <v>56</v>
      </c>
      <c r="D2215" t="s">
        <v>26</v>
      </c>
      <c r="E2215" t="s">
        <v>9</v>
      </c>
    </row>
    <row r="2216" spans="1:5" hidden="1" x14ac:dyDescent="0.35">
      <c r="A2216" s="76">
        <v>41334</v>
      </c>
      <c r="B2216">
        <v>0</v>
      </c>
      <c r="C2216" t="s">
        <v>58</v>
      </c>
      <c r="D2216" t="s">
        <v>26</v>
      </c>
      <c r="E2216" t="s">
        <v>9</v>
      </c>
    </row>
    <row r="2217" spans="1:5" hidden="1" x14ac:dyDescent="0.35">
      <c r="A2217" s="76">
        <v>41334</v>
      </c>
      <c r="B2217">
        <v>0</v>
      </c>
      <c r="C2217" t="s">
        <v>307</v>
      </c>
      <c r="D2217" t="s">
        <v>26</v>
      </c>
      <c r="E2217" t="s">
        <v>12</v>
      </c>
    </row>
    <row r="2218" spans="1:5" hidden="1" x14ac:dyDescent="0.35">
      <c r="A2218" s="76">
        <v>41334</v>
      </c>
      <c r="B2218">
        <v>0</v>
      </c>
      <c r="C2218" t="s">
        <v>59</v>
      </c>
      <c r="D2218" t="s">
        <v>26</v>
      </c>
      <c r="E2218" t="s">
        <v>9</v>
      </c>
    </row>
    <row r="2219" spans="1:5" hidden="1" x14ac:dyDescent="0.35">
      <c r="A2219" s="76">
        <v>41334</v>
      </c>
      <c r="B2219">
        <v>0</v>
      </c>
      <c r="C2219" t="s">
        <v>60</v>
      </c>
      <c r="D2219" t="s">
        <v>26</v>
      </c>
      <c r="E2219" t="s">
        <v>9</v>
      </c>
    </row>
    <row r="2220" spans="1:5" hidden="1" x14ac:dyDescent="0.35">
      <c r="A2220" s="76">
        <v>41334</v>
      </c>
      <c r="B2220">
        <v>0</v>
      </c>
      <c r="C2220" t="s">
        <v>76</v>
      </c>
      <c r="D2220" t="s">
        <v>26</v>
      </c>
      <c r="E2220" t="s">
        <v>9</v>
      </c>
    </row>
    <row r="2221" spans="1:5" hidden="1" x14ac:dyDescent="0.35">
      <c r="A2221" s="76">
        <v>41334</v>
      </c>
      <c r="B2221">
        <v>0</v>
      </c>
      <c r="C2221" t="s">
        <v>61</v>
      </c>
      <c r="D2221" t="s">
        <v>26</v>
      </c>
      <c r="E2221" t="s">
        <v>9</v>
      </c>
    </row>
    <row r="2222" spans="1:5" hidden="1" x14ac:dyDescent="0.35">
      <c r="A2222" s="76">
        <v>41334</v>
      </c>
      <c r="B2222">
        <v>0</v>
      </c>
      <c r="C2222" t="s">
        <v>55</v>
      </c>
      <c r="D2222" t="s">
        <v>26</v>
      </c>
      <c r="E2222" t="s">
        <v>9</v>
      </c>
    </row>
    <row r="2223" spans="1:5" hidden="1" x14ac:dyDescent="0.35">
      <c r="A2223" s="76">
        <v>41334</v>
      </c>
      <c r="B2223">
        <v>0</v>
      </c>
      <c r="C2223" t="s">
        <v>63</v>
      </c>
      <c r="D2223" t="s">
        <v>26</v>
      </c>
      <c r="E2223" t="s">
        <v>99</v>
      </c>
    </row>
    <row r="2224" spans="1:5" hidden="1" x14ac:dyDescent="0.35">
      <c r="A2224" s="76">
        <v>41334</v>
      </c>
      <c r="B2224">
        <v>0</v>
      </c>
      <c r="C2224" t="s">
        <v>123</v>
      </c>
      <c r="D2224" t="s">
        <v>26</v>
      </c>
      <c r="E2224" t="s">
        <v>99</v>
      </c>
    </row>
    <row r="2225" spans="1:5" hidden="1" x14ac:dyDescent="0.35">
      <c r="A2225" s="76">
        <v>41334</v>
      </c>
      <c r="B2225">
        <v>0</v>
      </c>
      <c r="C2225" t="s">
        <v>62</v>
      </c>
      <c r="D2225" t="s">
        <v>26</v>
      </c>
      <c r="E2225" t="s">
        <v>99</v>
      </c>
    </row>
    <row r="2226" spans="1:5" hidden="1" x14ac:dyDescent="0.35">
      <c r="A2226" s="76">
        <v>41334</v>
      </c>
      <c r="B2226">
        <v>1234.8300009999987</v>
      </c>
      <c r="C2226" t="s">
        <v>62</v>
      </c>
      <c r="D2226" t="s">
        <v>25</v>
      </c>
      <c r="E2226" t="s">
        <v>99</v>
      </c>
    </row>
    <row r="2227" spans="1:5" hidden="1" x14ac:dyDescent="0.35">
      <c r="A2227" s="76">
        <v>41334</v>
      </c>
      <c r="B2227">
        <v>42.488006999999982</v>
      </c>
      <c r="C2227" t="s">
        <v>55</v>
      </c>
      <c r="D2227" t="s">
        <v>25</v>
      </c>
      <c r="E2227" t="s">
        <v>99</v>
      </c>
    </row>
    <row r="2228" spans="1:5" hidden="1" x14ac:dyDescent="0.35">
      <c r="A2228" s="76">
        <v>41334</v>
      </c>
      <c r="B2228">
        <v>2750.0901370000011</v>
      </c>
      <c r="C2228" t="s">
        <v>63</v>
      </c>
      <c r="D2228" t="s">
        <v>25</v>
      </c>
      <c r="E2228" t="s">
        <v>99</v>
      </c>
    </row>
    <row r="2229" spans="1:5" hidden="1" x14ac:dyDescent="0.35">
      <c r="A2229" s="76">
        <v>41334</v>
      </c>
      <c r="B2229">
        <v>1198.9234180000008</v>
      </c>
      <c r="C2229" t="s">
        <v>56</v>
      </c>
      <c r="D2229" t="s">
        <v>25</v>
      </c>
      <c r="E2229" t="s">
        <v>99</v>
      </c>
    </row>
    <row r="2230" spans="1:5" hidden="1" x14ac:dyDescent="0.35">
      <c r="A2230" s="76">
        <v>41334</v>
      </c>
      <c r="B2230">
        <v>477.51243599999987</v>
      </c>
      <c r="C2230" t="s">
        <v>58</v>
      </c>
      <c r="D2230" t="s">
        <v>25</v>
      </c>
      <c r="E2230" t="s">
        <v>99</v>
      </c>
    </row>
    <row r="2231" spans="1:5" hidden="1" x14ac:dyDescent="0.35">
      <c r="A2231" s="76">
        <v>41334</v>
      </c>
      <c r="B2231">
        <v>612.79962400000045</v>
      </c>
      <c r="C2231" t="s">
        <v>60</v>
      </c>
      <c r="D2231" t="s">
        <v>25</v>
      </c>
      <c r="E2231" t="s">
        <v>99</v>
      </c>
    </row>
    <row r="2232" spans="1:5" hidden="1" x14ac:dyDescent="0.35">
      <c r="A2232" s="76">
        <v>41334</v>
      </c>
      <c r="B2232">
        <v>460.85465899999974</v>
      </c>
      <c r="C2232" t="s">
        <v>308</v>
      </c>
      <c r="D2232" t="s">
        <v>25</v>
      </c>
      <c r="E2232" t="s">
        <v>99</v>
      </c>
    </row>
    <row r="2233" spans="1:5" hidden="1" x14ac:dyDescent="0.35">
      <c r="A2233" s="76">
        <v>41334</v>
      </c>
      <c r="B2233">
        <v>3.5338799999999999</v>
      </c>
      <c r="C2233" t="s">
        <v>55</v>
      </c>
      <c r="D2233" t="s">
        <v>13</v>
      </c>
      <c r="E2233" t="s">
        <v>9</v>
      </c>
    </row>
    <row r="2234" spans="1:5" hidden="1" x14ac:dyDescent="0.35">
      <c r="A2234" s="76">
        <v>41334</v>
      </c>
      <c r="B2234">
        <v>0.44884600000000002</v>
      </c>
      <c r="C2234" t="s">
        <v>55</v>
      </c>
      <c r="D2234" t="s">
        <v>469</v>
      </c>
      <c r="E2234" t="s">
        <v>12</v>
      </c>
    </row>
    <row r="2235" spans="1:5" hidden="1" x14ac:dyDescent="0.35">
      <c r="A2235" s="76">
        <v>41334</v>
      </c>
      <c r="B2235">
        <v>4.2365839999999997</v>
      </c>
      <c r="C2235" t="s">
        <v>63</v>
      </c>
      <c r="D2235" t="s">
        <v>13</v>
      </c>
      <c r="E2235" t="s">
        <v>9</v>
      </c>
    </row>
    <row r="2236" spans="1:5" hidden="1" x14ac:dyDescent="0.35">
      <c r="A2236" s="76">
        <v>41334</v>
      </c>
      <c r="B2236">
        <v>0.80166899999999996</v>
      </c>
      <c r="C2236" t="s">
        <v>241</v>
      </c>
      <c r="D2236" t="s">
        <v>13</v>
      </c>
      <c r="E2236" t="s">
        <v>9</v>
      </c>
    </row>
    <row r="2237" spans="1:5" hidden="1" x14ac:dyDescent="0.35">
      <c r="A2237" s="76">
        <v>41334</v>
      </c>
      <c r="B2237">
        <v>0.126439</v>
      </c>
      <c r="C2237" t="s">
        <v>62</v>
      </c>
      <c r="D2237" t="s">
        <v>470</v>
      </c>
      <c r="E2237" t="s">
        <v>12</v>
      </c>
    </row>
    <row r="2238" spans="1:5" hidden="1" x14ac:dyDescent="0.35">
      <c r="A2238" s="76">
        <v>41334</v>
      </c>
      <c r="B2238">
        <v>0</v>
      </c>
      <c r="C2238" t="s">
        <v>56</v>
      </c>
      <c r="D2238" t="s">
        <v>244</v>
      </c>
      <c r="E2238" t="s">
        <v>9</v>
      </c>
    </row>
    <row r="2239" spans="1:5" hidden="1" x14ac:dyDescent="0.35">
      <c r="A2239" s="76">
        <v>41334</v>
      </c>
      <c r="B2239">
        <v>0</v>
      </c>
      <c r="C2239" t="s">
        <v>58</v>
      </c>
      <c r="D2239" t="s">
        <v>244</v>
      </c>
      <c r="E2239" t="s">
        <v>9</v>
      </c>
    </row>
    <row r="2240" spans="1:5" hidden="1" x14ac:dyDescent="0.35">
      <c r="A2240" s="76">
        <v>41334</v>
      </c>
      <c r="B2240">
        <v>0</v>
      </c>
      <c r="C2240" t="s">
        <v>60</v>
      </c>
      <c r="D2240" t="s">
        <v>244</v>
      </c>
      <c r="E2240" t="s">
        <v>9</v>
      </c>
    </row>
    <row r="2241" spans="1:5" hidden="1" x14ac:dyDescent="0.35">
      <c r="A2241" s="76">
        <v>41334</v>
      </c>
      <c r="B2241">
        <v>0</v>
      </c>
      <c r="C2241" t="s">
        <v>308</v>
      </c>
      <c r="D2241" t="s">
        <v>244</v>
      </c>
      <c r="E2241" t="s">
        <v>12</v>
      </c>
    </row>
    <row r="2242" spans="1:5" hidden="1" x14ac:dyDescent="0.35">
      <c r="A2242" s="76">
        <v>41334</v>
      </c>
      <c r="B2242">
        <v>0</v>
      </c>
      <c r="C2242" t="s">
        <v>56</v>
      </c>
      <c r="D2242" t="s">
        <v>13</v>
      </c>
      <c r="E2242" t="s">
        <v>99</v>
      </c>
    </row>
    <row r="2243" spans="1:5" hidden="1" x14ac:dyDescent="0.35">
      <c r="A2243" s="76">
        <v>41334</v>
      </c>
      <c r="B2243">
        <v>0</v>
      </c>
      <c r="C2243" t="s">
        <v>58</v>
      </c>
      <c r="D2243" t="s">
        <v>13</v>
      </c>
      <c r="E2243" t="s">
        <v>99</v>
      </c>
    </row>
    <row r="2244" spans="1:5" hidden="1" x14ac:dyDescent="0.35">
      <c r="A2244" s="76">
        <v>41334</v>
      </c>
      <c r="B2244">
        <v>0</v>
      </c>
      <c r="C2244" t="s">
        <v>60</v>
      </c>
      <c r="D2244" t="s">
        <v>13</v>
      </c>
      <c r="E2244" t="s">
        <v>99</v>
      </c>
    </row>
    <row r="2245" spans="1:5" hidden="1" x14ac:dyDescent="0.35">
      <c r="A2245" s="76">
        <v>41334</v>
      </c>
      <c r="B2245">
        <v>0</v>
      </c>
      <c r="C2245" t="s">
        <v>308</v>
      </c>
      <c r="D2245" t="s">
        <v>13</v>
      </c>
      <c r="E2245" t="s">
        <v>99</v>
      </c>
    </row>
    <row r="2246" spans="1:5" hidden="1" x14ac:dyDescent="0.35">
      <c r="A2246" s="76">
        <v>41334</v>
      </c>
      <c r="B2246">
        <v>9.147418</v>
      </c>
      <c r="C2246" t="s">
        <v>62</v>
      </c>
      <c r="D2246" t="s">
        <v>13</v>
      </c>
      <c r="E2246" t="s">
        <v>99</v>
      </c>
    </row>
    <row r="2247" spans="1:5" hidden="1" x14ac:dyDescent="0.35">
      <c r="A2247" s="76">
        <v>41334</v>
      </c>
      <c r="B2247">
        <v>1243.9774189999987</v>
      </c>
      <c r="C2247" t="s">
        <v>62</v>
      </c>
      <c r="D2247" t="s">
        <v>87</v>
      </c>
      <c r="E2247" t="s">
        <v>99</v>
      </c>
    </row>
    <row r="2248" spans="1:5" hidden="1" x14ac:dyDescent="0.35">
      <c r="A2248" s="76">
        <v>41334</v>
      </c>
      <c r="B2248">
        <v>79.216000000000008</v>
      </c>
      <c r="C2248" t="s">
        <v>62</v>
      </c>
      <c r="D2248" t="s">
        <v>316</v>
      </c>
      <c r="E2248" t="s">
        <v>99</v>
      </c>
    </row>
    <row r="2249" spans="1:5" hidden="1" x14ac:dyDescent="0.35">
      <c r="A2249" s="76">
        <v>41334</v>
      </c>
      <c r="B2249">
        <v>6.5648280000000003</v>
      </c>
      <c r="C2249" t="s">
        <v>55</v>
      </c>
      <c r="D2249" t="s">
        <v>316</v>
      </c>
      <c r="E2249" t="s">
        <v>12</v>
      </c>
    </row>
    <row r="2250" spans="1:5" hidden="1" x14ac:dyDescent="0.35">
      <c r="A2250" s="76">
        <v>41334</v>
      </c>
      <c r="B2250">
        <v>72.651172000000003</v>
      </c>
      <c r="C2250" t="s">
        <v>63</v>
      </c>
      <c r="D2250" t="s">
        <v>316</v>
      </c>
      <c r="E2250" t="s">
        <v>99</v>
      </c>
    </row>
    <row r="2251" spans="1:5" hidden="1" x14ac:dyDescent="0.35">
      <c r="A2251" s="76">
        <v>41334</v>
      </c>
      <c r="B2251">
        <v>33.698925000000003</v>
      </c>
      <c r="C2251" t="s">
        <v>56</v>
      </c>
      <c r="D2251" t="s">
        <v>316</v>
      </c>
      <c r="E2251" t="s">
        <v>12</v>
      </c>
    </row>
    <row r="2252" spans="1:5" hidden="1" x14ac:dyDescent="0.35">
      <c r="A2252" s="76">
        <v>41334</v>
      </c>
      <c r="B2252">
        <v>12.246494</v>
      </c>
      <c r="C2252" t="s">
        <v>58</v>
      </c>
      <c r="D2252" t="s">
        <v>316</v>
      </c>
      <c r="E2252" t="s">
        <v>12</v>
      </c>
    </row>
    <row r="2253" spans="1:5" hidden="1" x14ac:dyDescent="0.35">
      <c r="A2253" s="76">
        <v>41334</v>
      </c>
      <c r="B2253">
        <v>19.623487000000001</v>
      </c>
      <c r="C2253" t="s">
        <v>60</v>
      </c>
      <c r="D2253" t="s">
        <v>316</v>
      </c>
      <c r="E2253" t="s">
        <v>12</v>
      </c>
    </row>
    <row r="2254" spans="1:5" hidden="1" x14ac:dyDescent="0.35">
      <c r="A2254" s="76">
        <v>41334</v>
      </c>
      <c r="B2254">
        <v>7.0822659999999997</v>
      </c>
      <c r="C2254" t="s">
        <v>308</v>
      </c>
      <c r="D2254" t="s">
        <v>316</v>
      </c>
      <c r="E2254" t="s">
        <v>12</v>
      </c>
    </row>
    <row r="2255" spans="1:5" hidden="1" x14ac:dyDescent="0.35">
      <c r="A2255" s="76">
        <v>41334</v>
      </c>
      <c r="B2255">
        <v>-1.6290659999999999</v>
      </c>
      <c r="C2255" t="s">
        <v>62</v>
      </c>
      <c r="D2255" t="s">
        <v>124</v>
      </c>
      <c r="E2255" t="s">
        <v>99</v>
      </c>
    </row>
    <row r="2256" spans="1:5" hidden="1" x14ac:dyDescent="0.35">
      <c r="A2256" s="76">
        <v>41334</v>
      </c>
      <c r="B2256">
        <v>0.89237</v>
      </c>
      <c r="C2256" t="s">
        <v>55</v>
      </c>
      <c r="D2256" t="s">
        <v>124</v>
      </c>
      <c r="E2256" t="s">
        <v>9</v>
      </c>
    </row>
    <row r="2257" spans="1:5" hidden="1" x14ac:dyDescent="0.35">
      <c r="A2257" s="76">
        <v>41334</v>
      </c>
      <c r="B2257">
        <v>-2.5214359999999996</v>
      </c>
      <c r="C2257" t="s">
        <v>63</v>
      </c>
      <c r="D2257" t="s">
        <v>124</v>
      </c>
      <c r="E2257" t="s">
        <v>99</v>
      </c>
    </row>
    <row r="2258" spans="1:5" hidden="1" x14ac:dyDescent="0.35">
      <c r="A2258" s="76">
        <v>41334</v>
      </c>
      <c r="B2258">
        <v>-1.9880599999999999</v>
      </c>
      <c r="C2258" t="s">
        <v>56</v>
      </c>
      <c r="D2258" t="s">
        <v>124</v>
      </c>
      <c r="E2258" t="s">
        <v>9</v>
      </c>
    </row>
    <row r="2259" spans="1:5" hidden="1" x14ac:dyDescent="0.35">
      <c r="A2259" s="76">
        <v>41334</v>
      </c>
      <c r="B2259">
        <v>-4.5245839999999999</v>
      </c>
      <c r="C2259" t="s">
        <v>58</v>
      </c>
      <c r="D2259" t="s">
        <v>124</v>
      </c>
      <c r="E2259" t="s">
        <v>9</v>
      </c>
    </row>
    <row r="2260" spans="1:5" hidden="1" x14ac:dyDescent="0.35">
      <c r="A2260" s="76">
        <v>41334</v>
      </c>
      <c r="B2260">
        <v>4.7325660000000003</v>
      </c>
      <c r="C2260" t="s">
        <v>60</v>
      </c>
      <c r="D2260" t="s">
        <v>124</v>
      </c>
      <c r="E2260" t="s">
        <v>9</v>
      </c>
    </row>
    <row r="2261" spans="1:5" hidden="1" x14ac:dyDescent="0.35">
      <c r="A2261" s="76">
        <v>41334</v>
      </c>
      <c r="B2261">
        <v>-0.74135799999999996</v>
      </c>
      <c r="C2261" t="s">
        <v>308</v>
      </c>
      <c r="D2261" t="s">
        <v>124</v>
      </c>
      <c r="E2261" t="s">
        <v>12</v>
      </c>
    </row>
    <row r="2262" spans="1:5" hidden="1" x14ac:dyDescent="0.35">
      <c r="A2262" s="76">
        <v>41334</v>
      </c>
      <c r="B2262">
        <v>0</v>
      </c>
      <c r="C2262" t="s">
        <v>56</v>
      </c>
      <c r="D2262" t="s">
        <v>21</v>
      </c>
      <c r="E2262" t="s">
        <v>99</v>
      </c>
    </row>
    <row r="2263" spans="1:5" hidden="1" x14ac:dyDescent="0.35">
      <c r="A2263" s="76">
        <v>41334</v>
      </c>
      <c r="B2263">
        <v>0</v>
      </c>
      <c r="C2263" t="s">
        <v>58</v>
      </c>
      <c r="D2263" t="s">
        <v>21</v>
      </c>
      <c r="E2263" t="s">
        <v>99</v>
      </c>
    </row>
    <row r="2264" spans="1:5" hidden="1" x14ac:dyDescent="0.35">
      <c r="A2264" s="76">
        <v>41334</v>
      </c>
      <c r="B2264">
        <v>0</v>
      </c>
      <c r="C2264" t="s">
        <v>60</v>
      </c>
      <c r="D2264" t="s">
        <v>21</v>
      </c>
      <c r="E2264" t="s">
        <v>99</v>
      </c>
    </row>
    <row r="2265" spans="1:5" hidden="1" x14ac:dyDescent="0.35">
      <c r="A2265" s="76">
        <v>41334</v>
      </c>
      <c r="B2265">
        <v>0</v>
      </c>
      <c r="C2265" t="s">
        <v>308</v>
      </c>
      <c r="D2265" t="s">
        <v>21</v>
      </c>
      <c r="E2265" t="s">
        <v>99</v>
      </c>
    </row>
    <row r="2266" spans="1:5" hidden="1" x14ac:dyDescent="0.35">
      <c r="A2266" s="76">
        <v>41334</v>
      </c>
      <c r="B2266">
        <v>0</v>
      </c>
      <c r="C2266" t="s">
        <v>56</v>
      </c>
      <c r="D2266" t="s">
        <v>237</v>
      </c>
      <c r="E2266" t="s">
        <v>9</v>
      </c>
    </row>
    <row r="2267" spans="1:5" hidden="1" x14ac:dyDescent="0.35">
      <c r="A2267" s="76">
        <v>41334</v>
      </c>
      <c r="B2267">
        <v>0</v>
      </c>
      <c r="C2267" t="s">
        <v>58</v>
      </c>
      <c r="D2267" t="s">
        <v>237</v>
      </c>
      <c r="E2267" t="s">
        <v>9</v>
      </c>
    </row>
    <row r="2268" spans="1:5" hidden="1" x14ac:dyDescent="0.35">
      <c r="A2268" s="76">
        <v>41334</v>
      </c>
      <c r="B2268">
        <v>0</v>
      </c>
      <c r="C2268" t="s">
        <v>60</v>
      </c>
      <c r="D2268" t="s">
        <v>237</v>
      </c>
      <c r="E2268" t="s">
        <v>9</v>
      </c>
    </row>
    <row r="2269" spans="1:5" hidden="1" x14ac:dyDescent="0.35">
      <c r="A2269" s="76">
        <v>41334</v>
      </c>
      <c r="B2269">
        <v>0</v>
      </c>
      <c r="C2269" t="s">
        <v>308</v>
      </c>
      <c r="D2269" t="s">
        <v>237</v>
      </c>
      <c r="E2269" t="s">
        <v>12</v>
      </c>
    </row>
    <row r="2270" spans="1:5" hidden="1" x14ac:dyDescent="0.35">
      <c r="A2270" s="76">
        <v>41334</v>
      </c>
      <c r="B2270">
        <v>103.27933899999999</v>
      </c>
      <c r="C2270" t="s">
        <v>63</v>
      </c>
      <c r="D2270" t="s">
        <v>21</v>
      </c>
      <c r="E2270" t="s">
        <v>9</v>
      </c>
    </row>
    <row r="2271" spans="1:5" hidden="1" x14ac:dyDescent="0.35">
      <c r="A2271" s="76">
        <v>41334</v>
      </c>
      <c r="B2271">
        <v>0.84943199999999996</v>
      </c>
      <c r="C2271" t="s">
        <v>241</v>
      </c>
      <c r="D2271" t="s">
        <v>21</v>
      </c>
      <c r="E2271" t="s">
        <v>9</v>
      </c>
    </row>
    <row r="2272" spans="1:5" hidden="1" x14ac:dyDescent="0.35">
      <c r="A2272" s="76">
        <v>41334</v>
      </c>
      <c r="B2272">
        <v>-1.4009999999999999E-3</v>
      </c>
      <c r="C2272" t="s">
        <v>62</v>
      </c>
      <c r="D2272" t="s">
        <v>471</v>
      </c>
      <c r="E2272" t="s">
        <v>12</v>
      </c>
    </row>
    <row r="2273" spans="1:5" hidden="1" x14ac:dyDescent="0.35">
      <c r="A2273" s="76">
        <v>41334</v>
      </c>
      <c r="B2273">
        <v>0.48571500000000001</v>
      </c>
      <c r="C2273" t="s">
        <v>55</v>
      </c>
      <c r="D2273" t="s">
        <v>21</v>
      </c>
      <c r="E2273" t="s">
        <v>9</v>
      </c>
    </row>
    <row r="2274" spans="1:5" hidden="1" x14ac:dyDescent="0.35">
      <c r="A2274" s="76">
        <v>41334</v>
      </c>
      <c r="B2274">
        <v>0.61159200000000002</v>
      </c>
      <c r="C2274" t="s">
        <v>55</v>
      </c>
      <c r="D2274" t="s">
        <v>472</v>
      </c>
      <c r="E2274" t="s">
        <v>12</v>
      </c>
    </row>
    <row r="2275" spans="1:5" hidden="1" x14ac:dyDescent="0.35">
      <c r="A2275" s="76">
        <v>41334</v>
      </c>
      <c r="B2275">
        <v>105.22467699999999</v>
      </c>
      <c r="C2275" t="s">
        <v>62</v>
      </c>
      <c r="D2275" t="s">
        <v>21</v>
      </c>
      <c r="E2275" t="s">
        <v>99</v>
      </c>
    </row>
    <row r="2276" spans="1:5" hidden="1" x14ac:dyDescent="0.35">
      <c r="A2276" s="76">
        <v>41334</v>
      </c>
      <c r="B2276">
        <v>182.811611</v>
      </c>
      <c r="C2276" t="s">
        <v>62</v>
      </c>
      <c r="D2276" t="s">
        <v>92</v>
      </c>
      <c r="E2276" t="s">
        <v>99</v>
      </c>
    </row>
    <row r="2277" spans="1:5" hidden="1" x14ac:dyDescent="0.35">
      <c r="A2277" s="76">
        <v>41334</v>
      </c>
      <c r="B2277">
        <v>1061.1658079999986</v>
      </c>
      <c r="C2277" t="s">
        <v>62</v>
      </c>
      <c r="D2277" t="s">
        <v>27</v>
      </c>
      <c r="E2277" t="s">
        <v>99</v>
      </c>
    </row>
    <row r="2278" spans="1:5" hidden="1" x14ac:dyDescent="0.35">
      <c r="A2278" s="76">
        <v>41334</v>
      </c>
      <c r="B2278">
        <v>1061.1658079999986</v>
      </c>
      <c r="C2278" t="s">
        <v>62</v>
      </c>
      <c r="D2278" t="s">
        <v>27</v>
      </c>
      <c r="E2278" t="s">
        <v>9</v>
      </c>
    </row>
    <row r="2279" spans="1:5" hidden="1" x14ac:dyDescent="0.35">
      <c r="A2279" s="76">
        <v>41334</v>
      </c>
      <c r="B2279">
        <v>37.916227999999983</v>
      </c>
      <c r="C2279" t="s">
        <v>55</v>
      </c>
      <c r="D2279" t="s">
        <v>27</v>
      </c>
      <c r="E2279" t="s">
        <v>99</v>
      </c>
    </row>
    <row r="2280" spans="1:5" hidden="1" x14ac:dyDescent="0.35">
      <c r="A2280" s="76">
        <v>41334</v>
      </c>
      <c r="B2280">
        <v>37.916227999999983</v>
      </c>
      <c r="C2280" t="s">
        <v>55</v>
      </c>
      <c r="D2280" t="s">
        <v>27</v>
      </c>
      <c r="E2280" t="s">
        <v>9</v>
      </c>
    </row>
    <row r="2281" spans="1:5" hidden="1" x14ac:dyDescent="0.35">
      <c r="A2281" s="76">
        <v>41334</v>
      </c>
      <c r="B2281">
        <v>2580.9977230000013</v>
      </c>
      <c r="C2281" t="s">
        <v>63</v>
      </c>
      <c r="D2281" t="s">
        <v>27</v>
      </c>
      <c r="E2281" t="s">
        <v>99</v>
      </c>
    </row>
    <row r="2282" spans="1:5" hidden="1" x14ac:dyDescent="0.35">
      <c r="A2282" s="76">
        <v>41334</v>
      </c>
      <c r="B2282">
        <v>1167.2125530000008</v>
      </c>
      <c r="C2282" t="s">
        <v>56</v>
      </c>
      <c r="D2282" t="s">
        <v>27</v>
      </c>
      <c r="E2282" t="s">
        <v>99</v>
      </c>
    </row>
    <row r="2283" spans="1:5" hidden="1" x14ac:dyDescent="0.35">
      <c r="A2283" s="76">
        <v>41334</v>
      </c>
      <c r="B2283">
        <v>469.79052599999989</v>
      </c>
      <c r="C2283" t="s">
        <v>58</v>
      </c>
      <c r="D2283" t="s">
        <v>27</v>
      </c>
      <c r="E2283" t="s">
        <v>99</v>
      </c>
    </row>
    <row r="2284" spans="1:5" hidden="1" x14ac:dyDescent="0.35">
      <c r="A2284" s="76">
        <v>41334</v>
      </c>
      <c r="B2284">
        <v>588.44357100000047</v>
      </c>
      <c r="C2284" t="s">
        <v>60</v>
      </c>
      <c r="D2284" t="s">
        <v>27</v>
      </c>
      <c r="E2284" t="s">
        <v>99</v>
      </c>
    </row>
    <row r="2285" spans="1:5" hidden="1" x14ac:dyDescent="0.35">
      <c r="A2285" s="76">
        <v>41334</v>
      </c>
      <c r="B2285">
        <v>454.51375099999973</v>
      </c>
      <c r="C2285" t="s">
        <v>308</v>
      </c>
      <c r="D2285" t="s">
        <v>27</v>
      </c>
      <c r="E2285" t="s">
        <v>99</v>
      </c>
    </row>
    <row r="2286" spans="1:5" hidden="1" x14ac:dyDescent="0.35">
      <c r="A2286" s="76">
        <v>41334</v>
      </c>
      <c r="B2286">
        <v>0</v>
      </c>
      <c r="C2286" t="s">
        <v>62</v>
      </c>
      <c r="D2286" t="s">
        <v>283</v>
      </c>
      <c r="E2286" t="s">
        <v>12</v>
      </c>
    </row>
    <row r="2287" spans="1:5" hidden="1" x14ac:dyDescent="0.35">
      <c r="A2287" s="76">
        <v>41334</v>
      </c>
      <c r="B2287">
        <v>0</v>
      </c>
      <c r="C2287" t="s">
        <v>62</v>
      </c>
      <c r="D2287" t="s">
        <v>177</v>
      </c>
      <c r="E2287" t="s">
        <v>99</v>
      </c>
    </row>
    <row r="2288" spans="1:5" hidden="1" x14ac:dyDescent="0.35">
      <c r="A2288" s="76">
        <v>41334</v>
      </c>
      <c r="B2288">
        <v>0</v>
      </c>
      <c r="C2288" t="s">
        <v>55</v>
      </c>
      <c r="D2288" t="s">
        <v>284</v>
      </c>
      <c r="E2288" t="s">
        <v>12</v>
      </c>
    </row>
    <row r="2289" spans="1:5" hidden="1" x14ac:dyDescent="0.35">
      <c r="A2289" s="76">
        <v>41334</v>
      </c>
      <c r="B2289">
        <v>0</v>
      </c>
      <c r="C2289" t="s">
        <v>55</v>
      </c>
      <c r="D2289" t="s">
        <v>177</v>
      </c>
      <c r="E2289" t="s">
        <v>99</v>
      </c>
    </row>
    <row r="2290" spans="1:5" x14ac:dyDescent="0.35">
      <c r="A2290" s="76">
        <v>41365</v>
      </c>
      <c r="B2290">
        <v>0</v>
      </c>
      <c r="C2290" t="s">
        <v>305</v>
      </c>
      <c r="D2290" t="s">
        <v>46</v>
      </c>
      <c r="E2290" t="s">
        <v>12</v>
      </c>
    </row>
    <row r="2291" spans="1:5" x14ac:dyDescent="0.35">
      <c r="A2291" s="76">
        <v>41365</v>
      </c>
      <c r="B2291">
        <v>0</v>
      </c>
      <c r="C2291" t="s">
        <v>58</v>
      </c>
      <c r="D2291" t="s">
        <v>46</v>
      </c>
      <c r="E2291" t="s">
        <v>12</v>
      </c>
    </row>
    <row r="2292" spans="1:5" x14ac:dyDescent="0.35">
      <c r="A2292" s="76">
        <v>41365</v>
      </c>
      <c r="B2292">
        <v>0</v>
      </c>
      <c r="C2292" t="s">
        <v>57</v>
      </c>
      <c r="D2292" t="s">
        <v>46</v>
      </c>
      <c r="E2292" t="s">
        <v>12</v>
      </c>
    </row>
    <row r="2293" spans="1:5" x14ac:dyDescent="0.35">
      <c r="A2293" s="76">
        <v>41365</v>
      </c>
      <c r="B2293">
        <v>0</v>
      </c>
      <c r="C2293" t="s">
        <v>59</v>
      </c>
      <c r="D2293" t="s">
        <v>46</v>
      </c>
      <c r="E2293" t="s">
        <v>12</v>
      </c>
    </row>
    <row r="2294" spans="1:5" x14ac:dyDescent="0.35">
      <c r="A2294" s="76">
        <v>41365</v>
      </c>
      <c r="B2294">
        <v>0</v>
      </c>
      <c r="C2294" t="s">
        <v>318</v>
      </c>
      <c r="D2294" t="s">
        <v>46</v>
      </c>
      <c r="E2294" t="s">
        <v>12</v>
      </c>
    </row>
    <row r="2295" spans="1:5" x14ac:dyDescent="0.35">
      <c r="A2295" s="76">
        <v>41365</v>
      </c>
      <c r="B2295">
        <v>0</v>
      </c>
      <c r="C2295" t="s">
        <v>60</v>
      </c>
      <c r="D2295" t="s">
        <v>46</v>
      </c>
      <c r="E2295" t="s">
        <v>12</v>
      </c>
    </row>
    <row r="2296" spans="1:5" x14ac:dyDescent="0.35">
      <c r="A2296" s="76">
        <v>41365</v>
      </c>
      <c r="B2296">
        <v>0</v>
      </c>
      <c r="C2296" t="s">
        <v>76</v>
      </c>
      <c r="D2296" t="s">
        <v>46</v>
      </c>
      <c r="E2296" t="s">
        <v>12</v>
      </c>
    </row>
    <row r="2297" spans="1:5" x14ac:dyDescent="0.35">
      <c r="A2297" s="76">
        <v>41365</v>
      </c>
      <c r="B2297">
        <v>0</v>
      </c>
      <c r="C2297" t="s">
        <v>61</v>
      </c>
      <c r="D2297" t="s">
        <v>46</v>
      </c>
      <c r="E2297" t="s">
        <v>12</v>
      </c>
    </row>
    <row r="2298" spans="1:5" x14ac:dyDescent="0.35">
      <c r="A2298" s="76">
        <v>41365</v>
      </c>
      <c r="B2298">
        <v>0</v>
      </c>
      <c r="C2298" t="s">
        <v>55</v>
      </c>
      <c r="D2298" t="s">
        <v>46</v>
      </c>
      <c r="E2298" t="s">
        <v>9</v>
      </c>
    </row>
    <row r="2299" spans="1:5" x14ac:dyDescent="0.35">
      <c r="A2299" s="76">
        <v>41365</v>
      </c>
      <c r="B2299">
        <v>0</v>
      </c>
      <c r="C2299" t="s">
        <v>62</v>
      </c>
      <c r="D2299" t="s">
        <v>46</v>
      </c>
      <c r="E2299" t="s">
        <v>99</v>
      </c>
    </row>
    <row r="2300" spans="1:5" hidden="1" x14ac:dyDescent="0.35">
      <c r="A2300" s="76">
        <v>41365</v>
      </c>
      <c r="B2300">
        <v>0</v>
      </c>
      <c r="C2300" t="s">
        <v>93</v>
      </c>
      <c r="D2300" t="s">
        <v>45</v>
      </c>
      <c r="E2300" t="s">
        <v>9</v>
      </c>
    </row>
    <row r="2301" spans="1:5" hidden="1" x14ac:dyDescent="0.35">
      <c r="A2301" s="76">
        <v>41365</v>
      </c>
      <c r="B2301">
        <v>0</v>
      </c>
      <c r="C2301" t="s">
        <v>56</v>
      </c>
      <c r="D2301" t="s">
        <v>45</v>
      </c>
      <c r="E2301" t="s">
        <v>12</v>
      </c>
    </row>
    <row r="2302" spans="1:5" hidden="1" x14ac:dyDescent="0.35">
      <c r="A2302" s="76">
        <v>41365</v>
      </c>
      <c r="B2302">
        <v>0</v>
      </c>
      <c r="C2302" t="s">
        <v>58</v>
      </c>
      <c r="D2302" t="s">
        <v>45</v>
      </c>
      <c r="E2302" t="s">
        <v>12</v>
      </c>
    </row>
    <row r="2303" spans="1:5" hidden="1" x14ac:dyDescent="0.35">
      <c r="A2303" s="76">
        <v>41365</v>
      </c>
      <c r="B2303">
        <v>0</v>
      </c>
      <c r="C2303" t="s">
        <v>57</v>
      </c>
      <c r="D2303" t="s">
        <v>45</v>
      </c>
      <c r="E2303" t="s">
        <v>12</v>
      </c>
    </row>
    <row r="2304" spans="1:5" hidden="1" x14ac:dyDescent="0.35">
      <c r="A2304" s="76">
        <v>41365</v>
      </c>
      <c r="B2304">
        <v>0</v>
      </c>
      <c r="C2304" t="s">
        <v>59</v>
      </c>
      <c r="D2304" t="s">
        <v>45</v>
      </c>
      <c r="E2304" t="s">
        <v>12</v>
      </c>
    </row>
    <row r="2305" spans="1:5" hidden="1" x14ac:dyDescent="0.35">
      <c r="A2305" s="76">
        <v>41365</v>
      </c>
      <c r="B2305">
        <v>0</v>
      </c>
      <c r="C2305" t="s">
        <v>94</v>
      </c>
      <c r="D2305" t="s">
        <v>45</v>
      </c>
      <c r="E2305" t="s">
        <v>9</v>
      </c>
    </row>
    <row r="2306" spans="1:5" hidden="1" x14ac:dyDescent="0.35">
      <c r="A2306" s="76">
        <v>41365</v>
      </c>
      <c r="B2306">
        <v>0</v>
      </c>
      <c r="C2306" t="s">
        <v>60</v>
      </c>
      <c r="D2306" t="s">
        <v>45</v>
      </c>
      <c r="E2306" t="s">
        <v>12</v>
      </c>
    </row>
    <row r="2307" spans="1:5" hidden="1" x14ac:dyDescent="0.35">
      <c r="A2307" s="76">
        <v>41365</v>
      </c>
      <c r="B2307">
        <v>0</v>
      </c>
      <c r="C2307" t="s">
        <v>76</v>
      </c>
      <c r="D2307" t="s">
        <v>45</v>
      </c>
      <c r="E2307" t="s">
        <v>12</v>
      </c>
    </row>
    <row r="2308" spans="1:5" hidden="1" x14ac:dyDescent="0.35">
      <c r="A2308" s="76">
        <v>41365</v>
      </c>
      <c r="B2308">
        <v>0</v>
      </c>
      <c r="C2308" t="s">
        <v>61</v>
      </c>
      <c r="D2308" t="s">
        <v>45</v>
      </c>
      <c r="E2308" t="s">
        <v>12</v>
      </c>
    </row>
    <row r="2309" spans="1:5" hidden="1" x14ac:dyDescent="0.35">
      <c r="A2309" s="76">
        <v>41365</v>
      </c>
      <c r="B2309">
        <v>0</v>
      </c>
      <c r="C2309" t="s">
        <v>55</v>
      </c>
      <c r="D2309" t="s">
        <v>45</v>
      </c>
      <c r="E2309" t="s">
        <v>9</v>
      </c>
    </row>
    <row r="2310" spans="1:5" hidden="1" x14ac:dyDescent="0.35">
      <c r="A2310" s="76">
        <v>41365</v>
      </c>
      <c r="B2310">
        <v>0</v>
      </c>
      <c r="C2310" t="s">
        <v>62</v>
      </c>
      <c r="D2310" t="s">
        <v>45</v>
      </c>
      <c r="E2310" t="s">
        <v>99</v>
      </c>
    </row>
    <row r="2311" spans="1:5" hidden="1" x14ac:dyDescent="0.35">
      <c r="A2311" s="76">
        <v>41365</v>
      </c>
      <c r="B2311">
        <v>0</v>
      </c>
      <c r="C2311" t="s">
        <v>93</v>
      </c>
      <c r="D2311" t="s">
        <v>109</v>
      </c>
      <c r="E2311" t="s">
        <v>99</v>
      </c>
    </row>
    <row r="2312" spans="1:5" hidden="1" x14ac:dyDescent="0.35">
      <c r="A2312" s="76">
        <v>41365</v>
      </c>
      <c r="B2312">
        <v>0</v>
      </c>
      <c r="C2312" t="s">
        <v>94</v>
      </c>
      <c r="D2312" t="s">
        <v>109</v>
      </c>
      <c r="E2312" t="s">
        <v>99</v>
      </c>
    </row>
    <row r="2313" spans="1:5" hidden="1" x14ac:dyDescent="0.35">
      <c r="A2313" s="76">
        <v>41365</v>
      </c>
      <c r="B2313">
        <v>0</v>
      </c>
      <c r="C2313" t="s">
        <v>55</v>
      </c>
      <c r="D2313" t="s">
        <v>109</v>
      </c>
      <c r="E2313" t="s">
        <v>99</v>
      </c>
    </row>
    <row r="2314" spans="1:5" hidden="1" x14ac:dyDescent="0.35">
      <c r="A2314" s="76">
        <v>41365</v>
      </c>
      <c r="B2314">
        <v>0</v>
      </c>
      <c r="C2314" t="s">
        <v>62</v>
      </c>
      <c r="D2314" t="s">
        <v>109</v>
      </c>
      <c r="E2314" t="s">
        <v>99</v>
      </c>
    </row>
    <row r="2315" spans="1:5" hidden="1" x14ac:dyDescent="0.35">
      <c r="A2315" s="76">
        <v>41365</v>
      </c>
      <c r="B2315">
        <v>0</v>
      </c>
      <c r="C2315" t="s">
        <v>93</v>
      </c>
      <c r="D2315" t="s">
        <v>10</v>
      </c>
      <c r="E2315" t="s">
        <v>99</v>
      </c>
    </row>
    <row r="2316" spans="1:5" hidden="1" x14ac:dyDescent="0.35">
      <c r="A2316" s="76">
        <v>41365</v>
      </c>
      <c r="B2316">
        <v>0</v>
      </c>
      <c r="C2316" t="s">
        <v>94</v>
      </c>
      <c r="D2316" t="s">
        <v>10</v>
      </c>
      <c r="E2316" t="s">
        <v>99</v>
      </c>
    </row>
    <row r="2317" spans="1:5" hidden="1" x14ac:dyDescent="0.35">
      <c r="A2317" s="76">
        <v>41365</v>
      </c>
      <c r="B2317">
        <v>0</v>
      </c>
      <c r="C2317" t="s">
        <v>55</v>
      </c>
      <c r="D2317" t="s">
        <v>10</v>
      </c>
      <c r="E2317" t="s">
        <v>99</v>
      </c>
    </row>
    <row r="2318" spans="1:5" hidden="1" x14ac:dyDescent="0.35">
      <c r="A2318" s="76">
        <v>41365</v>
      </c>
      <c r="B2318">
        <v>0</v>
      </c>
      <c r="C2318" t="s">
        <v>62</v>
      </c>
      <c r="D2318" t="s">
        <v>10</v>
      </c>
      <c r="E2318" t="s">
        <v>99</v>
      </c>
    </row>
    <row r="2319" spans="1:5" hidden="1" x14ac:dyDescent="0.35">
      <c r="A2319" s="76">
        <v>41365</v>
      </c>
      <c r="B2319">
        <v>0</v>
      </c>
      <c r="C2319" t="s">
        <v>56</v>
      </c>
      <c r="D2319" t="s">
        <v>26</v>
      </c>
      <c r="E2319" t="s">
        <v>9</v>
      </c>
    </row>
    <row r="2320" spans="1:5" hidden="1" x14ac:dyDescent="0.35">
      <c r="A2320" s="76">
        <v>41365</v>
      </c>
      <c r="B2320">
        <v>0</v>
      </c>
      <c r="C2320" t="s">
        <v>58</v>
      </c>
      <c r="D2320" t="s">
        <v>26</v>
      </c>
      <c r="E2320" t="s">
        <v>9</v>
      </c>
    </row>
    <row r="2321" spans="1:5" hidden="1" x14ac:dyDescent="0.35">
      <c r="A2321" s="76">
        <v>41365</v>
      </c>
      <c r="B2321">
        <v>0</v>
      </c>
      <c r="C2321" t="s">
        <v>307</v>
      </c>
      <c r="D2321" t="s">
        <v>26</v>
      </c>
      <c r="E2321" t="s">
        <v>12</v>
      </c>
    </row>
    <row r="2322" spans="1:5" hidden="1" x14ac:dyDescent="0.35">
      <c r="A2322" s="76">
        <v>41365</v>
      </c>
      <c r="B2322">
        <v>0</v>
      </c>
      <c r="C2322" t="s">
        <v>59</v>
      </c>
      <c r="D2322" t="s">
        <v>26</v>
      </c>
      <c r="E2322" t="s">
        <v>9</v>
      </c>
    </row>
    <row r="2323" spans="1:5" hidden="1" x14ac:dyDescent="0.35">
      <c r="A2323" s="76">
        <v>41365</v>
      </c>
      <c r="B2323">
        <v>0</v>
      </c>
      <c r="C2323" t="s">
        <v>60</v>
      </c>
      <c r="D2323" t="s">
        <v>26</v>
      </c>
      <c r="E2323" t="s">
        <v>9</v>
      </c>
    </row>
    <row r="2324" spans="1:5" hidden="1" x14ac:dyDescent="0.35">
      <c r="A2324" s="76">
        <v>41365</v>
      </c>
      <c r="B2324">
        <v>0</v>
      </c>
      <c r="C2324" t="s">
        <v>76</v>
      </c>
      <c r="D2324" t="s">
        <v>26</v>
      </c>
      <c r="E2324" t="s">
        <v>9</v>
      </c>
    </row>
    <row r="2325" spans="1:5" hidden="1" x14ac:dyDescent="0.35">
      <c r="A2325" s="76">
        <v>41365</v>
      </c>
      <c r="B2325">
        <v>0</v>
      </c>
      <c r="C2325" t="s">
        <v>61</v>
      </c>
      <c r="D2325" t="s">
        <v>26</v>
      </c>
      <c r="E2325" t="s">
        <v>9</v>
      </c>
    </row>
    <row r="2326" spans="1:5" hidden="1" x14ac:dyDescent="0.35">
      <c r="A2326" s="76">
        <v>41365</v>
      </c>
      <c r="B2326">
        <v>0</v>
      </c>
      <c r="C2326" t="s">
        <v>55</v>
      </c>
      <c r="D2326" t="s">
        <v>26</v>
      </c>
      <c r="E2326" t="s">
        <v>9</v>
      </c>
    </row>
    <row r="2327" spans="1:5" hidden="1" x14ac:dyDescent="0.35">
      <c r="A2327" s="76">
        <v>41365</v>
      </c>
      <c r="B2327">
        <v>0</v>
      </c>
      <c r="C2327" t="s">
        <v>63</v>
      </c>
      <c r="D2327" t="s">
        <v>26</v>
      </c>
      <c r="E2327" t="s">
        <v>99</v>
      </c>
    </row>
    <row r="2328" spans="1:5" hidden="1" x14ac:dyDescent="0.35">
      <c r="A2328" s="76">
        <v>41365</v>
      </c>
      <c r="B2328">
        <v>0</v>
      </c>
      <c r="C2328" t="s">
        <v>123</v>
      </c>
      <c r="D2328" t="s">
        <v>26</v>
      </c>
      <c r="E2328" t="s">
        <v>99</v>
      </c>
    </row>
    <row r="2329" spans="1:5" hidden="1" x14ac:dyDescent="0.35">
      <c r="A2329" s="76">
        <v>41365</v>
      </c>
      <c r="B2329">
        <v>0</v>
      </c>
      <c r="C2329" t="s">
        <v>62</v>
      </c>
      <c r="D2329" t="s">
        <v>26</v>
      </c>
      <c r="E2329" t="s">
        <v>99</v>
      </c>
    </row>
    <row r="2330" spans="1:5" hidden="1" x14ac:dyDescent="0.35">
      <c r="A2330" s="76">
        <v>41365</v>
      </c>
      <c r="B2330">
        <v>1061.1658079999986</v>
      </c>
      <c r="C2330" t="s">
        <v>62</v>
      </c>
      <c r="D2330" t="s">
        <v>25</v>
      </c>
      <c r="E2330" t="s">
        <v>99</v>
      </c>
    </row>
    <row r="2331" spans="1:5" hidden="1" x14ac:dyDescent="0.35">
      <c r="A2331" s="76">
        <v>41365</v>
      </c>
      <c r="B2331">
        <v>37.916227999999983</v>
      </c>
      <c r="C2331" t="s">
        <v>55</v>
      </c>
      <c r="D2331" t="s">
        <v>25</v>
      </c>
      <c r="E2331" t="s">
        <v>99</v>
      </c>
    </row>
    <row r="2332" spans="1:5" hidden="1" x14ac:dyDescent="0.35">
      <c r="A2332" s="76">
        <v>41365</v>
      </c>
      <c r="B2332">
        <v>2679.9604010000003</v>
      </c>
      <c r="C2332" t="s">
        <v>63</v>
      </c>
      <c r="D2332" t="s">
        <v>25</v>
      </c>
      <c r="E2332" t="s">
        <v>99</v>
      </c>
    </row>
    <row r="2333" spans="1:5" hidden="1" x14ac:dyDescent="0.35">
      <c r="A2333" s="76">
        <v>41365</v>
      </c>
      <c r="B2333">
        <v>1167.2125530000008</v>
      </c>
      <c r="C2333" t="s">
        <v>56</v>
      </c>
      <c r="D2333" t="s">
        <v>25</v>
      </c>
      <c r="E2333" t="s">
        <v>99</v>
      </c>
    </row>
    <row r="2334" spans="1:5" hidden="1" x14ac:dyDescent="0.35">
      <c r="A2334" s="76">
        <v>41365</v>
      </c>
      <c r="B2334">
        <v>469.79052599999989</v>
      </c>
      <c r="C2334" t="s">
        <v>58</v>
      </c>
      <c r="D2334" t="s">
        <v>25</v>
      </c>
      <c r="E2334" t="s">
        <v>99</v>
      </c>
    </row>
    <row r="2335" spans="1:5" hidden="1" x14ac:dyDescent="0.35">
      <c r="A2335" s="76">
        <v>41365</v>
      </c>
      <c r="B2335">
        <v>588.44357100000047</v>
      </c>
      <c r="C2335" t="s">
        <v>60</v>
      </c>
      <c r="D2335" t="s">
        <v>25</v>
      </c>
      <c r="E2335" t="s">
        <v>99</v>
      </c>
    </row>
    <row r="2336" spans="1:5" hidden="1" x14ac:dyDescent="0.35">
      <c r="A2336" s="76">
        <v>41365</v>
      </c>
      <c r="B2336">
        <v>454.51375099999973</v>
      </c>
      <c r="C2336" t="s">
        <v>308</v>
      </c>
      <c r="D2336" t="s">
        <v>25</v>
      </c>
      <c r="E2336" t="s">
        <v>99</v>
      </c>
    </row>
    <row r="2337" spans="1:5" hidden="1" x14ac:dyDescent="0.35">
      <c r="A2337" s="76">
        <v>41365</v>
      </c>
      <c r="B2337">
        <v>4.676736</v>
      </c>
      <c r="C2337" t="s">
        <v>55</v>
      </c>
      <c r="D2337" t="s">
        <v>13</v>
      </c>
      <c r="E2337" t="s">
        <v>9</v>
      </c>
    </row>
    <row r="2338" spans="1:5" hidden="1" x14ac:dyDescent="0.35">
      <c r="A2338" s="76">
        <v>41365</v>
      </c>
      <c r="B2338">
        <v>0.18634700000000001</v>
      </c>
      <c r="C2338" t="s">
        <v>55</v>
      </c>
      <c r="D2338" t="s">
        <v>469</v>
      </c>
      <c r="E2338" t="s">
        <v>12</v>
      </c>
    </row>
    <row r="2339" spans="1:5" hidden="1" x14ac:dyDescent="0.35">
      <c r="A2339" s="76">
        <v>41365</v>
      </c>
      <c r="B2339">
        <v>5.5328520000000001</v>
      </c>
      <c r="C2339" t="s">
        <v>63</v>
      </c>
      <c r="D2339" t="s">
        <v>13</v>
      </c>
      <c r="E2339" t="s">
        <v>9</v>
      </c>
    </row>
    <row r="2340" spans="1:5" hidden="1" x14ac:dyDescent="0.35">
      <c r="A2340" s="76">
        <v>41365</v>
      </c>
      <c r="B2340">
        <v>0.88758000000000004</v>
      </c>
      <c r="C2340" t="s">
        <v>241</v>
      </c>
      <c r="D2340" t="s">
        <v>13</v>
      </c>
      <c r="E2340" t="s">
        <v>9</v>
      </c>
    </row>
    <row r="2341" spans="1:5" hidden="1" x14ac:dyDescent="0.35">
      <c r="A2341" s="76">
        <v>41365</v>
      </c>
      <c r="B2341">
        <v>0.16307099999999999</v>
      </c>
      <c r="C2341" t="s">
        <v>62</v>
      </c>
      <c r="D2341" t="s">
        <v>470</v>
      </c>
      <c r="E2341" t="s">
        <v>12</v>
      </c>
    </row>
    <row r="2342" spans="1:5" hidden="1" x14ac:dyDescent="0.35">
      <c r="A2342" s="76">
        <v>41365</v>
      </c>
      <c r="B2342">
        <v>0</v>
      </c>
      <c r="C2342" t="s">
        <v>56</v>
      </c>
      <c r="D2342" t="s">
        <v>244</v>
      </c>
      <c r="E2342" t="s">
        <v>9</v>
      </c>
    </row>
    <row r="2343" spans="1:5" hidden="1" x14ac:dyDescent="0.35">
      <c r="A2343" s="76">
        <v>41365</v>
      </c>
      <c r="B2343">
        <v>0</v>
      </c>
      <c r="C2343" t="s">
        <v>58</v>
      </c>
      <c r="D2343" t="s">
        <v>244</v>
      </c>
      <c r="E2343" t="s">
        <v>9</v>
      </c>
    </row>
    <row r="2344" spans="1:5" hidden="1" x14ac:dyDescent="0.35">
      <c r="A2344" s="76">
        <v>41365</v>
      </c>
      <c r="B2344">
        <v>0</v>
      </c>
      <c r="C2344" t="s">
        <v>60</v>
      </c>
      <c r="D2344" t="s">
        <v>244</v>
      </c>
      <c r="E2344" t="s">
        <v>9</v>
      </c>
    </row>
    <row r="2345" spans="1:5" hidden="1" x14ac:dyDescent="0.35">
      <c r="A2345" s="76">
        <v>41365</v>
      </c>
      <c r="B2345">
        <v>0</v>
      </c>
      <c r="C2345" t="s">
        <v>308</v>
      </c>
      <c r="D2345" t="s">
        <v>244</v>
      </c>
      <c r="E2345" t="s">
        <v>12</v>
      </c>
    </row>
    <row r="2346" spans="1:5" hidden="1" x14ac:dyDescent="0.35">
      <c r="A2346" s="76">
        <v>41365</v>
      </c>
      <c r="B2346">
        <v>0</v>
      </c>
      <c r="C2346" t="s">
        <v>56</v>
      </c>
      <c r="D2346" t="s">
        <v>13</v>
      </c>
      <c r="E2346" t="s">
        <v>99</v>
      </c>
    </row>
    <row r="2347" spans="1:5" hidden="1" x14ac:dyDescent="0.35">
      <c r="A2347" s="76">
        <v>41365</v>
      </c>
      <c r="B2347">
        <v>0</v>
      </c>
      <c r="C2347" t="s">
        <v>58</v>
      </c>
      <c r="D2347" t="s">
        <v>13</v>
      </c>
      <c r="E2347" t="s">
        <v>99</v>
      </c>
    </row>
    <row r="2348" spans="1:5" hidden="1" x14ac:dyDescent="0.35">
      <c r="A2348" s="76">
        <v>41365</v>
      </c>
      <c r="B2348">
        <v>0</v>
      </c>
      <c r="C2348" t="s">
        <v>60</v>
      </c>
      <c r="D2348" t="s">
        <v>13</v>
      </c>
      <c r="E2348" t="s">
        <v>99</v>
      </c>
    </row>
    <row r="2349" spans="1:5" hidden="1" x14ac:dyDescent="0.35">
      <c r="A2349" s="76">
        <v>41365</v>
      </c>
      <c r="B2349">
        <v>0</v>
      </c>
      <c r="C2349" t="s">
        <v>308</v>
      </c>
      <c r="D2349" t="s">
        <v>13</v>
      </c>
      <c r="E2349" t="s">
        <v>99</v>
      </c>
    </row>
    <row r="2350" spans="1:5" hidden="1" x14ac:dyDescent="0.35">
      <c r="A2350" s="76">
        <v>41365</v>
      </c>
      <c r="B2350">
        <v>11.446586</v>
      </c>
      <c r="C2350" t="s">
        <v>62</v>
      </c>
      <c r="D2350" t="s">
        <v>13</v>
      </c>
      <c r="E2350" t="s">
        <v>99</v>
      </c>
    </row>
    <row r="2351" spans="1:5" hidden="1" x14ac:dyDescent="0.35">
      <c r="A2351" s="76">
        <v>41365</v>
      </c>
      <c r="B2351">
        <v>1072.6123939999986</v>
      </c>
      <c r="C2351" t="s">
        <v>62</v>
      </c>
      <c r="D2351" t="s">
        <v>87</v>
      </c>
      <c r="E2351" t="s">
        <v>99</v>
      </c>
    </row>
    <row r="2352" spans="1:5" hidden="1" x14ac:dyDescent="0.35">
      <c r="A2352" s="76">
        <v>41365</v>
      </c>
      <c r="B2352">
        <v>79.216000000000008</v>
      </c>
      <c r="C2352" t="s">
        <v>62</v>
      </c>
      <c r="D2352" t="s">
        <v>316</v>
      </c>
      <c r="E2352" t="s">
        <v>99</v>
      </c>
    </row>
    <row r="2353" spans="1:5" hidden="1" x14ac:dyDescent="0.35">
      <c r="A2353" s="76">
        <v>41365</v>
      </c>
      <c r="B2353">
        <v>6.5648280000000003</v>
      </c>
      <c r="C2353" t="s">
        <v>55</v>
      </c>
      <c r="D2353" t="s">
        <v>316</v>
      </c>
      <c r="E2353" t="s">
        <v>12</v>
      </c>
    </row>
    <row r="2354" spans="1:5" hidden="1" x14ac:dyDescent="0.35">
      <c r="A2354" s="76">
        <v>41365</v>
      </c>
      <c r="B2354">
        <v>72.651172000000003</v>
      </c>
      <c r="C2354" t="s">
        <v>63</v>
      </c>
      <c r="D2354" t="s">
        <v>316</v>
      </c>
      <c r="E2354" t="s">
        <v>99</v>
      </c>
    </row>
    <row r="2355" spans="1:5" hidden="1" x14ac:dyDescent="0.35">
      <c r="A2355" s="76">
        <v>41365</v>
      </c>
      <c r="B2355">
        <v>33.698925000000003</v>
      </c>
      <c r="C2355" t="s">
        <v>56</v>
      </c>
      <c r="D2355" t="s">
        <v>316</v>
      </c>
      <c r="E2355" t="s">
        <v>12</v>
      </c>
    </row>
    <row r="2356" spans="1:5" hidden="1" x14ac:dyDescent="0.35">
      <c r="A2356" s="76">
        <v>41365</v>
      </c>
      <c r="B2356">
        <v>12.246494</v>
      </c>
      <c r="C2356" t="s">
        <v>58</v>
      </c>
      <c r="D2356" t="s">
        <v>316</v>
      </c>
      <c r="E2356" t="s">
        <v>12</v>
      </c>
    </row>
    <row r="2357" spans="1:5" hidden="1" x14ac:dyDescent="0.35">
      <c r="A2357" s="76">
        <v>41365</v>
      </c>
      <c r="B2357">
        <v>19.623487000000001</v>
      </c>
      <c r="C2357" t="s">
        <v>60</v>
      </c>
      <c r="D2357" t="s">
        <v>316</v>
      </c>
      <c r="E2357" t="s">
        <v>12</v>
      </c>
    </row>
    <row r="2358" spans="1:5" hidden="1" x14ac:dyDescent="0.35">
      <c r="A2358" s="76">
        <v>41365</v>
      </c>
      <c r="B2358">
        <v>7.0822659999999997</v>
      </c>
      <c r="C2358" t="s">
        <v>308</v>
      </c>
      <c r="D2358" t="s">
        <v>316</v>
      </c>
      <c r="E2358" t="s">
        <v>12</v>
      </c>
    </row>
    <row r="2359" spans="1:5" hidden="1" x14ac:dyDescent="0.35">
      <c r="A2359" s="76">
        <v>41365</v>
      </c>
      <c r="B2359">
        <v>-1.6290659999999999</v>
      </c>
      <c r="C2359" t="s">
        <v>62</v>
      </c>
      <c r="D2359" t="s">
        <v>124</v>
      </c>
      <c r="E2359" t="s">
        <v>99</v>
      </c>
    </row>
    <row r="2360" spans="1:5" hidden="1" x14ac:dyDescent="0.35">
      <c r="A2360" s="76">
        <v>41365</v>
      </c>
      <c r="B2360">
        <v>0.89237</v>
      </c>
      <c r="C2360" t="s">
        <v>55</v>
      </c>
      <c r="D2360" t="s">
        <v>124</v>
      </c>
      <c r="E2360" t="s">
        <v>9</v>
      </c>
    </row>
    <row r="2361" spans="1:5" hidden="1" x14ac:dyDescent="0.35">
      <c r="A2361" s="76">
        <v>41365</v>
      </c>
      <c r="B2361">
        <v>-2.5214359999999996</v>
      </c>
      <c r="C2361" t="s">
        <v>63</v>
      </c>
      <c r="D2361" t="s">
        <v>124</v>
      </c>
      <c r="E2361" t="s">
        <v>99</v>
      </c>
    </row>
    <row r="2362" spans="1:5" hidden="1" x14ac:dyDescent="0.35">
      <c r="A2362" s="76">
        <v>41365</v>
      </c>
      <c r="B2362">
        <v>-1.9880599999999999</v>
      </c>
      <c r="C2362" t="s">
        <v>56</v>
      </c>
      <c r="D2362" t="s">
        <v>124</v>
      </c>
      <c r="E2362" t="s">
        <v>9</v>
      </c>
    </row>
    <row r="2363" spans="1:5" hidden="1" x14ac:dyDescent="0.35">
      <c r="A2363" s="76">
        <v>41365</v>
      </c>
      <c r="B2363">
        <v>-4.5245839999999999</v>
      </c>
      <c r="C2363" t="s">
        <v>58</v>
      </c>
      <c r="D2363" t="s">
        <v>124</v>
      </c>
      <c r="E2363" t="s">
        <v>9</v>
      </c>
    </row>
    <row r="2364" spans="1:5" hidden="1" x14ac:dyDescent="0.35">
      <c r="A2364" s="76">
        <v>41365</v>
      </c>
      <c r="B2364">
        <v>4.7325660000000003</v>
      </c>
      <c r="C2364" t="s">
        <v>60</v>
      </c>
      <c r="D2364" t="s">
        <v>124</v>
      </c>
      <c r="E2364" t="s">
        <v>9</v>
      </c>
    </row>
    <row r="2365" spans="1:5" hidden="1" x14ac:dyDescent="0.35">
      <c r="A2365" s="76">
        <v>41365</v>
      </c>
      <c r="B2365">
        <v>-0.74135799999999996</v>
      </c>
      <c r="C2365" t="s">
        <v>308</v>
      </c>
      <c r="D2365" t="s">
        <v>124</v>
      </c>
      <c r="E2365" t="s">
        <v>12</v>
      </c>
    </row>
    <row r="2366" spans="1:5" hidden="1" x14ac:dyDescent="0.35">
      <c r="A2366" s="76">
        <v>41365</v>
      </c>
      <c r="B2366">
        <v>0</v>
      </c>
      <c r="C2366" t="s">
        <v>56</v>
      </c>
      <c r="D2366" t="s">
        <v>21</v>
      </c>
      <c r="E2366" t="s">
        <v>99</v>
      </c>
    </row>
    <row r="2367" spans="1:5" hidden="1" x14ac:dyDescent="0.35">
      <c r="A2367" s="76">
        <v>41365</v>
      </c>
      <c r="B2367">
        <v>0</v>
      </c>
      <c r="C2367" t="s">
        <v>58</v>
      </c>
      <c r="D2367" t="s">
        <v>21</v>
      </c>
      <c r="E2367" t="s">
        <v>99</v>
      </c>
    </row>
    <row r="2368" spans="1:5" hidden="1" x14ac:dyDescent="0.35">
      <c r="A2368" s="76">
        <v>41365</v>
      </c>
      <c r="B2368">
        <v>0</v>
      </c>
      <c r="C2368" t="s">
        <v>60</v>
      </c>
      <c r="D2368" t="s">
        <v>21</v>
      </c>
      <c r="E2368" t="s">
        <v>99</v>
      </c>
    </row>
    <row r="2369" spans="1:5" hidden="1" x14ac:dyDescent="0.35">
      <c r="A2369" s="76">
        <v>41365</v>
      </c>
      <c r="B2369">
        <v>0</v>
      </c>
      <c r="C2369" t="s">
        <v>308</v>
      </c>
      <c r="D2369" t="s">
        <v>21</v>
      </c>
      <c r="E2369" t="s">
        <v>99</v>
      </c>
    </row>
    <row r="2370" spans="1:5" hidden="1" x14ac:dyDescent="0.35">
      <c r="A2370" s="76">
        <v>41365</v>
      </c>
      <c r="B2370">
        <v>0</v>
      </c>
      <c r="C2370" t="s">
        <v>56</v>
      </c>
      <c r="D2370" t="s">
        <v>237</v>
      </c>
      <c r="E2370" t="s">
        <v>9</v>
      </c>
    </row>
    <row r="2371" spans="1:5" hidden="1" x14ac:dyDescent="0.35">
      <c r="A2371" s="76">
        <v>41365</v>
      </c>
      <c r="B2371">
        <v>0</v>
      </c>
      <c r="C2371" t="s">
        <v>58</v>
      </c>
      <c r="D2371" t="s">
        <v>237</v>
      </c>
      <c r="E2371" t="s">
        <v>9</v>
      </c>
    </row>
    <row r="2372" spans="1:5" hidden="1" x14ac:dyDescent="0.35">
      <c r="A2372" s="76">
        <v>41365</v>
      </c>
      <c r="B2372">
        <v>0</v>
      </c>
      <c r="C2372" t="s">
        <v>60</v>
      </c>
      <c r="D2372" t="s">
        <v>237</v>
      </c>
      <c r="E2372" t="s">
        <v>9</v>
      </c>
    </row>
    <row r="2373" spans="1:5" hidden="1" x14ac:dyDescent="0.35">
      <c r="A2373" s="76">
        <v>41365</v>
      </c>
      <c r="B2373">
        <v>0</v>
      </c>
      <c r="C2373" t="s">
        <v>308</v>
      </c>
      <c r="D2373" t="s">
        <v>237</v>
      </c>
      <c r="E2373" t="s">
        <v>12</v>
      </c>
    </row>
    <row r="2374" spans="1:5" hidden="1" x14ac:dyDescent="0.35">
      <c r="A2374" s="76">
        <v>41365</v>
      </c>
      <c r="B2374">
        <v>107.852203</v>
      </c>
      <c r="C2374" t="s">
        <v>63</v>
      </c>
      <c r="D2374" t="s">
        <v>21</v>
      </c>
      <c r="E2374" t="s">
        <v>9</v>
      </c>
    </row>
    <row r="2375" spans="1:5" hidden="1" x14ac:dyDescent="0.35">
      <c r="A2375" s="76">
        <v>41365</v>
      </c>
      <c r="B2375">
        <v>0.66074100000000002</v>
      </c>
      <c r="C2375" t="s">
        <v>241</v>
      </c>
      <c r="D2375" t="s">
        <v>21</v>
      </c>
      <c r="E2375" t="s">
        <v>9</v>
      </c>
    </row>
    <row r="2376" spans="1:5" hidden="1" x14ac:dyDescent="0.35">
      <c r="A2376" s="76">
        <v>41365</v>
      </c>
      <c r="B2376">
        <v>5.0594E-2</v>
      </c>
      <c r="C2376" t="s">
        <v>62</v>
      </c>
      <c r="D2376" t="s">
        <v>471</v>
      </c>
      <c r="E2376" t="s">
        <v>12</v>
      </c>
    </row>
    <row r="2377" spans="1:5" hidden="1" x14ac:dyDescent="0.35">
      <c r="A2377" s="76">
        <v>41365</v>
      </c>
      <c r="B2377">
        <v>4.7229619999999999</v>
      </c>
      <c r="C2377" t="s">
        <v>55</v>
      </c>
      <c r="D2377" t="s">
        <v>21</v>
      </c>
      <c r="E2377" t="s">
        <v>9</v>
      </c>
    </row>
    <row r="2378" spans="1:5" hidden="1" x14ac:dyDescent="0.35">
      <c r="A2378" s="76">
        <v>41365</v>
      </c>
      <c r="B2378">
        <v>-0.61662300000000003</v>
      </c>
      <c r="C2378" t="s">
        <v>55</v>
      </c>
      <c r="D2378" t="s">
        <v>472</v>
      </c>
      <c r="E2378" t="s">
        <v>12</v>
      </c>
    </row>
    <row r="2379" spans="1:5" hidden="1" x14ac:dyDescent="0.35">
      <c r="A2379" s="76">
        <v>41365</v>
      </c>
      <c r="B2379">
        <v>112.669877</v>
      </c>
      <c r="C2379" t="s">
        <v>62</v>
      </c>
      <c r="D2379" t="s">
        <v>21</v>
      </c>
      <c r="E2379" t="s">
        <v>99</v>
      </c>
    </row>
    <row r="2380" spans="1:5" hidden="1" x14ac:dyDescent="0.35">
      <c r="A2380" s="76">
        <v>41365</v>
      </c>
      <c r="B2380">
        <v>190.25681100000003</v>
      </c>
      <c r="C2380" t="s">
        <v>62</v>
      </c>
      <c r="D2380" t="s">
        <v>92</v>
      </c>
      <c r="E2380" t="s">
        <v>99</v>
      </c>
    </row>
    <row r="2381" spans="1:5" hidden="1" x14ac:dyDescent="0.35">
      <c r="A2381" s="76">
        <v>41365</v>
      </c>
      <c r="B2381">
        <v>882.35558299999866</v>
      </c>
      <c r="C2381" t="s">
        <v>62</v>
      </c>
      <c r="D2381" t="s">
        <v>27</v>
      </c>
      <c r="E2381" t="s">
        <v>99</v>
      </c>
    </row>
    <row r="2382" spans="1:5" hidden="1" x14ac:dyDescent="0.35">
      <c r="A2382" s="76">
        <v>41365</v>
      </c>
      <c r="B2382">
        <v>882.35558299999866</v>
      </c>
      <c r="C2382" t="s">
        <v>62</v>
      </c>
      <c r="D2382" t="s">
        <v>27</v>
      </c>
      <c r="E2382" t="s">
        <v>9</v>
      </c>
    </row>
    <row r="2383" spans="1:5" hidden="1" x14ac:dyDescent="0.35">
      <c r="A2383" s="76">
        <v>41365</v>
      </c>
      <c r="B2383">
        <v>31.215773999999982</v>
      </c>
      <c r="C2383" t="s">
        <v>55</v>
      </c>
      <c r="D2383" t="s">
        <v>27</v>
      </c>
      <c r="E2383" t="s">
        <v>99</v>
      </c>
    </row>
    <row r="2384" spans="1:5" hidden="1" x14ac:dyDescent="0.35">
      <c r="A2384" s="76">
        <v>41365</v>
      </c>
      <c r="B2384">
        <v>31.215773999999982</v>
      </c>
      <c r="C2384" t="s">
        <v>55</v>
      </c>
      <c r="D2384" t="s">
        <v>27</v>
      </c>
      <c r="E2384" t="s">
        <v>9</v>
      </c>
    </row>
    <row r="2385" spans="1:5" hidden="1" x14ac:dyDescent="0.35">
      <c r="A2385" s="76">
        <v>41365</v>
      </c>
      <c r="B2385">
        <v>2507.8506300000004</v>
      </c>
      <c r="C2385" t="s">
        <v>63</v>
      </c>
      <c r="D2385" t="s">
        <v>27</v>
      </c>
      <c r="E2385" t="s">
        <v>99</v>
      </c>
    </row>
    <row r="2386" spans="1:5" hidden="1" x14ac:dyDescent="0.35">
      <c r="A2386" s="76">
        <v>41365</v>
      </c>
      <c r="B2386">
        <v>1135.5016880000007</v>
      </c>
      <c r="C2386" t="s">
        <v>56</v>
      </c>
      <c r="D2386" t="s">
        <v>27</v>
      </c>
      <c r="E2386" t="s">
        <v>99</v>
      </c>
    </row>
    <row r="2387" spans="1:5" hidden="1" x14ac:dyDescent="0.35">
      <c r="A2387" s="76">
        <v>41365</v>
      </c>
      <c r="B2387">
        <v>462.06861599999991</v>
      </c>
      <c r="C2387" t="s">
        <v>58</v>
      </c>
      <c r="D2387" t="s">
        <v>27</v>
      </c>
      <c r="E2387" t="s">
        <v>99</v>
      </c>
    </row>
    <row r="2388" spans="1:5" hidden="1" x14ac:dyDescent="0.35">
      <c r="A2388" s="76">
        <v>41365</v>
      </c>
      <c r="B2388">
        <v>564.0875180000005</v>
      </c>
      <c r="C2388" t="s">
        <v>60</v>
      </c>
      <c r="D2388" t="s">
        <v>27</v>
      </c>
      <c r="E2388" t="s">
        <v>99</v>
      </c>
    </row>
    <row r="2389" spans="1:5" hidden="1" x14ac:dyDescent="0.35">
      <c r="A2389" s="76">
        <v>41365</v>
      </c>
      <c r="B2389">
        <v>448.17284299999972</v>
      </c>
      <c r="C2389" t="s">
        <v>308</v>
      </c>
      <c r="D2389" t="s">
        <v>27</v>
      </c>
      <c r="E2389" t="s">
        <v>99</v>
      </c>
    </row>
    <row r="2390" spans="1:5" hidden="1" x14ac:dyDescent="0.35">
      <c r="A2390" s="76">
        <v>41365</v>
      </c>
      <c r="B2390">
        <v>0</v>
      </c>
      <c r="C2390" t="s">
        <v>62</v>
      </c>
      <c r="D2390" t="s">
        <v>283</v>
      </c>
      <c r="E2390" t="s">
        <v>12</v>
      </c>
    </row>
    <row r="2391" spans="1:5" hidden="1" x14ac:dyDescent="0.35">
      <c r="A2391" s="76">
        <v>41365</v>
      </c>
      <c r="B2391">
        <v>0</v>
      </c>
      <c r="C2391" t="s">
        <v>62</v>
      </c>
      <c r="D2391" t="s">
        <v>177</v>
      </c>
      <c r="E2391" t="s">
        <v>99</v>
      </c>
    </row>
    <row r="2392" spans="1:5" hidden="1" x14ac:dyDescent="0.35">
      <c r="A2392" s="76">
        <v>41365</v>
      </c>
      <c r="B2392">
        <v>0</v>
      </c>
      <c r="C2392" t="s">
        <v>55</v>
      </c>
      <c r="D2392" t="s">
        <v>284</v>
      </c>
      <c r="E2392" t="s">
        <v>12</v>
      </c>
    </row>
    <row r="2393" spans="1:5" hidden="1" x14ac:dyDescent="0.35">
      <c r="A2393" s="76">
        <v>41365</v>
      </c>
      <c r="B2393">
        <v>0</v>
      </c>
      <c r="C2393" t="s">
        <v>55</v>
      </c>
      <c r="D2393" t="s">
        <v>177</v>
      </c>
      <c r="E2393" t="s">
        <v>99</v>
      </c>
    </row>
    <row r="2394" spans="1:5" x14ac:dyDescent="0.35">
      <c r="A2394" s="76">
        <v>41395</v>
      </c>
      <c r="B2394">
        <v>0</v>
      </c>
      <c r="C2394" t="s">
        <v>305</v>
      </c>
      <c r="D2394" t="s">
        <v>46</v>
      </c>
      <c r="E2394" t="s">
        <v>12</v>
      </c>
    </row>
    <row r="2395" spans="1:5" x14ac:dyDescent="0.35">
      <c r="A2395" s="76">
        <v>41395</v>
      </c>
      <c r="B2395">
        <v>0</v>
      </c>
      <c r="C2395" t="s">
        <v>58</v>
      </c>
      <c r="D2395" t="s">
        <v>46</v>
      </c>
      <c r="E2395" t="s">
        <v>12</v>
      </c>
    </row>
    <row r="2396" spans="1:5" x14ac:dyDescent="0.35">
      <c r="A2396" s="76">
        <v>41395</v>
      </c>
      <c r="B2396">
        <v>0</v>
      </c>
      <c r="C2396" t="s">
        <v>57</v>
      </c>
      <c r="D2396" t="s">
        <v>46</v>
      </c>
      <c r="E2396" t="s">
        <v>12</v>
      </c>
    </row>
    <row r="2397" spans="1:5" x14ac:dyDescent="0.35">
      <c r="A2397" s="76">
        <v>41395</v>
      </c>
      <c r="B2397">
        <v>0</v>
      </c>
      <c r="C2397" t="s">
        <v>59</v>
      </c>
      <c r="D2397" t="s">
        <v>46</v>
      </c>
      <c r="E2397" t="s">
        <v>12</v>
      </c>
    </row>
    <row r="2398" spans="1:5" x14ac:dyDescent="0.35">
      <c r="A2398" s="76">
        <v>41395</v>
      </c>
      <c r="B2398">
        <v>0</v>
      </c>
      <c r="C2398" t="s">
        <v>318</v>
      </c>
      <c r="D2398" t="s">
        <v>46</v>
      </c>
      <c r="E2398" t="s">
        <v>12</v>
      </c>
    </row>
    <row r="2399" spans="1:5" x14ac:dyDescent="0.35">
      <c r="A2399" s="76">
        <v>41395</v>
      </c>
      <c r="B2399">
        <v>0</v>
      </c>
      <c r="C2399" t="s">
        <v>60</v>
      </c>
      <c r="D2399" t="s">
        <v>46</v>
      </c>
      <c r="E2399" t="s">
        <v>12</v>
      </c>
    </row>
    <row r="2400" spans="1:5" x14ac:dyDescent="0.35">
      <c r="A2400" s="76">
        <v>41395</v>
      </c>
      <c r="B2400">
        <v>0</v>
      </c>
      <c r="C2400" t="s">
        <v>76</v>
      </c>
      <c r="D2400" t="s">
        <v>46</v>
      </c>
      <c r="E2400" t="s">
        <v>12</v>
      </c>
    </row>
    <row r="2401" spans="1:5" x14ac:dyDescent="0.35">
      <c r="A2401" s="76">
        <v>41395</v>
      </c>
      <c r="B2401">
        <v>0</v>
      </c>
      <c r="C2401" t="s">
        <v>61</v>
      </c>
      <c r="D2401" t="s">
        <v>46</v>
      </c>
      <c r="E2401" t="s">
        <v>12</v>
      </c>
    </row>
    <row r="2402" spans="1:5" x14ac:dyDescent="0.35">
      <c r="A2402" s="76">
        <v>41395</v>
      </c>
      <c r="B2402">
        <v>0</v>
      </c>
      <c r="C2402" t="s">
        <v>55</v>
      </c>
      <c r="D2402" t="s">
        <v>46</v>
      </c>
      <c r="E2402" t="s">
        <v>9</v>
      </c>
    </row>
    <row r="2403" spans="1:5" x14ac:dyDescent="0.35">
      <c r="A2403" s="76">
        <v>41395</v>
      </c>
      <c r="B2403">
        <v>0</v>
      </c>
      <c r="C2403" t="s">
        <v>62</v>
      </c>
      <c r="D2403" t="s">
        <v>46</v>
      </c>
      <c r="E2403" t="s">
        <v>99</v>
      </c>
    </row>
    <row r="2404" spans="1:5" hidden="1" x14ac:dyDescent="0.35">
      <c r="A2404" s="76">
        <v>41395</v>
      </c>
      <c r="B2404">
        <v>0</v>
      </c>
      <c r="C2404" t="s">
        <v>93</v>
      </c>
      <c r="D2404" t="s">
        <v>45</v>
      </c>
      <c r="E2404" t="s">
        <v>9</v>
      </c>
    </row>
    <row r="2405" spans="1:5" hidden="1" x14ac:dyDescent="0.35">
      <c r="A2405" s="76">
        <v>41395</v>
      </c>
      <c r="B2405">
        <v>0</v>
      </c>
      <c r="C2405" t="s">
        <v>56</v>
      </c>
      <c r="D2405" t="s">
        <v>45</v>
      </c>
      <c r="E2405" t="s">
        <v>12</v>
      </c>
    </row>
    <row r="2406" spans="1:5" hidden="1" x14ac:dyDescent="0.35">
      <c r="A2406" s="76">
        <v>41395</v>
      </c>
      <c r="B2406">
        <v>0</v>
      </c>
      <c r="C2406" t="s">
        <v>58</v>
      </c>
      <c r="D2406" t="s">
        <v>45</v>
      </c>
      <c r="E2406" t="s">
        <v>12</v>
      </c>
    </row>
    <row r="2407" spans="1:5" hidden="1" x14ac:dyDescent="0.35">
      <c r="A2407" s="76">
        <v>41395</v>
      </c>
      <c r="B2407">
        <v>0</v>
      </c>
      <c r="C2407" t="s">
        <v>57</v>
      </c>
      <c r="D2407" t="s">
        <v>45</v>
      </c>
      <c r="E2407" t="s">
        <v>12</v>
      </c>
    </row>
    <row r="2408" spans="1:5" hidden="1" x14ac:dyDescent="0.35">
      <c r="A2408" s="76">
        <v>41395</v>
      </c>
      <c r="B2408">
        <v>0</v>
      </c>
      <c r="C2408" t="s">
        <v>59</v>
      </c>
      <c r="D2408" t="s">
        <v>45</v>
      </c>
      <c r="E2408" t="s">
        <v>12</v>
      </c>
    </row>
    <row r="2409" spans="1:5" hidden="1" x14ac:dyDescent="0.35">
      <c r="A2409" s="76">
        <v>41395</v>
      </c>
      <c r="B2409">
        <v>0</v>
      </c>
      <c r="C2409" t="s">
        <v>94</v>
      </c>
      <c r="D2409" t="s">
        <v>45</v>
      </c>
      <c r="E2409" t="s">
        <v>9</v>
      </c>
    </row>
    <row r="2410" spans="1:5" hidden="1" x14ac:dyDescent="0.35">
      <c r="A2410" s="76">
        <v>41395</v>
      </c>
      <c r="B2410">
        <v>0</v>
      </c>
      <c r="C2410" t="s">
        <v>60</v>
      </c>
      <c r="D2410" t="s">
        <v>45</v>
      </c>
      <c r="E2410" t="s">
        <v>12</v>
      </c>
    </row>
    <row r="2411" spans="1:5" hidden="1" x14ac:dyDescent="0.35">
      <c r="A2411" s="76">
        <v>41395</v>
      </c>
      <c r="B2411">
        <v>0</v>
      </c>
      <c r="C2411" t="s">
        <v>76</v>
      </c>
      <c r="D2411" t="s">
        <v>45</v>
      </c>
      <c r="E2411" t="s">
        <v>12</v>
      </c>
    </row>
    <row r="2412" spans="1:5" hidden="1" x14ac:dyDescent="0.35">
      <c r="A2412" s="76">
        <v>41395</v>
      </c>
      <c r="B2412">
        <v>0</v>
      </c>
      <c r="C2412" t="s">
        <v>61</v>
      </c>
      <c r="D2412" t="s">
        <v>45</v>
      </c>
      <c r="E2412" t="s">
        <v>12</v>
      </c>
    </row>
    <row r="2413" spans="1:5" hidden="1" x14ac:dyDescent="0.35">
      <c r="A2413" s="76">
        <v>41395</v>
      </c>
      <c r="B2413">
        <v>0</v>
      </c>
      <c r="C2413" t="s">
        <v>55</v>
      </c>
      <c r="D2413" t="s">
        <v>45</v>
      </c>
      <c r="E2413" t="s">
        <v>9</v>
      </c>
    </row>
    <row r="2414" spans="1:5" hidden="1" x14ac:dyDescent="0.35">
      <c r="A2414" s="76">
        <v>41395</v>
      </c>
      <c r="B2414">
        <v>0</v>
      </c>
      <c r="C2414" t="s">
        <v>62</v>
      </c>
      <c r="D2414" t="s">
        <v>45</v>
      </c>
      <c r="E2414" t="s">
        <v>99</v>
      </c>
    </row>
    <row r="2415" spans="1:5" hidden="1" x14ac:dyDescent="0.35">
      <c r="A2415" s="76">
        <v>41395</v>
      </c>
      <c r="B2415">
        <v>0</v>
      </c>
      <c r="C2415" t="s">
        <v>93</v>
      </c>
      <c r="D2415" t="s">
        <v>109</v>
      </c>
      <c r="E2415" t="s">
        <v>99</v>
      </c>
    </row>
    <row r="2416" spans="1:5" hidden="1" x14ac:dyDescent="0.35">
      <c r="A2416" s="76">
        <v>41395</v>
      </c>
      <c r="B2416">
        <v>0</v>
      </c>
      <c r="C2416" t="s">
        <v>94</v>
      </c>
      <c r="D2416" t="s">
        <v>109</v>
      </c>
      <c r="E2416" t="s">
        <v>99</v>
      </c>
    </row>
    <row r="2417" spans="1:5" hidden="1" x14ac:dyDescent="0.35">
      <c r="A2417" s="76">
        <v>41395</v>
      </c>
      <c r="B2417">
        <v>0</v>
      </c>
      <c r="C2417" t="s">
        <v>55</v>
      </c>
      <c r="D2417" t="s">
        <v>109</v>
      </c>
      <c r="E2417" t="s">
        <v>99</v>
      </c>
    </row>
    <row r="2418" spans="1:5" hidden="1" x14ac:dyDescent="0.35">
      <c r="A2418" s="76">
        <v>41395</v>
      </c>
      <c r="B2418">
        <v>0</v>
      </c>
      <c r="C2418" t="s">
        <v>62</v>
      </c>
      <c r="D2418" t="s">
        <v>109</v>
      </c>
      <c r="E2418" t="s">
        <v>99</v>
      </c>
    </row>
    <row r="2419" spans="1:5" hidden="1" x14ac:dyDescent="0.35">
      <c r="A2419" s="76">
        <v>41395</v>
      </c>
      <c r="B2419">
        <v>0</v>
      </c>
      <c r="C2419" t="s">
        <v>93</v>
      </c>
      <c r="D2419" t="s">
        <v>10</v>
      </c>
      <c r="E2419" t="s">
        <v>99</v>
      </c>
    </row>
    <row r="2420" spans="1:5" hidden="1" x14ac:dyDescent="0.35">
      <c r="A2420" s="76">
        <v>41395</v>
      </c>
      <c r="B2420">
        <v>0</v>
      </c>
      <c r="C2420" t="s">
        <v>94</v>
      </c>
      <c r="D2420" t="s">
        <v>10</v>
      </c>
      <c r="E2420" t="s">
        <v>99</v>
      </c>
    </row>
    <row r="2421" spans="1:5" hidden="1" x14ac:dyDescent="0.35">
      <c r="A2421" s="76">
        <v>41395</v>
      </c>
      <c r="B2421">
        <v>0</v>
      </c>
      <c r="C2421" t="s">
        <v>55</v>
      </c>
      <c r="D2421" t="s">
        <v>10</v>
      </c>
      <c r="E2421" t="s">
        <v>99</v>
      </c>
    </row>
    <row r="2422" spans="1:5" hidden="1" x14ac:dyDescent="0.35">
      <c r="A2422" s="76">
        <v>41395</v>
      </c>
      <c r="B2422">
        <v>0</v>
      </c>
      <c r="C2422" t="s">
        <v>62</v>
      </c>
      <c r="D2422" t="s">
        <v>10</v>
      </c>
      <c r="E2422" t="s">
        <v>99</v>
      </c>
    </row>
    <row r="2423" spans="1:5" hidden="1" x14ac:dyDescent="0.35">
      <c r="A2423" s="76">
        <v>41395</v>
      </c>
      <c r="B2423">
        <v>0</v>
      </c>
      <c r="C2423" t="s">
        <v>56</v>
      </c>
      <c r="D2423" t="s">
        <v>26</v>
      </c>
      <c r="E2423" t="s">
        <v>9</v>
      </c>
    </row>
    <row r="2424" spans="1:5" hidden="1" x14ac:dyDescent="0.35">
      <c r="A2424" s="76">
        <v>41395</v>
      </c>
      <c r="B2424">
        <v>0</v>
      </c>
      <c r="C2424" t="s">
        <v>58</v>
      </c>
      <c r="D2424" t="s">
        <v>26</v>
      </c>
      <c r="E2424" t="s">
        <v>9</v>
      </c>
    </row>
    <row r="2425" spans="1:5" hidden="1" x14ac:dyDescent="0.35">
      <c r="A2425" s="76">
        <v>41395</v>
      </c>
      <c r="B2425">
        <v>0</v>
      </c>
      <c r="C2425" t="s">
        <v>307</v>
      </c>
      <c r="D2425" t="s">
        <v>26</v>
      </c>
      <c r="E2425" t="s">
        <v>12</v>
      </c>
    </row>
    <row r="2426" spans="1:5" hidden="1" x14ac:dyDescent="0.35">
      <c r="A2426" s="76">
        <v>41395</v>
      </c>
      <c r="B2426">
        <v>0</v>
      </c>
      <c r="C2426" t="s">
        <v>59</v>
      </c>
      <c r="D2426" t="s">
        <v>26</v>
      </c>
      <c r="E2426" t="s">
        <v>9</v>
      </c>
    </row>
    <row r="2427" spans="1:5" hidden="1" x14ac:dyDescent="0.35">
      <c r="A2427" s="76">
        <v>41395</v>
      </c>
      <c r="B2427">
        <v>0</v>
      </c>
      <c r="C2427" t="s">
        <v>60</v>
      </c>
      <c r="D2427" t="s">
        <v>26</v>
      </c>
      <c r="E2427" t="s">
        <v>9</v>
      </c>
    </row>
    <row r="2428" spans="1:5" hidden="1" x14ac:dyDescent="0.35">
      <c r="A2428" s="76">
        <v>41395</v>
      </c>
      <c r="B2428">
        <v>0</v>
      </c>
      <c r="C2428" t="s">
        <v>76</v>
      </c>
      <c r="D2428" t="s">
        <v>26</v>
      </c>
      <c r="E2428" t="s">
        <v>9</v>
      </c>
    </row>
    <row r="2429" spans="1:5" hidden="1" x14ac:dyDescent="0.35">
      <c r="A2429" s="76">
        <v>41395</v>
      </c>
      <c r="B2429">
        <v>0</v>
      </c>
      <c r="C2429" t="s">
        <v>61</v>
      </c>
      <c r="D2429" t="s">
        <v>26</v>
      </c>
      <c r="E2429" t="s">
        <v>9</v>
      </c>
    </row>
    <row r="2430" spans="1:5" hidden="1" x14ac:dyDescent="0.35">
      <c r="A2430" s="76">
        <v>41395</v>
      </c>
      <c r="B2430">
        <v>0</v>
      </c>
      <c r="C2430" t="s">
        <v>55</v>
      </c>
      <c r="D2430" t="s">
        <v>26</v>
      </c>
      <c r="E2430" t="s">
        <v>9</v>
      </c>
    </row>
    <row r="2431" spans="1:5" hidden="1" x14ac:dyDescent="0.35">
      <c r="A2431" s="76">
        <v>41395</v>
      </c>
      <c r="B2431">
        <v>0</v>
      </c>
      <c r="C2431" t="s">
        <v>63</v>
      </c>
      <c r="D2431" t="s">
        <v>26</v>
      </c>
      <c r="E2431" t="s">
        <v>99</v>
      </c>
    </row>
    <row r="2432" spans="1:5" hidden="1" x14ac:dyDescent="0.35">
      <c r="A2432" s="76">
        <v>41395</v>
      </c>
      <c r="B2432">
        <v>0</v>
      </c>
      <c r="C2432" t="s">
        <v>123</v>
      </c>
      <c r="D2432" t="s">
        <v>26</v>
      </c>
      <c r="E2432" t="s">
        <v>99</v>
      </c>
    </row>
    <row r="2433" spans="1:5" hidden="1" x14ac:dyDescent="0.35">
      <c r="A2433" s="76">
        <v>41395</v>
      </c>
      <c r="B2433">
        <v>0</v>
      </c>
      <c r="C2433" t="s">
        <v>62</v>
      </c>
      <c r="D2433" t="s">
        <v>26</v>
      </c>
      <c r="E2433" t="s">
        <v>99</v>
      </c>
    </row>
    <row r="2434" spans="1:5" hidden="1" x14ac:dyDescent="0.35">
      <c r="A2434" s="76">
        <v>41395</v>
      </c>
      <c r="B2434">
        <v>882.35558299999866</v>
      </c>
      <c r="C2434" t="s">
        <v>62</v>
      </c>
      <c r="D2434" t="s">
        <v>25</v>
      </c>
      <c r="E2434" t="s">
        <v>99</v>
      </c>
    </row>
    <row r="2435" spans="1:5" hidden="1" x14ac:dyDescent="0.35">
      <c r="A2435" s="76">
        <v>41395</v>
      </c>
      <c r="B2435">
        <v>31.215773999999982</v>
      </c>
      <c r="C2435" t="s">
        <v>55</v>
      </c>
      <c r="D2435" t="s">
        <v>25</v>
      </c>
      <c r="E2435" t="s">
        <v>99</v>
      </c>
    </row>
    <row r="2436" spans="1:5" hidden="1" x14ac:dyDescent="0.35">
      <c r="A2436" s="76">
        <v>41395</v>
      </c>
      <c r="B2436">
        <v>2609.8306650000009</v>
      </c>
      <c r="C2436" t="s">
        <v>63</v>
      </c>
      <c r="D2436" t="s">
        <v>25</v>
      </c>
      <c r="E2436" t="s">
        <v>99</v>
      </c>
    </row>
    <row r="2437" spans="1:5" hidden="1" x14ac:dyDescent="0.35">
      <c r="A2437" s="76">
        <v>41395</v>
      </c>
      <c r="B2437">
        <v>1135.5016880000007</v>
      </c>
      <c r="C2437" t="s">
        <v>56</v>
      </c>
      <c r="D2437" t="s">
        <v>25</v>
      </c>
      <c r="E2437" t="s">
        <v>99</v>
      </c>
    </row>
    <row r="2438" spans="1:5" hidden="1" x14ac:dyDescent="0.35">
      <c r="A2438" s="76">
        <v>41395</v>
      </c>
      <c r="B2438">
        <v>462.06861599999991</v>
      </c>
      <c r="C2438" t="s">
        <v>58</v>
      </c>
      <c r="D2438" t="s">
        <v>25</v>
      </c>
      <c r="E2438" t="s">
        <v>99</v>
      </c>
    </row>
    <row r="2439" spans="1:5" hidden="1" x14ac:dyDescent="0.35">
      <c r="A2439" s="76">
        <v>41395</v>
      </c>
      <c r="B2439">
        <v>564.0875180000005</v>
      </c>
      <c r="C2439" t="s">
        <v>60</v>
      </c>
      <c r="D2439" t="s">
        <v>25</v>
      </c>
      <c r="E2439" t="s">
        <v>99</v>
      </c>
    </row>
    <row r="2440" spans="1:5" hidden="1" x14ac:dyDescent="0.35">
      <c r="A2440" s="76">
        <v>41395</v>
      </c>
      <c r="B2440">
        <v>448.17284299999972</v>
      </c>
      <c r="C2440" t="s">
        <v>308</v>
      </c>
      <c r="D2440" t="s">
        <v>25</v>
      </c>
      <c r="E2440" t="s">
        <v>99</v>
      </c>
    </row>
    <row r="2441" spans="1:5" hidden="1" x14ac:dyDescent="0.35">
      <c r="A2441" s="76">
        <v>41395</v>
      </c>
      <c r="B2441">
        <v>2.0318640000000001</v>
      </c>
      <c r="C2441" t="s">
        <v>55</v>
      </c>
      <c r="D2441" t="s">
        <v>13</v>
      </c>
      <c r="E2441" t="s">
        <v>9</v>
      </c>
    </row>
    <row r="2442" spans="1:5" hidden="1" x14ac:dyDescent="0.35">
      <c r="A2442" s="76">
        <v>41395</v>
      </c>
      <c r="B2442">
        <v>0.89620599999999995</v>
      </c>
      <c r="C2442" t="s">
        <v>55</v>
      </c>
      <c r="D2442" t="s">
        <v>469</v>
      </c>
      <c r="E2442" t="s">
        <v>12</v>
      </c>
    </row>
    <row r="2443" spans="1:5" hidden="1" x14ac:dyDescent="0.35">
      <c r="A2443" s="76">
        <v>41395</v>
      </c>
      <c r="B2443">
        <v>6.5712539999999997</v>
      </c>
      <c r="C2443" t="s">
        <v>63</v>
      </c>
      <c r="D2443" t="s">
        <v>13</v>
      </c>
      <c r="E2443" t="s">
        <v>9</v>
      </c>
    </row>
    <row r="2444" spans="1:5" hidden="1" x14ac:dyDescent="0.35">
      <c r="A2444" s="76">
        <v>41395</v>
      </c>
      <c r="B2444">
        <v>0.99069200000000002</v>
      </c>
      <c r="C2444" t="s">
        <v>241</v>
      </c>
      <c r="D2444" t="s">
        <v>13</v>
      </c>
      <c r="E2444" t="s">
        <v>9</v>
      </c>
    </row>
    <row r="2445" spans="1:5" hidden="1" x14ac:dyDescent="0.35">
      <c r="A2445" s="76">
        <v>41395</v>
      </c>
      <c r="B2445">
        <v>8.9821999999999999E-2</v>
      </c>
      <c r="C2445" t="s">
        <v>62</v>
      </c>
      <c r="D2445" t="s">
        <v>470</v>
      </c>
      <c r="E2445" t="s">
        <v>12</v>
      </c>
    </row>
    <row r="2446" spans="1:5" hidden="1" x14ac:dyDescent="0.35">
      <c r="A2446" s="76">
        <v>41395</v>
      </c>
      <c r="B2446">
        <v>0</v>
      </c>
      <c r="C2446" t="s">
        <v>56</v>
      </c>
      <c r="D2446" t="s">
        <v>244</v>
      </c>
      <c r="E2446" t="s">
        <v>9</v>
      </c>
    </row>
    <row r="2447" spans="1:5" hidden="1" x14ac:dyDescent="0.35">
      <c r="A2447" s="76">
        <v>41395</v>
      </c>
      <c r="B2447">
        <v>0</v>
      </c>
      <c r="C2447" t="s">
        <v>58</v>
      </c>
      <c r="D2447" t="s">
        <v>244</v>
      </c>
      <c r="E2447" t="s">
        <v>9</v>
      </c>
    </row>
    <row r="2448" spans="1:5" hidden="1" x14ac:dyDescent="0.35">
      <c r="A2448" s="76">
        <v>41395</v>
      </c>
      <c r="B2448">
        <v>0</v>
      </c>
      <c r="C2448" t="s">
        <v>60</v>
      </c>
      <c r="D2448" t="s">
        <v>244</v>
      </c>
      <c r="E2448" t="s">
        <v>9</v>
      </c>
    </row>
    <row r="2449" spans="1:5" hidden="1" x14ac:dyDescent="0.35">
      <c r="A2449" s="76">
        <v>41395</v>
      </c>
      <c r="B2449">
        <v>0</v>
      </c>
      <c r="C2449" t="s">
        <v>308</v>
      </c>
      <c r="D2449" t="s">
        <v>244</v>
      </c>
      <c r="E2449" t="s">
        <v>12</v>
      </c>
    </row>
    <row r="2450" spans="1:5" hidden="1" x14ac:dyDescent="0.35">
      <c r="A2450" s="76">
        <v>41395</v>
      </c>
      <c r="B2450">
        <v>0</v>
      </c>
      <c r="C2450" t="s">
        <v>56</v>
      </c>
      <c r="D2450" t="s">
        <v>13</v>
      </c>
      <c r="E2450" t="s">
        <v>99</v>
      </c>
    </row>
    <row r="2451" spans="1:5" hidden="1" x14ac:dyDescent="0.35">
      <c r="A2451" s="76">
        <v>41395</v>
      </c>
      <c r="B2451">
        <v>0</v>
      </c>
      <c r="C2451" t="s">
        <v>58</v>
      </c>
      <c r="D2451" t="s">
        <v>13</v>
      </c>
      <c r="E2451" t="s">
        <v>99</v>
      </c>
    </row>
    <row r="2452" spans="1:5" hidden="1" x14ac:dyDescent="0.35">
      <c r="A2452" s="76">
        <v>41395</v>
      </c>
      <c r="B2452">
        <v>0</v>
      </c>
      <c r="C2452" t="s">
        <v>60</v>
      </c>
      <c r="D2452" t="s">
        <v>13</v>
      </c>
      <c r="E2452" t="s">
        <v>99</v>
      </c>
    </row>
    <row r="2453" spans="1:5" hidden="1" x14ac:dyDescent="0.35">
      <c r="A2453" s="76">
        <v>41395</v>
      </c>
      <c r="B2453">
        <v>0</v>
      </c>
      <c r="C2453" t="s">
        <v>308</v>
      </c>
      <c r="D2453" t="s">
        <v>13</v>
      </c>
      <c r="E2453" t="s">
        <v>99</v>
      </c>
    </row>
    <row r="2454" spans="1:5" hidden="1" x14ac:dyDescent="0.35">
      <c r="A2454" s="76">
        <v>41395</v>
      </c>
      <c r="B2454">
        <v>10.579837999999999</v>
      </c>
      <c r="C2454" t="s">
        <v>62</v>
      </c>
      <c r="D2454" t="s">
        <v>13</v>
      </c>
      <c r="E2454" t="s">
        <v>99</v>
      </c>
    </row>
    <row r="2455" spans="1:5" hidden="1" x14ac:dyDescent="0.35">
      <c r="A2455" s="76">
        <v>41395</v>
      </c>
      <c r="B2455">
        <v>892.93542099999866</v>
      </c>
      <c r="C2455" t="s">
        <v>62</v>
      </c>
      <c r="D2455" t="s">
        <v>87</v>
      </c>
      <c r="E2455" t="s">
        <v>99</v>
      </c>
    </row>
    <row r="2456" spans="1:5" hidden="1" x14ac:dyDescent="0.35">
      <c r="A2456" s="76">
        <v>41395</v>
      </c>
      <c r="B2456">
        <v>79.216000000000008</v>
      </c>
      <c r="C2456" t="s">
        <v>62</v>
      </c>
      <c r="D2456" t="s">
        <v>316</v>
      </c>
      <c r="E2456" t="s">
        <v>99</v>
      </c>
    </row>
    <row r="2457" spans="1:5" hidden="1" x14ac:dyDescent="0.35">
      <c r="A2457" s="76">
        <v>41395</v>
      </c>
      <c r="B2457">
        <v>6.5648280000000003</v>
      </c>
      <c r="C2457" t="s">
        <v>55</v>
      </c>
      <c r="D2457" t="s">
        <v>316</v>
      </c>
      <c r="E2457" t="s">
        <v>12</v>
      </c>
    </row>
    <row r="2458" spans="1:5" hidden="1" x14ac:dyDescent="0.35">
      <c r="A2458" s="76">
        <v>41395</v>
      </c>
      <c r="B2458">
        <v>72.651172000000003</v>
      </c>
      <c r="C2458" t="s">
        <v>63</v>
      </c>
      <c r="D2458" t="s">
        <v>316</v>
      </c>
      <c r="E2458" t="s">
        <v>99</v>
      </c>
    </row>
    <row r="2459" spans="1:5" hidden="1" x14ac:dyDescent="0.35">
      <c r="A2459" s="76">
        <v>41395</v>
      </c>
      <c r="B2459">
        <v>33.698925000000003</v>
      </c>
      <c r="C2459" t="s">
        <v>56</v>
      </c>
      <c r="D2459" t="s">
        <v>316</v>
      </c>
      <c r="E2459" t="s">
        <v>12</v>
      </c>
    </row>
    <row r="2460" spans="1:5" hidden="1" x14ac:dyDescent="0.35">
      <c r="A2460" s="76">
        <v>41395</v>
      </c>
      <c r="B2460">
        <v>12.246494</v>
      </c>
      <c r="C2460" t="s">
        <v>58</v>
      </c>
      <c r="D2460" t="s">
        <v>316</v>
      </c>
      <c r="E2460" t="s">
        <v>12</v>
      </c>
    </row>
    <row r="2461" spans="1:5" hidden="1" x14ac:dyDescent="0.35">
      <c r="A2461" s="76">
        <v>41395</v>
      </c>
      <c r="B2461">
        <v>19.623487000000001</v>
      </c>
      <c r="C2461" t="s">
        <v>60</v>
      </c>
      <c r="D2461" t="s">
        <v>316</v>
      </c>
      <c r="E2461" t="s">
        <v>12</v>
      </c>
    </row>
    <row r="2462" spans="1:5" hidden="1" x14ac:dyDescent="0.35">
      <c r="A2462" s="76">
        <v>41395</v>
      </c>
      <c r="B2462">
        <v>7.0822659999999997</v>
      </c>
      <c r="C2462" t="s">
        <v>308</v>
      </c>
      <c r="D2462" t="s">
        <v>316</v>
      </c>
      <c r="E2462" t="s">
        <v>12</v>
      </c>
    </row>
    <row r="2463" spans="1:5" hidden="1" x14ac:dyDescent="0.35">
      <c r="A2463" s="76">
        <v>41395</v>
      </c>
      <c r="B2463">
        <v>-1.6290659999999999</v>
      </c>
      <c r="C2463" t="s">
        <v>62</v>
      </c>
      <c r="D2463" t="s">
        <v>124</v>
      </c>
      <c r="E2463" t="s">
        <v>99</v>
      </c>
    </row>
    <row r="2464" spans="1:5" hidden="1" x14ac:dyDescent="0.35">
      <c r="A2464" s="76">
        <v>41395</v>
      </c>
      <c r="B2464">
        <v>0.89237</v>
      </c>
      <c r="C2464" t="s">
        <v>55</v>
      </c>
      <c r="D2464" t="s">
        <v>124</v>
      </c>
      <c r="E2464" t="s">
        <v>9</v>
      </c>
    </row>
    <row r="2465" spans="1:5" hidden="1" x14ac:dyDescent="0.35">
      <c r="A2465" s="76">
        <v>41395</v>
      </c>
      <c r="B2465">
        <v>-2.5214359999999996</v>
      </c>
      <c r="C2465" t="s">
        <v>63</v>
      </c>
      <c r="D2465" t="s">
        <v>124</v>
      </c>
      <c r="E2465" t="s">
        <v>99</v>
      </c>
    </row>
    <row r="2466" spans="1:5" hidden="1" x14ac:dyDescent="0.35">
      <c r="A2466" s="76">
        <v>41395</v>
      </c>
      <c r="B2466">
        <v>-1.9880599999999999</v>
      </c>
      <c r="C2466" t="s">
        <v>56</v>
      </c>
      <c r="D2466" t="s">
        <v>124</v>
      </c>
      <c r="E2466" t="s">
        <v>9</v>
      </c>
    </row>
    <row r="2467" spans="1:5" hidden="1" x14ac:dyDescent="0.35">
      <c r="A2467" s="76">
        <v>41395</v>
      </c>
      <c r="B2467">
        <v>-4.5245839999999999</v>
      </c>
      <c r="C2467" t="s">
        <v>58</v>
      </c>
      <c r="D2467" t="s">
        <v>124</v>
      </c>
      <c r="E2467" t="s">
        <v>9</v>
      </c>
    </row>
    <row r="2468" spans="1:5" hidden="1" x14ac:dyDescent="0.35">
      <c r="A2468" s="76">
        <v>41395</v>
      </c>
      <c r="B2468">
        <v>4.7325660000000003</v>
      </c>
      <c r="C2468" t="s">
        <v>60</v>
      </c>
      <c r="D2468" t="s">
        <v>124</v>
      </c>
      <c r="E2468" t="s">
        <v>9</v>
      </c>
    </row>
    <row r="2469" spans="1:5" hidden="1" x14ac:dyDescent="0.35">
      <c r="A2469" s="76">
        <v>41395</v>
      </c>
      <c r="B2469">
        <v>-0.74135799999999996</v>
      </c>
      <c r="C2469" t="s">
        <v>308</v>
      </c>
      <c r="D2469" t="s">
        <v>124</v>
      </c>
      <c r="E2469" t="s">
        <v>12</v>
      </c>
    </row>
    <row r="2470" spans="1:5" hidden="1" x14ac:dyDescent="0.35">
      <c r="A2470" s="76">
        <v>41395</v>
      </c>
      <c r="B2470">
        <v>0</v>
      </c>
      <c r="C2470" t="s">
        <v>56</v>
      </c>
      <c r="D2470" t="s">
        <v>21</v>
      </c>
      <c r="E2470" t="s">
        <v>99</v>
      </c>
    </row>
    <row r="2471" spans="1:5" hidden="1" x14ac:dyDescent="0.35">
      <c r="A2471" s="76">
        <v>41395</v>
      </c>
      <c r="B2471">
        <v>0</v>
      </c>
      <c r="C2471" t="s">
        <v>58</v>
      </c>
      <c r="D2471" t="s">
        <v>21</v>
      </c>
      <c r="E2471" t="s">
        <v>99</v>
      </c>
    </row>
    <row r="2472" spans="1:5" hidden="1" x14ac:dyDescent="0.35">
      <c r="A2472" s="76">
        <v>41395</v>
      </c>
      <c r="B2472">
        <v>0</v>
      </c>
      <c r="C2472" t="s">
        <v>60</v>
      </c>
      <c r="D2472" t="s">
        <v>21</v>
      </c>
      <c r="E2472" t="s">
        <v>99</v>
      </c>
    </row>
    <row r="2473" spans="1:5" hidden="1" x14ac:dyDescent="0.35">
      <c r="A2473" s="76">
        <v>41395</v>
      </c>
      <c r="B2473">
        <v>0</v>
      </c>
      <c r="C2473" t="s">
        <v>308</v>
      </c>
      <c r="D2473" t="s">
        <v>21</v>
      </c>
      <c r="E2473" t="s">
        <v>99</v>
      </c>
    </row>
    <row r="2474" spans="1:5" hidden="1" x14ac:dyDescent="0.35">
      <c r="A2474" s="76">
        <v>41395</v>
      </c>
      <c r="B2474">
        <v>0</v>
      </c>
      <c r="C2474" t="s">
        <v>56</v>
      </c>
      <c r="D2474" t="s">
        <v>237</v>
      </c>
      <c r="E2474" t="s">
        <v>9</v>
      </c>
    </row>
    <row r="2475" spans="1:5" hidden="1" x14ac:dyDescent="0.35">
      <c r="A2475" s="76">
        <v>41395</v>
      </c>
      <c r="B2475">
        <v>0</v>
      </c>
      <c r="C2475" t="s">
        <v>58</v>
      </c>
      <c r="D2475" t="s">
        <v>237</v>
      </c>
      <c r="E2475" t="s">
        <v>9</v>
      </c>
    </row>
    <row r="2476" spans="1:5" hidden="1" x14ac:dyDescent="0.35">
      <c r="A2476" s="76">
        <v>41395</v>
      </c>
      <c r="B2476">
        <v>0</v>
      </c>
      <c r="C2476" t="s">
        <v>60</v>
      </c>
      <c r="D2476" t="s">
        <v>237</v>
      </c>
      <c r="E2476" t="s">
        <v>9</v>
      </c>
    </row>
    <row r="2477" spans="1:5" hidden="1" x14ac:dyDescent="0.35">
      <c r="A2477" s="76">
        <v>41395</v>
      </c>
      <c r="B2477">
        <v>0</v>
      </c>
      <c r="C2477" t="s">
        <v>308</v>
      </c>
      <c r="D2477" t="s">
        <v>237</v>
      </c>
      <c r="E2477" t="s">
        <v>12</v>
      </c>
    </row>
    <row r="2478" spans="1:5" hidden="1" x14ac:dyDescent="0.35">
      <c r="A2478" s="76">
        <v>41395</v>
      </c>
      <c r="B2478">
        <v>92.179839000000001</v>
      </c>
      <c r="C2478" t="s">
        <v>63</v>
      </c>
      <c r="D2478" t="s">
        <v>21</v>
      </c>
      <c r="E2478" t="s">
        <v>9</v>
      </c>
    </row>
    <row r="2479" spans="1:5" hidden="1" x14ac:dyDescent="0.35">
      <c r="A2479" s="76">
        <v>41395</v>
      </c>
      <c r="B2479">
        <v>1.3925460000000001</v>
      </c>
      <c r="C2479" t="s">
        <v>241</v>
      </c>
      <c r="D2479" t="s">
        <v>21</v>
      </c>
      <c r="E2479" t="s">
        <v>9</v>
      </c>
    </row>
    <row r="2480" spans="1:5" hidden="1" x14ac:dyDescent="0.35">
      <c r="A2480" s="76">
        <v>41395</v>
      </c>
      <c r="B2480">
        <v>0.25046400000000002</v>
      </c>
      <c r="C2480" t="s">
        <v>62</v>
      </c>
      <c r="D2480" t="s">
        <v>471</v>
      </c>
      <c r="E2480" t="s">
        <v>12</v>
      </c>
    </row>
    <row r="2481" spans="1:5" hidden="1" x14ac:dyDescent="0.35">
      <c r="A2481" s="76">
        <v>41395</v>
      </c>
      <c r="B2481">
        <v>3.0313919999999999</v>
      </c>
      <c r="C2481" t="s">
        <v>55</v>
      </c>
      <c r="D2481" t="s">
        <v>21</v>
      </c>
      <c r="E2481" t="s">
        <v>9</v>
      </c>
    </row>
    <row r="2482" spans="1:5" hidden="1" x14ac:dyDescent="0.35">
      <c r="A2482" s="76">
        <v>41395</v>
      </c>
      <c r="B2482">
        <v>0.605244</v>
      </c>
      <c r="C2482" t="s">
        <v>55</v>
      </c>
      <c r="D2482" t="s">
        <v>472</v>
      </c>
      <c r="E2482" t="s">
        <v>12</v>
      </c>
    </row>
    <row r="2483" spans="1:5" hidden="1" x14ac:dyDescent="0.35">
      <c r="A2483" s="76">
        <v>41395</v>
      </c>
      <c r="B2483">
        <v>97.459484999999987</v>
      </c>
      <c r="C2483" t="s">
        <v>62</v>
      </c>
      <c r="D2483" t="s">
        <v>21</v>
      </c>
      <c r="E2483" t="s">
        <v>99</v>
      </c>
    </row>
    <row r="2484" spans="1:5" hidden="1" x14ac:dyDescent="0.35">
      <c r="A2484" s="76">
        <v>41395</v>
      </c>
      <c r="B2484">
        <v>175.04641900000001</v>
      </c>
      <c r="C2484" t="s">
        <v>62</v>
      </c>
      <c r="D2484" t="s">
        <v>92</v>
      </c>
      <c r="E2484" t="s">
        <v>99</v>
      </c>
    </row>
    <row r="2485" spans="1:5" hidden="1" x14ac:dyDescent="0.35">
      <c r="A2485" s="76">
        <v>41395</v>
      </c>
      <c r="B2485">
        <v>717.88900199999864</v>
      </c>
      <c r="C2485" t="s">
        <v>62</v>
      </c>
      <c r="D2485" t="s">
        <v>27</v>
      </c>
      <c r="E2485" t="s">
        <v>99</v>
      </c>
    </row>
    <row r="2486" spans="1:5" hidden="1" x14ac:dyDescent="0.35">
      <c r="A2486" s="76">
        <v>41395</v>
      </c>
      <c r="B2486">
        <v>717.88900199999864</v>
      </c>
      <c r="C2486" t="s">
        <v>62</v>
      </c>
      <c r="D2486" t="s">
        <v>27</v>
      </c>
      <c r="E2486" t="s">
        <v>9</v>
      </c>
    </row>
    <row r="2487" spans="1:5" hidden="1" x14ac:dyDescent="0.35">
      <c r="A2487" s="76">
        <v>41395</v>
      </c>
      <c r="B2487">
        <v>23.050009999999983</v>
      </c>
      <c r="C2487" t="s">
        <v>55</v>
      </c>
      <c r="D2487" t="s">
        <v>27</v>
      </c>
      <c r="E2487" t="s">
        <v>99</v>
      </c>
    </row>
    <row r="2488" spans="1:5" hidden="1" x14ac:dyDescent="0.35">
      <c r="A2488" s="76">
        <v>41395</v>
      </c>
      <c r="B2488">
        <v>23.050009999999983</v>
      </c>
      <c r="C2488" t="s">
        <v>55</v>
      </c>
      <c r="D2488" t="s">
        <v>27</v>
      </c>
      <c r="E2488" t="s">
        <v>9</v>
      </c>
    </row>
    <row r="2489" spans="1:5" hidden="1" x14ac:dyDescent="0.35">
      <c r="A2489" s="76">
        <v>41395</v>
      </c>
      <c r="B2489">
        <v>2453.5298480000006</v>
      </c>
      <c r="C2489" t="s">
        <v>63</v>
      </c>
      <c r="D2489" t="s">
        <v>27</v>
      </c>
      <c r="E2489" t="s">
        <v>99</v>
      </c>
    </row>
    <row r="2490" spans="1:5" hidden="1" x14ac:dyDescent="0.35">
      <c r="A2490" s="76">
        <v>41395</v>
      </c>
      <c r="B2490">
        <v>1103.7908230000007</v>
      </c>
      <c r="C2490" t="s">
        <v>56</v>
      </c>
      <c r="D2490" t="s">
        <v>27</v>
      </c>
      <c r="E2490" t="s">
        <v>99</v>
      </c>
    </row>
    <row r="2491" spans="1:5" hidden="1" x14ac:dyDescent="0.35">
      <c r="A2491" s="76">
        <v>41395</v>
      </c>
      <c r="B2491">
        <v>454.34670599999993</v>
      </c>
      <c r="C2491" t="s">
        <v>58</v>
      </c>
      <c r="D2491" t="s">
        <v>27</v>
      </c>
      <c r="E2491" t="s">
        <v>99</v>
      </c>
    </row>
    <row r="2492" spans="1:5" hidden="1" x14ac:dyDescent="0.35">
      <c r="A2492" s="76">
        <v>41395</v>
      </c>
      <c r="B2492">
        <v>539.73146500000053</v>
      </c>
      <c r="C2492" t="s">
        <v>60</v>
      </c>
      <c r="D2492" t="s">
        <v>27</v>
      </c>
      <c r="E2492" t="s">
        <v>99</v>
      </c>
    </row>
    <row r="2493" spans="1:5" hidden="1" x14ac:dyDescent="0.35">
      <c r="A2493" s="76">
        <v>41395</v>
      </c>
      <c r="B2493">
        <v>441.8319349999997</v>
      </c>
      <c r="C2493" t="s">
        <v>308</v>
      </c>
      <c r="D2493" t="s">
        <v>27</v>
      </c>
      <c r="E2493" t="s">
        <v>99</v>
      </c>
    </row>
    <row r="2494" spans="1:5" hidden="1" x14ac:dyDescent="0.35">
      <c r="A2494" s="76">
        <v>41395</v>
      </c>
      <c r="B2494">
        <v>0</v>
      </c>
      <c r="C2494" t="s">
        <v>62</v>
      </c>
      <c r="D2494" t="s">
        <v>283</v>
      </c>
      <c r="E2494" t="s">
        <v>12</v>
      </c>
    </row>
    <row r="2495" spans="1:5" hidden="1" x14ac:dyDescent="0.35">
      <c r="A2495" s="76">
        <v>41395</v>
      </c>
      <c r="B2495">
        <v>0</v>
      </c>
      <c r="C2495" t="s">
        <v>62</v>
      </c>
      <c r="D2495" t="s">
        <v>177</v>
      </c>
      <c r="E2495" t="s">
        <v>99</v>
      </c>
    </row>
    <row r="2496" spans="1:5" hidden="1" x14ac:dyDescent="0.35">
      <c r="A2496" s="76">
        <v>41395</v>
      </c>
      <c r="B2496">
        <v>0</v>
      </c>
      <c r="C2496" t="s">
        <v>55</v>
      </c>
      <c r="D2496" t="s">
        <v>284</v>
      </c>
      <c r="E2496" t="s">
        <v>12</v>
      </c>
    </row>
    <row r="2497" spans="1:5" hidden="1" x14ac:dyDescent="0.35">
      <c r="A2497" s="76">
        <v>41395</v>
      </c>
      <c r="B2497">
        <v>0</v>
      </c>
      <c r="C2497" t="s">
        <v>55</v>
      </c>
      <c r="D2497" t="s">
        <v>177</v>
      </c>
      <c r="E2497" t="s">
        <v>99</v>
      </c>
    </row>
    <row r="2498" spans="1:5" x14ac:dyDescent="0.35">
      <c r="A2498" s="76">
        <v>41426</v>
      </c>
      <c r="B2498">
        <v>0</v>
      </c>
      <c r="C2498" t="s">
        <v>305</v>
      </c>
      <c r="D2498" t="s">
        <v>46</v>
      </c>
      <c r="E2498" t="s">
        <v>12</v>
      </c>
    </row>
    <row r="2499" spans="1:5" x14ac:dyDescent="0.35">
      <c r="A2499" s="76">
        <v>41426</v>
      </c>
      <c r="B2499">
        <v>8548.941768121369</v>
      </c>
      <c r="C2499" t="s">
        <v>58</v>
      </c>
      <c r="D2499" t="s">
        <v>46</v>
      </c>
      <c r="E2499" t="s">
        <v>12</v>
      </c>
    </row>
    <row r="2500" spans="1:5" x14ac:dyDescent="0.35">
      <c r="A2500" s="76">
        <v>41426</v>
      </c>
      <c r="B2500">
        <v>717.28651901105081</v>
      </c>
      <c r="C2500" t="s">
        <v>57</v>
      </c>
      <c r="D2500" t="s">
        <v>46</v>
      </c>
      <c r="E2500" t="s">
        <v>12</v>
      </c>
    </row>
    <row r="2501" spans="1:5" x14ac:dyDescent="0.35">
      <c r="A2501" s="76">
        <v>41426</v>
      </c>
      <c r="B2501">
        <v>2884.1577121183736</v>
      </c>
      <c r="C2501" t="s">
        <v>59</v>
      </c>
      <c r="D2501" t="s">
        <v>46</v>
      </c>
      <c r="E2501" t="s">
        <v>12</v>
      </c>
    </row>
    <row r="2502" spans="1:5" x14ac:dyDescent="0.35">
      <c r="A2502" s="76">
        <v>41426</v>
      </c>
      <c r="B2502">
        <v>0</v>
      </c>
      <c r="C2502" t="s">
        <v>318</v>
      </c>
      <c r="D2502" t="s">
        <v>46</v>
      </c>
      <c r="E2502" t="s">
        <v>12</v>
      </c>
    </row>
    <row r="2503" spans="1:5" x14ac:dyDescent="0.35">
      <c r="A2503" s="76">
        <v>41426</v>
      </c>
      <c r="B2503">
        <v>0</v>
      </c>
      <c r="C2503" t="s">
        <v>60</v>
      </c>
      <c r="D2503" t="s">
        <v>46</v>
      </c>
      <c r="E2503" t="s">
        <v>12</v>
      </c>
    </row>
    <row r="2504" spans="1:5" x14ac:dyDescent="0.35">
      <c r="A2504" s="76">
        <v>41426</v>
      </c>
      <c r="B2504">
        <v>0</v>
      </c>
      <c r="C2504" t="s">
        <v>76</v>
      </c>
      <c r="D2504" t="s">
        <v>46</v>
      </c>
      <c r="E2504" t="s">
        <v>12</v>
      </c>
    </row>
    <row r="2505" spans="1:5" x14ac:dyDescent="0.35">
      <c r="A2505" s="76">
        <v>41426</v>
      </c>
      <c r="B2505">
        <v>0</v>
      </c>
      <c r="C2505" t="s">
        <v>61</v>
      </c>
      <c r="D2505" t="s">
        <v>46</v>
      </c>
      <c r="E2505" t="s">
        <v>12</v>
      </c>
    </row>
    <row r="2506" spans="1:5" x14ac:dyDescent="0.35">
      <c r="A2506" s="76">
        <v>41426</v>
      </c>
      <c r="B2506">
        <v>0</v>
      </c>
      <c r="C2506" t="s">
        <v>55</v>
      </c>
      <c r="D2506" t="s">
        <v>46</v>
      </c>
      <c r="E2506" t="s">
        <v>9</v>
      </c>
    </row>
    <row r="2507" spans="1:5" x14ac:dyDescent="0.35">
      <c r="A2507" s="76">
        <v>41426</v>
      </c>
      <c r="B2507">
        <v>12150.385999250793</v>
      </c>
      <c r="C2507" t="s">
        <v>62</v>
      </c>
      <c r="D2507" t="s">
        <v>46</v>
      </c>
      <c r="E2507" t="s">
        <v>99</v>
      </c>
    </row>
    <row r="2508" spans="1:5" hidden="1" x14ac:dyDescent="0.35">
      <c r="A2508" s="76">
        <v>41426</v>
      </c>
      <c r="B2508">
        <v>0</v>
      </c>
      <c r="C2508" t="s">
        <v>93</v>
      </c>
      <c r="D2508" t="s">
        <v>45</v>
      </c>
      <c r="E2508" t="s">
        <v>9</v>
      </c>
    </row>
    <row r="2509" spans="1:5" hidden="1" x14ac:dyDescent="0.35">
      <c r="A2509" s="76">
        <v>41426</v>
      </c>
      <c r="B2509">
        <v>25609.408896797155</v>
      </c>
      <c r="C2509" t="s">
        <v>56</v>
      </c>
      <c r="D2509" t="s">
        <v>45</v>
      </c>
      <c r="E2509" t="s">
        <v>12</v>
      </c>
    </row>
    <row r="2510" spans="1:5" hidden="1" x14ac:dyDescent="0.35">
      <c r="A2510" s="76">
        <v>41426</v>
      </c>
      <c r="B2510">
        <v>6980.2714412811347</v>
      </c>
      <c r="C2510" t="s">
        <v>58</v>
      </c>
      <c r="D2510" t="s">
        <v>45</v>
      </c>
      <c r="E2510" t="s">
        <v>12</v>
      </c>
    </row>
    <row r="2511" spans="1:5" hidden="1" x14ac:dyDescent="0.35">
      <c r="A2511" s="76">
        <v>41426</v>
      </c>
      <c r="B2511">
        <v>582.34450622775807</v>
      </c>
      <c r="C2511" t="s">
        <v>57</v>
      </c>
      <c r="D2511" t="s">
        <v>45</v>
      </c>
      <c r="E2511" t="s">
        <v>12</v>
      </c>
    </row>
    <row r="2512" spans="1:5" hidden="1" x14ac:dyDescent="0.35">
      <c r="A2512" s="76">
        <v>41426</v>
      </c>
      <c r="B2512">
        <v>2765.97515569395</v>
      </c>
      <c r="C2512" t="s">
        <v>59</v>
      </c>
      <c r="D2512" t="s">
        <v>45</v>
      </c>
      <c r="E2512" t="s">
        <v>12</v>
      </c>
    </row>
    <row r="2513" spans="1:5" hidden="1" x14ac:dyDescent="0.35">
      <c r="A2513" s="76">
        <v>41426</v>
      </c>
      <c r="B2513">
        <v>0</v>
      </c>
      <c r="C2513" t="s">
        <v>94</v>
      </c>
      <c r="D2513" t="s">
        <v>45</v>
      </c>
      <c r="E2513" t="s">
        <v>9</v>
      </c>
    </row>
    <row r="2514" spans="1:5" hidden="1" x14ac:dyDescent="0.35">
      <c r="A2514" s="76">
        <v>41426</v>
      </c>
      <c r="B2514">
        <v>0</v>
      </c>
      <c r="C2514" t="s">
        <v>60</v>
      </c>
      <c r="D2514" t="s">
        <v>45</v>
      </c>
      <c r="E2514" t="s">
        <v>12</v>
      </c>
    </row>
    <row r="2515" spans="1:5" hidden="1" x14ac:dyDescent="0.35">
      <c r="A2515" s="76">
        <v>41426</v>
      </c>
      <c r="B2515">
        <v>0</v>
      </c>
      <c r="C2515" t="s">
        <v>76</v>
      </c>
      <c r="D2515" t="s">
        <v>45</v>
      </c>
      <c r="E2515" t="s">
        <v>12</v>
      </c>
    </row>
    <row r="2516" spans="1:5" hidden="1" x14ac:dyDescent="0.35">
      <c r="A2516" s="76">
        <v>41426</v>
      </c>
      <c r="B2516">
        <v>0</v>
      </c>
      <c r="C2516" t="s">
        <v>61</v>
      </c>
      <c r="D2516" t="s">
        <v>45</v>
      </c>
      <c r="E2516" t="s">
        <v>12</v>
      </c>
    </row>
    <row r="2517" spans="1:5" hidden="1" x14ac:dyDescent="0.35">
      <c r="A2517" s="76">
        <v>41426</v>
      </c>
      <c r="B2517">
        <v>0</v>
      </c>
      <c r="C2517" t="s">
        <v>55</v>
      </c>
      <c r="D2517" t="s">
        <v>45</v>
      </c>
      <c r="E2517" t="s">
        <v>9</v>
      </c>
    </row>
    <row r="2518" spans="1:5" hidden="1" x14ac:dyDescent="0.35">
      <c r="A2518" s="76">
        <v>41426</v>
      </c>
      <c r="B2518">
        <v>35938</v>
      </c>
      <c r="C2518" t="s">
        <v>62</v>
      </c>
      <c r="D2518" t="s">
        <v>45</v>
      </c>
      <c r="E2518" t="s">
        <v>99</v>
      </c>
    </row>
    <row r="2519" spans="1:5" hidden="1" x14ac:dyDescent="0.35">
      <c r="A2519" s="76">
        <v>41426</v>
      </c>
      <c r="B2519">
        <v>0</v>
      </c>
      <c r="C2519" t="s">
        <v>93</v>
      </c>
      <c r="D2519" t="s">
        <v>109</v>
      </c>
      <c r="E2519" t="s">
        <v>99</v>
      </c>
    </row>
    <row r="2520" spans="1:5" hidden="1" x14ac:dyDescent="0.35">
      <c r="A2520" s="76">
        <v>41426</v>
      </c>
      <c r="B2520">
        <v>0</v>
      </c>
      <c r="C2520" t="s">
        <v>94</v>
      </c>
      <c r="D2520" t="s">
        <v>109</v>
      </c>
      <c r="E2520" t="s">
        <v>99</v>
      </c>
    </row>
    <row r="2521" spans="1:5" hidden="1" x14ac:dyDescent="0.35">
      <c r="A2521" s="76">
        <v>41426</v>
      </c>
      <c r="B2521">
        <v>0</v>
      </c>
      <c r="C2521" t="s">
        <v>55</v>
      </c>
      <c r="D2521" t="s">
        <v>109</v>
      </c>
      <c r="E2521" t="s">
        <v>99</v>
      </c>
    </row>
    <row r="2522" spans="1:5" hidden="1" x14ac:dyDescent="0.35">
      <c r="A2522" s="76">
        <v>41426</v>
      </c>
      <c r="B2522">
        <v>1.9577661155963257</v>
      </c>
      <c r="C2522" t="s">
        <v>62</v>
      </c>
      <c r="D2522" t="s">
        <v>109</v>
      </c>
      <c r="E2522" t="s">
        <v>99</v>
      </c>
    </row>
    <row r="2523" spans="1:5" hidden="1" x14ac:dyDescent="0.35">
      <c r="A2523" s="76">
        <v>41426</v>
      </c>
      <c r="B2523">
        <v>0</v>
      </c>
      <c r="C2523" t="s">
        <v>93</v>
      </c>
      <c r="D2523" t="s">
        <v>10</v>
      </c>
      <c r="E2523" t="s">
        <v>99</v>
      </c>
    </row>
    <row r="2524" spans="1:5" hidden="1" x14ac:dyDescent="0.35">
      <c r="A2524" s="76">
        <v>41426</v>
      </c>
      <c r="B2524">
        <v>0</v>
      </c>
      <c r="C2524" t="s">
        <v>94</v>
      </c>
      <c r="D2524" t="s">
        <v>10</v>
      </c>
      <c r="E2524" t="s">
        <v>99</v>
      </c>
    </row>
    <row r="2525" spans="1:5" hidden="1" x14ac:dyDescent="0.35">
      <c r="A2525" s="76">
        <v>41426</v>
      </c>
      <c r="B2525">
        <v>0</v>
      </c>
      <c r="C2525" t="s">
        <v>55</v>
      </c>
      <c r="D2525" t="s">
        <v>10</v>
      </c>
      <c r="E2525" t="s">
        <v>99</v>
      </c>
    </row>
    <row r="2526" spans="1:5" hidden="1" x14ac:dyDescent="0.35">
      <c r="A2526" s="76">
        <v>41426</v>
      </c>
      <c r="B2526">
        <v>4.2932327898046636E-2</v>
      </c>
      <c r="C2526" t="s">
        <v>62</v>
      </c>
      <c r="D2526" t="s">
        <v>10</v>
      </c>
      <c r="E2526" t="s">
        <v>99</v>
      </c>
    </row>
    <row r="2527" spans="1:5" hidden="1" x14ac:dyDescent="0.35">
      <c r="A2527" s="76">
        <v>41426</v>
      </c>
      <c r="B2527">
        <v>747.37300000000005</v>
      </c>
      <c r="C2527" t="s">
        <v>56</v>
      </c>
      <c r="D2527" t="s">
        <v>26</v>
      </c>
      <c r="E2527" t="s">
        <v>9</v>
      </c>
    </row>
    <row r="2528" spans="1:5" hidden="1" x14ac:dyDescent="0.35">
      <c r="A2528" s="76">
        <v>41426</v>
      </c>
      <c r="B2528">
        <v>568.48099999999999</v>
      </c>
      <c r="C2528" t="s">
        <v>58</v>
      </c>
      <c r="D2528" t="s">
        <v>26</v>
      </c>
      <c r="E2528" t="s">
        <v>9</v>
      </c>
    </row>
    <row r="2529" spans="1:5" hidden="1" x14ac:dyDescent="0.35">
      <c r="A2529" s="76">
        <v>41426</v>
      </c>
      <c r="B2529">
        <v>11.06</v>
      </c>
      <c r="C2529" t="s">
        <v>307</v>
      </c>
      <c r="D2529" t="s">
        <v>26</v>
      </c>
      <c r="E2529" t="s">
        <v>12</v>
      </c>
    </row>
    <row r="2530" spans="1:5" hidden="1" x14ac:dyDescent="0.35">
      <c r="A2530" s="76">
        <v>41426</v>
      </c>
      <c r="B2530">
        <v>215.988</v>
      </c>
      <c r="C2530" t="s">
        <v>59</v>
      </c>
      <c r="D2530" t="s">
        <v>26</v>
      </c>
      <c r="E2530" t="s">
        <v>9</v>
      </c>
    </row>
    <row r="2531" spans="1:5" hidden="1" x14ac:dyDescent="0.35">
      <c r="A2531" s="76">
        <v>41426</v>
      </c>
      <c r="B2531">
        <v>0</v>
      </c>
      <c r="C2531" t="s">
        <v>60</v>
      </c>
      <c r="D2531" t="s">
        <v>26</v>
      </c>
      <c r="E2531" t="s">
        <v>9</v>
      </c>
    </row>
    <row r="2532" spans="1:5" hidden="1" x14ac:dyDescent="0.35">
      <c r="A2532" s="76">
        <v>41426</v>
      </c>
      <c r="B2532">
        <v>0</v>
      </c>
      <c r="C2532" t="s">
        <v>76</v>
      </c>
      <c r="D2532" t="s">
        <v>26</v>
      </c>
      <c r="E2532" t="s">
        <v>9</v>
      </c>
    </row>
    <row r="2533" spans="1:5" hidden="1" x14ac:dyDescent="0.35">
      <c r="A2533" s="76">
        <v>41426</v>
      </c>
      <c r="B2533">
        <v>0</v>
      </c>
      <c r="C2533" t="s">
        <v>61</v>
      </c>
      <c r="D2533" t="s">
        <v>26</v>
      </c>
      <c r="E2533" t="s">
        <v>9</v>
      </c>
    </row>
    <row r="2534" spans="1:5" hidden="1" x14ac:dyDescent="0.35">
      <c r="A2534" s="76">
        <v>41426</v>
      </c>
      <c r="B2534">
        <v>0</v>
      </c>
      <c r="C2534" t="s">
        <v>55</v>
      </c>
      <c r="D2534" t="s">
        <v>26</v>
      </c>
      <c r="E2534" t="s">
        <v>9</v>
      </c>
    </row>
    <row r="2535" spans="1:5" hidden="1" x14ac:dyDescent="0.35">
      <c r="A2535" s="76">
        <v>41426</v>
      </c>
      <c r="B2535">
        <v>1542.902</v>
      </c>
      <c r="C2535" t="s">
        <v>63</v>
      </c>
      <c r="D2535" t="s">
        <v>26</v>
      </c>
      <c r="E2535" t="s">
        <v>99</v>
      </c>
    </row>
    <row r="2536" spans="1:5" hidden="1" x14ac:dyDescent="0.35">
      <c r="A2536" s="76">
        <v>41426</v>
      </c>
      <c r="B2536">
        <v>227.048</v>
      </c>
      <c r="C2536" t="s">
        <v>123</v>
      </c>
      <c r="D2536" t="s">
        <v>26</v>
      </c>
      <c r="E2536" t="s">
        <v>99</v>
      </c>
    </row>
    <row r="2537" spans="1:5" hidden="1" x14ac:dyDescent="0.35">
      <c r="A2537" s="76">
        <v>41426</v>
      </c>
      <c r="B2537">
        <v>1542.902</v>
      </c>
      <c r="C2537" t="s">
        <v>62</v>
      </c>
      <c r="D2537" t="s">
        <v>26</v>
      </c>
      <c r="E2537" t="s">
        <v>99</v>
      </c>
    </row>
    <row r="2538" spans="1:5" hidden="1" x14ac:dyDescent="0.35">
      <c r="A2538" s="76">
        <v>41426</v>
      </c>
      <c r="B2538">
        <v>717.88900199999864</v>
      </c>
      <c r="C2538" t="s">
        <v>62</v>
      </c>
      <c r="D2538" t="s">
        <v>25</v>
      </c>
      <c r="E2538" t="s">
        <v>99</v>
      </c>
    </row>
    <row r="2539" spans="1:5" hidden="1" x14ac:dyDescent="0.35">
      <c r="A2539" s="76">
        <v>41426</v>
      </c>
      <c r="B2539">
        <v>23.050009999999983</v>
      </c>
      <c r="C2539" t="s">
        <v>55</v>
      </c>
      <c r="D2539" t="s">
        <v>25</v>
      </c>
      <c r="E2539" t="s">
        <v>99</v>
      </c>
    </row>
    <row r="2540" spans="1:5" hidden="1" x14ac:dyDescent="0.35">
      <c r="A2540" s="76">
        <v>41426</v>
      </c>
      <c r="B2540">
        <v>2539.700929000001</v>
      </c>
      <c r="C2540" t="s">
        <v>63</v>
      </c>
      <c r="D2540" t="s">
        <v>25</v>
      </c>
      <c r="E2540" t="s">
        <v>99</v>
      </c>
    </row>
    <row r="2541" spans="1:5" hidden="1" x14ac:dyDescent="0.35">
      <c r="A2541" s="76">
        <v>41426</v>
      </c>
      <c r="B2541">
        <v>1103.7908230000007</v>
      </c>
      <c r="C2541" t="s">
        <v>56</v>
      </c>
      <c r="D2541" t="s">
        <v>25</v>
      </c>
      <c r="E2541" t="s">
        <v>99</v>
      </c>
    </row>
    <row r="2542" spans="1:5" hidden="1" x14ac:dyDescent="0.35">
      <c r="A2542" s="76">
        <v>41426</v>
      </c>
      <c r="B2542">
        <v>454.34670599999993</v>
      </c>
      <c r="C2542" t="s">
        <v>58</v>
      </c>
      <c r="D2542" t="s">
        <v>25</v>
      </c>
      <c r="E2542" t="s">
        <v>99</v>
      </c>
    </row>
    <row r="2543" spans="1:5" hidden="1" x14ac:dyDescent="0.35">
      <c r="A2543" s="76">
        <v>41426</v>
      </c>
      <c r="B2543">
        <v>539.73146500000053</v>
      </c>
      <c r="C2543" t="s">
        <v>60</v>
      </c>
      <c r="D2543" t="s">
        <v>25</v>
      </c>
      <c r="E2543" t="s">
        <v>99</v>
      </c>
    </row>
    <row r="2544" spans="1:5" hidden="1" x14ac:dyDescent="0.35">
      <c r="A2544" s="76">
        <v>41426</v>
      </c>
      <c r="B2544">
        <v>441.8319349999997</v>
      </c>
      <c r="C2544" t="s">
        <v>308</v>
      </c>
      <c r="D2544" t="s">
        <v>25</v>
      </c>
      <c r="E2544" t="s">
        <v>99</v>
      </c>
    </row>
    <row r="2545" spans="1:5" hidden="1" x14ac:dyDescent="0.35">
      <c r="A2545" s="76">
        <v>41426</v>
      </c>
      <c r="B2545">
        <v>5.4319410000000001</v>
      </c>
      <c r="C2545" t="s">
        <v>55</v>
      </c>
      <c r="D2545" t="s">
        <v>13</v>
      </c>
      <c r="E2545" t="s">
        <v>9</v>
      </c>
    </row>
    <row r="2546" spans="1:5" hidden="1" x14ac:dyDescent="0.35">
      <c r="A2546" s="76">
        <v>41426</v>
      </c>
      <c r="B2546">
        <v>-0.235514</v>
      </c>
      <c r="C2546" t="s">
        <v>55</v>
      </c>
      <c r="D2546" t="s">
        <v>469</v>
      </c>
      <c r="E2546" t="s">
        <v>12</v>
      </c>
    </row>
    <row r="2547" spans="1:5" hidden="1" x14ac:dyDescent="0.35">
      <c r="A2547" s="76">
        <v>41426</v>
      </c>
      <c r="B2547">
        <v>4.3753979999999997</v>
      </c>
      <c r="C2547" t="s">
        <v>63</v>
      </c>
      <c r="D2547" t="s">
        <v>13</v>
      </c>
      <c r="E2547" t="s">
        <v>9</v>
      </c>
    </row>
    <row r="2548" spans="1:5" hidden="1" x14ac:dyDescent="0.35">
      <c r="A2548" s="76">
        <v>41426</v>
      </c>
      <c r="B2548">
        <v>0.84967700000000002</v>
      </c>
      <c r="C2548" t="s">
        <v>241</v>
      </c>
      <c r="D2548" t="s">
        <v>13</v>
      </c>
      <c r="E2548" t="s">
        <v>9</v>
      </c>
    </row>
    <row r="2549" spans="1:5" hidden="1" x14ac:dyDescent="0.35">
      <c r="A2549" s="76">
        <v>41426</v>
      </c>
      <c r="B2549">
        <v>9.9750000000000005E-2</v>
      </c>
      <c r="C2549" t="s">
        <v>62</v>
      </c>
      <c r="D2549" t="s">
        <v>470</v>
      </c>
      <c r="E2549" t="s">
        <v>12</v>
      </c>
    </row>
    <row r="2550" spans="1:5" hidden="1" x14ac:dyDescent="0.35">
      <c r="A2550" s="76">
        <v>41426</v>
      </c>
      <c r="B2550">
        <v>0</v>
      </c>
      <c r="C2550" t="s">
        <v>56</v>
      </c>
      <c r="D2550" t="s">
        <v>244</v>
      </c>
      <c r="E2550" t="s">
        <v>9</v>
      </c>
    </row>
    <row r="2551" spans="1:5" hidden="1" x14ac:dyDescent="0.35">
      <c r="A2551" s="76">
        <v>41426</v>
      </c>
      <c r="B2551">
        <v>0</v>
      </c>
      <c r="C2551" t="s">
        <v>58</v>
      </c>
      <c r="D2551" t="s">
        <v>244</v>
      </c>
      <c r="E2551" t="s">
        <v>9</v>
      </c>
    </row>
    <row r="2552" spans="1:5" hidden="1" x14ac:dyDescent="0.35">
      <c r="A2552" s="76">
        <v>41426</v>
      </c>
      <c r="B2552">
        <v>0</v>
      </c>
      <c r="C2552" t="s">
        <v>60</v>
      </c>
      <c r="D2552" t="s">
        <v>244</v>
      </c>
      <c r="E2552" t="s">
        <v>9</v>
      </c>
    </row>
    <row r="2553" spans="1:5" hidden="1" x14ac:dyDescent="0.35">
      <c r="A2553" s="76">
        <v>41426</v>
      </c>
      <c r="B2553">
        <v>0</v>
      </c>
      <c r="C2553" t="s">
        <v>308</v>
      </c>
      <c r="D2553" t="s">
        <v>244</v>
      </c>
      <c r="E2553" t="s">
        <v>12</v>
      </c>
    </row>
    <row r="2554" spans="1:5" hidden="1" x14ac:dyDescent="0.35">
      <c r="A2554" s="76">
        <v>41426</v>
      </c>
      <c r="B2554">
        <v>0</v>
      </c>
      <c r="C2554" t="s">
        <v>56</v>
      </c>
      <c r="D2554" t="s">
        <v>13</v>
      </c>
      <c r="E2554" t="s">
        <v>99</v>
      </c>
    </row>
    <row r="2555" spans="1:5" hidden="1" x14ac:dyDescent="0.35">
      <c r="A2555" s="76">
        <v>41426</v>
      </c>
      <c r="B2555">
        <v>0</v>
      </c>
      <c r="C2555" t="s">
        <v>58</v>
      </c>
      <c r="D2555" t="s">
        <v>13</v>
      </c>
      <c r="E2555" t="s">
        <v>99</v>
      </c>
    </row>
    <row r="2556" spans="1:5" hidden="1" x14ac:dyDescent="0.35">
      <c r="A2556" s="76">
        <v>41426</v>
      </c>
      <c r="B2556">
        <v>0</v>
      </c>
      <c r="C2556" t="s">
        <v>60</v>
      </c>
      <c r="D2556" t="s">
        <v>13</v>
      </c>
      <c r="E2556" t="s">
        <v>99</v>
      </c>
    </row>
    <row r="2557" spans="1:5" hidden="1" x14ac:dyDescent="0.35">
      <c r="A2557" s="76">
        <v>41426</v>
      </c>
      <c r="B2557">
        <v>0</v>
      </c>
      <c r="C2557" t="s">
        <v>308</v>
      </c>
      <c r="D2557" t="s">
        <v>13</v>
      </c>
      <c r="E2557" t="s">
        <v>99</v>
      </c>
    </row>
    <row r="2558" spans="1:5" hidden="1" x14ac:dyDescent="0.35">
      <c r="A2558" s="76">
        <v>41426</v>
      </c>
      <c r="B2558">
        <v>10.521252</v>
      </c>
      <c r="C2558" t="s">
        <v>62</v>
      </c>
      <c r="D2558" t="s">
        <v>13</v>
      </c>
      <c r="E2558" t="s">
        <v>99</v>
      </c>
    </row>
    <row r="2559" spans="1:5" hidden="1" x14ac:dyDescent="0.35">
      <c r="A2559" s="76">
        <v>41426</v>
      </c>
      <c r="B2559">
        <v>2271.3122539999986</v>
      </c>
      <c r="C2559" t="s">
        <v>62</v>
      </c>
      <c r="D2559" t="s">
        <v>87</v>
      </c>
      <c r="E2559" t="s">
        <v>99</v>
      </c>
    </row>
    <row r="2560" spans="1:5" hidden="1" x14ac:dyDescent="0.35">
      <c r="A2560" s="76">
        <v>41426</v>
      </c>
      <c r="B2560">
        <v>78.274332999999999</v>
      </c>
      <c r="C2560" t="s">
        <v>62</v>
      </c>
      <c r="D2560" t="s">
        <v>316</v>
      </c>
      <c r="E2560" t="s">
        <v>99</v>
      </c>
    </row>
    <row r="2561" spans="1:5" hidden="1" x14ac:dyDescent="0.35">
      <c r="A2561" s="76">
        <v>41426</v>
      </c>
      <c r="B2561">
        <v>6.3182689999999999</v>
      </c>
      <c r="C2561" t="s">
        <v>55</v>
      </c>
      <c r="D2561" t="s">
        <v>316</v>
      </c>
      <c r="E2561" t="s">
        <v>12</v>
      </c>
    </row>
    <row r="2562" spans="1:5" hidden="1" x14ac:dyDescent="0.35">
      <c r="A2562" s="76">
        <v>41426</v>
      </c>
      <c r="B2562">
        <v>71.956063999999998</v>
      </c>
      <c r="C2562" t="s">
        <v>63</v>
      </c>
      <c r="D2562" t="s">
        <v>316</v>
      </c>
      <c r="E2562" t="s">
        <v>99</v>
      </c>
    </row>
    <row r="2563" spans="1:5" hidden="1" x14ac:dyDescent="0.35">
      <c r="A2563" s="76">
        <v>41426</v>
      </c>
      <c r="B2563">
        <v>33.381563</v>
      </c>
      <c r="C2563" t="s">
        <v>56</v>
      </c>
      <c r="D2563" t="s">
        <v>316</v>
      </c>
      <c r="E2563" t="s">
        <v>12</v>
      </c>
    </row>
    <row r="2564" spans="1:5" hidden="1" x14ac:dyDescent="0.35">
      <c r="A2564" s="76">
        <v>41426</v>
      </c>
      <c r="B2564">
        <v>13.167114</v>
      </c>
      <c r="C2564" t="s">
        <v>58</v>
      </c>
      <c r="D2564" t="s">
        <v>316</v>
      </c>
      <c r="E2564" t="s">
        <v>12</v>
      </c>
    </row>
    <row r="2565" spans="1:5" hidden="1" x14ac:dyDescent="0.35">
      <c r="A2565" s="76">
        <v>41426</v>
      </c>
      <c r="B2565">
        <v>18.572666999999999</v>
      </c>
      <c r="C2565" t="s">
        <v>60</v>
      </c>
      <c r="D2565" t="s">
        <v>316</v>
      </c>
      <c r="E2565" t="s">
        <v>12</v>
      </c>
    </row>
    <row r="2566" spans="1:5" hidden="1" x14ac:dyDescent="0.35">
      <c r="A2566" s="76">
        <v>41426</v>
      </c>
      <c r="B2566">
        <v>6.8347199999999999</v>
      </c>
      <c r="C2566" t="s">
        <v>308</v>
      </c>
      <c r="D2566" t="s">
        <v>316</v>
      </c>
      <c r="E2566" t="s">
        <v>12</v>
      </c>
    </row>
    <row r="2567" spans="1:5" hidden="1" x14ac:dyDescent="0.35">
      <c r="A2567" s="76">
        <v>41426</v>
      </c>
      <c r="B2567">
        <v>142.176129</v>
      </c>
      <c r="C2567" t="s">
        <v>62</v>
      </c>
      <c r="D2567" t="s">
        <v>124</v>
      </c>
      <c r="E2567" t="s">
        <v>99</v>
      </c>
    </row>
    <row r="2568" spans="1:5" hidden="1" x14ac:dyDescent="0.35">
      <c r="A2568" s="76">
        <v>41426</v>
      </c>
      <c r="B2568">
        <v>0.108198</v>
      </c>
      <c r="C2568" t="s">
        <v>55</v>
      </c>
      <c r="D2568" t="s">
        <v>124</v>
      </c>
      <c r="E2568" t="s">
        <v>9</v>
      </c>
    </row>
    <row r="2569" spans="1:5" hidden="1" x14ac:dyDescent="0.35">
      <c r="A2569" s="76">
        <v>41426</v>
      </c>
      <c r="B2569">
        <v>142.06793099999999</v>
      </c>
      <c r="C2569" t="s">
        <v>63</v>
      </c>
      <c r="D2569" t="s">
        <v>124</v>
      </c>
      <c r="E2569" t="s">
        <v>99</v>
      </c>
    </row>
    <row r="2570" spans="1:5" hidden="1" x14ac:dyDescent="0.35">
      <c r="A2570" s="76">
        <v>41426</v>
      </c>
      <c r="B2570">
        <v>15.415585999999999</v>
      </c>
      <c r="C2570" t="s">
        <v>56</v>
      </c>
      <c r="D2570" t="s">
        <v>124</v>
      </c>
      <c r="E2570" t="s">
        <v>9</v>
      </c>
    </row>
    <row r="2571" spans="1:5" hidden="1" x14ac:dyDescent="0.35">
      <c r="A2571" s="76">
        <v>41426</v>
      </c>
      <c r="B2571">
        <v>70.319120999999996</v>
      </c>
      <c r="C2571" t="s">
        <v>58</v>
      </c>
      <c r="D2571" t="s">
        <v>124</v>
      </c>
      <c r="E2571" t="s">
        <v>9</v>
      </c>
    </row>
    <row r="2572" spans="1:5" hidden="1" x14ac:dyDescent="0.35">
      <c r="A2572" s="76">
        <v>41426</v>
      </c>
      <c r="B2572">
        <v>45.835746999999998</v>
      </c>
      <c r="C2572" t="s">
        <v>60</v>
      </c>
      <c r="D2572" t="s">
        <v>124</v>
      </c>
      <c r="E2572" t="s">
        <v>9</v>
      </c>
    </row>
    <row r="2573" spans="1:5" hidden="1" x14ac:dyDescent="0.35">
      <c r="A2573" s="76">
        <v>41426</v>
      </c>
      <c r="B2573">
        <v>10.497477</v>
      </c>
      <c r="C2573" t="s">
        <v>308</v>
      </c>
      <c r="D2573" t="s">
        <v>124</v>
      </c>
      <c r="E2573" t="s">
        <v>12</v>
      </c>
    </row>
    <row r="2574" spans="1:5" hidden="1" x14ac:dyDescent="0.35">
      <c r="A2574" s="76">
        <v>41426</v>
      </c>
      <c r="B2574">
        <v>0</v>
      </c>
      <c r="C2574" t="s">
        <v>56</v>
      </c>
      <c r="D2574" t="s">
        <v>21</v>
      </c>
      <c r="E2574" t="s">
        <v>99</v>
      </c>
    </row>
    <row r="2575" spans="1:5" hidden="1" x14ac:dyDescent="0.35">
      <c r="A2575" s="76">
        <v>41426</v>
      </c>
      <c r="B2575">
        <v>0</v>
      </c>
      <c r="C2575" t="s">
        <v>58</v>
      </c>
      <c r="D2575" t="s">
        <v>21</v>
      </c>
      <c r="E2575" t="s">
        <v>99</v>
      </c>
    </row>
    <row r="2576" spans="1:5" hidden="1" x14ac:dyDescent="0.35">
      <c r="A2576" s="76">
        <v>41426</v>
      </c>
      <c r="B2576">
        <v>0</v>
      </c>
      <c r="C2576" t="s">
        <v>60</v>
      </c>
      <c r="D2576" t="s">
        <v>21</v>
      </c>
      <c r="E2576" t="s">
        <v>99</v>
      </c>
    </row>
    <row r="2577" spans="1:5" hidden="1" x14ac:dyDescent="0.35">
      <c r="A2577" s="76">
        <v>41426</v>
      </c>
      <c r="B2577">
        <v>0</v>
      </c>
      <c r="C2577" t="s">
        <v>308</v>
      </c>
      <c r="D2577" t="s">
        <v>21</v>
      </c>
      <c r="E2577" t="s">
        <v>99</v>
      </c>
    </row>
    <row r="2578" spans="1:5" hidden="1" x14ac:dyDescent="0.35">
      <c r="A2578" s="76">
        <v>41426</v>
      </c>
      <c r="B2578">
        <v>0</v>
      </c>
      <c r="C2578" t="s">
        <v>56</v>
      </c>
      <c r="D2578" t="s">
        <v>237</v>
      </c>
      <c r="E2578" t="s">
        <v>9</v>
      </c>
    </row>
    <row r="2579" spans="1:5" hidden="1" x14ac:dyDescent="0.35">
      <c r="A2579" s="76">
        <v>41426</v>
      </c>
      <c r="B2579">
        <v>0</v>
      </c>
      <c r="C2579" t="s">
        <v>58</v>
      </c>
      <c r="D2579" t="s">
        <v>237</v>
      </c>
      <c r="E2579" t="s">
        <v>9</v>
      </c>
    </row>
    <row r="2580" spans="1:5" hidden="1" x14ac:dyDescent="0.35">
      <c r="A2580" s="76">
        <v>41426</v>
      </c>
      <c r="B2580">
        <v>0</v>
      </c>
      <c r="C2580" t="s">
        <v>60</v>
      </c>
      <c r="D2580" t="s">
        <v>237</v>
      </c>
      <c r="E2580" t="s">
        <v>9</v>
      </c>
    </row>
    <row r="2581" spans="1:5" hidden="1" x14ac:dyDescent="0.35">
      <c r="A2581" s="76">
        <v>41426</v>
      </c>
      <c r="B2581">
        <v>0</v>
      </c>
      <c r="C2581" t="s">
        <v>308</v>
      </c>
      <c r="D2581" t="s">
        <v>237</v>
      </c>
      <c r="E2581" t="s">
        <v>12</v>
      </c>
    </row>
    <row r="2582" spans="1:5" hidden="1" x14ac:dyDescent="0.35">
      <c r="A2582" s="76">
        <v>41426</v>
      </c>
      <c r="B2582">
        <v>94.922865999999999</v>
      </c>
      <c r="C2582" t="s">
        <v>63</v>
      </c>
      <c r="D2582" t="s">
        <v>21</v>
      </c>
      <c r="E2582" t="s">
        <v>9</v>
      </c>
    </row>
    <row r="2583" spans="1:5" hidden="1" x14ac:dyDescent="0.35">
      <c r="A2583" s="76">
        <v>41426</v>
      </c>
      <c r="B2583">
        <v>1.584592</v>
      </c>
      <c r="C2583" t="s">
        <v>241</v>
      </c>
      <c r="D2583" t="s">
        <v>21</v>
      </c>
      <c r="E2583" t="s">
        <v>9</v>
      </c>
    </row>
    <row r="2584" spans="1:5" hidden="1" x14ac:dyDescent="0.35">
      <c r="A2584" s="76">
        <v>41426</v>
      </c>
      <c r="B2584">
        <v>-0.30197099999999999</v>
      </c>
      <c r="C2584" t="s">
        <v>62</v>
      </c>
      <c r="D2584" t="s">
        <v>471</v>
      </c>
      <c r="E2584" t="s">
        <v>12</v>
      </c>
    </row>
    <row r="2585" spans="1:5" hidden="1" x14ac:dyDescent="0.35">
      <c r="A2585" s="76">
        <v>41426</v>
      </c>
      <c r="B2585">
        <v>0.75512000000000001</v>
      </c>
      <c r="C2585" t="s">
        <v>55</v>
      </c>
      <c r="D2585" t="s">
        <v>21</v>
      </c>
      <c r="E2585" t="s">
        <v>9</v>
      </c>
    </row>
    <row r="2586" spans="1:5" hidden="1" x14ac:dyDescent="0.35">
      <c r="A2586" s="76">
        <v>41426</v>
      </c>
      <c r="B2586">
        <v>0.49607699999999999</v>
      </c>
      <c r="C2586" t="s">
        <v>55</v>
      </c>
      <c r="D2586" t="s">
        <v>472</v>
      </c>
      <c r="E2586" t="s">
        <v>12</v>
      </c>
    </row>
    <row r="2587" spans="1:5" hidden="1" x14ac:dyDescent="0.35">
      <c r="A2587" s="76">
        <v>41426</v>
      </c>
      <c r="B2587">
        <v>97.45668400000001</v>
      </c>
      <c r="C2587" t="s">
        <v>62</v>
      </c>
      <c r="D2587" t="s">
        <v>21</v>
      </c>
      <c r="E2587" t="s">
        <v>99</v>
      </c>
    </row>
    <row r="2588" spans="1:5" hidden="1" x14ac:dyDescent="0.35">
      <c r="A2588" s="76">
        <v>41426</v>
      </c>
      <c r="B2588">
        <v>317.90714600000001</v>
      </c>
      <c r="C2588" t="s">
        <v>62</v>
      </c>
      <c r="D2588" t="s">
        <v>92</v>
      </c>
      <c r="E2588" t="s">
        <v>99</v>
      </c>
    </row>
    <row r="2589" spans="1:5" hidden="1" x14ac:dyDescent="0.35">
      <c r="A2589" s="76">
        <v>41426</v>
      </c>
      <c r="B2589">
        <v>1953.4051079999986</v>
      </c>
      <c r="C2589" t="s">
        <v>62</v>
      </c>
      <c r="D2589" t="s">
        <v>27</v>
      </c>
      <c r="E2589" t="s">
        <v>99</v>
      </c>
    </row>
    <row r="2590" spans="1:5" hidden="1" x14ac:dyDescent="0.35">
      <c r="A2590" s="76">
        <v>41426</v>
      </c>
      <c r="B2590">
        <v>1953.4051079999986</v>
      </c>
      <c r="C2590" t="s">
        <v>62</v>
      </c>
      <c r="D2590" t="s">
        <v>27</v>
      </c>
      <c r="E2590" t="s">
        <v>9</v>
      </c>
    </row>
    <row r="2591" spans="1:5" hidden="1" x14ac:dyDescent="0.35">
      <c r="A2591" s="76">
        <v>41426</v>
      </c>
      <c r="B2591">
        <v>20.568772999999979</v>
      </c>
      <c r="C2591" t="s">
        <v>55</v>
      </c>
      <c r="D2591" t="s">
        <v>27</v>
      </c>
      <c r="E2591" t="s">
        <v>99</v>
      </c>
    </row>
    <row r="2592" spans="1:5" hidden="1" x14ac:dyDescent="0.35">
      <c r="A2592" s="76">
        <v>41426</v>
      </c>
      <c r="B2592">
        <v>20.568772999999979</v>
      </c>
      <c r="C2592" t="s">
        <v>55</v>
      </c>
      <c r="D2592" t="s">
        <v>27</v>
      </c>
      <c r="E2592" t="s">
        <v>9</v>
      </c>
    </row>
    <row r="2593" spans="1:5" hidden="1" x14ac:dyDescent="0.35">
      <c r="A2593" s="76">
        <v>41426</v>
      </c>
      <c r="B2593">
        <v>3777.698272000001</v>
      </c>
      <c r="C2593" t="s">
        <v>63</v>
      </c>
      <c r="D2593" t="s">
        <v>27</v>
      </c>
      <c r="E2593" t="s">
        <v>99</v>
      </c>
    </row>
    <row r="2594" spans="1:5" hidden="1" x14ac:dyDescent="0.35">
      <c r="A2594" s="76">
        <v>41426</v>
      </c>
      <c r="B2594">
        <v>1802.3666740000008</v>
      </c>
      <c r="C2594" t="s">
        <v>56</v>
      </c>
      <c r="D2594" t="s">
        <v>27</v>
      </c>
      <c r="E2594" t="s">
        <v>99</v>
      </c>
    </row>
    <row r="2595" spans="1:5" hidden="1" x14ac:dyDescent="0.35">
      <c r="A2595" s="76">
        <v>41426</v>
      </c>
      <c r="B2595">
        <v>939.34147099999996</v>
      </c>
      <c r="C2595" t="s">
        <v>58</v>
      </c>
      <c r="D2595" t="s">
        <v>27</v>
      </c>
      <c r="E2595" t="s">
        <v>99</v>
      </c>
    </row>
    <row r="2596" spans="1:5" hidden="1" x14ac:dyDescent="0.35">
      <c r="A2596" s="76">
        <v>41426</v>
      </c>
      <c r="B2596">
        <v>475.32305100000053</v>
      </c>
      <c r="C2596" t="s">
        <v>60</v>
      </c>
      <c r="D2596" t="s">
        <v>27</v>
      </c>
      <c r="E2596" t="s">
        <v>99</v>
      </c>
    </row>
    <row r="2597" spans="1:5" hidden="1" x14ac:dyDescent="0.35">
      <c r="A2597" s="76">
        <v>41426</v>
      </c>
      <c r="B2597">
        <v>651.54773799999975</v>
      </c>
      <c r="C2597" t="s">
        <v>308</v>
      </c>
      <c r="D2597" t="s">
        <v>27</v>
      </c>
      <c r="E2597" t="s">
        <v>99</v>
      </c>
    </row>
    <row r="2598" spans="1:5" hidden="1" x14ac:dyDescent="0.35">
      <c r="A2598" s="76">
        <v>41426</v>
      </c>
      <c r="B2598">
        <v>0</v>
      </c>
      <c r="C2598" t="s">
        <v>62</v>
      </c>
      <c r="D2598" t="s">
        <v>283</v>
      </c>
      <c r="E2598" t="s">
        <v>12</v>
      </c>
    </row>
    <row r="2599" spans="1:5" hidden="1" x14ac:dyDescent="0.35">
      <c r="A2599" s="76">
        <v>41426</v>
      </c>
      <c r="B2599">
        <v>0</v>
      </c>
      <c r="C2599" t="s">
        <v>62</v>
      </c>
      <c r="D2599" t="s">
        <v>177</v>
      </c>
      <c r="E2599" t="s">
        <v>99</v>
      </c>
    </row>
    <row r="2600" spans="1:5" hidden="1" x14ac:dyDescent="0.35">
      <c r="A2600" s="76">
        <v>41426</v>
      </c>
      <c r="B2600">
        <v>0</v>
      </c>
      <c r="C2600" t="s">
        <v>55</v>
      </c>
      <c r="D2600" t="s">
        <v>284</v>
      </c>
      <c r="E2600" t="s">
        <v>12</v>
      </c>
    </row>
    <row r="2601" spans="1:5" hidden="1" x14ac:dyDescent="0.35">
      <c r="A2601" s="76">
        <v>41426</v>
      </c>
      <c r="B2601">
        <v>0</v>
      </c>
      <c r="C2601" t="s">
        <v>55</v>
      </c>
      <c r="D2601" t="s">
        <v>177</v>
      </c>
      <c r="E2601" t="s">
        <v>99</v>
      </c>
    </row>
    <row r="2602" spans="1:5" x14ac:dyDescent="0.35">
      <c r="A2602" s="76">
        <v>41456</v>
      </c>
      <c r="B2602">
        <v>0</v>
      </c>
      <c r="C2602" t="s">
        <v>305</v>
      </c>
      <c r="D2602" t="s">
        <v>46</v>
      </c>
      <c r="E2602" t="s">
        <v>12</v>
      </c>
    </row>
    <row r="2603" spans="1:5" x14ac:dyDescent="0.35">
      <c r="A2603" s="76">
        <v>41456</v>
      </c>
      <c r="B2603">
        <v>0</v>
      </c>
      <c r="C2603" t="s">
        <v>58</v>
      </c>
      <c r="D2603" t="s">
        <v>46</v>
      </c>
      <c r="E2603" t="s">
        <v>12</v>
      </c>
    </row>
    <row r="2604" spans="1:5" x14ac:dyDescent="0.35">
      <c r="A2604" s="76">
        <v>41456</v>
      </c>
      <c r="B2604">
        <v>0</v>
      </c>
      <c r="C2604" t="s">
        <v>57</v>
      </c>
      <c r="D2604" t="s">
        <v>46</v>
      </c>
      <c r="E2604" t="s">
        <v>12</v>
      </c>
    </row>
    <row r="2605" spans="1:5" x14ac:dyDescent="0.35">
      <c r="A2605" s="76">
        <v>41456</v>
      </c>
      <c r="B2605">
        <v>0</v>
      </c>
      <c r="C2605" t="s">
        <v>59</v>
      </c>
      <c r="D2605" t="s">
        <v>46</v>
      </c>
      <c r="E2605" t="s">
        <v>12</v>
      </c>
    </row>
    <row r="2606" spans="1:5" x14ac:dyDescent="0.35">
      <c r="A2606" s="76">
        <v>41456</v>
      </c>
      <c r="B2606">
        <v>0</v>
      </c>
      <c r="C2606" t="s">
        <v>318</v>
      </c>
      <c r="D2606" t="s">
        <v>46</v>
      </c>
      <c r="E2606" t="s">
        <v>12</v>
      </c>
    </row>
    <row r="2607" spans="1:5" x14ac:dyDescent="0.35">
      <c r="A2607" s="76">
        <v>41456</v>
      </c>
      <c r="B2607">
        <v>0</v>
      </c>
      <c r="C2607" t="s">
        <v>60</v>
      </c>
      <c r="D2607" t="s">
        <v>46</v>
      </c>
      <c r="E2607" t="s">
        <v>12</v>
      </c>
    </row>
    <row r="2608" spans="1:5" x14ac:dyDescent="0.35">
      <c r="A2608" s="76">
        <v>41456</v>
      </c>
      <c r="B2608">
        <v>0</v>
      </c>
      <c r="C2608" t="s">
        <v>76</v>
      </c>
      <c r="D2608" t="s">
        <v>46</v>
      </c>
      <c r="E2608" t="s">
        <v>12</v>
      </c>
    </row>
    <row r="2609" spans="1:5" x14ac:dyDescent="0.35">
      <c r="A2609" s="76">
        <v>41456</v>
      </c>
      <c r="B2609">
        <v>0</v>
      </c>
      <c r="C2609" t="s">
        <v>61</v>
      </c>
      <c r="D2609" t="s">
        <v>46</v>
      </c>
      <c r="E2609" t="s">
        <v>12</v>
      </c>
    </row>
    <row r="2610" spans="1:5" x14ac:dyDescent="0.35">
      <c r="A2610" s="76">
        <v>41456</v>
      </c>
      <c r="B2610">
        <v>0</v>
      </c>
      <c r="C2610" t="s">
        <v>55</v>
      </c>
      <c r="D2610" t="s">
        <v>46</v>
      </c>
      <c r="E2610" t="s">
        <v>9</v>
      </c>
    </row>
    <row r="2611" spans="1:5" x14ac:dyDescent="0.35">
      <c r="A2611" s="76">
        <v>41456</v>
      </c>
      <c r="B2611">
        <v>0</v>
      </c>
      <c r="C2611" t="s">
        <v>62</v>
      </c>
      <c r="D2611" t="s">
        <v>46</v>
      </c>
      <c r="E2611" t="s">
        <v>99</v>
      </c>
    </row>
    <row r="2612" spans="1:5" hidden="1" x14ac:dyDescent="0.35">
      <c r="A2612" s="76">
        <v>41456</v>
      </c>
      <c r="B2612">
        <v>0</v>
      </c>
      <c r="C2612" t="s">
        <v>93</v>
      </c>
      <c r="D2612" t="s">
        <v>45</v>
      </c>
      <c r="E2612" t="s">
        <v>9</v>
      </c>
    </row>
    <row r="2613" spans="1:5" hidden="1" x14ac:dyDescent="0.35">
      <c r="A2613" s="76">
        <v>41456</v>
      </c>
      <c r="B2613">
        <v>0</v>
      </c>
      <c r="C2613" t="s">
        <v>56</v>
      </c>
      <c r="D2613" t="s">
        <v>45</v>
      </c>
      <c r="E2613" t="s">
        <v>12</v>
      </c>
    </row>
    <row r="2614" spans="1:5" hidden="1" x14ac:dyDescent="0.35">
      <c r="A2614" s="76">
        <v>41456</v>
      </c>
      <c r="B2614">
        <v>0</v>
      </c>
      <c r="C2614" t="s">
        <v>58</v>
      </c>
      <c r="D2614" t="s">
        <v>45</v>
      </c>
      <c r="E2614" t="s">
        <v>12</v>
      </c>
    </row>
    <row r="2615" spans="1:5" hidden="1" x14ac:dyDescent="0.35">
      <c r="A2615" s="76">
        <v>41456</v>
      </c>
      <c r="B2615">
        <v>0</v>
      </c>
      <c r="C2615" t="s">
        <v>57</v>
      </c>
      <c r="D2615" t="s">
        <v>45</v>
      </c>
      <c r="E2615" t="s">
        <v>12</v>
      </c>
    </row>
    <row r="2616" spans="1:5" hidden="1" x14ac:dyDescent="0.35">
      <c r="A2616" s="76">
        <v>41456</v>
      </c>
      <c r="B2616">
        <v>0</v>
      </c>
      <c r="C2616" t="s">
        <v>59</v>
      </c>
      <c r="D2616" t="s">
        <v>45</v>
      </c>
      <c r="E2616" t="s">
        <v>12</v>
      </c>
    </row>
    <row r="2617" spans="1:5" hidden="1" x14ac:dyDescent="0.35">
      <c r="A2617" s="76">
        <v>41456</v>
      </c>
      <c r="B2617">
        <v>0</v>
      </c>
      <c r="C2617" t="s">
        <v>94</v>
      </c>
      <c r="D2617" t="s">
        <v>45</v>
      </c>
      <c r="E2617" t="s">
        <v>9</v>
      </c>
    </row>
    <row r="2618" spans="1:5" hidden="1" x14ac:dyDescent="0.35">
      <c r="A2618" s="76">
        <v>41456</v>
      </c>
      <c r="B2618">
        <v>0</v>
      </c>
      <c r="C2618" t="s">
        <v>60</v>
      </c>
      <c r="D2618" t="s">
        <v>45</v>
      </c>
      <c r="E2618" t="s">
        <v>12</v>
      </c>
    </row>
    <row r="2619" spans="1:5" hidden="1" x14ac:dyDescent="0.35">
      <c r="A2619" s="76">
        <v>41456</v>
      </c>
      <c r="B2619">
        <v>0</v>
      </c>
      <c r="C2619" t="s">
        <v>76</v>
      </c>
      <c r="D2619" t="s">
        <v>45</v>
      </c>
      <c r="E2619" t="s">
        <v>12</v>
      </c>
    </row>
    <row r="2620" spans="1:5" hidden="1" x14ac:dyDescent="0.35">
      <c r="A2620" s="76">
        <v>41456</v>
      </c>
      <c r="B2620">
        <v>0</v>
      </c>
      <c r="C2620" t="s">
        <v>61</v>
      </c>
      <c r="D2620" t="s">
        <v>45</v>
      </c>
      <c r="E2620" t="s">
        <v>12</v>
      </c>
    </row>
    <row r="2621" spans="1:5" hidden="1" x14ac:dyDescent="0.35">
      <c r="A2621" s="76">
        <v>41456</v>
      </c>
      <c r="B2621">
        <v>0</v>
      </c>
      <c r="C2621" t="s">
        <v>55</v>
      </c>
      <c r="D2621" t="s">
        <v>45</v>
      </c>
      <c r="E2621" t="s">
        <v>9</v>
      </c>
    </row>
    <row r="2622" spans="1:5" hidden="1" x14ac:dyDescent="0.35">
      <c r="A2622" s="76">
        <v>41456</v>
      </c>
      <c r="B2622">
        <v>0</v>
      </c>
      <c r="C2622" t="s">
        <v>62</v>
      </c>
      <c r="D2622" t="s">
        <v>45</v>
      </c>
      <c r="E2622" t="s">
        <v>99</v>
      </c>
    </row>
    <row r="2623" spans="1:5" hidden="1" x14ac:dyDescent="0.35">
      <c r="A2623" s="76">
        <v>41456</v>
      </c>
      <c r="B2623">
        <v>0</v>
      </c>
      <c r="C2623" t="s">
        <v>93</v>
      </c>
      <c r="D2623" t="s">
        <v>109</v>
      </c>
      <c r="E2623" t="s">
        <v>99</v>
      </c>
    </row>
    <row r="2624" spans="1:5" hidden="1" x14ac:dyDescent="0.35">
      <c r="A2624" s="76">
        <v>41456</v>
      </c>
      <c r="B2624">
        <v>0</v>
      </c>
      <c r="C2624" t="s">
        <v>94</v>
      </c>
      <c r="D2624" t="s">
        <v>109</v>
      </c>
      <c r="E2624" t="s">
        <v>99</v>
      </c>
    </row>
    <row r="2625" spans="1:5" hidden="1" x14ac:dyDescent="0.35">
      <c r="A2625" s="76">
        <v>41456</v>
      </c>
      <c r="B2625">
        <v>0</v>
      </c>
      <c r="C2625" t="s">
        <v>55</v>
      </c>
      <c r="D2625" t="s">
        <v>109</v>
      </c>
      <c r="E2625" t="s">
        <v>99</v>
      </c>
    </row>
    <row r="2626" spans="1:5" hidden="1" x14ac:dyDescent="0.35">
      <c r="A2626" s="76">
        <v>41456</v>
      </c>
      <c r="B2626">
        <v>0</v>
      </c>
      <c r="C2626" t="s">
        <v>62</v>
      </c>
      <c r="D2626" t="s">
        <v>109</v>
      </c>
      <c r="E2626" t="s">
        <v>99</v>
      </c>
    </row>
    <row r="2627" spans="1:5" hidden="1" x14ac:dyDescent="0.35">
      <c r="A2627" s="76">
        <v>41456</v>
      </c>
      <c r="B2627">
        <v>0</v>
      </c>
      <c r="C2627" t="s">
        <v>93</v>
      </c>
      <c r="D2627" t="s">
        <v>10</v>
      </c>
      <c r="E2627" t="s">
        <v>99</v>
      </c>
    </row>
    <row r="2628" spans="1:5" hidden="1" x14ac:dyDescent="0.35">
      <c r="A2628" s="76">
        <v>41456</v>
      </c>
      <c r="B2628">
        <v>0</v>
      </c>
      <c r="C2628" t="s">
        <v>94</v>
      </c>
      <c r="D2628" t="s">
        <v>10</v>
      </c>
      <c r="E2628" t="s">
        <v>99</v>
      </c>
    </row>
    <row r="2629" spans="1:5" hidden="1" x14ac:dyDescent="0.35">
      <c r="A2629" s="76">
        <v>41456</v>
      </c>
      <c r="B2629">
        <v>0</v>
      </c>
      <c r="C2629" t="s">
        <v>55</v>
      </c>
      <c r="D2629" t="s">
        <v>10</v>
      </c>
      <c r="E2629" t="s">
        <v>99</v>
      </c>
    </row>
    <row r="2630" spans="1:5" hidden="1" x14ac:dyDescent="0.35">
      <c r="A2630" s="76">
        <v>41456</v>
      </c>
      <c r="B2630">
        <v>0</v>
      </c>
      <c r="C2630" t="s">
        <v>62</v>
      </c>
      <c r="D2630" t="s">
        <v>10</v>
      </c>
      <c r="E2630" t="s">
        <v>99</v>
      </c>
    </row>
    <row r="2631" spans="1:5" hidden="1" x14ac:dyDescent="0.35">
      <c r="A2631" s="76">
        <v>41456</v>
      </c>
      <c r="B2631">
        <v>0</v>
      </c>
      <c r="C2631" t="s">
        <v>56</v>
      </c>
      <c r="D2631" t="s">
        <v>26</v>
      </c>
      <c r="E2631" t="s">
        <v>9</v>
      </c>
    </row>
    <row r="2632" spans="1:5" hidden="1" x14ac:dyDescent="0.35">
      <c r="A2632" s="76">
        <v>41456</v>
      </c>
      <c r="B2632">
        <v>0</v>
      </c>
      <c r="C2632" t="s">
        <v>58</v>
      </c>
      <c r="D2632" t="s">
        <v>26</v>
      </c>
      <c r="E2632" t="s">
        <v>9</v>
      </c>
    </row>
    <row r="2633" spans="1:5" hidden="1" x14ac:dyDescent="0.35">
      <c r="A2633" s="76">
        <v>41456</v>
      </c>
      <c r="B2633">
        <v>0</v>
      </c>
      <c r="C2633" t="s">
        <v>307</v>
      </c>
      <c r="D2633" t="s">
        <v>26</v>
      </c>
      <c r="E2633" t="s">
        <v>12</v>
      </c>
    </row>
    <row r="2634" spans="1:5" hidden="1" x14ac:dyDescent="0.35">
      <c r="A2634" s="76">
        <v>41456</v>
      </c>
      <c r="B2634">
        <v>0</v>
      </c>
      <c r="C2634" t="s">
        <v>59</v>
      </c>
      <c r="D2634" t="s">
        <v>26</v>
      </c>
      <c r="E2634" t="s">
        <v>9</v>
      </c>
    </row>
    <row r="2635" spans="1:5" hidden="1" x14ac:dyDescent="0.35">
      <c r="A2635" s="76">
        <v>41456</v>
      </c>
      <c r="B2635">
        <v>0</v>
      </c>
      <c r="C2635" t="s">
        <v>60</v>
      </c>
      <c r="D2635" t="s">
        <v>26</v>
      </c>
      <c r="E2635" t="s">
        <v>9</v>
      </c>
    </row>
    <row r="2636" spans="1:5" hidden="1" x14ac:dyDescent="0.35">
      <c r="A2636" s="76">
        <v>41456</v>
      </c>
      <c r="B2636">
        <v>0</v>
      </c>
      <c r="C2636" t="s">
        <v>76</v>
      </c>
      <c r="D2636" t="s">
        <v>26</v>
      </c>
      <c r="E2636" t="s">
        <v>9</v>
      </c>
    </row>
    <row r="2637" spans="1:5" hidden="1" x14ac:dyDescent="0.35">
      <c r="A2637" s="76">
        <v>41456</v>
      </c>
      <c r="B2637">
        <v>0</v>
      </c>
      <c r="C2637" t="s">
        <v>61</v>
      </c>
      <c r="D2637" t="s">
        <v>26</v>
      </c>
      <c r="E2637" t="s">
        <v>9</v>
      </c>
    </row>
    <row r="2638" spans="1:5" hidden="1" x14ac:dyDescent="0.35">
      <c r="A2638" s="76">
        <v>41456</v>
      </c>
      <c r="B2638">
        <v>0</v>
      </c>
      <c r="C2638" t="s">
        <v>55</v>
      </c>
      <c r="D2638" t="s">
        <v>26</v>
      </c>
      <c r="E2638" t="s">
        <v>9</v>
      </c>
    </row>
    <row r="2639" spans="1:5" hidden="1" x14ac:dyDescent="0.35">
      <c r="A2639" s="76">
        <v>41456</v>
      </c>
      <c r="B2639">
        <v>0</v>
      </c>
      <c r="C2639" t="s">
        <v>63</v>
      </c>
      <c r="D2639" t="s">
        <v>26</v>
      </c>
      <c r="E2639" t="s">
        <v>99</v>
      </c>
    </row>
    <row r="2640" spans="1:5" hidden="1" x14ac:dyDescent="0.35">
      <c r="A2640" s="76">
        <v>41456</v>
      </c>
      <c r="B2640">
        <v>0</v>
      </c>
      <c r="C2640" t="s">
        <v>123</v>
      </c>
      <c r="D2640" t="s">
        <v>26</v>
      </c>
      <c r="E2640" t="s">
        <v>99</v>
      </c>
    </row>
    <row r="2641" spans="1:5" hidden="1" x14ac:dyDescent="0.35">
      <c r="A2641" s="76">
        <v>41456</v>
      </c>
      <c r="B2641">
        <v>0</v>
      </c>
      <c r="C2641" t="s">
        <v>62</v>
      </c>
      <c r="D2641" t="s">
        <v>26</v>
      </c>
      <c r="E2641" t="s">
        <v>99</v>
      </c>
    </row>
    <row r="2642" spans="1:5" hidden="1" x14ac:dyDescent="0.35">
      <c r="A2642" s="76">
        <v>41456</v>
      </c>
      <c r="B2642">
        <v>1953.4051079999986</v>
      </c>
      <c r="C2642" t="s">
        <v>62</v>
      </c>
      <c r="D2642" t="s">
        <v>25</v>
      </c>
      <c r="E2642" t="s">
        <v>99</v>
      </c>
    </row>
    <row r="2643" spans="1:5" hidden="1" x14ac:dyDescent="0.35">
      <c r="A2643" s="76">
        <v>41456</v>
      </c>
      <c r="B2643">
        <v>20.568772999999979</v>
      </c>
      <c r="C2643" t="s">
        <v>55</v>
      </c>
      <c r="D2643" t="s">
        <v>25</v>
      </c>
      <c r="E2643" t="s">
        <v>99</v>
      </c>
    </row>
    <row r="2644" spans="1:5" hidden="1" x14ac:dyDescent="0.35">
      <c r="A2644" s="76">
        <v>41456</v>
      </c>
      <c r="B2644">
        <v>3868.5789340000006</v>
      </c>
      <c r="C2644" t="s">
        <v>63</v>
      </c>
      <c r="D2644" t="s">
        <v>25</v>
      </c>
      <c r="E2644" t="s">
        <v>99</v>
      </c>
    </row>
    <row r="2645" spans="1:5" hidden="1" x14ac:dyDescent="0.35">
      <c r="A2645" s="76">
        <v>41456</v>
      </c>
      <c r="B2645">
        <v>1802.3666740000008</v>
      </c>
      <c r="C2645" t="s">
        <v>56</v>
      </c>
      <c r="D2645" t="s">
        <v>25</v>
      </c>
      <c r="E2645" t="s">
        <v>99</v>
      </c>
    </row>
    <row r="2646" spans="1:5" hidden="1" x14ac:dyDescent="0.35">
      <c r="A2646" s="76">
        <v>41456</v>
      </c>
      <c r="B2646">
        <v>939.34147099999996</v>
      </c>
      <c r="C2646" t="s">
        <v>58</v>
      </c>
      <c r="D2646" t="s">
        <v>25</v>
      </c>
      <c r="E2646" t="s">
        <v>99</v>
      </c>
    </row>
    <row r="2647" spans="1:5" hidden="1" x14ac:dyDescent="0.35">
      <c r="A2647" s="76">
        <v>41456</v>
      </c>
      <c r="B2647">
        <v>475.32305100000053</v>
      </c>
      <c r="C2647" t="s">
        <v>60</v>
      </c>
      <c r="D2647" t="s">
        <v>25</v>
      </c>
      <c r="E2647" t="s">
        <v>99</v>
      </c>
    </row>
    <row r="2648" spans="1:5" hidden="1" x14ac:dyDescent="0.35">
      <c r="A2648" s="76">
        <v>41456</v>
      </c>
      <c r="B2648">
        <v>651.54773799999975</v>
      </c>
      <c r="C2648" t="s">
        <v>308</v>
      </c>
      <c r="D2648" t="s">
        <v>25</v>
      </c>
      <c r="E2648" t="s">
        <v>99</v>
      </c>
    </row>
    <row r="2649" spans="1:5" hidden="1" x14ac:dyDescent="0.35">
      <c r="A2649" s="76">
        <v>41456</v>
      </c>
      <c r="B2649">
        <v>3.6407859999999999</v>
      </c>
      <c r="C2649" t="s">
        <v>55</v>
      </c>
      <c r="D2649" t="s">
        <v>13</v>
      </c>
      <c r="E2649" t="s">
        <v>9</v>
      </c>
    </row>
    <row r="2650" spans="1:5" hidden="1" x14ac:dyDescent="0.35">
      <c r="A2650" s="76">
        <v>41456</v>
      </c>
      <c r="B2650">
        <v>0.49022100000000002</v>
      </c>
      <c r="C2650" t="s">
        <v>55</v>
      </c>
      <c r="D2650" t="s">
        <v>469</v>
      </c>
      <c r="E2650" t="s">
        <v>12</v>
      </c>
    </row>
    <row r="2651" spans="1:5" hidden="1" x14ac:dyDescent="0.35">
      <c r="A2651" s="76">
        <v>41456</v>
      </c>
      <c r="B2651">
        <v>7.9116210000000002</v>
      </c>
      <c r="C2651" t="s">
        <v>63</v>
      </c>
      <c r="D2651" t="s">
        <v>13</v>
      </c>
      <c r="E2651" t="s">
        <v>9</v>
      </c>
    </row>
    <row r="2652" spans="1:5" hidden="1" x14ac:dyDescent="0.35">
      <c r="A2652" s="76">
        <v>41456</v>
      </c>
      <c r="B2652">
        <v>0.89797400000000005</v>
      </c>
      <c r="C2652" t="s">
        <v>241</v>
      </c>
      <c r="D2652" t="s">
        <v>13</v>
      </c>
      <c r="E2652" t="s">
        <v>9</v>
      </c>
    </row>
    <row r="2653" spans="1:5" hidden="1" x14ac:dyDescent="0.35">
      <c r="A2653" s="76">
        <v>41456</v>
      </c>
      <c r="B2653">
        <v>0.107082</v>
      </c>
      <c r="C2653" t="s">
        <v>62</v>
      </c>
      <c r="D2653" t="s">
        <v>470</v>
      </c>
      <c r="E2653" t="s">
        <v>12</v>
      </c>
    </row>
    <row r="2654" spans="1:5" hidden="1" x14ac:dyDescent="0.35">
      <c r="A2654" s="76">
        <v>41456</v>
      </c>
      <c r="B2654">
        <v>0</v>
      </c>
      <c r="C2654" t="s">
        <v>56</v>
      </c>
      <c r="D2654" t="s">
        <v>244</v>
      </c>
      <c r="E2654" t="s">
        <v>9</v>
      </c>
    </row>
    <row r="2655" spans="1:5" hidden="1" x14ac:dyDescent="0.35">
      <c r="A2655" s="76">
        <v>41456</v>
      </c>
      <c r="B2655">
        <v>0</v>
      </c>
      <c r="C2655" t="s">
        <v>58</v>
      </c>
      <c r="D2655" t="s">
        <v>244</v>
      </c>
      <c r="E2655" t="s">
        <v>9</v>
      </c>
    </row>
    <row r="2656" spans="1:5" hidden="1" x14ac:dyDescent="0.35">
      <c r="A2656" s="76">
        <v>41456</v>
      </c>
      <c r="B2656">
        <v>0</v>
      </c>
      <c r="C2656" t="s">
        <v>60</v>
      </c>
      <c r="D2656" t="s">
        <v>244</v>
      </c>
      <c r="E2656" t="s">
        <v>9</v>
      </c>
    </row>
    <row r="2657" spans="1:5" hidden="1" x14ac:dyDescent="0.35">
      <c r="A2657" s="76">
        <v>41456</v>
      </c>
      <c r="B2657">
        <v>0</v>
      </c>
      <c r="C2657" t="s">
        <v>308</v>
      </c>
      <c r="D2657" t="s">
        <v>244</v>
      </c>
      <c r="E2657" t="s">
        <v>12</v>
      </c>
    </row>
    <row r="2658" spans="1:5" hidden="1" x14ac:dyDescent="0.35">
      <c r="A2658" s="76">
        <v>41456</v>
      </c>
      <c r="B2658">
        <v>0</v>
      </c>
      <c r="C2658" t="s">
        <v>56</v>
      </c>
      <c r="D2658" t="s">
        <v>13</v>
      </c>
      <c r="E2658" t="s">
        <v>99</v>
      </c>
    </row>
    <row r="2659" spans="1:5" hidden="1" x14ac:dyDescent="0.35">
      <c r="A2659" s="76">
        <v>41456</v>
      </c>
      <c r="B2659">
        <v>0</v>
      </c>
      <c r="C2659" t="s">
        <v>58</v>
      </c>
      <c r="D2659" t="s">
        <v>13</v>
      </c>
      <c r="E2659" t="s">
        <v>99</v>
      </c>
    </row>
    <row r="2660" spans="1:5" hidden="1" x14ac:dyDescent="0.35">
      <c r="A2660" s="76">
        <v>41456</v>
      </c>
      <c r="B2660">
        <v>0</v>
      </c>
      <c r="C2660" t="s">
        <v>60</v>
      </c>
      <c r="D2660" t="s">
        <v>13</v>
      </c>
      <c r="E2660" t="s">
        <v>99</v>
      </c>
    </row>
    <row r="2661" spans="1:5" hidden="1" x14ac:dyDescent="0.35">
      <c r="A2661" s="76">
        <v>41456</v>
      </c>
      <c r="B2661">
        <v>0</v>
      </c>
      <c r="C2661" t="s">
        <v>308</v>
      </c>
      <c r="D2661" t="s">
        <v>13</v>
      </c>
      <c r="E2661" t="s">
        <v>99</v>
      </c>
    </row>
    <row r="2662" spans="1:5" hidden="1" x14ac:dyDescent="0.35">
      <c r="A2662" s="76">
        <v>41456</v>
      </c>
      <c r="B2662">
        <v>13.047684</v>
      </c>
      <c r="C2662" t="s">
        <v>62</v>
      </c>
      <c r="D2662" t="s">
        <v>13</v>
      </c>
      <c r="E2662" t="s">
        <v>99</v>
      </c>
    </row>
    <row r="2663" spans="1:5" hidden="1" x14ac:dyDescent="0.35">
      <c r="A2663" s="76">
        <v>41456</v>
      </c>
      <c r="B2663">
        <v>1966.4527919999985</v>
      </c>
      <c r="C2663" t="s">
        <v>62</v>
      </c>
      <c r="D2663" t="s">
        <v>87</v>
      </c>
      <c r="E2663" t="s">
        <v>99</v>
      </c>
    </row>
    <row r="2664" spans="1:5" hidden="1" x14ac:dyDescent="0.35">
      <c r="A2664" s="76">
        <v>41456</v>
      </c>
      <c r="B2664">
        <v>78.274332999999999</v>
      </c>
      <c r="C2664" t="s">
        <v>62</v>
      </c>
      <c r="D2664" t="s">
        <v>316</v>
      </c>
      <c r="E2664" t="s">
        <v>99</v>
      </c>
    </row>
    <row r="2665" spans="1:5" hidden="1" x14ac:dyDescent="0.35">
      <c r="A2665" s="76">
        <v>41456</v>
      </c>
      <c r="B2665">
        <v>6.3182689999999999</v>
      </c>
      <c r="C2665" t="s">
        <v>55</v>
      </c>
      <c r="D2665" t="s">
        <v>316</v>
      </c>
      <c r="E2665" t="s">
        <v>12</v>
      </c>
    </row>
    <row r="2666" spans="1:5" hidden="1" x14ac:dyDescent="0.35">
      <c r="A2666" s="76">
        <v>41456</v>
      </c>
      <c r="B2666">
        <v>71.956063999999998</v>
      </c>
      <c r="C2666" t="s">
        <v>63</v>
      </c>
      <c r="D2666" t="s">
        <v>316</v>
      </c>
      <c r="E2666" t="s">
        <v>99</v>
      </c>
    </row>
    <row r="2667" spans="1:5" hidden="1" x14ac:dyDescent="0.35">
      <c r="A2667" s="76">
        <v>41456</v>
      </c>
      <c r="B2667">
        <v>33.381563</v>
      </c>
      <c r="C2667" t="s">
        <v>56</v>
      </c>
      <c r="D2667" t="s">
        <v>316</v>
      </c>
      <c r="E2667" t="s">
        <v>12</v>
      </c>
    </row>
    <row r="2668" spans="1:5" hidden="1" x14ac:dyDescent="0.35">
      <c r="A2668" s="76">
        <v>41456</v>
      </c>
      <c r="B2668">
        <v>13.167114</v>
      </c>
      <c r="C2668" t="s">
        <v>58</v>
      </c>
      <c r="D2668" t="s">
        <v>316</v>
      </c>
      <c r="E2668" t="s">
        <v>12</v>
      </c>
    </row>
    <row r="2669" spans="1:5" hidden="1" x14ac:dyDescent="0.35">
      <c r="A2669" s="76">
        <v>41456</v>
      </c>
      <c r="B2669">
        <v>18.572666999999999</v>
      </c>
      <c r="C2669" t="s">
        <v>60</v>
      </c>
      <c r="D2669" t="s">
        <v>316</v>
      </c>
      <c r="E2669" t="s">
        <v>12</v>
      </c>
    </row>
    <row r="2670" spans="1:5" hidden="1" x14ac:dyDescent="0.35">
      <c r="A2670" s="76">
        <v>41456</v>
      </c>
      <c r="B2670">
        <v>6.8347199999999999</v>
      </c>
      <c r="C2670" t="s">
        <v>308</v>
      </c>
      <c r="D2670" t="s">
        <v>316</v>
      </c>
      <c r="E2670" t="s">
        <v>12</v>
      </c>
    </row>
    <row r="2671" spans="1:5" hidden="1" x14ac:dyDescent="0.35">
      <c r="A2671" s="76">
        <v>41456</v>
      </c>
      <c r="B2671">
        <v>142.176129</v>
      </c>
      <c r="C2671" t="s">
        <v>62</v>
      </c>
      <c r="D2671" t="s">
        <v>124</v>
      </c>
      <c r="E2671" t="s">
        <v>99</v>
      </c>
    </row>
    <row r="2672" spans="1:5" hidden="1" x14ac:dyDescent="0.35">
      <c r="A2672" s="76">
        <v>41456</v>
      </c>
      <c r="B2672">
        <v>0.108198</v>
      </c>
      <c r="C2672" t="s">
        <v>55</v>
      </c>
      <c r="D2672" t="s">
        <v>124</v>
      </c>
      <c r="E2672" t="s">
        <v>9</v>
      </c>
    </row>
    <row r="2673" spans="1:5" hidden="1" x14ac:dyDescent="0.35">
      <c r="A2673" s="76">
        <v>41456</v>
      </c>
      <c r="B2673">
        <v>142.06793099999999</v>
      </c>
      <c r="C2673" t="s">
        <v>63</v>
      </c>
      <c r="D2673" t="s">
        <v>124</v>
      </c>
      <c r="E2673" t="s">
        <v>99</v>
      </c>
    </row>
    <row r="2674" spans="1:5" hidden="1" x14ac:dyDescent="0.35">
      <c r="A2674" s="76">
        <v>41456</v>
      </c>
      <c r="B2674">
        <v>15.415585999999999</v>
      </c>
      <c r="C2674" t="s">
        <v>56</v>
      </c>
      <c r="D2674" t="s">
        <v>124</v>
      </c>
      <c r="E2674" t="s">
        <v>9</v>
      </c>
    </row>
    <row r="2675" spans="1:5" hidden="1" x14ac:dyDescent="0.35">
      <c r="A2675" s="76">
        <v>41456</v>
      </c>
      <c r="B2675">
        <v>70.319120999999996</v>
      </c>
      <c r="C2675" t="s">
        <v>58</v>
      </c>
      <c r="D2675" t="s">
        <v>124</v>
      </c>
      <c r="E2675" t="s">
        <v>9</v>
      </c>
    </row>
    <row r="2676" spans="1:5" hidden="1" x14ac:dyDescent="0.35">
      <c r="A2676" s="76">
        <v>41456</v>
      </c>
      <c r="B2676">
        <v>45.835746999999998</v>
      </c>
      <c r="C2676" t="s">
        <v>60</v>
      </c>
      <c r="D2676" t="s">
        <v>124</v>
      </c>
      <c r="E2676" t="s">
        <v>9</v>
      </c>
    </row>
    <row r="2677" spans="1:5" hidden="1" x14ac:dyDescent="0.35">
      <c r="A2677" s="76">
        <v>41456</v>
      </c>
      <c r="B2677">
        <v>10.497477</v>
      </c>
      <c r="C2677" t="s">
        <v>308</v>
      </c>
      <c r="D2677" t="s">
        <v>124</v>
      </c>
      <c r="E2677" t="s">
        <v>12</v>
      </c>
    </row>
    <row r="2678" spans="1:5" hidden="1" x14ac:dyDescent="0.35">
      <c r="A2678" s="76">
        <v>41456</v>
      </c>
      <c r="B2678">
        <v>0</v>
      </c>
      <c r="C2678" t="s">
        <v>56</v>
      </c>
      <c r="D2678" t="s">
        <v>21</v>
      </c>
      <c r="E2678" t="s">
        <v>99</v>
      </c>
    </row>
    <row r="2679" spans="1:5" hidden="1" x14ac:dyDescent="0.35">
      <c r="A2679" s="76">
        <v>41456</v>
      </c>
      <c r="B2679">
        <v>0</v>
      </c>
      <c r="C2679" t="s">
        <v>58</v>
      </c>
      <c r="D2679" t="s">
        <v>21</v>
      </c>
      <c r="E2679" t="s">
        <v>99</v>
      </c>
    </row>
    <row r="2680" spans="1:5" hidden="1" x14ac:dyDescent="0.35">
      <c r="A2680" s="76">
        <v>41456</v>
      </c>
      <c r="B2680">
        <v>0</v>
      </c>
      <c r="C2680" t="s">
        <v>60</v>
      </c>
      <c r="D2680" t="s">
        <v>21</v>
      </c>
      <c r="E2680" t="s">
        <v>99</v>
      </c>
    </row>
    <row r="2681" spans="1:5" hidden="1" x14ac:dyDescent="0.35">
      <c r="A2681" s="76">
        <v>41456</v>
      </c>
      <c r="B2681">
        <v>0</v>
      </c>
      <c r="C2681" t="s">
        <v>308</v>
      </c>
      <c r="D2681" t="s">
        <v>21</v>
      </c>
      <c r="E2681" t="s">
        <v>99</v>
      </c>
    </row>
    <row r="2682" spans="1:5" hidden="1" x14ac:dyDescent="0.35">
      <c r="A2682" s="76">
        <v>41456</v>
      </c>
      <c r="B2682">
        <v>0</v>
      </c>
      <c r="C2682" t="s">
        <v>56</v>
      </c>
      <c r="D2682" t="s">
        <v>237</v>
      </c>
      <c r="E2682" t="s">
        <v>9</v>
      </c>
    </row>
    <row r="2683" spans="1:5" hidden="1" x14ac:dyDescent="0.35">
      <c r="A2683" s="76">
        <v>41456</v>
      </c>
      <c r="B2683">
        <v>0</v>
      </c>
      <c r="C2683" t="s">
        <v>58</v>
      </c>
      <c r="D2683" t="s">
        <v>237</v>
      </c>
      <c r="E2683" t="s">
        <v>9</v>
      </c>
    </row>
    <row r="2684" spans="1:5" hidden="1" x14ac:dyDescent="0.35">
      <c r="A2684" s="76">
        <v>41456</v>
      </c>
      <c r="B2684">
        <v>0</v>
      </c>
      <c r="C2684" t="s">
        <v>60</v>
      </c>
      <c r="D2684" t="s">
        <v>237</v>
      </c>
      <c r="E2684" t="s">
        <v>9</v>
      </c>
    </row>
    <row r="2685" spans="1:5" hidden="1" x14ac:dyDescent="0.35">
      <c r="A2685" s="76">
        <v>41456</v>
      </c>
      <c r="B2685">
        <v>0</v>
      </c>
      <c r="C2685" t="s">
        <v>308</v>
      </c>
      <c r="D2685" t="s">
        <v>237</v>
      </c>
      <c r="E2685" t="s">
        <v>12</v>
      </c>
    </row>
    <row r="2686" spans="1:5" hidden="1" x14ac:dyDescent="0.35">
      <c r="A2686" s="76">
        <v>41456</v>
      </c>
      <c r="B2686">
        <v>113.532999</v>
      </c>
      <c r="C2686" t="s">
        <v>63</v>
      </c>
      <c r="D2686" t="s">
        <v>21</v>
      </c>
      <c r="E2686" t="s">
        <v>9</v>
      </c>
    </row>
    <row r="2687" spans="1:5" hidden="1" x14ac:dyDescent="0.35">
      <c r="A2687" s="76">
        <v>41456</v>
      </c>
      <c r="B2687">
        <v>0.90714300000000003</v>
      </c>
      <c r="C2687" t="s">
        <v>241</v>
      </c>
      <c r="D2687" t="s">
        <v>21</v>
      </c>
      <c r="E2687" t="s">
        <v>9</v>
      </c>
    </row>
    <row r="2688" spans="1:5" hidden="1" x14ac:dyDescent="0.35">
      <c r="A2688" s="76">
        <v>41456</v>
      </c>
      <c r="B2688">
        <v>-0.16400200000000001</v>
      </c>
      <c r="C2688" t="s">
        <v>62</v>
      </c>
      <c r="D2688" t="s">
        <v>471</v>
      </c>
      <c r="E2688" t="s">
        <v>12</v>
      </c>
    </row>
    <row r="2689" spans="1:5" hidden="1" x14ac:dyDescent="0.35">
      <c r="A2689" s="76">
        <v>41456</v>
      </c>
      <c r="B2689">
        <v>1.600041</v>
      </c>
      <c r="C2689" t="s">
        <v>55</v>
      </c>
      <c r="D2689" t="s">
        <v>21</v>
      </c>
      <c r="E2689" t="s">
        <v>9</v>
      </c>
    </row>
    <row r="2690" spans="1:5" hidden="1" x14ac:dyDescent="0.35">
      <c r="A2690" s="76">
        <v>41456</v>
      </c>
      <c r="B2690">
        <v>0.51206700000000005</v>
      </c>
      <c r="C2690" t="s">
        <v>55</v>
      </c>
      <c r="D2690" t="s">
        <v>472</v>
      </c>
      <c r="E2690" t="s">
        <v>12</v>
      </c>
    </row>
    <row r="2691" spans="1:5" hidden="1" x14ac:dyDescent="0.35">
      <c r="A2691" s="76">
        <v>41456</v>
      </c>
      <c r="B2691">
        <v>116.38824800000002</v>
      </c>
      <c r="C2691" t="s">
        <v>62</v>
      </c>
      <c r="D2691" t="s">
        <v>21</v>
      </c>
      <c r="E2691" t="s">
        <v>99</v>
      </c>
    </row>
    <row r="2692" spans="1:5" hidden="1" x14ac:dyDescent="0.35">
      <c r="A2692" s="76">
        <v>41456</v>
      </c>
      <c r="B2692">
        <v>336.83871000000005</v>
      </c>
      <c r="C2692" t="s">
        <v>62</v>
      </c>
      <c r="D2692" t="s">
        <v>92</v>
      </c>
      <c r="E2692" t="s">
        <v>99</v>
      </c>
    </row>
    <row r="2693" spans="1:5" hidden="1" x14ac:dyDescent="0.35">
      <c r="A2693" s="76">
        <v>41456</v>
      </c>
      <c r="B2693">
        <v>1629.6140819999985</v>
      </c>
      <c r="C2693" t="s">
        <v>62</v>
      </c>
      <c r="D2693" t="s">
        <v>27</v>
      </c>
      <c r="E2693" t="s">
        <v>99</v>
      </c>
    </row>
    <row r="2694" spans="1:5" hidden="1" x14ac:dyDescent="0.35">
      <c r="A2694" s="76">
        <v>41456</v>
      </c>
      <c r="B2694">
        <v>1629.6140819999985</v>
      </c>
      <c r="C2694" t="s">
        <v>62</v>
      </c>
      <c r="D2694" t="s">
        <v>27</v>
      </c>
      <c r="E2694" t="s">
        <v>9</v>
      </c>
    </row>
    <row r="2695" spans="1:5" hidden="1" x14ac:dyDescent="0.35">
      <c r="A2695" s="76">
        <v>41456</v>
      </c>
      <c r="B2695">
        <v>16.161204999999974</v>
      </c>
      <c r="C2695" t="s">
        <v>55</v>
      </c>
      <c r="D2695" t="s">
        <v>27</v>
      </c>
      <c r="E2695" t="s">
        <v>99</v>
      </c>
    </row>
    <row r="2696" spans="1:5" hidden="1" x14ac:dyDescent="0.35">
      <c r="A2696" s="76">
        <v>41456</v>
      </c>
      <c r="B2696">
        <v>16.161204999999974</v>
      </c>
      <c r="C2696" t="s">
        <v>55</v>
      </c>
      <c r="D2696" t="s">
        <v>27</v>
      </c>
      <c r="E2696" t="s">
        <v>9</v>
      </c>
    </row>
    <row r="2697" spans="1:5" hidden="1" x14ac:dyDescent="0.35">
      <c r="A2697" s="76">
        <v>41456</v>
      </c>
      <c r="B2697">
        <v>3549.1954760000008</v>
      </c>
      <c r="C2697" t="s">
        <v>63</v>
      </c>
      <c r="D2697" t="s">
        <v>27</v>
      </c>
      <c r="E2697" t="s">
        <v>99</v>
      </c>
    </row>
    <row r="2698" spans="1:5" hidden="1" x14ac:dyDescent="0.35">
      <c r="A2698" s="76">
        <v>41456</v>
      </c>
      <c r="B2698">
        <v>1753.5695250000008</v>
      </c>
      <c r="C2698" t="s">
        <v>56</v>
      </c>
      <c r="D2698" t="s">
        <v>27</v>
      </c>
      <c r="E2698" t="s">
        <v>99</v>
      </c>
    </row>
    <row r="2699" spans="1:5" hidden="1" x14ac:dyDescent="0.35">
      <c r="A2699" s="76">
        <v>41456</v>
      </c>
      <c r="B2699">
        <v>855.85523599999999</v>
      </c>
      <c r="C2699" t="s">
        <v>58</v>
      </c>
      <c r="D2699" t="s">
        <v>27</v>
      </c>
      <c r="E2699" t="s">
        <v>99</v>
      </c>
    </row>
    <row r="2700" spans="1:5" hidden="1" x14ac:dyDescent="0.35">
      <c r="A2700" s="76">
        <v>41456</v>
      </c>
      <c r="B2700">
        <v>410.91463700000054</v>
      </c>
      <c r="C2700" t="s">
        <v>60</v>
      </c>
      <c r="D2700" t="s">
        <v>27</v>
      </c>
      <c r="E2700" t="s">
        <v>99</v>
      </c>
    </row>
    <row r="2701" spans="1:5" hidden="1" x14ac:dyDescent="0.35">
      <c r="A2701" s="76">
        <v>41456</v>
      </c>
      <c r="B2701">
        <v>634.2155409999998</v>
      </c>
      <c r="C2701" t="s">
        <v>308</v>
      </c>
      <c r="D2701" t="s">
        <v>27</v>
      </c>
      <c r="E2701" t="s">
        <v>99</v>
      </c>
    </row>
    <row r="2702" spans="1:5" hidden="1" x14ac:dyDescent="0.35">
      <c r="A2702" s="76">
        <v>41456</v>
      </c>
      <c r="B2702">
        <v>0</v>
      </c>
      <c r="C2702" t="s">
        <v>62</v>
      </c>
      <c r="D2702" t="s">
        <v>283</v>
      </c>
      <c r="E2702" t="s">
        <v>12</v>
      </c>
    </row>
    <row r="2703" spans="1:5" hidden="1" x14ac:dyDescent="0.35">
      <c r="A2703" s="76">
        <v>41456</v>
      </c>
      <c r="B2703">
        <v>0</v>
      </c>
      <c r="C2703" t="s">
        <v>62</v>
      </c>
      <c r="D2703" t="s">
        <v>177</v>
      </c>
      <c r="E2703" t="s">
        <v>99</v>
      </c>
    </row>
    <row r="2704" spans="1:5" hidden="1" x14ac:dyDescent="0.35">
      <c r="A2704" s="76">
        <v>41456</v>
      </c>
      <c r="B2704">
        <v>0</v>
      </c>
      <c r="C2704" t="s">
        <v>55</v>
      </c>
      <c r="D2704" t="s">
        <v>284</v>
      </c>
      <c r="E2704" t="s">
        <v>12</v>
      </c>
    </row>
    <row r="2705" spans="1:5" hidden="1" x14ac:dyDescent="0.35">
      <c r="A2705" s="76">
        <v>41456</v>
      </c>
      <c r="B2705">
        <v>0</v>
      </c>
      <c r="C2705" t="s">
        <v>55</v>
      </c>
      <c r="D2705" t="s">
        <v>177</v>
      </c>
      <c r="E2705" t="s">
        <v>99</v>
      </c>
    </row>
    <row r="2706" spans="1:5" x14ac:dyDescent="0.35">
      <c r="A2706" s="76">
        <v>41487</v>
      </c>
      <c r="B2706">
        <v>0</v>
      </c>
      <c r="C2706" t="s">
        <v>305</v>
      </c>
      <c r="D2706" t="s">
        <v>46</v>
      </c>
      <c r="E2706" t="s">
        <v>12</v>
      </c>
    </row>
    <row r="2707" spans="1:5" x14ac:dyDescent="0.35">
      <c r="A2707" s="76">
        <v>41487</v>
      </c>
      <c r="B2707">
        <v>0</v>
      </c>
      <c r="C2707" t="s">
        <v>58</v>
      </c>
      <c r="D2707" t="s">
        <v>46</v>
      </c>
      <c r="E2707" t="s">
        <v>12</v>
      </c>
    </row>
    <row r="2708" spans="1:5" x14ac:dyDescent="0.35">
      <c r="A2708" s="76">
        <v>41487</v>
      </c>
      <c r="B2708">
        <v>0</v>
      </c>
      <c r="C2708" t="s">
        <v>57</v>
      </c>
      <c r="D2708" t="s">
        <v>46</v>
      </c>
      <c r="E2708" t="s">
        <v>12</v>
      </c>
    </row>
    <row r="2709" spans="1:5" x14ac:dyDescent="0.35">
      <c r="A2709" s="76">
        <v>41487</v>
      </c>
      <c r="B2709">
        <v>0</v>
      </c>
      <c r="C2709" t="s">
        <v>59</v>
      </c>
      <c r="D2709" t="s">
        <v>46</v>
      </c>
      <c r="E2709" t="s">
        <v>12</v>
      </c>
    </row>
    <row r="2710" spans="1:5" x14ac:dyDescent="0.35">
      <c r="A2710" s="76">
        <v>41487</v>
      </c>
      <c r="B2710">
        <v>0</v>
      </c>
      <c r="C2710" t="s">
        <v>318</v>
      </c>
      <c r="D2710" t="s">
        <v>46</v>
      </c>
      <c r="E2710" t="s">
        <v>12</v>
      </c>
    </row>
    <row r="2711" spans="1:5" x14ac:dyDescent="0.35">
      <c r="A2711" s="76">
        <v>41487</v>
      </c>
      <c r="B2711">
        <v>12728.000628124599</v>
      </c>
      <c r="C2711" t="s">
        <v>60</v>
      </c>
      <c r="D2711" t="s">
        <v>46</v>
      </c>
      <c r="E2711" t="s">
        <v>12</v>
      </c>
    </row>
    <row r="2712" spans="1:5" x14ac:dyDescent="0.35">
      <c r="A2712" s="76">
        <v>41487</v>
      </c>
      <c r="B2712">
        <v>108.69310344827585</v>
      </c>
      <c r="C2712" t="s">
        <v>76</v>
      </c>
      <c r="D2712" t="s">
        <v>46</v>
      </c>
      <c r="E2712" t="s">
        <v>12</v>
      </c>
    </row>
    <row r="2713" spans="1:5" x14ac:dyDescent="0.35">
      <c r="A2713" s="76">
        <v>41487</v>
      </c>
      <c r="B2713">
        <v>455.30626842712491</v>
      </c>
      <c r="C2713" t="s">
        <v>61</v>
      </c>
      <c r="D2713" t="s">
        <v>46</v>
      </c>
      <c r="E2713" t="s">
        <v>12</v>
      </c>
    </row>
    <row r="2714" spans="1:5" x14ac:dyDescent="0.35">
      <c r="A2714" s="76">
        <v>41487</v>
      </c>
      <c r="B2714">
        <v>0</v>
      </c>
      <c r="C2714" t="s">
        <v>55</v>
      </c>
      <c r="D2714" t="s">
        <v>46</v>
      </c>
      <c r="E2714" t="s">
        <v>9</v>
      </c>
    </row>
    <row r="2715" spans="1:5" x14ac:dyDescent="0.35">
      <c r="A2715" s="76">
        <v>41487</v>
      </c>
      <c r="B2715">
        <v>13291.999999999998</v>
      </c>
      <c r="C2715" t="s">
        <v>62</v>
      </c>
      <c r="D2715" t="s">
        <v>46</v>
      </c>
      <c r="E2715" t="s">
        <v>99</v>
      </c>
    </row>
    <row r="2716" spans="1:5" hidden="1" x14ac:dyDescent="0.35">
      <c r="A2716" s="76">
        <v>41487</v>
      </c>
      <c r="B2716">
        <v>0</v>
      </c>
      <c r="C2716" t="s">
        <v>93</v>
      </c>
      <c r="D2716" t="s">
        <v>45</v>
      </c>
      <c r="E2716" t="s">
        <v>9</v>
      </c>
    </row>
    <row r="2717" spans="1:5" hidden="1" x14ac:dyDescent="0.35">
      <c r="A2717" s="76">
        <v>41487</v>
      </c>
      <c r="B2717">
        <v>0</v>
      </c>
      <c r="C2717" t="s">
        <v>56</v>
      </c>
      <c r="D2717" t="s">
        <v>45</v>
      </c>
      <c r="E2717" t="s">
        <v>12</v>
      </c>
    </row>
    <row r="2718" spans="1:5" hidden="1" x14ac:dyDescent="0.35">
      <c r="A2718" s="76">
        <v>41487</v>
      </c>
      <c r="B2718">
        <v>0</v>
      </c>
      <c r="C2718" t="s">
        <v>58</v>
      </c>
      <c r="D2718" t="s">
        <v>45</v>
      </c>
      <c r="E2718" t="s">
        <v>12</v>
      </c>
    </row>
    <row r="2719" spans="1:5" hidden="1" x14ac:dyDescent="0.35">
      <c r="A2719" s="76">
        <v>41487</v>
      </c>
      <c r="B2719">
        <v>0</v>
      </c>
      <c r="C2719" t="s">
        <v>57</v>
      </c>
      <c r="D2719" t="s">
        <v>45</v>
      </c>
      <c r="E2719" t="s">
        <v>12</v>
      </c>
    </row>
    <row r="2720" spans="1:5" hidden="1" x14ac:dyDescent="0.35">
      <c r="A2720" s="76">
        <v>41487</v>
      </c>
      <c r="B2720">
        <v>0</v>
      </c>
      <c r="C2720" t="s">
        <v>59</v>
      </c>
      <c r="D2720" t="s">
        <v>45</v>
      </c>
      <c r="E2720" t="s">
        <v>12</v>
      </c>
    </row>
    <row r="2721" spans="1:5" hidden="1" x14ac:dyDescent="0.35">
      <c r="A2721" s="76">
        <v>41487</v>
      </c>
      <c r="B2721">
        <v>0</v>
      </c>
      <c r="C2721" t="s">
        <v>94</v>
      </c>
      <c r="D2721" t="s">
        <v>45</v>
      </c>
      <c r="E2721" t="s">
        <v>9</v>
      </c>
    </row>
    <row r="2722" spans="1:5" hidden="1" x14ac:dyDescent="0.35">
      <c r="A2722" s="76">
        <v>41487</v>
      </c>
      <c r="B2722">
        <v>12398.387193949495</v>
      </c>
      <c r="C2722" t="s">
        <v>60</v>
      </c>
      <c r="D2722" t="s">
        <v>45</v>
      </c>
      <c r="E2722" t="s">
        <v>12</v>
      </c>
    </row>
    <row r="2723" spans="1:5" hidden="1" x14ac:dyDescent="0.35">
      <c r="A2723" s="76">
        <v>41487</v>
      </c>
      <c r="B2723">
        <v>105.38448275862068</v>
      </c>
      <c r="C2723" t="s">
        <v>76</v>
      </c>
      <c r="D2723" t="s">
        <v>45</v>
      </c>
      <c r="E2723" t="s">
        <v>12</v>
      </c>
    </row>
    <row r="2724" spans="1:5" hidden="1" x14ac:dyDescent="0.35">
      <c r="A2724" s="76">
        <v>41487</v>
      </c>
      <c r="B2724">
        <v>438.22832329188577</v>
      </c>
      <c r="C2724" t="s">
        <v>61</v>
      </c>
      <c r="D2724" t="s">
        <v>45</v>
      </c>
      <c r="E2724" t="s">
        <v>12</v>
      </c>
    </row>
    <row r="2725" spans="1:5" hidden="1" x14ac:dyDescent="0.35">
      <c r="A2725" s="76">
        <v>41487</v>
      </c>
      <c r="B2725">
        <v>0</v>
      </c>
      <c r="C2725" t="s">
        <v>55</v>
      </c>
      <c r="D2725" t="s">
        <v>45</v>
      </c>
      <c r="E2725" t="s">
        <v>9</v>
      </c>
    </row>
    <row r="2726" spans="1:5" hidden="1" x14ac:dyDescent="0.35">
      <c r="A2726" s="76">
        <v>41487</v>
      </c>
      <c r="B2726">
        <v>12942</v>
      </c>
      <c r="C2726" t="s">
        <v>62</v>
      </c>
      <c r="D2726" t="s">
        <v>45</v>
      </c>
      <c r="E2726" t="s">
        <v>99</v>
      </c>
    </row>
    <row r="2727" spans="1:5" hidden="1" x14ac:dyDescent="0.35">
      <c r="A2727" s="76">
        <v>41487</v>
      </c>
      <c r="B2727">
        <v>0</v>
      </c>
      <c r="C2727" t="s">
        <v>93</v>
      </c>
      <c r="D2727" t="s">
        <v>109</v>
      </c>
      <c r="E2727" t="s">
        <v>99</v>
      </c>
    </row>
    <row r="2728" spans="1:5" hidden="1" x14ac:dyDescent="0.35">
      <c r="A2728" s="76">
        <v>41487</v>
      </c>
      <c r="B2728">
        <v>0</v>
      </c>
      <c r="C2728" t="s">
        <v>94</v>
      </c>
      <c r="D2728" t="s">
        <v>109</v>
      </c>
      <c r="E2728" t="s">
        <v>99</v>
      </c>
    </row>
    <row r="2729" spans="1:5" hidden="1" x14ac:dyDescent="0.35">
      <c r="A2729" s="76">
        <v>41487</v>
      </c>
      <c r="B2729">
        <v>0</v>
      </c>
      <c r="C2729" t="s">
        <v>55</v>
      </c>
      <c r="D2729" t="s">
        <v>109</v>
      </c>
      <c r="E2729" t="s">
        <v>99</v>
      </c>
    </row>
    <row r="2730" spans="1:5" hidden="1" x14ac:dyDescent="0.35">
      <c r="A2730" s="76">
        <v>41487</v>
      </c>
      <c r="B2730">
        <v>-2.6331628046945443E-2</v>
      </c>
      <c r="C2730" t="s">
        <v>62</v>
      </c>
      <c r="D2730" t="s">
        <v>109</v>
      </c>
      <c r="E2730" t="s">
        <v>99</v>
      </c>
    </row>
    <row r="2731" spans="1:5" hidden="1" x14ac:dyDescent="0.35">
      <c r="A2731" s="76">
        <v>41487</v>
      </c>
      <c r="B2731">
        <v>0</v>
      </c>
      <c r="C2731" t="s">
        <v>93</v>
      </c>
      <c r="D2731" t="s">
        <v>10</v>
      </c>
      <c r="E2731" t="s">
        <v>99</v>
      </c>
    </row>
    <row r="2732" spans="1:5" hidden="1" x14ac:dyDescent="0.35">
      <c r="A2732" s="76">
        <v>41487</v>
      </c>
      <c r="B2732">
        <v>0</v>
      </c>
      <c r="C2732" t="s">
        <v>94</v>
      </c>
      <c r="D2732" t="s">
        <v>10</v>
      </c>
      <c r="E2732" t="s">
        <v>99</v>
      </c>
    </row>
    <row r="2733" spans="1:5" hidden="1" x14ac:dyDescent="0.35">
      <c r="A2733" s="76">
        <v>41487</v>
      </c>
      <c r="B2733">
        <v>0</v>
      </c>
      <c r="C2733" t="s">
        <v>55</v>
      </c>
      <c r="D2733" t="s">
        <v>10</v>
      </c>
      <c r="E2733" t="s">
        <v>99</v>
      </c>
    </row>
    <row r="2734" spans="1:5" hidden="1" x14ac:dyDescent="0.35">
      <c r="A2734" s="76">
        <v>41487</v>
      </c>
      <c r="B2734">
        <v>4.574849327770051E-2</v>
      </c>
      <c r="C2734" t="s">
        <v>62</v>
      </c>
      <c r="D2734" t="s">
        <v>10</v>
      </c>
      <c r="E2734" t="s">
        <v>99</v>
      </c>
    </row>
    <row r="2735" spans="1:5" hidden="1" x14ac:dyDescent="0.35">
      <c r="A2735" s="76">
        <v>41487</v>
      </c>
      <c r="B2735">
        <v>0</v>
      </c>
      <c r="C2735" t="s">
        <v>56</v>
      </c>
      <c r="D2735" t="s">
        <v>26</v>
      </c>
      <c r="E2735" t="s">
        <v>9</v>
      </c>
    </row>
    <row r="2736" spans="1:5" hidden="1" x14ac:dyDescent="0.35">
      <c r="A2736" s="76">
        <v>41487</v>
      </c>
      <c r="B2736">
        <v>0</v>
      </c>
      <c r="C2736" t="s">
        <v>58</v>
      </c>
      <c r="D2736" t="s">
        <v>26</v>
      </c>
      <c r="E2736" t="s">
        <v>9</v>
      </c>
    </row>
    <row r="2737" spans="1:5" hidden="1" x14ac:dyDescent="0.35">
      <c r="A2737" s="76">
        <v>41487</v>
      </c>
      <c r="B2737">
        <v>0</v>
      </c>
      <c r="C2737" t="s">
        <v>307</v>
      </c>
      <c r="D2737" t="s">
        <v>26</v>
      </c>
      <c r="E2737" t="s">
        <v>12</v>
      </c>
    </row>
    <row r="2738" spans="1:5" hidden="1" x14ac:dyDescent="0.35">
      <c r="A2738" s="76">
        <v>41487</v>
      </c>
      <c r="B2738">
        <v>0</v>
      </c>
      <c r="C2738" t="s">
        <v>59</v>
      </c>
      <c r="D2738" t="s">
        <v>26</v>
      </c>
      <c r="E2738" t="s">
        <v>9</v>
      </c>
    </row>
    <row r="2739" spans="1:5" hidden="1" x14ac:dyDescent="0.35">
      <c r="A2739" s="76">
        <v>41487</v>
      </c>
      <c r="B2739">
        <v>490.62900000000002</v>
      </c>
      <c r="C2739" t="s">
        <v>60</v>
      </c>
      <c r="D2739" t="s">
        <v>26</v>
      </c>
      <c r="E2739" t="s">
        <v>9</v>
      </c>
    </row>
    <row r="2740" spans="1:5" hidden="1" x14ac:dyDescent="0.35">
      <c r="A2740" s="76">
        <v>41487</v>
      </c>
      <c r="B2740">
        <v>10.525</v>
      </c>
      <c r="C2740" t="s">
        <v>76</v>
      </c>
      <c r="D2740" t="s">
        <v>26</v>
      </c>
      <c r="E2740" t="s">
        <v>9</v>
      </c>
    </row>
    <row r="2741" spans="1:5" hidden="1" x14ac:dyDescent="0.35">
      <c r="A2741" s="76">
        <v>41487</v>
      </c>
      <c r="B2741">
        <v>32.947000000000003</v>
      </c>
      <c r="C2741" t="s">
        <v>61</v>
      </c>
      <c r="D2741" t="s">
        <v>26</v>
      </c>
      <c r="E2741" t="s">
        <v>9</v>
      </c>
    </row>
    <row r="2742" spans="1:5" hidden="1" x14ac:dyDescent="0.35">
      <c r="A2742" s="76">
        <v>41487</v>
      </c>
      <c r="B2742">
        <v>57.975999999999999</v>
      </c>
      <c r="C2742" t="s">
        <v>55</v>
      </c>
      <c r="D2742" t="s">
        <v>26</v>
      </c>
      <c r="E2742" t="s">
        <v>9</v>
      </c>
    </row>
    <row r="2743" spans="1:5" hidden="1" x14ac:dyDescent="0.35">
      <c r="A2743" s="76">
        <v>41487</v>
      </c>
      <c r="B2743">
        <v>534.101</v>
      </c>
      <c r="C2743" t="s">
        <v>63</v>
      </c>
      <c r="D2743" t="s">
        <v>26</v>
      </c>
      <c r="E2743" t="s">
        <v>99</v>
      </c>
    </row>
    <row r="2744" spans="1:5" hidden="1" x14ac:dyDescent="0.35">
      <c r="A2744" s="76">
        <v>41487</v>
      </c>
      <c r="B2744">
        <v>43.472000000000001</v>
      </c>
      <c r="C2744" t="s">
        <v>123</v>
      </c>
      <c r="D2744" t="s">
        <v>26</v>
      </c>
      <c r="E2744" t="s">
        <v>99</v>
      </c>
    </row>
    <row r="2745" spans="1:5" hidden="1" x14ac:dyDescent="0.35">
      <c r="A2745" s="76">
        <v>41487</v>
      </c>
      <c r="B2745">
        <v>592.077</v>
      </c>
      <c r="C2745" t="s">
        <v>62</v>
      </c>
      <c r="D2745" t="s">
        <v>26</v>
      </c>
      <c r="E2745" t="s">
        <v>99</v>
      </c>
    </row>
    <row r="2746" spans="1:5" hidden="1" x14ac:dyDescent="0.35">
      <c r="A2746" s="76">
        <v>41487</v>
      </c>
      <c r="B2746">
        <v>1629.6140819999985</v>
      </c>
      <c r="C2746" t="s">
        <v>62</v>
      </c>
      <c r="D2746" t="s">
        <v>25</v>
      </c>
      <c r="E2746" t="s">
        <v>99</v>
      </c>
    </row>
    <row r="2747" spans="1:5" hidden="1" x14ac:dyDescent="0.35">
      <c r="A2747" s="76">
        <v>41487</v>
      </c>
      <c r="B2747">
        <v>16.161204999999974</v>
      </c>
      <c r="C2747" t="s">
        <v>55</v>
      </c>
      <c r="D2747" t="s">
        <v>25</v>
      </c>
      <c r="E2747" t="s">
        <v>99</v>
      </c>
    </row>
    <row r="2748" spans="1:5" hidden="1" x14ac:dyDescent="0.35">
      <c r="A2748" s="76">
        <v>41487</v>
      </c>
      <c r="B2748">
        <v>3654.5549390000006</v>
      </c>
      <c r="C2748" t="s">
        <v>63</v>
      </c>
      <c r="D2748" t="s">
        <v>25</v>
      </c>
      <c r="E2748" t="s">
        <v>99</v>
      </c>
    </row>
    <row r="2749" spans="1:5" hidden="1" x14ac:dyDescent="0.35">
      <c r="A2749" s="76">
        <v>41487</v>
      </c>
      <c r="B2749">
        <v>1753.5695250000008</v>
      </c>
      <c r="C2749" t="s">
        <v>56</v>
      </c>
      <c r="D2749" t="s">
        <v>25</v>
      </c>
      <c r="E2749" t="s">
        <v>99</v>
      </c>
    </row>
    <row r="2750" spans="1:5" hidden="1" x14ac:dyDescent="0.35">
      <c r="A2750" s="76">
        <v>41487</v>
      </c>
      <c r="B2750">
        <v>855.85523599999999</v>
      </c>
      <c r="C2750" t="s">
        <v>58</v>
      </c>
      <c r="D2750" t="s">
        <v>25</v>
      </c>
      <c r="E2750" t="s">
        <v>99</v>
      </c>
    </row>
    <row r="2751" spans="1:5" hidden="1" x14ac:dyDescent="0.35">
      <c r="A2751" s="76">
        <v>41487</v>
      </c>
      <c r="B2751">
        <v>410.91463700000054</v>
      </c>
      <c r="C2751" t="s">
        <v>60</v>
      </c>
      <c r="D2751" t="s">
        <v>25</v>
      </c>
      <c r="E2751" t="s">
        <v>99</v>
      </c>
    </row>
    <row r="2752" spans="1:5" hidden="1" x14ac:dyDescent="0.35">
      <c r="A2752" s="76">
        <v>41487</v>
      </c>
      <c r="B2752">
        <v>634.2155409999998</v>
      </c>
      <c r="C2752" t="s">
        <v>308</v>
      </c>
      <c r="D2752" t="s">
        <v>25</v>
      </c>
      <c r="E2752" t="s">
        <v>99</v>
      </c>
    </row>
    <row r="2753" spans="1:5" hidden="1" x14ac:dyDescent="0.35">
      <c r="A2753" s="76">
        <v>41487</v>
      </c>
      <c r="B2753">
        <v>2.9916809999999998</v>
      </c>
      <c r="C2753" t="s">
        <v>55</v>
      </c>
      <c r="D2753" t="s">
        <v>13</v>
      </c>
      <c r="E2753" t="s">
        <v>9</v>
      </c>
    </row>
    <row r="2754" spans="1:5" hidden="1" x14ac:dyDescent="0.35">
      <c r="A2754" s="76">
        <v>41487</v>
      </c>
      <c r="B2754">
        <v>0.62514099999999995</v>
      </c>
      <c r="C2754" t="s">
        <v>55</v>
      </c>
      <c r="D2754" t="s">
        <v>469</v>
      </c>
      <c r="E2754" t="s">
        <v>12</v>
      </c>
    </row>
    <row r="2755" spans="1:5" hidden="1" x14ac:dyDescent="0.35">
      <c r="A2755" s="76">
        <v>41487</v>
      </c>
      <c r="B2755">
        <v>7.3760180000000002</v>
      </c>
      <c r="C2755" t="s">
        <v>63</v>
      </c>
      <c r="D2755" t="s">
        <v>13</v>
      </c>
      <c r="E2755" t="s">
        <v>9</v>
      </c>
    </row>
    <row r="2756" spans="1:5" hidden="1" x14ac:dyDescent="0.35">
      <c r="A2756" s="76">
        <v>41487</v>
      </c>
      <c r="B2756">
        <v>0.93085700000000005</v>
      </c>
      <c r="C2756" t="s">
        <v>241</v>
      </c>
      <c r="D2756" t="s">
        <v>13</v>
      </c>
      <c r="E2756" t="s">
        <v>9</v>
      </c>
    </row>
    <row r="2757" spans="1:5" hidden="1" x14ac:dyDescent="0.35">
      <c r="A2757" s="76">
        <v>41487</v>
      </c>
      <c r="B2757">
        <v>0.16211900000000001</v>
      </c>
      <c r="C2757" t="s">
        <v>62</v>
      </c>
      <c r="D2757" t="s">
        <v>470</v>
      </c>
      <c r="E2757" t="s">
        <v>12</v>
      </c>
    </row>
    <row r="2758" spans="1:5" hidden="1" x14ac:dyDescent="0.35">
      <c r="A2758" s="76">
        <v>41487</v>
      </c>
      <c r="B2758">
        <v>0</v>
      </c>
      <c r="C2758" t="s">
        <v>56</v>
      </c>
      <c r="D2758" t="s">
        <v>244</v>
      </c>
      <c r="E2758" t="s">
        <v>9</v>
      </c>
    </row>
    <row r="2759" spans="1:5" hidden="1" x14ac:dyDescent="0.35">
      <c r="A2759" s="76">
        <v>41487</v>
      </c>
      <c r="B2759">
        <v>0</v>
      </c>
      <c r="C2759" t="s">
        <v>58</v>
      </c>
      <c r="D2759" t="s">
        <v>244</v>
      </c>
      <c r="E2759" t="s">
        <v>9</v>
      </c>
    </row>
    <row r="2760" spans="1:5" hidden="1" x14ac:dyDescent="0.35">
      <c r="A2760" s="76">
        <v>41487</v>
      </c>
      <c r="B2760">
        <v>0</v>
      </c>
      <c r="C2760" t="s">
        <v>60</v>
      </c>
      <c r="D2760" t="s">
        <v>244</v>
      </c>
      <c r="E2760" t="s">
        <v>9</v>
      </c>
    </row>
    <row r="2761" spans="1:5" hidden="1" x14ac:dyDescent="0.35">
      <c r="A2761" s="76">
        <v>41487</v>
      </c>
      <c r="B2761">
        <v>0</v>
      </c>
      <c r="C2761" t="s">
        <v>308</v>
      </c>
      <c r="D2761" t="s">
        <v>244</v>
      </c>
      <c r="E2761" t="s">
        <v>12</v>
      </c>
    </row>
    <row r="2762" spans="1:5" hidden="1" x14ac:dyDescent="0.35">
      <c r="A2762" s="76">
        <v>41487</v>
      </c>
      <c r="B2762">
        <v>0</v>
      </c>
      <c r="C2762" t="s">
        <v>56</v>
      </c>
      <c r="D2762" t="s">
        <v>13</v>
      </c>
      <c r="E2762" t="s">
        <v>99</v>
      </c>
    </row>
    <row r="2763" spans="1:5" hidden="1" x14ac:dyDescent="0.35">
      <c r="A2763" s="76">
        <v>41487</v>
      </c>
      <c r="B2763">
        <v>0</v>
      </c>
      <c r="C2763" t="s">
        <v>58</v>
      </c>
      <c r="D2763" t="s">
        <v>13</v>
      </c>
      <c r="E2763" t="s">
        <v>99</v>
      </c>
    </row>
    <row r="2764" spans="1:5" hidden="1" x14ac:dyDescent="0.35">
      <c r="A2764" s="76">
        <v>41487</v>
      </c>
      <c r="B2764">
        <v>0</v>
      </c>
      <c r="C2764" t="s">
        <v>60</v>
      </c>
      <c r="D2764" t="s">
        <v>13</v>
      </c>
      <c r="E2764" t="s">
        <v>99</v>
      </c>
    </row>
    <row r="2765" spans="1:5" hidden="1" x14ac:dyDescent="0.35">
      <c r="A2765" s="76">
        <v>41487</v>
      </c>
      <c r="B2765">
        <v>0</v>
      </c>
      <c r="C2765" t="s">
        <v>308</v>
      </c>
      <c r="D2765" t="s">
        <v>13</v>
      </c>
      <c r="E2765" t="s">
        <v>99</v>
      </c>
    </row>
    <row r="2766" spans="1:5" hidden="1" x14ac:dyDescent="0.35">
      <c r="A2766" s="76">
        <v>41487</v>
      </c>
      <c r="B2766">
        <v>12.085816000000001</v>
      </c>
      <c r="C2766" t="s">
        <v>62</v>
      </c>
      <c r="D2766" t="s">
        <v>13</v>
      </c>
      <c r="E2766" t="s">
        <v>99</v>
      </c>
    </row>
    <row r="2767" spans="1:5" hidden="1" x14ac:dyDescent="0.35">
      <c r="A2767" s="76">
        <v>41487</v>
      </c>
      <c r="B2767">
        <v>2233.7768979999983</v>
      </c>
      <c r="C2767" t="s">
        <v>62</v>
      </c>
      <c r="D2767" t="s">
        <v>87</v>
      </c>
      <c r="E2767" t="s">
        <v>99</v>
      </c>
    </row>
    <row r="2768" spans="1:5" hidden="1" x14ac:dyDescent="0.35">
      <c r="A2768" s="76">
        <v>41487</v>
      </c>
      <c r="B2768">
        <v>78.274332999999999</v>
      </c>
      <c r="C2768" t="s">
        <v>62</v>
      </c>
      <c r="D2768" t="s">
        <v>316</v>
      </c>
      <c r="E2768" t="s">
        <v>99</v>
      </c>
    </row>
    <row r="2769" spans="1:5" hidden="1" x14ac:dyDescent="0.35">
      <c r="A2769" s="76">
        <v>41487</v>
      </c>
      <c r="B2769">
        <v>6.3182689999999999</v>
      </c>
      <c r="C2769" t="s">
        <v>55</v>
      </c>
      <c r="D2769" t="s">
        <v>316</v>
      </c>
      <c r="E2769" t="s">
        <v>12</v>
      </c>
    </row>
    <row r="2770" spans="1:5" hidden="1" x14ac:dyDescent="0.35">
      <c r="A2770" s="76">
        <v>41487</v>
      </c>
      <c r="B2770">
        <v>71.956063999999998</v>
      </c>
      <c r="C2770" t="s">
        <v>63</v>
      </c>
      <c r="D2770" t="s">
        <v>316</v>
      </c>
      <c r="E2770" t="s">
        <v>99</v>
      </c>
    </row>
    <row r="2771" spans="1:5" hidden="1" x14ac:dyDescent="0.35">
      <c r="A2771" s="76">
        <v>41487</v>
      </c>
      <c r="B2771">
        <v>33.381563</v>
      </c>
      <c r="C2771" t="s">
        <v>56</v>
      </c>
      <c r="D2771" t="s">
        <v>316</v>
      </c>
      <c r="E2771" t="s">
        <v>12</v>
      </c>
    </row>
    <row r="2772" spans="1:5" hidden="1" x14ac:dyDescent="0.35">
      <c r="A2772" s="76">
        <v>41487</v>
      </c>
      <c r="B2772">
        <v>13.167114</v>
      </c>
      <c r="C2772" t="s">
        <v>58</v>
      </c>
      <c r="D2772" t="s">
        <v>316</v>
      </c>
      <c r="E2772" t="s">
        <v>12</v>
      </c>
    </row>
    <row r="2773" spans="1:5" hidden="1" x14ac:dyDescent="0.35">
      <c r="A2773" s="76">
        <v>41487</v>
      </c>
      <c r="B2773">
        <v>18.572666999999999</v>
      </c>
      <c r="C2773" t="s">
        <v>60</v>
      </c>
      <c r="D2773" t="s">
        <v>316</v>
      </c>
      <c r="E2773" t="s">
        <v>12</v>
      </c>
    </row>
    <row r="2774" spans="1:5" hidden="1" x14ac:dyDescent="0.35">
      <c r="A2774" s="76">
        <v>41487</v>
      </c>
      <c r="B2774">
        <v>6.8347199999999999</v>
      </c>
      <c r="C2774" t="s">
        <v>308</v>
      </c>
      <c r="D2774" t="s">
        <v>316</v>
      </c>
      <c r="E2774" t="s">
        <v>12</v>
      </c>
    </row>
    <row r="2775" spans="1:5" hidden="1" x14ac:dyDescent="0.35">
      <c r="A2775" s="76">
        <v>41487</v>
      </c>
      <c r="B2775">
        <v>142.176129</v>
      </c>
      <c r="C2775" t="s">
        <v>62</v>
      </c>
      <c r="D2775" t="s">
        <v>124</v>
      </c>
      <c r="E2775" t="s">
        <v>99</v>
      </c>
    </row>
    <row r="2776" spans="1:5" hidden="1" x14ac:dyDescent="0.35">
      <c r="A2776" s="76">
        <v>41487</v>
      </c>
      <c r="B2776">
        <v>0.108198</v>
      </c>
      <c r="C2776" t="s">
        <v>55</v>
      </c>
      <c r="D2776" t="s">
        <v>124</v>
      </c>
      <c r="E2776" t="s">
        <v>9</v>
      </c>
    </row>
    <row r="2777" spans="1:5" hidden="1" x14ac:dyDescent="0.35">
      <c r="A2777" s="76">
        <v>41487</v>
      </c>
      <c r="B2777">
        <v>142.06793099999999</v>
      </c>
      <c r="C2777" t="s">
        <v>63</v>
      </c>
      <c r="D2777" t="s">
        <v>124</v>
      </c>
      <c r="E2777" t="s">
        <v>99</v>
      </c>
    </row>
    <row r="2778" spans="1:5" hidden="1" x14ac:dyDescent="0.35">
      <c r="A2778" s="76">
        <v>41487</v>
      </c>
      <c r="B2778">
        <v>15.415585999999999</v>
      </c>
      <c r="C2778" t="s">
        <v>56</v>
      </c>
      <c r="D2778" t="s">
        <v>124</v>
      </c>
      <c r="E2778" t="s">
        <v>9</v>
      </c>
    </row>
    <row r="2779" spans="1:5" hidden="1" x14ac:dyDescent="0.35">
      <c r="A2779" s="76">
        <v>41487</v>
      </c>
      <c r="B2779">
        <v>70.319120999999996</v>
      </c>
      <c r="C2779" t="s">
        <v>58</v>
      </c>
      <c r="D2779" t="s">
        <v>124</v>
      </c>
      <c r="E2779" t="s">
        <v>9</v>
      </c>
    </row>
    <row r="2780" spans="1:5" hidden="1" x14ac:dyDescent="0.35">
      <c r="A2780" s="76">
        <v>41487</v>
      </c>
      <c r="B2780">
        <v>45.835746999999998</v>
      </c>
      <c r="C2780" t="s">
        <v>60</v>
      </c>
      <c r="D2780" t="s">
        <v>124</v>
      </c>
      <c r="E2780" t="s">
        <v>9</v>
      </c>
    </row>
    <row r="2781" spans="1:5" hidden="1" x14ac:dyDescent="0.35">
      <c r="A2781" s="76">
        <v>41487</v>
      </c>
      <c r="B2781">
        <v>10.497477</v>
      </c>
      <c r="C2781" t="s">
        <v>308</v>
      </c>
      <c r="D2781" t="s">
        <v>124</v>
      </c>
      <c r="E2781" t="s">
        <v>12</v>
      </c>
    </row>
    <row r="2782" spans="1:5" hidden="1" x14ac:dyDescent="0.35">
      <c r="A2782" s="76">
        <v>41487</v>
      </c>
      <c r="B2782">
        <v>0</v>
      </c>
      <c r="C2782" t="s">
        <v>56</v>
      </c>
      <c r="D2782" t="s">
        <v>21</v>
      </c>
      <c r="E2782" t="s">
        <v>99</v>
      </c>
    </row>
    <row r="2783" spans="1:5" hidden="1" x14ac:dyDescent="0.35">
      <c r="A2783" s="76">
        <v>41487</v>
      </c>
      <c r="B2783">
        <v>0</v>
      </c>
      <c r="C2783" t="s">
        <v>58</v>
      </c>
      <c r="D2783" t="s">
        <v>21</v>
      </c>
      <c r="E2783" t="s">
        <v>99</v>
      </c>
    </row>
    <row r="2784" spans="1:5" hidden="1" x14ac:dyDescent="0.35">
      <c r="A2784" s="76">
        <v>41487</v>
      </c>
      <c r="B2784">
        <v>0</v>
      </c>
      <c r="C2784" t="s">
        <v>60</v>
      </c>
      <c r="D2784" t="s">
        <v>21</v>
      </c>
      <c r="E2784" t="s">
        <v>99</v>
      </c>
    </row>
    <row r="2785" spans="1:5" hidden="1" x14ac:dyDescent="0.35">
      <c r="A2785" s="76">
        <v>41487</v>
      </c>
      <c r="B2785">
        <v>0</v>
      </c>
      <c r="C2785" t="s">
        <v>308</v>
      </c>
      <c r="D2785" t="s">
        <v>21</v>
      </c>
      <c r="E2785" t="s">
        <v>99</v>
      </c>
    </row>
    <row r="2786" spans="1:5" hidden="1" x14ac:dyDescent="0.35">
      <c r="A2786" s="76">
        <v>41487</v>
      </c>
      <c r="B2786">
        <v>0</v>
      </c>
      <c r="C2786" t="s">
        <v>56</v>
      </c>
      <c r="D2786" t="s">
        <v>237</v>
      </c>
      <c r="E2786" t="s">
        <v>9</v>
      </c>
    </row>
    <row r="2787" spans="1:5" hidden="1" x14ac:dyDescent="0.35">
      <c r="A2787" s="76">
        <v>41487</v>
      </c>
      <c r="B2787">
        <v>0</v>
      </c>
      <c r="C2787" t="s">
        <v>58</v>
      </c>
      <c r="D2787" t="s">
        <v>237</v>
      </c>
      <c r="E2787" t="s">
        <v>9</v>
      </c>
    </row>
    <row r="2788" spans="1:5" hidden="1" x14ac:dyDescent="0.35">
      <c r="A2788" s="76">
        <v>41487</v>
      </c>
      <c r="B2788">
        <v>0</v>
      </c>
      <c r="C2788" t="s">
        <v>60</v>
      </c>
      <c r="D2788" t="s">
        <v>237</v>
      </c>
      <c r="E2788" t="s">
        <v>9</v>
      </c>
    </row>
    <row r="2789" spans="1:5" hidden="1" x14ac:dyDescent="0.35">
      <c r="A2789" s="76">
        <v>41487</v>
      </c>
      <c r="B2789">
        <v>0</v>
      </c>
      <c r="C2789" t="s">
        <v>308</v>
      </c>
      <c r="D2789" t="s">
        <v>237</v>
      </c>
      <c r="E2789" t="s">
        <v>12</v>
      </c>
    </row>
    <row r="2790" spans="1:5" hidden="1" x14ac:dyDescent="0.35">
      <c r="A2790" s="76">
        <v>41487</v>
      </c>
      <c r="B2790">
        <v>137.791043</v>
      </c>
      <c r="C2790" t="s">
        <v>63</v>
      </c>
      <c r="D2790" t="s">
        <v>21</v>
      </c>
      <c r="E2790" t="s">
        <v>9</v>
      </c>
    </row>
    <row r="2791" spans="1:5" hidden="1" x14ac:dyDescent="0.35">
      <c r="A2791" s="76">
        <v>41487</v>
      </c>
      <c r="B2791">
        <v>0.775949</v>
      </c>
      <c r="C2791" t="s">
        <v>241</v>
      </c>
      <c r="D2791" t="s">
        <v>21</v>
      </c>
      <c r="E2791" t="s">
        <v>9</v>
      </c>
    </row>
    <row r="2792" spans="1:5" hidden="1" x14ac:dyDescent="0.35">
      <c r="A2792" s="76">
        <v>41487</v>
      </c>
      <c r="B2792">
        <v>0.15989300000000001</v>
      </c>
      <c r="C2792" t="s">
        <v>62</v>
      </c>
      <c r="D2792" t="s">
        <v>471</v>
      </c>
      <c r="E2792" t="s">
        <v>12</v>
      </c>
    </row>
    <row r="2793" spans="1:5" hidden="1" x14ac:dyDescent="0.35">
      <c r="A2793" s="76">
        <v>41487</v>
      </c>
      <c r="B2793">
        <v>4.4175110000000002</v>
      </c>
      <c r="C2793" t="s">
        <v>55</v>
      </c>
      <c r="D2793" t="s">
        <v>21</v>
      </c>
      <c r="E2793" t="s">
        <v>9</v>
      </c>
    </row>
    <row r="2794" spans="1:5" hidden="1" x14ac:dyDescent="0.35">
      <c r="A2794" s="76">
        <v>41487</v>
      </c>
      <c r="B2794">
        <v>0.54503900000000005</v>
      </c>
      <c r="C2794" t="s">
        <v>55</v>
      </c>
      <c r="D2794" t="s">
        <v>472</v>
      </c>
      <c r="E2794" t="s">
        <v>12</v>
      </c>
    </row>
    <row r="2795" spans="1:5" hidden="1" x14ac:dyDescent="0.35">
      <c r="A2795" s="76">
        <v>41487</v>
      </c>
      <c r="B2795">
        <v>143.689435</v>
      </c>
      <c r="C2795" t="s">
        <v>62</v>
      </c>
      <c r="D2795" t="s">
        <v>21</v>
      </c>
      <c r="E2795" t="s">
        <v>99</v>
      </c>
    </row>
    <row r="2796" spans="1:5" hidden="1" x14ac:dyDescent="0.35">
      <c r="A2796" s="76">
        <v>41487</v>
      </c>
      <c r="B2796">
        <v>364.13989700000002</v>
      </c>
      <c r="C2796" t="s">
        <v>62</v>
      </c>
      <c r="D2796" t="s">
        <v>92</v>
      </c>
      <c r="E2796" t="s">
        <v>99</v>
      </c>
    </row>
    <row r="2797" spans="1:5" hidden="1" x14ac:dyDescent="0.35">
      <c r="A2797" s="76">
        <v>41487</v>
      </c>
      <c r="B2797">
        <v>1869.6370009999982</v>
      </c>
      <c r="C2797" t="s">
        <v>62</v>
      </c>
      <c r="D2797" t="s">
        <v>27</v>
      </c>
      <c r="E2797" t="s">
        <v>99</v>
      </c>
    </row>
    <row r="2798" spans="1:5" hidden="1" x14ac:dyDescent="0.35">
      <c r="A2798" s="76">
        <v>41487</v>
      </c>
      <c r="B2798">
        <v>1869.6370009999982</v>
      </c>
      <c r="C2798" t="s">
        <v>62</v>
      </c>
      <c r="D2798" t="s">
        <v>27</v>
      </c>
      <c r="E2798" t="s">
        <v>9</v>
      </c>
    </row>
    <row r="2799" spans="1:5" hidden="1" x14ac:dyDescent="0.35">
      <c r="A2799" s="76">
        <v>41487</v>
      </c>
      <c r="B2799">
        <v>66.36500999999997</v>
      </c>
      <c r="C2799" t="s">
        <v>55</v>
      </c>
      <c r="D2799" t="s">
        <v>27</v>
      </c>
      <c r="E2799" t="s">
        <v>99</v>
      </c>
    </row>
    <row r="2800" spans="1:5" hidden="1" x14ac:dyDescent="0.35">
      <c r="A2800" s="76">
        <v>41487</v>
      </c>
      <c r="B2800">
        <v>66.36500999999997</v>
      </c>
      <c r="C2800" t="s">
        <v>55</v>
      </c>
      <c r="D2800" t="s">
        <v>27</v>
      </c>
      <c r="E2800" t="s">
        <v>9</v>
      </c>
    </row>
    <row r="2801" spans="1:5" hidden="1" x14ac:dyDescent="0.35">
      <c r="A2801" s="76">
        <v>41487</v>
      </c>
      <c r="B2801">
        <v>3844.374053</v>
      </c>
      <c r="C2801" t="s">
        <v>63</v>
      </c>
      <c r="D2801" t="s">
        <v>27</v>
      </c>
      <c r="E2801" t="s">
        <v>99</v>
      </c>
    </row>
    <row r="2802" spans="1:5" hidden="1" x14ac:dyDescent="0.35">
      <c r="A2802" s="76">
        <v>41487</v>
      </c>
      <c r="B2802">
        <v>1704.7723760000008</v>
      </c>
      <c r="C2802" t="s">
        <v>56</v>
      </c>
      <c r="D2802" t="s">
        <v>27</v>
      </c>
      <c r="E2802" t="s">
        <v>99</v>
      </c>
    </row>
    <row r="2803" spans="1:5" hidden="1" x14ac:dyDescent="0.35">
      <c r="A2803" s="76">
        <v>41487</v>
      </c>
      <c r="B2803">
        <v>772.36900100000003</v>
      </c>
      <c r="C2803" t="s">
        <v>58</v>
      </c>
      <c r="D2803" t="s">
        <v>27</v>
      </c>
      <c r="E2803" t="s">
        <v>99</v>
      </c>
    </row>
    <row r="2804" spans="1:5" hidden="1" x14ac:dyDescent="0.35">
      <c r="A2804" s="76">
        <v>41487</v>
      </c>
      <c r="B2804">
        <v>837.13522300000056</v>
      </c>
      <c r="C2804" t="s">
        <v>60</v>
      </c>
      <c r="D2804" t="s">
        <v>27</v>
      </c>
      <c r="E2804" t="s">
        <v>99</v>
      </c>
    </row>
    <row r="2805" spans="1:5" hidden="1" x14ac:dyDescent="0.35">
      <c r="A2805" s="76">
        <v>41487</v>
      </c>
      <c r="B2805">
        <v>660.35534399999983</v>
      </c>
      <c r="C2805" t="s">
        <v>308</v>
      </c>
      <c r="D2805" t="s">
        <v>27</v>
      </c>
      <c r="E2805" t="s">
        <v>99</v>
      </c>
    </row>
    <row r="2806" spans="1:5" hidden="1" x14ac:dyDescent="0.35">
      <c r="A2806" s="76">
        <v>41487</v>
      </c>
      <c r="B2806">
        <v>0</v>
      </c>
      <c r="C2806" t="s">
        <v>62</v>
      </c>
      <c r="D2806" t="s">
        <v>283</v>
      </c>
      <c r="E2806" t="s">
        <v>12</v>
      </c>
    </row>
    <row r="2807" spans="1:5" hidden="1" x14ac:dyDescent="0.35">
      <c r="A2807" s="76">
        <v>41487</v>
      </c>
      <c r="B2807">
        <v>0</v>
      </c>
      <c r="C2807" t="s">
        <v>62</v>
      </c>
      <c r="D2807" t="s">
        <v>177</v>
      </c>
      <c r="E2807" t="s">
        <v>99</v>
      </c>
    </row>
    <row r="2808" spans="1:5" hidden="1" x14ac:dyDescent="0.35">
      <c r="A2808" s="76">
        <v>41487</v>
      </c>
      <c r="B2808">
        <v>0</v>
      </c>
      <c r="C2808" t="s">
        <v>55</v>
      </c>
      <c r="D2808" t="s">
        <v>284</v>
      </c>
      <c r="E2808" t="s">
        <v>12</v>
      </c>
    </row>
    <row r="2809" spans="1:5" hidden="1" x14ac:dyDescent="0.35">
      <c r="A2809" s="76">
        <v>41487</v>
      </c>
      <c r="B2809">
        <v>0</v>
      </c>
      <c r="C2809" t="s">
        <v>55</v>
      </c>
      <c r="D2809" t="s">
        <v>177</v>
      </c>
      <c r="E2809" t="s">
        <v>99</v>
      </c>
    </row>
    <row r="2810" spans="1:5" x14ac:dyDescent="0.35">
      <c r="A2810" s="76">
        <v>41518</v>
      </c>
      <c r="B2810">
        <v>0</v>
      </c>
      <c r="C2810" t="s">
        <v>305</v>
      </c>
      <c r="D2810" t="s">
        <v>46</v>
      </c>
      <c r="E2810" t="s">
        <v>12</v>
      </c>
    </row>
    <row r="2811" spans="1:5" x14ac:dyDescent="0.35">
      <c r="A2811" s="76">
        <v>41518</v>
      </c>
      <c r="B2811">
        <v>0</v>
      </c>
      <c r="C2811" t="s">
        <v>58</v>
      </c>
      <c r="D2811" t="s">
        <v>46</v>
      </c>
      <c r="E2811" t="s">
        <v>12</v>
      </c>
    </row>
    <row r="2812" spans="1:5" x14ac:dyDescent="0.35">
      <c r="A2812" s="76">
        <v>41518</v>
      </c>
      <c r="B2812">
        <v>0</v>
      </c>
      <c r="C2812" t="s">
        <v>57</v>
      </c>
      <c r="D2812" t="s">
        <v>46</v>
      </c>
      <c r="E2812" t="s">
        <v>12</v>
      </c>
    </row>
    <row r="2813" spans="1:5" x14ac:dyDescent="0.35">
      <c r="A2813" s="76">
        <v>41518</v>
      </c>
      <c r="B2813">
        <v>0</v>
      </c>
      <c r="C2813" t="s">
        <v>59</v>
      </c>
      <c r="D2813" t="s">
        <v>46</v>
      </c>
      <c r="E2813" t="s">
        <v>12</v>
      </c>
    </row>
    <row r="2814" spans="1:5" x14ac:dyDescent="0.35">
      <c r="A2814" s="76">
        <v>41518</v>
      </c>
      <c r="B2814">
        <v>0</v>
      </c>
      <c r="C2814" t="s">
        <v>318</v>
      </c>
      <c r="D2814" t="s">
        <v>46</v>
      </c>
      <c r="E2814" t="s">
        <v>12</v>
      </c>
    </row>
    <row r="2815" spans="1:5" x14ac:dyDescent="0.35">
      <c r="A2815" s="76">
        <v>41518</v>
      </c>
      <c r="B2815">
        <v>0</v>
      </c>
      <c r="C2815" t="s">
        <v>60</v>
      </c>
      <c r="D2815" t="s">
        <v>46</v>
      </c>
      <c r="E2815" t="s">
        <v>12</v>
      </c>
    </row>
    <row r="2816" spans="1:5" x14ac:dyDescent="0.35">
      <c r="A2816" s="76">
        <v>41518</v>
      </c>
      <c r="B2816">
        <v>0</v>
      </c>
      <c r="C2816" t="s">
        <v>76</v>
      </c>
      <c r="D2816" t="s">
        <v>46</v>
      </c>
      <c r="E2816" t="s">
        <v>12</v>
      </c>
    </row>
    <row r="2817" spans="1:5" x14ac:dyDescent="0.35">
      <c r="A2817" s="76">
        <v>41518</v>
      </c>
      <c r="B2817">
        <v>0</v>
      </c>
      <c r="C2817" t="s">
        <v>61</v>
      </c>
      <c r="D2817" t="s">
        <v>46</v>
      </c>
      <c r="E2817" t="s">
        <v>12</v>
      </c>
    </row>
    <row r="2818" spans="1:5" x14ac:dyDescent="0.35">
      <c r="A2818" s="76">
        <v>41518</v>
      </c>
      <c r="B2818">
        <v>0</v>
      </c>
      <c r="C2818" t="s">
        <v>55</v>
      </c>
      <c r="D2818" t="s">
        <v>46</v>
      </c>
      <c r="E2818" t="s">
        <v>9</v>
      </c>
    </row>
    <row r="2819" spans="1:5" x14ac:dyDescent="0.35">
      <c r="A2819" s="76">
        <v>41518</v>
      </c>
      <c r="B2819">
        <v>0</v>
      </c>
      <c r="C2819" t="s">
        <v>62</v>
      </c>
      <c r="D2819" t="s">
        <v>46</v>
      </c>
      <c r="E2819" t="s">
        <v>99</v>
      </c>
    </row>
    <row r="2820" spans="1:5" hidden="1" x14ac:dyDescent="0.35">
      <c r="A2820" s="76">
        <v>41518</v>
      </c>
      <c r="B2820">
        <v>0</v>
      </c>
      <c r="C2820" t="s">
        <v>93</v>
      </c>
      <c r="D2820" t="s">
        <v>45</v>
      </c>
      <c r="E2820" t="s">
        <v>9</v>
      </c>
    </row>
    <row r="2821" spans="1:5" hidden="1" x14ac:dyDescent="0.35">
      <c r="A2821" s="76">
        <v>41518</v>
      </c>
      <c r="B2821">
        <v>0</v>
      </c>
      <c r="C2821" t="s">
        <v>56</v>
      </c>
      <c r="D2821" t="s">
        <v>45</v>
      </c>
      <c r="E2821" t="s">
        <v>12</v>
      </c>
    </row>
    <row r="2822" spans="1:5" hidden="1" x14ac:dyDescent="0.35">
      <c r="A2822" s="76">
        <v>41518</v>
      </c>
      <c r="B2822">
        <v>0</v>
      </c>
      <c r="C2822" t="s">
        <v>58</v>
      </c>
      <c r="D2822" t="s">
        <v>45</v>
      </c>
      <c r="E2822" t="s">
        <v>12</v>
      </c>
    </row>
    <row r="2823" spans="1:5" hidden="1" x14ac:dyDescent="0.35">
      <c r="A2823" s="76">
        <v>41518</v>
      </c>
      <c r="B2823">
        <v>0</v>
      </c>
      <c r="C2823" t="s">
        <v>57</v>
      </c>
      <c r="D2823" t="s">
        <v>45</v>
      </c>
      <c r="E2823" t="s">
        <v>12</v>
      </c>
    </row>
    <row r="2824" spans="1:5" hidden="1" x14ac:dyDescent="0.35">
      <c r="A2824" s="76">
        <v>41518</v>
      </c>
      <c r="B2824">
        <v>0</v>
      </c>
      <c r="C2824" t="s">
        <v>59</v>
      </c>
      <c r="D2824" t="s">
        <v>45</v>
      </c>
      <c r="E2824" t="s">
        <v>12</v>
      </c>
    </row>
    <row r="2825" spans="1:5" hidden="1" x14ac:dyDescent="0.35">
      <c r="A2825" s="76">
        <v>41518</v>
      </c>
      <c r="B2825">
        <v>0</v>
      </c>
      <c r="C2825" t="s">
        <v>94</v>
      </c>
      <c r="D2825" t="s">
        <v>45</v>
      </c>
      <c r="E2825" t="s">
        <v>9</v>
      </c>
    </row>
    <row r="2826" spans="1:5" hidden="1" x14ac:dyDescent="0.35">
      <c r="A2826" s="76">
        <v>41518</v>
      </c>
      <c r="B2826">
        <v>0</v>
      </c>
      <c r="C2826" t="s">
        <v>60</v>
      </c>
      <c r="D2826" t="s">
        <v>45</v>
      </c>
      <c r="E2826" t="s">
        <v>12</v>
      </c>
    </row>
    <row r="2827" spans="1:5" hidden="1" x14ac:dyDescent="0.35">
      <c r="A2827" s="76">
        <v>41518</v>
      </c>
      <c r="B2827">
        <v>0</v>
      </c>
      <c r="C2827" t="s">
        <v>76</v>
      </c>
      <c r="D2827" t="s">
        <v>45</v>
      </c>
      <c r="E2827" t="s">
        <v>12</v>
      </c>
    </row>
    <row r="2828" spans="1:5" hidden="1" x14ac:dyDescent="0.35">
      <c r="A2828" s="76">
        <v>41518</v>
      </c>
      <c r="B2828">
        <v>0</v>
      </c>
      <c r="C2828" t="s">
        <v>61</v>
      </c>
      <c r="D2828" t="s">
        <v>45</v>
      </c>
      <c r="E2828" t="s">
        <v>12</v>
      </c>
    </row>
    <row r="2829" spans="1:5" hidden="1" x14ac:dyDescent="0.35">
      <c r="A2829" s="76">
        <v>41518</v>
      </c>
      <c r="B2829">
        <v>0</v>
      </c>
      <c r="C2829" t="s">
        <v>55</v>
      </c>
      <c r="D2829" t="s">
        <v>45</v>
      </c>
      <c r="E2829" t="s">
        <v>9</v>
      </c>
    </row>
    <row r="2830" spans="1:5" hidden="1" x14ac:dyDescent="0.35">
      <c r="A2830" s="76">
        <v>41518</v>
      </c>
      <c r="B2830">
        <v>0</v>
      </c>
      <c r="C2830" t="s">
        <v>62</v>
      </c>
      <c r="D2830" t="s">
        <v>45</v>
      </c>
      <c r="E2830" t="s">
        <v>99</v>
      </c>
    </row>
    <row r="2831" spans="1:5" hidden="1" x14ac:dyDescent="0.35">
      <c r="A2831" s="76">
        <v>41518</v>
      </c>
      <c r="B2831">
        <v>0</v>
      </c>
      <c r="C2831" t="s">
        <v>93</v>
      </c>
      <c r="D2831" t="s">
        <v>109</v>
      </c>
      <c r="E2831" t="s">
        <v>99</v>
      </c>
    </row>
    <row r="2832" spans="1:5" hidden="1" x14ac:dyDescent="0.35">
      <c r="A2832" s="76">
        <v>41518</v>
      </c>
      <c r="B2832">
        <v>0</v>
      </c>
      <c r="C2832" t="s">
        <v>94</v>
      </c>
      <c r="D2832" t="s">
        <v>109</v>
      </c>
      <c r="E2832" t="s">
        <v>99</v>
      </c>
    </row>
    <row r="2833" spans="1:5" hidden="1" x14ac:dyDescent="0.35">
      <c r="A2833" s="76">
        <v>41518</v>
      </c>
      <c r="B2833">
        <v>0</v>
      </c>
      <c r="C2833" t="s">
        <v>55</v>
      </c>
      <c r="D2833" t="s">
        <v>109</v>
      </c>
      <c r="E2833" t="s">
        <v>99</v>
      </c>
    </row>
    <row r="2834" spans="1:5" hidden="1" x14ac:dyDescent="0.35">
      <c r="A2834" s="76">
        <v>41518</v>
      </c>
      <c r="B2834">
        <v>0</v>
      </c>
      <c r="C2834" t="s">
        <v>62</v>
      </c>
      <c r="D2834" t="s">
        <v>109</v>
      </c>
      <c r="E2834" t="s">
        <v>99</v>
      </c>
    </row>
    <row r="2835" spans="1:5" hidden="1" x14ac:dyDescent="0.35">
      <c r="A2835" s="76">
        <v>41518</v>
      </c>
      <c r="B2835">
        <v>0</v>
      </c>
      <c r="C2835" t="s">
        <v>93</v>
      </c>
      <c r="D2835" t="s">
        <v>10</v>
      </c>
      <c r="E2835" t="s">
        <v>99</v>
      </c>
    </row>
    <row r="2836" spans="1:5" hidden="1" x14ac:dyDescent="0.35">
      <c r="A2836" s="76">
        <v>41518</v>
      </c>
      <c r="B2836">
        <v>0</v>
      </c>
      <c r="C2836" t="s">
        <v>94</v>
      </c>
      <c r="D2836" t="s">
        <v>10</v>
      </c>
      <c r="E2836" t="s">
        <v>99</v>
      </c>
    </row>
    <row r="2837" spans="1:5" hidden="1" x14ac:dyDescent="0.35">
      <c r="A2837" s="76">
        <v>41518</v>
      </c>
      <c r="B2837">
        <v>0</v>
      </c>
      <c r="C2837" t="s">
        <v>55</v>
      </c>
      <c r="D2837" t="s">
        <v>10</v>
      </c>
      <c r="E2837" t="s">
        <v>99</v>
      </c>
    </row>
    <row r="2838" spans="1:5" hidden="1" x14ac:dyDescent="0.35">
      <c r="A2838" s="76">
        <v>41518</v>
      </c>
      <c r="B2838">
        <v>0</v>
      </c>
      <c r="C2838" t="s">
        <v>62</v>
      </c>
      <c r="D2838" t="s">
        <v>10</v>
      </c>
      <c r="E2838" t="s">
        <v>99</v>
      </c>
    </row>
    <row r="2839" spans="1:5" hidden="1" x14ac:dyDescent="0.35">
      <c r="A2839" s="76">
        <v>41518</v>
      </c>
      <c r="B2839">
        <v>0</v>
      </c>
      <c r="C2839" t="s">
        <v>56</v>
      </c>
      <c r="D2839" t="s">
        <v>26</v>
      </c>
      <c r="E2839" t="s">
        <v>9</v>
      </c>
    </row>
    <row r="2840" spans="1:5" hidden="1" x14ac:dyDescent="0.35">
      <c r="A2840" s="76">
        <v>41518</v>
      </c>
      <c r="B2840">
        <v>0</v>
      </c>
      <c r="C2840" t="s">
        <v>58</v>
      </c>
      <c r="D2840" t="s">
        <v>26</v>
      </c>
      <c r="E2840" t="s">
        <v>9</v>
      </c>
    </row>
    <row r="2841" spans="1:5" hidden="1" x14ac:dyDescent="0.35">
      <c r="A2841" s="76">
        <v>41518</v>
      </c>
      <c r="B2841">
        <v>0</v>
      </c>
      <c r="C2841" t="s">
        <v>307</v>
      </c>
      <c r="D2841" t="s">
        <v>26</v>
      </c>
      <c r="E2841" t="s">
        <v>12</v>
      </c>
    </row>
    <row r="2842" spans="1:5" hidden="1" x14ac:dyDescent="0.35">
      <c r="A2842" s="76">
        <v>41518</v>
      </c>
      <c r="B2842">
        <v>0</v>
      </c>
      <c r="C2842" t="s">
        <v>59</v>
      </c>
      <c r="D2842" t="s">
        <v>26</v>
      </c>
      <c r="E2842" t="s">
        <v>9</v>
      </c>
    </row>
    <row r="2843" spans="1:5" hidden="1" x14ac:dyDescent="0.35">
      <c r="A2843" s="76">
        <v>41518</v>
      </c>
      <c r="B2843">
        <v>0</v>
      </c>
      <c r="C2843" t="s">
        <v>60</v>
      </c>
      <c r="D2843" t="s">
        <v>26</v>
      </c>
      <c r="E2843" t="s">
        <v>9</v>
      </c>
    </row>
    <row r="2844" spans="1:5" hidden="1" x14ac:dyDescent="0.35">
      <c r="A2844" s="76">
        <v>41518</v>
      </c>
      <c r="B2844">
        <v>0</v>
      </c>
      <c r="C2844" t="s">
        <v>76</v>
      </c>
      <c r="D2844" t="s">
        <v>26</v>
      </c>
      <c r="E2844" t="s">
        <v>9</v>
      </c>
    </row>
    <row r="2845" spans="1:5" hidden="1" x14ac:dyDescent="0.35">
      <c r="A2845" s="76">
        <v>41518</v>
      </c>
      <c r="B2845">
        <v>0</v>
      </c>
      <c r="C2845" t="s">
        <v>61</v>
      </c>
      <c r="D2845" t="s">
        <v>26</v>
      </c>
      <c r="E2845" t="s">
        <v>9</v>
      </c>
    </row>
    <row r="2846" spans="1:5" hidden="1" x14ac:dyDescent="0.35">
      <c r="A2846" s="76">
        <v>41518</v>
      </c>
      <c r="B2846">
        <v>0</v>
      </c>
      <c r="C2846" t="s">
        <v>55</v>
      </c>
      <c r="D2846" t="s">
        <v>26</v>
      </c>
      <c r="E2846" t="s">
        <v>9</v>
      </c>
    </row>
    <row r="2847" spans="1:5" hidden="1" x14ac:dyDescent="0.35">
      <c r="A2847" s="76">
        <v>41518</v>
      </c>
      <c r="B2847">
        <v>0</v>
      </c>
      <c r="C2847" t="s">
        <v>63</v>
      </c>
      <c r="D2847" t="s">
        <v>26</v>
      </c>
      <c r="E2847" t="s">
        <v>99</v>
      </c>
    </row>
    <row r="2848" spans="1:5" hidden="1" x14ac:dyDescent="0.35">
      <c r="A2848" s="76">
        <v>41518</v>
      </c>
      <c r="B2848">
        <v>0</v>
      </c>
      <c r="C2848" t="s">
        <v>123</v>
      </c>
      <c r="D2848" t="s">
        <v>26</v>
      </c>
      <c r="E2848" t="s">
        <v>99</v>
      </c>
    </row>
    <row r="2849" spans="1:5" hidden="1" x14ac:dyDescent="0.35">
      <c r="A2849" s="76">
        <v>41518</v>
      </c>
      <c r="B2849">
        <v>0</v>
      </c>
      <c r="C2849" t="s">
        <v>62</v>
      </c>
      <c r="D2849" t="s">
        <v>26</v>
      </c>
      <c r="E2849" t="s">
        <v>99</v>
      </c>
    </row>
    <row r="2850" spans="1:5" hidden="1" x14ac:dyDescent="0.35">
      <c r="A2850" s="76">
        <v>41518</v>
      </c>
      <c r="B2850">
        <v>1869.6370009999982</v>
      </c>
      <c r="C2850" t="s">
        <v>62</v>
      </c>
      <c r="D2850" t="s">
        <v>25</v>
      </c>
      <c r="E2850" t="s">
        <v>99</v>
      </c>
    </row>
    <row r="2851" spans="1:5" hidden="1" x14ac:dyDescent="0.35">
      <c r="A2851" s="76">
        <v>41518</v>
      </c>
      <c r="B2851">
        <v>66.36500999999997</v>
      </c>
      <c r="C2851" t="s">
        <v>55</v>
      </c>
      <c r="D2851" t="s">
        <v>25</v>
      </c>
      <c r="E2851" t="s">
        <v>99</v>
      </c>
    </row>
    <row r="2852" spans="1:5" hidden="1" x14ac:dyDescent="0.35">
      <c r="A2852" s="76">
        <v>41518</v>
      </c>
      <c r="B2852">
        <v>3974.6319440000016</v>
      </c>
      <c r="C2852" t="s">
        <v>63</v>
      </c>
      <c r="D2852" t="s">
        <v>25</v>
      </c>
      <c r="E2852" t="s">
        <v>99</v>
      </c>
    </row>
    <row r="2853" spans="1:5" hidden="1" x14ac:dyDescent="0.35">
      <c r="A2853" s="76">
        <v>41518</v>
      </c>
      <c r="B2853">
        <v>1704.7723760000008</v>
      </c>
      <c r="C2853" t="s">
        <v>56</v>
      </c>
      <c r="D2853" t="s">
        <v>25</v>
      </c>
      <c r="E2853" t="s">
        <v>99</v>
      </c>
    </row>
    <row r="2854" spans="1:5" hidden="1" x14ac:dyDescent="0.35">
      <c r="A2854" s="76">
        <v>41518</v>
      </c>
      <c r="B2854">
        <v>772.36900100000003</v>
      </c>
      <c r="C2854" t="s">
        <v>58</v>
      </c>
      <c r="D2854" t="s">
        <v>25</v>
      </c>
      <c r="E2854" t="s">
        <v>99</v>
      </c>
    </row>
    <row r="2855" spans="1:5" hidden="1" x14ac:dyDescent="0.35">
      <c r="A2855" s="76">
        <v>41518</v>
      </c>
      <c r="B2855">
        <v>837.13522300000056</v>
      </c>
      <c r="C2855" t="s">
        <v>60</v>
      </c>
      <c r="D2855" t="s">
        <v>25</v>
      </c>
      <c r="E2855" t="s">
        <v>99</v>
      </c>
    </row>
    <row r="2856" spans="1:5" hidden="1" x14ac:dyDescent="0.35">
      <c r="A2856" s="76">
        <v>41518</v>
      </c>
      <c r="B2856">
        <v>660.35534399999983</v>
      </c>
      <c r="C2856" t="s">
        <v>308</v>
      </c>
      <c r="D2856" t="s">
        <v>25</v>
      </c>
      <c r="E2856" t="s">
        <v>99</v>
      </c>
    </row>
    <row r="2857" spans="1:5" hidden="1" x14ac:dyDescent="0.35">
      <c r="A2857" s="76">
        <v>41518</v>
      </c>
      <c r="B2857">
        <v>4.0130179999999998</v>
      </c>
      <c r="C2857" t="s">
        <v>55</v>
      </c>
      <c r="D2857" t="s">
        <v>13</v>
      </c>
      <c r="E2857" t="s">
        <v>9</v>
      </c>
    </row>
    <row r="2858" spans="1:5" hidden="1" x14ac:dyDescent="0.35">
      <c r="A2858" s="76">
        <v>41518</v>
      </c>
      <c r="B2858">
        <v>0.174064</v>
      </c>
      <c r="C2858" t="s">
        <v>55</v>
      </c>
      <c r="D2858" t="s">
        <v>469</v>
      </c>
      <c r="E2858" t="s">
        <v>12</v>
      </c>
    </row>
    <row r="2859" spans="1:5" hidden="1" x14ac:dyDescent="0.35">
      <c r="A2859" s="76">
        <v>41518</v>
      </c>
      <c r="B2859">
        <v>13.799522</v>
      </c>
      <c r="C2859" t="s">
        <v>63</v>
      </c>
      <c r="D2859" t="s">
        <v>13</v>
      </c>
      <c r="E2859" t="s">
        <v>9</v>
      </c>
    </row>
    <row r="2860" spans="1:5" hidden="1" x14ac:dyDescent="0.35">
      <c r="A2860" s="76">
        <v>41518</v>
      </c>
      <c r="B2860">
        <v>0.84644900000000001</v>
      </c>
      <c r="C2860" t="s">
        <v>241</v>
      </c>
      <c r="D2860" t="s">
        <v>13</v>
      </c>
      <c r="E2860" t="s">
        <v>9</v>
      </c>
    </row>
    <row r="2861" spans="1:5" hidden="1" x14ac:dyDescent="0.35">
      <c r="A2861" s="76">
        <v>41518</v>
      </c>
      <c r="B2861">
        <v>0.15892999999999999</v>
      </c>
      <c r="C2861" t="s">
        <v>62</v>
      </c>
      <c r="D2861" t="s">
        <v>470</v>
      </c>
      <c r="E2861" t="s">
        <v>12</v>
      </c>
    </row>
    <row r="2862" spans="1:5" hidden="1" x14ac:dyDescent="0.35">
      <c r="A2862" s="76">
        <v>41518</v>
      </c>
      <c r="B2862">
        <v>0</v>
      </c>
      <c r="C2862" t="s">
        <v>56</v>
      </c>
      <c r="D2862" t="s">
        <v>244</v>
      </c>
      <c r="E2862" t="s">
        <v>9</v>
      </c>
    </row>
    <row r="2863" spans="1:5" hidden="1" x14ac:dyDescent="0.35">
      <c r="A2863" s="76">
        <v>41518</v>
      </c>
      <c r="B2863">
        <v>0</v>
      </c>
      <c r="C2863" t="s">
        <v>58</v>
      </c>
      <c r="D2863" t="s">
        <v>244</v>
      </c>
      <c r="E2863" t="s">
        <v>9</v>
      </c>
    </row>
    <row r="2864" spans="1:5" hidden="1" x14ac:dyDescent="0.35">
      <c r="A2864" s="76">
        <v>41518</v>
      </c>
      <c r="B2864">
        <v>0</v>
      </c>
      <c r="C2864" t="s">
        <v>60</v>
      </c>
      <c r="D2864" t="s">
        <v>244</v>
      </c>
      <c r="E2864" t="s">
        <v>9</v>
      </c>
    </row>
    <row r="2865" spans="1:5" hidden="1" x14ac:dyDescent="0.35">
      <c r="A2865" s="76">
        <v>41518</v>
      </c>
      <c r="B2865">
        <v>0</v>
      </c>
      <c r="C2865" t="s">
        <v>308</v>
      </c>
      <c r="D2865" t="s">
        <v>244</v>
      </c>
      <c r="E2865" t="s">
        <v>12</v>
      </c>
    </row>
    <row r="2866" spans="1:5" hidden="1" x14ac:dyDescent="0.35">
      <c r="A2866" s="76">
        <v>41518</v>
      </c>
      <c r="B2866">
        <v>0</v>
      </c>
      <c r="C2866" t="s">
        <v>56</v>
      </c>
      <c r="D2866" t="s">
        <v>13</v>
      </c>
      <c r="E2866" t="s">
        <v>99</v>
      </c>
    </row>
    <row r="2867" spans="1:5" hidden="1" x14ac:dyDescent="0.35">
      <c r="A2867" s="76">
        <v>41518</v>
      </c>
      <c r="B2867">
        <v>0</v>
      </c>
      <c r="C2867" t="s">
        <v>58</v>
      </c>
      <c r="D2867" t="s">
        <v>13</v>
      </c>
      <c r="E2867" t="s">
        <v>99</v>
      </c>
    </row>
    <row r="2868" spans="1:5" hidden="1" x14ac:dyDescent="0.35">
      <c r="A2868" s="76">
        <v>41518</v>
      </c>
      <c r="B2868">
        <v>0</v>
      </c>
      <c r="C2868" t="s">
        <v>60</v>
      </c>
      <c r="D2868" t="s">
        <v>13</v>
      </c>
      <c r="E2868" t="s">
        <v>99</v>
      </c>
    </row>
    <row r="2869" spans="1:5" hidden="1" x14ac:dyDescent="0.35">
      <c r="A2869" s="76">
        <v>41518</v>
      </c>
      <c r="B2869">
        <v>0</v>
      </c>
      <c r="C2869" t="s">
        <v>308</v>
      </c>
      <c r="D2869" t="s">
        <v>13</v>
      </c>
      <c r="E2869" t="s">
        <v>99</v>
      </c>
    </row>
    <row r="2870" spans="1:5" hidden="1" x14ac:dyDescent="0.35">
      <c r="A2870" s="76">
        <v>41518</v>
      </c>
      <c r="B2870">
        <v>18.991983000000001</v>
      </c>
      <c r="C2870" t="s">
        <v>62</v>
      </c>
      <c r="D2870" t="s">
        <v>13</v>
      </c>
      <c r="E2870" t="s">
        <v>99</v>
      </c>
    </row>
    <row r="2871" spans="1:5" hidden="1" x14ac:dyDescent="0.35">
      <c r="A2871" s="76">
        <v>41518</v>
      </c>
      <c r="B2871">
        <v>1888.6289839999981</v>
      </c>
      <c r="C2871" t="s">
        <v>62</v>
      </c>
      <c r="D2871" t="s">
        <v>87</v>
      </c>
      <c r="E2871" t="s">
        <v>99</v>
      </c>
    </row>
    <row r="2872" spans="1:5" hidden="1" x14ac:dyDescent="0.35">
      <c r="A2872" s="76">
        <v>41518</v>
      </c>
      <c r="B2872">
        <v>83.100000999999992</v>
      </c>
      <c r="C2872" t="s">
        <v>62</v>
      </c>
      <c r="D2872" t="s">
        <v>316</v>
      </c>
      <c r="E2872" t="s">
        <v>99</v>
      </c>
    </row>
    <row r="2873" spans="1:5" hidden="1" x14ac:dyDescent="0.35">
      <c r="A2873" s="76">
        <v>41518</v>
      </c>
      <c r="B2873">
        <v>6.7306410000000003</v>
      </c>
      <c r="C2873" t="s">
        <v>55</v>
      </c>
      <c r="D2873" t="s">
        <v>316</v>
      </c>
      <c r="E2873" t="s">
        <v>12</v>
      </c>
    </row>
    <row r="2874" spans="1:5" hidden="1" x14ac:dyDescent="0.35">
      <c r="A2874" s="76">
        <v>41518</v>
      </c>
      <c r="B2874">
        <v>76.36936</v>
      </c>
      <c r="C2874" t="s">
        <v>63</v>
      </c>
      <c r="D2874" t="s">
        <v>316</v>
      </c>
      <c r="E2874" t="s">
        <v>99</v>
      </c>
    </row>
    <row r="2875" spans="1:5" hidden="1" x14ac:dyDescent="0.35">
      <c r="A2875" s="76">
        <v>41518</v>
      </c>
      <c r="B2875">
        <v>32.183534999999999</v>
      </c>
      <c r="C2875" t="s">
        <v>56</v>
      </c>
      <c r="D2875" t="s">
        <v>316</v>
      </c>
      <c r="E2875" t="s">
        <v>12</v>
      </c>
    </row>
    <row r="2876" spans="1:5" hidden="1" x14ac:dyDescent="0.35">
      <c r="A2876" s="76">
        <v>41518</v>
      </c>
      <c r="B2876">
        <v>13.615703999999999</v>
      </c>
      <c r="C2876" t="s">
        <v>58</v>
      </c>
      <c r="D2876" t="s">
        <v>316</v>
      </c>
      <c r="E2876" t="s">
        <v>12</v>
      </c>
    </row>
    <row r="2877" spans="1:5" hidden="1" x14ac:dyDescent="0.35">
      <c r="A2877" s="76">
        <v>41518</v>
      </c>
      <c r="B2877">
        <v>23.181667000000001</v>
      </c>
      <c r="C2877" t="s">
        <v>60</v>
      </c>
      <c r="D2877" t="s">
        <v>316</v>
      </c>
      <c r="E2877" t="s">
        <v>12</v>
      </c>
    </row>
    <row r="2878" spans="1:5" hidden="1" x14ac:dyDescent="0.35">
      <c r="A2878" s="76">
        <v>41518</v>
      </c>
      <c r="B2878">
        <v>7.3884540000000003</v>
      </c>
      <c r="C2878" t="s">
        <v>308</v>
      </c>
      <c r="D2878" t="s">
        <v>316</v>
      </c>
      <c r="E2878" t="s">
        <v>12</v>
      </c>
    </row>
    <row r="2879" spans="1:5" hidden="1" x14ac:dyDescent="0.35">
      <c r="A2879" s="76">
        <v>41518</v>
      </c>
      <c r="B2879">
        <v>-38.436118</v>
      </c>
      <c r="C2879" t="s">
        <v>62</v>
      </c>
      <c r="D2879" t="s">
        <v>124</v>
      </c>
      <c r="E2879" t="s">
        <v>99</v>
      </c>
    </row>
    <row r="2880" spans="1:5" hidden="1" x14ac:dyDescent="0.35">
      <c r="A2880" s="76">
        <v>41518</v>
      </c>
      <c r="B2880">
        <v>-1.480882</v>
      </c>
      <c r="C2880" t="s">
        <v>55</v>
      </c>
      <c r="D2880" t="s">
        <v>124</v>
      </c>
      <c r="E2880" t="s">
        <v>9</v>
      </c>
    </row>
    <row r="2881" spans="1:5" hidden="1" x14ac:dyDescent="0.35">
      <c r="A2881" s="76">
        <v>41518</v>
      </c>
      <c r="B2881">
        <v>-36.955235999999999</v>
      </c>
      <c r="C2881" t="s">
        <v>63</v>
      </c>
      <c r="D2881" t="s">
        <v>124</v>
      </c>
      <c r="E2881" t="s">
        <v>99</v>
      </c>
    </row>
    <row r="2882" spans="1:5" hidden="1" x14ac:dyDescent="0.35">
      <c r="A2882" s="76">
        <v>41518</v>
      </c>
      <c r="B2882">
        <v>4.0694800000000004</v>
      </c>
      <c r="C2882" t="s">
        <v>56</v>
      </c>
      <c r="D2882" t="s">
        <v>124</v>
      </c>
      <c r="E2882" t="s">
        <v>9</v>
      </c>
    </row>
    <row r="2883" spans="1:5" hidden="1" x14ac:dyDescent="0.35">
      <c r="A2883" s="76">
        <v>41518</v>
      </c>
      <c r="B2883">
        <v>-16.308295000000001</v>
      </c>
      <c r="C2883" t="s">
        <v>58</v>
      </c>
      <c r="D2883" t="s">
        <v>124</v>
      </c>
      <c r="E2883" t="s">
        <v>9</v>
      </c>
    </row>
    <row r="2884" spans="1:5" hidden="1" x14ac:dyDescent="0.35">
      <c r="A2884" s="76">
        <v>41518</v>
      </c>
      <c r="B2884">
        <v>-26.666155</v>
      </c>
      <c r="C2884" t="s">
        <v>60</v>
      </c>
      <c r="D2884" t="s">
        <v>124</v>
      </c>
      <c r="E2884" t="s">
        <v>9</v>
      </c>
    </row>
    <row r="2885" spans="1:5" hidden="1" x14ac:dyDescent="0.35">
      <c r="A2885" s="76">
        <v>41518</v>
      </c>
      <c r="B2885">
        <v>1.9497340000000001</v>
      </c>
      <c r="C2885" t="s">
        <v>308</v>
      </c>
      <c r="D2885" t="s">
        <v>124</v>
      </c>
      <c r="E2885" t="s">
        <v>12</v>
      </c>
    </row>
    <row r="2886" spans="1:5" hidden="1" x14ac:dyDescent="0.35">
      <c r="A2886" s="76">
        <v>41518</v>
      </c>
      <c r="B2886">
        <v>0</v>
      </c>
      <c r="C2886" t="s">
        <v>56</v>
      </c>
      <c r="D2886" t="s">
        <v>21</v>
      </c>
      <c r="E2886" t="s">
        <v>99</v>
      </c>
    </row>
    <row r="2887" spans="1:5" hidden="1" x14ac:dyDescent="0.35">
      <c r="A2887" s="76">
        <v>41518</v>
      </c>
      <c r="B2887">
        <v>0</v>
      </c>
      <c r="C2887" t="s">
        <v>58</v>
      </c>
      <c r="D2887" t="s">
        <v>21</v>
      </c>
      <c r="E2887" t="s">
        <v>99</v>
      </c>
    </row>
    <row r="2888" spans="1:5" hidden="1" x14ac:dyDescent="0.35">
      <c r="A2888" s="76">
        <v>41518</v>
      </c>
      <c r="B2888">
        <v>0</v>
      </c>
      <c r="C2888" t="s">
        <v>60</v>
      </c>
      <c r="D2888" t="s">
        <v>21</v>
      </c>
      <c r="E2888" t="s">
        <v>99</v>
      </c>
    </row>
    <row r="2889" spans="1:5" hidden="1" x14ac:dyDescent="0.35">
      <c r="A2889" s="76">
        <v>41518</v>
      </c>
      <c r="B2889">
        <v>0</v>
      </c>
      <c r="C2889" t="s">
        <v>308</v>
      </c>
      <c r="D2889" t="s">
        <v>21</v>
      </c>
      <c r="E2889" t="s">
        <v>99</v>
      </c>
    </row>
    <row r="2890" spans="1:5" hidden="1" x14ac:dyDescent="0.35">
      <c r="A2890" s="76">
        <v>41518</v>
      </c>
      <c r="B2890">
        <v>0</v>
      </c>
      <c r="C2890" t="s">
        <v>56</v>
      </c>
      <c r="D2890" t="s">
        <v>237</v>
      </c>
      <c r="E2890" t="s">
        <v>9</v>
      </c>
    </row>
    <row r="2891" spans="1:5" hidden="1" x14ac:dyDescent="0.35">
      <c r="A2891" s="76">
        <v>41518</v>
      </c>
      <c r="B2891">
        <v>0</v>
      </c>
      <c r="C2891" t="s">
        <v>58</v>
      </c>
      <c r="D2891" t="s">
        <v>237</v>
      </c>
      <c r="E2891" t="s">
        <v>9</v>
      </c>
    </row>
    <row r="2892" spans="1:5" hidden="1" x14ac:dyDescent="0.35">
      <c r="A2892" s="76">
        <v>41518</v>
      </c>
      <c r="B2892">
        <v>0</v>
      </c>
      <c r="C2892" t="s">
        <v>60</v>
      </c>
      <c r="D2892" t="s">
        <v>237</v>
      </c>
      <c r="E2892" t="s">
        <v>9</v>
      </c>
    </row>
    <row r="2893" spans="1:5" hidden="1" x14ac:dyDescent="0.35">
      <c r="A2893" s="76">
        <v>41518</v>
      </c>
      <c r="B2893">
        <v>0</v>
      </c>
      <c r="C2893" t="s">
        <v>308</v>
      </c>
      <c r="D2893" t="s">
        <v>237</v>
      </c>
      <c r="E2893" t="s">
        <v>12</v>
      </c>
    </row>
    <row r="2894" spans="1:5" hidden="1" x14ac:dyDescent="0.35">
      <c r="A2894" s="76">
        <v>41518</v>
      </c>
      <c r="B2894">
        <v>150.08430899999999</v>
      </c>
      <c r="C2894" t="s">
        <v>63</v>
      </c>
      <c r="D2894" t="s">
        <v>21</v>
      </c>
      <c r="E2894" t="s">
        <v>9</v>
      </c>
    </row>
    <row r="2895" spans="1:5" hidden="1" x14ac:dyDescent="0.35">
      <c r="A2895" s="76">
        <v>41518</v>
      </c>
      <c r="B2895">
        <v>0.90759599999999996</v>
      </c>
      <c r="C2895" t="s">
        <v>241</v>
      </c>
      <c r="D2895" t="s">
        <v>21</v>
      </c>
      <c r="E2895" t="s">
        <v>9</v>
      </c>
    </row>
    <row r="2896" spans="1:5" hidden="1" x14ac:dyDescent="0.35">
      <c r="A2896" s="76">
        <v>41518</v>
      </c>
      <c r="B2896">
        <v>-0.57203099999999996</v>
      </c>
      <c r="C2896" t="s">
        <v>62</v>
      </c>
      <c r="D2896" t="s">
        <v>471</v>
      </c>
      <c r="E2896" t="s">
        <v>12</v>
      </c>
    </row>
    <row r="2897" spans="1:5" hidden="1" x14ac:dyDescent="0.35">
      <c r="A2897" s="76">
        <v>41518</v>
      </c>
      <c r="B2897">
        <v>4.6947429999999999</v>
      </c>
      <c r="C2897" t="s">
        <v>55</v>
      </c>
      <c r="D2897" t="s">
        <v>21</v>
      </c>
      <c r="E2897" t="s">
        <v>9</v>
      </c>
    </row>
    <row r="2898" spans="1:5" hidden="1" x14ac:dyDescent="0.35">
      <c r="A2898" s="76">
        <v>41518</v>
      </c>
      <c r="B2898">
        <v>-1.683981</v>
      </c>
      <c r="C2898" t="s">
        <v>55</v>
      </c>
      <c r="D2898" t="s">
        <v>472</v>
      </c>
      <c r="E2898" t="s">
        <v>12</v>
      </c>
    </row>
    <row r="2899" spans="1:5" hidden="1" x14ac:dyDescent="0.35">
      <c r="A2899" s="76">
        <v>41518</v>
      </c>
      <c r="B2899">
        <v>153.43063599999999</v>
      </c>
      <c r="C2899" t="s">
        <v>62</v>
      </c>
      <c r="D2899" t="s">
        <v>21</v>
      </c>
      <c r="E2899" t="s">
        <v>99</v>
      </c>
    </row>
    <row r="2900" spans="1:5" hidden="1" x14ac:dyDescent="0.35">
      <c r="A2900" s="76">
        <v>41518</v>
      </c>
      <c r="B2900">
        <v>198.09451899999999</v>
      </c>
      <c r="C2900" t="s">
        <v>62</v>
      </c>
      <c r="D2900" t="s">
        <v>92</v>
      </c>
      <c r="E2900" t="s">
        <v>99</v>
      </c>
    </row>
    <row r="2901" spans="1:5" hidden="1" x14ac:dyDescent="0.35">
      <c r="A2901" s="76">
        <v>41518</v>
      </c>
      <c r="B2901">
        <v>1690.5344649999981</v>
      </c>
      <c r="C2901" t="s">
        <v>62</v>
      </c>
      <c r="D2901" t="s">
        <v>27</v>
      </c>
      <c r="E2901" t="s">
        <v>99</v>
      </c>
    </row>
    <row r="2902" spans="1:5" hidden="1" x14ac:dyDescent="0.35">
      <c r="A2902" s="76">
        <v>41518</v>
      </c>
      <c r="B2902">
        <v>1690.5344649999981</v>
      </c>
      <c r="C2902" t="s">
        <v>62</v>
      </c>
      <c r="D2902" t="s">
        <v>27</v>
      </c>
      <c r="E2902" t="s">
        <v>9</v>
      </c>
    </row>
    <row r="2903" spans="1:5" hidden="1" x14ac:dyDescent="0.35">
      <c r="A2903" s="76">
        <v>41518</v>
      </c>
      <c r="B2903">
        <v>62.291570999999976</v>
      </c>
      <c r="C2903" t="s">
        <v>55</v>
      </c>
      <c r="D2903" t="s">
        <v>27</v>
      </c>
      <c r="E2903" t="s">
        <v>99</v>
      </c>
    </row>
    <row r="2904" spans="1:5" hidden="1" x14ac:dyDescent="0.35">
      <c r="A2904" s="76">
        <v>41518</v>
      </c>
      <c r="B2904">
        <v>62.291570999999976</v>
      </c>
      <c r="C2904" t="s">
        <v>55</v>
      </c>
      <c r="D2904" t="s">
        <v>27</v>
      </c>
      <c r="E2904" t="s">
        <v>9</v>
      </c>
    </row>
    <row r="2905" spans="1:5" hidden="1" x14ac:dyDescent="0.35">
      <c r="A2905" s="76">
        <v>41518</v>
      </c>
      <c r="B2905">
        <v>3799.6028470000015</v>
      </c>
      <c r="C2905" t="s">
        <v>63</v>
      </c>
      <c r="D2905" t="s">
        <v>27</v>
      </c>
      <c r="E2905" t="s">
        <v>99</v>
      </c>
    </row>
    <row r="2906" spans="1:5" hidden="1" x14ac:dyDescent="0.35">
      <c r="A2906" s="76">
        <v>41518</v>
      </c>
      <c r="B2906">
        <v>1668.5193610000008</v>
      </c>
      <c r="C2906" t="s">
        <v>56</v>
      </c>
      <c r="D2906" t="s">
        <v>27</v>
      </c>
      <c r="E2906" t="s">
        <v>99</v>
      </c>
    </row>
    <row r="2907" spans="1:5" hidden="1" x14ac:dyDescent="0.35">
      <c r="A2907" s="76">
        <v>41518</v>
      </c>
      <c r="B2907">
        <v>775.06159200000002</v>
      </c>
      <c r="C2907" t="s">
        <v>58</v>
      </c>
      <c r="D2907" t="s">
        <v>27</v>
      </c>
      <c r="E2907" t="s">
        <v>99</v>
      </c>
    </row>
    <row r="2908" spans="1:5" hidden="1" x14ac:dyDescent="0.35">
      <c r="A2908" s="76">
        <v>41518</v>
      </c>
      <c r="B2908">
        <v>840.61971100000062</v>
      </c>
      <c r="C2908" t="s">
        <v>60</v>
      </c>
      <c r="D2908" t="s">
        <v>27</v>
      </c>
      <c r="E2908" t="s">
        <v>99</v>
      </c>
    </row>
    <row r="2909" spans="1:5" hidden="1" x14ac:dyDescent="0.35">
      <c r="A2909" s="76">
        <v>41518</v>
      </c>
      <c r="B2909">
        <v>651.01715599999977</v>
      </c>
      <c r="C2909" t="s">
        <v>308</v>
      </c>
      <c r="D2909" t="s">
        <v>27</v>
      </c>
      <c r="E2909" t="s">
        <v>99</v>
      </c>
    </row>
    <row r="2910" spans="1:5" hidden="1" x14ac:dyDescent="0.35">
      <c r="A2910" s="76">
        <v>41518</v>
      </c>
      <c r="B2910">
        <v>0</v>
      </c>
      <c r="C2910" t="s">
        <v>62</v>
      </c>
      <c r="D2910" t="s">
        <v>283</v>
      </c>
      <c r="E2910" t="s">
        <v>12</v>
      </c>
    </row>
    <row r="2911" spans="1:5" hidden="1" x14ac:dyDescent="0.35">
      <c r="A2911" s="76">
        <v>41518</v>
      </c>
      <c r="B2911">
        <v>0</v>
      </c>
      <c r="C2911" t="s">
        <v>62</v>
      </c>
      <c r="D2911" t="s">
        <v>177</v>
      </c>
      <c r="E2911" t="s">
        <v>99</v>
      </c>
    </row>
    <row r="2912" spans="1:5" hidden="1" x14ac:dyDescent="0.35">
      <c r="A2912" s="76">
        <v>41518</v>
      </c>
      <c r="B2912">
        <v>0</v>
      </c>
      <c r="C2912" t="s">
        <v>55</v>
      </c>
      <c r="D2912" t="s">
        <v>284</v>
      </c>
      <c r="E2912" t="s">
        <v>12</v>
      </c>
    </row>
    <row r="2913" spans="1:5" hidden="1" x14ac:dyDescent="0.35">
      <c r="A2913" s="76">
        <v>41518</v>
      </c>
      <c r="B2913">
        <v>0</v>
      </c>
      <c r="C2913" t="s">
        <v>55</v>
      </c>
      <c r="D2913" t="s">
        <v>177</v>
      </c>
      <c r="E2913" t="s">
        <v>99</v>
      </c>
    </row>
    <row r="2914" spans="1:5" x14ac:dyDescent="0.35">
      <c r="A2914" s="76">
        <v>41548</v>
      </c>
      <c r="B2914">
        <v>0</v>
      </c>
      <c r="C2914" t="s">
        <v>305</v>
      </c>
      <c r="D2914" t="s">
        <v>46</v>
      </c>
      <c r="E2914" t="s">
        <v>12</v>
      </c>
    </row>
    <row r="2915" spans="1:5" x14ac:dyDescent="0.35">
      <c r="A2915" s="76">
        <v>41548</v>
      </c>
      <c r="B2915">
        <v>0</v>
      </c>
      <c r="C2915" t="s">
        <v>58</v>
      </c>
      <c r="D2915" t="s">
        <v>46</v>
      </c>
      <c r="E2915" t="s">
        <v>12</v>
      </c>
    </row>
    <row r="2916" spans="1:5" x14ac:dyDescent="0.35">
      <c r="A2916" s="76">
        <v>41548</v>
      </c>
      <c r="B2916">
        <v>0</v>
      </c>
      <c r="C2916" t="s">
        <v>57</v>
      </c>
      <c r="D2916" t="s">
        <v>46</v>
      </c>
      <c r="E2916" t="s">
        <v>12</v>
      </c>
    </row>
    <row r="2917" spans="1:5" x14ac:dyDescent="0.35">
      <c r="A2917" s="76">
        <v>41548</v>
      </c>
      <c r="B2917">
        <v>0</v>
      </c>
      <c r="C2917" t="s">
        <v>59</v>
      </c>
      <c r="D2917" t="s">
        <v>46</v>
      </c>
      <c r="E2917" t="s">
        <v>12</v>
      </c>
    </row>
    <row r="2918" spans="1:5" x14ac:dyDescent="0.35">
      <c r="A2918" s="76">
        <v>41548</v>
      </c>
      <c r="B2918">
        <v>0</v>
      </c>
      <c r="C2918" t="s">
        <v>318</v>
      </c>
      <c r="D2918" t="s">
        <v>46</v>
      </c>
      <c r="E2918" t="s">
        <v>12</v>
      </c>
    </row>
    <row r="2919" spans="1:5" x14ac:dyDescent="0.35">
      <c r="A2919" s="76">
        <v>41548</v>
      </c>
      <c r="B2919">
        <v>0</v>
      </c>
      <c r="C2919" t="s">
        <v>60</v>
      </c>
      <c r="D2919" t="s">
        <v>46</v>
      </c>
      <c r="E2919" t="s">
        <v>12</v>
      </c>
    </row>
    <row r="2920" spans="1:5" x14ac:dyDescent="0.35">
      <c r="A2920" s="76">
        <v>41548</v>
      </c>
      <c r="B2920">
        <v>0</v>
      </c>
      <c r="C2920" t="s">
        <v>76</v>
      </c>
      <c r="D2920" t="s">
        <v>46</v>
      </c>
      <c r="E2920" t="s">
        <v>12</v>
      </c>
    </row>
    <row r="2921" spans="1:5" x14ac:dyDescent="0.35">
      <c r="A2921" s="76">
        <v>41548</v>
      </c>
      <c r="B2921">
        <v>0</v>
      </c>
      <c r="C2921" t="s">
        <v>61</v>
      </c>
      <c r="D2921" t="s">
        <v>46</v>
      </c>
      <c r="E2921" t="s">
        <v>12</v>
      </c>
    </row>
    <row r="2922" spans="1:5" x14ac:dyDescent="0.35">
      <c r="A2922" s="76">
        <v>41548</v>
      </c>
      <c r="B2922">
        <v>0</v>
      </c>
      <c r="C2922" t="s">
        <v>55</v>
      </c>
      <c r="D2922" t="s">
        <v>46</v>
      </c>
      <c r="E2922" t="s">
        <v>9</v>
      </c>
    </row>
    <row r="2923" spans="1:5" x14ac:dyDescent="0.35">
      <c r="A2923" s="76">
        <v>41548</v>
      </c>
      <c r="B2923">
        <v>0</v>
      </c>
      <c r="C2923" t="s">
        <v>62</v>
      </c>
      <c r="D2923" t="s">
        <v>46</v>
      </c>
      <c r="E2923" t="s">
        <v>99</v>
      </c>
    </row>
    <row r="2924" spans="1:5" hidden="1" x14ac:dyDescent="0.35">
      <c r="A2924" s="76">
        <v>41548</v>
      </c>
      <c r="B2924">
        <v>0</v>
      </c>
      <c r="C2924" t="s">
        <v>93</v>
      </c>
      <c r="D2924" t="s">
        <v>45</v>
      </c>
      <c r="E2924" t="s">
        <v>9</v>
      </c>
    </row>
    <row r="2925" spans="1:5" hidden="1" x14ac:dyDescent="0.35">
      <c r="A2925" s="76">
        <v>41548</v>
      </c>
      <c r="B2925">
        <v>0</v>
      </c>
      <c r="C2925" t="s">
        <v>56</v>
      </c>
      <c r="D2925" t="s">
        <v>45</v>
      </c>
      <c r="E2925" t="s">
        <v>12</v>
      </c>
    </row>
    <row r="2926" spans="1:5" hidden="1" x14ac:dyDescent="0.35">
      <c r="A2926" s="76">
        <v>41548</v>
      </c>
      <c r="B2926">
        <v>0</v>
      </c>
      <c r="C2926" t="s">
        <v>58</v>
      </c>
      <c r="D2926" t="s">
        <v>45</v>
      </c>
      <c r="E2926" t="s">
        <v>12</v>
      </c>
    </row>
    <row r="2927" spans="1:5" hidden="1" x14ac:dyDescent="0.35">
      <c r="A2927" s="76">
        <v>41548</v>
      </c>
      <c r="B2927">
        <v>0</v>
      </c>
      <c r="C2927" t="s">
        <v>57</v>
      </c>
      <c r="D2927" t="s">
        <v>45</v>
      </c>
      <c r="E2927" t="s">
        <v>12</v>
      </c>
    </row>
    <row r="2928" spans="1:5" hidden="1" x14ac:dyDescent="0.35">
      <c r="A2928" s="76">
        <v>41548</v>
      </c>
      <c r="B2928">
        <v>0</v>
      </c>
      <c r="C2928" t="s">
        <v>59</v>
      </c>
      <c r="D2928" t="s">
        <v>45</v>
      </c>
      <c r="E2928" t="s">
        <v>12</v>
      </c>
    </row>
    <row r="2929" spans="1:5" hidden="1" x14ac:dyDescent="0.35">
      <c r="A2929" s="76">
        <v>41548</v>
      </c>
      <c r="B2929">
        <v>0</v>
      </c>
      <c r="C2929" t="s">
        <v>94</v>
      </c>
      <c r="D2929" t="s">
        <v>45</v>
      </c>
      <c r="E2929" t="s">
        <v>9</v>
      </c>
    </row>
    <row r="2930" spans="1:5" hidden="1" x14ac:dyDescent="0.35">
      <c r="A2930" s="76">
        <v>41548</v>
      </c>
      <c r="B2930">
        <v>0</v>
      </c>
      <c r="C2930" t="s">
        <v>60</v>
      </c>
      <c r="D2930" t="s">
        <v>45</v>
      </c>
      <c r="E2930" t="s">
        <v>12</v>
      </c>
    </row>
    <row r="2931" spans="1:5" hidden="1" x14ac:dyDescent="0.35">
      <c r="A2931" s="76">
        <v>41548</v>
      </c>
      <c r="B2931">
        <v>0</v>
      </c>
      <c r="C2931" t="s">
        <v>76</v>
      </c>
      <c r="D2931" t="s">
        <v>45</v>
      </c>
      <c r="E2931" t="s">
        <v>12</v>
      </c>
    </row>
    <row r="2932" spans="1:5" hidden="1" x14ac:dyDescent="0.35">
      <c r="A2932" s="76">
        <v>41548</v>
      </c>
      <c r="B2932">
        <v>0</v>
      </c>
      <c r="C2932" t="s">
        <v>61</v>
      </c>
      <c r="D2932" t="s">
        <v>45</v>
      </c>
      <c r="E2932" t="s">
        <v>12</v>
      </c>
    </row>
    <row r="2933" spans="1:5" hidden="1" x14ac:dyDescent="0.35">
      <c r="A2933" s="76">
        <v>41548</v>
      </c>
      <c r="B2933">
        <v>0</v>
      </c>
      <c r="C2933" t="s">
        <v>55</v>
      </c>
      <c r="D2933" t="s">
        <v>45</v>
      </c>
      <c r="E2933" t="s">
        <v>9</v>
      </c>
    </row>
    <row r="2934" spans="1:5" hidden="1" x14ac:dyDescent="0.35">
      <c r="A2934" s="76">
        <v>41548</v>
      </c>
      <c r="B2934">
        <v>0</v>
      </c>
      <c r="C2934" t="s">
        <v>62</v>
      </c>
      <c r="D2934" t="s">
        <v>45</v>
      </c>
      <c r="E2934" t="s">
        <v>99</v>
      </c>
    </row>
    <row r="2935" spans="1:5" hidden="1" x14ac:dyDescent="0.35">
      <c r="A2935" s="76">
        <v>41548</v>
      </c>
      <c r="B2935">
        <v>0</v>
      </c>
      <c r="C2935" t="s">
        <v>93</v>
      </c>
      <c r="D2935" t="s">
        <v>109</v>
      </c>
      <c r="E2935" t="s">
        <v>99</v>
      </c>
    </row>
    <row r="2936" spans="1:5" hidden="1" x14ac:dyDescent="0.35">
      <c r="A2936" s="76">
        <v>41548</v>
      </c>
      <c r="B2936">
        <v>0</v>
      </c>
      <c r="C2936" t="s">
        <v>94</v>
      </c>
      <c r="D2936" t="s">
        <v>109</v>
      </c>
      <c r="E2936" t="s">
        <v>99</v>
      </c>
    </row>
    <row r="2937" spans="1:5" hidden="1" x14ac:dyDescent="0.35">
      <c r="A2937" s="76">
        <v>41548</v>
      </c>
      <c r="B2937">
        <v>0</v>
      </c>
      <c r="C2937" t="s">
        <v>55</v>
      </c>
      <c r="D2937" t="s">
        <v>109</v>
      </c>
      <c r="E2937" t="s">
        <v>99</v>
      </c>
    </row>
    <row r="2938" spans="1:5" hidden="1" x14ac:dyDescent="0.35">
      <c r="A2938" s="76">
        <v>41548</v>
      </c>
      <c r="B2938">
        <v>0</v>
      </c>
      <c r="C2938" t="s">
        <v>62</v>
      </c>
      <c r="D2938" t="s">
        <v>109</v>
      </c>
      <c r="E2938" t="s">
        <v>99</v>
      </c>
    </row>
    <row r="2939" spans="1:5" hidden="1" x14ac:dyDescent="0.35">
      <c r="A2939" s="76">
        <v>41548</v>
      </c>
      <c r="B2939">
        <v>0</v>
      </c>
      <c r="C2939" t="s">
        <v>93</v>
      </c>
      <c r="D2939" t="s">
        <v>10</v>
      </c>
      <c r="E2939" t="s">
        <v>99</v>
      </c>
    </row>
    <row r="2940" spans="1:5" hidden="1" x14ac:dyDescent="0.35">
      <c r="A2940" s="76">
        <v>41548</v>
      </c>
      <c r="B2940">
        <v>0</v>
      </c>
      <c r="C2940" t="s">
        <v>94</v>
      </c>
      <c r="D2940" t="s">
        <v>10</v>
      </c>
      <c r="E2940" t="s">
        <v>99</v>
      </c>
    </row>
    <row r="2941" spans="1:5" hidden="1" x14ac:dyDescent="0.35">
      <c r="A2941" s="76">
        <v>41548</v>
      </c>
      <c r="B2941">
        <v>0</v>
      </c>
      <c r="C2941" t="s">
        <v>55</v>
      </c>
      <c r="D2941" t="s">
        <v>10</v>
      </c>
      <c r="E2941" t="s">
        <v>99</v>
      </c>
    </row>
    <row r="2942" spans="1:5" hidden="1" x14ac:dyDescent="0.35">
      <c r="A2942" s="76">
        <v>41548</v>
      </c>
      <c r="B2942">
        <v>0</v>
      </c>
      <c r="C2942" t="s">
        <v>62</v>
      </c>
      <c r="D2942" t="s">
        <v>10</v>
      </c>
      <c r="E2942" t="s">
        <v>99</v>
      </c>
    </row>
    <row r="2943" spans="1:5" hidden="1" x14ac:dyDescent="0.35">
      <c r="A2943" s="76">
        <v>41548</v>
      </c>
      <c r="B2943">
        <v>0</v>
      </c>
      <c r="C2943" t="s">
        <v>56</v>
      </c>
      <c r="D2943" t="s">
        <v>26</v>
      </c>
      <c r="E2943" t="s">
        <v>9</v>
      </c>
    </row>
    <row r="2944" spans="1:5" hidden="1" x14ac:dyDescent="0.35">
      <c r="A2944" s="76">
        <v>41548</v>
      </c>
      <c r="B2944">
        <v>0</v>
      </c>
      <c r="C2944" t="s">
        <v>58</v>
      </c>
      <c r="D2944" t="s">
        <v>26</v>
      </c>
      <c r="E2944" t="s">
        <v>9</v>
      </c>
    </row>
    <row r="2945" spans="1:5" hidden="1" x14ac:dyDescent="0.35">
      <c r="A2945" s="76">
        <v>41548</v>
      </c>
      <c r="B2945">
        <v>0</v>
      </c>
      <c r="C2945" t="s">
        <v>307</v>
      </c>
      <c r="D2945" t="s">
        <v>26</v>
      </c>
      <c r="E2945" t="s">
        <v>12</v>
      </c>
    </row>
    <row r="2946" spans="1:5" hidden="1" x14ac:dyDescent="0.35">
      <c r="A2946" s="76">
        <v>41548</v>
      </c>
      <c r="B2946">
        <v>0</v>
      </c>
      <c r="C2946" t="s">
        <v>59</v>
      </c>
      <c r="D2946" t="s">
        <v>26</v>
      </c>
      <c r="E2946" t="s">
        <v>9</v>
      </c>
    </row>
    <row r="2947" spans="1:5" hidden="1" x14ac:dyDescent="0.35">
      <c r="A2947" s="76">
        <v>41548</v>
      </c>
      <c r="B2947">
        <v>0</v>
      </c>
      <c r="C2947" t="s">
        <v>60</v>
      </c>
      <c r="D2947" t="s">
        <v>26</v>
      </c>
      <c r="E2947" t="s">
        <v>9</v>
      </c>
    </row>
    <row r="2948" spans="1:5" hidden="1" x14ac:dyDescent="0.35">
      <c r="A2948" s="76">
        <v>41548</v>
      </c>
      <c r="B2948">
        <v>0</v>
      </c>
      <c r="C2948" t="s">
        <v>76</v>
      </c>
      <c r="D2948" t="s">
        <v>26</v>
      </c>
      <c r="E2948" t="s">
        <v>9</v>
      </c>
    </row>
    <row r="2949" spans="1:5" hidden="1" x14ac:dyDescent="0.35">
      <c r="A2949" s="76">
        <v>41548</v>
      </c>
      <c r="B2949">
        <v>0</v>
      </c>
      <c r="C2949" t="s">
        <v>61</v>
      </c>
      <c r="D2949" t="s">
        <v>26</v>
      </c>
      <c r="E2949" t="s">
        <v>9</v>
      </c>
    </row>
    <row r="2950" spans="1:5" hidden="1" x14ac:dyDescent="0.35">
      <c r="A2950" s="76">
        <v>41548</v>
      </c>
      <c r="B2950">
        <v>0</v>
      </c>
      <c r="C2950" t="s">
        <v>55</v>
      </c>
      <c r="D2950" t="s">
        <v>26</v>
      </c>
      <c r="E2950" t="s">
        <v>9</v>
      </c>
    </row>
    <row r="2951" spans="1:5" hidden="1" x14ac:dyDescent="0.35">
      <c r="A2951" s="76">
        <v>41548</v>
      </c>
      <c r="B2951">
        <v>0</v>
      </c>
      <c r="C2951" t="s">
        <v>63</v>
      </c>
      <c r="D2951" t="s">
        <v>26</v>
      </c>
      <c r="E2951" t="s">
        <v>99</v>
      </c>
    </row>
    <row r="2952" spans="1:5" hidden="1" x14ac:dyDescent="0.35">
      <c r="A2952" s="76">
        <v>41548</v>
      </c>
      <c r="B2952">
        <v>0</v>
      </c>
      <c r="C2952" t="s">
        <v>123</v>
      </c>
      <c r="D2952" t="s">
        <v>26</v>
      </c>
      <c r="E2952" t="s">
        <v>99</v>
      </c>
    </row>
    <row r="2953" spans="1:5" hidden="1" x14ac:dyDescent="0.35">
      <c r="A2953" s="76">
        <v>41548</v>
      </c>
      <c r="B2953">
        <v>0</v>
      </c>
      <c r="C2953" t="s">
        <v>62</v>
      </c>
      <c r="D2953" t="s">
        <v>26</v>
      </c>
      <c r="E2953" t="s">
        <v>99</v>
      </c>
    </row>
    <row r="2954" spans="1:5" hidden="1" x14ac:dyDescent="0.35">
      <c r="A2954" s="76">
        <v>41548</v>
      </c>
      <c r="B2954">
        <v>1690.5344649999981</v>
      </c>
      <c r="C2954" t="s">
        <v>62</v>
      </c>
      <c r="D2954" t="s">
        <v>25</v>
      </c>
      <c r="E2954" t="s">
        <v>99</v>
      </c>
    </row>
    <row r="2955" spans="1:5" hidden="1" x14ac:dyDescent="0.35">
      <c r="A2955" s="76">
        <v>41548</v>
      </c>
      <c r="B2955">
        <v>62.291570999999976</v>
      </c>
      <c r="C2955" t="s">
        <v>55</v>
      </c>
      <c r="D2955" t="s">
        <v>25</v>
      </c>
      <c r="E2955" t="s">
        <v>99</v>
      </c>
    </row>
    <row r="2956" spans="1:5" hidden="1" x14ac:dyDescent="0.35">
      <c r="A2956" s="76">
        <v>41548</v>
      </c>
      <c r="B2956">
        <v>3935.2178200000012</v>
      </c>
      <c r="C2956" t="s">
        <v>63</v>
      </c>
      <c r="D2956" t="s">
        <v>25</v>
      </c>
      <c r="E2956" t="s">
        <v>99</v>
      </c>
    </row>
    <row r="2957" spans="1:5" hidden="1" x14ac:dyDescent="0.35">
      <c r="A2957" s="76">
        <v>41548</v>
      </c>
      <c r="B2957">
        <v>1668.5193610000008</v>
      </c>
      <c r="C2957" t="s">
        <v>56</v>
      </c>
      <c r="D2957" t="s">
        <v>25</v>
      </c>
      <c r="E2957" t="s">
        <v>99</v>
      </c>
    </row>
    <row r="2958" spans="1:5" hidden="1" x14ac:dyDescent="0.35">
      <c r="A2958" s="76">
        <v>41548</v>
      </c>
      <c r="B2958">
        <v>775.06159200000002</v>
      </c>
      <c r="C2958" t="s">
        <v>58</v>
      </c>
      <c r="D2958" t="s">
        <v>25</v>
      </c>
      <c r="E2958" t="s">
        <v>99</v>
      </c>
    </row>
    <row r="2959" spans="1:5" hidden="1" x14ac:dyDescent="0.35">
      <c r="A2959" s="76">
        <v>41548</v>
      </c>
      <c r="B2959">
        <v>840.61971100000062</v>
      </c>
      <c r="C2959" t="s">
        <v>60</v>
      </c>
      <c r="D2959" t="s">
        <v>25</v>
      </c>
      <c r="E2959" t="s">
        <v>99</v>
      </c>
    </row>
    <row r="2960" spans="1:5" hidden="1" x14ac:dyDescent="0.35">
      <c r="A2960" s="76">
        <v>41548</v>
      </c>
      <c r="B2960">
        <v>651.01715599999977</v>
      </c>
      <c r="C2960" t="s">
        <v>308</v>
      </c>
      <c r="D2960" t="s">
        <v>25</v>
      </c>
      <c r="E2960" t="s">
        <v>99</v>
      </c>
    </row>
    <row r="2961" spans="1:5" hidden="1" x14ac:dyDescent="0.35">
      <c r="A2961" s="76">
        <v>41548</v>
      </c>
      <c r="B2961">
        <v>3.9629729999999999</v>
      </c>
      <c r="C2961" t="s">
        <v>55</v>
      </c>
      <c r="D2961" t="s">
        <v>13</v>
      </c>
      <c r="E2961" t="s">
        <v>9</v>
      </c>
    </row>
    <row r="2962" spans="1:5" hidden="1" x14ac:dyDescent="0.35">
      <c r="A2962" s="76">
        <v>41548</v>
      </c>
      <c r="B2962">
        <v>0.436664</v>
      </c>
      <c r="C2962" t="s">
        <v>55</v>
      </c>
      <c r="D2962" t="s">
        <v>469</v>
      </c>
      <c r="E2962" t="s">
        <v>12</v>
      </c>
    </row>
    <row r="2963" spans="1:5" hidden="1" x14ac:dyDescent="0.35">
      <c r="A2963" s="76">
        <v>41548</v>
      </c>
      <c r="B2963">
        <v>10.500133</v>
      </c>
      <c r="C2963" t="s">
        <v>63</v>
      </c>
      <c r="D2963" t="s">
        <v>13</v>
      </c>
      <c r="E2963" t="s">
        <v>9</v>
      </c>
    </row>
    <row r="2964" spans="1:5" hidden="1" x14ac:dyDescent="0.35">
      <c r="A2964" s="76">
        <v>41548</v>
      </c>
      <c r="B2964">
        <v>0.97713099999999997</v>
      </c>
      <c r="C2964" t="s">
        <v>241</v>
      </c>
      <c r="D2964" t="s">
        <v>13</v>
      </c>
      <c r="E2964" t="s">
        <v>9</v>
      </c>
    </row>
    <row r="2965" spans="1:5" hidden="1" x14ac:dyDescent="0.35">
      <c r="A2965" s="76">
        <v>41548</v>
      </c>
      <c r="B2965">
        <v>0.16663900000000001</v>
      </c>
      <c r="C2965" t="s">
        <v>62</v>
      </c>
      <c r="D2965" t="s">
        <v>470</v>
      </c>
      <c r="E2965" t="s">
        <v>12</v>
      </c>
    </row>
    <row r="2966" spans="1:5" hidden="1" x14ac:dyDescent="0.35">
      <c r="A2966" s="76">
        <v>41548</v>
      </c>
      <c r="B2966">
        <v>0</v>
      </c>
      <c r="C2966" t="s">
        <v>56</v>
      </c>
      <c r="D2966" t="s">
        <v>244</v>
      </c>
      <c r="E2966" t="s">
        <v>9</v>
      </c>
    </row>
    <row r="2967" spans="1:5" hidden="1" x14ac:dyDescent="0.35">
      <c r="A2967" s="76">
        <v>41548</v>
      </c>
      <c r="B2967">
        <v>0</v>
      </c>
      <c r="C2967" t="s">
        <v>58</v>
      </c>
      <c r="D2967" t="s">
        <v>244</v>
      </c>
      <c r="E2967" t="s">
        <v>9</v>
      </c>
    </row>
    <row r="2968" spans="1:5" hidden="1" x14ac:dyDescent="0.35">
      <c r="A2968" s="76">
        <v>41548</v>
      </c>
      <c r="B2968">
        <v>0</v>
      </c>
      <c r="C2968" t="s">
        <v>60</v>
      </c>
      <c r="D2968" t="s">
        <v>244</v>
      </c>
      <c r="E2968" t="s">
        <v>9</v>
      </c>
    </row>
    <row r="2969" spans="1:5" hidden="1" x14ac:dyDescent="0.35">
      <c r="A2969" s="76">
        <v>41548</v>
      </c>
      <c r="B2969">
        <v>0</v>
      </c>
      <c r="C2969" t="s">
        <v>308</v>
      </c>
      <c r="D2969" t="s">
        <v>244</v>
      </c>
      <c r="E2969" t="s">
        <v>12</v>
      </c>
    </row>
    <row r="2970" spans="1:5" hidden="1" x14ac:dyDescent="0.35">
      <c r="A2970" s="76">
        <v>41548</v>
      </c>
      <c r="B2970">
        <v>0</v>
      </c>
      <c r="C2970" t="s">
        <v>56</v>
      </c>
      <c r="D2970" t="s">
        <v>13</v>
      </c>
      <c r="E2970" t="s">
        <v>99</v>
      </c>
    </row>
    <row r="2971" spans="1:5" hidden="1" x14ac:dyDescent="0.35">
      <c r="A2971" s="76">
        <v>41548</v>
      </c>
      <c r="B2971">
        <v>0</v>
      </c>
      <c r="C2971" t="s">
        <v>58</v>
      </c>
      <c r="D2971" t="s">
        <v>13</v>
      </c>
      <c r="E2971" t="s">
        <v>99</v>
      </c>
    </row>
    <row r="2972" spans="1:5" hidden="1" x14ac:dyDescent="0.35">
      <c r="A2972" s="76">
        <v>41548</v>
      </c>
      <c r="B2972">
        <v>0</v>
      </c>
      <c r="C2972" t="s">
        <v>60</v>
      </c>
      <c r="D2972" t="s">
        <v>13</v>
      </c>
      <c r="E2972" t="s">
        <v>99</v>
      </c>
    </row>
    <row r="2973" spans="1:5" hidden="1" x14ac:dyDescent="0.35">
      <c r="A2973" s="76">
        <v>41548</v>
      </c>
      <c r="B2973">
        <v>0</v>
      </c>
      <c r="C2973" t="s">
        <v>308</v>
      </c>
      <c r="D2973" t="s">
        <v>13</v>
      </c>
      <c r="E2973" t="s">
        <v>99</v>
      </c>
    </row>
    <row r="2974" spans="1:5" hidden="1" x14ac:dyDescent="0.35">
      <c r="A2974" s="76">
        <v>41548</v>
      </c>
      <c r="B2974">
        <v>16.04354</v>
      </c>
      <c r="C2974" t="s">
        <v>62</v>
      </c>
      <c r="D2974" t="s">
        <v>13</v>
      </c>
      <c r="E2974" t="s">
        <v>99</v>
      </c>
    </row>
    <row r="2975" spans="1:5" hidden="1" x14ac:dyDescent="0.35">
      <c r="A2975" s="76">
        <v>41548</v>
      </c>
      <c r="B2975">
        <v>1706.578004999998</v>
      </c>
      <c r="C2975" t="s">
        <v>62</v>
      </c>
      <c r="D2975" t="s">
        <v>87</v>
      </c>
      <c r="E2975" t="s">
        <v>99</v>
      </c>
    </row>
    <row r="2976" spans="1:5" hidden="1" x14ac:dyDescent="0.35">
      <c r="A2976" s="76">
        <v>41548</v>
      </c>
      <c r="B2976">
        <v>83.100000999999992</v>
      </c>
      <c r="C2976" t="s">
        <v>62</v>
      </c>
      <c r="D2976" t="s">
        <v>316</v>
      </c>
      <c r="E2976" t="s">
        <v>99</v>
      </c>
    </row>
    <row r="2977" spans="1:5" hidden="1" x14ac:dyDescent="0.35">
      <c r="A2977" s="76">
        <v>41548</v>
      </c>
      <c r="B2977">
        <v>6.7306410000000003</v>
      </c>
      <c r="C2977" t="s">
        <v>55</v>
      </c>
      <c r="D2977" t="s">
        <v>316</v>
      </c>
      <c r="E2977" t="s">
        <v>12</v>
      </c>
    </row>
    <row r="2978" spans="1:5" hidden="1" x14ac:dyDescent="0.35">
      <c r="A2978" s="76">
        <v>41548</v>
      </c>
      <c r="B2978">
        <v>76.36936</v>
      </c>
      <c r="C2978" t="s">
        <v>63</v>
      </c>
      <c r="D2978" t="s">
        <v>316</v>
      </c>
      <c r="E2978" t="s">
        <v>99</v>
      </c>
    </row>
    <row r="2979" spans="1:5" hidden="1" x14ac:dyDescent="0.35">
      <c r="A2979" s="76">
        <v>41548</v>
      </c>
      <c r="B2979">
        <v>32.183534999999999</v>
      </c>
      <c r="C2979" t="s">
        <v>56</v>
      </c>
      <c r="D2979" t="s">
        <v>316</v>
      </c>
      <c r="E2979" t="s">
        <v>12</v>
      </c>
    </row>
    <row r="2980" spans="1:5" hidden="1" x14ac:dyDescent="0.35">
      <c r="A2980" s="76">
        <v>41548</v>
      </c>
      <c r="B2980">
        <v>13.615703999999999</v>
      </c>
      <c r="C2980" t="s">
        <v>58</v>
      </c>
      <c r="D2980" t="s">
        <v>316</v>
      </c>
      <c r="E2980" t="s">
        <v>12</v>
      </c>
    </row>
    <row r="2981" spans="1:5" hidden="1" x14ac:dyDescent="0.35">
      <c r="A2981" s="76">
        <v>41548</v>
      </c>
      <c r="B2981">
        <v>23.181667000000001</v>
      </c>
      <c r="C2981" t="s">
        <v>60</v>
      </c>
      <c r="D2981" t="s">
        <v>316</v>
      </c>
      <c r="E2981" t="s">
        <v>12</v>
      </c>
    </row>
    <row r="2982" spans="1:5" hidden="1" x14ac:dyDescent="0.35">
      <c r="A2982" s="76">
        <v>41548</v>
      </c>
      <c r="B2982">
        <v>7.3884540000000003</v>
      </c>
      <c r="C2982" t="s">
        <v>308</v>
      </c>
      <c r="D2982" t="s">
        <v>316</v>
      </c>
      <c r="E2982" t="s">
        <v>12</v>
      </c>
    </row>
    <row r="2983" spans="1:5" hidden="1" x14ac:dyDescent="0.35">
      <c r="A2983" s="76">
        <v>41548</v>
      </c>
      <c r="B2983">
        <v>-38.436118</v>
      </c>
      <c r="C2983" t="s">
        <v>62</v>
      </c>
      <c r="D2983" t="s">
        <v>124</v>
      </c>
      <c r="E2983" t="s">
        <v>99</v>
      </c>
    </row>
    <row r="2984" spans="1:5" hidden="1" x14ac:dyDescent="0.35">
      <c r="A2984" s="76">
        <v>41548</v>
      </c>
      <c r="B2984">
        <v>-1.480882</v>
      </c>
      <c r="C2984" t="s">
        <v>55</v>
      </c>
      <c r="D2984" t="s">
        <v>124</v>
      </c>
      <c r="E2984" t="s">
        <v>9</v>
      </c>
    </row>
    <row r="2985" spans="1:5" hidden="1" x14ac:dyDescent="0.35">
      <c r="A2985" s="76">
        <v>41548</v>
      </c>
      <c r="B2985">
        <v>-36.955235999999999</v>
      </c>
      <c r="C2985" t="s">
        <v>63</v>
      </c>
      <c r="D2985" t="s">
        <v>124</v>
      </c>
      <c r="E2985" t="s">
        <v>99</v>
      </c>
    </row>
    <row r="2986" spans="1:5" hidden="1" x14ac:dyDescent="0.35">
      <c r="A2986" s="76">
        <v>41548</v>
      </c>
      <c r="B2986">
        <v>4.0694800000000004</v>
      </c>
      <c r="C2986" t="s">
        <v>56</v>
      </c>
      <c r="D2986" t="s">
        <v>124</v>
      </c>
      <c r="E2986" t="s">
        <v>9</v>
      </c>
    </row>
    <row r="2987" spans="1:5" hidden="1" x14ac:dyDescent="0.35">
      <c r="A2987" s="76">
        <v>41548</v>
      </c>
      <c r="B2987">
        <v>-16.308295000000001</v>
      </c>
      <c r="C2987" t="s">
        <v>58</v>
      </c>
      <c r="D2987" t="s">
        <v>124</v>
      </c>
      <c r="E2987" t="s">
        <v>9</v>
      </c>
    </row>
    <row r="2988" spans="1:5" hidden="1" x14ac:dyDescent="0.35">
      <c r="A2988" s="76">
        <v>41548</v>
      </c>
      <c r="B2988">
        <v>-26.666155</v>
      </c>
      <c r="C2988" t="s">
        <v>60</v>
      </c>
      <c r="D2988" t="s">
        <v>124</v>
      </c>
      <c r="E2988" t="s">
        <v>9</v>
      </c>
    </row>
    <row r="2989" spans="1:5" hidden="1" x14ac:dyDescent="0.35">
      <c r="A2989" s="76">
        <v>41548</v>
      </c>
      <c r="B2989">
        <v>1.9497340000000001</v>
      </c>
      <c r="C2989" t="s">
        <v>308</v>
      </c>
      <c r="D2989" t="s">
        <v>124</v>
      </c>
      <c r="E2989" t="s">
        <v>12</v>
      </c>
    </row>
    <row r="2990" spans="1:5" hidden="1" x14ac:dyDescent="0.35">
      <c r="A2990" s="76">
        <v>41548</v>
      </c>
      <c r="B2990">
        <v>0</v>
      </c>
      <c r="C2990" t="s">
        <v>56</v>
      </c>
      <c r="D2990" t="s">
        <v>21</v>
      </c>
      <c r="E2990" t="s">
        <v>99</v>
      </c>
    </row>
    <row r="2991" spans="1:5" hidden="1" x14ac:dyDescent="0.35">
      <c r="A2991" s="76">
        <v>41548</v>
      </c>
      <c r="B2991">
        <v>0</v>
      </c>
      <c r="C2991" t="s">
        <v>58</v>
      </c>
      <c r="D2991" t="s">
        <v>21</v>
      </c>
      <c r="E2991" t="s">
        <v>99</v>
      </c>
    </row>
    <row r="2992" spans="1:5" hidden="1" x14ac:dyDescent="0.35">
      <c r="A2992" s="76">
        <v>41548</v>
      </c>
      <c r="B2992">
        <v>0</v>
      </c>
      <c r="C2992" t="s">
        <v>60</v>
      </c>
      <c r="D2992" t="s">
        <v>21</v>
      </c>
      <c r="E2992" t="s">
        <v>99</v>
      </c>
    </row>
    <row r="2993" spans="1:5" hidden="1" x14ac:dyDescent="0.35">
      <c r="A2993" s="76">
        <v>41548</v>
      </c>
      <c r="B2993">
        <v>0</v>
      </c>
      <c r="C2993" t="s">
        <v>308</v>
      </c>
      <c r="D2993" t="s">
        <v>21</v>
      </c>
      <c r="E2993" t="s">
        <v>99</v>
      </c>
    </row>
    <row r="2994" spans="1:5" hidden="1" x14ac:dyDescent="0.35">
      <c r="A2994" s="76">
        <v>41548</v>
      </c>
      <c r="B2994">
        <v>0</v>
      </c>
      <c r="C2994" t="s">
        <v>56</v>
      </c>
      <c r="D2994" t="s">
        <v>237</v>
      </c>
      <c r="E2994" t="s">
        <v>9</v>
      </c>
    </row>
    <row r="2995" spans="1:5" hidden="1" x14ac:dyDescent="0.35">
      <c r="A2995" s="76">
        <v>41548</v>
      </c>
      <c r="B2995">
        <v>0</v>
      </c>
      <c r="C2995" t="s">
        <v>58</v>
      </c>
      <c r="D2995" t="s">
        <v>237</v>
      </c>
      <c r="E2995" t="s">
        <v>9</v>
      </c>
    </row>
    <row r="2996" spans="1:5" hidden="1" x14ac:dyDescent="0.35">
      <c r="A2996" s="76">
        <v>41548</v>
      </c>
      <c r="B2996">
        <v>0</v>
      </c>
      <c r="C2996" t="s">
        <v>60</v>
      </c>
      <c r="D2996" t="s">
        <v>237</v>
      </c>
      <c r="E2996" t="s">
        <v>9</v>
      </c>
    </row>
    <row r="2997" spans="1:5" hidden="1" x14ac:dyDescent="0.35">
      <c r="A2997" s="76">
        <v>41548</v>
      </c>
      <c r="B2997">
        <v>0</v>
      </c>
      <c r="C2997" t="s">
        <v>308</v>
      </c>
      <c r="D2997" t="s">
        <v>237</v>
      </c>
      <c r="E2997" t="s">
        <v>12</v>
      </c>
    </row>
    <row r="2998" spans="1:5" hidden="1" x14ac:dyDescent="0.35">
      <c r="A2998" s="76">
        <v>41548</v>
      </c>
      <c r="B2998">
        <v>85.685389999999998</v>
      </c>
      <c r="C2998" t="s">
        <v>63</v>
      </c>
      <c r="D2998" t="s">
        <v>21</v>
      </c>
      <c r="E2998" t="s">
        <v>9</v>
      </c>
    </row>
    <row r="2999" spans="1:5" hidden="1" x14ac:dyDescent="0.35">
      <c r="A2999" s="76">
        <v>41548</v>
      </c>
      <c r="B2999">
        <v>1.183737</v>
      </c>
      <c r="C2999" t="s">
        <v>241</v>
      </c>
      <c r="D2999" t="s">
        <v>21</v>
      </c>
      <c r="E2999" t="s">
        <v>9</v>
      </c>
    </row>
    <row r="3000" spans="1:5" hidden="1" x14ac:dyDescent="0.35">
      <c r="A3000" s="76">
        <v>41548</v>
      </c>
      <c r="B3000">
        <v>0.17508199999999999</v>
      </c>
      <c r="C3000" t="s">
        <v>62</v>
      </c>
      <c r="D3000" t="s">
        <v>471</v>
      </c>
      <c r="E3000" t="s">
        <v>12</v>
      </c>
    </row>
    <row r="3001" spans="1:5" hidden="1" x14ac:dyDescent="0.35">
      <c r="A3001" s="76">
        <v>41548</v>
      </c>
      <c r="B3001">
        <v>1.99217</v>
      </c>
      <c r="C3001" t="s">
        <v>55</v>
      </c>
      <c r="D3001" t="s">
        <v>21</v>
      </c>
      <c r="E3001" t="s">
        <v>9</v>
      </c>
    </row>
    <row r="3002" spans="1:5" hidden="1" x14ac:dyDescent="0.35">
      <c r="A3002" s="76">
        <v>41548</v>
      </c>
      <c r="B3002">
        <v>0.56227400000000005</v>
      </c>
      <c r="C3002" t="s">
        <v>55</v>
      </c>
      <c r="D3002" t="s">
        <v>472</v>
      </c>
      <c r="E3002" t="s">
        <v>12</v>
      </c>
    </row>
    <row r="3003" spans="1:5" hidden="1" x14ac:dyDescent="0.35">
      <c r="A3003" s="76">
        <v>41548</v>
      </c>
      <c r="B3003">
        <v>89.598652999999999</v>
      </c>
      <c r="C3003" t="s">
        <v>62</v>
      </c>
      <c r="D3003" t="s">
        <v>21</v>
      </c>
      <c r="E3003" t="s">
        <v>99</v>
      </c>
    </row>
    <row r="3004" spans="1:5" hidden="1" x14ac:dyDescent="0.35">
      <c r="A3004" s="76">
        <v>41548</v>
      </c>
      <c r="B3004">
        <v>134.26253599999998</v>
      </c>
      <c r="C3004" t="s">
        <v>62</v>
      </c>
      <c r="D3004" t="s">
        <v>92</v>
      </c>
      <c r="E3004" t="s">
        <v>99</v>
      </c>
    </row>
    <row r="3005" spans="1:5" hidden="1" x14ac:dyDescent="0.35">
      <c r="A3005" s="76">
        <v>41548</v>
      </c>
      <c r="B3005">
        <v>1572.3154689999981</v>
      </c>
      <c r="C3005" t="s">
        <v>62</v>
      </c>
      <c r="D3005" t="s">
        <v>27</v>
      </c>
      <c r="E3005" t="s">
        <v>99</v>
      </c>
    </row>
    <row r="3006" spans="1:5" hidden="1" x14ac:dyDescent="0.35">
      <c r="A3006" s="76">
        <v>41548</v>
      </c>
      <c r="B3006">
        <v>1572.3154689999981</v>
      </c>
      <c r="C3006" t="s">
        <v>62</v>
      </c>
      <c r="D3006" t="s">
        <v>27</v>
      </c>
      <c r="E3006" t="s">
        <v>9</v>
      </c>
    </row>
    <row r="3007" spans="1:5" hidden="1" x14ac:dyDescent="0.35">
      <c r="A3007" s="76">
        <v>41548</v>
      </c>
      <c r="B3007">
        <v>58.887004999999974</v>
      </c>
      <c r="C3007" t="s">
        <v>55</v>
      </c>
      <c r="D3007" t="s">
        <v>27</v>
      </c>
      <c r="E3007" t="s">
        <v>99</v>
      </c>
    </row>
    <row r="3008" spans="1:5" hidden="1" x14ac:dyDescent="0.35">
      <c r="A3008" s="76">
        <v>41548</v>
      </c>
      <c r="B3008">
        <v>58.887004999999974</v>
      </c>
      <c r="C3008" t="s">
        <v>55</v>
      </c>
      <c r="D3008" t="s">
        <v>27</v>
      </c>
      <c r="E3008" t="s">
        <v>9</v>
      </c>
    </row>
    <row r="3009" spans="1:5" hidden="1" x14ac:dyDescent="0.35">
      <c r="A3009" s="76">
        <v>41548</v>
      </c>
      <c r="B3009">
        <v>3820.4033900000009</v>
      </c>
      <c r="C3009" t="s">
        <v>63</v>
      </c>
      <c r="D3009" t="s">
        <v>27</v>
      </c>
      <c r="E3009" t="s">
        <v>99</v>
      </c>
    </row>
    <row r="3010" spans="1:5" hidden="1" x14ac:dyDescent="0.35">
      <c r="A3010" s="76">
        <v>41548</v>
      </c>
      <c r="B3010">
        <v>1632.2663460000008</v>
      </c>
      <c r="C3010" t="s">
        <v>56</v>
      </c>
      <c r="D3010" t="s">
        <v>27</v>
      </c>
      <c r="E3010" t="s">
        <v>99</v>
      </c>
    </row>
    <row r="3011" spans="1:5" hidden="1" x14ac:dyDescent="0.35">
      <c r="A3011" s="76">
        <v>41548</v>
      </c>
      <c r="B3011">
        <v>777.75418300000001</v>
      </c>
      <c r="C3011" t="s">
        <v>58</v>
      </c>
      <c r="D3011" t="s">
        <v>27</v>
      </c>
      <c r="E3011" t="s">
        <v>99</v>
      </c>
    </row>
    <row r="3012" spans="1:5" hidden="1" x14ac:dyDescent="0.35">
      <c r="A3012" s="76">
        <v>41548</v>
      </c>
      <c r="B3012">
        <v>844.10419900000068</v>
      </c>
      <c r="C3012" t="s">
        <v>60</v>
      </c>
      <c r="D3012" t="s">
        <v>27</v>
      </c>
      <c r="E3012" t="s">
        <v>99</v>
      </c>
    </row>
    <row r="3013" spans="1:5" hidden="1" x14ac:dyDescent="0.35">
      <c r="A3013" s="76">
        <v>41548</v>
      </c>
      <c r="B3013">
        <v>641.67896799999971</v>
      </c>
      <c r="C3013" t="s">
        <v>308</v>
      </c>
      <c r="D3013" t="s">
        <v>27</v>
      </c>
      <c r="E3013" t="s">
        <v>99</v>
      </c>
    </row>
    <row r="3014" spans="1:5" hidden="1" x14ac:dyDescent="0.35">
      <c r="A3014" s="76">
        <v>41548</v>
      </c>
      <c r="B3014">
        <v>0</v>
      </c>
      <c r="C3014" t="s">
        <v>62</v>
      </c>
      <c r="D3014" t="s">
        <v>283</v>
      </c>
      <c r="E3014" t="s">
        <v>12</v>
      </c>
    </row>
    <row r="3015" spans="1:5" hidden="1" x14ac:dyDescent="0.35">
      <c r="A3015" s="76">
        <v>41548</v>
      </c>
      <c r="B3015">
        <v>0</v>
      </c>
      <c r="C3015" t="s">
        <v>62</v>
      </c>
      <c r="D3015" t="s">
        <v>177</v>
      </c>
      <c r="E3015" t="s">
        <v>99</v>
      </c>
    </row>
    <row r="3016" spans="1:5" hidden="1" x14ac:dyDescent="0.35">
      <c r="A3016" s="76">
        <v>41548</v>
      </c>
      <c r="B3016">
        <v>0</v>
      </c>
      <c r="C3016" t="s">
        <v>55</v>
      </c>
      <c r="D3016" t="s">
        <v>284</v>
      </c>
      <c r="E3016" t="s">
        <v>12</v>
      </c>
    </row>
    <row r="3017" spans="1:5" hidden="1" x14ac:dyDescent="0.35">
      <c r="A3017" s="76">
        <v>41548</v>
      </c>
      <c r="B3017">
        <v>0</v>
      </c>
      <c r="C3017" t="s">
        <v>55</v>
      </c>
      <c r="D3017" t="s">
        <v>177</v>
      </c>
      <c r="E3017" t="s">
        <v>99</v>
      </c>
    </row>
    <row r="3018" spans="1:5" x14ac:dyDescent="0.35">
      <c r="A3018" s="76">
        <v>41579</v>
      </c>
      <c r="B3018">
        <v>0</v>
      </c>
      <c r="C3018" t="s">
        <v>305</v>
      </c>
      <c r="D3018" t="s">
        <v>46</v>
      </c>
      <c r="E3018" t="s">
        <v>12</v>
      </c>
    </row>
    <row r="3019" spans="1:5" x14ac:dyDescent="0.35">
      <c r="A3019" s="76">
        <v>41579</v>
      </c>
      <c r="B3019">
        <v>0</v>
      </c>
      <c r="C3019" t="s">
        <v>58</v>
      </c>
      <c r="D3019" t="s">
        <v>46</v>
      </c>
      <c r="E3019" t="s">
        <v>12</v>
      </c>
    </row>
    <row r="3020" spans="1:5" x14ac:dyDescent="0.35">
      <c r="A3020" s="76">
        <v>41579</v>
      </c>
      <c r="B3020">
        <v>0</v>
      </c>
      <c r="C3020" t="s">
        <v>57</v>
      </c>
      <c r="D3020" t="s">
        <v>46</v>
      </c>
      <c r="E3020" t="s">
        <v>12</v>
      </c>
    </row>
    <row r="3021" spans="1:5" x14ac:dyDescent="0.35">
      <c r="A3021" s="76">
        <v>41579</v>
      </c>
      <c r="B3021">
        <v>0</v>
      </c>
      <c r="C3021" t="s">
        <v>59</v>
      </c>
      <c r="D3021" t="s">
        <v>46</v>
      </c>
      <c r="E3021" t="s">
        <v>12</v>
      </c>
    </row>
    <row r="3022" spans="1:5" x14ac:dyDescent="0.35">
      <c r="A3022" s="76">
        <v>41579</v>
      </c>
      <c r="B3022">
        <v>0</v>
      </c>
      <c r="C3022" t="s">
        <v>318</v>
      </c>
      <c r="D3022" t="s">
        <v>46</v>
      </c>
      <c r="E3022" t="s">
        <v>12</v>
      </c>
    </row>
    <row r="3023" spans="1:5" x14ac:dyDescent="0.35">
      <c r="A3023" s="76">
        <v>41579</v>
      </c>
      <c r="B3023">
        <v>0</v>
      </c>
      <c r="C3023" t="s">
        <v>60</v>
      </c>
      <c r="D3023" t="s">
        <v>46</v>
      </c>
      <c r="E3023" t="s">
        <v>12</v>
      </c>
    </row>
    <row r="3024" spans="1:5" x14ac:dyDescent="0.35">
      <c r="A3024" s="76">
        <v>41579</v>
      </c>
      <c r="B3024">
        <v>0</v>
      </c>
      <c r="C3024" t="s">
        <v>76</v>
      </c>
      <c r="D3024" t="s">
        <v>46</v>
      </c>
      <c r="E3024" t="s">
        <v>12</v>
      </c>
    </row>
    <row r="3025" spans="1:5" x14ac:dyDescent="0.35">
      <c r="A3025" s="76">
        <v>41579</v>
      </c>
      <c r="B3025">
        <v>0</v>
      </c>
      <c r="C3025" t="s">
        <v>61</v>
      </c>
      <c r="D3025" t="s">
        <v>46</v>
      </c>
      <c r="E3025" t="s">
        <v>12</v>
      </c>
    </row>
    <row r="3026" spans="1:5" x14ac:dyDescent="0.35">
      <c r="A3026" s="76">
        <v>41579</v>
      </c>
      <c r="B3026">
        <v>0</v>
      </c>
      <c r="C3026" t="s">
        <v>55</v>
      </c>
      <c r="D3026" t="s">
        <v>46</v>
      </c>
      <c r="E3026" t="s">
        <v>9</v>
      </c>
    </row>
    <row r="3027" spans="1:5" x14ac:dyDescent="0.35">
      <c r="A3027" s="76">
        <v>41579</v>
      </c>
      <c r="B3027">
        <v>0</v>
      </c>
      <c r="C3027" t="s">
        <v>62</v>
      </c>
      <c r="D3027" t="s">
        <v>46</v>
      </c>
      <c r="E3027" t="s">
        <v>99</v>
      </c>
    </row>
    <row r="3028" spans="1:5" hidden="1" x14ac:dyDescent="0.35">
      <c r="A3028" s="76">
        <v>41579</v>
      </c>
      <c r="B3028">
        <v>0</v>
      </c>
      <c r="C3028" t="s">
        <v>93</v>
      </c>
      <c r="D3028" t="s">
        <v>45</v>
      </c>
      <c r="E3028" t="s">
        <v>9</v>
      </c>
    </row>
    <row r="3029" spans="1:5" hidden="1" x14ac:dyDescent="0.35">
      <c r="A3029" s="76">
        <v>41579</v>
      </c>
      <c r="B3029">
        <v>0</v>
      </c>
      <c r="C3029" t="s">
        <v>56</v>
      </c>
      <c r="D3029" t="s">
        <v>45</v>
      </c>
      <c r="E3029" t="s">
        <v>12</v>
      </c>
    </row>
    <row r="3030" spans="1:5" hidden="1" x14ac:dyDescent="0.35">
      <c r="A3030" s="76">
        <v>41579</v>
      </c>
      <c r="B3030">
        <v>0</v>
      </c>
      <c r="C3030" t="s">
        <v>58</v>
      </c>
      <c r="D3030" t="s">
        <v>45</v>
      </c>
      <c r="E3030" t="s">
        <v>12</v>
      </c>
    </row>
    <row r="3031" spans="1:5" hidden="1" x14ac:dyDescent="0.35">
      <c r="A3031" s="76">
        <v>41579</v>
      </c>
      <c r="B3031">
        <v>0</v>
      </c>
      <c r="C3031" t="s">
        <v>57</v>
      </c>
      <c r="D3031" t="s">
        <v>45</v>
      </c>
      <c r="E3031" t="s">
        <v>12</v>
      </c>
    </row>
    <row r="3032" spans="1:5" hidden="1" x14ac:dyDescent="0.35">
      <c r="A3032" s="76">
        <v>41579</v>
      </c>
      <c r="B3032">
        <v>0</v>
      </c>
      <c r="C3032" t="s">
        <v>59</v>
      </c>
      <c r="D3032" t="s">
        <v>45</v>
      </c>
      <c r="E3032" t="s">
        <v>12</v>
      </c>
    </row>
    <row r="3033" spans="1:5" hidden="1" x14ac:dyDescent="0.35">
      <c r="A3033" s="76">
        <v>41579</v>
      </c>
      <c r="B3033">
        <v>0</v>
      </c>
      <c r="C3033" t="s">
        <v>94</v>
      </c>
      <c r="D3033" t="s">
        <v>45</v>
      </c>
      <c r="E3033" t="s">
        <v>9</v>
      </c>
    </row>
    <row r="3034" spans="1:5" hidden="1" x14ac:dyDescent="0.35">
      <c r="A3034" s="76">
        <v>41579</v>
      </c>
      <c r="B3034">
        <v>0</v>
      </c>
      <c r="C3034" t="s">
        <v>60</v>
      </c>
      <c r="D3034" t="s">
        <v>45</v>
      </c>
      <c r="E3034" t="s">
        <v>12</v>
      </c>
    </row>
    <row r="3035" spans="1:5" hidden="1" x14ac:dyDescent="0.35">
      <c r="A3035" s="76">
        <v>41579</v>
      </c>
      <c r="B3035">
        <v>0</v>
      </c>
      <c r="C3035" t="s">
        <v>76</v>
      </c>
      <c r="D3035" t="s">
        <v>45</v>
      </c>
      <c r="E3035" t="s">
        <v>12</v>
      </c>
    </row>
    <row r="3036" spans="1:5" hidden="1" x14ac:dyDescent="0.35">
      <c r="A3036" s="76">
        <v>41579</v>
      </c>
      <c r="B3036">
        <v>0</v>
      </c>
      <c r="C3036" t="s">
        <v>61</v>
      </c>
      <c r="D3036" t="s">
        <v>45</v>
      </c>
      <c r="E3036" t="s">
        <v>12</v>
      </c>
    </row>
    <row r="3037" spans="1:5" hidden="1" x14ac:dyDescent="0.35">
      <c r="A3037" s="76">
        <v>41579</v>
      </c>
      <c r="B3037">
        <v>0</v>
      </c>
      <c r="C3037" t="s">
        <v>55</v>
      </c>
      <c r="D3037" t="s">
        <v>45</v>
      </c>
      <c r="E3037" t="s">
        <v>9</v>
      </c>
    </row>
    <row r="3038" spans="1:5" hidden="1" x14ac:dyDescent="0.35">
      <c r="A3038" s="76">
        <v>41579</v>
      </c>
      <c r="B3038">
        <v>0</v>
      </c>
      <c r="C3038" t="s">
        <v>62</v>
      </c>
      <c r="D3038" t="s">
        <v>45</v>
      </c>
      <c r="E3038" t="s">
        <v>99</v>
      </c>
    </row>
    <row r="3039" spans="1:5" hidden="1" x14ac:dyDescent="0.35">
      <c r="A3039" s="76">
        <v>41579</v>
      </c>
      <c r="B3039">
        <v>0</v>
      </c>
      <c r="C3039" t="s">
        <v>93</v>
      </c>
      <c r="D3039" t="s">
        <v>109</v>
      </c>
      <c r="E3039" t="s">
        <v>99</v>
      </c>
    </row>
    <row r="3040" spans="1:5" hidden="1" x14ac:dyDescent="0.35">
      <c r="A3040" s="76">
        <v>41579</v>
      </c>
      <c r="B3040">
        <v>0</v>
      </c>
      <c r="C3040" t="s">
        <v>94</v>
      </c>
      <c r="D3040" t="s">
        <v>109</v>
      </c>
      <c r="E3040" t="s">
        <v>99</v>
      </c>
    </row>
    <row r="3041" spans="1:5" hidden="1" x14ac:dyDescent="0.35">
      <c r="A3041" s="76">
        <v>41579</v>
      </c>
      <c r="B3041">
        <v>0</v>
      </c>
      <c r="C3041" t="s">
        <v>55</v>
      </c>
      <c r="D3041" t="s">
        <v>109</v>
      </c>
      <c r="E3041" t="s">
        <v>99</v>
      </c>
    </row>
    <row r="3042" spans="1:5" hidden="1" x14ac:dyDescent="0.35">
      <c r="A3042" s="76">
        <v>41579</v>
      </c>
      <c r="B3042">
        <v>0</v>
      </c>
      <c r="C3042" t="s">
        <v>62</v>
      </c>
      <c r="D3042" t="s">
        <v>109</v>
      </c>
      <c r="E3042" t="s">
        <v>99</v>
      </c>
    </row>
    <row r="3043" spans="1:5" hidden="1" x14ac:dyDescent="0.35">
      <c r="A3043" s="76">
        <v>41579</v>
      </c>
      <c r="B3043">
        <v>0</v>
      </c>
      <c r="C3043" t="s">
        <v>93</v>
      </c>
      <c r="D3043" t="s">
        <v>10</v>
      </c>
      <c r="E3043" t="s">
        <v>99</v>
      </c>
    </row>
    <row r="3044" spans="1:5" hidden="1" x14ac:dyDescent="0.35">
      <c r="A3044" s="76">
        <v>41579</v>
      </c>
      <c r="B3044">
        <v>0</v>
      </c>
      <c r="C3044" t="s">
        <v>94</v>
      </c>
      <c r="D3044" t="s">
        <v>10</v>
      </c>
      <c r="E3044" t="s">
        <v>99</v>
      </c>
    </row>
    <row r="3045" spans="1:5" hidden="1" x14ac:dyDescent="0.35">
      <c r="A3045" s="76">
        <v>41579</v>
      </c>
      <c r="B3045">
        <v>0</v>
      </c>
      <c r="C3045" t="s">
        <v>55</v>
      </c>
      <c r="D3045" t="s">
        <v>10</v>
      </c>
      <c r="E3045" t="s">
        <v>99</v>
      </c>
    </row>
    <row r="3046" spans="1:5" hidden="1" x14ac:dyDescent="0.35">
      <c r="A3046" s="76">
        <v>41579</v>
      </c>
      <c r="B3046">
        <v>0</v>
      </c>
      <c r="C3046" t="s">
        <v>62</v>
      </c>
      <c r="D3046" t="s">
        <v>10</v>
      </c>
      <c r="E3046" t="s">
        <v>99</v>
      </c>
    </row>
    <row r="3047" spans="1:5" hidden="1" x14ac:dyDescent="0.35">
      <c r="A3047" s="76">
        <v>41579</v>
      </c>
      <c r="B3047">
        <v>0</v>
      </c>
      <c r="C3047" t="s">
        <v>56</v>
      </c>
      <c r="D3047" t="s">
        <v>26</v>
      </c>
      <c r="E3047" t="s">
        <v>9</v>
      </c>
    </row>
    <row r="3048" spans="1:5" hidden="1" x14ac:dyDescent="0.35">
      <c r="A3048" s="76">
        <v>41579</v>
      </c>
      <c r="B3048">
        <v>0</v>
      </c>
      <c r="C3048" t="s">
        <v>58</v>
      </c>
      <c r="D3048" t="s">
        <v>26</v>
      </c>
      <c r="E3048" t="s">
        <v>9</v>
      </c>
    </row>
    <row r="3049" spans="1:5" hidden="1" x14ac:dyDescent="0.35">
      <c r="A3049" s="76">
        <v>41579</v>
      </c>
      <c r="B3049">
        <v>0</v>
      </c>
      <c r="C3049" t="s">
        <v>307</v>
      </c>
      <c r="D3049" t="s">
        <v>26</v>
      </c>
      <c r="E3049" t="s">
        <v>12</v>
      </c>
    </row>
    <row r="3050" spans="1:5" hidden="1" x14ac:dyDescent="0.35">
      <c r="A3050" s="76">
        <v>41579</v>
      </c>
      <c r="B3050">
        <v>0</v>
      </c>
      <c r="C3050" t="s">
        <v>59</v>
      </c>
      <c r="D3050" t="s">
        <v>26</v>
      </c>
      <c r="E3050" t="s">
        <v>9</v>
      </c>
    </row>
    <row r="3051" spans="1:5" hidden="1" x14ac:dyDescent="0.35">
      <c r="A3051" s="76">
        <v>41579</v>
      </c>
      <c r="B3051">
        <v>0</v>
      </c>
      <c r="C3051" t="s">
        <v>60</v>
      </c>
      <c r="D3051" t="s">
        <v>26</v>
      </c>
      <c r="E3051" t="s">
        <v>9</v>
      </c>
    </row>
    <row r="3052" spans="1:5" hidden="1" x14ac:dyDescent="0.35">
      <c r="A3052" s="76">
        <v>41579</v>
      </c>
      <c r="B3052">
        <v>0</v>
      </c>
      <c r="C3052" t="s">
        <v>76</v>
      </c>
      <c r="D3052" t="s">
        <v>26</v>
      </c>
      <c r="E3052" t="s">
        <v>9</v>
      </c>
    </row>
    <row r="3053" spans="1:5" hidden="1" x14ac:dyDescent="0.35">
      <c r="A3053" s="76">
        <v>41579</v>
      </c>
      <c r="B3053">
        <v>0</v>
      </c>
      <c r="C3053" t="s">
        <v>61</v>
      </c>
      <c r="D3053" t="s">
        <v>26</v>
      </c>
      <c r="E3053" t="s">
        <v>9</v>
      </c>
    </row>
    <row r="3054" spans="1:5" hidden="1" x14ac:dyDescent="0.35">
      <c r="A3054" s="76">
        <v>41579</v>
      </c>
      <c r="B3054">
        <v>0</v>
      </c>
      <c r="C3054" t="s">
        <v>55</v>
      </c>
      <c r="D3054" t="s">
        <v>26</v>
      </c>
      <c r="E3054" t="s">
        <v>9</v>
      </c>
    </row>
    <row r="3055" spans="1:5" hidden="1" x14ac:dyDescent="0.35">
      <c r="A3055" s="76">
        <v>41579</v>
      </c>
      <c r="B3055">
        <v>0</v>
      </c>
      <c r="C3055" t="s">
        <v>63</v>
      </c>
      <c r="D3055" t="s">
        <v>26</v>
      </c>
      <c r="E3055" t="s">
        <v>99</v>
      </c>
    </row>
    <row r="3056" spans="1:5" hidden="1" x14ac:dyDescent="0.35">
      <c r="A3056" s="76">
        <v>41579</v>
      </c>
      <c r="B3056">
        <v>0</v>
      </c>
      <c r="C3056" t="s">
        <v>123</v>
      </c>
      <c r="D3056" t="s">
        <v>26</v>
      </c>
      <c r="E3056" t="s">
        <v>99</v>
      </c>
    </row>
    <row r="3057" spans="1:5" hidden="1" x14ac:dyDescent="0.35">
      <c r="A3057" s="76">
        <v>41579</v>
      </c>
      <c r="B3057">
        <v>0</v>
      </c>
      <c r="C3057" t="s">
        <v>62</v>
      </c>
      <c r="D3057" t="s">
        <v>26</v>
      </c>
      <c r="E3057" t="s">
        <v>99</v>
      </c>
    </row>
    <row r="3058" spans="1:5" hidden="1" x14ac:dyDescent="0.35">
      <c r="A3058" s="76">
        <v>41579</v>
      </c>
      <c r="B3058">
        <v>1572.3154689999981</v>
      </c>
      <c r="C3058" t="s">
        <v>62</v>
      </c>
      <c r="D3058" t="s">
        <v>25</v>
      </c>
      <c r="E3058" t="s">
        <v>99</v>
      </c>
    </row>
    <row r="3059" spans="1:5" hidden="1" x14ac:dyDescent="0.35">
      <c r="A3059" s="76">
        <v>41579</v>
      </c>
      <c r="B3059">
        <v>58.887004999999974</v>
      </c>
      <c r="C3059" t="s">
        <v>55</v>
      </c>
      <c r="D3059" t="s">
        <v>25</v>
      </c>
      <c r="E3059" t="s">
        <v>99</v>
      </c>
    </row>
    <row r="3060" spans="1:5" hidden="1" x14ac:dyDescent="0.35">
      <c r="A3060" s="76">
        <v>41579</v>
      </c>
      <c r="B3060">
        <v>3895.8036960000013</v>
      </c>
      <c r="C3060" t="s">
        <v>63</v>
      </c>
      <c r="D3060" t="s">
        <v>25</v>
      </c>
      <c r="E3060" t="s">
        <v>99</v>
      </c>
    </row>
    <row r="3061" spans="1:5" hidden="1" x14ac:dyDescent="0.35">
      <c r="A3061" s="76">
        <v>41579</v>
      </c>
      <c r="B3061">
        <v>1632.2663460000008</v>
      </c>
      <c r="C3061" t="s">
        <v>56</v>
      </c>
      <c r="D3061" t="s">
        <v>25</v>
      </c>
      <c r="E3061" t="s">
        <v>99</v>
      </c>
    </row>
    <row r="3062" spans="1:5" hidden="1" x14ac:dyDescent="0.35">
      <c r="A3062" s="76">
        <v>41579</v>
      </c>
      <c r="B3062">
        <v>777.75418300000001</v>
      </c>
      <c r="C3062" t="s">
        <v>58</v>
      </c>
      <c r="D3062" t="s">
        <v>25</v>
      </c>
      <c r="E3062" t="s">
        <v>99</v>
      </c>
    </row>
    <row r="3063" spans="1:5" hidden="1" x14ac:dyDescent="0.35">
      <c r="A3063" s="76">
        <v>41579</v>
      </c>
      <c r="B3063">
        <v>844.10419900000068</v>
      </c>
      <c r="C3063" t="s">
        <v>60</v>
      </c>
      <c r="D3063" t="s">
        <v>25</v>
      </c>
      <c r="E3063" t="s">
        <v>99</v>
      </c>
    </row>
    <row r="3064" spans="1:5" hidden="1" x14ac:dyDescent="0.35">
      <c r="A3064" s="76">
        <v>41579</v>
      </c>
      <c r="B3064">
        <v>641.67896799999971</v>
      </c>
      <c r="C3064" t="s">
        <v>308</v>
      </c>
      <c r="D3064" t="s">
        <v>25</v>
      </c>
      <c r="E3064" t="s">
        <v>99</v>
      </c>
    </row>
    <row r="3065" spans="1:5" hidden="1" x14ac:dyDescent="0.35">
      <c r="A3065" s="76">
        <v>41579</v>
      </c>
      <c r="B3065">
        <v>1.633734</v>
      </c>
      <c r="C3065" t="s">
        <v>55</v>
      </c>
      <c r="D3065" t="s">
        <v>13</v>
      </c>
      <c r="E3065" t="s">
        <v>9</v>
      </c>
    </row>
    <row r="3066" spans="1:5" hidden="1" x14ac:dyDescent="0.35">
      <c r="A3066" s="76">
        <v>41579</v>
      </c>
      <c r="B3066">
        <v>1.0021230000000001</v>
      </c>
      <c r="C3066" t="s">
        <v>55</v>
      </c>
      <c r="D3066" t="s">
        <v>469</v>
      </c>
      <c r="E3066" t="s">
        <v>12</v>
      </c>
    </row>
    <row r="3067" spans="1:5" hidden="1" x14ac:dyDescent="0.35">
      <c r="A3067" s="76">
        <v>41579</v>
      </c>
      <c r="B3067">
        <v>9.3479569999999992</v>
      </c>
      <c r="C3067" t="s">
        <v>63</v>
      </c>
      <c r="D3067" t="s">
        <v>13</v>
      </c>
      <c r="E3067" t="s">
        <v>9</v>
      </c>
    </row>
    <row r="3068" spans="1:5" hidden="1" x14ac:dyDescent="0.35">
      <c r="A3068" s="76">
        <v>41579</v>
      </c>
      <c r="B3068">
        <v>0.888154</v>
      </c>
      <c r="C3068" t="s">
        <v>241</v>
      </c>
      <c r="D3068" t="s">
        <v>13</v>
      </c>
      <c r="E3068" t="s">
        <v>9</v>
      </c>
    </row>
    <row r="3069" spans="1:5" hidden="1" x14ac:dyDescent="0.35">
      <c r="A3069" s="76">
        <v>41579</v>
      </c>
      <c r="B3069">
        <v>0.11762599999999999</v>
      </c>
      <c r="C3069" t="s">
        <v>62</v>
      </c>
      <c r="D3069" t="s">
        <v>470</v>
      </c>
      <c r="E3069" t="s">
        <v>12</v>
      </c>
    </row>
    <row r="3070" spans="1:5" hidden="1" x14ac:dyDescent="0.35">
      <c r="A3070" s="76">
        <v>41579</v>
      </c>
      <c r="B3070">
        <v>0</v>
      </c>
      <c r="C3070" t="s">
        <v>56</v>
      </c>
      <c r="D3070" t="s">
        <v>244</v>
      </c>
      <c r="E3070" t="s">
        <v>9</v>
      </c>
    </row>
    <row r="3071" spans="1:5" hidden="1" x14ac:dyDescent="0.35">
      <c r="A3071" s="76">
        <v>41579</v>
      </c>
      <c r="B3071">
        <v>0</v>
      </c>
      <c r="C3071" t="s">
        <v>58</v>
      </c>
      <c r="D3071" t="s">
        <v>244</v>
      </c>
      <c r="E3071" t="s">
        <v>9</v>
      </c>
    </row>
    <row r="3072" spans="1:5" hidden="1" x14ac:dyDescent="0.35">
      <c r="A3072" s="76">
        <v>41579</v>
      </c>
      <c r="B3072">
        <v>0</v>
      </c>
      <c r="C3072" t="s">
        <v>60</v>
      </c>
      <c r="D3072" t="s">
        <v>244</v>
      </c>
      <c r="E3072" t="s">
        <v>9</v>
      </c>
    </row>
    <row r="3073" spans="1:5" hidden="1" x14ac:dyDescent="0.35">
      <c r="A3073" s="76">
        <v>41579</v>
      </c>
      <c r="B3073">
        <v>0</v>
      </c>
      <c r="C3073" t="s">
        <v>308</v>
      </c>
      <c r="D3073" t="s">
        <v>244</v>
      </c>
      <c r="E3073" t="s">
        <v>12</v>
      </c>
    </row>
    <row r="3074" spans="1:5" hidden="1" x14ac:dyDescent="0.35">
      <c r="A3074" s="76">
        <v>41579</v>
      </c>
      <c r="B3074">
        <v>0</v>
      </c>
      <c r="C3074" t="s">
        <v>56</v>
      </c>
      <c r="D3074" t="s">
        <v>13</v>
      </c>
      <c r="E3074" t="s">
        <v>99</v>
      </c>
    </row>
    <row r="3075" spans="1:5" hidden="1" x14ac:dyDescent="0.35">
      <c r="A3075" s="76">
        <v>41579</v>
      </c>
      <c r="B3075">
        <v>0</v>
      </c>
      <c r="C3075" t="s">
        <v>58</v>
      </c>
      <c r="D3075" t="s">
        <v>13</v>
      </c>
      <c r="E3075" t="s">
        <v>99</v>
      </c>
    </row>
    <row r="3076" spans="1:5" hidden="1" x14ac:dyDescent="0.35">
      <c r="A3076" s="76">
        <v>41579</v>
      </c>
      <c r="B3076">
        <v>0</v>
      </c>
      <c r="C3076" t="s">
        <v>60</v>
      </c>
      <c r="D3076" t="s">
        <v>13</v>
      </c>
      <c r="E3076" t="s">
        <v>99</v>
      </c>
    </row>
    <row r="3077" spans="1:5" hidden="1" x14ac:dyDescent="0.35">
      <c r="A3077" s="76">
        <v>41579</v>
      </c>
      <c r="B3077">
        <v>0</v>
      </c>
      <c r="C3077" t="s">
        <v>308</v>
      </c>
      <c r="D3077" t="s">
        <v>13</v>
      </c>
      <c r="E3077" t="s">
        <v>99</v>
      </c>
    </row>
    <row r="3078" spans="1:5" hidden="1" x14ac:dyDescent="0.35">
      <c r="A3078" s="76">
        <v>41579</v>
      </c>
      <c r="B3078">
        <v>12.989593999999999</v>
      </c>
      <c r="C3078" t="s">
        <v>62</v>
      </c>
      <c r="D3078" t="s">
        <v>13</v>
      </c>
      <c r="E3078" t="s">
        <v>99</v>
      </c>
    </row>
    <row r="3079" spans="1:5" hidden="1" x14ac:dyDescent="0.35">
      <c r="A3079" s="76">
        <v>41579</v>
      </c>
      <c r="B3079">
        <v>1585.305062999998</v>
      </c>
      <c r="C3079" t="s">
        <v>62</v>
      </c>
      <c r="D3079" t="s">
        <v>87</v>
      </c>
      <c r="E3079" t="s">
        <v>99</v>
      </c>
    </row>
    <row r="3080" spans="1:5" hidden="1" x14ac:dyDescent="0.35">
      <c r="A3080" s="76">
        <v>41579</v>
      </c>
      <c r="B3080">
        <v>83.100000999999992</v>
      </c>
      <c r="C3080" t="s">
        <v>62</v>
      </c>
      <c r="D3080" t="s">
        <v>316</v>
      </c>
      <c r="E3080" t="s">
        <v>99</v>
      </c>
    </row>
    <row r="3081" spans="1:5" hidden="1" x14ac:dyDescent="0.35">
      <c r="A3081" s="76">
        <v>41579</v>
      </c>
      <c r="B3081">
        <v>6.7306410000000003</v>
      </c>
      <c r="C3081" t="s">
        <v>55</v>
      </c>
      <c r="D3081" t="s">
        <v>316</v>
      </c>
      <c r="E3081" t="s">
        <v>12</v>
      </c>
    </row>
    <row r="3082" spans="1:5" hidden="1" x14ac:dyDescent="0.35">
      <c r="A3082" s="76">
        <v>41579</v>
      </c>
      <c r="B3082">
        <v>76.36936</v>
      </c>
      <c r="C3082" t="s">
        <v>63</v>
      </c>
      <c r="D3082" t="s">
        <v>316</v>
      </c>
      <c r="E3082" t="s">
        <v>99</v>
      </c>
    </row>
    <row r="3083" spans="1:5" hidden="1" x14ac:dyDescent="0.35">
      <c r="A3083" s="76">
        <v>41579</v>
      </c>
      <c r="B3083">
        <v>32.183534999999999</v>
      </c>
      <c r="C3083" t="s">
        <v>56</v>
      </c>
      <c r="D3083" t="s">
        <v>316</v>
      </c>
      <c r="E3083" t="s">
        <v>12</v>
      </c>
    </row>
    <row r="3084" spans="1:5" hidden="1" x14ac:dyDescent="0.35">
      <c r="A3084" s="76">
        <v>41579</v>
      </c>
      <c r="B3084">
        <v>13.615703999999999</v>
      </c>
      <c r="C3084" t="s">
        <v>58</v>
      </c>
      <c r="D3084" t="s">
        <v>316</v>
      </c>
      <c r="E3084" t="s">
        <v>12</v>
      </c>
    </row>
    <row r="3085" spans="1:5" hidden="1" x14ac:dyDescent="0.35">
      <c r="A3085" s="76">
        <v>41579</v>
      </c>
      <c r="B3085">
        <v>23.181667000000001</v>
      </c>
      <c r="C3085" t="s">
        <v>60</v>
      </c>
      <c r="D3085" t="s">
        <v>316</v>
      </c>
      <c r="E3085" t="s">
        <v>12</v>
      </c>
    </row>
    <row r="3086" spans="1:5" hidden="1" x14ac:dyDescent="0.35">
      <c r="A3086" s="76">
        <v>41579</v>
      </c>
      <c r="B3086">
        <v>7.3884540000000003</v>
      </c>
      <c r="C3086" t="s">
        <v>308</v>
      </c>
      <c r="D3086" t="s">
        <v>316</v>
      </c>
      <c r="E3086" t="s">
        <v>12</v>
      </c>
    </row>
    <row r="3087" spans="1:5" hidden="1" x14ac:dyDescent="0.35">
      <c r="A3087" s="76">
        <v>41579</v>
      </c>
      <c r="B3087">
        <v>-38.436118</v>
      </c>
      <c r="C3087" t="s">
        <v>62</v>
      </c>
      <c r="D3087" t="s">
        <v>124</v>
      </c>
      <c r="E3087" t="s">
        <v>99</v>
      </c>
    </row>
    <row r="3088" spans="1:5" hidden="1" x14ac:dyDescent="0.35">
      <c r="A3088" s="76">
        <v>41579</v>
      </c>
      <c r="B3088">
        <v>-1.480882</v>
      </c>
      <c r="C3088" t="s">
        <v>55</v>
      </c>
      <c r="D3088" t="s">
        <v>124</v>
      </c>
      <c r="E3088" t="s">
        <v>9</v>
      </c>
    </row>
    <row r="3089" spans="1:5" hidden="1" x14ac:dyDescent="0.35">
      <c r="A3089" s="76">
        <v>41579</v>
      </c>
      <c r="B3089">
        <v>-36.955235999999999</v>
      </c>
      <c r="C3089" t="s">
        <v>63</v>
      </c>
      <c r="D3089" t="s">
        <v>124</v>
      </c>
      <c r="E3089" t="s">
        <v>99</v>
      </c>
    </row>
    <row r="3090" spans="1:5" hidden="1" x14ac:dyDescent="0.35">
      <c r="A3090" s="76">
        <v>41579</v>
      </c>
      <c r="B3090">
        <v>4.0694800000000004</v>
      </c>
      <c r="C3090" t="s">
        <v>56</v>
      </c>
      <c r="D3090" t="s">
        <v>124</v>
      </c>
      <c r="E3090" t="s">
        <v>9</v>
      </c>
    </row>
    <row r="3091" spans="1:5" hidden="1" x14ac:dyDescent="0.35">
      <c r="A3091" s="76">
        <v>41579</v>
      </c>
      <c r="B3091">
        <v>-16.308295000000001</v>
      </c>
      <c r="C3091" t="s">
        <v>58</v>
      </c>
      <c r="D3091" t="s">
        <v>124</v>
      </c>
      <c r="E3091" t="s">
        <v>9</v>
      </c>
    </row>
    <row r="3092" spans="1:5" hidden="1" x14ac:dyDescent="0.35">
      <c r="A3092" s="76">
        <v>41579</v>
      </c>
      <c r="B3092">
        <v>-26.666155</v>
      </c>
      <c r="C3092" t="s">
        <v>60</v>
      </c>
      <c r="D3092" t="s">
        <v>124</v>
      </c>
      <c r="E3092" t="s">
        <v>9</v>
      </c>
    </row>
    <row r="3093" spans="1:5" hidden="1" x14ac:dyDescent="0.35">
      <c r="A3093" s="76">
        <v>41579</v>
      </c>
      <c r="B3093">
        <v>1.9497340000000001</v>
      </c>
      <c r="C3093" t="s">
        <v>308</v>
      </c>
      <c r="D3093" t="s">
        <v>124</v>
      </c>
      <c r="E3093" t="s">
        <v>12</v>
      </c>
    </row>
    <row r="3094" spans="1:5" hidden="1" x14ac:dyDescent="0.35">
      <c r="A3094" s="76">
        <v>41579</v>
      </c>
      <c r="B3094">
        <v>0</v>
      </c>
      <c r="C3094" t="s">
        <v>56</v>
      </c>
      <c r="D3094" t="s">
        <v>21</v>
      </c>
      <c r="E3094" t="s">
        <v>99</v>
      </c>
    </row>
    <row r="3095" spans="1:5" hidden="1" x14ac:dyDescent="0.35">
      <c r="A3095" s="76">
        <v>41579</v>
      </c>
      <c r="B3095">
        <v>0</v>
      </c>
      <c r="C3095" t="s">
        <v>58</v>
      </c>
      <c r="D3095" t="s">
        <v>21</v>
      </c>
      <c r="E3095" t="s">
        <v>99</v>
      </c>
    </row>
    <row r="3096" spans="1:5" hidden="1" x14ac:dyDescent="0.35">
      <c r="A3096" s="76">
        <v>41579</v>
      </c>
      <c r="B3096">
        <v>0</v>
      </c>
      <c r="C3096" t="s">
        <v>60</v>
      </c>
      <c r="D3096" t="s">
        <v>21</v>
      </c>
      <c r="E3096" t="s">
        <v>99</v>
      </c>
    </row>
    <row r="3097" spans="1:5" hidden="1" x14ac:dyDescent="0.35">
      <c r="A3097" s="76">
        <v>41579</v>
      </c>
      <c r="B3097">
        <v>0</v>
      </c>
      <c r="C3097" t="s">
        <v>308</v>
      </c>
      <c r="D3097" t="s">
        <v>21</v>
      </c>
      <c r="E3097" t="s">
        <v>99</v>
      </c>
    </row>
    <row r="3098" spans="1:5" hidden="1" x14ac:dyDescent="0.35">
      <c r="A3098" s="76">
        <v>41579</v>
      </c>
      <c r="B3098">
        <v>0</v>
      </c>
      <c r="C3098" t="s">
        <v>56</v>
      </c>
      <c r="D3098" t="s">
        <v>237</v>
      </c>
      <c r="E3098" t="s">
        <v>9</v>
      </c>
    </row>
    <row r="3099" spans="1:5" hidden="1" x14ac:dyDescent="0.35">
      <c r="A3099" s="76">
        <v>41579</v>
      </c>
      <c r="B3099">
        <v>0</v>
      </c>
      <c r="C3099" t="s">
        <v>58</v>
      </c>
      <c r="D3099" t="s">
        <v>237</v>
      </c>
      <c r="E3099" t="s">
        <v>9</v>
      </c>
    </row>
    <row r="3100" spans="1:5" hidden="1" x14ac:dyDescent="0.35">
      <c r="A3100" s="76">
        <v>41579</v>
      </c>
      <c r="B3100">
        <v>0</v>
      </c>
      <c r="C3100" t="s">
        <v>60</v>
      </c>
      <c r="D3100" t="s">
        <v>237</v>
      </c>
      <c r="E3100" t="s">
        <v>9</v>
      </c>
    </row>
    <row r="3101" spans="1:5" hidden="1" x14ac:dyDescent="0.35">
      <c r="A3101" s="76">
        <v>41579</v>
      </c>
      <c r="B3101">
        <v>0</v>
      </c>
      <c r="C3101" t="s">
        <v>308</v>
      </c>
      <c r="D3101" t="s">
        <v>237</v>
      </c>
      <c r="E3101" t="s">
        <v>12</v>
      </c>
    </row>
    <row r="3102" spans="1:5" hidden="1" x14ac:dyDescent="0.35">
      <c r="A3102" s="76">
        <v>41579</v>
      </c>
      <c r="B3102">
        <v>62.750376000000003</v>
      </c>
      <c r="C3102" t="s">
        <v>63</v>
      </c>
      <c r="D3102" t="s">
        <v>21</v>
      </c>
      <c r="E3102" t="s">
        <v>9</v>
      </c>
    </row>
    <row r="3103" spans="1:5" hidden="1" x14ac:dyDescent="0.35">
      <c r="A3103" s="76">
        <v>41579</v>
      </c>
      <c r="B3103">
        <v>0.90007599999999999</v>
      </c>
      <c r="C3103" t="s">
        <v>241</v>
      </c>
      <c r="D3103" t="s">
        <v>21</v>
      </c>
      <c r="E3103" t="s">
        <v>9</v>
      </c>
    </row>
    <row r="3104" spans="1:5" hidden="1" x14ac:dyDescent="0.35">
      <c r="A3104" s="76">
        <v>41579</v>
      </c>
      <c r="B3104">
        <v>-0.158361</v>
      </c>
      <c r="C3104" t="s">
        <v>62</v>
      </c>
      <c r="D3104" t="s">
        <v>471</v>
      </c>
      <c r="E3104" t="s">
        <v>12</v>
      </c>
    </row>
    <row r="3105" spans="1:5" hidden="1" x14ac:dyDescent="0.35">
      <c r="A3105" s="76">
        <v>41579</v>
      </c>
      <c r="B3105">
        <v>1.967846</v>
      </c>
      <c r="C3105" t="s">
        <v>55</v>
      </c>
      <c r="D3105" t="s">
        <v>21</v>
      </c>
      <c r="E3105" t="s">
        <v>9</v>
      </c>
    </row>
    <row r="3106" spans="1:5" hidden="1" x14ac:dyDescent="0.35">
      <c r="A3106" s="76">
        <v>41579</v>
      </c>
      <c r="B3106">
        <v>0.33024999999999999</v>
      </c>
      <c r="C3106" t="s">
        <v>55</v>
      </c>
      <c r="D3106" t="s">
        <v>472</v>
      </c>
      <c r="E3106" t="s">
        <v>12</v>
      </c>
    </row>
    <row r="3107" spans="1:5" hidden="1" x14ac:dyDescent="0.35">
      <c r="A3107" s="76">
        <v>41579</v>
      </c>
      <c r="B3107">
        <v>65.790187000000003</v>
      </c>
      <c r="C3107" t="s">
        <v>62</v>
      </c>
      <c r="D3107" t="s">
        <v>21</v>
      </c>
      <c r="E3107" t="s">
        <v>99</v>
      </c>
    </row>
    <row r="3108" spans="1:5" hidden="1" x14ac:dyDescent="0.35">
      <c r="A3108" s="76">
        <v>41579</v>
      </c>
      <c r="B3108">
        <v>110.45407</v>
      </c>
      <c r="C3108" t="s">
        <v>62</v>
      </c>
      <c r="D3108" t="s">
        <v>92</v>
      </c>
      <c r="E3108" t="s">
        <v>99</v>
      </c>
    </row>
    <row r="3109" spans="1:5" hidden="1" x14ac:dyDescent="0.35">
      <c r="A3109" s="76">
        <v>41579</v>
      </c>
      <c r="B3109">
        <v>1474.850992999998</v>
      </c>
      <c r="C3109" t="s">
        <v>62</v>
      </c>
      <c r="D3109" t="s">
        <v>27</v>
      </c>
      <c r="E3109" t="s">
        <v>99</v>
      </c>
    </row>
    <row r="3110" spans="1:5" hidden="1" x14ac:dyDescent="0.35">
      <c r="A3110" s="76">
        <v>41579</v>
      </c>
      <c r="B3110">
        <v>1474.850992999998</v>
      </c>
      <c r="C3110" t="s">
        <v>62</v>
      </c>
      <c r="D3110" t="s">
        <v>27</v>
      </c>
      <c r="E3110" t="s">
        <v>9</v>
      </c>
    </row>
    <row r="3111" spans="1:5" hidden="1" x14ac:dyDescent="0.35">
      <c r="A3111" s="76">
        <v>41579</v>
      </c>
      <c r="B3111">
        <v>53.97500699999997</v>
      </c>
      <c r="C3111" t="s">
        <v>55</v>
      </c>
      <c r="D3111" t="s">
        <v>27</v>
      </c>
      <c r="E3111" t="s">
        <v>99</v>
      </c>
    </row>
    <row r="3112" spans="1:5" hidden="1" x14ac:dyDescent="0.35">
      <c r="A3112" s="76">
        <v>41579</v>
      </c>
      <c r="B3112">
        <v>53.97500699999997</v>
      </c>
      <c r="C3112" t="s">
        <v>55</v>
      </c>
      <c r="D3112" t="s">
        <v>27</v>
      </c>
      <c r="E3112" t="s">
        <v>9</v>
      </c>
    </row>
    <row r="3113" spans="1:5" hidden="1" x14ac:dyDescent="0.35">
      <c r="A3113" s="76">
        <v>41579</v>
      </c>
      <c r="B3113">
        <v>3803.2512180000012</v>
      </c>
      <c r="C3113" t="s">
        <v>63</v>
      </c>
      <c r="D3113" t="s">
        <v>27</v>
      </c>
      <c r="E3113" t="s">
        <v>99</v>
      </c>
    </row>
    <row r="3114" spans="1:5" hidden="1" x14ac:dyDescent="0.35">
      <c r="A3114" s="76">
        <v>41579</v>
      </c>
      <c r="B3114">
        <v>1596.0133310000008</v>
      </c>
      <c r="C3114" t="s">
        <v>56</v>
      </c>
      <c r="D3114" t="s">
        <v>27</v>
      </c>
      <c r="E3114" t="s">
        <v>99</v>
      </c>
    </row>
    <row r="3115" spans="1:5" hidden="1" x14ac:dyDescent="0.35">
      <c r="A3115" s="76">
        <v>41579</v>
      </c>
      <c r="B3115">
        <v>780.446774</v>
      </c>
      <c r="C3115" t="s">
        <v>58</v>
      </c>
      <c r="D3115" t="s">
        <v>27</v>
      </c>
      <c r="E3115" t="s">
        <v>99</v>
      </c>
    </row>
    <row r="3116" spans="1:5" hidden="1" x14ac:dyDescent="0.35">
      <c r="A3116" s="76">
        <v>41579</v>
      </c>
      <c r="B3116">
        <v>847.58868700000073</v>
      </c>
      <c r="C3116" t="s">
        <v>60</v>
      </c>
      <c r="D3116" t="s">
        <v>27</v>
      </c>
      <c r="E3116" t="s">
        <v>99</v>
      </c>
    </row>
    <row r="3117" spans="1:5" hidden="1" x14ac:dyDescent="0.35">
      <c r="A3117" s="76">
        <v>41579</v>
      </c>
      <c r="B3117">
        <v>632.34077999999965</v>
      </c>
      <c r="C3117" t="s">
        <v>308</v>
      </c>
      <c r="D3117" t="s">
        <v>27</v>
      </c>
      <c r="E3117" t="s">
        <v>99</v>
      </c>
    </row>
    <row r="3118" spans="1:5" hidden="1" x14ac:dyDescent="0.35">
      <c r="A3118" s="76">
        <v>41579</v>
      </c>
      <c r="B3118">
        <v>0</v>
      </c>
      <c r="C3118" t="s">
        <v>62</v>
      </c>
      <c r="D3118" t="s">
        <v>283</v>
      </c>
      <c r="E3118" t="s">
        <v>12</v>
      </c>
    </row>
    <row r="3119" spans="1:5" hidden="1" x14ac:dyDescent="0.35">
      <c r="A3119" s="76">
        <v>41579</v>
      </c>
      <c r="B3119">
        <v>0</v>
      </c>
      <c r="C3119" t="s">
        <v>62</v>
      </c>
      <c r="D3119" t="s">
        <v>177</v>
      </c>
      <c r="E3119" t="s">
        <v>99</v>
      </c>
    </row>
    <row r="3120" spans="1:5" hidden="1" x14ac:dyDescent="0.35">
      <c r="A3120" s="76">
        <v>41579</v>
      </c>
      <c r="B3120">
        <v>0</v>
      </c>
      <c r="C3120" t="s">
        <v>55</v>
      </c>
      <c r="D3120" t="s">
        <v>284</v>
      </c>
      <c r="E3120" t="s">
        <v>12</v>
      </c>
    </row>
    <row r="3121" spans="1:5" hidden="1" x14ac:dyDescent="0.35">
      <c r="A3121" s="76">
        <v>41579</v>
      </c>
      <c r="B3121">
        <v>0</v>
      </c>
      <c r="C3121" t="s">
        <v>55</v>
      </c>
      <c r="D3121" t="s">
        <v>177</v>
      </c>
      <c r="E3121" t="s">
        <v>99</v>
      </c>
    </row>
    <row r="3122" spans="1:5" x14ac:dyDescent="0.35">
      <c r="A3122" s="76">
        <v>41609</v>
      </c>
      <c r="B3122">
        <v>0</v>
      </c>
      <c r="C3122" t="s">
        <v>305</v>
      </c>
      <c r="D3122" t="s">
        <v>46</v>
      </c>
      <c r="E3122" t="s">
        <v>12</v>
      </c>
    </row>
    <row r="3123" spans="1:5" x14ac:dyDescent="0.35">
      <c r="A3123" s="76">
        <v>41609</v>
      </c>
      <c r="B3123">
        <v>0</v>
      </c>
      <c r="C3123" t="s">
        <v>58</v>
      </c>
      <c r="D3123" t="s">
        <v>46</v>
      </c>
      <c r="E3123" t="s">
        <v>12</v>
      </c>
    </row>
    <row r="3124" spans="1:5" x14ac:dyDescent="0.35">
      <c r="A3124" s="76">
        <v>41609</v>
      </c>
      <c r="B3124">
        <v>0</v>
      </c>
      <c r="C3124" t="s">
        <v>57</v>
      </c>
      <c r="D3124" t="s">
        <v>46</v>
      </c>
      <c r="E3124" t="s">
        <v>12</v>
      </c>
    </row>
    <row r="3125" spans="1:5" x14ac:dyDescent="0.35">
      <c r="A3125" s="76">
        <v>41609</v>
      </c>
      <c r="B3125">
        <v>0</v>
      </c>
      <c r="C3125" t="s">
        <v>59</v>
      </c>
      <c r="D3125" t="s">
        <v>46</v>
      </c>
      <c r="E3125" t="s">
        <v>12</v>
      </c>
    </row>
    <row r="3126" spans="1:5" x14ac:dyDescent="0.35">
      <c r="A3126" s="76">
        <v>41609</v>
      </c>
      <c r="B3126">
        <v>0</v>
      </c>
      <c r="C3126" t="s">
        <v>318</v>
      </c>
      <c r="D3126" t="s">
        <v>46</v>
      </c>
      <c r="E3126" t="s">
        <v>12</v>
      </c>
    </row>
    <row r="3127" spans="1:5" x14ac:dyDescent="0.35">
      <c r="A3127" s="76">
        <v>41609</v>
      </c>
      <c r="B3127">
        <v>0</v>
      </c>
      <c r="C3127" t="s">
        <v>60</v>
      </c>
      <c r="D3127" t="s">
        <v>46</v>
      </c>
      <c r="E3127" t="s">
        <v>12</v>
      </c>
    </row>
    <row r="3128" spans="1:5" x14ac:dyDescent="0.35">
      <c r="A3128" s="76">
        <v>41609</v>
      </c>
      <c r="B3128">
        <v>0</v>
      </c>
      <c r="C3128" t="s">
        <v>76</v>
      </c>
      <c r="D3128" t="s">
        <v>46</v>
      </c>
      <c r="E3128" t="s">
        <v>12</v>
      </c>
    </row>
    <row r="3129" spans="1:5" x14ac:dyDescent="0.35">
      <c r="A3129" s="76">
        <v>41609</v>
      </c>
      <c r="B3129">
        <v>0</v>
      </c>
      <c r="C3129" t="s">
        <v>61</v>
      </c>
      <c r="D3129" t="s">
        <v>46</v>
      </c>
      <c r="E3129" t="s">
        <v>12</v>
      </c>
    </row>
    <row r="3130" spans="1:5" x14ac:dyDescent="0.35">
      <c r="A3130" s="76">
        <v>41609</v>
      </c>
      <c r="B3130">
        <v>0</v>
      </c>
      <c r="C3130" t="s">
        <v>55</v>
      </c>
      <c r="D3130" t="s">
        <v>46</v>
      </c>
      <c r="E3130" t="s">
        <v>9</v>
      </c>
    </row>
    <row r="3131" spans="1:5" x14ac:dyDescent="0.35">
      <c r="A3131" s="76">
        <v>41609</v>
      </c>
      <c r="B3131">
        <v>0</v>
      </c>
      <c r="C3131" t="s">
        <v>62</v>
      </c>
      <c r="D3131" t="s">
        <v>46</v>
      </c>
      <c r="E3131" t="s">
        <v>99</v>
      </c>
    </row>
    <row r="3132" spans="1:5" hidden="1" x14ac:dyDescent="0.35">
      <c r="A3132" s="76">
        <v>41609</v>
      </c>
      <c r="B3132">
        <v>0</v>
      </c>
      <c r="C3132" t="s">
        <v>93</v>
      </c>
      <c r="D3132" t="s">
        <v>45</v>
      </c>
      <c r="E3132" t="s">
        <v>9</v>
      </c>
    </row>
    <row r="3133" spans="1:5" hidden="1" x14ac:dyDescent="0.35">
      <c r="A3133" s="76">
        <v>41609</v>
      </c>
      <c r="B3133">
        <v>0</v>
      </c>
      <c r="C3133" t="s">
        <v>56</v>
      </c>
      <c r="D3133" t="s">
        <v>45</v>
      </c>
      <c r="E3133" t="s">
        <v>12</v>
      </c>
    </row>
    <row r="3134" spans="1:5" hidden="1" x14ac:dyDescent="0.35">
      <c r="A3134" s="76">
        <v>41609</v>
      </c>
      <c r="B3134">
        <v>0</v>
      </c>
      <c r="C3134" t="s">
        <v>58</v>
      </c>
      <c r="D3134" t="s">
        <v>45</v>
      </c>
      <c r="E3134" t="s">
        <v>12</v>
      </c>
    </row>
    <row r="3135" spans="1:5" hidden="1" x14ac:dyDescent="0.35">
      <c r="A3135" s="76">
        <v>41609</v>
      </c>
      <c r="B3135">
        <v>0</v>
      </c>
      <c r="C3135" t="s">
        <v>57</v>
      </c>
      <c r="D3135" t="s">
        <v>45</v>
      </c>
      <c r="E3135" t="s">
        <v>12</v>
      </c>
    </row>
    <row r="3136" spans="1:5" hidden="1" x14ac:dyDescent="0.35">
      <c r="A3136" s="76">
        <v>41609</v>
      </c>
      <c r="B3136">
        <v>0</v>
      </c>
      <c r="C3136" t="s">
        <v>59</v>
      </c>
      <c r="D3136" t="s">
        <v>45</v>
      </c>
      <c r="E3136" t="s">
        <v>12</v>
      </c>
    </row>
    <row r="3137" spans="1:5" hidden="1" x14ac:dyDescent="0.35">
      <c r="A3137" s="76">
        <v>41609</v>
      </c>
      <c r="B3137">
        <v>0</v>
      </c>
      <c r="C3137" t="s">
        <v>94</v>
      </c>
      <c r="D3137" t="s">
        <v>45</v>
      </c>
      <c r="E3137" t="s">
        <v>9</v>
      </c>
    </row>
    <row r="3138" spans="1:5" hidden="1" x14ac:dyDescent="0.35">
      <c r="A3138" s="76">
        <v>41609</v>
      </c>
      <c r="B3138">
        <v>0</v>
      </c>
      <c r="C3138" t="s">
        <v>60</v>
      </c>
      <c r="D3138" t="s">
        <v>45</v>
      </c>
      <c r="E3138" t="s">
        <v>12</v>
      </c>
    </row>
    <row r="3139" spans="1:5" hidden="1" x14ac:dyDescent="0.35">
      <c r="A3139" s="76">
        <v>41609</v>
      </c>
      <c r="B3139">
        <v>0</v>
      </c>
      <c r="C3139" t="s">
        <v>76</v>
      </c>
      <c r="D3139" t="s">
        <v>45</v>
      </c>
      <c r="E3139" t="s">
        <v>12</v>
      </c>
    </row>
    <row r="3140" spans="1:5" hidden="1" x14ac:dyDescent="0.35">
      <c r="A3140" s="76">
        <v>41609</v>
      </c>
      <c r="B3140">
        <v>0</v>
      </c>
      <c r="C3140" t="s">
        <v>61</v>
      </c>
      <c r="D3140" t="s">
        <v>45</v>
      </c>
      <c r="E3140" t="s">
        <v>12</v>
      </c>
    </row>
    <row r="3141" spans="1:5" hidden="1" x14ac:dyDescent="0.35">
      <c r="A3141" s="76">
        <v>41609</v>
      </c>
      <c r="B3141">
        <v>0</v>
      </c>
      <c r="C3141" t="s">
        <v>55</v>
      </c>
      <c r="D3141" t="s">
        <v>45</v>
      </c>
      <c r="E3141" t="s">
        <v>9</v>
      </c>
    </row>
    <row r="3142" spans="1:5" hidden="1" x14ac:dyDescent="0.35">
      <c r="A3142" s="76">
        <v>41609</v>
      </c>
      <c r="B3142">
        <v>0</v>
      </c>
      <c r="C3142" t="s">
        <v>62</v>
      </c>
      <c r="D3142" t="s">
        <v>45</v>
      </c>
      <c r="E3142" t="s">
        <v>99</v>
      </c>
    </row>
    <row r="3143" spans="1:5" hidden="1" x14ac:dyDescent="0.35">
      <c r="A3143" s="76">
        <v>41609</v>
      </c>
      <c r="B3143">
        <v>0</v>
      </c>
      <c r="C3143" t="s">
        <v>93</v>
      </c>
      <c r="D3143" t="s">
        <v>109</v>
      </c>
      <c r="E3143" t="s">
        <v>99</v>
      </c>
    </row>
    <row r="3144" spans="1:5" hidden="1" x14ac:dyDescent="0.35">
      <c r="A3144" s="76">
        <v>41609</v>
      </c>
      <c r="B3144">
        <v>0</v>
      </c>
      <c r="C3144" t="s">
        <v>94</v>
      </c>
      <c r="D3144" t="s">
        <v>109</v>
      </c>
      <c r="E3144" t="s">
        <v>99</v>
      </c>
    </row>
    <row r="3145" spans="1:5" hidden="1" x14ac:dyDescent="0.35">
      <c r="A3145" s="76">
        <v>41609</v>
      </c>
      <c r="B3145">
        <v>0</v>
      </c>
      <c r="C3145" t="s">
        <v>55</v>
      </c>
      <c r="D3145" t="s">
        <v>109</v>
      </c>
      <c r="E3145" t="s">
        <v>99</v>
      </c>
    </row>
    <row r="3146" spans="1:5" hidden="1" x14ac:dyDescent="0.35">
      <c r="A3146" s="76">
        <v>41609</v>
      </c>
      <c r="B3146">
        <v>0</v>
      </c>
      <c r="C3146" t="s">
        <v>62</v>
      </c>
      <c r="D3146" t="s">
        <v>109</v>
      </c>
      <c r="E3146" t="s">
        <v>99</v>
      </c>
    </row>
    <row r="3147" spans="1:5" hidden="1" x14ac:dyDescent="0.35">
      <c r="A3147" s="76">
        <v>41609</v>
      </c>
      <c r="B3147">
        <v>0</v>
      </c>
      <c r="C3147" t="s">
        <v>93</v>
      </c>
      <c r="D3147" t="s">
        <v>10</v>
      </c>
      <c r="E3147" t="s">
        <v>99</v>
      </c>
    </row>
    <row r="3148" spans="1:5" hidden="1" x14ac:dyDescent="0.35">
      <c r="A3148" s="76">
        <v>41609</v>
      </c>
      <c r="B3148">
        <v>0</v>
      </c>
      <c r="C3148" t="s">
        <v>94</v>
      </c>
      <c r="D3148" t="s">
        <v>10</v>
      </c>
      <c r="E3148" t="s">
        <v>99</v>
      </c>
    </row>
    <row r="3149" spans="1:5" hidden="1" x14ac:dyDescent="0.35">
      <c r="A3149" s="76">
        <v>41609</v>
      </c>
      <c r="B3149">
        <v>0</v>
      </c>
      <c r="C3149" t="s">
        <v>55</v>
      </c>
      <c r="D3149" t="s">
        <v>10</v>
      </c>
      <c r="E3149" t="s">
        <v>99</v>
      </c>
    </row>
    <row r="3150" spans="1:5" hidden="1" x14ac:dyDescent="0.35">
      <c r="A3150" s="76">
        <v>41609</v>
      </c>
      <c r="B3150">
        <v>0</v>
      </c>
      <c r="C3150" t="s">
        <v>62</v>
      </c>
      <c r="D3150" t="s">
        <v>10</v>
      </c>
      <c r="E3150" t="s">
        <v>99</v>
      </c>
    </row>
    <row r="3151" spans="1:5" hidden="1" x14ac:dyDescent="0.35">
      <c r="A3151" s="76">
        <v>41609</v>
      </c>
      <c r="B3151">
        <v>0</v>
      </c>
      <c r="C3151" t="s">
        <v>56</v>
      </c>
      <c r="D3151" t="s">
        <v>26</v>
      </c>
      <c r="E3151" t="s">
        <v>9</v>
      </c>
    </row>
    <row r="3152" spans="1:5" hidden="1" x14ac:dyDescent="0.35">
      <c r="A3152" s="76">
        <v>41609</v>
      </c>
      <c r="B3152">
        <v>0</v>
      </c>
      <c r="C3152" t="s">
        <v>58</v>
      </c>
      <c r="D3152" t="s">
        <v>26</v>
      </c>
      <c r="E3152" t="s">
        <v>9</v>
      </c>
    </row>
    <row r="3153" spans="1:5" hidden="1" x14ac:dyDescent="0.35">
      <c r="A3153" s="76">
        <v>41609</v>
      </c>
      <c r="B3153">
        <v>0</v>
      </c>
      <c r="C3153" t="s">
        <v>307</v>
      </c>
      <c r="D3153" t="s">
        <v>26</v>
      </c>
      <c r="E3153" t="s">
        <v>12</v>
      </c>
    </row>
    <row r="3154" spans="1:5" hidden="1" x14ac:dyDescent="0.35">
      <c r="A3154" s="76">
        <v>41609</v>
      </c>
      <c r="B3154">
        <v>0</v>
      </c>
      <c r="C3154" t="s">
        <v>59</v>
      </c>
      <c r="D3154" t="s">
        <v>26</v>
      </c>
      <c r="E3154" t="s">
        <v>9</v>
      </c>
    </row>
    <row r="3155" spans="1:5" hidden="1" x14ac:dyDescent="0.35">
      <c r="A3155" s="76">
        <v>41609</v>
      </c>
      <c r="B3155">
        <v>0</v>
      </c>
      <c r="C3155" t="s">
        <v>60</v>
      </c>
      <c r="D3155" t="s">
        <v>26</v>
      </c>
      <c r="E3155" t="s">
        <v>9</v>
      </c>
    </row>
    <row r="3156" spans="1:5" hidden="1" x14ac:dyDescent="0.35">
      <c r="A3156" s="76">
        <v>41609</v>
      </c>
      <c r="B3156">
        <v>0</v>
      </c>
      <c r="C3156" t="s">
        <v>76</v>
      </c>
      <c r="D3156" t="s">
        <v>26</v>
      </c>
      <c r="E3156" t="s">
        <v>9</v>
      </c>
    </row>
    <row r="3157" spans="1:5" hidden="1" x14ac:dyDescent="0.35">
      <c r="A3157" s="76">
        <v>41609</v>
      </c>
      <c r="B3157">
        <v>0</v>
      </c>
      <c r="C3157" t="s">
        <v>61</v>
      </c>
      <c r="D3157" t="s">
        <v>26</v>
      </c>
      <c r="E3157" t="s">
        <v>9</v>
      </c>
    </row>
    <row r="3158" spans="1:5" hidden="1" x14ac:dyDescent="0.35">
      <c r="A3158" s="76">
        <v>41609</v>
      </c>
      <c r="B3158">
        <v>0</v>
      </c>
      <c r="C3158" t="s">
        <v>55</v>
      </c>
      <c r="D3158" t="s">
        <v>26</v>
      </c>
      <c r="E3158" t="s">
        <v>9</v>
      </c>
    </row>
    <row r="3159" spans="1:5" hidden="1" x14ac:dyDescent="0.35">
      <c r="A3159" s="76">
        <v>41609</v>
      </c>
      <c r="B3159">
        <v>0</v>
      </c>
      <c r="C3159" t="s">
        <v>63</v>
      </c>
      <c r="D3159" t="s">
        <v>26</v>
      </c>
      <c r="E3159" t="s">
        <v>99</v>
      </c>
    </row>
    <row r="3160" spans="1:5" hidden="1" x14ac:dyDescent="0.35">
      <c r="A3160" s="76">
        <v>41609</v>
      </c>
      <c r="B3160">
        <v>0</v>
      </c>
      <c r="C3160" t="s">
        <v>123</v>
      </c>
      <c r="D3160" t="s">
        <v>26</v>
      </c>
      <c r="E3160" t="s">
        <v>99</v>
      </c>
    </row>
    <row r="3161" spans="1:5" hidden="1" x14ac:dyDescent="0.35">
      <c r="A3161" s="76">
        <v>41609</v>
      </c>
      <c r="B3161">
        <v>0</v>
      </c>
      <c r="C3161" t="s">
        <v>62</v>
      </c>
      <c r="D3161" t="s">
        <v>26</v>
      </c>
      <c r="E3161" t="s">
        <v>99</v>
      </c>
    </row>
    <row r="3162" spans="1:5" hidden="1" x14ac:dyDescent="0.35">
      <c r="A3162" s="76">
        <v>41609</v>
      </c>
      <c r="B3162">
        <v>1474.850992999998</v>
      </c>
      <c r="C3162" t="s">
        <v>62</v>
      </c>
      <c r="D3162" t="s">
        <v>25</v>
      </c>
      <c r="E3162" t="s">
        <v>99</v>
      </c>
    </row>
    <row r="3163" spans="1:5" hidden="1" x14ac:dyDescent="0.35">
      <c r="A3163" s="76">
        <v>41609</v>
      </c>
      <c r="B3163">
        <v>53.97500699999997</v>
      </c>
      <c r="C3163" t="s">
        <v>55</v>
      </c>
      <c r="D3163" t="s">
        <v>25</v>
      </c>
      <c r="E3163" t="s">
        <v>99</v>
      </c>
    </row>
    <row r="3164" spans="1:5" hidden="1" x14ac:dyDescent="0.35">
      <c r="A3164" s="76">
        <v>41609</v>
      </c>
      <c r="B3164">
        <v>3856.3895720000014</v>
      </c>
      <c r="C3164" t="s">
        <v>63</v>
      </c>
      <c r="D3164" t="s">
        <v>25</v>
      </c>
      <c r="E3164" t="s">
        <v>99</v>
      </c>
    </row>
    <row r="3165" spans="1:5" hidden="1" x14ac:dyDescent="0.35">
      <c r="A3165" s="76">
        <v>41609</v>
      </c>
      <c r="B3165">
        <v>1596.0133310000008</v>
      </c>
      <c r="C3165" t="s">
        <v>56</v>
      </c>
      <c r="D3165" t="s">
        <v>25</v>
      </c>
      <c r="E3165" t="s">
        <v>99</v>
      </c>
    </row>
    <row r="3166" spans="1:5" hidden="1" x14ac:dyDescent="0.35">
      <c r="A3166" s="76">
        <v>41609</v>
      </c>
      <c r="B3166">
        <v>780.446774</v>
      </c>
      <c r="C3166" t="s">
        <v>58</v>
      </c>
      <c r="D3166" t="s">
        <v>25</v>
      </c>
      <c r="E3166" t="s">
        <v>99</v>
      </c>
    </row>
    <row r="3167" spans="1:5" hidden="1" x14ac:dyDescent="0.35">
      <c r="A3167" s="76">
        <v>41609</v>
      </c>
      <c r="B3167">
        <v>847.58868700000073</v>
      </c>
      <c r="C3167" t="s">
        <v>60</v>
      </c>
      <c r="D3167" t="s">
        <v>25</v>
      </c>
      <c r="E3167" t="s">
        <v>99</v>
      </c>
    </row>
    <row r="3168" spans="1:5" hidden="1" x14ac:dyDescent="0.35">
      <c r="A3168" s="76">
        <v>41609</v>
      </c>
      <c r="B3168">
        <v>632.34077999999965</v>
      </c>
      <c r="C3168" t="s">
        <v>308</v>
      </c>
      <c r="D3168" t="s">
        <v>25</v>
      </c>
      <c r="E3168" t="s">
        <v>99</v>
      </c>
    </row>
    <row r="3169" spans="1:5" hidden="1" x14ac:dyDescent="0.35">
      <c r="A3169" s="76">
        <v>41609</v>
      </c>
      <c r="B3169">
        <v>3.2905890000000002</v>
      </c>
      <c r="C3169" t="s">
        <v>55</v>
      </c>
      <c r="D3169" t="s">
        <v>13</v>
      </c>
      <c r="E3169" t="s">
        <v>9</v>
      </c>
    </row>
    <row r="3170" spans="1:5" hidden="1" x14ac:dyDescent="0.35">
      <c r="A3170" s="76">
        <v>41609</v>
      </c>
      <c r="B3170">
        <v>0.55208400000000002</v>
      </c>
      <c r="C3170" t="s">
        <v>55</v>
      </c>
      <c r="D3170" t="s">
        <v>469</v>
      </c>
      <c r="E3170" t="s">
        <v>12</v>
      </c>
    </row>
    <row r="3171" spans="1:5" hidden="1" x14ac:dyDescent="0.35">
      <c r="A3171" s="76">
        <v>41609</v>
      </c>
      <c r="B3171">
        <v>11.458016000000001</v>
      </c>
      <c r="C3171" t="s">
        <v>63</v>
      </c>
      <c r="D3171" t="s">
        <v>13</v>
      </c>
      <c r="E3171" t="s">
        <v>9</v>
      </c>
    </row>
    <row r="3172" spans="1:5" hidden="1" x14ac:dyDescent="0.35">
      <c r="A3172" s="76">
        <v>41609</v>
      </c>
      <c r="B3172">
        <v>0.93085700000000005</v>
      </c>
      <c r="C3172" t="s">
        <v>241</v>
      </c>
      <c r="D3172" t="s">
        <v>13</v>
      </c>
      <c r="E3172" t="s">
        <v>9</v>
      </c>
    </row>
    <row r="3173" spans="1:5" hidden="1" x14ac:dyDescent="0.35">
      <c r="A3173" s="76">
        <v>41609</v>
      </c>
      <c r="B3173">
        <v>0.16279199999999999</v>
      </c>
      <c r="C3173" t="s">
        <v>62</v>
      </c>
      <c r="D3173" t="s">
        <v>470</v>
      </c>
      <c r="E3173" t="s">
        <v>12</v>
      </c>
    </row>
    <row r="3174" spans="1:5" hidden="1" x14ac:dyDescent="0.35">
      <c r="A3174" s="76">
        <v>41609</v>
      </c>
      <c r="B3174">
        <v>0</v>
      </c>
      <c r="C3174" t="s">
        <v>56</v>
      </c>
      <c r="D3174" t="s">
        <v>244</v>
      </c>
      <c r="E3174" t="s">
        <v>9</v>
      </c>
    </row>
    <row r="3175" spans="1:5" hidden="1" x14ac:dyDescent="0.35">
      <c r="A3175" s="76">
        <v>41609</v>
      </c>
      <c r="B3175">
        <v>0</v>
      </c>
      <c r="C3175" t="s">
        <v>58</v>
      </c>
      <c r="D3175" t="s">
        <v>244</v>
      </c>
      <c r="E3175" t="s">
        <v>9</v>
      </c>
    </row>
    <row r="3176" spans="1:5" hidden="1" x14ac:dyDescent="0.35">
      <c r="A3176" s="76">
        <v>41609</v>
      </c>
      <c r="B3176">
        <v>0</v>
      </c>
      <c r="C3176" t="s">
        <v>60</v>
      </c>
      <c r="D3176" t="s">
        <v>244</v>
      </c>
      <c r="E3176" t="s">
        <v>9</v>
      </c>
    </row>
    <row r="3177" spans="1:5" hidden="1" x14ac:dyDescent="0.35">
      <c r="A3177" s="76">
        <v>41609</v>
      </c>
      <c r="B3177">
        <v>0</v>
      </c>
      <c r="C3177" t="s">
        <v>308</v>
      </c>
      <c r="D3177" t="s">
        <v>244</v>
      </c>
      <c r="E3177" t="s">
        <v>12</v>
      </c>
    </row>
    <row r="3178" spans="1:5" hidden="1" x14ac:dyDescent="0.35">
      <c r="A3178" s="76">
        <v>41609</v>
      </c>
      <c r="B3178">
        <v>0</v>
      </c>
      <c r="C3178" t="s">
        <v>56</v>
      </c>
      <c r="D3178" t="s">
        <v>13</v>
      </c>
      <c r="E3178" t="s">
        <v>99</v>
      </c>
    </row>
    <row r="3179" spans="1:5" hidden="1" x14ac:dyDescent="0.35">
      <c r="A3179" s="76">
        <v>41609</v>
      </c>
      <c r="B3179">
        <v>0</v>
      </c>
      <c r="C3179" t="s">
        <v>58</v>
      </c>
      <c r="D3179" t="s">
        <v>13</v>
      </c>
      <c r="E3179" t="s">
        <v>99</v>
      </c>
    </row>
    <row r="3180" spans="1:5" hidden="1" x14ac:dyDescent="0.35">
      <c r="A3180" s="76">
        <v>41609</v>
      </c>
      <c r="B3180">
        <v>0</v>
      </c>
      <c r="C3180" t="s">
        <v>60</v>
      </c>
      <c r="D3180" t="s">
        <v>13</v>
      </c>
      <c r="E3180" t="s">
        <v>99</v>
      </c>
    </row>
    <row r="3181" spans="1:5" hidden="1" x14ac:dyDescent="0.35">
      <c r="A3181" s="76">
        <v>41609</v>
      </c>
      <c r="B3181">
        <v>0</v>
      </c>
      <c r="C3181" t="s">
        <v>308</v>
      </c>
      <c r="D3181" t="s">
        <v>13</v>
      </c>
      <c r="E3181" t="s">
        <v>99</v>
      </c>
    </row>
    <row r="3182" spans="1:5" hidden="1" x14ac:dyDescent="0.35">
      <c r="A3182" s="76">
        <v>41609</v>
      </c>
      <c r="B3182">
        <v>16.394338000000001</v>
      </c>
      <c r="C3182" t="s">
        <v>62</v>
      </c>
      <c r="D3182" t="s">
        <v>13</v>
      </c>
      <c r="E3182" t="s">
        <v>99</v>
      </c>
    </row>
    <row r="3183" spans="1:5" hidden="1" x14ac:dyDescent="0.35">
      <c r="A3183" s="76">
        <v>41609</v>
      </c>
      <c r="B3183">
        <v>1491.245330999998</v>
      </c>
      <c r="C3183" t="s">
        <v>62</v>
      </c>
      <c r="D3183" t="s">
        <v>87</v>
      </c>
      <c r="E3183" t="s">
        <v>99</v>
      </c>
    </row>
    <row r="3184" spans="1:5" hidden="1" x14ac:dyDescent="0.35">
      <c r="A3184" s="76">
        <v>41609</v>
      </c>
      <c r="B3184">
        <v>77.025000000000006</v>
      </c>
      <c r="C3184" t="s">
        <v>62</v>
      </c>
      <c r="D3184" t="s">
        <v>316</v>
      </c>
      <c r="E3184" t="s">
        <v>99</v>
      </c>
    </row>
    <row r="3185" spans="1:5" hidden="1" x14ac:dyDescent="0.35">
      <c r="A3185" s="76">
        <v>41609</v>
      </c>
      <c r="B3185">
        <v>6.550217</v>
      </c>
      <c r="C3185" t="s">
        <v>55</v>
      </c>
      <c r="D3185" t="s">
        <v>316</v>
      </c>
      <c r="E3185" t="s">
        <v>12</v>
      </c>
    </row>
    <row r="3186" spans="1:5" hidden="1" x14ac:dyDescent="0.35">
      <c r="A3186" s="76">
        <v>41609</v>
      </c>
      <c r="B3186">
        <v>70.474783000000002</v>
      </c>
      <c r="C3186" t="s">
        <v>63</v>
      </c>
      <c r="D3186" t="s">
        <v>316</v>
      </c>
      <c r="E3186" t="s">
        <v>99</v>
      </c>
    </row>
    <row r="3187" spans="1:5" hidden="1" x14ac:dyDescent="0.35">
      <c r="A3187" s="76">
        <v>41609</v>
      </c>
      <c r="B3187">
        <v>29.412154999999998</v>
      </c>
      <c r="C3187" t="s">
        <v>56</v>
      </c>
      <c r="D3187" t="s">
        <v>316</v>
      </c>
      <c r="E3187" t="s">
        <v>12</v>
      </c>
    </row>
    <row r="3188" spans="1:5" hidden="1" x14ac:dyDescent="0.35">
      <c r="A3188" s="76">
        <v>41609</v>
      </c>
      <c r="B3188">
        <v>12.283925999999999</v>
      </c>
      <c r="C3188" t="s">
        <v>58</v>
      </c>
      <c r="D3188" t="s">
        <v>316</v>
      </c>
      <c r="E3188" t="s">
        <v>12</v>
      </c>
    </row>
    <row r="3189" spans="1:5" hidden="1" x14ac:dyDescent="0.35">
      <c r="A3189" s="76">
        <v>41609</v>
      </c>
      <c r="B3189">
        <v>21.750634000000002</v>
      </c>
      <c r="C3189" t="s">
        <v>60</v>
      </c>
      <c r="D3189" t="s">
        <v>316</v>
      </c>
      <c r="E3189" t="s">
        <v>12</v>
      </c>
    </row>
    <row r="3190" spans="1:5" hidden="1" x14ac:dyDescent="0.35">
      <c r="A3190" s="76">
        <v>41609</v>
      </c>
      <c r="B3190">
        <v>7.0280680000000002</v>
      </c>
      <c r="C3190" t="s">
        <v>308</v>
      </c>
      <c r="D3190" t="s">
        <v>316</v>
      </c>
      <c r="E3190" t="s">
        <v>12</v>
      </c>
    </row>
    <row r="3191" spans="1:5" hidden="1" x14ac:dyDescent="0.35">
      <c r="A3191" s="76">
        <v>41609</v>
      </c>
      <c r="B3191">
        <v>0.36666199999999982</v>
      </c>
      <c r="C3191" t="s">
        <v>62</v>
      </c>
      <c r="D3191" t="s">
        <v>124</v>
      </c>
      <c r="E3191" t="s">
        <v>99</v>
      </c>
    </row>
    <row r="3192" spans="1:5" hidden="1" x14ac:dyDescent="0.35">
      <c r="A3192" s="76">
        <v>41609</v>
      </c>
      <c r="B3192">
        <v>1.0497700000000001</v>
      </c>
      <c r="C3192" t="s">
        <v>55</v>
      </c>
      <c r="D3192" t="s">
        <v>124</v>
      </c>
      <c r="E3192" t="s">
        <v>9</v>
      </c>
    </row>
    <row r="3193" spans="1:5" hidden="1" x14ac:dyDescent="0.35">
      <c r="A3193" s="76">
        <v>41609</v>
      </c>
      <c r="B3193">
        <v>-0.68310799999999983</v>
      </c>
      <c r="C3193" t="s">
        <v>63</v>
      </c>
      <c r="D3193" t="s">
        <v>124</v>
      </c>
      <c r="E3193" t="s">
        <v>99</v>
      </c>
    </row>
    <row r="3194" spans="1:5" hidden="1" x14ac:dyDescent="0.35">
      <c r="A3194" s="76">
        <v>41609</v>
      </c>
      <c r="B3194">
        <v>0.58735499999999996</v>
      </c>
      <c r="C3194" t="s">
        <v>56</v>
      </c>
      <c r="D3194" t="s">
        <v>124</v>
      </c>
      <c r="E3194" t="s">
        <v>9</v>
      </c>
    </row>
    <row r="3195" spans="1:5" hidden="1" x14ac:dyDescent="0.35">
      <c r="A3195" s="76">
        <v>41609</v>
      </c>
      <c r="B3195">
        <v>-2.2243840000000001</v>
      </c>
      <c r="C3195" t="s">
        <v>58</v>
      </c>
      <c r="D3195" t="s">
        <v>124</v>
      </c>
      <c r="E3195" t="s">
        <v>9</v>
      </c>
    </row>
    <row r="3196" spans="1:5" hidden="1" x14ac:dyDescent="0.35">
      <c r="A3196" s="76">
        <v>41609</v>
      </c>
      <c r="B3196">
        <v>-1.643769</v>
      </c>
      <c r="C3196" t="s">
        <v>60</v>
      </c>
      <c r="D3196" t="s">
        <v>124</v>
      </c>
      <c r="E3196" t="s">
        <v>9</v>
      </c>
    </row>
    <row r="3197" spans="1:5" hidden="1" x14ac:dyDescent="0.35">
      <c r="A3197" s="76">
        <v>41609</v>
      </c>
      <c r="B3197">
        <v>2.5976900000000001</v>
      </c>
      <c r="C3197" t="s">
        <v>308</v>
      </c>
      <c r="D3197" t="s">
        <v>124</v>
      </c>
      <c r="E3197" t="s">
        <v>12</v>
      </c>
    </row>
    <row r="3198" spans="1:5" hidden="1" x14ac:dyDescent="0.35">
      <c r="A3198" s="76">
        <v>41609</v>
      </c>
      <c r="B3198">
        <v>0</v>
      </c>
      <c r="C3198" t="s">
        <v>56</v>
      </c>
      <c r="D3198" t="s">
        <v>21</v>
      </c>
      <c r="E3198" t="s">
        <v>99</v>
      </c>
    </row>
    <row r="3199" spans="1:5" hidden="1" x14ac:dyDescent="0.35">
      <c r="A3199" s="76">
        <v>41609</v>
      </c>
      <c r="B3199">
        <v>0</v>
      </c>
      <c r="C3199" t="s">
        <v>58</v>
      </c>
      <c r="D3199" t="s">
        <v>21</v>
      </c>
      <c r="E3199" t="s">
        <v>99</v>
      </c>
    </row>
    <row r="3200" spans="1:5" hidden="1" x14ac:dyDescent="0.35">
      <c r="A3200" s="76">
        <v>41609</v>
      </c>
      <c r="B3200">
        <v>0</v>
      </c>
      <c r="C3200" t="s">
        <v>60</v>
      </c>
      <c r="D3200" t="s">
        <v>21</v>
      </c>
      <c r="E3200" t="s">
        <v>99</v>
      </c>
    </row>
    <row r="3201" spans="1:5" hidden="1" x14ac:dyDescent="0.35">
      <c r="A3201" s="76">
        <v>41609</v>
      </c>
      <c r="B3201">
        <v>0</v>
      </c>
      <c r="C3201" t="s">
        <v>308</v>
      </c>
      <c r="D3201" t="s">
        <v>21</v>
      </c>
      <c r="E3201" t="s">
        <v>99</v>
      </c>
    </row>
    <row r="3202" spans="1:5" hidden="1" x14ac:dyDescent="0.35">
      <c r="A3202" s="76">
        <v>41609</v>
      </c>
      <c r="B3202">
        <v>0</v>
      </c>
      <c r="C3202" t="s">
        <v>56</v>
      </c>
      <c r="D3202" t="s">
        <v>237</v>
      </c>
      <c r="E3202" t="s">
        <v>9</v>
      </c>
    </row>
    <row r="3203" spans="1:5" hidden="1" x14ac:dyDescent="0.35">
      <c r="A3203" s="76">
        <v>41609</v>
      </c>
      <c r="B3203">
        <v>0</v>
      </c>
      <c r="C3203" t="s">
        <v>58</v>
      </c>
      <c r="D3203" t="s">
        <v>237</v>
      </c>
      <c r="E3203" t="s">
        <v>9</v>
      </c>
    </row>
    <row r="3204" spans="1:5" hidden="1" x14ac:dyDescent="0.35">
      <c r="A3204" s="76">
        <v>41609</v>
      </c>
      <c r="B3204">
        <v>0</v>
      </c>
      <c r="C3204" t="s">
        <v>60</v>
      </c>
      <c r="D3204" t="s">
        <v>237</v>
      </c>
      <c r="E3204" t="s">
        <v>9</v>
      </c>
    </row>
    <row r="3205" spans="1:5" hidden="1" x14ac:dyDescent="0.35">
      <c r="A3205" s="76">
        <v>41609</v>
      </c>
      <c r="B3205">
        <v>0</v>
      </c>
      <c r="C3205" t="s">
        <v>308</v>
      </c>
      <c r="D3205" t="s">
        <v>237</v>
      </c>
      <c r="E3205" t="s">
        <v>12</v>
      </c>
    </row>
    <row r="3206" spans="1:5" hidden="1" x14ac:dyDescent="0.35">
      <c r="A3206" s="76">
        <v>41609</v>
      </c>
      <c r="B3206">
        <v>72.235138000000006</v>
      </c>
      <c r="C3206" t="s">
        <v>63</v>
      </c>
      <c r="D3206" t="s">
        <v>21</v>
      </c>
      <c r="E3206" t="s">
        <v>9</v>
      </c>
    </row>
    <row r="3207" spans="1:5" hidden="1" x14ac:dyDescent="0.35">
      <c r="A3207" s="76">
        <v>41609</v>
      </c>
      <c r="B3207">
        <v>1.1357139999999999</v>
      </c>
      <c r="C3207" t="s">
        <v>241</v>
      </c>
      <c r="D3207" t="s">
        <v>21</v>
      </c>
      <c r="E3207" t="s">
        <v>9</v>
      </c>
    </row>
    <row r="3208" spans="1:5" hidden="1" x14ac:dyDescent="0.35">
      <c r="A3208" s="76">
        <v>41609</v>
      </c>
      <c r="B3208">
        <v>-0.47716700000000001</v>
      </c>
      <c r="C3208" t="s">
        <v>62</v>
      </c>
      <c r="D3208" t="s">
        <v>471</v>
      </c>
      <c r="E3208" t="s">
        <v>12</v>
      </c>
    </row>
    <row r="3209" spans="1:5" hidden="1" x14ac:dyDescent="0.35">
      <c r="A3209" s="76">
        <v>41609</v>
      </c>
      <c r="B3209">
        <v>2.546522</v>
      </c>
      <c r="C3209" t="s">
        <v>55</v>
      </c>
      <c r="D3209" t="s">
        <v>21</v>
      </c>
      <c r="E3209" t="s">
        <v>9</v>
      </c>
    </row>
    <row r="3210" spans="1:5" hidden="1" x14ac:dyDescent="0.35">
      <c r="A3210" s="76">
        <v>41609</v>
      </c>
      <c r="B3210">
        <v>9.5279000000000003E-2</v>
      </c>
      <c r="C3210" t="s">
        <v>55</v>
      </c>
      <c r="D3210" t="s">
        <v>472</v>
      </c>
      <c r="E3210" t="s">
        <v>12</v>
      </c>
    </row>
    <row r="3211" spans="1:5" hidden="1" x14ac:dyDescent="0.35">
      <c r="A3211" s="76">
        <v>41609</v>
      </c>
      <c r="B3211">
        <v>75.535486000000006</v>
      </c>
      <c r="C3211" t="s">
        <v>62</v>
      </c>
      <c r="D3211" t="s">
        <v>21</v>
      </c>
      <c r="E3211" t="s">
        <v>99</v>
      </c>
    </row>
    <row r="3212" spans="1:5" hidden="1" x14ac:dyDescent="0.35">
      <c r="A3212" s="76">
        <v>41609</v>
      </c>
      <c r="B3212">
        <v>152.92714800000002</v>
      </c>
      <c r="C3212" t="s">
        <v>62</v>
      </c>
      <c r="D3212" t="s">
        <v>92</v>
      </c>
      <c r="E3212" t="s">
        <v>99</v>
      </c>
    </row>
    <row r="3213" spans="1:5" hidden="1" x14ac:dyDescent="0.35">
      <c r="A3213" s="76">
        <v>41609</v>
      </c>
      <c r="B3213">
        <v>1338.318182999998</v>
      </c>
      <c r="C3213" t="s">
        <v>62</v>
      </c>
      <c r="D3213" t="s">
        <v>27</v>
      </c>
      <c r="E3213" t="s">
        <v>99</v>
      </c>
    </row>
    <row r="3214" spans="1:5" hidden="1" x14ac:dyDescent="0.35">
      <c r="A3214" s="76">
        <v>41609</v>
      </c>
      <c r="B3214">
        <v>1338.318182999998</v>
      </c>
      <c r="C3214" t="s">
        <v>62</v>
      </c>
      <c r="D3214" t="s">
        <v>27</v>
      </c>
      <c r="E3214" t="s">
        <v>9</v>
      </c>
    </row>
    <row r="3215" spans="1:5" hidden="1" x14ac:dyDescent="0.35">
      <c r="A3215" s="76">
        <v>41609</v>
      </c>
      <c r="B3215">
        <v>47.575891999999961</v>
      </c>
      <c r="C3215" t="s">
        <v>55</v>
      </c>
      <c r="D3215" t="s">
        <v>27</v>
      </c>
      <c r="E3215" t="s">
        <v>99</v>
      </c>
    </row>
    <row r="3216" spans="1:5" hidden="1" x14ac:dyDescent="0.35">
      <c r="A3216" s="76">
        <v>41609</v>
      </c>
      <c r="B3216">
        <v>47.575891999999961</v>
      </c>
      <c r="C3216" t="s">
        <v>55</v>
      </c>
      <c r="D3216" t="s">
        <v>27</v>
      </c>
      <c r="E3216" t="s">
        <v>9</v>
      </c>
    </row>
    <row r="3217" spans="1:5" hidden="1" x14ac:dyDescent="0.35">
      <c r="A3217" s="76">
        <v>41609</v>
      </c>
      <c r="B3217">
        <v>3726.2558770000014</v>
      </c>
      <c r="C3217" t="s">
        <v>63</v>
      </c>
      <c r="D3217" t="s">
        <v>27</v>
      </c>
      <c r="E3217" t="s">
        <v>99</v>
      </c>
    </row>
    <row r="3218" spans="1:5" hidden="1" x14ac:dyDescent="0.35">
      <c r="A3218" s="76">
        <v>41609</v>
      </c>
      <c r="B3218">
        <v>1566.0138210000009</v>
      </c>
      <c r="C3218" t="s">
        <v>56</v>
      </c>
      <c r="D3218" t="s">
        <v>27</v>
      </c>
      <c r="E3218" t="s">
        <v>99</v>
      </c>
    </row>
    <row r="3219" spans="1:5" hidden="1" x14ac:dyDescent="0.35">
      <c r="A3219" s="76">
        <v>41609</v>
      </c>
      <c r="B3219">
        <v>770.38723200000004</v>
      </c>
      <c r="C3219" t="s">
        <v>58</v>
      </c>
      <c r="D3219" t="s">
        <v>27</v>
      </c>
      <c r="E3219" t="s">
        <v>99</v>
      </c>
    </row>
    <row r="3220" spans="1:5" hidden="1" x14ac:dyDescent="0.35">
      <c r="A3220" s="76">
        <v>41609</v>
      </c>
      <c r="B3220">
        <v>827.48182200000076</v>
      </c>
      <c r="C3220" t="s">
        <v>60</v>
      </c>
      <c r="D3220" t="s">
        <v>27</v>
      </c>
      <c r="E3220" t="s">
        <v>99</v>
      </c>
    </row>
    <row r="3221" spans="1:5" hidden="1" x14ac:dyDescent="0.35">
      <c r="A3221" s="76">
        <v>41609</v>
      </c>
      <c r="B3221">
        <v>622.71502199999964</v>
      </c>
      <c r="C3221" t="s">
        <v>308</v>
      </c>
      <c r="D3221" t="s">
        <v>27</v>
      </c>
      <c r="E3221" t="s">
        <v>99</v>
      </c>
    </row>
    <row r="3222" spans="1:5" hidden="1" x14ac:dyDescent="0.35">
      <c r="A3222" s="76">
        <v>41609</v>
      </c>
      <c r="B3222">
        <v>0</v>
      </c>
      <c r="C3222" t="s">
        <v>62</v>
      </c>
      <c r="D3222" t="s">
        <v>283</v>
      </c>
      <c r="E3222" t="s">
        <v>12</v>
      </c>
    </row>
    <row r="3223" spans="1:5" hidden="1" x14ac:dyDescent="0.35">
      <c r="A3223" s="76">
        <v>41609</v>
      </c>
      <c r="B3223">
        <v>0</v>
      </c>
      <c r="C3223" t="s">
        <v>62</v>
      </c>
      <c r="D3223" t="s">
        <v>177</v>
      </c>
      <c r="E3223" t="s">
        <v>99</v>
      </c>
    </row>
    <row r="3224" spans="1:5" hidden="1" x14ac:dyDescent="0.35">
      <c r="A3224" s="76">
        <v>41609</v>
      </c>
      <c r="B3224">
        <v>0</v>
      </c>
      <c r="C3224" t="s">
        <v>55</v>
      </c>
      <c r="D3224" t="s">
        <v>284</v>
      </c>
      <c r="E3224" t="s">
        <v>12</v>
      </c>
    </row>
    <row r="3225" spans="1:5" hidden="1" x14ac:dyDescent="0.35">
      <c r="A3225" s="76">
        <v>41609</v>
      </c>
      <c r="B3225">
        <v>0</v>
      </c>
      <c r="C3225" t="s">
        <v>55</v>
      </c>
      <c r="D3225" t="s">
        <v>177</v>
      </c>
      <c r="E3225" t="s">
        <v>99</v>
      </c>
    </row>
    <row r="3226" spans="1:5" x14ac:dyDescent="0.35">
      <c r="A3226" s="76">
        <v>41640</v>
      </c>
      <c r="B3226">
        <v>0</v>
      </c>
      <c r="C3226" t="s">
        <v>305</v>
      </c>
      <c r="D3226" t="s">
        <v>46</v>
      </c>
      <c r="E3226" t="s">
        <v>12</v>
      </c>
    </row>
    <row r="3227" spans="1:5" x14ac:dyDescent="0.35">
      <c r="A3227" s="76">
        <v>41640</v>
      </c>
      <c r="B3227">
        <v>0</v>
      </c>
      <c r="C3227" t="s">
        <v>58</v>
      </c>
      <c r="D3227" t="s">
        <v>46</v>
      </c>
      <c r="E3227" t="s">
        <v>12</v>
      </c>
    </row>
    <row r="3228" spans="1:5" x14ac:dyDescent="0.35">
      <c r="A3228" s="76">
        <v>41640</v>
      </c>
      <c r="B3228">
        <v>0</v>
      </c>
      <c r="C3228" t="s">
        <v>57</v>
      </c>
      <c r="D3228" t="s">
        <v>46</v>
      </c>
      <c r="E3228" t="s">
        <v>12</v>
      </c>
    </row>
    <row r="3229" spans="1:5" x14ac:dyDescent="0.35">
      <c r="A3229" s="76">
        <v>41640</v>
      </c>
      <c r="B3229">
        <v>0</v>
      </c>
      <c r="C3229" t="s">
        <v>59</v>
      </c>
      <c r="D3229" t="s">
        <v>46</v>
      </c>
      <c r="E3229" t="s">
        <v>12</v>
      </c>
    </row>
    <row r="3230" spans="1:5" x14ac:dyDescent="0.35">
      <c r="A3230" s="76">
        <v>41640</v>
      </c>
      <c r="B3230">
        <v>0</v>
      </c>
      <c r="C3230" t="s">
        <v>318</v>
      </c>
      <c r="D3230" t="s">
        <v>46</v>
      </c>
      <c r="E3230" t="s">
        <v>12</v>
      </c>
    </row>
    <row r="3231" spans="1:5" x14ac:dyDescent="0.35">
      <c r="A3231" s="76">
        <v>41640</v>
      </c>
      <c r="B3231">
        <v>0</v>
      </c>
      <c r="C3231" t="s">
        <v>60</v>
      </c>
      <c r="D3231" t="s">
        <v>46</v>
      </c>
      <c r="E3231" t="s">
        <v>12</v>
      </c>
    </row>
    <row r="3232" spans="1:5" x14ac:dyDescent="0.35">
      <c r="A3232" s="76">
        <v>41640</v>
      </c>
      <c r="B3232">
        <v>0</v>
      </c>
      <c r="C3232" t="s">
        <v>76</v>
      </c>
      <c r="D3232" t="s">
        <v>46</v>
      </c>
      <c r="E3232" t="s">
        <v>12</v>
      </c>
    </row>
    <row r="3233" spans="1:5" x14ac:dyDescent="0.35">
      <c r="A3233" s="76">
        <v>41640</v>
      </c>
      <c r="B3233">
        <v>0</v>
      </c>
      <c r="C3233" t="s">
        <v>61</v>
      </c>
      <c r="D3233" t="s">
        <v>46</v>
      </c>
      <c r="E3233" t="s">
        <v>12</v>
      </c>
    </row>
    <row r="3234" spans="1:5" x14ac:dyDescent="0.35">
      <c r="A3234" s="76">
        <v>41640</v>
      </c>
      <c r="B3234">
        <v>0</v>
      </c>
      <c r="C3234" t="s">
        <v>55</v>
      </c>
      <c r="D3234" t="s">
        <v>46</v>
      </c>
      <c r="E3234" t="s">
        <v>9</v>
      </c>
    </row>
    <row r="3235" spans="1:5" x14ac:dyDescent="0.35">
      <c r="A3235" s="76">
        <v>41640</v>
      </c>
      <c r="B3235">
        <v>0</v>
      </c>
      <c r="C3235" t="s">
        <v>62</v>
      </c>
      <c r="D3235" t="s">
        <v>46</v>
      </c>
      <c r="E3235" t="s">
        <v>99</v>
      </c>
    </row>
    <row r="3236" spans="1:5" hidden="1" x14ac:dyDescent="0.35">
      <c r="A3236" s="76">
        <v>41640</v>
      </c>
      <c r="B3236">
        <v>0</v>
      </c>
      <c r="C3236" t="s">
        <v>93</v>
      </c>
      <c r="D3236" t="s">
        <v>45</v>
      </c>
      <c r="E3236" t="s">
        <v>9</v>
      </c>
    </row>
    <row r="3237" spans="1:5" hidden="1" x14ac:dyDescent="0.35">
      <c r="A3237" s="76">
        <v>41640</v>
      </c>
      <c r="B3237">
        <v>0</v>
      </c>
      <c r="C3237" t="s">
        <v>56</v>
      </c>
      <c r="D3237" t="s">
        <v>45</v>
      </c>
      <c r="E3237" t="s">
        <v>12</v>
      </c>
    </row>
    <row r="3238" spans="1:5" hidden="1" x14ac:dyDescent="0.35">
      <c r="A3238" s="76">
        <v>41640</v>
      </c>
      <c r="B3238">
        <v>0</v>
      </c>
      <c r="C3238" t="s">
        <v>58</v>
      </c>
      <c r="D3238" t="s">
        <v>45</v>
      </c>
      <c r="E3238" t="s">
        <v>12</v>
      </c>
    </row>
    <row r="3239" spans="1:5" hidden="1" x14ac:dyDescent="0.35">
      <c r="A3239" s="76">
        <v>41640</v>
      </c>
      <c r="B3239">
        <v>0</v>
      </c>
      <c r="C3239" t="s">
        <v>57</v>
      </c>
      <c r="D3239" t="s">
        <v>45</v>
      </c>
      <c r="E3239" t="s">
        <v>12</v>
      </c>
    </row>
    <row r="3240" spans="1:5" hidden="1" x14ac:dyDescent="0.35">
      <c r="A3240" s="76">
        <v>41640</v>
      </c>
      <c r="B3240">
        <v>0</v>
      </c>
      <c r="C3240" t="s">
        <v>59</v>
      </c>
      <c r="D3240" t="s">
        <v>45</v>
      </c>
      <c r="E3240" t="s">
        <v>12</v>
      </c>
    </row>
    <row r="3241" spans="1:5" hidden="1" x14ac:dyDescent="0.35">
      <c r="A3241" s="76">
        <v>41640</v>
      </c>
      <c r="B3241">
        <v>0</v>
      </c>
      <c r="C3241" t="s">
        <v>94</v>
      </c>
      <c r="D3241" t="s">
        <v>45</v>
      </c>
      <c r="E3241" t="s">
        <v>9</v>
      </c>
    </row>
    <row r="3242" spans="1:5" hidden="1" x14ac:dyDescent="0.35">
      <c r="A3242" s="76">
        <v>41640</v>
      </c>
      <c r="B3242">
        <v>0</v>
      </c>
      <c r="C3242" t="s">
        <v>60</v>
      </c>
      <c r="D3242" t="s">
        <v>45</v>
      </c>
      <c r="E3242" t="s">
        <v>12</v>
      </c>
    </row>
    <row r="3243" spans="1:5" hidden="1" x14ac:dyDescent="0.35">
      <c r="A3243" s="76">
        <v>41640</v>
      </c>
      <c r="B3243">
        <v>0</v>
      </c>
      <c r="C3243" t="s">
        <v>76</v>
      </c>
      <c r="D3243" t="s">
        <v>45</v>
      </c>
      <c r="E3243" t="s">
        <v>12</v>
      </c>
    </row>
    <row r="3244" spans="1:5" hidden="1" x14ac:dyDescent="0.35">
      <c r="A3244" s="76">
        <v>41640</v>
      </c>
      <c r="B3244">
        <v>0</v>
      </c>
      <c r="C3244" t="s">
        <v>61</v>
      </c>
      <c r="D3244" t="s">
        <v>45</v>
      </c>
      <c r="E3244" t="s">
        <v>12</v>
      </c>
    </row>
    <row r="3245" spans="1:5" hidden="1" x14ac:dyDescent="0.35">
      <c r="A3245" s="76">
        <v>41640</v>
      </c>
      <c r="B3245">
        <v>0</v>
      </c>
      <c r="C3245" t="s">
        <v>55</v>
      </c>
      <c r="D3245" t="s">
        <v>45</v>
      </c>
      <c r="E3245" t="s">
        <v>9</v>
      </c>
    </row>
    <row r="3246" spans="1:5" hidden="1" x14ac:dyDescent="0.35">
      <c r="A3246" s="76">
        <v>41640</v>
      </c>
      <c r="B3246">
        <v>0</v>
      </c>
      <c r="C3246" t="s">
        <v>62</v>
      </c>
      <c r="D3246" t="s">
        <v>45</v>
      </c>
      <c r="E3246" t="s">
        <v>99</v>
      </c>
    </row>
    <row r="3247" spans="1:5" hidden="1" x14ac:dyDescent="0.35">
      <c r="A3247" s="76">
        <v>41640</v>
      </c>
      <c r="B3247">
        <v>0</v>
      </c>
      <c r="C3247" t="s">
        <v>93</v>
      </c>
      <c r="D3247" t="s">
        <v>109</v>
      </c>
      <c r="E3247" t="s">
        <v>99</v>
      </c>
    </row>
    <row r="3248" spans="1:5" hidden="1" x14ac:dyDescent="0.35">
      <c r="A3248" s="76">
        <v>41640</v>
      </c>
      <c r="B3248">
        <v>0</v>
      </c>
      <c r="C3248" t="s">
        <v>94</v>
      </c>
      <c r="D3248" t="s">
        <v>109</v>
      </c>
      <c r="E3248" t="s">
        <v>99</v>
      </c>
    </row>
    <row r="3249" spans="1:5" hidden="1" x14ac:dyDescent="0.35">
      <c r="A3249" s="76">
        <v>41640</v>
      </c>
      <c r="B3249">
        <v>0</v>
      </c>
      <c r="C3249" t="s">
        <v>55</v>
      </c>
      <c r="D3249" t="s">
        <v>109</v>
      </c>
      <c r="E3249" t="s">
        <v>99</v>
      </c>
    </row>
    <row r="3250" spans="1:5" hidden="1" x14ac:dyDescent="0.35">
      <c r="A3250" s="76">
        <v>41640</v>
      </c>
      <c r="B3250">
        <v>0</v>
      </c>
      <c r="C3250" t="s">
        <v>62</v>
      </c>
      <c r="D3250" t="s">
        <v>109</v>
      </c>
      <c r="E3250" t="s">
        <v>99</v>
      </c>
    </row>
    <row r="3251" spans="1:5" hidden="1" x14ac:dyDescent="0.35">
      <c r="A3251" s="76">
        <v>41640</v>
      </c>
      <c r="B3251">
        <v>0</v>
      </c>
      <c r="C3251" t="s">
        <v>93</v>
      </c>
      <c r="D3251" t="s">
        <v>10</v>
      </c>
      <c r="E3251" t="s">
        <v>99</v>
      </c>
    </row>
    <row r="3252" spans="1:5" hidden="1" x14ac:dyDescent="0.35">
      <c r="A3252" s="76">
        <v>41640</v>
      </c>
      <c r="B3252">
        <v>0</v>
      </c>
      <c r="C3252" t="s">
        <v>94</v>
      </c>
      <c r="D3252" t="s">
        <v>10</v>
      </c>
      <c r="E3252" t="s">
        <v>99</v>
      </c>
    </row>
    <row r="3253" spans="1:5" hidden="1" x14ac:dyDescent="0.35">
      <c r="A3253" s="76">
        <v>41640</v>
      </c>
      <c r="B3253">
        <v>0</v>
      </c>
      <c r="C3253" t="s">
        <v>55</v>
      </c>
      <c r="D3253" t="s">
        <v>10</v>
      </c>
      <c r="E3253" t="s">
        <v>99</v>
      </c>
    </row>
    <row r="3254" spans="1:5" hidden="1" x14ac:dyDescent="0.35">
      <c r="A3254" s="76">
        <v>41640</v>
      </c>
      <c r="B3254">
        <v>0</v>
      </c>
      <c r="C3254" t="s">
        <v>62</v>
      </c>
      <c r="D3254" t="s">
        <v>10</v>
      </c>
      <c r="E3254" t="s">
        <v>99</v>
      </c>
    </row>
    <row r="3255" spans="1:5" hidden="1" x14ac:dyDescent="0.35">
      <c r="A3255" s="76">
        <v>41640</v>
      </c>
      <c r="B3255">
        <v>0</v>
      </c>
      <c r="C3255" t="s">
        <v>56</v>
      </c>
      <c r="D3255" t="s">
        <v>26</v>
      </c>
      <c r="E3255" t="s">
        <v>9</v>
      </c>
    </row>
    <row r="3256" spans="1:5" hidden="1" x14ac:dyDescent="0.35">
      <c r="A3256" s="76">
        <v>41640</v>
      </c>
      <c r="B3256">
        <v>0</v>
      </c>
      <c r="C3256" t="s">
        <v>58</v>
      </c>
      <c r="D3256" t="s">
        <v>26</v>
      </c>
      <c r="E3256" t="s">
        <v>9</v>
      </c>
    </row>
    <row r="3257" spans="1:5" hidden="1" x14ac:dyDescent="0.35">
      <c r="A3257" s="76">
        <v>41640</v>
      </c>
      <c r="B3257">
        <v>0</v>
      </c>
      <c r="C3257" t="s">
        <v>307</v>
      </c>
      <c r="D3257" t="s">
        <v>26</v>
      </c>
      <c r="E3257" t="s">
        <v>12</v>
      </c>
    </row>
    <row r="3258" spans="1:5" hidden="1" x14ac:dyDescent="0.35">
      <c r="A3258" s="76">
        <v>41640</v>
      </c>
      <c r="B3258">
        <v>0</v>
      </c>
      <c r="C3258" t="s">
        <v>59</v>
      </c>
      <c r="D3258" t="s">
        <v>26</v>
      </c>
      <c r="E3258" t="s">
        <v>9</v>
      </c>
    </row>
    <row r="3259" spans="1:5" hidden="1" x14ac:dyDescent="0.35">
      <c r="A3259" s="76">
        <v>41640</v>
      </c>
      <c r="B3259">
        <v>0</v>
      </c>
      <c r="C3259" t="s">
        <v>60</v>
      </c>
      <c r="D3259" t="s">
        <v>26</v>
      </c>
      <c r="E3259" t="s">
        <v>9</v>
      </c>
    </row>
    <row r="3260" spans="1:5" hidden="1" x14ac:dyDescent="0.35">
      <c r="A3260" s="76">
        <v>41640</v>
      </c>
      <c r="B3260">
        <v>0</v>
      </c>
      <c r="C3260" t="s">
        <v>76</v>
      </c>
      <c r="D3260" t="s">
        <v>26</v>
      </c>
      <c r="E3260" t="s">
        <v>9</v>
      </c>
    </row>
    <row r="3261" spans="1:5" hidden="1" x14ac:dyDescent="0.35">
      <c r="A3261" s="76">
        <v>41640</v>
      </c>
      <c r="B3261">
        <v>0</v>
      </c>
      <c r="C3261" t="s">
        <v>61</v>
      </c>
      <c r="D3261" t="s">
        <v>26</v>
      </c>
      <c r="E3261" t="s">
        <v>9</v>
      </c>
    </row>
    <row r="3262" spans="1:5" hidden="1" x14ac:dyDescent="0.35">
      <c r="A3262" s="76">
        <v>41640</v>
      </c>
      <c r="B3262">
        <v>0</v>
      </c>
      <c r="C3262" t="s">
        <v>55</v>
      </c>
      <c r="D3262" t="s">
        <v>26</v>
      </c>
      <c r="E3262" t="s">
        <v>9</v>
      </c>
    </row>
    <row r="3263" spans="1:5" hidden="1" x14ac:dyDescent="0.35">
      <c r="A3263" s="76">
        <v>41640</v>
      </c>
      <c r="B3263">
        <v>0</v>
      </c>
      <c r="C3263" t="s">
        <v>63</v>
      </c>
      <c r="D3263" t="s">
        <v>26</v>
      </c>
      <c r="E3263" t="s">
        <v>99</v>
      </c>
    </row>
    <row r="3264" spans="1:5" hidden="1" x14ac:dyDescent="0.35">
      <c r="A3264" s="76">
        <v>41640</v>
      </c>
      <c r="B3264">
        <v>0</v>
      </c>
      <c r="C3264" t="s">
        <v>123</v>
      </c>
      <c r="D3264" t="s">
        <v>26</v>
      </c>
      <c r="E3264" t="s">
        <v>99</v>
      </c>
    </row>
    <row r="3265" spans="1:5" hidden="1" x14ac:dyDescent="0.35">
      <c r="A3265" s="76">
        <v>41640</v>
      </c>
      <c r="B3265">
        <v>0</v>
      </c>
      <c r="C3265" t="s">
        <v>62</v>
      </c>
      <c r="D3265" t="s">
        <v>26</v>
      </c>
      <c r="E3265" t="s">
        <v>99</v>
      </c>
    </row>
    <row r="3266" spans="1:5" hidden="1" x14ac:dyDescent="0.35">
      <c r="A3266" s="76">
        <v>41640</v>
      </c>
      <c r="B3266">
        <v>1338.318182999998</v>
      </c>
      <c r="C3266" t="s">
        <v>62</v>
      </c>
      <c r="D3266" t="s">
        <v>25</v>
      </c>
      <c r="E3266" t="s">
        <v>99</v>
      </c>
    </row>
    <row r="3267" spans="1:5" hidden="1" x14ac:dyDescent="0.35">
      <c r="A3267" s="76">
        <v>41640</v>
      </c>
      <c r="B3267">
        <v>47.575891999999961</v>
      </c>
      <c r="C3267" t="s">
        <v>55</v>
      </c>
      <c r="D3267" t="s">
        <v>25</v>
      </c>
      <c r="E3267" t="s">
        <v>99</v>
      </c>
    </row>
    <row r="3268" spans="1:5" hidden="1" x14ac:dyDescent="0.35">
      <c r="A3268" s="76">
        <v>41640</v>
      </c>
      <c r="B3268">
        <v>3786.5978970000015</v>
      </c>
      <c r="C3268" t="s">
        <v>63</v>
      </c>
      <c r="D3268" t="s">
        <v>25</v>
      </c>
      <c r="E3268" t="s">
        <v>99</v>
      </c>
    </row>
    <row r="3269" spans="1:5" hidden="1" x14ac:dyDescent="0.35">
      <c r="A3269" s="76">
        <v>41640</v>
      </c>
      <c r="B3269">
        <v>1566.0138210000009</v>
      </c>
      <c r="C3269" t="s">
        <v>56</v>
      </c>
      <c r="D3269" t="s">
        <v>25</v>
      </c>
      <c r="E3269" t="s">
        <v>99</v>
      </c>
    </row>
    <row r="3270" spans="1:5" hidden="1" x14ac:dyDescent="0.35">
      <c r="A3270" s="76">
        <v>41640</v>
      </c>
      <c r="B3270">
        <v>770.38723200000004</v>
      </c>
      <c r="C3270" t="s">
        <v>58</v>
      </c>
      <c r="D3270" t="s">
        <v>25</v>
      </c>
      <c r="E3270" t="s">
        <v>99</v>
      </c>
    </row>
    <row r="3271" spans="1:5" hidden="1" x14ac:dyDescent="0.35">
      <c r="A3271" s="76">
        <v>41640</v>
      </c>
      <c r="B3271">
        <v>827.48182200000076</v>
      </c>
      <c r="C3271" t="s">
        <v>60</v>
      </c>
      <c r="D3271" t="s">
        <v>25</v>
      </c>
      <c r="E3271" t="s">
        <v>99</v>
      </c>
    </row>
    <row r="3272" spans="1:5" hidden="1" x14ac:dyDescent="0.35">
      <c r="A3272" s="76">
        <v>41640</v>
      </c>
      <c r="B3272">
        <v>622.71502199999964</v>
      </c>
      <c r="C3272" t="s">
        <v>308</v>
      </c>
      <c r="D3272" t="s">
        <v>25</v>
      </c>
      <c r="E3272" t="s">
        <v>99</v>
      </c>
    </row>
    <row r="3273" spans="1:5" hidden="1" x14ac:dyDescent="0.35">
      <c r="A3273" s="76">
        <v>41640</v>
      </c>
      <c r="B3273">
        <v>3.3948580000000002</v>
      </c>
      <c r="C3273" t="s">
        <v>55</v>
      </c>
      <c r="D3273" t="s">
        <v>13</v>
      </c>
      <c r="E3273" t="s">
        <v>9</v>
      </c>
    </row>
    <row r="3274" spans="1:5" hidden="1" x14ac:dyDescent="0.35">
      <c r="A3274" s="76">
        <v>41640</v>
      </c>
      <c r="B3274">
        <v>0.55700799999999995</v>
      </c>
      <c r="C3274" t="s">
        <v>55</v>
      </c>
      <c r="D3274" t="s">
        <v>469</v>
      </c>
      <c r="E3274" t="s">
        <v>12</v>
      </c>
    </row>
    <row r="3275" spans="1:5" hidden="1" x14ac:dyDescent="0.35">
      <c r="A3275" s="76">
        <v>41640</v>
      </c>
      <c r="B3275">
        <v>8.6994369999999996</v>
      </c>
      <c r="C3275" t="s">
        <v>63</v>
      </c>
      <c r="D3275" t="s">
        <v>13</v>
      </c>
      <c r="E3275" t="s">
        <v>9</v>
      </c>
    </row>
    <row r="3276" spans="1:5" hidden="1" x14ac:dyDescent="0.35">
      <c r="A3276" s="76">
        <v>41640</v>
      </c>
      <c r="B3276">
        <v>0.93813100000000005</v>
      </c>
      <c r="C3276" t="s">
        <v>241</v>
      </c>
      <c r="D3276" t="s">
        <v>13</v>
      </c>
      <c r="E3276" t="s">
        <v>9</v>
      </c>
    </row>
    <row r="3277" spans="1:5" hidden="1" x14ac:dyDescent="0.35">
      <c r="A3277" s="76">
        <v>41640</v>
      </c>
      <c r="B3277">
        <v>0.12543000000000001</v>
      </c>
      <c r="C3277" t="s">
        <v>62</v>
      </c>
      <c r="D3277" t="s">
        <v>470</v>
      </c>
      <c r="E3277" t="s">
        <v>12</v>
      </c>
    </row>
    <row r="3278" spans="1:5" hidden="1" x14ac:dyDescent="0.35">
      <c r="A3278" s="76">
        <v>41640</v>
      </c>
      <c r="B3278">
        <v>0</v>
      </c>
      <c r="C3278" t="s">
        <v>56</v>
      </c>
      <c r="D3278" t="s">
        <v>244</v>
      </c>
      <c r="E3278" t="s">
        <v>9</v>
      </c>
    </row>
    <row r="3279" spans="1:5" hidden="1" x14ac:dyDescent="0.35">
      <c r="A3279" s="76">
        <v>41640</v>
      </c>
      <c r="B3279">
        <v>0</v>
      </c>
      <c r="C3279" t="s">
        <v>58</v>
      </c>
      <c r="D3279" t="s">
        <v>244</v>
      </c>
      <c r="E3279" t="s">
        <v>9</v>
      </c>
    </row>
    <row r="3280" spans="1:5" hidden="1" x14ac:dyDescent="0.35">
      <c r="A3280" s="76">
        <v>41640</v>
      </c>
      <c r="B3280">
        <v>0</v>
      </c>
      <c r="C3280" t="s">
        <v>60</v>
      </c>
      <c r="D3280" t="s">
        <v>244</v>
      </c>
      <c r="E3280" t="s">
        <v>9</v>
      </c>
    </row>
    <row r="3281" spans="1:5" hidden="1" x14ac:dyDescent="0.35">
      <c r="A3281" s="76">
        <v>41640</v>
      </c>
      <c r="B3281">
        <v>0</v>
      </c>
      <c r="C3281" t="s">
        <v>308</v>
      </c>
      <c r="D3281" t="s">
        <v>244</v>
      </c>
      <c r="E3281" t="s">
        <v>12</v>
      </c>
    </row>
    <row r="3282" spans="1:5" hidden="1" x14ac:dyDescent="0.35">
      <c r="A3282" s="76">
        <v>41640</v>
      </c>
      <c r="B3282">
        <v>0</v>
      </c>
      <c r="C3282" t="s">
        <v>56</v>
      </c>
      <c r="D3282" t="s">
        <v>13</v>
      </c>
      <c r="E3282" t="s">
        <v>99</v>
      </c>
    </row>
    <row r="3283" spans="1:5" hidden="1" x14ac:dyDescent="0.35">
      <c r="A3283" s="76">
        <v>41640</v>
      </c>
      <c r="B3283">
        <v>0</v>
      </c>
      <c r="C3283" t="s">
        <v>58</v>
      </c>
      <c r="D3283" t="s">
        <v>13</v>
      </c>
      <c r="E3283" t="s">
        <v>99</v>
      </c>
    </row>
    <row r="3284" spans="1:5" hidden="1" x14ac:dyDescent="0.35">
      <c r="A3284" s="76">
        <v>41640</v>
      </c>
      <c r="B3284">
        <v>0</v>
      </c>
      <c r="C3284" t="s">
        <v>60</v>
      </c>
      <c r="D3284" t="s">
        <v>13</v>
      </c>
      <c r="E3284" t="s">
        <v>99</v>
      </c>
    </row>
    <row r="3285" spans="1:5" hidden="1" x14ac:dyDescent="0.35">
      <c r="A3285" s="76">
        <v>41640</v>
      </c>
      <c r="B3285">
        <v>0</v>
      </c>
      <c r="C3285" t="s">
        <v>308</v>
      </c>
      <c r="D3285" t="s">
        <v>13</v>
      </c>
      <c r="E3285" t="s">
        <v>99</v>
      </c>
    </row>
    <row r="3286" spans="1:5" hidden="1" x14ac:dyDescent="0.35">
      <c r="A3286" s="76">
        <v>41640</v>
      </c>
      <c r="B3286">
        <v>13.714863999999999</v>
      </c>
      <c r="C3286" t="s">
        <v>62</v>
      </c>
      <c r="D3286" t="s">
        <v>13</v>
      </c>
      <c r="E3286" t="s">
        <v>99</v>
      </c>
    </row>
    <row r="3287" spans="1:5" hidden="1" x14ac:dyDescent="0.35">
      <c r="A3287" s="76">
        <v>41640</v>
      </c>
      <c r="B3287">
        <v>1352.0330469999981</v>
      </c>
      <c r="C3287" t="s">
        <v>62</v>
      </c>
      <c r="D3287" t="s">
        <v>87</v>
      </c>
      <c r="E3287" t="s">
        <v>99</v>
      </c>
    </row>
    <row r="3288" spans="1:5" hidden="1" x14ac:dyDescent="0.35">
      <c r="A3288" s="76">
        <v>41640</v>
      </c>
      <c r="B3288">
        <v>77.025000000000006</v>
      </c>
      <c r="C3288" t="s">
        <v>62</v>
      </c>
      <c r="D3288" t="s">
        <v>316</v>
      </c>
      <c r="E3288" t="s">
        <v>99</v>
      </c>
    </row>
    <row r="3289" spans="1:5" hidden="1" x14ac:dyDescent="0.35">
      <c r="A3289" s="76">
        <v>41640</v>
      </c>
      <c r="B3289">
        <v>6.550217</v>
      </c>
      <c r="C3289" t="s">
        <v>55</v>
      </c>
      <c r="D3289" t="s">
        <v>316</v>
      </c>
      <c r="E3289" t="s">
        <v>12</v>
      </c>
    </row>
    <row r="3290" spans="1:5" hidden="1" x14ac:dyDescent="0.35">
      <c r="A3290" s="76">
        <v>41640</v>
      </c>
      <c r="B3290">
        <v>70.474783000000002</v>
      </c>
      <c r="C3290" t="s">
        <v>63</v>
      </c>
      <c r="D3290" t="s">
        <v>316</v>
      </c>
      <c r="E3290" t="s">
        <v>99</v>
      </c>
    </row>
    <row r="3291" spans="1:5" hidden="1" x14ac:dyDescent="0.35">
      <c r="A3291" s="76">
        <v>41640</v>
      </c>
      <c r="B3291">
        <v>29.412154999999998</v>
      </c>
      <c r="C3291" t="s">
        <v>56</v>
      </c>
      <c r="D3291" t="s">
        <v>316</v>
      </c>
      <c r="E3291" t="s">
        <v>12</v>
      </c>
    </row>
    <row r="3292" spans="1:5" hidden="1" x14ac:dyDescent="0.35">
      <c r="A3292" s="76">
        <v>41640</v>
      </c>
      <c r="B3292">
        <v>12.283925999999999</v>
      </c>
      <c r="C3292" t="s">
        <v>58</v>
      </c>
      <c r="D3292" t="s">
        <v>316</v>
      </c>
      <c r="E3292" t="s">
        <v>12</v>
      </c>
    </row>
    <row r="3293" spans="1:5" hidden="1" x14ac:dyDescent="0.35">
      <c r="A3293" s="76">
        <v>41640</v>
      </c>
      <c r="B3293">
        <v>21.750634000000002</v>
      </c>
      <c r="C3293" t="s">
        <v>60</v>
      </c>
      <c r="D3293" t="s">
        <v>316</v>
      </c>
      <c r="E3293" t="s">
        <v>12</v>
      </c>
    </row>
    <row r="3294" spans="1:5" hidden="1" x14ac:dyDescent="0.35">
      <c r="A3294" s="76">
        <v>41640</v>
      </c>
      <c r="B3294">
        <v>7.0280680000000002</v>
      </c>
      <c r="C3294" t="s">
        <v>308</v>
      </c>
      <c r="D3294" t="s">
        <v>316</v>
      </c>
      <c r="E3294" t="s">
        <v>12</v>
      </c>
    </row>
    <row r="3295" spans="1:5" hidden="1" x14ac:dyDescent="0.35">
      <c r="A3295" s="76">
        <v>41640</v>
      </c>
      <c r="B3295">
        <v>0.36666199999999982</v>
      </c>
      <c r="C3295" t="s">
        <v>62</v>
      </c>
      <c r="D3295" t="s">
        <v>124</v>
      </c>
      <c r="E3295" t="s">
        <v>99</v>
      </c>
    </row>
    <row r="3296" spans="1:5" hidden="1" x14ac:dyDescent="0.35">
      <c r="A3296" s="76">
        <v>41640</v>
      </c>
      <c r="B3296">
        <v>1.0497700000000001</v>
      </c>
      <c r="C3296" t="s">
        <v>55</v>
      </c>
      <c r="D3296" t="s">
        <v>124</v>
      </c>
      <c r="E3296" t="s">
        <v>9</v>
      </c>
    </row>
    <row r="3297" spans="1:5" hidden="1" x14ac:dyDescent="0.35">
      <c r="A3297" s="76">
        <v>41640</v>
      </c>
      <c r="B3297">
        <v>-0.68310799999999983</v>
      </c>
      <c r="C3297" t="s">
        <v>63</v>
      </c>
      <c r="D3297" t="s">
        <v>124</v>
      </c>
      <c r="E3297" t="s">
        <v>99</v>
      </c>
    </row>
    <row r="3298" spans="1:5" hidden="1" x14ac:dyDescent="0.35">
      <c r="A3298" s="76">
        <v>41640</v>
      </c>
      <c r="B3298">
        <v>0.58735499999999996</v>
      </c>
      <c r="C3298" t="s">
        <v>56</v>
      </c>
      <c r="D3298" t="s">
        <v>124</v>
      </c>
      <c r="E3298" t="s">
        <v>9</v>
      </c>
    </row>
    <row r="3299" spans="1:5" hidden="1" x14ac:dyDescent="0.35">
      <c r="A3299" s="76">
        <v>41640</v>
      </c>
      <c r="B3299">
        <v>-2.2243840000000001</v>
      </c>
      <c r="C3299" t="s">
        <v>58</v>
      </c>
      <c r="D3299" t="s">
        <v>124</v>
      </c>
      <c r="E3299" t="s">
        <v>9</v>
      </c>
    </row>
    <row r="3300" spans="1:5" hidden="1" x14ac:dyDescent="0.35">
      <c r="A3300" s="76">
        <v>41640</v>
      </c>
      <c r="B3300">
        <v>-1.643769</v>
      </c>
      <c r="C3300" t="s">
        <v>60</v>
      </c>
      <c r="D3300" t="s">
        <v>124</v>
      </c>
      <c r="E3300" t="s">
        <v>9</v>
      </c>
    </row>
    <row r="3301" spans="1:5" hidden="1" x14ac:dyDescent="0.35">
      <c r="A3301" s="76">
        <v>41640</v>
      </c>
      <c r="B3301">
        <v>2.5976900000000001</v>
      </c>
      <c r="C3301" t="s">
        <v>308</v>
      </c>
      <c r="D3301" t="s">
        <v>124</v>
      </c>
      <c r="E3301" t="s">
        <v>12</v>
      </c>
    </row>
    <row r="3302" spans="1:5" hidden="1" x14ac:dyDescent="0.35">
      <c r="A3302" s="76">
        <v>41640</v>
      </c>
      <c r="B3302">
        <v>0</v>
      </c>
      <c r="C3302" t="s">
        <v>56</v>
      </c>
      <c r="D3302" t="s">
        <v>21</v>
      </c>
      <c r="E3302" t="s">
        <v>99</v>
      </c>
    </row>
    <row r="3303" spans="1:5" hidden="1" x14ac:dyDescent="0.35">
      <c r="A3303" s="76">
        <v>41640</v>
      </c>
      <c r="B3303">
        <v>0</v>
      </c>
      <c r="C3303" t="s">
        <v>58</v>
      </c>
      <c r="D3303" t="s">
        <v>21</v>
      </c>
      <c r="E3303" t="s">
        <v>99</v>
      </c>
    </row>
    <row r="3304" spans="1:5" hidden="1" x14ac:dyDescent="0.35">
      <c r="A3304" s="76">
        <v>41640</v>
      </c>
      <c r="B3304">
        <v>0</v>
      </c>
      <c r="C3304" t="s">
        <v>60</v>
      </c>
      <c r="D3304" t="s">
        <v>21</v>
      </c>
      <c r="E3304" t="s">
        <v>99</v>
      </c>
    </row>
    <row r="3305" spans="1:5" hidden="1" x14ac:dyDescent="0.35">
      <c r="A3305" s="76">
        <v>41640</v>
      </c>
      <c r="B3305">
        <v>0</v>
      </c>
      <c r="C3305" t="s">
        <v>308</v>
      </c>
      <c r="D3305" t="s">
        <v>21</v>
      </c>
      <c r="E3305" t="s">
        <v>99</v>
      </c>
    </row>
    <row r="3306" spans="1:5" hidden="1" x14ac:dyDescent="0.35">
      <c r="A3306" s="76">
        <v>41640</v>
      </c>
      <c r="B3306">
        <v>0</v>
      </c>
      <c r="C3306" t="s">
        <v>56</v>
      </c>
      <c r="D3306" t="s">
        <v>237</v>
      </c>
      <c r="E3306" t="s">
        <v>9</v>
      </c>
    </row>
    <row r="3307" spans="1:5" hidden="1" x14ac:dyDescent="0.35">
      <c r="A3307" s="76">
        <v>41640</v>
      </c>
      <c r="B3307">
        <v>0</v>
      </c>
      <c r="C3307" t="s">
        <v>58</v>
      </c>
      <c r="D3307" t="s">
        <v>237</v>
      </c>
      <c r="E3307" t="s">
        <v>9</v>
      </c>
    </row>
    <row r="3308" spans="1:5" hidden="1" x14ac:dyDescent="0.35">
      <c r="A3308" s="76">
        <v>41640</v>
      </c>
      <c r="B3308">
        <v>0</v>
      </c>
      <c r="C3308" t="s">
        <v>60</v>
      </c>
      <c r="D3308" t="s">
        <v>237</v>
      </c>
      <c r="E3308" t="s">
        <v>9</v>
      </c>
    </row>
    <row r="3309" spans="1:5" hidden="1" x14ac:dyDescent="0.35">
      <c r="A3309" s="76">
        <v>41640</v>
      </c>
      <c r="B3309">
        <v>0</v>
      </c>
      <c r="C3309" t="s">
        <v>308</v>
      </c>
      <c r="D3309" t="s">
        <v>237</v>
      </c>
      <c r="E3309" t="s">
        <v>12</v>
      </c>
    </row>
    <row r="3310" spans="1:5" hidden="1" x14ac:dyDescent="0.35">
      <c r="A3310" s="76">
        <v>41640</v>
      </c>
      <c r="B3310">
        <v>80.619977000000006</v>
      </c>
      <c r="C3310" t="s">
        <v>63</v>
      </c>
      <c r="D3310" t="s">
        <v>21</v>
      </c>
      <c r="E3310" t="s">
        <v>9</v>
      </c>
    </row>
    <row r="3311" spans="1:5" hidden="1" x14ac:dyDescent="0.35">
      <c r="A3311" s="76">
        <v>41640</v>
      </c>
      <c r="B3311">
        <v>0.93937400000000004</v>
      </c>
      <c r="C3311" t="s">
        <v>241</v>
      </c>
      <c r="D3311" t="s">
        <v>21</v>
      </c>
      <c r="E3311" t="s">
        <v>9</v>
      </c>
    </row>
    <row r="3312" spans="1:5" hidden="1" x14ac:dyDescent="0.35">
      <c r="A3312" s="76">
        <v>41640</v>
      </c>
      <c r="B3312">
        <v>8.6552000000000004E-2</v>
      </c>
      <c r="C3312" t="s">
        <v>62</v>
      </c>
      <c r="D3312" t="s">
        <v>471</v>
      </c>
      <c r="E3312" t="s">
        <v>12</v>
      </c>
    </row>
    <row r="3313" spans="1:5" hidden="1" x14ac:dyDescent="0.35">
      <c r="A3313" s="76">
        <v>41640</v>
      </c>
      <c r="B3313">
        <v>0.105601</v>
      </c>
      <c r="C3313" t="s">
        <v>55</v>
      </c>
      <c r="D3313" t="s">
        <v>21</v>
      </c>
      <c r="E3313" t="s">
        <v>9</v>
      </c>
    </row>
    <row r="3314" spans="1:5" hidden="1" x14ac:dyDescent="0.35">
      <c r="A3314" s="76">
        <v>41640</v>
      </c>
      <c r="B3314">
        <v>0.52588500000000005</v>
      </c>
      <c r="C3314" t="s">
        <v>55</v>
      </c>
      <c r="D3314" t="s">
        <v>472</v>
      </c>
      <c r="E3314" t="s">
        <v>12</v>
      </c>
    </row>
    <row r="3315" spans="1:5" hidden="1" x14ac:dyDescent="0.35">
      <c r="A3315" s="76">
        <v>41640</v>
      </c>
      <c r="B3315">
        <v>82.277388999999999</v>
      </c>
      <c r="C3315" t="s">
        <v>62</v>
      </c>
      <c r="D3315" t="s">
        <v>21</v>
      </c>
      <c r="E3315" t="s">
        <v>99</v>
      </c>
    </row>
    <row r="3316" spans="1:5" hidden="1" x14ac:dyDescent="0.35">
      <c r="A3316" s="76">
        <v>41640</v>
      </c>
      <c r="B3316">
        <v>159.66905100000002</v>
      </c>
      <c r="C3316" t="s">
        <v>62</v>
      </c>
      <c r="D3316" t="s">
        <v>92</v>
      </c>
      <c r="E3316" t="s">
        <v>99</v>
      </c>
    </row>
    <row r="3317" spans="1:5" hidden="1" x14ac:dyDescent="0.35">
      <c r="A3317" s="76">
        <v>41640</v>
      </c>
      <c r="B3317">
        <v>1192.363995999998</v>
      </c>
      <c r="C3317" t="s">
        <v>62</v>
      </c>
      <c r="D3317" t="s">
        <v>27</v>
      </c>
      <c r="E3317" t="s">
        <v>99</v>
      </c>
    </row>
    <row r="3318" spans="1:5" hidden="1" x14ac:dyDescent="0.35">
      <c r="A3318" s="76">
        <v>41640</v>
      </c>
      <c r="B3318">
        <v>1192.363995999998</v>
      </c>
      <c r="C3318" t="s">
        <v>62</v>
      </c>
      <c r="D3318" t="s">
        <v>27</v>
      </c>
      <c r="E3318" t="s">
        <v>9</v>
      </c>
    </row>
    <row r="3319" spans="1:5" hidden="1" x14ac:dyDescent="0.35">
      <c r="A3319" s="76">
        <v>41640</v>
      </c>
      <c r="B3319">
        <v>43.296284999999955</v>
      </c>
      <c r="C3319" t="s">
        <v>55</v>
      </c>
      <c r="D3319" t="s">
        <v>27</v>
      </c>
      <c r="E3319" t="s">
        <v>99</v>
      </c>
    </row>
    <row r="3320" spans="1:5" hidden="1" x14ac:dyDescent="0.35">
      <c r="A3320" s="76">
        <v>41640</v>
      </c>
      <c r="B3320">
        <v>43.296284999999955</v>
      </c>
      <c r="C3320" t="s">
        <v>55</v>
      </c>
      <c r="D3320" t="s">
        <v>27</v>
      </c>
      <c r="E3320" t="s">
        <v>9</v>
      </c>
    </row>
    <row r="3321" spans="1:5" hidden="1" x14ac:dyDescent="0.35">
      <c r="A3321" s="76">
        <v>41640</v>
      </c>
      <c r="B3321">
        <v>3644.9233170000016</v>
      </c>
      <c r="C3321" t="s">
        <v>63</v>
      </c>
      <c r="D3321" t="s">
        <v>27</v>
      </c>
      <c r="E3321" t="s">
        <v>99</v>
      </c>
    </row>
    <row r="3322" spans="1:5" hidden="1" x14ac:dyDescent="0.35">
      <c r="A3322" s="76">
        <v>41640</v>
      </c>
      <c r="B3322">
        <v>1536.014311000001</v>
      </c>
      <c r="C3322" t="s">
        <v>56</v>
      </c>
      <c r="D3322" t="s">
        <v>27</v>
      </c>
      <c r="E3322" t="s">
        <v>99</v>
      </c>
    </row>
    <row r="3323" spans="1:5" hidden="1" x14ac:dyDescent="0.35">
      <c r="A3323" s="76">
        <v>41640</v>
      </c>
      <c r="B3323">
        <v>760.32769000000008</v>
      </c>
      <c r="C3323" t="s">
        <v>58</v>
      </c>
      <c r="D3323" t="s">
        <v>27</v>
      </c>
      <c r="E3323" t="s">
        <v>99</v>
      </c>
    </row>
    <row r="3324" spans="1:5" hidden="1" x14ac:dyDescent="0.35">
      <c r="A3324" s="76">
        <v>41640</v>
      </c>
      <c r="B3324">
        <v>807.37495700000079</v>
      </c>
      <c r="C3324" t="s">
        <v>60</v>
      </c>
      <c r="D3324" t="s">
        <v>27</v>
      </c>
      <c r="E3324" t="s">
        <v>99</v>
      </c>
    </row>
    <row r="3325" spans="1:5" hidden="1" x14ac:dyDescent="0.35">
      <c r="A3325" s="76">
        <v>41640</v>
      </c>
      <c r="B3325">
        <v>613.08926399999973</v>
      </c>
      <c r="C3325" t="s">
        <v>308</v>
      </c>
      <c r="D3325" t="s">
        <v>27</v>
      </c>
      <c r="E3325" t="s">
        <v>99</v>
      </c>
    </row>
    <row r="3326" spans="1:5" hidden="1" x14ac:dyDescent="0.35">
      <c r="A3326" s="76">
        <v>41640</v>
      </c>
      <c r="B3326">
        <v>0</v>
      </c>
      <c r="C3326" t="s">
        <v>62</v>
      </c>
      <c r="D3326" t="s">
        <v>283</v>
      </c>
      <c r="E3326" t="s">
        <v>12</v>
      </c>
    </row>
    <row r="3327" spans="1:5" hidden="1" x14ac:dyDescent="0.35">
      <c r="A3327" s="76">
        <v>41640</v>
      </c>
      <c r="B3327">
        <v>0</v>
      </c>
      <c r="C3327" t="s">
        <v>62</v>
      </c>
      <c r="D3327" t="s">
        <v>177</v>
      </c>
      <c r="E3327" t="s">
        <v>99</v>
      </c>
    </row>
    <row r="3328" spans="1:5" hidden="1" x14ac:dyDescent="0.35">
      <c r="A3328" s="76">
        <v>41640</v>
      </c>
      <c r="B3328">
        <v>0</v>
      </c>
      <c r="C3328" t="s">
        <v>55</v>
      </c>
      <c r="D3328" t="s">
        <v>284</v>
      </c>
      <c r="E3328" t="s">
        <v>12</v>
      </c>
    </row>
    <row r="3329" spans="1:5" hidden="1" x14ac:dyDescent="0.35">
      <c r="A3329" s="76">
        <v>41640</v>
      </c>
      <c r="B3329">
        <v>0</v>
      </c>
      <c r="C3329" t="s">
        <v>55</v>
      </c>
      <c r="D3329" t="s">
        <v>177</v>
      </c>
      <c r="E3329" t="s">
        <v>99</v>
      </c>
    </row>
    <row r="3330" spans="1:5" x14ac:dyDescent="0.35">
      <c r="A3330" s="76">
        <v>41671</v>
      </c>
      <c r="B3330">
        <v>0</v>
      </c>
      <c r="C3330" t="s">
        <v>305</v>
      </c>
      <c r="D3330" t="s">
        <v>46</v>
      </c>
      <c r="E3330" t="s">
        <v>12</v>
      </c>
    </row>
    <row r="3331" spans="1:5" x14ac:dyDescent="0.35">
      <c r="A3331" s="76">
        <v>41671</v>
      </c>
      <c r="B3331">
        <v>0</v>
      </c>
      <c r="C3331" t="s">
        <v>58</v>
      </c>
      <c r="D3331" t="s">
        <v>46</v>
      </c>
      <c r="E3331" t="s">
        <v>12</v>
      </c>
    </row>
    <row r="3332" spans="1:5" x14ac:dyDescent="0.35">
      <c r="A3332" s="76">
        <v>41671</v>
      </c>
      <c r="B3332">
        <v>0</v>
      </c>
      <c r="C3332" t="s">
        <v>57</v>
      </c>
      <c r="D3332" t="s">
        <v>46</v>
      </c>
      <c r="E3332" t="s">
        <v>12</v>
      </c>
    </row>
    <row r="3333" spans="1:5" x14ac:dyDescent="0.35">
      <c r="A3333" s="76">
        <v>41671</v>
      </c>
      <c r="B3333">
        <v>0</v>
      </c>
      <c r="C3333" t="s">
        <v>59</v>
      </c>
      <c r="D3333" t="s">
        <v>46</v>
      </c>
      <c r="E3333" t="s">
        <v>12</v>
      </c>
    </row>
    <row r="3334" spans="1:5" x14ac:dyDescent="0.35">
      <c r="A3334" s="76">
        <v>41671</v>
      </c>
      <c r="B3334">
        <v>0</v>
      </c>
      <c r="C3334" t="s">
        <v>318</v>
      </c>
      <c r="D3334" t="s">
        <v>46</v>
      </c>
      <c r="E3334" t="s">
        <v>12</v>
      </c>
    </row>
    <row r="3335" spans="1:5" x14ac:dyDescent="0.35">
      <c r="A3335" s="76">
        <v>41671</v>
      </c>
      <c r="B3335">
        <v>0</v>
      </c>
      <c r="C3335" t="s">
        <v>60</v>
      </c>
      <c r="D3335" t="s">
        <v>46</v>
      </c>
      <c r="E3335" t="s">
        <v>12</v>
      </c>
    </row>
    <row r="3336" spans="1:5" x14ac:dyDescent="0.35">
      <c r="A3336" s="76">
        <v>41671</v>
      </c>
      <c r="B3336">
        <v>0</v>
      </c>
      <c r="C3336" t="s">
        <v>76</v>
      </c>
      <c r="D3336" t="s">
        <v>46</v>
      </c>
      <c r="E3336" t="s">
        <v>12</v>
      </c>
    </row>
    <row r="3337" spans="1:5" x14ac:dyDescent="0.35">
      <c r="A3337" s="76">
        <v>41671</v>
      </c>
      <c r="B3337">
        <v>0</v>
      </c>
      <c r="C3337" t="s">
        <v>61</v>
      </c>
      <c r="D3337" t="s">
        <v>46</v>
      </c>
      <c r="E3337" t="s">
        <v>12</v>
      </c>
    </row>
    <row r="3338" spans="1:5" x14ac:dyDescent="0.35">
      <c r="A3338" s="76">
        <v>41671</v>
      </c>
      <c r="B3338">
        <v>0</v>
      </c>
      <c r="C3338" t="s">
        <v>55</v>
      </c>
      <c r="D3338" t="s">
        <v>46</v>
      </c>
      <c r="E3338" t="s">
        <v>9</v>
      </c>
    </row>
    <row r="3339" spans="1:5" x14ac:dyDescent="0.35">
      <c r="A3339" s="76">
        <v>41671</v>
      </c>
      <c r="B3339">
        <v>0</v>
      </c>
      <c r="C3339" t="s">
        <v>62</v>
      </c>
      <c r="D3339" t="s">
        <v>46</v>
      </c>
      <c r="E3339" t="s">
        <v>99</v>
      </c>
    </row>
    <row r="3340" spans="1:5" hidden="1" x14ac:dyDescent="0.35">
      <c r="A3340" s="76">
        <v>41671</v>
      </c>
      <c r="B3340">
        <v>0</v>
      </c>
      <c r="C3340" t="s">
        <v>93</v>
      </c>
      <c r="D3340" t="s">
        <v>45</v>
      </c>
      <c r="E3340" t="s">
        <v>9</v>
      </c>
    </row>
    <row r="3341" spans="1:5" hidden="1" x14ac:dyDescent="0.35">
      <c r="A3341" s="76">
        <v>41671</v>
      </c>
      <c r="B3341">
        <v>0</v>
      </c>
      <c r="C3341" t="s">
        <v>56</v>
      </c>
      <c r="D3341" t="s">
        <v>45</v>
      </c>
      <c r="E3341" t="s">
        <v>12</v>
      </c>
    </row>
    <row r="3342" spans="1:5" hidden="1" x14ac:dyDescent="0.35">
      <c r="A3342" s="76">
        <v>41671</v>
      </c>
      <c r="B3342">
        <v>0</v>
      </c>
      <c r="C3342" t="s">
        <v>58</v>
      </c>
      <c r="D3342" t="s">
        <v>45</v>
      </c>
      <c r="E3342" t="s">
        <v>12</v>
      </c>
    </row>
    <row r="3343" spans="1:5" hidden="1" x14ac:dyDescent="0.35">
      <c r="A3343" s="76">
        <v>41671</v>
      </c>
      <c r="B3343">
        <v>0</v>
      </c>
      <c r="C3343" t="s">
        <v>57</v>
      </c>
      <c r="D3343" t="s">
        <v>45</v>
      </c>
      <c r="E3343" t="s">
        <v>12</v>
      </c>
    </row>
    <row r="3344" spans="1:5" hidden="1" x14ac:dyDescent="0.35">
      <c r="A3344" s="76">
        <v>41671</v>
      </c>
      <c r="B3344">
        <v>0</v>
      </c>
      <c r="C3344" t="s">
        <v>59</v>
      </c>
      <c r="D3344" t="s">
        <v>45</v>
      </c>
      <c r="E3344" t="s">
        <v>12</v>
      </c>
    </row>
    <row r="3345" spans="1:5" hidden="1" x14ac:dyDescent="0.35">
      <c r="A3345" s="76">
        <v>41671</v>
      </c>
      <c r="B3345">
        <v>0</v>
      </c>
      <c r="C3345" t="s">
        <v>94</v>
      </c>
      <c r="D3345" t="s">
        <v>45</v>
      </c>
      <c r="E3345" t="s">
        <v>9</v>
      </c>
    </row>
    <row r="3346" spans="1:5" hidden="1" x14ac:dyDescent="0.35">
      <c r="A3346" s="76">
        <v>41671</v>
      </c>
      <c r="B3346">
        <v>0</v>
      </c>
      <c r="C3346" t="s">
        <v>60</v>
      </c>
      <c r="D3346" t="s">
        <v>45</v>
      </c>
      <c r="E3346" t="s">
        <v>12</v>
      </c>
    </row>
    <row r="3347" spans="1:5" hidden="1" x14ac:dyDescent="0.35">
      <c r="A3347" s="76">
        <v>41671</v>
      </c>
      <c r="B3347">
        <v>0</v>
      </c>
      <c r="C3347" t="s">
        <v>76</v>
      </c>
      <c r="D3347" t="s">
        <v>45</v>
      </c>
      <c r="E3347" t="s">
        <v>12</v>
      </c>
    </row>
    <row r="3348" spans="1:5" hidden="1" x14ac:dyDescent="0.35">
      <c r="A3348" s="76">
        <v>41671</v>
      </c>
      <c r="B3348">
        <v>0</v>
      </c>
      <c r="C3348" t="s">
        <v>61</v>
      </c>
      <c r="D3348" t="s">
        <v>45</v>
      </c>
      <c r="E3348" t="s">
        <v>12</v>
      </c>
    </row>
    <row r="3349" spans="1:5" hidden="1" x14ac:dyDescent="0.35">
      <c r="A3349" s="76">
        <v>41671</v>
      </c>
      <c r="B3349">
        <v>0</v>
      </c>
      <c r="C3349" t="s">
        <v>55</v>
      </c>
      <c r="D3349" t="s">
        <v>45</v>
      </c>
      <c r="E3349" t="s">
        <v>9</v>
      </c>
    </row>
    <row r="3350" spans="1:5" hidden="1" x14ac:dyDescent="0.35">
      <c r="A3350" s="76">
        <v>41671</v>
      </c>
      <c r="B3350">
        <v>0</v>
      </c>
      <c r="C3350" t="s">
        <v>62</v>
      </c>
      <c r="D3350" t="s">
        <v>45</v>
      </c>
      <c r="E3350" t="s">
        <v>99</v>
      </c>
    </row>
    <row r="3351" spans="1:5" hidden="1" x14ac:dyDescent="0.35">
      <c r="A3351" s="76">
        <v>41671</v>
      </c>
      <c r="B3351">
        <v>0</v>
      </c>
      <c r="C3351" t="s">
        <v>93</v>
      </c>
      <c r="D3351" t="s">
        <v>109</v>
      </c>
      <c r="E3351" t="s">
        <v>99</v>
      </c>
    </row>
    <row r="3352" spans="1:5" hidden="1" x14ac:dyDescent="0.35">
      <c r="A3352" s="76">
        <v>41671</v>
      </c>
      <c r="B3352">
        <v>0</v>
      </c>
      <c r="C3352" t="s">
        <v>94</v>
      </c>
      <c r="D3352" t="s">
        <v>109</v>
      </c>
      <c r="E3352" t="s">
        <v>99</v>
      </c>
    </row>
    <row r="3353" spans="1:5" hidden="1" x14ac:dyDescent="0.35">
      <c r="A3353" s="76">
        <v>41671</v>
      </c>
      <c r="B3353">
        <v>0</v>
      </c>
      <c r="C3353" t="s">
        <v>55</v>
      </c>
      <c r="D3353" t="s">
        <v>109</v>
      </c>
      <c r="E3353" t="s">
        <v>99</v>
      </c>
    </row>
    <row r="3354" spans="1:5" hidden="1" x14ac:dyDescent="0.35">
      <c r="A3354" s="76">
        <v>41671</v>
      </c>
      <c r="B3354">
        <v>0</v>
      </c>
      <c r="C3354" t="s">
        <v>62</v>
      </c>
      <c r="D3354" t="s">
        <v>109</v>
      </c>
      <c r="E3354" t="s">
        <v>99</v>
      </c>
    </row>
    <row r="3355" spans="1:5" hidden="1" x14ac:dyDescent="0.35">
      <c r="A3355" s="76">
        <v>41671</v>
      </c>
      <c r="B3355">
        <v>0</v>
      </c>
      <c r="C3355" t="s">
        <v>93</v>
      </c>
      <c r="D3355" t="s">
        <v>10</v>
      </c>
      <c r="E3355" t="s">
        <v>99</v>
      </c>
    </row>
    <row r="3356" spans="1:5" hidden="1" x14ac:dyDescent="0.35">
      <c r="A3356" s="76">
        <v>41671</v>
      </c>
      <c r="B3356">
        <v>0</v>
      </c>
      <c r="C3356" t="s">
        <v>94</v>
      </c>
      <c r="D3356" t="s">
        <v>10</v>
      </c>
      <c r="E3356" t="s">
        <v>99</v>
      </c>
    </row>
    <row r="3357" spans="1:5" hidden="1" x14ac:dyDescent="0.35">
      <c r="A3357" s="76">
        <v>41671</v>
      </c>
      <c r="B3357">
        <v>0</v>
      </c>
      <c r="C3357" t="s">
        <v>55</v>
      </c>
      <c r="D3357" t="s">
        <v>10</v>
      </c>
      <c r="E3357" t="s">
        <v>99</v>
      </c>
    </row>
    <row r="3358" spans="1:5" hidden="1" x14ac:dyDescent="0.35">
      <c r="A3358" s="76">
        <v>41671</v>
      </c>
      <c r="B3358">
        <v>0</v>
      </c>
      <c r="C3358" t="s">
        <v>62</v>
      </c>
      <c r="D3358" t="s">
        <v>10</v>
      </c>
      <c r="E3358" t="s">
        <v>99</v>
      </c>
    </row>
    <row r="3359" spans="1:5" hidden="1" x14ac:dyDescent="0.35">
      <c r="A3359" s="76">
        <v>41671</v>
      </c>
      <c r="B3359">
        <v>0</v>
      </c>
      <c r="C3359" t="s">
        <v>56</v>
      </c>
      <c r="D3359" t="s">
        <v>26</v>
      </c>
      <c r="E3359" t="s">
        <v>9</v>
      </c>
    </row>
    <row r="3360" spans="1:5" hidden="1" x14ac:dyDescent="0.35">
      <c r="A3360" s="76">
        <v>41671</v>
      </c>
      <c r="B3360">
        <v>0</v>
      </c>
      <c r="C3360" t="s">
        <v>58</v>
      </c>
      <c r="D3360" t="s">
        <v>26</v>
      </c>
      <c r="E3360" t="s">
        <v>9</v>
      </c>
    </row>
    <row r="3361" spans="1:5" hidden="1" x14ac:dyDescent="0.35">
      <c r="A3361" s="76">
        <v>41671</v>
      </c>
      <c r="B3361">
        <v>0</v>
      </c>
      <c r="C3361" t="s">
        <v>307</v>
      </c>
      <c r="D3361" t="s">
        <v>26</v>
      </c>
      <c r="E3361" t="s">
        <v>12</v>
      </c>
    </row>
    <row r="3362" spans="1:5" hidden="1" x14ac:dyDescent="0.35">
      <c r="A3362" s="76">
        <v>41671</v>
      </c>
      <c r="B3362">
        <v>0</v>
      </c>
      <c r="C3362" t="s">
        <v>59</v>
      </c>
      <c r="D3362" t="s">
        <v>26</v>
      </c>
      <c r="E3362" t="s">
        <v>9</v>
      </c>
    </row>
    <row r="3363" spans="1:5" hidden="1" x14ac:dyDescent="0.35">
      <c r="A3363" s="76">
        <v>41671</v>
      </c>
      <c r="B3363">
        <v>0</v>
      </c>
      <c r="C3363" t="s">
        <v>60</v>
      </c>
      <c r="D3363" t="s">
        <v>26</v>
      </c>
      <c r="E3363" t="s">
        <v>9</v>
      </c>
    </row>
    <row r="3364" spans="1:5" hidden="1" x14ac:dyDescent="0.35">
      <c r="A3364" s="76">
        <v>41671</v>
      </c>
      <c r="B3364">
        <v>0</v>
      </c>
      <c r="C3364" t="s">
        <v>76</v>
      </c>
      <c r="D3364" t="s">
        <v>26</v>
      </c>
      <c r="E3364" t="s">
        <v>9</v>
      </c>
    </row>
    <row r="3365" spans="1:5" hidden="1" x14ac:dyDescent="0.35">
      <c r="A3365" s="76">
        <v>41671</v>
      </c>
      <c r="B3365">
        <v>0</v>
      </c>
      <c r="C3365" t="s">
        <v>61</v>
      </c>
      <c r="D3365" t="s">
        <v>26</v>
      </c>
      <c r="E3365" t="s">
        <v>9</v>
      </c>
    </row>
    <row r="3366" spans="1:5" hidden="1" x14ac:dyDescent="0.35">
      <c r="A3366" s="76">
        <v>41671</v>
      </c>
      <c r="B3366">
        <v>0</v>
      </c>
      <c r="C3366" t="s">
        <v>55</v>
      </c>
      <c r="D3366" t="s">
        <v>26</v>
      </c>
      <c r="E3366" t="s">
        <v>9</v>
      </c>
    </row>
    <row r="3367" spans="1:5" hidden="1" x14ac:dyDescent="0.35">
      <c r="A3367" s="76">
        <v>41671</v>
      </c>
      <c r="B3367">
        <v>0</v>
      </c>
      <c r="C3367" t="s">
        <v>63</v>
      </c>
      <c r="D3367" t="s">
        <v>26</v>
      </c>
      <c r="E3367" t="s">
        <v>99</v>
      </c>
    </row>
    <row r="3368" spans="1:5" hidden="1" x14ac:dyDescent="0.35">
      <c r="A3368" s="76">
        <v>41671</v>
      </c>
      <c r="B3368">
        <v>0</v>
      </c>
      <c r="C3368" t="s">
        <v>123</v>
      </c>
      <c r="D3368" t="s">
        <v>26</v>
      </c>
      <c r="E3368" t="s">
        <v>99</v>
      </c>
    </row>
    <row r="3369" spans="1:5" hidden="1" x14ac:dyDescent="0.35">
      <c r="A3369" s="76">
        <v>41671</v>
      </c>
      <c r="B3369">
        <v>0</v>
      </c>
      <c r="C3369" t="s">
        <v>62</v>
      </c>
      <c r="D3369" t="s">
        <v>26</v>
      </c>
      <c r="E3369" t="s">
        <v>99</v>
      </c>
    </row>
    <row r="3370" spans="1:5" hidden="1" x14ac:dyDescent="0.35">
      <c r="A3370" s="76">
        <v>41671</v>
      </c>
      <c r="B3370">
        <v>1192.363995999998</v>
      </c>
      <c r="C3370" t="s">
        <v>62</v>
      </c>
      <c r="D3370" t="s">
        <v>25</v>
      </c>
      <c r="E3370" t="s">
        <v>99</v>
      </c>
    </row>
    <row r="3371" spans="1:5" hidden="1" x14ac:dyDescent="0.35">
      <c r="A3371" s="76">
        <v>41671</v>
      </c>
      <c r="B3371">
        <v>43.296284999999955</v>
      </c>
      <c r="C3371" t="s">
        <v>55</v>
      </c>
      <c r="D3371" t="s">
        <v>25</v>
      </c>
      <c r="E3371" t="s">
        <v>99</v>
      </c>
    </row>
    <row r="3372" spans="1:5" hidden="1" x14ac:dyDescent="0.35">
      <c r="A3372" s="76">
        <v>41671</v>
      </c>
      <c r="B3372">
        <v>3716.8062220000015</v>
      </c>
      <c r="C3372" t="s">
        <v>63</v>
      </c>
      <c r="D3372" t="s">
        <v>25</v>
      </c>
      <c r="E3372" t="s">
        <v>99</v>
      </c>
    </row>
    <row r="3373" spans="1:5" hidden="1" x14ac:dyDescent="0.35">
      <c r="A3373" s="76">
        <v>41671</v>
      </c>
      <c r="B3373">
        <v>1536.014311000001</v>
      </c>
      <c r="C3373" t="s">
        <v>56</v>
      </c>
      <c r="D3373" t="s">
        <v>25</v>
      </c>
      <c r="E3373" t="s">
        <v>99</v>
      </c>
    </row>
    <row r="3374" spans="1:5" hidden="1" x14ac:dyDescent="0.35">
      <c r="A3374" s="76">
        <v>41671</v>
      </c>
      <c r="B3374">
        <v>760.32769000000008</v>
      </c>
      <c r="C3374" t="s">
        <v>58</v>
      </c>
      <c r="D3374" t="s">
        <v>25</v>
      </c>
      <c r="E3374" t="s">
        <v>99</v>
      </c>
    </row>
    <row r="3375" spans="1:5" hidden="1" x14ac:dyDescent="0.35">
      <c r="A3375" s="76">
        <v>41671</v>
      </c>
      <c r="B3375">
        <v>807.37495700000079</v>
      </c>
      <c r="C3375" t="s">
        <v>60</v>
      </c>
      <c r="D3375" t="s">
        <v>25</v>
      </c>
      <c r="E3375" t="s">
        <v>99</v>
      </c>
    </row>
    <row r="3376" spans="1:5" hidden="1" x14ac:dyDescent="0.35">
      <c r="A3376" s="76">
        <v>41671</v>
      </c>
      <c r="B3376">
        <v>613.08926399999973</v>
      </c>
      <c r="C3376" t="s">
        <v>308</v>
      </c>
      <c r="D3376" t="s">
        <v>25</v>
      </c>
      <c r="E3376" t="s">
        <v>99</v>
      </c>
    </row>
    <row r="3377" spans="1:5" hidden="1" x14ac:dyDescent="0.35">
      <c r="A3377" s="76">
        <v>41671</v>
      </c>
      <c r="B3377">
        <v>3.5637530000000002</v>
      </c>
      <c r="C3377" t="s">
        <v>55</v>
      </c>
      <c r="D3377" t="s">
        <v>13</v>
      </c>
      <c r="E3377" t="s">
        <v>9</v>
      </c>
    </row>
    <row r="3378" spans="1:5" hidden="1" x14ac:dyDescent="0.35">
      <c r="A3378" s="76">
        <v>41671</v>
      </c>
      <c r="B3378">
        <v>0.30599399999999999</v>
      </c>
      <c r="C3378" t="s">
        <v>55</v>
      </c>
      <c r="D3378" t="s">
        <v>469</v>
      </c>
      <c r="E3378" t="s">
        <v>12</v>
      </c>
    </row>
    <row r="3379" spans="1:5" hidden="1" x14ac:dyDescent="0.35">
      <c r="A3379" s="76">
        <v>41671</v>
      </c>
      <c r="B3379">
        <v>7.0985209999999999</v>
      </c>
      <c r="C3379" t="s">
        <v>63</v>
      </c>
      <c r="D3379" t="s">
        <v>13</v>
      </c>
      <c r="E3379" t="s">
        <v>9</v>
      </c>
    </row>
    <row r="3380" spans="1:5" hidden="1" x14ac:dyDescent="0.35">
      <c r="A3380" s="76">
        <v>41671</v>
      </c>
      <c r="B3380">
        <v>0.85553299999999999</v>
      </c>
      <c r="C3380" t="s">
        <v>241</v>
      </c>
      <c r="D3380" t="s">
        <v>13</v>
      </c>
      <c r="E3380" t="s">
        <v>9</v>
      </c>
    </row>
    <row r="3381" spans="1:5" hidden="1" x14ac:dyDescent="0.35">
      <c r="A3381" s="76">
        <v>41671</v>
      </c>
      <c r="B3381">
        <v>0.106124</v>
      </c>
      <c r="C3381" t="s">
        <v>62</v>
      </c>
      <c r="D3381" t="s">
        <v>470</v>
      </c>
      <c r="E3381" t="s">
        <v>12</v>
      </c>
    </row>
    <row r="3382" spans="1:5" hidden="1" x14ac:dyDescent="0.35">
      <c r="A3382" s="76">
        <v>41671</v>
      </c>
      <c r="B3382">
        <v>0</v>
      </c>
      <c r="C3382" t="s">
        <v>56</v>
      </c>
      <c r="D3382" t="s">
        <v>244</v>
      </c>
      <c r="E3382" t="s">
        <v>9</v>
      </c>
    </row>
    <row r="3383" spans="1:5" hidden="1" x14ac:dyDescent="0.35">
      <c r="A3383" s="76">
        <v>41671</v>
      </c>
      <c r="B3383">
        <v>0</v>
      </c>
      <c r="C3383" t="s">
        <v>58</v>
      </c>
      <c r="D3383" t="s">
        <v>244</v>
      </c>
      <c r="E3383" t="s">
        <v>9</v>
      </c>
    </row>
    <row r="3384" spans="1:5" hidden="1" x14ac:dyDescent="0.35">
      <c r="A3384" s="76">
        <v>41671</v>
      </c>
      <c r="B3384">
        <v>0</v>
      </c>
      <c r="C3384" t="s">
        <v>60</v>
      </c>
      <c r="D3384" t="s">
        <v>244</v>
      </c>
      <c r="E3384" t="s">
        <v>9</v>
      </c>
    </row>
    <row r="3385" spans="1:5" hidden="1" x14ac:dyDescent="0.35">
      <c r="A3385" s="76">
        <v>41671</v>
      </c>
      <c r="B3385">
        <v>0</v>
      </c>
      <c r="C3385" t="s">
        <v>308</v>
      </c>
      <c r="D3385" t="s">
        <v>244</v>
      </c>
      <c r="E3385" t="s">
        <v>12</v>
      </c>
    </row>
    <row r="3386" spans="1:5" hidden="1" x14ac:dyDescent="0.35">
      <c r="A3386" s="76">
        <v>41671</v>
      </c>
      <c r="B3386">
        <v>0</v>
      </c>
      <c r="C3386" t="s">
        <v>56</v>
      </c>
      <c r="D3386" t="s">
        <v>13</v>
      </c>
      <c r="E3386" t="s">
        <v>99</v>
      </c>
    </row>
    <row r="3387" spans="1:5" hidden="1" x14ac:dyDescent="0.35">
      <c r="A3387" s="76">
        <v>41671</v>
      </c>
      <c r="B3387">
        <v>0</v>
      </c>
      <c r="C3387" t="s">
        <v>58</v>
      </c>
      <c r="D3387" t="s">
        <v>13</v>
      </c>
      <c r="E3387" t="s">
        <v>99</v>
      </c>
    </row>
    <row r="3388" spans="1:5" hidden="1" x14ac:dyDescent="0.35">
      <c r="A3388" s="76">
        <v>41671</v>
      </c>
      <c r="B3388">
        <v>0</v>
      </c>
      <c r="C3388" t="s">
        <v>60</v>
      </c>
      <c r="D3388" t="s">
        <v>13</v>
      </c>
      <c r="E3388" t="s">
        <v>99</v>
      </c>
    </row>
    <row r="3389" spans="1:5" hidden="1" x14ac:dyDescent="0.35">
      <c r="A3389" s="76">
        <v>41671</v>
      </c>
      <c r="B3389">
        <v>0</v>
      </c>
      <c r="C3389" t="s">
        <v>308</v>
      </c>
      <c r="D3389" t="s">
        <v>13</v>
      </c>
      <c r="E3389" t="s">
        <v>99</v>
      </c>
    </row>
    <row r="3390" spans="1:5" hidden="1" x14ac:dyDescent="0.35">
      <c r="A3390" s="76">
        <v>41671</v>
      </c>
      <c r="B3390">
        <v>11.929924999999999</v>
      </c>
      <c r="C3390" t="s">
        <v>62</v>
      </c>
      <c r="D3390" t="s">
        <v>13</v>
      </c>
      <c r="E3390" t="s">
        <v>99</v>
      </c>
    </row>
    <row r="3391" spans="1:5" hidden="1" x14ac:dyDescent="0.35">
      <c r="A3391" s="76">
        <v>41671</v>
      </c>
      <c r="B3391">
        <v>1204.2939209999979</v>
      </c>
      <c r="C3391" t="s">
        <v>62</v>
      </c>
      <c r="D3391" t="s">
        <v>87</v>
      </c>
      <c r="E3391" t="s">
        <v>99</v>
      </c>
    </row>
    <row r="3392" spans="1:5" hidden="1" x14ac:dyDescent="0.35">
      <c r="A3392" s="76">
        <v>41671</v>
      </c>
      <c r="B3392">
        <v>77.025000000000006</v>
      </c>
      <c r="C3392" t="s">
        <v>62</v>
      </c>
      <c r="D3392" t="s">
        <v>316</v>
      </c>
      <c r="E3392" t="s">
        <v>99</v>
      </c>
    </row>
    <row r="3393" spans="1:5" hidden="1" x14ac:dyDescent="0.35">
      <c r="A3393" s="76">
        <v>41671</v>
      </c>
      <c r="B3393">
        <v>6.550217</v>
      </c>
      <c r="C3393" t="s">
        <v>55</v>
      </c>
      <c r="D3393" t="s">
        <v>316</v>
      </c>
      <c r="E3393" t="s">
        <v>12</v>
      </c>
    </row>
    <row r="3394" spans="1:5" hidden="1" x14ac:dyDescent="0.35">
      <c r="A3394" s="76">
        <v>41671</v>
      </c>
      <c r="B3394">
        <v>70.474783000000002</v>
      </c>
      <c r="C3394" t="s">
        <v>63</v>
      </c>
      <c r="D3394" t="s">
        <v>316</v>
      </c>
      <c r="E3394" t="s">
        <v>99</v>
      </c>
    </row>
    <row r="3395" spans="1:5" hidden="1" x14ac:dyDescent="0.35">
      <c r="A3395" s="76">
        <v>41671</v>
      </c>
      <c r="B3395">
        <v>29.412154999999998</v>
      </c>
      <c r="C3395" t="s">
        <v>56</v>
      </c>
      <c r="D3395" t="s">
        <v>316</v>
      </c>
      <c r="E3395" t="s">
        <v>12</v>
      </c>
    </row>
    <row r="3396" spans="1:5" hidden="1" x14ac:dyDescent="0.35">
      <c r="A3396" s="76">
        <v>41671</v>
      </c>
      <c r="B3396">
        <v>12.283925999999999</v>
      </c>
      <c r="C3396" t="s">
        <v>58</v>
      </c>
      <c r="D3396" t="s">
        <v>316</v>
      </c>
      <c r="E3396" t="s">
        <v>12</v>
      </c>
    </row>
    <row r="3397" spans="1:5" hidden="1" x14ac:dyDescent="0.35">
      <c r="A3397" s="76">
        <v>41671</v>
      </c>
      <c r="B3397">
        <v>21.750634000000002</v>
      </c>
      <c r="C3397" t="s">
        <v>60</v>
      </c>
      <c r="D3397" t="s">
        <v>316</v>
      </c>
      <c r="E3397" t="s">
        <v>12</v>
      </c>
    </row>
    <row r="3398" spans="1:5" hidden="1" x14ac:dyDescent="0.35">
      <c r="A3398" s="76">
        <v>41671</v>
      </c>
      <c r="B3398">
        <v>7.0280680000000002</v>
      </c>
      <c r="C3398" t="s">
        <v>308</v>
      </c>
      <c r="D3398" t="s">
        <v>316</v>
      </c>
      <c r="E3398" t="s">
        <v>12</v>
      </c>
    </row>
    <row r="3399" spans="1:5" hidden="1" x14ac:dyDescent="0.35">
      <c r="A3399" s="76">
        <v>41671</v>
      </c>
      <c r="B3399">
        <v>0.36666199999999982</v>
      </c>
      <c r="C3399" t="s">
        <v>62</v>
      </c>
      <c r="D3399" t="s">
        <v>124</v>
      </c>
      <c r="E3399" t="s">
        <v>99</v>
      </c>
    </row>
    <row r="3400" spans="1:5" hidden="1" x14ac:dyDescent="0.35">
      <c r="A3400" s="76">
        <v>41671</v>
      </c>
      <c r="B3400">
        <v>1.0497700000000001</v>
      </c>
      <c r="C3400" t="s">
        <v>55</v>
      </c>
      <c r="D3400" t="s">
        <v>124</v>
      </c>
      <c r="E3400" t="s">
        <v>9</v>
      </c>
    </row>
    <row r="3401" spans="1:5" hidden="1" x14ac:dyDescent="0.35">
      <c r="A3401" s="76">
        <v>41671</v>
      </c>
      <c r="B3401">
        <v>-0.68310799999999983</v>
      </c>
      <c r="C3401" t="s">
        <v>63</v>
      </c>
      <c r="D3401" t="s">
        <v>124</v>
      </c>
      <c r="E3401" t="s">
        <v>99</v>
      </c>
    </row>
    <row r="3402" spans="1:5" hidden="1" x14ac:dyDescent="0.35">
      <c r="A3402" s="76">
        <v>41671</v>
      </c>
      <c r="B3402">
        <v>0.58735499999999996</v>
      </c>
      <c r="C3402" t="s">
        <v>56</v>
      </c>
      <c r="D3402" t="s">
        <v>124</v>
      </c>
      <c r="E3402" t="s">
        <v>9</v>
      </c>
    </row>
    <row r="3403" spans="1:5" hidden="1" x14ac:dyDescent="0.35">
      <c r="A3403" s="76">
        <v>41671</v>
      </c>
      <c r="B3403">
        <v>-2.2243840000000001</v>
      </c>
      <c r="C3403" t="s">
        <v>58</v>
      </c>
      <c r="D3403" t="s">
        <v>124</v>
      </c>
      <c r="E3403" t="s">
        <v>9</v>
      </c>
    </row>
    <row r="3404" spans="1:5" hidden="1" x14ac:dyDescent="0.35">
      <c r="A3404" s="76">
        <v>41671</v>
      </c>
      <c r="B3404">
        <v>-1.643769</v>
      </c>
      <c r="C3404" t="s">
        <v>60</v>
      </c>
      <c r="D3404" t="s">
        <v>124</v>
      </c>
      <c r="E3404" t="s">
        <v>9</v>
      </c>
    </row>
    <row r="3405" spans="1:5" hidden="1" x14ac:dyDescent="0.35">
      <c r="A3405" s="76">
        <v>41671</v>
      </c>
      <c r="B3405">
        <v>2.5976900000000001</v>
      </c>
      <c r="C3405" t="s">
        <v>308</v>
      </c>
      <c r="D3405" t="s">
        <v>124</v>
      </c>
      <c r="E3405" t="s">
        <v>12</v>
      </c>
    </row>
    <row r="3406" spans="1:5" hidden="1" x14ac:dyDescent="0.35">
      <c r="A3406" s="76">
        <v>41671</v>
      </c>
      <c r="B3406">
        <v>0</v>
      </c>
      <c r="C3406" t="s">
        <v>56</v>
      </c>
      <c r="D3406" t="s">
        <v>21</v>
      </c>
      <c r="E3406" t="s">
        <v>99</v>
      </c>
    </row>
    <row r="3407" spans="1:5" hidden="1" x14ac:dyDescent="0.35">
      <c r="A3407" s="76">
        <v>41671</v>
      </c>
      <c r="B3407">
        <v>0</v>
      </c>
      <c r="C3407" t="s">
        <v>58</v>
      </c>
      <c r="D3407" t="s">
        <v>21</v>
      </c>
      <c r="E3407" t="s">
        <v>99</v>
      </c>
    </row>
    <row r="3408" spans="1:5" hidden="1" x14ac:dyDescent="0.35">
      <c r="A3408" s="76">
        <v>41671</v>
      </c>
      <c r="B3408">
        <v>0</v>
      </c>
      <c r="C3408" t="s">
        <v>60</v>
      </c>
      <c r="D3408" t="s">
        <v>21</v>
      </c>
      <c r="E3408" t="s">
        <v>99</v>
      </c>
    </row>
    <row r="3409" spans="1:5" hidden="1" x14ac:dyDescent="0.35">
      <c r="A3409" s="76">
        <v>41671</v>
      </c>
      <c r="B3409">
        <v>0</v>
      </c>
      <c r="C3409" t="s">
        <v>308</v>
      </c>
      <c r="D3409" t="s">
        <v>21</v>
      </c>
      <c r="E3409" t="s">
        <v>99</v>
      </c>
    </row>
    <row r="3410" spans="1:5" hidden="1" x14ac:dyDescent="0.35">
      <c r="A3410" s="76">
        <v>41671</v>
      </c>
      <c r="B3410">
        <v>0</v>
      </c>
      <c r="C3410" t="s">
        <v>56</v>
      </c>
      <c r="D3410" t="s">
        <v>237</v>
      </c>
      <c r="E3410" t="s">
        <v>9</v>
      </c>
    </row>
    <row r="3411" spans="1:5" hidden="1" x14ac:dyDescent="0.35">
      <c r="A3411" s="76">
        <v>41671</v>
      </c>
      <c r="B3411">
        <v>0</v>
      </c>
      <c r="C3411" t="s">
        <v>58</v>
      </c>
      <c r="D3411" t="s">
        <v>237</v>
      </c>
      <c r="E3411" t="s">
        <v>9</v>
      </c>
    </row>
    <row r="3412" spans="1:5" hidden="1" x14ac:dyDescent="0.35">
      <c r="A3412" s="76">
        <v>41671</v>
      </c>
      <c r="B3412">
        <v>0</v>
      </c>
      <c r="C3412" t="s">
        <v>60</v>
      </c>
      <c r="D3412" t="s">
        <v>237</v>
      </c>
      <c r="E3412" t="s">
        <v>9</v>
      </c>
    </row>
    <row r="3413" spans="1:5" hidden="1" x14ac:dyDescent="0.35">
      <c r="A3413" s="76">
        <v>41671</v>
      </c>
      <c r="B3413">
        <v>0</v>
      </c>
      <c r="C3413" t="s">
        <v>308</v>
      </c>
      <c r="D3413" t="s">
        <v>237</v>
      </c>
      <c r="E3413" t="s">
        <v>12</v>
      </c>
    </row>
    <row r="3414" spans="1:5" hidden="1" x14ac:dyDescent="0.35">
      <c r="A3414" s="76">
        <v>41671</v>
      </c>
      <c r="B3414">
        <v>67.656762999999998</v>
      </c>
      <c r="C3414" t="s">
        <v>63</v>
      </c>
      <c r="D3414" t="s">
        <v>21</v>
      </c>
      <c r="E3414" t="s">
        <v>9</v>
      </c>
    </row>
    <row r="3415" spans="1:5" hidden="1" x14ac:dyDescent="0.35">
      <c r="A3415" s="76">
        <v>41671</v>
      </c>
      <c r="B3415">
        <v>0.73346199999999995</v>
      </c>
      <c r="C3415" t="s">
        <v>241</v>
      </c>
      <c r="D3415" t="s">
        <v>21</v>
      </c>
      <c r="E3415" t="s">
        <v>9</v>
      </c>
    </row>
    <row r="3416" spans="1:5" hidden="1" x14ac:dyDescent="0.35">
      <c r="A3416" s="76">
        <v>41671</v>
      </c>
      <c r="B3416">
        <v>0.11100500000000001</v>
      </c>
      <c r="C3416" t="s">
        <v>62</v>
      </c>
      <c r="D3416" t="s">
        <v>471</v>
      </c>
      <c r="E3416" t="s">
        <v>12</v>
      </c>
    </row>
    <row r="3417" spans="1:5" hidden="1" x14ac:dyDescent="0.35">
      <c r="A3417" s="76">
        <v>41671</v>
      </c>
      <c r="B3417">
        <v>2.5931129999999998</v>
      </c>
      <c r="C3417" t="s">
        <v>55</v>
      </c>
      <c r="D3417" t="s">
        <v>21</v>
      </c>
      <c r="E3417" t="s">
        <v>9</v>
      </c>
    </row>
    <row r="3418" spans="1:5" hidden="1" x14ac:dyDescent="0.35">
      <c r="A3418" s="76">
        <v>41671</v>
      </c>
      <c r="B3418">
        <v>-1.157076</v>
      </c>
      <c r="C3418" t="s">
        <v>55</v>
      </c>
      <c r="D3418" t="s">
        <v>472</v>
      </c>
      <c r="E3418" t="s">
        <v>12</v>
      </c>
    </row>
    <row r="3419" spans="1:5" hidden="1" x14ac:dyDescent="0.35">
      <c r="A3419" s="76">
        <v>41671</v>
      </c>
      <c r="B3419">
        <v>69.937267000000006</v>
      </c>
      <c r="C3419" t="s">
        <v>62</v>
      </c>
      <c r="D3419" t="s">
        <v>21</v>
      </c>
      <c r="E3419" t="s">
        <v>99</v>
      </c>
    </row>
    <row r="3420" spans="1:5" hidden="1" x14ac:dyDescent="0.35">
      <c r="A3420" s="76">
        <v>41671</v>
      </c>
      <c r="B3420">
        <v>147.32892900000002</v>
      </c>
      <c r="C3420" t="s">
        <v>62</v>
      </c>
      <c r="D3420" t="s">
        <v>92</v>
      </c>
      <c r="E3420" t="s">
        <v>99</v>
      </c>
    </row>
    <row r="3421" spans="1:5" hidden="1" x14ac:dyDescent="0.35">
      <c r="A3421" s="76">
        <v>41671</v>
      </c>
      <c r="B3421">
        <v>1056.9649919999979</v>
      </c>
      <c r="C3421" t="s">
        <v>62</v>
      </c>
      <c r="D3421" t="s">
        <v>27</v>
      </c>
      <c r="E3421" t="s">
        <v>99</v>
      </c>
    </row>
    <row r="3422" spans="1:5" hidden="1" x14ac:dyDescent="0.35">
      <c r="A3422" s="76">
        <v>41671</v>
      </c>
      <c r="B3422">
        <v>1056.9649919999979</v>
      </c>
      <c r="C3422" t="s">
        <v>62</v>
      </c>
      <c r="D3422" t="s">
        <v>27</v>
      </c>
      <c r="E3422" t="s">
        <v>9</v>
      </c>
    </row>
    <row r="3423" spans="1:5" hidden="1" x14ac:dyDescent="0.35">
      <c r="A3423" s="76">
        <v>41671</v>
      </c>
      <c r="B3423">
        <v>38.130007999999947</v>
      </c>
      <c r="C3423" t="s">
        <v>55</v>
      </c>
      <c r="D3423" t="s">
        <v>27</v>
      </c>
      <c r="E3423" t="s">
        <v>99</v>
      </c>
    </row>
    <row r="3424" spans="1:5" hidden="1" x14ac:dyDescent="0.35">
      <c r="A3424" s="76">
        <v>41671</v>
      </c>
      <c r="B3424">
        <v>38.130007999999947</v>
      </c>
      <c r="C3424" t="s">
        <v>55</v>
      </c>
      <c r="D3424" t="s">
        <v>27</v>
      </c>
      <c r="E3424" t="s">
        <v>9</v>
      </c>
    </row>
    <row r="3425" spans="1:5" hidden="1" x14ac:dyDescent="0.35">
      <c r="A3425" s="76">
        <v>41671</v>
      </c>
      <c r="B3425">
        <v>3586.573495000001</v>
      </c>
      <c r="C3425" t="s">
        <v>63</v>
      </c>
      <c r="D3425" t="s">
        <v>27</v>
      </c>
      <c r="E3425" t="s">
        <v>99</v>
      </c>
    </row>
    <row r="3426" spans="1:5" hidden="1" x14ac:dyDescent="0.35">
      <c r="A3426" s="76">
        <v>41671</v>
      </c>
      <c r="B3426">
        <v>1506.0148010000012</v>
      </c>
      <c r="C3426" t="s">
        <v>56</v>
      </c>
      <c r="D3426" t="s">
        <v>27</v>
      </c>
      <c r="E3426" t="s">
        <v>99</v>
      </c>
    </row>
    <row r="3427" spans="1:5" hidden="1" x14ac:dyDescent="0.35">
      <c r="A3427" s="76">
        <v>41671</v>
      </c>
      <c r="B3427">
        <v>750.26814800000011</v>
      </c>
      <c r="C3427" t="s">
        <v>58</v>
      </c>
      <c r="D3427" t="s">
        <v>27</v>
      </c>
      <c r="E3427" t="s">
        <v>99</v>
      </c>
    </row>
    <row r="3428" spans="1:5" hidden="1" x14ac:dyDescent="0.35">
      <c r="A3428" s="76">
        <v>41671</v>
      </c>
      <c r="B3428">
        <v>787.26809200000082</v>
      </c>
      <c r="C3428" t="s">
        <v>60</v>
      </c>
      <c r="D3428" t="s">
        <v>27</v>
      </c>
      <c r="E3428" t="s">
        <v>99</v>
      </c>
    </row>
    <row r="3429" spans="1:5" hidden="1" x14ac:dyDescent="0.35">
      <c r="A3429" s="76">
        <v>41671</v>
      </c>
      <c r="B3429">
        <v>603.46350599999982</v>
      </c>
      <c r="C3429" t="s">
        <v>308</v>
      </c>
      <c r="D3429" t="s">
        <v>27</v>
      </c>
      <c r="E3429" t="s">
        <v>99</v>
      </c>
    </row>
    <row r="3430" spans="1:5" hidden="1" x14ac:dyDescent="0.35">
      <c r="A3430" s="76">
        <v>41671</v>
      </c>
      <c r="B3430">
        <v>0</v>
      </c>
      <c r="C3430" t="s">
        <v>62</v>
      </c>
      <c r="D3430" t="s">
        <v>283</v>
      </c>
      <c r="E3430" t="s">
        <v>12</v>
      </c>
    </row>
    <row r="3431" spans="1:5" hidden="1" x14ac:dyDescent="0.35">
      <c r="A3431" s="76">
        <v>41671</v>
      </c>
      <c r="B3431">
        <v>0</v>
      </c>
      <c r="C3431" t="s">
        <v>62</v>
      </c>
      <c r="D3431" t="s">
        <v>177</v>
      </c>
      <c r="E3431" t="s">
        <v>99</v>
      </c>
    </row>
    <row r="3432" spans="1:5" hidden="1" x14ac:dyDescent="0.35">
      <c r="A3432" s="76">
        <v>41671</v>
      </c>
      <c r="B3432">
        <v>0</v>
      </c>
      <c r="C3432" t="s">
        <v>55</v>
      </c>
      <c r="D3432" t="s">
        <v>284</v>
      </c>
      <c r="E3432" t="s">
        <v>12</v>
      </c>
    </row>
    <row r="3433" spans="1:5" hidden="1" x14ac:dyDescent="0.35">
      <c r="A3433" s="76">
        <v>41671</v>
      </c>
      <c r="B3433">
        <v>0</v>
      </c>
      <c r="C3433" t="s">
        <v>55</v>
      </c>
      <c r="D3433" t="s">
        <v>177</v>
      </c>
      <c r="E3433" t="s">
        <v>99</v>
      </c>
    </row>
    <row r="3434" spans="1:5" x14ac:dyDescent="0.35">
      <c r="A3434" s="76">
        <v>41699</v>
      </c>
      <c r="B3434">
        <v>0</v>
      </c>
      <c r="C3434" t="s">
        <v>305</v>
      </c>
      <c r="D3434" t="s">
        <v>46</v>
      </c>
      <c r="E3434" t="s">
        <v>12</v>
      </c>
    </row>
    <row r="3435" spans="1:5" x14ac:dyDescent="0.35">
      <c r="A3435" s="76">
        <v>41699</v>
      </c>
      <c r="B3435">
        <v>0</v>
      </c>
      <c r="C3435" t="s">
        <v>58</v>
      </c>
      <c r="D3435" t="s">
        <v>46</v>
      </c>
      <c r="E3435" t="s">
        <v>12</v>
      </c>
    </row>
    <row r="3436" spans="1:5" x14ac:dyDescent="0.35">
      <c r="A3436" s="76">
        <v>41699</v>
      </c>
      <c r="B3436">
        <v>0</v>
      </c>
      <c r="C3436" t="s">
        <v>57</v>
      </c>
      <c r="D3436" t="s">
        <v>46</v>
      </c>
      <c r="E3436" t="s">
        <v>12</v>
      </c>
    </row>
    <row r="3437" spans="1:5" x14ac:dyDescent="0.35">
      <c r="A3437" s="76">
        <v>41699</v>
      </c>
      <c r="B3437">
        <v>0</v>
      </c>
      <c r="C3437" t="s">
        <v>59</v>
      </c>
      <c r="D3437" t="s">
        <v>46</v>
      </c>
      <c r="E3437" t="s">
        <v>12</v>
      </c>
    </row>
    <row r="3438" spans="1:5" x14ac:dyDescent="0.35">
      <c r="A3438" s="76">
        <v>41699</v>
      </c>
      <c r="B3438">
        <v>0</v>
      </c>
      <c r="C3438" t="s">
        <v>318</v>
      </c>
      <c r="D3438" t="s">
        <v>46</v>
      </c>
      <c r="E3438" t="s">
        <v>12</v>
      </c>
    </row>
    <row r="3439" spans="1:5" x14ac:dyDescent="0.35">
      <c r="A3439" s="76">
        <v>41699</v>
      </c>
      <c r="B3439">
        <v>0</v>
      </c>
      <c r="C3439" t="s">
        <v>60</v>
      </c>
      <c r="D3439" t="s">
        <v>46</v>
      </c>
      <c r="E3439" t="s">
        <v>12</v>
      </c>
    </row>
    <row r="3440" spans="1:5" x14ac:dyDescent="0.35">
      <c r="A3440" s="76">
        <v>41699</v>
      </c>
      <c r="B3440">
        <v>0</v>
      </c>
      <c r="C3440" t="s">
        <v>76</v>
      </c>
      <c r="D3440" t="s">
        <v>46</v>
      </c>
      <c r="E3440" t="s">
        <v>12</v>
      </c>
    </row>
    <row r="3441" spans="1:5" x14ac:dyDescent="0.35">
      <c r="A3441" s="76">
        <v>41699</v>
      </c>
      <c r="B3441">
        <v>0</v>
      </c>
      <c r="C3441" t="s">
        <v>61</v>
      </c>
      <c r="D3441" t="s">
        <v>46</v>
      </c>
      <c r="E3441" t="s">
        <v>12</v>
      </c>
    </row>
    <row r="3442" spans="1:5" x14ac:dyDescent="0.35">
      <c r="A3442" s="76">
        <v>41699</v>
      </c>
      <c r="B3442">
        <v>0</v>
      </c>
      <c r="C3442" t="s">
        <v>55</v>
      </c>
      <c r="D3442" t="s">
        <v>46</v>
      </c>
      <c r="E3442" t="s">
        <v>9</v>
      </c>
    </row>
    <row r="3443" spans="1:5" x14ac:dyDescent="0.35">
      <c r="A3443" s="76">
        <v>41699</v>
      </c>
      <c r="B3443">
        <v>0</v>
      </c>
      <c r="C3443" t="s">
        <v>62</v>
      </c>
      <c r="D3443" t="s">
        <v>46</v>
      </c>
      <c r="E3443" t="s">
        <v>99</v>
      </c>
    </row>
    <row r="3444" spans="1:5" hidden="1" x14ac:dyDescent="0.35">
      <c r="A3444" s="76">
        <v>41699</v>
      </c>
      <c r="B3444">
        <v>0</v>
      </c>
      <c r="C3444" t="s">
        <v>93</v>
      </c>
      <c r="D3444" t="s">
        <v>45</v>
      </c>
      <c r="E3444" t="s">
        <v>9</v>
      </c>
    </row>
    <row r="3445" spans="1:5" hidden="1" x14ac:dyDescent="0.35">
      <c r="A3445" s="76">
        <v>41699</v>
      </c>
      <c r="B3445">
        <v>0</v>
      </c>
      <c r="C3445" t="s">
        <v>56</v>
      </c>
      <c r="D3445" t="s">
        <v>45</v>
      </c>
      <c r="E3445" t="s">
        <v>12</v>
      </c>
    </row>
    <row r="3446" spans="1:5" hidden="1" x14ac:dyDescent="0.35">
      <c r="A3446" s="76">
        <v>41699</v>
      </c>
      <c r="B3446">
        <v>0</v>
      </c>
      <c r="C3446" t="s">
        <v>58</v>
      </c>
      <c r="D3446" t="s">
        <v>45</v>
      </c>
      <c r="E3446" t="s">
        <v>12</v>
      </c>
    </row>
    <row r="3447" spans="1:5" hidden="1" x14ac:dyDescent="0.35">
      <c r="A3447" s="76">
        <v>41699</v>
      </c>
      <c r="B3447">
        <v>0</v>
      </c>
      <c r="C3447" t="s">
        <v>57</v>
      </c>
      <c r="D3447" t="s">
        <v>45</v>
      </c>
      <c r="E3447" t="s">
        <v>12</v>
      </c>
    </row>
    <row r="3448" spans="1:5" hidden="1" x14ac:dyDescent="0.35">
      <c r="A3448" s="76">
        <v>41699</v>
      </c>
      <c r="B3448">
        <v>0</v>
      </c>
      <c r="C3448" t="s">
        <v>59</v>
      </c>
      <c r="D3448" t="s">
        <v>45</v>
      </c>
      <c r="E3448" t="s">
        <v>12</v>
      </c>
    </row>
    <row r="3449" spans="1:5" hidden="1" x14ac:dyDescent="0.35">
      <c r="A3449" s="76">
        <v>41699</v>
      </c>
      <c r="B3449">
        <v>0</v>
      </c>
      <c r="C3449" t="s">
        <v>94</v>
      </c>
      <c r="D3449" t="s">
        <v>45</v>
      </c>
      <c r="E3449" t="s">
        <v>9</v>
      </c>
    </row>
    <row r="3450" spans="1:5" hidden="1" x14ac:dyDescent="0.35">
      <c r="A3450" s="76">
        <v>41699</v>
      </c>
      <c r="B3450">
        <v>0</v>
      </c>
      <c r="C3450" t="s">
        <v>60</v>
      </c>
      <c r="D3450" t="s">
        <v>45</v>
      </c>
      <c r="E3450" t="s">
        <v>12</v>
      </c>
    </row>
    <row r="3451" spans="1:5" hidden="1" x14ac:dyDescent="0.35">
      <c r="A3451" s="76">
        <v>41699</v>
      </c>
      <c r="B3451">
        <v>0</v>
      </c>
      <c r="C3451" t="s">
        <v>76</v>
      </c>
      <c r="D3451" t="s">
        <v>45</v>
      </c>
      <c r="E3451" t="s">
        <v>12</v>
      </c>
    </row>
    <row r="3452" spans="1:5" hidden="1" x14ac:dyDescent="0.35">
      <c r="A3452" s="76">
        <v>41699</v>
      </c>
      <c r="B3452">
        <v>0</v>
      </c>
      <c r="C3452" t="s">
        <v>61</v>
      </c>
      <c r="D3452" t="s">
        <v>45</v>
      </c>
      <c r="E3452" t="s">
        <v>12</v>
      </c>
    </row>
    <row r="3453" spans="1:5" hidden="1" x14ac:dyDescent="0.35">
      <c r="A3453" s="76">
        <v>41699</v>
      </c>
      <c r="B3453">
        <v>0</v>
      </c>
      <c r="C3453" t="s">
        <v>55</v>
      </c>
      <c r="D3453" t="s">
        <v>45</v>
      </c>
      <c r="E3453" t="s">
        <v>9</v>
      </c>
    </row>
    <row r="3454" spans="1:5" hidden="1" x14ac:dyDescent="0.35">
      <c r="A3454" s="76">
        <v>41699</v>
      </c>
      <c r="B3454">
        <v>0</v>
      </c>
      <c r="C3454" t="s">
        <v>62</v>
      </c>
      <c r="D3454" t="s">
        <v>45</v>
      </c>
      <c r="E3454" t="s">
        <v>99</v>
      </c>
    </row>
    <row r="3455" spans="1:5" hidden="1" x14ac:dyDescent="0.35">
      <c r="A3455" s="76">
        <v>41699</v>
      </c>
      <c r="B3455">
        <v>0</v>
      </c>
      <c r="C3455" t="s">
        <v>93</v>
      </c>
      <c r="D3455" t="s">
        <v>109</v>
      </c>
      <c r="E3455" t="s">
        <v>99</v>
      </c>
    </row>
    <row r="3456" spans="1:5" hidden="1" x14ac:dyDescent="0.35">
      <c r="A3456" s="76">
        <v>41699</v>
      </c>
      <c r="B3456">
        <v>0</v>
      </c>
      <c r="C3456" t="s">
        <v>94</v>
      </c>
      <c r="D3456" t="s">
        <v>109</v>
      </c>
      <c r="E3456" t="s">
        <v>99</v>
      </c>
    </row>
    <row r="3457" spans="1:5" hidden="1" x14ac:dyDescent="0.35">
      <c r="A3457" s="76">
        <v>41699</v>
      </c>
      <c r="B3457">
        <v>0</v>
      </c>
      <c r="C3457" t="s">
        <v>55</v>
      </c>
      <c r="D3457" t="s">
        <v>109</v>
      </c>
      <c r="E3457" t="s">
        <v>99</v>
      </c>
    </row>
    <row r="3458" spans="1:5" hidden="1" x14ac:dyDescent="0.35">
      <c r="A3458" s="76">
        <v>41699</v>
      </c>
      <c r="B3458">
        <v>0</v>
      </c>
      <c r="C3458" t="s">
        <v>62</v>
      </c>
      <c r="D3458" t="s">
        <v>109</v>
      </c>
      <c r="E3458" t="s">
        <v>99</v>
      </c>
    </row>
    <row r="3459" spans="1:5" hidden="1" x14ac:dyDescent="0.35">
      <c r="A3459" s="76">
        <v>41699</v>
      </c>
      <c r="B3459">
        <v>0</v>
      </c>
      <c r="C3459" t="s">
        <v>93</v>
      </c>
      <c r="D3459" t="s">
        <v>10</v>
      </c>
      <c r="E3459" t="s">
        <v>99</v>
      </c>
    </row>
    <row r="3460" spans="1:5" hidden="1" x14ac:dyDescent="0.35">
      <c r="A3460" s="76">
        <v>41699</v>
      </c>
      <c r="B3460">
        <v>0</v>
      </c>
      <c r="C3460" t="s">
        <v>94</v>
      </c>
      <c r="D3460" t="s">
        <v>10</v>
      </c>
      <c r="E3460" t="s">
        <v>99</v>
      </c>
    </row>
    <row r="3461" spans="1:5" hidden="1" x14ac:dyDescent="0.35">
      <c r="A3461" s="76">
        <v>41699</v>
      </c>
      <c r="B3461">
        <v>0</v>
      </c>
      <c r="C3461" t="s">
        <v>55</v>
      </c>
      <c r="D3461" t="s">
        <v>10</v>
      </c>
      <c r="E3461" t="s">
        <v>99</v>
      </c>
    </row>
    <row r="3462" spans="1:5" hidden="1" x14ac:dyDescent="0.35">
      <c r="A3462" s="76">
        <v>41699</v>
      </c>
      <c r="B3462">
        <v>0</v>
      </c>
      <c r="C3462" t="s">
        <v>62</v>
      </c>
      <c r="D3462" t="s">
        <v>10</v>
      </c>
      <c r="E3462" t="s">
        <v>99</v>
      </c>
    </row>
    <row r="3463" spans="1:5" hidden="1" x14ac:dyDescent="0.35">
      <c r="A3463" s="76">
        <v>41699</v>
      </c>
      <c r="B3463">
        <v>0</v>
      </c>
      <c r="C3463" t="s">
        <v>56</v>
      </c>
      <c r="D3463" t="s">
        <v>26</v>
      </c>
      <c r="E3463" t="s">
        <v>9</v>
      </c>
    </row>
    <row r="3464" spans="1:5" hidden="1" x14ac:dyDescent="0.35">
      <c r="A3464" s="76">
        <v>41699</v>
      </c>
      <c r="B3464">
        <v>0</v>
      </c>
      <c r="C3464" t="s">
        <v>58</v>
      </c>
      <c r="D3464" t="s">
        <v>26</v>
      </c>
      <c r="E3464" t="s">
        <v>9</v>
      </c>
    </row>
    <row r="3465" spans="1:5" hidden="1" x14ac:dyDescent="0.35">
      <c r="A3465" s="76">
        <v>41699</v>
      </c>
      <c r="B3465">
        <v>0</v>
      </c>
      <c r="C3465" t="s">
        <v>307</v>
      </c>
      <c r="D3465" t="s">
        <v>26</v>
      </c>
      <c r="E3465" t="s">
        <v>12</v>
      </c>
    </row>
    <row r="3466" spans="1:5" hidden="1" x14ac:dyDescent="0.35">
      <c r="A3466" s="76">
        <v>41699</v>
      </c>
      <c r="B3466">
        <v>0</v>
      </c>
      <c r="C3466" t="s">
        <v>59</v>
      </c>
      <c r="D3466" t="s">
        <v>26</v>
      </c>
      <c r="E3466" t="s">
        <v>9</v>
      </c>
    </row>
    <row r="3467" spans="1:5" hidden="1" x14ac:dyDescent="0.35">
      <c r="A3467" s="76">
        <v>41699</v>
      </c>
      <c r="B3467">
        <v>0</v>
      </c>
      <c r="C3467" t="s">
        <v>60</v>
      </c>
      <c r="D3467" t="s">
        <v>26</v>
      </c>
      <c r="E3467" t="s">
        <v>9</v>
      </c>
    </row>
    <row r="3468" spans="1:5" hidden="1" x14ac:dyDescent="0.35">
      <c r="A3468" s="76">
        <v>41699</v>
      </c>
      <c r="B3468">
        <v>0</v>
      </c>
      <c r="C3468" t="s">
        <v>76</v>
      </c>
      <c r="D3468" t="s">
        <v>26</v>
      </c>
      <c r="E3468" t="s">
        <v>9</v>
      </c>
    </row>
    <row r="3469" spans="1:5" hidden="1" x14ac:dyDescent="0.35">
      <c r="A3469" s="76">
        <v>41699</v>
      </c>
      <c r="B3469">
        <v>0</v>
      </c>
      <c r="C3469" t="s">
        <v>61</v>
      </c>
      <c r="D3469" t="s">
        <v>26</v>
      </c>
      <c r="E3469" t="s">
        <v>9</v>
      </c>
    </row>
    <row r="3470" spans="1:5" hidden="1" x14ac:dyDescent="0.35">
      <c r="A3470" s="76">
        <v>41699</v>
      </c>
      <c r="B3470">
        <v>0</v>
      </c>
      <c r="C3470" t="s">
        <v>55</v>
      </c>
      <c r="D3470" t="s">
        <v>26</v>
      </c>
      <c r="E3470" t="s">
        <v>9</v>
      </c>
    </row>
    <row r="3471" spans="1:5" hidden="1" x14ac:dyDescent="0.35">
      <c r="A3471" s="76">
        <v>41699</v>
      </c>
      <c r="B3471">
        <v>0</v>
      </c>
      <c r="C3471" t="s">
        <v>63</v>
      </c>
      <c r="D3471" t="s">
        <v>26</v>
      </c>
      <c r="E3471" t="s">
        <v>99</v>
      </c>
    </row>
    <row r="3472" spans="1:5" hidden="1" x14ac:dyDescent="0.35">
      <c r="A3472" s="76">
        <v>41699</v>
      </c>
      <c r="B3472">
        <v>0</v>
      </c>
      <c r="C3472" t="s">
        <v>123</v>
      </c>
      <c r="D3472" t="s">
        <v>26</v>
      </c>
      <c r="E3472" t="s">
        <v>99</v>
      </c>
    </row>
    <row r="3473" spans="1:5" hidden="1" x14ac:dyDescent="0.35">
      <c r="A3473" s="76">
        <v>41699</v>
      </c>
      <c r="B3473">
        <v>0</v>
      </c>
      <c r="C3473" t="s">
        <v>62</v>
      </c>
      <c r="D3473" t="s">
        <v>26</v>
      </c>
      <c r="E3473" t="s">
        <v>99</v>
      </c>
    </row>
    <row r="3474" spans="1:5" hidden="1" x14ac:dyDescent="0.35">
      <c r="A3474" s="76">
        <v>41699</v>
      </c>
      <c r="B3474">
        <v>1056.9649919999979</v>
      </c>
      <c r="C3474" t="s">
        <v>62</v>
      </c>
      <c r="D3474" t="s">
        <v>25</v>
      </c>
      <c r="E3474" t="s">
        <v>99</v>
      </c>
    </row>
    <row r="3475" spans="1:5" hidden="1" x14ac:dyDescent="0.35">
      <c r="A3475" s="76">
        <v>41699</v>
      </c>
      <c r="B3475">
        <v>38.130007999999947</v>
      </c>
      <c r="C3475" t="s">
        <v>55</v>
      </c>
      <c r="D3475" t="s">
        <v>25</v>
      </c>
      <c r="E3475" t="s">
        <v>99</v>
      </c>
    </row>
    <row r="3476" spans="1:5" hidden="1" x14ac:dyDescent="0.35">
      <c r="A3476" s="76">
        <v>41699</v>
      </c>
      <c r="B3476">
        <v>3647.0145470000016</v>
      </c>
      <c r="C3476" t="s">
        <v>63</v>
      </c>
      <c r="D3476" t="s">
        <v>25</v>
      </c>
      <c r="E3476" t="s">
        <v>99</v>
      </c>
    </row>
    <row r="3477" spans="1:5" hidden="1" x14ac:dyDescent="0.35">
      <c r="A3477" s="76">
        <v>41699</v>
      </c>
      <c r="B3477">
        <v>1506.0148010000012</v>
      </c>
      <c r="C3477" t="s">
        <v>56</v>
      </c>
      <c r="D3477" t="s">
        <v>25</v>
      </c>
      <c r="E3477" t="s">
        <v>99</v>
      </c>
    </row>
    <row r="3478" spans="1:5" hidden="1" x14ac:dyDescent="0.35">
      <c r="A3478" s="76">
        <v>41699</v>
      </c>
      <c r="B3478">
        <v>750.26814800000011</v>
      </c>
      <c r="C3478" t="s">
        <v>58</v>
      </c>
      <c r="D3478" t="s">
        <v>25</v>
      </c>
      <c r="E3478" t="s">
        <v>99</v>
      </c>
    </row>
    <row r="3479" spans="1:5" hidden="1" x14ac:dyDescent="0.35">
      <c r="A3479" s="76">
        <v>41699</v>
      </c>
      <c r="B3479">
        <v>787.26809200000082</v>
      </c>
      <c r="C3479" t="s">
        <v>60</v>
      </c>
      <c r="D3479" t="s">
        <v>25</v>
      </c>
      <c r="E3479" t="s">
        <v>99</v>
      </c>
    </row>
    <row r="3480" spans="1:5" hidden="1" x14ac:dyDescent="0.35">
      <c r="A3480" s="76">
        <v>41699</v>
      </c>
      <c r="B3480">
        <v>603.46350599999982</v>
      </c>
      <c r="C3480" t="s">
        <v>308</v>
      </c>
      <c r="D3480" t="s">
        <v>25</v>
      </c>
      <c r="E3480" t="s">
        <v>99</v>
      </c>
    </row>
    <row r="3481" spans="1:5" hidden="1" x14ac:dyDescent="0.35">
      <c r="A3481" s="76">
        <v>41699</v>
      </c>
      <c r="B3481">
        <v>3.8433570000000001</v>
      </c>
      <c r="C3481" t="s">
        <v>55</v>
      </c>
      <c r="D3481" t="s">
        <v>13</v>
      </c>
      <c r="E3481" t="s">
        <v>9</v>
      </c>
    </row>
    <row r="3482" spans="1:5" hidden="1" x14ac:dyDescent="0.35">
      <c r="A3482" s="76">
        <v>41699</v>
      </c>
      <c r="B3482">
        <v>0.51510299999999998</v>
      </c>
      <c r="C3482" t="s">
        <v>55</v>
      </c>
      <c r="D3482" t="s">
        <v>469</v>
      </c>
      <c r="E3482" t="s">
        <v>12</v>
      </c>
    </row>
    <row r="3483" spans="1:5" hidden="1" x14ac:dyDescent="0.35">
      <c r="A3483" s="76">
        <v>41699</v>
      </c>
      <c r="B3483">
        <v>9.6855890000000002</v>
      </c>
      <c r="C3483" t="s">
        <v>63</v>
      </c>
      <c r="D3483" t="s">
        <v>13</v>
      </c>
      <c r="E3483" t="s">
        <v>9</v>
      </c>
    </row>
    <row r="3484" spans="1:5" hidden="1" x14ac:dyDescent="0.35">
      <c r="A3484" s="76">
        <v>41699</v>
      </c>
      <c r="B3484">
        <v>0.97259899999999999</v>
      </c>
      <c r="C3484" t="s">
        <v>241</v>
      </c>
      <c r="D3484" t="s">
        <v>13</v>
      </c>
      <c r="E3484" t="s">
        <v>9</v>
      </c>
    </row>
    <row r="3485" spans="1:5" hidden="1" x14ac:dyDescent="0.35">
      <c r="A3485" s="76">
        <v>41699</v>
      </c>
      <c r="B3485">
        <v>0.159911</v>
      </c>
      <c r="C3485" t="s">
        <v>62</v>
      </c>
      <c r="D3485" t="s">
        <v>470</v>
      </c>
      <c r="E3485" t="s">
        <v>12</v>
      </c>
    </row>
    <row r="3486" spans="1:5" hidden="1" x14ac:dyDescent="0.35">
      <c r="A3486" s="76">
        <v>41699</v>
      </c>
      <c r="B3486">
        <v>0</v>
      </c>
      <c r="C3486" t="s">
        <v>56</v>
      </c>
      <c r="D3486" t="s">
        <v>244</v>
      </c>
      <c r="E3486" t="s">
        <v>9</v>
      </c>
    </row>
    <row r="3487" spans="1:5" hidden="1" x14ac:dyDescent="0.35">
      <c r="A3487" s="76">
        <v>41699</v>
      </c>
      <c r="B3487">
        <v>0</v>
      </c>
      <c r="C3487" t="s">
        <v>58</v>
      </c>
      <c r="D3487" t="s">
        <v>244</v>
      </c>
      <c r="E3487" t="s">
        <v>9</v>
      </c>
    </row>
    <row r="3488" spans="1:5" hidden="1" x14ac:dyDescent="0.35">
      <c r="A3488" s="76">
        <v>41699</v>
      </c>
      <c r="B3488">
        <v>0</v>
      </c>
      <c r="C3488" t="s">
        <v>60</v>
      </c>
      <c r="D3488" t="s">
        <v>244</v>
      </c>
      <c r="E3488" t="s">
        <v>9</v>
      </c>
    </row>
    <row r="3489" spans="1:5" hidden="1" x14ac:dyDescent="0.35">
      <c r="A3489" s="76">
        <v>41699</v>
      </c>
      <c r="B3489">
        <v>0</v>
      </c>
      <c r="C3489" t="s">
        <v>308</v>
      </c>
      <c r="D3489" t="s">
        <v>244</v>
      </c>
      <c r="E3489" t="s">
        <v>12</v>
      </c>
    </row>
    <row r="3490" spans="1:5" hidden="1" x14ac:dyDescent="0.35">
      <c r="A3490" s="76">
        <v>41699</v>
      </c>
      <c r="B3490">
        <v>0</v>
      </c>
      <c r="C3490" t="s">
        <v>56</v>
      </c>
      <c r="D3490" t="s">
        <v>13</v>
      </c>
      <c r="E3490" t="s">
        <v>99</v>
      </c>
    </row>
    <row r="3491" spans="1:5" hidden="1" x14ac:dyDescent="0.35">
      <c r="A3491" s="76">
        <v>41699</v>
      </c>
      <c r="B3491">
        <v>0</v>
      </c>
      <c r="C3491" t="s">
        <v>58</v>
      </c>
      <c r="D3491" t="s">
        <v>13</v>
      </c>
      <c r="E3491" t="s">
        <v>99</v>
      </c>
    </row>
    <row r="3492" spans="1:5" hidden="1" x14ac:dyDescent="0.35">
      <c r="A3492" s="76">
        <v>41699</v>
      </c>
      <c r="B3492">
        <v>0</v>
      </c>
      <c r="C3492" t="s">
        <v>60</v>
      </c>
      <c r="D3492" t="s">
        <v>13</v>
      </c>
      <c r="E3492" t="s">
        <v>99</v>
      </c>
    </row>
    <row r="3493" spans="1:5" hidden="1" x14ac:dyDescent="0.35">
      <c r="A3493" s="76">
        <v>41699</v>
      </c>
      <c r="B3493">
        <v>0</v>
      </c>
      <c r="C3493" t="s">
        <v>308</v>
      </c>
      <c r="D3493" t="s">
        <v>13</v>
      </c>
      <c r="E3493" t="s">
        <v>99</v>
      </c>
    </row>
    <row r="3494" spans="1:5" hidden="1" x14ac:dyDescent="0.35">
      <c r="A3494" s="76">
        <v>41699</v>
      </c>
      <c r="B3494">
        <v>15.176559000000001</v>
      </c>
      <c r="C3494" t="s">
        <v>62</v>
      </c>
      <c r="D3494" t="s">
        <v>13</v>
      </c>
      <c r="E3494" t="s">
        <v>99</v>
      </c>
    </row>
    <row r="3495" spans="1:5" hidden="1" x14ac:dyDescent="0.35">
      <c r="A3495" s="76">
        <v>41699</v>
      </c>
      <c r="B3495">
        <v>1072.1415509999979</v>
      </c>
      <c r="C3495" t="s">
        <v>62</v>
      </c>
      <c r="D3495" t="s">
        <v>87</v>
      </c>
      <c r="E3495" t="s">
        <v>99</v>
      </c>
    </row>
    <row r="3496" spans="1:5" hidden="1" x14ac:dyDescent="0.35">
      <c r="A3496" s="76">
        <v>41699</v>
      </c>
      <c r="B3496">
        <v>79.968269000000006</v>
      </c>
      <c r="C3496" t="s">
        <v>62</v>
      </c>
      <c r="D3496" t="s">
        <v>316</v>
      </c>
      <c r="E3496" t="s">
        <v>99</v>
      </c>
    </row>
    <row r="3497" spans="1:5" hidden="1" x14ac:dyDescent="0.35">
      <c r="A3497" s="76">
        <v>41699</v>
      </c>
      <c r="B3497">
        <v>6.4008729999999998</v>
      </c>
      <c r="C3497" t="s">
        <v>55</v>
      </c>
      <c r="D3497" t="s">
        <v>316</v>
      </c>
      <c r="E3497" t="s">
        <v>12</v>
      </c>
    </row>
    <row r="3498" spans="1:5" hidden="1" x14ac:dyDescent="0.35">
      <c r="A3498" s="76">
        <v>41699</v>
      </c>
      <c r="B3498">
        <v>73.567396000000016</v>
      </c>
      <c r="C3498" t="s">
        <v>63</v>
      </c>
      <c r="D3498" t="s">
        <v>316</v>
      </c>
      <c r="E3498" t="s">
        <v>99</v>
      </c>
    </row>
    <row r="3499" spans="1:5" hidden="1" x14ac:dyDescent="0.35">
      <c r="A3499" s="76">
        <v>41699</v>
      </c>
      <c r="B3499">
        <v>28.390350000000002</v>
      </c>
      <c r="C3499" t="s">
        <v>56</v>
      </c>
      <c r="D3499" t="s">
        <v>316</v>
      </c>
      <c r="E3499" t="s">
        <v>12</v>
      </c>
    </row>
    <row r="3500" spans="1:5" hidden="1" x14ac:dyDescent="0.35">
      <c r="A3500" s="76">
        <v>41699</v>
      </c>
      <c r="B3500">
        <v>12.599921999999999</v>
      </c>
      <c r="C3500" t="s">
        <v>58</v>
      </c>
      <c r="D3500" t="s">
        <v>316</v>
      </c>
      <c r="E3500" t="s">
        <v>12</v>
      </c>
    </row>
    <row r="3501" spans="1:5" hidden="1" x14ac:dyDescent="0.35">
      <c r="A3501" s="76">
        <v>41699</v>
      </c>
      <c r="B3501">
        <v>25.495032999999999</v>
      </c>
      <c r="C3501" t="s">
        <v>60</v>
      </c>
      <c r="D3501" t="s">
        <v>316</v>
      </c>
      <c r="E3501" t="s">
        <v>12</v>
      </c>
    </row>
    <row r="3502" spans="1:5" hidden="1" x14ac:dyDescent="0.35">
      <c r="A3502" s="76">
        <v>41699</v>
      </c>
      <c r="B3502">
        <v>7.0820910000000001</v>
      </c>
      <c r="C3502" t="s">
        <v>308</v>
      </c>
      <c r="D3502" t="s">
        <v>316</v>
      </c>
      <c r="E3502" t="s">
        <v>12</v>
      </c>
    </row>
    <row r="3503" spans="1:5" hidden="1" x14ac:dyDescent="0.35">
      <c r="A3503" s="76">
        <v>41699</v>
      </c>
      <c r="B3503">
        <v>-2.8646069999999999</v>
      </c>
      <c r="C3503" t="s">
        <v>62</v>
      </c>
      <c r="D3503" t="s">
        <v>124</v>
      </c>
      <c r="E3503" t="s">
        <v>99</v>
      </c>
    </row>
    <row r="3504" spans="1:5" hidden="1" x14ac:dyDescent="0.35">
      <c r="A3504" s="76">
        <v>41699</v>
      </c>
      <c r="B3504">
        <v>-0.34457599999999999</v>
      </c>
      <c r="C3504" t="s">
        <v>55</v>
      </c>
      <c r="D3504" t="s">
        <v>124</v>
      </c>
      <c r="E3504" t="s">
        <v>9</v>
      </c>
    </row>
    <row r="3505" spans="1:5" hidden="1" x14ac:dyDescent="0.35">
      <c r="A3505" s="76">
        <v>41699</v>
      </c>
      <c r="B3505">
        <v>-2.5200309999999999</v>
      </c>
      <c r="C3505" t="s">
        <v>63</v>
      </c>
      <c r="D3505" t="s">
        <v>124</v>
      </c>
      <c r="E3505" t="s">
        <v>99</v>
      </c>
    </row>
    <row r="3506" spans="1:5" hidden="1" x14ac:dyDescent="0.35">
      <c r="A3506" s="76">
        <v>41699</v>
      </c>
      <c r="B3506">
        <v>-1.3863179999999999</v>
      </c>
      <c r="C3506" t="s">
        <v>56</v>
      </c>
      <c r="D3506" t="s">
        <v>124</v>
      </c>
      <c r="E3506" t="s">
        <v>9</v>
      </c>
    </row>
    <row r="3507" spans="1:5" hidden="1" x14ac:dyDescent="0.35">
      <c r="A3507" s="76">
        <v>41699</v>
      </c>
      <c r="B3507">
        <v>-2.727989</v>
      </c>
      <c r="C3507" t="s">
        <v>58</v>
      </c>
      <c r="D3507" t="s">
        <v>124</v>
      </c>
      <c r="E3507" t="s">
        <v>9</v>
      </c>
    </row>
    <row r="3508" spans="1:5" hidden="1" x14ac:dyDescent="0.35">
      <c r="A3508" s="76">
        <v>41699</v>
      </c>
      <c r="B3508">
        <v>4.8574070000000003</v>
      </c>
      <c r="C3508" t="s">
        <v>60</v>
      </c>
      <c r="D3508" t="s">
        <v>124</v>
      </c>
      <c r="E3508" t="s">
        <v>9</v>
      </c>
    </row>
    <row r="3509" spans="1:5" hidden="1" x14ac:dyDescent="0.35">
      <c r="A3509" s="76">
        <v>41699</v>
      </c>
      <c r="B3509">
        <v>-3.263131</v>
      </c>
      <c r="C3509" t="s">
        <v>308</v>
      </c>
      <c r="D3509" t="s">
        <v>124</v>
      </c>
      <c r="E3509" t="s">
        <v>12</v>
      </c>
    </row>
    <row r="3510" spans="1:5" hidden="1" x14ac:dyDescent="0.35">
      <c r="A3510" s="76">
        <v>41699</v>
      </c>
      <c r="B3510">
        <v>0</v>
      </c>
      <c r="C3510" t="s">
        <v>56</v>
      </c>
      <c r="D3510" t="s">
        <v>21</v>
      </c>
      <c r="E3510" t="s">
        <v>99</v>
      </c>
    </row>
    <row r="3511" spans="1:5" hidden="1" x14ac:dyDescent="0.35">
      <c r="A3511" s="76">
        <v>41699</v>
      </c>
      <c r="B3511">
        <v>0</v>
      </c>
      <c r="C3511" t="s">
        <v>58</v>
      </c>
      <c r="D3511" t="s">
        <v>21</v>
      </c>
      <c r="E3511" t="s">
        <v>99</v>
      </c>
    </row>
    <row r="3512" spans="1:5" hidden="1" x14ac:dyDescent="0.35">
      <c r="A3512" s="76">
        <v>41699</v>
      </c>
      <c r="B3512">
        <v>0</v>
      </c>
      <c r="C3512" t="s">
        <v>60</v>
      </c>
      <c r="D3512" t="s">
        <v>21</v>
      </c>
      <c r="E3512" t="s">
        <v>99</v>
      </c>
    </row>
    <row r="3513" spans="1:5" hidden="1" x14ac:dyDescent="0.35">
      <c r="A3513" s="76">
        <v>41699</v>
      </c>
      <c r="B3513">
        <v>0</v>
      </c>
      <c r="C3513" t="s">
        <v>308</v>
      </c>
      <c r="D3513" t="s">
        <v>21</v>
      </c>
      <c r="E3513" t="s">
        <v>99</v>
      </c>
    </row>
    <row r="3514" spans="1:5" hidden="1" x14ac:dyDescent="0.35">
      <c r="A3514" s="76">
        <v>41699</v>
      </c>
      <c r="B3514">
        <v>0</v>
      </c>
      <c r="C3514" t="s">
        <v>56</v>
      </c>
      <c r="D3514" t="s">
        <v>237</v>
      </c>
      <c r="E3514" t="s">
        <v>9</v>
      </c>
    </row>
    <row r="3515" spans="1:5" hidden="1" x14ac:dyDescent="0.35">
      <c r="A3515" s="76">
        <v>41699</v>
      </c>
      <c r="B3515">
        <v>0</v>
      </c>
      <c r="C3515" t="s">
        <v>58</v>
      </c>
      <c r="D3515" t="s">
        <v>237</v>
      </c>
      <c r="E3515" t="s">
        <v>9</v>
      </c>
    </row>
    <row r="3516" spans="1:5" hidden="1" x14ac:dyDescent="0.35">
      <c r="A3516" s="76">
        <v>41699</v>
      </c>
      <c r="B3516">
        <v>0</v>
      </c>
      <c r="C3516" t="s">
        <v>60</v>
      </c>
      <c r="D3516" t="s">
        <v>237</v>
      </c>
      <c r="E3516" t="s">
        <v>9</v>
      </c>
    </row>
    <row r="3517" spans="1:5" hidden="1" x14ac:dyDescent="0.35">
      <c r="A3517" s="76">
        <v>41699</v>
      </c>
      <c r="B3517">
        <v>0</v>
      </c>
      <c r="C3517" t="s">
        <v>308</v>
      </c>
      <c r="D3517" t="s">
        <v>237</v>
      </c>
      <c r="E3517" t="s">
        <v>12</v>
      </c>
    </row>
    <row r="3518" spans="1:5" hidden="1" x14ac:dyDescent="0.35">
      <c r="A3518" s="76">
        <v>41699</v>
      </c>
      <c r="B3518">
        <v>76.261807000000005</v>
      </c>
      <c r="C3518" t="s">
        <v>63</v>
      </c>
      <c r="D3518" t="s">
        <v>21</v>
      </c>
      <c r="E3518" t="s">
        <v>9</v>
      </c>
    </row>
    <row r="3519" spans="1:5" hidden="1" x14ac:dyDescent="0.35">
      <c r="A3519" s="76">
        <v>41699</v>
      </c>
      <c r="B3519">
        <v>0.89632400000000001</v>
      </c>
      <c r="C3519" t="s">
        <v>241</v>
      </c>
      <c r="D3519" t="s">
        <v>21</v>
      </c>
      <c r="E3519" t="s">
        <v>9</v>
      </c>
    </row>
    <row r="3520" spans="1:5" hidden="1" x14ac:dyDescent="0.35">
      <c r="A3520" s="76">
        <v>41699</v>
      </c>
      <c r="B3520">
        <v>-1.2329939999999999</v>
      </c>
      <c r="C3520" t="s">
        <v>62</v>
      </c>
      <c r="D3520" t="s">
        <v>471</v>
      </c>
      <c r="E3520" t="s">
        <v>12</v>
      </c>
    </row>
    <row r="3521" spans="1:5" hidden="1" x14ac:dyDescent="0.35">
      <c r="A3521" s="76">
        <v>41699</v>
      </c>
      <c r="B3521">
        <v>3.0110730000000001</v>
      </c>
      <c r="C3521" t="s">
        <v>55</v>
      </c>
      <c r="D3521" t="s">
        <v>21</v>
      </c>
      <c r="E3521" t="s">
        <v>9</v>
      </c>
    </row>
    <row r="3522" spans="1:5" hidden="1" x14ac:dyDescent="0.35">
      <c r="A3522" s="76">
        <v>41699</v>
      </c>
      <c r="B3522">
        <v>0.62537399999999999</v>
      </c>
      <c r="C3522" t="s">
        <v>55</v>
      </c>
      <c r="D3522" t="s">
        <v>472</v>
      </c>
      <c r="E3522" t="s">
        <v>12</v>
      </c>
    </row>
    <row r="3523" spans="1:5" hidden="1" x14ac:dyDescent="0.35">
      <c r="A3523" s="76">
        <v>41699</v>
      </c>
      <c r="B3523">
        <v>79.561583999999996</v>
      </c>
      <c r="C3523" t="s">
        <v>62</v>
      </c>
      <c r="D3523" t="s">
        <v>21</v>
      </c>
      <c r="E3523" t="s">
        <v>99</v>
      </c>
    </row>
    <row r="3524" spans="1:5" hidden="1" x14ac:dyDescent="0.35">
      <c r="A3524" s="76">
        <v>41699</v>
      </c>
      <c r="B3524">
        <v>156.665246</v>
      </c>
      <c r="C3524" t="s">
        <v>62</v>
      </c>
      <c r="D3524" t="s">
        <v>92</v>
      </c>
      <c r="E3524" t="s">
        <v>99</v>
      </c>
    </row>
    <row r="3525" spans="1:5" hidden="1" x14ac:dyDescent="0.35">
      <c r="A3525" s="76">
        <v>41699</v>
      </c>
      <c r="B3525">
        <v>915.47630499999786</v>
      </c>
      <c r="C3525" t="s">
        <v>62</v>
      </c>
      <c r="D3525" t="s">
        <v>27</v>
      </c>
      <c r="E3525" t="s">
        <v>99</v>
      </c>
    </row>
    <row r="3526" spans="1:5" hidden="1" x14ac:dyDescent="0.35">
      <c r="A3526" s="76">
        <v>41699</v>
      </c>
      <c r="B3526">
        <v>915.47630499999786</v>
      </c>
      <c r="C3526" t="s">
        <v>62</v>
      </c>
      <c r="D3526" t="s">
        <v>27</v>
      </c>
      <c r="E3526" t="s">
        <v>9</v>
      </c>
    </row>
    <row r="3527" spans="1:5" hidden="1" x14ac:dyDescent="0.35">
      <c r="A3527" s="76">
        <v>41699</v>
      </c>
      <c r="B3527">
        <v>32.79572399999995</v>
      </c>
      <c r="C3527" t="s">
        <v>55</v>
      </c>
      <c r="D3527" t="s">
        <v>27</v>
      </c>
      <c r="E3527" t="s">
        <v>99</v>
      </c>
    </row>
    <row r="3528" spans="1:5" hidden="1" x14ac:dyDescent="0.35">
      <c r="A3528" s="76">
        <v>41699</v>
      </c>
      <c r="B3528">
        <v>32.79572399999995</v>
      </c>
      <c r="C3528" t="s">
        <v>55</v>
      </c>
      <c r="D3528" t="s">
        <v>27</v>
      </c>
      <c r="E3528" t="s">
        <v>9</v>
      </c>
    </row>
    <row r="3529" spans="1:5" hidden="1" x14ac:dyDescent="0.35">
      <c r="A3529" s="76">
        <v>41699</v>
      </c>
      <c r="B3529">
        <v>3510.8601440000025</v>
      </c>
      <c r="C3529" t="s">
        <v>63</v>
      </c>
      <c r="D3529" t="s">
        <v>27</v>
      </c>
      <c r="E3529" t="s">
        <v>99</v>
      </c>
    </row>
    <row r="3530" spans="1:5" hidden="1" x14ac:dyDescent="0.35">
      <c r="A3530" s="76">
        <v>41699</v>
      </c>
      <c r="B3530">
        <v>1479.0107690000013</v>
      </c>
      <c r="C3530" t="s">
        <v>56</v>
      </c>
      <c r="D3530" t="s">
        <v>27</v>
      </c>
      <c r="E3530" t="s">
        <v>99</v>
      </c>
    </row>
    <row r="3531" spans="1:5" hidden="1" x14ac:dyDescent="0.35">
      <c r="A3531" s="76">
        <v>41699</v>
      </c>
      <c r="B3531">
        <v>740.3962150000001</v>
      </c>
      <c r="C3531" t="s">
        <v>58</v>
      </c>
      <c r="D3531" t="s">
        <v>27</v>
      </c>
      <c r="E3531" t="s">
        <v>99</v>
      </c>
    </row>
    <row r="3532" spans="1:5" hidden="1" x14ac:dyDescent="0.35">
      <c r="A3532" s="76">
        <v>41699</v>
      </c>
      <c r="B3532">
        <v>756.91565200000082</v>
      </c>
      <c r="C3532" t="s">
        <v>60</v>
      </c>
      <c r="D3532" t="s">
        <v>27</v>
      </c>
      <c r="E3532" t="s">
        <v>99</v>
      </c>
    </row>
    <row r="3533" spans="1:5" hidden="1" x14ac:dyDescent="0.35">
      <c r="A3533" s="76">
        <v>41699</v>
      </c>
      <c r="B3533">
        <v>599.64454599999988</v>
      </c>
      <c r="C3533" t="s">
        <v>308</v>
      </c>
      <c r="D3533" t="s">
        <v>27</v>
      </c>
      <c r="E3533" t="s">
        <v>99</v>
      </c>
    </row>
    <row r="3534" spans="1:5" hidden="1" x14ac:dyDescent="0.35">
      <c r="A3534" s="76">
        <v>41699</v>
      </c>
      <c r="B3534">
        <v>0</v>
      </c>
      <c r="C3534" t="s">
        <v>62</v>
      </c>
      <c r="D3534" t="s">
        <v>283</v>
      </c>
      <c r="E3534" t="s">
        <v>12</v>
      </c>
    </row>
    <row r="3535" spans="1:5" hidden="1" x14ac:dyDescent="0.35">
      <c r="A3535" s="76">
        <v>41699</v>
      </c>
      <c r="B3535">
        <v>0</v>
      </c>
      <c r="C3535" t="s">
        <v>62</v>
      </c>
      <c r="D3535" t="s">
        <v>177</v>
      </c>
      <c r="E3535" t="s">
        <v>99</v>
      </c>
    </row>
    <row r="3536" spans="1:5" hidden="1" x14ac:dyDescent="0.35">
      <c r="A3536" s="76">
        <v>41699</v>
      </c>
      <c r="B3536">
        <v>0</v>
      </c>
      <c r="C3536" t="s">
        <v>55</v>
      </c>
      <c r="D3536" t="s">
        <v>284</v>
      </c>
      <c r="E3536" t="s">
        <v>12</v>
      </c>
    </row>
    <row r="3537" spans="1:5" hidden="1" x14ac:dyDescent="0.35">
      <c r="A3537" s="76">
        <v>41699</v>
      </c>
      <c r="B3537">
        <v>0</v>
      </c>
      <c r="C3537" t="s">
        <v>55</v>
      </c>
      <c r="D3537" t="s">
        <v>177</v>
      </c>
      <c r="E3537" t="s">
        <v>99</v>
      </c>
    </row>
    <row r="3538" spans="1:5" x14ac:dyDescent="0.35">
      <c r="A3538" s="76">
        <v>41730</v>
      </c>
      <c r="B3538">
        <v>0</v>
      </c>
      <c r="C3538" t="s">
        <v>305</v>
      </c>
      <c r="D3538" t="s">
        <v>46</v>
      </c>
      <c r="E3538" t="s">
        <v>12</v>
      </c>
    </row>
    <row r="3539" spans="1:5" x14ac:dyDescent="0.35">
      <c r="A3539" s="76">
        <v>41730</v>
      </c>
      <c r="B3539">
        <v>0</v>
      </c>
      <c r="C3539" t="s">
        <v>58</v>
      </c>
      <c r="D3539" t="s">
        <v>46</v>
      </c>
      <c r="E3539" t="s">
        <v>12</v>
      </c>
    </row>
    <row r="3540" spans="1:5" x14ac:dyDescent="0.35">
      <c r="A3540" s="76">
        <v>41730</v>
      </c>
      <c r="B3540">
        <v>0</v>
      </c>
      <c r="C3540" t="s">
        <v>57</v>
      </c>
      <c r="D3540" t="s">
        <v>46</v>
      </c>
      <c r="E3540" t="s">
        <v>12</v>
      </c>
    </row>
    <row r="3541" spans="1:5" x14ac:dyDescent="0.35">
      <c r="A3541" s="76">
        <v>41730</v>
      </c>
      <c r="B3541">
        <v>0</v>
      </c>
      <c r="C3541" t="s">
        <v>59</v>
      </c>
      <c r="D3541" t="s">
        <v>46</v>
      </c>
      <c r="E3541" t="s">
        <v>12</v>
      </c>
    </row>
    <row r="3542" spans="1:5" x14ac:dyDescent="0.35">
      <c r="A3542" s="76">
        <v>41730</v>
      </c>
      <c r="B3542">
        <v>0</v>
      </c>
      <c r="C3542" t="s">
        <v>318</v>
      </c>
      <c r="D3542" t="s">
        <v>46</v>
      </c>
      <c r="E3542" t="s">
        <v>12</v>
      </c>
    </row>
    <row r="3543" spans="1:5" x14ac:dyDescent="0.35">
      <c r="A3543" s="76">
        <v>41730</v>
      </c>
      <c r="B3543">
        <v>0</v>
      </c>
      <c r="C3543" t="s">
        <v>60</v>
      </c>
      <c r="D3543" t="s">
        <v>46</v>
      </c>
      <c r="E3543" t="s">
        <v>12</v>
      </c>
    </row>
    <row r="3544" spans="1:5" x14ac:dyDescent="0.35">
      <c r="A3544" s="76">
        <v>41730</v>
      </c>
      <c r="B3544">
        <v>0</v>
      </c>
      <c r="C3544" t="s">
        <v>76</v>
      </c>
      <c r="D3544" t="s">
        <v>46</v>
      </c>
      <c r="E3544" t="s">
        <v>12</v>
      </c>
    </row>
    <row r="3545" spans="1:5" x14ac:dyDescent="0.35">
      <c r="A3545" s="76">
        <v>41730</v>
      </c>
      <c r="B3545">
        <v>0</v>
      </c>
      <c r="C3545" t="s">
        <v>61</v>
      </c>
      <c r="D3545" t="s">
        <v>46</v>
      </c>
      <c r="E3545" t="s">
        <v>12</v>
      </c>
    </row>
    <row r="3546" spans="1:5" x14ac:dyDescent="0.35">
      <c r="A3546" s="76">
        <v>41730</v>
      </c>
      <c r="B3546">
        <v>0</v>
      </c>
      <c r="C3546" t="s">
        <v>55</v>
      </c>
      <c r="D3546" t="s">
        <v>46</v>
      </c>
      <c r="E3546" t="s">
        <v>9</v>
      </c>
    </row>
    <row r="3547" spans="1:5" x14ac:dyDescent="0.35">
      <c r="A3547" s="76">
        <v>41730</v>
      </c>
      <c r="B3547">
        <v>0</v>
      </c>
      <c r="C3547" t="s">
        <v>62</v>
      </c>
      <c r="D3547" t="s">
        <v>46</v>
      </c>
      <c r="E3547" t="s">
        <v>99</v>
      </c>
    </row>
    <row r="3548" spans="1:5" hidden="1" x14ac:dyDescent="0.35">
      <c r="A3548" s="76">
        <v>41730</v>
      </c>
      <c r="B3548">
        <v>0</v>
      </c>
      <c r="C3548" t="s">
        <v>93</v>
      </c>
      <c r="D3548" t="s">
        <v>45</v>
      </c>
      <c r="E3548" t="s">
        <v>9</v>
      </c>
    </row>
    <row r="3549" spans="1:5" hidden="1" x14ac:dyDescent="0.35">
      <c r="A3549" s="76">
        <v>41730</v>
      </c>
      <c r="B3549">
        <v>0</v>
      </c>
      <c r="C3549" t="s">
        <v>56</v>
      </c>
      <c r="D3549" t="s">
        <v>45</v>
      </c>
      <c r="E3549" t="s">
        <v>12</v>
      </c>
    </row>
    <row r="3550" spans="1:5" hidden="1" x14ac:dyDescent="0.35">
      <c r="A3550" s="76">
        <v>41730</v>
      </c>
      <c r="B3550">
        <v>0</v>
      </c>
      <c r="C3550" t="s">
        <v>58</v>
      </c>
      <c r="D3550" t="s">
        <v>45</v>
      </c>
      <c r="E3550" t="s">
        <v>12</v>
      </c>
    </row>
    <row r="3551" spans="1:5" hidden="1" x14ac:dyDescent="0.35">
      <c r="A3551" s="76">
        <v>41730</v>
      </c>
      <c r="B3551">
        <v>0</v>
      </c>
      <c r="C3551" t="s">
        <v>57</v>
      </c>
      <c r="D3551" t="s">
        <v>45</v>
      </c>
      <c r="E3551" t="s">
        <v>12</v>
      </c>
    </row>
    <row r="3552" spans="1:5" hidden="1" x14ac:dyDescent="0.35">
      <c r="A3552" s="76">
        <v>41730</v>
      </c>
      <c r="B3552">
        <v>0</v>
      </c>
      <c r="C3552" t="s">
        <v>59</v>
      </c>
      <c r="D3552" t="s">
        <v>45</v>
      </c>
      <c r="E3552" t="s">
        <v>12</v>
      </c>
    </row>
    <row r="3553" spans="1:5" hidden="1" x14ac:dyDescent="0.35">
      <c r="A3553" s="76">
        <v>41730</v>
      </c>
      <c r="B3553">
        <v>0</v>
      </c>
      <c r="C3553" t="s">
        <v>94</v>
      </c>
      <c r="D3553" t="s">
        <v>45</v>
      </c>
      <c r="E3553" t="s">
        <v>9</v>
      </c>
    </row>
    <row r="3554" spans="1:5" hidden="1" x14ac:dyDescent="0.35">
      <c r="A3554" s="76">
        <v>41730</v>
      </c>
      <c r="B3554">
        <v>0</v>
      </c>
      <c r="C3554" t="s">
        <v>60</v>
      </c>
      <c r="D3554" t="s">
        <v>45</v>
      </c>
      <c r="E3554" t="s">
        <v>12</v>
      </c>
    </row>
    <row r="3555" spans="1:5" hidden="1" x14ac:dyDescent="0.35">
      <c r="A3555" s="76">
        <v>41730</v>
      </c>
      <c r="B3555">
        <v>0</v>
      </c>
      <c r="C3555" t="s">
        <v>76</v>
      </c>
      <c r="D3555" t="s">
        <v>45</v>
      </c>
      <c r="E3555" t="s">
        <v>12</v>
      </c>
    </row>
    <row r="3556" spans="1:5" hidden="1" x14ac:dyDescent="0.35">
      <c r="A3556" s="76">
        <v>41730</v>
      </c>
      <c r="B3556">
        <v>0</v>
      </c>
      <c r="C3556" t="s">
        <v>61</v>
      </c>
      <c r="D3556" t="s">
        <v>45</v>
      </c>
      <c r="E3556" t="s">
        <v>12</v>
      </c>
    </row>
    <row r="3557" spans="1:5" hidden="1" x14ac:dyDescent="0.35">
      <c r="A3557" s="76">
        <v>41730</v>
      </c>
      <c r="B3557">
        <v>0</v>
      </c>
      <c r="C3557" t="s">
        <v>55</v>
      </c>
      <c r="D3557" t="s">
        <v>45</v>
      </c>
      <c r="E3557" t="s">
        <v>9</v>
      </c>
    </row>
    <row r="3558" spans="1:5" hidden="1" x14ac:dyDescent="0.35">
      <c r="A3558" s="76">
        <v>41730</v>
      </c>
      <c r="B3558">
        <v>0</v>
      </c>
      <c r="C3558" t="s">
        <v>62</v>
      </c>
      <c r="D3558" t="s">
        <v>45</v>
      </c>
      <c r="E3558" t="s">
        <v>99</v>
      </c>
    </row>
    <row r="3559" spans="1:5" hidden="1" x14ac:dyDescent="0.35">
      <c r="A3559" s="76">
        <v>41730</v>
      </c>
      <c r="B3559">
        <v>0</v>
      </c>
      <c r="C3559" t="s">
        <v>93</v>
      </c>
      <c r="D3559" t="s">
        <v>109</v>
      </c>
      <c r="E3559" t="s">
        <v>99</v>
      </c>
    </row>
    <row r="3560" spans="1:5" hidden="1" x14ac:dyDescent="0.35">
      <c r="A3560" s="76">
        <v>41730</v>
      </c>
      <c r="B3560">
        <v>0</v>
      </c>
      <c r="C3560" t="s">
        <v>94</v>
      </c>
      <c r="D3560" t="s">
        <v>109</v>
      </c>
      <c r="E3560" t="s">
        <v>99</v>
      </c>
    </row>
    <row r="3561" spans="1:5" hidden="1" x14ac:dyDescent="0.35">
      <c r="A3561" s="76">
        <v>41730</v>
      </c>
      <c r="B3561">
        <v>0</v>
      </c>
      <c r="C3561" t="s">
        <v>55</v>
      </c>
      <c r="D3561" t="s">
        <v>109</v>
      </c>
      <c r="E3561" t="s">
        <v>99</v>
      </c>
    </row>
    <row r="3562" spans="1:5" hidden="1" x14ac:dyDescent="0.35">
      <c r="A3562" s="76">
        <v>41730</v>
      </c>
      <c r="B3562">
        <v>0</v>
      </c>
      <c r="C3562" t="s">
        <v>62</v>
      </c>
      <c r="D3562" t="s">
        <v>109</v>
      </c>
      <c r="E3562" t="s">
        <v>99</v>
      </c>
    </row>
    <row r="3563" spans="1:5" hidden="1" x14ac:dyDescent="0.35">
      <c r="A3563" s="76">
        <v>41730</v>
      </c>
      <c r="B3563">
        <v>0</v>
      </c>
      <c r="C3563" t="s">
        <v>93</v>
      </c>
      <c r="D3563" t="s">
        <v>10</v>
      </c>
      <c r="E3563" t="s">
        <v>99</v>
      </c>
    </row>
    <row r="3564" spans="1:5" hidden="1" x14ac:dyDescent="0.35">
      <c r="A3564" s="76">
        <v>41730</v>
      </c>
      <c r="B3564">
        <v>0</v>
      </c>
      <c r="C3564" t="s">
        <v>94</v>
      </c>
      <c r="D3564" t="s">
        <v>10</v>
      </c>
      <c r="E3564" t="s">
        <v>99</v>
      </c>
    </row>
    <row r="3565" spans="1:5" hidden="1" x14ac:dyDescent="0.35">
      <c r="A3565" s="76">
        <v>41730</v>
      </c>
      <c r="B3565">
        <v>0</v>
      </c>
      <c r="C3565" t="s">
        <v>55</v>
      </c>
      <c r="D3565" t="s">
        <v>10</v>
      </c>
      <c r="E3565" t="s">
        <v>99</v>
      </c>
    </row>
    <row r="3566" spans="1:5" hidden="1" x14ac:dyDescent="0.35">
      <c r="A3566" s="76">
        <v>41730</v>
      </c>
      <c r="B3566">
        <v>0</v>
      </c>
      <c r="C3566" t="s">
        <v>62</v>
      </c>
      <c r="D3566" t="s">
        <v>10</v>
      </c>
      <c r="E3566" t="s">
        <v>99</v>
      </c>
    </row>
    <row r="3567" spans="1:5" hidden="1" x14ac:dyDescent="0.35">
      <c r="A3567" s="76">
        <v>41730</v>
      </c>
      <c r="B3567">
        <v>0</v>
      </c>
      <c r="C3567" t="s">
        <v>56</v>
      </c>
      <c r="D3567" t="s">
        <v>26</v>
      </c>
      <c r="E3567" t="s">
        <v>9</v>
      </c>
    </row>
    <row r="3568" spans="1:5" hidden="1" x14ac:dyDescent="0.35">
      <c r="A3568" s="76">
        <v>41730</v>
      </c>
      <c r="B3568">
        <v>0</v>
      </c>
      <c r="C3568" t="s">
        <v>58</v>
      </c>
      <c r="D3568" t="s">
        <v>26</v>
      </c>
      <c r="E3568" t="s">
        <v>9</v>
      </c>
    </row>
    <row r="3569" spans="1:5" hidden="1" x14ac:dyDescent="0.35">
      <c r="A3569" s="76">
        <v>41730</v>
      </c>
      <c r="B3569">
        <v>0</v>
      </c>
      <c r="C3569" t="s">
        <v>307</v>
      </c>
      <c r="D3569" t="s">
        <v>26</v>
      </c>
      <c r="E3569" t="s">
        <v>12</v>
      </c>
    </row>
    <row r="3570" spans="1:5" hidden="1" x14ac:dyDescent="0.35">
      <c r="A3570" s="76">
        <v>41730</v>
      </c>
      <c r="B3570">
        <v>0</v>
      </c>
      <c r="C3570" t="s">
        <v>59</v>
      </c>
      <c r="D3570" t="s">
        <v>26</v>
      </c>
      <c r="E3570" t="s">
        <v>9</v>
      </c>
    </row>
    <row r="3571" spans="1:5" hidden="1" x14ac:dyDescent="0.35">
      <c r="A3571" s="76">
        <v>41730</v>
      </c>
      <c r="B3571">
        <v>0</v>
      </c>
      <c r="C3571" t="s">
        <v>60</v>
      </c>
      <c r="D3571" t="s">
        <v>26</v>
      </c>
      <c r="E3571" t="s">
        <v>9</v>
      </c>
    </row>
    <row r="3572" spans="1:5" hidden="1" x14ac:dyDescent="0.35">
      <c r="A3572" s="76">
        <v>41730</v>
      </c>
      <c r="B3572">
        <v>0</v>
      </c>
      <c r="C3572" t="s">
        <v>76</v>
      </c>
      <c r="D3572" t="s">
        <v>26</v>
      </c>
      <c r="E3572" t="s">
        <v>9</v>
      </c>
    </row>
    <row r="3573" spans="1:5" hidden="1" x14ac:dyDescent="0.35">
      <c r="A3573" s="76">
        <v>41730</v>
      </c>
      <c r="B3573">
        <v>0</v>
      </c>
      <c r="C3573" t="s">
        <v>61</v>
      </c>
      <c r="D3573" t="s">
        <v>26</v>
      </c>
      <c r="E3573" t="s">
        <v>9</v>
      </c>
    </row>
    <row r="3574" spans="1:5" hidden="1" x14ac:dyDescent="0.35">
      <c r="A3574" s="76">
        <v>41730</v>
      </c>
      <c r="B3574">
        <v>0</v>
      </c>
      <c r="C3574" t="s">
        <v>55</v>
      </c>
      <c r="D3574" t="s">
        <v>26</v>
      </c>
      <c r="E3574" t="s">
        <v>9</v>
      </c>
    </row>
    <row r="3575" spans="1:5" hidden="1" x14ac:dyDescent="0.35">
      <c r="A3575" s="76">
        <v>41730</v>
      </c>
      <c r="B3575">
        <v>0</v>
      </c>
      <c r="C3575" t="s">
        <v>63</v>
      </c>
      <c r="D3575" t="s">
        <v>26</v>
      </c>
      <c r="E3575" t="s">
        <v>99</v>
      </c>
    </row>
    <row r="3576" spans="1:5" hidden="1" x14ac:dyDescent="0.35">
      <c r="A3576" s="76">
        <v>41730</v>
      </c>
      <c r="B3576">
        <v>0</v>
      </c>
      <c r="C3576" t="s">
        <v>123</v>
      </c>
      <c r="D3576" t="s">
        <v>26</v>
      </c>
      <c r="E3576" t="s">
        <v>99</v>
      </c>
    </row>
    <row r="3577" spans="1:5" hidden="1" x14ac:dyDescent="0.35">
      <c r="A3577" s="76">
        <v>41730</v>
      </c>
      <c r="B3577">
        <v>0</v>
      </c>
      <c r="C3577" t="s">
        <v>62</v>
      </c>
      <c r="D3577" t="s">
        <v>26</v>
      </c>
      <c r="E3577" t="s">
        <v>99</v>
      </c>
    </row>
    <row r="3578" spans="1:5" hidden="1" x14ac:dyDescent="0.35">
      <c r="A3578" s="76">
        <v>41730</v>
      </c>
      <c r="B3578">
        <v>915.47630499999786</v>
      </c>
      <c r="C3578" t="s">
        <v>62</v>
      </c>
      <c r="D3578" t="s">
        <v>25</v>
      </c>
      <c r="E3578" t="s">
        <v>99</v>
      </c>
    </row>
    <row r="3579" spans="1:5" hidden="1" x14ac:dyDescent="0.35">
      <c r="A3579" s="76">
        <v>41730</v>
      </c>
      <c r="B3579">
        <v>32.79572399999995</v>
      </c>
      <c r="C3579" t="s">
        <v>55</v>
      </c>
      <c r="D3579" t="s">
        <v>25</v>
      </c>
      <c r="E3579" t="s">
        <v>99</v>
      </c>
    </row>
    <row r="3580" spans="1:5" hidden="1" x14ac:dyDescent="0.35">
      <c r="A3580" s="76">
        <v>41730</v>
      </c>
      <c r="B3580">
        <v>3575.9671820000026</v>
      </c>
      <c r="C3580" t="s">
        <v>63</v>
      </c>
      <c r="D3580" t="s">
        <v>25</v>
      </c>
      <c r="E3580" t="s">
        <v>99</v>
      </c>
    </row>
    <row r="3581" spans="1:5" hidden="1" x14ac:dyDescent="0.35">
      <c r="A3581" s="76">
        <v>41730</v>
      </c>
      <c r="B3581">
        <v>1479.0107690000013</v>
      </c>
      <c r="C3581" t="s">
        <v>56</v>
      </c>
      <c r="D3581" t="s">
        <v>25</v>
      </c>
      <c r="E3581" t="s">
        <v>99</v>
      </c>
    </row>
    <row r="3582" spans="1:5" hidden="1" x14ac:dyDescent="0.35">
      <c r="A3582" s="76">
        <v>41730</v>
      </c>
      <c r="B3582">
        <v>740.3962150000001</v>
      </c>
      <c r="C3582" t="s">
        <v>58</v>
      </c>
      <c r="D3582" t="s">
        <v>25</v>
      </c>
      <c r="E3582" t="s">
        <v>99</v>
      </c>
    </row>
    <row r="3583" spans="1:5" hidden="1" x14ac:dyDescent="0.35">
      <c r="A3583" s="76">
        <v>41730</v>
      </c>
      <c r="B3583">
        <v>756.91565200000082</v>
      </c>
      <c r="C3583" t="s">
        <v>60</v>
      </c>
      <c r="D3583" t="s">
        <v>25</v>
      </c>
      <c r="E3583" t="s">
        <v>99</v>
      </c>
    </row>
    <row r="3584" spans="1:5" hidden="1" x14ac:dyDescent="0.35">
      <c r="A3584" s="76">
        <v>41730</v>
      </c>
      <c r="B3584">
        <v>599.64454599999988</v>
      </c>
      <c r="C3584" t="s">
        <v>308</v>
      </c>
      <c r="D3584" t="s">
        <v>25</v>
      </c>
      <c r="E3584" t="s">
        <v>99</v>
      </c>
    </row>
    <row r="3585" spans="1:5" hidden="1" x14ac:dyDescent="0.35">
      <c r="A3585" s="76">
        <v>41730</v>
      </c>
      <c r="B3585">
        <v>4.2476419999999999</v>
      </c>
      <c r="C3585" t="s">
        <v>55</v>
      </c>
      <c r="D3585" t="s">
        <v>13</v>
      </c>
      <c r="E3585" t="s">
        <v>9</v>
      </c>
    </row>
    <row r="3586" spans="1:5" hidden="1" x14ac:dyDescent="0.35">
      <c r="A3586" s="76">
        <v>41730</v>
      </c>
      <c r="B3586">
        <v>0.35932399999999998</v>
      </c>
      <c r="C3586" t="s">
        <v>55</v>
      </c>
      <c r="D3586" t="s">
        <v>469</v>
      </c>
      <c r="E3586" t="s">
        <v>12</v>
      </c>
    </row>
    <row r="3587" spans="1:5" hidden="1" x14ac:dyDescent="0.35">
      <c r="A3587" s="76">
        <v>41730</v>
      </c>
      <c r="B3587">
        <v>11.502481</v>
      </c>
      <c r="C3587" t="s">
        <v>63</v>
      </c>
      <c r="D3587" t="s">
        <v>13</v>
      </c>
      <c r="E3587" t="s">
        <v>9</v>
      </c>
    </row>
    <row r="3588" spans="1:5" hidden="1" x14ac:dyDescent="0.35">
      <c r="A3588" s="76">
        <v>41730</v>
      </c>
      <c r="B3588">
        <v>1.0904259999999999</v>
      </c>
      <c r="C3588" t="s">
        <v>241</v>
      </c>
      <c r="D3588" t="s">
        <v>13</v>
      </c>
      <c r="E3588" t="s">
        <v>9</v>
      </c>
    </row>
    <row r="3589" spans="1:5" hidden="1" x14ac:dyDescent="0.35">
      <c r="A3589" s="76">
        <v>41730</v>
      </c>
      <c r="B3589">
        <v>0.13739199999999999</v>
      </c>
      <c r="C3589" t="s">
        <v>62</v>
      </c>
      <c r="D3589" t="s">
        <v>470</v>
      </c>
      <c r="E3589" t="s">
        <v>12</v>
      </c>
    </row>
    <row r="3590" spans="1:5" hidden="1" x14ac:dyDescent="0.35">
      <c r="A3590" s="76">
        <v>41730</v>
      </c>
      <c r="B3590">
        <v>0</v>
      </c>
      <c r="C3590" t="s">
        <v>56</v>
      </c>
      <c r="D3590" t="s">
        <v>244</v>
      </c>
      <c r="E3590" t="s">
        <v>9</v>
      </c>
    </row>
    <row r="3591" spans="1:5" hidden="1" x14ac:dyDescent="0.35">
      <c r="A3591" s="76">
        <v>41730</v>
      </c>
      <c r="B3591">
        <v>0</v>
      </c>
      <c r="C3591" t="s">
        <v>58</v>
      </c>
      <c r="D3591" t="s">
        <v>244</v>
      </c>
      <c r="E3591" t="s">
        <v>9</v>
      </c>
    </row>
    <row r="3592" spans="1:5" hidden="1" x14ac:dyDescent="0.35">
      <c r="A3592" s="76">
        <v>41730</v>
      </c>
      <c r="B3592">
        <v>0</v>
      </c>
      <c r="C3592" t="s">
        <v>60</v>
      </c>
      <c r="D3592" t="s">
        <v>244</v>
      </c>
      <c r="E3592" t="s">
        <v>9</v>
      </c>
    </row>
    <row r="3593" spans="1:5" hidden="1" x14ac:dyDescent="0.35">
      <c r="A3593" s="76">
        <v>41730</v>
      </c>
      <c r="B3593">
        <v>0</v>
      </c>
      <c r="C3593" t="s">
        <v>308</v>
      </c>
      <c r="D3593" t="s">
        <v>244</v>
      </c>
      <c r="E3593" t="s">
        <v>12</v>
      </c>
    </row>
    <row r="3594" spans="1:5" hidden="1" x14ac:dyDescent="0.35">
      <c r="A3594" s="76">
        <v>41730</v>
      </c>
      <c r="B3594">
        <v>0</v>
      </c>
      <c r="C3594" t="s">
        <v>56</v>
      </c>
      <c r="D3594" t="s">
        <v>13</v>
      </c>
      <c r="E3594" t="s">
        <v>99</v>
      </c>
    </row>
    <row r="3595" spans="1:5" hidden="1" x14ac:dyDescent="0.35">
      <c r="A3595" s="76">
        <v>41730</v>
      </c>
      <c r="B3595">
        <v>0</v>
      </c>
      <c r="C3595" t="s">
        <v>58</v>
      </c>
      <c r="D3595" t="s">
        <v>13</v>
      </c>
      <c r="E3595" t="s">
        <v>99</v>
      </c>
    </row>
    <row r="3596" spans="1:5" hidden="1" x14ac:dyDescent="0.35">
      <c r="A3596" s="76">
        <v>41730</v>
      </c>
      <c r="B3596">
        <v>0</v>
      </c>
      <c r="C3596" t="s">
        <v>60</v>
      </c>
      <c r="D3596" t="s">
        <v>13</v>
      </c>
      <c r="E3596" t="s">
        <v>99</v>
      </c>
    </row>
    <row r="3597" spans="1:5" hidden="1" x14ac:dyDescent="0.35">
      <c r="A3597" s="76">
        <v>41730</v>
      </c>
      <c r="B3597">
        <v>0</v>
      </c>
      <c r="C3597" t="s">
        <v>308</v>
      </c>
      <c r="D3597" t="s">
        <v>13</v>
      </c>
      <c r="E3597" t="s">
        <v>99</v>
      </c>
    </row>
    <row r="3598" spans="1:5" hidden="1" x14ac:dyDescent="0.35">
      <c r="A3598" s="76">
        <v>41730</v>
      </c>
      <c r="B3598">
        <v>17.337264999999999</v>
      </c>
      <c r="C3598" t="s">
        <v>62</v>
      </c>
      <c r="D3598" t="s">
        <v>13</v>
      </c>
      <c r="E3598" t="s">
        <v>99</v>
      </c>
    </row>
    <row r="3599" spans="1:5" hidden="1" x14ac:dyDescent="0.35">
      <c r="A3599" s="76">
        <v>41730</v>
      </c>
      <c r="B3599">
        <v>932.81356999999787</v>
      </c>
      <c r="C3599" t="s">
        <v>62</v>
      </c>
      <c r="D3599" t="s">
        <v>87</v>
      </c>
      <c r="E3599" t="s">
        <v>99</v>
      </c>
    </row>
    <row r="3600" spans="1:5" hidden="1" x14ac:dyDescent="0.35">
      <c r="A3600" s="76">
        <v>41730</v>
      </c>
      <c r="B3600">
        <v>79.968269000000006</v>
      </c>
      <c r="C3600" t="s">
        <v>62</v>
      </c>
      <c r="D3600" t="s">
        <v>316</v>
      </c>
      <c r="E3600" t="s">
        <v>99</v>
      </c>
    </row>
    <row r="3601" spans="1:5" hidden="1" x14ac:dyDescent="0.35">
      <c r="A3601" s="76">
        <v>41730</v>
      </c>
      <c r="B3601">
        <v>6.4008729999999998</v>
      </c>
      <c r="C3601" t="s">
        <v>55</v>
      </c>
      <c r="D3601" t="s">
        <v>316</v>
      </c>
      <c r="E3601" t="s">
        <v>12</v>
      </c>
    </row>
    <row r="3602" spans="1:5" hidden="1" x14ac:dyDescent="0.35">
      <c r="A3602" s="76">
        <v>41730</v>
      </c>
      <c r="B3602">
        <v>73.567396000000016</v>
      </c>
      <c r="C3602" t="s">
        <v>63</v>
      </c>
      <c r="D3602" t="s">
        <v>316</v>
      </c>
      <c r="E3602" t="s">
        <v>99</v>
      </c>
    </row>
    <row r="3603" spans="1:5" hidden="1" x14ac:dyDescent="0.35">
      <c r="A3603" s="76">
        <v>41730</v>
      </c>
      <c r="B3603">
        <v>28.390350000000002</v>
      </c>
      <c r="C3603" t="s">
        <v>56</v>
      </c>
      <c r="D3603" t="s">
        <v>316</v>
      </c>
      <c r="E3603" t="s">
        <v>12</v>
      </c>
    </row>
    <row r="3604" spans="1:5" hidden="1" x14ac:dyDescent="0.35">
      <c r="A3604" s="76">
        <v>41730</v>
      </c>
      <c r="B3604">
        <v>12.599921999999999</v>
      </c>
      <c r="C3604" t="s">
        <v>58</v>
      </c>
      <c r="D3604" t="s">
        <v>316</v>
      </c>
      <c r="E3604" t="s">
        <v>12</v>
      </c>
    </row>
    <row r="3605" spans="1:5" hidden="1" x14ac:dyDescent="0.35">
      <c r="A3605" s="76">
        <v>41730</v>
      </c>
      <c r="B3605">
        <v>25.495032999999999</v>
      </c>
      <c r="C3605" t="s">
        <v>60</v>
      </c>
      <c r="D3605" t="s">
        <v>316</v>
      </c>
      <c r="E3605" t="s">
        <v>12</v>
      </c>
    </row>
    <row r="3606" spans="1:5" hidden="1" x14ac:dyDescent="0.35">
      <c r="A3606" s="76">
        <v>41730</v>
      </c>
      <c r="B3606">
        <v>7.0820910000000001</v>
      </c>
      <c r="C3606" t="s">
        <v>308</v>
      </c>
      <c r="D3606" t="s">
        <v>316</v>
      </c>
      <c r="E3606" t="s">
        <v>12</v>
      </c>
    </row>
    <row r="3607" spans="1:5" hidden="1" x14ac:dyDescent="0.35">
      <c r="A3607" s="76">
        <v>41730</v>
      </c>
      <c r="B3607">
        <v>-2.8646069999999999</v>
      </c>
      <c r="C3607" t="s">
        <v>62</v>
      </c>
      <c r="D3607" t="s">
        <v>124</v>
      </c>
      <c r="E3607" t="s">
        <v>99</v>
      </c>
    </row>
    <row r="3608" spans="1:5" hidden="1" x14ac:dyDescent="0.35">
      <c r="A3608" s="76">
        <v>41730</v>
      </c>
      <c r="B3608">
        <v>-0.34457599999999999</v>
      </c>
      <c r="C3608" t="s">
        <v>55</v>
      </c>
      <c r="D3608" t="s">
        <v>124</v>
      </c>
      <c r="E3608" t="s">
        <v>9</v>
      </c>
    </row>
    <row r="3609" spans="1:5" hidden="1" x14ac:dyDescent="0.35">
      <c r="A3609" s="76">
        <v>41730</v>
      </c>
      <c r="B3609">
        <v>-2.5200309999999999</v>
      </c>
      <c r="C3609" t="s">
        <v>63</v>
      </c>
      <c r="D3609" t="s">
        <v>124</v>
      </c>
      <c r="E3609" t="s">
        <v>99</v>
      </c>
    </row>
    <row r="3610" spans="1:5" hidden="1" x14ac:dyDescent="0.35">
      <c r="A3610" s="76">
        <v>41730</v>
      </c>
      <c r="B3610">
        <v>-1.3863179999999999</v>
      </c>
      <c r="C3610" t="s">
        <v>56</v>
      </c>
      <c r="D3610" t="s">
        <v>124</v>
      </c>
      <c r="E3610" t="s">
        <v>9</v>
      </c>
    </row>
    <row r="3611" spans="1:5" hidden="1" x14ac:dyDescent="0.35">
      <c r="A3611" s="76">
        <v>41730</v>
      </c>
      <c r="B3611">
        <v>-2.727989</v>
      </c>
      <c r="C3611" t="s">
        <v>58</v>
      </c>
      <c r="D3611" t="s">
        <v>124</v>
      </c>
      <c r="E3611" t="s">
        <v>9</v>
      </c>
    </row>
    <row r="3612" spans="1:5" hidden="1" x14ac:dyDescent="0.35">
      <c r="A3612" s="76">
        <v>41730</v>
      </c>
      <c r="B3612">
        <v>4.8574070000000003</v>
      </c>
      <c r="C3612" t="s">
        <v>60</v>
      </c>
      <c r="D3612" t="s">
        <v>124</v>
      </c>
      <c r="E3612" t="s">
        <v>9</v>
      </c>
    </row>
    <row r="3613" spans="1:5" hidden="1" x14ac:dyDescent="0.35">
      <c r="A3613" s="76">
        <v>41730</v>
      </c>
      <c r="B3613">
        <v>-3.263131</v>
      </c>
      <c r="C3613" t="s">
        <v>308</v>
      </c>
      <c r="D3613" t="s">
        <v>124</v>
      </c>
      <c r="E3613" t="s">
        <v>12</v>
      </c>
    </row>
    <row r="3614" spans="1:5" hidden="1" x14ac:dyDescent="0.35">
      <c r="A3614" s="76">
        <v>41730</v>
      </c>
      <c r="B3614">
        <v>0</v>
      </c>
      <c r="C3614" t="s">
        <v>56</v>
      </c>
      <c r="D3614" t="s">
        <v>21</v>
      </c>
      <c r="E3614" t="s">
        <v>99</v>
      </c>
    </row>
    <row r="3615" spans="1:5" hidden="1" x14ac:dyDescent="0.35">
      <c r="A3615" s="76">
        <v>41730</v>
      </c>
      <c r="B3615">
        <v>0</v>
      </c>
      <c r="C3615" t="s">
        <v>58</v>
      </c>
      <c r="D3615" t="s">
        <v>21</v>
      </c>
      <c r="E3615" t="s">
        <v>99</v>
      </c>
    </row>
    <row r="3616" spans="1:5" hidden="1" x14ac:dyDescent="0.35">
      <c r="A3616" s="76">
        <v>41730</v>
      </c>
      <c r="B3616">
        <v>0</v>
      </c>
      <c r="C3616" t="s">
        <v>60</v>
      </c>
      <c r="D3616" t="s">
        <v>21</v>
      </c>
      <c r="E3616" t="s">
        <v>99</v>
      </c>
    </row>
    <row r="3617" spans="1:5" hidden="1" x14ac:dyDescent="0.35">
      <c r="A3617" s="76">
        <v>41730</v>
      </c>
      <c r="B3617">
        <v>0</v>
      </c>
      <c r="C3617" t="s">
        <v>308</v>
      </c>
      <c r="D3617" t="s">
        <v>21</v>
      </c>
      <c r="E3617" t="s">
        <v>99</v>
      </c>
    </row>
    <row r="3618" spans="1:5" hidden="1" x14ac:dyDescent="0.35">
      <c r="A3618" s="76">
        <v>41730</v>
      </c>
      <c r="B3618">
        <v>0</v>
      </c>
      <c r="C3618" t="s">
        <v>56</v>
      </c>
      <c r="D3618" t="s">
        <v>237</v>
      </c>
      <c r="E3618" t="s">
        <v>9</v>
      </c>
    </row>
    <row r="3619" spans="1:5" hidden="1" x14ac:dyDescent="0.35">
      <c r="A3619" s="76">
        <v>41730</v>
      </c>
      <c r="B3619">
        <v>0</v>
      </c>
      <c r="C3619" t="s">
        <v>58</v>
      </c>
      <c r="D3619" t="s">
        <v>237</v>
      </c>
      <c r="E3619" t="s">
        <v>9</v>
      </c>
    </row>
    <row r="3620" spans="1:5" hidden="1" x14ac:dyDescent="0.35">
      <c r="A3620" s="76">
        <v>41730</v>
      </c>
      <c r="B3620">
        <v>0</v>
      </c>
      <c r="C3620" t="s">
        <v>60</v>
      </c>
      <c r="D3620" t="s">
        <v>237</v>
      </c>
      <c r="E3620" t="s">
        <v>9</v>
      </c>
    </row>
    <row r="3621" spans="1:5" hidden="1" x14ac:dyDescent="0.35">
      <c r="A3621" s="76">
        <v>41730</v>
      </c>
      <c r="B3621">
        <v>0</v>
      </c>
      <c r="C3621" t="s">
        <v>308</v>
      </c>
      <c r="D3621" t="s">
        <v>237</v>
      </c>
      <c r="E3621" t="s">
        <v>12</v>
      </c>
    </row>
    <row r="3622" spans="1:5" hidden="1" x14ac:dyDescent="0.35">
      <c r="A3622" s="76">
        <v>41730</v>
      </c>
      <c r="B3622">
        <v>100.619022</v>
      </c>
      <c r="C3622" t="s">
        <v>63</v>
      </c>
      <c r="D3622" t="s">
        <v>21</v>
      </c>
      <c r="E3622" t="s">
        <v>9</v>
      </c>
    </row>
    <row r="3623" spans="1:5" hidden="1" x14ac:dyDescent="0.35">
      <c r="A3623" s="76">
        <v>41730</v>
      </c>
      <c r="B3623">
        <v>1.0612459999999999</v>
      </c>
      <c r="C3623" t="s">
        <v>241</v>
      </c>
      <c r="D3623" t="s">
        <v>21</v>
      </c>
      <c r="E3623" t="s">
        <v>9</v>
      </c>
    </row>
    <row r="3624" spans="1:5" hidden="1" x14ac:dyDescent="0.35">
      <c r="A3624" s="76">
        <v>41730</v>
      </c>
      <c r="B3624">
        <v>-0.13564100000000001</v>
      </c>
      <c r="C3624" t="s">
        <v>62</v>
      </c>
      <c r="D3624" t="s">
        <v>471</v>
      </c>
      <c r="E3624" t="s">
        <v>12</v>
      </c>
    </row>
    <row r="3625" spans="1:5" hidden="1" x14ac:dyDescent="0.35">
      <c r="A3625" s="76">
        <v>41730</v>
      </c>
      <c r="B3625">
        <v>4.182499</v>
      </c>
      <c r="C3625" t="s">
        <v>55</v>
      </c>
      <c r="D3625" t="s">
        <v>21</v>
      </c>
      <c r="E3625" t="s">
        <v>9</v>
      </c>
    </row>
    <row r="3626" spans="1:5" hidden="1" x14ac:dyDescent="0.35">
      <c r="A3626" s="76">
        <v>41730</v>
      </c>
      <c r="B3626">
        <v>-0.85714199999999996</v>
      </c>
      <c r="C3626" t="s">
        <v>55</v>
      </c>
      <c r="D3626" t="s">
        <v>472</v>
      </c>
      <c r="E3626" t="s">
        <v>12</v>
      </c>
    </row>
    <row r="3627" spans="1:5" hidden="1" x14ac:dyDescent="0.35">
      <c r="A3627" s="76">
        <v>41730</v>
      </c>
      <c r="B3627">
        <v>104.869984</v>
      </c>
      <c r="C3627" t="s">
        <v>62</v>
      </c>
      <c r="D3627" t="s">
        <v>21</v>
      </c>
      <c r="E3627" t="s">
        <v>99</v>
      </c>
    </row>
    <row r="3628" spans="1:5" hidden="1" x14ac:dyDescent="0.35">
      <c r="A3628" s="76">
        <v>41730</v>
      </c>
      <c r="B3628">
        <v>181.973646</v>
      </c>
      <c r="C3628" t="s">
        <v>62</v>
      </c>
      <c r="D3628" t="s">
        <v>92</v>
      </c>
      <c r="E3628" t="s">
        <v>99</v>
      </c>
    </row>
    <row r="3629" spans="1:5" hidden="1" x14ac:dyDescent="0.35">
      <c r="A3629" s="76">
        <v>41730</v>
      </c>
      <c r="B3629">
        <v>750.83992399999784</v>
      </c>
      <c r="C3629" t="s">
        <v>62</v>
      </c>
      <c r="D3629" t="s">
        <v>27</v>
      </c>
      <c r="E3629" t="s">
        <v>99</v>
      </c>
    </row>
    <row r="3630" spans="1:5" hidden="1" x14ac:dyDescent="0.35">
      <c r="A3630" s="76">
        <v>41730</v>
      </c>
      <c r="B3630">
        <v>750.83992399999784</v>
      </c>
      <c r="C3630" t="s">
        <v>62</v>
      </c>
      <c r="D3630" t="s">
        <v>27</v>
      </c>
      <c r="E3630" t="s">
        <v>9</v>
      </c>
    </row>
    <row r="3631" spans="1:5" hidden="1" x14ac:dyDescent="0.35">
      <c r="A3631" s="76">
        <v>41730</v>
      </c>
      <c r="B3631">
        <v>28.021035999999949</v>
      </c>
      <c r="C3631" t="s">
        <v>55</v>
      </c>
      <c r="D3631" t="s">
        <v>27</v>
      </c>
      <c r="E3631" t="s">
        <v>99</v>
      </c>
    </row>
    <row r="3632" spans="1:5" hidden="1" x14ac:dyDescent="0.35">
      <c r="A3632" s="76">
        <v>41730</v>
      </c>
      <c r="B3632">
        <v>28.021035999999949</v>
      </c>
      <c r="C3632" t="s">
        <v>55</v>
      </c>
      <c r="D3632" t="s">
        <v>27</v>
      </c>
      <c r="E3632" t="s">
        <v>9</v>
      </c>
    </row>
    <row r="3633" spans="1:5" hidden="1" x14ac:dyDescent="0.35">
      <c r="A3633" s="76">
        <v>41730</v>
      </c>
      <c r="B3633">
        <v>3416.1054890000028</v>
      </c>
      <c r="C3633" t="s">
        <v>63</v>
      </c>
      <c r="D3633" t="s">
        <v>27</v>
      </c>
      <c r="E3633" t="s">
        <v>99</v>
      </c>
    </row>
    <row r="3634" spans="1:5" hidden="1" x14ac:dyDescent="0.35">
      <c r="A3634" s="76">
        <v>41730</v>
      </c>
      <c r="B3634">
        <v>1452.0067370000015</v>
      </c>
      <c r="C3634" t="s">
        <v>56</v>
      </c>
      <c r="D3634" t="s">
        <v>27</v>
      </c>
      <c r="E3634" t="s">
        <v>99</v>
      </c>
    </row>
    <row r="3635" spans="1:5" hidden="1" x14ac:dyDescent="0.35">
      <c r="A3635" s="76">
        <v>41730</v>
      </c>
      <c r="B3635">
        <v>730.52428200000008</v>
      </c>
      <c r="C3635" t="s">
        <v>58</v>
      </c>
      <c r="D3635" t="s">
        <v>27</v>
      </c>
      <c r="E3635" t="s">
        <v>99</v>
      </c>
    </row>
    <row r="3636" spans="1:5" hidden="1" x14ac:dyDescent="0.35">
      <c r="A3636" s="76">
        <v>41730</v>
      </c>
      <c r="B3636">
        <v>726.56321200000082</v>
      </c>
      <c r="C3636" t="s">
        <v>60</v>
      </c>
      <c r="D3636" t="s">
        <v>27</v>
      </c>
      <c r="E3636" t="s">
        <v>99</v>
      </c>
    </row>
    <row r="3637" spans="1:5" hidden="1" x14ac:dyDescent="0.35">
      <c r="A3637" s="76">
        <v>41730</v>
      </c>
      <c r="B3637">
        <v>595.82558599999993</v>
      </c>
      <c r="C3637" t="s">
        <v>308</v>
      </c>
      <c r="D3637" t="s">
        <v>27</v>
      </c>
      <c r="E3637" t="s">
        <v>99</v>
      </c>
    </row>
    <row r="3638" spans="1:5" hidden="1" x14ac:dyDescent="0.35">
      <c r="A3638" s="76">
        <v>41730</v>
      </c>
      <c r="B3638">
        <v>0</v>
      </c>
      <c r="C3638" t="s">
        <v>62</v>
      </c>
      <c r="D3638" t="s">
        <v>283</v>
      </c>
      <c r="E3638" t="s">
        <v>12</v>
      </c>
    </row>
    <row r="3639" spans="1:5" hidden="1" x14ac:dyDescent="0.35">
      <c r="A3639" s="76">
        <v>41730</v>
      </c>
      <c r="B3639">
        <v>0</v>
      </c>
      <c r="C3639" t="s">
        <v>62</v>
      </c>
      <c r="D3639" t="s">
        <v>177</v>
      </c>
      <c r="E3639" t="s">
        <v>99</v>
      </c>
    </row>
    <row r="3640" spans="1:5" hidden="1" x14ac:dyDescent="0.35">
      <c r="A3640" s="76">
        <v>41730</v>
      </c>
      <c r="B3640">
        <v>0</v>
      </c>
      <c r="C3640" t="s">
        <v>55</v>
      </c>
      <c r="D3640" t="s">
        <v>284</v>
      </c>
      <c r="E3640" t="s">
        <v>12</v>
      </c>
    </row>
    <row r="3641" spans="1:5" hidden="1" x14ac:dyDescent="0.35">
      <c r="A3641" s="76">
        <v>41730</v>
      </c>
      <c r="B3641">
        <v>0</v>
      </c>
      <c r="C3641" t="s">
        <v>55</v>
      </c>
      <c r="D3641" t="s">
        <v>177</v>
      </c>
      <c r="E3641" t="s">
        <v>99</v>
      </c>
    </row>
    <row r="3642" spans="1:5" x14ac:dyDescent="0.35">
      <c r="A3642" s="76">
        <v>41760</v>
      </c>
      <c r="B3642">
        <v>0</v>
      </c>
      <c r="C3642" t="s">
        <v>305</v>
      </c>
      <c r="D3642" t="s">
        <v>46</v>
      </c>
      <c r="E3642" t="s">
        <v>12</v>
      </c>
    </row>
    <row r="3643" spans="1:5" x14ac:dyDescent="0.35">
      <c r="A3643" s="76">
        <v>41760</v>
      </c>
      <c r="B3643">
        <v>0</v>
      </c>
      <c r="C3643" t="s">
        <v>58</v>
      </c>
      <c r="D3643" t="s">
        <v>46</v>
      </c>
      <c r="E3643" t="s">
        <v>12</v>
      </c>
    </row>
    <row r="3644" spans="1:5" x14ac:dyDescent="0.35">
      <c r="A3644" s="76">
        <v>41760</v>
      </c>
      <c r="B3644">
        <v>0</v>
      </c>
      <c r="C3644" t="s">
        <v>57</v>
      </c>
      <c r="D3644" t="s">
        <v>46</v>
      </c>
      <c r="E3644" t="s">
        <v>12</v>
      </c>
    </row>
    <row r="3645" spans="1:5" x14ac:dyDescent="0.35">
      <c r="A3645" s="76">
        <v>41760</v>
      </c>
      <c r="B3645">
        <v>0</v>
      </c>
      <c r="C3645" t="s">
        <v>59</v>
      </c>
      <c r="D3645" t="s">
        <v>46</v>
      </c>
      <c r="E3645" t="s">
        <v>12</v>
      </c>
    </row>
    <row r="3646" spans="1:5" x14ac:dyDescent="0.35">
      <c r="A3646" s="76">
        <v>41760</v>
      </c>
      <c r="B3646">
        <v>0</v>
      </c>
      <c r="C3646" t="s">
        <v>318</v>
      </c>
      <c r="D3646" t="s">
        <v>46</v>
      </c>
      <c r="E3646" t="s">
        <v>12</v>
      </c>
    </row>
    <row r="3647" spans="1:5" x14ac:dyDescent="0.35">
      <c r="A3647" s="76">
        <v>41760</v>
      </c>
      <c r="B3647">
        <v>0</v>
      </c>
      <c r="C3647" t="s">
        <v>60</v>
      </c>
      <c r="D3647" t="s">
        <v>46</v>
      </c>
      <c r="E3647" t="s">
        <v>12</v>
      </c>
    </row>
    <row r="3648" spans="1:5" x14ac:dyDescent="0.35">
      <c r="A3648" s="76">
        <v>41760</v>
      </c>
      <c r="B3648">
        <v>0</v>
      </c>
      <c r="C3648" t="s">
        <v>76</v>
      </c>
      <c r="D3648" t="s">
        <v>46</v>
      </c>
      <c r="E3648" t="s">
        <v>12</v>
      </c>
    </row>
    <row r="3649" spans="1:5" x14ac:dyDescent="0.35">
      <c r="A3649" s="76">
        <v>41760</v>
      </c>
      <c r="B3649">
        <v>0</v>
      </c>
      <c r="C3649" t="s">
        <v>61</v>
      </c>
      <c r="D3649" t="s">
        <v>46</v>
      </c>
      <c r="E3649" t="s">
        <v>12</v>
      </c>
    </row>
    <row r="3650" spans="1:5" x14ac:dyDescent="0.35">
      <c r="A3650" s="76">
        <v>41760</v>
      </c>
      <c r="B3650">
        <v>0</v>
      </c>
      <c r="C3650" t="s">
        <v>55</v>
      </c>
      <c r="D3650" t="s">
        <v>46</v>
      </c>
      <c r="E3650" t="s">
        <v>9</v>
      </c>
    </row>
    <row r="3651" spans="1:5" x14ac:dyDescent="0.35">
      <c r="A3651" s="76">
        <v>41760</v>
      </c>
      <c r="B3651">
        <v>0</v>
      </c>
      <c r="C3651" t="s">
        <v>62</v>
      </c>
      <c r="D3651" t="s">
        <v>46</v>
      </c>
      <c r="E3651" t="s">
        <v>99</v>
      </c>
    </row>
    <row r="3652" spans="1:5" hidden="1" x14ac:dyDescent="0.35">
      <c r="A3652" s="76">
        <v>41760</v>
      </c>
      <c r="B3652">
        <v>0</v>
      </c>
      <c r="C3652" t="s">
        <v>93</v>
      </c>
      <c r="D3652" t="s">
        <v>45</v>
      </c>
      <c r="E3652" t="s">
        <v>9</v>
      </c>
    </row>
    <row r="3653" spans="1:5" hidden="1" x14ac:dyDescent="0.35">
      <c r="A3653" s="76">
        <v>41760</v>
      </c>
      <c r="B3653">
        <v>0</v>
      </c>
      <c r="C3653" t="s">
        <v>56</v>
      </c>
      <c r="D3653" t="s">
        <v>45</v>
      </c>
      <c r="E3653" t="s">
        <v>12</v>
      </c>
    </row>
    <row r="3654" spans="1:5" hidden="1" x14ac:dyDescent="0.35">
      <c r="A3654" s="76">
        <v>41760</v>
      </c>
      <c r="B3654">
        <v>0</v>
      </c>
      <c r="C3654" t="s">
        <v>58</v>
      </c>
      <c r="D3654" t="s">
        <v>45</v>
      </c>
      <c r="E3654" t="s">
        <v>12</v>
      </c>
    </row>
    <row r="3655" spans="1:5" hidden="1" x14ac:dyDescent="0.35">
      <c r="A3655" s="76">
        <v>41760</v>
      </c>
      <c r="B3655">
        <v>0</v>
      </c>
      <c r="C3655" t="s">
        <v>57</v>
      </c>
      <c r="D3655" t="s">
        <v>45</v>
      </c>
      <c r="E3655" t="s">
        <v>12</v>
      </c>
    </row>
    <row r="3656" spans="1:5" hidden="1" x14ac:dyDescent="0.35">
      <c r="A3656" s="76">
        <v>41760</v>
      </c>
      <c r="B3656">
        <v>0</v>
      </c>
      <c r="C3656" t="s">
        <v>59</v>
      </c>
      <c r="D3656" t="s">
        <v>45</v>
      </c>
      <c r="E3656" t="s">
        <v>12</v>
      </c>
    </row>
    <row r="3657" spans="1:5" hidden="1" x14ac:dyDescent="0.35">
      <c r="A3657" s="76">
        <v>41760</v>
      </c>
      <c r="B3657">
        <v>0</v>
      </c>
      <c r="C3657" t="s">
        <v>94</v>
      </c>
      <c r="D3657" t="s">
        <v>45</v>
      </c>
      <c r="E3657" t="s">
        <v>9</v>
      </c>
    </row>
    <row r="3658" spans="1:5" hidden="1" x14ac:dyDescent="0.35">
      <c r="A3658" s="76">
        <v>41760</v>
      </c>
      <c r="B3658">
        <v>0</v>
      </c>
      <c r="C3658" t="s">
        <v>60</v>
      </c>
      <c r="D3658" t="s">
        <v>45</v>
      </c>
      <c r="E3658" t="s">
        <v>12</v>
      </c>
    </row>
    <row r="3659" spans="1:5" hidden="1" x14ac:dyDescent="0.35">
      <c r="A3659" s="76">
        <v>41760</v>
      </c>
      <c r="B3659">
        <v>0</v>
      </c>
      <c r="C3659" t="s">
        <v>76</v>
      </c>
      <c r="D3659" t="s">
        <v>45</v>
      </c>
      <c r="E3659" t="s">
        <v>12</v>
      </c>
    </row>
    <row r="3660" spans="1:5" hidden="1" x14ac:dyDescent="0.35">
      <c r="A3660" s="76">
        <v>41760</v>
      </c>
      <c r="B3660">
        <v>0</v>
      </c>
      <c r="C3660" t="s">
        <v>61</v>
      </c>
      <c r="D3660" t="s">
        <v>45</v>
      </c>
      <c r="E3660" t="s">
        <v>12</v>
      </c>
    </row>
    <row r="3661" spans="1:5" hidden="1" x14ac:dyDescent="0.35">
      <c r="A3661" s="76">
        <v>41760</v>
      </c>
      <c r="B3661">
        <v>0</v>
      </c>
      <c r="C3661" t="s">
        <v>55</v>
      </c>
      <c r="D3661" t="s">
        <v>45</v>
      </c>
      <c r="E3661" t="s">
        <v>9</v>
      </c>
    </row>
    <row r="3662" spans="1:5" hidden="1" x14ac:dyDescent="0.35">
      <c r="A3662" s="76">
        <v>41760</v>
      </c>
      <c r="B3662">
        <v>0</v>
      </c>
      <c r="C3662" t="s">
        <v>62</v>
      </c>
      <c r="D3662" t="s">
        <v>45</v>
      </c>
      <c r="E3662" t="s">
        <v>99</v>
      </c>
    </row>
    <row r="3663" spans="1:5" hidden="1" x14ac:dyDescent="0.35">
      <c r="A3663" s="76">
        <v>41760</v>
      </c>
      <c r="B3663">
        <v>0</v>
      </c>
      <c r="C3663" t="s">
        <v>93</v>
      </c>
      <c r="D3663" t="s">
        <v>109</v>
      </c>
      <c r="E3663" t="s">
        <v>99</v>
      </c>
    </row>
    <row r="3664" spans="1:5" hidden="1" x14ac:dyDescent="0.35">
      <c r="A3664" s="76">
        <v>41760</v>
      </c>
      <c r="B3664">
        <v>0</v>
      </c>
      <c r="C3664" t="s">
        <v>94</v>
      </c>
      <c r="D3664" t="s">
        <v>109</v>
      </c>
      <c r="E3664" t="s">
        <v>99</v>
      </c>
    </row>
    <row r="3665" spans="1:5" hidden="1" x14ac:dyDescent="0.35">
      <c r="A3665" s="76">
        <v>41760</v>
      </c>
      <c r="B3665">
        <v>0</v>
      </c>
      <c r="C3665" t="s">
        <v>55</v>
      </c>
      <c r="D3665" t="s">
        <v>109</v>
      </c>
      <c r="E3665" t="s">
        <v>99</v>
      </c>
    </row>
    <row r="3666" spans="1:5" hidden="1" x14ac:dyDescent="0.35">
      <c r="A3666" s="76">
        <v>41760</v>
      </c>
      <c r="B3666">
        <v>0</v>
      </c>
      <c r="C3666" t="s">
        <v>62</v>
      </c>
      <c r="D3666" t="s">
        <v>109</v>
      </c>
      <c r="E3666" t="s">
        <v>99</v>
      </c>
    </row>
    <row r="3667" spans="1:5" hidden="1" x14ac:dyDescent="0.35">
      <c r="A3667" s="76">
        <v>41760</v>
      </c>
      <c r="B3667">
        <v>0</v>
      </c>
      <c r="C3667" t="s">
        <v>93</v>
      </c>
      <c r="D3667" t="s">
        <v>10</v>
      </c>
      <c r="E3667" t="s">
        <v>99</v>
      </c>
    </row>
    <row r="3668" spans="1:5" hidden="1" x14ac:dyDescent="0.35">
      <c r="A3668" s="76">
        <v>41760</v>
      </c>
      <c r="B3668">
        <v>0</v>
      </c>
      <c r="C3668" t="s">
        <v>94</v>
      </c>
      <c r="D3668" t="s">
        <v>10</v>
      </c>
      <c r="E3668" t="s">
        <v>99</v>
      </c>
    </row>
    <row r="3669" spans="1:5" hidden="1" x14ac:dyDescent="0.35">
      <c r="A3669" s="76">
        <v>41760</v>
      </c>
      <c r="B3669">
        <v>0</v>
      </c>
      <c r="C3669" t="s">
        <v>55</v>
      </c>
      <c r="D3669" t="s">
        <v>10</v>
      </c>
      <c r="E3669" t="s">
        <v>99</v>
      </c>
    </row>
    <row r="3670" spans="1:5" hidden="1" x14ac:dyDescent="0.35">
      <c r="A3670" s="76">
        <v>41760</v>
      </c>
      <c r="B3670">
        <v>0</v>
      </c>
      <c r="C3670" t="s">
        <v>62</v>
      </c>
      <c r="D3670" t="s">
        <v>10</v>
      </c>
      <c r="E3670" t="s">
        <v>99</v>
      </c>
    </row>
    <row r="3671" spans="1:5" hidden="1" x14ac:dyDescent="0.35">
      <c r="A3671" s="76">
        <v>41760</v>
      </c>
      <c r="B3671">
        <v>0</v>
      </c>
      <c r="C3671" t="s">
        <v>56</v>
      </c>
      <c r="D3671" t="s">
        <v>26</v>
      </c>
      <c r="E3671" t="s">
        <v>9</v>
      </c>
    </row>
    <row r="3672" spans="1:5" hidden="1" x14ac:dyDescent="0.35">
      <c r="A3672" s="76">
        <v>41760</v>
      </c>
      <c r="B3672">
        <v>0</v>
      </c>
      <c r="C3672" t="s">
        <v>58</v>
      </c>
      <c r="D3672" t="s">
        <v>26</v>
      </c>
      <c r="E3672" t="s">
        <v>9</v>
      </c>
    </row>
    <row r="3673" spans="1:5" hidden="1" x14ac:dyDescent="0.35">
      <c r="A3673" s="76">
        <v>41760</v>
      </c>
      <c r="B3673">
        <v>0</v>
      </c>
      <c r="C3673" t="s">
        <v>307</v>
      </c>
      <c r="D3673" t="s">
        <v>26</v>
      </c>
      <c r="E3673" t="s">
        <v>12</v>
      </c>
    </row>
    <row r="3674" spans="1:5" hidden="1" x14ac:dyDescent="0.35">
      <c r="A3674" s="76">
        <v>41760</v>
      </c>
      <c r="B3674">
        <v>0</v>
      </c>
      <c r="C3674" t="s">
        <v>59</v>
      </c>
      <c r="D3674" t="s">
        <v>26</v>
      </c>
      <c r="E3674" t="s">
        <v>9</v>
      </c>
    </row>
    <row r="3675" spans="1:5" hidden="1" x14ac:dyDescent="0.35">
      <c r="A3675" s="76">
        <v>41760</v>
      </c>
      <c r="B3675">
        <v>0</v>
      </c>
      <c r="C3675" t="s">
        <v>60</v>
      </c>
      <c r="D3675" t="s">
        <v>26</v>
      </c>
      <c r="E3675" t="s">
        <v>9</v>
      </c>
    </row>
    <row r="3676" spans="1:5" hidden="1" x14ac:dyDescent="0.35">
      <c r="A3676" s="76">
        <v>41760</v>
      </c>
      <c r="B3676">
        <v>0</v>
      </c>
      <c r="C3676" t="s">
        <v>76</v>
      </c>
      <c r="D3676" t="s">
        <v>26</v>
      </c>
      <c r="E3676" t="s">
        <v>9</v>
      </c>
    </row>
    <row r="3677" spans="1:5" hidden="1" x14ac:dyDescent="0.35">
      <c r="A3677" s="76">
        <v>41760</v>
      </c>
      <c r="B3677">
        <v>0</v>
      </c>
      <c r="C3677" t="s">
        <v>61</v>
      </c>
      <c r="D3677" t="s">
        <v>26</v>
      </c>
      <c r="E3677" t="s">
        <v>9</v>
      </c>
    </row>
    <row r="3678" spans="1:5" hidden="1" x14ac:dyDescent="0.35">
      <c r="A3678" s="76">
        <v>41760</v>
      </c>
      <c r="B3678">
        <v>0</v>
      </c>
      <c r="C3678" t="s">
        <v>55</v>
      </c>
      <c r="D3678" t="s">
        <v>26</v>
      </c>
      <c r="E3678" t="s">
        <v>9</v>
      </c>
    </row>
    <row r="3679" spans="1:5" hidden="1" x14ac:dyDescent="0.35">
      <c r="A3679" s="76">
        <v>41760</v>
      </c>
      <c r="B3679">
        <v>0</v>
      </c>
      <c r="C3679" t="s">
        <v>63</v>
      </c>
      <c r="D3679" t="s">
        <v>26</v>
      </c>
      <c r="E3679" t="s">
        <v>99</v>
      </c>
    </row>
    <row r="3680" spans="1:5" hidden="1" x14ac:dyDescent="0.35">
      <c r="A3680" s="76">
        <v>41760</v>
      </c>
      <c r="B3680">
        <v>0</v>
      </c>
      <c r="C3680" t="s">
        <v>123</v>
      </c>
      <c r="D3680" t="s">
        <v>26</v>
      </c>
      <c r="E3680" t="s">
        <v>99</v>
      </c>
    </row>
    <row r="3681" spans="1:5" hidden="1" x14ac:dyDescent="0.35">
      <c r="A3681" s="76">
        <v>41760</v>
      </c>
      <c r="B3681">
        <v>0</v>
      </c>
      <c r="C3681" t="s">
        <v>62</v>
      </c>
      <c r="D3681" t="s">
        <v>26</v>
      </c>
      <c r="E3681" t="s">
        <v>99</v>
      </c>
    </row>
    <row r="3682" spans="1:5" hidden="1" x14ac:dyDescent="0.35">
      <c r="A3682" s="76">
        <v>41760</v>
      </c>
      <c r="B3682">
        <v>750.83992399999784</v>
      </c>
      <c r="C3682" t="s">
        <v>62</v>
      </c>
      <c r="D3682" t="s">
        <v>25</v>
      </c>
      <c r="E3682" t="s">
        <v>99</v>
      </c>
    </row>
    <row r="3683" spans="1:5" hidden="1" x14ac:dyDescent="0.35">
      <c r="A3683" s="76">
        <v>41760</v>
      </c>
      <c r="B3683">
        <v>28.021035999999949</v>
      </c>
      <c r="C3683" t="s">
        <v>55</v>
      </c>
      <c r="D3683" t="s">
        <v>25</v>
      </c>
      <c r="E3683" t="s">
        <v>99</v>
      </c>
    </row>
    <row r="3684" spans="1:5" hidden="1" x14ac:dyDescent="0.35">
      <c r="A3684" s="76">
        <v>41760</v>
      </c>
      <c r="B3684">
        <v>3504.9198170000027</v>
      </c>
      <c r="C3684" t="s">
        <v>63</v>
      </c>
      <c r="D3684" t="s">
        <v>25</v>
      </c>
      <c r="E3684" t="s">
        <v>99</v>
      </c>
    </row>
    <row r="3685" spans="1:5" hidden="1" x14ac:dyDescent="0.35">
      <c r="A3685" s="76">
        <v>41760</v>
      </c>
      <c r="B3685">
        <v>1452.0067370000015</v>
      </c>
      <c r="C3685" t="s">
        <v>56</v>
      </c>
      <c r="D3685" t="s">
        <v>25</v>
      </c>
      <c r="E3685" t="s">
        <v>99</v>
      </c>
    </row>
    <row r="3686" spans="1:5" hidden="1" x14ac:dyDescent="0.35">
      <c r="A3686" s="76">
        <v>41760</v>
      </c>
      <c r="B3686">
        <v>730.52428200000008</v>
      </c>
      <c r="C3686" t="s">
        <v>58</v>
      </c>
      <c r="D3686" t="s">
        <v>25</v>
      </c>
      <c r="E3686" t="s">
        <v>99</v>
      </c>
    </row>
    <row r="3687" spans="1:5" hidden="1" x14ac:dyDescent="0.35">
      <c r="A3687" s="76">
        <v>41760</v>
      </c>
      <c r="B3687">
        <v>726.56321200000082</v>
      </c>
      <c r="C3687" t="s">
        <v>60</v>
      </c>
      <c r="D3687" t="s">
        <v>25</v>
      </c>
      <c r="E3687" t="s">
        <v>99</v>
      </c>
    </row>
    <row r="3688" spans="1:5" hidden="1" x14ac:dyDescent="0.35">
      <c r="A3688" s="76">
        <v>41760</v>
      </c>
      <c r="B3688">
        <v>595.82558599999993</v>
      </c>
      <c r="C3688" t="s">
        <v>308</v>
      </c>
      <c r="D3688" t="s">
        <v>25</v>
      </c>
      <c r="E3688" t="s">
        <v>99</v>
      </c>
    </row>
    <row r="3689" spans="1:5" hidden="1" x14ac:dyDescent="0.35">
      <c r="A3689" s="76">
        <v>41760</v>
      </c>
      <c r="B3689">
        <v>2.4604219999999999</v>
      </c>
      <c r="C3689" t="s">
        <v>55</v>
      </c>
      <c r="D3689" t="s">
        <v>13</v>
      </c>
      <c r="E3689" t="s">
        <v>9</v>
      </c>
    </row>
    <row r="3690" spans="1:5" hidden="1" x14ac:dyDescent="0.35">
      <c r="A3690" s="76">
        <v>41760</v>
      </c>
      <c r="B3690">
        <v>0.93549400000000005</v>
      </c>
      <c r="C3690" t="s">
        <v>55</v>
      </c>
      <c r="D3690" t="s">
        <v>469</v>
      </c>
      <c r="E3690" t="s">
        <v>12</v>
      </c>
    </row>
    <row r="3691" spans="1:5" hidden="1" x14ac:dyDescent="0.35">
      <c r="A3691" s="76">
        <v>41760</v>
      </c>
      <c r="B3691">
        <v>9.6803830000000008</v>
      </c>
      <c r="C3691" t="s">
        <v>63</v>
      </c>
      <c r="D3691" t="s">
        <v>13</v>
      </c>
      <c r="E3691" t="s">
        <v>9</v>
      </c>
    </row>
    <row r="3692" spans="1:5" hidden="1" x14ac:dyDescent="0.35">
      <c r="A3692" s="76">
        <v>41760</v>
      </c>
      <c r="B3692">
        <v>1.0554140000000001</v>
      </c>
      <c r="C3692" t="s">
        <v>241</v>
      </c>
      <c r="D3692" t="s">
        <v>13</v>
      </c>
      <c r="E3692" t="s">
        <v>9</v>
      </c>
    </row>
    <row r="3693" spans="1:5" hidden="1" x14ac:dyDescent="0.35">
      <c r="A3693" s="76">
        <v>41760</v>
      </c>
      <c r="B3693">
        <v>0.102423</v>
      </c>
      <c r="C3693" t="s">
        <v>62</v>
      </c>
      <c r="D3693" t="s">
        <v>470</v>
      </c>
      <c r="E3693" t="s">
        <v>12</v>
      </c>
    </row>
    <row r="3694" spans="1:5" hidden="1" x14ac:dyDescent="0.35">
      <c r="A3694" s="76">
        <v>41760</v>
      </c>
      <c r="B3694">
        <v>0</v>
      </c>
      <c r="C3694" t="s">
        <v>56</v>
      </c>
      <c r="D3694" t="s">
        <v>244</v>
      </c>
      <c r="E3694" t="s">
        <v>9</v>
      </c>
    </row>
    <row r="3695" spans="1:5" hidden="1" x14ac:dyDescent="0.35">
      <c r="A3695" s="76">
        <v>41760</v>
      </c>
      <c r="B3695">
        <v>0</v>
      </c>
      <c r="C3695" t="s">
        <v>58</v>
      </c>
      <c r="D3695" t="s">
        <v>244</v>
      </c>
      <c r="E3695" t="s">
        <v>9</v>
      </c>
    </row>
    <row r="3696" spans="1:5" hidden="1" x14ac:dyDescent="0.35">
      <c r="A3696" s="76">
        <v>41760</v>
      </c>
      <c r="B3696">
        <v>0</v>
      </c>
      <c r="C3696" t="s">
        <v>60</v>
      </c>
      <c r="D3696" t="s">
        <v>244</v>
      </c>
      <c r="E3696" t="s">
        <v>9</v>
      </c>
    </row>
    <row r="3697" spans="1:5" hidden="1" x14ac:dyDescent="0.35">
      <c r="A3697" s="76">
        <v>41760</v>
      </c>
      <c r="B3697">
        <v>0</v>
      </c>
      <c r="C3697" t="s">
        <v>308</v>
      </c>
      <c r="D3697" t="s">
        <v>244</v>
      </c>
      <c r="E3697" t="s">
        <v>12</v>
      </c>
    </row>
    <row r="3698" spans="1:5" hidden="1" x14ac:dyDescent="0.35">
      <c r="A3698" s="76">
        <v>41760</v>
      </c>
      <c r="B3698">
        <v>0</v>
      </c>
      <c r="C3698" t="s">
        <v>56</v>
      </c>
      <c r="D3698" t="s">
        <v>13</v>
      </c>
      <c r="E3698" t="s">
        <v>99</v>
      </c>
    </row>
    <row r="3699" spans="1:5" hidden="1" x14ac:dyDescent="0.35">
      <c r="A3699" s="76">
        <v>41760</v>
      </c>
      <c r="B3699">
        <v>0</v>
      </c>
      <c r="C3699" t="s">
        <v>58</v>
      </c>
      <c r="D3699" t="s">
        <v>13</v>
      </c>
      <c r="E3699" t="s">
        <v>99</v>
      </c>
    </row>
    <row r="3700" spans="1:5" hidden="1" x14ac:dyDescent="0.35">
      <c r="A3700" s="76">
        <v>41760</v>
      </c>
      <c r="B3700">
        <v>0</v>
      </c>
      <c r="C3700" t="s">
        <v>60</v>
      </c>
      <c r="D3700" t="s">
        <v>13</v>
      </c>
      <c r="E3700" t="s">
        <v>99</v>
      </c>
    </row>
    <row r="3701" spans="1:5" hidden="1" x14ac:dyDescent="0.35">
      <c r="A3701" s="76">
        <v>41760</v>
      </c>
      <c r="B3701">
        <v>0</v>
      </c>
      <c r="C3701" t="s">
        <v>308</v>
      </c>
      <c r="D3701" t="s">
        <v>13</v>
      </c>
      <c r="E3701" t="s">
        <v>99</v>
      </c>
    </row>
    <row r="3702" spans="1:5" hidden="1" x14ac:dyDescent="0.35">
      <c r="A3702" s="76">
        <v>41760</v>
      </c>
      <c r="B3702">
        <v>14.234136000000001</v>
      </c>
      <c r="C3702" t="s">
        <v>62</v>
      </c>
      <c r="D3702" t="s">
        <v>13</v>
      </c>
      <c r="E3702" t="s">
        <v>99</v>
      </c>
    </row>
    <row r="3703" spans="1:5" hidden="1" x14ac:dyDescent="0.35">
      <c r="A3703" s="76">
        <v>41760</v>
      </c>
      <c r="B3703">
        <v>765.07405999999787</v>
      </c>
      <c r="C3703" t="s">
        <v>62</v>
      </c>
      <c r="D3703" t="s">
        <v>87</v>
      </c>
      <c r="E3703" t="s">
        <v>99</v>
      </c>
    </row>
    <row r="3704" spans="1:5" hidden="1" x14ac:dyDescent="0.35">
      <c r="A3704" s="76">
        <v>41760</v>
      </c>
      <c r="B3704">
        <v>79.968269000000006</v>
      </c>
      <c r="C3704" t="s">
        <v>62</v>
      </c>
      <c r="D3704" t="s">
        <v>316</v>
      </c>
      <c r="E3704" t="s">
        <v>99</v>
      </c>
    </row>
    <row r="3705" spans="1:5" hidden="1" x14ac:dyDescent="0.35">
      <c r="A3705" s="76">
        <v>41760</v>
      </c>
      <c r="B3705">
        <v>6.4008729999999998</v>
      </c>
      <c r="C3705" t="s">
        <v>55</v>
      </c>
      <c r="D3705" t="s">
        <v>316</v>
      </c>
      <c r="E3705" t="s">
        <v>12</v>
      </c>
    </row>
    <row r="3706" spans="1:5" hidden="1" x14ac:dyDescent="0.35">
      <c r="A3706" s="76">
        <v>41760</v>
      </c>
      <c r="B3706">
        <v>73.567396000000016</v>
      </c>
      <c r="C3706" t="s">
        <v>63</v>
      </c>
      <c r="D3706" t="s">
        <v>316</v>
      </c>
      <c r="E3706" t="s">
        <v>99</v>
      </c>
    </row>
    <row r="3707" spans="1:5" hidden="1" x14ac:dyDescent="0.35">
      <c r="A3707" s="76">
        <v>41760</v>
      </c>
      <c r="B3707">
        <v>28.390350000000002</v>
      </c>
      <c r="C3707" t="s">
        <v>56</v>
      </c>
      <c r="D3707" t="s">
        <v>316</v>
      </c>
      <c r="E3707" t="s">
        <v>12</v>
      </c>
    </row>
    <row r="3708" spans="1:5" hidden="1" x14ac:dyDescent="0.35">
      <c r="A3708" s="76">
        <v>41760</v>
      </c>
      <c r="B3708">
        <v>12.599921999999999</v>
      </c>
      <c r="C3708" t="s">
        <v>58</v>
      </c>
      <c r="D3708" t="s">
        <v>316</v>
      </c>
      <c r="E3708" t="s">
        <v>12</v>
      </c>
    </row>
    <row r="3709" spans="1:5" hidden="1" x14ac:dyDescent="0.35">
      <c r="A3709" s="76">
        <v>41760</v>
      </c>
      <c r="B3709">
        <v>25.495032999999999</v>
      </c>
      <c r="C3709" t="s">
        <v>60</v>
      </c>
      <c r="D3709" t="s">
        <v>316</v>
      </c>
      <c r="E3709" t="s">
        <v>12</v>
      </c>
    </row>
    <row r="3710" spans="1:5" hidden="1" x14ac:dyDescent="0.35">
      <c r="A3710" s="76">
        <v>41760</v>
      </c>
      <c r="B3710">
        <v>7.0820910000000001</v>
      </c>
      <c r="C3710" t="s">
        <v>308</v>
      </c>
      <c r="D3710" t="s">
        <v>316</v>
      </c>
      <c r="E3710" t="s">
        <v>12</v>
      </c>
    </row>
    <row r="3711" spans="1:5" hidden="1" x14ac:dyDescent="0.35">
      <c r="A3711" s="76">
        <v>41760</v>
      </c>
      <c r="B3711">
        <v>-2.8646069999999999</v>
      </c>
      <c r="C3711" t="s">
        <v>62</v>
      </c>
      <c r="D3711" t="s">
        <v>124</v>
      </c>
      <c r="E3711" t="s">
        <v>99</v>
      </c>
    </row>
    <row r="3712" spans="1:5" hidden="1" x14ac:dyDescent="0.35">
      <c r="A3712" s="76">
        <v>41760</v>
      </c>
      <c r="B3712">
        <v>-0.34457599999999999</v>
      </c>
      <c r="C3712" t="s">
        <v>55</v>
      </c>
      <c r="D3712" t="s">
        <v>124</v>
      </c>
      <c r="E3712" t="s">
        <v>9</v>
      </c>
    </row>
    <row r="3713" spans="1:5" hidden="1" x14ac:dyDescent="0.35">
      <c r="A3713" s="76">
        <v>41760</v>
      </c>
      <c r="B3713">
        <v>-2.5200309999999999</v>
      </c>
      <c r="C3713" t="s">
        <v>63</v>
      </c>
      <c r="D3713" t="s">
        <v>124</v>
      </c>
      <c r="E3713" t="s">
        <v>99</v>
      </c>
    </row>
    <row r="3714" spans="1:5" hidden="1" x14ac:dyDescent="0.35">
      <c r="A3714" s="76">
        <v>41760</v>
      </c>
      <c r="B3714">
        <v>-1.3863179999999999</v>
      </c>
      <c r="C3714" t="s">
        <v>56</v>
      </c>
      <c r="D3714" t="s">
        <v>124</v>
      </c>
      <c r="E3714" t="s">
        <v>9</v>
      </c>
    </row>
    <row r="3715" spans="1:5" hidden="1" x14ac:dyDescent="0.35">
      <c r="A3715" s="76">
        <v>41760</v>
      </c>
      <c r="B3715">
        <v>-2.727989</v>
      </c>
      <c r="C3715" t="s">
        <v>58</v>
      </c>
      <c r="D3715" t="s">
        <v>124</v>
      </c>
      <c r="E3715" t="s">
        <v>9</v>
      </c>
    </row>
    <row r="3716" spans="1:5" hidden="1" x14ac:dyDescent="0.35">
      <c r="A3716" s="76">
        <v>41760</v>
      </c>
      <c r="B3716">
        <v>4.8574070000000003</v>
      </c>
      <c r="C3716" t="s">
        <v>60</v>
      </c>
      <c r="D3716" t="s">
        <v>124</v>
      </c>
      <c r="E3716" t="s">
        <v>9</v>
      </c>
    </row>
    <row r="3717" spans="1:5" hidden="1" x14ac:dyDescent="0.35">
      <c r="A3717" s="76">
        <v>41760</v>
      </c>
      <c r="B3717">
        <v>-3.263131</v>
      </c>
      <c r="C3717" t="s">
        <v>308</v>
      </c>
      <c r="D3717" t="s">
        <v>124</v>
      </c>
      <c r="E3717" t="s">
        <v>12</v>
      </c>
    </row>
    <row r="3718" spans="1:5" hidden="1" x14ac:dyDescent="0.35">
      <c r="A3718" s="76">
        <v>41760</v>
      </c>
      <c r="B3718">
        <v>0</v>
      </c>
      <c r="C3718" t="s">
        <v>56</v>
      </c>
      <c r="D3718" t="s">
        <v>21</v>
      </c>
      <c r="E3718" t="s">
        <v>99</v>
      </c>
    </row>
    <row r="3719" spans="1:5" hidden="1" x14ac:dyDescent="0.35">
      <c r="A3719" s="76">
        <v>41760</v>
      </c>
      <c r="B3719">
        <v>0</v>
      </c>
      <c r="C3719" t="s">
        <v>58</v>
      </c>
      <c r="D3719" t="s">
        <v>21</v>
      </c>
      <c r="E3719" t="s">
        <v>99</v>
      </c>
    </row>
    <row r="3720" spans="1:5" hidden="1" x14ac:dyDescent="0.35">
      <c r="A3720" s="76">
        <v>41760</v>
      </c>
      <c r="B3720">
        <v>0</v>
      </c>
      <c r="C3720" t="s">
        <v>60</v>
      </c>
      <c r="D3720" t="s">
        <v>21</v>
      </c>
      <c r="E3720" t="s">
        <v>99</v>
      </c>
    </row>
    <row r="3721" spans="1:5" hidden="1" x14ac:dyDescent="0.35">
      <c r="A3721" s="76">
        <v>41760</v>
      </c>
      <c r="B3721">
        <v>0</v>
      </c>
      <c r="C3721" t="s">
        <v>308</v>
      </c>
      <c r="D3721" t="s">
        <v>21</v>
      </c>
      <c r="E3721" t="s">
        <v>99</v>
      </c>
    </row>
    <row r="3722" spans="1:5" hidden="1" x14ac:dyDescent="0.35">
      <c r="A3722" s="76">
        <v>41760</v>
      </c>
      <c r="B3722">
        <v>0</v>
      </c>
      <c r="C3722" t="s">
        <v>56</v>
      </c>
      <c r="D3722" t="s">
        <v>237</v>
      </c>
      <c r="E3722" t="s">
        <v>9</v>
      </c>
    </row>
    <row r="3723" spans="1:5" hidden="1" x14ac:dyDescent="0.35">
      <c r="A3723" s="76">
        <v>41760</v>
      </c>
      <c r="B3723">
        <v>0</v>
      </c>
      <c r="C3723" t="s">
        <v>58</v>
      </c>
      <c r="D3723" t="s">
        <v>237</v>
      </c>
      <c r="E3723" t="s">
        <v>9</v>
      </c>
    </row>
    <row r="3724" spans="1:5" hidden="1" x14ac:dyDescent="0.35">
      <c r="A3724" s="76">
        <v>41760</v>
      </c>
      <c r="B3724">
        <v>0</v>
      </c>
      <c r="C3724" t="s">
        <v>60</v>
      </c>
      <c r="D3724" t="s">
        <v>237</v>
      </c>
      <c r="E3724" t="s">
        <v>9</v>
      </c>
    </row>
    <row r="3725" spans="1:5" hidden="1" x14ac:dyDescent="0.35">
      <c r="A3725" s="76">
        <v>41760</v>
      </c>
      <c r="B3725">
        <v>0</v>
      </c>
      <c r="C3725" t="s">
        <v>308</v>
      </c>
      <c r="D3725" t="s">
        <v>237</v>
      </c>
      <c r="E3725" t="s">
        <v>12</v>
      </c>
    </row>
    <row r="3726" spans="1:5" hidden="1" x14ac:dyDescent="0.35">
      <c r="A3726" s="76">
        <v>41760</v>
      </c>
      <c r="B3726">
        <v>93.547954000000004</v>
      </c>
      <c r="C3726" t="s">
        <v>63</v>
      </c>
      <c r="D3726" t="s">
        <v>21</v>
      </c>
      <c r="E3726" t="s">
        <v>9</v>
      </c>
    </row>
    <row r="3727" spans="1:5" hidden="1" x14ac:dyDescent="0.35">
      <c r="A3727" s="76">
        <v>41760</v>
      </c>
      <c r="B3727">
        <v>1.059769</v>
      </c>
      <c r="C3727" t="s">
        <v>241</v>
      </c>
      <c r="D3727" t="s">
        <v>21</v>
      </c>
      <c r="E3727" t="s">
        <v>9</v>
      </c>
    </row>
    <row r="3728" spans="1:5" hidden="1" x14ac:dyDescent="0.35">
      <c r="A3728" s="76">
        <v>41760</v>
      </c>
      <c r="B3728">
        <v>-0.75696300000000005</v>
      </c>
      <c r="C3728" t="s">
        <v>62</v>
      </c>
      <c r="D3728" t="s">
        <v>471</v>
      </c>
      <c r="E3728" t="s">
        <v>12</v>
      </c>
    </row>
    <row r="3729" spans="1:5" hidden="1" x14ac:dyDescent="0.35">
      <c r="A3729" s="76">
        <v>41760</v>
      </c>
      <c r="B3729">
        <v>4.1019560000000004</v>
      </c>
      <c r="C3729" t="s">
        <v>55</v>
      </c>
      <c r="D3729" t="s">
        <v>21</v>
      </c>
      <c r="E3729" t="s">
        <v>9</v>
      </c>
    </row>
    <row r="3730" spans="1:5" hidden="1" x14ac:dyDescent="0.35">
      <c r="A3730" s="76">
        <v>41760</v>
      </c>
      <c r="B3730">
        <v>-0.26530900000000002</v>
      </c>
      <c r="C3730" t="s">
        <v>55</v>
      </c>
      <c r="D3730" t="s">
        <v>472</v>
      </c>
      <c r="E3730" t="s">
        <v>12</v>
      </c>
    </row>
    <row r="3731" spans="1:5" hidden="1" x14ac:dyDescent="0.35">
      <c r="A3731" s="76">
        <v>41760</v>
      </c>
      <c r="B3731">
        <v>97.687407000000007</v>
      </c>
      <c r="C3731" t="s">
        <v>62</v>
      </c>
      <c r="D3731" t="s">
        <v>21</v>
      </c>
      <c r="E3731" t="s">
        <v>99</v>
      </c>
    </row>
    <row r="3732" spans="1:5" hidden="1" x14ac:dyDescent="0.35">
      <c r="A3732" s="76">
        <v>41760</v>
      </c>
      <c r="B3732">
        <v>174.79106899999999</v>
      </c>
      <c r="C3732" t="s">
        <v>62</v>
      </c>
      <c r="D3732" t="s">
        <v>92</v>
      </c>
      <c r="E3732" t="s">
        <v>99</v>
      </c>
    </row>
    <row r="3733" spans="1:5" hidden="1" x14ac:dyDescent="0.35">
      <c r="A3733" s="76">
        <v>41760</v>
      </c>
      <c r="B3733">
        <v>590.28299099999788</v>
      </c>
      <c r="C3733" t="s">
        <v>62</v>
      </c>
      <c r="D3733" t="s">
        <v>27</v>
      </c>
      <c r="E3733" t="s">
        <v>99</v>
      </c>
    </row>
    <row r="3734" spans="1:5" hidden="1" x14ac:dyDescent="0.35">
      <c r="A3734" s="76">
        <v>41760</v>
      </c>
      <c r="B3734">
        <v>590.28299099999788</v>
      </c>
      <c r="C3734" t="s">
        <v>62</v>
      </c>
      <c r="D3734" t="s">
        <v>27</v>
      </c>
      <c r="E3734" t="s">
        <v>9</v>
      </c>
    </row>
    <row r="3735" spans="1:5" hidden="1" x14ac:dyDescent="0.35">
      <c r="A3735" s="76">
        <v>41760</v>
      </c>
      <c r="B3735">
        <v>21.524007999999945</v>
      </c>
      <c r="C3735" t="s">
        <v>55</v>
      </c>
      <c r="D3735" t="s">
        <v>27</v>
      </c>
      <c r="E3735" t="s">
        <v>99</v>
      </c>
    </row>
    <row r="3736" spans="1:5" hidden="1" x14ac:dyDescent="0.35">
      <c r="A3736" s="76">
        <v>41760</v>
      </c>
      <c r="B3736">
        <v>21.524007999999945</v>
      </c>
      <c r="C3736" t="s">
        <v>55</v>
      </c>
      <c r="D3736" t="s">
        <v>27</v>
      </c>
      <c r="E3736" t="s">
        <v>9</v>
      </c>
    </row>
    <row r="3737" spans="1:5" hidden="1" x14ac:dyDescent="0.35">
      <c r="A3737" s="76">
        <v>41760</v>
      </c>
      <c r="B3737">
        <v>3350.8599120000022</v>
      </c>
      <c r="C3737" t="s">
        <v>63</v>
      </c>
      <c r="D3737" t="s">
        <v>27</v>
      </c>
      <c r="E3737" t="s">
        <v>99</v>
      </c>
    </row>
    <row r="3738" spans="1:5" hidden="1" x14ac:dyDescent="0.35">
      <c r="A3738" s="76">
        <v>41760</v>
      </c>
      <c r="B3738">
        <v>1425.0027050000017</v>
      </c>
      <c r="C3738" t="s">
        <v>56</v>
      </c>
      <c r="D3738" t="s">
        <v>27</v>
      </c>
      <c r="E3738" t="s">
        <v>99</v>
      </c>
    </row>
    <row r="3739" spans="1:5" hidden="1" x14ac:dyDescent="0.35">
      <c r="A3739" s="76">
        <v>41760</v>
      </c>
      <c r="B3739">
        <v>720.65234900000007</v>
      </c>
      <c r="C3739" t="s">
        <v>58</v>
      </c>
      <c r="D3739" t="s">
        <v>27</v>
      </c>
      <c r="E3739" t="s">
        <v>99</v>
      </c>
    </row>
    <row r="3740" spans="1:5" hidden="1" x14ac:dyDescent="0.35">
      <c r="A3740" s="76">
        <v>41760</v>
      </c>
      <c r="B3740">
        <v>696.21077200000082</v>
      </c>
      <c r="C3740" t="s">
        <v>60</v>
      </c>
      <c r="D3740" t="s">
        <v>27</v>
      </c>
      <c r="E3740" t="s">
        <v>99</v>
      </c>
    </row>
    <row r="3741" spans="1:5" hidden="1" x14ac:dyDescent="0.35">
      <c r="A3741" s="76">
        <v>41760</v>
      </c>
      <c r="B3741">
        <v>592.00662599999998</v>
      </c>
      <c r="C3741" t="s">
        <v>308</v>
      </c>
      <c r="D3741" t="s">
        <v>27</v>
      </c>
      <c r="E3741" t="s">
        <v>99</v>
      </c>
    </row>
    <row r="3742" spans="1:5" hidden="1" x14ac:dyDescent="0.35">
      <c r="A3742" s="76">
        <v>41760</v>
      </c>
      <c r="B3742">
        <v>0</v>
      </c>
      <c r="C3742" t="s">
        <v>62</v>
      </c>
      <c r="D3742" t="s">
        <v>283</v>
      </c>
      <c r="E3742" t="s">
        <v>12</v>
      </c>
    </row>
    <row r="3743" spans="1:5" hidden="1" x14ac:dyDescent="0.35">
      <c r="A3743" s="76">
        <v>41760</v>
      </c>
      <c r="B3743">
        <v>0</v>
      </c>
      <c r="C3743" t="s">
        <v>62</v>
      </c>
      <c r="D3743" t="s">
        <v>177</v>
      </c>
      <c r="E3743" t="s">
        <v>99</v>
      </c>
    </row>
    <row r="3744" spans="1:5" hidden="1" x14ac:dyDescent="0.35">
      <c r="A3744" s="76">
        <v>41760</v>
      </c>
      <c r="B3744">
        <v>0</v>
      </c>
      <c r="C3744" t="s">
        <v>55</v>
      </c>
      <c r="D3744" t="s">
        <v>284</v>
      </c>
      <c r="E3744" t="s">
        <v>12</v>
      </c>
    </row>
    <row r="3745" spans="1:5" hidden="1" x14ac:dyDescent="0.35">
      <c r="A3745" s="76">
        <v>41760</v>
      </c>
      <c r="B3745">
        <v>0</v>
      </c>
      <c r="C3745" t="s">
        <v>55</v>
      </c>
      <c r="D3745" t="s">
        <v>177</v>
      </c>
      <c r="E3745" t="s">
        <v>99</v>
      </c>
    </row>
    <row r="3746" spans="1:5" x14ac:dyDescent="0.35">
      <c r="A3746" s="76">
        <v>41791</v>
      </c>
      <c r="B3746">
        <v>0</v>
      </c>
      <c r="C3746" t="s">
        <v>305</v>
      </c>
      <c r="D3746" t="s">
        <v>46</v>
      </c>
      <c r="E3746" t="s">
        <v>12</v>
      </c>
    </row>
    <row r="3747" spans="1:5" x14ac:dyDescent="0.35">
      <c r="A3747" s="76">
        <v>41791</v>
      </c>
      <c r="B3747">
        <v>11601.014883291675</v>
      </c>
      <c r="C3747" t="s">
        <v>58</v>
      </c>
      <c r="D3747" t="s">
        <v>46</v>
      </c>
      <c r="E3747" t="s">
        <v>12</v>
      </c>
    </row>
    <row r="3748" spans="1:5" x14ac:dyDescent="0.35">
      <c r="A3748" s="76">
        <v>41791</v>
      </c>
      <c r="B3748">
        <v>659.79667294751016</v>
      </c>
      <c r="C3748" t="s">
        <v>57</v>
      </c>
      <c r="D3748" t="s">
        <v>46</v>
      </c>
      <c r="E3748" t="s">
        <v>12</v>
      </c>
    </row>
    <row r="3749" spans="1:5" x14ac:dyDescent="0.35">
      <c r="A3749" s="76">
        <v>41791</v>
      </c>
      <c r="B3749">
        <v>3375.2853951163243</v>
      </c>
      <c r="C3749" t="s">
        <v>59</v>
      </c>
      <c r="D3749" t="s">
        <v>46</v>
      </c>
      <c r="E3749" t="s">
        <v>12</v>
      </c>
    </row>
    <row r="3750" spans="1:5" x14ac:dyDescent="0.35">
      <c r="A3750" s="76">
        <v>41791</v>
      </c>
      <c r="B3750">
        <v>0</v>
      </c>
      <c r="C3750" t="s">
        <v>318</v>
      </c>
      <c r="D3750" t="s">
        <v>46</v>
      </c>
      <c r="E3750" t="s">
        <v>12</v>
      </c>
    </row>
    <row r="3751" spans="1:5" x14ac:dyDescent="0.35">
      <c r="A3751" s="76">
        <v>41791</v>
      </c>
      <c r="B3751">
        <v>0</v>
      </c>
      <c r="C3751" t="s">
        <v>60</v>
      </c>
      <c r="D3751" t="s">
        <v>46</v>
      </c>
      <c r="E3751" t="s">
        <v>12</v>
      </c>
    </row>
    <row r="3752" spans="1:5" x14ac:dyDescent="0.35">
      <c r="A3752" s="76">
        <v>41791</v>
      </c>
      <c r="B3752">
        <v>0</v>
      </c>
      <c r="C3752" t="s">
        <v>76</v>
      </c>
      <c r="D3752" t="s">
        <v>46</v>
      </c>
      <c r="E3752" t="s">
        <v>12</v>
      </c>
    </row>
    <row r="3753" spans="1:5" x14ac:dyDescent="0.35">
      <c r="A3753" s="76">
        <v>41791</v>
      </c>
      <c r="B3753">
        <v>0</v>
      </c>
      <c r="C3753" t="s">
        <v>61</v>
      </c>
      <c r="D3753" t="s">
        <v>46</v>
      </c>
      <c r="E3753" t="s">
        <v>12</v>
      </c>
    </row>
    <row r="3754" spans="1:5" x14ac:dyDescent="0.35">
      <c r="A3754" s="76">
        <v>41791</v>
      </c>
      <c r="B3754">
        <v>0</v>
      </c>
      <c r="C3754" t="s">
        <v>55</v>
      </c>
      <c r="D3754" t="s">
        <v>46</v>
      </c>
      <c r="E3754" t="s">
        <v>9</v>
      </c>
    </row>
    <row r="3755" spans="1:5" x14ac:dyDescent="0.35">
      <c r="A3755" s="76">
        <v>41791</v>
      </c>
      <c r="B3755">
        <v>15636.09695135551</v>
      </c>
      <c r="C3755" t="s">
        <v>62</v>
      </c>
      <c r="D3755" t="s">
        <v>46</v>
      </c>
      <c r="E3755" t="s">
        <v>99</v>
      </c>
    </row>
    <row r="3756" spans="1:5" hidden="1" x14ac:dyDescent="0.35">
      <c r="A3756" s="76">
        <v>41791</v>
      </c>
      <c r="B3756">
        <v>0</v>
      </c>
      <c r="C3756" t="s">
        <v>93</v>
      </c>
      <c r="D3756" t="s">
        <v>45</v>
      </c>
      <c r="E3756" t="s">
        <v>9</v>
      </c>
    </row>
    <row r="3757" spans="1:5" hidden="1" x14ac:dyDescent="0.35">
      <c r="A3757" s="76">
        <v>41791</v>
      </c>
      <c r="B3757">
        <v>25900.183512785999</v>
      </c>
      <c r="C3757" t="s">
        <v>56</v>
      </c>
      <c r="D3757" t="s">
        <v>45</v>
      </c>
      <c r="E3757" t="s">
        <v>12</v>
      </c>
    </row>
    <row r="3758" spans="1:5" hidden="1" x14ac:dyDescent="0.35">
      <c r="A3758" s="76">
        <v>41791</v>
      </c>
      <c r="B3758">
        <v>10266.354576043068</v>
      </c>
      <c r="C3758" t="s">
        <v>58</v>
      </c>
      <c r="D3758" t="s">
        <v>45</v>
      </c>
      <c r="E3758" t="s">
        <v>12</v>
      </c>
    </row>
    <row r="3759" spans="1:5" hidden="1" x14ac:dyDescent="0.35">
      <c r="A3759" s="76">
        <v>41791</v>
      </c>
      <c r="B3759">
        <v>574.31776581426664</v>
      </c>
      <c r="C3759" t="s">
        <v>57</v>
      </c>
      <c r="D3759" t="s">
        <v>45</v>
      </c>
      <c r="E3759" t="s">
        <v>12</v>
      </c>
    </row>
    <row r="3760" spans="1:5" hidden="1" x14ac:dyDescent="0.35">
      <c r="A3760" s="76">
        <v>41791</v>
      </c>
      <c r="B3760">
        <v>3259.1441453566631</v>
      </c>
      <c r="C3760" t="s">
        <v>59</v>
      </c>
      <c r="D3760" t="s">
        <v>45</v>
      </c>
      <c r="E3760" t="s">
        <v>12</v>
      </c>
    </row>
    <row r="3761" spans="1:5" hidden="1" x14ac:dyDescent="0.35">
      <c r="A3761" s="76">
        <v>41791</v>
      </c>
      <c r="B3761">
        <v>0</v>
      </c>
      <c r="C3761" t="s">
        <v>94</v>
      </c>
      <c r="D3761" t="s">
        <v>45</v>
      </c>
      <c r="E3761" t="s">
        <v>9</v>
      </c>
    </row>
    <row r="3762" spans="1:5" hidden="1" x14ac:dyDescent="0.35">
      <c r="A3762" s="76">
        <v>41791</v>
      </c>
      <c r="B3762">
        <v>0</v>
      </c>
      <c r="C3762" t="s">
        <v>60</v>
      </c>
      <c r="D3762" t="s">
        <v>45</v>
      </c>
      <c r="E3762" t="s">
        <v>12</v>
      </c>
    </row>
    <row r="3763" spans="1:5" hidden="1" x14ac:dyDescent="0.35">
      <c r="A3763" s="76">
        <v>41791</v>
      </c>
      <c r="B3763">
        <v>0</v>
      </c>
      <c r="C3763" t="s">
        <v>76</v>
      </c>
      <c r="D3763" t="s">
        <v>45</v>
      </c>
      <c r="E3763" t="s">
        <v>12</v>
      </c>
    </row>
    <row r="3764" spans="1:5" hidden="1" x14ac:dyDescent="0.35">
      <c r="A3764" s="76">
        <v>41791</v>
      </c>
      <c r="B3764">
        <v>0</v>
      </c>
      <c r="C3764" t="s">
        <v>61</v>
      </c>
      <c r="D3764" t="s">
        <v>45</v>
      </c>
      <c r="E3764" t="s">
        <v>12</v>
      </c>
    </row>
    <row r="3765" spans="1:5" hidden="1" x14ac:dyDescent="0.35">
      <c r="A3765" s="76">
        <v>41791</v>
      </c>
      <c r="B3765">
        <v>0</v>
      </c>
      <c r="C3765" t="s">
        <v>55</v>
      </c>
      <c r="D3765" t="s">
        <v>45</v>
      </c>
      <c r="E3765" t="s">
        <v>9</v>
      </c>
    </row>
    <row r="3766" spans="1:5" hidden="1" x14ac:dyDescent="0.35">
      <c r="A3766" s="76">
        <v>41791</v>
      </c>
      <c r="B3766">
        <v>40000</v>
      </c>
      <c r="C3766" t="s">
        <v>62</v>
      </c>
      <c r="D3766" t="s">
        <v>45</v>
      </c>
      <c r="E3766" t="s">
        <v>99</v>
      </c>
    </row>
    <row r="3767" spans="1:5" hidden="1" x14ac:dyDescent="0.35">
      <c r="A3767" s="76">
        <v>41791</v>
      </c>
      <c r="B3767">
        <v>0</v>
      </c>
      <c r="C3767" t="s">
        <v>93</v>
      </c>
      <c r="D3767" t="s">
        <v>109</v>
      </c>
      <c r="E3767" t="s">
        <v>99</v>
      </c>
    </row>
    <row r="3768" spans="1:5" hidden="1" x14ac:dyDescent="0.35">
      <c r="A3768" s="76">
        <v>41791</v>
      </c>
      <c r="B3768">
        <v>0</v>
      </c>
      <c r="C3768" t="s">
        <v>94</v>
      </c>
      <c r="D3768" t="s">
        <v>109</v>
      </c>
      <c r="E3768" t="s">
        <v>99</v>
      </c>
    </row>
    <row r="3769" spans="1:5" hidden="1" x14ac:dyDescent="0.35">
      <c r="A3769" s="76">
        <v>41791</v>
      </c>
      <c r="B3769">
        <v>0</v>
      </c>
      <c r="C3769" t="s">
        <v>55</v>
      </c>
      <c r="D3769" t="s">
        <v>109</v>
      </c>
      <c r="E3769" t="s">
        <v>99</v>
      </c>
    </row>
    <row r="3770" spans="1:5" hidden="1" x14ac:dyDescent="0.35">
      <c r="A3770" s="76">
        <v>41791</v>
      </c>
      <c r="B3770">
        <v>1.5581831658144303</v>
      </c>
      <c r="C3770" t="s">
        <v>62</v>
      </c>
      <c r="D3770" t="s">
        <v>109</v>
      </c>
      <c r="E3770" t="s">
        <v>99</v>
      </c>
    </row>
    <row r="3771" spans="1:5" hidden="1" x14ac:dyDescent="0.35">
      <c r="A3771" s="76">
        <v>41791</v>
      </c>
      <c r="B3771">
        <v>0</v>
      </c>
      <c r="C3771" t="s">
        <v>93</v>
      </c>
      <c r="D3771" t="s">
        <v>10</v>
      </c>
      <c r="E3771" t="s">
        <v>99</v>
      </c>
    </row>
    <row r="3772" spans="1:5" hidden="1" x14ac:dyDescent="0.35">
      <c r="A3772" s="76">
        <v>41791</v>
      </c>
      <c r="B3772">
        <v>0</v>
      </c>
      <c r="C3772" t="s">
        <v>94</v>
      </c>
      <c r="D3772" t="s">
        <v>10</v>
      </c>
      <c r="E3772" t="s">
        <v>99</v>
      </c>
    </row>
    <row r="3773" spans="1:5" hidden="1" x14ac:dyDescent="0.35">
      <c r="A3773" s="76">
        <v>41791</v>
      </c>
      <c r="B3773">
        <v>0</v>
      </c>
      <c r="C3773" t="s">
        <v>55</v>
      </c>
      <c r="D3773" t="s">
        <v>10</v>
      </c>
      <c r="E3773" t="s">
        <v>99</v>
      </c>
    </row>
    <row r="3774" spans="1:5" hidden="1" x14ac:dyDescent="0.35">
      <c r="A3774" s="76">
        <v>41791</v>
      </c>
      <c r="B3774">
        <v>3.44304E-2</v>
      </c>
      <c r="C3774" t="s">
        <v>62</v>
      </c>
      <c r="D3774" t="s">
        <v>10</v>
      </c>
      <c r="E3774" t="s">
        <v>99</v>
      </c>
    </row>
    <row r="3775" spans="1:5" hidden="1" x14ac:dyDescent="0.35">
      <c r="A3775" s="76">
        <v>41791</v>
      </c>
      <c r="B3775">
        <v>738.65</v>
      </c>
      <c r="C3775" t="s">
        <v>56</v>
      </c>
      <c r="D3775" t="s">
        <v>26</v>
      </c>
      <c r="E3775" t="s">
        <v>9</v>
      </c>
    </row>
    <row r="3776" spans="1:5" hidden="1" x14ac:dyDescent="0.35">
      <c r="A3776" s="76">
        <v>41791</v>
      </c>
      <c r="B3776">
        <v>454.53100000000001</v>
      </c>
      <c r="C3776" t="s">
        <v>58</v>
      </c>
      <c r="D3776" t="s">
        <v>26</v>
      </c>
      <c r="E3776" t="s">
        <v>9</v>
      </c>
    </row>
    <row r="3777" spans="1:5" hidden="1" x14ac:dyDescent="0.35">
      <c r="A3777" s="76">
        <v>41791</v>
      </c>
      <c r="B3777">
        <v>11.545999999999999</v>
      </c>
      <c r="C3777" t="s">
        <v>307</v>
      </c>
      <c r="D3777" t="s">
        <v>26</v>
      </c>
      <c r="E3777" t="s">
        <v>12</v>
      </c>
    </row>
    <row r="3778" spans="1:5" hidden="1" x14ac:dyDescent="0.35">
      <c r="A3778" s="76">
        <v>41791</v>
      </c>
      <c r="B3778">
        <v>172.489</v>
      </c>
      <c r="C3778" t="s">
        <v>59</v>
      </c>
      <c r="D3778" t="s">
        <v>26</v>
      </c>
      <c r="E3778" t="s">
        <v>9</v>
      </c>
    </row>
    <row r="3779" spans="1:5" hidden="1" x14ac:dyDescent="0.35">
      <c r="A3779" s="76">
        <v>41791</v>
      </c>
      <c r="B3779">
        <v>0</v>
      </c>
      <c r="C3779" t="s">
        <v>60</v>
      </c>
      <c r="D3779" t="s">
        <v>26</v>
      </c>
      <c r="E3779" t="s">
        <v>9</v>
      </c>
    </row>
    <row r="3780" spans="1:5" hidden="1" x14ac:dyDescent="0.35">
      <c r="A3780" s="76">
        <v>41791</v>
      </c>
      <c r="B3780">
        <v>0</v>
      </c>
      <c r="C3780" t="s">
        <v>76</v>
      </c>
      <c r="D3780" t="s">
        <v>26</v>
      </c>
      <c r="E3780" t="s">
        <v>9</v>
      </c>
    </row>
    <row r="3781" spans="1:5" hidden="1" x14ac:dyDescent="0.35">
      <c r="A3781" s="76">
        <v>41791</v>
      </c>
      <c r="B3781">
        <v>0</v>
      </c>
      <c r="C3781" t="s">
        <v>61</v>
      </c>
      <c r="D3781" t="s">
        <v>26</v>
      </c>
      <c r="E3781" t="s">
        <v>9</v>
      </c>
    </row>
    <row r="3782" spans="1:5" hidden="1" x14ac:dyDescent="0.35">
      <c r="A3782" s="76">
        <v>41791</v>
      </c>
      <c r="B3782">
        <v>0</v>
      </c>
      <c r="C3782" t="s">
        <v>55</v>
      </c>
      <c r="D3782" t="s">
        <v>26</v>
      </c>
      <c r="E3782" t="s">
        <v>9</v>
      </c>
    </row>
    <row r="3783" spans="1:5" hidden="1" x14ac:dyDescent="0.35">
      <c r="A3783" s="76">
        <v>41791</v>
      </c>
      <c r="B3783">
        <v>1377.2160000000001</v>
      </c>
      <c r="C3783" t="s">
        <v>63</v>
      </c>
      <c r="D3783" t="s">
        <v>26</v>
      </c>
      <c r="E3783" t="s">
        <v>99</v>
      </c>
    </row>
    <row r="3784" spans="1:5" hidden="1" x14ac:dyDescent="0.35">
      <c r="A3784" s="76">
        <v>41791</v>
      </c>
      <c r="B3784">
        <v>184.035</v>
      </c>
      <c r="C3784" t="s">
        <v>123</v>
      </c>
      <c r="D3784" t="s">
        <v>26</v>
      </c>
      <c r="E3784" t="s">
        <v>99</v>
      </c>
    </row>
    <row r="3785" spans="1:5" hidden="1" x14ac:dyDescent="0.35">
      <c r="A3785" s="76">
        <v>41791</v>
      </c>
      <c r="B3785">
        <v>1377.2160000000001</v>
      </c>
      <c r="C3785" t="s">
        <v>62</v>
      </c>
      <c r="D3785" t="s">
        <v>26</v>
      </c>
      <c r="E3785" t="s">
        <v>99</v>
      </c>
    </row>
    <row r="3786" spans="1:5" hidden="1" x14ac:dyDescent="0.35">
      <c r="A3786" s="76">
        <v>41791</v>
      </c>
      <c r="B3786">
        <v>590.28299099999788</v>
      </c>
      <c r="C3786" t="s">
        <v>62</v>
      </c>
      <c r="D3786" t="s">
        <v>25</v>
      </c>
      <c r="E3786" t="s">
        <v>99</v>
      </c>
    </row>
    <row r="3787" spans="1:5" hidden="1" x14ac:dyDescent="0.35">
      <c r="A3787" s="76">
        <v>41791</v>
      </c>
      <c r="B3787">
        <v>21.524007999999945</v>
      </c>
      <c r="C3787" t="s">
        <v>55</v>
      </c>
      <c r="D3787" t="s">
        <v>25</v>
      </c>
      <c r="E3787" t="s">
        <v>99</v>
      </c>
    </row>
    <row r="3788" spans="1:5" hidden="1" x14ac:dyDescent="0.35">
      <c r="A3788" s="76">
        <v>41791</v>
      </c>
      <c r="B3788">
        <v>3433.8724520000023</v>
      </c>
      <c r="C3788" t="s">
        <v>63</v>
      </c>
      <c r="D3788" t="s">
        <v>25</v>
      </c>
      <c r="E3788" t="s">
        <v>99</v>
      </c>
    </row>
    <row r="3789" spans="1:5" hidden="1" x14ac:dyDescent="0.35">
      <c r="A3789" s="76">
        <v>41791</v>
      </c>
      <c r="B3789">
        <v>1425.0027050000017</v>
      </c>
      <c r="C3789" t="s">
        <v>56</v>
      </c>
      <c r="D3789" t="s">
        <v>25</v>
      </c>
      <c r="E3789" t="s">
        <v>99</v>
      </c>
    </row>
    <row r="3790" spans="1:5" hidden="1" x14ac:dyDescent="0.35">
      <c r="A3790" s="76">
        <v>41791</v>
      </c>
      <c r="B3790">
        <v>720.65234900000007</v>
      </c>
      <c r="C3790" t="s">
        <v>58</v>
      </c>
      <c r="D3790" t="s">
        <v>25</v>
      </c>
      <c r="E3790" t="s">
        <v>99</v>
      </c>
    </row>
    <row r="3791" spans="1:5" hidden="1" x14ac:dyDescent="0.35">
      <c r="A3791" s="76">
        <v>41791</v>
      </c>
      <c r="B3791">
        <v>696.21077200000082</v>
      </c>
      <c r="C3791" t="s">
        <v>60</v>
      </c>
      <c r="D3791" t="s">
        <v>25</v>
      </c>
      <c r="E3791" t="s">
        <v>99</v>
      </c>
    </row>
    <row r="3792" spans="1:5" hidden="1" x14ac:dyDescent="0.35">
      <c r="A3792" s="76">
        <v>41791</v>
      </c>
      <c r="B3792">
        <v>592.00662599999998</v>
      </c>
      <c r="C3792" t="s">
        <v>308</v>
      </c>
      <c r="D3792" t="s">
        <v>25</v>
      </c>
      <c r="E3792" t="s">
        <v>99</v>
      </c>
    </row>
    <row r="3793" spans="1:5" hidden="1" x14ac:dyDescent="0.35">
      <c r="A3793" s="76">
        <v>41791</v>
      </c>
      <c r="B3793">
        <v>2.6354820000000001</v>
      </c>
      <c r="C3793" t="s">
        <v>55</v>
      </c>
      <c r="D3793" t="s">
        <v>13</v>
      </c>
      <c r="E3793" t="s">
        <v>9</v>
      </c>
    </row>
    <row r="3794" spans="1:5" hidden="1" x14ac:dyDescent="0.35">
      <c r="A3794" s="76">
        <v>41791</v>
      </c>
      <c r="B3794">
        <v>0.87039599999999995</v>
      </c>
      <c r="C3794" t="s">
        <v>55</v>
      </c>
      <c r="D3794" t="s">
        <v>469</v>
      </c>
      <c r="E3794" t="s">
        <v>12</v>
      </c>
    </row>
    <row r="3795" spans="1:5" hidden="1" x14ac:dyDescent="0.35">
      <c r="A3795" s="76">
        <v>41791</v>
      </c>
      <c r="B3795">
        <v>9.2580109999999998</v>
      </c>
      <c r="C3795" t="s">
        <v>63</v>
      </c>
      <c r="D3795" t="s">
        <v>13</v>
      </c>
      <c r="E3795" t="s">
        <v>9</v>
      </c>
    </row>
    <row r="3796" spans="1:5" hidden="1" x14ac:dyDescent="0.35">
      <c r="A3796" s="76">
        <v>41791</v>
      </c>
      <c r="B3796">
        <v>0.98764799999999997</v>
      </c>
      <c r="C3796" t="s">
        <v>241</v>
      </c>
      <c r="D3796" t="s">
        <v>13</v>
      </c>
      <c r="E3796" t="s">
        <v>9</v>
      </c>
    </row>
    <row r="3797" spans="1:5" hidden="1" x14ac:dyDescent="0.35">
      <c r="A3797" s="76">
        <v>41791</v>
      </c>
      <c r="B3797">
        <v>0.136209</v>
      </c>
      <c r="C3797" t="s">
        <v>62</v>
      </c>
      <c r="D3797" t="s">
        <v>470</v>
      </c>
      <c r="E3797" t="s">
        <v>12</v>
      </c>
    </row>
    <row r="3798" spans="1:5" hidden="1" x14ac:dyDescent="0.35">
      <c r="A3798" s="76">
        <v>41791</v>
      </c>
      <c r="B3798">
        <v>0</v>
      </c>
      <c r="C3798" t="s">
        <v>56</v>
      </c>
      <c r="D3798" t="s">
        <v>244</v>
      </c>
      <c r="E3798" t="s">
        <v>9</v>
      </c>
    </row>
    <row r="3799" spans="1:5" hidden="1" x14ac:dyDescent="0.35">
      <c r="A3799" s="76">
        <v>41791</v>
      </c>
      <c r="B3799">
        <v>0</v>
      </c>
      <c r="C3799" t="s">
        <v>58</v>
      </c>
      <c r="D3799" t="s">
        <v>244</v>
      </c>
      <c r="E3799" t="s">
        <v>9</v>
      </c>
    </row>
    <row r="3800" spans="1:5" hidden="1" x14ac:dyDescent="0.35">
      <c r="A3800" s="76">
        <v>41791</v>
      </c>
      <c r="B3800">
        <v>0</v>
      </c>
      <c r="C3800" t="s">
        <v>60</v>
      </c>
      <c r="D3800" t="s">
        <v>244</v>
      </c>
      <c r="E3800" t="s">
        <v>9</v>
      </c>
    </row>
    <row r="3801" spans="1:5" hidden="1" x14ac:dyDescent="0.35">
      <c r="A3801" s="76">
        <v>41791</v>
      </c>
      <c r="B3801">
        <v>0</v>
      </c>
      <c r="C3801" t="s">
        <v>308</v>
      </c>
      <c r="D3801" t="s">
        <v>244</v>
      </c>
      <c r="E3801" t="s">
        <v>12</v>
      </c>
    </row>
    <row r="3802" spans="1:5" hidden="1" x14ac:dyDescent="0.35">
      <c r="A3802" s="76">
        <v>41791</v>
      </c>
      <c r="B3802">
        <v>0</v>
      </c>
      <c r="C3802" t="s">
        <v>56</v>
      </c>
      <c r="D3802" t="s">
        <v>13</v>
      </c>
      <c r="E3802" t="s">
        <v>99</v>
      </c>
    </row>
    <row r="3803" spans="1:5" hidden="1" x14ac:dyDescent="0.35">
      <c r="A3803" s="76">
        <v>41791</v>
      </c>
      <c r="B3803">
        <v>0</v>
      </c>
      <c r="C3803" t="s">
        <v>58</v>
      </c>
      <c r="D3803" t="s">
        <v>13</v>
      </c>
      <c r="E3803" t="s">
        <v>99</v>
      </c>
    </row>
    <row r="3804" spans="1:5" hidden="1" x14ac:dyDescent="0.35">
      <c r="A3804" s="76">
        <v>41791</v>
      </c>
      <c r="B3804">
        <v>0</v>
      </c>
      <c r="C3804" t="s">
        <v>60</v>
      </c>
      <c r="D3804" t="s">
        <v>13</v>
      </c>
      <c r="E3804" t="s">
        <v>99</v>
      </c>
    </row>
    <row r="3805" spans="1:5" hidden="1" x14ac:dyDescent="0.35">
      <c r="A3805" s="76">
        <v>41791</v>
      </c>
      <c r="B3805">
        <v>0</v>
      </c>
      <c r="C3805" t="s">
        <v>308</v>
      </c>
      <c r="D3805" t="s">
        <v>13</v>
      </c>
      <c r="E3805" t="s">
        <v>99</v>
      </c>
    </row>
    <row r="3806" spans="1:5" hidden="1" x14ac:dyDescent="0.35">
      <c r="A3806" s="76">
        <v>41791</v>
      </c>
      <c r="B3806">
        <v>13.887745999999998</v>
      </c>
      <c r="C3806" t="s">
        <v>62</v>
      </c>
      <c r="D3806" t="s">
        <v>13</v>
      </c>
      <c r="E3806" t="s">
        <v>99</v>
      </c>
    </row>
    <row r="3807" spans="1:5" hidden="1" x14ac:dyDescent="0.35">
      <c r="A3807" s="76">
        <v>41791</v>
      </c>
      <c r="B3807">
        <v>1981.3867369999982</v>
      </c>
      <c r="C3807" t="s">
        <v>62</v>
      </c>
      <c r="D3807" t="s">
        <v>87</v>
      </c>
      <c r="E3807" t="s">
        <v>99</v>
      </c>
    </row>
    <row r="3808" spans="1:5" hidden="1" x14ac:dyDescent="0.35">
      <c r="A3808" s="76">
        <v>41791</v>
      </c>
      <c r="B3808">
        <v>79.639332999999993</v>
      </c>
      <c r="C3808" t="s">
        <v>62</v>
      </c>
      <c r="D3808" t="s">
        <v>316</v>
      </c>
      <c r="E3808" t="s">
        <v>99</v>
      </c>
    </row>
    <row r="3809" spans="1:5" hidden="1" x14ac:dyDescent="0.35">
      <c r="A3809" s="76">
        <v>41791</v>
      </c>
      <c r="B3809">
        <v>4.7063329999999999</v>
      </c>
      <c r="C3809" t="s">
        <v>55</v>
      </c>
      <c r="D3809" t="s">
        <v>316</v>
      </c>
      <c r="E3809" t="s">
        <v>12</v>
      </c>
    </row>
    <row r="3810" spans="1:5" hidden="1" x14ac:dyDescent="0.35">
      <c r="A3810" s="76">
        <v>41791</v>
      </c>
      <c r="B3810">
        <v>74.932999999999993</v>
      </c>
      <c r="C3810" t="s">
        <v>63</v>
      </c>
      <c r="D3810" t="s">
        <v>316</v>
      </c>
      <c r="E3810" t="s">
        <v>99</v>
      </c>
    </row>
    <row r="3811" spans="1:5" hidden="1" x14ac:dyDescent="0.35">
      <c r="A3811" s="76">
        <v>41791</v>
      </c>
      <c r="B3811">
        <v>33.267752999999999</v>
      </c>
      <c r="C3811" t="s">
        <v>56</v>
      </c>
      <c r="D3811" t="s">
        <v>316</v>
      </c>
      <c r="E3811" t="s">
        <v>12</v>
      </c>
    </row>
    <row r="3812" spans="1:5" hidden="1" x14ac:dyDescent="0.35">
      <c r="A3812" s="76">
        <v>41791</v>
      </c>
      <c r="B3812">
        <v>13.59186</v>
      </c>
      <c r="C3812" t="s">
        <v>58</v>
      </c>
      <c r="D3812" t="s">
        <v>316</v>
      </c>
      <c r="E3812" t="s">
        <v>12</v>
      </c>
    </row>
    <row r="3813" spans="1:5" hidden="1" x14ac:dyDescent="0.35">
      <c r="A3813" s="76">
        <v>41791</v>
      </c>
      <c r="B3813">
        <v>21.238667</v>
      </c>
      <c r="C3813" t="s">
        <v>60</v>
      </c>
      <c r="D3813" t="s">
        <v>316</v>
      </c>
      <c r="E3813" t="s">
        <v>12</v>
      </c>
    </row>
    <row r="3814" spans="1:5" hidden="1" x14ac:dyDescent="0.35">
      <c r="A3814" s="76">
        <v>41791</v>
      </c>
      <c r="B3814">
        <v>6.8347199999999999</v>
      </c>
      <c r="C3814" t="s">
        <v>308</v>
      </c>
      <c r="D3814" t="s">
        <v>316</v>
      </c>
      <c r="E3814" t="s">
        <v>12</v>
      </c>
    </row>
    <row r="3815" spans="1:5" hidden="1" x14ac:dyDescent="0.35">
      <c r="A3815" s="76">
        <v>41791</v>
      </c>
      <c r="B3815">
        <v>87.370964999999998</v>
      </c>
      <c r="C3815" t="s">
        <v>62</v>
      </c>
      <c r="D3815" t="s">
        <v>124</v>
      </c>
      <c r="E3815" t="s">
        <v>99</v>
      </c>
    </row>
    <row r="3816" spans="1:5" hidden="1" x14ac:dyDescent="0.35">
      <c r="A3816" s="76">
        <v>41791</v>
      </c>
      <c r="B3816">
        <v>2.8575400000000002</v>
      </c>
      <c r="C3816" t="s">
        <v>55</v>
      </c>
      <c r="D3816" t="s">
        <v>124</v>
      </c>
      <c r="E3816" t="s">
        <v>9</v>
      </c>
    </row>
    <row r="3817" spans="1:5" hidden="1" x14ac:dyDescent="0.35">
      <c r="A3817" s="76">
        <v>41791</v>
      </c>
      <c r="B3817">
        <v>84.513424999999998</v>
      </c>
      <c r="C3817" t="s">
        <v>63</v>
      </c>
      <c r="D3817" t="s">
        <v>124</v>
      </c>
      <c r="E3817" t="s">
        <v>99</v>
      </c>
    </row>
    <row r="3818" spans="1:5" hidden="1" x14ac:dyDescent="0.35">
      <c r="A3818" s="76">
        <v>41791</v>
      </c>
      <c r="B3818">
        <v>26.438531000000001</v>
      </c>
      <c r="C3818" t="s">
        <v>56</v>
      </c>
      <c r="D3818" t="s">
        <v>124</v>
      </c>
      <c r="E3818" t="s">
        <v>9</v>
      </c>
    </row>
    <row r="3819" spans="1:5" hidden="1" x14ac:dyDescent="0.35">
      <c r="A3819" s="76">
        <v>41791</v>
      </c>
      <c r="B3819">
        <v>43.532569000000002</v>
      </c>
      <c r="C3819" t="s">
        <v>58</v>
      </c>
      <c r="D3819" t="s">
        <v>124</v>
      </c>
      <c r="E3819" t="s">
        <v>9</v>
      </c>
    </row>
    <row r="3820" spans="1:5" hidden="1" x14ac:dyDescent="0.35">
      <c r="A3820" s="76">
        <v>41791</v>
      </c>
      <c r="B3820">
        <v>13.035541</v>
      </c>
      <c r="C3820" t="s">
        <v>60</v>
      </c>
      <c r="D3820" t="s">
        <v>124</v>
      </c>
      <c r="E3820" t="s">
        <v>9</v>
      </c>
    </row>
    <row r="3821" spans="1:5" hidden="1" x14ac:dyDescent="0.35">
      <c r="A3821" s="76">
        <v>41791</v>
      </c>
      <c r="B3821">
        <v>1.5067839999999999</v>
      </c>
      <c r="C3821" t="s">
        <v>308</v>
      </c>
      <c r="D3821" t="s">
        <v>124</v>
      </c>
      <c r="E3821" t="s">
        <v>12</v>
      </c>
    </row>
    <row r="3822" spans="1:5" hidden="1" x14ac:dyDescent="0.35">
      <c r="A3822" s="76">
        <v>41791</v>
      </c>
      <c r="B3822">
        <v>0</v>
      </c>
      <c r="C3822" t="s">
        <v>56</v>
      </c>
      <c r="D3822" t="s">
        <v>21</v>
      </c>
      <c r="E3822" t="s">
        <v>99</v>
      </c>
    </row>
    <row r="3823" spans="1:5" hidden="1" x14ac:dyDescent="0.35">
      <c r="A3823" s="76">
        <v>41791</v>
      </c>
      <c r="B3823">
        <v>0</v>
      </c>
      <c r="C3823" t="s">
        <v>58</v>
      </c>
      <c r="D3823" t="s">
        <v>21</v>
      </c>
      <c r="E3823" t="s">
        <v>99</v>
      </c>
    </row>
    <row r="3824" spans="1:5" hidden="1" x14ac:dyDescent="0.35">
      <c r="A3824" s="76">
        <v>41791</v>
      </c>
      <c r="B3824">
        <v>0</v>
      </c>
      <c r="C3824" t="s">
        <v>60</v>
      </c>
      <c r="D3824" t="s">
        <v>21</v>
      </c>
      <c r="E3824" t="s">
        <v>99</v>
      </c>
    </row>
    <row r="3825" spans="1:5" hidden="1" x14ac:dyDescent="0.35">
      <c r="A3825" s="76">
        <v>41791</v>
      </c>
      <c r="B3825">
        <v>0</v>
      </c>
      <c r="C3825" t="s">
        <v>308</v>
      </c>
      <c r="D3825" t="s">
        <v>21</v>
      </c>
      <c r="E3825" t="s">
        <v>99</v>
      </c>
    </row>
    <row r="3826" spans="1:5" hidden="1" x14ac:dyDescent="0.35">
      <c r="A3826" s="76">
        <v>41791</v>
      </c>
      <c r="B3826">
        <v>0</v>
      </c>
      <c r="C3826" t="s">
        <v>56</v>
      </c>
      <c r="D3826" t="s">
        <v>237</v>
      </c>
      <c r="E3826" t="s">
        <v>9</v>
      </c>
    </row>
    <row r="3827" spans="1:5" hidden="1" x14ac:dyDescent="0.35">
      <c r="A3827" s="76">
        <v>41791</v>
      </c>
      <c r="B3827">
        <v>0</v>
      </c>
      <c r="C3827" t="s">
        <v>58</v>
      </c>
      <c r="D3827" t="s">
        <v>237</v>
      </c>
      <c r="E3827" t="s">
        <v>9</v>
      </c>
    </row>
    <row r="3828" spans="1:5" hidden="1" x14ac:dyDescent="0.35">
      <c r="A3828" s="76">
        <v>41791</v>
      </c>
      <c r="B3828">
        <v>0</v>
      </c>
      <c r="C3828" t="s">
        <v>60</v>
      </c>
      <c r="D3828" t="s">
        <v>237</v>
      </c>
      <c r="E3828" t="s">
        <v>9</v>
      </c>
    </row>
    <row r="3829" spans="1:5" hidden="1" x14ac:dyDescent="0.35">
      <c r="A3829" s="76">
        <v>41791</v>
      </c>
      <c r="B3829">
        <v>0</v>
      </c>
      <c r="C3829" t="s">
        <v>308</v>
      </c>
      <c r="D3829" t="s">
        <v>237</v>
      </c>
      <c r="E3829" t="s">
        <v>12</v>
      </c>
    </row>
    <row r="3830" spans="1:5" hidden="1" x14ac:dyDescent="0.35">
      <c r="A3830" s="76">
        <v>41791</v>
      </c>
      <c r="B3830">
        <v>75.226737</v>
      </c>
      <c r="C3830" t="s">
        <v>63</v>
      </c>
      <c r="D3830" t="s">
        <v>21</v>
      </c>
      <c r="E3830" t="s">
        <v>9</v>
      </c>
    </row>
    <row r="3831" spans="1:5" hidden="1" x14ac:dyDescent="0.35">
      <c r="A3831" s="76">
        <v>41791</v>
      </c>
      <c r="B3831">
        <v>0.866537</v>
      </c>
      <c r="C3831" t="s">
        <v>241</v>
      </c>
      <c r="D3831" t="s">
        <v>21</v>
      </c>
      <c r="E3831" t="s">
        <v>9</v>
      </c>
    </row>
    <row r="3832" spans="1:5" hidden="1" x14ac:dyDescent="0.35">
      <c r="A3832" s="76">
        <v>41791</v>
      </c>
      <c r="B3832">
        <v>0.34501199999999999</v>
      </c>
      <c r="C3832" t="s">
        <v>62</v>
      </c>
      <c r="D3832" t="s">
        <v>471</v>
      </c>
      <c r="E3832" t="s">
        <v>12</v>
      </c>
    </row>
    <row r="3833" spans="1:5" hidden="1" x14ac:dyDescent="0.35">
      <c r="A3833" s="76">
        <v>41791</v>
      </c>
      <c r="B3833">
        <v>2.6859280000000001</v>
      </c>
      <c r="C3833" t="s">
        <v>55</v>
      </c>
      <c r="D3833" t="s">
        <v>21</v>
      </c>
      <c r="E3833" t="s">
        <v>9</v>
      </c>
    </row>
    <row r="3834" spans="1:5" hidden="1" x14ac:dyDescent="0.35">
      <c r="A3834" s="76">
        <v>41791</v>
      </c>
      <c r="B3834">
        <v>0.58463399999999999</v>
      </c>
      <c r="C3834" t="s">
        <v>55</v>
      </c>
      <c r="D3834" t="s">
        <v>472</v>
      </c>
      <c r="E3834" t="s">
        <v>12</v>
      </c>
    </row>
    <row r="3835" spans="1:5" hidden="1" x14ac:dyDescent="0.35">
      <c r="A3835" s="76">
        <v>41791</v>
      </c>
      <c r="B3835">
        <v>79.708847999999989</v>
      </c>
      <c r="C3835" t="s">
        <v>62</v>
      </c>
      <c r="D3835" t="s">
        <v>21</v>
      </c>
      <c r="E3835" t="s">
        <v>99</v>
      </c>
    </row>
    <row r="3836" spans="1:5" hidden="1" x14ac:dyDescent="0.35">
      <c r="A3836" s="76">
        <v>41791</v>
      </c>
      <c r="B3836">
        <v>246.71914599999997</v>
      </c>
      <c r="C3836" t="s">
        <v>62</v>
      </c>
      <c r="D3836" t="s">
        <v>92</v>
      </c>
      <c r="E3836" t="s">
        <v>99</v>
      </c>
    </row>
    <row r="3837" spans="1:5" hidden="1" x14ac:dyDescent="0.35">
      <c r="A3837" s="76">
        <v>41791</v>
      </c>
      <c r="B3837">
        <v>1734.6675909999983</v>
      </c>
      <c r="C3837" t="s">
        <v>62</v>
      </c>
      <c r="D3837" t="s">
        <v>27</v>
      </c>
      <c r="E3837" t="s">
        <v>99</v>
      </c>
    </row>
    <row r="3838" spans="1:5" hidden="1" x14ac:dyDescent="0.35">
      <c r="A3838" s="76">
        <v>41791</v>
      </c>
      <c r="B3838">
        <v>1734.6675909999983</v>
      </c>
      <c r="C3838" t="s">
        <v>62</v>
      </c>
      <c r="D3838" t="s">
        <v>27</v>
      </c>
      <c r="E3838" t="s">
        <v>9</v>
      </c>
    </row>
    <row r="3839" spans="1:5" hidden="1" x14ac:dyDescent="0.35">
      <c r="A3839" s="76">
        <v>41791</v>
      </c>
      <c r="B3839">
        <v>14.195450999999943</v>
      </c>
      <c r="C3839" t="s">
        <v>55</v>
      </c>
      <c r="D3839" t="s">
        <v>27</v>
      </c>
      <c r="E3839" t="s">
        <v>99</v>
      </c>
    </row>
    <row r="3840" spans="1:5" hidden="1" x14ac:dyDescent="0.35">
      <c r="A3840" s="76">
        <v>41791</v>
      </c>
      <c r="B3840">
        <v>14.195450999999943</v>
      </c>
      <c r="C3840" t="s">
        <v>55</v>
      </c>
      <c r="D3840" t="s">
        <v>27</v>
      </c>
      <c r="E3840" t="s">
        <v>9</v>
      </c>
    </row>
    <row r="3841" spans="1:5" hidden="1" x14ac:dyDescent="0.35">
      <c r="A3841" s="76">
        <v>41791</v>
      </c>
      <c r="B3841">
        <v>4585.5856090000025</v>
      </c>
      <c r="C3841" t="s">
        <v>63</v>
      </c>
      <c r="D3841" t="s">
        <v>27</v>
      </c>
      <c r="E3841" t="s">
        <v>99</v>
      </c>
    </row>
    <row r="3842" spans="1:5" hidden="1" x14ac:dyDescent="0.35">
      <c r="A3842" s="76">
        <v>41791</v>
      </c>
      <c r="B3842">
        <v>2103.9464210000019</v>
      </c>
      <c r="C3842" t="s">
        <v>56</v>
      </c>
      <c r="D3842" t="s">
        <v>27</v>
      </c>
      <c r="E3842" t="s">
        <v>99</v>
      </c>
    </row>
    <row r="3843" spans="1:5" hidden="1" x14ac:dyDescent="0.35">
      <c r="A3843" s="76">
        <v>41791</v>
      </c>
      <c r="B3843">
        <v>1118.0589200000002</v>
      </c>
      <c r="C3843" t="s">
        <v>58</v>
      </c>
      <c r="D3843" t="s">
        <v>27</v>
      </c>
      <c r="E3843" t="s">
        <v>99</v>
      </c>
    </row>
    <row r="3844" spans="1:5" hidden="1" x14ac:dyDescent="0.35">
      <c r="A3844" s="76">
        <v>41791</v>
      </c>
      <c r="B3844">
        <v>661.93656400000089</v>
      </c>
      <c r="C3844" t="s">
        <v>60</v>
      </c>
      <c r="D3844" t="s">
        <v>27</v>
      </c>
      <c r="E3844" t="s">
        <v>99</v>
      </c>
    </row>
    <row r="3845" spans="1:5" hidden="1" x14ac:dyDescent="0.35">
      <c r="A3845" s="76">
        <v>41791</v>
      </c>
      <c r="B3845">
        <v>767.70012199999996</v>
      </c>
      <c r="C3845" t="s">
        <v>308</v>
      </c>
      <c r="D3845" t="s">
        <v>27</v>
      </c>
      <c r="E3845" t="s">
        <v>99</v>
      </c>
    </row>
    <row r="3846" spans="1:5" hidden="1" x14ac:dyDescent="0.35">
      <c r="A3846" s="76">
        <v>41791</v>
      </c>
      <c r="B3846">
        <v>0</v>
      </c>
      <c r="C3846" t="s">
        <v>62</v>
      </c>
      <c r="D3846" t="s">
        <v>283</v>
      </c>
      <c r="E3846" t="s">
        <v>12</v>
      </c>
    </row>
    <row r="3847" spans="1:5" hidden="1" x14ac:dyDescent="0.35">
      <c r="A3847" s="76">
        <v>41791</v>
      </c>
      <c r="B3847">
        <v>0</v>
      </c>
      <c r="C3847" t="s">
        <v>62</v>
      </c>
      <c r="D3847" t="s">
        <v>177</v>
      </c>
      <c r="E3847" t="s">
        <v>99</v>
      </c>
    </row>
    <row r="3848" spans="1:5" hidden="1" x14ac:dyDescent="0.35">
      <c r="A3848" s="76">
        <v>41791</v>
      </c>
      <c r="B3848">
        <v>0</v>
      </c>
      <c r="C3848" t="s">
        <v>55</v>
      </c>
      <c r="D3848" t="s">
        <v>284</v>
      </c>
      <c r="E3848" t="s">
        <v>12</v>
      </c>
    </row>
    <row r="3849" spans="1:5" hidden="1" x14ac:dyDescent="0.35">
      <c r="A3849" s="76">
        <v>41791</v>
      </c>
      <c r="B3849">
        <v>0</v>
      </c>
      <c r="C3849" t="s">
        <v>55</v>
      </c>
      <c r="D3849" t="s">
        <v>177</v>
      </c>
      <c r="E3849" t="s">
        <v>99</v>
      </c>
    </row>
    <row r="3850" spans="1:5" x14ac:dyDescent="0.35">
      <c r="A3850" s="76">
        <v>41821</v>
      </c>
      <c r="B3850">
        <v>0</v>
      </c>
      <c r="C3850" t="s">
        <v>305</v>
      </c>
      <c r="D3850" t="s">
        <v>46</v>
      </c>
      <c r="E3850" t="s">
        <v>12</v>
      </c>
    </row>
    <row r="3851" spans="1:5" x14ac:dyDescent="0.35">
      <c r="A3851" s="76">
        <v>41821</v>
      </c>
      <c r="B3851">
        <v>0</v>
      </c>
      <c r="C3851" t="s">
        <v>58</v>
      </c>
      <c r="D3851" t="s">
        <v>46</v>
      </c>
      <c r="E3851" t="s">
        <v>12</v>
      </c>
    </row>
    <row r="3852" spans="1:5" x14ac:dyDescent="0.35">
      <c r="A3852" s="76">
        <v>41821</v>
      </c>
      <c r="B3852">
        <v>0</v>
      </c>
      <c r="C3852" t="s">
        <v>57</v>
      </c>
      <c r="D3852" t="s">
        <v>46</v>
      </c>
      <c r="E3852" t="s">
        <v>12</v>
      </c>
    </row>
    <row r="3853" spans="1:5" x14ac:dyDescent="0.35">
      <c r="A3853" s="76">
        <v>41821</v>
      </c>
      <c r="B3853">
        <v>0</v>
      </c>
      <c r="C3853" t="s">
        <v>59</v>
      </c>
      <c r="D3853" t="s">
        <v>46</v>
      </c>
      <c r="E3853" t="s">
        <v>12</v>
      </c>
    </row>
    <row r="3854" spans="1:5" x14ac:dyDescent="0.35">
      <c r="A3854" s="76">
        <v>41821</v>
      </c>
      <c r="B3854">
        <v>0</v>
      </c>
      <c r="C3854" t="s">
        <v>318</v>
      </c>
      <c r="D3854" t="s">
        <v>46</v>
      </c>
      <c r="E3854" t="s">
        <v>12</v>
      </c>
    </row>
    <row r="3855" spans="1:5" x14ac:dyDescent="0.35">
      <c r="A3855" s="76">
        <v>41821</v>
      </c>
      <c r="B3855">
        <v>0</v>
      </c>
      <c r="C3855" t="s">
        <v>60</v>
      </c>
      <c r="D3855" t="s">
        <v>46</v>
      </c>
      <c r="E3855" t="s">
        <v>12</v>
      </c>
    </row>
    <row r="3856" spans="1:5" x14ac:dyDescent="0.35">
      <c r="A3856" s="76">
        <v>41821</v>
      </c>
      <c r="B3856">
        <v>0</v>
      </c>
      <c r="C3856" t="s">
        <v>76</v>
      </c>
      <c r="D3856" t="s">
        <v>46</v>
      </c>
      <c r="E3856" t="s">
        <v>12</v>
      </c>
    </row>
    <row r="3857" spans="1:5" x14ac:dyDescent="0.35">
      <c r="A3857" s="76">
        <v>41821</v>
      </c>
      <c r="B3857">
        <v>0</v>
      </c>
      <c r="C3857" t="s">
        <v>61</v>
      </c>
      <c r="D3857" t="s">
        <v>46</v>
      </c>
      <c r="E3857" t="s">
        <v>12</v>
      </c>
    </row>
    <row r="3858" spans="1:5" x14ac:dyDescent="0.35">
      <c r="A3858" s="76">
        <v>41821</v>
      </c>
      <c r="B3858">
        <v>0</v>
      </c>
      <c r="C3858" t="s">
        <v>55</v>
      </c>
      <c r="D3858" t="s">
        <v>46</v>
      </c>
      <c r="E3858" t="s">
        <v>9</v>
      </c>
    </row>
    <row r="3859" spans="1:5" x14ac:dyDescent="0.35">
      <c r="A3859" s="76">
        <v>41821</v>
      </c>
      <c r="B3859">
        <v>0</v>
      </c>
      <c r="C3859" t="s">
        <v>62</v>
      </c>
      <c r="D3859" t="s">
        <v>46</v>
      </c>
      <c r="E3859" t="s">
        <v>99</v>
      </c>
    </row>
    <row r="3860" spans="1:5" hidden="1" x14ac:dyDescent="0.35">
      <c r="A3860" s="76">
        <v>41821</v>
      </c>
      <c r="B3860">
        <v>0</v>
      </c>
      <c r="C3860" t="s">
        <v>93</v>
      </c>
      <c r="D3860" t="s">
        <v>45</v>
      </c>
      <c r="E3860" t="s">
        <v>9</v>
      </c>
    </row>
    <row r="3861" spans="1:5" hidden="1" x14ac:dyDescent="0.35">
      <c r="A3861" s="76">
        <v>41821</v>
      </c>
      <c r="B3861">
        <v>0</v>
      </c>
      <c r="C3861" t="s">
        <v>56</v>
      </c>
      <c r="D3861" t="s">
        <v>45</v>
      </c>
      <c r="E3861" t="s">
        <v>12</v>
      </c>
    </row>
    <row r="3862" spans="1:5" hidden="1" x14ac:dyDescent="0.35">
      <c r="A3862" s="76">
        <v>41821</v>
      </c>
      <c r="B3862">
        <v>0</v>
      </c>
      <c r="C3862" t="s">
        <v>58</v>
      </c>
      <c r="D3862" t="s">
        <v>45</v>
      </c>
      <c r="E3862" t="s">
        <v>12</v>
      </c>
    </row>
    <row r="3863" spans="1:5" hidden="1" x14ac:dyDescent="0.35">
      <c r="A3863" s="76">
        <v>41821</v>
      </c>
      <c r="B3863">
        <v>0</v>
      </c>
      <c r="C3863" t="s">
        <v>57</v>
      </c>
      <c r="D3863" t="s">
        <v>45</v>
      </c>
      <c r="E3863" t="s">
        <v>12</v>
      </c>
    </row>
    <row r="3864" spans="1:5" hidden="1" x14ac:dyDescent="0.35">
      <c r="A3864" s="76">
        <v>41821</v>
      </c>
      <c r="B3864">
        <v>0</v>
      </c>
      <c r="C3864" t="s">
        <v>59</v>
      </c>
      <c r="D3864" t="s">
        <v>45</v>
      </c>
      <c r="E3864" t="s">
        <v>12</v>
      </c>
    </row>
    <row r="3865" spans="1:5" hidden="1" x14ac:dyDescent="0.35">
      <c r="A3865" s="76">
        <v>41821</v>
      </c>
      <c r="B3865">
        <v>0</v>
      </c>
      <c r="C3865" t="s">
        <v>94</v>
      </c>
      <c r="D3865" t="s">
        <v>45</v>
      </c>
      <c r="E3865" t="s">
        <v>9</v>
      </c>
    </row>
    <row r="3866" spans="1:5" hidden="1" x14ac:dyDescent="0.35">
      <c r="A3866" s="76">
        <v>41821</v>
      </c>
      <c r="B3866">
        <v>0</v>
      </c>
      <c r="C3866" t="s">
        <v>60</v>
      </c>
      <c r="D3866" t="s">
        <v>45</v>
      </c>
      <c r="E3866" t="s">
        <v>12</v>
      </c>
    </row>
    <row r="3867" spans="1:5" hidden="1" x14ac:dyDescent="0.35">
      <c r="A3867" s="76">
        <v>41821</v>
      </c>
      <c r="B3867">
        <v>0</v>
      </c>
      <c r="C3867" t="s">
        <v>76</v>
      </c>
      <c r="D3867" t="s">
        <v>45</v>
      </c>
      <c r="E3867" t="s">
        <v>12</v>
      </c>
    </row>
    <row r="3868" spans="1:5" hidden="1" x14ac:dyDescent="0.35">
      <c r="A3868" s="76">
        <v>41821</v>
      </c>
      <c r="B3868">
        <v>0</v>
      </c>
      <c r="C3868" t="s">
        <v>61</v>
      </c>
      <c r="D3868" t="s">
        <v>45</v>
      </c>
      <c r="E3868" t="s">
        <v>12</v>
      </c>
    </row>
    <row r="3869" spans="1:5" hidden="1" x14ac:dyDescent="0.35">
      <c r="A3869" s="76">
        <v>41821</v>
      </c>
      <c r="B3869">
        <v>0</v>
      </c>
      <c r="C3869" t="s">
        <v>55</v>
      </c>
      <c r="D3869" t="s">
        <v>45</v>
      </c>
      <c r="E3869" t="s">
        <v>9</v>
      </c>
    </row>
    <row r="3870" spans="1:5" hidden="1" x14ac:dyDescent="0.35">
      <c r="A3870" s="76">
        <v>41821</v>
      </c>
      <c r="B3870">
        <v>0</v>
      </c>
      <c r="C3870" t="s">
        <v>62</v>
      </c>
      <c r="D3870" t="s">
        <v>45</v>
      </c>
      <c r="E3870" t="s">
        <v>99</v>
      </c>
    </row>
    <row r="3871" spans="1:5" hidden="1" x14ac:dyDescent="0.35">
      <c r="A3871" s="76">
        <v>41821</v>
      </c>
      <c r="B3871">
        <v>0</v>
      </c>
      <c r="C3871" t="s">
        <v>93</v>
      </c>
      <c r="D3871" t="s">
        <v>109</v>
      </c>
      <c r="E3871" t="s">
        <v>99</v>
      </c>
    </row>
    <row r="3872" spans="1:5" hidden="1" x14ac:dyDescent="0.35">
      <c r="A3872" s="76">
        <v>41821</v>
      </c>
      <c r="B3872">
        <v>0</v>
      </c>
      <c r="C3872" t="s">
        <v>94</v>
      </c>
      <c r="D3872" t="s">
        <v>109</v>
      </c>
      <c r="E3872" t="s">
        <v>99</v>
      </c>
    </row>
    <row r="3873" spans="1:5" hidden="1" x14ac:dyDescent="0.35">
      <c r="A3873" s="76">
        <v>41821</v>
      </c>
      <c r="B3873">
        <v>0</v>
      </c>
      <c r="C3873" t="s">
        <v>55</v>
      </c>
      <c r="D3873" t="s">
        <v>109</v>
      </c>
      <c r="E3873" t="s">
        <v>99</v>
      </c>
    </row>
    <row r="3874" spans="1:5" hidden="1" x14ac:dyDescent="0.35">
      <c r="A3874" s="76">
        <v>41821</v>
      </c>
      <c r="B3874">
        <v>0</v>
      </c>
      <c r="C3874" t="s">
        <v>62</v>
      </c>
      <c r="D3874" t="s">
        <v>109</v>
      </c>
      <c r="E3874" t="s">
        <v>99</v>
      </c>
    </row>
    <row r="3875" spans="1:5" hidden="1" x14ac:dyDescent="0.35">
      <c r="A3875" s="76">
        <v>41821</v>
      </c>
      <c r="B3875">
        <v>0</v>
      </c>
      <c r="C3875" t="s">
        <v>93</v>
      </c>
      <c r="D3875" t="s">
        <v>10</v>
      </c>
      <c r="E3875" t="s">
        <v>99</v>
      </c>
    </row>
    <row r="3876" spans="1:5" hidden="1" x14ac:dyDescent="0.35">
      <c r="A3876" s="76">
        <v>41821</v>
      </c>
      <c r="B3876">
        <v>0</v>
      </c>
      <c r="C3876" t="s">
        <v>94</v>
      </c>
      <c r="D3876" t="s">
        <v>10</v>
      </c>
      <c r="E3876" t="s">
        <v>99</v>
      </c>
    </row>
    <row r="3877" spans="1:5" hidden="1" x14ac:dyDescent="0.35">
      <c r="A3877" s="76">
        <v>41821</v>
      </c>
      <c r="B3877">
        <v>0</v>
      </c>
      <c r="C3877" t="s">
        <v>55</v>
      </c>
      <c r="D3877" t="s">
        <v>10</v>
      </c>
      <c r="E3877" t="s">
        <v>99</v>
      </c>
    </row>
    <row r="3878" spans="1:5" hidden="1" x14ac:dyDescent="0.35">
      <c r="A3878" s="76">
        <v>41821</v>
      </c>
      <c r="B3878">
        <v>0</v>
      </c>
      <c r="C3878" t="s">
        <v>62</v>
      </c>
      <c r="D3878" t="s">
        <v>10</v>
      </c>
      <c r="E3878" t="s">
        <v>99</v>
      </c>
    </row>
    <row r="3879" spans="1:5" hidden="1" x14ac:dyDescent="0.35">
      <c r="A3879" s="76">
        <v>41821</v>
      </c>
      <c r="B3879">
        <v>0</v>
      </c>
      <c r="C3879" t="s">
        <v>56</v>
      </c>
      <c r="D3879" t="s">
        <v>26</v>
      </c>
      <c r="E3879" t="s">
        <v>9</v>
      </c>
    </row>
    <row r="3880" spans="1:5" hidden="1" x14ac:dyDescent="0.35">
      <c r="A3880" s="76">
        <v>41821</v>
      </c>
      <c r="B3880">
        <v>0</v>
      </c>
      <c r="C3880" t="s">
        <v>58</v>
      </c>
      <c r="D3880" t="s">
        <v>26</v>
      </c>
      <c r="E3880" t="s">
        <v>9</v>
      </c>
    </row>
    <row r="3881" spans="1:5" hidden="1" x14ac:dyDescent="0.35">
      <c r="A3881" s="76">
        <v>41821</v>
      </c>
      <c r="B3881">
        <v>0</v>
      </c>
      <c r="C3881" t="s">
        <v>307</v>
      </c>
      <c r="D3881" t="s">
        <v>26</v>
      </c>
      <c r="E3881" t="s">
        <v>12</v>
      </c>
    </row>
    <row r="3882" spans="1:5" hidden="1" x14ac:dyDescent="0.35">
      <c r="A3882" s="76">
        <v>41821</v>
      </c>
      <c r="B3882">
        <v>0</v>
      </c>
      <c r="C3882" t="s">
        <v>59</v>
      </c>
      <c r="D3882" t="s">
        <v>26</v>
      </c>
      <c r="E3882" t="s">
        <v>9</v>
      </c>
    </row>
    <row r="3883" spans="1:5" hidden="1" x14ac:dyDescent="0.35">
      <c r="A3883" s="76">
        <v>41821</v>
      </c>
      <c r="B3883">
        <v>0</v>
      </c>
      <c r="C3883" t="s">
        <v>60</v>
      </c>
      <c r="D3883" t="s">
        <v>26</v>
      </c>
      <c r="E3883" t="s">
        <v>9</v>
      </c>
    </row>
    <row r="3884" spans="1:5" hidden="1" x14ac:dyDescent="0.35">
      <c r="A3884" s="76">
        <v>41821</v>
      </c>
      <c r="B3884">
        <v>0</v>
      </c>
      <c r="C3884" t="s">
        <v>76</v>
      </c>
      <c r="D3884" t="s">
        <v>26</v>
      </c>
      <c r="E3884" t="s">
        <v>9</v>
      </c>
    </row>
    <row r="3885" spans="1:5" hidden="1" x14ac:dyDescent="0.35">
      <c r="A3885" s="76">
        <v>41821</v>
      </c>
      <c r="B3885">
        <v>0</v>
      </c>
      <c r="C3885" t="s">
        <v>61</v>
      </c>
      <c r="D3885" t="s">
        <v>26</v>
      </c>
      <c r="E3885" t="s">
        <v>9</v>
      </c>
    </row>
    <row r="3886" spans="1:5" hidden="1" x14ac:dyDescent="0.35">
      <c r="A3886" s="76">
        <v>41821</v>
      </c>
      <c r="B3886">
        <v>0</v>
      </c>
      <c r="C3886" t="s">
        <v>55</v>
      </c>
      <c r="D3886" t="s">
        <v>26</v>
      </c>
      <c r="E3886" t="s">
        <v>9</v>
      </c>
    </row>
    <row r="3887" spans="1:5" hidden="1" x14ac:dyDescent="0.35">
      <c r="A3887" s="76">
        <v>41821</v>
      </c>
      <c r="B3887">
        <v>0</v>
      </c>
      <c r="C3887" t="s">
        <v>63</v>
      </c>
      <c r="D3887" t="s">
        <v>26</v>
      </c>
      <c r="E3887" t="s">
        <v>99</v>
      </c>
    </row>
    <row r="3888" spans="1:5" hidden="1" x14ac:dyDescent="0.35">
      <c r="A3888" s="76">
        <v>41821</v>
      </c>
      <c r="B3888">
        <v>0</v>
      </c>
      <c r="C3888" t="s">
        <v>123</v>
      </c>
      <c r="D3888" t="s">
        <v>26</v>
      </c>
      <c r="E3888" t="s">
        <v>99</v>
      </c>
    </row>
    <row r="3889" spans="1:5" hidden="1" x14ac:dyDescent="0.35">
      <c r="A3889" s="76">
        <v>41821</v>
      </c>
      <c r="B3889">
        <v>0</v>
      </c>
      <c r="C3889" t="s">
        <v>62</v>
      </c>
      <c r="D3889" t="s">
        <v>26</v>
      </c>
      <c r="E3889" t="s">
        <v>99</v>
      </c>
    </row>
    <row r="3890" spans="1:5" hidden="1" x14ac:dyDescent="0.35">
      <c r="A3890" s="76">
        <v>41821</v>
      </c>
      <c r="B3890">
        <v>1734.6675909999983</v>
      </c>
      <c r="C3890" t="s">
        <v>62</v>
      </c>
      <c r="D3890" t="s">
        <v>25</v>
      </c>
      <c r="E3890" t="s">
        <v>99</v>
      </c>
    </row>
    <row r="3891" spans="1:5" hidden="1" x14ac:dyDescent="0.35">
      <c r="A3891" s="76">
        <v>41821</v>
      </c>
      <c r="B3891">
        <v>14.195450999999943</v>
      </c>
      <c r="C3891" t="s">
        <v>55</v>
      </c>
      <c r="D3891" t="s">
        <v>25</v>
      </c>
      <c r="E3891" t="s">
        <v>99</v>
      </c>
    </row>
    <row r="3892" spans="1:5" hidden="1" x14ac:dyDescent="0.35">
      <c r="A3892" s="76">
        <v>41821</v>
      </c>
      <c r="B3892">
        <v>4651.6420270000026</v>
      </c>
      <c r="C3892" t="s">
        <v>63</v>
      </c>
      <c r="D3892" t="s">
        <v>25</v>
      </c>
      <c r="E3892" t="s">
        <v>99</v>
      </c>
    </row>
    <row r="3893" spans="1:5" hidden="1" x14ac:dyDescent="0.35">
      <c r="A3893" s="76">
        <v>41821</v>
      </c>
      <c r="B3893">
        <v>2103.9464210000019</v>
      </c>
      <c r="C3893" t="s">
        <v>56</v>
      </c>
      <c r="D3893" t="s">
        <v>25</v>
      </c>
      <c r="E3893" t="s">
        <v>99</v>
      </c>
    </row>
    <row r="3894" spans="1:5" hidden="1" x14ac:dyDescent="0.35">
      <c r="A3894" s="76">
        <v>41821</v>
      </c>
      <c r="B3894">
        <v>1118.0589200000002</v>
      </c>
      <c r="C3894" t="s">
        <v>58</v>
      </c>
      <c r="D3894" t="s">
        <v>25</v>
      </c>
      <c r="E3894" t="s">
        <v>99</v>
      </c>
    </row>
    <row r="3895" spans="1:5" hidden="1" x14ac:dyDescent="0.35">
      <c r="A3895" s="76">
        <v>41821</v>
      </c>
      <c r="B3895">
        <v>661.93656400000089</v>
      </c>
      <c r="C3895" t="s">
        <v>60</v>
      </c>
      <c r="D3895" t="s">
        <v>25</v>
      </c>
      <c r="E3895" t="s">
        <v>99</v>
      </c>
    </row>
    <row r="3896" spans="1:5" hidden="1" x14ac:dyDescent="0.35">
      <c r="A3896" s="76">
        <v>41821</v>
      </c>
      <c r="B3896">
        <v>767.70012199999996</v>
      </c>
      <c r="C3896" t="s">
        <v>308</v>
      </c>
      <c r="D3896" t="s">
        <v>25</v>
      </c>
      <c r="E3896" t="s">
        <v>99</v>
      </c>
    </row>
    <row r="3897" spans="1:5" hidden="1" x14ac:dyDescent="0.35">
      <c r="A3897" s="76">
        <v>41821</v>
      </c>
      <c r="B3897">
        <v>3.134007</v>
      </c>
      <c r="C3897" t="s">
        <v>55</v>
      </c>
      <c r="D3897" t="s">
        <v>13</v>
      </c>
      <c r="E3897" t="s">
        <v>9</v>
      </c>
    </row>
    <row r="3898" spans="1:5" hidden="1" x14ac:dyDescent="0.35">
      <c r="A3898" s="76">
        <v>41821</v>
      </c>
      <c r="B3898">
        <v>0.87149699999999997</v>
      </c>
      <c r="C3898" t="s">
        <v>55</v>
      </c>
      <c r="D3898" t="s">
        <v>469</v>
      </c>
      <c r="E3898" t="s">
        <v>12</v>
      </c>
    </row>
    <row r="3899" spans="1:5" hidden="1" x14ac:dyDescent="0.35">
      <c r="A3899" s="76">
        <v>41821</v>
      </c>
      <c r="B3899">
        <v>11.901852999999999</v>
      </c>
      <c r="C3899" t="s">
        <v>63</v>
      </c>
      <c r="D3899" t="s">
        <v>13</v>
      </c>
      <c r="E3899" t="s">
        <v>9</v>
      </c>
    </row>
    <row r="3900" spans="1:5" hidden="1" x14ac:dyDescent="0.35">
      <c r="A3900" s="76">
        <v>41821</v>
      </c>
      <c r="B3900">
        <v>1.2047410000000001</v>
      </c>
      <c r="C3900" t="s">
        <v>241</v>
      </c>
      <c r="D3900" t="s">
        <v>13</v>
      </c>
      <c r="E3900" t="s">
        <v>9</v>
      </c>
    </row>
    <row r="3901" spans="1:5" hidden="1" x14ac:dyDescent="0.35">
      <c r="A3901" s="76">
        <v>41821</v>
      </c>
      <c r="B3901">
        <v>7.4714000000000003E-2</v>
      </c>
      <c r="C3901" t="s">
        <v>62</v>
      </c>
      <c r="D3901" t="s">
        <v>470</v>
      </c>
      <c r="E3901" t="s">
        <v>12</v>
      </c>
    </row>
    <row r="3902" spans="1:5" hidden="1" x14ac:dyDescent="0.35">
      <c r="A3902" s="76">
        <v>41821</v>
      </c>
      <c r="B3902">
        <v>0</v>
      </c>
      <c r="C3902" t="s">
        <v>56</v>
      </c>
      <c r="D3902" t="s">
        <v>244</v>
      </c>
      <c r="E3902" t="s">
        <v>9</v>
      </c>
    </row>
    <row r="3903" spans="1:5" hidden="1" x14ac:dyDescent="0.35">
      <c r="A3903" s="76">
        <v>41821</v>
      </c>
      <c r="B3903">
        <v>0</v>
      </c>
      <c r="C3903" t="s">
        <v>58</v>
      </c>
      <c r="D3903" t="s">
        <v>244</v>
      </c>
      <c r="E3903" t="s">
        <v>9</v>
      </c>
    </row>
    <row r="3904" spans="1:5" hidden="1" x14ac:dyDescent="0.35">
      <c r="A3904" s="76">
        <v>41821</v>
      </c>
      <c r="B3904">
        <v>0</v>
      </c>
      <c r="C3904" t="s">
        <v>60</v>
      </c>
      <c r="D3904" t="s">
        <v>244</v>
      </c>
      <c r="E3904" t="s">
        <v>9</v>
      </c>
    </row>
    <row r="3905" spans="1:5" hidden="1" x14ac:dyDescent="0.35">
      <c r="A3905" s="76">
        <v>41821</v>
      </c>
      <c r="B3905">
        <v>0</v>
      </c>
      <c r="C3905" t="s">
        <v>308</v>
      </c>
      <c r="D3905" t="s">
        <v>244</v>
      </c>
      <c r="E3905" t="s">
        <v>12</v>
      </c>
    </row>
    <row r="3906" spans="1:5" hidden="1" x14ac:dyDescent="0.35">
      <c r="A3906" s="76">
        <v>41821</v>
      </c>
      <c r="B3906">
        <v>0</v>
      </c>
      <c r="C3906" t="s">
        <v>56</v>
      </c>
      <c r="D3906" t="s">
        <v>13</v>
      </c>
      <c r="E3906" t="s">
        <v>99</v>
      </c>
    </row>
    <row r="3907" spans="1:5" hidden="1" x14ac:dyDescent="0.35">
      <c r="A3907" s="76">
        <v>41821</v>
      </c>
      <c r="B3907">
        <v>0</v>
      </c>
      <c r="C3907" t="s">
        <v>58</v>
      </c>
      <c r="D3907" t="s">
        <v>13</v>
      </c>
      <c r="E3907" t="s">
        <v>99</v>
      </c>
    </row>
    <row r="3908" spans="1:5" hidden="1" x14ac:dyDescent="0.35">
      <c r="A3908" s="76">
        <v>41821</v>
      </c>
      <c r="B3908">
        <v>0</v>
      </c>
      <c r="C3908" t="s">
        <v>60</v>
      </c>
      <c r="D3908" t="s">
        <v>13</v>
      </c>
      <c r="E3908" t="s">
        <v>99</v>
      </c>
    </row>
    <row r="3909" spans="1:5" hidden="1" x14ac:dyDescent="0.35">
      <c r="A3909" s="76">
        <v>41821</v>
      </c>
      <c r="B3909">
        <v>0</v>
      </c>
      <c r="C3909" t="s">
        <v>308</v>
      </c>
      <c r="D3909" t="s">
        <v>13</v>
      </c>
      <c r="E3909" t="s">
        <v>99</v>
      </c>
    </row>
    <row r="3910" spans="1:5" hidden="1" x14ac:dyDescent="0.35">
      <c r="A3910" s="76">
        <v>41821</v>
      </c>
      <c r="B3910">
        <v>17.186812</v>
      </c>
      <c r="C3910" t="s">
        <v>62</v>
      </c>
      <c r="D3910" t="s">
        <v>13</v>
      </c>
      <c r="E3910" t="s">
        <v>99</v>
      </c>
    </row>
    <row r="3911" spans="1:5" hidden="1" x14ac:dyDescent="0.35">
      <c r="A3911" s="76">
        <v>41821</v>
      </c>
      <c r="B3911">
        <v>1751.8544029999982</v>
      </c>
      <c r="C3911" t="s">
        <v>62</v>
      </c>
      <c r="D3911" t="s">
        <v>87</v>
      </c>
      <c r="E3911" t="s">
        <v>99</v>
      </c>
    </row>
    <row r="3912" spans="1:5" hidden="1" x14ac:dyDescent="0.35">
      <c r="A3912" s="76">
        <v>41821</v>
      </c>
      <c r="B3912">
        <v>79.639332999999993</v>
      </c>
      <c r="C3912" t="s">
        <v>62</v>
      </c>
      <c r="D3912" t="s">
        <v>316</v>
      </c>
      <c r="E3912" t="s">
        <v>99</v>
      </c>
    </row>
    <row r="3913" spans="1:5" hidden="1" x14ac:dyDescent="0.35">
      <c r="A3913" s="76">
        <v>41821</v>
      </c>
      <c r="B3913">
        <v>4.7063329999999999</v>
      </c>
      <c r="C3913" t="s">
        <v>55</v>
      </c>
      <c r="D3913" t="s">
        <v>316</v>
      </c>
      <c r="E3913" t="s">
        <v>12</v>
      </c>
    </row>
    <row r="3914" spans="1:5" hidden="1" x14ac:dyDescent="0.35">
      <c r="A3914" s="76">
        <v>41821</v>
      </c>
      <c r="B3914">
        <v>74.932999999999993</v>
      </c>
      <c r="C3914" t="s">
        <v>63</v>
      </c>
      <c r="D3914" t="s">
        <v>316</v>
      </c>
      <c r="E3914" t="s">
        <v>99</v>
      </c>
    </row>
    <row r="3915" spans="1:5" hidden="1" x14ac:dyDescent="0.35">
      <c r="A3915" s="76">
        <v>41821</v>
      </c>
      <c r="B3915">
        <v>33.267752999999999</v>
      </c>
      <c r="C3915" t="s">
        <v>56</v>
      </c>
      <c r="D3915" t="s">
        <v>316</v>
      </c>
      <c r="E3915" t="s">
        <v>12</v>
      </c>
    </row>
    <row r="3916" spans="1:5" hidden="1" x14ac:dyDescent="0.35">
      <c r="A3916" s="76">
        <v>41821</v>
      </c>
      <c r="B3916">
        <v>13.59186</v>
      </c>
      <c r="C3916" t="s">
        <v>58</v>
      </c>
      <c r="D3916" t="s">
        <v>316</v>
      </c>
      <c r="E3916" t="s">
        <v>12</v>
      </c>
    </row>
    <row r="3917" spans="1:5" hidden="1" x14ac:dyDescent="0.35">
      <c r="A3917" s="76">
        <v>41821</v>
      </c>
      <c r="B3917">
        <v>21.238667</v>
      </c>
      <c r="C3917" t="s">
        <v>60</v>
      </c>
      <c r="D3917" t="s">
        <v>316</v>
      </c>
      <c r="E3917" t="s">
        <v>12</v>
      </c>
    </row>
    <row r="3918" spans="1:5" hidden="1" x14ac:dyDescent="0.35">
      <c r="A3918" s="76">
        <v>41821</v>
      </c>
      <c r="B3918">
        <v>6.8347199999999999</v>
      </c>
      <c r="C3918" t="s">
        <v>308</v>
      </c>
      <c r="D3918" t="s">
        <v>316</v>
      </c>
      <c r="E3918" t="s">
        <v>12</v>
      </c>
    </row>
    <row r="3919" spans="1:5" hidden="1" x14ac:dyDescent="0.35">
      <c r="A3919" s="76">
        <v>41821</v>
      </c>
      <c r="B3919">
        <v>87.370964999999998</v>
      </c>
      <c r="C3919" t="s">
        <v>62</v>
      </c>
      <c r="D3919" t="s">
        <v>124</v>
      </c>
      <c r="E3919" t="s">
        <v>99</v>
      </c>
    </row>
    <row r="3920" spans="1:5" hidden="1" x14ac:dyDescent="0.35">
      <c r="A3920" s="76">
        <v>41821</v>
      </c>
      <c r="B3920">
        <v>2.8575400000000002</v>
      </c>
      <c r="C3920" t="s">
        <v>55</v>
      </c>
      <c r="D3920" t="s">
        <v>124</v>
      </c>
      <c r="E3920" t="s">
        <v>9</v>
      </c>
    </row>
    <row r="3921" spans="1:5" hidden="1" x14ac:dyDescent="0.35">
      <c r="A3921" s="76">
        <v>41821</v>
      </c>
      <c r="B3921">
        <v>84.513424999999998</v>
      </c>
      <c r="C3921" t="s">
        <v>63</v>
      </c>
      <c r="D3921" t="s">
        <v>124</v>
      </c>
      <c r="E3921" t="s">
        <v>99</v>
      </c>
    </row>
    <row r="3922" spans="1:5" hidden="1" x14ac:dyDescent="0.35">
      <c r="A3922" s="76">
        <v>41821</v>
      </c>
      <c r="B3922">
        <v>26.438531000000001</v>
      </c>
      <c r="C3922" t="s">
        <v>56</v>
      </c>
      <c r="D3922" t="s">
        <v>124</v>
      </c>
      <c r="E3922" t="s">
        <v>9</v>
      </c>
    </row>
    <row r="3923" spans="1:5" hidden="1" x14ac:dyDescent="0.35">
      <c r="A3923" s="76">
        <v>41821</v>
      </c>
      <c r="B3923">
        <v>43.532569000000002</v>
      </c>
      <c r="C3923" t="s">
        <v>58</v>
      </c>
      <c r="D3923" t="s">
        <v>124</v>
      </c>
      <c r="E3923" t="s">
        <v>9</v>
      </c>
    </row>
    <row r="3924" spans="1:5" hidden="1" x14ac:dyDescent="0.35">
      <c r="A3924" s="76">
        <v>41821</v>
      </c>
      <c r="B3924">
        <v>13.035541</v>
      </c>
      <c r="C3924" t="s">
        <v>60</v>
      </c>
      <c r="D3924" t="s">
        <v>124</v>
      </c>
      <c r="E3924" t="s">
        <v>9</v>
      </c>
    </row>
    <row r="3925" spans="1:5" hidden="1" x14ac:dyDescent="0.35">
      <c r="A3925" s="76">
        <v>41821</v>
      </c>
      <c r="B3925">
        <v>1.5067839999999999</v>
      </c>
      <c r="C3925" t="s">
        <v>308</v>
      </c>
      <c r="D3925" t="s">
        <v>124</v>
      </c>
      <c r="E3925" t="s">
        <v>12</v>
      </c>
    </row>
    <row r="3926" spans="1:5" hidden="1" x14ac:dyDescent="0.35">
      <c r="A3926" s="76">
        <v>41821</v>
      </c>
      <c r="B3926">
        <v>0</v>
      </c>
      <c r="C3926" t="s">
        <v>56</v>
      </c>
      <c r="D3926" t="s">
        <v>21</v>
      </c>
      <c r="E3926" t="s">
        <v>99</v>
      </c>
    </row>
    <row r="3927" spans="1:5" hidden="1" x14ac:dyDescent="0.35">
      <c r="A3927" s="76">
        <v>41821</v>
      </c>
      <c r="B3927">
        <v>0</v>
      </c>
      <c r="C3927" t="s">
        <v>58</v>
      </c>
      <c r="D3927" t="s">
        <v>21</v>
      </c>
      <c r="E3927" t="s">
        <v>99</v>
      </c>
    </row>
    <row r="3928" spans="1:5" hidden="1" x14ac:dyDescent="0.35">
      <c r="A3928" s="76">
        <v>41821</v>
      </c>
      <c r="B3928">
        <v>0</v>
      </c>
      <c r="C3928" t="s">
        <v>60</v>
      </c>
      <c r="D3928" t="s">
        <v>21</v>
      </c>
      <c r="E3928" t="s">
        <v>99</v>
      </c>
    </row>
    <row r="3929" spans="1:5" hidden="1" x14ac:dyDescent="0.35">
      <c r="A3929" s="76">
        <v>41821</v>
      </c>
      <c r="B3929">
        <v>0</v>
      </c>
      <c r="C3929" t="s">
        <v>308</v>
      </c>
      <c r="D3929" t="s">
        <v>21</v>
      </c>
      <c r="E3929" t="s">
        <v>99</v>
      </c>
    </row>
    <row r="3930" spans="1:5" hidden="1" x14ac:dyDescent="0.35">
      <c r="A3930" s="76">
        <v>41821</v>
      </c>
      <c r="B3930">
        <v>0</v>
      </c>
      <c r="C3930" t="s">
        <v>56</v>
      </c>
      <c r="D3930" t="s">
        <v>237</v>
      </c>
      <c r="E3930" t="s">
        <v>9</v>
      </c>
    </row>
    <row r="3931" spans="1:5" hidden="1" x14ac:dyDescent="0.35">
      <c r="A3931" s="76">
        <v>41821</v>
      </c>
      <c r="B3931">
        <v>0</v>
      </c>
      <c r="C3931" t="s">
        <v>58</v>
      </c>
      <c r="D3931" t="s">
        <v>237</v>
      </c>
      <c r="E3931" t="s">
        <v>9</v>
      </c>
    </row>
    <row r="3932" spans="1:5" hidden="1" x14ac:dyDescent="0.35">
      <c r="A3932" s="76">
        <v>41821</v>
      </c>
      <c r="B3932">
        <v>0</v>
      </c>
      <c r="C3932" t="s">
        <v>60</v>
      </c>
      <c r="D3932" t="s">
        <v>237</v>
      </c>
      <c r="E3932" t="s">
        <v>9</v>
      </c>
    </row>
    <row r="3933" spans="1:5" hidden="1" x14ac:dyDescent="0.35">
      <c r="A3933" s="76">
        <v>41821</v>
      </c>
      <c r="B3933">
        <v>0</v>
      </c>
      <c r="C3933" t="s">
        <v>308</v>
      </c>
      <c r="D3933" t="s">
        <v>237</v>
      </c>
      <c r="E3933" t="s">
        <v>12</v>
      </c>
    </row>
    <row r="3934" spans="1:5" hidden="1" x14ac:dyDescent="0.35">
      <c r="A3934" s="76">
        <v>41821</v>
      </c>
      <c r="B3934">
        <v>73.415419</v>
      </c>
      <c r="C3934" t="s">
        <v>63</v>
      </c>
      <c r="D3934" t="s">
        <v>21</v>
      </c>
      <c r="E3934" t="s">
        <v>9</v>
      </c>
    </row>
    <row r="3935" spans="1:5" hidden="1" x14ac:dyDescent="0.35">
      <c r="A3935" s="76">
        <v>41821</v>
      </c>
      <c r="B3935">
        <v>1.1803170000000001</v>
      </c>
      <c r="C3935" t="s">
        <v>241</v>
      </c>
      <c r="D3935" t="s">
        <v>21</v>
      </c>
      <c r="E3935" t="s">
        <v>9</v>
      </c>
    </row>
    <row r="3936" spans="1:5" hidden="1" x14ac:dyDescent="0.35">
      <c r="A3936" s="76">
        <v>41821</v>
      </c>
      <c r="B3936">
        <v>-0.21355499999999999</v>
      </c>
      <c r="C3936" t="s">
        <v>62</v>
      </c>
      <c r="D3936" t="s">
        <v>471</v>
      </c>
      <c r="E3936" t="s">
        <v>12</v>
      </c>
    </row>
    <row r="3937" spans="1:5" hidden="1" x14ac:dyDescent="0.35">
      <c r="A3937" s="76">
        <v>41821</v>
      </c>
      <c r="B3937">
        <v>0.278113</v>
      </c>
      <c r="C3937" t="s">
        <v>55</v>
      </c>
      <c r="D3937" t="s">
        <v>21</v>
      </c>
      <c r="E3937" t="s">
        <v>9</v>
      </c>
    </row>
    <row r="3938" spans="1:5" hidden="1" x14ac:dyDescent="0.35">
      <c r="A3938" s="76">
        <v>41821</v>
      </c>
      <c r="B3938">
        <v>0.57228299999999999</v>
      </c>
      <c r="C3938" t="s">
        <v>55</v>
      </c>
      <c r="D3938" t="s">
        <v>472</v>
      </c>
      <c r="E3938" t="s">
        <v>12</v>
      </c>
    </row>
    <row r="3939" spans="1:5" hidden="1" x14ac:dyDescent="0.35">
      <c r="A3939" s="76">
        <v>41821</v>
      </c>
      <c r="B3939">
        <v>75.232577000000006</v>
      </c>
      <c r="C3939" t="s">
        <v>62</v>
      </c>
      <c r="D3939" t="s">
        <v>21</v>
      </c>
      <c r="E3939" t="s">
        <v>99</v>
      </c>
    </row>
    <row r="3940" spans="1:5" hidden="1" x14ac:dyDescent="0.35">
      <c r="A3940" s="76">
        <v>41821</v>
      </c>
      <c r="B3940">
        <v>242.24287499999997</v>
      </c>
      <c r="C3940" t="s">
        <v>62</v>
      </c>
      <c r="D3940" t="s">
        <v>92</v>
      </c>
      <c r="E3940" t="s">
        <v>99</v>
      </c>
    </row>
    <row r="3941" spans="1:5" hidden="1" x14ac:dyDescent="0.35">
      <c r="A3941" s="76">
        <v>41821</v>
      </c>
      <c r="B3941">
        <v>1509.6115279999983</v>
      </c>
      <c r="C3941" t="s">
        <v>62</v>
      </c>
      <c r="D3941" t="s">
        <v>27</v>
      </c>
      <c r="E3941" t="s">
        <v>99</v>
      </c>
    </row>
    <row r="3942" spans="1:5" hidden="1" x14ac:dyDescent="0.35">
      <c r="A3942" s="76">
        <v>41821</v>
      </c>
      <c r="B3942">
        <v>1509.6115279999983</v>
      </c>
      <c r="C3942" t="s">
        <v>62</v>
      </c>
      <c r="D3942" t="s">
        <v>27</v>
      </c>
      <c r="E3942" t="s">
        <v>9</v>
      </c>
    </row>
    <row r="3943" spans="1:5" hidden="1" x14ac:dyDescent="0.35">
      <c r="A3943" s="76">
        <v>41821</v>
      </c>
      <c r="B3943">
        <v>9.7866859999999427</v>
      </c>
      <c r="C3943" t="s">
        <v>55</v>
      </c>
      <c r="D3943" t="s">
        <v>27</v>
      </c>
      <c r="E3943" t="s">
        <v>99</v>
      </c>
    </row>
    <row r="3944" spans="1:5" hidden="1" x14ac:dyDescent="0.35">
      <c r="A3944" s="76">
        <v>41821</v>
      </c>
      <c r="B3944">
        <v>9.7866859999999427</v>
      </c>
      <c r="C3944" t="s">
        <v>55</v>
      </c>
      <c r="D3944" t="s">
        <v>27</v>
      </c>
      <c r="E3944" t="s">
        <v>9</v>
      </c>
    </row>
    <row r="3945" spans="1:5" hidden="1" x14ac:dyDescent="0.35">
      <c r="A3945" s="76">
        <v>41821</v>
      </c>
      <c r="B3945">
        <v>4430.9947290000027</v>
      </c>
      <c r="C3945" t="s">
        <v>63</v>
      </c>
      <c r="D3945" t="s">
        <v>27</v>
      </c>
      <c r="E3945" t="s">
        <v>99</v>
      </c>
    </row>
    <row r="3946" spans="1:5" hidden="1" x14ac:dyDescent="0.35">
      <c r="A3946" s="76">
        <v>41821</v>
      </c>
      <c r="B3946">
        <v>2044.2401370000018</v>
      </c>
      <c r="C3946" t="s">
        <v>56</v>
      </c>
      <c r="D3946" t="s">
        <v>27</v>
      </c>
      <c r="E3946" t="s">
        <v>99</v>
      </c>
    </row>
    <row r="3947" spans="1:5" hidden="1" x14ac:dyDescent="0.35">
      <c r="A3947" s="76">
        <v>41821</v>
      </c>
      <c r="B3947">
        <v>1060.9344910000002</v>
      </c>
      <c r="C3947" t="s">
        <v>58</v>
      </c>
      <c r="D3947" t="s">
        <v>27</v>
      </c>
      <c r="E3947" t="s">
        <v>99</v>
      </c>
    </row>
    <row r="3948" spans="1:5" hidden="1" x14ac:dyDescent="0.35">
      <c r="A3948" s="76">
        <v>41821</v>
      </c>
      <c r="B3948">
        <v>627.66235600000095</v>
      </c>
      <c r="C3948" t="s">
        <v>60</v>
      </c>
      <c r="D3948" t="s">
        <v>27</v>
      </c>
      <c r="E3948" t="s">
        <v>99</v>
      </c>
    </row>
    <row r="3949" spans="1:5" hidden="1" x14ac:dyDescent="0.35">
      <c r="A3949" s="76">
        <v>41821</v>
      </c>
      <c r="B3949">
        <v>759.35861799999998</v>
      </c>
      <c r="C3949" t="s">
        <v>308</v>
      </c>
      <c r="D3949" t="s">
        <v>27</v>
      </c>
      <c r="E3949" t="s">
        <v>99</v>
      </c>
    </row>
    <row r="3950" spans="1:5" hidden="1" x14ac:dyDescent="0.35">
      <c r="A3950" s="76">
        <v>41821</v>
      </c>
      <c r="B3950">
        <v>0</v>
      </c>
      <c r="C3950" t="s">
        <v>62</v>
      </c>
      <c r="D3950" t="s">
        <v>283</v>
      </c>
      <c r="E3950" t="s">
        <v>12</v>
      </c>
    </row>
    <row r="3951" spans="1:5" hidden="1" x14ac:dyDescent="0.35">
      <c r="A3951" s="76">
        <v>41821</v>
      </c>
      <c r="B3951">
        <v>0</v>
      </c>
      <c r="C3951" t="s">
        <v>62</v>
      </c>
      <c r="D3951" t="s">
        <v>177</v>
      </c>
      <c r="E3951" t="s">
        <v>99</v>
      </c>
    </row>
    <row r="3952" spans="1:5" hidden="1" x14ac:dyDescent="0.35">
      <c r="A3952" s="76">
        <v>41821</v>
      </c>
      <c r="B3952">
        <v>0</v>
      </c>
      <c r="C3952" t="s">
        <v>55</v>
      </c>
      <c r="D3952" t="s">
        <v>284</v>
      </c>
      <c r="E3952" t="s">
        <v>12</v>
      </c>
    </row>
    <row r="3953" spans="1:5" hidden="1" x14ac:dyDescent="0.35">
      <c r="A3953" s="76">
        <v>41821</v>
      </c>
      <c r="B3953">
        <v>0</v>
      </c>
      <c r="C3953" t="s">
        <v>55</v>
      </c>
      <c r="D3953" t="s">
        <v>177</v>
      </c>
      <c r="E3953" t="s">
        <v>99</v>
      </c>
    </row>
    <row r="3954" spans="1:5" x14ac:dyDescent="0.35">
      <c r="A3954" s="76">
        <v>41852</v>
      </c>
      <c r="B3954">
        <v>0</v>
      </c>
      <c r="C3954" t="s">
        <v>305</v>
      </c>
      <c r="D3954" t="s">
        <v>46</v>
      </c>
      <c r="E3954" t="s">
        <v>12</v>
      </c>
    </row>
    <row r="3955" spans="1:5" x14ac:dyDescent="0.35">
      <c r="A3955" s="76">
        <v>41852</v>
      </c>
      <c r="B3955">
        <v>0</v>
      </c>
      <c r="C3955" t="s">
        <v>58</v>
      </c>
      <c r="D3955" t="s">
        <v>46</v>
      </c>
      <c r="E3955" t="s">
        <v>12</v>
      </c>
    </row>
    <row r="3956" spans="1:5" x14ac:dyDescent="0.35">
      <c r="A3956" s="76">
        <v>41852</v>
      </c>
      <c r="B3956">
        <v>0</v>
      </c>
      <c r="C3956" t="s">
        <v>57</v>
      </c>
      <c r="D3956" t="s">
        <v>46</v>
      </c>
      <c r="E3956" t="s">
        <v>12</v>
      </c>
    </row>
    <row r="3957" spans="1:5" x14ac:dyDescent="0.35">
      <c r="A3957" s="76">
        <v>41852</v>
      </c>
      <c r="B3957">
        <v>0</v>
      </c>
      <c r="C3957" t="s">
        <v>59</v>
      </c>
      <c r="D3957" t="s">
        <v>46</v>
      </c>
      <c r="E3957" t="s">
        <v>12</v>
      </c>
    </row>
    <row r="3958" spans="1:5" x14ac:dyDescent="0.35">
      <c r="A3958" s="76">
        <v>41852</v>
      </c>
      <c r="B3958">
        <v>0</v>
      </c>
      <c r="C3958" t="s">
        <v>318</v>
      </c>
      <c r="D3958" t="s">
        <v>46</v>
      </c>
      <c r="E3958" t="s">
        <v>12</v>
      </c>
    </row>
    <row r="3959" spans="1:5" x14ac:dyDescent="0.35">
      <c r="A3959" s="76">
        <v>41852</v>
      </c>
      <c r="B3959">
        <v>13425.021907600594</v>
      </c>
      <c r="C3959" t="s">
        <v>60</v>
      </c>
      <c r="D3959" t="s">
        <v>46</v>
      </c>
      <c r="E3959" t="s">
        <v>12</v>
      </c>
    </row>
    <row r="3960" spans="1:5" x14ac:dyDescent="0.35">
      <c r="A3960" s="76">
        <v>41852</v>
      </c>
      <c r="B3960">
        <v>113.10268256333831</v>
      </c>
      <c r="C3960" t="s">
        <v>76</v>
      </c>
      <c r="D3960" t="s">
        <v>46</v>
      </c>
      <c r="E3960" t="s">
        <v>12</v>
      </c>
    </row>
    <row r="3961" spans="1:5" x14ac:dyDescent="0.35">
      <c r="A3961" s="76">
        <v>41852</v>
      </c>
      <c r="B3961">
        <v>576.87540983606527</v>
      </c>
      <c r="C3961" t="s">
        <v>61</v>
      </c>
      <c r="D3961" t="s">
        <v>46</v>
      </c>
      <c r="E3961" t="s">
        <v>12</v>
      </c>
    </row>
    <row r="3962" spans="1:5" x14ac:dyDescent="0.35">
      <c r="A3962" s="76">
        <v>41852</v>
      </c>
      <c r="B3962">
        <v>0</v>
      </c>
      <c r="C3962" t="s">
        <v>55</v>
      </c>
      <c r="D3962" t="s">
        <v>46</v>
      </c>
      <c r="E3962" t="s">
        <v>9</v>
      </c>
    </row>
    <row r="3963" spans="1:5" x14ac:dyDescent="0.35">
      <c r="A3963" s="76">
        <v>41852</v>
      </c>
      <c r="B3963">
        <v>14114.999999999998</v>
      </c>
      <c r="C3963" t="s">
        <v>62</v>
      </c>
      <c r="D3963" t="s">
        <v>46</v>
      </c>
      <c r="E3963" t="s">
        <v>99</v>
      </c>
    </row>
    <row r="3964" spans="1:5" hidden="1" x14ac:dyDescent="0.35">
      <c r="A3964" s="76">
        <v>41852</v>
      </c>
      <c r="B3964">
        <v>0</v>
      </c>
      <c r="C3964" t="s">
        <v>93</v>
      </c>
      <c r="D3964" t="s">
        <v>45</v>
      </c>
      <c r="E3964" t="s">
        <v>9</v>
      </c>
    </row>
    <row r="3965" spans="1:5" hidden="1" x14ac:dyDescent="0.35">
      <c r="A3965" s="76">
        <v>41852</v>
      </c>
      <c r="B3965">
        <v>0</v>
      </c>
      <c r="C3965" t="s">
        <v>56</v>
      </c>
      <c r="D3965" t="s">
        <v>45</v>
      </c>
      <c r="E3965" t="s">
        <v>12</v>
      </c>
    </row>
    <row r="3966" spans="1:5" hidden="1" x14ac:dyDescent="0.35">
      <c r="A3966" s="76">
        <v>41852</v>
      </c>
      <c r="B3966">
        <v>0</v>
      </c>
      <c r="C3966" t="s">
        <v>58</v>
      </c>
      <c r="D3966" t="s">
        <v>45</v>
      </c>
      <c r="E3966" t="s">
        <v>12</v>
      </c>
    </row>
    <row r="3967" spans="1:5" hidden="1" x14ac:dyDescent="0.35">
      <c r="A3967" s="76">
        <v>41852</v>
      </c>
      <c r="B3967">
        <v>0</v>
      </c>
      <c r="C3967" t="s">
        <v>57</v>
      </c>
      <c r="D3967" t="s">
        <v>45</v>
      </c>
      <c r="E3967" t="s">
        <v>12</v>
      </c>
    </row>
    <row r="3968" spans="1:5" hidden="1" x14ac:dyDescent="0.35">
      <c r="A3968" s="76">
        <v>41852</v>
      </c>
      <c r="B3968">
        <v>0</v>
      </c>
      <c r="C3968" t="s">
        <v>59</v>
      </c>
      <c r="D3968" t="s">
        <v>45</v>
      </c>
      <c r="E3968" t="s">
        <v>12</v>
      </c>
    </row>
    <row r="3969" spans="1:5" hidden="1" x14ac:dyDescent="0.35">
      <c r="A3969" s="76">
        <v>41852</v>
      </c>
      <c r="B3969">
        <v>0</v>
      </c>
      <c r="C3969" t="s">
        <v>94</v>
      </c>
      <c r="D3969" t="s">
        <v>45</v>
      </c>
      <c r="E3969" t="s">
        <v>9</v>
      </c>
    </row>
    <row r="3970" spans="1:5" hidden="1" x14ac:dyDescent="0.35">
      <c r="A3970" s="76">
        <v>41852</v>
      </c>
      <c r="B3970">
        <v>12798.44291316966</v>
      </c>
      <c r="C3970" t="s">
        <v>60</v>
      </c>
      <c r="D3970" t="s">
        <v>45</v>
      </c>
      <c r="E3970" t="s">
        <v>12</v>
      </c>
    </row>
    <row r="3971" spans="1:5" hidden="1" x14ac:dyDescent="0.35">
      <c r="A3971" s="76">
        <v>41852</v>
      </c>
      <c r="B3971">
        <v>109.38452427641384</v>
      </c>
      <c r="C3971" t="s">
        <v>76</v>
      </c>
      <c r="D3971" t="s">
        <v>45</v>
      </c>
      <c r="E3971" t="s">
        <v>12</v>
      </c>
    </row>
    <row r="3972" spans="1:5" hidden="1" x14ac:dyDescent="0.35">
      <c r="A3972" s="76">
        <v>41852</v>
      </c>
      <c r="B3972">
        <v>554.17256255392556</v>
      </c>
      <c r="C3972" t="s">
        <v>61</v>
      </c>
      <c r="D3972" t="s">
        <v>45</v>
      </c>
      <c r="E3972" t="s">
        <v>12</v>
      </c>
    </row>
    <row r="3973" spans="1:5" hidden="1" x14ac:dyDescent="0.35">
      <c r="A3973" s="76">
        <v>41852</v>
      </c>
      <c r="B3973">
        <v>0</v>
      </c>
      <c r="C3973" t="s">
        <v>55</v>
      </c>
      <c r="D3973" t="s">
        <v>45</v>
      </c>
      <c r="E3973" t="s">
        <v>9</v>
      </c>
    </row>
    <row r="3974" spans="1:5" hidden="1" x14ac:dyDescent="0.35">
      <c r="A3974" s="76">
        <v>41852</v>
      </c>
      <c r="B3974">
        <v>13462</v>
      </c>
      <c r="C3974" t="s">
        <v>62</v>
      </c>
      <c r="D3974" t="s">
        <v>45</v>
      </c>
      <c r="E3974" t="s">
        <v>99</v>
      </c>
    </row>
    <row r="3975" spans="1:5" hidden="1" x14ac:dyDescent="0.35">
      <c r="A3975" s="76">
        <v>41852</v>
      </c>
      <c r="B3975">
        <v>0</v>
      </c>
      <c r="C3975" t="s">
        <v>93</v>
      </c>
      <c r="D3975" t="s">
        <v>109</v>
      </c>
      <c r="E3975" t="s">
        <v>99</v>
      </c>
    </row>
    <row r="3976" spans="1:5" hidden="1" x14ac:dyDescent="0.35">
      <c r="A3976" s="76">
        <v>41852</v>
      </c>
      <c r="B3976">
        <v>0</v>
      </c>
      <c r="C3976" t="s">
        <v>94</v>
      </c>
      <c r="D3976" t="s">
        <v>109</v>
      </c>
      <c r="E3976" t="s">
        <v>99</v>
      </c>
    </row>
    <row r="3977" spans="1:5" hidden="1" x14ac:dyDescent="0.35">
      <c r="A3977" s="76">
        <v>41852</v>
      </c>
      <c r="B3977">
        <v>0</v>
      </c>
      <c r="C3977" t="s">
        <v>55</v>
      </c>
      <c r="D3977" t="s">
        <v>109</v>
      </c>
      <c r="E3977" t="s">
        <v>99</v>
      </c>
    </row>
    <row r="3978" spans="1:5" hidden="1" x14ac:dyDescent="0.35">
      <c r="A3978" s="76">
        <v>41852</v>
      </c>
      <c r="B3978">
        <v>-4.6262840949344519E-2</v>
      </c>
      <c r="C3978" t="s">
        <v>62</v>
      </c>
      <c r="D3978" t="s">
        <v>109</v>
      </c>
      <c r="E3978" t="s">
        <v>99</v>
      </c>
    </row>
    <row r="3979" spans="1:5" hidden="1" x14ac:dyDescent="0.35">
      <c r="A3979" s="76">
        <v>41852</v>
      </c>
      <c r="B3979">
        <v>0</v>
      </c>
      <c r="C3979" t="s">
        <v>93</v>
      </c>
      <c r="D3979" t="s">
        <v>10</v>
      </c>
      <c r="E3979" t="s">
        <v>99</v>
      </c>
    </row>
    <row r="3980" spans="1:5" hidden="1" x14ac:dyDescent="0.35">
      <c r="A3980" s="76">
        <v>41852</v>
      </c>
      <c r="B3980">
        <v>0</v>
      </c>
      <c r="C3980" t="s">
        <v>94</v>
      </c>
      <c r="D3980" t="s">
        <v>10</v>
      </c>
      <c r="E3980" t="s">
        <v>99</v>
      </c>
    </row>
    <row r="3981" spans="1:5" hidden="1" x14ac:dyDescent="0.35">
      <c r="A3981" s="76">
        <v>41852</v>
      </c>
      <c r="B3981">
        <v>0</v>
      </c>
      <c r="C3981" t="s">
        <v>55</v>
      </c>
      <c r="D3981" t="s">
        <v>10</v>
      </c>
      <c r="E3981" t="s">
        <v>99</v>
      </c>
    </row>
    <row r="3982" spans="1:5" hidden="1" x14ac:dyDescent="0.35">
      <c r="A3982" s="76">
        <v>41852</v>
      </c>
      <c r="B3982">
        <v>4.8216758282573172E-2</v>
      </c>
      <c r="C3982" t="s">
        <v>62</v>
      </c>
      <c r="D3982" t="s">
        <v>10</v>
      </c>
      <c r="E3982" t="s">
        <v>99</v>
      </c>
    </row>
    <row r="3983" spans="1:5" hidden="1" x14ac:dyDescent="0.35">
      <c r="A3983" s="76">
        <v>41852</v>
      </c>
      <c r="B3983">
        <v>0</v>
      </c>
      <c r="C3983" t="s">
        <v>56</v>
      </c>
      <c r="D3983" t="s">
        <v>26</v>
      </c>
      <c r="E3983" t="s">
        <v>9</v>
      </c>
    </row>
    <row r="3984" spans="1:5" hidden="1" x14ac:dyDescent="0.35">
      <c r="A3984" s="76">
        <v>41852</v>
      </c>
      <c r="B3984">
        <v>0</v>
      </c>
      <c r="C3984" t="s">
        <v>58</v>
      </c>
      <c r="D3984" t="s">
        <v>26</v>
      </c>
      <c r="E3984" t="s">
        <v>9</v>
      </c>
    </row>
    <row r="3985" spans="1:5" hidden="1" x14ac:dyDescent="0.35">
      <c r="A3985" s="76">
        <v>41852</v>
      </c>
      <c r="B3985">
        <v>0</v>
      </c>
      <c r="C3985" t="s">
        <v>307</v>
      </c>
      <c r="D3985" t="s">
        <v>26</v>
      </c>
      <c r="E3985" t="s">
        <v>12</v>
      </c>
    </row>
    <row r="3986" spans="1:5" hidden="1" x14ac:dyDescent="0.35">
      <c r="A3986" s="76">
        <v>41852</v>
      </c>
      <c r="B3986">
        <v>0</v>
      </c>
      <c r="C3986" t="s">
        <v>59</v>
      </c>
      <c r="D3986" t="s">
        <v>26</v>
      </c>
      <c r="E3986" t="s">
        <v>9</v>
      </c>
    </row>
    <row r="3987" spans="1:5" hidden="1" x14ac:dyDescent="0.35">
      <c r="A3987" s="76">
        <v>41852</v>
      </c>
      <c r="B3987">
        <v>555.54300000000001</v>
      </c>
      <c r="C3987" t="s">
        <v>60</v>
      </c>
      <c r="D3987" t="s">
        <v>26</v>
      </c>
      <c r="E3987" t="s">
        <v>9</v>
      </c>
    </row>
    <row r="3988" spans="1:5" hidden="1" x14ac:dyDescent="0.35">
      <c r="A3988" s="76">
        <v>41852</v>
      </c>
      <c r="B3988">
        <v>8.9429999999999996</v>
      </c>
      <c r="C3988" t="s">
        <v>76</v>
      </c>
      <c r="D3988" t="s">
        <v>26</v>
      </c>
      <c r="E3988" t="s">
        <v>9</v>
      </c>
    </row>
    <row r="3989" spans="1:5" hidden="1" x14ac:dyDescent="0.35">
      <c r="A3989" s="76">
        <v>41852</v>
      </c>
      <c r="B3989">
        <v>30.552</v>
      </c>
      <c r="C3989" t="s">
        <v>61</v>
      </c>
      <c r="D3989" t="s">
        <v>26</v>
      </c>
      <c r="E3989" t="s">
        <v>9</v>
      </c>
    </row>
    <row r="3990" spans="1:5" hidden="1" x14ac:dyDescent="0.35">
      <c r="A3990" s="76">
        <v>41852</v>
      </c>
      <c r="B3990">
        <v>54.055999999999997</v>
      </c>
      <c r="C3990" t="s">
        <v>55</v>
      </c>
      <c r="D3990" t="s">
        <v>26</v>
      </c>
      <c r="E3990" t="s">
        <v>9</v>
      </c>
    </row>
    <row r="3991" spans="1:5" hidden="1" x14ac:dyDescent="0.35">
      <c r="A3991" s="76">
        <v>41852</v>
      </c>
      <c r="B3991">
        <v>595.03800000000001</v>
      </c>
      <c r="C3991" t="s">
        <v>63</v>
      </c>
      <c r="D3991" t="s">
        <v>26</v>
      </c>
      <c r="E3991" t="s">
        <v>99</v>
      </c>
    </row>
    <row r="3992" spans="1:5" hidden="1" x14ac:dyDescent="0.35">
      <c r="A3992" s="76">
        <v>41852</v>
      </c>
      <c r="B3992">
        <v>39.494999999999997</v>
      </c>
      <c r="C3992" t="s">
        <v>123</v>
      </c>
      <c r="D3992" t="s">
        <v>26</v>
      </c>
      <c r="E3992" t="s">
        <v>99</v>
      </c>
    </row>
    <row r="3993" spans="1:5" hidden="1" x14ac:dyDescent="0.35">
      <c r="A3993" s="76">
        <v>41852</v>
      </c>
      <c r="B3993">
        <v>649.09400000000005</v>
      </c>
      <c r="C3993" t="s">
        <v>62</v>
      </c>
      <c r="D3993" t="s">
        <v>26</v>
      </c>
      <c r="E3993" t="s">
        <v>99</v>
      </c>
    </row>
    <row r="3994" spans="1:5" hidden="1" x14ac:dyDescent="0.35">
      <c r="A3994" s="76">
        <v>41852</v>
      </c>
      <c r="B3994">
        <v>1509.6115279999983</v>
      </c>
      <c r="C3994" t="s">
        <v>62</v>
      </c>
      <c r="D3994" t="s">
        <v>25</v>
      </c>
      <c r="E3994" t="s">
        <v>99</v>
      </c>
    </row>
    <row r="3995" spans="1:5" hidden="1" x14ac:dyDescent="0.35">
      <c r="A3995" s="76">
        <v>41852</v>
      </c>
      <c r="B3995">
        <v>9.7866859999999427</v>
      </c>
      <c r="C3995" t="s">
        <v>55</v>
      </c>
      <c r="D3995" t="s">
        <v>25</v>
      </c>
      <c r="E3995" t="s">
        <v>99</v>
      </c>
    </row>
    <row r="3996" spans="1:5" hidden="1" x14ac:dyDescent="0.35">
      <c r="A3996" s="76">
        <v>41852</v>
      </c>
      <c r="B3996">
        <v>4492.1956020000034</v>
      </c>
      <c r="C3996" t="s">
        <v>63</v>
      </c>
      <c r="D3996" t="s">
        <v>25</v>
      </c>
      <c r="E3996" t="s">
        <v>99</v>
      </c>
    </row>
    <row r="3997" spans="1:5" hidden="1" x14ac:dyDescent="0.35">
      <c r="A3997" s="76">
        <v>41852</v>
      </c>
      <c r="B3997">
        <v>2044.2401370000018</v>
      </c>
      <c r="C3997" t="s">
        <v>56</v>
      </c>
      <c r="D3997" t="s">
        <v>25</v>
      </c>
      <c r="E3997" t="s">
        <v>99</v>
      </c>
    </row>
    <row r="3998" spans="1:5" hidden="1" x14ac:dyDescent="0.35">
      <c r="A3998" s="76">
        <v>41852</v>
      </c>
      <c r="B3998">
        <v>1060.9344910000002</v>
      </c>
      <c r="C3998" t="s">
        <v>58</v>
      </c>
      <c r="D3998" t="s">
        <v>25</v>
      </c>
      <c r="E3998" t="s">
        <v>99</v>
      </c>
    </row>
    <row r="3999" spans="1:5" hidden="1" x14ac:dyDescent="0.35">
      <c r="A3999" s="76">
        <v>41852</v>
      </c>
      <c r="B3999">
        <v>627.66235600000095</v>
      </c>
      <c r="C3999" t="s">
        <v>60</v>
      </c>
      <c r="D3999" t="s">
        <v>25</v>
      </c>
      <c r="E3999" t="s">
        <v>99</v>
      </c>
    </row>
    <row r="4000" spans="1:5" hidden="1" x14ac:dyDescent="0.35">
      <c r="A4000" s="76">
        <v>41852</v>
      </c>
      <c r="B4000">
        <v>759.35861799999998</v>
      </c>
      <c r="C4000" t="s">
        <v>308</v>
      </c>
      <c r="D4000" t="s">
        <v>25</v>
      </c>
      <c r="E4000" t="s">
        <v>99</v>
      </c>
    </row>
    <row r="4001" spans="1:5" hidden="1" x14ac:dyDescent="0.35">
      <c r="A4001" s="76">
        <v>41852</v>
      </c>
      <c r="B4001">
        <v>3.4128790000000002</v>
      </c>
      <c r="C4001" t="s">
        <v>55</v>
      </c>
      <c r="D4001" t="s">
        <v>13</v>
      </c>
      <c r="E4001" t="s">
        <v>9</v>
      </c>
    </row>
    <row r="4002" spans="1:5" hidden="1" x14ac:dyDescent="0.35">
      <c r="A4002" s="76">
        <v>41852</v>
      </c>
      <c r="B4002">
        <v>0.61816899999999997</v>
      </c>
      <c r="C4002" t="s">
        <v>55</v>
      </c>
      <c r="D4002" t="s">
        <v>469</v>
      </c>
      <c r="E4002" t="s">
        <v>12</v>
      </c>
    </row>
    <row r="4003" spans="1:5" hidden="1" x14ac:dyDescent="0.35">
      <c r="A4003" s="76">
        <v>41852</v>
      </c>
      <c r="B4003">
        <v>7.0808479999999996</v>
      </c>
      <c r="C4003" t="s">
        <v>63</v>
      </c>
      <c r="D4003" t="s">
        <v>13</v>
      </c>
      <c r="E4003" t="s">
        <v>9</v>
      </c>
    </row>
    <row r="4004" spans="1:5" hidden="1" x14ac:dyDescent="0.35">
      <c r="A4004" s="76">
        <v>41852</v>
      </c>
      <c r="B4004">
        <v>1.141184</v>
      </c>
      <c r="C4004" t="s">
        <v>241</v>
      </c>
      <c r="D4004" t="s">
        <v>13</v>
      </c>
      <c r="E4004" t="s">
        <v>9</v>
      </c>
    </row>
    <row r="4005" spans="1:5" hidden="1" x14ac:dyDescent="0.35">
      <c r="A4005" s="76">
        <v>41852</v>
      </c>
      <c r="B4005">
        <v>0.83980699999999997</v>
      </c>
      <c r="C4005" t="s">
        <v>62</v>
      </c>
      <c r="D4005" t="s">
        <v>470</v>
      </c>
      <c r="E4005" t="s">
        <v>12</v>
      </c>
    </row>
    <row r="4006" spans="1:5" hidden="1" x14ac:dyDescent="0.35">
      <c r="A4006" s="76">
        <v>41852</v>
      </c>
      <c r="B4006">
        <v>0</v>
      </c>
      <c r="C4006" t="s">
        <v>56</v>
      </c>
      <c r="D4006" t="s">
        <v>244</v>
      </c>
      <c r="E4006" t="s">
        <v>9</v>
      </c>
    </row>
    <row r="4007" spans="1:5" hidden="1" x14ac:dyDescent="0.35">
      <c r="A4007" s="76">
        <v>41852</v>
      </c>
      <c r="B4007">
        <v>0</v>
      </c>
      <c r="C4007" t="s">
        <v>58</v>
      </c>
      <c r="D4007" t="s">
        <v>244</v>
      </c>
      <c r="E4007" t="s">
        <v>9</v>
      </c>
    </row>
    <row r="4008" spans="1:5" hidden="1" x14ac:dyDescent="0.35">
      <c r="A4008" s="76">
        <v>41852</v>
      </c>
      <c r="B4008">
        <v>0</v>
      </c>
      <c r="C4008" t="s">
        <v>60</v>
      </c>
      <c r="D4008" t="s">
        <v>244</v>
      </c>
      <c r="E4008" t="s">
        <v>9</v>
      </c>
    </row>
    <row r="4009" spans="1:5" hidden="1" x14ac:dyDescent="0.35">
      <c r="A4009" s="76">
        <v>41852</v>
      </c>
      <c r="B4009">
        <v>0</v>
      </c>
      <c r="C4009" t="s">
        <v>308</v>
      </c>
      <c r="D4009" t="s">
        <v>244</v>
      </c>
      <c r="E4009" t="s">
        <v>12</v>
      </c>
    </row>
    <row r="4010" spans="1:5" hidden="1" x14ac:dyDescent="0.35">
      <c r="A4010" s="76">
        <v>41852</v>
      </c>
      <c r="B4010">
        <v>0</v>
      </c>
      <c r="C4010" t="s">
        <v>56</v>
      </c>
      <c r="D4010" t="s">
        <v>13</v>
      </c>
      <c r="E4010" t="s">
        <v>99</v>
      </c>
    </row>
    <row r="4011" spans="1:5" hidden="1" x14ac:dyDescent="0.35">
      <c r="A4011" s="76">
        <v>41852</v>
      </c>
      <c r="B4011">
        <v>0</v>
      </c>
      <c r="C4011" t="s">
        <v>58</v>
      </c>
      <c r="D4011" t="s">
        <v>13</v>
      </c>
      <c r="E4011" t="s">
        <v>99</v>
      </c>
    </row>
    <row r="4012" spans="1:5" hidden="1" x14ac:dyDescent="0.35">
      <c r="A4012" s="76">
        <v>41852</v>
      </c>
      <c r="B4012">
        <v>0</v>
      </c>
      <c r="C4012" t="s">
        <v>60</v>
      </c>
      <c r="D4012" t="s">
        <v>13</v>
      </c>
      <c r="E4012" t="s">
        <v>99</v>
      </c>
    </row>
    <row r="4013" spans="1:5" hidden="1" x14ac:dyDescent="0.35">
      <c r="A4013" s="76">
        <v>41852</v>
      </c>
      <c r="B4013">
        <v>0</v>
      </c>
      <c r="C4013" t="s">
        <v>308</v>
      </c>
      <c r="D4013" t="s">
        <v>13</v>
      </c>
      <c r="E4013" t="s">
        <v>99</v>
      </c>
    </row>
    <row r="4014" spans="1:5" hidden="1" x14ac:dyDescent="0.35">
      <c r="A4014" s="76">
        <v>41852</v>
      </c>
      <c r="B4014">
        <v>13.092887000000001</v>
      </c>
      <c r="C4014" t="s">
        <v>62</v>
      </c>
      <c r="D4014" t="s">
        <v>13</v>
      </c>
      <c r="E4014" t="s">
        <v>99</v>
      </c>
    </row>
    <row r="4015" spans="1:5" hidden="1" x14ac:dyDescent="0.35">
      <c r="A4015" s="76">
        <v>41852</v>
      </c>
      <c r="B4015">
        <v>2171.7984149999984</v>
      </c>
      <c r="C4015" t="s">
        <v>62</v>
      </c>
      <c r="D4015" t="s">
        <v>87</v>
      </c>
      <c r="E4015" t="s">
        <v>99</v>
      </c>
    </row>
    <row r="4016" spans="1:5" hidden="1" x14ac:dyDescent="0.35">
      <c r="A4016" s="76">
        <v>41852</v>
      </c>
      <c r="B4016">
        <v>79.639332999999993</v>
      </c>
      <c r="C4016" t="s">
        <v>62</v>
      </c>
      <c r="D4016" t="s">
        <v>316</v>
      </c>
      <c r="E4016" t="s">
        <v>99</v>
      </c>
    </row>
    <row r="4017" spans="1:5" hidden="1" x14ac:dyDescent="0.35">
      <c r="A4017" s="76">
        <v>41852</v>
      </c>
      <c r="B4017">
        <v>4.7063329999999999</v>
      </c>
      <c r="C4017" t="s">
        <v>55</v>
      </c>
      <c r="D4017" t="s">
        <v>316</v>
      </c>
      <c r="E4017" t="s">
        <v>12</v>
      </c>
    </row>
    <row r="4018" spans="1:5" hidden="1" x14ac:dyDescent="0.35">
      <c r="A4018" s="76">
        <v>41852</v>
      </c>
      <c r="B4018">
        <v>74.932999999999993</v>
      </c>
      <c r="C4018" t="s">
        <v>63</v>
      </c>
      <c r="D4018" t="s">
        <v>316</v>
      </c>
      <c r="E4018" t="s">
        <v>99</v>
      </c>
    </row>
    <row r="4019" spans="1:5" hidden="1" x14ac:dyDescent="0.35">
      <c r="A4019" s="76">
        <v>41852</v>
      </c>
      <c r="B4019">
        <v>33.267752999999999</v>
      </c>
      <c r="C4019" t="s">
        <v>56</v>
      </c>
      <c r="D4019" t="s">
        <v>316</v>
      </c>
      <c r="E4019" t="s">
        <v>12</v>
      </c>
    </row>
    <row r="4020" spans="1:5" hidden="1" x14ac:dyDescent="0.35">
      <c r="A4020" s="76">
        <v>41852</v>
      </c>
      <c r="B4020">
        <v>13.59186</v>
      </c>
      <c r="C4020" t="s">
        <v>58</v>
      </c>
      <c r="D4020" t="s">
        <v>316</v>
      </c>
      <c r="E4020" t="s">
        <v>12</v>
      </c>
    </row>
    <row r="4021" spans="1:5" hidden="1" x14ac:dyDescent="0.35">
      <c r="A4021" s="76">
        <v>41852</v>
      </c>
      <c r="B4021">
        <v>21.238667</v>
      </c>
      <c r="C4021" t="s">
        <v>60</v>
      </c>
      <c r="D4021" t="s">
        <v>316</v>
      </c>
      <c r="E4021" t="s">
        <v>12</v>
      </c>
    </row>
    <row r="4022" spans="1:5" hidden="1" x14ac:dyDescent="0.35">
      <c r="A4022" s="76">
        <v>41852</v>
      </c>
      <c r="B4022">
        <v>6.8347199999999999</v>
      </c>
      <c r="C4022" t="s">
        <v>308</v>
      </c>
      <c r="D4022" t="s">
        <v>316</v>
      </c>
      <c r="E4022" t="s">
        <v>12</v>
      </c>
    </row>
    <row r="4023" spans="1:5" hidden="1" x14ac:dyDescent="0.35">
      <c r="A4023" s="76">
        <v>41852</v>
      </c>
      <c r="B4023">
        <v>87.370964999999998</v>
      </c>
      <c r="C4023" t="s">
        <v>62</v>
      </c>
      <c r="D4023" t="s">
        <v>124</v>
      </c>
      <c r="E4023" t="s">
        <v>99</v>
      </c>
    </row>
    <row r="4024" spans="1:5" hidden="1" x14ac:dyDescent="0.35">
      <c r="A4024" s="76">
        <v>41852</v>
      </c>
      <c r="B4024">
        <v>2.8575400000000002</v>
      </c>
      <c r="C4024" t="s">
        <v>55</v>
      </c>
      <c r="D4024" t="s">
        <v>124</v>
      </c>
      <c r="E4024" t="s">
        <v>9</v>
      </c>
    </row>
    <row r="4025" spans="1:5" hidden="1" x14ac:dyDescent="0.35">
      <c r="A4025" s="76">
        <v>41852</v>
      </c>
      <c r="B4025">
        <v>84.513424999999998</v>
      </c>
      <c r="C4025" t="s">
        <v>63</v>
      </c>
      <c r="D4025" t="s">
        <v>124</v>
      </c>
      <c r="E4025" t="s">
        <v>99</v>
      </c>
    </row>
    <row r="4026" spans="1:5" hidden="1" x14ac:dyDescent="0.35">
      <c r="A4026" s="76">
        <v>41852</v>
      </c>
      <c r="B4026">
        <v>26.438531000000001</v>
      </c>
      <c r="C4026" t="s">
        <v>56</v>
      </c>
      <c r="D4026" t="s">
        <v>124</v>
      </c>
      <c r="E4026" t="s">
        <v>9</v>
      </c>
    </row>
    <row r="4027" spans="1:5" hidden="1" x14ac:dyDescent="0.35">
      <c r="A4027" s="76">
        <v>41852</v>
      </c>
      <c r="B4027">
        <v>43.532569000000002</v>
      </c>
      <c r="C4027" t="s">
        <v>58</v>
      </c>
      <c r="D4027" t="s">
        <v>124</v>
      </c>
      <c r="E4027" t="s">
        <v>9</v>
      </c>
    </row>
    <row r="4028" spans="1:5" hidden="1" x14ac:dyDescent="0.35">
      <c r="A4028" s="76">
        <v>41852</v>
      </c>
      <c r="B4028">
        <v>13.035541</v>
      </c>
      <c r="C4028" t="s">
        <v>60</v>
      </c>
      <c r="D4028" t="s">
        <v>124</v>
      </c>
      <c r="E4028" t="s">
        <v>9</v>
      </c>
    </row>
    <row r="4029" spans="1:5" hidden="1" x14ac:dyDescent="0.35">
      <c r="A4029" s="76">
        <v>41852</v>
      </c>
      <c r="B4029">
        <v>1.5067839999999999</v>
      </c>
      <c r="C4029" t="s">
        <v>308</v>
      </c>
      <c r="D4029" t="s">
        <v>124</v>
      </c>
      <c r="E4029" t="s">
        <v>12</v>
      </c>
    </row>
    <row r="4030" spans="1:5" hidden="1" x14ac:dyDescent="0.35">
      <c r="A4030" s="76">
        <v>41852</v>
      </c>
      <c r="B4030">
        <v>0</v>
      </c>
      <c r="C4030" t="s">
        <v>56</v>
      </c>
      <c r="D4030" t="s">
        <v>21</v>
      </c>
      <c r="E4030" t="s">
        <v>99</v>
      </c>
    </row>
    <row r="4031" spans="1:5" hidden="1" x14ac:dyDescent="0.35">
      <c r="A4031" s="76">
        <v>41852</v>
      </c>
      <c r="B4031">
        <v>0</v>
      </c>
      <c r="C4031" t="s">
        <v>58</v>
      </c>
      <c r="D4031" t="s">
        <v>21</v>
      </c>
      <c r="E4031" t="s">
        <v>99</v>
      </c>
    </row>
    <row r="4032" spans="1:5" hidden="1" x14ac:dyDescent="0.35">
      <c r="A4032" s="76">
        <v>41852</v>
      </c>
      <c r="B4032">
        <v>0</v>
      </c>
      <c r="C4032" t="s">
        <v>60</v>
      </c>
      <c r="D4032" t="s">
        <v>21</v>
      </c>
      <c r="E4032" t="s">
        <v>99</v>
      </c>
    </row>
    <row r="4033" spans="1:5" hidden="1" x14ac:dyDescent="0.35">
      <c r="A4033" s="76">
        <v>41852</v>
      </c>
      <c r="B4033">
        <v>0</v>
      </c>
      <c r="C4033" t="s">
        <v>308</v>
      </c>
      <c r="D4033" t="s">
        <v>21</v>
      </c>
      <c r="E4033" t="s">
        <v>99</v>
      </c>
    </row>
    <row r="4034" spans="1:5" hidden="1" x14ac:dyDescent="0.35">
      <c r="A4034" s="76">
        <v>41852</v>
      </c>
      <c r="B4034">
        <v>0</v>
      </c>
      <c r="C4034" t="s">
        <v>56</v>
      </c>
      <c r="D4034" t="s">
        <v>237</v>
      </c>
      <c r="E4034" t="s">
        <v>9</v>
      </c>
    </row>
    <row r="4035" spans="1:5" hidden="1" x14ac:dyDescent="0.35">
      <c r="A4035" s="76">
        <v>41852</v>
      </c>
      <c r="B4035">
        <v>0</v>
      </c>
      <c r="C4035" t="s">
        <v>58</v>
      </c>
      <c r="D4035" t="s">
        <v>237</v>
      </c>
      <c r="E4035" t="s">
        <v>9</v>
      </c>
    </row>
    <row r="4036" spans="1:5" hidden="1" x14ac:dyDescent="0.35">
      <c r="A4036" s="76">
        <v>41852</v>
      </c>
      <c r="B4036">
        <v>0</v>
      </c>
      <c r="C4036" t="s">
        <v>60</v>
      </c>
      <c r="D4036" t="s">
        <v>237</v>
      </c>
      <c r="E4036" t="s">
        <v>9</v>
      </c>
    </row>
    <row r="4037" spans="1:5" hidden="1" x14ac:dyDescent="0.35">
      <c r="A4037" s="76">
        <v>41852</v>
      </c>
      <c r="B4037">
        <v>0</v>
      </c>
      <c r="C4037" t="s">
        <v>308</v>
      </c>
      <c r="D4037" t="s">
        <v>237</v>
      </c>
      <c r="E4037" t="s">
        <v>12</v>
      </c>
    </row>
    <row r="4038" spans="1:5" hidden="1" x14ac:dyDescent="0.35">
      <c r="A4038" s="76">
        <v>41852</v>
      </c>
      <c r="B4038">
        <v>93.878609999999995</v>
      </c>
      <c r="C4038" t="s">
        <v>63</v>
      </c>
      <c r="D4038" t="s">
        <v>21</v>
      </c>
      <c r="E4038" t="s">
        <v>9</v>
      </c>
    </row>
    <row r="4039" spans="1:5" hidden="1" x14ac:dyDescent="0.35">
      <c r="A4039" s="76">
        <v>41852</v>
      </c>
      <c r="B4039">
        <v>0.98299800000000004</v>
      </c>
      <c r="C4039" t="s">
        <v>241</v>
      </c>
      <c r="D4039" t="s">
        <v>21</v>
      </c>
      <c r="E4039" t="s">
        <v>9</v>
      </c>
    </row>
    <row r="4040" spans="1:5" hidden="1" x14ac:dyDescent="0.35">
      <c r="A4040" s="76">
        <v>41852</v>
      </c>
      <c r="B4040">
        <v>0.217666</v>
      </c>
      <c r="C4040" t="s">
        <v>62</v>
      </c>
      <c r="D4040" t="s">
        <v>471</v>
      </c>
      <c r="E4040" t="s">
        <v>12</v>
      </c>
    </row>
    <row r="4041" spans="1:5" hidden="1" x14ac:dyDescent="0.35">
      <c r="A4041" s="76">
        <v>41852</v>
      </c>
      <c r="B4041">
        <v>1.1646650000000001</v>
      </c>
      <c r="C4041" t="s">
        <v>55</v>
      </c>
      <c r="D4041" t="s">
        <v>21</v>
      </c>
      <c r="E4041" t="s">
        <v>9</v>
      </c>
    </row>
    <row r="4042" spans="1:5" hidden="1" x14ac:dyDescent="0.35">
      <c r="A4042" s="76">
        <v>41852</v>
      </c>
      <c r="B4042">
        <v>1.3241860000000001</v>
      </c>
      <c r="C4042" t="s">
        <v>55</v>
      </c>
      <c r="D4042" t="s">
        <v>472</v>
      </c>
      <c r="E4042" t="s">
        <v>12</v>
      </c>
    </row>
    <row r="4043" spans="1:5" hidden="1" x14ac:dyDescent="0.35">
      <c r="A4043" s="76">
        <v>41852</v>
      </c>
      <c r="B4043">
        <v>97.568124999999981</v>
      </c>
      <c r="C4043" t="s">
        <v>62</v>
      </c>
      <c r="D4043" t="s">
        <v>21</v>
      </c>
      <c r="E4043" t="s">
        <v>99</v>
      </c>
    </row>
    <row r="4044" spans="1:5" hidden="1" x14ac:dyDescent="0.35">
      <c r="A4044" s="76">
        <v>41852</v>
      </c>
      <c r="B4044">
        <v>264.57842299999993</v>
      </c>
      <c r="C4044" t="s">
        <v>62</v>
      </c>
      <c r="D4044" t="s">
        <v>92</v>
      </c>
      <c r="E4044" t="s">
        <v>99</v>
      </c>
    </row>
    <row r="4045" spans="1:5" hidden="1" x14ac:dyDescent="0.35">
      <c r="A4045" s="76">
        <v>41852</v>
      </c>
      <c r="B4045">
        <v>1907.2199919999985</v>
      </c>
      <c r="C4045" t="s">
        <v>62</v>
      </c>
      <c r="D4045" t="s">
        <v>27</v>
      </c>
      <c r="E4045" t="s">
        <v>99</v>
      </c>
    </row>
    <row r="4046" spans="1:5" hidden="1" x14ac:dyDescent="0.35">
      <c r="A4046" s="76">
        <v>41852</v>
      </c>
      <c r="B4046">
        <v>1907.2199919999985</v>
      </c>
      <c r="C4046" t="s">
        <v>62</v>
      </c>
      <c r="D4046" t="s">
        <v>27</v>
      </c>
      <c r="E4046" t="s">
        <v>9</v>
      </c>
    </row>
    <row r="4047" spans="1:5" hidden="1" x14ac:dyDescent="0.35">
      <c r="A4047" s="76">
        <v>41852</v>
      </c>
      <c r="B4047">
        <v>57.821009999999944</v>
      </c>
      <c r="C4047" t="s">
        <v>55</v>
      </c>
      <c r="D4047" t="s">
        <v>27</v>
      </c>
      <c r="E4047" t="s">
        <v>99</v>
      </c>
    </row>
    <row r="4048" spans="1:5" hidden="1" x14ac:dyDescent="0.35">
      <c r="A4048" s="76">
        <v>41852</v>
      </c>
      <c r="B4048">
        <v>57.821009999999944</v>
      </c>
      <c r="C4048" t="s">
        <v>55</v>
      </c>
      <c r="D4048" t="s">
        <v>27</v>
      </c>
      <c r="E4048" t="s">
        <v>9</v>
      </c>
    </row>
    <row r="4049" spans="1:5" hidden="1" x14ac:dyDescent="0.35">
      <c r="A4049" s="76">
        <v>41852</v>
      </c>
      <c r="B4049">
        <v>4841.769742000004</v>
      </c>
      <c r="C4049" t="s">
        <v>63</v>
      </c>
      <c r="D4049" t="s">
        <v>27</v>
      </c>
      <c r="E4049" t="s">
        <v>99</v>
      </c>
    </row>
    <row r="4050" spans="1:5" hidden="1" x14ac:dyDescent="0.35">
      <c r="A4050" s="76">
        <v>41852</v>
      </c>
      <c r="B4050">
        <v>1984.5338530000017</v>
      </c>
      <c r="C4050" t="s">
        <v>56</v>
      </c>
      <c r="D4050" t="s">
        <v>27</v>
      </c>
      <c r="E4050" t="s">
        <v>99</v>
      </c>
    </row>
    <row r="4051" spans="1:5" hidden="1" x14ac:dyDescent="0.35">
      <c r="A4051" s="76">
        <v>41852</v>
      </c>
      <c r="B4051">
        <v>1003.8100620000002</v>
      </c>
      <c r="C4051" t="s">
        <v>58</v>
      </c>
      <c r="D4051" t="s">
        <v>27</v>
      </c>
      <c r="E4051" t="s">
        <v>99</v>
      </c>
    </row>
    <row r="4052" spans="1:5" hidden="1" x14ac:dyDescent="0.35">
      <c r="A4052" s="76">
        <v>41852</v>
      </c>
      <c r="B4052">
        <v>1148.9311480000008</v>
      </c>
      <c r="C4052" t="s">
        <v>60</v>
      </c>
      <c r="D4052" t="s">
        <v>27</v>
      </c>
      <c r="E4052" t="s">
        <v>99</v>
      </c>
    </row>
    <row r="4053" spans="1:5" hidden="1" x14ac:dyDescent="0.35">
      <c r="A4053" s="76">
        <v>41852</v>
      </c>
      <c r="B4053">
        <v>790.512114</v>
      </c>
      <c r="C4053" t="s">
        <v>308</v>
      </c>
      <c r="D4053" t="s">
        <v>27</v>
      </c>
      <c r="E4053" t="s">
        <v>99</v>
      </c>
    </row>
    <row r="4054" spans="1:5" hidden="1" x14ac:dyDescent="0.35">
      <c r="A4054" s="76">
        <v>41852</v>
      </c>
      <c r="B4054">
        <v>0</v>
      </c>
      <c r="C4054" t="s">
        <v>62</v>
      </c>
      <c r="D4054" t="s">
        <v>283</v>
      </c>
      <c r="E4054" t="s">
        <v>12</v>
      </c>
    </row>
    <row r="4055" spans="1:5" hidden="1" x14ac:dyDescent="0.35">
      <c r="A4055" s="76">
        <v>41852</v>
      </c>
      <c r="B4055">
        <v>0</v>
      </c>
      <c r="C4055" t="s">
        <v>62</v>
      </c>
      <c r="D4055" t="s">
        <v>177</v>
      </c>
      <c r="E4055" t="s">
        <v>99</v>
      </c>
    </row>
    <row r="4056" spans="1:5" hidden="1" x14ac:dyDescent="0.35">
      <c r="A4056" s="76">
        <v>41852</v>
      </c>
      <c r="B4056">
        <v>0</v>
      </c>
      <c r="C4056" t="s">
        <v>55</v>
      </c>
      <c r="D4056" t="s">
        <v>284</v>
      </c>
      <c r="E4056" t="s">
        <v>12</v>
      </c>
    </row>
    <row r="4057" spans="1:5" hidden="1" x14ac:dyDescent="0.35">
      <c r="A4057" s="76">
        <v>41852</v>
      </c>
      <c r="B4057">
        <v>0</v>
      </c>
      <c r="C4057" t="s">
        <v>55</v>
      </c>
      <c r="D4057" t="s">
        <v>177</v>
      </c>
      <c r="E4057" t="s">
        <v>99</v>
      </c>
    </row>
    <row r="4058" spans="1:5" x14ac:dyDescent="0.35">
      <c r="A4058" s="76">
        <v>41883</v>
      </c>
      <c r="B4058">
        <v>0</v>
      </c>
      <c r="C4058" t="s">
        <v>305</v>
      </c>
      <c r="D4058" t="s">
        <v>46</v>
      </c>
      <c r="E4058" t="s">
        <v>12</v>
      </c>
    </row>
    <row r="4059" spans="1:5" x14ac:dyDescent="0.35">
      <c r="A4059" s="76">
        <v>41883</v>
      </c>
      <c r="B4059">
        <v>0</v>
      </c>
      <c r="C4059" t="s">
        <v>58</v>
      </c>
      <c r="D4059" t="s">
        <v>46</v>
      </c>
      <c r="E4059" t="s">
        <v>12</v>
      </c>
    </row>
    <row r="4060" spans="1:5" x14ac:dyDescent="0.35">
      <c r="A4060" s="76">
        <v>41883</v>
      </c>
      <c r="B4060">
        <v>0</v>
      </c>
      <c r="C4060" t="s">
        <v>57</v>
      </c>
      <c r="D4060" t="s">
        <v>46</v>
      </c>
      <c r="E4060" t="s">
        <v>12</v>
      </c>
    </row>
    <row r="4061" spans="1:5" x14ac:dyDescent="0.35">
      <c r="A4061" s="76">
        <v>41883</v>
      </c>
      <c r="B4061">
        <v>0</v>
      </c>
      <c r="C4061" t="s">
        <v>59</v>
      </c>
      <c r="D4061" t="s">
        <v>46</v>
      </c>
      <c r="E4061" t="s">
        <v>12</v>
      </c>
    </row>
    <row r="4062" spans="1:5" x14ac:dyDescent="0.35">
      <c r="A4062" s="76">
        <v>41883</v>
      </c>
      <c r="B4062">
        <v>0</v>
      </c>
      <c r="C4062" t="s">
        <v>318</v>
      </c>
      <c r="D4062" t="s">
        <v>46</v>
      </c>
      <c r="E4062" t="s">
        <v>12</v>
      </c>
    </row>
    <row r="4063" spans="1:5" x14ac:dyDescent="0.35">
      <c r="A4063" s="76">
        <v>41883</v>
      </c>
      <c r="B4063">
        <v>0</v>
      </c>
      <c r="C4063" t="s">
        <v>60</v>
      </c>
      <c r="D4063" t="s">
        <v>46</v>
      </c>
      <c r="E4063" t="s">
        <v>12</v>
      </c>
    </row>
    <row r="4064" spans="1:5" x14ac:dyDescent="0.35">
      <c r="A4064" s="76">
        <v>41883</v>
      </c>
      <c r="B4064">
        <v>0</v>
      </c>
      <c r="C4064" t="s">
        <v>76</v>
      </c>
      <c r="D4064" t="s">
        <v>46</v>
      </c>
      <c r="E4064" t="s">
        <v>12</v>
      </c>
    </row>
    <row r="4065" spans="1:5" x14ac:dyDescent="0.35">
      <c r="A4065" s="76">
        <v>41883</v>
      </c>
      <c r="B4065">
        <v>0</v>
      </c>
      <c r="C4065" t="s">
        <v>61</v>
      </c>
      <c r="D4065" t="s">
        <v>46</v>
      </c>
      <c r="E4065" t="s">
        <v>12</v>
      </c>
    </row>
    <row r="4066" spans="1:5" x14ac:dyDescent="0.35">
      <c r="A4066" s="76">
        <v>41883</v>
      </c>
      <c r="B4066">
        <v>0</v>
      </c>
      <c r="C4066" t="s">
        <v>55</v>
      </c>
      <c r="D4066" t="s">
        <v>46</v>
      </c>
      <c r="E4066" t="s">
        <v>9</v>
      </c>
    </row>
    <row r="4067" spans="1:5" x14ac:dyDescent="0.35">
      <c r="A4067" s="76">
        <v>41883</v>
      </c>
      <c r="B4067">
        <v>0</v>
      </c>
      <c r="C4067" t="s">
        <v>62</v>
      </c>
      <c r="D4067" t="s">
        <v>46</v>
      </c>
      <c r="E4067" t="s">
        <v>99</v>
      </c>
    </row>
    <row r="4068" spans="1:5" hidden="1" x14ac:dyDescent="0.35">
      <c r="A4068" s="76">
        <v>41883</v>
      </c>
      <c r="B4068">
        <v>0</v>
      </c>
      <c r="C4068" t="s">
        <v>93</v>
      </c>
      <c r="D4068" t="s">
        <v>45</v>
      </c>
      <c r="E4068" t="s">
        <v>9</v>
      </c>
    </row>
    <row r="4069" spans="1:5" hidden="1" x14ac:dyDescent="0.35">
      <c r="A4069" s="76">
        <v>41883</v>
      </c>
      <c r="B4069">
        <v>0</v>
      </c>
      <c r="C4069" t="s">
        <v>56</v>
      </c>
      <c r="D4069" t="s">
        <v>45</v>
      </c>
      <c r="E4069" t="s">
        <v>12</v>
      </c>
    </row>
    <row r="4070" spans="1:5" hidden="1" x14ac:dyDescent="0.35">
      <c r="A4070" s="76">
        <v>41883</v>
      </c>
      <c r="B4070">
        <v>0</v>
      </c>
      <c r="C4070" t="s">
        <v>58</v>
      </c>
      <c r="D4070" t="s">
        <v>45</v>
      </c>
      <c r="E4070" t="s">
        <v>12</v>
      </c>
    </row>
    <row r="4071" spans="1:5" hidden="1" x14ac:dyDescent="0.35">
      <c r="A4071" s="76">
        <v>41883</v>
      </c>
      <c r="B4071">
        <v>0</v>
      </c>
      <c r="C4071" t="s">
        <v>57</v>
      </c>
      <c r="D4071" t="s">
        <v>45</v>
      </c>
      <c r="E4071" t="s">
        <v>12</v>
      </c>
    </row>
    <row r="4072" spans="1:5" hidden="1" x14ac:dyDescent="0.35">
      <c r="A4072" s="76">
        <v>41883</v>
      </c>
      <c r="B4072">
        <v>0</v>
      </c>
      <c r="C4072" t="s">
        <v>59</v>
      </c>
      <c r="D4072" t="s">
        <v>45</v>
      </c>
      <c r="E4072" t="s">
        <v>12</v>
      </c>
    </row>
    <row r="4073" spans="1:5" hidden="1" x14ac:dyDescent="0.35">
      <c r="A4073" s="76">
        <v>41883</v>
      </c>
      <c r="B4073">
        <v>0</v>
      </c>
      <c r="C4073" t="s">
        <v>94</v>
      </c>
      <c r="D4073" t="s">
        <v>45</v>
      </c>
      <c r="E4073" t="s">
        <v>9</v>
      </c>
    </row>
    <row r="4074" spans="1:5" hidden="1" x14ac:dyDescent="0.35">
      <c r="A4074" s="76">
        <v>41883</v>
      </c>
      <c r="B4074">
        <v>0</v>
      </c>
      <c r="C4074" t="s">
        <v>60</v>
      </c>
      <c r="D4074" t="s">
        <v>45</v>
      </c>
      <c r="E4074" t="s">
        <v>12</v>
      </c>
    </row>
    <row r="4075" spans="1:5" hidden="1" x14ac:dyDescent="0.35">
      <c r="A4075" s="76">
        <v>41883</v>
      </c>
      <c r="B4075">
        <v>0</v>
      </c>
      <c r="C4075" t="s">
        <v>76</v>
      </c>
      <c r="D4075" t="s">
        <v>45</v>
      </c>
      <c r="E4075" t="s">
        <v>12</v>
      </c>
    </row>
    <row r="4076" spans="1:5" hidden="1" x14ac:dyDescent="0.35">
      <c r="A4076" s="76">
        <v>41883</v>
      </c>
      <c r="B4076">
        <v>0</v>
      </c>
      <c r="C4076" t="s">
        <v>61</v>
      </c>
      <c r="D4076" t="s">
        <v>45</v>
      </c>
      <c r="E4076" t="s">
        <v>12</v>
      </c>
    </row>
    <row r="4077" spans="1:5" hidden="1" x14ac:dyDescent="0.35">
      <c r="A4077" s="76">
        <v>41883</v>
      </c>
      <c r="B4077">
        <v>0</v>
      </c>
      <c r="C4077" t="s">
        <v>55</v>
      </c>
      <c r="D4077" t="s">
        <v>45</v>
      </c>
      <c r="E4077" t="s">
        <v>9</v>
      </c>
    </row>
    <row r="4078" spans="1:5" hidden="1" x14ac:dyDescent="0.35">
      <c r="A4078" s="76">
        <v>41883</v>
      </c>
      <c r="B4078">
        <v>0</v>
      </c>
      <c r="C4078" t="s">
        <v>62</v>
      </c>
      <c r="D4078" t="s">
        <v>45</v>
      </c>
      <c r="E4078" t="s">
        <v>99</v>
      </c>
    </row>
    <row r="4079" spans="1:5" hidden="1" x14ac:dyDescent="0.35">
      <c r="A4079" s="76">
        <v>41883</v>
      </c>
      <c r="B4079">
        <v>0</v>
      </c>
      <c r="C4079" t="s">
        <v>93</v>
      </c>
      <c r="D4079" t="s">
        <v>109</v>
      </c>
      <c r="E4079" t="s">
        <v>99</v>
      </c>
    </row>
    <row r="4080" spans="1:5" hidden="1" x14ac:dyDescent="0.35">
      <c r="A4080" s="76">
        <v>41883</v>
      </c>
      <c r="B4080">
        <v>0</v>
      </c>
      <c r="C4080" t="s">
        <v>94</v>
      </c>
      <c r="D4080" t="s">
        <v>109</v>
      </c>
      <c r="E4080" t="s">
        <v>99</v>
      </c>
    </row>
    <row r="4081" spans="1:5" hidden="1" x14ac:dyDescent="0.35">
      <c r="A4081" s="76">
        <v>41883</v>
      </c>
      <c r="B4081">
        <v>0</v>
      </c>
      <c r="C4081" t="s">
        <v>55</v>
      </c>
      <c r="D4081" t="s">
        <v>109</v>
      </c>
      <c r="E4081" t="s">
        <v>99</v>
      </c>
    </row>
    <row r="4082" spans="1:5" hidden="1" x14ac:dyDescent="0.35">
      <c r="A4082" s="76">
        <v>41883</v>
      </c>
      <c r="B4082">
        <v>0</v>
      </c>
      <c r="C4082" t="s">
        <v>62</v>
      </c>
      <c r="D4082" t="s">
        <v>109</v>
      </c>
      <c r="E4082" t="s">
        <v>99</v>
      </c>
    </row>
    <row r="4083" spans="1:5" hidden="1" x14ac:dyDescent="0.35">
      <c r="A4083" s="76">
        <v>41883</v>
      </c>
      <c r="B4083">
        <v>0</v>
      </c>
      <c r="C4083" t="s">
        <v>93</v>
      </c>
      <c r="D4083" t="s">
        <v>10</v>
      </c>
      <c r="E4083" t="s">
        <v>99</v>
      </c>
    </row>
    <row r="4084" spans="1:5" hidden="1" x14ac:dyDescent="0.35">
      <c r="A4084" s="76">
        <v>41883</v>
      </c>
      <c r="B4084">
        <v>0</v>
      </c>
      <c r="C4084" t="s">
        <v>94</v>
      </c>
      <c r="D4084" t="s">
        <v>10</v>
      </c>
      <c r="E4084" t="s">
        <v>99</v>
      </c>
    </row>
    <row r="4085" spans="1:5" hidden="1" x14ac:dyDescent="0.35">
      <c r="A4085" s="76">
        <v>41883</v>
      </c>
      <c r="B4085">
        <v>0</v>
      </c>
      <c r="C4085" t="s">
        <v>55</v>
      </c>
      <c r="D4085" t="s">
        <v>10</v>
      </c>
      <c r="E4085" t="s">
        <v>99</v>
      </c>
    </row>
    <row r="4086" spans="1:5" hidden="1" x14ac:dyDescent="0.35">
      <c r="A4086" s="76">
        <v>41883</v>
      </c>
      <c r="B4086">
        <v>0</v>
      </c>
      <c r="C4086" t="s">
        <v>62</v>
      </c>
      <c r="D4086" t="s">
        <v>10</v>
      </c>
      <c r="E4086" t="s">
        <v>99</v>
      </c>
    </row>
    <row r="4087" spans="1:5" hidden="1" x14ac:dyDescent="0.35">
      <c r="A4087" s="76">
        <v>41883</v>
      </c>
      <c r="B4087">
        <v>0</v>
      </c>
      <c r="C4087" t="s">
        <v>56</v>
      </c>
      <c r="D4087" t="s">
        <v>26</v>
      </c>
      <c r="E4087" t="s">
        <v>9</v>
      </c>
    </row>
    <row r="4088" spans="1:5" hidden="1" x14ac:dyDescent="0.35">
      <c r="A4088" s="76">
        <v>41883</v>
      </c>
      <c r="B4088">
        <v>0</v>
      </c>
      <c r="C4088" t="s">
        <v>58</v>
      </c>
      <c r="D4088" t="s">
        <v>26</v>
      </c>
      <c r="E4088" t="s">
        <v>9</v>
      </c>
    </row>
    <row r="4089" spans="1:5" hidden="1" x14ac:dyDescent="0.35">
      <c r="A4089" s="76">
        <v>41883</v>
      </c>
      <c r="B4089">
        <v>0</v>
      </c>
      <c r="C4089" t="s">
        <v>307</v>
      </c>
      <c r="D4089" t="s">
        <v>26</v>
      </c>
      <c r="E4089" t="s">
        <v>12</v>
      </c>
    </row>
    <row r="4090" spans="1:5" hidden="1" x14ac:dyDescent="0.35">
      <c r="A4090" s="76">
        <v>41883</v>
      </c>
      <c r="B4090">
        <v>0</v>
      </c>
      <c r="C4090" t="s">
        <v>59</v>
      </c>
      <c r="D4090" t="s">
        <v>26</v>
      </c>
      <c r="E4090" t="s">
        <v>9</v>
      </c>
    </row>
    <row r="4091" spans="1:5" hidden="1" x14ac:dyDescent="0.35">
      <c r="A4091" s="76">
        <v>41883</v>
      </c>
      <c r="B4091">
        <v>0</v>
      </c>
      <c r="C4091" t="s">
        <v>60</v>
      </c>
      <c r="D4091" t="s">
        <v>26</v>
      </c>
      <c r="E4091" t="s">
        <v>9</v>
      </c>
    </row>
    <row r="4092" spans="1:5" hidden="1" x14ac:dyDescent="0.35">
      <c r="A4092" s="76">
        <v>41883</v>
      </c>
      <c r="B4092">
        <v>0</v>
      </c>
      <c r="C4092" t="s">
        <v>76</v>
      </c>
      <c r="D4092" t="s">
        <v>26</v>
      </c>
      <c r="E4092" t="s">
        <v>9</v>
      </c>
    </row>
    <row r="4093" spans="1:5" hidden="1" x14ac:dyDescent="0.35">
      <c r="A4093" s="76">
        <v>41883</v>
      </c>
      <c r="B4093">
        <v>0</v>
      </c>
      <c r="C4093" t="s">
        <v>61</v>
      </c>
      <c r="D4093" t="s">
        <v>26</v>
      </c>
      <c r="E4093" t="s">
        <v>9</v>
      </c>
    </row>
    <row r="4094" spans="1:5" hidden="1" x14ac:dyDescent="0.35">
      <c r="A4094" s="76">
        <v>41883</v>
      </c>
      <c r="B4094">
        <v>0</v>
      </c>
      <c r="C4094" t="s">
        <v>55</v>
      </c>
      <c r="D4094" t="s">
        <v>26</v>
      </c>
      <c r="E4094" t="s">
        <v>9</v>
      </c>
    </row>
    <row r="4095" spans="1:5" hidden="1" x14ac:dyDescent="0.35">
      <c r="A4095" s="76">
        <v>41883</v>
      </c>
      <c r="B4095">
        <v>0</v>
      </c>
      <c r="C4095" t="s">
        <v>63</v>
      </c>
      <c r="D4095" t="s">
        <v>26</v>
      </c>
      <c r="E4095" t="s">
        <v>99</v>
      </c>
    </row>
    <row r="4096" spans="1:5" hidden="1" x14ac:dyDescent="0.35">
      <c r="A4096" s="76">
        <v>41883</v>
      </c>
      <c r="B4096">
        <v>0</v>
      </c>
      <c r="C4096" t="s">
        <v>123</v>
      </c>
      <c r="D4096" t="s">
        <v>26</v>
      </c>
      <c r="E4096" t="s">
        <v>99</v>
      </c>
    </row>
    <row r="4097" spans="1:5" hidden="1" x14ac:dyDescent="0.35">
      <c r="A4097" s="76">
        <v>41883</v>
      </c>
      <c r="B4097">
        <v>0</v>
      </c>
      <c r="C4097" t="s">
        <v>62</v>
      </c>
      <c r="D4097" t="s">
        <v>26</v>
      </c>
      <c r="E4097" t="s">
        <v>99</v>
      </c>
    </row>
    <row r="4098" spans="1:5" hidden="1" x14ac:dyDescent="0.35">
      <c r="A4098" s="76">
        <v>41883</v>
      </c>
      <c r="B4098">
        <v>1907.2199919999985</v>
      </c>
      <c r="C4098" t="s">
        <v>62</v>
      </c>
      <c r="D4098" t="s">
        <v>25</v>
      </c>
      <c r="E4098" t="s">
        <v>99</v>
      </c>
    </row>
    <row r="4099" spans="1:5" hidden="1" x14ac:dyDescent="0.35">
      <c r="A4099" s="76">
        <v>41883</v>
      </c>
      <c r="B4099">
        <v>57.821009999999944</v>
      </c>
      <c r="C4099" t="s">
        <v>55</v>
      </c>
      <c r="D4099" t="s">
        <v>25</v>
      </c>
      <c r="E4099" t="s">
        <v>99</v>
      </c>
    </row>
    <row r="4100" spans="1:5" hidden="1" x14ac:dyDescent="0.35">
      <c r="A4100" s="76">
        <v>41883</v>
      </c>
      <c r="B4100">
        <v>4927.7871770000029</v>
      </c>
      <c r="C4100" t="s">
        <v>63</v>
      </c>
      <c r="D4100" t="s">
        <v>25</v>
      </c>
      <c r="E4100" t="s">
        <v>99</v>
      </c>
    </row>
    <row r="4101" spans="1:5" hidden="1" x14ac:dyDescent="0.35">
      <c r="A4101" s="76">
        <v>41883</v>
      </c>
      <c r="B4101">
        <v>1984.5338530000017</v>
      </c>
      <c r="C4101" t="s">
        <v>56</v>
      </c>
      <c r="D4101" t="s">
        <v>25</v>
      </c>
      <c r="E4101" t="s">
        <v>99</v>
      </c>
    </row>
    <row r="4102" spans="1:5" hidden="1" x14ac:dyDescent="0.35">
      <c r="A4102" s="76">
        <v>41883</v>
      </c>
      <c r="B4102">
        <v>1003.8100620000002</v>
      </c>
      <c r="C4102" t="s">
        <v>58</v>
      </c>
      <c r="D4102" t="s">
        <v>25</v>
      </c>
      <c r="E4102" t="s">
        <v>99</v>
      </c>
    </row>
    <row r="4103" spans="1:5" hidden="1" x14ac:dyDescent="0.35">
      <c r="A4103" s="76">
        <v>41883</v>
      </c>
      <c r="B4103">
        <v>1148.9311480000008</v>
      </c>
      <c r="C4103" t="s">
        <v>60</v>
      </c>
      <c r="D4103" t="s">
        <v>25</v>
      </c>
      <c r="E4103" t="s">
        <v>99</v>
      </c>
    </row>
    <row r="4104" spans="1:5" hidden="1" x14ac:dyDescent="0.35">
      <c r="A4104" s="76">
        <v>41883</v>
      </c>
      <c r="B4104">
        <v>790.512114</v>
      </c>
      <c r="C4104" t="s">
        <v>308</v>
      </c>
      <c r="D4104" t="s">
        <v>25</v>
      </c>
      <c r="E4104" t="s">
        <v>99</v>
      </c>
    </row>
    <row r="4105" spans="1:5" hidden="1" x14ac:dyDescent="0.35">
      <c r="A4105" s="76">
        <v>41883</v>
      </c>
      <c r="B4105">
        <v>1.6271150000000001</v>
      </c>
      <c r="C4105" t="s">
        <v>55</v>
      </c>
      <c r="D4105" t="s">
        <v>13</v>
      </c>
      <c r="E4105" t="s">
        <v>9</v>
      </c>
    </row>
    <row r="4106" spans="1:5" hidden="1" x14ac:dyDescent="0.35">
      <c r="A4106" s="76">
        <v>41883</v>
      </c>
      <c r="B4106">
        <v>0.88719800000000004</v>
      </c>
      <c r="C4106" t="s">
        <v>55</v>
      </c>
      <c r="D4106" t="s">
        <v>469</v>
      </c>
      <c r="E4106" t="s">
        <v>12</v>
      </c>
    </row>
    <row r="4107" spans="1:5" hidden="1" x14ac:dyDescent="0.35">
      <c r="A4107" s="76">
        <v>41883</v>
      </c>
      <c r="B4107">
        <v>7.3456799999999998</v>
      </c>
      <c r="C4107" t="s">
        <v>63</v>
      </c>
      <c r="D4107" t="s">
        <v>13</v>
      </c>
      <c r="E4107" t="s">
        <v>9</v>
      </c>
    </row>
    <row r="4108" spans="1:5" hidden="1" x14ac:dyDescent="0.35">
      <c r="A4108" s="76">
        <v>41883</v>
      </c>
      <c r="B4108">
        <v>1.127472</v>
      </c>
      <c r="C4108" t="s">
        <v>241</v>
      </c>
      <c r="D4108" t="s">
        <v>13</v>
      </c>
      <c r="E4108" t="s">
        <v>9</v>
      </c>
    </row>
    <row r="4109" spans="1:5" hidden="1" x14ac:dyDescent="0.35">
      <c r="A4109" s="76">
        <v>41883</v>
      </c>
      <c r="B4109">
        <v>7.9216999999999996E-2</v>
      </c>
      <c r="C4109" t="s">
        <v>62</v>
      </c>
      <c r="D4109" t="s">
        <v>470</v>
      </c>
      <c r="E4109" t="s">
        <v>12</v>
      </c>
    </row>
    <row r="4110" spans="1:5" hidden="1" x14ac:dyDescent="0.35">
      <c r="A4110" s="76">
        <v>41883</v>
      </c>
      <c r="B4110">
        <v>0</v>
      </c>
      <c r="C4110" t="s">
        <v>56</v>
      </c>
      <c r="D4110" t="s">
        <v>244</v>
      </c>
      <c r="E4110" t="s">
        <v>9</v>
      </c>
    </row>
    <row r="4111" spans="1:5" hidden="1" x14ac:dyDescent="0.35">
      <c r="A4111" s="76">
        <v>41883</v>
      </c>
      <c r="B4111">
        <v>0</v>
      </c>
      <c r="C4111" t="s">
        <v>58</v>
      </c>
      <c r="D4111" t="s">
        <v>244</v>
      </c>
      <c r="E4111" t="s">
        <v>9</v>
      </c>
    </row>
    <row r="4112" spans="1:5" hidden="1" x14ac:dyDescent="0.35">
      <c r="A4112" s="76">
        <v>41883</v>
      </c>
      <c r="B4112">
        <v>0</v>
      </c>
      <c r="C4112" t="s">
        <v>60</v>
      </c>
      <c r="D4112" t="s">
        <v>244</v>
      </c>
      <c r="E4112" t="s">
        <v>9</v>
      </c>
    </row>
    <row r="4113" spans="1:5" hidden="1" x14ac:dyDescent="0.35">
      <c r="A4113" s="76">
        <v>41883</v>
      </c>
      <c r="B4113">
        <v>0</v>
      </c>
      <c r="C4113" t="s">
        <v>308</v>
      </c>
      <c r="D4113" t="s">
        <v>244</v>
      </c>
      <c r="E4113" t="s">
        <v>12</v>
      </c>
    </row>
    <row r="4114" spans="1:5" hidden="1" x14ac:dyDescent="0.35">
      <c r="A4114" s="76">
        <v>41883</v>
      </c>
      <c r="B4114">
        <v>0</v>
      </c>
      <c r="C4114" t="s">
        <v>56</v>
      </c>
      <c r="D4114" t="s">
        <v>13</v>
      </c>
      <c r="E4114" t="s">
        <v>99</v>
      </c>
    </row>
    <row r="4115" spans="1:5" hidden="1" x14ac:dyDescent="0.35">
      <c r="A4115" s="76">
        <v>41883</v>
      </c>
      <c r="B4115">
        <v>0</v>
      </c>
      <c r="C4115" t="s">
        <v>58</v>
      </c>
      <c r="D4115" t="s">
        <v>13</v>
      </c>
      <c r="E4115" t="s">
        <v>99</v>
      </c>
    </row>
    <row r="4116" spans="1:5" hidden="1" x14ac:dyDescent="0.35">
      <c r="A4116" s="76">
        <v>41883</v>
      </c>
      <c r="B4116">
        <v>0</v>
      </c>
      <c r="C4116" t="s">
        <v>60</v>
      </c>
      <c r="D4116" t="s">
        <v>13</v>
      </c>
      <c r="E4116" t="s">
        <v>99</v>
      </c>
    </row>
    <row r="4117" spans="1:5" hidden="1" x14ac:dyDescent="0.35">
      <c r="A4117" s="76">
        <v>41883</v>
      </c>
      <c r="B4117">
        <v>0</v>
      </c>
      <c r="C4117" t="s">
        <v>308</v>
      </c>
      <c r="D4117" t="s">
        <v>13</v>
      </c>
      <c r="E4117" t="s">
        <v>99</v>
      </c>
    </row>
    <row r="4118" spans="1:5" hidden="1" x14ac:dyDescent="0.35">
      <c r="A4118" s="76">
        <v>41883</v>
      </c>
      <c r="B4118">
        <v>11.066682</v>
      </c>
      <c r="C4118" t="s">
        <v>62</v>
      </c>
      <c r="D4118" t="s">
        <v>13</v>
      </c>
      <c r="E4118" t="s">
        <v>99</v>
      </c>
    </row>
    <row r="4119" spans="1:5" hidden="1" x14ac:dyDescent="0.35">
      <c r="A4119" s="76">
        <v>41883</v>
      </c>
      <c r="B4119">
        <v>1918.2866739999984</v>
      </c>
      <c r="C4119" t="s">
        <v>62</v>
      </c>
      <c r="D4119" t="s">
        <v>87</v>
      </c>
      <c r="E4119" t="s">
        <v>99</v>
      </c>
    </row>
    <row r="4120" spans="1:5" hidden="1" x14ac:dyDescent="0.35">
      <c r="A4120" s="76">
        <v>41883</v>
      </c>
      <c r="B4120">
        <v>82.728999999999985</v>
      </c>
      <c r="C4120" t="s">
        <v>62</v>
      </c>
      <c r="D4120" t="s">
        <v>316</v>
      </c>
      <c r="E4120" t="s">
        <v>99</v>
      </c>
    </row>
    <row r="4121" spans="1:5" hidden="1" x14ac:dyDescent="0.35">
      <c r="A4121" s="76">
        <v>41883</v>
      </c>
      <c r="B4121">
        <v>6.6890000000000001</v>
      </c>
      <c r="C4121" t="s">
        <v>55</v>
      </c>
      <c r="D4121" t="s">
        <v>316</v>
      </c>
      <c r="E4121" t="s">
        <v>12</v>
      </c>
    </row>
    <row r="4122" spans="1:5" hidden="1" x14ac:dyDescent="0.35">
      <c r="A4122" s="76">
        <v>41883</v>
      </c>
      <c r="B4122">
        <v>76.039999999999992</v>
      </c>
      <c r="C4122" t="s">
        <v>63</v>
      </c>
      <c r="D4122" t="s">
        <v>316</v>
      </c>
      <c r="E4122" t="s">
        <v>99</v>
      </c>
    </row>
    <row r="4123" spans="1:5" hidden="1" x14ac:dyDescent="0.35">
      <c r="A4123" s="76">
        <v>41883</v>
      </c>
      <c r="B4123">
        <v>31.830625999999999</v>
      </c>
      <c r="C4123" t="s">
        <v>56</v>
      </c>
      <c r="D4123" t="s">
        <v>316</v>
      </c>
      <c r="E4123" t="s">
        <v>12</v>
      </c>
    </row>
    <row r="4124" spans="1:5" hidden="1" x14ac:dyDescent="0.35">
      <c r="A4124" s="76">
        <v>41883</v>
      </c>
      <c r="B4124">
        <v>14.054919999999999</v>
      </c>
      <c r="C4124" t="s">
        <v>58</v>
      </c>
      <c r="D4124" t="s">
        <v>316</v>
      </c>
      <c r="E4124" t="s">
        <v>12</v>
      </c>
    </row>
    <row r="4125" spans="1:5" hidden="1" x14ac:dyDescent="0.35">
      <c r="A4125" s="76">
        <v>41883</v>
      </c>
      <c r="B4125">
        <v>22.765999999999998</v>
      </c>
      <c r="C4125" t="s">
        <v>60</v>
      </c>
      <c r="D4125" t="s">
        <v>316</v>
      </c>
      <c r="E4125" t="s">
        <v>12</v>
      </c>
    </row>
    <row r="4126" spans="1:5" hidden="1" x14ac:dyDescent="0.35">
      <c r="A4126" s="76">
        <v>41883</v>
      </c>
      <c r="B4126">
        <v>7.3884540000000003</v>
      </c>
      <c r="C4126" t="s">
        <v>308</v>
      </c>
      <c r="D4126" t="s">
        <v>316</v>
      </c>
      <c r="E4126" t="s">
        <v>12</v>
      </c>
    </row>
    <row r="4127" spans="1:5" hidden="1" x14ac:dyDescent="0.35">
      <c r="A4127" s="76">
        <v>41883</v>
      </c>
      <c r="B4127">
        <v>-14.594386999999999</v>
      </c>
      <c r="C4127" t="s">
        <v>62</v>
      </c>
      <c r="D4127" t="s">
        <v>124</v>
      </c>
      <c r="E4127" t="s">
        <v>99</v>
      </c>
    </row>
    <row r="4128" spans="1:5" hidden="1" x14ac:dyDescent="0.35">
      <c r="A4128" s="76">
        <v>41883</v>
      </c>
      <c r="B4128">
        <v>-1.7235659999999999</v>
      </c>
      <c r="C4128" t="s">
        <v>55</v>
      </c>
      <c r="D4128" t="s">
        <v>124</v>
      </c>
      <c r="E4128" t="s">
        <v>9</v>
      </c>
    </row>
    <row r="4129" spans="1:5" hidden="1" x14ac:dyDescent="0.35">
      <c r="A4129" s="76">
        <v>41883</v>
      </c>
      <c r="B4129">
        <v>-12.870820999999999</v>
      </c>
      <c r="C4129" t="s">
        <v>63</v>
      </c>
      <c r="D4129" t="s">
        <v>124</v>
      </c>
      <c r="E4129" t="s">
        <v>99</v>
      </c>
    </row>
    <row r="4130" spans="1:5" hidden="1" x14ac:dyDescent="0.35">
      <c r="A4130" s="76">
        <v>41883</v>
      </c>
      <c r="B4130">
        <v>-7.0951599999999999</v>
      </c>
      <c r="C4130" t="s">
        <v>56</v>
      </c>
      <c r="D4130" t="s">
        <v>124</v>
      </c>
      <c r="E4130" t="s">
        <v>9</v>
      </c>
    </row>
    <row r="4131" spans="1:5" hidden="1" x14ac:dyDescent="0.35">
      <c r="A4131" s="76">
        <v>41883</v>
      </c>
      <c r="B4131">
        <v>-1.3941589999999999</v>
      </c>
      <c r="C4131" t="s">
        <v>58</v>
      </c>
      <c r="D4131" t="s">
        <v>124</v>
      </c>
      <c r="E4131" t="s">
        <v>9</v>
      </c>
    </row>
    <row r="4132" spans="1:5" hidden="1" x14ac:dyDescent="0.35">
      <c r="A4132" s="76">
        <v>41883</v>
      </c>
      <c r="B4132">
        <v>-4.4439989999999998</v>
      </c>
      <c r="C4132" t="s">
        <v>60</v>
      </c>
      <c r="D4132" t="s">
        <v>124</v>
      </c>
      <c r="E4132" t="s">
        <v>9</v>
      </c>
    </row>
    <row r="4133" spans="1:5" hidden="1" x14ac:dyDescent="0.35">
      <c r="A4133" s="76">
        <v>41883</v>
      </c>
      <c r="B4133">
        <v>6.2496999999999997E-2</v>
      </c>
      <c r="C4133" t="s">
        <v>308</v>
      </c>
      <c r="D4133" t="s">
        <v>124</v>
      </c>
      <c r="E4133" t="s">
        <v>12</v>
      </c>
    </row>
    <row r="4134" spans="1:5" hidden="1" x14ac:dyDescent="0.35">
      <c r="A4134" s="76">
        <v>41883</v>
      </c>
      <c r="B4134">
        <v>0</v>
      </c>
      <c r="C4134" t="s">
        <v>56</v>
      </c>
      <c r="D4134" t="s">
        <v>21</v>
      </c>
      <c r="E4134" t="s">
        <v>99</v>
      </c>
    </row>
    <row r="4135" spans="1:5" hidden="1" x14ac:dyDescent="0.35">
      <c r="A4135" s="76">
        <v>41883</v>
      </c>
      <c r="B4135">
        <v>0</v>
      </c>
      <c r="C4135" t="s">
        <v>58</v>
      </c>
      <c r="D4135" t="s">
        <v>21</v>
      </c>
      <c r="E4135" t="s">
        <v>99</v>
      </c>
    </row>
    <row r="4136" spans="1:5" hidden="1" x14ac:dyDescent="0.35">
      <c r="A4136" s="76">
        <v>41883</v>
      </c>
      <c r="B4136">
        <v>0</v>
      </c>
      <c r="C4136" t="s">
        <v>60</v>
      </c>
      <c r="D4136" t="s">
        <v>21</v>
      </c>
      <c r="E4136" t="s">
        <v>99</v>
      </c>
    </row>
    <row r="4137" spans="1:5" hidden="1" x14ac:dyDescent="0.35">
      <c r="A4137" s="76">
        <v>41883</v>
      </c>
      <c r="B4137">
        <v>0</v>
      </c>
      <c r="C4137" t="s">
        <v>308</v>
      </c>
      <c r="D4137" t="s">
        <v>21</v>
      </c>
      <c r="E4137" t="s">
        <v>99</v>
      </c>
    </row>
    <row r="4138" spans="1:5" hidden="1" x14ac:dyDescent="0.35">
      <c r="A4138" s="76">
        <v>41883</v>
      </c>
      <c r="B4138">
        <v>0</v>
      </c>
      <c r="C4138" t="s">
        <v>56</v>
      </c>
      <c r="D4138" t="s">
        <v>237</v>
      </c>
      <c r="E4138" t="s">
        <v>9</v>
      </c>
    </row>
    <row r="4139" spans="1:5" hidden="1" x14ac:dyDescent="0.35">
      <c r="A4139" s="76">
        <v>41883</v>
      </c>
      <c r="B4139">
        <v>0</v>
      </c>
      <c r="C4139" t="s">
        <v>58</v>
      </c>
      <c r="D4139" t="s">
        <v>237</v>
      </c>
      <c r="E4139" t="s">
        <v>9</v>
      </c>
    </row>
    <row r="4140" spans="1:5" hidden="1" x14ac:dyDescent="0.35">
      <c r="A4140" s="76">
        <v>41883</v>
      </c>
      <c r="B4140">
        <v>0</v>
      </c>
      <c r="C4140" t="s">
        <v>60</v>
      </c>
      <c r="D4140" t="s">
        <v>237</v>
      </c>
      <c r="E4140" t="s">
        <v>9</v>
      </c>
    </row>
    <row r="4141" spans="1:5" hidden="1" x14ac:dyDescent="0.35">
      <c r="A4141" s="76">
        <v>41883</v>
      </c>
      <c r="B4141">
        <v>0</v>
      </c>
      <c r="C4141" t="s">
        <v>308</v>
      </c>
      <c r="D4141" t="s">
        <v>237</v>
      </c>
      <c r="E4141" t="s">
        <v>12</v>
      </c>
    </row>
    <row r="4142" spans="1:5" hidden="1" x14ac:dyDescent="0.35">
      <c r="A4142" s="76">
        <v>41883</v>
      </c>
      <c r="B4142">
        <v>95.575103999999996</v>
      </c>
      <c r="C4142" t="s">
        <v>63</v>
      </c>
      <c r="D4142" t="s">
        <v>21</v>
      </c>
      <c r="E4142" t="s">
        <v>9</v>
      </c>
    </row>
    <row r="4143" spans="1:5" hidden="1" x14ac:dyDescent="0.35">
      <c r="A4143" s="76">
        <v>41883</v>
      </c>
      <c r="B4143">
        <v>1.227271</v>
      </c>
      <c r="C4143" t="s">
        <v>241</v>
      </c>
      <c r="D4143" t="s">
        <v>21</v>
      </c>
      <c r="E4143" t="s">
        <v>9</v>
      </c>
    </row>
    <row r="4144" spans="1:5" hidden="1" x14ac:dyDescent="0.35">
      <c r="A4144" s="76">
        <v>41883</v>
      </c>
      <c r="B4144">
        <v>0.25851600000000002</v>
      </c>
      <c r="C4144" t="s">
        <v>62</v>
      </c>
      <c r="D4144" t="s">
        <v>471</v>
      </c>
      <c r="E4144" t="s">
        <v>12</v>
      </c>
    </row>
    <row r="4145" spans="1:5" hidden="1" x14ac:dyDescent="0.35">
      <c r="A4145" s="76">
        <v>41883</v>
      </c>
      <c r="B4145">
        <v>2.2547769999999998</v>
      </c>
      <c r="C4145" t="s">
        <v>55</v>
      </c>
      <c r="D4145" t="s">
        <v>21</v>
      </c>
      <c r="E4145" t="s">
        <v>9</v>
      </c>
    </row>
    <row r="4146" spans="1:5" hidden="1" x14ac:dyDescent="0.35">
      <c r="A4146" s="76">
        <v>41883</v>
      </c>
      <c r="B4146">
        <v>0.47415099999999999</v>
      </c>
      <c r="C4146" t="s">
        <v>55</v>
      </c>
      <c r="D4146" t="s">
        <v>472</v>
      </c>
      <c r="E4146" t="s">
        <v>12</v>
      </c>
    </row>
    <row r="4147" spans="1:5" hidden="1" x14ac:dyDescent="0.35">
      <c r="A4147" s="76">
        <v>41883</v>
      </c>
      <c r="B4147">
        <v>99.789819000000008</v>
      </c>
      <c r="C4147" t="s">
        <v>62</v>
      </c>
      <c r="D4147" t="s">
        <v>21</v>
      </c>
      <c r="E4147" t="s">
        <v>99</v>
      </c>
    </row>
    <row r="4148" spans="1:5" hidden="1" x14ac:dyDescent="0.35">
      <c r="A4148" s="76">
        <v>41883</v>
      </c>
      <c r="B4148">
        <v>167.924432</v>
      </c>
      <c r="C4148" t="s">
        <v>62</v>
      </c>
      <c r="D4148" t="s">
        <v>92</v>
      </c>
      <c r="E4148" t="s">
        <v>99</v>
      </c>
    </row>
    <row r="4149" spans="1:5" hidden="1" x14ac:dyDescent="0.35">
      <c r="A4149" s="76">
        <v>41883</v>
      </c>
      <c r="B4149">
        <v>1750.3622419999983</v>
      </c>
      <c r="C4149" t="s">
        <v>62</v>
      </c>
      <c r="D4149" t="s">
        <v>27</v>
      </c>
      <c r="E4149" t="s">
        <v>99</v>
      </c>
    </row>
    <row r="4150" spans="1:5" hidden="1" x14ac:dyDescent="0.35">
      <c r="A4150" s="76">
        <v>41883</v>
      </c>
      <c r="B4150">
        <v>1750.3622419999983</v>
      </c>
      <c r="C4150" t="s">
        <v>62</v>
      </c>
      <c r="D4150" t="s">
        <v>27</v>
      </c>
      <c r="E4150" t="s">
        <v>9</v>
      </c>
    </row>
    <row r="4151" spans="1:5" hidden="1" x14ac:dyDescent="0.35">
      <c r="A4151" s="76">
        <v>41883</v>
      </c>
      <c r="B4151">
        <v>52.640960999999947</v>
      </c>
      <c r="C4151" t="s">
        <v>55</v>
      </c>
      <c r="D4151" t="s">
        <v>27</v>
      </c>
      <c r="E4151" t="s">
        <v>99</v>
      </c>
    </row>
    <row r="4152" spans="1:5" hidden="1" x14ac:dyDescent="0.35">
      <c r="A4152" s="76">
        <v>41883</v>
      </c>
      <c r="B4152">
        <v>52.640960999999947</v>
      </c>
      <c r="C4152" t="s">
        <v>55</v>
      </c>
      <c r="D4152" t="s">
        <v>27</v>
      </c>
      <c r="E4152" t="s">
        <v>9</v>
      </c>
    </row>
    <row r="4153" spans="1:5" hidden="1" x14ac:dyDescent="0.35">
      <c r="A4153" s="76">
        <v>41883</v>
      </c>
      <c r="B4153">
        <v>4776.1094760000051</v>
      </c>
      <c r="C4153" t="s">
        <v>63</v>
      </c>
      <c r="D4153" t="s">
        <v>27</v>
      </c>
      <c r="E4153" t="s">
        <v>99</v>
      </c>
    </row>
    <row r="4154" spans="1:5" hidden="1" x14ac:dyDescent="0.35">
      <c r="A4154" s="76">
        <v>41883</v>
      </c>
      <c r="B4154">
        <v>1959.7983870000019</v>
      </c>
      <c r="C4154" t="s">
        <v>56</v>
      </c>
      <c r="D4154" t="s">
        <v>27</v>
      </c>
      <c r="E4154" t="s">
        <v>99</v>
      </c>
    </row>
    <row r="4155" spans="1:5" hidden="1" x14ac:dyDescent="0.35">
      <c r="A4155" s="76">
        <v>41883</v>
      </c>
      <c r="B4155">
        <v>991.14930100000015</v>
      </c>
      <c r="C4155" t="s">
        <v>58</v>
      </c>
      <c r="D4155" t="s">
        <v>27</v>
      </c>
      <c r="E4155" t="s">
        <v>99</v>
      </c>
    </row>
    <row r="4156" spans="1:5" hidden="1" x14ac:dyDescent="0.35">
      <c r="A4156" s="76">
        <v>41883</v>
      </c>
      <c r="B4156">
        <v>1130.6091470000008</v>
      </c>
      <c r="C4156" t="s">
        <v>60</v>
      </c>
      <c r="D4156" t="s">
        <v>27</v>
      </c>
      <c r="E4156" t="s">
        <v>99</v>
      </c>
    </row>
    <row r="4157" spans="1:5" hidden="1" x14ac:dyDescent="0.35">
      <c r="A4157" s="76">
        <v>41883</v>
      </c>
      <c r="B4157">
        <v>783.06116299999996</v>
      </c>
      <c r="C4157" t="s">
        <v>308</v>
      </c>
      <c r="D4157" t="s">
        <v>27</v>
      </c>
      <c r="E4157" t="s">
        <v>99</v>
      </c>
    </row>
    <row r="4158" spans="1:5" hidden="1" x14ac:dyDescent="0.35">
      <c r="A4158" s="76">
        <v>41883</v>
      </c>
      <c r="B4158">
        <v>0</v>
      </c>
      <c r="C4158" t="s">
        <v>62</v>
      </c>
      <c r="D4158" t="s">
        <v>283</v>
      </c>
      <c r="E4158" t="s">
        <v>12</v>
      </c>
    </row>
    <row r="4159" spans="1:5" hidden="1" x14ac:dyDescent="0.35">
      <c r="A4159" s="76">
        <v>41883</v>
      </c>
      <c r="B4159">
        <v>0</v>
      </c>
      <c r="C4159" t="s">
        <v>62</v>
      </c>
      <c r="D4159" t="s">
        <v>177</v>
      </c>
      <c r="E4159" t="s">
        <v>99</v>
      </c>
    </row>
    <row r="4160" spans="1:5" hidden="1" x14ac:dyDescent="0.35">
      <c r="A4160" s="76">
        <v>41883</v>
      </c>
      <c r="B4160">
        <v>0</v>
      </c>
      <c r="C4160" t="s">
        <v>55</v>
      </c>
      <c r="D4160" t="s">
        <v>284</v>
      </c>
      <c r="E4160" t="s">
        <v>12</v>
      </c>
    </row>
    <row r="4161" spans="1:5" hidden="1" x14ac:dyDescent="0.35">
      <c r="A4161" s="76">
        <v>41883</v>
      </c>
      <c r="B4161">
        <v>0</v>
      </c>
      <c r="C4161" t="s">
        <v>55</v>
      </c>
      <c r="D4161" t="s">
        <v>177</v>
      </c>
      <c r="E4161" t="s">
        <v>99</v>
      </c>
    </row>
    <row r="4162" spans="1:5" x14ac:dyDescent="0.35">
      <c r="A4162" s="76">
        <v>41913</v>
      </c>
      <c r="B4162">
        <v>0</v>
      </c>
      <c r="C4162" t="s">
        <v>305</v>
      </c>
      <c r="D4162" t="s">
        <v>46</v>
      </c>
      <c r="E4162" t="s">
        <v>12</v>
      </c>
    </row>
    <row r="4163" spans="1:5" x14ac:dyDescent="0.35">
      <c r="A4163" s="76">
        <v>41913</v>
      </c>
      <c r="B4163">
        <v>0</v>
      </c>
      <c r="C4163" t="s">
        <v>58</v>
      </c>
      <c r="D4163" t="s">
        <v>46</v>
      </c>
      <c r="E4163" t="s">
        <v>12</v>
      </c>
    </row>
    <row r="4164" spans="1:5" x14ac:dyDescent="0.35">
      <c r="A4164" s="76">
        <v>41913</v>
      </c>
      <c r="B4164">
        <v>0</v>
      </c>
      <c r="C4164" t="s">
        <v>57</v>
      </c>
      <c r="D4164" t="s">
        <v>46</v>
      </c>
      <c r="E4164" t="s">
        <v>12</v>
      </c>
    </row>
    <row r="4165" spans="1:5" x14ac:dyDescent="0.35">
      <c r="A4165" s="76">
        <v>41913</v>
      </c>
      <c r="B4165">
        <v>0</v>
      </c>
      <c r="C4165" t="s">
        <v>59</v>
      </c>
      <c r="D4165" t="s">
        <v>46</v>
      </c>
      <c r="E4165" t="s">
        <v>12</v>
      </c>
    </row>
    <row r="4166" spans="1:5" x14ac:dyDescent="0.35">
      <c r="A4166" s="76">
        <v>41913</v>
      </c>
      <c r="B4166">
        <v>0</v>
      </c>
      <c r="C4166" t="s">
        <v>318</v>
      </c>
      <c r="D4166" t="s">
        <v>46</v>
      </c>
      <c r="E4166" t="s">
        <v>12</v>
      </c>
    </row>
    <row r="4167" spans="1:5" x14ac:dyDescent="0.35">
      <c r="A4167" s="76">
        <v>41913</v>
      </c>
      <c r="B4167">
        <v>0</v>
      </c>
      <c r="C4167" t="s">
        <v>60</v>
      </c>
      <c r="D4167" t="s">
        <v>46</v>
      </c>
      <c r="E4167" t="s">
        <v>12</v>
      </c>
    </row>
    <row r="4168" spans="1:5" x14ac:dyDescent="0.35">
      <c r="A4168" s="76">
        <v>41913</v>
      </c>
      <c r="B4168">
        <v>0</v>
      </c>
      <c r="C4168" t="s">
        <v>76</v>
      </c>
      <c r="D4168" t="s">
        <v>46</v>
      </c>
      <c r="E4168" t="s">
        <v>12</v>
      </c>
    </row>
    <row r="4169" spans="1:5" x14ac:dyDescent="0.35">
      <c r="A4169" s="76">
        <v>41913</v>
      </c>
      <c r="B4169">
        <v>0</v>
      </c>
      <c r="C4169" t="s">
        <v>61</v>
      </c>
      <c r="D4169" t="s">
        <v>46</v>
      </c>
      <c r="E4169" t="s">
        <v>12</v>
      </c>
    </row>
    <row r="4170" spans="1:5" x14ac:dyDescent="0.35">
      <c r="A4170" s="76">
        <v>41913</v>
      </c>
      <c r="B4170">
        <v>0</v>
      </c>
      <c r="C4170" t="s">
        <v>55</v>
      </c>
      <c r="D4170" t="s">
        <v>46</v>
      </c>
      <c r="E4170" t="s">
        <v>9</v>
      </c>
    </row>
    <row r="4171" spans="1:5" x14ac:dyDescent="0.35">
      <c r="A4171" s="76">
        <v>41913</v>
      </c>
      <c r="B4171">
        <v>0</v>
      </c>
      <c r="C4171" t="s">
        <v>62</v>
      </c>
      <c r="D4171" t="s">
        <v>46</v>
      </c>
      <c r="E4171" t="s">
        <v>99</v>
      </c>
    </row>
    <row r="4172" spans="1:5" hidden="1" x14ac:dyDescent="0.35">
      <c r="A4172" s="76">
        <v>41913</v>
      </c>
      <c r="B4172">
        <v>0</v>
      </c>
      <c r="C4172" t="s">
        <v>93</v>
      </c>
      <c r="D4172" t="s">
        <v>45</v>
      </c>
      <c r="E4172" t="s">
        <v>9</v>
      </c>
    </row>
    <row r="4173" spans="1:5" hidden="1" x14ac:dyDescent="0.35">
      <c r="A4173" s="76">
        <v>41913</v>
      </c>
      <c r="B4173">
        <v>0</v>
      </c>
      <c r="C4173" t="s">
        <v>56</v>
      </c>
      <c r="D4173" t="s">
        <v>45</v>
      </c>
      <c r="E4173" t="s">
        <v>12</v>
      </c>
    </row>
    <row r="4174" spans="1:5" hidden="1" x14ac:dyDescent="0.35">
      <c r="A4174" s="76">
        <v>41913</v>
      </c>
      <c r="B4174">
        <v>0</v>
      </c>
      <c r="C4174" t="s">
        <v>58</v>
      </c>
      <c r="D4174" t="s">
        <v>45</v>
      </c>
      <c r="E4174" t="s">
        <v>12</v>
      </c>
    </row>
    <row r="4175" spans="1:5" hidden="1" x14ac:dyDescent="0.35">
      <c r="A4175" s="76">
        <v>41913</v>
      </c>
      <c r="B4175">
        <v>0</v>
      </c>
      <c r="C4175" t="s">
        <v>57</v>
      </c>
      <c r="D4175" t="s">
        <v>45</v>
      </c>
      <c r="E4175" t="s">
        <v>12</v>
      </c>
    </row>
    <row r="4176" spans="1:5" hidden="1" x14ac:dyDescent="0.35">
      <c r="A4176" s="76">
        <v>41913</v>
      </c>
      <c r="B4176">
        <v>0</v>
      </c>
      <c r="C4176" t="s">
        <v>59</v>
      </c>
      <c r="D4176" t="s">
        <v>45</v>
      </c>
      <c r="E4176" t="s">
        <v>12</v>
      </c>
    </row>
    <row r="4177" spans="1:5" hidden="1" x14ac:dyDescent="0.35">
      <c r="A4177" s="76">
        <v>41913</v>
      </c>
      <c r="B4177">
        <v>0</v>
      </c>
      <c r="C4177" t="s">
        <v>94</v>
      </c>
      <c r="D4177" t="s">
        <v>45</v>
      </c>
      <c r="E4177" t="s">
        <v>9</v>
      </c>
    </row>
    <row r="4178" spans="1:5" hidden="1" x14ac:dyDescent="0.35">
      <c r="A4178" s="76">
        <v>41913</v>
      </c>
      <c r="B4178">
        <v>0</v>
      </c>
      <c r="C4178" t="s">
        <v>60</v>
      </c>
      <c r="D4178" t="s">
        <v>45</v>
      </c>
      <c r="E4178" t="s">
        <v>12</v>
      </c>
    </row>
    <row r="4179" spans="1:5" hidden="1" x14ac:dyDescent="0.35">
      <c r="A4179" s="76">
        <v>41913</v>
      </c>
      <c r="B4179">
        <v>0</v>
      </c>
      <c r="C4179" t="s">
        <v>76</v>
      </c>
      <c r="D4179" t="s">
        <v>45</v>
      </c>
      <c r="E4179" t="s">
        <v>12</v>
      </c>
    </row>
    <row r="4180" spans="1:5" hidden="1" x14ac:dyDescent="0.35">
      <c r="A4180" s="76">
        <v>41913</v>
      </c>
      <c r="B4180">
        <v>0</v>
      </c>
      <c r="C4180" t="s">
        <v>61</v>
      </c>
      <c r="D4180" t="s">
        <v>45</v>
      </c>
      <c r="E4180" t="s">
        <v>12</v>
      </c>
    </row>
    <row r="4181" spans="1:5" hidden="1" x14ac:dyDescent="0.35">
      <c r="A4181" s="76">
        <v>41913</v>
      </c>
      <c r="B4181">
        <v>0</v>
      </c>
      <c r="C4181" t="s">
        <v>55</v>
      </c>
      <c r="D4181" t="s">
        <v>45</v>
      </c>
      <c r="E4181" t="s">
        <v>9</v>
      </c>
    </row>
    <row r="4182" spans="1:5" hidden="1" x14ac:dyDescent="0.35">
      <c r="A4182" s="76">
        <v>41913</v>
      </c>
      <c r="B4182">
        <v>0</v>
      </c>
      <c r="C4182" t="s">
        <v>62</v>
      </c>
      <c r="D4182" t="s">
        <v>45</v>
      </c>
      <c r="E4182" t="s">
        <v>99</v>
      </c>
    </row>
    <row r="4183" spans="1:5" hidden="1" x14ac:dyDescent="0.35">
      <c r="A4183" s="76">
        <v>41913</v>
      </c>
      <c r="B4183">
        <v>0</v>
      </c>
      <c r="C4183" t="s">
        <v>93</v>
      </c>
      <c r="D4183" t="s">
        <v>109</v>
      </c>
      <c r="E4183" t="s">
        <v>99</v>
      </c>
    </row>
    <row r="4184" spans="1:5" hidden="1" x14ac:dyDescent="0.35">
      <c r="A4184" s="76">
        <v>41913</v>
      </c>
      <c r="B4184">
        <v>0</v>
      </c>
      <c r="C4184" t="s">
        <v>94</v>
      </c>
      <c r="D4184" t="s">
        <v>109</v>
      </c>
      <c r="E4184" t="s">
        <v>99</v>
      </c>
    </row>
    <row r="4185" spans="1:5" hidden="1" x14ac:dyDescent="0.35">
      <c r="A4185" s="76">
        <v>41913</v>
      </c>
      <c r="B4185">
        <v>0</v>
      </c>
      <c r="C4185" t="s">
        <v>55</v>
      </c>
      <c r="D4185" t="s">
        <v>109</v>
      </c>
      <c r="E4185" t="s">
        <v>99</v>
      </c>
    </row>
    <row r="4186" spans="1:5" hidden="1" x14ac:dyDescent="0.35">
      <c r="A4186" s="76">
        <v>41913</v>
      </c>
      <c r="B4186">
        <v>0</v>
      </c>
      <c r="C4186" t="s">
        <v>62</v>
      </c>
      <c r="D4186" t="s">
        <v>109</v>
      </c>
      <c r="E4186" t="s">
        <v>99</v>
      </c>
    </row>
    <row r="4187" spans="1:5" hidden="1" x14ac:dyDescent="0.35">
      <c r="A4187" s="76">
        <v>41913</v>
      </c>
      <c r="B4187">
        <v>0</v>
      </c>
      <c r="C4187" t="s">
        <v>93</v>
      </c>
      <c r="D4187" t="s">
        <v>10</v>
      </c>
      <c r="E4187" t="s">
        <v>99</v>
      </c>
    </row>
    <row r="4188" spans="1:5" hidden="1" x14ac:dyDescent="0.35">
      <c r="A4188" s="76">
        <v>41913</v>
      </c>
      <c r="B4188">
        <v>0</v>
      </c>
      <c r="C4188" t="s">
        <v>94</v>
      </c>
      <c r="D4188" t="s">
        <v>10</v>
      </c>
      <c r="E4188" t="s">
        <v>99</v>
      </c>
    </row>
    <row r="4189" spans="1:5" hidden="1" x14ac:dyDescent="0.35">
      <c r="A4189" s="76">
        <v>41913</v>
      </c>
      <c r="B4189">
        <v>0</v>
      </c>
      <c r="C4189" t="s">
        <v>55</v>
      </c>
      <c r="D4189" t="s">
        <v>10</v>
      </c>
      <c r="E4189" t="s">
        <v>99</v>
      </c>
    </row>
    <row r="4190" spans="1:5" hidden="1" x14ac:dyDescent="0.35">
      <c r="A4190" s="76">
        <v>41913</v>
      </c>
      <c r="B4190">
        <v>0</v>
      </c>
      <c r="C4190" t="s">
        <v>62</v>
      </c>
      <c r="D4190" t="s">
        <v>10</v>
      </c>
      <c r="E4190" t="s">
        <v>99</v>
      </c>
    </row>
    <row r="4191" spans="1:5" hidden="1" x14ac:dyDescent="0.35">
      <c r="A4191" s="76">
        <v>41913</v>
      </c>
      <c r="B4191">
        <v>0</v>
      </c>
      <c r="C4191" t="s">
        <v>56</v>
      </c>
      <c r="D4191" t="s">
        <v>26</v>
      </c>
      <c r="E4191" t="s">
        <v>9</v>
      </c>
    </row>
    <row r="4192" spans="1:5" hidden="1" x14ac:dyDescent="0.35">
      <c r="A4192" s="76">
        <v>41913</v>
      </c>
      <c r="B4192">
        <v>0</v>
      </c>
      <c r="C4192" t="s">
        <v>58</v>
      </c>
      <c r="D4192" t="s">
        <v>26</v>
      </c>
      <c r="E4192" t="s">
        <v>9</v>
      </c>
    </row>
    <row r="4193" spans="1:5" hidden="1" x14ac:dyDescent="0.35">
      <c r="A4193" s="76">
        <v>41913</v>
      </c>
      <c r="B4193">
        <v>0</v>
      </c>
      <c r="C4193" t="s">
        <v>307</v>
      </c>
      <c r="D4193" t="s">
        <v>26</v>
      </c>
      <c r="E4193" t="s">
        <v>12</v>
      </c>
    </row>
    <row r="4194" spans="1:5" hidden="1" x14ac:dyDescent="0.35">
      <c r="A4194" s="76">
        <v>41913</v>
      </c>
      <c r="B4194">
        <v>0</v>
      </c>
      <c r="C4194" t="s">
        <v>59</v>
      </c>
      <c r="D4194" t="s">
        <v>26</v>
      </c>
      <c r="E4194" t="s">
        <v>9</v>
      </c>
    </row>
    <row r="4195" spans="1:5" hidden="1" x14ac:dyDescent="0.35">
      <c r="A4195" s="76">
        <v>41913</v>
      </c>
      <c r="B4195">
        <v>0</v>
      </c>
      <c r="C4195" t="s">
        <v>60</v>
      </c>
      <c r="D4195" t="s">
        <v>26</v>
      </c>
      <c r="E4195" t="s">
        <v>9</v>
      </c>
    </row>
    <row r="4196" spans="1:5" hidden="1" x14ac:dyDescent="0.35">
      <c r="A4196" s="76">
        <v>41913</v>
      </c>
      <c r="B4196">
        <v>0</v>
      </c>
      <c r="C4196" t="s">
        <v>76</v>
      </c>
      <c r="D4196" t="s">
        <v>26</v>
      </c>
      <c r="E4196" t="s">
        <v>9</v>
      </c>
    </row>
    <row r="4197" spans="1:5" hidden="1" x14ac:dyDescent="0.35">
      <c r="A4197" s="76">
        <v>41913</v>
      </c>
      <c r="B4197">
        <v>0</v>
      </c>
      <c r="C4197" t="s">
        <v>61</v>
      </c>
      <c r="D4197" t="s">
        <v>26</v>
      </c>
      <c r="E4197" t="s">
        <v>9</v>
      </c>
    </row>
    <row r="4198" spans="1:5" hidden="1" x14ac:dyDescent="0.35">
      <c r="A4198" s="76">
        <v>41913</v>
      </c>
      <c r="B4198">
        <v>0</v>
      </c>
      <c r="C4198" t="s">
        <v>55</v>
      </c>
      <c r="D4198" t="s">
        <v>26</v>
      </c>
      <c r="E4198" t="s">
        <v>9</v>
      </c>
    </row>
    <row r="4199" spans="1:5" hidden="1" x14ac:dyDescent="0.35">
      <c r="A4199" s="76">
        <v>41913</v>
      </c>
      <c r="B4199">
        <v>0</v>
      </c>
      <c r="C4199" t="s">
        <v>63</v>
      </c>
      <c r="D4199" t="s">
        <v>26</v>
      </c>
      <c r="E4199" t="s">
        <v>99</v>
      </c>
    </row>
    <row r="4200" spans="1:5" hidden="1" x14ac:dyDescent="0.35">
      <c r="A4200" s="76">
        <v>41913</v>
      </c>
      <c r="B4200">
        <v>0</v>
      </c>
      <c r="C4200" t="s">
        <v>123</v>
      </c>
      <c r="D4200" t="s">
        <v>26</v>
      </c>
      <c r="E4200" t="s">
        <v>99</v>
      </c>
    </row>
    <row r="4201" spans="1:5" hidden="1" x14ac:dyDescent="0.35">
      <c r="A4201" s="76">
        <v>41913</v>
      </c>
      <c r="B4201">
        <v>0</v>
      </c>
      <c r="C4201" t="s">
        <v>62</v>
      </c>
      <c r="D4201" t="s">
        <v>26</v>
      </c>
      <c r="E4201" t="s">
        <v>99</v>
      </c>
    </row>
    <row r="4202" spans="1:5" hidden="1" x14ac:dyDescent="0.35">
      <c r="A4202" s="76">
        <v>41913</v>
      </c>
      <c r="B4202">
        <v>1750.3622419999983</v>
      </c>
      <c r="C4202" t="s">
        <v>62</v>
      </c>
      <c r="D4202" t="s">
        <v>25</v>
      </c>
      <c r="E4202" t="s">
        <v>99</v>
      </c>
    </row>
    <row r="4203" spans="1:5" hidden="1" x14ac:dyDescent="0.35">
      <c r="A4203" s="76">
        <v>41913</v>
      </c>
      <c r="B4203">
        <v>52.640960999999947</v>
      </c>
      <c r="C4203" t="s">
        <v>55</v>
      </c>
      <c r="D4203" t="s">
        <v>25</v>
      </c>
      <c r="E4203" t="s">
        <v>99</v>
      </c>
    </row>
    <row r="4204" spans="1:5" hidden="1" x14ac:dyDescent="0.35">
      <c r="A4204" s="76">
        <v>41913</v>
      </c>
      <c r="B4204">
        <v>4864.6179980000034</v>
      </c>
      <c r="C4204" t="s">
        <v>63</v>
      </c>
      <c r="D4204" t="s">
        <v>25</v>
      </c>
      <c r="E4204" t="s">
        <v>99</v>
      </c>
    </row>
    <row r="4205" spans="1:5" hidden="1" x14ac:dyDescent="0.35">
      <c r="A4205" s="76">
        <v>41913</v>
      </c>
      <c r="B4205">
        <v>1959.7983870000019</v>
      </c>
      <c r="C4205" t="s">
        <v>56</v>
      </c>
      <c r="D4205" t="s">
        <v>25</v>
      </c>
      <c r="E4205" t="s">
        <v>99</v>
      </c>
    </row>
    <row r="4206" spans="1:5" hidden="1" x14ac:dyDescent="0.35">
      <c r="A4206" s="76">
        <v>41913</v>
      </c>
      <c r="B4206">
        <v>991.14930100000015</v>
      </c>
      <c r="C4206" t="s">
        <v>58</v>
      </c>
      <c r="D4206" t="s">
        <v>25</v>
      </c>
      <c r="E4206" t="s">
        <v>99</v>
      </c>
    </row>
    <row r="4207" spans="1:5" hidden="1" x14ac:dyDescent="0.35">
      <c r="A4207" s="76">
        <v>41913</v>
      </c>
      <c r="B4207">
        <v>1130.6091470000008</v>
      </c>
      <c r="C4207" t="s">
        <v>60</v>
      </c>
      <c r="D4207" t="s">
        <v>25</v>
      </c>
      <c r="E4207" t="s">
        <v>99</v>
      </c>
    </row>
    <row r="4208" spans="1:5" hidden="1" x14ac:dyDescent="0.35">
      <c r="A4208" s="76">
        <v>41913</v>
      </c>
      <c r="B4208">
        <v>783.06116299999996</v>
      </c>
      <c r="C4208" t="s">
        <v>308</v>
      </c>
      <c r="D4208" t="s">
        <v>25</v>
      </c>
      <c r="E4208" t="s">
        <v>99</v>
      </c>
    </row>
    <row r="4209" spans="1:5" hidden="1" x14ac:dyDescent="0.35">
      <c r="A4209" s="76">
        <v>41913</v>
      </c>
      <c r="B4209">
        <v>3.935317</v>
      </c>
      <c r="C4209" t="s">
        <v>55</v>
      </c>
      <c r="D4209" t="s">
        <v>13</v>
      </c>
      <c r="E4209" t="s">
        <v>9</v>
      </c>
    </row>
    <row r="4210" spans="1:5" hidden="1" x14ac:dyDescent="0.35">
      <c r="A4210" s="76">
        <v>41913</v>
      </c>
      <c r="B4210">
        <v>0.47328700000000001</v>
      </c>
      <c r="C4210" t="s">
        <v>55</v>
      </c>
      <c r="D4210" t="s">
        <v>469</v>
      </c>
      <c r="E4210" t="s">
        <v>12</v>
      </c>
    </row>
    <row r="4211" spans="1:5" hidden="1" x14ac:dyDescent="0.35">
      <c r="A4211" s="76">
        <v>41913</v>
      </c>
      <c r="B4211">
        <v>6.8972699999999998</v>
      </c>
      <c r="C4211" t="s">
        <v>63</v>
      </c>
      <c r="D4211" t="s">
        <v>13</v>
      </c>
      <c r="E4211" t="s">
        <v>9</v>
      </c>
    </row>
    <row r="4212" spans="1:5" hidden="1" x14ac:dyDescent="0.35">
      <c r="A4212" s="76">
        <v>41913</v>
      </c>
      <c r="B4212">
        <v>1.2392270000000001</v>
      </c>
      <c r="C4212" t="s">
        <v>241</v>
      </c>
      <c r="D4212" t="s">
        <v>13</v>
      </c>
      <c r="E4212" t="s">
        <v>9</v>
      </c>
    </row>
    <row r="4213" spans="1:5" hidden="1" x14ac:dyDescent="0.35">
      <c r="A4213" s="76">
        <v>41913</v>
      </c>
      <c r="B4213">
        <v>0.216109</v>
      </c>
      <c r="C4213" t="s">
        <v>62</v>
      </c>
      <c r="D4213" t="s">
        <v>470</v>
      </c>
      <c r="E4213" t="s">
        <v>12</v>
      </c>
    </row>
    <row r="4214" spans="1:5" hidden="1" x14ac:dyDescent="0.35">
      <c r="A4214" s="76">
        <v>41913</v>
      </c>
      <c r="B4214">
        <v>0</v>
      </c>
      <c r="C4214" t="s">
        <v>56</v>
      </c>
      <c r="D4214" t="s">
        <v>244</v>
      </c>
      <c r="E4214" t="s">
        <v>9</v>
      </c>
    </row>
    <row r="4215" spans="1:5" hidden="1" x14ac:dyDescent="0.35">
      <c r="A4215" s="76">
        <v>41913</v>
      </c>
      <c r="B4215">
        <v>0</v>
      </c>
      <c r="C4215" t="s">
        <v>58</v>
      </c>
      <c r="D4215" t="s">
        <v>244</v>
      </c>
      <c r="E4215" t="s">
        <v>9</v>
      </c>
    </row>
    <row r="4216" spans="1:5" hidden="1" x14ac:dyDescent="0.35">
      <c r="A4216" s="76">
        <v>41913</v>
      </c>
      <c r="B4216">
        <v>0</v>
      </c>
      <c r="C4216" t="s">
        <v>60</v>
      </c>
      <c r="D4216" t="s">
        <v>244</v>
      </c>
      <c r="E4216" t="s">
        <v>9</v>
      </c>
    </row>
    <row r="4217" spans="1:5" hidden="1" x14ac:dyDescent="0.35">
      <c r="A4217" s="76">
        <v>41913</v>
      </c>
      <c r="B4217">
        <v>0</v>
      </c>
      <c r="C4217" t="s">
        <v>308</v>
      </c>
      <c r="D4217" t="s">
        <v>244</v>
      </c>
      <c r="E4217" t="s">
        <v>12</v>
      </c>
    </row>
    <row r="4218" spans="1:5" hidden="1" x14ac:dyDescent="0.35">
      <c r="A4218" s="76">
        <v>41913</v>
      </c>
      <c r="B4218">
        <v>0</v>
      </c>
      <c r="C4218" t="s">
        <v>56</v>
      </c>
      <c r="D4218" t="s">
        <v>13</v>
      </c>
      <c r="E4218" t="s">
        <v>99</v>
      </c>
    </row>
    <row r="4219" spans="1:5" hidden="1" x14ac:dyDescent="0.35">
      <c r="A4219" s="76">
        <v>41913</v>
      </c>
      <c r="B4219">
        <v>0</v>
      </c>
      <c r="C4219" t="s">
        <v>58</v>
      </c>
      <c r="D4219" t="s">
        <v>13</v>
      </c>
      <c r="E4219" t="s">
        <v>99</v>
      </c>
    </row>
    <row r="4220" spans="1:5" hidden="1" x14ac:dyDescent="0.35">
      <c r="A4220" s="76">
        <v>41913</v>
      </c>
      <c r="B4220">
        <v>0</v>
      </c>
      <c r="C4220" t="s">
        <v>60</v>
      </c>
      <c r="D4220" t="s">
        <v>13</v>
      </c>
      <c r="E4220" t="s">
        <v>99</v>
      </c>
    </row>
    <row r="4221" spans="1:5" hidden="1" x14ac:dyDescent="0.35">
      <c r="A4221" s="76">
        <v>41913</v>
      </c>
      <c r="B4221">
        <v>0</v>
      </c>
      <c r="C4221" t="s">
        <v>308</v>
      </c>
      <c r="D4221" t="s">
        <v>13</v>
      </c>
      <c r="E4221" t="s">
        <v>99</v>
      </c>
    </row>
    <row r="4222" spans="1:5" hidden="1" x14ac:dyDescent="0.35">
      <c r="A4222" s="76">
        <v>41913</v>
      </c>
      <c r="B4222">
        <v>12.761209999999998</v>
      </c>
      <c r="C4222" t="s">
        <v>62</v>
      </c>
      <c r="D4222" t="s">
        <v>13</v>
      </c>
      <c r="E4222" t="s">
        <v>99</v>
      </c>
    </row>
    <row r="4223" spans="1:5" hidden="1" x14ac:dyDescent="0.35">
      <c r="A4223" s="76">
        <v>41913</v>
      </c>
      <c r="B4223">
        <v>1763.1234519999982</v>
      </c>
      <c r="C4223" t="s">
        <v>62</v>
      </c>
      <c r="D4223" t="s">
        <v>87</v>
      </c>
      <c r="E4223" t="s">
        <v>99</v>
      </c>
    </row>
    <row r="4224" spans="1:5" hidden="1" x14ac:dyDescent="0.35">
      <c r="A4224" s="76">
        <v>41913</v>
      </c>
      <c r="B4224">
        <v>82.728999999999985</v>
      </c>
      <c r="C4224" t="s">
        <v>62</v>
      </c>
      <c r="D4224" t="s">
        <v>316</v>
      </c>
      <c r="E4224" t="s">
        <v>99</v>
      </c>
    </row>
    <row r="4225" spans="1:5" hidden="1" x14ac:dyDescent="0.35">
      <c r="A4225" s="76">
        <v>41913</v>
      </c>
      <c r="B4225">
        <v>6.6890000000000001</v>
      </c>
      <c r="C4225" t="s">
        <v>55</v>
      </c>
      <c r="D4225" t="s">
        <v>316</v>
      </c>
      <c r="E4225" t="s">
        <v>12</v>
      </c>
    </row>
    <row r="4226" spans="1:5" hidden="1" x14ac:dyDescent="0.35">
      <c r="A4226" s="76">
        <v>41913</v>
      </c>
      <c r="B4226">
        <v>76.039999999999992</v>
      </c>
      <c r="C4226" t="s">
        <v>63</v>
      </c>
      <c r="D4226" t="s">
        <v>316</v>
      </c>
      <c r="E4226" t="s">
        <v>99</v>
      </c>
    </row>
    <row r="4227" spans="1:5" hidden="1" x14ac:dyDescent="0.35">
      <c r="A4227" s="76">
        <v>41913</v>
      </c>
      <c r="B4227">
        <v>31.830625999999999</v>
      </c>
      <c r="C4227" t="s">
        <v>56</v>
      </c>
      <c r="D4227" t="s">
        <v>316</v>
      </c>
      <c r="E4227" t="s">
        <v>12</v>
      </c>
    </row>
    <row r="4228" spans="1:5" hidden="1" x14ac:dyDescent="0.35">
      <c r="A4228" s="76">
        <v>41913</v>
      </c>
      <c r="B4228">
        <v>14.054919999999999</v>
      </c>
      <c r="C4228" t="s">
        <v>58</v>
      </c>
      <c r="D4228" t="s">
        <v>316</v>
      </c>
      <c r="E4228" t="s">
        <v>12</v>
      </c>
    </row>
    <row r="4229" spans="1:5" hidden="1" x14ac:dyDescent="0.35">
      <c r="A4229" s="76">
        <v>41913</v>
      </c>
      <c r="B4229">
        <v>22.765999999999998</v>
      </c>
      <c r="C4229" t="s">
        <v>60</v>
      </c>
      <c r="D4229" t="s">
        <v>316</v>
      </c>
      <c r="E4229" t="s">
        <v>12</v>
      </c>
    </row>
    <row r="4230" spans="1:5" hidden="1" x14ac:dyDescent="0.35">
      <c r="A4230" s="76">
        <v>41913</v>
      </c>
      <c r="B4230">
        <v>7.3884540000000003</v>
      </c>
      <c r="C4230" t="s">
        <v>308</v>
      </c>
      <c r="D4230" t="s">
        <v>316</v>
      </c>
      <c r="E4230" t="s">
        <v>12</v>
      </c>
    </row>
    <row r="4231" spans="1:5" hidden="1" x14ac:dyDescent="0.35">
      <c r="A4231" s="76">
        <v>41913</v>
      </c>
      <c r="B4231">
        <v>-14.594386999999999</v>
      </c>
      <c r="C4231" t="s">
        <v>62</v>
      </c>
      <c r="D4231" t="s">
        <v>124</v>
      </c>
      <c r="E4231" t="s">
        <v>99</v>
      </c>
    </row>
    <row r="4232" spans="1:5" hidden="1" x14ac:dyDescent="0.35">
      <c r="A4232" s="76">
        <v>41913</v>
      </c>
      <c r="B4232">
        <v>-1.7235659999999999</v>
      </c>
      <c r="C4232" t="s">
        <v>55</v>
      </c>
      <c r="D4232" t="s">
        <v>124</v>
      </c>
      <c r="E4232" t="s">
        <v>9</v>
      </c>
    </row>
    <row r="4233" spans="1:5" hidden="1" x14ac:dyDescent="0.35">
      <c r="A4233" s="76">
        <v>41913</v>
      </c>
      <c r="B4233">
        <v>-12.870820999999999</v>
      </c>
      <c r="C4233" t="s">
        <v>63</v>
      </c>
      <c r="D4233" t="s">
        <v>124</v>
      </c>
      <c r="E4233" t="s">
        <v>99</v>
      </c>
    </row>
    <row r="4234" spans="1:5" hidden="1" x14ac:dyDescent="0.35">
      <c r="A4234" s="76">
        <v>41913</v>
      </c>
      <c r="B4234">
        <v>-7.0951599999999999</v>
      </c>
      <c r="C4234" t="s">
        <v>56</v>
      </c>
      <c r="D4234" t="s">
        <v>124</v>
      </c>
      <c r="E4234" t="s">
        <v>9</v>
      </c>
    </row>
    <row r="4235" spans="1:5" hidden="1" x14ac:dyDescent="0.35">
      <c r="A4235" s="76">
        <v>41913</v>
      </c>
      <c r="B4235">
        <v>-1.3941589999999999</v>
      </c>
      <c r="C4235" t="s">
        <v>58</v>
      </c>
      <c r="D4235" t="s">
        <v>124</v>
      </c>
      <c r="E4235" t="s">
        <v>9</v>
      </c>
    </row>
    <row r="4236" spans="1:5" hidden="1" x14ac:dyDescent="0.35">
      <c r="A4236" s="76">
        <v>41913</v>
      </c>
      <c r="B4236">
        <v>-4.4439989999999998</v>
      </c>
      <c r="C4236" t="s">
        <v>60</v>
      </c>
      <c r="D4236" t="s">
        <v>124</v>
      </c>
      <c r="E4236" t="s">
        <v>9</v>
      </c>
    </row>
    <row r="4237" spans="1:5" hidden="1" x14ac:dyDescent="0.35">
      <c r="A4237" s="76">
        <v>41913</v>
      </c>
      <c r="B4237">
        <v>6.2496999999999997E-2</v>
      </c>
      <c r="C4237" t="s">
        <v>308</v>
      </c>
      <c r="D4237" t="s">
        <v>124</v>
      </c>
      <c r="E4237" t="s">
        <v>12</v>
      </c>
    </row>
    <row r="4238" spans="1:5" hidden="1" x14ac:dyDescent="0.35">
      <c r="A4238" s="76">
        <v>41913</v>
      </c>
      <c r="B4238">
        <v>0</v>
      </c>
      <c r="C4238" t="s">
        <v>56</v>
      </c>
      <c r="D4238" t="s">
        <v>21</v>
      </c>
      <c r="E4238" t="s">
        <v>99</v>
      </c>
    </row>
    <row r="4239" spans="1:5" hidden="1" x14ac:dyDescent="0.35">
      <c r="A4239" s="76">
        <v>41913</v>
      </c>
      <c r="B4239">
        <v>0</v>
      </c>
      <c r="C4239" t="s">
        <v>58</v>
      </c>
      <c r="D4239" t="s">
        <v>21</v>
      </c>
      <c r="E4239" t="s">
        <v>99</v>
      </c>
    </row>
    <row r="4240" spans="1:5" hidden="1" x14ac:dyDescent="0.35">
      <c r="A4240" s="76">
        <v>41913</v>
      </c>
      <c r="B4240">
        <v>0</v>
      </c>
      <c r="C4240" t="s">
        <v>60</v>
      </c>
      <c r="D4240" t="s">
        <v>21</v>
      </c>
      <c r="E4240" t="s">
        <v>99</v>
      </c>
    </row>
    <row r="4241" spans="1:5" hidden="1" x14ac:dyDescent="0.35">
      <c r="A4241" s="76">
        <v>41913</v>
      </c>
      <c r="B4241">
        <v>0</v>
      </c>
      <c r="C4241" t="s">
        <v>308</v>
      </c>
      <c r="D4241" t="s">
        <v>21</v>
      </c>
      <c r="E4241" t="s">
        <v>99</v>
      </c>
    </row>
    <row r="4242" spans="1:5" hidden="1" x14ac:dyDescent="0.35">
      <c r="A4242" s="76">
        <v>41913</v>
      </c>
      <c r="B4242">
        <v>0</v>
      </c>
      <c r="C4242" t="s">
        <v>56</v>
      </c>
      <c r="D4242" t="s">
        <v>237</v>
      </c>
      <c r="E4242" t="s">
        <v>9</v>
      </c>
    </row>
    <row r="4243" spans="1:5" hidden="1" x14ac:dyDescent="0.35">
      <c r="A4243" s="76">
        <v>41913</v>
      </c>
      <c r="B4243">
        <v>0</v>
      </c>
      <c r="C4243" t="s">
        <v>58</v>
      </c>
      <c r="D4243" t="s">
        <v>237</v>
      </c>
      <c r="E4243" t="s">
        <v>9</v>
      </c>
    </row>
    <row r="4244" spans="1:5" hidden="1" x14ac:dyDescent="0.35">
      <c r="A4244" s="76">
        <v>41913</v>
      </c>
      <c r="B4244">
        <v>0</v>
      </c>
      <c r="C4244" t="s">
        <v>60</v>
      </c>
      <c r="D4244" t="s">
        <v>237</v>
      </c>
      <c r="E4244" t="s">
        <v>9</v>
      </c>
    </row>
    <row r="4245" spans="1:5" hidden="1" x14ac:dyDescent="0.35">
      <c r="A4245" s="76">
        <v>41913</v>
      </c>
      <c r="B4245">
        <v>0</v>
      </c>
      <c r="C4245" t="s">
        <v>308</v>
      </c>
      <c r="D4245" t="s">
        <v>237</v>
      </c>
      <c r="E4245" t="s">
        <v>12</v>
      </c>
    </row>
    <row r="4246" spans="1:5" hidden="1" x14ac:dyDescent="0.35">
      <c r="A4246" s="76">
        <v>41913</v>
      </c>
      <c r="B4246">
        <v>54.622450000000001</v>
      </c>
      <c r="C4246" t="s">
        <v>63</v>
      </c>
      <c r="D4246" t="s">
        <v>21</v>
      </c>
      <c r="E4246" t="s">
        <v>9</v>
      </c>
    </row>
    <row r="4247" spans="1:5" hidden="1" x14ac:dyDescent="0.35">
      <c r="A4247" s="76">
        <v>41913</v>
      </c>
      <c r="B4247">
        <v>1.097804</v>
      </c>
      <c r="C4247" t="s">
        <v>241</v>
      </c>
      <c r="D4247" t="s">
        <v>21</v>
      </c>
      <c r="E4247" t="s">
        <v>9</v>
      </c>
    </row>
    <row r="4248" spans="1:5" hidden="1" x14ac:dyDescent="0.35">
      <c r="A4248" s="76">
        <v>41913</v>
      </c>
      <c r="B4248">
        <v>0.14175099999999999</v>
      </c>
      <c r="C4248" t="s">
        <v>62</v>
      </c>
      <c r="D4248" t="s">
        <v>471</v>
      </c>
      <c r="E4248" t="s">
        <v>12</v>
      </c>
    </row>
    <row r="4249" spans="1:5" hidden="1" x14ac:dyDescent="0.35">
      <c r="A4249" s="76">
        <v>41913</v>
      </c>
      <c r="B4249">
        <v>3.9713690000000001</v>
      </c>
      <c r="C4249" t="s">
        <v>55</v>
      </c>
      <c r="D4249" t="s">
        <v>21</v>
      </c>
      <c r="E4249" t="s">
        <v>9</v>
      </c>
    </row>
    <row r="4250" spans="1:5" hidden="1" x14ac:dyDescent="0.35">
      <c r="A4250" s="76">
        <v>41913</v>
      </c>
      <c r="B4250">
        <v>0.31356600000000001</v>
      </c>
      <c r="C4250" t="s">
        <v>55</v>
      </c>
      <c r="D4250" t="s">
        <v>472</v>
      </c>
      <c r="E4250" t="s">
        <v>12</v>
      </c>
    </row>
    <row r="4251" spans="1:5" hidden="1" x14ac:dyDescent="0.35">
      <c r="A4251" s="76">
        <v>41913</v>
      </c>
      <c r="B4251">
        <v>60.146940000000001</v>
      </c>
      <c r="C4251" t="s">
        <v>62</v>
      </c>
      <c r="D4251" t="s">
        <v>21</v>
      </c>
      <c r="E4251" t="s">
        <v>99</v>
      </c>
    </row>
    <row r="4252" spans="1:5" hidden="1" x14ac:dyDescent="0.35">
      <c r="A4252" s="76">
        <v>41913</v>
      </c>
      <c r="B4252">
        <v>128.28155299999997</v>
      </c>
      <c r="C4252" t="s">
        <v>62</v>
      </c>
      <c r="D4252" t="s">
        <v>92</v>
      </c>
      <c r="E4252" t="s">
        <v>99</v>
      </c>
    </row>
    <row r="4253" spans="1:5" hidden="1" x14ac:dyDescent="0.35">
      <c r="A4253" s="76">
        <v>41913</v>
      </c>
      <c r="B4253">
        <v>1634.8418989999982</v>
      </c>
      <c r="C4253" t="s">
        <v>62</v>
      </c>
      <c r="D4253" t="s">
        <v>27</v>
      </c>
      <c r="E4253" t="s">
        <v>99</v>
      </c>
    </row>
    <row r="4254" spans="1:5" hidden="1" x14ac:dyDescent="0.35">
      <c r="A4254" s="76">
        <v>41913</v>
      </c>
      <c r="B4254">
        <v>1634.8418989999982</v>
      </c>
      <c r="C4254" t="s">
        <v>62</v>
      </c>
      <c r="D4254" t="s">
        <v>27</v>
      </c>
      <c r="E4254" t="s">
        <v>9</v>
      </c>
    </row>
    <row r="4255" spans="1:5" hidden="1" x14ac:dyDescent="0.35">
      <c r="A4255" s="76">
        <v>41913</v>
      </c>
      <c r="B4255">
        <v>47.799195999999938</v>
      </c>
      <c r="C4255" t="s">
        <v>55</v>
      </c>
      <c r="D4255" t="s">
        <v>27</v>
      </c>
      <c r="E4255" t="s">
        <v>99</v>
      </c>
    </row>
    <row r="4256" spans="1:5" hidden="1" x14ac:dyDescent="0.35">
      <c r="A4256" s="76">
        <v>41913</v>
      </c>
      <c r="B4256">
        <v>47.799195999999938</v>
      </c>
      <c r="C4256" t="s">
        <v>55</v>
      </c>
      <c r="D4256" t="s">
        <v>27</v>
      </c>
      <c r="E4256" t="s">
        <v>9</v>
      </c>
    </row>
    <row r="4257" spans="1:5" hidden="1" x14ac:dyDescent="0.35">
      <c r="A4257" s="76">
        <v>41913</v>
      </c>
      <c r="B4257">
        <v>4753.9394200000042</v>
      </c>
      <c r="C4257" t="s">
        <v>63</v>
      </c>
      <c r="D4257" t="s">
        <v>27</v>
      </c>
      <c r="E4257" t="s">
        <v>99</v>
      </c>
    </row>
    <row r="4258" spans="1:5" hidden="1" x14ac:dyDescent="0.35">
      <c r="A4258" s="76">
        <v>41913</v>
      </c>
      <c r="B4258">
        <v>1935.062921000002</v>
      </c>
      <c r="C4258" t="s">
        <v>56</v>
      </c>
      <c r="D4258" t="s">
        <v>27</v>
      </c>
      <c r="E4258" t="s">
        <v>99</v>
      </c>
    </row>
    <row r="4259" spans="1:5" hidden="1" x14ac:dyDescent="0.35">
      <c r="A4259" s="76">
        <v>41913</v>
      </c>
      <c r="B4259">
        <v>978.48854000000006</v>
      </c>
      <c r="C4259" t="s">
        <v>58</v>
      </c>
      <c r="D4259" t="s">
        <v>27</v>
      </c>
      <c r="E4259" t="s">
        <v>99</v>
      </c>
    </row>
    <row r="4260" spans="1:5" hidden="1" x14ac:dyDescent="0.35">
      <c r="A4260" s="76">
        <v>41913</v>
      </c>
      <c r="B4260">
        <v>1112.2871460000008</v>
      </c>
      <c r="C4260" t="s">
        <v>60</v>
      </c>
      <c r="D4260" t="s">
        <v>27</v>
      </c>
      <c r="E4260" t="s">
        <v>99</v>
      </c>
    </row>
    <row r="4261" spans="1:5" hidden="1" x14ac:dyDescent="0.35">
      <c r="A4261" s="76">
        <v>41913</v>
      </c>
      <c r="B4261">
        <v>775.61021199999993</v>
      </c>
      <c r="C4261" t="s">
        <v>308</v>
      </c>
      <c r="D4261" t="s">
        <v>27</v>
      </c>
      <c r="E4261" t="s">
        <v>99</v>
      </c>
    </row>
    <row r="4262" spans="1:5" hidden="1" x14ac:dyDescent="0.35">
      <c r="A4262" s="76">
        <v>41913</v>
      </c>
      <c r="B4262">
        <v>0</v>
      </c>
      <c r="C4262" t="s">
        <v>62</v>
      </c>
      <c r="D4262" t="s">
        <v>283</v>
      </c>
      <c r="E4262" t="s">
        <v>12</v>
      </c>
    </row>
    <row r="4263" spans="1:5" hidden="1" x14ac:dyDescent="0.35">
      <c r="A4263" s="76">
        <v>41913</v>
      </c>
      <c r="B4263">
        <v>0</v>
      </c>
      <c r="C4263" t="s">
        <v>62</v>
      </c>
      <c r="D4263" t="s">
        <v>177</v>
      </c>
      <c r="E4263" t="s">
        <v>99</v>
      </c>
    </row>
    <row r="4264" spans="1:5" hidden="1" x14ac:dyDescent="0.35">
      <c r="A4264" s="76">
        <v>41913</v>
      </c>
      <c r="B4264">
        <v>0</v>
      </c>
      <c r="C4264" t="s">
        <v>55</v>
      </c>
      <c r="D4264" t="s">
        <v>284</v>
      </c>
      <c r="E4264" t="s">
        <v>12</v>
      </c>
    </row>
    <row r="4265" spans="1:5" hidden="1" x14ac:dyDescent="0.35">
      <c r="A4265" s="76">
        <v>41913</v>
      </c>
      <c r="B4265">
        <v>0</v>
      </c>
      <c r="C4265" t="s">
        <v>55</v>
      </c>
      <c r="D4265" t="s">
        <v>177</v>
      </c>
      <c r="E4265" t="s">
        <v>99</v>
      </c>
    </row>
    <row r="4266" spans="1:5" x14ac:dyDescent="0.35">
      <c r="A4266" s="76">
        <v>41944</v>
      </c>
      <c r="B4266">
        <v>0</v>
      </c>
      <c r="C4266" t="s">
        <v>305</v>
      </c>
      <c r="D4266" t="s">
        <v>46</v>
      </c>
      <c r="E4266" t="s">
        <v>12</v>
      </c>
    </row>
    <row r="4267" spans="1:5" x14ac:dyDescent="0.35">
      <c r="A4267" s="76">
        <v>41944</v>
      </c>
      <c r="B4267">
        <v>0</v>
      </c>
      <c r="C4267" t="s">
        <v>58</v>
      </c>
      <c r="D4267" t="s">
        <v>46</v>
      </c>
      <c r="E4267" t="s">
        <v>12</v>
      </c>
    </row>
    <row r="4268" spans="1:5" x14ac:dyDescent="0.35">
      <c r="A4268" s="76">
        <v>41944</v>
      </c>
      <c r="B4268">
        <v>0</v>
      </c>
      <c r="C4268" t="s">
        <v>57</v>
      </c>
      <c r="D4268" t="s">
        <v>46</v>
      </c>
      <c r="E4268" t="s">
        <v>12</v>
      </c>
    </row>
    <row r="4269" spans="1:5" x14ac:dyDescent="0.35">
      <c r="A4269" s="76">
        <v>41944</v>
      </c>
      <c r="B4269">
        <v>0</v>
      </c>
      <c r="C4269" t="s">
        <v>59</v>
      </c>
      <c r="D4269" t="s">
        <v>46</v>
      </c>
      <c r="E4269" t="s">
        <v>12</v>
      </c>
    </row>
    <row r="4270" spans="1:5" x14ac:dyDescent="0.35">
      <c r="A4270" s="76">
        <v>41944</v>
      </c>
      <c r="B4270">
        <v>0</v>
      </c>
      <c r="C4270" t="s">
        <v>318</v>
      </c>
      <c r="D4270" t="s">
        <v>46</v>
      </c>
      <c r="E4270" t="s">
        <v>12</v>
      </c>
    </row>
    <row r="4271" spans="1:5" x14ac:dyDescent="0.35">
      <c r="A4271" s="76">
        <v>41944</v>
      </c>
      <c r="B4271">
        <v>0</v>
      </c>
      <c r="C4271" t="s">
        <v>60</v>
      </c>
      <c r="D4271" t="s">
        <v>46</v>
      </c>
      <c r="E4271" t="s">
        <v>12</v>
      </c>
    </row>
    <row r="4272" spans="1:5" x14ac:dyDescent="0.35">
      <c r="A4272" s="76">
        <v>41944</v>
      </c>
      <c r="B4272">
        <v>0</v>
      </c>
      <c r="C4272" t="s">
        <v>76</v>
      </c>
      <c r="D4272" t="s">
        <v>46</v>
      </c>
      <c r="E4272" t="s">
        <v>12</v>
      </c>
    </row>
    <row r="4273" spans="1:5" x14ac:dyDescent="0.35">
      <c r="A4273" s="76">
        <v>41944</v>
      </c>
      <c r="B4273">
        <v>0</v>
      </c>
      <c r="C4273" t="s">
        <v>61</v>
      </c>
      <c r="D4273" t="s">
        <v>46</v>
      </c>
      <c r="E4273" t="s">
        <v>12</v>
      </c>
    </row>
    <row r="4274" spans="1:5" x14ac:dyDescent="0.35">
      <c r="A4274" s="76">
        <v>41944</v>
      </c>
      <c r="B4274">
        <v>0</v>
      </c>
      <c r="C4274" t="s">
        <v>55</v>
      </c>
      <c r="D4274" t="s">
        <v>46</v>
      </c>
      <c r="E4274" t="s">
        <v>9</v>
      </c>
    </row>
    <row r="4275" spans="1:5" x14ac:dyDescent="0.35">
      <c r="A4275" s="76">
        <v>41944</v>
      </c>
      <c r="B4275">
        <v>0</v>
      </c>
      <c r="C4275" t="s">
        <v>62</v>
      </c>
      <c r="D4275" t="s">
        <v>46</v>
      </c>
      <c r="E4275" t="s">
        <v>99</v>
      </c>
    </row>
    <row r="4276" spans="1:5" hidden="1" x14ac:dyDescent="0.35">
      <c r="A4276" s="76">
        <v>41944</v>
      </c>
      <c r="B4276">
        <v>0</v>
      </c>
      <c r="C4276" t="s">
        <v>93</v>
      </c>
      <c r="D4276" t="s">
        <v>45</v>
      </c>
      <c r="E4276" t="s">
        <v>9</v>
      </c>
    </row>
    <row r="4277" spans="1:5" hidden="1" x14ac:dyDescent="0.35">
      <c r="A4277" s="76">
        <v>41944</v>
      </c>
      <c r="B4277">
        <v>0</v>
      </c>
      <c r="C4277" t="s">
        <v>56</v>
      </c>
      <c r="D4277" t="s">
        <v>45</v>
      </c>
      <c r="E4277" t="s">
        <v>12</v>
      </c>
    </row>
    <row r="4278" spans="1:5" hidden="1" x14ac:dyDescent="0.35">
      <c r="A4278" s="76">
        <v>41944</v>
      </c>
      <c r="B4278">
        <v>0</v>
      </c>
      <c r="C4278" t="s">
        <v>58</v>
      </c>
      <c r="D4278" t="s">
        <v>45</v>
      </c>
      <c r="E4278" t="s">
        <v>12</v>
      </c>
    </row>
    <row r="4279" spans="1:5" hidden="1" x14ac:dyDescent="0.35">
      <c r="A4279" s="76">
        <v>41944</v>
      </c>
      <c r="B4279">
        <v>0</v>
      </c>
      <c r="C4279" t="s">
        <v>57</v>
      </c>
      <c r="D4279" t="s">
        <v>45</v>
      </c>
      <c r="E4279" t="s">
        <v>12</v>
      </c>
    </row>
    <row r="4280" spans="1:5" hidden="1" x14ac:dyDescent="0.35">
      <c r="A4280" s="76">
        <v>41944</v>
      </c>
      <c r="B4280">
        <v>0</v>
      </c>
      <c r="C4280" t="s">
        <v>59</v>
      </c>
      <c r="D4280" t="s">
        <v>45</v>
      </c>
      <c r="E4280" t="s">
        <v>12</v>
      </c>
    </row>
    <row r="4281" spans="1:5" hidden="1" x14ac:dyDescent="0.35">
      <c r="A4281" s="76">
        <v>41944</v>
      </c>
      <c r="B4281">
        <v>0</v>
      </c>
      <c r="C4281" t="s">
        <v>94</v>
      </c>
      <c r="D4281" t="s">
        <v>45</v>
      </c>
      <c r="E4281" t="s">
        <v>9</v>
      </c>
    </row>
    <row r="4282" spans="1:5" hidden="1" x14ac:dyDescent="0.35">
      <c r="A4282" s="76">
        <v>41944</v>
      </c>
      <c r="B4282">
        <v>0</v>
      </c>
      <c r="C4282" t="s">
        <v>60</v>
      </c>
      <c r="D4282" t="s">
        <v>45</v>
      </c>
      <c r="E4282" t="s">
        <v>12</v>
      </c>
    </row>
    <row r="4283" spans="1:5" hidden="1" x14ac:dyDescent="0.35">
      <c r="A4283" s="76">
        <v>41944</v>
      </c>
      <c r="B4283">
        <v>0</v>
      </c>
      <c r="C4283" t="s">
        <v>76</v>
      </c>
      <c r="D4283" t="s">
        <v>45</v>
      </c>
      <c r="E4283" t="s">
        <v>12</v>
      </c>
    </row>
    <row r="4284" spans="1:5" hidden="1" x14ac:dyDescent="0.35">
      <c r="A4284" s="76">
        <v>41944</v>
      </c>
      <c r="B4284">
        <v>0</v>
      </c>
      <c r="C4284" t="s">
        <v>61</v>
      </c>
      <c r="D4284" t="s">
        <v>45</v>
      </c>
      <c r="E4284" t="s">
        <v>12</v>
      </c>
    </row>
    <row r="4285" spans="1:5" hidden="1" x14ac:dyDescent="0.35">
      <c r="A4285" s="76">
        <v>41944</v>
      </c>
      <c r="B4285">
        <v>0</v>
      </c>
      <c r="C4285" t="s">
        <v>55</v>
      </c>
      <c r="D4285" t="s">
        <v>45</v>
      </c>
      <c r="E4285" t="s">
        <v>9</v>
      </c>
    </row>
    <row r="4286" spans="1:5" hidden="1" x14ac:dyDescent="0.35">
      <c r="A4286" s="76">
        <v>41944</v>
      </c>
      <c r="B4286">
        <v>0</v>
      </c>
      <c r="C4286" t="s">
        <v>62</v>
      </c>
      <c r="D4286" t="s">
        <v>45</v>
      </c>
      <c r="E4286" t="s">
        <v>99</v>
      </c>
    </row>
    <row r="4287" spans="1:5" hidden="1" x14ac:dyDescent="0.35">
      <c r="A4287" s="76">
        <v>41944</v>
      </c>
      <c r="B4287">
        <v>0</v>
      </c>
      <c r="C4287" t="s">
        <v>93</v>
      </c>
      <c r="D4287" t="s">
        <v>109</v>
      </c>
      <c r="E4287" t="s">
        <v>99</v>
      </c>
    </row>
    <row r="4288" spans="1:5" hidden="1" x14ac:dyDescent="0.35">
      <c r="A4288" s="76">
        <v>41944</v>
      </c>
      <c r="B4288">
        <v>0</v>
      </c>
      <c r="C4288" t="s">
        <v>94</v>
      </c>
      <c r="D4288" t="s">
        <v>109</v>
      </c>
      <c r="E4288" t="s">
        <v>99</v>
      </c>
    </row>
    <row r="4289" spans="1:5" hidden="1" x14ac:dyDescent="0.35">
      <c r="A4289" s="76">
        <v>41944</v>
      </c>
      <c r="B4289">
        <v>0</v>
      </c>
      <c r="C4289" t="s">
        <v>55</v>
      </c>
      <c r="D4289" t="s">
        <v>109</v>
      </c>
      <c r="E4289" t="s">
        <v>99</v>
      </c>
    </row>
    <row r="4290" spans="1:5" hidden="1" x14ac:dyDescent="0.35">
      <c r="A4290" s="76">
        <v>41944</v>
      </c>
      <c r="B4290">
        <v>0</v>
      </c>
      <c r="C4290" t="s">
        <v>62</v>
      </c>
      <c r="D4290" t="s">
        <v>109</v>
      </c>
      <c r="E4290" t="s">
        <v>99</v>
      </c>
    </row>
    <row r="4291" spans="1:5" hidden="1" x14ac:dyDescent="0.35">
      <c r="A4291" s="76">
        <v>41944</v>
      </c>
      <c r="B4291">
        <v>0</v>
      </c>
      <c r="C4291" t="s">
        <v>93</v>
      </c>
      <c r="D4291" t="s">
        <v>10</v>
      </c>
      <c r="E4291" t="s">
        <v>99</v>
      </c>
    </row>
    <row r="4292" spans="1:5" hidden="1" x14ac:dyDescent="0.35">
      <c r="A4292" s="76">
        <v>41944</v>
      </c>
      <c r="B4292">
        <v>0</v>
      </c>
      <c r="C4292" t="s">
        <v>94</v>
      </c>
      <c r="D4292" t="s">
        <v>10</v>
      </c>
      <c r="E4292" t="s">
        <v>99</v>
      </c>
    </row>
    <row r="4293" spans="1:5" hidden="1" x14ac:dyDescent="0.35">
      <c r="A4293" s="76">
        <v>41944</v>
      </c>
      <c r="B4293">
        <v>0</v>
      </c>
      <c r="C4293" t="s">
        <v>55</v>
      </c>
      <c r="D4293" t="s">
        <v>10</v>
      </c>
      <c r="E4293" t="s">
        <v>99</v>
      </c>
    </row>
    <row r="4294" spans="1:5" hidden="1" x14ac:dyDescent="0.35">
      <c r="A4294" s="76">
        <v>41944</v>
      </c>
      <c r="B4294">
        <v>0</v>
      </c>
      <c r="C4294" t="s">
        <v>62</v>
      </c>
      <c r="D4294" t="s">
        <v>10</v>
      </c>
      <c r="E4294" t="s">
        <v>99</v>
      </c>
    </row>
    <row r="4295" spans="1:5" hidden="1" x14ac:dyDescent="0.35">
      <c r="A4295" s="76">
        <v>41944</v>
      </c>
      <c r="B4295">
        <v>0</v>
      </c>
      <c r="C4295" t="s">
        <v>56</v>
      </c>
      <c r="D4295" t="s">
        <v>26</v>
      </c>
      <c r="E4295" t="s">
        <v>9</v>
      </c>
    </row>
    <row r="4296" spans="1:5" hidden="1" x14ac:dyDescent="0.35">
      <c r="A4296" s="76">
        <v>41944</v>
      </c>
      <c r="B4296">
        <v>0</v>
      </c>
      <c r="C4296" t="s">
        <v>58</v>
      </c>
      <c r="D4296" t="s">
        <v>26</v>
      </c>
      <c r="E4296" t="s">
        <v>9</v>
      </c>
    </row>
    <row r="4297" spans="1:5" hidden="1" x14ac:dyDescent="0.35">
      <c r="A4297" s="76">
        <v>41944</v>
      </c>
      <c r="B4297">
        <v>0</v>
      </c>
      <c r="C4297" t="s">
        <v>307</v>
      </c>
      <c r="D4297" t="s">
        <v>26</v>
      </c>
      <c r="E4297" t="s">
        <v>12</v>
      </c>
    </row>
    <row r="4298" spans="1:5" hidden="1" x14ac:dyDescent="0.35">
      <c r="A4298" s="76">
        <v>41944</v>
      </c>
      <c r="B4298">
        <v>0</v>
      </c>
      <c r="C4298" t="s">
        <v>59</v>
      </c>
      <c r="D4298" t="s">
        <v>26</v>
      </c>
      <c r="E4298" t="s">
        <v>9</v>
      </c>
    </row>
    <row r="4299" spans="1:5" hidden="1" x14ac:dyDescent="0.35">
      <c r="A4299" s="76">
        <v>41944</v>
      </c>
      <c r="B4299">
        <v>0</v>
      </c>
      <c r="C4299" t="s">
        <v>60</v>
      </c>
      <c r="D4299" t="s">
        <v>26</v>
      </c>
      <c r="E4299" t="s">
        <v>9</v>
      </c>
    </row>
    <row r="4300" spans="1:5" hidden="1" x14ac:dyDescent="0.35">
      <c r="A4300" s="76">
        <v>41944</v>
      </c>
      <c r="B4300">
        <v>0</v>
      </c>
      <c r="C4300" t="s">
        <v>76</v>
      </c>
      <c r="D4300" t="s">
        <v>26</v>
      </c>
      <c r="E4300" t="s">
        <v>9</v>
      </c>
    </row>
    <row r="4301" spans="1:5" hidden="1" x14ac:dyDescent="0.35">
      <c r="A4301" s="76">
        <v>41944</v>
      </c>
      <c r="B4301">
        <v>0</v>
      </c>
      <c r="C4301" t="s">
        <v>61</v>
      </c>
      <c r="D4301" t="s">
        <v>26</v>
      </c>
      <c r="E4301" t="s">
        <v>9</v>
      </c>
    </row>
    <row r="4302" spans="1:5" hidden="1" x14ac:dyDescent="0.35">
      <c r="A4302" s="76">
        <v>41944</v>
      </c>
      <c r="B4302">
        <v>0</v>
      </c>
      <c r="C4302" t="s">
        <v>55</v>
      </c>
      <c r="D4302" t="s">
        <v>26</v>
      </c>
      <c r="E4302" t="s">
        <v>9</v>
      </c>
    </row>
    <row r="4303" spans="1:5" hidden="1" x14ac:dyDescent="0.35">
      <c r="A4303" s="76">
        <v>41944</v>
      </c>
      <c r="B4303">
        <v>0</v>
      </c>
      <c r="C4303" t="s">
        <v>63</v>
      </c>
      <c r="D4303" t="s">
        <v>26</v>
      </c>
      <c r="E4303" t="s">
        <v>99</v>
      </c>
    </row>
    <row r="4304" spans="1:5" hidden="1" x14ac:dyDescent="0.35">
      <c r="A4304" s="76">
        <v>41944</v>
      </c>
      <c r="B4304">
        <v>0</v>
      </c>
      <c r="C4304" t="s">
        <v>123</v>
      </c>
      <c r="D4304" t="s">
        <v>26</v>
      </c>
      <c r="E4304" t="s">
        <v>99</v>
      </c>
    </row>
    <row r="4305" spans="1:5" hidden="1" x14ac:dyDescent="0.35">
      <c r="A4305" s="76">
        <v>41944</v>
      </c>
      <c r="B4305">
        <v>0</v>
      </c>
      <c r="C4305" t="s">
        <v>62</v>
      </c>
      <c r="D4305" t="s">
        <v>26</v>
      </c>
      <c r="E4305" t="s">
        <v>99</v>
      </c>
    </row>
    <row r="4306" spans="1:5" hidden="1" x14ac:dyDescent="0.35">
      <c r="A4306" s="76">
        <v>41944</v>
      </c>
      <c r="B4306">
        <v>1634.8418989999982</v>
      </c>
      <c r="C4306" t="s">
        <v>62</v>
      </c>
      <c r="D4306" t="s">
        <v>25</v>
      </c>
      <c r="E4306" t="s">
        <v>99</v>
      </c>
    </row>
    <row r="4307" spans="1:5" hidden="1" x14ac:dyDescent="0.35">
      <c r="A4307" s="76">
        <v>41944</v>
      </c>
      <c r="B4307">
        <v>47.799195999999938</v>
      </c>
      <c r="C4307" t="s">
        <v>55</v>
      </c>
      <c r="D4307" t="s">
        <v>25</v>
      </c>
      <c r="E4307" t="s">
        <v>99</v>
      </c>
    </row>
    <row r="4308" spans="1:5" hidden="1" x14ac:dyDescent="0.35">
      <c r="A4308" s="76">
        <v>41944</v>
      </c>
      <c r="B4308">
        <v>4801.448819000002</v>
      </c>
      <c r="C4308" t="s">
        <v>63</v>
      </c>
      <c r="D4308" t="s">
        <v>25</v>
      </c>
      <c r="E4308" t="s">
        <v>99</v>
      </c>
    </row>
    <row r="4309" spans="1:5" hidden="1" x14ac:dyDescent="0.35">
      <c r="A4309" s="76">
        <v>41944</v>
      </c>
      <c r="B4309">
        <v>1935.062921000002</v>
      </c>
      <c r="C4309" t="s">
        <v>56</v>
      </c>
      <c r="D4309" t="s">
        <v>25</v>
      </c>
      <c r="E4309" t="s">
        <v>99</v>
      </c>
    </row>
    <row r="4310" spans="1:5" hidden="1" x14ac:dyDescent="0.35">
      <c r="A4310" s="76">
        <v>41944</v>
      </c>
      <c r="B4310">
        <v>978.48854000000006</v>
      </c>
      <c r="C4310" t="s">
        <v>58</v>
      </c>
      <c r="D4310" t="s">
        <v>25</v>
      </c>
      <c r="E4310" t="s">
        <v>99</v>
      </c>
    </row>
    <row r="4311" spans="1:5" hidden="1" x14ac:dyDescent="0.35">
      <c r="A4311" s="76">
        <v>41944</v>
      </c>
      <c r="B4311">
        <v>1112.2871460000008</v>
      </c>
      <c r="C4311" t="s">
        <v>60</v>
      </c>
      <c r="D4311" t="s">
        <v>25</v>
      </c>
      <c r="E4311" t="s">
        <v>99</v>
      </c>
    </row>
    <row r="4312" spans="1:5" hidden="1" x14ac:dyDescent="0.35">
      <c r="A4312" s="76">
        <v>41944</v>
      </c>
      <c r="B4312">
        <v>775.61021199999993</v>
      </c>
      <c r="C4312" t="s">
        <v>308</v>
      </c>
      <c r="D4312" t="s">
        <v>25</v>
      </c>
      <c r="E4312" t="s">
        <v>99</v>
      </c>
    </row>
    <row r="4313" spans="1:5" hidden="1" x14ac:dyDescent="0.35">
      <c r="A4313" s="76">
        <v>41944</v>
      </c>
      <c r="B4313">
        <v>4.3396730000000003</v>
      </c>
      <c r="C4313" t="s">
        <v>55</v>
      </c>
      <c r="D4313" t="s">
        <v>13</v>
      </c>
      <c r="E4313" t="s">
        <v>9</v>
      </c>
    </row>
    <row r="4314" spans="1:5" hidden="1" x14ac:dyDescent="0.35">
      <c r="A4314" s="76">
        <v>41944</v>
      </c>
      <c r="B4314">
        <v>0.29318699999999998</v>
      </c>
      <c r="C4314" t="s">
        <v>55</v>
      </c>
      <c r="D4314" t="s">
        <v>469</v>
      </c>
      <c r="E4314" t="s">
        <v>12</v>
      </c>
    </row>
    <row r="4315" spans="1:5" hidden="1" x14ac:dyDescent="0.35">
      <c r="A4315" s="76">
        <v>41944</v>
      </c>
      <c r="B4315">
        <v>4.8769479999999996</v>
      </c>
      <c r="C4315" t="s">
        <v>63</v>
      </c>
      <c r="D4315" t="s">
        <v>13</v>
      </c>
      <c r="E4315" t="s">
        <v>9</v>
      </c>
    </row>
    <row r="4316" spans="1:5" hidden="1" x14ac:dyDescent="0.35">
      <c r="A4316" s="76">
        <v>41944</v>
      </c>
      <c r="B4316">
        <v>1.137286</v>
      </c>
      <c r="C4316" t="s">
        <v>241</v>
      </c>
      <c r="D4316" t="s">
        <v>13</v>
      </c>
      <c r="E4316" t="s">
        <v>9</v>
      </c>
    </row>
    <row r="4317" spans="1:5" hidden="1" x14ac:dyDescent="0.35">
      <c r="A4317" s="76">
        <v>41944</v>
      </c>
      <c r="B4317">
        <v>7.5921000000000002E-2</v>
      </c>
      <c r="C4317" t="s">
        <v>62</v>
      </c>
      <c r="D4317" t="s">
        <v>470</v>
      </c>
      <c r="E4317" t="s">
        <v>12</v>
      </c>
    </row>
    <row r="4318" spans="1:5" hidden="1" x14ac:dyDescent="0.35">
      <c r="A4318" s="76">
        <v>41944</v>
      </c>
      <c r="B4318">
        <v>0</v>
      </c>
      <c r="C4318" t="s">
        <v>56</v>
      </c>
      <c r="D4318" t="s">
        <v>244</v>
      </c>
      <c r="E4318" t="s">
        <v>9</v>
      </c>
    </row>
    <row r="4319" spans="1:5" hidden="1" x14ac:dyDescent="0.35">
      <c r="A4319" s="76">
        <v>41944</v>
      </c>
      <c r="B4319">
        <v>0</v>
      </c>
      <c r="C4319" t="s">
        <v>58</v>
      </c>
      <c r="D4319" t="s">
        <v>244</v>
      </c>
      <c r="E4319" t="s">
        <v>9</v>
      </c>
    </row>
    <row r="4320" spans="1:5" hidden="1" x14ac:dyDescent="0.35">
      <c r="A4320" s="76">
        <v>41944</v>
      </c>
      <c r="B4320">
        <v>0</v>
      </c>
      <c r="C4320" t="s">
        <v>60</v>
      </c>
      <c r="D4320" t="s">
        <v>244</v>
      </c>
      <c r="E4320" t="s">
        <v>9</v>
      </c>
    </row>
    <row r="4321" spans="1:5" hidden="1" x14ac:dyDescent="0.35">
      <c r="A4321" s="76">
        <v>41944</v>
      </c>
      <c r="B4321">
        <v>0</v>
      </c>
      <c r="C4321" t="s">
        <v>308</v>
      </c>
      <c r="D4321" t="s">
        <v>244</v>
      </c>
      <c r="E4321" t="s">
        <v>12</v>
      </c>
    </row>
    <row r="4322" spans="1:5" hidden="1" x14ac:dyDescent="0.35">
      <c r="A4322" s="76">
        <v>41944</v>
      </c>
      <c r="B4322">
        <v>0</v>
      </c>
      <c r="C4322" t="s">
        <v>56</v>
      </c>
      <c r="D4322" t="s">
        <v>13</v>
      </c>
      <c r="E4322" t="s">
        <v>99</v>
      </c>
    </row>
    <row r="4323" spans="1:5" hidden="1" x14ac:dyDescent="0.35">
      <c r="A4323" s="76">
        <v>41944</v>
      </c>
      <c r="B4323">
        <v>0</v>
      </c>
      <c r="C4323" t="s">
        <v>58</v>
      </c>
      <c r="D4323" t="s">
        <v>13</v>
      </c>
      <c r="E4323" t="s">
        <v>99</v>
      </c>
    </row>
    <row r="4324" spans="1:5" hidden="1" x14ac:dyDescent="0.35">
      <c r="A4324" s="76">
        <v>41944</v>
      </c>
      <c r="B4324">
        <v>0</v>
      </c>
      <c r="C4324" t="s">
        <v>60</v>
      </c>
      <c r="D4324" t="s">
        <v>13</v>
      </c>
      <c r="E4324" t="s">
        <v>99</v>
      </c>
    </row>
    <row r="4325" spans="1:5" hidden="1" x14ac:dyDescent="0.35">
      <c r="A4325" s="76">
        <v>41944</v>
      </c>
      <c r="B4325">
        <v>0</v>
      </c>
      <c r="C4325" t="s">
        <v>308</v>
      </c>
      <c r="D4325" t="s">
        <v>13</v>
      </c>
      <c r="E4325" t="s">
        <v>99</v>
      </c>
    </row>
    <row r="4326" spans="1:5" hidden="1" x14ac:dyDescent="0.35">
      <c r="A4326" s="76">
        <v>41944</v>
      </c>
      <c r="B4326">
        <v>10.723014999999998</v>
      </c>
      <c r="C4326" t="s">
        <v>62</v>
      </c>
      <c r="D4326" t="s">
        <v>13</v>
      </c>
      <c r="E4326" t="s">
        <v>99</v>
      </c>
    </row>
    <row r="4327" spans="1:5" hidden="1" x14ac:dyDescent="0.35">
      <c r="A4327" s="76">
        <v>41944</v>
      </c>
      <c r="B4327">
        <v>1645.5649139999982</v>
      </c>
      <c r="C4327" t="s">
        <v>62</v>
      </c>
      <c r="D4327" t="s">
        <v>87</v>
      </c>
      <c r="E4327" t="s">
        <v>99</v>
      </c>
    </row>
    <row r="4328" spans="1:5" hidden="1" x14ac:dyDescent="0.35">
      <c r="A4328" s="76">
        <v>41944</v>
      </c>
      <c r="B4328">
        <v>82.728999999999985</v>
      </c>
      <c r="C4328" t="s">
        <v>62</v>
      </c>
      <c r="D4328" t="s">
        <v>316</v>
      </c>
      <c r="E4328" t="s">
        <v>99</v>
      </c>
    </row>
    <row r="4329" spans="1:5" hidden="1" x14ac:dyDescent="0.35">
      <c r="A4329" s="76">
        <v>41944</v>
      </c>
      <c r="B4329">
        <v>6.6890000000000001</v>
      </c>
      <c r="C4329" t="s">
        <v>55</v>
      </c>
      <c r="D4329" t="s">
        <v>316</v>
      </c>
      <c r="E4329" t="s">
        <v>12</v>
      </c>
    </row>
    <row r="4330" spans="1:5" hidden="1" x14ac:dyDescent="0.35">
      <c r="A4330" s="76">
        <v>41944</v>
      </c>
      <c r="B4330">
        <v>76.039999999999992</v>
      </c>
      <c r="C4330" t="s">
        <v>63</v>
      </c>
      <c r="D4330" t="s">
        <v>316</v>
      </c>
      <c r="E4330" t="s">
        <v>99</v>
      </c>
    </row>
    <row r="4331" spans="1:5" hidden="1" x14ac:dyDescent="0.35">
      <c r="A4331" s="76">
        <v>41944</v>
      </c>
      <c r="B4331">
        <v>31.830625999999999</v>
      </c>
      <c r="C4331" t="s">
        <v>56</v>
      </c>
      <c r="D4331" t="s">
        <v>316</v>
      </c>
      <c r="E4331" t="s">
        <v>12</v>
      </c>
    </row>
    <row r="4332" spans="1:5" hidden="1" x14ac:dyDescent="0.35">
      <c r="A4332" s="76">
        <v>41944</v>
      </c>
      <c r="B4332">
        <v>14.054919999999999</v>
      </c>
      <c r="C4332" t="s">
        <v>58</v>
      </c>
      <c r="D4332" t="s">
        <v>316</v>
      </c>
      <c r="E4332" t="s">
        <v>12</v>
      </c>
    </row>
    <row r="4333" spans="1:5" hidden="1" x14ac:dyDescent="0.35">
      <c r="A4333" s="76">
        <v>41944</v>
      </c>
      <c r="B4333">
        <v>22.765999999999998</v>
      </c>
      <c r="C4333" t="s">
        <v>60</v>
      </c>
      <c r="D4333" t="s">
        <v>316</v>
      </c>
      <c r="E4333" t="s">
        <v>12</v>
      </c>
    </row>
    <row r="4334" spans="1:5" hidden="1" x14ac:dyDescent="0.35">
      <c r="A4334" s="76">
        <v>41944</v>
      </c>
      <c r="B4334">
        <v>7.3884540000000003</v>
      </c>
      <c r="C4334" t="s">
        <v>308</v>
      </c>
      <c r="D4334" t="s">
        <v>316</v>
      </c>
      <c r="E4334" t="s">
        <v>12</v>
      </c>
    </row>
    <row r="4335" spans="1:5" hidden="1" x14ac:dyDescent="0.35">
      <c r="A4335" s="76">
        <v>41944</v>
      </c>
      <c r="B4335">
        <v>-14.594386999999999</v>
      </c>
      <c r="C4335" t="s">
        <v>62</v>
      </c>
      <c r="D4335" t="s">
        <v>124</v>
      </c>
      <c r="E4335" t="s">
        <v>99</v>
      </c>
    </row>
    <row r="4336" spans="1:5" hidden="1" x14ac:dyDescent="0.35">
      <c r="A4336" s="76">
        <v>41944</v>
      </c>
      <c r="B4336">
        <v>-1.7235659999999999</v>
      </c>
      <c r="C4336" t="s">
        <v>55</v>
      </c>
      <c r="D4336" t="s">
        <v>124</v>
      </c>
      <c r="E4336" t="s">
        <v>9</v>
      </c>
    </row>
    <row r="4337" spans="1:5" hidden="1" x14ac:dyDescent="0.35">
      <c r="A4337" s="76">
        <v>41944</v>
      </c>
      <c r="B4337">
        <v>-12.870820999999999</v>
      </c>
      <c r="C4337" t="s">
        <v>63</v>
      </c>
      <c r="D4337" t="s">
        <v>124</v>
      </c>
      <c r="E4337" t="s">
        <v>99</v>
      </c>
    </row>
    <row r="4338" spans="1:5" hidden="1" x14ac:dyDescent="0.35">
      <c r="A4338" s="76">
        <v>41944</v>
      </c>
      <c r="B4338">
        <v>-7.0951599999999999</v>
      </c>
      <c r="C4338" t="s">
        <v>56</v>
      </c>
      <c r="D4338" t="s">
        <v>124</v>
      </c>
      <c r="E4338" t="s">
        <v>9</v>
      </c>
    </row>
    <row r="4339" spans="1:5" hidden="1" x14ac:dyDescent="0.35">
      <c r="A4339" s="76">
        <v>41944</v>
      </c>
      <c r="B4339">
        <v>-1.3941589999999999</v>
      </c>
      <c r="C4339" t="s">
        <v>58</v>
      </c>
      <c r="D4339" t="s">
        <v>124</v>
      </c>
      <c r="E4339" t="s">
        <v>9</v>
      </c>
    </row>
    <row r="4340" spans="1:5" hidden="1" x14ac:dyDescent="0.35">
      <c r="A4340" s="76">
        <v>41944</v>
      </c>
      <c r="B4340">
        <v>-4.4439989999999998</v>
      </c>
      <c r="C4340" t="s">
        <v>60</v>
      </c>
      <c r="D4340" t="s">
        <v>124</v>
      </c>
      <c r="E4340" t="s">
        <v>9</v>
      </c>
    </row>
    <row r="4341" spans="1:5" hidden="1" x14ac:dyDescent="0.35">
      <c r="A4341" s="76">
        <v>41944</v>
      </c>
      <c r="B4341">
        <v>6.2496999999999997E-2</v>
      </c>
      <c r="C4341" t="s">
        <v>308</v>
      </c>
      <c r="D4341" t="s">
        <v>124</v>
      </c>
      <c r="E4341" t="s">
        <v>12</v>
      </c>
    </row>
    <row r="4342" spans="1:5" hidden="1" x14ac:dyDescent="0.35">
      <c r="A4342" s="76">
        <v>41944</v>
      </c>
      <c r="B4342">
        <v>0</v>
      </c>
      <c r="C4342" t="s">
        <v>56</v>
      </c>
      <c r="D4342" t="s">
        <v>21</v>
      </c>
      <c r="E4342" t="s">
        <v>99</v>
      </c>
    </row>
    <row r="4343" spans="1:5" hidden="1" x14ac:dyDescent="0.35">
      <c r="A4343" s="76">
        <v>41944</v>
      </c>
      <c r="B4343">
        <v>0</v>
      </c>
      <c r="C4343" t="s">
        <v>58</v>
      </c>
      <c r="D4343" t="s">
        <v>21</v>
      </c>
      <c r="E4343" t="s">
        <v>99</v>
      </c>
    </row>
    <row r="4344" spans="1:5" hidden="1" x14ac:dyDescent="0.35">
      <c r="A4344" s="76">
        <v>41944</v>
      </c>
      <c r="B4344">
        <v>0</v>
      </c>
      <c r="C4344" t="s">
        <v>60</v>
      </c>
      <c r="D4344" t="s">
        <v>21</v>
      </c>
      <c r="E4344" t="s">
        <v>99</v>
      </c>
    </row>
    <row r="4345" spans="1:5" hidden="1" x14ac:dyDescent="0.35">
      <c r="A4345" s="76">
        <v>41944</v>
      </c>
      <c r="B4345">
        <v>0</v>
      </c>
      <c r="C4345" t="s">
        <v>308</v>
      </c>
      <c r="D4345" t="s">
        <v>21</v>
      </c>
      <c r="E4345" t="s">
        <v>99</v>
      </c>
    </row>
    <row r="4346" spans="1:5" hidden="1" x14ac:dyDescent="0.35">
      <c r="A4346" s="76">
        <v>41944</v>
      </c>
      <c r="B4346">
        <v>0</v>
      </c>
      <c r="C4346" t="s">
        <v>56</v>
      </c>
      <c r="D4346" t="s">
        <v>237</v>
      </c>
      <c r="E4346" t="s">
        <v>9</v>
      </c>
    </row>
    <row r="4347" spans="1:5" hidden="1" x14ac:dyDescent="0.35">
      <c r="A4347" s="76">
        <v>41944</v>
      </c>
      <c r="B4347">
        <v>0</v>
      </c>
      <c r="C4347" t="s">
        <v>58</v>
      </c>
      <c r="D4347" t="s">
        <v>237</v>
      </c>
      <c r="E4347" t="s">
        <v>9</v>
      </c>
    </row>
    <row r="4348" spans="1:5" hidden="1" x14ac:dyDescent="0.35">
      <c r="A4348" s="76">
        <v>41944</v>
      </c>
      <c r="B4348">
        <v>0</v>
      </c>
      <c r="C4348" t="s">
        <v>60</v>
      </c>
      <c r="D4348" t="s">
        <v>237</v>
      </c>
      <c r="E4348" t="s">
        <v>9</v>
      </c>
    </row>
    <row r="4349" spans="1:5" hidden="1" x14ac:dyDescent="0.35">
      <c r="A4349" s="76">
        <v>41944</v>
      </c>
      <c r="B4349">
        <v>0</v>
      </c>
      <c r="C4349" t="s">
        <v>308</v>
      </c>
      <c r="D4349" t="s">
        <v>237</v>
      </c>
      <c r="E4349" t="s">
        <v>12</v>
      </c>
    </row>
    <row r="4350" spans="1:5" hidden="1" x14ac:dyDescent="0.35">
      <c r="A4350" s="76">
        <v>41944</v>
      </c>
      <c r="B4350">
        <v>42.912452999999999</v>
      </c>
      <c r="C4350" t="s">
        <v>63</v>
      </c>
      <c r="D4350" t="s">
        <v>21</v>
      </c>
      <c r="E4350" t="s">
        <v>9</v>
      </c>
    </row>
    <row r="4351" spans="1:5" hidden="1" x14ac:dyDescent="0.35">
      <c r="A4351" s="76">
        <v>41944</v>
      </c>
      <c r="B4351">
        <v>1.3500509999999999</v>
      </c>
      <c r="C4351" t="s">
        <v>241</v>
      </c>
      <c r="D4351" t="s">
        <v>21</v>
      </c>
      <c r="E4351" t="s">
        <v>9</v>
      </c>
    </row>
    <row r="4352" spans="1:5" hidden="1" x14ac:dyDescent="0.35">
      <c r="A4352" s="76">
        <v>41944</v>
      </c>
      <c r="B4352">
        <v>0.11819300000000001</v>
      </c>
      <c r="C4352" t="s">
        <v>62</v>
      </c>
      <c r="D4352" t="s">
        <v>471</v>
      </c>
      <c r="E4352" t="s">
        <v>12</v>
      </c>
    </row>
    <row r="4353" spans="1:5" hidden="1" x14ac:dyDescent="0.35">
      <c r="A4353" s="76">
        <v>41944</v>
      </c>
      <c r="B4353">
        <v>2.7856130000000001</v>
      </c>
      <c r="C4353" t="s">
        <v>55</v>
      </c>
      <c r="D4353" t="s">
        <v>21</v>
      </c>
      <c r="E4353" t="s">
        <v>9</v>
      </c>
    </row>
    <row r="4354" spans="1:5" hidden="1" x14ac:dyDescent="0.35">
      <c r="A4354" s="76">
        <v>41944</v>
      </c>
      <c r="B4354">
        <v>0.63399700000000003</v>
      </c>
      <c r="C4354" t="s">
        <v>55</v>
      </c>
      <c r="D4354" t="s">
        <v>472</v>
      </c>
      <c r="E4354" t="s">
        <v>12</v>
      </c>
    </row>
    <row r="4355" spans="1:5" hidden="1" x14ac:dyDescent="0.35">
      <c r="A4355" s="76">
        <v>41944</v>
      </c>
      <c r="B4355">
        <v>47.800306999999997</v>
      </c>
      <c r="C4355" t="s">
        <v>62</v>
      </c>
      <c r="D4355" t="s">
        <v>21</v>
      </c>
      <c r="E4355" t="s">
        <v>99</v>
      </c>
    </row>
    <row r="4356" spans="1:5" hidden="1" x14ac:dyDescent="0.35">
      <c r="A4356" s="76">
        <v>41944</v>
      </c>
      <c r="B4356">
        <v>115.93491999999998</v>
      </c>
      <c r="C4356" t="s">
        <v>62</v>
      </c>
      <c r="D4356" t="s">
        <v>92</v>
      </c>
      <c r="E4356" t="s">
        <v>99</v>
      </c>
    </row>
    <row r="4357" spans="1:5" hidden="1" x14ac:dyDescent="0.35">
      <c r="A4357" s="76">
        <v>41944</v>
      </c>
      <c r="B4357">
        <v>1529.6299939999983</v>
      </c>
      <c r="C4357" t="s">
        <v>62</v>
      </c>
      <c r="D4357" t="s">
        <v>27</v>
      </c>
      <c r="E4357" t="s">
        <v>99</v>
      </c>
    </row>
    <row r="4358" spans="1:5" hidden="1" x14ac:dyDescent="0.35">
      <c r="A4358" s="76">
        <v>41944</v>
      </c>
      <c r="B4358">
        <v>1529.6299939999983</v>
      </c>
      <c r="C4358" t="s">
        <v>62</v>
      </c>
      <c r="D4358" t="s">
        <v>27</v>
      </c>
      <c r="E4358" t="s">
        <v>9</v>
      </c>
    </row>
    <row r="4359" spans="1:5" hidden="1" x14ac:dyDescent="0.35">
      <c r="A4359" s="76">
        <v>41944</v>
      </c>
      <c r="B4359">
        <v>44.047011999999938</v>
      </c>
      <c r="C4359" t="s">
        <v>55</v>
      </c>
      <c r="D4359" t="s">
        <v>27</v>
      </c>
      <c r="E4359" t="s">
        <v>99</v>
      </c>
    </row>
    <row r="4360" spans="1:5" hidden="1" x14ac:dyDescent="0.35">
      <c r="A4360" s="76">
        <v>41944</v>
      </c>
      <c r="B4360">
        <v>44.047011999999938</v>
      </c>
      <c r="C4360" t="s">
        <v>55</v>
      </c>
      <c r="D4360" t="s">
        <v>27</v>
      </c>
      <c r="E4360" t="s">
        <v>9</v>
      </c>
    </row>
    <row r="4361" spans="1:5" hidden="1" x14ac:dyDescent="0.35">
      <c r="A4361" s="76">
        <v>41944</v>
      </c>
      <c r="B4361">
        <v>4699.9890980000018</v>
      </c>
      <c r="C4361" t="s">
        <v>63</v>
      </c>
      <c r="D4361" t="s">
        <v>27</v>
      </c>
      <c r="E4361" t="s">
        <v>99</v>
      </c>
    </row>
    <row r="4362" spans="1:5" hidden="1" x14ac:dyDescent="0.35">
      <c r="A4362" s="76">
        <v>41944</v>
      </c>
      <c r="B4362">
        <v>1910.3274550000021</v>
      </c>
      <c r="C4362" t="s">
        <v>56</v>
      </c>
      <c r="D4362" t="s">
        <v>27</v>
      </c>
      <c r="E4362" t="s">
        <v>99</v>
      </c>
    </row>
    <row r="4363" spans="1:5" hidden="1" x14ac:dyDescent="0.35">
      <c r="A4363" s="76">
        <v>41944</v>
      </c>
      <c r="B4363">
        <v>965.82777899999996</v>
      </c>
      <c r="C4363" t="s">
        <v>58</v>
      </c>
      <c r="D4363" t="s">
        <v>27</v>
      </c>
      <c r="E4363" t="s">
        <v>99</v>
      </c>
    </row>
    <row r="4364" spans="1:5" hidden="1" x14ac:dyDescent="0.35">
      <c r="A4364" s="76">
        <v>41944</v>
      </c>
      <c r="B4364">
        <v>1093.9651450000008</v>
      </c>
      <c r="C4364" t="s">
        <v>60</v>
      </c>
      <c r="D4364" t="s">
        <v>27</v>
      </c>
      <c r="E4364" t="s">
        <v>99</v>
      </c>
    </row>
    <row r="4365" spans="1:5" hidden="1" x14ac:dyDescent="0.35">
      <c r="A4365" s="76">
        <v>41944</v>
      </c>
      <c r="B4365">
        <v>768.1592609999999</v>
      </c>
      <c r="C4365" t="s">
        <v>308</v>
      </c>
      <c r="D4365" t="s">
        <v>27</v>
      </c>
      <c r="E4365" t="s">
        <v>99</v>
      </c>
    </row>
    <row r="4366" spans="1:5" hidden="1" x14ac:dyDescent="0.35">
      <c r="A4366" s="76">
        <v>41944</v>
      </c>
      <c r="B4366">
        <v>0</v>
      </c>
      <c r="C4366" t="s">
        <v>62</v>
      </c>
      <c r="D4366" t="s">
        <v>283</v>
      </c>
      <c r="E4366" t="s">
        <v>12</v>
      </c>
    </row>
    <row r="4367" spans="1:5" hidden="1" x14ac:dyDescent="0.35">
      <c r="A4367" s="76">
        <v>41944</v>
      </c>
      <c r="B4367">
        <v>0</v>
      </c>
      <c r="C4367" t="s">
        <v>62</v>
      </c>
      <c r="D4367" t="s">
        <v>177</v>
      </c>
      <c r="E4367" t="s">
        <v>99</v>
      </c>
    </row>
    <row r="4368" spans="1:5" hidden="1" x14ac:dyDescent="0.35">
      <c r="A4368" s="76">
        <v>41944</v>
      </c>
      <c r="B4368">
        <v>0</v>
      </c>
      <c r="C4368" t="s">
        <v>55</v>
      </c>
      <c r="D4368" t="s">
        <v>284</v>
      </c>
      <c r="E4368" t="s">
        <v>12</v>
      </c>
    </row>
    <row r="4369" spans="1:5" hidden="1" x14ac:dyDescent="0.35">
      <c r="A4369" s="76">
        <v>41944</v>
      </c>
      <c r="B4369">
        <v>0</v>
      </c>
      <c r="C4369" t="s">
        <v>55</v>
      </c>
      <c r="D4369" t="s">
        <v>177</v>
      </c>
      <c r="E4369" t="s">
        <v>99</v>
      </c>
    </row>
    <row r="4370" spans="1:5" x14ac:dyDescent="0.35">
      <c r="A4370" s="76">
        <v>41974</v>
      </c>
      <c r="B4370">
        <v>0</v>
      </c>
      <c r="C4370" t="s">
        <v>305</v>
      </c>
      <c r="D4370" t="s">
        <v>46</v>
      </c>
      <c r="E4370" t="s">
        <v>12</v>
      </c>
    </row>
    <row r="4371" spans="1:5" x14ac:dyDescent="0.35">
      <c r="A4371" s="76">
        <v>41974</v>
      </c>
      <c r="B4371">
        <v>0</v>
      </c>
      <c r="C4371" t="s">
        <v>58</v>
      </c>
      <c r="D4371" t="s">
        <v>46</v>
      </c>
      <c r="E4371" t="s">
        <v>12</v>
      </c>
    </row>
    <row r="4372" spans="1:5" x14ac:dyDescent="0.35">
      <c r="A4372" s="76">
        <v>41974</v>
      </c>
      <c r="B4372">
        <v>0</v>
      </c>
      <c r="C4372" t="s">
        <v>57</v>
      </c>
      <c r="D4372" t="s">
        <v>46</v>
      </c>
      <c r="E4372" t="s">
        <v>12</v>
      </c>
    </row>
    <row r="4373" spans="1:5" x14ac:dyDescent="0.35">
      <c r="A4373" s="76">
        <v>41974</v>
      </c>
      <c r="B4373">
        <v>0</v>
      </c>
      <c r="C4373" t="s">
        <v>59</v>
      </c>
      <c r="D4373" t="s">
        <v>46</v>
      </c>
      <c r="E4373" t="s">
        <v>12</v>
      </c>
    </row>
    <row r="4374" spans="1:5" x14ac:dyDescent="0.35">
      <c r="A4374" s="76">
        <v>41974</v>
      </c>
      <c r="B4374">
        <v>0</v>
      </c>
      <c r="C4374" t="s">
        <v>318</v>
      </c>
      <c r="D4374" t="s">
        <v>46</v>
      </c>
      <c r="E4374" t="s">
        <v>12</v>
      </c>
    </row>
    <row r="4375" spans="1:5" x14ac:dyDescent="0.35">
      <c r="A4375" s="76">
        <v>41974</v>
      </c>
      <c r="B4375">
        <v>0</v>
      </c>
      <c r="C4375" t="s">
        <v>60</v>
      </c>
      <c r="D4375" t="s">
        <v>46</v>
      </c>
      <c r="E4375" t="s">
        <v>12</v>
      </c>
    </row>
    <row r="4376" spans="1:5" x14ac:dyDescent="0.35">
      <c r="A4376" s="76">
        <v>41974</v>
      </c>
      <c r="B4376">
        <v>0</v>
      </c>
      <c r="C4376" t="s">
        <v>76</v>
      </c>
      <c r="D4376" t="s">
        <v>46</v>
      </c>
      <c r="E4376" t="s">
        <v>12</v>
      </c>
    </row>
    <row r="4377" spans="1:5" x14ac:dyDescent="0.35">
      <c r="A4377" s="76">
        <v>41974</v>
      </c>
      <c r="B4377">
        <v>0</v>
      </c>
      <c r="C4377" t="s">
        <v>61</v>
      </c>
      <c r="D4377" t="s">
        <v>46</v>
      </c>
      <c r="E4377" t="s">
        <v>12</v>
      </c>
    </row>
    <row r="4378" spans="1:5" x14ac:dyDescent="0.35">
      <c r="A4378" s="76">
        <v>41974</v>
      </c>
      <c r="B4378">
        <v>0</v>
      </c>
      <c r="C4378" t="s">
        <v>55</v>
      </c>
      <c r="D4378" t="s">
        <v>46</v>
      </c>
      <c r="E4378" t="s">
        <v>9</v>
      </c>
    </row>
    <row r="4379" spans="1:5" x14ac:dyDescent="0.35">
      <c r="A4379" s="76">
        <v>41974</v>
      </c>
      <c r="B4379">
        <v>0</v>
      </c>
      <c r="C4379" t="s">
        <v>62</v>
      </c>
      <c r="D4379" t="s">
        <v>46</v>
      </c>
      <c r="E4379" t="s">
        <v>99</v>
      </c>
    </row>
    <row r="4380" spans="1:5" hidden="1" x14ac:dyDescent="0.35">
      <c r="A4380" s="76">
        <v>41974</v>
      </c>
      <c r="B4380">
        <v>0</v>
      </c>
      <c r="C4380" t="s">
        <v>93</v>
      </c>
      <c r="D4380" t="s">
        <v>45</v>
      </c>
      <c r="E4380" t="s">
        <v>9</v>
      </c>
    </row>
    <row r="4381" spans="1:5" hidden="1" x14ac:dyDescent="0.35">
      <c r="A4381" s="76">
        <v>41974</v>
      </c>
      <c r="B4381">
        <v>0</v>
      </c>
      <c r="C4381" t="s">
        <v>56</v>
      </c>
      <c r="D4381" t="s">
        <v>45</v>
      </c>
      <c r="E4381" t="s">
        <v>12</v>
      </c>
    </row>
    <row r="4382" spans="1:5" hidden="1" x14ac:dyDescent="0.35">
      <c r="A4382" s="76">
        <v>41974</v>
      </c>
      <c r="B4382">
        <v>0</v>
      </c>
      <c r="C4382" t="s">
        <v>58</v>
      </c>
      <c r="D4382" t="s">
        <v>45</v>
      </c>
      <c r="E4382" t="s">
        <v>12</v>
      </c>
    </row>
    <row r="4383" spans="1:5" hidden="1" x14ac:dyDescent="0.35">
      <c r="A4383" s="76">
        <v>41974</v>
      </c>
      <c r="B4383">
        <v>0</v>
      </c>
      <c r="C4383" t="s">
        <v>57</v>
      </c>
      <c r="D4383" t="s">
        <v>45</v>
      </c>
      <c r="E4383" t="s">
        <v>12</v>
      </c>
    </row>
    <row r="4384" spans="1:5" hidden="1" x14ac:dyDescent="0.35">
      <c r="A4384" s="76">
        <v>41974</v>
      </c>
      <c r="B4384">
        <v>0</v>
      </c>
      <c r="C4384" t="s">
        <v>59</v>
      </c>
      <c r="D4384" t="s">
        <v>45</v>
      </c>
      <c r="E4384" t="s">
        <v>12</v>
      </c>
    </row>
    <row r="4385" spans="1:5" hidden="1" x14ac:dyDescent="0.35">
      <c r="A4385" s="76">
        <v>41974</v>
      </c>
      <c r="B4385">
        <v>0</v>
      </c>
      <c r="C4385" t="s">
        <v>94</v>
      </c>
      <c r="D4385" t="s">
        <v>45</v>
      </c>
      <c r="E4385" t="s">
        <v>9</v>
      </c>
    </row>
    <row r="4386" spans="1:5" hidden="1" x14ac:dyDescent="0.35">
      <c r="A4386" s="76">
        <v>41974</v>
      </c>
      <c r="B4386">
        <v>0</v>
      </c>
      <c r="C4386" t="s">
        <v>60</v>
      </c>
      <c r="D4386" t="s">
        <v>45</v>
      </c>
      <c r="E4386" t="s">
        <v>12</v>
      </c>
    </row>
    <row r="4387" spans="1:5" hidden="1" x14ac:dyDescent="0.35">
      <c r="A4387" s="76">
        <v>41974</v>
      </c>
      <c r="B4387">
        <v>0</v>
      </c>
      <c r="C4387" t="s">
        <v>76</v>
      </c>
      <c r="D4387" t="s">
        <v>45</v>
      </c>
      <c r="E4387" t="s">
        <v>12</v>
      </c>
    </row>
    <row r="4388" spans="1:5" hidden="1" x14ac:dyDescent="0.35">
      <c r="A4388" s="76">
        <v>41974</v>
      </c>
      <c r="B4388">
        <v>0</v>
      </c>
      <c r="C4388" t="s">
        <v>61</v>
      </c>
      <c r="D4388" t="s">
        <v>45</v>
      </c>
      <c r="E4388" t="s">
        <v>12</v>
      </c>
    </row>
    <row r="4389" spans="1:5" hidden="1" x14ac:dyDescent="0.35">
      <c r="A4389" s="76">
        <v>41974</v>
      </c>
      <c r="B4389">
        <v>0</v>
      </c>
      <c r="C4389" t="s">
        <v>55</v>
      </c>
      <c r="D4389" t="s">
        <v>45</v>
      </c>
      <c r="E4389" t="s">
        <v>9</v>
      </c>
    </row>
    <row r="4390" spans="1:5" hidden="1" x14ac:dyDescent="0.35">
      <c r="A4390" s="76">
        <v>41974</v>
      </c>
      <c r="B4390">
        <v>0</v>
      </c>
      <c r="C4390" t="s">
        <v>62</v>
      </c>
      <c r="D4390" t="s">
        <v>45</v>
      </c>
      <c r="E4390" t="s">
        <v>99</v>
      </c>
    </row>
    <row r="4391" spans="1:5" hidden="1" x14ac:dyDescent="0.35">
      <c r="A4391" s="76">
        <v>41974</v>
      </c>
      <c r="B4391">
        <v>0</v>
      </c>
      <c r="C4391" t="s">
        <v>93</v>
      </c>
      <c r="D4391" t="s">
        <v>109</v>
      </c>
      <c r="E4391" t="s">
        <v>99</v>
      </c>
    </row>
    <row r="4392" spans="1:5" hidden="1" x14ac:dyDescent="0.35">
      <c r="A4392" s="76">
        <v>41974</v>
      </c>
      <c r="B4392">
        <v>0</v>
      </c>
      <c r="C4392" t="s">
        <v>94</v>
      </c>
      <c r="D4392" t="s">
        <v>109</v>
      </c>
      <c r="E4392" t="s">
        <v>99</v>
      </c>
    </row>
    <row r="4393" spans="1:5" hidden="1" x14ac:dyDescent="0.35">
      <c r="A4393" s="76">
        <v>41974</v>
      </c>
      <c r="B4393">
        <v>0</v>
      </c>
      <c r="C4393" t="s">
        <v>55</v>
      </c>
      <c r="D4393" t="s">
        <v>109</v>
      </c>
      <c r="E4393" t="s">
        <v>99</v>
      </c>
    </row>
    <row r="4394" spans="1:5" hidden="1" x14ac:dyDescent="0.35">
      <c r="A4394" s="76">
        <v>41974</v>
      </c>
      <c r="B4394">
        <v>0</v>
      </c>
      <c r="C4394" t="s">
        <v>62</v>
      </c>
      <c r="D4394" t="s">
        <v>109</v>
      </c>
      <c r="E4394" t="s">
        <v>99</v>
      </c>
    </row>
    <row r="4395" spans="1:5" hidden="1" x14ac:dyDescent="0.35">
      <c r="A4395" s="76">
        <v>41974</v>
      </c>
      <c r="B4395">
        <v>0</v>
      </c>
      <c r="C4395" t="s">
        <v>93</v>
      </c>
      <c r="D4395" t="s">
        <v>10</v>
      </c>
      <c r="E4395" t="s">
        <v>99</v>
      </c>
    </row>
    <row r="4396" spans="1:5" hidden="1" x14ac:dyDescent="0.35">
      <c r="A4396" s="76">
        <v>41974</v>
      </c>
      <c r="B4396">
        <v>0</v>
      </c>
      <c r="C4396" t="s">
        <v>94</v>
      </c>
      <c r="D4396" t="s">
        <v>10</v>
      </c>
      <c r="E4396" t="s">
        <v>99</v>
      </c>
    </row>
    <row r="4397" spans="1:5" hidden="1" x14ac:dyDescent="0.35">
      <c r="A4397" s="76">
        <v>41974</v>
      </c>
      <c r="B4397">
        <v>0</v>
      </c>
      <c r="C4397" t="s">
        <v>55</v>
      </c>
      <c r="D4397" t="s">
        <v>10</v>
      </c>
      <c r="E4397" t="s">
        <v>99</v>
      </c>
    </row>
    <row r="4398" spans="1:5" hidden="1" x14ac:dyDescent="0.35">
      <c r="A4398" s="76">
        <v>41974</v>
      </c>
      <c r="B4398">
        <v>0</v>
      </c>
      <c r="C4398" t="s">
        <v>62</v>
      </c>
      <c r="D4398" t="s">
        <v>10</v>
      </c>
      <c r="E4398" t="s">
        <v>99</v>
      </c>
    </row>
    <row r="4399" spans="1:5" hidden="1" x14ac:dyDescent="0.35">
      <c r="A4399" s="76">
        <v>41974</v>
      </c>
      <c r="B4399">
        <v>0</v>
      </c>
      <c r="C4399" t="s">
        <v>56</v>
      </c>
      <c r="D4399" t="s">
        <v>26</v>
      </c>
      <c r="E4399" t="s">
        <v>9</v>
      </c>
    </row>
    <row r="4400" spans="1:5" hidden="1" x14ac:dyDescent="0.35">
      <c r="A4400" s="76">
        <v>41974</v>
      </c>
      <c r="B4400">
        <v>0</v>
      </c>
      <c r="C4400" t="s">
        <v>58</v>
      </c>
      <c r="D4400" t="s">
        <v>26</v>
      </c>
      <c r="E4400" t="s">
        <v>9</v>
      </c>
    </row>
    <row r="4401" spans="1:5" hidden="1" x14ac:dyDescent="0.35">
      <c r="A4401" s="76">
        <v>41974</v>
      </c>
      <c r="B4401">
        <v>0</v>
      </c>
      <c r="C4401" t="s">
        <v>307</v>
      </c>
      <c r="D4401" t="s">
        <v>26</v>
      </c>
      <c r="E4401" t="s">
        <v>12</v>
      </c>
    </row>
    <row r="4402" spans="1:5" hidden="1" x14ac:dyDescent="0.35">
      <c r="A4402" s="76">
        <v>41974</v>
      </c>
      <c r="B4402">
        <v>0</v>
      </c>
      <c r="C4402" t="s">
        <v>59</v>
      </c>
      <c r="D4402" t="s">
        <v>26</v>
      </c>
      <c r="E4402" t="s">
        <v>9</v>
      </c>
    </row>
    <row r="4403" spans="1:5" hidden="1" x14ac:dyDescent="0.35">
      <c r="A4403" s="76">
        <v>41974</v>
      </c>
      <c r="B4403">
        <v>0</v>
      </c>
      <c r="C4403" t="s">
        <v>60</v>
      </c>
      <c r="D4403" t="s">
        <v>26</v>
      </c>
      <c r="E4403" t="s">
        <v>9</v>
      </c>
    </row>
    <row r="4404" spans="1:5" hidden="1" x14ac:dyDescent="0.35">
      <c r="A4404" s="76">
        <v>41974</v>
      </c>
      <c r="B4404">
        <v>0</v>
      </c>
      <c r="C4404" t="s">
        <v>76</v>
      </c>
      <c r="D4404" t="s">
        <v>26</v>
      </c>
      <c r="E4404" t="s">
        <v>9</v>
      </c>
    </row>
    <row r="4405" spans="1:5" hidden="1" x14ac:dyDescent="0.35">
      <c r="A4405" s="76">
        <v>41974</v>
      </c>
      <c r="B4405">
        <v>0</v>
      </c>
      <c r="C4405" t="s">
        <v>61</v>
      </c>
      <c r="D4405" t="s">
        <v>26</v>
      </c>
      <c r="E4405" t="s">
        <v>9</v>
      </c>
    </row>
    <row r="4406" spans="1:5" hidden="1" x14ac:dyDescent="0.35">
      <c r="A4406" s="76">
        <v>41974</v>
      </c>
      <c r="B4406">
        <v>0</v>
      </c>
      <c r="C4406" t="s">
        <v>55</v>
      </c>
      <c r="D4406" t="s">
        <v>26</v>
      </c>
      <c r="E4406" t="s">
        <v>9</v>
      </c>
    </row>
    <row r="4407" spans="1:5" hidden="1" x14ac:dyDescent="0.35">
      <c r="A4407" s="76">
        <v>41974</v>
      </c>
      <c r="B4407">
        <v>0</v>
      </c>
      <c r="C4407" t="s">
        <v>63</v>
      </c>
      <c r="D4407" t="s">
        <v>26</v>
      </c>
      <c r="E4407" t="s">
        <v>99</v>
      </c>
    </row>
    <row r="4408" spans="1:5" hidden="1" x14ac:dyDescent="0.35">
      <c r="A4408" s="76">
        <v>41974</v>
      </c>
      <c r="B4408">
        <v>0</v>
      </c>
      <c r="C4408" t="s">
        <v>123</v>
      </c>
      <c r="D4408" t="s">
        <v>26</v>
      </c>
      <c r="E4408" t="s">
        <v>99</v>
      </c>
    </row>
    <row r="4409" spans="1:5" hidden="1" x14ac:dyDescent="0.35">
      <c r="A4409" s="76">
        <v>41974</v>
      </c>
      <c r="B4409">
        <v>0</v>
      </c>
      <c r="C4409" t="s">
        <v>62</v>
      </c>
      <c r="D4409" t="s">
        <v>26</v>
      </c>
      <c r="E4409" t="s">
        <v>99</v>
      </c>
    </row>
    <row r="4410" spans="1:5" hidden="1" x14ac:dyDescent="0.35">
      <c r="A4410" s="76">
        <v>41974</v>
      </c>
      <c r="B4410">
        <v>1529.6299939999983</v>
      </c>
      <c r="C4410" t="s">
        <v>62</v>
      </c>
      <c r="D4410" t="s">
        <v>25</v>
      </c>
      <c r="E4410" t="s">
        <v>99</v>
      </c>
    </row>
    <row r="4411" spans="1:5" hidden="1" x14ac:dyDescent="0.35">
      <c r="A4411" s="76">
        <v>41974</v>
      </c>
      <c r="B4411">
        <v>44.047011999999938</v>
      </c>
      <c r="C4411" t="s">
        <v>55</v>
      </c>
      <c r="D4411" t="s">
        <v>25</v>
      </c>
      <c r="E4411" t="s">
        <v>99</v>
      </c>
    </row>
    <row r="4412" spans="1:5" hidden="1" x14ac:dyDescent="0.35">
      <c r="A4412" s="76">
        <v>41974</v>
      </c>
      <c r="B4412">
        <v>4738.2796400000025</v>
      </c>
      <c r="C4412" t="s">
        <v>63</v>
      </c>
      <c r="D4412" t="s">
        <v>25</v>
      </c>
      <c r="E4412" t="s">
        <v>99</v>
      </c>
    </row>
    <row r="4413" spans="1:5" hidden="1" x14ac:dyDescent="0.35">
      <c r="A4413" s="76">
        <v>41974</v>
      </c>
      <c r="B4413">
        <v>1910.3274550000021</v>
      </c>
      <c r="C4413" t="s">
        <v>56</v>
      </c>
      <c r="D4413" t="s">
        <v>25</v>
      </c>
      <c r="E4413" t="s">
        <v>99</v>
      </c>
    </row>
    <row r="4414" spans="1:5" hidden="1" x14ac:dyDescent="0.35">
      <c r="A4414" s="76">
        <v>41974</v>
      </c>
      <c r="B4414">
        <v>965.82777899999996</v>
      </c>
      <c r="C4414" t="s">
        <v>58</v>
      </c>
      <c r="D4414" t="s">
        <v>25</v>
      </c>
      <c r="E4414" t="s">
        <v>99</v>
      </c>
    </row>
    <row r="4415" spans="1:5" hidden="1" x14ac:dyDescent="0.35">
      <c r="A4415" s="76">
        <v>41974</v>
      </c>
      <c r="B4415">
        <v>1093.9651450000008</v>
      </c>
      <c r="C4415" t="s">
        <v>60</v>
      </c>
      <c r="D4415" t="s">
        <v>25</v>
      </c>
      <c r="E4415" t="s">
        <v>99</v>
      </c>
    </row>
    <row r="4416" spans="1:5" hidden="1" x14ac:dyDescent="0.35">
      <c r="A4416" s="76">
        <v>41974</v>
      </c>
      <c r="B4416">
        <v>768.1592609999999</v>
      </c>
      <c r="C4416" t="s">
        <v>308</v>
      </c>
      <c r="D4416" t="s">
        <v>25</v>
      </c>
      <c r="E4416" t="s">
        <v>99</v>
      </c>
    </row>
    <row r="4417" spans="1:5" hidden="1" x14ac:dyDescent="0.35">
      <c r="A4417" s="76">
        <v>41974</v>
      </c>
      <c r="B4417">
        <v>3.6843680000000001</v>
      </c>
      <c r="C4417" t="s">
        <v>55</v>
      </c>
      <c r="D4417" t="s">
        <v>13</v>
      </c>
      <c r="E4417" t="s">
        <v>9</v>
      </c>
    </row>
    <row r="4418" spans="1:5" hidden="1" x14ac:dyDescent="0.35">
      <c r="A4418" s="76">
        <v>41974</v>
      </c>
      <c r="B4418">
        <v>0.57934099999999999</v>
      </c>
      <c r="C4418" t="s">
        <v>55</v>
      </c>
      <c r="D4418" t="s">
        <v>469</v>
      </c>
      <c r="E4418" t="s">
        <v>12</v>
      </c>
    </row>
    <row r="4419" spans="1:5" hidden="1" x14ac:dyDescent="0.35">
      <c r="A4419" s="76">
        <v>41974</v>
      </c>
      <c r="B4419">
        <v>6.0901490000000003</v>
      </c>
      <c r="C4419" t="s">
        <v>63</v>
      </c>
      <c r="D4419" t="s">
        <v>13</v>
      </c>
      <c r="E4419" t="s">
        <v>9</v>
      </c>
    </row>
    <row r="4420" spans="1:5" hidden="1" x14ac:dyDescent="0.35">
      <c r="A4420" s="76">
        <v>41974</v>
      </c>
      <c r="B4420">
        <v>1.2034229999999999</v>
      </c>
      <c r="C4420" t="s">
        <v>241</v>
      </c>
      <c r="D4420" t="s">
        <v>13</v>
      </c>
      <c r="E4420" t="s">
        <v>9</v>
      </c>
    </row>
    <row r="4421" spans="1:5" hidden="1" x14ac:dyDescent="0.35">
      <c r="A4421" s="76">
        <v>41974</v>
      </c>
      <c r="B4421">
        <v>7.4981999999999993E-2</v>
      </c>
      <c r="C4421" t="s">
        <v>62</v>
      </c>
      <c r="D4421" t="s">
        <v>470</v>
      </c>
      <c r="E4421" t="s">
        <v>12</v>
      </c>
    </row>
    <row r="4422" spans="1:5" hidden="1" x14ac:dyDescent="0.35">
      <c r="A4422" s="76">
        <v>41974</v>
      </c>
      <c r="B4422">
        <v>0</v>
      </c>
      <c r="C4422" t="s">
        <v>56</v>
      </c>
      <c r="D4422" t="s">
        <v>244</v>
      </c>
      <c r="E4422" t="s">
        <v>9</v>
      </c>
    </row>
    <row r="4423" spans="1:5" hidden="1" x14ac:dyDescent="0.35">
      <c r="A4423" s="76">
        <v>41974</v>
      </c>
      <c r="B4423">
        <v>0</v>
      </c>
      <c r="C4423" t="s">
        <v>58</v>
      </c>
      <c r="D4423" t="s">
        <v>244</v>
      </c>
      <c r="E4423" t="s">
        <v>9</v>
      </c>
    </row>
    <row r="4424" spans="1:5" hidden="1" x14ac:dyDescent="0.35">
      <c r="A4424" s="76">
        <v>41974</v>
      </c>
      <c r="B4424">
        <v>0</v>
      </c>
      <c r="C4424" t="s">
        <v>60</v>
      </c>
      <c r="D4424" t="s">
        <v>244</v>
      </c>
      <c r="E4424" t="s">
        <v>9</v>
      </c>
    </row>
    <row r="4425" spans="1:5" hidden="1" x14ac:dyDescent="0.35">
      <c r="A4425" s="76">
        <v>41974</v>
      </c>
      <c r="B4425">
        <v>0</v>
      </c>
      <c r="C4425" t="s">
        <v>308</v>
      </c>
      <c r="D4425" t="s">
        <v>244</v>
      </c>
      <c r="E4425" t="s">
        <v>12</v>
      </c>
    </row>
    <row r="4426" spans="1:5" hidden="1" x14ac:dyDescent="0.35">
      <c r="A4426" s="76">
        <v>41974</v>
      </c>
      <c r="B4426">
        <v>0</v>
      </c>
      <c r="C4426" t="s">
        <v>56</v>
      </c>
      <c r="D4426" t="s">
        <v>13</v>
      </c>
      <c r="E4426" t="s">
        <v>99</v>
      </c>
    </row>
    <row r="4427" spans="1:5" hidden="1" x14ac:dyDescent="0.35">
      <c r="A4427" s="76">
        <v>41974</v>
      </c>
      <c r="B4427">
        <v>0</v>
      </c>
      <c r="C4427" t="s">
        <v>58</v>
      </c>
      <c r="D4427" t="s">
        <v>13</v>
      </c>
      <c r="E4427" t="s">
        <v>99</v>
      </c>
    </row>
    <row r="4428" spans="1:5" hidden="1" x14ac:dyDescent="0.35">
      <c r="A4428" s="76">
        <v>41974</v>
      </c>
      <c r="B4428">
        <v>0</v>
      </c>
      <c r="C4428" t="s">
        <v>60</v>
      </c>
      <c r="D4428" t="s">
        <v>13</v>
      </c>
      <c r="E4428" t="s">
        <v>99</v>
      </c>
    </row>
    <row r="4429" spans="1:5" hidden="1" x14ac:dyDescent="0.35">
      <c r="A4429" s="76">
        <v>41974</v>
      </c>
      <c r="B4429">
        <v>0</v>
      </c>
      <c r="C4429" t="s">
        <v>308</v>
      </c>
      <c r="D4429" t="s">
        <v>13</v>
      </c>
      <c r="E4429" t="s">
        <v>99</v>
      </c>
    </row>
    <row r="4430" spans="1:5" hidden="1" x14ac:dyDescent="0.35">
      <c r="A4430" s="76">
        <v>41974</v>
      </c>
      <c r="B4430">
        <v>11.632263</v>
      </c>
      <c r="C4430" t="s">
        <v>62</v>
      </c>
      <c r="D4430" t="s">
        <v>13</v>
      </c>
      <c r="E4430" t="s">
        <v>99</v>
      </c>
    </row>
    <row r="4431" spans="1:5" hidden="1" x14ac:dyDescent="0.35">
      <c r="A4431" s="76">
        <v>41974</v>
      </c>
      <c r="B4431">
        <v>1541.2622569999983</v>
      </c>
      <c r="C4431" t="s">
        <v>62</v>
      </c>
      <c r="D4431" t="s">
        <v>87</v>
      </c>
      <c r="E4431" t="s">
        <v>99</v>
      </c>
    </row>
    <row r="4432" spans="1:5" hidden="1" x14ac:dyDescent="0.35">
      <c r="A4432" s="76">
        <v>41974</v>
      </c>
      <c r="B4432">
        <v>76.950001000000015</v>
      </c>
      <c r="C4432" t="s">
        <v>62</v>
      </c>
      <c r="D4432" t="s">
        <v>316</v>
      </c>
      <c r="E4432" t="s">
        <v>99</v>
      </c>
    </row>
    <row r="4433" spans="1:5" hidden="1" x14ac:dyDescent="0.35">
      <c r="A4433" s="76">
        <v>41974</v>
      </c>
      <c r="B4433">
        <v>6.290667</v>
      </c>
      <c r="C4433" t="s">
        <v>55</v>
      </c>
      <c r="D4433" t="s">
        <v>316</v>
      </c>
      <c r="E4433" t="s">
        <v>12</v>
      </c>
    </row>
    <row r="4434" spans="1:5" hidden="1" x14ac:dyDescent="0.35">
      <c r="A4434" s="76">
        <v>41974</v>
      </c>
      <c r="B4434">
        <v>70.659334000000001</v>
      </c>
      <c r="C4434" t="s">
        <v>63</v>
      </c>
      <c r="D4434" t="s">
        <v>316</v>
      </c>
      <c r="E4434" t="s">
        <v>99</v>
      </c>
    </row>
    <row r="4435" spans="1:5" hidden="1" x14ac:dyDescent="0.35">
      <c r="A4435" s="76">
        <v>41974</v>
      </c>
      <c r="B4435">
        <v>29.452417000000001</v>
      </c>
      <c r="C4435" t="s">
        <v>56</v>
      </c>
      <c r="D4435" t="s">
        <v>316</v>
      </c>
      <c r="E4435" t="s">
        <v>12</v>
      </c>
    </row>
    <row r="4436" spans="1:5" hidden="1" x14ac:dyDescent="0.35">
      <c r="A4436" s="76">
        <v>41974</v>
      </c>
      <c r="B4436">
        <v>12.680182</v>
      </c>
      <c r="C4436" t="s">
        <v>58</v>
      </c>
      <c r="D4436" t="s">
        <v>316</v>
      </c>
      <c r="E4436" t="s">
        <v>12</v>
      </c>
    </row>
    <row r="4437" spans="1:5" hidden="1" x14ac:dyDescent="0.35">
      <c r="A4437" s="76">
        <v>41974</v>
      </c>
      <c r="B4437">
        <v>21.498667000000001</v>
      </c>
      <c r="C4437" t="s">
        <v>60</v>
      </c>
      <c r="D4437" t="s">
        <v>316</v>
      </c>
      <c r="E4437" t="s">
        <v>12</v>
      </c>
    </row>
    <row r="4438" spans="1:5" hidden="1" x14ac:dyDescent="0.35">
      <c r="A4438" s="76">
        <v>41974</v>
      </c>
      <c r="B4438">
        <v>7.0280680000000002</v>
      </c>
      <c r="C4438" t="s">
        <v>308</v>
      </c>
      <c r="D4438" t="s">
        <v>316</v>
      </c>
      <c r="E4438" t="s">
        <v>12</v>
      </c>
    </row>
    <row r="4439" spans="1:5" hidden="1" x14ac:dyDescent="0.35">
      <c r="A4439" s="76">
        <v>41974</v>
      </c>
      <c r="B4439">
        <v>3.3443759999999996</v>
      </c>
      <c r="C4439" t="s">
        <v>62</v>
      </c>
      <c r="D4439" t="s">
        <v>124</v>
      </c>
      <c r="E4439" t="s">
        <v>99</v>
      </c>
    </row>
    <row r="4440" spans="1:5" hidden="1" x14ac:dyDescent="0.35">
      <c r="A4440" s="76">
        <v>41974</v>
      </c>
      <c r="B4440">
        <v>-2.756939</v>
      </c>
      <c r="C4440" t="s">
        <v>55</v>
      </c>
      <c r="D4440" t="s">
        <v>124</v>
      </c>
      <c r="E4440" t="s">
        <v>9</v>
      </c>
    </row>
    <row r="4441" spans="1:5" hidden="1" x14ac:dyDescent="0.35">
      <c r="A4441" s="76">
        <v>41974</v>
      </c>
      <c r="B4441">
        <v>6.1013149999999996</v>
      </c>
      <c r="C4441" t="s">
        <v>63</v>
      </c>
      <c r="D4441" t="s">
        <v>124</v>
      </c>
      <c r="E4441" t="s">
        <v>99</v>
      </c>
    </row>
    <row r="4442" spans="1:5" hidden="1" x14ac:dyDescent="0.35">
      <c r="A4442" s="76">
        <v>41974</v>
      </c>
      <c r="B4442">
        <v>-2.0820000000000002E-2</v>
      </c>
      <c r="C4442" t="s">
        <v>56</v>
      </c>
      <c r="D4442" t="s">
        <v>124</v>
      </c>
      <c r="E4442" t="s">
        <v>9</v>
      </c>
    </row>
    <row r="4443" spans="1:5" hidden="1" x14ac:dyDescent="0.35">
      <c r="A4443" s="76">
        <v>41974</v>
      </c>
      <c r="B4443">
        <v>-0.40021600000000002</v>
      </c>
      <c r="C4443" t="s">
        <v>58</v>
      </c>
      <c r="D4443" t="s">
        <v>124</v>
      </c>
      <c r="E4443" t="s">
        <v>9</v>
      </c>
    </row>
    <row r="4444" spans="1:5" hidden="1" x14ac:dyDescent="0.35">
      <c r="A4444" s="76">
        <v>41974</v>
      </c>
      <c r="B4444">
        <v>7.5080989999999996</v>
      </c>
      <c r="C4444" t="s">
        <v>60</v>
      </c>
      <c r="D4444" t="s">
        <v>124</v>
      </c>
      <c r="E4444" t="s">
        <v>9</v>
      </c>
    </row>
    <row r="4445" spans="1:5" hidden="1" x14ac:dyDescent="0.35">
      <c r="A4445" s="76">
        <v>41974</v>
      </c>
      <c r="B4445">
        <v>-0.98574799999999996</v>
      </c>
      <c r="C4445" t="s">
        <v>308</v>
      </c>
      <c r="D4445" t="s">
        <v>124</v>
      </c>
      <c r="E4445" t="s">
        <v>12</v>
      </c>
    </row>
    <row r="4446" spans="1:5" hidden="1" x14ac:dyDescent="0.35">
      <c r="A4446" s="76">
        <v>41974</v>
      </c>
      <c r="B4446">
        <v>0</v>
      </c>
      <c r="C4446" t="s">
        <v>56</v>
      </c>
      <c r="D4446" t="s">
        <v>21</v>
      </c>
      <c r="E4446" t="s">
        <v>99</v>
      </c>
    </row>
    <row r="4447" spans="1:5" hidden="1" x14ac:dyDescent="0.35">
      <c r="A4447" s="76">
        <v>41974</v>
      </c>
      <c r="B4447">
        <v>0</v>
      </c>
      <c r="C4447" t="s">
        <v>58</v>
      </c>
      <c r="D4447" t="s">
        <v>21</v>
      </c>
      <c r="E4447" t="s">
        <v>99</v>
      </c>
    </row>
    <row r="4448" spans="1:5" hidden="1" x14ac:dyDescent="0.35">
      <c r="A4448" s="76">
        <v>41974</v>
      </c>
      <c r="B4448">
        <v>0</v>
      </c>
      <c r="C4448" t="s">
        <v>60</v>
      </c>
      <c r="D4448" t="s">
        <v>21</v>
      </c>
      <c r="E4448" t="s">
        <v>99</v>
      </c>
    </row>
    <row r="4449" spans="1:5" hidden="1" x14ac:dyDescent="0.35">
      <c r="A4449" s="76">
        <v>41974</v>
      </c>
      <c r="B4449">
        <v>0</v>
      </c>
      <c r="C4449" t="s">
        <v>308</v>
      </c>
      <c r="D4449" t="s">
        <v>21</v>
      </c>
      <c r="E4449" t="s">
        <v>99</v>
      </c>
    </row>
    <row r="4450" spans="1:5" hidden="1" x14ac:dyDescent="0.35">
      <c r="A4450" s="76">
        <v>41974</v>
      </c>
      <c r="B4450">
        <v>0</v>
      </c>
      <c r="C4450" t="s">
        <v>56</v>
      </c>
      <c r="D4450" t="s">
        <v>237</v>
      </c>
      <c r="E4450" t="s">
        <v>9</v>
      </c>
    </row>
    <row r="4451" spans="1:5" hidden="1" x14ac:dyDescent="0.35">
      <c r="A4451" s="76">
        <v>41974</v>
      </c>
      <c r="B4451">
        <v>0</v>
      </c>
      <c r="C4451" t="s">
        <v>58</v>
      </c>
      <c r="D4451" t="s">
        <v>237</v>
      </c>
      <c r="E4451" t="s">
        <v>9</v>
      </c>
    </row>
    <row r="4452" spans="1:5" hidden="1" x14ac:dyDescent="0.35">
      <c r="A4452" s="76">
        <v>41974</v>
      </c>
      <c r="B4452">
        <v>0</v>
      </c>
      <c r="C4452" t="s">
        <v>60</v>
      </c>
      <c r="D4452" t="s">
        <v>237</v>
      </c>
      <c r="E4452" t="s">
        <v>9</v>
      </c>
    </row>
    <row r="4453" spans="1:5" hidden="1" x14ac:dyDescent="0.35">
      <c r="A4453" s="76">
        <v>41974</v>
      </c>
      <c r="B4453">
        <v>0</v>
      </c>
      <c r="C4453" t="s">
        <v>308</v>
      </c>
      <c r="D4453" t="s">
        <v>237</v>
      </c>
      <c r="E4453" t="s">
        <v>12</v>
      </c>
    </row>
    <row r="4454" spans="1:5" hidden="1" x14ac:dyDescent="0.35">
      <c r="A4454" s="76">
        <v>41974</v>
      </c>
      <c r="B4454">
        <v>54.641556000000001</v>
      </c>
      <c r="C4454" t="s">
        <v>63</v>
      </c>
      <c r="D4454" t="s">
        <v>21</v>
      </c>
      <c r="E4454" t="s">
        <v>9</v>
      </c>
    </row>
    <row r="4455" spans="1:5" hidden="1" x14ac:dyDescent="0.35">
      <c r="A4455" s="76">
        <v>41974</v>
      </c>
      <c r="B4455">
        <v>1.066926</v>
      </c>
      <c r="C4455" t="s">
        <v>241</v>
      </c>
      <c r="D4455" t="s">
        <v>21</v>
      </c>
      <c r="E4455" t="s">
        <v>9</v>
      </c>
    </row>
    <row r="4456" spans="1:5" hidden="1" x14ac:dyDescent="0.35">
      <c r="A4456" s="76">
        <v>41974</v>
      </c>
      <c r="B4456">
        <v>4.5409999999999999E-2</v>
      </c>
      <c r="C4456" t="s">
        <v>62</v>
      </c>
      <c r="D4456" t="s">
        <v>471</v>
      </c>
      <c r="E4456" t="s">
        <v>12</v>
      </c>
    </row>
    <row r="4457" spans="1:5" hidden="1" x14ac:dyDescent="0.35">
      <c r="A4457" s="76">
        <v>41974</v>
      </c>
      <c r="B4457">
        <v>5.3276529999999998</v>
      </c>
      <c r="C4457" t="s">
        <v>55</v>
      </c>
      <c r="D4457" t="s">
        <v>21</v>
      </c>
      <c r="E4457" t="s">
        <v>9</v>
      </c>
    </row>
    <row r="4458" spans="1:5" hidden="1" x14ac:dyDescent="0.35">
      <c r="A4458" s="76">
        <v>41974</v>
      </c>
      <c r="B4458">
        <v>0.54211799999999999</v>
      </c>
      <c r="C4458" t="s">
        <v>55</v>
      </c>
      <c r="D4458" t="s">
        <v>472</v>
      </c>
      <c r="E4458" t="s">
        <v>12</v>
      </c>
    </row>
    <row r="4459" spans="1:5" hidden="1" x14ac:dyDescent="0.35">
      <c r="A4459" s="76">
        <v>41974</v>
      </c>
      <c r="B4459">
        <v>61.623663000000001</v>
      </c>
      <c r="C4459" t="s">
        <v>62</v>
      </c>
      <c r="D4459" t="s">
        <v>21</v>
      </c>
      <c r="E4459" t="s">
        <v>99</v>
      </c>
    </row>
    <row r="4460" spans="1:5" hidden="1" x14ac:dyDescent="0.35">
      <c r="A4460" s="76">
        <v>41974</v>
      </c>
      <c r="B4460">
        <v>141.91804000000002</v>
      </c>
      <c r="C4460" t="s">
        <v>62</v>
      </c>
      <c r="D4460" t="s">
        <v>92</v>
      </c>
      <c r="E4460" t="s">
        <v>99</v>
      </c>
    </row>
    <row r="4461" spans="1:5" hidden="1" x14ac:dyDescent="0.35">
      <c r="A4461" s="76">
        <v>41974</v>
      </c>
      <c r="B4461">
        <v>1399.3442169999983</v>
      </c>
      <c r="C4461" t="s">
        <v>62</v>
      </c>
      <c r="D4461" t="s">
        <v>27</v>
      </c>
      <c r="E4461" t="s">
        <v>99</v>
      </c>
    </row>
    <row r="4462" spans="1:5" hidden="1" x14ac:dyDescent="0.35">
      <c r="A4462" s="76">
        <v>41974</v>
      </c>
      <c r="B4462">
        <v>1399.3442169999983</v>
      </c>
      <c r="C4462" t="s">
        <v>62</v>
      </c>
      <c r="D4462" t="s">
        <v>27</v>
      </c>
      <c r="E4462" t="s">
        <v>9</v>
      </c>
    </row>
    <row r="4463" spans="1:5" hidden="1" x14ac:dyDescent="0.35">
      <c r="A4463" s="76">
        <v>41974</v>
      </c>
      <c r="B4463">
        <v>38.90722199999994</v>
      </c>
      <c r="C4463" t="s">
        <v>55</v>
      </c>
      <c r="D4463" t="s">
        <v>27</v>
      </c>
      <c r="E4463" t="s">
        <v>99</v>
      </c>
    </row>
    <row r="4464" spans="1:5" hidden="1" x14ac:dyDescent="0.35">
      <c r="A4464" s="76">
        <v>41974</v>
      </c>
      <c r="B4464">
        <v>38.90722199999994</v>
      </c>
      <c r="C4464" t="s">
        <v>55</v>
      </c>
      <c r="D4464" t="s">
        <v>27</v>
      </c>
      <c r="E4464" t="s">
        <v>9</v>
      </c>
    </row>
    <row r="4465" spans="1:5" hidden="1" x14ac:dyDescent="0.35">
      <c r="A4465" s="76">
        <v>41974</v>
      </c>
      <c r="B4465">
        <v>4613.1336530000026</v>
      </c>
      <c r="C4465" t="s">
        <v>63</v>
      </c>
      <c r="D4465" t="s">
        <v>27</v>
      </c>
      <c r="E4465" t="s">
        <v>99</v>
      </c>
    </row>
    <row r="4466" spans="1:5" hidden="1" x14ac:dyDescent="0.35">
      <c r="A4466" s="76">
        <v>41974</v>
      </c>
      <c r="B4466">
        <v>1880.8958580000021</v>
      </c>
      <c r="C4466" t="s">
        <v>56</v>
      </c>
      <c r="D4466" t="s">
        <v>27</v>
      </c>
      <c r="E4466" t="s">
        <v>99</v>
      </c>
    </row>
    <row r="4467" spans="1:5" hidden="1" x14ac:dyDescent="0.35">
      <c r="A4467" s="76">
        <v>41974</v>
      </c>
      <c r="B4467">
        <v>953.54781300000002</v>
      </c>
      <c r="C4467" t="s">
        <v>58</v>
      </c>
      <c r="D4467" t="s">
        <v>27</v>
      </c>
      <c r="E4467" t="s">
        <v>99</v>
      </c>
    </row>
    <row r="4468" spans="1:5" hidden="1" x14ac:dyDescent="0.35">
      <c r="A4468" s="76">
        <v>41974</v>
      </c>
      <c r="B4468">
        <v>1064.9583790000008</v>
      </c>
      <c r="C4468" t="s">
        <v>60</v>
      </c>
      <c r="D4468" t="s">
        <v>27</v>
      </c>
      <c r="E4468" t="s">
        <v>99</v>
      </c>
    </row>
    <row r="4469" spans="1:5" hidden="1" x14ac:dyDescent="0.35">
      <c r="A4469" s="76">
        <v>41974</v>
      </c>
      <c r="B4469">
        <v>762.11694099999988</v>
      </c>
      <c r="C4469" t="s">
        <v>308</v>
      </c>
      <c r="D4469" t="s">
        <v>27</v>
      </c>
      <c r="E4469" t="s">
        <v>99</v>
      </c>
    </row>
    <row r="4470" spans="1:5" hidden="1" x14ac:dyDescent="0.35">
      <c r="A4470" s="76">
        <v>41974</v>
      </c>
      <c r="B4470">
        <v>0</v>
      </c>
      <c r="C4470" t="s">
        <v>62</v>
      </c>
      <c r="D4470" t="s">
        <v>283</v>
      </c>
      <c r="E4470" t="s">
        <v>12</v>
      </c>
    </row>
    <row r="4471" spans="1:5" hidden="1" x14ac:dyDescent="0.35">
      <c r="A4471" s="76">
        <v>41974</v>
      </c>
      <c r="B4471">
        <v>0</v>
      </c>
      <c r="C4471" t="s">
        <v>62</v>
      </c>
      <c r="D4471" t="s">
        <v>177</v>
      </c>
      <c r="E4471" t="s">
        <v>99</v>
      </c>
    </row>
    <row r="4472" spans="1:5" hidden="1" x14ac:dyDescent="0.35">
      <c r="A4472" s="76">
        <v>41974</v>
      </c>
      <c r="B4472">
        <v>0</v>
      </c>
      <c r="C4472" t="s">
        <v>55</v>
      </c>
      <c r="D4472" t="s">
        <v>284</v>
      </c>
      <c r="E4472" t="s">
        <v>12</v>
      </c>
    </row>
    <row r="4473" spans="1:5" hidden="1" x14ac:dyDescent="0.35">
      <c r="A4473" s="76">
        <v>41974</v>
      </c>
      <c r="B4473">
        <v>0</v>
      </c>
      <c r="C4473" t="s">
        <v>55</v>
      </c>
      <c r="D4473" t="s">
        <v>177</v>
      </c>
      <c r="E4473" t="s">
        <v>99</v>
      </c>
    </row>
    <row r="4474" spans="1:5" x14ac:dyDescent="0.35">
      <c r="A4474" s="76">
        <v>42005</v>
      </c>
      <c r="B4474">
        <v>0</v>
      </c>
      <c r="C4474" t="s">
        <v>305</v>
      </c>
      <c r="D4474" t="s">
        <v>46</v>
      </c>
      <c r="E4474" t="s">
        <v>12</v>
      </c>
    </row>
    <row r="4475" spans="1:5" x14ac:dyDescent="0.35">
      <c r="A4475" s="76">
        <v>42005</v>
      </c>
      <c r="B4475">
        <v>0</v>
      </c>
      <c r="C4475" t="s">
        <v>58</v>
      </c>
      <c r="D4475" t="s">
        <v>46</v>
      </c>
      <c r="E4475" t="s">
        <v>12</v>
      </c>
    </row>
    <row r="4476" spans="1:5" x14ac:dyDescent="0.35">
      <c r="A4476" s="76">
        <v>42005</v>
      </c>
      <c r="B4476">
        <v>0</v>
      </c>
      <c r="C4476" t="s">
        <v>57</v>
      </c>
      <c r="D4476" t="s">
        <v>46</v>
      </c>
      <c r="E4476" t="s">
        <v>12</v>
      </c>
    </row>
    <row r="4477" spans="1:5" x14ac:dyDescent="0.35">
      <c r="A4477" s="76">
        <v>42005</v>
      </c>
      <c r="B4477">
        <v>0</v>
      </c>
      <c r="C4477" t="s">
        <v>59</v>
      </c>
      <c r="D4477" t="s">
        <v>46</v>
      </c>
      <c r="E4477" t="s">
        <v>12</v>
      </c>
    </row>
    <row r="4478" spans="1:5" x14ac:dyDescent="0.35">
      <c r="A4478" s="76">
        <v>42005</v>
      </c>
      <c r="B4478">
        <v>0</v>
      </c>
      <c r="C4478" t="s">
        <v>318</v>
      </c>
      <c r="D4478" t="s">
        <v>46</v>
      </c>
      <c r="E4478" t="s">
        <v>12</v>
      </c>
    </row>
    <row r="4479" spans="1:5" x14ac:dyDescent="0.35">
      <c r="A4479" s="76">
        <v>42005</v>
      </c>
      <c r="B4479">
        <v>0</v>
      </c>
      <c r="C4479" t="s">
        <v>60</v>
      </c>
      <c r="D4479" t="s">
        <v>46</v>
      </c>
      <c r="E4479" t="s">
        <v>12</v>
      </c>
    </row>
    <row r="4480" spans="1:5" x14ac:dyDescent="0.35">
      <c r="A4480" s="76">
        <v>42005</v>
      </c>
      <c r="B4480">
        <v>0</v>
      </c>
      <c r="C4480" t="s">
        <v>76</v>
      </c>
      <c r="D4480" t="s">
        <v>46</v>
      </c>
      <c r="E4480" t="s">
        <v>12</v>
      </c>
    </row>
    <row r="4481" spans="1:5" x14ac:dyDescent="0.35">
      <c r="A4481" s="76">
        <v>42005</v>
      </c>
      <c r="B4481">
        <v>0</v>
      </c>
      <c r="C4481" t="s">
        <v>61</v>
      </c>
      <c r="D4481" t="s">
        <v>46</v>
      </c>
      <c r="E4481" t="s">
        <v>12</v>
      </c>
    </row>
    <row r="4482" spans="1:5" x14ac:dyDescent="0.35">
      <c r="A4482" s="76">
        <v>42005</v>
      </c>
      <c r="B4482">
        <v>0</v>
      </c>
      <c r="C4482" t="s">
        <v>55</v>
      </c>
      <c r="D4482" t="s">
        <v>46</v>
      </c>
      <c r="E4482" t="s">
        <v>9</v>
      </c>
    </row>
    <row r="4483" spans="1:5" x14ac:dyDescent="0.35">
      <c r="A4483" s="76">
        <v>42005</v>
      </c>
      <c r="B4483">
        <v>0</v>
      </c>
      <c r="C4483" t="s">
        <v>62</v>
      </c>
      <c r="D4483" t="s">
        <v>46</v>
      </c>
      <c r="E4483" t="s">
        <v>99</v>
      </c>
    </row>
    <row r="4484" spans="1:5" hidden="1" x14ac:dyDescent="0.35">
      <c r="A4484" s="76">
        <v>42005</v>
      </c>
      <c r="B4484">
        <v>0</v>
      </c>
      <c r="C4484" t="s">
        <v>93</v>
      </c>
      <c r="D4484" t="s">
        <v>45</v>
      </c>
      <c r="E4484" t="s">
        <v>9</v>
      </c>
    </row>
    <row r="4485" spans="1:5" hidden="1" x14ac:dyDescent="0.35">
      <c r="A4485" s="76">
        <v>42005</v>
      </c>
      <c r="B4485">
        <v>0</v>
      </c>
      <c r="C4485" t="s">
        <v>56</v>
      </c>
      <c r="D4485" t="s">
        <v>45</v>
      </c>
      <c r="E4485" t="s">
        <v>12</v>
      </c>
    </row>
    <row r="4486" spans="1:5" hidden="1" x14ac:dyDescent="0.35">
      <c r="A4486" s="76">
        <v>42005</v>
      </c>
      <c r="B4486">
        <v>0</v>
      </c>
      <c r="C4486" t="s">
        <v>58</v>
      </c>
      <c r="D4486" t="s">
        <v>45</v>
      </c>
      <c r="E4486" t="s">
        <v>12</v>
      </c>
    </row>
    <row r="4487" spans="1:5" hidden="1" x14ac:dyDescent="0.35">
      <c r="A4487" s="76">
        <v>42005</v>
      </c>
      <c r="B4487">
        <v>0</v>
      </c>
      <c r="C4487" t="s">
        <v>57</v>
      </c>
      <c r="D4487" t="s">
        <v>45</v>
      </c>
      <c r="E4487" t="s">
        <v>12</v>
      </c>
    </row>
    <row r="4488" spans="1:5" hidden="1" x14ac:dyDescent="0.35">
      <c r="A4488" s="76">
        <v>42005</v>
      </c>
      <c r="B4488">
        <v>0</v>
      </c>
      <c r="C4488" t="s">
        <v>59</v>
      </c>
      <c r="D4488" t="s">
        <v>45</v>
      </c>
      <c r="E4488" t="s">
        <v>12</v>
      </c>
    </row>
    <row r="4489" spans="1:5" hidden="1" x14ac:dyDescent="0.35">
      <c r="A4489" s="76">
        <v>42005</v>
      </c>
      <c r="B4489">
        <v>0</v>
      </c>
      <c r="C4489" t="s">
        <v>94</v>
      </c>
      <c r="D4489" t="s">
        <v>45</v>
      </c>
      <c r="E4489" t="s">
        <v>9</v>
      </c>
    </row>
    <row r="4490" spans="1:5" hidden="1" x14ac:dyDescent="0.35">
      <c r="A4490" s="76">
        <v>42005</v>
      </c>
      <c r="B4490">
        <v>0</v>
      </c>
      <c r="C4490" t="s">
        <v>60</v>
      </c>
      <c r="D4490" t="s">
        <v>45</v>
      </c>
      <c r="E4490" t="s">
        <v>12</v>
      </c>
    </row>
    <row r="4491" spans="1:5" hidden="1" x14ac:dyDescent="0.35">
      <c r="A4491" s="76">
        <v>42005</v>
      </c>
      <c r="B4491">
        <v>0</v>
      </c>
      <c r="C4491" t="s">
        <v>76</v>
      </c>
      <c r="D4491" t="s">
        <v>45</v>
      </c>
      <c r="E4491" t="s">
        <v>12</v>
      </c>
    </row>
    <row r="4492" spans="1:5" hidden="1" x14ac:dyDescent="0.35">
      <c r="A4492" s="76">
        <v>42005</v>
      </c>
      <c r="B4492">
        <v>0</v>
      </c>
      <c r="C4492" t="s">
        <v>61</v>
      </c>
      <c r="D4492" t="s">
        <v>45</v>
      </c>
      <c r="E4492" t="s">
        <v>12</v>
      </c>
    </row>
    <row r="4493" spans="1:5" hidden="1" x14ac:dyDescent="0.35">
      <c r="A4493" s="76">
        <v>42005</v>
      </c>
      <c r="B4493">
        <v>0</v>
      </c>
      <c r="C4493" t="s">
        <v>55</v>
      </c>
      <c r="D4493" t="s">
        <v>45</v>
      </c>
      <c r="E4493" t="s">
        <v>9</v>
      </c>
    </row>
    <row r="4494" spans="1:5" hidden="1" x14ac:dyDescent="0.35">
      <c r="A4494" s="76">
        <v>42005</v>
      </c>
      <c r="B4494">
        <v>0</v>
      </c>
      <c r="C4494" t="s">
        <v>62</v>
      </c>
      <c r="D4494" t="s">
        <v>45</v>
      </c>
      <c r="E4494" t="s">
        <v>99</v>
      </c>
    </row>
    <row r="4495" spans="1:5" hidden="1" x14ac:dyDescent="0.35">
      <c r="A4495" s="76">
        <v>42005</v>
      </c>
      <c r="B4495">
        <v>0</v>
      </c>
      <c r="C4495" t="s">
        <v>93</v>
      </c>
      <c r="D4495" t="s">
        <v>109</v>
      </c>
      <c r="E4495" t="s">
        <v>99</v>
      </c>
    </row>
    <row r="4496" spans="1:5" hidden="1" x14ac:dyDescent="0.35">
      <c r="A4496" s="76">
        <v>42005</v>
      </c>
      <c r="B4496">
        <v>0</v>
      </c>
      <c r="C4496" t="s">
        <v>94</v>
      </c>
      <c r="D4496" t="s">
        <v>109</v>
      </c>
      <c r="E4496" t="s">
        <v>99</v>
      </c>
    </row>
    <row r="4497" spans="1:5" hidden="1" x14ac:dyDescent="0.35">
      <c r="A4497" s="76">
        <v>42005</v>
      </c>
      <c r="B4497">
        <v>0</v>
      </c>
      <c r="C4497" t="s">
        <v>55</v>
      </c>
      <c r="D4497" t="s">
        <v>109</v>
      </c>
      <c r="E4497" t="s">
        <v>99</v>
      </c>
    </row>
    <row r="4498" spans="1:5" hidden="1" x14ac:dyDescent="0.35">
      <c r="A4498" s="76">
        <v>42005</v>
      </c>
      <c r="B4498">
        <v>0</v>
      </c>
      <c r="C4498" t="s">
        <v>62</v>
      </c>
      <c r="D4498" t="s">
        <v>109</v>
      </c>
      <c r="E4498" t="s">
        <v>99</v>
      </c>
    </row>
    <row r="4499" spans="1:5" hidden="1" x14ac:dyDescent="0.35">
      <c r="A4499" s="76">
        <v>42005</v>
      </c>
      <c r="B4499">
        <v>0</v>
      </c>
      <c r="C4499" t="s">
        <v>93</v>
      </c>
      <c r="D4499" t="s">
        <v>10</v>
      </c>
      <c r="E4499" t="s">
        <v>99</v>
      </c>
    </row>
    <row r="4500" spans="1:5" hidden="1" x14ac:dyDescent="0.35">
      <c r="A4500" s="76">
        <v>42005</v>
      </c>
      <c r="B4500">
        <v>0</v>
      </c>
      <c r="C4500" t="s">
        <v>94</v>
      </c>
      <c r="D4500" t="s">
        <v>10</v>
      </c>
      <c r="E4500" t="s">
        <v>99</v>
      </c>
    </row>
    <row r="4501" spans="1:5" hidden="1" x14ac:dyDescent="0.35">
      <c r="A4501" s="76">
        <v>42005</v>
      </c>
      <c r="B4501">
        <v>0</v>
      </c>
      <c r="C4501" t="s">
        <v>55</v>
      </c>
      <c r="D4501" t="s">
        <v>10</v>
      </c>
      <c r="E4501" t="s">
        <v>99</v>
      </c>
    </row>
    <row r="4502" spans="1:5" hidden="1" x14ac:dyDescent="0.35">
      <c r="A4502" s="76">
        <v>42005</v>
      </c>
      <c r="B4502">
        <v>0</v>
      </c>
      <c r="C4502" t="s">
        <v>62</v>
      </c>
      <c r="D4502" t="s">
        <v>10</v>
      </c>
      <c r="E4502" t="s">
        <v>99</v>
      </c>
    </row>
    <row r="4503" spans="1:5" hidden="1" x14ac:dyDescent="0.35">
      <c r="A4503" s="76">
        <v>42005</v>
      </c>
      <c r="B4503">
        <v>0</v>
      </c>
      <c r="C4503" t="s">
        <v>56</v>
      </c>
      <c r="D4503" t="s">
        <v>26</v>
      </c>
      <c r="E4503" t="s">
        <v>9</v>
      </c>
    </row>
    <row r="4504" spans="1:5" hidden="1" x14ac:dyDescent="0.35">
      <c r="A4504" s="76">
        <v>42005</v>
      </c>
      <c r="B4504">
        <v>0</v>
      </c>
      <c r="C4504" t="s">
        <v>58</v>
      </c>
      <c r="D4504" t="s">
        <v>26</v>
      </c>
      <c r="E4504" t="s">
        <v>9</v>
      </c>
    </row>
    <row r="4505" spans="1:5" hidden="1" x14ac:dyDescent="0.35">
      <c r="A4505" s="76">
        <v>42005</v>
      </c>
      <c r="B4505">
        <v>0</v>
      </c>
      <c r="C4505" t="s">
        <v>307</v>
      </c>
      <c r="D4505" t="s">
        <v>26</v>
      </c>
      <c r="E4505" t="s">
        <v>12</v>
      </c>
    </row>
    <row r="4506" spans="1:5" hidden="1" x14ac:dyDescent="0.35">
      <c r="A4506" s="76">
        <v>42005</v>
      </c>
      <c r="B4506">
        <v>0</v>
      </c>
      <c r="C4506" t="s">
        <v>59</v>
      </c>
      <c r="D4506" t="s">
        <v>26</v>
      </c>
      <c r="E4506" t="s">
        <v>9</v>
      </c>
    </row>
    <row r="4507" spans="1:5" hidden="1" x14ac:dyDescent="0.35">
      <c r="A4507" s="76">
        <v>42005</v>
      </c>
      <c r="B4507">
        <v>0</v>
      </c>
      <c r="C4507" t="s">
        <v>60</v>
      </c>
      <c r="D4507" t="s">
        <v>26</v>
      </c>
      <c r="E4507" t="s">
        <v>9</v>
      </c>
    </row>
    <row r="4508" spans="1:5" hidden="1" x14ac:dyDescent="0.35">
      <c r="A4508" s="76">
        <v>42005</v>
      </c>
      <c r="B4508">
        <v>0</v>
      </c>
      <c r="C4508" t="s">
        <v>76</v>
      </c>
      <c r="D4508" t="s">
        <v>26</v>
      </c>
      <c r="E4508" t="s">
        <v>9</v>
      </c>
    </row>
    <row r="4509" spans="1:5" hidden="1" x14ac:dyDescent="0.35">
      <c r="A4509" s="76">
        <v>42005</v>
      </c>
      <c r="B4509">
        <v>0</v>
      </c>
      <c r="C4509" t="s">
        <v>61</v>
      </c>
      <c r="D4509" t="s">
        <v>26</v>
      </c>
      <c r="E4509" t="s">
        <v>9</v>
      </c>
    </row>
    <row r="4510" spans="1:5" hidden="1" x14ac:dyDescent="0.35">
      <c r="A4510" s="76">
        <v>42005</v>
      </c>
      <c r="B4510">
        <v>0</v>
      </c>
      <c r="C4510" t="s">
        <v>55</v>
      </c>
      <c r="D4510" t="s">
        <v>26</v>
      </c>
      <c r="E4510" t="s">
        <v>9</v>
      </c>
    </row>
    <row r="4511" spans="1:5" hidden="1" x14ac:dyDescent="0.35">
      <c r="A4511" s="76">
        <v>42005</v>
      </c>
      <c r="B4511">
        <v>0</v>
      </c>
      <c r="C4511" t="s">
        <v>63</v>
      </c>
      <c r="D4511" t="s">
        <v>26</v>
      </c>
      <c r="E4511" t="s">
        <v>99</v>
      </c>
    </row>
    <row r="4512" spans="1:5" hidden="1" x14ac:dyDescent="0.35">
      <c r="A4512" s="76">
        <v>42005</v>
      </c>
      <c r="B4512">
        <v>0</v>
      </c>
      <c r="C4512" t="s">
        <v>123</v>
      </c>
      <c r="D4512" t="s">
        <v>26</v>
      </c>
      <c r="E4512" t="s">
        <v>99</v>
      </c>
    </row>
    <row r="4513" spans="1:5" hidden="1" x14ac:dyDescent="0.35">
      <c r="A4513" s="76">
        <v>42005</v>
      </c>
      <c r="B4513">
        <v>0</v>
      </c>
      <c r="C4513" t="s">
        <v>62</v>
      </c>
      <c r="D4513" t="s">
        <v>26</v>
      </c>
      <c r="E4513" t="s">
        <v>99</v>
      </c>
    </row>
    <row r="4514" spans="1:5" hidden="1" x14ac:dyDescent="0.35">
      <c r="A4514" s="76">
        <v>42005</v>
      </c>
      <c r="B4514">
        <v>1399.3442169999983</v>
      </c>
      <c r="C4514" t="s">
        <v>62</v>
      </c>
      <c r="D4514" t="s">
        <v>25</v>
      </c>
      <c r="E4514" t="s">
        <v>99</v>
      </c>
    </row>
    <row r="4515" spans="1:5" hidden="1" x14ac:dyDescent="0.35">
      <c r="A4515" s="76">
        <v>42005</v>
      </c>
      <c r="B4515">
        <v>38.90722199999994</v>
      </c>
      <c r="C4515" t="s">
        <v>55</v>
      </c>
      <c r="D4515" t="s">
        <v>25</v>
      </c>
      <c r="E4515" t="s">
        <v>99</v>
      </c>
    </row>
    <row r="4516" spans="1:5" hidden="1" x14ac:dyDescent="0.35">
      <c r="A4516" s="76">
        <v>42005</v>
      </c>
      <c r="B4516">
        <v>4661.5189910000036</v>
      </c>
      <c r="C4516" t="s">
        <v>63</v>
      </c>
      <c r="D4516" t="s">
        <v>25</v>
      </c>
      <c r="E4516" t="s">
        <v>99</v>
      </c>
    </row>
    <row r="4517" spans="1:5" hidden="1" x14ac:dyDescent="0.35">
      <c r="A4517" s="76">
        <v>42005</v>
      </c>
      <c r="B4517">
        <v>1880.8958580000021</v>
      </c>
      <c r="C4517" t="s">
        <v>56</v>
      </c>
      <c r="D4517" t="s">
        <v>25</v>
      </c>
      <c r="E4517" t="s">
        <v>99</v>
      </c>
    </row>
    <row r="4518" spans="1:5" hidden="1" x14ac:dyDescent="0.35">
      <c r="A4518" s="76">
        <v>42005</v>
      </c>
      <c r="B4518">
        <v>953.54781300000002</v>
      </c>
      <c r="C4518" t="s">
        <v>58</v>
      </c>
      <c r="D4518" t="s">
        <v>25</v>
      </c>
      <c r="E4518" t="s">
        <v>99</v>
      </c>
    </row>
    <row r="4519" spans="1:5" hidden="1" x14ac:dyDescent="0.35">
      <c r="A4519" s="76">
        <v>42005</v>
      </c>
      <c r="B4519">
        <v>1064.9583790000008</v>
      </c>
      <c r="C4519" t="s">
        <v>60</v>
      </c>
      <c r="D4519" t="s">
        <v>25</v>
      </c>
      <c r="E4519" t="s">
        <v>99</v>
      </c>
    </row>
    <row r="4520" spans="1:5" hidden="1" x14ac:dyDescent="0.35">
      <c r="A4520" s="76">
        <v>42005</v>
      </c>
      <c r="B4520">
        <v>762.11694099999988</v>
      </c>
      <c r="C4520" t="s">
        <v>308</v>
      </c>
      <c r="D4520" t="s">
        <v>25</v>
      </c>
      <c r="E4520" t="s">
        <v>99</v>
      </c>
    </row>
    <row r="4521" spans="1:5" hidden="1" x14ac:dyDescent="0.35">
      <c r="A4521" s="76">
        <v>42005</v>
      </c>
      <c r="B4521">
        <v>4.7886670000000002</v>
      </c>
      <c r="C4521" t="s">
        <v>55</v>
      </c>
      <c r="D4521" t="s">
        <v>13</v>
      </c>
      <c r="E4521" t="s">
        <v>9</v>
      </c>
    </row>
    <row r="4522" spans="1:5" hidden="1" x14ac:dyDescent="0.35">
      <c r="A4522" s="76">
        <v>42005</v>
      </c>
      <c r="B4522">
        <v>0.16375899999999999</v>
      </c>
      <c r="C4522" t="s">
        <v>55</v>
      </c>
      <c r="D4522" t="s">
        <v>469</v>
      </c>
      <c r="E4522" t="s">
        <v>12</v>
      </c>
    </row>
    <row r="4523" spans="1:5" hidden="1" x14ac:dyDescent="0.35">
      <c r="A4523" s="76">
        <v>42005</v>
      </c>
      <c r="B4523">
        <v>6.7883870000000002</v>
      </c>
      <c r="C4523" t="s">
        <v>63</v>
      </c>
      <c r="D4523" t="s">
        <v>13</v>
      </c>
      <c r="E4523" t="s">
        <v>9</v>
      </c>
    </row>
    <row r="4524" spans="1:5" hidden="1" x14ac:dyDescent="0.35">
      <c r="A4524" s="76">
        <v>42005</v>
      </c>
      <c r="B4524">
        <v>1.1612880000000001</v>
      </c>
      <c r="C4524" t="s">
        <v>241</v>
      </c>
      <c r="D4524" t="s">
        <v>13</v>
      </c>
      <c r="E4524" t="s">
        <v>9</v>
      </c>
    </row>
    <row r="4525" spans="1:5" hidden="1" x14ac:dyDescent="0.35">
      <c r="A4525" s="76">
        <v>42005</v>
      </c>
      <c r="B4525">
        <v>0.107929</v>
      </c>
      <c r="C4525" t="s">
        <v>62</v>
      </c>
      <c r="D4525" t="s">
        <v>470</v>
      </c>
      <c r="E4525" t="s">
        <v>12</v>
      </c>
    </row>
    <row r="4526" spans="1:5" hidden="1" x14ac:dyDescent="0.35">
      <c r="A4526" s="76">
        <v>42005</v>
      </c>
      <c r="B4526">
        <v>0</v>
      </c>
      <c r="C4526" t="s">
        <v>56</v>
      </c>
      <c r="D4526" t="s">
        <v>244</v>
      </c>
      <c r="E4526" t="s">
        <v>9</v>
      </c>
    </row>
    <row r="4527" spans="1:5" hidden="1" x14ac:dyDescent="0.35">
      <c r="A4527" s="76">
        <v>42005</v>
      </c>
      <c r="B4527">
        <v>0</v>
      </c>
      <c r="C4527" t="s">
        <v>58</v>
      </c>
      <c r="D4527" t="s">
        <v>244</v>
      </c>
      <c r="E4527" t="s">
        <v>9</v>
      </c>
    </row>
    <row r="4528" spans="1:5" hidden="1" x14ac:dyDescent="0.35">
      <c r="A4528" s="76">
        <v>42005</v>
      </c>
      <c r="B4528">
        <v>0</v>
      </c>
      <c r="C4528" t="s">
        <v>60</v>
      </c>
      <c r="D4528" t="s">
        <v>244</v>
      </c>
      <c r="E4528" t="s">
        <v>9</v>
      </c>
    </row>
    <row r="4529" spans="1:5" hidden="1" x14ac:dyDescent="0.35">
      <c r="A4529" s="76">
        <v>42005</v>
      </c>
      <c r="B4529">
        <v>0</v>
      </c>
      <c r="C4529" t="s">
        <v>308</v>
      </c>
      <c r="D4529" t="s">
        <v>244</v>
      </c>
      <c r="E4529" t="s">
        <v>12</v>
      </c>
    </row>
    <row r="4530" spans="1:5" hidden="1" x14ac:dyDescent="0.35">
      <c r="A4530" s="76">
        <v>42005</v>
      </c>
      <c r="B4530">
        <v>0</v>
      </c>
      <c r="C4530" t="s">
        <v>56</v>
      </c>
      <c r="D4530" t="s">
        <v>13</v>
      </c>
      <c r="E4530" t="s">
        <v>99</v>
      </c>
    </row>
    <row r="4531" spans="1:5" hidden="1" x14ac:dyDescent="0.35">
      <c r="A4531" s="76">
        <v>42005</v>
      </c>
      <c r="B4531">
        <v>0</v>
      </c>
      <c r="C4531" t="s">
        <v>58</v>
      </c>
      <c r="D4531" t="s">
        <v>13</v>
      </c>
      <c r="E4531" t="s">
        <v>99</v>
      </c>
    </row>
    <row r="4532" spans="1:5" hidden="1" x14ac:dyDescent="0.35">
      <c r="A4532" s="76">
        <v>42005</v>
      </c>
      <c r="B4532">
        <v>0</v>
      </c>
      <c r="C4532" t="s">
        <v>60</v>
      </c>
      <c r="D4532" t="s">
        <v>13</v>
      </c>
      <c r="E4532" t="s">
        <v>99</v>
      </c>
    </row>
    <row r="4533" spans="1:5" hidden="1" x14ac:dyDescent="0.35">
      <c r="A4533" s="76">
        <v>42005</v>
      </c>
      <c r="B4533">
        <v>0</v>
      </c>
      <c r="C4533" t="s">
        <v>308</v>
      </c>
      <c r="D4533" t="s">
        <v>13</v>
      </c>
      <c r="E4533" t="s">
        <v>99</v>
      </c>
    </row>
    <row r="4534" spans="1:5" hidden="1" x14ac:dyDescent="0.35">
      <c r="A4534" s="76">
        <v>42005</v>
      </c>
      <c r="B4534">
        <v>13.01003</v>
      </c>
      <c r="C4534" t="s">
        <v>62</v>
      </c>
      <c r="D4534" t="s">
        <v>13</v>
      </c>
      <c r="E4534" t="s">
        <v>99</v>
      </c>
    </row>
    <row r="4535" spans="1:5" hidden="1" x14ac:dyDescent="0.35">
      <c r="A4535" s="76">
        <v>42005</v>
      </c>
      <c r="B4535">
        <v>1412.3542469999982</v>
      </c>
      <c r="C4535" t="s">
        <v>62</v>
      </c>
      <c r="D4535" t="s">
        <v>87</v>
      </c>
      <c r="E4535" t="s">
        <v>99</v>
      </c>
    </row>
    <row r="4536" spans="1:5" hidden="1" x14ac:dyDescent="0.35">
      <c r="A4536" s="76">
        <v>42005</v>
      </c>
      <c r="B4536">
        <v>76.950001000000015</v>
      </c>
      <c r="C4536" t="s">
        <v>62</v>
      </c>
      <c r="D4536" t="s">
        <v>316</v>
      </c>
      <c r="E4536" t="s">
        <v>99</v>
      </c>
    </row>
    <row r="4537" spans="1:5" hidden="1" x14ac:dyDescent="0.35">
      <c r="A4537" s="76">
        <v>42005</v>
      </c>
      <c r="B4537">
        <v>6.290667</v>
      </c>
      <c r="C4537" t="s">
        <v>55</v>
      </c>
      <c r="D4537" t="s">
        <v>316</v>
      </c>
      <c r="E4537" t="s">
        <v>12</v>
      </c>
    </row>
    <row r="4538" spans="1:5" hidden="1" x14ac:dyDescent="0.35">
      <c r="A4538" s="76">
        <v>42005</v>
      </c>
      <c r="B4538">
        <v>70.659334000000001</v>
      </c>
      <c r="C4538" t="s">
        <v>63</v>
      </c>
      <c r="D4538" t="s">
        <v>316</v>
      </c>
      <c r="E4538" t="s">
        <v>99</v>
      </c>
    </row>
    <row r="4539" spans="1:5" hidden="1" x14ac:dyDescent="0.35">
      <c r="A4539" s="76">
        <v>42005</v>
      </c>
      <c r="B4539">
        <v>29.452417000000001</v>
      </c>
      <c r="C4539" t="s">
        <v>56</v>
      </c>
      <c r="D4539" t="s">
        <v>316</v>
      </c>
      <c r="E4539" t="s">
        <v>12</v>
      </c>
    </row>
    <row r="4540" spans="1:5" hidden="1" x14ac:dyDescent="0.35">
      <c r="A4540" s="76">
        <v>42005</v>
      </c>
      <c r="B4540">
        <v>12.680182</v>
      </c>
      <c r="C4540" t="s">
        <v>58</v>
      </c>
      <c r="D4540" t="s">
        <v>316</v>
      </c>
      <c r="E4540" t="s">
        <v>12</v>
      </c>
    </row>
    <row r="4541" spans="1:5" hidden="1" x14ac:dyDescent="0.35">
      <c r="A4541" s="76">
        <v>42005</v>
      </c>
      <c r="B4541">
        <v>21.498667000000001</v>
      </c>
      <c r="C4541" t="s">
        <v>60</v>
      </c>
      <c r="D4541" t="s">
        <v>316</v>
      </c>
      <c r="E4541" t="s">
        <v>12</v>
      </c>
    </row>
    <row r="4542" spans="1:5" hidden="1" x14ac:dyDescent="0.35">
      <c r="A4542" s="76">
        <v>42005</v>
      </c>
      <c r="B4542">
        <v>7.0280680000000002</v>
      </c>
      <c r="C4542" t="s">
        <v>308</v>
      </c>
      <c r="D4542" t="s">
        <v>316</v>
      </c>
      <c r="E4542" t="s">
        <v>12</v>
      </c>
    </row>
    <row r="4543" spans="1:5" hidden="1" x14ac:dyDescent="0.35">
      <c r="A4543" s="76">
        <v>42005</v>
      </c>
      <c r="B4543">
        <v>3.3443759999999996</v>
      </c>
      <c r="C4543" t="s">
        <v>62</v>
      </c>
      <c r="D4543" t="s">
        <v>124</v>
      </c>
      <c r="E4543" t="s">
        <v>99</v>
      </c>
    </row>
    <row r="4544" spans="1:5" hidden="1" x14ac:dyDescent="0.35">
      <c r="A4544" s="76">
        <v>42005</v>
      </c>
      <c r="B4544">
        <v>-2.756939</v>
      </c>
      <c r="C4544" t="s">
        <v>55</v>
      </c>
      <c r="D4544" t="s">
        <v>124</v>
      </c>
      <c r="E4544" t="s">
        <v>9</v>
      </c>
    </row>
    <row r="4545" spans="1:5" hidden="1" x14ac:dyDescent="0.35">
      <c r="A4545" s="76">
        <v>42005</v>
      </c>
      <c r="B4545">
        <v>6.1013149999999996</v>
      </c>
      <c r="C4545" t="s">
        <v>63</v>
      </c>
      <c r="D4545" t="s">
        <v>124</v>
      </c>
      <c r="E4545" t="s">
        <v>99</v>
      </c>
    </row>
    <row r="4546" spans="1:5" hidden="1" x14ac:dyDescent="0.35">
      <c r="A4546" s="76">
        <v>42005</v>
      </c>
      <c r="B4546">
        <v>-2.0820000000000002E-2</v>
      </c>
      <c r="C4546" t="s">
        <v>56</v>
      </c>
      <c r="D4546" t="s">
        <v>124</v>
      </c>
      <c r="E4546" t="s">
        <v>9</v>
      </c>
    </row>
    <row r="4547" spans="1:5" hidden="1" x14ac:dyDescent="0.35">
      <c r="A4547" s="76">
        <v>42005</v>
      </c>
      <c r="B4547">
        <v>-0.40021600000000002</v>
      </c>
      <c r="C4547" t="s">
        <v>58</v>
      </c>
      <c r="D4547" t="s">
        <v>124</v>
      </c>
      <c r="E4547" t="s">
        <v>9</v>
      </c>
    </row>
    <row r="4548" spans="1:5" hidden="1" x14ac:dyDescent="0.35">
      <c r="A4548" s="76">
        <v>42005</v>
      </c>
      <c r="B4548">
        <v>7.5080989999999996</v>
      </c>
      <c r="C4548" t="s">
        <v>60</v>
      </c>
      <c r="D4548" t="s">
        <v>124</v>
      </c>
      <c r="E4548" t="s">
        <v>9</v>
      </c>
    </row>
    <row r="4549" spans="1:5" hidden="1" x14ac:dyDescent="0.35">
      <c r="A4549" s="76">
        <v>42005</v>
      </c>
      <c r="B4549">
        <v>-0.98574799999999996</v>
      </c>
      <c r="C4549" t="s">
        <v>308</v>
      </c>
      <c r="D4549" t="s">
        <v>124</v>
      </c>
      <c r="E4549" t="s">
        <v>12</v>
      </c>
    </row>
    <row r="4550" spans="1:5" hidden="1" x14ac:dyDescent="0.35">
      <c r="A4550" s="76">
        <v>42005</v>
      </c>
      <c r="B4550">
        <v>0</v>
      </c>
      <c r="C4550" t="s">
        <v>56</v>
      </c>
      <c r="D4550" t="s">
        <v>21</v>
      </c>
      <c r="E4550" t="s">
        <v>99</v>
      </c>
    </row>
    <row r="4551" spans="1:5" hidden="1" x14ac:dyDescent="0.35">
      <c r="A4551" s="76">
        <v>42005</v>
      </c>
      <c r="B4551">
        <v>0</v>
      </c>
      <c r="C4551" t="s">
        <v>58</v>
      </c>
      <c r="D4551" t="s">
        <v>21</v>
      </c>
      <c r="E4551" t="s">
        <v>99</v>
      </c>
    </row>
    <row r="4552" spans="1:5" hidden="1" x14ac:dyDescent="0.35">
      <c r="A4552" s="76">
        <v>42005</v>
      </c>
      <c r="B4552">
        <v>0</v>
      </c>
      <c r="C4552" t="s">
        <v>60</v>
      </c>
      <c r="D4552" t="s">
        <v>21</v>
      </c>
      <c r="E4552" t="s">
        <v>99</v>
      </c>
    </row>
    <row r="4553" spans="1:5" hidden="1" x14ac:dyDescent="0.35">
      <c r="A4553" s="76">
        <v>42005</v>
      </c>
      <c r="B4553">
        <v>0</v>
      </c>
      <c r="C4553" t="s">
        <v>308</v>
      </c>
      <c r="D4553" t="s">
        <v>21</v>
      </c>
      <c r="E4553" t="s">
        <v>99</v>
      </c>
    </row>
    <row r="4554" spans="1:5" hidden="1" x14ac:dyDescent="0.35">
      <c r="A4554" s="76">
        <v>42005</v>
      </c>
      <c r="B4554">
        <v>0</v>
      </c>
      <c r="C4554" t="s">
        <v>56</v>
      </c>
      <c r="D4554" t="s">
        <v>237</v>
      </c>
      <c r="E4554" t="s">
        <v>9</v>
      </c>
    </row>
    <row r="4555" spans="1:5" hidden="1" x14ac:dyDescent="0.35">
      <c r="A4555" s="76">
        <v>42005</v>
      </c>
      <c r="B4555">
        <v>0</v>
      </c>
      <c r="C4555" t="s">
        <v>58</v>
      </c>
      <c r="D4555" t="s">
        <v>237</v>
      </c>
      <c r="E4555" t="s">
        <v>9</v>
      </c>
    </row>
    <row r="4556" spans="1:5" hidden="1" x14ac:dyDescent="0.35">
      <c r="A4556" s="76">
        <v>42005</v>
      </c>
      <c r="B4556">
        <v>0</v>
      </c>
      <c r="C4556" t="s">
        <v>60</v>
      </c>
      <c r="D4556" t="s">
        <v>237</v>
      </c>
      <c r="E4556" t="s">
        <v>9</v>
      </c>
    </row>
    <row r="4557" spans="1:5" hidden="1" x14ac:dyDescent="0.35">
      <c r="A4557" s="76">
        <v>42005</v>
      </c>
      <c r="B4557">
        <v>0</v>
      </c>
      <c r="C4557" t="s">
        <v>308</v>
      </c>
      <c r="D4557" t="s">
        <v>237</v>
      </c>
      <c r="E4557" t="s">
        <v>12</v>
      </c>
    </row>
    <row r="4558" spans="1:5" hidden="1" x14ac:dyDescent="0.35">
      <c r="A4558" s="76">
        <v>42005</v>
      </c>
      <c r="B4558">
        <v>51.382243000000003</v>
      </c>
      <c r="C4558" t="s">
        <v>63</v>
      </c>
      <c r="D4558" t="s">
        <v>21</v>
      </c>
      <c r="E4558" t="s">
        <v>9</v>
      </c>
    </row>
    <row r="4559" spans="1:5" hidden="1" x14ac:dyDescent="0.35">
      <c r="A4559" s="76">
        <v>42005</v>
      </c>
      <c r="B4559">
        <v>0.98248199999999997</v>
      </c>
      <c r="C4559" t="s">
        <v>241</v>
      </c>
      <c r="D4559" t="s">
        <v>21</v>
      </c>
      <c r="E4559" t="s">
        <v>9</v>
      </c>
    </row>
    <row r="4560" spans="1:5" hidden="1" x14ac:dyDescent="0.35">
      <c r="A4560" s="76">
        <v>42005</v>
      </c>
      <c r="B4560">
        <v>5.5288999999999998E-2</v>
      </c>
      <c r="C4560" t="s">
        <v>62</v>
      </c>
      <c r="D4560" t="s">
        <v>471</v>
      </c>
      <c r="E4560" t="s">
        <v>12</v>
      </c>
    </row>
    <row r="4561" spans="1:5" hidden="1" x14ac:dyDescent="0.35">
      <c r="A4561" s="76">
        <v>42005</v>
      </c>
      <c r="B4561">
        <v>0.11067200000000001</v>
      </c>
      <c r="C4561" t="s">
        <v>55</v>
      </c>
      <c r="D4561" t="s">
        <v>21</v>
      </c>
      <c r="E4561" t="s">
        <v>9</v>
      </c>
    </row>
    <row r="4562" spans="1:5" hidden="1" x14ac:dyDescent="0.35">
      <c r="A4562" s="76">
        <v>42005</v>
      </c>
      <c r="B4562">
        <v>0.65059699999999998</v>
      </c>
      <c r="C4562" t="s">
        <v>55</v>
      </c>
      <c r="D4562" t="s">
        <v>472</v>
      </c>
      <c r="E4562" t="s">
        <v>12</v>
      </c>
    </row>
    <row r="4563" spans="1:5" hidden="1" x14ac:dyDescent="0.35">
      <c r="A4563" s="76">
        <v>42005</v>
      </c>
      <c r="B4563">
        <v>53.181283000000001</v>
      </c>
      <c r="C4563" t="s">
        <v>62</v>
      </c>
      <c r="D4563" t="s">
        <v>21</v>
      </c>
      <c r="E4563" t="s">
        <v>99</v>
      </c>
    </row>
    <row r="4564" spans="1:5" hidden="1" x14ac:dyDescent="0.35">
      <c r="A4564" s="76">
        <v>42005</v>
      </c>
      <c r="B4564">
        <v>133.47566</v>
      </c>
      <c r="C4564" t="s">
        <v>62</v>
      </c>
      <c r="D4564" t="s">
        <v>92</v>
      </c>
      <c r="E4564" t="s">
        <v>99</v>
      </c>
    </row>
    <row r="4565" spans="1:5" hidden="1" x14ac:dyDescent="0.35">
      <c r="A4565" s="76">
        <v>42005</v>
      </c>
      <c r="B4565">
        <v>1278.8785869999981</v>
      </c>
      <c r="C4565" t="s">
        <v>62</v>
      </c>
      <c r="D4565" t="s">
        <v>27</v>
      </c>
      <c r="E4565" t="s">
        <v>99</v>
      </c>
    </row>
    <row r="4566" spans="1:5" hidden="1" x14ac:dyDescent="0.35">
      <c r="A4566" s="76">
        <v>42005</v>
      </c>
      <c r="B4566">
        <v>1278.8785869999981</v>
      </c>
      <c r="C4566" t="s">
        <v>62</v>
      </c>
      <c r="D4566" t="s">
        <v>27</v>
      </c>
      <c r="E4566" t="s">
        <v>9</v>
      </c>
    </row>
    <row r="4567" spans="1:5" hidden="1" x14ac:dyDescent="0.35">
      <c r="A4567" s="76">
        <v>42005</v>
      </c>
      <c r="B4567">
        <v>39.564650999999941</v>
      </c>
      <c r="C4567" t="s">
        <v>55</v>
      </c>
      <c r="D4567" t="s">
        <v>27</v>
      </c>
      <c r="E4567" t="s">
        <v>99</v>
      </c>
    </row>
    <row r="4568" spans="1:5" hidden="1" x14ac:dyDescent="0.35">
      <c r="A4568" s="76">
        <v>42005</v>
      </c>
      <c r="B4568">
        <v>39.564650999999941</v>
      </c>
      <c r="C4568" t="s">
        <v>55</v>
      </c>
      <c r="D4568" t="s">
        <v>27</v>
      </c>
      <c r="E4568" t="s">
        <v>9</v>
      </c>
    </row>
    <row r="4569" spans="1:5" hidden="1" x14ac:dyDescent="0.35">
      <c r="A4569" s="76">
        <v>42005</v>
      </c>
      <c r="B4569">
        <v>4540.3959320000031</v>
      </c>
      <c r="C4569" t="s">
        <v>63</v>
      </c>
      <c r="D4569" t="s">
        <v>27</v>
      </c>
      <c r="E4569" t="s">
        <v>99</v>
      </c>
    </row>
    <row r="4570" spans="1:5" hidden="1" x14ac:dyDescent="0.35">
      <c r="A4570" s="76">
        <v>42005</v>
      </c>
      <c r="B4570">
        <v>1851.4642610000021</v>
      </c>
      <c r="C4570" t="s">
        <v>56</v>
      </c>
      <c r="D4570" t="s">
        <v>27</v>
      </c>
      <c r="E4570" t="s">
        <v>99</v>
      </c>
    </row>
    <row r="4571" spans="1:5" hidden="1" x14ac:dyDescent="0.35">
      <c r="A4571" s="76">
        <v>42005</v>
      </c>
      <c r="B4571">
        <v>941.26784700000007</v>
      </c>
      <c r="C4571" t="s">
        <v>58</v>
      </c>
      <c r="D4571" t="s">
        <v>27</v>
      </c>
      <c r="E4571" t="s">
        <v>99</v>
      </c>
    </row>
    <row r="4572" spans="1:5" hidden="1" x14ac:dyDescent="0.35">
      <c r="A4572" s="76">
        <v>42005</v>
      </c>
      <c r="B4572">
        <v>1035.9516130000009</v>
      </c>
      <c r="C4572" t="s">
        <v>60</v>
      </c>
      <c r="D4572" t="s">
        <v>27</v>
      </c>
      <c r="E4572" t="s">
        <v>99</v>
      </c>
    </row>
    <row r="4573" spans="1:5" hidden="1" x14ac:dyDescent="0.35">
      <c r="A4573" s="76">
        <v>42005</v>
      </c>
      <c r="B4573">
        <v>756.07462099999987</v>
      </c>
      <c r="C4573" t="s">
        <v>308</v>
      </c>
      <c r="D4573" t="s">
        <v>27</v>
      </c>
      <c r="E4573" t="s">
        <v>99</v>
      </c>
    </row>
    <row r="4574" spans="1:5" hidden="1" x14ac:dyDescent="0.35">
      <c r="A4574" s="76">
        <v>42005</v>
      </c>
      <c r="B4574">
        <v>0</v>
      </c>
      <c r="C4574" t="s">
        <v>62</v>
      </c>
      <c r="D4574" t="s">
        <v>283</v>
      </c>
      <c r="E4574" t="s">
        <v>12</v>
      </c>
    </row>
    <row r="4575" spans="1:5" hidden="1" x14ac:dyDescent="0.35">
      <c r="A4575" s="76">
        <v>42005</v>
      </c>
      <c r="B4575">
        <v>0</v>
      </c>
      <c r="C4575" t="s">
        <v>62</v>
      </c>
      <c r="D4575" t="s">
        <v>177</v>
      </c>
      <c r="E4575" t="s">
        <v>99</v>
      </c>
    </row>
    <row r="4576" spans="1:5" hidden="1" x14ac:dyDescent="0.35">
      <c r="A4576" s="76">
        <v>42005</v>
      </c>
      <c r="B4576">
        <v>0</v>
      </c>
      <c r="C4576" t="s">
        <v>55</v>
      </c>
      <c r="D4576" t="s">
        <v>284</v>
      </c>
      <c r="E4576" t="s">
        <v>12</v>
      </c>
    </row>
    <row r="4577" spans="1:5" hidden="1" x14ac:dyDescent="0.35">
      <c r="A4577" s="76">
        <v>42005</v>
      </c>
      <c r="B4577">
        <v>0</v>
      </c>
      <c r="C4577" t="s">
        <v>55</v>
      </c>
      <c r="D4577" t="s">
        <v>177</v>
      </c>
      <c r="E4577" t="s">
        <v>99</v>
      </c>
    </row>
    <row r="4578" spans="1:5" x14ac:dyDescent="0.35">
      <c r="A4578" s="76">
        <v>42036</v>
      </c>
      <c r="B4578">
        <v>0</v>
      </c>
      <c r="C4578" t="s">
        <v>305</v>
      </c>
      <c r="D4578" t="s">
        <v>46</v>
      </c>
      <c r="E4578" t="s">
        <v>12</v>
      </c>
    </row>
    <row r="4579" spans="1:5" x14ac:dyDescent="0.35">
      <c r="A4579" s="76">
        <v>42036</v>
      </c>
      <c r="B4579">
        <v>0</v>
      </c>
      <c r="C4579" t="s">
        <v>58</v>
      </c>
      <c r="D4579" t="s">
        <v>46</v>
      </c>
      <c r="E4579" t="s">
        <v>12</v>
      </c>
    </row>
    <row r="4580" spans="1:5" x14ac:dyDescent="0.35">
      <c r="A4580" s="76">
        <v>42036</v>
      </c>
      <c r="B4580">
        <v>0</v>
      </c>
      <c r="C4580" t="s">
        <v>57</v>
      </c>
      <c r="D4580" t="s">
        <v>46</v>
      </c>
      <c r="E4580" t="s">
        <v>12</v>
      </c>
    </row>
    <row r="4581" spans="1:5" x14ac:dyDescent="0.35">
      <c r="A4581" s="76">
        <v>42036</v>
      </c>
      <c r="B4581">
        <v>0</v>
      </c>
      <c r="C4581" t="s">
        <v>59</v>
      </c>
      <c r="D4581" t="s">
        <v>46</v>
      </c>
      <c r="E4581" t="s">
        <v>12</v>
      </c>
    </row>
    <row r="4582" spans="1:5" x14ac:dyDescent="0.35">
      <c r="A4582" s="76">
        <v>42036</v>
      </c>
      <c r="B4582">
        <v>0</v>
      </c>
      <c r="C4582" t="s">
        <v>318</v>
      </c>
      <c r="D4582" t="s">
        <v>46</v>
      </c>
      <c r="E4582" t="s">
        <v>12</v>
      </c>
    </row>
    <row r="4583" spans="1:5" x14ac:dyDescent="0.35">
      <c r="A4583" s="76">
        <v>42036</v>
      </c>
      <c r="B4583">
        <v>0</v>
      </c>
      <c r="C4583" t="s">
        <v>60</v>
      </c>
      <c r="D4583" t="s">
        <v>46</v>
      </c>
      <c r="E4583" t="s">
        <v>12</v>
      </c>
    </row>
    <row r="4584" spans="1:5" x14ac:dyDescent="0.35">
      <c r="A4584" s="76">
        <v>42036</v>
      </c>
      <c r="B4584">
        <v>0</v>
      </c>
      <c r="C4584" t="s">
        <v>76</v>
      </c>
      <c r="D4584" t="s">
        <v>46</v>
      </c>
      <c r="E4584" t="s">
        <v>12</v>
      </c>
    </row>
    <row r="4585" spans="1:5" x14ac:dyDescent="0.35">
      <c r="A4585" s="76">
        <v>42036</v>
      </c>
      <c r="B4585">
        <v>0</v>
      </c>
      <c r="C4585" t="s">
        <v>61</v>
      </c>
      <c r="D4585" t="s">
        <v>46</v>
      </c>
      <c r="E4585" t="s">
        <v>12</v>
      </c>
    </row>
    <row r="4586" spans="1:5" x14ac:dyDescent="0.35">
      <c r="A4586" s="76">
        <v>42036</v>
      </c>
      <c r="B4586">
        <v>0</v>
      </c>
      <c r="C4586" t="s">
        <v>55</v>
      </c>
      <c r="D4586" t="s">
        <v>46</v>
      </c>
      <c r="E4586" t="s">
        <v>9</v>
      </c>
    </row>
    <row r="4587" spans="1:5" x14ac:dyDescent="0.35">
      <c r="A4587" s="76">
        <v>42036</v>
      </c>
      <c r="B4587">
        <v>0</v>
      </c>
      <c r="C4587" t="s">
        <v>62</v>
      </c>
      <c r="D4587" t="s">
        <v>46</v>
      </c>
      <c r="E4587" t="s">
        <v>99</v>
      </c>
    </row>
    <row r="4588" spans="1:5" hidden="1" x14ac:dyDescent="0.35">
      <c r="A4588" s="76">
        <v>42036</v>
      </c>
      <c r="B4588">
        <v>0</v>
      </c>
      <c r="C4588" t="s">
        <v>93</v>
      </c>
      <c r="D4588" t="s">
        <v>45</v>
      </c>
      <c r="E4588" t="s">
        <v>9</v>
      </c>
    </row>
    <row r="4589" spans="1:5" hidden="1" x14ac:dyDescent="0.35">
      <c r="A4589" s="76">
        <v>42036</v>
      </c>
      <c r="B4589">
        <v>0</v>
      </c>
      <c r="C4589" t="s">
        <v>56</v>
      </c>
      <c r="D4589" t="s">
        <v>45</v>
      </c>
      <c r="E4589" t="s">
        <v>12</v>
      </c>
    </row>
    <row r="4590" spans="1:5" hidden="1" x14ac:dyDescent="0.35">
      <c r="A4590" s="76">
        <v>42036</v>
      </c>
      <c r="B4590">
        <v>0</v>
      </c>
      <c r="C4590" t="s">
        <v>58</v>
      </c>
      <c r="D4590" t="s">
        <v>45</v>
      </c>
      <c r="E4590" t="s">
        <v>12</v>
      </c>
    </row>
    <row r="4591" spans="1:5" hidden="1" x14ac:dyDescent="0.35">
      <c r="A4591" s="76">
        <v>42036</v>
      </c>
      <c r="B4591">
        <v>0</v>
      </c>
      <c r="C4591" t="s">
        <v>57</v>
      </c>
      <c r="D4591" t="s">
        <v>45</v>
      </c>
      <c r="E4591" t="s">
        <v>12</v>
      </c>
    </row>
    <row r="4592" spans="1:5" hidden="1" x14ac:dyDescent="0.35">
      <c r="A4592" s="76">
        <v>42036</v>
      </c>
      <c r="B4592">
        <v>0</v>
      </c>
      <c r="C4592" t="s">
        <v>59</v>
      </c>
      <c r="D4592" t="s">
        <v>45</v>
      </c>
      <c r="E4592" t="s">
        <v>12</v>
      </c>
    </row>
    <row r="4593" spans="1:5" hidden="1" x14ac:dyDescent="0.35">
      <c r="A4593" s="76">
        <v>42036</v>
      </c>
      <c r="B4593">
        <v>0</v>
      </c>
      <c r="C4593" t="s">
        <v>94</v>
      </c>
      <c r="D4593" t="s">
        <v>45</v>
      </c>
      <c r="E4593" t="s">
        <v>9</v>
      </c>
    </row>
    <row r="4594" spans="1:5" hidden="1" x14ac:dyDescent="0.35">
      <c r="A4594" s="76">
        <v>42036</v>
      </c>
      <c r="B4594">
        <v>0</v>
      </c>
      <c r="C4594" t="s">
        <v>60</v>
      </c>
      <c r="D4594" t="s">
        <v>45</v>
      </c>
      <c r="E4594" t="s">
        <v>12</v>
      </c>
    </row>
    <row r="4595" spans="1:5" hidden="1" x14ac:dyDescent="0.35">
      <c r="A4595" s="76">
        <v>42036</v>
      </c>
      <c r="B4595">
        <v>0</v>
      </c>
      <c r="C4595" t="s">
        <v>76</v>
      </c>
      <c r="D4595" t="s">
        <v>45</v>
      </c>
      <c r="E4595" t="s">
        <v>12</v>
      </c>
    </row>
    <row r="4596" spans="1:5" hidden="1" x14ac:dyDescent="0.35">
      <c r="A4596" s="76">
        <v>42036</v>
      </c>
      <c r="B4596">
        <v>0</v>
      </c>
      <c r="C4596" t="s">
        <v>61</v>
      </c>
      <c r="D4596" t="s">
        <v>45</v>
      </c>
      <c r="E4596" t="s">
        <v>12</v>
      </c>
    </row>
    <row r="4597" spans="1:5" hidden="1" x14ac:dyDescent="0.35">
      <c r="A4597" s="76">
        <v>42036</v>
      </c>
      <c r="B4597">
        <v>0</v>
      </c>
      <c r="C4597" t="s">
        <v>55</v>
      </c>
      <c r="D4597" t="s">
        <v>45</v>
      </c>
      <c r="E4597" t="s">
        <v>9</v>
      </c>
    </row>
    <row r="4598" spans="1:5" hidden="1" x14ac:dyDescent="0.35">
      <c r="A4598" s="76">
        <v>42036</v>
      </c>
      <c r="B4598">
        <v>0</v>
      </c>
      <c r="C4598" t="s">
        <v>62</v>
      </c>
      <c r="D4598" t="s">
        <v>45</v>
      </c>
      <c r="E4598" t="s">
        <v>99</v>
      </c>
    </row>
    <row r="4599" spans="1:5" hidden="1" x14ac:dyDescent="0.35">
      <c r="A4599" s="76">
        <v>42036</v>
      </c>
      <c r="B4599">
        <v>0</v>
      </c>
      <c r="C4599" t="s">
        <v>93</v>
      </c>
      <c r="D4599" t="s">
        <v>109</v>
      </c>
      <c r="E4599" t="s">
        <v>99</v>
      </c>
    </row>
    <row r="4600" spans="1:5" hidden="1" x14ac:dyDescent="0.35">
      <c r="A4600" s="76">
        <v>42036</v>
      </c>
      <c r="B4600">
        <v>0</v>
      </c>
      <c r="C4600" t="s">
        <v>94</v>
      </c>
      <c r="D4600" t="s">
        <v>109</v>
      </c>
      <c r="E4600" t="s">
        <v>99</v>
      </c>
    </row>
    <row r="4601" spans="1:5" hidden="1" x14ac:dyDescent="0.35">
      <c r="A4601" s="76">
        <v>42036</v>
      </c>
      <c r="B4601">
        <v>0</v>
      </c>
      <c r="C4601" t="s">
        <v>55</v>
      </c>
      <c r="D4601" t="s">
        <v>109</v>
      </c>
      <c r="E4601" t="s">
        <v>99</v>
      </c>
    </row>
    <row r="4602" spans="1:5" hidden="1" x14ac:dyDescent="0.35">
      <c r="A4602" s="76">
        <v>42036</v>
      </c>
      <c r="B4602">
        <v>0</v>
      </c>
      <c r="C4602" t="s">
        <v>62</v>
      </c>
      <c r="D4602" t="s">
        <v>109</v>
      </c>
      <c r="E4602" t="s">
        <v>99</v>
      </c>
    </row>
    <row r="4603" spans="1:5" hidden="1" x14ac:dyDescent="0.35">
      <c r="A4603" s="76">
        <v>42036</v>
      </c>
      <c r="B4603">
        <v>0</v>
      </c>
      <c r="C4603" t="s">
        <v>93</v>
      </c>
      <c r="D4603" t="s">
        <v>10</v>
      </c>
      <c r="E4603" t="s">
        <v>99</v>
      </c>
    </row>
    <row r="4604" spans="1:5" hidden="1" x14ac:dyDescent="0.35">
      <c r="A4604" s="76">
        <v>42036</v>
      </c>
      <c r="B4604">
        <v>0</v>
      </c>
      <c r="C4604" t="s">
        <v>94</v>
      </c>
      <c r="D4604" t="s">
        <v>10</v>
      </c>
      <c r="E4604" t="s">
        <v>99</v>
      </c>
    </row>
    <row r="4605" spans="1:5" hidden="1" x14ac:dyDescent="0.35">
      <c r="A4605" s="76">
        <v>42036</v>
      </c>
      <c r="B4605">
        <v>0</v>
      </c>
      <c r="C4605" t="s">
        <v>55</v>
      </c>
      <c r="D4605" t="s">
        <v>10</v>
      </c>
      <c r="E4605" t="s">
        <v>99</v>
      </c>
    </row>
    <row r="4606" spans="1:5" hidden="1" x14ac:dyDescent="0.35">
      <c r="A4606" s="76">
        <v>42036</v>
      </c>
      <c r="B4606">
        <v>0</v>
      </c>
      <c r="C4606" t="s">
        <v>62</v>
      </c>
      <c r="D4606" t="s">
        <v>10</v>
      </c>
      <c r="E4606" t="s">
        <v>99</v>
      </c>
    </row>
    <row r="4607" spans="1:5" hidden="1" x14ac:dyDescent="0.35">
      <c r="A4607" s="76">
        <v>42036</v>
      </c>
      <c r="B4607">
        <v>0</v>
      </c>
      <c r="C4607" t="s">
        <v>56</v>
      </c>
      <c r="D4607" t="s">
        <v>26</v>
      </c>
      <c r="E4607" t="s">
        <v>9</v>
      </c>
    </row>
    <row r="4608" spans="1:5" hidden="1" x14ac:dyDescent="0.35">
      <c r="A4608" s="76">
        <v>42036</v>
      </c>
      <c r="B4608">
        <v>0</v>
      </c>
      <c r="C4608" t="s">
        <v>58</v>
      </c>
      <c r="D4608" t="s">
        <v>26</v>
      </c>
      <c r="E4608" t="s">
        <v>9</v>
      </c>
    </row>
    <row r="4609" spans="1:5" hidden="1" x14ac:dyDescent="0.35">
      <c r="A4609" s="76">
        <v>42036</v>
      </c>
      <c r="B4609">
        <v>0</v>
      </c>
      <c r="C4609" t="s">
        <v>307</v>
      </c>
      <c r="D4609" t="s">
        <v>26</v>
      </c>
      <c r="E4609" t="s">
        <v>12</v>
      </c>
    </row>
    <row r="4610" spans="1:5" hidden="1" x14ac:dyDescent="0.35">
      <c r="A4610" s="76">
        <v>42036</v>
      </c>
      <c r="B4610">
        <v>0</v>
      </c>
      <c r="C4610" t="s">
        <v>59</v>
      </c>
      <c r="D4610" t="s">
        <v>26</v>
      </c>
      <c r="E4610" t="s">
        <v>9</v>
      </c>
    </row>
    <row r="4611" spans="1:5" hidden="1" x14ac:dyDescent="0.35">
      <c r="A4611" s="76">
        <v>42036</v>
      </c>
      <c r="B4611">
        <v>0</v>
      </c>
      <c r="C4611" t="s">
        <v>60</v>
      </c>
      <c r="D4611" t="s">
        <v>26</v>
      </c>
      <c r="E4611" t="s">
        <v>9</v>
      </c>
    </row>
    <row r="4612" spans="1:5" hidden="1" x14ac:dyDescent="0.35">
      <c r="A4612" s="76">
        <v>42036</v>
      </c>
      <c r="B4612">
        <v>0</v>
      </c>
      <c r="C4612" t="s">
        <v>76</v>
      </c>
      <c r="D4612" t="s">
        <v>26</v>
      </c>
      <c r="E4612" t="s">
        <v>9</v>
      </c>
    </row>
    <row r="4613" spans="1:5" hidden="1" x14ac:dyDescent="0.35">
      <c r="A4613" s="76">
        <v>42036</v>
      </c>
      <c r="B4613">
        <v>0</v>
      </c>
      <c r="C4613" t="s">
        <v>61</v>
      </c>
      <c r="D4613" t="s">
        <v>26</v>
      </c>
      <c r="E4613" t="s">
        <v>9</v>
      </c>
    </row>
    <row r="4614" spans="1:5" hidden="1" x14ac:dyDescent="0.35">
      <c r="A4614" s="76">
        <v>42036</v>
      </c>
      <c r="B4614">
        <v>0</v>
      </c>
      <c r="C4614" t="s">
        <v>55</v>
      </c>
      <c r="D4614" t="s">
        <v>26</v>
      </c>
      <c r="E4614" t="s">
        <v>9</v>
      </c>
    </row>
    <row r="4615" spans="1:5" hidden="1" x14ac:dyDescent="0.35">
      <c r="A4615" s="76">
        <v>42036</v>
      </c>
      <c r="B4615">
        <v>0</v>
      </c>
      <c r="C4615" t="s">
        <v>63</v>
      </c>
      <c r="D4615" t="s">
        <v>26</v>
      </c>
      <c r="E4615" t="s">
        <v>99</v>
      </c>
    </row>
    <row r="4616" spans="1:5" hidden="1" x14ac:dyDescent="0.35">
      <c r="A4616" s="76">
        <v>42036</v>
      </c>
      <c r="B4616">
        <v>0</v>
      </c>
      <c r="C4616" t="s">
        <v>123</v>
      </c>
      <c r="D4616" t="s">
        <v>26</v>
      </c>
      <c r="E4616" t="s">
        <v>99</v>
      </c>
    </row>
    <row r="4617" spans="1:5" hidden="1" x14ac:dyDescent="0.35">
      <c r="A4617" s="76">
        <v>42036</v>
      </c>
      <c r="B4617">
        <v>0</v>
      </c>
      <c r="C4617" t="s">
        <v>62</v>
      </c>
      <c r="D4617" t="s">
        <v>26</v>
      </c>
      <c r="E4617" t="s">
        <v>99</v>
      </c>
    </row>
    <row r="4618" spans="1:5" hidden="1" x14ac:dyDescent="0.35">
      <c r="A4618" s="76">
        <v>42036</v>
      </c>
      <c r="B4618">
        <v>1278.8785869999981</v>
      </c>
      <c r="C4618" t="s">
        <v>62</v>
      </c>
      <c r="D4618" t="s">
        <v>25</v>
      </c>
      <c r="E4618" t="s">
        <v>99</v>
      </c>
    </row>
    <row r="4619" spans="1:5" hidden="1" x14ac:dyDescent="0.35">
      <c r="A4619" s="76">
        <v>42036</v>
      </c>
      <c r="B4619">
        <v>39.564650999999941</v>
      </c>
      <c r="C4619" t="s">
        <v>55</v>
      </c>
      <c r="D4619" t="s">
        <v>25</v>
      </c>
      <c r="E4619" t="s">
        <v>99</v>
      </c>
    </row>
    <row r="4620" spans="1:5" hidden="1" x14ac:dyDescent="0.35">
      <c r="A4620" s="76">
        <v>42036</v>
      </c>
      <c r="B4620">
        <v>4584.7583420000028</v>
      </c>
      <c r="C4620" t="s">
        <v>63</v>
      </c>
      <c r="D4620" t="s">
        <v>25</v>
      </c>
      <c r="E4620" t="s">
        <v>99</v>
      </c>
    </row>
    <row r="4621" spans="1:5" hidden="1" x14ac:dyDescent="0.35">
      <c r="A4621" s="76">
        <v>42036</v>
      </c>
      <c r="B4621">
        <v>1851.4642610000021</v>
      </c>
      <c r="C4621" t="s">
        <v>56</v>
      </c>
      <c r="D4621" t="s">
        <v>25</v>
      </c>
      <c r="E4621" t="s">
        <v>99</v>
      </c>
    </row>
    <row r="4622" spans="1:5" hidden="1" x14ac:dyDescent="0.35">
      <c r="A4622" s="76">
        <v>42036</v>
      </c>
      <c r="B4622">
        <v>941.26784700000007</v>
      </c>
      <c r="C4622" t="s">
        <v>58</v>
      </c>
      <c r="D4622" t="s">
        <v>25</v>
      </c>
      <c r="E4622" t="s">
        <v>99</v>
      </c>
    </row>
    <row r="4623" spans="1:5" hidden="1" x14ac:dyDescent="0.35">
      <c r="A4623" s="76">
        <v>42036</v>
      </c>
      <c r="B4623">
        <v>1035.9516130000009</v>
      </c>
      <c r="C4623" t="s">
        <v>60</v>
      </c>
      <c r="D4623" t="s">
        <v>25</v>
      </c>
      <c r="E4623" t="s">
        <v>99</v>
      </c>
    </row>
    <row r="4624" spans="1:5" hidden="1" x14ac:dyDescent="0.35">
      <c r="A4624" s="76">
        <v>42036</v>
      </c>
      <c r="B4624">
        <v>756.07462099999987</v>
      </c>
      <c r="C4624" t="s">
        <v>308</v>
      </c>
      <c r="D4624" t="s">
        <v>25</v>
      </c>
      <c r="E4624" t="s">
        <v>99</v>
      </c>
    </row>
    <row r="4625" spans="1:5" hidden="1" x14ac:dyDescent="0.35">
      <c r="A4625" s="76">
        <v>42036</v>
      </c>
      <c r="B4625">
        <v>5.7522869999999999</v>
      </c>
      <c r="C4625" t="s">
        <v>55</v>
      </c>
      <c r="D4625" t="s">
        <v>13</v>
      </c>
      <c r="E4625" t="s">
        <v>9</v>
      </c>
    </row>
    <row r="4626" spans="1:5" hidden="1" x14ac:dyDescent="0.35">
      <c r="A4626" s="76">
        <v>42036</v>
      </c>
      <c r="B4626">
        <v>-0.265712</v>
      </c>
      <c r="C4626" t="s">
        <v>55</v>
      </c>
      <c r="D4626" t="s">
        <v>469</v>
      </c>
      <c r="E4626" t="s">
        <v>12</v>
      </c>
    </row>
    <row r="4627" spans="1:5" hidden="1" x14ac:dyDescent="0.35">
      <c r="A4627" s="76">
        <v>42036</v>
      </c>
      <c r="B4627">
        <v>5.355982</v>
      </c>
      <c r="C4627" t="s">
        <v>63</v>
      </c>
      <c r="D4627" t="s">
        <v>13</v>
      </c>
      <c r="E4627" t="s">
        <v>9</v>
      </c>
    </row>
    <row r="4628" spans="1:5" hidden="1" x14ac:dyDescent="0.35">
      <c r="A4628" s="76">
        <v>42036</v>
      </c>
      <c r="B4628">
        <v>1.1430800000000001</v>
      </c>
      <c r="C4628" t="s">
        <v>241</v>
      </c>
      <c r="D4628" t="s">
        <v>13</v>
      </c>
      <c r="E4628" t="s">
        <v>9</v>
      </c>
    </row>
    <row r="4629" spans="1:5" hidden="1" x14ac:dyDescent="0.35">
      <c r="A4629" s="76">
        <v>42036</v>
      </c>
      <c r="B4629">
        <v>0.10832700000000001</v>
      </c>
      <c r="C4629" t="s">
        <v>62</v>
      </c>
      <c r="D4629" t="s">
        <v>470</v>
      </c>
      <c r="E4629" t="s">
        <v>12</v>
      </c>
    </row>
    <row r="4630" spans="1:5" hidden="1" x14ac:dyDescent="0.35">
      <c r="A4630" s="76">
        <v>42036</v>
      </c>
      <c r="B4630">
        <v>0</v>
      </c>
      <c r="C4630" t="s">
        <v>56</v>
      </c>
      <c r="D4630" t="s">
        <v>244</v>
      </c>
      <c r="E4630" t="s">
        <v>9</v>
      </c>
    </row>
    <row r="4631" spans="1:5" hidden="1" x14ac:dyDescent="0.35">
      <c r="A4631" s="76">
        <v>42036</v>
      </c>
      <c r="B4631">
        <v>0</v>
      </c>
      <c r="C4631" t="s">
        <v>58</v>
      </c>
      <c r="D4631" t="s">
        <v>244</v>
      </c>
      <c r="E4631" t="s">
        <v>9</v>
      </c>
    </row>
    <row r="4632" spans="1:5" hidden="1" x14ac:dyDescent="0.35">
      <c r="A4632" s="76">
        <v>42036</v>
      </c>
      <c r="B4632">
        <v>0</v>
      </c>
      <c r="C4632" t="s">
        <v>60</v>
      </c>
      <c r="D4632" t="s">
        <v>244</v>
      </c>
      <c r="E4632" t="s">
        <v>9</v>
      </c>
    </row>
    <row r="4633" spans="1:5" hidden="1" x14ac:dyDescent="0.35">
      <c r="A4633" s="76">
        <v>42036</v>
      </c>
      <c r="B4633">
        <v>0</v>
      </c>
      <c r="C4633" t="s">
        <v>308</v>
      </c>
      <c r="D4633" t="s">
        <v>244</v>
      </c>
      <c r="E4633" t="s">
        <v>12</v>
      </c>
    </row>
    <row r="4634" spans="1:5" hidden="1" x14ac:dyDescent="0.35">
      <c r="A4634" s="76">
        <v>42036</v>
      </c>
      <c r="B4634">
        <v>0</v>
      </c>
      <c r="C4634" t="s">
        <v>56</v>
      </c>
      <c r="D4634" t="s">
        <v>13</v>
      </c>
      <c r="E4634" t="s">
        <v>99</v>
      </c>
    </row>
    <row r="4635" spans="1:5" hidden="1" x14ac:dyDescent="0.35">
      <c r="A4635" s="76">
        <v>42036</v>
      </c>
      <c r="B4635">
        <v>0</v>
      </c>
      <c r="C4635" t="s">
        <v>58</v>
      </c>
      <c r="D4635" t="s">
        <v>13</v>
      </c>
      <c r="E4635" t="s">
        <v>99</v>
      </c>
    </row>
    <row r="4636" spans="1:5" hidden="1" x14ac:dyDescent="0.35">
      <c r="A4636" s="76">
        <v>42036</v>
      </c>
      <c r="B4636">
        <v>0</v>
      </c>
      <c r="C4636" t="s">
        <v>60</v>
      </c>
      <c r="D4636" t="s">
        <v>13</v>
      </c>
      <c r="E4636" t="s">
        <v>99</v>
      </c>
    </row>
    <row r="4637" spans="1:5" hidden="1" x14ac:dyDescent="0.35">
      <c r="A4637" s="76">
        <v>42036</v>
      </c>
      <c r="B4637">
        <v>0</v>
      </c>
      <c r="C4637" t="s">
        <v>308</v>
      </c>
      <c r="D4637" t="s">
        <v>13</v>
      </c>
      <c r="E4637" t="s">
        <v>99</v>
      </c>
    </row>
    <row r="4638" spans="1:5" hidden="1" x14ac:dyDescent="0.35">
      <c r="A4638" s="76">
        <v>42036</v>
      </c>
      <c r="B4638">
        <v>12.093963999999998</v>
      </c>
      <c r="C4638" t="s">
        <v>62</v>
      </c>
      <c r="D4638" t="s">
        <v>13</v>
      </c>
      <c r="E4638" t="s">
        <v>99</v>
      </c>
    </row>
    <row r="4639" spans="1:5" hidden="1" x14ac:dyDescent="0.35">
      <c r="A4639" s="76">
        <v>42036</v>
      </c>
      <c r="B4639">
        <v>1290.972550999998</v>
      </c>
      <c r="C4639" t="s">
        <v>62</v>
      </c>
      <c r="D4639" t="s">
        <v>87</v>
      </c>
      <c r="E4639" t="s">
        <v>99</v>
      </c>
    </row>
    <row r="4640" spans="1:5" hidden="1" x14ac:dyDescent="0.35">
      <c r="A4640" s="76">
        <v>42036</v>
      </c>
      <c r="B4640">
        <v>76.950001000000015</v>
      </c>
      <c r="C4640" t="s">
        <v>62</v>
      </c>
      <c r="D4640" t="s">
        <v>316</v>
      </c>
      <c r="E4640" t="s">
        <v>99</v>
      </c>
    </row>
    <row r="4641" spans="1:5" hidden="1" x14ac:dyDescent="0.35">
      <c r="A4641" s="76">
        <v>42036</v>
      </c>
      <c r="B4641">
        <v>6.290667</v>
      </c>
      <c r="C4641" t="s">
        <v>55</v>
      </c>
      <c r="D4641" t="s">
        <v>316</v>
      </c>
      <c r="E4641" t="s">
        <v>12</v>
      </c>
    </row>
    <row r="4642" spans="1:5" hidden="1" x14ac:dyDescent="0.35">
      <c r="A4642" s="76">
        <v>42036</v>
      </c>
      <c r="B4642">
        <v>70.659334000000001</v>
      </c>
      <c r="C4642" t="s">
        <v>63</v>
      </c>
      <c r="D4642" t="s">
        <v>316</v>
      </c>
      <c r="E4642" t="s">
        <v>99</v>
      </c>
    </row>
    <row r="4643" spans="1:5" hidden="1" x14ac:dyDescent="0.35">
      <c r="A4643" s="76">
        <v>42036</v>
      </c>
      <c r="B4643">
        <v>29.452417000000001</v>
      </c>
      <c r="C4643" t="s">
        <v>56</v>
      </c>
      <c r="D4643" t="s">
        <v>316</v>
      </c>
      <c r="E4643" t="s">
        <v>12</v>
      </c>
    </row>
    <row r="4644" spans="1:5" hidden="1" x14ac:dyDescent="0.35">
      <c r="A4644" s="76">
        <v>42036</v>
      </c>
      <c r="B4644">
        <v>12.680182</v>
      </c>
      <c r="C4644" t="s">
        <v>58</v>
      </c>
      <c r="D4644" t="s">
        <v>316</v>
      </c>
      <c r="E4644" t="s">
        <v>12</v>
      </c>
    </row>
    <row r="4645" spans="1:5" hidden="1" x14ac:dyDescent="0.35">
      <c r="A4645" s="76">
        <v>42036</v>
      </c>
      <c r="B4645">
        <v>21.498667000000001</v>
      </c>
      <c r="C4645" t="s">
        <v>60</v>
      </c>
      <c r="D4645" t="s">
        <v>316</v>
      </c>
      <c r="E4645" t="s">
        <v>12</v>
      </c>
    </row>
    <row r="4646" spans="1:5" hidden="1" x14ac:dyDescent="0.35">
      <c r="A4646" s="76">
        <v>42036</v>
      </c>
      <c r="B4646">
        <v>7.0280680000000002</v>
      </c>
      <c r="C4646" t="s">
        <v>308</v>
      </c>
      <c r="D4646" t="s">
        <v>316</v>
      </c>
      <c r="E4646" t="s">
        <v>12</v>
      </c>
    </row>
    <row r="4647" spans="1:5" hidden="1" x14ac:dyDescent="0.35">
      <c r="A4647" s="76">
        <v>42036</v>
      </c>
      <c r="B4647">
        <v>3.3443759999999996</v>
      </c>
      <c r="C4647" t="s">
        <v>62</v>
      </c>
      <c r="D4647" t="s">
        <v>124</v>
      </c>
      <c r="E4647" t="s">
        <v>99</v>
      </c>
    </row>
    <row r="4648" spans="1:5" hidden="1" x14ac:dyDescent="0.35">
      <c r="A4648" s="76">
        <v>42036</v>
      </c>
      <c r="B4648">
        <v>-2.756939</v>
      </c>
      <c r="C4648" t="s">
        <v>55</v>
      </c>
      <c r="D4648" t="s">
        <v>124</v>
      </c>
      <c r="E4648" t="s">
        <v>9</v>
      </c>
    </row>
    <row r="4649" spans="1:5" hidden="1" x14ac:dyDescent="0.35">
      <c r="A4649" s="76">
        <v>42036</v>
      </c>
      <c r="B4649">
        <v>6.1013149999999996</v>
      </c>
      <c r="C4649" t="s">
        <v>63</v>
      </c>
      <c r="D4649" t="s">
        <v>124</v>
      </c>
      <c r="E4649" t="s">
        <v>99</v>
      </c>
    </row>
    <row r="4650" spans="1:5" hidden="1" x14ac:dyDescent="0.35">
      <c r="A4650" s="76">
        <v>42036</v>
      </c>
      <c r="B4650">
        <v>-2.0820000000000002E-2</v>
      </c>
      <c r="C4650" t="s">
        <v>56</v>
      </c>
      <c r="D4650" t="s">
        <v>124</v>
      </c>
      <c r="E4650" t="s">
        <v>9</v>
      </c>
    </row>
    <row r="4651" spans="1:5" hidden="1" x14ac:dyDescent="0.35">
      <c r="A4651" s="76">
        <v>42036</v>
      </c>
      <c r="B4651">
        <v>-0.40021600000000002</v>
      </c>
      <c r="C4651" t="s">
        <v>58</v>
      </c>
      <c r="D4651" t="s">
        <v>124</v>
      </c>
      <c r="E4651" t="s">
        <v>9</v>
      </c>
    </row>
    <row r="4652" spans="1:5" hidden="1" x14ac:dyDescent="0.35">
      <c r="A4652" s="76">
        <v>42036</v>
      </c>
      <c r="B4652">
        <v>7.5080989999999996</v>
      </c>
      <c r="C4652" t="s">
        <v>60</v>
      </c>
      <c r="D4652" t="s">
        <v>124</v>
      </c>
      <c r="E4652" t="s">
        <v>9</v>
      </c>
    </row>
    <row r="4653" spans="1:5" hidden="1" x14ac:dyDescent="0.35">
      <c r="A4653" s="76">
        <v>42036</v>
      </c>
      <c r="B4653">
        <v>-0.98574799999999996</v>
      </c>
      <c r="C4653" t="s">
        <v>308</v>
      </c>
      <c r="D4653" t="s">
        <v>124</v>
      </c>
      <c r="E4653" t="s">
        <v>12</v>
      </c>
    </row>
    <row r="4654" spans="1:5" hidden="1" x14ac:dyDescent="0.35">
      <c r="A4654" s="76">
        <v>42036</v>
      </c>
      <c r="B4654">
        <v>0</v>
      </c>
      <c r="C4654" t="s">
        <v>56</v>
      </c>
      <c r="D4654" t="s">
        <v>21</v>
      </c>
      <c r="E4654" t="s">
        <v>99</v>
      </c>
    </row>
    <row r="4655" spans="1:5" hidden="1" x14ac:dyDescent="0.35">
      <c r="A4655" s="76">
        <v>42036</v>
      </c>
      <c r="B4655">
        <v>0</v>
      </c>
      <c r="C4655" t="s">
        <v>58</v>
      </c>
      <c r="D4655" t="s">
        <v>21</v>
      </c>
      <c r="E4655" t="s">
        <v>99</v>
      </c>
    </row>
    <row r="4656" spans="1:5" hidden="1" x14ac:dyDescent="0.35">
      <c r="A4656" s="76">
        <v>42036</v>
      </c>
      <c r="B4656">
        <v>0</v>
      </c>
      <c r="C4656" t="s">
        <v>60</v>
      </c>
      <c r="D4656" t="s">
        <v>21</v>
      </c>
      <c r="E4656" t="s">
        <v>99</v>
      </c>
    </row>
    <row r="4657" spans="1:5" hidden="1" x14ac:dyDescent="0.35">
      <c r="A4657" s="76">
        <v>42036</v>
      </c>
      <c r="B4657">
        <v>0</v>
      </c>
      <c r="C4657" t="s">
        <v>308</v>
      </c>
      <c r="D4657" t="s">
        <v>21</v>
      </c>
      <c r="E4657" t="s">
        <v>99</v>
      </c>
    </row>
    <row r="4658" spans="1:5" hidden="1" x14ac:dyDescent="0.35">
      <c r="A4658" s="76">
        <v>42036</v>
      </c>
      <c r="B4658">
        <v>0</v>
      </c>
      <c r="C4658" t="s">
        <v>56</v>
      </c>
      <c r="D4658" t="s">
        <v>237</v>
      </c>
      <c r="E4658" t="s">
        <v>9</v>
      </c>
    </row>
    <row r="4659" spans="1:5" hidden="1" x14ac:dyDescent="0.35">
      <c r="A4659" s="76">
        <v>42036</v>
      </c>
      <c r="B4659">
        <v>0</v>
      </c>
      <c r="C4659" t="s">
        <v>58</v>
      </c>
      <c r="D4659" t="s">
        <v>237</v>
      </c>
      <c r="E4659" t="s">
        <v>9</v>
      </c>
    </row>
    <row r="4660" spans="1:5" hidden="1" x14ac:dyDescent="0.35">
      <c r="A4660" s="76">
        <v>42036</v>
      </c>
      <c r="B4660">
        <v>0</v>
      </c>
      <c r="C4660" t="s">
        <v>60</v>
      </c>
      <c r="D4660" t="s">
        <v>237</v>
      </c>
      <c r="E4660" t="s">
        <v>9</v>
      </c>
    </row>
    <row r="4661" spans="1:5" hidden="1" x14ac:dyDescent="0.35">
      <c r="A4661" s="76">
        <v>42036</v>
      </c>
      <c r="B4661">
        <v>0</v>
      </c>
      <c r="C4661" t="s">
        <v>308</v>
      </c>
      <c r="D4661" t="s">
        <v>237</v>
      </c>
      <c r="E4661" t="s">
        <v>12</v>
      </c>
    </row>
    <row r="4662" spans="1:5" hidden="1" x14ac:dyDescent="0.35">
      <c r="A4662" s="76">
        <v>42036</v>
      </c>
      <c r="B4662">
        <v>65.061554999999998</v>
      </c>
      <c r="C4662" t="s">
        <v>63</v>
      </c>
      <c r="D4662" t="s">
        <v>21</v>
      </c>
      <c r="E4662" t="s">
        <v>9</v>
      </c>
    </row>
    <row r="4663" spans="1:5" hidden="1" x14ac:dyDescent="0.35">
      <c r="A4663" s="76">
        <v>42036</v>
      </c>
      <c r="B4663">
        <v>1.242388</v>
      </c>
      <c r="C4663" t="s">
        <v>241</v>
      </c>
      <c r="D4663" t="s">
        <v>21</v>
      </c>
      <c r="E4663" t="s">
        <v>9</v>
      </c>
    </row>
    <row r="4664" spans="1:5" hidden="1" x14ac:dyDescent="0.35">
      <c r="A4664" s="76">
        <v>42036</v>
      </c>
      <c r="B4664">
        <v>0.103752</v>
      </c>
      <c r="C4664" t="s">
        <v>62</v>
      </c>
      <c r="D4664" t="s">
        <v>471</v>
      </c>
      <c r="E4664" t="s">
        <v>12</v>
      </c>
    </row>
    <row r="4665" spans="1:5" hidden="1" x14ac:dyDescent="0.35">
      <c r="A4665" s="76">
        <v>42036</v>
      </c>
      <c r="B4665">
        <v>3.2995480000000001</v>
      </c>
      <c r="C4665" t="s">
        <v>55</v>
      </c>
      <c r="D4665" t="s">
        <v>21</v>
      </c>
      <c r="E4665" t="s">
        <v>9</v>
      </c>
    </row>
    <row r="4666" spans="1:5" hidden="1" x14ac:dyDescent="0.35">
      <c r="A4666" s="76">
        <v>42036</v>
      </c>
      <c r="B4666">
        <v>0.56394200000000005</v>
      </c>
      <c r="C4666" t="s">
        <v>55</v>
      </c>
      <c r="D4666" t="s">
        <v>472</v>
      </c>
      <c r="E4666" t="s">
        <v>12</v>
      </c>
    </row>
    <row r="4667" spans="1:5" hidden="1" x14ac:dyDescent="0.35">
      <c r="A4667" s="76">
        <v>42036</v>
      </c>
      <c r="B4667">
        <v>70.271185000000003</v>
      </c>
      <c r="C4667" t="s">
        <v>62</v>
      </c>
      <c r="D4667" t="s">
        <v>21</v>
      </c>
      <c r="E4667" t="s">
        <v>99</v>
      </c>
    </row>
    <row r="4668" spans="1:5" hidden="1" x14ac:dyDescent="0.35">
      <c r="A4668" s="76">
        <v>42036</v>
      </c>
      <c r="B4668">
        <v>150.565562</v>
      </c>
      <c r="C4668" t="s">
        <v>62</v>
      </c>
      <c r="D4668" t="s">
        <v>92</v>
      </c>
      <c r="E4668" t="s">
        <v>99</v>
      </c>
    </row>
    <row r="4669" spans="1:5" hidden="1" x14ac:dyDescent="0.35">
      <c r="A4669" s="76">
        <v>42036</v>
      </c>
      <c r="B4669">
        <v>1140.406988999998</v>
      </c>
      <c r="C4669" t="s">
        <v>62</v>
      </c>
      <c r="D4669" t="s">
        <v>27</v>
      </c>
      <c r="E4669" t="s">
        <v>99</v>
      </c>
    </row>
    <row r="4670" spans="1:5" hidden="1" x14ac:dyDescent="0.35">
      <c r="A4670" s="76">
        <v>42036</v>
      </c>
      <c r="B4670">
        <v>1140.406988999998</v>
      </c>
      <c r="C4670" t="s">
        <v>62</v>
      </c>
      <c r="D4670" t="s">
        <v>27</v>
      </c>
      <c r="E4670" t="s">
        <v>9</v>
      </c>
    </row>
    <row r="4671" spans="1:5" hidden="1" x14ac:dyDescent="0.35">
      <c r="A4671" s="76">
        <v>42036</v>
      </c>
      <c r="B4671">
        <v>37.654007999999948</v>
      </c>
      <c r="C4671" t="s">
        <v>55</v>
      </c>
      <c r="D4671" t="s">
        <v>27</v>
      </c>
      <c r="E4671" t="s">
        <v>99</v>
      </c>
    </row>
    <row r="4672" spans="1:5" hidden="1" x14ac:dyDescent="0.35">
      <c r="A4672" s="76">
        <v>42036</v>
      </c>
      <c r="B4672">
        <v>37.654007999999948</v>
      </c>
      <c r="C4672" t="s">
        <v>55</v>
      </c>
      <c r="D4672" t="s">
        <v>27</v>
      </c>
      <c r="E4672" t="s">
        <v>9</v>
      </c>
    </row>
    <row r="4673" spans="1:5" hidden="1" x14ac:dyDescent="0.35">
      <c r="A4673" s="76">
        <v>42036</v>
      </c>
      <c r="B4673">
        <v>4448.1973870000029</v>
      </c>
      <c r="C4673" t="s">
        <v>63</v>
      </c>
      <c r="D4673" t="s">
        <v>27</v>
      </c>
      <c r="E4673" t="s">
        <v>99</v>
      </c>
    </row>
    <row r="4674" spans="1:5" hidden="1" x14ac:dyDescent="0.35">
      <c r="A4674" s="76">
        <v>42036</v>
      </c>
      <c r="B4674">
        <v>1822.0326640000021</v>
      </c>
      <c r="C4674" t="s">
        <v>56</v>
      </c>
      <c r="D4674" t="s">
        <v>27</v>
      </c>
      <c r="E4674" t="s">
        <v>99</v>
      </c>
    </row>
    <row r="4675" spans="1:5" hidden="1" x14ac:dyDescent="0.35">
      <c r="A4675" s="76">
        <v>42036</v>
      </c>
      <c r="B4675">
        <v>928.98788100000013</v>
      </c>
      <c r="C4675" t="s">
        <v>58</v>
      </c>
      <c r="D4675" t="s">
        <v>27</v>
      </c>
      <c r="E4675" t="s">
        <v>99</v>
      </c>
    </row>
    <row r="4676" spans="1:5" hidden="1" x14ac:dyDescent="0.35">
      <c r="A4676" s="76">
        <v>42036</v>
      </c>
      <c r="B4676">
        <v>1006.9448470000009</v>
      </c>
      <c r="C4676" t="s">
        <v>60</v>
      </c>
      <c r="D4676" t="s">
        <v>27</v>
      </c>
      <c r="E4676" t="s">
        <v>99</v>
      </c>
    </row>
    <row r="4677" spans="1:5" hidden="1" x14ac:dyDescent="0.35">
      <c r="A4677" s="76">
        <v>42036</v>
      </c>
      <c r="B4677">
        <v>750.03230099999985</v>
      </c>
      <c r="C4677" t="s">
        <v>308</v>
      </c>
      <c r="D4677" t="s">
        <v>27</v>
      </c>
      <c r="E4677" t="s">
        <v>99</v>
      </c>
    </row>
    <row r="4678" spans="1:5" hidden="1" x14ac:dyDescent="0.35">
      <c r="A4678" s="76">
        <v>42036</v>
      </c>
      <c r="B4678">
        <v>0</v>
      </c>
      <c r="C4678" t="s">
        <v>62</v>
      </c>
      <c r="D4678" t="s">
        <v>283</v>
      </c>
      <c r="E4678" t="s">
        <v>12</v>
      </c>
    </row>
    <row r="4679" spans="1:5" hidden="1" x14ac:dyDescent="0.35">
      <c r="A4679" s="76">
        <v>42036</v>
      </c>
      <c r="B4679">
        <v>0</v>
      </c>
      <c r="C4679" t="s">
        <v>62</v>
      </c>
      <c r="D4679" t="s">
        <v>177</v>
      </c>
      <c r="E4679" t="s">
        <v>99</v>
      </c>
    </row>
    <row r="4680" spans="1:5" hidden="1" x14ac:dyDescent="0.35">
      <c r="A4680" s="76">
        <v>42036</v>
      </c>
      <c r="B4680">
        <v>0</v>
      </c>
      <c r="C4680" t="s">
        <v>55</v>
      </c>
      <c r="D4680" t="s">
        <v>284</v>
      </c>
      <c r="E4680" t="s">
        <v>12</v>
      </c>
    </row>
    <row r="4681" spans="1:5" hidden="1" x14ac:dyDescent="0.35">
      <c r="A4681" s="76">
        <v>42036</v>
      </c>
      <c r="B4681">
        <v>0</v>
      </c>
      <c r="C4681" t="s">
        <v>55</v>
      </c>
      <c r="D4681" t="s">
        <v>177</v>
      </c>
      <c r="E4681" t="s">
        <v>99</v>
      </c>
    </row>
    <row r="4682" spans="1:5" x14ac:dyDescent="0.35">
      <c r="A4682" s="76">
        <v>42064</v>
      </c>
      <c r="B4682">
        <v>0</v>
      </c>
      <c r="C4682" t="s">
        <v>305</v>
      </c>
      <c r="D4682" t="s">
        <v>46</v>
      </c>
      <c r="E4682" t="s">
        <v>12</v>
      </c>
    </row>
    <row r="4683" spans="1:5" x14ac:dyDescent="0.35">
      <c r="A4683" s="76">
        <v>42064</v>
      </c>
      <c r="B4683">
        <v>0</v>
      </c>
      <c r="C4683" t="s">
        <v>58</v>
      </c>
      <c r="D4683" t="s">
        <v>46</v>
      </c>
      <c r="E4683" t="s">
        <v>12</v>
      </c>
    </row>
    <row r="4684" spans="1:5" x14ac:dyDescent="0.35">
      <c r="A4684" s="76">
        <v>42064</v>
      </c>
      <c r="B4684">
        <v>0</v>
      </c>
      <c r="C4684" t="s">
        <v>57</v>
      </c>
      <c r="D4684" t="s">
        <v>46</v>
      </c>
      <c r="E4684" t="s">
        <v>12</v>
      </c>
    </row>
    <row r="4685" spans="1:5" x14ac:dyDescent="0.35">
      <c r="A4685" s="76">
        <v>42064</v>
      </c>
      <c r="B4685">
        <v>0</v>
      </c>
      <c r="C4685" t="s">
        <v>59</v>
      </c>
      <c r="D4685" t="s">
        <v>46</v>
      </c>
      <c r="E4685" t="s">
        <v>12</v>
      </c>
    </row>
    <row r="4686" spans="1:5" x14ac:dyDescent="0.35">
      <c r="A4686" s="76">
        <v>42064</v>
      </c>
      <c r="B4686">
        <v>0</v>
      </c>
      <c r="C4686" t="s">
        <v>318</v>
      </c>
      <c r="D4686" t="s">
        <v>46</v>
      </c>
      <c r="E4686" t="s">
        <v>12</v>
      </c>
    </row>
    <row r="4687" spans="1:5" x14ac:dyDescent="0.35">
      <c r="A4687" s="76">
        <v>42064</v>
      </c>
      <c r="B4687">
        <v>0</v>
      </c>
      <c r="C4687" t="s">
        <v>60</v>
      </c>
      <c r="D4687" t="s">
        <v>46</v>
      </c>
      <c r="E4687" t="s">
        <v>12</v>
      </c>
    </row>
    <row r="4688" spans="1:5" x14ac:dyDescent="0.35">
      <c r="A4688" s="76">
        <v>42064</v>
      </c>
      <c r="B4688">
        <v>0</v>
      </c>
      <c r="C4688" t="s">
        <v>76</v>
      </c>
      <c r="D4688" t="s">
        <v>46</v>
      </c>
      <c r="E4688" t="s">
        <v>12</v>
      </c>
    </row>
    <row r="4689" spans="1:5" x14ac:dyDescent="0.35">
      <c r="A4689" s="76">
        <v>42064</v>
      </c>
      <c r="B4689">
        <v>0</v>
      </c>
      <c r="C4689" t="s">
        <v>61</v>
      </c>
      <c r="D4689" t="s">
        <v>46</v>
      </c>
      <c r="E4689" t="s">
        <v>12</v>
      </c>
    </row>
    <row r="4690" spans="1:5" x14ac:dyDescent="0.35">
      <c r="A4690" s="76">
        <v>42064</v>
      </c>
      <c r="B4690">
        <v>0</v>
      </c>
      <c r="C4690" t="s">
        <v>55</v>
      </c>
      <c r="D4690" t="s">
        <v>46</v>
      </c>
      <c r="E4690" t="s">
        <v>9</v>
      </c>
    </row>
    <row r="4691" spans="1:5" x14ac:dyDescent="0.35">
      <c r="A4691" s="76">
        <v>42064</v>
      </c>
      <c r="B4691">
        <v>0</v>
      </c>
      <c r="C4691" t="s">
        <v>62</v>
      </c>
      <c r="D4691" t="s">
        <v>46</v>
      </c>
      <c r="E4691" t="s">
        <v>99</v>
      </c>
    </row>
    <row r="4692" spans="1:5" hidden="1" x14ac:dyDescent="0.35">
      <c r="A4692" s="76">
        <v>42064</v>
      </c>
      <c r="B4692">
        <v>0</v>
      </c>
      <c r="C4692" t="s">
        <v>93</v>
      </c>
      <c r="D4692" t="s">
        <v>45</v>
      </c>
      <c r="E4692" t="s">
        <v>9</v>
      </c>
    </row>
    <row r="4693" spans="1:5" hidden="1" x14ac:dyDescent="0.35">
      <c r="A4693" s="76">
        <v>42064</v>
      </c>
      <c r="B4693">
        <v>0</v>
      </c>
      <c r="C4693" t="s">
        <v>56</v>
      </c>
      <c r="D4693" t="s">
        <v>45</v>
      </c>
      <c r="E4693" t="s">
        <v>12</v>
      </c>
    </row>
    <row r="4694" spans="1:5" hidden="1" x14ac:dyDescent="0.35">
      <c r="A4694" s="76">
        <v>42064</v>
      </c>
      <c r="B4694">
        <v>0</v>
      </c>
      <c r="C4694" t="s">
        <v>58</v>
      </c>
      <c r="D4694" t="s">
        <v>45</v>
      </c>
      <c r="E4694" t="s">
        <v>12</v>
      </c>
    </row>
    <row r="4695" spans="1:5" hidden="1" x14ac:dyDescent="0.35">
      <c r="A4695" s="76">
        <v>42064</v>
      </c>
      <c r="B4695">
        <v>0</v>
      </c>
      <c r="C4695" t="s">
        <v>57</v>
      </c>
      <c r="D4695" t="s">
        <v>45</v>
      </c>
      <c r="E4695" t="s">
        <v>12</v>
      </c>
    </row>
    <row r="4696" spans="1:5" hidden="1" x14ac:dyDescent="0.35">
      <c r="A4696" s="76">
        <v>42064</v>
      </c>
      <c r="B4696">
        <v>0</v>
      </c>
      <c r="C4696" t="s">
        <v>59</v>
      </c>
      <c r="D4696" t="s">
        <v>45</v>
      </c>
      <c r="E4696" t="s">
        <v>12</v>
      </c>
    </row>
    <row r="4697" spans="1:5" hidden="1" x14ac:dyDescent="0.35">
      <c r="A4697" s="76">
        <v>42064</v>
      </c>
      <c r="B4697">
        <v>0</v>
      </c>
      <c r="C4697" t="s">
        <v>94</v>
      </c>
      <c r="D4697" t="s">
        <v>45</v>
      </c>
      <c r="E4697" t="s">
        <v>9</v>
      </c>
    </row>
    <row r="4698" spans="1:5" hidden="1" x14ac:dyDescent="0.35">
      <c r="A4698" s="76">
        <v>42064</v>
      </c>
      <c r="B4698">
        <v>0</v>
      </c>
      <c r="C4698" t="s">
        <v>60</v>
      </c>
      <c r="D4698" t="s">
        <v>45</v>
      </c>
      <c r="E4698" t="s">
        <v>12</v>
      </c>
    </row>
    <row r="4699" spans="1:5" hidden="1" x14ac:dyDescent="0.35">
      <c r="A4699" s="76">
        <v>42064</v>
      </c>
      <c r="B4699">
        <v>0</v>
      </c>
      <c r="C4699" t="s">
        <v>76</v>
      </c>
      <c r="D4699" t="s">
        <v>45</v>
      </c>
      <c r="E4699" t="s">
        <v>12</v>
      </c>
    </row>
    <row r="4700" spans="1:5" hidden="1" x14ac:dyDescent="0.35">
      <c r="A4700" s="76">
        <v>42064</v>
      </c>
      <c r="B4700">
        <v>0</v>
      </c>
      <c r="C4700" t="s">
        <v>61</v>
      </c>
      <c r="D4700" t="s">
        <v>45</v>
      </c>
      <c r="E4700" t="s">
        <v>12</v>
      </c>
    </row>
    <row r="4701" spans="1:5" hidden="1" x14ac:dyDescent="0.35">
      <c r="A4701" s="76">
        <v>42064</v>
      </c>
      <c r="B4701">
        <v>0</v>
      </c>
      <c r="C4701" t="s">
        <v>55</v>
      </c>
      <c r="D4701" t="s">
        <v>45</v>
      </c>
      <c r="E4701" t="s">
        <v>9</v>
      </c>
    </row>
    <row r="4702" spans="1:5" hidden="1" x14ac:dyDescent="0.35">
      <c r="A4702" s="76">
        <v>42064</v>
      </c>
      <c r="B4702">
        <v>0</v>
      </c>
      <c r="C4702" t="s">
        <v>62</v>
      </c>
      <c r="D4702" t="s">
        <v>45</v>
      </c>
      <c r="E4702" t="s">
        <v>99</v>
      </c>
    </row>
    <row r="4703" spans="1:5" hidden="1" x14ac:dyDescent="0.35">
      <c r="A4703" s="76">
        <v>42064</v>
      </c>
      <c r="B4703">
        <v>0</v>
      </c>
      <c r="C4703" t="s">
        <v>93</v>
      </c>
      <c r="D4703" t="s">
        <v>109</v>
      </c>
      <c r="E4703" t="s">
        <v>99</v>
      </c>
    </row>
    <row r="4704" spans="1:5" hidden="1" x14ac:dyDescent="0.35">
      <c r="A4704" s="76">
        <v>42064</v>
      </c>
      <c r="B4704">
        <v>0</v>
      </c>
      <c r="C4704" t="s">
        <v>94</v>
      </c>
      <c r="D4704" t="s">
        <v>109</v>
      </c>
      <c r="E4704" t="s">
        <v>99</v>
      </c>
    </row>
    <row r="4705" spans="1:5" hidden="1" x14ac:dyDescent="0.35">
      <c r="A4705" s="76">
        <v>42064</v>
      </c>
      <c r="B4705">
        <v>0</v>
      </c>
      <c r="C4705" t="s">
        <v>55</v>
      </c>
      <c r="D4705" t="s">
        <v>109</v>
      </c>
      <c r="E4705" t="s">
        <v>99</v>
      </c>
    </row>
    <row r="4706" spans="1:5" hidden="1" x14ac:dyDescent="0.35">
      <c r="A4706" s="76">
        <v>42064</v>
      </c>
      <c r="B4706">
        <v>0</v>
      </c>
      <c r="C4706" t="s">
        <v>62</v>
      </c>
      <c r="D4706" t="s">
        <v>109</v>
      </c>
      <c r="E4706" t="s">
        <v>99</v>
      </c>
    </row>
    <row r="4707" spans="1:5" hidden="1" x14ac:dyDescent="0.35">
      <c r="A4707" s="76">
        <v>42064</v>
      </c>
      <c r="B4707">
        <v>0</v>
      </c>
      <c r="C4707" t="s">
        <v>93</v>
      </c>
      <c r="D4707" t="s">
        <v>10</v>
      </c>
      <c r="E4707" t="s">
        <v>99</v>
      </c>
    </row>
    <row r="4708" spans="1:5" hidden="1" x14ac:dyDescent="0.35">
      <c r="A4708" s="76">
        <v>42064</v>
      </c>
      <c r="B4708">
        <v>0</v>
      </c>
      <c r="C4708" t="s">
        <v>94</v>
      </c>
      <c r="D4708" t="s">
        <v>10</v>
      </c>
      <c r="E4708" t="s">
        <v>99</v>
      </c>
    </row>
    <row r="4709" spans="1:5" hidden="1" x14ac:dyDescent="0.35">
      <c r="A4709" s="76">
        <v>42064</v>
      </c>
      <c r="B4709">
        <v>0</v>
      </c>
      <c r="C4709" t="s">
        <v>55</v>
      </c>
      <c r="D4709" t="s">
        <v>10</v>
      </c>
      <c r="E4709" t="s">
        <v>99</v>
      </c>
    </row>
    <row r="4710" spans="1:5" hidden="1" x14ac:dyDescent="0.35">
      <c r="A4710" s="76">
        <v>42064</v>
      </c>
      <c r="B4710">
        <v>0</v>
      </c>
      <c r="C4710" t="s">
        <v>62</v>
      </c>
      <c r="D4710" t="s">
        <v>10</v>
      </c>
      <c r="E4710" t="s">
        <v>99</v>
      </c>
    </row>
    <row r="4711" spans="1:5" hidden="1" x14ac:dyDescent="0.35">
      <c r="A4711" s="76">
        <v>42064</v>
      </c>
      <c r="B4711">
        <v>0</v>
      </c>
      <c r="C4711" t="s">
        <v>56</v>
      </c>
      <c r="D4711" t="s">
        <v>26</v>
      </c>
      <c r="E4711" t="s">
        <v>9</v>
      </c>
    </row>
    <row r="4712" spans="1:5" hidden="1" x14ac:dyDescent="0.35">
      <c r="A4712" s="76">
        <v>42064</v>
      </c>
      <c r="B4712">
        <v>0</v>
      </c>
      <c r="C4712" t="s">
        <v>58</v>
      </c>
      <c r="D4712" t="s">
        <v>26</v>
      </c>
      <c r="E4712" t="s">
        <v>9</v>
      </c>
    </row>
    <row r="4713" spans="1:5" hidden="1" x14ac:dyDescent="0.35">
      <c r="A4713" s="76">
        <v>42064</v>
      </c>
      <c r="B4713">
        <v>0</v>
      </c>
      <c r="C4713" t="s">
        <v>307</v>
      </c>
      <c r="D4713" t="s">
        <v>26</v>
      </c>
      <c r="E4713" t="s">
        <v>12</v>
      </c>
    </row>
    <row r="4714" spans="1:5" hidden="1" x14ac:dyDescent="0.35">
      <c r="A4714" s="76">
        <v>42064</v>
      </c>
      <c r="B4714">
        <v>0</v>
      </c>
      <c r="C4714" t="s">
        <v>59</v>
      </c>
      <c r="D4714" t="s">
        <v>26</v>
      </c>
      <c r="E4714" t="s">
        <v>9</v>
      </c>
    </row>
    <row r="4715" spans="1:5" hidden="1" x14ac:dyDescent="0.35">
      <c r="A4715" s="76">
        <v>42064</v>
      </c>
      <c r="B4715">
        <v>0</v>
      </c>
      <c r="C4715" t="s">
        <v>60</v>
      </c>
      <c r="D4715" t="s">
        <v>26</v>
      </c>
      <c r="E4715" t="s">
        <v>9</v>
      </c>
    </row>
    <row r="4716" spans="1:5" hidden="1" x14ac:dyDescent="0.35">
      <c r="A4716" s="76">
        <v>42064</v>
      </c>
      <c r="B4716">
        <v>0</v>
      </c>
      <c r="C4716" t="s">
        <v>76</v>
      </c>
      <c r="D4716" t="s">
        <v>26</v>
      </c>
      <c r="E4716" t="s">
        <v>9</v>
      </c>
    </row>
    <row r="4717" spans="1:5" hidden="1" x14ac:dyDescent="0.35">
      <c r="A4717" s="76">
        <v>42064</v>
      </c>
      <c r="B4717">
        <v>0</v>
      </c>
      <c r="C4717" t="s">
        <v>61</v>
      </c>
      <c r="D4717" t="s">
        <v>26</v>
      </c>
      <c r="E4717" t="s">
        <v>9</v>
      </c>
    </row>
    <row r="4718" spans="1:5" hidden="1" x14ac:dyDescent="0.35">
      <c r="A4718" s="76">
        <v>42064</v>
      </c>
      <c r="B4718">
        <v>0</v>
      </c>
      <c r="C4718" t="s">
        <v>55</v>
      </c>
      <c r="D4718" t="s">
        <v>26</v>
      </c>
      <c r="E4718" t="s">
        <v>9</v>
      </c>
    </row>
    <row r="4719" spans="1:5" hidden="1" x14ac:dyDescent="0.35">
      <c r="A4719" s="76">
        <v>42064</v>
      </c>
      <c r="B4719">
        <v>0</v>
      </c>
      <c r="C4719" t="s">
        <v>63</v>
      </c>
      <c r="D4719" t="s">
        <v>26</v>
      </c>
      <c r="E4719" t="s">
        <v>99</v>
      </c>
    </row>
    <row r="4720" spans="1:5" hidden="1" x14ac:dyDescent="0.35">
      <c r="A4720" s="76">
        <v>42064</v>
      </c>
      <c r="B4720">
        <v>0</v>
      </c>
      <c r="C4720" t="s">
        <v>123</v>
      </c>
      <c r="D4720" t="s">
        <v>26</v>
      </c>
      <c r="E4720" t="s">
        <v>99</v>
      </c>
    </row>
    <row r="4721" spans="1:5" hidden="1" x14ac:dyDescent="0.35">
      <c r="A4721" s="76">
        <v>42064</v>
      </c>
      <c r="B4721">
        <v>0</v>
      </c>
      <c r="C4721" t="s">
        <v>62</v>
      </c>
      <c r="D4721" t="s">
        <v>26</v>
      </c>
      <c r="E4721" t="s">
        <v>99</v>
      </c>
    </row>
    <row r="4722" spans="1:5" hidden="1" x14ac:dyDescent="0.35">
      <c r="A4722" s="76">
        <v>42064</v>
      </c>
      <c r="B4722">
        <v>1140.406988999998</v>
      </c>
      <c r="C4722" t="s">
        <v>62</v>
      </c>
      <c r="D4722" t="s">
        <v>25</v>
      </c>
      <c r="E4722" t="s">
        <v>99</v>
      </c>
    </row>
    <row r="4723" spans="1:5" hidden="1" x14ac:dyDescent="0.35">
      <c r="A4723" s="76">
        <v>42064</v>
      </c>
      <c r="B4723">
        <v>37.654007999999948</v>
      </c>
      <c r="C4723" t="s">
        <v>55</v>
      </c>
      <c r="D4723" t="s">
        <v>25</v>
      </c>
      <c r="E4723" t="s">
        <v>99</v>
      </c>
    </row>
    <row r="4724" spans="1:5" hidden="1" x14ac:dyDescent="0.35">
      <c r="A4724" s="76">
        <v>42064</v>
      </c>
      <c r="B4724">
        <v>4507.997693000003</v>
      </c>
      <c r="C4724" t="s">
        <v>63</v>
      </c>
      <c r="D4724" t="s">
        <v>25</v>
      </c>
      <c r="E4724" t="s">
        <v>99</v>
      </c>
    </row>
    <row r="4725" spans="1:5" hidden="1" x14ac:dyDescent="0.35">
      <c r="A4725" s="76">
        <v>42064</v>
      </c>
      <c r="B4725">
        <v>1822.0326640000021</v>
      </c>
      <c r="C4725" t="s">
        <v>56</v>
      </c>
      <c r="D4725" t="s">
        <v>25</v>
      </c>
      <c r="E4725" t="s">
        <v>99</v>
      </c>
    </row>
    <row r="4726" spans="1:5" hidden="1" x14ac:dyDescent="0.35">
      <c r="A4726" s="76">
        <v>42064</v>
      </c>
      <c r="B4726">
        <v>928.98788100000013</v>
      </c>
      <c r="C4726" t="s">
        <v>58</v>
      </c>
      <c r="D4726" t="s">
        <v>25</v>
      </c>
      <c r="E4726" t="s">
        <v>99</v>
      </c>
    </row>
    <row r="4727" spans="1:5" hidden="1" x14ac:dyDescent="0.35">
      <c r="A4727" s="76">
        <v>42064</v>
      </c>
      <c r="B4727">
        <v>1006.9448470000009</v>
      </c>
      <c r="C4727" t="s">
        <v>60</v>
      </c>
      <c r="D4727" t="s">
        <v>25</v>
      </c>
      <c r="E4727" t="s">
        <v>99</v>
      </c>
    </row>
    <row r="4728" spans="1:5" hidden="1" x14ac:dyDescent="0.35">
      <c r="A4728" s="76">
        <v>42064</v>
      </c>
      <c r="B4728">
        <v>750.03230099999985</v>
      </c>
      <c r="C4728" t="s">
        <v>308</v>
      </c>
      <c r="D4728" t="s">
        <v>25</v>
      </c>
      <c r="E4728" t="s">
        <v>99</v>
      </c>
    </row>
    <row r="4729" spans="1:5" hidden="1" x14ac:dyDescent="0.35">
      <c r="A4729" s="76">
        <v>42064</v>
      </c>
      <c r="B4729">
        <v>4.1975470000000001</v>
      </c>
      <c r="C4729" t="s">
        <v>55</v>
      </c>
      <c r="D4729" t="s">
        <v>13</v>
      </c>
      <c r="E4729" t="s">
        <v>9</v>
      </c>
    </row>
    <row r="4730" spans="1:5" hidden="1" x14ac:dyDescent="0.35">
      <c r="A4730" s="76">
        <v>42064</v>
      </c>
      <c r="B4730">
        <v>0.44996799999999998</v>
      </c>
      <c r="C4730" t="s">
        <v>55</v>
      </c>
      <c r="D4730" t="s">
        <v>469</v>
      </c>
      <c r="E4730" t="s">
        <v>12</v>
      </c>
    </row>
    <row r="4731" spans="1:5" hidden="1" x14ac:dyDescent="0.35">
      <c r="A4731" s="76">
        <v>42064</v>
      </c>
      <c r="B4731">
        <v>8.5521049999999992</v>
      </c>
      <c r="C4731" t="s">
        <v>63</v>
      </c>
      <c r="D4731" t="s">
        <v>13</v>
      </c>
      <c r="E4731" t="s">
        <v>9</v>
      </c>
    </row>
    <row r="4732" spans="1:5" hidden="1" x14ac:dyDescent="0.35">
      <c r="A4732" s="76">
        <v>42064</v>
      </c>
      <c r="B4732">
        <v>1.2053970000000001</v>
      </c>
      <c r="C4732" t="s">
        <v>241</v>
      </c>
      <c r="D4732" t="s">
        <v>13</v>
      </c>
      <c r="E4732" t="s">
        <v>9</v>
      </c>
    </row>
    <row r="4733" spans="1:5" hidden="1" x14ac:dyDescent="0.35">
      <c r="A4733" s="76">
        <v>42064</v>
      </c>
      <c r="B4733">
        <v>0.164189</v>
      </c>
      <c r="C4733" t="s">
        <v>62</v>
      </c>
      <c r="D4733" t="s">
        <v>470</v>
      </c>
      <c r="E4733" t="s">
        <v>12</v>
      </c>
    </row>
    <row r="4734" spans="1:5" hidden="1" x14ac:dyDescent="0.35">
      <c r="A4734" s="76">
        <v>42064</v>
      </c>
      <c r="B4734">
        <v>0</v>
      </c>
      <c r="C4734" t="s">
        <v>56</v>
      </c>
      <c r="D4734" t="s">
        <v>244</v>
      </c>
      <c r="E4734" t="s">
        <v>9</v>
      </c>
    </row>
    <row r="4735" spans="1:5" hidden="1" x14ac:dyDescent="0.35">
      <c r="A4735" s="76">
        <v>42064</v>
      </c>
      <c r="B4735">
        <v>0</v>
      </c>
      <c r="C4735" t="s">
        <v>58</v>
      </c>
      <c r="D4735" t="s">
        <v>244</v>
      </c>
      <c r="E4735" t="s">
        <v>9</v>
      </c>
    </row>
    <row r="4736" spans="1:5" hidden="1" x14ac:dyDescent="0.35">
      <c r="A4736" s="76">
        <v>42064</v>
      </c>
      <c r="B4736">
        <v>0</v>
      </c>
      <c r="C4736" t="s">
        <v>60</v>
      </c>
      <c r="D4736" t="s">
        <v>244</v>
      </c>
      <c r="E4736" t="s">
        <v>9</v>
      </c>
    </row>
    <row r="4737" spans="1:5" hidden="1" x14ac:dyDescent="0.35">
      <c r="A4737" s="76">
        <v>42064</v>
      </c>
      <c r="B4737">
        <v>0</v>
      </c>
      <c r="C4737" t="s">
        <v>308</v>
      </c>
      <c r="D4737" t="s">
        <v>244</v>
      </c>
      <c r="E4737" t="s">
        <v>12</v>
      </c>
    </row>
    <row r="4738" spans="1:5" hidden="1" x14ac:dyDescent="0.35">
      <c r="A4738" s="76">
        <v>42064</v>
      </c>
      <c r="B4738">
        <v>0</v>
      </c>
      <c r="C4738" t="s">
        <v>56</v>
      </c>
      <c r="D4738" t="s">
        <v>13</v>
      </c>
      <c r="E4738" t="s">
        <v>99</v>
      </c>
    </row>
    <row r="4739" spans="1:5" hidden="1" x14ac:dyDescent="0.35">
      <c r="A4739" s="76">
        <v>42064</v>
      </c>
      <c r="B4739">
        <v>0</v>
      </c>
      <c r="C4739" t="s">
        <v>58</v>
      </c>
      <c r="D4739" t="s">
        <v>13</v>
      </c>
      <c r="E4739" t="s">
        <v>99</v>
      </c>
    </row>
    <row r="4740" spans="1:5" hidden="1" x14ac:dyDescent="0.35">
      <c r="A4740" s="76">
        <v>42064</v>
      </c>
      <c r="B4740">
        <v>0</v>
      </c>
      <c r="C4740" t="s">
        <v>60</v>
      </c>
      <c r="D4740" t="s">
        <v>13</v>
      </c>
      <c r="E4740" t="s">
        <v>99</v>
      </c>
    </row>
    <row r="4741" spans="1:5" hidden="1" x14ac:dyDescent="0.35">
      <c r="A4741" s="76">
        <v>42064</v>
      </c>
      <c r="B4741">
        <v>0</v>
      </c>
      <c r="C4741" t="s">
        <v>308</v>
      </c>
      <c r="D4741" t="s">
        <v>13</v>
      </c>
      <c r="E4741" t="s">
        <v>99</v>
      </c>
    </row>
    <row r="4742" spans="1:5" hidden="1" x14ac:dyDescent="0.35">
      <c r="A4742" s="76">
        <v>42064</v>
      </c>
      <c r="B4742">
        <v>14.569205999999999</v>
      </c>
      <c r="C4742" t="s">
        <v>62</v>
      </c>
      <c r="D4742" t="s">
        <v>13</v>
      </c>
      <c r="E4742" t="s">
        <v>99</v>
      </c>
    </row>
    <row r="4743" spans="1:5" hidden="1" x14ac:dyDescent="0.35">
      <c r="A4743" s="76">
        <v>42064</v>
      </c>
      <c r="B4743">
        <v>1154.9761949999979</v>
      </c>
      <c r="C4743" t="s">
        <v>62</v>
      </c>
      <c r="D4743" t="s">
        <v>87</v>
      </c>
      <c r="E4743" t="s">
        <v>99</v>
      </c>
    </row>
    <row r="4744" spans="1:5" hidden="1" x14ac:dyDescent="0.35">
      <c r="A4744" s="76">
        <v>42064</v>
      </c>
      <c r="B4744">
        <v>80.109998000000004</v>
      </c>
      <c r="C4744" t="s">
        <v>62</v>
      </c>
      <c r="D4744" t="s">
        <v>316</v>
      </c>
      <c r="E4744" t="s">
        <v>99</v>
      </c>
    </row>
    <row r="4745" spans="1:5" hidden="1" x14ac:dyDescent="0.35">
      <c r="A4745" s="76">
        <v>42064</v>
      </c>
      <c r="B4745">
        <v>8.1303330000000003</v>
      </c>
      <c r="C4745" t="s">
        <v>55</v>
      </c>
      <c r="D4745" t="s">
        <v>316</v>
      </c>
      <c r="E4745" t="s">
        <v>12</v>
      </c>
    </row>
    <row r="4746" spans="1:5" hidden="1" x14ac:dyDescent="0.35">
      <c r="A4746" s="76">
        <v>42064</v>
      </c>
      <c r="B4746">
        <v>71.979664999999997</v>
      </c>
      <c r="C4746" t="s">
        <v>63</v>
      </c>
      <c r="D4746" t="s">
        <v>316</v>
      </c>
      <c r="E4746" t="s">
        <v>99</v>
      </c>
    </row>
    <row r="4747" spans="1:5" hidden="1" x14ac:dyDescent="0.35">
      <c r="A4747" s="76">
        <v>42064</v>
      </c>
      <c r="B4747">
        <v>28.727869999999999</v>
      </c>
      <c r="C4747" t="s">
        <v>56</v>
      </c>
      <c r="D4747" t="s">
        <v>316</v>
      </c>
      <c r="E4747" t="s">
        <v>12</v>
      </c>
    </row>
    <row r="4748" spans="1:5" hidden="1" x14ac:dyDescent="0.35">
      <c r="A4748" s="76">
        <v>42064</v>
      </c>
      <c r="B4748">
        <v>13.006371</v>
      </c>
      <c r="C4748" t="s">
        <v>58</v>
      </c>
      <c r="D4748" t="s">
        <v>316</v>
      </c>
      <c r="E4748" t="s">
        <v>12</v>
      </c>
    </row>
    <row r="4749" spans="1:5" hidden="1" x14ac:dyDescent="0.35">
      <c r="A4749" s="76">
        <v>42064</v>
      </c>
      <c r="B4749">
        <v>23.163333000000002</v>
      </c>
      <c r="C4749" t="s">
        <v>60</v>
      </c>
      <c r="D4749" t="s">
        <v>316</v>
      </c>
      <c r="E4749" t="s">
        <v>12</v>
      </c>
    </row>
    <row r="4750" spans="1:5" hidden="1" x14ac:dyDescent="0.35">
      <c r="A4750" s="76">
        <v>42064</v>
      </c>
      <c r="B4750">
        <v>7.0820910000000001</v>
      </c>
      <c r="C4750" t="s">
        <v>308</v>
      </c>
      <c r="D4750" t="s">
        <v>316</v>
      </c>
      <c r="E4750" t="s">
        <v>12</v>
      </c>
    </row>
    <row r="4751" spans="1:5" hidden="1" x14ac:dyDescent="0.35">
      <c r="A4751" s="76">
        <v>42064</v>
      </c>
      <c r="B4751">
        <v>-11.845829999999999</v>
      </c>
      <c r="C4751" t="s">
        <v>62</v>
      </c>
      <c r="D4751" t="s">
        <v>124</v>
      </c>
      <c r="E4751" t="s">
        <v>99</v>
      </c>
    </row>
    <row r="4752" spans="1:5" hidden="1" x14ac:dyDescent="0.35">
      <c r="A4752" s="76">
        <v>42064</v>
      </c>
      <c r="B4752">
        <v>-3.0066679999999999</v>
      </c>
      <c r="C4752" t="s">
        <v>55</v>
      </c>
      <c r="D4752" t="s">
        <v>124</v>
      </c>
      <c r="E4752" t="s">
        <v>9</v>
      </c>
    </row>
    <row r="4753" spans="1:5" hidden="1" x14ac:dyDescent="0.35">
      <c r="A4753" s="76">
        <v>42064</v>
      </c>
      <c r="B4753">
        <v>-8.839162</v>
      </c>
      <c r="C4753" t="s">
        <v>63</v>
      </c>
      <c r="D4753" t="s">
        <v>124</v>
      </c>
      <c r="E4753" t="s">
        <v>99</v>
      </c>
    </row>
    <row r="4754" spans="1:5" hidden="1" x14ac:dyDescent="0.35">
      <c r="A4754" s="76">
        <v>42064</v>
      </c>
      <c r="B4754">
        <v>-2.911813</v>
      </c>
      <c r="C4754" t="s">
        <v>56</v>
      </c>
      <c r="D4754" t="s">
        <v>124</v>
      </c>
      <c r="E4754" t="s">
        <v>9</v>
      </c>
    </row>
    <row r="4755" spans="1:5" hidden="1" x14ac:dyDescent="0.35">
      <c r="A4755" s="76">
        <v>42064</v>
      </c>
      <c r="B4755">
        <v>-0.80336399999999997</v>
      </c>
      <c r="C4755" t="s">
        <v>58</v>
      </c>
      <c r="D4755" t="s">
        <v>124</v>
      </c>
      <c r="E4755" t="s">
        <v>9</v>
      </c>
    </row>
    <row r="4756" spans="1:5" hidden="1" x14ac:dyDescent="0.35">
      <c r="A4756" s="76">
        <v>42064</v>
      </c>
      <c r="B4756">
        <v>0.72492299999999998</v>
      </c>
      <c r="C4756" t="s">
        <v>60</v>
      </c>
      <c r="D4756" t="s">
        <v>124</v>
      </c>
      <c r="E4756" t="s">
        <v>9</v>
      </c>
    </row>
    <row r="4757" spans="1:5" hidden="1" x14ac:dyDescent="0.35">
      <c r="A4757" s="76">
        <v>42064</v>
      </c>
      <c r="B4757">
        <v>-5.8489079999999998</v>
      </c>
      <c r="C4757" t="s">
        <v>308</v>
      </c>
      <c r="D4757" t="s">
        <v>124</v>
      </c>
      <c r="E4757" t="s">
        <v>12</v>
      </c>
    </row>
    <row r="4758" spans="1:5" hidden="1" x14ac:dyDescent="0.35">
      <c r="A4758" s="76">
        <v>42064</v>
      </c>
      <c r="B4758">
        <v>0</v>
      </c>
      <c r="C4758" t="s">
        <v>56</v>
      </c>
      <c r="D4758" t="s">
        <v>21</v>
      </c>
      <c r="E4758" t="s">
        <v>99</v>
      </c>
    </row>
    <row r="4759" spans="1:5" hidden="1" x14ac:dyDescent="0.35">
      <c r="A4759" s="76">
        <v>42064</v>
      </c>
      <c r="B4759">
        <v>0</v>
      </c>
      <c r="C4759" t="s">
        <v>58</v>
      </c>
      <c r="D4759" t="s">
        <v>21</v>
      </c>
      <c r="E4759" t="s">
        <v>99</v>
      </c>
    </row>
    <row r="4760" spans="1:5" hidden="1" x14ac:dyDescent="0.35">
      <c r="A4760" s="76">
        <v>42064</v>
      </c>
      <c r="B4760">
        <v>0</v>
      </c>
      <c r="C4760" t="s">
        <v>60</v>
      </c>
      <c r="D4760" t="s">
        <v>21</v>
      </c>
      <c r="E4760" t="s">
        <v>99</v>
      </c>
    </row>
    <row r="4761" spans="1:5" hidden="1" x14ac:dyDescent="0.35">
      <c r="A4761" s="76">
        <v>42064</v>
      </c>
      <c r="B4761">
        <v>0</v>
      </c>
      <c r="C4761" t="s">
        <v>308</v>
      </c>
      <c r="D4761" t="s">
        <v>21</v>
      </c>
      <c r="E4761" t="s">
        <v>99</v>
      </c>
    </row>
    <row r="4762" spans="1:5" hidden="1" x14ac:dyDescent="0.35">
      <c r="A4762" s="76">
        <v>42064</v>
      </c>
      <c r="B4762">
        <v>0</v>
      </c>
      <c r="C4762" t="s">
        <v>56</v>
      </c>
      <c r="D4762" t="s">
        <v>237</v>
      </c>
      <c r="E4762" t="s">
        <v>9</v>
      </c>
    </row>
    <row r="4763" spans="1:5" hidden="1" x14ac:dyDescent="0.35">
      <c r="A4763" s="76">
        <v>42064</v>
      </c>
      <c r="B4763">
        <v>0</v>
      </c>
      <c r="C4763" t="s">
        <v>58</v>
      </c>
      <c r="D4763" t="s">
        <v>237</v>
      </c>
      <c r="E4763" t="s">
        <v>9</v>
      </c>
    </row>
    <row r="4764" spans="1:5" hidden="1" x14ac:dyDescent="0.35">
      <c r="A4764" s="76">
        <v>42064</v>
      </c>
      <c r="B4764">
        <v>0</v>
      </c>
      <c r="C4764" t="s">
        <v>60</v>
      </c>
      <c r="D4764" t="s">
        <v>237</v>
      </c>
      <c r="E4764" t="s">
        <v>9</v>
      </c>
    </row>
    <row r="4765" spans="1:5" hidden="1" x14ac:dyDescent="0.35">
      <c r="A4765" s="76">
        <v>42064</v>
      </c>
      <c r="B4765">
        <v>0</v>
      </c>
      <c r="C4765" t="s">
        <v>308</v>
      </c>
      <c r="D4765" t="s">
        <v>237</v>
      </c>
      <c r="E4765" t="s">
        <v>12</v>
      </c>
    </row>
    <row r="4766" spans="1:5" hidden="1" x14ac:dyDescent="0.35">
      <c r="A4766" s="76">
        <v>42064</v>
      </c>
      <c r="B4766">
        <v>71.659732000000005</v>
      </c>
      <c r="C4766" t="s">
        <v>63</v>
      </c>
      <c r="D4766" t="s">
        <v>21</v>
      </c>
      <c r="E4766" t="s">
        <v>9</v>
      </c>
    </row>
    <row r="4767" spans="1:5" hidden="1" x14ac:dyDescent="0.35">
      <c r="A4767" s="76">
        <v>42064</v>
      </c>
      <c r="B4767">
        <v>1.475088</v>
      </c>
      <c r="C4767" t="s">
        <v>241</v>
      </c>
      <c r="D4767" t="s">
        <v>21</v>
      </c>
      <c r="E4767" t="s">
        <v>9</v>
      </c>
    </row>
    <row r="4768" spans="1:5" hidden="1" x14ac:dyDescent="0.35">
      <c r="A4768" s="76">
        <v>42064</v>
      </c>
      <c r="B4768">
        <v>3.1546999999999999E-2</v>
      </c>
      <c r="C4768" t="s">
        <v>62</v>
      </c>
      <c r="D4768" t="s">
        <v>471</v>
      </c>
      <c r="E4768" t="s">
        <v>12</v>
      </c>
    </row>
    <row r="4769" spans="1:5" hidden="1" x14ac:dyDescent="0.35">
      <c r="A4769" s="76">
        <v>42064</v>
      </c>
      <c r="B4769">
        <v>2.9062060000000001</v>
      </c>
      <c r="C4769" t="s">
        <v>55</v>
      </c>
      <c r="D4769" t="s">
        <v>21</v>
      </c>
      <c r="E4769" t="s">
        <v>9</v>
      </c>
    </row>
    <row r="4770" spans="1:5" hidden="1" x14ac:dyDescent="0.35">
      <c r="A4770" s="76">
        <v>42064</v>
      </c>
      <c r="B4770">
        <v>0.69440299999999999</v>
      </c>
      <c r="C4770" t="s">
        <v>55</v>
      </c>
      <c r="D4770" t="s">
        <v>472</v>
      </c>
      <c r="E4770" t="s">
        <v>12</v>
      </c>
    </row>
    <row r="4771" spans="1:5" hidden="1" x14ac:dyDescent="0.35">
      <c r="A4771" s="76">
        <v>42064</v>
      </c>
      <c r="B4771">
        <v>76.766976</v>
      </c>
      <c r="C4771" t="s">
        <v>62</v>
      </c>
      <c r="D4771" t="s">
        <v>21</v>
      </c>
      <c r="E4771" t="s">
        <v>99</v>
      </c>
    </row>
    <row r="4772" spans="1:5" hidden="1" x14ac:dyDescent="0.35">
      <c r="A4772" s="76">
        <v>42064</v>
      </c>
      <c r="B4772">
        <v>145.03114400000001</v>
      </c>
      <c r="C4772" t="s">
        <v>62</v>
      </c>
      <c r="D4772" t="s">
        <v>92</v>
      </c>
      <c r="E4772" t="s">
        <v>99</v>
      </c>
    </row>
    <row r="4773" spans="1:5" hidden="1" x14ac:dyDescent="0.35">
      <c r="A4773" s="76">
        <v>42064</v>
      </c>
      <c r="B4773">
        <v>1009.9450509999979</v>
      </c>
      <c r="C4773" t="s">
        <v>62</v>
      </c>
      <c r="D4773" t="s">
        <v>27</v>
      </c>
      <c r="E4773" t="s">
        <v>99</v>
      </c>
    </row>
    <row r="4774" spans="1:5" hidden="1" x14ac:dyDescent="0.35">
      <c r="A4774" s="76">
        <v>42064</v>
      </c>
      <c r="B4774">
        <v>1009.9450509999979</v>
      </c>
      <c r="C4774" t="s">
        <v>62</v>
      </c>
      <c r="D4774" t="s">
        <v>27</v>
      </c>
      <c r="E4774" t="s">
        <v>9</v>
      </c>
    </row>
    <row r="4775" spans="1:5" hidden="1" x14ac:dyDescent="0.35">
      <c r="A4775" s="76">
        <v>42064</v>
      </c>
      <c r="B4775">
        <v>33.577248999999945</v>
      </c>
      <c r="C4775" t="s">
        <v>55</v>
      </c>
      <c r="D4775" t="s">
        <v>27</v>
      </c>
      <c r="E4775" t="s">
        <v>99</v>
      </c>
    </row>
    <row r="4776" spans="1:5" hidden="1" x14ac:dyDescent="0.35">
      <c r="A4776" s="76">
        <v>42064</v>
      </c>
      <c r="B4776">
        <v>33.577248999999945</v>
      </c>
      <c r="C4776" t="s">
        <v>55</v>
      </c>
      <c r="D4776" t="s">
        <v>27</v>
      </c>
      <c r="E4776" t="s">
        <v>9</v>
      </c>
    </row>
    <row r="4777" spans="1:5" hidden="1" x14ac:dyDescent="0.35">
      <c r="A4777" s="76">
        <v>42064</v>
      </c>
      <c r="B4777">
        <v>4381.6125140000031</v>
      </c>
      <c r="C4777" t="s">
        <v>63</v>
      </c>
      <c r="D4777" t="s">
        <v>27</v>
      </c>
      <c r="E4777" t="s">
        <v>99</v>
      </c>
    </row>
    <row r="4778" spans="1:5" hidden="1" x14ac:dyDescent="0.35">
      <c r="A4778" s="76">
        <v>42064</v>
      </c>
      <c r="B4778">
        <v>1796.2166070000021</v>
      </c>
      <c r="C4778" t="s">
        <v>56</v>
      </c>
      <c r="D4778" t="s">
        <v>27</v>
      </c>
      <c r="E4778" t="s">
        <v>99</v>
      </c>
    </row>
    <row r="4779" spans="1:5" hidden="1" x14ac:dyDescent="0.35">
      <c r="A4779" s="76">
        <v>42064</v>
      </c>
      <c r="B4779">
        <v>916.78487400000017</v>
      </c>
      <c r="C4779" t="s">
        <v>58</v>
      </c>
      <c r="D4779" t="s">
        <v>27</v>
      </c>
      <c r="E4779" t="s">
        <v>99</v>
      </c>
    </row>
    <row r="4780" spans="1:5" hidden="1" x14ac:dyDescent="0.35">
      <c r="A4780" s="76">
        <v>42064</v>
      </c>
      <c r="B4780">
        <v>983.05659100000094</v>
      </c>
      <c r="C4780" t="s">
        <v>60</v>
      </c>
      <c r="D4780" t="s">
        <v>27</v>
      </c>
      <c r="E4780" t="s">
        <v>99</v>
      </c>
    </row>
    <row r="4781" spans="1:5" hidden="1" x14ac:dyDescent="0.35">
      <c r="A4781" s="76">
        <v>42064</v>
      </c>
      <c r="B4781">
        <v>748.79911799999991</v>
      </c>
      <c r="C4781" t="s">
        <v>308</v>
      </c>
      <c r="D4781" t="s">
        <v>27</v>
      </c>
      <c r="E4781" t="s">
        <v>99</v>
      </c>
    </row>
    <row r="4782" spans="1:5" hidden="1" x14ac:dyDescent="0.35">
      <c r="A4782" s="76">
        <v>42064</v>
      </c>
      <c r="B4782">
        <v>0</v>
      </c>
      <c r="C4782" t="s">
        <v>62</v>
      </c>
      <c r="D4782" t="s">
        <v>283</v>
      </c>
      <c r="E4782" t="s">
        <v>12</v>
      </c>
    </row>
    <row r="4783" spans="1:5" hidden="1" x14ac:dyDescent="0.35">
      <c r="A4783" s="76">
        <v>42064</v>
      </c>
      <c r="B4783">
        <v>0</v>
      </c>
      <c r="C4783" t="s">
        <v>62</v>
      </c>
      <c r="D4783" t="s">
        <v>177</v>
      </c>
      <c r="E4783" t="s">
        <v>99</v>
      </c>
    </row>
    <row r="4784" spans="1:5" hidden="1" x14ac:dyDescent="0.35">
      <c r="A4784" s="76">
        <v>42064</v>
      </c>
      <c r="B4784">
        <v>0</v>
      </c>
      <c r="C4784" t="s">
        <v>55</v>
      </c>
      <c r="D4784" t="s">
        <v>284</v>
      </c>
      <c r="E4784" t="s">
        <v>12</v>
      </c>
    </row>
    <row r="4785" spans="1:5" hidden="1" x14ac:dyDescent="0.35">
      <c r="A4785" s="76">
        <v>42064</v>
      </c>
      <c r="B4785">
        <v>0</v>
      </c>
      <c r="C4785" t="s">
        <v>55</v>
      </c>
      <c r="D4785" t="s">
        <v>177</v>
      </c>
      <c r="E4785" t="s">
        <v>99</v>
      </c>
    </row>
    <row r="4786" spans="1:5" x14ac:dyDescent="0.35">
      <c r="A4786" s="76">
        <v>42095</v>
      </c>
      <c r="B4786">
        <v>0</v>
      </c>
      <c r="C4786" t="s">
        <v>305</v>
      </c>
      <c r="D4786" t="s">
        <v>46</v>
      </c>
      <c r="E4786" t="s">
        <v>12</v>
      </c>
    </row>
    <row r="4787" spans="1:5" x14ac:dyDescent="0.35">
      <c r="A4787" s="76">
        <v>42095</v>
      </c>
      <c r="B4787">
        <v>0</v>
      </c>
      <c r="C4787" t="s">
        <v>58</v>
      </c>
      <c r="D4787" t="s">
        <v>46</v>
      </c>
      <c r="E4787" t="s">
        <v>12</v>
      </c>
    </row>
    <row r="4788" spans="1:5" x14ac:dyDescent="0.35">
      <c r="A4788" s="76">
        <v>42095</v>
      </c>
      <c r="B4788">
        <v>0</v>
      </c>
      <c r="C4788" t="s">
        <v>57</v>
      </c>
      <c r="D4788" t="s">
        <v>46</v>
      </c>
      <c r="E4788" t="s">
        <v>12</v>
      </c>
    </row>
    <row r="4789" spans="1:5" x14ac:dyDescent="0.35">
      <c r="A4789" s="76">
        <v>42095</v>
      </c>
      <c r="B4789">
        <v>0</v>
      </c>
      <c r="C4789" t="s">
        <v>59</v>
      </c>
      <c r="D4789" t="s">
        <v>46</v>
      </c>
      <c r="E4789" t="s">
        <v>12</v>
      </c>
    </row>
    <row r="4790" spans="1:5" x14ac:dyDescent="0.35">
      <c r="A4790" s="76">
        <v>42095</v>
      </c>
      <c r="B4790">
        <v>0</v>
      </c>
      <c r="C4790" t="s">
        <v>318</v>
      </c>
      <c r="D4790" t="s">
        <v>46</v>
      </c>
      <c r="E4790" t="s">
        <v>12</v>
      </c>
    </row>
    <row r="4791" spans="1:5" x14ac:dyDescent="0.35">
      <c r="A4791" s="76">
        <v>42095</v>
      </c>
      <c r="B4791">
        <v>0</v>
      </c>
      <c r="C4791" t="s">
        <v>60</v>
      </c>
      <c r="D4791" t="s">
        <v>46</v>
      </c>
      <c r="E4791" t="s">
        <v>12</v>
      </c>
    </row>
    <row r="4792" spans="1:5" x14ac:dyDescent="0.35">
      <c r="A4792" s="76">
        <v>42095</v>
      </c>
      <c r="B4792">
        <v>0</v>
      </c>
      <c r="C4792" t="s">
        <v>76</v>
      </c>
      <c r="D4792" t="s">
        <v>46</v>
      </c>
      <c r="E4792" t="s">
        <v>12</v>
      </c>
    </row>
    <row r="4793" spans="1:5" x14ac:dyDescent="0.35">
      <c r="A4793" s="76">
        <v>42095</v>
      </c>
      <c r="B4793">
        <v>0</v>
      </c>
      <c r="C4793" t="s">
        <v>61</v>
      </c>
      <c r="D4793" t="s">
        <v>46</v>
      </c>
      <c r="E4793" t="s">
        <v>12</v>
      </c>
    </row>
    <row r="4794" spans="1:5" x14ac:dyDescent="0.35">
      <c r="A4794" s="76">
        <v>42095</v>
      </c>
      <c r="B4794">
        <v>0</v>
      </c>
      <c r="C4794" t="s">
        <v>55</v>
      </c>
      <c r="D4794" t="s">
        <v>46</v>
      </c>
      <c r="E4794" t="s">
        <v>9</v>
      </c>
    </row>
    <row r="4795" spans="1:5" x14ac:dyDescent="0.35">
      <c r="A4795" s="76">
        <v>42095</v>
      </c>
      <c r="B4795">
        <v>0</v>
      </c>
      <c r="C4795" t="s">
        <v>62</v>
      </c>
      <c r="D4795" t="s">
        <v>46</v>
      </c>
      <c r="E4795" t="s">
        <v>99</v>
      </c>
    </row>
    <row r="4796" spans="1:5" hidden="1" x14ac:dyDescent="0.35">
      <c r="A4796" s="76">
        <v>42095</v>
      </c>
      <c r="B4796">
        <v>0</v>
      </c>
      <c r="C4796" t="s">
        <v>93</v>
      </c>
      <c r="D4796" t="s">
        <v>45</v>
      </c>
      <c r="E4796" t="s">
        <v>9</v>
      </c>
    </row>
    <row r="4797" spans="1:5" hidden="1" x14ac:dyDescent="0.35">
      <c r="A4797" s="76">
        <v>42095</v>
      </c>
      <c r="B4797">
        <v>0</v>
      </c>
      <c r="C4797" t="s">
        <v>56</v>
      </c>
      <c r="D4797" t="s">
        <v>45</v>
      </c>
      <c r="E4797" t="s">
        <v>12</v>
      </c>
    </row>
    <row r="4798" spans="1:5" hidden="1" x14ac:dyDescent="0.35">
      <c r="A4798" s="76">
        <v>42095</v>
      </c>
      <c r="B4798">
        <v>0</v>
      </c>
      <c r="C4798" t="s">
        <v>58</v>
      </c>
      <c r="D4798" t="s">
        <v>45</v>
      </c>
      <c r="E4798" t="s">
        <v>12</v>
      </c>
    </row>
    <row r="4799" spans="1:5" hidden="1" x14ac:dyDescent="0.35">
      <c r="A4799" s="76">
        <v>42095</v>
      </c>
      <c r="B4799">
        <v>0</v>
      </c>
      <c r="C4799" t="s">
        <v>57</v>
      </c>
      <c r="D4799" t="s">
        <v>45</v>
      </c>
      <c r="E4799" t="s">
        <v>12</v>
      </c>
    </row>
    <row r="4800" spans="1:5" hidden="1" x14ac:dyDescent="0.35">
      <c r="A4800" s="76">
        <v>42095</v>
      </c>
      <c r="B4800">
        <v>0</v>
      </c>
      <c r="C4800" t="s">
        <v>59</v>
      </c>
      <c r="D4800" t="s">
        <v>45</v>
      </c>
      <c r="E4800" t="s">
        <v>12</v>
      </c>
    </row>
    <row r="4801" spans="1:5" hidden="1" x14ac:dyDescent="0.35">
      <c r="A4801" s="76">
        <v>42095</v>
      </c>
      <c r="B4801">
        <v>0</v>
      </c>
      <c r="C4801" t="s">
        <v>94</v>
      </c>
      <c r="D4801" t="s">
        <v>45</v>
      </c>
      <c r="E4801" t="s">
        <v>9</v>
      </c>
    </row>
    <row r="4802" spans="1:5" hidden="1" x14ac:dyDescent="0.35">
      <c r="A4802" s="76">
        <v>42095</v>
      </c>
      <c r="B4802">
        <v>0</v>
      </c>
      <c r="C4802" t="s">
        <v>60</v>
      </c>
      <c r="D4802" t="s">
        <v>45</v>
      </c>
      <c r="E4802" t="s">
        <v>12</v>
      </c>
    </row>
    <row r="4803" spans="1:5" hidden="1" x14ac:dyDescent="0.35">
      <c r="A4803" s="76">
        <v>42095</v>
      </c>
      <c r="B4803">
        <v>0</v>
      </c>
      <c r="C4803" t="s">
        <v>76</v>
      </c>
      <c r="D4803" t="s">
        <v>45</v>
      </c>
      <c r="E4803" t="s">
        <v>12</v>
      </c>
    </row>
    <row r="4804" spans="1:5" hidden="1" x14ac:dyDescent="0.35">
      <c r="A4804" s="76">
        <v>42095</v>
      </c>
      <c r="B4804">
        <v>0</v>
      </c>
      <c r="C4804" t="s">
        <v>61</v>
      </c>
      <c r="D4804" t="s">
        <v>45</v>
      </c>
      <c r="E4804" t="s">
        <v>12</v>
      </c>
    </row>
    <row r="4805" spans="1:5" hidden="1" x14ac:dyDescent="0.35">
      <c r="A4805" s="76">
        <v>42095</v>
      </c>
      <c r="B4805">
        <v>0</v>
      </c>
      <c r="C4805" t="s">
        <v>55</v>
      </c>
      <c r="D4805" t="s">
        <v>45</v>
      </c>
      <c r="E4805" t="s">
        <v>9</v>
      </c>
    </row>
    <row r="4806" spans="1:5" hidden="1" x14ac:dyDescent="0.35">
      <c r="A4806" s="76">
        <v>42095</v>
      </c>
      <c r="B4806">
        <v>0</v>
      </c>
      <c r="C4806" t="s">
        <v>62</v>
      </c>
      <c r="D4806" t="s">
        <v>45</v>
      </c>
      <c r="E4806" t="s">
        <v>99</v>
      </c>
    </row>
    <row r="4807" spans="1:5" hidden="1" x14ac:dyDescent="0.35">
      <c r="A4807" s="76">
        <v>42095</v>
      </c>
      <c r="B4807">
        <v>0</v>
      </c>
      <c r="C4807" t="s">
        <v>93</v>
      </c>
      <c r="D4807" t="s">
        <v>109</v>
      </c>
      <c r="E4807" t="s">
        <v>99</v>
      </c>
    </row>
    <row r="4808" spans="1:5" hidden="1" x14ac:dyDescent="0.35">
      <c r="A4808" s="76">
        <v>42095</v>
      </c>
      <c r="B4808">
        <v>0</v>
      </c>
      <c r="C4808" t="s">
        <v>94</v>
      </c>
      <c r="D4808" t="s">
        <v>109</v>
      </c>
      <c r="E4808" t="s">
        <v>99</v>
      </c>
    </row>
    <row r="4809" spans="1:5" hidden="1" x14ac:dyDescent="0.35">
      <c r="A4809" s="76">
        <v>42095</v>
      </c>
      <c r="B4809">
        <v>0</v>
      </c>
      <c r="C4809" t="s">
        <v>55</v>
      </c>
      <c r="D4809" t="s">
        <v>109</v>
      </c>
      <c r="E4809" t="s">
        <v>99</v>
      </c>
    </row>
    <row r="4810" spans="1:5" hidden="1" x14ac:dyDescent="0.35">
      <c r="A4810" s="76">
        <v>42095</v>
      </c>
      <c r="B4810">
        <v>0</v>
      </c>
      <c r="C4810" t="s">
        <v>62</v>
      </c>
      <c r="D4810" t="s">
        <v>109</v>
      </c>
      <c r="E4810" t="s">
        <v>99</v>
      </c>
    </row>
    <row r="4811" spans="1:5" hidden="1" x14ac:dyDescent="0.35">
      <c r="A4811" s="76">
        <v>42095</v>
      </c>
      <c r="B4811">
        <v>0</v>
      </c>
      <c r="C4811" t="s">
        <v>93</v>
      </c>
      <c r="D4811" t="s">
        <v>10</v>
      </c>
      <c r="E4811" t="s">
        <v>99</v>
      </c>
    </row>
    <row r="4812" spans="1:5" hidden="1" x14ac:dyDescent="0.35">
      <c r="A4812" s="76">
        <v>42095</v>
      </c>
      <c r="B4812">
        <v>0</v>
      </c>
      <c r="C4812" t="s">
        <v>94</v>
      </c>
      <c r="D4812" t="s">
        <v>10</v>
      </c>
      <c r="E4812" t="s">
        <v>99</v>
      </c>
    </row>
    <row r="4813" spans="1:5" hidden="1" x14ac:dyDescent="0.35">
      <c r="A4813" s="76">
        <v>42095</v>
      </c>
      <c r="B4813">
        <v>0</v>
      </c>
      <c r="C4813" t="s">
        <v>55</v>
      </c>
      <c r="D4813" t="s">
        <v>10</v>
      </c>
      <c r="E4813" t="s">
        <v>99</v>
      </c>
    </row>
    <row r="4814" spans="1:5" hidden="1" x14ac:dyDescent="0.35">
      <c r="A4814" s="76">
        <v>42095</v>
      </c>
      <c r="B4814">
        <v>0</v>
      </c>
      <c r="C4814" t="s">
        <v>62</v>
      </c>
      <c r="D4814" t="s">
        <v>10</v>
      </c>
      <c r="E4814" t="s">
        <v>99</v>
      </c>
    </row>
    <row r="4815" spans="1:5" hidden="1" x14ac:dyDescent="0.35">
      <c r="A4815" s="76">
        <v>42095</v>
      </c>
      <c r="B4815">
        <v>0</v>
      </c>
      <c r="C4815" t="s">
        <v>56</v>
      </c>
      <c r="D4815" t="s">
        <v>26</v>
      </c>
      <c r="E4815" t="s">
        <v>9</v>
      </c>
    </row>
    <row r="4816" spans="1:5" hidden="1" x14ac:dyDescent="0.35">
      <c r="A4816" s="76">
        <v>42095</v>
      </c>
      <c r="B4816">
        <v>0</v>
      </c>
      <c r="C4816" t="s">
        <v>58</v>
      </c>
      <c r="D4816" t="s">
        <v>26</v>
      </c>
      <c r="E4816" t="s">
        <v>9</v>
      </c>
    </row>
    <row r="4817" spans="1:5" hidden="1" x14ac:dyDescent="0.35">
      <c r="A4817" s="76">
        <v>42095</v>
      </c>
      <c r="B4817">
        <v>0</v>
      </c>
      <c r="C4817" t="s">
        <v>307</v>
      </c>
      <c r="D4817" t="s">
        <v>26</v>
      </c>
      <c r="E4817" t="s">
        <v>12</v>
      </c>
    </row>
    <row r="4818" spans="1:5" hidden="1" x14ac:dyDescent="0.35">
      <c r="A4818" s="76">
        <v>42095</v>
      </c>
      <c r="B4818">
        <v>0</v>
      </c>
      <c r="C4818" t="s">
        <v>59</v>
      </c>
      <c r="D4818" t="s">
        <v>26</v>
      </c>
      <c r="E4818" t="s">
        <v>9</v>
      </c>
    </row>
    <row r="4819" spans="1:5" hidden="1" x14ac:dyDescent="0.35">
      <c r="A4819" s="76">
        <v>42095</v>
      </c>
      <c r="B4819">
        <v>0</v>
      </c>
      <c r="C4819" t="s">
        <v>60</v>
      </c>
      <c r="D4819" t="s">
        <v>26</v>
      </c>
      <c r="E4819" t="s">
        <v>9</v>
      </c>
    </row>
    <row r="4820" spans="1:5" hidden="1" x14ac:dyDescent="0.35">
      <c r="A4820" s="76">
        <v>42095</v>
      </c>
      <c r="B4820">
        <v>0</v>
      </c>
      <c r="C4820" t="s">
        <v>76</v>
      </c>
      <c r="D4820" t="s">
        <v>26</v>
      </c>
      <c r="E4820" t="s">
        <v>9</v>
      </c>
    </row>
    <row r="4821" spans="1:5" hidden="1" x14ac:dyDescent="0.35">
      <c r="A4821" s="76">
        <v>42095</v>
      </c>
      <c r="B4821">
        <v>0</v>
      </c>
      <c r="C4821" t="s">
        <v>61</v>
      </c>
      <c r="D4821" t="s">
        <v>26</v>
      </c>
      <c r="E4821" t="s">
        <v>9</v>
      </c>
    </row>
    <row r="4822" spans="1:5" hidden="1" x14ac:dyDescent="0.35">
      <c r="A4822" s="76">
        <v>42095</v>
      </c>
      <c r="B4822">
        <v>0</v>
      </c>
      <c r="C4822" t="s">
        <v>55</v>
      </c>
      <c r="D4822" t="s">
        <v>26</v>
      </c>
      <c r="E4822" t="s">
        <v>9</v>
      </c>
    </row>
    <row r="4823" spans="1:5" hidden="1" x14ac:dyDescent="0.35">
      <c r="A4823" s="76">
        <v>42095</v>
      </c>
      <c r="B4823">
        <v>0</v>
      </c>
      <c r="C4823" t="s">
        <v>63</v>
      </c>
      <c r="D4823" t="s">
        <v>26</v>
      </c>
      <c r="E4823" t="s">
        <v>99</v>
      </c>
    </row>
    <row r="4824" spans="1:5" hidden="1" x14ac:dyDescent="0.35">
      <c r="A4824" s="76">
        <v>42095</v>
      </c>
      <c r="B4824">
        <v>0</v>
      </c>
      <c r="C4824" t="s">
        <v>123</v>
      </c>
      <c r="D4824" t="s">
        <v>26</v>
      </c>
      <c r="E4824" t="s">
        <v>99</v>
      </c>
    </row>
    <row r="4825" spans="1:5" hidden="1" x14ac:dyDescent="0.35">
      <c r="A4825" s="76">
        <v>42095</v>
      </c>
      <c r="B4825">
        <v>0</v>
      </c>
      <c r="C4825" t="s">
        <v>62</v>
      </c>
      <c r="D4825" t="s">
        <v>26</v>
      </c>
      <c r="E4825" t="s">
        <v>99</v>
      </c>
    </row>
    <row r="4826" spans="1:5" hidden="1" x14ac:dyDescent="0.35">
      <c r="A4826" s="76">
        <v>42095</v>
      </c>
      <c r="B4826">
        <v>1009.9450509999979</v>
      </c>
      <c r="C4826" t="s">
        <v>62</v>
      </c>
      <c r="D4826" t="s">
        <v>25</v>
      </c>
      <c r="E4826" t="s">
        <v>99</v>
      </c>
    </row>
    <row r="4827" spans="1:5" hidden="1" x14ac:dyDescent="0.35">
      <c r="A4827" s="76">
        <v>42095</v>
      </c>
      <c r="B4827">
        <v>33.577248999999945</v>
      </c>
      <c r="C4827" t="s">
        <v>55</v>
      </c>
      <c r="D4827" t="s">
        <v>25</v>
      </c>
      <c r="E4827" t="s">
        <v>99</v>
      </c>
    </row>
    <row r="4828" spans="1:5" hidden="1" x14ac:dyDescent="0.35">
      <c r="A4828" s="76">
        <v>42095</v>
      </c>
      <c r="B4828">
        <v>4444.8571900000024</v>
      </c>
      <c r="C4828" t="s">
        <v>63</v>
      </c>
      <c r="D4828" t="s">
        <v>25</v>
      </c>
      <c r="E4828" t="s">
        <v>99</v>
      </c>
    </row>
    <row r="4829" spans="1:5" hidden="1" x14ac:dyDescent="0.35">
      <c r="A4829" s="76">
        <v>42095</v>
      </c>
      <c r="B4829">
        <v>1796.2166070000021</v>
      </c>
      <c r="C4829" t="s">
        <v>56</v>
      </c>
      <c r="D4829" t="s">
        <v>25</v>
      </c>
      <c r="E4829" t="s">
        <v>99</v>
      </c>
    </row>
    <row r="4830" spans="1:5" hidden="1" x14ac:dyDescent="0.35">
      <c r="A4830" s="76">
        <v>42095</v>
      </c>
      <c r="B4830">
        <v>916.78487400000017</v>
      </c>
      <c r="C4830" t="s">
        <v>58</v>
      </c>
      <c r="D4830" t="s">
        <v>25</v>
      </c>
      <c r="E4830" t="s">
        <v>99</v>
      </c>
    </row>
    <row r="4831" spans="1:5" hidden="1" x14ac:dyDescent="0.35">
      <c r="A4831" s="76">
        <v>42095</v>
      </c>
      <c r="B4831">
        <v>983.05659100000094</v>
      </c>
      <c r="C4831" t="s">
        <v>60</v>
      </c>
      <c r="D4831" t="s">
        <v>25</v>
      </c>
      <c r="E4831" t="s">
        <v>99</v>
      </c>
    </row>
    <row r="4832" spans="1:5" hidden="1" x14ac:dyDescent="0.35">
      <c r="A4832" s="76">
        <v>42095</v>
      </c>
      <c r="B4832">
        <v>748.79911799999991</v>
      </c>
      <c r="C4832" t="s">
        <v>308</v>
      </c>
      <c r="D4832" t="s">
        <v>25</v>
      </c>
      <c r="E4832" t="s">
        <v>99</v>
      </c>
    </row>
    <row r="4833" spans="1:5" hidden="1" x14ac:dyDescent="0.35">
      <c r="A4833" s="76">
        <v>42095</v>
      </c>
      <c r="B4833">
        <v>3.7234579999999999</v>
      </c>
      <c r="C4833" t="s">
        <v>55</v>
      </c>
      <c r="D4833" t="s">
        <v>13</v>
      </c>
      <c r="E4833" t="s">
        <v>9</v>
      </c>
    </row>
    <row r="4834" spans="1:5" hidden="1" x14ac:dyDescent="0.35">
      <c r="A4834" s="76">
        <v>42095</v>
      </c>
      <c r="B4834">
        <v>0.51161100000000004</v>
      </c>
      <c r="C4834" t="s">
        <v>55</v>
      </c>
      <c r="D4834" t="s">
        <v>469</v>
      </c>
      <c r="E4834" t="s">
        <v>12</v>
      </c>
    </row>
    <row r="4835" spans="1:5" hidden="1" x14ac:dyDescent="0.35">
      <c r="A4835" s="76">
        <v>42095</v>
      </c>
      <c r="B4835">
        <v>5.3451360000000001</v>
      </c>
      <c r="C4835" t="s">
        <v>63</v>
      </c>
      <c r="D4835" t="s">
        <v>13</v>
      </c>
      <c r="E4835" t="s">
        <v>9</v>
      </c>
    </row>
    <row r="4836" spans="1:5" hidden="1" x14ac:dyDescent="0.35">
      <c r="A4836" s="76">
        <v>42095</v>
      </c>
      <c r="B4836">
        <v>1.2867930000000001</v>
      </c>
      <c r="C4836" t="s">
        <v>241</v>
      </c>
      <c r="D4836" t="s">
        <v>13</v>
      </c>
      <c r="E4836" t="s">
        <v>9</v>
      </c>
    </row>
    <row r="4837" spans="1:5" hidden="1" x14ac:dyDescent="0.35">
      <c r="A4837" s="76">
        <v>42095</v>
      </c>
      <c r="B4837">
        <v>2.8119000000000002E-2</v>
      </c>
      <c r="C4837" t="s">
        <v>62</v>
      </c>
      <c r="D4837" t="s">
        <v>470</v>
      </c>
      <c r="E4837" t="s">
        <v>12</v>
      </c>
    </row>
    <row r="4838" spans="1:5" hidden="1" x14ac:dyDescent="0.35">
      <c r="A4838" s="76">
        <v>42095</v>
      </c>
      <c r="B4838">
        <v>0</v>
      </c>
      <c r="C4838" t="s">
        <v>56</v>
      </c>
      <c r="D4838" t="s">
        <v>244</v>
      </c>
      <c r="E4838" t="s">
        <v>9</v>
      </c>
    </row>
    <row r="4839" spans="1:5" hidden="1" x14ac:dyDescent="0.35">
      <c r="A4839" s="76">
        <v>42095</v>
      </c>
      <c r="B4839">
        <v>0</v>
      </c>
      <c r="C4839" t="s">
        <v>58</v>
      </c>
      <c r="D4839" t="s">
        <v>244</v>
      </c>
      <c r="E4839" t="s">
        <v>9</v>
      </c>
    </row>
    <row r="4840" spans="1:5" hidden="1" x14ac:dyDescent="0.35">
      <c r="A4840" s="76">
        <v>42095</v>
      </c>
      <c r="B4840">
        <v>0</v>
      </c>
      <c r="C4840" t="s">
        <v>60</v>
      </c>
      <c r="D4840" t="s">
        <v>244</v>
      </c>
      <c r="E4840" t="s">
        <v>9</v>
      </c>
    </row>
    <row r="4841" spans="1:5" hidden="1" x14ac:dyDescent="0.35">
      <c r="A4841" s="76">
        <v>42095</v>
      </c>
      <c r="B4841">
        <v>0</v>
      </c>
      <c r="C4841" t="s">
        <v>308</v>
      </c>
      <c r="D4841" t="s">
        <v>244</v>
      </c>
      <c r="E4841" t="s">
        <v>12</v>
      </c>
    </row>
    <row r="4842" spans="1:5" hidden="1" x14ac:dyDescent="0.35">
      <c r="A4842" s="76">
        <v>42095</v>
      </c>
      <c r="B4842">
        <v>0</v>
      </c>
      <c r="C4842" t="s">
        <v>56</v>
      </c>
      <c r="D4842" t="s">
        <v>13</v>
      </c>
      <c r="E4842" t="s">
        <v>99</v>
      </c>
    </row>
    <row r="4843" spans="1:5" hidden="1" x14ac:dyDescent="0.35">
      <c r="A4843" s="76">
        <v>42095</v>
      </c>
      <c r="B4843">
        <v>0</v>
      </c>
      <c r="C4843" t="s">
        <v>58</v>
      </c>
      <c r="D4843" t="s">
        <v>13</v>
      </c>
      <c r="E4843" t="s">
        <v>99</v>
      </c>
    </row>
    <row r="4844" spans="1:5" hidden="1" x14ac:dyDescent="0.35">
      <c r="A4844" s="76">
        <v>42095</v>
      </c>
      <c r="B4844">
        <v>0</v>
      </c>
      <c r="C4844" t="s">
        <v>60</v>
      </c>
      <c r="D4844" t="s">
        <v>13</v>
      </c>
      <c r="E4844" t="s">
        <v>99</v>
      </c>
    </row>
    <row r="4845" spans="1:5" hidden="1" x14ac:dyDescent="0.35">
      <c r="A4845" s="76">
        <v>42095</v>
      </c>
      <c r="B4845">
        <v>0</v>
      </c>
      <c r="C4845" t="s">
        <v>308</v>
      </c>
      <c r="D4845" t="s">
        <v>13</v>
      </c>
      <c r="E4845" t="s">
        <v>99</v>
      </c>
    </row>
    <row r="4846" spans="1:5" hidden="1" x14ac:dyDescent="0.35">
      <c r="A4846" s="76">
        <v>42095</v>
      </c>
      <c r="B4846">
        <v>10.895116999999999</v>
      </c>
      <c r="C4846" t="s">
        <v>62</v>
      </c>
      <c r="D4846" t="s">
        <v>13</v>
      </c>
      <c r="E4846" t="s">
        <v>99</v>
      </c>
    </row>
    <row r="4847" spans="1:5" hidden="1" x14ac:dyDescent="0.35">
      <c r="A4847" s="76">
        <v>42095</v>
      </c>
      <c r="B4847">
        <v>1020.8401679999979</v>
      </c>
      <c r="C4847" t="s">
        <v>62</v>
      </c>
      <c r="D4847" t="s">
        <v>87</v>
      </c>
      <c r="E4847" t="s">
        <v>99</v>
      </c>
    </row>
    <row r="4848" spans="1:5" hidden="1" x14ac:dyDescent="0.35">
      <c r="A4848" s="76">
        <v>42095</v>
      </c>
      <c r="B4848">
        <v>80.109998000000004</v>
      </c>
      <c r="C4848" t="s">
        <v>62</v>
      </c>
      <c r="D4848" t="s">
        <v>316</v>
      </c>
      <c r="E4848" t="s">
        <v>99</v>
      </c>
    </row>
    <row r="4849" spans="1:5" hidden="1" x14ac:dyDescent="0.35">
      <c r="A4849" s="76">
        <v>42095</v>
      </c>
      <c r="B4849">
        <v>8.1303330000000003</v>
      </c>
      <c r="C4849" t="s">
        <v>55</v>
      </c>
      <c r="D4849" t="s">
        <v>316</v>
      </c>
      <c r="E4849" t="s">
        <v>12</v>
      </c>
    </row>
    <row r="4850" spans="1:5" hidden="1" x14ac:dyDescent="0.35">
      <c r="A4850" s="76">
        <v>42095</v>
      </c>
      <c r="B4850">
        <v>71.979664999999997</v>
      </c>
      <c r="C4850" t="s">
        <v>63</v>
      </c>
      <c r="D4850" t="s">
        <v>316</v>
      </c>
      <c r="E4850" t="s">
        <v>99</v>
      </c>
    </row>
    <row r="4851" spans="1:5" hidden="1" x14ac:dyDescent="0.35">
      <c r="A4851" s="76">
        <v>42095</v>
      </c>
      <c r="B4851">
        <v>28.727869999999999</v>
      </c>
      <c r="C4851" t="s">
        <v>56</v>
      </c>
      <c r="D4851" t="s">
        <v>316</v>
      </c>
      <c r="E4851" t="s">
        <v>12</v>
      </c>
    </row>
    <row r="4852" spans="1:5" hidden="1" x14ac:dyDescent="0.35">
      <c r="A4852" s="76">
        <v>42095</v>
      </c>
      <c r="B4852">
        <v>13.006371</v>
      </c>
      <c r="C4852" t="s">
        <v>58</v>
      </c>
      <c r="D4852" t="s">
        <v>316</v>
      </c>
      <c r="E4852" t="s">
        <v>12</v>
      </c>
    </row>
    <row r="4853" spans="1:5" hidden="1" x14ac:dyDescent="0.35">
      <c r="A4853" s="76">
        <v>42095</v>
      </c>
      <c r="B4853">
        <v>23.163333000000002</v>
      </c>
      <c r="C4853" t="s">
        <v>60</v>
      </c>
      <c r="D4853" t="s">
        <v>316</v>
      </c>
      <c r="E4853" t="s">
        <v>12</v>
      </c>
    </row>
    <row r="4854" spans="1:5" hidden="1" x14ac:dyDescent="0.35">
      <c r="A4854" s="76">
        <v>42095</v>
      </c>
      <c r="B4854">
        <v>7.0820910000000001</v>
      </c>
      <c r="C4854" t="s">
        <v>308</v>
      </c>
      <c r="D4854" t="s">
        <v>316</v>
      </c>
      <c r="E4854" t="s">
        <v>12</v>
      </c>
    </row>
    <row r="4855" spans="1:5" hidden="1" x14ac:dyDescent="0.35">
      <c r="A4855" s="76">
        <v>42095</v>
      </c>
      <c r="B4855">
        <v>-11.845829999999999</v>
      </c>
      <c r="C4855" t="s">
        <v>62</v>
      </c>
      <c r="D4855" t="s">
        <v>124</v>
      </c>
      <c r="E4855" t="s">
        <v>99</v>
      </c>
    </row>
    <row r="4856" spans="1:5" hidden="1" x14ac:dyDescent="0.35">
      <c r="A4856" s="76">
        <v>42095</v>
      </c>
      <c r="B4856">
        <v>-3.0066679999999999</v>
      </c>
      <c r="C4856" t="s">
        <v>55</v>
      </c>
      <c r="D4856" t="s">
        <v>124</v>
      </c>
      <c r="E4856" t="s">
        <v>9</v>
      </c>
    </row>
    <row r="4857" spans="1:5" hidden="1" x14ac:dyDescent="0.35">
      <c r="A4857" s="76">
        <v>42095</v>
      </c>
      <c r="B4857">
        <v>-8.839162</v>
      </c>
      <c r="C4857" t="s">
        <v>63</v>
      </c>
      <c r="D4857" t="s">
        <v>124</v>
      </c>
      <c r="E4857" t="s">
        <v>99</v>
      </c>
    </row>
    <row r="4858" spans="1:5" hidden="1" x14ac:dyDescent="0.35">
      <c r="A4858" s="76">
        <v>42095</v>
      </c>
      <c r="B4858">
        <v>-2.911813</v>
      </c>
      <c r="C4858" t="s">
        <v>56</v>
      </c>
      <c r="D4858" t="s">
        <v>124</v>
      </c>
      <c r="E4858" t="s">
        <v>9</v>
      </c>
    </row>
    <row r="4859" spans="1:5" hidden="1" x14ac:dyDescent="0.35">
      <c r="A4859" s="76">
        <v>42095</v>
      </c>
      <c r="B4859">
        <v>-0.80336399999999997</v>
      </c>
      <c r="C4859" t="s">
        <v>58</v>
      </c>
      <c r="D4859" t="s">
        <v>124</v>
      </c>
      <c r="E4859" t="s">
        <v>9</v>
      </c>
    </row>
    <row r="4860" spans="1:5" hidden="1" x14ac:dyDescent="0.35">
      <c r="A4860" s="76">
        <v>42095</v>
      </c>
      <c r="B4860">
        <v>0.72492299999999998</v>
      </c>
      <c r="C4860" t="s">
        <v>60</v>
      </c>
      <c r="D4860" t="s">
        <v>124</v>
      </c>
      <c r="E4860" t="s">
        <v>9</v>
      </c>
    </row>
    <row r="4861" spans="1:5" hidden="1" x14ac:dyDescent="0.35">
      <c r="A4861" s="76">
        <v>42095</v>
      </c>
      <c r="B4861">
        <v>-5.8489079999999998</v>
      </c>
      <c r="C4861" t="s">
        <v>308</v>
      </c>
      <c r="D4861" t="s">
        <v>124</v>
      </c>
      <c r="E4861" t="s">
        <v>12</v>
      </c>
    </row>
    <row r="4862" spans="1:5" hidden="1" x14ac:dyDescent="0.35">
      <c r="A4862" s="76">
        <v>42095</v>
      </c>
      <c r="B4862">
        <v>0</v>
      </c>
      <c r="C4862" t="s">
        <v>56</v>
      </c>
      <c r="D4862" t="s">
        <v>21</v>
      </c>
      <c r="E4862" t="s">
        <v>99</v>
      </c>
    </row>
    <row r="4863" spans="1:5" hidden="1" x14ac:dyDescent="0.35">
      <c r="A4863" s="76">
        <v>42095</v>
      </c>
      <c r="B4863">
        <v>0</v>
      </c>
      <c r="C4863" t="s">
        <v>58</v>
      </c>
      <c r="D4863" t="s">
        <v>21</v>
      </c>
      <c r="E4863" t="s">
        <v>99</v>
      </c>
    </row>
    <row r="4864" spans="1:5" hidden="1" x14ac:dyDescent="0.35">
      <c r="A4864" s="76">
        <v>42095</v>
      </c>
      <c r="B4864">
        <v>0</v>
      </c>
      <c r="C4864" t="s">
        <v>60</v>
      </c>
      <c r="D4864" t="s">
        <v>21</v>
      </c>
      <c r="E4864" t="s">
        <v>99</v>
      </c>
    </row>
    <row r="4865" spans="1:5" hidden="1" x14ac:dyDescent="0.35">
      <c r="A4865" s="76">
        <v>42095</v>
      </c>
      <c r="B4865">
        <v>0</v>
      </c>
      <c r="C4865" t="s">
        <v>308</v>
      </c>
      <c r="D4865" t="s">
        <v>21</v>
      </c>
      <c r="E4865" t="s">
        <v>99</v>
      </c>
    </row>
    <row r="4866" spans="1:5" hidden="1" x14ac:dyDescent="0.35">
      <c r="A4866" s="76">
        <v>42095</v>
      </c>
      <c r="B4866">
        <v>0</v>
      </c>
      <c r="C4866" t="s">
        <v>56</v>
      </c>
      <c r="D4866" t="s">
        <v>237</v>
      </c>
      <c r="E4866" t="s">
        <v>9</v>
      </c>
    </row>
    <row r="4867" spans="1:5" hidden="1" x14ac:dyDescent="0.35">
      <c r="A4867" s="76">
        <v>42095</v>
      </c>
      <c r="B4867">
        <v>0</v>
      </c>
      <c r="C4867" t="s">
        <v>58</v>
      </c>
      <c r="D4867" t="s">
        <v>237</v>
      </c>
      <c r="E4867" t="s">
        <v>9</v>
      </c>
    </row>
    <row r="4868" spans="1:5" hidden="1" x14ac:dyDescent="0.35">
      <c r="A4868" s="76">
        <v>42095</v>
      </c>
      <c r="B4868">
        <v>0</v>
      </c>
      <c r="C4868" t="s">
        <v>60</v>
      </c>
      <c r="D4868" t="s">
        <v>237</v>
      </c>
      <c r="E4868" t="s">
        <v>9</v>
      </c>
    </row>
    <row r="4869" spans="1:5" hidden="1" x14ac:dyDescent="0.35">
      <c r="A4869" s="76">
        <v>42095</v>
      </c>
      <c r="B4869">
        <v>0</v>
      </c>
      <c r="C4869" t="s">
        <v>308</v>
      </c>
      <c r="D4869" t="s">
        <v>237</v>
      </c>
      <c r="E4869" t="s">
        <v>12</v>
      </c>
    </row>
    <row r="4870" spans="1:5" hidden="1" x14ac:dyDescent="0.35">
      <c r="A4870" s="76">
        <v>42095</v>
      </c>
      <c r="B4870">
        <v>71.020647999999994</v>
      </c>
      <c r="C4870" t="s">
        <v>63</v>
      </c>
      <c r="D4870" t="s">
        <v>21</v>
      </c>
      <c r="E4870" t="s">
        <v>9</v>
      </c>
    </row>
    <row r="4871" spans="1:5" hidden="1" x14ac:dyDescent="0.35">
      <c r="A4871" s="76">
        <v>42095</v>
      </c>
      <c r="B4871">
        <v>1.000532</v>
      </c>
      <c r="C4871" t="s">
        <v>241</v>
      </c>
      <c r="D4871" t="s">
        <v>21</v>
      </c>
      <c r="E4871" t="s">
        <v>9</v>
      </c>
    </row>
    <row r="4872" spans="1:5" hidden="1" x14ac:dyDescent="0.35">
      <c r="A4872" s="76">
        <v>42095</v>
      </c>
      <c r="B4872">
        <v>0.17452999999999999</v>
      </c>
      <c r="C4872" t="s">
        <v>62</v>
      </c>
      <c r="D4872" t="s">
        <v>471</v>
      </c>
      <c r="E4872" t="s">
        <v>12</v>
      </c>
    </row>
    <row r="4873" spans="1:5" hidden="1" x14ac:dyDescent="0.35">
      <c r="A4873" s="76">
        <v>42095</v>
      </c>
      <c r="B4873">
        <v>3.030106</v>
      </c>
      <c r="C4873" t="s">
        <v>55</v>
      </c>
      <c r="D4873" t="s">
        <v>21</v>
      </c>
      <c r="E4873" t="s">
        <v>9</v>
      </c>
    </row>
    <row r="4874" spans="1:5" hidden="1" x14ac:dyDescent="0.35">
      <c r="A4874" s="76">
        <v>42095</v>
      </c>
      <c r="B4874">
        <v>0.60571299999999995</v>
      </c>
      <c r="C4874" t="s">
        <v>55</v>
      </c>
      <c r="D4874" t="s">
        <v>472</v>
      </c>
      <c r="E4874" t="s">
        <v>12</v>
      </c>
    </row>
    <row r="4875" spans="1:5" hidden="1" x14ac:dyDescent="0.35">
      <c r="A4875" s="76">
        <v>42095</v>
      </c>
      <c r="B4875">
        <v>75.831529000000003</v>
      </c>
      <c r="C4875" t="s">
        <v>62</v>
      </c>
      <c r="D4875" t="s">
        <v>21</v>
      </c>
      <c r="E4875" t="s">
        <v>99</v>
      </c>
    </row>
    <row r="4876" spans="1:5" hidden="1" x14ac:dyDescent="0.35">
      <c r="A4876" s="76">
        <v>42095</v>
      </c>
      <c r="B4876">
        <v>144.09569700000003</v>
      </c>
      <c r="C4876" t="s">
        <v>62</v>
      </c>
      <c r="D4876" t="s">
        <v>92</v>
      </c>
      <c r="E4876" t="s">
        <v>99</v>
      </c>
    </row>
    <row r="4877" spans="1:5" hidden="1" x14ac:dyDescent="0.35">
      <c r="A4877" s="76">
        <v>42095</v>
      </c>
      <c r="B4877">
        <v>876.74447099999793</v>
      </c>
      <c r="C4877" t="s">
        <v>62</v>
      </c>
      <c r="D4877" t="s">
        <v>27</v>
      </c>
      <c r="E4877" t="s">
        <v>99</v>
      </c>
    </row>
    <row r="4878" spans="1:5" hidden="1" x14ac:dyDescent="0.35">
      <c r="A4878" s="76">
        <v>42095</v>
      </c>
      <c r="B4878">
        <v>876.74447099999793</v>
      </c>
      <c r="C4878" t="s">
        <v>62</v>
      </c>
      <c r="D4878" t="s">
        <v>27</v>
      </c>
      <c r="E4878" t="s">
        <v>9</v>
      </c>
    </row>
    <row r="4879" spans="1:5" hidden="1" x14ac:dyDescent="0.35">
      <c r="A4879" s="76">
        <v>42095</v>
      </c>
      <c r="B4879">
        <v>29.052833999999944</v>
      </c>
      <c r="C4879" t="s">
        <v>55</v>
      </c>
      <c r="D4879" t="s">
        <v>27</v>
      </c>
      <c r="E4879" t="s">
        <v>99</v>
      </c>
    </row>
    <row r="4880" spans="1:5" hidden="1" x14ac:dyDescent="0.35">
      <c r="A4880" s="76">
        <v>42095</v>
      </c>
      <c r="B4880">
        <v>29.052833999999944</v>
      </c>
      <c r="C4880" t="s">
        <v>55</v>
      </c>
      <c r="D4880" t="s">
        <v>27</v>
      </c>
      <c r="E4880" t="s">
        <v>9</v>
      </c>
    </row>
    <row r="4881" spans="1:5" hidden="1" x14ac:dyDescent="0.35">
      <c r="A4881" s="76">
        <v>42095</v>
      </c>
      <c r="B4881">
        <v>4316.1810250000026</v>
      </c>
      <c r="C4881" t="s">
        <v>63</v>
      </c>
      <c r="D4881" t="s">
        <v>27</v>
      </c>
      <c r="E4881" t="s">
        <v>99</v>
      </c>
    </row>
    <row r="4882" spans="1:5" hidden="1" x14ac:dyDescent="0.35">
      <c r="A4882" s="76">
        <v>42095</v>
      </c>
      <c r="B4882">
        <v>1770.4005500000021</v>
      </c>
      <c r="C4882" t="s">
        <v>56</v>
      </c>
      <c r="D4882" t="s">
        <v>27</v>
      </c>
      <c r="E4882" t="s">
        <v>99</v>
      </c>
    </row>
    <row r="4883" spans="1:5" hidden="1" x14ac:dyDescent="0.35">
      <c r="A4883" s="76">
        <v>42095</v>
      </c>
      <c r="B4883">
        <v>904.58186700000022</v>
      </c>
      <c r="C4883" t="s">
        <v>58</v>
      </c>
      <c r="D4883" t="s">
        <v>27</v>
      </c>
      <c r="E4883" t="s">
        <v>99</v>
      </c>
    </row>
    <row r="4884" spans="1:5" hidden="1" x14ac:dyDescent="0.35">
      <c r="A4884" s="76">
        <v>42095</v>
      </c>
      <c r="B4884">
        <v>959.16833500000098</v>
      </c>
      <c r="C4884" t="s">
        <v>60</v>
      </c>
      <c r="D4884" t="s">
        <v>27</v>
      </c>
      <c r="E4884" t="s">
        <v>99</v>
      </c>
    </row>
    <row r="4885" spans="1:5" hidden="1" x14ac:dyDescent="0.35">
      <c r="A4885" s="76">
        <v>42095</v>
      </c>
      <c r="B4885">
        <v>747.56593499999997</v>
      </c>
      <c r="C4885" t="s">
        <v>308</v>
      </c>
      <c r="D4885" t="s">
        <v>27</v>
      </c>
      <c r="E4885" t="s">
        <v>99</v>
      </c>
    </row>
    <row r="4886" spans="1:5" hidden="1" x14ac:dyDescent="0.35">
      <c r="A4886" s="76">
        <v>42095</v>
      </c>
      <c r="B4886">
        <v>0</v>
      </c>
      <c r="C4886" t="s">
        <v>62</v>
      </c>
      <c r="D4886" t="s">
        <v>283</v>
      </c>
      <c r="E4886" t="s">
        <v>12</v>
      </c>
    </row>
    <row r="4887" spans="1:5" hidden="1" x14ac:dyDescent="0.35">
      <c r="A4887" s="76">
        <v>42095</v>
      </c>
      <c r="B4887">
        <v>0</v>
      </c>
      <c r="C4887" t="s">
        <v>62</v>
      </c>
      <c r="D4887" t="s">
        <v>177</v>
      </c>
      <c r="E4887" t="s">
        <v>99</v>
      </c>
    </row>
    <row r="4888" spans="1:5" hidden="1" x14ac:dyDescent="0.35">
      <c r="A4888" s="76">
        <v>42095</v>
      </c>
      <c r="B4888">
        <v>0</v>
      </c>
      <c r="C4888" t="s">
        <v>55</v>
      </c>
      <c r="D4888" t="s">
        <v>284</v>
      </c>
      <c r="E4888" t="s">
        <v>12</v>
      </c>
    </row>
    <row r="4889" spans="1:5" hidden="1" x14ac:dyDescent="0.35">
      <c r="A4889" s="76">
        <v>42095</v>
      </c>
      <c r="B4889">
        <v>0</v>
      </c>
      <c r="C4889" t="s">
        <v>55</v>
      </c>
      <c r="D4889" t="s">
        <v>177</v>
      </c>
      <c r="E4889" t="s">
        <v>99</v>
      </c>
    </row>
    <row r="4890" spans="1:5" x14ac:dyDescent="0.35">
      <c r="A4890" s="76">
        <v>42125</v>
      </c>
      <c r="B4890">
        <v>0</v>
      </c>
      <c r="C4890" t="s">
        <v>305</v>
      </c>
      <c r="D4890" t="s">
        <v>46</v>
      </c>
      <c r="E4890" t="s">
        <v>12</v>
      </c>
    </row>
    <row r="4891" spans="1:5" x14ac:dyDescent="0.35">
      <c r="A4891" s="76">
        <v>42125</v>
      </c>
      <c r="B4891">
        <v>0</v>
      </c>
      <c r="C4891" t="s">
        <v>58</v>
      </c>
      <c r="D4891" t="s">
        <v>46</v>
      </c>
      <c r="E4891" t="s">
        <v>12</v>
      </c>
    </row>
    <row r="4892" spans="1:5" x14ac:dyDescent="0.35">
      <c r="A4892" s="76">
        <v>42125</v>
      </c>
      <c r="B4892">
        <v>0</v>
      </c>
      <c r="C4892" t="s">
        <v>57</v>
      </c>
      <c r="D4892" t="s">
        <v>46</v>
      </c>
      <c r="E4892" t="s">
        <v>12</v>
      </c>
    </row>
    <row r="4893" spans="1:5" x14ac:dyDescent="0.35">
      <c r="A4893" s="76">
        <v>42125</v>
      </c>
      <c r="B4893">
        <v>0</v>
      </c>
      <c r="C4893" t="s">
        <v>59</v>
      </c>
      <c r="D4893" t="s">
        <v>46</v>
      </c>
      <c r="E4893" t="s">
        <v>12</v>
      </c>
    </row>
    <row r="4894" spans="1:5" x14ac:dyDescent="0.35">
      <c r="A4894" s="76">
        <v>42125</v>
      </c>
      <c r="B4894">
        <v>0</v>
      </c>
      <c r="C4894" t="s">
        <v>318</v>
      </c>
      <c r="D4894" t="s">
        <v>46</v>
      </c>
      <c r="E4894" t="s">
        <v>12</v>
      </c>
    </row>
    <row r="4895" spans="1:5" x14ac:dyDescent="0.35">
      <c r="A4895" s="76">
        <v>42125</v>
      </c>
      <c r="B4895">
        <v>0</v>
      </c>
      <c r="C4895" t="s">
        <v>60</v>
      </c>
      <c r="D4895" t="s">
        <v>46</v>
      </c>
      <c r="E4895" t="s">
        <v>12</v>
      </c>
    </row>
    <row r="4896" spans="1:5" x14ac:dyDescent="0.35">
      <c r="A4896" s="76">
        <v>42125</v>
      </c>
      <c r="B4896">
        <v>0</v>
      </c>
      <c r="C4896" t="s">
        <v>76</v>
      </c>
      <c r="D4896" t="s">
        <v>46</v>
      </c>
      <c r="E4896" t="s">
        <v>12</v>
      </c>
    </row>
    <row r="4897" spans="1:5" x14ac:dyDescent="0.35">
      <c r="A4897" s="76">
        <v>42125</v>
      </c>
      <c r="B4897">
        <v>0</v>
      </c>
      <c r="C4897" t="s">
        <v>61</v>
      </c>
      <c r="D4897" t="s">
        <v>46</v>
      </c>
      <c r="E4897" t="s">
        <v>12</v>
      </c>
    </row>
    <row r="4898" spans="1:5" x14ac:dyDescent="0.35">
      <c r="A4898" s="76">
        <v>42125</v>
      </c>
      <c r="B4898">
        <v>0</v>
      </c>
      <c r="C4898" t="s">
        <v>55</v>
      </c>
      <c r="D4898" t="s">
        <v>46</v>
      </c>
      <c r="E4898" t="s">
        <v>9</v>
      </c>
    </row>
    <row r="4899" spans="1:5" x14ac:dyDescent="0.35">
      <c r="A4899" s="76">
        <v>42125</v>
      </c>
      <c r="B4899">
        <v>0</v>
      </c>
      <c r="C4899" t="s">
        <v>62</v>
      </c>
      <c r="D4899" t="s">
        <v>46</v>
      </c>
      <c r="E4899" t="s">
        <v>99</v>
      </c>
    </row>
    <row r="4900" spans="1:5" hidden="1" x14ac:dyDescent="0.35">
      <c r="A4900" s="76">
        <v>42125</v>
      </c>
      <c r="B4900">
        <v>0</v>
      </c>
      <c r="C4900" t="s">
        <v>93</v>
      </c>
      <c r="D4900" t="s">
        <v>45</v>
      </c>
      <c r="E4900" t="s">
        <v>9</v>
      </c>
    </row>
    <row r="4901" spans="1:5" hidden="1" x14ac:dyDescent="0.35">
      <c r="A4901" s="76">
        <v>42125</v>
      </c>
      <c r="B4901">
        <v>0</v>
      </c>
      <c r="C4901" t="s">
        <v>56</v>
      </c>
      <c r="D4901" t="s">
        <v>45</v>
      </c>
      <c r="E4901" t="s">
        <v>12</v>
      </c>
    </row>
    <row r="4902" spans="1:5" hidden="1" x14ac:dyDescent="0.35">
      <c r="A4902" s="76">
        <v>42125</v>
      </c>
      <c r="B4902">
        <v>0</v>
      </c>
      <c r="C4902" t="s">
        <v>58</v>
      </c>
      <c r="D4902" t="s">
        <v>45</v>
      </c>
      <c r="E4902" t="s">
        <v>12</v>
      </c>
    </row>
    <row r="4903" spans="1:5" hidden="1" x14ac:dyDescent="0.35">
      <c r="A4903" s="76">
        <v>42125</v>
      </c>
      <c r="B4903">
        <v>0</v>
      </c>
      <c r="C4903" t="s">
        <v>57</v>
      </c>
      <c r="D4903" t="s">
        <v>45</v>
      </c>
      <c r="E4903" t="s">
        <v>12</v>
      </c>
    </row>
    <row r="4904" spans="1:5" hidden="1" x14ac:dyDescent="0.35">
      <c r="A4904" s="76">
        <v>42125</v>
      </c>
      <c r="B4904">
        <v>0</v>
      </c>
      <c r="C4904" t="s">
        <v>59</v>
      </c>
      <c r="D4904" t="s">
        <v>45</v>
      </c>
      <c r="E4904" t="s">
        <v>12</v>
      </c>
    </row>
    <row r="4905" spans="1:5" hidden="1" x14ac:dyDescent="0.35">
      <c r="A4905" s="76">
        <v>42125</v>
      </c>
      <c r="B4905">
        <v>0</v>
      </c>
      <c r="C4905" t="s">
        <v>94</v>
      </c>
      <c r="D4905" t="s">
        <v>45</v>
      </c>
      <c r="E4905" t="s">
        <v>9</v>
      </c>
    </row>
    <row r="4906" spans="1:5" hidden="1" x14ac:dyDescent="0.35">
      <c r="A4906" s="76">
        <v>42125</v>
      </c>
      <c r="B4906">
        <v>0</v>
      </c>
      <c r="C4906" t="s">
        <v>60</v>
      </c>
      <c r="D4906" t="s">
        <v>45</v>
      </c>
      <c r="E4906" t="s">
        <v>12</v>
      </c>
    </row>
    <row r="4907" spans="1:5" hidden="1" x14ac:dyDescent="0.35">
      <c r="A4907" s="76">
        <v>42125</v>
      </c>
      <c r="B4907">
        <v>0</v>
      </c>
      <c r="C4907" t="s">
        <v>76</v>
      </c>
      <c r="D4907" t="s">
        <v>45</v>
      </c>
      <c r="E4907" t="s">
        <v>12</v>
      </c>
    </row>
    <row r="4908" spans="1:5" hidden="1" x14ac:dyDescent="0.35">
      <c r="A4908" s="76">
        <v>42125</v>
      </c>
      <c r="B4908">
        <v>0</v>
      </c>
      <c r="C4908" t="s">
        <v>61</v>
      </c>
      <c r="D4908" t="s">
        <v>45</v>
      </c>
      <c r="E4908" t="s">
        <v>12</v>
      </c>
    </row>
    <row r="4909" spans="1:5" hidden="1" x14ac:dyDescent="0.35">
      <c r="A4909" s="76">
        <v>42125</v>
      </c>
      <c r="B4909">
        <v>0</v>
      </c>
      <c r="C4909" t="s">
        <v>55</v>
      </c>
      <c r="D4909" t="s">
        <v>45</v>
      </c>
      <c r="E4909" t="s">
        <v>9</v>
      </c>
    </row>
    <row r="4910" spans="1:5" hidden="1" x14ac:dyDescent="0.35">
      <c r="A4910" s="76">
        <v>42125</v>
      </c>
      <c r="B4910">
        <v>0</v>
      </c>
      <c r="C4910" t="s">
        <v>62</v>
      </c>
      <c r="D4910" t="s">
        <v>45</v>
      </c>
      <c r="E4910" t="s">
        <v>99</v>
      </c>
    </row>
    <row r="4911" spans="1:5" hidden="1" x14ac:dyDescent="0.35">
      <c r="A4911" s="76">
        <v>42125</v>
      </c>
      <c r="B4911">
        <v>0</v>
      </c>
      <c r="C4911" t="s">
        <v>93</v>
      </c>
      <c r="D4911" t="s">
        <v>109</v>
      </c>
      <c r="E4911" t="s">
        <v>99</v>
      </c>
    </row>
    <row r="4912" spans="1:5" hidden="1" x14ac:dyDescent="0.35">
      <c r="A4912" s="76">
        <v>42125</v>
      </c>
      <c r="B4912">
        <v>0</v>
      </c>
      <c r="C4912" t="s">
        <v>94</v>
      </c>
      <c r="D4912" t="s">
        <v>109</v>
      </c>
      <c r="E4912" t="s">
        <v>99</v>
      </c>
    </row>
    <row r="4913" spans="1:5" hidden="1" x14ac:dyDescent="0.35">
      <c r="A4913" s="76">
        <v>42125</v>
      </c>
      <c r="B4913">
        <v>0</v>
      </c>
      <c r="C4913" t="s">
        <v>55</v>
      </c>
      <c r="D4913" t="s">
        <v>109</v>
      </c>
      <c r="E4913" t="s">
        <v>99</v>
      </c>
    </row>
    <row r="4914" spans="1:5" hidden="1" x14ac:dyDescent="0.35">
      <c r="A4914" s="76">
        <v>42125</v>
      </c>
      <c r="B4914">
        <v>0</v>
      </c>
      <c r="C4914" t="s">
        <v>62</v>
      </c>
      <c r="D4914" t="s">
        <v>109</v>
      </c>
      <c r="E4914" t="s">
        <v>99</v>
      </c>
    </row>
    <row r="4915" spans="1:5" hidden="1" x14ac:dyDescent="0.35">
      <c r="A4915" s="76">
        <v>42125</v>
      </c>
      <c r="B4915">
        <v>0</v>
      </c>
      <c r="C4915" t="s">
        <v>93</v>
      </c>
      <c r="D4915" t="s">
        <v>10</v>
      </c>
      <c r="E4915" t="s">
        <v>99</v>
      </c>
    </row>
    <row r="4916" spans="1:5" hidden="1" x14ac:dyDescent="0.35">
      <c r="A4916" s="76">
        <v>42125</v>
      </c>
      <c r="B4916">
        <v>0</v>
      </c>
      <c r="C4916" t="s">
        <v>94</v>
      </c>
      <c r="D4916" t="s">
        <v>10</v>
      </c>
      <c r="E4916" t="s">
        <v>99</v>
      </c>
    </row>
    <row r="4917" spans="1:5" hidden="1" x14ac:dyDescent="0.35">
      <c r="A4917" s="76">
        <v>42125</v>
      </c>
      <c r="B4917">
        <v>0</v>
      </c>
      <c r="C4917" t="s">
        <v>55</v>
      </c>
      <c r="D4917" t="s">
        <v>10</v>
      </c>
      <c r="E4917" t="s">
        <v>99</v>
      </c>
    </row>
    <row r="4918" spans="1:5" hidden="1" x14ac:dyDescent="0.35">
      <c r="A4918" s="76">
        <v>42125</v>
      </c>
      <c r="B4918">
        <v>0</v>
      </c>
      <c r="C4918" t="s">
        <v>62</v>
      </c>
      <c r="D4918" t="s">
        <v>10</v>
      </c>
      <c r="E4918" t="s">
        <v>99</v>
      </c>
    </row>
    <row r="4919" spans="1:5" hidden="1" x14ac:dyDescent="0.35">
      <c r="A4919" s="76">
        <v>42125</v>
      </c>
      <c r="B4919">
        <v>0</v>
      </c>
      <c r="C4919" t="s">
        <v>56</v>
      </c>
      <c r="D4919" t="s">
        <v>26</v>
      </c>
      <c r="E4919" t="s">
        <v>9</v>
      </c>
    </row>
    <row r="4920" spans="1:5" hidden="1" x14ac:dyDescent="0.35">
      <c r="A4920" s="76">
        <v>42125</v>
      </c>
      <c r="B4920">
        <v>0</v>
      </c>
      <c r="C4920" t="s">
        <v>58</v>
      </c>
      <c r="D4920" t="s">
        <v>26</v>
      </c>
      <c r="E4920" t="s">
        <v>9</v>
      </c>
    </row>
    <row r="4921" spans="1:5" hidden="1" x14ac:dyDescent="0.35">
      <c r="A4921" s="76">
        <v>42125</v>
      </c>
      <c r="B4921">
        <v>0</v>
      </c>
      <c r="C4921" t="s">
        <v>307</v>
      </c>
      <c r="D4921" t="s">
        <v>26</v>
      </c>
      <c r="E4921" t="s">
        <v>12</v>
      </c>
    </row>
    <row r="4922" spans="1:5" hidden="1" x14ac:dyDescent="0.35">
      <c r="A4922" s="76">
        <v>42125</v>
      </c>
      <c r="B4922">
        <v>0</v>
      </c>
      <c r="C4922" t="s">
        <v>59</v>
      </c>
      <c r="D4922" t="s">
        <v>26</v>
      </c>
      <c r="E4922" t="s">
        <v>9</v>
      </c>
    </row>
    <row r="4923" spans="1:5" hidden="1" x14ac:dyDescent="0.35">
      <c r="A4923" s="76">
        <v>42125</v>
      </c>
      <c r="B4923">
        <v>0</v>
      </c>
      <c r="C4923" t="s">
        <v>60</v>
      </c>
      <c r="D4923" t="s">
        <v>26</v>
      </c>
      <c r="E4923" t="s">
        <v>9</v>
      </c>
    </row>
    <row r="4924" spans="1:5" hidden="1" x14ac:dyDescent="0.35">
      <c r="A4924" s="76">
        <v>42125</v>
      </c>
      <c r="B4924">
        <v>0</v>
      </c>
      <c r="C4924" t="s">
        <v>76</v>
      </c>
      <c r="D4924" t="s">
        <v>26</v>
      </c>
      <c r="E4924" t="s">
        <v>9</v>
      </c>
    </row>
    <row r="4925" spans="1:5" hidden="1" x14ac:dyDescent="0.35">
      <c r="A4925" s="76">
        <v>42125</v>
      </c>
      <c r="B4925">
        <v>0</v>
      </c>
      <c r="C4925" t="s">
        <v>61</v>
      </c>
      <c r="D4925" t="s">
        <v>26</v>
      </c>
      <c r="E4925" t="s">
        <v>9</v>
      </c>
    </row>
    <row r="4926" spans="1:5" hidden="1" x14ac:dyDescent="0.35">
      <c r="A4926" s="76">
        <v>42125</v>
      </c>
      <c r="B4926">
        <v>0</v>
      </c>
      <c r="C4926" t="s">
        <v>55</v>
      </c>
      <c r="D4926" t="s">
        <v>26</v>
      </c>
      <c r="E4926" t="s">
        <v>9</v>
      </c>
    </row>
    <row r="4927" spans="1:5" hidden="1" x14ac:dyDescent="0.35">
      <c r="A4927" s="76">
        <v>42125</v>
      </c>
      <c r="B4927">
        <v>0</v>
      </c>
      <c r="C4927" t="s">
        <v>63</v>
      </c>
      <c r="D4927" t="s">
        <v>26</v>
      </c>
      <c r="E4927" t="s">
        <v>99</v>
      </c>
    </row>
    <row r="4928" spans="1:5" hidden="1" x14ac:dyDescent="0.35">
      <c r="A4928" s="76">
        <v>42125</v>
      </c>
      <c r="B4928">
        <v>0</v>
      </c>
      <c r="C4928" t="s">
        <v>123</v>
      </c>
      <c r="D4928" t="s">
        <v>26</v>
      </c>
      <c r="E4928" t="s">
        <v>99</v>
      </c>
    </row>
    <row r="4929" spans="1:5" hidden="1" x14ac:dyDescent="0.35">
      <c r="A4929" s="76">
        <v>42125</v>
      </c>
      <c r="B4929">
        <v>0</v>
      </c>
      <c r="C4929" t="s">
        <v>62</v>
      </c>
      <c r="D4929" t="s">
        <v>26</v>
      </c>
      <c r="E4929" t="s">
        <v>99</v>
      </c>
    </row>
    <row r="4930" spans="1:5" hidden="1" x14ac:dyDescent="0.35">
      <c r="A4930" s="76">
        <v>42125</v>
      </c>
      <c r="B4930">
        <v>876.74447099999793</v>
      </c>
      <c r="C4930" t="s">
        <v>62</v>
      </c>
      <c r="D4930" t="s">
        <v>25</v>
      </c>
      <c r="E4930" t="s">
        <v>99</v>
      </c>
    </row>
    <row r="4931" spans="1:5" hidden="1" x14ac:dyDescent="0.35">
      <c r="A4931" s="76">
        <v>42125</v>
      </c>
      <c r="B4931">
        <v>29.052833999999944</v>
      </c>
      <c r="C4931" t="s">
        <v>55</v>
      </c>
      <c r="D4931" t="s">
        <v>25</v>
      </c>
      <c r="E4931" t="s">
        <v>99</v>
      </c>
    </row>
    <row r="4932" spans="1:5" hidden="1" x14ac:dyDescent="0.35">
      <c r="A4932" s="76">
        <v>42125</v>
      </c>
      <c r="B4932">
        <v>4381.7166870000028</v>
      </c>
      <c r="C4932" t="s">
        <v>63</v>
      </c>
      <c r="D4932" t="s">
        <v>25</v>
      </c>
      <c r="E4932" t="s">
        <v>99</v>
      </c>
    </row>
    <row r="4933" spans="1:5" hidden="1" x14ac:dyDescent="0.35">
      <c r="A4933" s="76">
        <v>42125</v>
      </c>
      <c r="B4933">
        <v>1770.4005500000021</v>
      </c>
      <c r="C4933" t="s">
        <v>56</v>
      </c>
      <c r="D4933" t="s">
        <v>25</v>
      </c>
      <c r="E4933" t="s">
        <v>99</v>
      </c>
    </row>
    <row r="4934" spans="1:5" hidden="1" x14ac:dyDescent="0.35">
      <c r="A4934" s="76">
        <v>42125</v>
      </c>
      <c r="B4934">
        <v>904.58186700000022</v>
      </c>
      <c r="C4934" t="s">
        <v>58</v>
      </c>
      <c r="D4934" t="s">
        <v>25</v>
      </c>
      <c r="E4934" t="s">
        <v>99</v>
      </c>
    </row>
    <row r="4935" spans="1:5" hidden="1" x14ac:dyDescent="0.35">
      <c r="A4935" s="76">
        <v>42125</v>
      </c>
      <c r="B4935">
        <v>959.16833500000098</v>
      </c>
      <c r="C4935" t="s">
        <v>60</v>
      </c>
      <c r="D4935" t="s">
        <v>25</v>
      </c>
      <c r="E4935" t="s">
        <v>99</v>
      </c>
    </row>
    <row r="4936" spans="1:5" hidden="1" x14ac:dyDescent="0.35">
      <c r="A4936" s="76">
        <v>42125</v>
      </c>
      <c r="B4936">
        <v>747.56593499999997</v>
      </c>
      <c r="C4936" t="s">
        <v>308</v>
      </c>
      <c r="D4936" t="s">
        <v>25</v>
      </c>
      <c r="E4936" t="s">
        <v>99</v>
      </c>
    </row>
    <row r="4937" spans="1:5" hidden="1" x14ac:dyDescent="0.35">
      <c r="A4937" s="76">
        <v>42125</v>
      </c>
      <c r="B4937">
        <v>3.1722549999999998</v>
      </c>
      <c r="C4937" t="s">
        <v>55</v>
      </c>
      <c r="D4937" t="s">
        <v>13</v>
      </c>
      <c r="E4937" t="s">
        <v>9</v>
      </c>
    </row>
    <row r="4938" spans="1:5" hidden="1" x14ac:dyDescent="0.35">
      <c r="A4938" s="76">
        <v>42125</v>
      </c>
      <c r="B4938">
        <v>0.70520700000000003</v>
      </c>
      <c r="C4938" t="s">
        <v>55</v>
      </c>
      <c r="D4938" t="s">
        <v>469</v>
      </c>
      <c r="E4938" t="s">
        <v>12</v>
      </c>
    </row>
    <row r="4939" spans="1:5" hidden="1" x14ac:dyDescent="0.35">
      <c r="A4939" s="76">
        <v>42125</v>
      </c>
      <c r="B4939">
        <v>5.1170920000000004</v>
      </c>
      <c r="C4939" t="s">
        <v>63</v>
      </c>
      <c r="D4939" t="s">
        <v>13</v>
      </c>
      <c r="E4939" t="s">
        <v>9</v>
      </c>
    </row>
    <row r="4940" spans="1:5" hidden="1" x14ac:dyDescent="0.35">
      <c r="A4940" s="76">
        <v>42125</v>
      </c>
      <c r="B4940">
        <v>1.1834309999999999</v>
      </c>
      <c r="C4940" t="s">
        <v>241</v>
      </c>
      <c r="D4940" t="s">
        <v>13</v>
      </c>
      <c r="E4940" t="s">
        <v>9</v>
      </c>
    </row>
    <row r="4941" spans="1:5" hidden="1" x14ac:dyDescent="0.35">
      <c r="A4941" s="76">
        <v>42125</v>
      </c>
      <c r="B4941">
        <v>0.14922299999999999</v>
      </c>
      <c r="C4941" t="s">
        <v>62</v>
      </c>
      <c r="D4941" t="s">
        <v>470</v>
      </c>
      <c r="E4941" t="s">
        <v>12</v>
      </c>
    </row>
    <row r="4942" spans="1:5" hidden="1" x14ac:dyDescent="0.35">
      <c r="A4942" s="76">
        <v>42125</v>
      </c>
      <c r="B4942">
        <v>0</v>
      </c>
      <c r="C4942" t="s">
        <v>56</v>
      </c>
      <c r="D4942" t="s">
        <v>244</v>
      </c>
      <c r="E4942" t="s">
        <v>9</v>
      </c>
    </row>
    <row r="4943" spans="1:5" hidden="1" x14ac:dyDescent="0.35">
      <c r="A4943" s="76">
        <v>42125</v>
      </c>
      <c r="B4943">
        <v>0</v>
      </c>
      <c r="C4943" t="s">
        <v>58</v>
      </c>
      <c r="D4943" t="s">
        <v>244</v>
      </c>
      <c r="E4943" t="s">
        <v>9</v>
      </c>
    </row>
    <row r="4944" spans="1:5" hidden="1" x14ac:dyDescent="0.35">
      <c r="A4944" s="76">
        <v>42125</v>
      </c>
      <c r="B4944">
        <v>0</v>
      </c>
      <c r="C4944" t="s">
        <v>60</v>
      </c>
      <c r="D4944" t="s">
        <v>244</v>
      </c>
      <c r="E4944" t="s">
        <v>9</v>
      </c>
    </row>
    <row r="4945" spans="1:5" hidden="1" x14ac:dyDescent="0.35">
      <c r="A4945" s="76">
        <v>42125</v>
      </c>
      <c r="B4945">
        <v>0</v>
      </c>
      <c r="C4945" t="s">
        <v>308</v>
      </c>
      <c r="D4945" t="s">
        <v>244</v>
      </c>
      <c r="E4945" t="s">
        <v>12</v>
      </c>
    </row>
    <row r="4946" spans="1:5" hidden="1" x14ac:dyDescent="0.35">
      <c r="A4946" s="76">
        <v>42125</v>
      </c>
      <c r="B4946">
        <v>0</v>
      </c>
      <c r="C4946" t="s">
        <v>56</v>
      </c>
      <c r="D4946" t="s">
        <v>13</v>
      </c>
      <c r="E4946" t="s">
        <v>99</v>
      </c>
    </row>
    <row r="4947" spans="1:5" hidden="1" x14ac:dyDescent="0.35">
      <c r="A4947" s="76">
        <v>42125</v>
      </c>
      <c r="B4947">
        <v>0</v>
      </c>
      <c r="C4947" t="s">
        <v>58</v>
      </c>
      <c r="D4947" t="s">
        <v>13</v>
      </c>
      <c r="E4947" t="s">
        <v>99</v>
      </c>
    </row>
    <row r="4948" spans="1:5" hidden="1" x14ac:dyDescent="0.35">
      <c r="A4948" s="76">
        <v>42125</v>
      </c>
      <c r="B4948">
        <v>0</v>
      </c>
      <c r="C4948" t="s">
        <v>60</v>
      </c>
      <c r="D4948" t="s">
        <v>13</v>
      </c>
      <c r="E4948" t="s">
        <v>99</v>
      </c>
    </row>
    <row r="4949" spans="1:5" hidden="1" x14ac:dyDescent="0.35">
      <c r="A4949" s="76">
        <v>42125</v>
      </c>
      <c r="B4949">
        <v>0</v>
      </c>
      <c r="C4949" t="s">
        <v>308</v>
      </c>
      <c r="D4949" t="s">
        <v>13</v>
      </c>
      <c r="E4949" t="s">
        <v>99</v>
      </c>
    </row>
    <row r="4950" spans="1:5" hidden="1" x14ac:dyDescent="0.35">
      <c r="A4950" s="76">
        <v>42125</v>
      </c>
      <c r="B4950">
        <v>10.327208000000001</v>
      </c>
      <c r="C4950" t="s">
        <v>62</v>
      </c>
      <c r="D4950" t="s">
        <v>13</v>
      </c>
      <c r="E4950" t="s">
        <v>99</v>
      </c>
    </row>
    <row r="4951" spans="1:5" hidden="1" x14ac:dyDescent="0.35">
      <c r="A4951" s="76">
        <v>42125</v>
      </c>
      <c r="B4951">
        <v>887.07167899999797</v>
      </c>
      <c r="C4951" t="s">
        <v>62</v>
      </c>
      <c r="D4951" t="s">
        <v>87</v>
      </c>
      <c r="E4951" t="s">
        <v>99</v>
      </c>
    </row>
    <row r="4952" spans="1:5" hidden="1" x14ac:dyDescent="0.35">
      <c r="A4952" s="76">
        <v>42125</v>
      </c>
      <c r="B4952">
        <v>80.109998000000004</v>
      </c>
      <c r="C4952" t="s">
        <v>62</v>
      </c>
      <c r="D4952" t="s">
        <v>316</v>
      </c>
      <c r="E4952" t="s">
        <v>99</v>
      </c>
    </row>
    <row r="4953" spans="1:5" hidden="1" x14ac:dyDescent="0.35">
      <c r="A4953" s="76">
        <v>42125</v>
      </c>
      <c r="B4953">
        <v>8.1303330000000003</v>
      </c>
      <c r="C4953" t="s">
        <v>55</v>
      </c>
      <c r="D4953" t="s">
        <v>316</v>
      </c>
      <c r="E4953" t="s">
        <v>12</v>
      </c>
    </row>
    <row r="4954" spans="1:5" hidden="1" x14ac:dyDescent="0.35">
      <c r="A4954" s="76">
        <v>42125</v>
      </c>
      <c r="B4954">
        <v>71.979664999999997</v>
      </c>
      <c r="C4954" t="s">
        <v>63</v>
      </c>
      <c r="D4954" t="s">
        <v>316</v>
      </c>
      <c r="E4954" t="s">
        <v>99</v>
      </c>
    </row>
    <row r="4955" spans="1:5" hidden="1" x14ac:dyDescent="0.35">
      <c r="A4955" s="76">
        <v>42125</v>
      </c>
      <c r="B4955">
        <v>28.727869999999999</v>
      </c>
      <c r="C4955" t="s">
        <v>56</v>
      </c>
      <c r="D4955" t="s">
        <v>316</v>
      </c>
      <c r="E4955" t="s">
        <v>12</v>
      </c>
    </row>
    <row r="4956" spans="1:5" hidden="1" x14ac:dyDescent="0.35">
      <c r="A4956" s="76">
        <v>42125</v>
      </c>
      <c r="B4956">
        <v>13.006371</v>
      </c>
      <c r="C4956" t="s">
        <v>58</v>
      </c>
      <c r="D4956" t="s">
        <v>316</v>
      </c>
      <c r="E4956" t="s">
        <v>12</v>
      </c>
    </row>
    <row r="4957" spans="1:5" hidden="1" x14ac:dyDescent="0.35">
      <c r="A4957" s="76">
        <v>42125</v>
      </c>
      <c r="B4957">
        <v>23.163333000000002</v>
      </c>
      <c r="C4957" t="s">
        <v>60</v>
      </c>
      <c r="D4957" t="s">
        <v>316</v>
      </c>
      <c r="E4957" t="s">
        <v>12</v>
      </c>
    </row>
    <row r="4958" spans="1:5" hidden="1" x14ac:dyDescent="0.35">
      <c r="A4958" s="76">
        <v>42125</v>
      </c>
      <c r="B4958">
        <v>7.0820910000000001</v>
      </c>
      <c r="C4958" t="s">
        <v>308</v>
      </c>
      <c r="D4958" t="s">
        <v>316</v>
      </c>
      <c r="E4958" t="s">
        <v>12</v>
      </c>
    </row>
    <row r="4959" spans="1:5" hidden="1" x14ac:dyDescent="0.35">
      <c r="A4959" s="76">
        <v>42125</v>
      </c>
      <c r="B4959">
        <v>-11.845829999999999</v>
      </c>
      <c r="C4959" t="s">
        <v>62</v>
      </c>
      <c r="D4959" t="s">
        <v>124</v>
      </c>
      <c r="E4959" t="s">
        <v>99</v>
      </c>
    </row>
    <row r="4960" spans="1:5" hidden="1" x14ac:dyDescent="0.35">
      <c r="A4960" s="76">
        <v>42125</v>
      </c>
      <c r="B4960">
        <v>-3.0066679999999999</v>
      </c>
      <c r="C4960" t="s">
        <v>55</v>
      </c>
      <c r="D4960" t="s">
        <v>124</v>
      </c>
      <c r="E4960" t="s">
        <v>9</v>
      </c>
    </row>
    <row r="4961" spans="1:5" hidden="1" x14ac:dyDescent="0.35">
      <c r="A4961" s="76">
        <v>42125</v>
      </c>
      <c r="B4961">
        <v>-8.839162</v>
      </c>
      <c r="C4961" t="s">
        <v>63</v>
      </c>
      <c r="D4961" t="s">
        <v>124</v>
      </c>
      <c r="E4961" t="s">
        <v>99</v>
      </c>
    </row>
    <row r="4962" spans="1:5" hidden="1" x14ac:dyDescent="0.35">
      <c r="A4962" s="76">
        <v>42125</v>
      </c>
      <c r="B4962">
        <v>-2.911813</v>
      </c>
      <c r="C4962" t="s">
        <v>56</v>
      </c>
      <c r="D4962" t="s">
        <v>124</v>
      </c>
      <c r="E4962" t="s">
        <v>9</v>
      </c>
    </row>
    <row r="4963" spans="1:5" hidden="1" x14ac:dyDescent="0.35">
      <c r="A4963" s="76">
        <v>42125</v>
      </c>
      <c r="B4963">
        <v>-0.80336399999999997</v>
      </c>
      <c r="C4963" t="s">
        <v>58</v>
      </c>
      <c r="D4963" t="s">
        <v>124</v>
      </c>
      <c r="E4963" t="s">
        <v>9</v>
      </c>
    </row>
    <row r="4964" spans="1:5" hidden="1" x14ac:dyDescent="0.35">
      <c r="A4964" s="76">
        <v>42125</v>
      </c>
      <c r="B4964">
        <v>0.72492299999999998</v>
      </c>
      <c r="C4964" t="s">
        <v>60</v>
      </c>
      <c r="D4964" t="s">
        <v>124</v>
      </c>
      <c r="E4964" t="s">
        <v>9</v>
      </c>
    </row>
    <row r="4965" spans="1:5" hidden="1" x14ac:dyDescent="0.35">
      <c r="A4965" s="76">
        <v>42125</v>
      </c>
      <c r="B4965">
        <v>-5.8489079999999998</v>
      </c>
      <c r="C4965" t="s">
        <v>308</v>
      </c>
      <c r="D4965" t="s">
        <v>124</v>
      </c>
      <c r="E4965" t="s">
        <v>12</v>
      </c>
    </row>
    <row r="4966" spans="1:5" hidden="1" x14ac:dyDescent="0.35">
      <c r="A4966" s="76">
        <v>42125</v>
      </c>
      <c r="B4966">
        <v>0</v>
      </c>
      <c r="C4966" t="s">
        <v>56</v>
      </c>
      <c r="D4966" t="s">
        <v>21</v>
      </c>
      <c r="E4966" t="s">
        <v>99</v>
      </c>
    </row>
    <row r="4967" spans="1:5" hidden="1" x14ac:dyDescent="0.35">
      <c r="A4967" s="76">
        <v>42125</v>
      </c>
      <c r="B4967">
        <v>0</v>
      </c>
      <c r="C4967" t="s">
        <v>58</v>
      </c>
      <c r="D4967" t="s">
        <v>21</v>
      </c>
      <c r="E4967" t="s">
        <v>99</v>
      </c>
    </row>
    <row r="4968" spans="1:5" hidden="1" x14ac:dyDescent="0.35">
      <c r="A4968" s="76">
        <v>42125</v>
      </c>
      <c r="B4968">
        <v>0</v>
      </c>
      <c r="C4968" t="s">
        <v>60</v>
      </c>
      <c r="D4968" t="s">
        <v>21</v>
      </c>
      <c r="E4968" t="s">
        <v>99</v>
      </c>
    </row>
    <row r="4969" spans="1:5" hidden="1" x14ac:dyDescent="0.35">
      <c r="A4969" s="76">
        <v>42125</v>
      </c>
      <c r="B4969">
        <v>0</v>
      </c>
      <c r="C4969" t="s">
        <v>308</v>
      </c>
      <c r="D4969" t="s">
        <v>21</v>
      </c>
      <c r="E4969" t="s">
        <v>99</v>
      </c>
    </row>
    <row r="4970" spans="1:5" hidden="1" x14ac:dyDescent="0.35">
      <c r="A4970" s="76">
        <v>42125</v>
      </c>
      <c r="B4970">
        <v>0</v>
      </c>
      <c r="C4970" t="s">
        <v>56</v>
      </c>
      <c r="D4970" t="s">
        <v>237</v>
      </c>
      <c r="E4970" t="s">
        <v>9</v>
      </c>
    </row>
    <row r="4971" spans="1:5" hidden="1" x14ac:dyDescent="0.35">
      <c r="A4971" s="76">
        <v>42125</v>
      </c>
      <c r="B4971">
        <v>0</v>
      </c>
      <c r="C4971" t="s">
        <v>58</v>
      </c>
      <c r="D4971" t="s">
        <v>237</v>
      </c>
      <c r="E4971" t="s">
        <v>9</v>
      </c>
    </row>
    <row r="4972" spans="1:5" hidden="1" x14ac:dyDescent="0.35">
      <c r="A4972" s="76">
        <v>42125</v>
      </c>
      <c r="B4972">
        <v>0</v>
      </c>
      <c r="C4972" t="s">
        <v>60</v>
      </c>
      <c r="D4972" t="s">
        <v>237</v>
      </c>
      <c r="E4972" t="s">
        <v>9</v>
      </c>
    </row>
    <row r="4973" spans="1:5" hidden="1" x14ac:dyDescent="0.35">
      <c r="A4973" s="76">
        <v>42125</v>
      </c>
      <c r="B4973">
        <v>0</v>
      </c>
      <c r="C4973" t="s">
        <v>308</v>
      </c>
      <c r="D4973" t="s">
        <v>237</v>
      </c>
      <c r="E4973" t="s">
        <v>12</v>
      </c>
    </row>
    <row r="4974" spans="1:5" hidden="1" x14ac:dyDescent="0.35">
      <c r="A4974" s="76">
        <v>42125</v>
      </c>
      <c r="B4974">
        <v>62.970874999999999</v>
      </c>
      <c r="C4974" t="s">
        <v>63</v>
      </c>
      <c r="D4974" t="s">
        <v>21</v>
      </c>
      <c r="E4974" t="s">
        <v>9</v>
      </c>
    </row>
    <row r="4975" spans="1:5" hidden="1" x14ac:dyDescent="0.35">
      <c r="A4975" s="76">
        <v>42125</v>
      </c>
      <c r="B4975">
        <v>1.211819</v>
      </c>
      <c r="C4975" t="s">
        <v>241</v>
      </c>
      <c r="D4975" t="s">
        <v>21</v>
      </c>
      <c r="E4975" t="s">
        <v>9</v>
      </c>
    </row>
    <row r="4976" spans="1:5" hidden="1" x14ac:dyDescent="0.35">
      <c r="A4976" s="76">
        <v>42125</v>
      </c>
      <c r="B4976">
        <v>8.1004000000000007E-2</v>
      </c>
      <c r="C4976" t="s">
        <v>62</v>
      </c>
      <c r="D4976" t="s">
        <v>471</v>
      </c>
      <c r="E4976" t="s">
        <v>12</v>
      </c>
    </row>
    <row r="4977" spans="1:5" hidden="1" x14ac:dyDescent="0.35">
      <c r="A4977" s="76">
        <v>42125</v>
      </c>
      <c r="B4977">
        <v>1.5285010000000001</v>
      </c>
      <c r="C4977" t="s">
        <v>55</v>
      </c>
      <c r="D4977" t="s">
        <v>21</v>
      </c>
      <c r="E4977" t="s">
        <v>9</v>
      </c>
    </row>
    <row r="4978" spans="1:5" hidden="1" x14ac:dyDescent="0.35">
      <c r="A4978" s="76">
        <v>42125</v>
      </c>
      <c r="B4978">
        <v>0.62212000000000001</v>
      </c>
      <c r="C4978" t="s">
        <v>55</v>
      </c>
      <c r="D4978" t="s">
        <v>472</v>
      </c>
      <c r="E4978" t="s">
        <v>12</v>
      </c>
    </row>
    <row r="4979" spans="1:5" hidden="1" x14ac:dyDescent="0.35">
      <c r="A4979" s="76">
        <v>42125</v>
      </c>
      <c r="B4979">
        <v>66.414318999999992</v>
      </c>
      <c r="C4979" t="s">
        <v>62</v>
      </c>
      <c r="D4979" t="s">
        <v>21</v>
      </c>
      <c r="E4979" t="s">
        <v>99</v>
      </c>
    </row>
    <row r="4980" spans="1:5" hidden="1" x14ac:dyDescent="0.35">
      <c r="A4980" s="76">
        <v>42125</v>
      </c>
      <c r="B4980">
        <v>134.67848700000002</v>
      </c>
      <c r="C4980" t="s">
        <v>62</v>
      </c>
      <c r="D4980" t="s">
        <v>92</v>
      </c>
      <c r="E4980" t="s">
        <v>99</v>
      </c>
    </row>
    <row r="4981" spans="1:5" hidden="1" x14ac:dyDescent="0.35">
      <c r="A4981" s="76">
        <v>42125</v>
      </c>
      <c r="B4981">
        <v>752.39319199999795</v>
      </c>
      <c r="C4981" t="s">
        <v>62</v>
      </c>
      <c r="D4981" t="s">
        <v>27</v>
      </c>
      <c r="E4981" t="s">
        <v>99</v>
      </c>
    </row>
    <row r="4982" spans="1:5" hidden="1" x14ac:dyDescent="0.35">
      <c r="A4982" s="76">
        <v>42125</v>
      </c>
      <c r="B4982">
        <v>752.39319199999795</v>
      </c>
      <c r="C4982" t="s">
        <v>62</v>
      </c>
      <c r="D4982" t="s">
        <v>27</v>
      </c>
      <c r="E4982" t="s">
        <v>9</v>
      </c>
    </row>
    <row r="4983" spans="1:5" hidden="1" x14ac:dyDescent="0.35">
      <c r="A4983" s="76">
        <v>42125</v>
      </c>
      <c r="B4983">
        <v>25.656009999999945</v>
      </c>
      <c r="C4983" t="s">
        <v>55</v>
      </c>
      <c r="D4983" t="s">
        <v>27</v>
      </c>
      <c r="E4983" t="s">
        <v>99</v>
      </c>
    </row>
    <row r="4984" spans="1:5" hidden="1" x14ac:dyDescent="0.35">
      <c r="A4984" s="76">
        <v>42125</v>
      </c>
      <c r="B4984">
        <v>25.656009999999945</v>
      </c>
      <c r="C4984" t="s">
        <v>55</v>
      </c>
      <c r="D4984" t="s">
        <v>27</v>
      </c>
      <c r="E4984" t="s">
        <v>9</v>
      </c>
    </row>
    <row r="4985" spans="1:5" hidden="1" x14ac:dyDescent="0.35">
      <c r="A4985" s="76">
        <v>42125</v>
      </c>
      <c r="B4985">
        <v>4260.7622320000046</v>
      </c>
      <c r="C4985" t="s">
        <v>63</v>
      </c>
      <c r="D4985" t="s">
        <v>27</v>
      </c>
      <c r="E4985" t="s">
        <v>99</v>
      </c>
    </row>
    <row r="4986" spans="1:5" hidden="1" x14ac:dyDescent="0.35">
      <c r="A4986" s="76">
        <v>42125</v>
      </c>
      <c r="B4986">
        <v>1744.5844930000021</v>
      </c>
      <c r="C4986" t="s">
        <v>56</v>
      </c>
      <c r="D4986" t="s">
        <v>27</v>
      </c>
      <c r="E4986" t="s">
        <v>99</v>
      </c>
    </row>
    <row r="4987" spans="1:5" hidden="1" x14ac:dyDescent="0.35">
      <c r="A4987" s="76">
        <v>42125</v>
      </c>
      <c r="B4987">
        <v>892.37886000000026</v>
      </c>
      <c r="C4987" t="s">
        <v>58</v>
      </c>
      <c r="D4987" t="s">
        <v>27</v>
      </c>
      <c r="E4987" t="s">
        <v>99</v>
      </c>
    </row>
    <row r="4988" spans="1:5" hidden="1" x14ac:dyDescent="0.35">
      <c r="A4988" s="76">
        <v>42125</v>
      </c>
      <c r="B4988">
        <v>935.28007900000102</v>
      </c>
      <c r="C4988" t="s">
        <v>60</v>
      </c>
      <c r="D4988" t="s">
        <v>27</v>
      </c>
      <c r="E4988" t="s">
        <v>99</v>
      </c>
    </row>
    <row r="4989" spans="1:5" hidden="1" x14ac:dyDescent="0.35">
      <c r="A4989" s="76">
        <v>42125</v>
      </c>
      <c r="B4989">
        <v>746.33275200000003</v>
      </c>
      <c r="C4989" t="s">
        <v>308</v>
      </c>
      <c r="D4989" t="s">
        <v>27</v>
      </c>
      <c r="E4989" t="s">
        <v>99</v>
      </c>
    </row>
    <row r="4990" spans="1:5" hidden="1" x14ac:dyDescent="0.35">
      <c r="A4990" s="76">
        <v>42125</v>
      </c>
      <c r="B4990">
        <v>0</v>
      </c>
      <c r="C4990" t="s">
        <v>62</v>
      </c>
      <c r="D4990" t="s">
        <v>283</v>
      </c>
      <c r="E4990" t="s">
        <v>12</v>
      </c>
    </row>
    <row r="4991" spans="1:5" hidden="1" x14ac:dyDescent="0.35">
      <c r="A4991" s="76">
        <v>42125</v>
      </c>
      <c r="B4991">
        <v>0</v>
      </c>
      <c r="C4991" t="s">
        <v>62</v>
      </c>
      <c r="D4991" t="s">
        <v>177</v>
      </c>
      <c r="E4991" t="s">
        <v>99</v>
      </c>
    </row>
    <row r="4992" spans="1:5" hidden="1" x14ac:dyDescent="0.35">
      <c r="A4992" s="76">
        <v>42125</v>
      </c>
      <c r="B4992">
        <v>0</v>
      </c>
      <c r="C4992" t="s">
        <v>55</v>
      </c>
      <c r="D4992" t="s">
        <v>284</v>
      </c>
      <c r="E4992" t="s">
        <v>12</v>
      </c>
    </row>
    <row r="4993" spans="1:5" hidden="1" x14ac:dyDescent="0.35">
      <c r="A4993" s="76">
        <v>42125</v>
      </c>
      <c r="B4993">
        <v>0</v>
      </c>
      <c r="C4993" t="s">
        <v>55</v>
      </c>
      <c r="D4993" t="s">
        <v>177</v>
      </c>
      <c r="E4993" t="s">
        <v>99</v>
      </c>
    </row>
    <row r="4994" spans="1:5" x14ac:dyDescent="0.35">
      <c r="A4994" s="76">
        <v>42156</v>
      </c>
      <c r="B4994">
        <v>0</v>
      </c>
      <c r="C4994" t="s">
        <v>305</v>
      </c>
      <c r="D4994" t="s">
        <v>46</v>
      </c>
      <c r="E4994" t="s">
        <v>12</v>
      </c>
    </row>
    <row r="4995" spans="1:5" x14ac:dyDescent="0.35">
      <c r="A4995" s="76">
        <v>42156</v>
      </c>
      <c r="B4995">
        <v>8339.3554147153609</v>
      </c>
      <c r="C4995" t="s">
        <v>58</v>
      </c>
      <c r="D4995" t="s">
        <v>46</v>
      </c>
      <c r="E4995" t="s">
        <v>12</v>
      </c>
    </row>
    <row r="4996" spans="1:5" x14ac:dyDescent="0.35">
      <c r="A4996" s="76">
        <v>42156</v>
      </c>
      <c r="B4996">
        <v>459.20172978533333</v>
      </c>
      <c r="C4996" t="s">
        <v>57</v>
      </c>
      <c r="D4996" t="s">
        <v>46</v>
      </c>
      <c r="E4996" t="s">
        <v>12</v>
      </c>
    </row>
    <row r="4997" spans="1:5" x14ac:dyDescent="0.35">
      <c r="A4997" s="76">
        <v>42156</v>
      </c>
      <c r="B4997">
        <v>3141.7765991716519</v>
      </c>
      <c r="C4997" t="s">
        <v>59</v>
      </c>
      <c r="D4997" t="s">
        <v>46</v>
      </c>
      <c r="E4997" t="s">
        <v>12</v>
      </c>
    </row>
    <row r="4998" spans="1:5" x14ac:dyDescent="0.35">
      <c r="A4998" s="76">
        <v>42156</v>
      </c>
      <c r="B4998">
        <v>0</v>
      </c>
      <c r="C4998" t="s">
        <v>318</v>
      </c>
      <c r="D4998" t="s">
        <v>46</v>
      </c>
      <c r="E4998" t="s">
        <v>12</v>
      </c>
    </row>
    <row r="4999" spans="1:5" x14ac:dyDescent="0.35">
      <c r="A4999" s="76">
        <v>42156</v>
      </c>
      <c r="B4999">
        <v>0</v>
      </c>
      <c r="C4999" t="s">
        <v>60</v>
      </c>
      <c r="D4999" t="s">
        <v>46</v>
      </c>
      <c r="E4999" t="s">
        <v>12</v>
      </c>
    </row>
    <row r="5000" spans="1:5" x14ac:dyDescent="0.35">
      <c r="A5000" s="76">
        <v>42156</v>
      </c>
      <c r="B5000">
        <v>0</v>
      </c>
      <c r="C5000" t="s">
        <v>76</v>
      </c>
      <c r="D5000" t="s">
        <v>46</v>
      </c>
      <c r="E5000" t="s">
        <v>12</v>
      </c>
    </row>
    <row r="5001" spans="1:5" x14ac:dyDescent="0.35">
      <c r="A5001" s="76">
        <v>42156</v>
      </c>
      <c r="B5001">
        <v>0</v>
      </c>
      <c r="C5001" t="s">
        <v>61</v>
      </c>
      <c r="D5001" t="s">
        <v>46</v>
      </c>
      <c r="E5001" t="s">
        <v>12</v>
      </c>
    </row>
    <row r="5002" spans="1:5" x14ac:dyDescent="0.35">
      <c r="A5002" s="76">
        <v>42156</v>
      </c>
      <c r="B5002">
        <v>0</v>
      </c>
      <c r="C5002" t="s">
        <v>55</v>
      </c>
      <c r="D5002" t="s">
        <v>46</v>
      </c>
      <c r="E5002" t="s">
        <v>9</v>
      </c>
    </row>
    <row r="5003" spans="1:5" x14ac:dyDescent="0.35">
      <c r="A5003" s="76">
        <v>42156</v>
      </c>
      <c r="B5003">
        <v>11940.333743672345</v>
      </c>
      <c r="C5003" t="s">
        <v>62</v>
      </c>
      <c r="D5003" t="s">
        <v>46</v>
      </c>
      <c r="E5003" t="s">
        <v>99</v>
      </c>
    </row>
    <row r="5004" spans="1:5" hidden="1" x14ac:dyDescent="0.35">
      <c r="A5004" s="76">
        <v>42156</v>
      </c>
      <c r="B5004">
        <v>0</v>
      </c>
      <c r="C5004" t="s">
        <v>93</v>
      </c>
      <c r="D5004" t="s">
        <v>45</v>
      </c>
      <c r="E5004" t="s">
        <v>9</v>
      </c>
    </row>
    <row r="5005" spans="1:5" hidden="1" x14ac:dyDescent="0.35">
      <c r="A5005" s="76">
        <v>42156</v>
      </c>
      <c r="B5005">
        <v>24123.414104924072</v>
      </c>
      <c r="C5005" t="s">
        <v>56</v>
      </c>
      <c r="D5005" t="s">
        <v>45</v>
      </c>
      <c r="E5005" t="s">
        <v>12</v>
      </c>
    </row>
    <row r="5006" spans="1:5" hidden="1" x14ac:dyDescent="0.35">
      <c r="A5006" s="76">
        <v>42156</v>
      </c>
      <c r="B5006">
        <v>7037.9982350234186</v>
      </c>
      <c r="C5006" t="s">
        <v>58</v>
      </c>
      <c r="D5006" t="s">
        <v>45</v>
      </c>
      <c r="E5006" t="s">
        <v>12</v>
      </c>
    </row>
    <row r="5007" spans="1:5" hidden="1" x14ac:dyDescent="0.35">
      <c r="A5007" s="76">
        <v>42156</v>
      </c>
      <c r="B5007">
        <v>410.65477924257596</v>
      </c>
      <c r="C5007" t="s">
        <v>57</v>
      </c>
      <c r="D5007" t="s">
        <v>45</v>
      </c>
      <c r="E5007" t="s">
        <v>12</v>
      </c>
    </row>
    <row r="5008" spans="1:5" hidden="1" x14ac:dyDescent="0.35">
      <c r="A5008" s="76">
        <v>42156</v>
      </c>
      <c r="B5008">
        <v>2977.9328808099408</v>
      </c>
      <c r="C5008" t="s">
        <v>59</v>
      </c>
      <c r="D5008" t="s">
        <v>45</v>
      </c>
      <c r="E5008" t="s">
        <v>12</v>
      </c>
    </row>
    <row r="5009" spans="1:5" hidden="1" x14ac:dyDescent="0.35">
      <c r="A5009" s="76">
        <v>42156</v>
      </c>
      <c r="B5009">
        <v>0</v>
      </c>
      <c r="C5009" t="s">
        <v>94</v>
      </c>
      <c r="D5009" t="s">
        <v>45</v>
      </c>
      <c r="E5009" t="s">
        <v>9</v>
      </c>
    </row>
    <row r="5010" spans="1:5" hidden="1" x14ac:dyDescent="0.35">
      <c r="A5010" s="76">
        <v>42156</v>
      </c>
      <c r="B5010">
        <v>0</v>
      </c>
      <c r="C5010" t="s">
        <v>60</v>
      </c>
      <c r="D5010" t="s">
        <v>45</v>
      </c>
      <c r="E5010" t="s">
        <v>12</v>
      </c>
    </row>
    <row r="5011" spans="1:5" hidden="1" x14ac:dyDescent="0.35">
      <c r="A5011" s="76">
        <v>42156</v>
      </c>
      <c r="B5011">
        <v>0</v>
      </c>
      <c r="C5011" t="s">
        <v>76</v>
      </c>
      <c r="D5011" t="s">
        <v>45</v>
      </c>
      <c r="E5011" t="s">
        <v>12</v>
      </c>
    </row>
    <row r="5012" spans="1:5" hidden="1" x14ac:dyDescent="0.35">
      <c r="A5012" s="76">
        <v>42156</v>
      </c>
      <c r="B5012">
        <v>0</v>
      </c>
      <c r="C5012" t="s">
        <v>61</v>
      </c>
      <c r="D5012" t="s">
        <v>45</v>
      </c>
      <c r="E5012" t="s">
        <v>12</v>
      </c>
    </row>
    <row r="5013" spans="1:5" hidden="1" x14ac:dyDescent="0.35">
      <c r="A5013" s="76">
        <v>42156</v>
      </c>
      <c r="B5013">
        <v>0</v>
      </c>
      <c r="C5013" t="s">
        <v>55</v>
      </c>
      <c r="D5013" t="s">
        <v>45</v>
      </c>
      <c r="E5013" t="s">
        <v>9</v>
      </c>
    </row>
    <row r="5014" spans="1:5" hidden="1" x14ac:dyDescent="0.35">
      <c r="A5014" s="76">
        <v>42156</v>
      </c>
      <c r="B5014">
        <v>34550.000000000007</v>
      </c>
      <c r="C5014" t="s">
        <v>62</v>
      </c>
      <c r="D5014" t="s">
        <v>45</v>
      </c>
      <c r="E5014" t="s">
        <v>99</v>
      </c>
    </row>
    <row r="5015" spans="1:5" hidden="1" x14ac:dyDescent="0.35">
      <c r="A5015" s="76">
        <v>42156</v>
      </c>
      <c r="B5015">
        <v>0</v>
      </c>
      <c r="C5015" t="s">
        <v>93</v>
      </c>
      <c r="D5015" t="s">
        <v>109</v>
      </c>
      <c r="E5015" t="s">
        <v>99</v>
      </c>
    </row>
    <row r="5016" spans="1:5" hidden="1" x14ac:dyDescent="0.35">
      <c r="A5016" s="76">
        <v>42156</v>
      </c>
      <c r="B5016">
        <v>0</v>
      </c>
      <c r="C5016" t="s">
        <v>94</v>
      </c>
      <c r="D5016" t="s">
        <v>109</v>
      </c>
      <c r="E5016" t="s">
        <v>99</v>
      </c>
    </row>
    <row r="5017" spans="1:5" hidden="1" x14ac:dyDescent="0.35">
      <c r="A5017" s="76">
        <v>42156</v>
      </c>
      <c r="B5017">
        <v>0</v>
      </c>
      <c r="C5017" t="s">
        <v>55</v>
      </c>
      <c r="D5017" t="s">
        <v>109</v>
      </c>
      <c r="E5017" t="s">
        <v>99</v>
      </c>
    </row>
    <row r="5018" spans="1:5" hidden="1" x14ac:dyDescent="0.35">
      <c r="A5018" s="76">
        <v>42156</v>
      </c>
      <c r="B5018">
        <v>1.8935539610280507</v>
      </c>
      <c r="C5018" t="s">
        <v>62</v>
      </c>
      <c r="D5018" t="s">
        <v>109</v>
      </c>
      <c r="E5018" t="s">
        <v>99</v>
      </c>
    </row>
    <row r="5019" spans="1:5" hidden="1" x14ac:dyDescent="0.35">
      <c r="A5019" s="76">
        <v>42156</v>
      </c>
      <c r="B5019">
        <v>0</v>
      </c>
      <c r="C5019" t="s">
        <v>93</v>
      </c>
      <c r="D5019" t="s">
        <v>10</v>
      </c>
      <c r="E5019" t="s">
        <v>99</v>
      </c>
    </row>
    <row r="5020" spans="1:5" hidden="1" x14ac:dyDescent="0.35">
      <c r="A5020" s="76">
        <v>42156</v>
      </c>
      <c r="B5020">
        <v>0</v>
      </c>
      <c r="C5020" t="s">
        <v>94</v>
      </c>
      <c r="D5020" t="s">
        <v>10</v>
      </c>
      <c r="E5020" t="s">
        <v>99</v>
      </c>
    </row>
    <row r="5021" spans="1:5" hidden="1" x14ac:dyDescent="0.35">
      <c r="A5021" s="76">
        <v>42156</v>
      </c>
      <c r="B5021">
        <v>0</v>
      </c>
      <c r="C5021" t="s">
        <v>55</v>
      </c>
      <c r="D5021" t="s">
        <v>10</v>
      </c>
      <c r="E5021" t="s">
        <v>99</v>
      </c>
    </row>
    <row r="5022" spans="1:5" hidden="1" x14ac:dyDescent="0.35">
      <c r="A5022" s="76">
        <v>42156</v>
      </c>
      <c r="B5022">
        <v>3.9788422575976833E-2</v>
      </c>
      <c r="C5022" t="s">
        <v>62</v>
      </c>
      <c r="D5022" t="s">
        <v>10</v>
      </c>
      <c r="E5022" t="s">
        <v>99</v>
      </c>
    </row>
    <row r="5023" spans="1:5" hidden="1" x14ac:dyDescent="0.35">
      <c r="A5023" s="76">
        <v>42156</v>
      </c>
      <c r="B5023">
        <v>830.44600000000003</v>
      </c>
      <c r="C5023" t="s">
        <v>56</v>
      </c>
      <c r="D5023" t="s">
        <v>26</v>
      </c>
      <c r="E5023" t="s">
        <v>9</v>
      </c>
    </row>
    <row r="5024" spans="1:5" hidden="1" x14ac:dyDescent="0.35">
      <c r="A5024" s="76">
        <v>42156</v>
      </c>
      <c r="B5024">
        <v>359.05399999999997</v>
      </c>
      <c r="C5024" t="s">
        <v>58</v>
      </c>
      <c r="D5024" t="s">
        <v>26</v>
      </c>
      <c r="E5024" t="s">
        <v>9</v>
      </c>
    </row>
    <row r="5025" spans="1:5" hidden="1" x14ac:dyDescent="0.35">
      <c r="A5025" s="76">
        <v>42156</v>
      </c>
      <c r="B5025">
        <v>16.109000000000002</v>
      </c>
      <c r="C5025" t="s">
        <v>307</v>
      </c>
      <c r="D5025" t="s">
        <v>26</v>
      </c>
      <c r="E5025" t="s">
        <v>12</v>
      </c>
    </row>
    <row r="5026" spans="1:5" hidden="1" x14ac:dyDescent="0.35">
      <c r="A5026" s="76">
        <v>42156</v>
      </c>
      <c r="B5026">
        <v>169.08099999999999</v>
      </c>
      <c r="C5026" t="s">
        <v>59</v>
      </c>
      <c r="D5026" t="s">
        <v>26</v>
      </c>
      <c r="E5026" t="s">
        <v>9</v>
      </c>
    </row>
    <row r="5027" spans="1:5" hidden="1" x14ac:dyDescent="0.35">
      <c r="A5027" s="76">
        <v>42156</v>
      </c>
      <c r="B5027">
        <v>0</v>
      </c>
      <c r="C5027" t="s">
        <v>60</v>
      </c>
      <c r="D5027" t="s">
        <v>26</v>
      </c>
      <c r="E5027" t="s">
        <v>9</v>
      </c>
    </row>
    <row r="5028" spans="1:5" hidden="1" x14ac:dyDescent="0.35">
      <c r="A5028" s="76">
        <v>42156</v>
      </c>
      <c r="B5028">
        <v>0</v>
      </c>
      <c r="C5028" t="s">
        <v>76</v>
      </c>
      <c r="D5028" t="s">
        <v>26</v>
      </c>
      <c r="E5028" t="s">
        <v>9</v>
      </c>
    </row>
    <row r="5029" spans="1:5" hidden="1" x14ac:dyDescent="0.35">
      <c r="A5029" s="76">
        <v>42156</v>
      </c>
      <c r="B5029">
        <v>0</v>
      </c>
      <c r="C5029" t="s">
        <v>61</v>
      </c>
      <c r="D5029" t="s">
        <v>26</v>
      </c>
      <c r="E5029" t="s">
        <v>9</v>
      </c>
    </row>
    <row r="5030" spans="1:5" hidden="1" x14ac:dyDescent="0.35">
      <c r="A5030" s="76">
        <v>42156</v>
      </c>
      <c r="B5030">
        <v>0</v>
      </c>
      <c r="C5030" t="s">
        <v>55</v>
      </c>
      <c r="D5030" t="s">
        <v>26</v>
      </c>
      <c r="E5030" t="s">
        <v>9</v>
      </c>
    </row>
    <row r="5031" spans="1:5" hidden="1" x14ac:dyDescent="0.35">
      <c r="A5031" s="76">
        <v>42156</v>
      </c>
      <c r="B5031">
        <v>1374.6899999999998</v>
      </c>
      <c r="C5031" t="s">
        <v>63</v>
      </c>
      <c r="D5031" t="s">
        <v>26</v>
      </c>
      <c r="E5031" t="s">
        <v>99</v>
      </c>
    </row>
    <row r="5032" spans="1:5" hidden="1" x14ac:dyDescent="0.35">
      <c r="A5032" s="76">
        <v>42156</v>
      </c>
      <c r="B5032">
        <v>185.19</v>
      </c>
      <c r="C5032" t="s">
        <v>123</v>
      </c>
      <c r="D5032" t="s">
        <v>26</v>
      </c>
      <c r="E5032" t="s">
        <v>99</v>
      </c>
    </row>
    <row r="5033" spans="1:5" hidden="1" x14ac:dyDescent="0.35">
      <c r="A5033" s="76">
        <v>42156</v>
      </c>
      <c r="B5033">
        <v>1374.6899999999998</v>
      </c>
      <c r="C5033" t="s">
        <v>62</v>
      </c>
      <c r="D5033" t="s">
        <v>26</v>
      </c>
      <c r="E5033" t="s">
        <v>99</v>
      </c>
    </row>
    <row r="5034" spans="1:5" hidden="1" x14ac:dyDescent="0.35">
      <c r="A5034" s="76">
        <v>42156</v>
      </c>
      <c r="B5034">
        <v>752.39319199999795</v>
      </c>
      <c r="C5034" t="s">
        <v>62</v>
      </c>
      <c r="D5034" t="s">
        <v>25</v>
      </c>
      <c r="E5034" t="s">
        <v>99</v>
      </c>
    </row>
    <row r="5035" spans="1:5" hidden="1" x14ac:dyDescent="0.35">
      <c r="A5035" s="76">
        <v>42156</v>
      </c>
      <c r="B5035">
        <v>25.656009999999945</v>
      </c>
      <c r="C5035" t="s">
        <v>55</v>
      </c>
      <c r="D5035" t="s">
        <v>25</v>
      </c>
      <c r="E5035" t="s">
        <v>99</v>
      </c>
    </row>
    <row r="5036" spans="1:5" hidden="1" x14ac:dyDescent="0.35">
      <c r="A5036" s="76">
        <v>42156</v>
      </c>
      <c r="B5036">
        <v>4318.5761840000032</v>
      </c>
      <c r="C5036" t="s">
        <v>63</v>
      </c>
      <c r="D5036" t="s">
        <v>25</v>
      </c>
      <c r="E5036" t="s">
        <v>99</v>
      </c>
    </row>
    <row r="5037" spans="1:5" hidden="1" x14ac:dyDescent="0.35">
      <c r="A5037" s="76">
        <v>42156</v>
      </c>
      <c r="B5037">
        <v>1744.5844930000021</v>
      </c>
      <c r="C5037" t="s">
        <v>56</v>
      </c>
      <c r="D5037" t="s">
        <v>25</v>
      </c>
      <c r="E5037" t="s">
        <v>99</v>
      </c>
    </row>
    <row r="5038" spans="1:5" hidden="1" x14ac:dyDescent="0.35">
      <c r="A5038" s="76">
        <v>42156</v>
      </c>
      <c r="B5038">
        <v>892.37886000000026</v>
      </c>
      <c r="C5038" t="s">
        <v>58</v>
      </c>
      <c r="D5038" t="s">
        <v>25</v>
      </c>
      <c r="E5038" t="s">
        <v>99</v>
      </c>
    </row>
    <row r="5039" spans="1:5" hidden="1" x14ac:dyDescent="0.35">
      <c r="A5039" s="76">
        <v>42156</v>
      </c>
      <c r="B5039">
        <v>935.28007900000102</v>
      </c>
      <c r="C5039" t="s">
        <v>60</v>
      </c>
      <c r="D5039" t="s">
        <v>25</v>
      </c>
      <c r="E5039" t="s">
        <v>99</v>
      </c>
    </row>
    <row r="5040" spans="1:5" hidden="1" x14ac:dyDescent="0.35">
      <c r="A5040" s="76">
        <v>42156</v>
      </c>
      <c r="B5040">
        <v>746.33275200000003</v>
      </c>
      <c r="C5040" t="s">
        <v>308</v>
      </c>
      <c r="D5040" t="s">
        <v>25</v>
      </c>
      <c r="E5040" t="s">
        <v>99</v>
      </c>
    </row>
    <row r="5041" spans="1:5" hidden="1" x14ac:dyDescent="0.35">
      <c r="A5041" s="76">
        <v>42156</v>
      </c>
      <c r="B5041">
        <v>2.0638339999999999</v>
      </c>
      <c r="C5041" t="s">
        <v>55</v>
      </c>
      <c r="D5041" t="s">
        <v>13</v>
      </c>
      <c r="E5041" t="s">
        <v>9</v>
      </c>
    </row>
    <row r="5042" spans="1:5" hidden="1" x14ac:dyDescent="0.35">
      <c r="A5042" s="76">
        <v>42156</v>
      </c>
      <c r="B5042">
        <v>1.24926</v>
      </c>
      <c r="C5042" t="s">
        <v>55</v>
      </c>
      <c r="D5042" t="s">
        <v>469</v>
      </c>
      <c r="E5042" t="s">
        <v>12</v>
      </c>
    </row>
    <row r="5043" spans="1:5" hidden="1" x14ac:dyDescent="0.35">
      <c r="A5043" s="76">
        <v>42156</v>
      </c>
      <c r="B5043">
        <v>4.355442</v>
      </c>
      <c r="C5043" t="s">
        <v>63</v>
      </c>
      <c r="D5043" t="s">
        <v>13</v>
      </c>
      <c r="E5043" t="s">
        <v>9</v>
      </c>
    </row>
    <row r="5044" spans="1:5" hidden="1" x14ac:dyDescent="0.35">
      <c r="A5044" s="76">
        <v>42156</v>
      </c>
      <c r="B5044">
        <v>1.477325</v>
      </c>
      <c r="C5044" t="s">
        <v>241</v>
      </c>
      <c r="D5044" t="s">
        <v>13</v>
      </c>
      <c r="E5044" t="s">
        <v>9</v>
      </c>
    </row>
    <row r="5045" spans="1:5" hidden="1" x14ac:dyDescent="0.35">
      <c r="A5045" s="76">
        <v>42156</v>
      </c>
      <c r="B5045">
        <v>6.7488999999999993E-2</v>
      </c>
      <c r="C5045" t="s">
        <v>62</v>
      </c>
      <c r="D5045" t="s">
        <v>470</v>
      </c>
      <c r="E5045" t="s">
        <v>12</v>
      </c>
    </row>
    <row r="5046" spans="1:5" hidden="1" x14ac:dyDescent="0.35">
      <c r="A5046" s="76">
        <v>42156</v>
      </c>
      <c r="B5046">
        <v>0</v>
      </c>
      <c r="C5046" t="s">
        <v>56</v>
      </c>
      <c r="D5046" t="s">
        <v>244</v>
      </c>
      <c r="E5046" t="s">
        <v>9</v>
      </c>
    </row>
    <row r="5047" spans="1:5" hidden="1" x14ac:dyDescent="0.35">
      <c r="A5047" s="76">
        <v>42156</v>
      </c>
      <c r="B5047">
        <v>0</v>
      </c>
      <c r="C5047" t="s">
        <v>58</v>
      </c>
      <c r="D5047" t="s">
        <v>244</v>
      </c>
      <c r="E5047" t="s">
        <v>9</v>
      </c>
    </row>
    <row r="5048" spans="1:5" hidden="1" x14ac:dyDescent="0.35">
      <c r="A5048" s="76">
        <v>42156</v>
      </c>
      <c r="B5048">
        <v>0</v>
      </c>
      <c r="C5048" t="s">
        <v>60</v>
      </c>
      <c r="D5048" t="s">
        <v>244</v>
      </c>
      <c r="E5048" t="s">
        <v>9</v>
      </c>
    </row>
    <row r="5049" spans="1:5" hidden="1" x14ac:dyDescent="0.35">
      <c r="A5049" s="76">
        <v>42156</v>
      </c>
      <c r="B5049">
        <v>0</v>
      </c>
      <c r="C5049" t="s">
        <v>308</v>
      </c>
      <c r="D5049" t="s">
        <v>244</v>
      </c>
      <c r="E5049" t="s">
        <v>12</v>
      </c>
    </row>
    <row r="5050" spans="1:5" hidden="1" x14ac:dyDescent="0.35">
      <c r="A5050" s="76">
        <v>42156</v>
      </c>
      <c r="B5050">
        <v>0</v>
      </c>
      <c r="C5050" t="s">
        <v>56</v>
      </c>
      <c r="D5050" t="s">
        <v>13</v>
      </c>
      <c r="E5050" t="s">
        <v>99</v>
      </c>
    </row>
    <row r="5051" spans="1:5" hidden="1" x14ac:dyDescent="0.35">
      <c r="A5051" s="76">
        <v>42156</v>
      </c>
      <c r="B5051">
        <v>0</v>
      </c>
      <c r="C5051" t="s">
        <v>58</v>
      </c>
      <c r="D5051" t="s">
        <v>13</v>
      </c>
      <c r="E5051" t="s">
        <v>99</v>
      </c>
    </row>
    <row r="5052" spans="1:5" hidden="1" x14ac:dyDescent="0.35">
      <c r="A5052" s="76">
        <v>42156</v>
      </c>
      <c r="B5052">
        <v>0</v>
      </c>
      <c r="C5052" t="s">
        <v>60</v>
      </c>
      <c r="D5052" t="s">
        <v>13</v>
      </c>
      <c r="E5052" t="s">
        <v>99</v>
      </c>
    </row>
    <row r="5053" spans="1:5" hidden="1" x14ac:dyDescent="0.35">
      <c r="A5053" s="76">
        <v>42156</v>
      </c>
      <c r="B5053">
        <v>0</v>
      </c>
      <c r="C5053" t="s">
        <v>308</v>
      </c>
      <c r="D5053" t="s">
        <v>13</v>
      </c>
      <c r="E5053" t="s">
        <v>99</v>
      </c>
    </row>
    <row r="5054" spans="1:5" hidden="1" x14ac:dyDescent="0.35">
      <c r="A5054" s="76">
        <v>42156</v>
      </c>
      <c r="B5054">
        <v>9.2133500000000002</v>
      </c>
      <c r="C5054" t="s">
        <v>62</v>
      </c>
      <c r="D5054" t="s">
        <v>13</v>
      </c>
      <c r="E5054" t="s">
        <v>99</v>
      </c>
    </row>
    <row r="5055" spans="1:5" hidden="1" x14ac:dyDescent="0.35">
      <c r="A5055" s="76">
        <v>42156</v>
      </c>
      <c r="B5055">
        <v>2136.2965419999978</v>
      </c>
      <c r="C5055" t="s">
        <v>62</v>
      </c>
      <c r="D5055" t="s">
        <v>87</v>
      </c>
      <c r="E5055" t="s">
        <v>99</v>
      </c>
    </row>
    <row r="5056" spans="1:5" hidden="1" x14ac:dyDescent="0.35">
      <c r="A5056" s="76">
        <v>42156</v>
      </c>
      <c r="B5056">
        <v>80.081666999999996</v>
      </c>
      <c r="C5056" t="s">
        <v>62</v>
      </c>
      <c r="D5056" t="s">
        <v>316</v>
      </c>
      <c r="E5056" t="s">
        <v>99</v>
      </c>
    </row>
    <row r="5057" spans="1:5" hidden="1" x14ac:dyDescent="0.35">
      <c r="A5057" s="76">
        <v>42156</v>
      </c>
      <c r="B5057">
        <v>6.2186669999999999</v>
      </c>
      <c r="C5057" t="s">
        <v>55</v>
      </c>
      <c r="D5057" t="s">
        <v>316</v>
      </c>
      <c r="E5057" t="s">
        <v>12</v>
      </c>
    </row>
    <row r="5058" spans="1:5" hidden="1" x14ac:dyDescent="0.35">
      <c r="A5058" s="76">
        <v>42156</v>
      </c>
      <c r="B5058">
        <v>73.863</v>
      </c>
      <c r="C5058" t="s">
        <v>63</v>
      </c>
      <c r="D5058" t="s">
        <v>316</v>
      </c>
      <c r="E5058" t="s">
        <v>99</v>
      </c>
    </row>
    <row r="5059" spans="1:5" hidden="1" x14ac:dyDescent="0.35">
      <c r="A5059" s="76">
        <v>42156</v>
      </c>
      <c r="B5059">
        <v>34.120266000000001</v>
      </c>
      <c r="C5059" t="s">
        <v>56</v>
      </c>
      <c r="D5059" t="s">
        <v>316</v>
      </c>
      <c r="E5059" t="s">
        <v>12</v>
      </c>
    </row>
    <row r="5060" spans="1:5" hidden="1" x14ac:dyDescent="0.35">
      <c r="A5060" s="76">
        <v>42156</v>
      </c>
      <c r="B5060">
        <v>12.976348</v>
      </c>
      <c r="C5060" t="s">
        <v>58</v>
      </c>
      <c r="D5060" t="s">
        <v>316</v>
      </c>
      <c r="E5060" t="s">
        <v>12</v>
      </c>
    </row>
    <row r="5061" spans="1:5" hidden="1" x14ac:dyDescent="0.35">
      <c r="A5061" s="76">
        <v>42156</v>
      </c>
      <c r="B5061">
        <v>19.974018999999998</v>
      </c>
      <c r="C5061" t="s">
        <v>60</v>
      </c>
      <c r="D5061" t="s">
        <v>316</v>
      </c>
      <c r="E5061" t="s">
        <v>12</v>
      </c>
    </row>
    <row r="5062" spans="1:5" hidden="1" x14ac:dyDescent="0.35">
      <c r="A5062" s="76">
        <v>42156</v>
      </c>
      <c r="B5062">
        <v>6.7923669999999996</v>
      </c>
      <c r="C5062" t="s">
        <v>308</v>
      </c>
      <c r="D5062" t="s">
        <v>316</v>
      </c>
      <c r="E5062" t="s">
        <v>12</v>
      </c>
    </row>
    <row r="5063" spans="1:5" hidden="1" x14ac:dyDescent="0.35">
      <c r="A5063" s="76">
        <v>42156</v>
      </c>
      <c r="B5063">
        <v>99.593627999999995</v>
      </c>
      <c r="C5063" t="s">
        <v>62</v>
      </c>
      <c r="D5063" t="s">
        <v>124</v>
      </c>
      <c r="E5063" t="s">
        <v>99</v>
      </c>
    </row>
    <row r="5064" spans="1:5" hidden="1" x14ac:dyDescent="0.35">
      <c r="A5064" s="76">
        <v>42156</v>
      </c>
      <c r="B5064">
        <v>5.3746729999999996</v>
      </c>
      <c r="C5064" t="s">
        <v>55</v>
      </c>
      <c r="D5064" t="s">
        <v>124</v>
      </c>
      <c r="E5064" t="s">
        <v>9</v>
      </c>
    </row>
    <row r="5065" spans="1:5" hidden="1" x14ac:dyDescent="0.35">
      <c r="A5065" s="76">
        <v>42156</v>
      </c>
      <c r="B5065">
        <v>94.218954999999994</v>
      </c>
      <c r="C5065" t="s">
        <v>63</v>
      </c>
      <c r="D5065" t="s">
        <v>124</v>
      </c>
      <c r="E5065" t="s">
        <v>99</v>
      </c>
    </row>
    <row r="5066" spans="1:5" hidden="1" x14ac:dyDescent="0.35">
      <c r="A5066" s="76">
        <v>42156</v>
      </c>
      <c r="B5066">
        <v>23.312332000000001</v>
      </c>
      <c r="C5066" t="s">
        <v>56</v>
      </c>
      <c r="D5066" t="s">
        <v>124</v>
      </c>
      <c r="E5066" t="s">
        <v>9</v>
      </c>
    </row>
    <row r="5067" spans="1:5" hidden="1" x14ac:dyDescent="0.35">
      <c r="A5067" s="76">
        <v>42156</v>
      </c>
      <c r="B5067">
        <v>35.436830999999998</v>
      </c>
      <c r="C5067" t="s">
        <v>58</v>
      </c>
      <c r="D5067" t="s">
        <v>124</v>
      </c>
      <c r="E5067" t="s">
        <v>9</v>
      </c>
    </row>
    <row r="5068" spans="1:5" hidden="1" x14ac:dyDescent="0.35">
      <c r="A5068" s="76">
        <v>42156</v>
      </c>
      <c r="B5068">
        <v>29.697322</v>
      </c>
      <c r="C5068" t="s">
        <v>60</v>
      </c>
      <c r="D5068" t="s">
        <v>124</v>
      </c>
      <c r="E5068" t="s">
        <v>9</v>
      </c>
    </row>
    <row r="5069" spans="1:5" hidden="1" x14ac:dyDescent="0.35">
      <c r="A5069" s="76">
        <v>42156</v>
      </c>
      <c r="B5069">
        <v>5.7724700000000002</v>
      </c>
      <c r="C5069" t="s">
        <v>308</v>
      </c>
      <c r="D5069" t="s">
        <v>124</v>
      </c>
      <c r="E5069" t="s">
        <v>12</v>
      </c>
    </row>
    <row r="5070" spans="1:5" hidden="1" x14ac:dyDescent="0.35">
      <c r="A5070" s="76">
        <v>42156</v>
      </c>
      <c r="B5070">
        <v>0</v>
      </c>
      <c r="C5070" t="s">
        <v>56</v>
      </c>
      <c r="D5070" t="s">
        <v>21</v>
      </c>
      <c r="E5070" t="s">
        <v>99</v>
      </c>
    </row>
    <row r="5071" spans="1:5" hidden="1" x14ac:dyDescent="0.35">
      <c r="A5071" s="76">
        <v>42156</v>
      </c>
      <c r="B5071">
        <v>0</v>
      </c>
      <c r="C5071" t="s">
        <v>58</v>
      </c>
      <c r="D5071" t="s">
        <v>21</v>
      </c>
      <c r="E5071" t="s">
        <v>99</v>
      </c>
    </row>
    <row r="5072" spans="1:5" hidden="1" x14ac:dyDescent="0.35">
      <c r="A5072" s="76">
        <v>42156</v>
      </c>
      <c r="B5072">
        <v>0</v>
      </c>
      <c r="C5072" t="s">
        <v>60</v>
      </c>
      <c r="D5072" t="s">
        <v>21</v>
      </c>
      <c r="E5072" t="s">
        <v>99</v>
      </c>
    </row>
    <row r="5073" spans="1:5" hidden="1" x14ac:dyDescent="0.35">
      <c r="A5073" s="76">
        <v>42156</v>
      </c>
      <c r="B5073">
        <v>0</v>
      </c>
      <c r="C5073" t="s">
        <v>308</v>
      </c>
      <c r="D5073" t="s">
        <v>21</v>
      </c>
      <c r="E5073" t="s">
        <v>99</v>
      </c>
    </row>
    <row r="5074" spans="1:5" hidden="1" x14ac:dyDescent="0.35">
      <c r="A5074" s="76">
        <v>42156</v>
      </c>
      <c r="B5074">
        <v>0</v>
      </c>
      <c r="C5074" t="s">
        <v>56</v>
      </c>
      <c r="D5074" t="s">
        <v>237</v>
      </c>
      <c r="E5074" t="s">
        <v>9</v>
      </c>
    </row>
    <row r="5075" spans="1:5" hidden="1" x14ac:dyDescent="0.35">
      <c r="A5075" s="76">
        <v>42156</v>
      </c>
      <c r="B5075">
        <v>0</v>
      </c>
      <c r="C5075" t="s">
        <v>58</v>
      </c>
      <c r="D5075" t="s">
        <v>237</v>
      </c>
      <c r="E5075" t="s">
        <v>9</v>
      </c>
    </row>
    <row r="5076" spans="1:5" hidden="1" x14ac:dyDescent="0.35">
      <c r="A5076" s="76">
        <v>42156</v>
      </c>
      <c r="B5076">
        <v>0</v>
      </c>
      <c r="C5076" t="s">
        <v>60</v>
      </c>
      <c r="D5076" t="s">
        <v>237</v>
      </c>
      <c r="E5076" t="s">
        <v>9</v>
      </c>
    </row>
    <row r="5077" spans="1:5" hidden="1" x14ac:dyDescent="0.35">
      <c r="A5077" s="76">
        <v>42156</v>
      </c>
      <c r="B5077">
        <v>0</v>
      </c>
      <c r="C5077" t="s">
        <v>308</v>
      </c>
      <c r="D5077" t="s">
        <v>237</v>
      </c>
      <c r="E5077" t="s">
        <v>12</v>
      </c>
    </row>
    <row r="5078" spans="1:5" hidden="1" x14ac:dyDescent="0.35">
      <c r="A5078" s="76">
        <v>42156</v>
      </c>
      <c r="B5078">
        <v>57.402368000000003</v>
      </c>
      <c r="C5078" t="s">
        <v>63</v>
      </c>
      <c r="D5078" t="s">
        <v>21</v>
      </c>
      <c r="E5078" t="s">
        <v>9</v>
      </c>
    </row>
    <row r="5079" spans="1:5" hidden="1" x14ac:dyDescent="0.35">
      <c r="A5079" s="76">
        <v>42156</v>
      </c>
      <c r="B5079">
        <v>1.144101</v>
      </c>
      <c r="C5079" t="s">
        <v>241</v>
      </c>
      <c r="D5079" t="s">
        <v>21</v>
      </c>
      <c r="E5079" t="s">
        <v>9</v>
      </c>
    </row>
    <row r="5080" spans="1:5" hidden="1" x14ac:dyDescent="0.35">
      <c r="A5080" s="76">
        <v>42156</v>
      </c>
      <c r="B5080">
        <v>9.7909999999999997E-2</v>
      </c>
      <c r="C5080" t="s">
        <v>62</v>
      </c>
      <c r="D5080" t="s">
        <v>471</v>
      </c>
      <c r="E5080" t="s">
        <v>12</v>
      </c>
    </row>
    <row r="5081" spans="1:5" hidden="1" x14ac:dyDescent="0.35">
      <c r="A5081" s="76">
        <v>42156</v>
      </c>
      <c r="B5081">
        <v>2.1296650000000001</v>
      </c>
      <c r="C5081" t="s">
        <v>55</v>
      </c>
      <c r="D5081" t="s">
        <v>21</v>
      </c>
      <c r="E5081" t="s">
        <v>9</v>
      </c>
    </row>
    <row r="5082" spans="1:5" hidden="1" x14ac:dyDescent="0.35">
      <c r="A5082" s="76">
        <v>42156</v>
      </c>
      <c r="B5082">
        <v>0.56166199999999999</v>
      </c>
      <c r="C5082" t="s">
        <v>55</v>
      </c>
      <c r="D5082" t="s">
        <v>472</v>
      </c>
      <c r="E5082" t="s">
        <v>12</v>
      </c>
    </row>
    <row r="5083" spans="1:5" hidden="1" x14ac:dyDescent="0.35">
      <c r="A5083" s="76">
        <v>42156</v>
      </c>
      <c r="B5083">
        <v>61.335706000000002</v>
      </c>
      <c r="C5083" t="s">
        <v>62</v>
      </c>
      <c r="D5083" t="s">
        <v>21</v>
      </c>
      <c r="E5083" t="s">
        <v>99</v>
      </c>
    </row>
    <row r="5084" spans="1:5" hidden="1" x14ac:dyDescent="0.35">
      <c r="A5084" s="76">
        <v>42156</v>
      </c>
      <c r="B5084">
        <v>241.01100100000002</v>
      </c>
      <c r="C5084" t="s">
        <v>62</v>
      </c>
      <c r="D5084" t="s">
        <v>92</v>
      </c>
      <c r="E5084" t="s">
        <v>99</v>
      </c>
    </row>
    <row r="5085" spans="1:5" hidden="1" x14ac:dyDescent="0.35">
      <c r="A5085" s="76">
        <v>42156</v>
      </c>
      <c r="B5085">
        <v>1895.2855409999977</v>
      </c>
      <c r="C5085" t="s">
        <v>62</v>
      </c>
      <c r="D5085" t="s">
        <v>27</v>
      </c>
      <c r="E5085" t="s">
        <v>99</v>
      </c>
    </row>
    <row r="5086" spans="1:5" hidden="1" x14ac:dyDescent="0.35">
      <c r="A5086" s="76">
        <v>42156</v>
      </c>
      <c r="B5086">
        <v>1895.2855409999977</v>
      </c>
      <c r="C5086" t="s">
        <v>62</v>
      </c>
      <c r="D5086" t="s">
        <v>27</v>
      </c>
      <c r="E5086" t="s">
        <v>9</v>
      </c>
    </row>
    <row r="5087" spans="1:5" hidden="1" x14ac:dyDescent="0.35">
      <c r="A5087" s="76">
        <v>42156</v>
      </c>
      <c r="B5087">
        <v>14.684436999999948</v>
      </c>
      <c r="C5087" t="s">
        <v>55</v>
      </c>
      <c r="D5087" t="s">
        <v>27</v>
      </c>
      <c r="E5087" t="s">
        <v>99</v>
      </c>
    </row>
    <row r="5088" spans="1:5" hidden="1" x14ac:dyDescent="0.35">
      <c r="A5088" s="76">
        <v>42156</v>
      </c>
      <c r="B5088">
        <v>14.684436999999948</v>
      </c>
      <c r="C5088" t="s">
        <v>55</v>
      </c>
      <c r="D5088" t="s">
        <v>27</v>
      </c>
      <c r="E5088" t="s">
        <v>9</v>
      </c>
    </row>
    <row r="5089" spans="1:5" hidden="1" x14ac:dyDescent="0.35">
      <c r="A5089" s="76">
        <v>42156</v>
      </c>
      <c r="B5089">
        <v>5472.4401060000018</v>
      </c>
      <c r="C5089" t="s">
        <v>63</v>
      </c>
      <c r="D5089" t="s">
        <v>27</v>
      </c>
      <c r="E5089" t="s">
        <v>99</v>
      </c>
    </row>
    <row r="5090" spans="1:5" hidden="1" x14ac:dyDescent="0.35">
      <c r="A5090" s="76">
        <v>42156</v>
      </c>
      <c r="B5090">
        <v>2517.5978950000022</v>
      </c>
      <c r="C5090" t="s">
        <v>56</v>
      </c>
      <c r="D5090" t="s">
        <v>27</v>
      </c>
      <c r="E5090" t="s">
        <v>99</v>
      </c>
    </row>
    <row r="5091" spans="1:5" hidden="1" x14ac:dyDescent="0.35">
      <c r="A5091" s="76">
        <v>42156</v>
      </c>
      <c r="B5091">
        <v>1203.0196810000004</v>
      </c>
      <c r="C5091" t="s">
        <v>58</v>
      </c>
      <c r="D5091" t="s">
        <v>27</v>
      </c>
      <c r="E5091" t="s">
        <v>99</v>
      </c>
    </row>
    <row r="5092" spans="1:5" hidden="1" x14ac:dyDescent="0.35">
      <c r="A5092" s="76">
        <v>42156</v>
      </c>
      <c r="B5092">
        <v>885.60873800000104</v>
      </c>
      <c r="C5092" t="s">
        <v>60</v>
      </c>
      <c r="D5092" t="s">
        <v>27</v>
      </c>
      <c r="E5092" t="s">
        <v>99</v>
      </c>
    </row>
    <row r="5093" spans="1:5" hidden="1" x14ac:dyDescent="0.35">
      <c r="A5093" s="76">
        <v>42156</v>
      </c>
      <c r="B5093">
        <v>918.95791500000007</v>
      </c>
      <c r="C5093" t="s">
        <v>308</v>
      </c>
      <c r="D5093" t="s">
        <v>27</v>
      </c>
      <c r="E5093" t="s">
        <v>99</v>
      </c>
    </row>
    <row r="5094" spans="1:5" hidden="1" x14ac:dyDescent="0.35">
      <c r="A5094" s="76">
        <v>42156</v>
      </c>
      <c r="B5094">
        <v>0</v>
      </c>
      <c r="C5094" t="s">
        <v>62</v>
      </c>
      <c r="D5094" t="s">
        <v>283</v>
      </c>
      <c r="E5094" t="s">
        <v>12</v>
      </c>
    </row>
    <row r="5095" spans="1:5" hidden="1" x14ac:dyDescent="0.35">
      <c r="A5095" s="76">
        <v>42156</v>
      </c>
      <c r="B5095">
        <v>0</v>
      </c>
      <c r="C5095" t="s">
        <v>62</v>
      </c>
      <c r="D5095" t="s">
        <v>177</v>
      </c>
      <c r="E5095" t="s">
        <v>99</v>
      </c>
    </row>
    <row r="5096" spans="1:5" hidden="1" x14ac:dyDescent="0.35">
      <c r="A5096" s="76">
        <v>42156</v>
      </c>
      <c r="B5096">
        <v>0</v>
      </c>
      <c r="C5096" t="s">
        <v>55</v>
      </c>
      <c r="D5096" t="s">
        <v>284</v>
      </c>
      <c r="E5096" t="s">
        <v>12</v>
      </c>
    </row>
    <row r="5097" spans="1:5" hidden="1" x14ac:dyDescent="0.35">
      <c r="A5097" s="76">
        <v>42156</v>
      </c>
      <c r="B5097">
        <v>0</v>
      </c>
      <c r="C5097" t="s">
        <v>55</v>
      </c>
      <c r="D5097" t="s">
        <v>177</v>
      </c>
      <c r="E5097" t="s">
        <v>99</v>
      </c>
    </row>
    <row r="5098" spans="1:5" x14ac:dyDescent="0.35">
      <c r="A5098" s="76">
        <v>42186</v>
      </c>
      <c r="B5098">
        <v>0</v>
      </c>
      <c r="C5098" t="s">
        <v>305</v>
      </c>
      <c r="D5098" t="s">
        <v>46</v>
      </c>
      <c r="E5098" t="s">
        <v>12</v>
      </c>
    </row>
    <row r="5099" spans="1:5" x14ac:dyDescent="0.35">
      <c r="A5099" s="76">
        <v>42186</v>
      </c>
      <c r="B5099">
        <v>0</v>
      </c>
      <c r="C5099" t="s">
        <v>58</v>
      </c>
      <c r="D5099" t="s">
        <v>46</v>
      </c>
      <c r="E5099" t="s">
        <v>12</v>
      </c>
    </row>
    <row r="5100" spans="1:5" x14ac:dyDescent="0.35">
      <c r="A5100" s="76">
        <v>42186</v>
      </c>
      <c r="B5100">
        <v>0</v>
      </c>
      <c r="C5100" t="s">
        <v>57</v>
      </c>
      <c r="D5100" t="s">
        <v>46</v>
      </c>
      <c r="E5100" t="s">
        <v>12</v>
      </c>
    </row>
    <row r="5101" spans="1:5" x14ac:dyDescent="0.35">
      <c r="A5101" s="76">
        <v>42186</v>
      </c>
      <c r="B5101">
        <v>0</v>
      </c>
      <c r="C5101" t="s">
        <v>59</v>
      </c>
      <c r="D5101" t="s">
        <v>46</v>
      </c>
      <c r="E5101" t="s">
        <v>12</v>
      </c>
    </row>
    <row r="5102" spans="1:5" x14ac:dyDescent="0.35">
      <c r="A5102" s="76">
        <v>42186</v>
      </c>
      <c r="B5102">
        <v>0</v>
      </c>
      <c r="C5102" t="s">
        <v>318</v>
      </c>
      <c r="D5102" t="s">
        <v>46</v>
      </c>
      <c r="E5102" t="s">
        <v>12</v>
      </c>
    </row>
    <row r="5103" spans="1:5" x14ac:dyDescent="0.35">
      <c r="A5103" s="76">
        <v>42186</v>
      </c>
      <c r="B5103">
        <v>0</v>
      </c>
      <c r="C5103" t="s">
        <v>60</v>
      </c>
      <c r="D5103" t="s">
        <v>46</v>
      </c>
      <c r="E5103" t="s">
        <v>12</v>
      </c>
    </row>
    <row r="5104" spans="1:5" x14ac:dyDescent="0.35">
      <c r="A5104" s="76">
        <v>42186</v>
      </c>
      <c r="B5104">
        <v>0</v>
      </c>
      <c r="C5104" t="s">
        <v>76</v>
      </c>
      <c r="D5104" t="s">
        <v>46</v>
      </c>
      <c r="E5104" t="s">
        <v>12</v>
      </c>
    </row>
    <row r="5105" spans="1:5" x14ac:dyDescent="0.35">
      <c r="A5105" s="76">
        <v>42186</v>
      </c>
      <c r="B5105">
        <v>0</v>
      </c>
      <c r="C5105" t="s">
        <v>61</v>
      </c>
      <c r="D5105" t="s">
        <v>46</v>
      </c>
      <c r="E5105" t="s">
        <v>12</v>
      </c>
    </row>
    <row r="5106" spans="1:5" x14ac:dyDescent="0.35">
      <c r="A5106" s="76">
        <v>42186</v>
      </c>
      <c r="B5106">
        <v>0</v>
      </c>
      <c r="C5106" t="s">
        <v>55</v>
      </c>
      <c r="D5106" t="s">
        <v>46</v>
      </c>
      <c r="E5106" t="s">
        <v>9</v>
      </c>
    </row>
    <row r="5107" spans="1:5" x14ac:dyDescent="0.35">
      <c r="A5107" s="76">
        <v>42186</v>
      </c>
      <c r="B5107">
        <v>0</v>
      </c>
      <c r="C5107" t="s">
        <v>62</v>
      </c>
      <c r="D5107" t="s">
        <v>46</v>
      </c>
      <c r="E5107" t="s">
        <v>99</v>
      </c>
    </row>
    <row r="5108" spans="1:5" hidden="1" x14ac:dyDescent="0.35">
      <c r="A5108" s="76">
        <v>42186</v>
      </c>
      <c r="B5108">
        <v>0</v>
      </c>
      <c r="C5108" t="s">
        <v>93</v>
      </c>
      <c r="D5108" t="s">
        <v>45</v>
      </c>
      <c r="E5108" t="s">
        <v>9</v>
      </c>
    </row>
    <row r="5109" spans="1:5" hidden="1" x14ac:dyDescent="0.35">
      <c r="A5109" s="76">
        <v>42186</v>
      </c>
      <c r="B5109">
        <v>0</v>
      </c>
      <c r="C5109" t="s">
        <v>56</v>
      </c>
      <c r="D5109" t="s">
        <v>45</v>
      </c>
      <c r="E5109" t="s">
        <v>12</v>
      </c>
    </row>
    <row r="5110" spans="1:5" hidden="1" x14ac:dyDescent="0.35">
      <c r="A5110" s="76">
        <v>42186</v>
      </c>
      <c r="B5110">
        <v>0</v>
      </c>
      <c r="C5110" t="s">
        <v>58</v>
      </c>
      <c r="D5110" t="s">
        <v>45</v>
      </c>
      <c r="E5110" t="s">
        <v>12</v>
      </c>
    </row>
    <row r="5111" spans="1:5" hidden="1" x14ac:dyDescent="0.35">
      <c r="A5111" s="76">
        <v>42186</v>
      </c>
      <c r="B5111">
        <v>0</v>
      </c>
      <c r="C5111" t="s">
        <v>57</v>
      </c>
      <c r="D5111" t="s">
        <v>45</v>
      </c>
      <c r="E5111" t="s">
        <v>12</v>
      </c>
    </row>
    <row r="5112" spans="1:5" hidden="1" x14ac:dyDescent="0.35">
      <c r="A5112" s="76">
        <v>42186</v>
      </c>
      <c r="B5112">
        <v>0</v>
      </c>
      <c r="C5112" t="s">
        <v>59</v>
      </c>
      <c r="D5112" t="s">
        <v>45</v>
      </c>
      <c r="E5112" t="s">
        <v>12</v>
      </c>
    </row>
    <row r="5113" spans="1:5" hidden="1" x14ac:dyDescent="0.35">
      <c r="A5113" s="76">
        <v>42186</v>
      </c>
      <c r="B5113">
        <v>0</v>
      </c>
      <c r="C5113" t="s">
        <v>94</v>
      </c>
      <c r="D5113" t="s">
        <v>45</v>
      </c>
      <c r="E5113" t="s">
        <v>9</v>
      </c>
    </row>
    <row r="5114" spans="1:5" hidden="1" x14ac:dyDescent="0.35">
      <c r="A5114" s="76">
        <v>42186</v>
      </c>
      <c r="B5114">
        <v>0</v>
      </c>
      <c r="C5114" t="s">
        <v>60</v>
      </c>
      <c r="D5114" t="s">
        <v>45</v>
      </c>
      <c r="E5114" t="s">
        <v>12</v>
      </c>
    </row>
    <row r="5115" spans="1:5" hidden="1" x14ac:dyDescent="0.35">
      <c r="A5115" s="76">
        <v>42186</v>
      </c>
      <c r="B5115">
        <v>0</v>
      </c>
      <c r="C5115" t="s">
        <v>76</v>
      </c>
      <c r="D5115" t="s">
        <v>45</v>
      </c>
      <c r="E5115" t="s">
        <v>12</v>
      </c>
    </row>
    <row r="5116" spans="1:5" hidden="1" x14ac:dyDescent="0.35">
      <c r="A5116" s="76">
        <v>42186</v>
      </c>
      <c r="B5116">
        <v>0</v>
      </c>
      <c r="C5116" t="s">
        <v>61</v>
      </c>
      <c r="D5116" t="s">
        <v>45</v>
      </c>
      <c r="E5116" t="s">
        <v>12</v>
      </c>
    </row>
    <row r="5117" spans="1:5" hidden="1" x14ac:dyDescent="0.35">
      <c r="A5117" s="76">
        <v>42186</v>
      </c>
      <c r="B5117">
        <v>0</v>
      </c>
      <c r="C5117" t="s">
        <v>55</v>
      </c>
      <c r="D5117" t="s">
        <v>45</v>
      </c>
      <c r="E5117" t="s">
        <v>9</v>
      </c>
    </row>
    <row r="5118" spans="1:5" hidden="1" x14ac:dyDescent="0.35">
      <c r="A5118" s="76">
        <v>42186</v>
      </c>
      <c r="B5118">
        <v>0</v>
      </c>
      <c r="C5118" t="s">
        <v>62</v>
      </c>
      <c r="D5118" t="s">
        <v>45</v>
      </c>
      <c r="E5118" t="s">
        <v>99</v>
      </c>
    </row>
    <row r="5119" spans="1:5" hidden="1" x14ac:dyDescent="0.35">
      <c r="A5119" s="76">
        <v>42186</v>
      </c>
      <c r="B5119">
        <v>0</v>
      </c>
      <c r="C5119" t="s">
        <v>93</v>
      </c>
      <c r="D5119" t="s">
        <v>109</v>
      </c>
      <c r="E5119" t="s">
        <v>99</v>
      </c>
    </row>
    <row r="5120" spans="1:5" hidden="1" x14ac:dyDescent="0.35">
      <c r="A5120" s="76">
        <v>42186</v>
      </c>
      <c r="B5120">
        <v>0</v>
      </c>
      <c r="C5120" t="s">
        <v>94</v>
      </c>
      <c r="D5120" t="s">
        <v>109</v>
      </c>
      <c r="E5120" t="s">
        <v>99</v>
      </c>
    </row>
    <row r="5121" spans="1:5" hidden="1" x14ac:dyDescent="0.35">
      <c r="A5121" s="76">
        <v>42186</v>
      </c>
      <c r="B5121">
        <v>0</v>
      </c>
      <c r="C5121" t="s">
        <v>55</v>
      </c>
      <c r="D5121" t="s">
        <v>109</v>
      </c>
      <c r="E5121" t="s">
        <v>99</v>
      </c>
    </row>
    <row r="5122" spans="1:5" hidden="1" x14ac:dyDescent="0.35">
      <c r="A5122" s="76">
        <v>42186</v>
      </c>
      <c r="B5122">
        <v>0</v>
      </c>
      <c r="C5122" t="s">
        <v>62</v>
      </c>
      <c r="D5122" t="s">
        <v>109</v>
      </c>
      <c r="E5122" t="s">
        <v>99</v>
      </c>
    </row>
    <row r="5123" spans="1:5" hidden="1" x14ac:dyDescent="0.35">
      <c r="A5123" s="76">
        <v>42186</v>
      </c>
      <c r="B5123">
        <v>0</v>
      </c>
      <c r="C5123" t="s">
        <v>93</v>
      </c>
      <c r="D5123" t="s">
        <v>10</v>
      </c>
      <c r="E5123" t="s">
        <v>99</v>
      </c>
    </row>
    <row r="5124" spans="1:5" hidden="1" x14ac:dyDescent="0.35">
      <c r="A5124" s="76">
        <v>42186</v>
      </c>
      <c r="B5124">
        <v>0</v>
      </c>
      <c r="C5124" t="s">
        <v>94</v>
      </c>
      <c r="D5124" t="s">
        <v>10</v>
      </c>
      <c r="E5124" t="s">
        <v>99</v>
      </c>
    </row>
    <row r="5125" spans="1:5" hidden="1" x14ac:dyDescent="0.35">
      <c r="A5125" s="76">
        <v>42186</v>
      </c>
      <c r="B5125">
        <v>0</v>
      </c>
      <c r="C5125" t="s">
        <v>55</v>
      </c>
      <c r="D5125" t="s">
        <v>10</v>
      </c>
      <c r="E5125" t="s">
        <v>99</v>
      </c>
    </row>
    <row r="5126" spans="1:5" hidden="1" x14ac:dyDescent="0.35">
      <c r="A5126" s="76">
        <v>42186</v>
      </c>
      <c r="B5126">
        <v>0</v>
      </c>
      <c r="C5126" t="s">
        <v>62</v>
      </c>
      <c r="D5126" t="s">
        <v>10</v>
      </c>
      <c r="E5126" t="s">
        <v>99</v>
      </c>
    </row>
    <row r="5127" spans="1:5" hidden="1" x14ac:dyDescent="0.35">
      <c r="A5127" s="76">
        <v>42186</v>
      </c>
      <c r="B5127">
        <v>0</v>
      </c>
      <c r="C5127" t="s">
        <v>56</v>
      </c>
      <c r="D5127" t="s">
        <v>26</v>
      </c>
      <c r="E5127" t="s">
        <v>9</v>
      </c>
    </row>
    <row r="5128" spans="1:5" hidden="1" x14ac:dyDescent="0.35">
      <c r="A5128" s="76">
        <v>42186</v>
      </c>
      <c r="B5128">
        <v>0</v>
      </c>
      <c r="C5128" t="s">
        <v>58</v>
      </c>
      <c r="D5128" t="s">
        <v>26</v>
      </c>
      <c r="E5128" t="s">
        <v>9</v>
      </c>
    </row>
    <row r="5129" spans="1:5" hidden="1" x14ac:dyDescent="0.35">
      <c r="A5129" s="76">
        <v>42186</v>
      </c>
      <c r="B5129">
        <v>0</v>
      </c>
      <c r="C5129" t="s">
        <v>307</v>
      </c>
      <c r="D5129" t="s">
        <v>26</v>
      </c>
      <c r="E5129" t="s">
        <v>12</v>
      </c>
    </row>
    <row r="5130" spans="1:5" hidden="1" x14ac:dyDescent="0.35">
      <c r="A5130" s="76">
        <v>42186</v>
      </c>
      <c r="B5130">
        <v>0</v>
      </c>
      <c r="C5130" t="s">
        <v>59</v>
      </c>
      <c r="D5130" t="s">
        <v>26</v>
      </c>
      <c r="E5130" t="s">
        <v>9</v>
      </c>
    </row>
    <row r="5131" spans="1:5" hidden="1" x14ac:dyDescent="0.35">
      <c r="A5131" s="76">
        <v>42186</v>
      </c>
      <c r="B5131">
        <v>0</v>
      </c>
      <c r="C5131" t="s">
        <v>60</v>
      </c>
      <c r="D5131" t="s">
        <v>26</v>
      </c>
      <c r="E5131" t="s">
        <v>9</v>
      </c>
    </row>
    <row r="5132" spans="1:5" hidden="1" x14ac:dyDescent="0.35">
      <c r="A5132" s="76">
        <v>42186</v>
      </c>
      <c r="B5132">
        <v>0</v>
      </c>
      <c r="C5132" t="s">
        <v>76</v>
      </c>
      <c r="D5132" t="s">
        <v>26</v>
      </c>
      <c r="E5132" t="s">
        <v>9</v>
      </c>
    </row>
    <row r="5133" spans="1:5" hidden="1" x14ac:dyDescent="0.35">
      <c r="A5133" s="76">
        <v>42186</v>
      </c>
      <c r="B5133">
        <v>0</v>
      </c>
      <c r="C5133" t="s">
        <v>61</v>
      </c>
      <c r="D5133" t="s">
        <v>26</v>
      </c>
      <c r="E5133" t="s">
        <v>9</v>
      </c>
    </row>
    <row r="5134" spans="1:5" hidden="1" x14ac:dyDescent="0.35">
      <c r="A5134" s="76">
        <v>42186</v>
      </c>
      <c r="B5134">
        <v>0</v>
      </c>
      <c r="C5134" t="s">
        <v>55</v>
      </c>
      <c r="D5134" t="s">
        <v>26</v>
      </c>
      <c r="E5134" t="s">
        <v>9</v>
      </c>
    </row>
    <row r="5135" spans="1:5" hidden="1" x14ac:dyDescent="0.35">
      <c r="A5135" s="76">
        <v>42186</v>
      </c>
      <c r="B5135">
        <v>0</v>
      </c>
      <c r="C5135" t="s">
        <v>63</v>
      </c>
      <c r="D5135" t="s">
        <v>26</v>
      </c>
      <c r="E5135" t="s">
        <v>99</v>
      </c>
    </row>
    <row r="5136" spans="1:5" hidden="1" x14ac:dyDescent="0.35">
      <c r="A5136" s="76">
        <v>42186</v>
      </c>
      <c r="B5136">
        <v>0</v>
      </c>
      <c r="C5136" t="s">
        <v>123</v>
      </c>
      <c r="D5136" t="s">
        <v>26</v>
      </c>
      <c r="E5136" t="s">
        <v>99</v>
      </c>
    </row>
    <row r="5137" spans="1:5" hidden="1" x14ac:dyDescent="0.35">
      <c r="A5137" s="76">
        <v>42186</v>
      </c>
      <c r="B5137">
        <v>0</v>
      </c>
      <c r="C5137" t="s">
        <v>62</v>
      </c>
      <c r="D5137" t="s">
        <v>26</v>
      </c>
      <c r="E5137" t="s">
        <v>99</v>
      </c>
    </row>
    <row r="5138" spans="1:5" hidden="1" x14ac:dyDescent="0.35">
      <c r="A5138" s="76">
        <v>42186</v>
      </c>
      <c r="B5138">
        <v>1895.2855409999977</v>
      </c>
      <c r="C5138" t="s">
        <v>62</v>
      </c>
      <c r="D5138" t="s">
        <v>25</v>
      </c>
      <c r="E5138" t="s">
        <v>99</v>
      </c>
    </row>
    <row r="5139" spans="1:5" hidden="1" x14ac:dyDescent="0.35">
      <c r="A5139" s="76">
        <v>42186</v>
      </c>
      <c r="B5139">
        <v>14.684436999999948</v>
      </c>
      <c r="C5139" t="s">
        <v>55</v>
      </c>
      <c r="D5139" t="s">
        <v>25</v>
      </c>
      <c r="E5139" t="s">
        <v>99</v>
      </c>
    </row>
    <row r="5140" spans="1:5" hidden="1" x14ac:dyDescent="0.35">
      <c r="A5140" s="76">
        <v>42186</v>
      </c>
      <c r="B5140">
        <v>5525.1842290000031</v>
      </c>
      <c r="C5140" t="s">
        <v>63</v>
      </c>
      <c r="D5140" t="s">
        <v>25</v>
      </c>
      <c r="E5140" t="s">
        <v>99</v>
      </c>
    </row>
    <row r="5141" spans="1:5" hidden="1" x14ac:dyDescent="0.35">
      <c r="A5141" s="76">
        <v>42186</v>
      </c>
      <c r="B5141">
        <v>2517.5978950000022</v>
      </c>
      <c r="C5141" t="s">
        <v>56</v>
      </c>
      <c r="D5141" t="s">
        <v>25</v>
      </c>
      <c r="E5141" t="s">
        <v>99</v>
      </c>
    </row>
    <row r="5142" spans="1:5" hidden="1" x14ac:dyDescent="0.35">
      <c r="A5142" s="76">
        <v>42186</v>
      </c>
      <c r="B5142">
        <v>1203.0196810000004</v>
      </c>
      <c r="C5142" t="s">
        <v>58</v>
      </c>
      <c r="D5142" t="s">
        <v>25</v>
      </c>
      <c r="E5142" t="s">
        <v>99</v>
      </c>
    </row>
    <row r="5143" spans="1:5" hidden="1" x14ac:dyDescent="0.35">
      <c r="A5143" s="76">
        <v>42186</v>
      </c>
      <c r="B5143">
        <v>885.60873800000104</v>
      </c>
      <c r="C5143" t="s">
        <v>60</v>
      </c>
      <c r="D5143" t="s">
        <v>25</v>
      </c>
      <c r="E5143" t="s">
        <v>99</v>
      </c>
    </row>
    <row r="5144" spans="1:5" hidden="1" x14ac:dyDescent="0.35">
      <c r="A5144" s="76">
        <v>42186</v>
      </c>
      <c r="B5144">
        <v>918.95791500000007</v>
      </c>
      <c r="C5144" t="s">
        <v>308</v>
      </c>
      <c r="D5144" t="s">
        <v>25</v>
      </c>
      <c r="E5144" t="s">
        <v>99</v>
      </c>
    </row>
    <row r="5145" spans="1:5" hidden="1" x14ac:dyDescent="0.35">
      <c r="A5145" s="76">
        <v>42186</v>
      </c>
      <c r="B5145">
        <v>2.0487449999999998</v>
      </c>
      <c r="C5145" t="s">
        <v>55</v>
      </c>
      <c r="D5145" t="s">
        <v>13</v>
      </c>
      <c r="E5145" t="s">
        <v>9</v>
      </c>
    </row>
    <row r="5146" spans="1:5" hidden="1" x14ac:dyDescent="0.35">
      <c r="A5146" s="76">
        <v>42186</v>
      </c>
      <c r="B5146">
        <v>1.002405</v>
      </c>
      <c r="C5146" t="s">
        <v>55</v>
      </c>
      <c r="D5146" t="s">
        <v>469</v>
      </c>
      <c r="E5146" t="s">
        <v>12</v>
      </c>
    </row>
    <row r="5147" spans="1:5" hidden="1" x14ac:dyDescent="0.35">
      <c r="A5147" s="76">
        <v>42186</v>
      </c>
      <c r="B5147">
        <v>4.1156410000000001</v>
      </c>
      <c r="C5147" t="s">
        <v>63</v>
      </c>
      <c r="D5147" t="s">
        <v>13</v>
      </c>
      <c r="E5147" t="s">
        <v>9</v>
      </c>
    </row>
    <row r="5148" spans="1:5" hidden="1" x14ac:dyDescent="0.35">
      <c r="A5148" s="76">
        <v>42186</v>
      </c>
      <c r="B5148">
        <v>1.269423</v>
      </c>
      <c r="C5148" t="s">
        <v>241</v>
      </c>
      <c r="D5148" t="s">
        <v>13</v>
      </c>
      <c r="E5148" t="s">
        <v>9</v>
      </c>
    </row>
    <row r="5149" spans="1:5" hidden="1" x14ac:dyDescent="0.35">
      <c r="A5149" s="76">
        <v>42186</v>
      </c>
      <c r="B5149">
        <v>0.15112600000000001</v>
      </c>
      <c r="C5149" t="s">
        <v>62</v>
      </c>
      <c r="D5149" t="s">
        <v>470</v>
      </c>
      <c r="E5149" t="s">
        <v>12</v>
      </c>
    </row>
    <row r="5150" spans="1:5" hidden="1" x14ac:dyDescent="0.35">
      <c r="A5150" s="76">
        <v>42186</v>
      </c>
      <c r="B5150">
        <v>0</v>
      </c>
      <c r="C5150" t="s">
        <v>56</v>
      </c>
      <c r="D5150" t="s">
        <v>244</v>
      </c>
      <c r="E5150" t="s">
        <v>9</v>
      </c>
    </row>
    <row r="5151" spans="1:5" hidden="1" x14ac:dyDescent="0.35">
      <c r="A5151" s="76">
        <v>42186</v>
      </c>
      <c r="B5151">
        <v>0</v>
      </c>
      <c r="C5151" t="s">
        <v>58</v>
      </c>
      <c r="D5151" t="s">
        <v>244</v>
      </c>
      <c r="E5151" t="s">
        <v>9</v>
      </c>
    </row>
    <row r="5152" spans="1:5" hidden="1" x14ac:dyDescent="0.35">
      <c r="A5152" s="76">
        <v>42186</v>
      </c>
      <c r="B5152">
        <v>0</v>
      </c>
      <c r="C5152" t="s">
        <v>60</v>
      </c>
      <c r="D5152" t="s">
        <v>244</v>
      </c>
      <c r="E5152" t="s">
        <v>9</v>
      </c>
    </row>
    <row r="5153" spans="1:5" hidden="1" x14ac:dyDescent="0.35">
      <c r="A5153" s="76">
        <v>42186</v>
      </c>
      <c r="B5153">
        <v>0</v>
      </c>
      <c r="C5153" t="s">
        <v>308</v>
      </c>
      <c r="D5153" t="s">
        <v>244</v>
      </c>
      <c r="E5153" t="s">
        <v>12</v>
      </c>
    </row>
    <row r="5154" spans="1:5" hidden="1" x14ac:dyDescent="0.35">
      <c r="A5154" s="76">
        <v>42186</v>
      </c>
      <c r="B5154">
        <v>0</v>
      </c>
      <c r="C5154" t="s">
        <v>56</v>
      </c>
      <c r="D5154" t="s">
        <v>13</v>
      </c>
      <c r="E5154" t="s">
        <v>99</v>
      </c>
    </row>
    <row r="5155" spans="1:5" hidden="1" x14ac:dyDescent="0.35">
      <c r="A5155" s="76">
        <v>42186</v>
      </c>
      <c r="B5155">
        <v>0</v>
      </c>
      <c r="C5155" t="s">
        <v>58</v>
      </c>
      <c r="D5155" t="s">
        <v>13</v>
      </c>
      <c r="E5155" t="s">
        <v>99</v>
      </c>
    </row>
    <row r="5156" spans="1:5" hidden="1" x14ac:dyDescent="0.35">
      <c r="A5156" s="76">
        <v>42186</v>
      </c>
      <c r="B5156">
        <v>0</v>
      </c>
      <c r="C5156" t="s">
        <v>60</v>
      </c>
      <c r="D5156" t="s">
        <v>13</v>
      </c>
      <c r="E5156" t="s">
        <v>99</v>
      </c>
    </row>
    <row r="5157" spans="1:5" hidden="1" x14ac:dyDescent="0.35">
      <c r="A5157" s="76">
        <v>42186</v>
      </c>
      <c r="B5157">
        <v>0</v>
      </c>
      <c r="C5157" t="s">
        <v>308</v>
      </c>
      <c r="D5157" t="s">
        <v>13</v>
      </c>
      <c r="E5157" t="s">
        <v>99</v>
      </c>
    </row>
    <row r="5158" spans="1:5" hidden="1" x14ac:dyDescent="0.35">
      <c r="A5158" s="76">
        <v>42186</v>
      </c>
      <c r="B5158">
        <v>8.5873399999999993</v>
      </c>
      <c r="C5158" t="s">
        <v>62</v>
      </c>
      <c r="D5158" t="s">
        <v>13</v>
      </c>
      <c r="E5158" t="s">
        <v>99</v>
      </c>
    </row>
    <row r="5159" spans="1:5" hidden="1" x14ac:dyDescent="0.35">
      <c r="A5159" s="76">
        <v>42186</v>
      </c>
      <c r="B5159">
        <v>1903.8728809999977</v>
      </c>
      <c r="C5159" t="s">
        <v>62</v>
      </c>
      <c r="D5159" t="s">
        <v>87</v>
      </c>
      <c r="E5159" t="s">
        <v>99</v>
      </c>
    </row>
    <row r="5160" spans="1:5" hidden="1" x14ac:dyDescent="0.35">
      <c r="A5160" s="76">
        <v>42186</v>
      </c>
      <c r="B5160">
        <v>80.081666999999996</v>
      </c>
      <c r="C5160" t="s">
        <v>62</v>
      </c>
      <c r="D5160" t="s">
        <v>316</v>
      </c>
      <c r="E5160" t="s">
        <v>99</v>
      </c>
    </row>
    <row r="5161" spans="1:5" hidden="1" x14ac:dyDescent="0.35">
      <c r="A5161" s="76">
        <v>42186</v>
      </c>
      <c r="B5161">
        <v>6.2186669999999999</v>
      </c>
      <c r="C5161" t="s">
        <v>55</v>
      </c>
      <c r="D5161" t="s">
        <v>316</v>
      </c>
      <c r="E5161" t="s">
        <v>12</v>
      </c>
    </row>
    <row r="5162" spans="1:5" hidden="1" x14ac:dyDescent="0.35">
      <c r="A5162" s="76">
        <v>42186</v>
      </c>
      <c r="B5162">
        <v>73.863</v>
      </c>
      <c r="C5162" t="s">
        <v>63</v>
      </c>
      <c r="D5162" t="s">
        <v>316</v>
      </c>
      <c r="E5162" t="s">
        <v>99</v>
      </c>
    </row>
    <row r="5163" spans="1:5" hidden="1" x14ac:dyDescent="0.35">
      <c r="A5163" s="76">
        <v>42186</v>
      </c>
      <c r="B5163">
        <v>34.120266000000001</v>
      </c>
      <c r="C5163" t="s">
        <v>56</v>
      </c>
      <c r="D5163" t="s">
        <v>316</v>
      </c>
      <c r="E5163" t="s">
        <v>12</v>
      </c>
    </row>
    <row r="5164" spans="1:5" hidden="1" x14ac:dyDescent="0.35">
      <c r="A5164" s="76">
        <v>42186</v>
      </c>
      <c r="B5164">
        <v>12.976348</v>
      </c>
      <c r="C5164" t="s">
        <v>58</v>
      </c>
      <c r="D5164" t="s">
        <v>316</v>
      </c>
      <c r="E5164" t="s">
        <v>12</v>
      </c>
    </row>
    <row r="5165" spans="1:5" hidden="1" x14ac:dyDescent="0.35">
      <c r="A5165" s="76">
        <v>42186</v>
      </c>
      <c r="B5165">
        <v>19.974018999999998</v>
      </c>
      <c r="C5165" t="s">
        <v>60</v>
      </c>
      <c r="D5165" t="s">
        <v>316</v>
      </c>
      <c r="E5165" t="s">
        <v>12</v>
      </c>
    </row>
    <row r="5166" spans="1:5" hidden="1" x14ac:dyDescent="0.35">
      <c r="A5166" s="76">
        <v>42186</v>
      </c>
      <c r="B5166">
        <v>6.7923669999999996</v>
      </c>
      <c r="C5166" t="s">
        <v>308</v>
      </c>
      <c r="D5166" t="s">
        <v>316</v>
      </c>
      <c r="E5166" t="s">
        <v>12</v>
      </c>
    </row>
    <row r="5167" spans="1:5" hidden="1" x14ac:dyDescent="0.35">
      <c r="A5167" s="76">
        <v>42186</v>
      </c>
      <c r="B5167">
        <v>99.593627999999995</v>
      </c>
      <c r="C5167" t="s">
        <v>62</v>
      </c>
      <c r="D5167" t="s">
        <v>124</v>
      </c>
      <c r="E5167" t="s">
        <v>99</v>
      </c>
    </row>
    <row r="5168" spans="1:5" hidden="1" x14ac:dyDescent="0.35">
      <c r="A5168" s="76">
        <v>42186</v>
      </c>
      <c r="B5168">
        <v>5.3746729999999996</v>
      </c>
      <c r="C5168" t="s">
        <v>55</v>
      </c>
      <c r="D5168" t="s">
        <v>124</v>
      </c>
      <c r="E5168" t="s">
        <v>9</v>
      </c>
    </row>
    <row r="5169" spans="1:5" hidden="1" x14ac:dyDescent="0.35">
      <c r="A5169" s="76">
        <v>42186</v>
      </c>
      <c r="B5169">
        <v>94.218954999999994</v>
      </c>
      <c r="C5169" t="s">
        <v>63</v>
      </c>
      <c r="D5169" t="s">
        <v>124</v>
      </c>
      <c r="E5169" t="s">
        <v>99</v>
      </c>
    </row>
    <row r="5170" spans="1:5" hidden="1" x14ac:dyDescent="0.35">
      <c r="A5170" s="76">
        <v>42186</v>
      </c>
      <c r="B5170">
        <v>23.312332000000001</v>
      </c>
      <c r="C5170" t="s">
        <v>56</v>
      </c>
      <c r="D5170" t="s">
        <v>124</v>
      </c>
      <c r="E5170" t="s">
        <v>9</v>
      </c>
    </row>
    <row r="5171" spans="1:5" hidden="1" x14ac:dyDescent="0.35">
      <c r="A5171" s="76">
        <v>42186</v>
      </c>
      <c r="B5171">
        <v>35.436830999999998</v>
      </c>
      <c r="C5171" t="s">
        <v>58</v>
      </c>
      <c r="D5171" t="s">
        <v>124</v>
      </c>
      <c r="E5171" t="s">
        <v>9</v>
      </c>
    </row>
    <row r="5172" spans="1:5" hidden="1" x14ac:dyDescent="0.35">
      <c r="A5172" s="76">
        <v>42186</v>
      </c>
      <c r="B5172">
        <v>29.697322</v>
      </c>
      <c r="C5172" t="s">
        <v>60</v>
      </c>
      <c r="D5172" t="s">
        <v>124</v>
      </c>
      <c r="E5172" t="s">
        <v>9</v>
      </c>
    </row>
    <row r="5173" spans="1:5" hidden="1" x14ac:dyDescent="0.35">
      <c r="A5173" s="76">
        <v>42186</v>
      </c>
      <c r="B5173">
        <v>5.7724700000000002</v>
      </c>
      <c r="C5173" t="s">
        <v>308</v>
      </c>
      <c r="D5173" t="s">
        <v>124</v>
      </c>
      <c r="E5173" t="s">
        <v>12</v>
      </c>
    </row>
    <row r="5174" spans="1:5" hidden="1" x14ac:dyDescent="0.35">
      <c r="A5174" s="76">
        <v>42186</v>
      </c>
      <c r="B5174">
        <v>0</v>
      </c>
      <c r="C5174" t="s">
        <v>56</v>
      </c>
      <c r="D5174" t="s">
        <v>21</v>
      </c>
      <c r="E5174" t="s">
        <v>99</v>
      </c>
    </row>
    <row r="5175" spans="1:5" hidden="1" x14ac:dyDescent="0.35">
      <c r="A5175" s="76">
        <v>42186</v>
      </c>
      <c r="B5175">
        <v>0</v>
      </c>
      <c r="C5175" t="s">
        <v>58</v>
      </c>
      <c r="D5175" t="s">
        <v>21</v>
      </c>
      <c r="E5175" t="s">
        <v>99</v>
      </c>
    </row>
    <row r="5176" spans="1:5" hidden="1" x14ac:dyDescent="0.35">
      <c r="A5176" s="76">
        <v>42186</v>
      </c>
      <c r="B5176">
        <v>0</v>
      </c>
      <c r="C5176" t="s">
        <v>60</v>
      </c>
      <c r="D5176" t="s">
        <v>21</v>
      </c>
      <c r="E5176" t="s">
        <v>99</v>
      </c>
    </row>
    <row r="5177" spans="1:5" hidden="1" x14ac:dyDescent="0.35">
      <c r="A5177" s="76">
        <v>42186</v>
      </c>
      <c r="B5177">
        <v>0</v>
      </c>
      <c r="C5177" t="s">
        <v>308</v>
      </c>
      <c r="D5177" t="s">
        <v>21</v>
      </c>
      <c r="E5177" t="s">
        <v>99</v>
      </c>
    </row>
    <row r="5178" spans="1:5" hidden="1" x14ac:dyDescent="0.35">
      <c r="A5178" s="76">
        <v>42186</v>
      </c>
      <c r="B5178">
        <v>0</v>
      </c>
      <c r="C5178" t="s">
        <v>56</v>
      </c>
      <c r="D5178" t="s">
        <v>237</v>
      </c>
      <c r="E5178" t="s">
        <v>9</v>
      </c>
    </row>
    <row r="5179" spans="1:5" hidden="1" x14ac:dyDescent="0.35">
      <c r="A5179" s="76">
        <v>42186</v>
      </c>
      <c r="B5179">
        <v>0</v>
      </c>
      <c r="C5179" t="s">
        <v>58</v>
      </c>
      <c r="D5179" t="s">
        <v>237</v>
      </c>
      <c r="E5179" t="s">
        <v>9</v>
      </c>
    </row>
    <row r="5180" spans="1:5" hidden="1" x14ac:dyDescent="0.35">
      <c r="A5180" s="76">
        <v>42186</v>
      </c>
      <c r="B5180">
        <v>0</v>
      </c>
      <c r="C5180" t="s">
        <v>60</v>
      </c>
      <c r="D5180" t="s">
        <v>237</v>
      </c>
      <c r="E5180" t="s">
        <v>9</v>
      </c>
    </row>
    <row r="5181" spans="1:5" hidden="1" x14ac:dyDescent="0.35">
      <c r="A5181" s="76">
        <v>42186</v>
      </c>
      <c r="B5181">
        <v>0</v>
      </c>
      <c r="C5181" t="s">
        <v>308</v>
      </c>
      <c r="D5181" t="s">
        <v>237</v>
      </c>
      <c r="E5181" t="s">
        <v>12</v>
      </c>
    </row>
    <row r="5182" spans="1:5" hidden="1" x14ac:dyDescent="0.35">
      <c r="A5182" s="76">
        <v>42186</v>
      </c>
      <c r="B5182">
        <v>57.711382</v>
      </c>
      <c r="C5182" t="s">
        <v>63</v>
      </c>
      <c r="D5182" t="s">
        <v>21</v>
      </c>
      <c r="E5182" t="s">
        <v>9</v>
      </c>
    </row>
    <row r="5183" spans="1:5" hidden="1" x14ac:dyDescent="0.35">
      <c r="A5183" s="76">
        <v>42186</v>
      </c>
      <c r="B5183">
        <v>1.1831529999999999</v>
      </c>
      <c r="C5183" t="s">
        <v>241</v>
      </c>
      <c r="D5183" t="s">
        <v>21</v>
      </c>
      <c r="E5183" t="s">
        <v>9</v>
      </c>
    </row>
    <row r="5184" spans="1:5" hidden="1" x14ac:dyDescent="0.35">
      <c r="A5184" s="76">
        <v>42186</v>
      </c>
      <c r="B5184">
        <v>0.12393999999999999</v>
      </c>
      <c r="C5184" t="s">
        <v>62</v>
      </c>
      <c r="D5184" t="s">
        <v>471</v>
      </c>
      <c r="E5184" t="s">
        <v>12</v>
      </c>
    </row>
    <row r="5185" spans="1:5" hidden="1" x14ac:dyDescent="0.35">
      <c r="A5185" s="76">
        <v>42186</v>
      </c>
      <c r="B5185">
        <v>2.8608639999999999</v>
      </c>
      <c r="C5185" t="s">
        <v>55</v>
      </c>
      <c r="D5185" t="s">
        <v>21</v>
      </c>
      <c r="E5185" t="s">
        <v>9</v>
      </c>
    </row>
    <row r="5186" spans="1:5" hidden="1" x14ac:dyDescent="0.35">
      <c r="A5186" s="76">
        <v>42186</v>
      </c>
      <c r="B5186">
        <v>0.21052799999999999</v>
      </c>
      <c r="C5186" t="s">
        <v>55</v>
      </c>
      <c r="D5186" t="s">
        <v>472</v>
      </c>
      <c r="E5186" t="s">
        <v>12</v>
      </c>
    </row>
    <row r="5187" spans="1:5" hidden="1" x14ac:dyDescent="0.35">
      <c r="A5187" s="76">
        <v>42186</v>
      </c>
      <c r="B5187">
        <v>62.089866999999991</v>
      </c>
      <c r="C5187" t="s">
        <v>62</v>
      </c>
      <c r="D5187" t="s">
        <v>21</v>
      </c>
      <c r="E5187" t="s">
        <v>99</v>
      </c>
    </row>
    <row r="5188" spans="1:5" hidden="1" x14ac:dyDescent="0.35">
      <c r="A5188" s="76">
        <v>42186</v>
      </c>
      <c r="B5188">
        <v>241.765162</v>
      </c>
      <c r="C5188" t="s">
        <v>62</v>
      </c>
      <c r="D5188" t="s">
        <v>92</v>
      </c>
      <c r="E5188" t="s">
        <v>99</v>
      </c>
    </row>
    <row r="5189" spans="1:5" hidden="1" x14ac:dyDescent="0.35">
      <c r="A5189" s="76">
        <v>42186</v>
      </c>
      <c r="B5189">
        <v>1662.1077189999978</v>
      </c>
      <c r="C5189" t="s">
        <v>62</v>
      </c>
      <c r="D5189" t="s">
        <v>27</v>
      </c>
      <c r="E5189" t="s">
        <v>99</v>
      </c>
    </row>
    <row r="5190" spans="1:5" hidden="1" x14ac:dyDescent="0.35">
      <c r="A5190" s="76">
        <v>42186</v>
      </c>
      <c r="B5190">
        <v>1662.1077189999978</v>
      </c>
      <c r="C5190" t="s">
        <v>62</v>
      </c>
      <c r="D5190" t="s">
        <v>27</v>
      </c>
      <c r="E5190" t="s">
        <v>9</v>
      </c>
    </row>
    <row r="5191" spans="1:5" hidden="1" x14ac:dyDescent="0.35">
      <c r="A5191" s="76">
        <v>42186</v>
      </c>
      <c r="B5191">
        <v>3.0708549999999462</v>
      </c>
      <c r="C5191" t="s">
        <v>55</v>
      </c>
      <c r="D5191" t="s">
        <v>27</v>
      </c>
      <c r="E5191" t="s">
        <v>99</v>
      </c>
    </row>
    <row r="5192" spans="1:5" hidden="1" x14ac:dyDescent="0.35">
      <c r="A5192" s="76">
        <v>42186</v>
      </c>
      <c r="B5192">
        <v>3.0708549999999462</v>
      </c>
      <c r="C5192" t="s">
        <v>55</v>
      </c>
      <c r="D5192" t="s">
        <v>27</v>
      </c>
      <c r="E5192" t="s">
        <v>9</v>
      </c>
    </row>
    <row r="5193" spans="1:5" hidden="1" x14ac:dyDescent="0.35">
      <c r="A5193" s="76">
        <v>42186</v>
      </c>
      <c r="B5193">
        <v>5303.6199890000016</v>
      </c>
      <c r="C5193" t="s">
        <v>63</v>
      </c>
      <c r="D5193" t="s">
        <v>27</v>
      </c>
      <c r="E5193" t="s">
        <v>99</v>
      </c>
    </row>
    <row r="5194" spans="1:5" hidden="1" x14ac:dyDescent="0.35">
      <c r="A5194" s="76">
        <v>42186</v>
      </c>
      <c r="B5194">
        <v>2460.1652970000023</v>
      </c>
      <c r="C5194" t="s">
        <v>56</v>
      </c>
      <c r="D5194" t="s">
        <v>27</v>
      </c>
      <c r="E5194" t="s">
        <v>99</v>
      </c>
    </row>
    <row r="5195" spans="1:5" hidden="1" x14ac:dyDescent="0.35">
      <c r="A5195" s="76">
        <v>42186</v>
      </c>
      <c r="B5195">
        <v>1154.6065020000005</v>
      </c>
      <c r="C5195" t="s">
        <v>58</v>
      </c>
      <c r="D5195" t="s">
        <v>27</v>
      </c>
      <c r="E5195" t="s">
        <v>99</v>
      </c>
    </row>
    <row r="5196" spans="1:5" hidden="1" x14ac:dyDescent="0.35">
      <c r="A5196" s="76">
        <v>42186</v>
      </c>
      <c r="B5196">
        <v>835.93739700000106</v>
      </c>
      <c r="C5196" t="s">
        <v>60</v>
      </c>
      <c r="D5196" t="s">
        <v>27</v>
      </c>
      <c r="E5196" t="s">
        <v>99</v>
      </c>
    </row>
    <row r="5197" spans="1:5" hidden="1" x14ac:dyDescent="0.35">
      <c r="A5197" s="76">
        <v>42186</v>
      </c>
      <c r="B5197">
        <v>906.39307800000006</v>
      </c>
      <c r="C5197" t="s">
        <v>308</v>
      </c>
      <c r="D5197" t="s">
        <v>27</v>
      </c>
      <c r="E5197" t="s">
        <v>99</v>
      </c>
    </row>
    <row r="5198" spans="1:5" hidden="1" x14ac:dyDescent="0.35">
      <c r="A5198" s="76">
        <v>42186</v>
      </c>
      <c r="B5198">
        <v>0</v>
      </c>
      <c r="C5198" t="s">
        <v>62</v>
      </c>
      <c r="D5198" t="s">
        <v>283</v>
      </c>
      <c r="E5198" t="s">
        <v>12</v>
      </c>
    </row>
    <row r="5199" spans="1:5" hidden="1" x14ac:dyDescent="0.35">
      <c r="A5199" s="76">
        <v>42186</v>
      </c>
      <c r="B5199">
        <v>0</v>
      </c>
      <c r="C5199" t="s">
        <v>62</v>
      </c>
      <c r="D5199" t="s">
        <v>177</v>
      </c>
      <c r="E5199" t="s">
        <v>99</v>
      </c>
    </row>
    <row r="5200" spans="1:5" hidden="1" x14ac:dyDescent="0.35">
      <c r="A5200" s="76">
        <v>42186</v>
      </c>
      <c r="B5200">
        <v>0</v>
      </c>
      <c r="C5200" t="s">
        <v>55</v>
      </c>
      <c r="D5200" t="s">
        <v>284</v>
      </c>
      <c r="E5200" t="s">
        <v>12</v>
      </c>
    </row>
    <row r="5201" spans="1:5" hidden="1" x14ac:dyDescent="0.35">
      <c r="A5201" s="76">
        <v>42186</v>
      </c>
      <c r="B5201">
        <v>0</v>
      </c>
      <c r="C5201" t="s">
        <v>55</v>
      </c>
      <c r="D5201" t="s">
        <v>177</v>
      </c>
      <c r="E5201" t="s">
        <v>99</v>
      </c>
    </row>
    <row r="5202" spans="1:5" x14ac:dyDescent="0.35">
      <c r="A5202" s="76">
        <v>42217</v>
      </c>
      <c r="B5202">
        <v>0</v>
      </c>
      <c r="C5202" t="s">
        <v>305</v>
      </c>
      <c r="D5202" t="s">
        <v>46</v>
      </c>
      <c r="E5202" t="s">
        <v>12</v>
      </c>
    </row>
    <row r="5203" spans="1:5" x14ac:dyDescent="0.35">
      <c r="A5203" s="76">
        <v>42217</v>
      </c>
      <c r="B5203">
        <v>0</v>
      </c>
      <c r="C5203" t="s">
        <v>58</v>
      </c>
      <c r="D5203" t="s">
        <v>46</v>
      </c>
      <c r="E5203" t="s">
        <v>12</v>
      </c>
    </row>
    <row r="5204" spans="1:5" x14ac:dyDescent="0.35">
      <c r="A5204" s="76">
        <v>42217</v>
      </c>
      <c r="B5204">
        <v>0</v>
      </c>
      <c r="C5204" t="s">
        <v>57</v>
      </c>
      <c r="D5204" t="s">
        <v>46</v>
      </c>
      <c r="E5204" t="s">
        <v>12</v>
      </c>
    </row>
    <row r="5205" spans="1:5" x14ac:dyDescent="0.35">
      <c r="A5205" s="76">
        <v>42217</v>
      </c>
      <c r="B5205">
        <v>0</v>
      </c>
      <c r="C5205" t="s">
        <v>59</v>
      </c>
      <c r="D5205" t="s">
        <v>46</v>
      </c>
      <c r="E5205" t="s">
        <v>12</v>
      </c>
    </row>
    <row r="5206" spans="1:5" x14ac:dyDescent="0.35">
      <c r="A5206" s="76">
        <v>42217</v>
      </c>
      <c r="B5206">
        <v>0</v>
      </c>
      <c r="C5206" t="s">
        <v>318</v>
      </c>
      <c r="D5206" t="s">
        <v>46</v>
      </c>
      <c r="E5206" t="s">
        <v>12</v>
      </c>
    </row>
    <row r="5207" spans="1:5" x14ac:dyDescent="0.35">
      <c r="A5207" s="76">
        <v>42217</v>
      </c>
      <c r="B5207">
        <v>12582.379824561403</v>
      </c>
      <c r="C5207" t="s">
        <v>60</v>
      </c>
      <c r="D5207" t="s">
        <v>46</v>
      </c>
      <c r="E5207" t="s">
        <v>12</v>
      </c>
    </row>
    <row r="5208" spans="1:5" x14ac:dyDescent="0.35">
      <c r="A5208" s="76">
        <v>42217</v>
      </c>
      <c r="B5208">
        <v>113.99122807017565</v>
      </c>
      <c r="C5208" t="s">
        <v>76</v>
      </c>
      <c r="D5208" t="s">
        <v>46</v>
      </c>
      <c r="E5208" t="s">
        <v>12</v>
      </c>
    </row>
    <row r="5209" spans="1:5" x14ac:dyDescent="0.35">
      <c r="A5209" s="76">
        <v>42217</v>
      </c>
      <c r="B5209">
        <v>521.62894736842247</v>
      </c>
      <c r="C5209" t="s">
        <v>61</v>
      </c>
      <c r="D5209" t="s">
        <v>46</v>
      </c>
      <c r="E5209" t="s">
        <v>12</v>
      </c>
    </row>
    <row r="5210" spans="1:5" x14ac:dyDescent="0.35">
      <c r="A5210" s="76">
        <v>42217</v>
      </c>
      <c r="B5210">
        <v>0</v>
      </c>
      <c r="C5210" t="s">
        <v>55</v>
      </c>
      <c r="D5210" t="s">
        <v>46</v>
      </c>
      <c r="E5210" t="s">
        <v>9</v>
      </c>
    </row>
    <row r="5211" spans="1:5" x14ac:dyDescent="0.35">
      <c r="A5211" s="76">
        <v>42217</v>
      </c>
      <c r="B5211">
        <v>13218.000000000002</v>
      </c>
      <c r="C5211" t="s">
        <v>62</v>
      </c>
      <c r="D5211" t="s">
        <v>46</v>
      </c>
      <c r="E5211" t="s">
        <v>99</v>
      </c>
    </row>
    <row r="5212" spans="1:5" hidden="1" x14ac:dyDescent="0.35">
      <c r="A5212" s="76">
        <v>42217</v>
      </c>
      <c r="B5212">
        <v>0</v>
      </c>
      <c r="C5212" t="s">
        <v>93</v>
      </c>
      <c r="D5212" t="s">
        <v>45</v>
      </c>
      <c r="E5212" t="s">
        <v>9</v>
      </c>
    </row>
    <row r="5213" spans="1:5" hidden="1" x14ac:dyDescent="0.35">
      <c r="A5213" s="76">
        <v>42217</v>
      </c>
      <c r="B5213">
        <v>0</v>
      </c>
      <c r="C5213" t="s">
        <v>56</v>
      </c>
      <c r="D5213" t="s">
        <v>45</v>
      </c>
      <c r="E5213" t="s">
        <v>12</v>
      </c>
    </row>
    <row r="5214" spans="1:5" hidden="1" x14ac:dyDescent="0.35">
      <c r="A5214" s="76">
        <v>42217</v>
      </c>
      <c r="B5214">
        <v>0</v>
      </c>
      <c r="C5214" t="s">
        <v>58</v>
      </c>
      <c r="D5214" t="s">
        <v>45</v>
      </c>
      <c r="E5214" t="s">
        <v>12</v>
      </c>
    </row>
    <row r="5215" spans="1:5" hidden="1" x14ac:dyDescent="0.35">
      <c r="A5215" s="76">
        <v>42217</v>
      </c>
      <c r="B5215">
        <v>0</v>
      </c>
      <c r="C5215" t="s">
        <v>57</v>
      </c>
      <c r="D5215" t="s">
        <v>45</v>
      </c>
      <c r="E5215" t="s">
        <v>12</v>
      </c>
    </row>
    <row r="5216" spans="1:5" hidden="1" x14ac:dyDescent="0.35">
      <c r="A5216" s="76">
        <v>42217</v>
      </c>
      <c r="B5216">
        <v>0</v>
      </c>
      <c r="C5216" t="s">
        <v>59</v>
      </c>
      <c r="D5216" t="s">
        <v>45</v>
      </c>
      <c r="E5216" t="s">
        <v>12</v>
      </c>
    </row>
    <row r="5217" spans="1:5" hidden="1" x14ac:dyDescent="0.35">
      <c r="A5217" s="76">
        <v>42217</v>
      </c>
      <c r="B5217">
        <v>0</v>
      </c>
      <c r="C5217" t="s">
        <v>94</v>
      </c>
      <c r="D5217" t="s">
        <v>45</v>
      </c>
      <c r="E5217" t="s">
        <v>9</v>
      </c>
    </row>
    <row r="5218" spans="1:5" hidden="1" x14ac:dyDescent="0.35">
      <c r="A5218" s="76">
        <v>42217</v>
      </c>
      <c r="B5218">
        <v>12284.991405479992</v>
      </c>
      <c r="C5218" t="s">
        <v>60</v>
      </c>
      <c r="D5218" t="s">
        <v>45</v>
      </c>
      <c r="E5218" t="s">
        <v>12</v>
      </c>
    </row>
    <row r="5219" spans="1:5" hidden="1" x14ac:dyDescent="0.35">
      <c r="A5219" s="76">
        <v>42217</v>
      </c>
      <c r="B5219">
        <v>110.05342006702169</v>
      </c>
      <c r="C5219" t="s">
        <v>76</v>
      </c>
      <c r="D5219" t="s">
        <v>45</v>
      </c>
      <c r="E5219" t="s">
        <v>12</v>
      </c>
    </row>
    <row r="5220" spans="1:5" hidden="1" x14ac:dyDescent="0.35">
      <c r="A5220" s="76">
        <v>42217</v>
      </c>
      <c r="B5220">
        <v>509.95517445298765</v>
      </c>
      <c r="C5220" t="s">
        <v>61</v>
      </c>
      <c r="D5220" t="s">
        <v>45</v>
      </c>
      <c r="E5220" t="s">
        <v>12</v>
      </c>
    </row>
    <row r="5221" spans="1:5" hidden="1" x14ac:dyDescent="0.35">
      <c r="A5221" s="76">
        <v>42217</v>
      </c>
      <c r="B5221">
        <v>0</v>
      </c>
      <c r="C5221" t="s">
        <v>55</v>
      </c>
      <c r="D5221" t="s">
        <v>45</v>
      </c>
      <c r="E5221" t="s">
        <v>9</v>
      </c>
    </row>
    <row r="5222" spans="1:5" hidden="1" x14ac:dyDescent="0.35">
      <c r="A5222" s="76">
        <v>42217</v>
      </c>
      <c r="B5222">
        <v>12905</v>
      </c>
      <c r="C5222" t="s">
        <v>62</v>
      </c>
      <c r="D5222" t="s">
        <v>45</v>
      </c>
      <c r="E5222" t="s">
        <v>99</v>
      </c>
    </row>
    <row r="5223" spans="1:5" hidden="1" x14ac:dyDescent="0.35">
      <c r="A5223" s="76">
        <v>42217</v>
      </c>
      <c r="B5223">
        <v>0</v>
      </c>
      <c r="C5223" t="s">
        <v>93</v>
      </c>
      <c r="D5223" t="s">
        <v>109</v>
      </c>
      <c r="E5223" t="s">
        <v>99</v>
      </c>
    </row>
    <row r="5224" spans="1:5" hidden="1" x14ac:dyDescent="0.35">
      <c r="A5224" s="76">
        <v>42217</v>
      </c>
      <c r="B5224">
        <v>0</v>
      </c>
      <c r="C5224" t="s">
        <v>94</v>
      </c>
      <c r="D5224" t="s">
        <v>109</v>
      </c>
      <c r="E5224" t="s">
        <v>99</v>
      </c>
    </row>
    <row r="5225" spans="1:5" hidden="1" x14ac:dyDescent="0.35">
      <c r="A5225" s="76">
        <v>42217</v>
      </c>
      <c r="B5225">
        <v>0</v>
      </c>
      <c r="C5225" t="s">
        <v>55</v>
      </c>
      <c r="D5225" t="s">
        <v>109</v>
      </c>
      <c r="E5225" t="s">
        <v>99</v>
      </c>
    </row>
    <row r="5226" spans="1:5" hidden="1" x14ac:dyDescent="0.35">
      <c r="A5226" s="76">
        <v>42217</v>
      </c>
      <c r="B5226">
        <v>-2.3679830534120261E-2</v>
      </c>
      <c r="C5226" t="s">
        <v>62</v>
      </c>
      <c r="D5226" t="s">
        <v>109</v>
      </c>
      <c r="E5226" t="s">
        <v>99</v>
      </c>
    </row>
    <row r="5227" spans="1:5" hidden="1" x14ac:dyDescent="0.35">
      <c r="A5227" s="76">
        <v>42217</v>
      </c>
      <c r="B5227">
        <v>0</v>
      </c>
      <c r="C5227" t="s">
        <v>93</v>
      </c>
      <c r="D5227" t="s">
        <v>10</v>
      </c>
      <c r="E5227" t="s">
        <v>99</v>
      </c>
    </row>
    <row r="5228" spans="1:5" hidden="1" x14ac:dyDescent="0.35">
      <c r="A5228" s="76">
        <v>42217</v>
      </c>
      <c r="B5228">
        <v>0</v>
      </c>
      <c r="C5228" t="s">
        <v>94</v>
      </c>
      <c r="D5228" t="s">
        <v>10</v>
      </c>
      <c r="E5228" t="s">
        <v>99</v>
      </c>
    </row>
    <row r="5229" spans="1:5" hidden="1" x14ac:dyDescent="0.35">
      <c r="A5229" s="76">
        <v>42217</v>
      </c>
      <c r="B5229">
        <v>0</v>
      </c>
      <c r="C5229" t="s">
        <v>55</v>
      </c>
      <c r="D5229" t="s">
        <v>10</v>
      </c>
      <c r="E5229" t="s">
        <v>99</v>
      </c>
    </row>
    <row r="5230" spans="1:5" hidden="1" x14ac:dyDescent="0.35">
      <c r="A5230" s="76">
        <v>42217</v>
      </c>
      <c r="B5230">
        <v>5.3254475009686164E-2</v>
      </c>
      <c r="C5230" t="s">
        <v>62</v>
      </c>
      <c r="D5230" t="s">
        <v>10</v>
      </c>
      <c r="E5230" t="s">
        <v>99</v>
      </c>
    </row>
    <row r="5231" spans="1:5" hidden="1" x14ac:dyDescent="0.35">
      <c r="A5231" s="76">
        <v>42217</v>
      </c>
      <c r="B5231">
        <v>0</v>
      </c>
      <c r="C5231" t="s">
        <v>56</v>
      </c>
      <c r="D5231" t="s">
        <v>26</v>
      </c>
      <c r="E5231" t="s">
        <v>9</v>
      </c>
    </row>
    <row r="5232" spans="1:5" hidden="1" x14ac:dyDescent="0.35">
      <c r="A5232" s="76">
        <v>42217</v>
      </c>
      <c r="B5232">
        <v>0</v>
      </c>
      <c r="C5232" t="s">
        <v>58</v>
      </c>
      <c r="D5232" t="s">
        <v>26</v>
      </c>
      <c r="E5232" t="s">
        <v>9</v>
      </c>
    </row>
    <row r="5233" spans="1:5" hidden="1" x14ac:dyDescent="0.35">
      <c r="A5233" s="76">
        <v>42217</v>
      </c>
      <c r="B5233">
        <v>0</v>
      </c>
      <c r="C5233" t="s">
        <v>307</v>
      </c>
      <c r="D5233" t="s">
        <v>26</v>
      </c>
      <c r="E5233" t="s">
        <v>12</v>
      </c>
    </row>
    <row r="5234" spans="1:5" hidden="1" x14ac:dyDescent="0.35">
      <c r="A5234" s="76">
        <v>42217</v>
      </c>
      <c r="B5234">
        <v>0</v>
      </c>
      <c r="C5234" t="s">
        <v>59</v>
      </c>
      <c r="D5234" t="s">
        <v>26</v>
      </c>
      <c r="E5234" t="s">
        <v>9</v>
      </c>
    </row>
    <row r="5235" spans="1:5" hidden="1" x14ac:dyDescent="0.35">
      <c r="A5235" s="76">
        <v>42217</v>
      </c>
      <c r="B5235">
        <v>567.63699999999994</v>
      </c>
      <c r="C5235" t="s">
        <v>60</v>
      </c>
      <c r="D5235" t="s">
        <v>26</v>
      </c>
      <c r="E5235" t="s">
        <v>9</v>
      </c>
    </row>
    <row r="5236" spans="1:5" hidden="1" x14ac:dyDescent="0.35">
      <c r="A5236" s="76">
        <v>42217</v>
      </c>
      <c r="B5236">
        <v>5.649</v>
      </c>
      <c r="C5236" t="s">
        <v>76</v>
      </c>
      <c r="D5236" t="s">
        <v>26</v>
      </c>
      <c r="E5236" t="s">
        <v>9</v>
      </c>
    </row>
    <row r="5237" spans="1:5" hidden="1" x14ac:dyDescent="0.35">
      <c r="A5237" s="76">
        <v>42217</v>
      </c>
      <c r="B5237">
        <v>29.954000000000001</v>
      </c>
      <c r="C5237" t="s">
        <v>61</v>
      </c>
      <c r="D5237" t="s">
        <v>26</v>
      </c>
      <c r="E5237" t="s">
        <v>9</v>
      </c>
    </row>
    <row r="5238" spans="1:5" hidden="1" x14ac:dyDescent="0.35">
      <c r="A5238" s="76">
        <v>42217</v>
      </c>
      <c r="B5238">
        <v>84.009</v>
      </c>
      <c r="C5238" t="s">
        <v>55</v>
      </c>
      <c r="D5238" t="s">
        <v>26</v>
      </c>
      <c r="E5238" t="s">
        <v>9</v>
      </c>
    </row>
    <row r="5239" spans="1:5" hidden="1" x14ac:dyDescent="0.35">
      <c r="A5239" s="76">
        <v>42217</v>
      </c>
      <c r="B5239">
        <v>603.2399999999999</v>
      </c>
      <c r="C5239" t="s">
        <v>63</v>
      </c>
      <c r="D5239" t="s">
        <v>26</v>
      </c>
      <c r="E5239" t="s">
        <v>99</v>
      </c>
    </row>
    <row r="5240" spans="1:5" hidden="1" x14ac:dyDescent="0.35">
      <c r="A5240" s="76">
        <v>42217</v>
      </c>
      <c r="B5240">
        <v>35.603000000000002</v>
      </c>
      <c r="C5240" t="s">
        <v>123</v>
      </c>
      <c r="D5240" t="s">
        <v>26</v>
      </c>
      <c r="E5240" t="s">
        <v>99</v>
      </c>
    </row>
    <row r="5241" spans="1:5" hidden="1" x14ac:dyDescent="0.35">
      <c r="A5241" s="76">
        <v>42217</v>
      </c>
      <c r="B5241">
        <v>687.24899999999991</v>
      </c>
      <c r="C5241" t="s">
        <v>62</v>
      </c>
      <c r="D5241" t="s">
        <v>26</v>
      </c>
      <c r="E5241" t="s">
        <v>99</v>
      </c>
    </row>
    <row r="5242" spans="1:5" hidden="1" x14ac:dyDescent="0.35">
      <c r="A5242" s="76">
        <v>42217</v>
      </c>
      <c r="B5242">
        <v>1662.1077189999978</v>
      </c>
      <c r="C5242" t="s">
        <v>62</v>
      </c>
      <c r="D5242" t="s">
        <v>25</v>
      </c>
      <c r="E5242" t="s">
        <v>99</v>
      </c>
    </row>
    <row r="5243" spans="1:5" hidden="1" x14ac:dyDescent="0.35">
      <c r="A5243" s="76">
        <v>42217</v>
      </c>
      <c r="B5243">
        <v>3.0708549999999462</v>
      </c>
      <c r="C5243" t="s">
        <v>55</v>
      </c>
      <c r="D5243" t="s">
        <v>25</v>
      </c>
      <c r="E5243" t="s">
        <v>99</v>
      </c>
    </row>
    <row r="5244" spans="1:5" hidden="1" x14ac:dyDescent="0.35">
      <c r="A5244" s="76">
        <v>42217</v>
      </c>
      <c r="B5244">
        <v>5357.1022740000035</v>
      </c>
      <c r="C5244" t="s">
        <v>63</v>
      </c>
      <c r="D5244" t="s">
        <v>25</v>
      </c>
      <c r="E5244" t="s">
        <v>99</v>
      </c>
    </row>
    <row r="5245" spans="1:5" hidden="1" x14ac:dyDescent="0.35">
      <c r="A5245" s="76">
        <v>42217</v>
      </c>
      <c r="B5245">
        <v>2460.1652970000023</v>
      </c>
      <c r="C5245" t="s">
        <v>56</v>
      </c>
      <c r="D5245" t="s">
        <v>25</v>
      </c>
      <c r="E5245" t="s">
        <v>99</v>
      </c>
    </row>
    <row r="5246" spans="1:5" hidden="1" x14ac:dyDescent="0.35">
      <c r="A5246" s="76">
        <v>42217</v>
      </c>
      <c r="B5246">
        <v>1154.6065020000005</v>
      </c>
      <c r="C5246" t="s">
        <v>58</v>
      </c>
      <c r="D5246" t="s">
        <v>25</v>
      </c>
      <c r="E5246" t="s">
        <v>99</v>
      </c>
    </row>
    <row r="5247" spans="1:5" hidden="1" x14ac:dyDescent="0.35">
      <c r="A5247" s="76">
        <v>42217</v>
      </c>
      <c r="B5247">
        <v>835.93739700000106</v>
      </c>
      <c r="C5247" t="s">
        <v>60</v>
      </c>
      <c r="D5247" t="s">
        <v>25</v>
      </c>
      <c r="E5247" t="s">
        <v>99</v>
      </c>
    </row>
    <row r="5248" spans="1:5" hidden="1" x14ac:dyDescent="0.35">
      <c r="A5248" s="76">
        <v>42217</v>
      </c>
      <c r="B5248">
        <v>906.39307800000006</v>
      </c>
      <c r="C5248" t="s">
        <v>308</v>
      </c>
      <c r="D5248" t="s">
        <v>25</v>
      </c>
      <c r="E5248" t="s">
        <v>99</v>
      </c>
    </row>
    <row r="5249" spans="1:5" hidden="1" x14ac:dyDescent="0.35">
      <c r="A5249" s="76">
        <v>42217</v>
      </c>
      <c r="B5249">
        <v>1.398012</v>
      </c>
      <c r="C5249" t="s">
        <v>55</v>
      </c>
      <c r="D5249" t="s">
        <v>13</v>
      </c>
      <c r="E5249" t="s">
        <v>9</v>
      </c>
    </row>
    <row r="5250" spans="1:5" hidden="1" x14ac:dyDescent="0.35">
      <c r="A5250" s="76">
        <v>42217</v>
      </c>
      <c r="B5250">
        <v>1.1296889999999999</v>
      </c>
      <c r="C5250" t="s">
        <v>55</v>
      </c>
      <c r="D5250" t="s">
        <v>469</v>
      </c>
      <c r="E5250" t="s">
        <v>12</v>
      </c>
    </row>
    <row r="5251" spans="1:5" hidden="1" x14ac:dyDescent="0.35">
      <c r="A5251" s="76">
        <v>42217</v>
      </c>
      <c r="B5251">
        <v>4.9107180000000001</v>
      </c>
      <c r="C5251" t="s">
        <v>63</v>
      </c>
      <c r="D5251" t="s">
        <v>13</v>
      </c>
      <c r="E5251" t="s">
        <v>9</v>
      </c>
    </row>
    <row r="5252" spans="1:5" hidden="1" x14ac:dyDescent="0.35">
      <c r="A5252" s="76">
        <v>42217</v>
      </c>
      <c r="B5252">
        <v>1.152989</v>
      </c>
      <c r="C5252" t="s">
        <v>241</v>
      </c>
      <c r="D5252" t="s">
        <v>13</v>
      </c>
      <c r="E5252" t="s">
        <v>9</v>
      </c>
    </row>
    <row r="5253" spans="1:5" hidden="1" x14ac:dyDescent="0.35">
      <c r="A5253" s="76">
        <v>42217</v>
      </c>
      <c r="B5253">
        <v>0.14196800000000001</v>
      </c>
      <c r="C5253" t="s">
        <v>62</v>
      </c>
      <c r="D5253" t="s">
        <v>470</v>
      </c>
      <c r="E5253" t="s">
        <v>12</v>
      </c>
    </row>
    <row r="5254" spans="1:5" hidden="1" x14ac:dyDescent="0.35">
      <c r="A5254" s="76">
        <v>42217</v>
      </c>
      <c r="B5254">
        <v>0</v>
      </c>
      <c r="C5254" t="s">
        <v>56</v>
      </c>
      <c r="D5254" t="s">
        <v>244</v>
      </c>
      <c r="E5254" t="s">
        <v>9</v>
      </c>
    </row>
    <row r="5255" spans="1:5" hidden="1" x14ac:dyDescent="0.35">
      <c r="A5255" s="76">
        <v>42217</v>
      </c>
      <c r="B5255">
        <v>0</v>
      </c>
      <c r="C5255" t="s">
        <v>58</v>
      </c>
      <c r="D5255" t="s">
        <v>244</v>
      </c>
      <c r="E5255" t="s">
        <v>9</v>
      </c>
    </row>
    <row r="5256" spans="1:5" hidden="1" x14ac:dyDescent="0.35">
      <c r="A5256" s="76">
        <v>42217</v>
      </c>
      <c r="B5256">
        <v>0</v>
      </c>
      <c r="C5256" t="s">
        <v>60</v>
      </c>
      <c r="D5256" t="s">
        <v>244</v>
      </c>
      <c r="E5256" t="s">
        <v>9</v>
      </c>
    </row>
    <row r="5257" spans="1:5" hidden="1" x14ac:dyDescent="0.35">
      <c r="A5257" s="76">
        <v>42217</v>
      </c>
      <c r="B5257">
        <v>0</v>
      </c>
      <c r="C5257" t="s">
        <v>308</v>
      </c>
      <c r="D5257" t="s">
        <v>244</v>
      </c>
      <c r="E5257" t="s">
        <v>12</v>
      </c>
    </row>
    <row r="5258" spans="1:5" hidden="1" x14ac:dyDescent="0.35">
      <c r="A5258" s="76">
        <v>42217</v>
      </c>
      <c r="B5258">
        <v>0</v>
      </c>
      <c r="C5258" t="s">
        <v>56</v>
      </c>
      <c r="D5258" t="s">
        <v>13</v>
      </c>
      <c r="E5258" t="s">
        <v>99</v>
      </c>
    </row>
    <row r="5259" spans="1:5" hidden="1" x14ac:dyDescent="0.35">
      <c r="A5259" s="76">
        <v>42217</v>
      </c>
      <c r="B5259">
        <v>0</v>
      </c>
      <c r="C5259" t="s">
        <v>58</v>
      </c>
      <c r="D5259" t="s">
        <v>13</v>
      </c>
      <c r="E5259" t="s">
        <v>99</v>
      </c>
    </row>
    <row r="5260" spans="1:5" hidden="1" x14ac:dyDescent="0.35">
      <c r="A5260" s="76">
        <v>42217</v>
      </c>
      <c r="B5260">
        <v>0</v>
      </c>
      <c r="C5260" t="s">
        <v>60</v>
      </c>
      <c r="D5260" t="s">
        <v>13</v>
      </c>
      <c r="E5260" t="s">
        <v>99</v>
      </c>
    </row>
    <row r="5261" spans="1:5" hidden="1" x14ac:dyDescent="0.35">
      <c r="A5261" s="76">
        <v>42217</v>
      </c>
      <c r="B5261">
        <v>0</v>
      </c>
      <c r="C5261" t="s">
        <v>308</v>
      </c>
      <c r="D5261" t="s">
        <v>13</v>
      </c>
      <c r="E5261" t="s">
        <v>99</v>
      </c>
    </row>
    <row r="5262" spans="1:5" hidden="1" x14ac:dyDescent="0.35">
      <c r="A5262" s="76">
        <v>42217</v>
      </c>
      <c r="B5262">
        <v>8.7333759999999998</v>
      </c>
      <c r="C5262" t="s">
        <v>62</v>
      </c>
      <c r="D5262" t="s">
        <v>13</v>
      </c>
      <c r="E5262" t="s">
        <v>99</v>
      </c>
    </row>
    <row r="5263" spans="1:5" hidden="1" x14ac:dyDescent="0.35">
      <c r="A5263" s="76">
        <v>42217</v>
      </c>
      <c r="B5263">
        <v>2358.0900949999977</v>
      </c>
      <c r="C5263" t="s">
        <v>62</v>
      </c>
      <c r="D5263" t="s">
        <v>87</v>
      </c>
      <c r="E5263" t="s">
        <v>99</v>
      </c>
    </row>
    <row r="5264" spans="1:5" hidden="1" x14ac:dyDescent="0.35">
      <c r="A5264" s="76">
        <v>42217</v>
      </c>
      <c r="B5264">
        <v>80.081666999999996</v>
      </c>
      <c r="C5264" t="s">
        <v>62</v>
      </c>
      <c r="D5264" t="s">
        <v>316</v>
      </c>
      <c r="E5264" t="s">
        <v>99</v>
      </c>
    </row>
    <row r="5265" spans="1:5" hidden="1" x14ac:dyDescent="0.35">
      <c r="A5265" s="76">
        <v>42217</v>
      </c>
      <c r="B5265">
        <v>6.2186669999999999</v>
      </c>
      <c r="C5265" t="s">
        <v>55</v>
      </c>
      <c r="D5265" t="s">
        <v>316</v>
      </c>
      <c r="E5265" t="s">
        <v>12</v>
      </c>
    </row>
    <row r="5266" spans="1:5" hidden="1" x14ac:dyDescent="0.35">
      <c r="A5266" s="76">
        <v>42217</v>
      </c>
      <c r="B5266">
        <v>73.863</v>
      </c>
      <c r="C5266" t="s">
        <v>63</v>
      </c>
      <c r="D5266" t="s">
        <v>316</v>
      </c>
      <c r="E5266" t="s">
        <v>99</v>
      </c>
    </row>
    <row r="5267" spans="1:5" hidden="1" x14ac:dyDescent="0.35">
      <c r="A5267" s="76">
        <v>42217</v>
      </c>
      <c r="B5267">
        <v>34.120266000000001</v>
      </c>
      <c r="C5267" t="s">
        <v>56</v>
      </c>
      <c r="D5267" t="s">
        <v>316</v>
      </c>
      <c r="E5267" t="s">
        <v>12</v>
      </c>
    </row>
    <row r="5268" spans="1:5" hidden="1" x14ac:dyDescent="0.35">
      <c r="A5268" s="76">
        <v>42217</v>
      </c>
      <c r="B5268">
        <v>12.976348</v>
      </c>
      <c r="C5268" t="s">
        <v>58</v>
      </c>
      <c r="D5268" t="s">
        <v>316</v>
      </c>
      <c r="E5268" t="s">
        <v>12</v>
      </c>
    </row>
    <row r="5269" spans="1:5" hidden="1" x14ac:dyDescent="0.35">
      <c r="A5269" s="76">
        <v>42217</v>
      </c>
      <c r="B5269">
        <v>19.974018999999998</v>
      </c>
      <c r="C5269" t="s">
        <v>60</v>
      </c>
      <c r="D5269" t="s">
        <v>316</v>
      </c>
      <c r="E5269" t="s">
        <v>12</v>
      </c>
    </row>
    <row r="5270" spans="1:5" hidden="1" x14ac:dyDescent="0.35">
      <c r="A5270" s="76">
        <v>42217</v>
      </c>
      <c r="B5270">
        <v>6.7923669999999996</v>
      </c>
      <c r="C5270" t="s">
        <v>308</v>
      </c>
      <c r="D5270" t="s">
        <v>316</v>
      </c>
      <c r="E5270" t="s">
        <v>12</v>
      </c>
    </row>
    <row r="5271" spans="1:5" hidden="1" x14ac:dyDescent="0.35">
      <c r="A5271" s="76">
        <v>42217</v>
      </c>
      <c r="B5271">
        <v>99.593627999999995</v>
      </c>
      <c r="C5271" t="s">
        <v>62</v>
      </c>
      <c r="D5271" t="s">
        <v>124</v>
      </c>
      <c r="E5271" t="s">
        <v>99</v>
      </c>
    </row>
    <row r="5272" spans="1:5" hidden="1" x14ac:dyDescent="0.35">
      <c r="A5272" s="76">
        <v>42217</v>
      </c>
      <c r="B5272">
        <v>5.3746729999999996</v>
      </c>
      <c r="C5272" t="s">
        <v>55</v>
      </c>
      <c r="D5272" t="s">
        <v>124</v>
      </c>
      <c r="E5272" t="s">
        <v>9</v>
      </c>
    </row>
    <row r="5273" spans="1:5" hidden="1" x14ac:dyDescent="0.35">
      <c r="A5273" s="76">
        <v>42217</v>
      </c>
      <c r="B5273">
        <v>94.218954999999994</v>
      </c>
      <c r="C5273" t="s">
        <v>63</v>
      </c>
      <c r="D5273" t="s">
        <v>124</v>
      </c>
      <c r="E5273" t="s">
        <v>99</v>
      </c>
    </row>
    <row r="5274" spans="1:5" hidden="1" x14ac:dyDescent="0.35">
      <c r="A5274" s="76">
        <v>42217</v>
      </c>
      <c r="B5274">
        <v>23.312332000000001</v>
      </c>
      <c r="C5274" t="s">
        <v>56</v>
      </c>
      <c r="D5274" t="s">
        <v>124</v>
      </c>
      <c r="E5274" t="s">
        <v>9</v>
      </c>
    </row>
    <row r="5275" spans="1:5" hidden="1" x14ac:dyDescent="0.35">
      <c r="A5275" s="76">
        <v>42217</v>
      </c>
      <c r="B5275">
        <v>35.436830999999998</v>
      </c>
      <c r="C5275" t="s">
        <v>58</v>
      </c>
      <c r="D5275" t="s">
        <v>124</v>
      </c>
      <c r="E5275" t="s">
        <v>9</v>
      </c>
    </row>
    <row r="5276" spans="1:5" hidden="1" x14ac:dyDescent="0.35">
      <c r="A5276" s="76">
        <v>42217</v>
      </c>
      <c r="B5276">
        <v>29.697322</v>
      </c>
      <c r="C5276" t="s">
        <v>60</v>
      </c>
      <c r="D5276" t="s">
        <v>124</v>
      </c>
      <c r="E5276" t="s">
        <v>9</v>
      </c>
    </row>
    <row r="5277" spans="1:5" hidden="1" x14ac:dyDescent="0.35">
      <c r="A5277" s="76">
        <v>42217</v>
      </c>
      <c r="B5277">
        <v>5.7724700000000002</v>
      </c>
      <c r="C5277" t="s">
        <v>308</v>
      </c>
      <c r="D5277" t="s">
        <v>124</v>
      </c>
      <c r="E5277" t="s">
        <v>12</v>
      </c>
    </row>
    <row r="5278" spans="1:5" hidden="1" x14ac:dyDescent="0.35">
      <c r="A5278" s="76">
        <v>42217</v>
      </c>
      <c r="B5278">
        <v>0</v>
      </c>
      <c r="C5278" t="s">
        <v>56</v>
      </c>
      <c r="D5278" t="s">
        <v>21</v>
      </c>
      <c r="E5278" t="s">
        <v>99</v>
      </c>
    </row>
    <row r="5279" spans="1:5" hidden="1" x14ac:dyDescent="0.35">
      <c r="A5279" s="76">
        <v>42217</v>
      </c>
      <c r="B5279">
        <v>0</v>
      </c>
      <c r="C5279" t="s">
        <v>58</v>
      </c>
      <c r="D5279" t="s">
        <v>21</v>
      </c>
      <c r="E5279" t="s">
        <v>99</v>
      </c>
    </row>
    <row r="5280" spans="1:5" hidden="1" x14ac:dyDescent="0.35">
      <c r="A5280" s="76">
        <v>42217</v>
      </c>
      <c r="B5280">
        <v>0</v>
      </c>
      <c r="C5280" t="s">
        <v>60</v>
      </c>
      <c r="D5280" t="s">
        <v>21</v>
      </c>
      <c r="E5280" t="s">
        <v>99</v>
      </c>
    </row>
    <row r="5281" spans="1:5" hidden="1" x14ac:dyDescent="0.35">
      <c r="A5281" s="76">
        <v>42217</v>
      </c>
      <c r="B5281">
        <v>0</v>
      </c>
      <c r="C5281" t="s">
        <v>308</v>
      </c>
      <c r="D5281" t="s">
        <v>21</v>
      </c>
      <c r="E5281" t="s">
        <v>99</v>
      </c>
    </row>
    <row r="5282" spans="1:5" hidden="1" x14ac:dyDescent="0.35">
      <c r="A5282" s="76">
        <v>42217</v>
      </c>
      <c r="B5282">
        <v>0</v>
      </c>
      <c r="C5282" t="s">
        <v>56</v>
      </c>
      <c r="D5282" t="s">
        <v>237</v>
      </c>
      <c r="E5282" t="s">
        <v>9</v>
      </c>
    </row>
    <row r="5283" spans="1:5" hidden="1" x14ac:dyDescent="0.35">
      <c r="A5283" s="76">
        <v>42217</v>
      </c>
      <c r="B5283">
        <v>0</v>
      </c>
      <c r="C5283" t="s">
        <v>58</v>
      </c>
      <c r="D5283" t="s">
        <v>237</v>
      </c>
      <c r="E5283" t="s">
        <v>9</v>
      </c>
    </row>
    <row r="5284" spans="1:5" hidden="1" x14ac:dyDescent="0.35">
      <c r="A5284" s="76">
        <v>42217</v>
      </c>
      <c r="B5284">
        <v>0</v>
      </c>
      <c r="C5284" t="s">
        <v>60</v>
      </c>
      <c r="D5284" t="s">
        <v>237</v>
      </c>
      <c r="E5284" t="s">
        <v>9</v>
      </c>
    </row>
    <row r="5285" spans="1:5" hidden="1" x14ac:dyDescent="0.35">
      <c r="A5285" s="76">
        <v>42217</v>
      </c>
      <c r="B5285">
        <v>0</v>
      </c>
      <c r="C5285" t="s">
        <v>308</v>
      </c>
      <c r="D5285" t="s">
        <v>237</v>
      </c>
      <c r="E5285" t="s">
        <v>12</v>
      </c>
    </row>
    <row r="5286" spans="1:5" hidden="1" x14ac:dyDescent="0.35">
      <c r="A5286" s="76">
        <v>42217</v>
      </c>
      <c r="B5286">
        <v>76.081761999999998</v>
      </c>
      <c r="C5286" t="s">
        <v>63</v>
      </c>
      <c r="D5286" t="s">
        <v>21</v>
      </c>
      <c r="E5286" t="s">
        <v>9</v>
      </c>
    </row>
    <row r="5287" spans="1:5" hidden="1" x14ac:dyDescent="0.35">
      <c r="A5287" s="76">
        <v>42217</v>
      </c>
      <c r="B5287">
        <v>1.14974</v>
      </c>
      <c r="C5287" t="s">
        <v>241</v>
      </c>
      <c r="D5287" t="s">
        <v>21</v>
      </c>
      <c r="E5287" t="s">
        <v>9</v>
      </c>
    </row>
    <row r="5288" spans="1:5" hidden="1" x14ac:dyDescent="0.35">
      <c r="A5288" s="76">
        <v>42217</v>
      </c>
      <c r="B5288">
        <v>0.12609799999999999</v>
      </c>
      <c r="C5288" t="s">
        <v>62</v>
      </c>
      <c r="D5288" t="s">
        <v>471</v>
      </c>
      <c r="E5288" t="s">
        <v>12</v>
      </c>
    </row>
    <row r="5289" spans="1:5" hidden="1" x14ac:dyDescent="0.35">
      <c r="A5289" s="76">
        <v>42217</v>
      </c>
      <c r="B5289">
        <v>3.3260399999999999</v>
      </c>
      <c r="C5289" t="s">
        <v>55</v>
      </c>
      <c r="D5289" t="s">
        <v>21</v>
      </c>
      <c r="E5289" t="s">
        <v>9</v>
      </c>
    </row>
    <row r="5290" spans="1:5" hidden="1" x14ac:dyDescent="0.35">
      <c r="A5290" s="76">
        <v>42217</v>
      </c>
      <c r="B5290">
        <v>0.64216899999999999</v>
      </c>
      <c r="C5290" t="s">
        <v>55</v>
      </c>
      <c r="D5290" t="s">
        <v>472</v>
      </c>
      <c r="E5290" t="s">
        <v>12</v>
      </c>
    </row>
    <row r="5291" spans="1:5" hidden="1" x14ac:dyDescent="0.35">
      <c r="A5291" s="76">
        <v>42217</v>
      </c>
      <c r="B5291">
        <v>81.325808999999992</v>
      </c>
      <c r="C5291" t="s">
        <v>62</v>
      </c>
      <c r="D5291" t="s">
        <v>21</v>
      </c>
      <c r="E5291" t="s">
        <v>99</v>
      </c>
    </row>
    <row r="5292" spans="1:5" hidden="1" x14ac:dyDescent="0.35">
      <c r="A5292" s="76">
        <v>42217</v>
      </c>
      <c r="B5292">
        <v>261.001104</v>
      </c>
      <c r="C5292" t="s">
        <v>62</v>
      </c>
      <c r="D5292" t="s">
        <v>92</v>
      </c>
      <c r="E5292" t="s">
        <v>99</v>
      </c>
    </row>
    <row r="5293" spans="1:5" hidden="1" x14ac:dyDescent="0.35">
      <c r="A5293" s="76">
        <v>42217</v>
      </c>
      <c r="B5293">
        <v>2097.0889909999978</v>
      </c>
      <c r="C5293" t="s">
        <v>62</v>
      </c>
      <c r="D5293" t="s">
        <v>27</v>
      </c>
      <c r="E5293" t="s">
        <v>99</v>
      </c>
    </row>
    <row r="5294" spans="1:5" hidden="1" x14ac:dyDescent="0.35">
      <c r="A5294" s="76">
        <v>42217</v>
      </c>
      <c r="B5294">
        <v>2097.0889909999978</v>
      </c>
      <c r="C5294" t="s">
        <v>62</v>
      </c>
      <c r="D5294" t="s">
        <v>27</v>
      </c>
      <c r="E5294" t="s">
        <v>9</v>
      </c>
    </row>
    <row r="5295" spans="1:5" hidden="1" x14ac:dyDescent="0.35">
      <c r="A5295" s="76">
        <v>42217</v>
      </c>
      <c r="B5295">
        <v>74.046006999999946</v>
      </c>
      <c r="C5295" t="s">
        <v>55</v>
      </c>
      <c r="D5295" t="s">
        <v>27</v>
      </c>
      <c r="E5295" t="s">
        <v>99</v>
      </c>
    </row>
    <row r="5296" spans="1:5" hidden="1" x14ac:dyDescent="0.35">
      <c r="A5296" s="76">
        <v>42217</v>
      </c>
      <c r="B5296">
        <v>74.046006999999946</v>
      </c>
      <c r="C5296" t="s">
        <v>55</v>
      </c>
      <c r="D5296" t="s">
        <v>27</v>
      </c>
      <c r="E5296" t="s">
        <v>9</v>
      </c>
    </row>
    <row r="5297" spans="1:5" hidden="1" x14ac:dyDescent="0.35">
      <c r="A5297" s="76">
        <v>42217</v>
      </c>
      <c r="B5297">
        <v>5721.1083940000035</v>
      </c>
      <c r="C5297" t="s">
        <v>63</v>
      </c>
      <c r="D5297" t="s">
        <v>27</v>
      </c>
      <c r="E5297" t="s">
        <v>99</v>
      </c>
    </row>
    <row r="5298" spans="1:5" hidden="1" x14ac:dyDescent="0.35">
      <c r="A5298" s="76">
        <v>42217</v>
      </c>
      <c r="B5298">
        <v>2402.7326990000024</v>
      </c>
      <c r="C5298" t="s">
        <v>56</v>
      </c>
      <c r="D5298" t="s">
        <v>27</v>
      </c>
      <c r="E5298" t="s">
        <v>99</v>
      </c>
    </row>
    <row r="5299" spans="1:5" hidden="1" x14ac:dyDescent="0.35">
      <c r="A5299" s="76">
        <v>42217</v>
      </c>
      <c r="B5299">
        <v>1106.1933230000006</v>
      </c>
      <c r="C5299" t="s">
        <v>58</v>
      </c>
      <c r="D5299" t="s">
        <v>27</v>
      </c>
      <c r="E5299" t="s">
        <v>99</v>
      </c>
    </row>
    <row r="5300" spans="1:5" hidden="1" x14ac:dyDescent="0.35">
      <c r="A5300" s="76">
        <v>42217</v>
      </c>
      <c r="B5300">
        <v>1353.903056000001</v>
      </c>
      <c r="C5300" t="s">
        <v>60</v>
      </c>
      <c r="D5300" t="s">
        <v>27</v>
      </c>
      <c r="E5300" t="s">
        <v>99</v>
      </c>
    </row>
    <row r="5301" spans="1:5" hidden="1" x14ac:dyDescent="0.35">
      <c r="A5301" s="76">
        <v>42217</v>
      </c>
      <c r="B5301">
        <v>929.431241</v>
      </c>
      <c r="C5301" t="s">
        <v>308</v>
      </c>
      <c r="D5301" t="s">
        <v>27</v>
      </c>
      <c r="E5301" t="s">
        <v>99</v>
      </c>
    </row>
    <row r="5302" spans="1:5" hidden="1" x14ac:dyDescent="0.35">
      <c r="A5302" s="76">
        <v>42217</v>
      </c>
      <c r="B5302">
        <v>0</v>
      </c>
      <c r="C5302" t="s">
        <v>62</v>
      </c>
      <c r="D5302" t="s">
        <v>283</v>
      </c>
      <c r="E5302" t="s">
        <v>12</v>
      </c>
    </row>
    <row r="5303" spans="1:5" hidden="1" x14ac:dyDescent="0.35">
      <c r="A5303" s="76">
        <v>42217</v>
      </c>
      <c r="B5303">
        <v>0</v>
      </c>
      <c r="C5303" t="s">
        <v>62</v>
      </c>
      <c r="D5303" t="s">
        <v>177</v>
      </c>
      <c r="E5303" t="s">
        <v>99</v>
      </c>
    </row>
    <row r="5304" spans="1:5" hidden="1" x14ac:dyDescent="0.35">
      <c r="A5304" s="76">
        <v>42217</v>
      </c>
      <c r="B5304">
        <v>0</v>
      </c>
      <c r="C5304" t="s">
        <v>55</v>
      </c>
      <c r="D5304" t="s">
        <v>284</v>
      </c>
      <c r="E5304" t="s">
        <v>12</v>
      </c>
    </row>
    <row r="5305" spans="1:5" hidden="1" x14ac:dyDescent="0.35">
      <c r="A5305" s="76">
        <v>42217</v>
      </c>
      <c r="B5305">
        <v>0</v>
      </c>
      <c r="C5305" t="s">
        <v>55</v>
      </c>
      <c r="D5305" t="s">
        <v>177</v>
      </c>
      <c r="E5305" t="s">
        <v>99</v>
      </c>
    </row>
    <row r="5306" spans="1:5" x14ac:dyDescent="0.35">
      <c r="A5306" s="76">
        <v>42248</v>
      </c>
      <c r="B5306">
        <v>0</v>
      </c>
      <c r="C5306" t="s">
        <v>305</v>
      </c>
      <c r="D5306" t="s">
        <v>46</v>
      </c>
      <c r="E5306" t="s">
        <v>12</v>
      </c>
    </row>
    <row r="5307" spans="1:5" x14ac:dyDescent="0.35">
      <c r="A5307" s="76">
        <v>42248</v>
      </c>
      <c r="B5307">
        <v>0</v>
      </c>
      <c r="C5307" t="s">
        <v>58</v>
      </c>
      <c r="D5307" t="s">
        <v>46</v>
      </c>
      <c r="E5307" t="s">
        <v>12</v>
      </c>
    </row>
    <row r="5308" spans="1:5" x14ac:dyDescent="0.35">
      <c r="A5308" s="76">
        <v>42248</v>
      </c>
      <c r="B5308">
        <v>0</v>
      </c>
      <c r="C5308" t="s">
        <v>57</v>
      </c>
      <c r="D5308" t="s">
        <v>46</v>
      </c>
      <c r="E5308" t="s">
        <v>12</v>
      </c>
    </row>
    <row r="5309" spans="1:5" x14ac:dyDescent="0.35">
      <c r="A5309" s="76">
        <v>42248</v>
      </c>
      <c r="B5309">
        <v>0</v>
      </c>
      <c r="C5309" t="s">
        <v>59</v>
      </c>
      <c r="D5309" t="s">
        <v>46</v>
      </c>
      <c r="E5309" t="s">
        <v>12</v>
      </c>
    </row>
    <row r="5310" spans="1:5" x14ac:dyDescent="0.35">
      <c r="A5310" s="76">
        <v>42248</v>
      </c>
      <c r="B5310">
        <v>0</v>
      </c>
      <c r="C5310" t="s">
        <v>318</v>
      </c>
      <c r="D5310" t="s">
        <v>46</v>
      </c>
      <c r="E5310" t="s">
        <v>12</v>
      </c>
    </row>
    <row r="5311" spans="1:5" x14ac:dyDescent="0.35">
      <c r="A5311" s="76">
        <v>42248</v>
      </c>
      <c r="B5311">
        <v>0</v>
      </c>
      <c r="C5311" t="s">
        <v>60</v>
      </c>
      <c r="D5311" t="s">
        <v>46</v>
      </c>
      <c r="E5311" t="s">
        <v>12</v>
      </c>
    </row>
    <row r="5312" spans="1:5" x14ac:dyDescent="0.35">
      <c r="A5312" s="76">
        <v>42248</v>
      </c>
      <c r="B5312">
        <v>0</v>
      </c>
      <c r="C5312" t="s">
        <v>76</v>
      </c>
      <c r="D5312" t="s">
        <v>46</v>
      </c>
      <c r="E5312" t="s">
        <v>12</v>
      </c>
    </row>
    <row r="5313" spans="1:5" x14ac:dyDescent="0.35">
      <c r="A5313" s="76">
        <v>42248</v>
      </c>
      <c r="B5313">
        <v>0</v>
      </c>
      <c r="C5313" t="s">
        <v>61</v>
      </c>
      <c r="D5313" t="s">
        <v>46</v>
      </c>
      <c r="E5313" t="s">
        <v>12</v>
      </c>
    </row>
    <row r="5314" spans="1:5" x14ac:dyDescent="0.35">
      <c r="A5314" s="76">
        <v>42248</v>
      </c>
      <c r="B5314">
        <v>0</v>
      </c>
      <c r="C5314" t="s">
        <v>55</v>
      </c>
      <c r="D5314" t="s">
        <v>46</v>
      </c>
      <c r="E5314" t="s">
        <v>9</v>
      </c>
    </row>
    <row r="5315" spans="1:5" x14ac:dyDescent="0.35">
      <c r="A5315" s="76">
        <v>42248</v>
      </c>
      <c r="B5315">
        <v>0</v>
      </c>
      <c r="C5315" t="s">
        <v>62</v>
      </c>
      <c r="D5315" t="s">
        <v>46</v>
      </c>
      <c r="E5315" t="s">
        <v>99</v>
      </c>
    </row>
    <row r="5316" spans="1:5" hidden="1" x14ac:dyDescent="0.35">
      <c r="A5316" s="76">
        <v>42248</v>
      </c>
      <c r="B5316">
        <v>0</v>
      </c>
      <c r="C5316" t="s">
        <v>93</v>
      </c>
      <c r="D5316" t="s">
        <v>45</v>
      </c>
      <c r="E5316" t="s">
        <v>9</v>
      </c>
    </row>
    <row r="5317" spans="1:5" hidden="1" x14ac:dyDescent="0.35">
      <c r="A5317" s="76">
        <v>42248</v>
      </c>
      <c r="B5317">
        <v>0</v>
      </c>
      <c r="C5317" t="s">
        <v>56</v>
      </c>
      <c r="D5317" t="s">
        <v>45</v>
      </c>
      <c r="E5317" t="s">
        <v>12</v>
      </c>
    </row>
    <row r="5318" spans="1:5" hidden="1" x14ac:dyDescent="0.35">
      <c r="A5318" s="76">
        <v>42248</v>
      </c>
      <c r="B5318">
        <v>0</v>
      </c>
      <c r="C5318" t="s">
        <v>58</v>
      </c>
      <c r="D5318" t="s">
        <v>45</v>
      </c>
      <c r="E5318" t="s">
        <v>12</v>
      </c>
    </row>
    <row r="5319" spans="1:5" hidden="1" x14ac:dyDescent="0.35">
      <c r="A5319" s="76">
        <v>42248</v>
      </c>
      <c r="B5319">
        <v>0</v>
      </c>
      <c r="C5319" t="s">
        <v>57</v>
      </c>
      <c r="D5319" t="s">
        <v>45</v>
      </c>
      <c r="E5319" t="s">
        <v>12</v>
      </c>
    </row>
    <row r="5320" spans="1:5" hidden="1" x14ac:dyDescent="0.35">
      <c r="A5320" s="76">
        <v>42248</v>
      </c>
      <c r="B5320">
        <v>0</v>
      </c>
      <c r="C5320" t="s">
        <v>59</v>
      </c>
      <c r="D5320" t="s">
        <v>45</v>
      </c>
      <c r="E5320" t="s">
        <v>12</v>
      </c>
    </row>
    <row r="5321" spans="1:5" hidden="1" x14ac:dyDescent="0.35">
      <c r="A5321" s="76">
        <v>42248</v>
      </c>
      <c r="B5321">
        <v>0</v>
      </c>
      <c r="C5321" t="s">
        <v>94</v>
      </c>
      <c r="D5321" t="s">
        <v>45</v>
      </c>
      <c r="E5321" t="s">
        <v>9</v>
      </c>
    </row>
    <row r="5322" spans="1:5" hidden="1" x14ac:dyDescent="0.35">
      <c r="A5322" s="76">
        <v>42248</v>
      </c>
      <c r="B5322">
        <v>0</v>
      </c>
      <c r="C5322" t="s">
        <v>60</v>
      </c>
      <c r="D5322" t="s">
        <v>45</v>
      </c>
      <c r="E5322" t="s">
        <v>12</v>
      </c>
    </row>
    <row r="5323" spans="1:5" hidden="1" x14ac:dyDescent="0.35">
      <c r="A5323" s="76">
        <v>42248</v>
      </c>
      <c r="B5323">
        <v>0</v>
      </c>
      <c r="C5323" t="s">
        <v>76</v>
      </c>
      <c r="D5323" t="s">
        <v>45</v>
      </c>
      <c r="E5323" t="s">
        <v>12</v>
      </c>
    </row>
    <row r="5324" spans="1:5" hidden="1" x14ac:dyDescent="0.35">
      <c r="A5324" s="76">
        <v>42248</v>
      </c>
      <c r="B5324">
        <v>0</v>
      </c>
      <c r="C5324" t="s">
        <v>61</v>
      </c>
      <c r="D5324" t="s">
        <v>45</v>
      </c>
      <c r="E5324" t="s">
        <v>12</v>
      </c>
    </row>
    <row r="5325" spans="1:5" hidden="1" x14ac:dyDescent="0.35">
      <c r="A5325" s="76">
        <v>42248</v>
      </c>
      <c r="B5325">
        <v>0</v>
      </c>
      <c r="C5325" t="s">
        <v>55</v>
      </c>
      <c r="D5325" t="s">
        <v>45</v>
      </c>
      <c r="E5325" t="s">
        <v>9</v>
      </c>
    </row>
    <row r="5326" spans="1:5" hidden="1" x14ac:dyDescent="0.35">
      <c r="A5326" s="76">
        <v>42248</v>
      </c>
      <c r="B5326">
        <v>0</v>
      </c>
      <c r="C5326" t="s">
        <v>62</v>
      </c>
      <c r="D5326" t="s">
        <v>45</v>
      </c>
      <c r="E5326" t="s">
        <v>99</v>
      </c>
    </row>
    <row r="5327" spans="1:5" hidden="1" x14ac:dyDescent="0.35">
      <c r="A5327" s="76">
        <v>42248</v>
      </c>
      <c r="B5327">
        <v>0</v>
      </c>
      <c r="C5327" t="s">
        <v>93</v>
      </c>
      <c r="D5327" t="s">
        <v>109</v>
      </c>
      <c r="E5327" t="s">
        <v>99</v>
      </c>
    </row>
    <row r="5328" spans="1:5" hidden="1" x14ac:dyDescent="0.35">
      <c r="A5328" s="76">
        <v>42248</v>
      </c>
      <c r="B5328">
        <v>0</v>
      </c>
      <c r="C5328" t="s">
        <v>94</v>
      </c>
      <c r="D5328" t="s">
        <v>109</v>
      </c>
      <c r="E5328" t="s">
        <v>99</v>
      </c>
    </row>
    <row r="5329" spans="1:5" hidden="1" x14ac:dyDescent="0.35">
      <c r="A5329" s="76">
        <v>42248</v>
      </c>
      <c r="B5329">
        <v>0</v>
      </c>
      <c r="C5329" t="s">
        <v>55</v>
      </c>
      <c r="D5329" t="s">
        <v>109</v>
      </c>
      <c r="E5329" t="s">
        <v>99</v>
      </c>
    </row>
    <row r="5330" spans="1:5" hidden="1" x14ac:dyDescent="0.35">
      <c r="A5330" s="76">
        <v>42248</v>
      </c>
      <c r="B5330">
        <v>0</v>
      </c>
      <c r="C5330" t="s">
        <v>62</v>
      </c>
      <c r="D5330" t="s">
        <v>109</v>
      </c>
      <c r="E5330" t="s">
        <v>99</v>
      </c>
    </row>
    <row r="5331" spans="1:5" hidden="1" x14ac:dyDescent="0.35">
      <c r="A5331" s="76">
        <v>42248</v>
      </c>
      <c r="B5331">
        <v>0</v>
      </c>
      <c r="C5331" t="s">
        <v>93</v>
      </c>
      <c r="D5331" t="s">
        <v>10</v>
      </c>
      <c r="E5331" t="s">
        <v>99</v>
      </c>
    </row>
    <row r="5332" spans="1:5" hidden="1" x14ac:dyDescent="0.35">
      <c r="A5332" s="76">
        <v>42248</v>
      </c>
      <c r="B5332">
        <v>0</v>
      </c>
      <c r="C5332" t="s">
        <v>94</v>
      </c>
      <c r="D5332" t="s">
        <v>10</v>
      </c>
      <c r="E5332" t="s">
        <v>99</v>
      </c>
    </row>
    <row r="5333" spans="1:5" hidden="1" x14ac:dyDescent="0.35">
      <c r="A5333" s="76">
        <v>42248</v>
      </c>
      <c r="B5333">
        <v>0</v>
      </c>
      <c r="C5333" t="s">
        <v>55</v>
      </c>
      <c r="D5333" t="s">
        <v>10</v>
      </c>
      <c r="E5333" t="s">
        <v>99</v>
      </c>
    </row>
    <row r="5334" spans="1:5" hidden="1" x14ac:dyDescent="0.35">
      <c r="A5334" s="76">
        <v>42248</v>
      </c>
      <c r="B5334">
        <v>0</v>
      </c>
      <c r="C5334" t="s">
        <v>62</v>
      </c>
      <c r="D5334" t="s">
        <v>10</v>
      </c>
      <c r="E5334" t="s">
        <v>99</v>
      </c>
    </row>
    <row r="5335" spans="1:5" hidden="1" x14ac:dyDescent="0.35">
      <c r="A5335" s="76">
        <v>42248</v>
      </c>
      <c r="B5335">
        <v>0</v>
      </c>
      <c r="C5335" t="s">
        <v>56</v>
      </c>
      <c r="D5335" t="s">
        <v>26</v>
      </c>
      <c r="E5335" t="s">
        <v>9</v>
      </c>
    </row>
    <row r="5336" spans="1:5" hidden="1" x14ac:dyDescent="0.35">
      <c r="A5336" s="76">
        <v>42248</v>
      </c>
      <c r="B5336">
        <v>0</v>
      </c>
      <c r="C5336" t="s">
        <v>58</v>
      </c>
      <c r="D5336" t="s">
        <v>26</v>
      </c>
      <c r="E5336" t="s">
        <v>9</v>
      </c>
    </row>
    <row r="5337" spans="1:5" hidden="1" x14ac:dyDescent="0.35">
      <c r="A5337" s="76">
        <v>42248</v>
      </c>
      <c r="B5337">
        <v>0</v>
      </c>
      <c r="C5337" t="s">
        <v>307</v>
      </c>
      <c r="D5337" t="s">
        <v>26</v>
      </c>
      <c r="E5337" t="s">
        <v>12</v>
      </c>
    </row>
    <row r="5338" spans="1:5" hidden="1" x14ac:dyDescent="0.35">
      <c r="A5338" s="76">
        <v>42248</v>
      </c>
      <c r="B5338">
        <v>0</v>
      </c>
      <c r="C5338" t="s">
        <v>59</v>
      </c>
      <c r="D5338" t="s">
        <v>26</v>
      </c>
      <c r="E5338" t="s">
        <v>9</v>
      </c>
    </row>
    <row r="5339" spans="1:5" hidden="1" x14ac:dyDescent="0.35">
      <c r="A5339" s="76">
        <v>42248</v>
      </c>
      <c r="B5339">
        <v>0</v>
      </c>
      <c r="C5339" t="s">
        <v>60</v>
      </c>
      <c r="D5339" t="s">
        <v>26</v>
      </c>
      <c r="E5339" t="s">
        <v>9</v>
      </c>
    </row>
    <row r="5340" spans="1:5" hidden="1" x14ac:dyDescent="0.35">
      <c r="A5340" s="76">
        <v>42248</v>
      </c>
      <c r="B5340">
        <v>0</v>
      </c>
      <c r="C5340" t="s">
        <v>76</v>
      </c>
      <c r="D5340" t="s">
        <v>26</v>
      </c>
      <c r="E5340" t="s">
        <v>9</v>
      </c>
    </row>
    <row r="5341" spans="1:5" hidden="1" x14ac:dyDescent="0.35">
      <c r="A5341" s="76">
        <v>42248</v>
      </c>
      <c r="B5341">
        <v>0</v>
      </c>
      <c r="C5341" t="s">
        <v>61</v>
      </c>
      <c r="D5341" t="s">
        <v>26</v>
      </c>
      <c r="E5341" t="s">
        <v>9</v>
      </c>
    </row>
    <row r="5342" spans="1:5" hidden="1" x14ac:dyDescent="0.35">
      <c r="A5342" s="76">
        <v>42248</v>
      </c>
      <c r="B5342">
        <v>0</v>
      </c>
      <c r="C5342" t="s">
        <v>55</v>
      </c>
      <c r="D5342" t="s">
        <v>26</v>
      </c>
      <c r="E5342" t="s">
        <v>9</v>
      </c>
    </row>
    <row r="5343" spans="1:5" hidden="1" x14ac:dyDescent="0.35">
      <c r="A5343" s="76">
        <v>42248</v>
      </c>
      <c r="B5343">
        <v>0</v>
      </c>
      <c r="C5343" t="s">
        <v>63</v>
      </c>
      <c r="D5343" t="s">
        <v>26</v>
      </c>
      <c r="E5343" t="s">
        <v>99</v>
      </c>
    </row>
    <row r="5344" spans="1:5" hidden="1" x14ac:dyDescent="0.35">
      <c r="A5344" s="76">
        <v>42248</v>
      </c>
      <c r="B5344">
        <v>0</v>
      </c>
      <c r="C5344" t="s">
        <v>123</v>
      </c>
      <c r="D5344" t="s">
        <v>26</v>
      </c>
      <c r="E5344" t="s">
        <v>99</v>
      </c>
    </row>
    <row r="5345" spans="1:5" hidden="1" x14ac:dyDescent="0.35">
      <c r="A5345" s="76">
        <v>42248</v>
      </c>
      <c r="B5345">
        <v>0</v>
      </c>
      <c r="C5345" t="s">
        <v>62</v>
      </c>
      <c r="D5345" t="s">
        <v>26</v>
      </c>
      <c r="E5345" t="s">
        <v>99</v>
      </c>
    </row>
    <row r="5346" spans="1:5" hidden="1" x14ac:dyDescent="0.35">
      <c r="A5346" s="76">
        <v>42248</v>
      </c>
      <c r="B5346">
        <v>2097.0889909999978</v>
      </c>
      <c r="C5346" t="s">
        <v>62</v>
      </c>
      <c r="D5346" t="s">
        <v>25</v>
      </c>
      <c r="E5346" t="s">
        <v>99</v>
      </c>
    </row>
    <row r="5347" spans="1:5" hidden="1" x14ac:dyDescent="0.35">
      <c r="A5347" s="76">
        <v>42248</v>
      </c>
      <c r="B5347">
        <v>74.046006999999946</v>
      </c>
      <c r="C5347" t="s">
        <v>55</v>
      </c>
      <c r="D5347" t="s">
        <v>25</v>
      </c>
      <c r="E5347" t="s">
        <v>99</v>
      </c>
    </row>
    <row r="5348" spans="1:5" hidden="1" x14ac:dyDescent="0.35">
      <c r="A5348" s="76">
        <v>42248</v>
      </c>
      <c r="B5348">
        <v>5792.2603190000045</v>
      </c>
      <c r="C5348" t="s">
        <v>63</v>
      </c>
      <c r="D5348" t="s">
        <v>25</v>
      </c>
      <c r="E5348" t="s">
        <v>99</v>
      </c>
    </row>
    <row r="5349" spans="1:5" hidden="1" x14ac:dyDescent="0.35">
      <c r="A5349" s="76">
        <v>42248</v>
      </c>
      <c r="B5349">
        <v>2402.7326990000024</v>
      </c>
      <c r="C5349" t="s">
        <v>56</v>
      </c>
      <c r="D5349" t="s">
        <v>25</v>
      </c>
      <c r="E5349" t="s">
        <v>99</v>
      </c>
    </row>
    <row r="5350" spans="1:5" hidden="1" x14ac:dyDescent="0.35">
      <c r="A5350" s="76">
        <v>42248</v>
      </c>
      <c r="B5350">
        <v>1106.1933230000006</v>
      </c>
      <c r="C5350" t="s">
        <v>58</v>
      </c>
      <c r="D5350" t="s">
        <v>25</v>
      </c>
      <c r="E5350" t="s">
        <v>99</v>
      </c>
    </row>
    <row r="5351" spans="1:5" hidden="1" x14ac:dyDescent="0.35">
      <c r="A5351" s="76">
        <v>42248</v>
      </c>
      <c r="B5351">
        <v>1353.903056000001</v>
      </c>
      <c r="C5351" t="s">
        <v>60</v>
      </c>
      <c r="D5351" t="s">
        <v>25</v>
      </c>
      <c r="E5351" t="s">
        <v>99</v>
      </c>
    </row>
    <row r="5352" spans="1:5" hidden="1" x14ac:dyDescent="0.35">
      <c r="A5352" s="76">
        <v>42248</v>
      </c>
      <c r="B5352">
        <v>929.431241</v>
      </c>
      <c r="C5352" t="s">
        <v>308</v>
      </c>
      <c r="D5352" t="s">
        <v>25</v>
      </c>
      <c r="E5352" t="s">
        <v>99</v>
      </c>
    </row>
    <row r="5353" spans="1:5" hidden="1" x14ac:dyDescent="0.35">
      <c r="A5353" s="76">
        <v>42248</v>
      </c>
      <c r="B5353">
        <v>0.75169699999999995</v>
      </c>
      <c r="C5353" t="s">
        <v>55</v>
      </c>
      <c r="D5353" t="s">
        <v>13</v>
      </c>
      <c r="E5353" t="s">
        <v>9</v>
      </c>
    </row>
    <row r="5354" spans="1:5" hidden="1" x14ac:dyDescent="0.35">
      <c r="A5354" s="76">
        <v>42248</v>
      </c>
      <c r="B5354">
        <v>1.256537</v>
      </c>
      <c r="C5354" t="s">
        <v>55</v>
      </c>
      <c r="D5354" t="s">
        <v>469</v>
      </c>
      <c r="E5354" t="s">
        <v>12</v>
      </c>
    </row>
    <row r="5355" spans="1:5" hidden="1" x14ac:dyDescent="0.35">
      <c r="A5355" s="76">
        <v>42248</v>
      </c>
      <c r="B5355">
        <v>6.2184090000000003</v>
      </c>
      <c r="C5355" t="s">
        <v>63</v>
      </c>
      <c r="D5355" t="s">
        <v>13</v>
      </c>
      <c r="E5355" t="s">
        <v>9</v>
      </c>
    </row>
    <row r="5356" spans="1:5" hidden="1" x14ac:dyDescent="0.35">
      <c r="A5356" s="76">
        <v>42248</v>
      </c>
      <c r="B5356">
        <v>1.2147049999999999</v>
      </c>
      <c r="C5356" t="s">
        <v>241</v>
      </c>
      <c r="D5356" t="s">
        <v>13</v>
      </c>
      <c r="E5356" t="s">
        <v>9</v>
      </c>
    </row>
    <row r="5357" spans="1:5" hidden="1" x14ac:dyDescent="0.35">
      <c r="A5357" s="76">
        <v>42248</v>
      </c>
      <c r="B5357">
        <v>0.18038699999999999</v>
      </c>
      <c r="C5357" t="s">
        <v>62</v>
      </c>
      <c r="D5357" t="s">
        <v>470</v>
      </c>
      <c r="E5357" t="s">
        <v>12</v>
      </c>
    </row>
    <row r="5358" spans="1:5" hidden="1" x14ac:dyDescent="0.35">
      <c r="A5358" s="76">
        <v>42248</v>
      </c>
      <c r="B5358">
        <v>0</v>
      </c>
      <c r="C5358" t="s">
        <v>56</v>
      </c>
      <c r="D5358" t="s">
        <v>244</v>
      </c>
      <c r="E5358" t="s">
        <v>9</v>
      </c>
    </row>
    <row r="5359" spans="1:5" hidden="1" x14ac:dyDescent="0.35">
      <c r="A5359" s="76">
        <v>42248</v>
      </c>
      <c r="B5359">
        <v>0</v>
      </c>
      <c r="C5359" t="s">
        <v>58</v>
      </c>
      <c r="D5359" t="s">
        <v>244</v>
      </c>
      <c r="E5359" t="s">
        <v>9</v>
      </c>
    </row>
    <row r="5360" spans="1:5" hidden="1" x14ac:dyDescent="0.35">
      <c r="A5360" s="76">
        <v>42248</v>
      </c>
      <c r="B5360">
        <v>0</v>
      </c>
      <c r="C5360" t="s">
        <v>60</v>
      </c>
      <c r="D5360" t="s">
        <v>244</v>
      </c>
      <c r="E5360" t="s">
        <v>9</v>
      </c>
    </row>
    <row r="5361" spans="1:5" hidden="1" x14ac:dyDescent="0.35">
      <c r="A5361" s="76">
        <v>42248</v>
      </c>
      <c r="B5361">
        <v>0</v>
      </c>
      <c r="C5361" t="s">
        <v>308</v>
      </c>
      <c r="D5361" t="s">
        <v>244</v>
      </c>
      <c r="E5361" t="s">
        <v>12</v>
      </c>
    </row>
    <row r="5362" spans="1:5" hidden="1" x14ac:dyDescent="0.35">
      <c r="A5362" s="76">
        <v>42248</v>
      </c>
      <c r="B5362">
        <v>0</v>
      </c>
      <c r="C5362" t="s">
        <v>56</v>
      </c>
      <c r="D5362" t="s">
        <v>13</v>
      </c>
      <c r="E5362" t="s">
        <v>99</v>
      </c>
    </row>
    <row r="5363" spans="1:5" hidden="1" x14ac:dyDescent="0.35">
      <c r="A5363" s="76">
        <v>42248</v>
      </c>
      <c r="B5363">
        <v>0</v>
      </c>
      <c r="C5363" t="s">
        <v>58</v>
      </c>
      <c r="D5363" t="s">
        <v>13</v>
      </c>
      <c r="E5363" t="s">
        <v>99</v>
      </c>
    </row>
    <row r="5364" spans="1:5" hidden="1" x14ac:dyDescent="0.35">
      <c r="A5364" s="76">
        <v>42248</v>
      </c>
      <c r="B5364">
        <v>0</v>
      </c>
      <c r="C5364" t="s">
        <v>60</v>
      </c>
      <c r="D5364" t="s">
        <v>13</v>
      </c>
      <c r="E5364" t="s">
        <v>99</v>
      </c>
    </row>
    <row r="5365" spans="1:5" hidden="1" x14ac:dyDescent="0.35">
      <c r="A5365" s="76">
        <v>42248</v>
      </c>
      <c r="B5365">
        <v>0</v>
      </c>
      <c r="C5365" t="s">
        <v>308</v>
      </c>
      <c r="D5365" t="s">
        <v>13</v>
      </c>
      <c r="E5365" t="s">
        <v>99</v>
      </c>
    </row>
    <row r="5366" spans="1:5" hidden="1" x14ac:dyDescent="0.35">
      <c r="A5366" s="76">
        <v>42248</v>
      </c>
      <c r="B5366">
        <v>9.6217349999999993</v>
      </c>
      <c r="C5366" t="s">
        <v>62</v>
      </c>
      <c r="D5366" t="s">
        <v>13</v>
      </c>
      <c r="E5366" t="s">
        <v>99</v>
      </c>
    </row>
    <row r="5367" spans="1:5" hidden="1" x14ac:dyDescent="0.35">
      <c r="A5367" s="76">
        <v>42248</v>
      </c>
      <c r="B5367">
        <v>2106.710725999998</v>
      </c>
      <c r="C5367" t="s">
        <v>62</v>
      </c>
      <c r="D5367" t="s">
        <v>87</v>
      </c>
      <c r="E5367" t="s">
        <v>99</v>
      </c>
    </row>
    <row r="5368" spans="1:5" hidden="1" x14ac:dyDescent="0.35">
      <c r="A5368" s="76">
        <v>42248</v>
      </c>
      <c r="B5368">
        <v>82.922666000000007</v>
      </c>
      <c r="C5368" t="s">
        <v>62</v>
      </c>
      <c r="D5368" t="s">
        <v>316</v>
      </c>
      <c r="E5368" t="s">
        <v>99</v>
      </c>
    </row>
    <row r="5369" spans="1:5" hidden="1" x14ac:dyDescent="0.35">
      <c r="A5369" s="76">
        <v>42248</v>
      </c>
      <c r="B5369">
        <v>6.8419999999999996</v>
      </c>
      <c r="C5369" t="s">
        <v>55</v>
      </c>
      <c r="D5369" t="s">
        <v>316</v>
      </c>
      <c r="E5369" t="s">
        <v>12</v>
      </c>
    </row>
    <row r="5370" spans="1:5" hidden="1" x14ac:dyDescent="0.35">
      <c r="A5370" s="76">
        <v>42248</v>
      </c>
      <c r="B5370">
        <v>76.080665999999994</v>
      </c>
      <c r="C5370" t="s">
        <v>63</v>
      </c>
      <c r="D5370" t="s">
        <v>316</v>
      </c>
      <c r="E5370" t="s">
        <v>99</v>
      </c>
    </row>
    <row r="5371" spans="1:5" hidden="1" x14ac:dyDescent="0.35">
      <c r="A5371" s="76">
        <v>42248</v>
      </c>
      <c r="B5371">
        <v>33.096055999999997</v>
      </c>
      <c r="C5371" t="s">
        <v>56</v>
      </c>
      <c r="D5371" t="s">
        <v>316</v>
      </c>
      <c r="E5371" t="s">
        <v>12</v>
      </c>
    </row>
    <row r="5372" spans="1:5" hidden="1" x14ac:dyDescent="0.35">
      <c r="A5372" s="76">
        <v>42248</v>
      </c>
      <c r="B5372">
        <v>13.506302</v>
      </c>
      <c r="C5372" t="s">
        <v>58</v>
      </c>
      <c r="D5372" t="s">
        <v>316</v>
      </c>
      <c r="E5372" t="s">
        <v>12</v>
      </c>
    </row>
    <row r="5373" spans="1:5" hidden="1" x14ac:dyDescent="0.35">
      <c r="A5373" s="76">
        <v>42248</v>
      </c>
      <c r="B5373">
        <v>22.105319000000001</v>
      </c>
      <c r="C5373" t="s">
        <v>60</v>
      </c>
      <c r="D5373" t="s">
        <v>316</v>
      </c>
      <c r="E5373" t="s">
        <v>12</v>
      </c>
    </row>
    <row r="5374" spans="1:5" hidden="1" x14ac:dyDescent="0.35">
      <c r="A5374" s="76">
        <v>42248</v>
      </c>
      <c r="B5374">
        <v>7.3729889999999996</v>
      </c>
      <c r="C5374" t="s">
        <v>308</v>
      </c>
      <c r="D5374" t="s">
        <v>316</v>
      </c>
      <c r="E5374" t="s">
        <v>12</v>
      </c>
    </row>
    <row r="5375" spans="1:5" hidden="1" x14ac:dyDescent="0.35">
      <c r="A5375" s="76">
        <v>42248</v>
      </c>
      <c r="B5375">
        <v>-20.989913999999999</v>
      </c>
      <c r="C5375" t="s">
        <v>62</v>
      </c>
      <c r="D5375" t="s">
        <v>124</v>
      </c>
      <c r="E5375" t="s">
        <v>99</v>
      </c>
    </row>
    <row r="5376" spans="1:5" hidden="1" x14ac:dyDescent="0.35">
      <c r="A5376" s="76">
        <v>42248</v>
      </c>
      <c r="B5376">
        <v>-3.1947390000000002</v>
      </c>
      <c r="C5376" t="s">
        <v>55</v>
      </c>
      <c r="D5376" t="s">
        <v>124</v>
      </c>
      <c r="E5376" t="s">
        <v>9</v>
      </c>
    </row>
    <row r="5377" spans="1:5" hidden="1" x14ac:dyDescent="0.35">
      <c r="A5377" s="76">
        <v>42248</v>
      </c>
      <c r="B5377">
        <v>-17.795175</v>
      </c>
      <c r="C5377" t="s">
        <v>63</v>
      </c>
      <c r="D5377" t="s">
        <v>124</v>
      </c>
      <c r="E5377" t="s">
        <v>99</v>
      </c>
    </row>
    <row r="5378" spans="1:5" hidden="1" x14ac:dyDescent="0.35">
      <c r="A5378" s="76">
        <v>42248</v>
      </c>
      <c r="B5378">
        <v>-12.895738</v>
      </c>
      <c r="C5378" t="s">
        <v>56</v>
      </c>
      <c r="D5378" t="s">
        <v>124</v>
      </c>
      <c r="E5378" t="s">
        <v>9</v>
      </c>
    </row>
    <row r="5379" spans="1:5" hidden="1" x14ac:dyDescent="0.35">
      <c r="A5379" s="76">
        <v>42248</v>
      </c>
      <c r="B5379">
        <v>-10.128842000000001</v>
      </c>
      <c r="C5379" t="s">
        <v>58</v>
      </c>
      <c r="D5379" t="s">
        <v>124</v>
      </c>
      <c r="E5379" t="s">
        <v>9</v>
      </c>
    </row>
    <row r="5380" spans="1:5" hidden="1" x14ac:dyDescent="0.35">
      <c r="A5380" s="76">
        <v>42248</v>
      </c>
      <c r="B5380">
        <v>2.031164</v>
      </c>
      <c r="C5380" t="s">
        <v>60</v>
      </c>
      <c r="D5380" t="s">
        <v>124</v>
      </c>
      <c r="E5380" t="s">
        <v>9</v>
      </c>
    </row>
    <row r="5381" spans="1:5" hidden="1" x14ac:dyDescent="0.35">
      <c r="A5381" s="76">
        <v>42248</v>
      </c>
      <c r="B5381">
        <v>3.1982409999999999</v>
      </c>
      <c r="C5381" t="s">
        <v>308</v>
      </c>
      <c r="D5381" t="s">
        <v>124</v>
      </c>
      <c r="E5381" t="s">
        <v>12</v>
      </c>
    </row>
    <row r="5382" spans="1:5" hidden="1" x14ac:dyDescent="0.35">
      <c r="A5382" s="76">
        <v>42248</v>
      </c>
      <c r="B5382">
        <v>0</v>
      </c>
      <c r="C5382" t="s">
        <v>56</v>
      </c>
      <c r="D5382" t="s">
        <v>21</v>
      </c>
      <c r="E5382" t="s">
        <v>99</v>
      </c>
    </row>
    <row r="5383" spans="1:5" hidden="1" x14ac:dyDescent="0.35">
      <c r="A5383" s="76">
        <v>42248</v>
      </c>
      <c r="B5383">
        <v>0</v>
      </c>
      <c r="C5383" t="s">
        <v>58</v>
      </c>
      <c r="D5383" t="s">
        <v>21</v>
      </c>
      <c r="E5383" t="s">
        <v>99</v>
      </c>
    </row>
    <row r="5384" spans="1:5" hidden="1" x14ac:dyDescent="0.35">
      <c r="A5384" s="76">
        <v>42248</v>
      </c>
      <c r="B5384">
        <v>0</v>
      </c>
      <c r="C5384" t="s">
        <v>60</v>
      </c>
      <c r="D5384" t="s">
        <v>21</v>
      </c>
      <c r="E5384" t="s">
        <v>99</v>
      </c>
    </row>
    <row r="5385" spans="1:5" hidden="1" x14ac:dyDescent="0.35">
      <c r="A5385" s="76">
        <v>42248</v>
      </c>
      <c r="B5385">
        <v>0</v>
      </c>
      <c r="C5385" t="s">
        <v>308</v>
      </c>
      <c r="D5385" t="s">
        <v>21</v>
      </c>
      <c r="E5385" t="s">
        <v>99</v>
      </c>
    </row>
    <row r="5386" spans="1:5" hidden="1" x14ac:dyDescent="0.35">
      <c r="A5386" s="76">
        <v>42248</v>
      </c>
      <c r="B5386">
        <v>0</v>
      </c>
      <c r="C5386" t="s">
        <v>56</v>
      </c>
      <c r="D5386" t="s">
        <v>237</v>
      </c>
      <c r="E5386" t="s">
        <v>9</v>
      </c>
    </row>
    <row r="5387" spans="1:5" hidden="1" x14ac:dyDescent="0.35">
      <c r="A5387" s="76">
        <v>42248</v>
      </c>
      <c r="B5387">
        <v>0</v>
      </c>
      <c r="C5387" t="s">
        <v>58</v>
      </c>
      <c r="D5387" t="s">
        <v>237</v>
      </c>
      <c r="E5387" t="s">
        <v>9</v>
      </c>
    </row>
    <row r="5388" spans="1:5" hidden="1" x14ac:dyDescent="0.35">
      <c r="A5388" s="76">
        <v>42248</v>
      </c>
      <c r="B5388">
        <v>0</v>
      </c>
      <c r="C5388" t="s">
        <v>60</v>
      </c>
      <c r="D5388" t="s">
        <v>237</v>
      </c>
      <c r="E5388" t="s">
        <v>9</v>
      </c>
    </row>
    <row r="5389" spans="1:5" hidden="1" x14ac:dyDescent="0.35">
      <c r="A5389" s="76">
        <v>42248</v>
      </c>
      <c r="B5389">
        <v>0</v>
      </c>
      <c r="C5389" t="s">
        <v>308</v>
      </c>
      <c r="D5389" t="s">
        <v>237</v>
      </c>
      <c r="E5389" t="s">
        <v>12</v>
      </c>
    </row>
    <row r="5390" spans="1:5" hidden="1" x14ac:dyDescent="0.35">
      <c r="A5390" s="76">
        <v>42248</v>
      </c>
      <c r="B5390">
        <v>87.162046000000004</v>
      </c>
      <c r="C5390" t="s">
        <v>63</v>
      </c>
      <c r="D5390" t="s">
        <v>21</v>
      </c>
      <c r="E5390" t="s">
        <v>9</v>
      </c>
    </row>
    <row r="5391" spans="1:5" hidden="1" x14ac:dyDescent="0.35">
      <c r="A5391" s="76">
        <v>42248</v>
      </c>
      <c r="B5391">
        <v>1.339086</v>
      </c>
      <c r="C5391" t="s">
        <v>241</v>
      </c>
      <c r="D5391" t="s">
        <v>21</v>
      </c>
      <c r="E5391" t="s">
        <v>9</v>
      </c>
    </row>
    <row r="5392" spans="1:5" hidden="1" x14ac:dyDescent="0.35">
      <c r="A5392" s="76">
        <v>42248</v>
      </c>
      <c r="B5392">
        <v>0.14662900000000001</v>
      </c>
      <c r="C5392" t="s">
        <v>62</v>
      </c>
      <c r="D5392" t="s">
        <v>471</v>
      </c>
      <c r="E5392" t="s">
        <v>12</v>
      </c>
    </row>
    <row r="5393" spans="1:5" hidden="1" x14ac:dyDescent="0.35">
      <c r="A5393" s="76">
        <v>42248</v>
      </c>
      <c r="B5393">
        <v>3.1033729999999999</v>
      </c>
      <c r="C5393" t="s">
        <v>55</v>
      </c>
      <c r="D5393" t="s">
        <v>21</v>
      </c>
      <c r="E5393" t="s">
        <v>9</v>
      </c>
    </row>
    <row r="5394" spans="1:5" hidden="1" x14ac:dyDescent="0.35">
      <c r="A5394" s="76">
        <v>42248</v>
      </c>
      <c r="B5394">
        <v>0.59774499999999997</v>
      </c>
      <c r="C5394" t="s">
        <v>55</v>
      </c>
      <c r="D5394" t="s">
        <v>472</v>
      </c>
      <c r="E5394" t="s">
        <v>12</v>
      </c>
    </row>
    <row r="5395" spans="1:5" hidden="1" x14ac:dyDescent="0.35">
      <c r="A5395" s="76">
        <v>42248</v>
      </c>
      <c r="B5395">
        <v>92.348879000000011</v>
      </c>
      <c r="C5395" t="s">
        <v>62</v>
      </c>
      <c r="D5395" t="s">
        <v>21</v>
      </c>
      <c r="E5395" t="s">
        <v>99</v>
      </c>
    </row>
    <row r="5396" spans="1:5" hidden="1" x14ac:dyDescent="0.35">
      <c r="A5396" s="76">
        <v>42248</v>
      </c>
      <c r="B5396">
        <v>154.281631</v>
      </c>
      <c r="C5396" t="s">
        <v>62</v>
      </c>
      <c r="D5396" t="s">
        <v>92</v>
      </c>
      <c r="E5396" t="s">
        <v>99</v>
      </c>
    </row>
    <row r="5397" spans="1:5" hidden="1" x14ac:dyDescent="0.35">
      <c r="A5397" s="76">
        <v>42248</v>
      </c>
      <c r="B5397">
        <v>1952.4290949999979</v>
      </c>
      <c r="C5397" t="s">
        <v>62</v>
      </c>
      <c r="D5397" t="s">
        <v>27</v>
      </c>
      <c r="E5397" t="s">
        <v>99</v>
      </c>
    </row>
    <row r="5398" spans="1:5" hidden="1" x14ac:dyDescent="0.35">
      <c r="A5398" s="76">
        <v>42248</v>
      </c>
      <c r="B5398">
        <v>1952.4290949999979</v>
      </c>
      <c r="C5398" t="s">
        <v>62</v>
      </c>
      <c r="D5398" t="s">
        <v>27</v>
      </c>
      <c r="E5398" t="s">
        <v>9</v>
      </c>
    </row>
    <row r="5399" spans="1:5" hidden="1" x14ac:dyDescent="0.35">
      <c r="A5399" s="76">
        <v>42248</v>
      </c>
      <c r="B5399">
        <v>68.705861999999925</v>
      </c>
      <c r="C5399" t="s">
        <v>55</v>
      </c>
      <c r="D5399" t="s">
        <v>27</v>
      </c>
      <c r="E5399" t="s">
        <v>99</v>
      </c>
    </row>
    <row r="5400" spans="1:5" hidden="1" x14ac:dyDescent="0.35">
      <c r="A5400" s="76">
        <v>42248</v>
      </c>
      <c r="B5400">
        <v>68.705861999999925</v>
      </c>
      <c r="C5400" t="s">
        <v>55</v>
      </c>
      <c r="D5400" t="s">
        <v>27</v>
      </c>
      <c r="E5400" t="s">
        <v>9</v>
      </c>
    </row>
    <row r="5401" spans="1:5" hidden="1" x14ac:dyDescent="0.35">
      <c r="A5401" s="76">
        <v>42248</v>
      </c>
      <c r="B5401">
        <v>5652.9405680000054</v>
      </c>
      <c r="C5401" t="s">
        <v>63</v>
      </c>
      <c r="D5401" t="s">
        <v>27</v>
      </c>
      <c r="E5401" t="s">
        <v>99</v>
      </c>
    </row>
    <row r="5402" spans="1:5" hidden="1" x14ac:dyDescent="0.35">
      <c r="A5402" s="76">
        <v>42248</v>
      </c>
      <c r="B5402">
        <v>2382.5323810000027</v>
      </c>
      <c r="C5402" t="s">
        <v>56</v>
      </c>
      <c r="D5402" t="s">
        <v>27</v>
      </c>
      <c r="E5402" t="s">
        <v>99</v>
      </c>
    </row>
    <row r="5403" spans="1:5" hidden="1" x14ac:dyDescent="0.35">
      <c r="A5403" s="76">
        <v>42248</v>
      </c>
      <c r="B5403">
        <v>1102.8158630000007</v>
      </c>
      <c r="C5403" t="s">
        <v>58</v>
      </c>
      <c r="D5403" t="s">
        <v>27</v>
      </c>
      <c r="E5403" t="s">
        <v>99</v>
      </c>
    </row>
    <row r="5404" spans="1:5" hidden="1" x14ac:dyDescent="0.35">
      <c r="A5404" s="76">
        <v>42248</v>
      </c>
      <c r="B5404">
        <v>1329.766573000001</v>
      </c>
      <c r="C5404" t="s">
        <v>60</v>
      </c>
      <c r="D5404" t="s">
        <v>27</v>
      </c>
      <c r="E5404" t="s">
        <v>99</v>
      </c>
    </row>
    <row r="5405" spans="1:5" hidden="1" x14ac:dyDescent="0.35">
      <c r="A5405" s="76">
        <v>42248</v>
      </c>
      <c r="B5405">
        <v>918.86001099999999</v>
      </c>
      <c r="C5405" t="s">
        <v>308</v>
      </c>
      <c r="D5405" t="s">
        <v>27</v>
      </c>
      <c r="E5405" t="s">
        <v>99</v>
      </c>
    </row>
    <row r="5406" spans="1:5" hidden="1" x14ac:dyDescent="0.35">
      <c r="A5406" s="76">
        <v>42248</v>
      </c>
      <c r="B5406">
        <v>0</v>
      </c>
      <c r="C5406" t="s">
        <v>62</v>
      </c>
      <c r="D5406" t="s">
        <v>283</v>
      </c>
      <c r="E5406" t="s">
        <v>12</v>
      </c>
    </row>
    <row r="5407" spans="1:5" hidden="1" x14ac:dyDescent="0.35">
      <c r="A5407" s="76">
        <v>42248</v>
      </c>
      <c r="B5407">
        <v>0</v>
      </c>
      <c r="C5407" t="s">
        <v>62</v>
      </c>
      <c r="D5407" t="s">
        <v>177</v>
      </c>
      <c r="E5407" t="s">
        <v>99</v>
      </c>
    </row>
    <row r="5408" spans="1:5" hidden="1" x14ac:dyDescent="0.35">
      <c r="A5408" s="76">
        <v>42248</v>
      </c>
      <c r="B5408">
        <v>0</v>
      </c>
      <c r="C5408" t="s">
        <v>55</v>
      </c>
      <c r="D5408" t="s">
        <v>284</v>
      </c>
      <c r="E5408" t="s">
        <v>12</v>
      </c>
    </row>
    <row r="5409" spans="1:5" hidden="1" x14ac:dyDescent="0.35">
      <c r="A5409" s="76">
        <v>42248</v>
      </c>
      <c r="B5409">
        <v>0</v>
      </c>
      <c r="C5409" t="s">
        <v>55</v>
      </c>
      <c r="D5409" t="s">
        <v>177</v>
      </c>
      <c r="E5409" t="s">
        <v>99</v>
      </c>
    </row>
    <row r="5410" spans="1:5" x14ac:dyDescent="0.35">
      <c r="A5410" s="76">
        <v>42278</v>
      </c>
      <c r="B5410">
        <v>0</v>
      </c>
      <c r="C5410" t="s">
        <v>305</v>
      </c>
      <c r="D5410" t="s">
        <v>46</v>
      </c>
      <c r="E5410" t="s">
        <v>12</v>
      </c>
    </row>
    <row r="5411" spans="1:5" x14ac:dyDescent="0.35">
      <c r="A5411" s="76">
        <v>42278</v>
      </c>
      <c r="B5411">
        <v>0</v>
      </c>
      <c r="C5411" t="s">
        <v>58</v>
      </c>
      <c r="D5411" t="s">
        <v>46</v>
      </c>
      <c r="E5411" t="s">
        <v>12</v>
      </c>
    </row>
    <row r="5412" spans="1:5" x14ac:dyDescent="0.35">
      <c r="A5412" s="76">
        <v>42278</v>
      </c>
      <c r="B5412">
        <v>0</v>
      </c>
      <c r="C5412" t="s">
        <v>57</v>
      </c>
      <c r="D5412" t="s">
        <v>46</v>
      </c>
      <c r="E5412" t="s">
        <v>12</v>
      </c>
    </row>
    <row r="5413" spans="1:5" x14ac:dyDescent="0.35">
      <c r="A5413" s="76">
        <v>42278</v>
      </c>
      <c r="B5413">
        <v>0</v>
      </c>
      <c r="C5413" t="s">
        <v>59</v>
      </c>
      <c r="D5413" t="s">
        <v>46</v>
      </c>
      <c r="E5413" t="s">
        <v>12</v>
      </c>
    </row>
    <row r="5414" spans="1:5" x14ac:dyDescent="0.35">
      <c r="A5414" s="76">
        <v>42278</v>
      </c>
      <c r="B5414">
        <v>0</v>
      </c>
      <c r="C5414" t="s">
        <v>318</v>
      </c>
      <c r="D5414" t="s">
        <v>46</v>
      </c>
      <c r="E5414" t="s">
        <v>12</v>
      </c>
    </row>
    <row r="5415" spans="1:5" x14ac:dyDescent="0.35">
      <c r="A5415" s="76">
        <v>42278</v>
      </c>
      <c r="B5415">
        <v>0</v>
      </c>
      <c r="C5415" t="s">
        <v>60</v>
      </c>
      <c r="D5415" t="s">
        <v>46</v>
      </c>
      <c r="E5415" t="s">
        <v>12</v>
      </c>
    </row>
    <row r="5416" spans="1:5" x14ac:dyDescent="0.35">
      <c r="A5416" s="76">
        <v>42278</v>
      </c>
      <c r="B5416">
        <v>0</v>
      </c>
      <c r="C5416" t="s">
        <v>76</v>
      </c>
      <c r="D5416" t="s">
        <v>46</v>
      </c>
      <c r="E5416" t="s">
        <v>12</v>
      </c>
    </row>
    <row r="5417" spans="1:5" x14ac:dyDescent="0.35">
      <c r="A5417" s="76">
        <v>42278</v>
      </c>
      <c r="B5417">
        <v>0</v>
      </c>
      <c r="C5417" t="s">
        <v>61</v>
      </c>
      <c r="D5417" t="s">
        <v>46</v>
      </c>
      <c r="E5417" t="s">
        <v>12</v>
      </c>
    </row>
    <row r="5418" spans="1:5" x14ac:dyDescent="0.35">
      <c r="A5418" s="76">
        <v>42278</v>
      </c>
      <c r="B5418">
        <v>0</v>
      </c>
      <c r="C5418" t="s">
        <v>55</v>
      </c>
      <c r="D5418" t="s">
        <v>46</v>
      </c>
      <c r="E5418" t="s">
        <v>9</v>
      </c>
    </row>
    <row r="5419" spans="1:5" x14ac:dyDescent="0.35">
      <c r="A5419" s="76">
        <v>42278</v>
      </c>
      <c r="B5419">
        <v>0</v>
      </c>
      <c r="C5419" t="s">
        <v>62</v>
      </c>
      <c r="D5419" t="s">
        <v>46</v>
      </c>
      <c r="E5419" t="s">
        <v>99</v>
      </c>
    </row>
    <row r="5420" spans="1:5" hidden="1" x14ac:dyDescent="0.35">
      <c r="A5420" s="76">
        <v>42278</v>
      </c>
      <c r="B5420">
        <v>0</v>
      </c>
      <c r="C5420" t="s">
        <v>93</v>
      </c>
      <c r="D5420" t="s">
        <v>45</v>
      </c>
      <c r="E5420" t="s">
        <v>9</v>
      </c>
    </row>
    <row r="5421" spans="1:5" hidden="1" x14ac:dyDescent="0.35">
      <c r="A5421" s="76">
        <v>42278</v>
      </c>
      <c r="B5421">
        <v>0</v>
      </c>
      <c r="C5421" t="s">
        <v>56</v>
      </c>
      <c r="D5421" t="s">
        <v>45</v>
      </c>
      <c r="E5421" t="s">
        <v>12</v>
      </c>
    </row>
    <row r="5422" spans="1:5" hidden="1" x14ac:dyDescent="0.35">
      <c r="A5422" s="76">
        <v>42278</v>
      </c>
      <c r="B5422">
        <v>0</v>
      </c>
      <c r="C5422" t="s">
        <v>58</v>
      </c>
      <c r="D5422" t="s">
        <v>45</v>
      </c>
      <c r="E5422" t="s">
        <v>12</v>
      </c>
    </row>
    <row r="5423" spans="1:5" hidden="1" x14ac:dyDescent="0.35">
      <c r="A5423" s="76">
        <v>42278</v>
      </c>
      <c r="B5423">
        <v>0</v>
      </c>
      <c r="C5423" t="s">
        <v>57</v>
      </c>
      <c r="D5423" t="s">
        <v>45</v>
      </c>
      <c r="E5423" t="s">
        <v>12</v>
      </c>
    </row>
    <row r="5424" spans="1:5" hidden="1" x14ac:dyDescent="0.35">
      <c r="A5424" s="76">
        <v>42278</v>
      </c>
      <c r="B5424">
        <v>0</v>
      </c>
      <c r="C5424" t="s">
        <v>59</v>
      </c>
      <c r="D5424" t="s">
        <v>45</v>
      </c>
      <c r="E5424" t="s">
        <v>12</v>
      </c>
    </row>
    <row r="5425" spans="1:5" hidden="1" x14ac:dyDescent="0.35">
      <c r="A5425" s="76">
        <v>42278</v>
      </c>
      <c r="B5425">
        <v>0</v>
      </c>
      <c r="C5425" t="s">
        <v>94</v>
      </c>
      <c r="D5425" t="s">
        <v>45</v>
      </c>
      <c r="E5425" t="s">
        <v>9</v>
      </c>
    </row>
    <row r="5426" spans="1:5" hidden="1" x14ac:dyDescent="0.35">
      <c r="A5426" s="76">
        <v>42278</v>
      </c>
      <c r="B5426">
        <v>0</v>
      </c>
      <c r="C5426" t="s">
        <v>60</v>
      </c>
      <c r="D5426" t="s">
        <v>45</v>
      </c>
      <c r="E5426" t="s">
        <v>12</v>
      </c>
    </row>
    <row r="5427" spans="1:5" hidden="1" x14ac:dyDescent="0.35">
      <c r="A5427" s="76">
        <v>42278</v>
      </c>
      <c r="B5427">
        <v>0</v>
      </c>
      <c r="C5427" t="s">
        <v>76</v>
      </c>
      <c r="D5427" t="s">
        <v>45</v>
      </c>
      <c r="E5427" t="s">
        <v>12</v>
      </c>
    </row>
    <row r="5428" spans="1:5" hidden="1" x14ac:dyDescent="0.35">
      <c r="A5428" s="76">
        <v>42278</v>
      </c>
      <c r="B5428">
        <v>0</v>
      </c>
      <c r="C5428" t="s">
        <v>61</v>
      </c>
      <c r="D5428" t="s">
        <v>45</v>
      </c>
      <c r="E5428" t="s">
        <v>12</v>
      </c>
    </row>
    <row r="5429" spans="1:5" hidden="1" x14ac:dyDescent="0.35">
      <c r="A5429" s="76">
        <v>42278</v>
      </c>
      <c r="B5429">
        <v>0</v>
      </c>
      <c r="C5429" t="s">
        <v>55</v>
      </c>
      <c r="D5429" t="s">
        <v>45</v>
      </c>
      <c r="E5429" t="s">
        <v>9</v>
      </c>
    </row>
    <row r="5430" spans="1:5" hidden="1" x14ac:dyDescent="0.35">
      <c r="A5430" s="76">
        <v>42278</v>
      </c>
      <c r="B5430">
        <v>0</v>
      </c>
      <c r="C5430" t="s">
        <v>62</v>
      </c>
      <c r="D5430" t="s">
        <v>45</v>
      </c>
      <c r="E5430" t="s">
        <v>99</v>
      </c>
    </row>
    <row r="5431" spans="1:5" hidden="1" x14ac:dyDescent="0.35">
      <c r="A5431" s="76">
        <v>42278</v>
      </c>
      <c r="B5431">
        <v>0</v>
      </c>
      <c r="C5431" t="s">
        <v>93</v>
      </c>
      <c r="D5431" t="s">
        <v>109</v>
      </c>
      <c r="E5431" t="s">
        <v>99</v>
      </c>
    </row>
    <row r="5432" spans="1:5" hidden="1" x14ac:dyDescent="0.35">
      <c r="A5432" s="76">
        <v>42278</v>
      </c>
      <c r="B5432">
        <v>0</v>
      </c>
      <c r="C5432" t="s">
        <v>94</v>
      </c>
      <c r="D5432" t="s">
        <v>109</v>
      </c>
      <c r="E5432" t="s">
        <v>99</v>
      </c>
    </row>
    <row r="5433" spans="1:5" hidden="1" x14ac:dyDescent="0.35">
      <c r="A5433" s="76">
        <v>42278</v>
      </c>
      <c r="B5433">
        <v>0</v>
      </c>
      <c r="C5433" t="s">
        <v>55</v>
      </c>
      <c r="D5433" t="s">
        <v>109</v>
      </c>
      <c r="E5433" t="s">
        <v>99</v>
      </c>
    </row>
    <row r="5434" spans="1:5" hidden="1" x14ac:dyDescent="0.35">
      <c r="A5434" s="76">
        <v>42278</v>
      </c>
      <c r="B5434">
        <v>0</v>
      </c>
      <c r="C5434" t="s">
        <v>62</v>
      </c>
      <c r="D5434" t="s">
        <v>109</v>
      </c>
      <c r="E5434" t="s">
        <v>99</v>
      </c>
    </row>
    <row r="5435" spans="1:5" hidden="1" x14ac:dyDescent="0.35">
      <c r="A5435" s="76">
        <v>42278</v>
      </c>
      <c r="B5435">
        <v>0</v>
      </c>
      <c r="C5435" t="s">
        <v>93</v>
      </c>
      <c r="D5435" t="s">
        <v>10</v>
      </c>
      <c r="E5435" t="s">
        <v>99</v>
      </c>
    </row>
    <row r="5436" spans="1:5" hidden="1" x14ac:dyDescent="0.35">
      <c r="A5436" s="76">
        <v>42278</v>
      </c>
      <c r="B5436">
        <v>0</v>
      </c>
      <c r="C5436" t="s">
        <v>94</v>
      </c>
      <c r="D5436" t="s">
        <v>10</v>
      </c>
      <c r="E5436" t="s">
        <v>99</v>
      </c>
    </row>
    <row r="5437" spans="1:5" hidden="1" x14ac:dyDescent="0.35">
      <c r="A5437" s="76">
        <v>42278</v>
      </c>
      <c r="B5437">
        <v>0</v>
      </c>
      <c r="C5437" t="s">
        <v>55</v>
      </c>
      <c r="D5437" t="s">
        <v>10</v>
      </c>
      <c r="E5437" t="s">
        <v>99</v>
      </c>
    </row>
    <row r="5438" spans="1:5" hidden="1" x14ac:dyDescent="0.35">
      <c r="A5438" s="76">
        <v>42278</v>
      </c>
      <c r="B5438">
        <v>0</v>
      </c>
      <c r="C5438" t="s">
        <v>62</v>
      </c>
      <c r="D5438" t="s">
        <v>10</v>
      </c>
      <c r="E5438" t="s">
        <v>99</v>
      </c>
    </row>
    <row r="5439" spans="1:5" hidden="1" x14ac:dyDescent="0.35">
      <c r="A5439" s="76">
        <v>42278</v>
      </c>
      <c r="B5439">
        <v>0</v>
      </c>
      <c r="C5439" t="s">
        <v>56</v>
      </c>
      <c r="D5439" t="s">
        <v>26</v>
      </c>
      <c r="E5439" t="s">
        <v>9</v>
      </c>
    </row>
    <row r="5440" spans="1:5" hidden="1" x14ac:dyDescent="0.35">
      <c r="A5440" s="76">
        <v>42278</v>
      </c>
      <c r="B5440">
        <v>0</v>
      </c>
      <c r="C5440" t="s">
        <v>58</v>
      </c>
      <c r="D5440" t="s">
        <v>26</v>
      </c>
      <c r="E5440" t="s">
        <v>9</v>
      </c>
    </row>
    <row r="5441" spans="1:5" hidden="1" x14ac:dyDescent="0.35">
      <c r="A5441" s="76">
        <v>42278</v>
      </c>
      <c r="B5441">
        <v>0</v>
      </c>
      <c r="C5441" t="s">
        <v>307</v>
      </c>
      <c r="D5441" t="s">
        <v>26</v>
      </c>
      <c r="E5441" t="s">
        <v>12</v>
      </c>
    </row>
    <row r="5442" spans="1:5" hidden="1" x14ac:dyDescent="0.35">
      <c r="A5442" s="76">
        <v>42278</v>
      </c>
      <c r="B5442">
        <v>0</v>
      </c>
      <c r="C5442" t="s">
        <v>59</v>
      </c>
      <c r="D5442" t="s">
        <v>26</v>
      </c>
      <c r="E5442" t="s">
        <v>9</v>
      </c>
    </row>
    <row r="5443" spans="1:5" hidden="1" x14ac:dyDescent="0.35">
      <c r="A5443" s="76">
        <v>42278</v>
      </c>
      <c r="B5443">
        <v>0</v>
      </c>
      <c r="C5443" t="s">
        <v>60</v>
      </c>
      <c r="D5443" t="s">
        <v>26</v>
      </c>
      <c r="E5443" t="s">
        <v>9</v>
      </c>
    </row>
    <row r="5444" spans="1:5" hidden="1" x14ac:dyDescent="0.35">
      <c r="A5444" s="76">
        <v>42278</v>
      </c>
      <c r="B5444">
        <v>0</v>
      </c>
      <c r="C5444" t="s">
        <v>76</v>
      </c>
      <c r="D5444" t="s">
        <v>26</v>
      </c>
      <c r="E5444" t="s">
        <v>9</v>
      </c>
    </row>
    <row r="5445" spans="1:5" hidden="1" x14ac:dyDescent="0.35">
      <c r="A5445" s="76">
        <v>42278</v>
      </c>
      <c r="B5445">
        <v>0</v>
      </c>
      <c r="C5445" t="s">
        <v>61</v>
      </c>
      <c r="D5445" t="s">
        <v>26</v>
      </c>
      <c r="E5445" t="s">
        <v>9</v>
      </c>
    </row>
    <row r="5446" spans="1:5" hidden="1" x14ac:dyDescent="0.35">
      <c r="A5446" s="76">
        <v>42278</v>
      </c>
      <c r="B5446">
        <v>0</v>
      </c>
      <c r="C5446" t="s">
        <v>55</v>
      </c>
      <c r="D5446" t="s">
        <v>26</v>
      </c>
      <c r="E5446" t="s">
        <v>9</v>
      </c>
    </row>
    <row r="5447" spans="1:5" hidden="1" x14ac:dyDescent="0.35">
      <c r="A5447" s="76">
        <v>42278</v>
      </c>
      <c r="B5447">
        <v>0</v>
      </c>
      <c r="C5447" t="s">
        <v>63</v>
      </c>
      <c r="D5447" t="s">
        <v>26</v>
      </c>
      <c r="E5447" t="s">
        <v>99</v>
      </c>
    </row>
    <row r="5448" spans="1:5" hidden="1" x14ac:dyDescent="0.35">
      <c r="A5448" s="76">
        <v>42278</v>
      </c>
      <c r="B5448">
        <v>0</v>
      </c>
      <c r="C5448" t="s">
        <v>123</v>
      </c>
      <c r="D5448" t="s">
        <v>26</v>
      </c>
      <c r="E5448" t="s">
        <v>99</v>
      </c>
    </row>
    <row r="5449" spans="1:5" hidden="1" x14ac:dyDescent="0.35">
      <c r="A5449" s="76">
        <v>42278</v>
      </c>
      <c r="B5449">
        <v>0</v>
      </c>
      <c r="C5449" t="s">
        <v>62</v>
      </c>
      <c r="D5449" t="s">
        <v>26</v>
      </c>
      <c r="E5449" t="s">
        <v>99</v>
      </c>
    </row>
    <row r="5450" spans="1:5" hidden="1" x14ac:dyDescent="0.35">
      <c r="A5450" s="76">
        <v>42278</v>
      </c>
      <c r="B5450">
        <v>1952.4290949999979</v>
      </c>
      <c r="C5450" t="s">
        <v>62</v>
      </c>
      <c r="D5450" t="s">
        <v>25</v>
      </c>
      <c r="E5450" t="s">
        <v>99</v>
      </c>
    </row>
    <row r="5451" spans="1:5" hidden="1" x14ac:dyDescent="0.35">
      <c r="A5451" s="76">
        <v>42278</v>
      </c>
      <c r="B5451">
        <v>68.705861999999925</v>
      </c>
      <c r="C5451" t="s">
        <v>55</v>
      </c>
      <c r="D5451" t="s">
        <v>25</v>
      </c>
      <c r="E5451" t="s">
        <v>99</v>
      </c>
    </row>
    <row r="5452" spans="1:5" hidden="1" x14ac:dyDescent="0.35">
      <c r="A5452" s="76">
        <v>42278</v>
      </c>
      <c r="B5452">
        <v>5733.974828000004</v>
      </c>
      <c r="C5452" t="s">
        <v>63</v>
      </c>
      <c r="D5452" t="s">
        <v>25</v>
      </c>
      <c r="E5452" t="s">
        <v>99</v>
      </c>
    </row>
    <row r="5453" spans="1:5" hidden="1" x14ac:dyDescent="0.35">
      <c r="A5453" s="76">
        <v>42278</v>
      </c>
      <c r="B5453">
        <v>2382.5323810000027</v>
      </c>
      <c r="C5453" t="s">
        <v>56</v>
      </c>
      <c r="D5453" t="s">
        <v>25</v>
      </c>
      <c r="E5453" t="s">
        <v>99</v>
      </c>
    </row>
    <row r="5454" spans="1:5" hidden="1" x14ac:dyDescent="0.35">
      <c r="A5454" s="76">
        <v>42278</v>
      </c>
      <c r="B5454">
        <v>1102.8158630000007</v>
      </c>
      <c r="C5454" t="s">
        <v>58</v>
      </c>
      <c r="D5454" t="s">
        <v>25</v>
      </c>
      <c r="E5454" t="s">
        <v>99</v>
      </c>
    </row>
    <row r="5455" spans="1:5" hidden="1" x14ac:dyDescent="0.35">
      <c r="A5455" s="76">
        <v>42278</v>
      </c>
      <c r="B5455">
        <v>1329.766573000001</v>
      </c>
      <c r="C5455" t="s">
        <v>60</v>
      </c>
      <c r="D5455" t="s">
        <v>25</v>
      </c>
      <c r="E5455" t="s">
        <v>99</v>
      </c>
    </row>
    <row r="5456" spans="1:5" hidden="1" x14ac:dyDescent="0.35">
      <c r="A5456" s="76">
        <v>42278</v>
      </c>
      <c r="B5456">
        <v>918.86001099999999</v>
      </c>
      <c r="C5456" t="s">
        <v>308</v>
      </c>
      <c r="D5456" t="s">
        <v>25</v>
      </c>
      <c r="E5456" t="s">
        <v>99</v>
      </c>
    </row>
    <row r="5457" spans="1:5" hidden="1" x14ac:dyDescent="0.35">
      <c r="A5457" s="76">
        <v>42278</v>
      </c>
      <c r="B5457">
        <v>0.53018500000000002</v>
      </c>
      <c r="C5457" t="s">
        <v>55</v>
      </c>
      <c r="D5457" t="s">
        <v>13</v>
      </c>
      <c r="E5457" t="s">
        <v>9</v>
      </c>
    </row>
    <row r="5458" spans="1:5" hidden="1" x14ac:dyDescent="0.35">
      <c r="A5458" s="76">
        <v>42278</v>
      </c>
      <c r="B5458">
        <v>1.401152</v>
      </c>
      <c r="C5458" t="s">
        <v>55</v>
      </c>
      <c r="D5458" t="s">
        <v>469</v>
      </c>
      <c r="E5458" t="s">
        <v>12</v>
      </c>
    </row>
    <row r="5459" spans="1:5" hidden="1" x14ac:dyDescent="0.35">
      <c r="A5459" s="76">
        <v>42278</v>
      </c>
      <c r="B5459">
        <v>4.1052400000000002</v>
      </c>
      <c r="C5459" t="s">
        <v>63</v>
      </c>
      <c r="D5459" t="s">
        <v>13</v>
      </c>
      <c r="E5459" t="s">
        <v>9</v>
      </c>
    </row>
    <row r="5460" spans="1:5" hidden="1" x14ac:dyDescent="0.35">
      <c r="A5460" s="76">
        <v>42278</v>
      </c>
      <c r="B5460">
        <v>1.1159680000000001</v>
      </c>
      <c r="C5460" t="s">
        <v>241</v>
      </c>
      <c r="D5460" t="s">
        <v>13</v>
      </c>
      <c r="E5460" t="s">
        <v>9</v>
      </c>
    </row>
    <row r="5461" spans="1:5" hidden="1" x14ac:dyDescent="0.35">
      <c r="A5461" s="76">
        <v>42278</v>
      </c>
      <c r="B5461">
        <v>0.21806400000000001</v>
      </c>
      <c r="C5461" t="s">
        <v>62</v>
      </c>
      <c r="D5461" t="s">
        <v>470</v>
      </c>
      <c r="E5461" t="s">
        <v>12</v>
      </c>
    </row>
    <row r="5462" spans="1:5" hidden="1" x14ac:dyDescent="0.35">
      <c r="A5462" s="76">
        <v>42278</v>
      </c>
      <c r="B5462">
        <v>0</v>
      </c>
      <c r="C5462" t="s">
        <v>56</v>
      </c>
      <c r="D5462" t="s">
        <v>244</v>
      </c>
      <c r="E5462" t="s">
        <v>9</v>
      </c>
    </row>
    <row r="5463" spans="1:5" hidden="1" x14ac:dyDescent="0.35">
      <c r="A5463" s="76">
        <v>42278</v>
      </c>
      <c r="B5463">
        <v>0</v>
      </c>
      <c r="C5463" t="s">
        <v>58</v>
      </c>
      <c r="D5463" t="s">
        <v>244</v>
      </c>
      <c r="E5463" t="s">
        <v>9</v>
      </c>
    </row>
    <row r="5464" spans="1:5" hidden="1" x14ac:dyDescent="0.35">
      <c r="A5464" s="76">
        <v>42278</v>
      </c>
      <c r="B5464">
        <v>0</v>
      </c>
      <c r="C5464" t="s">
        <v>60</v>
      </c>
      <c r="D5464" t="s">
        <v>244</v>
      </c>
      <c r="E5464" t="s">
        <v>9</v>
      </c>
    </row>
    <row r="5465" spans="1:5" hidden="1" x14ac:dyDescent="0.35">
      <c r="A5465" s="76">
        <v>42278</v>
      </c>
      <c r="B5465">
        <v>0</v>
      </c>
      <c r="C5465" t="s">
        <v>308</v>
      </c>
      <c r="D5465" t="s">
        <v>244</v>
      </c>
      <c r="E5465" t="s">
        <v>12</v>
      </c>
    </row>
    <row r="5466" spans="1:5" hidden="1" x14ac:dyDescent="0.35">
      <c r="A5466" s="76">
        <v>42278</v>
      </c>
      <c r="B5466">
        <v>0</v>
      </c>
      <c r="C5466" t="s">
        <v>56</v>
      </c>
      <c r="D5466" t="s">
        <v>13</v>
      </c>
      <c r="E5466" t="s">
        <v>99</v>
      </c>
    </row>
    <row r="5467" spans="1:5" hidden="1" x14ac:dyDescent="0.35">
      <c r="A5467" s="76">
        <v>42278</v>
      </c>
      <c r="B5467">
        <v>0</v>
      </c>
      <c r="C5467" t="s">
        <v>58</v>
      </c>
      <c r="D5467" t="s">
        <v>13</v>
      </c>
      <c r="E5467" t="s">
        <v>99</v>
      </c>
    </row>
    <row r="5468" spans="1:5" hidden="1" x14ac:dyDescent="0.35">
      <c r="A5468" s="76">
        <v>42278</v>
      </c>
      <c r="B5468">
        <v>0</v>
      </c>
      <c r="C5468" t="s">
        <v>60</v>
      </c>
      <c r="D5468" t="s">
        <v>13</v>
      </c>
      <c r="E5468" t="s">
        <v>99</v>
      </c>
    </row>
    <row r="5469" spans="1:5" hidden="1" x14ac:dyDescent="0.35">
      <c r="A5469" s="76">
        <v>42278</v>
      </c>
      <c r="B5469">
        <v>0</v>
      </c>
      <c r="C5469" t="s">
        <v>308</v>
      </c>
      <c r="D5469" t="s">
        <v>13</v>
      </c>
      <c r="E5469" t="s">
        <v>99</v>
      </c>
    </row>
    <row r="5470" spans="1:5" hidden="1" x14ac:dyDescent="0.35">
      <c r="A5470" s="76">
        <v>42278</v>
      </c>
      <c r="B5470">
        <v>7.370609</v>
      </c>
      <c r="C5470" t="s">
        <v>62</v>
      </c>
      <c r="D5470" t="s">
        <v>13</v>
      </c>
      <c r="E5470" t="s">
        <v>99</v>
      </c>
    </row>
    <row r="5471" spans="1:5" hidden="1" x14ac:dyDescent="0.35">
      <c r="A5471" s="76">
        <v>42278</v>
      </c>
      <c r="B5471">
        <v>1959.799703999998</v>
      </c>
      <c r="C5471" t="s">
        <v>62</v>
      </c>
      <c r="D5471" t="s">
        <v>87</v>
      </c>
      <c r="E5471" t="s">
        <v>99</v>
      </c>
    </row>
    <row r="5472" spans="1:5" hidden="1" x14ac:dyDescent="0.35">
      <c r="A5472" s="76">
        <v>42278</v>
      </c>
      <c r="B5472">
        <v>82.922666000000007</v>
      </c>
      <c r="C5472" t="s">
        <v>62</v>
      </c>
      <c r="D5472" t="s">
        <v>316</v>
      </c>
      <c r="E5472" t="s">
        <v>99</v>
      </c>
    </row>
    <row r="5473" spans="1:5" hidden="1" x14ac:dyDescent="0.35">
      <c r="A5473" s="76">
        <v>42278</v>
      </c>
      <c r="B5473">
        <v>6.8419999999999996</v>
      </c>
      <c r="C5473" t="s">
        <v>55</v>
      </c>
      <c r="D5473" t="s">
        <v>316</v>
      </c>
      <c r="E5473" t="s">
        <v>12</v>
      </c>
    </row>
    <row r="5474" spans="1:5" hidden="1" x14ac:dyDescent="0.35">
      <c r="A5474" s="76">
        <v>42278</v>
      </c>
      <c r="B5474">
        <v>76.080665999999994</v>
      </c>
      <c r="C5474" t="s">
        <v>63</v>
      </c>
      <c r="D5474" t="s">
        <v>316</v>
      </c>
      <c r="E5474" t="s">
        <v>99</v>
      </c>
    </row>
    <row r="5475" spans="1:5" hidden="1" x14ac:dyDescent="0.35">
      <c r="A5475" s="76">
        <v>42278</v>
      </c>
      <c r="B5475">
        <v>33.096055999999997</v>
      </c>
      <c r="C5475" t="s">
        <v>56</v>
      </c>
      <c r="D5475" t="s">
        <v>316</v>
      </c>
      <c r="E5475" t="s">
        <v>12</v>
      </c>
    </row>
    <row r="5476" spans="1:5" hidden="1" x14ac:dyDescent="0.35">
      <c r="A5476" s="76">
        <v>42278</v>
      </c>
      <c r="B5476">
        <v>13.506302</v>
      </c>
      <c r="C5476" t="s">
        <v>58</v>
      </c>
      <c r="D5476" t="s">
        <v>316</v>
      </c>
      <c r="E5476" t="s">
        <v>12</v>
      </c>
    </row>
    <row r="5477" spans="1:5" hidden="1" x14ac:dyDescent="0.35">
      <c r="A5477" s="76">
        <v>42278</v>
      </c>
      <c r="B5477">
        <v>22.105319000000001</v>
      </c>
      <c r="C5477" t="s">
        <v>60</v>
      </c>
      <c r="D5477" t="s">
        <v>316</v>
      </c>
      <c r="E5477" t="s">
        <v>12</v>
      </c>
    </row>
    <row r="5478" spans="1:5" hidden="1" x14ac:dyDescent="0.35">
      <c r="A5478" s="76">
        <v>42278</v>
      </c>
      <c r="B5478">
        <v>7.3729889999999996</v>
      </c>
      <c r="C5478" t="s">
        <v>308</v>
      </c>
      <c r="D5478" t="s">
        <v>316</v>
      </c>
      <c r="E5478" t="s">
        <v>12</v>
      </c>
    </row>
    <row r="5479" spans="1:5" hidden="1" x14ac:dyDescent="0.35">
      <c r="A5479" s="76">
        <v>42278</v>
      </c>
      <c r="B5479">
        <v>-20.989913999999999</v>
      </c>
      <c r="C5479" t="s">
        <v>62</v>
      </c>
      <c r="D5479" t="s">
        <v>124</v>
      </c>
      <c r="E5479" t="s">
        <v>99</v>
      </c>
    </row>
    <row r="5480" spans="1:5" hidden="1" x14ac:dyDescent="0.35">
      <c r="A5480" s="76">
        <v>42278</v>
      </c>
      <c r="B5480">
        <v>-3.1947390000000002</v>
      </c>
      <c r="C5480" t="s">
        <v>55</v>
      </c>
      <c r="D5480" t="s">
        <v>124</v>
      </c>
      <c r="E5480" t="s">
        <v>9</v>
      </c>
    </row>
    <row r="5481" spans="1:5" hidden="1" x14ac:dyDescent="0.35">
      <c r="A5481" s="76">
        <v>42278</v>
      </c>
      <c r="B5481">
        <v>-17.795175</v>
      </c>
      <c r="C5481" t="s">
        <v>63</v>
      </c>
      <c r="D5481" t="s">
        <v>124</v>
      </c>
      <c r="E5481" t="s">
        <v>99</v>
      </c>
    </row>
    <row r="5482" spans="1:5" hidden="1" x14ac:dyDescent="0.35">
      <c r="A5482" s="76">
        <v>42278</v>
      </c>
      <c r="B5482">
        <v>-12.895738</v>
      </c>
      <c r="C5482" t="s">
        <v>56</v>
      </c>
      <c r="D5482" t="s">
        <v>124</v>
      </c>
      <c r="E5482" t="s">
        <v>9</v>
      </c>
    </row>
    <row r="5483" spans="1:5" hidden="1" x14ac:dyDescent="0.35">
      <c r="A5483" s="76">
        <v>42278</v>
      </c>
      <c r="B5483">
        <v>-10.128842000000001</v>
      </c>
      <c r="C5483" t="s">
        <v>58</v>
      </c>
      <c r="D5483" t="s">
        <v>124</v>
      </c>
      <c r="E5483" t="s">
        <v>9</v>
      </c>
    </row>
    <row r="5484" spans="1:5" hidden="1" x14ac:dyDescent="0.35">
      <c r="A5484" s="76">
        <v>42278</v>
      </c>
      <c r="B5484">
        <v>2.031164</v>
      </c>
      <c r="C5484" t="s">
        <v>60</v>
      </c>
      <c r="D5484" t="s">
        <v>124</v>
      </c>
      <c r="E5484" t="s">
        <v>9</v>
      </c>
    </row>
    <row r="5485" spans="1:5" hidden="1" x14ac:dyDescent="0.35">
      <c r="A5485" s="76">
        <v>42278</v>
      </c>
      <c r="B5485">
        <v>3.1982409999999999</v>
      </c>
      <c r="C5485" t="s">
        <v>308</v>
      </c>
      <c r="D5485" t="s">
        <v>124</v>
      </c>
      <c r="E5485" t="s">
        <v>12</v>
      </c>
    </row>
    <row r="5486" spans="1:5" hidden="1" x14ac:dyDescent="0.35">
      <c r="A5486" s="76">
        <v>42278</v>
      </c>
      <c r="B5486">
        <v>0</v>
      </c>
      <c r="C5486" t="s">
        <v>56</v>
      </c>
      <c r="D5486" t="s">
        <v>21</v>
      </c>
      <c r="E5486" t="s">
        <v>99</v>
      </c>
    </row>
    <row r="5487" spans="1:5" hidden="1" x14ac:dyDescent="0.35">
      <c r="A5487" s="76">
        <v>42278</v>
      </c>
      <c r="B5487">
        <v>0</v>
      </c>
      <c r="C5487" t="s">
        <v>58</v>
      </c>
      <c r="D5487" t="s">
        <v>21</v>
      </c>
      <c r="E5487" t="s">
        <v>99</v>
      </c>
    </row>
    <row r="5488" spans="1:5" hidden="1" x14ac:dyDescent="0.35">
      <c r="A5488" s="76">
        <v>42278</v>
      </c>
      <c r="B5488">
        <v>0</v>
      </c>
      <c r="C5488" t="s">
        <v>60</v>
      </c>
      <c r="D5488" t="s">
        <v>21</v>
      </c>
      <c r="E5488" t="s">
        <v>99</v>
      </c>
    </row>
    <row r="5489" spans="1:5" hidden="1" x14ac:dyDescent="0.35">
      <c r="A5489" s="76">
        <v>42278</v>
      </c>
      <c r="B5489">
        <v>0</v>
      </c>
      <c r="C5489" t="s">
        <v>308</v>
      </c>
      <c r="D5489" t="s">
        <v>21</v>
      </c>
      <c r="E5489" t="s">
        <v>99</v>
      </c>
    </row>
    <row r="5490" spans="1:5" hidden="1" x14ac:dyDescent="0.35">
      <c r="A5490" s="76">
        <v>42278</v>
      </c>
      <c r="B5490">
        <v>0</v>
      </c>
      <c r="C5490" t="s">
        <v>56</v>
      </c>
      <c r="D5490" t="s">
        <v>237</v>
      </c>
      <c r="E5490" t="s">
        <v>9</v>
      </c>
    </row>
    <row r="5491" spans="1:5" hidden="1" x14ac:dyDescent="0.35">
      <c r="A5491" s="76">
        <v>42278</v>
      </c>
      <c r="B5491">
        <v>0</v>
      </c>
      <c r="C5491" t="s">
        <v>58</v>
      </c>
      <c r="D5491" t="s">
        <v>237</v>
      </c>
      <c r="E5491" t="s">
        <v>9</v>
      </c>
    </row>
    <row r="5492" spans="1:5" hidden="1" x14ac:dyDescent="0.35">
      <c r="A5492" s="76">
        <v>42278</v>
      </c>
      <c r="B5492">
        <v>0</v>
      </c>
      <c r="C5492" t="s">
        <v>60</v>
      </c>
      <c r="D5492" t="s">
        <v>237</v>
      </c>
      <c r="E5492" t="s">
        <v>9</v>
      </c>
    </row>
    <row r="5493" spans="1:5" hidden="1" x14ac:dyDescent="0.35">
      <c r="A5493" s="76">
        <v>42278</v>
      </c>
      <c r="B5493">
        <v>0</v>
      </c>
      <c r="C5493" t="s">
        <v>308</v>
      </c>
      <c r="D5493" t="s">
        <v>237</v>
      </c>
      <c r="E5493" t="s">
        <v>12</v>
      </c>
    </row>
    <row r="5494" spans="1:5" hidden="1" x14ac:dyDescent="0.35">
      <c r="A5494" s="76">
        <v>42278</v>
      </c>
      <c r="B5494">
        <v>43.270814000000001</v>
      </c>
      <c r="C5494" t="s">
        <v>63</v>
      </c>
      <c r="D5494" t="s">
        <v>21</v>
      </c>
      <c r="E5494" t="s">
        <v>9</v>
      </c>
    </row>
    <row r="5495" spans="1:5" hidden="1" x14ac:dyDescent="0.35">
      <c r="A5495" s="76">
        <v>42278</v>
      </c>
      <c r="B5495">
        <v>1.369912</v>
      </c>
      <c r="C5495" t="s">
        <v>241</v>
      </c>
      <c r="D5495" t="s">
        <v>21</v>
      </c>
      <c r="E5495" t="s">
        <v>9</v>
      </c>
    </row>
    <row r="5496" spans="1:5" hidden="1" x14ac:dyDescent="0.35">
      <c r="A5496" s="76">
        <v>42278</v>
      </c>
      <c r="B5496">
        <v>0.16895499999999999</v>
      </c>
      <c r="C5496" t="s">
        <v>62</v>
      </c>
      <c r="D5496" t="s">
        <v>471</v>
      </c>
      <c r="E5496" t="s">
        <v>12</v>
      </c>
    </row>
    <row r="5497" spans="1:5" hidden="1" x14ac:dyDescent="0.35">
      <c r="A5497" s="76">
        <v>42278</v>
      </c>
      <c r="B5497">
        <v>1.579942</v>
      </c>
      <c r="C5497" t="s">
        <v>55</v>
      </c>
      <c r="D5497" t="s">
        <v>21</v>
      </c>
      <c r="E5497" t="s">
        <v>9</v>
      </c>
    </row>
    <row r="5498" spans="1:5" hidden="1" x14ac:dyDescent="0.35">
      <c r="A5498" s="76">
        <v>42278</v>
      </c>
      <c r="B5498">
        <v>0.59426100000000004</v>
      </c>
      <c r="C5498" t="s">
        <v>55</v>
      </c>
      <c r="D5498" t="s">
        <v>472</v>
      </c>
      <c r="E5498" t="s">
        <v>12</v>
      </c>
    </row>
    <row r="5499" spans="1:5" hidden="1" x14ac:dyDescent="0.35">
      <c r="A5499" s="76">
        <v>42278</v>
      </c>
      <c r="B5499">
        <v>46.983884000000003</v>
      </c>
      <c r="C5499" t="s">
        <v>62</v>
      </c>
      <c r="D5499" t="s">
        <v>21</v>
      </c>
      <c r="E5499" t="s">
        <v>99</v>
      </c>
    </row>
    <row r="5500" spans="1:5" hidden="1" x14ac:dyDescent="0.35">
      <c r="A5500" s="76">
        <v>42278</v>
      </c>
      <c r="B5500">
        <v>108.91663600000001</v>
      </c>
      <c r="C5500" t="s">
        <v>62</v>
      </c>
      <c r="D5500" t="s">
        <v>92</v>
      </c>
      <c r="E5500" t="s">
        <v>99</v>
      </c>
    </row>
    <row r="5501" spans="1:5" hidden="1" x14ac:dyDescent="0.35">
      <c r="A5501" s="76">
        <v>42278</v>
      </c>
      <c r="B5501">
        <v>1850.883067999998</v>
      </c>
      <c r="C5501" t="s">
        <v>62</v>
      </c>
      <c r="D5501" t="s">
        <v>27</v>
      </c>
      <c r="E5501" t="s">
        <v>99</v>
      </c>
    </row>
    <row r="5502" spans="1:5" hidden="1" x14ac:dyDescent="0.35">
      <c r="A5502" s="76">
        <v>42278</v>
      </c>
      <c r="B5502">
        <v>1850.883067999998</v>
      </c>
      <c r="C5502" t="s">
        <v>62</v>
      </c>
      <c r="D5502" t="s">
        <v>27</v>
      </c>
      <c r="E5502" t="s">
        <v>9</v>
      </c>
    </row>
    <row r="5503" spans="1:5" hidden="1" x14ac:dyDescent="0.35">
      <c r="A5503" s="76">
        <v>42278</v>
      </c>
      <c r="B5503">
        <v>64.815734999999918</v>
      </c>
      <c r="C5503" t="s">
        <v>55</v>
      </c>
      <c r="D5503" t="s">
        <v>27</v>
      </c>
      <c r="E5503" t="s">
        <v>99</v>
      </c>
    </row>
    <row r="5504" spans="1:5" hidden="1" x14ac:dyDescent="0.35">
      <c r="A5504" s="76">
        <v>42278</v>
      </c>
      <c r="B5504">
        <v>64.815734999999918</v>
      </c>
      <c r="C5504" t="s">
        <v>55</v>
      </c>
      <c r="D5504" t="s">
        <v>27</v>
      </c>
      <c r="E5504" t="s">
        <v>9</v>
      </c>
    </row>
    <row r="5505" spans="1:5" hidden="1" x14ac:dyDescent="0.35">
      <c r="A5505" s="76">
        <v>42278</v>
      </c>
      <c r="B5505">
        <v>5636.3189280000033</v>
      </c>
      <c r="C5505" t="s">
        <v>63</v>
      </c>
      <c r="D5505" t="s">
        <v>27</v>
      </c>
      <c r="E5505" t="s">
        <v>99</v>
      </c>
    </row>
    <row r="5506" spans="1:5" hidden="1" x14ac:dyDescent="0.35">
      <c r="A5506" s="76">
        <v>42278</v>
      </c>
      <c r="B5506">
        <v>2362.332063000003</v>
      </c>
      <c r="C5506" t="s">
        <v>56</v>
      </c>
      <c r="D5506" t="s">
        <v>27</v>
      </c>
      <c r="E5506" t="s">
        <v>99</v>
      </c>
    </row>
    <row r="5507" spans="1:5" hidden="1" x14ac:dyDescent="0.35">
      <c r="A5507" s="76">
        <v>42278</v>
      </c>
      <c r="B5507">
        <v>1099.4384030000008</v>
      </c>
      <c r="C5507" t="s">
        <v>58</v>
      </c>
      <c r="D5507" t="s">
        <v>27</v>
      </c>
      <c r="E5507" t="s">
        <v>99</v>
      </c>
    </row>
    <row r="5508" spans="1:5" hidden="1" x14ac:dyDescent="0.35">
      <c r="A5508" s="76">
        <v>42278</v>
      </c>
      <c r="B5508">
        <v>1305.630090000001</v>
      </c>
      <c r="C5508" t="s">
        <v>60</v>
      </c>
      <c r="D5508" t="s">
        <v>27</v>
      </c>
      <c r="E5508" t="s">
        <v>99</v>
      </c>
    </row>
    <row r="5509" spans="1:5" hidden="1" x14ac:dyDescent="0.35">
      <c r="A5509" s="76">
        <v>42278</v>
      </c>
      <c r="B5509">
        <v>908.28878099999997</v>
      </c>
      <c r="C5509" t="s">
        <v>308</v>
      </c>
      <c r="D5509" t="s">
        <v>27</v>
      </c>
      <c r="E5509" t="s">
        <v>99</v>
      </c>
    </row>
    <row r="5510" spans="1:5" hidden="1" x14ac:dyDescent="0.35">
      <c r="A5510" s="76">
        <v>42278</v>
      </c>
      <c r="B5510">
        <v>0</v>
      </c>
      <c r="C5510" t="s">
        <v>62</v>
      </c>
      <c r="D5510" t="s">
        <v>283</v>
      </c>
      <c r="E5510" t="s">
        <v>12</v>
      </c>
    </row>
    <row r="5511" spans="1:5" hidden="1" x14ac:dyDescent="0.35">
      <c r="A5511" s="76">
        <v>42278</v>
      </c>
      <c r="B5511">
        <v>0</v>
      </c>
      <c r="C5511" t="s">
        <v>62</v>
      </c>
      <c r="D5511" t="s">
        <v>177</v>
      </c>
      <c r="E5511" t="s">
        <v>99</v>
      </c>
    </row>
    <row r="5512" spans="1:5" hidden="1" x14ac:dyDescent="0.35">
      <c r="A5512" s="76">
        <v>42278</v>
      </c>
      <c r="B5512">
        <v>0</v>
      </c>
      <c r="C5512" t="s">
        <v>55</v>
      </c>
      <c r="D5512" t="s">
        <v>284</v>
      </c>
      <c r="E5512" t="s">
        <v>12</v>
      </c>
    </row>
    <row r="5513" spans="1:5" hidden="1" x14ac:dyDescent="0.35">
      <c r="A5513" s="76">
        <v>42278</v>
      </c>
      <c r="B5513">
        <v>0</v>
      </c>
      <c r="C5513" t="s">
        <v>55</v>
      </c>
      <c r="D5513" t="s">
        <v>177</v>
      </c>
      <c r="E5513" t="s">
        <v>99</v>
      </c>
    </row>
    <row r="5514" spans="1:5" x14ac:dyDescent="0.35">
      <c r="A5514" s="76">
        <v>42309</v>
      </c>
      <c r="B5514">
        <v>0</v>
      </c>
      <c r="C5514" t="s">
        <v>305</v>
      </c>
      <c r="D5514" t="s">
        <v>46</v>
      </c>
      <c r="E5514" t="s">
        <v>12</v>
      </c>
    </row>
    <row r="5515" spans="1:5" x14ac:dyDescent="0.35">
      <c r="A5515" s="76">
        <v>42309</v>
      </c>
      <c r="B5515">
        <v>0</v>
      </c>
      <c r="C5515" t="s">
        <v>58</v>
      </c>
      <c r="D5515" t="s">
        <v>46</v>
      </c>
      <c r="E5515" t="s">
        <v>12</v>
      </c>
    </row>
    <row r="5516" spans="1:5" x14ac:dyDescent="0.35">
      <c r="A5516" s="76">
        <v>42309</v>
      </c>
      <c r="B5516">
        <v>0</v>
      </c>
      <c r="C5516" t="s">
        <v>57</v>
      </c>
      <c r="D5516" t="s">
        <v>46</v>
      </c>
      <c r="E5516" t="s">
        <v>12</v>
      </c>
    </row>
    <row r="5517" spans="1:5" x14ac:dyDescent="0.35">
      <c r="A5517" s="76">
        <v>42309</v>
      </c>
      <c r="B5517">
        <v>0</v>
      </c>
      <c r="C5517" t="s">
        <v>59</v>
      </c>
      <c r="D5517" t="s">
        <v>46</v>
      </c>
      <c r="E5517" t="s">
        <v>12</v>
      </c>
    </row>
    <row r="5518" spans="1:5" x14ac:dyDescent="0.35">
      <c r="A5518" s="76">
        <v>42309</v>
      </c>
      <c r="B5518">
        <v>0</v>
      </c>
      <c r="C5518" t="s">
        <v>318</v>
      </c>
      <c r="D5518" t="s">
        <v>46</v>
      </c>
      <c r="E5518" t="s">
        <v>12</v>
      </c>
    </row>
    <row r="5519" spans="1:5" x14ac:dyDescent="0.35">
      <c r="A5519" s="76">
        <v>42309</v>
      </c>
      <c r="B5519">
        <v>0</v>
      </c>
      <c r="C5519" t="s">
        <v>60</v>
      </c>
      <c r="D5519" t="s">
        <v>46</v>
      </c>
      <c r="E5519" t="s">
        <v>12</v>
      </c>
    </row>
    <row r="5520" spans="1:5" x14ac:dyDescent="0.35">
      <c r="A5520" s="76">
        <v>42309</v>
      </c>
      <c r="B5520">
        <v>0</v>
      </c>
      <c r="C5520" t="s">
        <v>76</v>
      </c>
      <c r="D5520" t="s">
        <v>46</v>
      </c>
      <c r="E5520" t="s">
        <v>12</v>
      </c>
    </row>
    <row r="5521" spans="1:5" x14ac:dyDescent="0.35">
      <c r="A5521" s="76">
        <v>42309</v>
      </c>
      <c r="B5521">
        <v>0</v>
      </c>
      <c r="C5521" t="s">
        <v>61</v>
      </c>
      <c r="D5521" t="s">
        <v>46</v>
      </c>
      <c r="E5521" t="s">
        <v>12</v>
      </c>
    </row>
    <row r="5522" spans="1:5" x14ac:dyDescent="0.35">
      <c r="A5522" s="76">
        <v>42309</v>
      </c>
      <c r="B5522">
        <v>0</v>
      </c>
      <c r="C5522" t="s">
        <v>55</v>
      </c>
      <c r="D5522" t="s">
        <v>46</v>
      </c>
      <c r="E5522" t="s">
        <v>9</v>
      </c>
    </row>
    <row r="5523" spans="1:5" x14ac:dyDescent="0.35">
      <c r="A5523" s="76">
        <v>42309</v>
      </c>
      <c r="B5523">
        <v>0</v>
      </c>
      <c r="C5523" t="s">
        <v>62</v>
      </c>
      <c r="D5523" t="s">
        <v>46</v>
      </c>
      <c r="E5523" t="s">
        <v>99</v>
      </c>
    </row>
    <row r="5524" spans="1:5" hidden="1" x14ac:dyDescent="0.35">
      <c r="A5524" s="76">
        <v>42309</v>
      </c>
      <c r="B5524">
        <v>0</v>
      </c>
      <c r="C5524" t="s">
        <v>93</v>
      </c>
      <c r="D5524" t="s">
        <v>45</v>
      </c>
      <c r="E5524" t="s">
        <v>9</v>
      </c>
    </row>
    <row r="5525" spans="1:5" hidden="1" x14ac:dyDescent="0.35">
      <c r="A5525" s="76">
        <v>42309</v>
      </c>
      <c r="B5525">
        <v>0</v>
      </c>
      <c r="C5525" t="s">
        <v>56</v>
      </c>
      <c r="D5525" t="s">
        <v>45</v>
      </c>
      <c r="E5525" t="s">
        <v>12</v>
      </c>
    </row>
    <row r="5526" spans="1:5" hidden="1" x14ac:dyDescent="0.35">
      <c r="A5526" s="76">
        <v>42309</v>
      </c>
      <c r="B5526">
        <v>0</v>
      </c>
      <c r="C5526" t="s">
        <v>58</v>
      </c>
      <c r="D5526" t="s">
        <v>45</v>
      </c>
      <c r="E5526" t="s">
        <v>12</v>
      </c>
    </row>
    <row r="5527" spans="1:5" hidden="1" x14ac:dyDescent="0.35">
      <c r="A5527" s="76">
        <v>42309</v>
      </c>
      <c r="B5527">
        <v>0</v>
      </c>
      <c r="C5527" t="s">
        <v>57</v>
      </c>
      <c r="D5527" t="s">
        <v>45</v>
      </c>
      <c r="E5527" t="s">
        <v>12</v>
      </c>
    </row>
    <row r="5528" spans="1:5" hidden="1" x14ac:dyDescent="0.35">
      <c r="A5528" s="76">
        <v>42309</v>
      </c>
      <c r="B5528">
        <v>0</v>
      </c>
      <c r="C5528" t="s">
        <v>59</v>
      </c>
      <c r="D5528" t="s">
        <v>45</v>
      </c>
      <c r="E5528" t="s">
        <v>12</v>
      </c>
    </row>
    <row r="5529" spans="1:5" hidden="1" x14ac:dyDescent="0.35">
      <c r="A5529" s="76">
        <v>42309</v>
      </c>
      <c r="B5529">
        <v>0</v>
      </c>
      <c r="C5529" t="s">
        <v>94</v>
      </c>
      <c r="D5529" t="s">
        <v>45</v>
      </c>
      <c r="E5529" t="s">
        <v>9</v>
      </c>
    </row>
    <row r="5530" spans="1:5" hidden="1" x14ac:dyDescent="0.35">
      <c r="A5530" s="76">
        <v>42309</v>
      </c>
      <c r="B5530">
        <v>0</v>
      </c>
      <c r="C5530" t="s">
        <v>60</v>
      </c>
      <c r="D5530" t="s">
        <v>45</v>
      </c>
      <c r="E5530" t="s">
        <v>12</v>
      </c>
    </row>
    <row r="5531" spans="1:5" hidden="1" x14ac:dyDescent="0.35">
      <c r="A5531" s="76">
        <v>42309</v>
      </c>
      <c r="B5531">
        <v>0</v>
      </c>
      <c r="C5531" t="s">
        <v>76</v>
      </c>
      <c r="D5531" t="s">
        <v>45</v>
      </c>
      <c r="E5531" t="s">
        <v>12</v>
      </c>
    </row>
    <row r="5532" spans="1:5" hidden="1" x14ac:dyDescent="0.35">
      <c r="A5532" s="76">
        <v>42309</v>
      </c>
      <c r="B5532">
        <v>0</v>
      </c>
      <c r="C5532" t="s">
        <v>61</v>
      </c>
      <c r="D5532" t="s">
        <v>45</v>
      </c>
      <c r="E5532" t="s">
        <v>12</v>
      </c>
    </row>
    <row r="5533" spans="1:5" hidden="1" x14ac:dyDescent="0.35">
      <c r="A5533" s="76">
        <v>42309</v>
      </c>
      <c r="B5533">
        <v>0</v>
      </c>
      <c r="C5533" t="s">
        <v>55</v>
      </c>
      <c r="D5533" t="s">
        <v>45</v>
      </c>
      <c r="E5533" t="s">
        <v>9</v>
      </c>
    </row>
    <row r="5534" spans="1:5" hidden="1" x14ac:dyDescent="0.35">
      <c r="A5534" s="76">
        <v>42309</v>
      </c>
      <c r="B5534">
        <v>0</v>
      </c>
      <c r="C5534" t="s">
        <v>62</v>
      </c>
      <c r="D5534" t="s">
        <v>45</v>
      </c>
      <c r="E5534" t="s">
        <v>99</v>
      </c>
    </row>
    <row r="5535" spans="1:5" hidden="1" x14ac:dyDescent="0.35">
      <c r="A5535" s="76">
        <v>42309</v>
      </c>
      <c r="B5535">
        <v>0</v>
      </c>
      <c r="C5535" t="s">
        <v>93</v>
      </c>
      <c r="D5535" t="s">
        <v>109</v>
      </c>
      <c r="E5535" t="s">
        <v>99</v>
      </c>
    </row>
    <row r="5536" spans="1:5" hidden="1" x14ac:dyDescent="0.35">
      <c r="A5536" s="76">
        <v>42309</v>
      </c>
      <c r="B5536">
        <v>0</v>
      </c>
      <c r="C5536" t="s">
        <v>94</v>
      </c>
      <c r="D5536" t="s">
        <v>109</v>
      </c>
      <c r="E5536" t="s">
        <v>99</v>
      </c>
    </row>
    <row r="5537" spans="1:5" hidden="1" x14ac:dyDescent="0.35">
      <c r="A5537" s="76">
        <v>42309</v>
      </c>
      <c r="B5537">
        <v>0</v>
      </c>
      <c r="C5537" t="s">
        <v>55</v>
      </c>
      <c r="D5537" t="s">
        <v>109</v>
      </c>
      <c r="E5537" t="s">
        <v>99</v>
      </c>
    </row>
    <row r="5538" spans="1:5" hidden="1" x14ac:dyDescent="0.35">
      <c r="A5538" s="76">
        <v>42309</v>
      </c>
      <c r="B5538">
        <v>0</v>
      </c>
      <c r="C5538" t="s">
        <v>62</v>
      </c>
      <c r="D5538" t="s">
        <v>109</v>
      </c>
      <c r="E5538" t="s">
        <v>99</v>
      </c>
    </row>
    <row r="5539" spans="1:5" hidden="1" x14ac:dyDescent="0.35">
      <c r="A5539" s="76">
        <v>42309</v>
      </c>
      <c r="B5539">
        <v>0</v>
      </c>
      <c r="C5539" t="s">
        <v>93</v>
      </c>
      <c r="D5539" t="s">
        <v>10</v>
      </c>
      <c r="E5539" t="s">
        <v>99</v>
      </c>
    </row>
    <row r="5540" spans="1:5" hidden="1" x14ac:dyDescent="0.35">
      <c r="A5540" s="76">
        <v>42309</v>
      </c>
      <c r="B5540">
        <v>0</v>
      </c>
      <c r="C5540" t="s">
        <v>94</v>
      </c>
      <c r="D5540" t="s">
        <v>10</v>
      </c>
      <c r="E5540" t="s">
        <v>99</v>
      </c>
    </row>
    <row r="5541" spans="1:5" hidden="1" x14ac:dyDescent="0.35">
      <c r="A5541" s="76">
        <v>42309</v>
      </c>
      <c r="B5541">
        <v>0</v>
      </c>
      <c r="C5541" t="s">
        <v>55</v>
      </c>
      <c r="D5541" t="s">
        <v>10</v>
      </c>
      <c r="E5541" t="s">
        <v>99</v>
      </c>
    </row>
    <row r="5542" spans="1:5" hidden="1" x14ac:dyDescent="0.35">
      <c r="A5542" s="76">
        <v>42309</v>
      </c>
      <c r="B5542">
        <v>0</v>
      </c>
      <c r="C5542" t="s">
        <v>62</v>
      </c>
      <c r="D5542" t="s">
        <v>10</v>
      </c>
      <c r="E5542" t="s">
        <v>99</v>
      </c>
    </row>
    <row r="5543" spans="1:5" hidden="1" x14ac:dyDescent="0.35">
      <c r="A5543" s="76">
        <v>42309</v>
      </c>
      <c r="B5543">
        <v>0</v>
      </c>
      <c r="C5543" t="s">
        <v>56</v>
      </c>
      <c r="D5543" t="s">
        <v>26</v>
      </c>
      <c r="E5543" t="s">
        <v>9</v>
      </c>
    </row>
    <row r="5544" spans="1:5" hidden="1" x14ac:dyDescent="0.35">
      <c r="A5544" s="76">
        <v>42309</v>
      </c>
      <c r="B5544">
        <v>0</v>
      </c>
      <c r="C5544" t="s">
        <v>58</v>
      </c>
      <c r="D5544" t="s">
        <v>26</v>
      </c>
      <c r="E5544" t="s">
        <v>9</v>
      </c>
    </row>
    <row r="5545" spans="1:5" hidden="1" x14ac:dyDescent="0.35">
      <c r="A5545" s="76">
        <v>42309</v>
      </c>
      <c r="B5545">
        <v>0</v>
      </c>
      <c r="C5545" t="s">
        <v>307</v>
      </c>
      <c r="D5545" t="s">
        <v>26</v>
      </c>
      <c r="E5545" t="s">
        <v>12</v>
      </c>
    </row>
    <row r="5546" spans="1:5" hidden="1" x14ac:dyDescent="0.35">
      <c r="A5546" s="76">
        <v>42309</v>
      </c>
      <c r="B5546">
        <v>0</v>
      </c>
      <c r="C5546" t="s">
        <v>59</v>
      </c>
      <c r="D5546" t="s">
        <v>26</v>
      </c>
      <c r="E5546" t="s">
        <v>9</v>
      </c>
    </row>
    <row r="5547" spans="1:5" hidden="1" x14ac:dyDescent="0.35">
      <c r="A5547" s="76">
        <v>42309</v>
      </c>
      <c r="B5547">
        <v>0</v>
      </c>
      <c r="C5547" t="s">
        <v>60</v>
      </c>
      <c r="D5547" t="s">
        <v>26</v>
      </c>
      <c r="E5547" t="s">
        <v>9</v>
      </c>
    </row>
    <row r="5548" spans="1:5" hidden="1" x14ac:dyDescent="0.35">
      <c r="A5548" s="76">
        <v>42309</v>
      </c>
      <c r="B5548">
        <v>0</v>
      </c>
      <c r="C5548" t="s">
        <v>76</v>
      </c>
      <c r="D5548" t="s">
        <v>26</v>
      </c>
      <c r="E5548" t="s">
        <v>9</v>
      </c>
    </row>
    <row r="5549" spans="1:5" hidden="1" x14ac:dyDescent="0.35">
      <c r="A5549" s="76">
        <v>42309</v>
      </c>
      <c r="B5549">
        <v>0</v>
      </c>
      <c r="C5549" t="s">
        <v>61</v>
      </c>
      <c r="D5549" t="s">
        <v>26</v>
      </c>
      <c r="E5549" t="s">
        <v>9</v>
      </c>
    </row>
    <row r="5550" spans="1:5" hidden="1" x14ac:dyDescent="0.35">
      <c r="A5550" s="76">
        <v>42309</v>
      </c>
      <c r="B5550">
        <v>0</v>
      </c>
      <c r="C5550" t="s">
        <v>55</v>
      </c>
      <c r="D5550" t="s">
        <v>26</v>
      </c>
      <c r="E5550" t="s">
        <v>9</v>
      </c>
    </row>
    <row r="5551" spans="1:5" hidden="1" x14ac:dyDescent="0.35">
      <c r="A5551" s="76">
        <v>42309</v>
      </c>
      <c r="B5551">
        <v>0</v>
      </c>
      <c r="C5551" t="s">
        <v>63</v>
      </c>
      <c r="D5551" t="s">
        <v>26</v>
      </c>
      <c r="E5551" t="s">
        <v>99</v>
      </c>
    </row>
    <row r="5552" spans="1:5" hidden="1" x14ac:dyDescent="0.35">
      <c r="A5552" s="76">
        <v>42309</v>
      </c>
      <c r="B5552">
        <v>0</v>
      </c>
      <c r="C5552" t="s">
        <v>123</v>
      </c>
      <c r="D5552" t="s">
        <v>26</v>
      </c>
      <c r="E5552" t="s">
        <v>99</v>
      </c>
    </row>
    <row r="5553" spans="1:5" hidden="1" x14ac:dyDescent="0.35">
      <c r="A5553" s="76">
        <v>42309</v>
      </c>
      <c r="B5553">
        <v>0</v>
      </c>
      <c r="C5553" t="s">
        <v>62</v>
      </c>
      <c r="D5553" t="s">
        <v>26</v>
      </c>
      <c r="E5553" t="s">
        <v>99</v>
      </c>
    </row>
    <row r="5554" spans="1:5" hidden="1" x14ac:dyDescent="0.35">
      <c r="A5554" s="76">
        <v>42309</v>
      </c>
      <c r="B5554">
        <v>1850.883067999998</v>
      </c>
      <c r="C5554" t="s">
        <v>62</v>
      </c>
      <c r="D5554" t="s">
        <v>25</v>
      </c>
      <c r="E5554" t="s">
        <v>99</v>
      </c>
    </row>
    <row r="5555" spans="1:5" hidden="1" x14ac:dyDescent="0.35">
      <c r="A5555" s="76">
        <v>42309</v>
      </c>
      <c r="B5555">
        <v>64.815734999999918</v>
      </c>
      <c r="C5555" t="s">
        <v>55</v>
      </c>
      <c r="D5555" t="s">
        <v>25</v>
      </c>
      <c r="E5555" t="s">
        <v>99</v>
      </c>
    </row>
    <row r="5556" spans="1:5" hidden="1" x14ac:dyDescent="0.35">
      <c r="A5556" s="76">
        <v>42309</v>
      </c>
      <c r="B5556">
        <v>5675.6893370000043</v>
      </c>
      <c r="C5556" t="s">
        <v>63</v>
      </c>
      <c r="D5556" t="s">
        <v>25</v>
      </c>
      <c r="E5556" t="s">
        <v>99</v>
      </c>
    </row>
    <row r="5557" spans="1:5" hidden="1" x14ac:dyDescent="0.35">
      <c r="A5557" s="76">
        <v>42309</v>
      </c>
      <c r="B5557">
        <v>2362.332063000003</v>
      </c>
      <c r="C5557" t="s">
        <v>56</v>
      </c>
      <c r="D5557" t="s">
        <v>25</v>
      </c>
      <c r="E5557" t="s">
        <v>99</v>
      </c>
    </row>
    <row r="5558" spans="1:5" hidden="1" x14ac:dyDescent="0.35">
      <c r="A5558" s="76">
        <v>42309</v>
      </c>
      <c r="B5558">
        <v>1099.4384030000008</v>
      </c>
      <c r="C5558" t="s">
        <v>58</v>
      </c>
      <c r="D5558" t="s">
        <v>25</v>
      </c>
      <c r="E5558" t="s">
        <v>99</v>
      </c>
    </row>
    <row r="5559" spans="1:5" hidden="1" x14ac:dyDescent="0.35">
      <c r="A5559" s="76">
        <v>42309</v>
      </c>
      <c r="B5559">
        <v>1305.630090000001</v>
      </c>
      <c r="C5559" t="s">
        <v>60</v>
      </c>
      <c r="D5559" t="s">
        <v>25</v>
      </c>
      <c r="E5559" t="s">
        <v>99</v>
      </c>
    </row>
    <row r="5560" spans="1:5" hidden="1" x14ac:dyDescent="0.35">
      <c r="A5560" s="76">
        <v>42309</v>
      </c>
      <c r="B5560">
        <v>908.28878099999997</v>
      </c>
      <c r="C5560" t="s">
        <v>308</v>
      </c>
      <c r="D5560" t="s">
        <v>25</v>
      </c>
      <c r="E5560" t="s">
        <v>99</v>
      </c>
    </row>
    <row r="5561" spans="1:5" hidden="1" x14ac:dyDescent="0.35">
      <c r="A5561" s="76">
        <v>42309</v>
      </c>
      <c r="B5561">
        <v>1.0683940000000001</v>
      </c>
      <c r="C5561" t="s">
        <v>55</v>
      </c>
      <c r="D5561" t="s">
        <v>13</v>
      </c>
      <c r="E5561" t="s">
        <v>9</v>
      </c>
    </row>
    <row r="5562" spans="1:5" hidden="1" x14ac:dyDescent="0.35">
      <c r="A5562" s="76">
        <v>42309</v>
      </c>
      <c r="B5562">
        <v>1.330182</v>
      </c>
      <c r="C5562" t="s">
        <v>55</v>
      </c>
      <c r="D5562" t="s">
        <v>469</v>
      </c>
      <c r="E5562" t="s">
        <v>12</v>
      </c>
    </row>
    <row r="5563" spans="1:5" hidden="1" x14ac:dyDescent="0.35">
      <c r="A5563" s="76">
        <v>42309</v>
      </c>
      <c r="B5563">
        <v>6.250324</v>
      </c>
      <c r="C5563" t="s">
        <v>63</v>
      </c>
      <c r="D5563" t="s">
        <v>13</v>
      </c>
      <c r="E5563" t="s">
        <v>9</v>
      </c>
    </row>
    <row r="5564" spans="1:5" hidden="1" x14ac:dyDescent="0.35">
      <c r="A5564" s="76">
        <v>42309</v>
      </c>
      <c r="B5564">
        <v>1.2772619999999999</v>
      </c>
      <c r="C5564" t="s">
        <v>241</v>
      </c>
      <c r="D5564" t="s">
        <v>13</v>
      </c>
      <c r="E5564" t="s">
        <v>9</v>
      </c>
    </row>
    <row r="5565" spans="1:5" hidden="1" x14ac:dyDescent="0.35">
      <c r="A5565" s="76">
        <v>42309</v>
      </c>
      <c r="B5565">
        <v>0.12548500000000001</v>
      </c>
      <c r="C5565" t="s">
        <v>62</v>
      </c>
      <c r="D5565" t="s">
        <v>470</v>
      </c>
      <c r="E5565" t="s">
        <v>12</v>
      </c>
    </row>
    <row r="5566" spans="1:5" hidden="1" x14ac:dyDescent="0.35">
      <c r="A5566" s="76">
        <v>42309</v>
      </c>
      <c r="B5566">
        <v>0</v>
      </c>
      <c r="C5566" t="s">
        <v>56</v>
      </c>
      <c r="D5566" t="s">
        <v>244</v>
      </c>
      <c r="E5566" t="s">
        <v>9</v>
      </c>
    </row>
    <row r="5567" spans="1:5" hidden="1" x14ac:dyDescent="0.35">
      <c r="A5567" s="76">
        <v>42309</v>
      </c>
      <c r="B5567">
        <v>0</v>
      </c>
      <c r="C5567" t="s">
        <v>58</v>
      </c>
      <c r="D5567" t="s">
        <v>244</v>
      </c>
      <c r="E5567" t="s">
        <v>9</v>
      </c>
    </row>
    <row r="5568" spans="1:5" hidden="1" x14ac:dyDescent="0.35">
      <c r="A5568" s="76">
        <v>42309</v>
      </c>
      <c r="B5568">
        <v>0</v>
      </c>
      <c r="C5568" t="s">
        <v>60</v>
      </c>
      <c r="D5568" t="s">
        <v>244</v>
      </c>
      <c r="E5568" t="s">
        <v>9</v>
      </c>
    </row>
    <row r="5569" spans="1:5" hidden="1" x14ac:dyDescent="0.35">
      <c r="A5569" s="76">
        <v>42309</v>
      </c>
      <c r="B5569">
        <v>0</v>
      </c>
      <c r="C5569" t="s">
        <v>308</v>
      </c>
      <c r="D5569" t="s">
        <v>244</v>
      </c>
      <c r="E5569" t="s">
        <v>12</v>
      </c>
    </row>
    <row r="5570" spans="1:5" hidden="1" x14ac:dyDescent="0.35">
      <c r="A5570" s="76">
        <v>42309</v>
      </c>
      <c r="B5570">
        <v>0</v>
      </c>
      <c r="C5570" t="s">
        <v>56</v>
      </c>
      <c r="D5570" t="s">
        <v>13</v>
      </c>
      <c r="E5570" t="s">
        <v>99</v>
      </c>
    </row>
    <row r="5571" spans="1:5" hidden="1" x14ac:dyDescent="0.35">
      <c r="A5571" s="76">
        <v>42309</v>
      </c>
      <c r="B5571">
        <v>0</v>
      </c>
      <c r="C5571" t="s">
        <v>58</v>
      </c>
      <c r="D5571" t="s">
        <v>13</v>
      </c>
      <c r="E5571" t="s">
        <v>99</v>
      </c>
    </row>
    <row r="5572" spans="1:5" hidden="1" x14ac:dyDescent="0.35">
      <c r="A5572" s="76">
        <v>42309</v>
      </c>
      <c r="B5572">
        <v>0</v>
      </c>
      <c r="C5572" t="s">
        <v>60</v>
      </c>
      <c r="D5572" t="s">
        <v>13</v>
      </c>
      <c r="E5572" t="s">
        <v>99</v>
      </c>
    </row>
    <row r="5573" spans="1:5" hidden="1" x14ac:dyDescent="0.35">
      <c r="A5573" s="76">
        <v>42309</v>
      </c>
      <c r="B5573">
        <v>0</v>
      </c>
      <c r="C5573" t="s">
        <v>308</v>
      </c>
      <c r="D5573" t="s">
        <v>13</v>
      </c>
      <c r="E5573" t="s">
        <v>99</v>
      </c>
    </row>
    <row r="5574" spans="1:5" hidden="1" x14ac:dyDescent="0.35">
      <c r="A5574" s="76">
        <v>42309</v>
      </c>
      <c r="B5574">
        <v>10.051647000000001</v>
      </c>
      <c r="C5574" t="s">
        <v>62</v>
      </c>
      <c r="D5574" t="s">
        <v>13</v>
      </c>
      <c r="E5574" t="s">
        <v>99</v>
      </c>
    </row>
    <row r="5575" spans="1:5" hidden="1" x14ac:dyDescent="0.35">
      <c r="A5575" s="76">
        <v>42309</v>
      </c>
      <c r="B5575">
        <v>1860.9347149999981</v>
      </c>
      <c r="C5575" t="s">
        <v>62</v>
      </c>
      <c r="D5575" t="s">
        <v>87</v>
      </c>
      <c r="E5575" t="s">
        <v>99</v>
      </c>
    </row>
    <row r="5576" spans="1:5" hidden="1" x14ac:dyDescent="0.35">
      <c r="A5576" s="76">
        <v>42309</v>
      </c>
      <c r="B5576">
        <v>82.922666000000007</v>
      </c>
      <c r="C5576" t="s">
        <v>62</v>
      </c>
      <c r="D5576" t="s">
        <v>316</v>
      </c>
      <c r="E5576" t="s">
        <v>99</v>
      </c>
    </row>
    <row r="5577" spans="1:5" hidden="1" x14ac:dyDescent="0.35">
      <c r="A5577" s="76">
        <v>42309</v>
      </c>
      <c r="B5577">
        <v>6.8419999999999996</v>
      </c>
      <c r="C5577" t="s">
        <v>55</v>
      </c>
      <c r="D5577" t="s">
        <v>316</v>
      </c>
      <c r="E5577" t="s">
        <v>12</v>
      </c>
    </row>
    <row r="5578" spans="1:5" hidden="1" x14ac:dyDescent="0.35">
      <c r="A5578" s="76">
        <v>42309</v>
      </c>
      <c r="B5578">
        <v>76.080665999999994</v>
      </c>
      <c r="C5578" t="s">
        <v>63</v>
      </c>
      <c r="D5578" t="s">
        <v>316</v>
      </c>
      <c r="E5578" t="s">
        <v>99</v>
      </c>
    </row>
    <row r="5579" spans="1:5" hidden="1" x14ac:dyDescent="0.35">
      <c r="A5579" s="76">
        <v>42309</v>
      </c>
      <c r="B5579">
        <v>33.096055999999997</v>
      </c>
      <c r="C5579" t="s">
        <v>56</v>
      </c>
      <c r="D5579" t="s">
        <v>316</v>
      </c>
      <c r="E5579" t="s">
        <v>12</v>
      </c>
    </row>
    <row r="5580" spans="1:5" hidden="1" x14ac:dyDescent="0.35">
      <c r="A5580" s="76">
        <v>42309</v>
      </c>
      <c r="B5580">
        <v>13.506302</v>
      </c>
      <c r="C5580" t="s">
        <v>58</v>
      </c>
      <c r="D5580" t="s">
        <v>316</v>
      </c>
      <c r="E5580" t="s">
        <v>12</v>
      </c>
    </row>
    <row r="5581" spans="1:5" hidden="1" x14ac:dyDescent="0.35">
      <c r="A5581" s="76">
        <v>42309</v>
      </c>
      <c r="B5581">
        <v>22.105319000000001</v>
      </c>
      <c r="C5581" t="s">
        <v>60</v>
      </c>
      <c r="D5581" t="s">
        <v>316</v>
      </c>
      <c r="E5581" t="s">
        <v>12</v>
      </c>
    </row>
    <row r="5582" spans="1:5" hidden="1" x14ac:dyDescent="0.35">
      <c r="A5582" s="76">
        <v>42309</v>
      </c>
      <c r="B5582">
        <v>7.3729889999999996</v>
      </c>
      <c r="C5582" t="s">
        <v>308</v>
      </c>
      <c r="D5582" t="s">
        <v>316</v>
      </c>
      <c r="E5582" t="s">
        <v>12</v>
      </c>
    </row>
    <row r="5583" spans="1:5" hidden="1" x14ac:dyDescent="0.35">
      <c r="A5583" s="76">
        <v>42309</v>
      </c>
      <c r="B5583">
        <v>-20.989913999999999</v>
      </c>
      <c r="C5583" t="s">
        <v>62</v>
      </c>
      <c r="D5583" t="s">
        <v>124</v>
      </c>
      <c r="E5583" t="s">
        <v>99</v>
      </c>
    </row>
    <row r="5584" spans="1:5" hidden="1" x14ac:dyDescent="0.35">
      <c r="A5584" s="76">
        <v>42309</v>
      </c>
      <c r="B5584">
        <v>-3.1947390000000002</v>
      </c>
      <c r="C5584" t="s">
        <v>55</v>
      </c>
      <c r="D5584" t="s">
        <v>124</v>
      </c>
      <c r="E5584" t="s">
        <v>9</v>
      </c>
    </row>
    <row r="5585" spans="1:5" hidden="1" x14ac:dyDescent="0.35">
      <c r="A5585" s="76">
        <v>42309</v>
      </c>
      <c r="B5585">
        <v>-17.795175</v>
      </c>
      <c r="C5585" t="s">
        <v>63</v>
      </c>
      <c r="D5585" t="s">
        <v>124</v>
      </c>
      <c r="E5585" t="s">
        <v>99</v>
      </c>
    </row>
    <row r="5586" spans="1:5" hidden="1" x14ac:dyDescent="0.35">
      <c r="A5586" s="76">
        <v>42309</v>
      </c>
      <c r="B5586">
        <v>-12.895738</v>
      </c>
      <c r="C5586" t="s">
        <v>56</v>
      </c>
      <c r="D5586" t="s">
        <v>124</v>
      </c>
      <c r="E5586" t="s">
        <v>9</v>
      </c>
    </row>
    <row r="5587" spans="1:5" hidden="1" x14ac:dyDescent="0.35">
      <c r="A5587" s="76">
        <v>42309</v>
      </c>
      <c r="B5587">
        <v>-10.128842000000001</v>
      </c>
      <c r="C5587" t="s">
        <v>58</v>
      </c>
      <c r="D5587" t="s">
        <v>124</v>
      </c>
      <c r="E5587" t="s">
        <v>9</v>
      </c>
    </row>
    <row r="5588" spans="1:5" hidden="1" x14ac:dyDescent="0.35">
      <c r="A5588" s="76">
        <v>42309</v>
      </c>
      <c r="B5588">
        <v>2.031164</v>
      </c>
      <c r="C5588" t="s">
        <v>60</v>
      </c>
      <c r="D5588" t="s">
        <v>124</v>
      </c>
      <c r="E5588" t="s">
        <v>9</v>
      </c>
    </row>
    <row r="5589" spans="1:5" hidden="1" x14ac:dyDescent="0.35">
      <c r="A5589" s="76">
        <v>42309</v>
      </c>
      <c r="B5589">
        <v>3.1982409999999999</v>
      </c>
      <c r="C5589" t="s">
        <v>308</v>
      </c>
      <c r="D5589" t="s">
        <v>124</v>
      </c>
      <c r="E5589" t="s">
        <v>12</v>
      </c>
    </row>
    <row r="5590" spans="1:5" hidden="1" x14ac:dyDescent="0.35">
      <c r="A5590" s="76">
        <v>42309</v>
      </c>
      <c r="B5590">
        <v>0</v>
      </c>
      <c r="C5590" t="s">
        <v>56</v>
      </c>
      <c r="D5590" t="s">
        <v>21</v>
      </c>
      <c r="E5590" t="s">
        <v>99</v>
      </c>
    </row>
    <row r="5591" spans="1:5" hidden="1" x14ac:dyDescent="0.35">
      <c r="A5591" s="76">
        <v>42309</v>
      </c>
      <c r="B5591">
        <v>0</v>
      </c>
      <c r="C5591" t="s">
        <v>58</v>
      </c>
      <c r="D5591" t="s">
        <v>21</v>
      </c>
      <c r="E5591" t="s">
        <v>99</v>
      </c>
    </row>
    <row r="5592" spans="1:5" hidden="1" x14ac:dyDescent="0.35">
      <c r="A5592" s="76">
        <v>42309</v>
      </c>
      <c r="B5592">
        <v>0</v>
      </c>
      <c r="C5592" t="s">
        <v>60</v>
      </c>
      <c r="D5592" t="s">
        <v>21</v>
      </c>
      <c r="E5592" t="s">
        <v>99</v>
      </c>
    </row>
    <row r="5593" spans="1:5" hidden="1" x14ac:dyDescent="0.35">
      <c r="A5593" s="76">
        <v>42309</v>
      </c>
      <c r="B5593">
        <v>0</v>
      </c>
      <c r="C5593" t="s">
        <v>308</v>
      </c>
      <c r="D5593" t="s">
        <v>21</v>
      </c>
      <c r="E5593" t="s">
        <v>99</v>
      </c>
    </row>
    <row r="5594" spans="1:5" hidden="1" x14ac:dyDescent="0.35">
      <c r="A5594" s="76">
        <v>42309</v>
      </c>
      <c r="B5594">
        <v>0</v>
      </c>
      <c r="C5594" t="s">
        <v>56</v>
      </c>
      <c r="D5594" t="s">
        <v>237</v>
      </c>
      <c r="E5594" t="s">
        <v>9</v>
      </c>
    </row>
    <row r="5595" spans="1:5" hidden="1" x14ac:dyDescent="0.35">
      <c r="A5595" s="76">
        <v>42309</v>
      </c>
      <c r="B5595">
        <v>0</v>
      </c>
      <c r="C5595" t="s">
        <v>58</v>
      </c>
      <c r="D5595" t="s">
        <v>237</v>
      </c>
      <c r="E5595" t="s">
        <v>9</v>
      </c>
    </row>
    <row r="5596" spans="1:5" hidden="1" x14ac:dyDescent="0.35">
      <c r="A5596" s="76">
        <v>42309</v>
      </c>
      <c r="B5596">
        <v>0</v>
      </c>
      <c r="C5596" t="s">
        <v>60</v>
      </c>
      <c r="D5596" t="s">
        <v>237</v>
      </c>
      <c r="E5596" t="s">
        <v>9</v>
      </c>
    </row>
    <row r="5597" spans="1:5" hidden="1" x14ac:dyDescent="0.35">
      <c r="A5597" s="76">
        <v>42309</v>
      </c>
      <c r="B5597">
        <v>0</v>
      </c>
      <c r="C5597" t="s">
        <v>308</v>
      </c>
      <c r="D5597" t="s">
        <v>237</v>
      </c>
      <c r="E5597" t="s">
        <v>12</v>
      </c>
    </row>
    <row r="5598" spans="1:5" hidden="1" x14ac:dyDescent="0.35">
      <c r="A5598" s="76">
        <v>42309</v>
      </c>
      <c r="B5598">
        <v>48.478755999999997</v>
      </c>
      <c r="C5598" t="s">
        <v>63</v>
      </c>
      <c r="D5598" t="s">
        <v>21</v>
      </c>
      <c r="E5598" t="s">
        <v>9</v>
      </c>
    </row>
    <row r="5599" spans="1:5" hidden="1" x14ac:dyDescent="0.35">
      <c r="A5599" s="76">
        <v>42309</v>
      </c>
      <c r="B5599">
        <v>1.4059520000000001</v>
      </c>
      <c r="C5599" t="s">
        <v>241</v>
      </c>
      <c r="D5599" t="s">
        <v>21</v>
      </c>
      <c r="E5599" t="s">
        <v>9</v>
      </c>
    </row>
    <row r="5600" spans="1:5" hidden="1" x14ac:dyDescent="0.35">
      <c r="A5600" s="76">
        <v>42309</v>
      </c>
      <c r="B5600">
        <v>0.130218</v>
      </c>
      <c r="C5600" t="s">
        <v>62</v>
      </c>
      <c r="D5600" t="s">
        <v>471</v>
      </c>
      <c r="E5600" t="s">
        <v>12</v>
      </c>
    </row>
    <row r="5601" spans="1:5" hidden="1" x14ac:dyDescent="0.35">
      <c r="A5601" s="76">
        <v>42309</v>
      </c>
      <c r="B5601">
        <v>2.4803829999999998</v>
      </c>
      <c r="C5601" t="s">
        <v>55</v>
      </c>
      <c r="D5601" t="s">
        <v>21</v>
      </c>
      <c r="E5601" t="s">
        <v>9</v>
      </c>
    </row>
    <row r="5602" spans="1:5" hidden="1" x14ac:dyDescent="0.35">
      <c r="A5602" s="76">
        <v>42309</v>
      </c>
      <c r="B5602">
        <v>0.59965800000000002</v>
      </c>
      <c r="C5602" t="s">
        <v>55</v>
      </c>
      <c r="D5602" t="s">
        <v>472</v>
      </c>
      <c r="E5602" t="s">
        <v>12</v>
      </c>
    </row>
    <row r="5603" spans="1:5" hidden="1" x14ac:dyDescent="0.35">
      <c r="A5603" s="76">
        <v>42309</v>
      </c>
      <c r="B5603">
        <v>53.09496699999999</v>
      </c>
      <c r="C5603" t="s">
        <v>62</v>
      </c>
      <c r="D5603" t="s">
        <v>21</v>
      </c>
      <c r="E5603" t="s">
        <v>99</v>
      </c>
    </row>
    <row r="5604" spans="1:5" hidden="1" x14ac:dyDescent="0.35">
      <c r="A5604" s="76">
        <v>42309</v>
      </c>
      <c r="B5604">
        <v>115.02771899999999</v>
      </c>
      <c r="C5604" t="s">
        <v>62</v>
      </c>
      <c r="D5604" t="s">
        <v>92</v>
      </c>
      <c r="E5604" t="s">
        <v>99</v>
      </c>
    </row>
    <row r="5605" spans="1:5" hidden="1" x14ac:dyDescent="0.35">
      <c r="A5605" s="76">
        <v>42309</v>
      </c>
      <c r="B5605">
        <v>1745.9069959999981</v>
      </c>
      <c r="C5605" t="s">
        <v>62</v>
      </c>
      <c r="D5605" t="s">
        <v>27</v>
      </c>
      <c r="E5605" t="s">
        <v>99</v>
      </c>
    </row>
    <row r="5606" spans="1:5" hidden="1" x14ac:dyDescent="0.35">
      <c r="A5606" s="76">
        <v>42309</v>
      </c>
      <c r="B5606">
        <v>1745.9069959999981</v>
      </c>
      <c r="C5606" t="s">
        <v>62</v>
      </c>
      <c r="D5606" t="s">
        <v>27</v>
      </c>
      <c r="E5606" t="s">
        <v>9</v>
      </c>
    </row>
    <row r="5607" spans="1:5" hidden="1" x14ac:dyDescent="0.35">
      <c r="A5607" s="76">
        <v>42309</v>
      </c>
      <c r="B5607">
        <v>60.487008999999908</v>
      </c>
      <c r="C5607" t="s">
        <v>55</v>
      </c>
      <c r="D5607" t="s">
        <v>27</v>
      </c>
      <c r="E5607" t="s">
        <v>99</v>
      </c>
    </row>
    <row r="5608" spans="1:5" hidden="1" x14ac:dyDescent="0.35">
      <c r="A5608" s="76">
        <v>42309</v>
      </c>
      <c r="B5608">
        <v>60.487008999999908</v>
      </c>
      <c r="C5608" t="s">
        <v>55</v>
      </c>
      <c r="D5608" t="s">
        <v>27</v>
      </c>
      <c r="E5608" t="s">
        <v>9</v>
      </c>
    </row>
    <row r="5609" spans="1:5" hidden="1" x14ac:dyDescent="0.35">
      <c r="A5609" s="76">
        <v>42309</v>
      </c>
      <c r="B5609">
        <v>5575.0419910000028</v>
      </c>
      <c r="C5609" t="s">
        <v>63</v>
      </c>
      <c r="D5609" t="s">
        <v>27</v>
      </c>
      <c r="E5609" t="s">
        <v>99</v>
      </c>
    </row>
    <row r="5610" spans="1:5" hidden="1" x14ac:dyDescent="0.35">
      <c r="A5610" s="76">
        <v>42309</v>
      </c>
      <c r="B5610">
        <v>2342.1317450000033</v>
      </c>
      <c r="C5610" t="s">
        <v>56</v>
      </c>
      <c r="D5610" t="s">
        <v>27</v>
      </c>
      <c r="E5610" t="s">
        <v>99</v>
      </c>
    </row>
    <row r="5611" spans="1:5" hidden="1" x14ac:dyDescent="0.35">
      <c r="A5611" s="76">
        <v>42309</v>
      </c>
      <c r="B5611">
        <v>1096.0609430000009</v>
      </c>
      <c r="C5611" t="s">
        <v>58</v>
      </c>
      <c r="D5611" t="s">
        <v>27</v>
      </c>
      <c r="E5611" t="s">
        <v>99</v>
      </c>
    </row>
    <row r="5612" spans="1:5" hidden="1" x14ac:dyDescent="0.35">
      <c r="A5612" s="76">
        <v>42309</v>
      </c>
      <c r="B5612">
        <v>1281.493607000001</v>
      </c>
      <c r="C5612" t="s">
        <v>60</v>
      </c>
      <c r="D5612" t="s">
        <v>27</v>
      </c>
      <c r="E5612" t="s">
        <v>99</v>
      </c>
    </row>
    <row r="5613" spans="1:5" hidden="1" x14ac:dyDescent="0.35">
      <c r="A5613" s="76">
        <v>42309</v>
      </c>
      <c r="B5613">
        <v>897.71755099999996</v>
      </c>
      <c r="C5613" t="s">
        <v>308</v>
      </c>
      <c r="D5613" t="s">
        <v>27</v>
      </c>
      <c r="E5613" t="s">
        <v>99</v>
      </c>
    </row>
    <row r="5614" spans="1:5" hidden="1" x14ac:dyDescent="0.35">
      <c r="A5614" s="76">
        <v>42309</v>
      </c>
      <c r="B5614">
        <v>0</v>
      </c>
      <c r="C5614" t="s">
        <v>62</v>
      </c>
      <c r="D5614" t="s">
        <v>283</v>
      </c>
      <c r="E5614" t="s">
        <v>12</v>
      </c>
    </row>
    <row r="5615" spans="1:5" hidden="1" x14ac:dyDescent="0.35">
      <c r="A5615" s="76">
        <v>42309</v>
      </c>
      <c r="B5615">
        <v>0</v>
      </c>
      <c r="C5615" t="s">
        <v>62</v>
      </c>
      <c r="D5615" t="s">
        <v>177</v>
      </c>
      <c r="E5615" t="s">
        <v>99</v>
      </c>
    </row>
    <row r="5616" spans="1:5" hidden="1" x14ac:dyDescent="0.35">
      <c r="A5616" s="76">
        <v>42309</v>
      </c>
      <c r="B5616">
        <v>0</v>
      </c>
      <c r="C5616" t="s">
        <v>55</v>
      </c>
      <c r="D5616" t="s">
        <v>284</v>
      </c>
      <c r="E5616" t="s">
        <v>12</v>
      </c>
    </row>
    <row r="5617" spans="1:5" hidden="1" x14ac:dyDescent="0.35">
      <c r="A5617" s="76">
        <v>42309</v>
      </c>
      <c r="B5617">
        <v>0</v>
      </c>
      <c r="C5617" t="s">
        <v>55</v>
      </c>
      <c r="D5617" t="s">
        <v>177</v>
      </c>
      <c r="E5617" t="s">
        <v>99</v>
      </c>
    </row>
    <row r="5618" spans="1:5" x14ac:dyDescent="0.35">
      <c r="A5618" s="76">
        <v>42339</v>
      </c>
      <c r="B5618">
        <v>0</v>
      </c>
      <c r="C5618" t="s">
        <v>305</v>
      </c>
      <c r="D5618" t="s">
        <v>46</v>
      </c>
      <c r="E5618" t="s">
        <v>12</v>
      </c>
    </row>
    <row r="5619" spans="1:5" x14ac:dyDescent="0.35">
      <c r="A5619" s="76">
        <v>42339</v>
      </c>
      <c r="B5619">
        <v>0</v>
      </c>
      <c r="C5619" t="s">
        <v>58</v>
      </c>
      <c r="D5619" t="s">
        <v>46</v>
      </c>
      <c r="E5619" t="s">
        <v>12</v>
      </c>
    </row>
    <row r="5620" spans="1:5" x14ac:dyDescent="0.35">
      <c r="A5620" s="76">
        <v>42339</v>
      </c>
      <c r="B5620">
        <v>0</v>
      </c>
      <c r="C5620" t="s">
        <v>57</v>
      </c>
      <c r="D5620" t="s">
        <v>46</v>
      </c>
      <c r="E5620" t="s">
        <v>12</v>
      </c>
    </row>
    <row r="5621" spans="1:5" x14ac:dyDescent="0.35">
      <c r="A5621" s="76">
        <v>42339</v>
      </c>
      <c r="B5621">
        <v>0</v>
      </c>
      <c r="C5621" t="s">
        <v>59</v>
      </c>
      <c r="D5621" t="s">
        <v>46</v>
      </c>
      <c r="E5621" t="s">
        <v>12</v>
      </c>
    </row>
    <row r="5622" spans="1:5" x14ac:dyDescent="0.35">
      <c r="A5622" s="76">
        <v>42339</v>
      </c>
      <c r="B5622">
        <v>0</v>
      </c>
      <c r="C5622" t="s">
        <v>318</v>
      </c>
      <c r="D5622" t="s">
        <v>46</v>
      </c>
      <c r="E5622" t="s">
        <v>12</v>
      </c>
    </row>
    <row r="5623" spans="1:5" x14ac:dyDescent="0.35">
      <c r="A5623" s="76">
        <v>42339</v>
      </c>
      <c r="B5623">
        <v>0</v>
      </c>
      <c r="C5623" t="s">
        <v>60</v>
      </c>
      <c r="D5623" t="s">
        <v>46</v>
      </c>
      <c r="E5623" t="s">
        <v>12</v>
      </c>
    </row>
    <row r="5624" spans="1:5" x14ac:dyDescent="0.35">
      <c r="A5624" s="76">
        <v>42339</v>
      </c>
      <c r="B5624">
        <v>0</v>
      </c>
      <c r="C5624" t="s">
        <v>76</v>
      </c>
      <c r="D5624" t="s">
        <v>46</v>
      </c>
      <c r="E5624" t="s">
        <v>12</v>
      </c>
    </row>
    <row r="5625" spans="1:5" x14ac:dyDescent="0.35">
      <c r="A5625" s="76">
        <v>42339</v>
      </c>
      <c r="B5625">
        <v>0</v>
      </c>
      <c r="C5625" t="s">
        <v>61</v>
      </c>
      <c r="D5625" t="s">
        <v>46</v>
      </c>
      <c r="E5625" t="s">
        <v>12</v>
      </c>
    </row>
    <row r="5626" spans="1:5" x14ac:dyDescent="0.35">
      <c r="A5626" s="76">
        <v>42339</v>
      </c>
      <c r="B5626">
        <v>0</v>
      </c>
      <c r="C5626" t="s">
        <v>55</v>
      </c>
      <c r="D5626" t="s">
        <v>46</v>
      </c>
      <c r="E5626" t="s">
        <v>9</v>
      </c>
    </row>
    <row r="5627" spans="1:5" x14ac:dyDescent="0.35">
      <c r="A5627" s="76">
        <v>42339</v>
      </c>
      <c r="B5627">
        <v>0</v>
      </c>
      <c r="C5627" t="s">
        <v>62</v>
      </c>
      <c r="D5627" t="s">
        <v>46</v>
      </c>
      <c r="E5627" t="s">
        <v>99</v>
      </c>
    </row>
    <row r="5628" spans="1:5" hidden="1" x14ac:dyDescent="0.35">
      <c r="A5628" s="76">
        <v>42339</v>
      </c>
      <c r="B5628">
        <v>0</v>
      </c>
      <c r="C5628" t="s">
        <v>93</v>
      </c>
      <c r="D5628" t="s">
        <v>45</v>
      </c>
      <c r="E5628" t="s">
        <v>9</v>
      </c>
    </row>
    <row r="5629" spans="1:5" hidden="1" x14ac:dyDescent="0.35">
      <c r="A5629" s="76">
        <v>42339</v>
      </c>
      <c r="B5629">
        <v>0</v>
      </c>
      <c r="C5629" t="s">
        <v>56</v>
      </c>
      <c r="D5629" t="s">
        <v>45</v>
      </c>
      <c r="E5629" t="s">
        <v>12</v>
      </c>
    </row>
    <row r="5630" spans="1:5" hidden="1" x14ac:dyDescent="0.35">
      <c r="A5630" s="76">
        <v>42339</v>
      </c>
      <c r="B5630">
        <v>0</v>
      </c>
      <c r="C5630" t="s">
        <v>58</v>
      </c>
      <c r="D5630" t="s">
        <v>45</v>
      </c>
      <c r="E5630" t="s">
        <v>12</v>
      </c>
    </row>
    <row r="5631" spans="1:5" hidden="1" x14ac:dyDescent="0.35">
      <c r="A5631" s="76">
        <v>42339</v>
      </c>
      <c r="B5631">
        <v>0</v>
      </c>
      <c r="C5631" t="s">
        <v>57</v>
      </c>
      <c r="D5631" t="s">
        <v>45</v>
      </c>
      <c r="E5631" t="s">
        <v>12</v>
      </c>
    </row>
    <row r="5632" spans="1:5" hidden="1" x14ac:dyDescent="0.35">
      <c r="A5632" s="76">
        <v>42339</v>
      </c>
      <c r="B5632">
        <v>0</v>
      </c>
      <c r="C5632" t="s">
        <v>59</v>
      </c>
      <c r="D5632" t="s">
        <v>45</v>
      </c>
      <c r="E5632" t="s">
        <v>12</v>
      </c>
    </row>
    <row r="5633" spans="1:5" hidden="1" x14ac:dyDescent="0.35">
      <c r="A5633" s="76">
        <v>42339</v>
      </c>
      <c r="B5633">
        <v>0</v>
      </c>
      <c r="C5633" t="s">
        <v>94</v>
      </c>
      <c r="D5633" t="s">
        <v>45</v>
      </c>
      <c r="E5633" t="s">
        <v>9</v>
      </c>
    </row>
    <row r="5634" spans="1:5" hidden="1" x14ac:dyDescent="0.35">
      <c r="A5634" s="76">
        <v>42339</v>
      </c>
      <c r="B5634">
        <v>0</v>
      </c>
      <c r="C5634" t="s">
        <v>60</v>
      </c>
      <c r="D5634" t="s">
        <v>45</v>
      </c>
      <c r="E5634" t="s">
        <v>12</v>
      </c>
    </row>
    <row r="5635" spans="1:5" hidden="1" x14ac:dyDescent="0.35">
      <c r="A5635" s="76">
        <v>42339</v>
      </c>
      <c r="B5635">
        <v>0</v>
      </c>
      <c r="C5635" t="s">
        <v>76</v>
      </c>
      <c r="D5635" t="s">
        <v>45</v>
      </c>
      <c r="E5635" t="s">
        <v>12</v>
      </c>
    </row>
    <row r="5636" spans="1:5" hidden="1" x14ac:dyDescent="0.35">
      <c r="A5636" s="76">
        <v>42339</v>
      </c>
      <c r="B5636">
        <v>0</v>
      </c>
      <c r="C5636" t="s">
        <v>61</v>
      </c>
      <c r="D5636" t="s">
        <v>45</v>
      </c>
      <c r="E5636" t="s">
        <v>12</v>
      </c>
    </row>
    <row r="5637" spans="1:5" hidden="1" x14ac:dyDescent="0.35">
      <c r="A5637" s="76">
        <v>42339</v>
      </c>
      <c r="B5637">
        <v>0</v>
      </c>
      <c r="C5637" t="s">
        <v>55</v>
      </c>
      <c r="D5637" t="s">
        <v>45</v>
      </c>
      <c r="E5637" t="s">
        <v>9</v>
      </c>
    </row>
    <row r="5638" spans="1:5" hidden="1" x14ac:dyDescent="0.35">
      <c r="A5638" s="76">
        <v>42339</v>
      </c>
      <c r="B5638">
        <v>0</v>
      </c>
      <c r="C5638" t="s">
        <v>62</v>
      </c>
      <c r="D5638" t="s">
        <v>45</v>
      </c>
      <c r="E5638" t="s">
        <v>99</v>
      </c>
    </row>
    <row r="5639" spans="1:5" hidden="1" x14ac:dyDescent="0.35">
      <c r="A5639" s="76">
        <v>42339</v>
      </c>
      <c r="B5639">
        <v>0</v>
      </c>
      <c r="C5639" t="s">
        <v>93</v>
      </c>
      <c r="D5639" t="s">
        <v>109</v>
      </c>
      <c r="E5639" t="s">
        <v>99</v>
      </c>
    </row>
    <row r="5640" spans="1:5" hidden="1" x14ac:dyDescent="0.35">
      <c r="A5640" s="76">
        <v>42339</v>
      </c>
      <c r="B5640">
        <v>0</v>
      </c>
      <c r="C5640" t="s">
        <v>94</v>
      </c>
      <c r="D5640" t="s">
        <v>109</v>
      </c>
      <c r="E5640" t="s">
        <v>99</v>
      </c>
    </row>
    <row r="5641" spans="1:5" hidden="1" x14ac:dyDescent="0.35">
      <c r="A5641" s="76">
        <v>42339</v>
      </c>
      <c r="B5641">
        <v>0</v>
      </c>
      <c r="C5641" t="s">
        <v>55</v>
      </c>
      <c r="D5641" t="s">
        <v>109</v>
      </c>
      <c r="E5641" t="s">
        <v>99</v>
      </c>
    </row>
    <row r="5642" spans="1:5" hidden="1" x14ac:dyDescent="0.35">
      <c r="A5642" s="76">
        <v>42339</v>
      </c>
      <c r="B5642">
        <v>0</v>
      </c>
      <c r="C5642" t="s">
        <v>62</v>
      </c>
      <c r="D5642" t="s">
        <v>109</v>
      </c>
      <c r="E5642" t="s">
        <v>99</v>
      </c>
    </row>
    <row r="5643" spans="1:5" hidden="1" x14ac:dyDescent="0.35">
      <c r="A5643" s="76">
        <v>42339</v>
      </c>
      <c r="B5643">
        <v>0</v>
      </c>
      <c r="C5643" t="s">
        <v>93</v>
      </c>
      <c r="D5643" t="s">
        <v>10</v>
      </c>
      <c r="E5643" t="s">
        <v>99</v>
      </c>
    </row>
    <row r="5644" spans="1:5" hidden="1" x14ac:dyDescent="0.35">
      <c r="A5644" s="76">
        <v>42339</v>
      </c>
      <c r="B5644">
        <v>0</v>
      </c>
      <c r="C5644" t="s">
        <v>94</v>
      </c>
      <c r="D5644" t="s">
        <v>10</v>
      </c>
      <c r="E5644" t="s">
        <v>99</v>
      </c>
    </row>
    <row r="5645" spans="1:5" hidden="1" x14ac:dyDescent="0.35">
      <c r="A5645" s="76">
        <v>42339</v>
      </c>
      <c r="B5645">
        <v>0</v>
      </c>
      <c r="C5645" t="s">
        <v>55</v>
      </c>
      <c r="D5645" t="s">
        <v>10</v>
      </c>
      <c r="E5645" t="s">
        <v>99</v>
      </c>
    </row>
    <row r="5646" spans="1:5" hidden="1" x14ac:dyDescent="0.35">
      <c r="A5646" s="76">
        <v>42339</v>
      </c>
      <c r="B5646">
        <v>0</v>
      </c>
      <c r="C5646" t="s">
        <v>62</v>
      </c>
      <c r="D5646" t="s">
        <v>10</v>
      </c>
      <c r="E5646" t="s">
        <v>99</v>
      </c>
    </row>
    <row r="5647" spans="1:5" hidden="1" x14ac:dyDescent="0.35">
      <c r="A5647" s="76">
        <v>42339</v>
      </c>
      <c r="B5647">
        <v>0</v>
      </c>
      <c r="C5647" t="s">
        <v>56</v>
      </c>
      <c r="D5647" t="s">
        <v>26</v>
      </c>
      <c r="E5647" t="s">
        <v>9</v>
      </c>
    </row>
    <row r="5648" spans="1:5" hidden="1" x14ac:dyDescent="0.35">
      <c r="A5648" s="76">
        <v>42339</v>
      </c>
      <c r="B5648">
        <v>0</v>
      </c>
      <c r="C5648" t="s">
        <v>58</v>
      </c>
      <c r="D5648" t="s">
        <v>26</v>
      </c>
      <c r="E5648" t="s">
        <v>9</v>
      </c>
    </row>
    <row r="5649" spans="1:5" hidden="1" x14ac:dyDescent="0.35">
      <c r="A5649" s="76">
        <v>42339</v>
      </c>
      <c r="B5649">
        <v>0</v>
      </c>
      <c r="C5649" t="s">
        <v>307</v>
      </c>
      <c r="D5649" t="s">
        <v>26</v>
      </c>
      <c r="E5649" t="s">
        <v>12</v>
      </c>
    </row>
    <row r="5650" spans="1:5" hidden="1" x14ac:dyDescent="0.35">
      <c r="A5650" s="76">
        <v>42339</v>
      </c>
      <c r="B5650">
        <v>0</v>
      </c>
      <c r="C5650" t="s">
        <v>59</v>
      </c>
      <c r="D5650" t="s">
        <v>26</v>
      </c>
      <c r="E5650" t="s">
        <v>9</v>
      </c>
    </row>
    <row r="5651" spans="1:5" hidden="1" x14ac:dyDescent="0.35">
      <c r="A5651" s="76">
        <v>42339</v>
      </c>
      <c r="B5651">
        <v>0</v>
      </c>
      <c r="C5651" t="s">
        <v>60</v>
      </c>
      <c r="D5651" t="s">
        <v>26</v>
      </c>
      <c r="E5651" t="s">
        <v>9</v>
      </c>
    </row>
    <row r="5652" spans="1:5" hidden="1" x14ac:dyDescent="0.35">
      <c r="A5652" s="76">
        <v>42339</v>
      </c>
      <c r="B5652">
        <v>0</v>
      </c>
      <c r="C5652" t="s">
        <v>76</v>
      </c>
      <c r="D5652" t="s">
        <v>26</v>
      </c>
      <c r="E5652" t="s">
        <v>9</v>
      </c>
    </row>
    <row r="5653" spans="1:5" hidden="1" x14ac:dyDescent="0.35">
      <c r="A5653" s="76">
        <v>42339</v>
      </c>
      <c r="B5653">
        <v>0</v>
      </c>
      <c r="C5653" t="s">
        <v>61</v>
      </c>
      <c r="D5653" t="s">
        <v>26</v>
      </c>
      <c r="E5653" t="s">
        <v>9</v>
      </c>
    </row>
    <row r="5654" spans="1:5" hidden="1" x14ac:dyDescent="0.35">
      <c r="A5654" s="76">
        <v>42339</v>
      </c>
      <c r="B5654">
        <v>0</v>
      </c>
      <c r="C5654" t="s">
        <v>55</v>
      </c>
      <c r="D5654" t="s">
        <v>26</v>
      </c>
      <c r="E5654" t="s">
        <v>9</v>
      </c>
    </row>
    <row r="5655" spans="1:5" hidden="1" x14ac:dyDescent="0.35">
      <c r="A5655" s="76">
        <v>42339</v>
      </c>
      <c r="B5655">
        <v>0</v>
      </c>
      <c r="C5655" t="s">
        <v>63</v>
      </c>
      <c r="D5655" t="s">
        <v>26</v>
      </c>
      <c r="E5655" t="s">
        <v>99</v>
      </c>
    </row>
    <row r="5656" spans="1:5" hidden="1" x14ac:dyDescent="0.35">
      <c r="A5656" s="76">
        <v>42339</v>
      </c>
      <c r="B5656">
        <v>0</v>
      </c>
      <c r="C5656" t="s">
        <v>123</v>
      </c>
      <c r="D5656" t="s">
        <v>26</v>
      </c>
      <c r="E5656" t="s">
        <v>99</v>
      </c>
    </row>
    <row r="5657" spans="1:5" hidden="1" x14ac:dyDescent="0.35">
      <c r="A5657" s="76">
        <v>42339</v>
      </c>
      <c r="B5657">
        <v>0</v>
      </c>
      <c r="C5657" t="s">
        <v>62</v>
      </c>
      <c r="D5657" t="s">
        <v>26</v>
      </c>
      <c r="E5657" t="s">
        <v>99</v>
      </c>
    </row>
    <row r="5658" spans="1:5" hidden="1" x14ac:dyDescent="0.35">
      <c r="A5658" s="76">
        <v>42339</v>
      </c>
      <c r="B5658">
        <v>1745.9069959999981</v>
      </c>
      <c r="C5658" t="s">
        <v>62</v>
      </c>
      <c r="D5658" t="s">
        <v>25</v>
      </c>
      <c r="E5658" t="s">
        <v>99</v>
      </c>
    </row>
    <row r="5659" spans="1:5" hidden="1" x14ac:dyDescent="0.35">
      <c r="A5659" s="76">
        <v>42339</v>
      </c>
      <c r="B5659">
        <v>60.487008999999908</v>
      </c>
      <c r="C5659" t="s">
        <v>55</v>
      </c>
      <c r="D5659" t="s">
        <v>25</v>
      </c>
      <c r="E5659" t="s">
        <v>99</v>
      </c>
    </row>
    <row r="5660" spans="1:5" hidden="1" x14ac:dyDescent="0.35">
      <c r="A5660" s="76">
        <v>42339</v>
      </c>
      <c r="B5660">
        <v>5617.4038460000047</v>
      </c>
      <c r="C5660" t="s">
        <v>63</v>
      </c>
      <c r="D5660" t="s">
        <v>25</v>
      </c>
      <c r="E5660" t="s">
        <v>99</v>
      </c>
    </row>
    <row r="5661" spans="1:5" hidden="1" x14ac:dyDescent="0.35">
      <c r="A5661" s="76">
        <v>42339</v>
      </c>
      <c r="B5661">
        <v>2342.1317450000033</v>
      </c>
      <c r="C5661" t="s">
        <v>56</v>
      </c>
      <c r="D5661" t="s">
        <v>25</v>
      </c>
      <c r="E5661" t="s">
        <v>99</v>
      </c>
    </row>
    <row r="5662" spans="1:5" hidden="1" x14ac:dyDescent="0.35">
      <c r="A5662" s="76">
        <v>42339</v>
      </c>
      <c r="B5662">
        <v>1096.0609430000009</v>
      </c>
      <c r="C5662" t="s">
        <v>58</v>
      </c>
      <c r="D5662" t="s">
        <v>25</v>
      </c>
      <c r="E5662" t="s">
        <v>99</v>
      </c>
    </row>
    <row r="5663" spans="1:5" hidden="1" x14ac:dyDescent="0.35">
      <c r="A5663" s="76">
        <v>42339</v>
      </c>
      <c r="B5663">
        <v>1281.493607000001</v>
      </c>
      <c r="C5663" t="s">
        <v>60</v>
      </c>
      <c r="D5663" t="s">
        <v>25</v>
      </c>
      <c r="E5663" t="s">
        <v>99</v>
      </c>
    </row>
    <row r="5664" spans="1:5" hidden="1" x14ac:dyDescent="0.35">
      <c r="A5664" s="76">
        <v>42339</v>
      </c>
      <c r="B5664">
        <v>897.71755099999996</v>
      </c>
      <c r="C5664" t="s">
        <v>308</v>
      </c>
      <c r="D5664" t="s">
        <v>25</v>
      </c>
      <c r="E5664" t="s">
        <v>99</v>
      </c>
    </row>
    <row r="5665" spans="1:5" hidden="1" x14ac:dyDescent="0.35">
      <c r="A5665" s="76">
        <v>42339</v>
      </c>
      <c r="B5665">
        <v>2.9172980000000002</v>
      </c>
      <c r="C5665" t="s">
        <v>55</v>
      </c>
      <c r="D5665" t="s">
        <v>13</v>
      </c>
      <c r="E5665" t="s">
        <v>9</v>
      </c>
    </row>
    <row r="5666" spans="1:5" hidden="1" x14ac:dyDescent="0.35">
      <c r="A5666" s="76">
        <v>42339</v>
      </c>
      <c r="B5666">
        <v>0.69100200000000001</v>
      </c>
      <c r="C5666" t="s">
        <v>55</v>
      </c>
      <c r="D5666" t="s">
        <v>469</v>
      </c>
      <c r="E5666" t="s">
        <v>12</v>
      </c>
    </row>
    <row r="5667" spans="1:5" hidden="1" x14ac:dyDescent="0.35">
      <c r="A5667" s="76">
        <v>42339</v>
      </c>
      <c r="B5667">
        <v>7.1021570000000001</v>
      </c>
      <c r="C5667" t="s">
        <v>63</v>
      </c>
      <c r="D5667" t="s">
        <v>13</v>
      </c>
      <c r="E5667" t="s">
        <v>9</v>
      </c>
    </row>
    <row r="5668" spans="1:5" hidden="1" x14ac:dyDescent="0.35">
      <c r="A5668" s="76">
        <v>42339</v>
      </c>
      <c r="B5668">
        <v>1.1470720000000001</v>
      </c>
      <c r="C5668" t="s">
        <v>241</v>
      </c>
      <c r="D5668" t="s">
        <v>13</v>
      </c>
      <c r="E5668" t="s">
        <v>9</v>
      </c>
    </row>
    <row r="5669" spans="1:5" hidden="1" x14ac:dyDescent="0.35">
      <c r="A5669" s="76">
        <v>42339</v>
      </c>
      <c r="B5669">
        <v>0.21312999999999999</v>
      </c>
      <c r="C5669" t="s">
        <v>62</v>
      </c>
      <c r="D5669" t="s">
        <v>470</v>
      </c>
      <c r="E5669" t="s">
        <v>12</v>
      </c>
    </row>
    <row r="5670" spans="1:5" hidden="1" x14ac:dyDescent="0.35">
      <c r="A5670" s="76">
        <v>42339</v>
      </c>
      <c r="B5670">
        <v>0</v>
      </c>
      <c r="C5670" t="s">
        <v>56</v>
      </c>
      <c r="D5670" t="s">
        <v>244</v>
      </c>
      <c r="E5670" t="s">
        <v>9</v>
      </c>
    </row>
    <row r="5671" spans="1:5" hidden="1" x14ac:dyDescent="0.35">
      <c r="A5671" s="76">
        <v>42339</v>
      </c>
      <c r="B5671">
        <v>0</v>
      </c>
      <c r="C5671" t="s">
        <v>58</v>
      </c>
      <c r="D5671" t="s">
        <v>244</v>
      </c>
      <c r="E5671" t="s">
        <v>9</v>
      </c>
    </row>
    <row r="5672" spans="1:5" hidden="1" x14ac:dyDescent="0.35">
      <c r="A5672" s="76">
        <v>42339</v>
      </c>
      <c r="B5672">
        <v>0</v>
      </c>
      <c r="C5672" t="s">
        <v>60</v>
      </c>
      <c r="D5672" t="s">
        <v>244</v>
      </c>
      <c r="E5672" t="s">
        <v>9</v>
      </c>
    </row>
    <row r="5673" spans="1:5" hidden="1" x14ac:dyDescent="0.35">
      <c r="A5673" s="76">
        <v>42339</v>
      </c>
      <c r="B5673">
        <v>0</v>
      </c>
      <c r="C5673" t="s">
        <v>308</v>
      </c>
      <c r="D5673" t="s">
        <v>244</v>
      </c>
      <c r="E5673" t="s">
        <v>12</v>
      </c>
    </row>
    <row r="5674" spans="1:5" hidden="1" x14ac:dyDescent="0.35">
      <c r="A5674" s="76">
        <v>42339</v>
      </c>
      <c r="B5674">
        <v>0</v>
      </c>
      <c r="C5674" t="s">
        <v>56</v>
      </c>
      <c r="D5674" t="s">
        <v>13</v>
      </c>
      <c r="E5674" t="s">
        <v>99</v>
      </c>
    </row>
    <row r="5675" spans="1:5" hidden="1" x14ac:dyDescent="0.35">
      <c r="A5675" s="76">
        <v>42339</v>
      </c>
      <c r="B5675">
        <v>0</v>
      </c>
      <c r="C5675" t="s">
        <v>58</v>
      </c>
      <c r="D5675" t="s">
        <v>13</v>
      </c>
      <c r="E5675" t="s">
        <v>99</v>
      </c>
    </row>
    <row r="5676" spans="1:5" hidden="1" x14ac:dyDescent="0.35">
      <c r="A5676" s="76">
        <v>42339</v>
      </c>
      <c r="B5676">
        <v>0</v>
      </c>
      <c r="C5676" t="s">
        <v>60</v>
      </c>
      <c r="D5676" t="s">
        <v>13</v>
      </c>
      <c r="E5676" t="s">
        <v>99</v>
      </c>
    </row>
    <row r="5677" spans="1:5" hidden="1" x14ac:dyDescent="0.35">
      <c r="A5677" s="76">
        <v>42339</v>
      </c>
      <c r="B5677">
        <v>0</v>
      </c>
      <c r="C5677" t="s">
        <v>308</v>
      </c>
      <c r="D5677" t="s">
        <v>13</v>
      </c>
      <c r="E5677" t="s">
        <v>99</v>
      </c>
    </row>
    <row r="5678" spans="1:5" hidden="1" x14ac:dyDescent="0.35">
      <c r="A5678" s="76">
        <v>42339</v>
      </c>
      <c r="B5678">
        <v>12.070658999999999</v>
      </c>
      <c r="C5678" t="s">
        <v>62</v>
      </c>
      <c r="D5678" t="s">
        <v>13</v>
      </c>
      <c r="E5678" t="s">
        <v>99</v>
      </c>
    </row>
    <row r="5679" spans="1:5" hidden="1" x14ac:dyDescent="0.35">
      <c r="A5679" s="76">
        <v>42339</v>
      </c>
      <c r="B5679">
        <v>1757.9776549999981</v>
      </c>
      <c r="C5679" t="s">
        <v>62</v>
      </c>
      <c r="D5679" t="s">
        <v>87</v>
      </c>
      <c r="E5679" t="s">
        <v>99</v>
      </c>
    </row>
    <row r="5680" spans="1:5" hidden="1" x14ac:dyDescent="0.35">
      <c r="A5680" s="76">
        <v>42339</v>
      </c>
      <c r="B5680">
        <v>76.513897</v>
      </c>
      <c r="C5680" t="s">
        <v>62</v>
      </c>
      <c r="D5680" t="s">
        <v>316</v>
      </c>
      <c r="E5680" t="s">
        <v>99</v>
      </c>
    </row>
    <row r="5681" spans="1:5" hidden="1" x14ac:dyDescent="0.35">
      <c r="A5681" s="76">
        <v>42339</v>
      </c>
      <c r="B5681">
        <v>6.383</v>
      </c>
      <c r="C5681" t="s">
        <v>55</v>
      </c>
      <c r="D5681" t="s">
        <v>316</v>
      </c>
      <c r="E5681" t="s">
        <v>12</v>
      </c>
    </row>
    <row r="5682" spans="1:5" hidden="1" x14ac:dyDescent="0.35">
      <c r="A5682" s="76">
        <v>42339</v>
      </c>
      <c r="B5682">
        <v>70.130897000000004</v>
      </c>
      <c r="C5682" t="s">
        <v>63</v>
      </c>
      <c r="D5682" t="s">
        <v>316</v>
      </c>
      <c r="E5682" t="s">
        <v>99</v>
      </c>
    </row>
    <row r="5683" spans="1:5" hidden="1" x14ac:dyDescent="0.35">
      <c r="A5683" s="76">
        <v>42339</v>
      </c>
      <c r="B5683">
        <v>31.011952999999998</v>
      </c>
      <c r="C5683" t="s">
        <v>56</v>
      </c>
      <c r="D5683" t="s">
        <v>316</v>
      </c>
      <c r="E5683" t="s">
        <v>12</v>
      </c>
    </row>
    <row r="5684" spans="1:5" hidden="1" x14ac:dyDescent="0.35">
      <c r="A5684" s="76">
        <v>42339</v>
      </c>
      <c r="B5684">
        <v>12.153682999999999</v>
      </c>
      <c r="C5684" t="s">
        <v>58</v>
      </c>
      <c r="D5684" t="s">
        <v>316</v>
      </c>
      <c r="E5684" t="s">
        <v>12</v>
      </c>
    </row>
    <row r="5685" spans="1:5" hidden="1" x14ac:dyDescent="0.35">
      <c r="A5685" s="76">
        <v>42339</v>
      </c>
      <c r="B5685">
        <v>19.966425000000001</v>
      </c>
      <c r="C5685" t="s">
        <v>60</v>
      </c>
      <c r="D5685" t="s">
        <v>316</v>
      </c>
      <c r="E5685" t="s">
        <v>12</v>
      </c>
    </row>
    <row r="5686" spans="1:5" hidden="1" x14ac:dyDescent="0.35">
      <c r="A5686" s="76">
        <v>42339</v>
      </c>
      <c r="B5686">
        <v>6.9988359999999998</v>
      </c>
      <c r="C5686" t="s">
        <v>308</v>
      </c>
      <c r="D5686" t="s">
        <v>316</v>
      </c>
      <c r="E5686" t="s">
        <v>12</v>
      </c>
    </row>
    <row r="5687" spans="1:5" hidden="1" x14ac:dyDescent="0.35">
      <c r="A5687" s="76">
        <v>42339</v>
      </c>
      <c r="B5687">
        <v>1.3018440000000009</v>
      </c>
      <c r="C5687" t="s">
        <v>62</v>
      </c>
      <c r="D5687" t="s">
        <v>124</v>
      </c>
      <c r="E5687" t="s">
        <v>99</v>
      </c>
    </row>
    <row r="5688" spans="1:5" hidden="1" x14ac:dyDescent="0.35">
      <c r="A5688" s="76">
        <v>42339</v>
      </c>
      <c r="B5688">
        <v>0.88359699999999997</v>
      </c>
      <c r="C5688" t="s">
        <v>55</v>
      </c>
      <c r="D5688" t="s">
        <v>124</v>
      </c>
      <c r="E5688" t="s">
        <v>9</v>
      </c>
    </row>
    <row r="5689" spans="1:5" hidden="1" x14ac:dyDescent="0.35">
      <c r="A5689" s="76">
        <v>42339</v>
      </c>
      <c r="B5689">
        <v>0.41824699999999915</v>
      </c>
      <c r="C5689" t="s">
        <v>63</v>
      </c>
      <c r="D5689" t="s">
        <v>124</v>
      </c>
      <c r="E5689" t="s">
        <v>99</v>
      </c>
    </row>
    <row r="5690" spans="1:5" hidden="1" x14ac:dyDescent="0.35">
      <c r="A5690" s="76">
        <v>42339</v>
      </c>
      <c r="B5690">
        <v>7.2569100000000004</v>
      </c>
      <c r="C5690" t="s">
        <v>56</v>
      </c>
      <c r="D5690" t="s">
        <v>124</v>
      </c>
      <c r="E5690" t="s">
        <v>9</v>
      </c>
    </row>
    <row r="5691" spans="1:5" hidden="1" x14ac:dyDescent="0.35">
      <c r="A5691" s="76">
        <v>42339</v>
      </c>
      <c r="B5691">
        <v>11.550049</v>
      </c>
      <c r="C5691" t="s">
        <v>58</v>
      </c>
      <c r="D5691" t="s">
        <v>124</v>
      </c>
      <c r="E5691" t="s">
        <v>9</v>
      </c>
    </row>
    <row r="5692" spans="1:5" hidden="1" x14ac:dyDescent="0.35">
      <c r="A5692" s="76">
        <v>42339</v>
      </c>
      <c r="B5692">
        <v>-8.8599800000000002</v>
      </c>
      <c r="C5692" t="s">
        <v>60</v>
      </c>
      <c r="D5692" t="s">
        <v>124</v>
      </c>
      <c r="E5692" t="s">
        <v>9</v>
      </c>
    </row>
    <row r="5693" spans="1:5" hidden="1" x14ac:dyDescent="0.35">
      <c r="A5693" s="76">
        <v>42339</v>
      </c>
      <c r="B5693">
        <v>-9.5287319999999998</v>
      </c>
      <c r="C5693" t="s">
        <v>308</v>
      </c>
      <c r="D5693" t="s">
        <v>124</v>
      </c>
      <c r="E5693" t="s">
        <v>12</v>
      </c>
    </row>
    <row r="5694" spans="1:5" hidden="1" x14ac:dyDescent="0.35">
      <c r="A5694" s="76">
        <v>42339</v>
      </c>
      <c r="B5694">
        <v>0</v>
      </c>
      <c r="C5694" t="s">
        <v>56</v>
      </c>
      <c r="D5694" t="s">
        <v>21</v>
      </c>
      <c r="E5694" t="s">
        <v>99</v>
      </c>
    </row>
    <row r="5695" spans="1:5" hidden="1" x14ac:dyDescent="0.35">
      <c r="A5695" s="76">
        <v>42339</v>
      </c>
      <c r="B5695">
        <v>0</v>
      </c>
      <c r="C5695" t="s">
        <v>58</v>
      </c>
      <c r="D5695" t="s">
        <v>21</v>
      </c>
      <c r="E5695" t="s">
        <v>99</v>
      </c>
    </row>
    <row r="5696" spans="1:5" hidden="1" x14ac:dyDescent="0.35">
      <c r="A5696" s="76">
        <v>42339</v>
      </c>
      <c r="B5696">
        <v>0</v>
      </c>
      <c r="C5696" t="s">
        <v>60</v>
      </c>
      <c r="D5696" t="s">
        <v>21</v>
      </c>
      <c r="E5696" t="s">
        <v>99</v>
      </c>
    </row>
    <row r="5697" spans="1:5" hidden="1" x14ac:dyDescent="0.35">
      <c r="A5697" s="76">
        <v>42339</v>
      </c>
      <c r="B5697">
        <v>0</v>
      </c>
      <c r="C5697" t="s">
        <v>308</v>
      </c>
      <c r="D5697" t="s">
        <v>21</v>
      </c>
      <c r="E5697" t="s">
        <v>99</v>
      </c>
    </row>
    <row r="5698" spans="1:5" hidden="1" x14ac:dyDescent="0.35">
      <c r="A5698" s="76">
        <v>42339</v>
      </c>
      <c r="B5698">
        <v>0</v>
      </c>
      <c r="C5698" t="s">
        <v>56</v>
      </c>
      <c r="D5698" t="s">
        <v>237</v>
      </c>
      <c r="E5698" t="s">
        <v>9</v>
      </c>
    </row>
    <row r="5699" spans="1:5" hidden="1" x14ac:dyDescent="0.35">
      <c r="A5699" s="76">
        <v>42339</v>
      </c>
      <c r="B5699">
        <v>0</v>
      </c>
      <c r="C5699" t="s">
        <v>58</v>
      </c>
      <c r="D5699" t="s">
        <v>237</v>
      </c>
      <c r="E5699" t="s">
        <v>9</v>
      </c>
    </row>
    <row r="5700" spans="1:5" hidden="1" x14ac:dyDescent="0.35">
      <c r="A5700" s="76">
        <v>42339</v>
      </c>
      <c r="B5700">
        <v>0</v>
      </c>
      <c r="C5700" t="s">
        <v>60</v>
      </c>
      <c r="D5700" t="s">
        <v>237</v>
      </c>
      <c r="E5700" t="s">
        <v>9</v>
      </c>
    </row>
    <row r="5701" spans="1:5" hidden="1" x14ac:dyDescent="0.35">
      <c r="A5701" s="76">
        <v>42339</v>
      </c>
      <c r="B5701">
        <v>0</v>
      </c>
      <c r="C5701" t="s">
        <v>308</v>
      </c>
      <c r="D5701" t="s">
        <v>237</v>
      </c>
      <c r="E5701" t="s">
        <v>12</v>
      </c>
    </row>
    <row r="5702" spans="1:5" hidden="1" x14ac:dyDescent="0.35">
      <c r="A5702" s="76">
        <v>42339</v>
      </c>
      <c r="B5702">
        <v>60.038691</v>
      </c>
      <c r="C5702" t="s">
        <v>63</v>
      </c>
      <c r="D5702" t="s">
        <v>21</v>
      </c>
      <c r="E5702" t="s">
        <v>9</v>
      </c>
    </row>
    <row r="5703" spans="1:5" hidden="1" x14ac:dyDescent="0.35">
      <c r="A5703" s="76">
        <v>42339</v>
      </c>
      <c r="B5703">
        <v>1.480496</v>
      </c>
      <c r="C5703" t="s">
        <v>241</v>
      </c>
      <c r="D5703" t="s">
        <v>21</v>
      </c>
      <c r="E5703" t="s">
        <v>9</v>
      </c>
    </row>
    <row r="5704" spans="1:5" hidden="1" x14ac:dyDescent="0.35">
      <c r="A5704" s="76">
        <v>42339</v>
      </c>
      <c r="B5704">
        <v>0.13377800000000001</v>
      </c>
      <c r="C5704" t="s">
        <v>62</v>
      </c>
      <c r="D5704" t="s">
        <v>471</v>
      </c>
      <c r="E5704" t="s">
        <v>12</v>
      </c>
    </row>
    <row r="5705" spans="1:5" hidden="1" x14ac:dyDescent="0.35">
      <c r="A5705" s="76">
        <v>42339</v>
      </c>
      <c r="B5705">
        <v>2.9468450000000002</v>
      </c>
      <c r="C5705" t="s">
        <v>55</v>
      </c>
      <c r="D5705" t="s">
        <v>21</v>
      </c>
      <c r="E5705" t="s">
        <v>9</v>
      </c>
    </row>
    <row r="5706" spans="1:5" hidden="1" x14ac:dyDescent="0.35">
      <c r="A5706" s="76">
        <v>42339</v>
      </c>
      <c r="B5706">
        <v>0.58362199999999997</v>
      </c>
      <c r="C5706" t="s">
        <v>55</v>
      </c>
      <c r="D5706" t="s">
        <v>472</v>
      </c>
      <c r="E5706" t="s">
        <v>12</v>
      </c>
    </row>
    <row r="5707" spans="1:5" hidden="1" x14ac:dyDescent="0.35">
      <c r="A5707" s="76">
        <v>42339</v>
      </c>
      <c r="B5707">
        <v>65.18343200000001</v>
      </c>
      <c r="C5707" t="s">
        <v>62</v>
      </c>
      <c r="D5707" t="s">
        <v>21</v>
      </c>
      <c r="E5707" t="s">
        <v>99</v>
      </c>
    </row>
    <row r="5708" spans="1:5" hidden="1" x14ac:dyDescent="0.35">
      <c r="A5708" s="76">
        <v>42339</v>
      </c>
      <c r="B5708">
        <v>142.99917300000001</v>
      </c>
      <c r="C5708" t="s">
        <v>62</v>
      </c>
      <c r="D5708" t="s">
        <v>92</v>
      </c>
      <c r="E5708" t="s">
        <v>99</v>
      </c>
    </row>
    <row r="5709" spans="1:5" hidden="1" x14ac:dyDescent="0.35">
      <c r="A5709" s="76">
        <v>42339</v>
      </c>
      <c r="B5709">
        <v>1614.9784819999982</v>
      </c>
      <c r="C5709" t="s">
        <v>62</v>
      </c>
      <c r="D5709" t="s">
        <v>27</v>
      </c>
      <c r="E5709" t="s">
        <v>99</v>
      </c>
    </row>
    <row r="5710" spans="1:5" hidden="1" x14ac:dyDescent="0.35">
      <c r="A5710" s="76">
        <v>42339</v>
      </c>
      <c r="B5710">
        <v>1614.9784819999982</v>
      </c>
      <c r="C5710" t="s">
        <v>62</v>
      </c>
      <c r="D5710" t="s">
        <v>27</v>
      </c>
      <c r="E5710" t="s">
        <v>9</v>
      </c>
    </row>
    <row r="5711" spans="1:5" hidden="1" x14ac:dyDescent="0.35">
      <c r="A5711" s="76">
        <v>42339</v>
      </c>
      <c r="B5711">
        <v>53.298244999999909</v>
      </c>
      <c r="C5711" t="s">
        <v>55</v>
      </c>
      <c r="D5711" t="s">
        <v>27</v>
      </c>
      <c r="E5711" t="s">
        <v>99</v>
      </c>
    </row>
    <row r="5712" spans="1:5" hidden="1" x14ac:dyDescent="0.35">
      <c r="A5712" s="76">
        <v>42339</v>
      </c>
      <c r="B5712">
        <v>53.298244999999909</v>
      </c>
      <c r="C5712" t="s">
        <v>55</v>
      </c>
      <c r="D5712" t="s">
        <v>27</v>
      </c>
      <c r="E5712" t="s">
        <v>9</v>
      </c>
    </row>
    <row r="5713" spans="1:5" hidden="1" x14ac:dyDescent="0.35">
      <c r="A5713" s="76">
        <v>42339</v>
      </c>
      <c r="B5713">
        <v>5493.664096000005</v>
      </c>
      <c r="C5713" t="s">
        <v>63</v>
      </c>
      <c r="D5713" t="s">
        <v>27</v>
      </c>
      <c r="E5713" t="s">
        <v>99</v>
      </c>
    </row>
    <row r="5714" spans="1:5" hidden="1" x14ac:dyDescent="0.35">
      <c r="A5714" s="76">
        <v>42339</v>
      </c>
      <c r="B5714">
        <v>2303.8628820000031</v>
      </c>
      <c r="C5714" t="s">
        <v>56</v>
      </c>
      <c r="D5714" t="s">
        <v>27</v>
      </c>
      <c r="E5714" t="s">
        <v>99</v>
      </c>
    </row>
    <row r="5715" spans="1:5" hidden="1" x14ac:dyDescent="0.35">
      <c r="A5715" s="76">
        <v>42339</v>
      </c>
      <c r="B5715">
        <v>1072.3572110000009</v>
      </c>
      <c r="C5715" t="s">
        <v>58</v>
      </c>
      <c r="D5715" t="s">
        <v>27</v>
      </c>
      <c r="E5715" t="s">
        <v>99</v>
      </c>
    </row>
    <row r="5716" spans="1:5" hidden="1" x14ac:dyDescent="0.35">
      <c r="A5716" s="76">
        <v>42339</v>
      </c>
      <c r="B5716">
        <v>1270.3871620000009</v>
      </c>
      <c r="C5716" t="s">
        <v>60</v>
      </c>
      <c r="D5716" t="s">
        <v>27</v>
      </c>
      <c r="E5716" t="s">
        <v>99</v>
      </c>
    </row>
    <row r="5717" spans="1:5" hidden="1" x14ac:dyDescent="0.35">
      <c r="A5717" s="76">
        <v>42339</v>
      </c>
      <c r="B5717">
        <v>900.24744699999997</v>
      </c>
      <c r="C5717" t="s">
        <v>308</v>
      </c>
      <c r="D5717" t="s">
        <v>27</v>
      </c>
      <c r="E5717" t="s">
        <v>99</v>
      </c>
    </row>
    <row r="5718" spans="1:5" hidden="1" x14ac:dyDescent="0.35">
      <c r="A5718" s="76">
        <v>42339</v>
      </c>
      <c r="B5718">
        <v>0</v>
      </c>
      <c r="C5718" t="s">
        <v>62</v>
      </c>
      <c r="D5718" t="s">
        <v>283</v>
      </c>
      <c r="E5718" t="s">
        <v>12</v>
      </c>
    </row>
    <row r="5719" spans="1:5" hidden="1" x14ac:dyDescent="0.35">
      <c r="A5719" s="76">
        <v>42339</v>
      </c>
      <c r="B5719">
        <v>0</v>
      </c>
      <c r="C5719" t="s">
        <v>62</v>
      </c>
      <c r="D5719" t="s">
        <v>177</v>
      </c>
      <c r="E5719" t="s">
        <v>99</v>
      </c>
    </row>
    <row r="5720" spans="1:5" hidden="1" x14ac:dyDescent="0.35">
      <c r="A5720" s="76">
        <v>42339</v>
      </c>
      <c r="B5720">
        <v>0</v>
      </c>
      <c r="C5720" t="s">
        <v>55</v>
      </c>
      <c r="D5720" t="s">
        <v>284</v>
      </c>
      <c r="E5720" t="s">
        <v>12</v>
      </c>
    </row>
    <row r="5721" spans="1:5" hidden="1" x14ac:dyDescent="0.35">
      <c r="A5721" s="76">
        <v>42339</v>
      </c>
      <c r="B5721">
        <v>0</v>
      </c>
      <c r="C5721" t="s">
        <v>55</v>
      </c>
      <c r="D5721" t="s">
        <v>177</v>
      </c>
      <c r="E5721" t="s">
        <v>99</v>
      </c>
    </row>
    <row r="5722" spans="1:5" x14ac:dyDescent="0.35">
      <c r="A5722" s="76">
        <v>42370</v>
      </c>
      <c r="B5722">
        <v>0</v>
      </c>
      <c r="C5722" t="s">
        <v>305</v>
      </c>
      <c r="D5722" t="s">
        <v>46</v>
      </c>
      <c r="E5722" t="s">
        <v>12</v>
      </c>
    </row>
    <row r="5723" spans="1:5" x14ac:dyDescent="0.35">
      <c r="A5723" s="76">
        <v>42370</v>
      </c>
      <c r="B5723">
        <v>0</v>
      </c>
      <c r="C5723" t="s">
        <v>58</v>
      </c>
      <c r="D5723" t="s">
        <v>46</v>
      </c>
      <c r="E5723" t="s">
        <v>12</v>
      </c>
    </row>
    <row r="5724" spans="1:5" x14ac:dyDescent="0.35">
      <c r="A5724" s="76">
        <v>42370</v>
      </c>
      <c r="B5724">
        <v>0</v>
      </c>
      <c r="C5724" t="s">
        <v>57</v>
      </c>
      <c r="D5724" t="s">
        <v>46</v>
      </c>
      <c r="E5724" t="s">
        <v>12</v>
      </c>
    </row>
    <row r="5725" spans="1:5" x14ac:dyDescent="0.35">
      <c r="A5725" s="76">
        <v>42370</v>
      </c>
      <c r="B5725">
        <v>0</v>
      </c>
      <c r="C5725" t="s">
        <v>59</v>
      </c>
      <c r="D5725" t="s">
        <v>46</v>
      </c>
      <c r="E5725" t="s">
        <v>12</v>
      </c>
    </row>
    <row r="5726" spans="1:5" x14ac:dyDescent="0.35">
      <c r="A5726" s="76">
        <v>42370</v>
      </c>
      <c r="B5726">
        <v>0</v>
      </c>
      <c r="C5726" t="s">
        <v>318</v>
      </c>
      <c r="D5726" t="s">
        <v>46</v>
      </c>
      <c r="E5726" t="s">
        <v>12</v>
      </c>
    </row>
    <row r="5727" spans="1:5" x14ac:dyDescent="0.35">
      <c r="A5727" s="76">
        <v>42370</v>
      </c>
      <c r="B5727">
        <v>0</v>
      </c>
      <c r="C5727" t="s">
        <v>60</v>
      </c>
      <c r="D5727" t="s">
        <v>46</v>
      </c>
      <c r="E5727" t="s">
        <v>12</v>
      </c>
    </row>
    <row r="5728" spans="1:5" x14ac:dyDescent="0.35">
      <c r="A5728" s="76">
        <v>42370</v>
      </c>
      <c r="B5728">
        <v>0</v>
      </c>
      <c r="C5728" t="s">
        <v>76</v>
      </c>
      <c r="D5728" t="s">
        <v>46</v>
      </c>
      <c r="E5728" t="s">
        <v>12</v>
      </c>
    </row>
    <row r="5729" spans="1:5" x14ac:dyDescent="0.35">
      <c r="A5729" s="76">
        <v>42370</v>
      </c>
      <c r="B5729">
        <v>0</v>
      </c>
      <c r="C5729" t="s">
        <v>61</v>
      </c>
      <c r="D5729" t="s">
        <v>46</v>
      </c>
      <c r="E5729" t="s">
        <v>12</v>
      </c>
    </row>
    <row r="5730" spans="1:5" x14ac:dyDescent="0.35">
      <c r="A5730" s="76">
        <v>42370</v>
      </c>
      <c r="B5730">
        <v>0</v>
      </c>
      <c r="C5730" t="s">
        <v>55</v>
      </c>
      <c r="D5730" t="s">
        <v>46</v>
      </c>
      <c r="E5730" t="s">
        <v>9</v>
      </c>
    </row>
    <row r="5731" spans="1:5" x14ac:dyDescent="0.35">
      <c r="A5731" s="76">
        <v>42370</v>
      </c>
      <c r="B5731">
        <v>0</v>
      </c>
      <c r="C5731" t="s">
        <v>62</v>
      </c>
      <c r="D5731" t="s">
        <v>46</v>
      </c>
      <c r="E5731" t="s">
        <v>99</v>
      </c>
    </row>
    <row r="5732" spans="1:5" hidden="1" x14ac:dyDescent="0.35">
      <c r="A5732" s="76">
        <v>42370</v>
      </c>
      <c r="B5732">
        <v>0</v>
      </c>
      <c r="C5732" t="s">
        <v>93</v>
      </c>
      <c r="D5732" t="s">
        <v>45</v>
      </c>
      <c r="E5732" t="s">
        <v>9</v>
      </c>
    </row>
    <row r="5733" spans="1:5" hidden="1" x14ac:dyDescent="0.35">
      <c r="A5733" s="76">
        <v>42370</v>
      </c>
      <c r="B5733">
        <v>0</v>
      </c>
      <c r="C5733" t="s">
        <v>56</v>
      </c>
      <c r="D5733" t="s">
        <v>45</v>
      </c>
      <c r="E5733" t="s">
        <v>12</v>
      </c>
    </row>
    <row r="5734" spans="1:5" hidden="1" x14ac:dyDescent="0.35">
      <c r="A5734" s="76">
        <v>42370</v>
      </c>
      <c r="B5734">
        <v>0</v>
      </c>
      <c r="C5734" t="s">
        <v>58</v>
      </c>
      <c r="D5734" t="s">
        <v>45</v>
      </c>
      <c r="E5734" t="s">
        <v>12</v>
      </c>
    </row>
    <row r="5735" spans="1:5" hidden="1" x14ac:dyDescent="0.35">
      <c r="A5735" s="76">
        <v>42370</v>
      </c>
      <c r="B5735">
        <v>0</v>
      </c>
      <c r="C5735" t="s">
        <v>57</v>
      </c>
      <c r="D5735" t="s">
        <v>45</v>
      </c>
      <c r="E5735" t="s">
        <v>12</v>
      </c>
    </row>
    <row r="5736" spans="1:5" hidden="1" x14ac:dyDescent="0.35">
      <c r="A5736" s="76">
        <v>42370</v>
      </c>
      <c r="B5736">
        <v>0</v>
      </c>
      <c r="C5736" t="s">
        <v>59</v>
      </c>
      <c r="D5736" t="s">
        <v>45</v>
      </c>
      <c r="E5736" t="s">
        <v>12</v>
      </c>
    </row>
    <row r="5737" spans="1:5" hidden="1" x14ac:dyDescent="0.35">
      <c r="A5737" s="76">
        <v>42370</v>
      </c>
      <c r="B5737">
        <v>0</v>
      </c>
      <c r="C5737" t="s">
        <v>94</v>
      </c>
      <c r="D5737" t="s">
        <v>45</v>
      </c>
      <c r="E5737" t="s">
        <v>9</v>
      </c>
    </row>
    <row r="5738" spans="1:5" hidden="1" x14ac:dyDescent="0.35">
      <c r="A5738" s="76">
        <v>42370</v>
      </c>
      <c r="B5738">
        <v>0</v>
      </c>
      <c r="C5738" t="s">
        <v>60</v>
      </c>
      <c r="D5738" t="s">
        <v>45</v>
      </c>
      <c r="E5738" t="s">
        <v>12</v>
      </c>
    </row>
    <row r="5739" spans="1:5" hidden="1" x14ac:dyDescent="0.35">
      <c r="A5739" s="76">
        <v>42370</v>
      </c>
      <c r="B5739">
        <v>0</v>
      </c>
      <c r="C5739" t="s">
        <v>76</v>
      </c>
      <c r="D5739" t="s">
        <v>45</v>
      </c>
      <c r="E5739" t="s">
        <v>12</v>
      </c>
    </row>
    <row r="5740" spans="1:5" hidden="1" x14ac:dyDescent="0.35">
      <c r="A5740" s="76">
        <v>42370</v>
      </c>
      <c r="B5740">
        <v>0</v>
      </c>
      <c r="C5740" t="s">
        <v>61</v>
      </c>
      <c r="D5740" t="s">
        <v>45</v>
      </c>
      <c r="E5740" t="s">
        <v>12</v>
      </c>
    </row>
    <row r="5741" spans="1:5" hidden="1" x14ac:dyDescent="0.35">
      <c r="A5741" s="76">
        <v>42370</v>
      </c>
      <c r="B5741">
        <v>0</v>
      </c>
      <c r="C5741" t="s">
        <v>55</v>
      </c>
      <c r="D5741" t="s">
        <v>45</v>
      </c>
      <c r="E5741" t="s">
        <v>9</v>
      </c>
    </row>
    <row r="5742" spans="1:5" hidden="1" x14ac:dyDescent="0.35">
      <c r="A5742" s="76">
        <v>42370</v>
      </c>
      <c r="B5742">
        <v>0</v>
      </c>
      <c r="C5742" t="s">
        <v>62</v>
      </c>
      <c r="D5742" t="s">
        <v>45</v>
      </c>
      <c r="E5742" t="s">
        <v>99</v>
      </c>
    </row>
    <row r="5743" spans="1:5" hidden="1" x14ac:dyDescent="0.35">
      <c r="A5743" s="76">
        <v>42370</v>
      </c>
      <c r="B5743">
        <v>0</v>
      </c>
      <c r="C5743" t="s">
        <v>93</v>
      </c>
      <c r="D5743" t="s">
        <v>109</v>
      </c>
      <c r="E5743" t="s">
        <v>99</v>
      </c>
    </row>
    <row r="5744" spans="1:5" hidden="1" x14ac:dyDescent="0.35">
      <c r="A5744" s="76">
        <v>42370</v>
      </c>
      <c r="B5744">
        <v>0</v>
      </c>
      <c r="C5744" t="s">
        <v>94</v>
      </c>
      <c r="D5744" t="s">
        <v>109</v>
      </c>
      <c r="E5744" t="s">
        <v>99</v>
      </c>
    </row>
    <row r="5745" spans="1:5" hidden="1" x14ac:dyDescent="0.35">
      <c r="A5745" s="76">
        <v>42370</v>
      </c>
      <c r="B5745">
        <v>0</v>
      </c>
      <c r="C5745" t="s">
        <v>55</v>
      </c>
      <c r="D5745" t="s">
        <v>109</v>
      </c>
      <c r="E5745" t="s">
        <v>99</v>
      </c>
    </row>
    <row r="5746" spans="1:5" hidden="1" x14ac:dyDescent="0.35">
      <c r="A5746" s="76">
        <v>42370</v>
      </c>
      <c r="B5746">
        <v>0</v>
      </c>
      <c r="C5746" t="s">
        <v>62</v>
      </c>
      <c r="D5746" t="s">
        <v>109</v>
      </c>
      <c r="E5746" t="s">
        <v>99</v>
      </c>
    </row>
    <row r="5747" spans="1:5" hidden="1" x14ac:dyDescent="0.35">
      <c r="A5747" s="76">
        <v>42370</v>
      </c>
      <c r="B5747">
        <v>0</v>
      </c>
      <c r="C5747" t="s">
        <v>93</v>
      </c>
      <c r="D5747" t="s">
        <v>10</v>
      </c>
      <c r="E5747" t="s">
        <v>99</v>
      </c>
    </row>
    <row r="5748" spans="1:5" hidden="1" x14ac:dyDescent="0.35">
      <c r="A5748" s="76">
        <v>42370</v>
      </c>
      <c r="B5748">
        <v>0</v>
      </c>
      <c r="C5748" t="s">
        <v>94</v>
      </c>
      <c r="D5748" t="s">
        <v>10</v>
      </c>
      <c r="E5748" t="s">
        <v>99</v>
      </c>
    </row>
    <row r="5749" spans="1:5" hidden="1" x14ac:dyDescent="0.35">
      <c r="A5749" s="76">
        <v>42370</v>
      </c>
      <c r="B5749">
        <v>0</v>
      </c>
      <c r="C5749" t="s">
        <v>55</v>
      </c>
      <c r="D5749" t="s">
        <v>10</v>
      </c>
      <c r="E5749" t="s">
        <v>99</v>
      </c>
    </row>
    <row r="5750" spans="1:5" hidden="1" x14ac:dyDescent="0.35">
      <c r="A5750" s="76">
        <v>42370</v>
      </c>
      <c r="B5750">
        <v>0</v>
      </c>
      <c r="C5750" t="s">
        <v>62</v>
      </c>
      <c r="D5750" t="s">
        <v>10</v>
      </c>
      <c r="E5750" t="s">
        <v>99</v>
      </c>
    </row>
    <row r="5751" spans="1:5" hidden="1" x14ac:dyDescent="0.35">
      <c r="A5751" s="76">
        <v>42370</v>
      </c>
      <c r="B5751">
        <v>0</v>
      </c>
      <c r="C5751" t="s">
        <v>56</v>
      </c>
      <c r="D5751" t="s">
        <v>26</v>
      </c>
      <c r="E5751" t="s">
        <v>9</v>
      </c>
    </row>
    <row r="5752" spans="1:5" hidden="1" x14ac:dyDescent="0.35">
      <c r="A5752" s="76">
        <v>42370</v>
      </c>
      <c r="B5752">
        <v>0</v>
      </c>
      <c r="C5752" t="s">
        <v>58</v>
      </c>
      <c r="D5752" t="s">
        <v>26</v>
      </c>
      <c r="E5752" t="s">
        <v>9</v>
      </c>
    </row>
    <row r="5753" spans="1:5" hidden="1" x14ac:dyDescent="0.35">
      <c r="A5753" s="76">
        <v>42370</v>
      </c>
      <c r="B5753">
        <v>0</v>
      </c>
      <c r="C5753" t="s">
        <v>307</v>
      </c>
      <c r="D5753" t="s">
        <v>26</v>
      </c>
      <c r="E5753" t="s">
        <v>12</v>
      </c>
    </row>
    <row r="5754" spans="1:5" hidden="1" x14ac:dyDescent="0.35">
      <c r="A5754" s="76">
        <v>42370</v>
      </c>
      <c r="B5754">
        <v>0</v>
      </c>
      <c r="C5754" t="s">
        <v>59</v>
      </c>
      <c r="D5754" t="s">
        <v>26</v>
      </c>
      <c r="E5754" t="s">
        <v>9</v>
      </c>
    </row>
    <row r="5755" spans="1:5" hidden="1" x14ac:dyDescent="0.35">
      <c r="A5755" s="76">
        <v>42370</v>
      </c>
      <c r="B5755">
        <v>0</v>
      </c>
      <c r="C5755" t="s">
        <v>60</v>
      </c>
      <c r="D5755" t="s">
        <v>26</v>
      </c>
      <c r="E5755" t="s">
        <v>9</v>
      </c>
    </row>
    <row r="5756" spans="1:5" hidden="1" x14ac:dyDescent="0.35">
      <c r="A5756" s="76">
        <v>42370</v>
      </c>
      <c r="B5756">
        <v>0</v>
      </c>
      <c r="C5756" t="s">
        <v>76</v>
      </c>
      <c r="D5756" t="s">
        <v>26</v>
      </c>
      <c r="E5756" t="s">
        <v>9</v>
      </c>
    </row>
    <row r="5757" spans="1:5" hidden="1" x14ac:dyDescent="0.35">
      <c r="A5757" s="76">
        <v>42370</v>
      </c>
      <c r="B5757">
        <v>0</v>
      </c>
      <c r="C5757" t="s">
        <v>61</v>
      </c>
      <c r="D5757" t="s">
        <v>26</v>
      </c>
      <c r="E5757" t="s">
        <v>9</v>
      </c>
    </row>
    <row r="5758" spans="1:5" hidden="1" x14ac:dyDescent="0.35">
      <c r="A5758" s="76">
        <v>42370</v>
      </c>
      <c r="B5758">
        <v>0</v>
      </c>
      <c r="C5758" t="s">
        <v>55</v>
      </c>
      <c r="D5758" t="s">
        <v>26</v>
      </c>
      <c r="E5758" t="s">
        <v>9</v>
      </c>
    </row>
    <row r="5759" spans="1:5" hidden="1" x14ac:dyDescent="0.35">
      <c r="A5759" s="76">
        <v>42370</v>
      </c>
      <c r="B5759">
        <v>0</v>
      </c>
      <c r="C5759" t="s">
        <v>63</v>
      </c>
      <c r="D5759" t="s">
        <v>26</v>
      </c>
      <c r="E5759" t="s">
        <v>99</v>
      </c>
    </row>
    <row r="5760" spans="1:5" hidden="1" x14ac:dyDescent="0.35">
      <c r="A5760" s="76">
        <v>42370</v>
      </c>
      <c r="B5760">
        <v>0</v>
      </c>
      <c r="C5760" t="s">
        <v>123</v>
      </c>
      <c r="D5760" t="s">
        <v>26</v>
      </c>
      <c r="E5760" t="s">
        <v>99</v>
      </c>
    </row>
    <row r="5761" spans="1:5" hidden="1" x14ac:dyDescent="0.35">
      <c r="A5761" s="76">
        <v>42370</v>
      </c>
      <c r="B5761">
        <v>0</v>
      </c>
      <c r="C5761" t="s">
        <v>62</v>
      </c>
      <c r="D5761" t="s">
        <v>26</v>
      </c>
      <c r="E5761" t="s">
        <v>99</v>
      </c>
    </row>
    <row r="5762" spans="1:5" hidden="1" x14ac:dyDescent="0.35">
      <c r="A5762" s="76">
        <v>42370</v>
      </c>
      <c r="B5762">
        <v>1614.9784819999982</v>
      </c>
      <c r="C5762" t="s">
        <v>62</v>
      </c>
      <c r="D5762" t="s">
        <v>25</v>
      </c>
      <c r="E5762" t="s">
        <v>99</v>
      </c>
    </row>
    <row r="5763" spans="1:5" hidden="1" x14ac:dyDescent="0.35">
      <c r="A5763" s="76">
        <v>42370</v>
      </c>
      <c r="B5763">
        <v>53.298244999999909</v>
      </c>
      <c r="C5763" t="s">
        <v>55</v>
      </c>
      <c r="D5763" t="s">
        <v>25</v>
      </c>
      <c r="E5763" t="s">
        <v>99</v>
      </c>
    </row>
    <row r="5764" spans="1:5" hidden="1" x14ac:dyDescent="0.35">
      <c r="A5764" s="76">
        <v>42370</v>
      </c>
      <c r="B5764">
        <v>5546.8547020000042</v>
      </c>
      <c r="C5764" t="s">
        <v>63</v>
      </c>
      <c r="D5764" t="s">
        <v>25</v>
      </c>
      <c r="E5764" t="s">
        <v>99</v>
      </c>
    </row>
    <row r="5765" spans="1:5" hidden="1" x14ac:dyDescent="0.35">
      <c r="A5765" s="76">
        <v>42370</v>
      </c>
      <c r="B5765">
        <v>2303.8628820000031</v>
      </c>
      <c r="C5765" t="s">
        <v>56</v>
      </c>
      <c r="D5765" t="s">
        <v>25</v>
      </c>
      <c r="E5765" t="s">
        <v>99</v>
      </c>
    </row>
    <row r="5766" spans="1:5" hidden="1" x14ac:dyDescent="0.35">
      <c r="A5766" s="76">
        <v>42370</v>
      </c>
      <c r="B5766">
        <v>1072.3572110000009</v>
      </c>
      <c r="C5766" t="s">
        <v>58</v>
      </c>
      <c r="D5766" t="s">
        <v>25</v>
      </c>
      <c r="E5766" t="s">
        <v>99</v>
      </c>
    </row>
    <row r="5767" spans="1:5" hidden="1" x14ac:dyDescent="0.35">
      <c r="A5767" s="76">
        <v>42370</v>
      </c>
      <c r="B5767">
        <v>1270.3871620000009</v>
      </c>
      <c r="C5767" t="s">
        <v>60</v>
      </c>
      <c r="D5767" t="s">
        <v>25</v>
      </c>
      <c r="E5767" t="s">
        <v>99</v>
      </c>
    </row>
    <row r="5768" spans="1:5" hidden="1" x14ac:dyDescent="0.35">
      <c r="A5768" s="76">
        <v>42370</v>
      </c>
      <c r="B5768">
        <v>900.24744699999997</v>
      </c>
      <c r="C5768" t="s">
        <v>308</v>
      </c>
      <c r="D5768" t="s">
        <v>25</v>
      </c>
      <c r="E5768" t="s">
        <v>99</v>
      </c>
    </row>
    <row r="5769" spans="1:5" hidden="1" x14ac:dyDescent="0.35">
      <c r="A5769" s="76">
        <v>42370</v>
      </c>
      <c r="B5769">
        <v>2.3878180000000002</v>
      </c>
      <c r="C5769" t="s">
        <v>55</v>
      </c>
      <c r="D5769" t="s">
        <v>13</v>
      </c>
      <c r="E5769" t="s">
        <v>9</v>
      </c>
    </row>
    <row r="5770" spans="1:5" hidden="1" x14ac:dyDescent="0.35">
      <c r="A5770" s="76">
        <v>42370</v>
      </c>
      <c r="B5770">
        <v>0.83612799999999998</v>
      </c>
      <c r="C5770" t="s">
        <v>55</v>
      </c>
      <c r="D5770" t="s">
        <v>469</v>
      </c>
      <c r="E5770" t="s">
        <v>12</v>
      </c>
    </row>
    <row r="5771" spans="1:5" hidden="1" x14ac:dyDescent="0.35">
      <c r="A5771" s="76">
        <v>42370</v>
      </c>
      <c r="B5771">
        <v>5.2811219999999999</v>
      </c>
      <c r="C5771" t="s">
        <v>63</v>
      </c>
      <c r="D5771" t="s">
        <v>13</v>
      </c>
      <c r="E5771" t="s">
        <v>9</v>
      </c>
    </row>
    <row r="5772" spans="1:5" hidden="1" x14ac:dyDescent="0.35">
      <c r="A5772" s="76">
        <v>42370</v>
      </c>
      <c r="B5772">
        <v>1.100546</v>
      </c>
      <c r="C5772" t="s">
        <v>241</v>
      </c>
      <c r="D5772" t="s">
        <v>13</v>
      </c>
      <c r="E5772" t="s">
        <v>9</v>
      </c>
    </row>
    <row r="5773" spans="1:5" hidden="1" x14ac:dyDescent="0.35">
      <c r="A5773" s="76">
        <v>42370</v>
      </c>
      <c r="B5773">
        <v>0.15870400000000001</v>
      </c>
      <c r="C5773" t="s">
        <v>62</v>
      </c>
      <c r="D5773" t="s">
        <v>470</v>
      </c>
      <c r="E5773" t="s">
        <v>12</v>
      </c>
    </row>
    <row r="5774" spans="1:5" hidden="1" x14ac:dyDescent="0.35">
      <c r="A5774" s="76">
        <v>42370</v>
      </c>
      <c r="B5774">
        <v>0</v>
      </c>
      <c r="C5774" t="s">
        <v>56</v>
      </c>
      <c r="D5774" t="s">
        <v>244</v>
      </c>
      <c r="E5774" t="s">
        <v>9</v>
      </c>
    </row>
    <row r="5775" spans="1:5" hidden="1" x14ac:dyDescent="0.35">
      <c r="A5775" s="76">
        <v>42370</v>
      </c>
      <c r="B5775">
        <v>0</v>
      </c>
      <c r="C5775" t="s">
        <v>58</v>
      </c>
      <c r="D5775" t="s">
        <v>244</v>
      </c>
      <c r="E5775" t="s">
        <v>9</v>
      </c>
    </row>
    <row r="5776" spans="1:5" hidden="1" x14ac:dyDescent="0.35">
      <c r="A5776" s="76">
        <v>42370</v>
      </c>
      <c r="B5776">
        <v>0</v>
      </c>
      <c r="C5776" t="s">
        <v>60</v>
      </c>
      <c r="D5776" t="s">
        <v>244</v>
      </c>
      <c r="E5776" t="s">
        <v>9</v>
      </c>
    </row>
    <row r="5777" spans="1:5" hidden="1" x14ac:dyDescent="0.35">
      <c r="A5777" s="76">
        <v>42370</v>
      </c>
      <c r="B5777">
        <v>0</v>
      </c>
      <c r="C5777" t="s">
        <v>308</v>
      </c>
      <c r="D5777" t="s">
        <v>244</v>
      </c>
      <c r="E5777" t="s">
        <v>12</v>
      </c>
    </row>
    <row r="5778" spans="1:5" hidden="1" x14ac:dyDescent="0.35">
      <c r="A5778" s="76">
        <v>42370</v>
      </c>
      <c r="B5778">
        <v>0</v>
      </c>
      <c r="C5778" t="s">
        <v>56</v>
      </c>
      <c r="D5778" t="s">
        <v>13</v>
      </c>
      <c r="E5778" t="s">
        <v>99</v>
      </c>
    </row>
    <row r="5779" spans="1:5" hidden="1" x14ac:dyDescent="0.35">
      <c r="A5779" s="76">
        <v>42370</v>
      </c>
      <c r="B5779">
        <v>0</v>
      </c>
      <c r="C5779" t="s">
        <v>58</v>
      </c>
      <c r="D5779" t="s">
        <v>13</v>
      </c>
      <c r="E5779" t="s">
        <v>99</v>
      </c>
    </row>
    <row r="5780" spans="1:5" hidden="1" x14ac:dyDescent="0.35">
      <c r="A5780" s="76">
        <v>42370</v>
      </c>
      <c r="B5780">
        <v>0</v>
      </c>
      <c r="C5780" t="s">
        <v>60</v>
      </c>
      <c r="D5780" t="s">
        <v>13</v>
      </c>
      <c r="E5780" t="s">
        <v>99</v>
      </c>
    </row>
    <row r="5781" spans="1:5" hidden="1" x14ac:dyDescent="0.35">
      <c r="A5781" s="76">
        <v>42370</v>
      </c>
      <c r="B5781">
        <v>0</v>
      </c>
      <c r="C5781" t="s">
        <v>308</v>
      </c>
      <c r="D5781" t="s">
        <v>13</v>
      </c>
      <c r="E5781" t="s">
        <v>99</v>
      </c>
    </row>
    <row r="5782" spans="1:5" hidden="1" x14ac:dyDescent="0.35">
      <c r="A5782" s="76">
        <v>42370</v>
      </c>
      <c r="B5782">
        <v>9.7643179999999994</v>
      </c>
      <c r="C5782" t="s">
        <v>62</v>
      </c>
      <c r="D5782" t="s">
        <v>13</v>
      </c>
      <c r="E5782" t="s">
        <v>99</v>
      </c>
    </row>
    <row r="5783" spans="1:5" hidden="1" x14ac:dyDescent="0.35">
      <c r="A5783" s="76">
        <v>42370</v>
      </c>
      <c r="B5783">
        <v>1624.7427999999982</v>
      </c>
      <c r="C5783" t="s">
        <v>62</v>
      </c>
      <c r="D5783" t="s">
        <v>87</v>
      </c>
      <c r="E5783" t="s">
        <v>99</v>
      </c>
    </row>
    <row r="5784" spans="1:5" hidden="1" x14ac:dyDescent="0.35">
      <c r="A5784" s="76">
        <v>42370</v>
      </c>
      <c r="B5784">
        <v>76.513897</v>
      </c>
      <c r="C5784" t="s">
        <v>62</v>
      </c>
      <c r="D5784" t="s">
        <v>316</v>
      </c>
      <c r="E5784" t="s">
        <v>99</v>
      </c>
    </row>
    <row r="5785" spans="1:5" hidden="1" x14ac:dyDescent="0.35">
      <c r="A5785" s="76">
        <v>42370</v>
      </c>
      <c r="B5785">
        <v>6.383</v>
      </c>
      <c r="C5785" t="s">
        <v>55</v>
      </c>
      <c r="D5785" t="s">
        <v>316</v>
      </c>
      <c r="E5785" t="s">
        <v>12</v>
      </c>
    </row>
    <row r="5786" spans="1:5" hidden="1" x14ac:dyDescent="0.35">
      <c r="A5786" s="76">
        <v>42370</v>
      </c>
      <c r="B5786">
        <v>70.130897000000004</v>
      </c>
      <c r="C5786" t="s">
        <v>63</v>
      </c>
      <c r="D5786" t="s">
        <v>316</v>
      </c>
      <c r="E5786" t="s">
        <v>99</v>
      </c>
    </row>
    <row r="5787" spans="1:5" hidden="1" x14ac:dyDescent="0.35">
      <c r="A5787" s="76">
        <v>42370</v>
      </c>
      <c r="B5787">
        <v>31.011952999999998</v>
      </c>
      <c r="C5787" t="s">
        <v>56</v>
      </c>
      <c r="D5787" t="s">
        <v>316</v>
      </c>
      <c r="E5787" t="s">
        <v>12</v>
      </c>
    </row>
    <row r="5788" spans="1:5" hidden="1" x14ac:dyDescent="0.35">
      <c r="A5788" s="76">
        <v>42370</v>
      </c>
      <c r="B5788">
        <v>12.153682999999999</v>
      </c>
      <c r="C5788" t="s">
        <v>58</v>
      </c>
      <c r="D5788" t="s">
        <v>316</v>
      </c>
      <c r="E5788" t="s">
        <v>12</v>
      </c>
    </row>
    <row r="5789" spans="1:5" hidden="1" x14ac:dyDescent="0.35">
      <c r="A5789" s="76">
        <v>42370</v>
      </c>
      <c r="B5789">
        <v>19.966425000000001</v>
      </c>
      <c r="C5789" t="s">
        <v>60</v>
      </c>
      <c r="D5789" t="s">
        <v>316</v>
      </c>
      <c r="E5789" t="s">
        <v>12</v>
      </c>
    </row>
    <row r="5790" spans="1:5" hidden="1" x14ac:dyDescent="0.35">
      <c r="A5790" s="76">
        <v>42370</v>
      </c>
      <c r="B5790">
        <v>6.9988359999999998</v>
      </c>
      <c r="C5790" t="s">
        <v>308</v>
      </c>
      <c r="D5790" t="s">
        <v>316</v>
      </c>
      <c r="E5790" t="s">
        <v>12</v>
      </c>
    </row>
    <row r="5791" spans="1:5" hidden="1" x14ac:dyDescent="0.35">
      <c r="A5791" s="76">
        <v>42370</v>
      </c>
      <c r="B5791">
        <v>1.3018440000000009</v>
      </c>
      <c r="C5791" t="s">
        <v>62</v>
      </c>
      <c r="D5791" t="s">
        <v>124</v>
      </c>
      <c r="E5791" t="s">
        <v>99</v>
      </c>
    </row>
    <row r="5792" spans="1:5" hidden="1" x14ac:dyDescent="0.35">
      <c r="A5792" s="76">
        <v>42370</v>
      </c>
      <c r="B5792">
        <v>0.88359699999999997</v>
      </c>
      <c r="C5792" t="s">
        <v>55</v>
      </c>
      <c r="D5792" t="s">
        <v>124</v>
      </c>
      <c r="E5792" t="s">
        <v>9</v>
      </c>
    </row>
    <row r="5793" spans="1:5" hidden="1" x14ac:dyDescent="0.35">
      <c r="A5793" s="76">
        <v>42370</v>
      </c>
      <c r="B5793">
        <v>0.41824699999999915</v>
      </c>
      <c r="C5793" t="s">
        <v>63</v>
      </c>
      <c r="D5793" t="s">
        <v>124</v>
      </c>
      <c r="E5793" t="s">
        <v>99</v>
      </c>
    </row>
    <row r="5794" spans="1:5" hidden="1" x14ac:dyDescent="0.35">
      <c r="A5794" s="76">
        <v>42370</v>
      </c>
      <c r="B5794">
        <v>7.2569100000000004</v>
      </c>
      <c r="C5794" t="s">
        <v>56</v>
      </c>
      <c r="D5794" t="s">
        <v>124</v>
      </c>
      <c r="E5794" t="s">
        <v>9</v>
      </c>
    </row>
    <row r="5795" spans="1:5" hidden="1" x14ac:dyDescent="0.35">
      <c r="A5795" s="76">
        <v>42370</v>
      </c>
      <c r="B5795">
        <v>11.550049</v>
      </c>
      <c r="C5795" t="s">
        <v>58</v>
      </c>
      <c r="D5795" t="s">
        <v>124</v>
      </c>
      <c r="E5795" t="s">
        <v>9</v>
      </c>
    </row>
    <row r="5796" spans="1:5" hidden="1" x14ac:dyDescent="0.35">
      <c r="A5796" s="76">
        <v>42370</v>
      </c>
      <c r="B5796">
        <v>-8.8599800000000002</v>
      </c>
      <c r="C5796" t="s">
        <v>60</v>
      </c>
      <c r="D5796" t="s">
        <v>124</v>
      </c>
      <c r="E5796" t="s">
        <v>9</v>
      </c>
    </row>
    <row r="5797" spans="1:5" hidden="1" x14ac:dyDescent="0.35">
      <c r="A5797" s="76">
        <v>42370</v>
      </c>
      <c r="B5797">
        <v>-9.5287319999999998</v>
      </c>
      <c r="C5797" t="s">
        <v>308</v>
      </c>
      <c r="D5797" t="s">
        <v>124</v>
      </c>
      <c r="E5797" t="s">
        <v>12</v>
      </c>
    </row>
    <row r="5798" spans="1:5" hidden="1" x14ac:dyDescent="0.35">
      <c r="A5798" s="76">
        <v>42370</v>
      </c>
      <c r="B5798">
        <v>0</v>
      </c>
      <c r="C5798" t="s">
        <v>56</v>
      </c>
      <c r="D5798" t="s">
        <v>21</v>
      </c>
      <c r="E5798" t="s">
        <v>99</v>
      </c>
    </row>
    <row r="5799" spans="1:5" hidden="1" x14ac:dyDescent="0.35">
      <c r="A5799" s="76">
        <v>42370</v>
      </c>
      <c r="B5799">
        <v>0</v>
      </c>
      <c r="C5799" t="s">
        <v>58</v>
      </c>
      <c r="D5799" t="s">
        <v>21</v>
      </c>
      <c r="E5799" t="s">
        <v>99</v>
      </c>
    </row>
    <row r="5800" spans="1:5" hidden="1" x14ac:dyDescent="0.35">
      <c r="A5800" s="76">
        <v>42370</v>
      </c>
      <c r="B5800">
        <v>0</v>
      </c>
      <c r="C5800" t="s">
        <v>60</v>
      </c>
      <c r="D5800" t="s">
        <v>21</v>
      </c>
      <c r="E5800" t="s">
        <v>99</v>
      </c>
    </row>
    <row r="5801" spans="1:5" hidden="1" x14ac:dyDescent="0.35">
      <c r="A5801" s="76">
        <v>42370</v>
      </c>
      <c r="B5801">
        <v>0</v>
      </c>
      <c r="C5801" t="s">
        <v>308</v>
      </c>
      <c r="D5801" t="s">
        <v>21</v>
      </c>
      <c r="E5801" t="s">
        <v>99</v>
      </c>
    </row>
    <row r="5802" spans="1:5" hidden="1" x14ac:dyDescent="0.35">
      <c r="A5802" s="76">
        <v>42370</v>
      </c>
      <c r="B5802">
        <v>0</v>
      </c>
      <c r="C5802" t="s">
        <v>56</v>
      </c>
      <c r="D5802" t="s">
        <v>237</v>
      </c>
      <c r="E5802" t="s">
        <v>9</v>
      </c>
    </row>
    <row r="5803" spans="1:5" hidden="1" x14ac:dyDescent="0.35">
      <c r="A5803" s="76">
        <v>42370</v>
      </c>
      <c r="B5803">
        <v>0</v>
      </c>
      <c r="C5803" t="s">
        <v>58</v>
      </c>
      <c r="D5803" t="s">
        <v>237</v>
      </c>
      <c r="E5803" t="s">
        <v>9</v>
      </c>
    </row>
    <row r="5804" spans="1:5" hidden="1" x14ac:dyDescent="0.35">
      <c r="A5804" s="76">
        <v>42370</v>
      </c>
      <c r="B5804">
        <v>0</v>
      </c>
      <c r="C5804" t="s">
        <v>60</v>
      </c>
      <c r="D5804" t="s">
        <v>237</v>
      </c>
      <c r="E5804" t="s">
        <v>9</v>
      </c>
    </row>
    <row r="5805" spans="1:5" hidden="1" x14ac:dyDescent="0.35">
      <c r="A5805" s="76">
        <v>42370</v>
      </c>
      <c r="B5805">
        <v>0</v>
      </c>
      <c r="C5805" t="s">
        <v>308</v>
      </c>
      <c r="D5805" t="s">
        <v>237</v>
      </c>
      <c r="E5805" t="s">
        <v>12</v>
      </c>
    </row>
    <row r="5806" spans="1:5" hidden="1" x14ac:dyDescent="0.35">
      <c r="A5806" s="76">
        <v>42370</v>
      </c>
      <c r="B5806">
        <v>51.851387000000003</v>
      </c>
      <c r="C5806" t="s">
        <v>63</v>
      </c>
      <c r="D5806" t="s">
        <v>21</v>
      </c>
      <c r="E5806" t="s">
        <v>9</v>
      </c>
    </row>
    <row r="5807" spans="1:5" hidden="1" x14ac:dyDescent="0.35">
      <c r="A5807" s="76">
        <v>42370</v>
      </c>
      <c r="B5807">
        <v>1.3857619999999999</v>
      </c>
      <c r="C5807" t="s">
        <v>241</v>
      </c>
      <c r="D5807" t="s">
        <v>21</v>
      </c>
      <c r="E5807" t="s">
        <v>9</v>
      </c>
    </row>
    <row r="5808" spans="1:5" hidden="1" x14ac:dyDescent="0.35">
      <c r="A5808" s="76">
        <v>42370</v>
      </c>
      <c r="B5808">
        <v>0.102648</v>
      </c>
      <c r="C5808" t="s">
        <v>62</v>
      </c>
      <c r="D5808" t="s">
        <v>471</v>
      </c>
      <c r="E5808" t="s">
        <v>12</v>
      </c>
    </row>
    <row r="5809" spans="1:5" hidden="1" x14ac:dyDescent="0.35">
      <c r="A5809" s="76">
        <v>42370</v>
      </c>
      <c r="B5809">
        <v>8.6350000000000003E-3</v>
      </c>
      <c r="C5809" t="s">
        <v>55</v>
      </c>
      <c r="D5809" t="s">
        <v>21</v>
      </c>
      <c r="E5809" t="s">
        <v>9</v>
      </c>
    </row>
    <row r="5810" spans="1:5" hidden="1" x14ac:dyDescent="0.35">
      <c r="A5810" s="76">
        <v>42370</v>
      </c>
      <c r="B5810">
        <v>0.66567299999999996</v>
      </c>
      <c r="C5810" t="s">
        <v>55</v>
      </c>
      <c r="D5810" t="s">
        <v>472</v>
      </c>
      <c r="E5810" t="s">
        <v>12</v>
      </c>
    </row>
    <row r="5811" spans="1:5" hidden="1" x14ac:dyDescent="0.35">
      <c r="A5811" s="76">
        <v>42370</v>
      </c>
      <c r="B5811">
        <v>54.014105000000001</v>
      </c>
      <c r="C5811" t="s">
        <v>62</v>
      </c>
      <c r="D5811" t="s">
        <v>21</v>
      </c>
      <c r="E5811" t="s">
        <v>99</v>
      </c>
    </row>
    <row r="5812" spans="1:5" hidden="1" x14ac:dyDescent="0.35">
      <c r="A5812" s="76">
        <v>42370</v>
      </c>
      <c r="B5812">
        <v>131.829846</v>
      </c>
      <c r="C5812" t="s">
        <v>62</v>
      </c>
      <c r="D5812" t="s">
        <v>92</v>
      </c>
      <c r="E5812" t="s">
        <v>99</v>
      </c>
    </row>
    <row r="5813" spans="1:5" hidden="1" x14ac:dyDescent="0.35">
      <c r="A5813" s="76">
        <v>42370</v>
      </c>
      <c r="B5813">
        <v>1492.9129539999981</v>
      </c>
      <c r="C5813" t="s">
        <v>62</v>
      </c>
      <c r="D5813" t="s">
        <v>27</v>
      </c>
      <c r="E5813" t="s">
        <v>99</v>
      </c>
    </row>
    <row r="5814" spans="1:5" hidden="1" x14ac:dyDescent="0.35">
      <c r="A5814" s="76">
        <v>42370</v>
      </c>
      <c r="B5814">
        <v>1492.9129539999981</v>
      </c>
      <c r="C5814" t="s">
        <v>62</v>
      </c>
      <c r="D5814" t="s">
        <v>27</v>
      </c>
      <c r="E5814" t="s">
        <v>9</v>
      </c>
    </row>
    <row r="5815" spans="1:5" hidden="1" x14ac:dyDescent="0.35">
      <c r="A5815" s="76">
        <v>42370</v>
      </c>
      <c r="B5815">
        <v>48.581285999999913</v>
      </c>
      <c r="C5815" t="s">
        <v>55</v>
      </c>
      <c r="D5815" t="s">
        <v>27</v>
      </c>
      <c r="E5815" t="s">
        <v>99</v>
      </c>
    </row>
    <row r="5816" spans="1:5" hidden="1" x14ac:dyDescent="0.35">
      <c r="A5816" s="76">
        <v>42370</v>
      </c>
      <c r="B5816">
        <v>48.581285999999913</v>
      </c>
      <c r="C5816" t="s">
        <v>55</v>
      </c>
      <c r="D5816" t="s">
        <v>27</v>
      </c>
      <c r="E5816" t="s">
        <v>9</v>
      </c>
    </row>
    <row r="5817" spans="1:5" hidden="1" x14ac:dyDescent="0.35">
      <c r="A5817" s="76">
        <v>42370</v>
      </c>
      <c r="B5817">
        <v>5429.5061330000053</v>
      </c>
      <c r="C5817" t="s">
        <v>63</v>
      </c>
      <c r="D5817" t="s">
        <v>27</v>
      </c>
      <c r="E5817" t="s">
        <v>99</v>
      </c>
    </row>
    <row r="5818" spans="1:5" hidden="1" x14ac:dyDescent="0.35">
      <c r="A5818" s="76">
        <v>42370</v>
      </c>
      <c r="B5818">
        <v>2265.5940190000028</v>
      </c>
      <c r="C5818" t="s">
        <v>56</v>
      </c>
      <c r="D5818" t="s">
        <v>27</v>
      </c>
      <c r="E5818" t="s">
        <v>99</v>
      </c>
    </row>
    <row r="5819" spans="1:5" hidden="1" x14ac:dyDescent="0.35">
      <c r="A5819" s="76">
        <v>42370</v>
      </c>
      <c r="B5819">
        <v>1048.653479000001</v>
      </c>
      <c r="C5819" t="s">
        <v>58</v>
      </c>
      <c r="D5819" t="s">
        <v>27</v>
      </c>
      <c r="E5819" t="s">
        <v>99</v>
      </c>
    </row>
    <row r="5820" spans="1:5" hidden="1" x14ac:dyDescent="0.35">
      <c r="A5820" s="76">
        <v>42370</v>
      </c>
      <c r="B5820">
        <v>1259.2807170000008</v>
      </c>
      <c r="C5820" t="s">
        <v>60</v>
      </c>
      <c r="D5820" t="s">
        <v>27</v>
      </c>
      <c r="E5820" t="s">
        <v>99</v>
      </c>
    </row>
    <row r="5821" spans="1:5" hidden="1" x14ac:dyDescent="0.35">
      <c r="A5821" s="76">
        <v>42370</v>
      </c>
      <c r="B5821">
        <v>902.77734299999997</v>
      </c>
      <c r="C5821" t="s">
        <v>308</v>
      </c>
      <c r="D5821" t="s">
        <v>27</v>
      </c>
      <c r="E5821" t="s">
        <v>99</v>
      </c>
    </row>
    <row r="5822" spans="1:5" hidden="1" x14ac:dyDescent="0.35">
      <c r="A5822" s="76">
        <v>42370</v>
      </c>
      <c r="B5822">
        <v>0</v>
      </c>
      <c r="C5822" t="s">
        <v>62</v>
      </c>
      <c r="D5822" t="s">
        <v>283</v>
      </c>
      <c r="E5822" t="s">
        <v>12</v>
      </c>
    </row>
    <row r="5823" spans="1:5" hidden="1" x14ac:dyDescent="0.35">
      <c r="A5823" s="76">
        <v>42370</v>
      </c>
      <c r="B5823">
        <v>0</v>
      </c>
      <c r="C5823" t="s">
        <v>62</v>
      </c>
      <c r="D5823" t="s">
        <v>177</v>
      </c>
      <c r="E5823" t="s">
        <v>99</v>
      </c>
    </row>
    <row r="5824" spans="1:5" hidden="1" x14ac:dyDescent="0.35">
      <c r="A5824" s="76">
        <v>42370</v>
      </c>
      <c r="B5824">
        <v>0</v>
      </c>
      <c r="C5824" t="s">
        <v>55</v>
      </c>
      <c r="D5824" t="s">
        <v>284</v>
      </c>
      <c r="E5824" t="s">
        <v>12</v>
      </c>
    </row>
    <row r="5825" spans="1:5" hidden="1" x14ac:dyDescent="0.35">
      <c r="A5825" s="76">
        <v>42370</v>
      </c>
      <c r="B5825">
        <v>0</v>
      </c>
      <c r="C5825" t="s">
        <v>55</v>
      </c>
      <c r="D5825" t="s">
        <v>177</v>
      </c>
      <c r="E5825" t="s">
        <v>99</v>
      </c>
    </row>
    <row r="5826" spans="1:5" x14ac:dyDescent="0.35">
      <c r="A5826" s="76">
        <v>42401</v>
      </c>
      <c r="B5826">
        <v>0</v>
      </c>
      <c r="C5826" t="s">
        <v>305</v>
      </c>
      <c r="D5826" t="s">
        <v>46</v>
      </c>
      <c r="E5826" t="s">
        <v>12</v>
      </c>
    </row>
    <row r="5827" spans="1:5" x14ac:dyDescent="0.35">
      <c r="A5827" s="76">
        <v>42401</v>
      </c>
      <c r="B5827">
        <v>0</v>
      </c>
      <c r="C5827" t="s">
        <v>58</v>
      </c>
      <c r="D5827" t="s">
        <v>46</v>
      </c>
      <c r="E5827" t="s">
        <v>12</v>
      </c>
    </row>
    <row r="5828" spans="1:5" x14ac:dyDescent="0.35">
      <c r="A5828" s="76">
        <v>42401</v>
      </c>
      <c r="B5828">
        <v>0</v>
      </c>
      <c r="C5828" t="s">
        <v>57</v>
      </c>
      <c r="D5828" t="s">
        <v>46</v>
      </c>
      <c r="E5828" t="s">
        <v>12</v>
      </c>
    </row>
    <row r="5829" spans="1:5" x14ac:dyDescent="0.35">
      <c r="A5829" s="76">
        <v>42401</v>
      </c>
      <c r="B5829">
        <v>0</v>
      </c>
      <c r="C5829" t="s">
        <v>59</v>
      </c>
      <c r="D5829" t="s">
        <v>46</v>
      </c>
      <c r="E5829" t="s">
        <v>12</v>
      </c>
    </row>
    <row r="5830" spans="1:5" x14ac:dyDescent="0.35">
      <c r="A5830" s="76">
        <v>42401</v>
      </c>
      <c r="B5830">
        <v>0</v>
      </c>
      <c r="C5830" t="s">
        <v>318</v>
      </c>
      <c r="D5830" t="s">
        <v>46</v>
      </c>
      <c r="E5830" t="s">
        <v>12</v>
      </c>
    </row>
    <row r="5831" spans="1:5" x14ac:dyDescent="0.35">
      <c r="A5831" s="76">
        <v>42401</v>
      </c>
      <c r="B5831">
        <v>0</v>
      </c>
      <c r="C5831" t="s">
        <v>60</v>
      </c>
      <c r="D5831" t="s">
        <v>46</v>
      </c>
      <c r="E5831" t="s">
        <v>12</v>
      </c>
    </row>
    <row r="5832" spans="1:5" x14ac:dyDescent="0.35">
      <c r="A5832" s="76">
        <v>42401</v>
      </c>
      <c r="B5832">
        <v>0</v>
      </c>
      <c r="C5832" t="s">
        <v>76</v>
      </c>
      <c r="D5832" t="s">
        <v>46</v>
      </c>
      <c r="E5832" t="s">
        <v>12</v>
      </c>
    </row>
    <row r="5833" spans="1:5" x14ac:dyDescent="0.35">
      <c r="A5833" s="76">
        <v>42401</v>
      </c>
      <c r="B5833">
        <v>0</v>
      </c>
      <c r="C5833" t="s">
        <v>61</v>
      </c>
      <c r="D5833" t="s">
        <v>46</v>
      </c>
      <c r="E5833" t="s">
        <v>12</v>
      </c>
    </row>
    <row r="5834" spans="1:5" x14ac:dyDescent="0.35">
      <c r="A5834" s="76">
        <v>42401</v>
      </c>
      <c r="B5834">
        <v>0</v>
      </c>
      <c r="C5834" t="s">
        <v>55</v>
      </c>
      <c r="D5834" t="s">
        <v>46</v>
      </c>
      <c r="E5834" t="s">
        <v>9</v>
      </c>
    </row>
    <row r="5835" spans="1:5" x14ac:dyDescent="0.35">
      <c r="A5835" s="76">
        <v>42401</v>
      </c>
      <c r="B5835">
        <v>0</v>
      </c>
      <c r="C5835" t="s">
        <v>62</v>
      </c>
      <c r="D5835" t="s">
        <v>46</v>
      </c>
      <c r="E5835" t="s">
        <v>99</v>
      </c>
    </row>
    <row r="5836" spans="1:5" hidden="1" x14ac:dyDescent="0.35">
      <c r="A5836" s="76">
        <v>42401</v>
      </c>
      <c r="B5836">
        <v>0</v>
      </c>
      <c r="C5836" t="s">
        <v>93</v>
      </c>
      <c r="D5836" t="s">
        <v>45</v>
      </c>
      <c r="E5836" t="s">
        <v>9</v>
      </c>
    </row>
    <row r="5837" spans="1:5" hidden="1" x14ac:dyDescent="0.35">
      <c r="A5837" s="76">
        <v>42401</v>
      </c>
      <c r="B5837">
        <v>0</v>
      </c>
      <c r="C5837" t="s">
        <v>56</v>
      </c>
      <c r="D5837" t="s">
        <v>45</v>
      </c>
      <c r="E5837" t="s">
        <v>12</v>
      </c>
    </row>
    <row r="5838" spans="1:5" hidden="1" x14ac:dyDescent="0.35">
      <c r="A5838" s="76">
        <v>42401</v>
      </c>
      <c r="B5838">
        <v>0</v>
      </c>
      <c r="C5838" t="s">
        <v>58</v>
      </c>
      <c r="D5838" t="s">
        <v>45</v>
      </c>
      <c r="E5838" t="s">
        <v>12</v>
      </c>
    </row>
    <row r="5839" spans="1:5" hidden="1" x14ac:dyDescent="0.35">
      <c r="A5839" s="76">
        <v>42401</v>
      </c>
      <c r="B5839">
        <v>0</v>
      </c>
      <c r="C5839" t="s">
        <v>57</v>
      </c>
      <c r="D5839" t="s">
        <v>45</v>
      </c>
      <c r="E5839" t="s">
        <v>12</v>
      </c>
    </row>
    <row r="5840" spans="1:5" hidden="1" x14ac:dyDescent="0.35">
      <c r="A5840" s="76">
        <v>42401</v>
      </c>
      <c r="B5840">
        <v>0</v>
      </c>
      <c r="C5840" t="s">
        <v>59</v>
      </c>
      <c r="D5840" t="s">
        <v>45</v>
      </c>
      <c r="E5840" t="s">
        <v>12</v>
      </c>
    </row>
    <row r="5841" spans="1:5" hidden="1" x14ac:dyDescent="0.35">
      <c r="A5841" s="76">
        <v>42401</v>
      </c>
      <c r="B5841">
        <v>0</v>
      </c>
      <c r="C5841" t="s">
        <v>94</v>
      </c>
      <c r="D5841" t="s">
        <v>45</v>
      </c>
      <c r="E5841" t="s">
        <v>9</v>
      </c>
    </row>
    <row r="5842" spans="1:5" hidden="1" x14ac:dyDescent="0.35">
      <c r="A5842" s="76">
        <v>42401</v>
      </c>
      <c r="B5842">
        <v>0</v>
      </c>
      <c r="C5842" t="s">
        <v>60</v>
      </c>
      <c r="D5842" t="s">
        <v>45</v>
      </c>
      <c r="E5842" t="s">
        <v>12</v>
      </c>
    </row>
    <row r="5843" spans="1:5" hidden="1" x14ac:dyDescent="0.35">
      <c r="A5843" s="76">
        <v>42401</v>
      </c>
      <c r="B5843">
        <v>0</v>
      </c>
      <c r="C5843" t="s">
        <v>76</v>
      </c>
      <c r="D5843" t="s">
        <v>45</v>
      </c>
      <c r="E5843" t="s">
        <v>12</v>
      </c>
    </row>
    <row r="5844" spans="1:5" hidden="1" x14ac:dyDescent="0.35">
      <c r="A5844" s="76">
        <v>42401</v>
      </c>
      <c r="B5844">
        <v>0</v>
      </c>
      <c r="C5844" t="s">
        <v>61</v>
      </c>
      <c r="D5844" t="s">
        <v>45</v>
      </c>
      <c r="E5844" t="s">
        <v>12</v>
      </c>
    </row>
    <row r="5845" spans="1:5" hidden="1" x14ac:dyDescent="0.35">
      <c r="A5845" s="76">
        <v>42401</v>
      </c>
      <c r="B5845">
        <v>0</v>
      </c>
      <c r="C5845" t="s">
        <v>55</v>
      </c>
      <c r="D5845" t="s">
        <v>45</v>
      </c>
      <c r="E5845" t="s">
        <v>9</v>
      </c>
    </row>
    <row r="5846" spans="1:5" hidden="1" x14ac:dyDescent="0.35">
      <c r="A5846" s="76">
        <v>42401</v>
      </c>
      <c r="B5846">
        <v>0</v>
      </c>
      <c r="C5846" t="s">
        <v>62</v>
      </c>
      <c r="D5846" t="s">
        <v>45</v>
      </c>
      <c r="E5846" t="s">
        <v>99</v>
      </c>
    </row>
    <row r="5847" spans="1:5" hidden="1" x14ac:dyDescent="0.35">
      <c r="A5847" s="76">
        <v>42401</v>
      </c>
      <c r="B5847">
        <v>0</v>
      </c>
      <c r="C5847" t="s">
        <v>93</v>
      </c>
      <c r="D5847" t="s">
        <v>109</v>
      </c>
      <c r="E5847" t="s">
        <v>99</v>
      </c>
    </row>
    <row r="5848" spans="1:5" hidden="1" x14ac:dyDescent="0.35">
      <c r="A5848" s="76">
        <v>42401</v>
      </c>
      <c r="B5848">
        <v>0</v>
      </c>
      <c r="C5848" t="s">
        <v>94</v>
      </c>
      <c r="D5848" t="s">
        <v>109</v>
      </c>
      <c r="E5848" t="s">
        <v>99</v>
      </c>
    </row>
    <row r="5849" spans="1:5" hidden="1" x14ac:dyDescent="0.35">
      <c r="A5849" s="76">
        <v>42401</v>
      </c>
      <c r="B5849">
        <v>0</v>
      </c>
      <c r="C5849" t="s">
        <v>55</v>
      </c>
      <c r="D5849" t="s">
        <v>109</v>
      </c>
      <c r="E5849" t="s">
        <v>99</v>
      </c>
    </row>
    <row r="5850" spans="1:5" hidden="1" x14ac:dyDescent="0.35">
      <c r="A5850" s="76">
        <v>42401</v>
      </c>
      <c r="B5850">
        <v>0</v>
      </c>
      <c r="C5850" t="s">
        <v>62</v>
      </c>
      <c r="D5850" t="s">
        <v>109</v>
      </c>
      <c r="E5850" t="s">
        <v>99</v>
      </c>
    </row>
    <row r="5851" spans="1:5" hidden="1" x14ac:dyDescent="0.35">
      <c r="A5851" s="76">
        <v>42401</v>
      </c>
      <c r="B5851">
        <v>0</v>
      </c>
      <c r="C5851" t="s">
        <v>93</v>
      </c>
      <c r="D5851" t="s">
        <v>10</v>
      </c>
      <c r="E5851" t="s">
        <v>99</v>
      </c>
    </row>
    <row r="5852" spans="1:5" hidden="1" x14ac:dyDescent="0.35">
      <c r="A5852" s="76">
        <v>42401</v>
      </c>
      <c r="B5852">
        <v>0</v>
      </c>
      <c r="C5852" t="s">
        <v>94</v>
      </c>
      <c r="D5852" t="s">
        <v>10</v>
      </c>
      <c r="E5852" t="s">
        <v>99</v>
      </c>
    </row>
    <row r="5853" spans="1:5" hidden="1" x14ac:dyDescent="0.35">
      <c r="A5853" s="76">
        <v>42401</v>
      </c>
      <c r="B5853">
        <v>0</v>
      </c>
      <c r="C5853" t="s">
        <v>55</v>
      </c>
      <c r="D5853" t="s">
        <v>10</v>
      </c>
      <c r="E5853" t="s">
        <v>99</v>
      </c>
    </row>
    <row r="5854" spans="1:5" hidden="1" x14ac:dyDescent="0.35">
      <c r="A5854" s="76">
        <v>42401</v>
      </c>
      <c r="B5854">
        <v>0</v>
      </c>
      <c r="C5854" t="s">
        <v>62</v>
      </c>
      <c r="D5854" t="s">
        <v>10</v>
      </c>
      <c r="E5854" t="s">
        <v>99</v>
      </c>
    </row>
    <row r="5855" spans="1:5" hidden="1" x14ac:dyDescent="0.35">
      <c r="A5855" s="76">
        <v>42401</v>
      </c>
      <c r="B5855">
        <v>0</v>
      </c>
      <c r="C5855" t="s">
        <v>56</v>
      </c>
      <c r="D5855" t="s">
        <v>26</v>
      </c>
      <c r="E5855" t="s">
        <v>9</v>
      </c>
    </row>
    <row r="5856" spans="1:5" hidden="1" x14ac:dyDescent="0.35">
      <c r="A5856" s="76">
        <v>42401</v>
      </c>
      <c r="B5856">
        <v>0</v>
      </c>
      <c r="C5856" t="s">
        <v>58</v>
      </c>
      <c r="D5856" t="s">
        <v>26</v>
      </c>
      <c r="E5856" t="s">
        <v>9</v>
      </c>
    </row>
    <row r="5857" spans="1:5" hidden="1" x14ac:dyDescent="0.35">
      <c r="A5857" s="76">
        <v>42401</v>
      </c>
      <c r="B5857">
        <v>0</v>
      </c>
      <c r="C5857" t="s">
        <v>307</v>
      </c>
      <c r="D5857" t="s">
        <v>26</v>
      </c>
      <c r="E5857" t="s">
        <v>12</v>
      </c>
    </row>
    <row r="5858" spans="1:5" hidden="1" x14ac:dyDescent="0.35">
      <c r="A5858" s="76">
        <v>42401</v>
      </c>
      <c r="B5858">
        <v>0</v>
      </c>
      <c r="C5858" t="s">
        <v>59</v>
      </c>
      <c r="D5858" t="s">
        <v>26</v>
      </c>
      <c r="E5858" t="s">
        <v>9</v>
      </c>
    </row>
    <row r="5859" spans="1:5" hidden="1" x14ac:dyDescent="0.35">
      <c r="A5859" s="76">
        <v>42401</v>
      </c>
      <c r="B5859">
        <v>0</v>
      </c>
      <c r="C5859" t="s">
        <v>60</v>
      </c>
      <c r="D5859" t="s">
        <v>26</v>
      </c>
      <c r="E5859" t="s">
        <v>9</v>
      </c>
    </row>
    <row r="5860" spans="1:5" hidden="1" x14ac:dyDescent="0.35">
      <c r="A5860" s="76">
        <v>42401</v>
      </c>
      <c r="B5860">
        <v>0</v>
      </c>
      <c r="C5860" t="s">
        <v>76</v>
      </c>
      <c r="D5860" t="s">
        <v>26</v>
      </c>
      <c r="E5860" t="s">
        <v>9</v>
      </c>
    </row>
    <row r="5861" spans="1:5" hidden="1" x14ac:dyDescent="0.35">
      <c r="A5861" s="76">
        <v>42401</v>
      </c>
      <c r="B5861">
        <v>0</v>
      </c>
      <c r="C5861" t="s">
        <v>61</v>
      </c>
      <c r="D5861" t="s">
        <v>26</v>
      </c>
      <c r="E5861" t="s">
        <v>9</v>
      </c>
    </row>
    <row r="5862" spans="1:5" hidden="1" x14ac:dyDescent="0.35">
      <c r="A5862" s="76">
        <v>42401</v>
      </c>
      <c r="B5862">
        <v>0</v>
      </c>
      <c r="C5862" t="s">
        <v>55</v>
      </c>
      <c r="D5862" t="s">
        <v>26</v>
      </c>
      <c r="E5862" t="s">
        <v>9</v>
      </c>
    </row>
    <row r="5863" spans="1:5" hidden="1" x14ac:dyDescent="0.35">
      <c r="A5863" s="76">
        <v>42401</v>
      </c>
      <c r="B5863">
        <v>0</v>
      </c>
      <c r="C5863" t="s">
        <v>63</v>
      </c>
      <c r="D5863" t="s">
        <v>26</v>
      </c>
      <c r="E5863" t="s">
        <v>99</v>
      </c>
    </row>
    <row r="5864" spans="1:5" hidden="1" x14ac:dyDescent="0.35">
      <c r="A5864" s="76">
        <v>42401</v>
      </c>
      <c r="B5864">
        <v>0</v>
      </c>
      <c r="C5864" t="s">
        <v>123</v>
      </c>
      <c r="D5864" t="s">
        <v>26</v>
      </c>
      <c r="E5864" t="s">
        <v>99</v>
      </c>
    </row>
    <row r="5865" spans="1:5" hidden="1" x14ac:dyDescent="0.35">
      <c r="A5865" s="76">
        <v>42401</v>
      </c>
      <c r="B5865">
        <v>0</v>
      </c>
      <c r="C5865" t="s">
        <v>62</v>
      </c>
      <c r="D5865" t="s">
        <v>26</v>
      </c>
      <c r="E5865" t="s">
        <v>99</v>
      </c>
    </row>
    <row r="5866" spans="1:5" hidden="1" x14ac:dyDescent="0.35">
      <c r="A5866" s="76">
        <v>42401</v>
      </c>
      <c r="B5866">
        <v>1492.9129539999981</v>
      </c>
      <c r="C5866" t="s">
        <v>62</v>
      </c>
      <c r="D5866" t="s">
        <v>25</v>
      </c>
      <c r="E5866" t="s">
        <v>99</v>
      </c>
    </row>
    <row r="5867" spans="1:5" hidden="1" x14ac:dyDescent="0.35">
      <c r="A5867" s="76">
        <v>42401</v>
      </c>
      <c r="B5867">
        <v>48.581285999999913</v>
      </c>
      <c r="C5867" t="s">
        <v>55</v>
      </c>
      <c r="D5867" t="s">
        <v>25</v>
      </c>
      <c r="E5867" t="s">
        <v>99</v>
      </c>
    </row>
    <row r="5868" spans="1:5" hidden="1" x14ac:dyDescent="0.35">
      <c r="A5868" s="76">
        <v>42401</v>
      </c>
      <c r="B5868">
        <v>5476.3055580000046</v>
      </c>
      <c r="C5868" t="s">
        <v>63</v>
      </c>
      <c r="D5868" t="s">
        <v>25</v>
      </c>
      <c r="E5868" t="s">
        <v>99</v>
      </c>
    </row>
    <row r="5869" spans="1:5" hidden="1" x14ac:dyDescent="0.35">
      <c r="A5869" s="76">
        <v>42401</v>
      </c>
      <c r="B5869">
        <v>2265.5940190000028</v>
      </c>
      <c r="C5869" t="s">
        <v>56</v>
      </c>
      <c r="D5869" t="s">
        <v>25</v>
      </c>
      <c r="E5869" t="s">
        <v>99</v>
      </c>
    </row>
    <row r="5870" spans="1:5" hidden="1" x14ac:dyDescent="0.35">
      <c r="A5870" s="76">
        <v>42401</v>
      </c>
      <c r="B5870">
        <v>1048.653479000001</v>
      </c>
      <c r="C5870" t="s">
        <v>58</v>
      </c>
      <c r="D5870" t="s">
        <v>25</v>
      </c>
      <c r="E5870" t="s">
        <v>99</v>
      </c>
    </row>
    <row r="5871" spans="1:5" hidden="1" x14ac:dyDescent="0.35">
      <c r="A5871" s="76">
        <v>42401</v>
      </c>
      <c r="B5871">
        <v>1259.2807170000008</v>
      </c>
      <c r="C5871" t="s">
        <v>60</v>
      </c>
      <c r="D5871" t="s">
        <v>25</v>
      </c>
      <c r="E5871" t="s">
        <v>99</v>
      </c>
    </row>
    <row r="5872" spans="1:5" hidden="1" x14ac:dyDescent="0.35">
      <c r="A5872" s="76">
        <v>42401</v>
      </c>
      <c r="B5872">
        <v>902.77734299999997</v>
      </c>
      <c r="C5872" t="s">
        <v>308</v>
      </c>
      <c r="D5872" t="s">
        <v>25</v>
      </c>
      <c r="E5872" t="s">
        <v>99</v>
      </c>
    </row>
    <row r="5873" spans="1:5" hidden="1" x14ac:dyDescent="0.35">
      <c r="A5873" s="76">
        <v>42401</v>
      </c>
      <c r="B5873">
        <v>1.5944959999999999</v>
      </c>
      <c r="C5873" t="s">
        <v>55</v>
      </c>
      <c r="D5873" t="s">
        <v>13</v>
      </c>
      <c r="E5873" t="s">
        <v>9</v>
      </c>
    </row>
    <row r="5874" spans="1:5" hidden="1" x14ac:dyDescent="0.35">
      <c r="A5874" s="76">
        <v>42401</v>
      </c>
      <c r="B5874">
        <v>1.0489820000000001</v>
      </c>
      <c r="C5874" t="s">
        <v>55</v>
      </c>
      <c r="D5874" t="s">
        <v>469</v>
      </c>
      <c r="E5874" t="s">
        <v>12</v>
      </c>
    </row>
    <row r="5875" spans="1:5" hidden="1" x14ac:dyDescent="0.35">
      <c r="A5875" s="76">
        <v>42401</v>
      </c>
      <c r="B5875">
        <v>8.6031089999999999</v>
      </c>
      <c r="C5875" t="s">
        <v>63</v>
      </c>
      <c r="D5875" t="s">
        <v>13</v>
      </c>
      <c r="E5875" t="s">
        <v>9</v>
      </c>
    </row>
    <row r="5876" spans="1:5" hidden="1" x14ac:dyDescent="0.35">
      <c r="A5876" s="76">
        <v>42401</v>
      </c>
      <c r="B5876">
        <v>1.1642589999999999</v>
      </c>
      <c r="C5876" t="s">
        <v>241</v>
      </c>
      <c r="D5876" t="s">
        <v>13</v>
      </c>
      <c r="E5876" t="s">
        <v>9</v>
      </c>
    </row>
    <row r="5877" spans="1:5" hidden="1" x14ac:dyDescent="0.35">
      <c r="A5877" s="76">
        <v>42401</v>
      </c>
      <c r="B5877">
        <v>0.10895100000000001</v>
      </c>
      <c r="C5877" t="s">
        <v>62</v>
      </c>
      <c r="D5877" t="s">
        <v>470</v>
      </c>
      <c r="E5877" t="s">
        <v>12</v>
      </c>
    </row>
    <row r="5878" spans="1:5" hidden="1" x14ac:dyDescent="0.35">
      <c r="A5878" s="76">
        <v>42401</v>
      </c>
      <c r="B5878">
        <v>0</v>
      </c>
      <c r="C5878" t="s">
        <v>56</v>
      </c>
      <c r="D5878" t="s">
        <v>244</v>
      </c>
      <c r="E5878" t="s">
        <v>9</v>
      </c>
    </row>
    <row r="5879" spans="1:5" hidden="1" x14ac:dyDescent="0.35">
      <c r="A5879" s="76">
        <v>42401</v>
      </c>
      <c r="B5879">
        <v>0</v>
      </c>
      <c r="C5879" t="s">
        <v>58</v>
      </c>
      <c r="D5879" t="s">
        <v>244</v>
      </c>
      <c r="E5879" t="s">
        <v>9</v>
      </c>
    </row>
    <row r="5880" spans="1:5" hidden="1" x14ac:dyDescent="0.35">
      <c r="A5880" s="76">
        <v>42401</v>
      </c>
      <c r="B5880">
        <v>0</v>
      </c>
      <c r="C5880" t="s">
        <v>60</v>
      </c>
      <c r="D5880" t="s">
        <v>244</v>
      </c>
      <c r="E5880" t="s">
        <v>9</v>
      </c>
    </row>
    <row r="5881" spans="1:5" hidden="1" x14ac:dyDescent="0.35">
      <c r="A5881" s="76">
        <v>42401</v>
      </c>
      <c r="B5881">
        <v>0</v>
      </c>
      <c r="C5881" t="s">
        <v>308</v>
      </c>
      <c r="D5881" t="s">
        <v>244</v>
      </c>
      <c r="E5881" t="s">
        <v>12</v>
      </c>
    </row>
    <row r="5882" spans="1:5" hidden="1" x14ac:dyDescent="0.35">
      <c r="A5882" s="76">
        <v>42401</v>
      </c>
      <c r="B5882">
        <v>0</v>
      </c>
      <c r="C5882" t="s">
        <v>56</v>
      </c>
      <c r="D5882" t="s">
        <v>13</v>
      </c>
      <c r="E5882" t="s">
        <v>99</v>
      </c>
    </row>
    <row r="5883" spans="1:5" hidden="1" x14ac:dyDescent="0.35">
      <c r="A5883" s="76">
        <v>42401</v>
      </c>
      <c r="B5883">
        <v>0</v>
      </c>
      <c r="C5883" t="s">
        <v>58</v>
      </c>
      <c r="D5883" t="s">
        <v>13</v>
      </c>
      <c r="E5883" t="s">
        <v>99</v>
      </c>
    </row>
    <row r="5884" spans="1:5" hidden="1" x14ac:dyDescent="0.35">
      <c r="A5884" s="76">
        <v>42401</v>
      </c>
      <c r="B5884">
        <v>0</v>
      </c>
      <c r="C5884" t="s">
        <v>60</v>
      </c>
      <c r="D5884" t="s">
        <v>13</v>
      </c>
      <c r="E5884" t="s">
        <v>99</v>
      </c>
    </row>
    <row r="5885" spans="1:5" hidden="1" x14ac:dyDescent="0.35">
      <c r="A5885" s="76">
        <v>42401</v>
      </c>
      <c r="B5885">
        <v>0</v>
      </c>
      <c r="C5885" t="s">
        <v>308</v>
      </c>
      <c r="D5885" t="s">
        <v>13</v>
      </c>
      <c r="E5885" t="s">
        <v>99</v>
      </c>
    </row>
    <row r="5886" spans="1:5" hidden="1" x14ac:dyDescent="0.35">
      <c r="A5886" s="76">
        <v>42401</v>
      </c>
      <c r="B5886">
        <v>12.519796999999999</v>
      </c>
      <c r="C5886" t="s">
        <v>62</v>
      </c>
      <c r="D5886" t="s">
        <v>13</v>
      </c>
      <c r="E5886" t="s">
        <v>99</v>
      </c>
    </row>
    <row r="5887" spans="1:5" hidden="1" x14ac:dyDescent="0.35">
      <c r="A5887" s="76">
        <v>42401</v>
      </c>
      <c r="B5887">
        <v>1505.432750999998</v>
      </c>
      <c r="C5887" t="s">
        <v>62</v>
      </c>
      <c r="D5887" t="s">
        <v>87</v>
      </c>
      <c r="E5887" t="s">
        <v>99</v>
      </c>
    </row>
    <row r="5888" spans="1:5" hidden="1" x14ac:dyDescent="0.35">
      <c r="A5888" s="76">
        <v>42401</v>
      </c>
      <c r="B5888">
        <v>76.513897</v>
      </c>
      <c r="C5888" t="s">
        <v>62</v>
      </c>
      <c r="D5888" t="s">
        <v>316</v>
      </c>
      <c r="E5888" t="s">
        <v>99</v>
      </c>
    </row>
    <row r="5889" spans="1:5" hidden="1" x14ac:dyDescent="0.35">
      <c r="A5889" s="76">
        <v>42401</v>
      </c>
      <c r="B5889">
        <v>6.383</v>
      </c>
      <c r="C5889" t="s">
        <v>55</v>
      </c>
      <c r="D5889" t="s">
        <v>316</v>
      </c>
      <c r="E5889" t="s">
        <v>12</v>
      </c>
    </row>
    <row r="5890" spans="1:5" hidden="1" x14ac:dyDescent="0.35">
      <c r="A5890" s="76">
        <v>42401</v>
      </c>
      <c r="B5890">
        <v>70.130897000000004</v>
      </c>
      <c r="C5890" t="s">
        <v>63</v>
      </c>
      <c r="D5890" t="s">
        <v>316</v>
      </c>
      <c r="E5890" t="s">
        <v>99</v>
      </c>
    </row>
    <row r="5891" spans="1:5" hidden="1" x14ac:dyDescent="0.35">
      <c r="A5891" s="76">
        <v>42401</v>
      </c>
      <c r="B5891">
        <v>31.011952999999998</v>
      </c>
      <c r="C5891" t="s">
        <v>56</v>
      </c>
      <c r="D5891" t="s">
        <v>316</v>
      </c>
      <c r="E5891" t="s">
        <v>12</v>
      </c>
    </row>
    <row r="5892" spans="1:5" hidden="1" x14ac:dyDescent="0.35">
      <c r="A5892" s="76">
        <v>42401</v>
      </c>
      <c r="B5892">
        <v>12.153682999999999</v>
      </c>
      <c r="C5892" t="s">
        <v>58</v>
      </c>
      <c r="D5892" t="s">
        <v>316</v>
      </c>
      <c r="E5892" t="s">
        <v>12</v>
      </c>
    </row>
    <row r="5893" spans="1:5" hidden="1" x14ac:dyDescent="0.35">
      <c r="A5893" s="76">
        <v>42401</v>
      </c>
      <c r="B5893">
        <v>19.966425000000001</v>
      </c>
      <c r="C5893" t="s">
        <v>60</v>
      </c>
      <c r="D5893" t="s">
        <v>316</v>
      </c>
      <c r="E5893" t="s">
        <v>12</v>
      </c>
    </row>
    <row r="5894" spans="1:5" hidden="1" x14ac:dyDescent="0.35">
      <c r="A5894" s="76">
        <v>42401</v>
      </c>
      <c r="B5894">
        <v>6.9988359999999998</v>
      </c>
      <c r="C5894" t="s">
        <v>308</v>
      </c>
      <c r="D5894" t="s">
        <v>316</v>
      </c>
      <c r="E5894" t="s">
        <v>12</v>
      </c>
    </row>
    <row r="5895" spans="1:5" hidden="1" x14ac:dyDescent="0.35">
      <c r="A5895" s="76">
        <v>42401</v>
      </c>
      <c r="B5895">
        <v>1.3018440000000009</v>
      </c>
      <c r="C5895" t="s">
        <v>62</v>
      </c>
      <c r="D5895" t="s">
        <v>124</v>
      </c>
      <c r="E5895" t="s">
        <v>99</v>
      </c>
    </row>
    <row r="5896" spans="1:5" hidden="1" x14ac:dyDescent="0.35">
      <c r="A5896" s="76">
        <v>42401</v>
      </c>
      <c r="B5896">
        <v>0.88359699999999997</v>
      </c>
      <c r="C5896" t="s">
        <v>55</v>
      </c>
      <c r="D5896" t="s">
        <v>124</v>
      </c>
      <c r="E5896" t="s">
        <v>9</v>
      </c>
    </row>
    <row r="5897" spans="1:5" hidden="1" x14ac:dyDescent="0.35">
      <c r="A5897" s="76">
        <v>42401</v>
      </c>
      <c r="B5897">
        <v>0.41824699999999915</v>
      </c>
      <c r="C5897" t="s">
        <v>63</v>
      </c>
      <c r="D5897" t="s">
        <v>124</v>
      </c>
      <c r="E5897" t="s">
        <v>99</v>
      </c>
    </row>
    <row r="5898" spans="1:5" hidden="1" x14ac:dyDescent="0.35">
      <c r="A5898" s="76">
        <v>42401</v>
      </c>
      <c r="B5898">
        <v>7.2569100000000004</v>
      </c>
      <c r="C5898" t="s">
        <v>56</v>
      </c>
      <c r="D5898" t="s">
        <v>124</v>
      </c>
      <c r="E5898" t="s">
        <v>9</v>
      </c>
    </row>
    <row r="5899" spans="1:5" hidden="1" x14ac:dyDescent="0.35">
      <c r="A5899" s="76">
        <v>42401</v>
      </c>
      <c r="B5899">
        <v>11.550049</v>
      </c>
      <c r="C5899" t="s">
        <v>58</v>
      </c>
      <c r="D5899" t="s">
        <v>124</v>
      </c>
      <c r="E5899" t="s">
        <v>9</v>
      </c>
    </row>
    <row r="5900" spans="1:5" hidden="1" x14ac:dyDescent="0.35">
      <c r="A5900" s="76">
        <v>42401</v>
      </c>
      <c r="B5900">
        <v>-8.8599800000000002</v>
      </c>
      <c r="C5900" t="s">
        <v>60</v>
      </c>
      <c r="D5900" t="s">
        <v>124</v>
      </c>
      <c r="E5900" t="s">
        <v>9</v>
      </c>
    </row>
    <row r="5901" spans="1:5" hidden="1" x14ac:dyDescent="0.35">
      <c r="A5901" s="76">
        <v>42401</v>
      </c>
      <c r="B5901">
        <v>-9.5287319999999998</v>
      </c>
      <c r="C5901" t="s">
        <v>308</v>
      </c>
      <c r="D5901" t="s">
        <v>124</v>
      </c>
      <c r="E5901" t="s">
        <v>12</v>
      </c>
    </row>
    <row r="5902" spans="1:5" hidden="1" x14ac:dyDescent="0.35">
      <c r="A5902" s="76">
        <v>42401</v>
      </c>
      <c r="B5902">
        <v>0</v>
      </c>
      <c r="C5902" t="s">
        <v>56</v>
      </c>
      <c r="D5902" t="s">
        <v>21</v>
      </c>
      <c r="E5902" t="s">
        <v>99</v>
      </c>
    </row>
    <row r="5903" spans="1:5" hidden="1" x14ac:dyDescent="0.35">
      <c r="A5903" s="76">
        <v>42401</v>
      </c>
      <c r="B5903">
        <v>0</v>
      </c>
      <c r="C5903" t="s">
        <v>58</v>
      </c>
      <c r="D5903" t="s">
        <v>21</v>
      </c>
      <c r="E5903" t="s">
        <v>99</v>
      </c>
    </row>
    <row r="5904" spans="1:5" hidden="1" x14ac:dyDescent="0.35">
      <c r="A5904" s="76">
        <v>42401</v>
      </c>
      <c r="B5904">
        <v>0</v>
      </c>
      <c r="C5904" t="s">
        <v>60</v>
      </c>
      <c r="D5904" t="s">
        <v>21</v>
      </c>
      <c r="E5904" t="s">
        <v>99</v>
      </c>
    </row>
    <row r="5905" spans="1:5" hidden="1" x14ac:dyDescent="0.35">
      <c r="A5905" s="76">
        <v>42401</v>
      </c>
      <c r="B5905">
        <v>0</v>
      </c>
      <c r="C5905" t="s">
        <v>308</v>
      </c>
      <c r="D5905" t="s">
        <v>21</v>
      </c>
      <c r="E5905" t="s">
        <v>99</v>
      </c>
    </row>
    <row r="5906" spans="1:5" hidden="1" x14ac:dyDescent="0.35">
      <c r="A5906" s="76">
        <v>42401</v>
      </c>
      <c r="B5906">
        <v>0</v>
      </c>
      <c r="C5906" t="s">
        <v>56</v>
      </c>
      <c r="D5906" t="s">
        <v>237</v>
      </c>
      <c r="E5906" t="s">
        <v>9</v>
      </c>
    </row>
    <row r="5907" spans="1:5" hidden="1" x14ac:dyDescent="0.35">
      <c r="A5907" s="76">
        <v>42401</v>
      </c>
      <c r="B5907">
        <v>0</v>
      </c>
      <c r="C5907" t="s">
        <v>58</v>
      </c>
      <c r="D5907" t="s">
        <v>237</v>
      </c>
      <c r="E5907" t="s">
        <v>9</v>
      </c>
    </row>
    <row r="5908" spans="1:5" hidden="1" x14ac:dyDescent="0.35">
      <c r="A5908" s="76">
        <v>42401</v>
      </c>
      <c r="B5908">
        <v>0</v>
      </c>
      <c r="C5908" t="s">
        <v>60</v>
      </c>
      <c r="D5908" t="s">
        <v>237</v>
      </c>
      <c r="E5908" t="s">
        <v>9</v>
      </c>
    </row>
    <row r="5909" spans="1:5" hidden="1" x14ac:dyDescent="0.35">
      <c r="A5909" s="76">
        <v>42401</v>
      </c>
      <c r="B5909">
        <v>0</v>
      </c>
      <c r="C5909" t="s">
        <v>308</v>
      </c>
      <c r="D5909" t="s">
        <v>237</v>
      </c>
      <c r="E5909" t="s">
        <v>12</v>
      </c>
    </row>
    <row r="5910" spans="1:5" hidden="1" x14ac:dyDescent="0.35">
      <c r="A5910" s="76">
        <v>42401</v>
      </c>
      <c r="B5910">
        <v>53.393262999999997</v>
      </c>
      <c r="C5910" t="s">
        <v>63</v>
      </c>
      <c r="D5910" t="s">
        <v>21</v>
      </c>
      <c r="E5910" t="s">
        <v>9</v>
      </c>
    </row>
    <row r="5911" spans="1:5" hidden="1" x14ac:dyDescent="0.35">
      <c r="A5911" s="76">
        <v>42401</v>
      </c>
      <c r="B5911">
        <v>0.94415800000000005</v>
      </c>
      <c r="C5911" t="s">
        <v>241</v>
      </c>
      <c r="D5911" t="s">
        <v>21</v>
      </c>
      <c r="E5911" t="s">
        <v>9</v>
      </c>
    </row>
    <row r="5912" spans="1:5" hidden="1" x14ac:dyDescent="0.35">
      <c r="A5912" s="76">
        <v>42401</v>
      </c>
      <c r="B5912">
        <v>0.14443400000000001</v>
      </c>
      <c r="C5912" t="s">
        <v>62</v>
      </c>
      <c r="D5912" t="s">
        <v>471</v>
      </c>
      <c r="E5912" t="s">
        <v>12</v>
      </c>
    </row>
    <row r="5913" spans="1:5" hidden="1" x14ac:dyDescent="0.35">
      <c r="A5913" s="76">
        <v>42401</v>
      </c>
      <c r="B5913">
        <v>0.80769999999999997</v>
      </c>
      <c r="C5913" t="s">
        <v>55</v>
      </c>
      <c r="D5913" t="s">
        <v>21</v>
      </c>
      <c r="E5913" t="s">
        <v>9</v>
      </c>
    </row>
    <row r="5914" spans="1:5" hidden="1" x14ac:dyDescent="0.35">
      <c r="A5914" s="76">
        <v>42401</v>
      </c>
      <c r="B5914">
        <v>0.66545799999999999</v>
      </c>
      <c r="C5914" t="s">
        <v>55</v>
      </c>
      <c r="D5914" t="s">
        <v>472</v>
      </c>
      <c r="E5914" t="s">
        <v>12</v>
      </c>
    </row>
    <row r="5915" spans="1:5" hidden="1" x14ac:dyDescent="0.35">
      <c r="A5915" s="76">
        <v>42401</v>
      </c>
      <c r="B5915">
        <v>55.955012999999994</v>
      </c>
      <c r="C5915" t="s">
        <v>62</v>
      </c>
      <c r="D5915" t="s">
        <v>21</v>
      </c>
      <c r="E5915" t="s">
        <v>99</v>
      </c>
    </row>
    <row r="5916" spans="1:5" hidden="1" x14ac:dyDescent="0.35">
      <c r="A5916" s="76">
        <v>42401</v>
      </c>
      <c r="B5916">
        <v>133.77075400000001</v>
      </c>
      <c r="C5916" t="s">
        <v>62</v>
      </c>
      <c r="D5916" t="s">
        <v>92</v>
      </c>
      <c r="E5916" t="s">
        <v>99</v>
      </c>
    </row>
    <row r="5917" spans="1:5" hidden="1" x14ac:dyDescent="0.35">
      <c r="A5917" s="76">
        <v>42401</v>
      </c>
      <c r="B5917">
        <v>1371.6619969999979</v>
      </c>
      <c r="C5917" t="s">
        <v>62</v>
      </c>
      <c r="D5917" t="s">
        <v>27</v>
      </c>
      <c r="E5917" t="s">
        <v>99</v>
      </c>
    </row>
    <row r="5918" spans="1:5" hidden="1" x14ac:dyDescent="0.35">
      <c r="A5918" s="76">
        <v>42401</v>
      </c>
      <c r="B5918">
        <v>1371.6619969999979</v>
      </c>
      <c r="C5918" t="s">
        <v>62</v>
      </c>
      <c r="D5918" t="s">
        <v>27</v>
      </c>
      <c r="E5918" t="s">
        <v>9</v>
      </c>
    </row>
    <row r="5919" spans="1:5" hidden="1" x14ac:dyDescent="0.35">
      <c r="A5919" s="76">
        <v>42401</v>
      </c>
      <c r="B5919">
        <v>42.485008999999913</v>
      </c>
      <c r="C5919" t="s">
        <v>55</v>
      </c>
      <c r="D5919" t="s">
        <v>27</v>
      </c>
      <c r="E5919" t="s">
        <v>99</v>
      </c>
    </row>
    <row r="5920" spans="1:5" hidden="1" x14ac:dyDescent="0.35">
      <c r="A5920" s="76">
        <v>42401</v>
      </c>
      <c r="B5920">
        <v>42.485008999999913</v>
      </c>
      <c r="C5920" t="s">
        <v>55</v>
      </c>
      <c r="D5920" t="s">
        <v>27</v>
      </c>
      <c r="E5920" t="s">
        <v>9</v>
      </c>
    </row>
    <row r="5921" spans="1:5" hidden="1" x14ac:dyDescent="0.35">
      <c r="A5921" s="76">
        <v>42401</v>
      </c>
      <c r="B5921">
        <v>5361.1508780000049</v>
      </c>
      <c r="C5921" t="s">
        <v>63</v>
      </c>
      <c r="D5921" t="s">
        <v>27</v>
      </c>
      <c r="E5921" t="s">
        <v>99</v>
      </c>
    </row>
    <row r="5922" spans="1:5" hidden="1" x14ac:dyDescent="0.35">
      <c r="A5922" s="76">
        <v>42401</v>
      </c>
      <c r="B5922">
        <v>2227.3251560000026</v>
      </c>
      <c r="C5922" t="s">
        <v>56</v>
      </c>
      <c r="D5922" t="s">
        <v>27</v>
      </c>
      <c r="E5922" t="s">
        <v>99</v>
      </c>
    </row>
    <row r="5923" spans="1:5" hidden="1" x14ac:dyDescent="0.35">
      <c r="A5923" s="76">
        <v>42401</v>
      </c>
      <c r="B5923">
        <v>1024.949747000001</v>
      </c>
      <c r="C5923" t="s">
        <v>58</v>
      </c>
      <c r="D5923" t="s">
        <v>27</v>
      </c>
      <c r="E5923" t="s">
        <v>99</v>
      </c>
    </row>
    <row r="5924" spans="1:5" hidden="1" x14ac:dyDescent="0.35">
      <c r="A5924" s="76">
        <v>42401</v>
      </c>
      <c r="B5924">
        <v>1248.1742720000007</v>
      </c>
      <c r="C5924" t="s">
        <v>60</v>
      </c>
      <c r="D5924" t="s">
        <v>27</v>
      </c>
      <c r="E5924" t="s">
        <v>99</v>
      </c>
    </row>
    <row r="5925" spans="1:5" hidden="1" x14ac:dyDescent="0.35">
      <c r="A5925" s="76">
        <v>42401</v>
      </c>
      <c r="B5925">
        <v>905.30723899999998</v>
      </c>
      <c r="C5925" t="s">
        <v>308</v>
      </c>
      <c r="D5925" t="s">
        <v>27</v>
      </c>
      <c r="E5925" t="s">
        <v>99</v>
      </c>
    </row>
    <row r="5926" spans="1:5" hidden="1" x14ac:dyDescent="0.35">
      <c r="A5926" s="76">
        <v>42401</v>
      </c>
      <c r="B5926">
        <v>0</v>
      </c>
      <c r="C5926" t="s">
        <v>62</v>
      </c>
      <c r="D5926" t="s">
        <v>283</v>
      </c>
      <c r="E5926" t="s">
        <v>12</v>
      </c>
    </row>
    <row r="5927" spans="1:5" hidden="1" x14ac:dyDescent="0.35">
      <c r="A5927" s="76">
        <v>42401</v>
      </c>
      <c r="B5927">
        <v>0</v>
      </c>
      <c r="C5927" t="s">
        <v>62</v>
      </c>
      <c r="D5927" t="s">
        <v>177</v>
      </c>
      <c r="E5927" t="s">
        <v>99</v>
      </c>
    </row>
    <row r="5928" spans="1:5" hidden="1" x14ac:dyDescent="0.35">
      <c r="A5928" s="76">
        <v>42401</v>
      </c>
      <c r="B5928">
        <v>0</v>
      </c>
      <c r="C5928" t="s">
        <v>55</v>
      </c>
      <c r="D5928" t="s">
        <v>284</v>
      </c>
      <c r="E5928" t="s">
        <v>12</v>
      </c>
    </row>
    <row r="5929" spans="1:5" hidden="1" x14ac:dyDescent="0.35">
      <c r="A5929" s="76">
        <v>42401</v>
      </c>
      <c r="B5929">
        <v>0</v>
      </c>
      <c r="C5929" t="s">
        <v>55</v>
      </c>
      <c r="D5929" t="s">
        <v>177</v>
      </c>
      <c r="E5929" t="s">
        <v>99</v>
      </c>
    </row>
    <row r="5930" spans="1:5" x14ac:dyDescent="0.35">
      <c r="A5930" s="76">
        <v>42430</v>
      </c>
      <c r="B5930">
        <v>0</v>
      </c>
      <c r="C5930" t="s">
        <v>305</v>
      </c>
      <c r="D5930" t="s">
        <v>46</v>
      </c>
      <c r="E5930" t="s">
        <v>12</v>
      </c>
    </row>
    <row r="5931" spans="1:5" x14ac:dyDescent="0.35">
      <c r="A5931" s="76">
        <v>42430</v>
      </c>
      <c r="B5931">
        <v>0</v>
      </c>
      <c r="C5931" t="s">
        <v>58</v>
      </c>
      <c r="D5931" t="s">
        <v>46</v>
      </c>
      <c r="E5931" t="s">
        <v>12</v>
      </c>
    </row>
    <row r="5932" spans="1:5" x14ac:dyDescent="0.35">
      <c r="A5932" s="76">
        <v>42430</v>
      </c>
      <c r="B5932">
        <v>0</v>
      </c>
      <c r="C5932" t="s">
        <v>57</v>
      </c>
      <c r="D5932" t="s">
        <v>46</v>
      </c>
      <c r="E5932" t="s">
        <v>12</v>
      </c>
    </row>
    <row r="5933" spans="1:5" x14ac:dyDescent="0.35">
      <c r="A5933" s="76">
        <v>42430</v>
      </c>
      <c r="B5933">
        <v>0</v>
      </c>
      <c r="C5933" t="s">
        <v>59</v>
      </c>
      <c r="D5933" t="s">
        <v>46</v>
      </c>
      <c r="E5933" t="s">
        <v>12</v>
      </c>
    </row>
    <row r="5934" spans="1:5" x14ac:dyDescent="0.35">
      <c r="A5934" s="76">
        <v>42430</v>
      </c>
      <c r="B5934">
        <v>0</v>
      </c>
      <c r="C5934" t="s">
        <v>318</v>
      </c>
      <c r="D5934" t="s">
        <v>46</v>
      </c>
      <c r="E5934" t="s">
        <v>12</v>
      </c>
    </row>
    <row r="5935" spans="1:5" x14ac:dyDescent="0.35">
      <c r="A5935" s="76">
        <v>42430</v>
      </c>
      <c r="B5935">
        <v>0</v>
      </c>
      <c r="C5935" t="s">
        <v>60</v>
      </c>
      <c r="D5935" t="s">
        <v>46</v>
      </c>
      <c r="E5935" t="s">
        <v>12</v>
      </c>
    </row>
    <row r="5936" spans="1:5" x14ac:dyDescent="0.35">
      <c r="A5936" s="76">
        <v>42430</v>
      </c>
      <c r="B5936">
        <v>0</v>
      </c>
      <c r="C5936" t="s">
        <v>76</v>
      </c>
      <c r="D5936" t="s">
        <v>46</v>
      </c>
      <c r="E5936" t="s">
        <v>12</v>
      </c>
    </row>
    <row r="5937" spans="1:5" x14ac:dyDescent="0.35">
      <c r="A5937" s="76">
        <v>42430</v>
      </c>
      <c r="B5937">
        <v>0</v>
      </c>
      <c r="C5937" t="s">
        <v>61</v>
      </c>
      <c r="D5937" t="s">
        <v>46</v>
      </c>
      <c r="E5937" t="s">
        <v>12</v>
      </c>
    </row>
    <row r="5938" spans="1:5" x14ac:dyDescent="0.35">
      <c r="A5938" s="76">
        <v>42430</v>
      </c>
      <c r="B5938">
        <v>0</v>
      </c>
      <c r="C5938" t="s">
        <v>55</v>
      </c>
      <c r="D5938" t="s">
        <v>46</v>
      </c>
      <c r="E5938" t="s">
        <v>9</v>
      </c>
    </row>
    <row r="5939" spans="1:5" x14ac:dyDescent="0.35">
      <c r="A5939" s="76">
        <v>42430</v>
      </c>
      <c r="B5939">
        <v>0</v>
      </c>
      <c r="C5939" t="s">
        <v>62</v>
      </c>
      <c r="D5939" t="s">
        <v>46</v>
      </c>
      <c r="E5939" t="s">
        <v>99</v>
      </c>
    </row>
    <row r="5940" spans="1:5" hidden="1" x14ac:dyDescent="0.35">
      <c r="A5940" s="76">
        <v>42430</v>
      </c>
      <c r="B5940">
        <v>0</v>
      </c>
      <c r="C5940" t="s">
        <v>93</v>
      </c>
      <c r="D5940" t="s">
        <v>45</v>
      </c>
      <c r="E5940" t="s">
        <v>9</v>
      </c>
    </row>
    <row r="5941" spans="1:5" hidden="1" x14ac:dyDescent="0.35">
      <c r="A5941" s="76">
        <v>42430</v>
      </c>
      <c r="B5941">
        <v>0</v>
      </c>
      <c r="C5941" t="s">
        <v>56</v>
      </c>
      <c r="D5941" t="s">
        <v>45</v>
      </c>
      <c r="E5941" t="s">
        <v>12</v>
      </c>
    </row>
    <row r="5942" spans="1:5" hidden="1" x14ac:dyDescent="0.35">
      <c r="A5942" s="76">
        <v>42430</v>
      </c>
      <c r="B5942">
        <v>0</v>
      </c>
      <c r="C5942" t="s">
        <v>58</v>
      </c>
      <c r="D5942" t="s">
        <v>45</v>
      </c>
      <c r="E5942" t="s">
        <v>12</v>
      </c>
    </row>
    <row r="5943" spans="1:5" hidden="1" x14ac:dyDescent="0.35">
      <c r="A5943" s="76">
        <v>42430</v>
      </c>
      <c r="B5943">
        <v>0</v>
      </c>
      <c r="C5943" t="s">
        <v>57</v>
      </c>
      <c r="D5943" t="s">
        <v>45</v>
      </c>
      <c r="E5943" t="s">
        <v>12</v>
      </c>
    </row>
    <row r="5944" spans="1:5" hidden="1" x14ac:dyDescent="0.35">
      <c r="A5944" s="76">
        <v>42430</v>
      </c>
      <c r="B5944">
        <v>0</v>
      </c>
      <c r="C5944" t="s">
        <v>59</v>
      </c>
      <c r="D5944" t="s">
        <v>45</v>
      </c>
      <c r="E5944" t="s">
        <v>12</v>
      </c>
    </row>
    <row r="5945" spans="1:5" hidden="1" x14ac:dyDescent="0.35">
      <c r="A5945" s="76">
        <v>42430</v>
      </c>
      <c r="B5945">
        <v>0</v>
      </c>
      <c r="C5945" t="s">
        <v>94</v>
      </c>
      <c r="D5945" t="s">
        <v>45</v>
      </c>
      <c r="E5945" t="s">
        <v>9</v>
      </c>
    </row>
    <row r="5946" spans="1:5" hidden="1" x14ac:dyDescent="0.35">
      <c r="A5946" s="76">
        <v>42430</v>
      </c>
      <c r="B5946">
        <v>0</v>
      </c>
      <c r="C5946" t="s">
        <v>60</v>
      </c>
      <c r="D5946" t="s">
        <v>45</v>
      </c>
      <c r="E5946" t="s">
        <v>12</v>
      </c>
    </row>
    <row r="5947" spans="1:5" hidden="1" x14ac:dyDescent="0.35">
      <c r="A5947" s="76">
        <v>42430</v>
      </c>
      <c r="B5947">
        <v>0</v>
      </c>
      <c r="C5947" t="s">
        <v>76</v>
      </c>
      <c r="D5947" t="s">
        <v>45</v>
      </c>
      <c r="E5947" t="s">
        <v>12</v>
      </c>
    </row>
    <row r="5948" spans="1:5" hidden="1" x14ac:dyDescent="0.35">
      <c r="A5948" s="76">
        <v>42430</v>
      </c>
      <c r="B5948">
        <v>0</v>
      </c>
      <c r="C5948" t="s">
        <v>61</v>
      </c>
      <c r="D5948" t="s">
        <v>45</v>
      </c>
      <c r="E5948" t="s">
        <v>12</v>
      </c>
    </row>
    <row r="5949" spans="1:5" hidden="1" x14ac:dyDescent="0.35">
      <c r="A5949" s="76">
        <v>42430</v>
      </c>
      <c r="B5949">
        <v>0</v>
      </c>
      <c r="C5949" t="s">
        <v>55</v>
      </c>
      <c r="D5949" t="s">
        <v>45</v>
      </c>
      <c r="E5949" t="s">
        <v>9</v>
      </c>
    </row>
    <row r="5950" spans="1:5" hidden="1" x14ac:dyDescent="0.35">
      <c r="A5950" s="76">
        <v>42430</v>
      </c>
      <c r="B5950">
        <v>0</v>
      </c>
      <c r="C5950" t="s">
        <v>62</v>
      </c>
      <c r="D5950" t="s">
        <v>45</v>
      </c>
      <c r="E5950" t="s">
        <v>99</v>
      </c>
    </row>
    <row r="5951" spans="1:5" hidden="1" x14ac:dyDescent="0.35">
      <c r="A5951" s="76">
        <v>42430</v>
      </c>
      <c r="B5951">
        <v>0</v>
      </c>
      <c r="C5951" t="s">
        <v>93</v>
      </c>
      <c r="D5951" t="s">
        <v>109</v>
      </c>
      <c r="E5951" t="s">
        <v>99</v>
      </c>
    </row>
    <row r="5952" spans="1:5" hidden="1" x14ac:dyDescent="0.35">
      <c r="A5952" s="76">
        <v>42430</v>
      </c>
      <c r="B5952">
        <v>0</v>
      </c>
      <c r="C5952" t="s">
        <v>94</v>
      </c>
      <c r="D5952" t="s">
        <v>109</v>
      </c>
      <c r="E5952" t="s">
        <v>99</v>
      </c>
    </row>
    <row r="5953" spans="1:5" hidden="1" x14ac:dyDescent="0.35">
      <c r="A5953" s="76">
        <v>42430</v>
      </c>
      <c r="B5953">
        <v>0</v>
      </c>
      <c r="C5953" t="s">
        <v>55</v>
      </c>
      <c r="D5953" t="s">
        <v>109</v>
      </c>
      <c r="E5953" t="s">
        <v>99</v>
      </c>
    </row>
    <row r="5954" spans="1:5" hidden="1" x14ac:dyDescent="0.35">
      <c r="A5954" s="76">
        <v>42430</v>
      </c>
      <c r="B5954">
        <v>0</v>
      </c>
      <c r="C5954" t="s">
        <v>62</v>
      </c>
      <c r="D5954" t="s">
        <v>109</v>
      </c>
      <c r="E5954" t="s">
        <v>99</v>
      </c>
    </row>
    <row r="5955" spans="1:5" hidden="1" x14ac:dyDescent="0.35">
      <c r="A5955" s="76">
        <v>42430</v>
      </c>
      <c r="B5955">
        <v>0</v>
      </c>
      <c r="C5955" t="s">
        <v>93</v>
      </c>
      <c r="D5955" t="s">
        <v>10</v>
      </c>
      <c r="E5955" t="s">
        <v>99</v>
      </c>
    </row>
    <row r="5956" spans="1:5" hidden="1" x14ac:dyDescent="0.35">
      <c r="A5956" s="76">
        <v>42430</v>
      </c>
      <c r="B5956">
        <v>0</v>
      </c>
      <c r="C5956" t="s">
        <v>94</v>
      </c>
      <c r="D5956" t="s">
        <v>10</v>
      </c>
      <c r="E5956" t="s">
        <v>99</v>
      </c>
    </row>
    <row r="5957" spans="1:5" hidden="1" x14ac:dyDescent="0.35">
      <c r="A5957" s="76">
        <v>42430</v>
      </c>
      <c r="B5957">
        <v>0</v>
      </c>
      <c r="C5957" t="s">
        <v>55</v>
      </c>
      <c r="D5957" t="s">
        <v>10</v>
      </c>
      <c r="E5957" t="s">
        <v>99</v>
      </c>
    </row>
    <row r="5958" spans="1:5" hidden="1" x14ac:dyDescent="0.35">
      <c r="A5958" s="76">
        <v>42430</v>
      </c>
      <c r="B5958">
        <v>0</v>
      </c>
      <c r="C5958" t="s">
        <v>62</v>
      </c>
      <c r="D5958" t="s">
        <v>10</v>
      </c>
      <c r="E5958" t="s">
        <v>99</v>
      </c>
    </row>
    <row r="5959" spans="1:5" hidden="1" x14ac:dyDescent="0.35">
      <c r="A5959" s="76">
        <v>42430</v>
      </c>
      <c r="B5959">
        <v>0</v>
      </c>
      <c r="C5959" t="s">
        <v>56</v>
      </c>
      <c r="D5959" t="s">
        <v>26</v>
      </c>
      <c r="E5959" t="s">
        <v>9</v>
      </c>
    </row>
    <row r="5960" spans="1:5" hidden="1" x14ac:dyDescent="0.35">
      <c r="A5960" s="76">
        <v>42430</v>
      </c>
      <c r="B5960">
        <v>0</v>
      </c>
      <c r="C5960" t="s">
        <v>58</v>
      </c>
      <c r="D5960" t="s">
        <v>26</v>
      </c>
      <c r="E5960" t="s">
        <v>9</v>
      </c>
    </row>
    <row r="5961" spans="1:5" hidden="1" x14ac:dyDescent="0.35">
      <c r="A5961" s="76">
        <v>42430</v>
      </c>
      <c r="B5961">
        <v>0</v>
      </c>
      <c r="C5961" t="s">
        <v>307</v>
      </c>
      <c r="D5961" t="s">
        <v>26</v>
      </c>
      <c r="E5961" t="s">
        <v>12</v>
      </c>
    </row>
    <row r="5962" spans="1:5" hidden="1" x14ac:dyDescent="0.35">
      <c r="A5962" s="76">
        <v>42430</v>
      </c>
      <c r="B5962">
        <v>0</v>
      </c>
      <c r="C5962" t="s">
        <v>59</v>
      </c>
      <c r="D5962" t="s">
        <v>26</v>
      </c>
      <c r="E5962" t="s">
        <v>9</v>
      </c>
    </row>
    <row r="5963" spans="1:5" hidden="1" x14ac:dyDescent="0.35">
      <c r="A5963" s="76">
        <v>42430</v>
      </c>
      <c r="B5963">
        <v>0</v>
      </c>
      <c r="C5963" t="s">
        <v>60</v>
      </c>
      <c r="D5963" t="s">
        <v>26</v>
      </c>
      <c r="E5963" t="s">
        <v>9</v>
      </c>
    </row>
    <row r="5964" spans="1:5" hidden="1" x14ac:dyDescent="0.35">
      <c r="A5964" s="76">
        <v>42430</v>
      </c>
      <c r="B5964">
        <v>0</v>
      </c>
      <c r="C5964" t="s">
        <v>76</v>
      </c>
      <c r="D5964" t="s">
        <v>26</v>
      </c>
      <c r="E5964" t="s">
        <v>9</v>
      </c>
    </row>
    <row r="5965" spans="1:5" hidden="1" x14ac:dyDescent="0.35">
      <c r="A5965" s="76">
        <v>42430</v>
      </c>
      <c r="B5965">
        <v>0</v>
      </c>
      <c r="C5965" t="s">
        <v>61</v>
      </c>
      <c r="D5965" t="s">
        <v>26</v>
      </c>
      <c r="E5965" t="s">
        <v>9</v>
      </c>
    </row>
    <row r="5966" spans="1:5" hidden="1" x14ac:dyDescent="0.35">
      <c r="A5966" s="76">
        <v>42430</v>
      </c>
      <c r="B5966">
        <v>0</v>
      </c>
      <c r="C5966" t="s">
        <v>55</v>
      </c>
      <c r="D5966" t="s">
        <v>26</v>
      </c>
      <c r="E5966" t="s">
        <v>9</v>
      </c>
    </row>
    <row r="5967" spans="1:5" hidden="1" x14ac:dyDescent="0.35">
      <c r="A5967" s="76">
        <v>42430</v>
      </c>
      <c r="B5967">
        <v>0</v>
      </c>
      <c r="C5967" t="s">
        <v>63</v>
      </c>
      <c r="D5967" t="s">
        <v>26</v>
      </c>
      <c r="E5967" t="s">
        <v>99</v>
      </c>
    </row>
    <row r="5968" spans="1:5" hidden="1" x14ac:dyDescent="0.35">
      <c r="A5968" s="76">
        <v>42430</v>
      </c>
      <c r="B5968">
        <v>0</v>
      </c>
      <c r="C5968" t="s">
        <v>123</v>
      </c>
      <c r="D5968" t="s">
        <v>26</v>
      </c>
      <c r="E5968" t="s">
        <v>99</v>
      </c>
    </row>
    <row r="5969" spans="1:5" hidden="1" x14ac:dyDescent="0.35">
      <c r="A5969" s="76">
        <v>42430</v>
      </c>
      <c r="B5969">
        <v>0</v>
      </c>
      <c r="C5969" t="s">
        <v>62</v>
      </c>
      <c r="D5969" t="s">
        <v>26</v>
      </c>
      <c r="E5969" t="s">
        <v>99</v>
      </c>
    </row>
    <row r="5970" spans="1:5" hidden="1" x14ac:dyDescent="0.35">
      <c r="A5970" s="76">
        <v>42430</v>
      </c>
      <c r="B5970">
        <v>1371.6619969999979</v>
      </c>
      <c r="C5970" t="s">
        <v>62</v>
      </c>
      <c r="D5970" t="s">
        <v>25</v>
      </c>
      <c r="E5970" t="s">
        <v>99</v>
      </c>
    </row>
    <row r="5971" spans="1:5" hidden="1" x14ac:dyDescent="0.35">
      <c r="A5971" s="76">
        <v>42430</v>
      </c>
      <c r="B5971">
        <v>42.485008999999913</v>
      </c>
      <c r="C5971" t="s">
        <v>55</v>
      </c>
      <c r="D5971" t="s">
        <v>25</v>
      </c>
      <c r="E5971" t="s">
        <v>99</v>
      </c>
    </row>
    <row r="5972" spans="1:5" hidden="1" x14ac:dyDescent="0.35">
      <c r="A5972" s="76">
        <v>42430</v>
      </c>
      <c r="B5972">
        <v>5405.756414000004</v>
      </c>
      <c r="C5972" t="s">
        <v>63</v>
      </c>
      <c r="D5972" t="s">
        <v>25</v>
      </c>
      <c r="E5972" t="s">
        <v>99</v>
      </c>
    </row>
    <row r="5973" spans="1:5" hidden="1" x14ac:dyDescent="0.35">
      <c r="A5973" s="76">
        <v>42430</v>
      </c>
      <c r="B5973">
        <v>2227.3251560000026</v>
      </c>
      <c r="C5973" t="s">
        <v>56</v>
      </c>
      <c r="D5973" t="s">
        <v>25</v>
      </c>
      <c r="E5973" t="s">
        <v>99</v>
      </c>
    </row>
    <row r="5974" spans="1:5" hidden="1" x14ac:dyDescent="0.35">
      <c r="A5974" s="76">
        <v>42430</v>
      </c>
      <c r="B5974">
        <v>1024.949747000001</v>
      </c>
      <c r="C5974" t="s">
        <v>58</v>
      </c>
      <c r="D5974" t="s">
        <v>25</v>
      </c>
      <c r="E5974" t="s">
        <v>99</v>
      </c>
    </row>
    <row r="5975" spans="1:5" hidden="1" x14ac:dyDescent="0.35">
      <c r="A5975" s="76">
        <v>42430</v>
      </c>
      <c r="B5975">
        <v>1248.1742720000007</v>
      </c>
      <c r="C5975" t="s">
        <v>60</v>
      </c>
      <c r="D5975" t="s">
        <v>25</v>
      </c>
      <c r="E5975" t="s">
        <v>99</v>
      </c>
    </row>
    <row r="5976" spans="1:5" hidden="1" x14ac:dyDescent="0.35">
      <c r="A5976" s="76">
        <v>42430</v>
      </c>
      <c r="B5976">
        <v>905.30723899999998</v>
      </c>
      <c r="C5976" t="s">
        <v>308</v>
      </c>
      <c r="D5976" t="s">
        <v>25</v>
      </c>
      <c r="E5976" t="s">
        <v>99</v>
      </c>
    </row>
    <row r="5977" spans="1:5" hidden="1" x14ac:dyDescent="0.35">
      <c r="A5977" s="76">
        <v>42430</v>
      </c>
      <c r="B5977">
        <v>1.5820860000000001</v>
      </c>
      <c r="C5977" t="s">
        <v>55</v>
      </c>
      <c r="D5977" t="s">
        <v>13</v>
      </c>
      <c r="E5977" t="s">
        <v>9</v>
      </c>
    </row>
    <row r="5978" spans="1:5" hidden="1" x14ac:dyDescent="0.35">
      <c r="A5978" s="76">
        <v>42430</v>
      </c>
      <c r="B5978">
        <v>1.0634999999999999</v>
      </c>
      <c r="C5978" t="s">
        <v>55</v>
      </c>
      <c r="D5978" t="s">
        <v>469</v>
      </c>
      <c r="E5978" t="s">
        <v>12</v>
      </c>
    </row>
    <row r="5979" spans="1:5" hidden="1" x14ac:dyDescent="0.35">
      <c r="A5979" s="76">
        <v>42430</v>
      </c>
      <c r="B5979">
        <v>4.4618479999999998</v>
      </c>
      <c r="C5979" t="s">
        <v>63</v>
      </c>
      <c r="D5979" t="s">
        <v>13</v>
      </c>
      <c r="E5979" t="s">
        <v>9</v>
      </c>
    </row>
    <row r="5980" spans="1:5" hidden="1" x14ac:dyDescent="0.35">
      <c r="A5980" s="76">
        <v>42430</v>
      </c>
      <c r="B5980">
        <v>1.0835969999999999</v>
      </c>
      <c r="C5980" t="s">
        <v>241</v>
      </c>
      <c r="D5980" t="s">
        <v>13</v>
      </c>
      <c r="E5980" t="s">
        <v>9</v>
      </c>
    </row>
    <row r="5981" spans="1:5" hidden="1" x14ac:dyDescent="0.35">
      <c r="A5981" s="76">
        <v>42430</v>
      </c>
      <c r="B5981">
        <v>0.25460100000000002</v>
      </c>
      <c r="C5981" t="s">
        <v>62</v>
      </c>
      <c r="D5981" t="s">
        <v>470</v>
      </c>
      <c r="E5981" t="s">
        <v>12</v>
      </c>
    </row>
    <row r="5982" spans="1:5" hidden="1" x14ac:dyDescent="0.35">
      <c r="A5982" s="76">
        <v>42430</v>
      </c>
      <c r="B5982">
        <v>0</v>
      </c>
      <c r="C5982" t="s">
        <v>56</v>
      </c>
      <c r="D5982" t="s">
        <v>244</v>
      </c>
      <c r="E5982" t="s">
        <v>9</v>
      </c>
    </row>
    <row r="5983" spans="1:5" hidden="1" x14ac:dyDescent="0.35">
      <c r="A5983" s="76">
        <v>42430</v>
      </c>
      <c r="B5983">
        <v>0</v>
      </c>
      <c r="C5983" t="s">
        <v>58</v>
      </c>
      <c r="D5983" t="s">
        <v>244</v>
      </c>
      <c r="E5983" t="s">
        <v>9</v>
      </c>
    </row>
    <row r="5984" spans="1:5" hidden="1" x14ac:dyDescent="0.35">
      <c r="A5984" s="76">
        <v>42430</v>
      </c>
      <c r="B5984">
        <v>0</v>
      </c>
      <c r="C5984" t="s">
        <v>60</v>
      </c>
      <c r="D5984" t="s">
        <v>244</v>
      </c>
      <c r="E5984" t="s">
        <v>9</v>
      </c>
    </row>
    <row r="5985" spans="1:5" hidden="1" x14ac:dyDescent="0.35">
      <c r="A5985" s="76">
        <v>42430</v>
      </c>
      <c r="B5985">
        <v>0</v>
      </c>
      <c r="C5985" t="s">
        <v>308</v>
      </c>
      <c r="D5985" t="s">
        <v>244</v>
      </c>
      <c r="E5985" t="s">
        <v>12</v>
      </c>
    </row>
    <row r="5986" spans="1:5" hidden="1" x14ac:dyDescent="0.35">
      <c r="A5986" s="76">
        <v>42430</v>
      </c>
      <c r="B5986">
        <v>0</v>
      </c>
      <c r="C5986" t="s">
        <v>56</v>
      </c>
      <c r="D5986" t="s">
        <v>13</v>
      </c>
      <c r="E5986" t="s">
        <v>99</v>
      </c>
    </row>
    <row r="5987" spans="1:5" hidden="1" x14ac:dyDescent="0.35">
      <c r="A5987" s="76">
        <v>42430</v>
      </c>
      <c r="B5987">
        <v>0</v>
      </c>
      <c r="C5987" t="s">
        <v>58</v>
      </c>
      <c r="D5987" t="s">
        <v>13</v>
      </c>
      <c r="E5987" t="s">
        <v>99</v>
      </c>
    </row>
    <row r="5988" spans="1:5" hidden="1" x14ac:dyDescent="0.35">
      <c r="A5988" s="76">
        <v>42430</v>
      </c>
      <c r="B5988">
        <v>0</v>
      </c>
      <c r="C5988" t="s">
        <v>60</v>
      </c>
      <c r="D5988" t="s">
        <v>13</v>
      </c>
      <c r="E5988" t="s">
        <v>99</v>
      </c>
    </row>
    <row r="5989" spans="1:5" hidden="1" x14ac:dyDescent="0.35">
      <c r="A5989" s="76">
        <v>42430</v>
      </c>
      <c r="B5989">
        <v>0</v>
      </c>
      <c r="C5989" t="s">
        <v>308</v>
      </c>
      <c r="D5989" t="s">
        <v>13</v>
      </c>
      <c r="E5989" t="s">
        <v>99</v>
      </c>
    </row>
    <row r="5990" spans="1:5" hidden="1" x14ac:dyDescent="0.35">
      <c r="A5990" s="76">
        <v>42430</v>
      </c>
      <c r="B5990">
        <v>8.445631999999998</v>
      </c>
      <c r="C5990" t="s">
        <v>62</v>
      </c>
      <c r="D5990" t="s">
        <v>13</v>
      </c>
      <c r="E5990" t="s">
        <v>99</v>
      </c>
    </row>
    <row r="5991" spans="1:5" hidden="1" x14ac:dyDescent="0.35">
      <c r="A5991" s="76">
        <v>42430</v>
      </c>
      <c r="B5991">
        <v>1380.1076289999978</v>
      </c>
      <c r="C5991" t="s">
        <v>62</v>
      </c>
      <c r="D5991" t="s">
        <v>87</v>
      </c>
      <c r="E5991" t="s">
        <v>99</v>
      </c>
    </row>
    <row r="5992" spans="1:5" hidden="1" x14ac:dyDescent="0.35">
      <c r="A5992" s="76">
        <v>42430</v>
      </c>
      <c r="B5992">
        <v>79.534667000000013</v>
      </c>
      <c r="C5992" t="s">
        <v>62</v>
      </c>
      <c r="D5992" t="s">
        <v>316</v>
      </c>
      <c r="E5992" t="s">
        <v>99</v>
      </c>
    </row>
    <row r="5993" spans="1:5" hidden="1" x14ac:dyDescent="0.35">
      <c r="A5993" s="76">
        <v>42430</v>
      </c>
      <c r="B5993">
        <v>6.8513330000000003</v>
      </c>
      <c r="C5993" t="s">
        <v>55</v>
      </c>
      <c r="D5993" t="s">
        <v>316</v>
      </c>
      <c r="E5993" t="s">
        <v>12</v>
      </c>
    </row>
    <row r="5994" spans="1:5" hidden="1" x14ac:dyDescent="0.35">
      <c r="A5994" s="76">
        <v>42430</v>
      </c>
      <c r="B5994">
        <v>72.683334000000002</v>
      </c>
      <c r="C5994" t="s">
        <v>63</v>
      </c>
      <c r="D5994" t="s">
        <v>316</v>
      </c>
      <c r="E5994" t="s">
        <v>99</v>
      </c>
    </row>
    <row r="5995" spans="1:5" hidden="1" x14ac:dyDescent="0.35">
      <c r="A5995" s="76">
        <v>42430</v>
      </c>
      <c r="B5995">
        <v>32.196289</v>
      </c>
      <c r="C5995" t="s">
        <v>56</v>
      </c>
      <c r="D5995" t="s">
        <v>316</v>
      </c>
      <c r="E5995" t="s">
        <v>12</v>
      </c>
    </row>
    <row r="5996" spans="1:5" hidden="1" x14ac:dyDescent="0.35">
      <c r="A5996" s="76">
        <v>42430</v>
      </c>
      <c r="B5996">
        <v>12.363667</v>
      </c>
      <c r="C5996" t="s">
        <v>58</v>
      </c>
      <c r="D5996" t="s">
        <v>316</v>
      </c>
      <c r="E5996" t="s">
        <v>12</v>
      </c>
    </row>
    <row r="5997" spans="1:5" hidden="1" x14ac:dyDescent="0.35">
      <c r="A5997" s="76">
        <v>42430</v>
      </c>
      <c r="B5997">
        <v>21.620902999999998</v>
      </c>
      <c r="C5997" t="s">
        <v>60</v>
      </c>
      <c r="D5997" t="s">
        <v>316</v>
      </c>
      <c r="E5997" t="s">
        <v>12</v>
      </c>
    </row>
    <row r="5998" spans="1:5" hidden="1" x14ac:dyDescent="0.35">
      <c r="A5998" s="76">
        <v>42430</v>
      </c>
      <c r="B5998">
        <v>6.5024749999999996</v>
      </c>
      <c r="C5998" t="s">
        <v>308</v>
      </c>
      <c r="D5998" t="s">
        <v>316</v>
      </c>
      <c r="E5998" t="s">
        <v>12</v>
      </c>
    </row>
    <row r="5999" spans="1:5" hidden="1" x14ac:dyDescent="0.35">
      <c r="A5999" s="76">
        <v>42430</v>
      </c>
      <c r="B5999">
        <v>-7.7254159999999992</v>
      </c>
      <c r="C5999" t="s">
        <v>62</v>
      </c>
      <c r="D5999" t="s">
        <v>124</v>
      </c>
      <c r="E5999" t="s">
        <v>99</v>
      </c>
    </row>
    <row r="6000" spans="1:5" hidden="1" x14ac:dyDescent="0.35">
      <c r="A6000" s="76">
        <v>42430</v>
      </c>
      <c r="B6000">
        <v>-0.601275</v>
      </c>
      <c r="C6000" t="s">
        <v>55</v>
      </c>
      <c r="D6000" t="s">
        <v>124</v>
      </c>
      <c r="E6000" t="s">
        <v>9</v>
      </c>
    </row>
    <row r="6001" spans="1:5" hidden="1" x14ac:dyDescent="0.35">
      <c r="A6001" s="76">
        <v>42430</v>
      </c>
      <c r="B6001">
        <v>-7.1241409999999989</v>
      </c>
      <c r="C6001" t="s">
        <v>63</v>
      </c>
      <c r="D6001" t="s">
        <v>124</v>
      </c>
      <c r="E6001" t="s">
        <v>99</v>
      </c>
    </row>
    <row r="6002" spans="1:5" hidden="1" x14ac:dyDescent="0.35">
      <c r="A6002" s="76">
        <v>42430</v>
      </c>
      <c r="B6002">
        <v>4.4539470000000003</v>
      </c>
      <c r="C6002" t="s">
        <v>56</v>
      </c>
      <c r="D6002" t="s">
        <v>124</v>
      </c>
      <c r="E6002" t="s">
        <v>9</v>
      </c>
    </row>
    <row r="6003" spans="1:5" hidden="1" x14ac:dyDescent="0.35">
      <c r="A6003" s="76">
        <v>42430</v>
      </c>
      <c r="B6003">
        <v>-7.6095379999999997</v>
      </c>
      <c r="C6003" t="s">
        <v>58</v>
      </c>
      <c r="D6003" t="s">
        <v>124</v>
      </c>
      <c r="E6003" t="s">
        <v>9</v>
      </c>
    </row>
    <row r="6004" spans="1:5" hidden="1" x14ac:dyDescent="0.35">
      <c r="A6004" s="76">
        <v>42430</v>
      </c>
      <c r="B6004">
        <v>-1.201376</v>
      </c>
      <c r="C6004" t="s">
        <v>60</v>
      </c>
      <c r="D6004" t="s">
        <v>124</v>
      </c>
      <c r="E6004" t="s">
        <v>9</v>
      </c>
    </row>
    <row r="6005" spans="1:5" hidden="1" x14ac:dyDescent="0.35">
      <c r="A6005" s="76">
        <v>42430</v>
      </c>
      <c r="B6005">
        <v>-2.7671739999999998</v>
      </c>
      <c r="C6005" t="s">
        <v>308</v>
      </c>
      <c r="D6005" t="s">
        <v>124</v>
      </c>
      <c r="E6005" t="s">
        <v>12</v>
      </c>
    </row>
    <row r="6006" spans="1:5" hidden="1" x14ac:dyDescent="0.35">
      <c r="A6006" s="76">
        <v>42430</v>
      </c>
      <c r="B6006">
        <v>0</v>
      </c>
      <c r="C6006" t="s">
        <v>56</v>
      </c>
      <c r="D6006" t="s">
        <v>21</v>
      </c>
      <c r="E6006" t="s">
        <v>99</v>
      </c>
    </row>
    <row r="6007" spans="1:5" hidden="1" x14ac:dyDescent="0.35">
      <c r="A6007" s="76">
        <v>42430</v>
      </c>
      <c r="B6007">
        <v>0</v>
      </c>
      <c r="C6007" t="s">
        <v>58</v>
      </c>
      <c r="D6007" t="s">
        <v>21</v>
      </c>
      <c r="E6007" t="s">
        <v>99</v>
      </c>
    </row>
    <row r="6008" spans="1:5" hidden="1" x14ac:dyDescent="0.35">
      <c r="A6008" s="76">
        <v>42430</v>
      </c>
      <c r="B6008">
        <v>0</v>
      </c>
      <c r="C6008" t="s">
        <v>60</v>
      </c>
      <c r="D6008" t="s">
        <v>21</v>
      </c>
      <c r="E6008" t="s">
        <v>99</v>
      </c>
    </row>
    <row r="6009" spans="1:5" hidden="1" x14ac:dyDescent="0.35">
      <c r="A6009" s="76">
        <v>42430</v>
      </c>
      <c r="B6009">
        <v>0</v>
      </c>
      <c r="C6009" t="s">
        <v>308</v>
      </c>
      <c r="D6009" t="s">
        <v>21</v>
      </c>
      <c r="E6009" t="s">
        <v>99</v>
      </c>
    </row>
    <row r="6010" spans="1:5" hidden="1" x14ac:dyDescent="0.35">
      <c r="A6010" s="76">
        <v>42430</v>
      </c>
      <c r="B6010">
        <v>0</v>
      </c>
      <c r="C6010" t="s">
        <v>56</v>
      </c>
      <c r="D6010" t="s">
        <v>237</v>
      </c>
      <c r="E6010" t="s">
        <v>9</v>
      </c>
    </row>
    <row r="6011" spans="1:5" hidden="1" x14ac:dyDescent="0.35">
      <c r="A6011" s="76">
        <v>42430</v>
      </c>
      <c r="B6011">
        <v>0</v>
      </c>
      <c r="C6011" t="s">
        <v>58</v>
      </c>
      <c r="D6011" t="s">
        <v>237</v>
      </c>
      <c r="E6011" t="s">
        <v>9</v>
      </c>
    </row>
    <row r="6012" spans="1:5" hidden="1" x14ac:dyDescent="0.35">
      <c r="A6012" s="76">
        <v>42430</v>
      </c>
      <c r="B6012">
        <v>0</v>
      </c>
      <c r="C6012" t="s">
        <v>60</v>
      </c>
      <c r="D6012" t="s">
        <v>237</v>
      </c>
      <c r="E6012" t="s">
        <v>9</v>
      </c>
    </row>
    <row r="6013" spans="1:5" hidden="1" x14ac:dyDescent="0.35">
      <c r="A6013" s="76">
        <v>42430</v>
      </c>
      <c r="B6013">
        <v>0</v>
      </c>
      <c r="C6013" t="s">
        <v>308</v>
      </c>
      <c r="D6013" t="s">
        <v>237</v>
      </c>
      <c r="E6013" t="s">
        <v>12</v>
      </c>
    </row>
    <row r="6014" spans="1:5" hidden="1" x14ac:dyDescent="0.35">
      <c r="A6014" s="76">
        <v>42430</v>
      </c>
      <c r="B6014">
        <v>68.431908000000007</v>
      </c>
      <c r="C6014" t="s">
        <v>63</v>
      </c>
      <c r="D6014" t="s">
        <v>21</v>
      </c>
      <c r="E6014" t="s">
        <v>9</v>
      </c>
    </row>
    <row r="6015" spans="1:5" hidden="1" x14ac:dyDescent="0.35">
      <c r="A6015" s="76">
        <v>42430</v>
      </c>
      <c r="B6015">
        <v>1.6355440000000001</v>
      </c>
      <c r="C6015" t="s">
        <v>241</v>
      </c>
      <c r="D6015" t="s">
        <v>21</v>
      </c>
      <c r="E6015" t="s">
        <v>9</v>
      </c>
    </row>
    <row r="6016" spans="1:5" hidden="1" x14ac:dyDescent="0.35">
      <c r="A6016" s="76">
        <v>42430</v>
      </c>
      <c r="B6016">
        <v>0.31076599999999999</v>
      </c>
      <c r="C6016" t="s">
        <v>62</v>
      </c>
      <c r="D6016" t="s">
        <v>471</v>
      </c>
      <c r="E6016" t="s">
        <v>12</v>
      </c>
    </row>
    <row r="6017" spans="1:5" hidden="1" x14ac:dyDescent="0.35">
      <c r="A6017" s="76">
        <v>42430</v>
      </c>
      <c r="B6017">
        <v>1.4357230000000001</v>
      </c>
      <c r="C6017" t="s">
        <v>55</v>
      </c>
      <c r="D6017" t="s">
        <v>21</v>
      </c>
      <c r="E6017" t="s">
        <v>9</v>
      </c>
    </row>
    <row r="6018" spans="1:5" hidden="1" x14ac:dyDescent="0.35">
      <c r="A6018" s="76">
        <v>42430</v>
      </c>
      <c r="B6018">
        <v>0.55334000000000005</v>
      </c>
      <c r="C6018" t="s">
        <v>55</v>
      </c>
      <c r="D6018" t="s">
        <v>472</v>
      </c>
      <c r="E6018" t="s">
        <v>12</v>
      </c>
    </row>
    <row r="6019" spans="1:5" hidden="1" x14ac:dyDescent="0.35">
      <c r="A6019" s="76">
        <v>42430</v>
      </c>
      <c r="B6019">
        <v>72.367281000000006</v>
      </c>
      <c r="C6019" t="s">
        <v>62</v>
      </c>
      <c r="D6019" t="s">
        <v>21</v>
      </c>
      <c r="E6019" t="s">
        <v>99</v>
      </c>
    </row>
    <row r="6020" spans="1:5" hidden="1" x14ac:dyDescent="0.35">
      <c r="A6020" s="76">
        <v>42430</v>
      </c>
      <c r="B6020">
        <v>144.17653200000001</v>
      </c>
      <c r="C6020" t="s">
        <v>62</v>
      </c>
      <c r="D6020" t="s">
        <v>92</v>
      </c>
      <c r="E6020" t="s">
        <v>99</v>
      </c>
    </row>
    <row r="6021" spans="1:5" hidden="1" x14ac:dyDescent="0.35">
      <c r="A6021" s="76">
        <v>42430</v>
      </c>
      <c r="B6021">
        <v>1235.9310969999979</v>
      </c>
      <c r="C6021" t="s">
        <v>62</v>
      </c>
      <c r="D6021" t="s">
        <v>27</v>
      </c>
      <c r="E6021" t="s">
        <v>99</v>
      </c>
    </row>
    <row r="6022" spans="1:5" hidden="1" x14ac:dyDescent="0.35">
      <c r="A6022" s="76">
        <v>42430</v>
      </c>
      <c r="B6022">
        <v>1235.9310969999979</v>
      </c>
      <c r="C6022" t="s">
        <v>62</v>
      </c>
      <c r="D6022" t="s">
        <v>27</v>
      </c>
      <c r="E6022" t="s">
        <v>9</v>
      </c>
    </row>
    <row r="6023" spans="1:5" hidden="1" x14ac:dyDescent="0.35">
      <c r="A6023" s="76">
        <v>42430</v>
      </c>
      <c r="B6023">
        <v>36.891473999999903</v>
      </c>
      <c r="C6023" t="s">
        <v>55</v>
      </c>
      <c r="D6023" t="s">
        <v>27</v>
      </c>
      <c r="E6023" t="s">
        <v>99</v>
      </c>
    </row>
    <row r="6024" spans="1:5" hidden="1" x14ac:dyDescent="0.35">
      <c r="A6024" s="76">
        <v>42430</v>
      </c>
      <c r="B6024">
        <v>36.891473999999903</v>
      </c>
      <c r="C6024" t="s">
        <v>55</v>
      </c>
      <c r="D6024" t="s">
        <v>27</v>
      </c>
      <c r="E6024" t="s">
        <v>9</v>
      </c>
    </row>
    <row r="6025" spans="1:5" hidden="1" x14ac:dyDescent="0.35">
      <c r="A6025" s="76">
        <v>42430</v>
      </c>
      <c r="B6025">
        <v>5275.6190490000045</v>
      </c>
      <c r="C6025" t="s">
        <v>63</v>
      </c>
      <c r="D6025" t="s">
        <v>27</v>
      </c>
      <c r="E6025" t="s">
        <v>99</v>
      </c>
    </row>
    <row r="6026" spans="1:5" hidden="1" x14ac:dyDescent="0.35">
      <c r="A6026" s="76">
        <v>42430</v>
      </c>
      <c r="B6026">
        <v>2190.6749200000027</v>
      </c>
      <c r="C6026" t="s">
        <v>56</v>
      </c>
      <c r="D6026" t="s">
        <v>27</v>
      </c>
      <c r="E6026" t="s">
        <v>99</v>
      </c>
    </row>
    <row r="6027" spans="1:5" hidden="1" x14ac:dyDescent="0.35">
      <c r="A6027" s="76">
        <v>42430</v>
      </c>
      <c r="B6027">
        <v>1020.1956180000011</v>
      </c>
      <c r="C6027" t="s">
        <v>58</v>
      </c>
      <c r="D6027" t="s">
        <v>27</v>
      </c>
      <c r="E6027" t="s">
        <v>99</v>
      </c>
    </row>
    <row r="6028" spans="1:5" hidden="1" x14ac:dyDescent="0.35">
      <c r="A6028" s="76">
        <v>42430</v>
      </c>
      <c r="B6028">
        <v>1227.7547450000006</v>
      </c>
      <c r="C6028" t="s">
        <v>60</v>
      </c>
      <c r="D6028" t="s">
        <v>27</v>
      </c>
      <c r="E6028" t="s">
        <v>99</v>
      </c>
    </row>
    <row r="6029" spans="1:5" hidden="1" x14ac:dyDescent="0.35">
      <c r="A6029" s="76">
        <v>42430</v>
      </c>
      <c r="B6029">
        <v>901.57193799999993</v>
      </c>
      <c r="C6029" t="s">
        <v>308</v>
      </c>
      <c r="D6029" t="s">
        <v>27</v>
      </c>
      <c r="E6029" t="s">
        <v>99</v>
      </c>
    </row>
    <row r="6030" spans="1:5" hidden="1" x14ac:dyDescent="0.35">
      <c r="A6030" s="76">
        <v>42430</v>
      </c>
      <c r="B6030">
        <v>0</v>
      </c>
      <c r="C6030" t="s">
        <v>62</v>
      </c>
      <c r="D6030" t="s">
        <v>283</v>
      </c>
      <c r="E6030" t="s">
        <v>12</v>
      </c>
    </row>
    <row r="6031" spans="1:5" hidden="1" x14ac:dyDescent="0.35">
      <c r="A6031" s="76">
        <v>42430</v>
      </c>
      <c r="B6031">
        <v>0</v>
      </c>
      <c r="C6031" t="s">
        <v>62</v>
      </c>
      <c r="D6031" t="s">
        <v>177</v>
      </c>
      <c r="E6031" t="s">
        <v>99</v>
      </c>
    </row>
    <row r="6032" spans="1:5" hidden="1" x14ac:dyDescent="0.35">
      <c r="A6032" s="76">
        <v>42430</v>
      </c>
      <c r="B6032">
        <v>0</v>
      </c>
      <c r="C6032" t="s">
        <v>55</v>
      </c>
      <c r="D6032" t="s">
        <v>284</v>
      </c>
      <c r="E6032" t="s">
        <v>12</v>
      </c>
    </row>
    <row r="6033" spans="1:5" hidden="1" x14ac:dyDescent="0.35">
      <c r="A6033" s="76">
        <v>42430</v>
      </c>
      <c r="B6033">
        <v>0</v>
      </c>
      <c r="C6033" t="s">
        <v>55</v>
      </c>
      <c r="D6033" t="s">
        <v>177</v>
      </c>
      <c r="E6033" t="s">
        <v>99</v>
      </c>
    </row>
    <row r="6034" spans="1:5" x14ac:dyDescent="0.35">
      <c r="A6034" s="76">
        <v>42461</v>
      </c>
      <c r="B6034">
        <v>0</v>
      </c>
      <c r="C6034" t="s">
        <v>305</v>
      </c>
      <c r="D6034" t="s">
        <v>46</v>
      </c>
      <c r="E6034" t="s">
        <v>12</v>
      </c>
    </row>
    <row r="6035" spans="1:5" x14ac:dyDescent="0.35">
      <c r="A6035" s="76">
        <v>42461</v>
      </c>
      <c r="B6035">
        <v>0</v>
      </c>
      <c r="C6035" t="s">
        <v>58</v>
      </c>
      <c r="D6035" t="s">
        <v>46</v>
      </c>
      <c r="E6035" t="s">
        <v>12</v>
      </c>
    </row>
    <row r="6036" spans="1:5" x14ac:dyDescent="0.35">
      <c r="A6036" s="76">
        <v>42461</v>
      </c>
      <c r="B6036">
        <v>0</v>
      </c>
      <c r="C6036" t="s">
        <v>57</v>
      </c>
      <c r="D6036" t="s">
        <v>46</v>
      </c>
      <c r="E6036" t="s">
        <v>12</v>
      </c>
    </row>
    <row r="6037" spans="1:5" x14ac:dyDescent="0.35">
      <c r="A6037" s="76">
        <v>42461</v>
      </c>
      <c r="B6037">
        <v>0</v>
      </c>
      <c r="C6037" t="s">
        <v>59</v>
      </c>
      <c r="D6037" t="s">
        <v>46</v>
      </c>
      <c r="E6037" t="s">
        <v>12</v>
      </c>
    </row>
    <row r="6038" spans="1:5" x14ac:dyDescent="0.35">
      <c r="A6038" s="76">
        <v>42461</v>
      </c>
      <c r="B6038">
        <v>0</v>
      </c>
      <c r="C6038" t="s">
        <v>318</v>
      </c>
      <c r="D6038" t="s">
        <v>46</v>
      </c>
      <c r="E6038" t="s">
        <v>12</v>
      </c>
    </row>
    <row r="6039" spans="1:5" x14ac:dyDescent="0.35">
      <c r="A6039" s="76">
        <v>42461</v>
      </c>
      <c r="B6039">
        <v>0</v>
      </c>
      <c r="C6039" t="s">
        <v>60</v>
      </c>
      <c r="D6039" t="s">
        <v>46</v>
      </c>
      <c r="E6039" t="s">
        <v>12</v>
      </c>
    </row>
    <row r="6040" spans="1:5" x14ac:dyDescent="0.35">
      <c r="A6040" s="76">
        <v>42461</v>
      </c>
      <c r="B6040">
        <v>0</v>
      </c>
      <c r="C6040" t="s">
        <v>76</v>
      </c>
      <c r="D6040" t="s">
        <v>46</v>
      </c>
      <c r="E6040" t="s">
        <v>12</v>
      </c>
    </row>
    <row r="6041" spans="1:5" x14ac:dyDescent="0.35">
      <c r="A6041" s="76">
        <v>42461</v>
      </c>
      <c r="B6041">
        <v>0</v>
      </c>
      <c r="C6041" t="s">
        <v>61</v>
      </c>
      <c r="D6041" t="s">
        <v>46</v>
      </c>
      <c r="E6041" t="s">
        <v>12</v>
      </c>
    </row>
    <row r="6042" spans="1:5" x14ac:dyDescent="0.35">
      <c r="A6042" s="76">
        <v>42461</v>
      </c>
      <c r="B6042">
        <v>0</v>
      </c>
      <c r="C6042" t="s">
        <v>55</v>
      </c>
      <c r="D6042" t="s">
        <v>46</v>
      </c>
      <c r="E6042" t="s">
        <v>9</v>
      </c>
    </row>
    <row r="6043" spans="1:5" x14ac:dyDescent="0.35">
      <c r="A6043" s="76">
        <v>42461</v>
      </c>
      <c r="B6043">
        <v>0</v>
      </c>
      <c r="C6043" t="s">
        <v>62</v>
      </c>
      <c r="D6043" t="s">
        <v>46</v>
      </c>
      <c r="E6043" t="s">
        <v>99</v>
      </c>
    </row>
    <row r="6044" spans="1:5" hidden="1" x14ac:dyDescent="0.35">
      <c r="A6044" s="76">
        <v>42461</v>
      </c>
      <c r="B6044">
        <v>0</v>
      </c>
      <c r="C6044" t="s">
        <v>93</v>
      </c>
      <c r="D6044" t="s">
        <v>45</v>
      </c>
      <c r="E6044" t="s">
        <v>9</v>
      </c>
    </row>
    <row r="6045" spans="1:5" hidden="1" x14ac:dyDescent="0.35">
      <c r="A6045" s="76">
        <v>42461</v>
      </c>
      <c r="B6045">
        <v>0</v>
      </c>
      <c r="C6045" t="s">
        <v>56</v>
      </c>
      <c r="D6045" t="s">
        <v>45</v>
      </c>
      <c r="E6045" t="s">
        <v>12</v>
      </c>
    </row>
    <row r="6046" spans="1:5" hidden="1" x14ac:dyDescent="0.35">
      <c r="A6046" s="76">
        <v>42461</v>
      </c>
      <c r="B6046">
        <v>0</v>
      </c>
      <c r="C6046" t="s">
        <v>58</v>
      </c>
      <c r="D6046" t="s">
        <v>45</v>
      </c>
      <c r="E6046" t="s">
        <v>12</v>
      </c>
    </row>
    <row r="6047" spans="1:5" hidden="1" x14ac:dyDescent="0.35">
      <c r="A6047" s="76">
        <v>42461</v>
      </c>
      <c r="B6047">
        <v>0</v>
      </c>
      <c r="C6047" t="s">
        <v>57</v>
      </c>
      <c r="D6047" t="s">
        <v>45</v>
      </c>
      <c r="E6047" t="s">
        <v>12</v>
      </c>
    </row>
    <row r="6048" spans="1:5" hidden="1" x14ac:dyDescent="0.35">
      <c r="A6048" s="76">
        <v>42461</v>
      </c>
      <c r="B6048">
        <v>0</v>
      </c>
      <c r="C6048" t="s">
        <v>59</v>
      </c>
      <c r="D6048" t="s">
        <v>45</v>
      </c>
      <c r="E6048" t="s">
        <v>12</v>
      </c>
    </row>
    <row r="6049" spans="1:5" hidden="1" x14ac:dyDescent="0.35">
      <c r="A6049" s="76">
        <v>42461</v>
      </c>
      <c r="B6049">
        <v>0</v>
      </c>
      <c r="C6049" t="s">
        <v>94</v>
      </c>
      <c r="D6049" t="s">
        <v>45</v>
      </c>
      <c r="E6049" t="s">
        <v>9</v>
      </c>
    </row>
    <row r="6050" spans="1:5" hidden="1" x14ac:dyDescent="0.35">
      <c r="A6050" s="76">
        <v>42461</v>
      </c>
      <c r="B6050">
        <v>0</v>
      </c>
      <c r="C6050" t="s">
        <v>60</v>
      </c>
      <c r="D6050" t="s">
        <v>45</v>
      </c>
      <c r="E6050" t="s">
        <v>12</v>
      </c>
    </row>
    <row r="6051" spans="1:5" hidden="1" x14ac:dyDescent="0.35">
      <c r="A6051" s="76">
        <v>42461</v>
      </c>
      <c r="B6051">
        <v>0</v>
      </c>
      <c r="C6051" t="s">
        <v>76</v>
      </c>
      <c r="D6051" t="s">
        <v>45</v>
      </c>
      <c r="E6051" t="s">
        <v>12</v>
      </c>
    </row>
    <row r="6052" spans="1:5" hidden="1" x14ac:dyDescent="0.35">
      <c r="A6052" s="76">
        <v>42461</v>
      </c>
      <c r="B6052">
        <v>0</v>
      </c>
      <c r="C6052" t="s">
        <v>61</v>
      </c>
      <c r="D6052" t="s">
        <v>45</v>
      </c>
      <c r="E6052" t="s">
        <v>12</v>
      </c>
    </row>
    <row r="6053" spans="1:5" hidden="1" x14ac:dyDescent="0.35">
      <c r="A6053" s="76">
        <v>42461</v>
      </c>
      <c r="B6053">
        <v>0</v>
      </c>
      <c r="C6053" t="s">
        <v>55</v>
      </c>
      <c r="D6053" t="s">
        <v>45</v>
      </c>
      <c r="E6053" t="s">
        <v>9</v>
      </c>
    </row>
    <row r="6054" spans="1:5" hidden="1" x14ac:dyDescent="0.35">
      <c r="A6054" s="76">
        <v>42461</v>
      </c>
      <c r="B6054">
        <v>0</v>
      </c>
      <c r="C6054" t="s">
        <v>62</v>
      </c>
      <c r="D6054" t="s">
        <v>45</v>
      </c>
      <c r="E6054" t="s">
        <v>99</v>
      </c>
    </row>
    <row r="6055" spans="1:5" hidden="1" x14ac:dyDescent="0.35">
      <c r="A6055" s="76">
        <v>42461</v>
      </c>
      <c r="B6055">
        <v>0</v>
      </c>
      <c r="C6055" t="s">
        <v>93</v>
      </c>
      <c r="D6055" t="s">
        <v>109</v>
      </c>
      <c r="E6055" t="s">
        <v>99</v>
      </c>
    </row>
    <row r="6056" spans="1:5" hidden="1" x14ac:dyDescent="0.35">
      <c r="A6056" s="76">
        <v>42461</v>
      </c>
      <c r="B6056">
        <v>0</v>
      </c>
      <c r="C6056" t="s">
        <v>94</v>
      </c>
      <c r="D6056" t="s">
        <v>109</v>
      </c>
      <c r="E6056" t="s">
        <v>99</v>
      </c>
    </row>
    <row r="6057" spans="1:5" hidden="1" x14ac:dyDescent="0.35">
      <c r="A6057" s="76">
        <v>42461</v>
      </c>
      <c r="B6057">
        <v>0</v>
      </c>
      <c r="C6057" t="s">
        <v>55</v>
      </c>
      <c r="D6057" t="s">
        <v>109</v>
      </c>
      <c r="E6057" t="s">
        <v>99</v>
      </c>
    </row>
    <row r="6058" spans="1:5" hidden="1" x14ac:dyDescent="0.35">
      <c r="A6058" s="76">
        <v>42461</v>
      </c>
      <c r="B6058">
        <v>0</v>
      </c>
      <c r="C6058" t="s">
        <v>62</v>
      </c>
      <c r="D6058" t="s">
        <v>109</v>
      </c>
      <c r="E6058" t="s">
        <v>99</v>
      </c>
    </row>
    <row r="6059" spans="1:5" hidden="1" x14ac:dyDescent="0.35">
      <c r="A6059" s="76">
        <v>42461</v>
      </c>
      <c r="B6059">
        <v>0</v>
      </c>
      <c r="C6059" t="s">
        <v>93</v>
      </c>
      <c r="D6059" t="s">
        <v>10</v>
      </c>
      <c r="E6059" t="s">
        <v>99</v>
      </c>
    </row>
    <row r="6060" spans="1:5" hidden="1" x14ac:dyDescent="0.35">
      <c r="A6060" s="76">
        <v>42461</v>
      </c>
      <c r="B6060">
        <v>0</v>
      </c>
      <c r="C6060" t="s">
        <v>94</v>
      </c>
      <c r="D6060" t="s">
        <v>10</v>
      </c>
      <c r="E6060" t="s">
        <v>99</v>
      </c>
    </row>
    <row r="6061" spans="1:5" hidden="1" x14ac:dyDescent="0.35">
      <c r="A6061" s="76">
        <v>42461</v>
      </c>
      <c r="B6061">
        <v>0</v>
      </c>
      <c r="C6061" t="s">
        <v>55</v>
      </c>
      <c r="D6061" t="s">
        <v>10</v>
      </c>
      <c r="E6061" t="s">
        <v>99</v>
      </c>
    </row>
    <row r="6062" spans="1:5" hidden="1" x14ac:dyDescent="0.35">
      <c r="A6062" s="76">
        <v>42461</v>
      </c>
      <c r="B6062">
        <v>0</v>
      </c>
      <c r="C6062" t="s">
        <v>62</v>
      </c>
      <c r="D6062" t="s">
        <v>10</v>
      </c>
      <c r="E6062" t="s">
        <v>99</v>
      </c>
    </row>
    <row r="6063" spans="1:5" hidden="1" x14ac:dyDescent="0.35">
      <c r="A6063" s="76">
        <v>42461</v>
      </c>
      <c r="B6063">
        <v>0</v>
      </c>
      <c r="C6063" t="s">
        <v>56</v>
      </c>
      <c r="D6063" t="s">
        <v>26</v>
      </c>
      <c r="E6063" t="s">
        <v>9</v>
      </c>
    </row>
    <row r="6064" spans="1:5" hidden="1" x14ac:dyDescent="0.35">
      <c r="A6064" s="76">
        <v>42461</v>
      </c>
      <c r="B6064">
        <v>0</v>
      </c>
      <c r="C6064" t="s">
        <v>58</v>
      </c>
      <c r="D6064" t="s">
        <v>26</v>
      </c>
      <c r="E6064" t="s">
        <v>9</v>
      </c>
    </row>
    <row r="6065" spans="1:5" hidden="1" x14ac:dyDescent="0.35">
      <c r="A6065" s="76">
        <v>42461</v>
      </c>
      <c r="B6065">
        <v>0</v>
      </c>
      <c r="C6065" t="s">
        <v>307</v>
      </c>
      <c r="D6065" t="s">
        <v>26</v>
      </c>
      <c r="E6065" t="s">
        <v>12</v>
      </c>
    </row>
    <row r="6066" spans="1:5" hidden="1" x14ac:dyDescent="0.35">
      <c r="A6066" s="76">
        <v>42461</v>
      </c>
      <c r="B6066">
        <v>0</v>
      </c>
      <c r="C6066" t="s">
        <v>59</v>
      </c>
      <c r="D6066" t="s">
        <v>26</v>
      </c>
      <c r="E6066" t="s">
        <v>9</v>
      </c>
    </row>
    <row r="6067" spans="1:5" hidden="1" x14ac:dyDescent="0.35">
      <c r="A6067" s="76">
        <v>42461</v>
      </c>
      <c r="B6067">
        <v>0</v>
      </c>
      <c r="C6067" t="s">
        <v>60</v>
      </c>
      <c r="D6067" t="s">
        <v>26</v>
      </c>
      <c r="E6067" t="s">
        <v>9</v>
      </c>
    </row>
    <row r="6068" spans="1:5" hidden="1" x14ac:dyDescent="0.35">
      <c r="A6068" s="76">
        <v>42461</v>
      </c>
      <c r="B6068">
        <v>0</v>
      </c>
      <c r="C6068" t="s">
        <v>76</v>
      </c>
      <c r="D6068" t="s">
        <v>26</v>
      </c>
      <c r="E6068" t="s">
        <v>9</v>
      </c>
    </row>
    <row r="6069" spans="1:5" hidden="1" x14ac:dyDescent="0.35">
      <c r="A6069" s="76">
        <v>42461</v>
      </c>
      <c r="B6069">
        <v>0</v>
      </c>
      <c r="C6069" t="s">
        <v>61</v>
      </c>
      <c r="D6069" t="s">
        <v>26</v>
      </c>
      <c r="E6069" t="s">
        <v>9</v>
      </c>
    </row>
    <row r="6070" spans="1:5" hidden="1" x14ac:dyDescent="0.35">
      <c r="A6070" s="76">
        <v>42461</v>
      </c>
      <c r="B6070">
        <v>0</v>
      </c>
      <c r="C6070" t="s">
        <v>55</v>
      </c>
      <c r="D6070" t="s">
        <v>26</v>
      </c>
      <c r="E6070" t="s">
        <v>9</v>
      </c>
    </row>
    <row r="6071" spans="1:5" hidden="1" x14ac:dyDescent="0.35">
      <c r="A6071" s="76">
        <v>42461</v>
      </c>
      <c r="B6071">
        <v>0</v>
      </c>
      <c r="C6071" t="s">
        <v>63</v>
      </c>
      <c r="D6071" t="s">
        <v>26</v>
      </c>
      <c r="E6071" t="s">
        <v>99</v>
      </c>
    </row>
    <row r="6072" spans="1:5" hidden="1" x14ac:dyDescent="0.35">
      <c r="A6072" s="76">
        <v>42461</v>
      </c>
      <c r="B6072">
        <v>0</v>
      </c>
      <c r="C6072" t="s">
        <v>123</v>
      </c>
      <c r="D6072" t="s">
        <v>26</v>
      </c>
      <c r="E6072" t="s">
        <v>99</v>
      </c>
    </row>
    <row r="6073" spans="1:5" hidden="1" x14ac:dyDescent="0.35">
      <c r="A6073" s="76">
        <v>42461</v>
      </c>
      <c r="B6073">
        <v>0</v>
      </c>
      <c r="C6073" t="s">
        <v>62</v>
      </c>
      <c r="D6073" t="s">
        <v>26</v>
      </c>
      <c r="E6073" t="s">
        <v>99</v>
      </c>
    </row>
    <row r="6074" spans="1:5" hidden="1" x14ac:dyDescent="0.35">
      <c r="A6074" s="76">
        <v>42461</v>
      </c>
      <c r="B6074">
        <v>1235.9310969999979</v>
      </c>
      <c r="C6074" t="s">
        <v>62</v>
      </c>
      <c r="D6074" t="s">
        <v>25</v>
      </c>
      <c r="E6074" t="s">
        <v>99</v>
      </c>
    </row>
    <row r="6075" spans="1:5" hidden="1" x14ac:dyDescent="0.35">
      <c r="A6075" s="76">
        <v>42461</v>
      </c>
      <c r="B6075">
        <v>36.891473999999903</v>
      </c>
      <c r="C6075" t="s">
        <v>55</v>
      </c>
      <c r="D6075" t="s">
        <v>25</v>
      </c>
      <c r="E6075" t="s">
        <v>99</v>
      </c>
    </row>
    <row r="6076" spans="1:5" hidden="1" x14ac:dyDescent="0.35">
      <c r="A6076" s="76">
        <v>42461</v>
      </c>
      <c r="B6076">
        <v>5340.1972210000049</v>
      </c>
      <c r="C6076" t="s">
        <v>63</v>
      </c>
      <c r="D6076" t="s">
        <v>25</v>
      </c>
      <c r="E6076" t="s">
        <v>99</v>
      </c>
    </row>
    <row r="6077" spans="1:5" hidden="1" x14ac:dyDescent="0.35">
      <c r="A6077" s="76">
        <v>42461</v>
      </c>
      <c r="B6077">
        <v>2190.6749200000027</v>
      </c>
      <c r="C6077" t="s">
        <v>56</v>
      </c>
      <c r="D6077" t="s">
        <v>25</v>
      </c>
      <c r="E6077" t="s">
        <v>99</v>
      </c>
    </row>
    <row r="6078" spans="1:5" hidden="1" x14ac:dyDescent="0.35">
      <c r="A6078" s="76">
        <v>42461</v>
      </c>
      <c r="B6078">
        <v>1020.1956180000011</v>
      </c>
      <c r="C6078" t="s">
        <v>58</v>
      </c>
      <c r="D6078" t="s">
        <v>25</v>
      </c>
      <c r="E6078" t="s">
        <v>99</v>
      </c>
    </row>
    <row r="6079" spans="1:5" hidden="1" x14ac:dyDescent="0.35">
      <c r="A6079" s="76">
        <v>42461</v>
      </c>
      <c r="B6079">
        <v>1227.7547450000006</v>
      </c>
      <c r="C6079" t="s">
        <v>60</v>
      </c>
      <c r="D6079" t="s">
        <v>25</v>
      </c>
      <c r="E6079" t="s">
        <v>99</v>
      </c>
    </row>
    <row r="6080" spans="1:5" hidden="1" x14ac:dyDescent="0.35">
      <c r="A6080" s="76">
        <v>42461</v>
      </c>
      <c r="B6080">
        <v>901.57193799999993</v>
      </c>
      <c r="C6080" t="s">
        <v>308</v>
      </c>
      <c r="D6080" t="s">
        <v>25</v>
      </c>
      <c r="E6080" t="s">
        <v>99</v>
      </c>
    </row>
    <row r="6081" spans="1:5" hidden="1" x14ac:dyDescent="0.35">
      <c r="A6081" s="76">
        <v>42461</v>
      </c>
      <c r="B6081">
        <v>1.116746</v>
      </c>
      <c r="C6081" t="s">
        <v>55</v>
      </c>
      <c r="D6081" t="s">
        <v>13</v>
      </c>
      <c r="E6081" t="s">
        <v>9</v>
      </c>
    </row>
    <row r="6082" spans="1:5" hidden="1" x14ac:dyDescent="0.35">
      <c r="A6082" s="76">
        <v>42461</v>
      </c>
      <c r="B6082">
        <v>2.612187</v>
      </c>
      <c r="C6082" t="s">
        <v>55</v>
      </c>
      <c r="D6082" t="s">
        <v>469</v>
      </c>
      <c r="E6082" t="s">
        <v>12</v>
      </c>
    </row>
    <row r="6083" spans="1:5" hidden="1" x14ac:dyDescent="0.35">
      <c r="A6083" s="76">
        <v>42461</v>
      </c>
      <c r="B6083">
        <v>4.4356520000000002</v>
      </c>
      <c r="C6083" t="s">
        <v>63</v>
      </c>
      <c r="D6083" t="s">
        <v>13</v>
      </c>
      <c r="E6083" t="s">
        <v>9</v>
      </c>
    </row>
    <row r="6084" spans="1:5" hidden="1" x14ac:dyDescent="0.35">
      <c r="A6084" s="76">
        <v>42461</v>
      </c>
      <c r="B6084">
        <v>2.202035</v>
      </c>
      <c r="C6084" t="s">
        <v>241</v>
      </c>
      <c r="D6084" t="s">
        <v>13</v>
      </c>
      <c r="E6084" t="s">
        <v>9</v>
      </c>
    </row>
    <row r="6085" spans="1:5" hidden="1" x14ac:dyDescent="0.35">
      <c r="A6085" s="76">
        <v>42461</v>
      </c>
      <c r="B6085">
        <v>-0.91683300000000001</v>
      </c>
      <c r="C6085" t="s">
        <v>62</v>
      </c>
      <c r="D6085" t="s">
        <v>470</v>
      </c>
      <c r="E6085" t="s">
        <v>12</v>
      </c>
    </row>
    <row r="6086" spans="1:5" hidden="1" x14ac:dyDescent="0.35">
      <c r="A6086" s="76">
        <v>42461</v>
      </c>
      <c r="B6086">
        <v>0</v>
      </c>
      <c r="C6086" t="s">
        <v>56</v>
      </c>
      <c r="D6086" t="s">
        <v>244</v>
      </c>
      <c r="E6086" t="s">
        <v>9</v>
      </c>
    </row>
    <row r="6087" spans="1:5" hidden="1" x14ac:dyDescent="0.35">
      <c r="A6087" s="76">
        <v>42461</v>
      </c>
      <c r="B6087">
        <v>0</v>
      </c>
      <c r="C6087" t="s">
        <v>58</v>
      </c>
      <c r="D6087" t="s">
        <v>244</v>
      </c>
      <c r="E6087" t="s">
        <v>9</v>
      </c>
    </row>
    <row r="6088" spans="1:5" hidden="1" x14ac:dyDescent="0.35">
      <c r="A6088" s="76">
        <v>42461</v>
      </c>
      <c r="B6088">
        <v>0</v>
      </c>
      <c r="C6088" t="s">
        <v>60</v>
      </c>
      <c r="D6088" t="s">
        <v>244</v>
      </c>
      <c r="E6088" t="s">
        <v>9</v>
      </c>
    </row>
    <row r="6089" spans="1:5" hidden="1" x14ac:dyDescent="0.35">
      <c r="A6089" s="76">
        <v>42461</v>
      </c>
      <c r="B6089">
        <v>0</v>
      </c>
      <c r="C6089" t="s">
        <v>308</v>
      </c>
      <c r="D6089" t="s">
        <v>244</v>
      </c>
      <c r="E6089" t="s">
        <v>12</v>
      </c>
    </row>
    <row r="6090" spans="1:5" hidden="1" x14ac:dyDescent="0.35">
      <c r="A6090" s="76">
        <v>42461</v>
      </c>
      <c r="B6090">
        <v>0</v>
      </c>
      <c r="C6090" t="s">
        <v>56</v>
      </c>
      <c r="D6090" t="s">
        <v>13</v>
      </c>
      <c r="E6090" t="s">
        <v>99</v>
      </c>
    </row>
    <row r="6091" spans="1:5" hidden="1" x14ac:dyDescent="0.35">
      <c r="A6091" s="76">
        <v>42461</v>
      </c>
      <c r="B6091">
        <v>0</v>
      </c>
      <c r="C6091" t="s">
        <v>58</v>
      </c>
      <c r="D6091" t="s">
        <v>13</v>
      </c>
      <c r="E6091" t="s">
        <v>99</v>
      </c>
    </row>
    <row r="6092" spans="1:5" hidden="1" x14ac:dyDescent="0.35">
      <c r="A6092" s="76">
        <v>42461</v>
      </c>
      <c r="B6092">
        <v>0</v>
      </c>
      <c r="C6092" t="s">
        <v>60</v>
      </c>
      <c r="D6092" t="s">
        <v>13</v>
      </c>
      <c r="E6092" t="s">
        <v>99</v>
      </c>
    </row>
    <row r="6093" spans="1:5" hidden="1" x14ac:dyDescent="0.35">
      <c r="A6093" s="76">
        <v>42461</v>
      </c>
      <c r="B6093">
        <v>0</v>
      </c>
      <c r="C6093" t="s">
        <v>308</v>
      </c>
      <c r="D6093" t="s">
        <v>13</v>
      </c>
      <c r="E6093" t="s">
        <v>99</v>
      </c>
    </row>
    <row r="6094" spans="1:5" hidden="1" x14ac:dyDescent="0.35">
      <c r="A6094" s="76">
        <v>42461</v>
      </c>
      <c r="B6094">
        <v>9.4497870000000006</v>
      </c>
      <c r="C6094" t="s">
        <v>62</v>
      </c>
      <c r="D6094" t="s">
        <v>13</v>
      </c>
      <c r="E6094" t="s">
        <v>99</v>
      </c>
    </row>
    <row r="6095" spans="1:5" hidden="1" x14ac:dyDescent="0.35">
      <c r="A6095" s="76">
        <v>42461</v>
      </c>
      <c r="B6095">
        <v>1245.3808839999979</v>
      </c>
      <c r="C6095" t="s">
        <v>62</v>
      </c>
      <c r="D6095" t="s">
        <v>87</v>
      </c>
      <c r="E6095" t="s">
        <v>99</v>
      </c>
    </row>
    <row r="6096" spans="1:5" hidden="1" x14ac:dyDescent="0.35">
      <c r="A6096" s="76">
        <v>42461</v>
      </c>
      <c r="B6096">
        <v>79.534667000000013</v>
      </c>
      <c r="C6096" t="s">
        <v>62</v>
      </c>
      <c r="D6096" t="s">
        <v>316</v>
      </c>
      <c r="E6096" t="s">
        <v>99</v>
      </c>
    </row>
    <row r="6097" spans="1:5" hidden="1" x14ac:dyDescent="0.35">
      <c r="A6097" s="76">
        <v>42461</v>
      </c>
      <c r="B6097">
        <v>6.8513330000000003</v>
      </c>
      <c r="C6097" t="s">
        <v>55</v>
      </c>
      <c r="D6097" t="s">
        <v>316</v>
      </c>
      <c r="E6097" t="s">
        <v>12</v>
      </c>
    </row>
    <row r="6098" spans="1:5" hidden="1" x14ac:dyDescent="0.35">
      <c r="A6098" s="76">
        <v>42461</v>
      </c>
      <c r="B6098">
        <v>72.683334000000002</v>
      </c>
      <c r="C6098" t="s">
        <v>63</v>
      </c>
      <c r="D6098" t="s">
        <v>316</v>
      </c>
      <c r="E6098" t="s">
        <v>99</v>
      </c>
    </row>
    <row r="6099" spans="1:5" hidden="1" x14ac:dyDescent="0.35">
      <c r="A6099" s="76">
        <v>42461</v>
      </c>
      <c r="B6099">
        <v>32.196289</v>
      </c>
      <c r="C6099" t="s">
        <v>56</v>
      </c>
      <c r="D6099" t="s">
        <v>316</v>
      </c>
      <c r="E6099" t="s">
        <v>12</v>
      </c>
    </row>
    <row r="6100" spans="1:5" hidden="1" x14ac:dyDescent="0.35">
      <c r="A6100" s="76">
        <v>42461</v>
      </c>
      <c r="B6100">
        <v>12.363667</v>
      </c>
      <c r="C6100" t="s">
        <v>58</v>
      </c>
      <c r="D6100" t="s">
        <v>316</v>
      </c>
      <c r="E6100" t="s">
        <v>12</v>
      </c>
    </row>
    <row r="6101" spans="1:5" hidden="1" x14ac:dyDescent="0.35">
      <c r="A6101" s="76">
        <v>42461</v>
      </c>
      <c r="B6101">
        <v>21.620902999999998</v>
      </c>
      <c r="C6101" t="s">
        <v>60</v>
      </c>
      <c r="D6101" t="s">
        <v>316</v>
      </c>
      <c r="E6101" t="s">
        <v>12</v>
      </c>
    </row>
    <row r="6102" spans="1:5" hidden="1" x14ac:dyDescent="0.35">
      <c r="A6102" s="76">
        <v>42461</v>
      </c>
      <c r="B6102">
        <v>6.5024749999999996</v>
      </c>
      <c r="C6102" t="s">
        <v>308</v>
      </c>
      <c r="D6102" t="s">
        <v>316</v>
      </c>
      <c r="E6102" t="s">
        <v>12</v>
      </c>
    </row>
    <row r="6103" spans="1:5" hidden="1" x14ac:dyDescent="0.35">
      <c r="A6103" s="76">
        <v>42461</v>
      </c>
      <c r="B6103">
        <v>-7.7254159999999992</v>
      </c>
      <c r="C6103" t="s">
        <v>62</v>
      </c>
      <c r="D6103" t="s">
        <v>124</v>
      </c>
      <c r="E6103" t="s">
        <v>99</v>
      </c>
    </row>
    <row r="6104" spans="1:5" hidden="1" x14ac:dyDescent="0.35">
      <c r="A6104" s="76">
        <v>42461</v>
      </c>
      <c r="B6104">
        <v>-0.601275</v>
      </c>
      <c r="C6104" t="s">
        <v>55</v>
      </c>
      <c r="D6104" t="s">
        <v>124</v>
      </c>
      <c r="E6104" t="s">
        <v>9</v>
      </c>
    </row>
    <row r="6105" spans="1:5" hidden="1" x14ac:dyDescent="0.35">
      <c r="A6105" s="76">
        <v>42461</v>
      </c>
      <c r="B6105">
        <v>-7.1241409999999989</v>
      </c>
      <c r="C6105" t="s">
        <v>63</v>
      </c>
      <c r="D6105" t="s">
        <v>124</v>
      </c>
      <c r="E6105" t="s">
        <v>99</v>
      </c>
    </row>
    <row r="6106" spans="1:5" hidden="1" x14ac:dyDescent="0.35">
      <c r="A6106" s="76">
        <v>42461</v>
      </c>
      <c r="B6106">
        <v>4.4539470000000003</v>
      </c>
      <c r="C6106" t="s">
        <v>56</v>
      </c>
      <c r="D6106" t="s">
        <v>124</v>
      </c>
      <c r="E6106" t="s">
        <v>9</v>
      </c>
    </row>
    <row r="6107" spans="1:5" hidden="1" x14ac:dyDescent="0.35">
      <c r="A6107" s="76">
        <v>42461</v>
      </c>
      <c r="B6107">
        <v>-7.6095379999999997</v>
      </c>
      <c r="C6107" t="s">
        <v>58</v>
      </c>
      <c r="D6107" t="s">
        <v>124</v>
      </c>
      <c r="E6107" t="s">
        <v>9</v>
      </c>
    </row>
    <row r="6108" spans="1:5" hidden="1" x14ac:dyDescent="0.35">
      <c r="A6108" s="76">
        <v>42461</v>
      </c>
      <c r="B6108">
        <v>-1.201376</v>
      </c>
      <c r="C6108" t="s">
        <v>60</v>
      </c>
      <c r="D6108" t="s">
        <v>124</v>
      </c>
      <c r="E6108" t="s">
        <v>9</v>
      </c>
    </row>
    <row r="6109" spans="1:5" hidden="1" x14ac:dyDescent="0.35">
      <c r="A6109" s="76">
        <v>42461</v>
      </c>
      <c r="B6109">
        <v>-2.7671739999999998</v>
      </c>
      <c r="C6109" t="s">
        <v>308</v>
      </c>
      <c r="D6109" t="s">
        <v>124</v>
      </c>
      <c r="E6109" t="s">
        <v>12</v>
      </c>
    </row>
    <row r="6110" spans="1:5" hidden="1" x14ac:dyDescent="0.35">
      <c r="A6110" s="76">
        <v>42461</v>
      </c>
      <c r="B6110">
        <v>0</v>
      </c>
      <c r="C6110" t="s">
        <v>56</v>
      </c>
      <c r="D6110" t="s">
        <v>21</v>
      </c>
      <c r="E6110" t="s">
        <v>99</v>
      </c>
    </row>
    <row r="6111" spans="1:5" hidden="1" x14ac:dyDescent="0.35">
      <c r="A6111" s="76">
        <v>42461</v>
      </c>
      <c r="B6111">
        <v>0</v>
      </c>
      <c r="C6111" t="s">
        <v>58</v>
      </c>
      <c r="D6111" t="s">
        <v>21</v>
      </c>
      <c r="E6111" t="s">
        <v>99</v>
      </c>
    </row>
    <row r="6112" spans="1:5" hidden="1" x14ac:dyDescent="0.35">
      <c r="A6112" s="76">
        <v>42461</v>
      </c>
      <c r="B6112">
        <v>0</v>
      </c>
      <c r="C6112" t="s">
        <v>60</v>
      </c>
      <c r="D6112" t="s">
        <v>21</v>
      </c>
      <c r="E6112" t="s">
        <v>99</v>
      </c>
    </row>
    <row r="6113" spans="1:5" hidden="1" x14ac:dyDescent="0.35">
      <c r="A6113" s="76">
        <v>42461</v>
      </c>
      <c r="B6113">
        <v>0</v>
      </c>
      <c r="C6113" t="s">
        <v>308</v>
      </c>
      <c r="D6113" t="s">
        <v>21</v>
      </c>
      <c r="E6113" t="s">
        <v>99</v>
      </c>
    </row>
    <row r="6114" spans="1:5" hidden="1" x14ac:dyDescent="0.35">
      <c r="A6114" s="76">
        <v>42461</v>
      </c>
      <c r="B6114">
        <v>0</v>
      </c>
      <c r="C6114" t="s">
        <v>56</v>
      </c>
      <c r="D6114" t="s">
        <v>237</v>
      </c>
      <c r="E6114" t="s">
        <v>9</v>
      </c>
    </row>
    <row r="6115" spans="1:5" hidden="1" x14ac:dyDescent="0.35">
      <c r="A6115" s="76">
        <v>42461</v>
      </c>
      <c r="B6115">
        <v>0</v>
      </c>
      <c r="C6115" t="s">
        <v>58</v>
      </c>
      <c r="D6115" t="s">
        <v>237</v>
      </c>
      <c r="E6115" t="s">
        <v>9</v>
      </c>
    </row>
    <row r="6116" spans="1:5" hidden="1" x14ac:dyDescent="0.35">
      <c r="A6116" s="76">
        <v>42461</v>
      </c>
      <c r="B6116">
        <v>0</v>
      </c>
      <c r="C6116" t="s">
        <v>60</v>
      </c>
      <c r="D6116" t="s">
        <v>237</v>
      </c>
      <c r="E6116" t="s">
        <v>9</v>
      </c>
    </row>
    <row r="6117" spans="1:5" hidden="1" x14ac:dyDescent="0.35">
      <c r="A6117" s="76">
        <v>42461</v>
      </c>
      <c r="B6117">
        <v>0</v>
      </c>
      <c r="C6117" t="s">
        <v>308</v>
      </c>
      <c r="D6117" t="s">
        <v>237</v>
      </c>
      <c r="E6117" t="s">
        <v>12</v>
      </c>
    </row>
    <row r="6118" spans="1:5" hidden="1" x14ac:dyDescent="0.35">
      <c r="A6118" s="76">
        <v>42461</v>
      </c>
      <c r="B6118">
        <v>63.856324999999998</v>
      </c>
      <c r="C6118" t="s">
        <v>63</v>
      </c>
      <c r="D6118" t="s">
        <v>21</v>
      </c>
      <c r="E6118" t="s">
        <v>9</v>
      </c>
    </row>
    <row r="6119" spans="1:5" hidden="1" x14ac:dyDescent="0.35">
      <c r="A6119" s="76">
        <v>42461</v>
      </c>
      <c r="B6119">
        <v>1.245282</v>
      </c>
      <c r="C6119" t="s">
        <v>241</v>
      </c>
      <c r="D6119" t="s">
        <v>21</v>
      </c>
      <c r="E6119" t="s">
        <v>9</v>
      </c>
    </row>
    <row r="6120" spans="1:5" hidden="1" x14ac:dyDescent="0.35">
      <c r="A6120" s="76">
        <v>42461</v>
      </c>
      <c r="B6120">
        <v>0.29403299999999999</v>
      </c>
      <c r="C6120" t="s">
        <v>62</v>
      </c>
      <c r="D6120" t="s">
        <v>471</v>
      </c>
      <c r="E6120" t="s">
        <v>12</v>
      </c>
    </row>
    <row r="6121" spans="1:5" hidden="1" x14ac:dyDescent="0.35">
      <c r="A6121" s="76">
        <v>42461</v>
      </c>
      <c r="B6121">
        <v>1.493668</v>
      </c>
      <c r="C6121" t="s">
        <v>55</v>
      </c>
      <c r="D6121" t="s">
        <v>21</v>
      </c>
      <c r="E6121" t="s">
        <v>9</v>
      </c>
    </row>
    <row r="6122" spans="1:5" hidden="1" x14ac:dyDescent="0.35">
      <c r="A6122" s="76">
        <v>42461</v>
      </c>
      <c r="B6122">
        <v>0.46838299999999999</v>
      </c>
      <c r="C6122" t="s">
        <v>55</v>
      </c>
      <c r="D6122" t="s">
        <v>472</v>
      </c>
      <c r="E6122" t="s">
        <v>12</v>
      </c>
    </row>
    <row r="6123" spans="1:5" hidden="1" x14ac:dyDescent="0.35">
      <c r="A6123" s="76">
        <v>42461</v>
      </c>
      <c r="B6123">
        <v>67.357691000000003</v>
      </c>
      <c r="C6123" t="s">
        <v>62</v>
      </c>
      <c r="D6123" t="s">
        <v>21</v>
      </c>
      <c r="E6123" t="s">
        <v>99</v>
      </c>
    </row>
    <row r="6124" spans="1:5" hidden="1" x14ac:dyDescent="0.35">
      <c r="A6124" s="76">
        <v>42461</v>
      </c>
      <c r="B6124">
        <v>139.16694200000001</v>
      </c>
      <c r="C6124" t="s">
        <v>62</v>
      </c>
      <c r="D6124" t="s">
        <v>92</v>
      </c>
      <c r="E6124" t="s">
        <v>99</v>
      </c>
    </row>
    <row r="6125" spans="1:5" hidden="1" x14ac:dyDescent="0.35">
      <c r="A6125" s="76">
        <v>42461</v>
      </c>
      <c r="B6125">
        <v>1106.2139419999978</v>
      </c>
      <c r="C6125" t="s">
        <v>62</v>
      </c>
      <c r="D6125" t="s">
        <v>27</v>
      </c>
      <c r="E6125" t="s">
        <v>99</v>
      </c>
    </row>
    <row r="6126" spans="1:5" hidden="1" x14ac:dyDescent="0.35">
      <c r="A6126" s="76">
        <v>42461</v>
      </c>
      <c r="B6126">
        <v>1106.2139419999978</v>
      </c>
      <c r="C6126" t="s">
        <v>62</v>
      </c>
      <c r="D6126" t="s">
        <v>27</v>
      </c>
      <c r="E6126" t="s">
        <v>9</v>
      </c>
    </row>
    <row r="6127" spans="1:5" hidden="1" x14ac:dyDescent="0.35">
      <c r="A6127" s="76">
        <v>42461</v>
      </c>
      <c r="B6127">
        <v>32.408297999999903</v>
      </c>
      <c r="C6127" t="s">
        <v>55</v>
      </c>
      <c r="D6127" t="s">
        <v>27</v>
      </c>
      <c r="E6127" t="s">
        <v>99</v>
      </c>
    </row>
    <row r="6128" spans="1:5" hidden="1" x14ac:dyDescent="0.35">
      <c r="A6128" s="76">
        <v>42461</v>
      </c>
      <c r="B6128">
        <v>32.408297999999903</v>
      </c>
      <c r="C6128" t="s">
        <v>55</v>
      </c>
      <c r="D6128" t="s">
        <v>27</v>
      </c>
      <c r="E6128" t="s">
        <v>9</v>
      </c>
    </row>
    <row r="6129" spans="1:5" hidden="1" x14ac:dyDescent="0.35">
      <c r="A6129" s="76">
        <v>42461</v>
      </c>
      <c r="B6129">
        <v>5214.9632420000053</v>
      </c>
      <c r="C6129" t="s">
        <v>63</v>
      </c>
      <c r="D6129" t="s">
        <v>27</v>
      </c>
      <c r="E6129" t="s">
        <v>99</v>
      </c>
    </row>
    <row r="6130" spans="1:5" hidden="1" x14ac:dyDescent="0.35">
      <c r="A6130" s="76">
        <v>42461</v>
      </c>
      <c r="B6130">
        <v>2154.0246840000027</v>
      </c>
      <c r="C6130" t="s">
        <v>56</v>
      </c>
      <c r="D6130" t="s">
        <v>27</v>
      </c>
      <c r="E6130" t="s">
        <v>99</v>
      </c>
    </row>
    <row r="6131" spans="1:5" hidden="1" x14ac:dyDescent="0.35">
      <c r="A6131" s="76">
        <v>42461</v>
      </c>
      <c r="B6131">
        <v>1015.4414890000012</v>
      </c>
      <c r="C6131" t="s">
        <v>58</v>
      </c>
      <c r="D6131" t="s">
        <v>27</v>
      </c>
      <c r="E6131" t="s">
        <v>99</v>
      </c>
    </row>
    <row r="6132" spans="1:5" hidden="1" x14ac:dyDescent="0.35">
      <c r="A6132" s="76">
        <v>42461</v>
      </c>
      <c r="B6132">
        <v>1207.3352180000006</v>
      </c>
      <c r="C6132" t="s">
        <v>60</v>
      </c>
      <c r="D6132" t="s">
        <v>27</v>
      </c>
      <c r="E6132" t="s">
        <v>99</v>
      </c>
    </row>
    <row r="6133" spans="1:5" hidden="1" x14ac:dyDescent="0.35">
      <c r="A6133" s="76">
        <v>42461</v>
      </c>
      <c r="B6133">
        <v>897.83663699999988</v>
      </c>
      <c r="C6133" t="s">
        <v>308</v>
      </c>
      <c r="D6133" t="s">
        <v>27</v>
      </c>
      <c r="E6133" t="s">
        <v>99</v>
      </c>
    </row>
    <row r="6134" spans="1:5" hidden="1" x14ac:dyDescent="0.35">
      <c r="A6134" s="76">
        <v>42461</v>
      </c>
      <c r="B6134">
        <v>0</v>
      </c>
      <c r="C6134" t="s">
        <v>62</v>
      </c>
      <c r="D6134" t="s">
        <v>283</v>
      </c>
      <c r="E6134" t="s">
        <v>12</v>
      </c>
    </row>
    <row r="6135" spans="1:5" hidden="1" x14ac:dyDescent="0.35">
      <c r="A6135" s="76">
        <v>42461</v>
      </c>
      <c r="B6135">
        <v>0</v>
      </c>
      <c r="C6135" t="s">
        <v>62</v>
      </c>
      <c r="D6135" t="s">
        <v>177</v>
      </c>
      <c r="E6135" t="s">
        <v>99</v>
      </c>
    </row>
    <row r="6136" spans="1:5" hidden="1" x14ac:dyDescent="0.35">
      <c r="A6136" s="76">
        <v>42461</v>
      </c>
      <c r="B6136">
        <v>0</v>
      </c>
      <c r="C6136" t="s">
        <v>55</v>
      </c>
      <c r="D6136" t="s">
        <v>284</v>
      </c>
      <c r="E6136" t="s">
        <v>12</v>
      </c>
    </row>
    <row r="6137" spans="1:5" hidden="1" x14ac:dyDescent="0.35">
      <c r="A6137" s="76">
        <v>42461</v>
      </c>
      <c r="B6137">
        <v>0</v>
      </c>
      <c r="C6137" t="s">
        <v>55</v>
      </c>
      <c r="D6137" t="s">
        <v>177</v>
      </c>
      <c r="E6137" t="s">
        <v>99</v>
      </c>
    </row>
    <row r="6138" spans="1:5" x14ac:dyDescent="0.35">
      <c r="A6138" s="76">
        <v>42491</v>
      </c>
      <c r="B6138">
        <v>0</v>
      </c>
      <c r="C6138" t="s">
        <v>305</v>
      </c>
      <c r="D6138" t="s">
        <v>46</v>
      </c>
      <c r="E6138" t="s">
        <v>12</v>
      </c>
    </row>
    <row r="6139" spans="1:5" x14ac:dyDescent="0.35">
      <c r="A6139" s="76">
        <v>42491</v>
      </c>
      <c r="B6139">
        <v>0</v>
      </c>
      <c r="C6139" t="s">
        <v>58</v>
      </c>
      <c r="D6139" t="s">
        <v>46</v>
      </c>
      <c r="E6139" t="s">
        <v>12</v>
      </c>
    </row>
    <row r="6140" spans="1:5" x14ac:dyDescent="0.35">
      <c r="A6140" s="76">
        <v>42491</v>
      </c>
      <c r="B6140">
        <v>0</v>
      </c>
      <c r="C6140" t="s">
        <v>57</v>
      </c>
      <c r="D6140" t="s">
        <v>46</v>
      </c>
      <c r="E6140" t="s">
        <v>12</v>
      </c>
    </row>
    <row r="6141" spans="1:5" x14ac:dyDescent="0.35">
      <c r="A6141" s="76">
        <v>42491</v>
      </c>
      <c r="B6141">
        <v>0</v>
      </c>
      <c r="C6141" t="s">
        <v>59</v>
      </c>
      <c r="D6141" t="s">
        <v>46</v>
      </c>
      <c r="E6141" t="s">
        <v>12</v>
      </c>
    </row>
    <row r="6142" spans="1:5" x14ac:dyDescent="0.35">
      <c r="A6142" s="76">
        <v>42491</v>
      </c>
      <c r="B6142">
        <v>0</v>
      </c>
      <c r="C6142" t="s">
        <v>318</v>
      </c>
      <c r="D6142" t="s">
        <v>46</v>
      </c>
      <c r="E6142" t="s">
        <v>12</v>
      </c>
    </row>
    <row r="6143" spans="1:5" x14ac:dyDescent="0.35">
      <c r="A6143" s="76">
        <v>42491</v>
      </c>
      <c r="B6143">
        <v>0</v>
      </c>
      <c r="C6143" t="s">
        <v>60</v>
      </c>
      <c r="D6143" t="s">
        <v>46</v>
      </c>
      <c r="E6143" t="s">
        <v>12</v>
      </c>
    </row>
    <row r="6144" spans="1:5" x14ac:dyDescent="0.35">
      <c r="A6144" s="76">
        <v>42491</v>
      </c>
      <c r="B6144">
        <v>0</v>
      </c>
      <c r="C6144" t="s">
        <v>76</v>
      </c>
      <c r="D6144" t="s">
        <v>46</v>
      </c>
      <c r="E6144" t="s">
        <v>12</v>
      </c>
    </row>
    <row r="6145" spans="1:5" x14ac:dyDescent="0.35">
      <c r="A6145" s="76">
        <v>42491</v>
      </c>
      <c r="B6145">
        <v>0</v>
      </c>
      <c r="C6145" t="s">
        <v>61</v>
      </c>
      <c r="D6145" t="s">
        <v>46</v>
      </c>
      <c r="E6145" t="s">
        <v>12</v>
      </c>
    </row>
    <row r="6146" spans="1:5" x14ac:dyDescent="0.35">
      <c r="A6146" s="76">
        <v>42491</v>
      </c>
      <c r="B6146">
        <v>0</v>
      </c>
      <c r="C6146" t="s">
        <v>55</v>
      </c>
      <c r="D6146" t="s">
        <v>46</v>
      </c>
      <c r="E6146" t="s">
        <v>9</v>
      </c>
    </row>
    <row r="6147" spans="1:5" x14ac:dyDescent="0.35">
      <c r="A6147" s="76">
        <v>42491</v>
      </c>
      <c r="B6147">
        <v>0</v>
      </c>
      <c r="C6147" t="s">
        <v>62</v>
      </c>
      <c r="D6147" t="s">
        <v>46</v>
      </c>
      <c r="E6147" t="s">
        <v>99</v>
      </c>
    </row>
    <row r="6148" spans="1:5" hidden="1" x14ac:dyDescent="0.35">
      <c r="A6148" s="76">
        <v>42491</v>
      </c>
      <c r="B6148">
        <v>0</v>
      </c>
      <c r="C6148" t="s">
        <v>93</v>
      </c>
      <c r="D6148" t="s">
        <v>45</v>
      </c>
      <c r="E6148" t="s">
        <v>9</v>
      </c>
    </row>
    <row r="6149" spans="1:5" hidden="1" x14ac:dyDescent="0.35">
      <c r="A6149" s="76">
        <v>42491</v>
      </c>
      <c r="B6149">
        <v>0</v>
      </c>
      <c r="C6149" t="s">
        <v>56</v>
      </c>
      <c r="D6149" t="s">
        <v>45</v>
      </c>
      <c r="E6149" t="s">
        <v>12</v>
      </c>
    </row>
    <row r="6150" spans="1:5" hidden="1" x14ac:dyDescent="0.35">
      <c r="A6150" s="76">
        <v>42491</v>
      </c>
      <c r="B6150">
        <v>0</v>
      </c>
      <c r="C6150" t="s">
        <v>58</v>
      </c>
      <c r="D6150" t="s">
        <v>45</v>
      </c>
      <c r="E6150" t="s">
        <v>12</v>
      </c>
    </row>
    <row r="6151" spans="1:5" hidden="1" x14ac:dyDescent="0.35">
      <c r="A6151" s="76">
        <v>42491</v>
      </c>
      <c r="B6151">
        <v>0</v>
      </c>
      <c r="C6151" t="s">
        <v>57</v>
      </c>
      <c r="D6151" t="s">
        <v>45</v>
      </c>
      <c r="E6151" t="s">
        <v>12</v>
      </c>
    </row>
    <row r="6152" spans="1:5" hidden="1" x14ac:dyDescent="0.35">
      <c r="A6152" s="76">
        <v>42491</v>
      </c>
      <c r="B6152">
        <v>0</v>
      </c>
      <c r="C6152" t="s">
        <v>59</v>
      </c>
      <c r="D6152" t="s">
        <v>45</v>
      </c>
      <c r="E6152" t="s">
        <v>12</v>
      </c>
    </row>
    <row r="6153" spans="1:5" hidden="1" x14ac:dyDescent="0.35">
      <c r="A6153" s="76">
        <v>42491</v>
      </c>
      <c r="B6153">
        <v>0</v>
      </c>
      <c r="C6153" t="s">
        <v>94</v>
      </c>
      <c r="D6153" t="s">
        <v>45</v>
      </c>
      <c r="E6153" t="s">
        <v>9</v>
      </c>
    </row>
    <row r="6154" spans="1:5" hidden="1" x14ac:dyDescent="0.35">
      <c r="A6154" s="76">
        <v>42491</v>
      </c>
      <c r="B6154">
        <v>0</v>
      </c>
      <c r="C6154" t="s">
        <v>60</v>
      </c>
      <c r="D6154" t="s">
        <v>45</v>
      </c>
      <c r="E6154" t="s">
        <v>12</v>
      </c>
    </row>
    <row r="6155" spans="1:5" hidden="1" x14ac:dyDescent="0.35">
      <c r="A6155" s="76">
        <v>42491</v>
      </c>
      <c r="B6155">
        <v>0</v>
      </c>
      <c r="C6155" t="s">
        <v>76</v>
      </c>
      <c r="D6155" t="s">
        <v>45</v>
      </c>
      <c r="E6155" t="s">
        <v>12</v>
      </c>
    </row>
    <row r="6156" spans="1:5" hidden="1" x14ac:dyDescent="0.35">
      <c r="A6156" s="76">
        <v>42491</v>
      </c>
      <c r="B6156">
        <v>0</v>
      </c>
      <c r="C6156" t="s">
        <v>61</v>
      </c>
      <c r="D6156" t="s">
        <v>45</v>
      </c>
      <c r="E6156" t="s">
        <v>12</v>
      </c>
    </row>
    <row r="6157" spans="1:5" hidden="1" x14ac:dyDescent="0.35">
      <c r="A6157" s="76">
        <v>42491</v>
      </c>
      <c r="B6157">
        <v>0</v>
      </c>
      <c r="C6157" t="s">
        <v>55</v>
      </c>
      <c r="D6157" t="s">
        <v>45</v>
      </c>
      <c r="E6157" t="s">
        <v>9</v>
      </c>
    </row>
    <row r="6158" spans="1:5" hidden="1" x14ac:dyDescent="0.35">
      <c r="A6158" s="76">
        <v>42491</v>
      </c>
      <c r="B6158">
        <v>0</v>
      </c>
      <c r="C6158" t="s">
        <v>62</v>
      </c>
      <c r="D6158" t="s">
        <v>45</v>
      </c>
      <c r="E6158" t="s">
        <v>99</v>
      </c>
    </row>
    <row r="6159" spans="1:5" hidden="1" x14ac:dyDescent="0.35">
      <c r="A6159" s="76">
        <v>42491</v>
      </c>
      <c r="B6159">
        <v>0</v>
      </c>
      <c r="C6159" t="s">
        <v>93</v>
      </c>
      <c r="D6159" t="s">
        <v>109</v>
      </c>
      <c r="E6159" t="s">
        <v>99</v>
      </c>
    </row>
    <row r="6160" spans="1:5" hidden="1" x14ac:dyDescent="0.35">
      <c r="A6160" s="76">
        <v>42491</v>
      </c>
      <c r="B6160">
        <v>0</v>
      </c>
      <c r="C6160" t="s">
        <v>94</v>
      </c>
      <c r="D6160" t="s">
        <v>109</v>
      </c>
      <c r="E6160" t="s">
        <v>99</v>
      </c>
    </row>
    <row r="6161" spans="1:5" hidden="1" x14ac:dyDescent="0.35">
      <c r="A6161" s="76">
        <v>42491</v>
      </c>
      <c r="B6161">
        <v>0</v>
      </c>
      <c r="C6161" t="s">
        <v>55</v>
      </c>
      <c r="D6161" t="s">
        <v>109</v>
      </c>
      <c r="E6161" t="s">
        <v>99</v>
      </c>
    </row>
    <row r="6162" spans="1:5" hidden="1" x14ac:dyDescent="0.35">
      <c r="A6162" s="76">
        <v>42491</v>
      </c>
      <c r="B6162">
        <v>0</v>
      </c>
      <c r="C6162" t="s">
        <v>62</v>
      </c>
      <c r="D6162" t="s">
        <v>109</v>
      </c>
      <c r="E6162" t="s">
        <v>99</v>
      </c>
    </row>
    <row r="6163" spans="1:5" hidden="1" x14ac:dyDescent="0.35">
      <c r="A6163" s="76">
        <v>42491</v>
      </c>
      <c r="B6163">
        <v>0</v>
      </c>
      <c r="C6163" t="s">
        <v>93</v>
      </c>
      <c r="D6163" t="s">
        <v>10</v>
      </c>
      <c r="E6163" t="s">
        <v>99</v>
      </c>
    </row>
    <row r="6164" spans="1:5" hidden="1" x14ac:dyDescent="0.35">
      <c r="A6164" s="76">
        <v>42491</v>
      </c>
      <c r="B6164">
        <v>0</v>
      </c>
      <c r="C6164" t="s">
        <v>94</v>
      </c>
      <c r="D6164" t="s">
        <v>10</v>
      </c>
      <c r="E6164" t="s">
        <v>99</v>
      </c>
    </row>
    <row r="6165" spans="1:5" hidden="1" x14ac:dyDescent="0.35">
      <c r="A6165" s="76">
        <v>42491</v>
      </c>
      <c r="B6165">
        <v>0</v>
      </c>
      <c r="C6165" t="s">
        <v>55</v>
      </c>
      <c r="D6165" t="s">
        <v>10</v>
      </c>
      <c r="E6165" t="s">
        <v>99</v>
      </c>
    </row>
    <row r="6166" spans="1:5" hidden="1" x14ac:dyDescent="0.35">
      <c r="A6166" s="76">
        <v>42491</v>
      </c>
      <c r="B6166">
        <v>0</v>
      </c>
      <c r="C6166" t="s">
        <v>62</v>
      </c>
      <c r="D6166" t="s">
        <v>10</v>
      </c>
      <c r="E6166" t="s">
        <v>99</v>
      </c>
    </row>
    <row r="6167" spans="1:5" hidden="1" x14ac:dyDescent="0.35">
      <c r="A6167" s="76">
        <v>42491</v>
      </c>
      <c r="B6167">
        <v>0</v>
      </c>
      <c r="C6167" t="s">
        <v>56</v>
      </c>
      <c r="D6167" t="s">
        <v>26</v>
      </c>
      <c r="E6167" t="s">
        <v>9</v>
      </c>
    </row>
    <row r="6168" spans="1:5" hidden="1" x14ac:dyDescent="0.35">
      <c r="A6168" s="76">
        <v>42491</v>
      </c>
      <c r="B6168">
        <v>0</v>
      </c>
      <c r="C6168" t="s">
        <v>58</v>
      </c>
      <c r="D6168" t="s">
        <v>26</v>
      </c>
      <c r="E6168" t="s">
        <v>9</v>
      </c>
    </row>
    <row r="6169" spans="1:5" hidden="1" x14ac:dyDescent="0.35">
      <c r="A6169" s="76">
        <v>42491</v>
      </c>
      <c r="B6169">
        <v>0</v>
      </c>
      <c r="C6169" t="s">
        <v>307</v>
      </c>
      <c r="D6169" t="s">
        <v>26</v>
      </c>
      <c r="E6169" t="s">
        <v>12</v>
      </c>
    </row>
    <row r="6170" spans="1:5" hidden="1" x14ac:dyDescent="0.35">
      <c r="A6170" s="76">
        <v>42491</v>
      </c>
      <c r="B6170">
        <v>0</v>
      </c>
      <c r="C6170" t="s">
        <v>59</v>
      </c>
      <c r="D6170" t="s">
        <v>26</v>
      </c>
      <c r="E6170" t="s">
        <v>9</v>
      </c>
    </row>
    <row r="6171" spans="1:5" hidden="1" x14ac:dyDescent="0.35">
      <c r="A6171" s="76">
        <v>42491</v>
      </c>
      <c r="B6171">
        <v>0</v>
      </c>
      <c r="C6171" t="s">
        <v>60</v>
      </c>
      <c r="D6171" t="s">
        <v>26</v>
      </c>
      <c r="E6171" t="s">
        <v>9</v>
      </c>
    </row>
    <row r="6172" spans="1:5" hidden="1" x14ac:dyDescent="0.35">
      <c r="A6172" s="76">
        <v>42491</v>
      </c>
      <c r="B6172">
        <v>0</v>
      </c>
      <c r="C6172" t="s">
        <v>76</v>
      </c>
      <c r="D6172" t="s">
        <v>26</v>
      </c>
      <c r="E6172" t="s">
        <v>9</v>
      </c>
    </row>
    <row r="6173" spans="1:5" hidden="1" x14ac:dyDescent="0.35">
      <c r="A6173" s="76">
        <v>42491</v>
      </c>
      <c r="B6173">
        <v>0</v>
      </c>
      <c r="C6173" t="s">
        <v>61</v>
      </c>
      <c r="D6173" t="s">
        <v>26</v>
      </c>
      <c r="E6173" t="s">
        <v>9</v>
      </c>
    </row>
    <row r="6174" spans="1:5" hidden="1" x14ac:dyDescent="0.35">
      <c r="A6174" s="76">
        <v>42491</v>
      </c>
      <c r="B6174">
        <v>0</v>
      </c>
      <c r="C6174" t="s">
        <v>55</v>
      </c>
      <c r="D6174" t="s">
        <v>26</v>
      </c>
      <c r="E6174" t="s">
        <v>9</v>
      </c>
    </row>
    <row r="6175" spans="1:5" hidden="1" x14ac:dyDescent="0.35">
      <c r="A6175" s="76">
        <v>42491</v>
      </c>
      <c r="B6175">
        <v>0</v>
      </c>
      <c r="C6175" t="s">
        <v>63</v>
      </c>
      <c r="D6175" t="s">
        <v>26</v>
      </c>
      <c r="E6175" t="s">
        <v>99</v>
      </c>
    </row>
    <row r="6176" spans="1:5" hidden="1" x14ac:dyDescent="0.35">
      <c r="A6176" s="76">
        <v>42491</v>
      </c>
      <c r="B6176">
        <v>0</v>
      </c>
      <c r="C6176" t="s">
        <v>123</v>
      </c>
      <c r="D6176" t="s">
        <v>26</v>
      </c>
      <c r="E6176" t="s">
        <v>99</v>
      </c>
    </row>
    <row r="6177" spans="1:5" hidden="1" x14ac:dyDescent="0.35">
      <c r="A6177" s="76">
        <v>42491</v>
      </c>
      <c r="B6177">
        <v>0</v>
      </c>
      <c r="C6177" t="s">
        <v>62</v>
      </c>
      <c r="D6177" t="s">
        <v>26</v>
      </c>
      <c r="E6177" t="s">
        <v>99</v>
      </c>
    </row>
    <row r="6178" spans="1:5" hidden="1" x14ac:dyDescent="0.35">
      <c r="A6178" s="76">
        <v>42491</v>
      </c>
      <c r="B6178">
        <v>1106.2139419999978</v>
      </c>
      <c r="C6178" t="s">
        <v>62</v>
      </c>
      <c r="D6178" t="s">
        <v>25</v>
      </c>
      <c r="E6178" t="s">
        <v>99</v>
      </c>
    </row>
    <row r="6179" spans="1:5" hidden="1" x14ac:dyDescent="0.35">
      <c r="A6179" s="76">
        <v>42491</v>
      </c>
      <c r="B6179">
        <v>32.408297999999903</v>
      </c>
      <c r="C6179" t="s">
        <v>55</v>
      </c>
      <c r="D6179" t="s">
        <v>25</v>
      </c>
      <c r="E6179" t="s">
        <v>99</v>
      </c>
    </row>
    <row r="6180" spans="1:5" hidden="1" x14ac:dyDescent="0.35">
      <c r="A6180" s="76">
        <v>42491</v>
      </c>
      <c r="B6180">
        <v>5274.6380280000049</v>
      </c>
      <c r="C6180" t="s">
        <v>63</v>
      </c>
      <c r="D6180" t="s">
        <v>25</v>
      </c>
      <c r="E6180" t="s">
        <v>99</v>
      </c>
    </row>
    <row r="6181" spans="1:5" hidden="1" x14ac:dyDescent="0.35">
      <c r="A6181" s="76">
        <v>42491</v>
      </c>
      <c r="B6181">
        <v>2154.0246840000027</v>
      </c>
      <c r="C6181" t="s">
        <v>56</v>
      </c>
      <c r="D6181" t="s">
        <v>25</v>
      </c>
      <c r="E6181" t="s">
        <v>99</v>
      </c>
    </row>
    <row r="6182" spans="1:5" hidden="1" x14ac:dyDescent="0.35">
      <c r="A6182" s="76">
        <v>42491</v>
      </c>
      <c r="B6182">
        <v>1015.4414890000012</v>
      </c>
      <c r="C6182" t="s">
        <v>58</v>
      </c>
      <c r="D6182" t="s">
        <v>25</v>
      </c>
      <c r="E6182" t="s">
        <v>99</v>
      </c>
    </row>
    <row r="6183" spans="1:5" hidden="1" x14ac:dyDescent="0.35">
      <c r="A6183" s="76">
        <v>42491</v>
      </c>
      <c r="B6183">
        <v>1207.3352180000006</v>
      </c>
      <c r="C6183" t="s">
        <v>60</v>
      </c>
      <c r="D6183" t="s">
        <v>25</v>
      </c>
      <c r="E6183" t="s">
        <v>99</v>
      </c>
    </row>
    <row r="6184" spans="1:5" hidden="1" x14ac:dyDescent="0.35">
      <c r="A6184" s="76">
        <v>42491</v>
      </c>
      <c r="B6184">
        <v>897.83663699999988</v>
      </c>
      <c r="C6184" t="s">
        <v>308</v>
      </c>
      <c r="D6184" t="s">
        <v>25</v>
      </c>
      <c r="E6184" t="s">
        <v>99</v>
      </c>
    </row>
    <row r="6185" spans="1:5" hidden="1" x14ac:dyDescent="0.35">
      <c r="A6185" s="76">
        <v>42491</v>
      </c>
      <c r="B6185">
        <v>1.6545129999999999</v>
      </c>
      <c r="C6185" t="s">
        <v>55</v>
      </c>
      <c r="D6185" t="s">
        <v>13</v>
      </c>
      <c r="E6185" t="s">
        <v>9</v>
      </c>
    </row>
    <row r="6186" spans="1:5" hidden="1" x14ac:dyDescent="0.35">
      <c r="A6186" s="76">
        <v>42491</v>
      </c>
      <c r="B6186">
        <v>1.036435</v>
      </c>
      <c r="C6186" t="s">
        <v>55</v>
      </c>
      <c r="D6186" t="s">
        <v>469</v>
      </c>
      <c r="E6186" t="s">
        <v>12</v>
      </c>
    </row>
    <row r="6187" spans="1:5" hidden="1" x14ac:dyDescent="0.35">
      <c r="A6187" s="76">
        <v>42491</v>
      </c>
      <c r="B6187">
        <v>2.9087049999999999</v>
      </c>
      <c r="C6187" t="s">
        <v>63</v>
      </c>
      <c r="D6187" t="s">
        <v>13</v>
      </c>
      <c r="E6187" t="s">
        <v>9</v>
      </c>
    </row>
    <row r="6188" spans="1:5" hidden="1" x14ac:dyDescent="0.35">
      <c r="A6188" s="76">
        <v>42491</v>
      </c>
      <c r="B6188">
        <v>1.182342</v>
      </c>
      <c r="C6188" t="s">
        <v>241</v>
      </c>
      <c r="D6188" t="s">
        <v>13</v>
      </c>
      <c r="E6188" t="s">
        <v>9</v>
      </c>
    </row>
    <row r="6189" spans="1:5" hidden="1" x14ac:dyDescent="0.35">
      <c r="A6189" s="76">
        <v>42491</v>
      </c>
      <c r="B6189">
        <v>0.152474</v>
      </c>
      <c r="C6189" t="s">
        <v>62</v>
      </c>
      <c r="D6189" t="s">
        <v>470</v>
      </c>
      <c r="E6189" t="s">
        <v>12</v>
      </c>
    </row>
    <row r="6190" spans="1:5" hidden="1" x14ac:dyDescent="0.35">
      <c r="A6190" s="76">
        <v>42491</v>
      </c>
      <c r="B6190">
        <v>0</v>
      </c>
      <c r="C6190" t="s">
        <v>56</v>
      </c>
      <c r="D6190" t="s">
        <v>244</v>
      </c>
      <c r="E6190" t="s">
        <v>9</v>
      </c>
    </row>
    <row r="6191" spans="1:5" hidden="1" x14ac:dyDescent="0.35">
      <c r="A6191" s="76">
        <v>42491</v>
      </c>
      <c r="B6191">
        <v>0</v>
      </c>
      <c r="C6191" t="s">
        <v>58</v>
      </c>
      <c r="D6191" t="s">
        <v>244</v>
      </c>
      <c r="E6191" t="s">
        <v>9</v>
      </c>
    </row>
    <row r="6192" spans="1:5" hidden="1" x14ac:dyDescent="0.35">
      <c r="A6192" s="76">
        <v>42491</v>
      </c>
      <c r="B6192">
        <v>0</v>
      </c>
      <c r="C6192" t="s">
        <v>60</v>
      </c>
      <c r="D6192" t="s">
        <v>244</v>
      </c>
      <c r="E6192" t="s">
        <v>9</v>
      </c>
    </row>
    <row r="6193" spans="1:5" hidden="1" x14ac:dyDescent="0.35">
      <c r="A6193" s="76">
        <v>42491</v>
      </c>
      <c r="B6193">
        <v>0</v>
      </c>
      <c r="C6193" t="s">
        <v>308</v>
      </c>
      <c r="D6193" t="s">
        <v>244</v>
      </c>
      <c r="E6193" t="s">
        <v>12</v>
      </c>
    </row>
    <row r="6194" spans="1:5" hidden="1" x14ac:dyDescent="0.35">
      <c r="A6194" s="76">
        <v>42491</v>
      </c>
      <c r="B6194">
        <v>0</v>
      </c>
      <c r="C6194" t="s">
        <v>56</v>
      </c>
      <c r="D6194" t="s">
        <v>13</v>
      </c>
      <c r="E6194" t="s">
        <v>99</v>
      </c>
    </row>
    <row r="6195" spans="1:5" hidden="1" x14ac:dyDescent="0.35">
      <c r="A6195" s="76">
        <v>42491</v>
      </c>
      <c r="B6195">
        <v>0</v>
      </c>
      <c r="C6195" t="s">
        <v>58</v>
      </c>
      <c r="D6195" t="s">
        <v>13</v>
      </c>
      <c r="E6195" t="s">
        <v>99</v>
      </c>
    </row>
    <row r="6196" spans="1:5" hidden="1" x14ac:dyDescent="0.35">
      <c r="A6196" s="76">
        <v>42491</v>
      </c>
      <c r="B6196">
        <v>0</v>
      </c>
      <c r="C6196" t="s">
        <v>60</v>
      </c>
      <c r="D6196" t="s">
        <v>13</v>
      </c>
      <c r="E6196" t="s">
        <v>99</v>
      </c>
    </row>
    <row r="6197" spans="1:5" hidden="1" x14ac:dyDescent="0.35">
      <c r="A6197" s="76">
        <v>42491</v>
      </c>
      <c r="B6197">
        <v>0</v>
      </c>
      <c r="C6197" t="s">
        <v>308</v>
      </c>
      <c r="D6197" t="s">
        <v>13</v>
      </c>
      <c r="E6197" t="s">
        <v>99</v>
      </c>
    </row>
    <row r="6198" spans="1:5" hidden="1" x14ac:dyDescent="0.35">
      <c r="A6198" s="76">
        <v>42491</v>
      </c>
      <c r="B6198">
        <v>6.934469</v>
      </c>
      <c r="C6198" t="s">
        <v>62</v>
      </c>
      <c r="D6198" t="s">
        <v>13</v>
      </c>
      <c r="E6198" t="s">
        <v>99</v>
      </c>
    </row>
    <row r="6199" spans="1:5" hidden="1" x14ac:dyDescent="0.35">
      <c r="A6199" s="76">
        <v>42491</v>
      </c>
      <c r="B6199">
        <v>1113.1484109999979</v>
      </c>
      <c r="C6199" t="s">
        <v>62</v>
      </c>
      <c r="D6199" t="s">
        <v>87</v>
      </c>
      <c r="E6199" t="s">
        <v>99</v>
      </c>
    </row>
    <row r="6200" spans="1:5" hidden="1" x14ac:dyDescent="0.35">
      <c r="A6200" s="76">
        <v>42491</v>
      </c>
      <c r="B6200">
        <v>79.534667000000013</v>
      </c>
      <c r="C6200" t="s">
        <v>62</v>
      </c>
      <c r="D6200" t="s">
        <v>316</v>
      </c>
      <c r="E6200" t="s">
        <v>99</v>
      </c>
    </row>
    <row r="6201" spans="1:5" hidden="1" x14ac:dyDescent="0.35">
      <c r="A6201" s="76">
        <v>42491</v>
      </c>
      <c r="B6201">
        <v>6.8513330000000003</v>
      </c>
      <c r="C6201" t="s">
        <v>55</v>
      </c>
      <c r="D6201" t="s">
        <v>316</v>
      </c>
      <c r="E6201" t="s">
        <v>12</v>
      </c>
    </row>
    <row r="6202" spans="1:5" hidden="1" x14ac:dyDescent="0.35">
      <c r="A6202" s="76">
        <v>42491</v>
      </c>
      <c r="B6202">
        <v>72.683334000000002</v>
      </c>
      <c r="C6202" t="s">
        <v>63</v>
      </c>
      <c r="D6202" t="s">
        <v>316</v>
      </c>
      <c r="E6202" t="s">
        <v>99</v>
      </c>
    </row>
    <row r="6203" spans="1:5" hidden="1" x14ac:dyDescent="0.35">
      <c r="A6203" s="76">
        <v>42491</v>
      </c>
      <c r="B6203">
        <v>32.196289</v>
      </c>
      <c r="C6203" t="s">
        <v>56</v>
      </c>
      <c r="D6203" t="s">
        <v>316</v>
      </c>
      <c r="E6203" t="s">
        <v>12</v>
      </c>
    </row>
    <row r="6204" spans="1:5" hidden="1" x14ac:dyDescent="0.35">
      <c r="A6204" s="76">
        <v>42491</v>
      </c>
      <c r="B6204">
        <v>12.363667</v>
      </c>
      <c r="C6204" t="s">
        <v>58</v>
      </c>
      <c r="D6204" t="s">
        <v>316</v>
      </c>
      <c r="E6204" t="s">
        <v>12</v>
      </c>
    </row>
    <row r="6205" spans="1:5" hidden="1" x14ac:dyDescent="0.35">
      <c r="A6205" s="76">
        <v>42491</v>
      </c>
      <c r="B6205">
        <v>21.620902999999998</v>
      </c>
      <c r="C6205" t="s">
        <v>60</v>
      </c>
      <c r="D6205" t="s">
        <v>316</v>
      </c>
      <c r="E6205" t="s">
        <v>12</v>
      </c>
    </row>
    <row r="6206" spans="1:5" hidden="1" x14ac:dyDescent="0.35">
      <c r="A6206" s="76">
        <v>42491</v>
      </c>
      <c r="B6206">
        <v>6.5024749999999996</v>
      </c>
      <c r="C6206" t="s">
        <v>308</v>
      </c>
      <c r="D6206" t="s">
        <v>316</v>
      </c>
      <c r="E6206" t="s">
        <v>12</v>
      </c>
    </row>
    <row r="6207" spans="1:5" hidden="1" x14ac:dyDescent="0.35">
      <c r="A6207" s="76">
        <v>42491</v>
      </c>
      <c r="B6207">
        <v>-7.7254159999999992</v>
      </c>
      <c r="C6207" t="s">
        <v>62</v>
      </c>
      <c r="D6207" t="s">
        <v>124</v>
      </c>
      <c r="E6207" t="s">
        <v>99</v>
      </c>
    </row>
    <row r="6208" spans="1:5" hidden="1" x14ac:dyDescent="0.35">
      <c r="A6208" s="76">
        <v>42491</v>
      </c>
      <c r="B6208">
        <v>-0.601275</v>
      </c>
      <c r="C6208" t="s">
        <v>55</v>
      </c>
      <c r="D6208" t="s">
        <v>124</v>
      </c>
      <c r="E6208" t="s">
        <v>9</v>
      </c>
    </row>
    <row r="6209" spans="1:5" hidden="1" x14ac:dyDescent="0.35">
      <c r="A6209" s="76">
        <v>42491</v>
      </c>
      <c r="B6209">
        <v>-7.1241409999999989</v>
      </c>
      <c r="C6209" t="s">
        <v>63</v>
      </c>
      <c r="D6209" t="s">
        <v>124</v>
      </c>
      <c r="E6209" t="s">
        <v>99</v>
      </c>
    </row>
    <row r="6210" spans="1:5" hidden="1" x14ac:dyDescent="0.35">
      <c r="A6210" s="76">
        <v>42491</v>
      </c>
      <c r="B6210">
        <v>4.4539470000000003</v>
      </c>
      <c r="C6210" t="s">
        <v>56</v>
      </c>
      <c r="D6210" t="s">
        <v>124</v>
      </c>
      <c r="E6210" t="s">
        <v>9</v>
      </c>
    </row>
    <row r="6211" spans="1:5" hidden="1" x14ac:dyDescent="0.35">
      <c r="A6211" s="76">
        <v>42491</v>
      </c>
      <c r="B6211">
        <v>-7.6095379999999997</v>
      </c>
      <c r="C6211" t="s">
        <v>58</v>
      </c>
      <c r="D6211" t="s">
        <v>124</v>
      </c>
      <c r="E6211" t="s">
        <v>9</v>
      </c>
    </row>
    <row r="6212" spans="1:5" hidden="1" x14ac:dyDescent="0.35">
      <c r="A6212" s="76">
        <v>42491</v>
      </c>
      <c r="B6212">
        <v>-1.201376</v>
      </c>
      <c r="C6212" t="s">
        <v>60</v>
      </c>
      <c r="D6212" t="s">
        <v>124</v>
      </c>
      <c r="E6212" t="s">
        <v>9</v>
      </c>
    </row>
    <row r="6213" spans="1:5" hidden="1" x14ac:dyDescent="0.35">
      <c r="A6213" s="76">
        <v>42491</v>
      </c>
      <c r="B6213">
        <v>-2.7671739999999998</v>
      </c>
      <c r="C6213" t="s">
        <v>308</v>
      </c>
      <c r="D6213" t="s">
        <v>124</v>
      </c>
      <c r="E6213" t="s">
        <v>12</v>
      </c>
    </row>
    <row r="6214" spans="1:5" hidden="1" x14ac:dyDescent="0.35">
      <c r="A6214" s="76">
        <v>42491</v>
      </c>
      <c r="B6214">
        <v>0</v>
      </c>
      <c r="C6214" t="s">
        <v>56</v>
      </c>
      <c r="D6214" t="s">
        <v>21</v>
      </c>
      <c r="E6214" t="s">
        <v>99</v>
      </c>
    </row>
    <row r="6215" spans="1:5" hidden="1" x14ac:dyDescent="0.35">
      <c r="A6215" s="76">
        <v>42491</v>
      </c>
      <c r="B6215">
        <v>0</v>
      </c>
      <c r="C6215" t="s">
        <v>58</v>
      </c>
      <c r="D6215" t="s">
        <v>21</v>
      </c>
      <c r="E6215" t="s">
        <v>99</v>
      </c>
    </row>
    <row r="6216" spans="1:5" hidden="1" x14ac:dyDescent="0.35">
      <c r="A6216" s="76">
        <v>42491</v>
      </c>
      <c r="B6216">
        <v>0</v>
      </c>
      <c r="C6216" t="s">
        <v>60</v>
      </c>
      <c r="D6216" t="s">
        <v>21</v>
      </c>
      <c r="E6216" t="s">
        <v>99</v>
      </c>
    </row>
    <row r="6217" spans="1:5" hidden="1" x14ac:dyDescent="0.35">
      <c r="A6217" s="76">
        <v>42491</v>
      </c>
      <c r="B6217">
        <v>0</v>
      </c>
      <c r="C6217" t="s">
        <v>308</v>
      </c>
      <c r="D6217" t="s">
        <v>21</v>
      </c>
      <c r="E6217" t="s">
        <v>99</v>
      </c>
    </row>
    <row r="6218" spans="1:5" hidden="1" x14ac:dyDescent="0.35">
      <c r="A6218" s="76">
        <v>42491</v>
      </c>
      <c r="B6218">
        <v>0</v>
      </c>
      <c r="C6218" t="s">
        <v>56</v>
      </c>
      <c r="D6218" t="s">
        <v>237</v>
      </c>
      <c r="E6218" t="s">
        <v>9</v>
      </c>
    </row>
    <row r="6219" spans="1:5" hidden="1" x14ac:dyDescent="0.35">
      <c r="A6219" s="76">
        <v>42491</v>
      </c>
      <c r="B6219">
        <v>0</v>
      </c>
      <c r="C6219" t="s">
        <v>58</v>
      </c>
      <c r="D6219" t="s">
        <v>237</v>
      </c>
      <c r="E6219" t="s">
        <v>9</v>
      </c>
    </row>
    <row r="6220" spans="1:5" hidden="1" x14ac:dyDescent="0.35">
      <c r="A6220" s="76">
        <v>42491</v>
      </c>
      <c r="B6220">
        <v>0</v>
      </c>
      <c r="C6220" t="s">
        <v>60</v>
      </c>
      <c r="D6220" t="s">
        <v>237</v>
      </c>
      <c r="E6220" t="s">
        <v>9</v>
      </c>
    </row>
    <row r="6221" spans="1:5" hidden="1" x14ac:dyDescent="0.35">
      <c r="A6221" s="76">
        <v>42491</v>
      </c>
      <c r="B6221">
        <v>0</v>
      </c>
      <c r="C6221" t="s">
        <v>308</v>
      </c>
      <c r="D6221" t="s">
        <v>237</v>
      </c>
      <c r="E6221" t="s">
        <v>12</v>
      </c>
    </row>
    <row r="6222" spans="1:5" hidden="1" x14ac:dyDescent="0.35">
      <c r="A6222" s="76">
        <v>42491</v>
      </c>
      <c r="B6222">
        <v>63.068466999999998</v>
      </c>
      <c r="C6222" t="s">
        <v>63</v>
      </c>
      <c r="D6222" t="s">
        <v>21</v>
      </c>
      <c r="E6222" t="s">
        <v>9</v>
      </c>
    </row>
    <row r="6223" spans="1:5" hidden="1" x14ac:dyDescent="0.35">
      <c r="A6223" s="76">
        <v>42491</v>
      </c>
      <c r="B6223">
        <v>1.4083079999999999</v>
      </c>
      <c r="C6223" t="s">
        <v>241</v>
      </c>
      <c r="D6223" t="s">
        <v>21</v>
      </c>
      <c r="E6223" t="s">
        <v>9</v>
      </c>
    </row>
    <row r="6224" spans="1:5" hidden="1" x14ac:dyDescent="0.35">
      <c r="A6224" s="76">
        <v>42491</v>
      </c>
      <c r="B6224">
        <v>0.20921400000000001</v>
      </c>
      <c r="C6224" t="s">
        <v>62</v>
      </c>
      <c r="D6224" t="s">
        <v>471</v>
      </c>
      <c r="E6224" t="s">
        <v>12</v>
      </c>
    </row>
    <row r="6225" spans="1:5" hidden="1" x14ac:dyDescent="0.35">
      <c r="A6225" s="76">
        <v>42491</v>
      </c>
      <c r="B6225">
        <v>0.45257199999999997</v>
      </c>
      <c r="C6225" t="s">
        <v>55</v>
      </c>
      <c r="D6225" t="s">
        <v>21</v>
      </c>
      <c r="E6225" t="s">
        <v>9</v>
      </c>
    </row>
    <row r="6226" spans="1:5" hidden="1" x14ac:dyDescent="0.35">
      <c r="A6226" s="76">
        <v>42491</v>
      </c>
      <c r="B6226">
        <v>0.59760500000000005</v>
      </c>
      <c r="C6226" t="s">
        <v>55</v>
      </c>
      <c r="D6226" t="s">
        <v>472</v>
      </c>
      <c r="E6226" t="s">
        <v>12</v>
      </c>
    </row>
    <row r="6227" spans="1:5" hidden="1" x14ac:dyDescent="0.35">
      <c r="A6227" s="76">
        <v>42491</v>
      </c>
      <c r="B6227">
        <v>65.736166000000011</v>
      </c>
      <c r="C6227" t="s">
        <v>62</v>
      </c>
      <c r="D6227" t="s">
        <v>21</v>
      </c>
      <c r="E6227" t="s">
        <v>99</v>
      </c>
    </row>
    <row r="6228" spans="1:5" hidden="1" x14ac:dyDescent="0.35">
      <c r="A6228" s="76">
        <v>42491</v>
      </c>
      <c r="B6228">
        <v>137.54541700000004</v>
      </c>
      <c r="C6228" t="s">
        <v>62</v>
      </c>
      <c r="D6228" t="s">
        <v>92</v>
      </c>
      <c r="E6228" t="s">
        <v>99</v>
      </c>
    </row>
    <row r="6229" spans="1:5" hidden="1" x14ac:dyDescent="0.35">
      <c r="A6229" s="76">
        <v>42491</v>
      </c>
      <c r="B6229">
        <v>975.60299399999781</v>
      </c>
      <c r="C6229" t="s">
        <v>62</v>
      </c>
      <c r="D6229" t="s">
        <v>27</v>
      </c>
      <c r="E6229" t="s">
        <v>99</v>
      </c>
    </row>
    <row r="6230" spans="1:5" hidden="1" x14ac:dyDescent="0.35">
      <c r="A6230" s="76">
        <v>42491</v>
      </c>
      <c r="B6230">
        <v>975.60299399999781</v>
      </c>
      <c r="C6230" t="s">
        <v>62</v>
      </c>
      <c r="D6230" t="s">
        <v>27</v>
      </c>
      <c r="E6230" t="s">
        <v>9</v>
      </c>
    </row>
    <row r="6231" spans="1:5" hidden="1" x14ac:dyDescent="0.35">
      <c r="A6231" s="76">
        <v>42491</v>
      </c>
      <c r="B6231">
        <v>27.799010999999901</v>
      </c>
      <c r="C6231" t="s">
        <v>55</v>
      </c>
      <c r="D6231" t="s">
        <v>27</v>
      </c>
      <c r="E6231" t="s">
        <v>99</v>
      </c>
    </row>
    <row r="6232" spans="1:5" hidden="1" x14ac:dyDescent="0.35">
      <c r="A6232" s="76">
        <v>42491</v>
      </c>
      <c r="B6232">
        <v>27.799010999999901</v>
      </c>
      <c r="C6232" t="s">
        <v>55</v>
      </c>
      <c r="D6232" t="s">
        <v>27</v>
      </c>
      <c r="E6232" t="s">
        <v>9</v>
      </c>
    </row>
    <row r="6233" spans="1:5" hidden="1" x14ac:dyDescent="0.35">
      <c r="A6233" s="76">
        <v>42491</v>
      </c>
      <c r="B6233">
        <v>5148.6363670000046</v>
      </c>
      <c r="C6233" t="s">
        <v>63</v>
      </c>
      <c r="D6233" t="s">
        <v>27</v>
      </c>
      <c r="E6233" t="s">
        <v>99</v>
      </c>
    </row>
    <row r="6234" spans="1:5" hidden="1" x14ac:dyDescent="0.35">
      <c r="A6234" s="76">
        <v>42491</v>
      </c>
      <c r="B6234">
        <v>2117.3744480000028</v>
      </c>
      <c r="C6234" t="s">
        <v>56</v>
      </c>
      <c r="D6234" t="s">
        <v>27</v>
      </c>
      <c r="E6234" t="s">
        <v>99</v>
      </c>
    </row>
    <row r="6235" spans="1:5" hidden="1" x14ac:dyDescent="0.35">
      <c r="A6235" s="76">
        <v>42491</v>
      </c>
      <c r="B6235">
        <v>1010.6873600000013</v>
      </c>
      <c r="C6235" t="s">
        <v>58</v>
      </c>
      <c r="D6235" t="s">
        <v>27</v>
      </c>
      <c r="E6235" t="s">
        <v>99</v>
      </c>
    </row>
    <row r="6236" spans="1:5" hidden="1" x14ac:dyDescent="0.35">
      <c r="A6236" s="76">
        <v>42491</v>
      </c>
      <c r="B6236">
        <v>1186.9156910000006</v>
      </c>
      <c r="C6236" t="s">
        <v>60</v>
      </c>
      <c r="D6236" t="s">
        <v>27</v>
      </c>
      <c r="E6236" t="s">
        <v>99</v>
      </c>
    </row>
    <row r="6237" spans="1:5" hidden="1" x14ac:dyDescent="0.35">
      <c r="A6237" s="76">
        <v>42491</v>
      </c>
      <c r="B6237">
        <v>894.10133599999983</v>
      </c>
      <c r="C6237" t="s">
        <v>308</v>
      </c>
      <c r="D6237" t="s">
        <v>27</v>
      </c>
      <c r="E6237" t="s">
        <v>99</v>
      </c>
    </row>
    <row r="6238" spans="1:5" hidden="1" x14ac:dyDescent="0.35">
      <c r="A6238" s="76">
        <v>42491</v>
      </c>
      <c r="B6238">
        <v>0</v>
      </c>
      <c r="C6238" t="s">
        <v>62</v>
      </c>
      <c r="D6238" t="s">
        <v>283</v>
      </c>
      <c r="E6238" t="s">
        <v>12</v>
      </c>
    </row>
    <row r="6239" spans="1:5" hidden="1" x14ac:dyDescent="0.35">
      <c r="A6239" s="76">
        <v>42491</v>
      </c>
      <c r="B6239">
        <v>0</v>
      </c>
      <c r="C6239" t="s">
        <v>62</v>
      </c>
      <c r="D6239" t="s">
        <v>177</v>
      </c>
      <c r="E6239" t="s">
        <v>99</v>
      </c>
    </row>
    <row r="6240" spans="1:5" hidden="1" x14ac:dyDescent="0.35">
      <c r="A6240" s="76">
        <v>42491</v>
      </c>
      <c r="B6240">
        <v>0</v>
      </c>
      <c r="C6240" t="s">
        <v>55</v>
      </c>
      <c r="D6240" t="s">
        <v>284</v>
      </c>
      <c r="E6240" t="s">
        <v>12</v>
      </c>
    </row>
    <row r="6241" spans="1:5" hidden="1" x14ac:dyDescent="0.35">
      <c r="A6241" s="76">
        <v>42491</v>
      </c>
      <c r="B6241">
        <v>0</v>
      </c>
      <c r="C6241" t="s">
        <v>55</v>
      </c>
      <c r="D6241" t="s">
        <v>177</v>
      </c>
      <c r="E6241" t="s">
        <v>99</v>
      </c>
    </row>
    <row r="6242" spans="1:5" x14ac:dyDescent="0.35">
      <c r="A6242" s="76">
        <v>42522</v>
      </c>
      <c r="B6242">
        <v>0</v>
      </c>
      <c r="C6242" t="s">
        <v>305</v>
      </c>
      <c r="D6242" t="s">
        <v>46</v>
      </c>
      <c r="E6242" t="s">
        <v>12</v>
      </c>
    </row>
    <row r="6243" spans="1:5" x14ac:dyDescent="0.35">
      <c r="A6243" s="76">
        <v>42522</v>
      </c>
      <c r="B6243">
        <v>4882.8262495372128</v>
      </c>
      <c r="C6243" t="s">
        <v>58</v>
      </c>
      <c r="D6243" t="s">
        <v>46</v>
      </c>
      <c r="E6243" t="s">
        <v>12</v>
      </c>
    </row>
    <row r="6244" spans="1:5" x14ac:dyDescent="0.35">
      <c r="A6244" s="76">
        <v>42522</v>
      </c>
      <c r="B6244">
        <v>307.46256941873378</v>
      </c>
      <c r="C6244" t="s">
        <v>57</v>
      </c>
      <c r="D6244" t="s">
        <v>46</v>
      </c>
      <c r="E6244" t="s">
        <v>12</v>
      </c>
    </row>
    <row r="6245" spans="1:5" x14ac:dyDescent="0.35">
      <c r="A6245" s="76">
        <v>42522</v>
      </c>
      <c r="B6245">
        <v>3126.104216956684</v>
      </c>
      <c r="C6245" t="s">
        <v>59</v>
      </c>
      <c r="D6245" t="s">
        <v>46</v>
      </c>
      <c r="E6245" t="s">
        <v>12</v>
      </c>
    </row>
    <row r="6246" spans="1:5" x14ac:dyDescent="0.35">
      <c r="A6246" s="76">
        <v>42522</v>
      </c>
      <c r="B6246">
        <v>0</v>
      </c>
      <c r="C6246" t="s">
        <v>318</v>
      </c>
      <c r="D6246" t="s">
        <v>46</v>
      </c>
      <c r="E6246" t="s">
        <v>12</v>
      </c>
    </row>
    <row r="6247" spans="1:5" x14ac:dyDescent="0.35">
      <c r="A6247" s="76">
        <v>42522</v>
      </c>
      <c r="B6247">
        <v>0</v>
      </c>
      <c r="C6247" t="s">
        <v>60</v>
      </c>
      <c r="D6247" t="s">
        <v>46</v>
      </c>
      <c r="E6247" t="s">
        <v>12</v>
      </c>
    </row>
    <row r="6248" spans="1:5" x14ac:dyDescent="0.35">
      <c r="A6248" s="76">
        <v>42522</v>
      </c>
      <c r="B6248">
        <v>0</v>
      </c>
      <c r="C6248" t="s">
        <v>76</v>
      </c>
      <c r="D6248" t="s">
        <v>46</v>
      </c>
      <c r="E6248" t="s">
        <v>12</v>
      </c>
    </row>
    <row r="6249" spans="1:5" x14ac:dyDescent="0.35">
      <c r="A6249" s="76">
        <v>42522</v>
      </c>
      <c r="B6249">
        <v>0</v>
      </c>
      <c r="C6249" t="s">
        <v>61</v>
      </c>
      <c r="D6249" t="s">
        <v>46</v>
      </c>
      <c r="E6249" t="s">
        <v>12</v>
      </c>
    </row>
    <row r="6250" spans="1:5" x14ac:dyDescent="0.35">
      <c r="A6250" s="76">
        <v>42522</v>
      </c>
      <c r="B6250">
        <v>0</v>
      </c>
      <c r="C6250" t="s">
        <v>55</v>
      </c>
      <c r="D6250" t="s">
        <v>46</v>
      </c>
      <c r="E6250" t="s">
        <v>9</v>
      </c>
    </row>
    <row r="6251" spans="1:5" x14ac:dyDescent="0.35">
      <c r="A6251" s="76">
        <v>42522</v>
      </c>
      <c r="B6251">
        <v>8316.3930359126298</v>
      </c>
      <c r="C6251" t="s">
        <v>62</v>
      </c>
      <c r="D6251" t="s">
        <v>46</v>
      </c>
      <c r="E6251" t="s">
        <v>99</v>
      </c>
    </row>
    <row r="6252" spans="1:5" hidden="1" x14ac:dyDescent="0.35">
      <c r="A6252" s="76">
        <v>42522</v>
      </c>
      <c r="B6252">
        <v>0</v>
      </c>
      <c r="C6252" t="s">
        <v>93</v>
      </c>
      <c r="D6252" t="s">
        <v>45</v>
      </c>
      <c r="E6252" t="s">
        <v>9</v>
      </c>
    </row>
    <row r="6253" spans="1:5" hidden="1" x14ac:dyDescent="0.35">
      <c r="A6253" s="76">
        <v>42522</v>
      </c>
      <c r="B6253">
        <v>23915.231129211403</v>
      </c>
      <c r="C6253" t="s">
        <v>56</v>
      </c>
      <c r="D6253" t="s">
        <v>45</v>
      </c>
      <c r="E6253" t="s">
        <v>12</v>
      </c>
    </row>
    <row r="6254" spans="1:5" hidden="1" x14ac:dyDescent="0.35">
      <c r="A6254" s="76">
        <v>42522</v>
      </c>
      <c r="B6254">
        <v>4012.6675471073117</v>
      </c>
      <c r="C6254" t="s">
        <v>58</v>
      </c>
      <c r="D6254" t="s">
        <v>45</v>
      </c>
      <c r="E6254" t="s">
        <v>12</v>
      </c>
    </row>
    <row r="6255" spans="1:5" hidden="1" x14ac:dyDescent="0.35">
      <c r="A6255" s="76">
        <v>42522</v>
      </c>
      <c r="B6255">
        <v>265.53109179835923</v>
      </c>
      <c r="C6255" t="s">
        <v>57</v>
      </c>
      <c r="D6255" t="s">
        <v>45</v>
      </c>
      <c r="E6255" t="s">
        <v>12</v>
      </c>
    </row>
    <row r="6256" spans="1:5" hidden="1" x14ac:dyDescent="0.35">
      <c r="A6256" s="76">
        <v>42522</v>
      </c>
      <c r="B6256">
        <v>3025.5702318829294</v>
      </c>
      <c r="C6256" t="s">
        <v>59</v>
      </c>
      <c r="D6256" t="s">
        <v>45</v>
      </c>
      <c r="E6256" t="s">
        <v>12</v>
      </c>
    </row>
    <row r="6257" spans="1:5" hidden="1" x14ac:dyDescent="0.35">
      <c r="A6257" s="76">
        <v>42522</v>
      </c>
      <c r="B6257">
        <v>0</v>
      </c>
      <c r="C6257" t="s">
        <v>94</v>
      </c>
      <c r="D6257" t="s">
        <v>45</v>
      </c>
      <c r="E6257" t="s">
        <v>9</v>
      </c>
    </row>
    <row r="6258" spans="1:5" hidden="1" x14ac:dyDescent="0.35">
      <c r="A6258" s="76">
        <v>42522</v>
      </c>
      <c r="B6258">
        <v>0</v>
      </c>
      <c r="C6258" t="s">
        <v>60</v>
      </c>
      <c r="D6258" t="s">
        <v>45</v>
      </c>
      <c r="E6258" t="s">
        <v>12</v>
      </c>
    </row>
    <row r="6259" spans="1:5" hidden="1" x14ac:dyDescent="0.35">
      <c r="A6259" s="76">
        <v>42522</v>
      </c>
      <c r="B6259">
        <v>0</v>
      </c>
      <c r="C6259" t="s">
        <v>76</v>
      </c>
      <c r="D6259" t="s">
        <v>45</v>
      </c>
      <c r="E6259" t="s">
        <v>12</v>
      </c>
    </row>
    <row r="6260" spans="1:5" hidden="1" x14ac:dyDescent="0.35">
      <c r="A6260" s="76">
        <v>42522</v>
      </c>
      <c r="B6260">
        <v>0</v>
      </c>
      <c r="C6260" t="s">
        <v>61</v>
      </c>
      <c r="D6260" t="s">
        <v>45</v>
      </c>
      <c r="E6260" t="s">
        <v>12</v>
      </c>
    </row>
    <row r="6261" spans="1:5" hidden="1" x14ac:dyDescent="0.35">
      <c r="A6261" s="76">
        <v>42522</v>
      </c>
      <c r="B6261">
        <v>0</v>
      </c>
      <c r="C6261" t="s">
        <v>55</v>
      </c>
      <c r="D6261" t="s">
        <v>45</v>
      </c>
      <c r="E6261" t="s">
        <v>9</v>
      </c>
    </row>
    <row r="6262" spans="1:5" hidden="1" x14ac:dyDescent="0.35">
      <c r="A6262" s="76">
        <v>42522</v>
      </c>
      <c r="B6262">
        <v>31219</v>
      </c>
      <c r="C6262" t="s">
        <v>62</v>
      </c>
      <c r="D6262" t="s">
        <v>45</v>
      </c>
      <c r="E6262" t="s">
        <v>99</v>
      </c>
    </row>
    <row r="6263" spans="1:5" hidden="1" x14ac:dyDescent="0.35">
      <c r="A6263" s="76">
        <v>42522</v>
      </c>
      <c r="B6263">
        <v>0</v>
      </c>
      <c r="C6263" t="s">
        <v>93</v>
      </c>
      <c r="D6263" t="s">
        <v>109</v>
      </c>
      <c r="E6263" t="s">
        <v>99</v>
      </c>
    </row>
    <row r="6264" spans="1:5" hidden="1" x14ac:dyDescent="0.35">
      <c r="A6264" s="76">
        <v>42522</v>
      </c>
      <c r="B6264">
        <v>0</v>
      </c>
      <c r="C6264" t="s">
        <v>94</v>
      </c>
      <c r="D6264" t="s">
        <v>109</v>
      </c>
      <c r="E6264" t="s">
        <v>99</v>
      </c>
    </row>
    <row r="6265" spans="1:5" hidden="1" x14ac:dyDescent="0.35">
      <c r="A6265" s="76">
        <v>42522</v>
      </c>
      <c r="B6265">
        <v>0</v>
      </c>
      <c r="C6265" t="s">
        <v>55</v>
      </c>
      <c r="D6265" t="s">
        <v>109</v>
      </c>
      <c r="E6265" t="s">
        <v>99</v>
      </c>
    </row>
    <row r="6266" spans="1:5" hidden="1" x14ac:dyDescent="0.35">
      <c r="A6266" s="76">
        <v>42522</v>
      </c>
      <c r="B6266">
        <v>2.753911084431337</v>
      </c>
      <c r="C6266" t="s">
        <v>62</v>
      </c>
      <c r="D6266" t="s">
        <v>109</v>
      </c>
      <c r="E6266" t="s">
        <v>99</v>
      </c>
    </row>
    <row r="6267" spans="1:5" hidden="1" x14ac:dyDescent="0.35">
      <c r="A6267" s="76">
        <v>42522</v>
      </c>
      <c r="B6267">
        <v>0</v>
      </c>
      <c r="C6267" t="s">
        <v>93</v>
      </c>
      <c r="D6267" t="s">
        <v>10</v>
      </c>
      <c r="E6267" t="s">
        <v>99</v>
      </c>
    </row>
    <row r="6268" spans="1:5" hidden="1" x14ac:dyDescent="0.35">
      <c r="A6268" s="76">
        <v>42522</v>
      </c>
      <c r="B6268">
        <v>0</v>
      </c>
      <c r="C6268" t="s">
        <v>94</v>
      </c>
      <c r="D6268" t="s">
        <v>10</v>
      </c>
      <c r="E6268" t="s">
        <v>99</v>
      </c>
    </row>
    <row r="6269" spans="1:5" hidden="1" x14ac:dyDescent="0.35">
      <c r="A6269" s="76">
        <v>42522</v>
      </c>
      <c r="B6269">
        <v>0</v>
      </c>
      <c r="C6269" t="s">
        <v>55</v>
      </c>
      <c r="D6269" t="s">
        <v>10</v>
      </c>
      <c r="E6269" t="s">
        <v>99</v>
      </c>
    </row>
    <row r="6270" spans="1:5" hidden="1" x14ac:dyDescent="0.35">
      <c r="A6270" s="76">
        <v>42522</v>
      </c>
      <c r="B6270">
        <v>5.3573849258464395E-2</v>
      </c>
      <c r="C6270" t="s">
        <v>62</v>
      </c>
      <c r="D6270" t="s">
        <v>10</v>
      </c>
      <c r="E6270" t="s">
        <v>99</v>
      </c>
    </row>
    <row r="6271" spans="1:5" hidden="1" x14ac:dyDescent="0.35">
      <c r="A6271" s="76">
        <v>42522</v>
      </c>
      <c r="B6271">
        <v>1082.0039999999999</v>
      </c>
      <c r="C6271" t="s">
        <v>56</v>
      </c>
      <c r="D6271" t="s">
        <v>26</v>
      </c>
      <c r="E6271" t="s">
        <v>9</v>
      </c>
    </row>
    <row r="6272" spans="1:5" hidden="1" x14ac:dyDescent="0.35">
      <c r="A6272" s="76">
        <v>42522</v>
      </c>
      <c r="B6272">
        <v>345.17200000000003</v>
      </c>
      <c r="C6272" t="s">
        <v>58</v>
      </c>
      <c r="D6272" t="s">
        <v>26</v>
      </c>
      <c r="E6272" t="s">
        <v>9</v>
      </c>
    </row>
    <row r="6273" spans="1:5" hidden="1" x14ac:dyDescent="0.35">
      <c r="A6273" s="76">
        <v>42522</v>
      </c>
      <c r="B6273">
        <v>25.477</v>
      </c>
      <c r="C6273" t="s">
        <v>307</v>
      </c>
      <c r="D6273" t="s">
        <v>26</v>
      </c>
      <c r="E6273" t="s">
        <v>12</v>
      </c>
    </row>
    <row r="6274" spans="1:5" hidden="1" x14ac:dyDescent="0.35">
      <c r="A6274" s="76">
        <v>42522</v>
      </c>
      <c r="B6274">
        <v>219.869</v>
      </c>
      <c r="C6274" t="s">
        <v>59</v>
      </c>
      <c r="D6274" t="s">
        <v>26</v>
      </c>
      <c r="E6274" t="s">
        <v>9</v>
      </c>
    </row>
    <row r="6275" spans="1:5" hidden="1" x14ac:dyDescent="0.35">
      <c r="A6275" s="76">
        <v>42522</v>
      </c>
      <c r="B6275">
        <v>0</v>
      </c>
      <c r="C6275" t="s">
        <v>60</v>
      </c>
      <c r="D6275" t="s">
        <v>26</v>
      </c>
      <c r="E6275" t="s">
        <v>9</v>
      </c>
    </row>
    <row r="6276" spans="1:5" hidden="1" x14ac:dyDescent="0.35">
      <c r="A6276" s="76">
        <v>42522</v>
      </c>
      <c r="B6276">
        <v>0</v>
      </c>
      <c r="C6276" t="s">
        <v>76</v>
      </c>
      <c r="D6276" t="s">
        <v>26</v>
      </c>
      <c r="E6276" t="s">
        <v>9</v>
      </c>
    </row>
    <row r="6277" spans="1:5" hidden="1" x14ac:dyDescent="0.35">
      <c r="A6277" s="76">
        <v>42522</v>
      </c>
      <c r="B6277">
        <v>0</v>
      </c>
      <c r="C6277" t="s">
        <v>61</v>
      </c>
      <c r="D6277" t="s">
        <v>26</v>
      </c>
      <c r="E6277" t="s">
        <v>9</v>
      </c>
    </row>
    <row r="6278" spans="1:5" hidden="1" x14ac:dyDescent="0.35">
      <c r="A6278" s="76">
        <v>42522</v>
      </c>
      <c r="B6278">
        <v>0</v>
      </c>
      <c r="C6278" t="s">
        <v>55</v>
      </c>
      <c r="D6278" t="s">
        <v>26</v>
      </c>
      <c r="E6278" t="s">
        <v>9</v>
      </c>
    </row>
    <row r="6279" spans="1:5" hidden="1" x14ac:dyDescent="0.35">
      <c r="A6279" s="76">
        <v>42522</v>
      </c>
      <c r="B6279">
        <v>1672.5219999999999</v>
      </c>
      <c r="C6279" t="s">
        <v>63</v>
      </c>
      <c r="D6279" t="s">
        <v>26</v>
      </c>
      <c r="E6279" t="s">
        <v>99</v>
      </c>
    </row>
    <row r="6280" spans="1:5" hidden="1" x14ac:dyDescent="0.35">
      <c r="A6280" s="76">
        <v>42522</v>
      </c>
      <c r="B6280">
        <v>245.346</v>
      </c>
      <c r="C6280" t="s">
        <v>123</v>
      </c>
      <c r="D6280" t="s">
        <v>26</v>
      </c>
      <c r="E6280" t="s">
        <v>99</v>
      </c>
    </row>
    <row r="6281" spans="1:5" hidden="1" x14ac:dyDescent="0.35">
      <c r="A6281" s="76">
        <v>42522</v>
      </c>
      <c r="B6281">
        <v>1672.5219999999999</v>
      </c>
      <c r="C6281" t="s">
        <v>62</v>
      </c>
      <c r="D6281" t="s">
        <v>26</v>
      </c>
      <c r="E6281" t="s">
        <v>99</v>
      </c>
    </row>
    <row r="6282" spans="1:5" hidden="1" x14ac:dyDescent="0.35">
      <c r="A6282" s="76">
        <v>42522</v>
      </c>
      <c r="B6282">
        <v>975.60299399999781</v>
      </c>
      <c r="C6282" t="s">
        <v>62</v>
      </c>
      <c r="D6282" t="s">
        <v>25</v>
      </c>
      <c r="E6282" t="s">
        <v>99</v>
      </c>
    </row>
    <row r="6283" spans="1:5" hidden="1" x14ac:dyDescent="0.35">
      <c r="A6283" s="76">
        <v>42522</v>
      </c>
      <c r="B6283">
        <v>27.799010999999901</v>
      </c>
      <c r="C6283" t="s">
        <v>55</v>
      </c>
      <c r="D6283" t="s">
        <v>25</v>
      </c>
      <c r="E6283" t="s">
        <v>99</v>
      </c>
    </row>
    <row r="6284" spans="1:5" hidden="1" x14ac:dyDescent="0.35">
      <c r="A6284" s="76">
        <v>42522</v>
      </c>
      <c r="B6284">
        <v>5209.0788350000039</v>
      </c>
      <c r="C6284" t="s">
        <v>63</v>
      </c>
      <c r="D6284" t="s">
        <v>25</v>
      </c>
      <c r="E6284" t="s">
        <v>99</v>
      </c>
    </row>
    <row r="6285" spans="1:5" hidden="1" x14ac:dyDescent="0.35">
      <c r="A6285" s="76">
        <v>42522</v>
      </c>
      <c r="B6285">
        <v>2117.3744480000028</v>
      </c>
      <c r="C6285" t="s">
        <v>56</v>
      </c>
      <c r="D6285" t="s">
        <v>25</v>
      </c>
      <c r="E6285" t="s">
        <v>99</v>
      </c>
    </row>
    <row r="6286" spans="1:5" hidden="1" x14ac:dyDescent="0.35">
      <c r="A6286" s="76">
        <v>42522</v>
      </c>
      <c r="B6286">
        <v>1010.6873600000013</v>
      </c>
      <c r="C6286" t="s">
        <v>58</v>
      </c>
      <c r="D6286" t="s">
        <v>25</v>
      </c>
      <c r="E6286" t="s">
        <v>99</v>
      </c>
    </row>
    <row r="6287" spans="1:5" hidden="1" x14ac:dyDescent="0.35">
      <c r="A6287" s="76">
        <v>42522</v>
      </c>
      <c r="B6287">
        <v>1186.9156910000006</v>
      </c>
      <c r="C6287" t="s">
        <v>60</v>
      </c>
      <c r="D6287" t="s">
        <v>25</v>
      </c>
      <c r="E6287" t="s">
        <v>99</v>
      </c>
    </row>
    <row r="6288" spans="1:5" hidden="1" x14ac:dyDescent="0.35">
      <c r="A6288" s="76">
        <v>42522</v>
      </c>
      <c r="B6288">
        <v>894.10133599999983</v>
      </c>
      <c r="C6288" t="s">
        <v>308</v>
      </c>
      <c r="D6288" t="s">
        <v>25</v>
      </c>
      <c r="E6288" t="s">
        <v>99</v>
      </c>
    </row>
    <row r="6289" spans="1:5" hidden="1" x14ac:dyDescent="0.35">
      <c r="A6289" s="76">
        <v>42522</v>
      </c>
      <c r="B6289">
        <v>0.81936200000000003</v>
      </c>
      <c r="C6289" t="s">
        <v>55</v>
      </c>
      <c r="D6289" t="s">
        <v>13</v>
      </c>
      <c r="E6289" t="s">
        <v>9</v>
      </c>
    </row>
    <row r="6290" spans="1:5" hidden="1" x14ac:dyDescent="0.35">
      <c r="A6290" s="76">
        <v>42522</v>
      </c>
      <c r="B6290">
        <v>1.27502</v>
      </c>
      <c r="C6290" t="s">
        <v>55</v>
      </c>
      <c r="D6290" t="s">
        <v>469</v>
      </c>
      <c r="E6290" t="s">
        <v>12</v>
      </c>
    </row>
    <row r="6291" spans="1:5" hidden="1" x14ac:dyDescent="0.35">
      <c r="A6291" s="76">
        <v>42522</v>
      </c>
      <c r="B6291">
        <v>5.1606820000000004</v>
      </c>
      <c r="C6291" t="s">
        <v>63</v>
      </c>
      <c r="D6291" t="s">
        <v>13</v>
      </c>
      <c r="E6291" t="s">
        <v>9</v>
      </c>
    </row>
    <row r="6292" spans="1:5" hidden="1" x14ac:dyDescent="0.35">
      <c r="A6292" s="76">
        <v>42522</v>
      </c>
      <c r="B6292">
        <v>1.2633540000000001</v>
      </c>
      <c r="C6292" t="s">
        <v>241</v>
      </c>
      <c r="D6292" t="s">
        <v>13</v>
      </c>
      <c r="E6292" t="s">
        <v>9</v>
      </c>
    </row>
    <row r="6293" spans="1:5" hidden="1" x14ac:dyDescent="0.35">
      <c r="A6293" s="76">
        <v>42522</v>
      </c>
      <c r="B6293">
        <v>0.188469</v>
      </c>
      <c r="C6293" t="s">
        <v>62</v>
      </c>
      <c r="D6293" t="s">
        <v>470</v>
      </c>
      <c r="E6293" t="s">
        <v>12</v>
      </c>
    </row>
    <row r="6294" spans="1:5" hidden="1" x14ac:dyDescent="0.35">
      <c r="A6294" s="76">
        <v>42522</v>
      </c>
      <c r="B6294">
        <v>0</v>
      </c>
      <c r="C6294" t="s">
        <v>56</v>
      </c>
      <c r="D6294" t="s">
        <v>244</v>
      </c>
      <c r="E6294" t="s">
        <v>9</v>
      </c>
    </row>
    <row r="6295" spans="1:5" hidden="1" x14ac:dyDescent="0.35">
      <c r="A6295" s="76">
        <v>42522</v>
      </c>
      <c r="B6295">
        <v>0</v>
      </c>
      <c r="C6295" t="s">
        <v>58</v>
      </c>
      <c r="D6295" t="s">
        <v>244</v>
      </c>
      <c r="E6295" t="s">
        <v>9</v>
      </c>
    </row>
    <row r="6296" spans="1:5" hidden="1" x14ac:dyDescent="0.35">
      <c r="A6296" s="76">
        <v>42522</v>
      </c>
      <c r="B6296">
        <v>0</v>
      </c>
      <c r="C6296" t="s">
        <v>60</v>
      </c>
      <c r="D6296" t="s">
        <v>244</v>
      </c>
      <c r="E6296" t="s">
        <v>9</v>
      </c>
    </row>
    <row r="6297" spans="1:5" hidden="1" x14ac:dyDescent="0.35">
      <c r="A6297" s="76">
        <v>42522</v>
      </c>
      <c r="B6297">
        <v>0</v>
      </c>
      <c r="C6297" t="s">
        <v>308</v>
      </c>
      <c r="D6297" t="s">
        <v>244</v>
      </c>
      <c r="E6297" t="s">
        <v>12</v>
      </c>
    </row>
    <row r="6298" spans="1:5" hidden="1" x14ac:dyDescent="0.35">
      <c r="A6298" s="76">
        <v>42522</v>
      </c>
      <c r="B6298">
        <v>0</v>
      </c>
      <c r="C6298" t="s">
        <v>56</v>
      </c>
      <c r="D6298" t="s">
        <v>13</v>
      </c>
      <c r="E6298" t="s">
        <v>99</v>
      </c>
    </row>
    <row r="6299" spans="1:5" hidden="1" x14ac:dyDescent="0.35">
      <c r="A6299" s="76">
        <v>42522</v>
      </c>
      <c r="B6299">
        <v>0</v>
      </c>
      <c r="C6299" t="s">
        <v>58</v>
      </c>
      <c r="D6299" t="s">
        <v>13</v>
      </c>
      <c r="E6299" t="s">
        <v>99</v>
      </c>
    </row>
    <row r="6300" spans="1:5" hidden="1" x14ac:dyDescent="0.35">
      <c r="A6300" s="76">
        <v>42522</v>
      </c>
      <c r="B6300">
        <v>0</v>
      </c>
      <c r="C6300" t="s">
        <v>60</v>
      </c>
      <c r="D6300" t="s">
        <v>13</v>
      </c>
      <c r="E6300" t="s">
        <v>99</v>
      </c>
    </row>
    <row r="6301" spans="1:5" hidden="1" x14ac:dyDescent="0.35">
      <c r="A6301" s="76">
        <v>42522</v>
      </c>
      <c r="B6301">
        <v>0</v>
      </c>
      <c r="C6301" t="s">
        <v>308</v>
      </c>
      <c r="D6301" t="s">
        <v>13</v>
      </c>
      <c r="E6301" t="s">
        <v>99</v>
      </c>
    </row>
    <row r="6302" spans="1:5" hidden="1" x14ac:dyDescent="0.35">
      <c r="A6302" s="76">
        <v>42522</v>
      </c>
      <c r="B6302">
        <v>8.706887</v>
      </c>
      <c r="C6302" t="s">
        <v>62</v>
      </c>
      <c r="D6302" t="s">
        <v>13</v>
      </c>
      <c r="E6302" t="s">
        <v>99</v>
      </c>
    </row>
    <row r="6303" spans="1:5" hidden="1" x14ac:dyDescent="0.35">
      <c r="A6303" s="76">
        <v>42522</v>
      </c>
      <c r="B6303">
        <v>2656.8318809999978</v>
      </c>
      <c r="C6303" t="s">
        <v>62</v>
      </c>
      <c r="D6303" t="s">
        <v>87</v>
      </c>
      <c r="E6303" t="s">
        <v>99</v>
      </c>
    </row>
    <row r="6304" spans="1:5" hidden="1" x14ac:dyDescent="0.35">
      <c r="A6304" s="76">
        <v>42522</v>
      </c>
      <c r="B6304">
        <v>79.207113000000007</v>
      </c>
      <c r="C6304" t="s">
        <v>62</v>
      </c>
      <c r="D6304" t="s">
        <v>316</v>
      </c>
      <c r="E6304" t="s">
        <v>99</v>
      </c>
    </row>
    <row r="6305" spans="1:5" hidden="1" x14ac:dyDescent="0.35">
      <c r="A6305" s="76">
        <v>42522</v>
      </c>
      <c r="B6305">
        <v>6.3013329999999996</v>
      </c>
      <c r="C6305" t="s">
        <v>55</v>
      </c>
      <c r="D6305" t="s">
        <v>316</v>
      </c>
      <c r="E6305" t="s">
        <v>12</v>
      </c>
    </row>
    <row r="6306" spans="1:5" hidden="1" x14ac:dyDescent="0.35">
      <c r="A6306" s="76">
        <v>42522</v>
      </c>
      <c r="B6306">
        <v>72.905780000000007</v>
      </c>
      <c r="C6306" t="s">
        <v>63</v>
      </c>
      <c r="D6306" t="s">
        <v>316</v>
      </c>
      <c r="E6306" t="s">
        <v>99</v>
      </c>
    </row>
    <row r="6307" spans="1:5" hidden="1" x14ac:dyDescent="0.35">
      <c r="A6307" s="76">
        <v>42522</v>
      </c>
      <c r="B6307">
        <v>31.809709000000002</v>
      </c>
      <c r="C6307" t="s">
        <v>56</v>
      </c>
      <c r="D6307" t="s">
        <v>316</v>
      </c>
      <c r="E6307" t="s">
        <v>12</v>
      </c>
    </row>
    <row r="6308" spans="1:5" hidden="1" x14ac:dyDescent="0.35">
      <c r="A6308" s="76">
        <v>42522</v>
      </c>
      <c r="B6308">
        <v>13.05086</v>
      </c>
      <c r="C6308" t="s">
        <v>58</v>
      </c>
      <c r="D6308" t="s">
        <v>316</v>
      </c>
      <c r="E6308" t="s">
        <v>12</v>
      </c>
    </row>
    <row r="6309" spans="1:5" hidden="1" x14ac:dyDescent="0.35">
      <c r="A6309" s="76">
        <v>42522</v>
      </c>
      <c r="B6309">
        <v>21.169768000000001</v>
      </c>
      <c r="C6309" t="s">
        <v>60</v>
      </c>
      <c r="D6309" t="s">
        <v>316</v>
      </c>
      <c r="E6309" t="s">
        <v>12</v>
      </c>
    </row>
    <row r="6310" spans="1:5" hidden="1" x14ac:dyDescent="0.35">
      <c r="A6310" s="76">
        <v>42522</v>
      </c>
      <c r="B6310">
        <v>6.8754429999999997</v>
      </c>
      <c r="C6310" t="s">
        <v>308</v>
      </c>
      <c r="D6310" t="s">
        <v>316</v>
      </c>
      <c r="E6310" t="s">
        <v>12</v>
      </c>
    </row>
    <row r="6311" spans="1:5" hidden="1" x14ac:dyDescent="0.35">
      <c r="A6311" s="76">
        <v>42522</v>
      </c>
      <c r="B6311">
        <v>88.777605999999992</v>
      </c>
      <c r="C6311" t="s">
        <v>62</v>
      </c>
      <c r="D6311" t="s">
        <v>124</v>
      </c>
      <c r="E6311" t="s">
        <v>99</v>
      </c>
    </row>
    <row r="6312" spans="1:5" hidden="1" x14ac:dyDescent="0.35">
      <c r="A6312" s="76">
        <v>42522</v>
      </c>
      <c r="B6312">
        <v>7.0474889999999997</v>
      </c>
      <c r="C6312" t="s">
        <v>55</v>
      </c>
      <c r="D6312" t="s">
        <v>124</v>
      </c>
      <c r="E6312" t="s">
        <v>9</v>
      </c>
    </row>
    <row r="6313" spans="1:5" hidden="1" x14ac:dyDescent="0.35">
      <c r="A6313" s="76">
        <v>42522</v>
      </c>
      <c r="B6313">
        <v>81.730116999999993</v>
      </c>
      <c r="C6313" t="s">
        <v>63</v>
      </c>
      <c r="D6313" t="s">
        <v>124</v>
      </c>
      <c r="E6313" t="s">
        <v>99</v>
      </c>
    </row>
    <row r="6314" spans="1:5" hidden="1" x14ac:dyDescent="0.35">
      <c r="A6314" s="76">
        <v>42522</v>
      </c>
      <c r="B6314">
        <v>32.046500999999999</v>
      </c>
      <c r="C6314" t="s">
        <v>56</v>
      </c>
      <c r="D6314" t="s">
        <v>124</v>
      </c>
      <c r="E6314" t="s">
        <v>9</v>
      </c>
    </row>
    <row r="6315" spans="1:5" hidden="1" x14ac:dyDescent="0.35">
      <c r="A6315" s="76">
        <v>42522</v>
      </c>
      <c r="B6315">
        <v>26.379631</v>
      </c>
      <c r="C6315" t="s">
        <v>58</v>
      </c>
      <c r="D6315" t="s">
        <v>124</v>
      </c>
      <c r="E6315" t="s">
        <v>9</v>
      </c>
    </row>
    <row r="6316" spans="1:5" hidden="1" x14ac:dyDescent="0.35">
      <c r="A6316" s="76">
        <v>42522</v>
      </c>
      <c r="B6316">
        <v>9.2449809999999992</v>
      </c>
      <c r="C6316" t="s">
        <v>60</v>
      </c>
      <c r="D6316" t="s">
        <v>124</v>
      </c>
      <c r="E6316" t="s">
        <v>9</v>
      </c>
    </row>
    <row r="6317" spans="1:5" hidden="1" x14ac:dyDescent="0.35">
      <c r="A6317" s="76">
        <v>42522</v>
      </c>
      <c r="B6317">
        <v>14.059004</v>
      </c>
      <c r="C6317" t="s">
        <v>308</v>
      </c>
      <c r="D6317" t="s">
        <v>124</v>
      </c>
      <c r="E6317" t="s">
        <v>12</v>
      </c>
    </row>
    <row r="6318" spans="1:5" hidden="1" x14ac:dyDescent="0.35">
      <c r="A6318" s="76">
        <v>42522</v>
      </c>
      <c r="B6318">
        <v>0</v>
      </c>
      <c r="C6318" t="s">
        <v>56</v>
      </c>
      <c r="D6318" t="s">
        <v>21</v>
      </c>
      <c r="E6318" t="s">
        <v>99</v>
      </c>
    </row>
    <row r="6319" spans="1:5" hidden="1" x14ac:dyDescent="0.35">
      <c r="A6319" s="76">
        <v>42522</v>
      </c>
      <c r="B6319">
        <v>0</v>
      </c>
      <c r="C6319" t="s">
        <v>58</v>
      </c>
      <c r="D6319" t="s">
        <v>21</v>
      </c>
      <c r="E6319" t="s">
        <v>99</v>
      </c>
    </row>
    <row r="6320" spans="1:5" hidden="1" x14ac:dyDescent="0.35">
      <c r="A6320" s="76">
        <v>42522</v>
      </c>
      <c r="B6320">
        <v>0</v>
      </c>
      <c r="C6320" t="s">
        <v>60</v>
      </c>
      <c r="D6320" t="s">
        <v>21</v>
      </c>
      <c r="E6320" t="s">
        <v>99</v>
      </c>
    </row>
    <row r="6321" spans="1:5" hidden="1" x14ac:dyDescent="0.35">
      <c r="A6321" s="76">
        <v>42522</v>
      </c>
      <c r="B6321">
        <v>0</v>
      </c>
      <c r="C6321" t="s">
        <v>308</v>
      </c>
      <c r="D6321" t="s">
        <v>21</v>
      </c>
      <c r="E6321" t="s">
        <v>99</v>
      </c>
    </row>
    <row r="6322" spans="1:5" hidden="1" x14ac:dyDescent="0.35">
      <c r="A6322" s="76">
        <v>42522</v>
      </c>
      <c r="B6322">
        <v>0</v>
      </c>
      <c r="C6322" t="s">
        <v>56</v>
      </c>
      <c r="D6322" t="s">
        <v>237</v>
      </c>
      <c r="E6322" t="s">
        <v>9</v>
      </c>
    </row>
    <row r="6323" spans="1:5" hidden="1" x14ac:dyDescent="0.35">
      <c r="A6323" s="76">
        <v>42522</v>
      </c>
      <c r="B6323">
        <v>0</v>
      </c>
      <c r="C6323" t="s">
        <v>58</v>
      </c>
      <c r="D6323" t="s">
        <v>237</v>
      </c>
      <c r="E6323" t="s">
        <v>9</v>
      </c>
    </row>
    <row r="6324" spans="1:5" hidden="1" x14ac:dyDescent="0.35">
      <c r="A6324" s="76">
        <v>42522</v>
      </c>
      <c r="B6324">
        <v>0</v>
      </c>
      <c r="C6324" t="s">
        <v>60</v>
      </c>
      <c r="D6324" t="s">
        <v>237</v>
      </c>
      <c r="E6324" t="s">
        <v>9</v>
      </c>
    </row>
    <row r="6325" spans="1:5" hidden="1" x14ac:dyDescent="0.35">
      <c r="A6325" s="76">
        <v>42522</v>
      </c>
      <c r="B6325">
        <v>0</v>
      </c>
      <c r="C6325" t="s">
        <v>308</v>
      </c>
      <c r="D6325" t="s">
        <v>237</v>
      </c>
      <c r="E6325" t="s">
        <v>12</v>
      </c>
    </row>
    <row r="6326" spans="1:5" hidden="1" x14ac:dyDescent="0.35">
      <c r="A6326" s="76">
        <v>42522</v>
      </c>
      <c r="B6326">
        <v>82.537484000000006</v>
      </c>
      <c r="C6326" t="s">
        <v>63</v>
      </c>
      <c r="D6326" t="s">
        <v>21</v>
      </c>
      <c r="E6326" t="s">
        <v>9</v>
      </c>
    </row>
    <row r="6327" spans="1:5" hidden="1" x14ac:dyDescent="0.35">
      <c r="A6327" s="76">
        <v>42522</v>
      </c>
      <c r="B6327">
        <v>1.669584</v>
      </c>
      <c r="C6327" t="s">
        <v>241</v>
      </c>
      <c r="D6327" t="s">
        <v>21</v>
      </c>
      <c r="E6327" t="s">
        <v>9</v>
      </c>
    </row>
    <row r="6328" spans="1:5" hidden="1" x14ac:dyDescent="0.35">
      <c r="A6328" s="76">
        <v>42522</v>
      </c>
      <c r="B6328">
        <v>0.16677</v>
      </c>
      <c r="C6328" t="s">
        <v>62</v>
      </c>
      <c r="D6328" t="s">
        <v>471</v>
      </c>
      <c r="E6328" t="s">
        <v>12</v>
      </c>
    </row>
    <row r="6329" spans="1:5" hidden="1" x14ac:dyDescent="0.35">
      <c r="A6329" s="76">
        <v>42522</v>
      </c>
      <c r="B6329">
        <v>0.33613100000000001</v>
      </c>
      <c r="C6329" t="s">
        <v>55</v>
      </c>
      <c r="D6329" t="s">
        <v>21</v>
      </c>
      <c r="E6329" t="s">
        <v>9</v>
      </c>
    </row>
    <row r="6330" spans="1:5" hidden="1" x14ac:dyDescent="0.35">
      <c r="A6330" s="76">
        <v>42522</v>
      </c>
      <c r="B6330">
        <v>0.481101</v>
      </c>
      <c r="C6330" t="s">
        <v>55</v>
      </c>
      <c r="D6330" t="s">
        <v>472</v>
      </c>
      <c r="E6330" t="s">
        <v>12</v>
      </c>
    </row>
    <row r="6331" spans="1:5" hidden="1" x14ac:dyDescent="0.35">
      <c r="A6331" s="76">
        <v>42522</v>
      </c>
      <c r="B6331">
        <v>85.191069999999996</v>
      </c>
      <c r="C6331" t="s">
        <v>62</v>
      </c>
      <c r="D6331" t="s">
        <v>21</v>
      </c>
      <c r="E6331" t="s">
        <v>99</v>
      </c>
    </row>
    <row r="6332" spans="1:5" hidden="1" x14ac:dyDescent="0.35">
      <c r="A6332" s="76">
        <v>42522</v>
      </c>
      <c r="B6332">
        <v>253.17578899999998</v>
      </c>
      <c r="C6332" t="s">
        <v>62</v>
      </c>
      <c r="D6332" t="s">
        <v>92</v>
      </c>
      <c r="E6332" t="s">
        <v>99</v>
      </c>
    </row>
    <row r="6333" spans="1:5" hidden="1" x14ac:dyDescent="0.35">
      <c r="A6333" s="76">
        <v>42522</v>
      </c>
      <c r="B6333">
        <v>2403.6560919999979</v>
      </c>
      <c r="C6333" t="s">
        <v>62</v>
      </c>
      <c r="D6333" t="s">
        <v>27</v>
      </c>
      <c r="E6333" t="s">
        <v>99</v>
      </c>
    </row>
    <row r="6334" spans="1:5" hidden="1" x14ac:dyDescent="0.35">
      <c r="A6334" s="76">
        <v>42522</v>
      </c>
      <c r="B6334">
        <v>2403.6560919999979</v>
      </c>
      <c r="C6334" t="s">
        <v>62</v>
      </c>
      <c r="D6334" t="s">
        <v>27</v>
      </c>
      <c r="E6334" t="s">
        <v>9</v>
      </c>
    </row>
    <row r="6335" spans="1:5" hidden="1" x14ac:dyDescent="0.35">
      <c r="A6335" s="76">
        <v>42522</v>
      </c>
      <c r="B6335">
        <v>15.727338999999903</v>
      </c>
      <c r="C6335" t="s">
        <v>55</v>
      </c>
      <c r="D6335" t="s">
        <v>27</v>
      </c>
      <c r="E6335" t="s">
        <v>99</v>
      </c>
    </row>
    <row r="6336" spans="1:5" hidden="1" x14ac:dyDescent="0.35">
      <c r="A6336" s="76">
        <v>42522</v>
      </c>
      <c r="B6336">
        <v>15.727338999999903</v>
      </c>
      <c r="C6336" t="s">
        <v>55</v>
      </c>
      <c r="D6336" t="s">
        <v>27</v>
      </c>
      <c r="E6336" t="s">
        <v>9</v>
      </c>
    </row>
    <row r="6337" spans="1:5" hidden="1" x14ac:dyDescent="0.35">
      <c r="A6337" s="76">
        <v>42522</v>
      </c>
      <c r="B6337">
        <v>6649.2036050000024</v>
      </c>
      <c r="C6337" t="s">
        <v>63</v>
      </c>
      <c r="D6337" t="s">
        <v>27</v>
      </c>
      <c r="E6337" t="s">
        <v>99</v>
      </c>
    </row>
    <row r="6338" spans="1:5" hidden="1" x14ac:dyDescent="0.35">
      <c r="A6338" s="76">
        <v>42522</v>
      </c>
      <c r="B6338">
        <v>3135.5222380000027</v>
      </c>
      <c r="C6338" t="s">
        <v>56</v>
      </c>
      <c r="D6338" t="s">
        <v>27</v>
      </c>
      <c r="E6338" t="s">
        <v>99</v>
      </c>
    </row>
    <row r="6339" spans="1:5" hidden="1" x14ac:dyDescent="0.35">
      <c r="A6339" s="76">
        <v>42522</v>
      </c>
      <c r="B6339">
        <v>1316.4288690000012</v>
      </c>
      <c r="C6339" t="s">
        <v>58</v>
      </c>
      <c r="D6339" t="s">
        <v>27</v>
      </c>
      <c r="E6339" t="s">
        <v>99</v>
      </c>
    </row>
    <row r="6340" spans="1:5" hidden="1" x14ac:dyDescent="0.35">
      <c r="A6340" s="76">
        <v>42522</v>
      </c>
      <c r="B6340">
        <v>1156.5009420000006</v>
      </c>
      <c r="C6340" t="s">
        <v>60</v>
      </c>
      <c r="D6340" t="s">
        <v>27</v>
      </c>
      <c r="E6340" t="s">
        <v>99</v>
      </c>
    </row>
    <row r="6341" spans="1:5" hidden="1" x14ac:dyDescent="0.35">
      <c r="A6341" s="76">
        <v>42522</v>
      </c>
      <c r="B6341">
        <v>1118.5128889999999</v>
      </c>
      <c r="C6341" t="s">
        <v>308</v>
      </c>
      <c r="D6341" t="s">
        <v>27</v>
      </c>
      <c r="E6341" t="s">
        <v>99</v>
      </c>
    </row>
    <row r="6342" spans="1:5" hidden="1" x14ac:dyDescent="0.35">
      <c r="A6342" s="76">
        <v>42522</v>
      </c>
      <c r="B6342">
        <v>0</v>
      </c>
      <c r="C6342" t="s">
        <v>62</v>
      </c>
      <c r="D6342" t="s">
        <v>283</v>
      </c>
      <c r="E6342" t="s">
        <v>12</v>
      </c>
    </row>
    <row r="6343" spans="1:5" hidden="1" x14ac:dyDescent="0.35">
      <c r="A6343" s="76">
        <v>42522</v>
      </c>
      <c r="B6343">
        <v>0</v>
      </c>
      <c r="C6343" t="s">
        <v>62</v>
      </c>
      <c r="D6343" t="s">
        <v>177</v>
      </c>
      <c r="E6343" t="s">
        <v>99</v>
      </c>
    </row>
    <row r="6344" spans="1:5" hidden="1" x14ac:dyDescent="0.35">
      <c r="A6344" s="76">
        <v>42522</v>
      </c>
      <c r="B6344">
        <v>0</v>
      </c>
      <c r="C6344" t="s">
        <v>55</v>
      </c>
      <c r="D6344" t="s">
        <v>284</v>
      </c>
      <c r="E6344" t="s">
        <v>12</v>
      </c>
    </row>
    <row r="6345" spans="1:5" hidden="1" x14ac:dyDescent="0.35">
      <c r="A6345" s="76">
        <v>42522</v>
      </c>
      <c r="B6345">
        <v>0</v>
      </c>
      <c r="C6345" t="s">
        <v>55</v>
      </c>
      <c r="D6345" t="s">
        <v>177</v>
      </c>
      <c r="E6345" t="s">
        <v>99</v>
      </c>
    </row>
    <row r="6346" spans="1:5" x14ac:dyDescent="0.35">
      <c r="A6346" s="76">
        <v>42552</v>
      </c>
      <c r="B6346">
        <v>0</v>
      </c>
      <c r="C6346" t="s">
        <v>305</v>
      </c>
      <c r="D6346" t="s">
        <v>46</v>
      </c>
      <c r="E6346" t="s">
        <v>12</v>
      </c>
    </row>
    <row r="6347" spans="1:5" x14ac:dyDescent="0.35">
      <c r="A6347" s="76">
        <v>42552</v>
      </c>
      <c r="B6347">
        <v>0</v>
      </c>
      <c r="C6347" t="s">
        <v>58</v>
      </c>
      <c r="D6347" t="s">
        <v>46</v>
      </c>
      <c r="E6347" t="s">
        <v>12</v>
      </c>
    </row>
    <row r="6348" spans="1:5" x14ac:dyDescent="0.35">
      <c r="A6348" s="76">
        <v>42552</v>
      </c>
      <c r="B6348">
        <v>0</v>
      </c>
      <c r="C6348" t="s">
        <v>57</v>
      </c>
      <c r="D6348" t="s">
        <v>46</v>
      </c>
      <c r="E6348" t="s">
        <v>12</v>
      </c>
    </row>
    <row r="6349" spans="1:5" x14ac:dyDescent="0.35">
      <c r="A6349" s="76">
        <v>42552</v>
      </c>
      <c r="B6349">
        <v>0</v>
      </c>
      <c r="C6349" t="s">
        <v>59</v>
      </c>
      <c r="D6349" t="s">
        <v>46</v>
      </c>
      <c r="E6349" t="s">
        <v>12</v>
      </c>
    </row>
    <row r="6350" spans="1:5" x14ac:dyDescent="0.35">
      <c r="A6350" s="76">
        <v>42552</v>
      </c>
      <c r="B6350">
        <v>0</v>
      </c>
      <c r="C6350" t="s">
        <v>318</v>
      </c>
      <c r="D6350" t="s">
        <v>46</v>
      </c>
      <c r="E6350" t="s">
        <v>12</v>
      </c>
    </row>
    <row r="6351" spans="1:5" x14ac:dyDescent="0.35">
      <c r="A6351" s="76">
        <v>42552</v>
      </c>
      <c r="B6351">
        <v>0</v>
      </c>
      <c r="C6351" t="s">
        <v>60</v>
      </c>
      <c r="D6351" t="s">
        <v>46</v>
      </c>
      <c r="E6351" t="s">
        <v>12</v>
      </c>
    </row>
    <row r="6352" spans="1:5" x14ac:dyDescent="0.35">
      <c r="A6352" s="76">
        <v>42552</v>
      </c>
      <c r="B6352">
        <v>0</v>
      </c>
      <c r="C6352" t="s">
        <v>76</v>
      </c>
      <c r="D6352" t="s">
        <v>46</v>
      </c>
      <c r="E6352" t="s">
        <v>12</v>
      </c>
    </row>
    <row r="6353" spans="1:5" x14ac:dyDescent="0.35">
      <c r="A6353" s="76">
        <v>42552</v>
      </c>
      <c r="B6353">
        <v>0</v>
      </c>
      <c r="C6353" t="s">
        <v>61</v>
      </c>
      <c r="D6353" t="s">
        <v>46</v>
      </c>
      <c r="E6353" t="s">
        <v>12</v>
      </c>
    </row>
    <row r="6354" spans="1:5" x14ac:dyDescent="0.35">
      <c r="A6354" s="76">
        <v>42552</v>
      </c>
      <c r="B6354">
        <v>0</v>
      </c>
      <c r="C6354" t="s">
        <v>55</v>
      </c>
      <c r="D6354" t="s">
        <v>46</v>
      </c>
      <c r="E6354" t="s">
        <v>9</v>
      </c>
    </row>
    <row r="6355" spans="1:5" x14ac:dyDescent="0.35">
      <c r="A6355" s="76">
        <v>42552</v>
      </c>
      <c r="B6355">
        <v>0</v>
      </c>
      <c r="C6355" t="s">
        <v>62</v>
      </c>
      <c r="D6355" t="s">
        <v>46</v>
      </c>
      <c r="E6355" t="s">
        <v>99</v>
      </c>
    </row>
    <row r="6356" spans="1:5" hidden="1" x14ac:dyDescent="0.35">
      <c r="A6356" s="76">
        <v>42552</v>
      </c>
      <c r="B6356">
        <v>0</v>
      </c>
      <c r="C6356" t="s">
        <v>93</v>
      </c>
      <c r="D6356" t="s">
        <v>45</v>
      </c>
      <c r="E6356" t="s">
        <v>9</v>
      </c>
    </row>
    <row r="6357" spans="1:5" hidden="1" x14ac:dyDescent="0.35">
      <c r="A6357" s="76">
        <v>42552</v>
      </c>
      <c r="B6357">
        <v>0</v>
      </c>
      <c r="C6357" t="s">
        <v>56</v>
      </c>
      <c r="D6357" t="s">
        <v>45</v>
      </c>
      <c r="E6357" t="s">
        <v>12</v>
      </c>
    </row>
    <row r="6358" spans="1:5" hidden="1" x14ac:dyDescent="0.35">
      <c r="A6358" s="76">
        <v>42552</v>
      </c>
      <c r="B6358">
        <v>0</v>
      </c>
      <c r="C6358" t="s">
        <v>58</v>
      </c>
      <c r="D6358" t="s">
        <v>45</v>
      </c>
      <c r="E6358" t="s">
        <v>12</v>
      </c>
    </row>
    <row r="6359" spans="1:5" hidden="1" x14ac:dyDescent="0.35">
      <c r="A6359" s="76">
        <v>42552</v>
      </c>
      <c r="B6359">
        <v>0</v>
      </c>
      <c r="C6359" t="s">
        <v>57</v>
      </c>
      <c r="D6359" t="s">
        <v>45</v>
      </c>
      <c r="E6359" t="s">
        <v>12</v>
      </c>
    </row>
    <row r="6360" spans="1:5" hidden="1" x14ac:dyDescent="0.35">
      <c r="A6360" s="76">
        <v>42552</v>
      </c>
      <c r="B6360">
        <v>0</v>
      </c>
      <c r="C6360" t="s">
        <v>59</v>
      </c>
      <c r="D6360" t="s">
        <v>45</v>
      </c>
      <c r="E6360" t="s">
        <v>12</v>
      </c>
    </row>
    <row r="6361" spans="1:5" hidden="1" x14ac:dyDescent="0.35">
      <c r="A6361" s="76">
        <v>42552</v>
      </c>
      <c r="B6361">
        <v>0</v>
      </c>
      <c r="C6361" t="s">
        <v>94</v>
      </c>
      <c r="D6361" t="s">
        <v>45</v>
      </c>
      <c r="E6361" t="s">
        <v>9</v>
      </c>
    </row>
    <row r="6362" spans="1:5" hidden="1" x14ac:dyDescent="0.35">
      <c r="A6362" s="76">
        <v>42552</v>
      </c>
      <c r="B6362">
        <v>0</v>
      </c>
      <c r="C6362" t="s">
        <v>60</v>
      </c>
      <c r="D6362" t="s">
        <v>45</v>
      </c>
      <c r="E6362" t="s">
        <v>12</v>
      </c>
    </row>
    <row r="6363" spans="1:5" hidden="1" x14ac:dyDescent="0.35">
      <c r="A6363" s="76">
        <v>42552</v>
      </c>
      <c r="B6363">
        <v>0</v>
      </c>
      <c r="C6363" t="s">
        <v>76</v>
      </c>
      <c r="D6363" t="s">
        <v>45</v>
      </c>
      <c r="E6363" t="s">
        <v>12</v>
      </c>
    </row>
    <row r="6364" spans="1:5" hidden="1" x14ac:dyDescent="0.35">
      <c r="A6364" s="76">
        <v>42552</v>
      </c>
      <c r="B6364">
        <v>0</v>
      </c>
      <c r="C6364" t="s">
        <v>61</v>
      </c>
      <c r="D6364" t="s">
        <v>45</v>
      </c>
      <c r="E6364" t="s">
        <v>12</v>
      </c>
    </row>
    <row r="6365" spans="1:5" hidden="1" x14ac:dyDescent="0.35">
      <c r="A6365" s="76">
        <v>42552</v>
      </c>
      <c r="B6365">
        <v>0</v>
      </c>
      <c r="C6365" t="s">
        <v>55</v>
      </c>
      <c r="D6365" t="s">
        <v>45</v>
      </c>
      <c r="E6365" t="s">
        <v>9</v>
      </c>
    </row>
    <row r="6366" spans="1:5" hidden="1" x14ac:dyDescent="0.35">
      <c r="A6366" s="76">
        <v>42552</v>
      </c>
      <c r="B6366">
        <v>0</v>
      </c>
      <c r="C6366" t="s">
        <v>62</v>
      </c>
      <c r="D6366" t="s">
        <v>45</v>
      </c>
      <c r="E6366" t="s">
        <v>99</v>
      </c>
    </row>
    <row r="6367" spans="1:5" hidden="1" x14ac:dyDescent="0.35">
      <c r="A6367" s="76">
        <v>42552</v>
      </c>
      <c r="B6367">
        <v>0</v>
      </c>
      <c r="C6367" t="s">
        <v>93</v>
      </c>
      <c r="D6367" t="s">
        <v>109</v>
      </c>
      <c r="E6367" t="s">
        <v>99</v>
      </c>
    </row>
    <row r="6368" spans="1:5" hidden="1" x14ac:dyDescent="0.35">
      <c r="A6368" s="76">
        <v>42552</v>
      </c>
      <c r="B6368">
        <v>0</v>
      </c>
      <c r="C6368" t="s">
        <v>94</v>
      </c>
      <c r="D6368" t="s">
        <v>109</v>
      </c>
      <c r="E6368" t="s">
        <v>99</v>
      </c>
    </row>
    <row r="6369" spans="1:5" hidden="1" x14ac:dyDescent="0.35">
      <c r="A6369" s="76">
        <v>42552</v>
      </c>
      <c r="B6369">
        <v>0</v>
      </c>
      <c r="C6369" t="s">
        <v>55</v>
      </c>
      <c r="D6369" t="s">
        <v>109</v>
      </c>
      <c r="E6369" t="s">
        <v>99</v>
      </c>
    </row>
    <row r="6370" spans="1:5" hidden="1" x14ac:dyDescent="0.35">
      <c r="A6370" s="76">
        <v>42552</v>
      </c>
      <c r="B6370">
        <v>0</v>
      </c>
      <c r="C6370" t="s">
        <v>62</v>
      </c>
      <c r="D6370" t="s">
        <v>109</v>
      </c>
      <c r="E6370" t="s">
        <v>99</v>
      </c>
    </row>
    <row r="6371" spans="1:5" hidden="1" x14ac:dyDescent="0.35">
      <c r="A6371" s="76">
        <v>42552</v>
      </c>
      <c r="B6371">
        <v>0</v>
      </c>
      <c r="C6371" t="s">
        <v>93</v>
      </c>
      <c r="D6371" t="s">
        <v>10</v>
      </c>
      <c r="E6371" t="s">
        <v>99</v>
      </c>
    </row>
    <row r="6372" spans="1:5" hidden="1" x14ac:dyDescent="0.35">
      <c r="A6372" s="76">
        <v>42552</v>
      </c>
      <c r="B6372">
        <v>0</v>
      </c>
      <c r="C6372" t="s">
        <v>94</v>
      </c>
      <c r="D6372" t="s">
        <v>10</v>
      </c>
      <c r="E6372" t="s">
        <v>99</v>
      </c>
    </row>
    <row r="6373" spans="1:5" hidden="1" x14ac:dyDescent="0.35">
      <c r="A6373" s="76">
        <v>42552</v>
      </c>
      <c r="B6373">
        <v>0</v>
      </c>
      <c r="C6373" t="s">
        <v>55</v>
      </c>
      <c r="D6373" t="s">
        <v>10</v>
      </c>
      <c r="E6373" t="s">
        <v>99</v>
      </c>
    </row>
    <row r="6374" spans="1:5" hidden="1" x14ac:dyDescent="0.35">
      <c r="A6374" s="76">
        <v>42552</v>
      </c>
      <c r="B6374">
        <v>0</v>
      </c>
      <c r="C6374" t="s">
        <v>62</v>
      </c>
      <c r="D6374" t="s">
        <v>10</v>
      </c>
      <c r="E6374" t="s">
        <v>99</v>
      </c>
    </row>
    <row r="6375" spans="1:5" hidden="1" x14ac:dyDescent="0.35">
      <c r="A6375" s="76">
        <v>42552</v>
      </c>
      <c r="B6375">
        <v>0</v>
      </c>
      <c r="C6375" t="s">
        <v>56</v>
      </c>
      <c r="D6375" t="s">
        <v>26</v>
      </c>
      <c r="E6375" t="s">
        <v>9</v>
      </c>
    </row>
    <row r="6376" spans="1:5" hidden="1" x14ac:dyDescent="0.35">
      <c r="A6376" s="76">
        <v>42552</v>
      </c>
      <c r="B6376">
        <v>0</v>
      </c>
      <c r="C6376" t="s">
        <v>58</v>
      </c>
      <c r="D6376" t="s">
        <v>26</v>
      </c>
      <c r="E6376" t="s">
        <v>9</v>
      </c>
    </row>
    <row r="6377" spans="1:5" hidden="1" x14ac:dyDescent="0.35">
      <c r="A6377" s="76">
        <v>42552</v>
      </c>
      <c r="B6377">
        <v>0</v>
      </c>
      <c r="C6377" t="s">
        <v>307</v>
      </c>
      <c r="D6377" t="s">
        <v>26</v>
      </c>
      <c r="E6377" t="s">
        <v>12</v>
      </c>
    </row>
    <row r="6378" spans="1:5" hidden="1" x14ac:dyDescent="0.35">
      <c r="A6378" s="76">
        <v>42552</v>
      </c>
      <c r="B6378">
        <v>0</v>
      </c>
      <c r="C6378" t="s">
        <v>59</v>
      </c>
      <c r="D6378" t="s">
        <v>26</v>
      </c>
      <c r="E6378" t="s">
        <v>9</v>
      </c>
    </row>
    <row r="6379" spans="1:5" hidden="1" x14ac:dyDescent="0.35">
      <c r="A6379" s="76">
        <v>42552</v>
      </c>
      <c r="B6379">
        <v>0</v>
      </c>
      <c r="C6379" t="s">
        <v>60</v>
      </c>
      <c r="D6379" t="s">
        <v>26</v>
      </c>
      <c r="E6379" t="s">
        <v>9</v>
      </c>
    </row>
    <row r="6380" spans="1:5" hidden="1" x14ac:dyDescent="0.35">
      <c r="A6380" s="76">
        <v>42552</v>
      </c>
      <c r="B6380">
        <v>0</v>
      </c>
      <c r="C6380" t="s">
        <v>76</v>
      </c>
      <c r="D6380" t="s">
        <v>26</v>
      </c>
      <c r="E6380" t="s">
        <v>9</v>
      </c>
    </row>
    <row r="6381" spans="1:5" hidden="1" x14ac:dyDescent="0.35">
      <c r="A6381" s="76">
        <v>42552</v>
      </c>
      <c r="B6381">
        <v>0</v>
      </c>
      <c r="C6381" t="s">
        <v>61</v>
      </c>
      <c r="D6381" t="s">
        <v>26</v>
      </c>
      <c r="E6381" t="s">
        <v>9</v>
      </c>
    </row>
    <row r="6382" spans="1:5" hidden="1" x14ac:dyDescent="0.35">
      <c r="A6382" s="76">
        <v>42552</v>
      </c>
      <c r="B6382">
        <v>0</v>
      </c>
      <c r="C6382" t="s">
        <v>55</v>
      </c>
      <c r="D6382" t="s">
        <v>26</v>
      </c>
      <c r="E6382" t="s">
        <v>9</v>
      </c>
    </row>
    <row r="6383" spans="1:5" hidden="1" x14ac:dyDescent="0.35">
      <c r="A6383" s="76">
        <v>42552</v>
      </c>
      <c r="B6383">
        <v>0</v>
      </c>
      <c r="C6383" t="s">
        <v>63</v>
      </c>
      <c r="D6383" t="s">
        <v>26</v>
      </c>
      <c r="E6383" t="s">
        <v>99</v>
      </c>
    </row>
    <row r="6384" spans="1:5" hidden="1" x14ac:dyDescent="0.35">
      <c r="A6384" s="76">
        <v>42552</v>
      </c>
      <c r="B6384">
        <v>0</v>
      </c>
      <c r="C6384" t="s">
        <v>123</v>
      </c>
      <c r="D6384" t="s">
        <v>26</v>
      </c>
      <c r="E6384" t="s">
        <v>99</v>
      </c>
    </row>
    <row r="6385" spans="1:5" hidden="1" x14ac:dyDescent="0.35">
      <c r="A6385" s="76">
        <v>42552</v>
      </c>
      <c r="B6385">
        <v>0</v>
      </c>
      <c r="C6385" t="s">
        <v>62</v>
      </c>
      <c r="D6385" t="s">
        <v>26</v>
      </c>
      <c r="E6385" t="s">
        <v>99</v>
      </c>
    </row>
    <row r="6386" spans="1:5" hidden="1" x14ac:dyDescent="0.35">
      <c r="A6386" s="76">
        <v>42552</v>
      </c>
      <c r="B6386">
        <v>2403.6560919999979</v>
      </c>
      <c r="C6386" t="s">
        <v>62</v>
      </c>
      <c r="D6386" t="s">
        <v>25</v>
      </c>
      <c r="E6386" t="s">
        <v>99</v>
      </c>
    </row>
    <row r="6387" spans="1:5" hidden="1" x14ac:dyDescent="0.35">
      <c r="A6387" s="76">
        <v>42552</v>
      </c>
      <c r="B6387">
        <v>15.727338999999903</v>
      </c>
      <c r="C6387" t="s">
        <v>55</v>
      </c>
      <c r="D6387" t="s">
        <v>25</v>
      </c>
      <c r="E6387" t="s">
        <v>99</v>
      </c>
    </row>
    <row r="6388" spans="1:5" hidden="1" x14ac:dyDescent="0.35">
      <c r="A6388" s="76">
        <v>42552</v>
      </c>
      <c r="B6388">
        <v>6726.9649380000046</v>
      </c>
      <c r="C6388" t="s">
        <v>63</v>
      </c>
      <c r="D6388" t="s">
        <v>25</v>
      </c>
      <c r="E6388" t="s">
        <v>99</v>
      </c>
    </row>
    <row r="6389" spans="1:5" hidden="1" x14ac:dyDescent="0.35">
      <c r="A6389" s="76">
        <v>42552</v>
      </c>
      <c r="B6389">
        <v>3135.5222380000027</v>
      </c>
      <c r="C6389" t="s">
        <v>56</v>
      </c>
      <c r="D6389" t="s">
        <v>25</v>
      </c>
      <c r="E6389" t="s">
        <v>99</v>
      </c>
    </row>
    <row r="6390" spans="1:5" hidden="1" x14ac:dyDescent="0.35">
      <c r="A6390" s="76">
        <v>42552</v>
      </c>
      <c r="B6390">
        <v>1316.4288690000012</v>
      </c>
      <c r="C6390" t="s">
        <v>58</v>
      </c>
      <c r="D6390" t="s">
        <v>25</v>
      </c>
      <c r="E6390" t="s">
        <v>99</v>
      </c>
    </row>
    <row r="6391" spans="1:5" hidden="1" x14ac:dyDescent="0.35">
      <c r="A6391" s="76">
        <v>42552</v>
      </c>
      <c r="B6391">
        <v>1156.5009420000006</v>
      </c>
      <c r="C6391" t="s">
        <v>60</v>
      </c>
      <c r="D6391" t="s">
        <v>25</v>
      </c>
      <c r="E6391" t="s">
        <v>99</v>
      </c>
    </row>
    <row r="6392" spans="1:5" hidden="1" x14ac:dyDescent="0.35">
      <c r="A6392" s="76">
        <v>42552</v>
      </c>
      <c r="B6392">
        <v>1118.5128889999999</v>
      </c>
      <c r="C6392" t="s">
        <v>308</v>
      </c>
      <c r="D6392" t="s">
        <v>25</v>
      </c>
      <c r="E6392" t="s">
        <v>99</v>
      </c>
    </row>
    <row r="6393" spans="1:5" hidden="1" x14ac:dyDescent="0.35">
      <c r="A6393" s="76">
        <v>42552</v>
      </c>
      <c r="B6393">
        <v>0.89445600000000003</v>
      </c>
      <c r="C6393" t="s">
        <v>55</v>
      </c>
      <c r="D6393" t="s">
        <v>13</v>
      </c>
      <c r="E6393" t="s">
        <v>9</v>
      </c>
    </row>
    <row r="6394" spans="1:5" hidden="1" x14ac:dyDescent="0.35">
      <c r="A6394" s="76">
        <v>42552</v>
      </c>
      <c r="B6394">
        <v>1.167842</v>
      </c>
      <c r="C6394" t="s">
        <v>55</v>
      </c>
      <c r="D6394" t="s">
        <v>469</v>
      </c>
      <c r="E6394" t="s">
        <v>12</v>
      </c>
    </row>
    <row r="6395" spans="1:5" hidden="1" x14ac:dyDescent="0.35">
      <c r="A6395" s="76">
        <v>42552</v>
      </c>
      <c r="B6395">
        <v>6.4332419999999999</v>
      </c>
      <c r="C6395" t="s">
        <v>63</v>
      </c>
      <c r="D6395" t="s">
        <v>13</v>
      </c>
      <c r="E6395" t="s">
        <v>9</v>
      </c>
    </row>
    <row r="6396" spans="1:5" hidden="1" x14ac:dyDescent="0.35">
      <c r="A6396" s="76">
        <v>42552</v>
      </c>
      <c r="B6396">
        <v>1.052227</v>
      </c>
      <c r="C6396" t="s">
        <v>241</v>
      </c>
      <c r="D6396" t="s">
        <v>13</v>
      </c>
      <c r="E6396" t="s">
        <v>9</v>
      </c>
    </row>
    <row r="6397" spans="1:5" hidden="1" x14ac:dyDescent="0.35">
      <c r="A6397" s="76">
        <v>42552</v>
      </c>
      <c r="B6397">
        <v>0.19301299999999999</v>
      </c>
      <c r="C6397" t="s">
        <v>62</v>
      </c>
      <c r="D6397" t="s">
        <v>470</v>
      </c>
      <c r="E6397" t="s">
        <v>12</v>
      </c>
    </row>
    <row r="6398" spans="1:5" hidden="1" x14ac:dyDescent="0.35">
      <c r="A6398" s="76">
        <v>42552</v>
      </c>
      <c r="B6398">
        <v>0</v>
      </c>
      <c r="C6398" t="s">
        <v>56</v>
      </c>
      <c r="D6398" t="s">
        <v>244</v>
      </c>
      <c r="E6398" t="s">
        <v>9</v>
      </c>
    </row>
    <row r="6399" spans="1:5" hidden="1" x14ac:dyDescent="0.35">
      <c r="A6399" s="76">
        <v>42552</v>
      </c>
      <c r="B6399">
        <v>0</v>
      </c>
      <c r="C6399" t="s">
        <v>58</v>
      </c>
      <c r="D6399" t="s">
        <v>244</v>
      </c>
      <c r="E6399" t="s">
        <v>9</v>
      </c>
    </row>
    <row r="6400" spans="1:5" hidden="1" x14ac:dyDescent="0.35">
      <c r="A6400" s="76">
        <v>42552</v>
      </c>
      <c r="B6400">
        <v>0</v>
      </c>
      <c r="C6400" t="s">
        <v>60</v>
      </c>
      <c r="D6400" t="s">
        <v>244</v>
      </c>
      <c r="E6400" t="s">
        <v>9</v>
      </c>
    </row>
    <row r="6401" spans="1:5" hidden="1" x14ac:dyDescent="0.35">
      <c r="A6401" s="76">
        <v>42552</v>
      </c>
      <c r="B6401">
        <v>0</v>
      </c>
      <c r="C6401" t="s">
        <v>308</v>
      </c>
      <c r="D6401" t="s">
        <v>244</v>
      </c>
      <c r="E6401" t="s">
        <v>12</v>
      </c>
    </row>
    <row r="6402" spans="1:5" hidden="1" x14ac:dyDescent="0.35">
      <c r="A6402" s="76">
        <v>42552</v>
      </c>
      <c r="B6402">
        <v>0</v>
      </c>
      <c r="C6402" t="s">
        <v>56</v>
      </c>
      <c r="D6402" t="s">
        <v>13</v>
      </c>
      <c r="E6402" t="s">
        <v>99</v>
      </c>
    </row>
    <row r="6403" spans="1:5" hidden="1" x14ac:dyDescent="0.35">
      <c r="A6403" s="76">
        <v>42552</v>
      </c>
      <c r="B6403">
        <v>0</v>
      </c>
      <c r="C6403" t="s">
        <v>58</v>
      </c>
      <c r="D6403" t="s">
        <v>13</v>
      </c>
      <c r="E6403" t="s">
        <v>99</v>
      </c>
    </row>
    <row r="6404" spans="1:5" hidden="1" x14ac:dyDescent="0.35">
      <c r="A6404" s="76">
        <v>42552</v>
      </c>
      <c r="B6404">
        <v>0</v>
      </c>
      <c r="C6404" t="s">
        <v>60</v>
      </c>
      <c r="D6404" t="s">
        <v>13</v>
      </c>
      <c r="E6404" t="s">
        <v>99</v>
      </c>
    </row>
    <row r="6405" spans="1:5" hidden="1" x14ac:dyDescent="0.35">
      <c r="A6405" s="76">
        <v>42552</v>
      </c>
      <c r="B6405">
        <v>0</v>
      </c>
      <c r="C6405" t="s">
        <v>308</v>
      </c>
      <c r="D6405" t="s">
        <v>13</v>
      </c>
      <c r="E6405" t="s">
        <v>99</v>
      </c>
    </row>
    <row r="6406" spans="1:5" hidden="1" x14ac:dyDescent="0.35">
      <c r="A6406" s="76">
        <v>42552</v>
      </c>
      <c r="B6406">
        <v>9.7407800000000009</v>
      </c>
      <c r="C6406" t="s">
        <v>62</v>
      </c>
      <c r="D6406" t="s">
        <v>13</v>
      </c>
      <c r="E6406" t="s">
        <v>99</v>
      </c>
    </row>
    <row r="6407" spans="1:5" hidden="1" x14ac:dyDescent="0.35">
      <c r="A6407" s="76">
        <v>42552</v>
      </c>
      <c r="B6407">
        <v>2413.396871999998</v>
      </c>
      <c r="C6407" t="s">
        <v>62</v>
      </c>
      <c r="D6407" t="s">
        <v>87</v>
      </c>
      <c r="E6407" t="s">
        <v>99</v>
      </c>
    </row>
    <row r="6408" spans="1:5" hidden="1" x14ac:dyDescent="0.35">
      <c r="A6408" s="76">
        <v>42552</v>
      </c>
      <c r="B6408">
        <v>79.207113000000007</v>
      </c>
      <c r="C6408" t="s">
        <v>62</v>
      </c>
      <c r="D6408" t="s">
        <v>316</v>
      </c>
      <c r="E6408" t="s">
        <v>99</v>
      </c>
    </row>
    <row r="6409" spans="1:5" hidden="1" x14ac:dyDescent="0.35">
      <c r="A6409" s="76">
        <v>42552</v>
      </c>
      <c r="B6409">
        <v>6.3013329999999996</v>
      </c>
      <c r="C6409" t="s">
        <v>55</v>
      </c>
      <c r="D6409" t="s">
        <v>316</v>
      </c>
      <c r="E6409" t="s">
        <v>12</v>
      </c>
    </row>
    <row r="6410" spans="1:5" hidden="1" x14ac:dyDescent="0.35">
      <c r="A6410" s="76">
        <v>42552</v>
      </c>
      <c r="B6410">
        <v>72.905780000000007</v>
      </c>
      <c r="C6410" t="s">
        <v>63</v>
      </c>
      <c r="D6410" t="s">
        <v>316</v>
      </c>
      <c r="E6410" t="s">
        <v>99</v>
      </c>
    </row>
    <row r="6411" spans="1:5" hidden="1" x14ac:dyDescent="0.35">
      <c r="A6411" s="76">
        <v>42552</v>
      </c>
      <c r="B6411">
        <v>31.809709000000002</v>
      </c>
      <c r="C6411" t="s">
        <v>56</v>
      </c>
      <c r="D6411" t="s">
        <v>316</v>
      </c>
      <c r="E6411" t="s">
        <v>12</v>
      </c>
    </row>
    <row r="6412" spans="1:5" hidden="1" x14ac:dyDescent="0.35">
      <c r="A6412" s="76">
        <v>42552</v>
      </c>
      <c r="B6412">
        <v>13.05086</v>
      </c>
      <c r="C6412" t="s">
        <v>58</v>
      </c>
      <c r="D6412" t="s">
        <v>316</v>
      </c>
      <c r="E6412" t="s">
        <v>12</v>
      </c>
    </row>
    <row r="6413" spans="1:5" hidden="1" x14ac:dyDescent="0.35">
      <c r="A6413" s="76">
        <v>42552</v>
      </c>
      <c r="B6413">
        <v>21.169768000000001</v>
      </c>
      <c r="C6413" t="s">
        <v>60</v>
      </c>
      <c r="D6413" t="s">
        <v>316</v>
      </c>
      <c r="E6413" t="s">
        <v>12</v>
      </c>
    </row>
    <row r="6414" spans="1:5" hidden="1" x14ac:dyDescent="0.35">
      <c r="A6414" s="76">
        <v>42552</v>
      </c>
      <c r="B6414">
        <v>6.8754429999999997</v>
      </c>
      <c r="C6414" t="s">
        <v>308</v>
      </c>
      <c r="D6414" t="s">
        <v>316</v>
      </c>
      <c r="E6414" t="s">
        <v>12</v>
      </c>
    </row>
    <row r="6415" spans="1:5" hidden="1" x14ac:dyDescent="0.35">
      <c r="A6415" s="76">
        <v>42552</v>
      </c>
      <c r="B6415">
        <v>88.777605999999992</v>
      </c>
      <c r="C6415" t="s">
        <v>62</v>
      </c>
      <c r="D6415" t="s">
        <v>124</v>
      </c>
      <c r="E6415" t="s">
        <v>99</v>
      </c>
    </row>
    <row r="6416" spans="1:5" hidden="1" x14ac:dyDescent="0.35">
      <c r="A6416" s="76">
        <v>42552</v>
      </c>
      <c r="B6416">
        <v>7.0474889999999997</v>
      </c>
      <c r="C6416" t="s">
        <v>55</v>
      </c>
      <c r="D6416" t="s">
        <v>124</v>
      </c>
      <c r="E6416" t="s">
        <v>9</v>
      </c>
    </row>
    <row r="6417" spans="1:5" hidden="1" x14ac:dyDescent="0.35">
      <c r="A6417" s="76">
        <v>42552</v>
      </c>
      <c r="B6417">
        <v>81.730116999999993</v>
      </c>
      <c r="C6417" t="s">
        <v>63</v>
      </c>
      <c r="D6417" t="s">
        <v>124</v>
      </c>
      <c r="E6417" t="s">
        <v>99</v>
      </c>
    </row>
    <row r="6418" spans="1:5" hidden="1" x14ac:dyDescent="0.35">
      <c r="A6418" s="76">
        <v>42552</v>
      </c>
      <c r="B6418">
        <v>32.046500999999999</v>
      </c>
      <c r="C6418" t="s">
        <v>56</v>
      </c>
      <c r="D6418" t="s">
        <v>124</v>
      </c>
      <c r="E6418" t="s">
        <v>9</v>
      </c>
    </row>
    <row r="6419" spans="1:5" hidden="1" x14ac:dyDescent="0.35">
      <c r="A6419" s="76">
        <v>42552</v>
      </c>
      <c r="B6419">
        <v>26.379631</v>
      </c>
      <c r="C6419" t="s">
        <v>58</v>
      </c>
      <c r="D6419" t="s">
        <v>124</v>
      </c>
      <c r="E6419" t="s">
        <v>9</v>
      </c>
    </row>
    <row r="6420" spans="1:5" hidden="1" x14ac:dyDescent="0.35">
      <c r="A6420" s="76">
        <v>42552</v>
      </c>
      <c r="B6420">
        <v>9.2449809999999992</v>
      </c>
      <c r="C6420" t="s">
        <v>60</v>
      </c>
      <c r="D6420" t="s">
        <v>124</v>
      </c>
      <c r="E6420" t="s">
        <v>9</v>
      </c>
    </row>
    <row r="6421" spans="1:5" hidden="1" x14ac:dyDescent="0.35">
      <c r="A6421" s="76">
        <v>42552</v>
      </c>
      <c r="B6421">
        <v>14.059004</v>
      </c>
      <c r="C6421" t="s">
        <v>308</v>
      </c>
      <c r="D6421" t="s">
        <v>124</v>
      </c>
      <c r="E6421" t="s">
        <v>12</v>
      </c>
    </row>
    <row r="6422" spans="1:5" hidden="1" x14ac:dyDescent="0.35">
      <c r="A6422" s="76">
        <v>42552</v>
      </c>
      <c r="B6422">
        <v>0</v>
      </c>
      <c r="C6422" t="s">
        <v>56</v>
      </c>
      <c r="D6422" t="s">
        <v>21</v>
      </c>
      <c r="E6422" t="s">
        <v>99</v>
      </c>
    </row>
    <row r="6423" spans="1:5" hidden="1" x14ac:dyDescent="0.35">
      <c r="A6423" s="76">
        <v>42552</v>
      </c>
      <c r="B6423">
        <v>0</v>
      </c>
      <c r="C6423" t="s">
        <v>58</v>
      </c>
      <c r="D6423" t="s">
        <v>21</v>
      </c>
      <c r="E6423" t="s">
        <v>99</v>
      </c>
    </row>
    <row r="6424" spans="1:5" hidden="1" x14ac:dyDescent="0.35">
      <c r="A6424" s="76">
        <v>42552</v>
      </c>
      <c r="B6424">
        <v>0</v>
      </c>
      <c r="C6424" t="s">
        <v>60</v>
      </c>
      <c r="D6424" t="s">
        <v>21</v>
      </c>
      <c r="E6424" t="s">
        <v>99</v>
      </c>
    </row>
    <row r="6425" spans="1:5" hidden="1" x14ac:dyDescent="0.35">
      <c r="A6425" s="76">
        <v>42552</v>
      </c>
      <c r="B6425">
        <v>0</v>
      </c>
      <c r="C6425" t="s">
        <v>308</v>
      </c>
      <c r="D6425" t="s">
        <v>21</v>
      </c>
      <c r="E6425" t="s">
        <v>99</v>
      </c>
    </row>
    <row r="6426" spans="1:5" hidden="1" x14ac:dyDescent="0.35">
      <c r="A6426" s="76">
        <v>42552</v>
      </c>
      <c r="B6426">
        <v>0</v>
      </c>
      <c r="C6426" t="s">
        <v>56</v>
      </c>
      <c r="D6426" t="s">
        <v>237</v>
      </c>
      <c r="E6426" t="s">
        <v>9</v>
      </c>
    </row>
    <row r="6427" spans="1:5" hidden="1" x14ac:dyDescent="0.35">
      <c r="A6427" s="76">
        <v>42552</v>
      </c>
      <c r="B6427">
        <v>0</v>
      </c>
      <c r="C6427" t="s">
        <v>58</v>
      </c>
      <c r="D6427" t="s">
        <v>237</v>
      </c>
      <c r="E6427" t="s">
        <v>9</v>
      </c>
    </row>
    <row r="6428" spans="1:5" hidden="1" x14ac:dyDescent="0.35">
      <c r="A6428" s="76">
        <v>42552</v>
      </c>
      <c r="B6428">
        <v>0</v>
      </c>
      <c r="C6428" t="s">
        <v>60</v>
      </c>
      <c r="D6428" t="s">
        <v>237</v>
      </c>
      <c r="E6428" t="s">
        <v>9</v>
      </c>
    </row>
    <row r="6429" spans="1:5" hidden="1" x14ac:dyDescent="0.35">
      <c r="A6429" s="76">
        <v>42552</v>
      </c>
      <c r="B6429">
        <v>0</v>
      </c>
      <c r="C6429" t="s">
        <v>308</v>
      </c>
      <c r="D6429" t="s">
        <v>237</v>
      </c>
      <c r="E6429" t="s">
        <v>12</v>
      </c>
    </row>
    <row r="6430" spans="1:5" hidden="1" x14ac:dyDescent="0.35">
      <c r="A6430" s="76">
        <v>42552</v>
      </c>
      <c r="B6430">
        <v>74.496015</v>
      </c>
      <c r="C6430" t="s">
        <v>63</v>
      </c>
      <c r="D6430" t="s">
        <v>21</v>
      </c>
      <c r="E6430" t="s">
        <v>9</v>
      </c>
    </row>
    <row r="6431" spans="1:5" hidden="1" x14ac:dyDescent="0.35">
      <c r="A6431" s="76">
        <v>42552</v>
      </c>
      <c r="B6431">
        <v>1.2444</v>
      </c>
      <c r="C6431" t="s">
        <v>241</v>
      </c>
      <c r="D6431" t="s">
        <v>21</v>
      </c>
      <c r="E6431" t="s">
        <v>9</v>
      </c>
    </row>
    <row r="6432" spans="1:5" hidden="1" x14ac:dyDescent="0.35">
      <c r="A6432" s="76">
        <v>42552</v>
      </c>
      <c r="B6432">
        <v>0.38305400000000001</v>
      </c>
      <c r="C6432" t="s">
        <v>62</v>
      </c>
      <c r="D6432" t="s">
        <v>471</v>
      </c>
      <c r="E6432" t="s">
        <v>12</v>
      </c>
    </row>
    <row r="6433" spans="1:5" hidden="1" x14ac:dyDescent="0.35">
      <c r="A6433" s="76">
        <v>42552</v>
      </c>
      <c r="B6433">
        <v>1.3957459999999999</v>
      </c>
      <c r="C6433" t="s">
        <v>55</v>
      </c>
      <c r="D6433" t="s">
        <v>21</v>
      </c>
      <c r="E6433" t="s">
        <v>9</v>
      </c>
    </row>
    <row r="6434" spans="1:5" hidden="1" x14ac:dyDescent="0.35">
      <c r="A6434" s="76">
        <v>42552</v>
      </c>
      <c r="B6434">
        <v>-0.325239</v>
      </c>
      <c r="C6434" t="s">
        <v>55</v>
      </c>
      <c r="D6434" t="s">
        <v>472</v>
      </c>
      <c r="E6434" t="s">
        <v>12</v>
      </c>
    </row>
    <row r="6435" spans="1:5" hidden="1" x14ac:dyDescent="0.35">
      <c r="A6435" s="76">
        <v>42552</v>
      </c>
      <c r="B6435">
        <v>77.193976000000006</v>
      </c>
      <c r="C6435" t="s">
        <v>62</v>
      </c>
      <c r="D6435" t="s">
        <v>21</v>
      </c>
      <c r="E6435" t="s">
        <v>99</v>
      </c>
    </row>
    <row r="6436" spans="1:5" hidden="1" x14ac:dyDescent="0.35">
      <c r="A6436" s="76">
        <v>42552</v>
      </c>
      <c r="B6436">
        <v>245.178695</v>
      </c>
      <c r="C6436" t="s">
        <v>62</v>
      </c>
      <c r="D6436" t="s">
        <v>92</v>
      </c>
      <c r="E6436" t="s">
        <v>99</v>
      </c>
    </row>
    <row r="6437" spans="1:5" hidden="1" x14ac:dyDescent="0.35">
      <c r="A6437" s="76">
        <v>42552</v>
      </c>
      <c r="B6437">
        <v>2168.2181769999979</v>
      </c>
      <c r="C6437" t="s">
        <v>62</v>
      </c>
      <c r="D6437" t="s">
        <v>27</v>
      </c>
      <c r="E6437" t="s">
        <v>99</v>
      </c>
    </row>
    <row r="6438" spans="1:5" hidden="1" x14ac:dyDescent="0.35">
      <c r="A6438" s="76">
        <v>42552</v>
      </c>
      <c r="B6438">
        <v>2168.2181769999979</v>
      </c>
      <c r="C6438" t="s">
        <v>62</v>
      </c>
      <c r="D6438" t="s">
        <v>27</v>
      </c>
      <c r="E6438" t="s">
        <v>9</v>
      </c>
    </row>
    <row r="6439" spans="1:5" hidden="1" x14ac:dyDescent="0.35">
      <c r="A6439" s="76">
        <v>42552</v>
      </c>
      <c r="B6439">
        <v>3.3703079999999037</v>
      </c>
      <c r="C6439" t="s">
        <v>55</v>
      </c>
      <c r="D6439" t="s">
        <v>27</v>
      </c>
      <c r="E6439" t="s">
        <v>99</v>
      </c>
    </row>
    <row r="6440" spans="1:5" hidden="1" x14ac:dyDescent="0.35">
      <c r="A6440" s="76">
        <v>42552</v>
      </c>
      <c r="B6440">
        <v>3.3703079999999037</v>
      </c>
      <c r="C6440" t="s">
        <v>55</v>
      </c>
      <c r="D6440" t="s">
        <v>27</v>
      </c>
      <c r="E6440" t="s">
        <v>9</v>
      </c>
    </row>
    <row r="6441" spans="1:5" hidden="1" x14ac:dyDescent="0.35">
      <c r="A6441" s="76">
        <v>42552</v>
      </c>
      <c r="B6441">
        <v>6503.8840540000056</v>
      </c>
      <c r="C6441" t="s">
        <v>63</v>
      </c>
      <c r="D6441" t="s">
        <v>27</v>
      </c>
      <c r="E6441" t="s">
        <v>99</v>
      </c>
    </row>
    <row r="6442" spans="1:5" hidden="1" x14ac:dyDescent="0.35">
      <c r="A6442" s="76">
        <v>42552</v>
      </c>
      <c r="B6442">
        <v>3071.6660280000028</v>
      </c>
      <c r="C6442" t="s">
        <v>56</v>
      </c>
      <c r="D6442" t="s">
        <v>27</v>
      </c>
      <c r="E6442" t="s">
        <v>99</v>
      </c>
    </row>
    <row r="6443" spans="1:5" hidden="1" x14ac:dyDescent="0.35">
      <c r="A6443" s="76">
        <v>42552</v>
      </c>
      <c r="B6443">
        <v>1276.9983780000011</v>
      </c>
      <c r="C6443" t="s">
        <v>58</v>
      </c>
      <c r="D6443" t="s">
        <v>27</v>
      </c>
      <c r="E6443" t="s">
        <v>99</v>
      </c>
    </row>
    <row r="6444" spans="1:5" hidden="1" x14ac:dyDescent="0.35">
      <c r="A6444" s="76">
        <v>42552</v>
      </c>
      <c r="B6444">
        <v>1126.0861930000005</v>
      </c>
      <c r="C6444" t="s">
        <v>60</v>
      </c>
      <c r="D6444" t="s">
        <v>27</v>
      </c>
      <c r="E6444" t="s">
        <v>99</v>
      </c>
    </row>
    <row r="6445" spans="1:5" hidden="1" x14ac:dyDescent="0.35">
      <c r="A6445" s="76">
        <v>42552</v>
      </c>
      <c r="B6445">
        <v>1097.578442</v>
      </c>
      <c r="C6445" t="s">
        <v>308</v>
      </c>
      <c r="D6445" t="s">
        <v>27</v>
      </c>
      <c r="E6445" t="s">
        <v>99</v>
      </c>
    </row>
    <row r="6446" spans="1:5" hidden="1" x14ac:dyDescent="0.35">
      <c r="A6446" s="76">
        <v>42552</v>
      </c>
      <c r="B6446">
        <v>0</v>
      </c>
      <c r="C6446" t="s">
        <v>62</v>
      </c>
      <c r="D6446" t="s">
        <v>283</v>
      </c>
      <c r="E6446" t="s">
        <v>12</v>
      </c>
    </row>
    <row r="6447" spans="1:5" hidden="1" x14ac:dyDescent="0.35">
      <c r="A6447" s="76">
        <v>42552</v>
      </c>
      <c r="B6447">
        <v>0</v>
      </c>
      <c r="C6447" t="s">
        <v>62</v>
      </c>
      <c r="D6447" t="s">
        <v>177</v>
      </c>
      <c r="E6447" t="s">
        <v>99</v>
      </c>
    </row>
    <row r="6448" spans="1:5" hidden="1" x14ac:dyDescent="0.35">
      <c r="A6448" s="76">
        <v>42552</v>
      </c>
      <c r="B6448">
        <v>0</v>
      </c>
      <c r="C6448" t="s">
        <v>55</v>
      </c>
      <c r="D6448" t="s">
        <v>284</v>
      </c>
      <c r="E6448" t="s">
        <v>12</v>
      </c>
    </row>
    <row r="6449" spans="1:5" hidden="1" x14ac:dyDescent="0.35">
      <c r="A6449" s="76">
        <v>42552</v>
      </c>
      <c r="B6449">
        <v>0</v>
      </c>
      <c r="C6449" t="s">
        <v>55</v>
      </c>
      <c r="D6449" t="s">
        <v>177</v>
      </c>
      <c r="E6449" t="s">
        <v>99</v>
      </c>
    </row>
    <row r="6450" spans="1:5" x14ac:dyDescent="0.35">
      <c r="A6450" s="76">
        <v>42583</v>
      </c>
      <c r="B6450">
        <v>0</v>
      </c>
      <c r="C6450" t="s">
        <v>305</v>
      </c>
      <c r="D6450" t="s">
        <v>46</v>
      </c>
      <c r="E6450" t="s">
        <v>12</v>
      </c>
    </row>
    <row r="6451" spans="1:5" x14ac:dyDescent="0.35">
      <c r="A6451" s="76">
        <v>42583</v>
      </c>
      <c r="B6451">
        <v>0</v>
      </c>
      <c r="C6451" t="s">
        <v>58</v>
      </c>
      <c r="D6451" t="s">
        <v>46</v>
      </c>
      <c r="E6451" t="s">
        <v>12</v>
      </c>
    </row>
    <row r="6452" spans="1:5" x14ac:dyDescent="0.35">
      <c r="A6452" s="76">
        <v>42583</v>
      </c>
      <c r="B6452">
        <v>0</v>
      </c>
      <c r="C6452" t="s">
        <v>57</v>
      </c>
      <c r="D6452" t="s">
        <v>46</v>
      </c>
      <c r="E6452" t="s">
        <v>12</v>
      </c>
    </row>
    <row r="6453" spans="1:5" x14ac:dyDescent="0.35">
      <c r="A6453" s="76">
        <v>42583</v>
      </c>
      <c r="B6453">
        <v>0</v>
      </c>
      <c r="C6453" t="s">
        <v>59</v>
      </c>
      <c r="D6453" t="s">
        <v>46</v>
      </c>
      <c r="E6453" t="s">
        <v>12</v>
      </c>
    </row>
    <row r="6454" spans="1:5" x14ac:dyDescent="0.35">
      <c r="A6454" s="76">
        <v>42583</v>
      </c>
      <c r="B6454">
        <v>0</v>
      </c>
      <c r="C6454" t="s">
        <v>318</v>
      </c>
      <c r="D6454" t="s">
        <v>46</v>
      </c>
      <c r="E6454" t="s">
        <v>12</v>
      </c>
    </row>
    <row r="6455" spans="1:5" x14ac:dyDescent="0.35">
      <c r="A6455" s="76">
        <v>42583</v>
      </c>
      <c r="B6455">
        <v>12849.372281064323</v>
      </c>
      <c r="C6455" t="s">
        <v>60</v>
      </c>
      <c r="D6455" t="s">
        <v>46</v>
      </c>
      <c r="E6455" t="s">
        <v>12</v>
      </c>
    </row>
    <row r="6456" spans="1:5" x14ac:dyDescent="0.35">
      <c r="A6456" s="76">
        <v>42583</v>
      </c>
      <c r="B6456">
        <v>125.41730818909863</v>
      </c>
      <c r="C6456" t="s">
        <v>76</v>
      </c>
      <c r="D6456" t="s">
        <v>46</v>
      </c>
      <c r="E6456" t="s">
        <v>12</v>
      </c>
    </row>
    <row r="6457" spans="1:5" x14ac:dyDescent="0.35">
      <c r="A6457" s="76">
        <v>42583</v>
      </c>
      <c r="B6457">
        <v>566.21041074657819</v>
      </c>
      <c r="C6457" t="s">
        <v>61</v>
      </c>
      <c r="D6457" t="s">
        <v>46</v>
      </c>
      <c r="E6457" t="s">
        <v>12</v>
      </c>
    </row>
    <row r="6458" spans="1:5" x14ac:dyDescent="0.35">
      <c r="A6458" s="76">
        <v>42583</v>
      </c>
      <c r="B6458">
        <v>0</v>
      </c>
      <c r="C6458" t="s">
        <v>55</v>
      </c>
      <c r="D6458" t="s">
        <v>46</v>
      </c>
      <c r="E6458" t="s">
        <v>9</v>
      </c>
    </row>
    <row r="6459" spans="1:5" x14ac:dyDescent="0.35">
      <c r="A6459" s="76">
        <v>42583</v>
      </c>
      <c r="B6459">
        <v>13541</v>
      </c>
      <c r="C6459" t="s">
        <v>62</v>
      </c>
      <c r="D6459" t="s">
        <v>46</v>
      </c>
      <c r="E6459" t="s">
        <v>99</v>
      </c>
    </row>
    <row r="6460" spans="1:5" hidden="1" x14ac:dyDescent="0.35">
      <c r="A6460" s="76">
        <v>42583</v>
      </c>
      <c r="B6460">
        <v>0</v>
      </c>
      <c r="C6460" t="s">
        <v>93</v>
      </c>
      <c r="D6460" t="s">
        <v>45</v>
      </c>
      <c r="E6460" t="s">
        <v>9</v>
      </c>
    </row>
    <row r="6461" spans="1:5" hidden="1" x14ac:dyDescent="0.35">
      <c r="A6461" s="76">
        <v>42583</v>
      </c>
      <c r="B6461">
        <v>0</v>
      </c>
      <c r="C6461" t="s">
        <v>56</v>
      </c>
      <c r="D6461" t="s">
        <v>45</v>
      </c>
      <c r="E6461" t="s">
        <v>12</v>
      </c>
    </row>
    <row r="6462" spans="1:5" hidden="1" x14ac:dyDescent="0.35">
      <c r="A6462" s="76">
        <v>42583</v>
      </c>
      <c r="B6462">
        <v>0</v>
      </c>
      <c r="C6462" t="s">
        <v>58</v>
      </c>
      <c r="D6462" t="s">
        <v>45</v>
      </c>
      <c r="E6462" t="s">
        <v>12</v>
      </c>
    </row>
    <row r="6463" spans="1:5" hidden="1" x14ac:dyDescent="0.35">
      <c r="A6463" s="76">
        <v>42583</v>
      </c>
      <c r="B6463">
        <v>0</v>
      </c>
      <c r="C6463" t="s">
        <v>57</v>
      </c>
      <c r="D6463" t="s">
        <v>45</v>
      </c>
      <c r="E6463" t="s">
        <v>12</v>
      </c>
    </row>
    <row r="6464" spans="1:5" hidden="1" x14ac:dyDescent="0.35">
      <c r="A6464" s="76">
        <v>42583</v>
      </c>
      <c r="B6464">
        <v>0</v>
      </c>
      <c r="C6464" t="s">
        <v>59</v>
      </c>
      <c r="D6464" t="s">
        <v>45</v>
      </c>
      <c r="E6464" t="s">
        <v>12</v>
      </c>
    </row>
    <row r="6465" spans="1:5" hidden="1" x14ac:dyDescent="0.35">
      <c r="A6465" s="76">
        <v>42583</v>
      </c>
      <c r="B6465">
        <v>0</v>
      </c>
      <c r="C6465" t="s">
        <v>94</v>
      </c>
      <c r="D6465" t="s">
        <v>45</v>
      </c>
      <c r="E6465" t="s">
        <v>9</v>
      </c>
    </row>
    <row r="6466" spans="1:5" hidden="1" x14ac:dyDescent="0.35">
      <c r="A6466" s="76">
        <v>42583</v>
      </c>
      <c r="B6466">
        <v>12525.213213639887</v>
      </c>
      <c r="C6466" t="s">
        <v>60</v>
      </c>
      <c r="D6466" t="s">
        <v>45</v>
      </c>
      <c r="E6466" t="s">
        <v>12</v>
      </c>
    </row>
    <row r="6467" spans="1:5" hidden="1" x14ac:dyDescent="0.35">
      <c r="A6467" s="76">
        <v>42583</v>
      </c>
      <c r="B6467">
        <v>122.21113407388292</v>
      </c>
      <c r="C6467" t="s">
        <v>76</v>
      </c>
      <c r="D6467" t="s">
        <v>45</v>
      </c>
      <c r="E6467" t="s">
        <v>12</v>
      </c>
    </row>
    <row r="6468" spans="1:5" hidden="1" x14ac:dyDescent="0.35">
      <c r="A6468" s="76">
        <v>42583</v>
      </c>
      <c r="B6468">
        <v>554.57565228623207</v>
      </c>
      <c r="C6468" t="s">
        <v>61</v>
      </c>
      <c r="D6468" t="s">
        <v>45</v>
      </c>
      <c r="E6468" t="s">
        <v>12</v>
      </c>
    </row>
    <row r="6469" spans="1:5" hidden="1" x14ac:dyDescent="0.35">
      <c r="A6469" s="76">
        <v>42583</v>
      </c>
      <c r="B6469">
        <v>0</v>
      </c>
      <c r="C6469" t="s">
        <v>55</v>
      </c>
      <c r="D6469" t="s">
        <v>45</v>
      </c>
      <c r="E6469" t="s">
        <v>9</v>
      </c>
    </row>
    <row r="6470" spans="1:5" hidden="1" x14ac:dyDescent="0.35">
      <c r="A6470" s="76">
        <v>42583</v>
      </c>
      <c r="B6470">
        <v>13202.000000000002</v>
      </c>
      <c r="C6470" t="s">
        <v>62</v>
      </c>
      <c r="D6470" t="s">
        <v>45</v>
      </c>
      <c r="E6470" t="s">
        <v>99</v>
      </c>
    </row>
    <row r="6471" spans="1:5" hidden="1" x14ac:dyDescent="0.35">
      <c r="A6471" s="76">
        <v>42583</v>
      </c>
      <c r="B6471">
        <v>0</v>
      </c>
      <c r="C6471" t="s">
        <v>93</v>
      </c>
      <c r="D6471" t="s">
        <v>109</v>
      </c>
      <c r="E6471" t="s">
        <v>99</v>
      </c>
    </row>
    <row r="6472" spans="1:5" hidden="1" x14ac:dyDescent="0.35">
      <c r="A6472" s="76">
        <v>42583</v>
      </c>
      <c r="B6472">
        <v>0</v>
      </c>
      <c r="C6472" t="s">
        <v>94</v>
      </c>
      <c r="D6472" t="s">
        <v>109</v>
      </c>
      <c r="E6472" t="s">
        <v>99</v>
      </c>
    </row>
    <row r="6473" spans="1:5" hidden="1" x14ac:dyDescent="0.35">
      <c r="A6473" s="76">
        <v>42583</v>
      </c>
      <c r="B6473">
        <v>0</v>
      </c>
      <c r="C6473" t="s">
        <v>55</v>
      </c>
      <c r="D6473" t="s">
        <v>109</v>
      </c>
      <c r="E6473" t="s">
        <v>99</v>
      </c>
    </row>
    <row r="6474" spans="1:5" hidden="1" x14ac:dyDescent="0.35">
      <c r="A6474" s="76">
        <v>42583</v>
      </c>
      <c r="B6474">
        <v>-2.5035078650025744E-2</v>
      </c>
      <c r="C6474" t="s">
        <v>62</v>
      </c>
      <c r="D6474" t="s">
        <v>109</v>
      </c>
      <c r="E6474" t="s">
        <v>99</v>
      </c>
    </row>
    <row r="6475" spans="1:5" hidden="1" x14ac:dyDescent="0.35">
      <c r="A6475" s="76">
        <v>42583</v>
      </c>
      <c r="B6475">
        <v>0</v>
      </c>
      <c r="C6475" t="s">
        <v>93</v>
      </c>
      <c r="D6475" t="s">
        <v>10</v>
      </c>
      <c r="E6475" t="s">
        <v>99</v>
      </c>
    </row>
    <row r="6476" spans="1:5" hidden="1" x14ac:dyDescent="0.35">
      <c r="A6476" s="76">
        <v>42583</v>
      </c>
      <c r="B6476">
        <v>0</v>
      </c>
      <c r="C6476" t="s">
        <v>94</v>
      </c>
      <c r="D6476" t="s">
        <v>10</v>
      </c>
      <c r="E6476" t="s">
        <v>99</v>
      </c>
    </row>
    <row r="6477" spans="1:5" hidden="1" x14ac:dyDescent="0.35">
      <c r="A6477" s="76">
        <v>42583</v>
      </c>
      <c r="B6477">
        <v>0</v>
      </c>
      <c r="C6477" t="s">
        <v>55</v>
      </c>
      <c r="D6477" t="s">
        <v>10</v>
      </c>
      <c r="E6477" t="s">
        <v>99</v>
      </c>
    </row>
    <row r="6478" spans="1:5" hidden="1" x14ac:dyDescent="0.35">
      <c r="A6478" s="76">
        <v>42583</v>
      </c>
      <c r="B6478">
        <v>4.8185199212240563E-2</v>
      </c>
      <c r="C6478" t="s">
        <v>62</v>
      </c>
      <c r="D6478" t="s">
        <v>10</v>
      </c>
      <c r="E6478" t="s">
        <v>99</v>
      </c>
    </row>
    <row r="6479" spans="1:5" hidden="1" x14ac:dyDescent="0.35">
      <c r="A6479" s="76">
        <v>42583</v>
      </c>
      <c r="B6479">
        <v>0</v>
      </c>
      <c r="C6479" t="s">
        <v>56</v>
      </c>
      <c r="D6479" t="s">
        <v>26</v>
      </c>
      <c r="E6479" t="s">
        <v>9</v>
      </c>
    </row>
    <row r="6480" spans="1:5" hidden="1" x14ac:dyDescent="0.35">
      <c r="A6480" s="76">
        <v>42583</v>
      </c>
      <c r="B6480">
        <v>0</v>
      </c>
      <c r="C6480" t="s">
        <v>58</v>
      </c>
      <c r="D6480" t="s">
        <v>26</v>
      </c>
      <c r="E6480" t="s">
        <v>9</v>
      </c>
    </row>
    <row r="6481" spans="1:5" hidden="1" x14ac:dyDescent="0.35">
      <c r="A6481" s="76">
        <v>42583</v>
      </c>
      <c r="B6481">
        <v>0</v>
      </c>
      <c r="C6481" t="s">
        <v>307</v>
      </c>
      <c r="D6481" t="s">
        <v>26</v>
      </c>
      <c r="E6481" t="s">
        <v>12</v>
      </c>
    </row>
    <row r="6482" spans="1:5" hidden="1" x14ac:dyDescent="0.35">
      <c r="A6482" s="76">
        <v>42583</v>
      </c>
      <c r="B6482">
        <v>0</v>
      </c>
      <c r="C6482" t="s">
        <v>59</v>
      </c>
      <c r="D6482" t="s">
        <v>26</v>
      </c>
      <c r="E6482" t="s">
        <v>9</v>
      </c>
    </row>
    <row r="6483" spans="1:5" hidden="1" x14ac:dyDescent="0.35">
      <c r="A6483" s="76">
        <v>42583</v>
      </c>
      <c r="B6483">
        <v>491.32499999999999</v>
      </c>
      <c r="C6483" t="s">
        <v>60</v>
      </c>
      <c r="D6483" t="s">
        <v>26</v>
      </c>
      <c r="E6483" t="s">
        <v>9</v>
      </c>
    </row>
    <row r="6484" spans="1:5" hidden="1" x14ac:dyDescent="0.35">
      <c r="A6484" s="76">
        <v>42583</v>
      </c>
      <c r="B6484">
        <v>7.5389999999999997</v>
      </c>
      <c r="C6484" t="s">
        <v>76</v>
      </c>
      <c r="D6484" t="s">
        <v>26</v>
      </c>
      <c r="E6484" t="s">
        <v>9</v>
      </c>
    </row>
    <row r="6485" spans="1:5" hidden="1" x14ac:dyDescent="0.35">
      <c r="A6485" s="76">
        <v>42583</v>
      </c>
      <c r="B6485">
        <v>33.363</v>
      </c>
      <c r="C6485" t="s">
        <v>61</v>
      </c>
      <c r="D6485" t="s">
        <v>26</v>
      </c>
      <c r="E6485" t="s">
        <v>9</v>
      </c>
    </row>
    <row r="6486" spans="1:5" hidden="1" x14ac:dyDescent="0.35">
      <c r="A6486" s="76">
        <v>42583</v>
      </c>
      <c r="B6486">
        <v>103.914</v>
      </c>
      <c r="C6486" t="s">
        <v>55</v>
      </c>
      <c r="D6486" t="s">
        <v>26</v>
      </c>
      <c r="E6486" t="s">
        <v>9</v>
      </c>
    </row>
    <row r="6487" spans="1:5" hidden="1" x14ac:dyDescent="0.35">
      <c r="A6487" s="76">
        <v>42583</v>
      </c>
      <c r="B6487">
        <v>532.22699999999998</v>
      </c>
      <c r="C6487" t="s">
        <v>63</v>
      </c>
      <c r="D6487" t="s">
        <v>26</v>
      </c>
      <c r="E6487" t="s">
        <v>99</v>
      </c>
    </row>
    <row r="6488" spans="1:5" hidden="1" x14ac:dyDescent="0.35">
      <c r="A6488" s="76">
        <v>42583</v>
      </c>
      <c r="B6488">
        <v>40.902000000000001</v>
      </c>
      <c r="C6488" t="s">
        <v>123</v>
      </c>
      <c r="D6488" t="s">
        <v>26</v>
      </c>
      <c r="E6488" t="s">
        <v>99</v>
      </c>
    </row>
    <row r="6489" spans="1:5" hidden="1" x14ac:dyDescent="0.35">
      <c r="A6489" s="76">
        <v>42583</v>
      </c>
      <c r="B6489">
        <v>636.14099999999996</v>
      </c>
      <c r="C6489" t="s">
        <v>62</v>
      </c>
      <c r="D6489" t="s">
        <v>26</v>
      </c>
      <c r="E6489" t="s">
        <v>99</v>
      </c>
    </row>
    <row r="6490" spans="1:5" hidden="1" x14ac:dyDescent="0.35">
      <c r="A6490" s="76">
        <v>42583</v>
      </c>
      <c r="B6490">
        <v>2168.2181769999979</v>
      </c>
      <c r="C6490" t="s">
        <v>62</v>
      </c>
      <c r="D6490" t="s">
        <v>25</v>
      </c>
      <c r="E6490" t="s">
        <v>99</v>
      </c>
    </row>
    <row r="6491" spans="1:5" hidden="1" x14ac:dyDescent="0.35">
      <c r="A6491" s="76">
        <v>42583</v>
      </c>
      <c r="B6491">
        <v>3.3703079999999037</v>
      </c>
      <c r="C6491" t="s">
        <v>55</v>
      </c>
      <c r="D6491" t="s">
        <v>25</v>
      </c>
      <c r="E6491" t="s">
        <v>99</v>
      </c>
    </row>
    <row r="6492" spans="1:5" hidden="1" x14ac:dyDescent="0.35">
      <c r="A6492" s="76">
        <v>42583</v>
      </c>
      <c r="B6492">
        <v>6572.3290410000045</v>
      </c>
      <c r="C6492" t="s">
        <v>63</v>
      </c>
      <c r="D6492" t="s">
        <v>25</v>
      </c>
      <c r="E6492" t="s">
        <v>99</v>
      </c>
    </row>
    <row r="6493" spans="1:5" hidden="1" x14ac:dyDescent="0.35">
      <c r="A6493" s="76">
        <v>42583</v>
      </c>
      <c r="B6493">
        <v>3071.6660280000028</v>
      </c>
      <c r="C6493" t="s">
        <v>56</v>
      </c>
      <c r="D6493" t="s">
        <v>25</v>
      </c>
      <c r="E6493" t="s">
        <v>99</v>
      </c>
    </row>
    <row r="6494" spans="1:5" hidden="1" x14ac:dyDescent="0.35">
      <c r="A6494" s="76">
        <v>42583</v>
      </c>
      <c r="B6494">
        <v>1276.9983780000011</v>
      </c>
      <c r="C6494" t="s">
        <v>58</v>
      </c>
      <c r="D6494" t="s">
        <v>25</v>
      </c>
      <c r="E6494" t="s">
        <v>99</v>
      </c>
    </row>
    <row r="6495" spans="1:5" hidden="1" x14ac:dyDescent="0.35">
      <c r="A6495" s="76">
        <v>42583</v>
      </c>
      <c r="B6495">
        <v>1126.0861930000005</v>
      </c>
      <c r="C6495" t="s">
        <v>60</v>
      </c>
      <c r="D6495" t="s">
        <v>25</v>
      </c>
      <c r="E6495" t="s">
        <v>99</v>
      </c>
    </row>
    <row r="6496" spans="1:5" hidden="1" x14ac:dyDescent="0.35">
      <c r="A6496" s="76">
        <v>42583</v>
      </c>
      <c r="B6496">
        <v>1097.578442</v>
      </c>
      <c r="C6496" t="s">
        <v>308</v>
      </c>
      <c r="D6496" t="s">
        <v>25</v>
      </c>
      <c r="E6496" t="s">
        <v>99</v>
      </c>
    </row>
    <row r="6497" spans="1:5" hidden="1" x14ac:dyDescent="0.35">
      <c r="A6497" s="76">
        <v>42583</v>
      </c>
      <c r="B6497">
        <v>0.52278800000000003</v>
      </c>
      <c r="C6497" t="s">
        <v>55</v>
      </c>
      <c r="D6497" t="s">
        <v>13</v>
      </c>
      <c r="E6497" t="s">
        <v>9</v>
      </c>
    </row>
    <row r="6498" spans="1:5" hidden="1" x14ac:dyDescent="0.35">
      <c r="A6498" s="76">
        <v>42583</v>
      </c>
      <c r="B6498">
        <v>1.524829</v>
      </c>
      <c r="C6498" t="s">
        <v>55</v>
      </c>
      <c r="D6498" t="s">
        <v>469</v>
      </c>
      <c r="E6498" t="s">
        <v>12</v>
      </c>
    </row>
    <row r="6499" spans="1:5" hidden="1" x14ac:dyDescent="0.35">
      <c r="A6499" s="76">
        <v>42583</v>
      </c>
      <c r="B6499">
        <v>10.568989999999999</v>
      </c>
      <c r="C6499" t="s">
        <v>63</v>
      </c>
      <c r="D6499" t="s">
        <v>13</v>
      </c>
      <c r="E6499" t="s">
        <v>9</v>
      </c>
    </row>
    <row r="6500" spans="1:5" hidden="1" x14ac:dyDescent="0.35">
      <c r="A6500" s="76">
        <v>42583</v>
      </c>
      <c r="B6500">
        <v>1.3352109999999999</v>
      </c>
      <c r="C6500" t="s">
        <v>241</v>
      </c>
      <c r="D6500" t="s">
        <v>13</v>
      </c>
      <c r="E6500" t="s">
        <v>9</v>
      </c>
    </row>
    <row r="6501" spans="1:5" hidden="1" x14ac:dyDescent="0.35">
      <c r="A6501" s="76">
        <v>42583</v>
      </c>
      <c r="B6501">
        <v>0.24091799999999999</v>
      </c>
      <c r="C6501" t="s">
        <v>62</v>
      </c>
      <c r="D6501" t="s">
        <v>470</v>
      </c>
      <c r="E6501" t="s">
        <v>12</v>
      </c>
    </row>
    <row r="6502" spans="1:5" hidden="1" x14ac:dyDescent="0.35">
      <c r="A6502" s="76">
        <v>42583</v>
      </c>
      <c r="B6502">
        <v>0</v>
      </c>
      <c r="C6502" t="s">
        <v>56</v>
      </c>
      <c r="D6502" t="s">
        <v>244</v>
      </c>
      <c r="E6502" t="s">
        <v>9</v>
      </c>
    </row>
    <row r="6503" spans="1:5" hidden="1" x14ac:dyDescent="0.35">
      <c r="A6503" s="76">
        <v>42583</v>
      </c>
      <c r="B6503">
        <v>0</v>
      </c>
      <c r="C6503" t="s">
        <v>58</v>
      </c>
      <c r="D6503" t="s">
        <v>244</v>
      </c>
      <c r="E6503" t="s">
        <v>9</v>
      </c>
    </row>
    <row r="6504" spans="1:5" hidden="1" x14ac:dyDescent="0.35">
      <c r="A6504" s="76">
        <v>42583</v>
      </c>
      <c r="B6504">
        <v>0</v>
      </c>
      <c r="C6504" t="s">
        <v>60</v>
      </c>
      <c r="D6504" t="s">
        <v>244</v>
      </c>
      <c r="E6504" t="s">
        <v>9</v>
      </c>
    </row>
    <row r="6505" spans="1:5" hidden="1" x14ac:dyDescent="0.35">
      <c r="A6505" s="76">
        <v>42583</v>
      </c>
      <c r="B6505">
        <v>0</v>
      </c>
      <c r="C6505" t="s">
        <v>308</v>
      </c>
      <c r="D6505" t="s">
        <v>244</v>
      </c>
      <c r="E6505" t="s">
        <v>12</v>
      </c>
    </row>
    <row r="6506" spans="1:5" hidden="1" x14ac:dyDescent="0.35">
      <c r="A6506" s="76">
        <v>42583</v>
      </c>
      <c r="B6506">
        <v>0</v>
      </c>
      <c r="C6506" t="s">
        <v>56</v>
      </c>
      <c r="D6506" t="s">
        <v>13</v>
      </c>
      <c r="E6506" t="s">
        <v>99</v>
      </c>
    </row>
    <row r="6507" spans="1:5" hidden="1" x14ac:dyDescent="0.35">
      <c r="A6507" s="76">
        <v>42583</v>
      </c>
      <c r="B6507">
        <v>0</v>
      </c>
      <c r="C6507" t="s">
        <v>58</v>
      </c>
      <c r="D6507" t="s">
        <v>13</v>
      </c>
      <c r="E6507" t="s">
        <v>99</v>
      </c>
    </row>
    <row r="6508" spans="1:5" hidden="1" x14ac:dyDescent="0.35">
      <c r="A6508" s="76">
        <v>42583</v>
      </c>
      <c r="B6508">
        <v>0</v>
      </c>
      <c r="C6508" t="s">
        <v>60</v>
      </c>
      <c r="D6508" t="s">
        <v>13</v>
      </c>
      <c r="E6508" t="s">
        <v>99</v>
      </c>
    </row>
    <row r="6509" spans="1:5" hidden="1" x14ac:dyDescent="0.35">
      <c r="A6509" s="76">
        <v>42583</v>
      </c>
      <c r="B6509">
        <v>0</v>
      </c>
      <c r="C6509" t="s">
        <v>308</v>
      </c>
      <c r="D6509" t="s">
        <v>13</v>
      </c>
      <c r="E6509" t="s">
        <v>99</v>
      </c>
    </row>
    <row r="6510" spans="1:5" hidden="1" x14ac:dyDescent="0.35">
      <c r="A6510" s="76">
        <v>42583</v>
      </c>
      <c r="B6510">
        <v>14.192735999999998</v>
      </c>
      <c r="C6510" t="s">
        <v>62</v>
      </c>
      <c r="D6510" t="s">
        <v>13</v>
      </c>
      <c r="E6510" t="s">
        <v>99</v>
      </c>
    </row>
    <row r="6511" spans="1:5" hidden="1" x14ac:dyDescent="0.35">
      <c r="A6511" s="76">
        <v>42583</v>
      </c>
      <c r="B6511">
        <v>2818.551912999998</v>
      </c>
      <c r="C6511" t="s">
        <v>62</v>
      </c>
      <c r="D6511" t="s">
        <v>87</v>
      </c>
      <c r="E6511" t="s">
        <v>99</v>
      </c>
    </row>
    <row r="6512" spans="1:5" hidden="1" x14ac:dyDescent="0.35">
      <c r="A6512" s="76">
        <v>42583</v>
      </c>
      <c r="B6512">
        <v>79.207113000000007</v>
      </c>
      <c r="C6512" t="s">
        <v>62</v>
      </c>
      <c r="D6512" t="s">
        <v>316</v>
      </c>
      <c r="E6512" t="s">
        <v>99</v>
      </c>
    </row>
    <row r="6513" spans="1:5" hidden="1" x14ac:dyDescent="0.35">
      <c r="A6513" s="76">
        <v>42583</v>
      </c>
      <c r="B6513">
        <v>6.3013329999999996</v>
      </c>
      <c r="C6513" t="s">
        <v>55</v>
      </c>
      <c r="D6513" t="s">
        <v>316</v>
      </c>
      <c r="E6513" t="s">
        <v>12</v>
      </c>
    </row>
    <row r="6514" spans="1:5" hidden="1" x14ac:dyDescent="0.35">
      <c r="A6514" s="76">
        <v>42583</v>
      </c>
      <c r="B6514">
        <v>72.905780000000007</v>
      </c>
      <c r="C6514" t="s">
        <v>63</v>
      </c>
      <c r="D6514" t="s">
        <v>316</v>
      </c>
      <c r="E6514" t="s">
        <v>99</v>
      </c>
    </row>
    <row r="6515" spans="1:5" hidden="1" x14ac:dyDescent="0.35">
      <c r="A6515" s="76">
        <v>42583</v>
      </c>
      <c r="B6515">
        <v>31.809709000000002</v>
      </c>
      <c r="C6515" t="s">
        <v>56</v>
      </c>
      <c r="D6515" t="s">
        <v>316</v>
      </c>
      <c r="E6515" t="s">
        <v>12</v>
      </c>
    </row>
    <row r="6516" spans="1:5" hidden="1" x14ac:dyDescent="0.35">
      <c r="A6516" s="76">
        <v>42583</v>
      </c>
      <c r="B6516">
        <v>13.05086</v>
      </c>
      <c r="C6516" t="s">
        <v>58</v>
      </c>
      <c r="D6516" t="s">
        <v>316</v>
      </c>
      <c r="E6516" t="s">
        <v>12</v>
      </c>
    </row>
    <row r="6517" spans="1:5" hidden="1" x14ac:dyDescent="0.35">
      <c r="A6517" s="76">
        <v>42583</v>
      </c>
      <c r="B6517">
        <v>21.169768000000001</v>
      </c>
      <c r="C6517" t="s">
        <v>60</v>
      </c>
      <c r="D6517" t="s">
        <v>316</v>
      </c>
      <c r="E6517" t="s">
        <v>12</v>
      </c>
    </row>
    <row r="6518" spans="1:5" hidden="1" x14ac:dyDescent="0.35">
      <c r="A6518" s="76">
        <v>42583</v>
      </c>
      <c r="B6518">
        <v>6.8754429999999997</v>
      </c>
      <c r="C6518" t="s">
        <v>308</v>
      </c>
      <c r="D6518" t="s">
        <v>316</v>
      </c>
      <c r="E6518" t="s">
        <v>12</v>
      </c>
    </row>
    <row r="6519" spans="1:5" hidden="1" x14ac:dyDescent="0.35">
      <c r="A6519" s="76">
        <v>42583</v>
      </c>
      <c r="B6519">
        <v>88.777605999999992</v>
      </c>
      <c r="C6519" t="s">
        <v>62</v>
      </c>
      <c r="D6519" t="s">
        <v>124</v>
      </c>
      <c r="E6519" t="s">
        <v>99</v>
      </c>
    </row>
    <row r="6520" spans="1:5" hidden="1" x14ac:dyDescent="0.35">
      <c r="A6520" s="76">
        <v>42583</v>
      </c>
      <c r="B6520">
        <v>7.0474889999999997</v>
      </c>
      <c r="C6520" t="s">
        <v>55</v>
      </c>
      <c r="D6520" t="s">
        <v>124</v>
      </c>
      <c r="E6520" t="s">
        <v>9</v>
      </c>
    </row>
    <row r="6521" spans="1:5" hidden="1" x14ac:dyDescent="0.35">
      <c r="A6521" s="76">
        <v>42583</v>
      </c>
      <c r="B6521">
        <v>81.730116999999993</v>
      </c>
      <c r="C6521" t="s">
        <v>63</v>
      </c>
      <c r="D6521" t="s">
        <v>124</v>
      </c>
      <c r="E6521" t="s">
        <v>99</v>
      </c>
    </row>
    <row r="6522" spans="1:5" hidden="1" x14ac:dyDescent="0.35">
      <c r="A6522" s="76">
        <v>42583</v>
      </c>
      <c r="B6522">
        <v>32.046500999999999</v>
      </c>
      <c r="C6522" t="s">
        <v>56</v>
      </c>
      <c r="D6522" t="s">
        <v>124</v>
      </c>
      <c r="E6522" t="s">
        <v>9</v>
      </c>
    </row>
    <row r="6523" spans="1:5" hidden="1" x14ac:dyDescent="0.35">
      <c r="A6523" s="76">
        <v>42583</v>
      </c>
      <c r="B6523">
        <v>26.379631</v>
      </c>
      <c r="C6523" t="s">
        <v>58</v>
      </c>
      <c r="D6523" t="s">
        <v>124</v>
      </c>
      <c r="E6523" t="s">
        <v>9</v>
      </c>
    </row>
    <row r="6524" spans="1:5" hidden="1" x14ac:dyDescent="0.35">
      <c r="A6524" s="76">
        <v>42583</v>
      </c>
      <c r="B6524">
        <v>9.2449809999999992</v>
      </c>
      <c r="C6524" t="s">
        <v>60</v>
      </c>
      <c r="D6524" t="s">
        <v>124</v>
      </c>
      <c r="E6524" t="s">
        <v>9</v>
      </c>
    </row>
    <row r="6525" spans="1:5" hidden="1" x14ac:dyDescent="0.35">
      <c r="A6525" s="76">
        <v>42583</v>
      </c>
      <c r="B6525">
        <v>14.059004</v>
      </c>
      <c r="C6525" t="s">
        <v>308</v>
      </c>
      <c r="D6525" t="s">
        <v>124</v>
      </c>
      <c r="E6525" t="s">
        <v>12</v>
      </c>
    </row>
    <row r="6526" spans="1:5" hidden="1" x14ac:dyDescent="0.35">
      <c r="A6526" s="76">
        <v>42583</v>
      </c>
      <c r="B6526">
        <v>0</v>
      </c>
      <c r="C6526" t="s">
        <v>56</v>
      </c>
      <c r="D6526" t="s">
        <v>21</v>
      </c>
      <c r="E6526" t="s">
        <v>99</v>
      </c>
    </row>
    <row r="6527" spans="1:5" hidden="1" x14ac:dyDescent="0.35">
      <c r="A6527" s="76">
        <v>42583</v>
      </c>
      <c r="B6527">
        <v>0</v>
      </c>
      <c r="C6527" t="s">
        <v>58</v>
      </c>
      <c r="D6527" t="s">
        <v>21</v>
      </c>
      <c r="E6527" t="s">
        <v>99</v>
      </c>
    </row>
    <row r="6528" spans="1:5" hidden="1" x14ac:dyDescent="0.35">
      <c r="A6528" s="76">
        <v>42583</v>
      </c>
      <c r="B6528">
        <v>0</v>
      </c>
      <c r="C6528" t="s">
        <v>60</v>
      </c>
      <c r="D6528" t="s">
        <v>21</v>
      </c>
      <c r="E6528" t="s">
        <v>99</v>
      </c>
    </row>
    <row r="6529" spans="1:5" hidden="1" x14ac:dyDescent="0.35">
      <c r="A6529" s="76">
        <v>42583</v>
      </c>
      <c r="B6529">
        <v>0</v>
      </c>
      <c r="C6529" t="s">
        <v>308</v>
      </c>
      <c r="D6529" t="s">
        <v>21</v>
      </c>
      <c r="E6529" t="s">
        <v>99</v>
      </c>
    </row>
    <row r="6530" spans="1:5" hidden="1" x14ac:dyDescent="0.35">
      <c r="A6530" s="76">
        <v>42583</v>
      </c>
      <c r="B6530">
        <v>0</v>
      </c>
      <c r="C6530" t="s">
        <v>56</v>
      </c>
      <c r="D6530" t="s">
        <v>237</v>
      </c>
      <c r="E6530" t="s">
        <v>9</v>
      </c>
    </row>
    <row r="6531" spans="1:5" hidden="1" x14ac:dyDescent="0.35">
      <c r="A6531" s="76">
        <v>42583</v>
      </c>
      <c r="B6531">
        <v>0</v>
      </c>
      <c r="C6531" t="s">
        <v>58</v>
      </c>
      <c r="D6531" t="s">
        <v>237</v>
      </c>
      <c r="E6531" t="s">
        <v>9</v>
      </c>
    </row>
    <row r="6532" spans="1:5" hidden="1" x14ac:dyDescent="0.35">
      <c r="A6532" s="76">
        <v>42583</v>
      </c>
      <c r="B6532">
        <v>0</v>
      </c>
      <c r="C6532" t="s">
        <v>60</v>
      </c>
      <c r="D6532" t="s">
        <v>237</v>
      </c>
      <c r="E6532" t="s">
        <v>9</v>
      </c>
    </row>
    <row r="6533" spans="1:5" hidden="1" x14ac:dyDescent="0.35">
      <c r="A6533" s="76">
        <v>42583</v>
      </c>
      <c r="B6533">
        <v>0</v>
      </c>
      <c r="C6533" t="s">
        <v>308</v>
      </c>
      <c r="D6533" t="s">
        <v>237</v>
      </c>
      <c r="E6533" t="s">
        <v>12</v>
      </c>
    </row>
    <row r="6534" spans="1:5" hidden="1" x14ac:dyDescent="0.35">
      <c r="A6534" s="76">
        <v>42583</v>
      </c>
      <c r="B6534">
        <v>99.680845000000005</v>
      </c>
      <c r="C6534" t="s">
        <v>63</v>
      </c>
      <c r="D6534" t="s">
        <v>21</v>
      </c>
      <c r="E6534" t="s">
        <v>9</v>
      </c>
    </row>
    <row r="6535" spans="1:5" hidden="1" x14ac:dyDescent="0.35">
      <c r="A6535" s="76">
        <v>42583</v>
      </c>
      <c r="B6535">
        <v>1.327429</v>
      </c>
      <c r="C6535" t="s">
        <v>241</v>
      </c>
      <c r="D6535" t="s">
        <v>21</v>
      </c>
      <c r="E6535" t="s">
        <v>9</v>
      </c>
    </row>
    <row r="6536" spans="1:5" hidden="1" x14ac:dyDescent="0.35">
      <c r="A6536" s="76">
        <v>42583</v>
      </c>
      <c r="B6536">
        <v>0.431836</v>
      </c>
      <c r="C6536" t="s">
        <v>62</v>
      </c>
      <c r="D6536" t="s">
        <v>471</v>
      </c>
      <c r="E6536" t="s">
        <v>12</v>
      </c>
    </row>
    <row r="6537" spans="1:5" hidden="1" x14ac:dyDescent="0.35">
      <c r="A6537" s="76">
        <v>42583</v>
      </c>
      <c r="B6537">
        <v>3.6062470000000002</v>
      </c>
      <c r="C6537" t="s">
        <v>55</v>
      </c>
      <c r="D6537" t="s">
        <v>21</v>
      </c>
      <c r="E6537" t="s">
        <v>9</v>
      </c>
    </row>
    <row r="6538" spans="1:5" hidden="1" x14ac:dyDescent="0.35">
      <c r="A6538" s="76">
        <v>42583</v>
      </c>
      <c r="B6538">
        <v>0.49084299999999997</v>
      </c>
      <c r="C6538" t="s">
        <v>55</v>
      </c>
      <c r="D6538" t="s">
        <v>472</v>
      </c>
      <c r="E6538" t="s">
        <v>12</v>
      </c>
    </row>
    <row r="6539" spans="1:5" hidden="1" x14ac:dyDescent="0.35">
      <c r="A6539" s="76">
        <v>42583</v>
      </c>
      <c r="B6539">
        <v>105.5372</v>
      </c>
      <c r="C6539" t="s">
        <v>62</v>
      </c>
      <c r="D6539" t="s">
        <v>21</v>
      </c>
      <c r="E6539" t="s">
        <v>99</v>
      </c>
    </row>
    <row r="6540" spans="1:5" hidden="1" x14ac:dyDescent="0.35">
      <c r="A6540" s="76">
        <v>42583</v>
      </c>
      <c r="B6540">
        <v>273.52191899999997</v>
      </c>
      <c r="C6540" t="s">
        <v>62</v>
      </c>
      <c r="D6540" t="s">
        <v>92</v>
      </c>
      <c r="E6540" t="s">
        <v>99</v>
      </c>
    </row>
    <row r="6541" spans="1:5" hidden="1" x14ac:dyDescent="0.35">
      <c r="A6541" s="76">
        <v>42583</v>
      </c>
      <c r="B6541">
        <v>2545.0299939999982</v>
      </c>
      <c r="C6541" t="s">
        <v>62</v>
      </c>
      <c r="D6541" t="s">
        <v>27</v>
      </c>
      <c r="E6541" t="s">
        <v>99</v>
      </c>
    </row>
    <row r="6542" spans="1:5" hidden="1" x14ac:dyDescent="0.35">
      <c r="A6542" s="76">
        <v>42583</v>
      </c>
      <c r="B6542">
        <v>2545.0299939999982</v>
      </c>
      <c r="C6542" t="s">
        <v>62</v>
      </c>
      <c r="D6542" t="s">
        <v>27</v>
      </c>
      <c r="E6542" t="s">
        <v>9</v>
      </c>
    </row>
    <row r="6543" spans="1:5" hidden="1" x14ac:dyDescent="0.35">
      <c r="A6543" s="76">
        <v>42583</v>
      </c>
      <c r="B6543">
        <v>91.886012999999906</v>
      </c>
      <c r="C6543" t="s">
        <v>55</v>
      </c>
      <c r="D6543" t="s">
        <v>27</v>
      </c>
      <c r="E6543" t="s">
        <v>99</v>
      </c>
    </row>
    <row r="6544" spans="1:5" hidden="1" x14ac:dyDescent="0.35">
      <c r="A6544" s="76">
        <v>42583</v>
      </c>
      <c r="B6544">
        <v>91.886012999999906</v>
      </c>
      <c r="C6544" t="s">
        <v>55</v>
      </c>
      <c r="D6544" t="s">
        <v>27</v>
      </c>
      <c r="E6544" t="s">
        <v>9</v>
      </c>
    </row>
    <row r="6545" spans="1:5" hidden="1" x14ac:dyDescent="0.35">
      <c r="A6545" s="76">
        <v>42583</v>
      </c>
      <c r="B6545">
        <v>6860.6251530000045</v>
      </c>
      <c r="C6545" t="s">
        <v>63</v>
      </c>
      <c r="D6545" t="s">
        <v>27</v>
      </c>
      <c r="E6545" t="s">
        <v>99</v>
      </c>
    </row>
    <row r="6546" spans="1:5" hidden="1" x14ac:dyDescent="0.35">
      <c r="A6546" s="76">
        <v>42583</v>
      </c>
      <c r="B6546">
        <v>3007.8098180000029</v>
      </c>
      <c r="C6546" t="s">
        <v>56</v>
      </c>
      <c r="D6546" t="s">
        <v>27</v>
      </c>
      <c r="E6546" t="s">
        <v>99</v>
      </c>
    </row>
    <row r="6547" spans="1:5" hidden="1" x14ac:dyDescent="0.35">
      <c r="A6547" s="76">
        <v>42583</v>
      </c>
      <c r="B6547">
        <v>1237.5678870000011</v>
      </c>
      <c r="C6547" t="s">
        <v>58</v>
      </c>
      <c r="D6547" t="s">
        <v>27</v>
      </c>
      <c r="E6547" t="s">
        <v>99</v>
      </c>
    </row>
    <row r="6548" spans="1:5" hidden="1" x14ac:dyDescent="0.35">
      <c r="A6548" s="76">
        <v>42583</v>
      </c>
      <c r="B6548">
        <v>1586.9964440000006</v>
      </c>
      <c r="C6548" t="s">
        <v>60</v>
      </c>
      <c r="D6548" t="s">
        <v>27</v>
      </c>
      <c r="E6548" t="s">
        <v>99</v>
      </c>
    </row>
    <row r="6549" spans="1:5" hidden="1" x14ac:dyDescent="0.35">
      <c r="A6549" s="76">
        <v>42583</v>
      </c>
      <c r="B6549">
        <v>1117.5459950000002</v>
      </c>
      <c r="C6549" t="s">
        <v>308</v>
      </c>
      <c r="D6549" t="s">
        <v>27</v>
      </c>
      <c r="E6549" t="s">
        <v>99</v>
      </c>
    </row>
    <row r="6550" spans="1:5" hidden="1" x14ac:dyDescent="0.35">
      <c r="A6550" s="76">
        <v>42583</v>
      </c>
      <c r="B6550">
        <v>0</v>
      </c>
      <c r="C6550" t="s">
        <v>62</v>
      </c>
      <c r="D6550" t="s">
        <v>283</v>
      </c>
      <c r="E6550" t="s">
        <v>12</v>
      </c>
    </row>
    <row r="6551" spans="1:5" hidden="1" x14ac:dyDescent="0.35">
      <c r="A6551" s="76">
        <v>42583</v>
      </c>
      <c r="B6551">
        <v>0</v>
      </c>
      <c r="C6551" t="s">
        <v>62</v>
      </c>
      <c r="D6551" t="s">
        <v>177</v>
      </c>
      <c r="E6551" t="s">
        <v>99</v>
      </c>
    </row>
    <row r="6552" spans="1:5" hidden="1" x14ac:dyDescent="0.35">
      <c r="A6552" s="76">
        <v>42583</v>
      </c>
      <c r="B6552">
        <v>0</v>
      </c>
      <c r="C6552" t="s">
        <v>55</v>
      </c>
      <c r="D6552" t="s">
        <v>284</v>
      </c>
      <c r="E6552" t="s">
        <v>12</v>
      </c>
    </row>
    <row r="6553" spans="1:5" hidden="1" x14ac:dyDescent="0.35">
      <c r="A6553" s="76">
        <v>42583</v>
      </c>
      <c r="B6553">
        <v>0</v>
      </c>
      <c r="C6553" t="s">
        <v>55</v>
      </c>
      <c r="D6553" t="s">
        <v>177</v>
      </c>
      <c r="E6553" t="s">
        <v>99</v>
      </c>
    </row>
    <row r="6554" spans="1:5" x14ac:dyDescent="0.35">
      <c r="A6554" s="76">
        <v>42614</v>
      </c>
      <c r="B6554">
        <v>0</v>
      </c>
      <c r="C6554" t="s">
        <v>305</v>
      </c>
      <c r="D6554" t="s">
        <v>46</v>
      </c>
      <c r="E6554" t="s">
        <v>12</v>
      </c>
    </row>
    <row r="6555" spans="1:5" x14ac:dyDescent="0.35">
      <c r="A6555" s="76">
        <v>42614</v>
      </c>
      <c r="B6555">
        <v>0</v>
      </c>
      <c r="C6555" t="s">
        <v>58</v>
      </c>
      <c r="D6555" t="s">
        <v>46</v>
      </c>
      <c r="E6555" t="s">
        <v>12</v>
      </c>
    </row>
    <row r="6556" spans="1:5" x14ac:dyDescent="0.35">
      <c r="A6556" s="76">
        <v>42614</v>
      </c>
      <c r="B6556">
        <v>0</v>
      </c>
      <c r="C6556" t="s">
        <v>57</v>
      </c>
      <c r="D6556" t="s">
        <v>46</v>
      </c>
      <c r="E6556" t="s">
        <v>12</v>
      </c>
    </row>
    <row r="6557" spans="1:5" x14ac:dyDescent="0.35">
      <c r="A6557" s="76">
        <v>42614</v>
      </c>
      <c r="B6557">
        <v>0</v>
      </c>
      <c r="C6557" t="s">
        <v>59</v>
      </c>
      <c r="D6557" t="s">
        <v>46</v>
      </c>
      <c r="E6557" t="s">
        <v>12</v>
      </c>
    </row>
    <row r="6558" spans="1:5" x14ac:dyDescent="0.35">
      <c r="A6558" s="76">
        <v>42614</v>
      </c>
      <c r="B6558">
        <v>0</v>
      </c>
      <c r="C6558" t="s">
        <v>318</v>
      </c>
      <c r="D6558" t="s">
        <v>46</v>
      </c>
      <c r="E6558" t="s">
        <v>12</v>
      </c>
    </row>
    <row r="6559" spans="1:5" x14ac:dyDescent="0.35">
      <c r="A6559" s="76">
        <v>42614</v>
      </c>
      <c r="B6559">
        <v>0</v>
      </c>
      <c r="C6559" t="s">
        <v>60</v>
      </c>
      <c r="D6559" t="s">
        <v>46</v>
      </c>
      <c r="E6559" t="s">
        <v>12</v>
      </c>
    </row>
    <row r="6560" spans="1:5" x14ac:dyDescent="0.35">
      <c r="A6560" s="76">
        <v>42614</v>
      </c>
      <c r="B6560">
        <v>0</v>
      </c>
      <c r="C6560" t="s">
        <v>76</v>
      </c>
      <c r="D6560" t="s">
        <v>46</v>
      </c>
      <c r="E6560" t="s">
        <v>12</v>
      </c>
    </row>
    <row r="6561" spans="1:5" x14ac:dyDescent="0.35">
      <c r="A6561" s="76">
        <v>42614</v>
      </c>
      <c r="B6561">
        <v>0</v>
      </c>
      <c r="C6561" t="s">
        <v>61</v>
      </c>
      <c r="D6561" t="s">
        <v>46</v>
      </c>
      <c r="E6561" t="s">
        <v>12</v>
      </c>
    </row>
    <row r="6562" spans="1:5" x14ac:dyDescent="0.35">
      <c r="A6562" s="76">
        <v>42614</v>
      </c>
      <c r="B6562">
        <v>0</v>
      </c>
      <c r="C6562" t="s">
        <v>55</v>
      </c>
      <c r="D6562" t="s">
        <v>46</v>
      </c>
      <c r="E6562" t="s">
        <v>9</v>
      </c>
    </row>
    <row r="6563" spans="1:5" x14ac:dyDescent="0.35">
      <c r="A6563" s="76">
        <v>42614</v>
      </c>
      <c r="B6563">
        <v>0</v>
      </c>
      <c r="C6563" t="s">
        <v>62</v>
      </c>
      <c r="D6563" t="s">
        <v>46</v>
      </c>
      <c r="E6563" t="s">
        <v>99</v>
      </c>
    </row>
    <row r="6564" spans="1:5" hidden="1" x14ac:dyDescent="0.35">
      <c r="A6564" s="76">
        <v>42614</v>
      </c>
      <c r="B6564">
        <v>0</v>
      </c>
      <c r="C6564" t="s">
        <v>93</v>
      </c>
      <c r="D6564" t="s">
        <v>45</v>
      </c>
      <c r="E6564" t="s">
        <v>9</v>
      </c>
    </row>
    <row r="6565" spans="1:5" hidden="1" x14ac:dyDescent="0.35">
      <c r="A6565" s="76">
        <v>42614</v>
      </c>
      <c r="B6565">
        <v>0</v>
      </c>
      <c r="C6565" t="s">
        <v>56</v>
      </c>
      <c r="D6565" t="s">
        <v>45</v>
      </c>
      <c r="E6565" t="s">
        <v>12</v>
      </c>
    </row>
    <row r="6566" spans="1:5" hidden="1" x14ac:dyDescent="0.35">
      <c r="A6566" s="76">
        <v>42614</v>
      </c>
      <c r="B6566">
        <v>0</v>
      </c>
      <c r="C6566" t="s">
        <v>58</v>
      </c>
      <c r="D6566" t="s">
        <v>45</v>
      </c>
      <c r="E6566" t="s">
        <v>12</v>
      </c>
    </row>
    <row r="6567" spans="1:5" hidden="1" x14ac:dyDescent="0.35">
      <c r="A6567" s="76">
        <v>42614</v>
      </c>
      <c r="B6567">
        <v>0</v>
      </c>
      <c r="C6567" t="s">
        <v>57</v>
      </c>
      <c r="D6567" t="s">
        <v>45</v>
      </c>
      <c r="E6567" t="s">
        <v>12</v>
      </c>
    </row>
    <row r="6568" spans="1:5" hidden="1" x14ac:dyDescent="0.35">
      <c r="A6568" s="76">
        <v>42614</v>
      </c>
      <c r="B6568">
        <v>0</v>
      </c>
      <c r="C6568" t="s">
        <v>59</v>
      </c>
      <c r="D6568" t="s">
        <v>45</v>
      </c>
      <c r="E6568" t="s">
        <v>12</v>
      </c>
    </row>
    <row r="6569" spans="1:5" hidden="1" x14ac:dyDescent="0.35">
      <c r="A6569" s="76">
        <v>42614</v>
      </c>
      <c r="B6569">
        <v>0</v>
      </c>
      <c r="C6569" t="s">
        <v>94</v>
      </c>
      <c r="D6569" t="s">
        <v>45</v>
      </c>
      <c r="E6569" t="s">
        <v>9</v>
      </c>
    </row>
    <row r="6570" spans="1:5" hidden="1" x14ac:dyDescent="0.35">
      <c r="A6570" s="76">
        <v>42614</v>
      </c>
      <c r="B6570">
        <v>0</v>
      </c>
      <c r="C6570" t="s">
        <v>60</v>
      </c>
      <c r="D6570" t="s">
        <v>45</v>
      </c>
      <c r="E6570" t="s">
        <v>12</v>
      </c>
    </row>
    <row r="6571" spans="1:5" hidden="1" x14ac:dyDescent="0.35">
      <c r="A6571" s="76">
        <v>42614</v>
      </c>
      <c r="B6571">
        <v>0</v>
      </c>
      <c r="C6571" t="s">
        <v>76</v>
      </c>
      <c r="D6571" t="s">
        <v>45</v>
      </c>
      <c r="E6571" t="s">
        <v>12</v>
      </c>
    </row>
    <row r="6572" spans="1:5" hidden="1" x14ac:dyDescent="0.35">
      <c r="A6572" s="76">
        <v>42614</v>
      </c>
      <c r="B6572">
        <v>0</v>
      </c>
      <c r="C6572" t="s">
        <v>61</v>
      </c>
      <c r="D6572" t="s">
        <v>45</v>
      </c>
      <c r="E6572" t="s">
        <v>12</v>
      </c>
    </row>
    <row r="6573" spans="1:5" hidden="1" x14ac:dyDescent="0.35">
      <c r="A6573" s="76">
        <v>42614</v>
      </c>
      <c r="B6573">
        <v>0</v>
      </c>
      <c r="C6573" t="s">
        <v>55</v>
      </c>
      <c r="D6573" t="s">
        <v>45</v>
      </c>
      <c r="E6573" t="s">
        <v>9</v>
      </c>
    </row>
    <row r="6574" spans="1:5" hidden="1" x14ac:dyDescent="0.35">
      <c r="A6574" s="76">
        <v>42614</v>
      </c>
      <c r="B6574">
        <v>0</v>
      </c>
      <c r="C6574" t="s">
        <v>62</v>
      </c>
      <c r="D6574" t="s">
        <v>45</v>
      </c>
      <c r="E6574" t="s">
        <v>99</v>
      </c>
    </row>
    <row r="6575" spans="1:5" hidden="1" x14ac:dyDescent="0.35">
      <c r="A6575" s="76">
        <v>42614</v>
      </c>
      <c r="B6575">
        <v>0</v>
      </c>
      <c r="C6575" t="s">
        <v>93</v>
      </c>
      <c r="D6575" t="s">
        <v>109</v>
      </c>
      <c r="E6575" t="s">
        <v>99</v>
      </c>
    </row>
    <row r="6576" spans="1:5" hidden="1" x14ac:dyDescent="0.35">
      <c r="A6576" s="76">
        <v>42614</v>
      </c>
      <c r="B6576">
        <v>0</v>
      </c>
      <c r="C6576" t="s">
        <v>94</v>
      </c>
      <c r="D6576" t="s">
        <v>109</v>
      </c>
      <c r="E6576" t="s">
        <v>99</v>
      </c>
    </row>
    <row r="6577" spans="1:5" hidden="1" x14ac:dyDescent="0.35">
      <c r="A6577" s="76">
        <v>42614</v>
      </c>
      <c r="B6577">
        <v>0</v>
      </c>
      <c r="C6577" t="s">
        <v>55</v>
      </c>
      <c r="D6577" t="s">
        <v>109</v>
      </c>
      <c r="E6577" t="s">
        <v>99</v>
      </c>
    </row>
    <row r="6578" spans="1:5" hidden="1" x14ac:dyDescent="0.35">
      <c r="A6578" s="76">
        <v>42614</v>
      </c>
      <c r="B6578">
        <v>0</v>
      </c>
      <c r="C6578" t="s">
        <v>62</v>
      </c>
      <c r="D6578" t="s">
        <v>109</v>
      </c>
      <c r="E6578" t="s">
        <v>99</v>
      </c>
    </row>
    <row r="6579" spans="1:5" hidden="1" x14ac:dyDescent="0.35">
      <c r="A6579" s="76">
        <v>42614</v>
      </c>
      <c r="B6579">
        <v>0</v>
      </c>
      <c r="C6579" t="s">
        <v>93</v>
      </c>
      <c r="D6579" t="s">
        <v>10</v>
      </c>
      <c r="E6579" t="s">
        <v>99</v>
      </c>
    </row>
    <row r="6580" spans="1:5" hidden="1" x14ac:dyDescent="0.35">
      <c r="A6580" s="76">
        <v>42614</v>
      </c>
      <c r="B6580">
        <v>0</v>
      </c>
      <c r="C6580" t="s">
        <v>94</v>
      </c>
      <c r="D6580" t="s">
        <v>10</v>
      </c>
      <c r="E6580" t="s">
        <v>99</v>
      </c>
    </row>
    <row r="6581" spans="1:5" hidden="1" x14ac:dyDescent="0.35">
      <c r="A6581" s="76">
        <v>42614</v>
      </c>
      <c r="B6581">
        <v>0</v>
      </c>
      <c r="C6581" t="s">
        <v>55</v>
      </c>
      <c r="D6581" t="s">
        <v>10</v>
      </c>
      <c r="E6581" t="s">
        <v>99</v>
      </c>
    </row>
    <row r="6582" spans="1:5" hidden="1" x14ac:dyDescent="0.35">
      <c r="A6582" s="76">
        <v>42614</v>
      </c>
      <c r="B6582">
        <v>0</v>
      </c>
      <c r="C6582" t="s">
        <v>62</v>
      </c>
      <c r="D6582" t="s">
        <v>10</v>
      </c>
      <c r="E6582" t="s">
        <v>99</v>
      </c>
    </row>
    <row r="6583" spans="1:5" hidden="1" x14ac:dyDescent="0.35">
      <c r="A6583" s="76">
        <v>42614</v>
      </c>
      <c r="B6583">
        <v>0</v>
      </c>
      <c r="C6583" t="s">
        <v>56</v>
      </c>
      <c r="D6583" t="s">
        <v>26</v>
      </c>
      <c r="E6583" t="s">
        <v>9</v>
      </c>
    </row>
    <row r="6584" spans="1:5" hidden="1" x14ac:dyDescent="0.35">
      <c r="A6584" s="76">
        <v>42614</v>
      </c>
      <c r="B6584">
        <v>0</v>
      </c>
      <c r="C6584" t="s">
        <v>58</v>
      </c>
      <c r="D6584" t="s">
        <v>26</v>
      </c>
      <c r="E6584" t="s">
        <v>9</v>
      </c>
    </row>
    <row r="6585" spans="1:5" hidden="1" x14ac:dyDescent="0.35">
      <c r="A6585" s="76">
        <v>42614</v>
      </c>
      <c r="B6585">
        <v>0</v>
      </c>
      <c r="C6585" t="s">
        <v>307</v>
      </c>
      <c r="D6585" t="s">
        <v>26</v>
      </c>
      <c r="E6585" t="s">
        <v>12</v>
      </c>
    </row>
    <row r="6586" spans="1:5" hidden="1" x14ac:dyDescent="0.35">
      <c r="A6586" s="76">
        <v>42614</v>
      </c>
      <c r="B6586">
        <v>0</v>
      </c>
      <c r="C6586" t="s">
        <v>59</v>
      </c>
      <c r="D6586" t="s">
        <v>26</v>
      </c>
      <c r="E6586" t="s">
        <v>9</v>
      </c>
    </row>
    <row r="6587" spans="1:5" hidden="1" x14ac:dyDescent="0.35">
      <c r="A6587" s="76">
        <v>42614</v>
      </c>
      <c r="B6587">
        <v>0</v>
      </c>
      <c r="C6587" t="s">
        <v>60</v>
      </c>
      <c r="D6587" t="s">
        <v>26</v>
      </c>
      <c r="E6587" t="s">
        <v>9</v>
      </c>
    </row>
    <row r="6588" spans="1:5" hidden="1" x14ac:dyDescent="0.35">
      <c r="A6588" s="76">
        <v>42614</v>
      </c>
      <c r="B6588">
        <v>0</v>
      </c>
      <c r="C6588" t="s">
        <v>76</v>
      </c>
      <c r="D6588" t="s">
        <v>26</v>
      </c>
      <c r="E6588" t="s">
        <v>9</v>
      </c>
    </row>
    <row r="6589" spans="1:5" hidden="1" x14ac:dyDescent="0.35">
      <c r="A6589" s="76">
        <v>42614</v>
      </c>
      <c r="B6589">
        <v>0</v>
      </c>
      <c r="C6589" t="s">
        <v>61</v>
      </c>
      <c r="D6589" t="s">
        <v>26</v>
      </c>
      <c r="E6589" t="s">
        <v>9</v>
      </c>
    </row>
    <row r="6590" spans="1:5" hidden="1" x14ac:dyDescent="0.35">
      <c r="A6590" s="76">
        <v>42614</v>
      </c>
      <c r="B6590">
        <v>0</v>
      </c>
      <c r="C6590" t="s">
        <v>55</v>
      </c>
      <c r="D6590" t="s">
        <v>26</v>
      </c>
      <c r="E6590" t="s">
        <v>9</v>
      </c>
    </row>
    <row r="6591" spans="1:5" hidden="1" x14ac:dyDescent="0.35">
      <c r="A6591" s="76">
        <v>42614</v>
      </c>
      <c r="B6591">
        <v>0</v>
      </c>
      <c r="C6591" t="s">
        <v>63</v>
      </c>
      <c r="D6591" t="s">
        <v>26</v>
      </c>
      <c r="E6591" t="s">
        <v>99</v>
      </c>
    </row>
    <row r="6592" spans="1:5" hidden="1" x14ac:dyDescent="0.35">
      <c r="A6592" s="76">
        <v>42614</v>
      </c>
      <c r="B6592">
        <v>0</v>
      </c>
      <c r="C6592" t="s">
        <v>123</v>
      </c>
      <c r="D6592" t="s">
        <v>26</v>
      </c>
      <c r="E6592" t="s">
        <v>99</v>
      </c>
    </row>
    <row r="6593" spans="1:5" hidden="1" x14ac:dyDescent="0.35">
      <c r="A6593" s="76">
        <v>42614</v>
      </c>
      <c r="B6593">
        <v>0</v>
      </c>
      <c r="C6593" t="s">
        <v>62</v>
      </c>
      <c r="D6593" t="s">
        <v>26</v>
      </c>
      <c r="E6593" t="s">
        <v>99</v>
      </c>
    </row>
    <row r="6594" spans="1:5" hidden="1" x14ac:dyDescent="0.35">
      <c r="A6594" s="76">
        <v>42614</v>
      </c>
      <c r="B6594">
        <v>2545.0299939999982</v>
      </c>
      <c r="C6594" t="s">
        <v>62</v>
      </c>
      <c r="D6594" t="s">
        <v>25</v>
      </c>
      <c r="E6594" t="s">
        <v>99</v>
      </c>
    </row>
    <row r="6595" spans="1:5" hidden="1" x14ac:dyDescent="0.35">
      <c r="A6595" s="76">
        <v>42614</v>
      </c>
      <c r="B6595">
        <v>91.886012999999906</v>
      </c>
      <c r="C6595" t="s">
        <v>55</v>
      </c>
      <c r="D6595" t="s">
        <v>25</v>
      </c>
      <c r="E6595" t="s">
        <v>99</v>
      </c>
    </row>
    <row r="6596" spans="1:5" hidden="1" x14ac:dyDescent="0.35">
      <c r="A6596" s="76">
        <v>42614</v>
      </c>
      <c r="B6596">
        <v>6949.9201440000052</v>
      </c>
      <c r="C6596" t="s">
        <v>63</v>
      </c>
      <c r="D6596" t="s">
        <v>25</v>
      </c>
      <c r="E6596" t="s">
        <v>99</v>
      </c>
    </row>
    <row r="6597" spans="1:5" hidden="1" x14ac:dyDescent="0.35">
      <c r="A6597" s="76">
        <v>42614</v>
      </c>
      <c r="B6597">
        <v>3007.8098180000029</v>
      </c>
      <c r="C6597" t="s">
        <v>56</v>
      </c>
      <c r="D6597" t="s">
        <v>25</v>
      </c>
      <c r="E6597" t="s">
        <v>99</v>
      </c>
    </row>
    <row r="6598" spans="1:5" hidden="1" x14ac:dyDescent="0.35">
      <c r="A6598" s="76">
        <v>42614</v>
      </c>
      <c r="B6598">
        <v>1237.5678870000011</v>
      </c>
      <c r="C6598" t="s">
        <v>58</v>
      </c>
      <c r="D6598" t="s">
        <v>25</v>
      </c>
      <c r="E6598" t="s">
        <v>99</v>
      </c>
    </row>
    <row r="6599" spans="1:5" hidden="1" x14ac:dyDescent="0.35">
      <c r="A6599" s="76">
        <v>42614</v>
      </c>
      <c r="B6599">
        <v>1586.9964440000006</v>
      </c>
      <c r="C6599" t="s">
        <v>60</v>
      </c>
      <c r="D6599" t="s">
        <v>25</v>
      </c>
      <c r="E6599" t="s">
        <v>99</v>
      </c>
    </row>
    <row r="6600" spans="1:5" hidden="1" x14ac:dyDescent="0.35">
      <c r="A6600" s="76">
        <v>42614</v>
      </c>
      <c r="B6600">
        <v>1117.5459950000002</v>
      </c>
      <c r="C6600" t="s">
        <v>308</v>
      </c>
      <c r="D6600" t="s">
        <v>25</v>
      </c>
      <c r="E6600" t="s">
        <v>99</v>
      </c>
    </row>
    <row r="6601" spans="1:5" hidden="1" x14ac:dyDescent="0.35">
      <c r="A6601" s="76">
        <v>42614</v>
      </c>
      <c r="B6601">
        <v>1.148001</v>
      </c>
      <c r="C6601" t="s">
        <v>55</v>
      </c>
      <c r="D6601" t="s">
        <v>13</v>
      </c>
      <c r="E6601" t="s">
        <v>9</v>
      </c>
    </row>
    <row r="6602" spans="1:5" hidden="1" x14ac:dyDescent="0.35">
      <c r="A6602" s="76">
        <v>42614</v>
      </c>
      <c r="B6602">
        <v>0.92329499999999998</v>
      </c>
      <c r="C6602" t="s">
        <v>55</v>
      </c>
      <c r="D6602" t="s">
        <v>469</v>
      </c>
      <c r="E6602" t="s">
        <v>12</v>
      </c>
    </row>
    <row r="6603" spans="1:5" hidden="1" x14ac:dyDescent="0.35">
      <c r="A6603" s="76">
        <v>42614</v>
      </c>
      <c r="B6603">
        <v>8.3247900000000001</v>
      </c>
      <c r="C6603" t="s">
        <v>63</v>
      </c>
      <c r="D6603" t="s">
        <v>13</v>
      </c>
      <c r="E6603" t="s">
        <v>9</v>
      </c>
    </row>
    <row r="6604" spans="1:5" hidden="1" x14ac:dyDescent="0.35">
      <c r="A6604" s="76">
        <v>42614</v>
      </c>
      <c r="B6604">
        <v>1.1739809999999999</v>
      </c>
      <c r="C6604" t="s">
        <v>241</v>
      </c>
      <c r="D6604" t="s">
        <v>13</v>
      </c>
      <c r="E6604" t="s">
        <v>9</v>
      </c>
    </row>
    <row r="6605" spans="1:5" hidden="1" x14ac:dyDescent="0.35">
      <c r="A6605" s="76">
        <v>42614</v>
      </c>
      <c r="B6605">
        <v>0.13434199999999999</v>
      </c>
      <c r="C6605" t="s">
        <v>62</v>
      </c>
      <c r="D6605" t="s">
        <v>470</v>
      </c>
      <c r="E6605" t="s">
        <v>12</v>
      </c>
    </row>
    <row r="6606" spans="1:5" hidden="1" x14ac:dyDescent="0.35">
      <c r="A6606" s="76">
        <v>42614</v>
      </c>
      <c r="B6606">
        <v>0</v>
      </c>
      <c r="C6606" t="s">
        <v>56</v>
      </c>
      <c r="D6606" t="s">
        <v>244</v>
      </c>
      <c r="E6606" t="s">
        <v>9</v>
      </c>
    </row>
    <row r="6607" spans="1:5" hidden="1" x14ac:dyDescent="0.35">
      <c r="A6607" s="76">
        <v>42614</v>
      </c>
      <c r="B6607">
        <v>0</v>
      </c>
      <c r="C6607" t="s">
        <v>58</v>
      </c>
      <c r="D6607" t="s">
        <v>244</v>
      </c>
      <c r="E6607" t="s">
        <v>9</v>
      </c>
    </row>
    <row r="6608" spans="1:5" hidden="1" x14ac:dyDescent="0.35">
      <c r="A6608" s="76">
        <v>42614</v>
      </c>
      <c r="B6608">
        <v>0</v>
      </c>
      <c r="C6608" t="s">
        <v>60</v>
      </c>
      <c r="D6608" t="s">
        <v>244</v>
      </c>
      <c r="E6608" t="s">
        <v>9</v>
      </c>
    </row>
    <row r="6609" spans="1:5" hidden="1" x14ac:dyDescent="0.35">
      <c r="A6609" s="76">
        <v>42614</v>
      </c>
      <c r="B6609">
        <v>0</v>
      </c>
      <c r="C6609" t="s">
        <v>308</v>
      </c>
      <c r="D6609" t="s">
        <v>244</v>
      </c>
      <c r="E6609" t="s">
        <v>12</v>
      </c>
    </row>
    <row r="6610" spans="1:5" hidden="1" x14ac:dyDescent="0.35">
      <c r="A6610" s="76">
        <v>42614</v>
      </c>
      <c r="B6610">
        <v>0</v>
      </c>
      <c r="C6610" t="s">
        <v>56</v>
      </c>
      <c r="D6610" t="s">
        <v>13</v>
      </c>
      <c r="E6610" t="s">
        <v>99</v>
      </c>
    </row>
    <row r="6611" spans="1:5" hidden="1" x14ac:dyDescent="0.35">
      <c r="A6611" s="76">
        <v>42614</v>
      </c>
      <c r="B6611">
        <v>0</v>
      </c>
      <c r="C6611" t="s">
        <v>58</v>
      </c>
      <c r="D6611" t="s">
        <v>13</v>
      </c>
      <c r="E6611" t="s">
        <v>99</v>
      </c>
    </row>
    <row r="6612" spans="1:5" hidden="1" x14ac:dyDescent="0.35">
      <c r="A6612" s="76">
        <v>42614</v>
      </c>
      <c r="B6612">
        <v>0</v>
      </c>
      <c r="C6612" t="s">
        <v>60</v>
      </c>
      <c r="D6612" t="s">
        <v>13</v>
      </c>
      <c r="E6612" t="s">
        <v>99</v>
      </c>
    </row>
    <row r="6613" spans="1:5" hidden="1" x14ac:dyDescent="0.35">
      <c r="A6613" s="76">
        <v>42614</v>
      </c>
      <c r="B6613">
        <v>0</v>
      </c>
      <c r="C6613" t="s">
        <v>308</v>
      </c>
      <c r="D6613" t="s">
        <v>13</v>
      </c>
      <c r="E6613" t="s">
        <v>99</v>
      </c>
    </row>
    <row r="6614" spans="1:5" hidden="1" x14ac:dyDescent="0.35">
      <c r="A6614" s="76">
        <v>42614</v>
      </c>
      <c r="B6614">
        <v>11.704409</v>
      </c>
      <c r="C6614" t="s">
        <v>62</v>
      </c>
      <c r="D6614" t="s">
        <v>13</v>
      </c>
      <c r="E6614" t="s">
        <v>99</v>
      </c>
    </row>
    <row r="6615" spans="1:5" hidden="1" x14ac:dyDescent="0.35">
      <c r="A6615" s="76">
        <v>42614</v>
      </c>
      <c r="B6615">
        <v>2556.7344029999981</v>
      </c>
      <c r="C6615" t="s">
        <v>62</v>
      </c>
      <c r="D6615" t="s">
        <v>87</v>
      </c>
      <c r="E6615" t="s">
        <v>99</v>
      </c>
    </row>
    <row r="6616" spans="1:5" hidden="1" x14ac:dyDescent="0.35">
      <c r="A6616" s="76">
        <v>42614</v>
      </c>
      <c r="B6616">
        <v>81.828333999999998</v>
      </c>
      <c r="C6616" t="s">
        <v>62</v>
      </c>
      <c r="D6616" t="s">
        <v>316</v>
      </c>
      <c r="E6616" t="s">
        <v>99</v>
      </c>
    </row>
    <row r="6617" spans="1:5" hidden="1" x14ac:dyDescent="0.35">
      <c r="A6617" s="76">
        <v>42614</v>
      </c>
      <c r="B6617">
        <v>7.1046670000000001</v>
      </c>
      <c r="C6617" t="s">
        <v>55</v>
      </c>
      <c r="D6617" t="s">
        <v>316</v>
      </c>
      <c r="E6617" t="s">
        <v>12</v>
      </c>
    </row>
    <row r="6618" spans="1:5" hidden="1" x14ac:dyDescent="0.35">
      <c r="A6618" s="76">
        <v>42614</v>
      </c>
      <c r="B6618">
        <v>74.723667000000006</v>
      </c>
      <c r="C6618" t="s">
        <v>63</v>
      </c>
      <c r="D6618" t="s">
        <v>316</v>
      </c>
      <c r="E6618" t="s">
        <v>99</v>
      </c>
    </row>
    <row r="6619" spans="1:5" hidden="1" x14ac:dyDescent="0.35">
      <c r="A6619" s="76">
        <v>42614</v>
      </c>
      <c r="B6619">
        <v>32.177999999999997</v>
      </c>
      <c r="C6619" t="s">
        <v>56</v>
      </c>
      <c r="D6619" t="s">
        <v>316</v>
      </c>
      <c r="E6619" t="s">
        <v>12</v>
      </c>
    </row>
    <row r="6620" spans="1:5" hidden="1" x14ac:dyDescent="0.35">
      <c r="A6620" s="76">
        <v>42614</v>
      </c>
      <c r="B6620">
        <v>13.172667000000001</v>
      </c>
      <c r="C6620" t="s">
        <v>58</v>
      </c>
      <c r="D6620" t="s">
        <v>316</v>
      </c>
      <c r="E6620" t="s">
        <v>12</v>
      </c>
    </row>
    <row r="6621" spans="1:5" hidden="1" x14ac:dyDescent="0.35">
      <c r="A6621" s="76">
        <v>42614</v>
      </c>
      <c r="B6621">
        <v>21.981667000000002</v>
      </c>
      <c r="C6621" t="s">
        <v>60</v>
      </c>
      <c r="D6621" t="s">
        <v>316</v>
      </c>
      <c r="E6621" t="s">
        <v>12</v>
      </c>
    </row>
    <row r="6622" spans="1:5" hidden="1" x14ac:dyDescent="0.35">
      <c r="A6622" s="76">
        <v>42614</v>
      </c>
      <c r="B6622">
        <v>7.3913330000000004</v>
      </c>
      <c r="C6622" t="s">
        <v>308</v>
      </c>
      <c r="D6622" t="s">
        <v>316</v>
      </c>
      <c r="E6622" t="s">
        <v>12</v>
      </c>
    </row>
    <row r="6623" spans="1:5" hidden="1" x14ac:dyDescent="0.35">
      <c r="A6623" s="76">
        <v>42614</v>
      </c>
      <c r="B6623">
        <v>3.445977000000001</v>
      </c>
      <c r="C6623" t="s">
        <v>62</v>
      </c>
      <c r="D6623" t="s">
        <v>124</v>
      </c>
      <c r="E6623" t="s">
        <v>99</v>
      </c>
    </row>
    <row r="6624" spans="1:5" hidden="1" x14ac:dyDescent="0.35">
      <c r="A6624" s="76">
        <v>42614</v>
      </c>
      <c r="B6624">
        <v>0.67760900000000002</v>
      </c>
      <c r="C6624" t="s">
        <v>55</v>
      </c>
      <c r="D6624" t="s">
        <v>124</v>
      </c>
      <c r="E6624" t="s">
        <v>9</v>
      </c>
    </row>
    <row r="6625" spans="1:5" hidden="1" x14ac:dyDescent="0.35">
      <c r="A6625" s="76">
        <v>42614</v>
      </c>
      <c r="B6625">
        <v>2.7683680000000006</v>
      </c>
      <c r="C6625" t="s">
        <v>63</v>
      </c>
      <c r="D6625" t="s">
        <v>124</v>
      </c>
      <c r="E6625" t="s">
        <v>99</v>
      </c>
    </row>
    <row r="6626" spans="1:5" hidden="1" x14ac:dyDescent="0.35">
      <c r="A6626" s="76">
        <v>42614</v>
      </c>
      <c r="B6626">
        <v>18.965530000000001</v>
      </c>
      <c r="C6626" t="s">
        <v>56</v>
      </c>
      <c r="D6626" t="s">
        <v>124</v>
      </c>
      <c r="E6626" t="s">
        <v>9</v>
      </c>
    </row>
    <row r="6627" spans="1:5" hidden="1" x14ac:dyDescent="0.35">
      <c r="A6627" s="76">
        <v>42614</v>
      </c>
      <c r="B6627">
        <v>7.2067699999999997</v>
      </c>
      <c r="C6627" t="s">
        <v>58</v>
      </c>
      <c r="D6627" t="s">
        <v>124</v>
      </c>
      <c r="E6627" t="s">
        <v>9</v>
      </c>
    </row>
    <row r="6628" spans="1:5" hidden="1" x14ac:dyDescent="0.35">
      <c r="A6628" s="76">
        <v>42614</v>
      </c>
      <c r="B6628">
        <v>-14.601789999999999</v>
      </c>
      <c r="C6628" t="s">
        <v>60</v>
      </c>
      <c r="D6628" t="s">
        <v>124</v>
      </c>
      <c r="E6628" t="s">
        <v>9</v>
      </c>
    </row>
    <row r="6629" spans="1:5" hidden="1" x14ac:dyDescent="0.35">
      <c r="A6629" s="76">
        <v>42614</v>
      </c>
      <c r="B6629">
        <v>-8.8021419999999999</v>
      </c>
      <c r="C6629" t="s">
        <v>308</v>
      </c>
      <c r="D6629" t="s">
        <v>124</v>
      </c>
      <c r="E6629" t="s">
        <v>12</v>
      </c>
    </row>
    <row r="6630" spans="1:5" hidden="1" x14ac:dyDescent="0.35">
      <c r="A6630" s="76">
        <v>42614</v>
      </c>
      <c r="B6630">
        <v>0</v>
      </c>
      <c r="C6630" t="s">
        <v>56</v>
      </c>
      <c r="D6630" t="s">
        <v>21</v>
      </c>
      <c r="E6630" t="s">
        <v>99</v>
      </c>
    </row>
    <row r="6631" spans="1:5" hidden="1" x14ac:dyDescent="0.35">
      <c r="A6631" s="76">
        <v>42614</v>
      </c>
      <c r="B6631">
        <v>0</v>
      </c>
      <c r="C6631" t="s">
        <v>58</v>
      </c>
      <c r="D6631" t="s">
        <v>21</v>
      </c>
      <c r="E6631" t="s">
        <v>99</v>
      </c>
    </row>
    <row r="6632" spans="1:5" hidden="1" x14ac:dyDescent="0.35">
      <c r="A6632" s="76">
        <v>42614</v>
      </c>
      <c r="B6632">
        <v>0</v>
      </c>
      <c r="C6632" t="s">
        <v>60</v>
      </c>
      <c r="D6632" t="s">
        <v>21</v>
      </c>
      <c r="E6632" t="s">
        <v>99</v>
      </c>
    </row>
    <row r="6633" spans="1:5" hidden="1" x14ac:dyDescent="0.35">
      <c r="A6633" s="76">
        <v>42614</v>
      </c>
      <c r="B6633">
        <v>0</v>
      </c>
      <c r="C6633" t="s">
        <v>308</v>
      </c>
      <c r="D6633" t="s">
        <v>21</v>
      </c>
      <c r="E6633" t="s">
        <v>99</v>
      </c>
    </row>
    <row r="6634" spans="1:5" hidden="1" x14ac:dyDescent="0.35">
      <c r="A6634" s="76">
        <v>42614</v>
      </c>
      <c r="B6634">
        <v>0</v>
      </c>
      <c r="C6634" t="s">
        <v>56</v>
      </c>
      <c r="D6634" t="s">
        <v>237</v>
      </c>
      <c r="E6634" t="s">
        <v>9</v>
      </c>
    </row>
    <row r="6635" spans="1:5" hidden="1" x14ac:dyDescent="0.35">
      <c r="A6635" s="76">
        <v>42614</v>
      </c>
      <c r="B6635">
        <v>0</v>
      </c>
      <c r="C6635" t="s">
        <v>58</v>
      </c>
      <c r="D6635" t="s">
        <v>237</v>
      </c>
      <c r="E6635" t="s">
        <v>9</v>
      </c>
    </row>
    <row r="6636" spans="1:5" hidden="1" x14ac:dyDescent="0.35">
      <c r="A6636" s="76">
        <v>42614</v>
      </c>
      <c r="B6636">
        <v>0</v>
      </c>
      <c r="C6636" t="s">
        <v>60</v>
      </c>
      <c r="D6636" t="s">
        <v>237</v>
      </c>
      <c r="E6636" t="s">
        <v>9</v>
      </c>
    </row>
    <row r="6637" spans="1:5" hidden="1" x14ac:dyDescent="0.35">
      <c r="A6637" s="76">
        <v>42614</v>
      </c>
      <c r="B6637">
        <v>0</v>
      </c>
      <c r="C6637" t="s">
        <v>308</v>
      </c>
      <c r="D6637" t="s">
        <v>237</v>
      </c>
      <c r="E6637" t="s">
        <v>12</v>
      </c>
    </row>
    <row r="6638" spans="1:5" hidden="1" x14ac:dyDescent="0.35">
      <c r="A6638" s="76">
        <v>42614</v>
      </c>
      <c r="B6638">
        <v>103.098376</v>
      </c>
      <c r="C6638" t="s">
        <v>63</v>
      </c>
      <c r="D6638" t="s">
        <v>21</v>
      </c>
      <c r="E6638" t="s">
        <v>9</v>
      </c>
    </row>
    <row r="6639" spans="1:5" hidden="1" x14ac:dyDescent="0.35">
      <c r="A6639" s="76">
        <v>42614</v>
      </c>
      <c r="B6639">
        <v>1.5876490000000001</v>
      </c>
      <c r="C6639" t="s">
        <v>241</v>
      </c>
      <c r="D6639" t="s">
        <v>21</v>
      </c>
      <c r="E6639" t="s">
        <v>9</v>
      </c>
    </row>
    <row r="6640" spans="1:5" hidden="1" x14ac:dyDescent="0.35">
      <c r="A6640" s="76">
        <v>42614</v>
      </c>
      <c r="B6640">
        <v>0.17533199999999999</v>
      </c>
      <c r="C6640" t="s">
        <v>62</v>
      </c>
      <c r="D6640" t="s">
        <v>471</v>
      </c>
      <c r="E6640" t="s">
        <v>12</v>
      </c>
    </row>
    <row r="6641" spans="1:5" hidden="1" x14ac:dyDescent="0.35">
      <c r="A6641" s="76">
        <v>42614</v>
      </c>
      <c r="B6641">
        <v>0.54862</v>
      </c>
      <c r="C6641" t="s">
        <v>55</v>
      </c>
      <c r="D6641" t="s">
        <v>21</v>
      </c>
      <c r="E6641" t="s">
        <v>9</v>
      </c>
    </row>
    <row r="6642" spans="1:5" hidden="1" x14ac:dyDescent="0.35">
      <c r="A6642" s="76">
        <v>42614</v>
      </c>
      <c r="B6642">
        <v>0.50195199999999995</v>
      </c>
      <c r="C6642" t="s">
        <v>55</v>
      </c>
      <c r="D6642" t="s">
        <v>472</v>
      </c>
      <c r="E6642" t="s">
        <v>12</v>
      </c>
    </row>
    <row r="6643" spans="1:5" hidden="1" x14ac:dyDescent="0.35">
      <c r="A6643" s="76">
        <v>42614</v>
      </c>
      <c r="B6643">
        <v>105.911929</v>
      </c>
      <c r="C6643" t="s">
        <v>62</v>
      </c>
      <c r="D6643" t="s">
        <v>21</v>
      </c>
      <c r="E6643" t="s">
        <v>99</v>
      </c>
    </row>
    <row r="6644" spans="1:5" hidden="1" x14ac:dyDescent="0.35">
      <c r="A6644" s="76">
        <v>42614</v>
      </c>
      <c r="B6644">
        <v>191.18624</v>
      </c>
      <c r="C6644" t="s">
        <v>62</v>
      </c>
      <c r="D6644" t="s">
        <v>92</v>
      </c>
      <c r="E6644" t="s">
        <v>99</v>
      </c>
    </row>
    <row r="6645" spans="1:5" hidden="1" x14ac:dyDescent="0.35">
      <c r="A6645" s="76">
        <v>42614</v>
      </c>
      <c r="B6645">
        <v>2365.5481629999981</v>
      </c>
      <c r="C6645" t="s">
        <v>62</v>
      </c>
      <c r="D6645" t="s">
        <v>27</v>
      </c>
      <c r="E6645" t="s">
        <v>99</v>
      </c>
    </row>
    <row r="6646" spans="1:5" hidden="1" x14ac:dyDescent="0.35">
      <c r="A6646" s="76">
        <v>42614</v>
      </c>
      <c r="B6646">
        <v>2365.5481629999981</v>
      </c>
      <c r="C6646" t="s">
        <v>62</v>
      </c>
      <c r="D6646" t="s">
        <v>27</v>
      </c>
      <c r="E6646" t="s">
        <v>9</v>
      </c>
    </row>
    <row r="6647" spans="1:5" hidden="1" x14ac:dyDescent="0.35">
      <c r="A6647" s="76">
        <v>42614</v>
      </c>
      <c r="B6647">
        <v>85.124460999999883</v>
      </c>
      <c r="C6647" t="s">
        <v>55</v>
      </c>
      <c r="D6647" t="s">
        <v>27</v>
      </c>
      <c r="E6647" t="s">
        <v>99</v>
      </c>
    </row>
    <row r="6648" spans="1:5" hidden="1" x14ac:dyDescent="0.35">
      <c r="A6648" s="76">
        <v>42614</v>
      </c>
      <c r="B6648">
        <v>85.124460999999883</v>
      </c>
      <c r="C6648" t="s">
        <v>55</v>
      </c>
      <c r="D6648" t="s">
        <v>27</v>
      </c>
      <c r="E6648" t="s">
        <v>9</v>
      </c>
    </row>
    <row r="6649" spans="1:5" hidden="1" x14ac:dyDescent="0.35">
      <c r="A6649" s="76">
        <v>42614</v>
      </c>
      <c r="B6649">
        <v>6777.199865000005</v>
      </c>
      <c r="C6649" t="s">
        <v>63</v>
      </c>
      <c r="D6649" t="s">
        <v>27</v>
      </c>
      <c r="E6649" t="s">
        <v>99</v>
      </c>
    </row>
    <row r="6650" spans="1:5" hidden="1" x14ac:dyDescent="0.35">
      <c r="A6650" s="76">
        <v>42614</v>
      </c>
      <c r="B6650">
        <v>2956.6662880000031</v>
      </c>
      <c r="C6650" t="s">
        <v>56</v>
      </c>
      <c r="D6650" t="s">
        <v>27</v>
      </c>
      <c r="E6650" t="s">
        <v>99</v>
      </c>
    </row>
    <row r="6651" spans="1:5" hidden="1" x14ac:dyDescent="0.35">
      <c r="A6651" s="76">
        <v>42614</v>
      </c>
      <c r="B6651">
        <v>1217.188450000001</v>
      </c>
      <c r="C6651" t="s">
        <v>58</v>
      </c>
      <c r="D6651" t="s">
        <v>27</v>
      </c>
      <c r="E6651" t="s">
        <v>99</v>
      </c>
    </row>
    <row r="6652" spans="1:5" hidden="1" x14ac:dyDescent="0.35">
      <c r="A6652" s="76">
        <v>42614</v>
      </c>
      <c r="B6652">
        <v>1579.6165670000005</v>
      </c>
      <c r="C6652" t="s">
        <v>60</v>
      </c>
      <c r="D6652" t="s">
        <v>27</v>
      </c>
      <c r="E6652" t="s">
        <v>99</v>
      </c>
    </row>
    <row r="6653" spans="1:5" hidden="1" x14ac:dyDescent="0.35">
      <c r="A6653" s="76">
        <v>42614</v>
      </c>
      <c r="B6653">
        <v>1118.9568040000001</v>
      </c>
      <c r="C6653" t="s">
        <v>308</v>
      </c>
      <c r="D6653" t="s">
        <v>27</v>
      </c>
      <c r="E6653" t="s">
        <v>99</v>
      </c>
    </row>
    <row r="6654" spans="1:5" hidden="1" x14ac:dyDescent="0.35">
      <c r="A6654" s="76">
        <v>42614</v>
      </c>
      <c r="B6654">
        <v>0</v>
      </c>
      <c r="C6654" t="s">
        <v>62</v>
      </c>
      <c r="D6654" t="s">
        <v>283</v>
      </c>
      <c r="E6654" t="s">
        <v>12</v>
      </c>
    </row>
    <row r="6655" spans="1:5" hidden="1" x14ac:dyDescent="0.35">
      <c r="A6655" s="76">
        <v>42614</v>
      </c>
      <c r="B6655">
        <v>0</v>
      </c>
      <c r="C6655" t="s">
        <v>62</v>
      </c>
      <c r="D6655" t="s">
        <v>177</v>
      </c>
      <c r="E6655" t="s">
        <v>99</v>
      </c>
    </row>
    <row r="6656" spans="1:5" hidden="1" x14ac:dyDescent="0.35">
      <c r="A6656" s="76">
        <v>42614</v>
      </c>
      <c r="B6656">
        <v>0</v>
      </c>
      <c r="C6656" t="s">
        <v>55</v>
      </c>
      <c r="D6656" t="s">
        <v>284</v>
      </c>
      <c r="E6656" t="s">
        <v>12</v>
      </c>
    </row>
    <row r="6657" spans="1:5" hidden="1" x14ac:dyDescent="0.35">
      <c r="A6657" s="76">
        <v>42614</v>
      </c>
      <c r="B6657">
        <v>0</v>
      </c>
      <c r="C6657" t="s">
        <v>55</v>
      </c>
      <c r="D6657" t="s">
        <v>177</v>
      </c>
      <c r="E6657" t="s">
        <v>99</v>
      </c>
    </row>
    <row r="6658" spans="1:5" x14ac:dyDescent="0.35">
      <c r="A6658" s="76">
        <v>42644</v>
      </c>
      <c r="B6658">
        <v>0</v>
      </c>
      <c r="C6658" t="s">
        <v>305</v>
      </c>
      <c r="D6658" t="s">
        <v>46</v>
      </c>
      <c r="E6658" t="s">
        <v>12</v>
      </c>
    </row>
    <row r="6659" spans="1:5" x14ac:dyDescent="0.35">
      <c r="A6659" s="76">
        <v>42644</v>
      </c>
      <c r="B6659">
        <v>0</v>
      </c>
      <c r="C6659" t="s">
        <v>58</v>
      </c>
      <c r="D6659" t="s">
        <v>46</v>
      </c>
      <c r="E6659" t="s">
        <v>12</v>
      </c>
    </row>
    <row r="6660" spans="1:5" x14ac:dyDescent="0.35">
      <c r="A6660" s="76">
        <v>42644</v>
      </c>
      <c r="B6660">
        <v>0</v>
      </c>
      <c r="C6660" t="s">
        <v>57</v>
      </c>
      <c r="D6660" t="s">
        <v>46</v>
      </c>
      <c r="E6660" t="s">
        <v>12</v>
      </c>
    </row>
    <row r="6661" spans="1:5" x14ac:dyDescent="0.35">
      <c r="A6661" s="76">
        <v>42644</v>
      </c>
      <c r="B6661">
        <v>0</v>
      </c>
      <c r="C6661" t="s">
        <v>59</v>
      </c>
      <c r="D6661" t="s">
        <v>46</v>
      </c>
      <c r="E6661" t="s">
        <v>12</v>
      </c>
    </row>
    <row r="6662" spans="1:5" x14ac:dyDescent="0.35">
      <c r="A6662" s="76">
        <v>42644</v>
      </c>
      <c r="B6662">
        <v>0</v>
      </c>
      <c r="C6662" t="s">
        <v>318</v>
      </c>
      <c r="D6662" t="s">
        <v>46</v>
      </c>
      <c r="E6662" t="s">
        <v>12</v>
      </c>
    </row>
    <row r="6663" spans="1:5" x14ac:dyDescent="0.35">
      <c r="A6663" s="76">
        <v>42644</v>
      </c>
      <c r="B6663">
        <v>0</v>
      </c>
      <c r="C6663" t="s">
        <v>60</v>
      </c>
      <c r="D6663" t="s">
        <v>46</v>
      </c>
      <c r="E6663" t="s">
        <v>12</v>
      </c>
    </row>
    <row r="6664" spans="1:5" x14ac:dyDescent="0.35">
      <c r="A6664" s="76">
        <v>42644</v>
      </c>
      <c r="B6664">
        <v>0</v>
      </c>
      <c r="C6664" t="s">
        <v>76</v>
      </c>
      <c r="D6664" t="s">
        <v>46</v>
      </c>
      <c r="E6664" t="s">
        <v>12</v>
      </c>
    </row>
    <row r="6665" spans="1:5" x14ac:dyDescent="0.35">
      <c r="A6665" s="76">
        <v>42644</v>
      </c>
      <c r="B6665">
        <v>0</v>
      </c>
      <c r="C6665" t="s">
        <v>61</v>
      </c>
      <c r="D6665" t="s">
        <v>46</v>
      </c>
      <c r="E6665" t="s">
        <v>12</v>
      </c>
    </row>
    <row r="6666" spans="1:5" x14ac:dyDescent="0.35">
      <c r="A6666" s="76">
        <v>42644</v>
      </c>
      <c r="B6666">
        <v>0</v>
      </c>
      <c r="C6666" t="s">
        <v>55</v>
      </c>
      <c r="D6666" t="s">
        <v>46</v>
      </c>
      <c r="E6666" t="s">
        <v>9</v>
      </c>
    </row>
    <row r="6667" spans="1:5" x14ac:dyDescent="0.35">
      <c r="A6667" s="76">
        <v>42644</v>
      </c>
      <c r="B6667">
        <v>0</v>
      </c>
      <c r="C6667" t="s">
        <v>62</v>
      </c>
      <c r="D6667" t="s">
        <v>46</v>
      </c>
      <c r="E6667" t="s">
        <v>99</v>
      </c>
    </row>
    <row r="6668" spans="1:5" hidden="1" x14ac:dyDescent="0.35">
      <c r="A6668" s="76">
        <v>42644</v>
      </c>
      <c r="B6668">
        <v>0</v>
      </c>
      <c r="C6668" t="s">
        <v>93</v>
      </c>
      <c r="D6668" t="s">
        <v>45</v>
      </c>
      <c r="E6668" t="s">
        <v>9</v>
      </c>
    </row>
    <row r="6669" spans="1:5" hidden="1" x14ac:dyDescent="0.35">
      <c r="A6669" s="76">
        <v>42644</v>
      </c>
      <c r="B6669">
        <v>0</v>
      </c>
      <c r="C6669" t="s">
        <v>56</v>
      </c>
      <c r="D6669" t="s">
        <v>45</v>
      </c>
      <c r="E6669" t="s">
        <v>12</v>
      </c>
    </row>
    <row r="6670" spans="1:5" hidden="1" x14ac:dyDescent="0.35">
      <c r="A6670" s="76">
        <v>42644</v>
      </c>
      <c r="B6670">
        <v>0</v>
      </c>
      <c r="C6670" t="s">
        <v>58</v>
      </c>
      <c r="D6670" t="s">
        <v>45</v>
      </c>
      <c r="E6670" t="s">
        <v>12</v>
      </c>
    </row>
    <row r="6671" spans="1:5" hidden="1" x14ac:dyDescent="0.35">
      <c r="A6671" s="76">
        <v>42644</v>
      </c>
      <c r="B6671">
        <v>0</v>
      </c>
      <c r="C6671" t="s">
        <v>57</v>
      </c>
      <c r="D6671" t="s">
        <v>45</v>
      </c>
      <c r="E6671" t="s">
        <v>12</v>
      </c>
    </row>
    <row r="6672" spans="1:5" hidden="1" x14ac:dyDescent="0.35">
      <c r="A6672" s="76">
        <v>42644</v>
      </c>
      <c r="B6672">
        <v>0</v>
      </c>
      <c r="C6672" t="s">
        <v>59</v>
      </c>
      <c r="D6672" t="s">
        <v>45</v>
      </c>
      <c r="E6672" t="s">
        <v>12</v>
      </c>
    </row>
    <row r="6673" spans="1:5" hidden="1" x14ac:dyDescent="0.35">
      <c r="A6673" s="76">
        <v>42644</v>
      </c>
      <c r="B6673">
        <v>0</v>
      </c>
      <c r="C6673" t="s">
        <v>94</v>
      </c>
      <c r="D6673" t="s">
        <v>45</v>
      </c>
      <c r="E6673" t="s">
        <v>9</v>
      </c>
    </row>
    <row r="6674" spans="1:5" hidden="1" x14ac:dyDescent="0.35">
      <c r="A6674" s="76">
        <v>42644</v>
      </c>
      <c r="B6674">
        <v>0</v>
      </c>
      <c r="C6674" t="s">
        <v>60</v>
      </c>
      <c r="D6674" t="s">
        <v>45</v>
      </c>
      <c r="E6674" t="s">
        <v>12</v>
      </c>
    </row>
    <row r="6675" spans="1:5" hidden="1" x14ac:dyDescent="0.35">
      <c r="A6675" s="76">
        <v>42644</v>
      </c>
      <c r="B6675">
        <v>0</v>
      </c>
      <c r="C6675" t="s">
        <v>76</v>
      </c>
      <c r="D6675" t="s">
        <v>45</v>
      </c>
      <c r="E6675" t="s">
        <v>12</v>
      </c>
    </row>
    <row r="6676" spans="1:5" hidden="1" x14ac:dyDescent="0.35">
      <c r="A6676" s="76">
        <v>42644</v>
      </c>
      <c r="B6676">
        <v>0</v>
      </c>
      <c r="C6676" t="s">
        <v>61</v>
      </c>
      <c r="D6676" t="s">
        <v>45</v>
      </c>
      <c r="E6676" t="s">
        <v>12</v>
      </c>
    </row>
    <row r="6677" spans="1:5" hidden="1" x14ac:dyDescent="0.35">
      <c r="A6677" s="76">
        <v>42644</v>
      </c>
      <c r="B6677">
        <v>0</v>
      </c>
      <c r="C6677" t="s">
        <v>55</v>
      </c>
      <c r="D6677" t="s">
        <v>45</v>
      </c>
      <c r="E6677" t="s">
        <v>9</v>
      </c>
    </row>
    <row r="6678" spans="1:5" hidden="1" x14ac:dyDescent="0.35">
      <c r="A6678" s="76">
        <v>42644</v>
      </c>
      <c r="B6678">
        <v>0</v>
      </c>
      <c r="C6678" t="s">
        <v>62</v>
      </c>
      <c r="D6678" t="s">
        <v>45</v>
      </c>
      <c r="E6678" t="s">
        <v>99</v>
      </c>
    </row>
    <row r="6679" spans="1:5" hidden="1" x14ac:dyDescent="0.35">
      <c r="A6679" s="76">
        <v>42644</v>
      </c>
      <c r="B6679">
        <v>0</v>
      </c>
      <c r="C6679" t="s">
        <v>93</v>
      </c>
      <c r="D6679" t="s">
        <v>109</v>
      </c>
      <c r="E6679" t="s">
        <v>99</v>
      </c>
    </row>
    <row r="6680" spans="1:5" hidden="1" x14ac:dyDescent="0.35">
      <c r="A6680" s="76">
        <v>42644</v>
      </c>
      <c r="B6680">
        <v>0</v>
      </c>
      <c r="C6680" t="s">
        <v>94</v>
      </c>
      <c r="D6680" t="s">
        <v>109</v>
      </c>
      <c r="E6680" t="s">
        <v>99</v>
      </c>
    </row>
    <row r="6681" spans="1:5" hidden="1" x14ac:dyDescent="0.35">
      <c r="A6681" s="76">
        <v>42644</v>
      </c>
      <c r="B6681">
        <v>0</v>
      </c>
      <c r="C6681" t="s">
        <v>55</v>
      </c>
      <c r="D6681" t="s">
        <v>109</v>
      </c>
      <c r="E6681" t="s">
        <v>99</v>
      </c>
    </row>
    <row r="6682" spans="1:5" hidden="1" x14ac:dyDescent="0.35">
      <c r="A6682" s="76">
        <v>42644</v>
      </c>
      <c r="B6682">
        <v>0</v>
      </c>
      <c r="C6682" t="s">
        <v>62</v>
      </c>
      <c r="D6682" t="s">
        <v>109</v>
      </c>
      <c r="E6682" t="s">
        <v>99</v>
      </c>
    </row>
    <row r="6683" spans="1:5" hidden="1" x14ac:dyDescent="0.35">
      <c r="A6683" s="76">
        <v>42644</v>
      </c>
      <c r="B6683">
        <v>0</v>
      </c>
      <c r="C6683" t="s">
        <v>93</v>
      </c>
      <c r="D6683" t="s">
        <v>10</v>
      </c>
      <c r="E6683" t="s">
        <v>99</v>
      </c>
    </row>
    <row r="6684" spans="1:5" hidden="1" x14ac:dyDescent="0.35">
      <c r="A6684" s="76">
        <v>42644</v>
      </c>
      <c r="B6684">
        <v>0</v>
      </c>
      <c r="C6684" t="s">
        <v>94</v>
      </c>
      <c r="D6684" t="s">
        <v>10</v>
      </c>
      <c r="E6684" t="s">
        <v>99</v>
      </c>
    </row>
    <row r="6685" spans="1:5" hidden="1" x14ac:dyDescent="0.35">
      <c r="A6685" s="76">
        <v>42644</v>
      </c>
      <c r="B6685">
        <v>0</v>
      </c>
      <c r="C6685" t="s">
        <v>55</v>
      </c>
      <c r="D6685" t="s">
        <v>10</v>
      </c>
      <c r="E6685" t="s">
        <v>99</v>
      </c>
    </row>
    <row r="6686" spans="1:5" hidden="1" x14ac:dyDescent="0.35">
      <c r="A6686" s="76">
        <v>42644</v>
      </c>
      <c r="B6686">
        <v>0</v>
      </c>
      <c r="C6686" t="s">
        <v>62</v>
      </c>
      <c r="D6686" t="s">
        <v>10</v>
      </c>
      <c r="E6686" t="s">
        <v>99</v>
      </c>
    </row>
    <row r="6687" spans="1:5" hidden="1" x14ac:dyDescent="0.35">
      <c r="A6687" s="76">
        <v>42644</v>
      </c>
      <c r="B6687">
        <v>0</v>
      </c>
      <c r="C6687" t="s">
        <v>56</v>
      </c>
      <c r="D6687" t="s">
        <v>26</v>
      </c>
      <c r="E6687" t="s">
        <v>9</v>
      </c>
    </row>
    <row r="6688" spans="1:5" hidden="1" x14ac:dyDescent="0.35">
      <c r="A6688" s="76">
        <v>42644</v>
      </c>
      <c r="B6688">
        <v>0</v>
      </c>
      <c r="C6688" t="s">
        <v>58</v>
      </c>
      <c r="D6688" t="s">
        <v>26</v>
      </c>
      <c r="E6688" t="s">
        <v>9</v>
      </c>
    </row>
    <row r="6689" spans="1:5" hidden="1" x14ac:dyDescent="0.35">
      <c r="A6689" s="76">
        <v>42644</v>
      </c>
      <c r="B6689">
        <v>0</v>
      </c>
      <c r="C6689" t="s">
        <v>307</v>
      </c>
      <c r="D6689" t="s">
        <v>26</v>
      </c>
      <c r="E6689" t="s">
        <v>12</v>
      </c>
    </row>
    <row r="6690" spans="1:5" hidden="1" x14ac:dyDescent="0.35">
      <c r="A6690" s="76">
        <v>42644</v>
      </c>
      <c r="B6690">
        <v>0</v>
      </c>
      <c r="C6690" t="s">
        <v>59</v>
      </c>
      <c r="D6690" t="s">
        <v>26</v>
      </c>
      <c r="E6690" t="s">
        <v>9</v>
      </c>
    </row>
    <row r="6691" spans="1:5" hidden="1" x14ac:dyDescent="0.35">
      <c r="A6691" s="76">
        <v>42644</v>
      </c>
      <c r="B6691">
        <v>0</v>
      </c>
      <c r="C6691" t="s">
        <v>60</v>
      </c>
      <c r="D6691" t="s">
        <v>26</v>
      </c>
      <c r="E6691" t="s">
        <v>9</v>
      </c>
    </row>
    <row r="6692" spans="1:5" hidden="1" x14ac:dyDescent="0.35">
      <c r="A6692" s="76">
        <v>42644</v>
      </c>
      <c r="B6692">
        <v>0</v>
      </c>
      <c r="C6692" t="s">
        <v>76</v>
      </c>
      <c r="D6692" t="s">
        <v>26</v>
      </c>
      <c r="E6692" t="s">
        <v>9</v>
      </c>
    </row>
    <row r="6693" spans="1:5" hidden="1" x14ac:dyDescent="0.35">
      <c r="A6693" s="76">
        <v>42644</v>
      </c>
      <c r="B6693">
        <v>0</v>
      </c>
      <c r="C6693" t="s">
        <v>61</v>
      </c>
      <c r="D6693" t="s">
        <v>26</v>
      </c>
      <c r="E6693" t="s">
        <v>9</v>
      </c>
    </row>
    <row r="6694" spans="1:5" hidden="1" x14ac:dyDescent="0.35">
      <c r="A6694" s="76">
        <v>42644</v>
      </c>
      <c r="B6694">
        <v>0</v>
      </c>
      <c r="C6694" t="s">
        <v>55</v>
      </c>
      <c r="D6694" t="s">
        <v>26</v>
      </c>
      <c r="E6694" t="s">
        <v>9</v>
      </c>
    </row>
    <row r="6695" spans="1:5" hidden="1" x14ac:dyDescent="0.35">
      <c r="A6695" s="76">
        <v>42644</v>
      </c>
      <c r="B6695">
        <v>0</v>
      </c>
      <c r="C6695" t="s">
        <v>63</v>
      </c>
      <c r="D6695" t="s">
        <v>26</v>
      </c>
      <c r="E6695" t="s">
        <v>99</v>
      </c>
    </row>
    <row r="6696" spans="1:5" hidden="1" x14ac:dyDescent="0.35">
      <c r="A6696" s="76">
        <v>42644</v>
      </c>
      <c r="B6696">
        <v>0</v>
      </c>
      <c r="C6696" t="s">
        <v>123</v>
      </c>
      <c r="D6696" t="s">
        <v>26</v>
      </c>
      <c r="E6696" t="s">
        <v>99</v>
      </c>
    </row>
    <row r="6697" spans="1:5" hidden="1" x14ac:dyDescent="0.35">
      <c r="A6697" s="76">
        <v>42644</v>
      </c>
      <c r="B6697">
        <v>0</v>
      </c>
      <c r="C6697" t="s">
        <v>62</v>
      </c>
      <c r="D6697" t="s">
        <v>26</v>
      </c>
      <c r="E6697" t="s">
        <v>99</v>
      </c>
    </row>
    <row r="6698" spans="1:5" hidden="1" x14ac:dyDescent="0.35">
      <c r="A6698" s="76">
        <v>42644</v>
      </c>
      <c r="B6698">
        <v>2365.5481629999981</v>
      </c>
      <c r="C6698" t="s">
        <v>62</v>
      </c>
      <c r="D6698" t="s">
        <v>25</v>
      </c>
      <c r="E6698" t="s">
        <v>99</v>
      </c>
    </row>
    <row r="6699" spans="1:5" hidden="1" x14ac:dyDescent="0.35">
      <c r="A6699" s="76">
        <v>42644</v>
      </c>
      <c r="B6699">
        <v>85.124460999999883</v>
      </c>
      <c r="C6699" t="s">
        <v>55</v>
      </c>
      <c r="D6699" t="s">
        <v>25</v>
      </c>
      <c r="E6699" t="s">
        <v>99</v>
      </c>
    </row>
    <row r="6700" spans="1:5" hidden="1" x14ac:dyDescent="0.35">
      <c r="A6700" s="76">
        <v>42644</v>
      </c>
      <c r="B6700">
        <v>6872.428109000005</v>
      </c>
      <c r="C6700" t="s">
        <v>63</v>
      </c>
      <c r="D6700" t="s">
        <v>25</v>
      </c>
      <c r="E6700" t="s">
        <v>99</v>
      </c>
    </row>
    <row r="6701" spans="1:5" hidden="1" x14ac:dyDescent="0.35">
      <c r="A6701" s="76">
        <v>42644</v>
      </c>
      <c r="B6701">
        <v>2956.6662880000031</v>
      </c>
      <c r="C6701" t="s">
        <v>56</v>
      </c>
      <c r="D6701" t="s">
        <v>25</v>
      </c>
      <c r="E6701" t="s">
        <v>99</v>
      </c>
    </row>
    <row r="6702" spans="1:5" hidden="1" x14ac:dyDescent="0.35">
      <c r="A6702" s="76">
        <v>42644</v>
      </c>
      <c r="B6702">
        <v>1217.188450000001</v>
      </c>
      <c r="C6702" t="s">
        <v>58</v>
      </c>
      <c r="D6702" t="s">
        <v>25</v>
      </c>
      <c r="E6702" t="s">
        <v>99</v>
      </c>
    </row>
    <row r="6703" spans="1:5" hidden="1" x14ac:dyDescent="0.35">
      <c r="A6703" s="76">
        <v>42644</v>
      </c>
      <c r="B6703">
        <v>1579.6165670000005</v>
      </c>
      <c r="C6703" t="s">
        <v>60</v>
      </c>
      <c r="D6703" t="s">
        <v>25</v>
      </c>
      <c r="E6703" t="s">
        <v>99</v>
      </c>
    </row>
    <row r="6704" spans="1:5" hidden="1" x14ac:dyDescent="0.35">
      <c r="A6704" s="76">
        <v>42644</v>
      </c>
      <c r="B6704">
        <v>1118.9568040000001</v>
      </c>
      <c r="C6704" t="s">
        <v>308</v>
      </c>
      <c r="D6704" t="s">
        <v>25</v>
      </c>
      <c r="E6704" t="s">
        <v>99</v>
      </c>
    </row>
    <row r="6705" spans="1:5" hidden="1" x14ac:dyDescent="0.35">
      <c r="A6705" s="76">
        <v>42644</v>
      </c>
      <c r="B6705">
        <v>1.2911520000000001</v>
      </c>
      <c r="C6705" t="s">
        <v>55</v>
      </c>
      <c r="D6705" t="s">
        <v>13</v>
      </c>
      <c r="E6705" t="s">
        <v>9</v>
      </c>
    </row>
    <row r="6706" spans="1:5" hidden="1" x14ac:dyDescent="0.35">
      <c r="A6706" s="76">
        <v>42644</v>
      </c>
      <c r="B6706">
        <v>1.1915750000000001</v>
      </c>
      <c r="C6706" t="s">
        <v>55</v>
      </c>
      <c r="D6706" t="s">
        <v>469</v>
      </c>
      <c r="E6706" t="s">
        <v>12</v>
      </c>
    </row>
    <row r="6707" spans="1:5" hidden="1" x14ac:dyDescent="0.35">
      <c r="A6707" s="76">
        <v>42644</v>
      </c>
      <c r="B6707">
        <v>4.9929319999999997</v>
      </c>
      <c r="C6707" t="s">
        <v>63</v>
      </c>
      <c r="D6707" t="s">
        <v>13</v>
      </c>
      <c r="E6707" t="s">
        <v>9</v>
      </c>
    </row>
    <row r="6708" spans="1:5" hidden="1" x14ac:dyDescent="0.35">
      <c r="A6708" s="76">
        <v>42644</v>
      </c>
      <c r="B6708">
        <v>1.2573209999999999</v>
      </c>
      <c r="C6708" t="s">
        <v>241</v>
      </c>
      <c r="D6708" t="s">
        <v>13</v>
      </c>
      <c r="E6708" t="s">
        <v>9</v>
      </c>
    </row>
    <row r="6709" spans="1:5" hidden="1" x14ac:dyDescent="0.35">
      <c r="A6709" s="76">
        <v>42644</v>
      </c>
      <c r="B6709">
        <v>0.16583700000000001</v>
      </c>
      <c r="C6709" t="s">
        <v>62</v>
      </c>
      <c r="D6709" t="s">
        <v>470</v>
      </c>
      <c r="E6709" t="s">
        <v>12</v>
      </c>
    </row>
    <row r="6710" spans="1:5" hidden="1" x14ac:dyDescent="0.35">
      <c r="A6710" s="76">
        <v>42644</v>
      </c>
      <c r="B6710">
        <v>0</v>
      </c>
      <c r="C6710" t="s">
        <v>56</v>
      </c>
      <c r="D6710" t="s">
        <v>244</v>
      </c>
      <c r="E6710" t="s">
        <v>9</v>
      </c>
    </row>
    <row r="6711" spans="1:5" hidden="1" x14ac:dyDescent="0.35">
      <c r="A6711" s="76">
        <v>42644</v>
      </c>
      <c r="B6711">
        <v>0</v>
      </c>
      <c r="C6711" t="s">
        <v>58</v>
      </c>
      <c r="D6711" t="s">
        <v>244</v>
      </c>
      <c r="E6711" t="s">
        <v>9</v>
      </c>
    </row>
    <row r="6712" spans="1:5" hidden="1" x14ac:dyDescent="0.35">
      <c r="A6712" s="76">
        <v>42644</v>
      </c>
      <c r="B6712">
        <v>0</v>
      </c>
      <c r="C6712" t="s">
        <v>60</v>
      </c>
      <c r="D6712" t="s">
        <v>244</v>
      </c>
      <c r="E6712" t="s">
        <v>9</v>
      </c>
    </row>
    <row r="6713" spans="1:5" hidden="1" x14ac:dyDescent="0.35">
      <c r="A6713" s="76">
        <v>42644</v>
      </c>
      <c r="B6713">
        <v>0</v>
      </c>
      <c r="C6713" t="s">
        <v>308</v>
      </c>
      <c r="D6713" t="s">
        <v>244</v>
      </c>
      <c r="E6713" t="s">
        <v>12</v>
      </c>
    </row>
    <row r="6714" spans="1:5" hidden="1" x14ac:dyDescent="0.35">
      <c r="A6714" s="76">
        <v>42644</v>
      </c>
      <c r="B6714">
        <v>0</v>
      </c>
      <c r="C6714" t="s">
        <v>56</v>
      </c>
      <c r="D6714" t="s">
        <v>13</v>
      </c>
      <c r="E6714" t="s">
        <v>99</v>
      </c>
    </row>
    <row r="6715" spans="1:5" hidden="1" x14ac:dyDescent="0.35">
      <c r="A6715" s="76">
        <v>42644</v>
      </c>
      <c r="B6715">
        <v>0</v>
      </c>
      <c r="C6715" t="s">
        <v>58</v>
      </c>
      <c r="D6715" t="s">
        <v>13</v>
      </c>
      <c r="E6715" t="s">
        <v>99</v>
      </c>
    </row>
    <row r="6716" spans="1:5" hidden="1" x14ac:dyDescent="0.35">
      <c r="A6716" s="76">
        <v>42644</v>
      </c>
      <c r="B6716">
        <v>0</v>
      </c>
      <c r="C6716" t="s">
        <v>60</v>
      </c>
      <c r="D6716" t="s">
        <v>13</v>
      </c>
      <c r="E6716" t="s">
        <v>99</v>
      </c>
    </row>
    <row r="6717" spans="1:5" hidden="1" x14ac:dyDescent="0.35">
      <c r="A6717" s="76">
        <v>42644</v>
      </c>
      <c r="B6717">
        <v>0</v>
      </c>
      <c r="C6717" t="s">
        <v>308</v>
      </c>
      <c r="D6717" t="s">
        <v>13</v>
      </c>
      <c r="E6717" t="s">
        <v>99</v>
      </c>
    </row>
    <row r="6718" spans="1:5" hidden="1" x14ac:dyDescent="0.35">
      <c r="A6718" s="76">
        <v>42644</v>
      </c>
      <c r="B6718">
        <v>8.8988169999999993</v>
      </c>
      <c r="C6718" t="s">
        <v>62</v>
      </c>
      <c r="D6718" t="s">
        <v>13</v>
      </c>
      <c r="E6718" t="s">
        <v>99</v>
      </c>
    </row>
    <row r="6719" spans="1:5" hidden="1" x14ac:dyDescent="0.35">
      <c r="A6719" s="76">
        <v>42644</v>
      </c>
      <c r="B6719">
        <v>2374.4469799999979</v>
      </c>
      <c r="C6719" t="s">
        <v>62</v>
      </c>
      <c r="D6719" t="s">
        <v>87</v>
      </c>
      <c r="E6719" t="s">
        <v>99</v>
      </c>
    </row>
    <row r="6720" spans="1:5" hidden="1" x14ac:dyDescent="0.35">
      <c r="A6720" s="76">
        <v>42644</v>
      </c>
      <c r="B6720">
        <v>81.828333999999998</v>
      </c>
      <c r="C6720" t="s">
        <v>62</v>
      </c>
      <c r="D6720" t="s">
        <v>316</v>
      </c>
      <c r="E6720" t="s">
        <v>99</v>
      </c>
    </row>
    <row r="6721" spans="1:5" hidden="1" x14ac:dyDescent="0.35">
      <c r="A6721" s="76">
        <v>42644</v>
      </c>
      <c r="B6721">
        <v>7.1046670000000001</v>
      </c>
      <c r="C6721" t="s">
        <v>55</v>
      </c>
      <c r="D6721" t="s">
        <v>316</v>
      </c>
      <c r="E6721" t="s">
        <v>12</v>
      </c>
    </row>
    <row r="6722" spans="1:5" hidden="1" x14ac:dyDescent="0.35">
      <c r="A6722" s="76">
        <v>42644</v>
      </c>
      <c r="B6722">
        <v>74.723667000000006</v>
      </c>
      <c r="C6722" t="s">
        <v>63</v>
      </c>
      <c r="D6722" t="s">
        <v>316</v>
      </c>
      <c r="E6722" t="s">
        <v>99</v>
      </c>
    </row>
    <row r="6723" spans="1:5" hidden="1" x14ac:dyDescent="0.35">
      <c r="A6723" s="76">
        <v>42644</v>
      </c>
      <c r="B6723">
        <v>32.177999999999997</v>
      </c>
      <c r="C6723" t="s">
        <v>56</v>
      </c>
      <c r="D6723" t="s">
        <v>316</v>
      </c>
      <c r="E6723" t="s">
        <v>12</v>
      </c>
    </row>
    <row r="6724" spans="1:5" hidden="1" x14ac:dyDescent="0.35">
      <c r="A6724" s="76">
        <v>42644</v>
      </c>
      <c r="B6724">
        <v>13.172667000000001</v>
      </c>
      <c r="C6724" t="s">
        <v>58</v>
      </c>
      <c r="D6724" t="s">
        <v>316</v>
      </c>
      <c r="E6724" t="s">
        <v>12</v>
      </c>
    </row>
    <row r="6725" spans="1:5" hidden="1" x14ac:dyDescent="0.35">
      <c r="A6725" s="76">
        <v>42644</v>
      </c>
      <c r="B6725">
        <v>21.981667000000002</v>
      </c>
      <c r="C6725" t="s">
        <v>60</v>
      </c>
      <c r="D6725" t="s">
        <v>316</v>
      </c>
      <c r="E6725" t="s">
        <v>12</v>
      </c>
    </row>
    <row r="6726" spans="1:5" hidden="1" x14ac:dyDescent="0.35">
      <c r="A6726" s="76">
        <v>42644</v>
      </c>
      <c r="B6726">
        <v>7.3913330000000004</v>
      </c>
      <c r="C6726" t="s">
        <v>308</v>
      </c>
      <c r="D6726" t="s">
        <v>316</v>
      </c>
      <c r="E6726" t="s">
        <v>12</v>
      </c>
    </row>
    <row r="6727" spans="1:5" hidden="1" x14ac:dyDescent="0.35">
      <c r="A6727" s="76">
        <v>42644</v>
      </c>
      <c r="B6727">
        <v>3.445977000000001</v>
      </c>
      <c r="C6727" t="s">
        <v>62</v>
      </c>
      <c r="D6727" t="s">
        <v>124</v>
      </c>
      <c r="E6727" t="s">
        <v>99</v>
      </c>
    </row>
    <row r="6728" spans="1:5" hidden="1" x14ac:dyDescent="0.35">
      <c r="A6728" s="76">
        <v>42644</v>
      </c>
      <c r="B6728">
        <v>0.67760900000000002</v>
      </c>
      <c r="C6728" t="s">
        <v>55</v>
      </c>
      <c r="D6728" t="s">
        <v>124</v>
      </c>
      <c r="E6728" t="s">
        <v>9</v>
      </c>
    </row>
    <row r="6729" spans="1:5" hidden="1" x14ac:dyDescent="0.35">
      <c r="A6729" s="76">
        <v>42644</v>
      </c>
      <c r="B6729">
        <v>2.7683680000000006</v>
      </c>
      <c r="C6729" t="s">
        <v>63</v>
      </c>
      <c r="D6729" t="s">
        <v>124</v>
      </c>
      <c r="E6729" t="s">
        <v>99</v>
      </c>
    </row>
    <row r="6730" spans="1:5" hidden="1" x14ac:dyDescent="0.35">
      <c r="A6730" s="76">
        <v>42644</v>
      </c>
      <c r="B6730">
        <v>18.965530000000001</v>
      </c>
      <c r="C6730" t="s">
        <v>56</v>
      </c>
      <c r="D6730" t="s">
        <v>124</v>
      </c>
      <c r="E6730" t="s">
        <v>9</v>
      </c>
    </row>
    <row r="6731" spans="1:5" hidden="1" x14ac:dyDescent="0.35">
      <c r="A6731" s="76">
        <v>42644</v>
      </c>
      <c r="B6731">
        <v>7.2067699999999997</v>
      </c>
      <c r="C6731" t="s">
        <v>58</v>
      </c>
      <c r="D6731" t="s">
        <v>124</v>
      </c>
      <c r="E6731" t="s">
        <v>9</v>
      </c>
    </row>
    <row r="6732" spans="1:5" hidden="1" x14ac:dyDescent="0.35">
      <c r="A6732" s="76">
        <v>42644</v>
      </c>
      <c r="B6732">
        <v>-14.601789999999999</v>
      </c>
      <c r="C6732" t="s">
        <v>60</v>
      </c>
      <c r="D6732" t="s">
        <v>124</v>
      </c>
      <c r="E6732" t="s">
        <v>9</v>
      </c>
    </row>
    <row r="6733" spans="1:5" hidden="1" x14ac:dyDescent="0.35">
      <c r="A6733" s="76">
        <v>42644</v>
      </c>
      <c r="B6733">
        <v>-8.8021419999999999</v>
      </c>
      <c r="C6733" t="s">
        <v>308</v>
      </c>
      <c r="D6733" t="s">
        <v>124</v>
      </c>
      <c r="E6733" t="s">
        <v>12</v>
      </c>
    </row>
    <row r="6734" spans="1:5" hidden="1" x14ac:dyDescent="0.35">
      <c r="A6734" s="76">
        <v>42644</v>
      </c>
      <c r="B6734">
        <v>0</v>
      </c>
      <c r="C6734" t="s">
        <v>56</v>
      </c>
      <c r="D6734" t="s">
        <v>21</v>
      </c>
      <c r="E6734" t="s">
        <v>99</v>
      </c>
    </row>
    <row r="6735" spans="1:5" hidden="1" x14ac:dyDescent="0.35">
      <c r="A6735" s="76">
        <v>42644</v>
      </c>
      <c r="B6735">
        <v>0</v>
      </c>
      <c r="C6735" t="s">
        <v>58</v>
      </c>
      <c r="D6735" t="s">
        <v>21</v>
      </c>
      <c r="E6735" t="s">
        <v>99</v>
      </c>
    </row>
    <row r="6736" spans="1:5" hidden="1" x14ac:dyDescent="0.35">
      <c r="A6736" s="76">
        <v>42644</v>
      </c>
      <c r="B6736">
        <v>0</v>
      </c>
      <c r="C6736" t="s">
        <v>60</v>
      </c>
      <c r="D6736" t="s">
        <v>21</v>
      </c>
      <c r="E6736" t="s">
        <v>99</v>
      </c>
    </row>
    <row r="6737" spans="1:5" hidden="1" x14ac:dyDescent="0.35">
      <c r="A6737" s="76">
        <v>42644</v>
      </c>
      <c r="B6737">
        <v>0</v>
      </c>
      <c r="C6737" t="s">
        <v>308</v>
      </c>
      <c r="D6737" t="s">
        <v>21</v>
      </c>
      <c r="E6737" t="s">
        <v>99</v>
      </c>
    </row>
    <row r="6738" spans="1:5" hidden="1" x14ac:dyDescent="0.35">
      <c r="A6738" s="76">
        <v>42644</v>
      </c>
      <c r="B6738">
        <v>0</v>
      </c>
      <c r="C6738" t="s">
        <v>56</v>
      </c>
      <c r="D6738" t="s">
        <v>237</v>
      </c>
      <c r="E6738" t="s">
        <v>9</v>
      </c>
    </row>
    <row r="6739" spans="1:5" hidden="1" x14ac:dyDescent="0.35">
      <c r="A6739" s="76">
        <v>42644</v>
      </c>
      <c r="B6739">
        <v>0</v>
      </c>
      <c r="C6739" t="s">
        <v>58</v>
      </c>
      <c r="D6739" t="s">
        <v>237</v>
      </c>
      <c r="E6739" t="s">
        <v>9</v>
      </c>
    </row>
    <row r="6740" spans="1:5" hidden="1" x14ac:dyDescent="0.35">
      <c r="A6740" s="76">
        <v>42644</v>
      </c>
      <c r="B6740">
        <v>0</v>
      </c>
      <c r="C6740" t="s">
        <v>60</v>
      </c>
      <c r="D6740" t="s">
        <v>237</v>
      </c>
      <c r="E6740" t="s">
        <v>9</v>
      </c>
    </row>
    <row r="6741" spans="1:5" hidden="1" x14ac:dyDescent="0.35">
      <c r="A6741" s="76">
        <v>42644</v>
      </c>
      <c r="B6741">
        <v>0</v>
      </c>
      <c r="C6741" t="s">
        <v>308</v>
      </c>
      <c r="D6741" t="s">
        <v>237</v>
      </c>
      <c r="E6741" t="s">
        <v>12</v>
      </c>
    </row>
    <row r="6742" spans="1:5" hidden="1" x14ac:dyDescent="0.35">
      <c r="A6742" s="76">
        <v>42644</v>
      </c>
      <c r="B6742">
        <v>62.908779000000003</v>
      </c>
      <c r="C6742" t="s">
        <v>63</v>
      </c>
      <c r="D6742" t="s">
        <v>21</v>
      </c>
      <c r="E6742" t="s">
        <v>9</v>
      </c>
    </row>
    <row r="6743" spans="1:5" hidden="1" x14ac:dyDescent="0.35">
      <c r="A6743" s="76">
        <v>42644</v>
      </c>
      <c r="B6743">
        <v>1.795901</v>
      </c>
      <c r="C6743" t="s">
        <v>241</v>
      </c>
      <c r="D6743" t="s">
        <v>21</v>
      </c>
      <c r="E6743" t="s">
        <v>9</v>
      </c>
    </row>
    <row r="6744" spans="1:5" hidden="1" x14ac:dyDescent="0.35">
      <c r="A6744" s="76">
        <v>42644</v>
      </c>
      <c r="B6744">
        <v>-8.7749999999999998E-3</v>
      </c>
      <c r="C6744" t="s">
        <v>62</v>
      </c>
      <c r="D6744" t="s">
        <v>471</v>
      </c>
      <c r="E6744" t="s">
        <v>12</v>
      </c>
    </row>
    <row r="6745" spans="1:5" hidden="1" x14ac:dyDescent="0.35">
      <c r="A6745" s="76">
        <v>42644</v>
      </c>
      <c r="B6745">
        <v>0.54806900000000003</v>
      </c>
      <c r="C6745" t="s">
        <v>55</v>
      </c>
      <c r="D6745" t="s">
        <v>21</v>
      </c>
      <c r="E6745" t="s">
        <v>9</v>
      </c>
    </row>
    <row r="6746" spans="1:5" hidden="1" x14ac:dyDescent="0.35">
      <c r="A6746" s="76">
        <v>42644</v>
      </c>
      <c r="B6746">
        <v>0.50200699999999998</v>
      </c>
      <c r="C6746" t="s">
        <v>55</v>
      </c>
      <c r="D6746" t="s">
        <v>472</v>
      </c>
      <c r="E6746" t="s">
        <v>12</v>
      </c>
    </row>
    <row r="6747" spans="1:5" hidden="1" x14ac:dyDescent="0.35">
      <c r="A6747" s="76">
        <v>42644</v>
      </c>
      <c r="B6747">
        <v>65.745981</v>
      </c>
      <c r="C6747" t="s">
        <v>62</v>
      </c>
      <c r="D6747" t="s">
        <v>21</v>
      </c>
      <c r="E6747" t="s">
        <v>99</v>
      </c>
    </row>
    <row r="6748" spans="1:5" hidden="1" x14ac:dyDescent="0.35">
      <c r="A6748" s="76">
        <v>42644</v>
      </c>
      <c r="B6748">
        <v>151.02029199999998</v>
      </c>
      <c r="C6748" t="s">
        <v>62</v>
      </c>
      <c r="D6748" t="s">
        <v>92</v>
      </c>
      <c r="E6748" t="s">
        <v>99</v>
      </c>
    </row>
    <row r="6749" spans="1:5" hidden="1" x14ac:dyDescent="0.35">
      <c r="A6749" s="76">
        <v>42644</v>
      </c>
      <c r="B6749">
        <v>2223.4266879999977</v>
      </c>
      <c r="C6749" t="s">
        <v>62</v>
      </c>
      <c r="D6749" t="s">
        <v>27</v>
      </c>
      <c r="E6749" t="s">
        <v>99</v>
      </c>
    </row>
    <row r="6750" spans="1:5" hidden="1" x14ac:dyDescent="0.35">
      <c r="A6750" s="76">
        <v>42644</v>
      </c>
      <c r="B6750">
        <v>2223.4266879999977</v>
      </c>
      <c r="C6750" t="s">
        <v>62</v>
      </c>
      <c r="D6750" t="s">
        <v>27</v>
      </c>
      <c r="E6750" t="s">
        <v>9</v>
      </c>
    </row>
    <row r="6751" spans="1:5" hidden="1" x14ac:dyDescent="0.35">
      <c r="A6751" s="76">
        <v>42644</v>
      </c>
      <c r="B6751">
        <v>78.774835999999866</v>
      </c>
      <c r="C6751" t="s">
        <v>55</v>
      </c>
      <c r="D6751" t="s">
        <v>27</v>
      </c>
      <c r="E6751" t="s">
        <v>99</v>
      </c>
    </row>
    <row r="6752" spans="1:5" hidden="1" x14ac:dyDescent="0.35">
      <c r="A6752" s="76">
        <v>42644</v>
      </c>
      <c r="B6752">
        <v>78.774835999999866</v>
      </c>
      <c r="C6752" t="s">
        <v>55</v>
      </c>
      <c r="D6752" t="s">
        <v>27</v>
      </c>
      <c r="E6752" t="s">
        <v>9</v>
      </c>
    </row>
    <row r="6753" spans="1:5" hidden="1" x14ac:dyDescent="0.35">
      <c r="A6753" s="76">
        <v>42644</v>
      </c>
      <c r="B6753">
        <v>6736.656259000004</v>
      </c>
      <c r="C6753" t="s">
        <v>63</v>
      </c>
      <c r="D6753" t="s">
        <v>27</v>
      </c>
      <c r="E6753" t="s">
        <v>99</v>
      </c>
    </row>
    <row r="6754" spans="1:5" hidden="1" x14ac:dyDescent="0.35">
      <c r="A6754" s="76">
        <v>42644</v>
      </c>
      <c r="B6754">
        <v>2905.5227580000033</v>
      </c>
      <c r="C6754" t="s">
        <v>56</v>
      </c>
      <c r="D6754" t="s">
        <v>27</v>
      </c>
      <c r="E6754" t="s">
        <v>99</v>
      </c>
    </row>
    <row r="6755" spans="1:5" hidden="1" x14ac:dyDescent="0.35">
      <c r="A6755" s="76">
        <v>42644</v>
      </c>
      <c r="B6755">
        <v>1196.809013000001</v>
      </c>
      <c r="C6755" t="s">
        <v>58</v>
      </c>
      <c r="D6755" t="s">
        <v>27</v>
      </c>
      <c r="E6755" t="s">
        <v>99</v>
      </c>
    </row>
    <row r="6756" spans="1:5" hidden="1" x14ac:dyDescent="0.35">
      <c r="A6756" s="76">
        <v>42644</v>
      </c>
      <c r="B6756">
        <v>1572.2366900000004</v>
      </c>
      <c r="C6756" t="s">
        <v>60</v>
      </c>
      <c r="D6756" t="s">
        <v>27</v>
      </c>
      <c r="E6756" t="s">
        <v>99</v>
      </c>
    </row>
    <row r="6757" spans="1:5" hidden="1" x14ac:dyDescent="0.35">
      <c r="A6757" s="76">
        <v>42644</v>
      </c>
      <c r="B6757">
        <v>1120.3676130000001</v>
      </c>
      <c r="C6757" t="s">
        <v>308</v>
      </c>
      <c r="D6757" t="s">
        <v>27</v>
      </c>
      <c r="E6757" t="s">
        <v>99</v>
      </c>
    </row>
    <row r="6758" spans="1:5" hidden="1" x14ac:dyDescent="0.35">
      <c r="A6758" s="76">
        <v>42644</v>
      </c>
      <c r="B6758">
        <v>0</v>
      </c>
      <c r="C6758" t="s">
        <v>62</v>
      </c>
      <c r="D6758" t="s">
        <v>283</v>
      </c>
      <c r="E6758" t="s">
        <v>12</v>
      </c>
    </row>
    <row r="6759" spans="1:5" hidden="1" x14ac:dyDescent="0.35">
      <c r="A6759" s="76">
        <v>42644</v>
      </c>
      <c r="B6759">
        <v>0</v>
      </c>
      <c r="C6759" t="s">
        <v>62</v>
      </c>
      <c r="D6759" t="s">
        <v>177</v>
      </c>
      <c r="E6759" t="s">
        <v>99</v>
      </c>
    </row>
    <row r="6760" spans="1:5" hidden="1" x14ac:dyDescent="0.35">
      <c r="A6760" s="76">
        <v>42644</v>
      </c>
      <c r="B6760">
        <v>0</v>
      </c>
      <c r="C6760" t="s">
        <v>55</v>
      </c>
      <c r="D6760" t="s">
        <v>284</v>
      </c>
      <c r="E6760" t="s">
        <v>12</v>
      </c>
    </row>
    <row r="6761" spans="1:5" hidden="1" x14ac:dyDescent="0.35">
      <c r="A6761" s="76">
        <v>42644</v>
      </c>
      <c r="B6761">
        <v>0</v>
      </c>
      <c r="C6761" t="s">
        <v>55</v>
      </c>
      <c r="D6761" t="s">
        <v>177</v>
      </c>
      <c r="E6761" t="s">
        <v>99</v>
      </c>
    </row>
    <row r="6762" spans="1:5" x14ac:dyDescent="0.35">
      <c r="A6762" s="76">
        <v>42675</v>
      </c>
      <c r="B6762">
        <v>0</v>
      </c>
      <c r="C6762" t="s">
        <v>305</v>
      </c>
      <c r="D6762" t="s">
        <v>46</v>
      </c>
      <c r="E6762" t="s">
        <v>12</v>
      </c>
    </row>
    <row r="6763" spans="1:5" x14ac:dyDescent="0.35">
      <c r="A6763" s="76">
        <v>42675</v>
      </c>
      <c r="B6763">
        <v>0</v>
      </c>
      <c r="C6763" t="s">
        <v>58</v>
      </c>
      <c r="D6763" t="s">
        <v>46</v>
      </c>
      <c r="E6763" t="s">
        <v>12</v>
      </c>
    </row>
    <row r="6764" spans="1:5" x14ac:dyDescent="0.35">
      <c r="A6764" s="76">
        <v>42675</v>
      </c>
      <c r="B6764">
        <v>0</v>
      </c>
      <c r="C6764" t="s">
        <v>57</v>
      </c>
      <c r="D6764" t="s">
        <v>46</v>
      </c>
      <c r="E6764" t="s">
        <v>12</v>
      </c>
    </row>
    <row r="6765" spans="1:5" x14ac:dyDescent="0.35">
      <c r="A6765" s="76">
        <v>42675</v>
      </c>
      <c r="B6765">
        <v>0</v>
      </c>
      <c r="C6765" t="s">
        <v>59</v>
      </c>
      <c r="D6765" t="s">
        <v>46</v>
      </c>
      <c r="E6765" t="s">
        <v>12</v>
      </c>
    </row>
    <row r="6766" spans="1:5" x14ac:dyDescent="0.35">
      <c r="A6766" s="76">
        <v>42675</v>
      </c>
      <c r="B6766">
        <v>0</v>
      </c>
      <c r="C6766" t="s">
        <v>318</v>
      </c>
      <c r="D6766" t="s">
        <v>46</v>
      </c>
      <c r="E6766" t="s">
        <v>12</v>
      </c>
    </row>
    <row r="6767" spans="1:5" x14ac:dyDescent="0.35">
      <c r="A6767" s="76">
        <v>42675</v>
      </c>
      <c r="B6767">
        <v>0</v>
      </c>
      <c r="C6767" t="s">
        <v>60</v>
      </c>
      <c r="D6767" t="s">
        <v>46</v>
      </c>
      <c r="E6767" t="s">
        <v>12</v>
      </c>
    </row>
    <row r="6768" spans="1:5" x14ac:dyDescent="0.35">
      <c r="A6768" s="76">
        <v>42675</v>
      </c>
      <c r="B6768">
        <v>0</v>
      </c>
      <c r="C6768" t="s">
        <v>76</v>
      </c>
      <c r="D6768" t="s">
        <v>46</v>
      </c>
      <c r="E6768" t="s">
        <v>12</v>
      </c>
    </row>
    <row r="6769" spans="1:5" x14ac:dyDescent="0.35">
      <c r="A6769" s="76">
        <v>42675</v>
      </c>
      <c r="B6769">
        <v>0</v>
      </c>
      <c r="C6769" t="s">
        <v>61</v>
      </c>
      <c r="D6769" t="s">
        <v>46</v>
      </c>
      <c r="E6769" t="s">
        <v>12</v>
      </c>
    </row>
    <row r="6770" spans="1:5" x14ac:dyDescent="0.35">
      <c r="A6770" s="76">
        <v>42675</v>
      </c>
      <c r="B6770">
        <v>0</v>
      </c>
      <c r="C6770" t="s">
        <v>55</v>
      </c>
      <c r="D6770" t="s">
        <v>46</v>
      </c>
      <c r="E6770" t="s">
        <v>9</v>
      </c>
    </row>
    <row r="6771" spans="1:5" x14ac:dyDescent="0.35">
      <c r="A6771" s="76">
        <v>42675</v>
      </c>
      <c r="B6771">
        <v>0</v>
      </c>
      <c r="C6771" t="s">
        <v>62</v>
      </c>
      <c r="D6771" t="s">
        <v>46</v>
      </c>
      <c r="E6771" t="s">
        <v>99</v>
      </c>
    </row>
    <row r="6772" spans="1:5" hidden="1" x14ac:dyDescent="0.35">
      <c r="A6772" s="76">
        <v>42675</v>
      </c>
      <c r="B6772">
        <v>0</v>
      </c>
      <c r="C6772" t="s">
        <v>93</v>
      </c>
      <c r="D6772" t="s">
        <v>45</v>
      </c>
      <c r="E6772" t="s">
        <v>9</v>
      </c>
    </row>
    <row r="6773" spans="1:5" hidden="1" x14ac:dyDescent="0.35">
      <c r="A6773" s="76">
        <v>42675</v>
      </c>
      <c r="B6773">
        <v>0</v>
      </c>
      <c r="C6773" t="s">
        <v>56</v>
      </c>
      <c r="D6773" t="s">
        <v>45</v>
      </c>
      <c r="E6773" t="s">
        <v>12</v>
      </c>
    </row>
    <row r="6774" spans="1:5" hidden="1" x14ac:dyDescent="0.35">
      <c r="A6774" s="76">
        <v>42675</v>
      </c>
      <c r="B6774">
        <v>0</v>
      </c>
      <c r="C6774" t="s">
        <v>58</v>
      </c>
      <c r="D6774" t="s">
        <v>45</v>
      </c>
      <c r="E6774" t="s">
        <v>12</v>
      </c>
    </row>
    <row r="6775" spans="1:5" hidden="1" x14ac:dyDescent="0.35">
      <c r="A6775" s="76">
        <v>42675</v>
      </c>
      <c r="B6775">
        <v>0</v>
      </c>
      <c r="C6775" t="s">
        <v>57</v>
      </c>
      <c r="D6775" t="s">
        <v>45</v>
      </c>
      <c r="E6775" t="s">
        <v>12</v>
      </c>
    </row>
    <row r="6776" spans="1:5" hidden="1" x14ac:dyDescent="0.35">
      <c r="A6776" s="76">
        <v>42675</v>
      </c>
      <c r="B6776">
        <v>0</v>
      </c>
      <c r="C6776" t="s">
        <v>59</v>
      </c>
      <c r="D6776" t="s">
        <v>45</v>
      </c>
      <c r="E6776" t="s">
        <v>12</v>
      </c>
    </row>
    <row r="6777" spans="1:5" hidden="1" x14ac:dyDescent="0.35">
      <c r="A6777" s="76">
        <v>42675</v>
      </c>
      <c r="B6777">
        <v>0</v>
      </c>
      <c r="C6777" t="s">
        <v>94</v>
      </c>
      <c r="D6777" t="s">
        <v>45</v>
      </c>
      <c r="E6777" t="s">
        <v>9</v>
      </c>
    </row>
    <row r="6778" spans="1:5" hidden="1" x14ac:dyDescent="0.35">
      <c r="A6778" s="76">
        <v>42675</v>
      </c>
      <c r="B6778">
        <v>0</v>
      </c>
      <c r="C6778" t="s">
        <v>60</v>
      </c>
      <c r="D6778" t="s">
        <v>45</v>
      </c>
      <c r="E6778" t="s">
        <v>12</v>
      </c>
    </row>
    <row r="6779" spans="1:5" hidden="1" x14ac:dyDescent="0.35">
      <c r="A6779" s="76">
        <v>42675</v>
      </c>
      <c r="B6779">
        <v>0</v>
      </c>
      <c r="C6779" t="s">
        <v>76</v>
      </c>
      <c r="D6779" t="s">
        <v>45</v>
      </c>
      <c r="E6779" t="s">
        <v>12</v>
      </c>
    </row>
    <row r="6780" spans="1:5" hidden="1" x14ac:dyDescent="0.35">
      <c r="A6780" s="76">
        <v>42675</v>
      </c>
      <c r="B6780">
        <v>0</v>
      </c>
      <c r="C6780" t="s">
        <v>61</v>
      </c>
      <c r="D6780" t="s">
        <v>45</v>
      </c>
      <c r="E6780" t="s">
        <v>12</v>
      </c>
    </row>
    <row r="6781" spans="1:5" hidden="1" x14ac:dyDescent="0.35">
      <c r="A6781" s="76">
        <v>42675</v>
      </c>
      <c r="B6781">
        <v>0</v>
      </c>
      <c r="C6781" t="s">
        <v>55</v>
      </c>
      <c r="D6781" t="s">
        <v>45</v>
      </c>
      <c r="E6781" t="s">
        <v>9</v>
      </c>
    </row>
    <row r="6782" spans="1:5" hidden="1" x14ac:dyDescent="0.35">
      <c r="A6782" s="76">
        <v>42675</v>
      </c>
      <c r="B6782">
        <v>0</v>
      </c>
      <c r="C6782" t="s">
        <v>62</v>
      </c>
      <c r="D6782" t="s">
        <v>45</v>
      </c>
      <c r="E6782" t="s">
        <v>99</v>
      </c>
    </row>
    <row r="6783" spans="1:5" hidden="1" x14ac:dyDescent="0.35">
      <c r="A6783" s="76">
        <v>42675</v>
      </c>
      <c r="B6783">
        <v>0</v>
      </c>
      <c r="C6783" t="s">
        <v>93</v>
      </c>
      <c r="D6783" t="s">
        <v>109</v>
      </c>
      <c r="E6783" t="s">
        <v>99</v>
      </c>
    </row>
    <row r="6784" spans="1:5" hidden="1" x14ac:dyDescent="0.35">
      <c r="A6784" s="76">
        <v>42675</v>
      </c>
      <c r="B6784">
        <v>0</v>
      </c>
      <c r="C6784" t="s">
        <v>94</v>
      </c>
      <c r="D6784" t="s">
        <v>109</v>
      </c>
      <c r="E6784" t="s">
        <v>99</v>
      </c>
    </row>
    <row r="6785" spans="1:5" hidden="1" x14ac:dyDescent="0.35">
      <c r="A6785" s="76">
        <v>42675</v>
      </c>
      <c r="B6785">
        <v>0</v>
      </c>
      <c r="C6785" t="s">
        <v>55</v>
      </c>
      <c r="D6785" t="s">
        <v>109</v>
      </c>
      <c r="E6785" t="s">
        <v>99</v>
      </c>
    </row>
    <row r="6786" spans="1:5" hidden="1" x14ac:dyDescent="0.35">
      <c r="A6786" s="76">
        <v>42675</v>
      </c>
      <c r="B6786">
        <v>0</v>
      </c>
      <c r="C6786" t="s">
        <v>62</v>
      </c>
      <c r="D6786" t="s">
        <v>109</v>
      </c>
      <c r="E6786" t="s">
        <v>99</v>
      </c>
    </row>
    <row r="6787" spans="1:5" hidden="1" x14ac:dyDescent="0.35">
      <c r="A6787" s="76">
        <v>42675</v>
      </c>
      <c r="B6787">
        <v>0</v>
      </c>
      <c r="C6787" t="s">
        <v>93</v>
      </c>
      <c r="D6787" t="s">
        <v>10</v>
      </c>
      <c r="E6787" t="s">
        <v>99</v>
      </c>
    </row>
    <row r="6788" spans="1:5" hidden="1" x14ac:dyDescent="0.35">
      <c r="A6788" s="76">
        <v>42675</v>
      </c>
      <c r="B6788">
        <v>0</v>
      </c>
      <c r="C6788" t="s">
        <v>94</v>
      </c>
      <c r="D6788" t="s">
        <v>10</v>
      </c>
      <c r="E6788" t="s">
        <v>99</v>
      </c>
    </row>
    <row r="6789" spans="1:5" hidden="1" x14ac:dyDescent="0.35">
      <c r="A6789" s="76">
        <v>42675</v>
      </c>
      <c r="B6789">
        <v>0</v>
      </c>
      <c r="C6789" t="s">
        <v>55</v>
      </c>
      <c r="D6789" t="s">
        <v>10</v>
      </c>
      <c r="E6789" t="s">
        <v>99</v>
      </c>
    </row>
    <row r="6790" spans="1:5" hidden="1" x14ac:dyDescent="0.35">
      <c r="A6790" s="76">
        <v>42675</v>
      </c>
      <c r="B6790">
        <v>0</v>
      </c>
      <c r="C6790" t="s">
        <v>62</v>
      </c>
      <c r="D6790" t="s">
        <v>10</v>
      </c>
      <c r="E6790" t="s">
        <v>99</v>
      </c>
    </row>
    <row r="6791" spans="1:5" hidden="1" x14ac:dyDescent="0.35">
      <c r="A6791" s="76">
        <v>42675</v>
      </c>
      <c r="B6791">
        <v>0</v>
      </c>
      <c r="C6791" t="s">
        <v>56</v>
      </c>
      <c r="D6791" t="s">
        <v>26</v>
      </c>
      <c r="E6791" t="s">
        <v>9</v>
      </c>
    </row>
    <row r="6792" spans="1:5" hidden="1" x14ac:dyDescent="0.35">
      <c r="A6792" s="76">
        <v>42675</v>
      </c>
      <c r="B6792">
        <v>0</v>
      </c>
      <c r="C6792" t="s">
        <v>58</v>
      </c>
      <c r="D6792" t="s">
        <v>26</v>
      </c>
      <c r="E6792" t="s">
        <v>9</v>
      </c>
    </row>
    <row r="6793" spans="1:5" hidden="1" x14ac:dyDescent="0.35">
      <c r="A6793" s="76">
        <v>42675</v>
      </c>
      <c r="B6793">
        <v>0</v>
      </c>
      <c r="C6793" t="s">
        <v>307</v>
      </c>
      <c r="D6793" t="s">
        <v>26</v>
      </c>
      <c r="E6793" t="s">
        <v>12</v>
      </c>
    </row>
    <row r="6794" spans="1:5" hidden="1" x14ac:dyDescent="0.35">
      <c r="A6794" s="76">
        <v>42675</v>
      </c>
      <c r="B6794">
        <v>0</v>
      </c>
      <c r="C6794" t="s">
        <v>59</v>
      </c>
      <c r="D6794" t="s">
        <v>26</v>
      </c>
      <c r="E6794" t="s">
        <v>9</v>
      </c>
    </row>
    <row r="6795" spans="1:5" hidden="1" x14ac:dyDescent="0.35">
      <c r="A6795" s="76">
        <v>42675</v>
      </c>
      <c r="B6795">
        <v>0</v>
      </c>
      <c r="C6795" t="s">
        <v>60</v>
      </c>
      <c r="D6795" t="s">
        <v>26</v>
      </c>
      <c r="E6795" t="s">
        <v>9</v>
      </c>
    </row>
    <row r="6796" spans="1:5" hidden="1" x14ac:dyDescent="0.35">
      <c r="A6796" s="76">
        <v>42675</v>
      </c>
      <c r="B6796">
        <v>0</v>
      </c>
      <c r="C6796" t="s">
        <v>76</v>
      </c>
      <c r="D6796" t="s">
        <v>26</v>
      </c>
      <c r="E6796" t="s">
        <v>9</v>
      </c>
    </row>
    <row r="6797" spans="1:5" hidden="1" x14ac:dyDescent="0.35">
      <c r="A6797" s="76">
        <v>42675</v>
      </c>
      <c r="B6797">
        <v>0</v>
      </c>
      <c r="C6797" t="s">
        <v>61</v>
      </c>
      <c r="D6797" t="s">
        <v>26</v>
      </c>
      <c r="E6797" t="s">
        <v>9</v>
      </c>
    </row>
    <row r="6798" spans="1:5" hidden="1" x14ac:dyDescent="0.35">
      <c r="A6798" s="76">
        <v>42675</v>
      </c>
      <c r="B6798">
        <v>0</v>
      </c>
      <c r="C6798" t="s">
        <v>55</v>
      </c>
      <c r="D6798" t="s">
        <v>26</v>
      </c>
      <c r="E6798" t="s">
        <v>9</v>
      </c>
    </row>
    <row r="6799" spans="1:5" hidden="1" x14ac:dyDescent="0.35">
      <c r="A6799" s="76">
        <v>42675</v>
      </c>
      <c r="B6799">
        <v>0</v>
      </c>
      <c r="C6799" t="s">
        <v>63</v>
      </c>
      <c r="D6799" t="s">
        <v>26</v>
      </c>
      <c r="E6799" t="s">
        <v>99</v>
      </c>
    </row>
    <row r="6800" spans="1:5" hidden="1" x14ac:dyDescent="0.35">
      <c r="A6800" s="76">
        <v>42675</v>
      </c>
      <c r="B6800">
        <v>0</v>
      </c>
      <c r="C6800" t="s">
        <v>123</v>
      </c>
      <c r="D6800" t="s">
        <v>26</v>
      </c>
      <c r="E6800" t="s">
        <v>99</v>
      </c>
    </row>
    <row r="6801" spans="1:5" hidden="1" x14ac:dyDescent="0.35">
      <c r="A6801" s="76">
        <v>42675</v>
      </c>
      <c r="B6801">
        <v>0</v>
      </c>
      <c r="C6801" t="s">
        <v>62</v>
      </c>
      <c r="D6801" t="s">
        <v>26</v>
      </c>
      <c r="E6801" t="s">
        <v>99</v>
      </c>
    </row>
    <row r="6802" spans="1:5" hidden="1" x14ac:dyDescent="0.35">
      <c r="A6802" s="76">
        <v>42675</v>
      </c>
      <c r="B6802">
        <v>2223.4266879999977</v>
      </c>
      <c r="C6802" t="s">
        <v>62</v>
      </c>
      <c r="D6802" t="s">
        <v>25</v>
      </c>
      <c r="E6802" t="s">
        <v>99</v>
      </c>
    </row>
    <row r="6803" spans="1:5" hidden="1" x14ac:dyDescent="0.35">
      <c r="A6803" s="76">
        <v>42675</v>
      </c>
      <c r="B6803">
        <v>78.774835999999866</v>
      </c>
      <c r="C6803" t="s">
        <v>55</v>
      </c>
      <c r="D6803" t="s">
        <v>25</v>
      </c>
      <c r="E6803" t="s">
        <v>99</v>
      </c>
    </row>
    <row r="6804" spans="1:5" hidden="1" x14ac:dyDescent="0.35">
      <c r="A6804" s="76">
        <v>42675</v>
      </c>
      <c r="B6804">
        <v>6794.9360740000056</v>
      </c>
      <c r="C6804" t="s">
        <v>63</v>
      </c>
      <c r="D6804" t="s">
        <v>25</v>
      </c>
      <c r="E6804" t="s">
        <v>99</v>
      </c>
    </row>
    <row r="6805" spans="1:5" hidden="1" x14ac:dyDescent="0.35">
      <c r="A6805" s="76">
        <v>42675</v>
      </c>
      <c r="B6805">
        <v>2905.5227580000033</v>
      </c>
      <c r="C6805" t="s">
        <v>56</v>
      </c>
      <c r="D6805" t="s">
        <v>25</v>
      </c>
      <c r="E6805" t="s">
        <v>99</v>
      </c>
    </row>
    <row r="6806" spans="1:5" hidden="1" x14ac:dyDescent="0.35">
      <c r="A6806" s="76">
        <v>42675</v>
      </c>
      <c r="B6806">
        <v>1196.809013000001</v>
      </c>
      <c r="C6806" t="s">
        <v>58</v>
      </c>
      <c r="D6806" t="s">
        <v>25</v>
      </c>
      <c r="E6806" t="s">
        <v>99</v>
      </c>
    </row>
    <row r="6807" spans="1:5" hidden="1" x14ac:dyDescent="0.35">
      <c r="A6807" s="76">
        <v>42675</v>
      </c>
      <c r="B6807">
        <v>1572.2366900000004</v>
      </c>
      <c r="C6807" t="s">
        <v>60</v>
      </c>
      <c r="D6807" t="s">
        <v>25</v>
      </c>
      <c r="E6807" t="s">
        <v>99</v>
      </c>
    </row>
    <row r="6808" spans="1:5" hidden="1" x14ac:dyDescent="0.35">
      <c r="A6808" s="76">
        <v>42675</v>
      </c>
      <c r="B6808">
        <v>1120.3676130000001</v>
      </c>
      <c r="C6808" t="s">
        <v>308</v>
      </c>
      <c r="D6808" t="s">
        <v>25</v>
      </c>
      <c r="E6808" t="s">
        <v>99</v>
      </c>
    </row>
    <row r="6809" spans="1:5" hidden="1" x14ac:dyDescent="0.35">
      <c r="A6809" s="76">
        <v>42675</v>
      </c>
      <c r="B6809">
        <v>2.3790480000000001</v>
      </c>
      <c r="C6809" t="s">
        <v>55</v>
      </c>
      <c r="D6809" t="s">
        <v>13</v>
      </c>
      <c r="E6809" t="s">
        <v>9</v>
      </c>
    </row>
    <row r="6810" spans="1:5" hidden="1" x14ac:dyDescent="0.35">
      <c r="A6810" s="76">
        <v>42675</v>
      </c>
      <c r="B6810">
        <v>0.99707299999999999</v>
      </c>
      <c r="C6810" t="s">
        <v>55</v>
      </c>
      <c r="D6810" t="s">
        <v>469</v>
      </c>
      <c r="E6810" t="s">
        <v>12</v>
      </c>
    </row>
    <row r="6811" spans="1:5" hidden="1" x14ac:dyDescent="0.35">
      <c r="A6811" s="76">
        <v>42675</v>
      </c>
      <c r="B6811">
        <v>3.9801799999999998</v>
      </c>
      <c r="C6811" t="s">
        <v>63</v>
      </c>
      <c r="D6811" t="s">
        <v>13</v>
      </c>
      <c r="E6811" t="s">
        <v>9</v>
      </c>
    </row>
    <row r="6812" spans="1:5" hidden="1" x14ac:dyDescent="0.35">
      <c r="A6812" s="76">
        <v>42675</v>
      </c>
      <c r="B6812">
        <v>1.3223560000000001</v>
      </c>
      <c r="C6812" t="s">
        <v>241</v>
      </c>
      <c r="D6812" t="s">
        <v>13</v>
      </c>
      <c r="E6812" t="s">
        <v>9</v>
      </c>
    </row>
    <row r="6813" spans="1:5" hidden="1" x14ac:dyDescent="0.35">
      <c r="A6813" s="76">
        <v>42675</v>
      </c>
      <c r="B6813">
        <v>0.20928099999999999</v>
      </c>
      <c r="C6813" t="s">
        <v>62</v>
      </c>
      <c r="D6813" t="s">
        <v>470</v>
      </c>
      <c r="E6813" t="s">
        <v>12</v>
      </c>
    </row>
    <row r="6814" spans="1:5" hidden="1" x14ac:dyDescent="0.35">
      <c r="A6814" s="76">
        <v>42675</v>
      </c>
      <c r="B6814">
        <v>0</v>
      </c>
      <c r="C6814" t="s">
        <v>56</v>
      </c>
      <c r="D6814" t="s">
        <v>244</v>
      </c>
      <c r="E6814" t="s">
        <v>9</v>
      </c>
    </row>
    <row r="6815" spans="1:5" hidden="1" x14ac:dyDescent="0.35">
      <c r="A6815" s="76">
        <v>42675</v>
      </c>
      <c r="B6815">
        <v>0</v>
      </c>
      <c r="C6815" t="s">
        <v>58</v>
      </c>
      <c r="D6815" t="s">
        <v>244</v>
      </c>
      <c r="E6815" t="s">
        <v>9</v>
      </c>
    </row>
    <row r="6816" spans="1:5" hidden="1" x14ac:dyDescent="0.35">
      <c r="A6816" s="76">
        <v>42675</v>
      </c>
      <c r="B6816">
        <v>0</v>
      </c>
      <c r="C6816" t="s">
        <v>60</v>
      </c>
      <c r="D6816" t="s">
        <v>244</v>
      </c>
      <c r="E6816" t="s">
        <v>9</v>
      </c>
    </row>
    <row r="6817" spans="1:5" hidden="1" x14ac:dyDescent="0.35">
      <c r="A6817" s="76">
        <v>42675</v>
      </c>
      <c r="B6817">
        <v>0</v>
      </c>
      <c r="C6817" t="s">
        <v>308</v>
      </c>
      <c r="D6817" t="s">
        <v>244</v>
      </c>
      <c r="E6817" t="s">
        <v>12</v>
      </c>
    </row>
    <row r="6818" spans="1:5" hidden="1" x14ac:dyDescent="0.35">
      <c r="A6818" s="76">
        <v>42675</v>
      </c>
      <c r="B6818">
        <v>0</v>
      </c>
      <c r="C6818" t="s">
        <v>56</v>
      </c>
      <c r="D6818" t="s">
        <v>13</v>
      </c>
      <c r="E6818" t="s">
        <v>99</v>
      </c>
    </row>
    <row r="6819" spans="1:5" hidden="1" x14ac:dyDescent="0.35">
      <c r="A6819" s="76">
        <v>42675</v>
      </c>
      <c r="B6819">
        <v>0</v>
      </c>
      <c r="C6819" t="s">
        <v>58</v>
      </c>
      <c r="D6819" t="s">
        <v>13</v>
      </c>
      <c r="E6819" t="s">
        <v>99</v>
      </c>
    </row>
    <row r="6820" spans="1:5" hidden="1" x14ac:dyDescent="0.35">
      <c r="A6820" s="76">
        <v>42675</v>
      </c>
      <c r="B6820">
        <v>0</v>
      </c>
      <c r="C6820" t="s">
        <v>60</v>
      </c>
      <c r="D6820" t="s">
        <v>13</v>
      </c>
      <c r="E6820" t="s">
        <v>99</v>
      </c>
    </row>
    <row r="6821" spans="1:5" hidden="1" x14ac:dyDescent="0.35">
      <c r="A6821" s="76">
        <v>42675</v>
      </c>
      <c r="B6821">
        <v>0</v>
      </c>
      <c r="C6821" t="s">
        <v>308</v>
      </c>
      <c r="D6821" t="s">
        <v>13</v>
      </c>
      <c r="E6821" t="s">
        <v>99</v>
      </c>
    </row>
    <row r="6822" spans="1:5" hidden="1" x14ac:dyDescent="0.35">
      <c r="A6822" s="76">
        <v>42675</v>
      </c>
      <c r="B6822">
        <v>8.8879380000000019</v>
      </c>
      <c r="C6822" t="s">
        <v>62</v>
      </c>
      <c r="D6822" t="s">
        <v>13</v>
      </c>
      <c r="E6822" t="s">
        <v>99</v>
      </c>
    </row>
    <row r="6823" spans="1:5" hidden="1" x14ac:dyDescent="0.35">
      <c r="A6823" s="76">
        <v>42675</v>
      </c>
      <c r="B6823">
        <v>2232.3146259999976</v>
      </c>
      <c r="C6823" t="s">
        <v>62</v>
      </c>
      <c r="D6823" t="s">
        <v>87</v>
      </c>
      <c r="E6823" t="s">
        <v>99</v>
      </c>
    </row>
    <row r="6824" spans="1:5" hidden="1" x14ac:dyDescent="0.35">
      <c r="A6824" s="76">
        <v>42675</v>
      </c>
      <c r="B6824">
        <v>81.828333999999998</v>
      </c>
      <c r="C6824" t="s">
        <v>62</v>
      </c>
      <c r="D6824" t="s">
        <v>316</v>
      </c>
      <c r="E6824" t="s">
        <v>99</v>
      </c>
    </row>
    <row r="6825" spans="1:5" hidden="1" x14ac:dyDescent="0.35">
      <c r="A6825" s="76">
        <v>42675</v>
      </c>
      <c r="B6825">
        <v>7.1046670000000001</v>
      </c>
      <c r="C6825" t="s">
        <v>55</v>
      </c>
      <c r="D6825" t="s">
        <v>316</v>
      </c>
      <c r="E6825" t="s">
        <v>12</v>
      </c>
    </row>
    <row r="6826" spans="1:5" hidden="1" x14ac:dyDescent="0.35">
      <c r="A6826" s="76">
        <v>42675</v>
      </c>
      <c r="B6826">
        <v>74.723667000000006</v>
      </c>
      <c r="C6826" t="s">
        <v>63</v>
      </c>
      <c r="D6826" t="s">
        <v>316</v>
      </c>
      <c r="E6826" t="s">
        <v>99</v>
      </c>
    </row>
    <row r="6827" spans="1:5" hidden="1" x14ac:dyDescent="0.35">
      <c r="A6827" s="76">
        <v>42675</v>
      </c>
      <c r="B6827">
        <v>32.177999999999997</v>
      </c>
      <c r="C6827" t="s">
        <v>56</v>
      </c>
      <c r="D6827" t="s">
        <v>316</v>
      </c>
      <c r="E6827" t="s">
        <v>12</v>
      </c>
    </row>
    <row r="6828" spans="1:5" hidden="1" x14ac:dyDescent="0.35">
      <c r="A6828" s="76">
        <v>42675</v>
      </c>
      <c r="B6828">
        <v>13.172667000000001</v>
      </c>
      <c r="C6828" t="s">
        <v>58</v>
      </c>
      <c r="D6828" t="s">
        <v>316</v>
      </c>
      <c r="E6828" t="s">
        <v>12</v>
      </c>
    </row>
    <row r="6829" spans="1:5" hidden="1" x14ac:dyDescent="0.35">
      <c r="A6829" s="76">
        <v>42675</v>
      </c>
      <c r="B6829">
        <v>21.981667000000002</v>
      </c>
      <c r="C6829" t="s">
        <v>60</v>
      </c>
      <c r="D6829" t="s">
        <v>316</v>
      </c>
      <c r="E6829" t="s">
        <v>12</v>
      </c>
    </row>
    <row r="6830" spans="1:5" hidden="1" x14ac:dyDescent="0.35">
      <c r="A6830" s="76">
        <v>42675</v>
      </c>
      <c r="B6830">
        <v>7.3913330000000004</v>
      </c>
      <c r="C6830" t="s">
        <v>308</v>
      </c>
      <c r="D6830" t="s">
        <v>316</v>
      </c>
      <c r="E6830" t="s">
        <v>12</v>
      </c>
    </row>
    <row r="6831" spans="1:5" hidden="1" x14ac:dyDescent="0.35">
      <c r="A6831" s="76">
        <v>42675</v>
      </c>
      <c r="B6831">
        <v>3.445977000000001</v>
      </c>
      <c r="C6831" t="s">
        <v>62</v>
      </c>
      <c r="D6831" t="s">
        <v>124</v>
      </c>
      <c r="E6831" t="s">
        <v>99</v>
      </c>
    </row>
    <row r="6832" spans="1:5" hidden="1" x14ac:dyDescent="0.35">
      <c r="A6832" s="76">
        <v>42675</v>
      </c>
      <c r="B6832">
        <v>0.67760900000000002</v>
      </c>
      <c r="C6832" t="s">
        <v>55</v>
      </c>
      <c r="D6832" t="s">
        <v>124</v>
      </c>
      <c r="E6832" t="s">
        <v>9</v>
      </c>
    </row>
    <row r="6833" spans="1:5" hidden="1" x14ac:dyDescent="0.35">
      <c r="A6833" s="76">
        <v>42675</v>
      </c>
      <c r="B6833">
        <v>2.7683680000000006</v>
      </c>
      <c r="C6833" t="s">
        <v>63</v>
      </c>
      <c r="D6833" t="s">
        <v>124</v>
      </c>
      <c r="E6833" t="s">
        <v>99</v>
      </c>
    </row>
    <row r="6834" spans="1:5" hidden="1" x14ac:dyDescent="0.35">
      <c r="A6834" s="76">
        <v>42675</v>
      </c>
      <c r="B6834">
        <v>18.965530000000001</v>
      </c>
      <c r="C6834" t="s">
        <v>56</v>
      </c>
      <c r="D6834" t="s">
        <v>124</v>
      </c>
      <c r="E6834" t="s">
        <v>9</v>
      </c>
    </row>
    <row r="6835" spans="1:5" hidden="1" x14ac:dyDescent="0.35">
      <c r="A6835" s="76">
        <v>42675</v>
      </c>
      <c r="B6835">
        <v>7.2067699999999997</v>
      </c>
      <c r="C6835" t="s">
        <v>58</v>
      </c>
      <c r="D6835" t="s">
        <v>124</v>
      </c>
      <c r="E6835" t="s">
        <v>9</v>
      </c>
    </row>
    <row r="6836" spans="1:5" hidden="1" x14ac:dyDescent="0.35">
      <c r="A6836" s="76">
        <v>42675</v>
      </c>
      <c r="B6836">
        <v>-14.601789999999999</v>
      </c>
      <c r="C6836" t="s">
        <v>60</v>
      </c>
      <c r="D6836" t="s">
        <v>124</v>
      </c>
      <c r="E6836" t="s">
        <v>9</v>
      </c>
    </row>
    <row r="6837" spans="1:5" hidden="1" x14ac:dyDescent="0.35">
      <c r="A6837" s="76">
        <v>42675</v>
      </c>
      <c r="B6837">
        <v>-8.8021419999999999</v>
      </c>
      <c r="C6837" t="s">
        <v>308</v>
      </c>
      <c r="D6837" t="s">
        <v>124</v>
      </c>
      <c r="E6837" t="s">
        <v>12</v>
      </c>
    </row>
    <row r="6838" spans="1:5" hidden="1" x14ac:dyDescent="0.35">
      <c r="A6838" s="76">
        <v>42675</v>
      </c>
      <c r="B6838">
        <v>0</v>
      </c>
      <c r="C6838" t="s">
        <v>56</v>
      </c>
      <c r="D6838" t="s">
        <v>21</v>
      </c>
      <c r="E6838" t="s">
        <v>99</v>
      </c>
    </row>
    <row r="6839" spans="1:5" hidden="1" x14ac:dyDescent="0.35">
      <c r="A6839" s="76">
        <v>42675</v>
      </c>
      <c r="B6839">
        <v>0</v>
      </c>
      <c r="C6839" t="s">
        <v>58</v>
      </c>
      <c r="D6839" t="s">
        <v>21</v>
      </c>
      <c r="E6839" t="s">
        <v>99</v>
      </c>
    </row>
    <row r="6840" spans="1:5" hidden="1" x14ac:dyDescent="0.35">
      <c r="A6840" s="76">
        <v>42675</v>
      </c>
      <c r="B6840">
        <v>0</v>
      </c>
      <c r="C6840" t="s">
        <v>60</v>
      </c>
      <c r="D6840" t="s">
        <v>21</v>
      </c>
      <c r="E6840" t="s">
        <v>99</v>
      </c>
    </row>
    <row r="6841" spans="1:5" hidden="1" x14ac:dyDescent="0.35">
      <c r="A6841" s="76">
        <v>42675</v>
      </c>
      <c r="B6841">
        <v>0</v>
      </c>
      <c r="C6841" t="s">
        <v>308</v>
      </c>
      <c r="D6841" t="s">
        <v>21</v>
      </c>
      <c r="E6841" t="s">
        <v>99</v>
      </c>
    </row>
    <row r="6842" spans="1:5" hidden="1" x14ac:dyDescent="0.35">
      <c r="A6842" s="76">
        <v>42675</v>
      </c>
      <c r="B6842">
        <v>0</v>
      </c>
      <c r="C6842" t="s">
        <v>56</v>
      </c>
      <c r="D6842" t="s">
        <v>237</v>
      </c>
      <c r="E6842" t="s">
        <v>9</v>
      </c>
    </row>
    <row r="6843" spans="1:5" hidden="1" x14ac:dyDescent="0.35">
      <c r="A6843" s="76">
        <v>42675</v>
      </c>
      <c r="B6843">
        <v>0</v>
      </c>
      <c r="C6843" t="s">
        <v>58</v>
      </c>
      <c r="D6843" t="s">
        <v>237</v>
      </c>
      <c r="E6843" t="s">
        <v>9</v>
      </c>
    </row>
    <row r="6844" spans="1:5" hidden="1" x14ac:dyDescent="0.35">
      <c r="A6844" s="76">
        <v>42675</v>
      </c>
      <c r="B6844">
        <v>0</v>
      </c>
      <c r="C6844" t="s">
        <v>60</v>
      </c>
      <c r="D6844" t="s">
        <v>237</v>
      </c>
      <c r="E6844" t="s">
        <v>9</v>
      </c>
    </row>
    <row r="6845" spans="1:5" hidden="1" x14ac:dyDescent="0.35">
      <c r="A6845" s="76">
        <v>42675</v>
      </c>
      <c r="B6845">
        <v>0</v>
      </c>
      <c r="C6845" t="s">
        <v>308</v>
      </c>
      <c r="D6845" t="s">
        <v>237</v>
      </c>
      <c r="E6845" t="s">
        <v>12</v>
      </c>
    </row>
    <row r="6846" spans="1:5" hidden="1" x14ac:dyDescent="0.35">
      <c r="A6846" s="76">
        <v>42675</v>
      </c>
      <c r="B6846">
        <v>64.424125000000004</v>
      </c>
      <c r="C6846" t="s">
        <v>63</v>
      </c>
      <c r="D6846" t="s">
        <v>21</v>
      </c>
      <c r="E6846" t="s">
        <v>9</v>
      </c>
    </row>
    <row r="6847" spans="1:5" hidden="1" x14ac:dyDescent="0.35">
      <c r="A6847" s="76">
        <v>42675</v>
      </c>
      <c r="B6847">
        <v>1.7017789999999999</v>
      </c>
      <c r="C6847" t="s">
        <v>241</v>
      </c>
      <c r="D6847" t="s">
        <v>21</v>
      </c>
      <c r="E6847" t="s">
        <v>9</v>
      </c>
    </row>
    <row r="6848" spans="1:5" hidden="1" x14ac:dyDescent="0.35">
      <c r="A6848" s="76">
        <v>42675</v>
      </c>
      <c r="B6848">
        <v>0.104753</v>
      </c>
      <c r="C6848" t="s">
        <v>62</v>
      </c>
      <c r="D6848" t="s">
        <v>471</v>
      </c>
      <c r="E6848" t="s">
        <v>12</v>
      </c>
    </row>
    <row r="6849" spans="1:5" hidden="1" x14ac:dyDescent="0.35">
      <c r="A6849" s="76">
        <v>42675</v>
      </c>
      <c r="B6849">
        <v>0.98028499999999996</v>
      </c>
      <c r="C6849" t="s">
        <v>55</v>
      </c>
      <c r="D6849" t="s">
        <v>21</v>
      </c>
      <c r="E6849" t="s">
        <v>9</v>
      </c>
    </row>
    <row r="6850" spans="1:5" hidden="1" x14ac:dyDescent="0.35">
      <c r="A6850" s="76">
        <v>42675</v>
      </c>
      <c r="B6850">
        <v>0.46938099999999999</v>
      </c>
      <c r="C6850" t="s">
        <v>55</v>
      </c>
      <c r="D6850" t="s">
        <v>472</v>
      </c>
      <c r="E6850" t="s">
        <v>12</v>
      </c>
    </row>
    <row r="6851" spans="1:5" hidden="1" x14ac:dyDescent="0.35">
      <c r="A6851" s="76">
        <v>42675</v>
      </c>
      <c r="B6851">
        <v>67.680323000000001</v>
      </c>
      <c r="C6851" t="s">
        <v>62</v>
      </c>
      <c r="D6851" t="s">
        <v>21</v>
      </c>
      <c r="E6851" t="s">
        <v>99</v>
      </c>
    </row>
    <row r="6852" spans="1:5" hidden="1" x14ac:dyDescent="0.35">
      <c r="A6852" s="76">
        <v>42675</v>
      </c>
      <c r="B6852">
        <v>152.954634</v>
      </c>
      <c r="C6852" t="s">
        <v>62</v>
      </c>
      <c r="D6852" t="s">
        <v>92</v>
      </c>
      <c r="E6852" t="s">
        <v>99</v>
      </c>
    </row>
    <row r="6853" spans="1:5" hidden="1" x14ac:dyDescent="0.35">
      <c r="A6853" s="76">
        <v>42675</v>
      </c>
      <c r="B6853">
        <v>2079.3599919999974</v>
      </c>
      <c r="C6853" t="s">
        <v>62</v>
      </c>
      <c r="D6853" t="s">
        <v>27</v>
      </c>
      <c r="E6853" t="s">
        <v>99</v>
      </c>
    </row>
    <row r="6854" spans="1:5" hidden="1" x14ac:dyDescent="0.35">
      <c r="A6854" s="76">
        <v>42675</v>
      </c>
      <c r="B6854">
        <v>2079.3599919999974</v>
      </c>
      <c r="C6854" t="s">
        <v>62</v>
      </c>
      <c r="D6854" t="s">
        <v>27</v>
      </c>
      <c r="E6854" t="s">
        <v>9</v>
      </c>
    </row>
    <row r="6855" spans="1:5" hidden="1" x14ac:dyDescent="0.35">
      <c r="A6855" s="76">
        <v>42675</v>
      </c>
      <c r="B6855">
        <v>72.91901499999986</v>
      </c>
      <c r="C6855" t="s">
        <v>55</v>
      </c>
      <c r="D6855" t="s">
        <v>27</v>
      </c>
      <c r="E6855" t="s">
        <v>99</v>
      </c>
    </row>
    <row r="6856" spans="1:5" hidden="1" x14ac:dyDescent="0.35">
      <c r="A6856" s="76">
        <v>42675</v>
      </c>
      <c r="B6856">
        <v>72.91901499999986</v>
      </c>
      <c r="C6856" t="s">
        <v>55</v>
      </c>
      <c r="D6856" t="s">
        <v>27</v>
      </c>
      <c r="E6856" t="s">
        <v>9</v>
      </c>
    </row>
    <row r="6857" spans="1:5" hidden="1" x14ac:dyDescent="0.35">
      <c r="A6857" s="76">
        <v>42675</v>
      </c>
      <c r="B6857">
        <v>6656.725199000005</v>
      </c>
      <c r="C6857" t="s">
        <v>63</v>
      </c>
      <c r="D6857" t="s">
        <v>27</v>
      </c>
      <c r="E6857" t="s">
        <v>99</v>
      </c>
    </row>
    <row r="6858" spans="1:5" hidden="1" x14ac:dyDescent="0.35">
      <c r="A6858" s="76">
        <v>42675</v>
      </c>
      <c r="B6858">
        <v>2854.3792280000034</v>
      </c>
      <c r="C6858" t="s">
        <v>56</v>
      </c>
      <c r="D6858" t="s">
        <v>27</v>
      </c>
      <c r="E6858" t="s">
        <v>99</v>
      </c>
    </row>
    <row r="6859" spans="1:5" hidden="1" x14ac:dyDescent="0.35">
      <c r="A6859" s="76">
        <v>42675</v>
      </c>
      <c r="B6859">
        <v>1176.4295760000009</v>
      </c>
      <c r="C6859" t="s">
        <v>58</v>
      </c>
      <c r="D6859" t="s">
        <v>27</v>
      </c>
      <c r="E6859" t="s">
        <v>99</v>
      </c>
    </row>
    <row r="6860" spans="1:5" hidden="1" x14ac:dyDescent="0.35">
      <c r="A6860" s="76">
        <v>42675</v>
      </c>
      <c r="B6860">
        <v>1564.8568130000003</v>
      </c>
      <c r="C6860" t="s">
        <v>60</v>
      </c>
      <c r="D6860" t="s">
        <v>27</v>
      </c>
      <c r="E6860" t="s">
        <v>99</v>
      </c>
    </row>
    <row r="6861" spans="1:5" hidden="1" x14ac:dyDescent="0.35">
      <c r="A6861" s="76">
        <v>42675</v>
      </c>
      <c r="B6861">
        <v>1121.7784220000001</v>
      </c>
      <c r="C6861" t="s">
        <v>308</v>
      </c>
      <c r="D6861" t="s">
        <v>27</v>
      </c>
      <c r="E6861" t="s">
        <v>99</v>
      </c>
    </row>
    <row r="6862" spans="1:5" hidden="1" x14ac:dyDescent="0.35">
      <c r="A6862" s="76">
        <v>42675</v>
      </c>
      <c r="B6862">
        <v>0</v>
      </c>
      <c r="C6862" t="s">
        <v>62</v>
      </c>
      <c r="D6862" t="s">
        <v>283</v>
      </c>
      <c r="E6862" t="s">
        <v>12</v>
      </c>
    </row>
    <row r="6863" spans="1:5" hidden="1" x14ac:dyDescent="0.35">
      <c r="A6863" s="76">
        <v>42675</v>
      </c>
      <c r="B6863">
        <v>0</v>
      </c>
      <c r="C6863" t="s">
        <v>62</v>
      </c>
      <c r="D6863" t="s">
        <v>177</v>
      </c>
      <c r="E6863" t="s">
        <v>99</v>
      </c>
    </row>
    <row r="6864" spans="1:5" hidden="1" x14ac:dyDescent="0.35">
      <c r="A6864" s="76">
        <v>42675</v>
      </c>
      <c r="B6864">
        <v>0</v>
      </c>
      <c r="C6864" t="s">
        <v>55</v>
      </c>
      <c r="D6864" t="s">
        <v>284</v>
      </c>
      <c r="E6864" t="s">
        <v>12</v>
      </c>
    </row>
    <row r="6865" spans="1:5" hidden="1" x14ac:dyDescent="0.35">
      <c r="A6865" s="76">
        <v>42675</v>
      </c>
      <c r="B6865">
        <v>0</v>
      </c>
      <c r="C6865" t="s">
        <v>55</v>
      </c>
      <c r="D6865" t="s">
        <v>177</v>
      </c>
      <c r="E6865" t="s">
        <v>99</v>
      </c>
    </row>
    <row r="6866" spans="1:5" x14ac:dyDescent="0.35">
      <c r="A6866" s="76">
        <v>42705</v>
      </c>
      <c r="B6866">
        <v>0</v>
      </c>
      <c r="C6866" t="s">
        <v>305</v>
      </c>
      <c r="D6866" t="s">
        <v>46</v>
      </c>
      <c r="E6866" t="s">
        <v>12</v>
      </c>
    </row>
    <row r="6867" spans="1:5" x14ac:dyDescent="0.35">
      <c r="A6867" s="76">
        <v>42705</v>
      </c>
      <c r="B6867">
        <v>0</v>
      </c>
      <c r="C6867" t="s">
        <v>58</v>
      </c>
      <c r="D6867" t="s">
        <v>46</v>
      </c>
      <c r="E6867" t="s">
        <v>12</v>
      </c>
    </row>
    <row r="6868" spans="1:5" x14ac:dyDescent="0.35">
      <c r="A6868" s="76">
        <v>42705</v>
      </c>
      <c r="B6868">
        <v>0</v>
      </c>
      <c r="C6868" t="s">
        <v>57</v>
      </c>
      <c r="D6868" t="s">
        <v>46</v>
      </c>
      <c r="E6868" t="s">
        <v>12</v>
      </c>
    </row>
    <row r="6869" spans="1:5" x14ac:dyDescent="0.35">
      <c r="A6869" s="76">
        <v>42705</v>
      </c>
      <c r="B6869">
        <v>0</v>
      </c>
      <c r="C6869" t="s">
        <v>59</v>
      </c>
      <c r="D6869" t="s">
        <v>46</v>
      </c>
      <c r="E6869" t="s">
        <v>12</v>
      </c>
    </row>
    <row r="6870" spans="1:5" x14ac:dyDescent="0.35">
      <c r="A6870" s="76">
        <v>42705</v>
      </c>
      <c r="B6870">
        <v>0</v>
      </c>
      <c r="C6870" t="s">
        <v>318</v>
      </c>
      <c r="D6870" t="s">
        <v>46</v>
      </c>
      <c r="E6870" t="s">
        <v>12</v>
      </c>
    </row>
    <row r="6871" spans="1:5" x14ac:dyDescent="0.35">
      <c r="A6871" s="76">
        <v>42705</v>
      </c>
      <c r="B6871">
        <v>0</v>
      </c>
      <c r="C6871" t="s">
        <v>60</v>
      </c>
      <c r="D6871" t="s">
        <v>46</v>
      </c>
      <c r="E6871" t="s">
        <v>12</v>
      </c>
    </row>
    <row r="6872" spans="1:5" x14ac:dyDescent="0.35">
      <c r="A6872" s="76">
        <v>42705</v>
      </c>
      <c r="B6872">
        <v>0</v>
      </c>
      <c r="C6872" t="s">
        <v>76</v>
      </c>
      <c r="D6872" t="s">
        <v>46</v>
      </c>
      <c r="E6872" t="s">
        <v>12</v>
      </c>
    </row>
    <row r="6873" spans="1:5" x14ac:dyDescent="0.35">
      <c r="A6873" s="76">
        <v>42705</v>
      </c>
      <c r="B6873">
        <v>0</v>
      </c>
      <c r="C6873" t="s">
        <v>61</v>
      </c>
      <c r="D6873" t="s">
        <v>46</v>
      </c>
      <c r="E6873" t="s">
        <v>12</v>
      </c>
    </row>
    <row r="6874" spans="1:5" x14ac:dyDescent="0.35">
      <c r="A6874" s="76">
        <v>42705</v>
      </c>
      <c r="B6874">
        <v>0</v>
      </c>
      <c r="C6874" t="s">
        <v>55</v>
      </c>
      <c r="D6874" t="s">
        <v>46</v>
      </c>
      <c r="E6874" t="s">
        <v>9</v>
      </c>
    </row>
    <row r="6875" spans="1:5" x14ac:dyDescent="0.35">
      <c r="A6875" s="76">
        <v>42705</v>
      </c>
      <c r="B6875">
        <v>0</v>
      </c>
      <c r="C6875" t="s">
        <v>62</v>
      </c>
      <c r="D6875" t="s">
        <v>46</v>
      </c>
      <c r="E6875" t="s">
        <v>99</v>
      </c>
    </row>
    <row r="6876" spans="1:5" hidden="1" x14ac:dyDescent="0.35">
      <c r="A6876" s="76">
        <v>42705</v>
      </c>
      <c r="B6876">
        <v>0</v>
      </c>
      <c r="C6876" t="s">
        <v>93</v>
      </c>
      <c r="D6876" t="s">
        <v>45</v>
      </c>
      <c r="E6876" t="s">
        <v>9</v>
      </c>
    </row>
    <row r="6877" spans="1:5" hidden="1" x14ac:dyDescent="0.35">
      <c r="A6877" s="76">
        <v>42705</v>
      </c>
      <c r="B6877">
        <v>0</v>
      </c>
      <c r="C6877" t="s">
        <v>56</v>
      </c>
      <c r="D6877" t="s">
        <v>45</v>
      </c>
      <c r="E6877" t="s">
        <v>12</v>
      </c>
    </row>
    <row r="6878" spans="1:5" hidden="1" x14ac:dyDescent="0.35">
      <c r="A6878" s="76">
        <v>42705</v>
      </c>
      <c r="B6878">
        <v>0</v>
      </c>
      <c r="C6878" t="s">
        <v>58</v>
      </c>
      <c r="D6878" t="s">
        <v>45</v>
      </c>
      <c r="E6878" t="s">
        <v>12</v>
      </c>
    </row>
    <row r="6879" spans="1:5" hidden="1" x14ac:dyDescent="0.35">
      <c r="A6879" s="76">
        <v>42705</v>
      </c>
      <c r="B6879">
        <v>0</v>
      </c>
      <c r="C6879" t="s">
        <v>57</v>
      </c>
      <c r="D6879" t="s">
        <v>45</v>
      </c>
      <c r="E6879" t="s">
        <v>12</v>
      </c>
    </row>
    <row r="6880" spans="1:5" hidden="1" x14ac:dyDescent="0.35">
      <c r="A6880" s="76">
        <v>42705</v>
      </c>
      <c r="B6880">
        <v>0</v>
      </c>
      <c r="C6880" t="s">
        <v>59</v>
      </c>
      <c r="D6880" t="s">
        <v>45</v>
      </c>
      <c r="E6880" t="s">
        <v>12</v>
      </c>
    </row>
    <row r="6881" spans="1:5" hidden="1" x14ac:dyDescent="0.35">
      <c r="A6881" s="76">
        <v>42705</v>
      </c>
      <c r="B6881">
        <v>0</v>
      </c>
      <c r="C6881" t="s">
        <v>94</v>
      </c>
      <c r="D6881" t="s">
        <v>45</v>
      </c>
      <c r="E6881" t="s">
        <v>9</v>
      </c>
    </row>
    <row r="6882" spans="1:5" hidden="1" x14ac:dyDescent="0.35">
      <c r="A6882" s="76">
        <v>42705</v>
      </c>
      <c r="B6882">
        <v>0</v>
      </c>
      <c r="C6882" t="s">
        <v>60</v>
      </c>
      <c r="D6882" t="s">
        <v>45</v>
      </c>
      <c r="E6882" t="s">
        <v>12</v>
      </c>
    </row>
    <row r="6883" spans="1:5" hidden="1" x14ac:dyDescent="0.35">
      <c r="A6883" s="76">
        <v>42705</v>
      </c>
      <c r="B6883">
        <v>0</v>
      </c>
      <c r="C6883" t="s">
        <v>76</v>
      </c>
      <c r="D6883" t="s">
        <v>45</v>
      </c>
      <c r="E6883" t="s">
        <v>12</v>
      </c>
    </row>
    <row r="6884" spans="1:5" hidden="1" x14ac:dyDescent="0.35">
      <c r="A6884" s="76">
        <v>42705</v>
      </c>
      <c r="B6884">
        <v>0</v>
      </c>
      <c r="C6884" t="s">
        <v>61</v>
      </c>
      <c r="D6884" t="s">
        <v>45</v>
      </c>
      <c r="E6884" t="s">
        <v>12</v>
      </c>
    </row>
    <row r="6885" spans="1:5" hidden="1" x14ac:dyDescent="0.35">
      <c r="A6885" s="76">
        <v>42705</v>
      </c>
      <c r="B6885">
        <v>0</v>
      </c>
      <c r="C6885" t="s">
        <v>55</v>
      </c>
      <c r="D6885" t="s">
        <v>45</v>
      </c>
      <c r="E6885" t="s">
        <v>9</v>
      </c>
    </row>
    <row r="6886" spans="1:5" hidden="1" x14ac:dyDescent="0.35">
      <c r="A6886" s="76">
        <v>42705</v>
      </c>
      <c r="B6886">
        <v>0</v>
      </c>
      <c r="C6886" t="s">
        <v>62</v>
      </c>
      <c r="D6886" t="s">
        <v>45</v>
      </c>
      <c r="E6886" t="s">
        <v>99</v>
      </c>
    </row>
    <row r="6887" spans="1:5" hidden="1" x14ac:dyDescent="0.35">
      <c r="A6887" s="76">
        <v>42705</v>
      </c>
      <c r="B6887">
        <v>0</v>
      </c>
      <c r="C6887" t="s">
        <v>93</v>
      </c>
      <c r="D6887" t="s">
        <v>109</v>
      </c>
      <c r="E6887" t="s">
        <v>99</v>
      </c>
    </row>
    <row r="6888" spans="1:5" hidden="1" x14ac:dyDescent="0.35">
      <c r="A6888" s="76">
        <v>42705</v>
      </c>
      <c r="B6888">
        <v>0</v>
      </c>
      <c r="C6888" t="s">
        <v>94</v>
      </c>
      <c r="D6888" t="s">
        <v>109</v>
      </c>
      <c r="E6888" t="s">
        <v>99</v>
      </c>
    </row>
    <row r="6889" spans="1:5" hidden="1" x14ac:dyDescent="0.35">
      <c r="A6889" s="76">
        <v>42705</v>
      </c>
      <c r="B6889">
        <v>0</v>
      </c>
      <c r="C6889" t="s">
        <v>55</v>
      </c>
      <c r="D6889" t="s">
        <v>109</v>
      </c>
      <c r="E6889" t="s">
        <v>99</v>
      </c>
    </row>
    <row r="6890" spans="1:5" hidden="1" x14ac:dyDescent="0.35">
      <c r="A6890" s="76">
        <v>42705</v>
      </c>
      <c r="B6890">
        <v>0</v>
      </c>
      <c r="C6890" t="s">
        <v>62</v>
      </c>
      <c r="D6890" t="s">
        <v>109</v>
      </c>
      <c r="E6890" t="s">
        <v>99</v>
      </c>
    </row>
    <row r="6891" spans="1:5" hidden="1" x14ac:dyDescent="0.35">
      <c r="A6891" s="76">
        <v>42705</v>
      </c>
      <c r="B6891">
        <v>0</v>
      </c>
      <c r="C6891" t="s">
        <v>93</v>
      </c>
      <c r="D6891" t="s">
        <v>10</v>
      </c>
      <c r="E6891" t="s">
        <v>99</v>
      </c>
    </row>
    <row r="6892" spans="1:5" hidden="1" x14ac:dyDescent="0.35">
      <c r="A6892" s="76">
        <v>42705</v>
      </c>
      <c r="B6892">
        <v>0</v>
      </c>
      <c r="C6892" t="s">
        <v>94</v>
      </c>
      <c r="D6892" t="s">
        <v>10</v>
      </c>
      <c r="E6892" t="s">
        <v>99</v>
      </c>
    </row>
    <row r="6893" spans="1:5" hidden="1" x14ac:dyDescent="0.35">
      <c r="A6893" s="76">
        <v>42705</v>
      </c>
      <c r="B6893">
        <v>0</v>
      </c>
      <c r="C6893" t="s">
        <v>55</v>
      </c>
      <c r="D6893" t="s">
        <v>10</v>
      </c>
      <c r="E6893" t="s">
        <v>99</v>
      </c>
    </row>
    <row r="6894" spans="1:5" hidden="1" x14ac:dyDescent="0.35">
      <c r="A6894" s="76">
        <v>42705</v>
      </c>
      <c r="B6894">
        <v>0</v>
      </c>
      <c r="C6894" t="s">
        <v>62</v>
      </c>
      <c r="D6894" t="s">
        <v>10</v>
      </c>
      <c r="E6894" t="s">
        <v>99</v>
      </c>
    </row>
    <row r="6895" spans="1:5" hidden="1" x14ac:dyDescent="0.35">
      <c r="A6895" s="76">
        <v>42705</v>
      </c>
      <c r="B6895">
        <v>0</v>
      </c>
      <c r="C6895" t="s">
        <v>56</v>
      </c>
      <c r="D6895" t="s">
        <v>26</v>
      </c>
      <c r="E6895" t="s">
        <v>9</v>
      </c>
    </row>
    <row r="6896" spans="1:5" hidden="1" x14ac:dyDescent="0.35">
      <c r="A6896" s="76">
        <v>42705</v>
      </c>
      <c r="B6896">
        <v>0</v>
      </c>
      <c r="C6896" t="s">
        <v>58</v>
      </c>
      <c r="D6896" t="s">
        <v>26</v>
      </c>
      <c r="E6896" t="s">
        <v>9</v>
      </c>
    </row>
    <row r="6897" spans="1:5" hidden="1" x14ac:dyDescent="0.35">
      <c r="A6897" s="76">
        <v>42705</v>
      </c>
      <c r="B6897">
        <v>0</v>
      </c>
      <c r="C6897" t="s">
        <v>307</v>
      </c>
      <c r="D6897" t="s">
        <v>26</v>
      </c>
      <c r="E6897" t="s">
        <v>12</v>
      </c>
    </row>
    <row r="6898" spans="1:5" hidden="1" x14ac:dyDescent="0.35">
      <c r="A6898" s="76">
        <v>42705</v>
      </c>
      <c r="B6898">
        <v>0</v>
      </c>
      <c r="C6898" t="s">
        <v>59</v>
      </c>
      <c r="D6898" t="s">
        <v>26</v>
      </c>
      <c r="E6898" t="s">
        <v>9</v>
      </c>
    </row>
    <row r="6899" spans="1:5" hidden="1" x14ac:dyDescent="0.35">
      <c r="A6899" s="76">
        <v>42705</v>
      </c>
      <c r="B6899">
        <v>0</v>
      </c>
      <c r="C6899" t="s">
        <v>60</v>
      </c>
      <c r="D6899" t="s">
        <v>26</v>
      </c>
      <c r="E6899" t="s">
        <v>9</v>
      </c>
    </row>
    <row r="6900" spans="1:5" hidden="1" x14ac:dyDescent="0.35">
      <c r="A6900" s="76">
        <v>42705</v>
      </c>
      <c r="B6900">
        <v>0</v>
      </c>
      <c r="C6900" t="s">
        <v>76</v>
      </c>
      <c r="D6900" t="s">
        <v>26</v>
      </c>
      <c r="E6900" t="s">
        <v>9</v>
      </c>
    </row>
    <row r="6901" spans="1:5" hidden="1" x14ac:dyDescent="0.35">
      <c r="A6901" s="76">
        <v>42705</v>
      </c>
      <c r="B6901">
        <v>0</v>
      </c>
      <c r="C6901" t="s">
        <v>61</v>
      </c>
      <c r="D6901" t="s">
        <v>26</v>
      </c>
      <c r="E6901" t="s">
        <v>9</v>
      </c>
    </row>
    <row r="6902" spans="1:5" hidden="1" x14ac:dyDescent="0.35">
      <c r="A6902" s="76">
        <v>42705</v>
      </c>
      <c r="B6902">
        <v>0</v>
      </c>
      <c r="C6902" t="s">
        <v>55</v>
      </c>
      <c r="D6902" t="s">
        <v>26</v>
      </c>
      <c r="E6902" t="s">
        <v>9</v>
      </c>
    </row>
    <row r="6903" spans="1:5" hidden="1" x14ac:dyDescent="0.35">
      <c r="A6903" s="76">
        <v>42705</v>
      </c>
      <c r="B6903">
        <v>0</v>
      </c>
      <c r="C6903" t="s">
        <v>63</v>
      </c>
      <c r="D6903" t="s">
        <v>26</v>
      </c>
      <c r="E6903" t="s">
        <v>99</v>
      </c>
    </row>
    <row r="6904" spans="1:5" hidden="1" x14ac:dyDescent="0.35">
      <c r="A6904" s="76">
        <v>42705</v>
      </c>
      <c r="B6904">
        <v>0</v>
      </c>
      <c r="C6904" t="s">
        <v>123</v>
      </c>
      <c r="D6904" t="s">
        <v>26</v>
      </c>
      <c r="E6904" t="s">
        <v>99</v>
      </c>
    </row>
    <row r="6905" spans="1:5" hidden="1" x14ac:dyDescent="0.35">
      <c r="A6905" s="76">
        <v>42705</v>
      </c>
      <c r="B6905">
        <v>0</v>
      </c>
      <c r="C6905" t="s">
        <v>62</v>
      </c>
      <c r="D6905" t="s">
        <v>26</v>
      </c>
      <c r="E6905" t="s">
        <v>99</v>
      </c>
    </row>
    <row r="6906" spans="1:5" hidden="1" x14ac:dyDescent="0.35">
      <c r="A6906" s="76">
        <v>42705</v>
      </c>
      <c r="B6906">
        <v>2079.3599919999974</v>
      </c>
      <c r="C6906" t="s">
        <v>62</v>
      </c>
      <c r="D6906" t="s">
        <v>25</v>
      </c>
      <c r="E6906" t="s">
        <v>99</v>
      </c>
    </row>
    <row r="6907" spans="1:5" hidden="1" x14ac:dyDescent="0.35">
      <c r="A6907" s="76">
        <v>42705</v>
      </c>
      <c r="B6907">
        <v>72.91901499999986</v>
      </c>
      <c r="C6907" t="s">
        <v>55</v>
      </c>
      <c r="D6907" t="s">
        <v>25</v>
      </c>
      <c r="E6907" t="s">
        <v>99</v>
      </c>
    </row>
    <row r="6908" spans="1:5" hidden="1" x14ac:dyDescent="0.35">
      <c r="A6908" s="76">
        <v>42705</v>
      </c>
      <c r="B6908">
        <v>6717.4440390000045</v>
      </c>
      <c r="C6908" t="s">
        <v>63</v>
      </c>
      <c r="D6908" t="s">
        <v>25</v>
      </c>
      <c r="E6908" t="s">
        <v>99</v>
      </c>
    </row>
    <row r="6909" spans="1:5" hidden="1" x14ac:dyDescent="0.35">
      <c r="A6909" s="76">
        <v>42705</v>
      </c>
      <c r="B6909">
        <v>2854.3792280000034</v>
      </c>
      <c r="C6909" t="s">
        <v>56</v>
      </c>
      <c r="D6909" t="s">
        <v>25</v>
      </c>
      <c r="E6909" t="s">
        <v>99</v>
      </c>
    </row>
    <row r="6910" spans="1:5" hidden="1" x14ac:dyDescent="0.35">
      <c r="A6910" s="76">
        <v>42705</v>
      </c>
      <c r="B6910">
        <v>1176.4295760000009</v>
      </c>
      <c r="C6910" t="s">
        <v>58</v>
      </c>
      <c r="D6910" t="s">
        <v>25</v>
      </c>
      <c r="E6910" t="s">
        <v>99</v>
      </c>
    </row>
    <row r="6911" spans="1:5" hidden="1" x14ac:dyDescent="0.35">
      <c r="A6911" s="76">
        <v>42705</v>
      </c>
      <c r="B6911">
        <v>1564.8568130000003</v>
      </c>
      <c r="C6911" t="s">
        <v>60</v>
      </c>
      <c r="D6911" t="s">
        <v>25</v>
      </c>
      <c r="E6911" t="s">
        <v>99</v>
      </c>
    </row>
    <row r="6912" spans="1:5" hidden="1" x14ac:dyDescent="0.35">
      <c r="A6912" s="76">
        <v>42705</v>
      </c>
      <c r="B6912">
        <v>1121.7784220000001</v>
      </c>
      <c r="C6912" t="s">
        <v>308</v>
      </c>
      <c r="D6912" t="s">
        <v>25</v>
      </c>
      <c r="E6912" t="s">
        <v>99</v>
      </c>
    </row>
    <row r="6913" spans="1:5" hidden="1" x14ac:dyDescent="0.35">
      <c r="A6913" s="76">
        <v>42705</v>
      </c>
      <c r="B6913">
        <v>1.5367500000000001</v>
      </c>
      <c r="C6913" t="s">
        <v>55</v>
      </c>
      <c r="D6913" t="s">
        <v>13</v>
      </c>
      <c r="E6913" t="s">
        <v>9</v>
      </c>
    </row>
    <row r="6914" spans="1:5" hidden="1" x14ac:dyDescent="0.35">
      <c r="A6914" s="76">
        <v>42705</v>
      </c>
      <c r="B6914">
        <v>1.0252889999999999</v>
      </c>
      <c r="C6914" t="s">
        <v>55</v>
      </c>
      <c r="D6914" t="s">
        <v>469</v>
      </c>
      <c r="E6914" t="s">
        <v>12</v>
      </c>
    </row>
    <row r="6915" spans="1:5" hidden="1" x14ac:dyDescent="0.35">
      <c r="A6915" s="76">
        <v>42705</v>
      </c>
      <c r="B6915">
        <v>4.0187619999999997</v>
      </c>
      <c r="C6915" t="s">
        <v>63</v>
      </c>
      <c r="D6915" t="s">
        <v>13</v>
      </c>
      <c r="E6915" t="s">
        <v>9</v>
      </c>
    </row>
    <row r="6916" spans="1:5" hidden="1" x14ac:dyDescent="0.35">
      <c r="A6916" s="76">
        <v>42705</v>
      </c>
      <c r="B6916">
        <v>1.1692450000000001</v>
      </c>
      <c r="C6916" t="s">
        <v>241</v>
      </c>
      <c r="D6916" t="s">
        <v>13</v>
      </c>
      <c r="E6916" t="s">
        <v>9</v>
      </c>
    </row>
    <row r="6917" spans="1:5" hidden="1" x14ac:dyDescent="0.35">
      <c r="A6917" s="76">
        <v>42705</v>
      </c>
      <c r="B6917">
        <v>0.25011299999999997</v>
      </c>
      <c r="C6917" t="s">
        <v>62</v>
      </c>
      <c r="D6917" t="s">
        <v>470</v>
      </c>
      <c r="E6917" t="s">
        <v>12</v>
      </c>
    </row>
    <row r="6918" spans="1:5" hidden="1" x14ac:dyDescent="0.35">
      <c r="A6918" s="76">
        <v>42705</v>
      </c>
      <c r="B6918">
        <v>0</v>
      </c>
      <c r="C6918" t="s">
        <v>56</v>
      </c>
      <c r="D6918" t="s">
        <v>244</v>
      </c>
      <c r="E6918" t="s">
        <v>9</v>
      </c>
    </row>
    <row r="6919" spans="1:5" hidden="1" x14ac:dyDescent="0.35">
      <c r="A6919" s="76">
        <v>42705</v>
      </c>
      <c r="B6919">
        <v>0</v>
      </c>
      <c r="C6919" t="s">
        <v>58</v>
      </c>
      <c r="D6919" t="s">
        <v>244</v>
      </c>
      <c r="E6919" t="s">
        <v>9</v>
      </c>
    </row>
    <row r="6920" spans="1:5" hidden="1" x14ac:dyDescent="0.35">
      <c r="A6920" s="76">
        <v>42705</v>
      </c>
      <c r="B6920">
        <v>0</v>
      </c>
      <c r="C6920" t="s">
        <v>60</v>
      </c>
      <c r="D6920" t="s">
        <v>244</v>
      </c>
      <c r="E6920" t="s">
        <v>9</v>
      </c>
    </row>
    <row r="6921" spans="1:5" hidden="1" x14ac:dyDescent="0.35">
      <c r="A6921" s="76">
        <v>42705</v>
      </c>
      <c r="B6921">
        <v>0</v>
      </c>
      <c r="C6921" t="s">
        <v>308</v>
      </c>
      <c r="D6921" t="s">
        <v>244</v>
      </c>
      <c r="E6921" t="s">
        <v>12</v>
      </c>
    </row>
    <row r="6922" spans="1:5" hidden="1" x14ac:dyDescent="0.35">
      <c r="A6922" s="76">
        <v>42705</v>
      </c>
      <c r="B6922">
        <v>0</v>
      </c>
      <c r="C6922" t="s">
        <v>56</v>
      </c>
      <c r="D6922" t="s">
        <v>13</v>
      </c>
      <c r="E6922" t="s">
        <v>99</v>
      </c>
    </row>
    <row r="6923" spans="1:5" hidden="1" x14ac:dyDescent="0.35">
      <c r="A6923" s="76">
        <v>42705</v>
      </c>
      <c r="B6923">
        <v>0</v>
      </c>
      <c r="C6923" t="s">
        <v>58</v>
      </c>
      <c r="D6923" t="s">
        <v>13</v>
      </c>
      <c r="E6923" t="s">
        <v>99</v>
      </c>
    </row>
    <row r="6924" spans="1:5" hidden="1" x14ac:dyDescent="0.35">
      <c r="A6924" s="76">
        <v>42705</v>
      </c>
      <c r="B6924">
        <v>0</v>
      </c>
      <c r="C6924" t="s">
        <v>60</v>
      </c>
      <c r="D6924" t="s">
        <v>13</v>
      </c>
      <c r="E6924" t="s">
        <v>99</v>
      </c>
    </row>
    <row r="6925" spans="1:5" hidden="1" x14ac:dyDescent="0.35">
      <c r="A6925" s="76">
        <v>42705</v>
      </c>
      <c r="B6925">
        <v>0</v>
      </c>
      <c r="C6925" t="s">
        <v>308</v>
      </c>
      <c r="D6925" t="s">
        <v>13</v>
      </c>
      <c r="E6925" t="s">
        <v>99</v>
      </c>
    </row>
    <row r="6926" spans="1:5" hidden="1" x14ac:dyDescent="0.35">
      <c r="A6926" s="76">
        <v>42705</v>
      </c>
      <c r="B6926">
        <v>8.000159</v>
      </c>
      <c r="C6926" t="s">
        <v>62</v>
      </c>
      <c r="D6926" t="s">
        <v>13</v>
      </c>
      <c r="E6926" t="s">
        <v>99</v>
      </c>
    </row>
    <row r="6927" spans="1:5" hidden="1" x14ac:dyDescent="0.35">
      <c r="A6927" s="76">
        <v>42705</v>
      </c>
      <c r="B6927">
        <v>2087.3601509999976</v>
      </c>
      <c r="C6927" t="s">
        <v>62</v>
      </c>
      <c r="D6927" t="s">
        <v>87</v>
      </c>
      <c r="E6927" t="s">
        <v>99</v>
      </c>
    </row>
    <row r="6928" spans="1:5" hidden="1" x14ac:dyDescent="0.35">
      <c r="A6928" s="76">
        <v>42705</v>
      </c>
      <c r="B6928">
        <v>75.962332000000004</v>
      </c>
      <c r="C6928" t="s">
        <v>62</v>
      </c>
      <c r="D6928" t="s">
        <v>316</v>
      </c>
      <c r="E6928" t="s">
        <v>99</v>
      </c>
    </row>
    <row r="6929" spans="1:5" hidden="1" x14ac:dyDescent="0.35">
      <c r="A6929" s="76">
        <v>42705</v>
      </c>
      <c r="B6929">
        <v>6.5013329999999998</v>
      </c>
      <c r="C6929" t="s">
        <v>55</v>
      </c>
      <c r="D6929" t="s">
        <v>316</v>
      </c>
      <c r="E6929" t="s">
        <v>12</v>
      </c>
    </row>
    <row r="6930" spans="1:5" hidden="1" x14ac:dyDescent="0.35">
      <c r="A6930" s="76">
        <v>42705</v>
      </c>
      <c r="B6930">
        <v>69.460999000000001</v>
      </c>
      <c r="C6930" t="s">
        <v>63</v>
      </c>
      <c r="D6930" t="s">
        <v>316</v>
      </c>
      <c r="E6930" t="s">
        <v>99</v>
      </c>
    </row>
    <row r="6931" spans="1:5" hidden="1" x14ac:dyDescent="0.35">
      <c r="A6931" s="76">
        <v>42705</v>
      </c>
      <c r="B6931">
        <v>30.694333</v>
      </c>
      <c r="C6931" t="s">
        <v>56</v>
      </c>
      <c r="D6931" t="s">
        <v>316</v>
      </c>
      <c r="E6931" t="s">
        <v>12</v>
      </c>
    </row>
    <row r="6932" spans="1:5" hidden="1" x14ac:dyDescent="0.35">
      <c r="A6932" s="76">
        <v>42705</v>
      </c>
      <c r="B6932">
        <v>11.866332999999999</v>
      </c>
      <c r="C6932" t="s">
        <v>58</v>
      </c>
      <c r="D6932" t="s">
        <v>316</v>
      </c>
      <c r="E6932" t="s">
        <v>12</v>
      </c>
    </row>
    <row r="6933" spans="1:5" hidden="1" x14ac:dyDescent="0.35">
      <c r="A6933" s="76">
        <v>42705</v>
      </c>
      <c r="B6933">
        <v>19.876332999999999</v>
      </c>
      <c r="C6933" t="s">
        <v>60</v>
      </c>
      <c r="D6933" t="s">
        <v>316</v>
      </c>
      <c r="E6933" t="s">
        <v>12</v>
      </c>
    </row>
    <row r="6934" spans="1:5" hidden="1" x14ac:dyDescent="0.35">
      <c r="A6934" s="76">
        <v>42705</v>
      </c>
      <c r="B6934">
        <v>7.024</v>
      </c>
      <c r="C6934" t="s">
        <v>308</v>
      </c>
      <c r="D6934" t="s">
        <v>316</v>
      </c>
      <c r="E6934" t="s">
        <v>12</v>
      </c>
    </row>
    <row r="6935" spans="1:5" hidden="1" x14ac:dyDescent="0.35">
      <c r="A6935" s="76">
        <v>42705</v>
      </c>
      <c r="B6935">
        <v>-3.9010210000000014</v>
      </c>
      <c r="C6935" t="s">
        <v>62</v>
      </c>
      <c r="D6935" t="s">
        <v>124</v>
      </c>
      <c r="E6935" t="s">
        <v>99</v>
      </c>
    </row>
    <row r="6936" spans="1:5" hidden="1" x14ac:dyDescent="0.35">
      <c r="A6936" s="76">
        <v>42705</v>
      </c>
      <c r="B6936">
        <v>0.20633000000000001</v>
      </c>
      <c r="C6936" t="s">
        <v>55</v>
      </c>
      <c r="D6936" t="s">
        <v>124</v>
      </c>
      <c r="E6936" t="s">
        <v>9</v>
      </c>
    </row>
    <row r="6937" spans="1:5" hidden="1" x14ac:dyDescent="0.35">
      <c r="A6937" s="76">
        <v>42705</v>
      </c>
      <c r="B6937">
        <v>-4.1073510000000013</v>
      </c>
      <c r="C6937" t="s">
        <v>63</v>
      </c>
      <c r="D6937" t="s">
        <v>124</v>
      </c>
      <c r="E6937" t="s">
        <v>99</v>
      </c>
    </row>
    <row r="6938" spans="1:5" hidden="1" x14ac:dyDescent="0.35">
      <c r="A6938" s="76">
        <v>42705</v>
      </c>
      <c r="B6938">
        <v>-3.1031469999999999</v>
      </c>
      <c r="C6938" t="s">
        <v>56</v>
      </c>
      <c r="D6938" t="s">
        <v>124</v>
      </c>
      <c r="E6938" t="s">
        <v>9</v>
      </c>
    </row>
    <row r="6939" spans="1:5" hidden="1" x14ac:dyDescent="0.35">
      <c r="A6939" s="76">
        <v>42705</v>
      </c>
      <c r="B6939">
        <v>-8.6408090000000009</v>
      </c>
      <c r="C6939" t="s">
        <v>58</v>
      </c>
      <c r="D6939" t="s">
        <v>124</v>
      </c>
      <c r="E6939" t="s">
        <v>9</v>
      </c>
    </row>
    <row r="6940" spans="1:5" hidden="1" x14ac:dyDescent="0.35">
      <c r="A6940" s="76">
        <v>42705</v>
      </c>
      <c r="B6940">
        <v>8.4366599999999998</v>
      </c>
      <c r="C6940" t="s">
        <v>60</v>
      </c>
      <c r="D6940" t="s">
        <v>124</v>
      </c>
      <c r="E6940" t="s">
        <v>9</v>
      </c>
    </row>
    <row r="6941" spans="1:5" hidden="1" x14ac:dyDescent="0.35">
      <c r="A6941" s="76">
        <v>42705</v>
      </c>
      <c r="B6941">
        <v>-0.80005499999999996</v>
      </c>
      <c r="C6941" t="s">
        <v>308</v>
      </c>
      <c r="D6941" t="s">
        <v>124</v>
      </c>
      <c r="E6941" t="s">
        <v>12</v>
      </c>
    </row>
    <row r="6942" spans="1:5" hidden="1" x14ac:dyDescent="0.35">
      <c r="A6942" s="76">
        <v>42705</v>
      </c>
      <c r="B6942">
        <v>0</v>
      </c>
      <c r="C6942" t="s">
        <v>56</v>
      </c>
      <c r="D6942" t="s">
        <v>21</v>
      </c>
      <c r="E6942" t="s">
        <v>99</v>
      </c>
    </row>
    <row r="6943" spans="1:5" hidden="1" x14ac:dyDescent="0.35">
      <c r="A6943" s="76">
        <v>42705</v>
      </c>
      <c r="B6943">
        <v>0</v>
      </c>
      <c r="C6943" t="s">
        <v>58</v>
      </c>
      <c r="D6943" t="s">
        <v>21</v>
      </c>
      <c r="E6943" t="s">
        <v>99</v>
      </c>
    </row>
    <row r="6944" spans="1:5" hidden="1" x14ac:dyDescent="0.35">
      <c r="A6944" s="76">
        <v>42705</v>
      </c>
      <c r="B6944">
        <v>0</v>
      </c>
      <c r="C6944" t="s">
        <v>60</v>
      </c>
      <c r="D6944" t="s">
        <v>21</v>
      </c>
      <c r="E6944" t="s">
        <v>99</v>
      </c>
    </row>
    <row r="6945" spans="1:5" hidden="1" x14ac:dyDescent="0.35">
      <c r="A6945" s="76">
        <v>42705</v>
      </c>
      <c r="B6945">
        <v>0</v>
      </c>
      <c r="C6945" t="s">
        <v>308</v>
      </c>
      <c r="D6945" t="s">
        <v>21</v>
      </c>
      <c r="E6945" t="s">
        <v>99</v>
      </c>
    </row>
    <row r="6946" spans="1:5" hidden="1" x14ac:dyDescent="0.35">
      <c r="A6946" s="76">
        <v>42705</v>
      </c>
      <c r="B6946">
        <v>0</v>
      </c>
      <c r="C6946" t="s">
        <v>56</v>
      </c>
      <c r="D6946" t="s">
        <v>237</v>
      </c>
      <c r="E6946" t="s">
        <v>9</v>
      </c>
    </row>
    <row r="6947" spans="1:5" hidden="1" x14ac:dyDescent="0.35">
      <c r="A6947" s="76">
        <v>42705</v>
      </c>
      <c r="B6947">
        <v>0</v>
      </c>
      <c r="C6947" t="s">
        <v>58</v>
      </c>
      <c r="D6947" t="s">
        <v>237</v>
      </c>
      <c r="E6947" t="s">
        <v>9</v>
      </c>
    </row>
    <row r="6948" spans="1:5" hidden="1" x14ac:dyDescent="0.35">
      <c r="A6948" s="76">
        <v>42705</v>
      </c>
      <c r="B6948">
        <v>0</v>
      </c>
      <c r="C6948" t="s">
        <v>60</v>
      </c>
      <c r="D6948" t="s">
        <v>237</v>
      </c>
      <c r="E6948" t="s">
        <v>9</v>
      </c>
    </row>
    <row r="6949" spans="1:5" hidden="1" x14ac:dyDescent="0.35">
      <c r="A6949" s="76">
        <v>42705</v>
      </c>
      <c r="B6949">
        <v>0</v>
      </c>
      <c r="C6949" t="s">
        <v>308</v>
      </c>
      <c r="D6949" t="s">
        <v>237</v>
      </c>
      <c r="E6949" t="s">
        <v>12</v>
      </c>
    </row>
    <row r="6950" spans="1:5" hidden="1" x14ac:dyDescent="0.35">
      <c r="A6950" s="76">
        <v>42705</v>
      </c>
      <c r="B6950">
        <v>76.196145999999999</v>
      </c>
      <c r="C6950" t="s">
        <v>63</v>
      </c>
      <c r="D6950" t="s">
        <v>21</v>
      </c>
      <c r="E6950" t="s">
        <v>9</v>
      </c>
    </row>
    <row r="6951" spans="1:5" hidden="1" x14ac:dyDescent="0.35">
      <c r="A6951" s="76">
        <v>42705</v>
      </c>
      <c r="B6951">
        <v>1.368152</v>
      </c>
      <c r="C6951" t="s">
        <v>241</v>
      </c>
      <c r="D6951" t="s">
        <v>21</v>
      </c>
      <c r="E6951" t="s">
        <v>9</v>
      </c>
    </row>
    <row r="6952" spans="1:5" hidden="1" x14ac:dyDescent="0.35">
      <c r="A6952" s="76">
        <v>42705</v>
      </c>
      <c r="B6952">
        <v>0.21321399999999999</v>
      </c>
      <c r="C6952" t="s">
        <v>62</v>
      </c>
      <c r="D6952" t="s">
        <v>471</v>
      </c>
      <c r="E6952" t="s">
        <v>12</v>
      </c>
    </row>
    <row r="6953" spans="1:5" hidden="1" x14ac:dyDescent="0.35">
      <c r="A6953" s="76">
        <v>42705</v>
      </c>
      <c r="B6953">
        <v>4.4159309999999996</v>
      </c>
      <c r="C6953" t="s">
        <v>55</v>
      </c>
      <c r="D6953" t="s">
        <v>21</v>
      </c>
      <c r="E6953" t="s">
        <v>9</v>
      </c>
    </row>
    <row r="6954" spans="1:5" hidden="1" x14ac:dyDescent="0.35">
      <c r="A6954" s="76">
        <v>42705</v>
      </c>
      <c r="B6954">
        <v>-0.20719099999999999</v>
      </c>
      <c r="C6954" t="s">
        <v>55</v>
      </c>
      <c r="D6954" t="s">
        <v>472</v>
      </c>
      <c r="E6954" t="s">
        <v>12</v>
      </c>
    </row>
    <row r="6955" spans="1:5" hidden="1" x14ac:dyDescent="0.35">
      <c r="A6955" s="76">
        <v>42705</v>
      </c>
      <c r="B6955">
        <v>81.986251999999993</v>
      </c>
      <c r="C6955" t="s">
        <v>62</v>
      </c>
      <c r="D6955" t="s">
        <v>21</v>
      </c>
      <c r="E6955" t="s">
        <v>99</v>
      </c>
    </row>
    <row r="6956" spans="1:5" hidden="1" x14ac:dyDescent="0.35">
      <c r="A6956" s="76">
        <v>42705</v>
      </c>
      <c r="B6956">
        <v>154.047563</v>
      </c>
      <c r="C6956" t="s">
        <v>62</v>
      </c>
      <c r="D6956" t="s">
        <v>92</v>
      </c>
      <c r="E6956" t="s">
        <v>99</v>
      </c>
    </row>
    <row r="6957" spans="1:5" hidden="1" x14ac:dyDescent="0.35">
      <c r="A6957" s="76">
        <v>42705</v>
      </c>
      <c r="B6957">
        <v>1933.3125879999975</v>
      </c>
      <c r="C6957" t="s">
        <v>62</v>
      </c>
      <c r="D6957" t="s">
        <v>27</v>
      </c>
      <c r="E6957" t="s">
        <v>99</v>
      </c>
    </row>
    <row r="6958" spans="1:5" hidden="1" x14ac:dyDescent="0.35">
      <c r="A6958" s="76">
        <v>42705</v>
      </c>
      <c r="B6958">
        <v>1933.3125879999975</v>
      </c>
      <c r="C6958" t="s">
        <v>62</v>
      </c>
      <c r="D6958" t="s">
        <v>27</v>
      </c>
      <c r="E6958" t="s">
        <v>9</v>
      </c>
    </row>
    <row r="6959" spans="1:5" hidden="1" x14ac:dyDescent="0.35">
      <c r="A6959" s="76">
        <v>42705</v>
      </c>
      <c r="B6959">
        <v>64.564650999999856</v>
      </c>
      <c r="C6959" t="s">
        <v>55</v>
      </c>
      <c r="D6959" t="s">
        <v>27</v>
      </c>
      <c r="E6959" t="s">
        <v>99</v>
      </c>
    </row>
    <row r="6960" spans="1:5" hidden="1" x14ac:dyDescent="0.35">
      <c r="A6960" s="76">
        <v>42705</v>
      </c>
      <c r="B6960">
        <v>64.564650999999856</v>
      </c>
      <c r="C6960" t="s">
        <v>55</v>
      </c>
      <c r="D6960" t="s">
        <v>27</v>
      </c>
      <c r="E6960" t="s">
        <v>9</v>
      </c>
    </row>
    <row r="6961" spans="1:5" hidden="1" x14ac:dyDescent="0.35">
      <c r="A6961" s="76">
        <v>42705</v>
      </c>
      <c r="B6961">
        <v>6579.7509990000035</v>
      </c>
      <c r="C6961" t="s">
        <v>63</v>
      </c>
      <c r="D6961" t="s">
        <v>27</v>
      </c>
      <c r="E6961" t="s">
        <v>99</v>
      </c>
    </row>
    <row r="6962" spans="1:5" hidden="1" x14ac:dyDescent="0.35">
      <c r="A6962" s="76">
        <v>42705</v>
      </c>
      <c r="B6962">
        <v>2826.7880420000033</v>
      </c>
      <c r="C6962" t="s">
        <v>56</v>
      </c>
      <c r="D6962" t="s">
        <v>27</v>
      </c>
      <c r="E6962" t="s">
        <v>99</v>
      </c>
    </row>
    <row r="6963" spans="1:5" hidden="1" x14ac:dyDescent="0.35">
      <c r="A6963" s="76">
        <v>42705</v>
      </c>
      <c r="B6963">
        <v>1173.204052000001</v>
      </c>
      <c r="C6963" t="s">
        <v>58</v>
      </c>
      <c r="D6963" t="s">
        <v>27</v>
      </c>
      <c r="E6963" t="s">
        <v>99</v>
      </c>
    </row>
    <row r="6964" spans="1:5" hidden="1" x14ac:dyDescent="0.35">
      <c r="A6964" s="76">
        <v>42705</v>
      </c>
      <c r="B6964">
        <v>1536.5438200000003</v>
      </c>
      <c r="C6964" t="s">
        <v>60</v>
      </c>
      <c r="D6964" t="s">
        <v>27</v>
      </c>
      <c r="E6964" t="s">
        <v>99</v>
      </c>
    </row>
    <row r="6965" spans="1:5" hidden="1" x14ac:dyDescent="0.35">
      <c r="A6965" s="76">
        <v>42705</v>
      </c>
      <c r="B6965">
        <v>1115.5544770000001</v>
      </c>
      <c r="C6965" t="s">
        <v>308</v>
      </c>
      <c r="D6965" t="s">
        <v>27</v>
      </c>
      <c r="E6965" t="s">
        <v>99</v>
      </c>
    </row>
    <row r="6966" spans="1:5" hidden="1" x14ac:dyDescent="0.35">
      <c r="A6966" s="76">
        <v>42705</v>
      </c>
      <c r="B6966">
        <v>0</v>
      </c>
      <c r="C6966" t="s">
        <v>62</v>
      </c>
      <c r="D6966" t="s">
        <v>283</v>
      </c>
      <c r="E6966" t="s">
        <v>12</v>
      </c>
    </row>
    <row r="6967" spans="1:5" hidden="1" x14ac:dyDescent="0.35">
      <c r="A6967" s="76">
        <v>42705</v>
      </c>
      <c r="B6967">
        <v>0</v>
      </c>
      <c r="C6967" t="s">
        <v>62</v>
      </c>
      <c r="D6967" t="s">
        <v>177</v>
      </c>
      <c r="E6967" t="s">
        <v>99</v>
      </c>
    </row>
    <row r="6968" spans="1:5" hidden="1" x14ac:dyDescent="0.35">
      <c r="A6968" s="76">
        <v>42705</v>
      </c>
      <c r="B6968">
        <v>0</v>
      </c>
      <c r="C6968" t="s">
        <v>55</v>
      </c>
      <c r="D6968" t="s">
        <v>284</v>
      </c>
      <c r="E6968" t="s">
        <v>12</v>
      </c>
    </row>
    <row r="6969" spans="1:5" hidden="1" x14ac:dyDescent="0.35">
      <c r="A6969" s="76">
        <v>42705</v>
      </c>
      <c r="B6969">
        <v>0</v>
      </c>
      <c r="C6969" t="s">
        <v>55</v>
      </c>
      <c r="D6969" t="s">
        <v>177</v>
      </c>
      <c r="E6969" t="s">
        <v>99</v>
      </c>
    </row>
    <row r="6970" spans="1:5" x14ac:dyDescent="0.35">
      <c r="A6970" s="76">
        <v>42736</v>
      </c>
      <c r="B6970">
        <v>0</v>
      </c>
      <c r="C6970" t="s">
        <v>305</v>
      </c>
      <c r="D6970" t="s">
        <v>46</v>
      </c>
      <c r="E6970" t="s">
        <v>12</v>
      </c>
    </row>
    <row r="6971" spans="1:5" x14ac:dyDescent="0.35">
      <c r="A6971" s="76">
        <v>42736</v>
      </c>
      <c r="B6971">
        <v>0</v>
      </c>
      <c r="C6971" t="s">
        <v>58</v>
      </c>
      <c r="D6971" t="s">
        <v>46</v>
      </c>
      <c r="E6971" t="s">
        <v>12</v>
      </c>
    </row>
    <row r="6972" spans="1:5" x14ac:dyDescent="0.35">
      <c r="A6972" s="76">
        <v>42736</v>
      </c>
      <c r="B6972">
        <v>0</v>
      </c>
      <c r="C6972" t="s">
        <v>57</v>
      </c>
      <c r="D6972" t="s">
        <v>46</v>
      </c>
      <c r="E6972" t="s">
        <v>12</v>
      </c>
    </row>
    <row r="6973" spans="1:5" x14ac:dyDescent="0.35">
      <c r="A6973" s="76">
        <v>42736</v>
      </c>
      <c r="B6973">
        <v>0</v>
      </c>
      <c r="C6973" t="s">
        <v>59</v>
      </c>
      <c r="D6973" t="s">
        <v>46</v>
      </c>
      <c r="E6973" t="s">
        <v>12</v>
      </c>
    </row>
    <row r="6974" spans="1:5" x14ac:dyDescent="0.35">
      <c r="A6974" s="76">
        <v>42736</v>
      </c>
      <c r="B6974">
        <v>0</v>
      </c>
      <c r="C6974" t="s">
        <v>318</v>
      </c>
      <c r="D6974" t="s">
        <v>46</v>
      </c>
      <c r="E6974" t="s">
        <v>12</v>
      </c>
    </row>
    <row r="6975" spans="1:5" x14ac:dyDescent="0.35">
      <c r="A6975" s="76">
        <v>42736</v>
      </c>
      <c r="B6975">
        <v>0</v>
      </c>
      <c r="C6975" t="s">
        <v>60</v>
      </c>
      <c r="D6975" t="s">
        <v>46</v>
      </c>
      <c r="E6975" t="s">
        <v>12</v>
      </c>
    </row>
    <row r="6976" spans="1:5" x14ac:dyDescent="0.35">
      <c r="A6976" s="76">
        <v>42736</v>
      </c>
      <c r="B6976">
        <v>0</v>
      </c>
      <c r="C6976" t="s">
        <v>76</v>
      </c>
      <c r="D6976" t="s">
        <v>46</v>
      </c>
      <c r="E6976" t="s">
        <v>12</v>
      </c>
    </row>
    <row r="6977" spans="1:5" x14ac:dyDescent="0.35">
      <c r="A6977" s="76">
        <v>42736</v>
      </c>
      <c r="B6977">
        <v>0</v>
      </c>
      <c r="C6977" t="s">
        <v>61</v>
      </c>
      <c r="D6977" t="s">
        <v>46</v>
      </c>
      <c r="E6977" t="s">
        <v>12</v>
      </c>
    </row>
    <row r="6978" spans="1:5" x14ac:dyDescent="0.35">
      <c r="A6978" s="76">
        <v>42736</v>
      </c>
      <c r="B6978">
        <v>0</v>
      </c>
      <c r="C6978" t="s">
        <v>55</v>
      </c>
      <c r="D6978" t="s">
        <v>46</v>
      </c>
      <c r="E6978" t="s">
        <v>9</v>
      </c>
    </row>
    <row r="6979" spans="1:5" x14ac:dyDescent="0.35">
      <c r="A6979" s="76">
        <v>42736</v>
      </c>
      <c r="B6979">
        <v>0</v>
      </c>
      <c r="C6979" t="s">
        <v>62</v>
      </c>
      <c r="D6979" t="s">
        <v>46</v>
      </c>
      <c r="E6979" t="s">
        <v>99</v>
      </c>
    </row>
    <row r="6980" spans="1:5" hidden="1" x14ac:dyDescent="0.35">
      <c r="A6980" s="76">
        <v>42736</v>
      </c>
      <c r="B6980">
        <v>0</v>
      </c>
      <c r="C6980" t="s">
        <v>93</v>
      </c>
      <c r="D6980" t="s">
        <v>45</v>
      </c>
      <c r="E6980" t="s">
        <v>9</v>
      </c>
    </row>
    <row r="6981" spans="1:5" hidden="1" x14ac:dyDescent="0.35">
      <c r="A6981" s="76">
        <v>42736</v>
      </c>
      <c r="B6981">
        <v>0</v>
      </c>
      <c r="C6981" t="s">
        <v>56</v>
      </c>
      <c r="D6981" t="s">
        <v>45</v>
      </c>
      <c r="E6981" t="s">
        <v>12</v>
      </c>
    </row>
    <row r="6982" spans="1:5" hidden="1" x14ac:dyDescent="0.35">
      <c r="A6982" s="76">
        <v>42736</v>
      </c>
      <c r="B6982">
        <v>0</v>
      </c>
      <c r="C6982" t="s">
        <v>58</v>
      </c>
      <c r="D6982" t="s">
        <v>45</v>
      </c>
      <c r="E6982" t="s">
        <v>12</v>
      </c>
    </row>
    <row r="6983" spans="1:5" hidden="1" x14ac:dyDescent="0.35">
      <c r="A6983" s="76">
        <v>42736</v>
      </c>
      <c r="B6983">
        <v>0</v>
      </c>
      <c r="C6983" t="s">
        <v>57</v>
      </c>
      <c r="D6983" t="s">
        <v>45</v>
      </c>
      <c r="E6983" t="s">
        <v>12</v>
      </c>
    </row>
    <row r="6984" spans="1:5" hidden="1" x14ac:dyDescent="0.35">
      <c r="A6984" s="76">
        <v>42736</v>
      </c>
      <c r="B6984">
        <v>0</v>
      </c>
      <c r="C6984" t="s">
        <v>59</v>
      </c>
      <c r="D6984" t="s">
        <v>45</v>
      </c>
      <c r="E6984" t="s">
        <v>12</v>
      </c>
    </row>
    <row r="6985" spans="1:5" hidden="1" x14ac:dyDescent="0.35">
      <c r="A6985" s="76">
        <v>42736</v>
      </c>
      <c r="B6985">
        <v>0</v>
      </c>
      <c r="C6985" t="s">
        <v>94</v>
      </c>
      <c r="D6985" t="s">
        <v>45</v>
      </c>
      <c r="E6985" t="s">
        <v>9</v>
      </c>
    </row>
    <row r="6986" spans="1:5" hidden="1" x14ac:dyDescent="0.35">
      <c r="A6986" s="76">
        <v>42736</v>
      </c>
      <c r="B6986">
        <v>0</v>
      </c>
      <c r="C6986" t="s">
        <v>60</v>
      </c>
      <c r="D6986" t="s">
        <v>45</v>
      </c>
      <c r="E6986" t="s">
        <v>12</v>
      </c>
    </row>
    <row r="6987" spans="1:5" hidden="1" x14ac:dyDescent="0.35">
      <c r="A6987" s="76">
        <v>42736</v>
      </c>
      <c r="B6987">
        <v>0</v>
      </c>
      <c r="C6987" t="s">
        <v>76</v>
      </c>
      <c r="D6987" t="s">
        <v>45</v>
      </c>
      <c r="E6987" t="s">
        <v>12</v>
      </c>
    </row>
    <row r="6988" spans="1:5" hidden="1" x14ac:dyDescent="0.35">
      <c r="A6988" s="76">
        <v>42736</v>
      </c>
      <c r="B6988">
        <v>0</v>
      </c>
      <c r="C6988" t="s">
        <v>61</v>
      </c>
      <c r="D6988" t="s">
        <v>45</v>
      </c>
      <c r="E6988" t="s">
        <v>12</v>
      </c>
    </row>
    <row r="6989" spans="1:5" hidden="1" x14ac:dyDescent="0.35">
      <c r="A6989" s="76">
        <v>42736</v>
      </c>
      <c r="B6989">
        <v>0</v>
      </c>
      <c r="C6989" t="s">
        <v>55</v>
      </c>
      <c r="D6989" t="s">
        <v>45</v>
      </c>
      <c r="E6989" t="s">
        <v>9</v>
      </c>
    </row>
    <row r="6990" spans="1:5" hidden="1" x14ac:dyDescent="0.35">
      <c r="A6990" s="76">
        <v>42736</v>
      </c>
      <c r="B6990">
        <v>0</v>
      </c>
      <c r="C6990" t="s">
        <v>62</v>
      </c>
      <c r="D6990" t="s">
        <v>45</v>
      </c>
      <c r="E6990" t="s">
        <v>99</v>
      </c>
    </row>
    <row r="6991" spans="1:5" hidden="1" x14ac:dyDescent="0.35">
      <c r="A6991" s="76">
        <v>42736</v>
      </c>
      <c r="B6991">
        <v>0</v>
      </c>
      <c r="C6991" t="s">
        <v>93</v>
      </c>
      <c r="D6991" t="s">
        <v>109</v>
      </c>
      <c r="E6991" t="s">
        <v>99</v>
      </c>
    </row>
    <row r="6992" spans="1:5" hidden="1" x14ac:dyDescent="0.35">
      <c r="A6992" s="76">
        <v>42736</v>
      </c>
      <c r="B6992">
        <v>0</v>
      </c>
      <c r="C6992" t="s">
        <v>94</v>
      </c>
      <c r="D6992" t="s">
        <v>109</v>
      </c>
      <c r="E6992" t="s">
        <v>99</v>
      </c>
    </row>
    <row r="6993" spans="1:5" hidden="1" x14ac:dyDescent="0.35">
      <c r="A6993" s="76">
        <v>42736</v>
      </c>
      <c r="B6993">
        <v>0</v>
      </c>
      <c r="C6993" t="s">
        <v>55</v>
      </c>
      <c r="D6993" t="s">
        <v>109</v>
      </c>
      <c r="E6993" t="s">
        <v>99</v>
      </c>
    </row>
    <row r="6994" spans="1:5" hidden="1" x14ac:dyDescent="0.35">
      <c r="A6994" s="76">
        <v>42736</v>
      </c>
      <c r="B6994">
        <v>0</v>
      </c>
      <c r="C6994" t="s">
        <v>62</v>
      </c>
      <c r="D6994" t="s">
        <v>109</v>
      </c>
      <c r="E6994" t="s">
        <v>99</v>
      </c>
    </row>
    <row r="6995" spans="1:5" hidden="1" x14ac:dyDescent="0.35">
      <c r="A6995" s="76">
        <v>42736</v>
      </c>
      <c r="B6995">
        <v>0</v>
      </c>
      <c r="C6995" t="s">
        <v>93</v>
      </c>
      <c r="D6995" t="s">
        <v>10</v>
      </c>
      <c r="E6995" t="s">
        <v>99</v>
      </c>
    </row>
    <row r="6996" spans="1:5" hidden="1" x14ac:dyDescent="0.35">
      <c r="A6996" s="76">
        <v>42736</v>
      </c>
      <c r="B6996">
        <v>0</v>
      </c>
      <c r="C6996" t="s">
        <v>94</v>
      </c>
      <c r="D6996" t="s">
        <v>10</v>
      </c>
      <c r="E6996" t="s">
        <v>99</v>
      </c>
    </row>
    <row r="6997" spans="1:5" hidden="1" x14ac:dyDescent="0.35">
      <c r="A6997" s="76">
        <v>42736</v>
      </c>
      <c r="B6997">
        <v>0</v>
      </c>
      <c r="C6997" t="s">
        <v>55</v>
      </c>
      <c r="D6997" t="s">
        <v>10</v>
      </c>
      <c r="E6997" t="s">
        <v>99</v>
      </c>
    </row>
    <row r="6998" spans="1:5" hidden="1" x14ac:dyDescent="0.35">
      <c r="A6998" s="76">
        <v>42736</v>
      </c>
      <c r="B6998">
        <v>0</v>
      </c>
      <c r="C6998" t="s">
        <v>62</v>
      </c>
      <c r="D6998" t="s">
        <v>10</v>
      </c>
      <c r="E6998" t="s">
        <v>99</v>
      </c>
    </row>
    <row r="6999" spans="1:5" hidden="1" x14ac:dyDescent="0.35">
      <c r="A6999" s="76">
        <v>42736</v>
      </c>
      <c r="B6999">
        <v>0</v>
      </c>
      <c r="C6999" t="s">
        <v>56</v>
      </c>
      <c r="D6999" t="s">
        <v>26</v>
      </c>
      <c r="E6999" t="s">
        <v>9</v>
      </c>
    </row>
    <row r="7000" spans="1:5" hidden="1" x14ac:dyDescent="0.35">
      <c r="A7000" s="76">
        <v>42736</v>
      </c>
      <c r="B7000">
        <v>0</v>
      </c>
      <c r="C7000" t="s">
        <v>58</v>
      </c>
      <c r="D7000" t="s">
        <v>26</v>
      </c>
      <c r="E7000" t="s">
        <v>9</v>
      </c>
    </row>
    <row r="7001" spans="1:5" hidden="1" x14ac:dyDescent="0.35">
      <c r="A7001" s="76">
        <v>42736</v>
      </c>
      <c r="B7001">
        <v>0</v>
      </c>
      <c r="C7001" t="s">
        <v>307</v>
      </c>
      <c r="D7001" t="s">
        <v>26</v>
      </c>
      <c r="E7001" t="s">
        <v>12</v>
      </c>
    </row>
    <row r="7002" spans="1:5" hidden="1" x14ac:dyDescent="0.35">
      <c r="A7002" s="76">
        <v>42736</v>
      </c>
      <c r="B7002">
        <v>0</v>
      </c>
      <c r="C7002" t="s">
        <v>59</v>
      </c>
      <c r="D7002" t="s">
        <v>26</v>
      </c>
      <c r="E7002" t="s">
        <v>9</v>
      </c>
    </row>
    <row r="7003" spans="1:5" hidden="1" x14ac:dyDescent="0.35">
      <c r="A7003" s="76">
        <v>42736</v>
      </c>
      <c r="B7003">
        <v>0</v>
      </c>
      <c r="C7003" t="s">
        <v>60</v>
      </c>
      <c r="D7003" t="s">
        <v>26</v>
      </c>
      <c r="E7003" t="s">
        <v>9</v>
      </c>
    </row>
    <row r="7004" spans="1:5" hidden="1" x14ac:dyDescent="0.35">
      <c r="A7004" s="76">
        <v>42736</v>
      </c>
      <c r="B7004">
        <v>0</v>
      </c>
      <c r="C7004" t="s">
        <v>76</v>
      </c>
      <c r="D7004" t="s">
        <v>26</v>
      </c>
      <c r="E7004" t="s">
        <v>9</v>
      </c>
    </row>
    <row r="7005" spans="1:5" hidden="1" x14ac:dyDescent="0.35">
      <c r="A7005" s="76">
        <v>42736</v>
      </c>
      <c r="B7005">
        <v>0</v>
      </c>
      <c r="C7005" t="s">
        <v>61</v>
      </c>
      <c r="D7005" t="s">
        <v>26</v>
      </c>
      <c r="E7005" t="s">
        <v>9</v>
      </c>
    </row>
    <row r="7006" spans="1:5" hidden="1" x14ac:dyDescent="0.35">
      <c r="A7006" s="76">
        <v>42736</v>
      </c>
      <c r="B7006">
        <v>0</v>
      </c>
      <c r="C7006" t="s">
        <v>55</v>
      </c>
      <c r="D7006" t="s">
        <v>26</v>
      </c>
      <c r="E7006" t="s">
        <v>9</v>
      </c>
    </row>
    <row r="7007" spans="1:5" hidden="1" x14ac:dyDescent="0.35">
      <c r="A7007" s="76">
        <v>42736</v>
      </c>
      <c r="B7007">
        <v>0</v>
      </c>
      <c r="C7007" t="s">
        <v>63</v>
      </c>
      <c r="D7007" t="s">
        <v>26</v>
      </c>
      <c r="E7007" t="s">
        <v>99</v>
      </c>
    </row>
    <row r="7008" spans="1:5" hidden="1" x14ac:dyDescent="0.35">
      <c r="A7008" s="76">
        <v>42736</v>
      </c>
      <c r="B7008">
        <v>0</v>
      </c>
      <c r="C7008" t="s">
        <v>123</v>
      </c>
      <c r="D7008" t="s">
        <v>26</v>
      </c>
      <c r="E7008" t="s">
        <v>99</v>
      </c>
    </row>
    <row r="7009" spans="1:5" hidden="1" x14ac:dyDescent="0.35">
      <c r="A7009" s="76">
        <v>42736</v>
      </c>
      <c r="B7009">
        <v>0</v>
      </c>
      <c r="C7009" t="s">
        <v>62</v>
      </c>
      <c r="D7009" t="s">
        <v>26</v>
      </c>
      <c r="E7009" t="s">
        <v>99</v>
      </c>
    </row>
    <row r="7010" spans="1:5" hidden="1" x14ac:dyDescent="0.35">
      <c r="A7010" s="76">
        <v>42736</v>
      </c>
      <c r="B7010">
        <v>1933.3125879999975</v>
      </c>
      <c r="C7010" t="s">
        <v>62</v>
      </c>
      <c r="D7010" t="s">
        <v>25</v>
      </c>
      <c r="E7010" t="s">
        <v>99</v>
      </c>
    </row>
    <row r="7011" spans="1:5" hidden="1" x14ac:dyDescent="0.35">
      <c r="A7011" s="76">
        <v>42736</v>
      </c>
      <c r="B7011">
        <v>64.564650999999856</v>
      </c>
      <c r="C7011" t="s">
        <v>55</v>
      </c>
      <c r="D7011" t="s">
        <v>25</v>
      </c>
      <c r="E7011" t="s">
        <v>99</v>
      </c>
    </row>
    <row r="7012" spans="1:5" hidden="1" x14ac:dyDescent="0.35">
      <c r="A7012" s="76">
        <v>42736</v>
      </c>
      <c r="B7012">
        <v>6652.0903910000052</v>
      </c>
      <c r="C7012" t="s">
        <v>63</v>
      </c>
      <c r="D7012" t="s">
        <v>25</v>
      </c>
      <c r="E7012" t="s">
        <v>99</v>
      </c>
    </row>
    <row r="7013" spans="1:5" hidden="1" x14ac:dyDescent="0.35">
      <c r="A7013" s="76">
        <v>42736</v>
      </c>
      <c r="B7013">
        <v>2826.7880420000033</v>
      </c>
      <c r="C7013" t="s">
        <v>56</v>
      </c>
      <c r="D7013" t="s">
        <v>25</v>
      </c>
      <c r="E7013" t="s">
        <v>99</v>
      </c>
    </row>
    <row r="7014" spans="1:5" hidden="1" x14ac:dyDescent="0.35">
      <c r="A7014" s="76">
        <v>42736</v>
      </c>
      <c r="B7014">
        <v>1173.204052000001</v>
      </c>
      <c r="C7014" t="s">
        <v>58</v>
      </c>
      <c r="D7014" t="s">
        <v>25</v>
      </c>
      <c r="E7014" t="s">
        <v>99</v>
      </c>
    </row>
    <row r="7015" spans="1:5" hidden="1" x14ac:dyDescent="0.35">
      <c r="A7015" s="76">
        <v>42736</v>
      </c>
      <c r="B7015">
        <v>1536.5438200000003</v>
      </c>
      <c r="C7015" t="s">
        <v>60</v>
      </c>
      <c r="D7015" t="s">
        <v>25</v>
      </c>
      <c r="E7015" t="s">
        <v>99</v>
      </c>
    </row>
    <row r="7016" spans="1:5" hidden="1" x14ac:dyDescent="0.35">
      <c r="A7016" s="76">
        <v>42736</v>
      </c>
      <c r="B7016">
        <v>1115.5544770000001</v>
      </c>
      <c r="C7016" t="s">
        <v>308</v>
      </c>
      <c r="D7016" t="s">
        <v>25</v>
      </c>
      <c r="E7016" t="s">
        <v>99</v>
      </c>
    </row>
    <row r="7017" spans="1:5" hidden="1" x14ac:dyDescent="0.35">
      <c r="A7017" s="76">
        <v>42736</v>
      </c>
      <c r="B7017">
        <v>1.6848810000000001</v>
      </c>
      <c r="C7017" t="s">
        <v>55</v>
      </c>
      <c r="D7017" t="s">
        <v>13</v>
      </c>
      <c r="E7017" t="s">
        <v>9</v>
      </c>
    </row>
    <row r="7018" spans="1:5" hidden="1" x14ac:dyDescent="0.35">
      <c r="A7018" s="76">
        <v>42736</v>
      </c>
      <c r="B7018">
        <v>1.016216</v>
      </c>
      <c r="C7018" t="s">
        <v>55</v>
      </c>
      <c r="D7018" t="s">
        <v>469</v>
      </c>
      <c r="E7018" t="s">
        <v>12</v>
      </c>
    </row>
    <row r="7019" spans="1:5" hidden="1" x14ac:dyDescent="0.35">
      <c r="A7019" s="76">
        <v>42736</v>
      </c>
      <c r="B7019">
        <v>4.2710710000000001</v>
      </c>
      <c r="C7019" t="s">
        <v>63</v>
      </c>
      <c r="D7019" t="s">
        <v>13</v>
      </c>
      <c r="E7019" t="s">
        <v>9</v>
      </c>
    </row>
    <row r="7020" spans="1:5" hidden="1" x14ac:dyDescent="0.35">
      <c r="A7020" s="76">
        <v>42736</v>
      </c>
      <c r="B7020">
        <v>1.200288</v>
      </c>
      <c r="C7020" t="s">
        <v>241</v>
      </c>
      <c r="D7020" t="s">
        <v>13</v>
      </c>
      <c r="E7020" t="s">
        <v>9</v>
      </c>
    </row>
    <row r="7021" spans="1:5" hidden="1" x14ac:dyDescent="0.35">
      <c r="A7021" s="76">
        <v>42736</v>
      </c>
      <c r="B7021">
        <v>0.17516699999999999</v>
      </c>
      <c r="C7021" t="s">
        <v>62</v>
      </c>
      <c r="D7021" t="s">
        <v>470</v>
      </c>
      <c r="E7021" t="s">
        <v>12</v>
      </c>
    </row>
    <row r="7022" spans="1:5" hidden="1" x14ac:dyDescent="0.35">
      <c r="A7022" s="76">
        <v>42736</v>
      </c>
      <c r="B7022">
        <v>0</v>
      </c>
      <c r="C7022" t="s">
        <v>56</v>
      </c>
      <c r="D7022" t="s">
        <v>244</v>
      </c>
      <c r="E7022" t="s">
        <v>9</v>
      </c>
    </row>
    <row r="7023" spans="1:5" hidden="1" x14ac:dyDescent="0.35">
      <c r="A7023" s="76">
        <v>42736</v>
      </c>
      <c r="B7023">
        <v>0</v>
      </c>
      <c r="C7023" t="s">
        <v>58</v>
      </c>
      <c r="D7023" t="s">
        <v>244</v>
      </c>
      <c r="E7023" t="s">
        <v>9</v>
      </c>
    </row>
    <row r="7024" spans="1:5" hidden="1" x14ac:dyDescent="0.35">
      <c r="A7024" s="76">
        <v>42736</v>
      </c>
      <c r="B7024">
        <v>0</v>
      </c>
      <c r="C7024" t="s">
        <v>60</v>
      </c>
      <c r="D7024" t="s">
        <v>244</v>
      </c>
      <c r="E7024" t="s">
        <v>9</v>
      </c>
    </row>
    <row r="7025" spans="1:5" hidden="1" x14ac:dyDescent="0.35">
      <c r="A7025" s="76">
        <v>42736</v>
      </c>
      <c r="B7025">
        <v>0</v>
      </c>
      <c r="C7025" t="s">
        <v>308</v>
      </c>
      <c r="D7025" t="s">
        <v>244</v>
      </c>
      <c r="E7025" t="s">
        <v>12</v>
      </c>
    </row>
    <row r="7026" spans="1:5" hidden="1" x14ac:dyDescent="0.35">
      <c r="A7026" s="76">
        <v>42736</v>
      </c>
      <c r="B7026">
        <v>0</v>
      </c>
      <c r="C7026" t="s">
        <v>56</v>
      </c>
      <c r="D7026" t="s">
        <v>13</v>
      </c>
      <c r="E7026" t="s">
        <v>99</v>
      </c>
    </row>
    <row r="7027" spans="1:5" hidden="1" x14ac:dyDescent="0.35">
      <c r="A7027" s="76">
        <v>42736</v>
      </c>
      <c r="B7027">
        <v>0</v>
      </c>
      <c r="C7027" t="s">
        <v>58</v>
      </c>
      <c r="D7027" t="s">
        <v>13</v>
      </c>
      <c r="E7027" t="s">
        <v>99</v>
      </c>
    </row>
    <row r="7028" spans="1:5" hidden="1" x14ac:dyDescent="0.35">
      <c r="A7028" s="76">
        <v>42736</v>
      </c>
      <c r="B7028">
        <v>0</v>
      </c>
      <c r="C7028" t="s">
        <v>60</v>
      </c>
      <c r="D7028" t="s">
        <v>13</v>
      </c>
      <c r="E7028" t="s">
        <v>99</v>
      </c>
    </row>
    <row r="7029" spans="1:5" hidden="1" x14ac:dyDescent="0.35">
      <c r="A7029" s="76">
        <v>42736</v>
      </c>
      <c r="B7029">
        <v>0</v>
      </c>
      <c r="C7029" t="s">
        <v>308</v>
      </c>
      <c r="D7029" t="s">
        <v>13</v>
      </c>
      <c r="E7029" t="s">
        <v>99</v>
      </c>
    </row>
    <row r="7030" spans="1:5" hidden="1" x14ac:dyDescent="0.35">
      <c r="A7030" s="76">
        <v>42736</v>
      </c>
      <c r="B7030">
        <v>8.3476230000000005</v>
      </c>
      <c r="C7030" t="s">
        <v>62</v>
      </c>
      <c r="D7030" t="s">
        <v>13</v>
      </c>
      <c r="E7030" t="s">
        <v>99</v>
      </c>
    </row>
    <row r="7031" spans="1:5" hidden="1" x14ac:dyDescent="0.35">
      <c r="A7031" s="76">
        <v>42736</v>
      </c>
      <c r="B7031">
        <v>1941.6602109999976</v>
      </c>
      <c r="C7031" t="s">
        <v>62</v>
      </c>
      <c r="D7031" t="s">
        <v>87</v>
      </c>
      <c r="E7031" t="s">
        <v>99</v>
      </c>
    </row>
    <row r="7032" spans="1:5" hidden="1" x14ac:dyDescent="0.35">
      <c r="A7032" s="76">
        <v>42736</v>
      </c>
      <c r="B7032">
        <v>75.962332000000004</v>
      </c>
      <c r="C7032" t="s">
        <v>62</v>
      </c>
      <c r="D7032" t="s">
        <v>316</v>
      </c>
      <c r="E7032" t="s">
        <v>99</v>
      </c>
    </row>
    <row r="7033" spans="1:5" hidden="1" x14ac:dyDescent="0.35">
      <c r="A7033" s="76">
        <v>42736</v>
      </c>
      <c r="B7033">
        <v>6.5013329999999998</v>
      </c>
      <c r="C7033" t="s">
        <v>55</v>
      </c>
      <c r="D7033" t="s">
        <v>316</v>
      </c>
      <c r="E7033" t="s">
        <v>12</v>
      </c>
    </row>
    <row r="7034" spans="1:5" hidden="1" x14ac:dyDescent="0.35">
      <c r="A7034" s="76">
        <v>42736</v>
      </c>
      <c r="B7034">
        <v>69.460999000000001</v>
      </c>
      <c r="C7034" t="s">
        <v>63</v>
      </c>
      <c r="D7034" t="s">
        <v>316</v>
      </c>
      <c r="E7034" t="s">
        <v>99</v>
      </c>
    </row>
    <row r="7035" spans="1:5" hidden="1" x14ac:dyDescent="0.35">
      <c r="A7035" s="76">
        <v>42736</v>
      </c>
      <c r="B7035">
        <v>30.694333</v>
      </c>
      <c r="C7035" t="s">
        <v>56</v>
      </c>
      <c r="D7035" t="s">
        <v>316</v>
      </c>
      <c r="E7035" t="s">
        <v>12</v>
      </c>
    </row>
    <row r="7036" spans="1:5" hidden="1" x14ac:dyDescent="0.35">
      <c r="A7036" s="76">
        <v>42736</v>
      </c>
      <c r="B7036">
        <v>11.866332999999999</v>
      </c>
      <c r="C7036" t="s">
        <v>58</v>
      </c>
      <c r="D7036" t="s">
        <v>316</v>
      </c>
      <c r="E7036" t="s">
        <v>12</v>
      </c>
    </row>
    <row r="7037" spans="1:5" hidden="1" x14ac:dyDescent="0.35">
      <c r="A7037" s="76">
        <v>42736</v>
      </c>
      <c r="B7037">
        <v>19.876332999999999</v>
      </c>
      <c r="C7037" t="s">
        <v>60</v>
      </c>
      <c r="D7037" t="s">
        <v>316</v>
      </c>
      <c r="E7037" t="s">
        <v>12</v>
      </c>
    </row>
    <row r="7038" spans="1:5" hidden="1" x14ac:dyDescent="0.35">
      <c r="A7038" s="76">
        <v>42736</v>
      </c>
      <c r="B7038">
        <v>7.024</v>
      </c>
      <c r="C7038" t="s">
        <v>308</v>
      </c>
      <c r="D7038" t="s">
        <v>316</v>
      </c>
      <c r="E7038" t="s">
        <v>12</v>
      </c>
    </row>
    <row r="7039" spans="1:5" hidden="1" x14ac:dyDescent="0.35">
      <c r="A7039" s="76">
        <v>42736</v>
      </c>
      <c r="B7039">
        <v>-3.9010210000000014</v>
      </c>
      <c r="C7039" t="s">
        <v>62</v>
      </c>
      <c r="D7039" t="s">
        <v>124</v>
      </c>
      <c r="E7039" t="s">
        <v>99</v>
      </c>
    </row>
    <row r="7040" spans="1:5" hidden="1" x14ac:dyDescent="0.35">
      <c r="A7040" s="76">
        <v>42736</v>
      </c>
      <c r="B7040">
        <v>0.20633000000000001</v>
      </c>
      <c r="C7040" t="s">
        <v>55</v>
      </c>
      <c r="D7040" t="s">
        <v>124</v>
      </c>
      <c r="E7040" t="s">
        <v>9</v>
      </c>
    </row>
    <row r="7041" spans="1:5" hidden="1" x14ac:dyDescent="0.35">
      <c r="A7041" s="76">
        <v>42736</v>
      </c>
      <c r="B7041">
        <v>-4.1073510000000013</v>
      </c>
      <c r="C7041" t="s">
        <v>63</v>
      </c>
      <c r="D7041" t="s">
        <v>124</v>
      </c>
      <c r="E7041" t="s">
        <v>99</v>
      </c>
    </row>
    <row r="7042" spans="1:5" hidden="1" x14ac:dyDescent="0.35">
      <c r="A7042" s="76">
        <v>42736</v>
      </c>
      <c r="B7042">
        <v>-3.1031469999999999</v>
      </c>
      <c r="C7042" t="s">
        <v>56</v>
      </c>
      <c r="D7042" t="s">
        <v>124</v>
      </c>
      <c r="E7042" t="s">
        <v>9</v>
      </c>
    </row>
    <row r="7043" spans="1:5" hidden="1" x14ac:dyDescent="0.35">
      <c r="A7043" s="76">
        <v>42736</v>
      </c>
      <c r="B7043">
        <v>-8.6408090000000009</v>
      </c>
      <c r="C7043" t="s">
        <v>58</v>
      </c>
      <c r="D7043" t="s">
        <v>124</v>
      </c>
      <c r="E7043" t="s">
        <v>9</v>
      </c>
    </row>
    <row r="7044" spans="1:5" hidden="1" x14ac:dyDescent="0.35">
      <c r="A7044" s="76">
        <v>42736</v>
      </c>
      <c r="B7044">
        <v>8.4366599999999998</v>
      </c>
      <c r="C7044" t="s">
        <v>60</v>
      </c>
      <c r="D7044" t="s">
        <v>124</v>
      </c>
      <c r="E7044" t="s">
        <v>9</v>
      </c>
    </row>
    <row r="7045" spans="1:5" hidden="1" x14ac:dyDescent="0.35">
      <c r="A7045" s="76">
        <v>42736</v>
      </c>
      <c r="B7045">
        <v>-0.80005499999999996</v>
      </c>
      <c r="C7045" t="s">
        <v>308</v>
      </c>
      <c r="D7045" t="s">
        <v>124</v>
      </c>
      <c r="E7045" t="s">
        <v>12</v>
      </c>
    </row>
    <row r="7046" spans="1:5" hidden="1" x14ac:dyDescent="0.35">
      <c r="A7046" s="76">
        <v>42736</v>
      </c>
      <c r="B7046">
        <v>0</v>
      </c>
      <c r="C7046" t="s">
        <v>56</v>
      </c>
      <c r="D7046" t="s">
        <v>21</v>
      </c>
      <c r="E7046" t="s">
        <v>99</v>
      </c>
    </row>
    <row r="7047" spans="1:5" hidden="1" x14ac:dyDescent="0.35">
      <c r="A7047" s="76">
        <v>42736</v>
      </c>
      <c r="B7047">
        <v>0</v>
      </c>
      <c r="C7047" t="s">
        <v>58</v>
      </c>
      <c r="D7047" t="s">
        <v>21</v>
      </c>
      <c r="E7047" t="s">
        <v>99</v>
      </c>
    </row>
    <row r="7048" spans="1:5" hidden="1" x14ac:dyDescent="0.35">
      <c r="A7048" s="76">
        <v>42736</v>
      </c>
      <c r="B7048">
        <v>0</v>
      </c>
      <c r="C7048" t="s">
        <v>60</v>
      </c>
      <c r="D7048" t="s">
        <v>21</v>
      </c>
      <c r="E7048" t="s">
        <v>99</v>
      </c>
    </row>
    <row r="7049" spans="1:5" hidden="1" x14ac:dyDescent="0.35">
      <c r="A7049" s="76">
        <v>42736</v>
      </c>
      <c r="B7049">
        <v>0</v>
      </c>
      <c r="C7049" t="s">
        <v>308</v>
      </c>
      <c r="D7049" t="s">
        <v>21</v>
      </c>
      <c r="E7049" t="s">
        <v>99</v>
      </c>
    </row>
    <row r="7050" spans="1:5" hidden="1" x14ac:dyDescent="0.35">
      <c r="A7050" s="76">
        <v>42736</v>
      </c>
      <c r="B7050">
        <v>0</v>
      </c>
      <c r="C7050" t="s">
        <v>56</v>
      </c>
      <c r="D7050" t="s">
        <v>237</v>
      </c>
      <c r="E7050" t="s">
        <v>9</v>
      </c>
    </row>
    <row r="7051" spans="1:5" hidden="1" x14ac:dyDescent="0.35">
      <c r="A7051" s="76">
        <v>42736</v>
      </c>
      <c r="B7051">
        <v>0</v>
      </c>
      <c r="C7051" t="s">
        <v>58</v>
      </c>
      <c r="D7051" t="s">
        <v>237</v>
      </c>
      <c r="E7051" t="s">
        <v>9</v>
      </c>
    </row>
    <row r="7052" spans="1:5" hidden="1" x14ac:dyDescent="0.35">
      <c r="A7052" s="76">
        <v>42736</v>
      </c>
      <c r="B7052">
        <v>0</v>
      </c>
      <c r="C7052" t="s">
        <v>60</v>
      </c>
      <c r="D7052" t="s">
        <v>237</v>
      </c>
      <c r="E7052" t="s">
        <v>9</v>
      </c>
    </row>
    <row r="7053" spans="1:5" hidden="1" x14ac:dyDescent="0.35">
      <c r="A7053" s="76">
        <v>42736</v>
      </c>
      <c r="B7053">
        <v>0</v>
      </c>
      <c r="C7053" t="s">
        <v>308</v>
      </c>
      <c r="D7053" t="s">
        <v>237</v>
      </c>
      <c r="E7053" t="s">
        <v>12</v>
      </c>
    </row>
    <row r="7054" spans="1:5" hidden="1" x14ac:dyDescent="0.35">
      <c r="A7054" s="76">
        <v>42736</v>
      </c>
      <c r="B7054">
        <v>60.185152000000002</v>
      </c>
      <c r="C7054" t="s">
        <v>63</v>
      </c>
      <c r="D7054" t="s">
        <v>21</v>
      </c>
      <c r="E7054" t="s">
        <v>9</v>
      </c>
    </row>
    <row r="7055" spans="1:5" hidden="1" x14ac:dyDescent="0.35">
      <c r="A7055" s="76">
        <v>42736</v>
      </c>
      <c r="B7055">
        <v>1.5865929999999999</v>
      </c>
      <c r="C7055" t="s">
        <v>241</v>
      </c>
      <c r="D7055" t="s">
        <v>21</v>
      </c>
      <c r="E7055" t="s">
        <v>9</v>
      </c>
    </row>
    <row r="7056" spans="1:5" hidden="1" x14ac:dyDescent="0.35">
      <c r="A7056" s="76">
        <v>42736</v>
      </c>
      <c r="B7056">
        <v>0.27720699999999998</v>
      </c>
      <c r="C7056" t="s">
        <v>62</v>
      </c>
      <c r="D7056" t="s">
        <v>471</v>
      </c>
      <c r="E7056" t="s">
        <v>12</v>
      </c>
    </row>
    <row r="7057" spans="1:5" hidden="1" x14ac:dyDescent="0.35">
      <c r="A7057" s="76">
        <v>42736</v>
      </c>
      <c r="B7057">
        <v>0.107622</v>
      </c>
      <c r="C7057" t="s">
        <v>55</v>
      </c>
      <c r="D7057" t="s">
        <v>21</v>
      </c>
      <c r="E7057" t="s">
        <v>9</v>
      </c>
    </row>
    <row r="7058" spans="1:5" hidden="1" x14ac:dyDescent="0.35">
      <c r="A7058" s="76">
        <v>42736</v>
      </c>
      <c r="B7058">
        <v>0.436639</v>
      </c>
      <c r="C7058" t="s">
        <v>55</v>
      </c>
      <c r="D7058" t="s">
        <v>472</v>
      </c>
      <c r="E7058" t="s">
        <v>12</v>
      </c>
    </row>
    <row r="7059" spans="1:5" hidden="1" x14ac:dyDescent="0.35">
      <c r="A7059" s="76">
        <v>42736</v>
      </c>
      <c r="B7059">
        <v>62.593212999999999</v>
      </c>
      <c r="C7059" t="s">
        <v>62</v>
      </c>
      <c r="D7059" t="s">
        <v>21</v>
      </c>
      <c r="E7059" t="s">
        <v>99</v>
      </c>
    </row>
    <row r="7060" spans="1:5" hidden="1" x14ac:dyDescent="0.35">
      <c r="A7060" s="76">
        <v>42736</v>
      </c>
      <c r="B7060">
        <v>134.65452400000001</v>
      </c>
      <c r="C7060" t="s">
        <v>62</v>
      </c>
      <c r="D7060" t="s">
        <v>92</v>
      </c>
      <c r="E7060" t="s">
        <v>99</v>
      </c>
    </row>
    <row r="7061" spans="1:5" hidden="1" x14ac:dyDescent="0.35">
      <c r="A7061" s="76">
        <v>42736</v>
      </c>
      <c r="B7061">
        <v>1807.0056869999976</v>
      </c>
      <c r="C7061" t="s">
        <v>62</v>
      </c>
      <c r="D7061" t="s">
        <v>27</v>
      </c>
      <c r="E7061" t="s">
        <v>99</v>
      </c>
    </row>
    <row r="7062" spans="1:5" hidden="1" x14ac:dyDescent="0.35">
      <c r="A7062" s="76">
        <v>42736</v>
      </c>
      <c r="B7062">
        <v>1807.0056869999976</v>
      </c>
      <c r="C7062" t="s">
        <v>62</v>
      </c>
      <c r="D7062" t="s">
        <v>27</v>
      </c>
      <c r="E7062" t="s">
        <v>9</v>
      </c>
    </row>
    <row r="7063" spans="1:5" hidden="1" x14ac:dyDescent="0.35">
      <c r="A7063" s="76">
        <v>42736</v>
      </c>
      <c r="B7063">
        <v>60.013823999999858</v>
      </c>
      <c r="C7063" t="s">
        <v>55</v>
      </c>
      <c r="D7063" t="s">
        <v>27</v>
      </c>
      <c r="E7063" t="s">
        <v>99</v>
      </c>
    </row>
    <row r="7064" spans="1:5" hidden="1" x14ac:dyDescent="0.35">
      <c r="A7064" s="76">
        <v>42736</v>
      </c>
      <c r="B7064">
        <v>60.013823999999858</v>
      </c>
      <c r="C7064" t="s">
        <v>55</v>
      </c>
      <c r="D7064" t="s">
        <v>27</v>
      </c>
      <c r="E7064" t="s">
        <v>9</v>
      </c>
    </row>
    <row r="7065" spans="1:5" hidden="1" x14ac:dyDescent="0.35">
      <c r="A7065" s="76">
        <v>42736</v>
      </c>
      <c r="B7065">
        <v>6530.3343170000053</v>
      </c>
      <c r="C7065" t="s">
        <v>63</v>
      </c>
      <c r="D7065" t="s">
        <v>27</v>
      </c>
      <c r="E7065" t="s">
        <v>99</v>
      </c>
    </row>
    <row r="7066" spans="1:5" hidden="1" x14ac:dyDescent="0.35">
      <c r="A7066" s="76">
        <v>42736</v>
      </c>
      <c r="B7066">
        <v>2799.1968560000032</v>
      </c>
      <c r="C7066" t="s">
        <v>56</v>
      </c>
      <c r="D7066" t="s">
        <v>27</v>
      </c>
      <c r="E7066" t="s">
        <v>99</v>
      </c>
    </row>
    <row r="7067" spans="1:5" hidden="1" x14ac:dyDescent="0.35">
      <c r="A7067" s="76">
        <v>42736</v>
      </c>
      <c r="B7067">
        <v>1169.978528000001</v>
      </c>
      <c r="C7067" t="s">
        <v>58</v>
      </c>
      <c r="D7067" t="s">
        <v>27</v>
      </c>
      <c r="E7067" t="s">
        <v>99</v>
      </c>
    </row>
    <row r="7068" spans="1:5" hidden="1" x14ac:dyDescent="0.35">
      <c r="A7068" s="76">
        <v>42736</v>
      </c>
      <c r="B7068">
        <v>1508.2308270000003</v>
      </c>
      <c r="C7068" t="s">
        <v>60</v>
      </c>
      <c r="D7068" t="s">
        <v>27</v>
      </c>
      <c r="E7068" t="s">
        <v>99</v>
      </c>
    </row>
    <row r="7069" spans="1:5" hidden="1" x14ac:dyDescent="0.35">
      <c r="A7069" s="76">
        <v>42736</v>
      </c>
      <c r="B7069">
        <v>1109.3305320000002</v>
      </c>
      <c r="C7069" t="s">
        <v>308</v>
      </c>
      <c r="D7069" t="s">
        <v>27</v>
      </c>
      <c r="E7069" t="s">
        <v>99</v>
      </c>
    </row>
    <row r="7070" spans="1:5" hidden="1" x14ac:dyDescent="0.35">
      <c r="A7070" s="76">
        <v>42736</v>
      </c>
      <c r="B7070">
        <v>0</v>
      </c>
      <c r="C7070" t="s">
        <v>62</v>
      </c>
      <c r="D7070" t="s">
        <v>283</v>
      </c>
      <c r="E7070" t="s">
        <v>12</v>
      </c>
    </row>
    <row r="7071" spans="1:5" hidden="1" x14ac:dyDescent="0.35">
      <c r="A7071" s="76">
        <v>42736</v>
      </c>
      <c r="B7071">
        <v>0</v>
      </c>
      <c r="C7071" t="s">
        <v>62</v>
      </c>
      <c r="D7071" t="s">
        <v>177</v>
      </c>
      <c r="E7071" t="s">
        <v>99</v>
      </c>
    </row>
    <row r="7072" spans="1:5" hidden="1" x14ac:dyDescent="0.35">
      <c r="A7072" s="76">
        <v>42736</v>
      </c>
      <c r="B7072">
        <v>0</v>
      </c>
      <c r="C7072" t="s">
        <v>55</v>
      </c>
      <c r="D7072" t="s">
        <v>284</v>
      </c>
      <c r="E7072" t="s">
        <v>12</v>
      </c>
    </row>
    <row r="7073" spans="1:5" hidden="1" x14ac:dyDescent="0.35">
      <c r="A7073" s="76">
        <v>42736</v>
      </c>
      <c r="B7073">
        <v>0</v>
      </c>
      <c r="C7073" t="s">
        <v>55</v>
      </c>
      <c r="D7073" t="s">
        <v>177</v>
      </c>
      <c r="E7073" t="s">
        <v>99</v>
      </c>
    </row>
    <row r="7074" spans="1:5" x14ac:dyDescent="0.35">
      <c r="A7074" s="76">
        <v>42767</v>
      </c>
      <c r="B7074">
        <v>0</v>
      </c>
      <c r="C7074" t="s">
        <v>305</v>
      </c>
      <c r="D7074" t="s">
        <v>46</v>
      </c>
      <c r="E7074" t="s">
        <v>12</v>
      </c>
    </row>
    <row r="7075" spans="1:5" x14ac:dyDescent="0.35">
      <c r="A7075" s="76">
        <v>42767</v>
      </c>
      <c r="B7075">
        <v>0</v>
      </c>
      <c r="C7075" t="s">
        <v>58</v>
      </c>
      <c r="D7075" t="s">
        <v>46</v>
      </c>
      <c r="E7075" t="s">
        <v>12</v>
      </c>
    </row>
    <row r="7076" spans="1:5" x14ac:dyDescent="0.35">
      <c r="A7076" s="76">
        <v>42767</v>
      </c>
      <c r="B7076">
        <v>0</v>
      </c>
      <c r="C7076" t="s">
        <v>57</v>
      </c>
      <c r="D7076" t="s">
        <v>46</v>
      </c>
      <c r="E7076" t="s">
        <v>12</v>
      </c>
    </row>
    <row r="7077" spans="1:5" x14ac:dyDescent="0.35">
      <c r="A7077" s="76">
        <v>42767</v>
      </c>
      <c r="B7077">
        <v>0</v>
      </c>
      <c r="C7077" t="s">
        <v>59</v>
      </c>
      <c r="D7077" t="s">
        <v>46</v>
      </c>
      <c r="E7077" t="s">
        <v>12</v>
      </c>
    </row>
    <row r="7078" spans="1:5" x14ac:dyDescent="0.35">
      <c r="A7078" s="76">
        <v>42767</v>
      </c>
      <c r="B7078">
        <v>0</v>
      </c>
      <c r="C7078" t="s">
        <v>318</v>
      </c>
      <c r="D7078" t="s">
        <v>46</v>
      </c>
      <c r="E7078" t="s">
        <v>12</v>
      </c>
    </row>
    <row r="7079" spans="1:5" x14ac:dyDescent="0.35">
      <c r="A7079" s="76">
        <v>42767</v>
      </c>
      <c r="B7079">
        <v>0</v>
      </c>
      <c r="C7079" t="s">
        <v>60</v>
      </c>
      <c r="D7079" t="s">
        <v>46</v>
      </c>
      <c r="E7079" t="s">
        <v>12</v>
      </c>
    </row>
    <row r="7080" spans="1:5" x14ac:dyDescent="0.35">
      <c r="A7080" s="76">
        <v>42767</v>
      </c>
      <c r="B7080">
        <v>0</v>
      </c>
      <c r="C7080" t="s">
        <v>76</v>
      </c>
      <c r="D7080" t="s">
        <v>46</v>
      </c>
      <c r="E7080" t="s">
        <v>12</v>
      </c>
    </row>
    <row r="7081" spans="1:5" x14ac:dyDescent="0.35">
      <c r="A7081" s="76">
        <v>42767</v>
      </c>
      <c r="B7081">
        <v>0</v>
      </c>
      <c r="C7081" t="s">
        <v>61</v>
      </c>
      <c r="D7081" t="s">
        <v>46</v>
      </c>
      <c r="E7081" t="s">
        <v>12</v>
      </c>
    </row>
    <row r="7082" spans="1:5" x14ac:dyDescent="0.35">
      <c r="A7082" s="76">
        <v>42767</v>
      </c>
      <c r="B7082">
        <v>0</v>
      </c>
      <c r="C7082" t="s">
        <v>55</v>
      </c>
      <c r="D7082" t="s">
        <v>46</v>
      </c>
      <c r="E7082" t="s">
        <v>9</v>
      </c>
    </row>
    <row r="7083" spans="1:5" x14ac:dyDescent="0.35">
      <c r="A7083" s="76">
        <v>42767</v>
      </c>
      <c r="B7083">
        <v>0</v>
      </c>
      <c r="C7083" t="s">
        <v>62</v>
      </c>
      <c r="D7083" t="s">
        <v>46</v>
      </c>
      <c r="E7083" t="s">
        <v>99</v>
      </c>
    </row>
    <row r="7084" spans="1:5" hidden="1" x14ac:dyDescent="0.35">
      <c r="A7084" s="76">
        <v>42767</v>
      </c>
      <c r="B7084">
        <v>0</v>
      </c>
      <c r="C7084" t="s">
        <v>93</v>
      </c>
      <c r="D7084" t="s">
        <v>45</v>
      </c>
      <c r="E7084" t="s">
        <v>9</v>
      </c>
    </row>
    <row r="7085" spans="1:5" hidden="1" x14ac:dyDescent="0.35">
      <c r="A7085" s="76">
        <v>42767</v>
      </c>
      <c r="B7085">
        <v>0</v>
      </c>
      <c r="C7085" t="s">
        <v>56</v>
      </c>
      <c r="D7085" t="s">
        <v>45</v>
      </c>
      <c r="E7085" t="s">
        <v>12</v>
      </c>
    </row>
    <row r="7086" spans="1:5" hidden="1" x14ac:dyDescent="0.35">
      <c r="A7086" s="76">
        <v>42767</v>
      </c>
      <c r="B7086">
        <v>0</v>
      </c>
      <c r="C7086" t="s">
        <v>58</v>
      </c>
      <c r="D7086" t="s">
        <v>45</v>
      </c>
      <c r="E7086" t="s">
        <v>12</v>
      </c>
    </row>
    <row r="7087" spans="1:5" hidden="1" x14ac:dyDescent="0.35">
      <c r="A7087" s="76">
        <v>42767</v>
      </c>
      <c r="B7087">
        <v>0</v>
      </c>
      <c r="C7087" t="s">
        <v>57</v>
      </c>
      <c r="D7087" t="s">
        <v>45</v>
      </c>
      <c r="E7087" t="s">
        <v>12</v>
      </c>
    </row>
    <row r="7088" spans="1:5" hidden="1" x14ac:dyDescent="0.35">
      <c r="A7088" s="76">
        <v>42767</v>
      </c>
      <c r="B7088">
        <v>0</v>
      </c>
      <c r="C7088" t="s">
        <v>59</v>
      </c>
      <c r="D7088" t="s">
        <v>45</v>
      </c>
      <c r="E7088" t="s">
        <v>12</v>
      </c>
    </row>
    <row r="7089" spans="1:5" hidden="1" x14ac:dyDescent="0.35">
      <c r="A7089" s="76">
        <v>42767</v>
      </c>
      <c r="B7089">
        <v>0</v>
      </c>
      <c r="C7089" t="s">
        <v>94</v>
      </c>
      <c r="D7089" t="s">
        <v>45</v>
      </c>
      <c r="E7089" t="s">
        <v>9</v>
      </c>
    </row>
    <row r="7090" spans="1:5" hidden="1" x14ac:dyDescent="0.35">
      <c r="A7090" s="76">
        <v>42767</v>
      </c>
      <c r="B7090">
        <v>0</v>
      </c>
      <c r="C7090" t="s">
        <v>60</v>
      </c>
      <c r="D7090" t="s">
        <v>45</v>
      </c>
      <c r="E7090" t="s">
        <v>12</v>
      </c>
    </row>
    <row r="7091" spans="1:5" hidden="1" x14ac:dyDescent="0.35">
      <c r="A7091" s="76">
        <v>42767</v>
      </c>
      <c r="B7091">
        <v>0</v>
      </c>
      <c r="C7091" t="s">
        <v>76</v>
      </c>
      <c r="D7091" t="s">
        <v>45</v>
      </c>
      <c r="E7091" t="s">
        <v>12</v>
      </c>
    </row>
    <row r="7092" spans="1:5" hidden="1" x14ac:dyDescent="0.35">
      <c r="A7092" s="76">
        <v>42767</v>
      </c>
      <c r="B7092">
        <v>0</v>
      </c>
      <c r="C7092" t="s">
        <v>61</v>
      </c>
      <c r="D7092" t="s">
        <v>45</v>
      </c>
      <c r="E7092" t="s">
        <v>12</v>
      </c>
    </row>
    <row r="7093" spans="1:5" hidden="1" x14ac:dyDescent="0.35">
      <c r="A7093" s="76">
        <v>42767</v>
      </c>
      <c r="B7093">
        <v>0</v>
      </c>
      <c r="C7093" t="s">
        <v>55</v>
      </c>
      <c r="D7093" t="s">
        <v>45</v>
      </c>
      <c r="E7093" t="s">
        <v>9</v>
      </c>
    </row>
    <row r="7094" spans="1:5" hidden="1" x14ac:dyDescent="0.35">
      <c r="A7094" s="76">
        <v>42767</v>
      </c>
      <c r="B7094">
        <v>0</v>
      </c>
      <c r="C7094" t="s">
        <v>62</v>
      </c>
      <c r="D7094" t="s">
        <v>45</v>
      </c>
      <c r="E7094" t="s">
        <v>99</v>
      </c>
    </row>
    <row r="7095" spans="1:5" hidden="1" x14ac:dyDescent="0.35">
      <c r="A7095" s="76">
        <v>42767</v>
      </c>
      <c r="B7095">
        <v>0</v>
      </c>
      <c r="C7095" t="s">
        <v>93</v>
      </c>
      <c r="D7095" t="s">
        <v>109</v>
      </c>
      <c r="E7095" t="s">
        <v>99</v>
      </c>
    </row>
    <row r="7096" spans="1:5" hidden="1" x14ac:dyDescent="0.35">
      <c r="A7096" s="76">
        <v>42767</v>
      </c>
      <c r="B7096">
        <v>0</v>
      </c>
      <c r="C7096" t="s">
        <v>94</v>
      </c>
      <c r="D7096" t="s">
        <v>109</v>
      </c>
      <c r="E7096" t="s">
        <v>99</v>
      </c>
    </row>
    <row r="7097" spans="1:5" hidden="1" x14ac:dyDescent="0.35">
      <c r="A7097" s="76">
        <v>42767</v>
      </c>
      <c r="B7097">
        <v>0</v>
      </c>
      <c r="C7097" t="s">
        <v>55</v>
      </c>
      <c r="D7097" t="s">
        <v>109</v>
      </c>
      <c r="E7097" t="s">
        <v>99</v>
      </c>
    </row>
    <row r="7098" spans="1:5" hidden="1" x14ac:dyDescent="0.35">
      <c r="A7098" s="76">
        <v>42767</v>
      </c>
      <c r="B7098">
        <v>0</v>
      </c>
      <c r="C7098" t="s">
        <v>62</v>
      </c>
      <c r="D7098" t="s">
        <v>109</v>
      </c>
      <c r="E7098" t="s">
        <v>99</v>
      </c>
    </row>
    <row r="7099" spans="1:5" hidden="1" x14ac:dyDescent="0.35">
      <c r="A7099" s="76">
        <v>42767</v>
      </c>
      <c r="B7099">
        <v>0</v>
      </c>
      <c r="C7099" t="s">
        <v>93</v>
      </c>
      <c r="D7099" t="s">
        <v>10</v>
      </c>
      <c r="E7099" t="s">
        <v>99</v>
      </c>
    </row>
    <row r="7100" spans="1:5" hidden="1" x14ac:dyDescent="0.35">
      <c r="A7100" s="76">
        <v>42767</v>
      </c>
      <c r="B7100">
        <v>0</v>
      </c>
      <c r="C7100" t="s">
        <v>94</v>
      </c>
      <c r="D7100" t="s">
        <v>10</v>
      </c>
      <c r="E7100" t="s">
        <v>99</v>
      </c>
    </row>
    <row r="7101" spans="1:5" hidden="1" x14ac:dyDescent="0.35">
      <c r="A7101" s="76">
        <v>42767</v>
      </c>
      <c r="B7101">
        <v>0</v>
      </c>
      <c r="C7101" t="s">
        <v>55</v>
      </c>
      <c r="D7101" t="s">
        <v>10</v>
      </c>
      <c r="E7101" t="s">
        <v>99</v>
      </c>
    </row>
    <row r="7102" spans="1:5" hidden="1" x14ac:dyDescent="0.35">
      <c r="A7102" s="76">
        <v>42767</v>
      </c>
      <c r="B7102">
        <v>0</v>
      </c>
      <c r="C7102" t="s">
        <v>62</v>
      </c>
      <c r="D7102" t="s">
        <v>10</v>
      </c>
      <c r="E7102" t="s">
        <v>99</v>
      </c>
    </row>
    <row r="7103" spans="1:5" hidden="1" x14ac:dyDescent="0.35">
      <c r="A7103" s="76">
        <v>42767</v>
      </c>
      <c r="B7103">
        <v>0</v>
      </c>
      <c r="C7103" t="s">
        <v>56</v>
      </c>
      <c r="D7103" t="s">
        <v>26</v>
      </c>
      <c r="E7103" t="s">
        <v>9</v>
      </c>
    </row>
    <row r="7104" spans="1:5" hidden="1" x14ac:dyDescent="0.35">
      <c r="A7104" s="76">
        <v>42767</v>
      </c>
      <c r="B7104">
        <v>0</v>
      </c>
      <c r="C7104" t="s">
        <v>58</v>
      </c>
      <c r="D7104" t="s">
        <v>26</v>
      </c>
      <c r="E7104" t="s">
        <v>9</v>
      </c>
    </row>
    <row r="7105" spans="1:5" hidden="1" x14ac:dyDescent="0.35">
      <c r="A7105" s="76">
        <v>42767</v>
      </c>
      <c r="B7105">
        <v>0</v>
      </c>
      <c r="C7105" t="s">
        <v>307</v>
      </c>
      <c r="D7105" t="s">
        <v>26</v>
      </c>
      <c r="E7105" t="s">
        <v>12</v>
      </c>
    </row>
    <row r="7106" spans="1:5" hidden="1" x14ac:dyDescent="0.35">
      <c r="A7106" s="76">
        <v>42767</v>
      </c>
      <c r="B7106">
        <v>0</v>
      </c>
      <c r="C7106" t="s">
        <v>59</v>
      </c>
      <c r="D7106" t="s">
        <v>26</v>
      </c>
      <c r="E7106" t="s">
        <v>9</v>
      </c>
    </row>
    <row r="7107" spans="1:5" hidden="1" x14ac:dyDescent="0.35">
      <c r="A7107" s="76">
        <v>42767</v>
      </c>
      <c r="B7107">
        <v>0</v>
      </c>
      <c r="C7107" t="s">
        <v>60</v>
      </c>
      <c r="D7107" t="s">
        <v>26</v>
      </c>
      <c r="E7107" t="s">
        <v>9</v>
      </c>
    </row>
    <row r="7108" spans="1:5" hidden="1" x14ac:dyDescent="0.35">
      <c r="A7108" s="76">
        <v>42767</v>
      </c>
      <c r="B7108">
        <v>0</v>
      </c>
      <c r="C7108" t="s">
        <v>76</v>
      </c>
      <c r="D7108" t="s">
        <v>26</v>
      </c>
      <c r="E7108" t="s">
        <v>9</v>
      </c>
    </row>
    <row r="7109" spans="1:5" hidden="1" x14ac:dyDescent="0.35">
      <c r="A7109" s="76">
        <v>42767</v>
      </c>
      <c r="B7109">
        <v>0</v>
      </c>
      <c r="C7109" t="s">
        <v>61</v>
      </c>
      <c r="D7109" t="s">
        <v>26</v>
      </c>
      <c r="E7109" t="s">
        <v>9</v>
      </c>
    </row>
    <row r="7110" spans="1:5" hidden="1" x14ac:dyDescent="0.35">
      <c r="A7110" s="76">
        <v>42767</v>
      </c>
      <c r="B7110">
        <v>0</v>
      </c>
      <c r="C7110" t="s">
        <v>55</v>
      </c>
      <c r="D7110" t="s">
        <v>26</v>
      </c>
      <c r="E7110" t="s">
        <v>9</v>
      </c>
    </row>
    <row r="7111" spans="1:5" hidden="1" x14ac:dyDescent="0.35">
      <c r="A7111" s="76">
        <v>42767</v>
      </c>
      <c r="B7111">
        <v>0</v>
      </c>
      <c r="C7111" t="s">
        <v>63</v>
      </c>
      <c r="D7111" t="s">
        <v>26</v>
      </c>
      <c r="E7111" t="s">
        <v>99</v>
      </c>
    </row>
    <row r="7112" spans="1:5" hidden="1" x14ac:dyDescent="0.35">
      <c r="A7112" s="76">
        <v>42767</v>
      </c>
      <c r="B7112">
        <v>0</v>
      </c>
      <c r="C7112" t="s">
        <v>123</v>
      </c>
      <c r="D7112" t="s">
        <v>26</v>
      </c>
      <c r="E7112" t="s">
        <v>99</v>
      </c>
    </row>
    <row r="7113" spans="1:5" hidden="1" x14ac:dyDescent="0.35">
      <c r="A7113" s="76">
        <v>42767</v>
      </c>
      <c r="B7113">
        <v>0</v>
      </c>
      <c r="C7113" t="s">
        <v>62</v>
      </c>
      <c r="D7113" t="s">
        <v>26</v>
      </c>
      <c r="E7113" t="s">
        <v>99</v>
      </c>
    </row>
    <row r="7114" spans="1:5" hidden="1" x14ac:dyDescent="0.35">
      <c r="A7114" s="76">
        <v>42767</v>
      </c>
      <c r="B7114">
        <v>1807.0056869999976</v>
      </c>
      <c r="C7114" t="s">
        <v>62</v>
      </c>
      <c r="D7114" t="s">
        <v>25</v>
      </c>
      <c r="E7114" t="s">
        <v>99</v>
      </c>
    </row>
    <row r="7115" spans="1:5" hidden="1" x14ac:dyDescent="0.35">
      <c r="A7115" s="76">
        <v>42767</v>
      </c>
      <c r="B7115">
        <v>60.013823999999858</v>
      </c>
      <c r="C7115" t="s">
        <v>55</v>
      </c>
      <c r="D7115" t="s">
        <v>25</v>
      </c>
      <c r="E7115" t="s">
        <v>99</v>
      </c>
    </row>
    <row r="7116" spans="1:5" hidden="1" x14ac:dyDescent="0.35">
      <c r="A7116" s="76">
        <v>42767</v>
      </c>
      <c r="B7116">
        <v>6586.7367430000049</v>
      </c>
      <c r="C7116" t="s">
        <v>63</v>
      </c>
      <c r="D7116" t="s">
        <v>25</v>
      </c>
      <c r="E7116" t="s">
        <v>99</v>
      </c>
    </row>
    <row r="7117" spans="1:5" hidden="1" x14ac:dyDescent="0.35">
      <c r="A7117" s="76">
        <v>42767</v>
      </c>
      <c r="B7117">
        <v>2799.1968560000032</v>
      </c>
      <c r="C7117" t="s">
        <v>56</v>
      </c>
      <c r="D7117" t="s">
        <v>25</v>
      </c>
      <c r="E7117" t="s">
        <v>99</v>
      </c>
    </row>
    <row r="7118" spans="1:5" hidden="1" x14ac:dyDescent="0.35">
      <c r="A7118" s="76">
        <v>42767</v>
      </c>
      <c r="B7118">
        <v>1169.978528000001</v>
      </c>
      <c r="C7118" t="s">
        <v>58</v>
      </c>
      <c r="D7118" t="s">
        <v>25</v>
      </c>
      <c r="E7118" t="s">
        <v>99</v>
      </c>
    </row>
    <row r="7119" spans="1:5" hidden="1" x14ac:dyDescent="0.35">
      <c r="A7119" s="76">
        <v>42767</v>
      </c>
      <c r="B7119">
        <v>1508.2308270000003</v>
      </c>
      <c r="C7119" t="s">
        <v>60</v>
      </c>
      <c r="D7119" t="s">
        <v>25</v>
      </c>
      <c r="E7119" t="s">
        <v>99</v>
      </c>
    </row>
    <row r="7120" spans="1:5" hidden="1" x14ac:dyDescent="0.35">
      <c r="A7120" s="76">
        <v>42767</v>
      </c>
      <c r="B7120">
        <v>1109.3305320000002</v>
      </c>
      <c r="C7120" t="s">
        <v>308</v>
      </c>
      <c r="D7120" t="s">
        <v>25</v>
      </c>
      <c r="E7120" t="s">
        <v>99</v>
      </c>
    </row>
    <row r="7121" spans="1:5" hidden="1" x14ac:dyDescent="0.35">
      <c r="A7121" s="76">
        <v>42767</v>
      </c>
      <c r="B7121">
        <v>1.237862</v>
      </c>
      <c r="C7121" t="s">
        <v>55</v>
      </c>
      <c r="D7121" t="s">
        <v>13</v>
      </c>
      <c r="E7121" t="s">
        <v>9</v>
      </c>
    </row>
    <row r="7122" spans="1:5" hidden="1" x14ac:dyDescent="0.35">
      <c r="A7122" s="76">
        <v>42767</v>
      </c>
      <c r="B7122">
        <v>0.77378800000000003</v>
      </c>
      <c r="C7122" t="s">
        <v>55</v>
      </c>
      <c r="D7122" t="s">
        <v>469</v>
      </c>
      <c r="E7122" t="s">
        <v>12</v>
      </c>
    </row>
    <row r="7123" spans="1:5" hidden="1" x14ac:dyDescent="0.35">
      <c r="A7123" s="76">
        <v>42767</v>
      </c>
      <c r="B7123">
        <v>5.0766119999999999</v>
      </c>
      <c r="C7123" t="s">
        <v>63</v>
      </c>
      <c r="D7123" t="s">
        <v>13</v>
      </c>
      <c r="E7123" t="s">
        <v>9</v>
      </c>
    </row>
    <row r="7124" spans="1:5" hidden="1" x14ac:dyDescent="0.35">
      <c r="A7124" s="76">
        <v>42767</v>
      </c>
      <c r="B7124">
        <v>1.080681</v>
      </c>
      <c r="C7124" t="s">
        <v>241</v>
      </c>
      <c r="D7124" t="s">
        <v>13</v>
      </c>
      <c r="E7124" t="s">
        <v>9</v>
      </c>
    </row>
    <row r="7125" spans="1:5" hidden="1" x14ac:dyDescent="0.35">
      <c r="A7125" s="76">
        <v>42767</v>
      </c>
      <c r="B7125">
        <v>0.119493</v>
      </c>
      <c r="C7125" t="s">
        <v>62</v>
      </c>
      <c r="D7125" t="s">
        <v>470</v>
      </c>
      <c r="E7125" t="s">
        <v>12</v>
      </c>
    </row>
    <row r="7126" spans="1:5" hidden="1" x14ac:dyDescent="0.35">
      <c r="A7126" s="76">
        <v>42767</v>
      </c>
      <c r="B7126">
        <v>0</v>
      </c>
      <c r="C7126" t="s">
        <v>56</v>
      </c>
      <c r="D7126" t="s">
        <v>244</v>
      </c>
      <c r="E7126" t="s">
        <v>9</v>
      </c>
    </row>
    <row r="7127" spans="1:5" hidden="1" x14ac:dyDescent="0.35">
      <c r="A7127" s="76">
        <v>42767</v>
      </c>
      <c r="B7127">
        <v>0</v>
      </c>
      <c r="C7127" t="s">
        <v>58</v>
      </c>
      <c r="D7127" t="s">
        <v>244</v>
      </c>
      <c r="E7127" t="s">
        <v>9</v>
      </c>
    </row>
    <row r="7128" spans="1:5" hidden="1" x14ac:dyDescent="0.35">
      <c r="A7128" s="76">
        <v>42767</v>
      </c>
      <c r="B7128">
        <v>0</v>
      </c>
      <c r="C7128" t="s">
        <v>60</v>
      </c>
      <c r="D7128" t="s">
        <v>244</v>
      </c>
      <c r="E7128" t="s">
        <v>9</v>
      </c>
    </row>
    <row r="7129" spans="1:5" hidden="1" x14ac:dyDescent="0.35">
      <c r="A7129" s="76">
        <v>42767</v>
      </c>
      <c r="B7129">
        <v>0</v>
      </c>
      <c r="C7129" t="s">
        <v>308</v>
      </c>
      <c r="D7129" t="s">
        <v>244</v>
      </c>
      <c r="E7129" t="s">
        <v>12</v>
      </c>
    </row>
    <row r="7130" spans="1:5" hidden="1" x14ac:dyDescent="0.35">
      <c r="A7130" s="76">
        <v>42767</v>
      </c>
      <c r="B7130">
        <v>0</v>
      </c>
      <c r="C7130" t="s">
        <v>56</v>
      </c>
      <c r="D7130" t="s">
        <v>13</v>
      </c>
      <c r="E7130" t="s">
        <v>99</v>
      </c>
    </row>
    <row r="7131" spans="1:5" hidden="1" x14ac:dyDescent="0.35">
      <c r="A7131" s="76">
        <v>42767</v>
      </c>
      <c r="B7131">
        <v>0</v>
      </c>
      <c r="C7131" t="s">
        <v>58</v>
      </c>
      <c r="D7131" t="s">
        <v>13</v>
      </c>
      <c r="E7131" t="s">
        <v>99</v>
      </c>
    </row>
    <row r="7132" spans="1:5" hidden="1" x14ac:dyDescent="0.35">
      <c r="A7132" s="76">
        <v>42767</v>
      </c>
      <c r="B7132">
        <v>0</v>
      </c>
      <c r="C7132" t="s">
        <v>60</v>
      </c>
      <c r="D7132" t="s">
        <v>13</v>
      </c>
      <c r="E7132" t="s">
        <v>99</v>
      </c>
    </row>
    <row r="7133" spans="1:5" hidden="1" x14ac:dyDescent="0.35">
      <c r="A7133" s="76">
        <v>42767</v>
      </c>
      <c r="B7133">
        <v>0</v>
      </c>
      <c r="C7133" t="s">
        <v>308</v>
      </c>
      <c r="D7133" t="s">
        <v>13</v>
      </c>
      <c r="E7133" t="s">
        <v>99</v>
      </c>
    </row>
    <row r="7134" spans="1:5" hidden="1" x14ac:dyDescent="0.35">
      <c r="A7134" s="76">
        <v>42767</v>
      </c>
      <c r="B7134">
        <v>8.2884360000000008</v>
      </c>
      <c r="C7134" t="s">
        <v>62</v>
      </c>
      <c r="D7134" t="s">
        <v>13</v>
      </c>
      <c r="E7134" t="s">
        <v>99</v>
      </c>
    </row>
    <row r="7135" spans="1:5" hidden="1" x14ac:dyDescent="0.35">
      <c r="A7135" s="76">
        <v>42767</v>
      </c>
      <c r="B7135">
        <v>1815.2941229999976</v>
      </c>
      <c r="C7135" t="s">
        <v>62</v>
      </c>
      <c r="D7135" t="s">
        <v>87</v>
      </c>
      <c r="E7135" t="s">
        <v>99</v>
      </c>
    </row>
    <row r="7136" spans="1:5" hidden="1" x14ac:dyDescent="0.35">
      <c r="A7136" s="76">
        <v>42767</v>
      </c>
      <c r="B7136">
        <v>75.962332000000004</v>
      </c>
      <c r="C7136" t="s">
        <v>62</v>
      </c>
      <c r="D7136" t="s">
        <v>316</v>
      </c>
      <c r="E7136" t="s">
        <v>99</v>
      </c>
    </row>
    <row r="7137" spans="1:5" hidden="1" x14ac:dyDescent="0.35">
      <c r="A7137" s="76">
        <v>42767</v>
      </c>
      <c r="B7137">
        <v>6.5013329999999998</v>
      </c>
      <c r="C7137" t="s">
        <v>55</v>
      </c>
      <c r="D7137" t="s">
        <v>316</v>
      </c>
      <c r="E7137" t="s">
        <v>12</v>
      </c>
    </row>
    <row r="7138" spans="1:5" hidden="1" x14ac:dyDescent="0.35">
      <c r="A7138" s="76">
        <v>42767</v>
      </c>
      <c r="B7138">
        <v>69.460999000000001</v>
      </c>
      <c r="C7138" t="s">
        <v>63</v>
      </c>
      <c r="D7138" t="s">
        <v>316</v>
      </c>
      <c r="E7138" t="s">
        <v>99</v>
      </c>
    </row>
    <row r="7139" spans="1:5" hidden="1" x14ac:dyDescent="0.35">
      <c r="A7139" s="76">
        <v>42767</v>
      </c>
      <c r="B7139">
        <v>30.694333</v>
      </c>
      <c r="C7139" t="s">
        <v>56</v>
      </c>
      <c r="D7139" t="s">
        <v>316</v>
      </c>
      <c r="E7139" t="s">
        <v>12</v>
      </c>
    </row>
    <row r="7140" spans="1:5" hidden="1" x14ac:dyDescent="0.35">
      <c r="A7140" s="76">
        <v>42767</v>
      </c>
      <c r="B7140">
        <v>11.866332999999999</v>
      </c>
      <c r="C7140" t="s">
        <v>58</v>
      </c>
      <c r="D7140" t="s">
        <v>316</v>
      </c>
      <c r="E7140" t="s">
        <v>12</v>
      </c>
    </row>
    <row r="7141" spans="1:5" hidden="1" x14ac:dyDescent="0.35">
      <c r="A7141" s="76">
        <v>42767</v>
      </c>
      <c r="B7141">
        <v>19.876332999999999</v>
      </c>
      <c r="C7141" t="s">
        <v>60</v>
      </c>
      <c r="D7141" t="s">
        <v>316</v>
      </c>
      <c r="E7141" t="s">
        <v>12</v>
      </c>
    </row>
    <row r="7142" spans="1:5" hidden="1" x14ac:dyDescent="0.35">
      <c r="A7142" s="76">
        <v>42767</v>
      </c>
      <c r="B7142">
        <v>7.024</v>
      </c>
      <c r="C7142" t="s">
        <v>308</v>
      </c>
      <c r="D7142" t="s">
        <v>316</v>
      </c>
      <c r="E7142" t="s">
        <v>12</v>
      </c>
    </row>
    <row r="7143" spans="1:5" hidden="1" x14ac:dyDescent="0.35">
      <c r="A7143" s="76">
        <v>42767</v>
      </c>
      <c r="B7143">
        <v>-3.9010210000000014</v>
      </c>
      <c r="C7143" t="s">
        <v>62</v>
      </c>
      <c r="D7143" t="s">
        <v>124</v>
      </c>
      <c r="E7143" t="s">
        <v>99</v>
      </c>
    </row>
    <row r="7144" spans="1:5" hidden="1" x14ac:dyDescent="0.35">
      <c r="A7144" s="76">
        <v>42767</v>
      </c>
      <c r="B7144">
        <v>0.20633000000000001</v>
      </c>
      <c r="C7144" t="s">
        <v>55</v>
      </c>
      <c r="D7144" t="s">
        <v>124</v>
      </c>
      <c r="E7144" t="s">
        <v>9</v>
      </c>
    </row>
    <row r="7145" spans="1:5" hidden="1" x14ac:dyDescent="0.35">
      <c r="A7145" s="76">
        <v>42767</v>
      </c>
      <c r="B7145">
        <v>-4.1073510000000013</v>
      </c>
      <c r="C7145" t="s">
        <v>63</v>
      </c>
      <c r="D7145" t="s">
        <v>124</v>
      </c>
      <c r="E7145" t="s">
        <v>99</v>
      </c>
    </row>
    <row r="7146" spans="1:5" hidden="1" x14ac:dyDescent="0.35">
      <c r="A7146" s="76">
        <v>42767</v>
      </c>
      <c r="B7146">
        <v>-3.1031469999999999</v>
      </c>
      <c r="C7146" t="s">
        <v>56</v>
      </c>
      <c r="D7146" t="s">
        <v>124</v>
      </c>
      <c r="E7146" t="s">
        <v>9</v>
      </c>
    </row>
    <row r="7147" spans="1:5" hidden="1" x14ac:dyDescent="0.35">
      <c r="A7147" s="76">
        <v>42767</v>
      </c>
      <c r="B7147">
        <v>-8.6408090000000009</v>
      </c>
      <c r="C7147" t="s">
        <v>58</v>
      </c>
      <c r="D7147" t="s">
        <v>124</v>
      </c>
      <c r="E7147" t="s">
        <v>9</v>
      </c>
    </row>
    <row r="7148" spans="1:5" hidden="1" x14ac:dyDescent="0.35">
      <c r="A7148" s="76">
        <v>42767</v>
      </c>
      <c r="B7148">
        <v>8.4366599999999998</v>
      </c>
      <c r="C7148" t="s">
        <v>60</v>
      </c>
      <c r="D7148" t="s">
        <v>124</v>
      </c>
      <c r="E7148" t="s">
        <v>9</v>
      </c>
    </row>
    <row r="7149" spans="1:5" hidden="1" x14ac:dyDescent="0.35">
      <c r="A7149" s="76">
        <v>42767</v>
      </c>
      <c r="B7149">
        <v>-0.80005499999999996</v>
      </c>
      <c r="C7149" t="s">
        <v>308</v>
      </c>
      <c r="D7149" t="s">
        <v>124</v>
      </c>
      <c r="E7149" t="s">
        <v>12</v>
      </c>
    </row>
    <row r="7150" spans="1:5" hidden="1" x14ac:dyDescent="0.35">
      <c r="A7150" s="76">
        <v>42767</v>
      </c>
      <c r="B7150">
        <v>0</v>
      </c>
      <c r="C7150" t="s">
        <v>56</v>
      </c>
      <c r="D7150" t="s">
        <v>21</v>
      </c>
      <c r="E7150" t="s">
        <v>99</v>
      </c>
    </row>
    <row r="7151" spans="1:5" hidden="1" x14ac:dyDescent="0.35">
      <c r="A7151" s="76">
        <v>42767</v>
      </c>
      <c r="B7151">
        <v>0</v>
      </c>
      <c r="C7151" t="s">
        <v>58</v>
      </c>
      <c r="D7151" t="s">
        <v>21</v>
      </c>
      <c r="E7151" t="s">
        <v>99</v>
      </c>
    </row>
    <row r="7152" spans="1:5" hidden="1" x14ac:dyDescent="0.35">
      <c r="A7152" s="76">
        <v>42767</v>
      </c>
      <c r="B7152">
        <v>0</v>
      </c>
      <c r="C7152" t="s">
        <v>60</v>
      </c>
      <c r="D7152" t="s">
        <v>21</v>
      </c>
      <c r="E7152" t="s">
        <v>99</v>
      </c>
    </row>
    <row r="7153" spans="1:5" hidden="1" x14ac:dyDescent="0.35">
      <c r="A7153" s="76">
        <v>42767</v>
      </c>
      <c r="B7153">
        <v>0</v>
      </c>
      <c r="C7153" t="s">
        <v>308</v>
      </c>
      <c r="D7153" t="s">
        <v>21</v>
      </c>
      <c r="E7153" t="s">
        <v>99</v>
      </c>
    </row>
    <row r="7154" spans="1:5" hidden="1" x14ac:dyDescent="0.35">
      <c r="A7154" s="76">
        <v>42767</v>
      </c>
      <c r="B7154">
        <v>0</v>
      </c>
      <c r="C7154" t="s">
        <v>56</v>
      </c>
      <c r="D7154" t="s">
        <v>237</v>
      </c>
      <c r="E7154" t="s">
        <v>9</v>
      </c>
    </row>
    <row r="7155" spans="1:5" hidden="1" x14ac:dyDescent="0.35">
      <c r="A7155" s="76">
        <v>42767</v>
      </c>
      <c r="B7155">
        <v>0</v>
      </c>
      <c r="C7155" t="s">
        <v>58</v>
      </c>
      <c r="D7155" t="s">
        <v>237</v>
      </c>
      <c r="E7155" t="s">
        <v>9</v>
      </c>
    </row>
    <row r="7156" spans="1:5" hidden="1" x14ac:dyDescent="0.35">
      <c r="A7156" s="76">
        <v>42767</v>
      </c>
      <c r="B7156">
        <v>0</v>
      </c>
      <c r="C7156" t="s">
        <v>60</v>
      </c>
      <c r="D7156" t="s">
        <v>237</v>
      </c>
      <c r="E7156" t="s">
        <v>9</v>
      </c>
    </row>
    <row r="7157" spans="1:5" hidden="1" x14ac:dyDescent="0.35">
      <c r="A7157" s="76">
        <v>42767</v>
      </c>
      <c r="B7157">
        <v>0</v>
      </c>
      <c r="C7157" t="s">
        <v>308</v>
      </c>
      <c r="D7157" t="s">
        <v>237</v>
      </c>
      <c r="E7157" t="s">
        <v>12</v>
      </c>
    </row>
    <row r="7158" spans="1:5" hidden="1" x14ac:dyDescent="0.35">
      <c r="A7158" s="76">
        <v>42767</v>
      </c>
      <c r="B7158">
        <v>80.681595999999999</v>
      </c>
      <c r="C7158" t="s">
        <v>63</v>
      </c>
      <c r="D7158" t="s">
        <v>21</v>
      </c>
      <c r="E7158" t="s">
        <v>9</v>
      </c>
    </row>
    <row r="7159" spans="1:5" hidden="1" x14ac:dyDescent="0.35">
      <c r="A7159" s="76">
        <v>42767</v>
      </c>
      <c r="B7159">
        <v>1.376517</v>
      </c>
      <c r="C7159" t="s">
        <v>241</v>
      </c>
      <c r="D7159" t="s">
        <v>21</v>
      </c>
      <c r="E7159" t="s">
        <v>9</v>
      </c>
    </row>
    <row r="7160" spans="1:5" hidden="1" x14ac:dyDescent="0.35">
      <c r="A7160" s="76">
        <v>42767</v>
      </c>
      <c r="B7160">
        <v>0.165909</v>
      </c>
      <c r="C7160" t="s">
        <v>62</v>
      </c>
      <c r="D7160" t="s">
        <v>471</v>
      </c>
      <c r="E7160" t="s">
        <v>12</v>
      </c>
    </row>
    <row r="7161" spans="1:5" hidden="1" x14ac:dyDescent="0.35">
      <c r="A7161" s="76">
        <v>42767</v>
      </c>
      <c r="B7161">
        <v>1.88723</v>
      </c>
      <c r="C7161" t="s">
        <v>55</v>
      </c>
      <c r="D7161" t="s">
        <v>21</v>
      </c>
      <c r="E7161" t="s">
        <v>9</v>
      </c>
    </row>
    <row r="7162" spans="1:5" hidden="1" x14ac:dyDescent="0.35">
      <c r="A7162" s="76">
        <v>42767</v>
      </c>
      <c r="B7162">
        <v>0.44656600000000002</v>
      </c>
      <c r="C7162" t="s">
        <v>55</v>
      </c>
      <c r="D7162" t="s">
        <v>472</v>
      </c>
      <c r="E7162" t="s">
        <v>12</v>
      </c>
    </row>
    <row r="7163" spans="1:5" hidden="1" x14ac:dyDescent="0.35">
      <c r="A7163" s="76">
        <v>42767</v>
      </c>
      <c r="B7163">
        <v>84.557818000000012</v>
      </c>
      <c r="C7163" t="s">
        <v>62</v>
      </c>
      <c r="D7163" t="s">
        <v>21</v>
      </c>
      <c r="E7163" t="s">
        <v>99</v>
      </c>
    </row>
    <row r="7164" spans="1:5" hidden="1" x14ac:dyDescent="0.35">
      <c r="A7164" s="76">
        <v>42767</v>
      </c>
      <c r="B7164">
        <v>156.61912900000002</v>
      </c>
      <c r="C7164" t="s">
        <v>62</v>
      </c>
      <c r="D7164" t="s">
        <v>92</v>
      </c>
      <c r="E7164" t="s">
        <v>99</v>
      </c>
    </row>
    <row r="7165" spans="1:5" hidden="1" x14ac:dyDescent="0.35">
      <c r="A7165" s="76">
        <v>42767</v>
      </c>
      <c r="B7165">
        <v>1658.6749939999977</v>
      </c>
      <c r="C7165" t="s">
        <v>62</v>
      </c>
      <c r="D7165" t="s">
        <v>27</v>
      </c>
      <c r="E7165" t="s">
        <v>99</v>
      </c>
    </row>
    <row r="7166" spans="1:5" hidden="1" x14ac:dyDescent="0.35">
      <c r="A7166" s="76">
        <v>42767</v>
      </c>
      <c r="B7166">
        <v>1658.6749939999977</v>
      </c>
      <c r="C7166" t="s">
        <v>62</v>
      </c>
      <c r="D7166" t="s">
        <v>27</v>
      </c>
      <c r="E7166" t="s">
        <v>9</v>
      </c>
    </row>
    <row r="7167" spans="1:5" hidden="1" x14ac:dyDescent="0.35">
      <c r="A7167" s="76">
        <v>42767</v>
      </c>
      <c r="B7167">
        <v>52.984014999999857</v>
      </c>
      <c r="C7167" t="s">
        <v>55</v>
      </c>
      <c r="D7167" t="s">
        <v>27</v>
      </c>
      <c r="E7167" t="s">
        <v>99</v>
      </c>
    </row>
    <row r="7168" spans="1:5" hidden="1" x14ac:dyDescent="0.35">
      <c r="A7168" s="76">
        <v>42767</v>
      </c>
      <c r="B7168">
        <v>52.984014999999857</v>
      </c>
      <c r="C7168" t="s">
        <v>55</v>
      </c>
      <c r="D7168" t="s">
        <v>27</v>
      </c>
      <c r="E7168" t="s">
        <v>9</v>
      </c>
    </row>
    <row r="7169" spans="1:5" hidden="1" x14ac:dyDescent="0.35">
      <c r="A7169" s="76">
        <v>42767</v>
      </c>
      <c r="B7169">
        <v>6445.4358590000047</v>
      </c>
      <c r="C7169" t="s">
        <v>63</v>
      </c>
      <c r="D7169" t="s">
        <v>27</v>
      </c>
      <c r="E7169" t="s">
        <v>99</v>
      </c>
    </row>
    <row r="7170" spans="1:5" hidden="1" x14ac:dyDescent="0.35">
      <c r="A7170" s="76">
        <v>42767</v>
      </c>
      <c r="B7170">
        <v>2771.6056700000031</v>
      </c>
      <c r="C7170" t="s">
        <v>56</v>
      </c>
      <c r="D7170" t="s">
        <v>27</v>
      </c>
      <c r="E7170" t="s">
        <v>99</v>
      </c>
    </row>
    <row r="7171" spans="1:5" hidden="1" x14ac:dyDescent="0.35">
      <c r="A7171" s="76">
        <v>42767</v>
      </c>
      <c r="B7171">
        <v>1166.7530040000011</v>
      </c>
      <c r="C7171" t="s">
        <v>58</v>
      </c>
      <c r="D7171" t="s">
        <v>27</v>
      </c>
      <c r="E7171" t="s">
        <v>99</v>
      </c>
    </row>
    <row r="7172" spans="1:5" hidden="1" x14ac:dyDescent="0.35">
      <c r="A7172" s="76">
        <v>42767</v>
      </c>
      <c r="B7172">
        <v>1479.9178340000003</v>
      </c>
      <c r="C7172" t="s">
        <v>60</v>
      </c>
      <c r="D7172" t="s">
        <v>27</v>
      </c>
      <c r="E7172" t="s">
        <v>99</v>
      </c>
    </row>
    <row r="7173" spans="1:5" hidden="1" x14ac:dyDescent="0.35">
      <c r="A7173" s="76">
        <v>42767</v>
      </c>
      <c r="B7173">
        <v>1103.1065870000002</v>
      </c>
      <c r="C7173" t="s">
        <v>308</v>
      </c>
      <c r="D7173" t="s">
        <v>27</v>
      </c>
      <c r="E7173" t="s">
        <v>99</v>
      </c>
    </row>
    <row r="7174" spans="1:5" hidden="1" x14ac:dyDescent="0.35">
      <c r="A7174" s="76">
        <v>42767</v>
      </c>
      <c r="B7174">
        <v>0</v>
      </c>
      <c r="C7174" t="s">
        <v>62</v>
      </c>
      <c r="D7174" t="s">
        <v>283</v>
      </c>
      <c r="E7174" t="s">
        <v>12</v>
      </c>
    </row>
    <row r="7175" spans="1:5" hidden="1" x14ac:dyDescent="0.35">
      <c r="A7175" s="76">
        <v>42767</v>
      </c>
      <c r="B7175">
        <v>0</v>
      </c>
      <c r="C7175" t="s">
        <v>62</v>
      </c>
      <c r="D7175" t="s">
        <v>177</v>
      </c>
      <c r="E7175" t="s">
        <v>99</v>
      </c>
    </row>
    <row r="7176" spans="1:5" hidden="1" x14ac:dyDescent="0.35">
      <c r="A7176" s="76">
        <v>42767</v>
      </c>
      <c r="B7176">
        <v>0</v>
      </c>
      <c r="C7176" t="s">
        <v>55</v>
      </c>
      <c r="D7176" t="s">
        <v>284</v>
      </c>
      <c r="E7176" t="s">
        <v>12</v>
      </c>
    </row>
    <row r="7177" spans="1:5" hidden="1" x14ac:dyDescent="0.35">
      <c r="A7177" s="76">
        <v>42767</v>
      </c>
      <c r="B7177">
        <v>0</v>
      </c>
      <c r="C7177" t="s">
        <v>55</v>
      </c>
      <c r="D7177" t="s">
        <v>177</v>
      </c>
      <c r="E7177" t="s">
        <v>99</v>
      </c>
    </row>
    <row r="7178" spans="1:5" x14ac:dyDescent="0.35">
      <c r="A7178" s="76">
        <v>42795</v>
      </c>
      <c r="B7178">
        <v>0</v>
      </c>
      <c r="C7178" t="s">
        <v>305</v>
      </c>
      <c r="D7178" t="s">
        <v>46</v>
      </c>
      <c r="E7178" t="s">
        <v>12</v>
      </c>
    </row>
    <row r="7179" spans="1:5" x14ac:dyDescent="0.35">
      <c r="A7179" s="76">
        <v>42795</v>
      </c>
      <c r="B7179">
        <v>0</v>
      </c>
      <c r="C7179" t="s">
        <v>58</v>
      </c>
      <c r="D7179" t="s">
        <v>46</v>
      </c>
      <c r="E7179" t="s">
        <v>12</v>
      </c>
    </row>
    <row r="7180" spans="1:5" x14ac:dyDescent="0.35">
      <c r="A7180" s="76">
        <v>42795</v>
      </c>
      <c r="B7180">
        <v>0</v>
      </c>
      <c r="C7180" t="s">
        <v>57</v>
      </c>
      <c r="D7180" t="s">
        <v>46</v>
      </c>
      <c r="E7180" t="s">
        <v>12</v>
      </c>
    </row>
    <row r="7181" spans="1:5" x14ac:dyDescent="0.35">
      <c r="A7181" s="76">
        <v>42795</v>
      </c>
      <c r="B7181">
        <v>0</v>
      </c>
      <c r="C7181" t="s">
        <v>59</v>
      </c>
      <c r="D7181" t="s">
        <v>46</v>
      </c>
      <c r="E7181" t="s">
        <v>12</v>
      </c>
    </row>
    <row r="7182" spans="1:5" x14ac:dyDescent="0.35">
      <c r="A7182" s="76">
        <v>42795</v>
      </c>
      <c r="B7182">
        <v>0</v>
      </c>
      <c r="C7182" t="s">
        <v>318</v>
      </c>
      <c r="D7182" t="s">
        <v>46</v>
      </c>
      <c r="E7182" t="s">
        <v>12</v>
      </c>
    </row>
    <row r="7183" spans="1:5" x14ac:dyDescent="0.35">
      <c r="A7183" s="76">
        <v>42795</v>
      </c>
      <c r="B7183">
        <v>0</v>
      </c>
      <c r="C7183" t="s">
        <v>60</v>
      </c>
      <c r="D7183" t="s">
        <v>46</v>
      </c>
      <c r="E7183" t="s">
        <v>12</v>
      </c>
    </row>
    <row r="7184" spans="1:5" x14ac:dyDescent="0.35">
      <c r="A7184" s="76">
        <v>42795</v>
      </c>
      <c r="B7184">
        <v>0</v>
      </c>
      <c r="C7184" t="s">
        <v>76</v>
      </c>
      <c r="D7184" t="s">
        <v>46</v>
      </c>
      <c r="E7184" t="s">
        <v>12</v>
      </c>
    </row>
    <row r="7185" spans="1:5" x14ac:dyDescent="0.35">
      <c r="A7185" s="76">
        <v>42795</v>
      </c>
      <c r="B7185">
        <v>0</v>
      </c>
      <c r="C7185" t="s">
        <v>61</v>
      </c>
      <c r="D7185" t="s">
        <v>46</v>
      </c>
      <c r="E7185" t="s">
        <v>12</v>
      </c>
    </row>
    <row r="7186" spans="1:5" x14ac:dyDescent="0.35">
      <c r="A7186" s="76">
        <v>42795</v>
      </c>
      <c r="B7186">
        <v>0</v>
      </c>
      <c r="C7186" t="s">
        <v>55</v>
      </c>
      <c r="D7186" t="s">
        <v>46</v>
      </c>
      <c r="E7186" t="s">
        <v>9</v>
      </c>
    </row>
    <row r="7187" spans="1:5" x14ac:dyDescent="0.35">
      <c r="A7187" s="76">
        <v>42795</v>
      </c>
      <c r="B7187">
        <v>0</v>
      </c>
      <c r="C7187" t="s">
        <v>62</v>
      </c>
      <c r="D7187" t="s">
        <v>46</v>
      </c>
      <c r="E7187" t="s">
        <v>99</v>
      </c>
    </row>
    <row r="7188" spans="1:5" hidden="1" x14ac:dyDescent="0.35">
      <c r="A7188" s="76">
        <v>42795</v>
      </c>
      <c r="B7188">
        <v>0</v>
      </c>
      <c r="C7188" t="s">
        <v>93</v>
      </c>
      <c r="D7188" t="s">
        <v>45</v>
      </c>
      <c r="E7188" t="s">
        <v>9</v>
      </c>
    </row>
    <row r="7189" spans="1:5" hidden="1" x14ac:dyDescent="0.35">
      <c r="A7189" s="76">
        <v>42795</v>
      </c>
      <c r="B7189">
        <v>0</v>
      </c>
      <c r="C7189" t="s">
        <v>56</v>
      </c>
      <c r="D7189" t="s">
        <v>45</v>
      </c>
      <c r="E7189" t="s">
        <v>12</v>
      </c>
    </row>
    <row r="7190" spans="1:5" hidden="1" x14ac:dyDescent="0.35">
      <c r="A7190" s="76">
        <v>42795</v>
      </c>
      <c r="B7190">
        <v>0</v>
      </c>
      <c r="C7190" t="s">
        <v>58</v>
      </c>
      <c r="D7190" t="s">
        <v>45</v>
      </c>
      <c r="E7190" t="s">
        <v>12</v>
      </c>
    </row>
    <row r="7191" spans="1:5" hidden="1" x14ac:dyDescent="0.35">
      <c r="A7191" s="76">
        <v>42795</v>
      </c>
      <c r="B7191">
        <v>0</v>
      </c>
      <c r="C7191" t="s">
        <v>57</v>
      </c>
      <c r="D7191" t="s">
        <v>45</v>
      </c>
      <c r="E7191" t="s">
        <v>12</v>
      </c>
    </row>
    <row r="7192" spans="1:5" hidden="1" x14ac:dyDescent="0.35">
      <c r="A7192" s="76">
        <v>42795</v>
      </c>
      <c r="B7192">
        <v>0</v>
      </c>
      <c r="C7192" t="s">
        <v>59</v>
      </c>
      <c r="D7192" t="s">
        <v>45</v>
      </c>
      <c r="E7192" t="s">
        <v>12</v>
      </c>
    </row>
    <row r="7193" spans="1:5" hidden="1" x14ac:dyDescent="0.35">
      <c r="A7193" s="76">
        <v>42795</v>
      </c>
      <c r="B7193">
        <v>0</v>
      </c>
      <c r="C7193" t="s">
        <v>94</v>
      </c>
      <c r="D7193" t="s">
        <v>45</v>
      </c>
      <c r="E7193" t="s">
        <v>9</v>
      </c>
    </row>
    <row r="7194" spans="1:5" hidden="1" x14ac:dyDescent="0.35">
      <c r="A7194" s="76">
        <v>42795</v>
      </c>
      <c r="B7194">
        <v>0</v>
      </c>
      <c r="C7194" t="s">
        <v>60</v>
      </c>
      <c r="D7194" t="s">
        <v>45</v>
      </c>
      <c r="E7194" t="s">
        <v>12</v>
      </c>
    </row>
    <row r="7195" spans="1:5" hidden="1" x14ac:dyDescent="0.35">
      <c r="A7195" s="76">
        <v>42795</v>
      </c>
      <c r="B7195">
        <v>0</v>
      </c>
      <c r="C7195" t="s">
        <v>76</v>
      </c>
      <c r="D7195" t="s">
        <v>45</v>
      </c>
      <c r="E7195" t="s">
        <v>12</v>
      </c>
    </row>
    <row r="7196" spans="1:5" hidden="1" x14ac:dyDescent="0.35">
      <c r="A7196" s="76">
        <v>42795</v>
      </c>
      <c r="B7196">
        <v>0</v>
      </c>
      <c r="C7196" t="s">
        <v>61</v>
      </c>
      <c r="D7196" t="s">
        <v>45</v>
      </c>
      <c r="E7196" t="s">
        <v>12</v>
      </c>
    </row>
    <row r="7197" spans="1:5" hidden="1" x14ac:dyDescent="0.35">
      <c r="A7197" s="76">
        <v>42795</v>
      </c>
      <c r="B7197">
        <v>0</v>
      </c>
      <c r="C7197" t="s">
        <v>55</v>
      </c>
      <c r="D7197" t="s">
        <v>45</v>
      </c>
      <c r="E7197" t="s">
        <v>9</v>
      </c>
    </row>
    <row r="7198" spans="1:5" hidden="1" x14ac:dyDescent="0.35">
      <c r="A7198" s="76">
        <v>42795</v>
      </c>
      <c r="B7198">
        <v>0</v>
      </c>
      <c r="C7198" t="s">
        <v>62</v>
      </c>
      <c r="D7198" t="s">
        <v>45</v>
      </c>
      <c r="E7198" t="s">
        <v>99</v>
      </c>
    </row>
    <row r="7199" spans="1:5" hidden="1" x14ac:dyDescent="0.35">
      <c r="A7199" s="76">
        <v>42795</v>
      </c>
      <c r="B7199">
        <v>0</v>
      </c>
      <c r="C7199" t="s">
        <v>93</v>
      </c>
      <c r="D7199" t="s">
        <v>109</v>
      </c>
      <c r="E7199" t="s">
        <v>99</v>
      </c>
    </row>
    <row r="7200" spans="1:5" hidden="1" x14ac:dyDescent="0.35">
      <c r="A7200" s="76">
        <v>42795</v>
      </c>
      <c r="B7200">
        <v>0</v>
      </c>
      <c r="C7200" t="s">
        <v>94</v>
      </c>
      <c r="D7200" t="s">
        <v>109</v>
      </c>
      <c r="E7200" t="s">
        <v>99</v>
      </c>
    </row>
    <row r="7201" spans="1:5" hidden="1" x14ac:dyDescent="0.35">
      <c r="A7201" s="76">
        <v>42795</v>
      </c>
      <c r="B7201">
        <v>0</v>
      </c>
      <c r="C7201" t="s">
        <v>55</v>
      </c>
      <c r="D7201" t="s">
        <v>109</v>
      </c>
      <c r="E7201" t="s">
        <v>99</v>
      </c>
    </row>
    <row r="7202" spans="1:5" hidden="1" x14ac:dyDescent="0.35">
      <c r="A7202" s="76">
        <v>42795</v>
      </c>
      <c r="B7202">
        <v>0</v>
      </c>
      <c r="C7202" t="s">
        <v>62</v>
      </c>
      <c r="D7202" t="s">
        <v>109</v>
      </c>
      <c r="E7202" t="s">
        <v>99</v>
      </c>
    </row>
    <row r="7203" spans="1:5" hidden="1" x14ac:dyDescent="0.35">
      <c r="A7203" s="76">
        <v>42795</v>
      </c>
      <c r="B7203">
        <v>0</v>
      </c>
      <c r="C7203" t="s">
        <v>93</v>
      </c>
      <c r="D7203" t="s">
        <v>10</v>
      </c>
      <c r="E7203" t="s">
        <v>99</v>
      </c>
    </row>
    <row r="7204" spans="1:5" hidden="1" x14ac:dyDescent="0.35">
      <c r="A7204" s="76">
        <v>42795</v>
      </c>
      <c r="B7204">
        <v>0</v>
      </c>
      <c r="C7204" t="s">
        <v>94</v>
      </c>
      <c r="D7204" t="s">
        <v>10</v>
      </c>
      <c r="E7204" t="s">
        <v>99</v>
      </c>
    </row>
    <row r="7205" spans="1:5" hidden="1" x14ac:dyDescent="0.35">
      <c r="A7205" s="76">
        <v>42795</v>
      </c>
      <c r="B7205">
        <v>0</v>
      </c>
      <c r="C7205" t="s">
        <v>55</v>
      </c>
      <c r="D7205" t="s">
        <v>10</v>
      </c>
      <c r="E7205" t="s">
        <v>99</v>
      </c>
    </row>
    <row r="7206" spans="1:5" hidden="1" x14ac:dyDescent="0.35">
      <c r="A7206" s="76">
        <v>42795</v>
      </c>
      <c r="B7206">
        <v>0</v>
      </c>
      <c r="C7206" t="s">
        <v>62</v>
      </c>
      <c r="D7206" t="s">
        <v>10</v>
      </c>
      <c r="E7206" t="s">
        <v>99</v>
      </c>
    </row>
    <row r="7207" spans="1:5" hidden="1" x14ac:dyDescent="0.35">
      <c r="A7207" s="76">
        <v>42795</v>
      </c>
      <c r="B7207">
        <v>0</v>
      </c>
      <c r="C7207" t="s">
        <v>56</v>
      </c>
      <c r="D7207" t="s">
        <v>26</v>
      </c>
      <c r="E7207" t="s">
        <v>9</v>
      </c>
    </row>
    <row r="7208" spans="1:5" hidden="1" x14ac:dyDescent="0.35">
      <c r="A7208" s="76">
        <v>42795</v>
      </c>
      <c r="B7208">
        <v>0</v>
      </c>
      <c r="C7208" t="s">
        <v>58</v>
      </c>
      <c r="D7208" t="s">
        <v>26</v>
      </c>
      <c r="E7208" t="s">
        <v>9</v>
      </c>
    </row>
    <row r="7209" spans="1:5" hidden="1" x14ac:dyDescent="0.35">
      <c r="A7209" s="76">
        <v>42795</v>
      </c>
      <c r="B7209">
        <v>0</v>
      </c>
      <c r="C7209" t="s">
        <v>307</v>
      </c>
      <c r="D7209" t="s">
        <v>26</v>
      </c>
      <c r="E7209" t="s">
        <v>12</v>
      </c>
    </row>
    <row r="7210" spans="1:5" hidden="1" x14ac:dyDescent="0.35">
      <c r="A7210" s="76">
        <v>42795</v>
      </c>
      <c r="B7210">
        <v>0</v>
      </c>
      <c r="C7210" t="s">
        <v>59</v>
      </c>
      <c r="D7210" t="s">
        <v>26</v>
      </c>
      <c r="E7210" t="s">
        <v>9</v>
      </c>
    </row>
    <row r="7211" spans="1:5" hidden="1" x14ac:dyDescent="0.35">
      <c r="A7211" s="76">
        <v>42795</v>
      </c>
      <c r="B7211">
        <v>0</v>
      </c>
      <c r="C7211" t="s">
        <v>60</v>
      </c>
      <c r="D7211" t="s">
        <v>26</v>
      </c>
      <c r="E7211" t="s">
        <v>9</v>
      </c>
    </row>
    <row r="7212" spans="1:5" hidden="1" x14ac:dyDescent="0.35">
      <c r="A7212" s="76">
        <v>42795</v>
      </c>
      <c r="B7212">
        <v>0</v>
      </c>
      <c r="C7212" t="s">
        <v>76</v>
      </c>
      <c r="D7212" t="s">
        <v>26</v>
      </c>
      <c r="E7212" t="s">
        <v>9</v>
      </c>
    </row>
    <row r="7213" spans="1:5" hidden="1" x14ac:dyDescent="0.35">
      <c r="A7213" s="76">
        <v>42795</v>
      </c>
      <c r="B7213">
        <v>0</v>
      </c>
      <c r="C7213" t="s">
        <v>61</v>
      </c>
      <c r="D7213" t="s">
        <v>26</v>
      </c>
      <c r="E7213" t="s">
        <v>9</v>
      </c>
    </row>
    <row r="7214" spans="1:5" hidden="1" x14ac:dyDescent="0.35">
      <c r="A7214" s="76">
        <v>42795</v>
      </c>
      <c r="B7214">
        <v>0</v>
      </c>
      <c r="C7214" t="s">
        <v>55</v>
      </c>
      <c r="D7214" t="s">
        <v>26</v>
      </c>
      <c r="E7214" t="s">
        <v>9</v>
      </c>
    </row>
    <row r="7215" spans="1:5" hidden="1" x14ac:dyDescent="0.35">
      <c r="A7215" s="76">
        <v>42795</v>
      </c>
      <c r="B7215">
        <v>0</v>
      </c>
      <c r="C7215" t="s">
        <v>63</v>
      </c>
      <c r="D7215" t="s">
        <v>26</v>
      </c>
      <c r="E7215" t="s">
        <v>99</v>
      </c>
    </row>
    <row r="7216" spans="1:5" hidden="1" x14ac:dyDescent="0.35">
      <c r="A7216" s="76">
        <v>42795</v>
      </c>
      <c r="B7216">
        <v>0</v>
      </c>
      <c r="C7216" t="s">
        <v>123</v>
      </c>
      <c r="D7216" t="s">
        <v>26</v>
      </c>
      <c r="E7216" t="s">
        <v>99</v>
      </c>
    </row>
    <row r="7217" spans="1:5" hidden="1" x14ac:dyDescent="0.35">
      <c r="A7217" s="76">
        <v>42795</v>
      </c>
      <c r="B7217">
        <v>0</v>
      </c>
      <c r="C7217" t="s">
        <v>62</v>
      </c>
      <c r="D7217" t="s">
        <v>26</v>
      </c>
      <c r="E7217" t="s">
        <v>99</v>
      </c>
    </row>
    <row r="7218" spans="1:5" hidden="1" x14ac:dyDescent="0.35">
      <c r="A7218" s="76">
        <v>42795</v>
      </c>
      <c r="B7218">
        <v>1658.6749939999977</v>
      </c>
      <c r="C7218" t="s">
        <v>62</v>
      </c>
      <c r="D7218" t="s">
        <v>25</v>
      </c>
      <c r="E7218" t="s">
        <v>99</v>
      </c>
    </row>
    <row r="7219" spans="1:5" hidden="1" x14ac:dyDescent="0.35">
      <c r="A7219" s="76">
        <v>42795</v>
      </c>
      <c r="B7219">
        <v>52.984014999999857</v>
      </c>
      <c r="C7219" t="s">
        <v>55</v>
      </c>
      <c r="D7219" t="s">
        <v>25</v>
      </c>
      <c r="E7219" t="s">
        <v>99</v>
      </c>
    </row>
    <row r="7220" spans="1:5" hidden="1" x14ac:dyDescent="0.35">
      <c r="A7220" s="76">
        <v>42795</v>
      </c>
      <c r="B7220">
        <v>6521.3830950000047</v>
      </c>
      <c r="C7220" t="s">
        <v>63</v>
      </c>
      <c r="D7220" t="s">
        <v>25</v>
      </c>
      <c r="E7220" t="s">
        <v>99</v>
      </c>
    </row>
    <row r="7221" spans="1:5" hidden="1" x14ac:dyDescent="0.35">
      <c r="A7221" s="76">
        <v>42795</v>
      </c>
      <c r="B7221">
        <v>2771.6056700000031</v>
      </c>
      <c r="C7221" t="s">
        <v>56</v>
      </c>
      <c r="D7221" t="s">
        <v>25</v>
      </c>
      <c r="E7221" t="s">
        <v>99</v>
      </c>
    </row>
    <row r="7222" spans="1:5" hidden="1" x14ac:dyDescent="0.35">
      <c r="A7222" s="76">
        <v>42795</v>
      </c>
      <c r="B7222">
        <v>1166.7530040000011</v>
      </c>
      <c r="C7222" t="s">
        <v>58</v>
      </c>
      <c r="D7222" t="s">
        <v>25</v>
      </c>
      <c r="E7222" t="s">
        <v>99</v>
      </c>
    </row>
    <row r="7223" spans="1:5" hidden="1" x14ac:dyDescent="0.35">
      <c r="A7223" s="76">
        <v>42795</v>
      </c>
      <c r="B7223">
        <v>1479.9178340000003</v>
      </c>
      <c r="C7223" t="s">
        <v>60</v>
      </c>
      <c r="D7223" t="s">
        <v>25</v>
      </c>
      <c r="E7223" t="s">
        <v>99</v>
      </c>
    </row>
    <row r="7224" spans="1:5" hidden="1" x14ac:dyDescent="0.35">
      <c r="A7224" s="76">
        <v>42795</v>
      </c>
      <c r="B7224">
        <v>1103.1065870000002</v>
      </c>
      <c r="C7224" t="s">
        <v>308</v>
      </c>
      <c r="D7224" t="s">
        <v>25</v>
      </c>
      <c r="E7224" t="s">
        <v>99</v>
      </c>
    </row>
    <row r="7225" spans="1:5" hidden="1" x14ac:dyDescent="0.35">
      <c r="A7225" s="76">
        <v>42795</v>
      </c>
      <c r="B7225">
        <v>2.9035500000000001</v>
      </c>
      <c r="C7225" t="s">
        <v>55</v>
      </c>
      <c r="D7225" t="s">
        <v>13</v>
      </c>
      <c r="E7225" t="s">
        <v>9</v>
      </c>
    </row>
    <row r="7226" spans="1:5" hidden="1" x14ac:dyDescent="0.35">
      <c r="A7226" s="76">
        <v>42795</v>
      </c>
      <c r="B7226">
        <v>0.60943999999999998</v>
      </c>
      <c r="C7226" t="s">
        <v>55</v>
      </c>
      <c r="D7226" t="s">
        <v>469</v>
      </c>
      <c r="E7226" t="s">
        <v>12</v>
      </c>
    </row>
    <row r="7227" spans="1:5" hidden="1" x14ac:dyDescent="0.35">
      <c r="A7227" s="76">
        <v>42795</v>
      </c>
      <c r="B7227">
        <v>6.2872880000000002</v>
      </c>
      <c r="C7227" t="s">
        <v>63</v>
      </c>
      <c r="D7227" t="s">
        <v>13</v>
      </c>
      <c r="E7227" t="s">
        <v>9</v>
      </c>
    </row>
    <row r="7228" spans="1:5" hidden="1" x14ac:dyDescent="0.35">
      <c r="A7228" s="76">
        <v>42795</v>
      </c>
      <c r="B7228">
        <v>1.2646379999999999</v>
      </c>
      <c r="C7228" t="s">
        <v>241</v>
      </c>
      <c r="D7228" t="s">
        <v>13</v>
      </c>
      <c r="E7228" t="s">
        <v>9</v>
      </c>
    </row>
    <row r="7229" spans="1:5" hidden="1" x14ac:dyDescent="0.35">
      <c r="A7229" s="76">
        <v>42795</v>
      </c>
      <c r="B7229">
        <v>0.14096700000000001</v>
      </c>
      <c r="C7229" t="s">
        <v>62</v>
      </c>
      <c r="D7229" t="s">
        <v>470</v>
      </c>
      <c r="E7229" t="s">
        <v>12</v>
      </c>
    </row>
    <row r="7230" spans="1:5" hidden="1" x14ac:dyDescent="0.35">
      <c r="A7230" s="76">
        <v>42795</v>
      </c>
      <c r="B7230">
        <v>0</v>
      </c>
      <c r="C7230" t="s">
        <v>56</v>
      </c>
      <c r="D7230" t="s">
        <v>244</v>
      </c>
      <c r="E7230" t="s">
        <v>9</v>
      </c>
    </row>
    <row r="7231" spans="1:5" hidden="1" x14ac:dyDescent="0.35">
      <c r="A7231" s="76">
        <v>42795</v>
      </c>
      <c r="B7231">
        <v>0</v>
      </c>
      <c r="C7231" t="s">
        <v>58</v>
      </c>
      <c r="D7231" t="s">
        <v>244</v>
      </c>
      <c r="E7231" t="s">
        <v>9</v>
      </c>
    </row>
    <row r="7232" spans="1:5" hidden="1" x14ac:dyDescent="0.35">
      <c r="A7232" s="76">
        <v>42795</v>
      </c>
      <c r="B7232">
        <v>0</v>
      </c>
      <c r="C7232" t="s">
        <v>60</v>
      </c>
      <c r="D7232" t="s">
        <v>244</v>
      </c>
      <c r="E7232" t="s">
        <v>9</v>
      </c>
    </row>
    <row r="7233" spans="1:5" hidden="1" x14ac:dyDescent="0.35">
      <c r="A7233" s="76">
        <v>42795</v>
      </c>
      <c r="B7233">
        <v>0</v>
      </c>
      <c r="C7233" t="s">
        <v>308</v>
      </c>
      <c r="D7233" t="s">
        <v>244</v>
      </c>
      <c r="E7233" t="s">
        <v>12</v>
      </c>
    </row>
    <row r="7234" spans="1:5" hidden="1" x14ac:dyDescent="0.35">
      <c r="A7234" s="76">
        <v>42795</v>
      </c>
      <c r="B7234">
        <v>0</v>
      </c>
      <c r="C7234" t="s">
        <v>56</v>
      </c>
      <c r="D7234" t="s">
        <v>13</v>
      </c>
      <c r="E7234" t="s">
        <v>99</v>
      </c>
    </row>
    <row r="7235" spans="1:5" hidden="1" x14ac:dyDescent="0.35">
      <c r="A7235" s="76">
        <v>42795</v>
      </c>
      <c r="B7235">
        <v>0</v>
      </c>
      <c r="C7235" t="s">
        <v>58</v>
      </c>
      <c r="D7235" t="s">
        <v>13</v>
      </c>
      <c r="E7235" t="s">
        <v>99</v>
      </c>
    </row>
    <row r="7236" spans="1:5" hidden="1" x14ac:dyDescent="0.35">
      <c r="A7236" s="76">
        <v>42795</v>
      </c>
      <c r="B7236">
        <v>0</v>
      </c>
      <c r="C7236" t="s">
        <v>60</v>
      </c>
      <c r="D7236" t="s">
        <v>13</v>
      </c>
      <c r="E7236" t="s">
        <v>99</v>
      </c>
    </row>
    <row r="7237" spans="1:5" hidden="1" x14ac:dyDescent="0.35">
      <c r="A7237" s="76">
        <v>42795</v>
      </c>
      <c r="B7237">
        <v>0</v>
      </c>
      <c r="C7237" t="s">
        <v>308</v>
      </c>
      <c r="D7237" t="s">
        <v>13</v>
      </c>
      <c r="E7237" t="s">
        <v>99</v>
      </c>
    </row>
    <row r="7238" spans="1:5" hidden="1" x14ac:dyDescent="0.35">
      <c r="A7238" s="76">
        <v>42795</v>
      </c>
      <c r="B7238">
        <v>11.205883</v>
      </c>
      <c r="C7238" t="s">
        <v>62</v>
      </c>
      <c r="D7238" t="s">
        <v>13</v>
      </c>
      <c r="E7238" t="s">
        <v>99</v>
      </c>
    </row>
    <row r="7239" spans="1:5" hidden="1" x14ac:dyDescent="0.35">
      <c r="A7239" s="76">
        <v>42795</v>
      </c>
      <c r="B7239">
        <v>1669.8808769999978</v>
      </c>
      <c r="C7239" t="s">
        <v>62</v>
      </c>
      <c r="D7239" t="s">
        <v>87</v>
      </c>
      <c r="E7239" t="s">
        <v>99</v>
      </c>
    </row>
    <row r="7240" spans="1:5" hidden="1" x14ac:dyDescent="0.35">
      <c r="A7240" s="76">
        <v>42795</v>
      </c>
      <c r="B7240">
        <v>79.315194000000005</v>
      </c>
      <c r="C7240" t="s">
        <v>62</v>
      </c>
      <c r="D7240" t="s">
        <v>316</v>
      </c>
      <c r="E7240" t="s">
        <v>99</v>
      </c>
    </row>
    <row r="7241" spans="1:5" hidden="1" x14ac:dyDescent="0.35">
      <c r="A7241" s="76">
        <v>42795</v>
      </c>
      <c r="B7241">
        <v>6.5160770000000001</v>
      </c>
      <c r="C7241" t="s">
        <v>55</v>
      </c>
      <c r="D7241" t="s">
        <v>316</v>
      </c>
      <c r="E7241" t="s">
        <v>12</v>
      </c>
    </row>
    <row r="7242" spans="1:5" hidden="1" x14ac:dyDescent="0.35">
      <c r="A7242" s="76">
        <v>42795</v>
      </c>
      <c r="B7242">
        <v>72.79911700000001</v>
      </c>
      <c r="C7242" t="s">
        <v>63</v>
      </c>
      <c r="D7242" t="s">
        <v>316</v>
      </c>
      <c r="E7242" t="s">
        <v>99</v>
      </c>
    </row>
    <row r="7243" spans="1:5" hidden="1" x14ac:dyDescent="0.35">
      <c r="A7243" s="76">
        <v>42795</v>
      </c>
      <c r="B7243">
        <v>33.540855000000001</v>
      </c>
      <c r="C7243" t="s">
        <v>56</v>
      </c>
      <c r="D7243" t="s">
        <v>316</v>
      </c>
      <c r="E7243" t="s">
        <v>12</v>
      </c>
    </row>
    <row r="7244" spans="1:5" hidden="1" x14ac:dyDescent="0.35">
      <c r="A7244" s="76">
        <v>42795</v>
      </c>
      <c r="B7244">
        <v>11.91014</v>
      </c>
      <c r="C7244" t="s">
        <v>58</v>
      </c>
      <c r="D7244" t="s">
        <v>316</v>
      </c>
      <c r="E7244" t="s">
        <v>12</v>
      </c>
    </row>
    <row r="7245" spans="1:5" hidden="1" x14ac:dyDescent="0.35">
      <c r="A7245" s="76">
        <v>42795</v>
      </c>
      <c r="B7245">
        <v>20.305565000000001</v>
      </c>
      <c r="C7245" t="s">
        <v>60</v>
      </c>
      <c r="D7245" t="s">
        <v>316</v>
      </c>
      <c r="E7245" t="s">
        <v>12</v>
      </c>
    </row>
    <row r="7246" spans="1:5" hidden="1" x14ac:dyDescent="0.35">
      <c r="A7246" s="76">
        <v>42795</v>
      </c>
      <c r="B7246">
        <v>7.0425570000000004</v>
      </c>
      <c r="C7246" t="s">
        <v>308</v>
      </c>
      <c r="D7246" t="s">
        <v>316</v>
      </c>
      <c r="E7246" t="s">
        <v>12</v>
      </c>
    </row>
    <row r="7247" spans="1:5" hidden="1" x14ac:dyDescent="0.35">
      <c r="A7247" s="76">
        <v>42795</v>
      </c>
      <c r="B7247">
        <v>-14.367519000000001</v>
      </c>
      <c r="C7247" t="s">
        <v>62</v>
      </c>
      <c r="D7247" t="s">
        <v>124</v>
      </c>
      <c r="E7247" t="s">
        <v>99</v>
      </c>
    </row>
    <row r="7248" spans="1:5" hidden="1" x14ac:dyDescent="0.35">
      <c r="A7248" s="76">
        <v>42795</v>
      </c>
      <c r="B7248">
        <v>-0.65046899999999996</v>
      </c>
      <c r="C7248" t="s">
        <v>55</v>
      </c>
      <c r="D7248" t="s">
        <v>124</v>
      </c>
      <c r="E7248" t="s">
        <v>9</v>
      </c>
    </row>
    <row r="7249" spans="1:5" hidden="1" x14ac:dyDescent="0.35">
      <c r="A7249" s="76">
        <v>42795</v>
      </c>
      <c r="B7249">
        <v>-13.71705</v>
      </c>
      <c r="C7249" t="s">
        <v>63</v>
      </c>
      <c r="D7249" t="s">
        <v>124</v>
      </c>
      <c r="E7249" t="s">
        <v>99</v>
      </c>
    </row>
    <row r="7250" spans="1:5" hidden="1" x14ac:dyDescent="0.35">
      <c r="A7250" s="76">
        <v>42795</v>
      </c>
      <c r="B7250">
        <v>-12.67456</v>
      </c>
      <c r="C7250" t="s">
        <v>56</v>
      </c>
      <c r="D7250" t="s">
        <v>124</v>
      </c>
      <c r="E7250" t="s">
        <v>9</v>
      </c>
    </row>
    <row r="7251" spans="1:5" hidden="1" x14ac:dyDescent="0.35">
      <c r="A7251" s="76">
        <v>42795</v>
      </c>
      <c r="B7251">
        <v>-6.9735880000000003</v>
      </c>
      <c r="C7251" t="s">
        <v>58</v>
      </c>
      <c r="D7251" t="s">
        <v>124</v>
      </c>
      <c r="E7251" t="s">
        <v>9</v>
      </c>
    </row>
    <row r="7252" spans="1:5" hidden="1" x14ac:dyDescent="0.35">
      <c r="A7252" s="76">
        <v>42795</v>
      </c>
      <c r="B7252">
        <v>5.430898</v>
      </c>
      <c r="C7252" t="s">
        <v>60</v>
      </c>
      <c r="D7252" t="s">
        <v>124</v>
      </c>
      <c r="E7252" t="s">
        <v>9</v>
      </c>
    </row>
    <row r="7253" spans="1:5" hidden="1" x14ac:dyDescent="0.35">
      <c r="A7253" s="76">
        <v>42795</v>
      </c>
      <c r="B7253">
        <v>0.50019999999999998</v>
      </c>
      <c r="C7253" t="s">
        <v>308</v>
      </c>
      <c r="D7253" t="s">
        <v>124</v>
      </c>
      <c r="E7253" t="s">
        <v>12</v>
      </c>
    </row>
    <row r="7254" spans="1:5" hidden="1" x14ac:dyDescent="0.35">
      <c r="A7254" s="76">
        <v>42795</v>
      </c>
      <c r="B7254">
        <v>0</v>
      </c>
      <c r="C7254" t="s">
        <v>56</v>
      </c>
      <c r="D7254" t="s">
        <v>21</v>
      </c>
      <c r="E7254" t="s">
        <v>99</v>
      </c>
    </row>
    <row r="7255" spans="1:5" hidden="1" x14ac:dyDescent="0.35">
      <c r="A7255" s="76">
        <v>42795</v>
      </c>
      <c r="B7255">
        <v>0</v>
      </c>
      <c r="C7255" t="s">
        <v>58</v>
      </c>
      <c r="D7255" t="s">
        <v>21</v>
      </c>
      <c r="E7255" t="s">
        <v>99</v>
      </c>
    </row>
    <row r="7256" spans="1:5" hidden="1" x14ac:dyDescent="0.35">
      <c r="A7256" s="76">
        <v>42795</v>
      </c>
      <c r="B7256">
        <v>0</v>
      </c>
      <c r="C7256" t="s">
        <v>60</v>
      </c>
      <c r="D7256" t="s">
        <v>21</v>
      </c>
      <c r="E7256" t="s">
        <v>99</v>
      </c>
    </row>
    <row r="7257" spans="1:5" hidden="1" x14ac:dyDescent="0.35">
      <c r="A7257" s="76">
        <v>42795</v>
      </c>
      <c r="B7257">
        <v>0</v>
      </c>
      <c r="C7257" t="s">
        <v>308</v>
      </c>
      <c r="D7257" t="s">
        <v>21</v>
      </c>
      <c r="E7257" t="s">
        <v>99</v>
      </c>
    </row>
    <row r="7258" spans="1:5" hidden="1" x14ac:dyDescent="0.35">
      <c r="A7258" s="76">
        <v>42795</v>
      </c>
      <c r="B7258">
        <v>0</v>
      </c>
      <c r="C7258" t="s">
        <v>56</v>
      </c>
      <c r="D7258" t="s">
        <v>237</v>
      </c>
      <c r="E7258" t="s">
        <v>9</v>
      </c>
    </row>
    <row r="7259" spans="1:5" hidden="1" x14ac:dyDescent="0.35">
      <c r="A7259" s="76">
        <v>42795</v>
      </c>
      <c r="B7259">
        <v>0</v>
      </c>
      <c r="C7259" t="s">
        <v>58</v>
      </c>
      <c r="D7259" t="s">
        <v>237</v>
      </c>
      <c r="E7259" t="s">
        <v>9</v>
      </c>
    </row>
    <row r="7260" spans="1:5" hidden="1" x14ac:dyDescent="0.35">
      <c r="A7260" s="76">
        <v>42795</v>
      </c>
      <c r="B7260">
        <v>0</v>
      </c>
      <c r="C7260" t="s">
        <v>60</v>
      </c>
      <c r="D7260" t="s">
        <v>237</v>
      </c>
      <c r="E7260" t="s">
        <v>9</v>
      </c>
    </row>
    <row r="7261" spans="1:5" hidden="1" x14ac:dyDescent="0.35">
      <c r="A7261" s="76">
        <v>42795</v>
      </c>
      <c r="B7261">
        <v>0</v>
      </c>
      <c r="C7261" t="s">
        <v>308</v>
      </c>
      <c r="D7261" t="s">
        <v>237</v>
      </c>
      <c r="E7261" t="s">
        <v>12</v>
      </c>
    </row>
    <row r="7262" spans="1:5" hidden="1" x14ac:dyDescent="0.35">
      <c r="A7262" s="76">
        <v>42795</v>
      </c>
      <c r="B7262">
        <v>95.263039000000006</v>
      </c>
      <c r="C7262" t="s">
        <v>63</v>
      </c>
      <c r="D7262" t="s">
        <v>21</v>
      </c>
      <c r="E7262" t="s">
        <v>9</v>
      </c>
    </row>
    <row r="7263" spans="1:5" hidden="1" x14ac:dyDescent="0.35">
      <c r="A7263" s="76">
        <v>42795</v>
      </c>
      <c r="B7263">
        <v>1.23766</v>
      </c>
      <c r="C7263" t="s">
        <v>241</v>
      </c>
      <c r="D7263" t="s">
        <v>21</v>
      </c>
      <c r="E7263" t="s">
        <v>9</v>
      </c>
    </row>
    <row r="7264" spans="1:5" hidden="1" x14ac:dyDescent="0.35">
      <c r="A7264" s="76">
        <v>42795</v>
      </c>
      <c r="B7264">
        <v>0.34392699999999998</v>
      </c>
      <c r="C7264" t="s">
        <v>62</v>
      </c>
      <c r="D7264" t="s">
        <v>471</v>
      </c>
      <c r="E7264" t="s">
        <v>12</v>
      </c>
    </row>
    <row r="7265" spans="1:5" hidden="1" x14ac:dyDescent="0.35">
      <c r="A7265" s="76">
        <v>42795</v>
      </c>
      <c r="B7265">
        <v>2.653483</v>
      </c>
      <c r="C7265" t="s">
        <v>55</v>
      </c>
      <c r="D7265" t="s">
        <v>21</v>
      </c>
      <c r="E7265" t="s">
        <v>9</v>
      </c>
    </row>
    <row r="7266" spans="1:5" hidden="1" x14ac:dyDescent="0.35">
      <c r="A7266" s="76">
        <v>42795</v>
      </c>
      <c r="B7266">
        <v>0.49292999999999998</v>
      </c>
      <c r="C7266" t="s">
        <v>55</v>
      </c>
      <c r="D7266" t="s">
        <v>472</v>
      </c>
      <c r="E7266" t="s">
        <v>12</v>
      </c>
    </row>
    <row r="7267" spans="1:5" hidden="1" x14ac:dyDescent="0.35">
      <c r="A7267" s="76">
        <v>42795</v>
      </c>
      <c r="B7267">
        <v>99.991039000000001</v>
      </c>
      <c r="C7267" t="s">
        <v>62</v>
      </c>
      <c r="D7267" t="s">
        <v>21</v>
      </c>
      <c r="E7267" t="s">
        <v>99</v>
      </c>
    </row>
    <row r="7268" spans="1:5" hidden="1" x14ac:dyDescent="0.35">
      <c r="A7268" s="76">
        <v>42795</v>
      </c>
      <c r="B7268">
        <v>164.938714</v>
      </c>
      <c r="C7268" t="s">
        <v>62</v>
      </c>
      <c r="D7268" t="s">
        <v>92</v>
      </c>
      <c r="E7268" t="s">
        <v>99</v>
      </c>
    </row>
    <row r="7269" spans="1:5" hidden="1" x14ac:dyDescent="0.35">
      <c r="A7269" s="76">
        <v>42795</v>
      </c>
      <c r="B7269">
        <v>1504.9421629999979</v>
      </c>
      <c r="C7269" t="s">
        <v>62</v>
      </c>
      <c r="D7269" t="s">
        <v>27</v>
      </c>
      <c r="E7269" t="s">
        <v>99</v>
      </c>
    </row>
    <row r="7270" spans="1:5" hidden="1" x14ac:dyDescent="0.35">
      <c r="A7270" s="76">
        <v>42795</v>
      </c>
      <c r="B7270">
        <v>1504.9421629999979</v>
      </c>
      <c r="C7270" t="s">
        <v>62</v>
      </c>
      <c r="D7270" t="s">
        <v>27</v>
      </c>
      <c r="E7270" t="s">
        <v>9</v>
      </c>
    </row>
    <row r="7271" spans="1:5" hidden="1" x14ac:dyDescent="0.35">
      <c r="A7271" s="76">
        <v>42795</v>
      </c>
      <c r="B7271">
        <v>47.484983999999855</v>
      </c>
      <c r="C7271" t="s">
        <v>55</v>
      </c>
      <c r="D7271" t="s">
        <v>27</v>
      </c>
      <c r="E7271" t="s">
        <v>99</v>
      </c>
    </row>
    <row r="7272" spans="1:5" hidden="1" x14ac:dyDescent="0.35">
      <c r="A7272" s="76">
        <v>42795</v>
      </c>
      <c r="B7272">
        <v>47.484983999999855</v>
      </c>
      <c r="C7272" t="s">
        <v>55</v>
      </c>
      <c r="D7272" t="s">
        <v>27</v>
      </c>
      <c r="E7272" t="s">
        <v>9</v>
      </c>
    </row>
    <row r="7273" spans="1:5" hidden="1" x14ac:dyDescent="0.35">
      <c r="A7273" s="76">
        <v>42795</v>
      </c>
      <c r="B7273">
        <v>6373.1492950000056</v>
      </c>
      <c r="C7273" t="s">
        <v>63</v>
      </c>
      <c r="D7273" t="s">
        <v>27</v>
      </c>
      <c r="E7273" t="s">
        <v>99</v>
      </c>
    </row>
    <row r="7274" spans="1:5" hidden="1" x14ac:dyDescent="0.35">
      <c r="A7274" s="76">
        <v>42795</v>
      </c>
      <c r="B7274">
        <v>2750.7393750000028</v>
      </c>
      <c r="C7274" t="s">
        <v>56</v>
      </c>
      <c r="D7274" t="s">
        <v>27</v>
      </c>
      <c r="E7274" t="s">
        <v>99</v>
      </c>
    </row>
    <row r="7275" spans="1:5" hidden="1" x14ac:dyDescent="0.35">
      <c r="A7275" s="76">
        <v>42795</v>
      </c>
      <c r="B7275">
        <v>1161.8164520000012</v>
      </c>
      <c r="C7275" t="s">
        <v>58</v>
      </c>
      <c r="D7275" t="s">
        <v>27</v>
      </c>
      <c r="E7275" t="s">
        <v>99</v>
      </c>
    </row>
    <row r="7276" spans="1:5" hidden="1" x14ac:dyDescent="0.35">
      <c r="A7276" s="76">
        <v>42795</v>
      </c>
      <c r="B7276">
        <v>1454.1813710000001</v>
      </c>
      <c r="C7276" t="s">
        <v>60</v>
      </c>
      <c r="D7276" t="s">
        <v>27</v>
      </c>
      <c r="E7276" t="s">
        <v>99</v>
      </c>
    </row>
    <row r="7277" spans="1:5" hidden="1" x14ac:dyDescent="0.35">
      <c r="A7277" s="76">
        <v>42795</v>
      </c>
      <c r="B7277">
        <v>1095.5638300000003</v>
      </c>
      <c r="C7277" t="s">
        <v>308</v>
      </c>
      <c r="D7277" t="s">
        <v>27</v>
      </c>
      <c r="E7277" t="s">
        <v>99</v>
      </c>
    </row>
    <row r="7278" spans="1:5" hidden="1" x14ac:dyDescent="0.35">
      <c r="A7278" s="76">
        <v>42795</v>
      </c>
      <c r="B7278">
        <v>0</v>
      </c>
      <c r="C7278" t="s">
        <v>62</v>
      </c>
      <c r="D7278" t="s">
        <v>283</v>
      </c>
      <c r="E7278" t="s">
        <v>12</v>
      </c>
    </row>
    <row r="7279" spans="1:5" hidden="1" x14ac:dyDescent="0.35">
      <c r="A7279" s="76">
        <v>42795</v>
      </c>
      <c r="B7279">
        <v>0</v>
      </c>
      <c r="C7279" t="s">
        <v>62</v>
      </c>
      <c r="D7279" t="s">
        <v>177</v>
      </c>
      <c r="E7279" t="s">
        <v>99</v>
      </c>
    </row>
    <row r="7280" spans="1:5" hidden="1" x14ac:dyDescent="0.35">
      <c r="A7280" s="76">
        <v>42795</v>
      </c>
      <c r="B7280">
        <v>0</v>
      </c>
      <c r="C7280" t="s">
        <v>55</v>
      </c>
      <c r="D7280" t="s">
        <v>284</v>
      </c>
      <c r="E7280" t="s">
        <v>12</v>
      </c>
    </row>
    <row r="7281" spans="1:5" hidden="1" x14ac:dyDescent="0.35">
      <c r="A7281" s="76">
        <v>42795</v>
      </c>
      <c r="B7281">
        <v>0</v>
      </c>
      <c r="C7281" t="s">
        <v>55</v>
      </c>
      <c r="D7281" t="s">
        <v>177</v>
      </c>
      <c r="E7281" t="s">
        <v>99</v>
      </c>
    </row>
    <row r="7282" spans="1:5" x14ac:dyDescent="0.35">
      <c r="A7282" s="76">
        <v>42826</v>
      </c>
      <c r="B7282">
        <v>0</v>
      </c>
      <c r="C7282" t="s">
        <v>305</v>
      </c>
      <c r="D7282" t="s">
        <v>46</v>
      </c>
      <c r="E7282" t="s">
        <v>12</v>
      </c>
    </row>
    <row r="7283" spans="1:5" x14ac:dyDescent="0.35">
      <c r="A7283" s="76">
        <v>42826</v>
      </c>
      <c r="B7283">
        <v>0</v>
      </c>
      <c r="C7283" t="s">
        <v>58</v>
      </c>
      <c r="D7283" t="s">
        <v>46</v>
      </c>
      <c r="E7283" t="s">
        <v>12</v>
      </c>
    </row>
    <row r="7284" spans="1:5" x14ac:dyDescent="0.35">
      <c r="A7284" s="76">
        <v>42826</v>
      </c>
      <c r="B7284">
        <v>0</v>
      </c>
      <c r="C7284" t="s">
        <v>57</v>
      </c>
      <c r="D7284" t="s">
        <v>46</v>
      </c>
      <c r="E7284" t="s">
        <v>12</v>
      </c>
    </row>
    <row r="7285" spans="1:5" x14ac:dyDescent="0.35">
      <c r="A7285" s="76">
        <v>42826</v>
      </c>
      <c r="B7285">
        <v>0</v>
      </c>
      <c r="C7285" t="s">
        <v>59</v>
      </c>
      <c r="D7285" t="s">
        <v>46</v>
      </c>
      <c r="E7285" t="s">
        <v>12</v>
      </c>
    </row>
    <row r="7286" spans="1:5" x14ac:dyDescent="0.35">
      <c r="A7286" s="76">
        <v>42826</v>
      </c>
      <c r="B7286">
        <v>0</v>
      </c>
      <c r="C7286" t="s">
        <v>318</v>
      </c>
      <c r="D7286" t="s">
        <v>46</v>
      </c>
      <c r="E7286" t="s">
        <v>12</v>
      </c>
    </row>
    <row r="7287" spans="1:5" x14ac:dyDescent="0.35">
      <c r="A7287" s="76">
        <v>42826</v>
      </c>
      <c r="B7287">
        <v>0</v>
      </c>
      <c r="C7287" t="s">
        <v>60</v>
      </c>
      <c r="D7287" t="s">
        <v>46</v>
      </c>
      <c r="E7287" t="s">
        <v>12</v>
      </c>
    </row>
    <row r="7288" spans="1:5" x14ac:dyDescent="0.35">
      <c r="A7288" s="76">
        <v>42826</v>
      </c>
      <c r="B7288">
        <v>0</v>
      </c>
      <c r="C7288" t="s">
        <v>76</v>
      </c>
      <c r="D7288" t="s">
        <v>46</v>
      </c>
      <c r="E7288" t="s">
        <v>12</v>
      </c>
    </row>
    <row r="7289" spans="1:5" x14ac:dyDescent="0.35">
      <c r="A7289" s="76">
        <v>42826</v>
      </c>
      <c r="B7289">
        <v>0</v>
      </c>
      <c r="C7289" t="s">
        <v>61</v>
      </c>
      <c r="D7289" t="s">
        <v>46</v>
      </c>
      <c r="E7289" t="s">
        <v>12</v>
      </c>
    </row>
    <row r="7290" spans="1:5" x14ac:dyDescent="0.35">
      <c r="A7290" s="76">
        <v>42826</v>
      </c>
      <c r="B7290">
        <v>0</v>
      </c>
      <c r="C7290" t="s">
        <v>55</v>
      </c>
      <c r="D7290" t="s">
        <v>46</v>
      </c>
      <c r="E7290" t="s">
        <v>9</v>
      </c>
    </row>
    <row r="7291" spans="1:5" x14ac:dyDescent="0.35">
      <c r="A7291" s="76">
        <v>42826</v>
      </c>
      <c r="B7291">
        <v>0</v>
      </c>
      <c r="C7291" t="s">
        <v>62</v>
      </c>
      <c r="D7291" t="s">
        <v>46</v>
      </c>
      <c r="E7291" t="s">
        <v>99</v>
      </c>
    </row>
    <row r="7292" spans="1:5" hidden="1" x14ac:dyDescent="0.35">
      <c r="A7292" s="76">
        <v>42826</v>
      </c>
      <c r="B7292">
        <v>0</v>
      </c>
      <c r="C7292" t="s">
        <v>93</v>
      </c>
      <c r="D7292" t="s">
        <v>45</v>
      </c>
      <c r="E7292" t="s">
        <v>9</v>
      </c>
    </row>
    <row r="7293" spans="1:5" hidden="1" x14ac:dyDescent="0.35">
      <c r="A7293" s="76">
        <v>42826</v>
      </c>
      <c r="B7293">
        <v>0</v>
      </c>
      <c r="C7293" t="s">
        <v>56</v>
      </c>
      <c r="D7293" t="s">
        <v>45</v>
      </c>
      <c r="E7293" t="s">
        <v>12</v>
      </c>
    </row>
    <row r="7294" spans="1:5" hidden="1" x14ac:dyDescent="0.35">
      <c r="A7294" s="76">
        <v>42826</v>
      </c>
      <c r="B7294">
        <v>0</v>
      </c>
      <c r="C7294" t="s">
        <v>58</v>
      </c>
      <c r="D7294" t="s">
        <v>45</v>
      </c>
      <c r="E7294" t="s">
        <v>12</v>
      </c>
    </row>
    <row r="7295" spans="1:5" hidden="1" x14ac:dyDescent="0.35">
      <c r="A7295" s="76">
        <v>42826</v>
      </c>
      <c r="B7295">
        <v>0</v>
      </c>
      <c r="C7295" t="s">
        <v>57</v>
      </c>
      <c r="D7295" t="s">
        <v>45</v>
      </c>
      <c r="E7295" t="s">
        <v>12</v>
      </c>
    </row>
    <row r="7296" spans="1:5" hidden="1" x14ac:dyDescent="0.35">
      <c r="A7296" s="76">
        <v>42826</v>
      </c>
      <c r="B7296">
        <v>0</v>
      </c>
      <c r="C7296" t="s">
        <v>59</v>
      </c>
      <c r="D7296" t="s">
        <v>45</v>
      </c>
      <c r="E7296" t="s">
        <v>12</v>
      </c>
    </row>
    <row r="7297" spans="1:5" hidden="1" x14ac:dyDescent="0.35">
      <c r="A7297" s="76">
        <v>42826</v>
      </c>
      <c r="B7297">
        <v>0</v>
      </c>
      <c r="C7297" t="s">
        <v>94</v>
      </c>
      <c r="D7297" t="s">
        <v>45</v>
      </c>
      <c r="E7297" t="s">
        <v>9</v>
      </c>
    </row>
    <row r="7298" spans="1:5" hidden="1" x14ac:dyDescent="0.35">
      <c r="A7298" s="76">
        <v>42826</v>
      </c>
      <c r="B7298">
        <v>0</v>
      </c>
      <c r="C7298" t="s">
        <v>60</v>
      </c>
      <c r="D7298" t="s">
        <v>45</v>
      </c>
      <c r="E7298" t="s">
        <v>12</v>
      </c>
    </row>
    <row r="7299" spans="1:5" hidden="1" x14ac:dyDescent="0.35">
      <c r="A7299" s="76">
        <v>42826</v>
      </c>
      <c r="B7299">
        <v>0</v>
      </c>
      <c r="C7299" t="s">
        <v>76</v>
      </c>
      <c r="D7299" t="s">
        <v>45</v>
      </c>
      <c r="E7299" t="s">
        <v>12</v>
      </c>
    </row>
    <row r="7300" spans="1:5" hidden="1" x14ac:dyDescent="0.35">
      <c r="A7300" s="76">
        <v>42826</v>
      </c>
      <c r="B7300">
        <v>0</v>
      </c>
      <c r="C7300" t="s">
        <v>61</v>
      </c>
      <c r="D7300" t="s">
        <v>45</v>
      </c>
      <c r="E7300" t="s">
        <v>12</v>
      </c>
    </row>
    <row r="7301" spans="1:5" hidden="1" x14ac:dyDescent="0.35">
      <c r="A7301" s="76">
        <v>42826</v>
      </c>
      <c r="B7301">
        <v>0</v>
      </c>
      <c r="C7301" t="s">
        <v>55</v>
      </c>
      <c r="D7301" t="s">
        <v>45</v>
      </c>
      <c r="E7301" t="s">
        <v>9</v>
      </c>
    </row>
    <row r="7302" spans="1:5" hidden="1" x14ac:dyDescent="0.35">
      <c r="A7302" s="76">
        <v>42826</v>
      </c>
      <c r="B7302">
        <v>0</v>
      </c>
      <c r="C7302" t="s">
        <v>62</v>
      </c>
      <c r="D7302" t="s">
        <v>45</v>
      </c>
      <c r="E7302" t="s">
        <v>99</v>
      </c>
    </row>
    <row r="7303" spans="1:5" hidden="1" x14ac:dyDescent="0.35">
      <c r="A7303" s="76">
        <v>42826</v>
      </c>
      <c r="B7303">
        <v>0</v>
      </c>
      <c r="C7303" t="s">
        <v>93</v>
      </c>
      <c r="D7303" t="s">
        <v>109</v>
      </c>
      <c r="E7303" t="s">
        <v>99</v>
      </c>
    </row>
    <row r="7304" spans="1:5" hidden="1" x14ac:dyDescent="0.35">
      <c r="A7304" s="76">
        <v>42826</v>
      </c>
      <c r="B7304">
        <v>0</v>
      </c>
      <c r="C7304" t="s">
        <v>94</v>
      </c>
      <c r="D7304" t="s">
        <v>109</v>
      </c>
      <c r="E7304" t="s">
        <v>99</v>
      </c>
    </row>
    <row r="7305" spans="1:5" hidden="1" x14ac:dyDescent="0.35">
      <c r="A7305" s="76">
        <v>42826</v>
      </c>
      <c r="B7305">
        <v>0</v>
      </c>
      <c r="C7305" t="s">
        <v>55</v>
      </c>
      <c r="D7305" t="s">
        <v>109</v>
      </c>
      <c r="E7305" t="s">
        <v>99</v>
      </c>
    </row>
    <row r="7306" spans="1:5" hidden="1" x14ac:dyDescent="0.35">
      <c r="A7306" s="76">
        <v>42826</v>
      </c>
      <c r="B7306">
        <v>0</v>
      </c>
      <c r="C7306" t="s">
        <v>62</v>
      </c>
      <c r="D7306" t="s">
        <v>109</v>
      </c>
      <c r="E7306" t="s">
        <v>99</v>
      </c>
    </row>
    <row r="7307" spans="1:5" hidden="1" x14ac:dyDescent="0.35">
      <c r="A7307" s="76">
        <v>42826</v>
      </c>
      <c r="B7307">
        <v>0</v>
      </c>
      <c r="C7307" t="s">
        <v>93</v>
      </c>
      <c r="D7307" t="s">
        <v>10</v>
      </c>
      <c r="E7307" t="s">
        <v>99</v>
      </c>
    </row>
    <row r="7308" spans="1:5" hidden="1" x14ac:dyDescent="0.35">
      <c r="A7308" s="76">
        <v>42826</v>
      </c>
      <c r="B7308">
        <v>0</v>
      </c>
      <c r="C7308" t="s">
        <v>94</v>
      </c>
      <c r="D7308" t="s">
        <v>10</v>
      </c>
      <c r="E7308" t="s">
        <v>99</v>
      </c>
    </row>
    <row r="7309" spans="1:5" hidden="1" x14ac:dyDescent="0.35">
      <c r="A7309" s="76">
        <v>42826</v>
      </c>
      <c r="B7309">
        <v>0</v>
      </c>
      <c r="C7309" t="s">
        <v>55</v>
      </c>
      <c r="D7309" t="s">
        <v>10</v>
      </c>
      <c r="E7309" t="s">
        <v>99</v>
      </c>
    </row>
    <row r="7310" spans="1:5" hidden="1" x14ac:dyDescent="0.35">
      <c r="A7310" s="76">
        <v>42826</v>
      </c>
      <c r="B7310">
        <v>0</v>
      </c>
      <c r="C7310" t="s">
        <v>62</v>
      </c>
      <c r="D7310" t="s">
        <v>10</v>
      </c>
      <c r="E7310" t="s">
        <v>99</v>
      </c>
    </row>
    <row r="7311" spans="1:5" hidden="1" x14ac:dyDescent="0.35">
      <c r="A7311" s="76">
        <v>42826</v>
      </c>
      <c r="B7311">
        <v>0</v>
      </c>
      <c r="C7311" t="s">
        <v>56</v>
      </c>
      <c r="D7311" t="s">
        <v>26</v>
      </c>
      <c r="E7311" t="s">
        <v>9</v>
      </c>
    </row>
    <row r="7312" spans="1:5" hidden="1" x14ac:dyDescent="0.35">
      <c r="A7312" s="76">
        <v>42826</v>
      </c>
      <c r="B7312">
        <v>0</v>
      </c>
      <c r="C7312" t="s">
        <v>58</v>
      </c>
      <c r="D7312" t="s">
        <v>26</v>
      </c>
      <c r="E7312" t="s">
        <v>9</v>
      </c>
    </row>
    <row r="7313" spans="1:5" hidden="1" x14ac:dyDescent="0.35">
      <c r="A7313" s="76">
        <v>42826</v>
      </c>
      <c r="B7313">
        <v>0</v>
      </c>
      <c r="C7313" t="s">
        <v>307</v>
      </c>
      <c r="D7313" t="s">
        <v>26</v>
      </c>
      <c r="E7313" t="s">
        <v>12</v>
      </c>
    </row>
    <row r="7314" spans="1:5" hidden="1" x14ac:dyDescent="0.35">
      <c r="A7314" s="76">
        <v>42826</v>
      </c>
      <c r="B7314">
        <v>0</v>
      </c>
      <c r="C7314" t="s">
        <v>59</v>
      </c>
      <c r="D7314" t="s">
        <v>26</v>
      </c>
      <c r="E7314" t="s">
        <v>9</v>
      </c>
    </row>
    <row r="7315" spans="1:5" hidden="1" x14ac:dyDescent="0.35">
      <c r="A7315" s="76">
        <v>42826</v>
      </c>
      <c r="B7315">
        <v>0</v>
      </c>
      <c r="C7315" t="s">
        <v>60</v>
      </c>
      <c r="D7315" t="s">
        <v>26</v>
      </c>
      <c r="E7315" t="s">
        <v>9</v>
      </c>
    </row>
    <row r="7316" spans="1:5" hidden="1" x14ac:dyDescent="0.35">
      <c r="A7316" s="76">
        <v>42826</v>
      </c>
      <c r="B7316">
        <v>0</v>
      </c>
      <c r="C7316" t="s">
        <v>76</v>
      </c>
      <c r="D7316" t="s">
        <v>26</v>
      </c>
      <c r="E7316" t="s">
        <v>9</v>
      </c>
    </row>
    <row r="7317" spans="1:5" hidden="1" x14ac:dyDescent="0.35">
      <c r="A7317" s="76">
        <v>42826</v>
      </c>
      <c r="B7317">
        <v>0</v>
      </c>
      <c r="C7317" t="s">
        <v>61</v>
      </c>
      <c r="D7317" t="s">
        <v>26</v>
      </c>
      <c r="E7317" t="s">
        <v>9</v>
      </c>
    </row>
    <row r="7318" spans="1:5" hidden="1" x14ac:dyDescent="0.35">
      <c r="A7318" s="76">
        <v>42826</v>
      </c>
      <c r="B7318">
        <v>0</v>
      </c>
      <c r="C7318" t="s">
        <v>55</v>
      </c>
      <c r="D7318" t="s">
        <v>26</v>
      </c>
      <c r="E7318" t="s">
        <v>9</v>
      </c>
    </row>
    <row r="7319" spans="1:5" hidden="1" x14ac:dyDescent="0.35">
      <c r="A7319" s="76">
        <v>42826</v>
      </c>
      <c r="B7319">
        <v>0</v>
      </c>
      <c r="C7319" t="s">
        <v>63</v>
      </c>
      <c r="D7319" t="s">
        <v>26</v>
      </c>
      <c r="E7319" t="s">
        <v>99</v>
      </c>
    </row>
    <row r="7320" spans="1:5" hidden="1" x14ac:dyDescent="0.35">
      <c r="A7320" s="76">
        <v>42826</v>
      </c>
      <c r="B7320">
        <v>0</v>
      </c>
      <c r="C7320" t="s">
        <v>123</v>
      </c>
      <c r="D7320" t="s">
        <v>26</v>
      </c>
      <c r="E7320" t="s">
        <v>99</v>
      </c>
    </row>
    <row r="7321" spans="1:5" hidden="1" x14ac:dyDescent="0.35">
      <c r="A7321" s="76">
        <v>42826</v>
      </c>
      <c r="B7321">
        <v>0</v>
      </c>
      <c r="C7321" t="s">
        <v>62</v>
      </c>
      <c r="D7321" t="s">
        <v>26</v>
      </c>
      <c r="E7321" t="s">
        <v>99</v>
      </c>
    </row>
    <row r="7322" spans="1:5" hidden="1" x14ac:dyDescent="0.35">
      <c r="A7322" s="76">
        <v>42826</v>
      </c>
      <c r="B7322">
        <v>1504.9421629999979</v>
      </c>
      <c r="C7322" t="s">
        <v>62</v>
      </c>
      <c r="D7322" t="s">
        <v>25</v>
      </c>
      <c r="E7322" t="s">
        <v>99</v>
      </c>
    </row>
    <row r="7323" spans="1:5" hidden="1" x14ac:dyDescent="0.35">
      <c r="A7323" s="76">
        <v>42826</v>
      </c>
      <c r="B7323">
        <v>47.484983999999855</v>
      </c>
      <c r="C7323" t="s">
        <v>55</v>
      </c>
      <c r="D7323" t="s">
        <v>25</v>
      </c>
      <c r="E7323" t="s">
        <v>99</v>
      </c>
    </row>
    <row r="7324" spans="1:5" hidden="1" x14ac:dyDescent="0.35">
      <c r="A7324" s="76">
        <v>42826</v>
      </c>
      <c r="B7324">
        <v>6462.3010280000044</v>
      </c>
      <c r="C7324" t="s">
        <v>63</v>
      </c>
      <c r="D7324" t="s">
        <v>25</v>
      </c>
      <c r="E7324" t="s">
        <v>99</v>
      </c>
    </row>
    <row r="7325" spans="1:5" hidden="1" x14ac:dyDescent="0.35">
      <c r="A7325" s="76">
        <v>42826</v>
      </c>
      <c r="B7325">
        <v>2750.7393750000028</v>
      </c>
      <c r="C7325" t="s">
        <v>56</v>
      </c>
      <c r="D7325" t="s">
        <v>25</v>
      </c>
      <c r="E7325" t="s">
        <v>99</v>
      </c>
    </row>
    <row r="7326" spans="1:5" hidden="1" x14ac:dyDescent="0.35">
      <c r="A7326" s="76">
        <v>42826</v>
      </c>
      <c r="B7326">
        <v>1161.8164520000012</v>
      </c>
      <c r="C7326" t="s">
        <v>58</v>
      </c>
      <c r="D7326" t="s">
        <v>25</v>
      </c>
      <c r="E7326" t="s">
        <v>99</v>
      </c>
    </row>
    <row r="7327" spans="1:5" hidden="1" x14ac:dyDescent="0.35">
      <c r="A7327" s="76">
        <v>42826</v>
      </c>
      <c r="B7327">
        <v>1454.1813710000001</v>
      </c>
      <c r="C7327" t="s">
        <v>60</v>
      </c>
      <c r="D7327" t="s">
        <v>25</v>
      </c>
      <c r="E7327" t="s">
        <v>99</v>
      </c>
    </row>
    <row r="7328" spans="1:5" hidden="1" x14ac:dyDescent="0.35">
      <c r="A7328" s="76">
        <v>42826</v>
      </c>
      <c r="B7328">
        <v>1095.5638300000003</v>
      </c>
      <c r="C7328" t="s">
        <v>308</v>
      </c>
      <c r="D7328" t="s">
        <v>25</v>
      </c>
      <c r="E7328" t="s">
        <v>99</v>
      </c>
    </row>
    <row r="7329" spans="1:5" hidden="1" x14ac:dyDescent="0.35">
      <c r="A7329" s="76">
        <v>42826</v>
      </c>
      <c r="B7329">
        <v>1.6792769999999999</v>
      </c>
      <c r="C7329" t="s">
        <v>55</v>
      </c>
      <c r="D7329" t="s">
        <v>13</v>
      </c>
      <c r="E7329" t="s">
        <v>9</v>
      </c>
    </row>
    <row r="7330" spans="1:5" hidden="1" x14ac:dyDescent="0.35">
      <c r="A7330" s="76">
        <v>42826</v>
      </c>
      <c r="B7330">
        <v>0.94703199999999998</v>
      </c>
      <c r="C7330" t="s">
        <v>55</v>
      </c>
      <c r="D7330" t="s">
        <v>469</v>
      </c>
      <c r="E7330" t="s">
        <v>12</v>
      </c>
    </row>
    <row r="7331" spans="1:5" hidden="1" x14ac:dyDescent="0.35">
      <c r="A7331" s="76">
        <v>42826</v>
      </c>
      <c r="B7331">
        <v>6.0081920000000002</v>
      </c>
      <c r="C7331" t="s">
        <v>63</v>
      </c>
      <c r="D7331" t="s">
        <v>13</v>
      </c>
      <c r="E7331" t="s">
        <v>9</v>
      </c>
    </row>
    <row r="7332" spans="1:5" hidden="1" x14ac:dyDescent="0.35">
      <c r="A7332" s="76">
        <v>42826</v>
      </c>
      <c r="B7332">
        <v>1.2071959999999999</v>
      </c>
      <c r="C7332" t="s">
        <v>241</v>
      </c>
      <c r="D7332" t="s">
        <v>13</v>
      </c>
      <c r="E7332" t="s">
        <v>9</v>
      </c>
    </row>
    <row r="7333" spans="1:5" hidden="1" x14ac:dyDescent="0.35">
      <c r="A7333" s="76">
        <v>42826</v>
      </c>
      <c r="B7333">
        <v>0.19789799999999999</v>
      </c>
      <c r="C7333" t="s">
        <v>62</v>
      </c>
      <c r="D7333" t="s">
        <v>470</v>
      </c>
      <c r="E7333" t="s">
        <v>12</v>
      </c>
    </row>
    <row r="7334" spans="1:5" hidden="1" x14ac:dyDescent="0.35">
      <c r="A7334" s="76">
        <v>42826</v>
      </c>
      <c r="B7334">
        <v>0</v>
      </c>
      <c r="C7334" t="s">
        <v>56</v>
      </c>
      <c r="D7334" t="s">
        <v>244</v>
      </c>
      <c r="E7334" t="s">
        <v>9</v>
      </c>
    </row>
    <row r="7335" spans="1:5" hidden="1" x14ac:dyDescent="0.35">
      <c r="A7335" s="76">
        <v>42826</v>
      </c>
      <c r="B7335">
        <v>0</v>
      </c>
      <c r="C7335" t="s">
        <v>58</v>
      </c>
      <c r="D7335" t="s">
        <v>244</v>
      </c>
      <c r="E7335" t="s">
        <v>9</v>
      </c>
    </row>
    <row r="7336" spans="1:5" hidden="1" x14ac:dyDescent="0.35">
      <c r="A7336" s="76">
        <v>42826</v>
      </c>
      <c r="B7336">
        <v>0</v>
      </c>
      <c r="C7336" t="s">
        <v>60</v>
      </c>
      <c r="D7336" t="s">
        <v>244</v>
      </c>
      <c r="E7336" t="s">
        <v>9</v>
      </c>
    </row>
    <row r="7337" spans="1:5" hidden="1" x14ac:dyDescent="0.35">
      <c r="A7337" s="76">
        <v>42826</v>
      </c>
      <c r="B7337">
        <v>0</v>
      </c>
      <c r="C7337" t="s">
        <v>308</v>
      </c>
      <c r="D7337" t="s">
        <v>244</v>
      </c>
      <c r="E7337" t="s">
        <v>12</v>
      </c>
    </row>
    <row r="7338" spans="1:5" hidden="1" x14ac:dyDescent="0.35">
      <c r="A7338" s="76">
        <v>42826</v>
      </c>
      <c r="B7338">
        <v>0</v>
      </c>
      <c r="C7338" t="s">
        <v>56</v>
      </c>
      <c r="D7338" t="s">
        <v>13</v>
      </c>
      <c r="E7338" t="s">
        <v>99</v>
      </c>
    </row>
    <row r="7339" spans="1:5" hidden="1" x14ac:dyDescent="0.35">
      <c r="A7339" s="76">
        <v>42826</v>
      </c>
      <c r="B7339">
        <v>0</v>
      </c>
      <c r="C7339" t="s">
        <v>58</v>
      </c>
      <c r="D7339" t="s">
        <v>13</v>
      </c>
      <c r="E7339" t="s">
        <v>99</v>
      </c>
    </row>
    <row r="7340" spans="1:5" hidden="1" x14ac:dyDescent="0.35">
      <c r="A7340" s="76">
        <v>42826</v>
      </c>
      <c r="B7340">
        <v>0</v>
      </c>
      <c r="C7340" t="s">
        <v>60</v>
      </c>
      <c r="D7340" t="s">
        <v>13</v>
      </c>
      <c r="E7340" t="s">
        <v>99</v>
      </c>
    </row>
    <row r="7341" spans="1:5" hidden="1" x14ac:dyDescent="0.35">
      <c r="A7341" s="76">
        <v>42826</v>
      </c>
      <c r="B7341">
        <v>0</v>
      </c>
      <c r="C7341" t="s">
        <v>308</v>
      </c>
      <c r="D7341" t="s">
        <v>13</v>
      </c>
      <c r="E7341" t="s">
        <v>99</v>
      </c>
    </row>
    <row r="7342" spans="1:5" hidden="1" x14ac:dyDescent="0.35">
      <c r="A7342" s="76">
        <v>42826</v>
      </c>
      <c r="B7342">
        <v>10.039595</v>
      </c>
      <c r="C7342" t="s">
        <v>62</v>
      </c>
      <c r="D7342" t="s">
        <v>13</v>
      </c>
      <c r="E7342" t="s">
        <v>99</v>
      </c>
    </row>
    <row r="7343" spans="1:5" hidden="1" x14ac:dyDescent="0.35">
      <c r="A7343" s="76">
        <v>42826</v>
      </c>
      <c r="B7343">
        <v>1514.9817579999979</v>
      </c>
      <c r="C7343" t="s">
        <v>62</v>
      </c>
      <c r="D7343" t="s">
        <v>87</v>
      </c>
      <c r="E7343" t="s">
        <v>99</v>
      </c>
    </row>
    <row r="7344" spans="1:5" hidden="1" x14ac:dyDescent="0.35">
      <c r="A7344" s="76">
        <v>42826</v>
      </c>
      <c r="B7344">
        <v>79.315194000000005</v>
      </c>
      <c r="C7344" t="s">
        <v>62</v>
      </c>
      <c r="D7344" t="s">
        <v>316</v>
      </c>
      <c r="E7344" t="s">
        <v>99</v>
      </c>
    </row>
    <row r="7345" spans="1:5" hidden="1" x14ac:dyDescent="0.35">
      <c r="A7345" s="76">
        <v>42826</v>
      </c>
      <c r="B7345">
        <v>6.5160770000000001</v>
      </c>
      <c r="C7345" t="s">
        <v>55</v>
      </c>
      <c r="D7345" t="s">
        <v>316</v>
      </c>
      <c r="E7345" t="s">
        <v>12</v>
      </c>
    </row>
    <row r="7346" spans="1:5" hidden="1" x14ac:dyDescent="0.35">
      <c r="A7346" s="76">
        <v>42826</v>
      </c>
      <c r="B7346">
        <v>72.79911700000001</v>
      </c>
      <c r="C7346" t="s">
        <v>63</v>
      </c>
      <c r="D7346" t="s">
        <v>316</v>
      </c>
      <c r="E7346" t="s">
        <v>99</v>
      </c>
    </row>
    <row r="7347" spans="1:5" hidden="1" x14ac:dyDescent="0.35">
      <c r="A7347" s="76">
        <v>42826</v>
      </c>
      <c r="B7347">
        <v>33.540855000000001</v>
      </c>
      <c r="C7347" t="s">
        <v>56</v>
      </c>
      <c r="D7347" t="s">
        <v>316</v>
      </c>
      <c r="E7347" t="s">
        <v>12</v>
      </c>
    </row>
    <row r="7348" spans="1:5" hidden="1" x14ac:dyDescent="0.35">
      <c r="A7348" s="76">
        <v>42826</v>
      </c>
      <c r="B7348">
        <v>11.91014</v>
      </c>
      <c r="C7348" t="s">
        <v>58</v>
      </c>
      <c r="D7348" t="s">
        <v>316</v>
      </c>
      <c r="E7348" t="s">
        <v>12</v>
      </c>
    </row>
    <row r="7349" spans="1:5" hidden="1" x14ac:dyDescent="0.35">
      <c r="A7349" s="76">
        <v>42826</v>
      </c>
      <c r="B7349">
        <v>20.305565000000001</v>
      </c>
      <c r="C7349" t="s">
        <v>60</v>
      </c>
      <c r="D7349" t="s">
        <v>316</v>
      </c>
      <c r="E7349" t="s">
        <v>12</v>
      </c>
    </row>
    <row r="7350" spans="1:5" hidden="1" x14ac:dyDescent="0.35">
      <c r="A7350" s="76">
        <v>42826</v>
      </c>
      <c r="B7350">
        <v>7.0425570000000004</v>
      </c>
      <c r="C7350" t="s">
        <v>308</v>
      </c>
      <c r="D7350" t="s">
        <v>316</v>
      </c>
      <c r="E7350" t="s">
        <v>12</v>
      </c>
    </row>
    <row r="7351" spans="1:5" hidden="1" x14ac:dyDescent="0.35">
      <c r="A7351" s="76">
        <v>42826</v>
      </c>
      <c r="B7351">
        <v>-14.367519000000001</v>
      </c>
      <c r="C7351" t="s">
        <v>62</v>
      </c>
      <c r="D7351" t="s">
        <v>124</v>
      </c>
      <c r="E7351" t="s">
        <v>99</v>
      </c>
    </row>
    <row r="7352" spans="1:5" hidden="1" x14ac:dyDescent="0.35">
      <c r="A7352" s="76">
        <v>42826</v>
      </c>
      <c r="B7352">
        <v>-0.65046899999999996</v>
      </c>
      <c r="C7352" t="s">
        <v>55</v>
      </c>
      <c r="D7352" t="s">
        <v>124</v>
      </c>
      <c r="E7352" t="s">
        <v>9</v>
      </c>
    </row>
    <row r="7353" spans="1:5" hidden="1" x14ac:dyDescent="0.35">
      <c r="A7353" s="76">
        <v>42826</v>
      </c>
      <c r="B7353">
        <v>-13.71705</v>
      </c>
      <c r="C7353" t="s">
        <v>63</v>
      </c>
      <c r="D7353" t="s">
        <v>124</v>
      </c>
      <c r="E7353" t="s">
        <v>99</v>
      </c>
    </row>
    <row r="7354" spans="1:5" hidden="1" x14ac:dyDescent="0.35">
      <c r="A7354" s="76">
        <v>42826</v>
      </c>
      <c r="B7354">
        <v>-12.67456</v>
      </c>
      <c r="C7354" t="s">
        <v>56</v>
      </c>
      <c r="D7354" t="s">
        <v>124</v>
      </c>
      <c r="E7354" t="s">
        <v>9</v>
      </c>
    </row>
    <row r="7355" spans="1:5" hidden="1" x14ac:dyDescent="0.35">
      <c r="A7355" s="76">
        <v>42826</v>
      </c>
      <c r="B7355">
        <v>-6.9735880000000003</v>
      </c>
      <c r="C7355" t="s">
        <v>58</v>
      </c>
      <c r="D7355" t="s">
        <v>124</v>
      </c>
      <c r="E7355" t="s">
        <v>9</v>
      </c>
    </row>
    <row r="7356" spans="1:5" hidden="1" x14ac:dyDescent="0.35">
      <c r="A7356" s="76">
        <v>42826</v>
      </c>
      <c r="B7356">
        <v>5.430898</v>
      </c>
      <c r="C7356" t="s">
        <v>60</v>
      </c>
      <c r="D7356" t="s">
        <v>124</v>
      </c>
      <c r="E7356" t="s">
        <v>9</v>
      </c>
    </row>
    <row r="7357" spans="1:5" hidden="1" x14ac:dyDescent="0.35">
      <c r="A7357" s="76">
        <v>42826</v>
      </c>
      <c r="B7357">
        <v>0.50019999999999998</v>
      </c>
      <c r="C7357" t="s">
        <v>308</v>
      </c>
      <c r="D7357" t="s">
        <v>124</v>
      </c>
      <c r="E7357" t="s">
        <v>12</v>
      </c>
    </row>
    <row r="7358" spans="1:5" hidden="1" x14ac:dyDescent="0.35">
      <c r="A7358" s="76">
        <v>42826</v>
      </c>
      <c r="B7358">
        <v>0</v>
      </c>
      <c r="C7358" t="s">
        <v>56</v>
      </c>
      <c r="D7358" t="s">
        <v>21</v>
      </c>
      <c r="E7358" t="s">
        <v>99</v>
      </c>
    </row>
    <row r="7359" spans="1:5" hidden="1" x14ac:dyDescent="0.35">
      <c r="A7359" s="76">
        <v>42826</v>
      </c>
      <c r="B7359">
        <v>0</v>
      </c>
      <c r="C7359" t="s">
        <v>58</v>
      </c>
      <c r="D7359" t="s">
        <v>21</v>
      </c>
      <c r="E7359" t="s">
        <v>99</v>
      </c>
    </row>
    <row r="7360" spans="1:5" hidden="1" x14ac:dyDescent="0.35">
      <c r="A7360" s="76">
        <v>42826</v>
      </c>
      <c r="B7360">
        <v>0</v>
      </c>
      <c r="C7360" t="s">
        <v>60</v>
      </c>
      <c r="D7360" t="s">
        <v>21</v>
      </c>
      <c r="E7360" t="s">
        <v>99</v>
      </c>
    </row>
    <row r="7361" spans="1:5" hidden="1" x14ac:dyDescent="0.35">
      <c r="A7361" s="76">
        <v>42826</v>
      </c>
      <c r="B7361">
        <v>0</v>
      </c>
      <c r="C7361" t="s">
        <v>308</v>
      </c>
      <c r="D7361" t="s">
        <v>21</v>
      </c>
      <c r="E7361" t="s">
        <v>99</v>
      </c>
    </row>
    <row r="7362" spans="1:5" hidden="1" x14ac:dyDescent="0.35">
      <c r="A7362" s="76">
        <v>42826</v>
      </c>
      <c r="B7362">
        <v>0</v>
      </c>
      <c r="C7362" t="s">
        <v>56</v>
      </c>
      <c r="D7362" t="s">
        <v>237</v>
      </c>
      <c r="E7362" t="s">
        <v>9</v>
      </c>
    </row>
    <row r="7363" spans="1:5" hidden="1" x14ac:dyDescent="0.35">
      <c r="A7363" s="76">
        <v>42826</v>
      </c>
      <c r="B7363">
        <v>0</v>
      </c>
      <c r="C7363" t="s">
        <v>58</v>
      </c>
      <c r="D7363" t="s">
        <v>237</v>
      </c>
      <c r="E7363" t="s">
        <v>9</v>
      </c>
    </row>
    <row r="7364" spans="1:5" hidden="1" x14ac:dyDescent="0.35">
      <c r="A7364" s="76">
        <v>42826</v>
      </c>
      <c r="B7364">
        <v>0</v>
      </c>
      <c r="C7364" t="s">
        <v>60</v>
      </c>
      <c r="D7364" t="s">
        <v>237</v>
      </c>
      <c r="E7364" t="s">
        <v>9</v>
      </c>
    </row>
    <row r="7365" spans="1:5" hidden="1" x14ac:dyDescent="0.35">
      <c r="A7365" s="76">
        <v>42826</v>
      </c>
      <c r="B7365">
        <v>0</v>
      </c>
      <c r="C7365" t="s">
        <v>308</v>
      </c>
      <c r="D7365" t="s">
        <v>237</v>
      </c>
      <c r="E7365" t="s">
        <v>12</v>
      </c>
    </row>
    <row r="7366" spans="1:5" hidden="1" x14ac:dyDescent="0.35">
      <c r="A7366" s="76">
        <v>42826</v>
      </c>
      <c r="B7366">
        <v>97.826573999999994</v>
      </c>
      <c r="C7366" t="s">
        <v>63</v>
      </c>
      <c r="D7366" t="s">
        <v>21</v>
      </c>
      <c r="E7366" t="s">
        <v>9</v>
      </c>
    </row>
    <row r="7367" spans="1:5" hidden="1" x14ac:dyDescent="0.35">
      <c r="A7367" s="76">
        <v>42826</v>
      </c>
      <c r="B7367">
        <v>1.131786</v>
      </c>
      <c r="C7367" t="s">
        <v>241</v>
      </c>
      <c r="D7367" t="s">
        <v>21</v>
      </c>
      <c r="E7367" t="s">
        <v>9</v>
      </c>
    </row>
    <row r="7368" spans="1:5" hidden="1" x14ac:dyDescent="0.35">
      <c r="A7368" s="76">
        <v>42826</v>
      </c>
      <c r="B7368">
        <v>8.8247000000000006E-2</v>
      </c>
      <c r="C7368" t="s">
        <v>62</v>
      </c>
      <c r="D7368" t="s">
        <v>471</v>
      </c>
      <c r="E7368" t="s">
        <v>12</v>
      </c>
    </row>
    <row r="7369" spans="1:5" hidden="1" x14ac:dyDescent="0.35">
      <c r="A7369" s="76">
        <v>42826</v>
      </c>
      <c r="B7369">
        <v>0.70845499999999995</v>
      </c>
      <c r="C7369" t="s">
        <v>55</v>
      </c>
      <c r="D7369" t="s">
        <v>21</v>
      </c>
      <c r="E7369" t="s">
        <v>9</v>
      </c>
    </row>
    <row r="7370" spans="1:5" hidden="1" x14ac:dyDescent="0.35">
      <c r="A7370" s="76">
        <v>42826</v>
      </c>
      <c r="B7370">
        <v>0.32317099999999999</v>
      </c>
      <c r="C7370" t="s">
        <v>55</v>
      </c>
      <c r="D7370" t="s">
        <v>472</v>
      </c>
      <c r="E7370" t="s">
        <v>12</v>
      </c>
    </row>
    <row r="7371" spans="1:5" hidden="1" x14ac:dyDescent="0.35">
      <c r="A7371" s="76">
        <v>42826</v>
      </c>
      <c r="B7371">
        <v>100.078233</v>
      </c>
      <c r="C7371" t="s">
        <v>62</v>
      </c>
      <c r="D7371" t="s">
        <v>21</v>
      </c>
      <c r="E7371" t="s">
        <v>99</v>
      </c>
    </row>
    <row r="7372" spans="1:5" hidden="1" x14ac:dyDescent="0.35">
      <c r="A7372" s="76">
        <v>42826</v>
      </c>
      <c r="B7372">
        <v>165.02590800000002</v>
      </c>
      <c r="C7372" t="s">
        <v>62</v>
      </c>
      <c r="D7372" t="s">
        <v>92</v>
      </c>
      <c r="E7372" t="s">
        <v>99</v>
      </c>
    </row>
    <row r="7373" spans="1:5" hidden="1" x14ac:dyDescent="0.35">
      <c r="A7373" s="76">
        <v>42826</v>
      </c>
      <c r="B7373">
        <v>1349.9558499999978</v>
      </c>
      <c r="C7373" t="s">
        <v>62</v>
      </c>
      <c r="D7373" t="s">
        <v>27</v>
      </c>
      <c r="E7373" t="s">
        <v>99</v>
      </c>
    </row>
    <row r="7374" spans="1:5" hidden="1" x14ac:dyDescent="0.35">
      <c r="A7374" s="76">
        <v>42826</v>
      </c>
      <c r="B7374">
        <v>1349.9558499999978</v>
      </c>
      <c r="C7374" t="s">
        <v>62</v>
      </c>
      <c r="D7374" t="s">
        <v>27</v>
      </c>
      <c r="E7374" t="s">
        <v>9</v>
      </c>
    </row>
    <row r="7375" spans="1:5" hidden="1" x14ac:dyDescent="0.35">
      <c r="A7375" s="76">
        <v>42826</v>
      </c>
      <c r="B7375">
        <v>43.21405899999985</v>
      </c>
      <c r="C7375" t="s">
        <v>55</v>
      </c>
      <c r="D7375" t="s">
        <v>27</v>
      </c>
      <c r="E7375" t="s">
        <v>99</v>
      </c>
    </row>
    <row r="7376" spans="1:5" hidden="1" x14ac:dyDescent="0.35">
      <c r="A7376" s="76">
        <v>42826</v>
      </c>
      <c r="B7376">
        <v>43.21405899999985</v>
      </c>
      <c r="C7376" t="s">
        <v>55</v>
      </c>
      <c r="D7376" t="s">
        <v>27</v>
      </c>
      <c r="E7376" t="s">
        <v>9</v>
      </c>
    </row>
    <row r="7377" spans="1:5" hidden="1" x14ac:dyDescent="0.35">
      <c r="A7377" s="76">
        <v>42826</v>
      </c>
      <c r="B7377">
        <v>6311.5856400000066</v>
      </c>
      <c r="C7377" t="s">
        <v>63</v>
      </c>
      <c r="D7377" t="s">
        <v>27</v>
      </c>
      <c r="E7377" t="s">
        <v>99</v>
      </c>
    </row>
    <row r="7378" spans="1:5" hidden="1" x14ac:dyDescent="0.35">
      <c r="A7378" s="76">
        <v>42826</v>
      </c>
      <c r="B7378">
        <v>2729.8730800000026</v>
      </c>
      <c r="C7378" t="s">
        <v>56</v>
      </c>
      <c r="D7378" t="s">
        <v>27</v>
      </c>
      <c r="E7378" t="s">
        <v>99</v>
      </c>
    </row>
    <row r="7379" spans="1:5" hidden="1" x14ac:dyDescent="0.35">
      <c r="A7379" s="76">
        <v>42826</v>
      </c>
      <c r="B7379">
        <v>1156.8799000000013</v>
      </c>
      <c r="C7379" t="s">
        <v>58</v>
      </c>
      <c r="D7379" t="s">
        <v>27</v>
      </c>
      <c r="E7379" t="s">
        <v>99</v>
      </c>
    </row>
    <row r="7380" spans="1:5" hidden="1" x14ac:dyDescent="0.35">
      <c r="A7380" s="76">
        <v>42826</v>
      </c>
      <c r="B7380">
        <v>1428.4449079999999</v>
      </c>
      <c r="C7380" t="s">
        <v>60</v>
      </c>
      <c r="D7380" t="s">
        <v>27</v>
      </c>
      <c r="E7380" t="s">
        <v>99</v>
      </c>
    </row>
    <row r="7381" spans="1:5" hidden="1" x14ac:dyDescent="0.35">
      <c r="A7381" s="76">
        <v>42826</v>
      </c>
      <c r="B7381">
        <v>1088.0210730000003</v>
      </c>
      <c r="C7381" t="s">
        <v>308</v>
      </c>
      <c r="D7381" t="s">
        <v>27</v>
      </c>
      <c r="E7381" t="s">
        <v>99</v>
      </c>
    </row>
    <row r="7382" spans="1:5" hidden="1" x14ac:dyDescent="0.35">
      <c r="A7382" s="76">
        <v>42826</v>
      </c>
      <c r="B7382">
        <v>0</v>
      </c>
      <c r="C7382" t="s">
        <v>62</v>
      </c>
      <c r="D7382" t="s">
        <v>283</v>
      </c>
      <c r="E7382" t="s">
        <v>12</v>
      </c>
    </row>
    <row r="7383" spans="1:5" hidden="1" x14ac:dyDescent="0.35">
      <c r="A7383" s="76">
        <v>42826</v>
      </c>
      <c r="B7383">
        <v>0</v>
      </c>
      <c r="C7383" t="s">
        <v>62</v>
      </c>
      <c r="D7383" t="s">
        <v>177</v>
      </c>
      <c r="E7383" t="s">
        <v>99</v>
      </c>
    </row>
    <row r="7384" spans="1:5" hidden="1" x14ac:dyDescent="0.35">
      <c r="A7384" s="76">
        <v>42826</v>
      </c>
      <c r="B7384">
        <v>0</v>
      </c>
      <c r="C7384" t="s">
        <v>55</v>
      </c>
      <c r="D7384" t="s">
        <v>284</v>
      </c>
      <c r="E7384" t="s">
        <v>12</v>
      </c>
    </row>
    <row r="7385" spans="1:5" hidden="1" x14ac:dyDescent="0.35">
      <c r="A7385" s="76">
        <v>42826</v>
      </c>
      <c r="B7385">
        <v>0</v>
      </c>
      <c r="C7385" t="s">
        <v>55</v>
      </c>
      <c r="D7385" t="s">
        <v>177</v>
      </c>
      <c r="E7385" t="s">
        <v>99</v>
      </c>
    </row>
    <row r="7386" spans="1:5" x14ac:dyDescent="0.35">
      <c r="A7386" s="76">
        <v>42856</v>
      </c>
      <c r="B7386">
        <v>0</v>
      </c>
      <c r="C7386" t="s">
        <v>305</v>
      </c>
      <c r="D7386" t="s">
        <v>46</v>
      </c>
      <c r="E7386" t="s">
        <v>12</v>
      </c>
    </row>
    <row r="7387" spans="1:5" x14ac:dyDescent="0.35">
      <c r="A7387" s="76">
        <v>42856</v>
      </c>
      <c r="B7387">
        <v>0</v>
      </c>
      <c r="C7387" t="s">
        <v>58</v>
      </c>
      <c r="D7387" t="s">
        <v>46</v>
      </c>
      <c r="E7387" t="s">
        <v>12</v>
      </c>
    </row>
    <row r="7388" spans="1:5" x14ac:dyDescent="0.35">
      <c r="A7388" s="76">
        <v>42856</v>
      </c>
      <c r="B7388">
        <v>0</v>
      </c>
      <c r="C7388" t="s">
        <v>57</v>
      </c>
      <c r="D7388" t="s">
        <v>46</v>
      </c>
      <c r="E7388" t="s">
        <v>12</v>
      </c>
    </row>
    <row r="7389" spans="1:5" x14ac:dyDescent="0.35">
      <c r="A7389" s="76">
        <v>42856</v>
      </c>
      <c r="B7389">
        <v>0</v>
      </c>
      <c r="C7389" t="s">
        <v>59</v>
      </c>
      <c r="D7389" t="s">
        <v>46</v>
      </c>
      <c r="E7389" t="s">
        <v>12</v>
      </c>
    </row>
    <row r="7390" spans="1:5" x14ac:dyDescent="0.35">
      <c r="A7390" s="76">
        <v>42856</v>
      </c>
      <c r="B7390">
        <v>0</v>
      </c>
      <c r="C7390" t="s">
        <v>318</v>
      </c>
      <c r="D7390" t="s">
        <v>46</v>
      </c>
      <c r="E7390" t="s">
        <v>12</v>
      </c>
    </row>
    <row r="7391" spans="1:5" x14ac:dyDescent="0.35">
      <c r="A7391" s="76">
        <v>42856</v>
      </c>
      <c r="B7391">
        <v>0</v>
      </c>
      <c r="C7391" t="s">
        <v>60</v>
      </c>
      <c r="D7391" t="s">
        <v>46</v>
      </c>
      <c r="E7391" t="s">
        <v>12</v>
      </c>
    </row>
    <row r="7392" spans="1:5" x14ac:dyDescent="0.35">
      <c r="A7392" s="76">
        <v>42856</v>
      </c>
      <c r="B7392">
        <v>0</v>
      </c>
      <c r="C7392" t="s">
        <v>76</v>
      </c>
      <c r="D7392" t="s">
        <v>46</v>
      </c>
      <c r="E7392" t="s">
        <v>12</v>
      </c>
    </row>
    <row r="7393" spans="1:5" x14ac:dyDescent="0.35">
      <c r="A7393" s="76">
        <v>42856</v>
      </c>
      <c r="B7393">
        <v>0</v>
      </c>
      <c r="C7393" t="s">
        <v>61</v>
      </c>
      <c r="D7393" t="s">
        <v>46</v>
      </c>
      <c r="E7393" t="s">
        <v>12</v>
      </c>
    </row>
    <row r="7394" spans="1:5" x14ac:dyDescent="0.35">
      <c r="A7394" s="76">
        <v>42856</v>
      </c>
      <c r="B7394">
        <v>0</v>
      </c>
      <c r="C7394" t="s">
        <v>55</v>
      </c>
      <c r="D7394" t="s">
        <v>46</v>
      </c>
      <c r="E7394" t="s">
        <v>9</v>
      </c>
    </row>
    <row r="7395" spans="1:5" x14ac:dyDescent="0.35">
      <c r="A7395" s="76">
        <v>42856</v>
      </c>
      <c r="B7395">
        <v>0</v>
      </c>
      <c r="C7395" t="s">
        <v>62</v>
      </c>
      <c r="D7395" t="s">
        <v>46</v>
      </c>
      <c r="E7395" t="s">
        <v>99</v>
      </c>
    </row>
    <row r="7396" spans="1:5" hidden="1" x14ac:dyDescent="0.35">
      <c r="A7396" s="76">
        <v>42856</v>
      </c>
      <c r="B7396">
        <v>0</v>
      </c>
      <c r="C7396" t="s">
        <v>93</v>
      </c>
      <c r="D7396" t="s">
        <v>45</v>
      </c>
      <c r="E7396" t="s">
        <v>9</v>
      </c>
    </row>
    <row r="7397" spans="1:5" hidden="1" x14ac:dyDescent="0.35">
      <c r="A7397" s="76">
        <v>42856</v>
      </c>
      <c r="B7397">
        <v>0</v>
      </c>
      <c r="C7397" t="s">
        <v>56</v>
      </c>
      <c r="D7397" t="s">
        <v>45</v>
      </c>
      <c r="E7397" t="s">
        <v>12</v>
      </c>
    </row>
    <row r="7398" spans="1:5" hidden="1" x14ac:dyDescent="0.35">
      <c r="A7398" s="76">
        <v>42856</v>
      </c>
      <c r="B7398">
        <v>0</v>
      </c>
      <c r="C7398" t="s">
        <v>58</v>
      </c>
      <c r="D7398" t="s">
        <v>45</v>
      </c>
      <c r="E7398" t="s">
        <v>12</v>
      </c>
    </row>
    <row r="7399" spans="1:5" hidden="1" x14ac:dyDescent="0.35">
      <c r="A7399" s="76">
        <v>42856</v>
      </c>
      <c r="B7399">
        <v>0</v>
      </c>
      <c r="C7399" t="s">
        <v>57</v>
      </c>
      <c r="D7399" t="s">
        <v>45</v>
      </c>
      <c r="E7399" t="s">
        <v>12</v>
      </c>
    </row>
    <row r="7400" spans="1:5" hidden="1" x14ac:dyDescent="0.35">
      <c r="A7400" s="76">
        <v>42856</v>
      </c>
      <c r="B7400">
        <v>0</v>
      </c>
      <c r="C7400" t="s">
        <v>59</v>
      </c>
      <c r="D7400" t="s">
        <v>45</v>
      </c>
      <c r="E7400" t="s">
        <v>12</v>
      </c>
    </row>
    <row r="7401" spans="1:5" hidden="1" x14ac:dyDescent="0.35">
      <c r="A7401" s="76">
        <v>42856</v>
      </c>
      <c r="B7401">
        <v>0</v>
      </c>
      <c r="C7401" t="s">
        <v>94</v>
      </c>
      <c r="D7401" t="s">
        <v>45</v>
      </c>
      <c r="E7401" t="s">
        <v>9</v>
      </c>
    </row>
    <row r="7402" spans="1:5" hidden="1" x14ac:dyDescent="0.35">
      <c r="A7402" s="76">
        <v>42856</v>
      </c>
      <c r="B7402">
        <v>0</v>
      </c>
      <c r="C7402" t="s">
        <v>60</v>
      </c>
      <c r="D7402" t="s">
        <v>45</v>
      </c>
      <c r="E7402" t="s">
        <v>12</v>
      </c>
    </row>
    <row r="7403" spans="1:5" hidden="1" x14ac:dyDescent="0.35">
      <c r="A7403" s="76">
        <v>42856</v>
      </c>
      <c r="B7403">
        <v>0</v>
      </c>
      <c r="C7403" t="s">
        <v>76</v>
      </c>
      <c r="D7403" t="s">
        <v>45</v>
      </c>
      <c r="E7403" t="s">
        <v>12</v>
      </c>
    </row>
    <row r="7404" spans="1:5" hidden="1" x14ac:dyDescent="0.35">
      <c r="A7404" s="76">
        <v>42856</v>
      </c>
      <c r="B7404">
        <v>0</v>
      </c>
      <c r="C7404" t="s">
        <v>61</v>
      </c>
      <c r="D7404" t="s">
        <v>45</v>
      </c>
      <c r="E7404" t="s">
        <v>12</v>
      </c>
    </row>
    <row r="7405" spans="1:5" hidden="1" x14ac:dyDescent="0.35">
      <c r="A7405" s="76">
        <v>42856</v>
      </c>
      <c r="B7405">
        <v>0</v>
      </c>
      <c r="C7405" t="s">
        <v>55</v>
      </c>
      <c r="D7405" t="s">
        <v>45</v>
      </c>
      <c r="E7405" t="s">
        <v>9</v>
      </c>
    </row>
    <row r="7406" spans="1:5" hidden="1" x14ac:dyDescent="0.35">
      <c r="A7406" s="76">
        <v>42856</v>
      </c>
      <c r="B7406">
        <v>0</v>
      </c>
      <c r="C7406" t="s">
        <v>62</v>
      </c>
      <c r="D7406" t="s">
        <v>45</v>
      </c>
      <c r="E7406" t="s">
        <v>99</v>
      </c>
    </row>
    <row r="7407" spans="1:5" hidden="1" x14ac:dyDescent="0.35">
      <c r="A7407" s="76">
        <v>42856</v>
      </c>
      <c r="B7407">
        <v>0</v>
      </c>
      <c r="C7407" t="s">
        <v>93</v>
      </c>
      <c r="D7407" t="s">
        <v>109</v>
      </c>
      <c r="E7407" t="s">
        <v>99</v>
      </c>
    </row>
    <row r="7408" spans="1:5" hidden="1" x14ac:dyDescent="0.35">
      <c r="A7408" s="76">
        <v>42856</v>
      </c>
      <c r="B7408">
        <v>0</v>
      </c>
      <c r="C7408" t="s">
        <v>94</v>
      </c>
      <c r="D7408" t="s">
        <v>109</v>
      </c>
      <c r="E7408" t="s">
        <v>99</v>
      </c>
    </row>
    <row r="7409" spans="1:5" hidden="1" x14ac:dyDescent="0.35">
      <c r="A7409" s="76">
        <v>42856</v>
      </c>
      <c r="B7409">
        <v>0</v>
      </c>
      <c r="C7409" t="s">
        <v>55</v>
      </c>
      <c r="D7409" t="s">
        <v>109</v>
      </c>
      <c r="E7409" t="s">
        <v>99</v>
      </c>
    </row>
    <row r="7410" spans="1:5" hidden="1" x14ac:dyDescent="0.35">
      <c r="A7410" s="76">
        <v>42856</v>
      </c>
      <c r="B7410">
        <v>0</v>
      </c>
      <c r="C7410" t="s">
        <v>62</v>
      </c>
      <c r="D7410" t="s">
        <v>109</v>
      </c>
      <c r="E7410" t="s">
        <v>99</v>
      </c>
    </row>
    <row r="7411" spans="1:5" hidden="1" x14ac:dyDescent="0.35">
      <c r="A7411" s="76">
        <v>42856</v>
      </c>
      <c r="B7411">
        <v>0</v>
      </c>
      <c r="C7411" t="s">
        <v>93</v>
      </c>
      <c r="D7411" t="s">
        <v>10</v>
      </c>
      <c r="E7411" t="s">
        <v>99</v>
      </c>
    </row>
    <row r="7412" spans="1:5" hidden="1" x14ac:dyDescent="0.35">
      <c r="A7412" s="76">
        <v>42856</v>
      </c>
      <c r="B7412">
        <v>0</v>
      </c>
      <c r="C7412" t="s">
        <v>94</v>
      </c>
      <c r="D7412" t="s">
        <v>10</v>
      </c>
      <c r="E7412" t="s">
        <v>99</v>
      </c>
    </row>
    <row r="7413" spans="1:5" hidden="1" x14ac:dyDescent="0.35">
      <c r="A7413" s="76">
        <v>42856</v>
      </c>
      <c r="B7413">
        <v>0</v>
      </c>
      <c r="C7413" t="s">
        <v>55</v>
      </c>
      <c r="D7413" t="s">
        <v>10</v>
      </c>
      <c r="E7413" t="s">
        <v>99</v>
      </c>
    </row>
    <row r="7414" spans="1:5" hidden="1" x14ac:dyDescent="0.35">
      <c r="A7414" s="76">
        <v>42856</v>
      </c>
      <c r="B7414">
        <v>0</v>
      </c>
      <c r="C7414" t="s">
        <v>62</v>
      </c>
      <c r="D7414" t="s">
        <v>10</v>
      </c>
      <c r="E7414" t="s">
        <v>99</v>
      </c>
    </row>
    <row r="7415" spans="1:5" hidden="1" x14ac:dyDescent="0.35">
      <c r="A7415" s="76">
        <v>42856</v>
      </c>
      <c r="B7415">
        <v>0</v>
      </c>
      <c r="C7415" t="s">
        <v>56</v>
      </c>
      <c r="D7415" t="s">
        <v>26</v>
      </c>
      <c r="E7415" t="s">
        <v>9</v>
      </c>
    </row>
    <row r="7416" spans="1:5" hidden="1" x14ac:dyDescent="0.35">
      <c r="A7416" s="76">
        <v>42856</v>
      </c>
      <c r="B7416">
        <v>0</v>
      </c>
      <c r="C7416" t="s">
        <v>58</v>
      </c>
      <c r="D7416" t="s">
        <v>26</v>
      </c>
      <c r="E7416" t="s">
        <v>9</v>
      </c>
    </row>
    <row r="7417" spans="1:5" hidden="1" x14ac:dyDescent="0.35">
      <c r="A7417" s="76">
        <v>42856</v>
      </c>
      <c r="B7417">
        <v>0</v>
      </c>
      <c r="C7417" t="s">
        <v>307</v>
      </c>
      <c r="D7417" t="s">
        <v>26</v>
      </c>
      <c r="E7417" t="s">
        <v>12</v>
      </c>
    </row>
    <row r="7418" spans="1:5" hidden="1" x14ac:dyDescent="0.35">
      <c r="A7418" s="76">
        <v>42856</v>
      </c>
      <c r="B7418">
        <v>0</v>
      </c>
      <c r="C7418" t="s">
        <v>59</v>
      </c>
      <c r="D7418" t="s">
        <v>26</v>
      </c>
      <c r="E7418" t="s">
        <v>9</v>
      </c>
    </row>
    <row r="7419" spans="1:5" hidden="1" x14ac:dyDescent="0.35">
      <c r="A7419" s="76">
        <v>42856</v>
      </c>
      <c r="B7419">
        <v>0</v>
      </c>
      <c r="C7419" t="s">
        <v>60</v>
      </c>
      <c r="D7419" t="s">
        <v>26</v>
      </c>
      <c r="E7419" t="s">
        <v>9</v>
      </c>
    </row>
    <row r="7420" spans="1:5" hidden="1" x14ac:dyDescent="0.35">
      <c r="A7420" s="76">
        <v>42856</v>
      </c>
      <c r="B7420">
        <v>0</v>
      </c>
      <c r="C7420" t="s">
        <v>76</v>
      </c>
      <c r="D7420" t="s">
        <v>26</v>
      </c>
      <c r="E7420" t="s">
        <v>9</v>
      </c>
    </row>
    <row r="7421" spans="1:5" hidden="1" x14ac:dyDescent="0.35">
      <c r="A7421" s="76">
        <v>42856</v>
      </c>
      <c r="B7421">
        <v>0</v>
      </c>
      <c r="C7421" t="s">
        <v>61</v>
      </c>
      <c r="D7421" t="s">
        <v>26</v>
      </c>
      <c r="E7421" t="s">
        <v>9</v>
      </c>
    </row>
    <row r="7422" spans="1:5" hidden="1" x14ac:dyDescent="0.35">
      <c r="A7422" s="76">
        <v>42856</v>
      </c>
      <c r="B7422">
        <v>0</v>
      </c>
      <c r="C7422" t="s">
        <v>55</v>
      </c>
      <c r="D7422" t="s">
        <v>26</v>
      </c>
      <c r="E7422" t="s">
        <v>9</v>
      </c>
    </row>
    <row r="7423" spans="1:5" hidden="1" x14ac:dyDescent="0.35">
      <c r="A7423" s="76">
        <v>42856</v>
      </c>
      <c r="B7423">
        <v>0</v>
      </c>
      <c r="C7423" t="s">
        <v>63</v>
      </c>
      <c r="D7423" t="s">
        <v>26</v>
      </c>
      <c r="E7423" t="s">
        <v>99</v>
      </c>
    </row>
    <row r="7424" spans="1:5" hidden="1" x14ac:dyDescent="0.35">
      <c r="A7424" s="76">
        <v>42856</v>
      </c>
      <c r="B7424">
        <v>0</v>
      </c>
      <c r="C7424" t="s">
        <v>123</v>
      </c>
      <c r="D7424" t="s">
        <v>26</v>
      </c>
      <c r="E7424" t="s">
        <v>99</v>
      </c>
    </row>
    <row r="7425" spans="1:5" hidden="1" x14ac:dyDescent="0.35">
      <c r="A7425" s="76">
        <v>42856</v>
      </c>
      <c r="B7425">
        <v>0</v>
      </c>
      <c r="C7425" t="s">
        <v>62</v>
      </c>
      <c r="D7425" t="s">
        <v>26</v>
      </c>
      <c r="E7425" t="s">
        <v>99</v>
      </c>
    </row>
    <row r="7426" spans="1:5" hidden="1" x14ac:dyDescent="0.35">
      <c r="A7426" s="76">
        <v>42856</v>
      </c>
      <c r="B7426">
        <v>1349.9558499999978</v>
      </c>
      <c r="C7426" t="s">
        <v>62</v>
      </c>
      <c r="D7426" t="s">
        <v>25</v>
      </c>
      <c r="E7426" t="s">
        <v>99</v>
      </c>
    </row>
    <row r="7427" spans="1:5" hidden="1" x14ac:dyDescent="0.35">
      <c r="A7427" s="76">
        <v>42856</v>
      </c>
      <c r="B7427">
        <v>43.21405899999985</v>
      </c>
      <c r="C7427" t="s">
        <v>55</v>
      </c>
      <c r="D7427" t="s">
        <v>25</v>
      </c>
      <c r="E7427" t="s">
        <v>99</v>
      </c>
    </row>
    <row r="7428" spans="1:5" hidden="1" x14ac:dyDescent="0.35">
      <c r="A7428" s="76">
        <v>42856</v>
      </c>
      <c r="B7428">
        <v>6403.2189610000041</v>
      </c>
      <c r="C7428" t="s">
        <v>63</v>
      </c>
      <c r="D7428" t="s">
        <v>25</v>
      </c>
      <c r="E7428" t="s">
        <v>99</v>
      </c>
    </row>
    <row r="7429" spans="1:5" hidden="1" x14ac:dyDescent="0.35">
      <c r="A7429" s="76">
        <v>42856</v>
      </c>
      <c r="B7429">
        <v>2729.8730800000026</v>
      </c>
      <c r="C7429" t="s">
        <v>56</v>
      </c>
      <c r="D7429" t="s">
        <v>25</v>
      </c>
      <c r="E7429" t="s">
        <v>99</v>
      </c>
    </row>
    <row r="7430" spans="1:5" hidden="1" x14ac:dyDescent="0.35">
      <c r="A7430" s="76">
        <v>42856</v>
      </c>
      <c r="B7430">
        <v>1156.8799000000013</v>
      </c>
      <c r="C7430" t="s">
        <v>58</v>
      </c>
      <c r="D7430" t="s">
        <v>25</v>
      </c>
      <c r="E7430" t="s">
        <v>99</v>
      </c>
    </row>
    <row r="7431" spans="1:5" hidden="1" x14ac:dyDescent="0.35">
      <c r="A7431" s="76">
        <v>42856</v>
      </c>
      <c r="B7431">
        <v>1428.4449079999999</v>
      </c>
      <c r="C7431" t="s">
        <v>60</v>
      </c>
      <c r="D7431" t="s">
        <v>25</v>
      </c>
      <c r="E7431" t="s">
        <v>99</v>
      </c>
    </row>
    <row r="7432" spans="1:5" hidden="1" x14ac:dyDescent="0.35">
      <c r="A7432" s="76">
        <v>42856</v>
      </c>
      <c r="B7432">
        <v>1088.0210730000003</v>
      </c>
      <c r="C7432" t="s">
        <v>308</v>
      </c>
      <c r="D7432" t="s">
        <v>25</v>
      </c>
      <c r="E7432" t="s">
        <v>99</v>
      </c>
    </row>
    <row r="7433" spans="1:5" hidden="1" x14ac:dyDescent="0.35">
      <c r="A7433" s="76">
        <v>42856</v>
      </c>
      <c r="B7433">
        <v>1.9132990000000001</v>
      </c>
      <c r="C7433" t="s">
        <v>55</v>
      </c>
      <c r="D7433" t="s">
        <v>13</v>
      </c>
      <c r="E7433" t="s">
        <v>9</v>
      </c>
    </row>
    <row r="7434" spans="1:5" hidden="1" x14ac:dyDescent="0.35">
      <c r="A7434" s="76">
        <v>42856</v>
      </c>
      <c r="B7434">
        <v>0.86759600000000003</v>
      </c>
      <c r="C7434" t="s">
        <v>55</v>
      </c>
      <c r="D7434" t="s">
        <v>469</v>
      </c>
      <c r="E7434" t="s">
        <v>12</v>
      </c>
    </row>
    <row r="7435" spans="1:5" hidden="1" x14ac:dyDescent="0.35">
      <c r="A7435" s="76">
        <v>42856</v>
      </c>
      <c r="B7435">
        <v>5.816751</v>
      </c>
      <c r="C7435" t="s">
        <v>63</v>
      </c>
      <c r="D7435" t="s">
        <v>13</v>
      </c>
      <c r="E7435" t="s">
        <v>9</v>
      </c>
    </row>
    <row r="7436" spans="1:5" hidden="1" x14ac:dyDescent="0.35">
      <c r="A7436" s="76">
        <v>42856</v>
      </c>
      <c r="B7436">
        <v>1.2051890000000001</v>
      </c>
      <c r="C7436" t="s">
        <v>241</v>
      </c>
      <c r="D7436" t="s">
        <v>13</v>
      </c>
      <c r="E7436" t="s">
        <v>9</v>
      </c>
    </row>
    <row r="7437" spans="1:5" hidden="1" x14ac:dyDescent="0.35">
      <c r="A7437" s="76">
        <v>42856</v>
      </c>
      <c r="B7437">
        <v>0.20271</v>
      </c>
      <c r="C7437" t="s">
        <v>62</v>
      </c>
      <c r="D7437" t="s">
        <v>470</v>
      </c>
      <c r="E7437" t="s">
        <v>12</v>
      </c>
    </row>
    <row r="7438" spans="1:5" hidden="1" x14ac:dyDescent="0.35">
      <c r="A7438" s="76">
        <v>42856</v>
      </c>
      <c r="B7438">
        <v>0</v>
      </c>
      <c r="C7438" t="s">
        <v>56</v>
      </c>
      <c r="D7438" t="s">
        <v>244</v>
      </c>
      <c r="E7438" t="s">
        <v>9</v>
      </c>
    </row>
    <row r="7439" spans="1:5" hidden="1" x14ac:dyDescent="0.35">
      <c r="A7439" s="76">
        <v>42856</v>
      </c>
      <c r="B7439">
        <v>0</v>
      </c>
      <c r="C7439" t="s">
        <v>58</v>
      </c>
      <c r="D7439" t="s">
        <v>244</v>
      </c>
      <c r="E7439" t="s">
        <v>9</v>
      </c>
    </row>
    <row r="7440" spans="1:5" hidden="1" x14ac:dyDescent="0.35">
      <c r="A7440" s="76">
        <v>42856</v>
      </c>
      <c r="B7440">
        <v>0</v>
      </c>
      <c r="C7440" t="s">
        <v>60</v>
      </c>
      <c r="D7440" t="s">
        <v>244</v>
      </c>
      <c r="E7440" t="s">
        <v>9</v>
      </c>
    </row>
    <row r="7441" spans="1:5" hidden="1" x14ac:dyDescent="0.35">
      <c r="A7441" s="76">
        <v>42856</v>
      </c>
      <c r="B7441">
        <v>0</v>
      </c>
      <c r="C7441" t="s">
        <v>308</v>
      </c>
      <c r="D7441" t="s">
        <v>244</v>
      </c>
      <c r="E7441" t="s">
        <v>12</v>
      </c>
    </row>
    <row r="7442" spans="1:5" hidden="1" x14ac:dyDescent="0.35">
      <c r="A7442" s="76">
        <v>42856</v>
      </c>
      <c r="B7442">
        <v>0</v>
      </c>
      <c r="C7442" t="s">
        <v>56</v>
      </c>
      <c r="D7442" t="s">
        <v>13</v>
      </c>
      <c r="E7442" t="s">
        <v>99</v>
      </c>
    </row>
    <row r="7443" spans="1:5" hidden="1" x14ac:dyDescent="0.35">
      <c r="A7443" s="76">
        <v>42856</v>
      </c>
      <c r="B7443">
        <v>0</v>
      </c>
      <c r="C7443" t="s">
        <v>58</v>
      </c>
      <c r="D7443" t="s">
        <v>13</v>
      </c>
      <c r="E7443" t="s">
        <v>99</v>
      </c>
    </row>
    <row r="7444" spans="1:5" hidden="1" x14ac:dyDescent="0.35">
      <c r="A7444" s="76">
        <v>42856</v>
      </c>
      <c r="B7444">
        <v>0</v>
      </c>
      <c r="C7444" t="s">
        <v>60</v>
      </c>
      <c r="D7444" t="s">
        <v>13</v>
      </c>
      <c r="E7444" t="s">
        <v>99</v>
      </c>
    </row>
    <row r="7445" spans="1:5" hidden="1" x14ac:dyDescent="0.35">
      <c r="A7445" s="76">
        <v>42856</v>
      </c>
      <c r="B7445">
        <v>0</v>
      </c>
      <c r="C7445" t="s">
        <v>308</v>
      </c>
      <c r="D7445" t="s">
        <v>13</v>
      </c>
      <c r="E7445" t="s">
        <v>99</v>
      </c>
    </row>
    <row r="7446" spans="1:5" hidden="1" x14ac:dyDescent="0.35">
      <c r="A7446" s="76">
        <v>42856</v>
      </c>
      <c r="B7446">
        <v>10.005545000000001</v>
      </c>
      <c r="C7446" t="s">
        <v>62</v>
      </c>
      <c r="D7446" t="s">
        <v>13</v>
      </c>
      <c r="E7446" t="s">
        <v>99</v>
      </c>
    </row>
    <row r="7447" spans="1:5" hidden="1" x14ac:dyDescent="0.35">
      <c r="A7447" s="76">
        <v>42856</v>
      </c>
      <c r="B7447">
        <v>1359.9613949999978</v>
      </c>
      <c r="C7447" t="s">
        <v>62</v>
      </c>
      <c r="D7447" t="s">
        <v>87</v>
      </c>
      <c r="E7447" t="s">
        <v>99</v>
      </c>
    </row>
    <row r="7448" spans="1:5" hidden="1" x14ac:dyDescent="0.35">
      <c r="A7448" s="76">
        <v>42856</v>
      </c>
      <c r="B7448">
        <v>79.315194000000005</v>
      </c>
      <c r="C7448" t="s">
        <v>62</v>
      </c>
      <c r="D7448" t="s">
        <v>316</v>
      </c>
      <c r="E7448" t="s">
        <v>99</v>
      </c>
    </row>
    <row r="7449" spans="1:5" hidden="1" x14ac:dyDescent="0.35">
      <c r="A7449" s="76">
        <v>42856</v>
      </c>
      <c r="B7449">
        <v>6.5160770000000001</v>
      </c>
      <c r="C7449" t="s">
        <v>55</v>
      </c>
      <c r="D7449" t="s">
        <v>316</v>
      </c>
      <c r="E7449" t="s">
        <v>12</v>
      </c>
    </row>
    <row r="7450" spans="1:5" hidden="1" x14ac:dyDescent="0.35">
      <c r="A7450" s="76">
        <v>42856</v>
      </c>
      <c r="B7450">
        <v>72.79911700000001</v>
      </c>
      <c r="C7450" t="s">
        <v>63</v>
      </c>
      <c r="D7450" t="s">
        <v>316</v>
      </c>
      <c r="E7450" t="s">
        <v>99</v>
      </c>
    </row>
    <row r="7451" spans="1:5" hidden="1" x14ac:dyDescent="0.35">
      <c r="A7451" s="76">
        <v>42856</v>
      </c>
      <c r="B7451">
        <v>33.540855000000001</v>
      </c>
      <c r="C7451" t="s">
        <v>56</v>
      </c>
      <c r="D7451" t="s">
        <v>316</v>
      </c>
      <c r="E7451" t="s">
        <v>12</v>
      </c>
    </row>
    <row r="7452" spans="1:5" hidden="1" x14ac:dyDescent="0.35">
      <c r="A7452" s="76">
        <v>42856</v>
      </c>
      <c r="B7452">
        <v>11.91014</v>
      </c>
      <c r="C7452" t="s">
        <v>58</v>
      </c>
      <c r="D7452" t="s">
        <v>316</v>
      </c>
      <c r="E7452" t="s">
        <v>12</v>
      </c>
    </row>
    <row r="7453" spans="1:5" hidden="1" x14ac:dyDescent="0.35">
      <c r="A7453" s="76">
        <v>42856</v>
      </c>
      <c r="B7453">
        <v>20.305565000000001</v>
      </c>
      <c r="C7453" t="s">
        <v>60</v>
      </c>
      <c r="D7453" t="s">
        <v>316</v>
      </c>
      <c r="E7453" t="s">
        <v>12</v>
      </c>
    </row>
    <row r="7454" spans="1:5" hidden="1" x14ac:dyDescent="0.35">
      <c r="A7454" s="76">
        <v>42856</v>
      </c>
      <c r="B7454">
        <v>7.0425570000000004</v>
      </c>
      <c r="C7454" t="s">
        <v>308</v>
      </c>
      <c r="D7454" t="s">
        <v>316</v>
      </c>
      <c r="E7454" t="s">
        <v>12</v>
      </c>
    </row>
    <row r="7455" spans="1:5" hidden="1" x14ac:dyDescent="0.35">
      <c r="A7455" s="76">
        <v>42856</v>
      </c>
      <c r="B7455">
        <v>-14.367519000000001</v>
      </c>
      <c r="C7455" t="s">
        <v>62</v>
      </c>
      <c r="D7455" t="s">
        <v>124</v>
      </c>
      <c r="E7455" t="s">
        <v>99</v>
      </c>
    </row>
    <row r="7456" spans="1:5" hidden="1" x14ac:dyDescent="0.35">
      <c r="A7456" s="76">
        <v>42856</v>
      </c>
      <c r="B7456">
        <v>-0.65046899999999996</v>
      </c>
      <c r="C7456" t="s">
        <v>55</v>
      </c>
      <c r="D7456" t="s">
        <v>124</v>
      </c>
      <c r="E7456" t="s">
        <v>9</v>
      </c>
    </row>
    <row r="7457" spans="1:5" hidden="1" x14ac:dyDescent="0.35">
      <c r="A7457" s="76">
        <v>42856</v>
      </c>
      <c r="B7457">
        <v>-13.71705</v>
      </c>
      <c r="C7457" t="s">
        <v>63</v>
      </c>
      <c r="D7457" t="s">
        <v>124</v>
      </c>
      <c r="E7457" t="s">
        <v>99</v>
      </c>
    </row>
    <row r="7458" spans="1:5" hidden="1" x14ac:dyDescent="0.35">
      <c r="A7458" s="76">
        <v>42856</v>
      </c>
      <c r="B7458">
        <v>-12.67456</v>
      </c>
      <c r="C7458" t="s">
        <v>56</v>
      </c>
      <c r="D7458" t="s">
        <v>124</v>
      </c>
      <c r="E7458" t="s">
        <v>9</v>
      </c>
    </row>
    <row r="7459" spans="1:5" hidden="1" x14ac:dyDescent="0.35">
      <c r="A7459" s="76">
        <v>42856</v>
      </c>
      <c r="B7459">
        <v>-6.9735880000000003</v>
      </c>
      <c r="C7459" t="s">
        <v>58</v>
      </c>
      <c r="D7459" t="s">
        <v>124</v>
      </c>
      <c r="E7459" t="s">
        <v>9</v>
      </c>
    </row>
    <row r="7460" spans="1:5" hidden="1" x14ac:dyDescent="0.35">
      <c r="A7460" s="76">
        <v>42856</v>
      </c>
      <c r="B7460">
        <v>5.430898</v>
      </c>
      <c r="C7460" t="s">
        <v>60</v>
      </c>
      <c r="D7460" t="s">
        <v>124</v>
      </c>
      <c r="E7460" t="s">
        <v>9</v>
      </c>
    </row>
    <row r="7461" spans="1:5" hidden="1" x14ac:dyDescent="0.35">
      <c r="A7461" s="76">
        <v>42856</v>
      </c>
      <c r="B7461">
        <v>0.50019999999999998</v>
      </c>
      <c r="C7461" t="s">
        <v>308</v>
      </c>
      <c r="D7461" t="s">
        <v>124</v>
      </c>
      <c r="E7461" t="s">
        <v>12</v>
      </c>
    </row>
    <row r="7462" spans="1:5" hidden="1" x14ac:dyDescent="0.35">
      <c r="A7462" s="76">
        <v>42856</v>
      </c>
      <c r="B7462">
        <v>0</v>
      </c>
      <c r="C7462" t="s">
        <v>56</v>
      </c>
      <c r="D7462" t="s">
        <v>21</v>
      </c>
      <c r="E7462" t="s">
        <v>99</v>
      </c>
    </row>
    <row r="7463" spans="1:5" hidden="1" x14ac:dyDescent="0.35">
      <c r="A7463" s="76">
        <v>42856</v>
      </c>
      <c r="B7463">
        <v>0</v>
      </c>
      <c r="C7463" t="s">
        <v>58</v>
      </c>
      <c r="D7463" t="s">
        <v>21</v>
      </c>
      <c r="E7463" t="s">
        <v>99</v>
      </c>
    </row>
    <row r="7464" spans="1:5" hidden="1" x14ac:dyDescent="0.35">
      <c r="A7464" s="76">
        <v>42856</v>
      </c>
      <c r="B7464">
        <v>0</v>
      </c>
      <c r="C7464" t="s">
        <v>60</v>
      </c>
      <c r="D7464" t="s">
        <v>21</v>
      </c>
      <c r="E7464" t="s">
        <v>99</v>
      </c>
    </row>
    <row r="7465" spans="1:5" hidden="1" x14ac:dyDescent="0.35">
      <c r="A7465" s="76">
        <v>42856</v>
      </c>
      <c r="B7465">
        <v>0</v>
      </c>
      <c r="C7465" t="s">
        <v>308</v>
      </c>
      <c r="D7465" t="s">
        <v>21</v>
      </c>
      <c r="E7465" t="s">
        <v>99</v>
      </c>
    </row>
    <row r="7466" spans="1:5" hidden="1" x14ac:dyDescent="0.35">
      <c r="A7466" s="76">
        <v>42856</v>
      </c>
      <c r="B7466">
        <v>0</v>
      </c>
      <c r="C7466" t="s">
        <v>56</v>
      </c>
      <c r="D7466" t="s">
        <v>237</v>
      </c>
      <c r="E7466" t="s">
        <v>9</v>
      </c>
    </row>
    <row r="7467" spans="1:5" hidden="1" x14ac:dyDescent="0.35">
      <c r="A7467" s="76">
        <v>42856</v>
      </c>
      <c r="B7467">
        <v>0</v>
      </c>
      <c r="C7467" t="s">
        <v>58</v>
      </c>
      <c r="D7467" t="s">
        <v>237</v>
      </c>
      <c r="E7467" t="s">
        <v>9</v>
      </c>
    </row>
    <row r="7468" spans="1:5" hidden="1" x14ac:dyDescent="0.35">
      <c r="A7468" s="76">
        <v>42856</v>
      </c>
      <c r="B7468">
        <v>0</v>
      </c>
      <c r="C7468" t="s">
        <v>60</v>
      </c>
      <c r="D7468" t="s">
        <v>237</v>
      </c>
      <c r="E7468" t="s">
        <v>9</v>
      </c>
    </row>
    <row r="7469" spans="1:5" hidden="1" x14ac:dyDescent="0.35">
      <c r="A7469" s="76">
        <v>42856</v>
      </c>
      <c r="B7469">
        <v>0</v>
      </c>
      <c r="C7469" t="s">
        <v>308</v>
      </c>
      <c r="D7469" t="s">
        <v>237</v>
      </c>
      <c r="E7469" t="s">
        <v>12</v>
      </c>
    </row>
    <row r="7470" spans="1:5" hidden="1" x14ac:dyDescent="0.35">
      <c r="A7470" s="76">
        <v>42856</v>
      </c>
      <c r="B7470">
        <v>109.44787100000001</v>
      </c>
      <c r="C7470" t="s">
        <v>63</v>
      </c>
      <c r="D7470" t="s">
        <v>21</v>
      </c>
      <c r="E7470" t="s">
        <v>9</v>
      </c>
    </row>
    <row r="7471" spans="1:5" hidden="1" x14ac:dyDescent="0.35">
      <c r="A7471" s="76">
        <v>42856</v>
      </c>
      <c r="B7471">
        <v>1.4958020000000001</v>
      </c>
      <c r="C7471" t="s">
        <v>241</v>
      </c>
      <c r="D7471" t="s">
        <v>21</v>
      </c>
      <c r="E7471" t="s">
        <v>9</v>
      </c>
    </row>
    <row r="7472" spans="1:5" hidden="1" x14ac:dyDescent="0.35">
      <c r="A7472" s="76">
        <v>42856</v>
      </c>
      <c r="B7472">
        <v>-0.35828100000000002</v>
      </c>
      <c r="C7472" t="s">
        <v>62</v>
      </c>
      <c r="D7472" t="s">
        <v>471</v>
      </c>
      <c r="E7472" t="s">
        <v>12</v>
      </c>
    </row>
    <row r="7473" spans="1:5" hidden="1" x14ac:dyDescent="0.35">
      <c r="A7473" s="76">
        <v>42856</v>
      </c>
      <c r="B7473">
        <v>3.3736600000000001</v>
      </c>
      <c r="C7473" t="s">
        <v>55</v>
      </c>
      <c r="D7473" t="s">
        <v>21</v>
      </c>
      <c r="E7473" t="s">
        <v>9</v>
      </c>
    </row>
    <row r="7474" spans="1:5" hidden="1" x14ac:dyDescent="0.35">
      <c r="A7474" s="76">
        <v>42856</v>
      </c>
      <c r="B7474">
        <v>0.45267200000000002</v>
      </c>
      <c r="C7474" t="s">
        <v>55</v>
      </c>
      <c r="D7474" t="s">
        <v>472</v>
      </c>
      <c r="E7474" t="s">
        <v>12</v>
      </c>
    </row>
    <row r="7475" spans="1:5" hidden="1" x14ac:dyDescent="0.35">
      <c r="A7475" s="76">
        <v>42856</v>
      </c>
      <c r="B7475">
        <v>114.41172400000001</v>
      </c>
      <c r="C7475" t="s">
        <v>62</v>
      </c>
      <c r="D7475" t="s">
        <v>21</v>
      </c>
      <c r="E7475" t="s">
        <v>99</v>
      </c>
    </row>
    <row r="7476" spans="1:5" hidden="1" x14ac:dyDescent="0.35">
      <c r="A7476" s="76">
        <v>42856</v>
      </c>
      <c r="B7476">
        <v>179.359399</v>
      </c>
      <c r="C7476" t="s">
        <v>62</v>
      </c>
      <c r="D7476" t="s">
        <v>92</v>
      </c>
      <c r="E7476" t="s">
        <v>99</v>
      </c>
    </row>
    <row r="7477" spans="1:5" hidden="1" x14ac:dyDescent="0.35">
      <c r="A7477" s="76">
        <v>42856</v>
      </c>
      <c r="B7477">
        <v>1180.6019959999978</v>
      </c>
      <c r="C7477" t="s">
        <v>62</v>
      </c>
      <c r="D7477" t="s">
        <v>27</v>
      </c>
      <c r="E7477" t="s">
        <v>99</v>
      </c>
    </row>
    <row r="7478" spans="1:5" hidden="1" x14ac:dyDescent="0.35">
      <c r="A7478" s="76">
        <v>42856</v>
      </c>
      <c r="B7478">
        <v>1180.6019959999978</v>
      </c>
      <c r="C7478" t="s">
        <v>62</v>
      </c>
      <c r="D7478" t="s">
        <v>27</v>
      </c>
      <c r="E7478" t="s">
        <v>9</v>
      </c>
    </row>
    <row r="7479" spans="1:5" hidden="1" x14ac:dyDescent="0.35">
      <c r="A7479" s="76">
        <v>42856</v>
      </c>
      <c r="B7479">
        <v>36.303013999999848</v>
      </c>
      <c r="C7479" t="s">
        <v>55</v>
      </c>
      <c r="D7479" t="s">
        <v>27</v>
      </c>
      <c r="E7479" t="s">
        <v>99</v>
      </c>
    </row>
    <row r="7480" spans="1:5" hidden="1" x14ac:dyDescent="0.35">
      <c r="A7480" s="76">
        <v>42856</v>
      </c>
      <c r="B7480">
        <v>36.303013999999848</v>
      </c>
      <c r="C7480" t="s">
        <v>55</v>
      </c>
      <c r="D7480" t="s">
        <v>27</v>
      </c>
      <c r="E7480" t="s">
        <v>9</v>
      </c>
    </row>
    <row r="7481" spans="1:5" hidden="1" x14ac:dyDescent="0.35">
      <c r="A7481" s="76">
        <v>42856</v>
      </c>
      <c r="B7481">
        <v>6240.776152000004</v>
      </c>
      <c r="C7481" t="s">
        <v>63</v>
      </c>
      <c r="D7481" t="s">
        <v>27</v>
      </c>
      <c r="E7481" t="s">
        <v>99</v>
      </c>
    </row>
    <row r="7482" spans="1:5" hidden="1" x14ac:dyDescent="0.35">
      <c r="A7482" s="76">
        <v>42856</v>
      </c>
      <c r="B7482">
        <v>2709.0067850000023</v>
      </c>
      <c r="C7482" t="s">
        <v>56</v>
      </c>
      <c r="D7482" t="s">
        <v>27</v>
      </c>
      <c r="E7482" t="s">
        <v>99</v>
      </c>
    </row>
    <row r="7483" spans="1:5" hidden="1" x14ac:dyDescent="0.35">
      <c r="A7483" s="76">
        <v>42856</v>
      </c>
      <c r="B7483">
        <v>1151.9433480000014</v>
      </c>
      <c r="C7483" t="s">
        <v>58</v>
      </c>
      <c r="D7483" t="s">
        <v>27</v>
      </c>
      <c r="E7483" t="s">
        <v>99</v>
      </c>
    </row>
    <row r="7484" spans="1:5" hidden="1" x14ac:dyDescent="0.35">
      <c r="A7484" s="76">
        <v>42856</v>
      </c>
      <c r="B7484">
        <v>1402.7084449999998</v>
      </c>
      <c r="C7484" t="s">
        <v>60</v>
      </c>
      <c r="D7484" t="s">
        <v>27</v>
      </c>
      <c r="E7484" t="s">
        <v>99</v>
      </c>
    </row>
    <row r="7485" spans="1:5" hidden="1" x14ac:dyDescent="0.35">
      <c r="A7485" s="76">
        <v>42856</v>
      </c>
      <c r="B7485">
        <v>1080.4783160000004</v>
      </c>
      <c r="C7485" t="s">
        <v>308</v>
      </c>
      <c r="D7485" t="s">
        <v>27</v>
      </c>
      <c r="E7485" t="s">
        <v>99</v>
      </c>
    </row>
    <row r="7486" spans="1:5" hidden="1" x14ac:dyDescent="0.35">
      <c r="A7486" s="76">
        <v>42856</v>
      </c>
      <c r="B7486">
        <v>0</v>
      </c>
      <c r="C7486" t="s">
        <v>62</v>
      </c>
      <c r="D7486" t="s">
        <v>283</v>
      </c>
      <c r="E7486" t="s">
        <v>12</v>
      </c>
    </row>
    <row r="7487" spans="1:5" hidden="1" x14ac:dyDescent="0.35">
      <c r="A7487" s="76">
        <v>42856</v>
      </c>
      <c r="B7487">
        <v>0</v>
      </c>
      <c r="C7487" t="s">
        <v>62</v>
      </c>
      <c r="D7487" t="s">
        <v>177</v>
      </c>
      <c r="E7487" t="s">
        <v>99</v>
      </c>
    </row>
    <row r="7488" spans="1:5" hidden="1" x14ac:dyDescent="0.35">
      <c r="A7488" s="76">
        <v>42856</v>
      </c>
      <c r="B7488">
        <v>0</v>
      </c>
      <c r="C7488" t="s">
        <v>55</v>
      </c>
      <c r="D7488" t="s">
        <v>284</v>
      </c>
      <c r="E7488" t="s">
        <v>12</v>
      </c>
    </row>
    <row r="7489" spans="1:5" hidden="1" x14ac:dyDescent="0.35">
      <c r="A7489" s="76">
        <v>42856</v>
      </c>
      <c r="B7489">
        <v>0</v>
      </c>
      <c r="C7489" t="s">
        <v>55</v>
      </c>
      <c r="D7489" t="s">
        <v>177</v>
      </c>
      <c r="E7489" t="s">
        <v>99</v>
      </c>
    </row>
    <row r="7490" spans="1:5" x14ac:dyDescent="0.35">
      <c r="A7490" s="76">
        <v>42887</v>
      </c>
      <c r="B7490">
        <v>0</v>
      </c>
      <c r="C7490" t="s">
        <v>305</v>
      </c>
      <c r="D7490" t="s">
        <v>46</v>
      </c>
      <c r="E7490" t="s">
        <v>12</v>
      </c>
    </row>
    <row r="7491" spans="1:5" x14ac:dyDescent="0.35">
      <c r="A7491" s="76">
        <v>42887</v>
      </c>
      <c r="B7491">
        <v>8926.1166898370047</v>
      </c>
      <c r="C7491" t="s">
        <v>58</v>
      </c>
      <c r="D7491" t="s">
        <v>46</v>
      </c>
      <c r="E7491" t="s">
        <v>12</v>
      </c>
    </row>
    <row r="7492" spans="1:5" x14ac:dyDescent="0.35">
      <c r="A7492" s="76">
        <v>42887</v>
      </c>
      <c r="B7492">
        <v>323.63137823585811</v>
      </c>
      <c r="C7492" t="s">
        <v>57</v>
      </c>
      <c r="D7492" t="s">
        <v>46</v>
      </c>
      <c r="E7492" t="s">
        <v>12</v>
      </c>
    </row>
    <row r="7493" spans="1:5" x14ac:dyDescent="0.35">
      <c r="A7493" s="76">
        <v>42887</v>
      </c>
      <c r="B7493">
        <v>3319.3551917545533</v>
      </c>
      <c r="C7493" t="s">
        <v>59</v>
      </c>
      <c r="D7493" t="s">
        <v>46</v>
      </c>
      <c r="E7493" t="s">
        <v>12</v>
      </c>
    </row>
    <row r="7494" spans="1:5" x14ac:dyDescent="0.35">
      <c r="A7494" s="76">
        <v>42887</v>
      </c>
      <c r="B7494">
        <v>0</v>
      </c>
      <c r="C7494" t="s">
        <v>318</v>
      </c>
      <c r="D7494" t="s">
        <v>46</v>
      </c>
      <c r="E7494" t="s">
        <v>12</v>
      </c>
    </row>
    <row r="7495" spans="1:5" x14ac:dyDescent="0.35">
      <c r="A7495" s="76">
        <v>42887</v>
      </c>
      <c r="B7495">
        <v>0</v>
      </c>
      <c r="C7495" t="s">
        <v>60</v>
      </c>
      <c r="D7495" t="s">
        <v>46</v>
      </c>
      <c r="E7495" t="s">
        <v>12</v>
      </c>
    </row>
    <row r="7496" spans="1:5" x14ac:dyDescent="0.35">
      <c r="A7496" s="76">
        <v>42887</v>
      </c>
      <c r="B7496">
        <v>0</v>
      </c>
      <c r="C7496" t="s">
        <v>76</v>
      </c>
      <c r="D7496" t="s">
        <v>46</v>
      </c>
      <c r="E7496" t="s">
        <v>12</v>
      </c>
    </row>
    <row r="7497" spans="1:5" x14ac:dyDescent="0.35">
      <c r="A7497" s="76">
        <v>42887</v>
      </c>
      <c r="B7497">
        <v>0</v>
      </c>
      <c r="C7497" t="s">
        <v>61</v>
      </c>
      <c r="D7497" t="s">
        <v>46</v>
      </c>
      <c r="E7497" t="s">
        <v>12</v>
      </c>
    </row>
    <row r="7498" spans="1:5" x14ac:dyDescent="0.35">
      <c r="A7498" s="76">
        <v>42887</v>
      </c>
      <c r="B7498">
        <v>0</v>
      </c>
      <c r="C7498" t="s">
        <v>55</v>
      </c>
      <c r="D7498" t="s">
        <v>46</v>
      </c>
      <c r="E7498" t="s">
        <v>9</v>
      </c>
    </row>
    <row r="7499" spans="1:5" x14ac:dyDescent="0.35">
      <c r="A7499" s="76">
        <v>42887</v>
      </c>
      <c r="B7499">
        <v>12569.103259827416</v>
      </c>
      <c r="C7499" t="s">
        <v>62</v>
      </c>
      <c r="D7499" t="s">
        <v>46</v>
      </c>
      <c r="E7499" t="s">
        <v>99</v>
      </c>
    </row>
    <row r="7500" spans="1:5" hidden="1" x14ac:dyDescent="0.35">
      <c r="A7500" s="76">
        <v>42887</v>
      </c>
      <c r="B7500">
        <v>0</v>
      </c>
      <c r="C7500" t="s">
        <v>93</v>
      </c>
      <c r="D7500" t="s">
        <v>45</v>
      </c>
      <c r="E7500" t="s">
        <v>9</v>
      </c>
    </row>
    <row r="7501" spans="1:5" hidden="1" x14ac:dyDescent="0.35">
      <c r="A7501" s="76">
        <v>42887</v>
      </c>
      <c r="B7501">
        <v>21361.295244487064</v>
      </c>
      <c r="C7501" t="s">
        <v>56</v>
      </c>
      <c r="D7501" t="s">
        <v>45</v>
      </c>
      <c r="E7501" t="s">
        <v>12</v>
      </c>
    </row>
    <row r="7502" spans="1:5" hidden="1" x14ac:dyDescent="0.35">
      <c r="A7502" s="76">
        <v>42887</v>
      </c>
      <c r="B7502">
        <v>7523.6564357622228</v>
      </c>
      <c r="C7502" t="s">
        <v>58</v>
      </c>
      <c r="D7502" t="s">
        <v>45</v>
      </c>
      <c r="E7502" t="s">
        <v>12</v>
      </c>
    </row>
    <row r="7503" spans="1:5" hidden="1" x14ac:dyDescent="0.35">
      <c r="A7503" s="76">
        <v>42887</v>
      </c>
      <c r="B7503">
        <v>275.5283341323107</v>
      </c>
      <c r="C7503" t="s">
        <v>57</v>
      </c>
      <c r="D7503" t="s">
        <v>45</v>
      </c>
      <c r="E7503" t="s">
        <v>12</v>
      </c>
    </row>
    <row r="7504" spans="1:5" hidden="1" x14ac:dyDescent="0.35">
      <c r="A7504" s="76">
        <v>42887</v>
      </c>
      <c r="B7504">
        <v>3217.5199856184081</v>
      </c>
      <c r="C7504" t="s">
        <v>59</v>
      </c>
      <c r="D7504" t="s">
        <v>45</v>
      </c>
      <c r="E7504" t="s">
        <v>12</v>
      </c>
    </row>
    <row r="7505" spans="1:5" hidden="1" x14ac:dyDescent="0.35">
      <c r="A7505" s="76">
        <v>42887</v>
      </c>
      <c r="B7505">
        <v>0</v>
      </c>
      <c r="C7505" t="s">
        <v>94</v>
      </c>
      <c r="D7505" t="s">
        <v>45</v>
      </c>
      <c r="E7505" t="s">
        <v>9</v>
      </c>
    </row>
    <row r="7506" spans="1:5" hidden="1" x14ac:dyDescent="0.35">
      <c r="A7506" s="76">
        <v>42887</v>
      </c>
      <c r="B7506">
        <v>0</v>
      </c>
      <c r="C7506" t="s">
        <v>60</v>
      </c>
      <c r="D7506" t="s">
        <v>45</v>
      </c>
      <c r="E7506" t="s">
        <v>12</v>
      </c>
    </row>
    <row r="7507" spans="1:5" hidden="1" x14ac:dyDescent="0.35">
      <c r="A7507" s="76">
        <v>42887</v>
      </c>
      <c r="B7507">
        <v>0</v>
      </c>
      <c r="C7507" t="s">
        <v>76</v>
      </c>
      <c r="D7507" t="s">
        <v>45</v>
      </c>
      <c r="E7507" t="s">
        <v>12</v>
      </c>
    </row>
    <row r="7508" spans="1:5" hidden="1" x14ac:dyDescent="0.35">
      <c r="A7508" s="76">
        <v>42887</v>
      </c>
      <c r="B7508">
        <v>0</v>
      </c>
      <c r="C7508" t="s">
        <v>61</v>
      </c>
      <c r="D7508" t="s">
        <v>45</v>
      </c>
      <c r="E7508" t="s">
        <v>12</v>
      </c>
    </row>
    <row r="7509" spans="1:5" hidden="1" x14ac:dyDescent="0.35">
      <c r="A7509" s="76">
        <v>42887</v>
      </c>
      <c r="B7509">
        <v>0</v>
      </c>
      <c r="C7509" t="s">
        <v>55</v>
      </c>
      <c r="D7509" t="s">
        <v>45</v>
      </c>
      <c r="E7509" t="s">
        <v>9</v>
      </c>
    </row>
    <row r="7510" spans="1:5" hidden="1" x14ac:dyDescent="0.35">
      <c r="A7510" s="76">
        <v>42887</v>
      </c>
      <c r="B7510">
        <v>32378.000000000007</v>
      </c>
      <c r="C7510" t="s">
        <v>62</v>
      </c>
      <c r="D7510" t="s">
        <v>45</v>
      </c>
      <c r="E7510" t="s">
        <v>99</v>
      </c>
    </row>
    <row r="7511" spans="1:5" hidden="1" x14ac:dyDescent="0.35">
      <c r="A7511" s="76">
        <v>42887</v>
      </c>
      <c r="B7511">
        <v>0</v>
      </c>
      <c r="C7511" t="s">
        <v>93</v>
      </c>
      <c r="D7511" t="s">
        <v>109</v>
      </c>
      <c r="E7511" t="s">
        <v>99</v>
      </c>
    </row>
    <row r="7512" spans="1:5" hidden="1" x14ac:dyDescent="0.35">
      <c r="A7512" s="76">
        <v>42887</v>
      </c>
      <c r="B7512">
        <v>0</v>
      </c>
      <c r="C7512" t="s">
        <v>94</v>
      </c>
      <c r="D7512" t="s">
        <v>109</v>
      </c>
      <c r="E7512" t="s">
        <v>99</v>
      </c>
    </row>
    <row r="7513" spans="1:5" hidden="1" x14ac:dyDescent="0.35">
      <c r="A7513" s="76">
        <v>42887</v>
      </c>
      <c r="B7513">
        <v>0</v>
      </c>
      <c r="C7513" t="s">
        <v>55</v>
      </c>
      <c r="D7513" t="s">
        <v>109</v>
      </c>
      <c r="E7513" t="s">
        <v>99</v>
      </c>
    </row>
    <row r="7514" spans="1:5" hidden="1" x14ac:dyDescent="0.35">
      <c r="A7514" s="76">
        <v>42887</v>
      </c>
      <c r="B7514">
        <v>1.5759992046118798</v>
      </c>
      <c r="C7514" t="s">
        <v>62</v>
      </c>
      <c r="D7514" t="s">
        <v>109</v>
      </c>
      <c r="E7514" t="s">
        <v>99</v>
      </c>
    </row>
    <row r="7515" spans="1:5" hidden="1" x14ac:dyDescent="0.35">
      <c r="A7515" s="76">
        <v>42887</v>
      </c>
      <c r="B7515">
        <v>0</v>
      </c>
      <c r="C7515" t="s">
        <v>93</v>
      </c>
      <c r="D7515" t="s">
        <v>10</v>
      </c>
      <c r="E7515" t="s">
        <v>99</v>
      </c>
    </row>
    <row r="7516" spans="1:5" hidden="1" x14ac:dyDescent="0.35">
      <c r="A7516" s="76">
        <v>42887</v>
      </c>
      <c r="B7516">
        <v>0</v>
      </c>
      <c r="C7516" t="s">
        <v>94</v>
      </c>
      <c r="D7516" t="s">
        <v>10</v>
      </c>
      <c r="E7516" t="s">
        <v>99</v>
      </c>
    </row>
    <row r="7517" spans="1:5" hidden="1" x14ac:dyDescent="0.35">
      <c r="A7517" s="76">
        <v>42887</v>
      </c>
      <c r="B7517">
        <v>0</v>
      </c>
      <c r="C7517" t="s">
        <v>55</v>
      </c>
      <c r="D7517" t="s">
        <v>10</v>
      </c>
      <c r="E7517" t="s">
        <v>99</v>
      </c>
    </row>
    <row r="7518" spans="1:5" hidden="1" x14ac:dyDescent="0.35">
      <c r="A7518" s="76">
        <v>42887</v>
      </c>
      <c r="B7518">
        <v>3.9232874173821715E-2</v>
      </c>
      <c r="C7518" t="s">
        <v>62</v>
      </c>
      <c r="D7518" t="s">
        <v>10</v>
      </c>
      <c r="E7518" t="s">
        <v>99</v>
      </c>
    </row>
    <row r="7519" spans="1:5" hidden="1" x14ac:dyDescent="0.35">
      <c r="A7519" s="76">
        <v>42887</v>
      </c>
      <c r="B7519">
        <v>750.13199999999995</v>
      </c>
      <c r="C7519" t="s">
        <v>56</v>
      </c>
      <c r="D7519" t="s">
        <v>26</v>
      </c>
      <c r="E7519" t="s">
        <v>9</v>
      </c>
    </row>
    <row r="7520" spans="1:5" hidden="1" x14ac:dyDescent="0.35">
      <c r="A7520" s="76">
        <v>42887</v>
      </c>
      <c r="B7520">
        <v>293.22199999999998</v>
      </c>
      <c r="C7520" t="s">
        <v>58</v>
      </c>
      <c r="D7520" t="s">
        <v>26</v>
      </c>
      <c r="E7520" t="s">
        <v>9</v>
      </c>
    </row>
    <row r="7521" spans="1:5" hidden="1" x14ac:dyDescent="0.35">
      <c r="A7521" s="76">
        <v>42887</v>
      </c>
      <c r="B7521">
        <v>23.724</v>
      </c>
      <c r="C7521" t="s">
        <v>307</v>
      </c>
      <c r="D7521" t="s">
        <v>26</v>
      </c>
      <c r="E7521" t="s">
        <v>12</v>
      </c>
    </row>
    <row r="7522" spans="1:5" hidden="1" x14ac:dyDescent="0.35">
      <c r="A7522" s="76">
        <v>42887</v>
      </c>
      <c r="B7522">
        <v>203.20400000000001</v>
      </c>
      <c r="C7522" t="s">
        <v>59</v>
      </c>
      <c r="D7522" t="s">
        <v>26</v>
      </c>
      <c r="E7522" t="s">
        <v>9</v>
      </c>
    </row>
    <row r="7523" spans="1:5" hidden="1" x14ac:dyDescent="0.35">
      <c r="A7523" s="76">
        <v>42887</v>
      </c>
      <c r="B7523">
        <v>0</v>
      </c>
      <c r="C7523" t="s">
        <v>60</v>
      </c>
      <c r="D7523" t="s">
        <v>26</v>
      </c>
      <c r="E7523" t="s">
        <v>9</v>
      </c>
    </row>
    <row r="7524" spans="1:5" hidden="1" x14ac:dyDescent="0.35">
      <c r="A7524" s="76">
        <v>42887</v>
      </c>
      <c r="B7524">
        <v>0</v>
      </c>
      <c r="C7524" t="s">
        <v>76</v>
      </c>
      <c r="D7524" t="s">
        <v>26</v>
      </c>
      <c r="E7524" t="s">
        <v>9</v>
      </c>
    </row>
    <row r="7525" spans="1:5" hidden="1" x14ac:dyDescent="0.35">
      <c r="A7525" s="76">
        <v>42887</v>
      </c>
      <c r="B7525">
        <v>0</v>
      </c>
      <c r="C7525" t="s">
        <v>61</v>
      </c>
      <c r="D7525" t="s">
        <v>26</v>
      </c>
      <c r="E7525" t="s">
        <v>9</v>
      </c>
    </row>
    <row r="7526" spans="1:5" hidden="1" x14ac:dyDescent="0.35">
      <c r="A7526" s="76">
        <v>42887</v>
      </c>
      <c r="B7526">
        <v>0</v>
      </c>
      <c r="C7526" t="s">
        <v>55</v>
      </c>
      <c r="D7526" t="s">
        <v>26</v>
      </c>
      <c r="E7526" t="s">
        <v>9</v>
      </c>
    </row>
    <row r="7527" spans="1:5" hidden="1" x14ac:dyDescent="0.35">
      <c r="A7527" s="76">
        <v>42887</v>
      </c>
      <c r="B7527">
        <v>1270.2819999999997</v>
      </c>
      <c r="C7527" t="s">
        <v>63</v>
      </c>
      <c r="D7527" t="s">
        <v>26</v>
      </c>
      <c r="E7527" t="s">
        <v>99</v>
      </c>
    </row>
    <row r="7528" spans="1:5" hidden="1" x14ac:dyDescent="0.35">
      <c r="A7528" s="76">
        <v>42887</v>
      </c>
      <c r="B7528">
        <v>226.928</v>
      </c>
      <c r="C7528" t="s">
        <v>123</v>
      </c>
      <c r="D7528" t="s">
        <v>26</v>
      </c>
      <c r="E7528" t="s">
        <v>99</v>
      </c>
    </row>
    <row r="7529" spans="1:5" hidden="1" x14ac:dyDescent="0.35">
      <c r="A7529" s="76">
        <v>42887</v>
      </c>
      <c r="B7529">
        <v>1270.2819999999997</v>
      </c>
      <c r="C7529" t="s">
        <v>62</v>
      </c>
      <c r="D7529" t="s">
        <v>26</v>
      </c>
      <c r="E7529" t="s">
        <v>99</v>
      </c>
    </row>
    <row r="7530" spans="1:5" hidden="1" x14ac:dyDescent="0.35">
      <c r="A7530" s="76">
        <v>42887</v>
      </c>
      <c r="B7530">
        <v>1180.6019959999978</v>
      </c>
      <c r="C7530" t="s">
        <v>62</v>
      </c>
      <c r="D7530" t="s">
        <v>25</v>
      </c>
      <c r="E7530" t="s">
        <v>99</v>
      </c>
    </row>
    <row r="7531" spans="1:5" hidden="1" x14ac:dyDescent="0.35">
      <c r="A7531" s="76">
        <v>42887</v>
      </c>
      <c r="B7531">
        <v>36.303013999999848</v>
      </c>
      <c r="C7531" t="s">
        <v>55</v>
      </c>
      <c r="D7531" t="s">
        <v>25</v>
      </c>
      <c r="E7531" t="s">
        <v>99</v>
      </c>
    </row>
    <row r="7532" spans="1:5" hidden="1" x14ac:dyDescent="0.35">
      <c r="A7532" s="76">
        <v>42887</v>
      </c>
      <c r="B7532">
        <v>6344.1368940000048</v>
      </c>
      <c r="C7532" t="s">
        <v>63</v>
      </c>
      <c r="D7532" t="s">
        <v>25</v>
      </c>
      <c r="E7532" t="s">
        <v>99</v>
      </c>
    </row>
    <row r="7533" spans="1:5" hidden="1" x14ac:dyDescent="0.35">
      <c r="A7533" s="76">
        <v>42887</v>
      </c>
      <c r="B7533">
        <v>2709.0067850000023</v>
      </c>
      <c r="C7533" t="s">
        <v>56</v>
      </c>
      <c r="D7533" t="s">
        <v>25</v>
      </c>
      <c r="E7533" t="s">
        <v>99</v>
      </c>
    </row>
    <row r="7534" spans="1:5" hidden="1" x14ac:dyDescent="0.35">
      <c r="A7534" s="76">
        <v>42887</v>
      </c>
      <c r="B7534">
        <v>1151.9433480000014</v>
      </c>
      <c r="C7534" t="s">
        <v>58</v>
      </c>
      <c r="D7534" t="s">
        <v>25</v>
      </c>
      <c r="E7534" t="s">
        <v>99</v>
      </c>
    </row>
    <row r="7535" spans="1:5" hidden="1" x14ac:dyDescent="0.35">
      <c r="A7535" s="76">
        <v>42887</v>
      </c>
      <c r="B7535">
        <v>1402.7084449999998</v>
      </c>
      <c r="C7535" t="s">
        <v>60</v>
      </c>
      <c r="D7535" t="s">
        <v>25</v>
      </c>
      <c r="E7535" t="s">
        <v>99</v>
      </c>
    </row>
    <row r="7536" spans="1:5" hidden="1" x14ac:dyDescent="0.35">
      <c r="A7536" s="76">
        <v>42887</v>
      </c>
      <c r="B7536">
        <v>1080.4783160000004</v>
      </c>
      <c r="C7536" t="s">
        <v>308</v>
      </c>
      <c r="D7536" t="s">
        <v>25</v>
      </c>
      <c r="E7536" t="s">
        <v>99</v>
      </c>
    </row>
    <row r="7537" spans="1:5" hidden="1" x14ac:dyDescent="0.35">
      <c r="A7537" s="76">
        <v>42887</v>
      </c>
      <c r="B7537">
        <v>2.9132370000000001</v>
      </c>
      <c r="C7537" t="s">
        <v>55</v>
      </c>
      <c r="D7537" t="s">
        <v>13</v>
      </c>
      <c r="E7537" t="s">
        <v>9</v>
      </c>
    </row>
    <row r="7538" spans="1:5" hidden="1" x14ac:dyDescent="0.35">
      <c r="A7538" s="76">
        <v>42887</v>
      </c>
      <c r="B7538">
        <v>0.74326899999999996</v>
      </c>
      <c r="C7538" t="s">
        <v>55</v>
      </c>
      <c r="D7538" t="s">
        <v>469</v>
      </c>
      <c r="E7538" t="s">
        <v>12</v>
      </c>
    </row>
    <row r="7539" spans="1:5" hidden="1" x14ac:dyDescent="0.35">
      <c r="A7539" s="76">
        <v>42887</v>
      </c>
      <c r="B7539">
        <v>6.3649880000000003</v>
      </c>
      <c r="C7539" t="s">
        <v>63</v>
      </c>
      <c r="D7539" t="s">
        <v>13</v>
      </c>
      <c r="E7539" t="s">
        <v>9</v>
      </c>
    </row>
    <row r="7540" spans="1:5" hidden="1" x14ac:dyDescent="0.35">
      <c r="A7540" s="76">
        <v>42887</v>
      </c>
      <c r="B7540">
        <v>1.425386</v>
      </c>
      <c r="C7540" t="s">
        <v>241</v>
      </c>
      <c r="D7540" t="s">
        <v>13</v>
      </c>
      <c r="E7540" t="s">
        <v>9</v>
      </c>
    </row>
    <row r="7541" spans="1:5" hidden="1" x14ac:dyDescent="0.35">
      <c r="A7541" s="76">
        <v>42887</v>
      </c>
      <c r="B7541">
        <v>0.24391099999999999</v>
      </c>
      <c r="C7541" t="s">
        <v>62</v>
      </c>
      <c r="D7541" t="s">
        <v>470</v>
      </c>
      <c r="E7541" t="s">
        <v>12</v>
      </c>
    </row>
    <row r="7542" spans="1:5" hidden="1" x14ac:dyDescent="0.35">
      <c r="A7542" s="76">
        <v>42887</v>
      </c>
      <c r="B7542">
        <v>0</v>
      </c>
      <c r="C7542" t="s">
        <v>56</v>
      </c>
      <c r="D7542" t="s">
        <v>244</v>
      </c>
      <c r="E7542" t="s">
        <v>9</v>
      </c>
    </row>
    <row r="7543" spans="1:5" hidden="1" x14ac:dyDescent="0.35">
      <c r="A7543" s="76">
        <v>42887</v>
      </c>
      <c r="B7543">
        <v>0</v>
      </c>
      <c r="C7543" t="s">
        <v>58</v>
      </c>
      <c r="D7543" t="s">
        <v>244</v>
      </c>
      <c r="E7543" t="s">
        <v>9</v>
      </c>
    </row>
    <row r="7544" spans="1:5" hidden="1" x14ac:dyDescent="0.35">
      <c r="A7544" s="76">
        <v>42887</v>
      </c>
      <c r="B7544">
        <v>0</v>
      </c>
      <c r="C7544" t="s">
        <v>60</v>
      </c>
      <c r="D7544" t="s">
        <v>244</v>
      </c>
      <c r="E7544" t="s">
        <v>9</v>
      </c>
    </row>
    <row r="7545" spans="1:5" hidden="1" x14ac:dyDescent="0.35">
      <c r="A7545" s="76">
        <v>42887</v>
      </c>
      <c r="B7545">
        <v>0</v>
      </c>
      <c r="C7545" t="s">
        <v>308</v>
      </c>
      <c r="D7545" t="s">
        <v>244</v>
      </c>
      <c r="E7545" t="s">
        <v>12</v>
      </c>
    </row>
    <row r="7546" spans="1:5" hidden="1" x14ac:dyDescent="0.35">
      <c r="A7546" s="76">
        <v>42887</v>
      </c>
      <c r="B7546">
        <v>0</v>
      </c>
      <c r="C7546" t="s">
        <v>56</v>
      </c>
      <c r="D7546" t="s">
        <v>13</v>
      </c>
      <c r="E7546" t="s">
        <v>99</v>
      </c>
    </row>
    <row r="7547" spans="1:5" hidden="1" x14ac:dyDescent="0.35">
      <c r="A7547" s="76">
        <v>42887</v>
      </c>
      <c r="B7547">
        <v>0</v>
      </c>
      <c r="C7547" t="s">
        <v>58</v>
      </c>
      <c r="D7547" t="s">
        <v>13</v>
      </c>
      <c r="E7547" t="s">
        <v>99</v>
      </c>
    </row>
    <row r="7548" spans="1:5" hidden="1" x14ac:dyDescent="0.35">
      <c r="A7548" s="76">
        <v>42887</v>
      </c>
      <c r="B7548">
        <v>0</v>
      </c>
      <c r="C7548" t="s">
        <v>60</v>
      </c>
      <c r="D7548" t="s">
        <v>13</v>
      </c>
      <c r="E7548" t="s">
        <v>99</v>
      </c>
    </row>
    <row r="7549" spans="1:5" hidden="1" x14ac:dyDescent="0.35">
      <c r="A7549" s="76">
        <v>42887</v>
      </c>
      <c r="B7549">
        <v>0</v>
      </c>
      <c r="C7549" t="s">
        <v>308</v>
      </c>
      <c r="D7549" t="s">
        <v>13</v>
      </c>
      <c r="E7549" t="s">
        <v>99</v>
      </c>
    </row>
    <row r="7550" spans="1:5" hidden="1" x14ac:dyDescent="0.35">
      <c r="A7550" s="76">
        <v>42887</v>
      </c>
      <c r="B7550">
        <v>11.690791000000001</v>
      </c>
      <c r="C7550" t="s">
        <v>62</v>
      </c>
      <c r="D7550" t="s">
        <v>13</v>
      </c>
      <c r="E7550" t="s">
        <v>99</v>
      </c>
    </row>
    <row r="7551" spans="1:5" hidden="1" x14ac:dyDescent="0.35">
      <c r="A7551" s="76">
        <v>42887</v>
      </c>
      <c r="B7551">
        <v>2462.5747869999977</v>
      </c>
      <c r="C7551" t="s">
        <v>62</v>
      </c>
      <c r="D7551" t="s">
        <v>87</v>
      </c>
      <c r="E7551" t="s">
        <v>99</v>
      </c>
    </row>
    <row r="7552" spans="1:5" hidden="1" x14ac:dyDescent="0.35">
      <c r="A7552" s="76">
        <v>42887</v>
      </c>
      <c r="B7552">
        <v>79.583523000000014</v>
      </c>
      <c r="C7552" t="s">
        <v>62</v>
      </c>
      <c r="D7552" t="s">
        <v>316</v>
      </c>
      <c r="E7552" t="s">
        <v>99</v>
      </c>
    </row>
    <row r="7553" spans="1:5" hidden="1" x14ac:dyDescent="0.35">
      <c r="A7553" s="76">
        <v>42887</v>
      </c>
      <c r="B7553">
        <v>6.4311889999999998</v>
      </c>
      <c r="C7553" t="s">
        <v>55</v>
      </c>
      <c r="D7553" t="s">
        <v>316</v>
      </c>
      <c r="E7553" t="s">
        <v>12</v>
      </c>
    </row>
    <row r="7554" spans="1:5" hidden="1" x14ac:dyDescent="0.35">
      <c r="A7554" s="76">
        <v>42887</v>
      </c>
      <c r="B7554">
        <v>73.15233400000001</v>
      </c>
      <c r="C7554" t="s">
        <v>63</v>
      </c>
      <c r="D7554" t="s">
        <v>316</v>
      </c>
      <c r="E7554" t="s">
        <v>99</v>
      </c>
    </row>
    <row r="7555" spans="1:5" hidden="1" x14ac:dyDescent="0.35">
      <c r="A7555" s="76">
        <v>42887</v>
      </c>
      <c r="B7555">
        <v>33.251147000000003</v>
      </c>
      <c r="C7555" t="s">
        <v>56</v>
      </c>
      <c r="D7555" t="s">
        <v>316</v>
      </c>
      <c r="E7555" t="s">
        <v>12</v>
      </c>
    </row>
    <row r="7556" spans="1:5" hidden="1" x14ac:dyDescent="0.35">
      <c r="A7556" s="76">
        <v>42887</v>
      </c>
      <c r="B7556">
        <v>12.966661</v>
      </c>
      <c r="C7556" t="s">
        <v>58</v>
      </c>
      <c r="D7556" t="s">
        <v>316</v>
      </c>
      <c r="E7556" t="s">
        <v>12</v>
      </c>
    </row>
    <row r="7557" spans="1:5" hidden="1" x14ac:dyDescent="0.35">
      <c r="A7557" s="76">
        <v>42887</v>
      </c>
      <c r="B7557">
        <v>20.139030000000002</v>
      </c>
      <c r="C7557" t="s">
        <v>60</v>
      </c>
      <c r="D7557" t="s">
        <v>316</v>
      </c>
      <c r="E7557" t="s">
        <v>12</v>
      </c>
    </row>
    <row r="7558" spans="1:5" hidden="1" x14ac:dyDescent="0.35">
      <c r="A7558" s="76">
        <v>42887</v>
      </c>
      <c r="B7558">
        <v>6.795496</v>
      </c>
      <c r="C7558" t="s">
        <v>308</v>
      </c>
      <c r="D7558" t="s">
        <v>316</v>
      </c>
      <c r="E7558" t="s">
        <v>12</v>
      </c>
    </row>
    <row r="7559" spans="1:5" hidden="1" x14ac:dyDescent="0.35">
      <c r="A7559" s="76">
        <v>42887</v>
      </c>
      <c r="B7559">
        <v>55.219504999999998</v>
      </c>
      <c r="C7559" t="s">
        <v>62</v>
      </c>
      <c r="D7559" t="s">
        <v>124</v>
      </c>
      <c r="E7559" t="s">
        <v>99</v>
      </c>
    </row>
    <row r="7560" spans="1:5" hidden="1" x14ac:dyDescent="0.35">
      <c r="A7560" s="76">
        <v>42887</v>
      </c>
      <c r="B7560">
        <v>4.2211239999999997</v>
      </c>
      <c r="C7560" t="s">
        <v>55</v>
      </c>
      <c r="D7560" t="s">
        <v>124</v>
      </c>
      <c r="E7560" t="s">
        <v>9</v>
      </c>
    </row>
    <row r="7561" spans="1:5" hidden="1" x14ac:dyDescent="0.35">
      <c r="A7561" s="76">
        <v>42887</v>
      </c>
      <c r="B7561">
        <v>50.998381000000002</v>
      </c>
      <c r="C7561" t="s">
        <v>63</v>
      </c>
      <c r="D7561" t="s">
        <v>124</v>
      </c>
      <c r="E7561" t="s">
        <v>99</v>
      </c>
    </row>
    <row r="7562" spans="1:5" hidden="1" x14ac:dyDescent="0.35">
      <c r="A7562" s="76">
        <v>42887</v>
      </c>
      <c r="B7562">
        <v>9.0071860000000008</v>
      </c>
      <c r="C7562" t="s">
        <v>56</v>
      </c>
      <c r="D7562" t="s">
        <v>124</v>
      </c>
      <c r="E7562" t="s">
        <v>9</v>
      </c>
    </row>
    <row r="7563" spans="1:5" hidden="1" x14ac:dyDescent="0.35">
      <c r="A7563" s="76">
        <v>42887</v>
      </c>
      <c r="B7563">
        <v>23.588971999999998</v>
      </c>
      <c r="C7563" t="s">
        <v>58</v>
      </c>
      <c r="D7563" t="s">
        <v>124</v>
      </c>
      <c r="E7563" t="s">
        <v>9</v>
      </c>
    </row>
    <row r="7564" spans="1:5" hidden="1" x14ac:dyDescent="0.35">
      <c r="A7564" s="76">
        <v>42887</v>
      </c>
      <c r="B7564">
        <v>9.0693900000000003</v>
      </c>
      <c r="C7564" t="s">
        <v>60</v>
      </c>
      <c r="D7564" t="s">
        <v>124</v>
      </c>
      <c r="E7564" t="s">
        <v>9</v>
      </c>
    </row>
    <row r="7565" spans="1:5" hidden="1" x14ac:dyDescent="0.35">
      <c r="A7565" s="76">
        <v>42887</v>
      </c>
      <c r="B7565">
        <v>9.3328330000000008</v>
      </c>
      <c r="C7565" t="s">
        <v>308</v>
      </c>
      <c r="D7565" t="s">
        <v>124</v>
      </c>
      <c r="E7565" t="s">
        <v>12</v>
      </c>
    </row>
    <row r="7566" spans="1:5" hidden="1" x14ac:dyDescent="0.35">
      <c r="A7566" s="76">
        <v>42887</v>
      </c>
      <c r="B7566">
        <v>0</v>
      </c>
      <c r="C7566" t="s">
        <v>56</v>
      </c>
      <c r="D7566" t="s">
        <v>21</v>
      </c>
      <c r="E7566" t="s">
        <v>99</v>
      </c>
    </row>
    <row r="7567" spans="1:5" hidden="1" x14ac:dyDescent="0.35">
      <c r="A7567" s="76">
        <v>42887</v>
      </c>
      <c r="B7567">
        <v>0</v>
      </c>
      <c r="C7567" t="s">
        <v>58</v>
      </c>
      <c r="D7567" t="s">
        <v>21</v>
      </c>
      <c r="E7567" t="s">
        <v>99</v>
      </c>
    </row>
    <row r="7568" spans="1:5" hidden="1" x14ac:dyDescent="0.35">
      <c r="A7568" s="76">
        <v>42887</v>
      </c>
      <c r="B7568">
        <v>0</v>
      </c>
      <c r="C7568" t="s">
        <v>60</v>
      </c>
      <c r="D7568" t="s">
        <v>21</v>
      </c>
      <c r="E7568" t="s">
        <v>99</v>
      </c>
    </row>
    <row r="7569" spans="1:5" hidden="1" x14ac:dyDescent="0.35">
      <c r="A7569" s="76">
        <v>42887</v>
      </c>
      <c r="B7569">
        <v>0</v>
      </c>
      <c r="C7569" t="s">
        <v>308</v>
      </c>
      <c r="D7569" t="s">
        <v>21</v>
      </c>
      <c r="E7569" t="s">
        <v>99</v>
      </c>
    </row>
    <row r="7570" spans="1:5" hidden="1" x14ac:dyDescent="0.35">
      <c r="A7570" s="76">
        <v>42887</v>
      </c>
      <c r="B7570">
        <v>0</v>
      </c>
      <c r="C7570" t="s">
        <v>56</v>
      </c>
      <c r="D7570" t="s">
        <v>237</v>
      </c>
      <c r="E7570" t="s">
        <v>9</v>
      </c>
    </row>
    <row r="7571" spans="1:5" hidden="1" x14ac:dyDescent="0.35">
      <c r="A7571" s="76">
        <v>42887</v>
      </c>
      <c r="B7571">
        <v>0</v>
      </c>
      <c r="C7571" t="s">
        <v>58</v>
      </c>
      <c r="D7571" t="s">
        <v>237</v>
      </c>
      <c r="E7571" t="s">
        <v>9</v>
      </c>
    </row>
    <row r="7572" spans="1:5" hidden="1" x14ac:dyDescent="0.35">
      <c r="A7572" s="76">
        <v>42887</v>
      </c>
      <c r="B7572">
        <v>0</v>
      </c>
      <c r="C7572" t="s">
        <v>60</v>
      </c>
      <c r="D7572" t="s">
        <v>237</v>
      </c>
      <c r="E7572" t="s">
        <v>9</v>
      </c>
    </row>
    <row r="7573" spans="1:5" hidden="1" x14ac:dyDescent="0.35">
      <c r="A7573" s="76">
        <v>42887</v>
      </c>
      <c r="B7573">
        <v>0</v>
      </c>
      <c r="C7573" t="s">
        <v>308</v>
      </c>
      <c r="D7573" t="s">
        <v>237</v>
      </c>
      <c r="E7573" t="s">
        <v>12</v>
      </c>
    </row>
    <row r="7574" spans="1:5" hidden="1" x14ac:dyDescent="0.35">
      <c r="A7574" s="76">
        <v>42887</v>
      </c>
      <c r="B7574">
        <v>107.577507</v>
      </c>
      <c r="C7574" t="s">
        <v>63</v>
      </c>
      <c r="D7574" t="s">
        <v>21</v>
      </c>
      <c r="E7574" t="s">
        <v>9</v>
      </c>
    </row>
    <row r="7575" spans="1:5" hidden="1" x14ac:dyDescent="0.35">
      <c r="A7575" s="76">
        <v>42887</v>
      </c>
      <c r="B7575">
        <v>1.4392830000000001</v>
      </c>
      <c r="C7575" t="s">
        <v>241</v>
      </c>
      <c r="D7575" t="s">
        <v>21</v>
      </c>
      <c r="E7575" t="s">
        <v>9</v>
      </c>
    </row>
    <row r="7576" spans="1:5" hidden="1" x14ac:dyDescent="0.35">
      <c r="A7576" s="76">
        <v>42887</v>
      </c>
      <c r="B7576">
        <v>0.20483299999999999</v>
      </c>
      <c r="C7576" t="s">
        <v>62</v>
      </c>
      <c r="D7576" t="s">
        <v>471</v>
      </c>
      <c r="E7576" t="s">
        <v>12</v>
      </c>
    </row>
    <row r="7577" spans="1:5" hidden="1" x14ac:dyDescent="0.35">
      <c r="A7577" s="76">
        <v>42887</v>
      </c>
      <c r="B7577">
        <v>1.9802649999999999</v>
      </c>
      <c r="C7577" t="s">
        <v>55</v>
      </c>
      <c r="D7577" t="s">
        <v>21</v>
      </c>
      <c r="E7577" t="s">
        <v>9</v>
      </c>
    </row>
    <row r="7578" spans="1:5" hidden="1" x14ac:dyDescent="0.35">
      <c r="A7578" s="76">
        <v>42887</v>
      </c>
      <c r="B7578">
        <v>0.36172900000000002</v>
      </c>
      <c r="C7578" t="s">
        <v>55</v>
      </c>
      <c r="D7578" t="s">
        <v>472</v>
      </c>
      <c r="E7578" t="s">
        <v>12</v>
      </c>
    </row>
    <row r="7579" spans="1:5" hidden="1" x14ac:dyDescent="0.35">
      <c r="A7579" s="76">
        <v>42887</v>
      </c>
      <c r="B7579">
        <v>111.56361699999999</v>
      </c>
      <c r="C7579" t="s">
        <v>62</v>
      </c>
      <c r="D7579" t="s">
        <v>21</v>
      </c>
      <c r="E7579" t="s">
        <v>99</v>
      </c>
    </row>
    <row r="7580" spans="1:5" hidden="1" x14ac:dyDescent="0.35">
      <c r="A7580" s="76">
        <v>42887</v>
      </c>
      <c r="B7580">
        <v>246.36664500000001</v>
      </c>
      <c r="C7580" t="s">
        <v>62</v>
      </c>
      <c r="D7580" t="s">
        <v>92</v>
      </c>
      <c r="E7580" t="s">
        <v>99</v>
      </c>
    </row>
    <row r="7581" spans="1:5" hidden="1" x14ac:dyDescent="0.35">
      <c r="A7581" s="76">
        <v>42887</v>
      </c>
      <c r="B7581">
        <v>2216.2081419999977</v>
      </c>
      <c r="C7581" t="s">
        <v>62</v>
      </c>
      <c r="D7581" t="s">
        <v>27</v>
      </c>
      <c r="E7581" t="s">
        <v>99</v>
      </c>
    </row>
    <row r="7582" spans="1:5" hidden="1" x14ac:dyDescent="0.35">
      <c r="A7582" s="76">
        <v>42887</v>
      </c>
      <c r="B7582">
        <v>2216.2081419999977</v>
      </c>
      <c r="C7582" t="s">
        <v>62</v>
      </c>
      <c r="D7582" t="s">
        <v>27</v>
      </c>
      <c r="E7582" t="s">
        <v>9</v>
      </c>
    </row>
    <row r="7583" spans="1:5" hidden="1" x14ac:dyDescent="0.35">
      <c r="A7583" s="76">
        <v>42887</v>
      </c>
      <c r="B7583">
        <v>26.965212999999853</v>
      </c>
      <c r="C7583" t="s">
        <v>55</v>
      </c>
      <c r="D7583" t="s">
        <v>27</v>
      </c>
      <c r="E7583" t="s">
        <v>99</v>
      </c>
    </row>
    <row r="7584" spans="1:5" hidden="1" x14ac:dyDescent="0.35">
      <c r="A7584" s="76">
        <v>42887</v>
      </c>
      <c r="B7584">
        <v>26.965212999999853</v>
      </c>
      <c r="C7584" t="s">
        <v>55</v>
      </c>
      <c r="D7584" t="s">
        <v>27</v>
      </c>
      <c r="E7584" t="s">
        <v>9</v>
      </c>
    </row>
    <row r="7585" spans="1:5" hidden="1" x14ac:dyDescent="0.35">
      <c r="A7585" s="76">
        <v>42887</v>
      </c>
      <c r="B7585">
        <v>7389.0808410000036</v>
      </c>
      <c r="C7585" t="s">
        <v>63</v>
      </c>
      <c r="D7585" t="s">
        <v>27</v>
      </c>
      <c r="E7585" t="s">
        <v>99</v>
      </c>
    </row>
    <row r="7586" spans="1:5" hidden="1" x14ac:dyDescent="0.35">
      <c r="A7586" s="76">
        <v>42887</v>
      </c>
      <c r="B7586">
        <v>3416.8804520000026</v>
      </c>
      <c r="C7586" t="s">
        <v>56</v>
      </c>
      <c r="D7586" t="s">
        <v>27</v>
      </c>
      <c r="E7586" t="s">
        <v>99</v>
      </c>
    </row>
    <row r="7587" spans="1:5" hidden="1" x14ac:dyDescent="0.35">
      <c r="A7587" s="76">
        <v>42887</v>
      </c>
      <c r="B7587">
        <v>1408.6097150000014</v>
      </c>
      <c r="C7587" t="s">
        <v>58</v>
      </c>
      <c r="D7587" t="s">
        <v>27</v>
      </c>
      <c r="E7587" t="s">
        <v>99</v>
      </c>
    </row>
    <row r="7588" spans="1:5" hidden="1" x14ac:dyDescent="0.35">
      <c r="A7588" s="76">
        <v>42887</v>
      </c>
      <c r="B7588">
        <v>1373.5000249999996</v>
      </c>
      <c r="C7588" t="s">
        <v>60</v>
      </c>
      <c r="D7588" t="s">
        <v>27</v>
      </c>
      <c r="E7588" t="s">
        <v>99</v>
      </c>
    </row>
    <row r="7589" spans="1:5" hidden="1" x14ac:dyDescent="0.35">
      <c r="A7589" s="76">
        <v>42887</v>
      </c>
      <c r="B7589">
        <v>1291.2779870000006</v>
      </c>
      <c r="C7589" t="s">
        <v>308</v>
      </c>
      <c r="D7589" t="s">
        <v>27</v>
      </c>
      <c r="E7589" t="s">
        <v>99</v>
      </c>
    </row>
    <row r="7590" spans="1:5" hidden="1" x14ac:dyDescent="0.35">
      <c r="A7590" s="76">
        <v>42887</v>
      </c>
      <c r="B7590">
        <v>0</v>
      </c>
      <c r="C7590" t="s">
        <v>62</v>
      </c>
      <c r="D7590" t="s">
        <v>283</v>
      </c>
      <c r="E7590" t="s">
        <v>12</v>
      </c>
    </row>
    <row r="7591" spans="1:5" hidden="1" x14ac:dyDescent="0.35">
      <c r="A7591" s="76">
        <v>42887</v>
      </c>
      <c r="B7591">
        <v>0</v>
      </c>
      <c r="C7591" t="s">
        <v>62</v>
      </c>
      <c r="D7591" t="s">
        <v>177</v>
      </c>
      <c r="E7591" t="s">
        <v>99</v>
      </c>
    </row>
    <row r="7592" spans="1:5" hidden="1" x14ac:dyDescent="0.35">
      <c r="A7592" s="76">
        <v>42887</v>
      </c>
      <c r="B7592">
        <v>0</v>
      </c>
      <c r="C7592" t="s">
        <v>55</v>
      </c>
      <c r="D7592" t="s">
        <v>284</v>
      </c>
      <c r="E7592" t="s">
        <v>12</v>
      </c>
    </row>
    <row r="7593" spans="1:5" hidden="1" x14ac:dyDescent="0.35">
      <c r="A7593" s="76">
        <v>42887</v>
      </c>
      <c r="B7593">
        <v>0</v>
      </c>
      <c r="C7593" t="s">
        <v>55</v>
      </c>
      <c r="D7593" t="s">
        <v>177</v>
      </c>
      <c r="E7593" t="s">
        <v>99</v>
      </c>
    </row>
    <row r="7594" spans="1:5" x14ac:dyDescent="0.35">
      <c r="A7594" s="76">
        <v>42917</v>
      </c>
      <c r="B7594">
        <v>0</v>
      </c>
      <c r="C7594" t="s">
        <v>305</v>
      </c>
      <c r="D7594" t="s">
        <v>46</v>
      </c>
      <c r="E7594" t="s">
        <v>12</v>
      </c>
    </row>
    <row r="7595" spans="1:5" x14ac:dyDescent="0.35">
      <c r="A7595" s="76">
        <v>42917</v>
      </c>
      <c r="B7595">
        <v>0</v>
      </c>
      <c r="C7595" t="s">
        <v>58</v>
      </c>
      <c r="D7595" t="s">
        <v>46</v>
      </c>
      <c r="E7595" t="s">
        <v>12</v>
      </c>
    </row>
    <row r="7596" spans="1:5" x14ac:dyDescent="0.35">
      <c r="A7596" s="76">
        <v>42917</v>
      </c>
      <c r="B7596">
        <v>0</v>
      </c>
      <c r="C7596" t="s">
        <v>57</v>
      </c>
      <c r="D7596" t="s">
        <v>46</v>
      </c>
      <c r="E7596" t="s">
        <v>12</v>
      </c>
    </row>
    <row r="7597" spans="1:5" x14ac:dyDescent="0.35">
      <c r="A7597" s="76">
        <v>42917</v>
      </c>
      <c r="B7597">
        <v>0</v>
      </c>
      <c r="C7597" t="s">
        <v>59</v>
      </c>
      <c r="D7597" t="s">
        <v>46</v>
      </c>
      <c r="E7597" t="s">
        <v>12</v>
      </c>
    </row>
    <row r="7598" spans="1:5" x14ac:dyDescent="0.35">
      <c r="A7598" s="76">
        <v>42917</v>
      </c>
      <c r="B7598">
        <v>0</v>
      </c>
      <c r="C7598" t="s">
        <v>318</v>
      </c>
      <c r="D7598" t="s">
        <v>46</v>
      </c>
      <c r="E7598" t="s">
        <v>12</v>
      </c>
    </row>
    <row r="7599" spans="1:5" x14ac:dyDescent="0.35">
      <c r="A7599" s="76">
        <v>42917</v>
      </c>
      <c r="B7599">
        <v>0</v>
      </c>
      <c r="C7599" t="s">
        <v>60</v>
      </c>
      <c r="D7599" t="s">
        <v>46</v>
      </c>
      <c r="E7599" t="s">
        <v>12</v>
      </c>
    </row>
    <row r="7600" spans="1:5" x14ac:dyDescent="0.35">
      <c r="A7600" s="76">
        <v>42917</v>
      </c>
      <c r="B7600">
        <v>0</v>
      </c>
      <c r="C7600" t="s">
        <v>76</v>
      </c>
      <c r="D7600" t="s">
        <v>46</v>
      </c>
      <c r="E7600" t="s">
        <v>12</v>
      </c>
    </row>
    <row r="7601" spans="1:5" x14ac:dyDescent="0.35">
      <c r="A7601" s="76">
        <v>42917</v>
      </c>
      <c r="B7601">
        <v>0</v>
      </c>
      <c r="C7601" t="s">
        <v>61</v>
      </c>
      <c r="D7601" t="s">
        <v>46</v>
      </c>
      <c r="E7601" t="s">
        <v>12</v>
      </c>
    </row>
    <row r="7602" spans="1:5" x14ac:dyDescent="0.35">
      <c r="A7602" s="76">
        <v>42917</v>
      </c>
      <c r="B7602">
        <v>0</v>
      </c>
      <c r="C7602" t="s">
        <v>55</v>
      </c>
      <c r="D7602" t="s">
        <v>46</v>
      </c>
      <c r="E7602" t="s">
        <v>9</v>
      </c>
    </row>
    <row r="7603" spans="1:5" x14ac:dyDescent="0.35">
      <c r="A7603" s="76">
        <v>42917</v>
      </c>
      <c r="B7603">
        <v>0</v>
      </c>
      <c r="C7603" t="s">
        <v>62</v>
      </c>
      <c r="D7603" t="s">
        <v>46</v>
      </c>
      <c r="E7603" t="s">
        <v>99</v>
      </c>
    </row>
    <row r="7604" spans="1:5" hidden="1" x14ac:dyDescent="0.35">
      <c r="A7604" s="76">
        <v>42917</v>
      </c>
      <c r="B7604">
        <v>0</v>
      </c>
      <c r="C7604" t="s">
        <v>93</v>
      </c>
      <c r="D7604" t="s">
        <v>45</v>
      </c>
      <c r="E7604" t="s">
        <v>9</v>
      </c>
    </row>
    <row r="7605" spans="1:5" hidden="1" x14ac:dyDescent="0.35">
      <c r="A7605" s="76">
        <v>42917</v>
      </c>
      <c r="B7605">
        <v>0</v>
      </c>
      <c r="C7605" t="s">
        <v>56</v>
      </c>
      <c r="D7605" t="s">
        <v>45</v>
      </c>
      <c r="E7605" t="s">
        <v>12</v>
      </c>
    </row>
    <row r="7606" spans="1:5" hidden="1" x14ac:dyDescent="0.35">
      <c r="A7606" s="76">
        <v>42917</v>
      </c>
      <c r="B7606">
        <v>0</v>
      </c>
      <c r="C7606" t="s">
        <v>58</v>
      </c>
      <c r="D7606" t="s">
        <v>45</v>
      </c>
      <c r="E7606" t="s">
        <v>12</v>
      </c>
    </row>
    <row r="7607" spans="1:5" hidden="1" x14ac:dyDescent="0.35">
      <c r="A7607" s="76">
        <v>42917</v>
      </c>
      <c r="B7607">
        <v>0</v>
      </c>
      <c r="C7607" t="s">
        <v>57</v>
      </c>
      <c r="D7607" t="s">
        <v>45</v>
      </c>
      <c r="E7607" t="s">
        <v>12</v>
      </c>
    </row>
    <row r="7608" spans="1:5" hidden="1" x14ac:dyDescent="0.35">
      <c r="A7608" s="76">
        <v>42917</v>
      </c>
      <c r="B7608">
        <v>0</v>
      </c>
      <c r="C7608" t="s">
        <v>59</v>
      </c>
      <c r="D7608" t="s">
        <v>45</v>
      </c>
      <c r="E7608" t="s">
        <v>12</v>
      </c>
    </row>
    <row r="7609" spans="1:5" hidden="1" x14ac:dyDescent="0.35">
      <c r="A7609" s="76">
        <v>42917</v>
      </c>
      <c r="B7609">
        <v>0</v>
      </c>
      <c r="C7609" t="s">
        <v>94</v>
      </c>
      <c r="D7609" t="s">
        <v>45</v>
      </c>
      <c r="E7609" t="s">
        <v>9</v>
      </c>
    </row>
    <row r="7610" spans="1:5" hidden="1" x14ac:dyDescent="0.35">
      <c r="A7610" s="76">
        <v>42917</v>
      </c>
      <c r="B7610">
        <v>0</v>
      </c>
      <c r="C7610" t="s">
        <v>60</v>
      </c>
      <c r="D7610" t="s">
        <v>45</v>
      </c>
      <c r="E7610" t="s">
        <v>12</v>
      </c>
    </row>
    <row r="7611" spans="1:5" hidden="1" x14ac:dyDescent="0.35">
      <c r="A7611" s="76">
        <v>42917</v>
      </c>
      <c r="B7611">
        <v>0</v>
      </c>
      <c r="C7611" t="s">
        <v>76</v>
      </c>
      <c r="D7611" t="s">
        <v>45</v>
      </c>
      <c r="E7611" t="s">
        <v>12</v>
      </c>
    </row>
    <row r="7612" spans="1:5" hidden="1" x14ac:dyDescent="0.35">
      <c r="A7612" s="76">
        <v>42917</v>
      </c>
      <c r="B7612">
        <v>0</v>
      </c>
      <c r="C7612" t="s">
        <v>61</v>
      </c>
      <c r="D7612" t="s">
        <v>45</v>
      </c>
      <c r="E7612" t="s">
        <v>12</v>
      </c>
    </row>
    <row r="7613" spans="1:5" hidden="1" x14ac:dyDescent="0.35">
      <c r="A7613" s="76">
        <v>42917</v>
      </c>
      <c r="B7613">
        <v>0</v>
      </c>
      <c r="C7613" t="s">
        <v>55</v>
      </c>
      <c r="D7613" t="s">
        <v>45</v>
      </c>
      <c r="E7613" t="s">
        <v>9</v>
      </c>
    </row>
    <row r="7614" spans="1:5" hidden="1" x14ac:dyDescent="0.35">
      <c r="A7614" s="76">
        <v>42917</v>
      </c>
      <c r="B7614">
        <v>0</v>
      </c>
      <c r="C7614" t="s">
        <v>62</v>
      </c>
      <c r="D7614" t="s">
        <v>45</v>
      </c>
      <c r="E7614" t="s">
        <v>99</v>
      </c>
    </row>
    <row r="7615" spans="1:5" hidden="1" x14ac:dyDescent="0.35">
      <c r="A7615" s="76">
        <v>42917</v>
      </c>
      <c r="B7615">
        <v>0</v>
      </c>
      <c r="C7615" t="s">
        <v>93</v>
      </c>
      <c r="D7615" t="s">
        <v>109</v>
      </c>
      <c r="E7615" t="s">
        <v>99</v>
      </c>
    </row>
    <row r="7616" spans="1:5" hidden="1" x14ac:dyDescent="0.35">
      <c r="A7616" s="76">
        <v>42917</v>
      </c>
      <c r="B7616">
        <v>0</v>
      </c>
      <c r="C7616" t="s">
        <v>94</v>
      </c>
      <c r="D7616" t="s">
        <v>109</v>
      </c>
      <c r="E7616" t="s">
        <v>99</v>
      </c>
    </row>
    <row r="7617" spans="1:5" hidden="1" x14ac:dyDescent="0.35">
      <c r="A7617" s="76">
        <v>42917</v>
      </c>
      <c r="B7617">
        <v>0</v>
      </c>
      <c r="C7617" t="s">
        <v>55</v>
      </c>
      <c r="D7617" t="s">
        <v>109</v>
      </c>
      <c r="E7617" t="s">
        <v>99</v>
      </c>
    </row>
    <row r="7618" spans="1:5" hidden="1" x14ac:dyDescent="0.35">
      <c r="A7618" s="76">
        <v>42917</v>
      </c>
      <c r="B7618">
        <v>0</v>
      </c>
      <c r="C7618" t="s">
        <v>62</v>
      </c>
      <c r="D7618" t="s">
        <v>109</v>
      </c>
      <c r="E7618" t="s">
        <v>99</v>
      </c>
    </row>
    <row r="7619" spans="1:5" hidden="1" x14ac:dyDescent="0.35">
      <c r="A7619" s="76">
        <v>42917</v>
      </c>
      <c r="B7619">
        <v>0</v>
      </c>
      <c r="C7619" t="s">
        <v>93</v>
      </c>
      <c r="D7619" t="s">
        <v>10</v>
      </c>
      <c r="E7619" t="s">
        <v>99</v>
      </c>
    </row>
    <row r="7620" spans="1:5" hidden="1" x14ac:dyDescent="0.35">
      <c r="A7620" s="76">
        <v>42917</v>
      </c>
      <c r="B7620">
        <v>0</v>
      </c>
      <c r="C7620" t="s">
        <v>94</v>
      </c>
      <c r="D7620" t="s">
        <v>10</v>
      </c>
      <c r="E7620" t="s">
        <v>99</v>
      </c>
    </row>
    <row r="7621" spans="1:5" hidden="1" x14ac:dyDescent="0.35">
      <c r="A7621" s="76">
        <v>42917</v>
      </c>
      <c r="B7621">
        <v>0</v>
      </c>
      <c r="C7621" t="s">
        <v>55</v>
      </c>
      <c r="D7621" t="s">
        <v>10</v>
      </c>
      <c r="E7621" t="s">
        <v>99</v>
      </c>
    </row>
    <row r="7622" spans="1:5" hidden="1" x14ac:dyDescent="0.35">
      <c r="A7622" s="76">
        <v>42917</v>
      </c>
      <c r="B7622">
        <v>0</v>
      </c>
      <c r="C7622" t="s">
        <v>62</v>
      </c>
      <c r="D7622" t="s">
        <v>10</v>
      </c>
      <c r="E7622" t="s">
        <v>99</v>
      </c>
    </row>
    <row r="7623" spans="1:5" hidden="1" x14ac:dyDescent="0.35">
      <c r="A7623" s="76">
        <v>42917</v>
      </c>
      <c r="B7623">
        <v>0</v>
      </c>
      <c r="C7623" t="s">
        <v>56</v>
      </c>
      <c r="D7623" t="s">
        <v>26</v>
      </c>
      <c r="E7623" t="s">
        <v>9</v>
      </c>
    </row>
    <row r="7624" spans="1:5" hidden="1" x14ac:dyDescent="0.35">
      <c r="A7624" s="76">
        <v>42917</v>
      </c>
      <c r="B7624">
        <v>0</v>
      </c>
      <c r="C7624" t="s">
        <v>58</v>
      </c>
      <c r="D7624" t="s">
        <v>26</v>
      </c>
      <c r="E7624" t="s">
        <v>9</v>
      </c>
    </row>
    <row r="7625" spans="1:5" hidden="1" x14ac:dyDescent="0.35">
      <c r="A7625" s="76">
        <v>42917</v>
      </c>
      <c r="B7625">
        <v>0</v>
      </c>
      <c r="C7625" t="s">
        <v>307</v>
      </c>
      <c r="D7625" t="s">
        <v>26</v>
      </c>
      <c r="E7625" t="s">
        <v>12</v>
      </c>
    </row>
    <row r="7626" spans="1:5" hidden="1" x14ac:dyDescent="0.35">
      <c r="A7626" s="76">
        <v>42917</v>
      </c>
      <c r="B7626">
        <v>0</v>
      </c>
      <c r="C7626" t="s">
        <v>59</v>
      </c>
      <c r="D7626" t="s">
        <v>26</v>
      </c>
      <c r="E7626" t="s">
        <v>9</v>
      </c>
    </row>
    <row r="7627" spans="1:5" hidden="1" x14ac:dyDescent="0.35">
      <c r="A7627" s="76">
        <v>42917</v>
      </c>
      <c r="B7627">
        <v>0</v>
      </c>
      <c r="C7627" t="s">
        <v>60</v>
      </c>
      <c r="D7627" t="s">
        <v>26</v>
      </c>
      <c r="E7627" t="s">
        <v>9</v>
      </c>
    </row>
    <row r="7628" spans="1:5" hidden="1" x14ac:dyDescent="0.35">
      <c r="A7628" s="76">
        <v>42917</v>
      </c>
      <c r="B7628">
        <v>0</v>
      </c>
      <c r="C7628" t="s">
        <v>76</v>
      </c>
      <c r="D7628" t="s">
        <v>26</v>
      </c>
      <c r="E7628" t="s">
        <v>9</v>
      </c>
    </row>
    <row r="7629" spans="1:5" hidden="1" x14ac:dyDescent="0.35">
      <c r="A7629" s="76">
        <v>42917</v>
      </c>
      <c r="B7629">
        <v>0</v>
      </c>
      <c r="C7629" t="s">
        <v>61</v>
      </c>
      <c r="D7629" t="s">
        <v>26</v>
      </c>
      <c r="E7629" t="s">
        <v>9</v>
      </c>
    </row>
    <row r="7630" spans="1:5" hidden="1" x14ac:dyDescent="0.35">
      <c r="A7630" s="76">
        <v>42917</v>
      </c>
      <c r="B7630">
        <v>0</v>
      </c>
      <c r="C7630" t="s">
        <v>55</v>
      </c>
      <c r="D7630" t="s">
        <v>26</v>
      </c>
      <c r="E7630" t="s">
        <v>9</v>
      </c>
    </row>
    <row r="7631" spans="1:5" hidden="1" x14ac:dyDescent="0.35">
      <c r="A7631" s="76">
        <v>42917</v>
      </c>
      <c r="B7631">
        <v>0</v>
      </c>
      <c r="C7631" t="s">
        <v>63</v>
      </c>
      <c r="D7631" t="s">
        <v>26</v>
      </c>
      <c r="E7631" t="s">
        <v>99</v>
      </c>
    </row>
    <row r="7632" spans="1:5" hidden="1" x14ac:dyDescent="0.35">
      <c r="A7632" s="76">
        <v>42917</v>
      </c>
      <c r="B7632">
        <v>0</v>
      </c>
      <c r="C7632" t="s">
        <v>123</v>
      </c>
      <c r="D7632" t="s">
        <v>26</v>
      </c>
      <c r="E7632" t="s">
        <v>99</v>
      </c>
    </row>
    <row r="7633" spans="1:5" hidden="1" x14ac:dyDescent="0.35">
      <c r="A7633" s="76">
        <v>42917</v>
      </c>
      <c r="B7633">
        <v>0</v>
      </c>
      <c r="C7633" t="s">
        <v>62</v>
      </c>
      <c r="D7633" t="s">
        <v>26</v>
      </c>
      <c r="E7633" t="s">
        <v>99</v>
      </c>
    </row>
    <row r="7634" spans="1:5" hidden="1" x14ac:dyDescent="0.35">
      <c r="A7634" s="76">
        <v>42917</v>
      </c>
      <c r="B7634">
        <v>2216.2081419999977</v>
      </c>
      <c r="C7634" t="s">
        <v>62</v>
      </c>
      <c r="D7634" t="s">
        <v>25</v>
      </c>
      <c r="E7634" t="s">
        <v>99</v>
      </c>
    </row>
    <row r="7635" spans="1:5" hidden="1" x14ac:dyDescent="0.35">
      <c r="A7635" s="76">
        <v>42917</v>
      </c>
      <c r="B7635">
        <v>26.965212999999853</v>
      </c>
      <c r="C7635" t="s">
        <v>55</v>
      </c>
      <c r="D7635" t="s">
        <v>25</v>
      </c>
      <c r="E7635" t="s">
        <v>99</v>
      </c>
    </row>
    <row r="7636" spans="1:5" hidden="1" x14ac:dyDescent="0.35">
      <c r="A7636" s="76">
        <v>42917</v>
      </c>
      <c r="B7636">
        <v>7490.2681790000033</v>
      </c>
      <c r="C7636" t="s">
        <v>63</v>
      </c>
      <c r="D7636" t="s">
        <v>25</v>
      </c>
      <c r="E7636" t="s">
        <v>99</v>
      </c>
    </row>
    <row r="7637" spans="1:5" hidden="1" x14ac:dyDescent="0.35">
      <c r="A7637" s="76">
        <v>42917</v>
      </c>
      <c r="B7637">
        <v>3416.8804520000026</v>
      </c>
      <c r="C7637" t="s">
        <v>56</v>
      </c>
      <c r="D7637" t="s">
        <v>25</v>
      </c>
      <c r="E7637" t="s">
        <v>99</v>
      </c>
    </row>
    <row r="7638" spans="1:5" hidden="1" x14ac:dyDescent="0.35">
      <c r="A7638" s="76">
        <v>42917</v>
      </c>
      <c r="B7638">
        <v>1408.6097150000014</v>
      </c>
      <c r="C7638" t="s">
        <v>58</v>
      </c>
      <c r="D7638" t="s">
        <v>25</v>
      </c>
      <c r="E7638" t="s">
        <v>99</v>
      </c>
    </row>
    <row r="7639" spans="1:5" hidden="1" x14ac:dyDescent="0.35">
      <c r="A7639" s="76">
        <v>42917</v>
      </c>
      <c r="B7639">
        <v>1373.5000249999996</v>
      </c>
      <c r="C7639" t="s">
        <v>60</v>
      </c>
      <c r="D7639" t="s">
        <v>25</v>
      </c>
      <c r="E7639" t="s">
        <v>99</v>
      </c>
    </row>
    <row r="7640" spans="1:5" hidden="1" x14ac:dyDescent="0.35">
      <c r="A7640" s="76">
        <v>42917</v>
      </c>
      <c r="B7640">
        <v>1291.2779870000006</v>
      </c>
      <c r="C7640" t="s">
        <v>308</v>
      </c>
      <c r="D7640" t="s">
        <v>25</v>
      </c>
      <c r="E7640" t="s">
        <v>99</v>
      </c>
    </row>
    <row r="7641" spans="1:5" hidden="1" x14ac:dyDescent="0.35">
      <c r="A7641" s="76">
        <v>42917</v>
      </c>
      <c r="B7641">
        <v>3.2835770000000002</v>
      </c>
      <c r="C7641" t="s">
        <v>55</v>
      </c>
      <c r="D7641" t="s">
        <v>13</v>
      </c>
      <c r="E7641" t="s">
        <v>9</v>
      </c>
    </row>
    <row r="7642" spans="1:5" hidden="1" x14ac:dyDescent="0.35">
      <c r="A7642" s="76">
        <v>42917</v>
      </c>
      <c r="B7642">
        <v>0.54530999999999996</v>
      </c>
      <c r="C7642" t="s">
        <v>55</v>
      </c>
      <c r="D7642" t="s">
        <v>469</v>
      </c>
      <c r="E7642" t="s">
        <v>12</v>
      </c>
    </row>
    <row r="7643" spans="1:5" hidden="1" x14ac:dyDescent="0.35">
      <c r="A7643" s="76">
        <v>42917</v>
      </c>
      <c r="B7643">
        <v>8.1431930000000001</v>
      </c>
      <c r="C7643" t="s">
        <v>63</v>
      </c>
      <c r="D7643" t="s">
        <v>13</v>
      </c>
      <c r="E7643" t="s">
        <v>9</v>
      </c>
    </row>
    <row r="7644" spans="1:5" hidden="1" x14ac:dyDescent="0.35">
      <c r="A7644" s="76">
        <v>42917</v>
      </c>
      <c r="B7644">
        <v>1.33125</v>
      </c>
      <c r="C7644" t="s">
        <v>241</v>
      </c>
      <c r="D7644" t="s">
        <v>13</v>
      </c>
      <c r="E7644" t="s">
        <v>9</v>
      </c>
    </row>
    <row r="7645" spans="1:5" hidden="1" x14ac:dyDescent="0.35">
      <c r="A7645" s="76">
        <v>42917</v>
      </c>
      <c r="B7645">
        <v>0.15509500000000001</v>
      </c>
      <c r="C7645" t="s">
        <v>62</v>
      </c>
      <c r="D7645" t="s">
        <v>470</v>
      </c>
      <c r="E7645" t="s">
        <v>12</v>
      </c>
    </row>
    <row r="7646" spans="1:5" hidden="1" x14ac:dyDescent="0.35">
      <c r="A7646" s="76">
        <v>42917</v>
      </c>
      <c r="B7646">
        <v>0</v>
      </c>
      <c r="C7646" t="s">
        <v>56</v>
      </c>
      <c r="D7646" t="s">
        <v>244</v>
      </c>
      <c r="E7646" t="s">
        <v>9</v>
      </c>
    </row>
    <row r="7647" spans="1:5" hidden="1" x14ac:dyDescent="0.35">
      <c r="A7647" s="76">
        <v>42917</v>
      </c>
      <c r="B7647">
        <v>0</v>
      </c>
      <c r="C7647" t="s">
        <v>58</v>
      </c>
      <c r="D7647" t="s">
        <v>244</v>
      </c>
      <c r="E7647" t="s">
        <v>9</v>
      </c>
    </row>
    <row r="7648" spans="1:5" hidden="1" x14ac:dyDescent="0.35">
      <c r="A7648" s="76">
        <v>42917</v>
      </c>
      <c r="B7648">
        <v>0</v>
      </c>
      <c r="C7648" t="s">
        <v>60</v>
      </c>
      <c r="D7648" t="s">
        <v>244</v>
      </c>
      <c r="E7648" t="s">
        <v>9</v>
      </c>
    </row>
    <row r="7649" spans="1:5" hidden="1" x14ac:dyDescent="0.35">
      <c r="A7649" s="76">
        <v>42917</v>
      </c>
      <c r="B7649">
        <v>0</v>
      </c>
      <c r="C7649" t="s">
        <v>308</v>
      </c>
      <c r="D7649" t="s">
        <v>244</v>
      </c>
      <c r="E7649" t="s">
        <v>12</v>
      </c>
    </row>
    <row r="7650" spans="1:5" hidden="1" x14ac:dyDescent="0.35">
      <c r="A7650" s="76">
        <v>42917</v>
      </c>
      <c r="B7650">
        <v>0</v>
      </c>
      <c r="C7650" t="s">
        <v>56</v>
      </c>
      <c r="D7650" t="s">
        <v>13</v>
      </c>
      <c r="E7650" t="s">
        <v>99</v>
      </c>
    </row>
    <row r="7651" spans="1:5" hidden="1" x14ac:dyDescent="0.35">
      <c r="A7651" s="76">
        <v>42917</v>
      </c>
      <c r="B7651">
        <v>0</v>
      </c>
      <c r="C7651" t="s">
        <v>58</v>
      </c>
      <c r="D7651" t="s">
        <v>13</v>
      </c>
      <c r="E7651" t="s">
        <v>99</v>
      </c>
    </row>
    <row r="7652" spans="1:5" hidden="1" x14ac:dyDescent="0.35">
      <c r="A7652" s="76">
        <v>42917</v>
      </c>
      <c r="B7652">
        <v>0</v>
      </c>
      <c r="C7652" t="s">
        <v>60</v>
      </c>
      <c r="D7652" t="s">
        <v>13</v>
      </c>
      <c r="E7652" t="s">
        <v>99</v>
      </c>
    </row>
    <row r="7653" spans="1:5" hidden="1" x14ac:dyDescent="0.35">
      <c r="A7653" s="76">
        <v>42917</v>
      </c>
      <c r="B7653">
        <v>0</v>
      </c>
      <c r="C7653" t="s">
        <v>308</v>
      </c>
      <c r="D7653" t="s">
        <v>13</v>
      </c>
      <c r="E7653" t="s">
        <v>99</v>
      </c>
    </row>
    <row r="7654" spans="1:5" hidden="1" x14ac:dyDescent="0.35">
      <c r="A7654" s="76">
        <v>42917</v>
      </c>
      <c r="B7654">
        <v>13.458425</v>
      </c>
      <c r="C7654" t="s">
        <v>62</v>
      </c>
      <c r="D7654" t="s">
        <v>13</v>
      </c>
      <c r="E7654" t="s">
        <v>99</v>
      </c>
    </row>
    <row r="7655" spans="1:5" hidden="1" x14ac:dyDescent="0.35">
      <c r="A7655" s="76">
        <v>42917</v>
      </c>
      <c r="B7655">
        <v>2229.6665669999975</v>
      </c>
      <c r="C7655" t="s">
        <v>62</v>
      </c>
      <c r="D7655" t="s">
        <v>87</v>
      </c>
      <c r="E7655" t="s">
        <v>99</v>
      </c>
    </row>
    <row r="7656" spans="1:5" hidden="1" x14ac:dyDescent="0.35">
      <c r="A7656" s="76">
        <v>42917</v>
      </c>
      <c r="B7656">
        <v>79.583523000000014</v>
      </c>
      <c r="C7656" t="s">
        <v>62</v>
      </c>
      <c r="D7656" t="s">
        <v>316</v>
      </c>
      <c r="E7656" t="s">
        <v>99</v>
      </c>
    </row>
    <row r="7657" spans="1:5" hidden="1" x14ac:dyDescent="0.35">
      <c r="A7657" s="76">
        <v>42917</v>
      </c>
      <c r="B7657">
        <v>6.4311889999999998</v>
      </c>
      <c r="C7657" t="s">
        <v>55</v>
      </c>
      <c r="D7657" t="s">
        <v>316</v>
      </c>
      <c r="E7657" t="s">
        <v>12</v>
      </c>
    </row>
    <row r="7658" spans="1:5" hidden="1" x14ac:dyDescent="0.35">
      <c r="A7658" s="76">
        <v>42917</v>
      </c>
      <c r="B7658">
        <v>73.15233400000001</v>
      </c>
      <c r="C7658" t="s">
        <v>63</v>
      </c>
      <c r="D7658" t="s">
        <v>316</v>
      </c>
      <c r="E7658" t="s">
        <v>99</v>
      </c>
    </row>
    <row r="7659" spans="1:5" hidden="1" x14ac:dyDescent="0.35">
      <c r="A7659" s="76">
        <v>42917</v>
      </c>
      <c r="B7659">
        <v>33.251147000000003</v>
      </c>
      <c r="C7659" t="s">
        <v>56</v>
      </c>
      <c r="D7659" t="s">
        <v>316</v>
      </c>
      <c r="E7659" t="s">
        <v>12</v>
      </c>
    </row>
    <row r="7660" spans="1:5" hidden="1" x14ac:dyDescent="0.35">
      <c r="A7660" s="76">
        <v>42917</v>
      </c>
      <c r="B7660">
        <v>12.966661</v>
      </c>
      <c r="C7660" t="s">
        <v>58</v>
      </c>
      <c r="D7660" t="s">
        <v>316</v>
      </c>
      <c r="E7660" t="s">
        <v>12</v>
      </c>
    </row>
    <row r="7661" spans="1:5" hidden="1" x14ac:dyDescent="0.35">
      <c r="A7661" s="76">
        <v>42917</v>
      </c>
      <c r="B7661">
        <v>20.139030000000002</v>
      </c>
      <c r="C7661" t="s">
        <v>60</v>
      </c>
      <c r="D7661" t="s">
        <v>316</v>
      </c>
      <c r="E7661" t="s">
        <v>12</v>
      </c>
    </row>
    <row r="7662" spans="1:5" hidden="1" x14ac:dyDescent="0.35">
      <c r="A7662" s="76">
        <v>42917</v>
      </c>
      <c r="B7662">
        <v>6.795496</v>
      </c>
      <c r="C7662" t="s">
        <v>308</v>
      </c>
      <c r="D7662" t="s">
        <v>316</v>
      </c>
      <c r="E7662" t="s">
        <v>12</v>
      </c>
    </row>
    <row r="7663" spans="1:5" hidden="1" x14ac:dyDescent="0.35">
      <c r="A7663" s="76">
        <v>42917</v>
      </c>
      <c r="B7663">
        <v>55.219504999999998</v>
      </c>
      <c r="C7663" t="s">
        <v>62</v>
      </c>
      <c r="D7663" t="s">
        <v>124</v>
      </c>
      <c r="E7663" t="s">
        <v>99</v>
      </c>
    </row>
    <row r="7664" spans="1:5" hidden="1" x14ac:dyDescent="0.35">
      <c r="A7664" s="76">
        <v>42917</v>
      </c>
      <c r="B7664">
        <v>4.2211239999999997</v>
      </c>
      <c r="C7664" t="s">
        <v>55</v>
      </c>
      <c r="D7664" t="s">
        <v>124</v>
      </c>
      <c r="E7664" t="s">
        <v>9</v>
      </c>
    </row>
    <row r="7665" spans="1:5" hidden="1" x14ac:dyDescent="0.35">
      <c r="A7665" s="76">
        <v>42917</v>
      </c>
      <c r="B7665">
        <v>50.998381000000002</v>
      </c>
      <c r="C7665" t="s">
        <v>63</v>
      </c>
      <c r="D7665" t="s">
        <v>124</v>
      </c>
      <c r="E7665" t="s">
        <v>99</v>
      </c>
    </row>
    <row r="7666" spans="1:5" hidden="1" x14ac:dyDescent="0.35">
      <c r="A7666" s="76">
        <v>42917</v>
      </c>
      <c r="B7666">
        <v>9.0071860000000008</v>
      </c>
      <c r="C7666" t="s">
        <v>56</v>
      </c>
      <c r="D7666" t="s">
        <v>124</v>
      </c>
      <c r="E7666" t="s">
        <v>9</v>
      </c>
    </row>
    <row r="7667" spans="1:5" hidden="1" x14ac:dyDescent="0.35">
      <c r="A7667" s="76">
        <v>42917</v>
      </c>
      <c r="B7667">
        <v>23.588971999999998</v>
      </c>
      <c r="C7667" t="s">
        <v>58</v>
      </c>
      <c r="D7667" t="s">
        <v>124</v>
      </c>
      <c r="E7667" t="s">
        <v>9</v>
      </c>
    </row>
    <row r="7668" spans="1:5" hidden="1" x14ac:dyDescent="0.35">
      <c r="A7668" s="76">
        <v>42917</v>
      </c>
      <c r="B7668">
        <v>9.0693900000000003</v>
      </c>
      <c r="C7668" t="s">
        <v>60</v>
      </c>
      <c r="D7668" t="s">
        <v>124</v>
      </c>
      <c r="E7668" t="s">
        <v>9</v>
      </c>
    </row>
    <row r="7669" spans="1:5" hidden="1" x14ac:dyDescent="0.35">
      <c r="A7669" s="76">
        <v>42917</v>
      </c>
      <c r="B7669">
        <v>9.3328330000000008</v>
      </c>
      <c r="C7669" t="s">
        <v>308</v>
      </c>
      <c r="D7669" t="s">
        <v>124</v>
      </c>
      <c r="E7669" t="s">
        <v>12</v>
      </c>
    </row>
    <row r="7670" spans="1:5" hidden="1" x14ac:dyDescent="0.35">
      <c r="A7670" s="76">
        <v>42917</v>
      </c>
      <c r="B7670">
        <v>0</v>
      </c>
      <c r="C7670" t="s">
        <v>56</v>
      </c>
      <c r="D7670" t="s">
        <v>21</v>
      </c>
      <c r="E7670" t="s">
        <v>99</v>
      </c>
    </row>
    <row r="7671" spans="1:5" hidden="1" x14ac:dyDescent="0.35">
      <c r="A7671" s="76">
        <v>42917</v>
      </c>
      <c r="B7671">
        <v>0</v>
      </c>
      <c r="C7671" t="s">
        <v>58</v>
      </c>
      <c r="D7671" t="s">
        <v>21</v>
      </c>
      <c r="E7671" t="s">
        <v>99</v>
      </c>
    </row>
    <row r="7672" spans="1:5" hidden="1" x14ac:dyDescent="0.35">
      <c r="A7672" s="76">
        <v>42917</v>
      </c>
      <c r="B7672">
        <v>0</v>
      </c>
      <c r="C7672" t="s">
        <v>60</v>
      </c>
      <c r="D7672" t="s">
        <v>21</v>
      </c>
      <c r="E7672" t="s">
        <v>99</v>
      </c>
    </row>
    <row r="7673" spans="1:5" hidden="1" x14ac:dyDescent="0.35">
      <c r="A7673" s="76">
        <v>42917</v>
      </c>
      <c r="B7673">
        <v>0</v>
      </c>
      <c r="C7673" t="s">
        <v>308</v>
      </c>
      <c r="D7673" t="s">
        <v>21</v>
      </c>
      <c r="E7673" t="s">
        <v>99</v>
      </c>
    </row>
    <row r="7674" spans="1:5" hidden="1" x14ac:dyDescent="0.35">
      <c r="A7674" s="76">
        <v>42917</v>
      </c>
      <c r="B7674">
        <v>0</v>
      </c>
      <c r="C7674" t="s">
        <v>56</v>
      </c>
      <c r="D7674" t="s">
        <v>237</v>
      </c>
      <c r="E7674" t="s">
        <v>9</v>
      </c>
    </row>
    <row r="7675" spans="1:5" hidden="1" x14ac:dyDescent="0.35">
      <c r="A7675" s="76">
        <v>42917</v>
      </c>
      <c r="B7675">
        <v>0</v>
      </c>
      <c r="C7675" t="s">
        <v>58</v>
      </c>
      <c r="D7675" t="s">
        <v>237</v>
      </c>
      <c r="E7675" t="s">
        <v>9</v>
      </c>
    </row>
    <row r="7676" spans="1:5" hidden="1" x14ac:dyDescent="0.35">
      <c r="A7676" s="76">
        <v>42917</v>
      </c>
      <c r="B7676">
        <v>0</v>
      </c>
      <c r="C7676" t="s">
        <v>60</v>
      </c>
      <c r="D7676" t="s">
        <v>237</v>
      </c>
      <c r="E7676" t="s">
        <v>9</v>
      </c>
    </row>
    <row r="7677" spans="1:5" hidden="1" x14ac:dyDescent="0.35">
      <c r="A7677" s="76">
        <v>42917</v>
      </c>
      <c r="B7677">
        <v>0</v>
      </c>
      <c r="C7677" t="s">
        <v>308</v>
      </c>
      <c r="D7677" t="s">
        <v>237</v>
      </c>
      <c r="E7677" t="s">
        <v>12</v>
      </c>
    </row>
    <row r="7678" spans="1:5" hidden="1" x14ac:dyDescent="0.35">
      <c r="A7678" s="76">
        <v>42917</v>
      </c>
      <c r="B7678">
        <v>86.404867999999993</v>
      </c>
      <c r="C7678" t="s">
        <v>63</v>
      </c>
      <c r="D7678" t="s">
        <v>21</v>
      </c>
      <c r="E7678" t="s">
        <v>9</v>
      </c>
    </row>
    <row r="7679" spans="1:5" hidden="1" x14ac:dyDescent="0.35">
      <c r="A7679" s="76">
        <v>42917</v>
      </c>
      <c r="B7679">
        <v>1.451414</v>
      </c>
      <c r="C7679" t="s">
        <v>241</v>
      </c>
      <c r="D7679" t="s">
        <v>21</v>
      </c>
      <c r="E7679" t="s">
        <v>9</v>
      </c>
    </row>
    <row r="7680" spans="1:5" hidden="1" x14ac:dyDescent="0.35">
      <c r="A7680" s="76">
        <v>42917</v>
      </c>
      <c r="B7680">
        <v>0.27265600000000001</v>
      </c>
      <c r="C7680" t="s">
        <v>62</v>
      </c>
      <c r="D7680" t="s">
        <v>471</v>
      </c>
      <c r="E7680" t="s">
        <v>12</v>
      </c>
    </row>
    <row r="7681" spans="1:5" hidden="1" x14ac:dyDescent="0.35">
      <c r="A7681" s="76">
        <v>42917</v>
      </c>
      <c r="B7681">
        <v>0.86502000000000001</v>
      </c>
      <c r="C7681" t="s">
        <v>55</v>
      </c>
      <c r="D7681" t="s">
        <v>21</v>
      </c>
      <c r="E7681" t="s">
        <v>9</v>
      </c>
    </row>
    <row r="7682" spans="1:5" hidden="1" x14ac:dyDescent="0.35">
      <c r="A7682" s="76">
        <v>42917</v>
      </c>
      <c r="B7682">
        <v>0.32996900000000001</v>
      </c>
      <c r="C7682" t="s">
        <v>55</v>
      </c>
      <c r="D7682" t="s">
        <v>472</v>
      </c>
      <c r="E7682" t="s">
        <v>12</v>
      </c>
    </row>
    <row r="7683" spans="1:5" hidden="1" x14ac:dyDescent="0.35">
      <c r="A7683" s="76">
        <v>42917</v>
      </c>
      <c r="B7683">
        <v>89.323926999999998</v>
      </c>
      <c r="C7683" t="s">
        <v>62</v>
      </c>
      <c r="D7683" t="s">
        <v>21</v>
      </c>
      <c r="E7683" t="s">
        <v>99</v>
      </c>
    </row>
    <row r="7684" spans="1:5" hidden="1" x14ac:dyDescent="0.35">
      <c r="A7684" s="76">
        <v>42917</v>
      </c>
      <c r="B7684">
        <v>224.12695500000001</v>
      </c>
      <c r="C7684" t="s">
        <v>62</v>
      </c>
      <c r="D7684" t="s">
        <v>92</v>
      </c>
      <c r="E7684" t="s">
        <v>99</v>
      </c>
    </row>
    <row r="7685" spans="1:5" hidden="1" x14ac:dyDescent="0.35">
      <c r="A7685" s="76">
        <v>42917</v>
      </c>
      <c r="B7685">
        <v>2005.5396119999975</v>
      </c>
      <c r="C7685" t="s">
        <v>62</v>
      </c>
      <c r="D7685" t="s">
        <v>27</v>
      </c>
      <c r="E7685" t="s">
        <v>99</v>
      </c>
    </row>
    <row r="7686" spans="1:5" hidden="1" x14ac:dyDescent="0.35">
      <c r="A7686" s="76">
        <v>42917</v>
      </c>
      <c r="B7686">
        <v>2005.5396119999975</v>
      </c>
      <c r="C7686" t="s">
        <v>62</v>
      </c>
      <c r="D7686" t="s">
        <v>27</v>
      </c>
      <c r="E7686" t="s">
        <v>9</v>
      </c>
    </row>
    <row r="7687" spans="1:5" hidden="1" x14ac:dyDescent="0.35">
      <c r="A7687" s="76">
        <v>42917</v>
      </c>
      <c r="B7687">
        <v>18.946797999999855</v>
      </c>
      <c r="C7687" t="s">
        <v>55</v>
      </c>
      <c r="D7687" t="s">
        <v>27</v>
      </c>
      <c r="E7687" t="s">
        <v>99</v>
      </c>
    </row>
    <row r="7688" spans="1:5" hidden="1" x14ac:dyDescent="0.35">
      <c r="A7688" s="76">
        <v>42917</v>
      </c>
      <c r="B7688">
        <v>18.946797999999855</v>
      </c>
      <c r="C7688" t="s">
        <v>55</v>
      </c>
      <c r="D7688" t="s">
        <v>27</v>
      </c>
      <c r="E7688" t="s">
        <v>9</v>
      </c>
    </row>
    <row r="7689" spans="1:5" hidden="1" x14ac:dyDescent="0.35">
      <c r="A7689" s="76">
        <v>42917</v>
      </c>
      <c r="B7689">
        <v>7287.618064000003</v>
      </c>
      <c r="C7689" t="s">
        <v>63</v>
      </c>
      <c r="D7689" t="s">
        <v>27</v>
      </c>
      <c r="E7689" t="s">
        <v>99</v>
      </c>
    </row>
    <row r="7690" spans="1:5" hidden="1" x14ac:dyDescent="0.35">
      <c r="A7690" s="76">
        <v>42917</v>
      </c>
      <c r="B7690">
        <v>3374.6221190000028</v>
      </c>
      <c r="C7690" t="s">
        <v>56</v>
      </c>
      <c r="D7690" t="s">
        <v>27</v>
      </c>
      <c r="E7690" t="s">
        <v>99</v>
      </c>
    </row>
    <row r="7691" spans="1:5" hidden="1" x14ac:dyDescent="0.35">
      <c r="A7691" s="76">
        <v>42917</v>
      </c>
      <c r="B7691">
        <v>1372.0540820000015</v>
      </c>
      <c r="C7691" t="s">
        <v>58</v>
      </c>
      <c r="D7691" t="s">
        <v>27</v>
      </c>
      <c r="E7691" t="s">
        <v>99</v>
      </c>
    </row>
    <row r="7692" spans="1:5" hidden="1" x14ac:dyDescent="0.35">
      <c r="A7692" s="76">
        <v>42917</v>
      </c>
      <c r="B7692">
        <v>1344.2916049999994</v>
      </c>
      <c r="C7692" t="s">
        <v>60</v>
      </c>
      <c r="D7692" t="s">
        <v>27</v>
      </c>
      <c r="E7692" t="s">
        <v>99</v>
      </c>
    </row>
    <row r="7693" spans="1:5" hidden="1" x14ac:dyDescent="0.35">
      <c r="A7693" s="76">
        <v>42917</v>
      </c>
      <c r="B7693">
        <v>1275.1496580000007</v>
      </c>
      <c r="C7693" t="s">
        <v>308</v>
      </c>
      <c r="D7693" t="s">
        <v>27</v>
      </c>
      <c r="E7693" t="s">
        <v>99</v>
      </c>
    </row>
    <row r="7694" spans="1:5" hidden="1" x14ac:dyDescent="0.35">
      <c r="A7694" s="76">
        <v>42917</v>
      </c>
      <c r="B7694">
        <v>0</v>
      </c>
      <c r="C7694" t="s">
        <v>62</v>
      </c>
      <c r="D7694" t="s">
        <v>283</v>
      </c>
      <c r="E7694" t="s">
        <v>12</v>
      </c>
    </row>
    <row r="7695" spans="1:5" hidden="1" x14ac:dyDescent="0.35">
      <c r="A7695" s="76">
        <v>42917</v>
      </c>
      <c r="B7695">
        <v>0</v>
      </c>
      <c r="C7695" t="s">
        <v>62</v>
      </c>
      <c r="D7695" t="s">
        <v>177</v>
      </c>
      <c r="E7695" t="s">
        <v>99</v>
      </c>
    </row>
    <row r="7696" spans="1:5" hidden="1" x14ac:dyDescent="0.35">
      <c r="A7696" s="76">
        <v>42917</v>
      </c>
      <c r="B7696">
        <v>0</v>
      </c>
      <c r="C7696" t="s">
        <v>55</v>
      </c>
      <c r="D7696" t="s">
        <v>284</v>
      </c>
      <c r="E7696" t="s">
        <v>12</v>
      </c>
    </row>
    <row r="7697" spans="1:5" hidden="1" x14ac:dyDescent="0.35">
      <c r="A7697" s="76">
        <v>42917</v>
      </c>
      <c r="B7697">
        <v>0</v>
      </c>
      <c r="C7697" t="s">
        <v>55</v>
      </c>
      <c r="D7697" t="s">
        <v>177</v>
      </c>
      <c r="E7697" t="s">
        <v>99</v>
      </c>
    </row>
    <row r="7698" spans="1:5" x14ac:dyDescent="0.35">
      <c r="A7698" s="76">
        <v>42948</v>
      </c>
      <c r="B7698">
        <v>0</v>
      </c>
      <c r="C7698" t="s">
        <v>305</v>
      </c>
      <c r="D7698" t="s">
        <v>46</v>
      </c>
      <c r="E7698" t="s">
        <v>12</v>
      </c>
    </row>
    <row r="7699" spans="1:5" x14ac:dyDescent="0.35">
      <c r="A7699" s="76">
        <v>42948</v>
      </c>
      <c r="B7699">
        <v>0</v>
      </c>
      <c r="C7699" t="s">
        <v>58</v>
      </c>
      <c r="D7699" t="s">
        <v>46</v>
      </c>
      <c r="E7699" t="s">
        <v>12</v>
      </c>
    </row>
    <row r="7700" spans="1:5" x14ac:dyDescent="0.35">
      <c r="A7700" s="76">
        <v>42948</v>
      </c>
      <c r="B7700">
        <v>0</v>
      </c>
      <c r="C7700" t="s">
        <v>57</v>
      </c>
      <c r="D7700" t="s">
        <v>46</v>
      </c>
      <c r="E7700" t="s">
        <v>12</v>
      </c>
    </row>
    <row r="7701" spans="1:5" x14ac:dyDescent="0.35">
      <c r="A7701" s="76">
        <v>42948</v>
      </c>
      <c r="B7701">
        <v>0</v>
      </c>
      <c r="C7701" t="s">
        <v>59</v>
      </c>
      <c r="D7701" t="s">
        <v>46</v>
      </c>
      <c r="E7701" t="s">
        <v>12</v>
      </c>
    </row>
    <row r="7702" spans="1:5" x14ac:dyDescent="0.35">
      <c r="A7702" s="76">
        <v>42948</v>
      </c>
      <c r="B7702">
        <v>0</v>
      </c>
      <c r="C7702" t="s">
        <v>318</v>
      </c>
      <c r="D7702" t="s">
        <v>46</v>
      </c>
      <c r="E7702" t="s">
        <v>12</v>
      </c>
    </row>
    <row r="7703" spans="1:5" x14ac:dyDescent="0.35">
      <c r="A7703" s="76">
        <v>42948</v>
      </c>
      <c r="B7703">
        <v>11549.36657956624</v>
      </c>
      <c r="C7703" t="s">
        <v>60</v>
      </c>
      <c r="D7703" t="s">
        <v>46</v>
      </c>
      <c r="E7703" t="s">
        <v>12</v>
      </c>
    </row>
    <row r="7704" spans="1:5" x14ac:dyDescent="0.35">
      <c r="A7704" s="76">
        <v>42948</v>
      </c>
      <c r="B7704">
        <v>152.86704990854449</v>
      </c>
      <c r="C7704" t="s">
        <v>76</v>
      </c>
      <c r="D7704" t="s">
        <v>46</v>
      </c>
      <c r="E7704" t="s">
        <v>12</v>
      </c>
    </row>
    <row r="7705" spans="1:5" x14ac:dyDescent="0.35">
      <c r="A7705" s="76">
        <v>42948</v>
      </c>
      <c r="B7705">
        <v>641.76637052521528</v>
      </c>
      <c r="C7705" t="s">
        <v>61</v>
      </c>
      <c r="D7705" t="s">
        <v>46</v>
      </c>
      <c r="E7705" t="s">
        <v>12</v>
      </c>
    </row>
    <row r="7706" spans="1:5" x14ac:dyDescent="0.35">
      <c r="A7706" s="76">
        <v>42948</v>
      </c>
      <c r="B7706">
        <v>0</v>
      </c>
      <c r="C7706" t="s">
        <v>55</v>
      </c>
      <c r="D7706" t="s">
        <v>46</v>
      </c>
      <c r="E7706" t="s">
        <v>9</v>
      </c>
    </row>
    <row r="7707" spans="1:5" x14ac:dyDescent="0.35">
      <c r="A7707" s="76">
        <v>42948</v>
      </c>
      <c r="B7707">
        <v>12344</v>
      </c>
      <c r="C7707" t="s">
        <v>62</v>
      </c>
      <c r="D7707" t="s">
        <v>46</v>
      </c>
      <c r="E7707" t="s">
        <v>99</v>
      </c>
    </row>
    <row r="7708" spans="1:5" hidden="1" x14ac:dyDescent="0.35">
      <c r="A7708" s="76">
        <v>42948</v>
      </c>
      <c r="B7708">
        <v>0</v>
      </c>
      <c r="C7708" t="s">
        <v>93</v>
      </c>
      <c r="D7708" t="s">
        <v>45</v>
      </c>
      <c r="E7708" t="s">
        <v>9</v>
      </c>
    </row>
    <row r="7709" spans="1:5" hidden="1" x14ac:dyDescent="0.35">
      <c r="A7709" s="76">
        <v>42948</v>
      </c>
      <c r="B7709">
        <v>0</v>
      </c>
      <c r="C7709" t="s">
        <v>56</v>
      </c>
      <c r="D7709" t="s">
        <v>45</v>
      </c>
      <c r="E7709" t="s">
        <v>12</v>
      </c>
    </row>
    <row r="7710" spans="1:5" hidden="1" x14ac:dyDescent="0.35">
      <c r="A7710" s="76">
        <v>42948</v>
      </c>
      <c r="B7710">
        <v>0</v>
      </c>
      <c r="C7710" t="s">
        <v>58</v>
      </c>
      <c r="D7710" t="s">
        <v>45</v>
      </c>
      <c r="E7710" t="s">
        <v>12</v>
      </c>
    </row>
    <row r="7711" spans="1:5" hidden="1" x14ac:dyDescent="0.35">
      <c r="A7711" s="76">
        <v>42948</v>
      </c>
      <c r="B7711">
        <v>0</v>
      </c>
      <c r="C7711" t="s">
        <v>57</v>
      </c>
      <c r="D7711" t="s">
        <v>45</v>
      </c>
      <c r="E7711" t="s">
        <v>12</v>
      </c>
    </row>
    <row r="7712" spans="1:5" hidden="1" x14ac:dyDescent="0.35">
      <c r="A7712" s="76">
        <v>42948</v>
      </c>
      <c r="B7712">
        <v>0</v>
      </c>
      <c r="C7712" t="s">
        <v>59</v>
      </c>
      <c r="D7712" t="s">
        <v>45</v>
      </c>
      <c r="E7712" t="s">
        <v>12</v>
      </c>
    </row>
    <row r="7713" spans="1:5" hidden="1" x14ac:dyDescent="0.35">
      <c r="A7713" s="76">
        <v>42948</v>
      </c>
      <c r="B7713">
        <v>0</v>
      </c>
      <c r="C7713" t="s">
        <v>94</v>
      </c>
      <c r="D7713" t="s">
        <v>45</v>
      </c>
      <c r="E7713" t="s">
        <v>9</v>
      </c>
    </row>
    <row r="7714" spans="1:5" hidden="1" x14ac:dyDescent="0.35">
      <c r="A7714" s="76">
        <v>42948</v>
      </c>
      <c r="B7714">
        <v>11253.788607264176</v>
      </c>
      <c r="C7714" t="s">
        <v>60</v>
      </c>
      <c r="D7714" t="s">
        <v>45</v>
      </c>
      <c r="E7714" t="s">
        <v>12</v>
      </c>
    </row>
    <row r="7715" spans="1:5" hidden="1" x14ac:dyDescent="0.35">
      <c r="A7715" s="76">
        <v>42948</v>
      </c>
      <c r="B7715">
        <v>148.03012803762732</v>
      </c>
      <c r="C7715" t="s">
        <v>76</v>
      </c>
      <c r="D7715" t="s">
        <v>45</v>
      </c>
      <c r="E7715" t="s">
        <v>12</v>
      </c>
    </row>
    <row r="7716" spans="1:5" hidden="1" x14ac:dyDescent="0.35">
      <c r="A7716" s="76">
        <v>42948</v>
      </c>
      <c r="B7716">
        <v>627.18126469819674</v>
      </c>
      <c r="C7716" t="s">
        <v>61</v>
      </c>
      <c r="D7716" t="s">
        <v>45</v>
      </c>
      <c r="E7716" t="s">
        <v>12</v>
      </c>
    </row>
    <row r="7717" spans="1:5" hidden="1" x14ac:dyDescent="0.35">
      <c r="A7717" s="76">
        <v>42948</v>
      </c>
      <c r="B7717">
        <v>0</v>
      </c>
      <c r="C7717" t="s">
        <v>55</v>
      </c>
      <c r="D7717" t="s">
        <v>45</v>
      </c>
      <c r="E7717" t="s">
        <v>9</v>
      </c>
    </row>
    <row r="7718" spans="1:5" hidden="1" x14ac:dyDescent="0.35">
      <c r="A7718" s="76">
        <v>42948</v>
      </c>
      <c r="B7718">
        <v>12029</v>
      </c>
      <c r="C7718" t="s">
        <v>62</v>
      </c>
      <c r="D7718" t="s">
        <v>45</v>
      </c>
      <c r="E7718" t="s">
        <v>99</v>
      </c>
    </row>
    <row r="7719" spans="1:5" hidden="1" x14ac:dyDescent="0.35">
      <c r="A7719" s="76">
        <v>42948</v>
      </c>
      <c r="B7719">
        <v>0</v>
      </c>
      <c r="C7719" t="s">
        <v>93</v>
      </c>
      <c r="D7719" t="s">
        <v>109</v>
      </c>
      <c r="E7719" t="s">
        <v>99</v>
      </c>
    </row>
    <row r="7720" spans="1:5" hidden="1" x14ac:dyDescent="0.35">
      <c r="A7720" s="76">
        <v>42948</v>
      </c>
      <c r="B7720">
        <v>0</v>
      </c>
      <c r="C7720" t="s">
        <v>94</v>
      </c>
      <c r="D7720" t="s">
        <v>109</v>
      </c>
      <c r="E7720" t="s">
        <v>99</v>
      </c>
    </row>
    <row r="7721" spans="1:5" hidden="1" x14ac:dyDescent="0.35">
      <c r="A7721" s="76">
        <v>42948</v>
      </c>
      <c r="B7721">
        <v>0</v>
      </c>
      <c r="C7721" t="s">
        <v>55</v>
      </c>
      <c r="D7721" t="s">
        <v>109</v>
      </c>
      <c r="E7721" t="s">
        <v>99</v>
      </c>
    </row>
    <row r="7722" spans="1:5" hidden="1" x14ac:dyDescent="0.35">
      <c r="A7722" s="76">
        <v>42948</v>
      </c>
      <c r="B7722">
        <v>-2.5518470511989633E-2</v>
      </c>
      <c r="C7722" t="s">
        <v>62</v>
      </c>
      <c r="D7722" t="s">
        <v>109</v>
      </c>
      <c r="E7722" t="s">
        <v>99</v>
      </c>
    </row>
    <row r="7723" spans="1:5" hidden="1" x14ac:dyDescent="0.35">
      <c r="A7723" s="76">
        <v>42948</v>
      </c>
      <c r="B7723">
        <v>0</v>
      </c>
      <c r="C7723" t="s">
        <v>93</v>
      </c>
      <c r="D7723" t="s">
        <v>10</v>
      </c>
      <c r="E7723" t="s">
        <v>99</v>
      </c>
    </row>
    <row r="7724" spans="1:5" hidden="1" x14ac:dyDescent="0.35">
      <c r="A7724" s="76">
        <v>42948</v>
      </c>
      <c r="B7724">
        <v>0</v>
      </c>
      <c r="C7724" t="s">
        <v>94</v>
      </c>
      <c r="D7724" t="s">
        <v>10</v>
      </c>
      <c r="E7724" t="s">
        <v>99</v>
      </c>
    </row>
    <row r="7725" spans="1:5" hidden="1" x14ac:dyDescent="0.35">
      <c r="A7725" s="76">
        <v>42948</v>
      </c>
      <c r="B7725">
        <v>0</v>
      </c>
      <c r="C7725" t="s">
        <v>55</v>
      </c>
      <c r="D7725" t="s">
        <v>10</v>
      </c>
      <c r="E7725" t="s">
        <v>99</v>
      </c>
    </row>
    <row r="7726" spans="1:5" hidden="1" x14ac:dyDescent="0.35">
      <c r="A7726" s="76">
        <v>42948</v>
      </c>
      <c r="B7726">
        <v>3.9124449247651509E-2</v>
      </c>
      <c r="C7726" t="s">
        <v>62</v>
      </c>
      <c r="D7726" t="s">
        <v>10</v>
      </c>
      <c r="E7726" t="s">
        <v>99</v>
      </c>
    </row>
    <row r="7727" spans="1:5" hidden="1" x14ac:dyDescent="0.35">
      <c r="A7727" s="76">
        <v>42948</v>
      </c>
      <c r="B7727">
        <v>0</v>
      </c>
      <c r="C7727" t="s">
        <v>56</v>
      </c>
      <c r="D7727" t="s">
        <v>26</v>
      </c>
      <c r="E7727" t="s">
        <v>9</v>
      </c>
    </row>
    <row r="7728" spans="1:5" hidden="1" x14ac:dyDescent="0.35">
      <c r="A7728" s="76">
        <v>42948</v>
      </c>
      <c r="B7728">
        <v>0</v>
      </c>
      <c r="C7728" t="s">
        <v>58</v>
      </c>
      <c r="D7728" t="s">
        <v>26</v>
      </c>
      <c r="E7728" t="s">
        <v>9</v>
      </c>
    </row>
    <row r="7729" spans="1:5" hidden="1" x14ac:dyDescent="0.35">
      <c r="A7729" s="76">
        <v>42948</v>
      </c>
      <c r="B7729">
        <v>0</v>
      </c>
      <c r="C7729" t="s">
        <v>307</v>
      </c>
      <c r="D7729" t="s">
        <v>26</v>
      </c>
      <c r="E7729" t="s">
        <v>12</v>
      </c>
    </row>
    <row r="7730" spans="1:5" hidden="1" x14ac:dyDescent="0.35">
      <c r="A7730" s="76">
        <v>42948</v>
      </c>
      <c r="B7730">
        <v>0</v>
      </c>
      <c r="C7730" t="s">
        <v>59</v>
      </c>
      <c r="D7730" t="s">
        <v>26</v>
      </c>
      <c r="E7730" t="s">
        <v>9</v>
      </c>
    </row>
    <row r="7731" spans="1:5" hidden="1" x14ac:dyDescent="0.35">
      <c r="A7731" s="76">
        <v>42948</v>
      </c>
      <c r="B7731">
        <v>384.19299999999998</v>
      </c>
      <c r="C7731" t="s">
        <v>60</v>
      </c>
      <c r="D7731" t="s">
        <v>26</v>
      </c>
      <c r="E7731" t="s">
        <v>9</v>
      </c>
    </row>
    <row r="7732" spans="1:5" hidden="1" x14ac:dyDescent="0.35">
      <c r="A7732" s="76">
        <v>42948</v>
      </c>
      <c r="B7732">
        <v>8.7720000000000002</v>
      </c>
      <c r="C7732" t="s">
        <v>76</v>
      </c>
      <c r="D7732" t="s">
        <v>26</v>
      </c>
      <c r="E7732" t="s">
        <v>9</v>
      </c>
    </row>
    <row r="7733" spans="1:5" hidden="1" x14ac:dyDescent="0.35">
      <c r="A7733" s="76">
        <v>42948</v>
      </c>
      <c r="B7733">
        <v>22.885999999999999</v>
      </c>
      <c r="C7733" t="s">
        <v>61</v>
      </c>
      <c r="D7733" t="s">
        <v>26</v>
      </c>
      <c r="E7733" t="s">
        <v>9</v>
      </c>
    </row>
    <row r="7734" spans="1:5" hidden="1" x14ac:dyDescent="0.35">
      <c r="A7734" s="76">
        <v>42948</v>
      </c>
      <c r="B7734">
        <v>54.777000000000001</v>
      </c>
      <c r="C7734" t="s">
        <v>55</v>
      </c>
      <c r="D7734" t="s">
        <v>26</v>
      </c>
      <c r="E7734" t="s">
        <v>9</v>
      </c>
    </row>
    <row r="7735" spans="1:5" hidden="1" x14ac:dyDescent="0.35">
      <c r="A7735" s="76">
        <v>42948</v>
      </c>
      <c r="B7735">
        <v>415.851</v>
      </c>
      <c r="C7735" t="s">
        <v>63</v>
      </c>
      <c r="D7735" t="s">
        <v>26</v>
      </c>
      <c r="E7735" t="s">
        <v>99</v>
      </c>
    </row>
    <row r="7736" spans="1:5" hidden="1" x14ac:dyDescent="0.35">
      <c r="A7736" s="76">
        <v>42948</v>
      </c>
      <c r="B7736">
        <v>31.658000000000001</v>
      </c>
      <c r="C7736" t="s">
        <v>123</v>
      </c>
      <c r="D7736" t="s">
        <v>26</v>
      </c>
      <c r="E7736" t="s">
        <v>99</v>
      </c>
    </row>
    <row r="7737" spans="1:5" hidden="1" x14ac:dyDescent="0.35">
      <c r="A7737" s="76">
        <v>42948</v>
      </c>
      <c r="B7737">
        <v>470.62799999999999</v>
      </c>
      <c r="C7737" t="s">
        <v>62</v>
      </c>
      <c r="D7737" t="s">
        <v>26</v>
      </c>
      <c r="E7737" t="s">
        <v>99</v>
      </c>
    </row>
    <row r="7738" spans="1:5" hidden="1" x14ac:dyDescent="0.35">
      <c r="A7738" s="76">
        <v>42948</v>
      </c>
      <c r="B7738">
        <v>2005.5396119999975</v>
      </c>
      <c r="C7738" t="s">
        <v>62</v>
      </c>
      <c r="D7738" t="s">
        <v>25</v>
      </c>
      <c r="E7738" t="s">
        <v>99</v>
      </c>
    </row>
    <row r="7739" spans="1:5" hidden="1" x14ac:dyDescent="0.35">
      <c r="A7739" s="76">
        <v>42948</v>
      </c>
      <c r="B7739">
        <v>18.946797999999855</v>
      </c>
      <c r="C7739" t="s">
        <v>55</v>
      </c>
      <c r="D7739" t="s">
        <v>25</v>
      </c>
      <c r="E7739" t="s">
        <v>99</v>
      </c>
    </row>
    <row r="7740" spans="1:5" hidden="1" x14ac:dyDescent="0.35">
      <c r="A7740" s="76">
        <v>42948</v>
      </c>
      <c r="B7740">
        <v>7366.1174640000045</v>
      </c>
      <c r="C7740" t="s">
        <v>63</v>
      </c>
      <c r="D7740" t="s">
        <v>25</v>
      </c>
      <c r="E7740" t="s">
        <v>99</v>
      </c>
    </row>
    <row r="7741" spans="1:5" hidden="1" x14ac:dyDescent="0.35">
      <c r="A7741" s="76">
        <v>42948</v>
      </c>
      <c r="B7741">
        <v>3374.6221190000028</v>
      </c>
      <c r="C7741" t="s">
        <v>56</v>
      </c>
      <c r="D7741" t="s">
        <v>25</v>
      </c>
      <c r="E7741" t="s">
        <v>99</v>
      </c>
    </row>
    <row r="7742" spans="1:5" hidden="1" x14ac:dyDescent="0.35">
      <c r="A7742" s="76">
        <v>42948</v>
      </c>
      <c r="B7742">
        <v>1372.0540820000015</v>
      </c>
      <c r="C7742" t="s">
        <v>58</v>
      </c>
      <c r="D7742" t="s">
        <v>25</v>
      </c>
      <c r="E7742" t="s">
        <v>99</v>
      </c>
    </row>
    <row r="7743" spans="1:5" hidden="1" x14ac:dyDescent="0.35">
      <c r="A7743" s="76">
        <v>42948</v>
      </c>
      <c r="B7743">
        <v>1344.2916049999994</v>
      </c>
      <c r="C7743" t="s">
        <v>60</v>
      </c>
      <c r="D7743" t="s">
        <v>25</v>
      </c>
      <c r="E7743" t="s">
        <v>99</v>
      </c>
    </row>
    <row r="7744" spans="1:5" hidden="1" x14ac:dyDescent="0.35">
      <c r="A7744" s="76">
        <v>42948</v>
      </c>
      <c r="B7744">
        <v>1275.1496580000007</v>
      </c>
      <c r="C7744" t="s">
        <v>308</v>
      </c>
      <c r="D7744" t="s">
        <v>25</v>
      </c>
      <c r="E7744" t="s">
        <v>99</v>
      </c>
    </row>
    <row r="7745" spans="1:5" hidden="1" x14ac:dyDescent="0.35">
      <c r="A7745" s="76">
        <v>42948</v>
      </c>
      <c r="B7745">
        <v>4.3109299999999999</v>
      </c>
      <c r="C7745" t="s">
        <v>55</v>
      </c>
      <c r="D7745" t="s">
        <v>13</v>
      </c>
      <c r="E7745" t="s">
        <v>9</v>
      </c>
    </row>
    <row r="7746" spans="1:5" hidden="1" x14ac:dyDescent="0.35">
      <c r="A7746" s="76">
        <v>42948</v>
      </c>
      <c r="B7746">
        <v>0.33240900000000001</v>
      </c>
      <c r="C7746" t="s">
        <v>55</v>
      </c>
      <c r="D7746" t="s">
        <v>469</v>
      </c>
      <c r="E7746" t="s">
        <v>12</v>
      </c>
    </row>
    <row r="7747" spans="1:5" hidden="1" x14ac:dyDescent="0.35">
      <c r="A7747" s="76">
        <v>42948</v>
      </c>
      <c r="B7747">
        <v>10.639162000000001</v>
      </c>
      <c r="C7747" t="s">
        <v>63</v>
      </c>
      <c r="D7747" t="s">
        <v>13</v>
      </c>
      <c r="E7747" t="s">
        <v>9</v>
      </c>
    </row>
    <row r="7748" spans="1:5" hidden="1" x14ac:dyDescent="0.35">
      <c r="A7748" s="76">
        <v>42948</v>
      </c>
      <c r="B7748">
        <v>1.352306</v>
      </c>
      <c r="C7748" t="s">
        <v>241</v>
      </c>
      <c r="D7748" t="s">
        <v>13</v>
      </c>
      <c r="E7748" t="s">
        <v>9</v>
      </c>
    </row>
    <row r="7749" spans="1:5" hidden="1" x14ac:dyDescent="0.35">
      <c r="A7749" s="76">
        <v>42948</v>
      </c>
      <c r="B7749">
        <v>0.25518200000000002</v>
      </c>
      <c r="C7749" t="s">
        <v>62</v>
      </c>
      <c r="D7749" t="s">
        <v>470</v>
      </c>
      <c r="E7749" t="s">
        <v>12</v>
      </c>
    </row>
    <row r="7750" spans="1:5" hidden="1" x14ac:dyDescent="0.35">
      <c r="A7750" s="76">
        <v>42948</v>
      </c>
      <c r="B7750">
        <v>0</v>
      </c>
      <c r="C7750" t="s">
        <v>56</v>
      </c>
      <c r="D7750" t="s">
        <v>244</v>
      </c>
      <c r="E7750" t="s">
        <v>9</v>
      </c>
    </row>
    <row r="7751" spans="1:5" hidden="1" x14ac:dyDescent="0.35">
      <c r="A7751" s="76">
        <v>42948</v>
      </c>
      <c r="B7751">
        <v>0</v>
      </c>
      <c r="C7751" t="s">
        <v>58</v>
      </c>
      <c r="D7751" t="s">
        <v>244</v>
      </c>
      <c r="E7751" t="s">
        <v>9</v>
      </c>
    </row>
    <row r="7752" spans="1:5" hidden="1" x14ac:dyDescent="0.35">
      <c r="A7752" s="76">
        <v>42948</v>
      </c>
      <c r="B7752">
        <v>0</v>
      </c>
      <c r="C7752" t="s">
        <v>60</v>
      </c>
      <c r="D7752" t="s">
        <v>244</v>
      </c>
      <c r="E7752" t="s">
        <v>9</v>
      </c>
    </row>
    <row r="7753" spans="1:5" hidden="1" x14ac:dyDescent="0.35">
      <c r="A7753" s="76">
        <v>42948</v>
      </c>
      <c r="B7753">
        <v>0</v>
      </c>
      <c r="C7753" t="s">
        <v>308</v>
      </c>
      <c r="D7753" t="s">
        <v>244</v>
      </c>
      <c r="E7753" t="s">
        <v>12</v>
      </c>
    </row>
    <row r="7754" spans="1:5" hidden="1" x14ac:dyDescent="0.35">
      <c r="A7754" s="76">
        <v>42948</v>
      </c>
      <c r="B7754">
        <v>0</v>
      </c>
      <c r="C7754" t="s">
        <v>56</v>
      </c>
      <c r="D7754" t="s">
        <v>13</v>
      </c>
      <c r="E7754" t="s">
        <v>99</v>
      </c>
    </row>
    <row r="7755" spans="1:5" hidden="1" x14ac:dyDescent="0.35">
      <c r="A7755" s="76">
        <v>42948</v>
      </c>
      <c r="B7755">
        <v>0</v>
      </c>
      <c r="C7755" t="s">
        <v>58</v>
      </c>
      <c r="D7755" t="s">
        <v>13</v>
      </c>
      <c r="E7755" t="s">
        <v>99</v>
      </c>
    </row>
    <row r="7756" spans="1:5" hidden="1" x14ac:dyDescent="0.35">
      <c r="A7756" s="76">
        <v>42948</v>
      </c>
      <c r="B7756">
        <v>0</v>
      </c>
      <c r="C7756" t="s">
        <v>60</v>
      </c>
      <c r="D7756" t="s">
        <v>13</v>
      </c>
      <c r="E7756" t="s">
        <v>99</v>
      </c>
    </row>
    <row r="7757" spans="1:5" hidden="1" x14ac:dyDescent="0.35">
      <c r="A7757" s="76">
        <v>42948</v>
      </c>
      <c r="B7757">
        <v>0</v>
      </c>
      <c r="C7757" t="s">
        <v>308</v>
      </c>
      <c r="D7757" t="s">
        <v>13</v>
      </c>
      <c r="E7757" t="s">
        <v>99</v>
      </c>
    </row>
    <row r="7758" spans="1:5" hidden="1" x14ac:dyDescent="0.35">
      <c r="A7758" s="76">
        <v>42948</v>
      </c>
      <c r="B7758">
        <v>16.889989</v>
      </c>
      <c r="C7758" t="s">
        <v>62</v>
      </c>
      <c r="D7758" t="s">
        <v>13</v>
      </c>
      <c r="E7758" t="s">
        <v>99</v>
      </c>
    </row>
    <row r="7759" spans="1:5" hidden="1" x14ac:dyDescent="0.35">
      <c r="A7759" s="76">
        <v>42948</v>
      </c>
      <c r="B7759">
        <v>2493.0576009999972</v>
      </c>
      <c r="C7759" t="s">
        <v>62</v>
      </c>
      <c r="D7759" t="s">
        <v>87</v>
      </c>
      <c r="E7759" t="s">
        <v>99</v>
      </c>
    </row>
    <row r="7760" spans="1:5" hidden="1" x14ac:dyDescent="0.35">
      <c r="A7760" s="76">
        <v>42948</v>
      </c>
      <c r="B7760">
        <v>79.583523000000014</v>
      </c>
      <c r="C7760" t="s">
        <v>62</v>
      </c>
      <c r="D7760" t="s">
        <v>316</v>
      </c>
      <c r="E7760" t="s">
        <v>99</v>
      </c>
    </row>
    <row r="7761" spans="1:5" hidden="1" x14ac:dyDescent="0.35">
      <c r="A7761" s="76">
        <v>42948</v>
      </c>
      <c r="B7761">
        <v>6.4311889999999998</v>
      </c>
      <c r="C7761" t="s">
        <v>55</v>
      </c>
      <c r="D7761" t="s">
        <v>316</v>
      </c>
      <c r="E7761" t="s">
        <v>12</v>
      </c>
    </row>
    <row r="7762" spans="1:5" hidden="1" x14ac:dyDescent="0.35">
      <c r="A7762" s="76">
        <v>42948</v>
      </c>
      <c r="B7762">
        <v>73.15233400000001</v>
      </c>
      <c r="C7762" t="s">
        <v>63</v>
      </c>
      <c r="D7762" t="s">
        <v>316</v>
      </c>
      <c r="E7762" t="s">
        <v>99</v>
      </c>
    </row>
    <row r="7763" spans="1:5" hidden="1" x14ac:dyDescent="0.35">
      <c r="A7763" s="76">
        <v>42948</v>
      </c>
      <c r="B7763">
        <v>33.251147000000003</v>
      </c>
      <c r="C7763" t="s">
        <v>56</v>
      </c>
      <c r="D7763" t="s">
        <v>316</v>
      </c>
      <c r="E7763" t="s">
        <v>12</v>
      </c>
    </row>
    <row r="7764" spans="1:5" hidden="1" x14ac:dyDescent="0.35">
      <c r="A7764" s="76">
        <v>42948</v>
      </c>
      <c r="B7764">
        <v>12.966661</v>
      </c>
      <c r="C7764" t="s">
        <v>58</v>
      </c>
      <c r="D7764" t="s">
        <v>316</v>
      </c>
      <c r="E7764" t="s">
        <v>12</v>
      </c>
    </row>
    <row r="7765" spans="1:5" hidden="1" x14ac:dyDescent="0.35">
      <c r="A7765" s="76">
        <v>42948</v>
      </c>
      <c r="B7765">
        <v>20.139030000000002</v>
      </c>
      <c r="C7765" t="s">
        <v>60</v>
      </c>
      <c r="D7765" t="s">
        <v>316</v>
      </c>
      <c r="E7765" t="s">
        <v>12</v>
      </c>
    </row>
    <row r="7766" spans="1:5" hidden="1" x14ac:dyDescent="0.35">
      <c r="A7766" s="76">
        <v>42948</v>
      </c>
      <c r="B7766">
        <v>6.795496</v>
      </c>
      <c r="C7766" t="s">
        <v>308</v>
      </c>
      <c r="D7766" t="s">
        <v>316</v>
      </c>
      <c r="E7766" t="s">
        <v>12</v>
      </c>
    </row>
    <row r="7767" spans="1:5" hidden="1" x14ac:dyDescent="0.35">
      <c r="A7767" s="76">
        <v>42948</v>
      </c>
      <c r="B7767">
        <v>55.219504999999998</v>
      </c>
      <c r="C7767" t="s">
        <v>62</v>
      </c>
      <c r="D7767" t="s">
        <v>124</v>
      </c>
      <c r="E7767" t="s">
        <v>99</v>
      </c>
    </row>
    <row r="7768" spans="1:5" hidden="1" x14ac:dyDescent="0.35">
      <c r="A7768" s="76">
        <v>42948</v>
      </c>
      <c r="B7768">
        <v>4.2211239999999997</v>
      </c>
      <c r="C7768" t="s">
        <v>55</v>
      </c>
      <c r="D7768" t="s">
        <v>124</v>
      </c>
      <c r="E7768" t="s">
        <v>9</v>
      </c>
    </row>
    <row r="7769" spans="1:5" hidden="1" x14ac:dyDescent="0.35">
      <c r="A7769" s="76">
        <v>42948</v>
      </c>
      <c r="B7769">
        <v>50.998381000000002</v>
      </c>
      <c r="C7769" t="s">
        <v>63</v>
      </c>
      <c r="D7769" t="s">
        <v>124</v>
      </c>
      <c r="E7769" t="s">
        <v>99</v>
      </c>
    </row>
    <row r="7770" spans="1:5" hidden="1" x14ac:dyDescent="0.35">
      <c r="A7770" s="76">
        <v>42948</v>
      </c>
      <c r="B7770">
        <v>9.0071860000000008</v>
      </c>
      <c r="C7770" t="s">
        <v>56</v>
      </c>
      <c r="D7770" t="s">
        <v>124</v>
      </c>
      <c r="E7770" t="s">
        <v>9</v>
      </c>
    </row>
    <row r="7771" spans="1:5" hidden="1" x14ac:dyDescent="0.35">
      <c r="A7771" s="76">
        <v>42948</v>
      </c>
      <c r="B7771">
        <v>23.588971999999998</v>
      </c>
      <c r="C7771" t="s">
        <v>58</v>
      </c>
      <c r="D7771" t="s">
        <v>124</v>
      </c>
      <c r="E7771" t="s">
        <v>9</v>
      </c>
    </row>
    <row r="7772" spans="1:5" hidden="1" x14ac:dyDescent="0.35">
      <c r="A7772" s="76">
        <v>42948</v>
      </c>
      <c r="B7772">
        <v>9.0693900000000003</v>
      </c>
      <c r="C7772" t="s">
        <v>60</v>
      </c>
      <c r="D7772" t="s">
        <v>124</v>
      </c>
      <c r="E7772" t="s">
        <v>9</v>
      </c>
    </row>
    <row r="7773" spans="1:5" hidden="1" x14ac:dyDescent="0.35">
      <c r="A7773" s="76">
        <v>42948</v>
      </c>
      <c r="B7773">
        <v>9.3328330000000008</v>
      </c>
      <c r="C7773" t="s">
        <v>308</v>
      </c>
      <c r="D7773" t="s">
        <v>124</v>
      </c>
      <c r="E7773" t="s">
        <v>12</v>
      </c>
    </row>
    <row r="7774" spans="1:5" hidden="1" x14ac:dyDescent="0.35">
      <c r="A7774" s="76">
        <v>42948</v>
      </c>
      <c r="B7774">
        <v>0</v>
      </c>
      <c r="C7774" t="s">
        <v>56</v>
      </c>
      <c r="D7774" t="s">
        <v>21</v>
      </c>
      <c r="E7774" t="s">
        <v>99</v>
      </c>
    </row>
    <row r="7775" spans="1:5" hidden="1" x14ac:dyDescent="0.35">
      <c r="A7775" s="76">
        <v>42948</v>
      </c>
      <c r="B7775">
        <v>0</v>
      </c>
      <c r="C7775" t="s">
        <v>58</v>
      </c>
      <c r="D7775" t="s">
        <v>21</v>
      </c>
      <c r="E7775" t="s">
        <v>99</v>
      </c>
    </row>
    <row r="7776" spans="1:5" hidden="1" x14ac:dyDescent="0.35">
      <c r="A7776" s="76">
        <v>42948</v>
      </c>
      <c r="B7776">
        <v>0</v>
      </c>
      <c r="C7776" t="s">
        <v>60</v>
      </c>
      <c r="D7776" t="s">
        <v>21</v>
      </c>
      <c r="E7776" t="s">
        <v>99</v>
      </c>
    </row>
    <row r="7777" spans="1:5" hidden="1" x14ac:dyDescent="0.35">
      <c r="A7777" s="76">
        <v>42948</v>
      </c>
      <c r="B7777">
        <v>0</v>
      </c>
      <c r="C7777" t="s">
        <v>308</v>
      </c>
      <c r="D7777" t="s">
        <v>21</v>
      </c>
      <c r="E7777" t="s">
        <v>99</v>
      </c>
    </row>
    <row r="7778" spans="1:5" hidden="1" x14ac:dyDescent="0.35">
      <c r="A7778" s="76">
        <v>42948</v>
      </c>
      <c r="B7778">
        <v>0</v>
      </c>
      <c r="C7778" t="s">
        <v>56</v>
      </c>
      <c r="D7778" t="s">
        <v>237</v>
      </c>
      <c r="E7778" t="s">
        <v>9</v>
      </c>
    </row>
    <row r="7779" spans="1:5" hidden="1" x14ac:dyDescent="0.35">
      <c r="A7779" s="76">
        <v>42948</v>
      </c>
      <c r="B7779">
        <v>0</v>
      </c>
      <c r="C7779" t="s">
        <v>58</v>
      </c>
      <c r="D7779" t="s">
        <v>237</v>
      </c>
      <c r="E7779" t="s">
        <v>9</v>
      </c>
    </row>
    <row r="7780" spans="1:5" hidden="1" x14ac:dyDescent="0.35">
      <c r="A7780" s="76">
        <v>42948</v>
      </c>
      <c r="B7780">
        <v>0</v>
      </c>
      <c r="C7780" t="s">
        <v>60</v>
      </c>
      <c r="D7780" t="s">
        <v>237</v>
      </c>
      <c r="E7780" t="s">
        <v>9</v>
      </c>
    </row>
    <row r="7781" spans="1:5" hidden="1" x14ac:dyDescent="0.35">
      <c r="A7781" s="76">
        <v>42948</v>
      </c>
      <c r="B7781">
        <v>0</v>
      </c>
      <c r="C7781" t="s">
        <v>308</v>
      </c>
      <c r="D7781" t="s">
        <v>237</v>
      </c>
      <c r="E7781" t="s">
        <v>12</v>
      </c>
    </row>
    <row r="7782" spans="1:5" hidden="1" x14ac:dyDescent="0.35">
      <c r="A7782" s="76">
        <v>42948</v>
      </c>
      <c r="B7782">
        <v>88.123592000000002</v>
      </c>
      <c r="C7782" t="s">
        <v>63</v>
      </c>
      <c r="D7782" t="s">
        <v>21</v>
      </c>
      <c r="E7782" t="s">
        <v>9</v>
      </c>
    </row>
    <row r="7783" spans="1:5" hidden="1" x14ac:dyDescent="0.35">
      <c r="A7783" s="76">
        <v>42948</v>
      </c>
      <c r="B7783">
        <v>1.627947</v>
      </c>
      <c r="C7783" t="s">
        <v>241</v>
      </c>
      <c r="D7783" t="s">
        <v>21</v>
      </c>
      <c r="E7783" t="s">
        <v>9</v>
      </c>
    </row>
    <row r="7784" spans="1:5" hidden="1" x14ac:dyDescent="0.35">
      <c r="A7784" s="76">
        <v>42948</v>
      </c>
      <c r="B7784">
        <v>0.16923099999999999</v>
      </c>
      <c r="C7784" t="s">
        <v>62</v>
      </c>
      <c r="D7784" t="s">
        <v>471</v>
      </c>
      <c r="E7784" t="s">
        <v>12</v>
      </c>
    </row>
    <row r="7785" spans="1:5" hidden="1" x14ac:dyDescent="0.35">
      <c r="A7785" s="76">
        <v>42948</v>
      </c>
      <c r="B7785">
        <v>1.0981959999999999</v>
      </c>
      <c r="C7785" t="s">
        <v>55</v>
      </c>
      <c r="D7785" t="s">
        <v>21</v>
      </c>
      <c r="E7785" t="s">
        <v>9</v>
      </c>
    </row>
    <row r="7786" spans="1:5" hidden="1" x14ac:dyDescent="0.35">
      <c r="A7786" s="76">
        <v>42948</v>
      </c>
      <c r="B7786">
        <v>0.46061299999999999</v>
      </c>
      <c r="C7786" t="s">
        <v>55</v>
      </c>
      <c r="D7786" t="s">
        <v>472</v>
      </c>
      <c r="E7786" t="s">
        <v>12</v>
      </c>
    </row>
    <row r="7787" spans="1:5" hidden="1" x14ac:dyDescent="0.35">
      <c r="A7787" s="76">
        <v>42948</v>
      </c>
      <c r="B7787">
        <v>91.479579000000001</v>
      </c>
      <c r="C7787" t="s">
        <v>62</v>
      </c>
      <c r="D7787" t="s">
        <v>21</v>
      </c>
      <c r="E7787" t="s">
        <v>99</v>
      </c>
    </row>
    <row r="7788" spans="1:5" hidden="1" x14ac:dyDescent="0.35">
      <c r="A7788" s="76">
        <v>42948</v>
      </c>
      <c r="B7788">
        <v>226.28260700000001</v>
      </c>
      <c r="C7788" t="s">
        <v>62</v>
      </c>
      <c r="D7788" t="s">
        <v>92</v>
      </c>
      <c r="E7788" t="s">
        <v>99</v>
      </c>
    </row>
    <row r="7789" spans="1:5" hidden="1" x14ac:dyDescent="0.35">
      <c r="A7789" s="76">
        <v>42948</v>
      </c>
      <c r="B7789">
        <v>2266.7749939999972</v>
      </c>
      <c r="C7789" t="s">
        <v>62</v>
      </c>
      <c r="D7789" t="s">
        <v>27</v>
      </c>
      <c r="E7789" t="s">
        <v>99</v>
      </c>
    </row>
    <row r="7790" spans="1:5" hidden="1" x14ac:dyDescent="0.35">
      <c r="A7790" s="76">
        <v>42948</v>
      </c>
      <c r="B7790">
        <v>2266.7749939999972</v>
      </c>
      <c r="C7790" t="s">
        <v>62</v>
      </c>
      <c r="D7790" t="s">
        <v>27</v>
      </c>
      <c r="E7790" t="s">
        <v>9</v>
      </c>
    </row>
    <row r="7791" spans="1:5" hidden="1" x14ac:dyDescent="0.35">
      <c r="A7791" s="76">
        <v>42948</v>
      </c>
      <c r="B7791">
        <v>66.156014999999854</v>
      </c>
      <c r="C7791" t="s">
        <v>55</v>
      </c>
      <c r="D7791" t="s">
        <v>27</v>
      </c>
      <c r="E7791" t="s">
        <v>99</v>
      </c>
    </row>
    <row r="7792" spans="1:5" hidden="1" x14ac:dyDescent="0.35">
      <c r="A7792" s="76">
        <v>42948</v>
      </c>
      <c r="B7792">
        <v>66.156014999999854</v>
      </c>
      <c r="C7792" t="s">
        <v>55</v>
      </c>
      <c r="D7792" t="s">
        <v>27</v>
      </c>
      <c r="E7792" t="s">
        <v>9</v>
      </c>
    </row>
    <row r="7793" spans="1:5" hidden="1" x14ac:dyDescent="0.35">
      <c r="A7793" s="76">
        <v>42948</v>
      </c>
      <c r="B7793">
        <v>7580.1436290000038</v>
      </c>
      <c r="C7793" t="s">
        <v>63</v>
      </c>
      <c r="D7793" t="s">
        <v>27</v>
      </c>
      <c r="E7793" t="s">
        <v>99</v>
      </c>
    </row>
    <row r="7794" spans="1:5" hidden="1" x14ac:dyDescent="0.35">
      <c r="A7794" s="76">
        <v>42948</v>
      </c>
      <c r="B7794">
        <v>3332.3637860000031</v>
      </c>
      <c r="C7794" t="s">
        <v>56</v>
      </c>
      <c r="D7794" t="s">
        <v>27</v>
      </c>
      <c r="E7794" t="s">
        <v>99</v>
      </c>
    </row>
    <row r="7795" spans="1:5" hidden="1" x14ac:dyDescent="0.35">
      <c r="A7795" s="76">
        <v>42948</v>
      </c>
      <c r="B7795">
        <v>1335.4984490000015</v>
      </c>
      <c r="C7795" t="s">
        <v>58</v>
      </c>
      <c r="D7795" t="s">
        <v>27</v>
      </c>
      <c r="E7795" t="s">
        <v>99</v>
      </c>
    </row>
    <row r="7796" spans="1:5" hidden="1" x14ac:dyDescent="0.35">
      <c r="A7796" s="76">
        <v>42948</v>
      </c>
      <c r="B7796">
        <v>1699.2761849999993</v>
      </c>
      <c r="C7796" t="s">
        <v>60</v>
      </c>
      <c r="D7796" t="s">
        <v>27</v>
      </c>
      <c r="E7796" t="s">
        <v>99</v>
      </c>
    </row>
    <row r="7797" spans="1:5" hidden="1" x14ac:dyDescent="0.35">
      <c r="A7797" s="76">
        <v>42948</v>
      </c>
      <c r="B7797">
        <v>1290.6793290000007</v>
      </c>
      <c r="C7797" t="s">
        <v>308</v>
      </c>
      <c r="D7797" t="s">
        <v>27</v>
      </c>
      <c r="E7797" t="s">
        <v>99</v>
      </c>
    </row>
    <row r="7798" spans="1:5" hidden="1" x14ac:dyDescent="0.35">
      <c r="A7798" s="76">
        <v>42948</v>
      </c>
      <c r="B7798">
        <v>0</v>
      </c>
      <c r="C7798" t="s">
        <v>62</v>
      </c>
      <c r="D7798" t="s">
        <v>283</v>
      </c>
      <c r="E7798" t="s">
        <v>12</v>
      </c>
    </row>
    <row r="7799" spans="1:5" hidden="1" x14ac:dyDescent="0.35">
      <c r="A7799" s="76">
        <v>42948</v>
      </c>
      <c r="B7799">
        <v>0</v>
      </c>
      <c r="C7799" t="s">
        <v>62</v>
      </c>
      <c r="D7799" t="s">
        <v>177</v>
      </c>
      <c r="E7799" t="s">
        <v>99</v>
      </c>
    </row>
    <row r="7800" spans="1:5" hidden="1" x14ac:dyDescent="0.35">
      <c r="A7800" s="76">
        <v>42948</v>
      </c>
      <c r="B7800">
        <v>0</v>
      </c>
      <c r="C7800" t="s">
        <v>55</v>
      </c>
      <c r="D7800" t="s">
        <v>284</v>
      </c>
      <c r="E7800" t="s">
        <v>12</v>
      </c>
    </row>
    <row r="7801" spans="1:5" hidden="1" x14ac:dyDescent="0.35">
      <c r="A7801" s="76">
        <v>42948</v>
      </c>
      <c r="B7801">
        <v>0</v>
      </c>
      <c r="C7801" t="s">
        <v>55</v>
      </c>
      <c r="D7801" t="s">
        <v>177</v>
      </c>
      <c r="E7801" t="s">
        <v>99</v>
      </c>
    </row>
    <row r="7802" spans="1:5" x14ac:dyDescent="0.35">
      <c r="A7802" s="76">
        <v>42979</v>
      </c>
      <c r="B7802">
        <v>0</v>
      </c>
      <c r="C7802" t="s">
        <v>305</v>
      </c>
      <c r="D7802" t="s">
        <v>46</v>
      </c>
      <c r="E7802" t="s">
        <v>12</v>
      </c>
    </row>
    <row r="7803" spans="1:5" x14ac:dyDescent="0.35">
      <c r="A7803" s="76">
        <v>42979</v>
      </c>
      <c r="B7803">
        <v>0</v>
      </c>
      <c r="C7803" t="s">
        <v>58</v>
      </c>
      <c r="D7803" t="s">
        <v>46</v>
      </c>
      <c r="E7803" t="s">
        <v>12</v>
      </c>
    </row>
    <row r="7804" spans="1:5" x14ac:dyDescent="0.35">
      <c r="A7804" s="76">
        <v>42979</v>
      </c>
      <c r="B7804">
        <v>0</v>
      </c>
      <c r="C7804" t="s">
        <v>57</v>
      </c>
      <c r="D7804" t="s">
        <v>46</v>
      </c>
      <c r="E7804" t="s">
        <v>12</v>
      </c>
    </row>
    <row r="7805" spans="1:5" x14ac:dyDescent="0.35">
      <c r="A7805" s="76">
        <v>42979</v>
      </c>
      <c r="B7805">
        <v>0</v>
      </c>
      <c r="C7805" t="s">
        <v>59</v>
      </c>
      <c r="D7805" t="s">
        <v>46</v>
      </c>
      <c r="E7805" t="s">
        <v>12</v>
      </c>
    </row>
    <row r="7806" spans="1:5" x14ac:dyDescent="0.35">
      <c r="A7806" s="76">
        <v>42979</v>
      </c>
      <c r="B7806">
        <v>0</v>
      </c>
      <c r="C7806" t="s">
        <v>318</v>
      </c>
      <c r="D7806" t="s">
        <v>46</v>
      </c>
      <c r="E7806" t="s">
        <v>12</v>
      </c>
    </row>
    <row r="7807" spans="1:5" x14ac:dyDescent="0.35">
      <c r="A7807" s="76">
        <v>42979</v>
      </c>
      <c r="B7807">
        <v>0</v>
      </c>
      <c r="C7807" t="s">
        <v>60</v>
      </c>
      <c r="D7807" t="s">
        <v>46</v>
      </c>
      <c r="E7807" t="s">
        <v>12</v>
      </c>
    </row>
    <row r="7808" spans="1:5" x14ac:dyDescent="0.35">
      <c r="A7808" s="76">
        <v>42979</v>
      </c>
      <c r="B7808">
        <v>0</v>
      </c>
      <c r="C7808" t="s">
        <v>76</v>
      </c>
      <c r="D7808" t="s">
        <v>46</v>
      </c>
      <c r="E7808" t="s">
        <v>12</v>
      </c>
    </row>
    <row r="7809" spans="1:5" x14ac:dyDescent="0.35">
      <c r="A7809" s="76">
        <v>42979</v>
      </c>
      <c r="B7809">
        <v>0</v>
      </c>
      <c r="C7809" t="s">
        <v>61</v>
      </c>
      <c r="D7809" t="s">
        <v>46</v>
      </c>
      <c r="E7809" t="s">
        <v>12</v>
      </c>
    </row>
    <row r="7810" spans="1:5" x14ac:dyDescent="0.35">
      <c r="A7810" s="76">
        <v>42979</v>
      </c>
      <c r="B7810">
        <v>0</v>
      </c>
      <c r="C7810" t="s">
        <v>55</v>
      </c>
      <c r="D7810" t="s">
        <v>46</v>
      </c>
      <c r="E7810" t="s">
        <v>9</v>
      </c>
    </row>
    <row r="7811" spans="1:5" x14ac:dyDescent="0.35">
      <c r="A7811" s="76">
        <v>42979</v>
      </c>
      <c r="B7811">
        <v>0</v>
      </c>
      <c r="C7811" t="s">
        <v>62</v>
      </c>
      <c r="D7811" t="s">
        <v>46</v>
      </c>
      <c r="E7811" t="s">
        <v>99</v>
      </c>
    </row>
    <row r="7812" spans="1:5" hidden="1" x14ac:dyDescent="0.35">
      <c r="A7812" s="76">
        <v>42979</v>
      </c>
      <c r="B7812">
        <v>0</v>
      </c>
      <c r="C7812" t="s">
        <v>93</v>
      </c>
      <c r="D7812" t="s">
        <v>45</v>
      </c>
      <c r="E7812" t="s">
        <v>9</v>
      </c>
    </row>
    <row r="7813" spans="1:5" hidden="1" x14ac:dyDescent="0.35">
      <c r="A7813" s="76">
        <v>42979</v>
      </c>
      <c r="B7813">
        <v>0</v>
      </c>
      <c r="C7813" t="s">
        <v>56</v>
      </c>
      <c r="D7813" t="s">
        <v>45</v>
      </c>
      <c r="E7813" t="s">
        <v>12</v>
      </c>
    </row>
    <row r="7814" spans="1:5" hidden="1" x14ac:dyDescent="0.35">
      <c r="A7814" s="76">
        <v>42979</v>
      </c>
      <c r="B7814">
        <v>0</v>
      </c>
      <c r="C7814" t="s">
        <v>58</v>
      </c>
      <c r="D7814" t="s">
        <v>45</v>
      </c>
      <c r="E7814" t="s">
        <v>12</v>
      </c>
    </row>
    <row r="7815" spans="1:5" hidden="1" x14ac:dyDescent="0.35">
      <c r="A7815" s="76">
        <v>42979</v>
      </c>
      <c r="B7815">
        <v>0</v>
      </c>
      <c r="C7815" t="s">
        <v>57</v>
      </c>
      <c r="D7815" t="s">
        <v>45</v>
      </c>
      <c r="E7815" t="s">
        <v>12</v>
      </c>
    </row>
    <row r="7816" spans="1:5" hidden="1" x14ac:dyDescent="0.35">
      <c r="A7816" s="76">
        <v>42979</v>
      </c>
      <c r="B7816">
        <v>0</v>
      </c>
      <c r="C7816" t="s">
        <v>59</v>
      </c>
      <c r="D7816" t="s">
        <v>45</v>
      </c>
      <c r="E7816" t="s">
        <v>12</v>
      </c>
    </row>
    <row r="7817" spans="1:5" hidden="1" x14ac:dyDescent="0.35">
      <c r="A7817" s="76">
        <v>42979</v>
      </c>
      <c r="B7817">
        <v>0</v>
      </c>
      <c r="C7817" t="s">
        <v>94</v>
      </c>
      <c r="D7817" t="s">
        <v>45</v>
      </c>
      <c r="E7817" t="s">
        <v>9</v>
      </c>
    </row>
    <row r="7818" spans="1:5" hidden="1" x14ac:dyDescent="0.35">
      <c r="A7818" s="76">
        <v>42979</v>
      </c>
      <c r="B7818">
        <v>0</v>
      </c>
      <c r="C7818" t="s">
        <v>60</v>
      </c>
      <c r="D7818" t="s">
        <v>45</v>
      </c>
      <c r="E7818" t="s">
        <v>12</v>
      </c>
    </row>
    <row r="7819" spans="1:5" hidden="1" x14ac:dyDescent="0.35">
      <c r="A7819" s="76">
        <v>42979</v>
      </c>
      <c r="B7819">
        <v>0</v>
      </c>
      <c r="C7819" t="s">
        <v>76</v>
      </c>
      <c r="D7819" t="s">
        <v>45</v>
      </c>
      <c r="E7819" t="s">
        <v>12</v>
      </c>
    </row>
    <row r="7820" spans="1:5" hidden="1" x14ac:dyDescent="0.35">
      <c r="A7820" s="76">
        <v>42979</v>
      </c>
      <c r="B7820">
        <v>0</v>
      </c>
      <c r="C7820" t="s">
        <v>61</v>
      </c>
      <c r="D7820" t="s">
        <v>45</v>
      </c>
      <c r="E7820" t="s">
        <v>12</v>
      </c>
    </row>
    <row r="7821" spans="1:5" hidden="1" x14ac:dyDescent="0.35">
      <c r="A7821" s="76">
        <v>42979</v>
      </c>
      <c r="B7821">
        <v>0</v>
      </c>
      <c r="C7821" t="s">
        <v>55</v>
      </c>
      <c r="D7821" t="s">
        <v>45</v>
      </c>
      <c r="E7821" t="s">
        <v>9</v>
      </c>
    </row>
    <row r="7822" spans="1:5" hidden="1" x14ac:dyDescent="0.35">
      <c r="A7822" s="76">
        <v>42979</v>
      </c>
      <c r="B7822">
        <v>0</v>
      </c>
      <c r="C7822" t="s">
        <v>62</v>
      </c>
      <c r="D7822" t="s">
        <v>45</v>
      </c>
      <c r="E7822" t="s">
        <v>99</v>
      </c>
    </row>
    <row r="7823" spans="1:5" hidden="1" x14ac:dyDescent="0.35">
      <c r="A7823" s="76">
        <v>42979</v>
      </c>
      <c r="B7823">
        <v>0</v>
      </c>
      <c r="C7823" t="s">
        <v>93</v>
      </c>
      <c r="D7823" t="s">
        <v>109</v>
      </c>
      <c r="E7823" t="s">
        <v>99</v>
      </c>
    </row>
    <row r="7824" spans="1:5" hidden="1" x14ac:dyDescent="0.35">
      <c r="A7824" s="76">
        <v>42979</v>
      </c>
      <c r="B7824">
        <v>0</v>
      </c>
      <c r="C7824" t="s">
        <v>94</v>
      </c>
      <c r="D7824" t="s">
        <v>109</v>
      </c>
      <c r="E7824" t="s">
        <v>99</v>
      </c>
    </row>
    <row r="7825" spans="1:5" hidden="1" x14ac:dyDescent="0.35">
      <c r="A7825" s="76">
        <v>42979</v>
      </c>
      <c r="B7825">
        <v>0</v>
      </c>
      <c r="C7825" t="s">
        <v>55</v>
      </c>
      <c r="D7825" t="s">
        <v>109</v>
      </c>
      <c r="E7825" t="s">
        <v>99</v>
      </c>
    </row>
    <row r="7826" spans="1:5" hidden="1" x14ac:dyDescent="0.35">
      <c r="A7826" s="76">
        <v>42979</v>
      </c>
      <c r="B7826">
        <v>0</v>
      </c>
      <c r="C7826" t="s">
        <v>62</v>
      </c>
      <c r="D7826" t="s">
        <v>109</v>
      </c>
      <c r="E7826" t="s">
        <v>99</v>
      </c>
    </row>
    <row r="7827" spans="1:5" hidden="1" x14ac:dyDescent="0.35">
      <c r="A7827" s="76">
        <v>42979</v>
      </c>
      <c r="B7827">
        <v>0</v>
      </c>
      <c r="C7827" t="s">
        <v>93</v>
      </c>
      <c r="D7827" t="s">
        <v>10</v>
      </c>
      <c r="E7827" t="s">
        <v>99</v>
      </c>
    </row>
    <row r="7828" spans="1:5" hidden="1" x14ac:dyDescent="0.35">
      <c r="A7828" s="76">
        <v>42979</v>
      </c>
      <c r="B7828">
        <v>0</v>
      </c>
      <c r="C7828" t="s">
        <v>94</v>
      </c>
      <c r="D7828" t="s">
        <v>10</v>
      </c>
      <c r="E7828" t="s">
        <v>99</v>
      </c>
    </row>
    <row r="7829" spans="1:5" hidden="1" x14ac:dyDescent="0.35">
      <c r="A7829" s="76">
        <v>42979</v>
      </c>
      <c r="B7829">
        <v>0</v>
      </c>
      <c r="C7829" t="s">
        <v>55</v>
      </c>
      <c r="D7829" t="s">
        <v>10</v>
      </c>
      <c r="E7829" t="s">
        <v>99</v>
      </c>
    </row>
    <row r="7830" spans="1:5" hidden="1" x14ac:dyDescent="0.35">
      <c r="A7830" s="76">
        <v>42979</v>
      </c>
      <c r="B7830">
        <v>0</v>
      </c>
      <c r="C7830" t="s">
        <v>62</v>
      </c>
      <c r="D7830" t="s">
        <v>10</v>
      </c>
      <c r="E7830" t="s">
        <v>99</v>
      </c>
    </row>
    <row r="7831" spans="1:5" hidden="1" x14ac:dyDescent="0.35">
      <c r="A7831" s="76">
        <v>42979</v>
      </c>
      <c r="B7831">
        <v>0</v>
      </c>
      <c r="C7831" t="s">
        <v>56</v>
      </c>
      <c r="D7831" t="s">
        <v>26</v>
      </c>
      <c r="E7831" t="s">
        <v>9</v>
      </c>
    </row>
    <row r="7832" spans="1:5" hidden="1" x14ac:dyDescent="0.35">
      <c r="A7832" s="76">
        <v>42979</v>
      </c>
      <c r="B7832">
        <v>0</v>
      </c>
      <c r="C7832" t="s">
        <v>58</v>
      </c>
      <c r="D7832" t="s">
        <v>26</v>
      </c>
      <c r="E7832" t="s">
        <v>9</v>
      </c>
    </row>
    <row r="7833" spans="1:5" hidden="1" x14ac:dyDescent="0.35">
      <c r="A7833" s="76">
        <v>42979</v>
      </c>
      <c r="B7833">
        <v>0</v>
      </c>
      <c r="C7833" t="s">
        <v>307</v>
      </c>
      <c r="D7833" t="s">
        <v>26</v>
      </c>
      <c r="E7833" t="s">
        <v>12</v>
      </c>
    </row>
    <row r="7834" spans="1:5" hidden="1" x14ac:dyDescent="0.35">
      <c r="A7834" s="76">
        <v>42979</v>
      </c>
      <c r="B7834">
        <v>0</v>
      </c>
      <c r="C7834" t="s">
        <v>59</v>
      </c>
      <c r="D7834" t="s">
        <v>26</v>
      </c>
      <c r="E7834" t="s">
        <v>9</v>
      </c>
    </row>
    <row r="7835" spans="1:5" hidden="1" x14ac:dyDescent="0.35">
      <c r="A7835" s="76">
        <v>42979</v>
      </c>
      <c r="B7835">
        <v>0</v>
      </c>
      <c r="C7835" t="s">
        <v>60</v>
      </c>
      <c r="D7835" t="s">
        <v>26</v>
      </c>
      <c r="E7835" t="s">
        <v>9</v>
      </c>
    </row>
    <row r="7836" spans="1:5" hidden="1" x14ac:dyDescent="0.35">
      <c r="A7836" s="76">
        <v>42979</v>
      </c>
      <c r="B7836">
        <v>0</v>
      </c>
      <c r="C7836" t="s">
        <v>76</v>
      </c>
      <c r="D7836" t="s">
        <v>26</v>
      </c>
      <c r="E7836" t="s">
        <v>9</v>
      </c>
    </row>
    <row r="7837" spans="1:5" hidden="1" x14ac:dyDescent="0.35">
      <c r="A7837" s="76">
        <v>42979</v>
      </c>
      <c r="B7837">
        <v>0</v>
      </c>
      <c r="C7837" t="s">
        <v>61</v>
      </c>
      <c r="D7837" t="s">
        <v>26</v>
      </c>
      <c r="E7837" t="s">
        <v>9</v>
      </c>
    </row>
    <row r="7838" spans="1:5" hidden="1" x14ac:dyDescent="0.35">
      <c r="A7838" s="76">
        <v>42979</v>
      </c>
      <c r="B7838">
        <v>0</v>
      </c>
      <c r="C7838" t="s">
        <v>55</v>
      </c>
      <c r="D7838" t="s">
        <v>26</v>
      </c>
      <c r="E7838" t="s">
        <v>9</v>
      </c>
    </row>
    <row r="7839" spans="1:5" hidden="1" x14ac:dyDescent="0.35">
      <c r="A7839" s="76">
        <v>42979</v>
      </c>
      <c r="B7839">
        <v>0</v>
      </c>
      <c r="C7839" t="s">
        <v>63</v>
      </c>
      <c r="D7839" t="s">
        <v>26</v>
      </c>
      <c r="E7839" t="s">
        <v>99</v>
      </c>
    </row>
    <row r="7840" spans="1:5" hidden="1" x14ac:dyDescent="0.35">
      <c r="A7840" s="76">
        <v>42979</v>
      </c>
      <c r="B7840">
        <v>0</v>
      </c>
      <c r="C7840" t="s">
        <v>123</v>
      </c>
      <c r="D7840" t="s">
        <v>26</v>
      </c>
      <c r="E7840" t="s">
        <v>99</v>
      </c>
    </row>
    <row r="7841" spans="1:5" hidden="1" x14ac:dyDescent="0.35">
      <c r="A7841" s="76">
        <v>42979</v>
      </c>
      <c r="B7841">
        <v>0</v>
      </c>
      <c r="C7841" t="s">
        <v>62</v>
      </c>
      <c r="D7841" t="s">
        <v>26</v>
      </c>
      <c r="E7841" t="s">
        <v>99</v>
      </c>
    </row>
    <row r="7842" spans="1:5" hidden="1" x14ac:dyDescent="0.35">
      <c r="A7842" s="76">
        <v>42979</v>
      </c>
      <c r="B7842">
        <v>2266.7749939999972</v>
      </c>
      <c r="C7842" t="s">
        <v>62</v>
      </c>
      <c r="D7842" t="s">
        <v>25</v>
      </c>
      <c r="E7842" t="s">
        <v>99</v>
      </c>
    </row>
    <row r="7843" spans="1:5" hidden="1" x14ac:dyDescent="0.35">
      <c r="A7843" s="76">
        <v>42979</v>
      </c>
      <c r="B7843">
        <v>66.156014999999854</v>
      </c>
      <c r="C7843" t="s">
        <v>55</v>
      </c>
      <c r="D7843" t="s">
        <v>25</v>
      </c>
      <c r="E7843" t="s">
        <v>99</v>
      </c>
    </row>
    <row r="7844" spans="1:5" hidden="1" x14ac:dyDescent="0.35">
      <c r="A7844" s="76">
        <v>42979</v>
      </c>
      <c r="B7844">
        <v>7657.8177490000035</v>
      </c>
      <c r="C7844" t="s">
        <v>63</v>
      </c>
      <c r="D7844" t="s">
        <v>25</v>
      </c>
      <c r="E7844" t="s">
        <v>99</v>
      </c>
    </row>
    <row r="7845" spans="1:5" hidden="1" x14ac:dyDescent="0.35">
      <c r="A7845" s="76">
        <v>42979</v>
      </c>
      <c r="B7845">
        <v>3332.3637860000031</v>
      </c>
      <c r="C7845" t="s">
        <v>56</v>
      </c>
      <c r="D7845" t="s">
        <v>25</v>
      </c>
      <c r="E7845" t="s">
        <v>99</v>
      </c>
    </row>
    <row r="7846" spans="1:5" hidden="1" x14ac:dyDescent="0.35">
      <c r="A7846" s="76">
        <v>42979</v>
      </c>
      <c r="B7846">
        <v>1335.4984490000015</v>
      </c>
      <c r="C7846" t="s">
        <v>58</v>
      </c>
      <c r="D7846" t="s">
        <v>25</v>
      </c>
      <c r="E7846" t="s">
        <v>99</v>
      </c>
    </row>
    <row r="7847" spans="1:5" hidden="1" x14ac:dyDescent="0.35">
      <c r="A7847" s="76">
        <v>42979</v>
      </c>
      <c r="B7847">
        <v>1699.2761849999993</v>
      </c>
      <c r="C7847" t="s">
        <v>60</v>
      </c>
      <c r="D7847" t="s">
        <v>25</v>
      </c>
      <c r="E7847" t="s">
        <v>99</v>
      </c>
    </row>
    <row r="7848" spans="1:5" hidden="1" x14ac:dyDescent="0.35">
      <c r="A7848" s="76">
        <v>42979</v>
      </c>
      <c r="B7848">
        <v>1290.6793290000007</v>
      </c>
      <c r="C7848" t="s">
        <v>308</v>
      </c>
      <c r="D7848" t="s">
        <v>25</v>
      </c>
      <c r="E7848" t="s">
        <v>99</v>
      </c>
    </row>
    <row r="7849" spans="1:5" hidden="1" x14ac:dyDescent="0.35">
      <c r="A7849" s="76">
        <v>42979</v>
      </c>
      <c r="B7849">
        <v>2.525595</v>
      </c>
      <c r="C7849" t="s">
        <v>55</v>
      </c>
      <c r="D7849" t="s">
        <v>13</v>
      </c>
      <c r="E7849" t="s">
        <v>9</v>
      </c>
    </row>
    <row r="7850" spans="1:5" hidden="1" x14ac:dyDescent="0.35">
      <c r="A7850" s="76">
        <v>42979</v>
      </c>
      <c r="B7850">
        <v>0.56102799999999997</v>
      </c>
      <c r="C7850" t="s">
        <v>55</v>
      </c>
      <c r="D7850" t="s">
        <v>469</v>
      </c>
      <c r="E7850" t="s">
        <v>12</v>
      </c>
    </row>
    <row r="7851" spans="1:5" hidden="1" x14ac:dyDescent="0.35">
      <c r="A7851" s="76">
        <v>42979</v>
      </c>
      <c r="B7851">
        <v>7.0799269999999996</v>
      </c>
      <c r="C7851" t="s">
        <v>63</v>
      </c>
      <c r="D7851" t="s">
        <v>13</v>
      </c>
      <c r="E7851" t="s">
        <v>9</v>
      </c>
    </row>
    <row r="7852" spans="1:5" hidden="1" x14ac:dyDescent="0.35">
      <c r="A7852" s="76">
        <v>42979</v>
      </c>
      <c r="B7852">
        <v>1.223217</v>
      </c>
      <c r="C7852" t="s">
        <v>241</v>
      </c>
      <c r="D7852" t="s">
        <v>13</v>
      </c>
      <c r="E7852" t="s">
        <v>9</v>
      </c>
    </row>
    <row r="7853" spans="1:5" hidden="1" x14ac:dyDescent="0.35">
      <c r="A7853" s="76">
        <v>42979</v>
      </c>
      <c r="B7853">
        <v>0.13736499999999999</v>
      </c>
      <c r="C7853" t="s">
        <v>62</v>
      </c>
      <c r="D7853" t="s">
        <v>470</v>
      </c>
      <c r="E7853" t="s">
        <v>12</v>
      </c>
    </row>
    <row r="7854" spans="1:5" hidden="1" x14ac:dyDescent="0.35">
      <c r="A7854" s="76">
        <v>42979</v>
      </c>
      <c r="B7854">
        <v>0</v>
      </c>
      <c r="C7854" t="s">
        <v>56</v>
      </c>
      <c r="D7854" t="s">
        <v>244</v>
      </c>
      <c r="E7854" t="s">
        <v>9</v>
      </c>
    </row>
    <row r="7855" spans="1:5" hidden="1" x14ac:dyDescent="0.35">
      <c r="A7855" s="76">
        <v>42979</v>
      </c>
      <c r="B7855">
        <v>0</v>
      </c>
      <c r="C7855" t="s">
        <v>58</v>
      </c>
      <c r="D7855" t="s">
        <v>244</v>
      </c>
      <c r="E7855" t="s">
        <v>9</v>
      </c>
    </row>
    <row r="7856" spans="1:5" hidden="1" x14ac:dyDescent="0.35">
      <c r="A7856" s="76">
        <v>42979</v>
      </c>
      <c r="B7856">
        <v>0</v>
      </c>
      <c r="C7856" t="s">
        <v>60</v>
      </c>
      <c r="D7856" t="s">
        <v>244</v>
      </c>
      <c r="E7856" t="s">
        <v>9</v>
      </c>
    </row>
    <row r="7857" spans="1:5" hidden="1" x14ac:dyDescent="0.35">
      <c r="A7857" s="76">
        <v>42979</v>
      </c>
      <c r="B7857">
        <v>0</v>
      </c>
      <c r="C7857" t="s">
        <v>308</v>
      </c>
      <c r="D7857" t="s">
        <v>244</v>
      </c>
      <c r="E7857" t="s">
        <v>12</v>
      </c>
    </row>
    <row r="7858" spans="1:5" hidden="1" x14ac:dyDescent="0.35">
      <c r="A7858" s="76">
        <v>42979</v>
      </c>
      <c r="B7858">
        <v>0</v>
      </c>
      <c r="C7858" t="s">
        <v>56</v>
      </c>
      <c r="D7858" t="s">
        <v>13</v>
      </c>
      <c r="E7858" t="s">
        <v>99</v>
      </c>
    </row>
    <row r="7859" spans="1:5" hidden="1" x14ac:dyDescent="0.35">
      <c r="A7859" s="76">
        <v>42979</v>
      </c>
      <c r="B7859">
        <v>0</v>
      </c>
      <c r="C7859" t="s">
        <v>58</v>
      </c>
      <c r="D7859" t="s">
        <v>13</v>
      </c>
      <c r="E7859" t="s">
        <v>99</v>
      </c>
    </row>
    <row r="7860" spans="1:5" hidden="1" x14ac:dyDescent="0.35">
      <c r="A7860" s="76">
        <v>42979</v>
      </c>
      <c r="B7860">
        <v>0</v>
      </c>
      <c r="C7860" t="s">
        <v>60</v>
      </c>
      <c r="D7860" t="s">
        <v>13</v>
      </c>
      <c r="E7860" t="s">
        <v>99</v>
      </c>
    </row>
    <row r="7861" spans="1:5" hidden="1" x14ac:dyDescent="0.35">
      <c r="A7861" s="76">
        <v>42979</v>
      </c>
      <c r="B7861">
        <v>0</v>
      </c>
      <c r="C7861" t="s">
        <v>308</v>
      </c>
      <c r="D7861" t="s">
        <v>13</v>
      </c>
      <c r="E7861" t="s">
        <v>99</v>
      </c>
    </row>
    <row r="7862" spans="1:5" hidden="1" x14ac:dyDescent="0.35">
      <c r="A7862" s="76">
        <v>42979</v>
      </c>
      <c r="B7862">
        <v>11.527132</v>
      </c>
      <c r="C7862" t="s">
        <v>62</v>
      </c>
      <c r="D7862" t="s">
        <v>13</v>
      </c>
      <c r="E7862" t="s">
        <v>99</v>
      </c>
    </row>
    <row r="7863" spans="1:5" hidden="1" x14ac:dyDescent="0.35">
      <c r="A7863" s="76">
        <v>42979</v>
      </c>
      <c r="B7863">
        <v>2278.3021259999973</v>
      </c>
      <c r="C7863" t="s">
        <v>62</v>
      </c>
      <c r="D7863" t="s">
        <v>87</v>
      </c>
      <c r="E7863" t="s">
        <v>99</v>
      </c>
    </row>
    <row r="7864" spans="1:5" hidden="1" x14ac:dyDescent="0.35">
      <c r="A7864" s="76">
        <v>42979</v>
      </c>
      <c r="B7864">
        <v>83.517132000000004</v>
      </c>
      <c r="C7864" t="s">
        <v>62</v>
      </c>
      <c r="D7864" t="s">
        <v>316</v>
      </c>
      <c r="E7864" t="s">
        <v>99</v>
      </c>
    </row>
    <row r="7865" spans="1:5" hidden="1" x14ac:dyDescent="0.35">
      <c r="A7865" s="76">
        <v>42979</v>
      </c>
      <c r="B7865">
        <v>6.8726570000000002</v>
      </c>
      <c r="C7865" t="s">
        <v>55</v>
      </c>
      <c r="D7865" t="s">
        <v>316</v>
      </c>
      <c r="E7865" t="s">
        <v>12</v>
      </c>
    </row>
    <row r="7866" spans="1:5" hidden="1" x14ac:dyDescent="0.35">
      <c r="A7866" s="76">
        <v>42979</v>
      </c>
      <c r="B7866">
        <v>76.644475</v>
      </c>
      <c r="C7866" t="s">
        <v>63</v>
      </c>
      <c r="D7866" t="s">
        <v>316</v>
      </c>
      <c r="E7866" t="s">
        <v>99</v>
      </c>
    </row>
    <row r="7867" spans="1:5" hidden="1" x14ac:dyDescent="0.35">
      <c r="A7867" s="76">
        <v>42979</v>
      </c>
      <c r="B7867">
        <v>33.395670000000003</v>
      </c>
      <c r="C7867" t="s">
        <v>56</v>
      </c>
      <c r="D7867" t="s">
        <v>316</v>
      </c>
      <c r="E7867" t="s">
        <v>12</v>
      </c>
    </row>
    <row r="7868" spans="1:5" hidden="1" x14ac:dyDescent="0.35">
      <c r="A7868" s="76">
        <v>42979</v>
      </c>
      <c r="B7868">
        <v>13.523819</v>
      </c>
      <c r="C7868" t="s">
        <v>58</v>
      </c>
      <c r="D7868" t="s">
        <v>316</v>
      </c>
      <c r="E7868" t="s">
        <v>12</v>
      </c>
    </row>
    <row r="7869" spans="1:5" hidden="1" x14ac:dyDescent="0.35">
      <c r="A7869" s="76">
        <v>42979</v>
      </c>
      <c r="B7869">
        <v>22.333515999999999</v>
      </c>
      <c r="C7869" t="s">
        <v>60</v>
      </c>
      <c r="D7869" t="s">
        <v>316</v>
      </c>
      <c r="E7869" t="s">
        <v>12</v>
      </c>
    </row>
    <row r="7870" spans="1:5" hidden="1" x14ac:dyDescent="0.35">
      <c r="A7870" s="76">
        <v>42979</v>
      </c>
      <c r="B7870">
        <v>7.39147</v>
      </c>
      <c r="C7870" t="s">
        <v>308</v>
      </c>
      <c r="D7870" t="s">
        <v>316</v>
      </c>
      <c r="E7870" t="s">
        <v>12</v>
      </c>
    </row>
    <row r="7871" spans="1:5" hidden="1" x14ac:dyDescent="0.35">
      <c r="A7871" s="76">
        <v>42979</v>
      </c>
      <c r="B7871">
        <v>-4.8765919999999996</v>
      </c>
      <c r="C7871" t="s">
        <v>62</v>
      </c>
      <c r="D7871" t="s">
        <v>124</v>
      </c>
      <c r="E7871" t="s">
        <v>99</v>
      </c>
    </row>
    <row r="7872" spans="1:5" hidden="1" x14ac:dyDescent="0.35">
      <c r="A7872" s="76">
        <v>42979</v>
      </c>
      <c r="B7872">
        <v>-0.94901400000000002</v>
      </c>
      <c r="C7872" t="s">
        <v>55</v>
      </c>
      <c r="D7872" t="s">
        <v>124</v>
      </c>
      <c r="E7872" t="s">
        <v>9</v>
      </c>
    </row>
    <row r="7873" spans="1:5" hidden="1" x14ac:dyDescent="0.35">
      <c r="A7873" s="76">
        <v>42979</v>
      </c>
      <c r="B7873">
        <v>-3.9275779999999996</v>
      </c>
      <c r="C7873" t="s">
        <v>63</v>
      </c>
      <c r="D7873" t="s">
        <v>124</v>
      </c>
      <c r="E7873" t="s">
        <v>99</v>
      </c>
    </row>
    <row r="7874" spans="1:5" hidden="1" x14ac:dyDescent="0.35">
      <c r="A7874" s="76">
        <v>42979</v>
      </c>
      <c r="B7874">
        <v>4.8933059999999999</v>
      </c>
      <c r="C7874" t="s">
        <v>56</v>
      </c>
      <c r="D7874" t="s">
        <v>124</v>
      </c>
      <c r="E7874" t="s">
        <v>9</v>
      </c>
    </row>
    <row r="7875" spans="1:5" hidden="1" x14ac:dyDescent="0.35">
      <c r="A7875" s="76">
        <v>42979</v>
      </c>
      <c r="B7875">
        <v>2.3642120000000002</v>
      </c>
      <c r="C7875" t="s">
        <v>58</v>
      </c>
      <c r="D7875" t="s">
        <v>124</v>
      </c>
      <c r="E7875" t="s">
        <v>9</v>
      </c>
    </row>
    <row r="7876" spans="1:5" hidden="1" x14ac:dyDescent="0.35">
      <c r="A7876" s="76">
        <v>42979</v>
      </c>
      <c r="B7876">
        <v>-5.1929889999999999</v>
      </c>
      <c r="C7876" t="s">
        <v>60</v>
      </c>
      <c r="D7876" t="s">
        <v>124</v>
      </c>
      <c r="E7876" t="s">
        <v>9</v>
      </c>
    </row>
    <row r="7877" spans="1:5" hidden="1" x14ac:dyDescent="0.35">
      <c r="A7877" s="76">
        <v>42979</v>
      </c>
      <c r="B7877">
        <v>-5.9921069999999999</v>
      </c>
      <c r="C7877" t="s">
        <v>308</v>
      </c>
      <c r="D7877" t="s">
        <v>124</v>
      </c>
      <c r="E7877" t="s">
        <v>12</v>
      </c>
    </row>
    <row r="7878" spans="1:5" hidden="1" x14ac:dyDescent="0.35">
      <c r="A7878" s="76">
        <v>42979</v>
      </c>
      <c r="B7878">
        <v>0</v>
      </c>
      <c r="C7878" t="s">
        <v>56</v>
      </c>
      <c r="D7878" t="s">
        <v>21</v>
      </c>
      <c r="E7878" t="s">
        <v>99</v>
      </c>
    </row>
    <row r="7879" spans="1:5" hidden="1" x14ac:dyDescent="0.35">
      <c r="A7879" s="76">
        <v>42979</v>
      </c>
      <c r="B7879">
        <v>0</v>
      </c>
      <c r="C7879" t="s">
        <v>58</v>
      </c>
      <c r="D7879" t="s">
        <v>21</v>
      </c>
      <c r="E7879" t="s">
        <v>99</v>
      </c>
    </row>
    <row r="7880" spans="1:5" hidden="1" x14ac:dyDescent="0.35">
      <c r="A7880" s="76">
        <v>42979</v>
      </c>
      <c r="B7880">
        <v>0</v>
      </c>
      <c r="C7880" t="s">
        <v>60</v>
      </c>
      <c r="D7880" t="s">
        <v>21</v>
      </c>
      <c r="E7880" t="s">
        <v>99</v>
      </c>
    </row>
    <row r="7881" spans="1:5" hidden="1" x14ac:dyDescent="0.35">
      <c r="A7881" s="76">
        <v>42979</v>
      </c>
      <c r="B7881">
        <v>0</v>
      </c>
      <c r="C7881" t="s">
        <v>308</v>
      </c>
      <c r="D7881" t="s">
        <v>21</v>
      </c>
      <c r="E7881" t="s">
        <v>99</v>
      </c>
    </row>
    <row r="7882" spans="1:5" hidden="1" x14ac:dyDescent="0.35">
      <c r="A7882" s="76">
        <v>42979</v>
      </c>
      <c r="B7882">
        <v>0</v>
      </c>
      <c r="C7882" t="s">
        <v>56</v>
      </c>
      <c r="D7882" t="s">
        <v>237</v>
      </c>
      <c r="E7882" t="s">
        <v>9</v>
      </c>
    </row>
    <row r="7883" spans="1:5" hidden="1" x14ac:dyDescent="0.35">
      <c r="A7883" s="76">
        <v>42979</v>
      </c>
      <c r="B7883">
        <v>0</v>
      </c>
      <c r="C7883" t="s">
        <v>58</v>
      </c>
      <c r="D7883" t="s">
        <v>237</v>
      </c>
      <c r="E7883" t="s">
        <v>9</v>
      </c>
    </row>
    <row r="7884" spans="1:5" hidden="1" x14ac:dyDescent="0.35">
      <c r="A7884" s="76">
        <v>42979</v>
      </c>
      <c r="B7884">
        <v>0</v>
      </c>
      <c r="C7884" t="s">
        <v>60</v>
      </c>
      <c r="D7884" t="s">
        <v>237</v>
      </c>
      <c r="E7884" t="s">
        <v>9</v>
      </c>
    </row>
    <row r="7885" spans="1:5" hidden="1" x14ac:dyDescent="0.35">
      <c r="A7885" s="76">
        <v>42979</v>
      </c>
      <c r="B7885">
        <v>0</v>
      </c>
      <c r="C7885" t="s">
        <v>308</v>
      </c>
      <c r="D7885" t="s">
        <v>237</v>
      </c>
      <c r="E7885" t="s">
        <v>12</v>
      </c>
    </row>
    <row r="7886" spans="1:5" hidden="1" x14ac:dyDescent="0.35">
      <c r="A7886" s="76">
        <v>42979</v>
      </c>
      <c r="B7886">
        <v>85.620317</v>
      </c>
      <c r="C7886" t="s">
        <v>63</v>
      </c>
      <c r="D7886" t="s">
        <v>21</v>
      </c>
      <c r="E7886" t="s">
        <v>9</v>
      </c>
    </row>
    <row r="7887" spans="1:5" hidden="1" x14ac:dyDescent="0.35">
      <c r="A7887" s="76">
        <v>42979</v>
      </c>
      <c r="B7887">
        <v>0.85231100000000004</v>
      </c>
      <c r="C7887" t="s">
        <v>241</v>
      </c>
      <c r="D7887" t="s">
        <v>21</v>
      </c>
      <c r="E7887" t="s">
        <v>9</v>
      </c>
    </row>
    <row r="7888" spans="1:5" hidden="1" x14ac:dyDescent="0.35">
      <c r="A7888" s="76">
        <v>42979</v>
      </c>
      <c r="B7888">
        <v>9.5459000000000002E-2</v>
      </c>
      <c r="C7888" t="s">
        <v>62</v>
      </c>
      <c r="D7888" t="s">
        <v>471</v>
      </c>
      <c r="E7888" t="s">
        <v>12</v>
      </c>
    </row>
    <row r="7889" spans="1:5" hidden="1" x14ac:dyDescent="0.35">
      <c r="A7889" s="76">
        <v>42979</v>
      </c>
      <c r="B7889">
        <v>1.030073</v>
      </c>
      <c r="C7889" t="s">
        <v>55</v>
      </c>
      <c r="D7889" t="s">
        <v>21</v>
      </c>
      <c r="E7889" t="s">
        <v>9</v>
      </c>
    </row>
    <row r="7890" spans="1:5" hidden="1" x14ac:dyDescent="0.35">
      <c r="A7890" s="76">
        <v>42979</v>
      </c>
      <c r="B7890">
        <v>0.41000300000000001</v>
      </c>
      <c r="C7890" t="s">
        <v>55</v>
      </c>
      <c r="D7890" t="s">
        <v>472</v>
      </c>
      <c r="E7890" t="s">
        <v>12</v>
      </c>
    </row>
    <row r="7891" spans="1:5" hidden="1" x14ac:dyDescent="0.35">
      <c r="A7891" s="76">
        <v>42979</v>
      </c>
      <c r="B7891">
        <v>88.00816300000001</v>
      </c>
      <c r="C7891" t="s">
        <v>62</v>
      </c>
      <c r="D7891" t="s">
        <v>21</v>
      </c>
      <c r="E7891" t="s">
        <v>99</v>
      </c>
    </row>
    <row r="7892" spans="1:5" hidden="1" x14ac:dyDescent="0.35">
      <c r="A7892" s="76">
        <v>42979</v>
      </c>
      <c r="B7892">
        <v>166.64870300000001</v>
      </c>
      <c r="C7892" t="s">
        <v>62</v>
      </c>
      <c r="D7892" t="s">
        <v>92</v>
      </c>
      <c r="E7892" t="s">
        <v>99</v>
      </c>
    </row>
    <row r="7893" spans="1:5" hidden="1" x14ac:dyDescent="0.35">
      <c r="A7893" s="76">
        <v>42979</v>
      </c>
      <c r="B7893">
        <v>2111.6534229999975</v>
      </c>
      <c r="C7893" t="s">
        <v>62</v>
      </c>
      <c r="D7893" t="s">
        <v>27</v>
      </c>
      <c r="E7893" t="s">
        <v>99</v>
      </c>
    </row>
    <row r="7894" spans="1:5" hidden="1" x14ac:dyDescent="0.35">
      <c r="A7894" s="76">
        <v>42979</v>
      </c>
      <c r="B7894">
        <v>2111.6534229999975</v>
      </c>
      <c r="C7894" t="s">
        <v>62</v>
      </c>
      <c r="D7894" t="s">
        <v>27</v>
      </c>
      <c r="E7894" t="s">
        <v>9</v>
      </c>
    </row>
    <row r="7895" spans="1:5" hidden="1" x14ac:dyDescent="0.35">
      <c r="A7895" s="76">
        <v>42979</v>
      </c>
      <c r="B7895">
        <v>61.878918999999833</v>
      </c>
      <c r="C7895" t="s">
        <v>55</v>
      </c>
      <c r="D7895" t="s">
        <v>27</v>
      </c>
      <c r="E7895" t="s">
        <v>99</v>
      </c>
    </row>
    <row r="7896" spans="1:5" hidden="1" x14ac:dyDescent="0.35">
      <c r="A7896" s="76">
        <v>42979</v>
      </c>
      <c r="B7896">
        <v>61.878918999999833</v>
      </c>
      <c r="C7896" t="s">
        <v>55</v>
      </c>
      <c r="D7896" t="s">
        <v>27</v>
      </c>
      <c r="E7896" t="s">
        <v>9</v>
      </c>
    </row>
    <row r="7897" spans="1:5" hidden="1" x14ac:dyDescent="0.35">
      <c r="A7897" s="76">
        <v>42979</v>
      </c>
      <c r="B7897">
        <v>7506.9732740000027</v>
      </c>
      <c r="C7897" t="s">
        <v>63</v>
      </c>
      <c r="D7897" t="s">
        <v>27</v>
      </c>
      <c r="E7897" t="s">
        <v>99</v>
      </c>
    </row>
    <row r="7898" spans="1:5" hidden="1" x14ac:dyDescent="0.35">
      <c r="A7898" s="76">
        <v>42979</v>
      </c>
      <c r="B7898">
        <v>3294.0748100000033</v>
      </c>
      <c r="C7898" t="s">
        <v>56</v>
      </c>
      <c r="D7898" t="s">
        <v>27</v>
      </c>
      <c r="E7898" t="s">
        <v>99</v>
      </c>
    </row>
    <row r="7899" spans="1:5" hidden="1" x14ac:dyDescent="0.35">
      <c r="A7899" s="76">
        <v>42979</v>
      </c>
      <c r="B7899">
        <v>1319.6104180000016</v>
      </c>
      <c r="C7899" t="s">
        <v>58</v>
      </c>
      <c r="D7899" t="s">
        <v>27</v>
      </c>
      <c r="E7899" t="s">
        <v>99</v>
      </c>
    </row>
    <row r="7900" spans="1:5" hidden="1" x14ac:dyDescent="0.35">
      <c r="A7900" s="76">
        <v>42979</v>
      </c>
      <c r="B7900">
        <v>1682.1356579999992</v>
      </c>
      <c r="C7900" t="s">
        <v>60</v>
      </c>
      <c r="D7900" t="s">
        <v>27</v>
      </c>
      <c r="E7900" t="s">
        <v>99</v>
      </c>
    </row>
    <row r="7901" spans="1:5" hidden="1" x14ac:dyDescent="0.35">
      <c r="A7901" s="76">
        <v>42979</v>
      </c>
      <c r="B7901">
        <v>1289.2799660000007</v>
      </c>
      <c r="C7901" t="s">
        <v>308</v>
      </c>
      <c r="D7901" t="s">
        <v>27</v>
      </c>
      <c r="E7901" t="s">
        <v>99</v>
      </c>
    </row>
    <row r="7902" spans="1:5" hidden="1" x14ac:dyDescent="0.35">
      <c r="A7902" s="76">
        <v>42979</v>
      </c>
      <c r="B7902">
        <v>0</v>
      </c>
      <c r="C7902" t="s">
        <v>62</v>
      </c>
      <c r="D7902" t="s">
        <v>283</v>
      </c>
      <c r="E7902" t="s">
        <v>12</v>
      </c>
    </row>
    <row r="7903" spans="1:5" hidden="1" x14ac:dyDescent="0.35">
      <c r="A7903" s="76">
        <v>42979</v>
      </c>
      <c r="B7903">
        <v>0</v>
      </c>
      <c r="C7903" t="s">
        <v>62</v>
      </c>
      <c r="D7903" t="s">
        <v>177</v>
      </c>
      <c r="E7903" t="s">
        <v>99</v>
      </c>
    </row>
    <row r="7904" spans="1:5" hidden="1" x14ac:dyDescent="0.35">
      <c r="A7904" s="76">
        <v>42979</v>
      </c>
      <c r="B7904">
        <v>0</v>
      </c>
      <c r="C7904" t="s">
        <v>55</v>
      </c>
      <c r="D7904" t="s">
        <v>284</v>
      </c>
      <c r="E7904" t="s">
        <v>12</v>
      </c>
    </row>
    <row r="7905" spans="1:5" hidden="1" x14ac:dyDescent="0.35">
      <c r="A7905" s="76">
        <v>42979</v>
      </c>
      <c r="B7905">
        <v>0</v>
      </c>
      <c r="C7905" t="s">
        <v>55</v>
      </c>
      <c r="D7905" t="s">
        <v>177</v>
      </c>
      <c r="E7905" t="s">
        <v>99</v>
      </c>
    </row>
    <row r="7906" spans="1:5" x14ac:dyDescent="0.35">
      <c r="A7906" s="76">
        <v>43009</v>
      </c>
      <c r="B7906">
        <v>0</v>
      </c>
      <c r="C7906" t="s">
        <v>305</v>
      </c>
      <c r="D7906" t="s">
        <v>46</v>
      </c>
      <c r="E7906" t="s">
        <v>12</v>
      </c>
    </row>
    <row r="7907" spans="1:5" x14ac:dyDescent="0.35">
      <c r="A7907" s="76">
        <v>43009</v>
      </c>
      <c r="B7907">
        <v>0</v>
      </c>
      <c r="C7907" t="s">
        <v>58</v>
      </c>
      <c r="D7907" t="s">
        <v>46</v>
      </c>
      <c r="E7907" t="s">
        <v>12</v>
      </c>
    </row>
    <row r="7908" spans="1:5" x14ac:dyDescent="0.35">
      <c r="A7908" s="76">
        <v>43009</v>
      </c>
      <c r="B7908">
        <v>0</v>
      </c>
      <c r="C7908" t="s">
        <v>57</v>
      </c>
      <c r="D7908" t="s">
        <v>46</v>
      </c>
      <c r="E7908" t="s">
        <v>12</v>
      </c>
    </row>
    <row r="7909" spans="1:5" x14ac:dyDescent="0.35">
      <c r="A7909" s="76">
        <v>43009</v>
      </c>
      <c r="B7909">
        <v>0</v>
      </c>
      <c r="C7909" t="s">
        <v>59</v>
      </c>
      <c r="D7909" t="s">
        <v>46</v>
      </c>
      <c r="E7909" t="s">
        <v>12</v>
      </c>
    </row>
    <row r="7910" spans="1:5" x14ac:dyDescent="0.35">
      <c r="A7910" s="76">
        <v>43009</v>
      </c>
      <c r="B7910">
        <v>0</v>
      </c>
      <c r="C7910" t="s">
        <v>318</v>
      </c>
      <c r="D7910" t="s">
        <v>46</v>
      </c>
      <c r="E7910" t="s">
        <v>12</v>
      </c>
    </row>
    <row r="7911" spans="1:5" x14ac:dyDescent="0.35">
      <c r="A7911" s="76">
        <v>43009</v>
      </c>
      <c r="B7911">
        <v>0</v>
      </c>
      <c r="C7911" t="s">
        <v>60</v>
      </c>
      <c r="D7911" t="s">
        <v>46</v>
      </c>
      <c r="E7911" t="s">
        <v>12</v>
      </c>
    </row>
    <row r="7912" spans="1:5" x14ac:dyDescent="0.35">
      <c r="A7912" s="76">
        <v>43009</v>
      </c>
      <c r="B7912">
        <v>0</v>
      </c>
      <c r="C7912" t="s">
        <v>76</v>
      </c>
      <c r="D7912" t="s">
        <v>46</v>
      </c>
      <c r="E7912" t="s">
        <v>12</v>
      </c>
    </row>
    <row r="7913" spans="1:5" x14ac:dyDescent="0.35">
      <c r="A7913" s="76">
        <v>43009</v>
      </c>
      <c r="B7913">
        <v>0</v>
      </c>
      <c r="C7913" t="s">
        <v>61</v>
      </c>
      <c r="D7913" t="s">
        <v>46</v>
      </c>
      <c r="E7913" t="s">
        <v>12</v>
      </c>
    </row>
    <row r="7914" spans="1:5" x14ac:dyDescent="0.35">
      <c r="A7914" s="76">
        <v>43009</v>
      </c>
      <c r="B7914">
        <v>0</v>
      </c>
      <c r="C7914" t="s">
        <v>55</v>
      </c>
      <c r="D7914" t="s">
        <v>46</v>
      </c>
      <c r="E7914" t="s">
        <v>9</v>
      </c>
    </row>
    <row r="7915" spans="1:5" x14ac:dyDescent="0.35">
      <c r="A7915" s="76">
        <v>43009</v>
      </c>
      <c r="B7915">
        <v>0</v>
      </c>
      <c r="C7915" t="s">
        <v>62</v>
      </c>
      <c r="D7915" t="s">
        <v>46</v>
      </c>
      <c r="E7915" t="s">
        <v>99</v>
      </c>
    </row>
    <row r="7916" spans="1:5" hidden="1" x14ac:dyDescent="0.35">
      <c r="A7916" s="76">
        <v>43009</v>
      </c>
      <c r="B7916">
        <v>0</v>
      </c>
      <c r="C7916" t="s">
        <v>93</v>
      </c>
      <c r="D7916" t="s">
        <v>45</v>
      </c>
      <c r="E7916" t="s">
        <v>9</v>
      </c>
    </row>
    <row r="7917" spans="1:5" hidden="1" x14ac:dyDescent="0.35">
      <c r="A7917" s="76">
        <v>43009</v>
      </c>
      <c r="B7917">
        <v>0</v>
      </c>
      <c r="C7917" t="s">
        <v>56</v>
      </c>
      <c r="D7917" t="s">
        <v>45</v>
      </c>
      <c r="E7917" t="s">
        <v>12</v>
      </c>
    </row>
    <row r="7918" spans="1:5" hidden="1" x14ac:dyDescent="0.35">
      <c r="A7918" s="76">
        <v>43009</v>
      </c>
      <c r="B7918">
        <v>0</v>
      </c>
      <c r="C7918" t="s">
        <v>58</v>
      </c>
      <c r="D7918" t="s">
        <v>45</v>
      </c>
      <c r="E7918" t="s">
        <v>12</v>
      </c>
    </row>
    <row r="7919" spans="1:5" hidden="1" x14ac:dyDescent="0.35">
      <c r="A7919" s="76">
        <v>43009</v>
      </c>
      <c r="B7919">
        <v>0</v>
      </c>
      <c r="C7919" t="s">
        <v>57</v>
      </c>
      <c r="D7919" t="s">
        <v>45</v>
      </c>
      <c r="E7919" t="s">
        <v>12</v>
      </c>
    </row>
    <row r="7920" spans="1:5" hidden="1" x14ac:dyDescent="0.35">
      <c r="A7920" s="76">
        <v>43009</v>
      </c>
      <c r="B7920">
        <v>0</v>
      </c>
      <c r="C7920" t="s">
        <v>59</v>
      </c>
      <c r="D7920" t="s">
        <v>45</v>
      </c>
      <c r="E7920" t="s">
        <v>12</v>
      </c>
    </row>
    <row r="7921" spans="1:5" hidden="1" x14ac:dyDescent="0.35">
      <c r="A7921" s="76">
        <v>43009</v>
      </c>
      <c r="B7921">
        <v>0</v>
      </c>
      <c r="C7921" t="s">
        <v>94</v>
      </c>
      <c r="D7921" t="s">
        <v>45</v>
      </c>
      <c r="E7921" t="s">
        <v>9</v>
      </c>
    </row>
    <row r="7922" spans="1:5" hidden="1" x14ac:dyDescent="0.35">
      <c r="A7922" s="76">
        <v>43009</v>
      </c>
      <c r="B7922">
        <v>0</v>
      </c>
      <c r="C7922" t="s">
        <v>60</v>
      </c>
      <c r="D7922" t="s">
        <v>45</v>
      </c>
      <c r="E7922" t="s">
        <v>12</v>
      </c>
    </row>
    <row r="7923" spans="1:5" hidden="1" x14ac:dyDescent="0.35">
      <c r="A7923" s="76">
        <v>43009</v>
      </c>
      <c r="B7923">
        <v>0</v>
      </c>
      <c r="C7923" t="s">
        <v>76</v>
      </c>
      <c r="D7923" t="s">
        <v>45</v>
      </c>
      <c r="E7923" t="s">
        <v>12</v>
      </c>
    </row>
    <row r="7924" spans="1:5" hidden="1" x14ac:dyDescent="0.35">
      <c r="A7924" s="76">
        <v>43009</v>
      </c>
      <c r="B7924">
        <v>0</v>
      </c>
      <c r="C7924" t="s">
        <v>61</v>
      </c>
      <c r="D7924" t="s">
        <v>45</v>
      </c>
      <c r="E7924" t="s">
        <v>12</v>
      </c>
    </row>
    <row r="7925" spans="1:5" hidden="1" x14ac:dyDescent="0.35">
      <c r="A7925" s="76">
        <v>43009</v>
      </c>
      <c r="B7925">
        <v>0</v>
      </c>
      <c r="C7925" t="s">
        <v>55</v>
      </c>
      <c r="D7925" t="s">
        <v>45</v>
      </c>
      <c r="E7925" t="s">
        <v>9</v>
      </c>
    </row>
    <row r="7926" spans="1:5" hidden="1" x14ac:dyDescent="0.35">
      <c r="A7926" s="76">
        <v>43009</v>
      </c>
      <c r="B7926">
        <v>0</v>
      </c>
      <c r="C7926" t="s">
        <v>62</v>
      </c>
      <c r="D7926" t="s">
        <v>45</v>
      </c>
      <c r="E7926" t="s">
        <v>99</v>
      </c>
    </row>
    <row r="7927" spans="1:5" hidden="1" x14ac:dyDescent="0.35">
      <c r="A7927" s="76">
        <v>43009</v>
      </c>
      <c r="B7927">
        <v>0</v>
      </c>
      <c r="C7927" t="s">
        <v>93</v>
      </c>
      <c r="D7927" t="s">
        <v>109</v>
      </c>
      <c r="E7927" t="s">
        <v>99</v>
      </c>
    </row>
    <row r="7928" spans="1:5" hidden="1" x14ac:dyDescent="0.35">
      <c r="A7928" s="76">
        <v>43009</v>
      </c>
      <c r="B7928">
        <v>0</v>
      </c>
      <c r="C7928" t="s">
        <v>94</v>
      </c>
      <c r="D7928" t="s">
        <v>109</v>
      </c>
      <c r="E7928" t="s">
        <v>99</v>
      </c>
    </row>
    <row r="7929" spans="1:5" hidden="1" x14ac:dyDescent="0.35">
      <c r="A7929" s="76">
        <v>43009</v>
      </c>
      <c r="B7929">
        <v>0</v>
      </c>
      <c r="C7929" t="s">
        <v>55</v>
      </c>
      <c r="D7929" t="s">
        <v>109</v>
      </c>
      <c r="E7929" t="s">
        <v>99</v>
      </c>
    </row>
    <row r="7930" spans="1:5" hidden="1" x14ac:dyDescent="0.35">
      <c r="A7930" s="76">
        <v>43009</v>
      </c>
      <c r="B7930">
        <v>0</v>
      </c>
      <c r="C7930" t="s">
        <v>62</v>
      </c>
      <c r="D7930" t="s">
        <v>109</v>
      </c>
      <c r="E7930" t="s">
        <v>99</v>
      </c>
    </row>
    <row r="7931" spans="1:5" hidden="1" x14ac:dyDescent="0.35">
      <c r="A7931" s="76">
        <v>43009</v>
      </c>
      <c r="B7931">
        <v>0</v>
      </c>
      <c r="C7931" t="s">
        <v>93</v>
      </c>
      <c r="D7931" t="s">
        <v>10</v>
      </c>
      <c r="E7931" t="s">
        <v>99</v>
      </c>
    </row>
    <row r="7932" spans="1:5" hidden="1" x14ac:dyDescent="0.35">
      <c r="A7932" s="76">
        <v>43009</v>
      </c>
      <c r="B7932">
        <v>0</v>
      </c>
      <c r="C7932" t="s">
        <v>94</v>
      </c>
      <c r="D7932" t="s">
        <v>10</v>
      </c>
      <c r="E7932" t="s">
        <v>99</v>
      </c>
    </row>
    <row r="7933" spans="1:5" hidden="1" x14ac:dyDescent="0.35">
      <c r="A7933" s="76">
        <v>43009</v>
      </c>
      <c r="B7933">
        <v>0</v>
      </c>
      <c r="C7933" t="s">
        <v>55</v>
      </c>
      <c r="D7933" t="s">
        <v>10</v>
      </c>
      <c r="E7933" t="s">
        <v>99</v>
      </c>
    </row>
    <row r="7934" spans="1:5" hidden="1" x14ac:dyDescent="0.35">
      <c r="A7934" s="76">
        <v>43009</v>
      </c>
      <c r="B7934">
        <v>0</v>
      </c>
      <c r="C7934" t="s">
        <v>62</v>
      </c>
      <c r="D7934" t="s">
        <v>10</v>
      </c>
      <c r="E7934" t="s">
        <v>99</v>
      </c>
    </row>
    <row r="7935" spans="1:5" hidden="1" x14ac:dyDescent="0.35">
      <c r="A7935" s="76">
        <v>43009</v>
      </c>
      <c r="B7935">
        <v>0</v>
      </c>
      <c r="C7935" t="s">
        <v>56</v>
      </c>
      <c r="D7935" t="s">
        <v>26</v>
      </c>
      <c r="E7935" t="s">
        <v>9</v>
      </c>
    </row>
    <row r="7936" spans="1:5" hidden="1" x14ac:dyDescent="0.35">
      <c r="A7936" s="76">
        <v>43009</v>
      </c>
      <c r="B7936">
        <v>0</v>
      </c>
      <c r="C7936" t="s">
        <v>58</v>
      </c>
      <c r="D7936" t="s">
        <v>26</v>
      </c>
      <c r="E7936" t="s">
        <v>9</v>
      </c>
    </row>
    <row r="7937" spans="1:5" hidden="1" x14ac:dyDescent="0.35">
      <c r="A7937" s="76">
        <v>43009</v>
      </c>
      <c r="B7937">
        <v>0</v>
      </c>
      <c r="C7937" t="s">
        <v>307</v>
      </c>
      <c r="D7937" t="s">
        <v>26</v>
      </c>
      <c r="E7937" t="s">
        <v>12</v>
      </c>
    </row>
    <row r="7938" spans="1:5" hidden="1" x14ac:dyDescent="0.35">
      <c r="A7938" s="76">
        <v>43009</v>
      </c>
      <c r="B7938">
        <v>0</v>
      </c>
      <c r="C7938" t="s">
        <v>59</v>
      </c>
      <c r="D7938" t="s">
        <v>26</v>
      </c>
      <c r="E7938" t="s">
        <v>9</v>
      </c>
    </row>
    <row r="7939" spans="1:5" hidden="1" x14ac:dyDescent="0.35">
      <c r="A7939" s="76">
        <v>43009</v>
      </c>
      <c r="B7939">
        <v>0</v>
      </c>
      <c r="C7939" t="s">
        <v>60</v>
      </c>
      <c r="D7939" t="s">
        <v>26</v>
      </c>
      <c r="E7939" t="s">
        <v>9</v>
      </c>
    </row>
    <row r="7940" spans="1:5" hidden="1" x14ac:dyDescent="0.35">
      <c r="A7940" s="76">
        <v>43009</v>
      </c>
      <c r="B7940">
        <v>0</v>
      </c>
      <c r="C7940" t="s">
        <v>76</v>
      </c>
      <c r="D7940" t="s">
        <v>26</v>
      </c>
      <c r="E7940" t="s">
        <v>9</v>
      </c>
    </row>
    <row r="7941" spans="1:5" hidden="1" x14ac:dyDescent="0.35">
      <c r="A7941" s="76">
        <v>43009</v>
      </c>
      <c r="B7941">
        <v>0</v>
      </c>
      <c r="C7941" t="s">
        <v>61</v>
      </c>
      <c r="D7941" t="s">
        <v>26</v>
      </c>
      <c r="E7941" t="s">
        <v>9</v>
      </c>
    </row>
    <row r="7942" spans="1:5" hidden="1" x14ac:dyDescent="0.35">
      <c r="A7942" s="76">
        <v>43009</v>
      </c>
      <c r="B7942">
        <v>0</v>
      </c>
      <c r="C7942" t="s">
        <v>55</v>
      </c>
      <c r="D7942" t="s">
        <v>26</v>
      </c>
      <c r="E7942" t="s">
        <v>9</v>
      </c>
    </row>
    <row r="7943" spans="1:5" hidden="1" x14ac:dyDescent="0.35">
      <c r="A7943" s="76">
        <v>43009</v>
      </c>
      <c r="B7943">
        <v>0</v>
      </c>
      <c r="C7943" t="s">
        <v>63</v>
      </c>
      <c r="D7943" t="s">
        <v>26</v>
      </c>
      <c r="E7943" t="s">
        <v>99</v>
      </c>
    </row>
    <row r="7944" spans="1:5" hidden="1" x14ac:dyDescent="0.35">
      <c r="A7944" s="76">
        <v>43009</v>
      </c>
      <c r="B7944">
        <v>0</v>
      </c>
      <c r="C7944" t="s">
        <v>123</v>
      </c>
      <c r="D7944" t="s">
        <v>26</v>
      </c>
      <c r="E7944" t="s">
        <v>99</v>
      </c>
    </row>
    <row r="7945" spans="1:5" hidden="1" x14ac:dyDescent="0.35">
      <c r="A7945" s="76">
        <v>43009</v>
      </c>
      <c r="B7945">
        <v>0</v>
      </c>
      <c r="C7945" t="s">
        <v>62</v>
      </c>
      <c r="D7945" t="s">
        <v>26</v>
      </c>
      <c r="E7945" t="s">
        <v>99</v>
      </c>
    </row>
    <row r="7946" spans="1:5" hidden="1" x14ac:dyDescent="0.35">
      <c r="A7946" s="76">
        <v>43009</v>
      </c>
      <c r="B7946">
        <v>2111.6534229999975</v>
      </c>
      <c r="C7946" t="s">
        <v>62</v>
      </c>
      <c r="D7946" t="s">
        <v>25</v>
      </c>
      <c r="E7946" t="s">
        <v>99</v>
      </c>
    </row>
    <row r="7947" spans="1:5" hidden="1" x14ac:dyDescent="0.35">
      <c r="A7947" s="76">
        <v>43009</v>
      </c>
      <c r="B7947">
        <v>61.878918999999833</v>
      </c>
      <c r="C7947" t="s">
        <v>55</v>
      </c>
      <c r="D7947" t="s">
        <v>25</v>
      </c>
      <c r="E7947" t="s">
        <v>99</v>
      </c>
    </row>
    <row r="7948" spans="1:5" hidden="1" x14ac:dyDescent="0.35">
      <c r="A7948" s="76">
        <v>43009</v>
      </c>
      <c r="B7948">
        <v>7585.100852000005</v>
      </c>
      <c r="C7948" t="s">
        <v>63</v>
      </c>
      <c r="D7948" t="s">
        <v>25</v>
      </c>
      <c r="E7948" t="s">
        <v>99</v>
      </c>
    </row>
    <row r="7949" spans="1:5" hidden="1" x14ac:dyDescent="0.35">
      <c r="A7949" s="76">
        <v>43009</v>
      </c>
      <c r="B7949">
        <v>3294.0748100000033</v>
      </c>
      <c r="C7949" t="s">
        <v>56</v>
      </c>
      <c r="D7949" t="s">
        <v>25</v>
      </c>
      <c r="E7949" t="s">
        <v>99</v>
      </c>
    </row>
    <row r="7950" spans="1:5" hidden="1" x14ac:dyDescent="0.35">
      <c r="A7950" s="76">
        <v>43009</v>
      </c>
      <c r="B7950">
        <v>1319.6104180000016</v>
      </c>
      <c r="C7950" t="s">
        <v>58</v>
      </c>
      <c r="D7950" t="s">
        <v>25</v>
      </c>
      <c r="E7950" t="s">
        <v>99</v>
      </c>
    </row>
    <row r="7951" spans="1:5" hidden="1" x14ac:dyDescent="0.35">
      <c r="A7951" s="76">
        <v>43009</v>
      </c>
      <c r="B7951">
        <v>1682.1356579999992</v>
      </c>
      <c r="C7951" t="s">
        <v>60</v>
      </c>
      <c r="D7951" t="s">
        <v>25</v>
      </c>
      <c r="E7951" t="s">
        <v>99</v>
      </c>
    </row>
    <row r="7952" spans="1:5" hidden="1" x14ac:dyDescent="0.35">
      <c r="A7952" s="76">
        <v>43009</v>
      </c>
      <c r="B7952">
        <v>1289.2799660000007</v>
      </c>
      <c r="C7952" t="s">
        <v>308</v>
      </c>
      <c r="D7952" t="s">
        <v>25</v>
      </c>
      <c r="E7952" t="s">
        <v>99</v>
      </c>
    </row>
    <row r="7953" spans="1:5" hidden="1" x14ac:dyDescent="0.35">
      <c r="A7953" s="76">
        <v>43009</v>
      </c>
      <c r="B7953">
        <v>3.2285970000000002</v>
      </c>
      <c r="C7953" t="s">
        <v>55</v>
      </c>
      <c r="D7953" t="s">
        <v>13</v>
      </c>
      <c r="E7953" t="s">
        <v>9</v>
      </c>
    </row>
    <row r="7954" spans="1:5" hidden="1" x14ac:dyDescent="0.35">
      <c r="A7954" s="76">
        <v>43009</v>
      </c>
      <c r="B7954">
        <v>0.64598699999999998</v>
      </c>
      <c r="C7954" t="s">
        <v>55</v>
      </c>
      <c r="D7954" t="s">
        <v>469</v>
      </c>
      <c r="E7954" t="s">
        <v>12</v>
      </c>
    </row>
    <row r="7955" spans="1:5" hidden="1" x14ac:dyDescent="0.35">
      <c r="A7955" s="76">
        <v>43009</v>
      </c>
      <c r="B7955">
        <v>5.9816820000000002</v>
      </c>
      <c r="C7955" t="s">
        <v>63</v>
      </c>
      <c r="D7955" t="s">
        <v>13</v>
      </c>
      <c r="E7955" t="s">
        <v>9</v>
      </c>
    </row>
    <row r="7956" spans="1:5" hidden="1" x14ac:dyDescent="0.35">
      <c r="A7956" s="76">
        <v>43009</v>
      </c>
      <c r="B7956">
        <v>1.542394</v>
      </c>
      <c r="C7956" t="s">
        <v>241</v>
      </c>
      <c r="D7956" t="s">
        <v>13</v>
      </c>
      <c r="E7956" t="s">
        <v>9</v>
      </c>
    </row>
    <row r="7957" spans="1:5" hidden="1" x14ac:dyDescent="0.35">
      <c r="A7957" s="76">
        <v>43009</v>
      </c>
      <c r="B7957">
        <v>0.14111699999999999</v>
      </c>
      <c r="C7957" t="s">
        <v>62</v>
      </c>
      <c r="D7957" t="s">
        <v>470</v>
      </c>
      <c r="E7957" t="s">
        <v>12</v>
      </c>
    </row>
    <row r="7958" spans="1:5" hidden="1" x14ac:dyDescent="0.35">
      <c r="A7958" s="76">
        <v>43009</v>
      </c>
      <c r="B7958">
        <v>0</v>
      </c>
      <c r="C7958" t="s">
        <v>56</v>
      </c>
      <c r="D7958" t="s">
        <v>244</v>
      </c>
      <c r="E7958" t="s">
        <v>9</v>
      </c>
    </row>
    <row r="7959" spans="1:5" hidden="1" x14ac:dyDescent="0.35">
      <c r="A7959" s="76">
        <v>43009</v>
      </c>
      <c r="B7959">
        <v>0</v>
      </c>
      <c r="C7959" t="s">
        <v>58</v>
      </c>
      <c r="D7959" t="s">
        <v>244</v>
      </c>
      <c r="E7959" t="s">
        <v>9</v>
      </c>
    </row>
    <row r="7960" spans="1:5" hidden="1" x14ac:dyDescent="0.35">
      <c r="A7960" s="76">
        <v>43009</v>
      </c>
      <c r="B7960">
        <v>0</v>
      </c>
      <c r="C7960" t="s">
        <v>60</v>
      </c>
      <c r="D7960" t="s">
        <v>244</v>
      </c>
      <c r="E7960" t="s">
        <v>9</v>
      </c>
    </row>
    <row r="7961" spans="1:5" hidden="1" x14ac:dyDescent="0.35">
      <c r="A7961" s="76">
        <v>43009</v>
      </c>
      <c r="B7961">
        <v>0</v>
      </c>
      <c r="C7961" t="s">
        <v>308</v>
      </c>
      <c r="D7961" t="s">
        <v>244</v>
      </c>
      <c r="E7961" t="s">
        <v>12</v>
      </c>
    </row>
    <row r="7962" spans="1:5" hidden="1" x14ac:dyDescent="0.35">
      <c r="A7962" s="76">
        <v>43009</v>
      </c>
      <c r="B7962">
        <v>0</v>
      </c>
      <c r="C7962" t="s">
        <v>56</v>
      </c>
      <c r="D7962" t="s">
        <v>13</v>
      </c>
      <c r="E7962" t="s">
        <v>99</v>
      </c>
    </row>
    <row r="7963" spans="1:5" hidden="1" x14ac:dyDescent="0.35">
      <c r="A7963" s="76">
        <v>43009</v>
      </c>
      <c r="B7963">
        <v>0</v>
      </c>
      <c r="C7963" t="s">
        <v>58</v>
      </c>
      <c r="D7963" t="s">
        <v>13</v>
      </c>
      <c r="E7963" t="s">
        <v>99</v>
      </c>
    </row>
    <row r="7964" spans="1:5" hidden="1" x14ac:dyDescent="0.35">
      <c r="A7964" s="76">
        <v>43009</v>
      </c>
      <c r="B7964">
        <v>0</v>
      </c>
      <c r="C7964" t="s">
        <v>60</v>
      </c>
      <c r="D7964" t="s">
        <v>13</v>
      </c>
      <c r="E7964" t="s">
        <v>99</v>
      </c>
    </row>
    <row r="7965" spans="1:5" hidden="1" x14ac:dyDescent="0.35">
      <c r="A7965" s="76">
        <v>43009</v>
      </c>
      <c r="B7965">
        <v>0</v>
      </c>
      <c r="C7965" t="s">
        <v>308</v>
      </c>
      <c r="D7965" t="s">
        <v>13</v>
      </c>
      <c r="E7965" t="s">
        <v>99</v>
      </c>
    </row>
    <row r="7966" spans="1:5" hidden="1" x14ac:dyDescent="0.35">
      <c r="A7966" s="76">
        <v>43009</v>
      </c>
      <c r="B7966">
        <v>11.539776999999999</v>
      </c>
      <c r="C7966" t="s">
        <v>62</v>
      </c>
      <c r="D7966" t="s">
        <v>13</v>
      </c>
      <c r="E7966" t="s">
        <v>99</v>
      </c>
    </row>
    <row r="7967" spans="1:5" hidden="1" x14ac:dyDescent="0.35">
      <c r="A7967" s="76">
        <v>43009</v>
      </c>
      <c r="B7967">
        <v>2123.1931999999974</v>
      </c>
      <c r="C7967" t="s">
        <v>62</v>
      </c>
      <c r="D7967" t="s">
        <v>87</v>
      </c>
      <c r="E7967" t="s">
        <v>99</v>
      </c>
    </row>
    <row r="7968" spans="1:5" hidden="1" x14ac:dyDescent="0.35">
      <c r="A7968" s="76">
        <v>43009</v>
      </c>
      <c r="B7968">
        <v>83.517132000000004</v>
      </c>
      <c r="C7968" t="s">
        <v>62</v>
      </c>
      <c r="D7968" t="s">
        <v>316</v>
      </c>
      <c r="E7968" t="s">
        <v>99</v>
      </c>
    </row>
    <row r="7969" spans="1:5" hidden="1" x14ac:dyDescent="0.35">
      <c r="A7969" s="76">
        <v>43009</v>
      </c>
      <c r="B7969">
        <v>6.8726570000000002</v>
      </c>
      <c r="C7969" t="s">
        <v>55</v>
      </c>
      <c r="D7969" t="s">
        <v>316</v>
      </c>
      <c r="E7969" t="s">
        <v>12</v>
      </c>
    </row>
    <row r="7970" spans="1:5" hidden="1" x14ac:dyDescent="0.35">
      <c r="A7970" s="76">
        <v>43009</v>
      </c>
      <c r="B7970">
        <v>76.644475</v>
      </c>
      <c r="C7970" t="s">
        <v>63</v>
      </c>
      <c r="D7970" t="s">
        <v>316</v>
      </c>
      <c r="E7970" t="s">
        <v>99</v>
      </c>
    </row>
    <row r="7971" spans="1:5" hidden="1" x14ac:dyDescent="0.35">
      <c r="A7971" s="76">
        <v>43009</v>
      </c>
      <c r="B7971">
        <v>33.395670000000003</v>
      </c>
      <c r="C7971" t="s">
        <v>56</v>
      </c>
      <c r="D7971" t="s">
        <v>316</v>
      </c>
      <c r="E7971" t="s">
        <v>12</v>
      </c>
    </row>
    <row r="7972" spans="1:5" hidden="1" x14ac:dyDescent="0.35">
      <c r="A7972" s="76">
        <v>43009</v>
      </c>
      <c r="B7972">
        <v>13.523819</v>
      </c>
      <c r="C7972" t="s">
        <v>58</v>
      </c>
      <c r="D7972" t="s">
        <v>316</v>
      </c>
      <c r="E7972" t="s">
        <v>12</v>
      </c>
    </row>
    <row r="7973" spans="1:5" hidden="1" x14ac:dyDescent="0.35">
      <c r="A7973" s="76">
        <v>43009</v>
      </c>
      <c r="B7973">
        <v>22.333515999999999</v>
      </c>
      <c r="C7973" t="s">
        <v>60</v>
      </c>
      <c r="D7973" t="s">
        <v>316</v>
      </c>
      <c r="E7973" t="s">
        <v>12</v>
      </c>
    </row>
    <row r="7974" spans="1:5" hidden="1" x14ac:dyDescent="0.35">
      <c r="A7974" s="76">
        <v>43009</v>
      </c>
      <c r="B7974">
        <v>7.39147</v>
      </c>
      <c r="C7974" t="s">
        <v>308</v>
      </c>
      <c r="D7974" t="s">
        <v>316</v>
      </c>
      <c r="E7974" t="s">
        <v>12</v>
      </c>
    </row>
    <row r="7975" spans="1:5" hidden="1" x14ac:dyDescent="0.35">
      <c r="A7975" s="76">
        <v>43009</v>
      </c>
      <c r="B7975">
        <v>-4.8765919999999996</v>
      </c>
      <c r="C7975" t="s">
        <v>62</v>
      </c>
      <c r="D7975" t="s">
        <v>124</v>
      </c>
      <c r="E7975" t="s">
        <v>99</v>
      </c>
    </row>
    <row r="7976" spans="1:5" hidden="1" x14ac:dyDescent="0.35">
      <c r="A7976" s="76">
        <v>43009</v>
      </c>
      <c r="B7976">
        <v>-0.94901400000000002</v>
      </c>
      <c r="C7976" t="s">
        <v>55</v>
      </c>
      <c r="D7976" t="s">
        <v>124</v>
      </c>
      <c r="E7976" t="s">
        <v>9</v>
      </c>
    </row>
    <row r="7977" spans="1:5" hidden="1" x14ac:dyDescent="0.35">
      <c r="A7977" s="76">
        <v>43009</v>
      </c>
      <c r="B7977">
        <v>-3.9275779999999996</v>
      </c>
      <c r="C7977" t="s">
        <v>63</v>
      </c>
      <c r="D7977" t="s">
        <v>124</v>
      </c>
      <c r="E7977" t="s">
        <v>99</v>
      </c>
    </row>
    <row r="7978" spans="1:5" hidden="1" x14ac:dyDescent="0.35">
      <c r="A7978" s="76">
        <v>43009</v>
      </c>
      <c r="B7978">
        <v>4.8933059999999999</v>
      </c>
      <c r="C7978" t="s">
        <v>56</v>
      </c>
      <c r="D7978" t="s">
        <v>124</v>
      </c>
      <c r="E7978" t="s">
        <v>9</v>
      </c>
    </row>
    <row r="7979" spans="1:5" hidden="1" x14ac:dyDescent="0.35">
      <c r="A7979" s="76">
        <v>43009</v>
      </c>
      <c r="B7979">
        <v>2.3642120000000002</v>
      </c>
      <c r="C7979" t="s">
        <v>58</v>
      </c>
      <c r="D7979" t="s">
        <v>124</v>
      </c>
      <c r="E7979" t="s">
        <v>9</v>
      </c>
    </row>
    <row r="7980" spans="1:5" hidden="1" x14ac:dyDescent="0.35">
      <c r="A7980" s="76">
        <v>43009</v>
      </c>
      <c r="B7980">
        <v>-5.1929889999999999</v>
      </c>
      <c r="C7980" t="s">
        <v>60</v>
      </c>
      <c r="D7980" t="s">
        <v>124</v>
      </c>
      <c r="E7980" t="s">
        <v>9</v>
      </c>
    </row>
    <row r="7981" spans="1:5" hidden="1" x14ac:dyDescent="0.35">
      <c r="A7981" s="76">
        <v>43009</v>
      </c>
      <c r="B7981">
        <v>-5.9921069999999999</v>
      </c>
      <c r="C7981" t="s">
        <v>308</v>
      </c>
      <c r="D7981" t="s">
        <v>124</v>
      </c>
      <c r="E7981" t="s">
        <v>12</v>
      </c>
    </row>
    <row r="7982" spans="1:5" hidden="1" x14ac:dyDescent="0.35">
      <c r="A7982" s="76">
        <v>43009</v>
      </c>
      <c r="B7982">
        <v>0</v>
      </c>
      <c r="C7982" t="s">
        <v>56</v>
      </c>
      <c r="D7982" t="s">
        <v>21</v>
      </c>
      <c r="E7982" t="s">
        <v>99</v>
      </c>
    </row>
    <row r="7983" spans="1:5" hidden="1" x14ac:dyDescent="0.35">
      <c r="A7983" s="76">
        <v>43009</v>
      </c>
      <c r="B7983">
        <v>0</v>
      </c>
      <c r="C7983" t="s">
        <v>58</v>
      </c>
      <c r="D7983" t="s">
        <v>21</v>
      </c>
      <c r="E7983" t="s">
        <v>99</v>
      </c>
    </row>
    <row r="7984" spans="1:5" hidden="1" x14ac:dyDescent="0.35">
      <c r="A7984" s="76">
        <v>43009</v>
      </c>
      <c r="B7984">
        <v>0</v>
      </c>
      <c r="C7984" t="s">
        <v>60</v>
      </c>
      <c r="D7984" t="s">
        <v>21</v>
      </c>
      <c r="E7984" t="s">
        <v>99</v>
      </c>
    </row>
    <row r="7985" spans="1:5" hidden="1" x14ac:dyDescent="0.35">
      <c r="A7985" s="76">
        <v>43009</v>
      </c>
      <c r="B7985">
        <v>0</v>
      </c>
      <c r="C7985" t="s">
        <v>308</v>
      </c>
      <c r="D7985" t="s">
        <v>21</v>
      </c>
      <c r="E7985" t="s">
        <v>99</v>
      </c>
    </row>
    <row r="7986" spans="1:5" hidden="1" x14ac:dyDescent="0.35">
      <c r="A7986" s="76">
        <v>43009</v>
      </c>
      <c r="B7986">
        <v>0</v>
      </c>
      <c r="C7986" t="s">
        <v>56</v>
      </c>
      <c r="D7986" t="s">
        <v>237</v>
      </c>
      <c r="E7986" t="s">
        <v>9</v>
      </c>
    </row>
    <row r="7987" spans="1:5" hidden="1" x14ac:dyDescent="0.35">
      <c r="A7987" s="76">
        <v>43009</v>
      </c>
      <c r="B7987">
        <v>0</v>
      </c>
      <c r="C7987" t="s">
        <v>58</v>
      </c>
      <c r="D7987" t="s">
        <v>237</v>
      </c>
      <c r="E7987" t="s">
        <v>9</v>
      </c>
    </row>
    <row r="7988" spans="1:5" hidden="1" x14ac:dyDescent="0.35">
      <c r="A7988" s="76">
        <v>43009</v>
      </c>
      <c r="B7988">
        <v>0</v>
      </c>
      <c r="C7988" t="s">
        <v>60</v>
      </c>
      <c r="D7988" t="s">
        <v>237</v>
      </c>
      <c r="E7988" t="s">
        <v>9</v>
      </c>
    </row>
    <row r="7989" spans="1:5" hidden="1" x14ac:dyDescent="0.35">
      <c r="A7989" s="76">
        <v>43009</v>
      </c>
      <c r="B7989">
        <v>0</v>
      </c>
      <c r="C7989" t="s">
        <v>308</v>
      </c>
      <c r="D7989" t="s">
        <v>237</v>
      </c>
      <c r="E7989" t="s">
        <v>12</v>
      </c>
    </row>
    <row r="7990" spans="1:5" hidden="1" x14ac:dyDescent="0.35">
      <c r="A7990" s="76">
        <v>43009</v>
      </c>
      <c r="B7990">
        <v>47.483184999999999</v>
      </c>
      <c r="C7990" t="s">
        <v>63</v>
      </c>
      <c r="D7990" t="s">
        <v>21</v>
      </c>
      <c r="E7990" t="s">
        <v>9</v>
      </c>
    </row>
    <row r="7991" spans="1:5" hidden="1" x14ac:dyDescent="0.35">
      <c r="A7991" s="76">
        <v>43009</v>
      </c>
      <c r="B7991">
        <v>0.58488499999999999</v>
      </c>
      <c r="C7991" t="s">
        <v>241</v>
      </c>
      <c r="D7991" t="s">
        <v>21</v>
      </c>
      <c r="E7991" t="s">
        <v>9</v>
      </c>
    </row>
    <row r="7992" spans="1:5" hidden="1" x14ac:dyDescent="0.35">
      <c r="A7992" s="76">
        <v>43009</v>
      </c>
      <c r="B7992">
        <v>-8.9925000000000005E-2</v>
      </c>
      <c r="C7992" t="s">
        <v>62</v>
      </c>
      <c r="D7992" t="s">
        <v>471</v>
      </c>
      <c r="E7992" t="s">
        <v>12</v>
      </c>
    </row>
    <row r="7993" spans="1:5" hidden="1" x14ac:dyDescent="0.35">
      <c r="A7993" s="76">
        <v>43009</v>
      </c>
      <c r="B7993">
        <v>0.98759699999999995</v>
      </c>
      <c r="C7993" t="s">
        <v>55</v>
      </c>
      <c r="D7993" t="s">
        <v>21</v>
      </c>
      <c r="E7993" t="s">
        <v>9</v>
      </c>
    </row>
    <row r="7994" spans="1:5" hidden="1" x14ac:dyDescent="0.35">
      <c r="A7994" s="76">
        <v>43009</v>
      </c>
      <c r="B7994">
        <v>0.54031099999999999</v>
      </c>
      <c r="C7994" t="s">
        <v>55</v>
      </c>
      <c r="D7994" t="s">
        <v>472</v>
      </c>
      <c r="E7994" t="s">
        <v>12</v>
      </c>
    </row>
    <row r="7995" spans="1:5" hidden="1" x14ac:dyDescent="0.35">
      <c r="A7995" s="76">
        <v>43009</v>
      </c>
      <c r="B7995">
        <v>49.506053000000001</v>
      </c>
      <c r="C7995" t="s">
        <v>62</v>
      </c>
      <c r="D7995" t="s">
        <v>21</v>
      </c>
      <c r="E7995" t="s">
        <v>99</v>
      </c>
    </row>
    <row r="7996" spans="1:5" hidden="1" x14ac:dyDescent="0.35">
      <c r="A7996" s="76">
        <v>43009</v>
      </c>
      <c r="B7996">
        <v>128.146593</v>
      </c>
      <c r="C7996" t="s">
        <v>62</v>
      </c>
      <c r="D7996" t="s">
        <v>92</v>
      </c>
      <c r="E7996" t="s">
        <v>99</v>
      </c>
    </row>
    <row r="7997" spans="1:5" hidden="1" x14ac:dyDescent="0.35">
      <c r="A7997" s="76">
        <v>43009</v>
      </c>
      <c r="B7997">
        <v>1995.0466069999975</v>
      </c>
      <c r="C7997" t="s">
        <v>62</v>
      </c>
      <c r="D7997" t="s">
        <v>27</v>
      </c>
      <c r="E7997" t="s">
        <v>99</v>
      </c>
    </row>
    <row r="7998" spans="1:5" hidden="1" x14ac:dyDescent="0.35">
      <c r="A7998" s="76">
        <v>43009</v>
      </c>
      <c r="B7998">
        <v>1995.0466069999975</v>
      </c>
      <c r="C7998" t="s">
        <v>62</v>
      </c>
      <c r="D7998" t="s">
        <v>27</v>
      </c>
      <c r="E7998" t="s">
        <v>9</v>
      </c>
    </row>
    <row r="7999" spans="1:5" hidden="1" x14ac:dyDescent="0.35">
      <c r="A7999" s="76">
        <v>43009</v>
      </c>
      <c r="B7999">
        <v>58.301951999999829</v>
      </c>
      <c r="C7999" t="s">
        <v>55</v>
      </c>
      <c r="D7999" t="s">
        <v>27</v>
      </c>
      <c r="E7999" t="s">
        <v>99</v>
      </c>
    </row>
    <row r="8000" spans="1:5" hidden="1" x14ac:dyDescent="0.35">
      <c r="A8000" s="76">
        <v>43009</v>
      </c>
      <c r="B8000">
        <v>58.301951999999829</v>
      </c>
      <c r="C8000" t="s">
        <v>55</v>
      </c>
      <c r="D8000" t="s">
        <v>27</v>
      </c>
      <c r="E8000" t="s">
        <v>9</v>
      </c>
    </row>
    <row r="8001" spans="1:5" hidden="1" x14ac:dyDescent="0.35">
      <c r="A8001" s="76">
        <v>43009</v>
      </c>
      <c r="B8001">
        <v>7472.0710030000046</v>
      </c>
      <c r="C8001" t="s">
        <v>63</v>
      </c>
      <c r="D8001" t="s">
        <v>27</v>
      </c>
      <c r="E8001" t="s">
        <v>99</v>
      </c>
    </row>
    <row r="8002" spans="1:5" hidden="1" x14ac:dyDescent="0.35">
      <c r="A8002" s="76">
        <v>43009</v>
      </c>
      <c r="B8002">
        <v>3255.7858340000034</v>
      </c>
      <c r="C8002" t="s">
        <v>56</v>
      </c>
      <c r="D8002" t="s">
        <v>27</v>
      </c>
      <c r="E8002" t="s">
        <v>99</v>
      </c>
    </row>
    <row r="8003" spans="1:5" hidden="1" x14ac:dyDescent="0.35">
      <c r="A8003" s="76">
        <v>43009</v>
      </c>
      <c r="B8003">
        <v>1303.7223870000016</v>
      </c>
      <c r="C8003" t="s">
        <v>58</v>
      </c>
      <c r="D8003" t="s">
        <v>27</v>
      </c>
      <c r="E8003" t="s">
        <v>99</v>
      </c>
    </row>
    <row r="8004" spans="1:5" hidden="1" x14ac:dyDescent="0.35">
      <c r="A8004" s="76">
        <v>43009</v>
      </c>
      <c r="B8004">
        <v>1664.9951309999992</v>
      </c>
      <c r="C8004" t="s">
        <v>60</v>
      </c>
      <c r="D8004" t="s">
        <v>27</v>
      </c>
      <c r="E8004" t="s">
        <v>99</v>
      </c>
    </row>
    <row r="8005" spans="1:5" hidden="1" x14ac:dyDescent="0.35">
      <c r="A8005" s="76">
        <v>43009</v>
      </c>
      <c r="B8005">
        <v>1287.8806030000007</v>
      </c>
      <c r="C8005" t="s">
        <v>308</v>
      </c>
      <c r="D8005" t="s">
        <v>27</v>
      </c>
      <c r="E8005" t="s">
        <v>99</v>
      </c>
    </row>
    <row r="8006" spans="1:5" hidden="1" x14ac:dyDescent="0.35">
      <c r="A8006" s="76">
        <v>43009</v>
      </c>
      <c r="B8006">
        <v>0</v>
      </c>
      <c r="C8006" t="s">
        <v>62</v>
      </c>
      <c r="D8006" t="s">
        <v>283</v>
      </c>
      <c r="E8006" t="s">
        <v>12</v>
      </c>
    </row>
    <row r="8007" spans="1:5" hidden="1" x14ac:dyDescent="0.35">
      <c r="A8007" s="76">
        <v>43009</v>
      </c>
      <c r="B8007">
        <v>0</v>
      </c>
      <c r="C8007" t="s">
        <v>62</v>
      </c>
      <c r="D8007" t="s">
        <v>177</v>
      </c>
      <c r="E8007" t="s">
        <v>99</v>
      </c>
    </row>
    <row r="8008" spans="1:5" hidden="1" x14ac:dyDescent="0.35">
      <c r="A8008" s="76">
        <v>43009</v>
      </c>
      <c r="B8008">
        <v>0</v>
      </c>
      <c r="C8008" t="s">
        <v>55</v>
      </c>
      <c r="D8008" t="s">
        <v>284</v>
      </c>
      <c r="E8008" t="s">
        <v>12</v>
      </c>
    </row>
    <row r="8009" spans="1:5" hidden="1" x14ac:dyDescent="0.35">
      <c r="A8009" s="76">
        <v>43009</v>
      </c>
      <c r="B8009">
        <v>0</v>
      </c>
      <c r="C8009" t="s">
        <v>55</v>
      </c>
      <c r="D8009" t="s">
        <v>177</v>
      </c>
      <c r="E8009" t="s">
        <v>99</v>
      </c>
    </row>
    <row r="8010" spans="1:5" x14ac:dyDescent="0.35">
      <c r="A8010" s="76">
        <v>43040</v>
      </c>
      <c r="B8010">
        <v>0</v>
      </c>
      <c r="C8010" t="s">
        <v>305</v>
      </c>
      <c r="D8010" t="s">
        <v>46</v>
      </c>
      <c r="E8010" t="s">
        <v>12</v>
      </c>
    </row>
    <row r="8011" spans="1:5" x14ac:dyDescent="0.35">
      <c r="A8011" s="76">
        <v>43040</v>
      </c>
      <c r="B8011">
        <v>0</v>
      </c>
      <c r="C8011" t="s">
        <v>58</v>
      </c>
      <c r="D8011" t="s">
        <v>46</v>
      </c>
      <c r="E8011" t="s">
        <v>12</v>
      </c>
    </row>
    <row r="8012" spans="1:5" x14ac:dyDescent="0.35">
      <c r="A8012" s="76">
        <v>43040</v>
      </c>
      <c r="B8012">
        <v>0</v>
      </c>
      <c r="C8012" t="s">
        <v>57</v>
      </c>
      <c r="D8012" t="s">
        <v>46</v>
      </c>
      <c r="E8012" t="s">
        <v>12</v>
      </c>
    </row>
    <row r="8013" spans="1:5" x14ac:dyDescent="0.35">
      <c r="A8013" s="76">
        <v>43040</v>
      </c>
      <c r="B8013">
        <v>0</v>
      </c>
      <c r="C8013" t="s">
        <v>59</v>
      </c>
      <c r="D8013" t="s">
        <v>46</v>
      </c>
      <c r="E8013" t="s">
        <v>12</v>
      </c>
    </row>
    <row r="8014" spans="1:5" x14ac:dyDescent="0.35">
      <c r="A8014" s="76">
        <v>43040</v>
      </c>
      <c r="B8014">
        <v>0</v>
      </c>
      <c r="C8014" t="s">
        <v>318</v>
      </c>
      <c r="D8014" t="s">
        <v>46</v>
      </c>
      <c r="E8014" t="s">
        <v>12</v>
      </c>
    </row>
    <row r="8015" spans="1:5" x14ac:dyDescent="0.35">
      <c r="A8015" s="76">
        <v>43040</v>
      </c>
      <c r="B8015">
        <v>0</v>
      </c>
      <c r="C8015" t="s">
        <v>60</v>
      </c>
      <c r="D8015" t="s">
        <v>46</v>
      </c>
      <c r="E8015" t="s">
        <v>12</v>
      </c>
    </row>
    <row r="8016" spans="1:5" x14ac:dyDescent="0.35">
      <c r="A8016" s="76">
        <v>43040</v>
      </c>
      <c r="B8016">
        <v>0</v>
      </c>
      <c r="C8016" t="s">
        <v>76</v>
      </c>
      <c r="D8016" t="s">
        <v>46</v>
      </c>
      <c r="E8016" t="s">
        <v>12</v>
      </c>
    </row>
    <row r="8017" spans="1:5" x14ac:dyDescent="0.35">
      <c r="A8017" s="76">
        <v>43040</v>
      </c>
      <c r="B8017">
        <v>0</v>
      </c>
      <c r="C8017" t="s">
        <v>61</v>
      </c>
      <c r="D8017" t="s">
        <v>46</v>
      </c>
      <c r="E8017" t="s">
        <v>12</v>
      </c>
    </row>
    <row r="8018" spans="1:5" x14ac:dyDescent="0.35">
      <c r="A8018" s="76">
        <v>43040</v>
      </c>
      <c r="B8018">
        <v>0</v>
      </c>
      <c r="C8018" t="s">
        <v>55</v>
      </c>
      <c r="D8018" t="s">
        <v>46</v>
      </c>
      <c r="E8018" t="s">
        <v>9</v>
      </c>
    </row>
    <row r="8019" spans="1:5" x14ac:dyDescent="0.35">
      <c r="A8019" s="76">
        <v>43040</v>
      </c>
      <c r="B8019">
        <v>0</v>
      </c>
      <c r="C8019" t="s">
        <v>62</v>
      </c>
      <c r="D8019" t="s">
        <v>46</v>
      </c>
      <c r="E8019" t="s">
        <v>99</v>
      </c>
    </row>
    <row r="8020" spans="1:5" hidden="1" x14ac:dyDescent="0.35">
      <c r="A8020" s="76">
        <v>43040</v>
      </c>
      <c r="B8020">
        <v>0</v>
      </c>
      <c r="C8020" t="s">
        <v>93</v>
      </c>
      <c r="D8020" t="s">
        <v>45</v>
      </c>
      <c r="E8020" t="s">
        <v>9</v>
      </c>
    </row>
    <row r="8021" spans="1:5" hidden="1" x14ac:dyDescent="0.35">
      <c r="A8021" s="76">
        <v>43040</v>
      </c>
      <c r="B8021">
        <v>0</v>
      </c>
      <c r="C8021" t="s">
        <v>56</v>
      </c>
      <c r="D8021" t="s">
        <v>45</v>
      </c>
      <c r="E8021" t="s">
        <v>12</v>
      </c>
    </row>
    <row r="8022" spans="1:5" hidden="1" x14ac:dyDescent="0.35">
      <c r="A8022" s="76">
        <v>43040</v>
      </c>
      <c r="B8022">
        <v>0</v>
      </c>
      <c r="C8022" t="s">
        <v>58</v>
      </c>
      <c r="D8022" t="s">
        <v>45</v>
      </c>
      <c r="E8022" t="s">
        <v>12</v>
      </c>
    </row>
    <row r="8023" spans="1:5" hidden="1" x14ac:dyDescent="0.35">
      <c r="A8023" s="76">
        <v>43040</v>
      </c>
      <c r="B8023">
        <v>0</v>
      </c>
      <c r="C8023" t="s">
        <v>57</v>
      </c>
      <c r="D8023" t="s">
        <v>45</v>
      </c>
      <c r="E8023" t="s">
        <v>12</v>
      </c>
    </row>
    <row r="8024" spans="1:5" hidden="1" x14ac:dyDescent="0.35">
      <c r="A8024" s="76">
        <v>43040</v>
      </c>
      <c r="B8024">
        <v>0</v>
      </c>
      <c r="C8024" t="s">
        <v>59</v>
      </c>
      <c r="D8024" t="s">
        <v>45</v>
      </c>
      <c r="E8024" t="s">
        <v>12</v>
      </c>
    </row>
    <row r="8025" spans="1:5" hidden="1" x14ac:dyDescent="0.35">
      <c r="A8025" s="76">
        <v>43040</v>
      </c>
      <c r="B8025">
        <v>0</v>
      </c>
      <c r="C8025" t="s">
        <v>94</v>
      </c>
      <c r="D8025" t="s">
        <v>45</v>
      </c>
      <c r="E8025" t="s">
        <v>9</v>
      </c>
    </row>
    <row r="8026" spans="1:5" hidden="1" x14ac:dyDescent="0.35">
      <c r="A8026" s="76">
        <v>43040</v>
      </c>
      <c r="B8026">
        <v>0</v>
      </c>
      <c r="C8026" t="s">
        <v>60</v>
      </c>
      <c r="D8026" t="s">
        <v>45</v>
      </c>
      <c r="E8026" t="s">
        <v>12</v>
      </c>
    </row>
    <row r="8027" spans="1:5" hidden="1" x14ac:dyDescent="0.35">
      <c r="A8027" s="76">
        <v>43040</v>
      </c>
      <c r="B8027">
        <v>0</v>
      </c>
      <c r="C8027" t="s">
        <v>76</v>
      </c>
      <c r="D8027" t="s">
        <v>45</v>
      </c>
      <c r="E8027" t="s">
        <v>12</v>
      </c>
    </row>
    <row r="8028" spans="1:5" hidden="1" x14ac:dyDescent="0.35">
      <c r="A8028" s="76">
        <v>43040</v>
      </c>
      <c r="B8028">
        <v>0</v>
      </c>
      <c r="C8028" t="s">
        <v>61</v>
      </c>
      <c r="D8028" t="s">
        <v>45</v>
      </c>
      <c r="E8028" t="s">
        <v>12</v>
      </c>
    </row>
    <row r="8029" spans="1:5" hidden="1" x14ac:dyDescent="0.35">
      <c r="A8029" s="76">
        <v>43040</v>
      </c>
      <c r="B8029">
        <v>0</v>
      </c>
      <c r="C8029" t="s">
        <v>55</v>
      </c>
      <c r="D8029" t="s">
        <v>45</v>
      </c>
      <c r="E8029" t="s">
        <v>9</v>
      </c>
    </row>
    <row r="8030" spans="1:5" hidden="1" x14ac:dyDescent="0.35">
      <c r="A8030" s="76">
        <v>43040</v>
      </c>
      <c r="B8030">
        <v>0</v>
      </c>
      <c r="C8030" t="s">
        <v>62</v>
      </c>
      <c r="D8030" t="s">
        <v>45</v>
      </c>
      <c r="E8030" t="s">
        <v>99</v>
      </c>
    </row>
    <row r="8031" spans="1:5" hidden="1" x14ac:dyDescent="0.35">
      <c r="A8031" s="76">
        <v>43040</v>
      </c>
      <c r="B8031">
        <v>0</v>
      </c>
      <c r="C8031" t="s">
        <v>93</v>
      </c>
      <c r="D8031" t="s">
        <v>109</v>
      </c>
      <c r="E8031" t="s">
        <v>99</v>
      </c>
    </row>
    <row r="8032" spans="1:5" hidden="1" x14ac:dyDescent="0.35">
      <c r="A8032" s="76">
        <v>43040</v>
      </c>
      <c r="B8032">
        <v>0</v>
      </c>
      <c r="C8032" t="s">
        <v>94</v>
      </c>
      <c r="D8032" t="s">
        <v>109</v>
      </c>
      <c r="E8032" t="s">
        <v>99</v>
      </c>
    </row>
    <row r="8033" spans="1:5" hidden="1" x14ac:dyDescent="0.35">
      <c r="A8033" s="76">
        <v>43040</v>
      </c>
      <c r="B8033">
        <v>0</v>
      </c>
      <c r="C8033" t="s">
        <v>55</v>
      </c>
      <c r="D8033" t="s">
        <v>109</v>
      </c>
      <c r="E8033" t="s">
        <v>99</v>
      </c>
    </row>
    <row r="8034" spans="1:5" hidden="1" x14ac:dyDescent="0.35">
      <c r="A8034" s="76">
        <v>43040</v>
      </c>
      <c r="B8034">
        <v>0</v>
      </c>
      <c r="C8034" t="s">
        <v>62</v>
      </c>
      <c r="D8034" t="s">
        <v>109</v>
      </c>
      <c r="E8034" t="s">
        <v>99</v>
      </c>
    </row>
    <row r="8035" spans="1:5" hidden="1" x14ac:dyDescent="0.35">
      <c r="A8035" s="76">
        <v>43040</v>
      </c>
      <c r="B8035">
        <v>0</v>
      </c>
      <c r="C8035" t="s">
        <v>93</v>
      </c>
      <c r="D8035" t="s">
        <v>10</v>
      </c>
      <c r="E8035" t="s">
        <v>99</v>
      </c>
    </row>
    <row r="8036" spans="1:5" hidden="1" x14ac:dyDescent="0.35">
      <c r="A8036" s="76">
        <v>43040</v>
      </c>
      <c r="B8036">
        <v>0</v>
      </c>
      <c r="C8036" t="s">
        <v>94</v>
      </c>
      <c r="D8036" t="s">
        <v>10</v>
      </c>
      <c r="E8036" t="s">
        <v>99</v>
      </c>
    </row>
    <row r="8037" spans="1:5" hidden="1" x14ac:dyDescent="0.35">
      <c r="A8037" s="76">
        <v>43040</v>
      </c>
      <c r="B8037">
        <v>0</v>
      </c>
      <c r="C8037" t="s">
        <v>55</v>
      </c>
      <c r="D8037" t="s">
        <v>10</v>
      </c>
      <c r="E8037" t="s">
        <v>99</v>
      </c>
    </row>
    <row r="8038" spans="1:5" hidden="1" x14ac:dyDescent="0.35">
      <c r="A8038" s="76">
        <v>43040</v>
      </c>
      <c r="B8038">
        <v>0</v>
      </c>
      <c r="C8038" t="s">
        <v>62</v>
      </c>
      <c r="D8038" t="s">
        <v>10</v>
      </c>
      <c r="E8038" t="s">
        <v>99</v>
      </c>
    </row>
    <row r="8039" spans="1:5" hidden="1" x14ac:dyDescent="0.35">
      <c r="A8039" s="76">
        <v>43040</v>
      </c>
      <c r="B8039">
        <v>0</v>
      </c>
      <c r="C8039" t="s">
        <v>56</v>
      </c>
      <c r="D8039" t="s">
        <v>26</v>
      </c>
      <c r="E8039" t="s">
        <v>9</v>
      </c>
    </row>
    <row r="8040" spans="1:5" hidden="1" x14ac:dyDescent="0.35">
      <c r="A8040" s="76">
        <v>43040</v>
      </c>
      <c r="B8040">
        <v>0</v>
      </c>
      <c r="C8040" t="s">
        <v>58</v>
      </c>
      <c r="D8040" t="s">
        <v>26</v>
      </c>
      <c r="E8040" t="s">
        <v>9</v>
      </c>
    </row>
    <row r="8041" spans="1:5" hidden="1" x14ac:dyDescent="0.35">
      <c r="A8041" s="76">
        <v>43040</v>
      </c>
      <c r="B8041">
        <v>0</v>
      </c>
      <c r="C8041" t="s">
        <v>307</v>
      </c>
      <c r="D8041" t="s">
        <v>26</v>
      </c>
      <c r="E8041" t="s">
        <v>12</v>
      </c>
    </row>
    <row r="8042" spans="1:5" hidden="1" x14ac:dyDescent="0.35">
      <c r="A8042" s="76">
        <v>43040</v>
      </c>
      <c r="B8042">
        <v>0</v>
      </c>
      <c r="C8042" t="s">
        <v>59</v>
      </c>
      <c r="D8042" t="s">
        <v>26</v>
      </c>
      <c r="E8042" t="s">
        <v>9</v>
      </c>
    </row>
    <row r="8043" spans="1:5" hidden="1" x14ac:dyDescent="0.35">
      <c r="A8043" s="76">
        <v>43040</v>
      </c>
      <c r="B8043">
        <v>0</v>
      </c>
      <c r="C8043" t="s">
        <v>60</v>
      </c>
      <c r="D8043" t="s">
        <v>26</v>
      </c>
      <c r="E8043" t="s">
        <v>9</v>
      </c>
    </row>
    <row r="8044" spans="1:5" hidden="1" x14ac:dyDescent="0.35">
      <c r="A8044" s="76">
        <v>43040</v>
      </c>
      <c r="B8044">
        <v>0</v>
      </c>
      <c r="C8044" t="s">
        <v>76</v>
      </c>
      <c r="D8044" t="s">
        <v>26</v>
      </c>
      <c r="E8044" t="s">
        <v>9</v>
      </c>
    </row>
    <row r="8045" spans="1:5" hidden="1" x14ac:dyDescent="0.35">
      <c r="A8045" s="76">
        <v>43040</v>
      </c>
      <c r="B8045">
        <v>0</v>
      </c>
      <c r="C8045" t="s">
        <v>61</v>
      </c>
      <c r="D8045" t="s">
        <v>26</v>
      </c>
      <c r="E8045" t="s">
        <v>9</v>
      </c>
    </row>
    <row r="8046" spans="1:5" hidden="1" x14ac:dyDescent="0.35">
      <c r="A8046" s="76">
        <v>43040</v>
      </c>
      <c r="B8046">
        <v>0</v>
      </c>
      <c r="C8046" t="s">
        <v>55</v>
      </c>
      <c r="D8046" t="s">
        <v>26</v>
      </c>
      <c r="E8046" t="s">
        <v>9</v>
      </c>
    </row>
    <row r="8047" spans="1:5" hidden="1" x14ac:dyDescent="0.35">
      <c r="A8047" s="76">
        <v>43040</v>
      </c>
      <c r="B8047">
        <v>0</v>
      </c>
      <c r="C8047" t="s">
        <v>63</v>
      </c>
      <c r="D8047" t="s">
        <v>26</v>
      </c>
      <c r="E8047" t="s">
        <v>99</v>
      </c>
    </row>
    <row r="8048" spans="1:5" hidden="1" x14ac:dyDescent="0.35">
      <c r="A8048" s="76">
        <v>43040</v>
      </c>
      <c r="B8048">
        <v>0</v>
      </c>
      <c r="C8048" t="s">
        <v>123</v>
      </c>
      <c r="D8048" t="s">
        <v>26</v>
      </c>
      <c r="E8048" t="s">
        <v>99</v>
      </c>
    </row>
    <row r="8049" spans="1:5" hidden="1" x14ac:dyDescent="0.35">
      <c r="A8049" s="76">
        <v>43040</v>
      </c>
      <c r="B8049">
        <v>0</v>
      </c>
      <c r="C8049" t="s">
        <v>62</v>
      </c>
      <c r="D8049" t="s">
        <v>26</v>
      </c>
      <c r="E8049" t="s">
        <v>99</v>
      </c>
    </row>
    <row r="8050" spans="1:5" hidden="1" x14ac:dyDescent="0.35">
      <c r="A8050" s="76">
        <v>43040</v>
      </c>
      <c r="B8050">
        <v>1995.0466069999975</v>
      </c>
      <c r="C8050" t="s">
        <v>62</v>
      </c>
      <c r="D8050" t="s">
        <v>25</v>
      </c>
      <c r="E8050" t="s">
        <v>99</v>
      </c>
    </row>
    <row r="8051" spans="1:5" hidden="1" x14ac:dyDescent="0.35">
      <c r="A8051" s="76">
        <v>43040</v>
      </c>
      <c r="B8051">
        <v>58.301951999999829</v>
      </c>
      <c r="C8051" t="s">
        <v>55</v>
      </c>
      <c r="D8051" t="s">
        <v>25</v>
      </c>
      <c r="E8051" t="s">
        <v>99</v>
      </c>
    </row>
    <row r="8052" spans="1:5" hidden="1" x14ac:dyDescent="0.35">
      <c r="A8052" s="76">
        <v>43040</v>
      </c>
      <c r="B8052">
        <v>7512.3839550000057</v>
      </c>
      <c r="C8052" t="s">
        <v>63</v>
      </c>
      <c r="D8052" t="s">
        <v>25</v>
      </c>
      <c r="E8052" t="s">
        <v>99</v>
      </c>
    </row>
    <row r="8053" spans="1:5" hidden="1" x14ac:dyDescent="0.35">
      <c r="A8053" s="76">
        <v>43040</v>
      </c>
      <c r="B8053">
        <v>3255.7858340000034</v>
      </c>
      <c r="C8053" t="s">
        <v>56</v>
      </c>
      <c r="D8053" t="s">
        <v>25</v>
      </c>
      <c r="E8053" t="s">
        <v>99</v>
      </c>
    </row>
    <row r="8054" spans="1:5" hidden="1" x14ac:dyDescent="0.35">
      <c r="A8054" s="76">
        <v>43040</v>
      </c>
      <c r="B8054">
        <v>1303.7223870000016</v>
      </c>
      <c r="C8054" t="s">
        <v>58</v>
      </c>
      <c r="D8054" t="s">
        <v>25</v>
      </c>
      <c r="E8054" t="s">
        <v>99</v>
      </c>
    </row>
    <row r="8055" spans="1:5" hidden="1" x14ac:dyDescent="0.35">
      <c r="A8055" s="76">
        <v>43040</v>
      </c>
      <c r="B8055">
        <v>1664.9951309999992</v>
      </c>
      <c r="C8055" t="s">
        <v>60</v>
      </c>
      <c r="D8055" t="s">
        <v>25</v>
      </c>
      <c r="E8055" t="s">
        <v>99</v>
      </c>
    </row>
    <row r="8056" spans="1:5" hidden="1" x14ac:dyDescent="0.35">
      <c r="A8056" s="76">
        <v>43040</v>
      </c>
      <c r="B8056">
        <v>1287.8806030000007</v>
      </c>
      <c r="C8056" t="s">
        <v>308</v>
      </c>
      <c r="D8056" t="s">
        <v>25</v>
      </c>
      <c r="E8056" t="s">
        <v>99</v>
      </c>
    </row>
    <row r="8057" spans="1:5" hidden="1" x14ac:dyDescent="0.35">
      <c r="A8057" s="76">
        <v>43040</v>
      </c>
      <c r="B8057">
        <v>3.819477</v>
      </c>
      <c r="C8057" t="s">
        <v>55</v>
      </c>
      <c r="D8057" t="s">
        <v>13</v>
      </c>
      <c r="E8057" t="s">
        <v>9</v>
      </c>
    </row>
    <row r="8058" spans="1:5" hidden="1" x14ac:dyDescent="0.35">
      <c r="A8058" s="76">
        <v>43040</v>
      </c>
      <c r="B8058">
        <v>0.46670299999999998</v>
      </c>
      <c r="C8058" t="s">
        <v>55</v>
      </c>
      <c r="D8058" t="s">
        <v>469</v>
      </c>
      <c r="E8058" t="s">
        <v>12</v>
      </c>
    </row>
    <row r="8059" spans="1:5" hidden="1" x14ac:dyDescent="0.35">
      <c r="A8059" s="76">
        <v>43040</v>
      </c>
      <c r="B8059">
        <v>6.8552660000000003</v>
      </c>
      <c r="C8059" t="s">
        <v>63</v>
      </c>
      <c r="D8059" t="s">
        <v>13</v>
      </c>
      <c r="E8059" t="s">
        <v>9</v>
      </c>
    </row>
    <row r="8060" spans="1:5" hidden="1" x14ac:dyDescent="0.35">
      <c r="A8060" s="76">
        <v>43040</v>
      </c>
      <c r="B8060">
        <v>1.5116240000000001</v>
      </c>
      <c r="C8060" t="s">
        <v>241</v>
      </c>
      <c r="D8060" t="s">
        <v>13</v>
      </c>
      <c r="E8060" t="s">
        <v>9</v>
      </c>
    </row>
    <row r="8061" spans="1:5" hidden="1" x14ac:dyDescent="0.35">
      <c r="A8061" s="76">
        <v>43040</v>
      </c>
      <c r="B8061">
        <v>0.22328500000000001</v>
      </c>
      <c r="C8061" t="s">
        <v>62</v>
      </c>
      <c r="D8061" t="s">
        <v>470</v>
      </c>
      <c r="E8061" t="s">
        <v>12</v>
      </c>
    </row>
    <row r="8062" spans="1:5" hidden="1" x14ac:dyDescent="0.35">
      <c r="A8062" s="76">
        <v>43040</v>
      </c>
      <c r="B8062">
        <v>0</v>
      </c>
      <c r="C8062" t="s">
        <v>56</v>
      </c>
      <c r="D8062" t="s">
        <v>244</v>
      </c>
      <c r="E8062" t="s">
        <v>9</v>
      </c>
    </row>
    <row r="8063" spans="1:5" hidden="1" x14ac:dyDescent="0.35">
      <c r="A8063" s="76">
        <v>43040</v>
      </c>
      <c r="B8063">
        <v>0</v>
      </c>
      <c r="C8063" t="s">
        <v>58</v>
      </c>
      <c r="D8063" t="s">
        <v>244</v>
      </c>
      <c r="E8063" t="s">
        <v>9</v>
      </c>
    </row>
    <row r="8064" spans="1:5" hidden="1" x14ac:dyDescent="0.35">
      <c r="A8064" s="76">
        <v>43040</v>
      </c>
      <c r="B8064">
        <v>0</v>
      </c>
      <c r="C8064" t="s">
        <v>60</v>
      </c>
      <c r="D8064" t="s">
        <v>244</v>
      </c>
      <c r="E8064" t="s">
        <v>9</v>
      </c>
    </row>
    <row r="8065" spans="1:5" hidden="1" x14ac:dyDescent="0.35">
      <c r="A8065" s="76">
        <v>43040</v>
      </c>
      <c r="B8065">
        <v>0</v>
      </c>
      <c r="C8065" t="s">
        <v>308</v>
      </c>
      <c r="D8065" t="s">
        <v>244</v>
      </c>
      <c r="E8065" t="s">
        <v>12</v>
      </c>
    </row>
    <row r="8066" spans="1:5" hidden="1" x14ac:dyDescent="0.35">
      <c r="A8066" s="76">
        <v>43040</v>
      </c>
      <c r="B8066">
        <v>0</v>
      </c>
      <c r="C8066" t="s">
        <v>56</v>
      </c>
      <c r="D8066" t="s">
        <v>13</v>
      </c>
      <c r="E8066" t="s">
        <v>99</v>
      </c>
    </row>
    <row r="8067" spans="1:5" hidden="1" x14ac:dyDescent="0.35">
      <c r="A8067" s="76">
        <v>43040</v>
      </c>
      <c r="B8067">
        <v>0</v>
      </c>
      <c r="C8067" t="s">
        <v>58</v>
      </c>
      <c r="D8067" t="s">
        <v>13</v>
      </c>
      <c r="E8067" t="s">
        <v>99</v>
      </c>
    </row>
    <row r="8068" spans="1:5" hidden="1" x14ac:dyDescent="0.35">
      <c r="A8068" s="76">
        <v>43040</v>
      </c>
      <c r="B8068">
        <v>0</v>
      </c>
      <c r="C8068" t="s">
        <v>60</v>
      </c>
      <c r="D8068" t="s">
        <v>13</v>
      </c>
      <c r="E8068" t="s">
        <v>99</v>
      </c>
    </row>
    <row r="8069" spans="1:5" hidden="1" x14ac:dyDescent="0.35">
      <c r="A8069" s="76">
        <v>43040</v>
      </c>
      <c r="B8069">
        <v>0</v>
      </c>
      <c r="C8069" t="s">
        <v>308</v>
      </c>
      <c r="D8069" t="s">
        <v>13</v>
      </c>
      <c r="E8069" t="s">
        <v>99</v>
      </c>
    </row>
    <row r="8070" spans="1:5" hidden="1" x14ac:dyDescent="0.35">
      <c r="A8070" s="76">
        <v>43040</v>
      </c>
      <c r="B8070">
        <v>12.876355</v>
      </c>
      <c r="C8070" t="s">
        <v>62</v>
      </c>
      <c r="D8070" t="s">
        <v>13</v>
      </c>
      <c r="E8070" t="s">
        <v>99</v>
      </c>
    </row>
    <row r="8071" spans="1:5" hidden="1" x14ac:dyDescent="0.35">
      <c r="A8071" s="76">
        <v>43040</v>
      </c>
      <c r="B8071">
        <v>2007.9229619999976</v>
      </c>
      <c r="C8071" t="s">
        <v>62</v>
      </c>
      <c r="D8071" t="s">
        <v>87</v>
      </c>
      <c r="E8071" t="s">
        <v>99</v>
      </c>
    </row>
    <row r="8072" spans="1:5" hidden="1" x14ac:dyDescent="0.35">
      <c r="A8072" s="76">
        <v>43040</v>
      </c>
      <c r="B8072">
        <v>83.517132000000004</v>
      </c>
      <c r="C8072" t="s">
        <v>62</v>
      </c>
      <c r="D8072" t="s">
        <v>316</v>
      </c>
      <c r="E8072" t="s">
        <v>99</v>
      </c>
    </row>
    <row r="8073" spans="1:5" hidden="1" x14ac:dyDescent="0.35">
      <c r="A8073" s="76">
        <v>43040</v>
      </c>
      <c r="B8073">
        <v>6.8726570000000002</v>
      </c>
      <c r="C8073" t="s">
        <v>55</v>
      </c>
      <c r="D8073" t="s">
        <v>316</v>
      </c>
      <c r="E8073" t="s">
        <v>12</v>
      </c>
    </row>
    <row r="8074" spans="1:5" hidden="1" x14ac:dyDescent="0.35">
      <c r="A8074" s="76">
        <v>43040</v>
      </c>
      <c r="B8074">
        <v>76.644475</v>
      </c>
      <c r="C8074" t="s">
        <v>63</v>
      </c>
      <c r="D8074" t="s">
        <v>316</v>
      </c>
      <c r="E8074" t="s">
        <v>99</v>
      </c>
    </row>
    <row r="8075" spans="1:5" hidden="1" x14ac:dyDescent="0.35">
      <c r="A8075" s="76">
        <v>43040</v>
      </c>
      <c r="B8075">
        <v>33.395670000000003</v>
      </c>
      <c r="C8075" t="s">
        <v>56</v>
      </c>
      <c r="D8075" t="s">
        <v>316</v>
      </c>
      <c r="E8075" t="s">
        <v>12</v>
      </c>
    </row>
    <row r="8076" spans="1:5" hidden="1" x14ac:dyDescent="0.35">
      <c r="A8076" s="76">
        <v>43040</v>
      </c>
      <c r="B8076">
        <v>13.523819</v>
      </c>
      <c r="C8076" t="s">
        <v>58</v>
      </c>
      <c r="D8076" t="s">
        <v>316</v>
      </c>
      <c r="E8076" t="s">
        <v>12</v>
      </c>
    </row>
    <row r="8077" spans="1:5" hidden="1" x14ac:dyDescent="0.35">
      <c r="A8077" s="76">
        <v>43040</v>
      </c>
      <c r="B8077">
        <v>22.333515999999999</v>
      </c>
      <c r="C8077" t="s">
        <v>60</v>
      </c>
      <c r="D8077" t="s">
        <v>316</v>
      </c>
      <c r="E8077" t="s">
        <v>12</v>
      </c>
    </row>
    <row r="8078" spans="1:5" hidden="1" x14ac:dyDescent="0.35">
      <c r="A8078" s="76">
        <v>43040</v>
      </c>
      <c r="B8078">
        <v>7.39147</v>
      </c>
      <c r="C8078" t="s">
        <v>308</v>
      </c>
      <c r="D8078" t="s">
        <v>316</v>
      </c>
      <c r="E8078" t="s">
        <v>12</v>
      </c>
    </row>
    <row r="8079" spans="1:5" hidden="1" x14ac:dyDescent="0.35">
      <c r="A8079" s="76">
        <v>43040</v>
      </c>
      <c r="B8079">
        <v>-4.8765919999999996</v>
      </c>
      <c r="C8079" t="s">
        <v>62</v>
      </c>
      <c r="D8079" t="s">
        <v>124</v>
      </c>
      <c r="E8079" t="s">
        <v>99</v>
      </c>
    </row>
    <row r="8080" spans="1:5" hidden="1" x14ac:dyDescent="0.35">
      <c r="A8080" s="76">
        <v>43040</v>
      </c>
      <c r="B8080">
        <v>-0.94901400000000002</v>
      </c>
      <c r="C8080" t="s">
        <v>55</v>
      </c>
      <c r="D8080" t="s">
        <v>124</v>
      </c>
      <c r="E8080" t="s">
        <v>9</v>
      </c>
    </row>
    <row r="8081" spans="1:5" hidden="1" x14ac:dyDescent="0.35">
      <c r="A8081" s="76">
        <v>43040</v>
      </c>
      <c r="B8081">
        <v>-3.9275779999999996</v>
      </c>
      <c r="C8081" t="s">
        <v>63</v>
      </c>
      <c r="D8081" t="s">
        <v>124</v>
      </c>
      <c r="E8081" t="s">
        <v>99</v>
      </c>
    </row>
    <row r="8082" spans="1:5" hidden="1" x14ac:dyDescent="0.35">
      <c r="A8082" s="76">
        <v>43040</v>
      </c>
      <c r="B8082">
        <v>4.8933059999999999</v>
      </c>
      <c r="C8082" t="s">
        <v>56</v>
      </c>
      <c r="D8082" t="s">
        <v>124</v>
      </c>
      <c r="E8082" t="s">
        <v>9</v>
      </c>
    </row>
    <row r="8083" spans="1:5" hidden="1" x14ac:dyDescent="0.35">
      <c r="A8083" s="76">
        <v>43040</v>
      </c>
      <c r="B8083">
        <v>2.3642120000000002</v>
      </c>
      <c r="C8083" t="s">
        <v>58</v>
      </c>
      <c r="D8083" t="s">
        <v>124</v>
      </c>
      <c r="E8083" t="s">
        <v>9</v>
      </c>
    </row>
    <row r="8084" spans="1:5" hidden="1" x14ac:dyDescent="0.35">
      <c r="A8084" s="76">
        <v>43040</v>
      </c>
      <c r="B8084">
        <v>-5.1929889999999999</v>
      </c>
      <c r="C8084" t="s">
        <v>60</v>
      </c>
      <c r="D8084" t="s">
        <v>124</v>
      </c>
      <c r="E8084" t="s">
        <v>9</v>
      </c>
    </row>
    <row r="8085" spans="1:5" hidden="1" x14ac:dyDescent="0.35">
      <c r="A8085" s="76">
        <v>43040</v>
      </c>
      <c r="B8085">
        <v>-5.9921069999999999</v>
      </c>
      <c r="C8085" t="s">
        <v>308</v>
      </c>
      <c r="D8085" t="s">
        <v>124</v>
      </c>
      <c r="E8085" t="s">
        <v>12</v>
      </c>
    </row>
    <row r="8086" spans="1:5" hidden="1" x14ac:dyDescent="0.35">
      <c r="A8086" s="76">
        <v>43040</v>
      </c>
      <c r="B8086">
        <v>0</v>
      </c>
      <c r="C8086" t="s">
        <v>56</v>
      </c>
      <c r="D8086" t="s">
        <v>21</v>
      </c>
      <c r="E8086" t="s">
        <v>99</v>
      </c>
    </row>
    <row r="8087" spans="1:5" hidden="1" x14ac:dyDescent="0.35">
      <c r="A8087" s="76">
        <v>43040</v>
      </c>
      <c r="B8087">
        <v>0</v>
      </c>
      <c r="C8087" t="s">
        <v>58</v>
      </c>
      <c r="D8087" t="s">
        <v>21</v>
      </c>
      <c r="E8087" t="s">
        <v>99</v>
      </c>
    </row>
    <row r="8088" spans="1:5" hidden="1" x14ac:dyDescent="0.35">
      <c r="A8088" s="76">
        <v>43040</v>
      </c>
      <c r="B8088">
        <v>0</v>
      </c>
      <c r="C8088" t="s">
        <v>60</v>
      </c>
      <c r="D8088" t="s">
        <v>21</v>
      </c>
      <c r="E8088" t="s">
        <v>99</v>
      </c>
    </row>
    <row r="8089" spans="1:5" hidden="1" x14ac:dyDescent="0.35">
      <c r="A8089" s="76">
        <v>43040</v>
      </c>
      <c r="B8089">
        <v>0</v>
      </c>
      <c r="C8089" t="s">
        <v>308</v>
      </c>
      <c r="D8089" t="s">
        <v>21</v>
      </c>
      <c r="E8089" t="s">
        <v>99</v>
      </c>
    </row>
    <row r="8090" spans="1:5" hidden="1" x14ac:dyDescent="0.35">
      <c r="A8090" s="76">
        <v>43040</v>
      </c>
      <c r="B8090">
        <v>0</v>
      </c>
      <c r="C8090" t="s">
        <v>56</v>
      </c>
      <c r="D8090" t="s">
        <v>237</v>
      </c>
      <c r="E8090" t="s">
        <v>9</v>
      </c>
    </row>
    <row r="8091" spans="1:5" hidden="1" x14ac:dyDescent="0.35">
      <c r="A8091" s="76">
        <v>43040</v>
      </c>
      <c r="B8091">
        <v>0</v>
      </c>
      <c r="C8091" t="s">
        <v>58</v>
      </c>
      <c r="D8091" t="s">
        <v>237</v>
      </c>
      <c r="E8091" t="s">
        <v>9</v>
      </c>
    </row>
    <row r="8092" spans="1:5" hidden="1" x14ac:dyDescent="0.35">
      <c r="A8092" s="76">
        <v>43040</v>
      </c>
      <c r="B8092">
        <v>0</v>
      </c>
      <c r="C8092" t="s">
        <v>60</v>
      </c>
      <c r="D8092" t="s">
        <v>237</v>
      </c>
      <c r="E8092" t="s">
        <v>9</v>
      </c>
    </row>
    <row r="8093" spans="1:5" hidden="1" x14ac:dyDescent="0.35">
      <c r="A8093" s="76">
        <v>43040</v>
      </c>
      <c r="B8093">
        <v>0</v>
      </c>
      <c r="C8093" t="s">
        <v>308</v>
      </c>
      <c r="D8093" t="s">
        <v>237</v>
      </c>
      <c r="E8093" t="s">
        <v>12</v>
      </c>
    </row>
    <row r="8094" spans="1:5" hidden="1" x14ac:dyDescent="0.35">
      <c r="A8094" s="76">
        <v>43040</v>
      </c>
      <c r="B8094">
        <v>54.040759999999999</v>
      </c>
      <c r="C8094" t="s">
        <v>63</v>
      </c>
      <c r="D8094" t="s">
        <v>21</v>
      </c>
      <c r="E8094" t="s">
        <v>9</v>
      </c>
    </row>
    <row r="8095" spans="1:5" hidden="1" x14ac:dyDescent="0.35">
      <c r="A8095" s="76">
        <v>43040</v>
      </c>
      <c r="B8095">
        <v>0.76045399999999996</v>
      </c>
      <c r="C8095" t="s">
        <v>241</v>
      </c>
      <c r="D8095" t="s">
        <v>21</v>
      </c>
      <c r="E8095" t="s">
        <v>9</v>
      </c>
    </row>
    <row r="8096" spans="1:5" hidden="1" x14ac:dyDescent="0.35">
      <c r="A8096" s="76">
        <v>43040</v>
      </c>
      <c r="B8096">
        <v>0.352738</v>
      </c>
      <c r="C8096" t="s">
        <v>62</v>
      </c>
      <c r="D8096" t="s">
        <v>471</v>
      </c>
      <c r="E8096" t="s">
        <v>12</v>
      </c>
    </row>
    <row r="8097" spans="1:5" hidden="1" x14ac:dyDescent="0.35">
      <c r="A8097" s="76">
        <v>43040</v>
      </c>
      <c r="B8097">
        <v>9.3182000000000001E-2</v>
      </c>
      <c r="C8097" t="s">
        <v>55</v>
      </c>
      <c r="D8097" t="s">
        <v>21</v>
      </c>
      <c r="E8097" t="s">
        <v>9</v>
      </c>
    </row>
    <row r="8098" spans="1:5" hidden="1" x14ac:dyDescent="0.35">
      <c r="A8098" s="76">
        <v>43040</v>
      </c>
      <c r="B8098">
        <v>0.52029400000000003</v>
      </c>
      <c r="C8098" t="s">
        <v>55</v>
      </c>
      <c r="D8098" t="s">
        <v>472</v>
      </c>
      <c r="E8098" t="s">
        <v>12</v>
      </c>
    </row>
    <row r="8099" spans="1:5" hidden="1" x14ac:dyDescent="0.35">
      <c r="A8099" s="76">
        <v>43040</v>
      </c>
      <c r="B8099">
        <v>55.767428000000002</v>
      </c>
      <c r="C8099" t="s">
        <v>62</v>
      </c>
      <c r="D8099" t="s">
        <v>21</v>
      </c>
      <c r="E8099" t="s">
        <v>99</v>
      </c>
    </row>
    <row r="8100" spans="1:5" hidden="1" x14ac:dyDescent="0.35">
      <c r="A8100" s="76">
        <v>43040</v>
      </c>
      <c r="B8100">
        <v>134.40796800000001</v>
      </c>
      <c r="C8100" t="s">
        <v>62</v>
      </c>
      <c r="D8100" t="s">
        <v>92</v>
      </c>
      <c r="E8100" t="s">
        <v>99</v>
      </c>
    </row>
    <row r="8101" spans="1:5" hidden="1" x14ac:dyDescent="0.35">
      <c r="A8101" s="76">
        <v>43040</v>
      </c>
      <c r="B8101">
        <v>1873.5149939999976</v>
      </c>
      <c r="C8101" t="s">
        <v>62</v>
      </c>
      <c r="D8101" t="s">
        <v>27</v>
      </c>
      <c r="E8101" t="s">
        <v>99</v>
      </c>
    </row>
    <row r="8102" spans="1:5" hidden="1" x14ac:dyDescent="0.35">
      <c r="A8102" s="76">
        <v>43040</v>
      </c>
      <c r="B8102">
        <v>1873.5149939999976</v>
      </c>
      <c r="C8102" t="s">
        <v>62</v>
      </c>
      <c r="D8102" t="s">
        <v>27</v>
      </c>
      <c r="E8102" t="s">
        <v>9</v>
      </c>
    </row>
    <row r="8103" spans="1:5" hidden="1" x14ac:dyDescent="0.35">
      <c r="A8103" s="76">
        <v>43040</v>
      </c>
      <c r="B8103">
        <v>56.051012999999827</v>
      </c>
      <c r="C8103" t="s">
        <v>55</v>
      </c>
      <c r="D8103" t="s">
        <v>27</v>
      </c>
      <c r="E8103" t="s">
        <v>99</v>
      </c>
    </row>
    <row r="8104" spans="1:5" hidden="1" x14ac:dyDescent="0.35">
      <c r="A8104" s="76">
        <v>43040</v>
      </c>
      <c r="B8104">
        <v>56.051012999999827</v>
      </c>
      <c r="C8104" t="s">
        <v>55</v>
      </c>
      <c r="D8104" t="s">
        <v>27</v>
      </c>
      <c r="E8104" t="s">
        <v>9</v>
      </c>
    </row>
    <row r="8105" spans="1:5" hidden="1" x14ac:dyDescent="0.35">
      <c r="A8105" s="76">
        <v>43040</v>
      </c>
      <c r="B8105">
        <v>7393.1032810000052</v>
      </c>
      <c r="C8105" t="s">
        <v>63</v>
      </c>
      <c r="D8105" t="s">
        <v>27</v>
      </c>
      <c r="E8105" t="s">
        <v>99</v>
      </c>
    </row>
    <row r="8106" spans="1:5" hidden="1" x14ac:dyDescent="0.35">
      <c r="A8106" s="76">
        <v>43040</v>
      </c>
      <c r="B8106">
        <v>3217.4968580000036</v>
      </c>
      <c r="C8106" t="s">
        <v>56</v>
      </c>
      <c r="D8106" t="s">
        <v>27</v>
      </c>
      <c r="E8106" t="s">
        <v>99</v>
      </c>
    </row>
    <row r="8107" spans="1:5" hidden="1" x14ac:dyDescent="0.35">
      <c r="A8107" s="76">
        <v>43040</v>
      </c>
      <c r="B8107">
        <v>1287.8343560000017</v>
      </c>
      <c r="C8107" t="s">
        <v>58</v>
      </c>
      <c r="D8107" t="s">
        <v>27</v>
      </c>
      <c r="E8107" t="s">
        <v>99</v>
      </c>
    </row>
    <row r="8108" spans="1:5" hidden="1" x14ac:dyDescent="0.35">
      <c r="A8108" s="76">
        <v>43040</v>
      </c>
      <c r="B8108">
        <v>1647.8546039999992</v>
      </c>
      <c r="C8108" t="s">
        <v>60</v>
      </c>
      <c r="D8108" t="s">
        <v>27</v>
      </c>
      <c r="E8108" t="s">
        <v>99</v>
      </c>
    </row>
    <row r="8109" spans="1:5" hidden="1" x14ac:dyDescent="0.35">
      <c r="A8109" s="76">
        <v>43040</v>
      </c>
      <c r="B8109">
        <v>1286.4812400000008</v>
      </c>
      <c r="C8109" t="s">
        <v>308</v>
      </c>
      <c r="D8109" t="s">
        <v>27</v>
      </c>
      <c r="E8109" t="s">
        <v>99</v>
      </c>
    </row>
    <row r="8110" spans="1:5" hidden="1" x14ac:dyDescent="0.35">
      <c r="A8110" s="76">
        <v>43040</v>
      </c>
      <c r="B8110">
        <v>0</v>
      </c>
      <c r="C8110" t="s">
        <v>62</v>
      </c>
      <c r="D8110" t="s">
        <v>283</v>
      </c>
      <c r="E8110" t="s">
        <v>12</v>
      </c>
    </row>
    <row r="8111" spans="1:5" hidden="1" x14ac:dyDescent="0.35">
      <c r="A8111" s="76">
        <v>43040</v>
      </c>
      <c r="B8111">
        <v>0</v>
      </c>
      <c r="C8111" t="s">
        <v>62</v>
      </c>
      <c r="D8111" t="s">
        <v>177</v>
      </c>
      <c r="E8111" t="s">
        <v>99</v>
      </c>
    </row>
    <row r="8112" spans="1:5" hidden="1" x14ac:dyDescent="0.35">
      <c r="A8112" s="76">
        <v>43040</v>
      </c>
      <c r="B8112">
        <v>0</v>
      </c>
      <c r="C8112" t="s">
        <v>55</v>
      </c>
      <c r="D8112" t="s">
        <v>284</v>
      </c>
      <c r="E8112" t="s">
        <v>12</v>
      </c>
    </row>
    <row r="8113" spans="1:5" hidden="1" x14ac:dyDescent="0.35">
      <c r="A8113" s="76">
        <v>43040</v>
      </c>
      <c r="B8113">
        <v>0</v>
      </c>
      <c r="C8113" t="s">
        <v>55</v>
      </c>
      <c r="D8113" t="s">
        <v>177</v>
      </c>
      <c r="E8113" t="s">
        <v>99</v>
      </c>
    </row>
    <row r="8114" spans="1:5" x14ac:dyDescent="0.35">
      <c r="A8114" s="76">
        <v>43070</v>
      </c>
      <c r="B8114">
        <v>0</v>
      </c>
      <c r="C8114" t="s">
        <v>305</v>
      </c>
      <c r="D8114" t="s">
        <v>46</v>
      </c>
      <c r="E8114" t="s">
        <v>12</v>
      </c>
    </row>
    <row r="8115" spans="1:5" x14ac:dyDescent="0.35">
      <c r="A8115" s="76">
        <v>43070</v>
      </c>
      <c r="B8115">
        <v>0</v>
      </c>
      <c r="C8115" t="s">
        <v>58</v>
      </c>
      <c r="D8115" t="s">
        <v>46</v>
      </c>
      <c r="E8115" t="s">
        <v>12</v>
      </c>
    </row>
    <row r="8116" spans="1:5" x14ac:dyDescent="0.35">
      <c r="A8116" s="76">
        <v>43070</v>
      </c>
      <c r="B8116">
        <v>0</v>
      </c>
      <c r="C8116" t="s">
        <v>57</v>
      </c>
      <c r="D8116" t="s">
        <v>46</v>
      </c>
      <c r="E8116" t="s">
        <v>12</v>
      </c>
    </row>
    <row r="8117" spans="1:5" x14ac:dyDescent="0.35">
      <c r="A8117" s="76">
        <v>43070</v>
      </c>
      <c r="B8117">
        <v>0</v>
      </c>
      <c r="C8117" t="s">
        <v>59</v>
      </c>
      <c r="D8117" t="s">
        <v>46</v>
      </c>
      <c r="E8117" t="s">
        <v>12</v>
      </c>
    </row>
    <row r="8118" spans="1:5" x14ac:dyDescent="0.35">
      <c r="A8118" s="76">
        <v>43070</v>
      </c>
      <c r="B8118">
        <v>0</v>
      </c>
      <c r="C8118" t="s">
        <v>318</v>
      </c>
      <c r="D8118" t="s">
        <v>46</v>
      </c>
      <c r="E8118" t="s">
        <v>12</v>
      </c>
    </row>
    <row r="8119" spans="1:5" x14ac:dyDescent="0.35">
      <c r="A8119" s="76">
        <v>43070</v>
      </c>
      <c r="B8119">
        <v>0</v>
      </c>
      <c r="C8119" t="s">
        <v>60</v>
      </c>
      <c r="D8119" t="s">
        <v>46</v>
      </c>
      <c r="E8119" t="s">
        <v>12</v>
      </c>
    </row>
    <row r="8120" spans="1:5" x14ac:dyDescent="0.35">
      <c r="A8120" s="76">
        <v>43070</v>
      </c>
      <c r="B8120">
        <v>0</v>
      </c>
      <c r="C8120" t="s">
        <v>76</v>
      </c>
      <c r="D8120" t="s">
        <v>46</v>
      </c>
      <c r="E8120" t="s">
        <v>12</v>
      </c>
    </row>
    <row r="8121" spans="1:5" x14ac:dyDescent="0.35">
      <c r="A8121" s="76">
        <v>43070</v>
      </c>
      <c r="B8121">
        <v>0</v>
      </c>
      <c r="C8121" t="s">
        <v>61</v>
      </c>
      <c r="D8121" t="s">
        <v>46</v>
      </c>
      <c r="E8121" t="s">
        <v>12</v>
      </c>
    </row>
    <row r="8122" spans="1:5" x14ac:dyDescent="0.35">
      <c r="A8122" s="76">
        <v>43070</v>
      </c>
      <c r="B8122">
        <v>0</v>
      </c>
      <c r="C8122" t="s">
        <v>55</v>
      </c>
      <c r="D8122" t="s">
        <v>46</v>
      </c>
      <c r="E8122" t="s">
        <v>9</v>
      </c>
    </row>
    <row r="8123" spans="1:5" x14ac:dyDescent="0.35">
      <c r="A8123" s="76">
        <v>43070</v>
      </c>
      <c r="B8123">
        <v>0</v>
      </c>
      <c r="C8123" t="s">
        <v>62</v>
      </c>
      <c r="D8123" t="s">
        <v>46</v>
      </c>
      <c r="E8123" t="s">
        <v>99</v>
      </c>
    </row>
    <row r="8124" spans="1:5" hidden="1" x14ac:dyDescent="0.35">
      <c r="A8124" s="76">
        <v>43070</v>
      </c>
      <c r="B8124">
        <v>0</v>
      </c>
      <c r="C8124" t="s">
        <v>93</v>
      </c>
      <c r="D8124" t="s">
        <v>45</v>
      </c>
      <c r="E8124" t="s">
        <v>9</v>
      </c>
    </row>
    <row r="8125" spans="1:5" hidden="1" x14ac:dyDescent="0.35">
      <c r="A8125" s="76">
        <v>43070</v>
      </c>
      <c r="B8125">
        <v>0</v>
      </c>
      <c r="C8125" t="s">
        <v>56</v>
      </c>
      <c r="D8125" t="s">
        <v>45</v>
      </c>
      <c r="E8125" t="s">
        <v>12</v>
      </c>
    </row>
    <row r="8126" spans="1:5" hidden="1" x14ac:dyDescent="0.35">
      <c r="A8126" s="76">
        <v>43070</v>
      </c>
      <c r="B8126">
        <v>0</v>
      </c>
      <c r="C8126" t="s">
        <v>58</v>
      </c>
      <c r="D8126" t="s">
        <v>45</v>
      </c>
      <c r="E8126" t="s">
        <v>12</v>
      </c>
    </row>
    <row r="8127" spans="1:5" hidden="1" x14ac:dyDescent="0.35">
      <c r="A8127" s="76">
        <v>43070</v>
      </c>
      <c r="B8127">
        <v>0</v>
      </c>
      <c r="C8127" t="s">
        <v>57</v>
      </c>
      <c r="D8127" t="s">
        <v>45</v>
      </c>
      <c r="E8127" t="s">
        <v>12</v>
      </c>
    </row>
    <row r="8128" spans="1:5" hidden="1" x14ac:dyDescent="0.35">
      <c r="A8128" s="76">
        <v>43070</v>
      </c>
      <c r="B8128">
        <v>0</v>
      </c>
      <c r="C8128" t="s">
        <v>59</v>
      </c>
      <c r="D8128" t="s">
        <v>45</v>
      </c>
      <c r="E8128" t="s">
        <v>12</v>
      </c>
    </row>
    <row r="8129" spans="1:5" hidden="1" x14ac:dyDescent="0.35">
      <c r="A8129" s="76">
        <v>43070</v>
      </c>
      <c r="B8129">
        <v>0</v>
      </c>
      <c r="C8129" t="s">
        <v>94</v>
      </c>
      <c r="D8129" t="s">
        <v>45</v>
      </c>
      <c r="E8129" t="s">
        <v>9</v>
      </c>
    </row>
    <row r="8130" spans="1:5" hidden="1" x14ac:dyDescent="0.35">
      <c r="A8130" s="76">
        <v>43070</v>
      </c>
      <c r="B8130">
        <v>0</v>
      </c>
      <c r="C8130" t="s">
        <v>60</v>
      </c>
      <c r="D8130" t="s">
        <v>45</v>
      </c>
      <c r="E8130" t="s">
        <v>12</v>
      </c>
    </row>
    <row r="8131" spans="1:5" hidden="1" x14ac:dyDescent="0.35">
      <c r="A8131" s="76">
        <v>43070</v>
      </c>
      <c r="B8131">
        <v>0</v>
      </c>
      <c r="C8131" t="s">
        <v>76</v>
      </c>
      <c r="D8131" t="s">
        <v>45</v>
      </c>
      <c r="E8131" t="s">
        <v>12</v>
      </c>
    </row>
    <row r="8132" spans="1:5" hidden="1" x14ac:dyDescent="0.35">
      <c r="A8132" s="76">
        <v>43070</v>
      </c>
      <c r="B8132">
        <v>0</v>
      </c>
      <c r="C8132" t="s">
        <v>61</v>
      </c>
      <c r="D8132" t="s">
        <v>45</v>
      </c>
      <c r="E8132" t="s">
        <v>12</v>
      </c>
    </row>
    <row r="8133" spans="1:5" hidden="1" x14ac:dyDescent="0.35">
      <c r="A8133" s="76">
        <v>43070</v>
      </c>
      <c r="B8133">
        <v>0</v>
      </c>
      <c r="C8133" t="s">
        <v>55</v>
      </c>
      <c r="D8133" t="s">
        <v>45</v>
      </c>
      <c r="E8133" t="s">
        <v>9</v>
      </c>
    </row>
    <row r="8134" spans="1:5" hidden="1" x14ac:dyDescent="0.35">
      <c r="A8134" s="76">
        <v>43070</v>
      </c>
      <c r="B8134">
        <v>0</v>
      </c>
      <c r="C8134" t="s">
        <v>62</v>
      </c>
      <c r="D8134" t="s">
        <v>45</v>
      </c>
      <c r="E8134" t="s">
        <v>99</v>
      </c>
    </row>
    <row r="8135" spans="1:5" hidden="1" x14ac:dyDescent="0.35">
      <c r="A8135" s="76">
        <v>43070</v>
      </c>
      <c r="B8135">
        <v>0</v>
      </c>
      <c r="C8135" t="s">
        <v>93</v>
      </c>
      <c r="D8135" t="s">
        <v>109</v>
      </c>
      <c r="E8135" t="s">
        <v>99</v>
      </c>
    </row>
    <row r="8136" spans="1:5" hidden="1" x14ac:dyDescent="0.35">
      <c r="A8136" s="76">
        <v>43070</v>
      </c>
      <c r="B8136">
        <v>0</v>
      </c>
      <c r="C8136" t="s">
        <v>94</v>
      </c>
      <c r="D8136" t="s">
        <v>109</v>
      </c>
      <c r="E8136" t="s">
        <v>99</v>
      </c>
    </row>
    <row r="8137" spans="1:5" hidden="1" x14ac:dyDescent="0.35">
      <c r="A8137" s="76">
        <v>43070</v>
      </c>
      <c r="B8137">
        <v>0</v>
      </c>
      <c r="C8137" t="s">
        <v>55</v>
      </c>
      <c r="D8137" t="s">
        <v>109</v>
      </c>
      <c r="E8137" t="s">
        <v>99</v>
      </c>
    </row>
    <row r="8138" spans="1:5" hidden="1" x14ac:dyDescent="0.35">
      <c r="A8138" s="76">
        <v>43070</v>
      </c>
      <c r="B8138">
        <v>0</v>
      </c>
      <c r="C8138" t="s">
        <v>62</v>
      </c>
      <c r="D8138" t="s">
        <v>109</v>
      </c>
      <c r="E8138" t="s">
        <v>99</v>
      </c>
    </row>
    <row r="8139" spans="1:5" hidden="1" x14ac:dyDescent="0.35">
      <c r="A8139" s="76">
        <v>43070</v>
      </c>
      <c r="B8139">
        <v>0</v>
      </c>
      <c r="C8139" t="s">
        <v>93</v>
      </c>
      <c r="D8139" t="s">
        <v>10</v>
      </c>
      <c r="E8139" t="s">
        <v>99</v>
      </c>
    </row>
    <row r="8140" spans="1:5" hidden="1" x14ac:dyDescent="0.35">
      <c r="A8140" s="76">
        <v>43070</v>
      </c>
      <c r="B8140">
        <v>0</v>
      </c>
      <c r="C8140" t="s">
        <v>94</v>
      </c>
      <c r="D8140" t="s">
        <v>10</v>
      </c>
      <c r="E8140" t="s">
        <v>99</v>
      </c>
    </row>
    <row r="8141" spans="1:5" hidden="1" x14ac:dyDescent="0.35">
      <c r="A8141" s="76">
        <v>43070</v>
      </c>
      <c r="B8141">
        <v>0</v>
      </c>
      <c r="C8141" t="s">
        <v>55</v>
      </c>
      <c r="D8141" t="s">
        <v>10</v>
      </c>
      <c r="E8141" t="s">
        <v>99</v>
      </c>
    </row>
    <row r="8142" spans="1:5" hidden="1" x14ac:dyDescent="0.35">
      <c r="A8142" s="76">
        <v>43070</v>
      </c>
      <c r="B8142">
        <v>0</v>
      </c>
      <c r="C8142" t="s">
        <v>62</v>
      </c>
      <c r="D8142" t="s">
        <v>10</v>
      </c>
      <c r="E8142" t="s">
        <v>99</v>
      </c>
    </row>
    <row r="8143" spans="1:5" hidden="1" x14ac:dyDescent="0.35">
      <c r="A8143" s="76">
        <v>43070</v>
      </c>
      <c r="B8143">
        <v>0</v>
      </c>
      <c r="C8143" t="s">
        <v>56</v>
      </c>
      <c r="D8143" t="s">
        <v>26</v>
      </c>
      <c r="E8143" t="s">
        <v>9</v>
      </c>
    </row>
    <row r="8144" spans="1:5" hidden="1" x14ac:dyDescent="0.35">
      <c r="A8144" s="76">
        <v>43070</v>
      </c>
      <c r="B8144">
        <v>0</v>
      </c>
      <c r="C8144" t="s">
        <v>58</v>
      </c>
      <c r="D8144" t="s">
        <v>26</v>
      </c>
      <c r="E8144" t="s">
        <v>9</v>
      </c>
    </row>
    <row r="8145" spans="1:5" hidden="1" x14ac:dyDescent="0.35">
      <c r="A8145" s="76">
        <v>43070</v>
      </c>
      <c r="B8145">
        <v>0</v>
      </c>
      <c r="C8145" t="s">
        <v>307</v>
      </c>
      <c r="D8145" t="s">
        <v>26</v>
      </c>
      <c r="E8145" t="s">
        <v>12</v>
      </c>
    </row>
    <row r="8146" spans="1:5" hidden="1" x14ac:dyDescent="0.35">
      <c r="A8146" s="76">
        <v>43070</v>
      </c>
      <c r="B8146">
        <v>0</v>
      </c>
      <c r="C8146" t="s">
        <v>59</v>
      </c>
      <c r="D8146" t="s">
        <v>26</v>
      </c>
      <c r="E8146" t="s">
        <v>9</v>
      </c>
    </row>
    <row r="8147" spans="1:5" hidden="1" x14ac:dyDescent="0.35">
      <c r="A8147" s="76">
        <v>43070</v>
      </c>
      <c r="B8147">
        <v>0</v>
      </c>
      <c r="C8147" t="s">
        <v>60</v>
      </c>
      <c r="D8147" t="s">
        <v>26</v>
      </c>
      <c r="E8147" t="s">
        <v>9</v>
      </c>
    </row>
    <row r="8148" spans="1:5" hidden="1" x14ac:dyDescent="0.35">
      <c r="A8148" s="76">
        <v>43070</v>
      </c>
      <c r="B8148">
        <v>0</v>
      </c>
      <c r="C8148" t="s">
        <v>76</v>
      </c>
      <c r="D8148" t="s">
        <v>26</v>
      </c>
      <c r="E8148" t="s">
        <v>9</v>
      </c>
    </row>
    <row r="8149" spans="1:5" hidden="1" x14ac:dyDescent="0.35">
      <c r="A8149" s="76">
        <v>43070</v>
      </c>
      <c r="B8149">
        <v>0</v>
      </c>
      <c r="C8149" t="s">
        <v>61</v>
      </c>
      <c r="D8149" t="s">
        <v>26</v>
      </c>
      <c r="E8149" t="s">
        <v>9</v>
      </c>
    </row>
    <row r="8150" spans="1:5" hidden="1" x14ac:dyDescent="0.35">
      <c r="A8150" s="76">
        <v>43070</v>
      </c>
      <c r="B8150">
        <v>0</v>
      </c>
      <c r="C8150" t="s">
        <v>55</v>
      </c>
      <c r="D8150" t="s">
        <v>26</v>
      </c>
      <c r="E8150" t="s">
        <v>9</v>
      </c>
    </row>
    <row r="8151" spans="1:5" hidden="1" x14ac:dyDescent="0.35">
      <c r="A8151" s="76">
        <v>43070</v>
      </c>
      <c r="B8151">
        <v>0</v>
      </c>
      <c r="C8151" t="s">
        <v>63</v>
      </c>
      <c r="D8151" t="s">
        <v>26</v>
      </c>
      <c r="E8151" t="s">
        <v>99</v>
      </c>
    </row>
    <row r="8152" spans="1:5" hidden="1" x14ac:dyDescent="0.35">
      <c r="A8152" s="76">
        <v>43070</v>
      </c>
      <c r="B8152">
        <v>0</v>
      </c>
      <c r="C8152" t="s">
        <v>123</v>
      </c>
      <c r="D8152" t="s">
        <v>26</v>
      </c>
      <c r="E8152" t="s">
        <v>99</v>
      </c>
    </row>
    <row r="8153" spans="1:5" hidden="1" x14ac:dyDescent="0.35">
      <c r="A8153" s="76">
        <v>43070</v>
      </c>
      <c r="B8153">
        <v>0</v>
      </c>
      <c r="C8153" t="s">
        <v>62</v>
      </c>
      <c r="D8153" t="s">
        <v>26</v>
      </c>
      <c r="E8153" t="s">
        <v>99</v>
      </c>
    </row>
    <row r="8154" spans="1:5" hidden="1" x14ac:dyDescent="0.35">
      <c r="A8154" s="76">
        <v>43070</v>
      </c>
      <c r="B8154">
        <v>1873.5149939999976</v>
      </c>
      <c r="C8154" t="s">
        <v>62</v>
      </c>
      <c r="D8154" t="s">
        <v>25</v>
      </c>
      <c r="E8154" t="s">
        <v>99</v>
      </c>
    </row>
    <row r="8155" spans="1:5" hidden="1" x14ac:dyDescent="0.35">
      <c r="A8155" s="76">
        <v>43070</v>
      </c>
      <c r="B8155">
        <v>56.051012999999827</v>
      </c>
      <c r="C8155" t="s">
        <v>55</v>
      </c>
      <c r="D8155" t="s">
        <v>25</v>
      </c>
      <c r="E8155" t="s">
        <v>99</v>
      </c>
    </row>
    <row r="8156" spans="1:5" hidden="1" x14ac:dyDescent="0.35">
      <c r="A8156" s="76">
        <v>43070</v>
      </c>
      <c r="B8156">
        <v>7439.6670580000055</v>
      </c>
      <c r="C8156" t="s">
        <v>63</v>
      </c>
      <c r="D8156" t="s">
        <v>25</v>
      </c>
      <c r="E8156" t="s">
        <v>99</v>
      </c>
    </row>
    <row r="8157" spans="1:5" hidden="1" x14ac:dyDescent="0.35">
      <c r="A8157" s="76">
        <v>43070</v>
      </c>
      <c r="B8157">
        <v>3217.4968580000036</v>
      </c>
      <c r="C8157" t="s">
        <v>56</v>
      </c>
      <c r="D8157" t="s">
        <v>25</v>
      </c>
      <c r="E8157" t="s">
        <v>99</v>
      </c>
    </row>
    <row r="8158" spans="1:5" hidden="1" x14ac:dyDescent="0.35">
      <c r="A8158" s="76">
        <v>43070</v>
      </c>
      <c r="B8158">
        <v>1287.8343560000017</v>
      </c>
      <c r="C8158" t="s">
        <v>58</v>
      </c>
      <c r="D8158" t="s">
        <v>25</v>
      </c>
      <c r="E8158" t="s">
        <v>99</v>
      </c>
    </row>
    <row r="8159" spans="1:5" hidden="1" x14ac:dyDescent="0.35">
      <c r="A8159" s="76">
        <v>43070</v>
      </c>
      <c r="B8159">
        <v>1647.8546039999992</v>
      </c>
      <c r="C8159" t="s">
        <v>60</v>
      </c>
      <c r="D8159" t="s">
        <v>25</v>
      </c>
      <c r="E8159" t="s">
        <v>99</v>
      </c>
    </row>
    <row r="8160" spans="1:5" hidden="1" x14ac:dyDescent="0.35">
      <c r="A8160" s="76">
        <v>43070</v>
      </c>
      <c r="B8160">
        <v>1286.4812400000008</v>
      </c>
      <c r="C8160" t="s">
        <v>308</v>
      </c>
      <c r="D8160" t="s">
        <v>25</v>
      </c>
      <c r="E8160" t="s">
        <v>99</v>
      </c>
    </row>
    <row r="8161" spans="1:5" hidden="1" x14ac:dyDescent="0.35">
      <c r="A8161" s="76">
        <v>43070</v>
      </c>
      <c r="B8161">
        <v>3.8428550000000001</v>
      </c>
      <c r="C8161" t="s">
        <v>55</v>
      </c>
      <c r="D8161" t="s">
        <v>13</v>
      </c>
      <c r="E8161" t="s">
        <v>9</v>
      </c>
    </row>
    <row r="8162" spans="1:5" hidden="1" x14ac:dyDescent="0.35">
      <c r="A8162" s="76">
        <v>43070</v>
      </c>
      <c r="B8162">
        <v>0.39314300000000002</v>
      </c>
      <c r="C8162" t="s">
        <v>55</v>
      </c>
      <c r="D8162" t="s">
        <v>469</v>
      </c>
      <c r="E8162" t="s">
        <v>12</v>
      </c>
    </row>
    <row r="8163" spans="1:5" hidden="1" x14ac:dyDescent="0.35">
      <c r="A8163" s="76">
        <v>43070</v>
      </c>
      <c r="B8163">
        <v>7.0679569999999998</v>
      </c>
      <c r="C8163" t="s">
        <v>63</v>
      </c>
      <c r="D8163" t="s">
        <v>13</v>
      </c>
      <c r="E8163" t="s">
        <v>9</v>
      </c>
    </row>
    <row r="8164" spans="1:5" hidden="1" x14ac:dyDescent="0.35">
      <c r="A8164" s="76">
        <v>43070</v>
      </c>
      <c r="B8164">
        <v>1.2520849999999999</v>
      </c>
      <c r="C8164" t="s">
        <v>241</v>
      </c>
      <c r="D8164" t="s">
        <v>13</v>
      </c>
      <c r="E8164" t="s">
        <v>9</v>
      </c>
    </row>
    <row r="8165" spans="1:5" hidden="1" x14ac:dyDescent="0.35">
      <c r="A8165" s="76">
        <v>43070</v>
      </c>
      <c r="B8165">
        <v>0.20144400000000001</v>
      </c>
      <c r="C8165" t="s">
        <v>62</v>
      </c>
      <c r="D8165" t="s">
        <v>470</v>
      </c>
      <c r="E8165" t="s">
        <v>12</v>
      </c>
    </row>
    <row r="8166" spans="1:5" hidden="1" x14ac:dyDescent="0.35">
      <c r="A8166" s="76">
        <v>43070</v>
      </c>
      <c r="B8166">
        <v>0</v>
      </c>
      <c r="C8166" t="s">
        <v>56</v>
      </c>
      <c r="D8166" t="s">
        <v>244</v>
      </c>
      <c r="E8166" t="s">
        <v>9</v>
      </c>
    </row>
    <row r="8167" spans="1:5" hidden="1" x14ac:dyDescent="0.35">
      <c r="A8167" s="76">
        <v>43070</v>
      </c>
      <c r="B8167">
        <v>0</v>
      </c>
      <c r="C8167" t="s">
        <v>58</v>
      </c>
      <c r="D8167" t="s">
        <v>244</v>
      </c>
      <c r="E8167" t="s">
        <v>9</v>
      </c>
    </row>
    <row r="8168" spans="1:5" hidden="1" x14ac:dyDescent="0.35">
      <c r="A8168" s="76">
        <v>43070</v>
      </c>
      <c r="B8168">
        <v>0</v>
      </c>
      <c r="C8168" t="s">
        <v>60</v>
      </c>
      <c r="D8168" t="s">
        <v>244</v>
      </c>
      <c r="E8168" t="s">
        <v>9</v>
      </c>
    </row>
    <row r="8169" spans="1:5" hidden="1" x14ac:dyDescent="0.35">
      <c r="A8169" s="76">
        <v>43070</v>
      </c>
      <c r="B8169">
        <v>0</v>
      </c>
      <c r="C8169" t="s">
        <v>308</v>
      </c>
      <c r="D8169" t="s">
        <v>244</v>
      </c>
      <c r="E8169" t="s">
        <v>12</v>
      </c>
    </row>
    <row r="8170" spans="1:5" hidden="1" x14ac:dyDescent="0.35">
      <c r="A8170" s="76">
        <v>43070</v>
      </c>
      <c r="B8170">
        <v>0</v>
      </c>
      <c r="C8170" t="s">
        <v>56</v>
      </c>
      <c r="D8170" t="s">
        <v>13</v>
      </c>
      <c r="E8170" t="s">
        <v>99</v>
      </c>
    </row>
    <row r="8171" spans="1:5" hidden="1" x14ac:dyDescent="0.35">
      <c r="A8171" s="76">
        <v>43070</v>
      </c>
      <c r="B8171">
        <v>0</v>
      </c>
      <c r="C8171" t="s">
        <v>58</v>
      </c>
      <c r="D8171" t="s">
        <v>13</v>
      </c>
      <c r="E8171" t="s">
        <v>99</v>
      </c>
    </row>
    <row r="8172" spans="1:5" hidden="1" x14ac:dyDescent="0.35">
      <c r="A8172" s="76">
        <v>43070</v>
      </c>
      <c r="B8172">
        <v>0</v>
      </c>
      <c r="C8172" t="s">
        <v>60</v>
      </c>
      <c r="D8172" t="s">
        <v>13</v>
      </c>
      <c r="E8172" t="s">
        <v>99</v>
      </c>
    </row>
    <row r="8173" spans="1:5" hidden="1" x14ac:dyDescent="0.35">
      <c r="A8173" s="76">
        <v>43070</v>
      </c>
      <c r="B8173">
        <v>0</v>
      </c>
      <c r="C8173" t="s">
        <v>308</v>
      </c>
      <c r="D8173" t="s">
        <v>13</v>
      </c>
      <c r="E8173" t="s">
        <v>99</v>
      </c>
    </row>
    <row r="8174" spans="1:5" hidden="1" x14ac:dyDescent="0.35">
      <c r="A8174" s="76">
        <v>43070</v>
      </c>
      <c r="B8174">
        <v>12.757484</v>
      </c>
      <c r="C8174" t="s">
        <v>62</v>
      </c>
      <c r="D8174" t="s">
        <v>13</v>
      </c>
      <c r="E8174" t="s">
        <v>99</v>
      </c>
    </row>
    <row r="8175" spans="1:5" hidden="1" x14ac:dyDescent="0.35">
      <c r="A8175" s="76">
        <v>43070</v>
      </c>
      <c r="B8175">
        <v>1886.2724779999976</v>
      </c>
      <c r="C8175" t="s">
        <v>62</v>
      </c>
      <c r="D8175" t="s">
        <v>87</v>
      </c>
      <c r="E8175" t="s">
        <v>99</v>
      </c>
    </row>
    <row r="8176" spans="1:5" hidden="1" x14ac:dyDescent="0.35">
      <c r="A8176" s="76">
        <v>43070</v>
      </c>
      <c r="B8176">
        <v>77.617886999999996</v>
      </c>
      <c r="C8176" t="s">
        <v>62</v>
      </c>
      <c r="D8176" t="s">
        <v>316</v>
      </c>
      <c r="E8176" t="s">
        <v>99</v>
      </c>
    </row>
    <row r="8177" spans="1:5" hidden="1" x14ac:dyDescent="0.35">
      <c r="A8177" s="76">
        <v>43070</v>
      </c>
      <c r="B8177">
        <v>6.5972670000000004</v>
      </c>
      <c r="C8177" t="s">
        <v>55</v>
      </c>
      <c r="D8177" t="s">
        <v>316</v>
      </c>
      <c r="E8177" t="s">
        <v>12</v>
      </c>
    </row>
    <row r="8178" spans="1:5" hidden="1" x14ac:dyDescent="0.35">
      <c r="A8178" s="76">
        <v>43070</v>
      </c>
      <c r="B8178">
        <v>71.020619999999994</v>
      </c>
      <c r="C8178" t="s">
        <v>63</v>
      </c>
      <c r="D8178" t="s">
        <v>316</v>
      </c>
      <c r="E8178" t="s">
        <v>99</v>
      </c>
    </row>
    <row r="8179" spans="1:5" hidden="1" x14ac:dyDescent="0.35">
      <c r="A8179" s="76">
        <v>43070</v>
      </c>
      <c r="B8179">
        <v>31.619446</v>
      </c>
      <c r="C8179" t="s">
        <v>56</v>
      </c>
      <c r="D8179" t="s">
        <v>316</v>
      </c>
      <c r="E8179" t="s">
        <v>12</v>
      </c>
    </row>
    <row r="8180" spans="1:5" hidden="1" x14ac:dyDescent="0.35">
      <c r="A8180" s="76">
        <v>43070</v>
      </c>
      <c r="B8180">
        <v>12.182682</v>
      </c>
      <c r="C8180" t="s">
        <v>58</v>
      </c>
      <c r="D8180" t="s">
        <v>316</v>
      </c>
      <c r="E8180" t="s">
        <v>12</v>
      </c>
    </row>
    <row r="8181" spans="1:5" hidden="1" x14ac:dyDescent="0.35">
      <c r="A8181" s="76">
        <v>43070</v>
      </c>
      <c r="B8181">
        <v>20.194482000000001</v>
      </c>
      <c r="C8181" t="s">
        <v>60</v>
      </c>
      <c r="D8181" t="s">
        <v>316</v>
      </c>
      <c r="E8181" t="s">
        <v>12</v>
      </c>
    </row>
    <row r="8182" spans="1:5" hidden="1" x14ac:dyDescent="0.35">
      <c r="A8182" s="76">
        <v>43070</v>
      </c>
      <c r="B8182">
        <v>7.0240099999999996</v>
      </c>
      <c r="C8182" t="s">
        <v>308</v>
      </c>
      <c r="D8182" t="s">
        <v>316</v>
      </c>
      <c r="E8182" t="s">
        <v>12</v>
      </c>
    </row>
    <row r="8183" spans="1:5" hidden="1" x14ac:dyDescent="0.35">
      <c r="A8183" s="76">
        <v>43070</v>
      </c>
      <c r="B8183">
        <v>-5.9337810000000006</v>
      </c>
      <c r="C8183" t="s">
        <v>62</v>
      </c>
      <c r="D8183" t="s">
        <v>124</v>
      </c>
      <c r="E8183" t="s">
        <v>99</v>
      </c>
    </row>
    <row r="8184" spans="1:5" hidden="1" x14ac:dyDescent="0.35">
      <c r="A8184" s="76">
        <v>43070</v>
      </c>
      <c r="B8184">
        <v>-0.64132</v>
      </c>
      <c r="C8184" t="s">
        <v>55</v>
      </c>
      <c r="D8184" t="s">
        <v>124</v>
      </c>
      <c r="E8184" t="s">
        <v>9</v>
      </c>
    </row>
    <row r="8185" spans="1:5" hidden="1" x14ac:dyDescent="0.35">
      <c r="A8185" s="76">
        <v>43070</v>
      </c>
      <c r="B8185">
        <v>-5.2924610000000003</v>
      </c>
      <c r="C8185" t="s">
        <v>63</v>
      </c>
      <c r="D8185" t="s">
        <v>124</v>
      </c>
      <c r="E8185" t="s">
        <v>99</v>
      </c>
    </row>
    <row r="8186" spans="1:5" hidden="1" x14ac:dyDescent="0.35">
      <c r="A8186" s="76">
        <v>43070</v>
      </c>
      <c r="B8186">
        <v>-4.0335590000000003</v>
      </c>
      <c r="C8186" t="s">
        <v>56</v>
      </c>
      <c r="D8186" t="s">
        <v>124</v>
      </c>
      <c r="E8186" t="s">
        <v>9</v>
      </c>
    </row>
    <row r="8187" spans="1:5" hidden="1" x14ac:dyDescent="0.35">
      <c r="A8187" s="76">
        <v>43070</v>
      </c>
      <c r="B8187">
        <v>-1.494885</v>
      </c>
      <c r="C8187" t="s">
        <v>58</v>
      </c>
      <c r="D8187" t="s">
        <v>124</v>
      </c>
      <c r="E8187" t="s">
        <v>9</v>
      </c>
    </row>
    <row r="8188" spans="1:5" hidden="1" x14ac:dyDescent="0.35">
      <c r="A8188" s="76">
        <v>43070</v>
      </c>
      <c r="B8188">
        <v>-0.33221200000000001</v>
      </c>
      <c r="C8188" t="s">
        <v>60</v>
      </c>
      <c r="D8188" t="s">
        <v>124</v>
      </c>
      <c r="E8188" t="s">
        <v>9</v>
      </c>
    </row>
    <row r="8189" spans="1:5" hidden="1" x14ac:dyDescent="0.35">
      <c r="A8189" s="76">
        <v>43070</v>
      </c>
      <c r="B8189">
        <v>0.56819500000000001</v>
      </c>
      <c r="C8189" t="s">
        <v>308</v>
      </c>
      <c r="D8189" t="s">
        <v>124</v>
      </c>
      <c r="E8189" t="s">
        <v>12</v>
      </c>
    </row>
    <row r="8190" spans="1:5" hidden="1" x14ac:dyDescent="0.35">
      <c r="A8190" s="76">
        <v>43070</v>
      </c>
      <c r="B8190">
        <v>0</v>
      </c>
      <c r="C8190" t="s">
        <v>56</v>
      </c>
      <c r="D8190" t="s">
        <v>21</v>
      </c>
      <c r="E8190" t="s">
        <v>99</v>
      </c>
    </row>
    <row r="8191" spans="1:5" hidden="1" x14ac:dyDescent="0.35">
      <c r="A8191" s="76">
        <v>43070</v>
      </c>
      <c r="B8191">
        <v>0</v>
      </c>
      <c r="C8191" t="s">
        <v>58</v>
      </c>
      <c r="D8191" t="s">
        <v>21</v>
      </c>
      <c r="E8191" t="s">
        <v>99</v>
      </c>
    </row>
    <row r="8192" spans="1:5" hidden="1" x14ac:dyDescent="0.35">
      <c r="A8192" s="76">
        <v>43070</v>
      </c>
      <c r="B8192">
        <v>0</v>
      </c>
      <c r="C8192" t="s">
        <v>60</v>
      </c>
      <c r="D8192" t="s">
        <v>21</v>
      </c>
      <c r="E8192" t="s">
        <v>99</v>
      </c>
    </row>
    <row r="8193" spans="1:5" hidden="1" x14ac:dyDescent="0.35">
      <c r="A8193" s="76">
        <v>43070</v>
      </c>
      <c r="B8193">
        <v>0</v>
      </c>
      <c r="C8193" t="s">
        <v>308</v>
      </c>
      <c r="D8193" t="s">
        <v>21</v>
      </c>
      <c r="E8193" t="s">
        <v>99</v>
      </c>
    </row>
    <row r="8194" spans="1:5" hidden="1" x14ac:dyDescent="0.35">
      <c r="A8194" s="76">
        <v>43070</v>
      </c>
      <c r="B8194">
        <v>0</v>
      </c>
      <c r="C8194" t="s">
        <v>56</v>
      </c>
      <c r="D8194" t="s">
        <v>237</v>
      </c>
      <c r="E8194" t="s">
        <v>9</v>
      </c>
    </row>
    <row r="8195" spans="1:5" hidden="1" x14ac:dyDescent="0.35">
      <c r="A8195" s="76">
        <v>43070</v>
      </c>
      <c r="B8195">
        <v>0</v>
      </c>
      <c r="C8195" t="s">
        <v>58</v>
      </c>
      <c r="D8195" t="s">
        <v>237</v>
      </c>
      <c r="E8195" t="s">
        <v>9</v>
      </c>
    </row>
    <row r="8196" spans="1:5" hidden="1" x14ac:dyDescent="0.35">
      <c r="A8196" s="76">
        <v>43070</v>
      </c>
      <c r="B8196">
        <v>0</v>
      </c>
      <c r="C8196" t="s">
        <v>60</v>
      </c>
      <c r="D8196" t="s">
        <v>237</v>
      </c>
      <c r="E8196" t="s">
        <v>9</v>
      </c>
    </row>
    <row r="8197" spans="1:5" hidden="1" x14ac:dyDescent="0.35">
      <c r="A8197" s="76">
        <v>43070</v>
      </c>
      <c r="B8197">
        <v>0</v>
      </c>
      <c r="C8197" t="s">
        <v>308</v>
      </c>
      <c r="D8197" t="s">
        <v>237</v>
      </c>
      <c r="E8197" t="s">
        <v>12</v>
      </c>
    </row>
    <row r="8198" spans="1:5" hidden="1" x14ac:dyDescent="0.35">
      <c r="A8198" s="76">
        <v>43070</v>
      </c>
      <c r="B8198">
        <v>73.000326000000001</v>
      </c>
      <c r="C8198" t="s">
        <v>63</v>
      </c>
      <c r="D8198" t="s">
        <v>21</v>
      </c>
      <c r="E8198" t="s">
        <v>9</v>
      </c>
    </row>
    <row r="8199" spans="1:5" hidden="1" x14ac:dyDescent="0.35">
      <c r="A8199" s="76">
        <v>43070</v>
      </c>
      <c r="B8199">
        <v>1.0533360000000001</v>
      </c>
      <c r="C8199" t="s">
        <v>241</v>
      </c>
      <c r="D8199" t="s">
        <v>21</v>
      </c>
      <c r="E8199" t="s">
        <v>9</v>
      </c>
    </row>
    <row r="8200" spans="1:5" hidden="1" x14ac:dyDescent="0.35">
      <c r="A8200" s="76">
        <v>43070</v>
      </c>
      <c r="B8200">
        <v>-2.5935E-2</v>
      </c>
      <c r="C8200" t="s">
        <v>62</v>
      </c>
      <c r="D8200" t="s">
        <v>471</v>
      </c>
      <c r="E8200" t="s">
        <v>12</v>
      </c>
    </row>
    <row r="8201" spans="1:5" hidden="1" x14ac:dyDescent="0.35">
      <c r="A8201" s="76">
        <v>43070</v>
      </c>
      <c r="B8201">
        <v>0.118131</v>
      </c>
      <c r="C8201" t="s">
        <v>55</v>
      </c>
      <c r="D8201" t="s">
        <v>21</v>
      </c>
      <c r="E8201" t="s">
        <v>9</v>
      </c>
    </row>
    <row r="8202" spans="1:5" hidden="1" x14ac:dyDescent="0.35">
      <c r="A8202" s="76">
        <v>43070</v>
      </c>
      <c r="B8202">
        <v>0.45025599999999999</v>
      </c>
      <c r="C8202" t="s">
        <v>55</v>
      </c>
      <c r="D8202" t="s">
        <v>472</v>
      </c>
      <c r="E8202" t="s">
        <v>12</v>
      </c>
    </row>
    <row r="8203" spans="1:5" hidden="1" x14ac:dyDescent="0.35">
      <c r="A8203" s="76">
        <v>43070</v>
      </c>
      <c r="B8203">
        <v>74.596114</v>
      </c>
      <c r="C8203" t="s">
        <v>62</v>
      </c>
      <c r="D8203" t="s">
        <v>21</v>
      </c>
      <c r="E8203" t="s">
        <v>99</v>
      </c>
    </row>
    <row r="8204" spans="1:5" hidden="1" x14ac:dyDescent="0.35">
      <c r="A8204" s="76">
        <v>43070</v>
      </c>
      <c r="B8204">
        <v>146.28021999999999</v>
      </c>
      <c r="C8204" t="s">
        <v>62</v>
      </c>
      <c r="D8204" t="s">
        <v>92</v>
      </c>
      <c r="E8204" t="s">
        <v>99</v>
      </c>
    </row>
    <row r="8205" spans="1:5" hidden="1" x14ac:dyDescent="0.35">
      <c r="A8205" s="76">
        <v>43070</v>
      </c>
      <c r="B8205">
        <v>1739.9922579999975</v>
      </c>
      <c r="C8205" t="s">
        <v>62</v>
      </c>
      <c r="D8205" t="s">
        <v>27</v>
      </c>
      <c r="E8205" t="s">
        <v>99</v>
      </c>
    </row>
    <row r="8206" spans="1:5" hidden="1" x14ac:dyDescent="0.35">
      <c r="A8206" s="76">
        <v>43070</v>
      </c>
      <c r="B8206">
        <v>1739.9922579999975</v>
      </c>
      <c r="C8206" t="s">
        <v>62</v>
      </c>
      <c r="D8206" t="s">
        <v>27</v>
      </c>
      <c r="E8206" t="s">
        <v>9</v>
      </c>
    </row>
    <row r="8207" spans="1:5" hidden="1" x14ac:dyDescent="0.35">
      <c r="A8207" s="76">
        <v>43070</v>
      </c>
      <c r="B8207">
        <v>53.762676999999826</v>
      </c>
      <c r="C8207" t="s">
        <v>55</v>
      </c>
      <c r="D8207" t="s">
        <v>27</v>
      </c>
      <c r="E8207" t="s">
        <v>99</v>
      </c>
    </row>
    <row r="8208" spans="1:5" hidden="1" x14ac:dyDescent="0.35">
      <c r="A8208" s="76">
        <v>43070</v>
      </c>
      <c r="B8208">
        <v>53.762676999999826</v>
      </c>
      <c r="C8208" t="s">
        <v>55</v>
      </c>
      <c r="D8208" t="s">
        <v>27</v>
      </c>
      <c r="E8208" t="s">
        <v>9</v>
      </c>
    </row>
    <row r="8209" spans="1:5" hidden="1" x14ac:dyDescent="0.35">
      <c r="A8209" s="76">
        <v>43070</v>
      </c>
      <c r="B8209">
        <v>7308.4326580000052</v>
      </c>
      <c r="C8209" t="s">
        <v>63</v>
      </c>
      <c r="D8209" t="s">
        <v>27</v>
      </c>
      <c r="E8209" t="s">
        <v>99</v>
      </c>
    </row>
    <row r="8210" spans="1:5" hidden="1" x14ac:dyDescent="0.35">
      <c r="A8210" s="76">
        <v>43070</v>
      </c>
      <c r="B8210">
        <v>3189.9109710000034</v>
      </c>
      <c r="C8210" t="s">
        <v>56</v>
      </c>
      <c r="D8210" t="s">
        <v>27</v>
      </c>
      <c r="E8210" t="s">
        <v>99</v>
      </c>
    </row>
    <row r="8211" spans="1:5" hidden="1" x14ac:dyDescent="0.35">
      <c r="A8211" s="76">
        <v>43070</v>
      </c>
      <c r="B8211">
        <v>1277.1465590000016</v>
      </c>
      <c r="C8211" t="s">
        <v>58</v>
      </c>
      <c r="D8211" t="s">
        <v>27</v>
      </c>
      <c r="E8211" t="s">
        <v>99</v>
      </c>
    </row>
    <row r="8212" spans="1:5" hidden="1" x14ac:dyDescent="0.35">
      <c r="A8212" s="76">
        <v>43070</v>
      </c>
      <c r="B8212">
        <v>1627.9923339999991</v>
      </c>
      <c r="C8212" t="s">
        <v>60</v>
      </c>
      <c r="D8212" t="s">
        <v>27</v>
      </c>
      <c r="E8212" t="s">
        <v>99</v>
      </c>
    </row>
    <row r="8213" spans="1:5" hidden="1" x14ac:dyDescent="0.35">
      <c r="A8213" s="76">
        <v>43070</v>
      </c>
      <c r="B8213">
        <v>1278.8890350000006</v>
      </c>
      <c r="C8213" t="s">
        <v>308</v>
      </c>
      <c r="D8213" t="s">
        <v>27</v>
      </c>
      <c r="E8213" t="s">
        <v>99</v>
      </c>
    </row>
    <row r="8214" spans="1:5" hidden="1" x14ac:dyDescent="0.35">
      <c r="A8214" s="76">
        <v>43070</v>
      </c>
      <c r="B8214">
        <v>0</v>
      </c>
      <c r="C8214" t="s">
        <v>62</v>
      </c>
      <c r="D8214" t="s">
        <v>283</v>
      </c>
      <c r="E8214" t="s">
        <v>12</v>
      </c>
    </row>
    <row r="8215" spans="1:5" hidden="1" x14ac:dyDescent="0.35">
      <c r="A8215" s="76">
        <v>43070</v>
      </c>
      <c r="B8215">
        <v>0</v>
      </c>
      <c r="C8215" t="s">
        <v>62</v>
      </c>
      <c r="D8215" t="s">
        <v>177</v>
      </c>
      <c r="E8215" t="s">
        <v>99</v>
      </c>
    </row>
    <row r="8216" spans="1:5" hidden="1" x14ac:dyDescent="0.35">
      <c r="A8216" s="76">
        <v>43070</v>
      </c>
      <c r="B8216">
        <v>0</v>
      </c>
      <c r="C8216" t="s">
        <v>55</v>
      </c>
      <c r="D8216" t="s">
        <v>284</v>
      </c>
      <c r="E8216" t="s">
        <v>12</v>
      </c>
    </row>
    <row r="8217" spans="1:5" hidden="1" x14ac:dyDescent="0.35">
      <c r="A8217" s="76">
        <v>43070</v>
      </c>
      <c r="B8217">
        <v>0</v>
      </c>
      <c r="C8217" t="s">
        <v>55</v>
      </c>
      <c r="D8217" t="s">
        <v>177</v>
      </c>
      <c r="E8217" t="s">
        <v>99</v>
      </c>
    </row>
    <row r="8218" spans="1:5" x14ac:dyDescent="0.35">
      <c r="A8218" s="76">
        <v>43101</v>
      </c>
      <c r="B8218">
        <v>0</v>
      </c>
      <c r="C8218" t="s">
        <v>305</v>
      </c>
      <c r="D8218" t="s">
        <v>46</v>
      </c>
      <c r="E8218" t="s">
        <v>12</v>
      </c>
    </row>
    <row r="8219" spans="1:5" x14ac:dyDescent="0.35">
      <c r="A8219" s="76">
        <v>43101</v>
      </c>
      <c r="B8219">
        <v>0</v>
      </c>
      <c r="C8219" t="s">
        <v>58</v>
      </c>
      <c r="D8219" t="s">
        <v>46</v>
      </c>
      <c r="E8219" t="s">
        <v>12</v>
      </c>
    </row>
    <row r="8220" spans="1:5" x14ac:dyDescent="0.35">
      <c r="A8220" s="76">
        <v>43101</v>
      </c>
      <c r="B8220">
        <v>0</v>
      </c>
      <c r="C8220" t="s">
        <v>57</v>
      </c>
      <c r="D8220" t="s">
        <v>46</v>
      </c>
      <c r="E8220" t="s">
        <v>12</v>
      </c>
    </row>
    <row r="8221" spans="1:5" x14ac:dyDescent="0.35">
      <c r="A8221" s="76">
        <v>43101</v>
      </c>
      <c r="B8221">
        <v>0</v>
      </c>
      <c r="C8221" t="s">
        <v>59</v>
      </c>
      <c r="D8221" t="s">
        <v>46</v>
      </c>
      <c r="E8221" t="s">
        <v>12</v>
      </c>
    </row>
    <row r="8222" spans="1:5" x14ac:dyDescent="0.35">
      <c r="A8222" s="76">
        <v>43101</v>
      </c>
      <c r="B8222">
        <v>0</v>
      </c>
      <c r="C8222" t="s">
        <v>318</v>
      </c>
      <c r="D8222" t="s">
        <v>46</v>
      </c>
      <c r="E8222" t="s">
        <v>12</v>
      </c>
    </row>
    <row r="8223" spans="1:5" x14ac:dyDescent="0.35">
      <c r="A8223" s="76">
        <v>43101</v>
      </c>
      <c r="B8223">
        <v>0</v>
      </c>
      <c r="C8223" t="s">
        <v>60</v>
      </c>
      <c r="D8223" t="s">
        <v>46</v>
      </c>
      <c r="E8223" t="s">
        <v>12</v>
      </c>
    </row>
    <row r="8224" spans="1:5" x14ac:dyDescent="0.35">
      <c r="A8224" s="76">
        <v>43101</v>
      </c>
      <c r="B8224">
        <v>0</v>
      </c>
      <c r="C8224" t="s">
        <v>76</v>
      </c>
      <c r="D8224" t="s">
        <v>46</v>
      </c>
      <c r="E8224" t="s">
        <v>12</v>
      </c>
    </row>
    <row r="8225" spans="1:5" x14ac:dyDescent="0.35">
      <c r="A8225" s="76">
        <v>43101</v>
      </c>
      <c r="B8225">
        <v>0</v>
      </c>
      <c r="C8225" t="s">
        <v>61</v>
      </c>
      <c r="D8225" t="s">
        <v>46</v>
      </c>
      <c r="E8225" t="s">
        <v>12</v>
      </c>
    </row>
    <row r="8226" spans="1:5" x14ac:dyDescent="0.35">
      <c r="A8226" s="76">
        <v>43101</v>
      </c>
      <c r="B8226">
        <v>0</v>
      </c>
      <c r="C8226" t="s">
        <v>55</v>
      </c>
      <c r="D8226" t="s">
        <v>46</v>
      </c>
      <c r="E8226" t="s">
        <v>9</v>
      </c>
    </row>
    <row r="8227" spans="1:5" x14ac:dyDescent="0.35">
      <c r="A8227" s="76">
        <v>43101</v>
      </c>
      <c r="B8227">
        <v>0</v>
      </c>
      <c r="C8227" t="s">
        <v>62</v>
      </c>
      <c r="D8227" t="s">
        <v>46</v>
      </c>
      <c r="E8227" t="s">
        <v>99</v>
      </c>
    </row>
    <row r="8228" spans="1:5" hidden="1" x14ac:dyDescent="0.35">
      <c r="A8228" s="76">
        <v>43101</v>
      </c>
      <c r="B8228">
        <v>0</v>
      </c>
      <c r="C8228" t="s">
        <v>93</v>
      </c>
      <c r="D8228" t="s">
        <v>45</v>
      </c>
      <c r="E8228" t="s">
        <v>9</v>
      </c>
    </row>
    <row r="8229" spans="1:5" hidden="1" x14ac:dyDescent="0.35">
      <c r="A8229" s="76">
        <v>43101</v>
      </c>
      <c r="B8229">
        <v>0</v>
      </c>
      <c r="C8229" t="s">
        <v>56</v>
      </c>
      <c r="D8229" t="s">
        <v>45</v>
      </c>
      <c r="E8229" t="s">
        <v>12</v>
      </c>
    </row>
    <row r="8230" spans="1:5" hidden="1" x14ac:dyDescent="0.35">
      <c r="A8230" s="76">
        <v>43101</v>
      </c>
      <c r="B8230">
        <v>0</v>
      </c>
      <c r="C8230" t="s">
        <v>58</v>
      </c>
      <c r="D8230" t="s">
        <v>45</v>
      </c>
      <c r="E8230" t="s">
        <v>12</v>
      </c>
    </row>
    <row r="8231" spans="1:5" hidden="1" x14ac:dyDescent="0.35">
      <c r="A8231" s="76">
        <v>43101</v>
      </c>
      <c r="B8231">
        <v>0</v>
      </c>
      <c r="C8231" t="s">
        <v>57</v>
      </c>
      <c r="D8231" t="s">
        <v>45</v>
      </c>
      <c r="E8231" t="s">
        <v>12</v>
      </c>
    </row>
    <row r="8232" spans="1:5" hidden="1" x14ac:dyDescent="0.35">
      <c r="A8232" s="76">
        <v>43101</v>
      </c>
      <c r="B8232">
        <v>0</v>
      </c>
      <c r="C8232" t="s">
        <v>59</v>
      </c>
      <c r="D8232" t="s">
        <v>45</v>
      </c>
      <c r="E8232" t="s">
        <v>12</v>
      </c>
    </row>
    <row r="8233" spans="1:5" hidden="1" x14ac:dyDescent="0.35">
      <c r="A8233" s="76">
        <v>43101</v>
      </c>
      <c r="B8233">
        <v>0</v>
      </c>
      <c r="C8233" t="s">
        <v>94</v>
      </c>
      <c r="D8233" t="s">
        <v>45</v>
      </c>
      <c r="E8233" t="s">
        <v>9</v>
      </c>
    </row>
    <row r="8234" spans="1:5" hidden="1" x14ac:dyDescent="0.35">
      <c r="A8234" s="76">
        <v>43101</v>
      </c>
      <c r="B8234">
        <v>0</v>
      </c>
      <c r="C8234" t="s">
        <v>60</v>
      </c>
      <c r="D8234" t="s">
        <v>45</v>
      </c>
      <c r="E8234" t="s">
        <v>12</v>
      </c>
    </row>
    <row r="8235" spans="1:5" hidden="1" x14ac:dyDescent="0.35">
      <c r="A8235" s="76">
        <v>43101</v>
      </c>
      <c r="B8235">
        <v>0</v>
      </c>
      <c r="C8235" t="s">
        <v>76</v>
      </c>
      <c r="D8235" t="s">
        <v>45</v>
      </c>
      <c r="E8235" t="s">
        <v>12</v>
      </c>
    </row>
    <row r="8236" spans="1:5" hidden="1" x14ac:dyDescent="0.35">
      <c r="A8236" s="76">
        <v>43101</v>
      </c>
      <c r="B8236">
        <v>0</v>
      </c>
      <c r="C8236" t="s">
        <v>61</v>
      </c>
      <c r="D8236" t="s">
        <v>45</v>
      </c>
      <c r="E8236" t="s">
        <v>12</v>
      </c>
    </row>
    <row r="8237" spans="1:5" hidden="1" x14ac:dyDescent="0.35">
      <c r="A8237" s="76">
        <v>43101</v>
      </c>
      <c r="B8237">
        <v>0</v>
      </c>
      <c r="C8237" t="s">
        <v>55</v>
      </c>
      <c r="D8237" t="s">
        <v>45</v>
      </c>
      <c r="E8237" t="s">
        <v>9</v>
      </c>
    </row>
    <row r="8238" spans="1:5" hidden="1" x14ac:dyDescent="0.35">
      <c r="A8238" s="76">
        <v>43101</v>
      </c>
      <c r="B8238">
        <v>0</v>
      </c>
      <c r="C8238" t="s">
        <v>62</v>
      </c>
      <c r="D8238" t="s">
        <v>45</v>
      </c>
      <c r="E8238" t="s">
        <v>99</v>
      </c>
    </row>
    <row r="8239" spans="1:5" hidden="1" x14ac:dyDescent="0.35">
      <c r="A8239" s="76">
        <v>43101</v>
      </c>
      <c r="B8239">
        <v>0</v>
      </c>
      <c r="C8239" t="s">
        <v>93</v>
      </c>
      <c r="D8239" t="s">
        <v>109</v>
      </c>
      <c r="E8239" t="s">
        <v>99</v>
      </c>
    </row>
    <row r="8240" spans="1:5" hidden="1" x14ac:dyDescent="0.35">
      <c r="A8240" s="76">
        <v>43101</v>
      </c>
      <c r="B8240">
        <v>0</v>
      </c>
      <c r="C8240" t="s">
        <v>94</v>
      </c>
      <c r="D8240" t="s">
        <v>109</v>
      </c>
      <c r="E8240" t="s">
        <v>99</v>
      </c>
    </row>
    <row r="8241" spans="1:5" hidden="1" x14ac:dyDescent="0.35">
      <c r="A8241" s="76">
        <v>43101</v>
      </c>
      <c r="B8241">
        <v>0</v>
      </c>
      <c r="C8241" t="s">
        <v>55</v>
      </c>
      <c r="D8241" t="s">
        <v>109</v>
      </c>
      <c r="E8241" t="s">
        <v>99</v>
      </c>
    </row>
    <row r="8242" spans="1:5" hidden="1" x14ac:dyDescent="0.35">
      <c r="A8242" s="76">
        <v>43101</v>
      </c>
      <c r="B8242">
        <v>0</v>
      </c>
      <c r="C8242" t="s">
        <v>62</v>
      </c>
      <c r="D8242" t="s">
        <v>109</v>
      </c>
      <c r="E8242" t="s">
        <v>99</v>
      </c>
    </row>
    <row r="8243" spans="1:5" hidden="1" x14ac:dyDescent="0.35">
      <c r="A8243" s="76">
        <v>43101</v>
      </c>
      <c r="B8243">
        <v>0</v>
      </c>
      <c r="C8243" t="s">
        <v>93</v>
      </c>
      <c r="D8243" t="s">
        <v>10</v>
      </c>
      <c r="E8243" t="s">
        <v>99</v>
      </c>
    </row>
    <row r="8244" spans="1:5" hidden="1" x14ac:dyDescent="0.35">
      <c r="A8244" s="76">
        <v>43101</v>
      </c>
      <c r="B8244">
        <v>0</v>
      </c>
      <c r="C8244" t="s">
        <v>94</v>
      </c>
      <c r="D8244" t="s">
        <v>10</v>
      </c>
      <c r="E8244" t="s">
        <v>99</v>
      </c>
    </row>
    <row r="8245" spans="1:5" hidden="1" x14ac:dyDescent="0.35">
      <c r="A8245" s="76">
        <v>43101</v>
      </c>
      <c r="B8245">
        <v>0</v>
      </c>
      <c r="C8245" t="s">
        <v>55</v>
      </c>
      <c r="D8245" t="s">
        <v>10</v>
      </c>
      <c r="E8245" t="s">
        <v>99</v>
      </c>
    </row>
    <row r="8246" spans="1:5" hidden="1" x14ac:dyDescent="0.35">
      <c r="A8246" s="76">
        <v>43101</v>
      </c>
      <c r="B8246">
        <v>0</v>
      </c>
      <c r="C8246" t="s">
        <v>62</v>
      </c>
      <c r="D8246" t="s">
        <v>10</v>
      </c>
      <c r="E8246" t="s">
        <v>99</v>
      </c>
    </row>
    <row r="8247" spans="1:5" hidden="1" x14ac:dyDescent="0.35">
      <c r="A8247" s="76">
        <v>43101</v>
      </c>
      <c r="B8247">
        <v>0</v>
      </c>
      <c r="C8247" t="s">
        <v>56</v>
      </c>
      <c r="D8247" t="s">
        <v>26</v>
      </c>
      <c r="E8247" t="s">
        <v>9</v>
      </c>
    </row>
    <row r="8248" spans="1:5" hidden="1" x14ac:dyDescent="0.35">
      <c r="A8248" s="76">
        <v>43101</v>
      </c>
      <c r="B8248">
        <v>0</v>
      </c>
      <c r="C8248" t="s">
        <v>58</v>
      </c>
      <c r="D8248" t="s">
        <v>26</v>
      </c>
      <c r="E8248" t="s">
        <v>9</v>
      </c>
    </row>
    <row r="8249" spans="1:5" hidden="1" x14ac:dyDescent="0.35">
      <c r="A8249" s="76">
        <v>43101</v>
      </c>
      <c r="B8249">
        <v>0</v>
      </c>
      <c r="C8249" t="s">
        <v>307</v>
      </c>
      <c r="D8249" t="s">
        <v>26</v>
      </c>
      <c r="E8249" t="s">
        <v>12</v>
      </c>
    </row>
    <row r="8250" spans="1:5" hidden="1" x14ac:dyDescent="0.35">
      <c r="A8250" s="76">
        <v>43101</v>
      </c>
      <c r="B8250">
        <v>0</v>
      </c>
      <c r="C8250" t="s">
        <v>59</v>
      </c>
      <c r="D8250" t="s">
        <v>26</v>
      </c>
      <c r="E8250" t="s">
        <v>9</v>
      </c>
    </row>
    <row r="8251" spans="1:5" hidden="1" x14ac:dyDescent="0.35">
      <c r="A8251" s="76">
        <v>43101</v>
      </c>
      <c r="B8251">
        <v>0</v>
      </c>
      <c r="C8251" t="s">
        <v>60</v>
      </c>
      <c r="D8251" t="s">
        <v>26</v>
      </c>
      <c r="E8251" t="s">
        <v>9</v>
      </c>
    </row>
    <row r="8252" spans="1:5" hidden="1" x14ac:dyDescent="0.35">
      <c r="A8252" s="76">
        <v>43101</v>
      </c>
      <c r="B8252">
        <v>0</v>
      </c>
      <c r="C8252" t="s">
        <v>76</v>
      </c>
      <c r="D8252" t="s">
        <v>26</v>
      </c>
      <c r="E8252" t="s">
        <v>9</v>
      </c>
    </row>
    <row r="8253" spans="1:5" hidden="1" x14ac:dyDescent="0.35">
      <c r="A8253" s="76">
        <v>43101</v>
      </c>
      <c r="B8253">
        <v>0</v>
      </c>
      <c r="C8253" t="s">
        <v>61</v>
      </c>
      <c r="D8253" t="s">
        <v>26</v>
      </c>
      <c r="E8253" t="s">
        <v>9</v>
      </c>
    </row>
    <row r="8254" spans="1:5" hidden="1" x14ac:dyDescent="0.35">
      <c r="A8254" s="76">
        <v>43101</v>
      </c>
      <c r="B8254">
        <v>0</v>
      </c>
      <c r="C8254" t="s">
        <v>55</v>
      </c>
      <c r="D8254" t="s">
        <v>26</v>
      </c>
      <c r="E8254" t="s">
        <v>9</v>
      </c>
    </row>
    <row r="8255" spans="1:5" hidden="1" x14ac:dyDescent="0.35">
      <c r="A8255" s="76">
        <v>43101</v>
      </c>
      <c r="B8255">
        <v>0</v>
      </c>
      <c r="C8255" t="s">
        <v>63</v>
      </c>
      <c r="D8255" t="s">
        <v>26</v>
      </c>
      <c r="E8255" t="s">
        <v>99</v>
      </c>
    </row>
    <row r="8256" spans="1:5" hidden="1" x14ac:dyDescent="0.35">
      <c r="A8256" s="76">
        <v>43101</v>
      </c>
      <c r="B8256">
        <v>0</v>
      </c>
      <c r="C8256" t="s">
        <v>123</v>
      </c>
      <c r="D8256" t="s">
        <v>26</v>
      </c>
      <c r="E8256" t="s">
        <v>99</v>
      </c>
    </row>
    <row r="8257" spans="1:5" hidden="1" x14ac:dyDescent="0.35">
      <c r="A8257" s="76">
        <v>43101</v>
      </c>
      <c r="B8257">
        <v>0</v>
      </c>
      <c r="C8257" t="s">
        <v>62</v>
      </c>
      <c r="D8257" t="s">
        <v>26</v>
      </c>
      <c r="E8257" t="s">
        <v>99</v>
      </c>
    </row>
    <row r="8258" spans="1:5" hidden="1" x14ac:dyDescent="0.35">
      <c r="A8258" s="76">
        <v>43101</v>
      </c>
      <c r="B8258">
        <v>1739.9922579999975</v>
      </c>
      <c r="C8258" t="s">
        <v>62</v>
      </c>
      <c r="D8258" t="s">
        <v>25</v>
      </c>
      <c r="E8258" t="s">
        <v>99</v>
      </c>
    </row>
    <row r="8259" spans="1:5" hidden="1" x14ac:dyDescent="0.35">
      <c r="A8259" s="76">
        <v>43101</v>
      </c>
      <c r="B8259">
        <v>53.762676999999826</v>
      </c>
      <c r="C8259" t="s">
        <v>55</v>
      </c>
      <c r="D8259" t="s">
        <v>25</v>
      </c>
      <c r="E8259" t="s">
        <v>99</v>
      </c>
    </row>
    <row r="8260" spans="1:5" hidden="1" x14ac:dyDescent="0.35">
      <c r="A8260" s="76">
        <v>43101</v>
      </c>
      <c r="B8260">
        <v>7373.9388990000043</v>
      </c>
      <c r="C8260" t="s">
        <v>63</v>
      </c>
      <c r="D8260" t="s">
        <v>25</v>
      </c>
      <c r="E8260" t="s">
        <v>99</v>
      </c>
    </row>
    <row r="8261" spans="1:5" hidden="1" x14ac:dyDescent="0.35">
      <c r="A8261" s="76">
        <v>43101</v>
      </c>
      <c r="B8261">
        <v>3189.9109710000034</v>
      </c>
      <c r="C8261" t="s">
        <v>56</v>
      </c>
      <c r="D8261" t="s">
        <v>25</v>
      </c>
      <c r="E8261" t="s">
        <v>99</v>
      </c>
    </row>
    <row r="8262" spans="1:5" hidden="1" x14ac:dyDescent="0.35">
      <c r="A8262" s="76">
        <v>43101</v>
      </c>
      <c r="B8262">
        <v>1277.1465590000016</v>
      </c>
      <c r="C8262" t="s">
        <v>58</v>
      </c>
      <c r="D8262" t="s">
        <v>25</v>
      </c>
      <c r="E8262" t="s">
        <v>99</v>
      </c>
    </row>
    <row r="8263" spans="1:5" hidden="1" x14ac:dyDescent="0.35">
      <c r="A8263" s="76">
        <v>43101</v>
      </c>
      <c r="B8263">
        <v>1627.9923339999991</v>
      </c>
      <c r="C8263" t="s">
        <v>60</v>
      </c>
      <c r="D8263" t="s">
        <v>25</v>
      </c>
      <c r="E8263" t="s">
        <v>99</v>
      </c>
    </row>
    <row r="8264" spans="1:5" hidden="1" x14ac:dyDescent="0.35">
      <c r="A8264" s="76">
        <v>43101</v>
      </c>
      <c r="B8264">
        <v>1278.8890350000006</v>
      </c>
      <c r="C8264" t="s">
        <v>308</v>
      </c>
      <c r="D8264" t="s">
        <v>25</v>
      </c>
      <c r="E8264" t="s">
        <v>99</v>
      </c>
    </row>
    <row r="8265" spans="1:5" hidden="1" x14ac:dyDescent="0.35">
      <c r="A8265" s="76">
        <v>43101</v>
      </c>
      <c r="B8265">
        <v>5.544924</v>
      </c>
      <c r="C8265" t="s">
        <v>55</v>
      </c>
      <c r="D8265" t="s">
        <v>13</v>
      </c>
      <c r="E8265" t="s">
        <v>9</v>
      </c>
    </row>
    <row r="8266" spans="1:5" hidden="1" x14ac:dyDescent="0.35">
      <c r="A8266" s="76">
        <v>43101</v>
      </c>
      <c r="B8266">
        <v>-6.1329000000000002E-2</v>
      </c>
      <c r="C8266" t="s">
        <v>55</v>
      </c>
      <c r="D8266" t="s">
        <v>469</v>
      </c>
      <c r="E8266" t="s">
        <v>12</v>
      </c>
    </row>
    <row r="8267" spans="1:5" hidden="1" x14ac:dyDescent="0.35">
      <c r="A8267" s="76">
        <v>43101</v>
      </c>
      <c r="B8267">
        <v>5.9180849999999996</v>
      </c>
      <c r="C8267" t="s">
        <v>63</v>
      </c>
      <c r="D8267" t="s">
        <v>13</v>
      </c>
      <c r="E8267" t="s">
        <v>9</v>
      </c>
    </row>
    <row r="8268" spans="1:5" hidden="1" x14ac:dyDescent="0.35">
      <c r="A8268" s="76">
        <v>43101</v>
      </c>
      <c r="B8268">
        <v>1.445371</v>
      </c>
      <c r="C8268" t="s">
        <v>241</v>
      </c>
      <c r="D8268" t="s">
        <v>13</v>
      </c>
      <c r="E8268" t="s">
        <v>9</v>
      </c>
    </row>
    <row r="8269" spans="1:5" hidden="1" x14ac:dyDescent="0.35">
      <c r="A8269" s="76">
        <v>43101</v>
      </c>
      <c r="B8269">
        <v>0.114217</v>
      </c>
      <c r="C8269" t="s">
        <v>62</v>
      </c>
      <c r="D8269" t="s">
        <v>470</v>
      </c>
      <c r="E8269" t="s">
        <v>12</v>
      </c>
    </row>
    <row r="8270" spans="1:5" hidden="1" x14ac:dyDescent="0.35">
      <c r="A8270" s="76">
        <v>43101</v>
      </c>
      <c r="B8270">
        <v>0</v>
      </c>
      <c r="C8270" t="s">
        <v>56</v>
      </c>
      <c r="D8270" t="s">
        <v>244</v>
      </c>
      <c r="E8270" t="s">
        <v>9</v>
      </c>
    </row>
    <row r="8271" spans="1:5" hidden="1" x14ac:dyDescent="0.35">
      <c r="A8271" s="76">
        <v>43101</v>
      </c>
      <c r="B8271">
        <v>0</v>
      </c>
      <c r="C8271" t="s">
        <v>58</v>
      </c>
      <c r="D8271" t="s">
        <v>244</v>
      </c>
      <c r="E8271" t="s">
        <v>9</v>
      </c>
    </row>
    <row r="8272" spans="1:5" hidden="1" x14ac:dyDescent="0.35">
      <c r="A8272" s="76">
        <v>43101</v>
      </c>
      <c r="B8272">
        <v>0</v>
      </c>
      <c r="C8272" t="s">
        <v>60</v>
      </c>
      <c r="D8272" t="s">
        <v>244</v>
      </c>
      <c r="E8272" t="s">
        <v>9</v>
      </c>
    </row>
    <row r="8273" spans="1:5" hidden="1" x14ac:dyDescent="0.35">
      <c r="A8273" s="76">
        <v>43101</v>
      </c>
      <c r="B8273">
        <v>0</v>
      </c>
      <c r="C8273" t="s">
        <v>308</v>
      </c>
      <c r="D8273" t="s">
        <v>244</v>
      </c>
      <c r="E8273" t="s">
        <v>12</v>
      </c>
    </row>
    <row r="8274" spans="1:5" hidden="1" x14ac:dyDescent="0.35">
      <c r="A8274" s="76">
        <v>43101</v>
      </c>
      <c r="B8274">
        <v>0</v>
      </c>
      <c r="C8274" t="s">
        <v>56</v>
      </c>
      <c r="D8274" t="s">
        <v>13</v>
      </c>
      <c r="E8274" t="s">
        <v>99</v>
      </c>
    </row>
    <row r="8275" spans="1:5" hidden="1" x14ac:dyDescent="0.35">
      <c r="A8275" s="76">
        <v>43101</v>
      </c>
      <c r="B8275">
        <v>0</v>
      </c>
      <c r="C8275" t="s">
        <v>58</v>
      </c>
      <c r="D8275" t="s">
        <v>13</v>
      </c>
      <c r="E8275" t="s">
        <v>99</v>
      </c>
    </row>
    <row r="8276" spans="1:5" hidden="1" x14ac:dyDescent="0.35">
      <c r="A8276" s="76">
        <v>43101</v>
      </c>
      <c r="B8276">
        <v>0</v>
      </c>
      <c r="C8276" t="s">
        <v>60</v>
      </c>
      <c r="D8276" t="s">
        <v>13</v>
      </c>
      <c r="E8276" t="s">
        <v>99</v>
      </c>
    </row>
    <row r="8277" spans="1:5" hidden="1" x14ac:dyDescent="0.35">
      <c r="A8277" s="76">
        <v>43101</v>
      </c>
      <c r="B8277">
        <v>0</v>
      </c>
      <c r="C8277" t="s">
        <v>308</v>
      </c>
      <c r="D8277" t="s">
        <v>13</v>
      </c>
      <c r="E8277" t="s">
        <v>99</v>
      </c>
    </row>
    <row r="8278" spans="1:5" hidden="1" x14ac:dyDescent="0.35">
      <c r="A8278" s="76">
        <v>43101</v>
      </c>
      <c r="B8278">
        <v>12.961267999999999</v>
      </c>
      <c r="C8278" t="s">
        <v>62</v>
      </c>
      <c r="D8278" t="s">
        <v>13</v>
      </c>
      <c r="E8278" t="s">
        <v>99</v>
      </c>
    </row>
    <row r="8279" spans="1:5" hidden="1" x14ac:dyDescent="0.35">
      <c r="A8279" s="76">
        <v>43101</v>
      </c>
      <c r="B8279">
        <v>1752.9535259999975</v>
      </c>
      <c r="C8279" t="s">
        <v>62</v>
      </c>
      <c r="D8279" t="s">
        <v>87</v>
      </c>
      <c r="E8279" t="s">
        <v>99</v>
      </c>
    </row>
    <row r="8280" spans="1:5" hidden="1" x14ac:dyDescent="0.35">
      <c r="A8280" s="76">
        <v>43101</v>
      </c>
      <c r="B8280">
        <v>77.617886999999996</v>
      </c>
      <c r="C8280" t="s">
        <v>62</v>
      </c>
      <c r="D8280" t="s">
        <v>316</v>
      </c>
      <c r="E8280" t="s">
        <v>99</v>
      </c>
    </row>
    <row r="8281" spans="1:5" hidden="1" x14ac:dyDescent="0.35">
      <c r="A8281" s="76">
        <v>43101</v>
      </c>
      <c r="B8281">
        <v>6.5972670000000004</v>
      </c>
      <c r="C8281" t="s">
        <v>55</v>
      </c>
      <c r="D8281" t="s">
        <v>316</v>
      </c>
      <c r="E8281" t="s">
        <v>12</v>
      </c>
    </row>
    <row r="8282" spans="1:5" hidden="1" x14ac:dyDescent="0.35">
      <c r="A8282" s="76">
        <v>43101</v>
      </c>
      <c r="B8282">
        <v>71.020619999999994</v>
      </c>
      <c r="C8282" t="s">
        <v>63</v>
      </c>
      <c r="D8282" t="s">
        <v>316</v>
      </c>
      <c r="E8282" t="s">
        <v>99</v>
      </c>
    </row>
    <row r="8283" spans="1:5" hidden="1" x14ac:dyDescent="0.35">
      <c r="A8283" s="76">
        <v>43101</v>
      </c>
      <c r="B8283">
        <v>31.619446</v>
      </c>
      <c r="C8283" t="s">
        <v>56</v>
      </c>
      <c r="D8283" t="s">
        <v>316</v>
      </c>
      <c r="E8283" t="s">
        <v>12</v>
      </c>
    </row>
    <row r="8284" spans="1:5" hidden="1" x14ac:dyDescent="0.35">
      <c r="A8284" s="76">
        <v>43101</v>
      </c>
      <c r="B8284">
        <v>12.182682</v>
      </c>
      <c r="C8284" t="s">
        <v>58</v>
      </c>
      <c r="D8284" t="s">
        <v>316</v>
      </c>
      <c r="E8284" t="s">
        <v>12</v>
      </c>
    </row>
    <row r="8285" spans="1:5" hidden="1" x14ac:dyDescent="0.35">
      <c r="A8285" s="76">
        <v>43101</v>
      </c>
      <c r="B8285">
        <v>20.194482000000001</v>
      </c>
      <c r="C8285" t="s">
        <v>60</v>
      </c>
      <c r="D8285" t="s">
        <v>316</v>
      </c>
      <c r="E8285" t="s">
        <v>12</v>
      </c>
    </row>
    <row r="8286" spans="1:5" hidden="1" x14ac:dyDescent="0.35">
      <c r="A8286" s="76">
        <v>43101</v>
      </c>
      <c r="B8286">
        <v>7.0240099999999996</v>
      </c>
      <c r="C8286" t="s">
        <v>308</v>
      </c>
      <c r="D8286" t="s">
        <v>316</v>
      </c>
      <c r="E8286" t="s">
        <v>12</v>
      </c>
    </row>
    <row r="8287" spans="1:5" hidden="1" x14ac:dyDescent="0.35">
      <c r="A8287" s="76">
        <v>43101</v>
      </c>
      <c r="B8287">
        <v>-5.9337810000000006</v>
      </c>
      <c r="C8287" t="s">
        <v>62</v>
      </c>
      <c r="D8287" t="s">
        <v>124</v>
      </c>
      <c r="E8287" t="s">
        <v>99</v>
      </c>
    </row>
    <row r="8288" spans="1:5" hidden="1" x14ac:dyDescent="0.35">
      <c r="A8288" s="76">
        <v>43101</v>
      </c>
      <c r="B8288">
        <v>-0.64132</v>
      </c>
      <c r="C8288" t="s">
        <v>55</v>
      </c>
      <c r="D8288" t="s">
        <v>124</v>
      </c>
      <c r="E8288" t="s">
        <v>9</v>
      </c>
    </row>
    <row r="8289" spans="1:5" hidden="1" x14ac:dyDescent="0.35">
      <c r="A8289" s="76">
        <v>43101</v>
      </c>
      <c r="B8289">
        <v>-5.2924610000000003</v>
      </c>
      <c r="C8289" t="s">
        <v>63</v>
      </c>
      <c r="D8289" t="s">
        <v>124</v>
      </c>
      <c r="E8289" t="s">
        <v>99</v>
      </c>
    </row>
    <row r="8290" spans="1:5" hidden="1" x14ac:dyDescent="0.35">
      <c r="A8290" s="76">
        <v>43101</v>
      </c>
      <c r="B8290">
        <v>-4.0335590000000003</v>
      </c>
      <c r="C8290" t="s">
        <v>56</v>
      </c>
      <c r="D8290" t="s">
        <v>124</v>
      </c>
      <c r="E8290" t="s">
        <v>9</v>
      </c>
    </row>
    <row r="8291" spans="1:5" hidden="1" x14ac:dyDescent="0.35">
      <c r="A8291" s="76">
        <v>43101</v>
      </c>
      <c r="B8291">
        <v>-1.494885</v>
      </c>
      <c r="C8291" t="s">
        <v>58</v>
      </c>
      <c r="D8291" t="s">
        <v>124</v>
      </c>
      <c r="E8291" t="s">
        <v>9</v>
      </c>
    </row>
    <row r="8292" spans="1:5" hidden="1" x14ac:dyDescent="0.35">
      <c r="A8292" s="76">
        <v>43101</v>
      </c>
      <c r="B8292">
        <v>-0.33221200000000001</v>
      </c>
      <c r="C8292" t="s">
        <v>60</v>
      </c>
      <c r="D8292" t="s">
        <v>124</v>
      </c>
      <c r="E8292" t="s">
        <v>9</v>
      </c>
    </row>
    <row r="8293" spans="1:5" hidden="1" x14ac:dyDescent="0.35">
      <c r="A8293" s="76">
        <v>43101</v>
      </c>
      <c r="B8293">
        <v>0.56819500000000001</v>
      </c>
      <c r="C8293" t="s">
        <v>308</v>
      </c>
      <c r="D8293" t="s">
        <v>124</v>
      </c>
      <c r="E8293" t="s">
        <v>12</v>
      </c>
    </row>
    <row r="8294" spans="1:5" hidden="1" x14ac:dyDescent="0.35">
      <c r="A8294" s="76">
        <v>43101</v>
      </c>
      <c r="B8294">
        <v>0</v>
      </c>
      <c r="C8294" t="s">
        <v>56</v>
      </c>
      <c r="D8294" t="s">
        <v>21</v>
      </c>
      <c r="E8294" t="s">
        <v>99</v>
      </c>
    </row>
    <row r="8295" spans="1:5" hidden="1" x14ac:dyDescent="0.35">
      <c r="A8295" s="76">
        <v>43101</v>
      </c>
      <c r="B8295">
        <v>0</v>
      </c>
      <c r="C8295" t="s">
        <v>58</v>
      </c>
      <c r="D8295" t="s">
        <v>21</v>
      </c>
      <c r="E8295" t="s">
        <v>99</v>
      </c>
    </row>
    <row r="8296" spans="1:5" hidden="1" x14ac:dyDescent="0.35">
      <c r="A8296" s="76">
        <v>43101</v>
      </c>
      <c r="B8296">
        <v>0</v>
      </c>
      <c r="C8296" t="s">
        <v>60</v>
      </c>
      <c r="D8296" t="s">
        <v>21</v>
      </c>
      <c r="E8296" t="s">
        <v>99</v>
      </c>
    </row>
    <row r="8297" spans="1:5" hidden="1" x14ac:dyDescent="0.35">
      <c r="A8297" s="76">
        <v>43101</v>
      </c>
      <c r="B8297">
        <v>0</v>
      </c>
      <c r="C8297" t="s">
        <v>308</v>
      </c>
      <c r="D8297" t="s">
        <v>21</v>
      </c>
      <c r="E8297" t="s">
        <v>99</v>
      </c>
    </row>
    <row r="8298" spans="1:5" hidden="1" x14ac:dyDescent="0.35">
      <c r="A8298" s="76">
        <v>43101</v>
      </c>
      <c r="B8298">
        <v>0</v>
      </c>
      <c r="C8298" t="s">
        <v>56</v>
      </c>
      <c r="D8298" t="s">
        <v>237</v>
      </c>
      <c r="E8298" t="s">
        <v>9</v>
      </c>
    </row>
    <row r="8299" spans="1:5" hidden="1" x14ac:dyDescent="0.35">
      <c r="A8299" s="76">
        <v>43101</v>
      </c>
      <c r="B8299">
        <v>0</v>
      </c>
      <c r="C8299" t="s">
        <v>58</v>
      </c>
      <c r="D8299" t="s">
        <v>237</v>
      </c>
      <c r="E8299" t="s">
        <v>9</v>
      </c>
    </row>
    <row r="8300" spans="1:5" hidden="1" x14ac:dyDescent="0.35">
      <c r="A8300" s="76">
        <v>43101</v>
      </c>
      <c r="B8300">
        <v>0</v>
      </c>
      <c r="C8300" t="s">
        <v>60</v>
      </c>
      <c r="D8300" t="s">
        <v>237</v>
      </c>
      <c r="E8300" t="s">
        <v>9</v>
      </c>
    </row>
    <row r="8301" spans="1:5" hidden="1" x14ac:dyDescent="0.35">
      <c r="A8301" s="76">
        <v>43101</v>
      </c>
      <c r="B8301">
        <v>0</v>
      </c>
      <c r="C8301" t="s">
        <v>308</v>
      </c>
      <c r="D8301" t="s">
        <v>237</v>
      </c>
      <c r="E8301" t="s">
        <v>12</v>
      </c>
    </row>
    <row r="8302" spans="1:5" hidden="1" x14ac:dyDescent="0.35">
      <c r="A8302" s="76">
        <v>43101</v>
      </c>
      <c r="B8302">
        <v>64.268846999999994</v>
      </c>
      <c r="C8302" t="s">
        <v>63</v>
      </c>
      <c r="D8302" t="s">
        <v>21</v>
      </c>
      <c r="E8302" t="s">
        <v>9</v>
      </c>
    </row>
    <row r="8303" spans="1:5" hidden="1" x14ac:dyDescent="0.35">
      <c r="A8303" s="76">
        <v>43101</v>
      </c>
      <c r="B8303">
        <v>0.82624799999999998</v>
      </c>
      <c r="C8303" t="s">
        <v>241</v>
      </c>
      <c r="D8303" t="s">
        <v>21</v>
      </c>
      <c r="E8303" t="s">
        <v>9</v>
      </c>
    </row>
    <row r="8304" spans="1:5" hidden="1" x14ac:dyDescent="0.35">
      <c r="A8304" s="76">
        <v>43101</v>
      </c>
      <c r="B8304">
        <v>-0.18954399999999999</v>
      </c>
      <c r="C8304" t="s">
        <v>62</v>
      </c>
      <c r="D8304" t="s">
        <v>471</v>
      </c>
      <c r="E8304" t="s">
        <v>12</v>
      </c>
    </row>
    <row r="8305" spans="1:5" hidden="1" x14ac:dyDescent="0.35">
      <c r="A8305" s="76">
        <v>43101</v>
      </c>
      <c r="B8305">
        <v>1.4573290000000001</v>
      </c>
      <c r="C8305" t="s">
        <v>55</v>
      </c>
      <c r="D8305" t="s">
        <v>21</v>
      </c>
      <c r="E8305" t="s">
        <v>9</v>
      </c>
    </row>
    <row r="8306" spans="1:5" hidden="1" x14ac:dyDescent="0.35">
      <c r="A8306" s="76">
        <v>43101</v>
      </c>
      <c r="B8306">
        <v>7.4334999999999998E-2</v>
      </c>
      <c r="C8306" t="s">
        <v>55</v>
      </c>
      <c r="D8306" t="s">
        <v>472</v>
      </c>
      <c r="E8306" t="s">
        <v>12</v>
      </c>
    </row>
    <row r="8307" spans="1:5" hidden="1" x14ac:dyDescent="0.35">
      <c r="A8307" s="76">
        <v>43101</v>
      </c>
      <c r="B8307">
        <v>66.437215000000009</v>
      </c>
      <c r="C8307" t="s">
        <v>62</v>
      </c>
      <c r="D8307" t="s">
        <v>21</v>
      </c>
      <c r="E8307" t="s">
        <v>99</v>
      </c>
    </row>
    <row r="8308" spans="1:5" hidden="1" x14ac:dyDescent="0.35">
      <c r="A8308" s="76">
        <v>43101</v>
      </c>
      <c r="B8308">
        <v>138.12132100000002</v>
      </c>
      <c r="C8308" t="s">
        <v>62</v>
      </c>
      <c r="D8308" t="s">
        <v>92</v>
      </c>
      <c r="E8308" t="s">
        <v>99</v>
      </c>
    </row>
    <row r="8309" spans="1:5" hidden="1" x14ac:dyDescent="0.35">
      <c r="A8309" s="76">
        <v>43101</v>
      </c>
      <c r="B8309">
        <v>1614.8322049999974</v>
      </c>
      <c r="C8309" t="s">
        <v>62</v>
      </c>
      <c r="D8309" t="s">
        <v>27</v>
      </c>
      <c r="E8309" t="s">
        <v>99</v>
      </c>
    </row>
    <row r="8310" spans="1:5" hidden="1" x14ac:dyDescent="0.35">
      <c r="A8310" s="76">
        <v>43101</v>
      </c>
      <c r="B8310">
        <v>1614.8322049999974</v>
      </c>
      <c r="C8310" t="s">
        <v>62</v>
      </c>
      <c r="D8310" t="s">
        <v>27</v>
      </c>
      <c r="E8310" t="s">
        <v>9</v>
      </c>
    </row>
    <row r="8311" spans="1:5" hidden="1" x14ac:dyDescent="0.35">
      <c r="A8311" s="76">
        <v>43101</v>
      </c>
      <c r="B8311">
        <v>51.758660999999826</v>
      </c>
      <c r="C8311" t="s">
        <v>55</v>
      </c>
      <c r="D8311" t="s">
        <v>27</v>
      </c>
      <c r="E8311" t="s">
        <v>99</v>
      </c>
    </row>
    <row r="8312" spans="1:5" hidden="1" x14ac:dyDescent="0.35">
      <c r="A8312" s="76">
        <v>43101</v>
      </c>
      <c r="B8312">
        <v>51.758660999999826</v>
      </c>
      <c r="C8312" t="s">
        <v>55</v>
      </c>
      <c r="D8312" t="s">
        <v>27</v>
      </c>
      <c r="E8312" t="s">
        <v>9</v>
      </c>
    </row>
    <row r="8313" spans="1:5" hidden="1" x14ac:dyDescent="0.35">
      <c r="A8313" s="76">
        <v>43101</v>
      </c>
      <c r="B8313">
        <v>7250.7828620000037</v>
      </c>
      <c r="C8313" t="s">
        <v>63</v>
      </c>
      <c r="D8313" t="s">
        <v>27</v>
      </c>
      <c r="E8313" t="s">
        <v>99</v>
      </c>
    </row>
    <row r="8314" spans="1:5" hidden="1" x14ac:dyDescent="0.35">
      <c r="A8314" s="76">
        <v>43101</v>
      </c>
      <c r="B8314">
        <v>3162.3250840000032</v>
      </c>
      <c r="C8314" t="s">
        <v>56</v>
      </c>
      <c r="D8314" t="s">
        <v>27</v>
      </c>
      <c r="E8314" t="s">
        <v>99</v>
      </c>
    </row>
    <row r="8315" spans="1:5" hidden="1" x14ac:dyDescent="0.35">
      <c r="A8315" s="76">
        <v>43101</v>
      </c>
      <c r="B8315">
        <v>1266.4587620000016</v>
      </c>
      <c r="C8315" t="s">
        <v>58</v>
      </c>
      <c r="D8315" t="s">
        <v>27</v>
      </c>
      <c r="E8315" t="s">
        <v>99</v>
      </c>
    </row>
    <row r="8316" spans="1:5" hidden="1" x14ac:dyDescent="0.35">
      <c r="A8316" s="76">
        <v>43101</v>
      </c>
      <c r="B8316">
        <v>1608.130063999999</v>
      </c>
      <c r="C8316" t="s">
        <v>60</v>
      </c>
      <c r="D8316" t="s">
        <v>27</v>
      </c>
      <c r="E8316" t="s">
        <v>99</v>
      </c>
    </row>
    <row r="8317" spans="1:5" hidden="1" x14ac:dyDescent="0.35">
      <c r="A8317" s="76">
        <v>43101</v>
      </c>
      <c r="B8317">
        <v>1271.2968300000005</v>
      </c>
      <c r="C8317" t="s">
        <v>308</v>
      </c>
      <c r="D8317" t="s">
        <v>27</v>
      </c>
      <c r="E8317" t="s">
        <v>99</v>
      </c>
    </row>
    <row r="8318" spans="1:5" hidden="1" x14ac:dyDescent="0.35">
      <c r="A8318" s="76">
        <v>43101</v>
      </c>
      <c r="B8318">
        <v>0</v>
      </c>
      <c r="C8318" t="s">
        <v>62</v>
      </c>
      <c r="D8318" t="s">
        <v>283</v>
      </c>
      <c r="E8318" t="s">
        <v>12</v>
      </c>
    </row>
    <row r="8319" spans="1:5" hidden="1" x14ac:dyDescent="0.35">
      <c r="A8319" s="76">
        <v>43101</v>
      </c>
      <c r="B8319">
        <v>0</v>
      </c>
      <c r="C8319" t="s">
        <v>62</v>
      </c>
      <c r="D8319" t="s">
        <v>177</v>
      </c>
      <c r="E8319" t="s">
        <v>99</v>
      </c>
    </row>
    <row r="8320" spans="1:5" hidden="1" x14ac:dyDescent="0.35">
      <c r="A8320" s="76">
        <v>43101</v>
      </c>
      <c r="B8320">
        <v>0</v>
      </c>
      <c r="C8320" t="s">
        <v>55</v>
      </c>
      <c r="D8320" t="s">
        <v>284</v>
      </c>
      <c r="E8320" t="s">
        <v>12</v>
      </c>
    </row>
    <row r="8321" spans="1:5" hidden="1" x14ac:dyDescent="0.35">
      <c r="A8321" s="76">
        <v>43101</v>
      </c>
      <c r="B8321">
        <v>0</v>
      </c>
      <c r="C8321" t="s">
        <v>55</v>
      </c>
      <c r="D8321" t="s">
        <v>177</v>
      </c>
      <c r="E8321" t="s">
        <v>99</v>
      </c>
    </row>
    <row r="8322" spans="1:5" x14ac:dyDescent="0.35">
      <c r="A8322" s="76">
        <v>43132</v>
      </c>
      <c r="B8322">
        <v>0</v>
      </c>
      <c r="C8322" t="s">
        <v>305</v>
      </c>
      <c r="D8322" t="s">
        <v>46</v>
      </c>
      <c r="E8322" t="s">
        <v>12</v>
      </c>
    </row>
    <row r="8323" spans="1:5" x14ac:dyDescent="0.35">
      <c r="A8323" s="76">
        <v>43132</v>
      </c>
      <c r="B8323">
        <v>0</v>
      </c>
      <c r="C8323" t="s">
        <v>58</v>
      </c>
      <c r="D8323" t="s">
        <v>46</v>
      </c>
      <c r="E8323" t="s">
        <v>12</v>
      </c>
    </row>
    <row r="8324" spans="1:5" x14ac:dyDescent="0.35">
      <c r="A8324" s="76">
        <v>43132</v>
      </c>
      <c r="B8324">
        <v>0</v>
      </c>
      <c r="C8324" t="s">
        <v>57</v>
      </c>
      <c r="D8324" t="s">
        <v>46</v>
      </c>
      <c r="E8324" t="s">
        <v>12</v>
      </c>
    </row>
    <row r="8325" spans="1:5" x14ac:dyDescent="0.35">
      <c r="A8325" s="76">
        <v>43132</v>
      </c>
      <c r="B8325">
        <v>0</v>
      </c>
      <c r="C8325" t="s">
        <v>59</v>
      </c>
      <c r="D8325" t="s">
        <v>46</v>
      </c>
      <c r="E8325" t="s">
        <v>12</v>
      </c>
    </row>
    <row r="8326" spans="1:5" x14ac:dyDescent="0.35">
      <c r="A8326" s="76">
        <v>43132</v>
      </c>
      <c r="B8326">
        <v>0</v>
      </c>
      <c r="C8326" t="s">
        <v>318</v>
      </c>
      <c r="D8326" t="s">
        <v>46</v>
      </c>
      <c r="E8326" t="s">
        <v>12</v>
      </c>
    </row>
    <row r="8327" spans="1:5" x14ac:dyDescent="0.35">
      <c r="A8327" s="76">
        <v>43132</v>
      </c>
      <c r="B8327">
        <v>0</v>
      </c>
      <c r="C8327" t="s">
        <v>60</v>
      </c>
      <c r="D8327" t="s">
        <v>46</v>
      </c>
      <c r="E8327" t="s">
        <v>12</v>
      </c>
    </row>
    <row r="8328" spans="1:5" x14ac:dyDescent="0.35">
      <c r="A8328" s="76">
        <v>43132</v>
      </c>
      <c r="B8328">
        <v>0</v>
      </c>
      <c r="C8328" t="s">
        <v>76</v>
      </c>
      <c r="D8328" t="s">
        <v>46</v>
      </c>
      <c r="E8328" t="s">
        <v>12</v>
      </c>
    </row>
    <row r="8329" spans="1:5" x14ac:dyDescent="0.35">
      <c r="A8329" s="76">
        <v>43132</v>
      </c>
      <c r="B8329">
        <v>0</v>
      </c>
      <c r="C8329" t="s">
        <v>61</v>
      </c>
      <c r="D8329" t="s">
        <v>46</v>
      </c>
      <c r="E8329" t="s">
        <v>12</v>
      </c>
    </row>
    <row r="8330" spans="1:5" x14ac:dyDescent="0.35">
      <c r="A8330" s="76">
        <v>43132</v>
      </c>
      <c r="B8330">
        <v>0</v>
      </c>
      <c r="C8330" t="s">
        <v>55</v>
      </c>
      <c r="D8330" t="s">
        <v>46</v>
      </c>
      <c r="E8330" t="s">
        <v>9</v>
      </c>
    </row>
    <row r="8331" spans="1:5" x14ac:dyDescent="0.35">
      <c r="A8331" s="76">
        <v>43132</v>
      </c>
      <c r="B8331">
        <v>0</v>
      </c>
      <c r="C8331" t="s">
        <v>62</v>
      </c>
      <c r="D8331" t="s">
        <v>46</v>
      </c>
      <c r="E8331" t="s">
        <v>99</v>
      </c>
    </row>
    <row r="8332" spans="1:5" hidden="1" x14ac:dyDescent="0.35">
      <c r="A8332" s="76">
        <v>43132</v>
      </c>
      <c r="B8332">
        <v>0</v>
      </c>
      <c r="C8332" t="s">
        <v>93</v>
      </c>
      <c r="D8332" t="s">
        <v>45</v>
      </c>
      <c r="E8332" t="s">
        <v>9</v>
      </c>
    </row>
    <row r="8333" spans="1:5" hidden="1" x14ac:dyDescent="0.35">
      <c r="A8333" s="76">
        <v>43132</v>
      </c>
      <c r="B8333">
        <v>0</v>
      </c>
      <c r="C8333" t="s">
        <v>56</v>
      </c>
      <c r="D8333" t="s">
        <v>45</v>
      </c>
      <c r="E8333" t="s">
        <v>12</v>
      </c>
    </row>
    <row r="8334" spans="1:5" hidden="1" x14ac:dyDescent="0.35">
      <c r="A8334" s="76">
        <v>43132</v>
      </c>
      <c r="B8334">
        <v>0</v>
      </c>
      <c r="C8334" t="s">
        <v>58</v>
      </c>
      <c r="D8334" t="s">
        <v>45</v>
      </c>
      <c r="E8334" t="s">
        <v>12</v>
      </c>
    </row>
    <row r="8335" spans="1:5" hidden="1" x14ac:dyDescent="0.35">
      <c r="A8335" s="76">
        <v>43132</v>
      </c>
      <c r="B8335">
        <v>0</v>
      </c>
      <c r="C8335" t="s">
        <v>57</v>
      </c>
      <c r="D8335" t="s">
        <v>45</v>
      </c>
      <c r="E8335" t="s">
        <v>12</v>
      </c>
    </row>
    <row r="8336" spans="1:5" hidden="1" x14ac:dyDescent="0.35">
      <c r="A8336" s="76">
        <v>43132</v>
      </c>
      <c r="B8336">
        <v>0</v>
      </c>
      <c r="C8336" t="s">
        <v>59</v>
      </c>
      <c r="D8336" t="s">
        <v>45</v>
      </c>
      <c r="E8336" t="s">
        <v>12</v>
      </c>
    </row>
    <row r="8337" spans="1:5" hidden="1" x14ac:dyDescent="0.35">
      <c r="A8337" s="76">
        <v>43132</v>
      </c>
      <c r="B8337">
        <v>0</v>
      </c>
      <c r="C8337" t="s">
        <v>94</v>
      </c>
      <c r="D8337" t="s">
        <v>45</v>
      </c>
      <c r="E8337" t="s">
        <v>9</v>
      </c>
    </row>
    <row r="8338" spans="1:5" hidden="1" x14ac:dyDescent="0.35">
      <c r="A8338" s="76">
        <v>43132</v>
      </c>
      <c r="B8338">
        <v>0</v>
      </c>
      <c r="C8338" t="s">
        <v>60</v>
      </c>
      <c r="D8338" t="s">
        <v>45</v>
      </c>
      <c r="E8338" t="s">
        <v>12</v>
      </c>
    </row>
    <row r="8339" spans="1:5" hidden="1" x14ac:dyDescent="0.35">
      <c r="A8339" s="76">
        <v>43132</v>
      </c>
      <c r="B8339">
        <v>0</v>
      </c>
      <c r="C8339" t="s">
        <v>76</v>
      </c>
      <c r="D8339" t="s">
        <v>45</v>
      </c>
      <c r="E8339" t="s">
        <v>12</v>
      </c>
    </row>
    <row r="8340" spans="1:5" hidden="1" x14ac:dyDescent="0.35">
      <c r="A8340" s="76">
        <v>43132</v>
      </c>
      <c r="B8340">
        <v>0</v>
      </c>
      <c r="C8340" t="s">
        <v>61</v>
      </c>
      <c r="D8340" t="s">
        <v>45</v>
      </c>
      <c r="E8340" t="s">
        <v>12</v>
      </c>
    </row>
    <row r="8341" spans="1:5" hidden="1" x14ac:dyDescent="0.35">
      <c r="A8341" s="76">
        <v>43132</v>
      </c>
      <c r="B8341">
        <v>0</v>
      </c>
      <c r="C8341" t="s">
        <v>55</v>
      </c>
      <c r="D8341" t="s">
        <v>45</v>
      </c>
      <c r="E8341" t="s">
        <v>9</v>
      </c>
    </row>
    <row r="8342" spans="1:5" hidden="1" x14ac:dyDescent="0.35">
      <c r="A8342" s="76">
        <v>43132</v>
      </c>
      <c r="B8342">
        <v>0</v>
      </c>
      <c r="C8342" t="s">
        <v>62</v>
      </c>
      <c r="D8342" t="s">
        <v>45</v>
      </c>
      <c r="E8342" t="s">
        <v>99</v>
      </c>
    </row>
    <row r="8343" spans="1:5" hidden="1" x14ac:dyDescent="0.35">
      <c r="A8343" s="76">
        <v>43132</v>
      </c>
      <c r="B8343">
        <v>0</v>
      </c>
      <c r="C8343" t="s">
        <v>93</v>
      </c>
      <c r="D8343" t="s">
        <v>109</v>
      </c>
      <c r="E8343" t="s">
        <v>99</v>
      </c>
    </row>
    <row r="8344" spans="1:5" hidden="1" x14ac:dyDescent="0.35">
      <c r="A8344" s="76">
        <v>43132</v>
      </c>
      <c r="B8344">
        <v>0</v>
      </c>
      <c r="C8344" t="s">
        <v>94</v>
      </c>
      <c r="D8344" t="s">
        <v>109</v>
      </c>
      <c r="E8344" t="s">
        <v>99</v>
      </c>
    </row>
    <row r="8345" spans="1:5" hidden="1" x14ac:dyDescent="0.35">
      <c r="A8345" s="76">
        <v>43132</v>
      </c>
      <c r="B8345">
        <v>0</v>
      </c>
      <c r="C8345" t="s">
        <v>55</v>
      </c>
      <c r="D8345" t="s">
        <v>109</v>
      </c>
      <c r="E8345" t="s">
        <v>99</v>
      </c>
    </row>
    <row r="8346" spans="1:5" hidden="1" x14ac:dyDescent="0.35">
      <c r="A8346" s="76">
        <v>43132</v>
      </c>
      <c r="B8346">
        <v>0</v>
      </c>
      <c r="C8346" t="s">
        <v>62</v>
      </c>
      <c r="D8346" t="s">
        <v>109</v>
      </c>
      <c r="E8346" t="s">
        <v>99</v>
      </c>
    </row>
    <row r="8347" spans="1:5" hidden="1" x14ac:dyDescent="0.35">
      <c r="A8347" s="76">
        <v>43132</v>
      </c>
      <c r="B8347">
        <v>0</v>
      </c>
      <c r="C8347" t="s">
        <v>93</v>
      </c>
      <c r="D8347" t="s">
        <v>10</v>
      </c>
      <c r="E8347" t="s">
        <v>99</v>
      </c>
    </row>
    <row r="8348" spans="1:5" hidden="1" x14ac:dyDescent="0.35">
      <c r="A8348" s="76">
        <v>43132</v>
      </c>
      <c r="B8348">
        <v>0</v>
      </c>
      <c r="C8348" t="s">
        <v>94</v>
      </c>
      <c r="D8348" t="s">
        <v>10</v>
      </c>
      <c r="E8348" t="s">
        <v>99</v>
      </c>
    </row>
    <row r="8349" spans="1:5" hidden="1" x14ac:dyDescent="0.35">
      <c r="A8349" s="76">
        <v>43132</v>
      </c>
      <c r="B8349">
        <v>0</v>
      </c>
      <c r="C8349" t="s">
        <v>55</v>
      </c>
      <c r="D8349" t="s">
        <v>10</v>
      </c>
      <c r="E8349" t="s">
        <v>99</v>
      </c>
    </row>
    <row r="8350" spans="1:5" hidden="1" x14ac:dyDescent="0.35">
      <c r="A8350" s="76">
        <v>43132</v>
      </c>
      <c r="B8350">
        <v>0</v>
      </c>
      <c r="C8350" t="s">
        <v>62</v>
      </c>
      <c r="D8350" t="s">
        <v>10</v>
      </c>
      <c r="E8350" t="s">
        <v>99</v>
      </c>
    </row>
    <row r="8351" spans="1:5" hidden="1" x14ac:dyDescent="0.35">
      <c r="A8351" s="76">
        <v>43132</v>
      </c>
      <c r="B8351">
        <v>0</v>
      </c>
      <c r="C8351" t="s">
        <v>56</v>
      </c>
      <c r="D8351" t="s">
        <v>26</v>
      </c>
      <c r="E8351" t="s">
        <v>9</v>
      </c>
    </row>
    <row r="8352" spans="1:5" hidden="1" x14ac:dyDescent="0.35">
      <c r="A8352" s="76">
        <v>43132</v>
      </c>
      <c r="B8352">
        <v>0</v>
      </c>
      <c r="C8352" t="s">
        <v>58</v>
      </c>
      <c r="D8352" t="s">
        <v>26</v>
      </c>
      <c r="E8352" t="s">
        <v>9</v>
      </c>
    </row>
    <row r="8353" spans="1:5" hidden="1" x14ac:dyDescent="0.35">
      <c r="A8353" s="76">
        <v>43132</v>
      </c>
      <c r="B8353">
        <v>0</v>
      </c>
      <c r="C8353" t="s">
        <v>307</v>
      </c>
      <c r="D8353" t="s">
        <v>26</v>
      </c>
      <c r="E8353" t="s">
        <v>12</v>
      </c>
    </row>
    <row r="8354" spans="1:5" hidden="1" x14ac:dyDescent="0.35">
      <c r="A8354" s="76">
        <v>43132</v>
      </c>
      <c r="B8354">
        <v>0</v>
      </c>
      <c r="C8354" t="s">
        <v>59</v>
      </c>
      <c r="D8354" t="s">
        <v>26</v>
      </c>
      <c r="E8354" t="s">
        <v>9</v>
      </c>
    </row>
    <row r="8355" spans="1:5" hidden="1" x14ac:dyDescent="0.35">
      <c r="A8355" s="76">
        <v>43132</v>
      </c>
      <c r="B8355">
        <v>0</v>
      </c>
      <c r="C8355" t="s">
        <v>60</v>
      </c>
      <c r="D8355" t="s">
        <v>26</v>
      </c>
      <c r="E8355" t="s">
        <v>9</v>
      </c>
    </row>
    <row r="8356" spans="1:5" hidden="1" x14ac:dyDescent="0.35">
      <c r="A8356" s="76">
        <v>43132</v>
      </c>
      <c r="B8356">
        <v>0</v>
      </c>
      <c r="C8356" t="s">
        <v>76</v>
      </c>
      <c r="D8356" t="s">
        <v>26</v>
      </c>
      <c r="E8356" t="s">
        <v>9</v>
      </c>
    </row>
    <row r="8357" spans="1:5" hidden="1" x14ac:dyDescent="0.35">
      <c r="A8357" s="76">
        <v>43132</v>
      </c>
      <c r="B8357">
        <v>0</v>
      </c>
      <c r="C8357" t="s">
        <v>61</v>
      </c>
      <c r="D8357" t="s">
        <v>26</v>
      </c>
      <c r="E8357" t="s">
        <v>9</v>
      </c>
    </row>
    <row r="8358" spans="1:5" hidden="1" x14ac:dyDescent="0.35">
      <c r="A8358" s="76">
        <v>43132</v>
      </c>
      <c r="B8358">
        <v>0</v>
      </c>
      <c r="C8358" t="s">
        <v>55</v>
      </c>
      <c r="D8358" t="s">
        <v>26</v>
      </c>
      <c r="E8358" t="s">
        <v>9</v>
      </c>
    </row>
    <row r="8359" spans="1:5" hidden="1" x14ac:dyDescent="0.35">
      <c r="A8359" s="76">
        <v>43132</v>
      </c>
      <c r="B8359">
        <v>0</v>
      </c>
      <c r="C8359" t="s">
        <v>63</v>
      </c>
      <c r="D8359" t="s">
        <v>26</v>
      </c>
      <c r="E8359" t="s">
        <v>99</v>
      </c>
    </row>
    <row r="8360" spans="1:5" hidden="1" x14ac:dyDescent="0.35">
      <c r="A8360" s="76">
        <v>43132</v>
      </c>
      <c r="B8360">
        <v>0</v>
      </c>
      <c r="C8360" t="s">
        <v>123</v>
      </c>
      <c r="D8360" t="s">
        <v>26</v>
      </c>
      <c r="E8360" t="s">
        <v>99</v>
      </c>
    </row>
    <row r="8361" spans="1:5" hidden="1" x14ac:dyDescent="0.35">
      <c r="A8361" s="76">
        <v>43132</v>
      </c>
      <c r="B8361">
        <v>0</v>
      </c>
      <c r="C8361" t="s">
        <v>62</v>
      </c>
      <c r="D8361" t="s">
        <v>26</v>
      </c>
      <c r="E8361" t="s">
        <v>99</v>
      </c>
    </row>
    <row r="8362" spans="1:5" hidden="1" x14ac:dyDescent="0.35">
      <c r="A8362" s="76">
        <v>43132</v>
      </c>
      <c r="B8362">
        <v>1614.8322049999974</v>
      </c>
      <c r="C8362" t="s">
        <v>62</v>
      </c>
      <c r="D8362" t="s">
        <v>25</v>
      </c>
      <c r="E8362" t="s">
        <v>99</v>
      </c>
    </row>
    <row r="8363" spans="1:5" hidden="1" x14ac:dyDescent="0.35">
      <c r="A8363" s="76">
        <v>43132</v>
      </c>
      <c r="B8363">
        <v>51.758660999999826</v>
      </c>
      <c r="C8363" t="s">
        <v>55</v>
      </c>
      <c r="D8363" t="s">
        <v>25</v>
      </c>
      <c r="E8363" t="s">
        <v>99</v>
      </c>
    </row>
    <row r="8364" spans="1:5" hidden="1" x14ac:dyDescent="0.35">
      <c r="A8364" s="76">
        <v>43132</v>
      </c>
      <c r="B8364">
        <v>7308.2107400000041</v>
      </c>
      <c r="C8364" t="s">
        <v>63</v>
      </c>
      <c r="D8364" t="s">
        <v>25</v>
      </c>
      <c r="E8364" t="s">
        <v>99</v>
      </c>
    </row>
    <row r="8365" spans="1:5" hidden="1" x14ac:dyDescent="0.35">
      <c r="A8365" s="76">
        <v>43132</v>
      </c>
      <c r="B8365">
        <v>3162.3250840000032</v>
      </c>
      <c r="C8365" t="s">
        <v>56</v>
      </c>
      <c r="D8365" t="s">
        <v>25</v>
      </c>
      <c r="E8365" t="s">
        <v>99</v>
      </c>
    </row>
    <row r="8366" spans="1:5" hidden="1" x14ac:dyDescent="0.35">
      <c r="A8366" s="76">
        <v>43132</v>
      </c>
      <c r="B8366">
        <v>1266.4587620000016</v>
      </c>
      <c r="C8366" t="s">
        <v>58</v>
      </c>
      <c r="D8366" t="s">
        <v>25</v>
      </c>
      <c r="E8366" t="s">
        <v>99</v>
      </c>
    </row>
    <row r="8367" spans="1:5" hidden="1" x14ac:dyDescent="0.35">
      <c r="A8367" s="76">
        <v>43132</v>
      </c>
      <c r="B8367">
        <v>1608.130063999999</v>
      </c>
      <c r="C8367" t="s">
        <v>60</v>
      </c>
      <c r="D8367" t="s">
        <v>25</v>
      </c>
      <c r="E8367" t="s">
        <v>99</v>
      </c>
    </row>
    <row r="8368" spans="1:5" hidden="1" x14ac:dyDescent="0.35">
      <c r="A8368" s="76">
        <v>43132</v>
      </c>
      <c r="B8368">
        <v>1271.2968300000005</v>
      </c>
      <c r="C8368" t="s">
        <v>308</v>
      </c>
      <c r="D8368" t="s">
        <v>25</v>
      </c>
      <c r="E8368" t="s">
        <v>99</v>
      </c>
    </row>
    <row r="8369" spans="1:5" hidden="1" x14ac:dyDescent="0.35">
      <c r="A8369" s="76">
        <v>43132</v>
      </c>
      <c r="B8369">
        <v>4.2657629999999997</v>
      </c>
      <c r="C8369" t="s">
        <v>55</v>
      </c>
      <c r="D8369" t="s">
        <v>13</v>
      </c>
      <c r="E8369" t="s">
        <v>9</v>
      </c>
    </row>
    <row r="8370" spans="1:5" hidden="1" x14ac:dyDescent="0.35">
      <c r="A8370" s="76">
        <v>43132</v>
      </c>
      <c r="B8370">
        <v>0.224327</v>
      </c>
      <c r="C8370" t="s">
        <v>55</v>
      </c>
      <c r="D8370" t="s">
        <v>469</v>
      </c>
      <c r="E8370" t="s">
        <v>12</v>
      </c>
    </row>
    <row r="8371" spans="1:5" hidden="1" x14ac:dyDescent="0.35">
      <c r="A8371" s="76">
        <v>43132</v>
      </c>
      <c r="B8371">
        <v>6.0966209999999998</v>
      </c>
      <c r="C8371" t="s">
        <v>63</v>
      </c>
      <c r="D8371" t="s">
        <v>13</v>
      </c>
      <c r="E8371" t="s">
        <v>9</v>
      </c>
    </row>
    <row r="8372" spans="1:5" hidden="1" x14ac:dyDescent="0.35">
      <c r="A8372" s="76">
        <v>43132</v>
      </c>
      <c r="B8372">
        <v>1.292362</v>
      </c>
      <c r="C8372" t="s">
        <v>241</v>
      </c>
      <c r="D8372" t="s">
        <v>13</v>
      </c>
      <c r="E8372" t="s">
        <v>9</v>
      </c>
    </row>
    <row r="8373" spans="1:5" hidden="1" x14ac:dyDescent="0.35">
      <c r="A8373" s="76">
        <v>43132</v>
      </c>
      <c r="B8373">
        <v>0.19198999999999999</v>
      </c>
      <c r="C8373" t="s">
        <v>62</v>
      </c>
      <c r="D8373" t="s">
        <v>470</v>
      </c>
      <c r="E8373" t="s">
        <v>12</v>
      </c>
    </row>
    <row r="8374" spans="1:5" hidden="1" x14ac:dyDescent="0.35">
      <c r="A8374" s="76">
        <v>43132</v>
      </c>
      <c r="B8374">
        <v>0</v>
      </c>
      <c r="C8374" t="s">
        <v>56</v>
      </c>
      <c r="D8374" t="s">
        <v>244</v>
      </c>
      <c r="E8374" t="s">
        <v>9</v>
      </c>
    </row>
    <row r="8375" spans="1:5" hidden="1" x14ac:dyDescent="0.35">
      <c r="A8375" s="76">
        <v>43132</v>
      </c>
      <c r="B8375">
        <v>0</v>
      </c>
      <c r="C8375" t="s">
        <v>58</v>
      </c>
      <c r="D8375" t="s">
        <v>244</v>
      </c>
      <c r="E8375" t="s">
        <v>9</v>
      </c>
    </row>
    <row r="8376" spans="1:5" hidden="1" x14ac:dyDescent="0.35">
      <c r="A8376" s="76">
        <v>43132</v>
      </c>
      <c r="B8376">
        <v>0</v>
      </c>
      <c r="C8376" t="s">
        <v>60</v>
      </c>
      <c r="D8376" t="s">
        <v>244</v>
      </c>
      <c r="E8376" t="s">
        <v>9</v>
      </c>
    </row>
    <row r="8377" spans="1:5" hidden="1" x14ac:dyDescent="0.35">
      <c r="A8377" s="76">
        <v>43132</v>
      </c>
      <c r="B8377">
        <v>0</v>
      </c>
      <c r="C8377" t="s">
        <v>308</v>
      </c>
      <c r="D8377" t="s">
        <v>244</v>
      </c>
      <c r="E8377" t="s">
        <v>12</v>
      </c>
    </row>
    <row r="8378" spans="1:5" hidden="1" x14ac:dyDescent="0.35">
      <c r="A8378" s="76">
        <v>43132</v>
      </c>
      <c r="B8378">
        <v>0</v>
      </c>
      <c r="C8378" t="s">
        <v>56</v>
      </c>
      <c r="D8378" t="s">
        <v>13</v>
      </c>
      <c r="E8378" t="s">
        <v>99</v>
      </c>
    </row>
    <row r="8379" spans="1:5" hidden="1" x14ac:dyDescent="0.35">
      <c r="A8379" s="76">
        <v>43132</v>
      </c>
      <c r="B8379">
        <v>0</v>
      </c>
      <c r="C8379" t="s">
        <v>58</v>
      </c>
      <c r="D8379" t="s">
        <v>13</v>
      </c>
      <c r="E8379" t="s">
        <v>99</v>
      </c>
    </row>
    <row r="8380" spans="1:5" hidden="1" x14ac:dyDescent="0.35">
      <c r="A8380" s="76">
        <v>43132</v>
      </c>
      <c r="B8380">
        <v>0</v>
      </c>
      <c r="C8380" t="s">
        <v>60</v>
      </c>
      <c r="D8380" t="s">
        <v>13</v>
      </c>
      <c r="E8380" t="s">
        <v>99</v>
      </c>
    </row>
    <row r="8381" spans="1:5" hidden="1" x14ac:dyDescent="0.35">
      <c r="A8381" s="76">
        <v>43132</v>
      </c>
      <c r="B8381">
        <v>0</v>
      </c>
      <c r="C8381" t="s">
        <v>308</v>
      </c>
      <c r="D8381" t="s">
        <v>13</v>
      </c>
      <c r="E8381" t="s">
        <v>99</v>
      </c>
    </row>
    <row r="8382" spans="1:5" hidden="1" x14ac:dyDescent="0.35">
      <c r="A8382" s="76">
        <v>43132</v>
      </c>
      <c r="B8382">
        <v>12.071063000000001</v>
      </c>
      <c r="C8382" t="s">
        <v>62</v>
      </c>
      <c r="D8382" t="s">
        <v>13</v>
      </c>
      <c r="E8382" t="s">
        <v>99</v>
      </c>
    </row>
    <row r="8383" spans="1:5" hidden="1" x14ac:dyDescent="0.35">
      <c r="A8383" s="76">
        <v>43132</v>
      </c>
      <c r="B8383">
        <v>1626.9032679999975</v>
      </c>
      <c r="C8383" t="s">
        <v>62</v>
      </c>
      <c r="D8383" t="s">
        <v>87</v>
      </c>
      <c r="E8383" t="s">
        <v>99</v>
      </c>
    </row>
    <row r="8384" spans="1:5" hidden="1" x14ac:dyDescent="0.35">
      <c r="A8384" s="76">
        <v>43132</v>
      </c>
      <c r="B8384">
        <v>77.617886999999996</v>
      </c>
      <c r="C8384" t="s">
        <v>62</v>
      </c>
      <c r="D8384" t="s">
        <v>316</v>
      </c>
      <c r="E8384" t="s">
        <v>99</v>
      </c>
    </row>
    <row r="8385" spans="1:5" hidden="1" x14ac:dyDescent="0.35">
      <c r="A8385" s="76">
        <v>43132</v>
      </c>
      <c r="B8385">
        <v>6.5972670000000004</v>
      </c>
      <c r="C8385" t="s">
        <v>55</v>
      </c>
      <c r="D8385" t="s">
        <v>316</v>
      </c>
      <c r="E8385" t="s">
        <v>12</v>
      </c>
    </row>
    <row r="8386" spans="1:5" hidden="1" x14ac:dyDescent="0.35">
      <c r="A8386" s="76">
        <v>43132</v>
      </c>
      <c r="B8386">
        <v>71.020619999999994</v>
      </c>
      <c r="C8386" t="s">
        <v>63</v>
      </c>
      <c r="D8386" t="s">
        <v>316</v>
      </c>
      <c r="E8386" t="s">
        <v>99</v>
      </c>
    </row>
    <row r="8387" spans="1:5" hidden="1" x14ac:dyDescent="0.35">
      <c r="A8387" s="76">
        <v>43132</v>
      </c>
      <c r="B8387">
        <v>31.619446</v>
      </c>
      <c r="C8387" t="s">
        <v>56</v>
      </c>
      <c r="D8387" t="s">
        <v>316</v>
      </c>
      <c r="E8387" t="s">
        <v>12</v>
      </c>
    </row>
    <row r="8388" spans="1:5" hidden="1" x14ac:dyDescent="0.35">
      <c r="A8388" s="76">
        <v>43132</v>
      </c>
      <c r="B8388">
        <v>12.182682</v>
      </c>
      <c r="C8388" t="s">
        <v>58</v>
      </c>
      <c r="D8388" t="s">
        <v>316</v>
      </c>
      <c r="E8388" t="s">
        <v>12</v>
      </c>
    </row>
    <row r="8389" spans="1:5" hidden="1" x14ac:dyDescent="0.35">
      <c r="A8389" s="76">
        <v>43132</v>
      </c>
      <c r="B8389">
        <v>20.194482000000001</v>
      </c>
      <c r="C8389" t="s">
        <v>60</v>
      </c>
      <c r="D8389" t="s">
        <v>316</v>
      </c>
      <c r="E8389" t="s">
        <v>12</v>
      </c>
    </row>
    <row r="8390" spans="1:5" hidden="1" x14ac:dyDescent="0.35">
      <c r="A8390" s="76">
        <v>43132</v>
      </c>
      <c r="B8390">
        <v>7.0240099999999996</v>
      </c>
      <c r="C8390" t="s">
        <v>308</v>
      </c>
      <c r="D8390" t="s">
        <v>316</v>
      </c>
      <c r="E8390" t="s">
        <v>12</v>
      </c>
    </row>
    <row r="8391" spans="1:5" hidden="1" x14ac:dyDescent="0.35">
      <c r="A8391" s="76">
        <v>43132</v>
      </c>
      <c r="B8391">
        <v>-5.9337810000000006</v>
      </c>
      <c r="C8391" t="s">
        <v>62</v>
      </c>
      <c r="D8391" t="s">
        <v>124</v>
      </c>
      <c r="E8391" t="s">
        <v>99</v>
      </c>
    </row>
    <row r="8392" spans="1:5" hidden="1" x14ac:dyDescent="0.35">
      <c r="A8392" s="76">
        <v>43132</v>
      </c>
      <c r="B8392">
        <v>-0.64132</v>
      </c>
      <c r="C8392" t="s">
        <v>55</v>
      </c>
      <c r="D8392" t="s">
        <v>124</v>
      </c>
      <c r="E8392" t="s">
        <v>9</v>
      </c>
    </row>
    <row r="8393" spans="1:5" hidden="1" x14ac:dyDescent="0.35">
      <c r="A8393" s="76">
        <v>43132</v>
      </c>
      <c r="B8393">
        <v>-5.2924610000000003</v>
      </c>
      <c r="C8393" t="s">
        <v>63</v>
      </c>
      <c r="D8393" t="s">
        <v>124</v>
      </c>
      <c r="E8393" t="s">
        <v>99</v>
      </c>
    </row>
    <row r="8394" spans="1:5" hidden="1" x14ac:dyDescent="0.35">
      <c r="A8394" s="76">
        <v>43132</v>
      </c>
      <c r="B8394">
        <v>-4.0335590000000003</v>
      </c>
      <c r="C8394" t="s">
        <v>56</v>
      </c>
      <c r="D8394" t="s">
        <v>124</v>
      </c>
      <c r="E8394" t="s">
        <v>9</v>
      </c>
    </row>
    <row r="8395" spans="1:5" hidden="1" x14ac:dyDescent="0.35">
      <c r="A8395" s="76">
        <v>43132</v>
      </c>
      <c r="B8395">
        <v>-1.494885</v>
      </c>
      <c r="C8395" t="s">
        <v>58</v>
      </c>
      <c r="D8395" t="s">
        <v>124</v>
      </c>
      <c r="E8395" t="s">
        <v>9</v>
      </c>
    </row>
    <row r="8396" spans="1:5" hidden="1" x14ac:dyDescent="0.35">
      <c r="A8396" s="76">
        <v>43132</v>
      </c>
      <c r="B8396">
        <v>-0.33221200000000001</v>
      </c>
      <c r="C8396" t="s">
        <v>60</v>
      </c>
      <c r="D8396" t="s">
        <v>124</v>
      </c>
      <c r="E8396" t="s">
        <v>9</v>
      </c>
    </row>
    <row r="8397" spans="1:5" hidden="1" x14ac:dyDescent="0.35">
      <c r="A8397" s="76">
        <v>43132</v>
      </c>
      <c r="B8397">
        <v>0.56819500000000001</v>
      </c>
      <c r="C8397" t="s">
        <v>308</v>
      </c>
      <c r="D8397" t="s">
        <v>124</v>
      </c>
      <c r="E8397" t="s">
        <v>12</v>
      </c>
    </row>
    <row r="8398" spans="1:5" hidden="1" x14ac:dyDescent="0.35">
      <c r="A8398" s="76">
        <v>43132</v>
      </c>
      <c r="B8398">
        <v>0</v>
      </c>
      <c r="C8398" t="s">
        <v>56</v>
      </c>
      <c r="D8398" t="s">
        <v>21</v>
      </c>
      <c r="E8398" t="s">
        <v>99</v>
      </c>
    </row>
    <row r="8399" spans="1:5" hidden="1" x14ac:dyDescent="0.35">
      <c r="A8399" s="76">
        <v>43132</v>
      </c>
      <c r="B8399">
        <v>0</v>
      </c>
      <c r="C8399" t="s">
        <v>58</v>
      </c>
      <c r="D8399" t="s">
        <v>21</v>
      </c>
      <c r="E8399" t="s">
        <v>99</v>
      </c>
    </row>
    <row r="8400" spans="1:5" hidden="1" x14ac:dyDescent="0.35">
      <c r="A8400" s="76">
        <v>43132</v>
      </c>
      <c r="B8400">
        <v>0</v>
      </c>
      <c r="C8400" t="s">
        <v>60</v>
      </c>
      <c r="D8400" t="s">
        <v>21</v>
      </c>
      <c r="E8400" t="s">
        <v>99</v>
      </c>
    </row>
    <row r="8401" spans="1:5" hidden="1" x14ac:dyDescent="0.35">
      <c r="A8401" s="76">
        <v>43132</v>
      </c>
      <c r="B8401">
        <v>0</v>
      </c>
      <c r="C8401" t="s">
        <v>308</v>
      </c>
      <c r="D8401" t="s">
        <v>21</v>
      </c>
      <c r="E8401" t="s">
        <v>99</v>
      </c>
    </row>
    <row r="8402" spans="1:5" hidden="1" x14ac:dyDescent="0.35">
      <c r="A8402" s="76">
        <v>43132</v>
      </c>
      <c r="B8402">
        <v>0</v>
      </c>
      <c r="C8402" t="s">
        <v>56</v>
      </c>
      <c r="D8402" t="s">
        <v>237</v>
      </c>
      <c r="E8402" t="s">
        <v>9</v>
      </c>
    </row>
    <row r="8403" spans="1:5" hidden="1" x14ac:dyDescent="0.35">
      <c r="A8403" s="76">
        <v>43132</v>
      </c>
      <c r="B8403">
        <v>0</v>
      </c>
      <c r="C8403" t="s">
        <v>58</v>
      </c>
      <c r="D8403" t="s">
        <v>237</v>
      </c>
      <c r="E8403" t="s">
        <v>9</v>
      </c>
    </row>
    <row r="8404" spans="1:5" hidden="1" x14ac:dyDescent="0.35">
      <c r="A8404" s="76">
        <v>43132</v>
      </c>
      <c r="B8404">
        <v>0</v>
      </c>
      <c r="C8404" t="s">
        <v>60</v>
      </c>
      <c r="D8404" t="s">
        <v>237</v>
      </c>
      <c r="E8404" t="s">
        <v>9</v>
      </c>
    </row>
    <row r="8405" spans="1:5" hidden="1" x14ac:dyDescent="0.35">
      <c r="A8405" s="76">
        <v>43132</v>
      </c>
      <c r="B8405">
        <v>0</v>
      </c>
      <c r="C8405" t="s">
        <v>308</v>
      </c>
      <c r="D8405" t="s">
        <v>237</v>
      </c>
      <c r="E8405" t="s">
        <v>12</v>
      </c>
    </row>
    <row r="8406" spans="1:5" hidden="1" x14ac:dyDescent="0.35">
      <c r="A8406" s="76">
        <v>43132</v>
      </c>
      <c r="B8406">
        <v>58.149881000000001</v>
      </c>
      <c r="C8406" t="s">
        <v>63</v>
      </c>
      <c r="D8406" t="s">
        <v>21</v>
      </c>
      <c r="E8406" t="s">
        <v>9</v>
      </c>
    </row>
    <row r="8407" spans="1:5" hidden="1" x14ac:dyDescent="0.35">
      <c r="A8407" s="76">
        <v>43132</v>
      </c>
      <c r="B8407">
        <v>1.026375</v>
      </c>
      <c r="C8407" t="s">
        <v>241</v>
      </c>
      <c r="D8407" t="s">
        <v>21</v>
      </c>
      <c r="E8407" t="s">
        <v>9</v>
      </c>
    </row>
    <row r="8408" spans="1:5" hidden="1" x14ac:dyDescent="0.35">
      <c r="A8408" s="76">
        <v>43132</v>
      </c>
      <c r="B8408">
        <v>-0.15087900000000001</v>
      </c>
      <c r="C8408" t="s">
        <v>62</v>
      </c>
      <c r="D8408" t="s">
        <v>471</v>
      </c>
      <c r="E8408" t="s">
        <v>12</v>
      </c>
    </row>
    <row r="8409" spans="1:5" hidden="1" x14ac:dyDescent="0.35">
      <c r="A8409" s="76">
        <v>43132</v>
      </c>
      <c r="B8409">
        <v>0.23258799999999999</v>
      </c>
      <c r="C8409" t="s">
        <v>55</v>
      </c>
      <c r="D8409" t="s">
        <v>21</v>
      </c>
      <c r="E8409" t="s">
        <v>9</v>
      </c>
    </row>
    <row r="8410" spans="1:5" hidden="1" x14ac:dyDescent="0.35">
      <c r="A8410" s="76">
        <v>43132</v>
      </c>
      <c r="B8410">
        <v>0.52020200000000005</v>
      </c>
      <c r="C8410" t="s">
        <v>55</v>
      </c>
      <c r="D8410" t="s">
        <v>472</v>
      </c>
      <c r="E8410" t="s">
        <v>12</v>
      </c>
    </row>
    <row r="8411" spans="1:5" hidden="1" x14ac:dyDescent="0.35">
      <c r="A8411" s="76">
        <v>43132</v>
      </c>
      <c r="B8411">
        <v>59.778166999999996</v>
      </c>
      <c r="C8411" t="s">
        <v>62</v>
      </c>
      <c r="D8411" t="s">
        <v>21</v>
      </c>
      <c r="E8411" t="s">
        <v>99</v>
      </c>
    </row>
    <row r="8412" spans="1:5" hidden="1" x14ac:dyDescent="0.35">
      <c r="A8412" s="76">
        <v>43132</v>
      </c>
      <c r="B8412">
        <v>131.46227299999998</v>
      </c>
      <c r="C8412" t="s">
        <v>62</v>
      </c>
      <c r="D8412" t="s">
        <v>92</v>
      </c>
      <c r="E8412" t="s">
        <v>99</v>
      </c>
    </row>
    <row r="8413" spans="1:5" hidden="1" x14ac:dyDescent="0.35">
      <c r="A8413" s="76">
        <v>43132</v>
      </c>
      <c r="B8413">
        <v>1495.4409949999977</v>
      </c>
      <c r="C8413" t="s">
        <v>62</v>
      </c>
      <c r="D8413" t="s">
        <v>27</v>
      </c>
      <c r="E8413" t="s">
        <v>99</v>
      </c>
    </row>
    <row r="8414" spans="1:5" hidden="1" x14ac:dyDescent="0.35">
      <c r="A8414" s="76">
        <v>43132</v>
      </c>
      <c r="B8414">
        <v>1495.4409949999977</v>
      </c>
      <c r="C8414" t="s">
        <v>62</v>
      </c>
      <c r="D8414" t="s">
        <v>27</v>
      </c>
      <c r="E8414" t="s">
        <v>9</v>
      </c>
    </row>
    <row r="8415" spans="1:5" hidden="1" x14ac:dyDescent="0.35">
      <c r="A8415" s="76">
        <v>43132</v>
      </c>
      <c r="B8415">
        <v>49.540013999999829</v>
      </c>
      <c r="C8415" t="s">
        <v>55</v>
      </c>
      <c r="D8415" t="s">
        <v>27</v>
      </c>
      <c r="E8415" t="s">
        <v>99</v>
      </c>
    </row>
    <row r="8416" spans="1:5" hidden="1" x14ac:dyDescent="0.35">
      <c r="A8416" s="76">
        <v>43132</v>
      </c>
      <c r="B8416">
        <v>49.540013999999829</v>
      </c>
      <c r="C8416" t="s">
        <v>55</v>
      </c>
      <c r="D8416" t="s">
        <v>27</v>
      </c>
      <c r="E8416" t="s">
        <v>9</v>
      </c>
    </row>
    <row r="8417" spans="1:5" hidden="1" x14ac:dyDescent="0.35">
      <c r="A8417" s="76">
        <v>43132</v>
      </c>
      <c r="B8417">
        <v>7191.0381770000031</v>
      </c>
      <c r="C8417" t="s">
        <v>63</v>
      </c>
      <c r="D8417" t="s">
        <v>27</v>
      </c>
      <c r="E8417" t="s">
        <v>99</v>
      </c>
    </row>
    <row r="8418" spans="1:5" hidden="1" x14ac:dyDescent="0.35">
      <c r="A8418" s="76">
        <v>43132</v>
      </c>
      <c r="B8418">
        <v>3134.7391970000031</v>
      </c>
      <c r="C8418" t="s">
        <v>56</v>
      </c>
      <c r="D8418" t="s">
        <v>27</v>
      </c>
      <c r="E8418" t="s">
        <v>99</v>
      </c>
    </row>
    <row r="8419" spans="1:5" hidden="1" x14ac:dyDescent="0.35">
      <c r="A8419" s="76">
        <v>43132</v>
      </c>
      <c r="B8419">
        <v>1255.7709650000015</v>
      </c>
      <c r="C8419" t="s">
        <v>58</v>
      </c>
      <c r="D8419" t="s">
        <v>27</v>
      </c>
      <c r="E8419" t="s">
        <v>99</v>
      </c>
    </row>
    <row r="8420" spans="1:5" hidden="1" x14ac:dyDescent="0.35">
      <c r="A8420" s="76">
        <v>43132</v>
      </c>
      <c r="B8420">
        <v>1588.267793999999</v>
      </c>
      <c r="C8420" t="s">
        <v>60</v>
      </c>
      <c r="D8420" t="s">
        <v>27</v>
      </c>
      <c r="E8420" t="s">
        <v>99</v>
      </c>
    </row>
    <row r="8421" spans="1:5" hidden="1" x14ac:dyDescent="0.35">
      <c r="A8421" s="76">
        <v>43132</v>
      </c>
      <c r="B8421">
        <v>1263.7046250000003</v>
      </c>
      <c r="C8421" t="s">
        <v>308</v>
      </c>
      <c r="D8421" t="s">
        <v>27</v>
      </c>
      <c r="E8421" t="s">
        <v>99</v>
      </c>
    </row>
    <row r="8422" spans="1:5" hidden="1" x14ac:dyDescent="0.35">
      <c r="A8422" s="76">
        <v>43132</v>
      </c>
      <c r="B8422">
        <v>0</v>
      </c>
      <c r="C8422" t="s">
        <v>62</v>
      </c>
      <c r="D8422" t="s">
        <v>283</v>
      </c>
      <c r="E8422" t="s">
        <v>12</v>
      </c>
    </row>
    <row r="8423" spans="1:5" hidden="1" x14ac:dyDescent="0.35">
      <c r="A8423" s="76">
        <v>43132</v>
      </c>
      <c r="B8423">
        <v>0</v>
      </c>
      <c r="C8423" t="s">
        <v>62</v>
      </c>
      <c r="D8423" t="s">
        <v>177</v>
      </c>
      <c r="E8423" t="s">
        <v>99</v>
      </c>
    </row>
    <row r="8424" spans="1:5" hidden="1" x14ac:dyDescent="0.35">
      <c r="A8424" s="76">
        <v>43132</v>
      </c>
      <c r="B8424">
        <v>0</v>
      </c>
      <c r="C8424" t="s">
        <v>55</v>
      </c>
      <c r="D8424" t="s">
        <v>284</v>
      </c>
      <c r="E8424" t="s">
        <v>12</v>
      </c>
    </row>
    <row r="8425" spans="1:5" hidden="1" x14ac:dyDescent="0.35">
      <c r="A8425" s="76">
        <v>43132</v>
      </c>
      <c r="B8425">
        <v>0</v>
      </c>
      <c r="C8425" t="s">
        <v>55</v>
      </c>
      <c r="D8425" t="s">
        <v>177</v>
      </c>
      <c r="E8425" t="s">
        <v>99</v>
      </c>
    </row>
    <row r="8426" spans="1:5" x14ac:dyDescent="0.35">
      <c r="A8426" s="76">
        <v>43160</v>
      </c>
      <c r="B8426">
        <v>0</v>
      </c>
      <c r="C8426" t="s">
        <v>305</v>
      </c>
      <c r="D8426" t="s">
        <v>46</v>
      </c>
      <c r="E8426" t="s">
        <v>12</v>
      </c>
    </row>
    <row r="8427" spans="1:5" x14ac:dyDescent="0.35">
      <c r="A8427" s="76">
        <v>43160</v>
      </c>
      <c r="B8427">
        <v>0</v>
      </c>
      <c r="C8427" t="s">
        <v>58</v>
      </c>
      <c r="D8427" t="s">
        <v>46</v>
      </c>
      <c r="E8427" t="s">
        <v>12</v>
      </c>
    </row>
    <row r="8428" spans="1:5" x14ac:dyDescent="0.35">
      <c r="A8428" s="76">
        <v>43160</v>
      </c>
      <c r="B8428">
        <v>0</v>
      </c>
      <c r="C8428" t="s">
        <v>57</v>
      </c>
      <c r="D8428" t="s">
        <v>46</v>
      </c>
      <c r="E8428" t="s">
        <v>12</v>
      </c>
    </row>
    <row r="8429" spans="1:5" x14ac:dyDescent="0.35">
      <c r="A8429" s="76">
        <v>43160</v>
      </c>
      <c r="B8429">
        <v>0</v>
      </c>
      <c r="C8429" t="s">
        <v>59</v>
      </c>
      <c r="D8429" t="s">
        <v>46</v>
      </c>
      <c r="E8429" t="s">
        <v>12</v>
      </c>
    </row>
    <row r="8430" spans="1:5" x14ac:dyDescent="0.35">
      <c r="A8430" s="76">
        <v>43160</v>
      </c>
      <c r="B8430">
        <v>0</v>
      </c>
      <c r="C8430" t="s">
        <v>318</v>
      </c>
      <c r="D8430" t="s">
        <v>46</v>
      </c>
      <c r="E8430" t="s">
        <v>12</v>
      </c>
    </row>
    <row r="8431" spans="1:5" x14ac:dyDescent="0.35">
      <c r="A8431" s="76">
        <v>43160</v>
      </c>
      <c r="B8431">
        <v>0</v>
      </c>
      <c r="C8431" t="s">
        <v>60</v>
      </c>
      <c r="D8431" t="s">
        <v>46</v>
      </c>
      <c r="E8431" t="s">
        <v>12</v>
      </c>
    </row>
    <row r="8432" spans="1:5" x14ac:dyDescent="0.35">
      <c r="A8432" s="76">
        <v>43160</v>
      </c>
      <c r="B8432">
        <v>0</v>
      </c>
      <c r="C8432" t="s">
        <v>76</v>
      </c>
      <c r="D8432" t="s">
        <v>46</v>
      </c>
      <c r="E8432" t="s">
        <v>12</v>
      </c>
    </row>
    <row r="8433" spans="1:5" x14ac:dyDescent="0.35">
      <c r="A8433" s="76">
        <v>43160</v>
      </c>
      <c r="B8433">
        <v>0</v>
      </c>
      <c r="C8433" t="s">
        <v>61</v>
      </c>
      <c r="D8433" t="s">
        <v>46</v>
      </c>
      <c r="E8433" t="s">
        <v>12</v>
      </c>
    </row>
    <row r="8434" spans="1:5" x14ac:dyDescent="0.35">
      <c r="A8434" s="76">
        <v>43160</v>
      </c>
      <c r="B8434">
        <v>0</v>
      </c>
      <c r="C8434" t="s">
        <v>55</v>
      </c>
      <c r="D8434" t="s">
        <v>46</v>
      </c>
      <c r="E8434" t="s">
        <v>9</v>
      </c>
    </row>
    <row r="8435" spans="1:5" x14ac:dyDescent="0.35">
      <c r="A8435" s="76">
        <v>43160</v>
      </c>
      <c r="B8435">
        <v>0</v>
      </c>
      <c r="C8435" t="s">
        <v>62</v>
      </c>
      <c r="D8435" t="s">
        <v>46</v>
      </c>
      <c r="E8435" t="s">
        <v>99</v>
      </c>
    </row>
    <row r="8436" spans="1:5" hidden="1" x14ac:dyDescent="0.35">
      <c r="A8436" s="76">
        <v>43160</v>
      </c>
      <c r="B8436">
        <v>0</v>
      </c>
      <c r="C8436" t="s">
        <v>93</v>
      </c>
      <c r="D8436" t="s">
        <v>45</v>
      </c>
      <c r="E8436" t="s">
        <v>9</v>
      </c>
    </row>
    <row r="8437" spans="1:5" hidden="1" x14ac:dyDescent="0.35">
      <c r="A8437" s="76">
        <v>43160</v>
      </c>
      <c r="B8437">
        <v>0</v>
      </c>
      <c r="C8437" t="s">
        <v>56</v>
      </c>
      <c r="D8437" t="s">
        <v>45</v>
      </c>
      <c r="E8437" t="s">
        <v>12</v>
      </c>
    </row>
    <row r="8438" spans="1:5" hidden="1" x14ac:dyDescent="0.35">
      <c r="A8438" s="76">
        <v>43160</v>
      </c>
      <c r="B8438">
        <v>0</v>
      </c>
      <c r="C8438" t="s">
        <v>58</v>
      </c>
      <c r="D8438" t="s">
        <v>45</v>
      </c>
      <c r="E8438" t="s">
        <v>12</v>
      </c>
    </row>
    <row r="8439" spans="1:5" hidden="1" x14ac:dyDescent="0.35">
      <c r="A8439" s="76">
        <v>43160</v>
      </c>
      <c r="B8439">
        <v>0</v>
      </c>
      <c r="C8439" t="s">
        <v>57</v>
      </c>
      <c r="D8439" t="s">
        <v>45</v>
      </c>
      <c r="E8439" t="s">
        <v>12</v>
      </c>
    </row>
    <row r="8440" spans="1:5" hidden="1" x14ac:dyDescent="0.35">
      <c r="A8440" s="76">
        <v>43160</v>
      </c>
      <c r="B8440">
        <v>0</v>
      </c>
      <c r="C8440" t="s">
        <v>59</v>
      </c>
      <c r="D8440" t="s">
        <v>45</v>
      </c>
      <c r="E8440" t="s">
        <v>12</v>
      </c>
    </row>
    <row r="8441" spans="1:5" hidden="1" x14ac:dyDescent="0.35">
      <c r="A8441" s="76">
        <v>43160</v>
      </c>
      <c r="B8441">
        <v>0</v>
      </c>
      <c r="C8441" t="s">
        <v>94</v>
      </c>
      <c r="D8441" t="s">
        <v>45</v>
      </c>
      <c r="E8441" t="s">
        <v>9</v>
      </c>
    </row>
    <row r="8442" spans="1:5" hidden="1" x14ac:dyDescent="0.35">
      <c r="A8442" s="76">
        <v>43160</v>
      </c>
      <c r="B8442">
        <v>0</v>
      </c>
      <c r="C8442" t="s">
        <v>60</v>
      </c>
      <c r="D8442" t="s">
        <v>45</v>
      </c>
      <c r="E8442" t="s">
        <v>12</v>
      </c>
    </row>
    <row r="8443" spans="1:5" hidden="1" x14ac:dyDescent="0.35">
      <c r="A8443" s="76">
        <v>43160</v>
      </c>
      <c r="B8443">
        <v>0</v>
      </c>
      <c r="C8443" t="s">
        <v>76</v>
      </c>
      <c r="D8443" t="s">
        <v>45</v>
      </c>
      <c r="E8443" t="s">
        <v>12</v>
      </c>
    </row>
    <row r="8444" spans="1:5" hidden="1" x14ac:dyDescent="0.35">
      <c r="A8444" s="76">
        <v>43160</v>
      </c>
      <c r="B8444">
        <v>0</v>
      </c>
      <c r="C8444" t="s">
        <v>61</v>
      </c>
      <c r="D8444" t="s">
        <v>45</v>
      </c>
      <c r="E8444" t="s">
        <v>12</v>
      </c>
    </row>
    <row r="8445" spans="1:5" hidden="1" x14ac:dyDescent="0.35">
      <c r="A8445" s="76">
        <v>43160</v>
      </c>
      <c r="B8445">
        <v>0</v>
      </c>
      <c r="C8445" t="s">
        <v>55</v>
      </c>
      <c r="D8445" t="s">
        <v>45</v>
      </c>
      <c r="E8445" t="s">
        <v>9</v>
      </c>
    </row>
    <row r="8446" spans="1:5" hidden="1" x14ac:dyDescent="0.35">
      <c r="A8446" s="76">
        <v>43160</v>
      </c>
      <c r="B8446">
        <v>0</v>
      </c>
      <c r="C8446" t="s">
        <v>62</v>
      </c>
      <c r="D8446" t="s">
        <v>45</v>
      </c>
      <c r="E8446" t="s">
        <v>99</v>
      </c>
    </row>
    <row r="8447" spans="1:5" hidden="1" x14ac:dyDescent="0.35">
      <c r="A8447" s="76">
        <v>43160</v>
      </c>
      <c r="B8447">
        <v>0</v>
      </c>
      <c r="C8447" t="s">
        <v>93</v>
      </c>
      <c r="D8447" t="s">
        <v>109</v>
      </c>
      <c r="E8447" t="s">
        <v>99</v>
      </c>
    </row>
    <row r="8448" spans="1:5" hidden="1" x14ac:dyDescent="0.35">
      <c r="A8448" s="76">
        <v>43160</v>
      </c>
      <c r="B8448">
        <v>0</v>
      </c>
      <c r="C8448" t="s">
        <v>94</v>
      </c>
      <c r="D8448" t="s">
        <v>109</v>
      </c>
      <c r="E8448" t="s">
        <v>99</v>
      </c>
    </row>
    <row r="8449" spans="1:5" hidden="1" x14ac:dyDescent="0.35">
      <c r="A8449" s="76">
        <v>43160</v>
      </c>
      <c r="B8449">
        <v>0</v>
      </c>
      <c r="C8449" t="s">
        <v>55</v>
      </c>
      <c r="D8449" t="s">
        <v>109</v>
      </c>
      <c r="E8449" t="s">
        <v>99</v>
      </c>
    </row>
    <row r="8450" spans="1:5" hidden="1" x14ac:dyDescent="0.35">
      <c r="A8450" s="76">
        <v>43160</v>
      </c>
      <c r="B8450">
        <v>0</v>
      </c>
      <c r="C8450" t="s">
        <v>62</v>
      </c>
      <c r="D8450" t="s">
        <v>109</v>
      </c>
      <c r="E8450" t="s">
        <v>99</v>
      </c>
    </row>
    <row r="8451" spans="1:5" hidden="1" x14ac:dyDescent="0.35">
      <c r="A8451" s="76">
        <v>43160</v>
      </c>
      <c r="B8451">
        <v>0</v>
      </c>
      <c r="C8451" t="s">
        <v>93</v>
      </c>
      <c r="D8451" t="s">
        <v>10</v>
      </c>
      <c r="E8451" t="s">
        <v>99</v>
      </c>
    </row>
    <row r="8452" spans="1:5" hidden="1" x14ac:dyDescent="0.35">
      <c r="A8452" s="76">
        <v>43160</v>
      </c>
      <c r="B8452">
        <v>0</v>
      </c>
      <c r="C8452" t="s">
        <v>94</v>
      </c>
      <c r="D8452" t="s">
        <v>10</v>
      </c>
      <c r="E8452" t="s">
        <v>99</v>
      </c>
    </row>
    <row r="8453" spans="1:5" hidden="1" x14ac:dyDescent="0.35">
      <c r="A8453" s="76">
        <v>43160</v>
      </c>
      <c r="B8453">
        <v>0</v>
      </c>
      <c r="C8453" t="s">
        <v>55</v>
      </c>
      <c r="D8453" t="s">
        <v>10</v>
      </c>
      <c r="E8453" t="s">
        <v>99</v>
      </c>
    </row>
    <row r="8454" spans="1:5" hidden="1" x14ac:dyDescent="0.35">
      <c r="A8454" s="76">
        <v>43160</v>
      </c>
      <c r="B8454">
        <v>0</v>
      </c>
      <c r="C8454" t="s">
        <v>62</v>
      </c>
      <c r="D8454" t="s">
        <v>10</v>
      </c>
      <c r="E8454" t="s">
        <v>99</v>
      </c>
    </row>
    <row r="8455" spans="1:5" hidden="1" x14ac:dyDescent="0.35">
      <c r="A8455" s="76">
        <v>43160</v>
      </c>
      <c r="B8455">
        <v>0</v>
      </c>
      <c r="C8455" t="s">
        <v>56</v>
      </c>
      <c r="D8455" t="s">
        <v>26</v>
      </c>
      <c r="E8455" t="s">
        <v>9</v>
      </c>
    </row>
    <row r="8456" spans="1:5" hidden="1" x14ac:dyDescent="0.35">
      <c r="A8456" s="76">
        <v>43160</v>
      </c>
      <c r="B8456">
        <v>0</v>
      </c>
      <c r="C8456" t="s">
        <v>58</v>
      </c>
      <c r="D8456" t="s">
        <v>26</v>
      </c>
      <c r="E8456" t="s">
        <v>9</v>
      </c>
    </row>
    <row r="8457" spans="1:5" hidden="1" x14ac:dyDescent="0.35">
      <c r="A8457" s="76">
        <v>43160</v>
      </c>
      <c r="B8457">
        <v>0</v>
      </c>
      <c r="C8457" t="s">
        <v>307</v>
      </c>
      <c r="D8457" t="s">
        <v>26</v>
      </c>
      <c r="E8457" t="s">
        <v>12</v>
      </c>
    </row>
    <row r="8458" spans="1:5" hidden="1" x14ac:dyDescent="0.35">
      <c r="A8458" s="76">
        <v>43160</v>
      </c>
      <c r="B8458">
        <v>0</v>
      </c>
      <c r="C8458" t="s">
        <v>59</v>
      </c>
      <c r="D8458" t="s">
        <v>26</v>
      </c>
      <c r="E8458" t="s">
        <v>9</v>
      </c>
    </row>
    <row r="8459" spans="1:5" hidden="1" x14ac:dyDescent="0.35">
      <c r="A8459" s="76">
        <v>43160</v>
      </c>
      <c r="B8459">
        <v>0</v>
      </c>
      <c r="C8459" t="s">
        <v>60</v>
      </c>
      <c r="D8459" t="s">
        <v>26</v>
      </c>
      <c r="E8459" t="s">
        <v>9</v>
      </c>
    </row>
    <row r="8460" spans="1:5" hidden="1" x14ac:dyDescent="0.35">
      <c r="A8460" s="76">
        <v>43160</v>
      </c>
      <c r="B8460">
        <v>0</v>
      </c>
      <c r="C8460" t="s">
        <v>76</v>
      </c>
      <c r="D8460" t="s">
        <v>26</v>
      </c>
      <c r="E8460" t="s">
        <v>9</v>
      </c>
    </row>
    <row r="8461" spans="1:5" hidden="1" x14ac:dyDescent="0.35">
      <c r="A8461" s="76">
        <v>43160</v>
      </c>
      <c r="B8461">
        <v>0</v>
      </c>
      <c r="C8461" t="s">
        <v>61</v>
      </c>
      <c r="D8461" t="s">
        <v>26</v>
      </c>
      <c r="E8461" t="s">
        <v>9</v>
      </c>
    </row>
    <row r="8462" spans="1:5" hidden="1" x14ac:dyDescent="0.35">
      <c r="A8462" s="76">
        <v>43160</v>
      </c>
      <c r="B8462">
        <v>0</v>
      </c>
      <c r="C8462" t="s">
        <v>55</v>
      </c>
      <c r="D8462" t="s">
        <v>26</v>
      </c>
      <c r="E8462" t="s">
        <v>9</v>
      </c>
    </row>
    <row r="8463" spans="1:5" hidden="1" x14ac:dyDescent="0.35">
      <c r="A8463" s="76">
        <v>43160</v>
      </c>
      <c r="B8463">
        <v>0</v>
      </c>
      <c r="C8463" t="s">
        <v>63</v>
      </c>
      <c r="D8463" t="s">
        <v>26</v>
      </c>
      <c r="E8463" t="s">
        <v>99</v>
      </c>
    </row>
    <row r="8464" spans="1:5" hidden="1" x14ac:dyDescent="0.35">
      <c r="A8464" s="76">
        <v>43160</v>
      </c>
      <c r="B8464">
        <v>0</v>
      </c>
      <c r="C8464" t="s">
        <v>123</v>
      </c>
      <c r="D8464" t="s">
        <v>26</v>
      </c>
      <c r="E8464" t="s">
        <v>99</v>
      </c>
    </row>
    <row r="8465" spans="1:5" hidden="1" x14ac:dyDescent="0.35">
      <c r="A8465" s="76">
        <v>43160</v>
      </c>
      <c r="B8465">
        <v>0</v>
      </c>
      <c r="C8465" t="s">
        <v>62</v>
      </c>
      <c r="D8465" t="s">
        <v>26</v>
      </c>
      <c r="E8465" t="s">
        <v>99</v>
      </c>
    </row>
    <row r="8466" spans="1:5" hidden="1" x14ac:dyDescent="0.35">
      <c r="A8466" s="76">
        <v>43160</v>
      </c>
      <c r="B8466">
        <v>1495.4409949999977</v>
      </c>
      <c r="C8466" t="s">
        <v>62</v>
      </c>
      <c r="D8466" t="s">
        <v>25</v>
      </c>
      <c r="E8466" t="s">
        <v>99</v>
      </c>
    </row>
    <row r="8467" spans="1:5" hidden="1" x14ac:dyDescent="0.35">
      <c r="A8467" s="76">
        <v>43160</v>
      </c>
      <c r="B8467">
        <v>49.540013999999829</v>
      </c>
      <c r="C8467" t="s">
        <v>55</v>
      </c>
      <c r="D8467" t="s">
        <v>25</v>
      </c>
      <c r="E8467" t="s">
        <v>99</v>
      </c>
    </row>
    <row r="8468" spans="1:5" hidden="1" x14ac:dyDescent="0.35">
      <c r="A8468" s="76">
        <v>43160</v>
      </c>
      <c r="B8468">
        <v>7242.4825810000038</v>
      </c>
      <c r="C8468" t="s">
        <v>63</v>
      </c>
      <c r="D8468" t="s">
        <v>25</v>
      </c>
      <c r="E8468" t="s">
        <v>99</v>
      </c>
    </row>
    <row r="8469" spans="1:5" hidden="1" x14ac:dyDescent="0.35">
      <c r="A8469" s="76">
        <v>43160</v>
      </c>
      <c r="B8469">
        <v>3134.7391970000031</v>
      </c>
      <c r="C8469" t="s">
        <v>56</v>
      </c>
      <c r="D8469" t="s">
        <v>25</v>
      </c>
      <c r="E8469" t="s">
        <v>99</v>
      </c>
    </row>
    <row r="8470" spans="1:5" hidden="1" x14ac:dyDescent="0.35">
      <c r="A8470" s="76">
        <v>43160</v>
      </c>
      <c r="B8470">
        <v>1255.7709650000015</v>
      </c>
      <c r="C8470" t="s">
        <v>58</v>
      </c>
      <c r="D8470" t="s">
        <v>25</v>
      </c>
      <c r="E8470" t="s">
        <v>99</v>
      </c>
    </row>
    <row r="8471" spans="1:5" hidden="1" x14ac:dyDescent="0.35">
      <c r="A8471" s="76">
        <v>43160</v>
      </c>
      <c r="B8471">
        <v>1588.267793999999</v>
      </c>
      <c r="C8471" t="s">
        <v>60</v>
      </c>
      <c r="D8471" t="s">
        <v>25</v>
      </c>
      <c r="E8471" t="s">
        <v>99</v>
      </c>
    </row>
    <row r="8472" spans="1:5" hidden="1" x14ac:dyDescent="0.35">
      <c r="A8472" s="76">
        <v>43160</v>
      </c>
      <c r="B8472">
        <v>1263.7046250000003</v>
      </c>
      <c r="C8472" t="s">
        <v>308</v>
      </c>
      <c r="D8472" t="s">
        <v>25</v>
      </c>
      <c r="E8472" t="s">
        <v>99</v>
      </c>
    </row>
    <row r="8473" spans="1:5" hidden="1" x14ac:dyDescent="0.35">
      <c r="A8473" s="76">
        <v>43160</v>
      </c>
      <c r="B8473">
        <v>4.1748640000000004</v>
      </c>
      <c r="C8473" t="s">
        <v>55</v>
      </c>
      <c r="D8473" t="s">
        <v>13</v>
      </c>
      <c r="E8473" t="s">
        <v>9</v>
      </c>
    </row>
    <row r="8474" spans="1:5" hidden="1" x14ac:dyDescent="0.35">
      <c r="A8474" s="76">
        <v>43160</v>
      </c>
      <c r="B8474">
        <v>0.28943099999999999</v>
      </c>
      <c r="C8474" t="s">
        <v>55</v>
      </c>
      <c r="D8474" t="s">
        <v>469</v>
      </c>
      <c r="E8474" t="s">
        <v>12</v>
      </c>
    </row>
    <row r="8475" spans="1:5" hidden="1" x14ac:dyDescent="0.35">
      <c r="A8475" s="76">
        <v>43160</v>
      </c>
      <c r="B8475">
        <v>7.2787759999999997</v>
      </c>
      <c r="C8475" t="s">
        <v>63</v>
      </c>
      <c r="D8475" t="s">
        <v>13</v>
      </c>
      <c r="E8475" t="s">
        <v>9</v>
      </c>
    </row>
    <row r="8476" spans="1:5" hidden="1" x14ac:dyDescent="0.35">
      <c r="A8476" s="76">
        <v>43160</v>
      </c>
      <c r="B8476">
        <v>1.5495300000000001</v>
      </c>
      <c r="C8476" t="s">
        <v>241</v>
      </c>
      <c r="D8476" t="s">
        <v>13</v>
      </c>
      <c r="E8476" t="s">
        <v>9</v>
      </c>
    </row>
    <row r="8477" spans="1:5" hidden="1" x14ac:dyDescent="0.35">
      <c r="A8477" s="76">
        <v>43160</v>
      </c>
      <c r="B8477">
        <v>0.169845</v>
      </c>
      <c r="C8477" t="s">
        <v>62</v>
      </c>
      <c r="D8477" t="s">
        <v>470</v>
      </c>
      <c r="E8477" t="s">
        <v>12</v>
      </c>
    </row>
    <row r="8478" spans="1:5" hidden="1" x14ac:dyDescent="0.35">
      <c r="A8478" s="76">
        <v>43160</v>
      </c>
      <c r="B8478">
        <v>0</v>
      </c>
      <c r="C8478" t="s">
        <v>56</v>
      </c>
      <c r="D8478" t="s">
        <v>244</v>
      </c>
      <c r="E8478" t="s">
        <v>9</v>
      </c>
    </row>
    <row r="8479" spans="1:5" hidden="1" x14ac:dyDescent="0.35">
      <c r="A8479" s="76">
        <v>43160</v>
      </c>
      <c r="B8479">
        <v>0</v>
      </c>
      <c r="C8479" t="s">
        <v>58</v>
      </c>
      <c r="D8479" t="s">
        <v>244</v>
      </c>
      <c r="E8479" t="s">
        <v>9</v>
      </c>
    </row>
    <row r="8480" spans="1:5" hidden="1" x14ac:dyDescent="0.35">
      <c r="A8480" s="76">
        <v>43160</v>
      </c>
      <c r="B8480">
        <v>0</v>
      </c>
      <c r="C8480" t="s">
        <v>60</v>
      </c>
      <c r="D8480" t="s">
        <v>244</v>
      </c>
      <c r="E8480" t="s">
        <v>9</v>
      </c>
    </row>
    <row r="8481" spans="1:5" hidden="1" x14ac:dyDescent="0.35">
      <c r="A8481" s="76">
        <v>43160</v>
      </c>
      <c r="B8481">
        <v>0</v>
      </c>
      <c r="C8481" t="s">
        <v>308</v>
      </c>
      <c r="D8481" t="s">
        <v>244</v>
      </c>
      <c r="E8481" t="s">
        <v>12</v>
      </c>
    </row>
    <row r="8482" spans="1:5" hidden="1" x14ac:dyDescent="0.35">
      <c r="A8482" s="76">
        <v>43160</v>
      </c>
      <c r="B8482">
        <v>0</v>
      </c>
      <c r="C8482" t="s">
        <v>56</v>
      </c>
      <c r="D8482" t="s">
        <v>13</v>
      </c>
      <c r="E8482" t="s">
        <v>99</v>
      </c>
    </row>
    <row r="8483" spans="1:5" hidden="1" x14ac:dyDescent="0.35">
      <c r="A8483" s="76">
        <v>43160</v>
      </c>
      <c r="B8483">
        <v>0</v>
      </c>
      <c r="C8483" t="s">
        <v>58</v>
      </c>
      <c r="D8483" t="s">
        <v>13</v>
      </c>
      <c r="E8483" t="s">
        <v>99</v>
      </c>
    </row>
    <row r="8484" spans="1:5" hidden="1" x14ac:dyDescent="0.35">
      <c r="A8484" s="76">
        <v>43160</v>
      </c>
      <c r="B8484">
        <v>0</v>
      </c>
      <c r="C8484" t="s">
        <v>60</v>
      </c>
      <c r="D8484" t="s">
        <v>13</v>
      </c>
      <c r="E8484" t="s">
        <v>99</v>
      </c>
    </row>
    <row r="8485" spans="1:5" hidden="1" x14ac:dyDescent="0.35">
      <c r="A8485" s="76">
        <v>43160</v>
      </c>
      <c r="B8485">
        <v>0</v>
      </c>
      <c r="C8485" t="s">
        <v>308</v>
      </c>
      <c r="D8485" t="s">
        <v>13</v>
      </c>
      <c r="E8485" t="s">
        <v>99</v>
      </c>
    </row>
    <row r="8486" spans="1:5" hidden="1" x14ac:dyDescent="0.35">
      <c r="A8486" s="76">
        <v>43160</v>
      </c>
      <c r="B8486">
        <v>13.462446000000002</v>
      </c>
      <c r="C8486" t="s">
        <v>62</v>
      </c>
      <c r="D8486" t="s">
        <v>13</v>
      </c>
      <c r="E8486" t="s">
        <v>99</v>
      </c>
    </row>
    <row r="8487" spans="1:5" hidden="1" x14ac:dyDescent="0.35">
      <c r="A8487" s="76">
        <v>43160</v>
      </c>
      <c r="B8487">
        <v>1508.9034409999977</v>
      </c>
      <c r="C8487" t="s">
        <v>62</v>
      </c>
      <c r="D8487" t="s">
        <v>87</v>
      </c>
      <c r="E8487" t="s">
        <v>99</v>
      </c>
    </row>
    <row r="8488" spans="1:5" hidden="1" x14ac:dyDescent="0.35">
      <c r="A8488" s="76">
        <v>43160</v>
      </c>
      <c r="B8488">
        <v>80.656428999999989</v>
      </c>
      <c r="C8488" t="s">
        <v>62</v>
      </c>
      <c r="D8488" t="s">
        <v>316</v>
      </c>
      <c r="E8488" t="s">
        <v>99</v>
      </c>
    </row>
    <row r="8489" spans="1:5" hidden="1" x14ac:dyDescent="0.35">
      <c r="A8489" s="76">
        <v>43160</v>
      </c>
      <c r="B8489">
        <v>6.5934910000000002</v>
      </c>
      <c r="C8489" t="s">
        <v>55</v>
      </c>
      <c r="D8489" t="s">
        <v>316</v>
      </c>
      <c r="E8489" t="s">
        <v>12</v>
      </c>
    </row>
    <row r="8490" spans="1:5" hidden="1" x14ac:dyDescent="0.35">
      <c r="A8490" s="76">
        <v>43160</v>
      </c>
      <c r="B8490">
        <v>74.062937999999988</v>
      </c>
      <c r="C8490" t="s">
        <v>63</v>
      </c>
      <c r="D8490" t="s">
        <v>316</v>
      </c>
      <c r="E8490" t="s">
        <v>99</v>
      </c>
    </row>
    <row r="8491" spans="1:5" hidden="1" x14ac:dyDescent="0.35">
      <c r="A8491" s="76">
        <v>43160</v>
      </c>
      <c r="B8491">
        <v>32.280769999999997</v>
      </c>
      <c r="C8491" t="s">
        <v>56</v>
      </c>
      <c r="D8491" t="s">
        <v>316</v>
      </c>
      <c r="E8491" t="s">
        <v>12</v>
      </c>
    </row>
    <row r="8492" spans="1:5" hidden="1" x14ac:dyDescent="0.35">
      <c r="A8492" s="76">
        <v>43160</v>
      </c>
      <c r="B8492">
        <v>12.660171999999999</v>
      </c>
      <c r="C8492" t="s">
        <v>58</v>
      </c>
      <c r="D8492" t="s">
        <v>316</v>
      </c>
      <c r="E8492" t="s">
        <v>12</v>
      </c>
    </row>
    <row r="8493" spans="1:5" hidden="1" x14ac:dyDescent="0.35">
      <c r="A8493" s="76">
        <v>43160</v>
      </c>
      <c r="B8493">
        <v>21.999638999999998</v>
      </c>
      <c r="C8493" t="s">
        <v>60</v>
      </c>
      <c r="D8493" t="s">
        <v>316</v>
      </c>
      <c r="E8493" t="s">
        <v>12</v>
      </c>
    </row>
    <row r="8494" spans="1:5" hidden="1" x14ac:dyDescent="0.35">
      <c r="A8494" s="76">
        <v>43160</v>
      </c>
      <c r="B8494">
        <v>7.122357</v>
      </c>
      <c r="C8494" t="s">
        <v>308</v>
      </c>
      <c r="D8494" t="s">
        <v>316</v>
      </c>
      <c r="E8494" t="s">
        <v>12</v>
      </c>
    </row>
    <row r="8495" spans="1:5" hidden="1" x14ac:dyDescent="0.35">
      <c r="A8495" s="76">
        <v>43160</v>
      </c>
      <c r="B8495">
        <v>-7.5932379999999977</v>
      </c>
      <c r="C8495" t="s">
        <v>62</v>
      </c>
      <c r="D8495" t="s">
        <v>124</v>
      </c>
      <c r="E8495" t="s">
        <v>99</v>
      </c>
    </row>
    <row r="8496" spans="1:5" hidden="1" x14ac:dyDescent="0.35">
      <c r="A8496" s="76">
        <v>43160</v>
      </c>
      <c r="B8496">
        <v>0.84695600000000004</v>
      </c>
      <c r="C8496" t="s">
        <v>55</v>
      </c>
      <c r="D8496" t="s">
        <v>124</v>
      </c>
      <c r="E8496" t="s">
        <v>9</v>
      </c>
    </row>
    <row r="8497" spans="1:5" hidden="1" x14ac:dyDescent="0.35">
      <c r="A8497" s="76">
        <v>43160</v>
      </c>
      <c r="B8497">
        <v>-8.4401939999999982</v>
      </c>
      <c r="C8497" t="s">
        <v>63</v>
      </c>
      <c r="D8497" t="s">
        <v>124</v>
      </c>
      <c r="E8497" t="s">
        <v>99</v>
      </c>
    </row>
    <row r="8498" spans="1:5" hidden="1" x14ac:dyDescent="0.35">
      <c r="A8498" s="76">
        <v>43160</v>
      </c>
      <c r="B8498">
        <v>-9.8248289999999994</v>
      </c>
      <c r="C8498" t="s">
        <v>56</v>
      </c>
      <c r="D8498" t="s">
        <v>124</v>
      </c>
      <c r="E8498" t="s">
        <v>9</v>
      </c>
    </row>
    <row r="8499" spans="1:5" hidden="1" x14ac:dyDescent="0.35">
      <c r="A8499" s="76">
        <v>43160</v>
      </c>
      <c r="B8499">
        <v>-3.6595119999999999</v>
      </c>
      <c r="C8499" t="s">
        <v>58</v>
      </c>
      <c r="D8499" t="s">
        <v>124</v>
      </c>
      <c r="E8499" t="s">
        <v>9</v>
      </c>
    </row>
    <row r="8500" spans="1:5" hidden="1" x14ac:dyDescent="0.35">
      <c r="A8500" s="76">
        <v>43160</v>
      </c>
      <c r="B8500">
        <v>7.4316890000000004</v>
      </c>
      <c r="C8500" t="s">
        <v>60</v>
      </c>
      <c r="D8500" t="s">
        <v>124</v>
      </c>
      <c r="E8500" t="s">
        <v>9</v>
      </c>
    </row>
    <row r="8501" spans="1:5" hidden="1" x14ac:dyDescent="0.35">
      <c r="A8501" s="76">
        <v>43160</v>
      </c>
      <c r="B8501">
        <v>-2.3875419999999998</v>
      </c>
      <c r="C8501" t="s">
        <v>308</v>
      </c>
      <c r="D8501" t="s">
        <v>124</v>
      </c>
      <c r="E8501" t="s">
        <v>12</v>
      </c>
    </row>
    <row r="8502" spans="1:5" hidden="1" x14ac:dyDescent="0.35">
      <c r="A8502" s="76">
        <v>43160</v>
      </c>
      <c r="B8502">
        <v>0</v>
      </c>
      <c r="C8502" t="s">
        <v>56</v>
      </c>
      <c r="D8502" t="s">
        <v>21</v>
      </c>
      <c r="E8502" t="s">
        <v>99</v>
      </c>
    </row>
    <row r="8503" spans="1:5" hidden="1" x14ac:dyDescent="0.35">
      <c r="A8503" s="76">
        <v>43160</v>
      </c>
      <c r="B8503">
        <v>0</v>
      </c>
      <c r="C8503" t="s">
        <v>58</v>
      </c>
      <c r="D8503" t="s">
        <v>21</v>
      </c>
      <c r="E8503" t="s">
        <v>99</v>
      </c>
    </row>
    <row r="8504" spans="1:5" hidden="1" x14ac:dyDescent="0.35">
      <c r="A8504" s="76">
        <v>43160</v>
      </c>
      <c r="B8504">
        <v>0</v>
      </c>
      <c r="C8504" t="s">
        <v>60</v>
      </c>
      <c r="D8504" t="s">
        <v>21</v>
      </c>
      <c r="E8504" t="s">
        <v>99</v>
      </c>
    </row>
    <row r="8505" spans="1:5" hidden="1" x14ac:dyDescent="0.35">
      <c r="A8505" s="76">
        <v>43160</v>
      </c>
      <c r="B8505">
        <v>0</v>
      </c>
      <c r="C8505" t="s">
        <v>308</v>
      </c>
      <c r="D8505" t="s">
        <v>21</v>
      </c>
      <c r="E8505" t="s">
        <v>99</v>
      </c>
    </row>
    <row r="8506" spans="1:5" hidden="1" x14ac:dyDescent="0.35">
      <c r="A8506" s="76">
        <v>43160</v>
      </c>
      <c r="B8506">
        <v>0</v>
      </c>
      <c r="C8506" t="s">
        <v>56</v>
      </c>
      <c r="D8506" t="s">
        <v>237</v>
      </c>
      <c r="E8506" t="s">
        <v>9</v>
      </c>
    </row>
    <row r="8507" spans="1:5" hidden="1" x14ac:dyDescent="0.35">
      <c r="A8507" s="76">
        <v>43160</v>
      </c>
      <c r="B8507">
        <v>0</v>
      </c>
      <c r="C8507" t="s">
        <v>58</v>
      </c>
      <c r="D8507" t="s">
        <v>237</v>
      </c>
      <c r="E8507" t="s">
        <v>9</v>
      </c>
    </row>
    <row r="8508" spans="1:5" hidden="1" x14ac:dyDescent="0.35">
      <c r="A8508" s="76">
        <v>43160</v>
      </c>
      <c r="B8508">
        <v>0</v>
      </c>
      <c r="C8508" t="s">
        <v>60</v>
      </c>
      <c r="D8508" t="s">
        <v>237</v>
      </c>
      <c r="E8508" t="s">
        <v>9</v>
      </c>
    </row>
    <row r="8509" spans="1:5" hidden="1" x14ac:dyDescent="0.35">
      <c r="A8509" s="76">
        <v>43160</v>
      </c>
      <c r="B8509">
        <v>0</v>
      </c>
      <c r="C8509" t="s">
        <v>308</v>
      </c>
      <c r="D8509" t="s">
        <v>237</v>
      </c>
      <c r="E8509" t="s">
        <v>12</v>
      </c>
    </row>
    <row r="8510" spans="1:5" hidden="1" x14ac:dyDescent="0.35">
      <c r="A8510" s="76">
        <v>43160</v>
      </c>
      <c r="B8510">
        <v>75.032178999999999</v>
      </c>
      <c r="C8510" t="s">
        <v>63</v>
      </c>
      <c r="D8510" t="s">
        <v>21</v>
      </c>
      <c r="E8510" t="s">
        <v>9</v>
      </c>
    </row>
    <row r="8511" spans="1:5" hidden="1" x14ac:dyDescent="0.35">
      <c r="A8511" s="76">
        <v>43160</v>
      </c>
      <c r="B8511">
        <v>1.087126</v>
      </c>
      <c r="C8511" t="s">
        <v>241</v>
      </c>
      <c r="D8511" t="s">
        <v>21</v>
      </c>
      <c r="E8511" t="s">
        <v>9</v>
      </c>
    </row>
    <row r="8512" spans="1:5" hidden="1" x14ac:dyDescent="0.35">
      <c r="A8512" s="76">
        <v>43160</v>
      </c>
      <c r="B8512">
        <v>-1.009457</v>
      </c>
      <c r="C8512" t="s">
        <v>62</v>
      </c>
      <c r="D8512" t="s">
        <v>471</v>
      </c>
      <c r="E8512" t="s">
        <v>12</v>
      </c>
    </row>
    <row r="8513" spans="1:5" hidden="1" x14ac:dyDescent="0.35">
      <c r="A8513" s="76">
        <v>43160</v>
      </c>
      <c r="B8513">
        <v>2.462269</v>
      </c>
      <c r="C8513" t="s">
        <v>55</v>
      </c>
      <c r="D8513" t="s">
        <v>21</v>
      </c>
      <c r="E8513" t="s">
        <v>9</v>
      </c>
    </row>
    <row r="8514" spans="1:5" hidden="1" x14ac:dyDescent="0.35">
      <c r="A8514" s="76">
        <v>43160</v>
      </c>
      <c r="B8514">
        <v>0.54302099999999998</v>
      </c>
      <c r="C8514" t="s">
        <v>55</v>
      </c>
      <c r="D8514" t="s">
        <v>472</v>
      </c>
      <c r="E8514" t="s">
        <v>12</v>
      </c>
    </row>
    <row r="8515" spans="1:5" hidden="1" x14ac:dyDescent="0.35">
      <c r="A8515" s="76">
        <v>43160</v>
      </c>
      <c r="B8515">
        <v>78.115138000000002</v>
      </c>
      <c r="C8515" t="s">
        <v>62</v>
      </c>
      <c r="D8515" t="s">
        <v>21</v>
      </c>
      <c r="E8515" t="s">
        <v>99</v>
      </c>
    </row>
    <row r="8516" spans="1:5" hidden="1" x14ac:dyDescent="0.35">
      <c r="A8516" s="76">
        <v>43160</v>
      </c>
      <c r="B8516">
        <v>151.17832899999999</v>
      </c>
      <c r="C8516" t="s">
        <v>62</v>
      </c>
      <c r="D8516" t="s">
        <v>92</v>
      </c>
      <c r="E8516" t="s">
        <v>99</v>
      </c>
    </row>
    <row r="8517" spans="1:5" hidden="1" x14ac:dyDescent="0.35">
      <c r="A8517" s="76">
        <v>43160</v>
      </c>
      <c r="B8517">
        <v>1357.7251119999976</v>
      </c>
      <c r="C8517" t="s">
        <v>62</v>
      </c>
      <c r="D8517" t="s">
        <v>27</v>
      </c>
      <c r="E8517" t="s">
        <v>99</v>
      </c>
    </row>
    <row r="8518" spans="1:5" hidden="1" x14ac:dyDescent="0.35">
      <c r="A8518" s="76">
        <v>43160</v>
      </c>
      <c r="B8518">
        <v>1357.7251119999976</v>
      </c>
      <c r="C8518" t="s">
        <v>62</v>
      </c>
      <c r="D8518" t="s">
        <v>27</v>
      </c>
      <c r="E8518" t="s">
        <v>9</v>
      </c>
    </row>
    <row r="8519" spans="1:5" hidden="1" x14ac:dyDescent="0.35">
      <c r="A8519" s="76">
        <v>43160</v>
      </c>
      <c r="B8519">
        <v>43.558571999999828</v>
      </c>
      <c r="C8519" t="s">
        <v>55</v>
      </c>
      <c r="D8519" t="s">
        <v>27</v>
      </c>
      <c r="E8519" t="s">
        <v>99</v>
      </c>
    </row>
    <row r="8520" spans="1:5" hidden="1" x14ac:dyDescent="0.35">
      <c r="A8520" s="76">
        <v>43160</v>
      </c>
      <c r="B8520">
        <v>43.558571999999828</v>
      </c>
      <c r="C8520" t="s">
        <v>55</v>
      </c>
      <c r="D8520" t="s">
        <v>27</v>
      </c>
      <c r="E8520" t="s">
        <v>9</v>
      </c>
    </row>
    <row r="8521" spans="1:5" hidden="1" x14ac:dyDescent="0.35">
      <c r="A8521" s="76">
        <v>43160</v>
      </c>
      <c r="B8521">
        <v>7110.7481400000042</v>
      </c>
      <c r="C8521" t="s">
        <v>63</v>
      </c>
      <c r="D8521" t="s">
        <v>27</v>
      </c>
      <c r="E8521" t="s">
        <v>99</v>
      </c>
    </row>
    <row r="8522" spans="1:5" hidden="1" x14ac:dyDescent="0.35">
      <c r="A8522" s="76">
        <v>43160</v>
      </c>
      <c r="B8522">
        <v>3112.2832560000033</v>
      </c>
      <c r="C8522" t="s">
        <v>56</v>
      </c>
      <c r="D8522" t="s">
        <v>27</v>
      </c>
      <c r="E8522" t="s">
        <v>99</v>
      </c>
    </row>
    <row r="8523" spans="1:5" hidden="1" x14ac:dyDescent="0.35">
      <c r="A8523" s="76">
        <v>43160</v>
      </c>
      <c r="B8523">
        <v>1246.7703050000014</v>
      </c>
      <c r="C8523" t="s">
        <v>58</v>
      </c>
      <c r="D8523" t="s">
        <v>27</v>
      </c>
      <c r="E8523" t="s">
        <v>99</v>
      </c>
    </row>
    <row r="8524" spans="1:5" hidden="1" x14ac:dyDescent="0.35">
      <c r="A8524" s="76">
        <v>43160</v>
      </c>
      <c r="B8524">
        <v>1558.8364659999991</v>
      </c>
      <c r="C8524" t="s">
        <v>60</v>
      </c>
      <c r="D8524" t="s">
        <v>27</v>
      </c>
      <c r="E8524" t="s">
        <v>99</v>
      </c>
    </row>
    <row r="8525" spans="1:5" hidden="1" x14ac:dyDescent="0.35">
      <c r="A8525" s="76">
        <v>43160</v>
      </c>
      <c r="B8525">
        <v>1258.9698100000003</v>
      </c>
      <c r="C8525" t="s">
        <v>308</v>
      </c>
      <c r="D8525" t="s">
        <v>27</v>
      </c>
      <c r="E8525" t="s">
        <v>99</v>
      </c>
    </row>
    <row r="8526" spans="1:5" hidden="1" x14ac:dyDescent="0.35">
      <c r="A8526" s="76">
        <v>43160</v>
      </c>
      <c r="B8526">
        <v>0</v>
      </c>
      <c r="C8526" t="s">
        <v>62</v>
      </c>
      <c r="D8526" t="s">
        <v>283</v>
      </c>
      <c r="E8526" t="s">
        <v>12</v>
      </c>
    </row>
    <row r="8527" spans="1:5" hidden="1" x14ac:dyDescent="0.35">
      <c r="A8527" s="76">
        <v>43160</v>
      </c>
      <c r="B8527">
        <v>0</v>
      </c>
      <c r="C8527" t="s">
        <v>62</v>
      </c>
      <c r="D8527" t="s">
        <v>177</v>
      </c>
      <c r="E8527" t="s">
        <v>99</v>
      </c>
    </row>
    <row r="8528" spans="1:5" hidden="1" x14ac:dyDescent="0.35">
      <c r="A8528" s="76">
        <v>43160</v>
      </c>
      <c r="B8528">
        <v>0</v>
      </c>
      <c r="C8528" t="s">
        <v>55</v>
      </c>
      <c r="D8528" t="s">
        <v>284</v>
      </c>
      <c r="E8528" t="s">
        <v>12</v>
      </c>
    </row>
    <row r="8529" spans="1:5" hidden="1" x14ac:dyDescent="0.35">
      <c r="A8529" s="76">
        <v>43160</v>
      </c>
      <c r="B8529">
        <v>0</v>
      </c>
      <c r="C8529" t="s">
        <v>55</v>
      </c>
      <c r="D8529" t="s">
        <v>177</v>
      </c>
      <c r="E8529" t="s">
        <v>99</v>
      </c>
    </row>
    <row r="8530" spans="1:5" x14ac:dyDescent="0.35">
      <c r="A8530" s="76">
        <v>43191</v>
      </c>
      <c r="B8530">
        <v>0</v>
      </c>
      <c r="C8530" t="s">
        <v>305</v>
      </c>
      <c r="D8530" t="s">
        <v>46</v>
      </c>
      <c r="E8530" t="s">
        <v>12</v>
      </c>
    </row>
    <row r="8531" spans="1:5" x14ac:dyDescent="0.35">
      <c r="A8531" s="76">
        <v>43191</v>
      </c>
      <c r="B8531">
        <v>0</v>
      </c>
      <c r="C8531" t="s">
        <v>58</v>
      </c>
      <c r="D8531" t="s">
        <v>46</v>
      </c>
      <c r="E8531" t="s">
        <v>12</v>
      </c>
    </row>
    <row r="8532" spans="1:5" x14ac:dyDescent="0.35">
      <c r="A8532" s="76">
        <v>43191</v>
      </c>
      <c r="B8532">
        <v>0</v>
      </c>
      <c r="C8532" t="s">
        <v>57</v>
      </c>
      <c r="D8532" t="s">
        <v>46</v>
      </c>
      <c r="E8532" t="s">
        <v>12</v>
      </c>
    </row>
    <row r="8533" spans="1:5" x14ac:dyDescent="0.35">
      <c r="A8533" s="76">
        <v>43191</v>
      </c>
      <c r="B8533">
        <v>0</v>
      </c>
      <c r="C8533" t="s">
        <v>59</v>
      </c>
      <c r="D8533" t="s">
        <v>46</v>
      </c>
      <c r="E8533" t="s">
        <v>12</v>
      </c>
    </row>
    <row r="8534" spans="1:5" x14ac:dyDescent="0.35">
      <c r="A8534" s="76">
        <v>43191</v>
      </c>
      <c r="B8534">
        <v>0</v>
      </c>
      <c r="C8534" t="s">
        <v>318</v>
      </c>
      <c r="D8534" t="s">
        <v>46</v>
      </c>
      <c r="E8534" t="s">
        <v>12</v>
      </c>
    </row>
    <row r="8535" spans="1:5" x14ac:dyDescent="0.35">
      <c r="A8535" s="76">
        <v>43191</v>
      </c>
      <c r="B8535">
        <v>0</v>
      </c>
      <c r="C8535" t="s">
        <v>60</v>
      </c>
      <c r="D8535" t="s">
        <v>46</v>
      </c>
      <c r="E8535" t="s">
        <v>12</v>
      </c>
    </row>
    <row r="8536" spans="1:5" x14ac:dyDescent="0.35">
      <c r="A8536" s="76">
        <v>43191</v>
      </c>
      <c r="B8536">
        <v>0</v>
      </c>
      <c r="C8536" t="s">
        <v>76</v>
      </c>
      <c r="D8536" t="s">
        <v>46</v>
      </c>
      <c r="E8536" t="s">
        <v>12</v>
      </c>
    </row>
    <row r="8537" spans="1:5" x14ac:dyDescent="0.35">
      <c r="A8537" s="76">
        <v>43191</v>
      </c>
      <c r="B8537">
        <v>0</v>
      </c>
      <c r="C8537" t="s">
        <v>61</v>
      </c>
      <c r="D8537" t="s">
        <v>46</v>
      </c>
      <c r="E8537" t="s">
        <v>12</v>
      </c>
    </row>
    <row r="8538" spans="1:5" x14ac:dyDescent="0.35">
      <c r="A8538" s="76">
        <v>43191</v>
      </c>
      <c r="B8538">
        <v>0</v>
      </c>
      <c r="C8538" t="s">
        <v>55</v>
      </c>
      <c r="D8538" t="s">
        <v>46</v>
      </c>
      <c r="E8538" t="s">
        <v>9</v>
      </c>
    </row>
    <row r="8539" spans="1:5" x14ac:dyDescent="0.35">
      <c r="A8539" s="76">
        <v>43191</v>
      </c>
      <c r="B8539">
        <v>0</v>
      </c>
      <c r="C8539" t="s">
        <v>62</v>
      </c>
      <c r="D8539" t="s">
        <v>46</v>
      </c>
      <c r="E8539" t="s">
        <v>99</v>
      </c>
    </row>
    <row r="8540" spans="1:5" hidden="1" x14ac:dyDescent="0.35">
      <c r="A8540" s="76">
        <v>43191</v>
      </c>
      <c r="B8540">
        <v>0</v>
      </c>
      <c r="C8540" t="s">
        <v>93</v>
      </c>
      <c r="D8540" t="s">
        <v>45</v>
      </c>
      <c r="E8540" t="s">
        <v>9</v>
      </c>
    </row>
    <row r="8541" spans="1:5" hidden="1" x14ac:dyDescent="0.35">
      <c r="A8541" s="76">
        <v>43191</v>
      </c>
      <c r="B8541">
        <v>0</v>
      </c>
      <c r="C8541" t="s">
        <v>56</v>
      </c>
      <c r="D8541" t="s">
        <v>45</v>
      </c>
      <c r="E8541" t="s">
        <v>12</v>
      </c>
    </row>
    <row r="8542" spans="1:5" hidden="1" x14ac:dyDescent="0.35">
      <c r="A8542" s="76">
        <v>43191</v>
      </c>
      <c r="B8542">
        <v>0</v>
      </c>
      <c r="C8542" t="s">
        <v>58</v>
      </c>
      <c r="D8542" t="s">
        <v>45</v>
      </c>
      <c r="E8542" t="s">
        <v>12</v>
      </c>
    </row>
    <row r="8543" spans="1:5" hidden="1" x14ac:dyDescent="0.35">
      <c r="A8543" s="76">
        <v>43191</v>
      </c>
      <c r="B8543">
        <v>0</v>
      </c>
      <c r="C8543" t="s">
        <v>57</v>
      </c>
      <c r="D8543" t="s">
        <v>45</v>
      </c>
      <c r="E8543" t="s">
        <v>12</v>
      </c>
    </row>
    <row r="8544" spans="1:5" hidden="1" x14ac:dyDescent="0.35">
      <c r="A8544" s="76">
        <v>43191</v>
      </c>
      <c r="B8544">
        <v>0</v>
      </c>
      <c r="C8544" t="s">
        <v>59</v>
      </c>
      <c r="D8544" t="s">
        <v>45</v>
      </c>
      <c r="E8544" t="s">
        <v>12</v>
      </c>
    </row>
    <row r="8545" spans="1:5" hidden="1" x14ac:dyDescent="0.35">
      <c r="A8545" s="76">
        <v>43191</v>
      </c>
      <c r="B8545">
        <v>0</v>
      </c>
      <c r="C8545" t="s">
        <v>94</v>
      </c>
      <c r="D8545" t="s">
        <v>45</v>
      </c>
      <c r="E8545" t="s">
        <v>9</v>
      </c>
    </row>
    <row r="8546" spans="1:5" hidden="1" x14ac:dyDescent="0.35">
      <c r="A8546" s="76">
        <v>43191</v>
      </c>
      <c r="B8546">
        <v>0</v>
      </c>
      <c r="C8546" t="s">
        <v>60</v>
      </c>
      <c r="D8546" t="s">
        <v>45</v>
      </c>
      <c r="E8546" t="s">
        <v>12</v>
      </c>
    </row>
    <row r="8547" spans="1:5" hidden="1" x14ac:dyDescent="0.35">
      <c r="A8547" s="76">
        <v>43191</v>
      </c>
      <c r="B8547">
        <v>0</v>
      </c>
      <c r="C8547" t="s">
        <v>76</v>
      </c>
      <c r="D8547" t="s">
        <v>45</v>
      </c>
      <c r="E8547" t="s">
        <v>12</v>
      </c>
    </row>
    <row r="8548" spans="1:5" hidden="1" x14ac:dyDescent="0.35">
      <c r="A8548" s="76">
        <v>43191</v>
      </c>
      <c r="B8548">
        <v>0</v>
      </c>
      <c r="C8548" t="s">
        <v>61</v>
      </c>
      <c r="D8548" t="s">
        <v>45</v>
      </c>
      <c r="E8548" t="s">
        <v>12</v>
      </c>
    </row>
    <row r="8549" spans="1:5" hidden="1" x14ac:dyDescent="0.35">
      <c r="A8549" s="76">
        <v>43191</v>
      </c>
      <c r="B8549">
        <v>0</v>
      </c>
      <c r="C8549" t="s">
        <v>55</v>
      </c>
      <c r="D8549" t="s">
        <v>45</v>
      </c>
      <c r="E8549" t="s">
        <v>9</v>
      </c>
    </row>
    <row r="8550" spans="1:5" hidden="1" x14ac:dyDescent="0.35">
      <c r="A8550" s="76">
        <v>43191</v>
      </c>
      <c r="B8550">
        <v>0</v>
      </c>
      <c r="C8550" t="s">
        <v>62</v>
      </c>
      <c r="D8550" t="s">
        <v>45</v>
      </c>
      <c r="E8550" t="s">
        <v>99</v>
      </c>
    </row>
    <row r="8551" spans="1:5" hidden="1" x14ac:dyDescent="0.35">
      <c r="A8551" s="76">
        <v>43191</v>
      </c>
      <c r="B8551">
        <v>0</v>
      </c>
      <c r="C8551" t="s">
        <v>93</v>
      </c>
      <c r="D8551" t="s">
        <v>109</v>
      </c>
      <c r="E8551" t="s">
        <v>99</v>
      </c>
    </row>
    <row r="8552" spans="1:5" hidden="1" x14ac:dyDescent="0.35">
      <c r="A8552" s="76">
        <v>43191</v>
      </c>
      <c r="B8552">
        <v>0</v>
      </c>
      <c r="C8552" t="s">
        <v>94</v>
      </c>
      <c r="D8552" t="s">
        <v>109</v>
      </c>
      <c r="E8552" t="s">
        <v>99</v>
      </c>
    </row>
    <row r="8553" spans="1:5" hidden="1" x14ac:dyDescent="0.35">
      <c r="A8553" s="76">
        <v>43191</v>
      </c>
      <c r="B8553">
        <v>0</v>
      </c>
      <c r="C8553" t="s">
        <v>55</v>
      </c>
      <c r="D8553" t="s">
        <v>109</v>
      </c>
      <c r="E8553" t="s">
        <v>99</v>
      </c>
    </row>
    <row r="8554" spans="1:5" hidden="1" x14ac:dyDescent="0.35">
      <c r="A8554" s="76">
        <v>43191</v>
      </c>
      <c r="B8554">
        <v>0</v>
      </c>
      <c r="C8554" t="s">
        <v>62</v>
      </c>
      <c r="D8554" t="s">
        <v>109</v>
      </c>
      <c r="E8554" t="s">
        <v>99</v>
      </c>
    </row>
    <row r="8555" spans="1:5" hidden="1" x14ac:dyDescent="0.35">
      <c r="A8555" s="76">
        <v>43191</v>
      </c>
      <c r="B8555">
        <v>0</v>
      </c>
      <c r="C8555" t="s">
        <v>93</v>
      </c>
      <c r="D8555" t="s">
        <v>10</v>
      </c>
      <c r="E8555" t="s">
        <v>99</v>
      </c>
    </row>
    <row r="8556" spans="1:5" hidden="1" x14ac:dyDescent="0.35">
      <c r="A8556" s="76">
        <v>43191</v>
      </c>
      <c r="B8556">
        <v>0</v>
      </c>
      <c r="C8556" t="s">
        <v>94</v>
      </c>
      <c r="D8556" t="s">
        <v>10</v>
      </c>
      <c r="E8556" t="s">
        <v>99</v>
      </c>
    </row>
    <row r="8557" spans="1:5" hidden="1" x14ac:dyDescent="0.35">
      <c r="A8557" s="76">
        <v>43191</v>
      </c>
      <c r="B8557">
        <v>0</v>
      </c>
      <c r="C8557" t="s">
        <v>55</v>
      </c>
      <c r="D8557" t="s">
        <v>10</v>
      </c>
      <c r="E8557" t="s">
        <v>99</v>
      </c>
    </row>
    <row r="8558" spans="1:5" hidden="1" x14ac:dyDescent="0.35">
      <c r="A8558" s="76">
        <v>43191</v>
      </c>
      <c r="B8558">
        <v>0</v>
      </c>
      <c r="C8558" t="s">
        <v>62</v>
      </c>
      <c r="D8558" t="s">
        <v>10</v>
      </c>
      <c r="E8558" t="s">
        <v>99</v>
      </c>
    </row>
    <row r="8559" spans="1:5" hidden="1" x14ac:dyDescent="0.35">
      <c r="A8559" s="76">
        <v>43191</v>
      </c>
      <c r="B8559">
        <v>0</v>
      </c>
      <c r="C8559" t="s">
        <v>56</v>
      </c>
      <c r="D8559" t="s">
        <v>26</v>
      </c>
      <c r="E8559" t="s">
        <v>9</v>
      </c>
    </row>
    <row r="8560" spans="1:5" hidden="1" x14ac:dyDescent="0.35">
      <c r="A8560" s="76">
        <v>43191</v>
      </c>
      <c r="B8560">
        <v>0</v>
      </c>
      <c r="C8560" t="s">
        <v>58</v>
      </c>
      <c r="D8560" t="s">
        <v>26</v>
      </c>
      <c r="E8560" t="s">
        <v>9</v>
      </c>
    </row>
    <row r="8561" spans="1:5" hidden="1" x14ac:dyDescent="0.35">
      <c r="A8561" s="76">
        <v>43191</v>
      </c>
      <c r="B8561">
        <v>0</v>
      </c>
      <c r="C8561" t="s">
        <v>307</v>
      </c>
      <c r="D8561" t="s">
        <v>26</v>
      </c>
      <c r="E8561" t="s">
        <v>12</v>
      </c>
    </row>
    <row r="8562" spans="1:5" hidden="1" x14ac:dyDescent="0.35">
      <c r="A8562" s="76">
        <v>43191</v>
      </c>
      <c r="B8562">
        <v>0</v>
      </c>
      <c r="C8562" t="s">
        <v>59</v>
      </c>
      <c r="D8562" t="s">
        <v>26</v>
      </c>
      <c r="E8562" t="s">
        <v>9</v>
      </c>
    </row>
    <row r="8563" spans="1:5" hidden="1" x14ac:dyDescent="0.35">
      <c r="A8563" s="76">
        <v>43191</v>
      </c>
      <c r="B8563">
        <v>0</v>
      </c>
      <c r="C8563" t="s">
        <v>60</v>
      </c>
      <c r="D8563" t="s">
        <v>26</v>
      </c>
      <c r="E8563" t="s">
        <v>9</v>
      </c>
    </row>
    <row r="8564" spans="1:5" hidden="1" x14ac:dyDescent="0.35">
      <c r="A8564" s="76">
        <v>43191</v>
      </c>
      <c r="B8564">
        <v>0</v>
      </c>
      <c r="C8564" t="s">
        <v>76</v>
      </c>
      <c r="D8564" t="s">
        <v>26</v>
      </c>
      <c r="E8564" t="s">
        <v>9</v>
      </c>
    </row>
    <row r="8565" spans="1:5" hidden="1" x14ac:dyDescent="0.35">
      <c r="A8565" s="76">
        <v>43191</v>
      </c>
      <c r="B8565">
        <v>0</v>
      </c>
      <c r="C8565" t="s">
        <v>61</v>
      </c>
      <c r="D8565" t="s">
        <v>26</v>
      </c>
      <c r="E8565" t="s">
        <v>9</v>
      </c>
    </row>
    <row r="8566" spans="1:5" hidden="1" x14ac:dyDescent="0.35">
      <c r="A8566" s="76">
        <v>43191</v>
      </c>
      <c r="B8566">
        <v>0</v>
      </c>
      <c r="C8566" t="s">
        <v>55</v>
      </c>
      <c r="D8566" t="s">
        <v>26</v>
      </c>
      <c r="E8566" t="s">
        <v>9</v>
      </c>
    </row>
    <row r="8567" spans="1:5" hidden="1" x14ac:dyDescent="0.35">
      <c r="A8567" s="76">
        <v>43191</v>
      </c>
      <c r="B8567">
        <v>0</v>
      </c>
      <c r="C8567" t="s">
        <v>63</v>
      </c>
      <c r="D8567" t="s">
        <v>26</v>
      </c>
      <c r="E8567" t="s">
        <v>99</v>
      </c>
    </row>
    <row r="8568" spans="1:5" hidden="1" x14ac:dyDescent="0.35">
      <c r="A8568" s="76">
        <v>43191</v>
      </c>
      <c r="B8568">
        <v>0</v>
      </c>
      <c r="C8568" t="s">
        <v>123</v>
      </c>
      <c r="D8568" t="s">
        <v>26</v>
      </c>
      <c r="E8568" t="s">
        <v>99</v>
      </c>
    </row>
    <row r="8569" spans="1:5" hidden="1" x14ac:dyDescent="0.35">
      <c r="A8569" s="76">
        <v>43191</v>
      </c>
      <c r="B8569">
        <v>0</v>
      </c>
      <c r="C8569" t="s">
        <v>62</v>
      </c>
      <c r="D8569" t="s">
        <v>26</v>
      </c>
      <c r="E8569" t="s">
        <v>99</v>
      </c>
    </row>
    <row r="8570" spans="1:5" hidden="1" x14ac:dyDescent="0.35">
      <c r="A8570" s="76">
        <v>43191</v>
      </c>
      <c r="B8570">
        <v>1357.7251119999976</v>
      </c>
      <c r="C8570" t="s">
        <v>62</v>
      </c>
      <c r="D8570" t="s">
        <v>25</v>
      </c>
      <c r="E8570" t="s">
        <v>99</v>
      </c>
    </row>
    <row r="8571" spans="1:5" hidden="1" x14ac:dyDescent="0.35">
      <c r="A8571" s="76">
        <v>43191</v>
      </c>
      <c r="B8571">
        <v>43.558571999999828</v>
      </c>
      <c r="C8571" t="s">
        <v>55</v>
      </c>
      <c r="D8571" t="s">
        <v>25</v>
      </c>
      <c r="E8571" t="s">
        <v>99</v>
      </c>
    </row>
    <row r="8572" spans="1:5" hidden="1" x14ac:dyDescent="0.35">
      <c r="A8572" s="76">
        <v>43191</v>
      </c>
      <c r="B8572">
        <v>7176.8598370000036</v>
      </c>
      <c r="C8572" t="s">
        <v>63</v>
      </c>
      <c r="D8572" t="s">
        <v>25</v>
      </c>
      <c r="E8572" t="s">
        <v>99</v>
      </c>
    </row>
    <row r="8573" spans="1:5" hidden="1" x14ac:dyDescent="0.35">
      <c r="A8573" s="76">
        <v>43191</v>
      </c>
      <c r="B8573">
        <v>3112.2832560000033</v>
      </c>
      <c r="C8573" t="s">
        <v>56</v>
      </c>
      <c r="D8573" t="s">
        <v>25</v>
      </c>
      <c r="E8573" t="s">
        <v>99</v>
      </c>
    </row>
    <row r="8574" spans="1:5" hidden="1" x14ac:dyDescent="0.35">
      <c r="A8574" s="76">
        <v>43191</v>
      </c>
      <c r="B8574">
        <v>1246.7703050000014</v>
      </c>
      <c r="C8574" t="s">
        <v>58</v>
      </c>
      <c r="D8574" t="s">
        <v>25</v>
      </c>
      <c r="E8574" t="s">
        <v>99</v>
      </c>
    </row>
    <row r="8575" spans="1:5" hidden="1" x14ac:dyDescent="0.35">
      <c r="A8575" s="76">
        <v>43191</v>
      </c>
      <c r="B8575">
        <v>1558.8364659999991</v>
      </c>
      <c r="C8575" t="s">
        <v>60</v>
      </c>
      <c r="D8575" t="s">
        <v>25</v>
      </c>
      <c r="E8575" t="s">
        <v>99</v>
      </c>
    </row>
    <row r="8576" spans="1:5" hidden="1" x14ac:dyDescent="0.35">
      <c r="A8576" s="76">
        <v>43191</v>
      </c>
      <c r="B8576">
        <v>1258.9698100000003</v>
      </c>
      <c r="C8576" t="s">
        <v>308</v>
      </c>
      <c r="D8576" t="s">
        <v>25</v>
      </c>
      <c r="E8576" t="s">
        <v>99</v>
      </c>
    </row>
    <row r="8577" spans="1:5" hidden="1" x14ac:dyDescent="0.35">
      <c r="A8577" s="76">
        <v>43191</v>
      </c>
      <c r="B8577">
        <v>4.121956</v>
      </c>
      <c r="C8577" t="s">
        <v>55</v>
      </c>
      <c r="D8577" t="s">
        <v>13</v>
      </c>
      <c r="E8577" t="s">
        <v>9</v>
      </c>
    </row>
    <row r="8578" spans="1:5" hidden="1" x14ac:dyDescent="0.35">
      <c r="A8578" s="76">
        <v>43191</v>
      </c>
      <c r="B8578">
        <v>0.50860799999999995</v>
      </c>
      <c r="C8578" t="s">
        <v>55</v>
      </c>
      <c r="D8578" t="s">
        <v>469</v>
      </c>
      <c r="E8578" t="s">
        <v>12</v>
      </c>
    </row>
    <row r="8579" spans="1:5" hidden="1" x14ac:dyDescent="0.35">
      <c r="A8579" s="76">
        <v>43191</v>
      </c>
      <c r="B8579">
        <v>8.6864819999999998</v>
      </c>
      <c r="C8579" t="s">
        <v>63</v>
      </c>
      <c r="D8579" t="s">
        <v>13</v>
      </c>
      <c r="E8579" t="s">
        <v>9</v>
      </c>
    </row>
    <row r="8580" spans="1:5" hidden="1" x14ac:dyDescent="0.35">
      <c r="A8580" s="76">
        <v>43191</v>
      </c>
      <c r="B8580">
        <v>1.4288959999999999</v>
      </c>
      <c r="C8580" t="s">
        <v>241</v>
      </c>
      <c r="D8580" t="s">
        <v>13</v>
      </c>
      <c r="E8580" t="s">
        <v>9</v>
      </c>
    </row>
    <row r="8581" spans="1:5" hidden="1" x14ac:dyDescent="0.35">
      <c r="A8581" s="76">
        <v>43191</v>
      </c>
      <c r="B8581">
        <v>0.14604500000000001</v>
      </c>
      <c r="C8581" t="s">
        <v>62</v>
      </c>
      <c r="D8581" t="s">
        <v>470</v>
      </c>
      <c r="E8581" t="s">
        <v>12</v>
      </c>
    </row>
    <row r="8582" spans="1:5" hidden="1" x14ac:dyDescent="0.35">
      <c r="A8582" s="76">
        <v>43191</v>
      </c>
      <c r="B8582">
        <v>0</v>
      </c>
      <c r="C8582" t="s">
        <v>56</v>
      </c>
      <c r="D8582" t="s">
        <v>244</v>
      </c>
      <c r="E8582" t="s">
        <v>9</v>
      </c>
    </row>
    <row r="8583" spans="1:5" hidden="1" x14ac:dyDescent="0.35">
      <c r="A8583" s="76">
        <v>43191</v>
      </c>
      <c r="B8583">
        <v>0</v>
      </c>
      <c r="C8583" t="s">
        <v>58</v>
      </c>
      <c r="D8583" t="s">
        <v>244</v>
      </c>
      <c r="E8583" t="s">
        <v>9</v>
      </c>
    </row>
    <row r="8584" spans="1:5" hidden="1" x14ac:dyDescent="0.35">
      <c r="A8584" s="76">
        <v>43191</v>
      </c>
      <c r="B8584">
        <v>0</v>
      </c>
      <c r="C8584" t="s">
        <v>60</v>
      </c>
      <c r="D8584" t="s">
        <v>244</v>
      </c>
      <c r="E8584" t="s">
        <v>9</v>
      </c>
    </row>
    <row r="8585" spans="1:5" hidden="1" x14ac:dyDescent="0.35">
      <c r="A8585" s="76">
        <v>43191</v>
      </c>
      <c r="B8585">
        <v>0</v>
      </c>
      <c r="C8585" t="s">
        <v>308</v>
      </c>
      <c r="D8585" t="s">
        <v>244</v>
      </c>
      <c r="E8585" t="s">
        <v>12</v>
      </c>
    </row>
    <row r="8586" spans="1:5" hidden="1" x14ac:dyDescent="0.35">
      <c r="A8586" s="76">
        <v>43191</v>
      </c>
      <c r="B8586">
        <v>0</v>
      </c>
      <c r="C8586" t="s">
        <v>56</v>
      </c>
      <c r="D8586" t="s">
        <v>13</v>
      </c>
      <c r="E8586" t="s">
        <v>99</v>
      </c>
    </row>
    <row r="8587" spans="1:5" hidden="1" x14ac:dyDescent="0.35">
      <c r="A8587" s="76">
        <v>43191</v>
      </c>
      <c r="B8587">
        <v>0</v>
      </c>
      <c r="C8587" t="s">
        <v>58</v>
      </c>
      <c r="D8587" t="s">
        <v>13</v>
      </c>
      <c r="E8587" t="s">
        <v>99</v>
      </c>
    </row>
    <row r="8588" spans="1:5" hidden="1" x14ac:dyDescent="0.35">
      <c r="A8588" s="76">
        <v>43191</v>
      </c>
      <c r="B8588">
        <v>0</v>
      </c>
      <c r="C8588" t="s">
        <v>60</v>
      </c>
      <c r="D8588" t="s">
        <v>13</v>
      </c>
      <c r="E8588" t="s">
        <v>99</v>
      </c>
    </row>
    <row r="8589" spans="1:5" hidden="1" x14ac:dyDescent="0.35">
      <c r="A8589" s="76">
        <v>43191</v>
      </c>
      <c r="B8589">
        <v>0</v>
      </c>
      <c r="C8589" t="s">
        <v>308</v>
      </c>
      <c r="D8589" t="s">
        <v>13</v>
      </c>
      <c r="E8589" t="s">
        <v>99</v>
      </c>
    </row>
    <row r="8590" spans="1:5" hidden="1" x14ac:dyDescent="0.35">
      <c r="A8590" s="76">
        <v>43191</v>
      </c>
      <c r="B8590">
        <v>14.891987</v>
      </c>
      <c r="C8590" t="s">
        <v>62</v>
      </c>
      <c r="D8590" t="s">
        <v>13</v>
      </c>
      <c r="E8590" t="s">
        <v>99</v>
      </c>
    </row>
    <row r="8591" spans="1:5" hidden="1" x14ac:dyDescent="0.35">
      <c r="A8591" s="76">
        <v>43191</v>
      </c>
      <c r="B8591">
        <v>1372.6170989999976</v>
      </c>
      <c r="C8591" t="s">
        <v>62</v>
      </c>
      <c r="D8591" t="s">
        <v>87</v>
      </c>
      <c r="E8591" t="s">
        <v>99</v>
      </c>
    </row>
    <row r="8592" spans="1:5" hidden="1" x14ac:dyDescent="0.35">
      <c r="A8592" s="76">
        <v>43191</v>
      </c>
      <c r="B8592">
        <v>80.656428999999989</v>
      </c>
      <c r="C8592" t="s">
        <v>62</v>
      </c>
      <c r="D8592" t="s">
        <v>316</v>
      </c>
      <c r="E8592" t="s">
        <v>99</v>
      </c>
    </row>
    <row r="8593" spans="1:5" hidden="1" x14ac:dyDescent="0.35">
      <c r="A8593" s="76">
        <v>43191</v>
      </c>
      <c r="B8593">
        <v>6.5934910000000002</v>
      </c>
      <c r="C8593" t="s">
        <v>55</v>
      </c>
      <c r="D8593" t="s">
        <v>316</v>
      </c>
      <c r="E8593" t="s">
        <v>12</v>
      </c>
    </row>
    <row r="8594" spans="1:5" hidden="1" x14ac:dyDescent="0.35">
      <c r="A8594" s="76">
        <v>43191</v>
      </c>
      <c r="B8594">
        <v>74.062937999999988</v>
      </c>
      <c r="C8594" t="s">
        <v>63</v>
      </c>
      <c r="D8594" t="s">
        <v>316</v>
      </c>
      <c r="E8594" t="s">
        <v>99</v>
      </c>
    </row>
    <row r="8595" spans="1:5" hidden="1" x14ac:dyDescent="0.35">
      <c r="A8595" s="76">
        <v>43191</v>
      </c>
      <c r="B8595">
        <v>32.280769999999997</v>
      </c>
      <c r="C8595" t="s">
        <v>56</v>
      </c>
      <c r="D8595" t="s">
        <v>316</v>
      </c>
      <c r="E8595" t="s">
        <v>12</v>
      </c>
    </row>
    <row r="8596" spans="1:5" hidden="1" x14ac:dyDescent="0.35">
      <c r="A8596" s="76">
        <v>43191</v>
      </c>
      <c r="B8596">
        <v>12.660171999999999</v>
      </c>
      <c r="C8596" t="s">
        <v>58</v>
      </c>
      <c r="D8596" t="s">
        <v>316</v>
      </c>
      <c r="E8596" t="s">
        <v>12</v>
      </c>
    </row>
    <row r="8597" spans="1:5" hidden="1" x14ac:dyDescent="0.35">
      <c r="A8597" s="76">
        <v>43191</v>
      </c>
      <c r="B8597">
        <v>21.999638999999998</v>
      </c>
      <c r="C8597" t="s">
        <v>60</v>
      </c>
      <c r="D8597" t="s">
        <v>316</v>
      </c>
      <c r="E8597" t="s">
        <v>12</v>
      </c>
    </row>
    <row r="8598" spans="1:5" hidden="1" x14ac:dyDescent="0.35">
      <c r="A8598" s="76">
        <v>43191</v>
      </c>
      <c r="B8598">
        <v>7.122357</v>
      </c>
      <c r="C8598" t="s">
        <v>308</v>
      </c>
      <c r="D8598" t="s">
        <v>316</v>
      </c>
      <c r="E8598" t="s">
        <v>12</v>
      </c>
    </row>
    <row r="8599" spans="1:5" hidden="1" x14ac:dyDescent="0.35">
      <c r="A8599" s="76">
        <v>43191</v>
      </c>
      <c r="B8599">
        <v>-7.5932379999999977</v>
      </c>
      <c r="C8599" t="s">
        <v>62</v>
      </c>
      <c r="D8599" t="s">
        <v>124</v>
      </c>
      <c r="E8599" t="s">
        <v>99</v>
      </c>
    </row>
    <row r="8600" spans="1:5" hidden="1" x14ac:dyDescent="0.35">
      <c r="A8600" s="76">
        <v>43191</v>
      </c>
      <c r="B8600">
        <v>0.84695600000000004</v>
      </c>
      <c r="C8600" t="s">
        <v>55</v>
      </c>
      <c r="D8600" t="s">
        <v>124</v>
      </c>
      <c r="E8600" t="s">
        <v>9</v>
      </c>
    </row>
    <row r="8601" spans="1:5" hidden="1" x14ac:dyDescent="0.35">
      <c r="A8601" s="76">
        <v>43191</v>
      </c>
      <c r="B8601">
        <v>-8.4401939999999982</v>
      </c>
      <c r="C8601" t="s">
        <v>63</v>
      </c>
      <c r="D8601" t="s">
        <v>124</v>
      </c>
      <c r="E8601" t="s">
        <v>99</v>
      </c>
    </row>
    <row r="8602" spans="1:5" hidden="1" x14ac:dyDescent="0.35">
      <c r="A8602" s="76">
        <v>43191</v>
      </c>
      <c r="B8602">
        <v>-9.8248289999999994</v>
      </c>
      <c r="C8602" t="s">
        <v>56</v>
      </c>
      <c r="D8602" t="s">
        <v>124</v>
      </c>
      <c r="E8602" t="s">
        <v>9</v>
      </c>
    </row>
    <row r="8603" spans="1:5" hidden="1" x14ac:dyDescent="0.35">
      <c r="A8603" s="76">
        <v>43191</v>
      </c>
      <c r="B8603">
        <v>-3.6595119999999999</v>
      </c>
      <c r="C8603" t="s">
        <v>58</v>
      </c>
      <c r="D8603" t="s">
        <v>124</v>
      </c>
      <c r="E8603" t="s">
        <v>9</v>
      </c>
    </row>
    <row r="8604" spans="1:5" hidden="1" x14ac:dyDescent="0.35">
      <c r="A8604" s="76">
        <v>43191</v>
      </c>
      <c r="B8604">
        <v>7.4316890000000004</v>
      </c>
      <c r="C8604" t="s">
        <v>60</v>
      </c>
      <c r="D8604" t="s">
        <v>124</v>
      </c>
      <c r="E8604" t="s">
        <v>9</v>
      </c>
    </row>
    <row r="8605" spans="1:5" hidden="1" x14ac:dyDescent="0.35">
      <c r="A8605" s="76">
        <v>43191</v>
      </c>
      <c r="B8605">
        <v>-2.3875419999999998</v>
      </c>
      <c r="C8605" t="s">
        <v>308</v>
      </c>
      <c r="D8605" t="s">
        <v>124</v>
      </c>
      <c r="E8605" t="s">
        <v>12</v>
      </c>
    </row>
    <row r="8606" spans="1:5" hidden="1" x14ac:dyDescent="0.35">
      <c r="A8606" s="76">
        <v>43191</v>
      </c>
      <c r="B8606">
        <v>0</v>
      </c>
      <c r="C8606" t="s">
        <v>56</v>
      </c>
      <c r="D8606" t="s">
        <v>21</v>
      </c>
      <c r="E8606" t="s">
        <v>99</v>
      </c>
    </row>
    <row r="8607" spans="1:5" hidden="1" x14ac:dyDescent="0.35">
      <c r="A8607" s="76">
        <v>43191</v>
      </c>
      <c r="B8607">
        <v>0</v>
      </c>
      <c r="C8607" t="s">
        <v>58</v>
      </c>
      <c r="D8607" t="s">
        <v>21</v>
      </c>
      <c r="E8607" t="s">
        <v>99</v>
      </c>
    </row>
    <row r="8608" spans="1:5" hidden="1" x14ac:dyDescent="0.35">
      <c r="A8608" s="76">
        <v>43191</v>
      </c>
      <c r="B8608">
        <v>0</v>
      </c>
      <c r="C8608" t="s">
        <v>60</v>
      </c>
      <c r="D8608" t="s">
        <v>21</v>
      </c>
      <c r="E8608" t="s">
        <v>99</v>
      </c>
    </row>
    <row r="8609" spans="1:5" hidden="1" x14ac:dyDescent="0.35">
      <c r="A8609" s="76">
        <v>43191</v>
      </c>
      <c r="B8609">
        <v>0</v>
      </c>
      <c r="C8609" t="s">
        <v>308</v>
      </c>
      <c r="D8609" t="s">
        <v>21</v>
      </c>
      <c r="E8609" t="s">
        <v>99</v>
      </c>
    </row>
    <row r="8610" spans="1:5" hidden="1" x14ac:dyDescent="0.35">
      <c r="A8610" s="76">
        <v>43191</v>
      </c>
      <c r="B8610">
        <v>0</v>
      </c>
      <c r="C8610" t="s">
        <v>56</v>
      </c>
      <c r="D8610" t="s">
        <v>237</v>
      </c>
      <c r="E8610" t="s">
        <v>9</v>
      </c>
    </row>
    <row r="8611" spans="1:5" hidden="1" x14ac:dyDescent="0.35">
      <c r="A8611" s="76">
        <v>43191</v>
      </c>
      <c r="B8611">
        <v>0</v>
      </c>
      <c r="C8611" t="s">
        <v>58</v>
      </c>
      <c r="D8611" t="s">
        <v>237</v>
      </c>
      <c r="E8611" t="s">
        <v>9</v>
      </c>
    </row>
    <row r="8612" spans="1:5" hidden="1" x14ac:dyDescent="0.35">
      <c r="A8612" s="76">
        <v>43191</v>
      </c>
      <c r="B8612">
        <v>0</v>
      </c>
      <c r="C8612" t="s">
        <v>60</v>
      </c>
      <c r="D8612" t="s">
        <v>237</v>
      </c>
      <c r="E8612" t="s">
        <v>9</v>
      </c>
    </row>
    <row r="8613" spans="1:5" hidden="1" x14ac:dyDescent="0.35">
      <c r="A8613" s="76">
        <v>43191</v>
      </c>
      <c r="B8613">
        <v>0</v>
      </c>
      <c r="C8613" t="s">
        <v>308</v>
      </c>
      <c r="D8613" t="s">
        <v>237</v>
      </c>
      <c r="E8613" t="s">
        <v>12</v>
      </c>
    </row>
    <row r="8614" spans="1:5" hidden="1" x14ac:dyDescent="0.35">
      <c r="A8614" s="76">
        <v>43191</v>
      </c>
      <c r="B8614">
        <v>69.847899999999996</v>
      </c>
      <c r="C8614" t="s">
        <v>63</v>
      </c>
      <c r="D8614" t="s">
        <v>21</v>
      </c>
      <c r="E8614" t="s">
        <v>9</v>
      </c>
    </row>
    <row r="8615" spans="1:5" hidden="1" x14ac:dyDescent="0.35">
      <c r="A8615" s="76">
        <v>43191</v>
      </c>
      <c r="B8615">
        <v>0.98732200000000003</v>
      </c>
      <c r="C8615" t="s">
        <v>241</v>
      </c>
      <c r="D8615" t="s">
        <v>21</v>
      </c>
      <c r="E8615" t="s">
        <v>9</v>
      </c>
    </row>
    <row r="8616" spans="1:5" hidden="1" x14ac:dyDescent="0.35">
      <c r="A8616" s="76">
        <v>43191</v>
      </c>
      <c r="B8616">
        <v>0.117629</v>
      </c>
      <c r="C8616" t="s">
        <v>62</v>
      </c>
      <c r="D8616" t="s">
        <v>471</v>
      </c>
      <c r="E8616" t="s">
        <v>12</v>
      </c>
    </row>
    <row r="8617" spans="1:5" hidden="1" x14ac:dyDescent="0.35">
      <c r="A8617" s="76">
        <v>43191</v>
      </c>
      <c r="B8617">
        <v>2.0947580000000001</v>
      </c>
      <c r="C8617" t="s">
        <v>55</v>
      </c>
      <c r="D8617" t="s">
        <v>21</v>
      </c>
      <c r="E8617" t="s">
        <v>9</v>
      </c>
    </row>
    <row r="8618" spans="1:5" hidden="1" x14ac:dyDescent="0.35">
      <c r="A8618" s="76">
        <v>43191</v>
      </c>
      <c r="B8618">
        <v>0.47171000000000002</v>
      </c>
      <c r="C8618" t="s">
        <v>55</v>
      </c>
      <c r="D8618" t="s">
        <v>472</v>
      </c>
      <c r="E8618" t="s">
        <v>12</v>
      </c>
    </row>
    <row r="8619" spans="1:5" hidden="1" x14ac:dyDescent="0.35">
      <c r="A8619" s="76">
        <v>43191</v>
      </c>
      <c r="B8619">
        <v>73.519318999999996</v>
      </c>
      <c r="C8619" t="s">
        <v>62</v>
      </c>
      <c r="D8619" t="s">
        <v>21</v>
      </c>
      <c r="E8619" t="s">
        <v>99</v>
      </c>
    </row>
    <row r="8620" spans="1:5" hidden="1" x14ac:dyDescent="0.35">
      <c r="A8620" s="76">
        <v>43191</v>
      </c>
      <c r="B8620">
        <v>146.58250999999998</v>
      </c>
      <c r="C8620" t="s">
        <v>62</v>
      </c>
      <c r="D8620" t="s">
        <v>92</v>
      </c>
      <c r="E8620" t="s">
        <v>99</v>
      </c>
    </row>
    <row r="8621" spans="1:5" hidden="1" x14ac:dyDescent="0.35">
      <c r="A8621" s="76">
        <v>43191</v>
      </c>
      <c r="B8621">
        <v>1226.0345889999976</v>
      </c>
      <c r="C8621" t="s">
        <v>62</v>
      </c>
      <c r="D8621" t="s">
        <v>27</v>
      </c>
      <c r="E8621" t="s">
        <v>99</v>
      </c>
    </row>
    <row r="8622" spans="1:5" hidden="1" x14ac:dyDescent="0.35">
      <c r="A8622" s="76">
        <v>43191</v>
      </c>
      <c r="B8622">
        <v>1226.0345889999976</v>
      </c>
      <c r="C8622" t="s">
        <v>62</v>
      </c>
      <c r="D8622" t="s">
        <v>27</v>
      </c>
      <c r="E8622" t="s">
        <v>9</v>
      </c>
    </row>
    <row r="8623" spans="1:5" hidden="1" x14ac:dyDescent="0.35">
      <c r="A8623" s="76">
        <v>43191</v>
      </c>
      <c r="B8623">
        <v>38.182220999999828</v>
      </c>
      <c r="C8623" t="s">
        <v>55</v>
      </c>
      <c r="D8623" t="s">
        <v>27</v>
      </c>
      <c r="E8623" t="s">
        <v>99</v>
      </c>
    </row>
    <row r="8624" spans="1:5" hidden="1" x14ac:dyDescent="0.35">
      <c r="A8624" s="76">
        <v>43191</v>
      </c>
      <c r="B8624">
        <v>38.182220999999828</v>
      </c>
      <c r="C8624" t="s">
        <v>55</v>
      </c>
      <c r="D8624" t="s">
        <v>27</v>
      </c>
      <c r="E8624" t="s">
        <v>9</v>
      </c>
    </row>
    <row r="8625" spans="1:5" hidden="1" x14ac:dyDescent="0.35">
      <c r="A8625" s="76">
        <v>43191</v>
      </c>
      <c r="B8625">
        <v>7050.5456650000042</v>
      </c>
      <c r="C8625" t="s">
        <v>63</v>
      </c>
      <c r="D8625" t="s">
        <v>27</v>
      </c>
      <c r="E8625" t="s">
        <v>99</v>
      </c>
    </row>
    <row r="8626" spans="1:5" hidden="1" x14ac:dyDescent="0.35">
      <c r="A8626" s="76">
        <v>43191</v>
      </c>
      <c r="B8626">
        <v>3089.8273150000036</v>
      </c>
      <c r="C8626" t="s">
        <v>56</v>
      </c>
      <c r="D8626" t="s">
        <v>27</v>
      </c>
      <c r="E8626" t="s">
        <v>99</v>
      </c>
    </row>
    <row r="8627" spans="1:5" hidden="1" x14ac:dyDescent="0.35">
      <c r="A8627" s="76">
        <v>43191</v>
      </c>
      <c r="B8627">
        <v>1237.7696450000012</v>
      </c>
      <c r="C8627" t="s">
        <v>58</v>
      </c>
      <c r="D8627" t="s">
        <v>27</v>
      </c>
      <c r="E8627" t="s">
        <v>99</v>
      </c>
    </row>
    <row r="8628" spans="1:5" hidden="1" x14ac:dyDescent="0.35">
      <c r="A8628" s="76">
        <v>43191</v>
      </c>
      <c r="B8628">
        <v>1529.4051379999992</v>
      </c>
      <c r="C8628" t="s">
        <v>60</v>
      </c>
      <c r="D8628" t="s">
        <v>27</v>
      </c>
      <c r="E8628" t="s">
        <v>99</v>
      </c>
    </row>
    <row r="8629" spans="1:5" hidden="1" x14ac:dyDescent="0.35">
      <c r="A8629" s="76">
        <v>43191</v>
      </c>
      <c r="B8629">
        <v>1254.2349950000003</v>
      </c>
      <c r="C8629" t="s">
        <v>308</v>
      </c>
      <c r="D8629" t="s">
        <v>27</v>
      </c>
      <c r="E8629" t="s">
        <v>99</v>
      </c>
    </row>
    <row r="8630" spans="1:5" hidden="1" x14ac:dyDescent="0.35">
      <c r="A8630" s="76">
        <v>43191</v>
      </c>
      <c r="B8630">
        <v>0</v>
      </c>
      <c r="C8630" t="s">
        <v>62</v>
      </c>
      <c r="D8630" t="s">
        <v>283</v>
      </c>
      <c r="E8630" t="s">
        <v>12</v>
      </c>
    </row>
    <row r="8631" spans="1:5" hidden="1" x14ac:dyDescent="0.35">
      <c r="A8631" s="76">
        <v>43191</v>
      </c>
      <c r="B8631">
        <v>0</v>
      </c>
      <c r="C8631" t="s">
        <v>62</v>
      </c>
      <c r="D8631" t="s">
        <v>177</v>
      </c>
      <c r="E8631" t="s">
        <v>99</v>
      </c>
    </row>
    <row r="8632" spans="1:5" hidden="1" x14ac:dyDescent="0.35">
      <c r="A8632" s="76">
        <v>43191</v>
      </c>
      <c r="B8632">
        <v>0</v>
      </c>
      <c r="C8632" t="s">
        <v>55</v>
      </c>
      <c r="D8632" t="s">
        <v>284</v>
      </c>
      <c r="E8632" t="s">
        <v>12</v>
      </c>
    </row>
    <row r="8633" spans="1:5" hidden="1" x14ac:dyDescent="0.35">
      <c r="A8633" s="76">
        <v>43191</v>
      </c>
      <c r="B8633">
        <v>0</v>
      </c>
      <c r="C8633" t="s">
        <v>55</v>
      </c>
      <c r="D8633" t="s">
        <v>177</v>
      </c>
      <c r="E8633" t="s">
        <v>99</v>
      </c>
    </row>
    <row r="8634" spans="1:5" x14ac:dyDescent="0.35">
      <c r="A8634" s="76">
        <v>43221</v>
      </c>
      <c r="B8634">
        <v>0</v>
      </c>
      <c r="C8634" t="s">
        <v>305</v>
      </c>
      <c r="D8634" t="s">
        <v>46</v>
      </c>
      <c r="E8634" t="s">
        <v>12</v>
      </c>
    </row>
    <row r="8635" spans="1:5" x14ac:dyDescent="0.35">
      <c r="A8635" s="76">
        <v>43221</v>
      </c>
      <c r="B8635">
        <v>0</v>
      </c>
      <c r="C8635" t="s">
        <v>58</v>
      </c>
      <c r="D8635" t="s">
        <v>46</v>
      </c>
      <c r="E8635" t="s">
        <v>12</v>
      </c>
    </row>
    <row r="8636" spans="1:5" x14ac:dyDescent="0.35">
      <c r="A8636" s="76">
        <v>43221</v>
      </c>
      <c r="B8636">
        <v>0</v>
      </c>
      <c r="C8636" t="s">
        <v>57</v>
      </c>
      <c r="D8636" t="s">
        <v>46</v>
      </c>
      <c r="E8636" t="s">
        <v>12</v>
      </c>
    </row>
    <row r="8637" spans="1:5" x14ac:dyDescent="0.35">
      <c r="A8637" s="76">
        <v>43221</v>
      </c>
      <c r="B8637">
        <v>0</v>
      </c>
      <c r="C8637" t="s">
        <v>59</v>
      </c>
      <c r="D8637" t="s">
        <v>46</v>
      </c>
      <c r="E8637" t="s">
        <v>12</v>
      </c>
    </row>
    <row r="8638" spans="1:5" x14ac:dyDescent="0.35">
      <c r="A8638" s="76">
        <v>43221</v>
      </c>
      <c r="B8638">
        <v>0</v>
      </c>
      <c r="C8638" t="s">
        <v>318</v>
      </c>
      <c r="D8638" t="s">
        <v>46</v>
      </c>
      <c r="E8638" t="s">
        <v>12</v>
      </c>
    </row>
    <row r="8639" spans="1:5" x14ac:dyDescent="0.35">
      <c r="A8639" s="76">
        <v>43221</v>
      </c>
      <c r="B8639">
        <v>0</v>
      </c>
      <c r="C8639" t="s">
        <v>60</v>
      </c>
      <c r="D8639" t="s">
        <v>46</v>
      </c>
      <c r="E8639" t="s">
        <v>12</v>
      </c>
    </row>
    <row r="8640" spans="1:5" x14ac:dyDescent="0.35">
      <c r="A8640" s="76">
        <v>43221</v>
      </c>
      <c r="B8640">
        <v>0</v>
      </c>
      <c r="C8640" t="s">
        <v>76</v>
      </c>
      <c r="D8640" t="s">
        <v>46</v>
      </c>
      <c r="E8640" t="s">
        <v>12</v>
      </c>
    </row>
    <row r="8641" spans="1:5" x14ac:dyDescent="0.35">
      <c r="A8641" s="76">
        <v>43221</v>
      </c>
      <c r="B8641">
        <v>0</v>
      </c>
      <c r="C8641" t="s">
        <v>61</v>
      </c>
      <c r="D8641" t="s">
        <v>46</v>
      </c>
      <c r="E8641" t="s">
        <v>12</v>
      </c>
    </row>
    <row r="8642" spans="1:5" x14ac:dyDescent="0.35">
      <c r="A8642" s="76">
        <v>43221</v>
      </c>
      <c r="B8642">
        <v>0</v>
      </c>
      <c r="C8642" t="s">
        <v>55</v>
      </c>
      <c r="D8642" t="s">
        <v>46</v>
      </c>
      <c r="E8642" t="s">
        <v>9</v>
      </c>
    </row>
    <row r="8643" spans="1:5" x14ac:dyDescent="0.35">
      <c r="A8643" s="76">
        <v>43221</v>
      </c>
      <c r="B8643">
        <v>0</v>
      </c>
      <c r="C8643" t="s">
        <v>62</v>
      </c>
      <c r="D8643" t="s">
        <v>46</v>
      </c>
      <c r="E8643" t="s">
        <v>99</v>
      </c>
    </row>
    <row r="8644" spans="1:5" hidden="1" x14ac:dyDescent="0.35">
      <c r="A8644" s="76">
        <v>43221</v>
      </c>
      <c r="B8644">
        <v>0</v>
      </c>
      <c r="C8644" t="s">
        <v>93</v>
      </c>
      <c r="D8644" t="s">
        <v>45</v>
      </c>
      <c r="E8644" t="s">
        <v>9</v>
      </c>
    </row>
    <row r="8645" spans="1:5" hidden="1" x14ac:dyDescent="0.35">
      <c r="A8645" s="76">
        <v>43221</v>
      </c>
      <c r="B8645">
        <v>0</v>
      </c>
      <c r="C8645" t="s">
        <v>56</v>
      </c>
      <c r="D8645" t="s">
        <v>45</v>
      </c>
      <c r="E8645" t="s">
        <v>12</v>
      </c>
    </row>
    <row r="8646" spans="1:5" hidden="1" x14ac:dyDescent="0.35">
      <c r="A8646" s="76">
        <v>43221</v>
      </c>
      <c r="B8646">
        <v>0</v>
      </c>
      <c r="C8646" t="s">
        <v>58</v>
      </c>
      <c r="D8646" t="s">
        <v>45</v>
      </c>
      <c r="E8646" t="s">
        <v>12</v>
      </c>
    </row>
    <row r="8647" spans="1:5" hidden="1" x14ac:dyDescent="0.35">
      <c r="A8647" s="76">
        <v>43221</v>
      </c>
      <c r="B8647">
        <v>0</v>
      </c>
      <c r="C8647" t="s">
        <v>57</v>
      </c>
      <c r="D8647" t="s">
        <v>45</v>
      </c>
      <c r="E8647" t="s">
        <v>12</v>
      </c>
    </row>
    <row r="8648" spans="1:5" hidden="1" x14ac:dyDescent="0.35">
      <c r="A8648" s="76">
        <v>43221</v>
      </c>
      <c r="B8648">
        <v>0</v>
      </c>
      <c r="C8648" t="s">
        <v>59</v>
      </c>
      <c r="D8648" t="s">
        <v>45</v>
      </c>
      <c r="E8648" t="s">
        <v>12</v>
      </c>
    </row>
    <row r="8649" spans="1:5" hidden="1" x14ac:dyDescent="0.35">
      <c r="A8649" s="76">
        <v>43221</v>
      </c>
      <c r="B8649">
        <v>0</v>
      </c>
      <c r="C8649" t="s">
        <v>94</v>
      </c>
      <c r="D8649" t="s">
        <v>45</v>
      </c>
      <c r="E8649" t="s">
        <v>9</v>
      </c>
    </row>
    <row r="8650" spans="1:5" hidden="1" x14ac:dyDescent="0.35">
      <c r="A8650" s="76">
        <v>43221</v>
      </c>
      <c r="B8650">
        <v>0</v>
      </c>
      <c r="C8650" t="s">
        <v>60</v>
      </c>
      <c r="D8650" t="s">
        <v>45</v>
      </c>
      <c r="E8650" t="s">
        <v>12</v>
      </c>
    </row>
    <row r="8651" spans="1:5" hidden="1" x14ac:dyDescent="0.35">
      <c r="A8651" s="76">
        <v>43221</v>
      </c>
      <c r="B8651">
        <v>0</v>
      </c>
      <c r="C8651" t="s">
        <v>76</v>
      </c>
      <c r="D8651" t="s">
        <v>45</v>
      </c>
      <c r="E8651" t="s">
        <v>12</v>
      </c>
    </row>
    <row r="8652" spans="1:5" hidden="1" x14ac:dyDescent="0.35">
      <c r="A8652" s="76">
        <v>43221</v>
      </c>
      <c r="B8652">
        <v>0</v>
      </c>
      <c r="C8652" t="s">
        <v>61</v>
      </c>
      <c r="D8652" t="s">
        <v>45</v>
      </c>
      <c r="E8652" t="s">
        <v>12</v>
      </c>
    </row>
    <row r="8653" spans="1:5" hidden="1" x14ac:dyDescent="0.35">
      <c r="A8653" s="76">
        <v>43221</v>
      </c>
      <c r="B8653">
        <v>0</v>
      </c>
      <c r="C8653" t="s">
        <v>55</v>
      </c>
      <c r="D8653" t="s">
        <v>45</v>
      </c>
      <c r="E8653" t="s">
        <v>9</v>
      </c>
    </row>
    <row r="8654" spans="1:5" hidden="1" x14ac:dyDescent="0.35">
      <c r="A8654" s="76">
        <v>43221</v>
      </c>
      <c r="B8654">
        <v>0</v>
      </c>
      <c r="C8654" t="s">
        <v>62</v>
      </c>
      <c r="D8654" t="s">
        <v>45</v>
      </c>
      <c r="E8654" t="s">
        <v>99</v>
      </c>
    </row>
    <row r="8655" spans="1:5" hidden="1" x14ac:dyDescent="0.35">
      <c r="A8655" s="76">
        <v>43221</v>
      </c>
      <c r="B8655">
        <v>0</v>
      </c>
      <c r="C8655" t="s">
        <v>93</v>
      </c>
      <c r="D8655" t="s">
        <v>109</v>
      </c>
      <c r="E8655" t="s">
        <v>99</v>
      </c>
    </row>
    <row r="8656" spans="1:5" hidden="1" x14ac:dyDescent="0.35">
      <c r="A8656" s="76">
        <v>43221</v>
      </c>
      <c r="B8656">
        <v>0</v>
      </c>
      <c r="C8656" t="s">
        <v>94</v>
      </c>
      <c r="D8656" t="s">
        <v>109</v>
      </c>
      <c r="E8656" t="s">
        <v>99</v>
      </c>
    </row>
    <row r="8657" spans="1:5" hidden="1" x14ac:dyDescent="0.35">
      <c r="A8657" s="76">
        <v>43221</v>
      </c>
      <c r="B8657">
        <v>0</v>
      </c>
      <c r="C8657" t="s">
        <v>55</v>
      </c>
      <c r="D8657" t="s">
        <v>109</v>
      </c>
      <c r="E8657" t="s">
        <v>99</v>
      </c>
    </row>
    <row r="8658" spans="1:5" hidden="1" x14ac:dyDescent="0.35">
      <c r="A8658" s="76">
        <v>43221</v>
      </c>
      <c r="B8658">
        <v>0</v>
      </c>
      <c r="C8658" t="s">
        <v>62</v>
      </c>
      <c r="D8658" t="s">
        <v>109</v>
      </c>
      <c r="E8658" t="s">
        <v>99</v>
      </c>
    </row>
    <row r="8659" spans="1:5" hidden="1" x14ac:dyDescent="0.35">
      <c r="A8659" s="76">
        <v>43221</v>
      </c>
      <c r="B8659">
        <v>0</v>
      </c>
      <c r="C8659" t="s">
        <v>93</v>
      </c>
      <c r="D8659" t="s">
        <v>10</v>
      </c>
      <c r="E8659" t="s">
        <v>99</v>
      </c>
    </row>
    <row r="8660" spans="1:5" hidden="1" x14ac:dyDescent="0.35">
      <c r="A8660" s="76">
        <v>43221</v>
      </c>
      <c r="B8660">
        <v>0</v>
      </c>
      <c r="C8660" t="s">
        <v>94</v>
      </c>
      <c r="D8660" t="s">
        <v>10</v>
      </c>
      <c r="E8660" t="s">
        <v>99</v>
      </c>
    </row>
    <row r="8661" spans="1:5" hidden="1" x14ac:dyDescent="0.35">
      <c r="A8661" s="76">
        <v>43221</v>
      </c>
      <c r="B8661">
        <v>0</v>
      </c>
      <c r="C8661" t="s">
        <v>55</v>
      </c>
      <c r="D8661" t="s">
        <v>10</v>
      </c>
      <c r="E8661" t="s">
        <v>99</v>
      </c>
    </row>
    <row r="8662" spans="1:5" hidden="1" x14ac:dyDescent="0.35">
      <c r="A8662" s="76">
        <v>43221</v>
      </c>
      <c r="B8662">
        <v>0</v>
      </c>
      <c r="C8662" t="s">
        <v>62</v>
      </c>
      <c r="D8662" t="s">
        <v>10</v>
      </c>
      <c r="E8662" t="s">
        <v>99</v>
      </c>
    </row>
    <row r="8663" spans="1:5" hidden="1" x14ac:dyDescent="0.35">
      <c r="A8663" s="76">
        <v>43221</v>
      </c>
      <c r="B8663">
        <v>0</v>
      </c>
      <c r="C8663" t="s">
        <v>56</v>
      </c>
      <c r="D8663" t="s">
        <v>26</v>
      </c>
      <c r="E8663" t="s">
        <v>9</v>
      </c>
    </row>
    <row r="8664" spans="1:5" hidden="1" x14ac:dyDescent="0.35">
      <c r="A8664" s="76">
        <v>43221</v>
      </c>
      <c r="B8664">
        <v>0</v>
      </c>
      <c r="C8664" t="s">
        <v>58</v>
      </c>
      <c r="D8664" t="s">
        <v>26</v>
      </c>
      <c r="E8664" t="s">
        <v>9</v>
      </c>
    </row>
    <row r="8665" spans="1:5" hidden="1" x14ac:dyDescent="0.35">
      <c r="A8665" s="76">
        <v>43221</v>
      </c>
      <c r="B8665">
        <v>0</v>
      </c>
      <c r="C8665" t="s">
        <v>307</v>
      </c>
      <c r="D8665" t="s">
        <v>26</v>
      </c>
      <c r="E8665" t="s">
        <v>12</v>
      </c>
    </row>
    <row r="8666" spans="1:5" hidden="1" x14ac:dyDescent="0.35">
      <c r="A8666" s="76">
        <v>43221</v>
      </c>
      <c r="B8666">
        <v>0</v>
      </c>
      <c r="C8666" t="s">
        <v>59</v>
      </c>
      <c r="D8666" t="s">
        <v>26</v>
      </c>
      <c r="E8666" t="s">
        <v>9</v>
      </c>
    </row>
    <row r="8667" spans="1:5" hidden="1" x14ac:dyDescent="0.35">
      <c r="A8667" s="76">
        <v>43221</v>
      </c>
      <c r="B8667">
        <v>0</v>
      </c>
      <c r="C8667" t="s">
        <v>60</v>
      </c>
      <c r="D8667" t="s">
        <v>26</v>
      </c>
      <c r="E8667" t="s">
        <v>9</v>
      </c>
    </row>
    <row r="8668" spans="1:5" hidden="1" x14ac:dyDescent="0.35">
      <c r="A8668" s="76">
        <v>43221</v>
      </c>
      <c r="B8668">
        <v>0</v>
      </c>
      <c r="C8668" t="s">
        <v>76</v>
      </c>
      <c r="D8668" t="s">
        <v>26</v>
      </c>
      <c r="E8668" t="s">
        <v>9</v>
      </c>
    </row>
    <row r="8669" spans="1:5" hidden="1" x14ac:dyDescent="0.35">
      <c r="A8669" s="76">
        <v>43221</v>
      </c>
      <c r="B8669">
        <v>0</v>
      </c>
      <c r="C8669" t="s">
        <v>61</v>
      </c>
      <c r="D8669" t="s">
        <v>26</v>
      </c>
      <c r="E8669" t="s">
        <v>9</v>
      </c>
    </row>
    <row r="8670" spans="1:5" hidden="1" x14ac:dyDescent="0.35">
      <c r="A8670" s="76">
        <v>43221</v>
      </c>
      <c r="B8670">
        <v>0</v>
      </c>
      <c r="C8670" t="s">
        <v>55</v>
      </c>
      <c r="D8670" t="s">
        <v>26</v>
      </c>
      <c r="E8670" t="s">
        <v>9</v>
      </c>
    </row>
    <row r="8671" spans="1:5" hidden="1" x14ac:dyDescent="0.35">
      <c r="A8671" s="76">
        <v>43221</v>
      </c>
      <c r="B8671">
        <v>0</v>
      </c>
      <c r="C8671" t="s">
        <v>63</v>
      </c>
      <c r="D8671" t="s">
        <v>26</v>
      </c>
      <c r="E8671" t="s">
        <v>99</v>
      </c>
    </row>
    <row r="8672" spans="1:5" hidden="1" x14ac:dyDescent="0.35">
      <c r="A8672" s="76">
        <v>43221</v>
      </c>
      <c r="B8672">
        <v>0</v>
      </c>
      <c r="C8672" t="s">
        <v>123</v>
      </c>
      <c r="D8672" t="s">
        <v>26</v>
      </c>
      <c r="E8672" t="s">
        <v>99</v>
      </c>
    </row>
    <row r="8673" spans="1:5" hidden="1" x14ac:dyDescent="0.35">
      <c r="A8673" s="76">
        <v>43221</v>
      </c>
      <c r="B8673">
        <v>0</v>
      </c>
      <c r="C8673" t="s">
        <v>62</v>
      </c>
      <c r="D8673" t="s">
        <v>26</v>
      </c>
      <c r="E8673" t="s">
        <v>99</v>
      </c>
    </row>
    <row r="8674" spans="1:5" hidden="1" x14ac:dyDescent="0.35">
      <c r="A8674" s="76">
        <v>43221</v>
      </c>
      <c r="B8674">
        <v>1226.0345889999976</v>
      </c>
      <c r="C8674" t="s">
        <v>62</v>
      </c>
      <c r="D8674" t="s">
        <v>25</v>
      </c>
      <c r="E8674" t="s">
        <v>99</v>
      </c>
    </row>
    <row r="8675" spans="1:5" hidden="1" x14ac:dyDescent="0.35">
      <c r="A8675" s="76">
        <v>43221</v>
      </c>
      <c r="B8675">
        <v>38.182220999999828</v>
      </c>
      <c r="C8675" t="s">
        <v>55</v>
      </c>
      <c r="D8675" t="s">
        <v>25</v>
      </c>
      <c r="E8675" t="s">
        <v>99</v>
      </c>
    </row>
    <row r="8676" spans="1:5" hidden="1" x14ac:dyDescent="0.35">
      <c r="A8676" s="76">
        <v>43221</v>
      </c>
      <c r="B8676">
        <v>7111.2370930000034</v>
      </c>
      <c r="C8676" t="s">
        <v>63</v>
      </c>
      <c r="D8676" t="s">
        <v>25</v>
      </c>
      <c r="E8676" t="s">
        <v>99</v>
      </c>
    </row>
    <row r="8677" spans="1:5" hidden="1" x14ac:dyDescent="0.35">
      <c r="A8677" s="76">
        <v>43221</v>
      </c>
      <c r="B8677">
        <v>3089.8273150000036</v>
      </c>
      <c r="C8677" t="s">
        <v>56</v>
      </c>
      <c r="D8677" t="s">
        <v>25</v>
      </c>
      <c r="E8677" t="s">
        <v>99</v>
      </c>
    </row>
    <row r="8678" spans="1:5" hidden="1" x14ac:dyDescent="0.35">
      <c r="A8678" s="76">
        <v>43221</v>
      </c>
      <c r="B8678">
        <v>1237.7696450000012</v>
      </c>
      <c r="C8678" t="s">
        <v>58</v>
      </c>
      <c r="D8678" t="s">
        <v>25</v>
      </c>
      <c r="E8678" t="s">
        <v>99</v>
      </c>
    </row>
    <row r="8679" spans="1:5" hidden="1" x14ac:dyDescent="0.35">
      <c r="A8679" s="76">
        <v>43221</v>
      </c>
      <c r="B8679">
        <v>1529.4051379999992</v>
      </c>
      <c r="C8679" t="s">
        <v>60</v>
      </c>
      <c r="D8679" t="s">
        <v>25</v>
      </c>
      <c r="E8679" t="s">
        <v>99</v>
      </c>
    </row>
    <row r="8680" spans="1:5" hidden="1" x14ac:dyDescent="0.35">
      <c r="A8680" s="76">
        <v>43221</v>
      </c>
      <c r="B8680">
        <v>1254.2349950000003</v>
      </c>
      <c r="C8680" t="s">
        <v>308</v>
      </c>
      <c r="D8680" t="s">
        <v>25</v>
      </c>
      <c r="E8680" t="s">
        <v>99</v>
      </c>
    </row>
    <row r="8681" spans="1:5" hidden="1" x14ac:dyDescent="0.35">
      <c r="A8681" s="76">
        <v>43221</v>
      </c>
      <c r="B8681">
        <v>4.4783660000000003</v>
      </c>
      <c r="C8681" t="s">
        <v>55</v>
      </c>
      <c r="D8681" t="s">
        <v>13</v>
      </c>
      <c r="E8681" t="s">
        <v>9</v>
      </c>
    </row>
    <row r="8682" spans="1:5" hidden="1" x14ac:dyDescent="0.35">
      <c r="A8682" s="76">
        <v>43221</v>
      </c>
      <c r="B8682">
        <v>0.27865400000000001</v>
      </c>
      <c r="C8682" t="s">
        <v>55</v>
      </c>
      <c r="D8682" t="s">
        <v>469</v>
      </c>
      <c r="E8682" t="s">
        <v>12</v>
      </c>
    </row>
    <row r="8683" spans="1:5" hidden="1" x14ac:dyDescent="0.35">
      <c r="A8683" s="76">
        <v>43221</v>
      </c>
      <c r="B8683">
        <v>7.5249220000000001</v>
      </c>
      <c r="C8683" t="s">
        <v>63</v>
      </c>
      <c r="D8683" t="s">
        <v>13</v>
      </c>
      <c r="E8683" t="s">
        <v>9</v>
      </c>
    </row>
    <row r="8684" spans="1:5" hidden="1" x14ac:dyDescent="0.35">
      <c r="A8684" s="76">
        <v>43221</v>
      </c>
      <c r="B8684">
        <v>1.419818</v>
      </c>
      <c r="C8684" t="s">
        <v>241</v>
      </c>
      <c r="D8684" t="s">
        <v>13</v>
      </c>
      <c r="E8684" t="s">
        <v>9</v>
      </c>
    </row>
    <row r="8685" spans="1:5" hidden="1" x14ac:dyDescent="0.35">
      <c r="A8685" s="76">
        <v>43221</v>
      </c>
      <c r="B8685">
        <v>0.14285700000000001</v>
      </c>
      <c r="C8685" t="s">
        <v>62</v>
      </c>
      <c r="D8685" t="s">
        <v>470</v>
      </c>
      <c r="E8685" t="s">
        <v>12</v>
      </c>
    </row>
    <row r="8686" spans="1:5" hidden="1" x14ac:dyDescent="0.35">
      <c r="A8686" s="76">
        <v>43221</v>
      </c>
      <c r="B8686">
        <v>0</v>
      </c>
      <c r="C8686" t="s">
        <v>56</v>
      </c>
      <c r="D8686" t="s">
        <v>244</v>
      </c>
      <c r="E8686" t="s">
        <v>9</v>
      </c>
    </row>
    <row r="8687" spans="1:5" hidden="1" x14ac:dyDescent="0.35">
      <c r="A8687" s="76">
        <v>43221</v>
      </c>
      <c r="B8687">
        <v>0</v>
      </c>
      <c r="C8687" t="s">
        <v>58</v>
      </c>
      <c r="D8687" t="s">
        <v>244</v>
      </c>
      <c r="E8687" t="s">
        <v>9</v>
      </c>
    </row>
    <row r="8688" spans="1:5" hidden="1" x14ac:dyDescent="0.35">
      <c r="A8688" s="76">
        <v>43221</v>
      </c>
      <c r="B8688">
        <v>0</v>
      </c>
      <c r="C8688" t="s">
        <v>60</v>
      </c>
      <c r="D8688" t="s">
        <v>244</v>
      </c>
      <c r="E8688" t="s">
        <v>9</v>
      </c>
    </row>
    <row r="8689" spans="1:5" hidden="1" x14ac:dyDescent="0.35">
      <c r="A8689" s="76">
        <v>43221</v>
      </c>
      <c r="B8689">
        <v>0</v>
      </c>
      <c r="C8689" t="s">
        <v>308</v>
      </c>
      <c r="D8689" t="s">
        <v>244</v>
      </c>
      <c r="E8689" t="s">
        <v>12</v>
      </c>
    </row>
    <row r="8690" spans="1:5" hidden="1" x14ac:dyDescent="0.35">
      <c r="A8690" s="76">
        <v>43221</v>
      </c>
      <c r="B8690">
        <v>0</v>
      </c>
      <c r="C8690" t="s">
        <v>56</v>
      </c>
      <c r="D8690" t="s">
        <v>13</v>
      </c>
      <c r="E8690" t="s">
        <v>99</v>
      </c>
    </row>
    <row r="8691" spans="1:5" hidden="1" x14ac:dyDescent="0.35">
      <c r="A8691" s="76">
        <v>43221</v>
      </c>
      <c r="B8691">
        <v>0</v>
      </c>
      <c r="C8691" t="s">
        <v>58</v>
      </c>
      <c r="D8691" t="s">
        <v>13</v>
      </c>
      <c r="E8691" t="s">
        <v>99</v>
      </c>
    </row>
    <row r="8692" spans="1:5" hidden="1" x14ac:dyDescent="0.35">
      <c r="A8692" s="76">
        <v>43221</v>
      </c>
      <c r="B8692">
        <v>0</v>
      </c>
      <c r="C8692" t="s">
        <v>60</v>
      </c>
      <c r="D8692" t="s">
        <v>13</v>
      </c>
      <c r="E8692" t="s">
        <v>99</v>
      </c>
    </row>
    <row r="8693" spans="1:5" hidden="1" x14ac:dyDescent="0.35">
      <c r="A8693" s="76">
        <v>43221</v>
      </c>
      <c r="B8693">
        <v>0</v>
      </c>
      <c r="C8693" t="s">
        <v>308</v>
      </c>
      <c r="D8693" t="s">
        <v>13</v>
      </c>
      <c r="E8693" t="s">
        <v>99</v>
      </c>
    </row>
    <row r="8694" spans="1:5" hidden="1" x14ac:dyDescent="0.35">
      <c r="A8694" s="76">
        <v>43221</v>
      </c>
      <c r="B8694">
        <v>13.844617</v>
      </c>
      <c r="C8694" t="s">
        <v>62</v>
      </c>
      <c r="D8694" t="s">
        <v>13</v>
      </c>
      <c r="E8694" t="s">
        <v>99</v>
      </c>
    </row>
    <row r="8695" spans="1:5" hidden="1" x14ac:dyDescent="0.35">
      <c r="A8695" s="76">
        <v>43221</v>
      </c>
      <c r="B8695">
        <v>1239.8792059999976</v>
      </c>
      <c r="C8695" t="s">
        <v>62</v>
      </c>
      <c r="D8695" t="s">
        <v>87</v>
      </c>
      <c r="E8695" t="s">
        <v>99</v>
      </c>
    </row>
    <row r="8696" spans="1:5" hidden="1" x14ac:dyDescent="0.35">
      <c r="A8696" s="76">
        <v>43221</v>
      </c>
      <c r="B8696">
        <v>80.656428999999989</v>
      </c>
      <c r="C8696" t="s">
        <v>62</v>
      </c>
      <c r="D8696" t="s">
        <v>316</v>
      </c>
      <c r="E8696" t="s">
        <v>99</v>
      </c>
    </row>
    <row r="8697" spans="1:5" hidden="1" x14ac:dyDescent="0.35">
      <c r="A8697" s="76">
        <v>43221</v>
      </c>
      <c r="B8697">
        <v>6.5934910000000002</v>
      </c>
      <c r="C8697" t="s">
        <v>55</v>
      </c>
      <c r="D8697" t="s">
        <v>316</v>
      </c>
      <c r="E8697" t="s">
        <v>12</v>
      </c>
    </row>
    <row r="8698" spans="1:5" hidden="1" x14ac:dyDescent="0.35">
      <c r="A8698" s="76">
        <v>43221</v>
      </c>
      <c r="B8698">
        <v>74.062937999999988</v>
      </c>
      <c r="C8698" t="s">
        <v>63</v>
      </c>
      <c r="D8698" t="s">
        <v>316</v>
      </c>
      <c r="E8698" t="s">
        <v>99</v>
      </c>
    </row>
    <row r="8699" spans="1:5" hidden="1" x14ac:dyDescent="0.35">
      <c r="A8699" s="76">
        <v>43221</v>
      </c>
      <c r="B8699">
        <v>32.280769999999997</v>
      </c>
      <c r="C8699" t="s">
        <v>56</v>
      </c>
      <c r="D8699" t="s">
        <v>316</v>
      </c>
      <c r="E8699" t="s">
        <v>12</v>
      </c>
    </row>
    <row r="8700" spans="1:5" hidden="1" x14ac:dyDescent="0.35">
      <c r="A8700" s="76">
        <v>43221</v>
      </c>
      <c r="B8700">
        <v>12.660171999999999</v>
      </c>
      <c r="C8700" t="s">
        <v>58</v>
      </c>
      <c r="D8700" t="s">
        <v>316</v>
      </c>
      <c r="E8700" t="s">
        <v>12</v>
      </c>
    </row>
    <row r="8701" spans="1:5" hidden="1" x14ac:dyDescent="0.35">
      <c r="A8701" s="76">
        <v>43221</v>
      </c>
      <c r="B8701">
        <v>21.999638999999998</v>
      </c>
      <c r="C8701" t="s">
        <v>60</v>
      </c>
      <c r="D8701" t="s">
        <v>316</v>
      </c>
      <c r="E8701" t="s">
        <v>12</v>
      </c>
    </row>
    <row r="8702" spans="1:5" hidden="1" x14ac:dyDescent="0.35">
      <c r="A8702" s="76">
        <v>43221</v>
      </c>
      <c r="B8702">
        <v>7.122357</v>
      </c>
      <c r="C8702" t="s">
        <v>308</v>
      </c>
      <c r="D8702" t="s">
        <v>316</v>
      </c>
      <c r="E8702" t="s">
        <v>12</v>
      </c>
    </row>
    <row r="8703" spans="1:5" hidden="1" x14ac:dyDescent="0.35">
      <c r="A8703" s="76">
        <v>43221</v>
      </c>
      <c r="B8703">
        <v>-7.5932379999999977</v>
      </c>
      <c r="C8703" t="s">
        <v>62</v>
      </c>
      <c r="D8703" t="s">
        <v>124</v>
      </c>
      <c r="E8703" t="s">
        <v>99</v>
      </c>
    </row>
    <row r="8704" spans="1:5" hidden="1" x14ac:dyDescent="0.35">
      <c r="A8704" s="76">
        <v>43221</v>
      </c>
      <c r="B8704">
        <v>0.84695600000000004</v>
      </c>
      <c r="C8704" t="s">
        <v>55</v>
      </c>
      <c r="D8704" t="s">
        <v>124</v>
      </c>
      <c r="E8704" t="s">
        <v>9</v>
      </c>
    </row>
    <row r="8705" spans="1:5" hidden="1" x14ac:dyDescent="0.35">
      <c r="A8705" s="76">
        <v>43221</v>
      </c>
      <c r="B8705">
        <v>-8.4401939999999982</v>
      </c>
      <c r="C8705" t="s">
        <v>63</v>
      </c>
      <c r="D8705" t="s">
        <v>124</v>
      </c>
      <c r="E8705" t="s">
        <v>99</v>
      </c>
    </row>
    <row r="8706" spans="1:5" hidden="1" x14ac:dyDescent="0.35">
      <c r="A8706" s="76">
        <v>43221</v>
      </c>
      <c r="B8706">
        <v>-9.8248289999999994</v>
      </c>
      <c r="C8706" t="s">
        <v>56</v>
      </c>
      <c r="D8706" t="s">
        <v>124</v>
      </c>
      <c r="E8706" t="s">
        <v>9</v>
      </c>
    </row>
    <row r="8707" spans="1:5" hidden="1" x14ac:dyDescent="0.35">
      <c r="A8707" s="76">
        <v>43221</v>
      </c>
      <c r="B8707">
        <v>-3.6595119999999999</v>
      </c>
      <c r="C8707" t="s">
        <v>58</v>
      </c>
      <c r="D8707" t="s">
        <v>124</v>
      </c>
      <c r="E8707" t="s">
        <v>9</v>
      </c>
    </row>
    <row r="8708" spans="1:5" hidden="1" x14ac:dyDescent="0.35">
      <c r="A8708" s="76">
        <v>43221</v>
      </c>
      <c r="B8708">
        <v>7.4316890000000004</v>
      </c>
      <c r="C8708" t="s">
        <v>60</v>
      </c>
      <c r="D8708" t="s">
        <v>124</v>
      </c>
      <c r="E8708" t="s">
        <v>9</v>
      </c>
    </row>
    <row r="8709" spans="1:5" hidden="1" x14ac:dyDescent="0.35">
      <c r="A8709" s="76">
        <v>43221</v>
      </c>
      <c r="B8709">
        <v>-2.3875419999999998</v>
      </c>
      <c r="C8709" t="s">
        <v>308</v>
      </c>
      <c r="D8709" t="s">
        <v>124</v>
      </c>
      <c r="E8709" t="s">
        <v>12</v>
      </c>
    </row>
    <row r="8710" spans="1:5" hidden="1" x14ac:dyDescent="0.35">
      <c r="A8710" s="76">
        <v>43221</v>
      </c>
      <c r="B8710">
        <v>0</v>
      </c>
      <c r="C8710" t="s">
        <v>56</v>
      </c>
      <c r="D8710" t="s">
        <v>21</v>
      </c>
      <c r="E8710" t="s">
        <v>99</v>
      </c>
    </row>
    <row r="8711" spans="1:5" hidden="1" x14ac:dyDescent="0.35">
      <c r="A8711" s="76">
        <v>43221</v>
      </c>
      <c r="B8711">
        <v>0</v>
      </c>
      <c r="C8711" t="s">
        <v>58</v>
      </c>
      <c r="D8711" t="s">
        <v>21</v>
      </c>
      <c r="E8711" t="s">
        <v>99</v>
      </c>
    </row>
    <row r="8712" spans="1:5" hidden="1" x14ac:dyDescent="0.35">
      <c r="A8712" s="76">
        <v>43221</v>
      </c>
      <c r="B8712">
        <v>0</v>
      </c>
      <c r="C8712" t="s">
        <v>60</v>
      </c>
      <c r="D8712" t="s">
        <v>21</v>
      </c>
      <c r="E8712" t="s">
        <v>99</v>
      </c>
    </row>
    <row r="8713" spans="1:5" hidden="1" x14ac:dyDescent="0.35">
      <c r="A8713" s="76">
        <v>43221</v>
      </c>
      <c r="B8713">
        <v>0</v>
      </c>
      <c r="C8713" t="s">
        <v>308</v>
      </c>
      <c r="D8713" t="s">
        <v>21</v>
      </c>
      <c r="E8713" t="s">
        <v>99</v>
      </c>
    </row>
    <row r="8714" spans="1:5" hidden="1" x14ac:dyDescent="0.35">
      <c r="A8714" s="76">
        <v>43221</v>
      </c>
      <c r="B8714">
        <v>0</v>
      </c>
      <c r="C8714" t="s">
        <v>56</v>
      </c>
      <c r="D8714" t="s">
        <v>237</v>
      </c>
      <c r="E8714" t="s">
        <v>9</v>
      </c>
    </row>
    <row r="8715" spans="1:5" hidden="1" x14ac:dyDescent="0.35">
      <c r="A8715" s="76">
        <v>43221</v>
      </c>
      <c r="B8715">
        <v>0</v>
      </c>
      <c r="C8715" t="s">
        <v>58</v>
      </c>
      <c r="D8715" t="s">
        <v>237</v>
      </c>
      <c r="E8715" t="s">
        <v>9</v>
      </c>
    </row>
    <row r="8716" spans="1:5" hidden="1" x14ac:dyDescent="0.35">
      <c r="A8716" s="76">
        <v>43221</v>
      </c>
      <c r="B8716">
        <v>0</v>
      </c>
      <c r="C8716" t="s">
        <v>60</v>
      </c>
      <c r="D8716" t="s">
        <v>237</v>
      </c>
      <c r="E8716" t="s">
        <v>9</v>
      </c>
    </row>
    <row r="8717" spans="1:5" hidden="1" x14ac:dyDescent="0.35">
      <c r="A8717" s="76">
        <v>43221</v>
      </c>
      <c r="B8717">
        <v>0</v>
      </c>
      <c r="C8717" t="s">
        <v>308</v>
      </c>
      <c r="D8717" t="s">
        <v>237</v>
      </c>
      <c r="E8717" t="s">
        <v>12</v>
      </c>
    </row>
    <row r="8718" spans="1:5" hidden="1" x14ac:dyDescent="0.35">
      <c r="A8718" s="76">
        <v>43221</v>
      </c>
      <c r="B8718">
        <v>67.048727999999997</v>
      </c>
      <c r="C8718" t="s">
        <v>63</v>
      </c>
      <c r="D8718" t="s">
        <v>21</v>
      </c>
      <c r="E8718" t="s">
        <v>9</v>
      </c>
    </row>
    <row r="8719" spans="1:5" hidden="1" x14ac:dyDescent="0.35">
      <c r="A8719" s="76">
        <v>43221</v>
      </c>
      <c r="B8719">
        <v>1.2716879999999999</v>
      </c>
      <c r="C8719" t="s">
        <v>241</v>
      </c>
      <c r="D8719" t="s">
        <v>21</v>
      </c>
      <c r="E8719" t="s">
        <v>9</v>
      </c>
    </row>
    <row r="8720" spans="1:5" hidden="1" x14ac:dyDescent="0.35">
      <c r="A8720" s="76">
        <v>43221</v>
      </c>
      <c r="B8720">
        <v>-0.94617399999999996</v>
      </c>
      <c r="C8720" t="s">
        <v>62</v>
      </c>
      <c r="D8720" t="s">
        <v>471</v>
      </c>
      <c r="E8720" t="s">
        <v>12</v>
      </c>
    </row>
    <row r="8721" spans="1:5" hidden="1" x14ac:dyDescent="0.35">
      <c r="A8721" s="76">
        <v>43221</v>
      </c>
      <c r="B8721">
        <v>5.3205000000000002E-2</v>
      </c>
      <c r="C8721" t="s">
        <v>55</v>
      </c>
      <c r="D8721" t="s">
        <v>21</v>
      </c>
      <c r="E8721" t="s">
        <v>9</v>
      </c>
    </row>
    <row r="8722" spans="1:5" hidden="1" x14ac:dyDescent="0.35">
      <c r="A8722" s="76">
        <v>43221</v>
      </c>
      <c r="B8722">
        <v>0.49957499999999999</v>
      </c>
      <c r="C8722" t="s">
        <v>55</v>
      </c>
      <c r="D8722" t="s">
        <v>472</v>
      </c>
      <c r="E8722" t="s">
        <v>12</v>
      </c>
    </row>
    <row r="8723" spans="1:5" hidden="1" x14ac:dyDescent="0.35">
      <c r="A8723" s="76">
        <v>43221</v>
      </c>
      <c r="B8723">
        <v>67.927021999999994</v>
      </c>
      <c r="C8723" t="s">
        <v>62</v>
      </c>
      <c r="D8723" t="s">
        <v>21</v>
      </c>
      <c r="E8723" t="s">
        <v>99</v>
      </c>
    </row>
    <row r="8724" spans="1:5" hidden="1" x14ac:dyDescent="0.35">
      <c r="A8724" s="76">
        <v>43221</v>
      </c>
      <c r="B8724">
        <v>140.99021299999998</v>
      </c>
      <c r="C8724" t="s">
        <v>62</v>
      </c>
      <c r="D8724" t="s">
        <v>92</v>
      </c>
      <c r="E8724" t="s">
        <v>99</v>
      </c>
    </row>
    <row r="8725" spans="1:5" hidden="1" x14ac:dyDescent="0.35">
      <c r="A8725" s="76">
        <v>43221</v>
      </c>
      <c r="B8725">
        <v>1098.8889929999975</v>
      </c>
      <c r="C8725" t="s">
        <v>62</v>
      </c>
      <c r="D8725" t="s">
        <v>27</v>
      </c>
      <c r="E8725" t="s">
        <v>99</v>
      </c>
    </row>
    <row r="8726" spans="1:5" hidden="1" x14ac:dyDescent="0.35">
      <c r="A8726" s="76">
        <v>43221</v>
      </c>
      <c r="B8726">
        <v>1098.8889929999975</v>
      </c>
      <c r="C8726" t="s">
        <v>62</v>
      </c>
      <c r="D8726" t="s">
        <v>27</v>
      </c>
      <c r="E8726" t="s">
        <v>9</v>
      </c>
    </row>
    <row r="8727" spans="1:5" hidden="1" x14ac:dyDescent="0.35">
      <c r="A8727" s="76">
        <v>43221</v>
      </c>
      <c r="B8727">
        <v>34.946013999999835</v>
      </c>
      <c r="C8727" t="s">
        <v>55</v>
      </c>
      <c r="D8727" t="s">
        <v>27</v>
      </c>
      <c r="E8727" t="s">
        <v>99</v>
      </c>
    </row>
    <row r="8728" spans="1:5" hidden="1" x14ac:dyDescent="0.35">
      <c r="A8728" s="76">
        <v>43221</v>
      </c>
      <c r="B8728">
        <v>34.946013999999835</v>
      </c>
      <c r="C8728" t="s">
        <v>55</v>
      </c>
      <c r="D8728" t="s">
        <v>27</v>
      </c>
      <c r="E8728" t="s">
        <v>9</v>
      </c>
    </row>
    <row r="8729" spans="1:5" hidden="1" x14ac:dyDescent="0.35">
      <c r="A8729" s="76">
        <v>43221</v>
      </c>
      <c r="B8729">
        <v>6987.327704000003</v>
      </c>
      <c r="C8729" t="s">
        <v>63</v>
      </c>
      <c r="D8729" t="s">
        <v>27</v>
      </c>
      <c r="E8729" t="s">
        <v>99</v>
      </c>
    </row>
    <row r="8730" spans="1:5" hidden="1" x14ac:dyDescent="0.35">
      <c r="A8730" s="76">
        <v>43221</v>
      </c>
      <c r="B8730">
        <v>3067.3713740000039</v>
      </c>
      <c r="C8730" t="s">
        <v>56</v>
      </c>
      <c r="D8730" t="s">
        <v>27</v>
      </c>
      <c r="E8730" t="s">
        <v>99</v>
      </c>
    </row>
    <row r="8731" spans="1:5" hidden="1" x14ac:dyDescent="0.35">
      <c r="A8731" s="76">
        <v>43221</v>
      </c>
      <c r="B8731">
        <v>1228.7689850000011</v>
      </c>
      <c r="C8731" t="s">
        <v>58</v>
      </c>
      <c r="D8731" t="s">
        <v>27</v>
      </c>
      <c r="E8731" t="s">
        <v>99</v>
      </c>
    </row>
    <row r="8732" spans="1:5" hidden="1" x14ac:dyDescent="0.35">
      <c r="A8732" s="76">
        <v>43221</v>
      </c>
      <c r="B8732">
        <v>1499.9738099999993</v>
      </c>
      <c r="C8732" t="s">
        <v>60</v>
      </c>
      <c r="D8732" t="s">
        <v>27</v>
      </c>
      <c r="E8732" t="s">
        <v>99</v>
      </c>
    </row>
    <row r="8733" spans="1:5" hidden="1" x14ac:dyDescent="0.35">
      <c r="A8733" s="76">
        <v>43221</v>
      </c>
      <c r="B8733">
        <v>1249.5001800000002</v>
      </c>
      <c r="C8733" t="s">
        <v>308</v>
      </c>
      <c r="D8733" t="s">
        <v>27</v>
      </c>
      <c r="E8733" t="s">
        <v>99</v>
      </c>
    </row>
    <row r="8734" spans="1:5" hidden="1" x14ac:dyDescent="0.35">
      <c r="A8734" s="76">
        <v>43221</v>
      </c>
      <c r="B8734">
        <v>0</v>
      </c>
      <c r="C8734" t="s">
        <v>62</v>
      </c>
      <c r="D8734" t="s">
        <v>283</v>
      </c>
      <c r="E8734" t="s">
        <v>12</v>
      </c>
    </row>
    <row r="8735" spans="1:5" hidden="1" x14ac:dyDescent="0.35">
      <c r="A8735" s="76">
        <v>43221</v>
      </c>
      <c r="B8735">
        <v>0</v>
      </c>
      <c r="C8735" t="s">
        <v>62</v>
      </c>
      <c r="D8735" t="s">
        <v>177</v>
      </c>
      <c r="E8735" t="s">
        <v>99</v>
      </c>
    </row>
    <row r="8736" spans="1:5" hidden="1" x14ac:dyDescent="0.35">
      <c r="A8736" s="76">
        <v>43221</v>
      </c>
      <c r="B8736">
        <v>0</v>
      </c>
      <c r="C8736" t="s">
        <v>55</v>
      </c>
      <c r="D8736" t="s">
        <v>284</v>
      </c>
      <c r="E8736" t="s">
        <v>12</v>
      </c>
    </row>
    <row r="8737" spans="1:5" hidden="1" x14ac:dyDescent="0.35">
      <c r="A8737" s="76">
        <v>43221</v>
      </c>
      <c r="B8737">
        <v>0</v>
      </c>
      <c r="C8737" t="s">
        <v>55</v>
      </c>
      <c r="D8737" t="s">
        <v>177</v>
      </c>
      <c r="E8737" t="s">
        <v>99</v>
      </c>
    </row>
    <row r="8738" spans="1:5" x14ac:dyDescent="0.35">
      <c r="A8738" s="76">
        <v>43252</v>
      </c>
      <c r="B8738">
        <v>0</v>
      </c>
      <c r="C8738" t="s">
        <v>305</v>
      </c>
      <c r="D8738" t="s">
        <v>46</v>
      </c>
      <c r="E8738" t="s">
        <v>12</v>
      </c>
    </row>
    <row r="8739" spans="1:5" x14ac:dyDescent="0.35">
      <c r="A8739" s="76">
        <v>43252</v>
      </c>
      <c r="B8739">
        <v>8122.6710062744605</v>
      </c>
      <c r="C8739" t="s">
        <v>58</v>
      </c>
      <c r="D8739" t="s">
        <v>46</v>
      </c>
      <c r="E8739" t="s">
        <v>12</v>
      </c>
    </row>
    <row r="8740" spans="1:5" x14ac:dyDescent="0.35">
      <c r="A8740" s="76">
        <v>43252</v>
      </c>
      <c r="B8740">
        <v>325.09859346766069</v>
      </c>
      <c r="C8740" t="s">
        <v>57</v>
      </c>
      <c r="D8740" t="s">
        <v>46</v>
      </c>
      <c r="E8740" t="s">
        <v>12</v>
      </c>
    </row>
    <row r="8741" spans="1:5" x14ac:dyDescent="0.35">
      <c r="A8741" s="76">
        <v>43252</v>
      </c>
      <c r="B8741">
        <v>2996.9042250451739</v>
      </c>
      <c r="C8741" t="s">
        <v>59</v>
      </c>
      <c r="D8741" t="s">
        <v>46</v>
      </c>
      <c r="E8741" t="s">
        <v>12</v>
      </c>
    </row>
    <row r="8742" spans="1:5" x14ac:dyDescent="0.35">
      <c r="A8742" s="76">
        <v>43252</v>
      </c>
      <c r="B8742">
        <v>0</v>
      </c>
      <c r="C8742" t="s">
        <v>318</v>
      </c>
      <c r="D8742" t="s">
        <v>46</v>
      </c>
      <c r="E8742" t="s">
        <v>12</v>
      </c>
    </row>
    <row r="8743" spans="1:5" x14ac:dyDescent="0.35">
      <c r="A8743" s="76">
        <v>43252</v>
      </c>
      <c r="B8743">
        <v>0</v>
      </c>
      <c r="C8743" t="s">
        <v>60</v>
      </c>
      <c r="D8743" t="s">
        <v>46</v>
      </c>
      <c r="E8743" t="s">
        <v>12</v>
      </c>
    </row>
    <row r="8744" spans="1:5" x14ac:dyDescent="0.35">
      <c r="A8744" s="76">
        <v>43252</v>
      </c>
      <c r="B8744">
        <v>0</v>
      </c>
      <c r="C8744" t="s">
        <v>76</v>
      </c>
      <c r="D8744" t="s">
        <v>46</v>
      </c>
      <c r="E8744" t="s">
        <v>12</v>
      </c>
    </row>
    <row r="8745" spans="1:5" x14ac:dyDescent="0.35">
      <c r="A8745" s="76">
        <v>43252</v>
      </c>
      <c r="B8745">
        <v>0</v>
      </c>
      <c r="C8745" t="s">
        <v>61</v>
      </c>
      <c r="D8745" t="s">
        <v>46</v>
      </c>
      <c r="E8745" t="s">
        <v>12</v>
      </c>
    </row>
    <row r="8746" spans="1:5" x14ac:dyDescent="0.35">
      <c r="A8746" s="76">
        <v>43252</v>
      </c>
      <c r="B8746">
        <v>0</v>
      </c>
      <c r="C8746" t="s">
        <v>55</v>
      </c>
      <c r="D8746" t="s">
        <v>46</v>
      </c>
      <c r="E8746" t="s">
        <v>9</v>
      </c>
    </row>
    <row r="8747" spans="1:5" x14ac:dyDescent="0.35">
      <c r="A8747" s="76">
        <v>43252</v>
      </c>
      <c r="B8747">
        <v>11444.673824787296</v>
      </c>
      <c r="C8747" t="s">
        <v>62</v>
      </c>
      <c r="D8747" t="s">
        <v>46</v>
      </c>
      <c r="E8747" t="s">
        <v>99</v>
      </c>
    </row>
    <row r="8748" spans="1:5" hidden="1" x14ac:dyDescent="0.35">
      <c r="A8748" s="76">
        <v>43252</v>
      </c>
      <c r="B8748">
        <v>0</v>
      </c>
      <c r="C8748" t="s">
        <v>93</v>
      </c>
      <c r="D8748" t="s">
        <v>45</v>
      </c>
      <c r="E8748" t="s">
        <v>9</v>
      </c>
    </row>
    <row r="8749" spans="1:5" hidden="1" x14ac:dyDescent="0.35">
      <c r="A8749" s="76">
        <v>43252</v>
      </c>
      <c r="B8749">
        <v>24579.810820038314</v>
      </c>
      <c r="C8749" t="s">
        <v>56</v>
      </c>
      <c r="D8749" t="s">
        <v>45</v>
      </c>
      <c r="E8749" t="s">
        <v>12</v>
      </c>
    </row>
    <row r="8750" spans="1:5" hidden="1" x14ac:dyDescent="0.35">
      <c r="A8750" s="76">
        <v>43252</v>
      </c>
      <c r="B8750">
        <v>6831.4725889638512</v>
      </c>
      <c r="C8750" t="s">
        <v>58</v>
      </c>
      <c r="D8750" t="s">
        <v>45</v>
      </c>
      <c r="E8750" t="s">
        <v>12</v>
      </c>
    </row>
    <row r="8751" spans="1:5" hidden="1" x14ac:dyDescent="0.35">
      <c r="A8751" s="76">
        <v>43252</v>
      </c>
      <c r="B8751">
        <v>287.53403690217834</v>
      </c>
      <c r="C8751" t="s">
        <v>57</v>
      </c>
      <c r="D8751" t="s">
        <v>45</v>
      </c>
      <c r="E8751" t="s">
        <v>12</v>
      </c>
    </row>
    <row r="8752" spans="1:5" hidden="1" x14ac:dyDescent="0.35">
      <c r="A8752" s="76">
        <v>43252</v>
      </c>
      <c r="B8752">
        <v>2910.1825540956515</v>
      </c>
      <c r="C8752" t="s">
        <v>59</v>
      </c>
      <c r="D8752" t="s">
        <v>45</v>
      </c>
      <c r="E8752" t="s">
        <v>12</v>
      </c>
    </row>
    <row r="8753" spans="1:5" hidden="1" x14ac:dyDescent="0.35">
      <c r="A8753" s="76">
        <v>43252</v>
      </c>
      <c r="B8753">
        <v>0</v>
      </c>
      <c r="C8753" t="s">
        <v>94</v>
      </c>
      <c r="D8753" t="s">
        <v>45</v>
      </c>
      <c r="E8753" t="s">
        <v>9</v>
      </c>
    </row>
    <row r="8754" spans="1:5" hidden="1" x14ac:dyDescent="0.35">
      <c r="A8754" s="76">
        <v>43252</v>
      </c>
      <c r="B8754">
        <v>0</v>
      </c>
      <c r="C8754" t="s">
        <v>60</v>
      </c>
      <c r="D8754" t="s">
        <v>45</v>
      </c>
      <c r="E8754" t="s">
        <v>12</v>
      </c>
    </row>
    <row r="8755" spans="1:5" hidden="1" x14ac:dyDescent="0.35">
      <c r="A8755" s="76">
        <v>43252</v>
      </c>
      <c r="B8755">
        <v>0</v>
      </c>
      <c r="C8755" t="s">
        <v>76</v>
      </c>
      <c r="D8755" t="s">
        <v>45</v>
      </c>
      <c r="E8755" t="s">
        <v>12</v>
      </c>
    </row>
    <row r="8756" spans="1:5" hidden="1" x14ac:dyDescent="0.35">
      <c r="A8756" s="76">
        <v>43252</v>
      </c>
      <c r="B8756">
        <v>0</v>
      </c>
      <c r="C8756" t="s">
        <v>61</v>
      </c>
      <c r="D8756" t="s">
        <v>45</v>
      </c>
      <c r="E8756" t="s">
        <v>12</v>
      </c>
    </row>
    <row r="8757" spans="1:5" hidden="1" x14ac:dyDescent="0.35">
      <c r="A8757" s="76">
        <v>43252</v>
      </c>
      <c r="B8757">
        <v>0</v>
      </c>
      <c r="C8757" t="s">
        <v>55</v>
      </c>
      <c r="D8757" t="s">
        <v>45</v>
      </c>
      <c r="E8757" t="s">
        <v>9</v>
      </c>
    </row>
    <row r="8758" spans="1:5" hidden="1" x14ac:dyDescent="0.35">
      <c r="A8758" s="76">
        <v>43252</v>
      </c>
      <c r="B8758">
        <v>34608.999999999993</v>
      </c>
      <c r="C8758" t="s">
        <v>62</v>
      </c>
      <c r="D8758" t="s">
        <v>45</v>
      </c>
      <c r="E8758" t="s">
        <v>99</v>
      </c>
    </row>
    <row r="8759" spans="1:5" hidden="1" x14ac:dyDescent="0.35">
      <c r="A8759" s="76">
        <v>43252</v>
      </c>
      <c r="B8759">
        <v>0</v>
      </c>
      <c r="C8759" t="s">
        <v>93</v>
      </c>
      <c r="D8759" t="s">
        <v>109</v>
      </c>
      <c r="E8759" t="s">
        <v>99</v>
      </c>
    </row>
    <row r="8760" spans="1:5" hidden="1" x14ac:dyDescent="0.35">
      <c r="A8760" s="76">
        <v>43252</v>
      </c>
      <c r="B8760">
        <v>0</v>
      </c>
      <c r="C8760" t="s">
        <v>94</v>
      </c>
      <c r="D8760" t="s">
        <v>109</v>
      </c>
      <c r="E8760" t="s">
        <v>99</v>
      </c>
    </row>
    <row r="8761" spans="1:5" hidden="1" x14ac:dyDescent="0.35">
      <c r="A8761" s="76">
        <v>43252</v>
      </c>
      <c r="B8761">
        <v>0</v>
      </c>
      <c r="C8761" t="s">
        <v>55</v>
      </c>
      <c r="D8761" t="s">
        <v>109</v>
      </c>
      <c r="E8761" t="s">
        <v>99</v>
      </c>
    </row>
    <row r="8762" spans="1:5" hidden="1" x14ac:dyDescent="0.35">
      <c r="A8762" s="76">
        <v>43252</v>
      </c>
      <c r="B8762">
        <v>2.0240267682459017</v>
      </c>
      <c r="C8762" t="s">
        <v>62</v>
      </c>
      <c r="D8762" t="s">
        <v>109</v>
      </c>
      <c r="E8762" t="s">
        <v>99</v>
      </c>
    </row>
    <row r="8763" spans="1:5" hidden="1" x14ac:dyDescent="0.35">
      <c r="A8763" s="76">
        <v>43252</v>
      </c>
      <c r="B8763">
        <v>0</v>
      </c>
      <c r="C8763" t="s">
        <v>93</v>
      </c>
      <c r="D8763" t="s">
        <v>10</v>
      </c>
      <c r="E8763" t="s">
        <v>99</v>
      </c>
    </row>
    <row r="8764" spans="1:5" hidden="1" x14ac:dyDescent="0.35">
      <c r="A8764" s="76">
        <v>43252</v>
      </c>
      <c r="B8764">
        <v>0</v>
      </c>
      <c r="C8764" t="s">
        <v>94</v>
      </c>
      <c r="D8764" t="s">
        <v>10</v>
      </c>
      <c r="E8764" t="s">
        <v>99</v>
      </c>
    </row>
    <row r="8765" spans="1:5" hidden="1" x14ac:dyDescent="0.35">
      <c r="A8765" s="76">
        <v>43252</v>
      </c>
      <c r="B8765">
        <v>0</v>
      </c>
      <c r="C8765" t="s">
        <v>55</v>
      </c>
      <c r="D8765" t="s">
        <v>10</v>
      </c>
      <c r="E8765" t="s">
        <v>99</v>
      </c>
    </row>
    <row r="8766" spans="1:5" hidden="1" x14ac:dyDescent="0.35">
      <c r="A8766" s="76">
        <v>43252</v>
      </c>
      <c r="B8766">
        <v>3.4208991880724675E-2</v>
      </c>
      <c r="C8766" t="s">
        <v>62</v>
      </c>
      <c r="D8766" t="s">
        <v>10</v>
      </c>
      <c r="E8766" t="s">
        <v>99</v>
      </c>
    </row>
    <row r="8767" spans="1:5" hidden="1" x14ac:dyDescent="0.35">
      <c r="A8767" s="76">
        <v>43252</v>
      </c>
      <c r="B8767">
        <v>662.24900000000002</v>
      </c>
      <c r="C8767" t="s">
        <v>56</v>
      </c>
      <c r="D8767" t="s">
        <v>26</v>
      </c>
      <c r="E8767" t="s">
        <v>9</v>
      </c>
    </row>
    <row r="8768" spans="1:5" hidden="1" x14ac:dyDescent="0.35">
      <c r="A8768" s="76">
        <v>43252</v>
      </c>
      <c r="B8768">
        <v>285.55799999999999</v>
      </c>
      <c r="C8768" t="s">
        <v>58</v>
      </c>
      <c r="D8768" t="s">
        <v>26</v>
      </c>
      <c r="E8768" t="s">
        <v>9</v>
      </c>
    </row>
    <row r="8769" spans="1:5" hidden="1" x14ac:dyDescent="0.35">
      <c r="A8769" s="76">
        <v>43252</v>
      </c>
      <c r="B8769">
        <v>19.347000000000001</v>
      </c>
      <c r="C8769" t="s">
        <v>307</v>
      </c>
      <c r="D8769" t="s">
        <v>26</v>
      </c>
      <c r="E8769" t="s">
        <v>12</v>
      </c>
    </row>
    <row r="8770" spans="1:5" hidden="1" x14ac:dyDescent="0.35">
      <c r="A8770" s="76">
        <v>43252</v>
      </c>
      <c r="B8770">
        <v>216.785</v>
      </c>
      <c r="C8770" t="s">
        <v>59</v>
      </c>
      <c r="D8770" t="s">
        <v>26</v>
      </c>
      <c r="E8770" t="s">
        <v>9</v>
      </c>
    </row>
    <row r="8771" spans="1:5" hidden="1" x14ac:dyDescent="0.35">
      <c r="A8771" s="76">
        <v>43252</v>
      </c>
      <c r="B8771">
        <v>0</v>
      </c>
      <c r="C8771" t="s">
        <v>60</v>
      </c>
      <c r="D8771" t="s">
        <v>26</v>
      </c>
      <c r="E8771" t="s">
        <v>9</v>
      </c>
    </row>
    <row r="8772" spans="1:5" hidden="1" x14ac:dyDescent="0.35">
      <c r="A8772" s="76">
        <v>43252</v>
      </c>
      <c r="B8772">
        <v>0</v>
      </c>
      <c r="C8772" t="s">
        <v>76</v>
      </c>
      <c r="D8772" t="s">
        <v>26</v>
      </c>
      <c r="E8772" t="s">
        <v>9</v>
      </c>
    </row>
    <row r="8773" spans="1:5" hidden="1" x14ac:dyDescent="0.35">
      <c r="A8773" s="76">
        <v>43252</v>
      </c>
      <c r="B8773">
        <v>0</v>
      </c>
      <c r="C8773" t="s">
        <v>61</v>
      </c>
      <c r="D8773" t="s">
        <v>26</v>
      </c>
      <c r="E8773" t="s">
        <v>9</v>
      </c>
    </row>
    <row r="8774" spans="1:5" hidden="1" x14ac:dyDescent="0.35">
      <c r="A8774" s="76">
        <v>43252</v>
      </c>
      <c r="B8774">
        <v>0</v>
      </c>
      <c r="C8774" t="s">
        <v>55</v>
      </c>
      <c r="D8774" t="s">
        <v>26</v>
      </c>
      <c r="E8774" t="s">
        <v>9</v>
      </c>
    </row>
    <row r="8775" spans="1:5" hidden="1" x14ac:dyDescent="0.35">
      <c r="A8775" s="76">
        <v>43252</v>
      </c>
      <c r="B8775">
        <v>1183.9390000000001</v>
      </c>
      <c r="C8775" t="s">
        <v>63</v>
      </c>
      <c r="D8775" t="s">
        <v>26</v>
      </c>
      <c r="E8775" t="s">
        <v>99</v>
      </c>
    </row>
    <row r="8776" spans="1:5" hidden="1" x14ac:dyDescent="0.35">
      <c r="A8776" s="76">
        <v>43252</v>
      </c>
      <c r="B8776">
        <v>236.13200000000001</v>
      </c>
      <c r="C8776" t="s">
        <v>123</v>
      </c>
      <c r="D8776" t="s">
        <v>26</v>
      </c>
      <c r="E8776" t="s">
        <v>99</v>
      </c>
    </row>
    <row r="8777" spans="1:5" hidden="1" x14ac:dyDescent="0.35">
      <c r="A8777" s="76">
        <v>43252</v>
      </c>
      <c r="B8777">
        <v>1183.9390000000001</v>
      </c>
      <c r="C8777" t="s">
        <v>62</v>
      </c>
      <c r="D8777" t="s">
        <v>26</v>
      </c>
      <c r="E8777" t="s">
        <v>99</v>
      </c>
    </row>
    <row r="8778" spans="1:5" hidden="1" x14ac:dyDescent="0.35">
      <c r="A8778" s="76">
        <v>43252</v>
      </c>
      <c r="B8778">
        <v>1098.8889929999975</v>
      </c>
      <c r="C8778" t="s">
        <v>62</v>
      </c>
      <c r="D8778" t="s">
        <v>25</v>
      </c>
      <c r="E8778" t="s">
        <v>99</v>
      </c>
    </row>
    <row r="8779" spans="1:5" hidden="1" x14ac:dyDescent="0.35">
      <c r="A8779" s="76">
        <v>43252</v>
      </c>
      <c r="B8779">
        <v>34.946013999999835</v>
      </c>
      <c r="C8779" t="s">
        <v>55</v>
      </c>
      <c r="D8779" t="s">
        <v>25</v>
      </c>
      <c r="E8779" t="s">
        <v>99</v>
      </c>
    </row>
    <row r="8780" spans="1:5" hidden="1" x14ac:dyDescent="0.35">
      <c r="A8780" s="76">
        <v>43252</v>
      </c>
      <c r="B8780">
        <v>7045.614349000004</v>
      </c>
      <c r="C8780" t="s">
        <v>63</v>
      </c>
      <c r="D8780" t="s">
        <v>25</v>
      </c>
      <c r="E8780" t="s">
        <v>99</v>
      </c>
    </row>
    <row r="8781" spans="1:5" hidden="1" x14ac:dyDescent="0.35">
      <c r="A8781" s="76">
        <v>43252</v>
      </c>
      <c r="B8781">
        <v>3067.3713740000039</v>
      </c>
      <c r="C8781" t="s">
        <v>56</v>
      </c>
      <c r="D8781" t="s">
        <v>25</v>
      </c>
      <c r="E8781" t="s">
        <v>99</v>
      </c>
    </row>
    <row r="8782" spans="1:5" hidden="1" x14ac:dyDescent="0.35">
      <c r="A8782" s="76">
        <v>43252</v>
      </c>
      <c r="B8782">
        <v>1228.7689850000011</v>
      </c>
      <c r="C8782" t="s">
        <v>58</v>
      </c>
      <c r="D8782" t="s">
        <v>25</v>
      </c>
      <c r="E8782" t="s">
        <v>99</v>
      </c>
    </row>
    <row r="8783" spans="1:5" hidden="1" x14ac:dyDescent="0.35">
      <c r="A8783" s="76">
        <v>43252</v>
      </c>
      <c r="B8783">
        <v>1499.9738099999993</v>
      </c>
      <c r="C8783" t="s">
        <v>60</v>
      </c>
      <c r="D8783" t="s">
        <v>25</v>
      </c>
      <c r="E8783" t="s">
        <v>99</v>
      </c>
    </row>
    <row r="8784" spans="1:5" hidden="1" x14ac:dyDescent="0.35">
      <c r="A8784" s="76">
        <v>43252</v>
      </c>
      <c r="B8784">
        <v>1249.5001800000002</v>
      </c>
      <c r="C8784" t="s">
        <v>308</v>
      </c>
      <c r="D8784" t="s">
        <v>25</v>
      </c>
      <c r="E8784" t="s">
        <v>99</v>
      </c>
    </row>
    <row r="8785" spans="1:5" hidden="1" x14ac:dyDescent="0.35">
      <c r="A8785" s="76">
        <v>43252</v>
      </c>
      <c r="B8785">
        <v>5.5063000000000004</v>
      </c>
      <c r="C8785" t="s">
        <v>55</v>
      </c>
      <c r="D8785" t="s">
        <v>13</v>
      </c>
      <c r="E8785" t="s">
        <v>9</v>
      </c>
    </row>
    <row r="8786" spans="1:5" hidden="1" x14ac:dyDescent="0.35">
      <c r="A8786" s="76">
        <v>43252</v>
      </c>
      <c r="B8786">
        <v>-0.110107</v>
      </c>
      <c r="C8786" t="s">
        <v>55</v>
      </c>
      <c r="D8786" t="s">
        <v>469</v>
      </c>
      <c r="E8786" t="s">
        <v>12</v>
      </c>
    </row>
    <row r="8787" spans="1:5" hidden="1" x14ac:dyDescent="0.35">
      <c r="A8787" s="76">
        <v>43252</v>
      </c>
      <c r="B8787">
        <v>7.5506169999999999</v>
      </c>
      <c r="C8787" t="s">
        <v>63</v>
      </c>
      <c r="D8787" t="s">
        <v>13</v>
      </c>
      <c r="E8787" t="s">
        <v>9</v>
      </c>
    </row>
    <row r="8788" spans="1:5" hidden="1" x14ac:dyDescent="0.35">
      <c r="A8788" s="76">
        <v>43252</v>
      </c>
      <c r="B8788">
        <v>1.293266</v>
      </c>
      <c r="C8788" t="s">
        <v>241</v>
      </c>
      <c r="D8788" t="s">
        <v>13</v>
      </c>
      <c r="E8788" t="s">
        <v>9</v>
      </c>
    </row>
    <row r="8789" spans="1:5" hidden="1" x14ac:dyDescent="0.35">
      <c r="A8789" s="76">
        <v>43252</v>
      </c>
      <c r="B8789">
        <v>0.18481400000000001</v>
      </c>
      <c r="C8789" t="s">
        <v>62</v>
      </c>
      <c r="D8789" t="s">
        <v>470</v>
      </c>
      <c r="E8789" t="s">
        <v>12</v>
      </c>
    </row>
    <row r="8790" spans="1:5" hidden="1" x14ac:dyDescent="0.35">
      <c r="A8790" s="76">
        <v>43252</v>
      </c>
      <c r="B8790">
        <v>0</v>
      </c>
      <c r="C8790" t="s">
        <v>56</v>
      </c>
      <c r="D8790" t="s">
        <v>244</v>
      </c>
      <c r="E8790" t="s">
        <v>9</v>
      </c>
    </row>
    <row r="8791" spans="1:5" hidden="1" x14ac:dyDescent="0.35">
      <c r="A8791" s="76">
        <v>43252</v>
      </c>
      <c r="B8791">
        <v>0</v>
      </c>
      <c r="C8791" t="s">
        <v>58</v>
      </c>
      <c r="D8791" t="s">
        <v>244</v>
      </c>
      <c r="E8791" t="s">
        <v>9</v>
      </c>
    </row>
    <row r="8792" spans="1:5" hidden="1" x14ac:dyDescent="0.35">
      <c r="A8792" s="76">
        <v>43252</v>
      </c>
      <c r="B8792">
        <v>0</v>
      </c>
      <c r="C8792" t="s">
        <v>60</v>
      </c>
      <c r="D8792" t="s">
        <v>244</v>
      </c>
      <c r="E8792" t="s">
        <v>9</v>
      </c>
    </row>
    <row r="8793" spans="1:5" hidden="1" x14ac:dyDescent="0.35">
      <c r="A8793" s="76">
        <v>43252</v>
      </c>
      <c r="B8793">
        <v>0</v>
      </c>
      <c r="C8793" t="s">
        <v>308</v>
      </c>
      <c r="D8793" t="s">
        <v>244</v>
      </c>
      <c r="E8793" t="s">
        <v>12</v>
      </c>
    </row>
    <row r="8794" spans="1:5" hidden="1" x14ac:dyDescent="0.35">
      <c r="A8794" s="76">
        <v>43252</v>
      </c>
      <c r="B8794">
        <v>0</v>
      </c>
      <c r="C8794" t="s">
        <v>56</v>
      </c>
      <c r="D8794" t="s">
        <v>13</v>
      </c>
      <c r="E8794" t="s">
        <v>99</v>
      </c>
    </row>
    <row r="8795" spans="1:5" hidden="1" x14ac:dyDescent="0.35">
      <c r="A8795" s="76">
        <v>43252</v>
      </c>
      <c r="B8795">
        <v>0</v>
      </c>
      <c r="C8795" t="s">
        <v>58</v>
      </c>
      <c r="D8795" t="s">
        <v>13</v>
      </c>
      <c r="E8795" t="s">
        <v>99</v>
      </c>
    </row>
    <row r="8796" spans="1:5" hidden="1" x14ac:dyDescent="0.35">
      <c r="A8796" s="76">
        <v>43252</v>
      </c>
      <c r="B8796">
        <v>0</v>
      </c>
      <c r="C8796" t="s">
        <v>60</v>
      </c>
      <c r="D8796" t="s">
        <v>13</v>
      </c>
      <c r="E8796" t="s">
        <v>99</v>
      </c>
    </row>
    <row r="8797" spans="1:5" hidden="1" x14ac:dyDescent="0.35">
      <c r="A8797" s="76">
        <v>43252</v>
      </c>
      <c r="B8797">
        <v>0</v>
      </c>
      <c r="C8797" t="s">
        <v>308</v>
      </c>
      <c r="D8797" t="s">
        <v>13</v>
      </c>
      <c r="E8797" t="s">
        <v>99</v>
      </c>
    </row>
    <row r="8798" spans="1:5" hidden="1" x14ac:dyDescent="0.35">
      <c r="A8798" s="76">
        <v>43252</v>
      </c>
      <c r="B8798">
        <v>14.424889999999998</v>
      </c>
      <c r="C8798" t="s">
        <v>62</v>
      </c>
      <c r="D8798" t="s">
        <v>13</v>
      </c>
      <c r="E8798" t="s">
        <v>99</v>
      </c>
    </row>
    <row r="8799" spans="1:5" hidden="1" x14ac:dyDescent="0.35">
      <c r="A8799" s="76">
        <v>43252</v>
      </c>
      <c r="B8799">
        <v>2297.2528829999974</v>
      </c>
      <c r="C8799" t="s">
        <v>62</v>
      </c>
      <c r="D8799" t="s">
        <v>87</v>
      </c>
      <c r="E8799" t="s">
        <v>99</v>
      </c>
    </row>
    <row r="8800" spans="1:5" hidden="1" x14ac:dyDescent="0.35">
      <c r="A8800" s="76">
        <v>43252</v>
      </c>
      <c r="B8800">
        <v>79.747230999999999</v>
      </c>
      <c r="C8800" t="s">
        <v>62</v>
      </c>
      <c r="D8800" t="s">
        <v>316</v>
      </c>
      <c r="E8800" t="s">
        <v>99</v>
      </c>
    </row>
    <row r="8801" spans="1:5" hidden="1" x14ac:dyDescent="0.35">
      <c r="A8801" s="76">
        <v>43252</v>
      </c>
      <c r="B8801">
        <v>6.3851649999999998</v>
      </c>
      <c r="C8801" t="s">
        <v>55</v>
      </c>
      <c r="D8801" t="s">
        <v>316</v>
      </c>
      <c r="E8801" t="s">
        <v>12</v>
      </c>
    </row>
    <row r="8802" spans="1:5" hidden="1" x14ac:dyDescent="0.35">
      <c r="A8802" s="76">
        <v>43252</v>
      </c>
      <c r="B8802">
        <v>73.362065999999999</v>
      </c>
      <c r="C8802" t="s">
        <v>63</v>
      </c>
      <c r="D8802" t="s">
        <v>316</v>
      </c>
      <c r="E8802" t="s">
        <v>99</v>
      </c>
    </row>
    <row r="8803" spans="1:5" hidden="1" x14ac:dyDescent="0.35">
      <c r="A8803" s="76">
        <v>43252</v>
      </c>
      <c r="B8803">
        <v>33.634188000000002</v>
      </c>
      <c r="C8803" t="s">
        <v>56</v>
      </c>
      <c r="D8803" t="s">
        <v>316</v>
      </c>
      <c r="E8803" t="s">
        <v>12</v>
      </c>
    </row>
    <row r="8804" spans="1:5" hidden="1" x14ac:dyDescent="0.35">
      <c r="A8804" s="76">
        <v>43252</v>
      </c>
      <c r="B8804">
        <v>12.714064</v>
      </c>
      <c r="C8804" t="s">
        <v>58</v>
      </c>
      <c r="D8804" t="s">
        <v>316</v>
      </c>
      <c r="E8804" t="s">
        <v>12</v>
      </c>
    </row>
    <row r="8805" spans="1:5" hidden="1" x14ac:dyDescent="0.35">
      <c r="A8805" s="76">
        <v>43252</v>
      </c>
      <c r="B8805">
        <v>20.218318</v>
      </c>
      <c r="C8805" t="s">
        <v>60</v>
      </c>
      <c r="D8805" t="s">
        <v>316</v>
      </c>
      <c r="E8805" t="s">
        <v>12</v>
      </c>
    </row>
    <row r="8806" spans="1:5" hidden="1" x14ac:dyDescent="0.35">
      <c r="A8806" s="76">
        <v>43252</v>
      </c>
      <c r="B8806">
        <v>6.795496</v>
      </c>
      <c r="C8806" t="s">
        <v>308</v>
      </c>
      <c r="D8806" t="s">
        <v>316</v>
      </c>
      <c r="E8806" t="s">
        <v>12</v>
      </c>
    </row>
    <row r="8807" spans="1:5" hidden="1" x14ac:dyDescent="0.35">
      <c r="A8807" s="76">
        <v>43252</v>
      </c>
      <c r="B8807">
        <v>63.834085000000009</v>
      </c>
      <c r="C8807" t="s">
        <v>62</v>
      </c>
      <c r="D8807" t="s">
        <v>124</v>
      </c>
      <c r="E8807" t="s">
        <v>99</v>
      </c>
    </row>
    <row r="8808" spans="1:5" hidden="1" x14ac:dyDescent="0.35">
      <c r="A8808" s="76">
        <v>43252</v>
      </c>
      <c r="B8808">
        <v>4.7008590000000003</v>
      </c>
      <c r="C8808" t="s">
        <v>55</v>
      </c>
      <c r="D8808" t="s">
        <v>124</v>
      </c>
      <c r="E8808" t="s">
        <v>9</v>
      </c>
    </row>
    <row r="8809" spans="1:5" hidden="1" x14ac:dyDescent="0.35">
      <c r="A8809" s="76">
        <v>43252</v>
      </c>
      <c r="B8809">
        <v>59.133226000000001</v>
      </c>
      <c r="C8809" t="s">
        <v>63</v>
      </c>
      <c r="D8809" t="s">
        <v>124</v>
      </c>
      <c r="E8809" t="s">
        <v>99</v>
      </c>
    </row>
    <row r="8810" spans="1:5" hidden="1" x14ac:dyDescent="0.35">
      <c r="A8810" s="76">
        <v>43252</v>
      </c>
      <c r="B8810">
        <v>14.231702</v>
      </c>
      <c r="C8810" t="s">
        <v>56</v>
      </c>
      <c r="D8810" t="s">
        <v>124</v>
      </c>
      <c r="E8810" t="s">
        <v>9</v>
      </c>
    </row>
    <row r="8811" spans="1:5" hidden="1" x14ac:dyDescent="0.35">
      <c r="A8811" s="76">
        <v>43252</v>
      </c>
      <c r="B8811">
        <v>23.257982999999999</v>
      </c>
      <c r="C8811" t="s">
        <v>58</v>
      </c>
      <c r="D8811" t="s">
        <v>124</v>
      </c>
      <c r="E8811" t="s">
        <v>9</v>
      </c>
    </row>
    <row r="8812" spans="1:5" hidden="1" x14ac:dyDescent="0.35">
      <c r="A8812" s="76">
        <v>43252</v>
      </c>
      <c r="B8812">
        <v>19.33812</v>
      </c>
      <c r="C8812" t="s">
        <v>60</v>
      </c>
      <c r="D8812" t="s">
        <v>124</v>
      </c>
      <c r="E8812" t="s">
        <v>9</v>
      </c>
    </row>
    <row r="8813" spans="1:5" hidden="1" x14ac:dyDescent="0.35">
      <c r="A8813" s="76">
        <v>43252</v>
      </c>
      <c r="B8813">
        <v>2.3054209999999999</v>
      </c>
      <c r="C8813" t="s">
        <v>308</v>
      </c>
      <c r="D8813" t="s">
        <v>124</v>
      </c>
      <c r="E8813" t="s">
        <v>12</v>
      </c>
    </row>
    <row r="8814" spans="1:5" hidden="1" x14ac:dyDescent="0.35">
      <c r="A8814" s="76">
        <v>43252</v>
      </c>
      <c r="B8814">
        <v>0</v>
      </c>
      <c r="C8814" t="s">
        <v>56</v>
      </c>
      <c r="D8814" t="s">
        <v>21</v>
      </c>
      <c r="E8814" t="s">
        <v>99</v>
      </c>
    </row>
    <row r="8815" spans="1:5" hidden="1" x14ac:dyDescent="0.35">
      <c r="A8815" s="76">
        <v>43252</v>
      </c>
      <c r="B8815">
        <v>0</v>
      </c>
      <c r="C8815" t="s">
        <v>58</v>
      </c>
      <c r="D8815" t="s">
        <v>21</v>
      </c>
      <c r="E8815" t="s">
        <v>99</v>
      </c>
    </row>
    <row r="8816" spans="1:5" hidden="1" x14ac:dyDescent="0.35">
      <c r="A8816" s="76">
        <v>43252</v>
      </c>
      <c r="B8816">
        <v>0</v>
      </c>
      <c r="C8816" t="s">
        <v>60</v>
      </c>
      <c r="D8816" t="s">
        <v>21</v>
      </c>
      <c r="E8816" t="s">
        <v>99</v>
      </c>
    </row>
    <row r="8817" spans="1:5" hidden="1" x14ac:dyDescent="0.35">
      <c r="A8817" s="76">
        <v>43252</v>
      </c>
      <c r="B8817">
        <v>0</v>
      </c>
      <c r="C8817" t="s">
        <v>308</v>
      </c>
      <c r="D8817" t="s">
        <v>21</v>
      </c>
      <c r="E8817" t="s">
        <v>99</v>
      </c>
    </row>
    <row r="8818" spans="1:5" hidden="1" x14ac:dyDescent="0.35">
      <c r="A8818" s="76">
        <v>43252</v>
      </c>
      <c r="B8818">
        <v>0</v>
      </c>
      <c r="C8818" t="s">
        <v>56</v>
      </c>
      <c r="D8818" t="s">
        <v>237</v>
      </c>
      <c r="E8818" t="s">
        <v>9</v>
      </c>
    </row>
    <row r="8819" spans="1:5" hidden="1" x14ac:dyDescent="0.35">
      <c r="A8819" s="76">
        <v>43252</v>
      </c>
      <c r="B8819">
        <v>0</v>
      </c>
      <c r="C8819" t="s">
        <v>58</v>
      </c>
      <c r="D8819" t="s">
        <v>237</v>
      </c>
      <c r="E8819" t="s">
        <v>9</v>
      </c>
    </row>
    <row r="8820" spans="1:5" hidden="1" x14ac:dyDescent="0.35">
      <c r="A8820" s="76">
        <v>43252</v>
      </c>
      <c r="B8820">
        <v>0</v>
      </c>
      <c r="C8820" t="s">
        <v>60</v>
      </c>
      <c r="D8820" t="s">
        <v>237</v>
      </c>
      <c r="E8820" t="s">
        <v>9</v>
      </c>
    </row>
    <row r="8821" spans="1:5" hidden="1" x14ac:dyDescent="0.35">
      <c r="A8821" s="76">
        <v>43252</v>
      </c>
      <c r="B8821">
        <v>0</v>
      </c>
      <c r="C8821" t="s">
        <v>308</v>
      </c>
      <c r="D8821" t="s">
        <v>237</v>
      </c>
      <c r="E8821" t="s">
        <v>12</v>
      </c>
    </row>
    <row r="8822" spans="1:5" hidden="1" x14ac:dyDescent="0.35">
      <c r="A8822" s="76">
        <v>43252</v>
      </c>
      <c r="B8822">
        <v>57.096916999999998</v>
      </c>
      <c r="C8822" t="s">
        <v>63</v>
      </c>
      <c r="D8822" t="s">
        <v>21</v>
      </c>
      <c r="E8822" t="s">
        <v>9</v>
      </c>
    </row>
    <row r="8823" spans="1:5" hidden="1" x14ac:dyDescent="0.35">
      <c r="A8823" s="76">
        <v>43252</v>
      </c>
      <c r="B8823">
        <v>1.319353</v>
      </c>
      <c r="C8823" t="s">
        <v>241</v>
      </c>
      <c r="D8823" t="s">
        <v>21</v>
      </c>
      <c r="E8823" t="s">
        <v>9</v>
      </c>
    </row>
    <row r="8824" spans="1:5" hidden="1" x14ac:dyDescent="0.35">
      <c r="A8824" s="76">
        <v>43252</v>
      </c>
      <c r="B8824">
        <v>8.7149000000000004E-2</v>
      </c>
      <c r="C8824" t="s">
        <v>62</v>
      </c>
      <c r="D8824" t="s">
        <v>471</v>
      </c>
      <c r="E8824" t="s">
        <v>12</v>
      </c>
    </row>
    <row r="8825" spans="1:5" hidden="1" x14ac:dyDescent="0.35">
      <c r="A8825" s="76">
        <v>43252</v>
      </c>
      <c r="B8825">
        <v>0.22358500000000001</v>
      </c>
      <c r="C8825" t="s">
        <v>55</v>
      </c>
      <c r="D8825" t="s">
        <v>21</v>
      </c>
      <c r="E8825" t="s">
        <v>9</v>
      </c>
    </row>
    <row r="8826" spans="1:5" hidden="1" x14ac:dyDescent="0.35">
      <c r="A8826" s="76">
        <v>43252</v>
      </c>
      <c r="B8826">
        <v>0.38422600000000001</v>
      </c>
      <c r="C8826" t="s">
        <v>55</v>
      </c>
      <c r="D8826" t="s">
        <v>472</v>
      </c>
      <c r="E8826" t="s">
        <v>12</v>
      </c>
    </row>
    <row r="8827" spans="1:5" hidden="1" x14ac:dyDescent="0.35">
      <c r="A8827" s="76">
        <v>43252</v>
      </c>
      <c r="B8827">
        <v>59.111229999999992</v>
      </c>
      <c r="C8827" t="s">
        <v>62</v>
      </c>
      <c r="D8827" t="s">
        <v>21</v>
      </c>
      <c r="E8827" t="s">
        <v>99</v>
      </c>
    </row>
    <row r="8828" spans="1:5" hidden="1" x14ac:dyDescent="0.35">
      <c r="A8828" s="76">
        <v>43252</v>
      </c>
      <c r="B8828">
        <v>202.69254599999999</v>
      </c>
      <c r="C8828" t="s">
        <v>62</v>
      </c>
      <c r="D8828" t="s">
        <v>92</v>
      </c>
      <c r="E8828" t="s">
        <v>99</v>
      </c>
    </row>
    <row r="8829" spans="1:5" hidden="1" x14ac:dyDescent="0.35">
      <c r="A8829" s="76">
        <v>43252</v>
      </c>
      <c r="B8829">
        <v>2094.5603369999972</v>
      </c>
      <c r="C8829" t="s">
        <v>62</v>
      </c>
      <c r="D8829" t="s">
        <v>27</v>
      </c>
      <c r="E8829" t="s">
        <v>99</v>
      </c>
    </row>
    <row r="8830" spans="1:5" hidden="1" x14ac:dyDescent="0.35">
      <c r="A8830" s="76">
        <v>43252</v>
      </c>
      <c r="B8830">
        <v>2094.5603369999972</v>
      </c>
      <c r="C8830" t="s">
        <v>62</v>
      </c>
      <c r="D8830" t="s">
        <v>27</v>
      </c>
      <c r="E8830" t="s">
        <v>9</v>
      </c>
    </row>
    <row r="8831" spans="1:5" hidden="1" x14ac:dyDescent="0.35">
      <c r="A8831" s="76">
        <v>43252</v>
      </c>
      <c r="B8831">
        <v>28.648371999999835</v>
      </c>
      <c r="C8831" t="s">
        <v>55</v>
      </c>
      <c r="D8831" t="s">
        <v>27</v>
      </c>
      <c r="E8831" t="s">
        <v>99</v>
      </c>
    </row>
    <row r="8832" spans="1:5" hidden="1" x14ac:dyDescent="0.35">
      <c r="A8832" s="76">
        <v>43252</v>
      </c>
      <c r="B8832">
        <v>28.648371999999835</v>
      </c>
      <c r="C8832" t="s">
        <v>55</v>
      </c>
      <c r="D8832" t="s">
        <v>27</v>
      </c>
      <c r="E8832" t="s">
        <v>9</v>
      </c>
    </row>
    <row r="8833" spans="1:5" hidden="1" x14ac:dyDescent="0.35">
      <c r="A8833" s="76">
        <v>43252</v>
      </c>
      <c r="B8833">
        <v>8047.5833350000039</v>
      </c>
      <c r="C8833" t="s">
        <v>63</v>
      </c>
      <c r="D8833" t="s">
        <v>27</v>
      </c>
      <c r="E8833" t="s">
        <v>99</v>
      </c>
    </row>
    <row r="8834" spans="1:5" hidden="1" x14ac:dyDescent="0.35">
      <c r="A8834" s="76">
        <v>43252</v>
      </c>
      <c r="B8834">
        <v>3681.7544840000037</v>
      </c>
      <c r="C8834" t="s">
        <v>56</v>
      </c>
      <c r="D8834" t="s">
        <v>27</v>
      </c>
      <c r="E8834" t="s">
        <v>99</v>
      </c>
    </row>
    <row r="8835" spans="1:5" hidden="1" x14ac:dyDescent="0.35">
      <c r="A8835" s="76">
        <v>43252</v>
      </c>
      <c r="B8835">
        <v>1478.3549380000011</v>
      </c>
      <c r="C8835" t="s">
        <v>58</v>
      </c>
      <c r="D8835" t="s">
        <v>27</v>
      </c>
      <c r="E8835" t="s">
        <v>99</v>
      </c>
    </row>
    <row r="8836" spans="1:5" hidden="1" x14ac:dyDescent="0.35">
      <c r="A8836" s="76">
        <v>43252</v>
      </c>
      <c r="B8836">
        <v>1460.4173719999994</v>
      </c>
      <c r="C8836" t="s">
        <v>60</v>
      </c>
      <c r="D8836" t="s">
        <v>27</v>
      </c>
      <c r="E8836" t="s">
        <v>99</v>
      </c>
    </row>
    <row r="8837" spans="1:5" hidden="1" x14ac:dyDescent="0.35">
      <c r="A8837" s="76">
        <v>43252</v>
      </c>
      <c r="B8837">
        <v>1476.5312630000003</v>
      </c>
      <c r="C8837" t="s">
        <v>308</v>
      </c>
      <c r="D8837" t="s">
        <v>27</v>
      </c>
      <c r="E8837" t="s">
        <v>99</v>
      </c>
    </row>
    <row r="8838" spans="1:5" hidden="1" x14ac:dyDescent="0.35">
      <c r="A8838" s="76">
        <v>43252</v>
      </c>
      <c r="B8838">
        <v>0</v>
      </c>
      <c r="C8838" t="s">
        <v>62</v>
      </c>
      <c r="D8838" t="s">
        <v>283</v>
      </c>
      <c r="E8838" t="s">
        <v>12</v>
      </c>
    </row>
    <row r="8839" spans="1:5" hidden="1" x14ac:dyDescent="0.35">
      <c r="A8839" s="76">
        <v>43252</v>
      </c>
      <c r="B8839">
        <v>0</v>
      </c>
      <c r="C8839" t="s">
        <v>62</v>
      </c>
      <c r="D8839" t="s">
        <v>177</v>
      </c>
      <c r="E8839" t="s">
        <v>99</v>
      </c>
    </row>
    <row r="8840" spans="1:5" hidden="1" x14ac:dyDescent="0.35">
      <c r="A8840" s="76">
        <v>43252</v>
      </c>
      <c r="B8840">
        <v>0</v>
      </c>
      <c r="C8840" t="s">
        <v>55</v>
      </c>
      <c r="D8840" t="s">
        <v>284</v>
      </c>
      <c r="E8840" t="s">
        <v>12</v>
      </c>
    </row>
    <row r="8841" spans="1:5" hidden="1" x14ac:dyDescent="0.35">
      <c r="A8841" s="76">
        <v>43252</v>
      </c>
      <c r="B8841">
        <v>0</v>
      </c>
      <c r="C8841" t="s">
        <v>55</v>
      </c>
      <c r="D8841" t="s">
        <v>177</v>
      </c>
      <c r="E8841" t="s">
        <v>99</v>
      </c>
    </row>
    <row r="8842" spans="1:5" x14ac:dyDescent="0.35">
      <c r="A8842" s="76">
        <v>43282</v>
      </c>
      <c r="B8842">
        <v>0</v>
      </c>
      <c r="C8842" t="s">
        <v>305</v>
      </c>
      <c r="D8842" t="s">
        <v>46</v>
      </c>
      <c r="E8842" t="s">
        <v>12</v>
      </c>
    </row>
    <row r="8843" spans="1:5" x14ac:dyDescent="0.35">
      <c r="A8843" s="76">
        <v>43282</v>
      </c>
      <c r="B8843">
        <v>0</v>
      </c>
      <c r="C8843" t="s">
        <v>58</v>
      </c>
      <c r="D8843" t="s">
        <v>46</v>
      </c>
      <c r="E8843" t="s">
        <v>12</v>
      </c>
    </row>
    <row r="8844" spans="1:5" x14ac:dyDescent="0.35">
      <c r="A8844" s="76">
        <v>43282</v>
      </c>
      <c r="B8844">
        <v>0</v>
      </c>
      <c r="C8844" t="s">
        <v>57</v>
      </c>
      <c r="D8844" t="s">
        <v>46</v>
      </c>
      <c r="E8844" t="s">
        <v>12</v>
      </c>
    </row>
    <row r="8845" spans="1:5" x14ac:dyDescent="0.35">
      <c r="A8845" s="76">
        <v>43282</v>
      </c>
      <c r="B8845">
        <v>0</v>
      </c>
      <c r="C8845" t="s">
        <v>59</v>
      </c>
      <c r="D8845" t="s">
        <v>46</v>
      </c>
      <c r="E8845" t="s">
        <v>12</v>
      </c>
    </row>
    <row r="8846" spans="1:5" x14ac:dyDescent="0.35">
      <c r="A8846" s="76">
        <v>43282</v>
      </c>
      <c r="B8846">
        <v>0</v>
      </c>
      <c r="C8846" t="s">
        <v>318</v>
      </c>
      <c r="D8846" t="s">
        <v>46</v>
      </c>
      <c r="E8846" t="s">
        <v>12</v>
      </c>
    </row>
    <row r="8847" spans="1:5" x14ac:dyDescent="0.35">
      <c r="A8847" s="76">
        <v>43282</v>
      </c>
      <c r="B8847">
        <v>0</v>
      </c>
      <c r="C8847" t="s">
        <v>60</v>
      </c>
      <c r="D8847" t="s">
        <v>46</v>
      </c>
      <c r="E8847" t="s">
        <v>12</v>
      </c>
    </row>
    <row r="8848" spans="1:5" x14ac:dyDescent="0.35">
      <c r="A8848" s="76">
        <v>43282</v>
      </c>
      <c r="B8848">
        <v>0</v>
      </c>
      <c r="C8848" t="s">
        <v>76</v>
      </c>
      <c r="D8848" t="s">
        <v>46</v>
      </c>
      <c r="E8848" t="s">
        <v>12</v>
      </c>
    </row>
    <row r="8849" spans="1:5" x14ac:dyDescent="0.35">
      <c r="A8849" s="76">
        <v>43282</v>
      </c>
      <c r="B8849">
        <v>0</v>
      </c>
      <c r="C8849" t="s">
        <v>61</v>
      </c>
      <c r="D8849" t="s">
        <v>46</v>
      </c>
      <c r="E8849" t="s">
        <v>12</v>
      </c>
    </row>
    <row r="8850" spans="1:5" x14ac:dyDescent="0.35">
      <c r="A8850" s="76">
        <v>43282</v>
      </c>
      <c r="B8850">
        <v>0</v>
      </c>
      <c r="C8850" t="s">
        <v>55</v>
      </c>
      <c r="D8850" t="s">
        <v>46</v>
      </c>
      <c r="E8850" t="s">
        <v>9</v>
      </c>
    </row>
    <row r="8851" spans="1:5" x14ac:dyDescent="0.35">
      <c r="A8851" s="76">
        <v>43282</v>
      </c>
      <c r="B8851">
        <v>0</v>
      </c>
      <c r="C8851" t="s">
        <v>62</v>
      </c>
      <c r="D8851" t="s">
        <v>46</v>
      </c>
      <c r="E8851" t="s">
        <v>99</v>
      </c>
    </row>
    <row r="8852" spans="1:5" hidden="1" x14ac:dyDescent="0.35">
      <c r="A8852" s="76">
        <v>43282</v>
      </c>
      <c r="B8852">
        <v>0</v>
      </c>
      <c r="C8852" t="s">
        <v>93</v>
      </c>
      <c r="D8852" t="s">
        <v>45</v>
      </c>
      <c r="E8852" t="s">
        <v>9</v>
      </c>
    </row>
    <row r="8853" spans="1:5" hidden="1" x14ac:dyDescent="0.35">
      <c r="A8853" s="76">
        <v>43282</v>
      </c>
      <c r="B8853">
        <v>0</v>
      </c>
      <c r="C8853" t="s">
        <v>56</v>
      </c>
      <c r="D8853" t="s">
        <v>45</v>
      </c>
      <c r="E8853" t="s">
        <v>12</v>
      </c>
    </row>
    <row r="8854" spans="1:5" hidden="1" x14ac:dyDescent="0.35">
      <c r="A8854" s="76">
        <v>43282</v>
      </c>
      <c r="B8854">
        <v>0</v>
      </c>
      <c r="C8854" t="s">
        <v>58</v>
      </c>
      <c r="D8854" t="s">
        <v>45</v>
      </c>
      <c r="E8854" t="s">
        <v>12</v>
      </c>
    </row>
    <row r="8855" spans="1:5" hidden="1" x14ac:dyDescent="0.35">
      <c r="A8855" s="76">
        <v>43282</v>
      </c>
      <c r="B8855">
        <v>0</v>
      </c>
      <c r="C8855" t="s">
        <v>57</v>
      </c>
      <c r="D8855" t="s">
        <v>45</v>
      </c>
      <c r="E8855" t="s">
        <v>12</v>
      </c>
    </row>
    <row r="8856" spans="1:5" hidden="1" x14ac:dyDescent="0.35">
      <c r="A8856" s="76">
        <v>43282</v>
      </c>
      <c r="B8856">
        <v>0</v>
      </c>
      <c r="C8856" t="s">
        <v>59</v>
      </c>
      <c r="D8856" t="s">
        <v>45</v>
      </c>
      <c r="E8856" t="s">
        <v>12</v>
      </c>
    </row>
    <row r="8857" spans="1:5" hidden="1" x14ac:dyDescent="0.35">
      <c r="A8857" s="76">
        <v>43282</v>
      </c>
      <c r="B8857">
        <v>0</v>
      </c>
      <c r="C8857" t="s">
        <v>94</v>
      </c>
      <c r="D8857" t="s">
        <v>45</v>
      </c>
      <c r="E8857" t="s">
        <v>9</v>
      </c>
    </row>
    <row r="8858" spans="1:5" hidden="1" x14ac:dyDescent="0.35">
      <c r="A8858" s="76">
        <v>43282</v>
      </c>
      <c r="B8858">
        <v>0</v>
      </c>
      <c r="C8858" t="s">
        <v>60</v>
      </c>
      <c r="D8858" t="s">
        <v>45</v>
      </c>
      <c r="E8858" t="s">
        <v>12</v>
      </c>
    </row>
    <row r="8859" spans="1:5" hidden="1" x14ac:dyDescent="0.35">
      <c r="A8859" s="76">
        <v>43282</v>
      </c>
      <c r="B8859">
        <v>0</v>
      </c>
      <c r="C8859" t="s">
        <v>76</v>
      </c>
      <c r="D8859" t="s">
        <v>45</v>
      </c>
      <c r="E8859" t="s">
        <v>12</v>
      </c>
    </row>
    <row r="8860" spans="1:5" hidden="1" x14ac:dyDescent="0.35">
      <c r="A8860" s="76">
        <v>43282</v>
      </c>
      <c r="B8860">
        <v>0</v>
      </c>
      <c r="C8860" t="s">
        <v>61</v>
      </c>
      <c r="D8860" t="s">
        <v>45</v>
      </c>
      <c r="E8860" t="s">
        <v>12</v>
      </c>
    </row>
    <row r="8861" spans="1:5" hidden="1" x14ac:dyDescent="0.35">
      <c r="A8861" s="76">
        <v>43282</v>
      </c>
      <c r="B8861">
        <v>0</v>
      </c>
      <c r="C8861" t="s">
        <v>55</v>
      </c>
      <c r="D8861" t="s">
        <v>45</v>
      </c>
      <c r="E8861" t="s">
        <v>9</v>
      </c>
    </row>
    <row r="8862" spans="1:5" hidden="1" x14ac:dyDescent="0.35">
      <c r="A8862" s="76">
        <v>43282</v>
      </c>
      <c r="B8862">
        <v>0</v>
      </c>
      <c r="C8862" t="s">
        <v>62</v>
      </c>
      <c r="D8862" t="s">
        <v>45</v>
      </c>
      <c r="E8862" t="s">
        <v>99</v>
      </c>
    </row>
    <row r="8863" spans="1:5" hidden="1" x14ac:dyDescent="0.35">
      <c r="A8863" s="76">
        <v>43282</v>
      </c>
      <c r="B8863">
        <v>0</v>
      </c>
      <c r="C8863" t="s">
        <v>93</v>
      </c>
      <c r="D8863" t="s">
        <v>109</v>
      </c>
      <c r="E8863" t="s">
        <v>99</v>
      </c>
    </row>
    <row r="8864" spans="1:5" hidden="1" x14ac:dyDescent="0.35">
      <c r="A8864" s="76">
        <v>43282</v>
      </c>
      <c r="B8864">
        <v>0</v>
      </c>
      <c r="C8864" t="s">
        <v>94</v>
      </c>
      <c r="D8864" t="s">
        <v>109</v>
      </c>
      <c r="E8864" t="s">
        <v>99</v>
      </c>
    </row>
    <row r="8865" spans="1:5" hidden="1" x14ac:dyDescent="0.35">
      <c r="A8865" s="76">
        <v>43282</v>
      </c>
      <c r="B8865">
        <v>0</v>
      </c>
      <c r="C8865" t="s">
        <v>55</v>
      </c>
      <c r="D8865" t="s">
        <v>109</v>
      </c>
      <c r="E8865" t="s">
        <v>99</v>
      </c>
    </row>
    <row r="8866" spans="1:5" hidden="1" x14ac:dyDescent="0.35">
      <c r="A8866" s="76">
        <v>43282</v>
      </c>
      <c r="B8866">
        <v>0</v>
      </c>
      <c r="C8866" t="s">
        <v>62</v>
      </c>
      <c r="D8866" t="s">
        <v>109</v>
      </c>
      <c r="E8866" t="s">
        <v>99</v>
      </c>
    </row>
    <row r="8867" spans="1:5" hidden="1" x14ac:dyDescent="0.35">
      <c r="A8867" s="76">
        <v>43282</v>
      </c>
      <c r="B8867">
        <v>0</v>
      </c>
      <c r="C8867" t="s">
        <v>93</v>
      </c>
      <c r="D8867" t="s">
        <v>10</v>
      </c>
      <c r="E8867" t="s">
        <v>99</v>
      </c>
    </row>
    <row r="8868" spans="1:5" hidden="1" x14ac:dyDescent="0.35">
      <c r="A8868" s="76">
        <v>43282</v>
      </c>
      <c r="B8868">
        <v>0</v>
      </c>
      <c r="C8868" t="s">
        <v>94</v>
      </c>
      <c r="D8868" t="s">
        <v>10</v>
      </c>
      <c r="E8868" t="s">
        <v>99</v>
      </c>
    </row>
    <row r="8869" spans="1:5" hidden="1" x14ac:dyDescent="0.35">
      <c r="A8869" s="76">
        <v>43282</v>
      </c>
      <c r="B8869">
        <v>0</v>
      </c>
      <c r="C8869" t="s">
        <v>55</v>
      </c>
      <c r="D8869" t="s">
        <v>10</v>
      </c>
      <c r="E8869" t="s">
        <v>99</v>
      </c>
    </row>
    <row r="8870" spans="1:5" hidden="1" x14ac:dyDescent="0.35">
      <c r="A8870" s="76">
        <v>43282</v>
      </c>
      <c r="B8870">
        <v>0</v>
      </c>
      <c r="C8870" t="s">
        <v>62</v>
      </c>
      <c r="D8870" t="s">
        <v>10</v>
      </c>
      <c r="E8870" t="s">
        <v>99</v>
      </c>
    </row>
    <row r="8871" spans="1:5" hidden="1" x14ac:dyDescent="0.35">
      <c r="A8871" s="76">
        <v>43282</v>
      </c>
      <c r="B8871">
        <v>0</v>
      </c>
      <c r="C8871" t="s">
        <v>56</v>
      </c>
      <c r="D8871" t="s">
        <v>26</v>
      </c>
      <c r="E8871" t="s">
        <v>9</v>
      </c>
    </row>
    <row r="8872" spans="1:5" hidden="1" x14ac:dyDescent="0.35">
      <c r="A8872" s="76">
        <v>43282</v>
      </c>
      <c r="B8872">
        <v>0</v>
      </c>
      <c r="C8872" t="s">
        <v>58</v>
      </c>
      <c r="D8872" t="s">
        <v>26</v>
      </c>
      <c r="E8872" t="s">
        <v>9</v>
      </c>
    </row>
    <row r="8873" spans="1:5" hidden="1" x14ac:dyDescent="0.35">
      <c r="A8873" s="76">
        <v>43282</v>
      </c>
      <c r="B8873">
        <v>0</v>
      </c>
      <c r="C8873" t="s">
        <v>307</v>
      </c>
      <c r="D8873" t="s">
        <v>26</v>
      </c>
      <c r="E8873" t="s">
        <v>12</v>
      </c>
    </row>
    <row r="8874" spans="1:5" hidden="1" x14ac:dyDescent="0.35">
      <c r="A8874" s="76">
        <v>43282</v>
      </c>
      <c r="B8874">
        <v>0</v>
      </c>
      <c r="C8874" t="s">
        <v>59</v>
      </c>
      <c r="D8874" t="s">
        <v>26</v>
      </c>
      <c r="E8874" t="s">
        <v>9</v>
      </c>
    </row>
    <row r="8875" spans="1:5" hidden="1" x14ac:dyDescent="0.35">
      <c r="A8875" s="76">
        <v>43282</v>
      </c>
      <c r="B8875">
        <v>0</v>
      </c>
      <c r="C8875" t="s">
        <v>60</v>
      </c>
      <c r="D8875" t="s">
        <v>26</v>
      </c>
      <c r="E8875" t="s">
        <v>9</v>
      </c>
    </row>
    <row r="8876" spans="1:5" hidden="1" x14ac:dyDescent="0.35">
      <c r="A8876" s="76">
        <v>43282</v>
      </c>
      <c r="B8876">
        <v>0</v>
      </c>
      <c r="C8876" t="s">
        <v>76</v>
      </c>
      <c r="D8876" t="s">
        <v>26</v>
      </c>
      <c r="E8876" t="s">
        <v>9</v>
      </c>
    </row>
    <row r="8877" spans="1:5" hidden="1" x14ac:dyDescent="0.35">
      <c r="A8877" s="76">
        <v>43282</v>
      </c>
      <c r="B8877">
        <v>0</v>
      </c>
      <c r="C8877" t="s">
        <v>61</v>
      </c>
      <c r="D8877" t="s">
        <v>26</v>
      </c>
      <c r="E8877" t="s">
        <v>9</v>
      </c>
    </row>
    <row r="8878" spans="1:5" hidden="1" x14ac:dyDescent="0.35">
      <c r="A8878" s="76">
        <v>43282</v>
      </c>
      <c r="B8878">
        <v>0</v>
      </c>
      <c r="C8878" t="s">
        <v>55</v>
      </c>
      <c r="D8878" t="s">
        <v>26</v>
      </c>
      <c r="E8878" t="s">
        <v>9</v>
      </c>
    </row>
    <row r="8879" spans="1:5" hidden="1" x14ac:dyDescent="0.35">
      <c r="A8879" s="76">
        <v>43282</v>
      </c>
      <c r="B8879">
        <v>0</v>
      </c>
      <c r="C8879" t="s">
        <v>63</v>
      </c>
      <c r="D8879" t="s">
        <v>26</v>
      </c>
      <c r="E8879" t="s">
        <v>99</v>
      </c>
    </row>
    <row r="8880" spans="1:5" hidden="1" x14ac:dyDescent="0.35">
      <c r="A8880" s="76">
        <v>43282</v>
      </c>
      <c r="B8880">
        <v>0</v>
      </c>
      <c r="C8880" t="s">
        <v>123</v>
      </c>
      <c r="D8880" t="s">
        <v>26</v>
      </c>
      <c r="E8880" t="s">
        <v>99</v>
      </c>
    </row>
    <row r="8881" spans="1:5" hidden="1" x14ac:dyDescent="0.35">
      <c r="A8881" s="76">
        <v>43282</v>
      </c>
      <c r="B8881">
        <v>0</v>
      </c>
      <c r="C8881" t="s">
        <v>62</v>
      </c>
      <c r="D8881" t="s">
        <v>26</v>
      </c>
      <c r="E8881" t="s">
        <v>99</v>
      </c>
    </row>
    <row r="8882" spans="1:5" hidden="1" x14ac:dyDescent="0.35">
      <c r="A8882" s="76">
        <v>43282</v>
      </c>
      <c r="B8882">
        <v>2094.5603369999972</v>
      </c>
      <c r="C8882" t="s">
        <v>62</v>
      </c>
      <c r="D8882" t="s">
        <v>25</v>
      </c>
      <c r="E8882" t="s">
        <v>99</v>
      </c>
    </row>
    <row r="8883" spans="1:5" hidden="1" x14ac:dyDescent="0.35">
      <c r="A8883" s="76">
        <v>43282</v>
      </c>
      <c r="B8883">
        <v>28.648371999999835</v>
      </c>
      <c r="C8883" t="s">
        <v>55</v>
      </c>
      <c r="D8883" t="s">
        <v>25</v>
      </c>
      <c r="E8883" t="s">
        <v>99</v>
      </c>
    </row>
    <row r="8884" spans="1:5" hidden="1" x14ac:dyDescent="0.35">
      <c r="A8884" s="76">
        <v>43282</v>
      </c>
      <c r="B8884">
        <v>8097.0580570000056</v>
      </c>
      <c r="C8884" t="s">
        <v>63</v>
      </c>
      <c r="D8884" t="s">
        <v>25</v>
      </c>
      <c r="E8884" t="s">
        <v>99</v>
      </c>
    </row>
    <row r="8885" spans="1:5" hidden="1" x14ac:dyDescent="0.35">
      <c r="A8885" s="76">
        <v>43282</v>
      </c>
      <c r="B8885">
        <v>3681.7544840000037</v>
      </c>
      <c r="C8885" t="s">
        <v>56</v>
      </c>
      <c r="D8885" t="s">
        <v>25</v>
      </c>
      <c r="E8885" t="s">
        <v>99</v>
      </c>
    </row>
    <row r="8886" spans="1:5" hidden="1" x14ac:dyDescent="0.35">
      <c r="A8886" s="76">
        <v>43282</v>
      </c>
      <c r="B8886">
        <v>1478.3549380000011</v>
      </c>
      <c r="C8886" t="s">
        <v>58</v>
      </c>
      <c r="D8886" t="s">
        <v>25</v>
      </c>
      <c r="E8886" t="s">
        <v>99</v>
      </c>
    </row>
    <row r="8887" spans="1:5" hidden="1" x14ac:dyDescent="0.35">
      <c r="A8887" s="76">
        <v>43282</v>
      </c>
      <c r="B8887">
        <v>1460.4173719999994</v>
      </c>
      <c r="C8887" t="s">
        <v>60</v>
      </c>
      <c r="D8887" t="s">
        <v>25</v>
      </c>
      <c r="E8887" t="s">
        <v>99</v>
      </c>
    </row>
    <row r="8888" spans="1:5" hidden="1" x14ac:dyDescent="0.35">
      <c r="A8888" s="76">
        <v>43282</v>
      </c>
      <c r="B8888">
        <v>1476.5312630000003</v>
      </c>
      <c r="C8888" t="s">
        <v>308</v>
      </c>
      <c r="D8888" t="s">
        <v>25</v>
      </c>
      <c r="E8888" t="s">
        <v>99</v>
      </c>
    </row>
    <row r="8889" spans="1:5" hidden="1" x14ac:dyDescent="0.35">
      <c r="A8889" s="76">
        <v>43282</v>
      </c>
      <c r="B8889">
        <v>5.634671</v>
      </c>
      <c r="C8889" t="s">
        <v>55</v>
      </c>
      <c r="D8889" t="s">
        <v>13</v>
      </c>
      <c r="E8889" t="s">
        <v>9</v>
      </c>
    </row>
    <row r="8890" spans="1:5" hidden="1" x14ac:dyDescent="0.35">
      <c r="A8890" s="76">
        <v>43282</v>
      </c>
      <c r="B8890">
        <v>-0.19202900000000001</v>
      </c>
      <c r="C8890" t="s">
        <v>55</v>
      </c>
      <c r="D8890" t="s">
        <v>469</v>
      </c>
      <c r="E8890" t="s">
        <v>12</v>
      </c>
    </row>
    <row r="8891" spans="1:5" hidden="1" x14ac:dyDescent="0.35">
      <c r="A8891" s="76">
        <v>43282</v>
      </c>
      <c r="B8891">
        <v>6.0995699999999999</v>
      </c>
      <c r="C8891" t="s">
        <v>63</v>
      </c>
      <c r="D8891" t="s">
        <v>13</v>
      </c>
      <c r="E8891" t="s">
        <v>9</v>
      </c>
    </row>
    <row r="8892" spans="1:5" hidden="1" x14ac:dyDescent="0.35">
      <c r="A8892" s="76">
        <v>43282</v>
      </c>
      <c r="B8892">
        <v>1.4330780000000001</v>
      </c>
      <c r="C8892" t="s">
        <v>241</v>
      </c>
      <c r="D8892" t="s">
        <v>13</v>
      </c>
      <c r="E8892" t="s">
        <v>9</v>
      </c>
    </row>
    <row r="8893" spans="1:5" hidden="1" x14ac:dyDescent="0.35">
      <c r="A8893" s="76">
        <v>43282</v>
      </c>
      <c r="B8893">
        <v>0.115395</v>
      </c>
      <c r="C8893" t="s">
        <v>62</v>
      </c>
      <c r="D8893" t="s">
        <v>470</v>
      </c>
      <c r="E8893" t="s">
        <v>12</v>
      </c>
    </row>
    <row r="8894" spans="1:5" hidden="1" x14ac:dyDescent="0.35">
      <c r="A8894" s="76">
        <v>43282</v>
      </c>
      <c r="B8894">
        <v>0</v>
      </c>
      <c r="C8894" t="s">
        <v>56</v>
      </c>
      <c r="D8894" t="s">
        <v>244</v>
      </c>
      <c r="E8894" t="s">
        <v>9</v>
      </c>
    </row>
    <row r="8895" spans="1:5" hidden="1" x14ac:dyDescent="0.35">
      <c r="A8895" s="76">
        <v>43282</v>
      </c>
      <c r="B8895">
        <v>0</v>
      </c>
      <c r="C8895" t="s">
        <v>58</v>
      </c>
      <c r="D8895" t="s">
        <v>244</v>
      </c>
      <c r="E8895" t="s">
        <v>9</v>
      </c>
    </row>
    <row r="8896" spans="1:5" hidden="1" x14ac:dyDescent="0.35">
      <c r="A8896" s="76">
        <v>43282</v>
      </c>
      <c r="B8896">
        <v>0</v>
      </c>
      <c r="C8896" t="s">
        <v>60</v>
      </c>
      <c r="D8896" t="s">
        <v>244</v>
      </c>
      <c r="E8896" t="s">
        <v>9</v>
      </c>
    </row>
    <row r="8897" spans="1:5" hidden="1" x14ac:dyDescent="0.35">
      <c r="A8897" s="76">
        <v>43282</v>
      </c>
      <c r="B8897">
        <v>0</v>
      </c>
      <c r="C8897" t="s">
        <v>308</v>
      </c>
      <c r="D8897" t="s">
        <v>244</v>
      </c>
      <c r="E8897" t="s">
        <v>12</v>
      </c>
    </row>
    <row r="8898" spans="1:5" hidden="1" x14ac:dyDescent="0.35">
      <c r="A8898" s="76">
        <v>43282</v>
      </c>
      <c r="B8898">
        <v>0</v>
      </c>
      <c r="C8898" t="s">
        <v>56</v>
      </c>
      <c r="D8898" t="s">
        <v>13</v>
      </c>
      <c r="E8898" t="s">
        <v>99</v>
      </c>
    </row>
    <row r="8899" spans="1:5" hidden="1" x14ac:dyDescent="0.35">
      <c r="A8899" s="76">
        <v>43282</v>
      </c>
      <c r="B8899">
        <v>0</v>
      </c>
      <c r="C8899" t="s">
        <v>58</v>
      </c>
      <c r="D8899" t="s">
        <v>13</v>
      </c>
      <c r="E8899" t="s">
        <v>99</v>
      </c>
    </row>
    <row r="8900" spans="1:5" hidden="1" x14ac:dyDescent="0.35">
      <c r="A8900" s="76">
        <v>43282</v>
      </c>
      <c r="B8900">
        <v>0</v>
      </c>
      <c r="C8900" t="s">
        <v>60</v>
      </c>
      <c r="D8900" t="s">
        <v>13</v>
      </c>
      <c r="E8900" t="s">
        <v>99</v>
      </c>
    </row>
    <row r="8901" spans="1:5" hidden="1" x14ac:dyDescent="0.35">
      <c r="A8901" s="76">
        <v>43282</v>
      </c>
      <c r="B8901">
        <v>0</v>
      </c>
      <c r="C8901" t="s">
        <v>308</v>
      </c>
      <c r="D8901" t="s">
        <v>13</v>
      </c>
      <c r="E8901" t="s">
        <v>99</v>
      </c>
    </row>
    <row r="8902" spans="1:5" hidden="1" x14ac:dyDescent="0.35">
      <c r="A8902" s="76">
        <v>43282</v>
      </c>
      <c r="B8902">
        <v>13.090684999999999</v>
      </c>
      <c r="C8902" t="s">
        <v>62</v>
      </c>
      <c r="D8902" t="s">
        <v>13</v>
      </c>
      <c r="E8902" t="s">
        <v>99</v>
      </c>
    </row>
    <row r="8903" spans="1:5" hidden="1" x14ac:dyDescent="0.35">
      <c r="A8903" s="76">
        <v>43282</v>
      </c>
      <c r="B8903">
        <v>2107.6510219999973</v>
      </c>
      <c r="C8903" t="s">
        <v>62</v>
      </c>
      <c r="D8903" t="s">
        <v>87</v>
      </c>
      <c r="E8903" t="s">
        <v>99</v>
      </c>
    </row>
    <row r="8904" spans="1:5" hidden="1" x14ac:dyDescent="0.35">
      <c r="A8904" s="76">
        <v>43282</v>
      </c>
      <c r="B8904">
        <v>79.747230999999999</v>
      </c>
      <c r="C8904" t="s">
        <v>62</v>
      </c>
      <c r="D8904" t="s">
        <v>316</v>
      </c>
      <c r="E8904" t="s">
        <v>99</v>
      </c>
    </row>
    <row r="8905" spans="1:5" hidden="1" x14ac:dyDescent="0.35">
      <c r="A8905" s="76">
        <v>43282</v>
      </c>
      <c r="B8905">
        <v>6.3851649999999998</v>
      </c>
      <c r="C8905" t="s">
        <v>55</v>
      </c>
      <c r="D8905" t="s">
        <v>316</v>
      </c>
      <c r="E8905" t="s">
        <v>12</v>
      </c>
    </row>
    <row r="8906" spans="1:5" hidden="1" x14ac:dyDescent="0.35">
      <c r="A8906" s="76">
        <v>43282</v>
      </c>
      <c r="B8906">
        <v>73.362065999999999</v>
      </c>
      <c r="C8906" t="s">
        <v>63</v>
      </c>
      <c r="D8906" t="s">
        <v>316</v>
      </c>
      <c r="E8906" t="s">
        <v>99</v>
      </c>
    </row>
    <row r="8907" spans="1:5" hidden="1" x14ac:dyDescent="0.35">
      <c r="A8907" s="76">
        <v>43282</v>
      </c>
      <c r="B8907">
        <v>33.634188000000002</v>
      </c>
      <c r="C8907" t="s">
        <v>56</v>
      </c>
      <c r="D8907" t="s">
        <v>316</v>
      </c>
      <c r="E8907" t="s">
        <v>12</v>
      </c>
    </row>
    <row r="8908" spans="1:5" hidden="1" x14ac:dyDescent="0.35">
      <c r="A8908" s="76">
        <v>43282</v>
      </c>
      <c r="B8908">
        <v>12.714064</v>
      </c>
      <c r="C8908" t="s">
        <v>58</v>
      </c>
      <c r="D8908" t="s">
        <v>316</v>
      </c>
      <c r="E8908" t="s">
        <v>12</v>
      </c>
    </row>
    <row r="8909" spans="1:5" hidden="1" x14ac:dyDescent="0.35">
      <c r="A8909" s="76">
        <v>43282</v>
      </c>
      <c r="B8909">
        <v>20.218318</v>
      </c>
      <c r="C8909" t="s">
        <v>60</v>
      </c>
      <c r="D8909" t="s">
        <v>316</v>
      </c>
      <c r="E8909" t="s">
        <v>12</v>
      </c>
    </row>
    <row r="8910" spans="1:5" hidden="1" x14ac:dyDescent="0.35">
      <c r="A8910" s="76">
        <v>43282</v>
      </c>
      <c r="B8910">
        <v>6.795496</v>
      </c>
      <c r="C8910" t="s">
        <v>308</v>
      </c>
      <c r="D8910" t="s">
        <v>316</v>
      </c>
      <c r="E8910" t="s">
        <v>12</v>
      </c>
    </row>
    <row r="8911" spans="1:5" hidden="1" x14ac:dyDescent="0.35">
      <c r="A8911" s="76">
        <v>43282</v>
      </c>
      <c r="B8911">
        <v>63.834085000000009</v>
      </c>
      <c r="C8911" t="s">
        <v>62</v>
      </c>
      <c r="D8911" t="s">
        <v>124</v>
      </c>
      <c r="E8911" t="s">
        <v>99</v>
      </c>
    </row>
    <row r="8912" spans="1:5" hidden="1" x14ac:dyDescent="0.35">
      <c r="A8912" s="76">
        <v>43282</v>
      </c>
      <c r="B8912">
        <v>4.7008590000000003</v>
      </c>
      <c r="C8912" t="s">
        <v>55</v>
      </c>
      <c r="D8912" t="s">
        <v>124</v>
      </c>
      <c r="E8912" t="s">
        <v>9</v>
      </c>
    </row>
    <row r="8913" spans="1:5" hidden="1" x14ac:dyDescent="0.35">
      <c r="A8913" s="76">
        <v>43282</v>
      </c>
      <c r="B8913">
        <v>59.133226000000001</v>
      </c>
      <c r="C8913" t="s">
        <v>63</v>
      </c>
      <c r="D8913" t="s">
        <v>124</v>
      </c>
      <c r="E8913" t="s">
        <v>99</v>
      </c>
    </row>
    <row r="8914" spans="1:5" hidden="1" x14ac:dyDescent="0.35">
      <c r="A8914" s="76">
        <v>43282</v>
      </c>
      <c r="B8914">
        <v>14.231702</v>
      </c>
      <c r="C8914" t="s">
        <v>56</v>
      </c>
      <c r="D8914" t="s">
        <v>124</v>
      </c>
      <c r="E8914" t="s">
        <v>9</v>
      </c>
    </row>
    <row r="8915" spans="1:5" hidden="1" x14ac:dyDescent="0.35">
      <c r="A8915" s="76">
        <v>43282</v>
      </c>
      <c r="B8915">
        <v>23.257982999999999</v>
      </c>
      <c r="C8915" t="s">
        <v>58</v>
      </c>
      <c r="D8915" t="s">
        <v>124</v>
      </c>
      <c r="E8915" t="s">
        <v>9</v>
      </c>
    </row>
    <row r="8916" spans="1:5" hidden="1" x14ac:dyDescent="0.35">
      <c r="A8916" s="76">
        <v>43282</v>
      </c>
      <c r="B8916">
        <v>19.33812</v>
      </c>
      <c r="C8916" t="s">
        <v>60</v>
      </c>
      <c r="D8916" t="s">
        <v>124</v>
      </c>
      <c r="E8916" t="s">
        <v>9</v>
      </c>
    </row>
    <row r="8917" spans="1:5" hidden="1" x14ac:dyDescent="0.35">
      <c r="A8917" s="76">
        <v>43282</v>
      </c>
      <c r="B8917">
        <v>2.3054209999999999</v>
      </c>
      <c r="C8917" t="s">
        <v>308</v>
      </c>
      <c r="D8917" t="s">
        <v>124</v>
      </c>
      <c r="E8917" t="s">
        <v>12</v>
      </c>
    </row>
    <row r="8918" spans="1:5" hidden="1" x14ac:dyDescent="0.35">
      <c r="A8918" s="76">
        <v>43282</v>
      </c>
      <c r="B8918">
        <v>0</v>
      </c>
      <c r="C8918" t="s">
        <v>56</v>
      </c>
      <c r="D8918" t="s">
        <v>21</v>
      </c>
      <c r="E8918" t="s">
        <v>99</v>
      </c>
    </row>
    <row r="8919" spans="1:5" hidden="1" x14ac:dyDescent="0.35">
      <c r="A8919" s="76">
        <v>43282</v>
      </c>
      <c r="B8919">
        <v>0</v>
      </c>
      <c r="C8919" t="s">
        <v>58</v>
      </c>
      <c r="D8919" t="s">
        <v>21</v>
      </c>
      <c r="E8919" t="s">
        <v>99</v>
      </c>
    </row>
    <row r="8920" spans="1:5" hidden="1" x14ac:dyDescent="0.35">
      <c r="A8920" s="76">
        <v>43282</v>
      </c>
      <c r="B8920">
        <v>0</v>
      </c>
      <c r="C8920" t="s">
        <v>60</v>
      </c>
      <c r="D8920" t="s">
        <v>21</v>
      </c>
      <c r="E8920" t="s">
        <v>99</v>
      </c>
    </row>
    <row r="8921" spans="1:5" hidden="1" x14ac:dyDescent="0.35">
      <c r="A8921" s="76">
        <v>43282</v>
      </c>
      <c r="B8921">
        <v>0</v>
      </c>
      <c r="C8921" t="s">
        <v>308</v>
      </c>
      <c r="D8921" t="s">
        <v>21</v>
      </c>
      <c r="E8921" t="s">
        <v>99</v>
      </c>
    </row>
    <row r="8922" spans="1:5" hidden="1" x14ac:dyDescent="0.35">
      <c r="A8922" s="76">
        <v>43282</v>
      </c>
      <c r="B8922">
        <v>0</v>
      </c>
      <c r="C8922" t="s">
        <v>56</v>
      </c>
      <c r="D8922" t="s">
        <v>237</v>
      </c>
      <c r="E8922" t="s">
        <v>9</v>
      </c>
    </row>
    <row r="8923" spans="1:5" hidden="1" x14ac:dyDescent="0.35">
      <c r="A8923" s="76">
        <v>43282</v>
      </c>
      <c r="B8923">
        <v>0</v>
      </c>
      <c r="C8923" t="s">
        <v>58</v>
      </c>
      <c r="D8923" t="s">
        <v>237</v>
      </c>
      <c r="E8923" t="s">
        <v>9</v>
      </c>
    </row>
    <row r="8924" spans="1:5" hidden="1" x14ac:dyDescent="0.35">
      <c r="A8924" s="76">
        <v>43282</v>
      </c>
      <c r="B8924">
        <v>0</v>
      </c>
      <c r="C8924" t="s">
        <v>60</v>
      </c>
      <c r="D8924" t="s">
        <v>237</v>
      </c>
      <c r="E8924" t="s">
        <v>9</v>
      </c>
    </row>
    <row r="8925" spans="1:5" hidden="1" x14ac:dyDescent="0.35">
      <c r="A8925" s="76">
        <v>43282</v>
      </c>
      <c r="B8925">
        <v>0</v>
      </c>
      <c r="C8925" t="s">
        <v>308</v>
      </c>
      <c r="D8925" t="s">
        <v>237</v>
      </c>
      <c r="E8925" t="s">
        <v>12</v>
      </c>
    </row>
    <row r="8926" spans="1:5" hidden="1" x14ac:dyDescent="0.35">
      <c r="A8926" s="76">
        <v>43282</v>
      </c>
      <c r="B8926">
        <v>63.604190000000003</v>
      </c>
      <c r="C8926" t="s">
        <v>63</v>
      </c>
      <c r="D8926" t="s">
        <v>21</v>
      </c>
      <c r="E8926" t="s">
        <v>9</v>
      </c>
    </row>
    <row r="8927" spans="1:5" hidden="1" x14ac:dyDescent="0.35">
      <c r="A8927" s="76">
        <v>43282</v>
      </c>
      <c r="B8927">
        <v>0.90604899999999999</v>
      </c>
      <c r="C8927" t="s">
        <v>241</v>
      </c>
      <c r="D8927" t="s">
        <v>21</v>
      </c>
      <c r="E8927" t="s">
        <v>9</v>
      </c>
    </row>
    <row r="8928" spans="1:5" hidden="1" x14ac:dyDescent="0.35">
      <c r="A8928" s="76">
        <v>43282</v>
      </c>
      <c r="B8928">
        <v>0.20508999999999999</v>
      </c>
      <c r="C8928" t="s">
        <v>62</v>
      </c>
      <c r="D8928" t="s">
        <v>471</v>
      </c>
      <c r="E8928" t="s">
        <v>12</v>
      </c>
    </row>
    <row r="8929" spans="1:5" hidden="1" x14ac:dyDescent="0.35">
      <c r="A8929" s="76">
        <v>43282</v>
      </c>
      <c r="B8929">
        <v>1.8955709999999999</v>
      </c>
      <c r="C8929" t="s">
        <v>55</v>
      </c>
      <c r="D8929" t="s">
        <v>21</v>
      </c>
      <c r="E8929" t="s">
        <v>9</v>
      </c>
    </row>
    <row r="8930" spans="1:5" hidden="1" x14ac:dyDescent="0.35">
      <c r="A8930" s="76">
        <v>43282</v>
      </c>
      <c r="B8930">
        <v>0.35000900000000001</v>
      </c>
      <c r="C8930" t="s">
        <v>55</v>
      </c>
      <c r="D8930" t="s">
        <v>472</v>
      </c>
      <c r="E8930" t="s">
        <v>12</v>
      </c>
    </row>
    <row r="8931" spans="1:5" hidden="1" x14ac:dyDescent="0.35">
      <c r="A8931" s="76">
        <v>43282</v>
      </c>
      <c r="B8931">
        <v>66.960909000000001</v>
      </c>
      <c r="C8931" t="s">
        <v>62</v>
      </c>
      <c r="D8931" t="s">
        <v>21</v>
      </c>
      <c r="E8931" t="s">
        <v>99</v>
      </c>
    </row>
    <row r="8932" spans="1:5" hidden="1" x14ac:dyDescent="0.35">
      <c r="A8932" s="76">
        <v>43282</v>
      </c>
      <c r="B8932">
        <v>210.54222500000003</v>
      </c>
      <c r="C8932" t="s">
        <v>62</v>
      </c>
      <c r="D8932" t="s">
        <v>92</v>
      </c>
      <c r="E8932" t="s">
        <v>99</v>
      </c>
    </row>
    <row r="8933" spans="1:5" hidden="1" x14ac:dyDescent="0.35">
      <c r="A8933" s="76">
        <v>43282</v>
      </c>
      <c r="B8933">
        <v>1897.1087969999971</v>
      </c>
      <c r="C8933" t="s">
        <v>62</v>
      </c>
      <c r="D8933" t="s">
        <v>27</v>
      </c>
      <c r="E8933" t="s">
        <v>99</v>
      </c>
    </row>
    <row r="8934" spans="1:5" hidden="1" x14ac:dyDescent="0.35">
      <c r="A8934" s="76">
        <v>43282</v>
      </c>
      <c r="B8934">
        <v>1897.1087969999971</v>
      </c>
      <c r="C8934" t="s">
        <v>62</v>
      </c>
      <c r="D8934" t="s">
        <v>27</v>
      </c>
      <c r="E8934" t="s">
        <v>9</v>
      </c>
    </row>
    <row r="8935" spans="1:5" hidden="1" x14ac:dyDescent="0.35">
      <c r="A8935" s="76">
        <v>43282</v>
      </c>
      <c r="B8935">
        <v>20.759409999999836</v>
      </c>
      <c r="C8935" t="s">
        <v>55</v>
      </c>
      <c r="D8935" t="s">
        <v>27</v>
      </c>
      <c r="E8935" t="s">
        <v>99</v>
      </c>
    </row>
    <row r="8936" spans="1:5" hidden="1" x14ac:dyDescent="0.35">
      <c r="A8936" s="76">
        <v>43282</v>
      </c>
      <c r="B8936">
        <v>20.759409999999836</v>
      </c>
      <c r="C8936" t="s">
        <v>55</v>
      </c>
      <c r="D8936" t="s">
        <v>27</v>
      </c>
      <c r="E8936" t="s">
        <v>9</v>
      </c>
    </row>
    <row r="8937" spans="1:5" hidden="1" x14ac:dyDescent="0.35">
      <c r="A8937" s="76">
        <v>43282</v>
      </c>
      <c r="B8937">
        <v>7907.4954790000056</v>
      </c>
      <c r="C8937" t="s">
        <v>63</v>
      </c>
      <c r="D8937" t="s">
        <v>27</v>
      </c>
      <c r="E8937" t="s">
        <v>99</v>
      </c>
    </row>
    <row r="8938" spans="1:5" hidden="1" x14ac:dyDescent="0.35">
      <c r="A8938" s="76">
        <v>43282</v>
      </c>
      <c r="B8938">
        <v>3633.8885940000036</v>
      </c>
      <c r="C8938" t="s">
        <v>56</v>
      </c>
      <c r="D8938" t="s">
        <v>27</v>
      </c>
      <c r="E8938" t="s">
        <v>99</v>
      </c>
    </row>
    <row r="8939" spans="1:5" hidden="1" x14ac:dyDescent="0.35">
      <c r="A8939" s="76">
        <v>43282</v>
      </c>
      <c r="B8939">
        <v>1442.3828910000011</v>
      </c>
      <c r="C8939" t="s">
        <v>58</v>
      </c>
      <c r="D8939" t="s">
        <v>27</v>
      </c>
      <c r="E8939" t="s">
        <v>99</v>
      </c>
    </row>
    <row r="8940" spans="1:5" hidden="1" x14ac:dyDescent="0.35">
      <c r="A8940" s="76">
        <v>43282</v>
      </c>
      <c r="B8940">
        <v>1420.8609339999996</v>
      </c>
      <c r="C8940" t="s">
        <v>60</v>
      </c>
      <c r="D8940" t="s">
        <v>27</v>
      </c>
      <c r="E8940" t="s">
        <v>99</v>
      </c>
    </row>
    <row r="8941" spans="1:5" hidden="1" x14ac:dyDescent="0.35">
      <c r="A8941" s="76">
        <v>43282</v>
      </c>
      <c r="B8941">
        <v>1467.4303460000003</v>
      </c>
      <c r="C8941" t="s">
        <v>308</v>
      </c>
      <c r="D8941" t="s">
        <v>27</v>
      </c>
      <c r="E8941" t="s">
        <v>99</v>
      </c>
    </row>
    <row r="8942" spans="1:5" hidden="1" x14ac:dyDescent="0.35">
      <c r="A8942" s="76">
        <v>43282</v>
      </c>
      <c r="B8942">
        <v>0</v>
      </c>
      <c r="C8942" t="s">
        <v>62</v>
      </c>
      <c r="D8942" t="s">
        <v>283</v>
      </c>
      <c r="E8942" t="s">
        <v>12</v>
      </c>
    </row>
    <row r="8943" spans="1:5" hidden="1" x14ac:dyDescent="0.35">
      <c r="A8943" s="76">
        <v>43282</v>
      </c>
      <c r="B8943">
        <v>0</v>
      </c>
      <c r="C8943" t="s">
        <v>62</v>
      </c>
      <c r="D8943" t="s">
        <v>177</v>
      </c>
      <c r="E8943" t="s">
        <v>99</v>
      </c>
    </row>
    <row r="8944" spans="1:5" hidden="1" x14ac:dyDescent="0.35">
      <c r="A8944" s="76">
        <v>43282</v>
      </c>
      <c r="B8944">
        <v>0</v>
      </c>
      <c r="C8944" t="s">
        <v>55</v>
      </c>
      <c r="D8944" t="s">
        <v>284</v>
      </c>
      <c r="E8944" t="s">
        <v>12</v>
      </c>
    </row>
    <row r="8945" spans="1:5" hidden="1" x14ac:dyDescent="0.35">
      <c r="A8945" s="76">
        <v>43282</v>
      </c>
      <c r="B8945">
        <v>0</v>
      </c>
      <c r="C8945" t="s">
        <v>55</v>
      </c>
      <c r="D8945" t="s">
        <v>177</v>
      </c>
      <c r="E8945" t="s">
        <v>99</v>
      </c>
    </row>
    <row r="8946" spans="1:5" x14ac:dyDescent="0.35">
      <c r="A8946" s="76">
        <v>43313</v>
      </c>
      <c r="B8946">
        <v>0</v>
      </c>
      <c r="C8946" t="s">
        <v>305</v>
      </c>
      <c r="D8946" t="s">
        <v>46</v>
      </c>
      <c r="E8946" t="s">
        <v>12</v>
      </c>
    </row>
    <row r="8947" spans="1:5" x14ac:dyDescent="0.35">
      <c r="A8947" s="76">
        <v>43313</v>
      </c>
      <c r="B8947">
        <v>0</v>
      </c>
      <c r="C8947" t="s">
        <v>58</v>
      </c>
      <c r="D8947" t="s">
        <v>46</v>
      </c>
      <c r="E8947" t="s">
        <v>12</v>
      </c>
    </row>
    <row r="8948" spans="1:5" x14ac:dyDescent="0.35">
      <c r="A8948" s="76">
        <v>43313</v>
      </c>
      <c r="B8948">
        <v>0</v>
      </c>
      <c r="C8948" t="s">
        <v>57</v>
      </c>
      <c r="D8948" t="s">
        <v>46</v>
      </c>
      <c r="E8948" t="s">
        <v>12</v>
      </c>
    </row>
    <row r="8949" spans="1:5" x14ac:dyDescent="0.35">
      <c r="A8949" s="76">
        <v>43313</v>
      </c>
      <c r="B8949">
        <v>0</v>
      </c>
      <c r="C8949" t="s">
        <v>59</v>
      </c>
      <c r="D8949" t="s">
        <v>46</v>
      </c>
      <c r="E8949" t="s">
        <v>12</v>
      </c>
    </row>
    <row r="8950" spans="1:5" x14ac:dyDescent="0.35">
      <c r="A8950" s="76">
        <v>43313</v>
      </c>
      <c r="B8950">
        <v>0</v>
      </c>
      <c r="C8950" t="s">
        <v>318</v>
      </c>
      <c r="D8950" t="s">
        <v>46</v>
      </c>
      <c r="E8950" t="s">
        <v>12</v>
      </c>
    </row>
    <row r="8951" spans="1:5" x14ac:dyDescent="0.35">
      <c r="A8951" s="76">
        <v>43313</v>
      </c>
      <c r="B8951">
        <v>11674.191262705239</v>
      </c>
      <c r="C8951" t="s">
        <v>60</v>
      </c>
      <c r="D8951" t="s">
        <v>46</v>
      </c>
      <c r="E8951" t="s">
        <v>12</v>
      </c>
    </row>
    <row r="8952" spans="1:5" x14ac:dyDescent="0.35">
      <c r="A8952" s="76">
        <v>43313</v>
      </c>
      <c r="B8952">
        <v>117.20269741985926</v>
      </c>
      <c r="C8952" t="s">
        <v>76</v>
      </c>
      <c r="D8952" t="s">
        <v>46</v>
      </c>
      <c r="E8952" t="s">
        <v>12</v>
      </c>
    </row>
    <row r="8953" spans="1:5" x14ac:dyDescent="0.35">
      <c r="A8953" s="76">
        <v>43313</v>
      </c>
      <c r="B8953">
        <v>467.60603987490242</v>
      </c>
      <c r="C8953" t="s">
        <v>61</v>
      </c>
      <c r="D8953" t="s">
        <v>46</v>
      </c>
      <c r="E8953" t="s">
        <v>12</v>
      </c>
    </row>
    <row r="8954" spans="1:5" x14ac:dyDescent="0.35">
      <c r="A8954" s="76">
        <v>43313</v>
      </c>
      <c r="B8954">
        <v>0</v>
      </c>
      <c r="C8954" t="s">
        <v>55</v>
      </c>
      <c r="D8954" t="s">
        <v>46</v>
      </c>
      <c r="E8954" t="s">
        <v>9</v>
      </c>
    </row>
    <row r="8955" spans="1:5" x14ac:dyDescent="0.35">
      <c r="A8955" s="76">
        <v>43313</v>
      </c>
      <c r="B8955">
        <v>12259.000000000002</v>
      </c>
      <c r="C8955" t="s">
        <v>62</v>
      </c>
      <c r="D8955" t="s">
        <v>46</v>
      </c>
      <c r="E8955" t="s">
        <v>99</v>
      </c>
    </row>
    <row r="8956" spans="1:5" hidden="1" x14ac:dyDescent="0.35">
      <c r="A8956" s="76">
        <v>43313</v>
      </c>
      <c r="B8956">
        <v>0</v>
      </c>
      <c r="C8956" t="s">
        <v>93</v>
      </c>
      <c r="D8956" t="s">
        <v>45</v>
      </c>
      <c r="E8956" t="s">
        <v>9</v>
      </c>
    </row>
    <row r="8957" spans="1:5" hidden="1" x14ac:dyDescent="0.35">
      <c r="A8957" s="76">
        <v>43313</v>
      </c>
      <c r="B8957">
        <v>0</v>
      </c>
      <c r="C8957" t="s">
        <v>56</v>
      </c>
      <c r="D8957" t="s">
        <v>45</v>
      </c>
      <c r="E8957" t="s">
        <v>12</v>
      </c>
    </row>
    <row r="8958" spans="1:5" hidden="1" x14ac:dyDescent="0.35">
      <c r="A8958" s="76">
        <v>43313</v>
      </c>
      <c r="B8958">
        <v>0</v>
      </c>
      <c r="C8958" t="s">
        <v>58</v>
      </c>
      <c r="D8958" t="s">
        <v>45</v>
      </c>
      <c r="E8958" t="s">
        <v>12</v>
      </c>
    </row>
    <row r="8959" spans="1:5" hidden="1" x14ac:dyDescent="0.35">
      <c r="A8959" s="76">
        <v>43313</v>
      </c>
      <c r="B8959">
        <v>0</v>
      </c>
      <c r="C8959" t="s">
        <v>57</v>
      </c>
      <c r="D8959" t="s">
        <v>45</v>
      </c>
      <c r="E8959" t="s">
        <v>12</v>
      </c>
    </row>
    <row r="8960" spans="1:5" hidden="1" x14ac:dyDescent="0.35">
      <c r="A8960" s="76">
        <v>43313</v>
      </c>
      <c r="B8960">
        <v>0</v>
      </c>
      <c r="C8960" t="s">
        <v>59</v>
      </c>
      <c r="D8960" t="s">
        <v>45</v>
      </c>
      <c r="E8960" t="s">
        <v>12</v>
      </c>
    </row>
    <row r="8961" spans="1:5" hidden="1" x14ac:dyDescent="0.35">
      <c r="A8961" s="76">
        <v>43313</v>
      </c>
      <c r="B8961">
        <v>0</v>
      </c>
      <c r="C8961" t="s">
        <v>94</v>
      </c>
      <c r="D8961" t="s">
        <v>45</v>
      </c>
      <c r="E8961" t="s">
        <v>9</v>
      </c>
    </row>
    <row r="8962" spans="1:5" hidden="1" x14ac:dyDescent="0.35">
      <c r="A8962" s="76">
        <v>43313</v>
      </c>
      <c r="B8962">
        <v>11458.80065155069</v>
      </c>
      <c r="C8962" t="s">
        <v>60</v>
      </c>
      <c r="D8962" t="s">
        <v>45</v>
      </c>
      <c r="E8962" t="s">
        <v>12</v>
      </c>
    </row>
    <row r="8963" spans="1:5" hidden="1" x14ac:dyDescent="0.35">
      <c r="A8963" s="76">
        <v>43313</v>
      </c>
      <c r="B8963">
        <v>112.82038050560334</v>
      </c>
      <c r="C8963" t="s">
        <v>76</v>
      </c>
      <c r="D8963" t="s">
        <v>45</v>
      </c>
      <c r="E8963" t="s">
        <v>12</v>
      </c>
    </row>
    <row r="8964" spans="1:5" hidden="1" x14ac:dyDescent="0.35">
      <c r="A8964" s="76">
        <v>43313</v>
      </c>
      <c r="B8964">
        <v>455.37896794370613</v>
      </c>
      <c r="C8964" t="s">
        <v>61</v>
      </c>
      <c r="D8964" t="s">
        <v>45</v>
      </c>
      <c r="E8964" t="s">
        <v>12</v>
      </c>
    </row>
    <row r="8965" spans="1:5" hidden="1" x14ac:dyDescent="0.35">
      <c r="A8965" s="76">
        <v>43313</v>
      </c>
      <c r="B8965">
        <v>0</v>
      </c>
      <c r="C8965" t="s">
        <v>55</v>
      </c>
      <c r="D8965" t="s">
        <v>45</v>
      </c>
      <c r="E8965" t="s">
        <v>9</v>
      </c>
    </row>
    <row r="8966" spans="1:5" hidden="1" x14ac:dyDescent="0.35">
      <c r="A8966" s="76">
        <v>43313</v>
      </c>
      <c r="B8966">
        <v>12027</v>
      </c>
      <c r="C8966" t="s">
        <v>62</v>
      </c>
      <c r="D8966" t="s">
        <v>45</v>
      </c>
      <c r="E8966" t="s">
        <v>99</v>
      </c>
    </row>
    <row r="8967" spans="1:5" hidden="1" x14ac:dyDescent="0.35">
      <c r="A8967" s="76">
        <v>43313</v>
      </c>
      <c r="B8967">
        <v>0</v>
      </c>
      <c r="C8967" t="s">
        <v>93</v>
      </c>
      <c r="D8967" t="s">
        <v>109</v>
      </c>
      <c r="E8967" t="s">
        <v>99</v>
      </c>
    </row>
    <row r="8968" spans="1:5" hidden="1" x14ac:dyDescent="0.35">
      <c r="A8968" s="76">
        <v>43313</v>
      </c>
      <c r="B8968">
        <v>0</v>
      </c>
      <c r="C8968" t="s">
        <v>94</v>
      </c>
      <c r="D8968" t="s">
        <v>109</v>
      </c>
      <c r="E8968" t="s">
        <v>99</v>
      </c>
    </row>
    <row r="8969" spans="1:5" hidden="1" x14ac:dyDescent="0.35">
      <c r="A8969" s="76">
        <v>43313</v>
      </c>
      <c r="B8969">
        <v>0</v>
      </c>
      <c r="C8969" t="s">
        <v>55</v>
      </c>
      <c r="D8969" t="s">
        <v>109</v>
      </c>
      <c r="E8969" t="s">
        <v>99</v>
      </c>
    </row>
    <row r="8970" spans="1:5" hidden="1" x14ac:dyDescent="0.35">
      <c r="A8970" s="76">
        <v>43313</v>
      </c>
      <c r="B8970">
        <v>-1.8924871522962849E-2</v>
      </c>
      <c r="C8970" t="s">
        <v>62</v>
      </c>
      <c r="D8970" t="s">
        <v>109</v>
      </c>
      <c r="E8970" t="s">
        <v>99</v>
      </c>
    </row>
    <row r="8971" spans="1:5" hidden="1" x14ac:dyDescent="0.35">
      <c r="A8971" s="76">
        <v>43313</v>
      </c>
      <c r="B8971">
        <v>0</v>
      </c>
      <c r="C8971" t="s">
        <v>93</v>
      </c>
      <c r="D8971" t="s">
        <v>10</v>
      </c>
      <c r="E8971" t="s">
        <v>99</v>
      </c>
    </row>
    <row r="8972" spans="1:5" hidden="1" x14ac:dyDescent="0.35">
      <c r="A8972" s="76">
        <v>43313</v>
      </c>
      <c r="B8972">
        <v>0</v>
      </c>
      <c r="C8972" t="s">
        <v>94</v>
      </c>
      <c r="D8972" t="s">
        <v>10</v>
      </c>
      <c r="E8972" t="s">
        <v>99</v>
      </c>
    </row>
    <row r="8973" spans="1:5" hidden="1" x14ac:dyDescent="0.35">
      <c r="A8973" s="76">
        <v>43313</v>
      </c>
      <c r="B8973">
        <v>0</v>
      </c>
      <c r="C8973" t="s">
        <v>55</v>
      </c>
      <c r="D8973" t="s">
        <v>10</v>
      </c>
      <c r="E8973" t="s">
        <v>99</v>
      </c>
    </row>
    <row r="8974" spans="1:5" hidden="1" x14ac:dyDescent="0.35">
      <c r="A8974" s="76">
        <v>43313</v>
      </c>
      <c r="B8974">
        <v>5.8320611956431366E-2</v>
      </c>
      <c r="C8974" t="s">
        <v>62</v>
      </c>
      <c r="D8974" t="s">
        <v>10</v>
      </c>
      <c r="E8974" t="s">
        <v>99</v>
      </c>
    </row>
    <row r="8975" spans="1:5" hidden="1" x14ac:dyDescent="0.35">
      <c r="A8975" s="76">
        <v>43313</v>
      </c>
      <c r="B8975">
        <v>0</v>
      </c>
      <c r="C8975" t="s">
        <v>56</v>
      </c>
      <c r="D8975" t="s">
        <v>26</v>
      </c>
      <c r="E8975" t="s">
        <v>9</v>
      </c>
    </row>
    <row r="8976" spans="1:5" hidden="1" x14ac:dyDescent="0.35">
      <c r="A8976" s="76">
        <v>43313</v>
      </c>
      <c r="B8976">
        <v>0</v>
      </c>
      <c r="C8976" t="s">
        <v>58</v>
      </c>
      <c r="D8976" t="s">
        <v>26</v>
      </c>
      <c r="E8976" t="s">
        <v>9</v>
      </c>
    </row>
    <row r="8977" spans="1:5" hidden="1" x14ac:dyDescent="0.35">
      <c r="A8977" s="76">
        <v>43313</v>
      </c>
      <c r="B8977">
        <v>0</v>
      </c>
      <c r="C8977" t="s">
        <v>307</v>
      </c>
      <c r="D8977" t="s">
        <v>26</v>
      </c>
      <c r="E8977" t="s">
        <v>12</v>
      </c>
    </row>
    <row r="8978" spans="1:5" hidden="1" x14ac:dyDescent="0.35">
      <c r="A8978" s="76">
        <v>43313</v>
      </c>
      <c r="B8978">
        <v>0</v>
      </c>
      <c r="C8978" t="s">
        <v>59</v>
      </c>
      <c r="D8978" t="s">
        <v>26</v>
      </c>
      <c r="E8978" t="s">
        <v>9</v>
      </c>
    </row>
    <row r="8979" spans="1:5" hidden="1" x14ac:dyDescent="0.35">
      <c r="A8979" s="76">
        <v>43313</v>
      </c>
      <c r="B8979">
        <v>587.00699999999995</v>
      </c>
      <c r="C8979" t="s">
        <v>60</v>
      </c>
      <c r="D8979" t="s">
        <v>26</v>
      </c>
      <c r="E8979" t="s">
        <v>9</v>
      </c>
    </row>
    <row r="8980" spans="1:5" hidden="1" x14ac:dyDescent="0.35">
      <c r="A8980" s="76">
        <v>43313</v>
      </c>
      <c r="B8980">
        <v>13.51</v>
      </c>
      <c r="C8980" t="s">
        <v>76</v>
      </c>
      <c r="D8980" t="s">
        <v>26</v>
      </c>
      <c r="E8980" t="s">
        <v>9</v>
      </c>
    </row>
    <row r="8981" spans="1:5" hidden="1" x14ac:dyDescent="0.35">
      <c r="A8981" s="76">
        <v>43313</v>
      </c>
      <c r="B8981">
        <v>22.715</v>
      </c>
      <c r="C8981" t="s">
        <v>61</v>
      </c>
      <c r="D8981" t="s">
        <v>26</v>
      </c>
      <c r="E8981" t="s">
        <v>9</v>
      </c>
    </row>
    <row r="8982" spans="1:5" hidden="1" x14ac:dyDescent="0.35">
      <c r="A8982" s="76">
        <v>43313</v>
      </c>
      <c r="B8982">
        <v>78.19</v>
      </c>
      <c r="C8982" t="s">
        <v>55</v>
      </c>
      <c r="D8982" t="s">
        <v>26</v>
      </c>
      <c r="E8982" t="s">
        <v>9</v>
      </c>
    </row>
    <row r="8983" spans="1:5" hidden="1" x14ac:dyDescent="0.35">
      <c r="A8983" s="76">
        <v>43313</v>
      </c>
      <c r="B8983">
        <v>623.23199999999997</v>
      </c>
      <c r="C8983" t="s">
        <v>63</v>
      </c>
      <c r="D8983" t="s">
        <v>26</v>
      </c>
      <c r="E8983" t="s">
        <v>99</v>
      </c>
    </row>
    <row r="8984" spans="1:5" hidden="1" x14ac:dyDescent="0.35">
      <c r="A8984" s="76">
        <v>43313</v>
      </c>
      <c r="B8984">
        <v>36.225000000000001</v>
      </c>
      <c r="C8984" t="s">
        <v>123</v>
      </c>
      <c r="D8984" t="s">
        <v>26</v>
      </c>
      <c r="E8984" t="s">
        <v>99</v>
      </c>
    </row>
    <row r="8985" spans="1:5" hidden="1" x14ac:dyDescent="0.35">
      <c r="A8985" s="76">
        <v>43313</v>
      </c>
      <c r="B8985">
        <v>701.42200000000003</v>
      </c>
      <c r="C8985" t="s">
        <v>62</v>
      </c>
      <c r="D8985" t="s">
        <v>26</v>
      </c>
      <c r="E8985" t="s">
        <v>99</v>
      </c>
    </row>
    <row r="8986" spans="1:5" hidden="1" x14ac:dyDescent="0.35">
      <c r="A8986" s="76">
        <v>43313</v>
      </c>
      <c r="B8986">
        <v>1897.1087969999971</v>
      </c>
      <c r="C8986" t="s">
        <v>62</v>
      </c>
      <c r="D8986" t="s">
        <v>25</v>
      </c>
      <c r="E8986" t="s">
        <v>99</v>
      </c>
    </row>
    <row r="8987" spans="1:5" hidden="1" x14ac:dyDescent="0.35">
      <c r="A8987" s="76">
        <v>43313</v>
      </c>
      <c r="B8987">
        <v>20.759409999999836</v>
      </c>
      <c r="C8987" t="s">
        <v>55</v>
      </c>
      <c r="D8987" t="s">
        <v>25</v>
      </c>
      <c r="E8987" t="s">
        <v>99</v>
      </c>
    </row>
    <row r="8988" spans="1:5" hidden="1" x14ac:dyDescent="0.35">
      <c r="A8988" s="76">
        <v>43313</v>
      </c>
      <c r="B8988">
        <v>7964.5627650000042</v>
      </c>
      <c r="C8988" t="s">
        <v>63</v>
      </c>
      <c r="D8988" t="s">
        <v>25</v>
      </c>
      <c r="E8988" t="s">
        <v>99</v>
      </c>
    </row>
    <row r="8989" spans="1:5" hidden="1" x14ac:dyDescent="0.35">
      <c r="A8989" s="76">
        <v>43313</v>
      </c>
      <c r="B8989">
        <v>3633.8885940000036</v>
      </c>
      <c r="C8989" t="s">
        <v>56</v>
      </c>
      <c r="D8989" t="s">
        <v>25</v>
      </c>
      <c r="E8989" t="s">
        <v>99</v>
      </c>
    </row>
    <row r="8990" spans="1:5" hidden="1" x14ac:dyDescent="0.35">
      <c r="A8990" s="76">
        <v>43313</v>
      </c>
      <c r="B8990">
        <v>1442.3828910000011</v>
      </c>
      <c r="C8990" t="s">
        <v>58</v>
      </c>
      <c r="D8990" t="s">
        <v>25</v>
      </c>
      <c r="E8990" t="s">
        <v>99</v>
      </c>
    </row>
    <row r="8991" spans="1:5" hidden="1" x14ac:dyDescent="0.35">
      <c r="A8991" s="76">
        <v>43313</v>
      </c>
      <c r="B8991">
        <v>1420.8609339999996</v>
      </c>
      <c r="C8991" t="s">
        <v>60</v>
      </c>
      <c r="D8991" t="s">
        <v>25</v>
      </c>
      <c r="E8991" t="s">
        <v>99</v>
      </c>
    </row>
    <row r="8992" spans="1:5" hidden="1" x14ac:dyDescent="0.35">
      <c r="A8992" s="76">
        <v>43313</v>
      </c>
      <c r="B8992">
        <v>1467.4303460000003</v>
      </c>
      <c r="C8992" t="s">
        <v>308</v>
      </c>
      <c r="D8992" t="s">
        <v>25</v>
      </c>
      <c r="E8992" t="s">
        <v>99</v>
      </c>
    </row>
    <row r="8993" spans="1:5" hidden="1" x14ac:dyDescent="0.35">
      <c r="A8993" s="76">
        <v>43313</v>
      </c>
      <c r="B8993">
        <v>4.9881900000000003</v>
      </c>
      <c r="C8993" t="s">
        <v>55</v>
      </c>
      <c r="D8993" t="s">
        <v>13</v>
      </c>
      <c r="E8993" t="s">
        <v>9</v>
      </c>
    </row>
    <row r="8994" spans="1:5" hidden="1" x14ac:dyDescent="0.35">
      <c r="A8994" s="76">
        <v>43313</v>
      </c>
      <c r="B8994">
        <v>0.120034</v>
      </c>
      <c r="C8994" t="s">
        <v>55</v>
      </c>
      <c r="D8994" t="s">
        <v>469</v>
      </c>
      <c r="E8994" t="s">
        <v>12</v>
      </c>
    </row>
    <row r="8995" spans="1:5" hidden="1" x14ac:dyDescent="0.35">
      <c r="A8995" s="76">
        <v>43313</v>
      </c>
      <c r="B8995">
        <v>6.6792170000000004</v>
      </c>
      <c r="C8995" t="s">
        <v>63</v>
      </c>
      <c r="D8995" t="s">
        <v>13</v>
      </c>
      <c r="E8995" t="s">
        <v>9</v>
      </c>
    </row>
    <row r="8996" spans="1:5" hidden="1" x14ac:dyDescent="0.35">
      <c r="A8996" s="76">
        <v>43313</v>
      </c>
      <c r="B8996">
        <v>1.435276</v>
      </c>
      <c r="C8996" t="s">
        <v>241</v>
      </c>
      <c r="D8996" t="s">
        <v>13</v>
      </c>
      <c r="E8996" t="s">
        <v>9</v>
      </c>
    </row>
    <row r="8997" spans="1:5" hidden="1" x14ac:dyDescent="0.35">
      <c r="A8997" s="76">
        <v>43313</v>
      </c>
      <c r="B8997">
        <v>0.147921</v>
      </c>
      <c r="C8997" t="s">
        <v>62</v>
      </c>
      <c r="D8997" t="s">
        <v>470</v>
      </c>
      <c r="E8997" t="s">
        <v>12</v>
      </c>
    </row>
    <row r="8998" spans="1:5" hidden="1" x14ac:dyDescent="0.35">
      <c r="A8998" s="76">
        <v>43313</v>
      </c>
      <c r="B8998">
        <v>0</v>
      </c>
      <c r="C8998" t="s">
        <v>56</v>
      </c>
      <c r="D8998" t="s">
        <v>244</v>
      </c>
      <c r="E8998" t="s">
        <v>9</v>
      </c>
    </row>
    <row r="8999" spans="1:5" hidden="1" x14ac:dyDescent="0.35">
      <c r="A8999" s="76">
        <v>43313</v>
      </c>
      <c r="B8999">
        <v>0</v>
      </c>
      <c r="C8999" t="s">
        <v>58</v>
      </c>
      <c r="D8999" t="s">
        <v>244</v>
      </c>
      <c r="E8999" t="s">
        <v>9</v>
      </c>
    </row>
    <row r="9000" spans="1:5" hidden="1" x14ac:dyDescent="0.35">
      <c r="A9000" s="76">
        <v>43313</v>
      </c>
      <c r="B9000">
        <v>0</v>
      </c>
      <c r="C9000" t="s">
        <v>60</v>
      </c>
      <c r="D9000" t="s">
        <v>244</v>
      </c>
      <c r="E9000" t="s">
        <v>9</v>
      </c>
    </row>
    <row r="9001" spans="1:5" hidden="1" x14ac:dyDescent="0.35">
      <c r="A9001" s="76">
        <v>43313</v>
      </c>
      <c r="B9001">
        <v>0</v>
      </c>
      <c r="C9001" t="s">
        <v>308</v>
      </c>
      <c r="D9001" t="s">
        <v>244</v>
      </c>
      <c r="E9001" t="s">
        <v>12</v>
      </c>
    </row>
    <row r="9002" spans="1:5" hidden="1" x14ac:dyDescent="0.35">
      <c r="A9002" s="76">
        <v>43313</v>
      </c>
      <c r="B9002">
        <v>0</v>
      </c>
      <c r="C9002" t="s">
        <v>56</v>
      </c>
      <c r="D9002" t="s">
        <v>13</v>
      </c>
      <c r="E9002" t="s">
        <v>99</v>
      </c>
    </row>
    <row r="9003" spans="1:5" hidden="1" x14ac:dyDescent="0.35">
      <c r="A9003" s="76">
        <v>43313</v>
      </c>
      <c r="B9003">
        <v>0</v>
      </c>
      <c r="C9003" t="s">
        <v>58</v>
      </c>
      <c r="D9003" t="s">
        <v>13</v>
      </c>
      <c r="E9003" t="s">
        <v>99</v>
      </c>
    </row>
    <row r="9004" spans="1:5" hidden="1" x14ac:dyDescent="0.35">
      <c r="A9004" s="76">
        <v>43313</v>
      </c>
      <c r="B9004">
        <v>0</v>
      </c>
      <c r="C9004" t="s">
        <v>60</v>
      </c>
      <c r="D9004" t="s">
        <v>13</v>
      </c>
      <c r="E9004" t="s">
        <v>99</v>
      </c>
    </row>
    <row r="9005" spans="1:5" hidden="1" x14ac:dyDescent="0.35">
      <c r="A9005" s="76">
        <v>43313</v>
      </c>
      <c r="B9005">
        <v>0</v>
      </c>
      <c r="C9005" t="s">
        <v>308</v>
      </c>
      <c r="D9005" t="s">
        <v>13</v>
      </c>
      <c r="E9005" t="s">
        <v>99</v>
      </c>
    </row>
    <row r="9006" spans="1:5" hidden="1" x14ac:dyDescent="0.35">
      <c r="A9006" s="76">
        <v>43313</v>
      </c>
      <c r="B9006">
        <v>13.370638000000001</v>
      </c>
      <c r="C9006" t="s">
        <v>62</v>
      </c>
      <c r="D9006" t="s">
        <v>13</v>
      </c>
      <c r="E9006" t="s">
        <v>99</v>
      </c>
    </row>
    <row r="9007" spans="1:5" hidden="1" x14ac:dyDescent="0.35">
      <c r="A9007" s="76">
        <v>43313</v>
      </c>
      <c r="B9007">
        <v>2611.901434999997</v>
      </c>
      <c r="C9007" t="s">
        <v>62</v>
      </c>
      <c r="D9007" t="s">
        <v>87</v>
      </c>
      <c r="E9007" t="s">
        <v>99</v>
      </c>
    </row>
    <row r="9008" spans="1:5" hidden="1" x14ac:dyDescent="0.35">
      <c r="A9008" s="76">
        <v>43313</v>
      </c>
      <c r="B9008">
        <v>79.747230999999999</v>
      </c>
      <c r="C9008" t="s">
        <v>62</v>
      </c>
      <c r="D9008" t="s">
        <v>316</v>
      </c>
      <c r="E9008" t="s">
        <v>99</v>
      </c>
    </row>
    <row r="9009" spans="1:5" hidden="1" x14ac:dyDescent="0.35">
      <c r="A9009" s="76">
        <v>43313</v>
      </c>
      <c r="B9009">
        <v>6.3851649999999998</v>
      </c>
      <c r="C9009" t="s">
        <v>55</v>
      </c>
      <c r="D9009" t="s">
        <v>316</v>
      </c>
      <c r="E9009" t="s">
        <v>12</v>
      </c>
    </row>
    <row r="9010" spans="1:5" hidden="1" x14ac:dyDescent="0.35">
      <c r="A9010" s="76">
        <v>43313</v>
      </c>
      <c r="B9010">
        <v>73.362065999999999</v>
      </c>
      <c r="C9010" t="s">
        <v>63</v>
      </c>
      <c r="D9010" t="s">
        <v>316</v>
      </c>
      <c r="E9010" t="s">
        <v>99</v>
      </c>
    </row>
    <row r="9011" spans="1:5" hidden="1" x14ac:dyDescent="0.35">
      <c r="A9011" s="76">
        <v>43313</v>
      </c>
      <c r="B9011">
        <v>33.634188000000002</v>
      </c>
      <c r="C9011" t="s">
        <v>56</v>
      </c>
      <c r="D9011" t="s">
        <v>316</v>
      </c>
      <c r="E9011" t="s">
        <v>12</v>
      </c>
    </row>
    <row r="9012" spans="1:5" hidden="1" x14ac:dyDescent="0.35">
      <c r="A9012" s="76">
        <v>43313</v>
      </c>
      <c r="B9012">
        <v>12.714064</v>
      </c>
      <c r="C9012" t="s">
        <v>58</v>
      </c>
      <c r="D9012" t="s">
        <v>316</v>
      </c>
      <c r="E9012" t="s">
        <v>12</v>
      </c>
    </row>
    <row r="9013" spans="1:5" hidden="1" x14ac:dyDescent="0.35">
      <c r="A9013" s="76">
        <v>43313</v>
      </c>
      <c r="B9013">
        <v>20.218318</v>
      </c>
      <c r="C9013" t="s">
        <v>60</v>
      </c>
      <c r="D9013" t="s">
        <v>316</v>
      </c>
      <c r="E9013" t="s">
        <v>12</v>
      </c>
    </row>
    <row r="9014" spans="1:5" hidden="1" x14ac:dyDescent="0.35">
      <c r="A9014" s="76">
        <v>43313</v>
      </c>
      <c r="B9014">
        <v>6.795496</v>
      </c>
      <c r="C9014" t="s">
        <v>308</v>
      </c>
      <c r="D9014" t="s">
        <v>316</v>
      </c>
      <c r="E9014" t="s">
        <v>12</v>
      </c>
    </row>
    <row r="9015" spans="1:5" hidden="1" x14ac:dyDescent="0.35">
      <c r="A9015" s="76">
        <v>43313</v>
      </c>
      <c r="B9015">
        <v>63.834085000000009</v>
      </c>
      <c r="C9015" t="s">
        <v>62</v>
      </c>
      <c r="D9015" t="s">
        <v>124</v>
      </c>
      <c r="E9015" t="s">
        <v>99</v>
      </c>
    </row>
    <row r="9016" spans="1:5" hidden="1" x14ac:dyDescent="0.35">
      <c r="A9016" s="76">
        <v>43313</v>
      </c>
      <c r="B9016">
        <v>4.7008590000000003</v>
      </c>
      <c r="C9016" t="s">
        <v>55</v>
      </c>
      <c r="D9016" t="s">
        <v>124</v>
      </c>
      <c r="E9016" t="s">
        <v>9</v>
      </c>
    </row>
    <row r="9017" spans="1:5" hidden="1" x14ac:dyDescent="0.35">
      <c r="A9017" s="76">
        <v>43313</v>
      </c>
      <c r="B9017">
        <v>59.133226000000001</v>
      </c>
      <c r="C9017" t="s">
        <v>63</v>
      </c>
      <c r="D9017" t="s">
        <v>124</v>
      </c>
      <c r="E9017" t="s">
        <v>99</v>
      </c>
    </row>
    <row r="9018" spans="1:5" hidden="1" x14ac:dyDescent="0.35">
      <c r="A9018" s="76">
        <v>43313</v>
      </c>
      <c r="B9018">
        <v>14.231702</v>
      </c>
      <c r="C9018" t="s">
        <v>56</v>
      </c>
      <c r="D9018" t="s">
        <v>124</v>
      </c>
      <c r="E9018" t="s">
        <v>9</v>
      </c>
    </row>
    <row r="9019" spans="1:5" hidden="1" x14ac:dyDescent="0.35">
      <c r="A9019" s="76">
        <v>43313</v>
      </c>
      <c r="B9019">
        <v>23.257982999999999</v>
      </c>
      <c r="C9019" t="s">
        <v>58</v>
      </c>
      <c r="D9019" t="s">
        <v>124</v>
      </c>
      <c r="E9019" t="s">
        <v>9</v>
      </c>
    </row>
    <row r="9020" spans="1:5" hidden="1" x14ac:dyDescent="0.35">
      <c r="A9020" s="76">
        <v>43313</v>
      </c>
      <c r="B9020">
        <v>19.33812</v>
      </c>
      <c r="C9020" t="s">
        <v>60</v>
      </c>
      <c r="D9020" t="s">
        <v>124</v>
      </c>
      <c r="E9020" t="s">
        <v>9</v>
      </c>
    </row>
    <row r="9021" spans="1:5" hidden="1" x14ac:dyDescent="0.35">
      <c r="A9021" s="76">
        <v>43313</v>
      </c>
      <c r="B9021">
        <v>2.3054209999999999</v>
      </c>
      <c r="C9021" t="s">
        <v>308</v>
      </c>
      <c r="D9021" t="s">
        <v>124</v>
      </c>
      <c r="E9021" t="s">
        <v>12</v>
      </c>
    </row>
    <row r="9022" spans="1:5" hidden="1" x14ac:dyDescent="0.35">
      <c r="A9022" s="76">
        <v>43313</v>
      </c>
      <c r="B9022">
        <v>0</v>
      </c>
      <c r="C9022" t="s">
        <v>56</v>
      </c>
      <c r="D9022" t="s">
        <v>21</v>
      </c>
      <c r="E9022" t="s">
        <v>99</v>
      </c>
    </row>
    <row r="9023" spans="1:5" hidden="1" x14ac:dyDescent="0.35">
      <c r="A9023" s="76">
        <v>43313</v>
      </c>
      <c r="B9023">
        <v>0</v>
      </c>
      <c r="C9023" t="s">
        <v>58</v>
      </c>
      <c r="D9023" t="s">
        <v>21</v>
      </c>
      <c r="E9023" t="s">
        <v>99</v>
      </c>
    </row>
    <row r="9024" spans="1:5" hidden="1" x14ac:dyDescent="0.35">
      <c r="A9024" s="76">
        <v>43313</v>
      </c>
      <c r="B9024">
        <v>0</v>
      </c>
      <c r="C9024" t="s">
        <v>60</v>
      </c>
      <c r="D9024" t="s">
        <v>21</v>
      </c>
      <c r="E9024" t="s">
        <v>99</v>
      </c>
    </row>
    <row r="9025" spans="1:5" hidden="1" x14ac:dyDescent="0.35">
      <c r="A9025" s="76">
        <v>43313</v>
      </c>
      <c r="B9025">
        <v>0</v>
      </c>
      <c r="C9025" t="s">
        <v>308</v>
      </c>
      <c r="D9025" t="s">
        <v>21</v>
      </c>
      <c r="E9025" t="s">
        <v>99</v>
      </c>
    </row>
    <row r="9026" spans="1:5" hidden="1" x14ac:dyDescent="0.35">
      <c r="A9026" s="76">
        <v>43313</v>
      </c>
      <c r="B9026">
        <v>0</v>
      </c>
      <c r="C9026" t="s">
        <v>56</v>
      </c>
      <c r="D9026" t="s">
        <v>237</v>
      </c>
      <c r="E9026" t="s">
        <v>9</v>
      </c>
    </row>
    <row r="9027" spans="1:5" hidden="1" x14ac:dyDescent="0.35">
      <c r="A9027" s="76">
        <v>43313</v>
      </c>
      <c r="B9027">
        <v>0</v>
      </c>
      <c r="C9027" t="s">
        <v>58</v>
      </c>
      <c r="D9027" t="s">
        <v>237</v>
      </c>
      <c r="E9027" t="s">
        <v>9</v>
      </c>
    </row>
    <row r="9028" spans="1:5" hidden="1" x14ac:dyDescent="0.35">
      <c r="A9028" s="76">
        <v>43313</v>
      </c>
      <c r="B9028">
        <v>0</v>
      </c>
      <c r="C9028" t="s">
        <v>60</v>
      </c>
      <c r="D9028" t="s">
        <v>237</v>
      </c>
      <c r="E9028" t="s">
        <v>9</v>
      </c>
    </row>
    <row r="9029" spans="1:5" hidden="1" x14ac:dyDescent="0.35">
      <c r="A9029" s="76">
        <v>43313</v>
      </c>
      <c r="B9029">
        <v>0</v>
      </c>
      <c r="C9029" t="s">
        <v>308</v>
      </c>
      <c r="D9029" t="s">
        <v>237</v>
      </c>
      <c r="E9029" t="s">
        <v>12</v>
      </c>
    </row>
    <row r="9030" spans="1:5" hidden="1" x14ac:dyDescent="0.35">
      <c r="A9030" s="76">
        <v>43313</v>
      </c>
      <c r="B9030">
        <v>74.389752000000001</v>
      </c>
      <c r="C9030" t="s">
        <v>63</v>
      </c>
      <c r="D9030" t="s">
        <v>21</v>
      </c>
      <c r="E9030" t="s">
        <v>9</v>
      </c>
    </row>
    <row r="9031" spans="1:5" hidden="1" x14ac:dyDescent="0.35">
      <c r="A9031" s="76">
        <v>43313</v>
      </c>
      <c r="B9031">
        <v>1.0255620000000001</v>
      </c>
      <c r="C9031" t="s">
        <v>241</v>
      </c>
      <c r="D9031" t="s">
        <v>21</v>
      </c>
      <c r="E9031" t="s">
        <v>9</v>
      </c>
    </row>
    <row r="9032" spans="1:5" hidden="1" x14ac:dyDescent="0.35">
      <c r="A9032" s="76">
        <v>43313</v>
      </c>
      <c r="B9032">
        <v>0.222215</v>
      </c>
      <c r="C9032" t="s">
        <v>62</v>
      </c>
      <c r="D9032" t="s">
        <v>471</v>
      </c>
      <c r="E9032" t="s">
        <v>12</v>
      </c>
    </row>
    <row r="9033" spans="1:5" hidden="1" x14ac:dyDescent="0.35">
      <c r="A9033" s="76">
        <v>43313</v>
      </c>
      <c r="B9033">
        <v>2.8093870000000001</v>
      </c>
      <c r="C9033" t="s">
        <v>55</v>
      </c>
      <c r="D9033" t="s">
        <v>21</v>
      </c>
      <c r="E9033" t="s">
        <v>9</v>
      </c>
    </row>
    <row r="9034" spans="1:5" hidden="1" x14ac:dyDescent="0.35">
      <c r="A9034" s="76">
        <v>43313</v>
      </c>
      <c r="B9034">
        <v>0.10220899999999999</v>
      </c>
      <c r="C9034" t="s">
        <v>55</v>
      </c>
      <c r="D9034" t="s">
        <v>472</v>
      </c>
      <c r="E9034" t="s">
        <v>12</v>
      </c>
    </row>
    <row r="9035" spans="1:5" hidden="1" x14ac:dyDescent="0.35">
      <c r="A9035" s="76">
        <v>43313</v>
      </c>
      <c r="B9035">
        <v>78.549125000000004</v>
      </c>
      <c r="C9035" t="s">
        <v>62</v>
      </c>
      <c r="D9035" t="s">
        <v>21</v>
      </c>
      <c r="E9035" t="s">
        <v>99</v>
      </c>
    </row>
    <row r="9036" spans="1:5" hidden="1" x14ac:dyDescent="0.35">
      <c r="A9036" s="76">
        <v>43313</v>
      </c>
      <c r="B9036">
        <v>222.13044100000002</v>
      </c>
      <c r="C9036" t="s">
        <v>62</v>
      </c>
      <c r="D9036" t="s">
        <v>92</v>
      </c>
      <c r="E9036" t="s">
        <v>99</v>
      </c>
    </row>
    <row r="9037" spans="1:5" hidden="1" x14ac:dyDescent="0.35">
      <c r="A9037" s="76">
        <v>43313</v>
      </c>
      <c r="B9037">
        <v>2389.7709939999968</v>
      </c>
      <c r="C9037" t="s">
        <v>62</v>
      </c>
      <c r="D9037" t="s">
        <v>27</v>
      </c>
      <c r="E9037" t="s">
        <v>99</v>
      </c>
    </row>
    <row r="9038" spans="1:5" hidden="1" x14ac:dyDescent="0.35">
      <c r="A9038" s="76">
        <v>43313</v>
      </c>
      <c r="B9038">
        <v>2389.7709939999968</v>
      </c>
      <c r="C9038" t="s">
        <v>62</v>
      </c>
      <c r="D9038" t="s">
        <v>27</v>
      </c>
      <c r="E9038" t="s">
        <v>9</v>
      </c>
    </row>
    <row r="9039" spans="1:5" hidden="1" x14ac:dyDescent="0.35">
      <c r="A9039" s="76">
        <v>43313</v>
      </c>
      <c r="B9039">
        <v>90.060013999999839</v>
      </c>
      <c r="C9039" t="s">
        <v>55</v>
      </c>
      <c r="D9039" t="s">
        <v>27</v>
      </c>
      <c r="E9039" t="s">
        <v>99</v>
      </c>
    </row>
    <row r="9040" spans="1:5" hidden="1" x14ac:dyDescent="0.35">
      <c r="A9040" s="76">
        <v>43313</v>
      </c>
      <c r="B9040">
        <v>90.060013999999839</v>
      </c>
      <c r="C9040" t="s">
        <v>55</v>
      </c>
      <c r="D9040" t="s">
        <v>27</v>
      </c>
      <c r="E9040" t="s">
        <v>9</v>
      </c>
    </row>
    <row r="9041" spans="1:5" hidden="1" x14ac:dyDescent="0.35">
      <c r="A9041" s="76">
        <v>43313</v>
      </c>
      <c r="B9041">
        <v>8387.9243580000038</v>
      </c>
      <c r="C9041" t="s">
        <v>63</v>
      </c>
      <c r="D9041" t="s">
        <v>27</v>
      </c>
      <c r="E9041" t="s">
        <v>99</v>
      </c>
    </row>
    <row r="9042" spans="1:5" hidden="1" x14ac:dyDescent="0.35">
      <c r="A9042" s="76">
        <v>43313</v>
      </c>
      <c r="B9042">
        <v>3586.0227040000036</v>
      </c>
      <c r="C9042" t="s">
        <v>56</v>
      </c>
      <c r="D9042" t="s">
        <v>27</v>
      </c>
      <c r="E9042" t="s">
        <v>99</v>
      </c>
    </row>
    <row r="9043" spans="1:5" hidden="1" x14ac:dyDescent="0.35">
      <c r="A9043" s="76">
        <v>43313</v>
      </c>
      <c r="B9043">
        <v>1406.4108440000011</v>
      </c>
      <c r="C9043" t="s">
        <v>58</v>
      </c>
      <c r="D9043" t="s">
        <v>27</v>
      </c>
      <c r="E9043" t="s">
        <v>99</v>
      </c>
    </row>
    <row r="9044" spans="1:5" hidden="1" x14ac:dyDescent="0.35">
      <c r="A9044" s="76">
        <v>43313</v>
      </c>
      <c r="B9044">
        <v>1968.3114959999996</v>
      </c>
      <c r="C9044" t="s">
        <v>60</v>
      </c>
      <c r="D9044" t="s">
        <v>27</v>
      </c>
      <c r="E9044" t="s">
        <v>99</v>
      </c>
    </row>
    <row r="9045" spans="1:5" hidden="1" x14ac:dyDescent="0.35">
      <c r="A9045" s="76">
        <v>43313</v>
      </c>
      <c r="B9045">
        <v>1494.5544290000003</v>
      </c>
      <c r="C9045" t="s">
        <v>308</v>
      </c>
      <c r="D9045" t="s">
        <v>27</v>
      </c>
      <c r="E9045" t="s">
        <v>99</v>
      </c>
    </row>
    <row r="9046" spans="1:5" hidden="1" x14ac:dyDescent="0.35">
      <c r="A9046" s="76">
        <v>43313</v>
      </c>
      <c r="B9046">
        <v>0</v>
      </c>
      <c r="C9046" t="s">
        <v>62</v>
      </c>
      <c r="D9046" t="s">
        <v>283</v>
      </c>
      <c r="E9046" t="s">
        <v>12</v>
      </c>
    </row>
    <row r="9047" spans="1:5" hidden="1" x14ac:dyDescent="0.35">
      <c r="A9047" s="76">
        <v>43313</v>
      </c>
      <c r="B9047">
        <v>0</v>
      </c>
      <c r="C9047" t="s">
        <v>62</v>
      </c>
      <c r="D9047" t="s">
        <v>177</v>
      </c>
      <c r="E9047" t="s">
        <v>99</v>
      </c>
    </row>
    <row r="9048" spans="1:5" hidden="1" x14ac:dyDescent="0.35">
      <c r="A9048" s="76">
        <v>43313</v>
      </c>
      <c r="B9048">
        <v>0</v>
      </c>
      <c r="C9048" t="s">
        <v>55</v>
      </c>
      <c r="D9048" t="s">
        <v>284</v>
      </c>
      <c r="E9048" t="s">
        <v>12</v>
      </c>
    </row>
    <row r="9049" spans="1:5" hidden="1" x14ac:dyDescent="0.35">
      <c r="A9049" s="76">
        <v>43313</v>
      </c>
      <c r="B9049">
        <v>0</v>
      </c>
      <c r="C9049" t="s">
        <v>55</v>
      </c>
      <c r="D9049" t="s">
        <v>177</v>
      </c>
      <c r="E9049" t="s">
        <v>99</v>
      </c>
    </row>
    <row r="9050" spans="1:5" x14ac:dyDescent="0.35">
      <c r="A9050" s="76">
        <v>43344</v>
      </c>
      <c r="B9050">
        <v>0</v>
      </c>
      <c r="C9050" t="s">
        <v>305</v>
      </c>
      <c r="D9050" t="s">
        <v>46</v>
      </c>
      <c r="E9050" t="s">
        <v>12</v>
      </c>
    </row>
    <row r="9051" spans="1:5" x14ac:dyDescent="0.35">
      <c r="A9051" s="76">
        <v>43344</v>
      </c>
      <c r="B9051">
        <v>0</v>
      </c>
      <c r="C9051" t="s">
        <v>58</v>
      </c>
      <c r="D9051" t="s">
        <v>46</v>
      </c>
      <c r="E9051" t="s">
        <v>12</v>
      </c>
    </row>
    <row r="9052" spans="1:5" x14ac:dyDescent="0.35">
      <c r="A9052" s="76">
        <v>43344</v>
      </c>
      <c r="B9052">
        <v>0</v>
      </c>
      <c r="C9052" t="s">
        <v>57</v>
      </c>
      <c r="D9052" t="s">
        <v>46</v>
      </c>
      <c r="E9052" t="s">
        <v>12</v>
      </c>
    </row>
    <row r="9053" spans="1:5" x14ac:dyDescent="0.35">
      <c r="A9053" s="76">
        <v>43344</v>
      </c>
      <c r="B9053">
        <v>0</v>
      </c>
      <c r="C9053" t="s">
        <v>59</v>
      </c>
      <c r="D9053" t="s">
        <v>46</v>
      </c>
      <c r="E9053" t="s">
        <v>12</v>
      </c>
    </row>
    <row r="9054" spans="1:5" x14ac:dyDescent="0.35">
      <c r="A9054" s="76">
        <v>43344</v>
      </c>
      <c r="B9054">
        <v>0</v>
      </c>
      <c r="C9054" t="s">
        <v>318</v>
      </c>
      <c r="D9054" t="s">
        <v>46</v>
      </c>
      <c r="E9054" t="s">
        <v>12</v>
      </c>
    </row>
    <row r="9055" spans="1:5" x14ac:dyDescent="0.35">
      <c r="A9055" s="76">
        <v>43344</v>
      </c>
      <c r="B9055">
        <v>0</v>
      </c>
      <c r="C9055" t="s">
        <v>60</v>
      </c>
      <c r="D9055" t="s">
        <v>46</v>
      </c>
      <c r="E9055" t="s">
        <v>12</v>
      </c>
    </row>
    <row r="9056" spans="1:5" x14ac:dyDescent="0.35">
      <c r="A9056" s="76">
        <v>43344</v>
      </c>
      <c r="B9056">
        <v>0</v>
      </c>
      <c r="C9056" t="s">
        <v>76</v>
      </c>
      <c r="D9056" t="s">
        <v>46</v>
      </c>
      <c r="E9056" t="s">
        <v>12</v>
      </c>
    </row>
    <row r="9057" spans="1:5" x14ac:dyDescent="0.35">
      <c r="A9057" s="76">
        <v>43344</v>
      </c>
      <c r="B9057">
        <v>0</v>
      </c>
      <c r="C9057" t="s">
        <v>61</v>
      </c>
      <c r="D9057" t="s">
        <v>46</v>
      </c>
      <c r="E9057" t="s">
        <v>12</v>
      </c>
    </row>
    <row r="9058" spans="1:5" x14ac:dyDescent="0.35">
      <c r="A9058" s="76">
        <v>43344</v>
      </c>
      <c r="B9058">
        <v>0</v>
      </c>
      <c r="C9058" t="s">
        <v>55</v>
      </c>
      <c r="D9058" t="s">
        <v>46</v>
      </c>
      <c r="E9058" t="s">
        <v>9</v>
      </c>
    </row>
    <row r="9059" spans="1:5" x14ac:dyDescent="0.35">
      <c r="A9059" s="76">
        <v>43344</v>
      </c>
      <c r="B9059">
        <v>0</v>
      </c>
      <c r="C9059" t="s">
        <v>62</v>
      </c>
      <c r="D9059" t="s">
        <v>46</v>
      </c>
      <c r="E9059" t="s">
        <v>99</v>
      </c>
    </row>
    <row r="9060" spans="1:5" hidden="1" x14ac:dyDescent="0.35">
      <c r="A9060" s="76">
        <v>43344</v>
      </c>
      <c r="B9060">
        <v>0</v>
      </c>
      <c r="C9060" t="s">
        <v>93</v>
      </c>
      <c r="D9060" t="s">
        <v>45</v>
      </c>
      <c r="E9060" t="s">
        <v>9</v>
      </c>
    </row>
    <row r="9061" spans="1:5" hidden="1" x14ac:dyDescent="0.35">
      <c r="A9061" s="76">
        <v>43344</v>
      </c>
      <c r="B9061">
        <v>0</v>
      </c>
      <c r="C9061" t="s">
        <v>56</v>
      </c>
      <c r="D9061" t="s">
        <v>45</v>
      </c>
      <c r="E9061" t="s">
        <v>12</v>
      </c>
    </row>
    <row r="9062" spans="1:5" hidden="1" x14ac:dyDescent="0.35">
      <c r="A9062" s="76">
        <v>43344</v>
      </c>
      <c r="B9062">
        <v>0</v>
      </c>
      <c r="C9062" t="s">
        <v>58</v>
      </c>
      <c r="D9062" t="s">
        <v>45</v>
      </c>
      <c r="E9062" t="s">
        <v>12</v>
      </c>
    </row>
    <row r="9063" spans="1:5" hidden="1" x14ac:dyDescent="0.35">
      <c r="A9063" s="76">
        <v>43344</v>
      </c>
      <c r="B9063">
        <v>0</v>
      </c>
      <c r="C9063" t="s">
        <v>57</v>
      </c>
      <c r="D9063" t="s">
        <v>45</v>
      </c>
      <c r="E9063" t="s">
        <v>12</v>
      </c>
    </row>
    <row r="9064" spans="1:5" hidden="1" x14ac:dyDescent="0.35">
      <c r="A9064" s="76">
        <v>43344</v>
      </c>
      <c r="B9064">
        <v>0</v>
      </c>
      <c r="C9064" t="s">
        <v>59</v>
      </c>
      <c r="D9064" t="s">
        <v>45</v>
      </c>
      <c r="E9064" t="s">
        <v>12</v>
      </c>
    </row>
    <row r="9065" spans="1:5" hidden="1" x14ac:dyDescent="0.35">
      <c r="A9065" s="76">
        <v>43344</v>
      </c>
      <c r="B9065">
        <v>0</v>
      </c>
      <c r="C9065" t="s">
        <v>94</v>
      </c>
      <c r="D9065" t="s">
        <v>45</v>
      </c>
      <c r="E9065" t="s">
        <v>9</v>
      </c>
    </row>
    <row r="9066" spans="1:5" hidden="1" x14ac:dyDescent="0.35">
      <c r="A9066" s="76">
        <v>43344</v>
      </c>
      <c r="B9066">
        <v>0</v>
      </c>
      <c r="C9066" t="s">
        <v>60</v>
      </c>
      <c r="D9066" t="s">
        <v>45</v>
      </c>
      <c r="E9066" t="s">
        <v>12</v>
      </c>
    </row>
    <row r="9067" spans="1:5" hidden="1" x14ac:dyDescent="0.35">
      <c r="A9067" s="76">
        <v>43344</v>
      </c>
      <c r="B9067">
        <v>0</v>
      </c>
      <c r="C9067" t="s">
        <v>76</v>
      </c>
      <c r="D9067" t="s">
        <v>45</v>
      </c>
      <c r="E9067" t="s">
        <v>12</v>
      </c>
    </row>
    <row r="9068" spans="1:5" hidden="1" x14ac:dyDescent="0.35">
      <c r="A9068" s="76">
        <v>43344</v>
      </c>
      <c r="B9068">
        <v>0</v>
      </c>
      <c r="C9068" t="s">
        <v>61</v>
      </c>
      <c r="D9068" t="s">
        <v>45</v>
      </c>
      <c r="E9068" t="s">
        <v>12</v>
      </c>
    </row>
    <row r="9069" spans="1:5" hidden="1" x14ac:dyDescent="0.35">
      <c r="A9069" s="76">
        <v>43344</v>
      </c>
      <c r="B9069">
        <v>0</v>
      </c>
      <c r="C9069" t="s">
        <v>55</v>
      </c>
      <c r="D9069" t="s">
        <v>45</v>
      </c>
      <c r="E9069" t="s">
        <v>9</v>
      </c>
    </row>
    <row r="9070" spans="1:5" hidden="1" x14ac:dyDescent="0.35">
      <c r="A9070" s="76">
        <v>43344</v>
      </c>
      <c r="B9070">
        <v>0</v>
      </c>
      <c r="C9070" t="s">
        <v>62</v>
      </c>
      <c r="D9070" t="s">
        <v>45</v>
      </c>
      <c r="E9070" t="s">
        <v>99</v>
      </c>
    </row>
    <row r="9071" spans="1:5" hidden="1" x14ac:dyDescent="0.35">
      <c r="A9071" s="76">
        <v>43344</v>
      </c>
      <c r="B9071">
        <v>0</v>
      </c>
      <c r="C9071" t="s">
        <v>93</v>
      </c>
      <c r="D9071" t="s">
        <v>109</v>
      </c>
      <c r="E9071" t="s">
        <v>99</v>
      </c>
    </row>
    <row r="9072" spans="1:5" hidden="1" x14ac:dyDescent="0.35">
      <c r="A9072" s="76">
        <v>43344</v>
      </c>
      <c r="B9072">
        <v>0</v>
      </c>
      <c r="C9072" t="s">
        <v>94</v>
      </c>
      <c r="D9072" t="s">
        <v>109</v>
      </c>
      <c r="E9072" t="s">
        <v>99</v>
      </c>
    </row>
    <row r="9073" spans="1:5" hidden="1" x14ac:dyDescent="0.35">
      <c r="A9073" s="76">
        <v>43344</v>
      </c>
      <c r="B9073">
        <v>0</v>
      </c>
      <c r="C9073" t="s">
        <v>55</v>
      </c>
      <c r="D9073" t="s">
        <v>109</v>
      </c>
      <c r="E9073" t="s">
        <v>99</v>
      </c>
    </row>
    <row r="9074" spans="1:5" hidden="1" x14ac:dyDescent="0.35">
      <c r="A9074" s="76">
        <v>43344</v>
      </c>
      <c r="B9074">
        <v>0</v>
      </c>
      <c r="C9074" t="s">
        <v>62</v>
      </c>
      <c r="D9074" t="s">
        <v>109</v>
      </c>
      <c r="E9074" t="s">
        <v>99</v>
      </c>
    </row>
    <row r="9075" spans="1:5" hidden="1" x14ac:dyDescent="0.35">
      <c r="A9075" s="76">
        <v>43344</v>
      </c>
      <c r="B9075">
        <v>0</v>
      </c>
      <c r="C9075" t="s">
        <v>93</v>
      </c>
      <c r="D9075" t="s">
        <v>10</v>
      </c>
      <c r="E9075" t="s">
        <v>99</v>
      </c>
    </row>
    <row r="9076" spans="1:5" hidden="1" x14ac:dyDescent="0.35">
      <c r="A9076" s="76">
        <v>43344</v>
      </c>
      <c r="B9076">
        <v>0</v>
      </c>
      <c r="C9076" t="s">
        <v>94</v>
      </c>
      <c r="D9076" t="s">
        <v>10</v>
      </c>
      <c r="E9076" t="s">
        <v>99</v>
      </c>
    </row>
    <row r="9077" spans="1:5" hidden="1" x14ac:dyDescent="0.35">
      <c r="A9077" s="76">
        <v>43344</v>
      </c>
      <c r="B9077">
        <v>0</v>
      </c>
      <c r="C9077" t="s">
        <v>55</v>
      </c>
      <c r="D9077" t="s">
        <v>10</v>
      </c>
      <c r="E9077" t="s">
        <v>99</v>
      </c>
    </row>
    <row r="9078" spans="1:5" hidden="1" x14ac:dyDescent="0.35">
      <c r="A9078" s="76">
        <v>43344</v>
      </c>
      <c r="B9078">
        <v>0</v>
      </c>
      <c r="C9078" t="s">
        <v>62</v>
      </c>
      <c r="D9078" t="s">
        <v>10</v>
      </c>
      <c r="E9078" t="s">
        <v>99</v>
      </c>
    </row>
    <row r="9079" spans="1:5" hidden="1" x14ac:dyDescent="0.35">
      <c r="A9079" s="76">
        <v>43344</v>
      </c>
      <c r="B9079">
        <v>0</v>
      </c>
      <c r="C9079" t="s">
        <v>56</v>
      </c>
      <c r="D9079" t="s">
        <v>26</v>
      </c>
      <c r="E9079" t="s">
        <v>9</v>
      </c>
    </row>
    <row r="9080" spans="1:5" hidden="1" x14ac:dyDescent="0.35">
      <c r="A9080" s="76">
        <v>43344</v>
      </c>
      <c r="B9080">
        <v>0</v>
      </c>
      <c r="C9080" t="s">
        <v>58</v>
      </c>
      <c r="D9080" t="s">
        <v>26</v>
      </c>
      <c r="E9080" t="s">
        <v>9</v>
      </c>
    </row>
    <row r="9081" spans="1:5" hidden="1" x14ac:dyDescent="0.35">
      <c r="A9081" s="76">
        <v>43344</v>
      </c>
      <c r="B9081">
        <v>0</v>
      </c>
      <c r="C9081" t="s">
        <v>307</v>
      </c>
      <c r="D9081" t="s">
        <v>26</v>
      </c>
      <c r="E9081" t="s">
        <v>12</v>
      </c>
    </row>
    <row r="9082" spans="1:5" hidden="1" x14ac:dyDescent="0.35">
      <c r="A9082" s="76">
        <v>43344</v>
      </c>
      <c r="B9082">
        <v>0</v>
      </c>
      <c r="C9082" t="s">
        <v>59</v>
      </c>
      <c r="D9082" t="s">
        <v>26</v>
      </c>
      <c r="E9082" t="s">
        <v>9</v>
      </c>
    </row>
    <row r="9083" spans="1:5" hidden="1" x14ac:dyDescent="0.35">
      <c r="A9083" s="76">
        <v>43344</v>
      </c>
      <c r="B9083">
        <v>0</v>
      </c>
      <c r="C9083" t="s">
        <v>60</v>
      </c>
      <c r="D9083" t="s">
        <v>26</v>
      </c>
      <c r="E9083" t="s">
        <v>9</v>
      </c>
    </row>
    <row r="9084" spans="1:5" hidden="1" x14ac:dyDescent="0.35">
      <c r="A9084" s="76">
        <v>43344</v>
      </c>
      <c r="B9084">
        <v>0</v>
      </c>
      <c r="C9084" t="s">
        <v>76</v>
      </c>
      <c r="D9084" t="s">
        <v>26</v>
      </c>
      <c r="E9084" t="s">
        <v>9</v>
      </c>
    </row>
    <row r="9085" spans="1:5" hidden="1" x14ac:dyDescent="0.35">
      <c r="A9085" s="76">
        <v>43344</v>
      </c>
      <c r="B9085">
        <v>0</v>
      </c>
      <c r="C9085" t="s">
        <v>61</v>
      </c>
      <c r="D9085" t="s">
        <v>26</v>
      </c>
      <c r="E9085" t="s">
        <v>9</v>
      </c>
    </row>
    <row r="9086" spans="1:5" hidden="1" x14ac:dyDescent="0.35">
      <c r="A9086" s="76">
        <v>43344</v>
      </c>
      <c r="B9086">
        <v>0</v>
      </c>
      <c r="C9086" t="s">
        <v>55</v>
      </c>
      <c r="D9086" t="s">
        <v>26</v>
      </c>
      <c r="E9086" t="s">
        <v>9</v>
      </c>
    </row>
    <row r="9087" spans="1:5" hidden="1" x14ac:dyDescent="0.35">
      <c r="A9087" s="76">
        <v>43344</v>
      </c>
      <c r="B9087">
        <v>0</v>
      </c>
      <c r="C9087" t="s">
        <v>63</v>
      </c>
      <c r="D9087" t="s">
        <v>26</v>
      </c>
      <c r="E9087" t="s">
        <v>99</v>
      </c>
    </row>
    <row r="9088" spans="1:5" hidden="1" x14ac:dyDescent="0.35">
      <c r="A9088" s="76">
        <v>43344</v>
      </c>
      <c r="B9088">
        <v>0</v>
      </c>
      <c r="C9088" t="s">
        <v>123</v>
      </c>
      <c r="D9088" t="s">
        <v>26</v>
      </c>
      <c r="E9088" t="s">
        <v>99</v>
      </c>
    </row>
    <row r="9089" spans="1:5" hidden="1" x14ac:dyDescent="0.35">
      <c r="A9089" s="76">
        <v>43344</v>
      </c>
      <c r="B9089">
        <v>0</v>
      </c>
      <c r="C9089" t="s">
        <v>62</v>
      </c>
      <c r="D9089" t="s">
        <v>26</v>
      </c>
      <c r="E9089" t="s">
        <v>99</v>
      </c>
    </row>
    <row r="9090" spans="1:5" hidden="1" x14ac:dyDescent="0.35">
      <c r="A9090" s="76">
        <v>43344</v>
      </c>
      <c r="B9090">
        <v>2389.7709939999968</v>
      </c>
      <c r="C9090" t="s">
        <v>62</v>
      </c>
      <c r="D9090" t="s">
        <v>25</v>
      </c>
      <c r="E9090" t="s">
        <v>99</v>
      </c>
    </row>
    <row r="9091" spans="1:5" hidden="1" x14ac:dyDescent="0.35">
      <c r="A9091" s="76">
        <v>43344</v>
      </c>
      <c r="B9091">
        <v>90.060013999999839</v>
      </c>
      <c r="C9091" t="s">
        <v>55</v>
      </c>
      <c r="D9091" t="s">
        <v>25</v>
      </c>
      <c r="E9091" t="s">
        <v>99</v>
      </c>
    </row>
    <row r="9092" spans="1:5" hidden="1" x14ac:dyDescent="0.35">
      <c r="A9092" s="76">
        <v>43344</v>
      </c>
      <c r="B9092">
        <v>8455.2994730000046</v>
      </c>
      <c r="C9092" t="s">
        <v>63</v>
      </c>
      <c r="D9092" t="s">
        <v>25</v>
      </c>
      <c r="E9092" t="s">
        <v>99</v>
      </c>
    </row>
    <row r="9093" spans="1:5" hidden="1" x14ac:dyDescent="0.35">
      <c r="A9093" s="76">
        <v>43344</v>
      </c>
      <c r="B9093">
        <v>3586.0227040000036</v>
      </c>
      <c r="C9093" t="s">
        <v>56</v>
      </c>
      <c r="D9093" t="s">
        <v>25</v>
      </c>
      <c r="E9093" t="s">
        <v>99</v>
      </c>
    </row>
    <row r="9094" spans="1:5" hidden="1" x14ac:dyDescent="0.35">
      <c r="A9094" s="76">
        <v>43344</v>
      </c>
      <c r="B9094">
        <v>1406.4108440000011</v>
      </c>
      <c r="C9094" t="s">
        <v>58</v>
      </c>
      <c r="D9094" t="s">
        <v>25</v>
      </c>
      <c r="E9094" t="s">
        <v>99</v>
      </c>
    </row>
    <row r="9095" spans="1:5" hidden="1" x14ac:dyDescent="0.35">
      <c r="A9095" s="76">
        <v>43344</v>
      </c>
      <c r="B9095">
        <v>1968.3114959999996</v>
      </c>
      <c r="C9095" t="s">
        <v>60</v>
      </c>
      <c r="D9095" t="s">
        <v>25</v>
      </c>
      <c r="E9095" t="s">
        <v>99</v>
      </c>
    </row>
    <row r="9096" spans="1:5" hidden="1" x14ac:dyDescent="0.35">
      <c r="A9096" s="76">
        <v>43344</v>
      </c>
      <c r="B9096">
        <v>1494.5544290000003</v>
      </c>
      <c r="C9096" t="s">
        <v>308</v>
      </c>
      <c r="D9096" t="s">
        <v>25</v>
      </c>
      <c r="E9096" t="s">
        <v>99</v>
      </c>
    </row>
    <row r="9097" spans="1:5" hidden="1" x14ac:dyDescent="0.35">
      <c r="A9097" s="76">
        <v>43344</v>
      </c>
      <c r="B9097">
        <v>3.8495430000000002</v>
      </c>
      <c r="C9097" t="s">
        <v>55</v>
      </c>
      <c r="D9097" t="s">
        <v>13</v>
      </c>
      <c r="E9097" t="s">
        <v>9</v>
      </c>
    </row>
    <row r="9098" spans="1:5" hidden="1" x14ac:dyDescent="0.35">
      <c r="A9098" s="76">
        <v>43344</v>
      </c>
      <c r="B9098">
        <v>7.9381999999999994E-2</v>
      </c>
      <c r="C9098" t="s">
        <v>55</v>
      </c>
      <c r="D9098" t="s">
        <v>469</v>
      </c>
      <c r="E9098" t="s">
        <v>12</v>
      </c>
    </row>
    <row r="9099" spans="1:5" hidden="1" x14ac:dyDescent="0.35">
      <c r="A9099" s="76">
        <v>43344</v>
      </c>
      <c r="B9099">
        <v>5.1563249999999998</v>
      </c>
      <c r="C9099" t="s">
        <v>63</v>
      </c>
      <c r="D9099" t="s">
        <v>13</v>
      </c>
      <c r="E9099" t="s">
        <v>9</v>
      </c>
    </row>
    <row r="9100" spans="1:5" hidden="1" x14ac:dyDescent="0.35">
      <c r="A9100" s="76">
        <v>43344</v>
      </c>
      <c r="B9100">
        <v>1.422671</v>
      </c>
      <c r="C9100" t="s">
        <v>241</v>
      </c>
      <c r="D9100" t="s">
        <v>13</v>
      </c>
      <c r="E9100" t="s">
        <v>9</v>
      </c>
    </row>
    <row r="9101" spans="1:5" hidden="1" x14ac:dyDescent="0.35">
      <c r="A9101" s="76">
        <v>43344</v>
      </c>
      <c r="B9101">
        <v>7.4047000000000002E-2</v>
      </c>
      <c r="C9101" t="s">
        <v>62</v>
      </c>
      <c r="D9101" t="s">
        <v>470</v>
      </c>
      <c r="E9101" t="s">
        <v>12</v>
      </c>
    </row>
    <row r="9102" spans="1:5" hidden="1" x14ac:dyDescent="0.35">
      <c r="A9102" s="76">
        <v>43344</v>
      </c>
      <c r="B9102">
        <v>0</v>
      </c>
      <c r="C9102" t="s">
        <v>56</v>
      </c>
      <c r="D9102" t="s">
        <v>244</v>
      </c>
      <c r="E9102" t="s">
        <v>9</v>
      </c>
    </row>
    <row r="9103" spans="1:5" hidden="1" x14ac:dyDescent="0.35">
      <c r="A9103" s="76">
        <v>43344</v>
      </c>
      <c r="B9103">
        <v>0</v>
      </c>
      <c r="C9103" t="s">
        <v>58</v>
      </c>
      <c r="D9103" t="s">
        <v>244</v>
      </c>
      <c r="E9103" t="s">
        <v>9</v>
      </c>
    </row>
    <row r="9104" spans="1:5" hidden="1" x14ac:dyDescent="0.35">
      <c r="A9104" s="76">
        <v>43344</v>
      </c>
      <c r="B9104">
        <v>0</v>
      </c>
      <c r="C9104" t="s">
        <v>60</v>
      </c>
      <c r="D9104" t="s">
        <v>244</v>
      </c>
      <c r="E9104" t="s">
        <v>9</v>
      </c>
    </row>
    <row r="9105" spans="1:5" hidden="1" x14ac:dyDescent="0.35">
      <c r="A9105" s="76">
        <v>43344</v>
      </c>
      <c r="B9105">
        <v>0</v>
      </c>
      <c r="C9105" t="s">
        <v>308</v>
      </c>
      <c r="D9105" t="s">
        <v>244</v>
      </c>
      <c r="E9105" t="s">
        <v>12</v>
      </c>
    </row>
    <row r="9106" spans="1:5" hidden="1" x14ac:dyDescent="0.35">
      <c r="A9106" s="76">
        <v>43344</v>
      </c>
      <c r="B9106">
        <v>0</v>
      </c>
      <c r="C9106" t="s">
        <v>56</v>
      </c>
      <c r="D9106" t="s">
        <v>13</v>
      </c>
      <c r="E9106" t="s">
        <v>99</v>
      </c>
    </row>
    <row r="9107" spans="1:5" hidden="1" x14ac:dyDescent="0.35">
      <c r="A9107" s="76">
        <v>43344</v>
      </c>
      <c r="B9107">
        <v>0</v>
      </c>
      <c r="C9107" t="s">
        <v>58</v>
      </c>
      <c r="D9107" t="s">
        <v>13</v>
      </c>
      <c r="E9107" t="s">
        <v>99</v>
      </c>
    </row>
    <row r="9108" spans="1:5" hidden="1" x14ac:dyDescent="0.35">
      <c r="A9108" s="76">
        <v>43344</v>
      </c>
      <c r="B9108">
        <v>0</v>
      </c>
      <c r="C9108" t="s">
        <v>60</v>
      </c>
      <c r="D9108" t="s">
        <v>13</v>
      </c>
      <c r="E9108" t="s">
        <v>99</v>
      </c>
    </row>
    <row r="9109" spans="1:5" hidden="1" x14ac:dyDescent="0.35">
      <c r="A9109" s="76">
        <v>43344</v>
      </c>
      <c r="B9109">
        <v>0</v>
      </c>
      <c r="C9109" t="s">
        <v>308</v>
      </c>
      <c r="D9109" t="s">
        <v>13</v>
      </c>
      <c r="E9109" t="s">
        <v>99</v>
      </c>
    </row>
    <row r="9110" spans="1:5" hidden="1" x14ac:dyDescent="0.35">
      <c r="A9110" s="76">
        <v>43344</v>
      </c>
      <c r="B9110">
        <v>10.581968</v>
      </c>
      <c r="C9110" t="s">
        <v>62</v>
      </c>
      <c r="D9110" t="s">
        <v>13</v>
      </c>
      <c r="E9110" t="s">
        <v>99</v>
      </c>
    </row>
    <row r="9111" spans="1:5" hidden="1" x14ac:dyDescent="0.35">
      <c r="A9111" s="76">
        <v>43344</v>
      </c>
      <c r="B9111">
        <v>2400.3529619999968</v>
      </c>
      <c r="C9111" t="s">
        <v>62</v>
      </c>
      <c r="D9111" t="s">
        <v>87</v>
      </c>
      <c r="E9111" t="s">
        <v>99</v>
      </c>
    </row>
    <row r="9112" spans="1:5" hidden="1" x14ac:dyDescent="0.35">
      <c r="A9112" s="76">
        <v>43344</v>
      </c>
      <c r="B9112">
        <v>82.177613999999991</v>
      </c>
      <c r="C9112" t="s">
        <v>62</v>
      </c>
      <c r="D9112" t="s">
        <v>316</v>
      </c>
      <c r="E9112" t="s">
        <v>99</v>
      </c>
    </row>
    <row r="9113" spans="1:5" hidden="1" x14ac:dyDescent="0.35">
      <c r="A9113" s="76">
        <v>43344</v>
      </c>
      <c r="B9113">
        <v>6.9527929999999998</v>
      </c>
      <c r="C9113" t="s">
        <v>55</v>
      </c>
      <c r="D9113" t="s">
        <v>316</v>
      </c>
      <c r="E9113" t="s">
        <v>12</v>
      </c>
    </row>
    <row r="9114" spans="1:5" hidden="1" x14ac:dyDescent="0.35">
      <c r="A9114" s="76">
        <v>43344</v>
      </c>
      <c r="B9114">
        <v>75.224820999999991</v>
      </c>
      <c r="C9114" t="s">
        <v>63</v>
      </c>
      <c r="D9114" t="s">
        <v>316</v>
      </c>
      <c r="E9114" t="s">
        <v>99</v>
      </c>
    </row>
    <row r="9115" spans="1:5" hidden="1" x14ac:dyDescent="0.35">
      <c r="A9115" s="76">
        <v>43344</v>
      </c>
      <c r="B9115">
        <v>32.151539999999997</v>
      </c>
      <c r="C9115" t="s">
        <v>56</v>
      </c>
      <c r="D9115" t="s">
        <v>316</v>
      </c>
      <c r="E9115" t="s">
        <v>12</v>
      </c>
    </row>
    <row r="9116" spans="1:5" hidden="1" x14ac:dyDescent="0.35">
      <c r="A9116" s="76">
        <v>43344</v>
      </c>
      <c r="B9116">
        <v>13.260368</v>
      </c>
      <c r="C9116" t="s">
        <v>58</v>
      </c>
      <c r="D9116" t="s">
        <v>316</v>
      </c>
      <c r="E9116" t="s">
        <v>12</v>
      </c>
    </row>
    <row r="9117" spans="1:5" hidden="1" x14ac:dyDescent="0.35">
      <c r="A9117" s="76">
        <v>43344</v>
      </c>
      <c r="B9117">
        <v>22.421443</v>
      </c>
      <c r="C9117" t="s">
        <v>60</v>
      </c>
      <c r="D9117" t="s">
        <v>316</v>
      </c>
      <c r="E9117" t="s">
        <v>12</v>
      </c>
    </row>
    <row r="9118" spans="1:5" hidden="1" x14ac:dyDescent="0.35">
      <c r="A9118" s="76">
        <v>43344</v>
      </c>
      <c r="B9118">
        <v>7.39147</v>
      </c>
      <c r="C9118" t="s">
        <v>308</v>
      </c>
      <c r="D9118" t="s">
        <v>316</v>
      </c>
      <c r="E9118" t="s">
        <v>12</v>
      </c>
    </row>
    <row r="9119" spans="1:5" hidden="1" x14ac:dyDescent="0.35">
      <c r="A9119" s="76">
        <v>43344</v>
      </c>
      <c r="B9119">
        <v>-12.504421000000001</v>
      </c>
      <c r="C9119" t="s">
        <v>62</v>
      </c>
      <c r="D9119" t="s">
        <v>124</v>
      </c>
      <c r="E9119" t="s">
        <v>99</v>
      </c>
    </row>
    <row r="9120" spans="1:5" hidden="1" x14ac:dyDescent="0.35">
      <c r="A9120" s="76">
        <v>43344</v>
      </c>
      <c r="B9120">
        <v>-1.990321</v>
      </c>
      <c r="C9120" t="s">
        <v>55</v>
      </c>
      <c r="D9120" t="s">
        <v>124</v>
      </c>
      <c r="E9120" t="s">
        <v>9</v>
      </c>
    </row>
    <row r="9121" spans="1:5" hidden="1" x14ac:dyDescent="0.35">
      <c r="A9121" s="76">
        <v>43344</v>
      </c>
      <c r="B9121">
        <v>-10.514099999999999</v>
      </c>
      <c r="C9121" t="s">
        <v>63</v>
      </c>
      <c r="D9121" t="s">
        <v>124</v>
      </c>
      <c r="E9121" t="s">
        <v>99</v>
      </c>
    </row>
    <row r="9122" spans="1:5" hidden="1" x14ac:dyDescent="0.35">
      <c r="A9122" s="76">
        <v>43344</v>
      </c>
      <c r="B9122">
        <v>-2.3659750000000002</v>
      </c>
      <c r="C9122" t="s">
        <v>56</v>
      </c>
      <c r="D9122" t="s">
        <v>124</v>
      </c>
      <c r="E9122" t="s">
        <v>9</v>
      </c>
    </row>
    <row r="9123" spans="1:5" hidden="1" x14ac:dyDescent="0.35">
      <c r="A9123" s="76">
        <v>43344</v>
      </c>
      <c r="B9123">
        <v>-4.5837349999999999</v>
      </c>
      <c r="C9123" t="s">
        <v>58</v>
      </c>
      <c r="D9123" t="s">
        <v>124</v>
      </c>
      <c r="E9123" t="s">
        <v>9</v>
      </c>
    </row>
    <row r="9124" spans="1:5" hidden="1" x14ac:dyDescent="0.35">
      <c r="A9124" s="76">
        <v>43344</v>
      </c>
      <c r="B9124">
        <v>-1.9521459999999999</v>
      </c>
      <c r="C9124" t="s">
        <v>60</v>
      </c>
      <c r="D9124" t="s">
        <v>124</v>
      </c>
      <c r="E9124" t="s">
        <v>9</v>
      </c>
    </row>
    <row r="9125" spans="1:5" hidden="1" x14ac:dyDescent="0.35">
      <c r="A9125" s="76">
        <v>43344</v>
      </c>
      <c r="B9125">
        <v>-1.612244</v>
      </c>
      <c r="C9125" t="s">
        <v>308</v>
      </c>
      <c r="D9125" t="s">
        <v>124</v>
      </c>
      <c r="E9125" t="s">
        <v>12</v>
      </c>
    </row>
    <row r="9126" spans="1:5" hidden="1" x14ac:dyDescent="0.35">
      <c r="A9126" s="76">
        <v>43344</v>
      </c>
      <c r="B9126">
        <v>0</v>
      </c>
      <c r="C9126" t="s">
        <v>56</v>
      </c>
      <c r="D9126" t="s">
        <v>21</v>
      </c>
      <c r="E9126" t="s">
        <v>99</v>
      </c>
    </row>
    <row r="9127" spans="1:5" hidden="1" x14ac:dyDescent="0.35">
      <c r="A9127" s="76">
        <v>43344</v>
      </c>
      <c r="B9127">
        <v>0</v>
      </c>
      <c r="C9127" t="s">
        <v>58</v>
      </c>
      <c r="D9127" t="s">
        <v>21</v>
      </c>
      <c r="E9127" t="s">
        <v>99</v>
      </c>
    </row>
    <row r="9128" spans="1:5" hidden="1" x14ac:dyDescent="0.35">
      <c r="A9128" s="76">
        <v>43344</v>
      </c>
      <c r="B9128">
        <v>0</v>
      </c>
      <c r="C9128" t="s">
        <v>60</v>
      </c>
      <c r="D9128" t="s">
        <v>21</v>
      </c>
      <c r="E9128" t="s">
        <v>99</v>
      </c>
    </row>
    <row r="9129" spans="1:5" hidden="1" x14ac:dyDescent="0.35">
      <c r="A9129" s="76">
        <v>43344</v>
      </c>
      <c r="B9129">
        <v>0</v>
      </c>
      <c r="C9129" t="s">
        <v>308</v>
      </c>
      <c r="D9129" t="s">
        <v>21</v>
      </c>
      <c r="E9129" t="s">
        <v>99</v>
      </c>
    </row>
    <row r="9130" spans="1:5" hidden="1" x14ac:dyDescent="0.35">
      <c r="A9130" s="76">
        <v>43344</v>
      </c>
      <c r="B9130">
        <v>0</v>
      </c>
      <c r="C9130" t="s">
        <v>56</v>
      </c>
      <c r="D9130" t="s">
        <v>237</v>
      </c>
      <c r="E9130" t="s">
        <v>9</v>
      </c>
    </row>
    <row r="9131" spans="1:5" hidden="1" x14ac:dyDescent="0.35">
      <c r="A9131" s="76">
        <v>43344</v>
      </c>
      <c r="B9131">
        <v>0</v>
      </c>
      <c r="C9131" t="s">
        <v>58</v>
      </c>
      <c r="D9131" t="s">
        <v>237</v>
      </c>
      <c r="E9131" t="s">
        <v>9</v>
      </c>
    </row>
    <row r="9132" spans="1:5" hidden="1" x14ac:dyDescent="0.35">
      <c r="A9132" s="76">
        <v>43344</v>
      </c>
      <c r="B9132">
        <v>0</v>
      </c>
      <c r="C9132" t="s">
        <v>60</v>
      </c>
      <c r="D9132" t="s">
        <v>237</v>
      </c>
      <c r="E9132" t="s">
        <v>9</v>
      </c>
    </row>
    <row r="9133" spans="1:5" hidden="1" x14ac:dyDescent="0.35">
      <c r="A9133" s="76">
        <v>43344</v>
      </c>
      <c r="B9133">
        <v>0</v>
      </c>
      <c r="C9133" t="s">
        <v>308</v>
      </c>
      <c r="D9133" t="s">
        <v>237</v>
      </c>
      <c r="E9133" t="s">
        <v>12</v>
      </c>
    </row>
    <row r="9134" spans="1:5" hidden="1" x14ac:dyDescent="0.35">
      <c r="A9134" s="76">
        <v>43344</v>
      </c>
      <c r="B9134">
        <v>64.585541000000006</v>
      </c>
      <c r="C9134" t="s">
        <v>63</v>
      </c>
      <c r="D9134" t="s">
        <v>21</v>
      </c>
      <c r="E9134" t="s">
        <v>9</v>
      </c>
    </row>
    <row r="9135" spans="1:5" hidden="1" x14ac:dyDescent="0.35">
      <c r="A9135" s="76">
        <v>43344</v>
      </c>
      <c r="B9135">
        <v>0.98753299999999999</v>
      </c>
      <c r="C9135" t="s">
        <v>241</v>
      </c>
      <c r="D9135" t="s">
        <v>21</v>
      </c>
      <c r="E9135" t="s">
        <v>9</v>
      </c>
    </row>
    <row r="9136" spans="1:5" hidden="1" x14ac:dyDescent="0.35">
      <c r="A9136" s="76">
        <v>43344</v>
      </c>
      <c r="B9136">
        <v>0.18016199999999999</v>
      </c>
      <c r="C9136" t="s">
        <v>62</v>
      </c>
      <c r="D9136" t="s">
        <v>471</v>
      </c>
      <c r="E9136" t="s">
        <v>12</v>
      </c>
    </row>
    <row r="9137" spans="1:5" hidden="1" x14ac:dyDescent="0.35">
      <c r="A9137" s="76">
        <v>43344</v>
      </c>
      <c r="B9137">
        <v>2.139402</v>
      </c>
      <c r="C9137" t="s">
        <v>55</v>
      </c>
      <c r="D9137" t="s">
        <v>21</v>
      </c>
      <c r="E9137" t="s">
        <v>9</v>
      </c>
    </row>
    <row r="9138" spans="1:5" hidden="1" x14ac:dyDescent="0.35">
      <c r="A9138" s="76">
        <v>43344</v>
      </c>
      <c r="B9138">
        <v>-0.38415700000000003</v>
      </c>
      <c r="C9138" t="s">
        <v>55</v>
      </c>
      <c r="D9138" t="s">
        <v>472</v>
      </c>
      <c r="E9138" t="s">
        <v>12</v>
      </c>
    </row>
    <row r="9139" spans="1:5" hidden="1" x14ac:dyDescent="0.35">
      <c r="A9139" s="76">
        <v>43344</v>
      </c>
      <c r="B9139">
        <v>67.508481000000003</v>
      </c>
      <c r="C9139" t="s">
        <v>62</v>
      </c>
      <c r="D9139" t="s">
        <v>21</v>
      </c>
      <c r="E9139" t="s">
        <v>99</v>
      </c>
    </row>
    <row r="9140" spans="1:5" hidden="1" x14ac:dyDescent="0.35">
      <c r="A9140" s="76">
        <v>43344</v>
      </c>
      <c r="B9140">
        <v>137.18167399999999</v>
      </c>
      <c r="C9140" t="s">
        <v>62</v>
      </c>
      <c r="D9140" t="s">
        <v>92</v>
      </c>
      <c r="E9140" t="s">
        <v>99</v>
      </c>
    </row>
    <row r="9141" spans="1:5" hidden="1" x14ac:dyDescent="0.35">
      <c r="A9141" s="76">
        <v>43344</v>
      </c>
      <c r="B9141">
        <v>2263.1712879999968</v>
      </c>
      <c r="C9141" t="s">
        <v>62</v>
      </c>
      <c r="D9141" t="s">
        <v>27</v>
      </c>
      <c r="E9141" t="s">
        <v>99</v>
      </c>
    </row>
    <row r="9142" spans="1:5" hidden="1" x14ac:dyDescent="0.35">
      <c r="A9142" s="76">
        <v>43344</v>
      </c>
      <c r="B9142">
        <v>2263.1712879999968</v>
      </c>
      <c r="C9142" t="s">
        <v>62</v>
      </c>
      <c r="D9142" t="s">
        <v>27</v>
      </c>
      <c r="E9142" t="s">
        <v>9</v>
      </c>
    </row>
    <row r="9143" spans="1:5" hidden="1" x14ac:dyDescent="0.35">
      <c r="A9143" s="76">
        <v>43344</v>
      </c>
      <c r="B9143">
        <v>87.271221999999824</v>
      </c>
      <c r="C9143" t="s">
        <v>55</v>
      </c>
      <c r="D9143" t="s">
        <v>27</v>
      </c>
      <c r="E9143" t="s">
        <v>99</v>
      </c>
    </row>
    <row r="9144" spans="1:5" hidden="1" x14ac:dyDescent="0.35">
      <c r="A9144" s="76">
        <v>43344</v>
      </c>
      <c r="B9144">
        <v>87.271221999999824</v>
      </c>
      <c r="C9144" t="s">
        <v>55</v>
      </c>
      <c r="D9144" t="s">
        <v>27</v>
      </c>
      <c r="E9144" t="s">
        <v>9</v>
      </c>
    </row>
    <row r="9145" spans="1:5" hidden="1" x14ac:dyDescent="0.35">
      <c r="A9145" s="76">
        <v>43344</v>
      </c>
      <c r="B9145">
        <v>8331.4885590000049</v>
      </c>
      <c r="C9145" t="s">
        <v>63</v>
      </c>
      <c r="D9145" t="s">
        <v>27</v>
      </c>
      <c r="E9145" t="s">
        <v>99</v>
      </c>
    </row>
    <row r="9146" spans="1:5" hidden="1" x14ac:dyDescent="0.35">
      <c r="A9146" s="76">
        <v>43344</v>
      </c>
      <c r="B9146">
        <v>3556.2371390000039</v>
      </c>
      <c r="C9146" t="s">
        <v>56</v>
      </c>
      <c r="D9146" t="s">
        <v>27</v>
      </c>
      <c r="E9146" t="s">
        <v>99</v>
      </c>
    </row>
    <row r="9147" spans="1:5" hidden="1" x14ac:dyDescent="0.35">
      <c r="A9147" s="76">
        <v>43344</v>
      </c>
      <c r="B9147">
        <v>1397.7342110000011</v>
      </c>
      <c r="C9147" t="s">
        <v>58</v>
      </c>
      <c r="D9147" t="s">
        <v>27</v>
      </c>
      <c r="E9147" t="s">
        <v>99</v>
      </c>
    </row>
    <row r="9148" spans="1:5" hidden="1" x14ac:dyDescent="0.35">
      <c r="A9148" s="76">
        <v>43344</v>
      </c>
      <c r="B9148">
        <v>1947.8421989999997</v>
      </c>
      <c r="C9148" t="s">
        <v>60</v>
      </c>
      <c r="D9148" t="s">
        <v>27</v>
      </c>
      <c r="E9148" t="s">
        <v>99</v>
      </c>
    </row>
    <row r="9149" spans="1:5" hidden="1" x14ac:dyDescent="0.35">
      <c r="A9149" s="76">
        <v>43344</v>
      </c>
      <c r="B9149">
        <v>1488.7752030000001</v>
      </c>
      <c r="C9149" t="s">
        <v>308</v>
      </c>
      <c r="D9149" t="s">
        <v>27</v>
      </c>
      <c r="E9149" t="s">
        <v>99</v>
      </c>
    </row>
    <row r="9150" spans="1:5" hidden="1" x14ac:dyDescent="0.35">
      <c r="A9150" s="76">
        <v>43344</v>
      </c>
      <c r="B9150">
        <v>0</v>
      </c>
      <c r="C9150" t="s">
        <v>62</v>
      </c>
      <c r="D9150" t="s">
        <v>283</v>
      </c>
      <c r="E9150" t="s">
        <v>12</v>
      </c>
    </row>
    <row r="9151" spans="1:5" hidden="1" x14ac:dyDescent="0.35">
      <c r="A9151" s="76">
        <v>43344</v>
      </c>
      <c r="B9151">
        <v>0</v>
      </c>
      <c r="C9151" t="s">
        <v>62</v>
      </c>
      <c r="D9151" t="s">
        <v>177</v>
      </c>
      <c r="E9151" t="s">
        <v>99</v>
      </c>
    </row>
    <row r="9152" spans="1:5" hidden="1" x14ac:dyDescent="0.35">
      <c r="A9152" s="76">
        <v>43344</v>
      </c>
      <c r="B9152">
        <v>0</v>
      </c>
      <c r="C9152" t="s">
        <v>55</v>
      </c>
      <c r="D9152" t="s">
        <v>284</v>
      </c>
      <c r="E9152" t="s">
        <v>12</v>
      </c>
    </row>
    <row r="9153" spans="1:5" hidden="1" x14ac:dyDescent="0.35">
      <c r="A9153" s="76">
        <v>43344</v>
      </c>
      <c r="B9153">
        <v>0</v>
      </c>
      <c r="C9153" t="s">
        <v>55</v>
      </c>
      <c r="D9153" t="s">
        <v>177</v>
      </c>
      <c r="E9153" t="s">
        <v>99</v>
      </c>
    </row>
    <row r="9154" spans="1:5" x14ac:dyDescent="0.35">
      <c r="A9154" s="76">
        <v>43374</v>
      </c>
      <c r="B9154">
        <v>0</v>
      </c>
      <c r="C9154" t="s">
        <v>305</v>
      </c>
      <c r="D9154" t="s">
        <v>46</v>
      </c>
      <c r="E9154" t="s">
        <v>12</v>
      </c>
    </row>
    <row r="9155" spans="1:5" x14ac:dyDescent="0.35">
      <c r="A9155" s="76">
        <v>43374</v>
      </c>
      <c r="B9155">
        <v>0</v>
      </c>
      <c r="C9155" t="s">
        <v>58</v>
      </c>
      <c r="D9155" t="s">
        <v>46</v>
      </c>
      <c r="E9155" t="s">
        <v>12</v>
      </c>
    </row>
    <row r="9156" spans="1:5" x14ac:dyDescent="0.35">
      <c r="A9156" s="76">
        <v>43374</v>
      </c>
      <c r="B9156">
        <v>0</v>
      </c>
      <c r="C9156" t="s">
        <v>57</v>
      </c>
      <c r="D9156" t="s">
        <v>46</v>
      </c>
      <c r="E9156" t="s">
        <v>12</v>
      </c>
    </row>
    <row r="9157" spans="1:5" x14ac:dyDescent="0.35">
      <c r="A9157" s="76">
        <v>43374</v>
      </c>
      <c r="B9157">
        <v>0</v>
      </c>
      <c r="C9157" t="s">
        <v>59</v>
      </c>
      <c r="D9157" t="s">
        <v>46</v>
      </c>
      <c r="E9157" t="s">
        <v>12</v>
      </c>
    </row>
    <row r="9158" spans="1:5" x14ac:dyDescent="0.35">
      <c r="A9158" s="76">
        <v>43374</v>
      </c>
      <c r="B9158">
        <v>0</v>
      </c>
      <c r="C9158" t="s">
        <v>318</v>
      </c>
      <c r="D9158" t="s">
        <v>46</v>
      </c>
      <c r="E9158" t="s">
        <v>12</v>
      </c>
    </row>
    <row r="9159" spans="1:5" x14ac:dyDescent="0.35">
      <c r="A9159" s="76">
        <v>43374</v>
      </c>
      <c r="B9159">
        <v>0</v>
      </c>
      <c r="C9159" t="s">
        <v>60</v>
      </c>
      <c r="D9159" t="s">
        <v>46</v>
      </c>
      <c r="E9159" t="s">
        <v>12</v>
      </c>
    </row>
    <row r="9160" spans="1:5" x14ac:dyDescent="0.35">
      <c r="A9160" s="76">
        <v>43374</v>
      </c>
      <c r="B9160">
        <v>0</v>
      </c>
      <c r="C9160" t="s">
        <v>76</v>
      </c>
      <c r="D9160" t="s">
        <v>46</v>
      </c>
      <c r="E9160" t="s">
        <v>12</v>
      </c>
    </row>
    <row r="9161" spans="1:5" x14ac:dyDescent="0.35">
      <c r="A9161" s="76">
        <v>43374</v>
      </c>
      <c r="B9161">
        <v>0</v>
      </c>
      <c r="C9161" t="s">
        <v>61</v>
      </c>
      <c r="D9161" t="s">
        <v>46</v>
      </c>
      <c r="E9161" t="s">
        <v>12</v>
      </c>
    </row>
    <row r="9162" spans="1:5" x14ac:dyDescent="0.35">
      <c r="A9162" s="76">
        <v>43374</v>
      </c>
      <c r="B9162">
        <v>0</v>
      </c>
      <c r="C9162" t="s">
        <v>55</v>
      </c>
      <c r="D9162" t="s">
        <v>46</v>
      </c>
      <c r="E9162" t="s">
        <v>9</v>
      </c>
    </row>
    <row r="9163" spans="1:5" x14ac:dyDescent="0.35">
      <c r="A9163" s="76">
        <v>43374</v>
      </c>
      <c r="B9163">
        <v>0</v>
      </c>
      <c r="C9163" t="s">
        <v>62</v>
      </c>
      <c r="D9163" t="s">
        <v>46</v>
      </c>
      <c r="E9163" t="s">
        <v>99</v>
      </c>
    </row>
    <row r="9164" spans="1:5" hidden="1" x14ac:dyDescent="0.35">
      <c r="A9164" s="76">
        <v>43374</v>
      </c>
      <c r="B9164">
        <v>0</v>
      </c>
      <c r="C9164" t="s">
        <v>93</v>
      </c>
      <c r="D9164" t="s">
        <v>45</v>
      </c>
      <c r="E9164" t="s">
        <v>9</v>
      </c>
    </row>
    <row r="9165" spans="1:5" hidden="1" x14ac:dyDescent="0.35">
      <c r="A9165" s="76">
        <v>43374</v>
      </c>
      <c r="B9165">
        <v>0</v>
      </c>
      <c r="C9165" t="s">
        <v>56</v>
      </c>
      <c r="D9165" t="s">
        <v>45</v>
      </c>
      <c r="E9165" t="s">
        <v>12</v>
      </c>
    </row>
    <row r="9166" spans="1:5" hidden="1" x14ac:dyDescent="0.35">
      <c r="A9166" s="76">
        <v>43374</v>
      </c>
      <c r="B9166">
        <v>0</v>
      </c>
      <c r="C9166" t="s">
        <v>58</v>
      </c>
      <c r="D9166" t="s">
        <v>45</v>
      </c>
      <c r="E9166" t="s">
        <v>12</v>
      </c>
    </row>
    <row r="9167" spans="1:5" hidden="1" x14ac:dyDescent="0.35">
      <c r="A9167" s="76">
        <v>43374</v>
      </c>
      <c r="B9167">
        <v>0</v>
      </c>
      <c r="C9167" t="s">
        <v>57</v>
      </c>
      <c r="D9167" t="s">
        <v>45</v>
      </c>
      <c r="E9167" t="s">
        <v>12</v>
      </c>
    </row>
    <row r="9168" spans="1:5" hidden="1" x14ac:dyDescent="0.35">
      <c r="A9168" s="76">
        <v>43374</v>
      </c>
      <c r="B9168">
        <v>0</v>
      </c>
      <c r="C9168" t="s">
        <v>59</v>
      </c>
      <c r="D9168" t="s">
        <v>45</v>
      </c>
      <c r="E9168" t="s">
        <v>12</v>
      </c>
    </row>
    <row r="9169" spans="1:5" hidden="1" x14ac:dyDescent="0.35">
      <c r="A9169" s="76">
        <v>43374</v>
      </c>
      <c r="B9169">
        <v>0</v>
      </c>
      <c r="C9169" t="s">
        <v>94</v>
      </c>
      <c r="D9169" t="s">
        <v>45</v>
      </c>
      <c r="E9169" t="s">
        <v>9</v>
      </c>
    </row>
    <row r="9170" spans="1:5" hidden="1" x14ac:dyDescent="0.35">
      <c r="A9170" s="76">
        <v>43374</v>
      </c>
      <c r="B9170">
        <v>0</v>
      </c>
      <c r="C9170" t="s">
        <v>60</v>
      </c>
      <c r="D9170" t="s">
        <v>45</v>
      </c>
      <c r="E9170" t="s">
        <v>12</v>
      </c>
    </row>
    <row r="9171" spans="1:5" hidden="1" x14ac:dyDescent="0.35">
      <c r="A9171" s="76">
        <v>43374</v>
      </c>
      <c r="B9171">
        <v>0</v>
      </c>
      <c r="C9171" t="s">
        <v>76</v>
      </c>
      <c r="D9171" t="s">
        <v>45</v>
      </c>
      <c r="E9171" t="s">
        <v>12</v>
      </c>
    </row>
    <row r="9172" spans="1:5" hidden="1" x14ac:dyDescent="0.35">
      <c r="A9172" s="76">
        <v>43374</v>
      </c>
      <c r="B9172">
        <v>0</v>
      </c>
      <c r="C9172" t="s">
        <v>61</v>
      </c>
      <c r="D9172" t="s">
        <v>45</v>
      </c>
      <c r="E9172" t="s">
        <v>12</v>
      </c>
    </row>
    <row r="9173" spans="1:5" hidden="1" x14ac:dyDescent="0.35">
      <c r="A9173" s="76">
        <v>43374</v>
      </c>
      <c r="B9173">
        <v>0</v>
      </c>
      <c r="C9173" t="s">
        <v>55</v>
      </c>
      <c r="D9173" t="s">
        <v>45</v>
      </c>
      <c r="E9173" t="s">
        <v>9</v>
      </c>
    </row>
    <row r="9174" spans="1:5" hidden="1" x14ac:dyDescent="0.35">
      <c r="A9174" s="76">
        <v>43374</v>
      </c>
      <c r="B9174">
        <v>0</v>
      </c>
      <c r="C9174" t="s">
        <v>62</v>
      </c>
      <c r="D9174" t="s">
        <v>45</v>
      </c>
      <c r="E9174" t="s">
        <v>99</v>
      </c>
    </row>
    <row r="9175" spans="1:5" hidden="1" x14ac:dyDescent="0.35">
      <c r="A9175" s="76">
        <v>43374</v>
      </c>
      <c r="B9175">
        <v>0</v>
      </c>
      <c r="C9175" t="s">
        <v>93</v>
      </c>
      <c r="D9175" t="s">
        <v>109</v>
      </c>
      <c r="E9175" t="s">
        <v>99</v>
      </c>
    </row>
    <row r="9176" spans="1:5" hidden="1" x14ac:dyDescent="0.35">
      <c r="A9176" s="76">
        <v>43374</v>
      </c>
      <c r="B9176">
        <v>0</v>
      </c>
      <c r="C9176" t="s">
        <v>94</v>
      </c>
      <c r="D9176" t="s">
        <v>109</v>
      </c>
      <c r="E9176" t="s">
        <v>99</v>
      </c>
    </row>
    <row r="9177" spans="1:5" hidden="1" x14ac:dyDescent="0.35">
      <c r="A9177" s="76">
        <v>43374</v>
      </c>
      <c r="B9177">
        <v>0</v>
      </c>
      <c r="C9177" t="s">
        <v>55</v>
      </c>
      <c r="D9177" t="s">
        <v>109</v>
      </c>
      <c r="E9177" t="s">
        <v>99</v>
      </c>
    </row>
    <row r="9178" spans="1:5" hidden="1" x14ac:dyDescent="0.35">
      <c r="A9178" s="76">
        <v>43374</v>
      </c>
      <c r="B9178">
        <v>0</v>
      </c>
      <c r="C9178" t="s">
        <v>62</v>
      </c>
      <c r="D9178" t="s">
        <v>109</v>
      </c>
      <c r="E9178" t="s">
        <v>99</v>
      </c>
    </row>
    <row r="9179" spans="1:5" hidden="1" x14ac:dyDescent="0.35">
      <c r="A9179" s="76">
        <v>43374</v>
      </c>
      <c r="B9179">
        <v>0</v>
      </c>
      <c r="C9179" t="s">
        <v>93</v>
      </c>
      <c r="D9179" t="s">
        <v>10</v>
      </c>
      <c r="E9179" t="s">
        <v>99</v>
      </c>
    </row>
    <row r="9180" spans="1:5" hidden="1" x14ac:dyDescent="0.35">
      <c r="A9180" s="76">
        <v>43374</v>
      </c>
      <c r="B9180">
        <v>0</v>
      </c>
      <c r="C9180" t="s">
        <v>94</v>
      </c>
      <c r="D9180" t="s">
        <v>10</v>
      </c>
      <c r="E9180" t="s">
        <v>99</v>
      </c>
    </row>
    <row r="9181" spans="1:5" hidden="1" x14ac:dyDescent="0.35">
      <c r="A9181" s="76">
        <v>43374</v>
      </c>
      <c r="B9181">
        <v>0</v>
      </c>
      <c r="C9181" t="s">
        <v>55</v>
      </c>
      <c r="D9181" t="s">
        <v>10</v>
      </c>
      <c r="E9181" t="s">
        <v>99</v>
      </c>
    </row>
    <row r="9182" spans="1:5" hidden="1" x14ac:dyDescent="0.35">
      <c r="A9182" s="76">
        <v>43374</v>
      </c>
      <c r="B9182">
        <v>0</v>
      </c>
      <c r="C9182" t="s">
        <v>62</v>
      </c>
      <c r="D9182" t="s">
        <v>10</v>
      </c>
      <c r="E9182" t="s">
        <v>99</v>
      </c>
    </row>
    <row r="9183" spans="1:5" hidden="1" x14ac:dyDescent="0.35">
      <c r="A9183" s="76">
        <v>43374</v>
      </c>
      <c r="B9183">
        <v>0</v>
      </c>
      <c r="C9183" t="s">
        <v>56</v>
      </c>
      <c r="D9183" t="s">
        <v>26</v>
      </c>
      <c r="E9183" t="s">
        <v>9</v>
      </c>
    </row>
    <row r="9184" spans="1:5" hidden="1" x14ac:dyDescent="0.35">
      <c r="A9184" s="76">
        <v>43374</v>
      </c>
      <c r="B9184">
        <v>0</v>
      </c>
      <c r="C9184" t="s">
        <v>58</v>
      </c>
      <c r="D9184" t="s">
        <v>26</v>
      </c>
      <c r="E9184" t="s">
        <v>9</v>
      </c>
    </row>
    <row r="9185" spans="1:5" hidden="1" x14ac:dyDescent="0.35">
      <c r="A9185" s="76">
        <v>43374</v>
      </c>
      <c r="B9185">
        <v>0</v>
      </c>
      <c r="C9185" t="s">
        <v>307</v>
      </c>
      <c r="D9185" t="s">
        <v>26</v>
      </c>
      <c r="E9185" t="s">
        <v>12</v>
      </c>
    </row>
    <row r="9186" spans="1:5" hidden="1" x14ac:dyDescent="0.35">
      <c r="A9186" s="76">
        <v>43374</v>
      </c>
      <c r="B9186">
        <v>0</v>
      </c>
      <c r="C9186" t="s">
        <v>59</v>
      </c>
      <c r="D9186" t="s">
        <v>26</v>
      </c>
      <c r="E9186" t="s">
        <v>9</v>
      </c>
    </row>
    <row r="9187" spans="1:5" hidden="1" x14ac:dyDescent="0.35">
      <c r="A9187" s="76">
        <v>43374</v>
      </c>
      <c r="B9187">
        <v>0</v>
      </c>
      <c r="C9187" t="s">
        <v>60</v>
      </c>
      <c r="D9187" t="s">
        <v>26</v>
      </c>
      <c r="E9187" t="s">
        <v>9</v>
      </c>
    </row>
    <row r="9188" spans="1:5" hidden="1" x14ac:dyDescent="0.35">
      <c r="A9188" s="76">
        <v>43374</v>
      </c>
      <c r="B9188">
        <v>0</v>
      </c>
      <c r="C9188" t="s">
        <v>76</v>
      </c>
      <c r="D9188" t="s">
        <v>26</v>
      </c>
      <c r="E9188" t="s">
        <v>9</v>
      </c>
    </row>
    <row r="9189" spans="1:5" hidden="1" x14ac:dyDescent="0.35">
      <c r="A9189" s="76">
        <v>43374</v>
      </c>
      <c r="B9189">
        <v>0</v>
      </c>
      <c r="C9189" t="s">
        <v>61</v>
      </c>
      <c r="D9189" t="s">
        <v>26</v>
      </c>
      <c r="E9189" t="s">
        <v>9</v>
      </c>
    </row>
    <row r="9190" spans="1:5" hidden="1" x14ac:dyDescent="0.35">
      <c r="A9190" s="76">
        <v>43374</v>
      </c>
      <c r="B9190">
        <v>0</v>
      </c>
      <c r="C9190" t="s">
        <v>55</v>
      </c>
      <c r="D9190" t="s">
        <v>26</v>
      </c>
      <c r="E9190" t="s">
        <v>9</v>
      </c>
    </row>
    <row r="9191" spans="1:5" hidden="1" x14ac:dyDescent="0.35">
      <c r="A9191" s="76">
        <v>43374</v>
      </c>
      <c r="B9191">
        <v>0</v>
      </c>
      <c r="C9191" t="s">
        <v>63</v>
      </c>
      <c r="D9191" t="s">
        <v>26</v>
      </c>
      <c r="E9191" t="s">
        <v>99</v>
      </c>
    </row>
    <row r="9192" spans="1:5" hidden="1" x14ac:dyDescent="0.35">
      <c r="A9192" s="76">
        <v>43374</v>
      </c>
      <c r="B9192">
        <v>0</v>
      </c>
      <c r="C9192" t="s">
        <v>123</v>
      </c>
      <c r="D9192" t="s">
        <v>26</v>
      </c>
      <c r="E9192" t="s">
        <v>99</v>
      </c>
    </row>
    <row r="9193" spans="1:5" hidden="1" x14ac:dyDescent="0.35">
      <c r="A9193" s="76">
        <v>43374</v>
      </c>
      <c r="B9193">
        <v>0</v>
      </c>
      <c r="C9193" t="s">
        <v>62</v>
      </c>
      <c r="D9193" t="s">
        <v>26</v>
      </c>
      <c r="E9193" t="s">
        <v>99</v>
      </c>
    </row>
    <row r="9194" spans="1:5" hidden="1" x14ac:dyDescent="0.35">
      <c r="A9194" s="76">
        <v>43374</v>
      </c>
      <c r="B9194">
        <v>2263.1712879999968</v>
      </c>
      <c r="C9194" t="s">
        <v>62</v>
      </c>
      <c r="D9194" t="s">
        <v>25</v>
      </c>
      <c r="E9194" t="s">
        <v>99</v>
      </c>
    </row>
    <row r="9195" spans="1:5" hidden="1" x14ac:dyDescent="0.35">
      <c r="A9195" s="76">
        <v>43374</v>
      </c>
      <c r="B9195">
        <v>87.271221999999824</v>
      </c>
      <c r="C9195" t="s">
        <v>55</v>
      </c>
      <c r="D9195" t="s">
        <v>25</v>
      </c>
      <c r="E9195" t="s">
        <v>99</v>
      </c>
    </row>
    <row r="9196" spans="1:5" hidden="1" x14ac:dyDescent="0.35">
      <c r="A9196" s="76">
        <v>43374</v>
      </c>
      <c r="B9196">
        <v>8390.5887520000051</v>
      </c>
      <c r="C9196" t="s">
        <v>63</v>
      </c>
      <c r="D9196" t="s">
        <v>25</v>
      </c>
      <c r="E9196" t="s">
        <v>99</v>
      </c>
    </row>
    <row r="9197" spans="1:5" hidden="1" x14ac:dyDescent="0.35">
      <c r="A9197" s="76">
        <v>43374</v>
      </c>
      <c r="B9197">
        <v>3556.2371390000039</v>
      </c>
      <c r="C9197" t="s">
        <v>56</v>
      </c>
      <c r="D9197" t="s">
        <v>25</v>
      </c>
      <c r="E9197" t="s">
        <v>99</v>
      </c>
    </row>
    <row r="9198" spans="1:5" hidden="1" x14ac:dyDescent="0.35">
      <c r="A9198" s="76">
        <v>43374</v>
      </c>
      <c r="B9198">
        <v>1397.7342110000011</v>
      </c>
      <c r="C9198" t="s">
        <v>58</v>
      </c>
      <c r="D9198" t="s">
        <v>25</v>
      </c>
      <c r="E9198" t="s">
        <v>99</v>
      </c>
    </row>
    <row r="9199" spans="1:5" hidden="1" x14ac:dyDescent="0.35">
      <c r="A9199" s="76">
        <v>43374</v>
      </c>
      <c r="B9199">
        <v>1947.8421989999997</v>
      </c>
      <c r="C9199" t="s">
        <v>60</v>
      </c>
      <c r="D9199" t="s">
        <v>25</v>
      </c>
      <c r="E9199" t="s">
        <v>99</v>
      </c>
    </row>
    <row r="9200" spans="1:5" hidden="1" x14ac:dyDescent="0.35">
      <c r="A9200" s="76">
        <v>43374</v>
      </c>
      <c r="B9200">
        <v>1488.7752030000001</v>
      </c>
      <c r="C9200" t="s">
        <v>308</v>
      </c>
      <c r="D9200" t="s">
        <v>25</v>
      </c>
      <c r="E9200" t="s">
        <v>99</v>
      </c>
    </row>
    <row r="9201" spans="1:5" hidden="1" x14ac:dyDescent="0.35">
      <c r="A9201" s="76">
        <v>43374</v>
      </c>
      <c r="B9201">
        <v>4.7694999999999999</v>
      </c>
      <c r="C9201" t="s">
        <v>55</v>
      </c>
      <c r="D9201" t="s">
        <v>13</v>
      </c>
      <c r="E9201" t="s">
        <v>9</v>
      </c>
    </row>
    <row r="9202" spans="1:5" hidden="1" x14ac:dyDescent="0.35">
      <c r="A9202" s="76">
        <v>43374</v>
      </c>
      <c r="B9202">
        <v>0.25591599999999998</v>
      </c>
      <c r="C9202" t="s">
        <v>55</v>
      </c>
      <c r="D9202" t="s">
        <v>469</v>
      </c>
      <c r="E9202" t="s">
        <v>12</v>
      </c>
    </row>
    <row r="9203" spans="1:5" hidden="1" x14ac:dyDescent="0.35">
      <c r="A9203" s="76">
        <v>43374</v>
      </c>
      <c r="B9203">
        <v>4.529477</v>
      </c>
      <c r="C9203" t="s">
        <v>63</v>
      </c>
      <c r="D9203" t="s">
        <v>13</v>
      </c>
      <c r="E9203" t="s">
        <v>9</v>
      </c>
    </row>
    <row r="9204" spans="1:5" hidden="1" x14ac:dyDescent="0.35">
      <c r="A9204" s="76">
        <v>43374</v>
      </c>
      <c r="B9204">
        <v>1.7126129999999999</v>
      </c>
      <c r="C9204" t="s">
        <v>241</v>
      </c>
      <c r="D9204" t="s">
        <v>13</v>
      </c>
      <c r="E9204" t="s">
        <v>9</v>
      </c>
    </row>
    <row r="9205" spans="1:5" hidden="1" x14ac:dyDescent="0.35">
      <c r="A9205" s="76">
        <v>43374</v>
      </c>
      <c r="B9205">
        <v>7.7554999999999999E-2</v>
      </c>
      <c r="C9205" t="s">
        <v>62</v>
      </c>
      <c r="D9205" t="s">
        <v>470</v>
      </c>
      <c r="E9205" t="s">
        <v>12</v>
      </c>
    </row>
    <row r="9206" spans="1:5" hidden="1" x14ac:dyDescent="0.35">
      <c r="A9206" s="76">
        <v>43374</v>
      </c>
      <c r="B9206">
        <v>0</v>
      </c>
      <c r="C9206" t="s">
        <v>56</v>
      </c>
      <c r="D9206" t="s">
        <v>244</v>
      </c>
      <c r="E9206" t="s">
        <v>9</v>
      </c>
    </row>
    <row r="9207" spans="1:5" hidden="1" x14ac:dyDescent="0.35">
      <c r="A9207" s="76">
        <v>43374</v>
      </c>
      <c r="B9207">
        <v>0</v>
      </c>
      <c r="C9207" t="s">
        <v>58</v>
      </c>
      <c r="D9207" t="s">
        <v>244</v>
      </c>
      <c r="E9207" t="s">
        <v>9</v>
      </c>
    </row>
    <row r="9208" spans="1:5" hidden="1" x14ac:dyDescent="0.35">
      <c r="A9208" s="76">
        <v>43374</v>
      </c>
      <c r="B9208">
        <v>0</v>
      </c>
      <c r="C9208" t="s">
        <v>60</v>
      </c>
      <c r="D9208" t="s">
        <v>244</v>
      </c>
      <c r="E9208" t="s">
        <v>9</v>
      </c>
    </row>
    <row r="9209" spans="1:5" hidden="1" x14ac:dyDescent="0.35">
      <c r="A9209" s="76">
        <v>43374</v>
      </c>
      <c r="B9209">
        <v>0</v>
      </c>
      <c r="C9209" t="s">
        <v>308</v>
      </c>
      <c r="D9209" t="s">
        <v>244</v>
      </c>
      <c r="E9209" t="s">
        <v>12</v>
      </c>
    </row>
    <row r="9210" spans="1:5" hidden="1" x14ac:dyDescent="0.35">
      <c r="A9210" s="76">
        <v>43374</v>
      </c>
      <c r="B9210">
        <v>0</v>
      </c>
      <c r="C9210" t="s">
        <v>56</v>
      </c>
      <c r="D9210" t="s">
        <v>13</v>
      </c>
      <c r="E9210" t="s">
        <v>99</v>
      </c>
    </row>
    <row r="9211" spans="1:5" hidden="1" x14ac:dyDescent="0.35">
      <c r="A9211" s="76">
        <v>43374</v>
      </c>
      <c r="B9211">
        <v>0</v>
      </c>
      <c r="C9211" t="s">
        <v>58</v>
      </c>
      <c r="D9211" t="s">
        <v>13</v>
      </c>
      <c r="E9211" t="s">
        <v>99</v>
      </c>
    </row>
    <row r="9212" spans="1:5" hidden="1" x14ac:dyDescent="0.35">
      <c r="A9212" s="76">
        <v>43374</v>
      </c>
      <c r="B9212">
        <v>0</v>
      </c>
      <c r="C9212" t="s">
        <v>60</v>
      </c>
      <c r="D9212" t="s">
        <v>13</v>
      </c>
      <c r="E9212" t="s">
        <v>99</v>
      </c>
    </row>
    <row r="9213" spans="1:5" hidden="1" x14ac:dyDescent="0.35">
      <c r="A9213" s="76">
        <v>43374</v>
      </c>
      <c r="B9213">
        <v>0</v>
      </c>
      <c r="C9213" t="s">
        <v>308</v>
      </c>
      <c r="D9213" t="s">
        <v>13</v>
      </c>
      <c r="E9213" t="s">
        <v>99</v>
      </c>
    </row>
    <row r="9214" spans="1:5" hidden="1" x14ac:dyDescent="0.35">
      <c r="A9214" s="76">
        <v>43374</v>
      </c>
      <c r="B9214">
        <v>11.345060999999999</v>
      </c>
      <c r="C9214" t="s">
        <v>62</v>
      </c>
      <c r="D9214" t="s">
        <v>13</v>
      </c>
      <c r="E9214" t="s">
        <v>99</v>
      </c>
    </row>
    <row r="9215" spans="1:5" hidden="1" x14ac:dyDescent="0.35">
      <c r="A9215" s="76">
        <v>43374</v>
      </c>
      <c r="B9215">
        <v>2274.5163489999968</v>
      </c>
      <c r="C9215" t="s">
        <v>62</v>
      </c>
      <c r="D9215" t="s">
        <v>87</v>
      </c>
      <c r="E9215" t="s">
        <v>99</v>
      </c>
    </row>
    <row r="9216" spans="1:5" hidden="1" x14ac:dyDescent="0.35">
      <c r="A9216" s="76">
        <v>43374</v>
      </c>
      <c r="B9216">
        <v>82.177613999999991</v>
      </c>
      <c r="C9216" t="s">
        <v>62</v>
      </c>
      <c r="D9216" t="s">
        <v>316</v>
      </c>
      <c r="E9216" t="s">
        <v>99</v>
      </c>
    </row>
    <row r="9217" spans="1:5" hidden="1" x14ac:dyDescent="0.35">
      <c r="A9217" s="76">
        <v>43374</v>
      </c>
      <c r="B9217">
        <v>6.9527929999999998</v>
      </c>
      <c r="C9217" t="s">
        <v>55</v>
      </c>
      <c r="D9217" t="s">
        <v>316</v>
      </c>
      <c r="E9217" t="s">
        <v>12</v>
      </c>
    </row>
    <row r="9218" spans="1:5" hidden="1" x14ac:dyDescent="0.35">
      <c r="A9218" s="76">
        <v>43374</v>
      </c>
      <c r="B9218">
        <v>75.224820999999991</v>
      </c>
      <c r="C9218" t="s">
        <v>63</v>
      </c>
      <c r="D9218" t="s">
        <v>316</v>
      </c>
      <c r="E9218" t="s">
        <v>99</v>
      </c>
    </row>
    <row r="9219" spans="1:5" hidden="1" x14ac:dyDescent="0.35">
      <c r="A9219" s="76">
        <v>43374</v>
      </c>
      <c r="B9219">
        <v>32.151539999999997</v>
      </c>
      <c r="C9219" t="s">
        <v>56</v>
      </c>
      <c r="D9219" t="s">
        <v>316</v>
      </c>
      <c r="E9219" t="s">
        <v>12</v>
      </c>
    </row>
    <row r="9220" spans="1:5" hidden="1" x14ac:dyDescent="0.35">
      <c r="A9220" s="76">
        <v>43374</v>
      </c>
      <c r="B9220">
        <v>13.260368</v>
      </c>
      <c r="C9220" t="s">
        <v>58</v>
      </c>
      <c r="D9220" t="s">
        <v>316</v>
      </c>
      <c r="E9220" t="s">
        <v>12</v>
      </c>
    </row>
    <row r="9221" spans="1:5" hidden="1" x14ac:dyDescent="0.35">
      <c r="A9221" s="76">
        <v>43374</v>
      </c>
      <c r="B9221">
        <v>22.421443</v>
      </c>
      <c r="C9221" t="s">
        <v>60</v>
      </c>
      <c r="D9221" t="s">
        <v>316</v>
      </c>
      <c r="E9221" t="s">
        <v>12</v>
      </c>
    </row>
    <row r="9222" spans="1:5" hidden="1" x14ac:dyDescent="0.35">
      <c r="A9222" s="76">
        <v>43374</v>
      </c>
      <c r="B9222">
        <v>7.39147</v>
      </c>
      <c r="C9222" t="s">
        <v>308</v>
      </c>
      <c r="D9222" t="s">
        <v>316</v>
      </c>
      <c r="E9222" t="s">
        <v>12</v>
      </c>
    </row>
    <row r="9223" spans="1:5" hidden="1" x14ac:dyDescent="0.35">
      <c r="A9223" s="76">
        <v>43374</v>
      </c>
      <c r="B9223">
        <v>-12.504421000000001</v>
      </c>
      <c r="C9223" t="s">
        <v>62</v>
      </c>
      <c r="D9223" t="s">
        <v>124</v>
      </c>
      <c r="E9223" t="s">
        <v>99</v>
      </c>
    </row>
    <row r="9224" spans="1:5" hidden="1" x14ac:dyDescent="0.35">
      <c r="A9224" s="76">
        <v>43374</v>
      </c>
      <c r="B9224">
        <v>-1.990321</v>
      </c>
      <c r="C9224" t="s">
        <v>55</v>
      </c>
      <c r="D9224" t="s">
        <v>124</v>
      </c>
      <c r="E9224" t="s">
        <v>9</v>
      </c>
    </row>
    <row r="9225" spans="1:5" hidden="1" x14ac:dyDescent="0.35">
      <c r="A9225" s="76">
        <v>43374</v>
      </c>
      <c r="B9225">
        <v>-10.514099999999999</v>
      </c>
      <c r="C9225" t="s">
        <v>63</v>
      </c>
      <c r="D9225" t="s">
        <v>124</v>
      </c>
      <c r="E9225" t="s">
        <v>99</v>
      </c>
    </row>
    <row r="9226" spans="1:5" hidden="1" x14ac:dyDescent="0.35">
      <c r="A9226" s="76">
        <v>43374</v>
      </c>
      <c r="B9226">
        <v>-2.3659750000000002</v>
      </c>
      <c r="C9226" t="s">
        <v>56</v>
      </c>
      <c r="D9226" t="s">
        <v>124</v>
      </c>
      <c r="E9226" t="s">
        <v>9</v>
      </c>
    </row>
    <row r="9227" spans="1:5" hidden="1" x14ac:dyDescent="0.35">
      <c r="A9227" s="76">
        <v>43374</v>
      </c>
      <c r="B9227">
        <v>-4.5837349999999999</v>
      </c>
      <c r="C9227" t="s">
        <v>58</v>
      </c>
      <c r="D9227" t="s">
        <v>124</v>
      </c>
      <c r="E9227" t="s">
        <v>9</v>
      </c>
    </row>
    <row r="9228" spans="1:5" hidden="1" x14ac:dyDescent="0.35">
      <c r="A9228" s="76">
        <v>43374</v>
      </c>
      <c r="B9228">
        <v>-1.9521459999999999</v>
      </c>
      <c r="C9228" t="s">
        <v>60</v>
      </c>
      <c r="D9228" t="s">
        <v>124</v>
      </c>
      <c r="E9228" t="s">
        <v>9</v>
      </c>
    </row>
    <row r="9229" spans="1:5" hidden="1" x14ac:dyDescent="0.35">
      <c r="A9229" s="76">
        <v>43374</v>
      </c>
      <c r="B9229">
        <v>-1.612244</v>
      </c>
      <c r="C9229" t="s">
        <v>308</v>
      </c>
      <c r="D9229" t="s">
        <v>124</v>
      </c>
      <c r="E9229" t="s">
        <v>12</v>
      </c>
    </row>
    <row r="9230" spans="1:5" hidden="1" x14ac:dyDescent="0.35">
      <c r="A9230" s="76">
        <v>43374</v>
      </c>
      <c r="B9230">
        <v>0</v>
      </c>
      <c r="C9230" t="s">
        <v>56</v>
      </c>
      <c r="D9230" t="s">
        <v>21</v>
      </c>
      <c r="E9230" t="s">
        <v>99</v>
      </c>
    </row>
    <row r="9231" spans="1:5" hidden="1" x14ac:dyDescent="0.35">
      <c r="A9231" s="76">
        <v>43374</v>
      </c>
      <c r="B9231">
        <v>0</v>
      </c>
      <c r="C9231" t="s">
        <v>58</v>
      </c>
      <c r="D9231" t="s">
        <v>21</v>
      </c>
      <c r="E9231" t="s">
        <v>99</v>
      </c>
    </row>
    <row r="9232" spans="1:5" hidden="1" x14ac:dyDescent="0.35">
      <c r="A9232" s="76">
        <v>43374</v>
      </c>
      <c r="B9232">
        <v>0</v>
      </c>
      <c r="C9232" t="s">
        <v>60</v>
      </c>
      <c r="D9232" t="s">
        <v>21</v>
      </c>
      <c r="E9232" t="s">
        <v>99</v>
      </c>
    </row>
    <row r="9233" spans="1:5" hidden="1" x14ac:dyDescent="0.35">
      <c r="A9233" s="76">
        <v>43374</v>
      </c>
      <c r="B9233">
        <v>0</v>
      </c>
      <c r="C9233" t="s">
        <v>308</v>
      </c>
      <c r="D9233" t="s">
        <v>21</v>
      </c>
      <c r="E9233" t="s">
        <v>99</v>
      </c>
    </row>
    <row r="9234" spans="1:5" hidden="1" x14ac:dyDescent="0.35">
      <c r="A9234" s="76">
        <v>43374</v>
      </c>
      <c r="B9234">
        <v>0</v>
      </c>
      <c r="C9234" t="s">
        <v>56</v>
      </c>
      <c r="D9234" t="s">
        <v>237</v>
      </c>
      <c r="E9234" t="s">
        <v>9</v>
      </c>
    </row>
    <row r="9235" spans="1:5" hidden="1" x14ac:dyDescent="0.35">
      <c r="A9235" s="76">
        <v>43374</v>
      </c>
      <c r="B9235">
        <v>0</v>
      </c>
      <c r="C9235" t="s">
        <v>58</v>
      </c>
      <c r="D9235" t="s">
        <v>237</v>
      </c>
      <c r="E9235" t="s">
        <v>9</v>
      </c>
    </row>
    <row r="9236" spans="1:5" hidden="1" x14ac:dyDescent="0.35">
      <c r="A9236" s="76">
        <v>43374</v>
      </c>
      <c r="B9236">
        <v>0</v>
      </c>
      <c r="C9236" t="s">
        <v>60</v>
      </c>
      <c r="D9236" t="s">
        <v>237</v>
      </c>
      <c r="E9236" t="s">
        <v>9</v>
      </c>
    </row>
    <row r="9237" spans="1:5" hidden="1" x14ac:dyDescent="0.35">
      <c r="A9237" s="76">
        <v>43374</v>
      </c>
      <c r="B9237">
        <v>0</v>
      </c>
      <c r="C9237" t="s">
        <v>308</v>
      </c>
      <c r="D9237" t="s">
        <v>237</v>
      </c>
      <c r="E9237" t="s">
        <v>12</v>
      </c>
    </row>
    <row r="9238" spans="1:5" hidden="1" x14ac:dyDescent="0.35">
      <c r="A9238" s="76">
        <v>43374</v>
      </c>
      <c r="B9238">
        <v>69.772796</v>
      </c>
      <c r="C9238" t="s">
        <v>63</v>
      </c>
      <c r="D9238" t="s">
        <v>21</v>
      </c>
      <c r="E9238" t="s">
        <v>9</v>
      </c>
    </row>
    <row r="9239" spans="1:5" hidden="1" x14ac:dyDescent="0.35">
      <c r="A9239" s="76">
        <v>43374</v>
      </c>
      <c r="B9239">
        <v>1.544257</v>
      </c>
      <c r="C9239" t="s">
        <v>241</v>
      </c>
      <c r="D9239" t="s">
        <v>21</v>
      </c>
      <c r="E9239" t="s">
        <v>9</v>
      </c>
    </row>
    <row r="9240" spans="1:5" hidden="1" x14ac:dyDescent="0.35">
      <c r="A9240" s="76">
        <v>43374</v>
      </c>
      <c r="B9240">
        <v>2.8098999999999999E-2</v>
      </c>
      <c r="C9240" t="s">
        <v>62</v>
      </c>
      <c r="D9240" t="s">
        <v>471</v>
      </c>
      <c r="E9240" t="s">
        <v>12</v>
      </c>
    </row>
    <row r="9241" spans="1:5" hidden="1" x14ac:dyDescent="0.35">
      <c r="A9241" s="76">
        <v>43374</v>
      </c>
      <c r="B9241">
        <v>1.329718</v>
      </c>
      <c r="C9241" t="s">
        <v>55</v>
      </c>
      <c r="D9241" t="s">
        <v>21</v>
      </c>
      <c r="E9241" t="s">
        <v>9</v>
      </c>
    </row>
    <row r="9242" spans="1:5" hidden="1" x14ac:dyDescent="0.35">
      <c r="A9242" s="76">
        <v>43374</v>
      </c>
      <c r="B9242">
        <v>0.403256</v>
      </c>
      <c r="C9242" t="s">
        <v>55</v>
      </c>
      <c r="D9242" t="s">
        <v>472</v>
      </c>
      <c r="E9242" t="s">
        <v>12</v>
      </c>
    </row>
    <row r="9243" spans="1:5" hidden="1" x14ac:dyDescent="0.35">
      <c r="A9243" s="76">
        <v>43374</v>
      </c>
      <c r="B9243">
        <v>73.078125999999997</v>
      </c>
      <c r="C9243" t="s">
        <v>62</v>
      </c>
      <c r="D9243" t="s">
        <v>21</v>
      </c>
      <c r="E9243" t="s">
        <v>99</v>
      </c>
    </row>
    <row r="9244" spans="1:5" hidden="1" x14ac:dyDescent="0.35">
      <c r="A9244" s="76">
        <v>43374</v>
      </c>
      <c r="B9244">
        <v>142.751319</v>
      </c>
      <c r="C9244" t="s">
        <v>62</v>
      </c>
      <c r="D9244" t="s">
        <v>92</v>
      </c>
      <c r="E9244" t="s">
        <v>99</v>
      </c>
    </row>
    <row r="9245" spans="1:5" hidden="1" x14ac:dyDescent="0.35">
      <c r="A9245" s="76">
        <v>43374</v>
      </c>
      <c r="B9245">
        <v>2131.7650299999968</v>
      </c>
      <c r="C9245" t="s">
        <v>62</v>
      </c>
      <c r="D9245" t="s">
        <v>27</v>
      </c>
      <c r="E9245" t="s">
        <v>99</v>
      </c>
    </row>
    <row r="9246" spans="1:5" hidden="1" x14ac:dyDescent="0.35">
      <c r="A9246" s="76">
        <v>43374</v>
      </c>
      <c r="B9246">
        <v>2131.7650299999968</v>
      </c>
      <c r="C9246" t="s">
        <v>62</v>
      </c>
      <c r="D9246" t="s">
        <v>27</v>
      </c>
      <c r="E9246" t="s">
        <v>9</v>
      </c>
    </row>
    <row r="9247" spans="1:5" hidden="1" x14ac:dyDescent="0.35">
      <c r="A9247" s="76">
        <v>43374</v>
      </c>
      <c r="B9247">
        <v>85.601191999999813</v>
      </c>
      <c r="C9247" t="s">
        <v>55</v>
      </c>
      <c r="D9247" t="s">
        <v>27</v>
      </c>
      <c r="E9247" t="s">
        <v>99</v>
      </c>
    </row>
    <row r="9248" spans="1:5" hidden="1" x14ac:dyDescent="0.35">
      <c r="A9248" s="76">
        <v>43374</v>
      </c>
      <c r="B9248">
        <v>85.601191999999813</v>
      </c>
      <c r="C9248" t="s">
        <v>55</v>
      </c>
      <c r="D9248" t="s">
        <v>27</v>
      </c>
      <c r="E9248" t="s">
        <v>9</v>
      </c>
    </row>
    <row r="9249" spans="1:5" hidden="1" x14ac:dyDescent="0.35">
      <c r="A9249" s="76">
        <v>43374</v>
      </c>
      <c r="B9249">
        <v>8260.8525240000072</v>
      </c>
      <c r="C9249" t="s">
        <v>63</v>
      </c>
      <c r="D9249" t="s">
        <v>27</v>
      </c>
      <c r="E9249" t="s">
        <v>99</v>
      </c>
    </row>
    <row r="9250" spans="1:5" hidden="1" x14ac:dyDescent="0.35">
      <c r="A9250" s="76">
        <v>43374</v>
      </c>
      <c r="B9250">
        <v>3526.4515740000043</v>
      </c>
      <c r="C9250" t="s">
        <v>56</v>
      </c>
      <c r="D9250" t="s">
        <v>27</v>
      </c>
      <c r="E9250" t="s">
        <v>99</v>
      </c>
    </row>
    <row r="9251" spans="1:5" hidden="1" x14ac:dyDescent="0.35">
      <c r="A9251" s="76">
        <v>43374</v>
      </c>
      <c r="B9251">
        <v>1389.0575780000011</v>
      </c>
      <c r="C9251" t="s">
        <v>58</v>
      </c>
      <c r="D9251" t="s">
        <v>27</v>
      </c>
      <c r="E9251" t="s">
        <v>99</v>
      </c>
    </row>
    <row r="9252" spans="1:5" hidden="1" x14ac:dyDescent="0.35">
      <c r="A9252" s="76">
        <v>43374</v>
      </c>
      <c r="B9252">
        <v>1927.3729019999998</v>
      </c>
      <c r="C9252" t="s">
        <v>60</v>
      </c>
      <c r="D9252" t="s">
        <v>27</v>
      </c>
      <c r="E9252" t="s">
        <v>99</v>
      </c>
    </row>
    <row r="9253" spans="1:5" hidden="1" x14ac:dyDescent="0.35">
      <c r="A9253" s="76">
        <v>43374</v>
      </c>
      <c r="B9253">
        <v>1482.995977</v>
      </c>
      <c r="C9253" t="s">
        <v>308</v>
      </c>
      <c r="D9253" t="s">
        <v>27</v>
      </c>
      <c r="E9253" t="s">
        <v>99</v>
      </c>
    </row>
    <row r="9254" spans="1:5" hidden="1" x14ac:dyDescent="0.35">
      <c r="A9254" s="76">
        <v>43374</v>
      </c>
      <c r="B9254">
        <v>0</v>
      </c>
      <c r="C9254" t="s">
        <v>62</v>
      </c>
      <c r="D9254" t="s">
        <v>283</v>
      </c>
      <c r="E9254" t="s">
        <v>12</v>
      </c>
    </row>
    <row r="9255" spans="1:5" hidden="1" x14ac:dyDescent="0.35">
      <c r="A9255" s="76">
        <v>43374</v>
      </c>
      <c r="B9255">
        <v>0</v>
      </c>
      <c r="C9255" t="s">
        <v>62</v>
      </c>
      <c r="D9255" t="s">
        <v>177</v>
      </c>
      <c r="E9255" t="s">
        <v>99</v>
      </c>
    </row>
    <row r="9256" spans="1:5" hidden="1" x14ac:dyDescent="0.35">
      <c r="A9256" s="76">
        <v>43374</v>
      </c>
      <c r="B9256">
        <v>0</v>
      </c>
      <c r="C9256" t="s">
        <v>55</v>
      </c>
      <c r="D9256" t="s">
        <v>284</v>
      </c>
      <c r="E9256" t="s">
        <v>12</v>
      </c>
    </row>
    <row r="9257" spans="1:5" hidden="1" x14ac:dyDescent="0.35">
      <c r="A9257" s="76">
        <v>43374</v>
      </c>
      <c r="B9257">
        <v>0</v>
      </c>
      <c r="C9257" t="s">
        <v>55</v>
      </c>
      <c r="D9257" t="s">
        <v>177</v>
      </c>
      <c r="E9257" t="s">
        <v>99</v>
      </c>
    </row>
    <row r="9258" spans="1:5" x14ac:dyDescent="0.35">
      <c r="A9258" s="76">
        <v>43405</v>
      </c>
      <c r="B9258">
        <v>0</v>
      </c>
      <c r="C9258" t="s">
        <v>305</v>
      </c>
      <c r="D9258" t="s">
        <v>46</v>
      </c>
      <c r="E9258" t="s">
        <v>12</v>
      </c>
    </row>
    <row r="9259" spans="1:5" x14ac:dyDescent="0.35">
      <c r="A9259" s="76">
        <v>43405</v>
      </c>
      <c r="B9259">
        <v>0</v>
      </c>
      <c r="C9259" t="s">
        <v>58</v>
      </c>
      <c r="D9259" t="s">
        <v>46</v>
      </c>
      <c r="E9259" t="s">
        <v>12</v>
      </c>
    </row>
    <row r="9260" spans="1:5" x14ac:dyDescent="0.35">
      <c r="A9260" s="76">
        <v>43405</v>
      </c>
      <c r="B9260">
        <v>0</v>
      </c>
      <c r="C9260" t="s">
        <v>57</v>
      </c>
      <c r="D9260" t="s">
        <v>46</v>
      </c>
      <c r="E9260" t="s">
        <v>12</v>
      </c>
    </row>
    <row r="9261" spans="1:5" x14ac:dyDescent="0.35">
      <c r="A9261" s="76">
        <v>43405</v>
      </c>
      <c r="B9261">
        <v>0</v>
      </c>
      <c r="C9261" t="s">
        <v>59</v>
      </c>
      <c r="D9261" t="s">
        <v>46</v>
      </c>
      <c r="E9261" t="s">
        <v>12</v>
      </c>
    </row>
    <row r="9262" spans="1:5" x14ac:dyDescent="0.35">
      <c r="A9262" s="76">
        <v>43405</v>
      </c>
      <c r="B9262">
        <v>0</v>
      </c>
      <c r="C9262" t="s">
        <v>318</v>
      </c>
      <c r="D9262" t="s">
        <v>46</v>
      </c>
      <c r="E9262" t="s">
        <v>12</v>
      </c>
    </row>
    <row r="9263" spans="1:5" x14ac:dyDescent="0.35">
      <c r="A9263" s="76">
        <v>43405</v>
      </c>
      <c r="B9263">
        <v>0</v>
      </c>
      <c r="C9263" t="s">
        <v>60</v>
      </c>
      <c r="D9263" t="s">
        <v>46</v>
      </c>
      <c r="E9263" t="s">
        <v>12</v>
      </c>
    </row>
    <row r="9264" spans="1:5" x14ac:dyDescent="0.35">
      <c r="A9264" s="76">
        <v>43405</v>
      </c>
      <c r="B9264">
        <v>0</v>
      </c>
      <c r="C9264" t="s">
        <v>76</v>
      </c>
      <c r="D9264" t="s">
        <v>46</v>
      </c>
      <c r="E9264" t="s">
        <v>12</v>
      </c>
    </row>
    <row r="9265" spans="1:5" x14ac:dyDescent="0.35">
      <c r="A9265" s="76">
        <v>43405</v>
      </c>
      <c r="B9265">
        <v>0</v>
      </c>
      <c r="C9265" t="s">
        <v>61</v>
      </c>
      <c r="D9265" t="s">
        <v>46</v>
      </c>
      <c r="E9265" t="s">
        <v>12</v>
      </c>
    </row>
    <row r="9266" spans="1:5" x14ac:dyDescent="0.35">
      <c r="A9266" s="76">
        <v>43405</v>
      </c>
      <c r="B9266">
        <v>0</v>
      </c>
      <c r="C9266" t="s">
        <v>55</v>
      </c>
      <c r="D9266" t="s">
        <v>46</v>
      </c>
      <c r="E9266" t="s">
        <v>9</v>
      </c>
    </row>
    <row r="9267" spans="1:5" x14ac:dyDescent="0.35">
      <c r="A9267" s="76">
        <v>43405</v>
      </c>
      <c r="B9267">
        <v>0</v>
      </c>
      <c r="C9267" t="s">
        <v>62</v>
      </c>
      <c r="D9267" t="s">
        <v>46</v>
      </c>
      <c r="E9267" t="s">
        <v>99</v>
      </c>
    </row>
    <row r="9268" spans="1:5" hidden="1" x14ac:dyDescent="0.35">
      <c r="A9268" s="76">
        <v>43405</v>
      </c>
      <c r="B9268">
        <v>0</v>
      </c>
      <c r="C9268" t="s">
        <v>93</v>
      </c>
      <c r="D9268" t="s">
        <v>45</v>
      </c>
      <c r="E9268" t="s">
        <v>9</v>
      </c>
    </row>
    <row r="9269" spans="1:5" hidden="1" x14ac:dyDescent="0.35">
      <c r="A9269" s="76">
        <v>43405</v>
      </c>
      <c r="B9269">
        <v>0</v>
      </c>
      <c r="C9269" t="s">
        <v>56</v>
      </c>
      <c r="D9269" t="s">
        <v>45</v>
      </c>
      <c r="E9269" t="s">
        <v>12</v>
      </c>
    </row>
    <row r="9270" spans="1:5" hidden="1" x14ac:dyDescent="0.35">
      <c r="A9270" s="76">
        <v>43405</v>
      </c>
      <c r="B9270">
        <v>0</v>
      </c>
      <c r="C9270" t="s">
        <v>58</v>
      </c>
      <c r="D9270" t="s">
        <v>45</v>
      </c>
      <c r="E9270" t="s">
        <v>12</v>
      </c>
    </row>
    <row r="9271" spans="1:5" hidden="1" x14ac:dyDescent="0.35">
      <c r="A9271" s="76">
        <v>43405</v>
      </c>
      <c r="B9271">
        <v>0</v>
      </c>
      <c r="C9271" t="s">
        <v>57</v>
      </c>
      <c r="D9271" t="s">
        <v>45</v>
      </c>
      <c r="E9271" t="s">
        <v>12</v>
      </c>
    </row>
    <row r="9272" spans="1:5" hidden="1" x14ac:dyDescent="0.35">
      <c r="A9272" s="76">
        <v>43405</v>
      </c>
      <c r="B9272">
        <v>0</v>
      </c>
      <c r="C9272" t="s">
        <v>59</v>
      </c>
      <c r="D9272" t="s">
        <v>45</v>
      </c>
      <c r="E9272" t="s">
        <v>12</v>
      </c>
    </row>
    <row r="9273" spans="1:5" hidden="1" x14ac:dyDescent="0.35">
      <c r="A9273" s="76">
        <v>43405</v>
      </c>
      <c r="B9273">
        <v>0</v>
      </c>
      <c r="C9273" t="s">
        <v>94</v>
      </c>
      <c r="D9273" t="s">
        <v>45</v>
      </c>
      <c r="E9273" t="s">
        <v>9</v>
      </c>
    </row>
    <row r="9274" spans="1:5" hidden="1" x14ac:dyDescent="0.35">
      <c r="A9274" s="76">
        <v>43405</v>
      </c>
      <c r="B9274">
        <v>0</v>
      </c>
      <c r="C9274" t="s">
        <v>60</v>
      </c>
      <c r="D9274" t="s">
        <v>45</v>
      </c>
      <c r="E9274" t="s">
        <v>12</v>
      </c>
    </row>
    <row r="9275" spans="1:5" hidden="1" x14ac:dyDescent="0.35">
      <c r="A9275" s="76">
        <v>43405</v>
      </c>
      <c r="B9275">
        <v>0</v>
      </c>
      <c r="C9275" t="s">
        <v>76</v>
      </c>
      <c r="D9275" t="s">
        <v>45</v>
      </c>
      <c r="E9275" t="s">
        <v>12</v>
      </c>
    </row>
    <row r="9276" spans="1:5" hidden="1" x14ac:dyDescent="0.35">
      <c r="A9276" s="76">
        <v>43405</v>
      </c>
      <c r="B9276">
        <v>0</v>
      </c>
      <c r="C9276" t="s">
        <v>61</v>
      </c>
      <c r="D9276" t="s">
        <v>45</v>
      </c>
      <c r="E9276" t="s">
        <v>12</v>
      </c>
    </row>
    <row r="9277" spans="1:5" hidden="1" x14ac:dyDescent="0.35">
      <c r="A9277" s="76">
        <v>43405</v>
      </c>
      <c r="B9277">
        <v>0</v>
      </c>
      <c r="C9277" t="s">
        <v>55</v>
      </c>
      <c r="D9277" t="s">
        <v>45</v>
      </c>
      <c r="E9277" t="s">
        <v>9</v>
      </c>
    </row>
    <row r="9278" spans="1:5" hidden="1" x14ac:dyDescent="0.35">
      <c r="A9278" s="76">
        <v>43405</v>
      </c>
      <c r="B9278">
        <v>0</v>
      </c>
      <c r="C9278" t="s">
        <v>62</v>
      </c>
      <c r="D9278" t="s">
        <v>45</v>
      </c>
      <c r="E9278" t="s">
        <v>99</v>
      </c>
    </row>
    <row r="9279" spans="1:5" hidden="1" x14ac:dyDescent="0.35">
      <c r="A9279" s="76">
        <v>43405</v>
      </c>
      <c r="B9279">
        <v>0</v>
      </c>
      <c r="C9279" t="s">
        <v>93</v>
      </c>
      <c r="D9279" t="s">
        <v>109</v>
      </c>
      <c r="E9279" t="s">
        <v>99</v>
      </c>
    </row>
    <row r="9280" spans="1:5" hidden="1" x14ac:dyDescent="0.35">
      <c r="A9280" s="76">
        <v>43405</v>
      </c>
      <c r="B9280">
        <v>0</v>
      </c>
      <c r="C9280" t="s">
        <v>94</v>
      </c>
      <c r="D9280" t="s">
        <v>109</v>
      </c>
      <c r="E9280" t="s">
        <v>99</v>
      </c>
    </row>
    <row r="9281" spans="1:5" hidden="1" x14ac:dyDescent="0.35">
      <c r="A9281" s="76">
        <v>43405</v>
      </c>
      <c r="B9281">
        <v>0</v>
      </c>
      <c r="C9281" t="s">
        <v>55</v>
      </c>
      <c r="D9281" t="s">
        <v>109</v>
      </c>
      <c r="E9281" t="s">
        <v>99</v>
      </c>
    </row>
    <row r="9282" spans="1:5" hidden="1" x14ac:dyDescent="0.35">
      <c r="A9282" s="76">
        <v>43405</v>
      </c>
      <c r="B9282">
        <v>0</v>
      </c>
      <c r="C9282" t="s">
        <v>62</v>
      </c>
      <c r="D9282" t="s">
        <v>109</v>
      </c>
      <c r="E9282" t="s">
        <v>99</v>
      </c>
    </row>
    <row r="9283" spans="1:5" hidden="1" x14ac:dyDescent="0.35">
      <c r="A9283" s="76">
        <v>43405</v>
      </c>
      <c r="B9283">
        <v>0</v>
      </c>
      <c r="C9283" t="s">
        <v>93</v>
      </c>
      <c r="D9283" t="s">
        <v>10</v>
      </c>
      <c r="E9283" t="s">
        <v>99</v>
      </c>
    </row>
    <row r="9284" spans="1:5" hidden="1" x14ac:dyDescent="0.35">
      <c r="A9284" s="76">
        <v>43405</v>
      </c>
      <c r="B9284">
        <v>0</v>
      </c>
      <c r="C9284" t="s">
        <v>94</v>
      </c>
      <c r="D9284" t="s">
        <v>10</v>
      </c>
      <c r="E9284" t="s">
        <v>99</v>
      </c>
    </row>
    <row r="9285" spans="1:5" hidden="1" x14ac:dyDescent="0.35">
      <c r="A9285" s="76">
        <v>43405</v>
      </c>
      <c r="B9285">
        <v>0</v>
      </c>
      <c r="C9285" t="s">
        <v>55</v>
      </c>
      <c r="D9285" t="s">
        <v>10</v>
      </c>
      <c r="E9285" t="s">
        <v>99</v>
      </c>
    </row>
    <row r="9286" spans="1:5" hidden="1" x14ac:dyDescent="0.35">
      <c r="A9286" s="76">
        <v>43405</v>
      </c>
      <c r="B9286">
        <v>0</v>
      </c>
      <c r="C9286" t="s">
        <v>62</v>
      </c>
      <c r="D9286" t="s">
        <v>10</v>
      </c>
      <c r="E9286" t="s">
        <v>99</v>
      </c>
    </row>
    <row r="9287" spans="1:5" hidden="1" x14ac:dyDescent="0.35">
      <c r="A9287" s="76">
        <v>43405</v>
      </c>
      <c r="B9287">
        <v>0</v>
      </c>
      <c r="C9287" t="s">
        <v>56</v>
      </c>
      <c r="D9287" t="s">
        <v>26</v>
      </c>
      <c r="E9287" t="s">
        <v>9</v>
      </c>
    </row>
    <row r="9288" spans="1:5" hidden="1" x14ac:dyDescent="0.35">
      <c r="A9288" s="76">
        <v>43405</v>
      </c>
      <c r="B9288">
        <v>0</v>
      </c>
      <c r="C9288" t="s">
        <v>58</v>
      </c>
      <c r="D9288" t="s">
        <v>26</v>
      </c>
      <c r="E9288" t="s">
        <v>9</v>
      </c>
    </row>
    <row r="9289" spans="1:5" hidden="1" x14ac:dyDescent="0.35">
      <c r="A9289" s="76">
        <v>43405</v>
      </c>
      <c r="B9289">
        <v>0</v>
      </c>
      <c r="C9289" t="s">
        <v>307</v>
      </c>
      <c r="D9289" t="s">
        <v>26</v>
      </c>
      <c r="E9289" t="s">
        <v>12</v>
      </c>
    </row>
    <row r="9290" spans="1:5" hidden="1" x14ac:dyDescent="0.35">
      <c r="A9290" s="76">
        <v>43405</v>
      </c>
      <c r="B9290">
        <v>0</v>
      </c>
      <c r="C9290" t="s">
        <v>59</v>
      </c>
      <c r="D9290" t="s">
        <v>26</v>
      </c>
      <c r="E9290" t="s">
        <v>9</v>
      </c>
    </row>
    <row r="9291" spans="1:5" hidden="1" x14ac:dyDescent="0.35">
      <c r="A9291" s="76">
        <v>43405</v>
      </c>
      <c r="B9291">
        <v>0</v>
      </c>
      <c r="C9291" t="s">
        <v>60</v>
      </c>
      <c r="D9291" t="s">
        <v>26</v>
      </c>
      <c r="E9291" t="s">
        <v>9</v>
      </c>
    </row>
    <row r="9292" spans="1:5" hidden="1" x14ac:dyDescent="0.35">
      <c r="A9292" s="76">
        <v>43405</v>
      </c>
      <c r="B9292">
        <v>0</v>
      </c>
      <c r="C9292" t="s">
        <v>76</v>
      </c>
      <c r="D9292" t="s">
        <v>26</v>
      </c>
      <c r="E9292" t="s">
        <v>9</v>
      </c>
    </row>
    <row r="9293" spans="1:5" hidden="1" x14ac:dyDescent="0.35">
      <c r="A9293" s="76">
        <v>43405</v>
      </c>
      <c r="B9293">
        <v>0</v>
      </c>
      <c r="C9293" t="s">
        <v>61</v>
      </c>
      <c r="D9293" t="s">
        <v>26</v>
      </c>
      <c r="E9293" t="s">
        <v>9</v>
      </c>
    </row>
    <row r="9294" spans="1:5" hidden="1" x14ac:dyDescent="0.35">
      <c r="A9294" s="76">
        <v>43405</v>
      </c>
      <c r="B9294">
        <v>0</v>
      </c>
      <c r="C9294" t="s">
        <v>55</v>
      </c>
      <c r="D9294" t="s">
        <v>26</v>
      </c>
      <c r="E9294" t="s">
        <v>9</v>
      </c>
    </row>
    <row r="9295" spans="1:5" hidden="1" x14ac:dyDescent="0.35">
      <c r="A9295" s="76">
        <v>43405</v>
      </c>
      <c r="B9295">
        <v>0</v>
      </c>
      <c r="C9295" t="s">
        <v>63</v>
      </c>
      <c r="D9295" t="s">
        <v>26</v>
      </c>
      <c r="E9295" t="s">
        <v>99</v>
      </c>
    </row>
    <row r="9296" spans="1:5" hidden="1" x14ac:dyDescent="0.35">
      <c r="A9296" s="76">
        <v>43405</v>
      </c>
      <c r="B9296">
        <v>0</v>
      </c>
      <c r="C9296" t="s">
        <v>123</v>
      </c>
      <c r="D9296" t="s">
        <v>26</v>
      </c>
      <c r="E9296" t="s">
        <v>99</v>
      </c>
    </row>
    <row r="9297" spans="1:5" hidden="1" x14ac:dyDescent="0.35">
      <c r="A9297" s="76">
        <v>43405</v>
      </c>
      <c r="B9297">
        <v>0</v>
      </c>
      <c r="C9297" t="s">
        <v>62</v>
      </c>
      <c r="D9297" t="s">
        <v>26</v>
      </c>
      <c r="E9297" t="s">
        <v>99</v>
      </c>
    </row>
    <row r="9298" spans="1:5" hidden="1" x14ac:dyDescent="0.35">
      <c r="A9298" s="76">
        <v>43405</v>
      </c>
      <c r="B9298">
        <v>2131.7650299999968</v>
      </c>
      <c r="C9298" t="s">
        <v>62</v>
      </c>
      <c r="D9298" t="s">
        <v>25</v>
      </c>
      <c r="E9298" t="s">
        <v>99</v>
      </c>
    </row>
    <row r="9299" spans="1:5" hidden="1" x14ac:dyDescent="0.35">
      <c r="A9299" s="76">
        <v>43405</v>
      </c>
      <c r="B9299">
        <v>85.601191999999813</v>
      </c>
      <c r="C9299" t="s">
        <v>55</v>
      </c>
      <c r="D9299" t="s">
        <v>25</v>
      </c>
      <c r="E9299" t="s">
        <v>99</v>
      </c>
    </row>
    <row r="9300" spans="1:5" hidden="1" x14ac:dyDescent="0.35">
      <c r="A9300" s="76">
        <v>43405</v>
      </c>
      <c r="B9300">
        <v>8325.8780310000056</v>
      </c>
      <c r="C9300" t="s">
        <v>63</v>
      </c>
      <c r="D9300" t="s">
        <v>25</v>
      </c>
      <c r="E9300" t="s">
        <v>99</v>
      </c>
    </row>
    <row r="9301" spans="1:5" hidden="1" x14ac:dyDescent="0.35">
      <c r="A9301" s="76">
        <v>43405</v>
      </c>
      <c r="B9301">
        <v>3526.4515740000043</v>
      </c>
      <c r="C9301" t="s">
        <v>56</v>
      </c>
      <c r="D9301" t="s">
        <v>25</v>
      </c>
      <c r="E9301" t="s">
        <v>99</v>
      </c>
    </row>
    <row r="9302" spans="1:5" hidden="1" x14ac:dyDescent="0.35">
      <c r="A9302" s="76">
        <v>43405</v>
      </c>
      <c r="B9302">
        <v>1389.0575780000011</v>
      </c>
      <c r="C9302" t="s">
        <v>58</v>
      </c>
      <c r="D9302" t="s">
        <v>25</v>
      </c>
      <c r="E9302" t="s">
        <v>99</v>
      </c>
    </row>
    <row r="9303" spans="1:5" hidden="1" x14ac:dyDescent="0.35">
      <c r="A9303" s="76">
        <v>43405</v>
      </c>
      <c r="B9303">
        <v>1927.3729019999998</v>
      </c>
      <c r="C9303" t="s">
        <v>60</v>
      </c>
      <c r="D9303" t="s">
        <v>25</v>
      </c>
      <c r="E9303" t="s">
        <v>99</v>
      </c>
    </row>
    <row r="9304" spans="1:5" hidden="1" x14ac:dyDescent="0.35">
      <c r="A9304" s="76">
        <v>43405</v>
      </c>
      <c r="B9304">
        <v>1482.995977</v>
      </c>
      <c r="C9304" t="s">
        <v>308</v>
      </c>
      <c r="D9304" t="s">
        <v>25</v>
      </c>
      <c r="E9304" t="s">
        <v>99</v>
      </c>
    </row>
    <row r="9305" spans="1:5" hidden="1" x14ac:dyDescent="0.35">
      <c r="A9305" s="76">
        <v>43405</v>
      </c>
      <c r="B9305">
        <v>3.7916810000000001</v>
      </c>
      <c r="C9305" t="s">
        <v>55</v>
      </c>
      <c r="D9305" t="s">
        <v>13</v>
      </c>
      <c r="E9305" t="s">
        <v>9</v>
      </c>
    </row>
    <row r="9306" spans="1:5" hidden="1" x14ac:dyDescent="0.35">
      <c r="A9306" s="76">
        <v>43405</v>
      </c>
      <c r="B9306">
        <v>0.43213200000000002</v>
      </c>
      <c r="C9306" t="s">
        <v>55</v>
      </c>
      <c r="D9306" t="s">
        <v>469</v>
      </c>
      <c r="E9306" t="s">
        <v>12</v>
      </c>
    </row>
    <row r="9307" spans="1:5" hidden="1" x14ac:dyDescent="0.35">
      <c r="A9307" s="76">
        <v>43405</v>
      </c>
      <c r="B9307">
        <v>3.5367500000000001</v>
      </c>
      <c r="C9307" t="s">
        <v>63</v>
      </c>
      <c r="D9307" t="s">
        <v>13</v>
      </c>
      <c r="E9307" t="s">
        <v>9</v>
      </c>
    </row>
    <row r="9308" spans="1:5" hidden="1" x14ac:dyDescent="0.35">
      <c r="A9308" s="76">
        <v>43405</v>
      </c>
      <c r="B9308">
        <v>1.4488559999999999</v>
      </c>
      <c r="C9308" t="s">
        <v>241</v>
      </c>
      <c r="D9308" t="s">
        <v>13</v>
      </c>
      <c r="E9308" t="s">
        <v>9</v>
      </c>
    </row>
    <row r="9309" spans="1:5" hidden="1" x14ac:dyDescent="0.35">
      <c r="A9309" s="76">
        <v>43405</v>
      </c>
      <c r="B9309">
        <v>0.111396</v>
      </c>
      <c r="C9309" t="s">
        <v>62</v>
      </c>
      <c r="D9309" t="s">
        <v>470</v>
      </c>
      <c r="E9309" t="s">
        <v>12</v>
      </c>
    </row>
    <row r="9310" spans="1:5" hidden="1" x14ac:dyDescent="0.35">
      <c r="A9310" s="76">
        <v>43405</v>
      </c>
      <c r="B9310">
        <v>0</v>
      </c>
      <c r="C9310" t="s">
        <v>56</v>
      </c>
      <c r="D9310" t="s">
        <v>244</v>
      </c>
      <c r="E9310" t="s">
        <v>9</v>
      </c>
    </row>
    <row r="9311" spans="1:5" hidden="1" x14ac:dyDescent="0.35">
      <c r="A9311" s="76">
        <v>43405</v>
      </c>
      <c r="B9311">
        <v>0</v>
      </c>
      <c r="C9311" t="s">
        <v>58</v>
      </c>
      <c r="D9311" t="s">
        <v>244</v>
      </c>
      <c r="E9311" t="s">
        <v>9</v>
      </c>
    </row>
    <row r="9312" spans="1:5" hidden="1" x14ac:dyDescent="0.35">
      <c r="A9312" s="76">
        <v>43405</v>
      </c>
      <c r="B9312">
        <v>0</v>
      </c>
      <c r="C9312" t="s">
        <v>60</v>
      </c>
      <c r="D9312" t="s">
        <v>244</v>
      </c>
      <c r="E9312" t="s">
        <v>9</v>
      </c>
    </row>
    <row r="9313" spans="1:5" hidden="1" x14ac:dyDescent="0.35">
      <c r="A9313" s="76">
        <v>43405</v>
      </c>
      <c r="B9313">
        <v>0</v>
      </c>
      <c r="C9313" t="s">
        <v>308</v>
      </c>
      <c r="D9313" t="s">
        <v>244</v>
      </c>
      <c r="E9313" t="s">
        <v>12</v>
      </c>
    </row>
    <row r="9314" spans="1:5" hidden="1" x14ac:dyDescent="0.35">
      <c r="A9314" s="76">
        <v>43405</v>
      </c>
      <c r="B9314">
        <v>0</v>
      </c>
      <c r="C9314" t="s">
        <v>56</v>
      </c>
      <c r="D9314" t="s">
        <v>13</v>
      </c>
      <c r="E9314" t="s">
        <v>99</v>
      </c>
    </row>
    <row r="9315" spans="1:5" hidden="1" x14ac:dyDescent="0.35">
      <c r="A9315" s="76">
        <v>43405</v>
      </c>
      <c r="B9315">
        <v>0</v>
      </c>
      <c r="C9315" t="s">
        <v>58</v>
      </c>
      <c r="D9315" t="s">
        <v>13</v>
      </c>
      <c r="E9315" t="s">
        <v>99</v>
      </c>
    </row>
    <row r="9316" spans="1:5" hidden="1" x14ac:dyDescent="0.35">
      <c r="A9316" s="76">
        <v>43405</v>
      </c>
      <c r="B9316">
        <v>0</v>
      </c>
      <c r="C9316" t="s">
        <v>60</v>
      </c>
      <c r="D9316" t="s">
        <v>13</v>
      </c>
      <c r="E9316" t="s">
        <v>99</v>
      </c>
    </row>
    <row r="9317" spans="1:5" hidden="1" x14ac:dyDescent="0.35">
      <c r="A9317" s="76">
        <v>43405</v>
      </c>
      <c r="B9317">
        <v>0</v>
      </c>
      <c r="C9317" t="s">
        <v>308</v>
      </c>
      <c r="D9317" t="s">
        <v>13</v>
      </c>
      <c r="E9317" t="s">
        <v>99</v>
      </c>
    </row>
    <row r="9318" spans="1:5" hidden="1" x14ac:dyDescent="0.35">
      <c r="A9318" s="76">
        <v>43405</v>
      </c>
      <c r="B9318">
        <v>9.3208149999999979</v>
      </c>
      <c r="C9318" t="s">
        <v>62</v>
      </c>
      <c r="D9318" t="s">
        <v>13</v>
      </c>
      <c r="E9318" t="s">
        <v>99</v>
      </c>
    </row>
    <row r="9319" spans="1:5" hidden="1" x14ac:dyDescent="0.35">
      <c r="A9319" s="76">
        <v>43405</v>
      </c>
      <c r="B9319">
        <v>2141.0858449999969</v>
      </c>
      <c r="C9319" t="s">
        <v>62</v>
      </c>
      <c r="D9319" t="s">
        <v>87</v>
      </c>
      <c r="E9319" t="s">
        <v>99</v>
      </c>
    </row>
    <row r="9320" spans="1:5" hidden="1" x14ac:dyDescent="0.35">
      <c r="A9320" s="76">
        <v>43405</v>
      </c>
      <c r="B9320">
        <v>82.177613999999991</v>
      </c>
      <c r="C9320" t="s">
        <v>62</v>
      </c>
      <c r="D9320" t="s">
        <v>316</v>
      </c>
      <c r="E9320" t="s">
        <v>99</v>
      </c>
    </row>
    <row r="9321" spans="1:5" hidden="1" x14ac:dyDescent="0.35">
      <c r="A9321" s="76">
        <v>43405</v>
      </c>
      <c r="B9321">
        <v>6.9527929999999998</v>
      </c>
      <c r="C9321" t="s">
        <v>55</v>
      </c>
      <c r="D9321" t="s">
        <v>316</v>
      </c>
      <c r="E9321" t="s">
        <v>12</v>
      </c>
    </row>
    <row r="9322" spans="1:5" hidden="1" x14ac:dyDescent="0.35">
      <c r="A9322" s="76">
        <v>43405</v>
      </c>
      <c r="B9322">
        <v>75.224820999999991</v>
      </c>
      <c r="C9322" t="s">
        <v>63</v>
      </c>
      <c r="D9322" t="s">
        <v>316</v>
      </c>
      <c r="E9322" t="s">
        <v>99</v>
      </c>
    </row>
    <row r="9323" spans="1:5" hidden="1" x14ac:dyDescent="0.35">
      <c r="A9323" s="76">
        <v>43405</v>
      </c>
      <c r="B9323">
        <v>32.151539999999997</v>
      </c>
      <c r="C9323" t="s">
        <v>56</v>
      </c>
      <c r="D9323" t="s">
        <v>316</v>
      </c>
      <c r="E9323" t="s">
        <v>12</v>
      </c>
    </row>
    <row r="9324" spans="1:5" hidden="1" x14ac:dyDescent="0.35">
      <c r="A9324" s="76">
        <v>43405</v>
      </c>
      <c r="B9324">
        <v>13.260368</v>
      </c>
      <c r="C9324" t="s">
        <v>58</v>
      </c>
      <c r="D9324" t="s">
        <v>316</v>
      </c>
      <c r="E9324" t="s">
        <v>12</v>
      </c>
    </row>
    <row r="9325" spans="1:5" hidden="1" x14ac:dyDescent="0.35">
      <c r="A9325" s="76">
        <v>43405</v>
      </c>
      <c r="B9325">
        <v>22.421443</v>
      </c>
      <c r="C9325" t="s">
        <v>60</v>
      </c>
      <c r="D9325" t="s">
        <v>316</v>
      </c>
      <c r="E9325" t="s">
        <v>12</v>
      </c>
    </row>
    <row r="9326" spans="1:5" hidden="1" x14ac:dyDescent="0.35">
      <c r="A9326" s="76">
        <v>43405</v>
      </c>
      <c r="B9326">
        <v>7.39147</v>
      </c>
      <c r="C9326" t="s">
        <v>308</v>
      </c>
      <c r="D9326" t="s">
        <v>316</v>
      </c>
      <c r="E9326" t="s">
        <v>12</v>
      </c>
    </row>
    <row r="9327" spans="1:5" hidden="1" x14ac:dyDescent="0.35">
      <c r="A9327" s="76">
        <v>43405</v>
      </c>
      <c r="B9327">
        <v>-12.504421000000001</v>
      </c>
      <c r="C9327" t="s">
        <v>62</v>
      </c>
      <c r="D9327" t="s">
        <v>124</v>
      </c>
      <c r="E9327" t="s">
        <v>99</v>
      </c>
    </row>
    <row r="9328" spans="1:5" hidden="1" x14ac:dyDescent="0.35">
      <c r="A9328" s="76">
        <v>43405</v>
      </c>
      <c r="B9328">
        <v>-1.990321</v>
      </c>
      <c r="C9328" t="s">
        <v>55</v>
      </c>
      <c r="D9328" t="s">
        <v>124</v>
      </c>
      <c r="E9328" t="s">
        <v>9</v>
      </c>
    </row>
    <row r="9329" spans="1:5" hidden="1" x14ac:dyDescent="0.35">
      <c r="A9329" s="76">
        <v>43405</v>
      </c>
      <c r="B9329">
        <v>-10.514099999999999</v>
      </c>
      <c r="C9329" t="s">
        <v>63</v>
      </c>
      <c r="D9329" t="s">
        <v>124</v>
      </c>
      <c r="E9329" t="s">
        <v>99</v>
      </c>
    </row>
    <row r="9330" spans="1:5" hidden="1" x14ac:dyDescent="0.35">
      <c r="A9330" s="76">
        <v>43405</v>
      </c>
      <c r="B9330">
        <v>-2.3659750000000002</v>
      </c>
      <c r="C9330" t="s">
        <v>56</v>
      </c>
      <c r="D9330" t="s">
        <v>124</v>
      </c>
      <c r="E9330" t="s">
        <v>9</v>
      </c>
    </row>
    <row r="9331" spans="1:5" hidden="1" x14ac:dyDescent="0.35">
      <c r="A9331" s="76">
        <v>43405</v>
      </c>
      <c r="B9331">
        <v>-4.5837349999999999</v>
      </c>
      <c r="C9331" t="s">
        <v>58</v>
      </c>
      <c r="D9331" t="s">
        <v>124</v>
      </c>
      <c r="E9331" t="s">
        <v>9</v>
      </c>
    </row>
    <row r="9332" spans="1:5" hidden="1" x14ac:dyDescent="0.35">
      <c r="A9332" s="76">
        <v>43405</v>
      </c>
      <c r="B9332">
        <v>-1.9521459999999999</v>
      </c>
      <c r="C9332" t="s">
        <v>60</v>
      </c>
      <c r="D9332" t="s">
        <v>124</v>
      </c>
      <c r="E9332" t="s">
        <v>9</v>
      </c>
    </row>
    <row r="9333" spans="1:5" hidden="1" x14ac:dyDescent="0.35">
      <c r="A9333" s="76">
        <v>43405</v>
      </c>
      <c r="B9333">
        <v>-1.612244</v>
      </c>
      <c r="C9333" t="s">
        <v>308</v>
      </c>
      <c r="D9333" t="s">
        <v>124</v>
      </c>
      <c r="E9333" t="s">
        <v>12</v>
      </c>
    </row>
    <row r="9334" spans="1:5" hidden="1" x14ac:dyDescent="0.35">
      <c r="A9334" s="76">
        <v>43405</v>
      </c>
      <c r="B9334">
        <v>0</v>
      </c>
      <c r="C9334" t="s">
        <v>56</v>
      </c>
      <c r="D9334" t="s">
        <v>21</v>
      </c>
      <c r="E9334" t="s">
        <v>99</v>
      </c>
    </row>
    <row r="9335" spans="1:5" hidden="1" x14ac:dyDescent="0.35">
      <c r="A9335" s="76">
        <v>43405</v>
      </c>
      <c r="B9335">
        <v>0</v>
      </c>
      <c r="C9335" t="s">
        <v>58</v>
      </c>
      <c r="D9335" t="s">
        <v>21</v>
      </c>
      <c r="E9335" t="s">
        <v>99</v>
      </c>
    </row>
    <row r="9336" spans="1:5" hidden="1" x14ac:dyDescent="0.35">
      <c r="A9336" s="76">
        <v>43405</v>
      </c>
      <c r="B9336">
        <v>0</v>
      </c>
      <c r="C9336" t="s">
        <v>60</v>
      </c>
      <c r="D9336" t="s">
        <v>21</v>
      </c>
      <c r="E9336" t="s">
        <v>99</v>
      </c>
    </row>
    <row r="9337" spans="1:5" hidden="1" x14ac:dyDescent="0.35">
      <c r="A9337" s="76">
        <v>43405</v>
      </c>
      <c r="B9337">
        <v>0</v>
      </c>
      <c r="C9337" t="s">
        <v>308</v>
      </c>
      <c r="D9337" t="s">
        <v>21</v>
      </c>
      <c r="E9337" t="s">
        <v>99</v>
      </c>
    </row>
    <row r="9338" spans="1:5" hidden="1" x14ac:dyDescent="0.35">
      <c r="A9338" s="76">
        <v>43405</v>
      </c>
      <c r="B9338">
        <v>0</v>
      </c>
      <c r="C9338" t="s">
        <v>56</v>
      </c>
      <c r="D9338" t="s">
        <v>237</v>
      </c>
      <c r="E9338" t="s">
        <v>9</v>
      </c>
    </row>
    <row r="9339" spans="1:5" hidden="1" x14ac:dyDescent="0.35">
      <c r="A9339" s="76">
        <v>43405</v>
      </c>
      <c r="B9339">
        <v>0</v>
      </c>
      <c r="C9339" t="s">
        <v>58</v>
      </c>
      <c r="D9339" t="s">
        <v>237</v>
      </c>
      <c r="E9339" t="s">
        <v>9</v>
      </c>
    </row>
    <row r="9340" spans="1:5" hidden="1" x14ac:dyDescent="0.35">
      <c r="A9340" s="76">
        <v>43405</v>
      </c>
      <c r="B9340">
        <v>0</v>
      </c>
      <c r="C9340" t="s">
        <v>60</v>
      </c>
      <c r="D9340" t="s">
        <v>237</v>
      </c>
      <c r="E9340" t="s">
        <v>9</v>
      </c>
    </row>
    <row r="9341" spans="1:5" hidden="1" x14ac:dyDescent="0.35">
      <c r="A9341" s="76">
        <v>43405</v>
      </c>
      <c r="B9341">
        <v>0</v>
      </c>
      <c r="C9341" t="s">
        <v>308</v>
      </c>
      <c r="D9341" t="s">
        <v>237</v>
      </c>
      <c r="E9341" t="s">
        <v>12</v>
      </c>
    </row>
    <row r="9342" spans="1:5" hidden="1" x14ac:dyDescent="0.35">
      <c r="A9342" s="76">
        <v>43405</v>
      </c>
      <c r="B9342">
        <v>59.869853999999997</v>
      </c>
      <c r="C9342" t="s">
        <v>63</v>
      </c>
      <c r="D9342" t="s">
        <v>21</v>
      </c>
      <c r="E9342" t="s">
        <v>9</v>
      </c>
    </row>
    <row r="9343" spans="1:5" hidden="1" x14ac:dyDescent="0.35">
      <c r="A9343" s="76">
        <v>43405</v>
      </c>
      <c r="B9343">
        <v>1.169224</v>
      </c>
      <c r="C9343" t="s">
        <v>241</v>
      </c>
      <c r="D9343" t="s">
        <v>21</v>
      </c>
      <c r="E9343" t="s">
        <v>9</v>
      </c>
    </row>
    <row r="9344" spans="1:5" hidden="1" x14ac:dyDescent="0.35">
      <c r="A9344" s="76">
        <v>43405</v>
      </c>
      <c r="B9344">
        <v>-0.44393500000000002</v>
      </c>
      <c r="C9344" t="s">
        <v>62</v>
      </c>
      <c r="D9344" t="s">
        <v>471</v>
      </c>
      <c r="E9344" t="s">
        <v>12</v>
      </c>
    </row>
    <row r="9345" spans="1:5" hidden="1" x14ac:dyDescent="0.35">
      <c r="A9345" s="76">
        <v>43405</v>
      </c>
      <c r="B9345">
        <v>1.3900140000000001</v>
      </c>
      <c r="C9345" t="s">
        <v>55</v>
      </c>
      <c r="D9345" t="s">
        <v>21</v>
      </c>
      <c r="E9345" t="s">
        <v>9</v>
      </c>
    </row>
    <row r="9346" spans="1:5" hidden="1" x14ac:dyDescent="0.35">
      <c r="A9346" s="76">
        <v>43405</v>
      </c>
      <c r="B9346">
        <v>-5.7493000000000002E-2</v>
      </c>
      <c r="C9346" t="s">
        <v>55</v>
      </c>
      <c r="D9346" t="s">
        <v>472</v>
      </c>
      <c r="E9346" t="s">
        <v>12</v>
      </c>
    </row>
    <row r="9347" spans="1:5" hidden="1" x14ac:dyDescent="0.35">
      <c r="A9347" s="76">
        <v>43405</v>
      </c>
      <c r="B9347">
        <v>61.927663999999993</v>
      </c>
      <c r="C9347" t="s">
        <v>62</v>
      </c>
      <c r="D9347" t="s">
        <v>21</v>
      </c>
      <c r="E9347" t="s">
        <v>99</v>
      </c>
    </row>
    <row r="9348" spans="1:5" hidden="1" x14ac:dyDescent="0.35">
      <c r="A9348" s="76">
        <v>43405</v>
      </c>
      <c r="B9348">
        <v>131.60085699999999</v>
      </c>
      <c r="C9348" t="s">
        <v>62</v>
      </c>
      <c r="D9348" t="s">
        <v>92</v>
      </c>
      <c r="E9348" t="s">
        <v>99</v>
      </c>
    </row>
    <row r="9349" spans="1:5" hidden="1" x14ac:dyDescent="0.35">
      <c r="A9349" s="76">
        <v>43405</v>
      </c>
      <c r="B9349">
        <v>2009.484987999997</v>
      </c>
      <c r="C9349" t="s">
        <v>62</v>
      </c>
      <c r="D9349" t="s">
        <v>27</v>
      </c>
      <c r="E9349" t="s">
        <v>99</v>
      </c>
    </row>
    <row r="9350" spans="1:5" hidden="1" x14ac:dyDescent="0.35">
      <c r="A9350" s="76">
        <v>43405</v>
      </c>
      <c r="B9350">
        <v>2009.484987999997</v>
      </c>
      <c r="C9350" t="s">
        <v>62</v>
      </c>
      <c r="D9350" t="s">
        <v>27</v>
      </c>
      <c r="E9350" t="s">
        <v>9</v>
      </c>
    </row>
    <row r="9351" spans="1:5" hidden="1" x14ac:dyDescent="0.35">
      <c r="A9351" s="76">
        <v>43405</v>
      </c>
      <c r="B9351">
        <v>83.5300119999998</v>
      </c>
      <c r="C9351" t="s">
        <v>55</v>
      </c>
      <c r="D9351" t="s">
        <v>27</v>
      </c>
      <c r="E9351" t="s">
        <v>99</v>
      </c>
    </row>
    <row r="9352" spans="1:5" hidden="1" x14ac:dyDescent="0.35">
      <c r="A9352" s="76">
        <v>43405</v>
      </c>
      <c r="B9352">
        <v>83.5300119999998</v>
      </c>
      <c r="C9352" t="s">
        <v>55</v>
      </c>
      <c r="D9352" t="s">
        <v>27</v>
      </c>
      <c r="E9352" t="s">
        <v>9</v>
      </c>
    </row>
    <row r="9353" spans="1:5" hidden="1" x14ac:dyDescent="0.35">
      <c r="A9353" s="76">
        <v>43405</v>
      </c>
      <c r="B9353">
        <v>8205.6691690000061</v>
      </c>
      <c r="C9353" t="s">
        <v>63</v>
      </c>
      <c r="D9353" t="s">
        <v>27</v>
      </c>
      <c r="E9353" t="s">
        <v>99</v>
      </c>
    </row>
    <row r="9354" spans="1:5" hidden="1" x14ac:dyDescent="0.35">
      <c r="A9354" s="76">
        <v>43405</v>
      </c>
      <c r="B9354">
        <v>3496.6660090000046</v>
      </c>
      <c r="C9354" t="s">
        <v>56</v>
      </c>
      <c r="D9354" t="s">
        <v>27</v>
      </c>
      <c r="E9354" t="s">
        <v>99</v>
      </c>
    </row>
    <row r="9355" spans="1:5" hidden="1" x14ac:dyDescent="0.35">
      <c r="A9355" s="76">
        <v>43405</v>
      </c>
      <c r="B9355">
        <v>1380.380945000001</v>
      </c>
      <c r="C9355" t="s">
        <v>58</v>
      </c>
      <c r="D9355" t="s">
        <v>27</v>
      </c>
      <c r="E9355" t="s">
        <v>99</v>
      </c>
    </row>
    <row r="9356" spans="1:5" hidden="1" x14ac:dyDescent="0.35">
      <c r="A9356" s="76">
        <v>43405</v>
      </c>
      <c r="B9356">
        <v>1906.903605</v>
      </c>
      <c r="C9356" t="s">
        <v>60</v>
      </c>
      <c r="D9356" t="s">
        <v>27</v>
      </c>
      <c r="E9356" t="s">
        <v>99</v>
      </c>
    </row>
    <row r="9357" spans="1:5" hidden="1" x14ac:dyDescent="0.35">
      <c r="A9357" s="76">
        <v>43405</v>
      </c>
      <c r="B9357">
        <v>1477.2167509999999</v>
      </c>
      <c r="C9357" t="s">
        <v>308</v>
      </c>
      <c r="D9357" t="s">
        <v>27</v>
      </c>
      <c r="E9357" t="s">
        <v>99</v>
      </c>
    </row>
    <row r="9358" spans="1:5" hidden="1" x14ac:dyDescent="0.35">
      <c r="A9358" s="76">
        <v>43405</v>
      </c>
      <c r="B9358">
        <v>0</v>
      </c>
      <c r="C9358" t="s">
        <v>62</v>
      </c>
      <c r="D9358" t="s">
        <v>283</v>
      </c>
      <c r="E9358" t="s">
        <v>12</v>
      </c>
    </row>
    <row r="9359" spans="1:5" hidden="1" x14ac:dyDescent="0.35">
      <c r="A9359" s="76">
        <v>43405</v>
      </c>
      <c r="B9359">
        <v>0</v>
      </c>
      <c r="C9359" t="s">
        <v>62</v>
      </c>
      <c r="D9359" t="s">
        <v>177</v>
      </c>
      <c r="E9359" t="s">
        <v>99</v>
      </c>
    </row>
    <row r="9360" spans="1:5" hidden="1" x14ac:dyDescent="0.35">
      <c r="A9360" s="76">
        <v>43405</v>
      </c>
      <c r="B9360">
        <v>0</v>
      </c>
      <c r="C9360" t="s">
        <v>55</v>
      </c>
      <c r="D9360" t="s">
        <v>284</v>
      </c>
      <c r="E9360" t="s">
        <v>12</v>
      </c>
    </row>
    <row r="9361" spans="1:5" hidden="1" x14ac:dyDescent="0.35">
      <c r="A9361" s="76">
        <v>43405</v>
      </c>
      <c r="B9361">
        <v>0</v>
      </c>
      <c r="C9361" t="s">
        <v>55</v>
      </c>
      <c r="D9361" t="s">
        <v>177</v>
      </c>
      <c r="E9361" t="s">
        <v>99</v>
      </c>
    </row>
    <row r="9362" spans="1:5" x14ac:dyDescent="0.35">
      <c r="A9362" s="76">
        <v>43435</v>
      </c>
      <c r="B9362">
        <v>0</v>
      </c>
      <c r="C9362" t="s">
        <v>305</v>
      </c>
      <c r="D9362" t="s">
        <v>46</v>
      </c>
      <c r="E9362" t="s">
        <v>12</v>
      </c>
    </row>
    <row r="9363" spans="1:5" x14ac:dyDescent="0.35">
      <c r="A9363" s="76">
        <v>43435</v>
      </c>
      <c r="B9363">
        <v>0</v>
      </c>
      <c r="C9363" t="s">
        <v>58</v>
      </c>
      <c r="D9363" t="s">
        <v>46</v>
      </c>
      <c r="E9363" t="s">
        <v>12</v>
      </c>
    </row>
    <row r="9364" spans="1:5" x14ac:dyDescent="0.35">
      <c r="A9364" s="76">
        <v>43435</v>
      </c>
      <c r="B9364">
        <v>0</v>
      </c>
      <c r="C9364" t="s">
        <v>57</v>
      </c>
      <c r="D9364" t="s">
        <v>46</v>
      </c>
      <c r="E9364" t="s">
        <v>12</v>
      </c>
    </row>
    <row r="9365" spans="1:5" x14ac:dyDescent="0.35">
      <c r="A9365" s="76">
        <v>43435</v>
      </c>
      <c r="B9365">
        <v>0</v>
      </c>
      <c r="C9365" t="s">
        <v>59</v>
      </c>
      <c r="D9365" t="s">
        <v>46</v>
      </c>
      <c r="E9365" t="s">
        <v>12</v>
      </c>
    </row>
    <row r="9366" spans="1:5" x14ac:dyDescent="0.35">
      <c r="A9366" s="76">
        <v>43435</v>
      </c>
      <c r="B9366">
        <v>0</v>
      </c>
      <c r="C9366" t="s">
        <v>318</v>
      </c>
      <c r="D9366" t="s">
        <v>46</v>
      </c>
      <c r="E9366" t="s">
        <v>12</v>
      </c>
    </row>
    <row r="9367" spans="1:5" x14ac:dyDescent="0.35">
      <c r="A9367" s="76">
        <v>43435</v>
      </c>
      <c r="B9367">
        <v>0</v>
      </c>
      <c r="C9367" t="s">
        <v>60</v>
      </c>
      <c r="D9367" t="s">
        <v>46</v>
      </c>
      <c r="E9367" t="s">
        <v>12</v>
      </c>
    </row>
    <row r="9368" spans="1:5" x14ac:dyDescent="0.35">
      <c r="A9368" s="76">
        <v>43435</v>
      </c>
      <c r="B9368">
        <v>0</v>
      </c>
      <c r="C9368" t="s">
        <v>76</v>
      </c>
      <c r="D9368" t="s">
        <v>46</v>
      </c>
      <c r="E9368" t="s">
        <v>12</v>
      </c>
    </row>
    <row r="9369" spans="1:5" x14ac:dyDescent="0.35">
      <c r="A9369" s="76">
        <v>43435</v>
      </c>
      <c r="B9369">
        <v>0</v>
      </c>
      <c r="C9369" t="s">
        <v>61</v>
      </c>
      <c r="D9369" t="s">
        <v>46</v>
      </c>
      <c r="E9369" t="s">
        <v>12</v>
      </c>
    </row>
    <row r="9370" spans="1:5" x14ac:dyDescent="0.35">
      <c r="A9370" s="76">
        <v>43435</v>
      </c>
      <c r="B9370">
        <v>0</v>
      </c>
      <c r="C9370" t="s">
        <v>55</v>
      </c>
      <c r="D9370" t="s">
        <v>46</v>
      </c>
      <c r="E9370" t="s">
        <v>9</v>
      </c>
    </row>
    <row r="9371" spans="1:5" x14ac:dyDescent="0.35">
      <c r="A9371" s="76">
        <v>43435</v>
      </c>
      <c r="B9371">
        <v>0</v>
      </c>
      <c r="C9371" t="s">
        <v>62</v>
      </c>
      <c r="D9371" t="s">
        <v>46</v>
      </c>
      <c r="E9371" t="s">
        <v>99</v>
      </c>
    </row>
    <row r="9372" spans="1:5" hidden="1" x14ac:dyDescent="0.35">
      <c r="A9372" s="76">
        <v>43435</v>
      </c>
      <c r="B9372">
        <v>0</v>
      </c>
      <c r="C9372" t="s">
        <v>93</v>
      </c>
      <c r="D9372" t="s">
        <v>45</v>
      </c>
      <c r="E9372" t="s">
        <v>9</v>
      </c>
    </row>
    <row r="9373" spans="1:5" hidden="1" x14ac:dyDescent="0.35">
      <c r="A9373" s="76">
        <v>43435</v>
      </c>
      <c r="B9373">
        <v>0</v>
      </c>
      <c r="C9373" t="s">
        <v>56</v>
      </c>
      <c r="D9373" t="s">
        <v>45</v>
      </c>
      <c r="E9373" t="s">
        <v>12</v>
      </c>
    </row>
    <row r="9374" spans="1:5" hidden="1" x14ac:dyDescent="0.35">
      <c r="A9374" s="76">
        <v>43435</v>
      </c>
      <c r="B9374">
        <v>0</v>
      </c>
      <c r="C9374" t="s">
        <v>58</v>
      </c>
      <c r="D9374" t="s">
        <v>45</v>
      </c>
      <c r="E9374" t="s">
        <v>12</v>
      </c>
    </row>
    <row r="9375" spans="1:5" hidden="1" x14ac:dyDescent="0.35">
      <c r="A9375" s="76">
        <v>43435</v>
      </c>
      <c r="B9375">
        <v>0</v>
      </c>
      <c r="C9375" t="s">
        <v>57</v>
      </c>
      <c r="D9375" t="s">
        <v>45</v>
      </c>
      <c r="E9375" t="s">
        <v>12</v>
      </c>
    </row>
    <row r="9376" spans="1:5" hidden="1" x14ac:dyDescent="0.35">
      <c r="A9376" s="76">
        <v>43435</v>
      </c>
      <c r="B9376">
        <v>0</v>
      </c>
      <c r="C9376" t="s">
        <v>59</v>
      </c>
      <c r="D9376" t="s">
        <v>45</v>
      </c>
      <c r="E9376" t="s">
        <v>12</v>
      </c>
    </row>
    <row r="9377" spans="1:5" hidden="1" x14ac:dyDescent="0.35">
      <c r="A9377" s="76">
        <v>43435</v>
      </c>
      <c r="B9377">
        <v>0</v>
      </c>
      <c r="C9377" t="s">
        <v>94</v>
      </c>
      <c r="D9377" t="s">
        <v>45</v>
      </c>
      <c r="E9377" t="s">
        <v>9</v>
      </c>
    </row>
    <row r="9378" spans="1:5" hidden="1" x14ac:dyDescent="0.35">
      <c r="A9378" s="76">
        <v>43435</v>
      </c>
      <c r="B9378">
        <v>0</v>
      </c>
      <c r="C9378" t="s">
        <v>60</v>
      </c>
      <c r="D9378" t="s">
        <v>45</v>
      </c>
      <c r="E9378" t="s">
        <v>12</v>
      </c>
    </row>
    <row r="9379" spans="1:5" hidden="1" x14ac:dyDescent="0.35">
      <c r="A9379" s="76">
        <v>43435</v>
      </c>
      <c r="B9379">
        <v>0</v>
      </c>
      <c r="C9379" t="s">
        <v>76</v>
      </c>
      <c r="D9379" t="s">
        <v>45</v>
      </c>
      <c r="E9379" t="s">
        <v>12</v>
      </c>
    </row>
    <row r="9380" spans="1:5" hidden="1" x14ac:dyDescent="0.35">
      <c r="A9380" s="76">
        <v>43435</v>
      </c>
      <c r="B9380">
        <v>0</v>
      </c>
      <c r="C9380" t="s">
        <v>61</v>
      </c>
      <c r="D9380" t="s">
        <v>45</v>
      </c>
      <c r="E9380" t="s">
        <v>12</v>
      </c>
    </row>
    <row r="9381" spans="1:5" hidden="1" x14ac:dyDescent="0.35">
      <c r="A9381" s="76">
        <v>43435</v>
      </c>
      <c r="B9381">
        <v>0</v>
      </c>
      <c r="C9381" t="s">
        <v>55</v>
      </c>
      <c r="D9381" t="s">
        <v>45</v>
      </c>
      <c r="E9381" t="s">
        <v>9</v>
      </c>
    </row>
    <row r="9382" spans="1:5" hidden="1" x14ac:dyDescent="0.35">
      <c r="A9382" s="76">
        <v>43435</v>
      </c>
      <c r="B9382">
        <v>0</v>
      </c>
      <c r="C9382" t="s">
        <v>62</v>
      </c>
      <c r="D9382" t="s">
        <v>45</v>
      </c>
      <c r="E9382" t="s">
        <v>99</v>
      </c>
    </row>
    <row r="9383" spans="1:5" hidden="1" x14ac:dyDescent="0.35">
      <c r="A9383" s="76">
        <v>43435</v>
      </c>
      <c r="B9383">
        <v>0</v>
      </c>
      <c r="C9383" t="s">
        <v>93</v>
      </c>
      <c r="D9383" t="s">
        <v>109</v>
      </c>
      <c r="E9383" t="s">
        <v>99</v>
      </c>
    </row>
    <row r="9384" spans="1:5" hidden="1" x14ac:dyDescent="0.35">
      <c r="A9384" s="76">
        <v>43435</v>
      </c>
      <c r="B9384">
        <v>0</v>
      </c>
      <c r="C9384" t="s">
        <v>94</v>
      </c>
      <c r="D9384" t="s">
        <v>109</v>
      </c>
      <c r="E9384" t="s">
        <v>99</v>
      </c>
    </row>
    <row r="9385" spans="1:5" hidden="1" x14ac:dyDescent="0.35">
      <c r="A9385" s="76">
        <v>43435</v>
      </c>
      <c r="B9385">
        <v>0</v>
      </c>
      <c r="C9385" t="s">
        <v>55</v>
      </c>
      <c r="D9385" t="s">
        <v>109</v>
      </c>
      <c r="E9385" t="s">
        <v>99</v>
      </c>
    </row>
    <row r="9386" spans="1:5" hidden="1" x14ac:dyDescent="0.35">
      <c r="A9386" s="76">
        <v>43435</v>
      </c>
      <c r="B9386">
        <v>0</v>
      </c>
      <c r="C9386" t="s">
        <v>62</v>
      </c>
      <c r="D9386" t="s">
        <v>109</v>
      </c>
      <c r="E9386" t="s">
        <v>99</v>
      </c>
    </row>
    <row r="9387" spans="1:5" hidden="1" x14ac:dyDescent="0.35">
      <c r="A9387" s="76">
        <v>43435</v>
      </c>
      <c r="B9387">
        <v>0</v>
      </c>
      <c r="C9387" t="s">
        <v>93</v>
      </c>
      <c r="D9387" t="s">
        <v>10</v>
      </c>
      <c r="E9387" t="s">
        <v>99</v>
      </c>
    </row>
    <row r="9388" spans="1:5" hidden="1" x14ac:dyDescent="0.35">
      <c r="A9388" s="76">
        <v>43435</v>
      </c>
      <c r="B9388">
        <v>0</v>
      </c>
      <c r="C9388" t="s">
        <v>94</v>
      </c>
      <c r="D9388" t="s">
        <v>10</v>
      </c>
      <c r="E9388" t="s">
        <v>99</v>
      </c>
    </row>
    <row r="9389" spans="1:5" hidden="1" x14ac:dyDescent="0.35">
      <c r="A9389" s="76">
        <v>43435</v>
      </c>
      <c r="B9389">
        <v>0</v>
      </c>
      <c r="C9389" t="s">
        <v>55</v>
      </c>
      <c r="D9389" t="s">
        <v>10</v>
      </c>
      <c r="E9389" t="s">
        <v>99</v>
      </c>
    </row>
    <row r="9390" spans="1:5" hidden="1" x14ac:dyDescent="0.35">
      <c r="A9390" s="76">
        <v>43435</v>
      </c>
      <c r="B9390">
        <v>0</v>
      </c>
      <c r="C9390" t="s">
        <v>62</v>
      </c>
      <c r="D9390" t="s">
        <v>10</v>
      </c>
      <c r="E9390" t="s">
        <v>99</v>
      </c>
    </row>
    <row r="9391" spans="1:5" hidden="1" x14ac:dyDescent="0.35">
      <c r="A9391" s="76">
        <v>43435</v>
      </c>
      <c r="B9391">
        <v>0</v>
      </c>
      <c r="C9391" t="s">
        <v>56</v>
      </c>
      <c r="D9391" t="s">
        <v>26</v>
      </c>
      <c r="E9391" t="s">
        <v>9</v>
      </c>
    </row>
    <row r="9392" spans="1:5" hidden="1" x14ac:dyDescent="0.35">
      <c r="A9392" s="76">
        <v>43435</v>
      </c>
      <c r="B9392">
        <v>0</v>
      </c>
      <c r="C9392" t="s">
        <v>58</v>
      </c>
      <c r="D9392" t="s">
        <v>26</v>
      </c>
      <c r="E9392" t="s">
        <v>9</v>
      </c>
    </row>
    <row r="9393" spans="1:5" hidden="1" x14ac:dyDescent="0.35">
      <c r="A9393" s="76">
        <v>43435</v>
      </c>
      <c r="B9393">
        <v>0</v>
      </c>
      <c r="C9393" t="s">
        <v>307</v>
      </c>
      <c r="D9393" t="s">
        <v>26</v>
      </c>
      <c r="E9393" t="s">
        <v>12</v>
      </c>
    </row>
    <row r="9394" spans="1:5" hidden="1" x14ac:dyDescent="0.35">
      <c r="A9394" s="76">
        <v>43435</v>
      </c>
      <c r="B9394">
        <v>0</v>
      </c>
      <c r="C9394" t="s">
        <v>59</v>
      </c>
      <c r="D9394" t="s">
        <v>26</v>
      </c>
      <c r="E9394" t="s">
        <v>9</v>
      </c>
    </row>
    <row r="9395" spans="1:5" hidden="1" x14ac:dyDescent="0.35">
      <c r="A9395" s="76">
        <v>43435</v>
      </c>
      <c r="B9395">
        <v>0</v>
      </c>
      <c r="C9395" t="s">
        <v>60</v>
      </c>
      <c r="D9395" t="s">
        <v>26</v>
      </c>
      <c r="E9395" t="s">
        <v>9</v>
      </c>
    </row>
    <row r="9396" spans="1:5" hidden="1" x14ac:dyDescent="0.35">
      <c r="A9396" s="76">
        <v>43435</v>
      </c>
      <c r="B9396">
        <v>0</v>
      </c>
      <c r="C9396" t="s">
        <v>76</v>
      </c>
      <c r="D9396" t="s">
        <v>26</v>
      </c>
      <c r="E9396" t="s">
        <v>9</v>
      </c>
    </row>
    <row r="9397" spans="1:5" hidden="1" x14ac:dyDescent="0.35">
      <c r="A9397" s="76">
        <v>43435</v>
      </c>
      <c r="B9397">
        <v>0</v>
      </c>
      <c r="C9397" t="s">
        <v>61</v>
      </c>
      <c r="D9397" t="s">
        <v>26</v>
      </c>
      <c r="E9397" t="s">
        <v>9</v>
      </c>
    </row>
    <row r="9398" spans="1:5" hidden="1" x14ac:dyDescent="0.35">
      <c r="A9398" s="76">
        <v>43435</v>
      </c>
      <c r="B9398">
        <v>0</v>
      </c>
      <c r="C9398" t="s">
        <v>55</v>
      </c>
      <c r="D9398" t="s">
        <v>26</v>
      </c>
      <c r="E9398" t="s">
        <v>9</v>
      </c>
    </row>
    <row r="9399" spans="1:5" hidden="1" x14ac:dyDescent="0.35">
      <c r="A9399" s="76">
        <v>43435</v>
      </c>
      <c r="B9399">
        <v>0</v>
      </c>
      <c r="C9399" t="s">
        <v>63</v>
      </c>
      <c r="D9399" t="s">
        <v>26</v>
      </c>
      <c r="E9399" t="s">
        <v>99</v>
      </c>
    </row>
    <row r="9400" spans="1:5" hidden="1" x14ac:dyDescent="0.35">
      <c r="A9400" s="76">
        <v>43435</v>
      </c>
      <c r="B9400">
        <v>0</v>
      </c>
      <c r="C9400" t="s">
        <v>123</v>
      </c>
      <c r="D9400" t="s">
        <v>26</v>
      </c>
      <c r="E9400" t="s">
        <v>99</v>
      </c>
    </row>
    <row r="9401" spans="1:5" hidden="1" x14ac:dyDescent="0.35">
      <c r="A9401" s="76">
        <v>43435</v>
      </c>
      <c r="B9401">
        <v>0</v>
      </c>
      <c r="C9401" t="s">
        <v>62</v>
      </c>
      <c r="D9401" t="s">
        <v>26</v>
      </c>
      <c r="E9401" t="s">
        <v>99</v>
      </c>
    </row>
    <row r="9402" spans="1:5" hidden="1" x14ac:dyDescent="0.35">
      <c r="A9402" s="76">
        <v>43435</v>
      </c>
      <c r="B9402">
        <v>2009.484987999997</v>
      </c>
      <c r="C9402" t="s">
        <v>62</v>
      </c>
      <c r="D9402" t="s">
        <v>25</v>
      </c>
      <c r="E9402" t="s">
        <v>99</v>
      </c>
    </row>
    <row r="9403" spans="1:5" hidden="1" x14ac:dyDescent="0.35">
      <c r="A9403" s="76">
        <v>43435</v>
      </c>
      <c r="B9403">
        <v>83.5300119999998</v>
      </c>
      <c r="C9403" t="s">
        <v>55</v>
      </c>
      <c r="D9403" t="s">
        <v>25</v>
      </c>
      <c r="E9403" t="s">
        <v>99</v>
      </c>
    </row>
    <row r="9404" spans="1:5" hidden="1" x14ac:dyDescent="0.35">
      <c r="A9404" s="76">
        <v>43435</v>
      </c>
      <c r="B9404">
        <v>8261.1673100000062</v>
      </c>
      <c r="C9404" t="s">
        <v>63</v>
      </c>
      <c r="D9404" t="s">
        <v>25</v>
      </c>
      <c r="E9404" t="s">
        <v>99</v>
      </c>
    </row>
    <row r="9405" spans="1:5" hidden="1" x14ac:dyDescent="0.35">
      <c r="A9405" s="76">
        <v>43435</v>
      </c>
      <c r="B9405">
        <v>3496.6660090000046</v>
      </c>
      <c r="C9405" t="s">
        <v>56</v>
      </c>
      <c r="D9405" t="s">
        <v>25</v>
      </c>
      <c r="E9405" t="s">
        <v>99</v>
      </c>
    </row>
    <row r="9406" spans="1:5" hidden="1" x14ac:dyDescent="0.35">
      <c r="A9406" s="76">
        <v>43435</v>
      </c>
      <c r="B9406">
        <v>1380.380945000001</v>
      </c>
      <c r="C9406" t="s">
        <v>58</v>
      </c>
      <c r="D9406" t="s">
        <v>25</v>
      </c>
      <c r="E9406" t="s">
        <v>99</v>
      </c>
    </row>
    <row r="9407" spans="1:5" hidden="1" x14ac:dyDescent="0.35">
      <c r="A9407" s="76">
        <v>43435</v>
      </c>
      <c r="B9407">
        <v>1906.903605</v>
      </c>
      <c r="C9407" t="s">
        <v>60</v>
      </c>
      <c r="D9407" t="s">
        <v>25</v>
      </c>
      <c r="E9407" t="s">
        <v>99</v>
      </c>
    </row>
    <row r="9408" spans="1:5" hidden="1" x14ac:dyDescent="0.35">
      <c r="A9408" s="76">
        <v>43435</v>
      </c>
      <c r="B9408">
        <v>1477.2167509999999</v>
      </c>
      <c r="C9408" t="s">
        <v>308</v>
      </c>
      <c r="D9408" t="s">
        <v>25</v>
      </c>
      <c r="E9408" t="s">
        <v>99</v>
      </c>
    </row>
    <row r="9409" spans="1:5" hidden="1" x14ac:dyDescent="0.35">
      <c r="A9409" s="76">
        <v>43435</v>
      </c>
      <c r="B9409">
        <v>2.171675</v>
      </c>
      <c r="C9409" t="s">
        <v>55</v>
      </c>
      <c r="D9409" t="s">
        <v>13</v>
      </c>
      <c r="E9409" t="s">
        <v>9</v>
      </c>
    </row>
    <row r="9410" spans="1:5" hidden="1" x14ac:dyDescent="0.35">
      <c r="A9410" s="76">
        <v>43435</v>
      </c>
      <c r="B9410">
        <v>1.1042339999999999</v>
      </c>
      <c r="C9410" t="s">
        <v>55</v>
      </c>
      <c r="D9410" t="s">
        <v>469</v>
      </c>
      <c r="E9410" t="s">
        <v>12</v>
      </c>
    </row>
    <row r="9411" spans="1:5" hidden="1" x14ac:dyDescent="0.35">
      <c r="A9411" s="76">
        <v>43435</v>
      </c>
      <c r="B9411">
        <v>7.8549300000000004</v>
      </c>
      <c r="C9411" t="s">
        <v>63</v>
      </c>
      <c r="D9411" t="s">
        <v>13</v>
      </c>
      <c r="E9411" t="s">
        <v>9</v>
      </c>
    </row>
    <row r="9412" spans="1:5" hidden="1" x14ac:dyDescent="0.35">
      <c r="A9412" s="76">
        <v>43435</v>
      </c>
      <c r="B9412">
        <v>1.320614</v>
      </c>
      <c r="C9412" t="s">
        <v>241</v>
      </c>
      <c r="D9412" t="s">
        <v>13</v>
      </c>
      <c r="E9412" t="s">
        <v>9</v>
      </c>
    </row>
    <row r="9413" spans="1:5" hidden="1" x14ac:dyDescent="0.35">
      <c r="A9413" s="76">
        <v>43435</v>
      </c>
      <c r="B9413">
        <v>0.165629</v>
      </c>
      <c r="C9413" t="s">
        <v>62</v>
      </c>
      <c r="D9413" t="s">
        <v>470</v>
      </c>
      <c r="E9413" t="s">
        <v>12</v>
      </c>
    </row>
    <row r="9414" spans="1:5" hidden="1" x14ac:dyDescent="0.35">
      <c r="A9414" s="76">
        <v>43435</v>
      </c>
      <c r="B9414">
        <v>0</v>
      </c>
      <c r="C9414" t="s">
        <v>56</v>
      </c>
      <c r="D9414" t="s">
        <v>244</v>
      </c>
      <c r="E9414" t="s">
        <v>9</v>
      </c>
    </row>
    <row r="9415" spans="1:5" hidden="1" x14ac:dyDescent="0.35">
      <c r="A9415" s="76">
        <v>43435</v>
      </c>
      <c r="B9415">
        <v>0</v>
      </c>
      <c r="C9415" t="s">
        <v>58</v>
      </c>
      <c r="D9415" t="s">
        <v>244</v>
      </c>
      <c r="E9415" t="s">
        <v>9</v>
      </c>
    </row>
    <row r="9416" spans="1:5" hidden="1" x14ac:dyDescent="0.35">
      <c r="A9416" s="76">
        <v>43435</v>
      </c>
      <c r="B9416">
        <v>0</v>
      </c>
      <c r="C9416" t="s">
        <v>60</v>
      </c>
      <c r="D9416" t="s">
        <v>244</v>
      </c>
      <c r="E9416" t="s">
        <v>9</v>
      </c>
    </row>
    <row r="9417" spans="1:5" hidden="1" x14ac:dyDescent="0.35">
      <c r="A9417" s="76">
        <v>43435</v>
      </c>
      <c r="B9417">
        <v>0</v>
      </c>
      <c r="C9417" t="s">
        <v>308</v>
      </c>
      <c r="D9417" t="s">
        <v>244</v>
      </c>
      <c r="E9417" t="s">
        <v>12</v>
      </c>
    </row>
    <row r="9418" spans="1:5" hidden="1" x14ac:dyDescent="0.35">
      <c r="A9418" s="76">
        <v>43435</v>
      </c>
      <c r="B9418">
        <v>0</v>
      </c>
      <c r="C9418" t="s">
        <v>56</v>
      </c>
      <c r="D9418" t="s">
        <v>13</v>
      </c>
      <c r="E9418" t="s">
        <v>99</v>
      </c>
    </row>
    <row r="9419" spans="1:5" hidden="1" x14ac:dyDescent="0.35">
      <c r="A9419" s="76">
        <v>43435</v>
      </c>
      <c r="B9419">
        <v>0</v>
      </c>
      <c r="C9419" t="s">
        <v>58</v>
      </c>
      <c r="D9419" t="s">
        <v>13</v>
      </c>
      <c r="E9419" t="s">
        <v>99</v>
      </c>
    </row>
    <row r="9420" spans="1:5" hidden="1" x14ac:dyDescent="0.35">
      <c r="A9420" s="76">
        <v>43435</v>
      </c>
      <c r="B9420">
        <v>0</v>
      </c>
      <c r="C9420" t="s">
        <v>60</v>
      </c>
      <c r="D9420" t="s">
        <v>13</v>
      </c>
      <c r="E9420" t="s">
        <v>99</v>
      </c>
    </row>
    <row r="9421" spans="1:5" hidden="1" x14ac:dyDescent="0.35">
      <c r="A9421" s="76">
        <v>43435</v>
      </c>
      <c r="B9421">
        <v>0</v>
      </c>
      <c r="C9421" t="s">
        <v>308</v>
      </c>
      <c r="D9421" t="s">
        <v>13</v>
      </c>
      <c r="E9421" t="s">
        <v>99</v>
      </c>
    </row>
    <row r="9422" spans="1:5" hidden="1" x14ac:dyDescent="0.35">
      <c r="A9422" s="76">
        <v>43435</v>
      </c>
      <c r="B9422">
        <v>12.617082</v>
      </c>
      <c r="C9422" t="s">
        <v>62</v>
      </c>
      <c r="D9422" t="s">
        <v>13</v>
      </c>
      <c r="E9422" t="s">
        <v>99</v>
      </c>
    </row>
    <row r="9423" spans="1:5" hidden="1" x14ac:dyDescent="0.35">
      <c r="A9423" s="76">
        <v>43435</v>
      </c>
      <c r="B9423">
        <v>2022.102069999997</v>
      </c>
      <c r="C9423" t="s">
        <v>62</v>
      </c>
      <c r="D9423" t="s">
        <v>87</v>
      </c>
      <c r="E9423" t="s">
        <v>99</v>
      </c>
    </row>
    <row r="9424" spans="1:5" hidden="1" x14ac:dyDescent="0.35">
      <c r="A9424" s="76">
        <v>43435</v>
      </c>
      <c r="B9424">
        <v>76.380701000000002</v>
      </c>
      <c r="C9424" t="s">
        <v>62</v>
      </c>
      <c r="D9424" t="s">
        <v>316</v>
      </c>
      <c r="E9424" t="s">
        <v>99</v>
      </c>
    </row>
    <row r="9425" spans="1:5" hidden="1" x14ac:dyDescent="0.35">
      <c r="A9425" s="76">
        <v>43435</v>
      </c>
      <c r="B9425">
        <v>6.5934239999999997</v>
      </c>
      <c r="C9425" t="s">
        <v>55</v>
      </c>
      <c r="D9425" t="s">
        <v>316</v>
      </c>
      <c r="E9425" t="s">
        <v>12</v>
      </c>
    </row>
    <row r="9426" spans="1:5" hidden="1" x14ac:dyDescent="0.35">
      <c r="A9426" s="76">
        <v>43435</v>
      </c>
      <c r="B9426">
        <v>69.787277000000003</v>
      </c>
      <c r="C9426" t="s">
        <v>63</v>
      </c>
      <c r="D9426" t="s">
        <v>316</v>
      </c>
      <c r="E9426" t="s">
        <v>99</v>
      </c>
    </row>
    <row r="9427" spans="1:5" hidden="1" x14ac:dyDescent="0.35">
      <c r="A9427" s="76">
        <v>43435</v>
      </c>
      <c r="B9427">
        <v>30.543922999999999</v>
      </c>
      <c r="C9427" t="s">
        <v>56</v>
      </c>
      <c r="D9427" t="s">
        <v>316</v>
      </c>
      <c r="E9427" t="s">
        <v>12</v>
      </c>
    </row>
    <row r="9428" spans="1:5" hidden="1" x14ac:dyDescent="0.35">
      <c r="A9428" s="76">
        <v>43435</v>
      </c>
      <c r="B9428">
        <v>11.945357</v>
      </c>
      <c r="C9428" t="s">
        <v>58</v>
      </c>
      <c r="D9428" t="s">
        <v>316</v>
      </c>
      <c r="E9428" t="s">
        <v>12</v>
      </c>
    </row>
    <row r="9429" spans="1:5" hidden="1" x14ac:dyDescent="0.35">
      <c r="A9429" s="76">
        <v>43435</v>
      </c>
      <c r="B9429">
        <v>20.273987000000002</v>
      </c>
      <c r="C9429" t="s">
        <v>60</v>
      </c>
      <c r="D9429" t="s">
        <v>316</v>
      </c>
      <c r="E9429" t="s">
        <v>12</v>
      </c>
    </row>
    <row r="9430" spans="1:5" hidden="1" x14ac:dyDescent="0.35">
      <c r="A9430" s="76">
        <v>43435</v>
      </c>
      <c r="B9430">
        <v>7.0240099999999996</v>
      </c>
      <c r="C9430" t="s">
        <v>308</v>
      </c>
      <c r="D9430" t="s">
        <v>316</v>
      </c>
      <c r="E9430" t="s">
        <v>12</v>
      </c>
    </row>
    <row r="9431" spans="1:5" hidden="1" x14ac:dyDescent="0.35">
      <c r="A9431" s="76">
        <v>43435</v>
      </c>
      <c r="B9431">
        <v>-8.1916830000000012</v>
      </c>
      <c r="C9431" t="s">
        <v>62</v>
      </c>
      <c r="D9431" t="s">
        <v>124</v>
      </c>
      <c r="E9431" t="s">
        <v>99</v>
      </c>
    </row>
    <row r="9432" spans="1:5" hidden="1" x14ac:dyDescent="0.35">
      <c r="A9432" s="76">
        <v>43435</v>
      </c>
      <c r="B9432">
        <v>-0.95040500000000006</v>
      </c>
      <c r="C9432" t="s">
        <v>55</v>
      </c>
      <c r="D9432" t="s">
        <v>124</v>
      </c>
      <c r="E9432" t="s">
        <v>9</v>
      </c>
    </row>
    <row r="9433" spans="1:5" hidden="1" x14ac:dyDescent="0.35">
      <c r="A9433" s="76">
        <v>43435</v>
      </c>
      <c r="B9433">
        <v>-7.2412780000000003</v>
      </c>
      <c r="C9433" t="s">
        <v>63</v>
      </c>
      <c r="D9433" t="s">
        <v>124</v>
      </c>
      <c r="E9433" t="s">
        <v>99</v>
      </c>
    </row>
    <row r="9434" spans="1:5" hidden="1" x14ac:dyDescent="0.35">
      <c r="A9434" s="76">
        <v>43435</v>
      </c>
      <c r="B9434">
        <v>-6.9912029999999996</v>
      </c>
      <c r="C9434" t="s">
        <v>56</v>
      </c>
      <c r="D9434" t="s">
        <v>124</v>
      </c>
      <c r="E9434" t="s">
        <v>9</v>
      </c>
    </row>
    <row r="9435" spans="1:5" hidden="1" x14ac:dyDescent="0.35">
      <c r="A9435" s="76">
        <v>43435</v>
      </c>
      <c r="B9435">
        <v>5.2464069999999996</v>
      </c>
      <c r="C9435" t="s">
        <v>58</v>
      </c>
      <c r="D9435" t="s">
        <v>124</v>
      </c>
      <c r="E9435" t="s">
        <v>9</v>
      </c>
    </row>
    <row r="9436" spans="1:5" hidden="1" x14ac:dyDescent="0.35">
      <c r="A9436" s="76">
        <v>43435</v>
      </c>
      <c r="B9436">
        <v>-1.5955140000000001</v>
      </c>
      <c r="C9436" t="s">
        <v>60</v>
      </c>
      <c r="D9436" t="s">
        <v>124</v>
      </c>
      <c r="E9436" t="s">
        <v>9</v>
      </c>
    </row>
    <row r="9437" spans="1:5" hidden="1" x14ac:dyDescent="0.35">
      <c r="A9437" s="76">
        <v>43435</v>
      </c>
      <c r="B9437">
        <v>-3.9009680000000002</v>
      </c>
      <c r="C9437" t="s">
        <v>308</v>
      </c>
      <c r="D9437" t="s">
        <v>124</v>
      </c>
      <c r="E9437" t="s">
        <v>12</v>
      </c>
    </row>
    <row r="9438" spans="1:5" hidden="1" x14ac:dyDescent="0.35">
      <c r="A9438" s="76">
        <v>43435</v>
      </c>
      <c r="B9438">
        <v>0</v>
      </c>
      <c r="C9438" t="s">
        <v>56</v>
      </c>
      <c r="D9438" t="s">
        <v>21</v>
      </c>
      <c r="E9438" t="s">
        <v>99</v>
      </c>
    </row>
    <row r="9439" spans="1:5" hidden="1" x14ac:dyDescent="0.35">
      <c r="A9439" s="76">
        <v>43435</v>
      </c>
      <c r="B9439">
        <v>0</v>
      </c>
      <c r="C9439" t="s">
        <v>58</v>
      </c>
      <c r="D9439" t="s">
        <v>21</v>
      </c>
      <c r="E9439" t="s">
        <v>99</v>
      </c>
    </row>
    <row r="9440" spans="1:5" hidden="1" x14ac:dyDescent="0.35">
      <c r="A9440" s="76">
        <v>43435</v>
      </c>
      <c r="B9440">
        <v>0</v>
      </c>
      <c r="C9440" t="s">
        <v>60</v>
      </c>
      <c r="D9440" t="s">
        <v>21</v>
      </c>
      <c r="E9440" t="s">
        <v>99</v>
      </c>
    </row>
    <row r="9441" spans="1:5" hidden="1" x14ac:dyDescent="0.35">
      <c r="A9441" s="76">
        <v>43435</v>
      </c>
      <c r="B9441">
        <v>0</v>
      </c>
      <c r="C9441" t="s">
        <v>308</v>
      </c>
      <c r="D9441" t="s">
        <v>21</v>
      </c>
      <c r="E9441" t="s">
        <v>99</v>
      </c>
    </row>
    <row r="9442" spans="1:5" hidden="1" x14ac:dyDescent="0.35">
      <c r="A9442" s="76">
        <v>43435</v>
      </c>
      <c r="B9442">
        <v>0</v>
      </c>
      <c r="C9442" t="s">
        <v>56</v>
      </c>
      <c r="D9442" t="s">
        <v>237</v>
      </c>
      <c r="E9442" t="s">
        <v>9</v>
      </c>
    </row>
    <row r="9443" spans="1:5" hidden="1" x14ac:dyDescent="0.35">
      <c r="A9443" s="76">
        <v>43435</v>
      </c>
      <c r="B9443">
        <v>0</v>
      </c>
      <c r="C9443" t="s">
        <v>58</v>
      </c>
      <c r="D9443" t="s">
        <v>237</v>
      </c>
      <c r="E9443" t="s">
        <v>9</v>
      </c>
    </row>
    <row r="9444" spans="1:5" hidden="1" x14ac:dyDescent="0.35">
      <c r="A9444" s="76">
        <v>43435</v>
      </c>
      <c r="B9444">
        <v>0</v>
      </c>
      <c r="C9444" t="s">
        <v>60</v>
      </c>
      <c r="D9444" t="s">
        <v>237</v>
      </c>
      <c r="E9444" t="s">
        <v>9</v>
      </c>
    </row>
    <row r="9445" spans="1:5" hidden="1" x14ac:dyDescent="0.35">
      <c r="A9445" s="76">
        <v>43435</v>
      </c>
      <c r="B9445">
        <v>0</v>
      </c>
      <c r="C9445" t="s">
        <v>308</v>
      </c>
      <c r="D9445" t="s">
        <v>237</v>
      </c>
      <c r="E9445" t="s">
        <v>12</v>
      </c>
    </row>
    <row r="9446" spans="1:5" hidden="1" x14ac:dyDescent="0.35">
      <c r="A9446" s="76">
        <v>43435</v>
      </c>
      <c r="B9446">
        <v>83.337725000000006</v>
      </c>
      <c r="C9446" t="s">
        <v>63</v>
      </c>
      <c r="D9446" t="s">
        <v>21</v>
      </c>
      <c r="E9446" t="s">
        <v>9</v>
      </c>
    </row>
    <row r="9447" spans="1:5" hidden="1" x14ac:dyDescent="0.35">
      <c r="A9447" s="76">
        <v>43435</v>
      </c>
      <c r="B9447">
        <v>1.2275929999999999</v>
      </c>
      <c r="C9447" t="s">
        <v>241</v>
      </c>
      <c r="D9447" t="s">
        <v>21</v>
      </c>
      <c r="E9447" t="s">
        <v>9</v>
      </c>
    </row>
    <row r="9448" spans="1:5" hidden="1" x14ac:dyDescent="0.35">
      <c r="A9448" s="76">
        <v>43435</v>
      </c>
      <c r="B9448">
        <v>-0.667574</v>
      </c>
      <c r="C9448" t="s">
        <v>62</v>
      </c>
      <c r="D9448" t="s">
        <v>471</v>
      </c>
      <c r="E9448" t="s">
        <v>12</v>
      </c>
    </row>
    <row r="9449" spans="1:5" hidden="1" x14ac:dyDescent="0.35">
      <c r="A9449" s="76">
        <v>43435</v>
      </c>
      <c r="B9449">
        <v>1.899098</v>
      </c>
      <c r="C9449" t="s">
        <v>55</v>
      </c>
      <c r="D9449" t="s">
        <v>21</v>
      </c>
      <c r="E9449" t="s">
        <v>9</v>
      </c>
    </row>
    <row r="9450" spans="1:5" hidden="1" x14ac:dyDescent="0.35">
      <c r="A9450" s="76">
        <v>43435</v>
      </c>
      <c r="B9450">
        <v>-1.4789999999999999E-2</v>
      </c>
      <c r="C9450" t="s">
        <v>55</v>
      </c>
      <c r="D9450" t="s">
        <v>472</v>
      </c>
      <c r="E9450" t="s">
        <v>12</v>
      </c>
    </row>
    <row r="9451" spans="1:5" hidden="1" x14ac:dyDescent="0.35">
      <c r="A9451" s="76">
        <v>43435</v>
      </c>
      <c r="B9451">
        <v>85.782051999999993</v>
      </c>
      <c r="C9451" t="s">
        <v>62</v>
      </c>
      <c r="D9451" t="s">
        <v>21</v>
      </c>
      <c r="E9451" t="s">
        <v>99</v>
      </c>
    </row>
    <row r="9452" spans="1:5" hidden="1" x14ac:dyDescent="0.35">
      <c r="A9452" s="76">
        <v>43435</v>
      </c>
      <c r="B9452">
        <v>153.97107</v>
      </c>
      <c r="C9452" t="s">
        <v>62</v>
      </c>
      <c r="D9452" t="s">
        <v>92</v>
      </c>
      <c r="E9452" t="s">
        <v>99</v>
      </c>
    </row>
    <row r="9453" spans="1:5" hidden="1" x14ac:dyDescent="0.35">
      <c r="A9453" s="76">
        <v>43435</v>
      </c>
      <c r="B9453">
        <v>1868.1309999999969</v>
      </c>
      <c r="C9453" t="s">
        <v>62</v>
      </c>
      <c r="D9453" t="s">
        <v>27</v>
      </c>
      <c r="E9453" t="s">
        <v>99</v>
      </c>
    </row>
    <row r="9454" spans="1:5" hidden="1" x14ac:dyDescent="0.35">
      <c r="A9454" s="76">
        <v>43435</v>
      </c>
      <c r="B9454">
        <v>1868.1309999999969</v>
      </c>
      <c r="C9454" t="s">
        <v>62</v>
      </c>
      <c r="D9454" t="s">
        <v>27</v>
      </c>
      <c r="E9454" t="s">
        <v>9</v>
      </c>
    </row>
    <row r="9455" spans="1:5" hidden="1" x14ac:dyDescent="0.35">
      <c r="A9455" s="76">
        <v>43435</v>
      </c>
      <c r="B9455">
        <v>79.278593999999813</v>
      </c>
      <c r="C9455" t="s">
        <v>55</v>
      </c>
      <c r="D9455" t="s">
        <v>27</v>
      </c>
      <c r="E9455" t="s">
        <v>99</v>
      </c>
    </row>
    <row r="9456" spans="1:5" hidden="1" x14ac:dyDescent="0.35">
      <c r="A9456" s="76">
        <v>43435</v>
      </c>
      <c r="B9456">
        <v>79.278593999999813</v>
      </c>
      <c r="C9456" t="s">
        <v>55</v>
      </c>
      <c r="D9456" t="s">
        <v>27</v>
      </c>
      <c r="E9456" t="s">
        <v>9</v>
      </c>
    </row>
    <row r="9457" spans="1:5" hidden="1" x14ac:dyDescent="0.35">
      <c r="A9457" s="76">
        <v>43435</v>
      </c>
      <c r="B9457">
        <v>8124.0647400000053</v>
      </c>
      <c r="C9457" t="s">
        <v>63</v>
      </c>
      <c r="D9457" t="s">
        <v>27</v>
      </c>
      <c r="E9457" t="s">
        <v>99</v>
      </c>
    </row>
    <row r="9458" spans="1:5" hidden="1" x14ac:dyDescent="0.35">
      <c r="A9458" s="76">
        <v>43435</v>
      </c>
      <c r="B9458">
        <v>3473.1132890000044</v>
      </c>
      <c r="C9458" t="s">
        <v>56</v>
      </c>
      <c r="D9458" t="s">
        <v>27</v>
      </c>
      <c r="E9458" t="s">
        <v>99</v>
      </c>
    </row>
    <row r="9459" spans="1:5" hidden="1" x14ac:dyDescent="0.35">
      <c r="A9459" s="76">
        <v>43435</v>
      </c>
      <c r="B9459">
        <v>1363.1891810000009</v>
      </c>
      <c r="C9459" t="s">
        <v>58</v>
      </c>
      <c r="D9459" t="s">
        <v>27</v>
      </c>
      <c r="E9459" t="s">
        <v>99</v>
      </c>
    </row>
    <row r="9460" spans="1:5" hidden="1" x14ac:dyDescent="0.35">
      <c r="A9460" s="76">
        <v>43435</v>
      </c>
      <c r="B9460">
        <v>1888.225132</v>
      </c>
      <c r="C9460" t="s">
        <v>60</v>
      </c>
      <c r="D9460" t="s">
        <v>27</v>
      </c>
      <c r="E9460" t="s">
        <v>99</v>
      </c>
    </row>
    <row r="9461" spans="1:5" hidden="1" x14ac:dyDescent="0.35">
      <c r="A9461" s="76">
        <v>43435</v>
      </c>
      <c r="B9461">
        <v>1474.0937089999998</v>
      </c>
      <c r="C9461" t="s">
        <v>308</v>
      </c>
      <c r="D9461" t="s">
        <v>27</v>
      </c>
      <c r="E9461" t="s">
        <v>99</v>
      </c>
    </row>
    <row r="9462" spans="1:5" hidden="1" x14ac:dyDescent="0.35">
      <c r="A9462" s="76">
        <v>43435</v>
      </c>
      <c r="B9462">
        <v>0</v>
      </c>
      <c r="C9462" t="s">
        <v>62</v>
      </c>
      <c r="D9462" t="s">
        <v>283</v>
      </c>
      <c r="E9462" t="s">
        <v>12</v>
      </c>
    </row>
    <row r="9463" spans="1:5" hidden="1" x14ac:dyDescent="0.35">
      <c r="A9463" s="76">
        <v>43435</v>
      </c>
      <c r="B9463">
        <v>0</v>
      </c>
      <c r="C9463" t="s">
        <v>62</v>
      </c>
      <c r="D9463" t="s">
        <v>177</v>
      </c>
      <c r="E9463" t="s">
        <v>99</v>
      </c>
    </row>
    <row r="9464" spans="1:5" hidden="1" x14ac:dyDescent="0.35">
      <c r="A9464" s="76">
        <v>43435</v>
      </c>
      <c r="B9464">
        <v>0</v>
      </c>
      <c r="C9464" t="s">
        <v>55</v>
      </c>
      <c r="D9464" t="s">
        <v>284</v>
      </c>
      <c r="E9464" t="s">
        <v>12</v>
      </c>
    </row>
    <row r="9465" spans="1:5" hidden="1" x14ac:dyDescent="0.35">
      <c r="A9465" s="76">
        <v>43435</v>
      </c>
      <c r="B9465">
        <v>0</v>
      </c>
      <c r="C9465" t="s">
        <v>55</v>
      </c>
      <c r="D9465" t="s">
        <v>177</v>
      </c>
      <c r="E9465" t="s">
        <v>99</v>
      </c>
    </row>
    <row r="9466" spans="1:5" x14ac:dyDescent="0.35">
      <c r="A9466" s="76">
        <v>43466</v>
      </c>
      <c r="B9466">
        <v>0</v>
      </c>
      <c r="C9466" t="s">
        <v>305</v>
      </c>
      <c r="D9466" t="s">
        <v>46</v>
      </c>
      <c r="E9466" t="s">
        <v>12</v>
      </c>
    </row>
    <row r="9467" spans="1:5" x14ac:dyDescent="0.35">
      <c r="A9467" s="76">
        <v>43466</v>
      </c>
      <c r="B9467">
        <v>0</v>
      </c>
      <c r="C9467" t="s">
        <v>58</v>
      </c>
      <c r="D9467" t="s">
        <v>46</v>
      </c>
      <c r="E9467" t="s">
        <v>12</v>
      </c>
    </row>
    <row r="9468" spans="1:5" x14ac:dyDescent="0.35">
      <c r="A9468" s="76">
        <v>43466</v>
      </c>
      <c r="B9468">
        <v>0</v>
      </c>
      <c r="C9468" t="s">
        <v>57</v>
      </c>
      <c r="D9468" t="s">
        <v>46</v>
      </c>
      <c r="E9468" t="s">
        <v>12</v>
      </c>
    </row>
    <row r="9469" spans="1:5" x14ac:dyDescent="0.35">
      <c r="A9469" s="76">
        <v>43466</v>
      </c>
      <c r="B9469">
        <v>0</v>
      </c>
      <c r="C9469" t="s">
        <v>59</v>
      </c>
      <c r="D9469" t="s">
        <v>46</v>
      </c>
      <c r="E9469" t="s">
        <v>12</v>
      </c>
    </row>
    <row r="9470" spans="1:5" x14ac:dyDescent="0.35">
      <c r="A9470" s="76">
        <v>43466</v>
      </c>
      <c r="B9470">
        <v>0</v>
      </c>
      <c r="C9470" t="s">
        <v>318</v>
      </c>
      <c r="D9470" t="s">
        <v>46</v>
      </c>
      <c r="E9470" t="s">
        <v>12</v>
      </c>
    </row>
    <row r="9471" spans="1:5" x14ac:dyDescent="0.35">
      <c r="A9471" s="76">
        <v>43466</v>
      </c>
      <c r="B9471">
        <v>0</v>
      </c>
      <c r="C9471" t="s">
        <v>60</v>
      </c>
      <c r="D9471" t="s">
        <v>46</v>
      </c>
      <c r="E9471" t="s">
        <v>12</v>
      </c>
    </row>
    <row r="9472" spans="1:5" x14ac:dyDescent="0.35">
      <c r="A9472" s="76">
        <v>43466</v>
      </c>
      <c r="B9472">
        <v>0</v>
      </c>
      <c r="C9472" t="s">
        <v>76</v>
      </c>
      <c r="D9472" t="s">
        <v>46</v>
      </c>
      <c r="E9472" t="s">
        <v>12</v>
      </c>
    </row>
    <row r="9473" spans="1:5" x14ac:dyDescent="0.35">
      <c r="A9473" s="76">
        <v>43466</v>
      </c>
      <c r="B9473">
        <v>0</v>
      </c>
      <c r="C9473" t="s">
        <v>61</v>
      </c>
      <c r="D9473" t="s">
        <v>46</v>
      </c>
      <c r="E9473" t="s">
        <v>12</v>
      </c>
    </row>
    <row r="9474" spans="1:5" x14ac:dyDescent="0.35">
      <c r="A9474" s="76">
        <v>43466</v>
      </c>
      <c r="B9474">
        <v>0</v>
      </c>
      <c r="C9474" t="s">
        <v>55</v>
      </c>
      <c r="D9474" t="s">
        <v>46</v>
      </c>
      <c r="E9474" t="s">
        <v>9</v>
      </c>
    </row>
    <row r="9475" spans="1:5" x14ac:dyDescent="0.35">
      <c r="A9475" s="76">
        <v>43466</v>
      </c>
      <c r="B9475">
        <v>0</v>
      </c>
      <c r="C9475" t="s">
        <v>62</v>
      </c>
      <c r="D9475" t="s">
        <v>46</v>
      </c>
      <c r="E9475" t="s">
        <v>99</v>
      </c>
    </row>
    <row r="9476" spans="1:5" hidden="1" x14ac:dyDescent="0.35">
      <c r="A9476" s="76">
        <v>43466</v>
      </c>
      <c r="B9476">
        <v>0</v>
      </c>
      <c r="C9476" t="s">
        <v>93</v>
      </c>
      <c r="D9476" t="s">
        <v>45</v>
      </c>
      <c r="E9476" t="s">
        <v>9</v>
      </c>
    </row>
    <row r="9477" spans="1:5" hidden="1" x14ac:dyDescent="0.35">
      <c r="A9477" s="76">
        <v>43466</v>
      </c>
      <c r="B9477">
        <v>0</v>
      </c>
      <c r="C9477" t="s">
        <v>56</v>
      </c>
      <c r="D9477" t="s">
        <v>45</v>
      </c>
      <c r="E9477" t="s">
        <v>12</v>
      </c>
    </row>
    <row r="9478" spans="1:5" hidden="1" x14ac:dyDescent="0.35">
      <c r="A9478" s="76">
        <v>43466</v>
      </c>
      <c r="B9478">
        <v>0</v>
      </c>
      <c r="C9478" t="s">
        <v>58</v>
      </c>
      <c r="D9478" t="s">
        <v>45</v>
      </c>
      <c r="E9478" t="s">
        <v>12</v>
      </c>
    </row>
    <row r="9479" spans="1:5" hidden="1" x14ac:dyDescent="0.35">
      <c r="A9479" s="76">
        <v>43466</v>
      </c>
      <c r="B9479">
        <v>0</v>
      </c>
      <c r="C9479" t="s">
        <v>57</v>
      </c>
      <c r="D9479" t="s">
        <v>45</v>
      </c>
      <c r="E9479" t="s">
        <v>12</v>
      </c>
    </row>
    <row r="9480" spans="1:5" hidden="1" x14ac:dyDescent="0.35">
      <c r="A9480" s="76">
        <v>43466</v>
      </c>
      <c r="B9480">
        <v>0</v>
      </c>
      <c r="C9480" t="s">
        <v>59</v>
      </c>
      <c r="D9480" t="s">
        <v>45</v>
      </c>
      <c r="E9480" t="s">
        <v>12</v>
      </c>
    </row>
    <row r="9481" spans="1:5" hidden="1" x14ac:dyDescent="0.35">
      <c r="A9481" s="76">
        <v>43466</v>
      </c>
      <c r="B9481">
        <v>0</v>
      </c>
      <c r="C9481" t="s">
        <v>94</v>
      </c>
      <c r="D9481" t="s">
        <v>45</v>
      </c>
      <c r="E9481" t="s">
        <v>9</v>
      </c>
    </row>
    <row r="9482" spans="1:5" hidden="1" x14ac:dyDescent="0.35">
      <c r="A9482" s="76">
        <v>43466</v>
      </c>
      <c r="B9482">
        <v>0</v>
      </c>
      <c r="C9482" t="s">
        <v>60</v>
      </c>
      <c r="D9482" t="s">
        <v>45</v>
      </c>
      <c r="E9482" t="s">
        <v>12</v>
      </c>
    </row>
    <row r="9483" spans="1:5" hidden="1" x14ac:dyDescent="0.35">
      <c r="A9483" s="76">
        <v>43466</v>
      </c>
      <c r="B9483">
        <v>0</v>
      </c>
      <c r="C9483" t="s">
        <v>76</v>
      </c>
      <c r="D9483" t="s">
        <v>45</v>
      </c>
      <c r="E9483" t="s">
        <v>12</v>
      </c>
    </row>
    <row r="9484" spans="1:5" hidden="1" x14ac:dyDescent="0.35">
      <c r="A9484" s="76">
        <v>43466</v>
      </c>
      <c r="B9484">
        <v>0</v>
      </c>
      <c r="C9484" t="s">
        <v>61</v>
      </c>
      <c r="D9484" t="s">
        <v>45</v>
      </c>
      <c r="E9484" t="s">
        <v>12</v>
      </c>
    </row>
    <row r="9485" spans="1:5" hidden="1" x14ac:dyDescent="0.35">
      <c r="A9485" s="76">
        <v>43466</v>
      </c>
      <c r="B9485">
        <v>0</v>
      </c>
      <c r="C9485" t="s">
        <v>55</v>
      </c>
      <c r="D9485" t="s">
        <v>45</v>
      </c>
      <c r="E9485" t="s">
        <v>9</v>
      </c>
    </row>
    <row r="9486" spans="1:5" hidden="1" x14ac:dyDescent="0.35">
      <c r="A9486" s="76">
        <v>43466</v>
      </c>
      <c r="B9486">
        <v>0</v>
      </c>
      <c r="C9486" t="s">
        <v>62</v>
      </c>
      <c r="D9486" t="s">
        <v>45</v>
      </c>
      <c r="E9486" t="s">
        <v>99</v>
      </c>
    </row>
    <row r="9487" spans="1:5" hidden="1" x14ac:dyDescent="0.35">
      <c r="A9487" s="76">
        <v>43466</v>
      </c>
      <c r="B9487">
        <v>0</v>
      </c>
      <c r="C9487" t="s">
        <v>93</v>
      </c>
      <c r="D9487" t="s">
        <v>109</v>
      </c>
      <c r="E9487" t="s">
        <v>99</v>
      </c>
    </row>
    <row r="9488" spans="1:5" hidden="1" x14ac:dyDescent="0.35">
      <c r="A9488" s="76">
        <v>43466</v>
      </c>
      <c r="B9488">
        <v>0</v>
      </c>
      <c r="C9488" t="s">
        <v>94</v>
      </c>
      <c r="D9488" t="s">
        <v>109</v>
      </c>
      <c r="E9488" t="s">
        <v>99</v>
      </c>
    </row>
    <row r="9489" spans="1:5" hidden="1" x14ac:dyDescent="0.35">
      <c r="A9489" s="76">
        <v>43466</v>
      </c>
      <c r="B9489">
        <v>0</v>
      </c>
      <c r="C9489" t="s">
        <v>55</v>
      </c>
      <c r="D9489" t="s">
        <v>109</v>
      </c>
      <c r="E9489" t="s">
        <v>99</v>
      </c>
    </row>
    <row r="9490" spans="1:5" hidden="1" x14ac:dyDescent="0.35">
      <c r="A9490" s="76">
        <v>43466</v>
      </c>
      <c r="B9490">
        <v>0</v>
      </c>
      <c r="C9490" t="s">
        <v>62</v>
      </c>
      <c r="D9490" t="s">
        <v>109</v>
      </c>
      <c r="E9490" t="s">
        <v>99</v>
      </c>
    </row>
    <row r="9491" spans="1:5" hidden="1" x14ac:dyDescent="0.35">
      <c r="A9491" s="76">
        <v>43466</v>
      </c>
      <c r="B9491">
        <v>0</v>
      </c>
      <c r="C9491" t="s">
        <v>93</v>
      </c>
      <c r="D9491" t="s">
        <v>10</v>
      </c>
      <c r="E9491" t="s">
        <v>99</v>
      </c>
    </row>
    <row r="9492" spans="1:5" hidden="1" x14ac:dyDescent="0.35">
      <c r="A9492" s="76">
        <v>43466</v>
      </c>
      <c r="B9492">
        <v>0</v>
      </c>
      <c r="C9492" t="s">
        <v>94</v>
      </c>
      <c r="D9492" t="s">
        <v>10</v>
      </c>
      <c r="E9492" t="s">
        <v>99</v>
      </c>
    </row>
    <row r="9493" spans="1:5" hidden="1" x14ac:dyDescent="0.35">
      <c r="A9493" s="76">
        <v>43466</v>
      </c>
      <c r="B9493">
        <v>0</v>
      </c>
      <c r="C9493" t="s">
        <v>55</v>
      </c>
      <c r="D9493" t="s">
        <v>10</v>
      </c>
      <c r="E9493" t="s">
        <v>99</v>
      </c>
    </row>
    <row r="9494" spans="1:5" hidden="1" x14ac:dyDescent="0.35">
      <c r="A9494" s="76">
        <v>43466</v>
      </c>
      <c r="B9494">
        <v>0</v>
      </c>
      <c r="C9494" t="s">
        <v>62</v>
      </c>
      <c r="D9494" t="s">
        <v>10</v>
      </c>
      <c r="E9494" t="s">
        <v>99</v>
      </c>
    </row>
    <row r="9495" spans="1:5" hidden="1" x14ac:dyDescent="0.35">
      <c r="A9495" s="76">
        <v>43466</v>
      </c>
      <c r="B9495">
        <v>0</v>
      </c>
      <c r="C9495" t="s">
        <v>56</v>
      </c>
      <c r="D9495" t="s">
        <v>26</v>
      </c>
      <c r="E9495" t="s">
        <v>9</v>
      </c>
    </row>
    <row r="9496" spans="1:5" hidden="1" x14ac:dyDescent="0.35">
      <c r="A9496" s="76">
        <v>43466</v>
      </c>
      <c r="B9496">
        <v>0</v>
      </c>
      <c r="C9496" t="s">
        <v>58</v>
      </c>
      <c r="D9496" t="s">
        <v>26</v>
      </c>
      <c r="E9496" t="s">
        <v>9</v>
      </c>
    </row>
    <row r="9497" spans="1:5" hidden="1" x14ac:dyDescent="0.35">
      <c r="A9497" s="76">
        <v>43466</v>
      </c>
      <c r="B9497">
        <v>0</v>
      </c>
      <c r="C9497" t="s">
        <v>307</v>
      </c>
      <c r="D9497" t="s">
        <v>26</v>
      </c>
      <c r="E9497" t="s">
        <v>12</v>
      </c>
    </row>
    <row r="9498" spans="1:5" hidden="1" x14ac:dyDescent="0.35">
      <c r="A9498" s="76">
        <v>43466</v>
      </c>
      <c r="B9498">
        <v>0</v>
      </c>
      <c r="C9498" t="s">
        <v>59</v>
      </c>
      <c r="D9498" t="s">
        <v>26</v>
      </c>
      <c r="E9498" t="s">
        <v>9</v>
      </c>
    </row>
    <row r="9499" spans="1:5" hidden="1" x14ac:dyDescent="0.35">
      <c r="A9499" s="76">
        <v>43466</v>
      </c>
      <c r="B9499">
        <v>0</v>
      </c>
      <c r="C9499" t="s">
        <v>60</v>
      </c>
      <c r="D9499" t="s">
        <v>26</v>
      </c>
      <c r="E9499" t="s">
        <v>9</v>
      </c>
    </row>
    <row r="9500" spans="1:5" hidden="1" x14ac:dyDescent="0.35">
      <c r="A9500" s="76">
        <v>43466</v>
      </c>
      <c r="B9500">
        <v>0</v>
      </c>
      <c r="C9500" t="s">
        <v>76</v>
      </c>
      <c r="D9500" t="s">
        <v>26</v>
      </c>
      <c r="E9500" t="s">
        <v>9</v>
      </c>
    </row>
    <row r="9501" spans="1:5" hidden="1" x14ac:dyDescent="0.35">
      <c r="A9501" s="76">
        <v>43466</v>
      </c>
      <c r="B9501">
        <v>0</v>
      </c>
      <c r="C9501" t="s">
        <v>61</v>
      </c>
      <c r="D9501" t="s">
        <v>26</v>
      </c>
      <c r="E9501" t="s">
        <v>9</v>
      </c>
    </row>
    <row r="9502" spans="1:5" hidden="1" x14ac:dyDescent="0.35">
      <c r="A9502" s="76">
        <v>43466</v>
      </c>
      <c r="B9502">
        <v>0</v>
      </c>
      <c r="C9502" t="s">
        <v>55</v>
      </c>
      <c r="D9502" t="s">
        <v>26</v>
      </c>
      <c r="E9502" t="s">
        <v>9</v>
      </c>
    </row>
    <row r="9503" spans="1:5" hidden="1" x14ac:dyDescent="0.35">
      <c r="A9503" s="76">
        <v>43466</v>
      </c>
      <c r="B9503">
        <v>0</v>
      </c>
      <c r="C9503" t="s">
        <v>63</v>
      </c>
      <c r="D9503" t="s">
        <v>26</v>
      </c>
      <c r="E9503" t="s">
        <v>99</v>
      </c>
    </row>
    <row r="9504" spans="1:5" hidden="1" x14ac:dyDescent="0.35">
      <c r="A9504" s="76">
        <v>43466</v>
      </c>
      <c r="B9504">
        <v>0</v>
      </c>
      <c r="C9504" t="s">
        <v>123</v>
      </c>
      <c r="D9504" t="s">
        <v>26</v>
      </c>
      <c r="E9504" t="s">
        <v>99</v>
      </c>
    </row>
    <row r="9505" spans="1:5" hidden="1" x14ac:dyDescent="0.35">
      <c r="A9505" s="76">
        <v>43466</v>
      </c>
      <c r="B9505">
        <v>0</v>
      </c>
      <c r="C9505" t="s">
        <v>62</v>
      </c>
      <c r="D9505" t="s">
        <v>26</v>
      </c>
      <c r="E9505" t="s">
        <v>99</v>
      </c>
    </row>
    <row r="9506" spans="1:5" hidden="1" x14ac:dyDescent="0.35">
      <c r="A9506" s="76">
        <v>43466</v>
      </c>
      <c r="B9506">
        <v>1868.1309999999969</v>
      </c>
      <c r="C9506" t="s">
        <v>62</v>
      </c>
      <c r="D9506" t="s">
        <v>25</v>
      </c>
      <c r="E9506" t="s">
        <v>99</v>
      </c>
    </row>
    <row r="9507" spans="1:5" hidden="1" x14ac:dyDescent="0.35">
      <c r="A9507" s="76">
        <v>43466</v>
      </c>
      <c r="B9507">
        <v>79.278593999999813</v>
      </c>
      <c r="C9507" t="s">
        <v>55</v>
      </c>
      <c r="D9507" t="s">
        <v>25</v>
      </c>
      <c r="E9507" t="s">
        <v>99</v>
      </c>
    </row>
    <row r="9508" spans="1:5" hidden="1" x14ac:dyDescent="0.35">
      <c r="A9508" s="76">
        <v>43466</v>
      </c>
      <c r="B9508">
        <v>8198.6213110000062</v>
      </c>
      <c r="C9508" t="s">
        <v>63</v>
      </c>
      <c r="D9508" t="s">
        <v>25</v>
      </c>
      <c r="E9508" t="s">
        <v>99</v>
      </c>
    </row>
    <row r="9509" spans="1:5" hidden="1" x14ac:dyDescent="0.35">
      <c r="A9509" s="76">
        <v>43466</v>
      </c>
      <c r="B9509">
        <v>3473.1132890000044</v>
      </c>
      <c r="C9509" t="s">
        <v>56</v>
      </c>
      <c r="D9509" t="s">
        <v>25</v>
      </c>
      <c r="E9509" t="s">
        <v>99</v>
      </c>
    </row>
    <row r="9510" spans="1:5" hidden="1" x14ac:dyDescent="0.35">
      <c r="A9510" s="76">
        <v>43466</v>
      </c>
      <c r="B9510">
        <v>1363.1891810000009</v>
      </c>
      <c r="C9510" t="s">
        <v>58</v>
      </c>
      <c r="D9510" t="s">
        <v>25</v>
      </c>
      <c r="E9510" t="s">
        <v>99</v>
      </c>
    </row>
    <row r="9511" spans="1:5" hidden="1" x14ac:dyDescent="0.35">
      <c r="A9511" s="76">
        <v>43466</v>
      </c>
      <c r="B9511">
        <v>1888.225132</v>
      </c>
      <c r="C9511" t="s">
        <v>60</v>
      </c>
      <c r="D9511" t="s">
        <v>25</v>
      </c>
      <c r="E9511" t="s">
        <v>99</v>
      </c>
    </row>
    <row r="9512" spans="1:5" hidden="1" x14ac:dyDescent="0.35">
      <c r="A9512" s="76">
        <v>43466</v>
      </c>
      <c r="B9512">
        <v>1474.0937089999998</v>
      </c>
      <c r="C9512" t="s">
        <v>308</v>
      </c>
      <c r="D9512" t="s">
        <v>25</v>
      </c>
      <c r="E9512" t="s">
        <v>99</v>
      </c>
    </row>
    <row r="9513" spans="1:5" hidden="1" x14ac:dyDescent="0.35">
      <c r="A9513" s="76">
        <v>43466</v>
      </c>
      <c r="B9513">
        <v>5.2569730000000003</v>
      </c>
      <c r="C9513" t="s">
        <v>55</v>
      </c>
      <c r="D9513" t="s">
        <v>13</v>
      </c>
      <c r="E9513" t="s">
        <v>9</v>
      </c>
    </row>
    <row r="9514" spans="1:5" hidden="1" x14ac:dyDescent="0.35">
      <c r="A9514" s="76">
        <v>43466</v>
      </c>
      <c r="B9514">
        <v>0.12312099999999999</v>
      </c>
      <c r="C9514" t="s">
        <v>55</v>
      </c>
      <c r="D9514" t="s">
        <v>469</v>
      </c>
      <c r="E9514" t="s">
        <v>12</v>
      </c>
    </row>
    <row r="9515" spans="1:5" hidden="1" x14ac:dyDescent="0.35">
      <c r="A9515" s="76">
        <v>43466</v>
      </c>
      <c r="B9515">
        <v>5.5267480000000004</v>
      </c>
      <c r="C9515" t="s">
        <v>63</v>
      </c>
      <c r="D9515" t="s">
        <v>13</v>
      </c>
      <c r="E9515" t="s">
        <v>9</v>
      </c>
    </row>
    <row r="9516" spans="1:5" hidden="1" x14ac:dyDescent="0.35">
      <c r="A9516" s="76">
        <v>43466</v>
      </c>
      <c r="B9516">
        <v>1.5485230000000001</v>
      </c>
      <c r="C9516" t="s">
        <v>241</v>
      </c>
      <c r="D9516" t="s">
        <v>13</v>
      </c>
      <c r="E9516" t="s">
        <v>9</v>
      </c>
    </row>
    <row r="9517" spans="1:5" hidden="1" x14ac:dyDescent="0.35">
      <c r="A9517" s="76">
        <v>43466</v>
      </c>
      <c r="B9517">
        <v>0.12592</v>
      </c>
      <c r="C9517" t="s">
        <v>62</v>
      </c>
      <c r="D9517" t="s">
        <v>470</v>
      </c>
      <c r="E9517" t="s">
        <v>12</v>
      </c>
    </row>
    <row r="9518" spans="1:5" hidden="1" x14ac:dyDescent="0.35">
      <c r="A9518" s="76">
        <v>43466</v>
      </c>
      <c r="B9518">
        <v>0</v>
      </c>
      <c r="C9518" t="s">
        <v>56</v>
      </c>
      <c r="D9518" t="s">
        <v>244</v>
      </c>
      <c r="E9518" t="s">
        <v>9</v>
      </c>
    </row>
    <row r="9519" spans="1:5" hidden="1" x14ac:dyDescent="0.35">
      <c r="A9519" s="76">
        <v>43466</v>
      </c>
      <c r="B9519">
        <v>0</v>
      </c>
      <c r="C9519" t="s">
        <v>58</v>
      </c>
      <c r="D9519" t="s">
        <v>244</v>
      </c>
      <c r="E9519" t="s">
        <v>9</v>
      </c>
    </row>
    <row r="9520" spans="1:5" hidden="1" x14ac:dyDescent="0.35">
      <c r="A9520" s="76">
        <v>43466</v>
      </c>
      <c r="B9520">
        <v>0</v>
      </c>
      <c r="C9520" t="s">
        <v>60</v>
      </c>
      <c r="D9520" t="s">
        <v>244</v>
      </c>
      <c r="E9520" t="s">
        <v>9</v>
      </c>
    </row>
    <row r="9521" spans="1:5" hidden="1" x14ac:dyDescent="0.35">
      <c r="A9521" s="76">
        <v>43466</v>
      </c>
      <c r="B9521">
        <v>0</v>
      </c>
      <c r="C9521" t="s">
        <v>308</v>
      </c>
      <c r="D9521" t="s">
        <v>244</v>
      </c>
      <c r="E9521" t="s">
        <v>12</v>
      </c>
    </row>
    <row r="9522" spans="1:5" hidden="1" x14ac:dyDescent="0.35">
      <c r="A9522" s="76">
        <v>43466</v>
      </c>
      <c r="B9522">
        <v>0</v>
      </c>
      <c r="C9522" t="s">
        <v>56</v>
      </c>
      <c r="D9522" t="s">
        <v>13</v>
      </c>
      <c r="E9522" t="s">
        <v>99</v>
      </c>
    </row>
    <row r="9523" spans="1:5" hidden="1" x14ac:dyDescent="0.35">
      <c r="A9523" s="76">
        <v>43466</v>
      </c>
      <c r="B9523">
        <v>0</v>
      </c>
      <c r="C9523" t="s">
        <v>58</v>
      </c>
      <c r="D9523" t="s">
        <v>13</v>
      </c>
      <c r="E9523" t="s">
        <v>99</v>
      </c>
    </row>
    <row r="9524" spans="1:5" hidden="1" x14ac:dyDescent="0.35">
      <c r="A9524" s="76">
        <v>43466</v>
      </c>
      <c r="B9524">
        <v>0</v>
      </c>
      <c r="C9524" t="s">
        <v>60</v>
      </c>
      <c r="D9524" t="s">
        <v>13</v>
      </c>
      <c r="E9524" t="s">
        <v>99</v>
      </c>
    </row>
    <row r="9525" spans="1:5" hidden="1" x14ac:dyDescent="0.35">
      <c r="A9525" s="76">
        <v>43466</v>
      </c>
      <c r="B9525">
        <v>0</v>
      </c>
      <c r="C9525" t="s">
        <v>308</v>
      </c>
      <c r="D9525" t="s">
        <v>13</v>
      </c>
      <c r="E9525" t="s">
        <v>99</v>
      </c>
    </row>
    <row r="9526" spans="1:5" hidden="1" x14ac:dyDescent="0.35">
      <c r="A9526" s="76">
        <v>43466</v>
      </c>
      <c r="B9526">
        <v>12.581285000000001</v>
      </c>
      <c r="C9526" t="s">
        <v>62</v>
      </c>
      <c r="D9526" t="s">
        <v>13</v>
      </c>
      <c r="E9526" t="s">
        <v>99</v>
      </c>
    </row>
    <row r="9527" spans="1:5" hidden="1" x14ac:dyDescent="0.35">
      <c r="A9527" s="76">
        <v>43466</v>
      </c>
      <c r="B9527">
        <v>1880.7122849999969</v>
      </c>
      <c r="C9527" t="s">
        <v>62</v>
      </c>
      <c r="D9527" t="s">
        <v>87</v>
      </c>
      <c r="E9527" t="s">
        <v>99</v>
      </c>
    </row>
    <row r="9528" spans="1:5" hidden="1" x14ac:dyDescent="0.35">
      <c r="A9528" s="76">
        <v>43466</v>
      </c>
      <c r="B9528">
        <v>76.380701000000002</v>
      </c>
      <c r="C9528" t="s">
        <v>62</v>
      </c>
      <c r="D9528" t="s">
        <v>316</v>
      </c>
      <c r="E9528" t="s">
        <v>99</v>
      </c>
    </row>
    <row r="9529" spans="1:5" hidden="1" x14ac:dyDescent="0.35">
      <c r="A9529" s="76">
        <v>43466</v>
      </c>
      <c r="B9529">
        <v>6.5934239999999997</v>
      </c>
      <c r="C9529" t="s">
        <v>55</v>
      </c>
      <c r="D9529" t="s">
        <v>316</v>
      </c>
      <c r="E9529" t="s">
        <v>12</v>
      </c>
    </row>
    <row r="9530" spans="1:5" hidden="1" x14ac:dyDescent="0.35">
      <c r="A9530" s="76">
        <v>43466</v>
      </c>
      <c r="B9530">
        <v>69.787277000000003</v>
      </c>
      <c r="C9530" t="s">
        <v>63</v>
      </c>
      <c r="D9530" t="s">
        <v>316</v>
      </c>
      <c r="E9530" t="s">
        <v>99</v>
      </c>
    </row>
    <row r="9531" spans="1:5" hidden="1" x14ac:dyDescent="0.35">
      <c r="A9531" s="76">
        <v>43466</v>
      </c>
      <c r="B9531">
        <v>30.543922999999999</v>
      </c>
      <c r="C9531" t="s">
        <v>56</v>
      </c>
      <c r="D9531" t="s">
        <v>316</v>
      </c>
      <c r="E9531" t="s">
        <v>12</v>
      </c>
    </row>
    <row r="9532" spans="1:5" hidden="1" x14ac:dyDescent="0.35">
      <c r="A9532" s="76">
        <v>43466</v>
      </c>
      <c r="B9532">
        <v>11.945357</v>
      </c>
      <c r="C9532" t="s">
        <v>58</v>
      </c>
      <c r="D9532" t="s">
        <v>316</v>
      </c>
      <c r="E9532" t="s">
        <v>12</v>
      </c>
    </row>
    <row r="9533" spans="1:5" hidden="1" x14ac:dyDescent="0.35">
      <c r="A9533" s="76">
        <v>43466</v>
      </c>
      <c r="B9533">
        <v>20.273987000000002</v>
      </c>
      <c r="C9533" t="s">
        <v>60</v>
      </c>
      <c r="D9533" t="s">
        <v>316</v>
      </c>
      <c r="E9533" t="s">
        <v>12</v>
      </c>
    </row>
    <row r="9534" spans="1:5" hidden="1" x14ac:dyDescent="0.35">
      <c r="A9534" s="76">
        <v>43466</v>
      </c>
      <c r="B9534">
        <v>7.0240099999999996</v>
      </c>
      <c r="C9534" t="s">
        <v>308</v>
      </c>
      <c r="D9534" t="s">
        <v>316</v>
      </c>
      <c r="E9534" t="s">
        <v>12</v>
      </c>
    </row>
    <row r="9535" spans="1:5" hidden="1" x14ac:dyDescent="0.35">
      <c r="A9535" s="76">
        <v>43466</v>
      </c>
      <c r="B9535">
        <v>-8.1916830000000012</v>
      </c>
      <c r="C9535" t="s">
        <v>62</v>
      </c>
      <c r="D9535" t="s">
        <v>124</v>
      </c>
      <c r="E9535" t="s">
        <v>99</v>
      </c>
    </row>
    <row r="9536" spans="1:5" hidden="1" x14ac:dyDescent="0.35">
      <c r="A9536" s="76">
        <v>43466</v>
      </c>
      <c r="B9536">
        <v>-0.95040500000000006</v>
      </c>
      <c r="C9536" t="s">
        <v>55</v>
      </c>
      <c r="D9536" t="s">
        <v>124</v>
      </c>
      <c r="E9536" t="s">
        <v>9</v>
      </c>
    </row>
    <row r="9537" spans="1:5" hidden="1" x14ac:dyDescent="0.35">
      <c r="A9537" s="76">
        <v>43466</v>
      </c>
      <c r="B9537">
        <v>-7.2412780000000003</v>
      </c>
      <c r="C9537" t="s">
        <v>63</v>
      </c>
      <c r="D9537" t="s">
        <v>124</v>
      </c>
      <c r="E9537" t="s">
        <v>99</v>
      </c>
    </row>
    <row r="9538" spans="1:5" hidden="1" x14ac:dyDescent="0.35">
      <c r="A9538" s="76">
        <v>43466</v>
      </c>
      <c r="B9538">
        <v>-6.9912029999999996</v>
      </c>
      <c r="C9538" t="s">
        <v>56</v>
      </c>
      <c r="D9538" t="s">
        <v>124</v>
      </c>
      <c r="E9538" t="s">
        <v>9</v>
      </c>
    </row>
    <row r="9539" spans="1:5" hidden="1" x14ac:dyDescent="0.35">
      <c r="A9539" s="76">
        <v>43466</v>
      </c>
      <c r="B9539">
        <v>5.2464069999999996</v>
      </c>
      <c r="C9539" t="s">
        <v>58</v>
      </c>
      <c r="D9539" t="s">
        <v>124</v>
      </c>
      <c r="E9539" t="s">
        <v>9</v>
      </c>
    </row>
    <row r="9540" spans="1:5" hidden="1" x14ac:dyDescent="0.35">
      <c r="A9540" s="76">
        <v>43466</v>
      </c>
      <c r="B9540">
        <v>-1.5955140000000001</v>
      </c>
      <c r="C9540" t="s">
        <v>60</v>
      </c>
      <c r="D9540" t="s">
        <v>124</v>
      </c>
      <c r="E9540" t="s">
        <v>9</v>
      </c>
    </row>
    <row r="9541" spans="1:5" hidden="1" x14ac:dyDescent="0.35">
      <c r="A9541" s="76">
        <v>43466</v>
      </c>
      <c r="B9541">
        <v>-3.9009680000000002</v>
      </c>
      <c r="C9541" t="s">
        <v>308</v>
      </c>
      <c r="D9541" t="s">
        <v>124</v>
      </c>
      <c r="E9541" t="s">
        <v>12</v>
      </c>
    </row>
    <row r="9542" spans="1:5" hidden="1" x14ac:dyDescent="0.35">
      <c r="A9542" s="76">
        <v>43466</v>
      </c>
      <c r="B9542">
        <v>0</v>
      </c>
      <c r="C9542" t="s">
        <v>56</v>
      </c>
      <c r="D9542" t="s">
        <v>21</v>
      </c>
      <c r="E9542" t="s">
        <v>99</v>
      </c>
    </row>
    <row r="9543" spans="1:5" hidden="1" x14ac:dyDescent="0.35">
      <c r="A9543" s="76">
        <v>43466</v>
      </c>
      <c r="B9543">
        <v>0</v>
      </c>
      <c r="C9543" t="s">
        <v>58</v>
      </c>
      <c r="D9543" t="s">
        <v>21</v>
      </c>
      <c r="E9543" t="s">
        <v>99</v>
      </c>
    </row>
    <row r="9544" spans="1:5" hidden="1" x14ac:dyDescent="0.35">
      <c r="A9544" s="76">
        <v>43466</v>
      </c>
      <c r="B9544">
        <v>0</v>
      </c>
      <c r="C9544" t="s">
        <v>60</v>
      </c>
      <c r="D9544" t="s">
        <v>21</v>
      </c>
      <c r="E9544" t="s">
        <v>99</v>
      </c>
    </row>
    <row r="9545" spans="1:5" hidden="1" x14ac:dyDescent="0.35">
      <c r="A9545" s="76">
        <v>43466</v>
      </c>
      <c r="B9545">
        <v>0</v>
      </c>
      <c r="C9545" t="s">
        <v>308</v>
      </c>
      <c r="D9545" t="s">
        <v>21</v>
      </c>
      <c r="E9545" t="s">
        <v>99</v>
      </c>
    </row>
    <row r="9546" spans="1:5" hidden="1" x14ac:dyDescent="0.35">
      <c r="A9546" s="76">
        <v>43466</v>
      </c>
      <c r="B9546">
        <v>0</v>
      </c>
      <c r="C9546" t="s">
        <v>56</v>
      </c>
      <c r="D9546" t="s">
        <v>237</v>
      </c>
      <c r="E9546" t="s">
        <v>9</v>
      </c>
    </row>
    <row r="9547" spans="1:5" hidden="1" x14ac:dyDescent="0.35">
      <c r="A9547" s="76">
        <v>43466</v>
      </c>
      <c r="B9547">
        <v>0</v>
      </c>
      <c r="C9547" t="s">
        <v>58</v>
      </c>
      <c r="D9547" t="s">
        <v>237</v>
      </c>
      <c r="E9547" t="s">
        <v>9</v>
      </c>
    </row>
    <row r="9548" spans="1:5" hidden="1" x14ac:dyDescent="0.35">
      <c r="A9548" s="76">
        <v>43466</v>
      </c>
      <c r="B9548">
        <v>0</v>
      </c>
      <c r="C9548" t="s">
        <v>60</v>
      </c>
      <c r="D9548" t="s">
        <v>237</v>
      </c>
      <c r="E9548" t="s">
        <v>9</v>
      </c>
    </row>
    <row r="9549" spans="1:5" hidden="1" x14ac:dyDescent="0.35">
      <c r="A9549" s="76">
        <v>43466</v>
      </c>
      <c r="B9549">
        <v>0</v>
      </c>
      <c r="C9549" t="s">
        <v>308</v>
      </c>
      <c r="D9549" t="s">
        <v>237</v>
      </c>
      <c r="E9549" t="s">
        <v>12</v>
      </c>
    </row>
    <row r="9550" spans="1:5" hidden="1" x14ac:dyDescent="0.35">
      <c r="A9550" s="76">
        <v>43466</v>
      </c>
      <c r="B9550">
        <v>72.670698000000002</v>
      </c>
      <c r="C9550" t="s">
        <v>63</v>
      </c>
      <c r="D9550" t="s">
        <v>21</v>
      </c>
      <c r="E9550" t="s">
        <v>9</v>
      </c>
    </row>
    <row r="9551" spans="1:5" hidden="1" x14ac:dyDescent="0.35">
      <c r="A9551" s="76">
        <v>43466</v>
      </c>
      <c r="B9551">
        <v>1.2437039999999999</v>
      </c>
      <c r="C9551" t="s">
        <v>241</v>
      </c>
      <c r="D9551" t="s">
        <v>21</v>
      </c>
      <c r="E9551" t="s">
        <v>9</v>
      </c>
    </row>
    <row r="9552" spans="1:5" hidden="1" x14ac:dyDescent="0.35">
      <c r="A9552" s="76">
        <v>43466</v>
      </c>
      <c r="B9552">
        <v>-0.45924599999999999</v>
      </c>
      <c r="C9552" t="s">
        <v>62</v>
      </c>
      <c r="D9552" t="s">
        <v>471</v>
      </c>
      <c r="E9552" t="s">
        <v>12</v>
      </c>
    </row>
    <row r="9553" spans="1:5" hidden="1" x14ac:dyDescent="0.35">
      <c r="A9553" s="76">
        <v>43466</v>
      </c>
      <c r="B9553">
        <v>6.3161999999999996E-2</v>
      </c>
      <c r="C9553" t="s">
        <v>55</v>
      </c>
      <c r="D9553" t="s">
        <v>21</v>
      </c>
      <c r="E9553" t="s">
        <v>9</v>
      </c>
    </row>
    <row r="9554" spans="1:5" hidden="1" x14ac:dyDescent="0.35">
      <c r="A9554" s="76">
        <v>43466</v>
      </c>
      <c r="B9554">
        <v>0.47596699999999997</v>
      </c>
      <c r="C9554" t="s">
        <v>55</v>
      </c>
      <c r="D9554" t="s">
        <v>472</v>
      </c>
      <c r="E9554" t="s">
        <v>12</v>
      </c>
    </row>
    <row r="9555" spans="1:5" hidden="1" x14ac:dyDescent="0.35">
      <c r="A9555" s="76">
        <v>43466</v>
      </c>
      <c r="B9555">
        <v>73.994285000000005</v>
      </c>
      <c r="C9555" t="s">
        <v>62</v>
      </c>
      <c r="D9555" t="s">
        <v>21</v>
      </c>
      <c r="E9555" t="s">
        <v>99</v>
      </c>
    </row>
    <row r="9556" spans="1:5" hidden="1" x14ac:dyDescent="0.35">
      <c r="A9556" s="76">
        <v>43466</v>
      </c>
      <c r="B9556">
        <v>142.18330300000002</v>
      </c>
      <c r="C9556" t="s">
        <v>62</v>
      </c>
      <c r="D9556" t="s">
        <v>92</v>
      </c>
      <c r="E9556" t="s">
        <v>99</v>
      </c>
    </row>
    <row r="9557" spans="1:5" hidden="1" x14ac:dyDescent="0.35">
      <c r="A9557" s="76">
        <v>43466</v>
      </c>
      <c r="B9557">
        <v>1738.5289819999969</v>
      </c>
      <c r="C9557" t="s">
        <v>62</v>
      </c>
      <c r="D9557" t="s">
        <v>27</v>
      </c>
      <c r="E9557" t="s">
        <v>99</v>
      </c>
    </row>
    <row r="9558" spans="1:5" hidden="1" x14ac:dyDescent="0.35">
      <c r="A9558" s="76">
        <v>43466</v>
      </c>
      <c r="B9558">
        <v>1738.5289819999969</v>
      </c>
      <c r="C9558" t="s">
        <v>62</v>
      </c>
      <c r="D9558" t="s">
        <v>27</v>
      </c>
      <c r="E9558" t="s">
        <v>9</v>
      </c>
    </row>
    <row r="9559" spans="1:5" hidden="1" x14ac:dyDescent="0.35">
      <c r="A9559" s="76">
        <v>43466</v>
      </c>
      <c r="B9559">
        <v>78.476539999999815</v>
      </c>
      <c r="C9559" t="s">
        <v>55</v>
      </c>
      <c r="D9559" t="s">
        <v>27</v>
      </c>
      <c r="E9559" t="s">
        <v>99</v>
      </c>
    </row>
    <row r="9560" spans="1:5" hidden="1" x14ac:dyDescent="0.35">
      <c r="A9560" s="76">
        <v>43466</v>
      </c>
      <c r="B9560">
        <v>78.476539999999815</v>
      </c>
      <c r="C9560" t="s">
        <v>55</v>
      </c>
      <c r="D9560" t="s">
        <v>27</v>
      </c>
      <c r="E9560" t="s">
        <v>9</v>
      </c>
    </row>
    <row r="9561" spans="1:5" hidden="1" x14ac:dyDescent="0.35">
      <c r="A9561" s="76">
        <v>43466</v>
      </c>
      <c r="B9561">
        <v>8069.8213470000064</v>
      </c>
      <c r="C9561" t="s">
        <v>63</v>
      </c>
      <c r="D9561" t="s">
        <v>27</v>
      </c>
      <c r="E9561" t="s">
        <v>99</v>
      </c>
    </row>
    <row r="9562" spans="1:5" hidden="1" x14ac:dyDescent="0.35">
      <c r="A9562" s="76">
        <v>43466</v>
      </c>
      <c r="B9562">
        <v>3449.5605690000043</v>
      </c>
      <c r="C9562" t="s">
        <v>56</v>
      </c>
      <c r="D9562" t="s">
        <v>27</v>
      </c>
      <c r="E9562" t="s">
        <v>99</v>
      </c>
    </row>
    <row r="9563" spans="1:5" hidden="1" x14ac:dyDescent="0.35">
      <c r="A9563" s="76">
        <v>43466</v>
      </c>
      <c r="B9563">
        <v>1345.9974170000007</v>
      </c>
      <c r="C9563" t="s">
        <v>58</v>
      </c>
      <c r="D9563" t="s">
        <v>27</v>
      </c>
      <c r="E9563" t="s">
        <v>99</v>
      </c>
    </row>
    <row r="9564" spans="1:5" hidden="1" x14ac:dyDescent="0.35">
      <c r="A9564" s="76">
        <v>43466</v>
      </c>
      <c r="B9564">
        <v>1869.5466590000001</v>
      </c>
      <c r="C9564" t="s">
        <v>60</v>
      </c>
      <c r="D9564" t="s">
        <v>27</v>
      </c>
      <c r="E9564" t="s">
        <v>99</v>
      </c>
    </row>
    <row r="9565" spans="1:5" hidden="1" x14ac:dyDescent="0.35">
      <c r="A9565" s="76">
        <v>43466</v>
      </c>
      <c r="B9565">
        <v>1470.9706669999996</v>
      </c>
      <c r="C9565" t="s">
        <v>308</v>
      </c>
      <c r="D9565" t="s">
        <v>27</v>
      </c>
      <c r="E9565" t="s">
        <v>99</v>
      </c>
    </row>
    <row r="9566" spans="1:5" hidden="1" x14ac:dyDescent="0.35">
      <c r="A9566" s="76">
        <v>43466</v>
      </c>
      <c r="B9566">
        <v>0</v>
      </c>
      <c r="C9566" t="s">
        <v>62</v>
      </c>
      <c r="D9566" t="s">
        <v>283</v>
      </c>
      <c r="E9566" t="s">
        <v>12</v>
      </c>
    </row>
    <row r="9567" spans="1:5" hidden="1" x14ac:dyDescent="0.35">
      <c r="A9567" s="76">
        <v>43466</v>
      </c>
      <c r="B9567">
        <v>0</v>
      </c>
      <c r="C9567" t="s">
        <v>62</v>
      </c>
      <c r="D9567" t="s">
        <v>177</v>
      </c>
      <c r="E9567" t="s">
        <v>99</v>
      </c>
    </row>
    <row r="9568" spans="1:5" hidden="1" x14ac:dyDescent="0.35">
      <c r="A9568" s="76">
        <v>43466</v>
      </c>
      <c r="B9568">
        <v>0</v>
      </c>
      <c r="C9568" t="s">
        <v>55</v>
      </c>
      <c r="D9568" t="s">
        <v>284</v>
      </c>
      <c r="E9568" t="s">
        <v>12</v>
      </c>
    </row>
    <row r="9569" spans="1:5" hidden="1" x14ac:dyDescent="0.35">
      <c r="A9569" s="76">
        <v>43466</v>
      </c>
      <c r="B9569">
        <v>0</v>
      </c>
      <c r="C9569" t="s">
        <v>55</v>
      </c>
      <c r="D9569" t="s">
        <v>177</v>
      </c>
      <c r="E9569" t="s">
        <v>99</v>
      </c>
    </row>
    <row r="9570" spans="1:5" x14ac:dyDescent="0.35">
      <c r="A9570" s="76">
        <v>43497</v>
      </c>
      <c r="B9570">
        <v>0</v>
      </c>
      <c r="C9570" t="s">
        <v>305</v>
      </c>
      <c r="D9570" t="s">
        <v>46</v>
      </c>
      <c r="E9570" t="s">
        <v>12</v>
      </c>
    </row>
    <row r="9571" spans="1:5" x14ac:dyDescent="0.35">
      <c r="A9571" s="76">
        <v>43497</v>
      </c>
      <c r="B9571">
        <v>0</v>
      </c>
      <c r="C9571" t="s">
        <v>58</v>
      </c>
      <c r="D9571" t="s">
        <v>46</v>
      </c>
      <c r="E9571" t="s">
        <v>12</v>
      </c>
    </row>
    <row r="9572" spans="1:5" x14ac:dyDescent="0.35">
      <c r="A9572" s="76">
        <v>43497</v>
      </c>
      <c r="B9572">
        <v>0</v>
      </c>
      <c r="C9572" t="s">
        <v>57</v>
      </c>
      <c r="D9572" t="s">
        <v>46</v>
      </c>
      <c r="E9572" t="s">
        <v>12</v>
      </c>
    </row>
    <row r="9573" spans="1:5" x14ac:dyDescent="0.35">
      <c r="A9573" s="76">
        <v>43497</v>
      </c>
      <c r="B9573">
        <v>0</v>
      </c>
      <c r="C9573" t="s">
        <v>59</v>
      </c>
      <c r="D9573" t="s">
        <v>46</v>
      </c>
      <c r="E9573" t="s">
        <v>12</v>
      </c>
    </row>
    <row r="9574" spans="1:5" x14ac:dyDescent="0.35">
      <c r="A9574" s="76">
        <v>43497</v>
      </c>
      <c r="B9574">
        <v>0</v>
      </c>
      <c r="C9574" t="s">
        <v>318</v>
      </c>
      <c r="D9574" t="s">
        <v>46</v>
      </c>
      <c r="E9574" t="s">
        <v>12</v>
      </c>
    </row>
    <row r="9575" spans="1:5" x14ac:dyDescent="0.35">
      <c r="A9575" s="76">
        <v>43497</v>
      </c>
      <c r="B9575">
        <v>0</v>
      </c>
      <c r="C9575" t="s">
        <v>60</v>
      </c>
      <c r="D9575" t="s">
        <v>46</v>
      </c>
      <c r="E9575" t="s">
        <v>12</v>
      </c>
    </row>
    <row r="9576" spans="1:5" x14ac:dyDescent="0.35">
      <c r="A9576" s="76">
        <v>43497</v>
      </c>
      <c r="B9576">
        <v>0</v>
      </c>
      <c r="C9576" t="s">
        <v>76</v>
      </c>
      <c r="D9576" t="s">
        <v>46</v>
      </c>
      <c r="E9576" t="s">
        <v>12</v>
      </c>
    </row>
    <row r="9577" spans="1:5" x14ac:dyDescent="0.35">
      <c r="A9577" s="76">
        <v>43497</v>
      </c>
      <c r="B9577">
        <v>0</v>
      </c>
      <c r="C9577" t="s">
        <v>61</v>
      </c>
      <c r="D9577" t="s">
        <v>46</v>
      </c>
      <c r="E9577" t="s">
        <v>12</v>
      </c>
    </row>
    <row r="9578" spans="1:5" x14ac:dyDescent="0.35">
      <c r="A9578" s="76">
        <v>43497</v>
      </c>
      <c r="B9578">
        <v>0</v>
      </c>
      <c r="C9578" t="s">
        <v>55</v>
      </c>
      <c r="D9578" t="s">
        <v>46</v>
      </c>
      <c r="E9578" t="s">
        <v>9</v>
      </c>
    </row>
    <row r="9579" spans="1:5" x14ac:dyDescent="0.35">
      <c r="A9579" s="76">
        <v>43497</v>
      </c>
      <c r="B9579">
        <v>0</v>
      </c>
      <c r="C9579" t="s">
        <v>62</v>
      </c>
      <c r="D9579" t="s">
        <v>46</v>
      </c>
      <c r="E9579" t="s">
        <v>99</v>
      </c>
    </row>
    <row r="9580" spans="1:5" hidden="1" x14ac:dyDescent="0.35">
      <c r="A9580" s="76">
        <v>43497</v>
      </c>
      <c r="B9580">
        <v>0</v>
      </c>
      <c r="C9580" t="s">
        <v>93</v>
      </c>
      <c r="D9580" t="s">
        <v>45</v>
      </c>
      <c r="E9580" t="s">
        <v>9</v>
      </c>
    </row>
    <row r="9581" spans="1:5" hidden="1" x14ac:dyDescent="0.35">
      <c r="A9581" s="76">
        <v>43497</v>
      </c>
      <c r="B9581">
        <v>0</v>
      </c>
      <c r="C9581" t="s">
        <v>56</v>
      </c>
      <c r="D9581" t="s">
        <v>45</v>
      </c>
      <c r="E9581" t="s">
        <v>12</v>
      </c>
    </row>
    <row r="9582" spans="1:5" hidden="1" x14ac:dyDescent="0.35">
      <c r="A9582" s="76">
        <v>43497</v>
      </c>
      <c r="B9582">
        <v>0</v>
      </c>
      <c r="C9582" t="s">
        <v>58</v>
      </c>
      <c r="D9582" t="s">
        <v>45</v>
      </c>
      <c r="E9582" t="s">
        <v>12</v>
      </c>
    </row>
    <row r="9583" spans="1:5" hidden="1" x14ac:dyDescent="0.35">
      <c r="A9583" s="76">
        <v>43497</v>
      </c>
      <c r="B9583">
        <v>0</v>
      </c>
      <c r="C9583" t="s">
        <v>57</v>
      </c>
      <c r="D9583" t="s">
        <v>45</v>
      </c>
      <c r="E9583" t="s">
        <v>12</v>
      </c>
    </row>
    <row r="9584" spans="1:5" hidden="1" x14ac:dyDescent="0.35">
      <c r="A9584" s="76">
        <v>43497</v>
      </c>
      <c r="B9584">
        <v>0</v>
      </c>
      <c r="C9584" t="s">
        <v>59</v>
      </c>
      <c r="D9584" t="s">
        <v>45</v>
      </c>
      <c r="E9584" t="s">
        <v>12</v>
      </c>
    </row>
    <row r="9585" spans="1:5" hidden="1" x14ac:dyDescent="0.35">
      <c r="A9585" s="76">
        <v>43497</v>
      </c>
      <c r="B9585">
        <v>0</v>
      </c>
      <c r="C9585" t="s">
        <v>94</v>
      </c>
      <c r="D9585" t="s">
        <v>45</v>
      </c>
      <c r="E9585" t="s">
        <v>9</v>
      </c>
    </row>
    <row r="9586" spans="1:5" hidden="1" x14ac:dyDescent="0.35">
      <c r="A9586" s="76">
        <v>43497</v>
      </c>
      <c r="B9586">
        <v>0</v>
      </c>
      <c r="C9586" t="s">
        <v>60</v>
      </c>
      <c r="D9586" t="s">
        <v>45</v>
      </c>
      <c r="E9586" t="s">
        <v>12</v>
      </c>
    </row>
    <row r="9587" spans="1:5" hidden="1" x14ac:dyDescent="0.35">
      <c r="A9587" s="76">
        <v>43497</v>
      </c>
      <c r="B9587">
        <v>0</v>
      </c>
      <c r="C9587" t="s">
        <v>76</v>
      </c>
      <c r="D9587" t="s">
        <v>45</v>
      </c>
      <c r="E9587" t="s">
        <v>12</v>
      </c>
    </row>
    <row r="9588" spans="1:5" hidden="1" x14ac:dyDescent="0.35">
      <c r="A9588" s="76">
        <v>43497</v>
      </c>
      <c r="B9588">
        <v>0</v>
      </c>
      <c r="C9588" t="s">
        <v>61</v>
      </c>
      <c r="D9588" t="s">
        <v>45</v>
      </c>
      <c r="E9588" t="s">
        <v>12</v>
      </c>
    </row>
    <row r="9589" spans="1:5" hidden="1" x14ac:dyDescent="0.35">
      <c r="A9589" s="76">
        <v>43497</v>
      </c>
      <c r="B9589">
        <v>0</v>
      </c>
      <c r="C9589" t="s">
        <v>55</v>
      </c>
      <c r="D9589" t="s">
        <v>45</v>
      </c>
      <c r="E9589" t="s">
        <v>9</v>
      </c>
    </row>
    <row r="9590" spans="1:5" hidden="1" x14ac:dyDescent="0.35">
      <c r="A9590" s="76">
        <v>43497</v>
      </c>
      <c r="B9590">
        <v>0</v>
      </c>
      <c r="C9590" t="s">
        <v>62</v>
      </c>
      <c r="D9590" t="s">
        <v>45</v>
      </c>
      <c r="E9590" t="s">
        <v>99</v>
      </c>
    </row>
    <row r="9591" spans="1:5" hidden="1" x14ac:dyDescent="0.35">
      <c r="A9591" s="76">
        <v>43497</v>
      </c>
      <c r="B9591">
        <v>0</v>
      </c>
      <c r="C9591" t="s">
        <v>93</v>
      </c>
      <c r="D9591" t="s">
        <v>109</v>
      </c>
      <c r="E9591" t="s">
        <v>99</v>
      </c>
    </row>
    <row r="9592" spans="1:5" hidden="1" x14ac:dyDescent="0.35">
      <c r="A9592" s="76">
        <v>43497</v>
      </c>
      <c r="B9592">
        <v>0</v>
      </c>
      <c r="C9592" t="s">
        <v>94</v>
      </c>
      <c r="D9592" t="s">
        <v>109</v>
      </c>
      <c r="E9592" t="s">
        <v>99</v>
      </c>
    </row>
    <row r="9593" spans="1:5" hidden="1" x14ac:dyDescent="0.35">
      <c r="A9593" s="76">
        <v>43497</v>
      </c>
      <c r="B9593">
        <v>0</v>
      </c>
      <c r="C9593" t="s">
        <v>55</v>
      </c>
      <c r="D9593" t="s">
        <v>109</v>
      </c>
      <c r="E9593" t="s">
        <v>99</v>
      </c>
    </row>
    <row r="9594" spans="1:5" hidden="1" x14ac:dyDescent="0.35">
      <c r="A9594" s="76">
        <v>43497</v>
      </c>
      <c r="B9594">
        <v>0</v>
      </c>
      <c r="C9594" t="s">
        <v>62</v>
      </c>
      <c r="D9594" t="s">
        <v>109</v>
      </c>
      <c r="E9594" t="s">
        <v>99</v>
      </c>
    </row>
    <row r="9595" spans="1:5" hidden="1" x14ac:dyDescent="0.35">
      <c r="A9595" s="76">
        <v>43497</v>
      </c>
      <c r="B9595">
        <v>0</v>
      </c>
      <c r="C9595" t="s">
        <v>93</v>
      </c>
      <c r="D9595" t="s">
        <v>10</v>
      </c>
      <c r="E9595" t="s">
        <v>99</v>
      </c>
    </row>
    <row r="9596" spans="1:5" hidden="1" x14ac:dyDescent="0.35">
      <c r="A9596" s="76">
        <v>43497</v>
      </c>
      <c r="B9596">
        <v>0</v>
      </c>
      <c r="C9596" t="s">
        <v>94</v>
      </c>
      <c r="D9596" t="s">
        <v>10</v>
      </c>
      <c r="E9596" t="s">
        <v>99</v>
      </c>
    </row>
    <row r="9597" spans="1:5" hidden="1" x14ac:dyDescent="0.35">
      <c r="A9597" s="76">
        <v>43497</v>
      </c>
      <c r="B9597">
        <v>0</v>
      </c>
      <c r="C9597" t="s">
        <v>55</v>
      </c>
      <c r="D9597" t="s">
        <v>10</v>
      </c>
      <c r="E9597" t="s">
        <v>99</v>
      </c>
    </row>
    <row r="9598" spans="1:5" hidden="1" x14ac:dyDescent="0.35">
      <c r="A9598" s="76">
        <v>43497</v>
      </c>
      <c r="B9598">
        <v>0</v>
      </c>
      <c r="C9598" t="s">
        <v>62</v>
      </c>
      <c r="D9598" t="s">
        <v>10</v>
      </c>
      <c r="E9598" t="s">
        <v>99</v>
      </c>
    </row>
    <row r="9599" spans="1:5" hidden="1" x14ac:dyDescent="0.35">
      <c r="A9599" s="76">
        <v>43497</v>
      </c>
      <c r="B9599">
        <v>0</v>
      </c>
      <c r="C9599" t="s">
        <v>56</v>
      </c>
      <c r="D9599" t="s">
        <v>26</v>
      </c>
      <c r="E9599" t="s">
        <v>9</v>
      </c>
    </row>
    <row r="9600" spans="1:5" hidden="1" x14ac:dyDescent="0.35">
      <c r="A9600" s="76">
        <v>43497</v>
      </c>
      <c r="B9600">
        <v>0</v>
      </c>
      <c r="C9600" t="s">
        <v>58</v>
      </c>
      <c r="D9600" t="s">
        <v>26</v>
      </c>
      <c r="E9600" t="s">
        <v>9</v>
      </c>
    </row>
    <row r="9601" spans="1:5" hidden="1" x14ac:dyDescent="0.35">
      <c r="A9601" s="76">
        <v>43497</v>
      </c>
      <c r="B9601">
        <v>0</v>
      </c>
      <c r="C9601" t="s">
        <v>307</v>
      </c>
      <c r="D9601" t="s">
        <v>26</v>
      </c>
      <c r="E9601" t="s">
        <v>12</v>
      </c>
    </row>
    <row r="9602" spans="1:5" hidden="1" x14ac:dyDescent="0.35">
      <c r="A9602" s="76">
        <v>43497</v>
      </c>
      <c r="B9602">
        <v>0</v>
      </c>
      <c r="C9602" t="s">
        <v>59</v>
      </c>
      <c r="D9602" t="s">
        <v>26</v>
      </c>
      <c r="E9602" t="s">
        <v>9</v>
      </c>
    </row>
    <row r="9603" spans="1:5" hidden="1" x14ac:dyDescent="0.35">
      <c r="A9603" s="76">
        <v>43497</v>
      </c>
      <c r="B9603">
        <v>0</v>
      </c>
      <c r="C9603" t="s">
        <v>60</v>
      </c>
      <c r="D9603" t="s">
        <v>26</v>
      </c>
      <c r="E9603" t="s">
        <v>9</v>
      </c>
    </row>
    <row r="9604" spans="1:5" hidden="1" x14ac:dyDescent="0.35">
      <c r="A9604" s="76">
        <v>43497</v>
      </c>
      <c r="B9604">
        <v>0</v>
      </c>
      <c r="C9604" t="s">
        <v>76</v>
      </c>
      <c r="D9604" t="s">
        <v>26</v>
      </c>
      <c r="E9604" t="s">
        <v>9</v>
      </c>
    </row>
    <row r="9605" spans="1:5" hidden="1" x14ac:dyDescent="0.35">
      <c r="A9605" s="76">
        <v>43497</v>
      </c>
      <c r="B9605">
        <v>0</v>
      </c>
      <c r="C9605" t="s">
        <v>61</v>
      </c>
      <c r="D9605" t="s">
        <v>26</v>
      </c>
      <c r="E9605" t="s">
        <v>9</v>
      </c>
    </row>
    <row r="9606" spans="1:5" hidden="1" x14ac:dyDescent="0.35">
      <c r="A9606" s="76">
        <v>43497</v>
      </c>
      <c r="B9606">
        <v>0</v>
      </c>
      <c r="C9606" t="s">
        <v>55</v>
      </c>
      <c r="D9606" t="s">
        <v>26</v>
      </c>
      <c r="E9606" t="s">
        <v>9</v>
      </c>
    </row>
    <row r="9607" spans="1:5" hidden="1" x14ac:dyDescent="0.35">
      <c r="A9607" s="76">
        <v>43497</v>
      </c>
      <c r="B9607">
        <v>0</v>
      </c>
      <c r="C9607" t="s">
        <v>63</v>
      </c>
      <c r="D9607" t="s">
        <v>26</v>
      </c>
      <c r="E9607" t="s">
        <v>99</v>
      </c>
    </row>
    <row r="9608" spans="1:5" hidden="1" x14ac:dyDescent="0.35">
      <c r="A9608" s="76">
        <v>43497</v>
      </c>
      <c r="B9608">
        <v>0</v>
      </c>
      <c r="C9608" t="s">
        <v>123</v>
      </c>
      <c r="D9608" t="s">
        <v>26</v>
      </c>
      <c r="E9608" t="s">
        <v>99</v>
      </c>
    </row>
    <row r="9609" spans="1:5" hidden="1" x14ac:dyDescent="0.35">
      <c r="A9609" s="76">
        <v>43497</v>
      </c>
      <c r="B9609">
        <v>0</v>
      </c>
      <c r="C9609" t="s">
        <v>62</v>
      </c>
      <c r="D9609" t="s">
        <v>26</v>
      </c>
      <c r="E9609" t="s">
        <v>99</v>
      </c>
    </row>
    <row r="9610" spans="1:5" hidden="1" x14ac:dyDescent="0.35">
      <c r="A9610" s="76">
        <v>43497</v>
      </c>
      <c r="B9610">
        <v>1738.5289819999969</v>
      </c>
      <c r="C9610" t="s">
        <v>62</v>
      </c>
      <c r="D9610" t="s">
        <v>25</v>
      </c>
      <c r="E9610" t="s">
        <v>99</v>
      </c>
    </row>
    <row r="9611" spans="1:5" hidden="1" x14ac:dyDescent="0.35">
      <c r="A9611" s="76">
        <v>43497</v>
      </c>
      <c r="B9611">
        <v>78.476539999999815</v>
      </c>
      <c r="C9611" t="s">
        <v>55</v>
      </c>
      <c r="D9611" t="s">
        <v>25</v>
      </c>
      <c r="E9611" t="s">
        <v>99</v>
      </c>
    </row>
    <row r="9612" spans="1:5" hidden="1" x14ac:dyDescent="0.35">
      <c r="A9612" s="76">
        <v>43497</v>
      </c>
      <c r="B9612">
        <v>8136.0753120000045</v>
      </c>
      <c r="C9612" t="s">
        <v>63</v>
      </c>
      <c r="D9612" t="s">
        <v>25</v>
      </c>
      <c r="E9612" t="s">
        <v>99</v>
      </c>
    </row>
    <row r="9613" spans="1:5" hidden="1" x14ac:dyDescent="0.35">
      <c r="A9613" s="76">
        <v>43497</v>
      </c>
      <c r="B9613">
        <v>3449.5605690000043</v>
      </c>
      <c r="C9613" t="s">
        <v>56</v>
      </c>
      <c r="D9613" t="s">
        <v>25</v>
      </c>
      <c r="E9613" t="s">
        <v>99</v>
      </c>
    </row>
    <row r="9614" spans="1:5" hidden="1" x14ac:dyDescent="0.35">
      <c r="A9614" s="76">
        <v>43497</v>
      </c>
      <c r="B9614">
        <v>1345.9974170000007</v>
      </c>
      <c r="C9614" t="s">
        <v>58</v>
      </c>
      <c r="D9614" t="s">
        <v>25</v>
      </c>
      <c r="E9614" t="s">
        <v>99</v>
      </c>
    </row>
    <row r="9615" spans="1:5" hidden="1" x14ac:dyDescent="0.35">
      <c r="A9615" s="76">
        <v>43497</v>
      </c>
      <c r="B9615">
        <v>1869.5466590000001</v>
      </c>
      <c r="C9615" t="s">
        <v>60</v>
      </c>
      <c r="D9615" t="s">
        <v>25</v>
      </c>
      <c r="E9615" t="s">
        <v>99</v>
      </c>
    </row>
    <row r="9616" spans="1:5" hidden="1" x14ac:dyDescent="0.35">
      <c r="A9616" s="76">
        <v>43497</v>
      </c>
      <c r="B9616">
        <v>1470.9706669999996</v>
      </c>
      <c r="C9616" t="s">
        <v>308</v>
      </c>
      <c r="D9616" t="s">
        <v>25</v>
      </c>
      <c r="E9616" t="s">
        <v>99</v>
      </c>
    </row>
    <row r="9617" spans="1:5" hidden="1" x14ac:dyDescent="0.35">
      <c r="A9617" s="76">
        <v>43497</v>
      </c>
      <c r="B9617">
        <v>2.3111609999999998</v>
      </c>
      <c r="C9617" t="s">
        <v>55</v>
      </c>
      <c r="D9617" t="s">
        <v>13</v>
      </c>
      <c r="E9617" t="s">
        <v>9</v>
      </c>
    </row>
    <row r="9618" spans="1:5" hidden="1" x14ac:dyDescent="0.35">
      <c r="A9618" s="76">
        <v>43497</v>
      </c>
      <c r="B9618">
        <v>0.73651599999999995</v>
      </c>
      <c r="C9618" t="s">
        <v>55</v>
      </c>
      <c r="D9618" t="s">
        <v>469</v>
      </c>
      <c r="E9618" t="s">
        <v>12</v>
      </c>
    </row>
    <row r="9619" spans="1:5" hidden="1" x14ac:dyDescent="0.35">
      <c r="A9619" s="76">
        <v>43497</v>
      </c>
      <c r="B9619">
        <v>2.5048689999999998</v>
      </c>
      <c r="C9619" t="s">
        <v>63</v>
      </c>
      <c r="D9619" t="s">
        <v>13</v>
      </c>
      <c r="E9619" t="s">
        <v>9</v>
      </c>
    </row>
    <row r="9620" spans="1:5" hidden="1" x14ac:dyDescent="0.35">
      <c r="A9620" s="76">
        <v>43497</v>
      </c>
      <c r="B9620">
        <v>1.2168209999999999</v>
      </c>
      <c r="C9620" t="s">
        <v>241</v>
      </c>
      <c r="D9620" t="s">
        <v>13</v>
      </c>
      <c r="E9620" t="s">
        <v>9</v>
      </c>
    </row>
    <row r="9621" spans="1:5" hidden="1" x14ac:dyDescent="0.35">
      <c r="A9621" s="76">
        <v>43497</v>
      </c>
      <c r="B9621">
        <v>9.3354000000000006E-2</v>
      </c>
      <c r="C9621" t="s">
        <v>62</v>
      </c>
      <c r="D9621" t="s">
        <v>470</v>
      </c>
      <c r="E9621" t="s">
        <v>12</v>
      </c>
    </row>
    <row r="9622" spans="1:5" hidden="1" x14ac:dyDescent="0.35">
      <c r="A9622" s="76">
        <v>43497</v>
      </c>
      <c r="B9622">
        <v>0</v>
      </c>
      <c r="C9622" t="s">
        <v>56</v>
      </c>
      <c r="D9622" t="s">
        <v>244</v>
      </c>
      <c r="E9622" t="s">
        <v>9</v>
      </c>
    </row>
    <row r="9623" spans="1:5" hidden="1" x14ac:dyDescent="0.35">
      <c r="A9623" s="76">
        <v>43497</v>
      </c>
      <c r="B9623">
        <v>0</v>
      </c>
      <c r="C9623" t="s">
        <v>58</v>
      </c>
      <c r="D9623" t="s">
        <v>244</v>
      </c>
      <c r="E9623" t="s">
        <v>9</v>
      </c>
    </row>
    <row r="9624" spans="1:5" hidden="1" x14ac:dyDescent="0.35">
      <c r="A9624" s="76">
        <v>43497</v>
      </c>
      <c r="B9624">
        <v>0</v>
      </c>
      <c r="C9624" t="s">
        <v>60</v>
      </c>
      <c r="D9624" t="s">
        <v>244</v>
      </c>
      <c r="E9624" t="s">
        <v>9</v>
      </c>
    </row>
    <row r="9625" spans="1:5" hidden="1" x14ac:dyDescent="0.35">
      <c r="A9625" s="76">
        <v>43497</v>
      </c>
      <c r="B9625">
        <v>0</v>
      </c>
      <c r="C9625" t="s">
        <v>308</v>
      </c>
      <c r="D9625" t="s">
        <v>244</v>
      </c>
      <c r="E9625" t="s">
        <v>12</v>
      </c>
    </row>
    <row r="9626" spans="1:5" hidden="1" x14ac:dyDescent="0.35">
      <c r="A9626" s="76">
        <v>43497</v>
      </c>
      <c r="B9626">
        <v>0</v>
      </c>
      <c r="C9626" t="s">
        <v>56</v>
      </c>
      <c r="D9626" t="s">
        <v>13</v>
      </c>
      <c r="E9626" t="s">
        <v>99</v>
      </c>
    </row>
    <row r="9627" spans="1:5" hidden="1" x14ac:dyDescent="0.35">
      <c r="A9627" s="76">
        <v>43497</v>
      </c>
      <c r="B9627">
        <v>0</v>
      </c>
      <c r="C9627" t="s">
        <v>58</v>
      </c>
      <c r="D9627" t="s">
        <v>13</v>
      </c>
      <c r="E9627" t="s">
        <v>99</v>
      </c>
    </row>
    <row r="9628" spans="1:5" hidden="1" x14ac:dyDescent="0.35">
      <c r="A9628" s="76">
        <v>43497</v>
      </c>
      <c r="B9628">
        <v>0</v>
      </c>
      <c r="C9628" t="s">
        <v>60</v>
      </c>
      <c r="D9628" t="s">
        <v>13</v>
      </c>
      <c r="E9628" t="s">
        <v>99</v>
      </c>
    </row>
    <row r="9629" spans="1:5" hidden="1" x14ac:dyDescent="0.35">
      <c r="A9629" s="76">
        <v>43497</v>
      </c>
      <c r="B9629">
        <v>0</v>
      </c>
      <c r="C9629" t="s">
        <v>308</v>
      </c>
      <c r="D9629" t="s">
        <v>13</v>
      </c>
      <c r="E9629" t="s">
        <v>99</v>
      </c>
    </row>
    <row r="9630" spans="1:5" hidden="1" x14ac:dyDescent="0.35">
      <c r="A9630" s="76">
        <v>43497</v>
      </c>
      <c r="B9630">
        <v>6.8627209999999987</v>
      </c>
      <c r="C9630" t="s">
        <v>62</v>
      </c>
      <c r="D9630" t="s">
        <v>13</v>
      </c>
      <c r="E9630" t="s">
        <v>99</v>
      </c>
    </row>
    <row r="9631" spans="1:5" hidden="1" x14ac:dyDescent="0.35">
      <c r="A9631" s="76">
        <v>43497</v>
      </c>
      <c r="B9631">
        <v>1745.3917029999968</v>
      </c>
      <c r="C9631" t="s">
        <v>62</v>
      </c>
      <c r="D9631" t="s">
        <v>87</v>
      </c>
      <c r="E9631" t="s">
        <v>99</v>
      </c>
    </row>
    <row r="9632" spans="1:5" hidden="1" x14ac:dyDescent="0.35">
      <c r="A9632" s="76">
        <v>43497</v>
      </c>
      <c r="B9632">
        <v>76.380701000000002</v>
      </c>
      <c r="C9632" t="s">
        <v>62</v>
      </c>
      <c r="D9632" t="s">
        <v>316</v>
      </c>
      <c r="E9632" t="s">
        <v>99</v>
      </c>
    </row>
    <row r="9633" spans="1:5" hidden="1" x14ac:dyDescent="0.35">
      <c r="A9633" s="76">
        <v>43497</v>
      </c>
      <c r="B9633">
        <v>6.5934239999999997</v>
      </c>
      <c r="C9633" t="s">
        <v>55</v>
      </c>
      <c r="D9633" t="s">
        <v>316</v>
      </c>
      <c r="E9633" t="s">
        <v>12</v>
      </c>
    </row>
    <row r="9634" spans="1:5" hidden="1" x14ac:dyDescent="0.35">
      <c r="A9634" s="76">
        <v>43497</v>
      </c>
      <c r="B9634">
        <v>69.787277000000003</v>
      </c>
      <c r="C9634" t="s">
        <v>63</v>
      </c>
      <c r="D9634" t="s">
        <v>316</v>
      </c>
      <c r="E9634" t="s">
        <v>99</v>
      </c>
    </row>
    <row r="9635" spans="1:5" hidden="1" x14ac:dyDescent="0.35">
      <c r="A9635" s="76">
        <v>43497</v>
      </c>
      <c r="B9635">
        <v>30.543922999999999</v>
      </c>
      <c r="C9635" t="s">
        <v>56</v>
      </c>
      <c r="D9635" t="s">
        <v>316</v>
      </c>
      <c r="E9635" t="s">
        <v>12</v>
      </c>
    </row>
    <row r="9636" spans="1:5" hidden="1" x14ac:dyDescent="0.35">
      <c r="A9636" s="76">
        <v>43497</v>
      </c>
      <c r="B9636">
        <v>11.945357</v>
      </c>
      <c r="C9636" t="s">
        <v>58</v>
      </c>
      <c r="D9636" t="s">
        <v>316</v>
      </c>
      <c r="E9636" t="s">
        <v>12</v>
      </c>
    </row>
    <row r="9637" spans="1:5" hidden="1" x14ac:dyDescent="0.35">
      <c r="A9637" s="76">
        <v>43497</v>
      </c>
      <c r="B9637">
        <v>20.273987000000002</v>
      </c>
      <c r="C9637" t="s">
        <v>60</v>
      </c>
      <c r="D9637" t="s">
        <v>316</v>
      </c>
      <c r="E9637" t="s">
        <v>12</v>
      </c>
    </row>
    <row r="9638" spans="1:5" hidden="1" x14ac:dyDescent="0.35">
      <c r="A9638" s="76">
        <v>43497</v>
      </c>
      <c r="B9638">
        <v>7.0240099999999996</v>
      </c>
      <c r="C9638" t="s">
        <v>308</v>
      </c>
      <c r="D9638" t="s">
        <v>316</v>
      </c>
      <c r="E9638" t="s">
        <v>12</v>
      </c>
    </row>
    <row r="9639" spans="1:5" hidden="1" x14ac:dyDescent="0.35">
      <c r="A9639" s="76">
        <v>43497</v>
      </c>
      <c r="B9639">
        <v>-8.1916830000000012</v>
      </c>
      <c r="C9639" t="s">
        <v>62</v>
      </c>
      <c r="D9639" t="s">
        <v>124</v>
      </c>
      <c r="E9639" t="s">
        <v>99</v>
      </c>
    </row>
    <row r="9640" spans="1:5" hidden="1" x14ac:dyDescent="0.35">
      <c r="A9640" s="76">
        <v>43497</v>
      </c>
      <c r="B9640">
        <v>-0.95040500000000006</v>
      </c>
      <c r="C9640" t="s">
        <v>55</v>
      </c>
      <c r="D9640" t="s">
        <v>124</v>
      </c>
      <c r="E9640" t="s">
        <v>9</v>
      </c>
    </row>
    <row r="9641" spans="1:5" hidden="1" x14ac:dyDescent="0.35">
      <c r="A9641" s="76">
        <v>43497</v>
      </c>
      <c r="B9641">
        <v>-7.2412780000000003</v>
      </c>
      <c r="C9641" t="s">
        <v>63</v>
      </c>
      <c r="D9641" t="s">
        <v>124</v>
      </c>
      <c r="E9641" t="s">
        <v>99</v>
      </c>
    </row>
    <row r="9642" spans="1:5" hidden="1" x14ac:dyDescent="0.35">
      <c r="A9642" s="76">
        <v>43497</v>
      </c>
      <c r="B9642">
        <v>-6.9912029999999996</v>
      </c>
      <c r="C9642" t="s">
        <v>56</v>
      </c>
      <c r="D9642" t="s">
        <v>124</v>
      </c>
      <c r="E9642" t="s">
        <v>9</v>
      </c>
    </row>
    <row r="9643" spans="1:5" hidden="1" x14ac:dyDescent="0.35">
      <c r="A9643" s="76">
        <v>43497</v>
      </c>
      <c r="B9643">
        <v>5.2464069999999996</v>
      </c>
      <c r="C9643" t="s">
        <v>58</v>
      </c>
      <c r="D9643" t="s">
        <v>124</v>
      </c>
      <c r="E9643" t="s">
        <v>9</v>
      </c>
    </row>
    <row r="9644" spans="1:5" hidden="1" x14ac:dyDescent="0.35">
      <c r="A9644" s="76">
        <v>43497</v>
      </c>
      <c r="B9644">
        <v>-1.5955140000000001</v>
      </c>
      <c r="C9644" t="s">
        <v>60</v>
      </c>
      <c r="D9644" t="s">
        <v>124</v>
      </c>
      <c r="E9644" t="s">
        <v>9</v>
      </c>
    </row>
    <row r="9645" spans="1:5" hidden="1" x14ac:dyDescent="0.35">
      <c r="A9645" s="76">
        <v>43497</v>
      </c>
      <c r="B9645">
        <v>-3.9009680000000002</v>
      </c>
      <c r="C9645" t="s">
        <v>308</v>
      </c>
      <c r="D9645" t="s">
        <v>124</v>
      </c>
      <c r="E9645" t="s">
        <v>12</v>
      </c>
    </row>
    <row r="9646" spans="1:5" hidden="1" x14ac:dyDescent="0.35">
      <c r="A9646" s="76">
        <v>43497</v>
      </c>
      <c r="B9646">
        <v>0</v>
      </c>
      <c r="C9646" t="s">
        <v>56</v>
      </c>
      <c r="D9646" t="s">
        <v>21</v>
      </c>
      <c r="E9646" t="s">
        <v>99</v>
      </c>
    </row>
    <row r="9647" spans="1:5" hidden="1" x14ac:dyDescent="0.35">
      <c r="A9647" s="76">
        <v>43497</v>
      </c>
      <c r="B9647">
        <v>0</v>
      </c>
      <c r="C9647" t="s">
        <v>58</v>
      </c>
      <c r="D9647" t="s">
        <v>21</v>
      </c>
      <c r="E9647" t="s">
        <v>99</v>
      </c>
    </row>
    <row r="9648" spans="1:5" hidden="1" x14ac:dyDescent="0.35">
      <c r="A9648" s="76">
        <v>43497</v>
      </c>
      <c r="B9648">
        <v>0</v>
      </c>
      <c r="C9648" t="s">
        <v>60</v>
      </c>
      <c r="D9648" t="s">
        <v>21</v>
      </c>
      <c r="E9648" t="s">
        <v>99</v>
      </c>
    </row>
    <row r="9649" spans="1:5" hidden="1" x14ac:dyDescent="0.35">
      <c r="A9649" s="76">
        <v>43497</v>
      </c>
      <c r="B9649">
        <v>0</v>
      </c>
      <c r="C9649" t="s">
        <v>308</v>
      </c>
      <c r="D9649" t="s">
        <v>21</v>
      </c>
      <c r="E9649" t="s">
        <v>99</v>
      </c>
    </row>
    <row r="9650" spans="1:5" hidden="1" x14ac:dyDescent="0.35">
      <c r="A9650" s="76">
        <v>43497</v>
      </c>
      <c r="B9650">
        <v>0</v>
      </c>
      <c r="C9650" t="s">
        <v>56</v>
      </c>
      <c r="D9650" t="s">
        <v>237</v>
      </c>
      <c r="E9650" t="s">
        <v>9</v>
      </c>
    </row>
    <row r="9651" spans="1:5" hidden="1" x14ac:dyDescent="0.35">
      <c r="A9651" s="76">
        <v>43497</v>
      </c>
      <c r="B9651">
        <v>0</v>
      </c>
      <c r="C9651" t="s">
        <v>58</v>
      </c>
      <c r="D9651" t="s">
        <v>237</v>
      </c>
      <c r="E9651" t="s">
        <v>9</v>
      </c>
    </row>
    <row r="9652" spans="1:5" hidden="1" x14ac:dyDescent="0.35">
      <c r="A9652" s="76">
        <v>43497</v>
      </c>
      <c r="B9652">
        <v>0</v>
      </c>
      <c r="C9652" t="s">
        <v>60</v>
      </c>
      <c r="D9652" t="s">
        <v>237</v>
      </c>
      <c r="E9652" t="s">
        <v>9</v>
      </c>
    </row>
    <row r="9653" spans="1:5" hidden="1" x14ac:dyDescent="0.35">
      <c r="A9653" s="76">
        <v>43497</v>
      </c>
      <c r="B9653">
        <v>0</v>
      </c>
      <c r="C9653" t="s">
        <v>308</v>
      </c>
      <c r="D9653" t="s">
        <v>237</v>
      </c>
      <c r="E9653" t="s">
        <v>12</v>
      </c>
    </row>
    <row r="9654" spans="1:5" hidden="1" x14ac:dyDescent="0.35">
      <c r="A9654" s="76">
        <v>43497</v>
      </c>
      <c r="B9654">
        <v>81.735589000000004</v>
      </c>
      <c r="C9654" t="s">
        <v>63</v>
      </c>
      <c r="D9654" t="s">
        <v>21</v>
      </c>
      <c r="E9654" t="s">
        <v>9</v>
      </c>
    </row>
    <row r="9655" spans="1:5" hidden="1" x14ac:dyDescent="0.35">
      <c r="A9655" s="76">
        <v>43497</v>
      </c>
      <c r="B9655">
        <v>1.231419</v>
      </c>
      <c r="C9655" t="s">
        <v>241</v>
      </c>
      <c r="D9655" t="s">
        <v>21</v>
      </c>
      <c r="E9655" t="s">
        <v>9</v>
      </c>
    </row>
    <row r="9656" spans="1:5" hidden="1" x14ac:dyDescent="0.35">
      <c r="A9656" s="76">
        <v>43497</v>
      </c>
      <c r="B9656">
        <v>-0.32749800000000001</v>
      </c>
      <c r="C9656" t="s">
        <v>62</v>
      </c>
      <c r="D9656" t="s">
        <v>471</v>
      </c>
      <c r="E9656" t="s">
        <v>12</v>
      </c>
    </row>
    <row r="9657" spans="1:5" hidden="1" x14ac:dyDescent="0.35">
      <c r="A9657" s="76">
        <v>43497</v>
      </c>
      <c r="B9657">
        <v>1.4951380000000001</v>
      </c>
      <c r="C9657" t="s">
        <v>55</v>
      </c>
      <c r="D9657" t="s">
        <v>21</v>
      </c>
      <c r="E9657" t="s">
        <v>9</v>
      </c>
    </row>
    <row r="9658" spans="1:5" hidden="1" x14ac:dyDescent="0.35">
      <c r="A9658" s="76">
        <v>43497</v>
      </c>
      <c r="B9658">
        <v>-2.9520000000000002E-3</v>
      </c>
      <c r="C9658" t="s">
        <v>55</v>
      </c>
      <c r="D9658" t="s">
        <v>472</v>
      </c>
      <c r="E9658" t="s">
        <v>12</v>
      </c>
    </row>
    <row r="9659" spans="1:5" hidden="1" x14ac:dyDescent="0.35">
      <c r="A9659" s="76">
        <v>43497</v>
      </c>
      <c r="B9659">
        <v>84.131696000000005</v>
      </c>
      <c r="C9659" t="s">
        <v>62</v>
      </c>
      <c r="D9659" t="s">
        <v>21</v>
      </c>
      <c r="E9659" t="s">
        <v>99</v>
      </c>
    </row>
    <row r="9660" spans="1:5" hidden="1" x14ac:dyDescent="0.35">
      <c r="A9660" s="76">
        <v>43497</v>
      </c>
      <c r="B9660">
        <v>152.32071400000001</v>
      </c>
      <c r="C9660" t="s">
        <v>62</v>
      </c>
      <c r="D9660" t="s">
        <v>92</v>
      </c>
      <c r="E9660" t="s">
        <v>99</v>
      </c>
    </row>
    <row r="9661" spans="1:5" hidden="1" x14ac:dyDescent="0.35">
      <c r="A9661" s="76">
        <v>43497</v>
      </c>
      <c r="B9661">
        <v>1593.0709889999969</v>
      </c>
      <c r="C9661" t="s">
        <v>62</v>
      </c>
      <c r="D9661" t="s">
        <v>27</v>
      </c>
      <c r="E9661" t="s">
        <v>99</v>
      </c>
    </row>
    <row r="9662" spans="1:5" hidden="1" x14ac:dyDescent="0.35">
      <c r="A9662" s="76">
        <v>43497</v>
      </c>
      <c r="B9662">
        <v>1593.0709889999969</v>
      </c>
      <c r="C9662" t="s">
        <v>62</v>
      </c>
      <c r="D9662" t="s">
        <v>27</v>
      </c>
      <c r="E9662" t="s">
        <v>9</v>
      </c>
    </row>
    <row r="9663" spans="1:5" hidden="1" x14ac:dyDescent="0.35">
      <c r="A9663" s="76">
        <v>43497</v>
      </c>
      <c r="B9663">
        <v>74.389011999999809</v>
      </c>
      <c r="C9663" t="s">
        <v>55</v>
      </c>
      <c r="D9663" t="s">
        <v>27</v>
      </c>
      <c r="E9663" t="s">
        <v>99</v>
      </c>
    </row>
    <row r="9664" spans="1:5" hidden="1" x14ac:dyDescent="0.35">
      <c r="A9664" s="76">
        <v>43497</v>
      </c>
      <c r="B9664">
        <v>74.389011999999809</v>
      </c>
      <c r="C9664" t="s">
        <v>55</v>
      </c>
      <c r="D9664" t="s">
        <v>27</v>
      </c>
      <c r="E9664" t="s">
        <v>9</v>
      </c>
    </row>
    <row r="9665" spans="1:5" hidden="1" x14ac:dyDescent="0.35">
      <c r="A9665" s="76">
        <v>43497</v>
      </c>
      <c r="B9665">
        <v>7994.7048470000045</v>
      </c>
      <c r="C9665" t="s">
        <v>63</v>
      </c>
      <c r="D9665" t="s">
        <v>27</v>
      </c>
      <c r="E9665" t="s">
        <v>99</v>
      </c>
    </row>
    <row r="9666" spans="1:5" hidden="1" x14ac:dyDescent="0.35">
      <c r="A9666" s="76">
        <v>43497</v>
      </c>
      <c r="B9666">
        <v>3426.0078490000042</v>
      </c>
      <c r="C9666" t="s">
        <v>56</v>
      </c>
      <c r="D9666" t="s">
        <v>27</v>
      </c>
      <c r="E9666" t="s">
        <v>99</v>
      </c>
    </row>
    <row r="9667" spans="1:5" hidden="1" x14ac:dyDescent="0.35">
      <c r="A9667" s="76">
        <v>43497</v>
      </c>
      <c r="B9667">
        <v>1328.8056530000006</v>
      </c>
      <c r="C9667" t="s">
        <v>58</v>
      </c>
      <c r="D9667" t="s">
        <v>27</v>
      </c>
      <c r="E9667" t="s">
        <v>99</v>
      </c>
    </row>
    <row r="9668" spans="1:5" hidden="1" x14ac:dyDescent="0.35">
      <c r="A9668" s="76">
        <v>43497</v>
      </c>
      <c r="B9668">
        <v>1850.8681860000002</v>
      </c>
      <c r="C9668" t="s">
        <v>60</v>
      </c>
      <c r="D9668" t="s">
        <v>27</v>
      </c>
      <c r="E9668" t="s">
        <v>99</v>
      </c>
    </row>
    <row r="9669" spans="1:5" hidden="1" x14ac:dyDescent="0.35">
      <c r="A9669" s="76">
        <v>43497</v>
      </c>
      <c r="B9669">
        <v>1467.8476249999994</v>
      </c>
      <c r="C9669" t="s">
        <v>308</v>
      </c>
      <c r="D9669" t="s">
        <v>27</v>
      </c>
      <c r="E9669" t="s">
        <v>99</v>
      </c>
    </row>
    <row r="9670" spans="1:5" hidden="1" x14ac:dyDescent="0.35">
      <c r="A9670" s="76">
        <v>43497</v>
      </c>
      <c r="B9670">
        <v>0</v>
      </c>
      <c r="C9670" t="s">
        <v>62</v>
      </c>
      <c r="D9670" t="s">
        <v>283</v>
      </c>
      <c r="E9670" t="s">
        <v>12</v>
      </c>
    </row>
    <row r="9671" spans="1:5" hidden="1" x14ac:dyDescent="0.35">
      <c r="A9671" s="76">
        <v>43497</v>
      </c>
      <c r="B9671">
        <v>0</v>
      </c>
      <c r="C9671" t="s">
        <v>62</v>
      </c>
      <c r="D9671" t="s">
        <v>177</v>
      </c>
      <c r="E9671" t="s">
        <v>99</v>
      </c>
    </row>
    <row r="9672" spans="1:5" hidden="1" x14ac:dyDescent="0.35">
      <c r="A9672" s="76">
        <v>43497</v>
      </c>
      <c r="B9672">
        <v>0</v>
      </c>
      <c r="C9672" t="s">
        <v>55</v>
      </c>
      <c r="D9672" t="s">
        <v>284</v>
      </c>
      <c r="E9672" t="s">
        <v>12</v>
      </c>
    </row>
    <row r="9673" spans="1:5" hidden="1" x14ac:dyDescent="0.35">
      <c r="A9673" s="76">
        <v>43497</v>
      </c>
      <c r="B9673">
        <v>0</v>
      </c>
      <c r="C9673" t="s">
        <v>55</v>
      </c>
      <c r="D9673" t="s">
        <v>177</v>
      </c>
      <c r="E9673" t="s">
        <v>99</v>
      </c>
    </row>
    <row r="9674" spans="1:5" x14ac:dyDescent="0.35">
      <c r="A9674" s="76">
        <v>43525</v>
      </c>
      <c r="B9674">
        <v>0</v>
      </c>
      <c r="C9674" t="s">
        <v>305</v>
      </c>
      <c r="D9674" t="s">
        <v>46</v>
      </c>
      <c r="E9674" t="s">
        <v>12</v>
      </c>
    </row>
    <row r="9675" spans="1:5" x14ac:dyDescent="0.35">
      <c r="A9675" s="76">
        <v>43525</v>
      </c>
      <c r="B9675">
        <v>0</v>
      </c>
      <c r="C9675" t="s">
        <v>58</v>
      </c>
      <c r="D9675" t="s">
        <v>46</v>
      </c>
      <c r="E9675" t="s">
        <v>12</v>
      </c>
    </row>
    <row r="9676" spans="1:5" x14ac:dyDescent="0.35">
      <c r="A9676" s="76">
        <v>43525</v>
      </c>
      <c r="B9676">
        <v>0</v>
      </c>
      <c r="C9676" t="s">
        <v>57</v>
      </c>
      <c r="D9676" t="s">
        <v>46</v>
      </c>
      <c r="E9676" t="s">
        <v>12</v>
      </c>
    </row>
    <row r="9677" spans="1:5" x14ac:dyDescent="0.35">
      <c r="A9677" s="76">
        <v>43525</v>
      </c>
      <c r="B9677">
        <v>0</v>
      </c>
      <c r="C9677" t="s">
        <v>59</v>
      </c>
      <c r="D9677" t="s">
        <v>46</v>
      </c>
      <c r="E9677" t="s">
        <v>12</v>
      </c>
    </row>
    <row r="9678" spans="1:5" x14ac:dyDescent="0.35">
      <c r="A9678" s="76">
        <v>43525</v>
      </c>
      <c r="B9678">
        <v>0</v>
      </c>
      <c r="C9678" t="s">
        <v>318</v>
      </c>
      <c r="D9678" t="s">
        <v>46</v>
      </c>
      <c r="E9678" t="s">
        <v>12</v>
      </c>
    </row>
    <row r="9679" spans="1:5" x14ac:dyDescent="0.35">
      <c r="A9679" s="76">
        <v>43525</v>
      </c>
      <c r="B9679">
        <v>0</v>
      </c>
      <c r="C9679" t="s">
        <v>60</v>
      </c>
      <c r="D9679" t="s">
        <v>46</v>
      </c>
      <c r="E9679" t="s">
        <v>12</v>
      </c>
    </row>
    <row r="9680" spans="1:5" x14ac:dyDescent="0.35">
      <c r="A9680" s="76">
        <v>43525</v>
      </c>
      <c r="B9680">
        <v>0</v>
      </c>
      <c r="C9680" t="s">
        <v>76</v>
      </c>
      <c r="D9680" t="s">
        <v>46</v>
      </c>
      <c r="E9680" t="s">
        <v>12</v>
      </c>
    </row>
    <row r="9681" spans="1:5" x14ac:dyDescent="0.35">
      <c r="A9681" s="76">
        <v>43525</v>
      </c>
      <c r="B9681">
        <v>0</v>
      </c>
      <c r="C9681" t="s">
        <v>61</v>
      </c>
      <c r="D9681" t="s">
        <v>46</v>
      </c>
      <c r="E9681" t="s">
        <v>12</v>
      </c>
    </row>
    <row r="9682" spans="1:5" x14ac:dyDescent="0.35">
      <c r="A9682" s="76">
        <v>43525</v>
      </c>
      <c r="B9682">
        <v>0</v>
      </c>
      <c r="C9682" t="s">
        <v>55</v>
      </c>
      <c r="D9682" t="s">
        <v>46</v>
      </c>
      <c r="E9682" t="s">
        <v>9</v>
      </c>
    </row>
    <row r="9683" spans="1:5" x14ac:dyDescent="0.35">
      <c r="A9683" s="76">
        <v>43525</v>
      </c>
      <c r="B9683">
        <v>0</v>
      </c>
      <c r="C9683" t="s">
        <v>62</v>
      </c>
      <c r="D9683" t="s">
        <v>46</v>
      </c>
      <c r="E9683" t="s">
        <v>99</v>
      </c>
    </row>
    <row r="9684" spans="1:5" hidden="1" x14ac:dyDescent="0.35">
      <c r="A9684" s="76">
        <v>43525</v>
      </c>
      <c r="B9684">
        <v>0</v>
      </c>
      <c r="C9684" t="s">
        <v>93</v>
      </c>
      <c r="D9684" t="s">
        <v>45</v>
      </c>
      <c r="E9684" t="s">
        <v>9</v>
      </c>
    </row>
    <row r="9685" spans="1:5" hidden="1" x14ac:dyDescent="0.35">
      <c r="A9685" s="76">
        <v>43525</v>
      </c>
      <c r="B9685">
        <v>0</v>
      </c>
      <c r="C9685" t="s">
        <v>56</v>
      </c>
      <c r="D9685" t="s">
        <v>45</v>
      </c>
      <c r="E9685" t="s">
        <v>12</v>
      </c>
    </row>
    <row r="9686" spans="1:5" hidden="1" x14ac:dyDescent="0.35">
      <c r="A9686" s="76">
        <v>43525</v>
      </c>
      <c r="B9686">
        <v>0</v>
      </c>
      <c r="C9686" t="s">
        <v>58</v>
      </c>
      <c r="D9686" t="s">
        <v>45</v>
      </c>
      <c r="E9686" t="s">
        <v>12</v>
      </c>
    </row>
    <row r="9687" spans="1:5" hidden="1" x14ac:dyDescent="0.35">
      <c r="A9687" s="76">
        <v>43525</v>
      </c>
      <c r="B9687">
        <v>0</v>
      </c>
      <c r="C9687" t="s">
        <v>57</v>
      </c>
      <c r="D9687" t="s">
        <v>45</v>
      </c>
      <c r="E9687" t="s">
        <v>12</v>
      </c>
    </row>
    <row r="9688" spans="1:5" hidden="1" x14ac:dyDescent="0.35">
      <c r="A9688" s="76">
        <v>43525</v>
      </c>
      <c r="B9688">
        <v>0</v>
      </c>
      <c r="C9688" t="s">
        <v>59</v>
      </c>
      <c r="D9688" t="s">
        <v>45</v>
      </c>
      <c r="E9688" t="s">
        <v>12</v>
      </c>
    </row>
    <row r="9689" spans="1:5" hidden="1" x14ac:dyDescent="0.35">
      <c r="A9689" s="76">
        <v>43525</v>
      </c>
      <c r="B9689">
        <v>0</v>
      </c>
      <c r="C9689" t="s">
        <v>94</v>
      </c>
      <c r="D9689" t="s">
        <v>45</v>
      </c>
      <c r="E9689" t="s">
        <v>9</v>
      </c>
    </row>
    <row r="9690" spans="1:5" hidden="1" x14ac:dyDescent="0.35">
      <c r="A9690" s="76">
        <v>43525</v>
      </c>
      <c r="B9690">
        <v>0</v>
      </c>
      <c r="C9690" t="s">
        <v>60</v>
      </c>
      <c r="D9690" t="s">
        <v>45</v>
      </c>
      <c r="E9690" t="s">
        <v>12</v>
      </c>
    </row>
    <row r="9691" spans="1:5" hidden="1" x14ac:dyDescent="0.35">
      <c r="A9691" s="76">
        <v>43525</v>
      </c>
      <c r="B9691">
        <v>0</v>
      </c>
      <c r="C9691" t="s">
        <v>76</v>
      </c>
      <c r="D9691" t="s">
        <v>45</v>
      </c>
      <c r="E9691" t="s">
        <v>12</v>
      </c>
    </row>
    <row r="9692" spans="1:5" hidden="1" x14ac:dyDescent="0.35">
      <c r="A9692" s="76">
        <v>43525</v>
      </c>
      <c r="B9692">
        <v>0</v>
      </c>
      <c r="C9692" t="s">
        <v>61</v>
      </c>
      <c r="D9692" t="s">
        <v>45</v>
      </c>
      <c r="E9692" t="s">
        <v>12</v>
      </c>
    </row>
    <row r="9693" spans="1:5" hidden="1" x14ac:dyDescent="0.35">
      <c r="A9693" s="76">
        <v>43525</v>
      </c>
      <c r="B9693">
        <v>0</v>
      </c>
      <c r="C9693" t="s">
        <v>55</v>
      </c>
      <c r="D9693" t="s">
        <v>45</v>
      </c>
      <c r="E9693" t="s">
        <v>9</v>
      </c>
    </row>
    <row r="9694" spans="1:5" hidden="1" x14ac:dyDescent="0.35">
      <c r="A9694" s="76">
        <v>43525</v>
      </c>
      <c r="B9694">
        <v>0</v>
      </c>
      <c r="C9694" t="s">
        <v>62</v>
      </c>
      <c r="D9694" t="s">
        <v>45</v>
      </c>
      <c r="E9694" t="s">
        <v>99</v>
      </c>
    </row>
    <row r="9695" spans="1:5" hidden="1" x14ac:dyDescent="0.35">
      <c r="A9695" s="76">
        <v>43525</v>
      </c>
      <c r="B9695">
        <v>0</v>
      </c>
      <c r="C9695" t="s">
        <v>93</v>
      </c>
      <c r="D9695" t="s">
        <v>109</v>
      </c>
      <c r="E9695" t="s">
        <v>99</v>
      </c>
    </row>
    <row r="9696" spans="1:5" hidden="1" x14ac:dyDescent="0.35">
      <c r="A9696" s="76">
        <v>43525</v>
      </c>
      <c r="B9696">
        <v>0</v>
      </c>
      <c r="C9696" t="s">
        <v>94</v>
      </c>
      <c r="D9696" t="s">
        <v>109</v>
      </c>
      <c r="E9696" t="s">
        <v>99</v>
      </c>
    </row>
    <row r="9697" spans="1:5" hidden="1" x14ac:dyDescent="0.35">
      <c r="A9697" s="76">
        <v>43525</v>
      </c>
      <c r="B9697">
        <v>0</v>
      </c>
      <c r="C9697" t="s">
        <v>55</v>
      </c>
      <c r="D9697" t="s">
        <v>109</v>
      </c>
      <c r="E9697" t="s">
        <v>99</v>
      </c>
    </row>
    <row r="9698" spans="1:5" hidden="1" x14ac:dyDescent="0.35">
      <c r="A9698" s="76">
        <v>43525</v>
      </c>
      <c r="B9698">
        <v>0</v>
      </c>
      <c r="C9698" t="s">
        <v>62</v>
      </c>
      <c r="D9698" t="s">
        <v>109</v>
      </c>
      <c r="E9698" t="s">
        <v>99</v>
      </c>
    </row>
    <row r="9699" spans="1:5" hidden="1" x14ac:dyDescent="0.35">
      <c r="A9699" s="76">
        <v>43525</v>
      </c>
      <c r="B9699">
        <v>0</v>
      </c>
      <c r="C9699" t="s">
        <v>93</v>
      </c>
      <c r="D9699" t="s">
        <v>10</v>
      </c>
      <c r="E9699" t="s">
        <v>99</v>
      </c>
    </row>
    <row r="9700" spans="1:5" hidden="1" x14ac:dyDescent="0.35">
      <c r="A9700" s="76">
        <v>43525</v>
      </c>
      <c r="B9700">
        <v>0</v>
      </c>
      <c r="C9700" t="s">
        <v>94</v>
      </c>
      <c r="D9700" t="s">
        <v>10</v>
      </c>
      <c r="E9700" t="s">
        <v>99</v>
      </c>
    </row>
    <row r="9701" spans="1:5" hidden="1" x14ac:dyDescent="0.35">
      <c r="A9701" s="76">
        <v>43525</v>
      </c>
      <c r="B9701">
        <v>0</v>
      </c>
      <c r="C9701" t="s">
        <v>55</v>
      </c>
      <c r="D9701" t="s">
        <v>10</v>
      </c>
      <c r="E9701" t="s">
        <v>99</v>
      </c>
    </row>
    <row r="9702" spans="1:5" hidden="1" x14ac:dyDescent="0.35">
      <c r="A9702" s="76">
        <v>43525</v>
      </c>
      <c r="B9702">
        <v>0</v>
      </c>
      <c r="C9702" t="s">
        <v>62</v>
      </c>
      <c r="D9702" t="s">
        <v>10</v>
      </c>
      <c r="E9702" t="s">
        <v>99</v>
      </c>
    </row>
    <row r="9703" spans="1:5" hidden="1" x14ac:dyDescent="0.35">
      <c r="A9703" s="76">
        <v>43525</v>
      </c>
      <c r="B9703">
        <v>0</v>
      </c>
      <c r="C9703" t="s">
        <v>56</v>
      </c>
      <c r="D9703" t="s">
        <v>26</v>
      </c>
      <c r="E9703" t="s">
        <v>9</v>
      </c>
    </row>
    <row r="9704" spans="1:5" hidden="1" x14ac:dyDescent="0.35">
      <c r="A9704" s="76">
        <v>43525</v>
      </c>
      <c r="B9704">
        <v>0</v>
      </c>
      <c r="C9704" t="s">
        <v>58</v>
      </c>
      <c r="D9704" t="s">
        <v>26</v>
      </c>
      <c r="E9704" t="s">
        <v>9</v>
      </c>
    </row>
    <row r="9705" spans="1:5" hidden="1" x14ac:dyDescent="0.35">
      <c r="A9705" s="76">
        <v>43525</v>
      </c>
      <c r="B9705">
        <v>0</v>
      </c>
      <c r="C9705" t="s">
        <v>307</v>
      </c>
      <c r="D9705" t="s">
        <v>26</v>
      </c>
      <c r="E9705" t="s">
        <v>12</v>
      </c>
    </row>
    <row r="9706" spans="1:5" hidden="1" x14ac:dyDescent="0.35">
      <c r="A9706" s="76">
        <v>43525</v>
      </c>
      <c r="B9706">
        <v>0</v>
      </c>
      <c r="C9706" t="s">
        <v>59</v>
      </c>
      <c r="D9706" t="s">
        <v>26</v>
      </c>
      <c r="E9706" t="s">
        <v>9</v>
      </c>
    </row>
    <row r="9707" spans="1:5" hidden="1" x14ac:dyDescent="0.35">
      <c r="A9707" s="76">
        <v>43525</v>
      </c>
      <c r="B9707">
        <v>0</v>
      </c>
      <c r="C9707" t="s">
        <v>60</v>
      </c>
      <c r="D9707" t="s">
        <v>26</v>
      </c>
      <c r="E9707" t="s">
        <v>9</v>
      </c>
    </row>
    <row r="9708" spans="1:5" hidden="1" x14ac:dyDescent="0.35">
      <c r="A9708" s="76">
        <v>43525</v>
      </c>
      <c r="B9708">
        <v>0</v>
      </c>
      <c r="C9708" t="s">
        <v>76</v>
      </c>
      <c r="D9708" t="s">
        <v>26</v>
      </c>
      <c r="E9708" t="s">
        <v>9</v>
      </c>
    </row>
    <row r="9709" spans="1:5" hidden="1" x14ac:dyDescent="0.35">
      <c r="A9709" s="76">
        <v>43525</v>
      </c>
      <c r="B9709">
        <v>0</v>
      </c>
      <c r="C9709" t="s">
        <v>61</v>
      </c>
      <c r="D9709" t="s">
        <v>26</v>
      </c>
      <c r="E9709" t="s">
        <v>9</v>
      </c>
    </row>
    <row r="9710" spans="1:5" hidden="1" x14ac:dyDescent="0.35">
      <c r="A9710" s="76">
        <v>43525</v>
      </c>
      <c r="B9710">
        <v>0</v>
      </c>
      <c r="C9710" t="s">
        <v>55</v>
      </c>
      <c r="D9710" t="s">
        <v>26</v>
      </c>
      <c r="E9710" t="s">
        <v>9</v>
      </c>
    </row>
    <row r="9711" spans="1:5" hidden="1" x14ac:dyDescent="0.35">
      <c r="A9711" s="76">
        <v>43525</v>
      </c>
      <c r="B9711">
        <v>0</v>
      </c>
      <c r="C9711" t="s">
        <v>63</v>
      </c>
      <c r="D9711" t="s">
        <v>26</v>
      </c>
      <c r="E9711" t="s">
        <v>99</v>
      </c>
    </row>
    <row r="9712" spans="1:5" hidden="1" x14ac:dyDescent="0.35">
      <c r="A9712" s="76">
        <v>43525</v>
      </c>
      <c r="B9712">
        <v>0</v>
      </c>
      <c r="C9712" t="s">
        <v>123</v>
      </c>
      <c r="D9712" t="s">
        <v>26</v>
      </c>
      <c r="E9712" t="s">
        <v>99</v>
      </c>
    </row>
    <row r="9713" spans="1:5" hidden="1" x14ac:dyDescent="0.35">
      <c r="A9713" s="76">
        <v>43525</v>
      </c>
      <c r="B9713">
        <v>0</v>
      </c>
      <c r="C9713" t="s">
        <v>62</v>
      </c>
      <c r="D9713" t="s">
        <v>26</v>
      </c>
      <c r="E9713" t="s">
        <v>99</v>
      </c>
    </row>
    <row r="9714" spans="1:5" hidden="1" x14ac:dyDescent="0.35">
      <c r="A9714" s="76">
        <v>43525</v>
      </c>
      <c r="B9714">
        <v>1593.0709889999969</v>
      </c>
      <c r="C9714" t="s">
        <v>62</v>
      </c>
      <c r="D9714" t="s">
        <v>25</v>
      </c>
      <c r="E9714" t="s">
        <v>99</v>
      </c>
    </row>
    <row r="9715" spans="1:5" hidden="1" x14ac:dyDescent="0.35">
      <c r="A9715" s="76">
        <v>43525</v>
      </c>
      <c r="B9715">
        <v>74.389011999999809</v>
      </c>
      <c r="C9715" t="s">
        <v>55</v>
      </c>
      <c r="D9715" t="s">
        <v>25</v>
      </c>
      <c r="E9715" t="s">
        <v>99</v>
      </c>
    </row>
    <row r="9716" spans="1:5" hidden="1" x14ac:dyDescent="0.35">
      <c r="A9716" s="76">
        <v>43525</v>
      </c>
      <c r="B9716">
        <v>8073.5293130000036</v>
      </c>
      <c r="C9716" t="s">
        <v>63</v>
      </c>
      <c r="D9716" t="s">
        <v>25</v>
      </c>
      <c r="E9716" t="s">
        <v>99</v>
      </c>
    </row>
    <row r="9717" spans="1:5" hidden="1" x14ac:dyDescent="0.35">
      <c r="A9717" s="76">
        <v>43525</v>
      </c>
      <c r="B9717">
        <v>3426.0078490000042</v>
      </c>
      <c r="C9717" t="s">
        <v>56</v>
      </c>
      <c r="D9717" t="s">
        <v>25</v>
      </c>
      <c r="E9717" t="s">
        <v>99</v>
      </c>
    </row>
    <row r="9718" spans="1:5" hidden="1" x14ac:dyDescent="0.35">
      <c r="A9718" s="76">
        <v>43525</v>
      </c>
      <c r="B9718">
        <v>1328.8056530000006</v>
      </c>
      <c r="C9718" t="s">
        <v>58</v>
      </c>
      <c r="D9718" t="s">
        <v>25</v>
      </c>
      <c r="E9718" t="s">
        <v>99</v>
      </c>
    </row>
    <row r="9719" spans="1:5" hidden="1" x14ac:dyDescent="0.35">
      <c r="A9719" s="76">
        <v>43525</v>
      </c>
      <c r="B9719">
        <v>1850.8681860000002</v>
      </c>
      <c r="C9719" t="s">
        <v>60</v>
      </c>
      <c r="D9719" t="s">
        <v>25</v>
      </c>
      <c r="E9719" t="s">
        <v>99</v>
      </c>
    </row>
    <row r="9720" spans="1:5" hidden="1" x14ac:dyDescent="0.35">
      <c r="A9720" s="76">
        <v>43525</v>
      </c>
      <c r="B9720">
        <v>1467.8476249999994</v>
      </c>
      <c r="C9720" t="s">
        <v>308</v>
      </c>
      <c r="D9720" t="s">
        <v>25</v>
      </c>
      <c r="E9720" t="s">
        <v>99</v>
      </c>
    </row>
    <row r="9721" spans="1:5" hidden="1" x14ac:dyDescent="0.35">
      <c r="A9721" s="76">
        <v>43525</v>
      </c>
      <c r="B9721">
        <v>3.5331570000000001</v>
      </c>
      <c r="C9721" t="s">
        <v>55</v>
      </c>
      <c r="D9721" t="s">
        <v>13</v>
      </c>
      <c r="E9721" t="s">
        <v>9</v>
      </c>
    </row>
    <row r="9722" spans="1:5" hidden="1" x14ac:dyDescent="0.35">
      <c r="A9722" s="76">
        <v>43525</v>
      </c>
      <c r="B9722">
        <v>0.75190599999999996</v>
      </c>
      <c r="C9722" t="s">
        <v>55</v>
      </c>
      <c r="D9722" t="s">
        <v>469</v>
      </c>
      <c r="E9722" t="s">
        <v>12</v>
      </c>
    </row>
    <row r="9723" spans="1:5" hidden="1" x14ac:dyDescent="0.35">
      <c r="A9723" s="76">
        <v>43525</v>
      </c>
      <c r="B9723">
        <v>6.3416920000000001</v>
      </c>
      <c r="C9723" t="s">
        <v>63</v>
      </c>
      <c r="D9723" t="s">
        <v>13</v>
      </c>
      <c r="E9723" t="s">
        <v>9</v>
      </c>
    </row>
    <row r="9724" spans="1:5" hidden="1" x14ac:dyDescent="0.35">
      <c r="A9724" s="76">
        <v>43525</v>
      </c>
      <c r="B9724">
        <v>1.3730530000000001</v>
      </c>
      <c r="C9724" t="s">
        <v>241</v>
      </c>
      <c r="D9724" t="s">
        <v>13</v>
      </c>
      <c r="E9724" t="s">
        <v>9</v>
      </c>
    </row>
    <row r="9725" spans="1:5" hidden="1" x14ac:dyDescent="0.35">
      <c r="A9725" s="76">
        <v>43525</v>
      </c>
      <c r="B9725">
        <v>0.172487</v>
      </c>
      <c r="C9725" t="s">
        <v>62</v>
      </c>
      <c r="D9725" t="s">
        <v>470</v>
      </c>
      <c r="E9725" t="s">
        <v>12</v>
      </c>
    </row>
    <row r="9726" spans="1:5" hidden="1" x14ac:dyDescent="0.35">
      <c r="A9726" s="76">
        <v>43525</v>
      </c>
      <c r="B9726">
        <v>0</v>
      </c>
      <c r="C9726" t="s">
        <v>56</v>
      </c>
      <c r="D9726" t="s">
        <v>244</v>
      </c>
      <c r="E9726" t="s">
        <v>9</v>
      </c>
    </row>
    <row r="9727" spans="1:5" hidden="1" x14ac:dyDescent="0.35">
      <c r="A9727" s="76">
        <v>43525</v>
      </c>
      <c r="B9727">
        <v>0</v>
      </c>
      <c r="C9727" t="s">
        <v>58</v>
      </c>
      <c r="D9727" t="s">
        <v>244</v>
      </c>
      <c r="E9727" t="s">
        <v>9</v>
      </c>
    </row>
    <row r="9728" spans="1:5" hidden="1" x14ac:dyDescent="0.35">
      <c r="A9728" s="76">
        <v>43525</v>
      </c>
      <c r="B9728">
        <v>0</v>
      </c>
      <c r="C9728" t="s">
        <v>60</v>
      </c>
      <c r="D9728" t="s">
        <v>244</v>
      </c>
      <c r="E9728" t="s">
        <v>9</v>
      </c>
    </row>
    <row r="9729" spans="1:5" hidden="1" x14ac:dyDescent="0.35">
      <c r="A9729" s="76">
        <v>43525</v>
      </c>
      <c r="B9729">
        <v>0</v>
      </c>
      <c r="C9729" t="s">
        <v>308</v>
      </c>
      <c r="D9729" t="s">
        <v>244</v>
      </c>
      <c r="E9729" t="s">
        <v>12</v>
      </c>
    </row>
    <row r="9730" spans="1:5" hidden="1" x14ac:dyDescent="0.35">
      <c r="A9730" s="76">
        <v>43525</v>
      </c>
      <c r="B9730">
        <v>0</v>
      </c>
      <c r="C9730" t="s">
        <v>56</v>
      </c>
      <c r="D9730" t="s">
        <v>13</v>
      </c>
      <c r="E9730" t="s">
        <v>99</v>
      </c>
    </row>
    <row r="9731" spans="1:5" hidden="1" x14ac:dyDescent="0.35">
      <c r="A9731" s="76">
        <v>43525</v>
      </c>
      <c r="B9731">
        <v>0</v>
      </c>
      <c r="C9731" t="s">
        <v>58</v>
      </c>
      <c r="D9731" t="s">
        <v>13</v>
      </c>
      <c r="E9731" t="s">
        <v>99</v>
      </c>
    </row>
    <row r="9732" spans="1:5" hidden="1" x14ac:dyDescent="0.35">
      <c r="A9732" s="76">
        <v>43525</v>
      </c>
      <c r="B9732">
        <v>0</v>
      </c>
      <c r="C9732" t="s">
        <v>60</v>
      </c>
      <c r="D9732" t="s">
        <v>13</v>
      </c>
      <c r="E9732" t="s">
        <v>99</v>
      </c>
    </row>
    <row r="9733" spans="1:5" hidden="1" x14ac:dyDescent="0.35">
      <c r="A9733" s="76">
        <v>43525</v>
      </c>
      <c r="B9733">
        <v>0</v>
      </c>
      <c r="C9733" t="s">
        <v>308</v>
      </c>
      <c r="D9733" t="s">
        <v>13</v>
      </c>
      <c r="E9733" t="s">
        <v>99</v>
      </c>
    </row>
    <row r="9734" spans="1:5" hidden="1" x14ac:dyDescent="0.35">
      <c r="A9734" s="76">
        <v>43525</v>
      </c>
      <c r="B9734">
        <v>12.172295</v>
      </c>
      <c r="C9734" t="s">
        <v>62</v>
      </c>
      <c r="D9734" t="s">
        <v>13</v>
      </c>
      <c r="E9734" t="s">
        <v>99</v>
      </c>
    </row>
    <row r="9735" spans="1:5" hidden="1" x14ac:dyDescent="0.35">
      <c r="A9735" s="76">
        <v>43525</v>
      </c>
      <c r="B9735">
        <v>1605.2432839999969</v>
      </c>
      <c r="C9735" t="s">
        <v>62</v>
      </c>
      <c r="D9735" t="s">
        <v>87</v>
      </c>
      <c r="E9735" t="s">
        <v>99</v>
      </c>
    </row>
    <row r="9736" spans="1:5" hidden="1" x14ac:dyDescent="0.35">
      <c r="A9736" s="76">
        <v>43525</v>
      </c>
      <c r="B9736">
        <v>79.838988000000001</v>
      </c>
      <c r="C9736" t="s">
        <v>62</v>
      </c>
      <c r="D9736" t="s">
        <v>316</v>
      </c>
      <c r="E9736" t="s">
        <v>99</v>
      </c>
    </row>
    <row r="9737" spans="1:5" hidden="1" x14ac:dyDescent="0.35">
      <c r="A9737" s="76">
        <v>43525</v>
      </c>
      <c r="B9737">
        <v>6.7084530000000004</v>
      </c>
      <c r="C9737" t="s">
        <v>55</v>
      </c>
      <c r="D9737" t="s">
        <v>316</v>
      </c>
      <c r="E9737" t="s">
        <v>12</v>
      </c>
    </row>
    <row r="9738" spans="1:5" hidden="1" x14ac:dyDescent="0.35">
      <c r="A9738" s="76">
        <v>43525</v>
      </c>
      <c r="B9738">
        <v>73.130534999999995</v>
      </c>
      <c r="C9738" t="s">
        <v>63</v>
      </c>
      <c r="D9738" t="s">
        <v>316</v>
      </c>
      <c r="E9738" t="s">
        <v>99</v>
      </c>
    </row>
    <row r="9739" spans="1:5" hidden="1" x14ac:dyDescent="0.35">
      <c r="A9739" s="76">
        <v>43525</v>
      </c>
      <c r="B9739">
        <v>31.508381</v>
      </c>
      <c r="C9739" t="s">
        <v>56</v>
      </c>
      <c r="D9739" t="s">
        <v>316</v>
      </c>
      <c r="E9739" t="s">
        <v>12</v>
      </c>
    </row>
    <row r="9740" spans="1:5" hidden="1" x14ac:dyDescent="0.35">
      <c r="A9740" s="76">
        <v>43525</v>
      </c>
      <c r="B9740">
        <v>12.413544999999999</v>
      </c>
      <c r="C9740" t="s">
        <v>58</v>
      </c>
      <c r="D9740" t="s">
        <v>316</v>
      </c>
      <c r="E9740" t="s">
        <v>12</v>
      </c>
    </row>
    <row r="9741" spans="1:5" hidden="1" x14ac:dyDescent="0.35">
      <c r="A9741" s="76">
        <v>43525</v>
      </c>
      <c r="B9741">
        <v>22.086252000000002</v>
      </c>
      <c r="C9741" t="s">
        <v>60</v>
      </c>
      <c r="D9741" t="s">
        <v>316</v>
      </c>
      <c r="E9741" t="s">
        <v>12</v>
      </c>
    </row>
    <row r="9742" spans="1:5" hidden="1" x14ac:dyDescent="0.35">
      <c r="A9742" s="76">
        <v>43525</v>
      </c>
      <c r="B9742">
        <v>7.122357</v>
      </c>
      <c r="C9742" t="s">
        <v>308</v>
      </c>
      <c r="D9742" t="s">
        <v>316</v>
      </c>
      <c r="E9742" t="s">
        <v>12</v>
      </c>
    </row>
    <row r="9743" spans="1:5" hidden="1" x14ac:dyDescent="0.35">
      <c r="A9743" s="76">
        <v>43525</v>
      </c>
      <c r="B9743">
        <v>6.0494699999999995</v>
      </c>
      <c r="C9743" t="s">
        <v>62</v>
      </c>
      <c r="D9743" t="s">
        <v>124</v>
      </c>
      <c r="E9743" t="s">
        <v>99</v>
      </c>
    </row>
    <row r="9744" spans="1:5" hidden="1" x14ac:dyDescent="0.35">
      <c r="A9744" s="76">
        <v>43525</v>
      </c>
      <c r="B9744">
        <v>1.050403</v>
      </c>
      <c r="C9744" t="s">
        <v>55</v>
      </c>
      <c r="D9744" t="s">
        <v>124</v>
      </c>
      <c r="E9744" t="s">
        <v>9</v>
      </c>
    </row>
    <row r="9745" spans="1:5" hidden="1" x14ac:dyDescent="0.35">
      <c r="A9745" s="76">
        <v>43525</v>
      </c>
      <c r="B9745">
        <v>4.9990670000000001</v>
      </c>
      <c r="C9745" t="s">
        <v>63</v>
      </c>
      <c r="D9745" t="s">
        <v>124</v>
      </c>
      <c r="E9745" t="s">
        <v>99</v>
      </c>
    </row>
    <row r="9746" spans="1:5" hidden="1" x14ac:dyDescent="0.35">
      <c r="A9746" s="76">
        <v>43525</v>
      </c>
      <c r="B9746">
        <v>0.75599499999999997</v>
      </c>
      <c r="C9746" t="s">
        <v>56</v>
      </c>
      <c r="D9746" t="s">
        <v>124</v>
      </c>
      <c r="E9746" t="s">
        <v>9</v>
      </c>
    </row>
    <row r="9747" spans="1:5" hidden="1" x14ac:dyDescent="0.35">
      <c r="A9747" s="76">
        <v>43525</v>
      </c>
      <c r="B9747">
        <v>-4.5331960000000002</v>
      </c>
      <c r="C9747" t="s">
        <v>58</v>
      </c>
      <c r="D9747" t="s">
        <v>124</v>
      </c>
      <c r="E9747" t="s">
        <v>9</v>
      </c>
    </row>
    <row r="9748" spans="1:5" hidden="1" x14ac:dyDescent="0.35">
      <c r="A9748" s="76">
        <v>43525</v>
      </c>
      <c r="B9748">
        <v>7.0545410000000004</v>
      </c>
      <c r="C9748" t="s">
        <v>60</v>
      </c>
      <c r="D9748" t="s">
        <v>124</v>
      </c>
      <c r="E9748" t="s">
        <v>9</v>
      </c>
    </row>
    <row r="9749" spans="1:5" hidden="1" x14ac:dyDescent="0.35">
      <c r="A9749" s="76">
        <v>43525</v>
      </c>
      <c r="B9749">
        <v>1.721727</v>
      </c>
      <c r="C9749" t="s">
        <v>308</v>
      </c>
      <c r="D9749" t="s">
        <v>124</v>
      </c>
      <c r="E9749" t="s">
        <v>12</v>
      </c>
    </row>
    <row r="9750" spans="1:5" hidden="1" x14ac:dyDescent="0.35">
      <c r="A9750" s="76">
        <v>43525</v>
      </c>
      <c r="B9750">
        <v>0</v>
      </c>
      <c r="C9750" t="s">
        <v>56</v>
      </c>
      <c r="D9750" t="s">
        <v>21</v>
      </c>
      <c r="E9750" t="s">
        <v>99</v>
      </c>
    </row>
    <row r="9751" spans="1:5" hidden="1" x14ac:dyDescent="0.35">
      <c r="A9751" s="76">
        <v>43525</v>
      </c>
      <c r="B9751">
        <v>0</v>
      </c>
      <c r="C9751" t="s">
        <v>58</v>
      </c>
      <c r="D9751" t="s">
        <v>21</v>
      </c>
      <c r="E9751" t="s">
        <v>99</v>
      </c>
    </row>
    <row r="9752" spans="1:5" hidden="1" x14ac:dyDescent="0.35">
      <c r="A9752" s="76">
        <v>43525</v>
      </c>
      <c r="B9752">
        <v>0</v>
      </c>
      <c r="C9752" t="s">
        <v>60</v>
      </c>
      <c r="D9752" t="s">
        <v>21</v>
      </c>
      <c r="E9752" t="s">
        <v>99</v>
      </c>
    </row>
    <row r="9753" spans="1:5" hidden="1" x14ac:dyDescent="0.35">
      <c r="A9753" s="76">
        <v>43525</v>
      </c>
      <c r="B9753">
        <v>0</v>
      </c>
      <c r="C9753" t="s">
        <v>308</v>
      </c>
      <c r="D9753" t="s">
        <v>21</v>
      </c>
      <c r="E9753" t="s">
        <v>99</v>
      </c>
    </row>
    <row r="9754" spans="1:5" hidden="1" x14ac:dyDescent="0.35">
      <c r="A9754" s="76">
        <v>43525</v>
      </c>
      <c r="B9754">
        <v>0</v>
      </c>
      <c r="C9754" t="s">
        <v>56</v>
      </c>
      <c r="D9754" t="s">
        <v>237</v>
      </c>
      <c r="E9754" t="s">
        <v>9</v>
      </c>
    </row>
    <row r="9755" spans="1:5" hidden="1" x14ac:dyDescent="0.35">
      <c r="A9755" s="76">
        <v>43525</v>
      </c>
      <c r="B9755">
        <v>0</v>
      </c>
      <c r="C9755" t="s">
        <v>58</v>
      </c>
      <c r="D9755" t="s">
        <v>237</v>
      </c>
      <c r="E9755" t="s">
        <v>9</v>
      </c>
    </row>
    <row r="9756" spans="1:5" hidden="1" x14ac:dyDescent="0.35">
      <c r="A9756" s="76">
        <v>43525</v>
      </c>
      <c r="B9756">
        <v>0</v>
      </c>
      <c r="C9756" t="s">
        <v>60</v>
      </c>
      <c r="D9756" t="s">
        <v>237</v>
      </c>
      <c r="E9756" t="s">
        <v>9</v>
      </c>
    </row>
    <row r="9757" spans="1:5" hidden="1" x14ac:dyDescent="0.35">
      <c r="A9757" s="76">
        <v>43525</v>
      </c>
      <c r="B9757">
        <v>0</v>
      </c>
      <c r="C9757" t="s">
        <v>308</v>
      </c>
      <c r="D9757" t="s">
        <v>237</v>
      </c>
      <c r="E9757" t="s">
        <v>12</v>
      </c>
    </row>
    <row r="9758" spans="1:5" hidden="1" x14ac:dyDescent="0.35">
      <c r="A9758" s="76">
        <v>43525</v>
      </c>
      <c r="B9758">
        <v>73.324331000000001</v>
      </c>
      <c r="C9758" t="s">
        <v>63</v>
      </c>
      <c r="D9758" t="s">
        <v>21</v>
      </c>
      <c r="E9758" t="s">
        <v>9</v>
      </c>
    </row>
    <row r="9759" spans="1:5" hidden="1" x14ac:dyDescent="0.35">
      <c r="A9759" s="76">
        <v>43525</v>
      </c>
      <c r="B9759">
        <v>1.112331</v>
      </c>
      <c r="C9759" t="s">
        <v>241</v>
      </c>
      <c r="D9759" t="s">
        <v>21</v>
      </c>
      <c r="E9759" t="s">
        <v>9</v>
      </c>
    </row>
    <row r="9760" spans="1:5" hidden="1" x14ac:dyDescent="0.35">
      <c r="A9760" s="76">
        <v>43525</v>
      </c>
      <c r="B9760">
        <v>0.239203</v>
      </c>
      <c r="C9760" t="s">
        <v>62</v>
      </c>
      <c r="D9760" t="s">
        <v>471</v>
      </c>
      <c r="E9760" t="s">
        <v>12</v>
      </c>
    </row>
    <row r="9761" spans="1:5" hidden="1" x14ac:dyDescent="0.35">
      <c r="A9761" s="76">
        <v>43525</v>
      </c>
      <c r="B9761">
        <v>1.90303</v>
      </c>
      <c r="C9761" t="s">
        <v>55</v>
      </c>
      <c r="D9761" t="s">
        <v>21</v>
      </c>
      <c r="E9761" t="s">
        <v>9</v>
      </c>
    </row>
    <row r="9762" spans="1:5" hidden="1" x14ac:dyDescent="0.35">
      <c r="A9762" s="76">
        <v>43525</v>
      </c>
      <c r="B9762">
        <v>0.13572000000000001</v>
      </c>
      <c r="C9762" t="s">
        <v>55</v>
      </c>
      <c r="D9762" t="s">
        <v>472</v>
      </c>
      <c r="E9762" t="s">
        <v>12</v>
      </c>
    </row>
    <row r="9763" spans="1:5" hidden="1" x14ac:dyDescent="0.35">
      <c r="A9763" s="76">
        <v>43525</v>
      </c>
      <c r="B9763">
        <v>76.714615000000009</v>
      </c>
      <c r="C9763" t="s">
        <v>62</v>
      </c>
      <c r="D9763" t="s">
        <v>21</v>
      </c>
      <c r="E9763" t="s">
        <v>99</v>
      </c>
    </row>
    <row r="9764" spans="1:5" hidden="1" x14ac:dyDescent="0.35">
      <c r="A9764" s="76">
        <v>43525</v>
      </c>
      <c r="B9764">
        <v>162.60307299999999</v>
      </c>
      <c r="C9764" t="s">
        <v>62</v>
      </c>
      <c r="D9764" t="s">
        <v>92</v>
      </c>
      <c r="E9764" t="s">
        <v>99</v>
      </c>
    </row>
    <row r="9765" spans="1:5" hidden="1" x14ac:dyDescent="0.35">
      <c r="A9765" s="76">
        <v>43525</v>
      </c>
      <c r="B9765">
        <v>1442.640210999997</v>
      </c>
      <c r="C9765" t="s">
        <v>62</v>
      </c>
      <c r="D9765" t="s">
        <v>27</v>
      </c>
      <c r="E9765" t="s">
        <v>99</v>
      </c>
    </row>
    <row r="9766" spans="1:5" hidden="1" x14ac:dyDescent="0.35">
      <c r="A9766" s="76">
        <v>43525</v>
      </c>
      <c r="B9766">
        <v>1442.640210999997</v>
      </c>
      <c r="C9766" t="s">
        <v>62</v>
      </c>
      <c r="D9766" t="s">
        <v>27</v>
      </c>
      <c r="E9766" t="s">
        <v>9</v>
      </c>
    </row>
    <row r="9767" spans="1:5" hidden="1" x14ac:dyDescent="0.35">
      <c r="A9767" s="76">
        <v>43525</v>
      </c>
      <c r="B9767">
        <v>68.876468999999801</v>
      </c>
      <c r="C9767" t="s">
        <v>55</v>
      </c>
      <c r="D9767" t="s">
        <v>27</v>
      </c>
      <c r="E9767" t="s">
        <v>99</v>
      </c>
    </row>
    <row r="9768" spans="1:5" hidden="1" x14ac:dyDescent="0.35">
      <c r="A9768" s="76">
        <v>43525</v>
      </c>
      <c r="B9768">
        <v>68.876468999999801</v>
      </c>
      <c r="C9768" t="s">
        <v>55</v>
      </c>
      <c r="D9768" t="s">
        <v>27</v>
      </c>
      <c r="E9768" t="s">
        <v>9</v>
      </c>
    </row>
    <row r="9769" spans="1:5" hidden="1" x14ac:dyDescent="0.35">
      <c r="A9769" s="76">
        <v>43525</v>
      </c>
      <c r="B9769">
        <v>7928.6110780000035</v>
      </c>
      <c r="C9769" t="s">
        <v>63</v>
      </c>
      <c r="D9769" t="s">
        <v>27</v>
      </c>
      <c r="E9769" t="s">
        <v>99</v>
      </c>
    </row>
    <row r="9770" spans="1:5" hidden="1" x14ac:dyDescent="0.35">
      <c r="A9770" s="76">
        <v>43525</v>
      </c>
      <c r="B9770">
        <v>3393.7434730000041</v>
      </c>
      <c r="C9770" t="s">
        <v>56</v>
      </c>
      <c r="D9770" t="s">
        <v>27</v>
      </c>
      <c r="E9770" t="s">
        <v>99</v>
      </c>
    </row>
    <row r="9771" spans="1:5" hidden="1" x14ac:dyDescent="0.35">
      <c r="A9771" s="76">
        <v>43525</v>
      </c>
      <c r="B9771">
        <v>1320.9253040000006</v>
      </c>
      <c r="C9771" t="s">
        <v>58</v>
      </c>
      <c r="D9771" t="s">
        <v>27</v>
      </c>
      <c r="E9771" t="s">
        <v>99</v>
      </c>
    </row>
    <row r="9772" spans="1:5" hidden="1" x14ac:dyDescent="0.35">
      <c r="A9772" s="76">
        <v>43525</v>
      </c>
      <c r="B9772">
        <v>1821.7273930000001</v>
      </c>
      <c r="C9772" t="s">
        <v>60</v>
      </c>
      <c r="D9772" t="s">
        <v>27</v>
      </c>
      <c r="E9772" t="s">
        <v>99</v>
      </c>
    </row>
    <row r="9773" spans="1:5" hidden="1" x14ac:dyDescent="0.35">
      <c r="A9773" s="76">
        <v>43525</v>
      </c>
      <c r="B9773">
        <v>1459.0035409999994</v>
      </c>
      <c r="C9773" t="s">
        <v>308</v>
      </c>
      <c r="D9773" t="s">
        <v>27</v>
      </c>
      <c r="E9773" t="s">
        <v>99</v>
      </c>
    </row>
    <row r="9774" spans="1:5" hidden="1" x14ac:dyDescent="0.35">
      <c r="A9774" s="76">
        <v>43525</v>
      </c>
      <c r="B9774">
        <v>0</v>
      </c>
      <c r="C9774" t="s">
        <v>62</v>
      </c>
      <c r="D9774" t="s">
        <v>283</v>
      </c>
      <c r="E9774" t="s">
        <v>12</v>
      </c>
    </row>
    <row r="9775" spans="1:5" hidden="1" x14ac:dyDescent="0.35">
      <c r="A9775" s="76">
        <v>43525</v>
      </c>
      <c r="B9775">
        <v>0</v>
      </c>
      <c r="C9775" t="s">
        <v>62</v>
      </c>
      <c r="D9775" t="s">
        <v>177</v>
      </c>
      <c r="E9775" t="s">
        <v>99</v>
      </c>
    </row>
    <row r="9776" spans="1:5" hidden="1" x14ac:dyDescent="0.35">
      <c r="A9776" s="76">
        <v>43525</v>
      </c>
      <c r="B9776">
        <v>0</v>
      </c>
      <c r="C9776" t="s">
        <v>55</v>
      </c>
      <c r="D9776" t="s">
        <v>284</v>
      </c>
      <c r="E9776" t="s">
        <v>12</v>
      </c>
    </row>
    <row r="9777" spans="1:5" hidden="1" x14ac:dyDescent="0.35">
      <c r="A9777" s="76">
        <v>43525</v>
      </c>
      <c r="B9777">
        <v>0</v>
      </c>
      <c r="C9777" t="s">
        <v>55</v>
      </c>
      <c r="D9777" t="s">
        <v>177</v>
      </c>
      <c r="E9777" t="s">
        <v>99</v>
      </c>
    </row>
    <row r="9778" spans="1:5" x14ac:dyDescent="0.35">
      <c r="A9778" s="76">
        <v>43556</v>
      </c>
      <c r="B9778">
        <v>0</v>
      </c>
      <c r="C9778" t="s">
        <v>305</v>
      </c>
      <c r="D9778" t="s">
        <v>46</v>
      </c>
      <c r="E9778" t="s">
        <v>12</v>
      </c>
    </row>
    <row r="9779" spans="1:5" x14ac:dyDescent="0.35">
      <c r="A9779" s="76">
        <v>43556</v>
      </c>
      <c r="B9779">
        <v>0</v>
      </c>
      <c r="C9779" t="s">
        <v>58</v>
      </c>
      <c r="D9779" t="s">
        <v>46</v>
      </c>
      <c r="E9779" t="s">
        <v>12</v>
      </c>
    </row>
    <row r="9780" spans="1:5" x14ac:dyDescent="0.35">
      <c r="A9780" s="76">
        <v>43556</v>
      </c>
      <c r="B9780">
        <v>0</v>
      </c>
      <c r="C9780" t="s">
        <v>57</v>
      </c>
      <c r="D9780" t="s">
        <v>46</v>
      </c>
      <c r="E9780" t="s">
        <v>12</v>
      </c>
    </row>
    <row r="9781" spans="1:5" x14ac:dyDescent="0.35">
      <c r="A9781" s="76">
        <v>43556</v>
      </c>
      <c r="B9781">
        <v>0</v>
      </c>
      <c r="C9781" t="s">
        <v>59</v>
      </c>
      <c r="D9781" t="s">
        <v>46</v>
      </c>
      <c r="E9781" t="s">
        <v>12</v>
      </c>
    </row>
    <row r="9782" spans="1:5" x14ac:dyDescent="0.35">
      <c r="A9782" s="76">
        <v>43556</v>
      </c>
      <c r="B9782">
        <v>0</v>
      </c>
      <c r="C9782" t="s">
        <v>318</v>
      </c>
      <c r="D9782" t="s">
        <v>46</v>
      </c>
      <c r="E9782" t="s">
        <v>12</v>
      </c>
    </row>
    <row r="9783" spans="1:5" x14ac:dyDescent="0.35">
      <c r="A9783" s="76">
        <v>43556</v>
      </c>
      <c r="B9783">
        <v>0</v>
      </c>
      <c r="C9783" t="s">
        <v>60</v>
      </c>
      <c r="D9783" t="s">
        <v>46</v>
      </c>
      <c r="E9783" t="s">
        <v>12</v>
      </c>
    </row>
    <row r="9784" spans="1:5" x14ac:dyDescent="0.35">
      <c r="A9784" s="76">
        <v>43556</v>
      </c>
      <c r="B9784">
        <v>0</v>
      </c>
      <c r="C9784" t="s">
        <v>76</v>
      </c>
      <c r="D9784" t="s">
        <v>46</v>
      </c>
      <c r="E9784" t="s">
        <v>12</v>
      </c>
    </row>
    <row r="9785" spans="1:5" x14ac:dyDescent="0.35">
      <c r="A9785" s="76">
        <v>43556</v>
      </c>
      <c r="B9785">
        <v>0</v>
      </c>
      <c r="C9785" t="s">
        <v>61</v>
      </c>
      <c r="D9785" t="s">
        <v>46</v>
      </c>
      <c r="E9785" t="s">
        <v>12</v>
      </c>
    </row>
    <row r="9786" spans="1:5" x14ac:dyDescent="0.35">
      <c r="A9786" s="76">
        <v>43556</v>
      </c>
      <c r="B9786">
        <v>0</v>
      </c>
      <c r="C9786" t="s">
        <v>55</v>
      </c>
      <c r="D9786" t="s">
        <v>46</v>
      </c>
      <c r="E9786" t="s">
        <v>9</v>
      </c>
    </row>
    <row r="9787" spans="1:5" x14ac:dyDescent="0.35">
      <c r="A9787" s="76">
        <v>43556</v>
      </c>
      <c r="B9787">
        <v>0</v>
      </c>
      <c r="C9787" t="s">
        <v>62</v>
      </c>
      <c r="D9787" t="s">
        <v>46</v>
      </c>
      <c r="E9787" t="s">
        <v>99</v>
      </c>
    </row>
    <row r="9788" spans="1:5" hidden="1" x14ac:dyDescent="0.35">
      <c r="A9788" s="76">
        <v>43556</v>
      </c>
      <c r="B9788">
        <v>0</v>
      </c>
      <c r="C9788" t="s">
        <v>93</v>
      </c>
      <c r="D9788" t="s">
        <v>45</v>
      </c>
      <c r="E9788" t="s">
        <v>9</v>
      </c>
    </row>
    <row r="9789" spans="1:5" hidden="1" x14ac:dyDescent="0.35">
      <c r="A9789" s="76">
        <v>43556</v>
      </c>
      <c r="B9789">
        <v>0</v>
      </c>
      <c r="C9789" t="s">
        <v>56</v>
      </c>
      <c r="D9789" t="s">
        <v>45</v>
      </c>
      <c r="E9789" t="s">
        <v>12</v>
      </c>
    </row>
    <row r="9790" spans="1:5" hidden="1" x14ac:dyDescent="0.35">
      <c r="A9790" s="76">
        <v>43556</v>
      </c>
      <c r="B9790">
        <v>0</v>
      </c>
      <c r="C9790" t="s">
        <v>58</v>
      </c>
      <c r="D9790" t="s">
        <v>45</v>
      </c>
      <c r="E9790" t="s">
        <v>12</v>
      </c>
    </row>
    <row r="9791" spans="1:5" hidden="1" x14ac:dyDescent="0.35">
      <c r="A9791" s="76">
        <v>43556</v>
      </c>
      <c r="B9791">
        <v>0</v>
      </c>
      <c r="C9791" t="s">
        <v>57</v>
      </c>
      <c r="D9791" t="s">
        <v>45</v>
      </c>
      <c r="E9791" t="s">
        <v>12</v>
      </c>
    </row>
    <row r="9792" spans="1:5" hidden="1" x14ac:dyDescent="0.35">
      <c r="A9792" s="76">
        <v>43556</v>
      </c>
      <c r="B9792">
        <v>0</v>
      </c>
      <c r="C9792" t="s">
        <v>59</v>
      </c>
      <c r="D9792" t="s">
        <v>45</v>
      </c>
      <c r="E9792" t="s">
        <v>12</v>
      </c>
    </row>
    <row r="9793" spans="1:5" hidden="1" x14ac:dyDescent="0.35">
      <c r="A9793" s="76">
        <v>43556</v>
      </c>
      <c r="B9793">
        <v>0</v>
      </c>
      <c r="C9793" t="s">
        <v>94</v>
      </c>
      <c r="D9793" t="s">
        <v>45</v>
      </c>
      <c r="E9793" t="s">
        <v>9</v>
      </c>
    </row>
    <row r="9794" spans="1:5" hidden="1" x14ac:dyDescent="0.35">
      <c r="A9794" s="76">
        <v>43556</v>
      </c>
      <c r="B9794">
        <v>0</v>
      </c>
      <c r="C9794" t="s">
        <v>60</v>
      </c>
      <c r="D9794" t="s">
        <v>45</v>
      </c>
      <c r="E9794" t="s">
        <v>12</v>
      </c>
    </row>
    <row r="9795" spans="1:5" hidden="1" x14ac:dyDescent="0.35">
      <c r="A9795" s="76">
        <v>43556</v>
      </c>
      <c r="B9795">
        <v>0</v>
      </c>
      <c r="C9795" t="s">
        <v>76</v>
      </c>
      <c r="D9795" t="s">
        <v>45</v>
      </c>
      <c r="E9795" t="s">
        <v>12</v>
      </c>
    </row>
    <row r="9796" spans="1:5" hidden="1" x14ac:dyDescent="0.35">
      <c r="A9796" s="76">
        <v>43556</v>
      </c>
      <c r="B9796">
        <v>0</v>
      </c>
      <c r="C9796" t="s">
        <v>61</v>
      </c>
      <c r="D9796" t="s">
        <v>45</v>
      </c>
      <c r="E9796" t="s">
        <v>12</v>
      </c>
    </row>
    <row r="9797" spans="1:5" hidden="1" x14ac:dyDescent="0.35">
      <c r="A9797" s="76">
        <v>43556</v>
      </c>
      <c r="B9797">
        <v>0</v>
      </c>
      <c r="C9797" t="s">
        <v>55</v>
      </c>
      <c r="D9797" t="s">
        <v>45</v>
      </c>
      <c r="E9797" t="s">
        <v>9</v>
      </c>
    </row>
    <row r="9798" spans="1:5" hidden="1" x14ac:dyDescent="0.35">
      <c r="A9798" s="76">
        <v>43556</v>
      </c>
      <c r="B9798">
        <v>0</v>
      </c>
      <c r="C9798" t="s">
        <v>62</v>
      </c>
      <c r="D9798" t="s">
        <v>45</v>
      </c>
      <c r="E9798" t="s">
        <v>99</v>
      </c>
    </row>
    <row r="9799" spans="1:5" hidden="1" x14ac:dyDescent="0.35">
      <c r="A9799" s="76">
        <v>43556</v>
      </c>
      <c r="B9799">
        <v>0</v>
      </c>
      <c r="C9799" t="s">
        <v>93</v>
      </c>
      <c r="D9799" t="s">
        <v>109</v>
      </c>
      <c r="E9799" t="s">
        <v>99</v>
      </c>
    </row>
    <row r="9800" spans="1:5" hidden="1" x14ac:dyDescent="0.35">
      <c r="A9800" s="76">
        <v>43556</v>
      </c>
      <c r="B9800">
        <v>0</v>
      </c>
      <c r="C9800" t="s">
        <v>94</v>
      </c>
      <c r="D9800" t="s">
        <v>109</v>
      </c>
      <c r="E9800" t="s">
        <v>99</v>
      </c>
    </row>
    <row r="9801" spans="1:5" hidden="1" x14ac:dyDescent="0.35">
      <c r="A9801" s="76">
        <v>43556</v>
      </c>
      <c r="B9801">
        <v>0</v>
      </c>
      <c r="C9801" t="s">
        <v>55</v>
      </c>
      <c r="D9801" t="s">
        <v>109</v>
      </c>
      <c r="E9801" t="s">
        <v>99</v>
      </c>
    </row>
    <row r="9802" spans="1:5" hidden="1" x14ac:dyDescent="0.35">
      <c r="A9802" s="76">
        <v>43556</v>
      </c>
      <c r="B9802">
        <v>0</v>
      </c>
      <c r="C9802" t="s">
        <v>62</v>
      </c>
      <c r="D9802" t="s">
        <v>109</v>
      </c>
      <c r="E9802" t="s">
        <v>99</v>
      </c>
    </row>
    <row r="9803" spans="1:5" hidden="1" x14ac:dyDescent="0.35">
      <c r="A9803" s="76">
        <v>43556</v>
      </c>
      <c r="B9803">
        <v>0</v>
      </c>
      <c r="C9803" t="s">
        <v>93</v>
      </c>
      <c r="D9803" t="s">
        <v>10</v>
      </c>
      <c r="E9803" t="s">
        <v>99</v>
      </c>
    </row>
    <row r="9804" spans="1:5" hidden="1" x14ac:dyDescent="0.35">
      <c r="A9804" s="76">
        <v>43556</v>
      </c>
      <c r="B9804">
        <v>0</v>
      </c>
      <c r="C9804" t="s">
        <v>94</v>
      </c>
      <c r="D9804" t="s">
        <v>10</v>
      </c>
      <c r="E9804" t="s">
        <v>99</v>
      </c>
    </row>
    <row r="9805" spans="1:5" hidden="1" x14ac:dyDescent="0.35">
      <c r="A9805" s="76">
        <v>43556</v>
      </c>
      <c r="B9805">
        <v>0</v>
      </c>
      <c r="C9805" t="s">
        <v>55</v>
      </c>
      <c r="D9805" t="s">
        <v>10</v>
      </c>
      <c r="E9805" t="s">
        <v>99</v>
      </c>
    </row>
    <row r="9806" spans="1:5" hidden="1" x14ac:dyDescent="0.35">
      <c r="A9806" s="76">
        <v>43556</v>
      </c>
      <c r="B9806">
        <v>0</v>
      </c>
      <c r="C9806" t="s">
        <v>62</v>
      </c>
      <c r="D9806" t="s">
        <v>10</v>
      </c>
      <c r="E9806" t="s">
        <v>99</v>
      </c>
    </row>
    <row r="9807" spans="1:5" hidden="1" x14ac:dyDescent="0.35">
      <c r="A9807" s="76">
        <v>43556</v>
      </c>
      <c r="B9807">
        <v>0</v>
      </c>
      <c r="C9807" t="s">
        <v>56</v>
      </c>
      <c r="D9807" t="s">
        <v>26</v>
      </c>
      <c r="E9807" t="s">
        <v>9</v>
      </c>
    </row>
    <row r="9808" spans="1:5" hidden="1" x14ac:dyDescent="0.35">
      <c r="A9808" s="76">
        <v>43556</v>
      </c>
      <c r="B9808">
        <v>0</v>
      </c>
      <c r="C9808" t="s">
        <v>58</v>
      </c>
      <c r="D9808" t="s">
        <v>26</v>
      </c>
      <c r="E9808" t="s">
        <v>9</v>
      </c>
    </row>
    <row r="9809" spans="1:5" hidden="1" x14ac:dyDescent="0.35">
      <c r="A9809" s="76">
        <v>43556</v>
      </c>
      <c r="B9809">
        <v>0</v>
      </c>
      <c r="C9809" t="s">
        <v>307</v>
      </c>
      <c r="D9809" t="s">
        <v>26</v>
      </c>
      <c r="E9809" t="s">
        <v>12</v>
      </c>
    </row>
    <row r="9810" spans="1:5" hidden="1" x14ac:dyDescent="0.35">
      <c r="A9810" s="76">
        <v>43556</v>
      </c>
      <c r="B9810">
        <v>0</v>
      </c>
      <c r="C9810" t="s">
        <v>59</v>
      </c>
      <c r="D9810" t="s">
        <v>26</v>
      </c>
      <c r="E9810" t="s">
        <v>9</v>
      </c>
    </row>
    <row r="9811" spans="1:5" hidden="1" x14ac:dyDescent="0.35">
      <c r="A9811" s="76">
        <v>43556</v>
      </c>
      <c r="B9811">
        <v>0</v>
      </c>
      <c r="C9811" t="s">
        <v>60</v>
      </c>
      <c r="D9811" t="s">
        <v>26</v>
      </c>
      <c r="E9811" t="s">
        <v>9</v>
      </c>
    </row>
    <row r="9812" spans="1:5" hidden="1" x14ac:dyDescent="0.35">
      <c r="A9812" s="76">
        <v>43556</v>
      </c>
      <c r="B9812">
        <v>0</v>
      </c>
      <c r="C9812" t="s">
        <v>76</v>
      </c>
      <c r="D9812" t="s">
        <v>26</v>
      </c>
      <c r="E9812" t="s">
        <v>9</v>
      </c>
    </row>
    <row r="9813" spans="1:5" hidden="1" x14ac:dyDescent="0.35">
      <c r="A9813" s="76">
        <v>43556</v>
      </c>
      <c r="B9813">
        <v>0</v>
      </c>
      <c r="C9813" t="s">
        <v>61</v>
      </c>
      <c r="D9813" t="s">
        <v>26</v>
      </c>
      <c r="E9813" t="s">
        <v>9</v>
      </c>
    </row>
    <row r="9814" spans="1:5" hidden="1" x14ac:dyDescent="0.35">
      <c r="A9814" s="76">
        <v>43556</v>
      </c>
      <c r="B9814">
        <v>0</v>
      </c>
      <c r="C9814" t="s">
        <v>55</v>
      </c>
      <c r="D9814" t="s">
        <v>26</v>
      </c>
      <c r="E9814" t="s">
        <v>9</v>
      </c>
    </row>
    <row r="9815" spans="1:5" hidden="1" x14ac:dyDescent="0.35">
      <c r="A9815" s="76">
        <v>43556</v>
      </c>
      <c r="B9815">
        <v>0</v>
      </c>
      <c r="C9815" t="s">
        <v>63</v>
      </c>
      <c r="D9815" t="s">
        <v>26</v>
      </c>
      <c r="E9815" t="s">
        <v>99</v>
      </c>
    </row>
    <row r="9816" spans="1:5" hidden="1" x14ac:dyDescent="0.35">
      <c r="A9816" s="76">
        <v>43556</v>
      </c>
      <c r="B9816">
        <v>0</v>
      </c>
      <c r="C9816" t="s">
        <v>123</v>
      </c>
      <c r="D9816" t="s">
        <v>26</v>
      </c>
      <c r="E9816" t="s">
        <v>99</v>
      </c>
    </row>
    <row r="9817" spans="1:5" hidden="1" x14ac:dyDescent="0.35">
      <c r="A9817" s="76">
        <v>43556</v>
      </c>
      <c r="B9817">
        <v>0</v>
      </c>
      <c r="C9817" t="s">
        <v>62</v>
      </c>
      <c r="D9817" t="s">
        <v>26</v>
      </c>
      <c r="E9817" t="s">
        <v>99</v>
      </c>
    </row>
    <row r="9818" spans="1:5" hidden="1" x14ac:dyDescent="0.35">
      <c r="A9818" s="76">
        <v>43556</v>
      </c>
      <c r="B9818">
        <v>1442.640210999997</v>
      </c>
      <c r="C9818" t="s">
        <v>62</v>
      </c>
      <c r="D9818" t="s">
        <v>25</v>
      </c>
      <c r="E9818" t="s">
        <v>99</v>
      </c>
    </row>
    <row r="9819" spans="1:5" hidden="1" x14ac:dyDescent="0.35">
      <c r="A9819" s="76">
        <v>43556</v>
      </c>
      <c r="B9819">
        <v>68.876468999999801</v>
      </c>
      <c r="C9819" t="s">
        <v>55</v>
      </c>
      <c r="D9819" t="s">
        <v>25</v>
      </c>
      <c r="E9819" t="s">
        <v>99</v>
      </c>
    </row>
    <row r="9820" spans="1:5" hidden="1" x14ac:dyDescent="0.35">
      <c r="A9820" s="76">
        <v>43556</v>
      </c>
      <c r="B9820">
        <v>7995.3997110000037</v>
      </c>
      <c r="C9820" t="s">
        <v>63</v>
      </c>
      <c r="D9820" t="s">
        <v>25</v>
      </c>
      <c r="E9820" t="s">
        <v>99</v>
      </c>
    </row>
    <row r="9821" spans="1:5" hidden="1" x14ac:dyDescent="0.35">
      <c r="A9821" s="76">
        <v>43556</v>
      </c>
      <c r="B9821">
        <v>3393.7434730000041</v>
      </c>
      <c r="C9821" t="s">
        <v>56</v>
      </c>
      <c r="D9821" t="s">
        <v>25</v>
      </c>
      <c r="E9821" t="s">
        <v>99</v>
      </c>
    </row>
    <row r="9822" spans="1:5" hidden="1" x14ac:dyDescent="0.35">
      <c r="A9822" s="76">
        <v>43556</v>
      </c>
      <c r="B9822">
        <v>1320.9253040000006</v>
      </c>
      <c r="C9822" t="s">
        <v>58</v>
      </c>
      <c r="D9822" t="s">
        <v>25</v>
      </c>
      <c r="E9822" t="s">
        <v>99</v>
      </c>
    </row>
    <row r="9823" spans="1:5" hidden="1" x14ac:dyDescent="0.35">
      <c r="A9823" s="76">
        <v>43556</v>
      </c>
      <c r="B9823">
        <v>1821.7273930000001</v>
      </c>
      <c r="C9823" t="s">
        <v>60</v>
      </c>
      <c r="D9823" t="s">
        <v>25</v>
      </c>
      <c r="E9823" t="s">
        <v>99</v>
      </c>
    </row>
    <row r="9824" spans="1:5" hidden="1" x14ac:dyDescent="0.35">
      <c r="A9824" s="76">
        <v>43556</v>
      </c>
      <c r="B9824">
        <v>1459.0035409999994</v>
      </c>
      <c r="C9824" t="s">
        <v>308</v>
      </c>
      <c r="D9824" t="s">
        <v>25</v>
      </c>
      <c r="E9824" t="s">
        <v>99</v>
      </c>
    </row>
    <row r="9825" spans="1:5" hidden="1" x14ac:dyDescent="0.35">
      <c r="A9825" s="76">
        <v>43556</v>
      </c>
      <c r="B9825">
        <v>2.9567739999999998</v>
      </c>
      <c r="C9825" t="s">
        <v>55</v>
      </c>
      <c r="D9825" t="s">
        <v>13</v>
      </c>
      <c r="E9825" t="s">
        <v>9</v>
      </c>
    </row>
    <row r="9826" spans="1:5" hidden="1" x14ac:dyDescent="0.35">
      <c r="A9826" s="76">
        <v>43556</v>
      </c>
      <c r="B9826">
        <v>0.74793900000000002</v>
      </c>
      <c r="C9826" t="s">
        <v>55</v>
      </c>
      <c r="D9826" t="s">
        <v>469</v>
      </c>
      <c r="E9826" t="s">
        <v>12</v>
      </c>
    </row>
    <row r="9827" spans="1:5" hidden="1" x14ac:dyDescent="0.35">
      <c r="A9827" s="76">
        <v>43556</v>
      </c>
      <c r="B9827">
        <v>5.4956620000000003</v>
      </c>
      <c r="C9827" t="s">
        <v>63</v>
      </c>
      <c r="D9827" t="s">
        <v>13</v>
      </c>
      <c r="E9827" t="s">
        <v>9</v>
      </c>
    </row>
    <row r="9828" spans="1:5" hidden="1" x14ac:dyDescent="0.35">
      <c r="A9828" s="76">
        <v>43556</v>
      </c>
      <c r="B9828">
        <v>1.3100849999999999</v>
      </c>
      <c r="C9828" t="s">
        <v>241</v>
      </c>
      <c r="D9828" t="s">
        <v>13</v>
      </c>
      <c r="E9828" t="s">
        <v>9</v>
      </c>
    </row>
    <row r="9829" spans="1:5" hidden="1" x14ac:dyDescent="0.35">
      <c r="A9829" s="76">
        <v>43556</v>
      </c>
      <c r="B9829">
        <v>0.103071</v>
      </c>
      <c r="C9829" t="s">
        <v>62</v>
      </c>
      <c r="D9829" t="s">
        <v>470</v>
      </c>
      <c r="E9829" t="s">
        <v>12</v>
      </c>
    </row>
    <row r="9830" spans="1:5" hidden="1" x14ac:dyDescent="0.35">
      <c r="A9830" s="76">
        <v>43556</v>
      </c>
      <c r="B9830">
        <v>0</v>
      </c>
      <c r="C9830" t="s">
        <v>56</v>
      </c>
      <c r="D9830" t="s">
        <v>244</v>
      </c>
      <c r="E9830" t="s">
        <v>9</v>
      </c>
    </row>
    <row r="9831" spans="1:5" hidden="1" x14ac:dyDescent="0.35">
      <c r="A9831" s="76">
        <v>43556</v>
      </c>
      <c r="B9831">
        <v>0</v>
      </c>
      <c r="C9831" t="s">
        <v>58</v>
      </c>
      <c r="D9831" t="s">
        <v>244</v>
      </c>
      <c r="E9831" t="s">
        <v>9</v>
      </c>
    </row>
    <row r="9832" spans="1:5" hidden="1" x14ac:dyDescent="0.35">
      <c r="A9832" s="76">
        <v>43556</v>
      </c>
      <c r="B9832">
        <v>0</v>
      </c>
      <c r="C9832" t="s">
        <v>60</v>
      </c>
      <c r="D9832" t="s">
        <v>244</v>
      </c>
      <c r="E9832" t="s">
        <v>9</v>
      </c>
    </row>
    <row r="9833" spans="1:5" hidden="1" x14ac:dyDescent="0.35">
      <c r="A9833" s="76">
        <v>43556</v>
      </c>
      <c r="B9833">
        <v>0</v>
      </c>
      <c r="C9833" t="s">
        <v>308</v>
      </c>
      <c r="D9833" t="s">
        <v>244</v>
      </c>
      <c r="E9833" t="s">
        <v>12</v>
      </c>
    </row>
    <row r="9834" spans="1:5" hidden="1" x14ac:dyDescent="0.35">
      <c r="A9834" s="76">
        <v>43556</v>
      </c>
      <c r="B9834">
        <v>0</v>
      </c>
      <c r="C9834" t="s">
        <v>56</v>
      </c>
      <c r="D9834" t="s">
        <v>13</v>
      </c>
      <c r="E9834" t="s">
        <v>99</v>
      </c>
    </row>
    <row r="9835" spans="1:5" hidden="1" x14ac:dyDescent="0.35">
      <c r="A9835" s="76">
        <v>43556</v>
      </c>
      <c r="B9835">
        <v>0</v>
      </c>
      <c r="C9835" t="s">
        <v>58</v>
      </c>
      <c r="D9835" t="s">
        <v>13</v>
      </c>
      <c r="E9835" t="s">
        <v>99</v>
      </c>
    </row>
    <row r="9836" spans="1:5" hidden="1" x14ac:dyDescent="0.35">
      <c r="A9836" s="76">
        <v>43556</v>
      </c>
      <c r="B9836">
        <v>0</v>
      </c>
      <c r="C9836" t="s">
        <v>60</v>
      </c>
      <c r="D9836" t="s">
        <v>13</v>
      </c>
      <c r="E9836" t="s">
        <v>99</v>
      </c>
    </row>
    <row r="9837" spans="1:5" hidden="1" x14ac:dyDescent="0.35">
      <c r="A9837" s="76">
        <v>43556</v>
      </c>
      <c r="B9837">
        <v>0</v>
      </c>
      <c r="C9837" t="s">
        <v>308</v>
      </c>
      <c r="D9837" t="s">
        <v>13</v>
      </c>
      <c r="E9837" t="s">
        <v>99</v>
      </c>
    </row>
    <row r="9838" spans="1:5" hidden="1" x14ac:dyDescent="0.35">
      <c r="A9838" s="76">
        <v>43556</v>
      </c>
      <c r="B9838">
        <v>10.613531000000002</v>
      </c>
      <c r="C9838" t="s">
        <v>62</v>
      </c>
      <c r="D9838" t="s">
        <v>13</v>
      </c>
      <c r="E9838" t="s">
        <v>99</v>
      </c>
    </row>
    <row r="9839" spans="1:5" hidden="1" x14ac:dyDescent="0.35">
      <c r="A9839" s="76">
        <v>43556</v>
      </c>
      <c r="B9839">
        <v>1453.2537419999969</v>
      </c>
      <c r="C9839" t="s">
        <v>62</v>
      </c>
      <c r="D9839" t="s">
        <v>87</v>
      </c>
      <c r="E9839" t="s">
        <v>99</v>
      </c>
    </row>
    <row r="9840" spans="1:5" hidden="1" x14ac:dyDescent="0.35">
      <c r="A9840" s="76">
        <v>43556</v>
      </c>
      <c r="B9840">
        <v>79.838988000000001</v>
      </c>
      <c r="C9840" t="s">
        <v>62</v>
      </c>
      <c r="D9840" t="s">
        <v>316</v>
      </c>
      <c r="E9840" t="s">
        <v>99</v>
      </c>
    </row>
    <row r="9841" spans="1:5" hidden="1" x14ac:dyDescent="0.35">
      <c r="A9841" s="76">
        <v>43556</v>
      </c>
      <c r="B9841">
        <v>6.7084530000000004</v>
      </c>
      <c r="C9841" t="s">
        <v>55</v>
      </c>
      <c r="D9841" t="s">
        <v>316</v>
      </c>
      <c r="E9841" t="s">
        <v>12</v>
      </c>
    </row>
    <row r="9842" spans="1:5" hidden="1" x14ac:dyDescent="0.35">
      <c r="A9842" s="76">
        <v>43556</v>
      </c>
      <c r="B9842">
        <v>73.130534999999995</v>
      </c>
      <c r="C9842" t="s">
        <v>63</v>
      </c>
      <c r="D9842" t="s">
        <v>316</v>
      </c>
      <c r="E9842" t="s">
        <v>99</v>
      </c>
    </row>
    <row r="9843" spans="1:5" hidden="1" x14ac:dyDescent="0.35">
      <c r="A9843" s="76">
        <v>43556</v>
      </c>
      <c r="B9843">
        <v>31.508381</v>
      </c>
      <c r="C9843" t="s">
        <v>56</v>
      </c>
      <c r="D9843" t="s">
        <v>316</v>
      </c>
      <c r="E9843" t="s">
        <v>12</v>
      </c>
    </row>
    <row r="9844" spans="1:5" hidden="1" x14ac:dyDescent="0.35">
      <c r="A9844" s="76">
        <v>43556</v>
      </c>
      <c r="B9844">
        <v>12.413544999999999</v>
      </c>
      <c r="C9844" t="s">
        <v>58</v>
      </c>
      <c r="D9844" t="s">
        <v>316</v>
      </c>
      <c r="E9844" t="s">
        <v>12</v>
      </c>
    </row>
    <row r="9845" spans="1:5" hidden="1" x14ac:dyDescent="0.35">
      <c r="A9845" s="76">
        <v>43556</v>
      </c>
      <c r="B9845">
        <v>22.086252000000002</v>
      </c>
      <c r="C9845" t="s">
        <v>60</v>
      </c>
      <c r="D9845" t="s">
        <v>316</v>
      </c>
      <c r="E9845" t="s">
        <v>12</v>
      </c>
    </row>
    <row r="9846" spans="1:5" hidden="1" x14ac:dyDescent="0.35">
      <c r="A9846" s="76">
        <v>43556</v>
      </c>
      <c r="B9846">
        <v>7.122357</v>
      </c>
      <c r="C9846" t="s">
        <v>308</v>
      </c>
      <c r="D9846" t="s">
        <v>316</v>
      </c>
      <c r="E9846" t="s">
        <v>12</v>
      </c>
    </row>
    <row r="9847" spans="1:5" hidden="1" x14ac:dyDescent="0.35">
      <c r="A9847" s="76">
        <v>43556</v>
      </c>
      <c r="B9847">
        <v>6.0494699999999995</v>
      </c>
      <c r="C9847" t="s">
        <v>62</v>
      </c>
      <c r="D9847" t="s">
        <v>124</v>
      </c>
      <c r="E9847" t="s">
        <v>99</v>
      </c>
    </row>
    <row r="9848" spans="1:5" hidden="1" x14ac:dyDescent="0.35">
      <c r="A9848" s="76">
        <v>43556</v>
      </c>
      <c r="B9848">
        <v>1.050403</v>
      </c>
      <c r="C9848" t="s">
        <v>55</v>
      </c>
      <c r="D9848" t="s">
        <v>124</v>
      </c>
      <c r="E9848" t="s">
        <v>9</v>
      </c>
    </row>
    <row r="9849" spans="1:5" hidden="1" x14ac:dyDescent="0.35">
      <c r="A9849" s="76">
        <v>43556</v>
      </c>
      <c r="B9849">
        <v>4.9990670000000001</v>
      </c>
      <c r="C9849" t="s">
        <v>63</v>
      </c>
      <c r="D9849" t="s">
        <v>124</v>
      </c>
      <c r="E9849" t="s">
        <v>99</v>
      </c>
    </row>
    <row r="9850" spans="1:5" hidden="1" x14ac:dyDescent="0.35">
      <c r="A9850" s="76">
        <v>43556</v>
      </c>
      <c r="B9850">
        <v>0.75599499999999997</v>
      </c>
      <c r="C9850" t="s">
        <v>56</v>
      </c>
      <c r="D9850" t="s">
        <v>124</v>
      </c>
      <c r="E9850" t="s">
        <v>9</v>
      </c>
    </row>
    <row r="9851" spans="1:5" hidden="1" x14ac:dyDescent="0.35">
      <c r="A9851" s="76">
        <v>43556</v>
      </c>
      <c r="B9851">
        <v>-4.5331960000000002</v>
      </c>
      <c r="C9851" t="s">
        <v>58</v>
      </c>
      <c r="D9851" t="s">
        <v>124</v>
      </c>
      <c r="E9851" t="s">
        <v>9</v>
      </c>
    </row>
    <row r="9852" spans="1:5" hidden="1" x14ac:dyDescent="0.35">
      <c r="A9852" s="76">
        <v>43556</v>
      </c>
      <c r="B9852">
        <v>7.0545410000000004</v>
      </c>
      <c r="C9852" t="s">
        <v>60</v>
      </c>
      <c r="D9852" t="s">
        <v>124</v>
      </c>
      <c r="E9852" t="s">
        <v>9</v>
      </c>
    </row>
    <row r="9853" spans="1:5" hidden="1" x14ac:dyDescent="0.35">
      <c r="A9853" s="76">
        <v>43556</v>
      </c>
      <c r="B9853">
        <v>1.721727</v>
      </c>
      <c r="C9853" t="s">
        <v>308</v>
      </c>
      <c r="D9853" t="s">
        <v>124</v>
      </c>
      <c r="E9853" t="s">
        <v>12</v>
      </c>
    </row>
    <row r="9854" spans="1:5" hidden="1" x14ac:dyDescent="0.35">
      <c r="A9854" s="76">
        <v>43556</v>
      </c>
      <c r="B9854">
        <v>0</v>
      </c>
      <c r="C9854" t="s">
        <v>56</v>
      </c>
      <c r="D9854" t="s">
        <v>21</v>
      </c>
      <c r="E9854" t="s">
        <v>99</v>
      </c>
    </row>
    <row r="9855" spans="1:5" hidden="1" x14ac:dyDescent="0.35">
      <c r="A9855" s="76">
        <v>43556</v>
      </c>
      <c r="B9855">
        <v>0</v>
      </c>
      <c r="C9855" t="s">
        <v>58</v>
      </c>
      <c r="D9855" t="s">
        <v>21</v>
      </c>
      <c r="E9855" t="s">
        <v>99</v>
      </c>
    </row>
    <row r="9856" spans="1:5" hidden="1" x14ac:dyDescent="0.35">
      <c r="A9856" s="76">
        <v>43556</v>
      </c>
      <c r="B9856">
        <v>0</v>
      </c>
      <c r="C9856" t="s">
        <v>60</v>
      </c>
      <c r="D9856" t="s">
        <v>21</v>
      </c>
      <c r="E9856" t="s">
        <v>99</v>
      </c>
    </row>
    <row r="9857" spans="1:5" hidden="1" x14ac:dyDescent="0.35">
      <c r="A9857" s="76">
        <v>43556</v>
      </c>
      <c r="B9857">
        <v>0</v>
      </c>
      <c r="C9857" t="s">
        <v>308</v>
      </c>
      <c r="D9857" t="s">
        <v>21</v>
      </c>
      <c r="E9857" t="s">
        <v>99</v>
      </c>
    </row>
    <row r="9858" spans="1:5" hidden="1" x14ac:dyDescent="0.35">
      <c r="A9858" s="76">
        <v>43556</v>
      </c>
      <c r="B9858">
        <v>0</v>
      </c>
      <c r="C9858" t="s">
        <v>56</v>
      </c>
      <c r="D9858" t="s">
        <v>237</v>
      </c>
      <c r="E9858" t="s">
        <v>9</v>
      </c>
    </row>
    <row r="9859" spans="1:5" hidden="1" x14ac:dyDescent="0.35">
      <c r="A9859" s="76">
        <v>43556</v>
      </c>
      <c r="B9859">
        <v>0</v>
      </c>
      <c r="C9859" t="s">
        <v>58</v>
      </c>
      <c r="D9859" t="s">
        <v>237</v>
      </c>
      <c r="E9859" t="s">
        <v>9</v>
      </c>
    </row>
    <row r="9860" spans="1:5" hidden="1" x14ac:dyDescent="0.35">
      <c r="A9860" s="76">
        <v>43556</v>
      </c>
      <c r="B9860">
        <v>0</v>
      </c>
      <c r="C9860" t="s">
        <v>60</v>
      </c>
      <c r="D9860" t="s">
        <v>237</v>
      </c>
      <c r="E9860" t="s">
        <v>9</v>
      </c>
    </row>
    <row r="9861" spans="1:5" hidden="1" x14ac:dyDescent="0.35">
      <c r="A9861" s="76">
        <v>43556</v>
      </c>
      <c r="B9861">
        <v>0</v>
      </c>
      <c r="C9861" t="s">
        <v>308</v>
      </c>
      <c r="D9861" t="s">
        <v>237</v>
      </c>
      <c r="E9861" t="s">
        <v>12</v>
      </c>
    </row>
    <row r="9862" spans="1:5" hidden="1" x14ac:dyDescent="0.35">
      <c r="A9862" s="76">
        <v>43556</v>
      </c>
      <c r="B9862">
        <v>99.847403999999997</v>
      </c>
      <c r="C9862" t="s">
        <v>63</v>
      </c>
      <c r="D9862" t="s">
        <v>21</v>
      </c>
      <c r="E9862" t="s">
        <v>9</v>
      </c>
    </row>
    <row r="9863" spans="1:5" hidden="1" x14ac:dyDescent="0.35">
      <c r="A9863" s="76">
        <v>43556</v>
      </c>
      <c r="B9863">
        <v>1.146544</v>
      </c>
      <c r="C9863" t="s">
        <v>241</v>
      </c>
      <c r="D9863" t="s">
        <v>21</v>
      </c>
      <c r="E9863" t="s">
        <v>9</v>
      </c>
    </row>
    <row r="9864" spans="1:5" hidden="1" x14ac:dyDescent="0.35">
      <c r="A9864" s="76">
        <v>43556</v>
      </c>
      <c r="B9864">
        <v>-0.151283</v>
      </c>
      <c r="C9864" t="s">
        <v>62</v>
      </c>
      <c r="D9864" t="s">
        <v>471</v>
      </c>
      <c r="E9864" t="s">
        <v>12</v>
      </c>
    </row>
    <row r="9865" spans="1:5" hidden="1" x14ac:dyDescent="0.35">
      <c r="A9865" s="76">
        <v>43556</v>
      </c>
      <c r="B9865">
        <v>1.59633</v>
      </c>
      <c r="C9865" t="s">
        <v>55</v>
      </c>
      <c r="D9865" t="s">
        <v>21</v>
      </c>
      <c r="E9865" t="s">
        <v>9</v>
      </c>
    </row>
    <row r="9866" spans="1:5" hidden="1" x14ac:dyDescent="0.35">
      <c r="A9866" s="76">
        <v>43556</v>
      </c>
      <c r="B9866">
        <v>0.40130900000000003</v>
      </c>
      <c r="C9866" t="s">
        <v>55</v>
      </c>
      <c r="D9866" t="s">
        <v>472</v>
      </c>
      <c r="E9866" t="s">
        <v>12</v>
      </c>
    </row>
    <row r="9867" spans="1:5" hidden="1" x14ac:dyDescent="0.35">
      <c r="A9867" s="76">
        <v>43556</v>
      </c>
      <c r="B9867">
        <v>102.84030399999999</v>
      </c>
      <c r="C9867" t="s">
        <v>62</v>
      </c>
      <c r="D9867" t="s">
        <v>21</v>
      </c>
      <c r="E9867" t="s">
        <v>99</v>
      </c>
    </row>
    <row r="9868" spans="1:5" hidden="1" x14ac:dyDescent="0.35">
      <c r="A9868" s="76">
        <v>43556</v>
      </c>
      <c r="B9868">
        <v>188.72876199999999</v>
      </c>
      <c r="C9868" t="s">
        <v>62</v>
      </c>
      <c r="D9868" t="s">
        <v>92</v>
      </c>
      <c r="E9868" t="s">
        <v>99</v>
      </c>
    </row>
    <row r="9869" spans="1:5" hidden="1" x14ac:dyDescent="0.35">
      <c r="A9869" s="76">
        <v>43556</v>
      </c>
      <c r="B9869">
        <v>1264.524979999997</v>
      </c>
      <c r="C9869" t="s">
        <v>62</v>
      </c>
      <c r="D9869" t="s">
        <v>27</v>
      </c>
      <c r="E9869" t="s">
        <v>99</v>
      </c>
    </row>
    <row r="9870" spans="1:5" hidden="1" x14ac:dyDescent="0.35">
      <c r="A9870" s="76">
        <v>43556</v>
      </c>
      <c r="B9870">
        <v>1264.524979999997</v>
      </c>
      <c r="C9870" t="s">
        <v>62</v>
      </c>
      <c r="D9870" t="s">
        <v>27</v>
      </c>
      <c r="E9870" t="s">
        <v>9</v>
      </c>
    </row>
    <row r="9871" spans="1:5" hidden="1" x14ac:dyDescent="0.35">
      <c r="A9871" s="76">
        <v>43556</v>
      </c>
      <c r="B9871">
        <v>62.824686999999791</v>
      </c>
      <c r="C9871" t="s">
        <v>55</v>
      </c>
      <c r="D9871" t="s">
        <v>27</v>
      </c>
      <c r="E9871" t="s">
        <v>99</v>
      </c>
    </row>
    <row r="9872" spans="1:5" hidden="1" x14ac:dyDescent="0.35">
      <c r="A9872" s="76">
        <v>43556</v>
      </c>
      <c r="B9872">
        <v>62.824686999999791</v>
      </c>
      <c r="C9872" t="s">
        <v>55</v>
      </c>
      <c r="D9872" t="s">
        <v>27</v>
      </c>
      <c r="E9872" t="s">
        <v>9</v>
      </c>
    </row>
    <row r="9873" spans="1:5" hidden="1" x14ac:dyDescent="0.35">
      <c r="A9873" s="76">
        <v>43556</v>
      </c>
      <c r="B9873">
        <v>7823.3362620000034</v>
      </c>
      <c r="C9873" t="s">
        <v>63</v>
      </c>
      <c r="D9873" t="s">
        <v>27</v>
      </c>
      <c r="E9873" t="s">
        <v>99</v>
      </c>
    </row>
    <row r="9874" spans="1:5" hidden="1" x14ac:dyDescent="0.35">
      <c r="A9874" s="76">
        <v>43556</v>
      </c>
      <c r="B9874">
        <v>3361.479097000004</v>
      </c>
      <c r="C9874" t="s">
        <v>56</v>
      </c>
      <c r="D9874" t="s">
        <v>27</v>
      </c>
      <c r="E9874" t="s">
        <v>99</v>
      </c>
    </row>
    <row r="9875" spans="1:5" hidden="1" x14ac:dyDescent="0.35">
      <c r="A9875" s="76">
        <v>43556</v>
      </c>
      <c r="B9875">
        <v>1313.0449550000005</v>
      </c>
      <c r="C9875" t="s">
        <v>58</v>
      </c>
      <c r="D9875" t="s">
        <v>27</v>
      </c>
      <c r="E9875" t="s">
        <v>99</v>
      </c>
    </row>
    <row r="9876" spans="1:5" hidden="1" x14ac:dyDescent="0.35">
      <c r="A9876" s="76">
        <v>43556</v>
      </c>
      <c r="B9876">
        <v>1792.5866000000001</v>
      </c>
      <c r="C9876" t="s">
        <v>60</v>
      </c>
      <c r="D9876" t="s">
        <v>27</v>
      </c>
      <c r="E9876" t="s">
        <v>99</v>
      </c>
    </row>
    <row r="9877" spans="1:5" hidden="1" x14ac:dyDescent="0.35">
      <c r="A9877" s="76">
        <v>43556</v>
      </c>
      <c r="B9877">
        <v>1450.1594569999993</v>
      </c>
      <c r="C9877" t="s">
        <v>308</v>
      </c>
      <c r="D9877" t="s">
        <v>27</v>
      </c>
      <c r="E9877" t="s">
        <v>99</v>
      </c>
    </row>
    <row r="9878" spans="1:5" hidden="1" x14ac:dyDescent="0.35">
      <c r="A9878" s="76">
        <v>43556</v>
      </c>
      <c r="B9878">
        <v>0</v>
      </c>
      <c r="C9878" t="s">
        <v>62</v>
      </c>
      <c r="D9878" t="s">
        <v>283</v>
      </c>
      <c r="E9878" t="s">
        <v>12</v>
      </c>
    </row>
    <row r="9879" spans="1:5" hidden="1" x14ac:dyDescent="0.35">
      <c r="A9879" s="76">
        <v>43556</v>
      </c>
      <c r="B9879">
        <v>0</v>
      </c>
      <c r="C9879" t="s">
        <v>62</v>
      </c>
      <c r="D9879" t="s">
        <v>177</v>
      </c>
      <c r="E9879" t="s">
        <v>99</v>
      </c>
    </row>
    <row r="9880" spans="1:5" hidden="1" x14ac:dyDescent="0.35">
      <c r="A9880" s="76">
        <v>43556</v>
      </c>
      <c r="B9880">
        <v>0</v>
      </c>
      <c r="C9880" t="s">
        <v>55</v>
      </c>
      <c r="D9880" t="s">
        <v>284</v>
      </c>
      <c r="E9880" t="s">
        <v>12</v>
      </c>
    </row>
    <row r="9881" spans="1:5" hidden="1" x14ac:dyDescent="0.35">
      <c r="A9881" s="76">
        <v>43556</v>
      </c>
      <c r="B9881">
        <v>0</v>
      </c>
      <c r="C9881" t="s">
        <v>55</v>
      </c>
      <c r="D9881" t="s">
        <v>177</v>
      </c>
      <c r="E9881" t="s">
        <v>99</v>
      </c>
    </row>
    <row r="9882" spans="1:5" x14ac:dyDescent="0.35">
      <c r="A9882" s="76">
        <v>43586</v>
      </c>
      <c r="B9882">
        <v>0</v>
      </c>
      <c r="C9882" t="s">
        <v>305</v>
      </c>
      <c r="D9882" t="s">
        <v>46</v>
      </c>
      <c r="E9882" t="s">
        <v>12</v>
      </c>
    </row>
    <row r="9883" spans="1:5" x14ac:dyDescent="0.35">
      <c r="A9883" s="76">
        <v>43586</v>
      </c>
      <c r="B9883">
        <v>0</v>
      </c>
      <c r="C9883" t="s">
        <v>58</v>
      </c>
      <c r="D9883" t="s">
        <v>46</v>
      </c>
      <c r="E9883" t="s">
        <v>12</v>
      </c>
    </row>
    <row r="9884" spans="1:5" x14ac:dyDescent="0.35">
      <c r="A9884" s="76">
        <v>43586</v>
      </c>
      <c r="B9884">
        <v>0</v>
      </c>
      <c r="C9884" t="s">
        <v>57</v>
      </c>
      <c r="D9884" t="s">
        <v>46</v>
      </c>
      <c r="E9884" t="s">
        <v>12</v>
      </c>
    </row>
    <row r="9885" spans="1:5" x14ac:dyDescent="0.35">
      <c r="A9885" s="76">
        <v>43586</v>
      </c>
      <c r="B9885">
        <v>0</v>
      </c>
      <c r="C9885" t="s">
        <v>59</v>
      </c>
      <c r="D9885" t="s">
        <v>46</v>
      </c>
      <c r="E9885" t="s">
        <v>12</v>
      </c>
    </row>
    <row r="9886" spans="1:5" x14ac:dyDescent="0.35">
      <c r="A9886" s="76">
        <v>43586</v>
      </c>
      <c r="B9886">
        <v>0</v>
      </c>
      <c r="C9886" t="s">
        <v>318</v>
      </c>
      <c r="D9886" t="s">
        <v>46</v>
      </c>
      <c r="E9886" t="s">
        <v>12</v>
      </c>
    </row>
    <row r="9887" spans="1:5" x14ac:dyDescent="0.35">
      <c r="A9887" s="76">
        <v>43586</v>
      </c>
      <c r="B9887">
        <v>0</v>
      </c>
      <c r="C9887" t="s">
        <v>60</v>
      </c>
      <c r="D9887" t="s">
        <v>46</v>
      </c>
      <c r="E9887" t="s">
        <v>12</v>
      </c>
    </row>
    <row r="9888" spans="1:5" x14ac:dyDescent="0.35">
      <c r="A9888" s="76">
        <v>43586</v>
      </c>
      <c r="B9888">
        <v>0</v>
      </c>
      <c r="C9888" t="s">
        <v>76</v>
      </c>
      <c r="D9888" t="s">
        <v>46</v>
      </c>
      <c r="E9888" t="s">
        <v>12</v>
      </c>
    </row>
    <row r="9889" spans="1:5" x14ac:dyDescent="0.35">
      <c r="A9889" s="76">
        <v>43586</v>
      </c>
      <c r="B9889">
        <v>0</v>
      </c>
      <c r="C9889" t="s">
        <v>61</v>
      </c>
      <c r="D9889" t="s">
        <v>46</v>
      </c>
      <c r="E9889" t="s">
        <v>12</v>
      </c>
    </row>
    <row r="9890" spans="1:5" x14ac:dyDescent="0.35">
      <c r="A9890" s="76">
        <v>43586</v>
      </c>
      <c r="B9890">
        <v>0</v>
      </c>
      <c r="C9890" t="s">
        <v>55</v>
      </c>
      <c r="D9890" t="s">
        <v>46</v>
      </c>
      <c r="E9890" t="s">
        <v>9</v>
      </c>
    </row>
    <row r="9891" spans="1:5" x14ac:dyDescent="0.35">
      <c r="A9891" s="76">
        <v>43586</v>
      </c>
      <c r="B9891">
        <v>0</v>
      </c>
      <c r="C9891" t="s">
        <v>62</v>
      </c>
      <c r="D9891" t="s">
        <v>46</v>
      </c>
      <c r="E9891" t="s">
        <v>99</v>
      </c>
    </row>
    <row r="9892" spans="1:5" hidden="1" x14ac:dyDescent="0.35">
      <c r="A9892" s="76">
        <v>43586</v>
      </c>
      <c r="B9892">
        <v>0</v>
      </c>
      <c r="C9892" t="s">
        <v>93</v>
      </c>
      <c r="D9892" t="s">
        <v>45</v>
      </c>
      <c r="E9892" t="s">
        <v>9</v>
      </c>
    </row>
    <row r="9893" spans="1:5" hidden="1" x14ac:dyDescent="0.35">
      <c r="A9893" s="76">
        <v>43586</v>
      </c>
      <c r="B9893">
        <v>0</v>
      </c>
      <c r="C9893" t="s">
        <v>56</v>
      </c>
      <c r="D9893" t="s">
        <v>45</v>
      </c>
      <c r="E9893" t="s">
        <v>12</v>
      </c>
    </row>
    <row r="9894" spans="1:5" hidden="1" x14ac:dyDescent="0.35">
      <c r="A9894" s="76">
        <v>43586</v>
      </c>
      <c r="B9894">
        <v>0</v>
      </c>
      <c r="C9894" t="s">
        <v>58</v>
      </c>
      <c r="D9894" t="s">
        <v>45</v>
      </c>
      <c r="E9894" t="s">
        <v>12</v>
      </c>
    </row>
    <row r="9895" spans="1:5" hidden="1" x14ac:dyDescent="0.35">
      <c r="A9895" s="76">
        <v>43586</v>
      </c>
      <c r="B9895">
        <v>0</v>
      </c>
      <c r="C9895" t="s">
        <v>57</v>
      </c>
      <c r="D9895" t="s">
        <v>45</v>
      </c>
      <c r="E9895" t="s">
        <v>12</v>
      </c>
    </row>
    <row r="9896" spans="1:5" hidden="1" x14ac:dyDescent="0.35">
      <c r="A9896" s="76">
        <v>43586</v>
      </c>
      <c r="B9896">
        <v>0</v>
      </c>
      <c r="C9896" t="s">
        <v>59</v>
      </c>
      <c r="D9896" t="s">
        <v>45</v>
      </c>
      <c r="E9896" t="s">
        <v>12</v>
      </c>
    </row>
    <row r="9897" spans="1:5" hidden="1" x14ac:dyDescent="0.35">
      <c r="A9897" s="76">
        <v>43586</v>
      </c>
      <c r="B9897">
        <v>0</v>
      </c>
      <c r="C9897" t="s">
        <v>94</v>
      </c>
      <c r="D9897" t="s">
        <v>45</v>
      </c>
      <c r="E9897" t="s">
        <v>9</v>
      </c>
    </row>
    <row r="9898" spans="1:5" hidden="1" x14ac:dyDescent="0.35">
      <c r="A9898" s="76">
        <v>43586</v>
      </c>
      <c r="B9898">
        <v>0</v>
      </c>
      <c r="C9898" t="s">
        <v>60</v>
      </c>
      <c r="D9898" t="s">
        <v>45</v>
      </c>
      <c r="E9898" t="s">
        <v>12</v>
      </c>
    </row>
    <row r="9899" spans="1:5" hidden="1" x14ac:dyDescent="0.35">
      <c r="A9899" s="76">
        <v>43586</v>
      </c>
      <c r="B9899">
        <v>0</v>
      </c>
      <c r="C9899" t="s">
        <v>76</v>
      </c>
      <c r="D9899" t="s">
        <v>45</v>
      </c>
      <c r="E9899" t="s">
        <v>12</v>
      </c>
    </row>
    <row r="9900" spans="1:5" hidden="1" x14ac:dyDescent="0.35">
      <c r="A9900" s="76">
        <v>43586</v>
      </c>
      <c r="B9900">
        <v>0</v>
      </c>
      <c r="C9900" t="s">
        <v>61</v>
      </c>
      <c r="D9900" t="s">
        <v>45</v>
      </c>
      <c r="E9900" t="s">
        <v>12</v>
      </c>
    </row>
    <row r="9901" spans="1:5" hidden="1" x14ac:dyDescent="0.35">
      <c r="A9901" s="76">
        <v>43586</v>
      </c>
      <c r="B9901">
        <v>0</v>
      </c>
      <c r="C9901" t="s">
        <v>55</v>
      </c>
      <c r="D9901" t="s">
        <v>45</v>
      </c>
      <c r="E9901" t="s">
        <v>9</v>
      </c>
    </row>
    <row r="9902" spans="1:5" hidden="1" x14ac:dyDescent="0.35">
      <c r="A9902" s="76">
        <v>43586</v>
      </c>
      <c r="B9902">
        <v>0</v>
      </c>
      <c r="C9902" t="s">
        <v>62</v>
      </c>
      <c r="D9902" t="s">
        <v>45</v>
      </c>
      <c r="E9902" t="s">
        <v>99</v>
      </c>
    </row>
    <row r="9903" spans="1:5" hidden="1" x14ac:dyDescent="0.35">
      <c r="A9903" s="76">
        <v>43586</v>
      </c>
      <c r="B9903">
        <v>0</v>
      </c>
      <c r="C9903" t="s">
        <v>93</v>
      </c>
      <c r="D9903" t="s">
        <v>109</v>
      </c>
      <c r="E9903" t="s">
        <v>99</v>
      </c>
    </row>
    <row r="9904" spans="1:5" hidden="1" x14ac:dyDescent="0.35">
      <c r="A9904" s="76">
        <v>43586</v>
      </c>
      <c r="B9904">
        <v>0</v>
      </c>
      <c r="C9904" t="s">
        <v>94</v>
      </c>
      <c r="D9904" t="s">
        <v>109</v>
      </c>
      <c r="E9904" t="s">
        <v>99</v>
      </c>
    </row>
    <row r="9905" spans="1:5" hidden="1" x14ac:dyDescent="0.35">
      <c r="A9905" s="76">
        <v>43586</v>
      </c>
      <c r="B9905">
        <v>0</v>
      </c>
      <c r="C9905" t="s">
        <v>55</v>
      </c>
      <c r="D9905" t="s">
        <v>109</v>
      </c>
      <c r="E9905" t="s">
        <v>99</v>
      </c>
    </row>
    <row r="9906" spans="1:5" hidden="1" x14ac:dyDescent="0.35">
      <c r="A9906" s="76">
        <v>43586</v>
      </c>
      <c r="B9906">
        <v>0</v>
      </c>
      <c r="C9906" t="s">
        <v>62</v>
      </c>
      <c r="D9906" t="s">
        <v>109</v>
      </c>
      <c r="E9906" t="s">
        <v>99</v>
      </c>
    </row>
    <row r="9907" spans="1:5" hidden="1" x14ac:dyDescent="0.35">
      <c r="A9907" s="76">
        <v>43586</v>
      </c>
      <c r="B9907">
        <v>0</v>
      </c>
      <c r="C9907" t="s">
        <v>93</v>
      </c>
      <c r="D9907" t="s">
        <v>10</v>
      </c>
      <c r="E9907" t="s">
        <v>99</v>
      </c>
    </row>
    <row r="9908" spans="1:5" hidden="1" x14ac:dyDescent="0.35">
      <c r="A9908" s="76">
        <v>43586</v>
      </c>
      <c r="B9908">
        <v>0</v>
      </c>
      <c r="C9908" t="s">
        <v>94</v>
      </c>
      <c r="D9908" t="s">
        <v>10</v>
      </c>
      <c r="E9908" t="s">
        <v>99</v>
      </c>
    </row>
    <row r="9909" spans="1:5" hidden="1" x14ac:dyDescent="0.35">
      <c r="A9909" s="76">
        <v>43586</v>
      </c>
      <c r="B9909">
        <v>0</v>
      </c>
      <c r="C9909" t="s">
        <v>55</v>
      </c>
      <c r="D9909" t="s">
        <v>10</v>
      </c>
      <c r="E9909" t="s">
        <v>99</v>
      </c>
    </row>
    <row r="9910" spans="1:5" hidden="1" x14ac:dyDescent="0.35">
      <c r="A9910" s="76">
        <v>43586</v>
      </c>
      <c r="B9910">
        <v>0</v>
      </c>
      <c r="C9910" t="s">
        <v>62</v>
      </c>
      <c r="D9910" t="s">
        <v>10</v>
      </c>
      <c r="E9910" t="s">
        <v>99</v>
      </c>
    </row>
    <row r="9911" spans="1:5" hidden="1" x14ac:dyDescent="0.35">
      <c r="A9911" s="76">
        <v>43586</v>
      </c>
      <c r="B9911">
        <v>0</v>
      </c>
      <c r="C9911" t="s">
        <v>56</v>
      </c>
      <c r="D9911" t="s">
        <v>26</v>
      </c>
      <c r="E9911" t="s">
        <v>9</v>
      </c>
    </row>
    <row r="9912" spans="1:5" hidden="1" x14ac:dyDescent="0.35">
      <c r="A9912" s="76">
        <v>43586</v>
      </c>
      <c r="B9912">
        <v>0</v>
      </c>
      <c r="C9912" t="s">
        <v>58</v>
      </c>
      <c r="D9912" t="s">
        <v>26</v>
      </c>
      <c r="E9912" t="s">
        <v>9</v>
      </c>
    </row>
    <row r="9913" spans="1:5" hidden="1" x14ac:dyDescent="0.35">
      <c r="A9913" s="76">
        <v>43586</v>
      </c>
      <c r="B9913">
        <v>0</v>
      </c>
      <c r="C9913" t="s">
        <v>307</v>
      </c>
      <c r="D9913" t="s">
        <v>26</v>
      </c>
      <c r="E9913" t="s">
        <v>12</v>
      </c>
    </row>
    <row r="9914" spans="1:5" hidden="1" x14ac:dyDescent="0.35">
      <c r="A9914" s="76">
        <v>43586</v>
      </c>
      <c r="B9914">
        <v>0</v>
      </c>
      <c r="C9914" t="s">
        <v>59</v>
      </c>
      <c r="D9914" t="s">
        <v>26</v>
      </c>
      <c r="E9914" t="s">
        <v>9</v>
      </c>
    </row>
    <row r="9915" spans="1:5" hidden="1" x14ac:dyDescent="0.35">
      <c r="A9915" s="76">
        <v>43586</v>
      </c>
      <c r="B9915">
        <v>0</v>
      </c>
      <c r="C9915" t="s">
        <v>60</v>
      </c>
      <c r="D9915" t="s">
        <v>26</v>
      </c>
      <c r="E9915" t="s">
        <v>9</v>
      </c>
    </row>
    <row r="9916" spans="1:5" hidden="1" x14ac:dyDescent="0.35">
      <c r="A9916" s="76">
        <v>43586</v>
      </c>
      <c r="B9916">
        <v>0</v>
      </c>
      <c r="C9916" t="s">
        <v>76</v>
      </c>
      <c r="D9916" t="s">
        <v>26</v>
      </c>
      <c r="E9916" t="s">
        <v>9</v>
      </c>
    </row>
    <row r="9917" spans="1:5" hidden="1" x14ac:dyDescent="0.35">
      <c r="A9917" s="76">
        <v>43586</v>
      </c>
      <c r="B9917">
        <v>0</v>
      </c>
      <c r="C9917" t="s">
        <v>61</v>
      </c>
      <c r="D9917" t="s">
        <v>26</v>
      </c>
      <c r="E9917" t="s">
        <v>9</v>
      </c>
    </row>
    <row r="9918" spans="1:5" hidden="1" x14ac:dyDescent="0.35">
      <c r="A9918" s="76">
        <v>43586</v>
      </c>
      <c r="B9918">
        <v>0</v>
      </c>
      <c r="C9918" t="s">
        <v>55</v>
      </c>
      <c r="D9918" t="s">
        <v>26</v>
      </c>
      <c r="E9918" t="s">
        <v>9</v>
      </c>
    </row>
    <row r="9919" spans="1:5" hidden="1" x14ac:dyDescent="0.35">
      <c r="A9919" s="76">
        <v>43586</v>
      </c>
      <c r="B9919">
        <v>0</v>
      </c>
      <c r="C9919" t="s">
        <v>63</v>
      </c>
      <c r="D9919" t="s">
        <v>26</v>
      </c>
      <c r="E9919" t="s">
        <v>99</v>
      </c>
    </row>
    <row r="9920" spans="1:5" hidden="1" x14ac:dyDescent="0.35">
      <c r="A9920" s="76">
        <v>43586</v>
      </c>
      <c r="B9920">
        <v>0</v>
      </c>
      <c r="C9920" t="s">
        <v>123</v>
      </c>
      <c r="D9920" t="s">
        <v>26</v>
      </c>
      <c r="E9920" t="s">
        <v>99</v>
      </c>
    </row>
    <row r="9921" spans="1:5" hidden="1" x14ac:dyDescent="0.35">
      <c r="A9921" s="76">
        <v>43586</v>
      </c>
      <c r="B9921">
        <v>0</v>
      </c>
      <c r="C9921" t="s">
        <v>62</v>
      </c>
      <c r="D9921" t="s">
        <v>26</v>
      </c>
      <c r="E9921" t="s">
        <v>99</v>
      </c>
    </row>
    <row r="9922" spans="1:5" hidden="1" x14ac:dyDescent="0.35">
      <c r="A9922" s="76">
        <v>43586</v>
      </c>
      <c r="B9922">
        <v>1264.524979999997</v>
      </c>
      <c r="C9922" t="s">
        <v>62</v>
      </c>
      <c r="D9922" t="s">
        <v>25</v>
      </c>
      <c r="E9922" t="s">
        <v>99</v>
      </c>
    </row>
    <row r="9923" spans="1:5" hidden="1" x14ac:dyDescent="0.35">
      <c r="A9923" s="76">
        <v>43586</v>
      </c>
      <c r="B9923">
        <v>62.824686999999791</v>
      </c>
      <c r="C9923" t="s">
        <v>55</v>
      </c>
      <c r="D9923" t="s">
        <v>25</v>
      </c>
      <c r="E9923" t="s">
        <v>99</v>
      </c>
    </row>
    <row r="9924" spans="1:5" hidden="1" x14ac:dyDescent="0.35">
      <c r="A9924" s="76">
        <v>43586</v>
      </c>
      <c r="B9924">
        <v>7917.2701090000046</v>
      </c>
      <c r="C9924" t="s">
        <v>63</v>
      </c>
      <c r="D9924" t="s">
        <v>25</v>
      </c>
      <c r="E9924" t="s">
        <v>99</v>
      </c>
    </row>
    <row r="9925" spans="1:5" hidden="1" x14ac:dyDescent="0.35">
      <c r="A9925" s="76">
        <v>43586</v>
      </c>
      <c r="B9925">
        <v>3361.479097000004</v>
      </c>
      <c r="C9925" t="s">
        <v>56</v>
      </c>
      <c r="D9925" t="s">
        <v>25</v>
      </c>
      <c r="E9925" t="s">
        <v>99</v>
      </c>
    </row>
    <row r="9926" spans="1:5" hidden="1" x14ac:dyDescent="0.35">
      <c r="A9926" s="76">
        <v>43586</v>
      </c>
      <c r="B9926">
        <v>1313.0449550000005</v>
      </c>
      <c r="C9926" t="s">
        <v>58</v>
      </c>
      <c r="D9926" t="s">
        <v>25</v>
      </c>
      <c r="E9926" t="s">
        <v>99</v>
      </c>
    </row>
    <row r="9927" spans="1:5" hidden="1" x14ac:dyDescent="0.35">
      <c r="A9927" s="76">
        <v>43586</v>
      </c>
      <c r="B9927">
        <v>1792.5866000000001</v>
      </c>
      <c r="C9927" t="s">
        <v>60</v>
      </c>
      <c r="D9927" t="s">
        <v>25</v>
      </c>
      <c r="E9927" t="s">
        <v>99</v>
      </c>
    </row>
    <row r="9928" spans="1:5" hidden="1" x14ac:dyDescent="0.35">
      <c r="A9928" s="76">
        <v>43586</v>
      </c>
      <c r="B9928">
        <v>1450.1594569999993</v>
      </c>
      <c r="C9928" t="s">
        <v>308</v>
      </c>
      <c r="D9928" t="s">
        <v>25</v>
      </c>
      <c r="E9928" t="s">
        <v>99</v>
      </c>
    </row>
    <row r="9929" spans="1:5" hidden="1" x14ac:dyDescent="0.35">
      <c r="A9929" s="76">
        <v>43586</v>
      </c>
      <c r="B9929">
        <v>2.2089949999999998</v>
      </c>
      <c r="C9929" t="s">
        <v>55</v>
      </c>
      <c r="D9929" t="s">
        <v>13</v>
      </c>
      <c r="E9929" t="s">
        <v>9</v>
      </c>
    </row>
    <row r="9930" spans="1:5" hidden="1" x14ac:dyDescent="0.35">
      <c r="A9930" s="76">
        <v>43586</v>
      </c>
      <c r="B9930">
        <v>0.97588299999999994</v>
      </c>
      <c r="C9930" t="s">
        <v>55</v>
      </c>
      <c r="D9930" t="s">
        <v>469</v>
      </c>
      <c r="E9930" t="s">
        <v>12</v>
      </c>
    </row>
    <row r="9931" spans="1:5" hidden="1" x14ac:dyDescent="0.35">
      <c r="A9931" s="76">
        <v>43586</v>
      </c>
      <c r="B9931">
        <v>2.9360499999999998</v>
      </c>
      <c r="C9931" t="s">
        <v>63</v>
      </c>
      <c r="D9931" t="s">
        <v>13</v>
      </c>
      <c r="E9931" t="s">
        <v>9</v>
      </c>
    </row>
    <row r="9932" spans="1:5" hidden="1" x14ac:dyDescent="0.35">
      <c r="A9932" s="76">
        <v>43586</v>
      </c>
      <c r="B9932">
        <v>1.340177</v>
      </c>
      <c r="C9932" t="s">
        <v>241</v>
      </c>
      <c r="D9932" t="s">
        <v>13</v>
      </c>
      <c r="E9932" t="s">
        <v>9</v>
      </c>
    </row>
    <row r="9933" spans="1:5" hidden="1" x14ac:dyDescent="0.35">
      <c r="A9933" s="76">
        <v>43586</v>
      </c>
      <c r="B9933">
        <v>0.124403</v>
      </c>
      <c r="C9933" t="s">
        <v>62</v>
      </c>
      <c r="D9933" t="s">
        <v>470</v>
      </c>
      <c r="E9933" t="s">
        <v>12</v>
      </c>
    </row>
    <row r="9934" spans="1:5" hidden="1" x14ac:dyDescent="0.35">
      <c r="A9934" s="76">
        <v>43586</v>
      </c>
      <c r="B9934">
        <v>0</v>
      </c>
      <c r="C9934" t="s">
        <v>56</v>
      </c>
      <c r="D9934" t="s">
        <v>244</v>
      </c>
      <c r="E9934" t="s">
        <v>9</v>
      </c>
    </row>
    <row r="9935" spans="1:5" hidden="1" x14ac:dyDescent="0.35">
      <c r="A9935" s="76">
        <v>43586</v>
      </c>
      <c r="B9935">
        <v>0</v>
      </c>
      <c r="C9935" t="s">
        <v>58</v>
      </c>
      <c r="D9935" t="s">
        <v>244</v>
      </c>
      <c r="E9935" t="s">
        <v>9</v>
      </c>
    </row>
    <row r="9936" spans="1:5" hidden="1" x14ac:dyDescent="0.35">
      <c r="A9936" s="76">
        <v>43586</v>
      </c>
      <c r="B9936">
        <v>0</v>
      </c>
      <c r="C9936" t="s">
        <v>60</v>
      </c>
      <c r="D9936" t="s">
        <v>244</v>
      </c>
      <c r="E9936" t="s">
        <v>9</v>
      </c>
    </row>
    <row r="9937" spans="1:5" hidden="1" x14ac:dyDescent="0.35">
      <c r="A9937" s="76">
        <v>43586</v>
      </c>
      <c r="B9937">
        <v>0</v>
      </c>
      <c r="C9937" t="s">
        <v>308</v>
      </c>
      <c r="D9937" t="s">
        <v>244</v>
      </c>
      <c r="E9937" t="s">
        <v>12</v>
      </c>
    </row>
    <row r="9938" spans="1:5" hidden="1" x14ac:dyDescent="0.35">
      <c r="A9938" s="76">
        <v>43586</v>
      </c>
      <c r="B9938">
        <v>0</v>
      </c>
      <c r="C9938" t="s">
        <v>56</v>
      </c>
      <c r="D9938" t="s">
        <v>13</v>
      </c>
      <c r="E9938" t="s">
        <v>99</v>
      </c>
    </row>
    <row r="9939" spans="1:5" hidden="1" x14ac:dyDescent="0.35">
      <c r="A9939" s="76">
        <v>43586</v>
      </c>
      <c r="B9939">
        <v>0</v>
      </c>
      <c r="C9939" t="s">
        <v>58</v>
      </c>
      <c r="D9939" t="s">
        <v>13</v>
      </c>
      <c r="E9939" t="s">
        <v>99</v>
      </c>
    </row>
    <row r="9940" spans="1:5" hidden="1" x14ac:dyDescent="0.35">
      <c r="A9940" s="76">
        <v>43586</v>
      </c>
      <c r="B9940">
        <v>0</v>
      </c>
      <c r="C9940" t="s">
        <v>60</v>
      </c>
      <c r="D9940" t="s">
        <v>13</v>
      </c>
      <c r="E9940" t="s">
        <v>99</v>
      </c>
    </row>
    <row r="9941" spans="1:5" hidden="1" x14ac:dyDescent="0.35">
      <c r="A9941" s="76">
        <v>43586</v>
      </c>
      <c r="B9941">
        <v>0</v>
      </c>
      <c r="C9941" t="s">
        <v>308</v>
      </c>
      <c r="D9941" t="s">
        <v>13</v>
      </c>
      <c r="E9941" t="s">
        <v>99</v>
      </c>
    </row>
    <row r="9942" spans="1:5" hidden="1" x14ac:dyDescent="0.35">
      <c r="A9942" s="76">
        <v>43586</v>
      </c>
      <c r="B9942">
        <v>7.585507999999999</v>
      </c>
      <c r="C9942" t="s">
        <v>62</v>
      </c>
      <c r="D9942" t="s">
        <v>13</v>
      </c>
      <c r="E9942" t="s">
        <v>99</v>
      </c>
    </row>
    <row r="9943" spans="1:5" hidden="1" x14ac:dyDescent="0.35">
      <c r="A9943" s="76">
        <v>43586</v>
      </c>
      <c r="B9943">
        <v>1272.1104879999968</v>
      </c>
      <c r="C9943" t="s">
        <v>62</v>
      </c>
      <c r="D9943" t="s">
        <v>87</v>
      </c>
      <c r="E9943" t="s">
        <v>99</v>
      </c>
    </row>
    <row r="9944" spans="1:5" hidden="1" x14ac:dyDescent="0.35">
      <c r="A9944" s="76">
        <v>43586</v>
      </c>
      <c r="B9944">
        <v>79.838988000000001</v>
      </c>
      <c r="C9944" t="s">
        <v>62</v>
      </c>
      <c r="D9944" t="s">
        <v>316</v>
      </c>
      <c r="E9944" t="s">
        <v>99</v>
      </c>
    </row>
    <row r="9945" spans="1:5" hidden="1" x14ac:dyDescent="0.35">
      <c r="A9945" s="76">
        <v>43586</v>
      </c>
      <c r="B9945">
        <v>6.7084530000000004</v>
      </c>
      <c r="C9945" t="s">
        <v>55</v>
      </c>
      <c r="D9945" t="s">
        <v>316</v>
      </c>
      <c r="E9945" t="s">
        <v>12</v>
      </c>
    </row>
    <row r="9946" spans="1:5" hidden="1" x14ac:dyDescent="0.35">
      <c r="A9946" s="76">
        <v>43586</v>
      </c>
      <c r="B9946">
        <v>73.130534999999995</v>
      </c>
      <c r="C9946" t="s">
        <v>63</v>
      </c>
      <c r="D9946" t="s">
        <v>316</v>
      </c>
      <c r="E9946" t="s">
        <v>99</v>
      </c>
    </row>
    <row r="9947" spans="1:5" hidden="1" x14ac:dyDescent="0.35">
      <c r="A9947" s="76">
        <v>43586</v>
      </c>
      <c r="B9947">
        <v>31.508381</v>
      </c>
      <c r="C9947" t="s">
        <v>56</v>
      </c>
      <c r="D9947" t="s">
        <v>316</v>
      </c>
      <c r="E9947" t="s">
        <v>12</v>
      </c>
    </row>
    <row r="9948" spans="1:5" hidden="1" x14ac:dyDescent="0.35">
      <c r="A9948" s="76">
        <v>43586</v>
      </c>
      <c r="B9948">
        <v>12.413544999999999</v>
      </c>
      <c r="C9948" t="s">
        <v>58</v>
      </c>
      <c r="D9948" t="s">
        <v>316</v>
      </c>
      <c r="E9948" t="s">
        <v>12</v>
      </c>
    </row>
    <row r="9949" spans="1:5" hidden="1" x14ac:dyDescent="0.35">
      <c r="A9949" s="76">
        <v>43586</v>
      </c>
      <c r="B9949">
        <v>22.086252000000002</v>
      </c>
      <c r="C9949" t="s">
        <v>60</v>
      </c>
      <c r="D9949" t="s">
        <v>316</v>
      </c>
      <c r="E9949" t="s">
        <v>12</v>
      </c>
    </row>
    <row r="9950" spans="1:5" hidden="1" x14ac:dyDescent="0.35">
      <c r="A9950" s="76">
        <v>43586</v>
      </c>
      <c r="B9950">
        <v>7.122357</v>
      </c>
      <c r="C9950" t="s">
        <v>308</v>
      </c>
      <c r="D9950" t="s">
        <v>316</v>
      </c>
      <c r="E9950" t="s">
        <v>12</v>
      </c>
    </row>
    <row r="9951" spans="1:5" hidden="1" x14ac:dyDescent="0.35">
      <c r="A9951" s="76">
        <v>43586</v>
      </c>
      <c r="B9951">
        <v>6.0494699999999995</v>
      </c>
      <c r="C9951" t="s">
        <v>62</v>
      </c>
      <c r="D9951" t="s">
        <v>124</v>
      </c>
      <c r="E9951" t="s">
        <v>99</v>
      </c>
    </row>
    <row r="9952" spans="1:5" hidden="1" x14ac:dyDescent="0.35">
      <c r="A9952" s="76">
        <v>43586</v>
      </c>
      <c r="B9952">
        <v>1.050403</v>
      </c>
      <c r="C9952" t="s">
        <v>55</v>
      </c>
      <c r="D9952" t="s">
        <v>124</v>
      </c>
      <c r="E9952" t="s">
        <v>9</v>
      </c>
    </row>
    <row r="9953" spans="1:5" hidden="1" x14ac:dyDescent="0.35">
      <c r="A9953" s="76">
        <v>43586</v>
      </c>
      <c r="B9953">
        <v>4.9990670000000001</v>
      </c>
      <c r="C9953" t="s">
        <v>63</v>
      </c>
      <c r="D9953" t="s">
        <v>124</v>
      </c>
      <c r="E9953" t="s">
        <v>99</v>
      </c>
    </row>
    <row r="9954" spans="1:5" hidden="1" x14ac:dyDescent="0.35">
      <c r="A9954" s="76">
        <v>43586</v>
      </c>
      <c r="B9954">
        <v>0.75599499999999997</v>
      </c>
      <c r="C9954" t="s">
        <v>56</v>
      </c>
      <c r="D9954" t="s">
        <v>124</v>
      </c>
      <c r="E9954" t="s">
        <v>9</v>
      </c>
    </row>
    <row r="9955" spans="1:5" hidden="1" x14ac:dyDescent="0.35">
      <c r="A9955" s="76">
        <v>43586</v>
      </c>
      <c r="B9955">
        <v>-4.5331960000000002</v>
      </c>
      <c r="C9955" t="s">
        <v>58</v>
      </c>
      <c r="D9955" t="s">
        <v>124</v>
      </c>
      <c r="E9955" t="s">
        <v>9</v>
      </c>
    </row>
    <row r="9956" spans="1:5" hidden="1" x14ac:dyDescent="0.35">
      <c r="A9956" s="76">
        <v>43586</v>
      </c>
      <c r="B9956">
        <v>7.0545410000000004</v>
      </c>
      <c r="C9956" t="s">
        <v>60</v>
      </c>
      <c r="D9956" t="s">
        <v>124</v>
      </c>
      <c r="E9956" t="s">
        <v>9</v>
      </c>
    </row>
    <row r="9957" spans="1:5" hidden="1" x14ac:dyDescent="0.35">
      <c r="A9957" s="76">
        <v>43586</v>
      </c>
      <c r="B9957">
        <v>1.721727</v>
      </c>
      <c r="C9957" t="s">
        <v>308</v>
      </c>
      <c r="D9957" t="s">
        <v>124</v>
      </c>
      <c r="E9957" t="s">
        <v>12</v>
      </c>
    </row>
    <row r="9958" spans="1:5" hidden="1" x14ac:dyDescent="0.35">
      <c r="A9958" s="76">
        <v>43586</v>
      </c>
      <c r="B9958">
        <v>0</v>
      </c>
      <c r="C9958" t="s">
        <v>56</v>
      </c>
      <c r="D9958" t="s">
        <v>21</v>
      </c>
      <c r="E9958" t="s">
        <v>99</v>
      </c>
    </row>
    <row r="9959" spans="1:5" hidden="1" x14ac:dyDescent="0.35">
      <c r="A9959" s="76">
        <v>43586</v>
      </c>
      <c r="B9959">
        <v>0</v>
      </c>
      <c r="C9959" t="s">
        <v>58</v>
      </c>
      <c r="D9959" t="s">
        <v>21</v>
      </c>
      <c r="E9959" t="s">
        <v>99</v>
      </c>
    </row>
    <row r="9960" spans="1:5" hidden="1" x14ac:dyDescent="0.35">
      <c r="A9960" s="76">
        <v>43586</v>
      </c>
      <c r="B9960">
        <v>0</v>
      </c>
      <c r="C9960" t="s">
        <v>60</v>
      </c>
      <c r="D9960" t="s">
        <v>21</v>
      </c>
      <c r="E9960" t="s">
        <v>99</v>
      </c>
    </row>
    <row r="9961" spans="1:5" hidden="1" x14ac:dyDescent="0.35">
      <c r="A9961" s="76">
        <v>43586</v>
      </c>
      <c r="B9961">
        <v>0</v>
      </c>
      <c r="C9961" t="s">
        <v>308</v>
      </c>
      <c r="D9961" t="s">
        <v>21</v>
      </c>
      <c r="E9961" t="s">
        <v>99</v>
      </c>
    </row>
    <row r="9962" spans="1:5" hidden="1" x14ac:dyDescent="0.35">
      <c r="A9962" s="76">
        <v>43586</v>
      </c>
      <c r="B9962">
        <v>0</v>
      </c>
      <c r="C9962" t="s">
        <v>56</v>
      </c>
      <c r="D9962" t="s">
        <v>237</v>
      </c>
      <c r="E9962" t="s">
        <v>9</v>
      </c>
    </row>
    <row r="9963" spans="1:5" hidden="1" x14ac:dyDescent="0.35">
      <c r="A9963" s="76">
        <v>43586</v>
      </c>
      <c r="B9963">
        <v>0</v>
      </c>
      <c r="C9963" t="s">
        <v>58</v>
      </c>
      <c r="D9963" t="s">
        <v>237</v>
      </c>
      <c r="E9963" t="s">
        <v>9</v>
      </c>
    </row>
    <row r="9964" spans="1:5" hidden="1" x14ac:dyDescent="0.35">
      <c r="A9964" s="76">
        <v>43586</v>
      </c>
      <c r="B9964">
        <v>0</v>
      </c>
      <c r="C9964" t="s">
        <v>60</v>
      </c>
      <c r="D9964" t="s">
        <v>237</v>
      </c>
      <c r="E9964" t="s">
        <v>9</v>
      </c>
    </row>
    <row r="9965" spans="1:5" hidden="1" x14ac:dyDescent="0.35">
      <c r="A9965" s="76">
        <v>43586</v>
      </c>
      <c r="B9965">
        <v>0</v>
      </c>
      <c r="C9965" t="s">
        <v>308</v>
      </c>
      <c r="D9965" t="s">
        <v>237</v>
      </c>
      <c r="E9965" t="s">
        <v>12</v>
      </c>
    </row>
    <row r="9966" spans="1:5" hidden="1" x14ac:dyDescent="0.35">
      <c r="A9966" s="76">
        <v>43586</v>
      </c>
      <c r="B9966">
        <v>102.516687</v>
      </c>
      <c r="C9966" t="s">
        <v>63</v>
      </c>
      <c r="D9966" t="s">
        <v>21</v>
      </c>
      <c r="E9966" t="s">
        <v>9</v>
      </c>
    </row>
    <row r="9967" spans="1:5" hidden="1" x14ac:dyDescent="0.35">
      <c r="A9967" s="76">
        <v>43586</v>
      </c>
      <c r="B9967">
        <v>1.0885100000000001</v>
      </c>
      <c r="C9967" t="s">
        <v>241</v>
      </c>
      <c r="D9967" t="s">
        <v>21</v>
      </c>
      <c r="E9967" t="s">
        <v>9</v>
      </c>
    </row>
    <row r="9968" spans="1:5" hidden="1" x14ac:dyDescent="0.35">
      <c r="A9968" s="76">
        <v>43586</v>
      </c>
      <c r="B9968">
        <v>-0.42485600000000001</v>
      </c>
      <c r="C9968" t="s">
        <v>62</v>
      </c>
      <c r="D9968" t="s">
        <v>471</v>
      </c>
      <c r="E9968" t="s">
        <v>12</v>
      </c>
    </row>
    <row r="9969" spans="1:5" hidden="1" x14ac:dyDescent="0.35">
      <c r="A9969" s="76">
        <v>43586</v>
      </c>
      <c r="B9969">
        <v>3.7379730000000002</v>
      </c>
      <c r="C9969" t="s">
        <v>55</v>
      </c>
      <c r="D9969" t="s">
        <v>21</v>
      </c>
      <c r="E9969" t="s">
        <v>9</v>
      </c>
    </row>
    <row r="9970" spans="1:5" hidden="1" x14ac:dyDescent="0.35">
      <c r="A9970" s="76">
        <v>43586</v>
      </c>
      <c r="B9970">
        <v>-0.45727499999999999</v>
      </c>
      <c r="C9970" t="s">
        <v>55</v>
      </c>
      <c r="D9970" t="s">
        <v>472</v>
      </c>
      <c r="E9970" t="s">
        <v>12</v>
      </c>
    </row>
    <row r="9971" spans="1:5" hidden="1" x14ac:dyDescent="0.35">
      <c r="A9971" s="76">
        <v>43586</v>
      </c>
      <c r="B9971">
        <v>106.461039</v>
      </c>
      <c r="C9971" t="s">
        <v>62</v>
      </c>
      <c r="D9971" t="s">
        <v>21</v>
      </c>
      <c r="E9971" t="s">
        <v>99</v>
      </c>
    </row>
    <row r="9972" spans="1:5" hidden="1" x14ac:dyDescent="0.35">
      <c r="A9972" s="76">
        <v>43586</v>
      </c>
      <c r="B9972">
        <v>192.34949699999999</v>
      </c>
      <c r="C9972" t="s">
        <v>62</v>
      </c>
      <c r="D9972" t="s">
        <v>92</v>
      </c>
      <c r="E9972" t="s">
        <v>99</v>
      </c>
    </row>
    <row r="9973" spans="1:5" hidden="1" x14ac:dyDescent="0.35">
      <c r="A9973" s="76">
        <v>43586</v>
      </c>
      <c r="B9973">
        <v>1079.7609909999969</v>
      </c>
      <c r="C9973" t="s">
        <v>62</v>
      </c>
      <c r="D9973" t="s">
        <v>27</v>
      </c>
      <c r="E9973" t="s">
        <v>99</v>
      </c>
    </row>
    <row r="9974" spans="1:5" hidden="1" x14ac:dyDescent="0.35">
      <c r="A9974" s="76">
        <v>43586</v>
      </c>
      <c r="B9974">
        <v>1079.7609909999969</v>
      </c>
      <c r="C9974" t="s">
        <v>62</v>
      </c>
      <c r="D9974" t="s">
        <v>27</v>
      </c>
      <c r="E9974" t="s">
        <v>9</v>
      </c>
    </row>
    <row r="9975" spans="1:5" hidden="1" x14ac:dyDescent="0.35">
      <c r="A9975" s="76">
        <v>43586</v>
      </c>
      <c r="B9975">
        <v>54.970010999999779</v>
      </c>
      <c r="C9975" t="s">
        <v>55</v>
      </c>
      <c r="D9975" t="s">
        <v>27</v>
      </c>
      <c r="E9975" t="s">
        <v>99</v>
      </c>
    </row>
    <row r="9976" spans="1:5" hidden="1" x14ac:dyDescent="0.35">
      <c r="A9976" s="76">
        <v>43586</v>
      </c>
      <c r="B9976">
        <v>54.970010999999779</v>
      </c>
      <c r="C9976" t="s">
        <v>55</v>
      </c>
      <c r="D9976" t="s">
        <v>27</v>
      </c>
      <c r="E9976" t="s">
        <v>9</v>
      </c>
    </row>
    <row r="9977" spans="1:5" hidden="1" x14ac:dyDescent="0.35">
      <c r="A9977" s="76">
        <v>43586</v>
      </c>
      <c r="B9977">
        <v>7740.3607960000045</v>
      </c>
      <c r="C9977" t="s">
        <v>63</v>
      </c>
      <c r="D9977" t="s">
        <v>27</v>
      </c>
      <c r="E9977" t="s">
        <v>99</v>
      </c>
    </row>
    <row r="9978" spans="1:5" hidden="1" x14ac:dyDescent="0.35">
      <c r="A9978" s="76">
        <v>43586</v>
      </c>
      <c r="B9978">
        <v>3329.2147210000039</v>
      </c>
      <c r="C9978" t="s">
        <v>56</v>
      </c>
      <c r="D9978" t="s">
        <v>27</v>
      </c>
      <c r="E9978" t="s">
        <v>99</v>
      </c>
    </row>
    <row r="9979" spans="1:5" hidden="1" x14ac:dyDescent="0.35">
      <c r="A9979" s="76">
        <v>43586</v>
      </c>
      <c r="B9979">
        <v>1305.1646060000005</v>
      </c>
      <c r="C9979" t="s">
        <v>58</v>
      </c>
      <c r="D9979" t="s">
        <v>27</v>
      </c>
      <c r="E9979" t="s">
        <v>99</v>
      </c>
    </row>
    <row r="9980" spans="1:5" hidden="1" x14ac:dyDescent="0.35">
      <c r="A9980" s="76">
        <v>43586</v>
      </c>
      <c r="B9980">
        <v>1763.4458070000001</v>
      </c>
      <c r="C9980" t="s">
        <v>60</v>
      </c>
      <c r="D9980" t="s">
        <v>27</v>
      </c>
      <c r="E9980" t="s">
        <v>99</v>
      </c>
    </row>
    <row r="9981" spans="1:5" hidden="1" x14ac:dyDescent="0.35">
      <c r="A9981" s="76">
        <v>43586</v>
      </c>
      <c r="B9981">
        <v>1441.3153729999992</v>
      </c>
      <c r="C9981" t="s">
        <v>308</v>
      </c>
      <c r="D9981" t="s">
        <v>27</v>
      </c>
      <c r="E9981" t="s">
        <v>99</v>
      </c>
    </row>
    <row r="9982" spans="1:5" hidden="1" x14ac:dyDescent="0.35">
      <c r="A9982" s="76">
        <v>43586</v>
      </c>
      <c r="B9982">
        <v>0</v>
      </c>
      <c r="C9982" t="s">
        <v>62</v>
      </c>
      <c r="D9982" t="s">
        <v>283</v>
      </c>
      <c r="E9982" t="s">
        <v>12</v>
      </c>
    </row>
    <row r="9983" spans="1:5" hidden="1" x14ac:dyDescent="0.35">
      <c r="A9983" s="76">
        <v>43586</v>
      </c>
      <c r="B9983">
        <v>0</v>
      </c>
      <c r="C9983" t="s">
        <v>62</v>
      </c>
      <c r="D9983" t="s">
        <v>177</v>
      </c>
      <c r="E9983" t="s">
        <v>99</v>
      </c>
    </row>
    <row r="9984" spans="1:5" hidden="1" x14ac:dyDescent="0.35">
      <c r="A9984" s="76">
        <v>43586</v>
      </c>
      <c r="B9984">
        <v>0</v>
      </c>
      <c r="C9984" t="s">
        <v>55</v>
      </c>
      <c r="D9984" t="s">
        <v>284</v>
      </c>
      <c r="E9984" t="s">
        <v>12</v>
      </c>
    </row>
    <row r="9985" spans="1:5" hidden="1" x14ac:dyDescent="0.35">
      <c r="A9985" s="76">
        <v>43586</v>
      </c>
      <c r="B9985">
        <v>0</v>
      </c>
      <c r="C9985" t="s">
        <v>55</v>
      </c>
      <c r="D9985" t="s">
        <v>177</v>
      </c>
      <c r="E9985" t="s">
        <v>99</v>
      </c>
    </row>
    <row r="9986" spans="1:5" x14ac:dyDescent="0.35">
      <c r="A9986" s="76">
        <v>43617</v>
      </c>
      <c r="B9986">
        <v>0</v>
      </c>
      <c r="C9986" t="s">
        <v>305</v>
      </c>
      <c r="D9986" t="s">
        <v>46</v>
      </c>
      <c r="E9986" t="s">
        <v>12</v>
      </c>
    </row>
    <row r="9987" spans="1:5" x14ac:dyDescent="0.35">
      <c r="A9987" s="76">
        <v>43617</v>
      </c>
      <c r="B9987">
        <v>10394.267061594457</v>
      </c>
      <c r="C9987" t="s">
        <v>58</v>
      </c>
      <c r="D9987" t="s">
        <v>46</v>
      </c>
      <c r="E9987" t="s">
        <v>12</v>
      </c>
    </row>
    <row r="9988" spans="1:5" x14ac:dyDescent="0.35">
      <c r="A9988" s="76">
        <v>43617</v>
      </c>
      <c r="B9988">
        <v>364.5364071087003</v>
      </c>
      <c r="C9988" t="s">
        <v>57</v>
      </c>
      <c r="D9988" t="s">
        <v>46</v>
      </c>
      <c r="E9988" t="s">
        <v>12</v>
      </c>
    </row>
    <row r="9989" spans="1:5" x14ac:dyDescent="0.35">
      <c r="A9989" s="76">
        <v>43617</v>
      </c>
      <c r="B9989">
        <v>3153.4633430875738</v>
      </c>
      <c r="C9989" t="s">
        <v>59</v>
      </c>
      <c r="D9989" t="s">
        <v>46</v>
      </c>
      <c r="E9989" t="s">
        <v>12</v>
      </c>
    </row>
    <row r="9990" spans="1:5" x14ac:dyDescent="0.35">
      <c r="A9990" s="76">
        <v>43617</v>
      </c>
      <c r="B9990">
        <v>0</v>
      </c>
      <c r="C9990" t="s">
        <v>318</v>
      </c>
      <c r="D9990" t="s">
        <v>46</v>
      </c>
      <c r="E9990" t="s">
        <v>12</v>
      </c>
    </row>
    <row r="9991" spans="1:5" x14ac:dyDescent="0.35">
      <c r="A9991" s="76">
        <v>43617</v>
      </c>
      <c r="B9991">
        <v>0</v>
      </c>
      <c r="C9991" t="s">
        <v>60</v>
      </c>
      <c r="D9991" t="s">
        <v>46</v>
      </c>
      <c r="E9991" t="s">
        <v>12</v>
      </c>
    </row>
    <row r="9992" spans="1:5" x14ac:dyDescent="0.35">
      <c r="A9992" s="76">
        <v>43617</v>
      </c>
      <c r="B9992">
        <v>0</v>
      </c>
      <c r="C9992" t="s">
        <v>76</v>
      </c>
      <c r="D9992" t="s">
        <v>46</v>
      </c>
      <c r="E9992" t="s">
        <v>12</v>
      </c>
    </row>
    <row r="9993" spans="1:5" x14ac:dyDescent="0.35">
      <c r="A9993" s="76">
        <v>43617</v>
      </c>
      <c r="B9993">
        <v>0</v>
      </c>
      <c r="C9993" t="s">
        <v>61</v>
      </c>
      <c r="D9993" t="s">
        <v>46</v>
      </c>
      <c r="E9993" t="s">
        <v>12</v>
      </c>
    </row>
    <row r="9994" spans="1:5" x14ac:dyDescent="0.35">
      <c r="A9994" s="76">
        <v>43617</v>
      </c>
      <c r="B9994">
        <v>0</v>
      </c>
      <c r="C9994" t="s">
        <v>55</v>
      </c>
      <c r="D9994" t="s">
        <v>46</v>
      </c>
      <c r="E9994" t="s">
        <v>9</v>
      </c>
    </row>
    <row r="9995" spans="1:5" x14ac:dyDescent="0.35">
      <c r="A9995" s="76">
        <v>43617</v>
      </c>
      <c r="B9995">
        <v>13912.266811790731</v>
      </c>
      <c r="C9995" t="s">
        <v>62</v>
      </c>
      <c r="D9995" t="s">
        <v>46</v>
      </c>
      <c r="E9995" t="s">
        <v>99</v>
      </c>
    </row>
    <row r="9996" spans="1:5" hidden="1" x14ac:dyDescent="0.35">
      <c r="A9996" s="76">
        <v>43617</v>
      </c>
      <c r="B9996">
        <v>0</v>
      </c>
      <c r="C9996" t="s">
        <v>93</v>
      </c>
      <c r="D9996" t="s">
        <v>45</v>
      </c>
      <c r="E9996" t="s">
        <v>9</v>
      </c>
    </row>
    <row r="9997" spans="1:5" hidden="1" x14ac:dyDescent="0.35">
      <c r="A9997" s="76">
        <v>43617</v>
      </c>
      <c r="B9997">
        <v>20324.214209753562</v>
      </c>
      <c r="C9997" t="s">
        <v>56</v>
      </c>
      <c r="D9997" t="s">
        <v>45</v>
      </c>
      <c r="E9997" t="s">
        <v>12</v>
      </c>
    </row>
    <row r="9998" spans="1:5" hidden="1" x14ac:dyDescent="0.35">
      <c r="A9998" s="76">
        <v>43617</v>
      </c>
      <c r="B9998">
        <v>8981.8458741600934</v>
      </c>
      <c r="C9998" t="s">
        <v>58</v>
      </c>
      <c r="D9998" t="s">
        <v>45</v>
      </c>
      <c r="E9998" t="s">
        <v>12</v>
      </c>
    </row>
    <row r="9999" spans="1:5" hidden="1" x14ac:dyDescent="0.35">
      <c r="A9999" s="76">
        <v>43617</v>
      </c>
      <c r="B9999">
        <v>285.84516859202461</v>
      </c>
      <c r="C9999" t="s">
        <v>57</v>
      </c>
      <c r="D9999" t="s">
        <v>45</v>
      </c>
      <c r="E9999" t="s">
        <v>12</v>
      </c>
    </row>
    <row r="10000" spans="1:5" hidden="1" x14ac:dyDescent="0.35">
      <c r="A10000" s="76">
        <v>43617</v>
      </c>
      <c r="B10000">
        <v>3058.0947474943159</v>
      </c>
      <c r="C10000" t="s">
        <v>59</v>
      </c>
      <c r="D10000" t="s">
        <v>45</v>
      </c>
      <c r="E10000" t="s">
        <v>12</v>
      </c>
    </row>
    <row r="10001" spans="1:5" hidden="1" x14ac:dyDescent="0.35">
      <c r="A10001" s="76">
        <v>43617</v>
      </c>
      <c r="B10001">
        <v>0</v>
      </c>
      <c r="C10001" t="s">
        <v>94</v>
      </c>
      <c r="D10001" t="s">
        <v>45</v>
      </c>
      <c r="E10001" t="s">
        <v>9</v>
      </c>
    </row>
    <row r="10002" spans="1:5" hidden="1" x14ac:dyDescent="0.35">
      <c r="A10002" s="76">
        <v>43617</v>
      </c>
      <c r="B10002">
        <v>0</v>
      </c>
      <c r="C10002" t="s">
        <v>60</v>
      </c>
      <c r="D10002" t="s">
        <v>45</v>
      </c>
      <c r="E10002" t="s">
        <v>12</v>
      </c>
    </row>
    <row r="10003" spans="1:5" hidden="1" x14ac:dyDescent="0.35">
      <c r="A10003" s="76">
        <v>43617</v>
      </c>
      <c r="B10003">
        <v>0</v>
      </c>
      <c r="C10003" t="s">
        <v>76</v>
      </c>
      <c r="D10003" t="s">
        <v>45</v>
      </c>
      <c r="E10003" t="s">
        <v>12</v>
      </c>
    </row>
    <row r="10004" spans="1:5" hidden="1" x14ac:dyDescent="0.35">
      <c r="A10004" s="76">
        <v>43617</v>
      </c>
      <c r="B10004">
        <v>0</v>
      </c>
      <c r="C10004" t="s">
        <v>61</v>
      </c>
      <c r="D10004" t="s">
        <v>45</v>
      </c>
      <c r="E10004" t="s">
        <v>12</v>
      </c>
    </row>
    <row r="10005" spans="1:5" hidden="1" x14ac:dyDescent="0.35">
      <c r="A10005" s="76">
        <v>43617</v>
      </c>
      <c r="B10005">
        <v>0</v>
      </c>
      <c r="C10005" t="s">
        <v>55</v>
      </c>
      <c r="D10005" t="s">
        <v>45</v>
      </c>
      <c r="E10005" t="s">
        <v>9</v>
      </c>
    </row>
    <row r="10006" spans="1:5" hidden="1" x14ac:dyDescent="0.35">
      <c r="A10006" s="76">
        <v>43617</v>
      </c>
      <c r="B10006">
        <v>32649.999999999996</v>
      </c>
      <c r="C10006" t="s">
        <v>62</v>
      </c>
      <c r="D10006" t="s">
        <v>45</v>
      </c>
      <c r="E10006" t="s">
        <v>99</v>
      </c>
    </row>
    <row r="10007" spans="1:5" hidden="1" x14ac:dyDescent="0.35">
      <c r="A10007" s="76">
        <v>43617</v>
      </c>
      <c r="B10007">
        <v>0</v>
      </c>
      <c r="C10007" t="s">
        <v>93</v>
      </c>
      <c r="D10007" t="s">
        <v>109</v>
      </c>
      <c r="E10007" t="s">
        <v>99</v>
      </c>
    </row>
    <row r="10008" spans="1:5" hidden="1" x14ac:dyDescent="0.35">
      <c r="A10008" s="76">
        <v>43617</v>
      </c>
      <c r="B10008">
        <v>0</v>
      </c>
      <c r="C10008" t="s">
        <v>94</v>
      </c>
      <c r="D10008" t="s">
        <v>109</v>
      </c>
      <c r="E10008" t="s">
        <v>99</v>
      </c>
    </row>
    <row r="10009" spans="1:5" hidden="1" x14ac:dyDescent="0.35">
      <c r="A10009" s="76">
        <v>43617</v>
      </c>
      <c r="B10009">
        <v>0</v>
      </c>
      <c r="C10009" t="s">
        <v>55</v>
      </c>
      <c r="D10009" t="s">
        <v>109</v>
      </c>
      <c r="E10009" t="s">
        <v>99</v>
      </c>
    </row>
    <row r="10010" spans="1:5" hidden="1" x14ac:dyDescent="0.35">
      <c r="A10010" s="76">
        <v>43617</v>
      </c>
      <c r="B10010">
        <v>1.3468497579653174</v>
      </c>
      <c r="C10010" t="s">
        <v>62</v>
      </c>
      <c r="D10010" t="s">
        <v>109</v>
      </c>
      <c r="E10010" t="s">
        <v>99</v>
      </c>
    </row>
    <row r="10011" spans="1:5" hidden="1" x14ac:dyDescent="0.35">
      <c r="A10011" s="76">
        <v>43617</v>
      </c>
      <c r="B10011">
        <v>0</v>
      </c>
      <c r="C10011" t="s">
        <v>93</v>
      </c>
      <c r="D10011" t="s">
        <v>10</v>
      </c>
      <c r="E10011" t="s">
        <v>99</v>
      </c>
    </row>
    <row r="10012" spans="1:5" hidden="1" x14ac:dyDescent="0.35">
      <c r="A10012" s="76">
        <v>43617</v>
      </c>
      <c r="B10012">
        <v>0</v>
      </c>
      <c r="C10012" t="s">
        <v>94</v>
      </c>
      <c r="D10012" t="s">
        <v>10</v>
      </c>
      <c r="E10012" t="s">
        <v>99</v>
      </c>
    </row>
    <row r="10013" spans="1:5" hidden="1" x14ac:dyDescent="0.35">
      <c r="A10013" s="76">
        <v>43617</v>
      </c>
      <c r="B10013">
        <v>0</v>
      </c>
      <c r="C10013" t="s">
        <v>55</v>
      </c>
      <c r="D10013" t="s">
        <v>10</v>
      </c>
      <c r="E10013" t="s">
        <v>99</v>
      </c>
    </row>
    <row r="10014" spans="1:5" hidden="1" x14ac:dyDescent="0.35">
      <c r="A10014" s="76">
        <v>43617</v>
      </c>
      <c r="B10014">
        <v>4.0335773353751922E-2</v>
      </c>
      <c r="C10014" t="s">
        <v>62</v>
      </c>
      <c r="D10014" t="s">
        <v>10</v>
      </c>
      <c r="E10014" t="s">
        <v>99</v>
      </c>
    </row>
    <row r="10015" spans="1:5" hidden="1" x14ac:dyDescent="0.35">
      <c r="A10015" s="76">
        <v>43617</v>
      </c>
      <c r="B10015">
        <v>844.947</v>
      </c>
      <c r="C10015" t="s">
        <v>56</v>
      </c>
      <c r="D10015" t="s">
        <v>26</v>
      </c>
      <c r="E10015" t="s">
        <v>9</v>
      </c>
    </row>
    <row r="10016" spans="1:5" hidden="1" x14ac:dyDescent="0.35">
      <c r="A10016" s="76">
        <v>43617</v>
      </c>
      <c r="B10016">
        <v>239.77099999999999</v>
      </c>
      <c r="C10016" t="s">
        <v>58</v>
      </c>
      <c r="D10016" t="s">
        <v>26</v>
      </c>
      <c r="E10016" t="s">
        <v>9</v>
      </c>
    </row>
    <row r="10017" spans="1:5" hidden="1" x14ac:dyDescent="0.35">
      <c r="A10017" s="76">
        <v>43617</v>
      </c>
      <c r="B10017">
        <v>20.265999999999998</v>
      </c>
      <c r="C10017" t="s">
        <v>307</v>
      </c>
      <c r="D10017" t="s">
        <v>26</v>
      </c>
      <c r="E10017" t="s">
        <v>12</v>
      </c>
    </row>
    <row r="10018" spans="1:5" hidden="1" x14ac:dyDescent="0.35">
      <c r="A10018" s="76">
        <v>43617</v>
      </c>
      <c r="B10018">
        <v>211.97900000000001</v>
      </c>
      <c r="C10018" t="s">
        <v>59</v>
      </c>
      <c r="D10018" t="s">
        <v>26</v>
      </c>
      <c r="E10018" t="s">
        <v>9</v>
      </c>
    </row>
    <row r="10019" spans="1:5" hidden="1" x14ac:dyDescent="0.35">
      <c r="A10019" s="76">
        <v>43617</v>
      </c>
      <c r="B10019">
        <v>0</v>
      </c>
      <c r="C10019" t="s">
        <v>60</v>
      </c>
      <c r="D10019" t="s">
        <v>26</v>
      </c>
      <c r="E10019" t="s">
        <v>9</v>
      </c>
    </row>
    <row r="10020" spans="1:5" hidden="1" x14ac:dyDescent="0.35">
      <c r="A10020" s="76">
        <v>43617</v>
      </c>
      <c r="B10020">
        <v>0</v>
      </c>
      <c r="C10020" t="s">
        <v>76</v>
      </c>
      <c r="D10020" t="s">
        <v>26</v>
      </c>
      <c r="E10020" t="s">
        <v>9</v>
      </c>
    </row>
    <row r="10021" spans="1:5" hidden="1" x14ac:dyDescent="0.35">
      <c r="A10021" s="76">
        <v>43617</v>
      </c>
      <c r="B10021">
        <v>0</v>
      </c>
      <c r="C10021" t="s">
        <v>61</v>
      </c>
      <c r="D10021" t="s">
        <v>26</v>
      </c>
      <c r="E10021" t="s">
        <v>9</v>
      </c>
    </row>
    <row r="10022" spans="1:5" hidden="1" x14ac:dyDescent="0.35">
      <c r="A10022" s="76">
        <v>43617</v>
      </c>
      <c r="B10022">
        <v>0</v>
      </c>
      <c r="C10022" t="s">
        <v>55</v>
      </c>
      <c r="D10022" t="s">
        <v>26</v>
      </c>
      <c r="E10022" t="s">
        <v>9</v>
      </c>
    </row>
    <row r="10023" spans="1:5" hidden="1" x14ac:dyDescent="0.35">
      <c r="A10023" s="76">
        <v>43617</v>
      </c>
      <c r="B10023">
        <v>1316.9630000000002</v>
      </c>
      <c r="C10023" t="s">
        <v>63</v>
      </c>
      <c r="D10023" t="s">
        <v>26</v>
      </c>
      <c r="E10023" t="s">
        <v>99</v>
      </c>
    </row>
    <row r="10024" spans="1:5" hidden="1" x14ac:dyDescent="0.35">
      <c r="A10024" s="76">
        <v>43617</v>
      </c>
      <c r="B10024">
        <v>232.245</v>
      </c>
      <c r="C10024" t="s">
        <v>123</v>
      </c>
      <c r="D10024" t="s">
        <v>26</v>
      </c>
      <c r="E10024" t="s">
        <v>99</v>
      </c>
    </row>
    <row r="10025" spans="1:5" hidden="1" x14ac:dyDescent="0.35">
      <c r="A10025" s="76">
        <v>43617</v>
      </c>
      <c r="B10025">
        <v>1316.9630000000002</v>
      </c>
      <c r="C10025" t="s">
        <v>62</v>
      </c>
      <c r="D10025" t="s">
        <v>26</v>
      </c>
      <c r="E10025" t="s">
        <v>99</v>
      </c>
    </row>
    <row r="10026" spans="1:5" hidden="1" x14ac:dyDescent="0.35">
      <c r="A10026" s="76">
        <v>43617</v>
      </c>
      <c r="B10026">
        <v>1079.7609909999969</v>
      </c>
      <c r="C10026" t="s">
        <v>62</v>
      </c>
      <c r="D10026" t="s">
        <v>25</v>
      </c>
      <c r="E10026" t="s">
        <v>99</v>
      </c>
    </row>
    <row r="10027" spans="1:5" hidden="1" x14ac:dyDescent="0.35">
      <c r="A10027" s="76">
        <v>43617</v>
      </c>
      <c r="B10027">
        <v>54.970010999999779</v>
      </c>
      <c r="C10027" t="s">
        <v>55</v>
      </c>
      <c r="D10027" t="s">
        <v>25</v>
      </c>
      <c r="E10027" t="s">
        <v>99</v>
      </c>
    </row>
    <row r="10028" spans="1:5" hidden="1" x14ac:dyDescent="0.35">
      <c r="A10028" s="76">
        <v>43617</v>
      </c>
      <c r="B10028">
        <v>7839.1405070000037</v>
      </c>
      <c r="C10028" t="s">
        <v>63</v>
      </c>
      <c r="D10028" t="s">
        <v>25</v>
      </c>
      <c r="E10028" t="s">
        <v>99</v>
      </c>
    </row>
    <row r="10029" spans="1:5" hidden="1" x14ac:dyDescent="0.35">
      <c r="A10029" s="76">
        <v>43617</v>
      </c>
      <c r="B10029">
        <v>3329.2147210000039</v>
      </c>
      <c r="C10029" t="s">
        <v>56</v>
      </c>
      <c r="D10029" t="s">
        <v>25</v>
      </c>
      <c r="E10029" t="s">
        <v>99</v>
      </c>
    </row>
    <row r="10030" spans="1:5" hidden="1" x14ac:dyDescent="0.35">
      <c r="A10030" s="76">
        <v>43617</v>
      </c>
      <c r="B10030">
        <v>1305.1646060000005</v>
      </c>
      <c r="C10030" t="s">
        <v>58</v>
      </c>
      <c r="D10030" t="s">
        <v>25</v>
      </c>
      <c r="E10030" t="s">
        <v>99</v>
      </c>
    </row>
    <row r="10031" spans="1:5" hidden="1" x14ac:dyDescent="0.35">
      <c r="A10031" s="76">
        <v>43617</v>
      </c>
      <c r="B10031">
        <v>1763.4458070000001</v>
      </c>
      <c r="C10031" t="s">
        <v>60</v>
      </c>
      <c r="D10031" t="s">
        <v>25</v>
      </c>
      <c r="E10031" t="s">
        <v>99</v>
      </c>
    </row>
    <row r="10032" spans="1:5" hidden="1" x14ac:dyDescent="0.35">
      <c r="A10032" s="76">
        <v>43617</v>
      </c>
      <c r="B10032">
        <v>1441.3153729999992</v>
      </c>
      <c r="C10032" t="s">
        <v>308</v>
      </c>
      <c r="D10032" t="s">
        <v>25</v>
      </c>
      <c r="E10032" t="s">
        <v>99</v>
      </c>
    </row>
    <row r="10033" spans="1:5" hidden="1" x14ac:dyDescent="0.35">
      <c r="A10033" s="76">
        <v>43617</v>
      </c>
      <c r="B10033">
        <v>2.0457040000000002</v>
      </c>
      <c r="C10033" t="s">
        <v>55</v>
      </c>
      <c r="D10033" t="s">
        <v>13</v>
      </c>
      <c r="E10033" t="s">
        <v>9</v>
      </c>
    </row>
    <row r="10034" spans="1:5" hidden="1" x14ac:dyDescent="0.35">
      <c r="A10034" s="76">
        <v>43617</v>
      </c>
      <c r="B10034">
        <v>0.902447</v>
      </c>
      <c r="C10034" t="s">
        <v>55</v>
      </c>
      <c r="D10034" t="s">
        <v>469</v>
      </c>
      <c r="E10034" t="s">
        <v>12</v>
      </c>
    </row>
    <row r="10035" spans="1:5" hidden="1" x14ac:dyDescent="0.35">
      <c r="A10035" s="76">
        <v>43617</v>
      </c>
      <c r="B10035">
        <v>3.9568880000000002</v>
      </c>
      <c r="C10035" t="s">
        <v>63</v>
      </c>
      <c r="D10035" t="s">
        <v>13</v>
      </c>
      <c r="E10035" t="s">
        <v>9</v>
      </c>
    </row>
    <row r="10036" spans="1:5" hidden="1" x14ac:dyDescent="0.35">
      <c r="A10036" s="76">
        <v>43617</v>
      </c>
      <c r="B10036">
        <v>1.3234319999999999</v>
      </c>
      <c r="C10036" t="s">
        <v>241</v>
      </c>
      <c r="D10036" t="s">
        <v>13</v>
      </c>
      <c r="E10036" t="s">
        <v>9</v>
      </c>
    </row>
    <row r="10037" spans="1:5" hidden="1" x14ac:dyDescent="0.35">
      <c r="A10037" s="76">
        <v>43617</v>
      </c>
      <c r="B10037">
        <v>4.0104000000000001E-2</v>
      </c>
      <c r="C10037" t="s">
        <v>62</v>
      </c>
      <c r="D10037" t="s">
        <v>470</v>
      </c>
      <c r="E10037" t="s">
        <v>12</v>
      </c>
    </row>
    <row r="10038" spans="1:5" hidden="1" x14ac:dyDescent="0.35">
      <c r="A10038" s="76">
        <v>43617</v>
      </c>
      <c r="B10038">
        <v>0</v>
      </c>
      <c r="C10038" t="s">
        <v>56</v>
      </c>
      <c r="D10038" t="s">
        <v>244</v>
      </c>
      <c r="E10038" t="s">
        <v>9</v>
      </c>
    </row>
    <row r="10039" spans="1:5" hidden="1" x14ac:dyDescent="0.35">
      <c r="A10039" s="76">
        <v>43617</v>
      </c>
      <c r="B10039">
        <v>0</v>
      </c>
      <c r="C10039" t="s">
        <v>58</v>
      </c>
      <c r="D10039" t="s">
        <v>244</v>
      </c>
      <c r="E10039" t="s">
        <v>9</v>
      </c>
    </row>
    <row r="10040" spans="1:5" hidden="1" x14ac:dyDescent="0.35">
      <c r="A10040" s="76">
        <v>43617</v>
      </c>
      <c r="B10040">
        <v>0</v>
      </c>
      <c r="C10040" t="s">
        <v>60</v>
      </c>
      <c r="D10040" t="s">
        <v>244</v>
      </c>
      <c r="E10040" t="s">
        <v>9</v>
      </c>
    </row>
    <row r="10041" spans="1:5" hidden="1" x14ac:dyDescent="0.35">
      <c r="A10041" s="76">
        <v>43617</v>
      </c>
      <c r="B10041">
        <v>0</v>
      </c>
      <c r="C10041" t="s">
        <v>308</v>
      </c>
      <c r="D10041" t="s">
        <v>244</v>
      </c>
      <c r="E10041" t="s">
        <v>12</v>
      </c>
    </row>
    <row r="10042" spans="1:5" hidden="1" x14ac:dyDescent="0.35">
      <c r="A10042" s="76">
        <v>43617</v>
      </c>
      <c r="B10042">
        <v>0</v>
      </c>
      <c r="C10042" t="s">
        <v>56</v>
      </c>
      <c r="D10042" t="s">
        <v>13</v>
      </c>
      <c r="E10042" t="s">
        <v>99</v>
      </c>
    </row>
    <row r="10043" spans="1:5" hidden="1" x14ac:dyDescent="0.35">
      <c r="A10043" s="76">
        <v>43617</v>
      </c>
      <c r="B10043">
        <v>0</v>
      </c>
      <c r="C10043" t="s">
        <v>58</v>
      </c>
      <c r="D10043" t="s">
        <v>13</v>
      </c>
      <c r="E10043" t="s">
        <v>99</v>
      </c>
    </row>
    <row r="10044" spans="1:5" hidden="1" x14ac:dyDescent="0.35">
      <c r="A10044" s="76">
        <v>43617</v>
      </c>
      <c r="B10044">
        <v>0</v>
      </c>
      <c r="C10044" t="s">
        <v>60</v>
      </c>
      <c r="D10044" t="s">
        <v>13</v>
      </c>
      <c r="E10044" t="s">
        <v>99</v>
      </c>
    </row>
    <row r="10045" spans="1:5" hidden="1" x14ac:dyDescent="0.35">
      <c r="A10045" s="76">
        <v>43617</v>
      </c>
      <c r="B10045">
        <v>0</v>
      </c>
      <c r="C10045" t="s">
        <v>308</v>
      </c>
      <c r="D10045" t="s">
        <v>13</v>
      </c>
      <c r="E10045" t="s">
        <v>99</v>
      </c>
    </row>
    <row r="10046" spans="1:5" hidden="1" x14ac:dyDescent="0.35">
      <c r="A10046" s="76">
        <v>43617</v>
      </c>
      <c r="B10046">
        <v>8.2685750000000002</v>
      </c>
      <c r="C10046" t="s">
        <v>62</v>
      </c>
      <c r="D10046" t="s">
        <v>13</v>
      </c>
      <c r="E10046" t="s">
        <v>99</v>
      </c>
    </row>
    <row r="10047" spans="1:5" hidden="1" x14ac:dyDescent="0.35">
      <c r="A10047" s="76">
        <v>43617</v>
      </c>
      <c r="B10047">
        <v>2404.9925659999972</v>
      </c>
      <c r="C10047" t="s">
        <v>62</v>
      </c>
      <c r="D10047" t="s">
        <v>87</v>
      </c>
      <c r="E10047" t="s">
        <v>99</v>
      </c>
    </row>
    <row r="10048" spans="1:5" hidden="1" x14ac:dyDescent="0.35">
      <c r="A10048" s="76">
        <v>43617</v>
      </c>
      <c r="B10048">
        <v>79.415747999999994</v>
      </c>
      <c r="C10048" t="s">
        <v>62</v>
      </c>
      <c r="D10048" t="s">
        <v>316</v>
      </c>
      <c r="E10048" t="s">
        <v>99</v>
      </c>
    </row>
    <row r="10049" spans="1:5" hidden="1" x14ac:dyDescent="0.35">
      <c r="A10049" s="76">
        <v>43617</v>
      </c>
      <c r="B10049">
        <v>6.4595190000000002</v>
      </c>
      <c r="C10049" t="s">
        <v>55</v>
      </c>
      <c r="D10049" t="s">
        <v>316</v>
      </c>
      <c r="E10049" t="s">
        <v>12</v>
      </c>
    </row>
    <row r="10050" spans="1:5" hidden="1" x14ac:dyDescent="0.35">
      <c r="A10050" s="76">
        <v>43617</v>
      </c>
      <c r="B10050">
        <v>72.956228999999993</v>
      </c>
      <c r="C10050" t="s">
        <v>63</v>
      </c>
      <c r="D10050" t="s">
        <v>316</v>
      </c>
      <c r="E10050" t="s">
        <v>99</v>
      </c>
    </row>
    <row r="10051" spans="1:5" hidden="1" x14ac:dyDescent="0.35">
      <c r="A10051" s="76">
        <v>43617</v>
      </c>
      <c r="B10051">
        <v>32.688074</v>
      </c>
      <c r="C10051" t="s">
        <v>56</v>
      </c>
      <c r="D10051" t="s">
        <v>316</v>
      </c>
      <c r="E10051" t="s">
        <v>12</v>
      </c>
    </row>
    <row r="10052" spans="1:5" hidden="1" x14ac:dyDescent="0.35">
      <c r="A10052" s="76">
        <v>43617</v>
      </c>
      <c r="B10052">
        <v>12.461466</v>
      </c>
      <c r="C10052" t="s">
        <v>58</v>
      </c>
      <c r="D10052" t="s">
        <v>316</v>
      </c>
      <c r="E10052" t="s">
        <v>12</v>
      </c>
    </row>
    <row r="10053" spans="1:5" hidden="1" x14ac:dyDescent="0.35">
      <c r="A10053" s="76">
        <v>43617</v>
      </c>
      <c r="B10053">
        <v>21.011192999999999</v>
      </c>
      <c r="C10053" t="s">
        <v>60</v>
      </c>
      <c r="D10053" t="s">
        <v>316</v>
      </c>
      <c r="E10053" t="s">
        <v>12</v>
      </c>
    </row>
    <row r="10054" spans="1:5" hidden="1" x14ac:dyDescent="0.35">
      <c r="A10054" s="76">
        <v>43617</v>
      </c>
      <c r="B10054">
        <v>6.795496</v>
      </c>
      <c r="C10054" t="s">
        <v>308</v>
      </c>
      <c r="D10054" t="s">
        <v>316</v>
      </c>
      <c r="E10054" t="s">
        <v>12</v>
      </c>
    </row>
    <row r="10055" spans="1:5" hidden="1" x14ac:dyDescent="0.35">
      <c r="A10055" s="76">
        <v>43617</v>
      </c>
      <c r="B10055">
        <v>66.433006999999989</v>
      </c>
      <c r="C10055" t="s">
        <v>62</v>
      </c>
      <c r="D10055" t="s">
        <v>124</v>
      </c>
      <c r="E10055" t="s">
        <v>99</v>
      </c>
    </row>
    <row r="10056" spans="1:5" hidden="1" x14ac:dyDescent="0.35">
      <c r="A10056" s="76">
        <v>43617</v>
      </c>
      <c r="B10056">
        <v>1.450564</v>
      </c>
      <c r="C10056" t="s">
        <v>55</v>
      </c>
      <c r="D10056" t="s">
        <v>124</v>
      </c>
      <c r="E10056" t="s">
        <v>9</v>
      </c>
    </row>
    <row r="10057" spans="1:5" hidden="1" x14ac:dyDescent="0.35">
      <c r="A10057" s="76">
        <v>43617</v>
      </c>
      <c r="B10057">
        <v>64.982442999999989</v>
      </c>
      <c r="C10057" t="s">
        <v>63</v>
      </c>
      <c r="D10057" t="s">
        <v>124</v>
      </c>
      <c r="E10057" t="s">
        <v>99</v>
      </c>
    </row>
    <row r="10058" spans="1:5" hidden="1" x14ac:dyDescent="0.35">
      <c r="A10058" s="76">
        <v>43617</v>
      </c>
      <c r="B10058">
        <v>28.8279</v>
      </c>
      <c r="C10058" t="s">
        <v>56</v>
      </c>
      <c r="D10058" t="s">
        <v>124</v>
      </c>
      <c r="E10058" t="s">
        <v>9</v>
      </c>
    </row>
    <row r="10059" spans="1:5" hidden="1" x14ac:dyDescent="0.35">
      <c r="A10059" s="76">
        <v>43617</v>
      </c>
      <c r="B10059">
        <v>16.912414999999999</v>
      </c>
      <c r="C10059" t="s">
        <v>58</v>
      </c>
      <c r="D10059" t="s">
        <v>124</v>
      </c>
      <c r="E10059" t="s">
        <v>9</v>
      </c>
    </row>
    <row r="10060" spans="1:5" hidden="1" x14ac:dyDescent="0.35">
      <c r="A10060" s="76">
        <v>43617</v>
      </c>
      <c r="B10060">
        <v>11.260895</v>
      </c>
      <c r="C10060" t="s">
        <v>60</v>
      </c>
      <c r="D10060" t="s">
        <v>124</v>
      </c>
      <c r="E10060" t="s">
        <v>9</v>
      </c>
    </row>
    <row r="10061" spans="1:5" hidden="1" x14ac:dyDescent="0.35">
      <c r="A10061" s="76">
        <v>43617</v>
      </c>
      <c r="B10061">
        <v>7.9812329999999996</v>
      </c>
      <c r="C10061" t="s">
        <v>308</v>
      </c>
      <c r="D10061" t="s">
        <v>124</v>
      </c>
      <c r="E10061" t="s">
        <v>12</v>
      </c>
    </row>
    <row r="10062" spans="1:5" hidden="1" x14ac:dyDescent="0.35">
      <c r="A10062" s="76">
        <v>43617</v>
      </c>
      <c r="B10062">
        <v>0</v>
      </c>
      <c r="C10062" t="s">
        <v>56</v>
      </c>
      <c r="D10062" t="s">
        <v>21</v>
      </c>
      <c r="E10062" t="s">
        <v>99</v>
      </c>
    </row>
    <row r="10063" spans="1:5" hidden="1" x14ac:dyDescent="0.35">
      <c r="A10063" s="76">
        <v>43617</v>
      </c>
      <c r="B10063">
        <v>0</v>
      </c>
      <c r="C10063" t="s">
        <v>58</v>
      </c>
      <c r="D10063" t="s">
        <v>21</v>
      </c>
      <c r="E10063" t="s">
        <v>99</v>
      </c>
    </row>
    <row r="10064" spans="1:5" hidden="1" x14ac:dyDescent="0.35">
      <c r="A10064" s="76">
        <v>43617</v>
      </c>
      <c r="B10064">
        <v>0</v>
      </c>
      <c r="C10064" t="s">
        <v>60</v>
      </c>
      <c r="D10064" t="s">
        <v>21</v>
      </c>
      <c r="E10064" t="s">
        <v>99</v>
      </c>
    </row>
    <row r="10065" spans="1:5" hidden="1" x14ac:dyDescent="0.35">
      <c r="A10065" s="76">
        <v>43617</v>
      </c>
      <c r="B10065">
        <v>0</v>
      </c>
      <c r="C10065" t="s">
        <v>308</v>
      </c>
      <c r="D10065" t="s">
        <v>21</v>
      </c>
      <c r="E10065" t="s">
        <v>99</v>
      </c>
    </row>
    <row r="10066" spans="1:5" hidden="1" x14ac:dyDescent="0.35">
      <c r="A10066" s="76">
        <v>43617</v>
      </c>
      <c r="B10066">
        <v>0</v>
      </c>
      <c r="C10066" t="s">
        <v>56</v>
      </c>
      <c r="D10066" t="s">
        <v>237</v>
      </c>
      <c r="E10066" t="s">
        <v>9</v>
      </c>
    </row>
    <row r="10067" spans="1:5" hidden="1" x14ac:dyDescent="0.35">
      <c r="A10067" s="76">
        <v>43617</v>
      </c>
      <c r="B10067">
        <v>0</v>
      </c>
      <c r="C10067" t="s">
        <v>58</v>
      </c>
      <c r="D10067" t="s">
        <v>237</v>
      </c>
      <c r="E10067" t="s">
        <v>9</v>
      </c>
    </row>
    <row r="10068" spans="1:5" hidden="1" x14ac:dyDescent="0.35">
      <c r="A10068" s="76">
        <v>43617</v>
      </c>
      <c r="B10068">
        <v>0</v>
      </c>
      <c r="C10068" t="s">
        <v>60</v>
      </c>
      <c r="D10068" t="s">
        <v>237</v>
      </c>
      <c r="E10068" t="s">
        <v>9</v>
      </c>
    </row>
    <row r="10069" spans="1:5" hidden="1" x14ac:dyDescent="0.35">
      <c r="A10069" s="76">
        <v>43617</v>
      </c>
      <c r="B10069">
        <v>0</v>
      </c>
      <c r="C10069" t="s">
        <v>308</v>
      </c>
      <c r="D10069" t="s">
        <v>237</v>
      </c>
      <c r="E10069" t="s">
        <v>12</v>
      </c>
    </row>
    <row r="10070" spans="1:5" hidden="1" x14ac:dyDescent="0.35">
      <c r="A10070" s="76">
        <v>43617</v>
      </c>
      <c r="B10070">
        <v>81.053478999999996</v>
      </c>
      <c r="C10070" t="s">
        <v>63</v>
      </c>
      <c r="D10070" t="s">
        <v>21</v>
      </c>
      <c r="E10070" t="s">
        <v>9</v>
      </c>
    </row>
    <row r="10071" spans="1:5" hidden="1" x14ac:dyDescent="0.35">
      <c r="A10071" s="76">
        <v>43617</v>
      </c>
      <c r="B10071">
        <v>1.0241229999999999</v>
      </c>
      <c r="C10071" t="s">
        <v>241</v>
      </c>
      <c r="D10071" t="s">
        <v>21</v>
      </c>
      <c r="E10071" t="s">
        <v>9</v>
      </c>
    </row>
    <row r="10072" spans="1:5" hidden="1" x14ac:dyDescent="0.35">
      <c r="A10072" s="76">
        <v>43617</v>
      </c>
      <c r="B10072">
        <v>0.22767299999999999</v>
      </c>
      <c r="C10072" t="s">
        <v>62</v>
      </c>
      <c r="D10072" t="s">
        <v>471</v>
      </c>
      <c r="E10072" t="s">
        <v>12</v>
      </c>
    </row>
    <row r="10073" spans="1:5" hidden="1" x14ac:dyDescent="0.35">
      <c r="A10073" s="76">
        <v>43617</v>
      </c>
      <c r="B10073">
        <v>2.1170990000000001</v>
      </c>
      <c r="C10073" t="s">
        <v>55</v>
      </c>
      <c r="D10073" t="s">
        <v>21</v>
      </c>
      <c r="E10073" t="s">
        <v>9</v>
      </c>
    </row>
    <row r="10074" spans="1:5" hidden="1" x14ac:dyDescent="0.35">
      <c r="A10074" s="76">
        <v>43617</v>
      </c>
      <c r="B10074">
        <v>0.37973899999999999</v>
      </c>
      <c r="C10074" t="s">
        <v>55</v>
      </c>
      <c r="D10074" t="s">
        <v>472</v>
      </c>
      <c r="E10074" t="s">
        <v>12</v>
      </c>
    </row>
    <row r="10075" spans="1:5" hidden="1" x14ac:dyDescent="0.35">
      <c r="A10075" s="76">
        <v>43617</v>
      </c>
      <c r="B10075">
        <v>84.802112999999991</v>
      </c>
      <c r="C10075" t="s">
        <v>62</v>
      </c>
      <c r="D10075" t="s">
        <v>21</v>
      </c>
      <c r="E10075" t="s">
        <v>99</v>
      </c>
    </row>
    <row r="10076" spans="1:5" hidden="1" x14ac:dyDescent="0.35">
      <c r="A10076" s="76">
        <v>43617</v>
      </c>
      <c r="B10076">
        <v>230.65086799999997</v>
      </c>
      <c r="C10076" t="s">
        <v>62</v>
      </c>
      <c r="D10076" t="s">
        <v>92</v>
      </c>
      <c r="E10076" t="s">
        <v>99</v>
      </c>
    </row>
    <row r="10077" spans="1:5" hidden="1" x14ac:dyDescent="0.35">
      <c r="A10077" s="76">
        <v>43617</v>
      </c>
      <c r="B10077">
        <v>2174.341697999997</v>
      </c>
      <c r="C10077" t="s">
        <v>62</v>
      </c>
      <c r="D10077" t="s">
        <v>27</v>
      </c>
      <c r="E10077" t="s">
        <v>99</v>
      </c>
    </row>
    <row r="10078" spans="1:5" hidden="1" x14ac:dyDescent="0.35">
      <c r="A10078" s="76">
        <v>43617</v>
      </c>
      <c r="B10078">
        <v>2174.341697999997</v>
      </c>
      <c r="C10078" t="s">
        <v>62</v>
      </c>
      <c r="D10078" t="s">
        <v>27</v>
      </c>
      <c r="E10078" t="s">
        <v>9</v>
      </c>
    </row>
    <row r="10079" spans="1:5" hidden="1" x14ac:dyDescent="0.35">
      <c r="A10079" s="76">
        <v>43617</v>
      </c>
      <c r="B10079">
        <v>47.511240999999778</v>
      </c>
      <c r="C10079" t="s">
        <v>55</v>
      </c>
      <c r="D10079" t="s">
        <v>27</v>
      </c>
      <c r="E10079" t="s">
        <v>99</v>
      </c>
    </row>
    <row r="10080" spans="1:5" hidden="1" x14ac:dyDescent="0.35">
      <c r="A10080" s="76">
        <v>43617</v>
      </c>
      <c r="B10080">
        <v>47.511240999999778</v>
      </c>
      <c r="C10080" t="s">
        <v>55</v>
      </c>
      <c r="D10080" t="s">
        <v>27</v>
      </c>
      <c r="E10080" t="s">
        <v>9</v>
      </c>
    </row>
    <row r="10081" spans="1:5" hidden="1" x14ac:dyDescent="0.35">
      <c r="A10081" s="76">
        <v>43617</v>
      </c>
      <c r="B10081">
        <v>8941.179984000004</v>
      </c>
      <c r="C10081" t="s">
        <v>63</v>
      </c>
      <c r="D10081" t="s">
        <v>27</v>
      </c>
      <c r="E10081" t="s">
        <v>99</v>
      </c>
    </row>
    <row r="10082" spans="1:5" hidden="1" x14ac:dyDescent="0.35">
      <c r="A10082" s="76">
        <v>43617</v>
      </c>
      <c r="B10082">
        <v>4112.6457470000041</v>
      </c>
      <c r="C10082" t="s">
        <v>56</v>
      </c>
      <c r="D10082" t="s">
        <v>27</v>
      </c>
      <c r="E10082" t="s">
        <v>99</v>
      </c>
    </row>
    <row r="10083" spans="1:5" hidden="1" x14ac:dyDescent="0.35">
      <c r="A10083" s="76">
        <v>43617</v>
      </c>
      <c r="B10083">
        <v>1515.5617250000005</v>
      </c>
      <c r="C10083" t="s">
        <v>58</v>
      </c>
      <c r="D10083" t="s">
        <v>27</v>
      </c>
      <c r="E10083" t="s">
        <v>99</v>
      </c>
    </row>
    <row r="10084" spans="1:5" hidden="1" x14ac:dyDescent="0.35">
      <c r="A10084" s="76">
        <v>43617</v>
      </c>
      <c r="B10084">
        <v>1731.1737190000001</v>
      </c>
      <c r="C10084" t="s">
        <v>60</v>
      </c>
      <c r="D10084" t="s">
        <v>27</v>
      </c>
      <c r="E10084" t="s">
        <v>99</v>
      </c>
    </row>
    <row r="10085" spans="1:5" hidden="1" x14ac:dyDescent="0.35">
      <c r="A10085" s="76">
        <v>43617</v>
      </c>
      <c r="B10085">
        <v>1658.7836439999994</v>
      </c>
      <c r="C10085" t="s">
        <v>308</v>
      </c>
      <c r="D10085" t="s">
        <v>27</v>
      </c>
      <c r="E10085" t="s">
        <v>99</v>
      </c>
    </row>
    <row r="10086" spans="1:5" hidden="1" x14ac:dyDescent="0.35">
      <c r="A10086" s="76">
        <v>43617</v>
      </c>
      <c r="B10086">
        <v>0</v>
      </c>
      <c r="C10086" t="s">
        <v>62</v>
      </c>
      <c r="D10086" t="s">
        <v>283</v>
      </c>
      <c r="E10086" t="s">
        <v>12</v>
      </c>
    </row>
    <row r="10087" spans="1:5" hidden="1" x14ac:dyDescent="0.35">
      <c r="A10087" s="76">
        <v>43617</v>
      </c>
      <c r="B10087">
        <v>0</v>
      </c>
      <c r="C10087" t="s">
        <v>62</v>
      </c>
      <c r="D10087" t="s">
        <v>177</v>
      </c>
      <c r="E10087" t="s">
        <v>99</v>
      </c>
    </row>
    <row r="10088" spans="1:5" hidden="1" x14ac:dyDescent="0.35">
      <c r="A10088" s="76">
        <v>43617</v>
      </c>
      <c r="B10088">
        <v>0</v>
      </c>
      <c r="C10088" t="s">
        <v>55</v>
      </c>
      <c r="D10088" t="s">
        <v>284</v>
      </c>
      <c r="E10088" t="s">
        <v>12</v>
      </c>
    </row>
    <row r="10089" spans="1:5" hidden="1" x14ac:dyDescent="0.35">
      <c r="A10089" s="76">
        <v>43617</v>
      </c>
      <c r="B10089">
        <v>0</v>
      </c>
      <c r="C10089" t="s">
        <v>55</v>
      </c>
      <c r="D10089" t="s">
        <v>177</v>
      </c>
      <c r="E10089" t="s">
        <v>99</v>
      </c>
    </row>
    <row r="10090" spans="1:5" x14ac:dyDescent="0.35">
      <c r="A10090" s="76">
        <v>43647</v>
      </c>
      <c r="B10090">
        <v>0</v>
      </c>
      <c r="C10090" t="s">
        <v>305</v>
      </c>
      <c r="D10090" t="s">
        <v>46</v>
      </c>
      <c r="E10090" t="s">
        <v>12</v>
      </c>
    </row>
    <row r="10091" spans="1:5" x14ac:dyDescent="0.35">
      <c r="A10091" s="76">
        <v>43647</v>
      </c>
      <c r="B10091">
        <v>0</v>
      </c>
      <c r="C10091" t="s">
        <v>58</v>
      </c>
      <c r="D10091" t="s">
        <v>46</v>
      </c>
      <c r="E10091" t="s">
        <v>12</v>
      </c>
    </row>
    <row r="10092" spans="1:5" x14ac:dyDescent="0.35">
      <c r="A10092" s="76">
        <v>43647</v>
      </c>
      <c r="B10092">
        <v>0</v>
      </c>
      <c r="C10092" t="s">
        <v>57</v>
      </c>
      <c r="D10092" t="s">
        <v>46</v>
      </c>
      <c r="E10092" t="s">
        <v>12</v>
      </c>
    </row>
    <row r="10093" spans="1:5" x14ac:dyDescent="0.35">
      <c r="A10093" s="76">
        <v>43647</v>
      </c>
      <c r="B10093">
        <v>0</v>
      </c>
      <c r="C10093" t="s">
        <v>59</v>
      </c>
      <c r="D10093" t="s">
        <v>46</v>
      </c>
      <c r="E10093" t="s">
        <v>12</v>
      </c>
    </row>
    <row r="10094" spans="1:5" x14ac:dyDescent="0.35">
      <c r="A10094" s="76">
        <v>43647</v>
      </c>
      <c r="B10094">
        <v>0</v>
      </c>
      <c r="C10094" t="s">
        <v>318</v>
      </c>
      <c r="D10094" t="s">
        <v>46</v>
      </c>
      <c r="E10094" t="s">
        <v>12</v>
      </c>
    </row>
    <row r="10095" spans="1:5" x14ac:dyDescent="0.35">
      <c r="A10095" s="76">
        <v>43647</v>
      </c>
      <c r="B10095">
        <v>0</v>
      </c>
      <c r="C10095" t="s">
        <v>60</v>
      </c>
      <c r="D10095" t="s">
        <v>46</v>
      </c>
      <c r="E10095" t="s">
        <v>12</v>
      </c>
    </row>
    <row r="10096" spans="1:5" x14ac:dyDescent="0.35">
      <c r="A10096" s="76">
        <v>43647</v>
      </c>
      <c r="B10096">
        <v>0</v>
      </c>
      <c r="C10096" t="s">
        <v>76</v>
      </c>
      <c r="D10096" t="s">
        <v>46</v>
      </c>
      <c r="E10096" t="s">
        <v>12</v>
      </c>
    </row>
    <row r="10097" spans="1:5" x14ac:dyDescent="0.35">
      <c r="A10097" s="76">
        <v>43647</v>
      </c>
      <c r="B10097">
        <v>0</v>
      </c>
      <c r="C10097" t="s">
        <v>61</v>
      </c>
      <c r="D10097" t="s">
        <v>46</v>
      </c>
      <c r="E10097" t="s">
        <v>12</v>
      </c>
    </row>
    <row r="10098" spans="1:5" x14ac:dyDescent="0.35">
      <c r="A10098" s="76">
        <v>43647</v>
      </c>
      <c r="B10098">
        <v>0</v>
      </c>
      <c r="C10098" t="s">
        <v>55</v>
      </c>
      <c r="D10098" t="s">
        <v>46</v>
      </c>
      <c r="E10098" t="s">
        <v>9</v>
      </c>
    </row>
    <row r="10099" spans="1:5" x14ac:dyDescent="0.35">
      <c r="A10099" s="76">
        <v>43647</v>
      </c>
      <c r="B10099">
        <v>0</v>
      </c>
      <c r="C10099" t="s">
        <v>62</v>
      </c>
      <c r="D10099" t="s">
        <v>46</v>
      </c>
      <c r="E10099" t="s">
        <v>99</v>
      </c>
    </row>
    <row r="10100" spans="1:5" hidden="1" x14ac:dyDescent="0.35">
      <c r="A10100" s="76">
        <v>43647</v>
      </c>
      <c r="B10100">
        <v>0</v>
      </c>
      <c r="C10100" t="s">
        <v>93</v>
      </c>
      <c r="D10100" t="s">
        <v>45</v>
      </c>
      <c r="E10100" t="s">
        <v>9</v>
      </c>
    </row>
    <row r="10101" spans="1:5" hidden="1" x14ac:dyDescent="0.35">
      <c r="A10101" s="76">
        <v>43647</v>
      </c>
      <c r="B10101">
        <v>0</v>
      </c>
      <c r="C10101" t="s">
        <v>56</v>
      </c>
      <c r="D10101" t="s">
        <v>45</v>
      </c>
      <c r="E10101" t="s">
        <v>12</v>
      </c>
    </row>
    <row r="10102" spans="1:5" hidden="1" x14ac:dyDescent="0.35">
      <c r="A10102" s="76">
        <v>43647</v>
      </c>
      <c r="B10102">
        <v>0</v>
      </c>
      <c r="C10102" t="s">
        <v>58</v>
      </c>
      <c r="D10102" t="s">
        <v>45</v>
      </c>
      <c r="E10102" t="s">
        <v>12</v>
      </c>
    </row>
    <row r="10103" spans="1:5" hidden="1" x14ac:dyDescent="0.35">
      <c r="A10103" s="76">
        <v>43647</v>
      </c>
      <c r="B10103">
        <v>0</v>
      </c>
      <c r="C10103" t="s">
        <v>57</v>
      </c>
      <c r="D10103" t="s">
        <v>45</v>
      </c>
      <c r="E10103" t="s">
        <v>12</v>
      </c>
    </row>
    <row r="10104" spans="1:5" hidden="1" x14ac:dyDescent="0.35">
      <c r="A10104" s="76">
        <v>43647</v>
      </c>
      <c r="B10104">
        <v>0</v>
      </c>
      <c r="C10104" t="s">
        <v>59</v>
      </c>
      <c r="D10104" t="s">
        <v>45</v>
      </c>
      <c r="E10104" t="s">
        <v>12</v>
      </c>
    </row>
    <row r="10105" spans="1:5" hidden="1" x14ac:dyDescent="0.35">
      <c r="A10105" s="76">
        <v>43647</v>
      </c>
      <c r="B10105">
        <v>0</v>
      </c>
      <c r="C10105" t="s">
        <v>94</v>
      </c>
      <c r="D10105" t="s">
        <v>45</v>
      </c>
      <c r="E10105" t="s">
        <v>9</v>
      </c>
    </row>
    <row r="10106" spans="1:5" hidden="1" x14ac:dyDescent="0.35">
      <c r="A10106" s="76">
        <v>43647</v>
      </c>
      <c r="B10106">
        <v>0</v>
      </c>
      <c r="C10106" t="s">
        <v>60</v>
      </c>
      <c r="D10106" t="s">
        <v>45</v>
      </c>
      <c r="E10106" t="s">
        <v>12</v>
      </c>
    </row>
    <row r="10107" spans="1:5" hidden="1" x14ac:dyDescent="0.35">
      <c r="A10107" s="76">
        <v>43647</v>
      </c>
      <c r="B10107">
        <v>0</v>
      </c>
      <c r="C10107" t="s">
        <v>76</v>
      </c>
      <c r="D10107" t="s">
        <v>45</v>
      </c>
      <c r="E10107" t="s">
        <v>12</v>
      </c>
    </row>
    <row r="10108" spans="1:5" hidden="1" x14ac:dyDescent="0.35">
      <c r="A10108" s="76">
        <v>43647</v>
      </c>
      <c r="B10108">
        <v>0</v>
      </c>
      <c r="C10108" t="s">
        <v>61</v>
      </c>
      <c r="D10108" t="s">
        <v>45</v>
      </c>
      <c r="E10108" t="s">
        <v>12</v>
      </c>
    </row>
    <row r="10109" spans="1:5" hidden="1" x14ac:dyDescent="0.35">
      <c r="A10109" s="76">
        <v>43647</v>
      </c>
      <c r="B10109">
        <v>0</v>
      </c>
      <c r="C10109" t="s">
        <v>55</v>
      </c>
      <c r="D10109" t="s">
        <v>45</v>
      </c>
      <c r="E10109" t="s">
        <v>9</v>
      </c>
    </row>
    <row r="10110" spans="1:5" hidden="1" x14ac:dyDescent="0.35">
      <c r="A10110" s="76">
        <v>43647</v>
      </c>
      <c r="B10110">
        <v>0</v>
      </c>
      <c r="C10110" t="s">
        <v>62</v>
      </c>
      <c r="D10110" t="s">
        <v>45</v>
      </c>
      <c r="E10110" t="s">
        <v>99</v>
      </c>
    </row>
    <row r="10111" spans="1:5" hidden="1" x14ac:dyDescent="0.35">
      <c r="A10111" s="76">
        <v>43647</v>
      </c>
      <c r="B10111">
        <v>0</v>
      </c>
      <c r="C10111" t="s">
        <v>93</v>
      </c>
      <c r="D10111" t="s">
        <v>109</v>
      </c>
      <c r="E10111" t="s">
        <v>99</v>
      </c>
    </row>
    <row r="10112" spans="1:5" hidden="1" x14ac:dyDescent="0.35">
      <c r="A10112" s="76">
        <v>43647</v>
      </c>
      <c r="B10112">
        <v>0</v>
      </c>
      <c r="C10112" t="s">
        <v>94</v>
      </c>
      <c r="D10112" t="s">
        <v>109</v>
      </c>
      <c r="E10112" t="s">
        <v>99</v>
      </c>
    </row>
    <row r="10113" spans="1:5" hidden="1" x14ac:dyDescent="0.35">
      <c r="A10113" s="76">
        <v>43647</v>
      </c>
      <c r="B10113">
        <v>0</v>
      </c>
      <c r="C10113" t="s">
        <v>55</v>
      </c>
      <c r="D10113" t="s">
        <v>109</v>
      </c>
      <c r="E10113" t="s">
        <v>99</v>
      </c>
    </row>
    <row r="10114" spans="1:5" hidden="1" x14ac:dyDescent="0.35">
      <c r="A10114" s="76">
        <v>43647</v>
      </c>
      <c r="B10114">
        <v>0</v>
      </c>
      <c r="C10114" t="s">
        <v>62</v>
      </c>
      <c r="D10114" t="s">
        <v>109</v>
      </c>
      <c r="E10114" t="s">
        <v>99</v>
      </c>
    </row>
    <row r="10115" spans="1:5" hidden="1" x14ac:dyDescent="0.35">
      <c r="A10115" s="76">
        <v>43647</v>
      </c>
      <c r="B10115">
        <v>0</v>
      </c>
      <c r="C10115" t="s">
        <v>93</v>
      </c>
      <c r="D10115" t="s">
        <v>10</v>
      </c>
      <c r="E10115" t="s">
        <v>99</v>
      </c>
    </row>
    <row r="10116" spans="1:5" hidden="1" x14ac:dyDescent="0.35">
      <c r="A10116" s="76">
        <v>43647</v>
      </c>
      <c r="B10116">
        <v>0</v>
      </c>
      <c r="C10116" t="s">
        <v>94</v>
      </c>
      <c r="D10116" t="s">
        <v>10</v>
      </c>
      <c r="E10116" t="s">
        <v>99</v>
      </c>
    </row>
    <row r="10117" spans="1:5" hidden="1" x14ac:dyDescent="0.35">
      <c r="A10117" s="76">
        <v>43647</v>
      </c>
      <c r="B10117">
        <v>0</v>
      </c>
      <c r="C10117" t="s">
        <v>55</v>
      </c>
      <c r="D10117" t="s">
        <v>10</v>
      </c>
      <c r="E10117" t="s">
        <v>99</v>
      </c>
    </row>
    <row r="10118" spans="1:5" hidden="1" x14ac:dyDescent="0.35">
      <c r="A10118" s="76">
        <v>43647</v>
      </c>
      <c r="B10118">
        <v>0</v>
      </c>
      <c r="C10118" t="s">
        <v>62</v>
      </c>
      <c r="D10118" t="s">
        <v>10</v>
      </c>
      <c r="E10118" t="s">
        <v>99</v>
      </c>
    </row>
    <row r="10119" spans="1:5" hidden="1" x14ac:dyDescent="0.35">
      <c r="A10119" s="76">
        <v>43647</v>
      </c>
      <c r="B10119">
        <v>0</v>
      </c>
      <c r="C10119" t="s">
        <v>56</v>
      </c>
      <c r="D10119" t="s">
        <v>26</v>
      </c>
      <c r="E10119" t="s">
        <v>9</v>
      </c>
    </row>
    <row r="10120" spans="1:5" hidden="1" x14ac:dyDescent="0.35">
      <c r="A10120" s="76">
        <v>43647</v>
      </c>
      <c r="B10120">
        <v>0</v>
      </c>
      <c r="C10120" t="s">
        <v>58</v>
      </c>
      <c r="D10120" t="s">
        <v>26</v>
      </c>
      <c r="E10120" t="s">
        <v>9</v>
      </c>
    </row>
    <row r="10121" spans="1:5" hidden="1" x14ac:dyDescent="0.35">
      <c r="A10121" s="76">
        <v>43647</v>
      </c>
      <c r="B10121">
        <v>0</v>
      </c>
      <c r="C10121" t="s">
        <v>307</v>
      </c>
      <c r="D10121" t="s">
        <v>26</v>
      </c>
      <c r="E10121" t="s">
        <v>12</v>
      </c>
    </row>
    <row r="10122" spans="1:5" hidden="1" x14ac:dyDescent="0.35">
      <c r="A10122" s="76">
        <v>43647</v>
      </c>
      <c r="B10122">
        <v>0</v>
      </c>
      <c r="C10122" t="s">
        <v>59</v>
      </c>
      <c r="D10122" t="s">
        <v>26</v>
      </c>
      <c r="E10122" t="s">
        <v>9</v>
      </c>
    </row>
    <row r="10123" spans="1:5" hidden="1" x14ac:dyDescent="0.35">
      <c r="A10123" s="76">
        <v>43647</v>
      </c>
      <c r="B10123">
        <v>0</v>
      </c>
      <c r="C10123" t="s">
        <v>60</v>
      </c>
      <c r="D10123" t="s">
        <v>26</v>
      </c>
      <c r="E10123" t="s">
        <v>9</v>
      </c>
    </row>
    <row r="10124" spans="1:5" hidden="1" x14ac:dyDescent="0.35">
      <c r="A10124" s="76">
        <v>43647</v>
      </c>
      <c r="B10124">
        <v>0</v>
      </c>
      <c r="C10124" t="s">
        <v>76</v>
      </c>
      <c r="D10124" t="s">
        <v>26</v>
      </c>
      <c r="E10124" t="s">
        <v>9</v>
      </c>
    </row>
    <row r="10125" spans="1:5" hidden="1" x14ac:dyDescent="0.35">
      <c r="A10125" s="76">
        <v>43647</v>
      </c>
      <c r="B10125">
        <v>0</v>
      </c>
      <c r="C10125" t="s">
        <v>61</v>
      </c>
      <c r="D10125" t="s">
        <v>26</v>
      </c>
      <c r="E10125" t="s">
        <v>9</v>
      </c>
    </row>
    <row r="10126" spans="1:5" hidden="1" x14ac:dyDescent="0.35">
      <c r="A10126" s="76">
        <v>43647</v>
      </c>
      <c r="B10126">
        <v>0</v>
      </c>
      <c r="C10126" t="s">
        <v>55</v>
      </c>
      <c r="D10126" t="s">
        <v>26</v>
      </c>
      <c r="E10126" t="s">
        <v>9</v>
      </c>
    </row>
    <row r="10127" spans="1:5" hidden="1" x14ac:dyDescent="0.35">
      <c r="A10127" s="76">
        <v>43647</v>
      </c>
      <c r="B10127">
        <v>0</v>
      </c>
      <c r="C10127" t="s">
        <v>63</v>
      </c>
      <c r="D10127" t="s">
        <v>26</v>
      </c>
      <c r="E10127" t="s">
        <v>99</v>
      </c>
    </row>
    <row r="10128" spans="1:5" hidden="1" x14ac:dyDescent="0.35">
      <c r="A10128" s="76">
        <v>43647</v>
      </c>
      <c r="B10128">
        <v>0</v>
      </c>
      <c r="C10128" t="s">
        <v>123</v>
      </c>
      <c r="D10128" t="s">
        <v>26</v>
      </c>
      <c r="E10128" t="s">
        <v>99</v>
      </c>
    </row>
    <row r="10129" spans="1:5" hidden="1" x14ac:dyDescent="0.35">
      <c r="A10129" s="76">
        <v>43647</v>
      </c>
      <c r="B10129">
        <v>0</v>
      </c>
      <c r="C10129" t="s">
        <v>62</v>
      </c>
      <c r="D10129" t="s">
        <v>26</v>
      </c>
      <c r="E10129" t="s">
        <v>99</v>
      </c>
    </row>
    <row r="10130" spans="1:5" hidden="1" x14ac:dyDescent="0.35">
      <c r="A10130" s="76">
        <v>43647</v>
      </c>
      <c r="B10130">
        <v>2174.341697999997</v>
      </c>
      <c r="C10130" t="s">
        <v>62</v>
      </c>
      <c r="D10130" t="s">
        <v>25</v>
      </c>
      <c r="E10130" t="s">
        <v>99</v>
      </c>
    </row>
    <row r="10131" spans="1:5" hidden="1" x14ac:dyDescent="0.35">
      <c r="A10131" s="76">
        <v>43647</v>
      </c>
      <c r="B10131">
        <v>47.511240999999778</v>
      </c>
      <c r="C10131" t="s">
        <v>55</v>
      </c>
      <c r="D10131" t="s">
        <v>25</v>
      </c>
      <c r="E10131" t="s">
        <v>99</v>
      </c>
    </row>
    <row r="10132" spans="1:5" hidden="1" x14ac:dyDescent="0.35">
      <c r="A10132" s="76">
        <v>43647</v>
      </c>
      <c r="B10132">
        <v>9018.164835000005</v>
      </c>
      <c r="C10132" t="s">
        <v>63</v>
      </c>
      <c r="D10132" t="s">
        <v>25</v>
      </c>
      <c r="E10132" t="s">
        <v>99</v>
      </c>
    </row>
    <row r="10133" spans="1:5" hidden="1" x14ac:dyDescent="0.35">
      <c r="A10133" s="76">
        <v>43647</v>
      </c>
      <c r="B10133">
        <v>4112.6457470000041</v>
      </c>
      <c r="C10133" t="s">
        <v>56</v>
      </c>
      <c r="D10133" t="s">
        <v>25</v>
      </c>
      <c r="E10133" t="s">
        <v>99</v>
      </c>
    </row>
    <row r="10134" spans="1:5" hidden="1" x14ac:dyDescent="0.35">
      <c r="A10134" s="76">
        <v>43647</v>
      </c>
      <c r="B10134">
        <v>1515.5617250000005</v>
      </c>
      <c r="C10134" t="s">
        <v>58</v>
      </c>
      <c r="D10134" t="s">
        <v>25</v>
      </c>
      <c r="E10134" t="s">
        <v>99</v>
      </c>
    </row>
    <row r="10135" spans="1:5" hidden="1" x14ac:dyDescent="0.35">
      <c r="A10135" s="76">
        <v>43647</v>
      </c>
      <c r="B10135">
        <v>1731.1737190000001</v>
      </c>
      <c r="C10135" t="s">
        <v>60</v>
      </c>
      <c r="D10135" t="s">
        <v>25</v>
      </c>
      <c r="E10135" t="s">
        <v>99</v>
      </c>
    </row>
    <row r="10136" spans="1:5" hidden="1" x14ac:dyDescent="0.35">
      <c r="A10136" s="76">
        <v>43647</v>
      </c>
      <c r="B10136">
        <v>1658.7836439999994</v>
      </c>
      <c r="C10136" t="s">
        <v>308</v>
      </c>
      <c r="D10136" t="s">
        <v>25</v>
      </c>
      <c r="E10136" t="s">
        <v>99</v>
      </c>
    </row>
    <row r="10137" spans="1:5" hidden="1" x14ac:dyDescent="0.35">
      <c r="A10137" s="76">
        <v>43647</v>
      </c>
      <c r="B10137">
        <v>2.655319</v>
      </c>
      <c r="C10137" t="s">
        <v>55</v>
      </c>
      <c r="D10137" t="s">
        <v>13</v>
      </c>
      <c r="E10137" t="s">
        <v>9</v>
      </c>
    </row>
    <row r="10138" spans="1:5" hidden="1" x14ac:dyDescent="0.35">
      <c r="A10138" s="76">
        <v>43647</v>
      </c>
      <c r="B10138">
        <v>0.99568999999999996</v>
      </c>
      <c r="C10138" t="s">
        <v>55</v>
      </c>
      <c r="D10138" t="s">
        <v>469</v>
      </c>
      <c r="E10138" t="s">
        <v>12</v>
      </c>
    </row>
    <row r="10139" spans="1:5" hidden="1" x14ac:dyDescent="0.35">
      <c r="A10139" s="76">
        <v>43647</v>
      </c>
      <c r="B10139">
        <v>2.1445789999999998</v>
      </c>
      <c r="C10139" t="s">
        <v>63</v>
      </c>
      <c r="D10139" t="s">
        <v>13</v>
      </c>
      <c r="E10139" t="s">
        <v>9</v>
      </c>
    </row>
    <row r="10140" spans="1:5" hidden="1" x14ac:dyDescent="0.35">
      <c r="A10140" s="76">
        <v>43647</v>
      </c>
      <c r="B10140">
        <v>1.451433</v>
      </c>
      <c r="C10140" t="s">
        <v>241</v>
      </c>
      <c r="D10140" t="s">
        <v>13</v>
      </c>
      <c r="E10140" t="s">
        <v>9</v>
      </c>
    </row>
    <row r="10141" spans="1:5" hidden="1" x14ac:dyDescent="0.35">
      <c r="A10141" s="76">
        <v>43647</v>
      </c>
      <c r="B10141">
        <v>8.1751000000000004E-2</v>
      </c>
      <c r="C10141" t="s">
        <v>62</v>
      </c>
      <c r="D10141" t="s">
        <v>470</v>
      </c>
      <c r="E10141" t="s">
        <v>12</v>
      </c>
    </row>
    <row r="10142" spans="1:5" hidden="1" x14ac:dyDescent="0.35">
      <c r="A10142" s="76">
        <v>43647</v>
      </c>
      <c r="B10142">
        <v>0</v>
      </c>
      <c r="C10142" t="s">
        <v>56</v>
      </c>
      <c r="D10142" t="s">
        <v>244</v>
      </c>
      <c r="E10142" t="s">
        <v>9</v>
      </c>
    </row>
    <row r="10143" spans="1:5" hidden="1" x14ac:dyDescent="0.35">
      <c r="A10143" s="76">
        <v>43647</v>
      </c>
      <c r="B10143">
        <v>0</v>
      </c>
      <c r="C10143" t="s">
        <v>58</v>
      </c>
      <c r="D10143" t="s">
        <v>244</v>
      </c>
      <c r="E10143" t="s">
        <v>9</v>
      </c>
    </row>
    <row r="10144" spans="1:5" hidden="1" x14ac:dyDescent="0.35">
      <c r="A10144" s="76">
        <v>43647</v>
      </c>
      <c r="B10144">
        <v>0</v>
      </c>
      <c r="C10144" t="s">
        <v>60</v>
      </c>
      <c r="D10144" t="s">
        <v>244</v>
      </c>
      <c r="E10144" t="s">
        <v>9</v>
      </c>
    </row>
    <row r="10145" spans="1:5" hidden="1" x14ac:dyDescent="0.35">
      <c r="A10145" s="76">
        <v>43647</v>
      </c>
      <c r="B10145">
        <v>0</v>
      </c>
      <c r="C10145" t="s">
        <v>308</v>
      </c>
      <c r="D10145" t="s">
        <v>244</v>
      </c>
      <c r="E10145" t="s">
        <v>12</v>
      </c>
    </row>
    <row r="10146" spans="1:5" hidden="1" x14ac:dyDescent="0.35">
      <c r="A10146" s="76">
        <v>43647</v>
      </c>
      <c r="B10146">
        <v>0</v>
      </c>
      <c r="C10146" t="s">
        <v>56</v>
      </c>
      <c r="D10146" t="s">
        <v>13</v>
      </c>
      <c r="E10146" t="s">
        <v>99</v>
      </c>
    </row>
    <row r="10147" spans="1:5" hidden="1" x14ac:dyDescent="0.35">
      <c r="A10147" s="76">
        <v>43647</v>
      </c>
      <c r="B10147">
        <v>0</v>
      </c>
      <c r="C10147" t="s">
        <v>58</v>
      </c>
      <c r="D10147" t="s">
        <v>13</v>
      </c>
      <c r="E10147" t="s">
        <v>99</v>
      </c>
    </row>
    <row r="10148" spans="1:5" hidden="1" x14ac:dyDescent="0.35">
      <c r="A10148" s="76">
        <v>43647</v>
      </c>
      <c r="B10148">
        <v>0</v>
      </c>
      <c r="C10148" t="s">
        <v>60</v>
      </c>
      <c r="D10148" t="s">
        <v>13</v>
      </c>
      <c r="E10148" t="s">
        <v>99</v>
      </c>
    </row>
    <row r="10149" spans="1:5" hidden="1" x14ac:dyDescent="0.35">
      <c r="A10149" s="76">
        <v>43647</v>
      </c>
      <c r="B10149">
        <v>0</v>
      </c>
      <c r="C10149" t="s">
        <v>308</v>
      </c>
      <c r="D10149" t="s">
        <v>13</v>
      </c>
      <c r="E10149" t="s">
        <v>99</v>
      </c>
    </row>
    <row r="10150" spans="1:5" hidden="1" x14ac:dyDescent="0.35">
      <c r="A10150" s="76">
        <v>43647</v>
      </c>
      <c r="B10150">
        <v>7.3287719999999998</v>
      </c>
      <c r="C10150" t="s">
        <v>62</v>
      </c>
      <c r="D10150" t="s">
        <v>13</v>
      </c>
      <c r="E10150" t="s">
        <v>99</v>
      </c>
    </row>
    <row r="10151" spans="1:5" hidden="1" x14ac:dyDescent="0.35">
      <c r="A10151" s="76">
        <v>43647</v>
      </c>
      <c r="B10151">
        <v>2181.6704699999968</v>
      </c>
      <c r="C10151" t="s">
        <v>62</v>
      </c>
      <c r="D10151" t="s">
        <v>87</v>
      </c>
      <c r="E10151" t="s">
        <v>99</v>
      </c>
    </row>
    <row r="10152" spans="1:5" hidden="1" x14ac:dyDescent="0.35">
      <c r="A10152" s="76">
        <v>43647</v>
      </c>
      <c r="B10152">
        <v>79.415747999999994</v>
      </c>
      <c r="C10152" t="s">
        <v>62</v>
      </c>
      <c r="D10152" t="s">
        <v>316</v>
      </c>
      <c r="E10152" t="s">
        <v>99</v>
      </c>
    </row>
    <row r="10153" spans="1:5" hidden="1" x14ac:dyDescent="0.35">
      <c r="A10153" s="76">
        <v>43647</v>
      </c>
      <c r="B10153">
        <v>6.4595190000000002</v>
      </c>
      <c r="C10153" t="s">
        <v>55</v>
      </c>
      <c r="D10153" t="s">
        <v>316</v>
      </c>
      <c r="E10153" t="s">
        <v>12</v>
      </c>
    </row>
    <row r="10154" spans="1:5" hidden="1" x14ac:dyDescent="0.35">
      <c r="A10154" s="76">
        <v>43647</v>
      </c>
      <c r="B10154">
        <v>72.956228999999993</v>
      </c>
      <c r="C10154" t="s">
        <v>63</v>
      </c>
      <c r="D10154" t="s">
        <v>316</v>
      </c>
      <c r="E10154" t="s">
        <v>99</v>
      </c>
    </row>
    <row r="10155" spans="1:5" hidden="1" x14ac:dyDescent="0.35">
      <c r="A10155" s="76">
        <v>43647</v>
      </c>
      <c r="B10155">
        <v>32.688074</v>
      </c>
      <c r="C10155" t="s">
        <v>56</v>
      </c>
      <c r="D10155" t="s">
        <v>316</v>
      </c>
      <c r="E10155" t="s">
        <v>12</v>
      </c>
    </row>
    <row r="10156" spans="1:5" hidden="1" x14ac:dyDescent="0.35">
      <c r="A10156" s="76">
        <v>43647</v>
      </c>
      <c r="B10156">
        <v>12.461466</v>
      </c>
      <c r="C10156" t="s">
        <v>58</v>
      </c>
      <c r="D10156" t="s">
        <v>316</v>
      </c>
      <c r="E10156" t="s">
        <v>12</v>
      </c>
    </row>
    <row r="10157" spans="1:5" hidden="1" x14ac:dyDescent="0.35">
      <c r="A10157" s="76">
        <v>43647</v>
      </c>
      <c r="B10157">
        <v>21.011192999999999</v>
      </c>
      <c r="C10157" t="s">
        <v>60</v>
      </c>
      <c r="D10157" t="s">
        <v>316</v>
      </c>
      <c r="E10157" t="s">
        <v>12</v>
      </c>
    </row>
    <row r="10158" spans="1:5" hidden="1" x14ac:dyDescent="0.35">
      <c r="A10158" s="76">
        <v>43647</v>
      </c>
      <c r="B10158">
        <v>6.795496</v>
      </c>
      <c r="C10158" t="s">
        <v>308</v>
      </c>
      <c r="D10158" t="s">
        <v>316</v>
      </c>
      <c r="E10158" t="s">
        <v>12</v>
      </c>
    </row>
    <row r="10159" spans="1:5" hidden="1" x14ac:dyDescent="0.35">
      <c r="A10159" s="76">
        <v>43647</v>
      </c>
      <c r="B10159">
        <v>66.433006999999989</v>
      </c>
      <c r="C10159" t="s">
        <v>62</v>
      </c>
      <c r="D10159" t="s">
        <v>124</v>
      </c>
      <c r="E10159" t="s">
        <v>99</v>
      </c>
    </row>
    <row r="10160" spans="1:5" hidden="1" x14ac:dyDescent="0.35">
      <c r="A10160" s="76">
        <v>43647</v>
      </c>
      <c r="B10160">
        <v>1.450564</v>
      </c>
      <c r="C10160" t="s">
        <v>55</v>
      </c>
      <c r="D10160" t="s">
        <v>124</v>
      </c>
      <c r="E10160" t="s">
        <v>9</v>
      </c>
    </row>
    <row r="10161" spans="1:5" hidden="1" x14ac:dyDescent="0.35">
      <c r="A10161" s="76">
        <v>43647</v>
      </c>
      <c r="B10161">
        <v>64.982442999999989</v>
      </c>
      <c r="C10161" t="s">
        <v>63</v>
      </c>
      <c r="D10161" t="s">
        <v>124</v>
      </c>
      <c r="E10161" t="s">
        <v>99</v>
      </c>
    </row>
    <row r="10162" spans="1:5" hidden="1" x14ac:dyDescent="0.35">
      <c r="A10162" s="76">
        <v>43647</v>
      </c>
      <c r="B10162">
        <v>28.8279</v>
      </c>
      <c r="C10162" t="s">
        <v>56</v>
      </c>
      <c r="D10162" t="s">
        <v>124</v>
      </c>
      <c r="E10162" t="s">
        <v>9</v>
      </c>
    </row>
    <row r="10163" spans="1:5" hidden="1" x14ac:dyDescent="0.35">
      <c r="A10163" s="76">
        <v>43647</v>
      </c>
      <c r="B10163">
        <v>16.912414999999999</v>
      </c>
      <c r="C10163" t="s">
        <v>58</v>
      </c>
      <c r="D10163" t="s">
        <v>124</v>
      </c>
      <c r="E10163" t="s">
        <v>9</v>
      </c>
    </row>
    <row r="10164" spans="1:5" hidden="1" x14ac:dyDescent="0.35">
      <c r="A10164" s="76">
        <v>43647</v>
      </c>
      <c r="B10164">
        <v>11.260895</v>
      </c>
      <c r="C10164" t="s">
        <v>60</v>
      </c>
      <c r="D10164" t="s">
        <v>124</v>
      </c>
      <c r="E10164" t="s">
        <v>9</v>
      </c>
    </row>
    <row r="10165" spans="1:5" hidden="1" x14ac:dyDescent="0.35">
      <c r="A10165" s="76">
        <v>43647</v>
      </c>
      <c r="B10165">
        <v>7.9812329999999996</v>
      </c>
      <c r="C10165" t="s">
        <v>308</v>
      </c>
      <c r="D10165" t="s">
        <v>124</v>
      </c>
      <c r="E10165" t="s">
        <v>12</v>
      </c>
    </row>
    <row r="10166" spans="1:5" hidden="1" x14ac:dyDescent="0.35">
      <c r="A10166" s="76">
        <v>43647</v>
      </c>
      <c r="B10166">
        <v>0</v>
      </c>
      <c r="C10166" t="s">
        <v>56</v>
      </c>
      <c r="D10166" t="s">
        <v>21</v>
      </c>
      <c r="E10166" t="s">
        <v>99</v>
      </c>
    </row>
    <row r="10167" spans="1:5" hidden="1" x14ac:dyDescent="0.35">
      <c r="A10167" s="76">
        <v>43647</v>
      </c>
      <c r="B10167">
        <v>0</v>
      </c>
      <c r="C10167" t="s">
        <v>58</v>
      </c>
      <c r="D10167" t="s">
        <v>21</v>
      </c>
      <c r="E10167" t="s">
        <v>99</v>
      </c>
    </row>
    <row r="10168" spans="1:5" hidden="1" x14ac:dyDescent="0.35">
      <c r="A10168" s="76">
        <v>43647</v>
      </c>
      <c r="B10168">
        <v>0</v>
      </c>
      <c r="C10168" t="s">
        <v>60</v>
      </c>
      <c r="D10168" t="s">
        <v>21</v>
      </c>
      <c r="E10168" t="s">
        <v>99</v>
      </c>
    </row>
    <row r="10169" spans="1:5" hidden="1" x14ac:dyDescent="0.35">
      <c r="A10169" s="76">
        <v>43647</v>
      </c>
      <c r="B10169">
        <v>0</v>
      </c>
      <c r="C10169" t="s">
        <v>308</v>
      </c>
      <c r="D10169" t="s">
        <v>21</v>
      </c>
      <c r="E10169" t="s">
        <v>99</v>
      </c>
    </row>
    <row r="10170" spans="1:5" hidden="1" x14ac:dyDescent="0.35">
      <c r="A10170" s="76">
        <v>43647</v>
      </c>
      <c r="B10170">
        <v>0</v>
      </c>
      <c r="C10170" t="s">
        <v>56</v>
      </c>
      <c r="D10170" t="s">
        <v>237</v>
      </c>
      <c r="E10170" t="s">
        <v>9</v>
      </c>
    </row>
    <row r="10171" spans="1:5" hidden="1" x14ac:dyDescent="0.35">
      <c r="A10171" s="76">
        <v>43647</v>
      </c>
      <c r="B10171">
        <v>0</v>
      </c>
      <c r="C10171" t="s">
        <v>58</v>
      </c>
      <c r="D10171" t="s">
        <v>237</v>
      </c>
      <c r="E10171" t="s">
        <v>9</v>
      </c>
    </row>
    <row r="10172" spans="1:5" hidden="1" x14ac:dyDescent="0.35">
      <c r="A10172" s="76">
        <v>43647</v>
      </c>
      <c r="B10172">
        <v>0</v>
      </c>
      <c r="C10172" t="s">
        <v>60</v>
      </c>
      <c r="D10172" t="s">
        <v>237</v>
      </c>
      <c r="E10172" t="s">
        <v>9</v>
      </c>
    </row>
    <row r="10173" spans="1:5" hidden="1" x14ac:dyDescent="0.35">
      <c r="A10173" s="76">
        <v>43647</v>
      </c>
      <c r="B10173">
        <v>0</v>
      </c>
      <c r="C10173" t="s">
        <v>308</v>
      </c>
      <c r="D10173" t="s">
        <v>237</v>
      </c>
      <c r="E10173" t="s">
        <v>12</v>
      </c>
    </row>
    <row r="10174" spans="1:5" hidden="1" x14ac:dyDescent="0.35">
      <c r="A10174" s="76">
        <v>43647</v>
      </c>
      <c r="B10174">
        <v>67.786174000000003</v>
      </c>
      <c r="C10174" t="s">
        <v>63</v>
      </c>
      <c r="D10174" t="s">
        <v>21</v>
      </c>
      <c r="E10174" t="s">
        <v>9</v>
      </c>
    </row>
    <row r="10175" spans="1:5" hidden="1" x14ac:dyDescent="0.35">
      <c r="A10175" s="76">
        <v>43647</v>
      </c>
      <c r="B10175">
        <v>1.169125</v>
      </c>
      <c r="C10175" t="s">
        <v>241</v>
      </c>
      <c r="D10175" t="s">
        <v>21</v>
      </c>
      <c r="E10175" t="s">
        <v>9</v>
      </c>
    </row>
    <row r="10176" spans="1:5" hidden="1" x14ac:dyDescent="0.35">
      <c r="A10176" s="76">
        <v>43647</v>
      </c>
      <c r="B10176">
        <v>0.16872200000000001</v>
      </c>
      <c r="C10176" t="s">
        <v>62</v>
      </c>
      <c r="D10176" t="s">
        <v>471</v>
      </c>
      <c r="E10176" t="s">
        <v>12</v>
      </c>
    </row>
    <row r="10177" spans="1:5" hidden="1" x14ac:dyDescent="0.35">
      <c r="A10177" s="76">
        <v>43647</v>
      </c>
      <c r="B10177">
        <v>1.0730999999999999</v>
      </c>
      <c r="C10177" t="s">
        <v>55</v>
      </c>
      <c r="D10177" t="s">
        <v>21</v>
      </c>
      <c r="E10177" t="s">
        <v>9</v>
      </c>
    </row>
    <row r="10178" spans="1:5" hidden="1" x14ac:dyDescent="0.35">
      <c r="A10178" s="76">
        <v>43647</v>
      </c>
      <c r="B10178">
        <v>0.302338</v>
      </c>
      <c r="C10178" t="s">
        <v>55</v>
      </c>
      <c r="D10178" t="s">
        <v>472</v>
      </c>
      <c r="E10178" t="s">
        <v>12</v>
      </c>
    </row>
    <row r="10179" spans="1:5" hidden="1" x14ac:dyDescent="0.35">
      <c r="A10179" s="76">
        <v>43647</v>
      </c>
      <c r="B10179">
        <v>70.499459000000002</v>
      </c>
      <c r="C10179" t="s">
        <v>62</v>
      </c>
      <c r="D10179" t="s">
        <v>21</v>
      </c>
      <c r="E10179" t="s">
        <v>99</v>
      </c>
    </row>
    <row r="10180" spans="1:5" hidden="1" x14ac:dyDescent="0.35">
      <c r="A10180" s="76">
        <v>43647</v>
      </c>
      <c r="B10180">
        <v>216.34821399999998</v>
      </c>
      <c r="C10180" t="s">
        <v>62</v>
      </c>
      <c r="D10180" t="s">
        <v>92</v>
      </c>
      <c r="E10180" t="s">
        <v>99</v>
      </c>
    </row>
    <row r="10181" spans="1:5" hidden="1" x14ac:dyDescent="0.35">
      <c r="A10181" s="76">
        <v>43647</v>
      </c>
      <c r="B10181">
        <v>1965.3222559999967</v>
      </c>
      <c r="C10181" t="s">
        <v>62</v>
      </c>
      <c r="D10181" t="s">
        <v>27</v>
      </c>
      <c r="E10181" t="s">
        <v>99</v>
      </c>
    </row>
    <row r="10182" spans="1:5" hidden="1" x14ac:dyDescent="0.35">
      <c r="A10182" s="76">
        <v>43647</v>
      </c>
      <c r="B10182">
        <v>1965.3222559999967</v>
      </c>
      <c r="C10182" t="s">
        <v>62</v>
      </c>
      <c r="D10182" t="s">
        <v>27</v>
      </c>
      <c r="E10182" t="s">
        <v>9</v>
      </c>
    </row>
    <row r="10183" spans="1:5" hidden="1" x14ac:dyDescent="0.35">
      <c r="A10183" s="76">
        <v>43647</v>
      </c>
      <c r="B10183">
        <v>41.876728999999784</v>
      </c>
      <c r="C10183" t="s">
        <v>55</v>
      </c>
      <c r="D10183" t="s">
        <v>27</v>
      </c>
      <c r="E10183" t="s">
        <v>99</v>
      </c>
    </row>
    <row r="10184" spans="1:5" hidden="1" x14ac:dyDescent="0.35">
      <c r="A10184" s="76">
        <v>43647</v>
      </c>
      <c r="B10184">
        <v>41.876728999999784</v>
      </c>
      <c r="C10184" t="s">
        <v>55</v>
      </c>
      <c r="D10184" t="s">
        <v>27</v>
      </c>
      <c r="E10184" t="s">
        <v>9</v>
      </c>
    </row>
    <row r="10185" spans="1:5" hidden="1" x14ac:dyDescent="0.35">
      <c r="A10185" s="76">
        <v>43647</v>
      </c>
      <c r="B10185">
        <v>8814.7799050000031</v>
      </c>
      <c r="C10185" t="s">
        <v>63</v>
      </c>
      <c r="D10185" t="s">
        <v>27</v>
      </c>
      <c r="E10185" t="s">
        <v>99</v>
      </c>
    </row>
    <row r="10186" spans="1:5" hidden="1" x14ac:dyDescent="0.35">
      <c r="A10186" s="76">
        <v>43647</v>
      </c>
      <c r="B10186">
        <v>4051.1297730000042</v>
      </c>
      <c r="C10186" t="s">
        <v>56</v>
      </c>
      <c r="D10186" t="s">
        <v>27</v>
      </c>
      <c r="E10186" t="s">
        <v>99</v>
      </c>
    </row>
    <row r="10187" spans="1:5" hidden="1" x14ac:dyDescent="0.35">
      <c r="A10187" s="76">
        <v>43647</v>
      </c>
      <c r="B10187">
        <v>1486.1878440000005</v>
      </c>
      <c r="C10187" t="s">
        <v>58</v>
      </c>
      <c r="D10187" t="s">
        <v>27</v>
      </c>
      <c r="E10187" t="s">
        <v>99</v>
      </c>
    </row>
    <row r="10188" spans="1:5" hidden="1" x14ac:dyDescent="0.35">
      <c r="A10188" s="76">
        <v>43647</v>
      </c>
      <c r="B10188">
        <v>1698.9016310000002</v>
      </c>
      <c r="C10188" t="s">
        <v>60</v>
      </c>
      <c r="D10188" t="s">
        <v>27</v>
      </c>
      <c r="E10188" t="s">
        <v>99</v>
      </c>
    </row>
    <row r="10189" spans="1:5" hidden="1" x14ac:dyDescent="0.35">
      <c r="A10189" s="76">
        <v>43647</v>
      </c>
      <c r="B10189">
        <v>1644.0069149999995</v>
      </c>
      <c r="C10189" t="s">
        <v>308</v>
      </c>
      <c r="D10189" t="s">
        <v>27</v>
      </c>
      <c r="E10189" t="s">
        <v>99</v>
      </c>
    </row>
    <row r="10190" spans="1:5" hidden="1" x14ac:dyDescent="0.35">
      <c r="A10190" s="76">
        <v>43647</v>
      </c>
      <c r="B10190">
        <v>0</v>
      </c>
      <c r="C10190" t="s">
        <v>62</v>
      </c>
      <c r="D10190" t="s">
        <v>283</v>
      </c>
      <c r="E10190" t="s">
        <v>12</v>
      </c>
    </row>
    <row r="10191" spans="1:5" hidden="1" x14ac:dyDescent="0.35">
      <c r="A10191" s="76">
        <v>43647</v>
      </c>
      <c r="B10191">
        <v>0</v>
      </c>
      <c r="C10191" t="s">
        <v>62</v>
      </c>
      <c r="D10191" t="s">
        <v>177</v>
      </c>
      <c r="E10191" t="s">
        <v>99</v>
      </c>
    </row>
    <row r="10192" spans="1:5" hidden="1" x14ac:dyDescent="0.35">
      <c r="A10192" s="76">
        <v>43647</v>
      </c>
      <c r="B10192">
        <v>0</v>
      </c>
      <c r="C10192" t="s">
        <v>55</v>
      </c>
      <c r="D10192" t="s">
        <v>284</v>
      </c>
      <c r="E10192" t="s">
        <v>12</v>
      </c>
    </row>
    <row r="10193" spans="1:5" hidden="1" x14ac:dyDescent="0.35">
      <c r="A10193" s="76">
        <v>43647</v>
      </c>
      <c r="B10193">
        <v>0</v>
      </c>
      <c r="C10193" t="s">
        <v>55</v>
      </c>
      <c r="D10193" t="s">
        <v>177</v>
      </c>
      <c r="E10193" t="s">
        <v>99</v>
      </c>
    </row>
    <row r="10194" spans="1:5" x14ac:dyDescent="0.35">
      <c r="A10194" s="76">
        <v>43678</v>
      </c>
      <c r="B10194">
        <v>0</v>
      </c>
      <c r="C10194" t="s">
        <v>305</v>
      </c>
      <c r="D10194" t="s">
        <v>46</v>
      </c>
      <c r="E10194" t="s">
        <v>12</v>
      </c>
    </row>
    <row r="10195" spans="1:5" x14ac:dyDescent="0.35">
      <c r="A10195" s="76">
        <v>43678</v>
      </c>
      <c r="B10195">
        <v>0</v>
      </c>
      <c r="C10195" t="s">
        <v>58</v>
      </c>
      <c r="D10195" t="s">
        <v>46</v>
      </c>
      <c r="E10195" t="s">
        <v>12</v>
      </c>
    </row>
    <row r="10196" spans="1:5" x14ac:dyDescent="0.35">
      <c r="A10196" s="76">
        <v>43678</v>
      </c>
      <c r="B10196">
        <v>0</v>
      </c>
      <c r="C10196" t="s">
        <v>57</v>
      </c>
      <c r="D10196" t="s">
        <v>46</v>
      </c>
      <c r="E10196" t="s">
        <v>12</v>
      </c>
    </row>
    <row r="10197" spans="1:5" x14ac:dyDescent="0.35">
      <c r="A10197" s="76">
        <v>43678</v>
      </c>
      <c r="B10197">
        <v>0</v>
      </c>
      <c r="C10197" t="s">
        <v>59</v>
      </c>
      <c r="D10197" t="s">
        <v>46</v>
      </c>
      <c r="E10197" t="s">
        <v>12</v>
      </c>
    </row>
    <row r="10198" spans="1:5" x14ac:dyDescent="0.35">
      <c r="A10198" s="76">
        <v>43678</v>
      </c>
      <c r="B10198">
        <v>0</v>
      </c>
      <c r="C10198" t="s">
        <v>318</v>
      </c>
      <c r="D10198" t="s">
        <v>46</v>
      </c>
      <c r="E10198" t="s">
        <v>12</v>
      </c>
    </row>
    <row r="10199" spans="1:5" x14ac:dyDescent="0.35">
      <c r="A10199" s="76">
        <v>43678</v>
      </c>
      <c r="B10199">
        <v>10942.943182771642</v>
      </c>
      <c r="C10199" t="s">
        <v>60</v>
      </c>
      <c r="D10199" t="s">
        <v>46</v>
      </c>
      <c r="E10199" t="s">
        <v>12</v>
      </c>
    </row>
    <row r="10200" spans="1:5" x14ac:dyDescent="0.35">
      <c r="A10200" s="76">
        <v>43678</v>
      </c>
      <c r="B10200">
        <v>147.24943364564399</v>
      </c>
      <c r="C10200" t="s">
        <v>76</v>
      </c>
      <c r="D10200" t="s">
        <v>46</v>
      </c>
      <c r="E10200" t="s">
        <v>12</v>
      </c>
    </row>
    <row r="10201" spans="1:5" x14ac:dyDescent="0.35">
      <c r="A10201" s="76">
        <v>43678</v>
      </c>
      <c r="B10201">
        <v>515.80738358271617</v>
      </c>
      <c r="C10201" t="s">
        <v>61</v>
      </c>
      <c r="D10201" t="s">
        <v>46</v>
      </c>
      <c r="E10201" t="s">
        <v>12</v>
      </c>
    </row>
    <row r="10202" spans="1:5" x14ac:dyDescent="0.35">
      <c r="A10202" s="76">
        <v>43678</v>
      </c>
      <c r="B10202">
        <v>0</v>
      </c>
      <c r="C10202" t="s">
        <v>55</v>
      </c>
      <c r="D10202" t="s">
        <v>46</v>
      </c>
      <c r="E10202" t="s">
        <v>9</v>
      </c>
    </row>
    <row r="10203" spans="1:5" x14ac:dyDescent="0.35">
      <c r="A10203" s="76">
        <v>43678</v>
      </c>
      <c r="B10203">
        <v>11606.000000000002</v>
      </c>
      <c r="C10203" t="s">
        <v>62</v>
      </c>
      <c r="D10203" t="s">
        <v>46</v>
      </c>
      <c r="E10203" t="s">
        <v>99</v>
      </c>
    </row>
    <row r="10204" spans="1:5" hidden="1" x14ac:dyDescent="0.35">
      <c r="A10204" s="76">
        <v>43678</v>
      </c>
      <c r="B10204">
        <v>0</v>
      </c>
      <c r="C10204" t="s">
        <v>93</v>
      </c>
      <c r="D10204" t="s">
        <v>45</v>
      </c>
      <c r="E10204" t="s">
        <v>9</v>
      </c>
    </row>
    <row r="10205" spans="1:5" hidden="1" x14ac:dyDescent="0.35">
      <c r="A10205" s="76">
        <v>43678</v>
      </c>
      <c r="B10205">
        <v>0</v>
      </c>
      <c r="C10205" t="s">
        <v>56</v>
      </c>
      <c r="D10205" t="s">
        <v>45</v>
      </c>
      <c r="E10205" t="s">
        <v>12</v>
      </c>
    </row>
    <row r="10206" spans="1:5" hidden="1" x14ac:dyDescent="0.35">
      <c r="A10206" s="76">
        <v>43678</v>
      </c>
      <c r="B10206">
        <v>0</v>
      </c>
      <c r="C10206" t="s">
        <v>58</v>
      </c>
      <c r="D10206" t="s">
        <v>45</v>
      </c>
      <c r="E10206" t="s">
        <v>12</v>
      </c>
    </row>
    <row r="10207" spans="1:5" hidden="1" x14ac:dyDescent="0.35">
      <c r="A10207" s="76">
        <v>43678</v>
      </c>
      <c r="B10207">
        <v>0</v>
      </c>
      <c r="C10207" t="s">
        <v>57</v>
      </c>
      <c r="D10207" t="s">
        <v>45</v>
      </c>
      <c r="E10207" t="s">
        <v>12</v>
      </c>
    </row>
    <row r="10208" spans="1:5" hidden="1" x14ac:dyDescent="0.35">
      <c r="A10208" s="76">
        <v>43678</v>
      </c>
      <c r="B10208">
        <v>0</v>
      </c>
      <c r="C10208" t="s">
        <v>59</v>
      </c>
      <c r="D10208" t="s">
        <v>45</v>
      </c>
      <c r="E10208" t="s">
        <v>12</v>
      </c>
    </row>
    <row r="10209" spans="1:5" hidden="1" x14ac:dyDescent="0.35">
      <c r="A10209" s="76">
        <v>43678</v>
      </c>
      <c r="B10209">
        <v>0</v>
      </c>
      <c r="C10209" t="s">
        <v>94</v>
      </c>
      <c r="D10209" t="s">
        <v>45</v>
      </c>
      <c r="E10209" t="s">
        <v>9</v>
      </c>
    </row>
    <row r="10210" spans="1:5" hidden="1" x14ac:dyDescent="0.35">
      <c r="A10210" s="76">
        <v>43678</v>
      </c>
      <c r="B10210">
        <v>10702.058117745772</v>
      </c>
      <c r="C10210" t="s">
        <v>60</v>
      </c>
      <c r="D10210" t="s">
        <v>45</v>
      </c>
      <c r="E10210" t="s">
        <v>12</v>
      </c>
    </row>
    <row r="10211" spans="1:5" hidden="1" x14ac:dyDescent="0.35">
      <c r="A10211" s="76">
        <v>43678</v>
      </c>
      <c r="B10211">
        <v>141.97805901272551</v>
      </c>
      <c r="C10211" t="s">
        <v>76</v>
      </c>
      <c r="D10211" t="s">
        <v>45</v>
      </c>
      <c r="E10211" t="s">
        <v>12</v>
      </c>
    </row>
    <row r="10212" spans="1:5" hidden="1" x14ac:dyDescent="0.35">
      <c r="A10212" s="76">
        <v>43678</v>
      </c>
      <c r="B10212">
        <v>499.96382324150517</v>
      </c>
      <c r="C10212" t="s">
        <v>61</v>
      </c>
      <c r="D10212" t="s">
        <v>45</v>
      </c>
      <c r="E10212" t="s">
        <v>12</v>
      </c>
    </row>
    <row r="10213" spans="1:5" hidden="1" x14ac:dyDescent="0.35">
      <c r="A10213" s="76">
        <v>43678</v>
      </c>
      <c r="B10213">
        <v>0</v>
      </c>
      <c r="C10213" t="s">
        <v>55</v>
      </c>
      <c r="D10213" t="s">
        <v>45</v>
      </c>
      <c r="E10213" t="s">
        <v>9</v>
      </c>
    </row>
    <row r="10214" spans="1:5" hidden="1" x14ac:dyDescent="0.35">
      <c r="A10214" s="76">
        <v>43678</v>
      </c>
      <c r="B10214">
        <v>11344.000000000002</v>
      </c>
      <c r="C10214" t="s">
        <v>62</v>
      </c>
      <c r="D10214" t="s">
        <v>45</v>
      </c>
      <c r="E10214" t="s">
        <v>99</v>
      </c>
    </row>
    <row r="10215" spans="1:5" hidden="1" x14ac:dyDescent="0.35">
      <c r="A10215" s="76">
        <v>43678</v>
      </c>
      <c r="B10215">
        <v>0</v>
      </c>
      <c r="C10215" t="s">
        <v>93</v>
      </c>
      <c r="D10215" t="s">
        <v>109</v>
      </c>
      <c r="E10215" t="s">
        <v>99</v>
      </c>
    </row>
    <row r="10216" spans="1:5" hidden="1" x14ac:dyDescent="0.35">
      <c r="A10216" s="76">
        <v>43678</v>
      </c>
      <c r="B10216">
        <v>0</v>
      </c>
      <c r="C10216" t="s">
        <v>94</v>
      </c>
      <c r="D10216" t="s">
        <v>109</v>
      </c>
      <c r="E10216" t="s">
        <v>99</v>
      </c>
    </row>
    <row r="10217" spans="1:5" hidden="1" x14ac:dyDescent="0.35">
      <c r="A10217" s="76">
        <v>43678</v>
      </c>
      <c r="B10217">
        <v>0</v>
      </c>
      <c r="C10217" t="s">
        <v>55</v>
      </c>
      <c r="D10217" t="s">
        <v>109</v>
      </c>
      <c r="E10217" t="s">
        <v>99</v>
      </c>
    </row>
    <row r="10218" spans="1:5" hidden="1" x14ac:dyDescent="0.35">
      <c r="A10218" s="76">
        <v>43678</v>
      </c>
      <c r="B10218">
        <v>-2.2574530415302441E-2</v>
      </c>
      <c r="C10218" t="s">
        <v>62</v>
      </c>
      <c r="D10218" t="s">
        <v>109</v>
      </c>
      <c r="E10218" t="s">
        <v>99</v>
      </c>
    </row>
    <row r="10219" spans="1:5" hidden="1" x14ac:dyDescent="0.35">
      <c r="A10219" s="76">
        <v>43678</v>
      </c>
      <c r="B10219">
        <v>0</v>
      </c>
      <c r="C10219" t="s">
        <v>93</v>
      </c>
      <c r="D10219" t="s">
        <v>10</v>
      </c>
      <c r="E10219" t="s">
        <v>99</v>
      </c>
    </row>
    <row r="10220" spans="1:5" hidden="1" x14ac:dyDescent="0.35">
      <c r="A10220" s="76">
        <v>43678</v>
      </c>
      <c r="B10220">
        <v>0</v>
      </c>
      <c r="C10220" t="s">
        <v>94</v>
      </c>
      <c r="D10220" t="s">
        <v>10</v>
      </c>
      <c r="E10220" t="s">
        <v>99</v>
      </c>
    </row>
    <row r="10221" spans="1:5" hidden="1" x14ac:dyDescent="0.35">
      <c r="A10221" s="76">
        <v>43678</v>
      </c>
      <c r="B10221">
        <v>0</v>
      </c>
      <c r="C10221" t="s">
        <v>55</v>
      </c>
      <c r="D10221" t="s">
        <v>10</v>
      </c>
      <c r="E10221" t="s">
        <v>99</v>
      </c>
    </row>
    <row r="10222" spans="1:5" hidden="1" x14ac:dyDescent="0.35">
      <c r="A10222" s="76">
        <v>43678</v>
      </c>
      <c r="B10222">
        <v>5.4218441466854721E-2</v>
      </c>
      <c r="C10222" t="s">
        <v>62</v>
      </c>
      <c r="D10222" t="s">
        <v>10</v>
      </c>
      <c r="E10222" t="s">
        <v>99</v>
      </c>
    </row>
    <row r="10223" spans="1:5" hidden="1" x14ac:dyDescent="0.35">
      <c r="A10223" s="76">
        <v>43678</v>
      </c>
      <c r="B10223">
        <v>0</v>
      </c>
      <c r="C10223" t="s">
        <v>56</v>
      </c>
      <c r="D10223" t="s">
        <v>26</v>
      </c>
      <c r="E10223" t="s">
        <v>9</v>
      </c>
    </row>
    <row r="10224" spans="1:5" hidden="1" x14ac:dyDescent="0.35">
      <c r="A10224" s="76">
        <v>43678</v>
      </c>
      <c r="B10224">
        <v>0</v>
      </c>
      <c r="C10224" t="s">
        <v>58</v>
      </c>
      <c r="D10224" t="s">
        <v>26</v>
      </c>
      <c r="E10224" t="s">
        <v>9</v>
      </c>
    </row>
    <row r="10225" spans="1:5" hidden="1" x14ac:dyDescent="0.35">
      <c r="A10225" s="76">
        <v>43678</v>
      </c>
      <c r="B10225">
        <v>0</v>
      </c>
      <c r="C10225" t="s">
        <v>307</v>
      </c>
      <c r="D10225" t="s">
        <v>26</v>
      </c>
      <c r="E10225" t="s">
        <v>12</v>
      </c>
    </row>
    <row r="10226" spans="1:5" hidden="1" x14ac:dyDescent="0.35">
      <c r="A10226" s="76">
        <v>43678</v>
      </c>
      <c r="B10226">
        <v>0</v>
      </c>
      <c r="C10226" t="s">
        <v>59</v>
      </c>
      <c r="D10226" t="s">
        <v>26</v>
      </c>
      <c r="E10226" t="s">
        <v>9</v>
      </c>
    </row>
    <row r="10227" spans="1:5" hidden="1" x14ac:dyDescent="0.35">
      <c r="A10227" s="76">
        <v>43678</v>
      </c>
      <c r="B10227">
        <v>519.92899999999997</v>
      </c>
      <c r="C10227" t="s">
        <v>60</v>
      </c>
      <c r="D10227" t="s">
        <v>26</v>
      </c>
      <c r="E10227" t="s">
        <v>9</v>
      </c>
    </row>
    <row r="10228" spans="1:5" hidden="1" x14ac:dyDescent="0.35">
      <c r="A10228" s="76">
        <v>43678</v>
      </c>
      <c r="B10228">
        <v>11.840999999999999</v>
      </c>
      <c r="C10228" t="s">
        <v>76</v>
      </c>
      <c r="D10228" t="s">
        <v>26</v>
      </c>
      <c r="E10228" t="s">
        <v>9</v>
      </c>
    </row>
    <row r="10229" spans="1:5" hidden="1" x14ac:dyDescent="0.35">
      <c r="A10229" s="76">
        <v>43678</v>
      </c>
      <c r="B10229">
        <v>29.324999999999999</v>
      </c>
      <c r="C10229" t="s">
        <v>61</v>
      </c>
      <c r="D10229" t="s">
        <v>26</v>
      </c>
      <c r="E10229" t="s">
        <v>9</v>
      </c>
    </row>
    <row r="10230" spans="1:5" hidden="1" x14ac:dyDescent="0.35">
      <c r="A10230" s="76">
        <v>43678</v>
      </c>
      <c r="B10230">
        <v>53.959000000000003</v>
      </c>
      <c r="C10230" t="s">
        <v>55</v>
      </c>
      <c r="D10230" t="s">
        <v>26</v>
      </c>
      <c r="E10230" t="s">
        <v>9</v>
      </c>
    </row>
    <row r="10231" spans="1:5" hidden="1" x14ac:dyDescent="0.35">
      <c r="A10231" s="76">
        <v>43678</v>
      </c>
      <c r="B10231">
        <v>561.09500000000003</v>
      </c>
      <c r="C10231" t="s">
        <v>63</v>
      </c>
      <c r="D10231" t="s">
        <v>26</v>
      </c>
      <c r="E10231" t="s">
        <v>99</v>
      </c>
    </row>
    <row r="10232" spans="1:5" hidden="1" x14ac:dyDescent="0.35">
      <c r="A10232" s="76">
        <v>43678</v>
      </c>
      <c r="B10232">
        <v>41.165999999999997</v>
      </c>
      <c r="C10232" t="s">
        <v>123</v>
      </c>
      <c r="D10232" t="s">
        <v>26</v>
      </c>
      <c r="E10232" t="s">
        <v>99</v>
      </c>
    </row>
    <row r="10233" spans="1:5" hidden="1" x14ac:dyDescent="0.35">
      <c r="A10233" s="76">
        <v>43678</v>
      </c>
      <c r="B10233">
        <v>615.05400000000009</v>
      </c>
      <c r="C10233" t="s">
        <v>62</v>
      </c>
      <c r="D10233" t="s">
        <v>26</v>
      </c>
      <c r="E10233" t="s">
        <v>99</v>
      </c>
    </row>
    <row r="10234" spans="1:5" hidden="1" x14ac:dyDescent="0.35">
      <c r="A10234" s="76">
        <v>43678</v>
      </c>
      <c r="B10234">
        <v>1965.3222559999967</v>
      </c>
      <c r="C10234" t="s">
        <v>62</v>
      </c>
      <c r="D10234" t="s">
        <v>25</v>
      </c>
      <c r="E10234" t="s">
        <v>99</v>
      </c>
    </row>
    <row r="10235" spans="1:5" hidden="1" x14ac:dyDescent="0.35">
      <c r="A10235" s="76">
        <v>43678</v>
      </c>
      <c r="B10235">
        <v>41.876728999999784</v>
      </c>
      <c r="C10235" t="s">
        <v>55</v>
      </c>
      <c r="D10235" t="s">
        <v>25</v>
      </c>
      <c r="E10235" t="s">
        <v>99</v>
      </c>
    </row>
    <row r="10236" spans="1:5" hidden="1" x14ac:dyDescent="0.35">
      <c r="A10236" s="76">
        <v>43678</v>
      </c>
      <c r="B10236">
        <v>8880.2261630000048</v>
      </c>
      <c r="C10236" t="s">
        <v>63</v>
      </c>
      <c r="D10236" t="s">
        <v>25</v>
      </c>
      <c r="E10236" t="s">
        <v>99</v>
      </c>
    </row>
    <row r="10237" spans="1:5" hidden="1" x14ac:dyDescent="0.35">
      <c r="A10237" s="76">
        <v>43678</v>
      </c>
      <c r="B10237">
        <v>4051.1297730000042</v>
      </c>
      <c r="C10237" t="s">
        <v>56</v>
      </c>
      <c r="D10237" t="s">
        <v>25</v>
      </c>
      <c r="E10237" t="s">
        <v>99</v>
      </c>
    </row>
    <row r="10238" spans="1:5" hidden="1" x14ac:dyDescent="0.35">
      <c r="A10238" s="76">
        <v>43678</v>
      </c>
      <c r="B10238">
        <v>1486.1878440000005</v>
      </c>
      <c r="C10238" t="s">
        <v>58</v>
      </c>
      <c r="D10238" t="s">
        <v>25</v>
      </c>
      <c r="E10238" t="s">
        <v>99</v>
      </c>
    </row>
    <row r="10239" spans="1:5" hidden="1" x14ac:dyDescent="0.35">
      <c r="A10239" s="76">
        <v>43678</v>
      </c>
      <c r="B10239">
        <v>1698.9016310000002</v>
      </c>
      <c r="C10239" t="s">
        <v>60</v>
      </c>
      <c r="D10239" t="s">
        <v>25</v>
      </c>
      <c r="E10239" t="s">
        <v>99</v>
      </c>
    </row>
    <row r="10240" spans="1:5" hidden="1" x14ac:dyDescent="0.35">
      <c r="A10240" s="76">
        <v>43678</v>
      </c>
      <c r="B10240">
        <v>1644.0069149999995</v>
      </c>
      <c r="C10240" t="s">
        <v>308</v>
      </c>
      <c r="D10240" t="s">
        <v>25</v>
      </c>
      <c r="E10240" t="s">
        <v>99</v>
      </c>
    </row>
    <row r="10241" spans="1:5" hidden="1" x14ac:dyDescent="0.35">
      <c r="A10241" s="76">
        <v>43678</v>
      </c>
      <c r="B10241">
        <v>0.97520600000000002</v>
      </c>
      <c r="C10241" t="s">
        <v>55</v>
      </c>
      <c r="D10241" t="s">
        <v>13</v>
      </c>
      <c r="E10241" t="s">
        <v>9</v>
      </c>
    </row>
    <row r="10242" spans="1:5" hidden="1" x14ac:dyDescent="0.35">
      <c r="A10242" s="76">
        <v>43678</v>
      </c>
      <c r="B10242">
        <v>1.4622809999999999</v>
      </c>
      <c r="C10242" t="s">
        <v>55</v>
      </c>
      <c r="D10242" t="s">
        <v>469</v>
      </c>
      <c r="E10242" t="s">
        <v>12</v>
      </c>
    </row>
    <row r="10243" spans="1:5" hidden="1" x14ac:dyDescent="0.35">
      <c r="A10243" s="76">
        <v>43678</v>
      </c>
      <c r="B10243">
        <v>3.623634</v>
      </c>
      <c r="C10243" t="s">
        <v>63</v>
      </c>
      <c r="D10243" t="s">
        <v>13</v>
      </c>
      <c r="E10243" t="s">
        <v>9</v>
      </c>
    </row>
    <row r="10244" spans="1:5" hidden="1" x14ac:dyDescent="0.35">
      <c r="A10244" s="76">
        <v>43678</v>
      </c>
      <c r="B10244">
        <v>1.3793569999999999</v>
      </c>
      <c r="C10244" t="s">
        <v>241</v>
      </c>
      <c r="D10244" t="s">
        <v>13</v>
      </c>
      <c r="E10244" t="s">
        <v>9</v>
      </c>
    </row>
    <row r="10245" spans="1:5" hidden="1" x14ac:dyDescent="0.35">
      <c r="A10245" s="76">
        <v>43678</v>
      </c>
      <c r="B10245">
        <v>0.14965899999999999</v>
      </c>
      <c r="C10245" t="s">
        <v>62</v>
      </c>
      <c r="D10245" t="s">
        <v>470</v>
      </c>
      <c r="E10245" t="s">
        <v>12</v>
      </c>
    </row>
    <row r="10246" spans="1:5" hidden="1" x14ac:dyDescent="0.35">
      <c r="A10246" s="76">
        <v>43678</v>
      </c>
      <c r="B10246">
        <v>0</v>
      </c>
      <c r="C10246" t="s">
        <v>56</v>
      </c>
      <c r="D10246" t="s">
        <v>244</v>
      </c>
      <c r="E10246" t="s">
        <v>9</v>
      </c>
    </row>
    <row r="10247" spans="1:5" hidden="1" x14ac:dyDescent="0.35">
      <c r="A10247" s="76">
        <v>43678</v>
      </c>
      <c r="B10247">
        <v>0</v>
      </c>
      <c r="C10247" t="s">
        <v>58</v>
      </c>
      <c r="D10247" t="s">
        <v>244</v>
      </c>
      <c r="E10247" t="s">
        <v>9</v>
      </c>
    </row>
    <row r="10248" spans="1:5" hidden="1" x14ac:dyDescent="0.35">
      <c r="A10248" s="76">
        <v>43678</v>
      </c>
      <c r="B10248">
        <v>0</v>
      </c>
      <c r="C10248" t="s">
        <v>60</v>
      </c>
      <c r="D10248" t="s">
        <v>244</v>
      </c>
      <c r="E10248" t="s">
        <v>9</v>
      </c>
    </row>
    <row r="10249" spans="1:5" hidden="1" x14ac:dyDescent="0.35">
      <c r="A10249" s="76">
        <v>43678</v>
      </c>
      <c r="B10249">
        <v>0</v>
      </c>
      <c r="C10249" t="s">
        <v>308</v>
      </c>
      <c r="D10249" t="s">
        <v>244</v>
      </c>
      <c r="E10249" t="s">
        <v>12</v>
      </c>
    </row>
    <row r="10250" spans="1:5" hidden="1" x14ac:dyDescent="0.35">
      <c r="A10250" s="76">
        <v>43678</v>
      </c>
      <c r="B10250">
        <v>0</v>
      </c>
      <c r="C10250" t="s">
        <v>56</v>
      </c>
      <c r="D10250" t="s">
        <v>13</v>
      </c>
      <c r="E10250" t="s">
        <v>99</v>
      </c>
    </row>
    <row r="10251" spans="1:5" hidden="1" x14ac:dyDescent="0.35">
      <c r="A10251" s="76">
        <v>43678</v>
      </c>
      <c r="B10251">
        <v>0</v>
      </c>
      <c r="C10251" t="s">
        <v>58</v>
      </c>
      <c r="D10251" t="s">
        <v>13</v>
      </c>
      <c r="E10251" t="s">
        <v>99</v>
      </c>
    </row>
    <row r="10252" spans="1:5" hidden="1" x14ac:dyDescent="0.35">
      <c r="A10252" s="76">
        <v>43678</v>
      </c>
      <c r="B10252">
        <v>0</v>
      </c>
      <c r="C10252" t="s">
        <v>60</v>
      </c>
      <c r="D10252" t="s">
        <v>13</v>
      </c>
      <c r="E10252" t="s">
        <v>99</v>
      </c>
    </row>
    <row r="10253" spans="1:5" hidden="1" x14ac:dyDescent="0.35">
      <c r="A10253" s="76">
        <v>43678</v>
      </c>
      <c r="B10253">
        <v>0</v>
      </c>
      <c r="C10253" t="s">
        <v>308</v>
      </c>
      <c r="D10253" t="s">
        <v>13</v>
      </c>
      <c r="E10253" t="s">
        <v>99</v>
      </c>
    </row>
    <row r="10254" spans="1:5" hidden="1" x14ac:dyDescent="0.35">
      <c r="A10254" s="76">
        <v>43678</v>
      </c>
      <c r="B10254">
        <v>7.5901369999999995</v>
      </c>
      <c r="C10254" t="s">
        <v>62</v>
      </c>
      <c r="D10254" t="s">
        <v>13</v>
      </c>
      <c r="E10254" t="s">
        <v>99</v>
      </c>
    </row>
    <row r="10255" spans="1:5" hidden="1" x14ac:dyDescent="0.35">
      <c r="A10255" s="76">
        <v>43678</v>
      </c>
      <c r="B10255">
        <v>2587.966392999997</v>
      </c>
      <c r="C10255" t="s">
        <v>62</v>
      </c>
      <c r="D10255" t="s">
        <v>87</v>
      </c>
      <c r="E10255" t="s">
        <v>99</v>
      </c>
    </row>
    <row r="10256" spans="1:5" hidden="1" x14ac:dyDescent="0.35">
      <c r="A10256" s="76">
        <v>43678</v>
      </c>
      <c r="B10256">
        <v>79.415747999999994</v>
      </c>
      <c r="C10256" t="s">
        <v>62</v>
      </c>
      <c r="D10256" t="s">
        <v>316</v>
      </c>
      <c r="E10256" t="s">
        <v>99</v>
      </c>
    </row>
    <row r="10257" spans="1:5" hidden="1" x14ac:dyDescent="0.35">
      <c r="A10257" s="76">
        <v>43678</v>
      </c>
      <c r="B10257">
        <v>6.4595190000000002</v>
      </c>
      <c r="C10257" t="s">
        <v>55</v>
      </c>
      <c r="D10257" t="s">
        <v>316</v>
      </c>
      <c r="E10257" t="s">
        <v>12</v>
      </c>
    </row>
    <row r="10258" spans="1:5" hidden="1" x14ac:dyDescent="0.35">
      <c r="A10258" s="76">
        <v>43678</v>
      </c>
      <c r="B10258">
        <v>72.956228999999993</v>
      </c>
      <c r="C10258" t="s">
        <v>63</v>
      </c>
      <c r="D10258" t="s">
        <v>316</v>
      </c>
      <c r="E10258" t="s">
        <v>99</v>
      </c>
    </row>
    <row r="10259" spans="1:5" hidden="1" x14ac:dyDescent="0.35">
      <c r="A10259" s="76">
        <v>43678</v>
      </c>
      <c r="B10259">
        <v>32.688074</v>
      </c>
      <c r="C10259" t="s">
        <v>56</v>
      </c>
      <c r="D10259" t="s">
        <v>316</v>
      </c>
      <c r="E10259" t="s">
        <v>12</v>
      </c>
    </row>
    <row r="10260" spans="1:5" hidden="1" x14ac:dyDescent="0.35">
      <c r="A10260" s="76">
        <v>43678</v>
      </c>
      <c r="B10260">
        <v>12.461466</v>
      </c>
      <c r="C10260" t="s">
        <v>58</v>
      </c>
      <c r="D10260" t="s">
        <v>316</v>
      </c>
      <c r="E10260" t="s">
        <v>12</v>
      </c>
    </row>
    <row r="10261" spans="1:5" hidden="1" x14ac:dyDescent="0.35">
      <c r="A10261" s="76">
        <v>43678</v>
      </c>
      <c r="B10261">
        <v>21.011192999999999</v>
      </c>
      <c r="C10261" t="s">
        <v>60</v>
      </c>
      <c r="D10261" t="s">
        <v>316</v>
      </c>
      <c r="E10261" t="s">
        <v>12</v>
      </c>
    </row>
    <row r="10262" spans="1:5" hidden="1" x14ac:dyDescent="0.35">
      <c r="A10262" s="76">
        <v>43678</v>
      </c>
      <c r="B10262">
        <v>6.795496</v>
      </c>
      <c r="C10262" t="s">
        <v>308</v>
      </c>
      <c r="D10262" t="s">
        <v>316</v>
      </c>
      <c r="E10262" t="s">
        <v>12</v>
      </c>
    </row>
    <row r="10263" spans="1:5" hidden="1" x14ac:dyDescent="0.35">
      <c r="A10263" s="76">
        <v>43678</v>
      </c>
      <c r="B10263">
        <v>66.433006999999989</v>
      </c>
      <c r="C10263" t="s">
        <v>62</v>
      </c>
      <c r="D10263" t="s">
        <v>124</v>
      </c>
      <c r="E10263" t="s">
        <v>99</v>
      </c>
    </row>
    <row r="10264" spans="1:5" hidden="1" x14ac:dyDescent="0.35">
      <c r="A10264" s="76">
        <v>43678</v>
      </c>
      <c r="B10264">
        <v>1.450564</v>
      </c>
      <c r="C10264" t="s">
        <v>55</v>
      </c>
      <c r="D10264" t="s">
        <v>124</v>
      </c>
      <c r="E10264" t="s">
        <v>9</v>
      </c>
    </row>
    <row r="10265" spans="1:5" hidden="1" x14ac:dyDescent="0.35">
      <c r="A10265" s="76">
        <v>43678</v>
      </c>
      <c r="B10265">
        <v>64.982442999999989</v>
      </c>
      <c r="C10265" t="s">
        <v>63</v>
      </c>
      <c r="D10265" t="s">
        <v>124</v>
      </c>
      <c r="E10265" t="s">
        <v>99</v>
      </c>
    </row>
    <row r="10266" spans="1:5" hidden="1" x14ac:dyDescent="0.35">
      <c r="A10266" s="76">
        <v>43678</v>
      </c>
      <c r="B10266">
        <v>28.8279</v>
      </c>
      <c r="C10266" t="s">
        <v>56</v>
      </c>
      <c r="D10266" t="s">
        <v>124</v>
      </c>
      <c r="E10266" t="s">
        <v>9</v>
      </c>
    </row>
    <row r="10267" spans="1:5" hidden="1" x14ac:dyDescent="0.35">
      <c r="A10267" s="76">
        <v>43678</v>
      </c>
      <c r="B10267">
        <v>16.912414999999999</v>
      </c>
      <c r="C10267" t="s">
        <v>58</v>
      </c>
      <c r="D10267" t="s">
        <v>124</v>
      </c>
      <c r="E10267" t="s">
        <v>9</v>
      </c>
    </row>
    <row r="10268" spans="1:5" hidden="1" x14ac:dyDescent="0.35">
      <c r="A10268" s="76">
        <v>43678</v>
      </c>
      <c r="B10268">
        <v>11.260895</v>
      </c>
      <c r="C10268" t="s">
        <v>60</v>
      </c>
      <c r="D10268" t="s">
        <v>124</v>
      </c>
      <c r="E10268" t="s">
        <v>9</v>
      </c>
    </row>
    <row r="10269" spans="1:5" hidden="1" x14ac:dyDescent="0.35">
      <c r="A10269" s="76">
        <v>43678</v>
      </c>
      <c r="B10269">
        <v>7.9812329999999996</v>
      </c>
      <c r="C10269" t="s">
        <v>308</v>
      </c>
      <c r="D10269" t="s">
        <v>124</v>
      </c>
      <c r="E10269" t="s">
        <v>12</v>
      </c>
    </row>
    <row r="10270" spans="1:5" hidden="1" x14ac:dyDescent="0.35">
      <c r="A10270" s="76">
        <v>43678</v>
      </c>
      <c r="B10270">
        <v>0</v>
      </c>
      <c r="C10270" t="s">
        <v>56</v>
      </c>
      <c r="D10270" t="s">
        <v>21</v>
      </c>
      <c r="E10270" t="s">
        <v>99</v>
      </c>
    </row>
    <row r="10271" spans="1:5" hidden="1" x14ac:dyDescent="0.35">
      <c r="A10271" s="76">
        <v>43678</v>
      </c>
      <c r="B10271">
        <v>0</v>
      </c>
      <c r="C10271" t="s">
        <v>58</v>
      </c>
      <c r="D10271" t="s">
        <v>21</v>
      </c>
      <c r="E10271" t="s">
        <v>99</v>
      </c>
    </row>
    <row r="10272" spans="1:5" hidden="1" x14ac:dyDescent="0.35">
      <c r="A10272" s="76">
        <v>43678</v>
      </c>
      <c r="B10272">
        <v>0</v>
      </c>
      <c r="C10272" t="s">
        <v>60</v>
      </c>
      <c r="D10272" t="s">
        <v>21</v>
      </c>
      <c r="E10272" t="s">
        <v>99</v>
      </c>
    </row>
    <row r="10273" spans="1:5" hidden="1" x14ac:dyDescent="0.35">
      <c r="A10273" s="76">
        <v>43678</v>
      </c>
      <c r="B10273">
        <v>0</v>
      </c>
      <c r="C10273" t="s">
        <v>308</v>
      </c>
      <c r="D10273" t="s">
        <v>21</v>
      </c>
      <c r="E10273" t="s">
        <v>99</v>
      </c>
    </row>
    <row r="10274" spans="1:5" hidden="1" x14ac:dyDescent="0.35">
      <c r="A10274" s="76">
        <v>43678</v>
      </c>
      <c r="B10274">
        <v>0</v>
      </c>
      <c r="C10274" t="s">
        <v>56</v>
      </c>
      <c r="D10274" t="s">
        <v>237</v>
      </c>
      <c r="E10274" t="s">
        <v>9</v>
      </c>
    </row>
    <row r="10275" spans="1:5" hidden="1" x14ac:dyDescent="0.35">
      <c r="A10275" s="76">
        <v>43678</v>
      </c>
      <c r="B10275">
        <v>0</v>
      </c>
      <c r="C10275" t="s">
        <v>58</v>
      </c>
      <c r="D10275" t="s">
        <v>237</v>
      </c>
      <c r="E10275" t="s">
        <v>9</v>
      </c>
    </row>
    <row r="10276" spans="1:5" hidden="1" x14ac:dyDescent="0.35">
      <c r="A10276" s="76">
        <v>43678</v>
      </c>
      <c r="B10276">
        <v>0</v>
      </c>
      <c r="C10276" t="s">
        <v>60</v>
      </c>
      <c r="D10276" t="s">
        <v>237</v>
      </c>
      <c r="E10276" t="s">
        <v>9</v>
      </c>
    </row>
    <row r="10277" spans="1:5" hidden="1" x14ac:dyDescent="0.35">
      <c r="A10277" s="76">
        <v>43678</v>
      </c>
      <c r="B10277">
        <v>0</v>
      </c>
      <c r="C10277" t="s">
        <v>308</v>
      </c>
      <c r="D10277" t="s">
        <v>237</v>
      </c>
      <c r="E10277" t="s">
        <v>12</v>
      </c>
    </row>
    <row r="10278" spans="1:5" hidden="1" x14ac:dyDescent="0.35">
      <c r="A10278" s="76">
        <v>43678</v>
      </c>
      <c r="B10278">
        <v>93.177246999999994</v>
      </c>
      <c r="C10278" t="s">
        <v>63</v>
      </c>
      <c r="D10278" t="s">
        <v>21</v>
      </c>
      <c r="E10278" t="s">
        <v>9</v>
      </c>
    </row>
    <row r="10279" spans="1:5" hidden="1" x14ac:dyDescent="0.35">
      <c r="A10279" s="76">
        <v>43678</v>
      </c>
      <c r="B10279">
        <v>1.2424539999999999</v>
      </c>
      <c r="C10279" t="s">
        <v>241</v>
      </c>
      <c r="D10279" t="s">
        <v>21</v>
      </c>
      <c r="E10279" t="s">
        <v>9</v>
      </c>
    </row>
    <row r="10280" spans="1:5" hidden="1" x14ac:dyDescent="0.35">
      <c r="A10280" s="76">
        <v>43678</v>
      </c>
      <c r="B10280">
        <v>0.18282300000000001</v>
      </c>
      <c r="C10280" t="s">
        <v>62</v>
      </c>
      <c r="D10280" t="s">
        <v>471</v>
      </c>
      <c r="E10280" t="s">
        <v>12</v>
      </c>
    </row>
    <row r="10281" spans="1:5" hidden="1" x14ac:dyDescent="0.35">
      <c r="A10281" s="76">
        <v>43678</v>
      </c>
      <c r="B10281">
        <v>1.5324690000000001</v>
      </c>
      <c r="C10281" t="s">
        <v>55</v>
      </c>
      <c r="D10281" t="s">
        <v>21</v>
      </c>
      <c r="E10281" t="s">
        <v>9</v>
      </c>
    </row>
    <row r="10282" spans="1:5" hidden="1" x14ac:dyDescent="0.35">
      <c r="A10282" s="76">
        <v>43678</v>
      </c>
      <c r="B10282">
        <v>0.45765400000000001</v>
      </c>
      <c r="C10282" t="s">
        <v>55</v>
      </c>
      <c r="D10282" t="s">
        <v>472</v>
      </c>
      <c r="E10282" t="s">
        <v>12</v>
      </c>
    </row>
    <row r="10283" spans="1:5" hidden="1" x14ac:dyDescent="0.35">
      <c r="A10283" s="76">
        <v>43678</v>
      </c>
      <c r="B10283">
        <v>96.592646999999999</v>
      </c>
      <c r="C10283" t="s">
        <v>62</v>
      </c>
      <c r="D10283" t="s">
        <v>21</v>
      </c>
      <c r="E10283" t="s">
        <v>99</v>
      </c>
    </row>
    <row r="10284" spans="1:5" hidden="1" x14ac:dyDescent="0.35">
      <c r="A10284" s="76">
        <v>43678</v>
      </c>
      <c r="B10284">
        <v>242.44140199999998</v>
      </c>
      <c r="C10284" t="s">
        <v>62</v>
      </c>
      <c r="D10284" t="s">
        <v>92</v>
      </c>
      <c r="E10284" t="s">
        <v>99</v>
      </c>
    </row>
    <row r="10285" spans="1:5" hidden="1" x14ac:dyDescent="0.35">
      <c r="A10285" s="76">
        <v>43678</v>
      </c>
      <c r="B10285">
        <v>2345.524990999997</v>
      </c>
      <c r="C10285" t="s">
        <v>62</v>
      </c>
      <c r="D10285" t="s">
        <v>27</v>
      </c>
      <c r="E10285" t="s">
        <v>99</v>
      </c>
    </row>
    <row r="10286" spans="1:5" hidden="1" x14ac:dyDescent="0.35">
      <c r="A10286" s="76">
        <v>43678</v>
      </c>
      <c r="B10286">
        <v>2345.524990999997</v>
      </c>
      <c r="C10286" t="s">
        <v>62</v>
      </c>
      <c r="D10286" t="s">
        <v>27</v>
      </c>
      <c r="E10286" t="s">
        <v>9</v>
      </c>
    </row>
    <row r="10287" spans="1:5" hidden="1" x14ac:dyDescent="0.35">
      <c r="A10287" s="76">
        <v>43678</v>
      </c>
      <c r="B10287">
        <v>88.37300999999978</v>
      </c>
      <c r="C10287" t="s">
        <v>55</v>
      </c>
      <c r="D10287" t="s">
        <v>27</v>
      </c>
      <c r="E10287" t="s">
        <v>99</v>
      </c>
    </row>
    <row r="10288" spans="1:5" hidden="1" x14ac:dyDescent="0.35">
      <c r="A10288" s="76">
        <v>43678</v>
      </c>
      <c r="B10288">
        <v>88.37300999999978</v>
      </c>
      <c r="C10288" t="s">
        <v>55</v>
      </c>
      <c r="D10288" t="s">
        <v>27</v>
      </c>
      <c r="E10288" t="s">
        <v>9</v>
      </c>
    </row>
    <row r="10289" spans="1:5" hidden="1" x14ac:dyDescent="0.35">
      <c r="A10289" s="76">
        <v>43678</v>
      </c>
      <c r="B10289">
        <v>9213.9326170000058</v>
      </c>
      <c r="C10289" t="s">
        <v>63</v>
      </c>
      <c r="D10289" t="s">
        <v>27</v>
      </c>
      <c r="E10289" t="s">
        <v>99</v>
      </c>
    </row>
    <row r="10290" spans="1:5" hidden="1" x14ac:dyDescent="0.35">
      <c r="A10290" s="76">
        <v>43678</v>
      </c>
      <c r="B10290">
        <v>3989.6137990000043</v>
      </c>
      <c r="C10290" t="s">
        <v>56</v>
      </c>
      <c r="D10290" t="s">
        <v>27</v>
      </c>
      <c r="E10290" t="s">
        <v>99</v>
      </c>
    </row>
    <row r="10291" spans="1:5" hidden="1" x14ac:dyDescent="0.35">
      <c r="A10291" s="76">
        <v>43678</v>
      </c>
      <c r="B10291">
        <v>1456.8139630000005</v>
      </c>
      <c r="C10291" t="s">
        <v>58</v>
      </c>
      <c r="D10291" t="s">
        <v>27</v>
      </c>
      <c r="E10291" t="s">
        <v>99</v>
      </c>
    </row>
    <row r="10292" spans="1:5" hidden="1" x14ac:dyDescent="0.35">
      <c r="A10292" s="76">
        <v>43678</v>
      </c>
      <c r="B10292">
        <v>2186.5585430000006</v>
      </c>
      <c r="C10292" t="s">
        <v>60</v>
      </c>
      <c r="D10292" t="s">
        <v>27</v>
      </c>
      <c r="E10292" t="s">
        <v>99</v>
      </c>
    </row>
    <row r="10293" spans="1:5" hidden="1" x14ac:dyDescent="0.35">
      <c r="A10293" s="76">
        <v>43678</v>
      </c>
      <c r="B10293">
        <v>1670.3961859999995</v>
      </c>
      <c r="C10293" t="s">
        <v>308</v>
      </c>
      <c r="D10293" t="s">
        <v>27</v>
      </c>
      <c r="E10293" t="s">
        <v>99</v>
      </c>
    </row>
    <row r="10294" spans="1:5" hidden="1" x14ac:dyDescent="0.35">
      <c r="A10294" s="76">
        <v>43678</v>
      </c>
      <c r="B10294">
        <v>0</v>
      </c>
      <c r="C10294" t="s">
        <v>62</v>
      </c>
      <c r="D10294" t="s">
        <v>283</v>
      </c>
      <c r="E10294" t="s">
        <v>12</v>
      </c>
    </row>
    <row r="10295" spans="1:5" hidden="1" x14ac:dyDescent="0.35">
      <c r="A10295" s="76">
        <v>43678</v>
      </c>
      <c r="B10295">
        <v>0</v>
      </c>
      <c r="C10295" t="s">
        <v>62</v>
      </c>
      <c r="D10295" t="s">
        <v>177</v>
      </c>
      <c r="E10295" t="s">
        <v>99</v>
      </c>
    </row>
    <row r="10296" spans="1:5" hidden="1" x14ac:dyDescent="0.35">
      <c r="A10296" s="76">
        <v>43678</v>
      </c>
      <c r="B10296">
        <v>0</v>
      </c>
      <c r="C10296" t="s">
        <v>55</v>
      </c>
      <c r="D10296" t="s">
        <v>284</v>
      </c>
      <c r="E10296" t="s">
        <v>12</v>
      </c>
    </row>
    <row r="10297" spans="1:5" hidden="1" x14ac:dyDescent="0.35">
      <c r="A10297" s="76">
        <v>43678</v>
      </c>
      <c r="B10297">
        <v>0</v>
      </c>
      <c r="C10297" t="s">
        <v>55</v>
      </c>
      <c r="D10297" t="s">
        <v>177</v>
      </c>
      <c r="E10297" t="s">
        <v>99</v>
      </c>
    </row>
    <row r="10298" spans="1:5" x14ac:dyDescent="0.35">
      <c r="A10298" s="76">
        <v>43709</v>
      </c>
      <c r="B10298">
        <v>0</v>
      </c>
      <c r="C10298" t="s">
        <v>305</v>
      </c>
      <c r="D10298" t="s">
        <v>46</v>
      </c>
      <c r="E10298" t="s">
        <v>12</v>
      </c>
    </row>
    <row r="10299" spans="1:5" x14ac:dyDescent="0.35">
      <c r="A10299" s="76">
        <v>43709</v>
      </c>
      <c r="B10299">
        <v>0</v>
      </c>
      <c r="C10299" t="s">
        <v>58</v>
      </c>
      <c r="D10299" t="s">
        <v>46</v>
      </c>
      <c r="E10299" t="s">
        <v>12</v>
      </c>
    </row>
    <row r="10300" spans="1:5" x14ac:dyDescent="0.35">
      <c r="A10300" s="76">
        <v>43709</v>
      </c>
      <c r="B10300">
        <v>0</v>
      </c>
      <c r="C10300" t="s">
        <v>57</v>
      </c>
      <c r="D10300" t="s">
        <v>46</v>
      </c>
      <c r="E10300" t="s">
        <v>12</v>
      </c>
    </row>
    <row r="10301" spans="1:5" x14ac:dyDescent="0.35">
      <c r="A10301" s="76">
        <v>43709</v>
      </c>
      <c r="B10301">
        <v>0</v>
      </c>
      <c r="C10301" t="s">
        <v>59</v>
      </c>
      <c r="D10301" t="s">
        <v>46</v>
      </c>
      <c r="E10301" t="s">
        <v>12</v>
      </c>
    </row>
    <row r="10302" spans="1:5" x14ac:dyDescent="0.35">
      <c r="A10302" s="76">
        <v>43709</v>
      </c>
      <c r="B10302">
        <v>0</v>
      </c>
      <c r="C10302" t="s">
        <v>318</v>
      </c>
      <c r="D10302" t="s">
        <v>46</v>
      </c>
      <c r="E10302" t="s">
        <v>12</v>
      </c>
    </row>
    <row r="10303" spans="1:5" x14ac:dyDescent="0.35">
      <c r="A10303" s="76">
        <v>43709</v>
      </c>
      <c r="B10303">
        <v>0</v>
      </c>
      <c r="C10303" t="s">
        <v>60</v>
      </c>
      <c r="D10303" t="s">
        <v>46</v>
      </c>
      <c r="E10303" t="s">
        <v>12</v>
      </c>
    </row>
    <row r="10304" spans="1:5" x14ac:dyDescent="0.35">
      <c r="A10304" s="76">
        <v>43709</v>
      </c>
      <c r="B10304">
        <v>0</v>
      </c>
      <c r="C10304" t="s">
        <v>76</v>
      </c>
      <c r="D10304" t="s">
        <v>46</v>
      </c>
      <c r="E10304" t="s">
        <v>12</v>
      </c>
    </row>
    <row r="10305" spans="1:5" x14ac:dyDescent="0.35">
      <c r="A10305" s="76">
        <v>43709</v>
      </c>
      <c r="B10305">
        <v>0</v>
      </c>
      <c r="C10305" t="s">
        <v>61</v>
      </c>
      <c r="D10305" t="s">
        <v>46</v>
      </c>
      <c r="E10305" t="s">
        <v>12</v>
      </c>
    </row>
    <row r="10306" spans="1:5" x14ac:dyDescent="0.35">
      <c r="A10306" s="76">
        <v>43709</v>
      </c>
      <c r="B10306">
        <v>0</v>
      </c>
      <c r="C10306" t="s">
        <v>55</v>
      </c>
      <c r="D10306" t="s">
        <v>46</v>
      </c>
      <c r="E10306" t="s">
        <v>9</v>
      </c>
    </row>
    <row r="10307" spans="1:5" x14ac:dyDescent="0.35">
      <c r="A10307" s="76">
        <v>43709</v>
      </c>
      <c r="B10307">
        <v>0</v>
      </c>
      <c r="C10307" t="s">
        <v>62</v>
      </c>
      <c r="D10307" t="s">
        <v>46</v>
      </c>
      <c r="E10307" t="s">
        <v>99</v>
      </c>
    </row>
    <row r="10308" spans="1:5" hidden="1" x14ac:dyDescent="0.35">
      <c r="A10308" s="76">
        <v>43709</v>
      </c>
      <c r="B10308">
        <v>0</v>
      </c>
      <c r="C10308" t="s">
        <v>93</v>
      </c>
      <c r="D10308" t="s">
        <v>45</v>
      </c>
      <c r="E10308" t="s">
        <v>9</v>
      </c>
    </row>
    <row r="10309" spans="1:5" hidden="1" x14ac:dyDescent="0.35">
      <c r="A10309" s="76">
        <v>43709</v>
      </c>
      <c r="B10309">
        <v>0</v>
      </c>
      <c r="C10309" t="s">
        <v>56</v>
      </c>
      <c r="D10309" t="s">
        <v>45</v>
      </c>
      <c r="E10309" t="s">
        <v>12</v>
      </c>
    </row>
    <row r="10310" spans="1:5" hidden="1" x14ac:dyDescent="0.35">
      <c r="A10310" s="76">
        <v>43709</v>
      </c>
      <c r="B10310">
        <v>0</v>
      </c>
      <c r="C10310" t="s">
        <v>58</v>
      </c>
      <c r="D10310" t="s">
        <v>45</v>
      </c>
      <c r="E10310" t="s">
        <v>12</v>
      </c>
    </row>
    <row r="10311" spans="1:5" hidden="1" x14ac:dyDescent="0.35">
      <c r="A10311" s="76">
        <v>43709</v>
      </c>
      <c r="B10311">
        <v>0</v>
      </c>
      <c r="C10311" t="s">
        <v>57</v>
      </c>
      <c r="D10311" t="s">
        <v>45</v>
      </c>
      <c r="E10311" t="s">
        <v>12</v>
      </c>
    </row>
    <row r="10312" spans="1:5" hidden="1" x14ac:dyDescent="0.35">
      <c r="A10312" s="76">
        <v>43709</v>
      </c>
      <c r="B10312">
        <v>0</v>
      </c>
      <c r="C10312" t="s">
        <v>59</v>
      </c>
      <c r="D10312" t="s">
        <v>45</v>
      </c>
      <c r="E10312" t="s">
        <v>12</v>
      </c>
    </row>
    <row r="10313" spans="1:5" hidden="1" x14ac:dyDescent="0.35">
      <c r="A10313" s="76">
        <v>43709</v>
      </c>
      <c r="B10313">
        <v>0</v>
      </c>
      <c r="C10313" t="s">
        <v>94</v>
      </c>
      <c r="D10313" t="s">
        <v>45</v>
      </c>
      <c r="E10313" t="s">
        <v>9</v>
      </c>
    </row>
    <row r="10314" spans="1:5" hidden="1" x14ac:dyDescent="0.35">
      <c r="A10314" s="76">
        <v>43709</v>
      </c>
      <c r="B10314">
        <v>0</v>
      </c>
      <c r="C10314" t="s">
        <v>60</v>
      </c>
      <c r="D10314" t="s">
        <v>45</v>
      </c>
      <c r="E10314" t="s">
        <v>12</v>
      </c>
    </row>
    <row r="10315" spans="1:5" hidden="1" x14ac:dyDescent="0.35">
      <c r="A10315" s="76">
        <v>43709</v>
      </c>
      <c r="B10315">
        <v>0</v>
      </c>
      <c r="C10315" t="s">
        <v>76</v>
      </c>
      <c r="D10315" t="s">
        <v>45</v>
      </c>
      <c r="E10315" t="s">
        <v>12</v>
      </c>
    </row>
    <row r="10316" spans="1:5" hidden="1" x14ac:dyDescent="0.35">
      <c r="A10316" s="76">
        <v>43709</v>
      </c>
      <c r="B10316">
        <v>0</v>
      </c>
      <c r="C10316" t="s">
        <v>61</v>
      </c>
      <c r="D10316" t="s">
        <v>45</v>
      </c>
      <c r="E10316" t="s">
        <v>12</v>
      </c>
    </row>
    <row r="10317" spans="1:5" hidden="1" x14ac:dyDescent="0.35">
      <c r="A10317" s="76">
        <v>43709</v>
      </c>
      <c r="B10317">
        <v>0</v>
      </c>
      <c r="C10317" t="s">
        <v>55</v>
      </c>
      <c r="D10317" t="s">
        <v>45</v>
      </c>
      <c r="E10317" t="s">
        <v>9</v>
      </c>
    </row>
    <row r="10318" spans="1:5" hidden="1" x14ac:dyDescent="0.35">
      <c r="A10318" s="76">
        <v>43709</v>
      </c>
      <c r="B10318">
        <v>0</v>
      </c>
      <c r="C10318" t="s">
        <v>62</v>
      </c>
      <c r="D10318" t="s">
        <v>45</v>
      </c>
      <c r="E10318" t="s">
        <v>99</v>
      </c>
    </row>
    <row r="10319" spans="1:5" hidden="1" x14ac:dyDescent="0.35">
      <c r="A10319" s="76">
        <v>43709</v>
      </c>
      <c r="B10319">
        <v>0</v>
      </c>
      <c r="C10319" t="s">
        <v>93</v>
      </c>
      <c r="D10319" t="s">
        <v>109</v>
      </c>
      <c r="E10319" t="s">
        <v>99</v>
      </c>
    </row>
    <row r="10320" spans="1:5" hidden="1" x14ac:dyDescent="0.35">
      <c r="A10320" s="76">
        <v>43709</v>
      </c>
      <c r="B10320">
        <v>0</v>
      </c>
      <c r="C10320" t="s">
        <v>94</v>
      </c>
      <c r="D10320" t="s">
        <v>109</v>
      </c>
      <c r="E10320" t="s">
        <v>99</v>
      </c>
    </row>
    <row r="10321" spans="1:5" hidden="1" x14ac:dyDescent="0.35">
      <c r="A10321" s="76">
        <v>43709</v>
      </c>
      <c r="B10321">
        <v>0</v>
      </c>
      <c r="C10321" t="s">
        <v>55</v>
      </c>
      <c r="D10321" t="s">
        <v>109</v>
      </c>
      <c r="E10321" t="s">
        <v>99</v>
      </c>
    </row>
    <row r="10322" spans="1:5" hidden="1" x14ac:dyDescent="0.35">
      <c r="A10322" s="76">
        <v>43709</v>
      </c>
      <c r="B10322">
        <v>0</v>
      </c>
      <c r="C10322" t="s">
        <v>62</v>
      </c>
      <c r="D10322" t="s">
        <v>109</v>
      </c>
      <c r="E10322" t="s">
        <v>99</v>
      </c>
    </row>
    <row r="10323" spans="1:5" hidden="1" x14ac:dyDescent="0.35">
      <c r="A10323" s="76">
        <v>43709</v>
      </c>
      <c r="B10323">
        <v>0</v>
      </c>
      <c r="C10323" t="s">
        <v>93</v>
      </c>
      <c r="D10323" t="s">
        <v>10</v>
      </c>
      <c r="E10323" t="s">
        <v>99</v>
      </c>
    </row>
    <row r="10324" spans="1:5" hidden="1" x14ac:dyDescent="0.35">
      <c r="A10324" s="76">
        <v>43709</v>
      </c>
      <c r="B10324">
        <v>0</v>
      </c>
      <c r="C10324" t="s">
        <v>94</v>
      </c>
      <c r="D10324" t="s">
        <v>10</v>
      </c>
      <c r="E10324" t="s">
        <v>99</v>
      </c>
    </row>
    <row r="10325" spans="1:5" hidden="1" x14ac:dyDescent="0.35">
      <c r="A10325" s="76">
        <v>43709</v>
      </c>
      <c r="B10325">
        <v>0</v>
      </c>
      <c r="C10325" t="s">
        <v>55</v>
      </c>
      <c r="D10325" t="s">
        <v>10</v>
      </c>
      <c r="E10325" t="s">
        <v>99</v>
      </c>
    </row>
    <row r="10326" spans="1:5" hidden="1" x14ac:dyDescent="0.35">
      <c r="A10326" s="76">
        <v>43709</v>
      </c>
      <c r="B10326">
        <v>0</v>
      </c>
      <c r="C10326" t="s">
        <v>62</v>
      </c>
      <c r="D10326" t="s">
        <v>10</v>
      </c>
      <c r="E10326" t="s">
        <v>99</v>
      </c>
    </row>
    <row r="10327" spans="1:5" hidden="1" x14ac:dyDescent="0.35">
      <c r="A10327" s="76">
        <v>43709</v>
      </c>
      <c r="B10327">
        <v>0</v>
      </c>
      <c r="C10327" t="s">
        <v>56</v>
      </c>
      <c r="D10327" t="s">
        <v>26</v>
      </c>
      <c r="E10327" t="s">
        <v>9</v>
      </c>
    </row>
    <row r="10328" spans="1:5" hidden="1" x14ac:dyDescent="0.35">
      <c r="A10328" s="76">
        <v>43709</v>
      </c>
      <c r="B10328">
        <v>0</v>
      </c>
      <c r="C10328" t="s">
        <v>58</v>
      </c>
      <c r="D10328" t="s">
        <v>26</v>
      </c>
      <c r="E10328" t="s">
        <v>9</v>
      </c>
    </row>
    <row r="10329" spans="1:5" hidden="1" x14ac:dyDescent="0.35">
      <c r="A10329" s="76">
        <v>43709</v>
      </c>
      <c r="B10329">
        <v>0</v>
      </c>
      <c r="C10329" t="s">
        <v>307</v>
      </c>
      <c r="D10329" t="s">
        <v>26</v>
      </c>
      <c r="E10329" t="s">
        <v>12</v>
      </c>
    </row>
    <row r="10330" spans="1:5" hidden="1" x14ac:dyDescent="0.35">
      <c r="A10330" s="76">
        <v>43709</v>
      </c>
      <c r="B10330">
        <v>0</v>
      </c>
      <c r="C10330" t="s">
        <v>59</v>
      </c>
      <c r="D10330" t="s">
        <v>26</v>
      </c>
      <c r="E10330" t="s">
        <v>9</v>
      </c>
    </row>
    <row r="10331" spans="1:5" hidden="1" x14ac:dyDescent="0.35">
      <c r="A10331" s="76">
        <v>43709</v>
      </c>
      <c r="B10331">
        <v>0</v>
      </c>
      <c r="C10331" t="s">
        <v>60</v>
      </c>
      <c r="D10331" t="s">
        <v>26</v>
      </c>
      <c r="E10331" t="s">
        <v>9</v>
      </c>
    </row>
    <row r="10332" spans="1:5" hidden="1" x14ac:dyDescent="0.35">
      <c r="A10332" s="76">
        <v>43709</v>
      </c>
      <c r="B10332">
        <v>0</v>
      </c>
      <c r="C10332" t="s">
        <v>76</v>
      </c>
      <c r="D10332" t="s">
        <v>26</v>
      </c>
      <c r="E10332" t="s">
        <v>9</v>
      </c>
    </row>
    <row r="10333" spans="1:5" hidden="1" x14ac:dyDescent="0.35">
      <c r="A10333" s="76">
        <v>43709</v>
      </c>
      <c r="B10333">
        <v>0</v>
      </c>
      <c r="C10333" t="s">
        <v>61</v>
      </c>
      <c r="D10333" t="s">
        <v>26</v>
      </c>
      <c r="E10333" t="s">
        <v>9</v>
      </c>
    </row>
    <row r="10334" spans="1:5" hidden="1" x14ac:dyDescent="0.35">
      <c r="A10334" s="76">
        <v>43709</v>
      </c>
      <c r="B10334">
        <v>0</v>
      </c>
      <c r="C10334" t="s">
        <v>55</v>
      </c>
      <c r="D10334" t="s">
        <v>26</v>
      </c>
      <c r="E10334" t="s">
        <v>9</v>
      </c>
    </row>
    <row r="10335" spans="1:5" hidden="1" x14ac:dyDescent="0.35">
      <c r="A10335" s="76">
        <v>43709</v>
      </c>
      <c r="B10335">
        <v>0</v>
      </c>
      <c r="C10335" t="s">
        <v>63</v>
      </c>
      <c r="D10335" t="s">
        <v>26</v>
      </c>
      <c r="E10335" t="s">
        <v>99</v>
      </c>
    </row>
    <row r="10336" spans="1:5" hidden="1" x14ac:dyDescent="0.35">
      <c r="A10336" s="76">
        <v>43709</v>
      </c>
      <c r="B10336">
        <v>0</v>
      </c>
      <c r="C10336" t="s">
        <v>123</v>
      </c>
      <c r="D10336" t="s">
        <v>26</v>
      </c>
      <c r="E10336" t="s">
        <v>99</v>
      </c>
    </row>
    <row r="10337" spans="1:5" hidden="1" x14ac:dyDescent="0.35">
      <c r="A10337" s="76">
        <v>43709</v>
      </c>
      <c r="B10337">
        <v>0</v>
      </c>
      <c r="C10337" t="s">
        <v>62</v>
      </c>
      <c r="D10337" t="s">
        <v>26</v>
      </c>
      <c r="E10337" t="s">
        <v>99</v>
      </c>
    </row>
    <row r="10338" spans="1:5" hidden="1" x14ac:dyDescent="0.35">
      <c r="A10338" s="76">
        <v>43709</v>
      </c>
      <c r="B10338">
        <v>2345.524990999997</v>
      </c>
      <c r="C10338" t="s">
        <v>62</v>
      </c>
      <c r="D10338" t="s">
        <v>25</v>
      </c>
      <c r="E10338" t="s">
        <v>99</v>
      </c>
    </row>
    <row r="10339" spans="1:5" hidden="1" x14ac:dyDescent="0.35">
      <c r="A10339" s="76">
        <v>43709</v>
      </c>
      <c r="B10339">
        <v>88.37300999999978</v>
      </c>
      <c r="C10339" t="s">
        <v>55</v>
      </c>
      <c r="D10339" t="s">
        <v>25</v>
      </c>
      <c r="E10339" t="s">
        <v>99</v>
      </c>
    </row>
    <row r="10340" spans="1:5" hidden="1" x14ac:dyDescent="0.35">
      <c r="A10340" s="76">
        <v>43709</v>
      </c>
      <c r="B10340">
        <v>9303.3824910000058</v>
      </c>
      <c r="C10340" t="s">
        <v>63</v>
      </c>
      <c r="D10340" t="s">
        <v>25</v>
      </c>
      <c r="E10340" t="s">
        <v>99</v>
      </c>
    </row>
    <row r="10341" spans="1:5" hidden="1" x14ac:dyDescent="0.35">
      <c r="A10341" s="76">
        <v>43709</v>
      </c>
      <c r="B10341">
        <v>3989.6137990000043</v>
      </c>
      <c r="C10341" t="s">
        <v>56</v>
      </c>
      <c r="D10341" t="s">
        <v>25</v>
      </c>
      <c r="E10341" t="s">
        <v>99</v>
      </c>
    </row>
    <row r="10342" spans="1:5" hidden="1" x14ac:dyDescent="0.35">
      <c r="A10342" s="76">
        <v>43709</v>
      </c>
      <c r="B10342">
        <v>1456.8139630000005</v>
      </c>
      <c r="C10342" t="s">
        <v>58</v>
      </c>
      <c r="D10342" t="s">
        <v>25</v>
      </c>
      <c r="E10342" t="s">
        <v>99</v>
      </c>
    </row>
    <row r="10343" spans="1:5" hidden="1" x14ac:dyDescent="0.35">
      <c r="A10343" s="76">
        <v>43709</v>
      </c>
      <c r="B10343">
        <v>2186.5585430000006</v>
      </c>
      <c r="C10343" t="s">
        <v>60</v>
      </c>
      <c r="D10343" t="s">
        <v>25</v>
      </c>
      <c r="E10343" t="s">
        <v>99</v>
      </c>
    </row>
    <row r="10344" spans="1:5" hidden="1" x14ac:dyDescent="0.35">
      <c r="A10344" s="76">
        <v>43709</v>
      </c>
      <c r="B10344">
        <v>1670.3961859999995</v>
      </c>
      <c r="C10344" t="s">
        <v>308</v>
      </c>
      <c r="D10344" t="s">
        <v>25</v>
      </c>
      <c r="E10344" t="s">
        <v>99</v>
      </c>
    </row>
    <row r="10345" spans="1:5" hidden="1" x14ac:dyDescent="0.35">
      <c r="A10345" s="76">
        <v>43709</v>
      </c>
      <c r="B10345">
        <v>0.13282099999999999</v>
      </c>
      <c r="C10345" t="s">
        <v>55</v>
      </c>
      <c r="D10345" t="s">
        <v>13</v>
      </c>
      <c r="E10345" t="s">
        <v>9</v>
      </c>
    </row>
    <row r="10346" spans="1:5" hidden="1" x14ac:dyDescent="0.35">
      <c r="A10346" s="76">
        <v>43709</v>
      </c>
      <c r="B10346">
        <v>1.537866</v>
      </c>
      <c r="C10346" t="s">
        <v>55</v>
      </c>
      <c r="D10346" t="s">
        <v>469</v>
      </c>
      <c r="E10346" t="s">
        <v>12</v>
      </c>
    </row>
    <row r="10347" spans="1:5" hidden="1" x14ac:dyDescent="0.35">
      <c r="A10347" s="76">
        <v>43709</v>
      </c>
      <c r="B10347">
        <v>4.1008050000000003</v>
      </c>
      <c r="C10347" t="s">
        <v>63</v>
      </c>
      <c r="D10347" t="s">
        <v>13</v>
      </c>
      <c r="E10347" t="s">
        <v>9</v>
      </c>
    </row>
    <row r="10348" spans="1:5" hidden="1" x14ac:dyDescent="0.35">
      <c r="A10348" s="76">
        <v>43709</v>
      </c>
      <c r="B10348">
        <v>1.490699</v>
      </c>
      <c r="C10348" t="s">
        <v>241</v>
      </c>
      <c r="D10348" t="s">
        <v>13</v>
      </c>
      <c r="E10348" t="s">
        <v>9</v>
      </c>
    </row>
    <row r="10349" spans="1:5" hidden="1" x14ac:dyDescent="0.35">
      <c r="A10349" s="76">
        <v>43709</v>
      </c>
      <c r="B10349">
        <v>4.5038000000000002E-2</v>
      </c>
      <c r="C10349" t="s">
        <v>62</v>
      </c>
      <c r="D10349" t="s">
        <v>470</v>
      </c>
      <c r="E10349" t="s">
        <v>12</v>
      </c>
    </row>
    <row r="10350" spans="1:5" hidden="1" x14ac:dyDescent="0.35">
      <c r="A10350" s="76">
        <v>43709</v>
      </c>
      <c r="B10350">
        <v>0</v>
      </c>
      <c r="C10350" t="s">
        <v>56</v>
      </c>
      <c r="D10350" t="s">
        <v>244</v>
      </c>
      <c r="E10350" t="s">
        <v>9</v>
      </c>
    </row>
    <row r="10351" spans="1:5" hidden="1" x14ac:dyDescent="0.35">
      <c r="A10351" s="76">
        <v>43709</v>
      </c>
      <c r="B10351">
        <v>0</v>
      </c>
      <c r="C10351" t="s">
        <v>58</v>
      </c>
      <c r="D10351" t="s">
        <v>244</v>
      </c>
      <c r="E10351" t="s">
        <v>9</v>
      </c>
    </row>
    <row r="10352" spans="1:5" hidden="1" x14ac:dyDescent="0.35">
      <c r="A10352" s="76">
        <v>43709</v>
      </c>
      <c r="B10352">
        <v>0</v>
      </c>
      <c r="C10352" t="s">
        <v>60</v>
      </c>
      <c r="D10352" t="s">
        <v>244</v>
      </c>
      <c r="E10352" t="s">
        <v>9</v>
      </c>
    </row>
    <row r="10353" spans="1:5" hidden="1" x14ac:dyDescent="0.35">
      <c r="A10353" s="76">
        <v>43709</v>
      </c>
      <c r="B10353">
        <v>0</v>
      </c>
      <c r="C10353" t="s">
        <v>308</v>
      </c>
      <c r="D10353" t="s">
        <v>244</v>
      </c>
      <c r="E10353" t="s">
        <v>12</v>
      </c>
    </row>
    <row r="10354" spans="1:5" hidden="1" x14ac:dyDescent="0.35">
      <c r="A10354" s="76">
        <v>43709</v>
      </c>
      <c r="B10354">
        <v>0</v>
      </c>
      <c r="C10354" t="s">
        <v>56</v>
      </c>
      <c r="D10354" t="s">
        <v>13</v>
      </c>
      <c r="E10354" t="s">
        <v>99</v>
      </c>
    </row>
    <row r="10355" spans="1:5" hidden="1" x14ac:dyDescent="0.35">
      <c r="A10355" s="76">
        <v>43709</v>
      </c>
      <c r="B10355">
        <v>0</v>
      </c>
      <c r="C10355" t="s">
        <v>58</v>
      </c>
      <c r="D10355" t="s">
        <v>13</v>
      </c>
      <c r="E10355" t="s">
        <v>99</v>
      </c>
    </row>
    <row r="10356" spans="1:5" hidden="1" x14ac:dyDescent="0.35">
      <c r="A10356" s="76">
        <v>43709</v>
      </c>
      <c r="B10356">
        <v>0</v>
      </c>
      <c r="C10356" t="s">
        <v>60</v>
      </c>
      <c r="D10356" t="s">
        <v>13</v>
      </c>
      <c r="E10356" t="s">
        <v>99</v>
      </c>
    </row>
    <row r="10357" spans="1:5" hidden="1" x14ac:dyDescent="0.35">
      <c r="A10357" s="76">
        <v>43709</v>
      </c>
      <c r="B10357">
        <v>0</v>
      </c>
      <c r="C10357" t="s">
        <v>308</v>
      </c>
      <c r="D10357" t="s">
        <v>13</v>
      </c>
      <c r="E10357" t="s">
        <v>99</v>
      </c>
    </row>
    <row r="10358" spans="1:5" hidden="1" x14ac:dyDescent="0.35">
      <c r="A10358" s="76">
        <v>43709</v>
      </c>
      <c r="B10358">
        <v>7.3072290000000004</v>
      </c>
      <c r="C10358" t="s">
        <v>62</v>
      </c>
      <c r="D10358" t="s">
        <v>13</v>
      </c>
      <c r="E10358" t="s">
        <v>99</v>
      </c>
    </row>
    <row r="10359" spans="1:5" hidden="1" x14ac:dyDescent="0.35">
      <c r="A10359" s="76">
        <v>43709</v>
      </c>
      <c r="B10359">
        <v>2352.8322199999971</v>
      </c>
      <c r="C10359" t="s">
        <v>62</v>
      </c>
      <c r="D10359" t="s">
        <v>87</v>
      </c>
      <c r="E10359" t="s">
        <v>99</v>
      </c>
    </row>
    <row r="10360" spans="1:5" hidden="1" x14ac:dyDescent="0.35">
      <c r="A10360" s="76">
        <v>43709</v>
      </c>
      <c r="B10360">
        <v>82.320183999999998</v>
      </c>
      <c r="C10360" t="s">
        <v>62</v>
      </c>
      <c r="D10360" t="s">
        <v>316</v>
      </c>
      <c r="E10360" t="s">
        <v>99</v>
      </c>
    </row>
    <row r="10361" spans="1:5" hidden="1" x14ac:dyDescent="0.35">
      <c r="A10361" s="76">
        <v>43709</v>
      </c>
      <c r="B10361">
        <v>7.1516460000000004</v>
      </c>
      <c r="C10361" t="s">
        <v>55</v>
      </c>
      <c r="D10361" t="s">
        <v>316</v>
      </c>
      <c r="E10361" t="s">
        <v>12</v>
      </c>
    </row>
    <row r="10362" spans="1:5" hidden="1" x14ac:dyDescent="0.35">
      <c r="A10362" s="76">
        <v>43709</v>
      </c>
      <c r="B10362">
        <v>75.168537999999998</v>
      </c>
      <c r="C10362" t="s">
        <v>63</v>
      </c>
      <c r="D10362" t="s">
        <v>316</v>
      </c>
      <c r="E10362" t="s">
        <v>99</v>
      </c>
    </row>
    <row r="10363" spans="1:5" hidden="1" x14ac:dyDescent="0.35">
      <c r="A10363" s="76">
        <v>43709</v>
      </c>
      <c r="B10363">
        <v>31.479436</v>
      </c>
      <c r="C10363" t="s">
        <v>56</v>
      </c>
      <c r="D10363" t="s">
        <v>316</v>
      </c>
      <c r="E10363" t="s">
        <v>12</v>
      </c>
    </row>
    <row r="10364" spans="1:5" hidden="1" x14ac:dyDescent="0.35">
      <c r="A10364" s="76">
        <v>43709</v>
      </c>
      <c r="B10364">
        <v>12.996917</v>
      </c>
      <c r="C10364" t="s">
        <v>58</v>
      </c>
      <c r="D10364" t="s">
        <v>316</v>
      </c>
      <c r="E10364" t="s">
        <v>12</v>
      </c>
    </row>
    <row r="10365" spans="1:5" hidden="1" x14ac:dyDescent="0.35">
      <c r="A10365" s="76">
        <v>43709</v>
      </c>
      <c r="B10365">
        <v>23.300715</v>
      </c>
      <c r="C10365" t="s">
        <v>60</v>
      </c>
      <c r="D10365" t="s">
        <v>316</v>
      </c>
      <c r="E10365" t="s">
        <v>12</v>
      </c>
    </row>
    <row r="10366" spans="1:5" hidden="1" x14ac:dyDescent="0.35">
      <c r="A10366" s="76">
        <v>43709</v>
      </c>
      <c r="B10366">
        <v>7.39147</v>
      </c>
      <c r="C10366" t="s">
        <v>308</v>
      </c>
      <c r="D10366" t="s">
        <v>316</v>
      </c>
      <c r="E10366" t="s">
        <v>12</v>
      </c>
    </row>
    <row r="10367" spans="1:5" hidden="1" x14ac:dyDescent="0.35">
      <c r="A10367" s="76">
        <v>43709</v>
      </c>
      <c r="B10367">
        <v>15.615196999999998</v>
      </c>
      <c r="C10367" t="s">
        <v>62</v>
      </c>
      <c r="D10367" t="s">
        <v>124</v>
      </c>
      <c r="E10367" t="s">
        <v>99</v>
      </c>
    </row>
    <row r="10368" spans="1:5" hidden="1" x14ac:dyDescent="0.35">
      <c r="A10368" s="76">
        <v>43709</v>
      </c>
      <c r="B10368">
        <v>-1.76963</v>
      </c>
      <c r="C10368" t="s">
        <v>55</v>
      </c>
      <c r="D10368" t="s">
        <v>124</v>
      </c>
      <c r="E10368" t="s">
        <v>9</v>
      </c>
    </row>
    <row r="10369" spans="1:5" hidden="1" x14ac:dyDescent="0.35">
      <c r="A10369" s="76">
        <v>43709</v>
      </c>
      <c r="B10369">
        <v>17.384826999999998</v>
      </c>
      <c r="C10369" t="s">
        <v>63</v>
      </c>
      <c r="D10369" t="s">
        <v>124</v>
      </c>
      <c r="E10369" t="s">
        <v>99</v>
      </c>
    </row>
    <row r="10370" spans="1:5" hidden="1" x14ac:dyDescent="0.35">
      <c r="A10370" s="76">
        <v>43709</v>
      </c>
      <c r="B10370">
        <v>13.645412</v>
      </c>
      <c r="C10370" t="s">
        <v>56</v>
      </c>
      <c r="D10370" t="s">
        <v>124</v>
      </c>
      <c r="E10370" t="s">
        <v>9</v>
      </c>
    </row>
    <row r="10371" spans="1:5" hidden="1" x14ac:dyDescent="0.35">
      <c r="A10371" s="76">
        <v>43709</v>
      </c>
      <c r="B10371">
        <v>3.8613729999999999</v>
      </c>
      <c r="C10371" t="s">
        <v>58</v>
      </c>
      <c r="D10371" t="s">
        <v>124</v>
      </c>
      <c r="E10371" t="s">
        <v>9</v>
      </c>
    </row>
    <row r="10372" spans="1:5" hidden="1" x14ac:dyDescent="0.35">
      <c r="A10372" s="76">
        <v>43709</v>
      </c>
      <c r="B10372">
        <v>6.3684180000000001</v>
      </c>
      <c r="C10372" t="s">
        <v>60</v>
      </c>
      <c r="D10372" t="s">
        <v>124</v>
      </c>
      <c r="E10372" t="s">
        <v>9</v>
      </c>
    </row>
    <row r="10373" spans="1:5" hidden="1" x14ac:dyDescent="0.35">
      <c r="A10373" s="76">
        <v>43709</v>
      </c>
      <c r="B10373">
        <v>-6.4903760000000004</v>
      </c>
      <c r="C10373" t="s">
        <v>308</v>
      </c>
      <c r="D10373" t="s">
        <v>124</v>
      </c>
      <c r="E10373" t="s">
        <v>12</v>
      </c>
    </row>
    <row r="10374" spans="1:5" hidden="1" x14ac:dyDescent="0.35">
      <c r="A10374" s="76">
        <v>43709</v>
      </c>
      <c r="B10374">
        <v>0</v>
      </c>
      <c r="C10374" t="s">
        <v>56</v>
      </c>
      <c r="D10374" t="s">
        <v>21</v>
      </c>
      <c r="E10374" t="s">
        <v>99</v>
      </c>
    </row>
    <row r="10375" spans="1:5" hidden="1" x14ac:dyDescent="0.35">
      <c r="A10375" s="76">
        <v>43709</v>
      </c>
      <c r="B10375">
        <v>0</v>
      </c>
      <c r="C10375" t="s">
        <v>58</v>
      </c>
      <c r="D10375" t="s">
        <v>21</v>
      </c>
      <c r="E10375" t="s">
        <v>99</v>
      </c>
    </row>
    <row r="10376" spans="1:5" hidden="1" x14ac:dyDescent="0.35">
      <c r="A10376" s="76">
        <v>43709</v>
      </c>
      <c r="B10376">
        <v>0</v>
      </c>
      <c r="C10376" t="s">
        <v>60</v>
      </c>
      <c r="D10376" t="s">
        <v>21</v>
      </c>
      <c r="E10376" t="s">
        <v>99</v>
      </c>
    </row>
    <row r="10377" spans="1:5" hidden="1" x14ac:dyDescent="0.35">
      <c r="A10377" s="76">
        <v>43709</v>
      </c>
      <c r="B10377">
        <v>0</v>
      </c>
      <c r="C10377" t="s">
        <v>308</v>
      </c>
      <c r="D10377" t="s">
        <v>21</v>
      </c>
      <c r="E10377" t="s">
        <v>99</v>
      </c>
    </row>
    <row r="10378" spans="1:5" hidden="1" x14ac:dyDescent="0.35">
      <c r="A10378" s="76">
        <v>43709</v>
      </c>
      <c r="B10378">
        <v>0</v>
      </c>
      <c r="C10378" t="s">
        <v>56</v>
      </c>
      <c r="D10378" t="s">
        <v>237</v>
      </c>
      <c r="E10378" t="s">
        <v>9</v>
      </c>
    </row>
    <row r="10379" spans="1:5" hidden="1" x14ac:dyDescent="0.35">
      <c r="A10379" s="76">
        <v>43709</v>
      </c>
      <c r="B10379">
        <v>0</v>
      </c>
      <c r="C10379" t="s">
        <v>58</v>
      </c>
      <c r="D10379" t="s">
        <v>237</v>
      </c>
      <c r="E10379" t="s">
        <v>9</v>
      </c>
    </row>
    <row r="10380" spans="1:5" hidden="1" x14ac:dyDescent="0.35">
      <c r="A10380" s="76">
        <v>43709</v>
      </c>
      <c r="B10380">
        <v>0</v>
      </c>
      <c r="C10380" t="s">
        <v>60</v>
      </c>
      <c r="D10380" t="s">
        <v>237</v>
      </c>
      <c r="E10380" t="s">
        <v>9</v>
      </c>
    </row>
    <row r="10381" spans="1:5" hidden="1" x14ac:dyDescent="0.35">
      <c r="A10381" s="76">
        <v>43709</v>
      </c>
      <c r="B10381">
        <v>0</v>
      </c>
      <c r="C10381" t="s">
        <v>308</v>
      </c>
      <c r="D10381" t="s">
        <v>237</v>
      </c>
      <c r="E10381" t="s">
        <v>12</v>
      </c>
    </row>
    <row r="10382" spans="1:5" hidden="1" x14ac:dyDescent="0.35">
      <c r="A10382" s="76">
        <v>43709</v>
      </c>
      <c r="B10382">
        <v>75.424565000000001</v>
      </c>
      <c r="C10382" t="s">
        <v>63</v>
      </c>
      <c r="D10382" t="s">
        <v>21</v>
      </c>
      <c r="E10382" t="s">
        <v>9</v>
      </c>
    </row>
    <row r="10383" spans="1:5" hidden="1" x14ac:dyDescent="0.35">
      <c r="A10383" s="76">
        <v>43709</v>
      </c>
      <c r="B10383">
        <v>1.1748019999999999</v>
      </c>
      <c r="C10383" t="s">
        <v>241</v>
      </c>
      <c r="D10383" t="s">
        <v>21</v>
      </c>
      <c r="E10383" t="s">
        <v>9</v>
      </c>
    </row>
    <row r="10384" spans="1:5" hidden="1" x14ac:dyDescent="0.35">
      <c r="A10384" s="76">
        <v>43709</v>
      </c>
      <c r="B10384">
        <v>0.39759100000000003</v>
      </c>
      <c r="C10384" t="s">
        <v>62</v>
      </c>
      <c r="D10384" t="s">
        <v>471</v>
      </c>
      <c r="E10384" t="s">
        <v>12</v>
      </c>
    </row>
    <row r="10385" spans="1:5" hidden="1" x14ac:dyDescent="0.35">
      <c r="A10385" s="76">
        <v>43709</v>
      </c>
      <c r="B10385">
        <v>4.1235249999999999</v>
      </c>
      <c r="C10385" t="s">
        <v>55</v>
      </c>
      <c r="D10385" t="s">
        <v>21</v>
      </c>
      <c r="E10385" t="s">
        <v>9</v>
      </c>
    </row>
    <row r="10386" spans="1:5" hidden="1" x14ac:dyDescent="0.35">
      <c r="A10386" s="76">
        <v>43709</v>
      </c>
      <c r="B10386">
        <v>0.444853</v>
      </c>
      <c r="C10386" t="s">
        <v>55</v>
      </c>
      <c r="D10386" t="s">
        <v>472</v>
      </c>
      <c r="E10386" t="s">
        <v>12</v>
      </c>
    </row>
    <row r="10387" spans="1:5" hidden="1" x14ac:dyDescent="0.35">
      <c r="A10387" s="76">
        <v>43709</v>
      </c>
      <c r="B10387">
        <v>81.565336000000002</v>
      </c>
      <c r="C10387" t="s">
        <v>62</v>
      </c>
      <c r="D10387" t="s">
        <v>21</v>
      </c>
      <c r="E10387" t="s">
        <v>99</v>
      </c>
    </row>
    <row r="10388" spans="1:5" hidden="1" x14ac:dyDescent="0.35">
      <c r="A10388" s="76">
        <v>43709</v>
      </c>
      <c r="B10388">
        <v>179.50071700000001</v>
      </c>
      <c r="C10388" t="s">
        <v>62</v>
      </c>
      <c r="D10388" t="s">
        <v>92</v>
      </c>
      <c r="E10388" t="s">
        <v>99</v>
      </c>
    </row>
    <row r="10389" spans="1:5" hidden="1" x14ac:dyDescent="0.35">
      <c r="A10389" s="76">
        <v>43709</v>
      </c>
      <c r="B10389">
        <v>2173.3315029999972</v>
      </c>
      <c r="C10389" t="s">
        <v>62</v>
      </c>
      <c r="D10389" t="s">
        <v>27</v>
      </c>
      <c r="E10389" t="s">
        <v>99</v>
      </c>
    </row>
    <row r="10390" spans="1:5" hidden="1" x14ac:dyDescent="0.35">
      <c r="A10390" s="76">
        <v>43709</v>
      </c>
      <c r="B10390">
        <v>2173.3315029999972</v>
      </c>
      <c r="C10390" t="s">
        <v>62</v>
      </c>
      <c r="D10390" t="s">
        <v>27</v>
      </c>
      <c r="E10390" t="s">
        <v>9</v>
      </c>
    </row>
    <row r="10391" spans="1:5" hidden="1" x14ac:dyDescent="0.35">
      <c r="A10391" s="76">
        <v>43709</v>
      </c>
      <c r="B10391">
        <v>80.093302999999793</v>
      </c>
      <c r="C10391" t="s">
        <v>55</v>
      </c>
      <c r="D10391" t="s">
        <v>27</v>
      </c>
      <c r="E10391" t="s">
        <v>99</v>
      </c>
    </row>
    <row r="10392" spans="1:5" hidden="1" x14ac:dyDescent="0.35">
      <c r="A10392" s="76">
        <v>43709</v>
      </c>
      <c r="B10392">
        <v>80.093302999999793</v>
      </c>
      <c r="C10392" t="s">
        <v>55</v>
      </c>
      <c r="D10392" t="s">
        <v>27</v>
      </c>
      <c r="E10392" t="s">
        <v>9</v>
      </c>
    </row>
    <row r="10393" spans="1:5" hidden="1" x14ac:dyDescent="0.35">
      <c r="A10393" s="76">
        <v>43709</v>
      </c>
      <c r="B10393">
        <v>9139.4687100000065</v>
      </c>
      <c r="C10393" t="s">
        <v>63</v>
      </c>
      <c r="D10393" t="s">
        <v>27</v>
      </c>
      <c r="E10393" t="s">
        <v>99</v>
      </c>
    </row>
    <row r="10394" spans="1:5" hidden="1" x14ac:dyDescent="0.35">
      <c r="A10394" s="76">
        <v>43709</v>
      </c>
      <c r="B10394">
        <v>3944.4889510000044</v>
      </c>
      <c r="C10394" t="s">
        <v>56</v>
      </c>
      <c r="D10394" t="s">
        <v>27</v>
      </c>
      <c r="E10394" t="s">
        <v>99</v>
      </c>
    </row>
    <row r="10395" spans="1:5" hidden="1" x14ac:dyDescent="0.35">
      <c r="A10395" s="76">
        <v>43709</v>
      </c>
      <c r="B10395">
        <v>1439.9556730000006</v>
      </c>
      <c r="C10395" t="s">
        <v>58</v>
      </c>
      <c r="D10395" t="s">
        <v>27</v>
      </c>
      <c r="E10395" t="s">
        <v>99</v>
      </c>
    </row>
    <row r="10396" spans="1:5" hidden="1" x14ac:dyDescent="0.35">
      <c r="A10396" s="76">
        <v>43709</v>
      </c>
      <c r="B10396">
        <v>2156.8894100000007</v>
      </c>
      <c r="C10396" t="s">
        <v>60</v>
      </c>
      <c r="D10396" t="s">
        <v>27</v>
      </c>
      <c r="E10396" t="s">
        <v>99</v>
      </c>
    </row>
    <row r="10397" spans="1:5" hidden="1" x14ac:dyDescent="0.35">
      <c r="A10397" s="76">
        <v>43709</v>
      </c>
      <c r="B10397">
        <v>1669.4950919999994</v>
      </c>
      <c r="C10397" t="s">
        <v>308</v>
      </c>
      <c r="D10397" t="s">
        <v>27</v>
      </c>
      <c r="E10397" t="s">
        <v>99</v>
      </c>
    </row>
    <row r="10398" spans="1:5" hidden="1" x14ac:dyDescent="0.35">
      <c r="A10398" s="76">
        <v>43709</v>
      </c>
      <c r="B10398">
        <v>0</v>
      </c>
      <c r="C10398" t="s">
        <v>62</v>
      </c>
      <c r="D10398" t="s">
        <v>283</v>
      </c>
      <c r="E10398" t="s">
        <v>12</v>
      </c>
    </row>
    <row r="10399" spans="1:5" hidden="1" x14ac:dyDescent="0.35">
      <c r="A10399" s="76">
        <v>43709</v>
      </c>
      <c r="B10399">
        <v>0</v>
      </c>
      <c r="C10399" t="s">
        <v>62</v>
      </c>
      <c r="D10399" t="s">
        <v>177</v>
      </c>
      <c r="E10399" t="s">
        <v>99</v>
      </c>
    </row>
    <row r="10400" spans="1:5" hidden="1" x14ac:dyDescent="0.35">
      <c r="A10400" s="76">
        <v>43709</v>
      </c>
      <c r="B10400">
        <v>0</v>
      </c>
      <c r="C10400" t="s">
        <v>55</v>
      </c>
      <c r="D10400" t="s">
        <v>284</v>
      </c>
      <c r="E10400" t="s">
        <v>12</v>
      </c>
    </row>
    <row r="10401" spans="1:5" hidden="1" x14ac:dyDescent="0.35">
      <c r="A10401" s="76">
        <v>43709</v>
      </c>
      <c r="B10401">
        <v>0</v>
      </c>
      <c r="C10401" t="s">
        <v>55</v>
      </c>
      <c r="D10401" t="s">
        <v>177</v>
      </c>
      <c r="E10401" t="s">
        <v>99</v>
      </c>
    </row>
    <row r="10402" spans="1:5" x14ac:dyDescent="0.35">
      <c r="A10402" s="76">
        <v>43739</v>
      </c>
      <c r="B10402">
        <v>0</v>
      </c>
      <c r="C10402" t="s">
        <v>305</v>
      </c>
      <c r="D10402" t="s">
        <v>46</v>
      </c>
      <c r="E10402" t="s">
        <v>12</v>
      </c>
    </row>
    <row r="10403" spans="1:5" x14ac:dyDescent="0.35">
      <c r="A10403" s="76">
        <v>43739</v>
      </c>
      <c r="B10403">
        <v>0</v>
      </c>
      <c r="C10403" t="s">
        <v>58</v>
      </c>
      <c r="D10403" t="s">
        <v>46</v>
      </c>
      <c r="E10403" t="s">
        <v>12</v>
      </c>
    </row>
    <row r="10404" spans="1:5" x14ac:dyDescent="0.35">
      <c r="A10404" s="76">
        <v>43739</v>
      </c>
      <c r="B10404">
        <v>0</v>
      </c>
      <c r="C10404" t="s">
        <v>57</v>
      </c>
      <c r="D10404" t="s">
        <v>46</v>
      </c>
      <c r="E10404" t="s">
        <v>12</v>
      </c>
    </row>
    <row r="10405" spans="1:5" x14ac:dyDescent="0.35">
      <c r="A10405" s="76">
        <v>43739</v>
      </c>
      <c r="B10405">
        <v>0</v>
      </c>
      <c r="C10405" t="s">
        <v>59</v>
      </c>
      <c r="D10405" t="s">
        <v>46</v>
      </c>
      <c r="E10405" t="s">
        <v>12</v>
      </c>
    </row>
    <row r="10406" spans="1:5" x14ac:dyDescent="0.35">
      <c r="A10406" s="76">
        <v>43739</v>
      </c>
      <c r="B10406">
        <v>0</v>
      </c>
      <c r="C10406" t="s">
        <v>318</v>
      </c>
      <c r="D10406" t="s">
        <v>46</v>
      </c>
      <c r="E10406" t="s">
        <v>12</v>
      </c>
    </row>
    <row r="10407" spans="1:5" x14ac:dyDescent="0.35">
      <c r="A10407" s="76">
        <v>43739</v>
      </c>
      <c r="B10407">
        <v>0</v>
      </c>
      <c r="C10407" t="s">
        <v>60</v>
      </c>
      <c r="D10407" t="s">
        <v>46</v>
      </c>
      <c r="E10407" t="s">
        <v>12</v>
      </c>
    </row>
    <row r="10408" spans="1:5" x14ac:dyDescent="0.35">
      <c r="A10408" s="76">
        <v>43739</v>
      </c>
      <c r="B10408">
        <v>0</v>
      </c>
      <c r="C10408" t="s">
        <v>76</v>
      </c>
      <c r="D10408" t="s">
        <v>46</v>
      </c>
      <c r="E10408" t="s">
        <v>12</v>
      </c>
    </row>
    <row r="10409" spans="1:5" x14ac:dyDescent="0.35">
      <c r="A10409" s="76">
        <v>43739</v>
      </c>
      <c r="B10409">
        <v>0</v>
      </c>
      <c r="C10409" t="s">
        <v>61</v>
      </c>
      <c r="D10409" t="s">
        <v>46</v>
      </c>
      <c r="E10409" t="s">
        <v>12</v>
      </c>
    </row>
    <row r="10410" spans="1:5" x14ac:dyDescent="0.35">
      <c r="A10410" s="76">
        <v>43739</v>
      </c>
      <c r="B10410">
        <v>0</v>
      </c>
      <c r="C10410" t="s">
        <v>55</v>
      </c>
      <c r="D10410" t="s">
        <v>46</v>
      </c>
      <c r="E10410" t="s">
        <v>9</v>
      </c>
    </row>
    <row r="10411" spans="1:5" x14ac:dyDescent="0.35">
      <c r="A10411" s="76">
        <v>43739</v>
      </c>
      <c r="B10411">
        <v>0</v>
      </c>
      <c r="C10411" t="s">
        <v>62</v>
      </c>
      <c r="D10411" t="s">
        <v>46</v>
      </c>
      <c r="E10411" t="s">
        <v>99</v>
      </c>
    </row>
    <row r="10412" spans="1:5" hidden="1" x14ac:dyDescent="0.35">
      <c r="A10412" s="76">
        <v>43739</v>
      </c>
      <c r="B10412">
        <v>0</v>
      </c>
      <c r="C10412" t="s">
        <v>93</v>
      </c>
      <c r="D10412" t="s">
        <v>45</v>
      </c>
      <c r="E10412" t="s">
        <v>9</v>
      </c>
    </row>
    <row r="10413" spans="1:5" hidden="1" x14ac:dyDescent="0.35">
      <c r="A10413" s="76">
        <v>43739</v>
      </c>
      <c r="B10413">
        <v>0</v>
      </c>
      <c r="C10413" t="s">
        <v>56</v>
      </c>
      <c r="D10413" t="s">
        <v>45</v>
      </c>
      <c r="E10413" t="s">
        <v>12</v>
      </c>
    </row>
    <row r="10414" spans="1:5" hidden="1" x14ac:dyDescent="0.35">
      <c r="A10414" s="76">
        <v>43739</v>
      </c>
      <c r="B10414">
        <v>0</v>
      </c>
      <c r="C10414" t="s">
        <v>58</v>
      </c>
      <c r="D10414" t="s">
        <v>45</v>
      </c>
      <c r="E10414" t="s">
        <v>12</v>
      </c>
    </row>
    <row r="10415" spans="1:5" hidden="1" x14ac:dyDescent="0.35">
      <c r="A10415" s="76">
        <v>43739</v>
      </c>
      <c r="B10415">
        <v>0</v>
      </c>
      <c r="C10415" t="s">
        <v>57</v>
      </c>
      <c r="D10415" t="s">
        <v>45</v>
      </c>
      <c r="E10415" t="s">
        <v>12</v>
      </c>
    </row>
    <row r="10416" spans="1:5" hidden="1" x14ac:dyDescent="0.35">
      <c r="A10416" s="76">
        <v>43739</v>
      </c>
      <c r="B10416">
        <v>0</v>
      </c>
      <c r="C10416" t="s">
        <v>59</v>
      </c>
      <c r="D10416" t="s">
        <v>45</v>
      </c>
      <c r="E10416" t="s">
        <v>12</v>
      </c>
    </row>
    <row r="10417" spans="1:5" hidden="1" x14ac:dyDescent="0.35">
      <c r="A10417" s="76">
        <v>43739</v>
      </c>
      <c r="B10417">
        <v>0</v>
      </c>
      <c r="C10417" t="s">
        <v>94</v>
      </c>
      <c r="D10417" t="s">
        <v>45</v>
      </c>
      <c r="E10417" t="s">
        <v>9</v>
      </c>
    </row>
    <row r="10418" spans="1:5" hidden="1" x14ac:dyDescent="0.35">
      <c r="A10418" s="76">
        <v>43739</v>
      </c>
      <c r="B10418">
        <v>0</v>
      </c>
      <c r="C10418" t="s">
        <v>60</v>
      </c>
      <c r="D10418" t="s">
        <v>45</v>
      </c>
      <c r="E10418" t="s">
        <v>12</v>
      </c>
    </row>
    <row r="10419" spans="1:5" hidden="1" x14ac:dyDescent="0.35">
      <c r="A10419" s="76">
        <v>43739</v>
      </c>
      <c r="B10419">
        <v>0</v>
      </c>
      <c r="C10419" t="s">
        <v>76</v>
      </c>
      <c r="D10419" t="s">
        <v>45</v>
      </c>
      <c r="E10419" t="s">
        <v>12</v>
      </c>
    </row>
    <row r="10420" spans="1:5" hidden="1" x14ac:dyDescent="0.35">
      <c r="A10420" s="76">
        <v>43739</v>
      </c>
      <c r="B10420">
        <v>0</v>
      </c>
      <c r="C10420" t="s">
        <v>61</v>
      </c>
      <c r="D10420" t="s">
        <v>45</v>
      </c>
      <c r="E10420" t="s">
        <v>12</v>
      </c>
    </row>
    <row r="10421" spans="1:5" hidden="1" x14ac:dyDescent="0.35">
      <c r="A10421" s="76">
        <v>43739</v>
      </c>
      <c r="B10421">
        <v>0</v>
      </c>
      <c r="C10421" t="s">
        <v>55</v>
      </c>
      <c r="D10421" t="s">
        <v>45</v>
      </c>
      <c r="E10421" t="s">
        <v>9</v>
      </c>
    </row>
    <row r="10422" spans="1:5" hidden="1" x14ac:dyDescent="0.35">
      <c r="A10422" s="76">
        <v>43739</v>
      </c>
      <c r="B10422">
        <v>0</v>
      </c>
      <c r="C10422" t="s">
        <v>62</v>
      </c>
      <c r="D10422" t="s">
        <v>45</v>
      </c>
      <c r="E10422" t="s">
        <v>99</v>
      </c>
    </row>
    <row r="10423" spans="1:5" hidden="1" x14ac:dyDescent="0.35">
      <c r="A10423" s="76">
        <v>43739</v>
      </c>
      <c r="B10423">
        <v>0</v>
      </c>
      <c r="C10423" t="s">
        <v>93</v>
      </c>
      <c r="D10423" t="s">
        <v>109</v>
      </c>
      <c r="E10423" t="s">
        <v>99</v>
      </c>
    </row>
    <row r="10424" spans="1:5" hidden="1" x14ac:dyDescent="0.35">
      <c r="A10424" s="76">
        <v>43739</v>
      </c>
      <c r="B10424">
        <v>0</v>
      </c>
      <c r="C10424" t="s">
        <v>94</v>
      </c>
      <c r="D10424" t="s">
        <v>109</v>
      </c>
      <c r="E10424" t="s">
        <v>99</v>
      </c>
    </row>
    <row r="10425" spans="1:5" hidden="1" x14ac:dyDescent="0.35">
      <c r="A10425" s="76">
        <v>43739</v>
      </c>
      <c r="B10425">
        <v>0</v>
      </c>
      <c r="C10425" t="s">
        <v>55</v>
      </c>
      <c r="D10425" t="s">
        <v>109</v>
      </c>
      <c r="E10425" t="s">
        <v>99</v>
      </c>
    </row>
    <row r="10426" spans="1:5" hidden="1" x14ac:dyDescent="0.35">
      <c r="A10426" s="76">
        <v>43739</v>
      </c>
      <c r="B10426">
        <v>0</v>
      </c>
      <c r="C10426" t="s">
        <v>62</v>
      </c>
      <c r="D10426" t="s">
        <v>109</v>
      </c>
      <c r="E10426" t="s">
        <v>99</v>
      </c>
    </row>
    <row r="10427" spans="1:5" hidden="1" x14ac:dyDescent="0.35">
      <c r="A10427" s="76">
        <v>43739</v>
      </c>
      <c r="B10427">
        <v>0</v>
      </c>
      <c r="C10427" t="s">
        <v>93</v>
      </c>
      <c r="D10427" t="s">
        <v>10</v>
      </c>
      <c r="E10427" t="s">
        <v>99</v>
      </c>
    </row>
    <row r="10428" spans="1:5" hidden="1" x14ac:dyDescent="0.35">
      <c r="A10428" s="76">
        <v>43739</v>
      </c>
      <c r="B10428">
        <v>0</v>
      </c>
      <c r="C10428" t="s">
        <v>94</v>
      </c>
      <c r="D10428" t="s">
        <v>10</v>
      </c>
      <c r="E10428" t="s">
        <v>99</v>
      </c>
    </row>
    <row r="10429" spans="1:5" hidden="1" x14ac:dyDescent="0.35">
      <c r="A10429" s="76">
        <v>43739</v>
      </c>
      <c r="B10429">
        <v>0</v>
      </c>
      <c r="C10429" t="s">
        <v>55</v>
      </c>
      <c r="D10429" t="s">
        <v>10</v>
      </c>
      <c r="E10429" t="s">
        <v>99</v>
      </c>
    </row>
    <row r="10430" spans="1:5" hidden="1" x14ac:dyDescent="0.35">
      <c r="A10430" s="76">
        <v>43739</v>
      </c>
      <c r="B10430">
        <v>0</v>
      </c>
      <c r="C10430" t="s">
        <v>62</v>
      </c>
      <c r="D10430" t="s">
        <v>10</v>
      </c>
      <c r="E10430" t="s">
        <v>99</v>
      </c>
    </row>
    <row r="10431" spans="1:5" hidden="1" x14ac:dyDescent="0.35">
      <c r="A10431" s="76">
        <v>43739</v>
      </c>
      <c r="B10431">
        <v>0</v>
      </c>
      <c r="C10431" t="s">
        <v>56</v>
      </c>
      <c r="D10431" t="s">
        <v>26</v>
      </c>
      <c r="E10431" t="s">
        <v>9</v>
      </c>
    </row>
    <row r="10432" spans="1:5" hidden="1" x14ac:dyDescent="0.35">
      <c r="A10432" s="76">
        <v>43739</v>
      </c>
      <c r="B10432">
        <v>0</v>
      </c>
      <c r="C10432" t="s">
        <v>58</v>
      </c>
      <c r="D10432" t="s">
        <v>26</v>
      </c>
      <c r="E10432" t="s">
        <v>9</v>
      </c>
    </row>
    <row r="10433" spans="1:5" hidden="1" x14ac:dyDescent="0.35">
      <c r="A10433" s="76">
        <v>43739</v>
      </c>
      <c r="B10433">
        <v>0</v>
      </c>
      <c r="C10433" t="s">
        <v>307</v>
      </c>
      <c r="D10433" t="s">
        <v>26</v>
      </c>
      <c r="E10433" t="s">
        <v>12</v>
      </c>
    </row>
    <row r="10434" spans="1:5" hidden="1" x14ac:dyDescent="0.35">
      <c r="A10434" s="76">
        <v>43739</v>
      </c>
      <c r="B10434">
        <v>0</v>
      </c>
      <c r="C10434" t="s">
        <v>59</v>
      </c>
      <c r="D10434" t="s">
        <v>26</v>
      </c>
      <c r="E10434" t="s">
        <v>9</v>
      </c>
    </row>
    <row r="10435" spans="1:5" hidden="1" x14ac:dyDescent="0.35">
      <c r="A10435" s="76">
        <v>43739</v>
      </c>
      <c r="B10435">
        <v>0</v>
      </c>
      <c r="C10435" t="s">
        <v>60</v>
      </c>
      <c r="D10435" t="s">
        <v>26</v>
      </c>
      <c r="E10435" t="s">
        <v>9</v>
      </c>
    </row>
    <row r="10436" spans="1:5" hidden="1" x14ac:dyDescent="0.35">
      <c r="A10436" s="76">
        <v>43739</v>
      </c>
      <c r="B10436">
        <v>0</v>
      </c>
      <c r="C10436" t="s">
        <v>76</v>
      </c>
      <c r="D10436" t="s">
        <v>26</v>
      </c>
      <c r="E10436" t="s">
        <v>9</v>
      </c>
    </row>
    <row r="10437" spans="1:5" hidden="1" x14ac:dyDescent="0.35">
      <c r="A10437" s="76">
        <v>43739</v>
      </c>
      <c r="B10437">
        <v>0</v>
      </c>
      <c r="C10437" t="s">
        <v>61</v>
      </c>
      <c r="D10437" t="s">
        <v>26</v>
      </c>
      <c r="E10437" t="s">
        <v>9</v>
      </c>
    </row>
    <row r="10438" spans="1:5" hidden="1" x14ac:dyDescent="0.35">
      <c r="A10438" s="76">
        <v>43739</v>
      </c>
      <c r="B10438">
        <v>0</v>
      </c>
      <c r="C10438" t="s">
        <v>55</v>
      </c>
      <c r="D10438" t="s">
        <v>26</v>
      </c>
      <c r="E10438" t="s">
        <v>9</v>
      </c>
    </row>
    <row r="10439" spans="1:5" hidden="1" x14ac:dyDescent="0.35">
      <c r="A10439" s="76">
        <v>43739</v>
      </c>
      <c r="B10439">
        <v>0</v>
      </c>
      <c r="C10439" t="s">
        <v>63</v>
      </c>
      <c r="D10439" t="s">
        <v>26</v>
      </c>
      <c r="E10439" t="s">
        <v>99</v>
      </c>
    </row>
    <row r="10440" spans="1:5" hidden="1" x14ac:dyDescent="0.35">
      <c r="A10440" s="76">
        <v>43739</v>
      </c>
      <c r="B10440">
        <v>0</v>
      </c>
      <c r="C10440" t="s">
        <v>123</v>
      </c>
      <c r="D10440" t="s">
        <v>26</v>
      </c>
      <c r="E10440" t="s">
        <v>99</v>
      </c>
    </row>
    <row r="10441" spans="1:5" hidden="1" x14ac:dyDescent="0.35">
      <c r="A10441" s="76">
        <v>43739</v>
      </c>
      <c r="B10441">
        <v>0</v>
      </c>
      <c r="C10441" t="s">
        <v>62</v>
      </c>
      <c r="D10441" t="s">
        <v>26</v>
      </c>
      <c r="E10441" t="s">
        <v>99</v>
      </c>
    </row>
    <row r="10442" spans="1:5" hidden="1" x14ac:dyDescent="0.35">
      <c r="A10442" s="76">
        <v>43739</v>
      </c>
      <c r="B10442">
        <v>2173.3315029999972</v>
      </c>
      <c r="C10442" t="s">
        <v>62</v>
      </c>
      <c r="D10442" t="s">
        <v>25</v>
      </c>
      <c r="E10442" t="s">
        <v>99</v>
      </c>
    </row>
    <row r="10443" spans="1:5" hidden="1" x14ac:dyDescent="0.35">
      <c r="A10443" s="76">
        <v>43739</v>
      </c>
      <c r="B10443">
        <v>80.093302999999793</v>
      </c>
      <c r="C10443" t="s">
        <v>55</v>
      </c>
      <c r="D10443" t="s">
        <v>25</v>
      </c>
      <c r="E10443" t="s">
        <v>99</v>
      </c>
    </row>
    <row r="10444" spans="1:5" hidden="1" x14ac:dyDescent="0.35">
      <c r="A10444" s="76">
        <v>43739</v>
      </c>
      <c r="B10444">
        <v>9210.829126000006</v>
      </c>
      <c r="C10444" t="s">
        <v>63</v>
      </c>
      <c r="D10444" t="s">
        <v>25</v>
      </c>
      <c r="E10444" t="s">
        <v>99</v>
      </c>
    </row>
    <row r="10445" spans="1:5" hidden="1" x14ac:dyDescent="0.35">
      <c r="A10445" s="76">
        <v>43739</v>
      </c>
      <c r="B10445">
        <v>3944.4889510000044</v>
      </c>
      <c r="C10445" t="s">
        <v>56</v>
      </c>
      <c r="D10445" t="s">
        <v>25</v>
      </c>
      <c r="E10445" t="s">
        <v>99</v>
      </c>
    </row>
    <row r="10446" spans="1:5" hidden="1" x14ac:dyDescent="0.35">
      <c r="A10446" s="76">
        <v>43739</v>
      </c>
      <c r="B10446">
        <v>1439.9556730000006</v>
      </c>
      <c r="C10446" t="s">
        <v>58</v>
      </c>
      <c r="D10446" t="s">
        <v>25</v>
      </c>
      <c r="E10446" t="s">
        <v>99</v>
      </c>
    </row>
    <row r="10447" spans="1:5" hidden="1" x14ac:dyDescent="0.35">
      <c r="A10447" s="76">
        <v>43739</v>
      </c>
      <c r="B10447">
        <v>2156.8894100000007</v>
      </c>
      <c r="C10447" t="s">
        <v>60</v>
      </c>
      <c r="D10447" t="s">
        <v>25</v>
      </c>
      <c r="E10447" t="s">
        <v>99</v>
      </c>
    </row>
    <row r="10448" spans="1:5" hidden="1" x14ac:dyDescent="0.35">
      <c r="A10448" s="76">
        <v>43739</v>
      </c>
      <c r="B10448">
        <v>1669.4950919999994</v>
      </c>
      <c r="C10448" t="s">
        <v>308</v>
      </c>
      <c r="D10448" t="s">
        <v>25</v>
      </c>
      <c r="E10448" t="s">
        <v>99</v>
      </c>
    </row>
    <row r="10449" spans="1:5" hidden="1" x14ac:dyDescent="0.35">
      <c r="A10449" s="76">
        <v>43739</v>
      </c>
      <c r="B10449">
        <v>1.4211510000000001</v>
      </c>
      <c r="C10449" t="s">
        <v>55</v>
      </c>
      <c r="D10449" t="s">
        <v>13</v>
      </c>
      <c r="E10449" t="s">
        <v>9</v>
      </c>
    </row>
    <row r="10450" spans="1:5" hidden="1" x14ac:dyDescent="0.35">
      <c r="A10450" s="76">
        <v>43739</v>
      </c>
      <c r="B10450">
        <v>1.350902</v>
      </c>
      <c r="C10450" t="s">
        <v>55</v>
      </c>
      <c r="D10450" t="s">
        <v>469</v>
      </c>
      <c r="E10450" t="s">
        <v>12</v>
      </c>
    </row>
    <row r="10451" spans="1:5" hidden="1" x14ac:dyDescent="0.35">
      <c r="A10451" s="76">
        <v>43739</v>
      </c>
      <c r="B10451">
        <v>3.4687160000000001</v>
      </c>
      <c r="C10451" t="s">
        <v>63</v>
      </c>
      <c r="D10451" t="s">
        <v>13</v>
      </c>
      <c r="E10451" t="s">
        <v>9</v>
      </c>
    </row>
    <row r="10452" spans="1:5" hidden="1" x14ac:dyDescent="0.35">
      <c r="A10452" s="76">
        <v>43739</v>
      </c>
      <c r="B10452">
        <v>1.4826429999999999</v>
      </c>
      <c r="C10452" t="s">
        <v>241</v>
      </c>
      <c r="D10452" t="s">
        <v>13</v>
      </c>
      <c r="E10452" t="s">
        <v>9</v>
      </c>
    </row>
    <row r="10453" spans="1:5" hidden="1" x14ac:dyDescent="0.35">
      <c r="A10453" s="76">
        <v>43739</v>
      </c>
      <c r="B10453">
        <v>0.13178999999999999</v>
      </c>
      <c r="C10453" t="s">
        <v>62</v>
      </c>
      <c r="D10453" t="s">
        <v>470</v>
      </c>
      <c r="E10453" t="s">
        <v>12</v>
      </c>
    </row>
    <row r="10454" spans="1:5" hidden="1" x14ac:dyDescent="0.35">
      <c r="A10454" s="76">
        <v>43739</v>
      </c>
      <c r="B10454">
        <v>0</v>
      </c>
      <c r="C10454" t="s">
        <v>56</v>
      </c>
      <c r="D10454" t="s">
        <v>244</v>
      </c>
      <c r="E10454" t="s">
        <v>9</v>
      </c>
    </row>
    <row r="10455" spans="1:5" hidden="1" x14ac:dyDescent="0.35">
      <c r="A10455" s="76">
        <v>43739</v>
      </c>
      <c r="B10455">
        <v>0</v>
      </c>
      <c r="C10455" t="s">
        <v>58</v>
      </c>
      <c r="D10455" t="s">
        <v>244</v>
      </c>
      <c r="E10455" t="s">
        <v>9</v>
      </c>
    </row>
    <row r="10456" spans="1:5" hidden="1" x14ac:dyDescent="0.35">
      <c r="A10456" s="76">
        <v>43739</v>
      </c>
      <c r="B10456">
        <v>0</v>
      </c>
      <c r="C10456" t="s">
        <v>60</v>
      </c>
      <c r="D10456" t="s">
        <v>244</v>
      </c>
      <c r="E10456" t="s">
        <v>9</v>
      </c>
    </row>
    <row r="10457" spans="1:5" hidden="1" x14ac:dyDescent="0.35">
      <c r="A10457" s="76">
        <v>43739</v>
      </c>
      <c r="B10457">
        <v>0</v>
      </c>
      <c r="C10457" t="s">
        <v>308</v>
      </c>
      <c r="D10457" t="s">
        <v>244</v>
      </c>
      <c r="E10457" t="s">
        <v>12</v>
      </c>
    </row>
    <row r="10458" spans="1:5" hidden="1" x14ac:dyDescent="0.35">
      <c r="A10458" s="76">
        <v>43739</v>
      </c>
      <c r="B10458">
        <v>0</v>
      </c>
      <c r="C10458" t="s">
        <v>56</v>
      </c>
      <c r="D10458" t="s">
        <v>13</v>
      </c>
      <c r="E10458" t="s">
        <v>99</v>
      </c>
    </row>
    <row r="10459" spans="1:5" hidden="1" x14ac:dyDescent="0.35">
      <c r="A10459" s="76">
        <v>43739</v>
      </c>
      <c r="B10459">
        <v>0</v>
      </c>
      <c r="C10459" t="s">
        <v>58</v>
      </c>
      <c r="D10459" t="s">
        <v>13</v>
      </c>
      <c r="E10459" t="s">
        <v>99</v>
      </c>
    </row>
    <row r="10460" spans="1:5" hidden="1" x14ac:dyDescent="0.35">
      <c r="A10460" s="76">
        <v>43739</v>
      </c>
      <c r="B10460">
        <v>0</v>
      </c>
      <c r="C10460" t="s">
        <v>60</v>
      </c>
      <c r="D10460" t="s">
        <v>13</v>
      </c>
      <c r="E10460" t="s">
        <v>99</v>
      </c>
    </row>
    <row r="10461" spans="1:5" hidden="1" x14ac:dyDescent="0.35">
      <c r="A10461" s="76">
        <v>43739</v>
      </c>
      <c r="B10461">
        <v>0</v>
      </c>
      <c r="C10461" t="s">
        <v>308</v>
      </c>
      <c r="D10461" t="s">
        <v>13</v>
      </c>
      <c r="E10461" t="s">
        <v>99</v>
      </c>
    </row>
    <row r="10462" spans="1:5" hidden="1" x14ac:dyDescent="0.35">
      <c r="A10462" s="76">
        <v>43739</v>
      </c>
      <c r="B10462">
        <v>7.8552019999999994</v>
      </c>
      <c r="C10462" t="s">
        <v>62</v>
      </c>
      <c r="D10462" t="s">
        <v>13</v>
      </c>
      <c r="E10462" t="s">
        <v>99</v>
      </c>
    </row>
    <row r="10463" spans="1:5" hidden="1" x14ac:dyDescent="0.35">
      <c r="A10463" s="76">
        <v>43739</v>
      </c>
      <c r="B10463">
        <v>2181.1867049999973</v>
      </c>
      <c r="C10463" t="s">
        <v>62</v>
      </c>
      <c r="D10463" t="s">
        <v>87</v>
      </c>
      <c r="E10463" t="s">
        <v>99</v>
      </c>
    </row>
    <row r="10464" spans="1:5" hidden="1" x14ac:dyDescent="0.35">
      <c r="A10464" s="76">
        <v>43739</v>
      </c>
      <c r="B10464">
        <v>82.320183999999998</v>
      </c>
      <c r="C10464" t="s">
        <v>62</v>
      </c>
      <c r="D10464" t="s">
        <v>316</v>
      </c>
      <c r="E10464" t="s">
        <v>99</v>
      </c>
    </row>
    <row r="10465" spans="1:5" hidden="1" x14ac:dyDescent="0.35">
      <c r="A10465" s="76">
        <v>43739</v>
      </c>
      <c r="B10465">
        <v>7.1516460000000004</v>
      </c>
      <c r="C10465" t="s">
        <v>55</v>
      </c>
      <c r="D10465" t="s">
        <v>316</v>
      </c>
      <c r="E10465" t="s">
        <v>12</v>
      </c>
    </row>
    <row r="10466" spans="1:5" hidden="1" x14ac:dyDescent="0.35">
      <c r="A10466" s="76">
        <v>43739</v>
      </c>
      <c r="B10466">
        <v>75.168537999999998</v>
      </c>
      <c r="C10466" t="s">
        <v>63</v>
      </c>
      <c r="D10466" t="s">
        <v>316</v>
      </c>
      <c r="E10466" t="s">
        <v>99</v>
      </c>
    </row>
    <row r="10467" spans="1:5" hidden="1" x14ac:dyDescent="0.35">
      <c r="A10467" s="76">
        <v>43739</v>
      </c>
      <c r="B10467">
        <v>31.479436</v>
      </c>
      <c r="C10467" t="s">
        <v>56</v>
      </c>
      <c r="D10467" t="s">
        <v>316</v>
      </c>
      <c r="E10467" t="s">
        <v>12</v>
      </c>
    </row>
    <row r="10468" spans="1:5" hidden="1" x14ac:dyDescent="0.35">
      <c r="A10468" s="76">
        <v>43739</v>
      </c>
      <c r="B10468">
        <v>12.996917</v>
      </c>
      <c r="C10468" t="s">
        <v>58</v>
      </c>
      <c r="D10468" t="s">
        <v>316</v>
      </c>
      <c r="E10468" t="s">
        <v>12</v>
      </c>
    </row>
    <row r="10469" spans="1:5" hidden="1" x14ac:dyDescent="0.35">
      <c r="A10469" s="76">
        <v>43739</v>
      </c>
      <c r="B10469">
        <v>23.300715</v>
      </c>
      <c r="C10469" t="s">
        <v>60</v>
      </c>
      <c r="D10469" t="s">
        <v>316</v>
      </c>
      <c r="E10469" t="s">
        <v>12</v>
      </c>
    </row>
    <row r="10470" spans="1:5" hidden="1" x14ac:dyDescent="0.35">
      <c r="A10470" s="76">
        <v>43739</v>
      </c>
      <c r="B10470">
        <v>7.39147</v>
      </c>
      <c r="C10470" t="s">
        <v>308</v>
      </c>
      <c r="D10470" t="s">
        <v>316</v>
      </c>
      <c r="E10470" t="s">
        <v>12</v>
      </c>
    </row>
    <row r="10471" spans="1:5" hidden="1" x14ac:dyDescent="0.35">
      <c r="A10471" s="76">
        <v>43739</v>
      </c>
      <c r="B10471">
        <v>15.615196999999998</v>
      </c>
      <c r="C10471" t="s">
        <v>62</v>
      </c>
      <c r="D10471" t="s">
        <v>124</v>
      </c>
      <c r="E10471" t="s">
        <v>99</v>
      </c>
    </row>
    <row r="10472" spans="1:5" hidden="1" x14ac:dyDescent="0.35">
      <c r="A10472" s="76">
        <v>43739</v>
      </c>
      <c r="B10472">
        <v>-1.76963</v>
      </c>
      <c r="C10472" t="s">
        <v>55</v>
      </c>
      <c r="D10472" t="s">
        <v>124</v>
      </c>
      <c r="E10472" t="s">
        <v>9</v>
      </c>
    </row>
    <row r="10473" spans="1:5" hidden="1" x14ac:dyDescent="0.35">
      <c r="A10473" s="76">
        <v>43739</v>
      </c>
      <c r="B10473">
        <v>17.384826999999998</v>
      </c>
      <c r="C10473" t="s">
        <v>63</v>
      </c>
      <c r="D10473" t="s">
        <v>124</v>
      </c>
      <c r="E10473" t="s">
        <v>99</v>
      </c>
    </row>
    <row r="10474" spans="1:5" hidden="1" x14ac:dyDescent="0.35">
      <c r="A10474" s="76">
        <v>43739</v>
      </c>
      <c r="B10474">
        <v>13.645412</v>
      </c>
      <c r="C10474" t="s">
        <v>56</v>
      </c>
      <c r="D10474" t="s">
        <v>124</v>
      </c>
      <c r="E10474" t="s">
        <v>9</v>
      </c>
    </row>
    <row r="10475" spans="1:5" hidden="1" x14ac:dyDescent="0.35">
      <c r="A10475" s="76">
        <v>43739</v>
      </c>
      <c r="B10475">
        <v>3.8613729999999999</v>
      </c>
      <c r="C10475" t="s">
        <v>58</v>
      </c>
      <c r="D10475" t="s">
        <v>124</v>
      </c>
      <c r="E10475" t="s">
        <v>9</v>
      </c>
    </row>
    <row r="10476" spans="1:5" hidden="1" x14ac:dyDescent="0.35">
      <c r="A10476" s="76">
        <v>43739</v>
      </c>
      <c r="B10476">
        <v>6.3684180000000001</v>
      </c>
      <c r="C10476" t="s">
        <v>60</v>
      </c>
      <c r="D10476" t="s">
        <v>124</v>
      </c>
      <c r="E10476" t="s">
        <v>9</v>
      </c>
    </row>
    <row r="10477" spans="1:5" hidden="1" x14ac:dyDescent="0.35">
      <c r="A10477" s="76">
        <v>43739</v>
      </c>
      <c r="B10477">
        <v>-6.4903760000000004</v>
      </c>
      <c r="C10477" t="s">
        <v>308</v>
      </c>
      <c r="D10477" t="s">
        <v>124</v>
      </c>
      <c r="E10477" t="s">
        <v>12</v>
      </c>
    </row>
    <row r="10478" spans="1:5" hidden="1" x14ac:dyDescent="0.35">
      <c r="A10478" s="76">
        <v>43739</v>
      </c>
      <c r="B10478">
        <v>0</v>
      </c>
      <c r="C10478" t="s">
        <v>56</v>
      </c>
      <c r="D10478" t="s">
        <v>21</v>
      </c>
      <c r="E10478" t="s">
        <v>99</v>
      </c>
    </row>
    <row r="10479" spans="1:5" hidden="1" x14ac:dyDescent="0.35">
      <c r="A10479" s="76">
        <v>43739</v>
      </c>
      <c r="B10479">
        <v>0</v>
      </c>
      <c r="C10479" t="s">
        <v>58</v>
      </c>
      <c r="D10479" t="s">
        <v>21</v>
      </c>
      <c r="E10479" t="s">
        <v>99</v>
      </c>
    </row>
    <row r="10480" spans="1:5" hidden="1" x14ac:dyDescent="0.35">
      <c r="A10480" s="76">
        <v>43739</v>
      </c>
      <c r="B10480">
        <v>0</v>
      </c>
      <c r="C10480" t="s">
        <v>60</v>
      </c>
      <c r="D10480" t="s">
        <v>21</v>
      </c>
      <c r="E10480" t="s">
        <v>99</v>
      </c>
    </row>
    <row r="10481" spans="1:5" hidden="1" x14ac:dyDescent="0.35">
      <c r="A10481" s="76">
        <v>43739</v>
      </c>
      <c r="B10481">
        <v>0</v>
      </c>
      <c r="C10481" t="s">
        <v>308</v>
      </c>
      <c r="D10481" t="s">
        <v>21</v>
      </c>
      <c r="E10481" t="s">
        <v>99</v>
      </c>
    </row>
    <row r="10482" spans="1:5" hidden="1" x14ac:dyDescent="0.35">
      <c r="A10482" s="76">
        <v>43739</v>
      </c>
      <c r="B10482">
        <v>0</v>
      </c>
      <c r="C10482" t="s">
        <v>56</v>
      </c>
      <c r="D10482" t="s">
        <v>237</v>
      </c>
      <c r="E10482" t="s">
        <v>9</v>
      </c>
    </row>
    <row r="10483" spans="1:5" hidden="1" x14ac:dyDescent="0.35">
      <c r="A10483" s="76">
        <v>43739</v>
      </c>
      <c r="B10483">
        <v>0</v>
      </c>
      <c r="C10483" t="s">
        <v>58</v>
      </c>
      <c r="D10483" t="s">
        <v>237</v>
      </c>
      <c r="E10483" t="s">
        <v>9</v>
      </c>
    </row>
    <row r="10484" spans="1:5" hidden="1" x14ac:dyDescent="0.35">
      <c r="A10484" s="76">
        <v>43739</v>
      </c>
      <c r="B10484">
        <v>0</v>
      </c>
      <c r="C10484" t="s">
        <v>60</v>
      </c>
      <c r="D10484" t="s">
        <v>237</v>
      </c>
      <c r="E10484" t="s">
        <v>9</v>
      </c>
    </row>
    <row r="10485" spans="1:5" hidden="1" x14ac:dyDescent="0.35">
      <c r="A10485" s="76">
        <v>43739</v>
      </c>
      <c r="B10485">
        <v>0</v>
      </c>
      <c r="C10485" t="s">
        <v>308</v>
      </c>
      <c r="D10485" t="s">
        <v>237</v>
      </c>
      <c r="E10485" t="s">
        <v>12</v>
      </c>
    </row>
    <row r="10486" spans="1:5" hidden="1" x14ac:dyDescent="0.35">
      <c r="A10486" s="76">
        <v>43739</v>
      </c>
      <c r="B10486">
        <v>79.670630000000003</v>
      </c>
      <c r="C10486" t="s">
        <v>63</v>
      </c>
      <c r="D10486" t="s">
        <v>21</v>
      </c>
      <c r="E10486" t="s">
        <v>9</v>
      </c>
    </row>
    <row r="10487" spans="1:5" hidden="1" x14ac:dyDescent="0.35">
      <c r="A10487" s="76">
        <v>43739</v>
      </c>
      <c r="B10487">
        <v>1.2783340000000001</v>
      </c>
      <c r="C10487" t="s">
        <v>241</v>
      </c>
      <c r="D10487" t="s">
        <v>21</v>
      </c>
      <c r="E10487" t="s">
        <v>9</v>
      </c>
    </row>
    <row r="10488" spans="1:5" hidden="1" x14ac:dyDescent="0.35">
      <c r="A10488" s="76">
        <v>43739</v>
      </c>
      <c r="B10488">
        <v>-3.2661000000000003E-2</v>
      </c>
      <c r="C10488" t="s">
        <v>62</v>
      </c>
      <c r="D10488" t="s">
        <v>471</v>
      </c>
      <c r="E10488" t="s">
        <v>12</v>
      </c>
    </row>
    <row r="10489" spans="1:5" hidden="1" x14ac:dyDescent="0.35">
      <c r="A10489" s="76">
        <v>43739</v>
      </c>
      <c r="B10489">
        <v>4.085642</v>
      </c>
      <c r="C10489" t="s">
        <v>55</v>
      </c>
      <c r="D10489" t="s">
        <v>21</v>
      </c>
      <c r="E10489" t="s">
        <v>9</v>
      </c>
    </row>
    <row r="10490" spans="1:5" hidden="1" x14ac:dyDescent="0.35">
      <c r="A10490" s="76">
        <v>43739</v>
      </c>
      <c r="B10490">
        <v>0.53655699999999995</v>
      </c>
      <c r="C10490" t="s">
        <v>55</v>
      </c>
      <c r="D10490" t="s">
        <v>472</v>
      </c>
      <c r="E10490" t="s">
        <v>12</v>
      </c>
    </row>
    <row r="10491" spans="1:5" hidden="1" x14ac:dyDescent="0.35">
      <c r="A10491" s="76">
        <v>43739</v>
      </c>
      <c r="B10491">
        <v>85.538502000000008</v>
      </c>
      <c r="C10491" t="s">
        <v>62</v>
      </c>
      <c r="D10491" t="s">
        <v>21</v>
      </c>
      <c r="E10491" t="s">
        <v>99</v>
      </c>
    </row>
    <row r="10492" spans="1:5" hidden="1" x14ac:dyDescent="0.35">
      <c r="A10492" s="76">
        <v>43739</v>
      </c>
      <c r="B10492">
        <v>183.473883</v>
      </c>
      <c r="C10492" t="s">
        <v>62</v>
      </c>
      <c r="D10492" t="s">
        <v>92</v>
      </c>
      <c r="E10492" t="s">
        <v>99</v>
      </c>
    </row>
    <row r="10493" spans="1:5" hidden="1" x14ac:dyDescent="0.35">
      <c r="A10493" s="76">
        <v>43739</v>
      </c>
      <c r="B10493">
        <v>1997.7128219999972</v>
      </c>
      <c r="C10493" t="s">
        <v>62</v>
      </c>
      <c r="D10493" t="s">
        <v>27</v>
      </c>
      <c r="E10493" t="s">
        <v>99</v>
      </c>
    </row>
    <row r="10494" spans="1:5" hidden="1" x14ac:dyDescent="0.35">
      <c r="A10494" s="76">
        <v>43739</v>
      </c>
      <c r="B10494">
        <v>1997.7128219999972</v>
      </c>
      <c r="C10494" t="s">
        <v>62</v>
      </c>
      <c r="D10494" t="s">
        <v>27</v>
      </c>
      <c r="E10494" t="s">
        <v>9</v>
      </c>
    </row>
    <row r="10495" spans="1:5" hidden="1" x14ac:dyDescent="0.35">
      <c r="A10495" s="76">
        <v>43739</v>
      </c>
      <c r="B10495">
        <v>72.86114099999979</v>
      </c>
      <c r="C10495" t="s">
        <v>55</v>
      </c>
      <c r="D10495" t="s">
        <v>27</v>
      </c>
      <c r="E10495" t="s">
        <v>99</v>
      </c>
    </row>
    <row r="10496" spans="1:5" hidden="1" x14ac:dyDescent="0.35">
      <c r="A10496" s="76">
        <v>43739</v>
      </c>
      <c r="B10496">
        <v>72.86114099999979</v>
      </c>
      <c r="C10496" t="s">
        <v>55</v>
      </c>
      <c r="D10496" t="s">
        <v>27</v>
      </c>
      <c r="E10496" t="s">
        <v>9</v>
      </c>
    </row>
    <row r="10497" spans="1:5" hidden="1" x14ac:dyDescent="0.35">
      <c r="A10497" s="76">
        <v>43739</v>
      </c>
      <c r="B10497">
        <v>9042.4426070000027</v>
      </c>
      <c r="C10497" t="s">
        <v>63</v>
      </c>
      <c r="D10497" t="s">
        <v>27</v>
      </c>
      <c r="E10497" t="s">
        <v>99</v>
      </c>
    </row>
    <row r="10498" spans="1:5" hidden="1" x14ac:dyDescent="0.35">
      <c r="A10498" s="76">
        <v>43739</v>
      </c>
      <c r="B10498">
        <v>3899.3641030000044</v>
      </c>
      <c r="C10498" t="s">
        <v>56</v>
      </c>
      <c r="D10498" t="s">
        <v>27</v>
      </c>
      <c r="E10498" t="s">
        <v>99</v>
      </c>
    </row>
    <row r="10499" spans="1:5" hidden="1" x14ac:dyDescent="0.35">
      <c r="A10499" s="76">
        <v>43739</v>
      </c>
      <c r="B10499">
        <v>1423.0973830000007</v>
      </c>
      <c r="C10499" t="s">
        <v>58</v>
      </c>
      <c r="D10499" t="s">
        <v>27</v>
      </c>
      <c r="E10499" t="s">
        <v>99</v>
      </c>
    </row>
    <row r="10500" spans="1:5" hidden="1" x14ac:dyDescent="0.35">
      <c r="A10500" s="76">
        <v>43739</v>
      </c>
      <c r="B10500">
        <v>2127.2202770000008</v>
      </c>
      <c r="C10500" t="s">
        <v>60</v>
      </c>
      <c r="D10500" t="s">
        <v>27</v>
      </c>
      <c r="E10500" t="s">
        <v>99</v>
      </c>
    </row>
    <row r="10501" spans="1:5" hidden="1" x14ac:dyDescent="0.35">
      <c r="A10501" s="76">
        <v>43739</v>
      </c>
      <c r="B10501">
        <v>1668.5939979999994</v>
      </c>
      <c r="C10501" t="s">
        <v>308</v>
      </c>
      <c r="D10501" t="s">
        <v>27</v>
      </c>
      <c r="E10501" t="s">
        <v>99</v>
      </c>
    </row>
    <row r="10502" spans="1:5" hidden="1" x14ac:dyDescent="0.35">
      <c r="A10502" s="76">
        <v>43739</v>
      </c>
      <c r="B10502">
        <v>0</v>
      </c>
      <c r="C10502" t="s">
        <v>62</v>
      </c>
      <c r="D10502" t="s">
        <v>283</v>
      </c>
      <c r="E10502" t="s">
        <v>12</v>
      </c>
    </row>
    <row r="10503" spans="1:5" hidden="1" x14ac:dyDescent="0.35">
      <c r="A10503" s="76">
        <v>43739</v>
      </c>
      <c r="B10503">
        <v>0</v>
      </c>
      <c r="C10503" t="s">
        <v>62</v>
      </c>
      <c r="D10503" t="s">
        <v>177</v>
      </c>
      <c r="E10503" t="s">
        <v>99</v>
      </c>
    </row>
    <row r="10504" spans="1:5" hidden="1" x14ac:dyDescent="0.35">
      <c r="A10504" s="76">
        <v>43739</v>
      </c>
      <c r="B10504">
        <v>0</v>
      </c>
      <c r="C10504" t="s">
        <v>55</v>
      </c>
      <c r="D10504" t="s">
        <v>284</v>
      </c>
      <c r="E10504" t="s">
        <v>12</v>
      </c>
    </row>
    <row r="10505" spans="1:5" hidden="1" x14ac:dyDescent="0.35">
      <c r="A10505" s="76">
        <v>43739</v>
      </c>
      <c r="B10505">
        <v>0</v>
      </c>
      <c r="C10505" t="s">
        <v>55</v>
      </c>
      <c r="D10505" t="s">
        <v>177</v>
      </c>
      <c r="E10505" t="s">
        <v>99</v>
      </c>
    </row>
    <row r="10506" spans="1:5" x14ac:dyDescent="0.35">
      <c r="A10506" s="76">
        <v>43770</v>
      </c>
      <c r="B10506">
        <v>0</v>
      </c>
      <c r="C10506" t="s">
        <v>305</v>
      </c>
      <c r="D10506" t="s">
        <v>46</v>
      </c>
      <c r="E10506" t="s">
        <v>12</v>
      </c>
    </row>
    <row r="10507" spans="1:5" x14ac:dyDescent="0.35">
      <c r="A10507" s="76">
        <v>43770</v>
      </c>
      <c r="B10507">
        <v>0</v>
      </c>
      <c r="C10507" t="s">
        <v>58</v>
      </c>
      <c r="D10507" t="s">
        <v>46</v>
      </c>
      <c r="E10507" t="s">
        <v>12</v>
      </c>
    </row>
    <row r="10508" spans="1:5" x14ac:dyDescent="0.35">
      <c r="A10508" s="76">
        <v>43770</v>
      </c>
      <c r="B10508">
        <v>0</v>
      </c>
      <c r="C10508" t="s">
        <v>57</v>
      </c>
      <c r="D10508" t="s">
        <v>46</v>
      </c>
      <c r="E10508" t="s">
        <v>12</v>
      </c>
    </row>
    <row r="10509" spans="1:5" x14ac:dyDescent="0.35">
      <c r="A10509" s="76">
        <v>43770</v>
      </c>
      <c r="B10509">
        <v>0</v>
      </c>
      <c r="C10509" t="s">
        <v>59</v>
      </c>
      <c r="D10509" t="s">
        <v>46</v>
      </c>
      <c r="E10509" t="s">
        <v>12</v>
      </c>
    </row>
    <row r="10510" spans="1:5" x14ac:dyDescent="0.35">
      <c r="A10510" s="76">
        <v>43770</v>
      </c>
      <c r="B10510">
        <v>0</v>
      </c>
      <c r="C10510" t="s">
        <v>318</v>
      </c>
      <c r="D10510" t="s">
        <v>46</v>
      </c>
      <c r="E10510" t="s">
        <v>12</v>
      </c>
    </row>
    <row r="10511" spans="1:5" x14ac:dyDescent="0.35">
      <c r="A10511" s="76">
        <v>43770</v>
      </c>
      <c r="B10511">
        <v>0</v>
      </c>
      <c r="C10511" t="s">
        <v>60</v>
      </c>
      <c r="D10511" t="s">
        <v>46</v>
      </c>
      <c r="E10511" t="s">
        <v>12</v>
      </c>
    </row>
    <row r="10512" spans="1:5" x14ac:dyDescent="0.35">
      <c r="A10512" s="76">
        <v>43770</v>
      </c>
      <c r="B10512">
        <v>0</v>
      </c>
      <c r="C10512" t="s">
        <v>76</v>
      </c>
      <c r="D10512" t="s">
        <v>46</v>
      </c>
      <c r="E10512" t="s">
        <v>12</v>
      </c>
    </row>
    <row r="10513" spans="1:5" x14ac:dyDescent="0.35">
      <c r="A10513" s="76">
        <v>43770</v>
      </c>
      <c r="B10513">
        <v>0</v>
      </c>
      <c r="C10513" t="s">
        <v>61</v>
      </c>
      <c r="D10513" t="s">
        <v>46</v>
      </c>
      <c r="E10513" t="s">
        <v>12</v>
      </c>
    </row>
    <row r="10514" spans="1:5" x14ac:dyDescent="0.35">
      <c r="A10514" s="76">
        <v>43770</v>
      </c>
      <c r="B10514">
        <v>0</v>
      </c>
      <c r="C10514" t="s">
        <v>55</v>
      </c>
      <c r="D10514" t="s">
        <v>46</v>
      </c>
      <c r="E10514" t="s">
        <v>9</v>
      </c>
    </row>
    <row r="10515" spans="1:5" x14ac:dyDescent="0.35">
      <c r="A10515" s="76">
        <v>43770</v>
      </c>
      <c r="B10515">
        <v>0</v>
      </c>
      <c r="C10515" t="s">
        <v>62</v>
      </c>
      <c r="D10515" t="s">
        <v>46</v>
      </c>
      <c r="E10515" t="s">
        <v>99</v>
      </c>
    </row>
    <row r="10516" spans="1:5" hidden="1" x14ac:dyDescent="0.35">
      <c r="A10516" s="76">
        <v>43770</v>
      </c>
      <c r="B10516">
        <v>0</v>
      </c>
      <c r="C10516" t="s">
        <v>93</v>
      </c>
      <c r="D10516" t="s">
        <v>45</v>
      </c>
      <c r="E10516" t="s">
        <v>9</v>
      </c>
    </row>
    <row r="10517" spans="1:5" hidden="1" x14ac:dyDescent="0.35">
      <c r="A10517" s="76">
        <v>43770</v>
      </c>
      <c r="B10517">
        <v>0</v>
      </c>
      <c r="C10517" t="s">
        <v>56</v>
      </c>
      <c r="D10517" t="s">
        <v>45</v>
      </c>
      <c r="E10517" t="s">
        <v>12</v>
      </c>
    </row>
    <row r="10518" spans="1:5" hidden="1" x14ac:dyDescent="0.35">
      <c r="A10518" s="76">
        <v>43770</v>
      </c>
      <c r="B10518">
        <v>0</v>
      </c>
      <c r="C10518" t="s">
        <v>58</v>
      </c>
      <c r="D10518" t="s">
        <v>45</v>
      </c>
      <c r="E10518" t="s">
        <v>12</v>
      </c>
    </row>
    <row r="10519" spans="1:5" hidden="1" x14ac:dyDescent="0.35">
      <c r="A10519" s="76">
        <v>43770</v>
      </c>
      <c r="B10519">
        <v>0</v>
      </c>
      <c r="C10519" t="s">
        <v>57</v>
      </c>
      <c r="D10519" t="s">
        <v>45</v>
      </c>
      <c r="E10519" t="s">
        <v>12</v>
      </c>
    </row>
    <row r="10520" spans="1:5" hidden="1" x14ac:dyDescent="0.35">
      <c r="A10520" s="76">
        <v>43770</v>
      </c>
      <c r="B10520">
        <v>0</v>
      </c>
      <c r="C10520" t="s">
        <v>59</v>
      </c>
      <c r="D10520" t="s">
        <v>45</v>
      </c>
      <c r="E10520" t="s">
        <v>12</v>
      </c>
    </row>
    <row r="10521" spans="1:5" hidden="1" x14ac:dyDescent="0.35">
      <c r="A10521" s="76">
        <v>43770</v>
      </c>
      <c r="B10521">
        <v>0</v>
      </c>
      <c r="C10521" t="s">
        <v>94</v>
      </c>
      <c r="D10521" t="s">
        <v>45</v>
      </c>
      <c r="E10521" t="s">
        <v>9</v>
      </c>
    </row>
    <row r="10522" spans="1:5" hidden="1" x14ac:dyDescent="0.35">
      <c r="A10522" s="76">
        <v>43770</v>
      </c>
      <c r="B10522">
        <v>0</v>
      </c>
      <c r="C10522" t="s">
        <v>60</v>
      </c>
      <c r="D10522" t="s">
        <v>45</v>
      </c>
      <c r="E10522" t="s">
        <v>12</v>
      </c>
    </row>
    <row r="10523" spans="1:5" hidden="1" x14ac:dyDescent="0.35">
      <c r="A10523" s="76">
        <v>43770</v>
      </c>
      <c r="B10523">
        <v>0</v>
      </c>
      <c r="C10523" t="s">
        <v>76</v>
      </c>
      <c r="D10523" t="s">
        <v>45</v>
      </c>
      <c r="E10523" t="s">
        <v>12</v>
      </c>
    </row>
    <row r="10524" spans="1:5" hidden="1" x14ac:dyDescent="0.35">
      <c r="A10524" s="76">
        <v>43770</v>
      </c>
      <c r="B10524">
        <v>0</v>
      </c>
      <c r="C10524" t="s">
        <v>61</v>
      </c>
      <c r="D10524" t="s">
        <v>45</v>
      </c>
      <c r="E10524" t="s">
        <v>12</v>
      </c>
    </row>
    <row r="10525" spans="1:5" hidden="1" x14ac:dyDescent="0.35">
      <c r="A10525" s="76">
        <v>43770</v>
      </c>
      <c r="B10525">
        <v>0</v>
      </c>
      <c r="C10525" t="s">
        <v>55</v>
      </c>
      <c r="D10525" t="s">
        <v>45</v>
      </c>
      <c r="E10525" t="s">
        <v>9</v>
      </c>
    </row>
    <row r="10526" spans="1:5" hidden="1" x14ac:dyDescent="0.35">
      <c r="A10526" s="76">
        <v>43770</v>
      </c>
      <c r="B10526">
        <v>0</v>
      </c>
      <c r="C10526" t="s">
        <v>62</v>
      </c>
      <c r="D10526" t="s">
        <v>45</v>
      </c>
      <c r="E10526" t="s">
        <v>99</v>
      </c>
    </row>
    <row r="10527" spans="1:5" hidden="1" x14ac:dyDescent="0.35">
      <c r="A10527" s="76">
        <v>43770</v>
      </c>
      <c r="B10527">
        <v>0</v>
      </c>
      <c r="C10527" t="s">
        <v>93</v>
      </c>
      <c r="D10527" t="s">
        <v>109</v>
      </c>
      <c r="E10527" t="s">
        <v>99</v>
      </c>
    </row>
    <row r="10528" spans="1:5" hidden="1" x14ac:dyDescent="0.35">
      <c r="A10528" s="76">
        <v>43770</v>
      </c>
      <c r="B10528">
        <v>0</v>
      </c>
      <c r="C10528" t="s">
        <v>94</v>
      </c>
      <c r="D10528" t="s">
        <v>109</v>
      </c>
      <c r="E10528" t="s">
        <v>99</v>
      </c>
    </row>
    <row r="10529" spans="1:5" hidden="1" x14ac:dyDescent="0.35">
      <c r="A10529" s="76">
        <v>43770</v>
      </c>
      <c r="B10529">
        <v>0</v>
      </c>
      <c r="C10529" t="s">
        <v>55</v>
      </c>
      <c r="D10529" t="s">
        <v>109</v>
      </c>
      <c r="E10529" t="s">
        <v>99</v>
      </c>
    </row>
    <row r="10530" spans="1:5" hidden="1" x14ac:dyDescent="0.35">
      <c r="A10530" s="76">
        <v>43770</v>
      </c>
      <c r="B10530">
        <v>0</v>
      </c>
      <c r="C10530" t="s">
        <v>62</v>
      </c>
      <c r="D10530" t="s">
        <v>109</v>
      </c>
      <c r="E10530" t="s">
        <v>99</v>
      </c>
    </row>
    <row r="10531" spans="1:5" hidden="1" x14ac:dyDescent="0.35">
      <c r="A10531" s="76">
        <v>43770</v>
      </c>
      <c r="B10531">
        <v>0</v>
      </c>
      <c r="C10531" t="s">
        <v>93</v>
      </c>
      <c r="D10531" t="s">
        <v>10</v>
      </c>
      <c r="E10531" t="s">
        <v>99</v>
      </c>
    </row>
    <row r="10532" spans="1:5" hidden="1" x14ac:dyDescent="0.35">
      <c r="A10532" s="76">
        <v>43770</v>
      </c>
      <c r="B10532">
        <v>0</v>
      </c>
      <c r="C10532" t="s">
        <v>94</v>
      </c>
      <c r="D10532" t="s">
        <v>10</v>
      </c>
      <c r="E10532" t="s">
        <v>99</v>
      </c>
    </row>
    <row r="10533" spans="1:5" hidden="1" x14ac:dyDescent="0.35">
      <c r="A10533" s="76">
        <v>43770</v>
      </c>
      <c r="B10533">
        <v>0</v>
      </c>
      <c r="C10533" t="s">
        <v>55</v>
      </c>
      <c r="D10533" t="s">
        <v>10</v>
      </c>
      <c r="E10533" t="s">
        <v>99</v>
      </c>
    </row>
    <row r="10534" spans="1:5" hidden="1" x14ac:dyDescent="0.35">
      <c r="A10534" s="76">
        <v>43770</v>
      </c>
      <c r="B10534">
        <v>0</v>
      </c>
      <c r="C10534" t="s">
        <v>62</v>
      </c>
      <c r="D10534" t="s">
        <v>10</v>
      </c>
      <c r="E10534" t="s">
        <v>99</v>
      </c>
    </row>
    <row r="10535" spans="1:5" hidden="1" x14ac:dyDescent="0.35">
      <c r="A10535" s="76">
        <v>43770</v>
      </c>
      <c r="B10535">
        <v>0</v>
      </c>
      <c r="C10535" t="s">
        <v>56</v>
      </c>
      <c r="D10535" t="s">
        <v>26</v>
      </c>
      <c r="E10535" t="s">
        <v>9</v>
      </c>
    </row>
    <row r="10536" spans="1:5" hidden="1" x14ac:dyDescent="0.35">
      <c r="A10536" s="76">
        <v>43770</v>
      </c>
      <c r="B10536">
        <v>0</v>
      </c>
      <c r="C10536" t="s">
        <v>58</v>
      </c>
      <c r="D10536" t="s">
        <v>26</v>
      </c>
      <c r="E10536" t="s">
        <v>9</v>
      </c>
    </row>
    <row r="10537" spans="1:5" hidden="1" x14ac:dyDescent="0.35">
      <c r="A10537" s="76">
        <v>43770</v>
      </c>
      <c r="B10537">
        <v>0</v>
      </c>
      <c r="C10537" t="s">
        <v>307</v>
      </c>
      <c r="D10537" t="s">
        <v>26</v>
      </c>
      <c r="E10537" t="s">
        <v>12</v>
      </c>
    </row>
    <row r="10538" spans="1:5" hidden="1" x14ac:dyDescent="0.35">
      <c r="A10538" s="76">
        <v>43770</v>
      </c>
      <c r="B10538">
        <v>0</v>
      </c>
      <c r="C10538" t="s">
        <v>59</v>
      </c>
      <c r="D10538" t="s">
        <v>26</v>
      </c>
      <c r="E10538" t="s">
        <v>9</v>
      </c>
    </row>
    <row r="10539" spans="1:5" hidden="1" x14ac:dyDescent="0.35">
      <c r="A10539" s="76">
        <v>43770</v>
      </c>
      <c r="B10539">
        <v>0</v>
      </c>
      <c r="C10539" t="s">
        <v>60</v>
      </c>
      <c r="D10539" t="s">
        <v>26</v>
      </c>
      <c r="E10539" t="s">
        <v>9</v>
      </c>
    </row>
    <row r="10540" spans="1:5" hidden="1" x14ac:dyDescent="0.35">
      <c r="A10540" s="76">
        <v>43770</v>
      </c>
      <c r="B10540">
        <v>0</v>
      </c>
      <c r="C10540" t="s">
        <v>76</v>
      </c>
      <c r="D10540" t="s">
        <v>26</v>
      </c>
      <c r="E10540" t="s">
        <v>9</v>
      </c>
    </row>
    <row r="10541" spans="1:5" hidden="1" x14ac:dyDescent="0.35">
      <c r="A10541" s="76">
        <v>43770</v>
      </c>
      <c r="B10541">
        <v>0</v>
      </c>
      <c r="C10541" t="s">
        <v>61</v>
      </c>
      <c r="D10541" t="s">
        <v>26</v>
      </c>
      <c r="E10541" t="s">
        <v>9</v>
      </c>
    </row>
    <row r="10542" spans="1:5" hidden="1" x14ac:dyDescent="0.35">
      <c r="A10542" s="76">
        <v>43770</v>
      </c>
      <c r="B10542">
        <v>0</v>
      </c>
      <c r="C10542" t="s">
        <v>55</v>
      </c>
      <c r="D10542" t="s">
        <v>26</v>
      </c>
      <c r="E10542" t="s">
        <v>9</v>
      </c>
    </row>
    <row r="10543" spans="1:5" hidden="1" x14ac:dyDescent="0.35">
      <c r="A10543" s="76">
        <v>43770</v>
      </c>
      <c r="B10543">
        <v>0</v>
      </c>
      <c r="C10543" t="s">
        <v>63</v>
      </c>
      <c r="D10543" t="s">
        <v>26</v>
      </c>
      <c r="E10543" t="s">
        <v>99</v>
      </c>
    </row>
    <row r="10544" spans="1:5" hidden="1" x14ac:dyDescent="0.35">
      <c r="A10544" s="76">
        <v>43770</v>
      </c>
      <c r="B10544">
        <v>0</v>
      </c>
      <c r="C10544" t="s">
        <v>123</v>
      </c>
      <c r="D10544" t="s">
        <v>26</v>
      </c>
      <c r="E10544" t="s">
        <v>99</v>
      </c>
    </row>
    <row r="10545" spans="1:5" hidden="1" x14ac:dyDescent="0.35">
      <c r="A10545" s="76">
        <v>43770</v>
      </c>
      <c r="B10545">
        <v>0</v>
      </c>
      <c r="C10545" t="s">
        <v>62</v>
      </c>
      <c r="D10545" t="s">
        <v>26</v>
      </c>
      <c r="E10545" t="s">
        <v>99</v>
      </c>
    </row>
    <row r="10546" spans="1:5" hidden="1" x14ac:dyDescent="0.35">
      <c r="A10546" s="76">
        <v>43770</v>
      </c>
      <c r="B10546">
        <v>1997.7128219999972</v>
      </c>
      <c r="C10546" t="s">
        <v>62</v>
      </c>
      <c r="D10546" t="s">
        <v>25</v>
      </c>
      <c r="E10546" t="s">
        <v>99</v>
      </c>
    </row>
    <row r="10547" spans="1:5" hidden="1" x14ac:dyDescent="0.35">
      <c r="A10547" s="76">
        <v>43770</v>
      </c>
      <c r="B10547">
        <v>72.86114099999979</v>
      </c>
      <c r="C10547" t="s">
        <v>55</v>
      </c>
      <c r="D10547" t="s">
        <v>25</v>
      </c>
      <c r="E10547" t="s">
        <v>99</v>
      </c>
    </row>
    <row r="10548" spans="1:5" hidden="1" x14ac:dyDescent="0.35">
      <c r="A10548" s="76">
        <v>43770</v>
      </c>
      <c r="B10548">
        <v>9118.2757610000044</v>
      </c>
      <c r="C10548" t="s">
        <v>63</v>
      </c>
      <c r="D10548" t="s">
        <v>25</v>
      </c>
      <c r="E10548" t="s">
        <v>99</v>
      </c>
    </row>
    <row r="10549" spans="1:5" hidden="1" x14ac:dyDescent="0.35">
      <c r="A10549" s="76">
        <v>43770</v>
      </c>
      <c r="B10549">
        <v>3899.3641030000044</v>
      </c>
      <c r="C10549" t="s">
        <v>56</v>
      </c>
      <c r="D10549" t="s">
        <v>25</v>
      </c>
      <c r="E10549" t="s">
        <v>99</v>
      </c>
    </row>
    <row r="10550" spans="1:5" hidden="1" x14ac:dyDescent="0.35">
      <c r="A10550" s="76">
        <v>43770</v>
      </c>
      <c r="B10550">
        <v>1423.0973830000007</v>
      </c>
      <c r="C10550" t="s">
        <v>58</v>
      </c>
      <c r="D10550" t="s">
        <v>25</v>
      </c>
      <c r="E10550" t="s">
        <v>99</v>
      </c>
    </row>
    <row r="10551" spans="1:5" hidden="1" x14ac:dyDescent="0.35">
      <c r="A10551" s="76">
        <v>43770</v>
      </c>
      <c r="B10551">
        <v>2127.2202770000008</v>
      </c>
      <c r="C10551" t="s">
        <v>60</v>
      </c>
      <c r="D10551" t="s">
        <v>25</v>
      </c>
      <c r="E10551" t="s">
        <v>99</v>
      </c>
    </row>
    <row r="10552" spans="1:5" hidden="1" x14ac:dyDescent="0.35">
      <c r="A10552" s="76">
        <v>43770</v>
      </c>
      <c r="B10552">
        <v>1668.5939979999994</v>
      </c>
      <c r="C10552" t="s">
        <v>308</v>
      </c>
      <c r="D10552" t="s">
        <v>25</v>
      </c>
      <c r="E10552" t="s">
        <v>99</v>
      </c>
    </row>
    <row r="10553" spans="1:5" hidden="1" x14ac:dyDescent="0.35">
      <c r="A10553" s="76">
        <v>43770</v>
      </c>
      <c r="B10553">
        <v>1.9927140000000001</v>
      </c>
      <c r="C10553" t="s">
        <v>55</v>
      </c>
      <c r="D10553" t="s">
        <v>13</v>
      </c>
      <c r="E10553" t="s">
        <v>9</v>
      </c>
    </row>
    <row r="10554" spans="1:5" hidden="1" x14ac:dyDescent="0.35">
      <c r="A10554" s="76">
        <v>43770</v>
      </c>
      <c r="B10554">
        <v>1.005854</v>
      </c>
      <c r="C10554" t="s">
        <v>55</v>
      </c>
      <c r="D10554" t="s">
        <v>469</v>
      </c>
      <c r="E10554" t="s">
        <v>12</v>
      </c>
    </row>
    <row r="10555" spans="1:5" hidden="1" x14ac:dyDescent="0.35">
      <c r="A10555" s="76">
        <v>43770</v>
      </c>
      <c r="B10555">
        <v>2.9369299999999998</v>
      </c>
      <c r="C10555" t="s">
        <v>63</v>
      </c>
      <c r="D10555" t="s">
        <v>13</v>
      </c>
      <c r="E10555" t="s">
        <v>9</v>
      </c>
    </row>
    <row r="10556" spans="1:5" hidden="1" x14ac:dyDescent="0.35">
      <c r="A10556" s="76">
        <v>43770</v>
      </c>
      <c r="B10556">
        <v>1.252966</v>
      </c>
      <c r="C10556" t="s">
        <v>241</v>
      </c>
      <c r="D10556" t="s">
        <v>13</v>
      </c>
      <c r="E10556" t="s">
        <v>9</v>
      </c>
    </row>
    <row r="10557" spans="1:5" hidden="1" x14ac:dyDescent="0.35">
      <c r="A10557" s="76">
        <v>43770</v>
      </c>
      <c r="B10557">
        <v>0.13120799999999999</v>
      </c>
      <c r="C10557" t="s">
        <v>62</v>
      </c>
      <c r="D10557" t="s">
        <v>470</v>
      </c>
      <c r="E10557" t="s">
        <v>12</v>
      </c>
    </row>
    <row r="10558" spans="1:5" hidden="1" x14ac:dyDescent="0.35">
      <c r="A10558" s="76">
        <v>43770</v>
      </c>
      <c r="B10558">
        <v>0</v>
      </c>
      <c r="C10558" t="s">
        <v>56</v>
      </c>
      <c r="D10558" t="s">
        <v>244</v>
      </c>
      <c r="E10558" t="s">
        <v>9</v>
      </c>
    </row>
    <row r="10559" spans="1:5" hidden="1" x14ac:dyDescent="0.35">
      <c r="A10559" s="76">
        <v>43770</v>
      </c>
      <c r="B10559">
        <v>0</v>
      </c>
      <c r="C10559" t="s">
        <v>58</v>
      </c>
      <c r="D10559" t="s">
        <v>244</v>
      </c>
      <c r="E10559" t="s">
        <v>9</v>
      </c>
    </row>
    <row r="10560" spans="1:5" hidden="1" x14ac:dyDescent="0.35">
      <c r="A10560" s="76">
        <v>43770</v>
      </c>
      <c r="B10560">
        <v>0</v>
      </c>
      <c r="C10560" t="s">
        <v>60</v>
      </c>
      <c r="D10560" t="s">
        <v>244</v>
      </c>
      <c r="E10560" t="s">
        <v>9</v>
      </c>
    </row>
    <row r="10561" spans="1:5" hidden="1" x14ac:dyDescent="0.35">
      <c r="A10561" s="76">
        <v>43770</v>
      </c>
      <c r="B10561">
        <v>0</v>
      </c>
      <c r="C10561" t="s">
        <v>308</v>
      </c>
      <c r="D10561" t="s">
        <v>244</v>
      </c>
      <c r="E10561" t="s">
        <v>12</v>
      </c>
    </row>
    <row r="10562" spans="1:5" hidden="1" x14ac:dyDescent="0.35">
      <c r="A10562" s="76">
        <v>43770</v>
      </c>
      <c r="B10562">
        <v>0</v>
      </c>
      <c r="C10562" t="s">
        <v>56</v>
      </c>
      <c r="D10562" t="s">
        <v>13</v>
      </c>
      <c r="E10562" t="s">
        <v>99</v>
      </c>
    </row>
    <row r="10563" spans="1:5" hidden="1" x14ac:dyDescent="0.35">
      <c r="A10563" s="76">
        <v>43770</v>
      </c>
      <c r="B10563">
        <v>0</v>
      </c>
      <c r="C10563" t="s">
        <v>58</v>
      </c>
      <c r="D10563" t="s">
        <v>13</v>
      </c>
      <c r="E10563" t="s">
        <v>99</v>
      </c>
    </row>
    <row r="10564" spans="1:5" hidden="1" x14ac:dyDescent="0.35">
      <c r="A10564" s="76">
        <v>43770</v>
      </c>
      <c r="B10564">
        <v>0</v>
      </c>
      <c r="C10564" t="s">
        <v>60</v>
      </c>
      <c r="D10564" t="s">
        <v>13</v>
      </c>
      <c r="E10564" t="s">
        <v>99</v>
      </c>
    </row>
    <row r="10565" spans="1:5" hidden="1" x14ac:dyDescent="0.35">
      <c r="A10565" s="76">
        <v>43770</v>
      </c>
      <c r="B10565">
        <v>0</v>
      </c>
      <c r="C10565" t="s">
        <v>308</v>
      </c>
      <c r="D10565" t="s">
        <v>13</v>
      </c>
      <c r="E10565" t="s">
        <v>99</v>
      </c>
    </row>
    <row r="10566" spans="1:5" hidden="1" x14ac:dyDescent="0.35">
      <c r="A10566" s="76">
        <v>43770</v>
      </c>
      <c r="B10566">
        <v>7.3196719999999997</v>
      </c>
      <c r="C10566" t="s">
        <v>62</v>
      </c>
      <c r="D10566" t="s">
        <v>13</v>
      </c>
      <c r="E10566" t="s">
        <v>99</v>
      </c>
    </row>
    <row r="10567" spans="1:5" hidden="1" x14ac:dyDescent="0.35">
      <c r="A10567" s="76">
        <v>43770</v>
      </c>
      <c r="B10567">
        <v>2005.0324939999973</v>
      </c>
      <c r="C10567" t="s">
        <v>62</v>
      </c>
      <c r="D10567" t="s">
        <v>87</v>
      </c>
      <c r="E10567" t="s">
        <v>99</v>
      </c>
    </row>
    <row r="10568" spans="1:5" hidden="1" x14ac:dyDescent="0.35">
      <c r="A10568" s="76">
        <v>43770</v>
      </c>
      <c r="B10568">
        <v>82.320183999999998</v>
      </c>
      <c r="C10568" t="s">
        <v>62</v>
      </c>
      <c r="D10568" t="s">
        <v>316</v>
      </c>
      <c r="E10568" t="s">
        <v>99</v>
      </c>
    </row>
    <row r="10569" spans="1:5" hidden="1" x14ac:dyDescent="0.35">
      <c r="A10569" s="76">
        <v>43770</v>
      </c>
      <c r="B10569">
        <v>7.1516460000000004</v>
      </c>
      <c r="C10569" t="s">
        <v>55</v>
      </c>
      <c r="D10569" t="s">
        <v>316</v>
      </c>
      <c r="E10569" t="s">
        <v>12</v>
      </c>
    </row>
    <row r="10570" spans="1:5" hidden="1" x14ac:dyDescent="0.35">
      <c r="A10570" s="76">
        <v>43770</v>
      </c>
      <c r="B10570">
        <v>75.168537999999998</v>
      </c>
      <c r="C10570" t="s">
        <v>63</v>
      </c>
      <c r="D10570" t="s">
        <v>316</v>
      </c>
      <c r="E10570" t="s">
        <v>99</v>
      </c>
    </row>
    <row r="10571" spans="1:5" hidden="1" x14ac:dyDescent="0.35">
      <c r="A10571" s="76">
        <v>43770</v>
      </c>
      <c r="B10571">
        <v>31.479436</v>
      </c>
      <c r="C10571" t="s">
        <v>56</v>
      </c>
      <c r="D10571" t="s">
        <v>316</v>
      </c>
      <c r="E10571" t="s">
        <v>12</v>
      </c>
    </row>
    <row r="10572" spans="1:5" hidden="1" x14ac:dyDescent="0.35">
      <c r="A10572" s="76">
        <v>43770</v>
      </c>
      <c r="B10572">
        <v>12.996917</v>
      </c>
      <c r="C10572" t="s">
        <v>58</v>
      </c>
      <c r="D10572" t="s">
        <v>316</v>
      </c>
      <c r="E10572" t="s">
        <v>12</v>
      </c>
    </row>
    <row r="10573" spans="1:5" hidden="1" x14ac:dyDescent="0.35">
      <c r="A10573" s="76">
        <v>43770</v>
      </c>
      <c r="B10573">
        <v>23.300715</v>
      </c>
      <c r="C10573" t="s">
        <v>60</v>
      </c>
      <c r="D10573" t="s">
        <v>316</v>
      </c>
      <c r="E10573" t="s">
        <v>12</v>
      </c>
    </row>
    <row r="10574" spans="1:5" hidden="1" x14ac:dyDescent="0.35">
      <c r="A10574" s="76">
        <v>43770</v>
      </c>
      <c r="B10574">
        <v>7.39147</v>
      </c>
      <c r="C10574" t="s">
        <v>308</v>
      </c>
      <c r="D10574" t="s">
        <v>316</v>
      </c>
      <c r="E10574" t="s">
        <v>12</v>
      </c>
    </row>
    <row r="10575" spans="1:5" hidden="1" x14ac:dyDescent="0.35">
      <c r="A10575" s="76">
        <v>43770</v>
      </c>
      <c r="B10575">
        <v>15.615196999999998</v>
      </c>
      <c r="C10575" t="s">
        <v>62</v>
      </c>
      <c r="D10575" t="s">
        <v>124</v>
      </c>
      <c r="E10575" t="s">
        <v>99</v>
      </c>
    </row>
    <row r="10576" spans="1:5" hidden="1" x14ac:dyDescent="0.35">
      <c r="A10576" s="76">
        <v>43770</v>
      </c>
      <c r="B10576">
        <v>-1.76963</v>
      </c>
      <c r="C10576" t="s">
        <v>55</v>
      </c>
      <c r="D10576" t="s">
        <v>124</v>
      </c>
      <c r="E10576" t="s">
        <v>9</v>
      </c>
    </row>
    <row r="10577" spans="1:5" hidden="1" x14ac:dyDescent="0.35">
      <c r="A10577" s="76">
        <v>43770</v>
      </c>
      <c r="B10577">
        <v>17.384826999999998</v>
      </c>
      <c r="C10577" t="s">
        <v>63</v>
      </c>
      <c r="D10577" t="s">
        <v>124</v>
      </c>
      <c r="E10577" t="s">
        <v>99</v>
      </c>
    </row>
    <row r="10578" spans="1:5" hidden="1" x14ac:dyDescent="0.35">
      <c r="A10578" s="76">
        <v>43770</v>
      </c>
      <c r="B10578">
        <v>13.645412</v>
      </c>
      <c r="C10578" t="s">
        <v>56</v>
      </c>
      <c r="D10578" t="s">
        <v>124</v>
      </c>
      <c r="E10578" t="s">
        <v>9</v>
      </c>
    </row>
    <row r="10579" spans="1:5" hidden="1" x14ac:dyDescent="0.35">
      <c r="A10579" s="76">
        <v>43770</v>
      </c>
      <c r="B10579">
        <v>3.8613729999999999</v>
      </c>
      <c r="C10579" t="s">
        <v>58</v>
      </c>
      <c r="D10579" t="s">
        <v>124</v>
      </c>
      <c r="E10579" t="s">
        <v>9</v>
      </c>
    </row>
    <row r="10580" spans="1:5" hidden="1" x14ac:dyDescent="0.35">
      <c r="A10580" s="76">
        <v>43770</v>
      </c>
      <c r="B10580">
        <v>6.3684180000000001</v>
      </c>
      <c r="C10580" t="s">
        <v>60</v>
      </c>
      <c r="D10580" t="s">
        <v>124</v>
      </c>
      <c r="E10580" t="s">
        <v>9</v>
      </c>
    </row>
    <row r="10581" spans="1:5" hidden="1" x14ac:dyDescent="0.35">
      <c r="A10581" s="76">
        <v>43770</v>
      </c>
      <c r="B10581">
        <v>-6.4903760000000004</v>
      </c>
      <c r="C10581" t="s">
        <v>308</v>
      </c>
      <c r="D10581" t="s">
        <v>124</v>
      </c>
      <c r="E10581" t="s">
        <v>12</v>
      </c>
    </row>
    <row r="10582" spans="1:5" hidden="1" x14ac:dyDescent="0.35">
      <c r="A10582" s="76">
        <v>43770</v>
      </c>
      <c r="B10582">
        <v>0</v>
      </c>
      <c r="C10582" t="s">
        <v>56</v>
      </c>
      <c r="D10582" t="s">
        <v>21</v>
      </c>
      <c r="E10582" t="s">
        <v>99</v>
      </c>
    </row>
    <row r="10583" spans="1:5" hidden="1" x14ac:dyDescent="0.35">
      <c r="A10583" s="76">
        <v>43770</v>
      </c>
      <c r="B10583">
        <v>0</v>
      </c>
      <c r="C10583" t="s">
        <v>58</v>
      </c>
      <c r="D10583" t="s">
        <v>21</v>
      </c>
      <c r="E10583" t="s">
        <v>99</v>
      </c>
    </row>
    <row r="10584" spans="1:5" hidden="1" x14ac:dyDescent="0.35">
      <c r="A10584" s="76">
        <v>43770</v>
      </c>
      <c r="B10584">
        <v>0</v>
      </c>
      <c r="C10584" t="s">
        <v>60</v>
      </c>
      <c r="D10584" t="s">
        <v>21</v>
      </c>
      <c r="E10584" t="s">
        <v>99</v>
      </c>
    </row>
    <row r="10585" spans="1:5" hidden="1" x14ac:dyDescent="0.35">
      <c r="A10585" s="76">
        <v>43770</v>
      </c>
      <c r="B10585">
        <v>0</v>
      </c>
      <c r="C10585" t="s">
        <v>308</v>
      </c>
      <c r="D10585" t="s">
        <v>21</v>
      </c>
      <c r="E10585" t="s">
        <v>99</v>
      </c>
    </row>
    <row r="10586" spans="1:5" hidden="1" x14ac:dyDescent="0.35">
      <c r="A10586" s="76">
        <v>43770</v>
      </c>
      <c r="B10586">
        <v>0</v>
      </c>
      <c r="C10586" t="s">
        <v>56</v>
      </c>
      <c r="D10586" t="s">
        <v>237</v>
      </c>
      <c r="E10586" t="s">
        <v>9</v>
      </c>
    </row>
    <row r="10587" spans="1:5" hidden="1" x14ac:dyDescent="0.35">
      <c r="A10587" s="76">
        <v>43770</v>
      </c>
      <c r="B10587">
        <v>0</v>
      </c>
      <c r="C10587" t="s">
        <v>58</v>
      </c>
      <c r="D10587" t="s">
        <v>237</v>
      </c>
      <c r="E10587" t="s">
        <v>9</v>
      </c>
    </row>
    <row r="10588" spans="1:5" hidden="1" x14ac:dyDescent="0.35">
      <c r="A10588" s="76">
        <v>43770</v>
      </c>
      <c r="B10588">
        <v>0</v>
      </c>
      <c r="C10588" t="s">
        <v>60</v>
      </c>
      <c r="D10588" t="s">
        <v>237</v>
      </c>
      <c r="E10588" t="s">
        <v>9</v>
      </c>
    </row>
    <row r="10589" spans="1:5" hidden="1" x14ac:dyDescent="0.35">
      <c r="A10589" s="76">
        <v>43770</v>
      </c>
      <c r="B10589">
        <v>0</v>
      </c>
      <c r="C10589" t="s">
        <v>308</v>
      </c>
      <c r="D10589" t="s">
        <v>237</v>
      </c>
      <c r="E10589" t="s">
        <v>12</v>
      </c>
    </row>
    <row r="10590" spans="1:5" hidden="1" x14ac:dyDescent="0.35">
      <c r="A10590" s="76">
        <v>43770</v>
      </c>
      <c r="B10590">
        <v>59.099705999999998</v>
      </c>
      <c r="C10590" t="s">
        <v>63</v>
      </c>
      <c r="D10590" t="s">
        <v>21</v>
      </c>
      <c r="E10590" t="s">
        <v>9</v>
      </c>
    </row>
    <row r="10591" spans="1:5" hidden="1" x14ac:dyDescent="0.35">
      <c r="A10591" s="76">
        <v>43770</v>
      </c>
      <c r="B10591">
        <v>1.121542</v>
      </c>
      <c r="C10591" t="s">
        <v>241</v>
      </c>
      <c r="D10591" t="s">
        <v>21</v>
      </c>
      <c r="E10591" t="s">
        <v>9</v>
      </c>
    </row>
    <row r="10592" spans="1:5" hidden="1" x14ac:dyDescent="0.35">
      <c r="A10592" s="76">
        <v>43770</v>
      </c>
      <c r="B10592">
        <v>1.0187999999999999E-2</v>
      </c>
      <c r="C10592" t="s">
        <v>62</v>
      </c>
      <c r="D10592" t="s">
        <v>471</v>
      </c>
      <c r="E10592" t="s">
        <v>12</v>
      </c>
    </row>
    <row r="10593" spans="1:5" hidden="1" x14ac:dyDescent="0.35">
      <c r="A10593" s="76">
        <v>43770</v>
      </c>
      <c r="B10593">
        <v>5.6260120000000002</v>
      </c>
      <c r="C10593" t="s">
        <v>55</v>
      </c>
      <c r="D10593" t="s">
        <v>21</v>
      </c>
      <c r="E10593" t="s">
        <v>9</v>
      </c>
    </row>
    <row r="10594" spans="1:5" hidden="1" x14ac:dyDescent="0.35">
      <c r="A10594" s="76">
        <v>43770</v>
      </c>
      <c r="B10594">
        <v>0.464671</v>
      </c>
      <c r="C10594" t="s">
        <v>55</v>
      </c>
      <c r="D10594" t="s">
        <v>472</v>
      </c>
      <c r="E10594" t="s">
        <v>12</v>
      </c>
    </row>
    <row r="10595" spans="1:5" hidden="1" x14ac:dyDescent="0.35">
      <c r="A10595" s="76">
        <v>43770</v>
      </c>
      <c r="B10595">
        <v>66.322118999999986</v>
      </c>
      <c r="C10595" t="s">
        <v>62</v>
      </c>
      <c r="D10595" t="s">
        <v>21</v>
      </c>
      <c r="E10595" t="s">
        <v>99</v>
      </c>
    </row>
    <row r="10596" spans="1:5" hidden="1" x14ac:dyDescent="0.35">
      <c r="A10596" s="76">
        <v>43770</v>
      </c>
      <c r="B10596">
        <v>164.25749999999999</v>
      </c>
      <c r="C10596" t="s">
        <v>62</v>
      </c>
      <c r="D10596" t="s">
        <v>92</v>
      </c>
      <c r="E10596" t="s">
        <v>99</v>
      </c>
    </row>
    <row r="10597" spans="1:5" hidden="1" x14ac:dyDescent="0.35">
      <c r="A10597" s="76">
        <v>43770</v>
      </c>
      <c r="B10597">
        <v>1840.7749939999974</v>
      </c>
      <c r="C10597" t="s">
        <v>62</v>
      </c>
      <c r="D10597" t="s">
        <v>27</v>
      </c>
      <c r="E10597" t="s">
        <v>99</v>
      </c>
    </row>
    <row r="10598" spans="1:5" hidden="1" x14ac:dyDescent="0.35">
      <c r="A10598" s="76">
        <v>43770</v>
      </c>
      <c r="B10598">
        <v>1840.7749939999974</v>
      </c>
      <c r="C10598" t="s">
        <v>62</v>
      </c>
      <c r="D10598" t="s">
        <v>27</v>
      </c>
      <c r="E10598" t="s">
        <v>9</v>
      </c>
    </row>
    <row r="10599" spans="1:5" hidden="1" x14ac:dyDescent="0.35">
      <c r="A10599" s="76">
        <v>43770</v>
      </c>
      <c r="B10599">
        <v>64.387009999999805</v>
      </c>
      <c r="C10599" t="s">
        <v>55</v>
      </c>
      <c r="D10599" t="s">
        <v>27</v>
      </c>
      <c r="E10599" t="s">
        <v>99</v>
      </c>
    </row>
    <row r="10600" spans="1:5" hidden="1" x14ac:dyDescent="0.35">
      <c r="A10600" s="76">
        <v>43770</v>
      </c>
      <c r="B10600">
        <v>64.387009999999805</v>
      </c>
      <c r="C10600" t="s">
        <v>55</v>
      </c>
      <c r="D10600" t="s">
        <v>27</v>
      </c>
      <c r="E10600" t="s">
        <v>9</v>
      </c>
    </row>
    <row r="10601" spans="1:5" hidden="1" x14ac:dyDescent="0.35">
      <c r="A10601" s="76">
        <v>43770</v>
      </c>
      <c r="B10601">
        <v>8969.8120640000034</v>
      </c>
      <c r="C10601" t="s">
        <v>63</v>
      </c>
      <c r="D10601" t="s">
        <v>27</v>
      </c>
      <c r="E10601" t="s">
        <v>99</v>
      </c>
    </row>
    <row r="10602" spans="1:5" hidden="1" x14ac:dyDescent="0.35">
      <c r="A10602" s="76">
        <v>43770</v>
      </c>
      <c r="B10602">
        <v>3854.2392550000045</v>
      </c>
      <c r="C10602" t="s">
        <v>56</v>
      </c>
      <c r="D10602" t="s">
        <v>27</v>
      </c>
      <c r="E10602" t="s">
        <v>99</v>
      </c>
    </row>
    <row r="10603" spans="1:5" hidden="1" x14ac:dyDescent="0.35">
      <c r="A10603" s="76">
        <v>43770</v>
      </c>
      <c r="B10603">
        <v>1406.2390930000008</v>
      </c>
      <c r="C10603" t="s">
        <v>58</v>
      </c>
      <c r="D10603" t="s">
        <v>27</v>
      </c>
      <c r="E10603" t="s">
        <v>99</v>
      </c>
    </row>
    <row r="10604" spans="1:5" hidden="1" x14ac:dyDescent="0.35">
      <c r="A10604" s="76">
        <v>43770</v>
      </c>
      <c r="B10604">
        <v>2097.5511440000009</v>
      </c>
      <c r="C10604" t="s">
        <v>60</v>
      </c>
      <c r="D10604" t="s">
        <v>27</v>
      </c>
      <c r="E10604" t="s">
        <v>99</v>
      </c>
    </row>
    <row r="10605" spans="1:5" hidden="1" x14ac:dyDescent="0.35">
      <c r="A10605" s="76">
        <v>43770</v>
      </c>
      <c r="B10605">
        <v>1667.6929039999993</v>
      </c>
      <c r="C10605" t="s">
        <v>308</v>
      </c>
      <c r="D10605" t="s">
        <v>27</v>
      </c>
      <c r="E10605" t="s">
        <v>99</v>
      </c>
    </row>
    <row r="10606" spans="1:5" hidden="1" x14ac:dyDescent="0.35">
      <c r="A10606" s="76">
        <v>43770</v>
      </c>
      <c r="B10606">
        <v>0</v>
      </c>
      <c r="C10606" t="s">
        <v>62</v>
      </c>
      <c r="D10606" t="s">
        <v>283</v>
      </c>
      <c r="E10606" t="s">
        <v>12</v>
      </c>
    </row>
    <row r="10607" spans="1:5" hidden="1" x14ac:dyDescent="0.35">
      <c r="A10607" s="76">
        <v>43770</v>
      </c>
      <c r="B10607">
        <v>0</v>
      </c>
      <c r="C10607" t="s">
        <v>62</v>
      </c>
      <c r="D10607" t="s">
        <v>177</v>
      </c>
      <c r="E10607" t="s">
        <v>99</v>
      </c>
    </row>
    <row r="10608" spans="1:5" hidden="1" x14ac:dyDescent="0.35">
      <c r="A10608" s="76">
        <v>43770</v>
      </c>
      <c r="B10608">
        <v>0</v>
      </c>
      <c r="C10608" t="s">
        <v>55</v>
      </c>
      <c r="D10608" t="s">
        <v>284</v>
      </c>
      <c r="E10608" t="s">
        <v>12</v>
      </c>
    </row>
    <row r="10609" spans="1:5" hidden="1" x14ac:dyDescent="0.35">
      <c r="A10609" s="76">
        <v>43770</v>
      </c>
      <c r="B10609">
        <v>0</v>
      </c>
      <c r="C10609" t="s">
        <v>55</v>
      </c>
      <c r="D10609" t="s">
        <v>177</v>
      </c>
      <c r="E10609" t="s">
        <v>99</v>
      </c>
    </row>
    <row r="10610" spans="1:5" x14ac:dyDescent="0.35">
      <c r="A10610" s="76">
        <v>43800</v>
      </c>
      <c r="B10610">
        <v>0</v>
      </c>
      <c r="C10610" t="s">
        <v>305</v>
      </c>
      <c r="D10610" t="s">
        <v>46</v>
      </c>
      <c r="E10610" t="s">
        <v>12</v>
      </c>
    </row>
    <row r="10611" spans="1:5" x14ac:dyDescent="0.35">
      <c r="A10611" s="76">
        <v>43800</v>
      </c>
      <c r="B10611">
        <v>0</v>
      </c>
      <c r="C10611" t="s">
        <v>58</v>
      </c>
      <c r="D10611" t="s">
        <v>46</v>
      </c>
      <c r="E10611" t="s">
        <v>12</v>
      </c>
    </row>
    <row r="10612" spans="1:5" x14ac:dyDescent="0.35">
      <c r="A10612" s="76">
        <v>43800</v>
      </c>
      <c r="B10612">
        <v>0</v>
      </c>
      <c r="C10612" t="s">
        <v>57</v>
      </c>
      <c r="D10612" t="s">
        <v>46</v>
      </c>
      <c r="E10612" t="s">
        <v>12</v>
      </c>
    </row>
    <row r="10613" spans="1:5" x14ac:dyDescent="0.35">
      <c r="A10613" s="76">
        <v>43800</v>
      </c>
      <c r="B10613">
        <v>0</v>
      </c>
      <c r="C10613" t="s">
        <v>59</v>
      </c>
      <c r="D10613" t="s">
        <v>46</v>
      </c>
      <c r="E10613" t="s">
        <v>12</v>
      </c>
    </row>
    <row r="10614" spans="1:5" x14ac:dyDescent="0.35">
      <c r="A10614" s="76">
        <v>43800</v>
      </c>
      <c r="B10614">
        <v>0</v>
      </c>
      <c r="C10614" t="s">
        <v>318</v>
      </c>
      <c r="D10614" t="s">
        <v>46</v>
      </c>
      <c r="E10614" t="s">
        <v>12</v>
      </c>
    </row>
    <row r="10615" spans="1:5" x14ac:dyDescent="0.35">
      <c r="A10615" s="76">
        <v>43800</v>
      </c>
      <c r="B10615">
        <v>0</v>
      </c>
      <c r="C10615" t="s">
        <v>60</v>
      </c>
      <c r="D10615" t="s">
        <v>46</v>
      </c>
      <c r="E10615" t="s">
        <v>12</v>
      </c>
    </row>
    <row r="10616" spans="1:5" x14ac:dyDescent="0.35">
      <c r="A10616" s="76">
        <v>43800</v>
      </c>
      <c r="B10616">
        <v>0</v>
      </c>
      <c r="C10616" t="s">
        <v>76</v>
      </c>
      <c r="D10616" t="s">
        <v>46</v>
      </c>
      <c r="E10616" t="s">
        <v>12</v>
      </c>
    </row>
    <row r="10617" spans="1:5" x14ac:dyDescent="0.35">
      <c r="A10617" s="76">
        <v>43800</v>
      </c>
      <c r="B10617">
        <v>0</v>
      </c>
      <c r="C10617" t="s">
        <v>61</v>
      </c>
      <c r="D10617" t="s">
        <v>46</v>
      </c>
      <c r="E10617" t="s">
        <v>12</v>
      </c>
    </row>
    <row r="10618" spans="1:5" x14ac:dyDescent="0.35">
      <c r="A10618" s="76">
        <v>43800</v>
      </c>
      <c r="B10618">
        <v>0</v>
      </c>
      <c r="C10618" t="s">
        <v>55</v>
      </c>
      <c r="D10618" t="s">
        <v>46</v>
      </c>
      <c r="E10618" t="s">
        <v>9</v>
      </c>
    </row>
    <row r="10619" spans="1:5" x14ac:dyDescent="0.35">
      <c r="A10619" s="76">
        <v>43800</v>
      </c>
      <c r="B10619">
        <v>0</v>
      </c>
      <c r="C10619" t="s">
        <v>62</v>
      </c>
      <c r="D10619" t="s">
        <v>46</v>
      </c>
      <c r="E10619" t="s">
        <v>99</v>
      </c>
    </row>
    <row r="10620" spans="1:5" hidden="1" x14ac:dyDescent="0.35">
      <c r="A10620" s="76">
        <v>43800</v>
      </c>
      <c r="B10620">
        <v>0</v>
      </c>
      <c r="C10620" t="s">
        <v>93</v>
      </c>
      <c r="D10620" t="s">
        <v>45</v>
      </c>
      <c r="E10620" t="s">
        <v>9</v>
      </c>
    </row>
    <row r="10621" spans="1:5" hidden="1" x14ac:dyDescent="0.35">
      <c r="A10621" s="76">
        <v>43800</v>
      </c>
      <c r="B10621">
        <v>0</v>
      </c>
      <c r="C10621" t="s">
        <v>56</v>
      </c>
      <c r="D10621" t="s">
        <v>45</v>
      </c>
      <c r="E10621" t="s">
        <v>12</v>
      </c>
    </row>
    <row r="10622" spans="1:5" hidden="1" x14ac:dyDescent="0.35">
      <c r="A10622" s="76">
        <v>43800</v>
      </c>
      <c r="B10622">
        <v>0</v>
      </c>
      <c r="C10622" t="s">
        <v>58</v>
      </c>
      <c r="D10622" t="s">
        <v>45</v>
      </c>
      <c r="E10622" t="s">
        <v>12</v>
      </c>
    </row>
    <row r="10623" spans="1:5" hidden="1" x14ac:dyDescent="0.35">
      <c r="A10623" s="76">
        <v>43800</v>
      </c>
      <c r="B10623">
        <v>0</v>
      </c>
      <c r="C10623" t="s">
        <v>57</v>
      </c>
      <c r="D10623" t="s">
        <v>45</v>
      </c>
      <c r="E10623" t="s">
        <v>12</v>
      </c>
    </row>
    <row r="10624" spans="1:5" hidden="1" x14ac:dyDescent="0.35">
      <c r="A10624" s="76">
        <v>43800</v>
      </c>
      <c r="B10624">
        <v>0</v>
      </c>
      <c r="C10624" t="s">
        <v>59</v>
      </c>
      <c r="D10624" t="s">
        <v>45</v>
      </c>
      <c r="E10624" t="s">
        <v>12</v>
      </c>
    </row>
    <row r="10625" spans="1:5" hidden="1" x14ac:dyDescent="0.35">
      <c r="A10625" s="76">
        <v>43800</v>
      </c>
      <c r="B10625">
        <v>0</v>
      </c>
      <c r="C10625" t="s">
        <v>94</v>
      </c>
      <c r="D10625" t="s">
        <v>45</v>
      </c>
      <c r="E10625" t="s">
        <v>9</v>
      </c>
    </row>
    <row r="10626" spans="1:5" hidden="1" x14ac:dyDescent="0.35">
      <c r="A10626" s="76">
        <v>43800</v>
      </c>
      <c r="B10626">
        <v>0</v>
      </c>
      <c r="C10626" t="s">
        <v>60</v>
      </c>
      <c r="D10626" t="s">
        <v>45</v>
      </c>
      <c r="E10626" t="s">
        <v>12</v>
      </c>
    </row>
    <row r="10627" spans="1:5" hidden="1" x14ac:dyDescent="0.35">
      <c r="A10627" s="76">
        <v>43800</v>
      </c>
      <c r="B10627">
        <v>0</v>
      </c>
      <c r="C10627" t="s">
        <v>76</v>
      </c>
      <c r="D10627" t="s">
        <v>45</v>
      </c>
      <c r="E10627" t="s">
        <v>12</v>
      </c>
    </row>
    <row r="10628" spans="1:5" hidden="1" x14ac:dyDescent="0.35">
      <c r="A10628" s="76">
        <v>43800</v>
      </c>
      <c r="B10628">
        <v>0</v>
      </c>
      <c r="C10628" t="s">
        <v>61</v>
      </c>
      <c r="D10628" t="s">
        <v>45</v>
      </c>
      <c r="E10628" t="s">
        <v>12</v>
      </c>
    </row>
    <row r="10629" spans="1:5" hidden="1" x14ac:dyDescent="0.35">
      <c r="A10629" s="76">
        <v>43800</v>
      </c>
      <c r="B10629">
        <v>0</v>
      </c>
      <c r="C10629" t="s">
        <v>55</v>
      </c>
      <c r="D10629" t="s">
        <v>45</v>
      </c>
      <c r="E10629" t="s">
        <v>9</v>
      </c>
    </row>
    <row r="10630" spans="1:5" hidden="1" x14ac:dyDescent="0.35">
      <c r="A10630" s="76">
        <v>43800</v>
      </c>
      <c r="B10630">
        <v>0</v>
      </c>
      <c r="C10630" t="s">
        <v>62</v>
      </c>
      <c r="D10630" t="s">
        <v>45</v>
      </c>
      <c r="E10630" t="s">
        <v>99</v>
      </c>
    </row>
    <row r="10631" spans="1:5" hidden="1" x14ac:dyDescent="0.35">
      <c r="A10631" s="76">
        <v>43800</v>
      </c>
      <c r="B10631">
        <v>0</v>
      </c>
      <c r="C10631" t="s">
        <v>93</v>
      </c>
      <c r="D10631" t="s">
        <v>109</v>
      </c>
      <c r="E10631" t="s">
        <v>99</v>
      </c>
    </row>
    <row r="10632" spans="1:5" hidden="1" x14ac:dyDescent="0.35">
      <c r="A10632" s="76">
        <v>43800</v>
      </c>
      <c r="B10632">
        <v>0</v>
      </c>
      <c r="C10632" t="s">
        <v>94</v>
      </c>
      <c r="D10632" t="s">
        <v>109</v>
      </c>
      <c r="E10632" t="s">
        <v>99</v>
      </c>
    </row>
    <row r="10633" spans="1:5" hidden="1" x14ac:dyDescent="0.35">
      <c r="A10633" s="76">
        <v>43800</v>
      </c>
      <c r="B10633">
        <v>0</v>
      </c>
      <c r="C10633" t="s">
        <v>55</v>
      </c>
      <c r="D10633" t="s">
        <v>109</v>
      </c>
      <c r="E10633" t="s">
        <v>99</v>
      </c>
    </row>
    <row r="10634" spans="1:5" hidden="1" x14ac:dyDescent="0.35">
      <c r="A10634" s="76">
        <v>43800</v>
      </c>
      <c r="B10634">
        <v>0</v>
      </c>
      <c r="C10634" t="s">
        <v>62</v>
      </c>
      <c r="D10634" t="s">
        <v>109</v>
      </c>
      <c r="E10634" t="s">
        <v>99</v>
      </c>
    </row>
    <row r="10635" spans="1:5" hidden="1" x14ac:dyDescent="0.35">
      <c r="A10635" s="76">
        <v>43800</v>
      </c>
      <c r="B10635">
        <v>0</v>
      </c>
      <c r="C10635" t="s">
        <v>93</v>
      </c>
      <c r="D10635" t="s">
        <v>10</v>
      </c>
      <c r="E10635" t="s">
        <v>99</v>
      </c>
    </row>
    <row r="10636" spans="1:5" hidden="1" x14ac:dyDescent="0.35">
      <c r="A10636" s="76">
        <v>43800</v>
      </c>
      <c r="B10636">
        <v>0</v>
      </c>
      <c r="C10636" t="s">
        <v>94</v>
      </c>
      <c r="D10636" t="s">
        <v>10</v>
      </c>
      <c r="E10636" t="s">
        <v>99</v>
      </c>
    </row>
    <row r="10637" spans="1:5" hidden="1" x14ac:dyDescent="0.35">
      <c r="A10637" s="76">
        <v>43800</v>
      </c>
      <c r="B10637">
        <v>0</v>
      </c>
      <c r="C10637" t="s">
        <v>55</v>
      </c>
      <c r="D10637" t="s">
        <v>10</v>
      </c>
      <c r="E10637" t="s">
        <v>99</v>
      </c>
    </row>
    <row r="10638" spans="1:5" hidden="1" x14ac:dyDescent="0.35">
      <c r="A10638" s="76">
        <v>43800</v>
      </c>
      <c r="B10638">
        <v>0</v>
      </c>
      <c r="C10638" t="s">
        <v>62</v>
      </c>
      <c r="D10638" t="s">
        <v>10</v>
      </c>
      <c r="E10638" t="s">
        <v>99</v>
      </c>
    </row>
    <row r="10639" spans="1:5" hidden="1" x14ac:dyDescent="0.35">
      <c r="A10639" s="76">
        <v>43800</v>
      </c>
      <c r="B10639">
        <v>0</v>
      </c>
      <c r="C10639" t="s">
        <v>56</v>
      </c>
      <c r="D10639" t="s">
        <v>26</v>
      </c>
      <c r="E10639" t="s">
        <v>9</v>
      </c>
    </row>
    <row r="10640" spans="1:5" hidden="1" x14ac:dyDescent="0.35">
      <c r="A10640" s="76">
        <v>43800</v>
      </c>
      <c r="B10640">
        <v>0</v>
      </c>
      <c r="C10640" t="s">
        <v>58</v>
      </c>
      <c r="D10640" t="s">
        <v>26</v>
      </c>
      <c r="E10640" t="s">
        <v>9</v>
      </c>
    </row>
    <row r="10641" spans="1:5" hidden="1" x14ac:dyDescent="0.35">
      <c r="A10641" s="76">
        <v>43800</v>
      </c>
      <c r="B10641">
        <v>0</v>
      </c>
      <c r="C10641" t="s">
        <v>307</v>
      </c>
      <c r="D10641" t="s">
        <v>26</v>
      </c>
      <c r="E10641" t="s">
        <v>12</v>
      </c>
    </row>
    <row r="10642" spans="1:5" hidden="1" x14ac:dyDescent="0.35">
      <c r="A10642" s="76">
        <v>43800</v>
      </c>
      <c r="B10642">
        <v>0</v>
      </c>
      <c r="C10642" t="s">
        <v>59</v>
      </c>
      <c r="D10642" t="s">
        <v>26</v>
      </c>
      <c r="E10642" t="s">
        <v>9</v>
      </c>
    </row>
    <row r="10643" spans="1:5" hidden="1" x14ac:dyDescent="0.35">
      <c r="A10643" s="76">
        <v>43800</v>
      </c>
      <c r="B10643">
        <v>0</v>
      </c>
      <c r="C10643" t="s">
        <v>60</v>
      </c>
      <c r="D10643" t="s">
        <v>26</v>
      </c>
      <c r="E10643" t="s">
        <v>9</v>
      </c>
    </row>
    <row r="10644" spans="1:5" hidden="1" x14ac:dyDescent="0.35">
      <c r="A10644" s="76">
        <v>43800</v>
      </c>
      <c r="B10644">
        <v>0</v>
      </c>
      <c r="C10644" t="s">
        <v>76</v>
      </c>
      <c r="D10644" t="s">
        <v>26</v>
      </c>
      <c r="E10644" t="s">
        <v>9</v>
      </c>
    </row>
    <row r="10645" spans="1:5" hidden="1" x14ac:dyDescent="0.35">
      <c r="A10645" s="76">
        <v>43800</v>
      </c>
      <c r="B10645">
        <v>0</v>
      </c>
      <c r="C10645" t="s">
        <v>61</v>
      </c>
      <c r="D10645" t="s">
        <v>26</v>
      </c>
      <c r="E10645" t="s">
        <v>9</v>
      </c>
    </row>
    <row r="10646" spans="1:5" hidden="1" x14ac:dyDescent="0.35">
      <c r="A10646" s="76">
        <v>43800</v>
      </c>
      <c r="B10646">
        <v>0</v>
      </c>
      <c r="C10646" t="s">
        <v>55</v>
      </c>
      <c r="D10646" t="s">
        <v>26</v>
      </c>
      <c r="E10646" t="s">
        <v>9</v>
      </c>
    </row>
    <row r="10647" spans="1:5" hidden="1" x14ac:dyDescent="0.35">
      <c r="A10647" s="76">
        <v>43800</v>
      </c>
      <c r="B10647">
        <v>0</v>
      </c>
      <c r="C10647" t="s">
        <v>63</v>
      </c>
      <c r="D10647" t="s">
        <v>26</v>
      </c>
      <c r="E10647" t="s">
        <v>99</v>
      </c>
    </row>
    <row r="10648" spans="1:5" hidden="1" x14ac:dyDescent="0.35">
      <c r="A10648" s="76">
        <v>43800</v>
      </c>
      <c r="B10648">
        <v>0</v>
      </c>
      <c r="C10648" t="s">
        <v>123</v>
      </c>
      <c r="D10648" t="s">
        <v>26</v>
      </c>
      <c r="E10648" t="s">
        <v>99</v>
      </c>
    </row>
    <row r="10649" spans="1:5" hidden="1" x14ac:dyDescent="0.35">
      <c r="A10649" s="76">
        <v>43800</v>
      </c>
      <c r="B10649">
        <v>0</v>
      </c>
      <c r="C10649" t="s">
        <v>62</v>
      </c>
      <c r="D10649" t="s">
        <v>26</v>
      </c>
      <c r="E10649" t="s">
        <v>99</v>
      </c>
    </row>
    <row r="10650" spans="1:5" hidden="1" x14ac:dyDescent="0.35">
      <c r="A10650" s="76">
        <v>43800</v>
      </c>
      <c r="B10650">
        <v>1840.7749939999974</v>
      </c>
      <c r="C10650" t="s">
        <v>62</v>
      </c>
      <c r="D10650" t="s">
        <v>25</v>
      </c>
      <c r="E10650" t="s">
        <v>99</v>
      </c>
    </row>
    <row r="10651" spans="1:5" hidden="1" x14ac:dyDescent="0.35">
      <c r="A10651" s="76">
        <v>43800</v>
      </c>
      <c r="B10651">
        <v>64.387009999999805</v>
      </c>
      <c r="C10651" t="s">
        <v>55</v>
      </c>
      <c r="D10651" t="s">
        <v>25</v>
      </c>
      <c r="E10651" t="s">
        <v>99</v>
      </c>
    </row>
    <row r="10652" spans="1:5" hidden="1" x14ac:dyDescent="0.35">
      <c r="A10652" s="76">
        <v>43800</v>
      </c>
      <c r="B10652">
        <v>9025.7223960000047</v>
      </c>
      <c r="C10652" t="s">
        <v>63</v>
      </c>
      <c r="D10652" t="s">
        <v>25</v>
      </c>
      <c r="E10652" t="s">
        <v>99</v>
      </c>
    </row>
    <row r="10653" spans="1:5" hidden="1" x14ac:dyDescent="0.35">
      <c r="A10653" s="76">
        <v>43800</v>
      </c>
      <c r="B10653">
        <v>3854.2392550000045</v>
      </c>
      <c r="C10653" t="s">
        <v>56</v>
      </c>
      <c r="D10653" t="s">
        <v>25</v>
      </c>
      <c r="E10653" t="s">
        <v>99</v>
      </c>
    </row>
    <row r="10654" spans="1:5" hidden="1" x14ac:dyDescent="0.35">
      <c r="A10654" s="76">
        <v>43800</v>
      </c>
      <c r="B10654">
        <v>1406.2390930000008</v>
      </c>
      <c r="C10654" t="s">
        <v>58</v>
      </c>
      <c r="D10654" t="s">
        <v>25</v>
      </c>
      <c r="E10654" t="s">
        <v>99</v>
      </c>
    </row>
    <row r="10655" spans="1:5" hidden="1" x14ac:dyDescent="0.35">
      <c r="A10655" s="76">
        <v>43800</v>
      </c>
      <c r="B10655">
        <v>2097.5511440000009</v>
      </c>
      <c r="C10655" t="s">
        <v>60</v>
      </c>
      <c r="D10655" t="s">
        <v>25</v>
      </c>
      <c r="E10655" t="s">
        <v>99</v>
      </c>
    </row>
    <row r="10656" spans="1:5" hidden="1" x14ac:dyDescent="0.35">
      <c r="A10656" s="76">
        <v>43800</v>
      </c>
      <c r="B10656">
        <v>1667.6929039999993</v>
      </c>
      <c r="C10656" t="s">
        <v>308</v>
      </c>
      <c r="D10656" t="s">
        <v>25</v>
      </c>
      <c r="E10656" t="s">
        <v>99</v>
      </c>
    </row>
    <row r="10657" spans="1:5" hidden="1" x14ac:dyDescent="0.35">
      <c r="A10657" s="76">
        <v>43800</v>
      </c>
      <c r="B10657">
        <v>2.2544629999999999</v>
      </c>
      <c r="C10657" t="s">
        <v>55</v>
      </c>
      <c r="D10657" t="s">
        <v>13</v>
      </c>
      <c r="E10657" t="s">
        <v>9</v>
      </c>
    </row>
    <row r="10658" spans="1:5" hidden="1" x14ac:dyDescent="0.35">
      <c r="A10658" s="76">
        <v>43800</v>
      </c>
      <c r="B10658">
        <v>1.0826929999999999</v>
      </c>
      <c r="C10658" t="s">
        <v>55</v>
      </c>
      <c r="D10658" t="s">
        <v>469</v>
      </c>
      <c r="E10658" t="s">
        <v>12</v>
      </c>
    </row>
    <row r="10659" spans="1:5" hidden="1" x14ac:dyDescent="0.35">
      <c r="A10659" s="76">
        <v>43800</v>
      </c>
      <c r="B10659">
        <v>4.2188119999999998</v>
      </c>
      <c r="C10659" t="s">
        <v>63</v>
      </c>
      <c r="D10659" t="s">
        <v>13</v>
      </c>
      <c r="E10659" t="s">
        <v>9</v>
      </c>
    </row>
    <row r="10660" spans="1:5" hidden="1" x14ac:dyDescent="0.35">
      <c r="A10660" s="76">
        <v>43800</v>
      </c>
      <c r="B10660">
        <v>1.351812</v>
      </c>
      <c r="C10660" t="s">
        <v>241</v>
      </c>
      <c r="D10660" t="s">
        <v>13</v>
      </c>
      <c r="E10660" t="s">
        <v>9</v>
      </c>
    </row>
    <row r="10661" spans="1:5" hidden="1" x14ac:dyDescent="0.35">
      <c r="A10661" s="76">
        <v>43800</v>
      </c>
      <c r="B10661">
        <v>0.124205</v>
      </c>
      <c r="C10661" t="s">
        <v>62</v>
      </c>
      <c r="D10661" t="s">
        <v>470</v>
      </c>
      <c r="E10661" t="s">
        <v>12</v>
      </c>
    </row>
    <row r="10662" spans="1:5" hidden="1" x14ac:dyDescent="0.35">
      <c r="A10662" s="76">
        <v>43800</v>
      </c>
      <c r="B10662">
        <v>0</v>
      </c>
      <c r="C10662" t="s">
        <v>56</v>
      </c>
      <c r="D10662" t="s">
        <v>244</v>
      </c>
      <c r="E10662" t="s">
        <v>9</v>
      </c>
    </row>
    <row r="10663" spans="1:5" hidden="1" x14ac:dyDescent="0.35">
      <c r="A10663" s="76">
        <v>43800</v>
      </c>
      <c r="B10663">
        <v>0</v>
      </c>
      <c r="C10663" t="s">
        <v>58</v>
      </c>
      <c r="D10663" t="s">
        <v>244</v>
      </c>
      <c r="E10663" t="s">
        <v>9</v>
      </c>
    </row>
    <row r="10664" spans="1:5" hidden="1" x14ac:dyDescent="0.35">
      <c r="A10664" s="76">
        <v>43800</v>
      </c>
      <c r="B10664">
        <v>0</v>
      </c>
      <c r="C10664" t="s">
        <v>60</v>
      </c>
      <c r="D10664" t="s">
        <v>244</v>
      </c>
      <c r="E10664" t="s">
        <v>9</v>
      </c>
    </row>
    <row r="10665" spans="1:5" hidden="1" x14ac:dyDescent="0.35">
      <c r="A10665" s="76">
        <v>43800</v>
      </c>
      <c r="B10665">
        <v>0</v>
      </c>
      <c r="C10665" t="s">
        <v>308</v>
      </c>
      <c r="D10665" t="s">
        <v>244</v>
      </c>
      <c r="E10665" t="s">
        <v>12</v>
      </c>
    </row>
    <row r="10666" spans="1:5" hidden="1" x14ac:dyDescent="0.35">
      <c r="A10666" s="76">
        <v>43800</v>
      </c>
      <c r="B10666">
        <v>0</v>
      </c>
      <c r="C10666" t="s">
        <v>56</v>
      </c>
      <c r="D10666" t="s">
        <v>13</v>
      </c>
      <c r="E10666" t="s">
        <v>99</v>
      </c>
    </row>
    <row r="10667" spans="1:5" hidden="1" x14ac:dyDescent="0.35">
      <c r="A10667" s="76">
        <v>43800</v>
      </c>
      <c r="B10667">
        <v>0</v>
      </c>
      <c r="C10667" t="s">
        <v>58</v>
      </c>
      <c r="D10667" t="s">
        <v>13</v>
      </c>
      <c r="E10667" t="s">
        <v>99</v>
      </c>
    </row>
    <row r="10668" spans="1:5" hidden="1" x14ac:dyDescent="0.35">
      <c r="A10668" s="76">
        <v>43800</v>
      </c>
      <c r="B10668">
        <v>0</v>
      </c>
      <c r="C10668" t="s">
        <v>60</v>
      </c>
      <c r="D10668" t="s">
        <v>13</v>
      </c>
      <c r="E10668" t="s">
        <v>99</v>
      </c>
    </row>
    <row r="10669" spans="1:5" hidden="1" x14ac:dyDescent="0.35">
      <c r="A10669" s="76">
        <v>43800</v>
      </c>
      <c r="B10669">
        <v>0</v>
      </c>
      <c r="C10669" t="s">
        <v>308</v>
      </c>
      <c r="D10669" t="s">
        <v>13</v>
      </c>
      <c r="E10669" t="s">
        <v>99</v>
      </c>
    </row>
    <row r="10670" spans="1:5" hidden="1" x14ac:dyDescent="0.35">
      <c r="A10670" s="76">
        <v>43800</v>
      </c>
      <c r="B10670">
        <v>9.0319850000000006</v>
      </c>
      <c r="C10670" t="s">
        <v>62</v>
      </c>
      <c r="D10670" t="s">
        <v>13</v>
      </c>
      <c r="E10670" t="s">
        <v>99</v>
      </c>
    </row>
    <row r="10671" spans="1:5" hidden="1" x14ac:dyDescent="0.35">
      <c r="A10671" s="76">
        <v>43800</v>
      </c>
      <c r="B10671">
        <v>1849.8069789999975</v>
      </c>
      <c r="C10671" t="s">
        <v>62</v>
      </c>
      <c r="D10671" t="s">
        <v>87</v>
      </c>
      <c r="E10671" t="s">
        <v>99</v>
      </c>
    </row>
    <row r="10672" spans="1:5" hidden="1" x14ac:dyDescent="0.35">
      <c r="A10672" s="76">
        <v>43800</v>
      </c>
      <c r="B10672">
        <v>78.691061999999988</v>
      </c>
      <c r="C10672" t="s">
        <v>62</v>
      </c>
      <c r="D10672" t="s">
        <v>316</v>
      </c>
      <c r="E10672" t="s">
        <v>99</v>
      </c>
    </row>
    <row r="10673" spans="1:5" hidden="1" x14ac:dyDescent="0.35">
      <c r="A10673" s="76">
        <v>43800</v>
      </c>
      <c r="B10673">
        <v>6.8225110000000004</v>
      </c>
      <c r="C10673" t="s">
        <v>55</v>
      </c>
      <c r="D10673" t="s">
        <v>316</v>
      </c>
      <c r="E10673" t="s">
        <v>12</v>
      </c>
    </row>
    <row r="10674" spans="1:5" hidden="1" x14ac:dyDescent="0.35">
      <c r="A10674" s="76">
        <v>43800</v>
      </c>
      <c r="B10674">
        <v>71.868550999999997</v>
      </c>
      <c r="C10674" t="s">
        <v>63</v>
      </c>
      <c r="D10674" t="s">
        <v>316</v>
      </c>
      <c r="E10674" t="s">
        <v>99</v>
      </c>
    </row>
    <row r="10675" spans="1:5" hidden="1" x14ac:dyDescent="0.35">
      <c r="A10675" s="76">
        <v>43800</v>
      </c>
      <c r="B10675">
        <v>32.399603999999997</v>
      </c>
      <c r="C10675" t="s">
        <v>56</v>
      </c>
      <c r="D10675" t="s">
        <v>316</v>
      </c>
      <c r="E10675" t="s">
        <v>12</v>
      </c>
    </row>
    <row r="10676" spans="1:5" hidden="1" x14ac:dyDescent="0.35">
      <c r="A10676" s="76">
        <v>43800</v>
      </c>
      <c r="B10676">
        <v>9.4707070000000009</v>
      </c>
      <c r="C10676" t="s">
        <v>58</v>
      </c>
      <c r="D10676" t="s">
        <v>316</v>
      </c>
      <c r="E10676" t="s">
        <v>12</v>
      </c>
    </row>
    <row r="10677" spans="1:5" hidden="1" x14ac:dyDescent="0.35">
      <c r="A10677" s="76">
        <v>43800</v>
      </c>
      <c r="B10677">
        <v>22.974229999999999</v>
      </c>
      <c r="C10677" t="s">
        <v>60</v>
      </c>
      <c r="D10677" t="s">
        <v>316</v>
      </c>
      <c r="E10677" t="s">
        <v>12</v>
      </c>
    </row>
    <row r="10678" spans="1:5" hidden="1" x14ac:dyDescent="0.35">
      <c r="A10678" s="76">
        <v>43800</v>
      </c>
      <c r="B10678">
        <v>7.0240099999999996</v>
      </c>
      <c r="C10678" t="s">
        <v>308</v>
      </c>
      <c r="D10678" t="s">
        <v>316</v>
      </c>
      <c r="E10678" t="s">
        <v>12</v>
      </c>
    </row>
    <row r="10679" spans="1:5" hidden="1" x14ac:dyDescent="0.35">
      <c r="A10679" s="76">
        <v>43800</v>
      </c>
      <c r="B10679">
        <v>-6.4031560000000001</v>
      </c>
      <c r="C10679" t="s">
        <v>62</v>
      </c>
      <c r="D10679" t="s">
        <v>124</v>
      </c>
      <c r="E10679" t="s">
        <v>99</v>
      </c>
    </row>
    <row r="10680" spans="1:5" hidden="1" x14ac:dyDescent="0.35">
      <c r="A10680" s="76">
        <v>43800</v>
      </c>
      <c r="B10680">
        <v>-1.453174</v>
      </c>
      <c r="C10680" t="s">
        <v>55</v>
      </c>
      <c r="D10680" t="s">
        <v>124</v>
      </c>
      <c r="E10680" t="s">
        <v>9</v>
      </c>
    </row>
    <row r="10681" spans="1:5" hidden="1" x14ac:dyDescent="0.35">
      <c r="A10681" s="76">
        <v>43800</v>
      </c>
      <c r="B10681">
        <v>-4.9499820000000003</v>
      </c>
      <c r="C10681" t="s">
        <v>63</v>
      </c>
      <c r="D10681" t="s">
        <v>124</v>
      </c>
      <c r="E10681" t="s">
        <v>99</v>
      </c>
    </row>
    <row r="10682" spans="1:5" hidden="1" x14ac:dyDescent="0.35">
      <c r="A10682" s="76">
        <v>43800</v>
      </c>
      <c r="B10682">
        <v>1.9924329999999999</v>
      </c>
      <c r="C10682" t="s">
        <v>56</v>
      </c>
      <c r="D10682" t="s">
        <v>124</v>
      </c>
      <c r="E10682" t="s">
        <v>9</v>
      </c>
    </row>
    <row r="10683" spans="1:5" hidden="1" x14ac:dyDescent="0.35">
      <c r="A10683" s="76">
        <v>43800</v>
      </c>
      <c r="B10683">
        <v>-0.76416200000000001</v>
      </c>
      <c r="C10683" t="s">
        <v>58</v>
      </c>
      <c r="D10683" t="s">
        <v>124</v>
      </c>
      <c r="E10683" t="s">
        <v>9</v>
      </c>
    </row>
    <row r="10684" spans="1:5" hidden="1" x14ac:dyDescent="0.35">
      <c r="A10684" s="76">
        <v>43800</v>
      </c>
      <c r="B10684">
        <v>-0.78915400000000002</v>
      </c>
      <c r="C10684" t="s">
        <v>60</v>
      </c>
      <c r="D10684" t="s">
        <v>124</v>
      </c>
      <c r="E10684" t="s">
        <v>9</v>
      </c>
    </row>
    <row r="10685" spans="1:5" hidden="1" x14ac:dyDescent="0.35">
      <c r="A10685" s="76">
        <v>43800</v>
      </c>
      <c r="B10685">
        <v>-5.3890989999999999</v>
      </c>
      <c r="C10685" t="s">
        <v>308</v>
      </c>
      <c r="D10685" t="s">
        <v>124</v>
      </c>
      <c r="E10685" t="s">
        <v>12</v>
      </c>
    </row>
    <row r="10686" spans="1:5" hidden="1" x14ac:dyDescent="0.35">
      <c r="A10686" s="76">
        <v>43800</v>
      </c>
      <c r="B10686">
        <v>0</v>
      </c>
      <c r="C10686" t="s">
        <v>56</v>
      </c>
      <c r="D10686" t="s">
        <v>21</v>
      </c>
      <c r="E10686" t="s">
        <v>99</v>
      </c>
    </row>
    <row r="10687" spans="1:5" hidden="1" x14ac:dyDescent="0.35">
      <c r="A10687" s="76">
        <v>43800</v>
      </c>
      <c r="B10687">
        <v>0</v>
      </c>
      <c r="C10687" t="s">
        <v>58</v>
      </c>
      <c r="D10687" t="s">
        <v>21</v>
      </c>
      <c r="E10687" t="s">
        <v>99</v>
      </c>
    </row>
    <row r="10688" spans="1:5" hidden="1" x14ac:dyDescent="0.35">
      <c r="A10688" s="76">
        <v>43800</v>
      </c>
      <c r="B10688">
        <v>0</v>
      </c>
      <c r="C10688" t="s">
        <v>60</v>
      </c>
      <c r="D10688" t="s">
        <v>21</v>
      </c>
      <c r="E10688" t="s">
        <v>99</v>
      </c>
    </row>
    <row r="10689" spans="1:5" hidden="1" x14ac:dyDescent="0.35">
      <c r="A10689" s="76">
        <v>43800</v>
      </c>
      <c r="B10689">
        <v>0</v>
      </c>
      <c r="C10689" t="s">
        <v>308</v>
      </c>
      <c r="D10689" t="s">
        <v>21</v>
      </c>
      <c r="E10689" t="s">
        <v>99</v>
      </c>
    </row>
    <row r="10690" spans="1:5" hidden="1" x14ac:dyDescent="0.35">
      <c r="A10690" s="76">
        <v>43800</v>
      </c>
      <c r="B10690">
        <v>0</v>
      </c>
      <c r="C10690" t="s">
        <v>56</v>
      </c>
      <c r="D10690" t="s">
        <v>237</v>
      </c>
      <c r="E10690" t="s">
        <v>9</v>
      </c>
    </row>
    <row r="10691" spans="1:5" hidden="1" x14ac:dyDescent="0.35">
      <c r="A10691" s="76">
        <v>43800</v>
      </c>
      <c r="B10691">
        <v>0</v>
      </c>
      <c r="C10691" t="s">
        <v>58</v>
      </c>
      <c r="D10691" t="s">
        <v>237</v>
      </c>
      <c r="E10691" t="s">
        <v>9</v>
      </c>
    </row>
    <row r="10692" spans="1:5" hidden="1" x14ac:dyDescent="0.35">
      <c r="A10692" s="76">
        <v>43800</v>
      </c>
      <c r="B10692">
        <v>0</v>
      </c>
      <c r="C10692" t="s">
        <v>60</v>
      </c>
      <c r="D10692" t="s">
        <v>237</v>
      </c>
      <c r="E10692" t="s">
        <v>9</v>
      </c>
    </row>
    <row r="10693" spans="1:5" hidden="1" x14ac:dyDescent="0.35">
      <c r="A10693" s="76">
        <v>43800</v>
      </c>
      <c r="B10693">
        <v>0</v>
      </c>
      <c r="C10693" t="s">
        <v>308</v>
      </c>
      <c r="D10693" t="s">
        <v>237</v>
      </c>
      <c r="E10693" t="s">
        <v>12</v>
      </c>
    </row>
    <row r="10694" spans="1:5" hidden="1" x14ac:dyDescent="0.35">
      <c r="A10694" s="76">
        <v>43800</v>
      </c>
      <c r="B10694">
        <v>77.121683000000004</v>
      </c>
      <c r="C10694" t="s">
        <v>63</v>
      </c>
      <c r="D10694" t="s">
        <v>21</v>
      </c>
      <c r="E10694" t="s">
        <v>9</v>
      </c>
    </row>
    <row r="10695" spans="1:5" hidden="1" x14ac:dyDescent="0.35">
      <c r="A10695" s="76">
        <v>43800</v>
      </c>
      <c r="B10695">
        <v>0.94856200000000002</v>
      </c>
      <c r="C10695" t="s">
        <v>241</v>
      </c>
      <c r="D10695" t="s">
        <v>21</v>
      </c>
      <c r="E10695" t="s">
        <v>9</v>
      </c>
    </row>
    <row r="10696" spans="1:5" hidden="1" x14ac:dyDescent="0.35">
      <c r="A10696" s="76">
        <v>43800</v>
      </c>
      <c r="B10696">
        <v>-1.324E-2</v>
      </c>
      <c r="C10696" t="s">
        <v>62</v>
      </c>
      <c r="D10696" t="s">
        <v>471</v>
      </c>
      <c r="E10696" t="s">
        <v>12</v>
      </c>
    </row>
    <row r="10697" spans="1:5" hidden="1" x14ac:dyDescent="0.35">
      <c r="A10697" s="76">
        <v>43800</v>
      </c>
      <c r="B10697">
        <v>4.1284489999999998</v>
      </c>
      <c r="C10697" t="s">
        <v>55</v>
      </c>
      <c r="D10697" t="s">
        <v>21</v>
      </c>
      <c r="E10697" t="s">
        <v>9</v>
      </c>
    </row>
    <row r="10698" spans="1:5" hidden="1" x14ac:dyDescent="0.35">
      <c r="A10698" s="76">
        <v>43800</v>
      </c>
      <c r="B10698">
        <v>0.121917</v>
      </c>
      <c r="C10698" t="s">
        <v>55</v>
      </c>
      <c r="D10698" t="s">
        <v>472</v>
      </c>
      <c r="E10698" t="s">
        <v>12</v>
      </c>
    </row>
    <row r="10699" spans="1:5" hidden="1" x14ac:dyDescent="0.35">
      <c r="A10699" s="76">
        <v>43800</v>
      </c>
      <c r="B10699">
        <v>82.307371000000003</v>
      </c>
      <c r="C10699" t="s">
        <v>62</v>
      </c>
      <c r="D10699" t="s">
        <v>21</v>
      </c>
      <c r="E10699" t="s">
        <v>99</v>
      </c>
    </row>
    <row r="10700" spans="1:5" hidden="1" x14ac:dyDescent="0.35">
      <c r="A10700" s="76">
        <v>43800</v>
      </c>
      <c r="B10700">
        <v>154.59527700000001</v>
      </c>
      <c r="C10700" t="s">
        <v>62</v>
      </c>
      <c r="D10700" t="s">
        <v>92</v>
      </c>
      <c r="E10700" t="s">
        <v>99</v>
      </c>
    </row>
    <row r="10701" spans="1:5" hidden="1" x14ac:dyDescent="0.35">
      <c r="A10701" s="76">
        <v>43800</v>
      </c>
      <c r="B10701">
        <v>1695.2117019999973</v>
      </c>
      <c r="C10701" t="s">
        <v>62</v>
      </c>
      <c r="D10701" t="s">
        <v>27</v>
      </c>
      <c r="E10701" t="s">
        <v>99</v>
      </c>
    </row>
    <row r="10702" spans="1:5" hidden="1" x14ac:dyDescent="0.35">
      <c r="A10702" s="76">
        <v>43800</v>
      </c>
      <c r="B10702">
        <v>1695.2117019999973</v>
      </c>
      <c r="C10702" t="s">
        <v>62</v>
      </c>
      <c r="D10702" t="s">
        <v>27</v>
      </c>
      <c r="E10702" t="s">
        <v>9</v>
      </c>
    </row>
    <row r="10703" spans="1:5" hidden="1" x14ac:dyDescent="0.35">
      <c r="A10703" s="76">
        <v>43800</v>
      </c>
      <c r="B10703">
        <v>58.104462999999804</v>
      </c>
      <c r="C10703" t="s">
        <v>55</v>
      </c>
      <c r="D10703" t="s">
        <v>27</v>
      </c>
      <c r="E10703" t="s">
        <v>99</v>
      </c>
    </row>
    <row r="10704" spans="1:5" hidden="1" x14ac:dyDescent="0.35">
      <c r="A10704" s="76">
        <v>43800</v>
      </c>
      <c r="B10704">
        <v>58.104462999999804</v>
      </c>
      <c r="C10704" t="s">
        <v>55</v>
      </c>
      <c r="D10704" t="s">
        <v>27</v>
      </c>
      <c r="E10704" t="s">
        <v>9</v>
      </c>
    </row>
    <row r="10705" spans="1:5" hidden="1" x14ac:dyDescent="0.35">
      <c r="A10705" s="76">
        <v>43800</v>
      </c>
      <c r="B10705">
        <v>8886.4416510000065</v>
      </c>
      <c r="C10705" t="s">
        <v>63</v>
      </c>
      <c r="D10705" t="s">
        <v>27</v>
      </c>
      <c r="E10705" t="s">
        <v>99</v>
      </c>
    </row>
    <row r="10706" spans="1:5" hidden="1" x14ac:dyDescent="0.35">
      <c r="A10706" s="76">
        <v>43800</v>
      </c>
      <c r="B10706">
        <v>3819.8472180000044</v>
      </c>
      <c r="C10706" t="s">
        <v>56</v>
      </c>
      <c r="D10706" t="s">
        <v>27</v>
      </c>
      <c r="E10706" t="s">
        <v>99</v>
      </c>
    </row>
    <row r="10707" spans="1:5" hidden="1" x14ac:dyDescent="0.35">
      <c r="A10707" s="76">
        <v>43800</v>
      </c>
      <c r="B10707">
        <v>1397.5325480000008</v>
      </c>
      <c r="C10707" t="s">
        <v>58</v>
      </c>
      <c r="D10707" t="s">
        <v>27</v>
      </c>
      <c r="E10707" t="s">
        <v>99</v>
      </c>
    </row>
    <row r="10708" spans="1:5" hidden="1" x14ac:dyDescent="0.35">
      <c r="A10708" s="76">
        <v>43800</v>
      </c>
      <c r="B10708">
        <v>2075.3660680000012</v>
      </c>
      <c r="C10708" t="s">
        <v>60</v>
      </c>
      <c r="D10708" t="s">
        <v>27</v>
      </c>
      <c r="E10708" t="s">
        <v>99</v>
      </c>
    </row>
    <row r="10709" spans="1:5" hidden="1" x14ac:dyDescent="0.35">
      <c r="A10709" s="76">
        <v>43800</v>
      </c>
      <c r="B10709">
        <v>1666.0579929999992</v>
      </c>
      <c r="C10709" t="s">
        <v>308</v>
      </c>
      <c r="D10709" t="s">
        <v>27</v>
      </c>
      <c r="E10709" t="s">
        <v>99</v>
      </c>
    </row>
    <row r="10710" spans="1:5" hidden="1" x14ac:dyDescent="0.35">
      <c r="A10710" s="76">
        <v>43800</v>
      </c>
      <c r="B10710">
        <v>0</v>
      </c>
      <c r="C10710" t="s">
        <v>62</v>
      </c>
      <c r="D10710" t="s">
        <v>283</v>
      </c>
      <c r="E10710" t="s">
        <v>12</v>
      </c>
    </row>
    <row r="10711" spans="1:5" hidden="1" x14ac:dyDescent="0.35">
      <c r="A10711" s="76">
        <v>43800</v>
      </c>
      <c r="B10711">
        <v>0</v>
      </c>
      <c r="C10711" t="s">
        <v>62</v>
      </c>
      <c r="D10711" t="s">
        <v>177</v>
      </c>
      <c r="E10711" t="s">
        <v>99</v>
      </c>
    </row>
    <row r="10712" spans="1:5" hidden="1" x14ac:dyDescent="0.35">
      <c r="A10712" s="76">
        <v>43800</v>
      </c>
      <c r="B10712">
        <v>0</v>
      </c>
      <c r="C10712" t="s">
        <v>55</v>
      </c>
      <c r="D10712" t="s">
        <v>284</v>
      </c>
      <c r="E10712" t="s">
        <v>12</v>
      </c>
    </row>
    <row r="10713" spans="1:5" hidden="1" x14ac:dyDescent="0.35">
      <c r="A10713" s="76">
        <v>43800</v>
      </c>
      <c r="B10713">
        <v>0</v>
      </c>
      <c r="C10713" t="s">
        <v>55</v>
      </c>
      <c r="D10713" t="s">
        <v>177</v>
      </c>
      <c r="E10713" t="s">
        <v>99</v>
      </c>
    </row>
    <row r="10714" spans="1:5" x14ac:dyDescent="0.35">
      <c r="A10714" s="76">
        <v>43831</v>
      </c>
      <c r="B10714">
        <v>0</v>
      </c>
      <c r="C10714" t="s">
        <v>305</v>
      </c>
      <c r="D10714" t="s">
        <v>46</v>
      </c>
      <c r="E10714" t="s">
        <v>12</v>
      </c>
    </row>
    <row r="10715" spans="1:5" x14ac:dyDescent="0.35">
      <c r="A10715" s="76">
        <v>43831</v>
      </c>
      <c r="B10715">
        <v>0</v>
      </c>
      <c r="C10715" t="s">
        <v>58</v>
      </c>
      <c r="D10715" t="s">
        <v>46</v>
      </c>
      <c r="E10715" t="s">
        <v>12</v>
      </c>
    </row>
    <row r="10716" spans="1:5" x14ac:dyDescent="0.35">
      <c r="A10716" s="76">
        <v>43831</v>
      </c>
      <c r="B10716">
        <v>0</v>
      </c>
      <c r="C10716" t="s">
        <v>57</v>
      </c>
      <c r="D10716" t="s">
        <v>46</v>
      </c>
      <c r="E10716" t="s">
        <v>12</v>
      </c>
    </row>
    <row r="10717" spans="1:5" x14ac:dyDescent="0.35">
      <c r="A10717" s="76">
        <v>43831</v>
      </c>
      <c r="B10717">
        <v>0</v>
      </c>
      <c r="C10717" t="s">
        <v>59</v>
      </c>
      <c r="D10717" t="s">
        <v>46</v>
      </c>
      <c r="E10717" t="s">
        <v>12</v>
      </c>
    </row>
    <row r="10718" spans="1:5" x14ac:dyDescent="0.35">
      <c r="A10718" s="76">
        <v>43831</v>
      </c>
      <c r="B10718">
        <v>0</v>
      </c>
      <c r="C10718" t="s">
        <v>318</v>
      </c>
      <c r="D10718" t="s">
        <v>46</v>
      </c>
      <c r="E10718" t="s">
        <v>12</v>
      </c>
    </row>
    <row r="10719" spans="1:5" x14ac:dyDescent="0.35">
      <c r="A10719" s="76">
        <v>43831</v>
      </c>
      <c r="B10719">
        <v>0</v>
      </c>
      <c r="C10719" t="s">
        <v>60</v>
      </c>
      <c r="D10719" t="s">
        <v>46</v>
      </c>
      <c r="E10719" t="s">
        <v>12</v>
      </c>
    </row>
    <row r="10720" spans="1:5" x14ac:dyDescent="0.35">
      <c r="A10720" s="76">
        <v>43831</v>
      </c>
      <c r="B10720">
        <v>0</v>
      </c>
      <c r="C10720" t="s">
        <v>76</v>
      </c>
      <c r="D10720" t="s">
        <v>46</v>
      </c>
      <c r="E10720" t="s">
        <v>12</v>
      </c>
    </row>
    <row r="10721" spans="1:5" x14ac:dyDescent="0.35">
      <c r="A10721" s="76">
        <v>43831</v>
      </c>
      <c r="B10721">
        <v>0</v>
      </c>
      <c r="C10721" t="s">
        <v>61</v>
      </c>
      <c r="D10721" t="s">
        <v>46</v>
      </c>
      <c r="E10721" t="s">
        <v>12</v>
      </c>
    </row>
    <row r="10722" spans="1:5" x14ac:dyDescent="0.35">
      <c r="A10722" s="76">
        <v>43831</v>
      </c>
      <c r="B10722">
        <v>0</v>
      </c>
      <c r="C10722" t="s">
        <v>55</v>
      </c>
      <c r="D10722" t="s">
        <v>46</v>
      </c>
      <c r="E10722" t="s">
        <v>9</v>
      </c>
    </row>
    <row r="10723" spans="1:5" x14ac:dyDescent="0.35">
      <c r="A10723" s="76">
        <v>43831</v>
      </c>
      <c r="B10723">
        <v>0</v>
      </c>
      <c r="C10723" t="s">
        <v>62</v>
      </c>
      <c r="D10723" t="s">
        <v>46</v>
      </c>
      <c r="E10723" t="s">
        <v>99</v>
      </c>
    </row>
    <row r="10724" spans="1:5" hidden="1" x14ac:dyDescent="0.35">
      <c r="A10724" s="76">
        <v>43831</v>
      </c>
      <c r="B10724">
        <v>0</v>
      </c>
      <c r="C10724" t="s">
        <v>93</v>
      </c>
      <c r="D10724" t="s">
        <v>45</v>
      </c>
      <c r="E10724" t="s">
        <v>9</v>
      </c>
    </row>
    <row r="10725" spans="1:5" hidden="1" x14ac:dyDescent="0.35">
      <c r="A10725" s="76">
        <v>43831</v>
      </c>
      <c r="B10725">
        <v>0</v>
      </c>
      <c r="C10725" t="s">
        <v>56</v>
      </c>
      <c r="D10725" t="s">
        <v>45</v>
      </c>
      <c r="E10725" t="s">
        <v>12</v>
      </c>
    </row>
    <row r="10726" spans="1:5" hidden="1" x14ac:dyDescent="0.35">
      <c r="A10726" s="76">
        <v>43831</v>
      </c>
      <c r="B10726">
        <v>0</v>
      </c>
      <c r="C10726" t="s">
        <v>58</v>
      </c>
      <c r="D10726" t="s">
        <v>45</v>
      </c>
      <c r="E10726" t="s">
        <v>12</v>
      </c>
    </row>
    <row r="10727" spans="1:5" hidden="1" x14ac:dyDescent="0.35">
      <c r="A10727" s="76">
        <v>43831</v>
      </c>
      <c r="B10727">
        <v>0</v>
      </c>
      <c r="C10727" t="s">
        <v>57</v>
      </c>
      <c r="D10727" t="s">
        <v>45</v>
      </c>
      <c r="E10727" t="s">
        <v>12</v>
      </c>
    </row>
    <row r="10728" spans="1:5" hidden="1" x14ac:dyDescent="0.35">
      <c r="A10728" s="76">
        <v>43831</v>
      </c>
      <c r="B10728">
        <v>0</v>
      </c>
      <c r="C10728" t="s">
        <v>59</v>
      </c>
      <c r="D10728" t="s">
        <v>45</v>
      </c>
      <c r="E10728" t="s">
        <v>12</v>
      </c>
    </row>
    <row r="10729" spans="1:5" hidden="1" x14ac:dyDescent="0.35">
      <c r="A10729" s="76">
        <v>43831</v>
      </c>
      <c r="B10729">
        <v>0</v>
      </c>
      <c r="C10729" t="s">
        <v>94</v>
      </c>
      <c r="D10729" t="s">
        <v>45</v>
      </c>
      <c r="E10729" t="s">
        <v>9</v>
      </c>
    </row>
    <row r="10730" spans="1:5" hidden="1" x14ac:dyDescent="0.35">
      <c r="A10730" s="76">
        <v>43831</v>
      </c>
      <c r="B10730">
        <v>0</v>
      </c>
      <c r="C10730" t="s">
        <v>60</v>
      </c>
      <c r="D10730" t="s">
        <v>45</v>
      </c>
      <c r="E10730" t="s">
        <v>12</v>
      </c>
    </row>
    <row r="10731" spans="1:5" hidden="1" x14ac:dyDescent="0.35">
      <c r="A10731" s="76">
        <v>43831</v>
      </c>
      <c r="B10731">
        <v>0</v>
      </c>
      <c r="C10731" t="s">
        <v>76</v>
      </c>
      <c r="D10731" t="s">
        <v>45</v>
      </c>
      <c r="E10731" t="s">
        <v>12</v>
      </c>
    </row>
    <row r="10732" spans="1:5" hidden="1" x14ac:dyDescent="0.35">
      <c r="A10732" s="76">
        <v>43831</v>
      </c>
      <c r="B10732">
        <v>0</v>
      </c>
      <c r="C10732" t="s">
        <v>61</v>
      </c>
      <c r="D10732" t="s">
        <v>45</v>
      </c>
      <c r="E10732" t="s">
        <v>12</v>
      </c>
    </row>
    <row r="10733" spans="1:5" hidden="1" x14ac:dyDescent="0.35">
      <c r="A10733" s="76">
        <v>43831</v>
      </c>
      <c r="B10733">
        <v>0</v>
      </c>
      <c r="C10733" t="s">
        <v>55</v>
      </c>
      <c r="D10733" t="s">
        <v>45</v>
      </c>
      <c r="E10733" t="s">
        <v>9</v>
      </c>
    </row>
    <row r="10734" spans="1:5" hidden="1" x14ac:dyDescent="0.35">
      <c r="A10734" s="76">
        <v>43831</v>
      </c>
      <c r="B10734">
        <v>0</v>
      </c>
      <c r="C10734" t="s">
        <v>62</v>
      </c>
      <c r="D10734" t="s">
        <v>45</v>
      </c>
      <c r="E10734" t="s">
        <v>99</v>
      </c>
    </row>
    <row r="10735" spans="1:5" hidden="1" x14ac:dyDescent="0.35">
      <c r="A10735" s="76">
        <v>43831</v>
      </c>
      <c r="B10735">
        <v>0</v>
      </c>
      <c r="C10735" t="s">
        <v>93</v>
      </c>
      <c r="D10735" t="s">
        <v>109</v>
      </c>
      <c r="E10735" t="s">
        <v>99</v>
      </c>
    </row>
    <row r="10736" spans="1:5" hidden="1" x14ac:dyDescent="0.35">
      <c r="A10736" s="76">
        <v>43831</v>
      </c>
      <c r="B10736">
        <v>0</v>
      </c>
      <c r="C10736" t="s">
        <v>94</v>
      </c>
      <c r="D10736" t="s">
        <v>109</v>
      </c>
      <c r="E10736" t="s">
        <v>99</v>
      </c>
    </row>
    <row r="10737" spans="1:5" hidden="1" x14ac:dyDescent="0.35">
      <c r="A10737" s="76">
        <v>43831</v>
      </c>
      <c r="B10737">
        <v>0</v>
      </c>
      <c r="C10737" t="s">
        <v>55</v>
      </c>
      <c r="D10737" t="s">
        <v>109</v>
      </c>
      <c r="E10737" t="s">
        <v>99</v>
      </c>
    </row>
    <row r="10738" spans="1:5" hidden="1" x14ac:dyDescent="0.35">
      <c r="A10738" s="76">
        <v>43831</v>
      </c>
      <c r="B10738">
        <v>0</v>
      </c>
      <c r="C10738" t="s">
        <v>62</v>
      </c>
      <c r="D10738" t="s">
        <v>109</v>
      </c>
      <c r="E10738" t="s">
        <v>99</v>
      </c>
    </row>
    <row r="10739" spans="1:5" hidden="1" x14ac:dyDescent="0.35">
      <c r="A10739" s="76">
        <v>43831</v>
      </c>
      <c r="B10739">
        <v>0</v>
      </c>
      <c r="C10739" t="s">
        <v>93</v>
      </c>
      <c r="D10739" t="s">
        <v>10</v>
      </c>
      <c r="E10739" t="s">
        <v>99</v>
      </c>
    </row>
    <row r="10740" spans="1:5" hidden="1" x14ac:dyDescent="0.35">
      <c r="A10740" s="76">
        <v>43831</v>
      </c>
      <c r="B10740">
        <v>0</v>
      </c>
      <c r="C10740" t="s">
        <v>94</v>
      </c>
      <c r="D10740" t="s">
        <v>10</v>
      </c>
      <c r="E10740" t="s">
        <v>99</v>
      </c>
    </row>
    <row r="10741" spans="1:5" hidden="1" x14ac:dyDescent="0.35">
      <c r="A10741" s="76">
        <v>43831</v>
      </c>
      <c r="B10741">
        <v>0</v>
      </c>
      <c r="C10741" t="s">
        <v>55</v>
      </c>
      <c r="D10741" t="s">
        <v>10</v>
      </c>
      <c r="E10741" t="s">
        <v>99</v>
      </c>
    </row>
    <row r="10742" spans="1:5" hidden="1" x14ac:dyDescent="0.35">
      <c r="A10742" s="76">
        <v>43831</v>
      </c>
      <c r="B10742">
        <v>0</v>
      </c>
      <c r="C10742" t="s">
        <v>62</v>
      </c>
      <c r="D10742" t="s">
        <v>10</v>
      </c>
      <c r="E10742" t="s">
        <v>99</v>
      </c>
    </row>
    <row r="10743" spans="1:5" hidden="1" x14ac:dyDescent="0.35">
      <c r="A10743" s="76">
        <v>43831</v>
      </c>
      <c r="B10743">
        <v>0</v>
      </c>
      <c r="C10743" t="s">
        <v>56</v>
      </c>
      <c r="D10743" t="s">
        <v>26</v>
      </c>
      <c r="E10743" t="s">
        <v>9</v>
      </c>
    </row>
    <row r="10744" spans="1:5" hidden="1" x14ac:dyDescent="0.35">
      <c r="A10744" s="76">
        <v>43831</v>
      </c>
      <c r="B10744">
        <v>0</v>
      </c>
      <c r="C10744" t="s">
        <v>58</v>
      </c>
      <c r="D10744" t="s">
        <v>26</v>
      </c>
      <c r="E10744" t="s">
        <v>9</v>
      </c>
    </row>
    <row r="10745" spans="1:5" hidden="1" x14ac:dyDescent="0.35">
      <c r="A10745" s="76">
        <v>43831</v>
      </c>
      <c r="B10745">
        <v>0</v>
      </c>
      <c r="C10745" t="s">
        <v>307</v>
      </c>
      <c r="D10745" t="s">
        <v>26</v>
      </c>
      <c r="E10745" t="s">
        <v>12</v>
      </c>
    </row>
    <row r="10746" spans="1:5" hidden="1" x14ac:dyDescent="0.35">
      <c r="A10746" s="76">
        <v>43831</v>
      </c>
      <c r="B10746">
        <v>0</v>
      </c>
      <c r="C10746" t="s">
        <v>59</v>
      </c>
      <c r="D10746" t="s">
        <v>26</v>
      </c>
      <c r="E10746" t="s">
        <v>9</v>
      </c>
    </row>
    <row r="10747" spans="1:5" hidden="1" x14ac:dyDescent="0.35">
      <c r="A10747" s="76">
        <v>43831</v>
      </c>
      <c r="B10747">
        <v>0</v>
      </c>
      <c r="C10747" t="s">
        <v>60</v>
      </c>
      <c r="D10747" t="s">
        <v>26</v>
      </c>
      <c r="E10747" t="s">
        <v>9</v>
      </c>
    </row>
    <row r="10748" spans="1:5" hidden="1" x14ac:dyDescent="0.35">
      <c r="A10748" s="76">
        <v>43831</v>
      </c>
      <c r="B10748">
        <v>0</v>
      </c>
      <c r="C10748" t="s">
        <v>76</v>
      </c>
      <c r="D10748" t="s">
        <v>26</v>
      </c>
      <c r="E10748" t="s">
        <v>9</v>
      </c>
    </row>
    <row r="10749" spans="1:5" hidden="1" x14ac:dyDescent="0.35">
      <c r="A10749" s="76">
        <v>43831</v>
      </c>
      <c r="B10749">
        <v>0</v>
      </c>
      <c r="C10749" t="s">
        <v>61</v>
      </c>
      <c r="D10749" t="s">
        <v>26</v>
      </c>
      <c r="E10749" t="s">
        <v>9</v>
      </c>
    </row>
    <row r="10750" spans="1:5" hidden="1" x14ac:dyDescent="0.35">
      <c r="A10750" s="76">
        <v>43831</v>
      </c>
      <c r="B10750">
        <v>0</v>
      </c>
      <c r="C10750" t="s">
        <v>55</v>
      </c>
      <c r="D10750" t="s">
        <v>26</v>
      </c>
      <c r="E10750" t="s">
        <v>9</v>
      </c>
    </row>
    <row r="10751" spans="1:5" hidden="1" x14ac:dyDescent="0.35">
      <c r="A10751" s="76">
        <v>43831</v>
      </c>
      <c r="B10751">
        <v>0</v>
      </c>
      <c r="C10751" t="s">
        <v>63</v>
      </c>
      <c r="D10751" t="s">
        <v>26</v>
      </c>
      <c r="E10751" t="s">
        <v>99</v>
      </c>
    </row>
    <row r="10752" spans="1:5" hidden="1" x14ac:dyDescent="0.35">
      <c r="A10752" s="76">
        <v>43831</v>
      </c>
      <c r="B10752">
        <v>0</v>
      </c>
      <c r="C10752" t="s">
        <v>123</v>
      </c>
      <c r="D10752" t="s">
        <v>26</v>
      </c>
      <c r="E10752" t="s">
        <v>99</v>
      </c>
    </row>
    <row r="10753" spans="1:5" hidden="1" x14ac:dyDescent="0.35">
      <c r="A10753" s="76">
        <v>43831</v>
      </c>
      <c r="B10753">
        <v>0</v>
      </c>
      <c r="C10753" t="s">
        <v>62</v>
      </c>
      <c r="D10753" t="s">
        <v>26</v>
      </c>
      <c r="E10753" t="s">
        <v>99</v>
      </c>
    </row>
    <row r="10754" spans="1:5" hidden="1" x14ac:dyDescent="0.35">
      <c r="A10754" s="76">
        <v>43831</v>
      </c>
      <c r="B10754">
        <v>1695.2117019999973</v>
      </c>
      <c r="C10754" t="s">
        <v>62</v>
      </c>
      <c r="D10754" t="s">
        <v>25</v>
      </c>
      <c r="E10754" t="s">
        <v>99</v>
      </c>
    </row>
    <row r="10755" spans="1:5" hidden="1" x14ac:dyDescent="0.35">
      <c r="A10755" s="76">
        <v>43831</v>
      </c>
      <c r="B10755">
        <v>58.104462999999804</v>
      </c>
      <c r="C10755" t="s">
        <v>55</v>
      </c>
      <c r="D10755" t="s">
        <v>25</v>
      </c>
      <c r="E10755" t="s">
        <v>99</v>
      </c>
    </row>
    <row r="10756" spans="1:5" hidden="1" x14ac:dyDescent="0.35">
      <c r="A10756" s="76">
        <v>43831</v>
      </c>
      <c r="B10756">
        <v>8958.8038270000052</v>
      </c>
      <c r="C10756" t="s">
        <v>63</v>
      </c>
      <c r="D10756" t="s">
        <v>25</v>
      </c>
      <c r="E10756" t="s">
        <v>99</v>
      </c>
    </row>
    <row r="10757" spans="1:5" hidden="1" x14ac:dyDescent="0.35">
      <c r="A10757" s="76">
        <v>43831</v>
      </c>
      <c r="B10757">
        <v>3819.8472180000044</v>
      </c>
      <c r="C10757" t="s">
        <v>56</v>
      </c>
      <c r="D10757" t="s">
        <v>25</v>
      </c>
      <c r="E10757" t="s">
        <v>99</v>
      </c>
    </row>
    <row r="10758" spans="1:5" hidden="1" x14ac:dyDescent="0.35">
      <c r="A10758" s="76">
        <v>43831</v>
      </c>
      <c r="B10758">
        <v>1397.5325480000008</v>
      </c>
      <c r="C10758" t="s">
        <v>58</v>
      </c>
      <c r="D10758" t="s">
        <v>25</v>
      </c>
      <c r="E10758" t="s">
        <v>99</v>
      </c>
    </row>
    <row r="10759" spans="1:5" hidden="1" x14ac:dyDescent="0.35">
      <c r="A10759" s="76">
        <v>43831</v>
      </c>
      <c r="B10759">
        <v>2075.3660680000012</v>
      </c>
      <c r="C10759" t="s">
        <v>60</v>
      </c>
      <c r="D10759" t="s">
        <v>25</v>
      </c>
      <c r="E10759" t="s">
        <v>99</v>
      </c>
    </row>
    <row r="10760" spans="1:5" hidden="1" x14ac:dyDescent="0.35">
      <c r="A10760" s="76">
        <v>43831</v>
      </c>
      <c r="B10760">
        <v>1666.0579929999992</v>
      </c>
      <c r="C10760" t="s">
        <v>308</v>
      </c>
      <c r="D10760" t="s">
        <v>25</v>
      </c>
      <c r="E10760" t="s">
        <v>99</v>
      </c>
    </row>
    <row r="10761" spans="1:5" hidden="1" x14ac:dyDescent="0.35">
      <c r="A10761" s="76">
        <v>43831</v>
      </c>
      <c r="B10761">
        <v>4.0298290000000003</v>
      </c>
      <c r="C10761" t="s">
        <v>55</v>
      </c>
      <c r="D10761" t="s">
        <v>13</v>
      </c>
      <c r="E10761" t="s">
        <v>9</v>
      </c>
    </row>
    <row r="10762" spans="1:5" hidden="1" x14ac:dyDescent="0.35">
      <c r="A10762" s="76">
        <v>43831</v>
      </c>
      <c r="B10762">
        <v>0.52371800000000002</v>
      </c>
      <c r="C10762" t="s">
        <v>55</v>
      </c>
      <c r="D10762" t="s">
        <v>469</v>
      </c>
      <c r="E10762" t="s">
        <v>12</v>
      </c>
    </row>
    <row r="10763" spans="1:5" hidden="1" x14ac:dyDescent="0.35">
      <c r="A10763" s="76">
        <v>43831</v>
      </c>
      <c r="B10763">
        <v>6.044359</v>
      </c>
      <c r="C10763" t="s">
        <v>63</v>
      </c>
      <c r="D10763" t="s">
        <v>13</v>
      </c>
      <c r="E10763" t="s">
        <v>9</v>
      </c>
    </row>
    <row r="10764" spans="1:5" hidden="1" x14ac:dyDescent="0.35">
      <c r="A10764" s="76">
        <v>43831</v>
      </c>
      <c r="B10764">
        <v>1.339351</v>
      </c>
      <c r="C10764" t="s">
        <v>241</v>
      </c>
      <c r="D10764" t="s">
        <v>13</v>
      </c>
      <c r="E10764" t="s">
        <v>9</v>
      </c>
    </row>
    <row r="10765" spans="1:5" hidden="1" x14ac:dyDescent="0.35">
      <c r="A10765" s="76">
        <v>43831</v>
      </c>
      <c r="B10765">
        <v>0.12889500000000001</v>
      </c>
      <c r="C10765" t="s">
        <v>62</v>
      </c>
      <c r="D10765" t="s">
        <v>470</v>
      </c>
      <c r="E10765" t="s">
        <v>12</v>
      </c>
    </row>
    <row r="10766" spans="1:5" hidden="1" x14ac:dyDescent="0.35">
      <c r="A10766" s="76">
        <v>43831</v>
      </c>
      <c r="B10766">
        <v>0</v>
      </c>
      <c r="C10766" t="s">
        <v>56</v>
      </c>
      <c r="D10766" t="s">
        <v>244</v>
      </c>
      <c r="E10766" t="s">
        <v>9</v>
      </c>
    </row>
    <row r="10767" spans="1:5" hidden="1" x14ac:dyDescent="0.35">
      <c r="A10767" s="76">
        <v>43831</v>
      </c>
      <c r="B10767">
        <v>0</v>
      </c>
      <c r="C10767" t="s">
        <v>58</v>
      </c>
      <c r="D10767" t="s">
        <v>244</v>
      </c>
      <c r="E10767" t="s">
        <v>9</v>
      </c>
    </row>
    <row r="10768" spans="1:5" hidden="1" x14ac:dyDescent="0.35">
      <c r="A10768" s="76">
        <v>43831</v>
      </c>
      <c r="B10768">
        <v>0</v>
      </c>
      <c r="C10768" t="s">
        <v>60</v>
      </c>
      <c r="D10768" t="s">
        <v>244</v>
      </c>
      <c r="E10768" t="s">
        <v>9</v>
      </c>
    </row>
    <row r="10769" spans="1:5" hidden="1" x14ac:dyDescent="0.35">
      <c r="A10769" s="76">
        <v>43831</v>
      </c>
      <c r="B10769">
        <v>0</v>
      </c>
      <c r="C10769" t="s">
        <v>308</v>
      </c>
      <c r="D10769" t="s">
        <v>244</v>
      </c>
      <c r="E10769" t="s">
        <v>12</v>
      </c>
    </row>
    <row r="10770" spans="1:5" hidden="1" x14ac:dyDescent="0.35">
      <c r="A10770" s="76">
        <v>43831</v>
      </c>
      <c r="B10770">
        <v>0</v>
      </c>
      <c r="C10770" t="s">
        <v>56</v>
      </c>
      <c r="D10770" t="s">
        <v>13</v>
      </c>
      <c r="E10770" t="s">
        <v>99</v>
      </c>
    </row>
    <row r="10771" spans="1:5" hidden="1" x14ac:dyDescent="0.35">
      <c r="A10771" s="76">
        <v>43831</v>
      </c>
      <c r="B10771">
        <v>0</v>
      </c>
      <c r="C10771" t="s">
        <v>58</v>
      </c>
      <c r="D10771" t="s">
        <v>13</v>
      </c>
      <c r="E10771" t="s">
        <v>99</v>
      </c>
    </row>
    <row r="10772" spans="1:5" hidden="1" x14ac:dyDescent="0.35">
      <c r="A10772" s="76">
        <v>43831</v>
      </c>
      <c r="B10772">
        <v>0</v>
      </c>
      <c r="C10772" t="s">
        <v>60</v>
      </c>
      <c r="D10772" t="s">
        <v>13</v>
      </c>
      <c r="E10772" t="s">
        <v>99</v>
      </c>
    </row>
    <row r="10773" spans="1:5" hidden="1" x14ac:dyDescent="0.35">
      <c r="A10773" s="76">
        <v>43831</v>
      </c>
      <c r="B10773">
        <v>0</v>
      </c>
      <c r="C10773" t="s">
        <v>308</v>
      </c>
      <c r="D10773" t="s">
        <v>13</v>
      </c>
      <c r="E10773" t="s">
        <v>99</v>
      </c>
    </row>
    <row r="10774" spans="1:5" hidden="1" x14ac:dyDescent="0.35">
      <c r="A10774" s="76">
        <v>43831</v>
      </c>
      <c r="B10774">
        <v>12.066152000000001</v>
      </c>
      <c r="C10774" t="s">
        <v>62</v>
      </c>
      <c r="D10774" t="s">
        <v>13</v>
      </c>
      <c r="E10774" t="s">
        <v>99</v>
      </c>
    </row>
    <row r="10775" spans="1:5" hidden="1" x14ac:dyDescent="0.35">
      <c r="A10775" s="76">
        <v>43831</v>
      </c>
      <c r="B10775">
        <v>1707.2778539999974</v>
      </c>
      <c r="C10775" t="s">
        <v>62</v>
      </c>
      <c r="D10775" t="s">
        <v>87</v>
      </c>
      <c r="E10775" t="s">
        <v>99</v>
      </c>
    </row>
    <row r="10776" spans="1:5" hidden="1" x14ac:dyDescent="0.35">
      <c r="A10776" s="76">
        <v>43831</v>
      </c>
      <c r="B10776">
        <v>78.691061999999988</v>
      </c>
      <c r="C10776" t="s">
        <v>62</v>
      </c>
      <c r="D10776" t="s">
        <v>316</v>
      </c>
      <c r="E10776" t="s">
        <v>99</v>
      </c>
    </row>
    <row r="10777" spans="1:5" hidden="1" x14ac:dyDescent="0.35">
      <c r="A10777" s="76">
        <v>43831</v>
      </c>
      <c r="B10777">
        <v>6.8225110000000004</v>
      </c>
      <c r="C10777" t="s">
        <v>55</v>
      </c>
      <c r="D10777" t="s">
        <v>316</v>
      </c>
      <c r="E10777" t="s">
        <v>12</v>
      </c>
    </row>
    <row r="10778" spans="1:5" hidden="1" x14ac:dyDescent="0.35">
      <c r="A10778" s="76">
        <v>43831</v>
      </c>
      <c r="B10778">
        <v>71.868550999999997</v>
      </c>
      <c r="C10778" t="s">
        <v>63</v>
      </c>
      <c r="D10778" t="s">
        <v>316</v>
      </c>
      <c r="E10778" t="s">
        <v>99</v>
      </c>
    </row>
    <row r="10779" spans="1:5" hidden="1" x14ac:dyDescent="0.35">
      <c r="A10779" s="76">
        <v>43831</v>
      </c>
      <c r="B10779">
        <v>32.399603999999997</v>
      </c>
      <c r="C10779" t="s">
        <v>56</v>
      </c>
      <c r="D10779" t="s">
        <v>316</v>
      </c>
      <c r="E10779" t="s">
        <v>12</v>
      </c>
    </row>
    <row r="10780" spans="1:5" hidden="1" x14ac:dyDescent="0.35">
      <c r="A10780" s="76">
        <v>43831</v>
      </c>
      <c r="B10780">
        <v>9.4707070000000009</v>
      </c>
      <c r="C10780" t="s">
        <v>58</v>
      </c>
      <c r="D10780" t="s">
        <v>316</v>
      </c>
      <c r="E10780" t="s">
        <v>12</v>
      </c>
    </row>
    <row r="10781" spans="1:5" hidden="1" x14ac:dyDescent="0.35">
      <c r="A10781" s="76">
        <v>43831</v>
      </c>
      <c r="B10781">
        <v>22.974229999999999</v>
      </c>
      <c r="C10781" t="s">
        <v>60</v>
      </c>
      <c r="D10781" t="s">
        <v>316</v>
      </c>
      <c r="E10781" t="s">
        <v>12</v>
      </c>
    </row>
    <row r="10782" spans="1:5" hidden="1" x14ac:dyDescent="0.35">
      <c r="A10782" s="76">
        <v>43831</v>
      </c>
      <c r="B10782">
        <v>7.0240099999999996</v>
      </c>
      <c r="C10782" t="s">
        <v>308</v>
      </c>
      <c r="D10782" t="s">
        <v>316</v>
      </c>
      <c r="E10782" t="s">
        <v>12</v>
      </c>
    </row>
    <row r="10783" spans="1:5" hidden="1" x14ac:dyDescent="0.35">
      <c r="A10783" s="76">
        <v>43831</v>
      </c>
      <c r="B10783">
        <v>-6.4031560000000001</v>
      </c>
      <c r="C10783" t="s">
        <v>62</v>
      </c>
      <c r="D10783" t="s">
        <v>124</v>
      </c>
      <c r="E10783" t="s">
        <v>99</v>
      </c>
    </row>
    <row r="10784" spans="1:5" hidden="1" x14ac:dyDescent="0.35">
      <c r="A10784" s="76">
        <v>43831</v>
      </c>
      <c r="B10784">
        <v>-1.453174</v>
      </c>
      <c r="C10784" t="s">
        <v>55</v>
      </c>
      <c r="D10784" t="s">
        <v>124</v>
      </c>
      <c r="E10784" t="s">
        <v>9</v>
      </c>
    </row>
    <row r="10785" spans="1:5" hidden="1" x14ac:dyDescent="0.35">
      <c r="A10785" s="76">
        <v>43831</v>
      </c>
      <c r="B10785">
        <v>-4.9499820000000003</v>
      </c>
      <c r="C10785" t="s">
        <v>63</v>
      </c>
      <c r="D10785" t="s">
        <v>124</v>
      </c>
      <c r="E10785" t="s">
        <v>99</v>
      </c>
    </row>
    <row r="10786" spans="1:5" hidden="1" x14ac:dyDescent="0.35">
      <c r="A10786" s="76">
        <v>43831</v>
      </c>
      <c r="B10786">
        <v>1.9924329999999999</v>
      </c>
      <c r="C10786" t="s">
        <v>56</v>
      </c>
      <c r="D10786" t="s">
        <v>124</v>
      </c>
      <c r="E10786" t="s">
        <v>9</v>
      </c>
    </row>
    <row r="10787" spans="1:5" hidden="1" x14ac:dyDescent="0.35">
      <c r="A10787" s="76">
        <v>43831</v>
      </c>
      <c r="B10787">
        <v>-0.76416200000000001</v>
      </c>
      <c r="C10787" t="s">
        <v>58</v>
      </c>
      <c r="D10787" t="s">
        <v>124</v>
      </c>
      <c r="E10787" t="s">
        <v>9</v>
      </c>
    </row>
    <row r="10788" spans="1:5" hidden="1" x14ac:dyDescent="0.35">
      <c r="A10788" s="76">
        <v>43831</v>
      </c>
      <c r="B10788">
        <v>-0.78915400000000002</v>
      </c>
      <c r="C10788" t="s">
        <v>60</v>
      </c>
      <c r="D10788" t="s">
        <v>124</v>
      </c>
      <c r="E10788" t="s">
        <v>9</v>
      </c>
    </row>
    <row r="10789" spans="1:5" hidden="1" x14ac:dyDescent="0.35">
      <c r="A10789" s="76">
        <v>43831</v>
      </c>
      <c r="B10789">
        <v>-5.3890989999999999</v>
      </c>
      <c r="C10789" t="s">
        <v>308</v>
      </c>
      <c r="D10789" t="s">
        <v>124</v>
      </c>
      <c r="E10789" t="s">
        <v>12</v>
      </c>
    </row>
    <row r="10790" spans="1:5" hidden="1" x14ac:dyDescent="0.35">
      <c r="A10790" s="76">
        <v>43831</v>
      </c>
      <c r="B10790">
        <v>0</v>
      </c>
      <c r="C10790" t="s">
        <v>56</v>
      </c>
      <c r="D10790" t="s">
        <v>21</v>
      </c>
      <c r="E10790" t="s">
        <v>99</v>
      </c>
    </row>
    <row r="10791" spans="1:5" hidden="1" x14ac:dyDescent="0.35">
      <c r="A10791" s="76">
        <v>43831</v>
      </c>
      <c r="B10791">
        <v>0</v>
      </c>
      <c r="C10791" t="s">
        <v>58</v>
      </c>
      <c r="D10791" t="s">
        <v>21</v>
      </c>
      <c r="E10791" t="s">
        <v>99</v>
      </c>
    </row>
    <row r="10792" spans="1:5" hidden="1" x14ac:dyDescent="0.35">
      <c r="A10792" s="76">
        <v>43831</v>
      </c>
      <c r="B10792">
        <v>0</v>
      </c>
      <c r="C10792" t="s">
        <v>60</v>
      </c>
      <c r="D10792" t="s">
        <v>21</v>
      </c>
      <c r="E10792" t="s">
        <v>99</v>
      </c>
    </row>
    <row r="10793" spans="1:5" hidden="1" x14ac:dyDescent="0.35">
      <c r="A10793" s="76">
        <v>43831</v>
      </c>
      <c r="B10793">
        <v>0</v>
      </c>
      <c r="C10793" t="s">
        <v>308</v>
      </c>
      <c r="D10793" t="s">
        <v>21</v>
      </c>
      <c r="E10793" t="s">
        <v>99</v>
      </c>
    </row>
    <row r="10794" spans="1:5" hidden="1" x14ac:dyDescent="0.35">
      <c r="A10794" s="76">
        <v>43831</v>
      </c>
      <c r="B10794">
        <v>0</v>
      </c>
      <c r="C10794" t="s">
        <v>56</v>
      </c>
      <c r="D10794" t="s">
        <v>237</v>
      </c>
      <c r="E10794" t="s">
        <v>9</v>
      </c>
    </row>
    <row r="10795" spans="1:5" hidden="1" x14ac:dyDescent="0.35">
      <c r="A10795" s="76">
        <v>43831</v>
      </c>
      <c r="B10795">
        <v>0</v>
      </c>
      <c r="C10795" t="s">
        <v>58</v>
      </c>
      <c r="D10795" t="s">
        <v>237</v>
      </c>
      <c r="E10795" t="s">
        <v>9</v>
      </c>
    </row>
    <row r="10796" spans="1:5" hidden="1" x14ac:dyDescent="0.35">
      <c r="A10796" s="76">
        <v>43831</v>
      </c>
      <c r="B10796">
        <v>0</v>
      </c>
      <c r="C10796" t="s">
        <v>60</v>
      </c>
      <c r="D10796" t="s">
        <v>237</v>
      </c>
      <c r="E10796" t="s">
        <v>9</v>
      </c>
    </row>
    <row r="10797" spans="1:5" hidden="1" x14ac:dyDescent="0.35">
      <c r="A10797" s="76">
        <v>43831</v>
      </c>
      <c r="B10797">
        <v>0</v>
      </c>
      <c r="C10797" t="s">
        <v>308</v>
      </c>
      <c r="D10797" t="s">
        <v>237</v>
      </c>
      <c r="E10797" t="s">
        <v>12</v>
      </c>
    </row>
    <row r="10798" spans="1:5" hidden="1" x14ac:dyDescent="0.35">
      <c r="A10798" s="76">
        <v>43831</v>
      </c>
      <c r="B10798">
        <v>70.346365000000006</v>
      </c>
      <c r="C10798" t="s">
        <v>63</v>
      </c>
      <c r="D10798" t="s">
        <v>21</v>
      </c>
      <c r="E10798" t="s">
        <v>9</v>
      </c>
    </row>
    <row r="10799" spans="1:5" hidden="1" x14ac:dyDescent="0.35">
      <c r="A10799" s="76">
        <v>43831</v>
      </c>
      <c r="B10799">
        <v>0.81909900000000002</v>
      </c>
      <c r="C10799" t="s">
        <v>241</v>
      </c>
      <c r="D10799" t="s">
        <v>21</v>
      </c>
      <c r="E10799" t="s">
        <v>9</v>
      </c>
    </row>
    <row r="10800" spans="1:5" hidden="1" x14ac:dyDescent="0.35">
      <c r="A10800" s="76">
        <v>43831</v>
      </c>
      <c r="B10800">
        <v>6.8409999999999999E-2</v>
      </c>
      <c r="C10800" t="s">
        <v>62</v>
      </c>
      <c r="D10800" t="s">
        <v>471</v>
      </c>
      <c r="E10800" t="s">
        <v>12</v>
      </c>
    </row>
    <row r="10801" spans="1:5" hidden="1" x14ac:dyDescent="0.35">
      <c r="A10801" s="76">
        <v>43831</v>
      </c>
      <c r="B10801">
        <v>0.39278999999999997</v>
      </c>
      <c r="C10801" t="s">
        <v>55</v>
      </c>
      <c r="D10801" t="s">
        <v>21</v>
      </c>
      <c r="E10801" t="s">
        <v>9</v>
      </c>
    </row>
    <row r="10802" spans="1:5" hidden="1" x14ac:dyDescent="0.35">
      <c r="A10802" s="76">
        <v>43831</v>
      </c>
      <c r="B10802">
        <v>0.564253</v>
      </c>
      <c r="C10802" t="s">
        <v>55</v>
      </c>
      <c r="D10802" t="s">
        <v>472</v>
      </c>
      <c r="E10802" t="s">
        <v>12</v>
      </c>
    </row>
    <row r="10803" spans="1:5" hidden="1" x14ac:dyDescent="0.35">
      <c r="A10803" s="76">
        <v>43831</v>
      </c>
      <c r="B10803">
        <v>72.190916999999999</v>
      </c>
      <c r="C10803" t="s">
        <v>62</v>
      </c>
      <c r="D10803" t="s">
        <v>21</v>
      </c>
      <c r="E10803" t="s">
        <v>99</v>
      </c>
    </row>
    <row r="10804" spans="1:5" hidden="1" x14ac:dyDescent="0.35">
      <c r="A10804" s="76">
        <v>43831</v>
      </c>
      <c r="B10804">
        <v>144.47882299999998</v>
      </c>
      <c r="C10804" t="s">
        <v>62</v>
      </c>
      <c r="D10804" t="s">
        <v>92</v>
      </c>
      <c r="E10804" t="s">
        <v>99</v>
      </c>
    </row>
    <row r="10805" spans="1:5" hidden="1" x14ac:dyDescent="0.35">
      <c r="A10805" s="76">
        <v>43831</v>
      </c>
      <c r="B10805">
        <v>1562.7990309999975</v>
      </c>
      <c r="C10805" t="s">
        <v>62</v>
      </c>
      <c r="D10805" t="s">
        <v>27</v>
      </c>
      <c r="E10805" t="s">
        <v>99</v>
      </c>
    </row>
    <row r="10806" spans="1:5" hidden="1" x14ac:dyDescent="0.35">
      <c r="A10806" s="76">
        <v>43831</v>
      </c>
      <c r="B10806">
        <v>1562.7990309999975</v>
      </c>
      <c r="C10806" t="s">
        <v>62</v>
      </c>
      <c r="D10806" t="s">
        <v>27</v>
      </c>
      <c r="E10806" t="s">
        <v>9</v>
      </c>
    </row>
    <row r="10807" spans="1:5" hidden="1" x14ac:dyDescent="0.35">
      <c r="A10807" s="76">
        <v>43831</v>
      </c>
      <c r="B10807">
        <v>56.331629999999805</v>
      </c>
      <c r="C10807" t="s">
        <v>55</v>
      </c>
      <c r="D10807" t="s">
        <v>27</v>
      </c>
      <c r="E10807" t="s">
        <v>99</v>
      </c>
    </row>
    <row r="10808" spans="1:5" hidden="1" x14ac:dyDescent="0.35">
      <c r="A10808" s="76">
        <v>43831</v>
      </c>
      <c r="B10808">
        <v>56.331629999999805</v>
      </c>
      <c r="C10808" t="s">
        <v>55</v>
      </c>
      <c r="D10808" t="s">
        <v>27</v>
      </c>
      <c r="E10808" t="s">
        <v>9</v>
      </c>
    </row>
    <row r="10809" spans="1:5" hidden="1" x14ac:dyDescent="0.35">
      <c r="A10809" s="76">
        <v>43831</v>
      </c>
      <c r="B10809">
        <v>8828.163989000006</v>
      </c>
      <c r="C10809" t="s">
        <v>63</v>
      </c>
      <c r="D10809" t="s">
        <v>27</v>
      </c>
      <c r="E10809" t="s">
        <v>99</v>
      </c>
    </row>
    <row r="10810" spans="1:5" hidden="1" x14ac:dyDescent="0.35">
      <c r="A10810" s="76">
        <v>43831</v>
      </c>
      <c r="B10810">
        <v>3785.4551810000044</v>
      </c>
      <c r="C10810" t="s">
        <v>56</v>
      </c>
      <c r="D10810" t="s">
        <v>27</v>
      </c>
      <c r="E10810" t="s">
        <v>99</v>
      </c>
    </row>
    <row r="10811" spans="1:5" hidden="1" x14ac:dyDescent="0.35">
      <c r="A10811" s="76">
        <v>43831</v>
      </c>
      <c r="B10811">
        <v>1388.8260030000008</v>
      </c>
      <c r="C10811" t="s">
        <v>58</v>
      </c>
      <c r="D10811" t="s">
        <v>27</v>
      </c>
      <c r="E10811" t="s">
        <v>99</v>
      </c>
    </row>
    <row r="10812" spans="1:5" hidden="1" x14ac:dyDescent="0.35">
      <c r="A10812" s="76">
        <v>43831</v>
      </c>
      <c r="B10812">
        <v>2053.1809920000014</v>
      </c>
      <c r="C10812" t="s">
        <v>60</v>
      </c>
      <c r="D10812" t="s">
        <v>27</v>
      </c>
      <c r="E10812" t="s">
        <v>99</v>
      </c>
    </row>
    <row r="10813" spans="1:5" hidden="1" x14ac:dyDescent="0.35">
      <c r="A10813" s="76">
        <v>43831</v>
      </c>
      <c r="B10813">
        <v>1664.4230819999991</v>
      </c>
      <c r="C10813" t="s">
        <v>308</v>
      </c>
      <c r="D10813" t="s">
        <v>27</v>
      </c>
      <c r="E10813" t="s">
        <v>99</v>
      </c>
    </row>
    <row r="10814" spans="1:5" hidden="1" x14ac:dyDescent="0.35">
      <c r="A10814" s="76">
        <v>43831</v>
      </c>
      <c r="B10814">
        <v>0</v>
      </c>
      <c r="C10814" t="s">
        <v>62</v>
      </c>
      <c r="D10814" t="s">
        <v>283</v>
      </c>
      <c r="E10814" t="s">
        <v>12</v>
      </c>
    </row>
    <row r="10815" spans="1:5" hidden="1" x14ac:dyDescent="0.35">
      <c r="A10815" s="76">
        <v>43831</v>
      </c>
      <c r="B10815">
        <v>0</v>
      </c>
      <c r="C10815" t="s">
        <v>62</v>
      </c>
      <c r="D10815" t="s">
        <v>177</v>
      </c>
      <c r="E10815" t="s">
        <v>99</v>
      </c>
    </row>
    <row r="10816" spans="1:5" hidden="1" x14ac:dyDescent="0.35">
      <c r="A10816" s="76">
        <v>43831</v>
      </c>
      <c r="B10816">
        <v>0</v>
      </c>
      <c r="C10816" t="s">
        <v>55</v>
      </c>
      <c r="D10816" t="s">
        <v>284</v>
      </c>
      <c r="E10816" t="s">
        <v>12</v>
      </c>
    </row>
    <row r="10817" spans="1:5" hidden="1" x14ac:dyDescent="0.35">
      <c r="A10817" s="76">
        <v>43831</v>
      </c>
      <c r="B10817">
        <v>0</v>
      </c>
      <c r="C10817" t="s">
        <v>55</v>
      </c>
      <c r="D10817" t="s">
        <v>177</v>
      </c>
      <c r="E10817" t="s">
        <v>99</v>
      </c>
    </row>
    <row r="10818" spans="1:5" x14ac:dyDescent="0.35">
      <c r="A10818" s="76">
        <v>43862</v>
      </c>
      <c r="B10818">
        <v>0</v>
      </c>
      <c r="C10818" t="s">
        <v>305</v>
      </c>
      <c r="D10818" t="s">
        <v>46</v>
      </c>
      <c r="E10818" t="s">
        <v>12</v>
      </c>
    </row>
    <row r="10819" spans="1:5" x14ac:dyDescent="0.35">
      <c r="A10819" s="76">
        <v>43862</v>
      </c>
      <c r="B10819">
        <v>0</v>
      </c>
      <c r="C10819" t="s">
        <v>58</v>
      </c>
      <c r="D10819" t="s">
        <v>46</v>
      </c>
      <c r="E10819" t="s">
        <v>12</v>
      </c>
    </row>
    <row r="10820" spans="1:5" x14ac:dyDescent="0.35">
      <c r="A10820" s="76">
        <v>43862</v>
      </c>
      <c r="B10820">
        <v>0</v>
      </c>
      <c r="C10820" t="s">
        <v>57</v>
      </c>
      <c r="D10820" t="s">
        <v>46</v>
      </c>
      <c r="E10820" t="s">
        <v>12</v>
      </c>
    </row>
    <row r="10821" spans="1:5" x14ac:dyDescent="0.35">
      <c r="A10821" s="76">
        <v>43862</v>
      </c>
      <c r="B10821">
        <v>0</v>
      </c>
      <c r="C10821" t="s">
        <v>59</v>
      </c>
      <c r="D10821" t="s">
        <v>46</v>
      </c>
      <c r="E10821" t="s">
        <v>12</v>
      </c>
    </row>
    <row r="10822" spans="1:5" x14ac:dyDescent="0.35">
      <c r="A10822" s="76">
        <v>43862</v>
      </c>
      <c r="B10822">
        <v>0</v>
      </c>
      <c r="C10822" t="s">
        <v>318</v>
      </c>
      <c r="D10822" t="s">
        <v>46</v>
      </c>
      <c r="E10822" t="s">
        <v>12</v>
      </c>
    </row>
    <row r="10823" spans="1:5" x14ac:dyDescent="0.35">
      <c r="A10823" s="76">
        <v>43862</v>
      </c>
      <c r="B10823">
        <v>0</v>
      </c>
      <c r="C10823" t="s">
        <v>60</v>
      </c>
      <c r="D10823" t="s">
        <v>46</v>
      </c>
      <c r="E10823" t="s">
        <v>12</v>
      </c>
    </row>
    <row r="10824" spans="1:5" x14ac:dyDescent="0.35">
      <c r="A10824" s="76">
        <v>43862</v>
      </c>
      <c r="B10824">
        <v>0</v>
      </c>
      <c r="C10824" t="s">
        <v>76</v>
      </c>
      <c r="D10824" t="s">
        <v>46</v>
      </c>
      <c r="E10824" t="s">
        <v>12</v>
      </c>
    </row>
    <row r="10825" spans="1:5" x14ac:dyDescent="0.35">
      <c r="A10825" s="76">
        <v>43862</v>
      </c>
      <c r="B10825">
        <v>0</v>
      </c>
      <c r="C10825" t="s">
        <v>61</v>
      </c>
      <c r="D10825" t="s">
        <v>46</v>
      </c>
      <c r="E10825" t="s">
        <v>12</v>
      </c>
    </row>
    <row r="10826" spans="1:5" x14ac:dyDescent="0.35">
      <c r="A10826" s="76">
        <v>43862</v>
      </c>
      <c r="B10826">
        <v>0</v>
      </c>
      <c r="C10826" t="s">
        <v>55</v>
      </c>
      <c r="D10826" t="s">
        <v>46</v>
      </c>
      <c r="E10826" t="s">
        <v>9</v>
      </c>
    </row>
    <row r="10827" spans="1:5" x14ac:dyDescent="0.35">
      <c r="A10827" s="76">
        <v>43862</v>
      </c>
      <c r="B10827">
        <v>0</v>
      </c>
      <c r="C10827" t="s">
        <v>62</v>
      </c>
      <c r="D10827" t="s">
        <v>46</v>
      </c>
      <c r="E10827" t="s">
        <v>99</v>
      </c>
    </row>
    <row r="10828" spans="1:5" hidden="1" x14ac:dyDescent="0.35">
      <c r="A10828" s="76">
        <v>43862</v>
      </c>
      <c r="B10828">
        <v>0</v>
      </c>
      <c r="C10828" t="s">
        <v>93</v>
      </c>
      <c r="D10828" t="s">
        <v>45</v>
      </c>
      <c r="E10828" t="s">
        <v>9</v>
      </c>
    </row>
    <row r="10829" spans="1:5" hidden="1" x14ac:dyDescent="0.35">
      <c r="A10829" s="76">
        <v>43862</v>
      </c>
      <c r="B10829">
        <v>0</v>
      </c>
      <c r="C10829" t="s">
        <v>56</v>
      </c>
      <c r="D10829" t="s">
        <v>45</v>
      </c>
      <c r="E10829" t="s">
        <v>12</v>
      </c>
    </row>
    <row r="10830" spans="1:5" hidden="1" x14ac:dyDescent="0.35">
      <c r="A10830" s="76">
        <v>43862</v>
      </c>
      <c r="B10830">
        <v>0</v>
      </c>
      <c r="C10830" t="s">
        <v>58</v>
      </c>
      <c r="D10830" t="s">
        <v>45</v>
      </c>
      <c r="E10830" t="s">
        <v>12</v>
      </c>
    </row>
    <row r="10831" spans="1:5" hidden="1" x14ac:dyDescent="0.35">
      <c r="A10831" s="76">
        <v>43862</v>
      </c>
      <c r="B10831">
        <v>0</v>
      </c>
      <c r="C10831" t="s">
        <v>57</v>
      </c>
      <c r="D10831" t="s">
        <v>45</v>
      </c>
      <c r="E10831" t="s">
        <v>12</v>
      </c>
    </row>
    <row r="10832" spans="1:5" hidden="1" x14ac:dyDescent="0.35">
      <c r="A10832" s="76">
        <v>43862</v>
      </c>
      <c r="B10832">
        <v>0</v>
      </c>
      <c r="C10832" t="s">
        <v>59</v>
      </c>
      <c r="D10832" t="s">
        <v>45</v>
      </c>
      <c r="E10832" t="s">
        <v>12</v>
      </c>
    </row>
    <row r="10833" spans="1:5" hidden="1" x14ac:dyDescent="0.35">
      <c r="A10833" s="76">
        <v>43862</v>
      </c>
      <c r="B10833">
        <v>0</v>
      </c>
      <c r="C10833" t="s">
        <v>94</v>
      </c>
      <c r="D10833" t="s">
        <v>45</v>
      </c>
      <c r="E10833" t="s">
        <v>9</v>
      </c>
    </row>
    <row r="10834" spans="1:5" hidden="1" x14ac:dyDescent="0.35">
      <c r="A10834" s="76">
        <v>43862</v>
      </c>
      <c r="B10834">
        <v>0</v>
      </c>
      <c r="C10834" t="s">
        <v>60</v>
      </c>
      <c r="D10834" t="s">
        <v>45</v>
      </c>
      <c r="E10834" t="s">
        <v>12</v>
      </c>
    </row>
    <row r="10835" spans="1:5" hidden="1" x14ac:dyDescent="0.35">
      <c r="A10835" s="76">
        <v>43862</v>
      </c>
      <c r="B10835">
        <v>0</v>
      </c>
      <c r="C10835" t="s">
        <v>76</v>
      </c>
      <c r="D10835" t="s">
        <v>45</v>
      </c>
      <c r="E10835" t="s">
        <v>12</v>
      </c>
    </row>
    <row r="10836" spans="1:5" hidden="1" x14ac:dyDescent="0.35">
      <c r="A10836" s="76">
        <v>43862</v>
      </c>
      <c r="B10836">
        <v>0</v>
      </c>
      <c r="C10836" t="s">
        <v>61</v>
      </c>
      <c r="D10836" t="s">
        <v>45</v>
      </c>
      <c r="E10836" t="s">
        <v>12</v>
      </c>
    </row>
    <row r="10837" spans="1:5" hidden="1" x14ac:dyDescent="0.35">
      <c r="A10837" s="76">
        <v>43862</v>
      </c>
      <c r="B10837">
        <v>0</v>
      </c>
      <c r="C10837" t="s">
        <v>55</v>
      </c>
      <c r="D10837" t="s">
        <v>45</v>
      </c>
      <c r="E10837" t="s">
        <v>9</v>
      </c>
    </row>
    <row r="10838" spans="1:5" hidden="1" x14ac:dyDescent="0.35">
      <c r="A10838" s="76">
        <v>43862</v>
      </c>
      <c r="B10838">
        <v>0</v>
      </c>
      <c r="C10838" t="s">
        <v>62</v>
      </c>
      <c r="D10838" t="s">
        <v>45</v>
      </c>
      <c r="E10838" t="s">
        <v>99</v>
      </c>
    </row>
    <row r="10839" spans="1:5" hidden="1" x14ac:dyDescent="0.35">
      <c r="A10839" s="76">
        <v>43862</v>
      </c>
      <c r="B10839">
        <v>0</v>
      </c>
      <c r="C10839" t="s">
        <v>93</v>
      </c>
      <c r="D10839" t="s">
        <v>109</v>
      </c>
      <c r="E10839" t="s">
        <v>99</v>
      </c>
    </row>
    <row r="10840" spans="1:5" hidden="1" x14ac:dyDescent="0.35">
      <c r="A10840" s="76">
        <v>43862</v>
      </c>
      <c r="B10840">
        <v>0</v>
      </c>
      <c r="C10840" t="s">
        <v>94</v>
      </c>
      <c r="D10840" t="s">
        <v>109</v>
      </c>
      <c r="E10840" t="s">
        <v>99</v>
      </c>
    </row>
    <row r="10841" spans="1:5" hidden="1" x14ac:dyDescent="0.35">
      <c r="A10841" s="76">
        <v>43862</v>
      </c>
      <c r="B10841">
        <v>0</v>
      </c>
      <c r="C10841" t="s">
        <v>55</v>
      </c>
      <c r="D10841" t="s">
        <v>109</v>
      </c>
      <c r="E10841" t="s">
        <v>99</v>
      </c>
    </row>
    <row r="10842" spans="1:5" hidden="1" x14ac:dyDescent="0.35">
      <c r="A10842" s="76">
        <v>43862</v>
      </c>
      <c r="B10842">
        <v>0</v>
      </c>
      <c r="C10842" t="s">
        <v>62</v>
      </c>
      <c r="D10842" t="s">
        <v>109</v>
      </c>
      <c r="E10842" t="s">
        <v>99</v>
      </c>
    </row>
    <row r="10843" spans="1:5" hidden="1" x14ac:dyDescent="0.35">
      <c r="A10843" s="76">
        <v>43862</v>
      </c>
      <c r="B10843">
        <v>0</v>
      </c>
      <c r="C10843" t="s">
        <v>93</v>
      </c>
      <c r="D10843" t="s">
        <v>10</v>
      </c>
      <c r="E10843" t="s">
        <v>99</v>
      </c>
    </row>
    <row r="10844" spans="1:5" hidden="1" x14ac:dyDescent="0.35">
      <c r="A10844" s="76">
        <v>43862</v>
      </c>
      <c r="B10844">
        <v>0</v>
      </c>
      <c r="C10844" t="s">
        <v>94</v>
      </c>
      <c r="D10844" t="s">
        <v>10</v>
      </c>
      <c r="E10844" t="s">
        <v>99</v>
      </c>
    </row>
    <row r="10845" spans="1:5" hidden="1" x14ac:dyDescent="0.35">
      <c r="A10845" s="76">
        <v>43862</v>
      </c>
      <c r="B10845">
        <v>0</v>
      </c>
      <c r="C10845" t="s">
        <v>55</v>
      </c>
      <c r="D10845" t="s">
        <v>10</v>
      </c>
      <c r="E10845" t="s">
        <v>99</v>
      </c>
    </row>
    <row r="10846" spans="1:5" hidden="1" x14ac:dyDescent="0.35">
      <c r="A10846" s="76">
        <v>43862</v>
      </c>
      <c r="B10846">
        <v>0</v>
      </c>
      <c r="C10846" t="s">
        <v>62</v>
      </c>
      <c r="D10846" t="s">
        <v>10</v>
      </c>
      <c r="E10846" t="s">
        <v>99</v>
      </c>
    </row>
    <row r="10847" spans="1:5" hidden="1" x14ac:dyDescent="0.35">
      <c r="A10847" s="76">
        <v>43862</v>
      </c>
      <c r="B10847">
        <v>0</v>
      </c>
      <c r="C10847" t="s">
        <v>56</v>
      </c>
      <c r="D10847" t="s">
        <v>26</v>
      </c>
      <c r="E10847" t="s">
        <v>9</v>
      </c>
    </row>
    <row r="10848" spans="1:5" hidden="1" x14ac:dyDescent="0.35">
      <c r="A10848" s="76">
        <v>43862</v>
      </c>
      <c r="B10848">
        <v>0</v>
      </c>
      <c r="C10848" t="s">
        <v>58</v>
      </c>
      <c r="D10848" t="s">
        <v>26</v>
      </c>
      <c r="E10848" t="s">
        <v>9</v>
      </c>
    </row>
    <row r="10849" spans="1:5" hidden="1" x14ac:dyDescent="0.35">
      <c r="A10849" s="76">
        <v>43862</v>
      </c>
      <c r="B10849">
        <v>0</v>
      </c>
      <c r="C10849" t="s">
        <v>307</v>
      </c>
      <c r="D10849" t="s">
        <v>26</v>
      </c>
      <c r="E10849" t="s">
        <v>12</v>
      </c>
    </row>
    <row r="10850" spans="1:5" hidden="1" x14ac:dyDescent="0.35">
      <c r="A10850" s="76">
        <v>43862</v>
      </c>
      <c r="B10850">
        <v>0</v>
      </c>
      <c r="C10850" t="s">
        <v>59</v>
      </c>
      <c r="D10850" t="s">
        <v>26</v>
      </c>
      <c r="E10850" t="s">
        <v>9</v>
      </c>
    </row>
    <row r="10851" spans="1:5" hidden="1" x14ac:dyDescent="0.35">
      <c r="A10851" s="76">
        <v>43862</v>
      </c>
      <c r="B10851">
        <v>0</v>
      </c>
      <c r="C10851" t="s">
        <v>60</v>
      </c>
      <c r="D10851" t="s">
        <v>26</v>
      </c>
      <c r="E10851" t="s">
        <v>9</v>
      </c>
    </row>
    <row r="10852" spans="1:5" hidden="1" x14ac:dyDescent="0.35">
      <c r="A10852" s="76">
        <v>43862</v>
      </c>
      <c r="B10852">
        <v>0</v>
      </c>
      <c r="C10852" t="s">
        <v>76</v>
      </c>
      <c r="D10852" t="s">
        <v>26</v>
      </c>
      <c r="E10852" t="s">
        <v>9</v>
      </c>
    </row>
    <row r="10853" spans="1:5" hidden="1" x14ac:dyDescent="0.35">
      <c r="A10853" s="76">
        <v>43862</v>
      </c>
      <c r="B10853">
        <v>0</v>
      </c>
      <c r="C10853" t="s">
        <v>61</v>
      </c>
      <c r="D10853" t="s">
        <v>26</v>
      </c>
      <c r="E10853" t="s">
        <v>9</v>
      </c>
    </row>
    <row r="10854" spans="1:5" hidden="1" x14ac:dyDescent="0.35">
      <c r="A10854" s="76">
        <v>43862</v>
      </c>
      <c r="B10854">
        <v>0</v>
      </c>
      <c r="C10854" t="s">
        <v>55</v>
      </c>
      <c r="D10854" t="s">
        <v>26</v>
      </c>
      <c r="E10854" t="s">
        <v>9</v>
      </c>
    </row>
    <row r="10855" spans="1:5" hidden="1" x14ac:dyDescent="0.35">
      <c r="A10855" s="76">
        <v>43862</v>
      </c>
      <c r="B10855">
        <v>0</v>
      </c>
      <c r="C10855" t="s">
        <v>63</v>
      </c>
      <c r="D10855" t="s">
        <v>26</v>
      </c>
      <c r="E10855" t="s">
        <v>99</v>
      </c>
    </row>
    <row r="10856" spans="1:5" hidden="1" x14ac:dyDescent="0.35">
      <c r="A10856" s="76">
        <v>43862</v>
      </c>
      <c r="B10856">
        <v>0</v>
      </c>
      <c r="C10856" t="s">
        <v>123</v>
      </c>
      <c r="D10856" t="s">
        <v>26</v>
      </c>
      <c r="E10856" t="s">
        <v>99</v>
      </c>
    </row>
    <row r="10857" spans="1:5" hidden="1" x14ac:dyDescent="0.35">
      <c r="A10857" s="76">
        <v>43862</v>
      </c>
      <c r="B10857">
        <v>0</v>
      </c>
      <c r="C10857" t="s">
        <v>62</v>
      </c>
      <c r="D10857" t="s">
        <v>26</v>
      </c>
      <c r="E10857" t="s">
        <v>99</v>
      </c>
    </row>
    <row r="10858" spans="1:5" hidden="1" x14ac:dyDescent="0.35">
      <c r="A10858" s="76">
        <v>43862</v>
      </c>
      <c r="B10858">
        <v>1562.7990309999975</v>
      </c>
      <c r="C10858" t="s">
        <v>62</v>
      </c>
      <c r="D10858" t="s">
        <v>25</v>
      </c>
      <c r="E10858" t="s">
        <v>99</v>
      </c>
    </row>
    <row r="10859" spans="1:5" hidden="1" x14ac:dyDescent="0.35">
      <c r="A10859" s="76">
        <v>43862</v>
      </c>
      <c r="B10859">
        <v>56.331629999999805</v>
      </c>
      <c r="C10859" t="s">
        <v>55</v>
      </c>
      <c r="D10859" t="s">
        <v>25</v>
      </c>
      <c r="E10859" t="s">
        <v>99</v>
      </c>
    </row>
    <row r="10860" spans="1:5" hidden="1" x14ac:dyDescent="0.35">
      <c r="A10860" s="76">
        <v>43862</v>
      </c>
      <c r="B10860">
        <v>8891.8852580000057</v>
      </c>
      <c r="C10860" t="s">
        <v>63</v>
      </c>
      <c r="D10860" t="s">
        <v>25</v>
      </c>
      <c r="E10860" t="s">
        <v>99</v>
      </c>
    </row>
    <row r="10861" spans="1:5" hidden="1" x14ac:dyDescent="0.35">
      <c r="A10861" s="76">
        <v>43862</v>
      </c>
      <c r="B10861">
        <v>3785.4551810000044</v>
      </c>
      <c r="C10861" t="s">
        <v>56</v>
      </c>
      <c r="D10861" t="s">
        <v>25</v>
      </c>
      <c r="E10861" t="s">
        <v>99</v>
      </c>
    </row>
    <row r="10862" spans="1:5" hidden="1" x14ac:dyDescent="0.35">
      <c r="A10862" s="76">
        <v>43862</v>
      </c>
      <c r="B10862">
        <v>1388.8260030000008</v>
      </c>
      <c r="C10862" t="s">
        <v>58</v>
      </c>
      <c r="D10862" t="s">
        <v>25</v>
      </c>
      <c r="E10862" t="s">
        <v>99</v>
      </c>
    </row>
    <row r="10863" spans="1:5" hidden="1" x14ac:dyDescent="0.35">
      <c r="A10863" s="76">
        <v>43862</v>
      </c>
      <c r="B10863">
        <v>2053.1809920000014</v>
      </c>
      <c r="C10863" t="s">
        <v>60</v>
      </c>
      <c r="D10863" t="s">
        <v>25</v>
      </c>
      <c r="E10863" t="s">
        <v>99</v>
      </c>
    </row>
    <row r="10864" spans="1:5" hidden="1" x14ac:dyDescent="0.35">
      <c r="A10864" s="76">
        <v>43862</v>
      </c>
      <c r="B10864">
        <v>1664.4230819999991</v>
      </c>
      <c r="C10864" t="s">
        <v>308</v>
      </c>
      <c r="D10864" t="s">
        <v>25</v>
      </c>
      <c r="E10864" t="s">
        <v>99</v>
      </c>
    </row>
    <row r="10865" spans="1:5" hidden="1" x14ac:dyDescent="0.35">
      <c r="A10865" s="76">
        <v>43862</v>
      </c>
      <c r="B10865">
        <v>2.5227919999999999</v>
      </c>
      <c r="C10865" t="s">
        <v>55</v>
      </c>
      <c r="D10865" t="s">
        <v>13</v>
      </c>
      <c r="E10865" t="s">
        <v>9</v>
      </c>
    </row>
    <row r="10866" spans="1:5" hidden="1" x14ac:dyDescent="0.35">
      <c r="A10866" s="76">
        <v>43862</v>
      </c>
      <c r="B10866">
        <v>0.77317999999999998</v>
      </c>
      <c r="C10866" t="s">
        <v>55</v>
      </c>
      <c r="D10866" t="s">
        <v>469</v>
      </c>
      <c r="E10866" t="s">
        <v>12</v>
      </c>
    </row>
    <row r="10867" spans="1:5" hidden="1" x14ac:dyDescent="0.35">
      <c r="A10867" s="76">
        <v>43862</v>
      </c>
      <c r="B10867">
        <v>2.5090780000000001</v>
      </c>
      <c r="C10867" t="s">
        <v>63</v>
      </c>
      <c r="D10867" t="s">
        <v>13</v>
      </c>
      <c r="E10867" t="s">
        <v>9</v>
      </c>
    </row>
    <row r="10868" spans="1:5" hidden="1" x14ac:dyDescent="0.35">
      <c r="A10868" s="76">
        <v>43862</v>
      </c>
      <c r="B10868">
        <v>1.2783599999999999</v>
      </c>
      <c r="C10868" t="s">
        <v>241</v>
      </c>
      <c r="D10868" t="s">
        <v>13</v>
      </c>
      <c r="E10868" t="s">
        <v>9</v>
      </c>
    </row>
    <row r="10869" spans="1:5" hidden="1" x14ac:dyDescent="0.35">
      <c r="A10869" s="76">
        <v>43862</v>
      </c>
      <c r="B10869">
        <v>0.13301399999999999</v>
      </c>
      <c r="C10869" t="s">
        <v>62</v>
      </c>
      <c r="D10869" t="s">
        <v>470</v>
      </c>
      <c r="E10869" t="s">
        <v>12</v>
      </c>
    </row>
    <row r="10870" spans="1:5" hidden="1" x14ac:dyDescent="0.35">
      <c r="A10870" s="76">
        <v>43862</v>
      </c>
      <c r="B10870">
        <v>0</v>
      </c>
      <c r="C10870" t="s">
        <v>56</v>
      </c>
      <c r="D10870" t="s">
        <v>244</v>
      </c>
      <c r="E10870" t="s">
        <v>9</v>
      </c>
    </row>
    <row r="10871" spans="1:5" hidden="1" x14ac:dyDescent="0.35">
      <c r="A10871" s="76">
        <v>43862</v>
      </c>
      <c r="B10871">
        <v>0</v>
      </c>
      <c r="C10871" t="s">
        <v>58</v>
      </c>
      <c r="D10871" t="s">
        <v>244</v>
      </c>
      <c r="E10871" t="s">
        <v>9</v>
      </c>
    </row>
    <row r="10872" spans="1:5" hidden="1" x14ac:dyDescent="0.35">
      <c r="A10872" s="76">
        <v>43862</v>
      </c>
      <c r="B10872">
        <v>0</v>
      </c>
      <c r="C10872" t="s">
        <v>60</v>
      </c>
      <c r="D10872" t="s">
        <v>244</v>
      </c>
      <c r="E10872" t="s">
        <v>9</v>
      </c>
    </row>
    <row r="10873" spans="1:5" hidden="1" x14ac:dyDescent="0.35">
      <c r="A10873" s="76">
        <v>43862</v>
      </c>
      <c r="B10873">
        <v>0</v>
      </c>
      <c r="C10873" t="s">
        <v>308</v>
      </c>
      <c r="D10873" t="s">
        <v>244</v>
      </c>
      <c r="E10873" t="s">
        <v>12</v>
      </c>
    </row>
    <row r="10874" spans="1:5" hidden="1" x14ac:dyDescent="0.35">
      <c r="A10874" s="76">
        <v>43862</v>
      </c>
      <c r="B10874">
        <v>0</v>
      </c>
      <c r="C10874" t="s">
        <v>56</v>
      </c>
      <c r="D10874" t="s">
        <v>13</v>
      </c>
      <c r="E10874" t="s">
        <v>99</v>
      </c>
    </row>
    <row r="10875" spans="1:5" hidden="1" x14ac:dyDescent="0.35">
      <c r="A10875" s="76">
        <v>43862</v>
      </c>
      <c r="B10875">
        <v>0</v>
      </c>
      <c r="C10875" t="s">
        <v>58</v>
      </c>
      <c r="D10875" t="s">
        <v>13</v>
      </c>
      <c r="E10875" t="s">
        <v>99</v>
      </c>
    </row>
    <row r="10876" spans="1:5" hidden="1" x14ac:dyDescent="0.35">
      <c r="A10876" s="76">
        <v>43862</v>
      </c>
      <c r="B10876">
        <v>0</v>
      </c>
      <c r="C10876" t="s">
        <v>60</v>
      </c>
      <c r="D10876" t="s">
        <v>13</v>
      </c>
      <c r="E10876" t="s">
        <v>99</v>
      </c>
    </row>
    <row r="10877" spans="1:5" hidden="1" x14ac:dyDescent="0.35">
      <c r="A10877" s="76">
        <v>43862</v>
      </c>
      <c r="B10877">
        <v>0</v>
      </c>
      <c r="C10877" t="s">
        <v>308</v>
      </c>
      <c r="D10877" t="s">
        <v>13</v>
      </c>
      <c r="E10877" t="s">
        <v>99</v>
      </c>
    </row>
    <row r="10878" spans="1:5" hidden="1" x14ac:dyDescent="0.35">
      <c r="A10878" s="76">
        <v>43862</v>
      </c>
      <c r="B10878">
        <v>7.2164239999999999</v>
      </c>
      <c r="C10878" t="s">
        <v>62</v>
      </c>
      <c r="D10878" t="s">
        <v>13</v>
      </c>
      <c r="E10878" t="s">
        <v>99</v>
      </c>
    </row>
    <row r="10879" spans="1:5" hidden="1" x14ac:dyDescent="0.35">
      <c r="A10879" s="76">
        <v>43862</v>
      </c>
      <c r="B10879">
        <v>1570.0154549999975</v>
      </c>
      <c r="C10879" t="s">
        <v>62</v>
      </c>
      <c r="D10879" t="s">
        <v>87</v>
      </c>
      <c r="E10879" t="s">
        <v>99</v>
      </c>
    </row>
    <row r="10880" spans="1:5" hidden="1" x14ac:dyDescent="0.35">
      <c r="A10880" s="76">
        <v>43862</v>
      </c>
      <c r="B10880">
        <v>78.691061999999988</v>
      </c>
      <c r="C10880" t="s">
        <v>62</v>
      </c>
      <c r="D10880" t="s">
        <v>316</v>
      </c>
      <c r="E10880" t="s">
        <v>99</v>
      </c>
    </row>
    <row r="10881" spans="1:5" hidden="1" x14ac:dyDescent="0.35">
      <c r="A10881" s="76">
        <v>43862</v>
      </c>
      <c r="B10881">
        <v>6.8225110000000004</v>
      </c>
      <c r="C10881" t="s">
        <v>55</v>
      </c>
      <c r="D10881" t="s">
        <v>316</v>
      </c>
      <c r="E10881" t="s">
        <v>12</v>
      </c>
    </row>
    <row r="10882" spans="1:5" hidden="1" x14ac:dyDescent="0.35">
      <c r="A10882" s="76">
        <v>43862</v>
      </c>
      <c r="B10882">
        <v>71.868550999999997</v>
      </c>
      <c r="C10882" t="s">
        <v>63</v>
      </c>
      <c r="D10882" t="s">
        <v>316</v>
      </c>
      <c r="E10882" t="s">
        <v>99</v>
      </c>
    </row>
    <row r="10883" spans="1:5" hidden="1" x14ac:dyDescent="0.35">
      <c r="A10883" s="76">
        <v>43862</v>
      </c>
      <c r="B10883">
        <v>32.399603999999997</v>
      </c>
      <c r="C10883" t="s">
        <v>56</v>
      </c>
      <c r="D10883" t="s">
        <v>316</v>
      </c>
      <c r="E10883" t="s">
        <v>12</v>
      </c>
    </row>
    <row r="10884" spans="1:5" hidden="1" x14ac:dyDescent="0.35">
      <c r="A10884" s="76">
        <v>43862</v>
      </c>
      <c r="B10884">
        <v>9.4707070000000009</v>
      </c>
      <c r="C10884" t="s">
        <v>58</v>
      </c>
      <c r="D10884" t="s">
        <v>316</v>
      </c>
      <c r="E10884" t="s">
        <v>12</v>
      </c>
    </row>
    <row r="10885" spans="1:5" hidden="1" x14ac:dyDescent="0.35">
      <c r="A10885" s="76">
        <v>43862</v>
      </c>
      <c r="B10885">
        <v>22.974229999999999</v>
      </c>
      <c r="C10885" t="s">
        <v>60</v>
      </c>
      <c r="D10885" t="s">
        <v>316</v>
      </c>
      <c r="E10885" t="s">
        <v>12</v>
      </c>
    </row>
    <row r="10886" spans="1:5" hidden="1" x14ac:dyDescent="0.35">
      <c r="A10886" s="76">
        <v>43862</v>
      </c>
      <c r="B10886">
        <v>7.0240099999999996</v>
      </c>
      <c r="C10886" t="s">
        <v>308</v>
      </c>
      <c r="D10886" t="s">
        <v>316</v>
      </c>
      <c r="E10886" t="s">
        <v>12</v>
      </c>
    </row>
    <row r="10887" spans="1:5" hidden="1" x14ac:dyDescent="0.35">
      <c r="A10887" s="76">
        <v>43862</v>
      </c>
      <c r="B10887">
        <v>-6.4031560000000001</v>
      </c>
      <c r="C10887" t="s">
        <v>62</v>
      </c>
      <c r="D10887" t="s">
        <v>124</v>
      </c>
      <c r="E10887" t="s">
        <v>99</v>
      </c>
    </row>
    <row r="10888" spans="1:5" hidden="1" x14ac:dyDescent="0.35">
      <c r="A10888" s="76">
        <v>43862</v>
      </c>
      <c r="B10888">
        <v>-1.453174</v>
      </c>
      <c r="C10888" t="s">
        <v>55</v>
      </c>
      <c r="D10888" t="s">
        <v>124</v>
      </c>
      <c r="E10888" t="s">
        <v>9</v>
      </c>
    </row>
    <row r="10889" spans="1:5" hidden="1" x14ac:dyDescent="0.35">
      <c r="A10889" s="76">
        <v>43862</v>
      </c>
      <c r="B10889">
        <v>-4.9499820000000003</v>
      </c>
      <c r="C10889" t="s">
        <v>63</v>
      </c>
      <c r="D10889" t="s">
        <v>124</v>
      </c>
      <c r="E10889" t="s">
        <v>99</v>
      </c>
    </row>
    <row r="10890" spans="1:5" hidden="1" x14ac:dyDescent="0.35">
      <c r="A10890" s="76">
        <v>43862</v>
      </c>
      <c r="B10890">
        <v>1.9924329999999999</v>
      </c>
      <c r="C10890" t="s">
        <v>56</v>
      </c>
      <c r="D10890" t="s">
        <v>124</v>
      </c>
      <c r="E10890" t="s">
        <v>9</v>
      </c>
    </row>
    <row r="10891" spans="1:5" hidden="1" x14ac:dyDescent="0.35">
      <c r="A10891" s="76">
        <v>43862</v>
      </c>
      <c r="B10891">
        <v>-0.76416200000000001</v>
      </c>
      <c r="C10891" t="s">
        <v>58</v>
      </c>
      <c r="D10891" t="s">
        <v>124</v>
      </c>
      <c r="E10891" t="s">
        <v>9</v>
      </c>
    </row>
    <row r="10892" spans="1:5" hidden="1" x14ac:dyDescent="0.35">
      <c r="A10892" s="76">
        <v>43862</v>
      </c>
      <c r="B10892">
        <v>-0.78915400000000002</v>
      </c>
      <c r="C10892" t="s">
        <v>60</v>
      </c>
      <c r="D10892" t="s">
        <v>124</v>
      </c>
      <c r="E10892" t="s">
        <v>9</v>
      </c>
    </row>
    <row r="10893" spans="1:5" hidden="1" x14ac:dyDescent="0.35">
      <c r="A10893" s="76">
        <v>43862</v>
      </c>
      <c r="B10893">
        <v>-5.3890989999999999</v>
      </c>
      <c r="C10893" t="s">
        <v>308</v>
      </c>
      <c r="D10893" t="s">
        <v>124</v>
      </c>
      <c r="E10893" t="s">
        <v>12</v>
      </c>
    </row>
    <row r="10894" spans="1:5" hidden="1" x14ac:dyDescent="0.35">
      <c r="A10894" s="76">
        <v>43862</v>
      </c>
      <c r="B10894">
        <v>0</v>
      </c>
      <c r="C10894" t="s">
        <v>56</v>
      </c>
      <c r="D10894" t="s">
        <v>21</v>
      </c>
      <c r="E10894" t="s">
        <v>99</v>
      </c>
    </row>
    <row r="10895" spans="1:5" hidden="1" x14ac:dyDescent="0.35">
      <c r="A10895" s="76">
        <v>43862</v>
      </c>
      <c r="B10895">
        <v>0</v>
      </c>
      <c r="C10895" t="s">
        <v>58</v>
      </c>
      <c r="D10895" t="s">
        <v>21</v>
      </c>
      <c r="E10895" t="s">
        <v>99</v>
      </c>
    </row>
    <row r="10896" spans="1:5" hidden="1" x14ac:dyDescent="0.35">
      <c r="A10896" s="76">
        <v>43862</v>
      </c>
      <c r="B10896">
        <v>0</v>
      </c>
      <c r="C10896" t="s">
        <v>60</v>
      </c>
      <c r="D10896" t="s">
        <v>21</v>
      </c>
      <c r="E10896" t="s">
        <v>99</v>
      </c>
    </row>
    <row r="10897" spans="1:5" hidden="1" x14ac:dyDescent="0.35">
      <c r="A10897" s="76">
        <v>43862</v>
      </c>
      <c r="B10897">
        <v>0</v>
      </c>
      <c r="C10897" t="s">
        <v>308</v>
      </c>
      <c r="D10897" t="s">
        <v>21</v>
      </c>
      <c r="E10897" t="s">
        <v>99</v>
      </c>
    </row>
    <row r="10898" spans="1:5" hidden="1" x14ac:dyDescent="0.35">
      <c r="A10898" s="76">
        <v>43862</v>
      </c>
      <c r="B10898">
        <v>0</v>
      </c>
      <c r="C10898" t="s">
        <v>56</v>
      </c>
      <c r="D10898" t="s">
        <v>237</v>
      </c>
      <c r="E10898" t="s">
        <v>9</v>
      </c>
    </row>
    <row r="10899" spans="1:5" hidden="1" x14ac:dyDescent="0.35">
      <c r="A10899" s="76">
        <v>43862</v>
      </c>
      <c r="B10899">
        <v>0</v>
      </c>
      <c r="C10899" t="s">
        <v>58</v>
      </c>
      <c r="D10899" t="s">
        <v>237</v>
      </c>
      <c r="E10899" t="s">
        <v>9</v>
      </c>
    </row>
    <row r="10900" spans="1:5" hidden="1" x14ac:dyDescent="0.35">
      <c r="A10900" s="76">
        <v>43862</v>
      </c>
      <c r="B10900">
        <v>0</v>
      </c>
      <c r="C10900" t="s">
        <v>60</v>
      </c>
      <c r="D10900" t="s">
        <v>237</v>
      </c>
      <c r="E10900" t="s">
        <v>9</v>
      </c>
    </row>
    <row r="10901" spans="1:5" hidden="1" x14ac:dyDescent="0.35">
      <c r="A10901" s="76">
        <v>43862</v>
      </c>
      <c r="B10901">
        <v>0</v>
      </c>
      <c r="C10901" t="s">
        <v>308</v>
      </c>
      <c r="D10901" t="s">
        <v>237</v>
      </c>
      <c r="E10901" t="s">
        <v>12</v>
      </c>
    </row>
    <row r="10902" spans="1:5" hidden="1" x14ac:dyDescent="0.35">
      <c r="A10902" s="76">
        <v>43862</v>
      </c>
      <c r="B10902">
        <v>78.038916</v>
      </c>
      <c r="C10902" t="s">
        <v>63</v>
      </c>
      <c r="D10902" t="s">
        <v>21</v>
      </c>
      <c r="E10902" t="s">
        <v>9</v>
      </c>
    </row>
    <row r="10903" spans="1:5" hidden="1" x14ac:dyDescent="0.35">
      <c r="A10903" s="76">
        <v>43862</v>
      </c>
      <c r="B10903">
        <v>0.86242600000000003</v>
      </c>
      <c r="C10903" t="s">
        <v>241</v>
      </c>
      <c r="D10903" t="s">
        <v>21</v>
      </c>
      <c r="E10903" t="s">
        <v>9</v>
      </c>
    </row>
    <row r="10904" spans="1:5" hidden="1" x14ac:dyDescent="0.35">
      <c r="A10904" s="76">
        <v>43862</v>
      </c>
      <c r="B10904">
        <v>0.55195899999999998</v>
      </c>
      <c r="C10904" t="s">
        <v>62</v>
      </c>
      <c r="D10904" t="s">
        <v>471</v>
      </c>
      <c r="E10904" t="s">
        <v>12</v>
      </c>
    </row>
    <row r="10905" spans="1:5" hidden="1" x14ac:dyDescent="0.35">
      <c r="A10905" s="76">
        <v>43862</v>
      </c>
      <c r="B10905">
        <v>2.399988</v>
      </c>
      <c r="C10905" t="s">
        <v>55</v>
      </c>
      <c r="D10905" t="s">
        <v>21</v>
      </c>
      <c r="E10905" t="s">
        <v>9</v>
      </c>
    </row>
    <row r="10906" spans="1:5" hidden="1" x14ac:dyDescent="0.35">
      <c r="A10906" s="76">
        <v>43862</v>
      </c>
      <c r="B10906">
        <v>0.46026699999999998</v>
      </c>
      <c r="C10906" t="s">
        <v>55</v>
      </c>
      <c r="D10906" t="s">
        <v>472</v>
      </c>
      <c r="E10906" t="s">
        <v>12</v>
      </c>
    </row>
    <row r="10907" spans="1:5" hidden="1" x14ac:dyDescent="0.35">
      <c r="A10907" s="76">
        <v>43862</v>
      </c>
      <c r="B10907">
        <v>82.313555999999991</v>
      </c>
      <c r="C10907" t="s">
        <v>62</v>
      </c>
      <c r="D10907" t="s">
        <v>21</v>
      </c>
      <c r="E10907" t="s">
        <v>99</v>
      </c>
    </row>
    <row r="10908" spans="1:5" hidden="1" x14ac:dyDescent="0.35">
      <c r="A10908" s="76">
        <v>43862</v>
      </c>
      <c r="B10908">
        <v>154.60146199999997</v>
      </c>
      <c r="C10908" t="s">
        <v>62</v>
      </c>
      <c r="D10908" t="s">
        <v>92</v>
      </c>
      <c r="E10908" t="s">
        <v>99</v>
      </c>
    </row>
    <row r="10909" spans="1:5" hidden="1" x14ac:dyDescent="0.35">
      <c r="A10909" s="76">
        <v>43862</v>
      </c>
      <c r="B10909">
        <v>1415.4139929999974</v>
      </c>
      <c r="C10909" t="s">
        <v>62</v>
      </c>
      <c r="D10909" t="s">
        <v>27</v>
      </c>
      <c r="E10909" t="s">
        <v>99</v>
      </c>
    </row>
    <row r="10910" spans="1:5" hidden="1" x14ac:dyDescent="0.35">
      <c r="A10910" s="76">
        <v>43862</v>
      </c>
      <c r="B10910">
        <v>1415.4139929999974</v>
      </c>
      <c r="C10910" t="s">
        <v>62</v>
      </c>
      <c r="D10910" t="s">
        <v>27</v>
      </c>
      <c r="E10910" t="s">
        <v>9</v>
      </c>
    </row>
    <row r="10911" spans="1:5" hidden="1" x14ac:dyDescent="0.35">
      <c r="A10911" s="76">
        <v>43862</v>
      </c>
      <c r="B10911">
        <v>51.398009999999807</v>
      </c>
      <c r="C10911" t="s">
        <v>55</v>
      </c>
      <c r="D10911" t="s">
        <v>27</v>
      </c>
      <c r="E10911" t="s">
        <v>99</v>
      </c>
    </row>
    <row r="10912" spans="1:5" hidden="1" x14ac:dyDescent="0.35">
      <c r="A10912" s="76">
        <v>43862</v>
      </c>
      <c r="B10912">
        <v>51.398009999999807</v>
      </c>
      <c r="C10912" t="s">
        <v>55</v>
      </c>
      <c r="D10912" t="s">
        <v>27</v>
      </c>
      <c r="E10912" t="s">
        <v>9</v>
      </c>
    </row>
    <row r="10913" spans="1:5" hidden="1" x14ac:dyDescent="0.35">
      <c r="A10913" s="76">
        <v>43862</v>
      </c>
      <c r="B10913">
        <v>8749.4338400000051</v>
      </c>
      <c r="C10913" t="s">
        <v>63</v>
      </c>
      <c r="D10913" t="s">
        <v>27</v>
      </c>
      <c r="E10913" t="s">
        <v>99</v>
      </c>
    </row>
    <row r="10914" spans="1:5" hidden="1" x14ac:dyDescent="0.35">
      <c r="A10914" s="76">
        <v>43862</v>
      </c>
      <c r="B10914">
        <v>3751.0631440000043</v>
      </c>
      <c r="C10914" t="s">
        <v>56</v>
      </c>
      <c r="D10914" t="s">
        <v>27</v>
      </c>
      <c r="E10914" t="s">
        <v>99</v>
      </c>
    </row>
    <row r="10915" spans="1:5" hidden="1" x14ac:dyDescent="0.35">
      <c r="A10915" s="76">
        <v>43862</v>
      </c>
      <c r="B10915">
        <v>1380.1194580000008</v>
      </c>
      <c r="C10915" t="s">
        <v>58</v>
      </c>
      <c r="D10915" t="s">
        <v>27</v>
      </c>
      <c r="E10915" t="s">
        <v>99</v>
      </c>
    </row>
    <row r="10916" spans="1:5" hidden="1" x14ac:dyDescent="0.35">
      <c r="A10916" s="76">
        <v>43862</v>
      </c>
      <c r="B10916">
        <v>2030.9959160000014</v>
      </c>
      <c r="C10916" t="s">
        <v>60</v>
      </c>
      <c r="D10916" t="s">
        <v>27</v>
      </c>
      <c r="E10916" t="s">
        <v>99</v>
      </c>
    </row>
    <row r="10917" spans="1:5" hidden="1" x14ac:dyDescent="0.35">
      <c r="A10917" s="76">
        <v>43862</v>
      </c>
      <c r="B10917">
        <v>1662.788170999999</v>
      </c>
      <c r="C10917" t="s">
        <v>308</v>
      </c>
      <c r="D10917" t="s">
        <v>27</v>
      </c>
      <c r="E10917" t="s">
        <v>99</v>
      </c>
    </row>
    <row r="10918" spans="1:5" hidden="1" x14ac:dyDescent="0.35">
      <c r="A10918" s="76">
        <v>43862</v>
      </c>
      <c r="B10918">
        <v>0</v>
      </c>
      <c r="C10918" t="s">
        <v>62</v>
      </c>
      <c r="D10918" t="s">
        <v>283</v>
      </c>
      <c r="E10918" t="s">
        <v>12</v>
      </c>
    </row>
    <row r="10919" spans="1:5" hidden="1" x14ac:dyDescent="0.35">
      <c r="A10919" s="76">
        <v>43862</v>
      </c>
      <c r="B10919">
        <v>0</v>
      </c>
      <c r="C10919" t="s">
        <v>62</v>
      </c>
      <c r="D10919" t="s">
        <v>177</v>
      </c>
      <c r="E10919" t="s">
        <v>99</v>
      </c>
    </row>
    <row r="10920" spans="1:5" hidden="1" x14ac:dyDescent="0.35">
      <c r="A10920" s="76">
        <v>43862</v>
      </c>
      <c r="B10920">
        <v>0</v>
      </c>
      <c r="C10920" t="s">
        <v>55</v>
      </c>
      <c r="D10920" t="s">
        <v>284</v>
      </c>
      <c r="E10920" t="s">
        <v>12</v>
      </c>
    </row>
    <row r="10921" spans="1:5" hidden="1" x14ac:dyDescent="0.35">
      <c r="A10921" s="76">
        <v>43862</v>
      </c>
      <c r="B10921">
        <v>0</v>
      </c>
      <c r="C10921" t="s">
        <v>55</v>
      </c>
      <c r="D10921" t="s">
        <v>177</v>
      </c>
      <c r="E10921" t="s">
        <v>99</v>
      </c>
    </row>
    <row r="10922" spans="1:5" x14ac:dyDescent="0.35">
      <c r="A10922" s="76">
        <v>43891</v>
      </c>
      <c r="B10922">
        <v>0</v>
      </c>
      <c r="C10922" t="s">
        <v>305</v>
      </c>
      <c r="D10922" t="s">
        <v>46</v>
      </c>
      <c r="E10922" t="s">
        <v>12</v>
      </c>
    </row>
    <row r="10923" spans="1:5" x14ac:dyDescent="0.35">
      <c r="A10923" s="76">
        <v>43891</v>
      </c>
      <c r="B10923">
        <v>0</v>
      </c>
      <c r="C10923" t="s">
        <v>58</v>
      </c>
      <c r="D10923" t="s">
        <v>46</v>
      </c>
      <c r="E10923" t="s">
        <v>12</v>
      </c>
    </row>
    <row r="10924" spans="1:5" x14ac:dyDescent="0.35">
      <c r="A10924" s="76">
        <v>43891</v>
      </c>
      <c r="B10924">
        <v>0</v>
      </c>
      <c r="C10924" t="s">
        <v>57</v>
      </c>
      <c r="D10924" t="s">
        <v>46</v>
      </c>
      <c r="E10924" t="s">
        <v>12</v>
      </c>
    </row>
    <row r="10925" spans="1:5" x14ac:dyDescent="0.35">
      <c r="A10925" s="76">
        <v>43891</v>
      </c>
      <c r="B10925">
        <v>0</v>
      </c>
      <c r="C10925" t="s">
        <v>59</v>
      </c>
      <c r="D10925" t="s">
        <v>46</v>
      </c>
      <c r="E10925" t="s">
        <v>12</v>
      </c>
    </row>
    <row r="10926" spans="1:5" x14ac:dyDescent="0.35">
      <c r="A10926" s="76">
        <v>43891</v>
      </c>
      <c r="B10926">
        <v>0</v>
      </c>
      <c r="C10926" t="s">
        <v>318</v>
      </c>
      <c r="D10926" t="s">
        <v>46</v>
      </c>
      <c r="E10926" t="s">
        <v>12</v>
      </c>
    </row>
    <row r="10927" spans="1:5" x14ac:dyDescent="0.35">
      <c r="A10927" s="76">
        <v>43891</v>
      </c>
      <c r="B10927">
        <v>0</v>
      </c>
      <c r="C10927" t="s">
        <v>60</v>
      </c>
      <c r="D10927" t="s">
        <v>46</v>
      </c>
      <c r="E10927" t="s">
        <v>12</v>
      </c>
    </row>
    <row r="10928" spans="1:5" x14ac:dyDescent="0.35">
      <c r="A10928" s="76">
        <v>43891</v>
      </c>
      <c r="B10928">
        <v>0</v>
      </c>
      <c r="C10928" t="s">
        <v>76</v>
      </c>
      <c r="D10928" t="s">
        <v>46</v>
      </c>
      <c r="E10928" t="s">
        <v>12</v>
      </c>
    </row>
    <row r="10929" spans="1:5" x14ac:dyDescent="0.35">
      <c r="A10929" s="76">
        <v>43891</v>
      </c>
      <c r="B10929">
        <v>0</v>
      </c>
      <c r="C10929" t="s">
        <v>61</v>
      </c>
      <c r="D10929" t="s">
        <v>46</v>
      </c>
      <c r="E10929" t="s">
        <v>12</v>
      </c>
    </row>
    <row r="10930" spans="1:5" x14ac:dyDescent="0.35">
      <c r="A10930" s="76">
        <v>43891</v>
      </c>
      <c r="B10930">
        <v>0</v>
      </c>
      <c r="C10930" t="s">
        <v>55</v>
      </c>
      <c r="D10930" t="s">
        <v>46</v>
      </c>
      <c r="E10930" t="s">
        <v>9</v>
      </c>
    </row>
    <row r="10931" spans="1:5" x14ac:dyDescent="0.35">
      <c r="A10931" s="76">
        <v>43891</v>
      </c>
      <c r="B10931">
        <v>0</v>
      </c>
      <c r="C10931" t="s">
        <v>62</v>
      </c>
      <c r="D10931" t="s">
        <v>46</v>
      </c>
      <c r="E10931" t="s">
        <v>99</v>
      </c>
    </row>
    <row r="10932" spans="1:5" hidden="1" x14ac:dyDescent="0.35">
      <c r="A10932" s="76">
        <v>43891</v>
      </c>
      <c r="B10932">
        <v>0</v>
      </c>
      <c r="C10932" t="s">
        <v>93</v>
      </c>
      <c r="D10932" t="s">
        <v>45</v>
      </c>
      <c r="E10932" t="s">
        <v>9</v>
      </c>
    </row>
    <row r="10933" spans="1:5" hidden="1" x14ac:dyDescent="0.35">
      <c r="A10933" s="76">
        <v>43891</v>
      </c>
      <c r="B10933">
        <v>0</v>
      </c>
      <c r="C10933" t="s">
        <v>56</v>
      </c>
      <c r="D10933" t="s">
        <v>45</v>
      </c>
      <c r="E10933" t="s">
        <v>12</v>
      </c>
    </row>
    <row r="10934" spans="1:5" hidden="1" x14ac:dyDescent="0.35">
      <c r="A10934" s="76">
        <v>43891</v>
      </c>
      <c r="B10934">
        <v>0</v>
      </c>
      <c r="C10934" t="s">
        <v>58</v>
      </c>
      <c r="D10934" t="s">
        <v>45</v>
      </c>
      <c r="E10934" t="s">
        <v>12</v>
      </c>
    </row>
    <row r="10935" spans="1:5" hidden="1" x14ac:dyDescent="0.35">
      <c r="A10935" s="76">
        <v>43891</v>
      </c>
      <c r="B10935">
        <v>0</v>
      </c>
      <c r="C10935" t="s">
        <v>57</v>
      </c>
      <c r="D10935" t="s">
        <v>45</v>
      </c>
      <c r="E10935" t="s">
        <v>12</v>
      </c>
    </row>
    <row r="10936" spans="1:5" hidden="1" x14ac:dyDescent="0.35">
      <c r="A10936" s="76">
        <v>43891</v>
      </c>
      <c r="B10936">
        <v>0</v>
      </c>
      <c r="C10936" t="s">
        <v>59</v>
      </c>
      <c r="D10936" t="s">
        <v>45</v>
      </c>
      <c r="E10936" t="s">
        <v>12</v>
      </c>
    </row>
    <row r="10937" spans="1:5" hidden="1" x14ac:dyDescent="0.35">
      <c r="A10937" s="76">
        <v>43891</v>
      </c>
      <c r="B10937">
        <v>0</v>
      </c>
      <c r="C10937" t="s">
        <v>94</v>
      </c>
      <c r="D10937" t="s">
        <v>45</v>
      </c>
      <c r="E10937" t="s">
        <v>9</v>
      </c>
    </row>
    <row r="10938" spans="1:5" hidden="1" x14ac:dyDescent="0.35">
      <c r="A10938" s="76">
        <v>43891</v>
      </c>
      <c r="B10938">
        <v>0</v>
      </c>
      <c r="C10938" t="s">
        <v>60</v>
      </c>
      <c r="D10938" t="s">
        <v>45</v>
      </c>
      <c r="E10938" t="s">
        <v>12</v>
      </c>
    </row>
    <row r="10939" spans="1:5" hidden="1" x14ac:dyDescent="0.35">
      <c r="A10939" s="76">
        <v>43891</v>
      </c>
      <c r="B10939">
        <v>0</v>
      </c>
      <c r="C10939" t="s">
        <v>76</v>
      </c>
      <c r="D10939" t="s">
        <v>45</v>
      </c>
      <c r="E10939" t="s">
        <v>12</v>
      </c>
    </row>
    <row r="10940" spans="1:5" hidden="1" x14ac:dyDescent="0.35">
      <c r="A10940" s="76">
        <v>43891</v>
      </c>
      <c r="B10940">
        <v>0</v>
      </c>
      <c r="C10940" t="s">
        <v>61</v>
      </c>
      <c r="D10940" t="s">
        <v>45</v>
      </c>
      <c r="E10940" t="s">
        <v>12</v>
      </c>
    </row>
    <row r="10941" spans="1:5" hidden="1" x14ac:dyDescent="0.35">
      <c r="A10941" s="76">
        <v>43891</v>
      </c>
      <c r="B10941">
        <v>0</v>
      </c>
      <c r="C10941" t="s">
        <v>55</v>
      </c>
      <c r="D10941" t="s">
        <v>45</v>
      </c>
      <c r="E10941" t="s">
        <v>9</v>
      </c>
    </row>
    <row r="10942" spans="1:5" hidden="1" x14ac:dyDescent="0.35">
      <c r="A10942" s="76">
        <v>43891</v>
      </c>
      <c r="B10942">
        <v>0</v>
      </c>
      <c r="C10942" t="s">
        <v>62</v>
      </c>
      <c r="D10942" t="s">
        <v>45</v>
      </c>
      <c r="E10942" t="s">
        <v>99</v>
      </c>
    </row>
    <row r="10943" spans="1:5" hidden="1" x14ac:dyDescent="0.35">
      <c r="A10943" s="76">
        <v>43891</v>
      </c>
      <c r="B10943">
        <v>0</v>
      </c>
      <c r="C10943" t="s">
        <v>93</v>
      </c>
      <c r="D10943" t="s">
        <v>109</v>
      </c>
      <c r="E10943" t="s">
        <v>99</v>
      </c>
    </row>
    <row r="10944" spans="1:5" hidden="1" x14ac:dyDescent="0.35">
      <c r="A10944" s="76">
        <v>43891</v>
      </c>
      <c r="B10944">
        <v>0</v>
      </c>
      <c r="C10944" t="s">
        <v>94</v>
      </c>
      <c r="D10944" t="s">
        <v>109</v>
      </c>
      <c r="E10944" t="s">
        <v>99</v>
      </c>
    </row>
    <row r="10945" spans="1:5" hidden="1" x14ac:dyDescent="0.35">
      <c r="A10945" s="76">
        <v>43891</v>
      </c>
      <c r="B10945">
        <v>0</v>
      </c>
      <c r="C10945" t="s">
        <v>55</v>
      </c>
      <c r="D10945" t="s">
        <v>109</v>
      </c>
      <c r="E10945" t="s">
        <v>99</v>
      </c>
    </row>
    <row r="10946" spans="1:5" hidden="1" x14ac:dyDescent="0.35">
      <c r="A10946" s="76">
        <v>43891</v>
      </c>
      <c r="B10946">
        <v>0</v>
      </c>
      <c r="C10946" t="s">
        <v>62</v>
      </c>
      <c r="D10946" t="s">
        <v>109</v>
      </c>
      <c r="E10946" t="s">
        <v>99</v>
      </c>
    </row>
    <row r="10947" spans="1:5" hidden="1" x14ac:dyDescent="0.35">
      <c r="A10947" s="76">
        <v>43891</v>
      </c>
      <c r="B10947">
        <v>0</v>
      </c>
      <c r="C10947" t="s">
        <v>93</v>
      </c>
      <c r="D10947" t="s">
        <v>10</v>
      </c>
      <c r="E10947" t="s">
        <v>99</v>
      </c>
    </row>
    <row r="10948" spans="1:5" hidden="1" x14ac:dyDescent="0.35">
      <c r="A10948" s="76">
        <v>43891</v>
      </c>
      <c r="B10948">
        <v>0</v>
      </c>
      <c r="C10948" t="s">
        <v>94</v>
      </c>
      <c r="D10948" t="s">
        <v>10</v>
      </c>
      <c r="E10948" t="s">
        <v>99</v>
      </c>
    </row>
    <row r="10949" spans="1:5" hidden="1" x14ac:dyDescent="0.35">
      <c r="A10949" s="76">
        <v>43891</v>
      </c>
      <c r="B10949">
        <v>0</v>
      </c>
      <c r="C10949" t="s">
        <v>55</v>
      </c>
      <c r="D10949" t="s">
        <v>10</v>
      </c>
      <c r="E10949" t="s">
        <v>99</v>
      </c>
    </row>
    <row r="10950" spans="1:5" hidden="1" x14ac:dyDescent="0.35">
      <c r="A10950" s="76">
        <v>43891</v>
      </c>
      <c r="B10950">
        <v>0</v>
      </c>
      <c r="C10950" t="s">
        <v>62</v>
      </c>
      <c r="D10950" t="s">
        <v>10</v>
      </c>
      <c r="E10950" t="s">
        <v>99</v>
      </c>
    </row>
    <row r="10951" spans="1:5" hidden="1" x14ac:dyDescent="0.35">
      <c r="A10951" s="76">
        <v>43891</v>
      </c>
      <c r="B10951">
        <v>0</v>
      </c>
      <c r="C10951" t="s">
        <v>56</v>
      </c>
      <c r="D10951" t="s">
        <v>26</v>
      </c>
      <c r="E10951" t="s">
        <v>9</v>
      </c>
    </row>
    <row r="10952" spans="1:5" hidden="1" x14ac:dyDescent="0.35">
      <c r="A10952" s="76">
        <v>43891</v>
      </c>
      <c r="B10952">
        <v>0</v>
      </c>
      <c r="C10952" t="s">
        <v>58</v>
      </c>
      <c r="D10952" t="s">
        <v>26</v>
      </c>
      <c r="E10952" t="s">
        <v>9</v>
      </c>
    </row>
    <row r="10953" spans="1:5" hidden="1" x14ac:dyDescent="0.35">
      <c r="A10953" s="76">
        <v>43891</v>
      </c>
      <c r="B10953">
        <v>0</v>
      </c>
      <c r="C10953" t="s">
        <v>307</v>
      </c>
      <c r="D10953" t="s">
        <v>26</v>
      </c>
      <c r="E10953" t="s">
        <v>12</v>
      </c>
    </row>
    <row r="10954" spans="1:5" hidden="1" x14ac:dyDescent="0.35">
      <c r="A10954" s="76">
        <v>43891</v>
      </c>
      <c r="B10954">
        <v>0</v>
      </c>
      <c r="C10954" t="s">
        <v>59</v>
      </c>
      <c r="D10954" t="s">
        <v>26</v>
      </c>
      <c r="E10954" t="s">
        <v>9</v>
      </c>
    </row>
    <row r="10955" spans="1:5" hidden="1" x14ac:dyDescent="0.35">
      <c r="A10955" s="76">
        <v>43891</v>
      </c>
      <c r="B10955">
        <v>0</v>
      </c>
      <c r="C10955" t="s">
        <v>60</v>
      </c>
      <c r="D10955" t="s">
        <v>26</v>
      </c>
      <c r="E10955" t="s">
        <v>9</v>
      </c>
    </row>
    <row r="10956" spans="1:5" hidden="1" x14ac:dyDescent="0.35">
      <c r="A10956" s="76">
        <v>43891</v>
      </c>
      <c r="B10956">
        <v>0</v>
      </c>
      <c r="C10956" t="s">
        <v>76</v>
      </c>
      <c r="D10956" t="s">
        <v>26</v>
      </c>
      <c r="E10956" t="s">
        <v>9</v>
      </c>
    </row>
    <row r="10957" spans="1:5" hidden="1" x14ac:dyDescent="0.35">
      <c r="A10957" s="76">
        <v>43891</v>
      </c>
      <c r="B10957">
        <v>0</v>
      </c>
      <c r="C10957" t="s">
        <v>61</v>
      </c>
      <c r="D10957" t="s">
        <v>26</v>
      </c>
      <c r="E10957" t="s">
        <v>9</v>
      </c>
    </row>
    <row r="10958" spans="1:5" hidden="1" x14ac:dyDescent="0.35">
      <c r="A10958" s="76">
        <v>43891</v>
      </c>
      <c r="B10958">
        <v>0</v>
      </c>
      <c r="C10958" t="s">
        <v>55</v>
      </c>
      <c r="D10958" t="s">
        <v>26</v>
      </c>
      <c r="E10958" t="s">
        <v>9</v>
      </c>
    </row>
    <row r="10959" spans="1:5" hidden="1" x14ac:dyDescent="0.35">
      <c r="A10959" s="76">
        <v>43891</v>
      </c>
      <c r="B10959">
        <v>0</v>
      </c>
      <c r="C10959" t="s">
        <v>63</v>
      </c>
      <c r="D10959" t="s">
        <v>26</v>
      </c>
      <c r="E10959" t="s">
        <v>99</v>
      </c>
    </row>
    <row r="10960" spans="1:5" hidden="1" x14ac:dyDescent="0.35">
      <c r="A10960" s="76">
        <v>43891</v>
      </c>
      <c r="B10960">
        <v>0</v>
      </c>
      <c r="C10960" t="s">
        <v>123</v>
      </c>
      <c r="D10960" t="s">
        <v>26</v>
      </c>
      <c r="E10960" t="s">
        <v>99</v>
      </c>
    </row>
    <row r="10961" spans="1:5" hidden="1" x14ac:dyDescent="0.35">
      <c r="A10961" s="76">
        <v>43891</v>
      </c>
      <c r="B10961">
        <v>0</v>
      </c>
      <c r="C10961" t="s">
        <v>62</v>
      </c>
      <c r="D10961" t="s">
        <v>26</v>
      </c>
      <c r="E10961" t="s">
        <v>99</v>
      </c>
    </row>
    <row r="10962" spans="1:5" hidden="1" x14ac:dyDescent="0.35">
      <c r="A10962" s="76">
        <v>43891</v>
      </c>
      <c r="B10962">
        <v>1415.4139929999974</v>
      </c>
      <c r="C10962" t="s">
        <v>62</v>
      </c>
      <c r="D10962" t="s">
        <v>25</v>
      </c>
      <c r="E10962" t="s">
        <v>99</v>
      </c>
    </row>
    <row r="10963" spans="1:5" hidden="1" x14ac:dyDescent="0.35">
      <c r="A10963" s="76">
        <v>43891</v>
      </c>
      <c r="B10963">
        <v>51.398009999999807</v>
      </c>
      <c r="C10963" t="s">
        <v>55</v>
      </c>
      <c r="D10963" t="s">
        <v>25</v>
      </c>
      <c r="E10963" t="s">
        <v>99</v>
      </c>
    </row>
    <row r="10964" spans="1:5" hidden="1" x14ac:dyDescent="0.35">
      <c r="A10964" s="76">
        <v>43891</v>
      </c>
      <c r="B10964">
        <v>8824.9666890000062</v>
      </c>
      <c r="C10964" t="s">
        <v>63</v>
      </c>
      <c r="D10964" t="s">
        <v>25</v>
      </c>
      <c r="E10964" t="s">
        <v>99</v>
      </c>
    </row>
    <row r="10965" spans="1:5" hidden="1" x14ac:dyDescent="0.35">
      <c r="A10965" s="76">
        <v>43891</v>
      </c>
      <c r="B10965">
        <v>3751.0631440000043</v>
      </c>
      <c r="C10965" t="s">
        <v>56</v>
      </c>
      <c r="D10965" t="s">
        <v>25</v>
      </c>
      <c r="E10965" t="s">
        <v>99</v>
      </c>
    </row>
    <row r="10966" spans="1:5" hidden="1" x14ac:dyDescent="0.35">
      <c r="A10966" s="76">
        <v>43891</v>
      </c>
      <c r="B10966">
        <v>1380.1194580000008</v>
      </c>
      <c r="C10966" t="s">
        <v>58</v>
      </c>
      <c r="D10966" t="s">
        <v>25</v>
      </c>
      <c r="E10966" t="s">
        <v>99</v>
      </c>
    </row>
    <row r="10967" spans="1:5" hidden="1" x14ac:dyDescent="0.35">
      <c r="A10967" s="76">
        <v>43891</v>
      </c>
      <c r="B10967">
        <v>2030.9959160000014</v>
      </c>
      <c r="C10967" t="s">
        <v>60</v>
      </c>
      <c r="D10967" t="s">
        <v>25</v>
      </c>
      <c r="E10967" t="s">
        <v>99</v>
      </c>
    </row>
    <row r="10968" spans="1:5" hidden="1" x14ac:dyDescent="0.35">
      <c r="A10968" s="76">
        <v>43891</v>
      </c>
      <c r="B10968">
        <v>1662.788170999999</v>
      </c>
      <c r="C10968" t="s">
        <v>308</v>
      </c>
      <c r="D10968" t="s">
        <v>25</v>
      </c>
      <c r="E10968" t="s">
        <v>99</v>
      </c>
    </row>
    <row r="10969" spans="1:5" hidden="1" x14ac:dyDescent="0.35">
      <c r="A10969" s="76">
        <v>43891</v>
      </c>
      <c r="B10969">
        <v>3.907518</v>
      </c>
      <c r="C10969" t="s">
        <v>55</v>
      </c>
      <c r="D10969" t="s">
        <v>13</v>
      </c>
      <c r="E10969" t="s">
        <v>9</v>
      </c>
    </row>
    <row r="10970" spans="1:5" hidden="1" x14ac:dyDescent="0.35">
      <c r="A10970" s="76">
        <v>43891</v>
      </c>
      <c r="B10970">
        <v>0.82184800000000002</v>
      </c>
      <c r="C10970" t="s">
        <v>55</v>
      </c>
      <c r="D10970" t="s">
        <v>469</v>
      </c>
      <c r="E10970" t="s">
        <v>12</v>
      </c>
    </row>
    <row r="10971" spans="1:5" hidden="1" x14ac:dyDescent="0.35">
      <c r="A10971" s="76">
        <v>43891</v>
      </c>
      <c r="B10971">
        <v>3.4773399999999999</v>
      </c>
      <c r="C10971" t="s">
        <v>63</v>
      </c>
      <c r="D10971" t="s">
        <v>13</v>
      </c>
      <c r="E10971" t="s">
        <v>9</v>
      </c>
    </row>
    <row r="10972" spans="1:5" hidden="1" x14ac:dyDescent="0.35">
      <c r="A10972" s="76">
        <v>43891</v>
      </c>
      <c r="B10972">
        <v>1.5345409999999999</v>
      </c>
      <c r="C10972" t="s">
        <v>241</v>
      </c>
      <c r="D10972" t="s">
        <v>13</v>
      </c>
      <c r="E10972" t="s">
        <v>9</v>
      </c>
    </row>
    <row r="10973" spans="1:5" hidden="1" x14ac:dyDescent="0.35">
      <c r="A10973" s="76">
        <v>43891</v>
      </c>
      <c r="B10973">
        <v>8.6069000000000007E-2</v>
      </c>
      <c r="C10973" t="s">
        <v>62</v>
      </c>
      <c r="D10973" t="s">
        <v>470</v>
      </c>
      <c r="E10973" t="s">
        <v>12</v>
      </c>
    </row>
    <row r="10974" spans="1:5" hidden="1" x14ac:dyDescent="0.35">
      <c r="A10974" s="76">
        <v>43891</v>
      </c>
      <c r="B10974">
        <v>0</v>
      </c>
      <c r="C10974" t="s">
        <v>56</v>
      </c>
      <c r="D10974" t="s">
        <v>244</v>
      </c>
      <c r="E10974" t="s">
        <v>9</v>
      </c>
    </row>
    <row r="10975" spans="1:5" hidden="1" x14ac:dyDescent="0.35">
      <c r="A10975" s="76">
        <v>43891</v>
      </c>
      <c r="B10975">
        <v>0</v>
      </c>
      <c r="C10975" t="s">
        <v>58</v>
      </c>
      <c r="D10975" t="s">
        <v>244</v>
      </c>
      <c r="E10975" t="s">
        <v>9</v>
      </c>
    </row>
    <row r="10976" spans="1:5" hidden="1" x14ac:dyDescent="0.35">
      <c r="A10976" s="76">
        <v>43891</v>
      </c>
      <c r="B10976">
        <v>0</v>
      </c>
      <c r="C10976" t="s">
        <v>60</v>
      </c>
      <c r="D10976" t="s">
        <v>244</v>
      </c>
      <c r="E10976" t="s">
        <v>9</v>
      </c>
    </row>
    <row r="10977" spans="1:5" hidden="1" x14ac:dyDescent="0.35">
      <c r="A10977" s="76">
        <v>43891</v>
      </c>
      <c r="B10977">
        <v>0</v>
      </c>
      <c r="C10977" t="s">
        <v>308</v>
      </c>
      <c r="D10977" t="s">
        <v>244</v>
      </c>
      <c r="E10977" t="s">
        <v>12</v>
      </c>
    </row>
    <row r="10978" spans="1:5" hidden="1" x14ac:dyDescent="0.35">
      <c r="A10978" s="76">
        <v>43891</v>
      </c>
      <c r="B10978">
        <v>0</v>
      </c>
      <c r="C10978" t="s">
        <v>56</v>
      </c>
      <c r="D10978" t="s">
        <v>13</v>
      </c>
      <c r="E10978" t="s">
        <v>99</v>
      </c>
    </row>
    <row r="10979" spans="1:5" hidden="1" x14ac:dyDescent="0.35">
      <c r="A10979" s="76">
        <v>43891</v>
      </c>
      <c r="B10979">
        <v>0</v>
      </c>
      <c r="C10979" t="s">
        <v>58</v>
      </c>
      <c r="D10979" t="s">
        <v>13</v>
      </c>
      <c r="E10979" t="s">
        <v>99</v>
      </c>
    </row>
    <row r="10980" spans="1:5" hidden="1" x14ac:dyDescent="0.35">
      <c r="A10980" s="76">
        <v>43891</v>
      </c>
      <c r="B10980">
        <v>0</v>
      </c>
      <c r="C10980" t="s">
        <v>60</v>
      </c>
      <c r="D10980" t="s">
        <v>13</v>
      </c>
      <c r="E10980" t="s">
        <v>99</v>
      </c>
    </row>
    <row r="10981" spans="1:5" hidden="1" x14ac:dyDescent="0.35">
      <c r="A10981" s="76">
        <v>43891</v>
      </c>
      <c r="B10981">
        <v>0</v>
      </c>
      <c r="C10981" t="s">
        <v>308</v>
      </c>
      <c r="D10981" t="s">
        <v>13</v>
      </c>
      <c r="E10981" t="s">
        <v>99</v>
      </c>
    </row>
    <row r="10982" spans="1:5" hidden="1" x14ac:dyDescent="0.35">
      <c r="A10982" s="76">
        <v>43891</v>
      </c>
      <c r="B10982">
        <v>9.8273160000000015</v>
      </c>
      <c r="C10982" t="s">
        <v>62</v>
      </c>
      <c r="D10982" t="s">
        <v>13</v>
      </c>
      <c r="E10982" t="s">
        <v>99</v>
      </c>
    </row>
    <row r="10983" spans="1:5" hidden="1" x14ac:dyDescent="0.35">
      <c r="A10983" s="76">
        <v>43891</v>
      </c>
      <c r="B10983">
        <v>1425.2413089999975</v>
      </c>
      <c r="C10983" t="s">
        <v>62</v>
      </c>
      <c r="D10983" t="s">
        <v>87</v>
      </c>
      <c r="E10983" t="s">
        <v>99</v>
      </c>
    </row>
    <row r="10984" spans="1:5" hidden="1" x14ac:dyDescent="0.35">
      <c r="A10984" s="76">
        <v>43891</v>
      </c>
      <c r="B10984">
        <v>80.113424999999992</v>
      </c>
      <c r="C10984" t="s">
        <v>62</v>
      </c>
      <c r="D10984" t="s">
        <v>316</v>
      </c>
      <c r="E10984" t="s">
        <v>99</v>
      </c>
    </row>
    <row r="10985" spans="1:5" hidden="1" x14ac:dyDescent="0.35">
      <c r="A10985" s="76">
        <v>43891</v>
      </c>
      <c r="B10985">
        <v>8.0388789999999997</v>
      </c>
      <c r="C10985" t="s">
        <v>55</v>
      </c>
      <c r="D10985" t="s">
        <v>316</v>
      </c>
      <c r="E10985" t="s">
        <v>12</v>
      </c>
    </row>
    <row r="10986" spans="1:5" hidden="1" x14ac:dyDescent="0.35">
      <c r="A10986" s="76">
        <v>43891</v>
      </c>
      <c r="B10986">
        <v>72.074545999999998</v>
      </c>
      <c r="C10986" t="s">
        <v>63</v>
      </c>
      <c r="D10986" t="s">
        <v>316</v>
      </c>
      <c r="E10986" t="s">
        <v>99</v>
      </c>
    </row>
    <row r="10987" spans="1:5" hidden="1" x14ac:dyDescent="0.35">
      <c r="A10987" s="76">
        <v>43891</v>
      </c>
      <c r="B10987">
        <v>29.500751000000001</v>
      </c>
      <c r="C10987" t="s">
        <v>56</v>
      </c>
      <c r="D10987" t="s">
        <v>316</v>
      </c>
      <c r="E10987" t="s">
        <v>12</v>
      </c>
    </row>
    <row r="10988" spans="1:5" hidden="1" x14ac:dyDescent="0.35">
      <c r="A10988" s="76">
        <v>43891</v>
      </c>
      <c r="B10988">
        <v>14.404242999999999</v>
      </c>
      <c r="C10988" t="s">
        <v>58</v>
      </c>
      <c r="D10988" t="s">
        <v>316</v>
      </c>
      <c r="E10988" t="s">
        <v>12</v>
      </c>
    </row>
    <row r="10989" spans="1:5" hidden="1" x14ac:dyDescent="0.35">
      <c r="A10989" s="76">
        <v>43891</v>
      </c>
      <c r="B10989">
        <v>21.047194999999999</v>
      </c>
      <c r="C10989" t="s">
        <v>60</v>
      </c>
      <c r="D10989" t="s">
        <v>316</v>
      </c>
      <c r="E10989" t="s">
        <v>12</v>
      </c>
    </row>
    <row r="10990" spans="1:5" hidden="1" x14ac:dyDescent="0.35">
      <c r="A10990" s="76">
        <v>43891</v>
      </c>
      <c r="B10990">
        <v>7.122357</v>
      </c>
      <c r="C10990" t="s">
        <v>308</v>
      </c>
      <c r="D10990" t="s">
        <v>316</v>
      </c>
      <c r="E10990" t="s">
        <v>12</v>
      </c>
    </row>
    <row r="10991" spans="1:5" hidden="1" x14ac:dyDescent="0.35">
      <c r="A10991" s="76">
        <v>43891</v>
      </c>
      <c r="B10991">
        <v>-23.393697</v>
      </c>
      <c r="C10991" t="s">
        <v>62</v>
      </c>
      <c r="D10991" t="s">
        <v>124</v>
      </c>
      <c r="E10991" t="s">
        <v>99</v>
      </c>
    </row>
    <row r="10992" spans="1:5" hidden="1" x14ac:dyDescent="0.35">
      <c r="A10992" s="76">
        <v>43891</v>
      </c>
      <c r="B10992">
        <v>-4.7850029999999997</v>
      </c>
      <c r="C10992" t="s">
        <v>55</v>
      </c>
      <c r="D10992" t="s">
        <v>124</v>
      </c>
      <c r="E10992" t="s">
        <v>9</v>
      </c>
    </row>
    <row r="10993" spans="1:5" hidden="1" x14ac:dyDescent="0.35">
      <c r="A10993" s="76">
        <v>43891</v>
      </c>
      <c r="B10993">
        <v>-18.608694</v>
      </c>
      <c r="C10993" t="s">
        <v>63</v>
      </c>
      <c r="D10993" t="s">
        <v>124</v>
      </c>
      <c r="E10993" t="s">
        <v>99</v>
      </c>
    </row>
    <row r="10994" spans="1:5" hidden="1" x14ac:dyDescent="0.35">
      <c r="A10994" s="76">
        <v>43891</v>
      </c>
      <c r="B10994">
        <v>-10.991417</v>
      </c>
      <c r="C10994" t="s">
        <v>56</v>
      </c>
      <c r="D10994" t="s">
        <v>124</v>
      </c>
      <c r="E10994" t="s">
        <v>9</v>
      </c>
    </row>
    <row r="10995" spans="1:5" hidden="1" x14ac:dyDescent="0.35">
      <c r="A10995" s="76">
        <v>43891</v>
      </c>
      <c r="B10995">
        <v>-1.3685290000000001</v>
      </c>
      <c r="C10995" t="s">
        <v>58</v>
      </c>
      <c r="D10995" t="s">
        <v>124</v>
      </c>
      <c r="E10995" t="s">
        <v>9</v>
      </c>
    </row>
    <row r="10996" spans="1:5" hidden="1" x14ac:dyDescent="0.35">
      <c r="A10996" s="76">
        <v>43891</v>
      </c>
      <c r="B10996">
        <v>-9.8282880000000006</v>
      </c>
      <c r="C10996" t="s">
        <v>60</v>
      </c>
      <c r="D10996" t="s">
        <v>124</v>
      </c>
      <c r="E10996" t="s">
        <v>9</v>
      </c>
    </row>
    <row r="10997" spans="1:5" hidden="1" x14ac:dyDescent="0.35">
      <c r="A10997" s="76">
        <v>43891</v>
      </c>
      <c r="B10997">
        <v>3.5795400000000002</v>
      </c>
      <c r="C10997" t="s">
        <v>308</v>
      </c>
      <c r="D10997" t="s">
        <v>124</v>
      </c>
      <c r="E10997" t="s">
        <v>12</v>
      </c>
    </row>
    <row r="10998" spans="1:5" hidden="1" x14ac:dyDescent="0.35">
      <c r="A10998" s="76">
        <v>43891</v>
      </c>
      <c r="B10998">
        <v>0</v>
      </c>
      <c r="C10998" t="s">
        <v>56</v>
      </c>
      <c r="D10998" t="s">
        <v>21</v>
      </c>
      <c r="E10998" t="s">
        <v>99</v>
      </c>
    </row>
    <row r="10999" spans="1:5" hidden="1" x14ac:dyDescent="0.35">
      <c r="A10999" s="76">
        <v>43891</v>
      </c>
      <c r="B10999">
        <v>0</v>
      </c>
      <c r="C10999" t="s">
        <v>58</v>
      </c>
      <c r="D10999" t="s">
        <v>21</v>
      </c>
      <c r="E10999" t="s">
        <v>99</v>
      </c>
    </row>
    <row r="11000" spans="1:5" hidden="1" x14ac:dyDescent="0.35">
      <c r="A11000" s="76">
        <v>43891</v>
      </c>
      <c r="B11000">
        <v>0</v>
      </c>
      <c r="C11000" t="s">
        <v>60</v>
      </c>
      <c r="D11000" t="s">
        <v>21</v>
      </c>
      <c r="E11000" t="s">
        <v>99</v>
      </c>
    </row>
    <row r="11001" spans="1:5" hidden="1" x14ac:dyDescent="0.35">
      <c r="A11001" s="76">
        <v>43891</v>
      </c>
      <c r="B11001">
        <v>0</v>
      </c>
      <c r="C11001" t="s">
        <v>308</v>
      </c>
      <c r="D11001" t="s">
        <v>21</v>
      </c>
      <c r="E11001" t="s">
        <v>99</v>
      </c>
    </row>
    <row r="11002" spans="1:5" hidden="1" x14ac:dyDescent="0.35">
      <c r="A11002" s="76">
        <v>43891</v>
      </c>
      <c r="B11002">
        <v>0</v>
      </c>
      <c r="C11002" t="s">
        <v>56</v>
      </c>
      <c r="D11002" t="s">
        <v>237</v>
      </c>
      <c r="E11002" t="s">
        <v>9</v>
      </c>
    </row>
    <row r="11003" spans="1:5" hidden="1" x14ac:dyDescent="0.35">
      <c r="A11003" s="76">
        <v>43891</v>
      </c>
      <c r="B11003">
        <v>0</v>
      </c>
      <c r="C11003" t="s">
        <v>58</v>
      </c>
      <c r="D11003" t="s">
        <v>237</v>
      </c>
      <c r="E11003" t="s">
        <v>9</v>
      </c>
    </row>
    <row r="11004" spans="1:5" hidden="1" x14ac:dyDescent="0.35">
      <c r="A11004" s="76">
        <v>43891</v>
      </c>
      <c r="B11004">
        <v>0</v>
      </c>
      <c r="C11004" t="s">
        <v>60</v>
      </c>
      <c r="D11004" t="s">
        <v>237</v>
      </c>
      <c r="E11004" t="s">
        <v>9</v>
      </c>
    </row>
    <row r="11005" spans="1:5" hidden="1" x14ac:dyDescent="0.35">
      <c r="A11005" s="76">
        <v>43891</v>
      </c>
      <c r="B11005">
        <v>0</v>
      </c>
      <c r="C11005" t="s">
        <v>308</v>
      </c>
      <c r="D11005" t="s">
        <v>237</v>
      </c>
      <c r="E11005" t="s">
        <v>12</v>
      </c>
    </row>
    <row r="11006" spans="1:5" hidden="1" x14ac:dyDescent="0.35">
      <c r="A11006" s="76">
        <v>43891</v>
      </c>
      <c r="B11006">
        <v>64.471635000000006</v>
      </c>
      <c r="C11006" t="s">
        <v>63</v>
      </c>
      <c r="D11006" t="s">
        <v>21</v>
      </c>
      <c r="E11006" t="s">
        <v>9</v>
      </c>
    </row>
    <row r="11007" spans="1:5" hidden="1" x14ac:dyDescent="0.35">
      <c r="A11007" s="76">
        <v>43891</v>
      </c>
      <c r="B11007">
        <v>0.91569199999999995</v>
      </c>
      <c r="C11007" t="s">
        <v>241</v>
      </c>
      <c r="D11007" t="s">
        <v>21</v>
      </c>
      <c r="E11007" t="s">
        <v>9</v>
      </c>
    </row>
    <row r="11008" spans="1:5" hidden="1" x14ac:dyDescent="0.35">
      <c r="A11008" s="76">
        <v>43891</v>
      </c>
      <c r="B11008">
        <v>0.45994400000000002</v>
      </c>
      <c r="C11008" t="s">
        <v>62</v>
      </c>
      <c r="D11008" t="s">
        <v>471</v>
      </c>
      <c r="E11008" t="s">
        <v>12</v>
      </c>
    </row>
    <row r="11009" spans="1:5" hidden="1" x14ac:dyDescent="0.35">
      <c r="A11009" s="76">
        <v>43891</v>
      </c>
      <c r="B11009">
        <v>1.458394</v>
      </c>
      <c r="C11009" t="s">
        <v>55</v>
      </c>
      <c r="D11009" t="s">
        <v>21</v>
      </c>
      <c r="E11009" t="s">
        <v>9</v>
      </c>
    </row>
    <row r="11010" spans="1:5" hidden="1" x14ac:dyDescent="0.35">
      <c r="A11010" s="76">
        <v>43891</v>
      </c>
      <c r="B11010">
        <v>0.54636499999999999</v>
      </c>
      <c r="C11010" t="s">
        <v>55</v>
      </c>
      <c r="D11010" t="s">
        <v>472</v>
      </c>
      <c r="E11010" t="s">
        <v>12</v>
      </c>
    </row>
    <row r="11011" spans="1:5" hidden="1" x14ac:dyDescent="0.35">
      <c r="A11011" s="76">
        <v>43891</v>
      </c>
      <c r="B11011">
        <v>67.852029999999985</v>
      </c>
      <c r="C11011" t="s">
        <v>62</v>
      </c>
      <c r="D11011" t="s">
        <v>21</v>
      </c>
      <c r="E11011" t="s">
        <v>99</v>
      </c>
    </row>
    <row r="11012" spans="1:5" hidden="1" x14ac:dyDescent="0.35">
      <c r="A11012" s="76">
        <v>43891</v>
      </c>
      <c r="B11012">
        <v>124.57175799999997</v>
      </c>
      <c r="C11012" t="s">
        <v>62</v>
      </c>
      <c r="D11012" t="s">
        <v>92</v>
      </c>
      <c r="E11012" t="s">
        <v>99</v>
      </c>
    </row>
    <row r="11013" spans="1:5" hidden="1" x14ac:dyDescent="0.35">
      <c r="A11013" s="76">
        <v>43891</v>
      </c>
      <c r="B11013">
        <v>1300.6695509999975</v>
      </c>
      <c r="C11013" t="s">
        <v>62</v>
      </c>
      <c r="D11013" t="s">
        <v>27</v>
      </c>
      <c r="E11013" t="s">
        <v>99</v>
      </c>
    </row>
    <row r="11014" spans="1:5" hidden="1" x14ac:dyDescent="0.35">
      <c r="A11014" s="76">
        <v>43891</v>
      </c>
      <c r="B11014">
        <v>1300.6695509999975</v>
      </c>
      <c r="C11014" t="s">
        <v>62</v>
      </c>
      <c r="D11014" t="s">
        <v>27</v>
      </c>
      <c r="E11014" t="s">
        <v>9</v>
      </c>
    </row>
    <row r="11015" spans="1:5" hidden="1" x14ac:dyDescent="0.35">
      <c r="A11015" s="76">
        <v>43891</v>
      </c>
      <c r="B11015">
        <v>50.868740999999808</v>
      </c>
      <c r="C11015" t="s">
        <v>55</v>
      </c>
      <c r="D11015" t="s">
        <v>27</v>
      </c>
      <c r="E11015" t="s">
        <v>99</v>
      </c>
    </row>
    <row r="11016" spans="1:5" hidden="1" x14ac:dyDescent="0.35">
      <c r="A11016" s="76">
        <v>43891</v>
      </c>
      <c r="B11016">
        <v>50.868740999999808</v>
      </c>
      <c r="C11016" t="s">
        <v>55</v>
      </c>
      <c r="D11016" t="s">
        <v>27</v>
      </c>
      <c r="E11016" t="s">
        <v>9</v>
      </c>
    </row>
    <row r="11017" spans="1:5" hidden="1" x14ac:dyDescent="0.35">
      <c r="A11017" s="76">
        <v>43891</v>
      </c>
      <c r="B11017">
        <v>8710.7515160000075</v>
      </c>
      <c r="C11017" t="s">
        <v>63</v>
      </c>
      <c r="D11017" t="s">
        <v>27</v>
      </c>
      <c r="E11017" t="s">
        <v>99</v>
      </c>
    </row>
    <row r="11018" spans="1:5" hidden="1" x14ac:dyDescent="0.35">
      <c r="A11018" s="76">
        <v>43891</v>
      </c>
      <c r="B11018">
        <v>3732.5538100000044</v>
      </c>
      <c r="C11018" t="s">
        <v>56</v>
      </c>
      <c r="D11018" t="s">
        <v>27</v>
      </c>
      <c r="E11018" t="s">
        <v>99</v>
      </c>
    </row>
    <row r="11019" spans="1:5" hidden="1" x14ac:dyDescent="0.35">
      <c r="A11019" s="76">
        <v>43891</v>
      </c>
      <c r="B11019">
        <v>1367.0837440000009</v>
      </c>
      <c r="C11019" t="s">
        <v>58</v>
      </c>
      <c r="D11019" t="s">
        <v>27</v>
      </c>
      <c r="E11019" t="s">
        <v>99</v>
      </c>
    </row>
    <row r="11020" spans="1:5" hidden="1" x14ac:dyDescent="0.35">
      <c r="A11020" s="76">
        <v>43891</v>
      </c>
      <c r="B11020">
        <v>2019.7770090000013</v>
      </c>
      <c r="C11020" t="s">
        <v>60</v>
      </c>
      <c r="D11020" t="s">
        <v>27</v>
      </c>
      <c r="E11020" t="s">
        <v>99</v>
      </c>
    </row>
    <row r="11021" spans="1:5" hidden="1" x14ac:dyDescent="0.35">
      <c r="A11021" s="76">
        <v>43891</v>
      </c>
      <c r="B11021">
        <v>1652.0862739999991</v>
      </c>
      <c r="C11021" t="s">
        <v>308</v>
      </c>
      <c r="D11021" t="s">
        <v>27</v>
      </c>
      <c r="E11021" t="s">
        <v>99</v>
      </c>
    </row>
    <row r="11022" spans="1:5" hidden="1" x14ac:dyDescent="0.35">
      <c r="A11022" s="76">
        <v>43891</v>
      </c>
      <c r="B11022">
        <v>0</v>
      </c>
      <c r="C11022" t="s">
        <v>62</v>
      </c>
      <c r="D11022" t="s">
        <v>283</v>
      </c>
      <c r="E11022" t="s">
        <v>12</v>
      </c>
    </row>
    <row r="11023" spans="1:5" hidden="1" x14ac:dyDescent="0.35">
      <c r="A11023" s="76">
        <v>43891</v>
      </c>
      <c r="B11023">
        <v>0</v>
      </c>
      <c r="C11023" t="s">
        <v>62</v>
      </c>
      <c r="D11023" t="s">
        <v>177</v>
      </c>
      <c r="E11023" t="s">
        <v>99</v>
      </c>
    </row>
    <row r="11024" spans="1:5" hidden="1" x14ac:dyDescent="0.35">
      <c r="A11024" s="76">
        <v>43891</v>
      </c>
      <c r="B11024">
        <v>0</v>
      </c>
      <c r="C11024" t="s">
        <v>55</v>
      </c>
      <c r="D11024" t="s">
        <v>284</v>
      </c>
      <c r="E11024" t="s">
        <v>12</v>
      </c>
    </row>
    <row r="11025" spans="1:5" hidden="1" x14ac:dyDescent="0.35">
      <c r="A11025" s="76">
        <v>43891</v>
      </c>
      <c r="B11025">
        <v>0</v>
      </c>
      <c r="C11025" t="s">
        <v>55</v>
      </c>
      <c r="D11025" t="s">
        <v>177</v>
      </c>
      <c r="E11025" t="s">
        <v>99</v>
      </c>
    </row>
    <row r="11026" spans="1:5" x14ac:dyDescent="0.35">
      <c r="A11026" s="76">
        <v>43922</v>
      </c>
      <c r="B11026">
        <v>0</v>
      </c>
      <c r="C11026" t="s">
        <v>305</v>
      </c>
      <c r="D11026" t="s">
        <v>46</v>
      </c>
      <c r="E11026" t="s">
        <v>12</v>
      </c>
    </row>
    <row r="11027" spans="1:5" x14ac:dyDescent="0.35">
      <c r="A11027" s="76">
        <v>43922</v>
      </c>
      <c r="B11027">
        <v>0</v>
      </c>
      <c r="C11027" t="s">
        <v>58</v>
      </c>
      <c r="D11027" t="s">
        <v>46</v>
      </c>
      <c r="E11027" t="s">
        <v>12</v>
      </c>
    </row>
    <row r="11028" spans="1:5" x14ac:dyDescent="0.35">
      <c r="A11028" s="76">
        <v>43922</v>
      </c>
      <c r="B11028">
        <v>0</v>
      </c>
      <c r="C11028" t="s">
        <v>57</v>
      </c>
      <c r="D11028" t="s">
        <v>46</v>
      </c>
      <c r="E11028" t="s">
        <v>12</v>
      </c>
    </row>
    <row r="11029" spans="1:5" x14ac:dyDescent="0.35">
      <c r="A11029" s="76">
        <v>43922</v>
      </c>
      <c r="B11029">
        <v>0</v>
      </c>
      <c r="C11029" t="s">
        <v>59</v>
      </c>
      <c r="D11029" t="s">
        <v>46</v>
      </c>
      <c r="E11029" t="s">
        <v>12</v>
      </c>
    </row>
    <row r="11030" spans="1:5" x14ac:dyDescent="0.35">
      <c r="A11030" s="76">
        <v>43922</v>
      </c>
      <c r="B11030">
        <v>0</v>
      </c>
      <c r="C11030" t="s">
        <v>318</v>
      </c>
      <c r="D11030" t="s">
        <v>46</v>
      </c>
      <c r="E11030" t="s">
        <v>12</v>
      </c>
    </row>
    <row r="11031" spans="1:5" x14ac:dyDescent="0.35">
      <c r="A11031" s="76">
        <v>43922</v>
      </c>
      <c r="B11031">
        <v>0</v>
      </c>
      <c r="C11031" t="s">
        <v>60</v>
      </c>
      <c r="D11031" t="s">
        <v>46</v>
      </c>
      <c r="E11031" t="s">
        <v>12</v>
      </c>
    </row>
    <row r="11032" spans="1:5" x14ac:dyDescent="0.35">
      <c r="A11032" s="76">
        <v>43922</v>
      </c>
      <c r="B11032">
        <v>0</v>
      </c>
      <c r="C11032" t="s">
        <v>76</v>
      </c>
      <c r="D11032" t="s">
        <v>46</v>
      </c>
      <c r="E11032" t="s">
        <v>12</v>
      </c>
    </row>
    <row r="11033" spans="1:5" x14ac:dyDescent="0.35">
      <c r="A11033" s="76">
        <v>43922</v>
      </c>
      <c r="B11033">
        <v>0</v>
      </c>
      <c r="C11033" t="s">
        <v>61</v>
      </c>
      <c r="D11033" t="s">
        <v>46</v>
      </c>
      <c r="E11033" t="s">
        <v>12</v>
      </c>
    </row>
    <row r="11034" spans="1:5" x14ac:dyDescent="0.35">
      <c r="A11034" s="76">
        <v>43922</v>
      </c>
      <c r="B11034">
        <v>0</v>
      </c>
      <c r="C11034" t="s">
        <v>55</v>
      </c>
      <c r="D11034" t="s">
        <v>46</v>
      </c>
      <c r="E11034" t="s">
        <v>9</v>
      </c>
    </row>
    <row r="11035" spans="1:5" x14ac:dyDescent="0.35">
      <c r="A11035" s="76">
        <v>43922</v>
      </c>
      <c r="B11035">
        <v>0</v>
      </c>
      <c r="C11035" t="s">
        <v>62</v>
      </c>
      <c r="D11035" t="s">
        <v>46</v>
      </c>
      <c r="E11035" t="s">
        <v>99</v>
      </c>
    </row>
    <row r="11036" spans="1:5" hidden="1" x14ac:dyDescent="0.35">
      <c r="A11036" s="76">
        <v>43922</v>
      </c>
      <c r="B11036">
        <v>0</v>
      </c>
      <c r="C11036" t="s">
        <v>93</v>
      </c>
      <c r="D11036" t="s">
        <v>45</v>
      </c>
      <c r="E11036" t="s">
        <v>9</v>
      </c>
    </row>
    <row r="11037" spans="1:5" hidden="1" x14ac:dyDescent="0.35">
      <c r="A11037" s="76">
        <v>43922</v>
      </c>
      <c r="B11037">
        <v>0</v>
      </c>
      <c r="C11037" t="s">
        <v>56</v>
      </c>
      <c r="D11037" t="s">
        <v>45</v>
      </c>
      <c r="E11037" t="s">
        <v>12</v>
      </c>
    </row>
    <row r="11038" spans="1:5" hidden="1" x14ac:dyDescent="0.35">
      <c r="A11038" s="76">
        <v>43922</v>
      </c>
      <c r="B11038">
        <v>0</v>
      </c>
      <c r="C11038" t="s">
        <v>58</v>
      </c>
      <c r="D11038" t="s">
        <v>45</v>
      </c>
      <c r="E11038" t="s">
        <v>12</v>
      </c>
    </row>
    <row r="11039" spans="1:5" hidden="1" x14ac:dyDescent="0.35">
      <c r="A11039" s="76">
        <v>43922</v>
      </c>
      <c r="B11039">
        <v>0</v>
      </c>
      <c r="C11039" t="s">
        <v>57</v>
      </c>
      <c r="D11039" t="s">
        <v>45</v>
      </c>
      <c r="E11039" t="s">
        <v>12</v>
      </c>
    </row>
    <row r="11040" spans="1:5" hidden="1" x14ac:dyDescent="0.35">
      <c r="A11040" s="76">
        <v>43922</v>
      </c>
      <c r="B11040">
        <v>0</v>
      </c>
      <c r="C11040" t="s">
        <v>59</v>
      </c>
      <c r="D11040" t="s">
        <v>45</v>
      </c>
      <c r="E11040" t="s">
        <v>12</v>
      </c>
    </row>
    <row r="11041" spans="1:5" hidden="1" x14ac:dyDescent="0.35">
      <c r="A11041" s="76">
        <v>43922</v>
      </c>
      <c r="B11041">
        <v>0</v>
      </c>
      <c r="C11041" t="s">
        <v>94</v>
      </c>
      <c r="D11041" t="s">
        <v>45</v>
      </c>
      <c r="E11041" t="s">
        <v>9</v>
      </c>
    </row>
    <row r="11042" spans="1:5" hidden="1" x14ac:dyDescent="0.35">
      <c r="A11042" s="76">
        <v>43922</v>
      </c>
      <c r="B11042">
        <v>0</v>
      </c>
      <c r="C11042" t="s">
        <v>60</v>
      </c>
      <c r="D11042" t="s">
        <v>45</v>
      </c>
      <c r="E11042" t="s">
        <v>12</v>
      </c>
    </row>
    <row r="11043" spans="1:5" hidden="1" x14ac:dyDescent="0.35">
      <c r="A11043" s="76">
        <v>43922</v>
      </c>
      <c r="B11043">
        <v>0</v>
      </c>
      <c r="C11043" t="s">
        <v>76</v>
      </c>
      <c r="D11043" t="s">
        <v>45</v>
      </c>
      <c r="E11043" t="s">
        <v>12</v>
      </c>
    </row>
    <row r="11044" spans="1:5" hidden="1" x14ac:dyDescent="0.35">
      <c r="A11044" s="76">
        <v>43922</v>
      </c>
      <c r="B11044">
        <v>0</v>
      </c>
      <c r="C11044" t="s">
        <v>61</v>
      </c>
      <c r="D11044" t="s">
        <v>45</v>
      </c>
      <c r="E11044" t="s">
        <v>12</v>
      </c>
    </row>
    <row r="11045" spans="1:5" hidden="1" x14ac:dyDescent="0.35">
      <c r="A11045" s="76">
        <v>43922</v>
      </c>
      <c r="B11045">
        <v>0</v>
      </c>
      <c r="C11045" t="s">
        <v>55</v>
      </c>
      <c r="D11045" t="s">
        <v>45</v>
      </c>
      <c r="E11045" t="s">
        <v>9</v>
      </c>
    </row>
    <row r="11046" spans="1:5" hidden="1" x14ac:dyDescent="0.35">
      <c r="A11046" s="76">
        <v>43922</v>
      </c>
      <c r="B11046">
        <v>0</v>
      </c>
      <c r="C11046" t="s">
        <v>62</v>
      </c>
      <c r="D11046" t="s">
        <v>45</v>
      </c>
      <c r="E11046" t="s">
        <v>99</v>
      </c>
    </row>
    <row r="11047" spans="1:5" hidden="1" x14ac:dyDescent="0.35">
      <c r="A11047" s="76">
        <v>43922</v>
      </c>
      <c r="B11047">
        <v>0</v>
      </c>
      <c r="C11047" t="s">
        <v>93</v>
      </c>
      <c r="D11047" t="s">
        <v>109</v>
      </c>
      <c r="E11047" t="s">
        <v>99</v>
      </c>
    </row>
    <row r="11048" spans="1:5" hidden="1" x14ac:dyDescent="0.35">
      <c r="A11048" s="76">
        <v>43922</v>
      </c>
      <c r="B11048">
        <v>0</v>
      </c>
      <c r="C11048" t="s">
        <v>94</v>
      </c>
      <c r="D11048" t="s">
        <v>109</v>
      </c>
      <c r="E11048" t="s">
        <v>99</v>
      </c>
    </row>
    <row r="11049" spans="1:5" hidden="1" x14ac:dyDescent="0.35">
      <c r="A11049" s="76">
        <v>43922</v>
      </c>
      <c r="B11049">
        <v>0</v>
      </c>
      <c r="C11049" t="s">
        <v>55</v>
      </c>
      <c r="D11049" t="s">
        <v>109</v>
      </c>
      <c r="E11049" t="s">
        <v>99</v>
      </c>
    </row>
    <row r="11050" spans="1:5" hidden="1" x14ac:dyDescent="0.35">
      <c r="A11050" s="76">
        <v>43922</v>
      </c>
      <c r="B11050">
        <v>0</v>
      </c>
      <c r="C11050" t="s">
        <v>62</v>
      </c>
      <c r="D11050" t="s">
        <v>109</v>
      </c>
      <c r="E11050" t="s">
        <v>99</v>
      </c>
    </row>
    <row r="11051" spans="1:5" hidden="1" x14ac:dyDescent="0.35">
      <c r="A11051" s="76">
        <v>43922</v>
      </c>
      <c r="B11051">
        <v>0</v>
      </c>
      <c r="C11051" t="s">
        <v>93</v>
      </c>
      <c r="D11051" t="s">
        <v>10</v>
      </c>
      <c r="E11051" t="s">
        <v>99</v>
      </c>
    </row>
    <row r="11052" spans="1:5" hidden="1" x14ac:dyDescent="0.35">
      <c r="A11052" s="76">
        <v>43922</v>
      </c>
      <c r="B11052">
        <v>0</v>
      </c>
      <c r="C11052" t="s">
        <v>94</v>
      </c>
      <c r="D11052" t="s">
        <v>10</v>
      </c>
      <c r="E11052" t="s">
        <v>99</v>
      </c>
    </row>
    <row r="11053" spans="1:5" hidden="1" x14ac:dyDescent="0.35">
      <c r="A11053" s="76">
        <v>43922</v>
      </c>
      <c r="B11053">
        <v>0</v>
      </c>
      <c r="C11053" t="s">
        <v>55</v>
      </c>
      <c r="D11053" t="s">
        <v>10</v>
      </c>
      <c r="E11053" t="s">
        <v>99</v>
      </c>
    </row>
    <row r="11054" spans="1:5" hidden="1" x14ac:dyDescent="0.35">
      <c r="A11054" s="76">
        <v>43922</v>
      </c>
      <c r="B11054">
        <v>0</v>
      </c>
      <c r="C11054" t="s">
        <v>62</v>
      </c>
      <c r="D11054" t="s">
        <v>10</v>
      </c>
      <c r="E11054" t="s">
        <v>99</v>
      </c>
    </row>
    <row r="11055" spans="1:5" hidden="1" x14ac:dyDescent="0.35">
      <c r="A11055" s="76">
        <v>43922</v>
      </c>
      <c r="B11055">
        <v>0</v>
      </c>
      <c r="C11055" t="s">
        <v>56</v>
      </c>
      <c r="D11055" t="s">
        <v>26</v>
      </c>
      <c r="E11055" t="s">
        <v>9</v>
      </c>
    </row>
    <row r="11056" spans="1:5" hidden="1" x14ac:dyDescent="0.35">
      <c r="A11056" s="76">
        <v>43922</v>
      </c>
      <c r="B11056">
        <v>0</v>
      </c>
      <c r="C11056" t="s">
        <v>58</v>
      </c>
      <c r="D11056" t="s">
        <v>26</v>
      </c>
      <c r="E11056" t="s">
        <v>9</v>
      </c>
    </row>
    <row r="11057" spans="1:5" hidden="1" x14ac:dyDescent="0.35">
      <c r="A11057" s="76">
        <v>43922</v>
      </c>
      <c r="B11057">
        <v>0</v>
      </c>
      <c r="C11057" t="s">
        <v>307</v>
      </c>
      <c r="D11057" t="s">
        <v>26</v>
      </c>
      <c r="E11057" t="s">
        <v>12</v>
      </c>
    </row>
    <row r="11058" spans="1:5" hidden="1" x14ac:dyDescent="0.35">
      <c r="A11058" s="76">
        <v>43922</v>
      </c>
      <c r="B11058">
        <v>0</v>
      </c>
      <c r="C11058" t="s">
        <v>59</v>
      </c>
      <c r="D11058" t="s">
        <v>26</v>
      </c>
      <c r="E11058" t="s">
        <v>9</v>
      </c>
    </row>
    <row r="11059" spans="1:5" hidden="1" x14ac:dyDescent="0.35">
      <c r="A11059" s="76">
        <v>43922</v>
      </c>
      <c r="B11059">
        <v>0</v>
      </c>
      <c r="C11059" t="s">
        <v>60</v>
      </c>
      <c r="D11059" t="s">
        <v>26</v>
      </c>
      <c r="E11059" t="s">
        <v>9</v>
      </c>
    </row>
    <row r="11060" spans="1:5" hidden="1" x14ac:dyDescent="0.35">
      <c r="A11060" s="76">
        <v>43922</v>
      </c>
      <c r="B11060">
        <v>0</v>
      </c>
      <c r="C11060" t="s">
        <v>76</v>
      </c>
      <c r="D11060" t="s">
        <v>26</v>
      </c>
      <c r="E11060" t="s">
        <v>9</v>
      </c>
    </row>
    <row r="11061" spans="1:5" hidden="1" x14ac:dyDescent="0.35">
      <c r="A11061" s="76">
        <v>43922</v>
      </c>
      <c r="B11061">
        <v>0</v>
      </c>
      <c r="C11061" t="s">
        <v>61</v>
      </c>
      <c r="D11061" t="s">
        <v>26</v>
      </c>
      <c r="E11061" t="s">
        <v>9</v>
      </c>
    </row>
    <row r="11062" spans="1:5" hidden="1" x14ac:dyDescent="0.35">
      <c r="A11062" s="76">
        <v>43922</v>
      </c>
      <c r="B11062">
        <v>0</v>
      </c>
      <c r="C11062" t="s">
        <v>55</v>
      </c>
      <c r="D11062" t="s">
        <v>26</v>
      </c>
      <c r="E11062" t="s">
        <v>9</v>
      </c>
    </row>
    <row r="11063" spans="1:5" hidden="1" x14ac:dyDescent="0.35">
      <c r="A11063" s="76">
        <v>43922</v>
      </c>
      <c r="B11063">
        <v>0</v>
      </c>
      <c r="C11063" t="s">
        <v>63</v>
      </c>
      <c r="D11063" t="s">
        <v>26</v>
      </c>
      <c r="E11063" t="s">
        <v>99</v>
      </c>
    </row>
    <row r="11064" spans="1:5" hidden="1" x14ac:dyDescent="0.35">
      <c r="A11064" s="76">
        <v>43922</v>
      </c>
      <c r="B11064">
        <v>0</v>
      </c>
      <c r="C11064" t="s">
        <v>123</v>
      </c>
      <c r="D11064" t="s">
        <v>26</v>
      </c>
      <c r="E11064" t="s">
        <v>99</v>
      </c>
    </row>
    <row r="11065" spans="1:5" hidden="1" x14ac:dyDescent="0.35">
      <c r="A11065" s="76">
        <v>43922</v>
      </c>
      <c r="B11065">
        <v>0</v>
      </c>
      <c r="C11065" t="s">
        <v>62</v>
      </c>
      <c r="D11065" t="s">
        <v>26</v>
      </c>
      <c r="E11065" t="s">
        <v>99</v>
      </c>
    </row>
    <row r="11066" spans="1:5" hidden="1" x14ac:dyDescent="0.35">
      <c r="A11066" s="76">
        <v>43922</v>
      </c>
      <c r="B11066">
        <v>1300.6695509999975</v>
      </c>
      <c r="C11066" t="s">
        <v>62</v>
      </c>
      <c r="D11066" t="s">
        <v>25</v>
      </c>
      <c r="E11066" t="s">
        <v>99</v>
      </c>
    </row>
    <row r="11067" spans="1:5" hidden="1" x14ac:dyDescent="0.35">
      <c r="A11067" s="76">
        <v>43922</v>
      </c>
      <c r="B11067">
        <v>50.868740999999808</v>
      </c>
      <c r="C11067" t="s">
        <v>55</v>
      </c>
      <c r="D11067" t="s">
        <v>25</v>
      </c>
      <c r="E11067" t="s">
        <v>99</v>
      </c>
    </row>
    <row r="11068" spans="1:5" hidden="1" x14ac:dyDescent="0.35">
      <c r="A11068" s="76">
        <v>43922</v>
      </c>
      <c r="B11068">
        <v>8771.500837000005</v>
      </c>
      <c r="C11068" t="s">
        <v>63</v>
      </c>
      <c r="D11068" t="s">
        <v>25</v>
      </c>
      <c r="E11068" t="s">
        <v>99</v>
      </c>
    </row>
    <row r="11069" spans="1:5" hidden="1" x14ac:dyDescent="0.35">
      <c r="A11069" s="76">
        <v>43922</v>
      </c>
      <c r="B11069">
        <v>3732.5538100000044</v>
      </c>
      <c r="C11069" t="s">
        <v>56</v>
      </c>
      <c r="D11069" t="s">
        <v>25</v>
      </c>
      <c r="E11069" t="s">
        <v>99</v>
      </c>
    </row>
    <row r="11070" spans="1:5" hidden="1" x14ac:dyDescent="0.35">
      <c r="A11070" s="76">
        <v>43922</v>
      </c>
      <c r="B11070">
        <v>1367.0837440000009</v>
      </c>
      <c r="C11070" t="s">
        <v>58</v>
      </c>
      <c r="D11070" t="s">
        <v>25</v>
      </c>
      <c r="E11070" t="s">
        <v>99</v>
      </c>
    </row>
    <row r="11071" spans="1:5" hidden="1" x14ac:dyDescent="0.35">
      <c r="A11071" s="76">
        <v>43922</v>
      </c>
      <c r="B11071">
        <v>2019.7770090000013</v>
      </c>
      <c r="C11071" t="s">
        <v>60</v>
      </c>
      <c r="D11071" t="s">
        <v>25</v>
      </c>
      <c r="E11071" t="s">
        <v>99</v>
      </c>
    </row>
    <row r="11072" spans="1:5" hidden="1" x14ac:dyDescent="0.35">
      <c r="A11072" s="76">
        <v>43922</v>
      </c>
      <c r="B11072">
        <v>1652.0862739999991</v>
      </c>
      <c r="C11072" t="s">
        <v>308</v>
      </c>
      <c r="D11072" t="s">
        <v>25</v>
      </c>
      <c r="E11072" t="s">
        <v>99</v>
      </c>
    </row>
    <row r="11073" spans="1:5" hidden="1" x14ac:dyDescent="0.35">
      <c r="A11073" s="76">
        <v>43922</v>
      </c>
      <c r="B11073">
        <v>3.382781</v>
      </c>
      <c r="C11073" t="s">
        <v>55</v>
      </c>
      <c r="D11073" t="s">
        <v>13</v>
      </c>
      <c r="E11073" t="s">
        <v>9</v>
      </c>
    </row>
    <row r="11074" spans="1:5" hidden="1" x14ac:dyDescent="0.35">
      <c r="A11074" s="76">
        <v>43922</v>
      </c>
      <c r="B11074">
        <v>1.3356920000000001</v>
      </c>
      <c r="C11074" t="s">
        <v>55</v>
      </c>
      <c r="D11074" t="s">
        <v>469</v>
      </c>
      <c r="E11074" t="s">
        <v>12</v>
      </c>
    </row>
    <row r="11075" spans="1:5" hidden="1" x14ac:dyDescent="0.35">
      <c r="A11075" s="76">
        <v>43922</v>
      </c>
      <c r="B11075">
        <v>5.2725460000000002</v>
      </c>
      <c r="C11075" t="s">
        <v>63</v>
      </c>
      <c r="D11075" t="s">
        <v>13</v>
      </c>
      <c r="E11075" t="s">
        <v>9</v>
      </c>
    </row>
    <row r="11076" spans="1:5" hidden="1" x14ac:dyDescent="0.35">
      <c r="A11076" s="76">
        <v>43922</v>
      </c>
      <c r="B11076">
        <v>1.420925</v>
      </c>
      <c r="C11076" t="s">
        <v>241</v>
      </c>
      <c r="D11076" t="s">
        <v>13</v>
      </c>
      <c r="E11076" t="s">
        <v>9</v>
      </c>
    </row>
    <row r="11077" spans="1:5" hidden="1" x14ac:dyDescent="0.35">
      <c r="A11077" s="76">
        <v>43922</v>
      </c>
      <c r="B11077">
        <v>9.3992999999999993E-2</v>
      </c>
      <c r="C11077" t="s">
        <v>62</v>
      </c>
      <c r="D11077" t="s">
        <v>470</v>
      </c>
      <c r="E11077" t="s">
        <v>12</v>
      </c>
    </row>
    <row r="11078" spans="1:5" hidden="1" x14ac:dyDescent="0.35">
      <c r="A11078" s="76">
        <v>43922</v>
      </c>
      <c r="B11078">
        <v>0</v>
      </c>
      <c r="C11078" t="s">
        <v>56</v>
      </c>
      <c r="D11078" t="s">
        <v>244</v>
      </c>
      <c r="E11078" t="s">
        <v>9</v>
      </c>
    </row>
    <row r="11079" spans="1:5" hidden="1" x14ac:dyDescent="0.35">
      <c r="A11079" s="76">
        <v>43922</v>
      </c>
      <c r="B11079">
        <v>0</v>
      </c>
      <c r="C11079" t="s">
        <v>58</v>
      </c>
      <c r="D11079" t="s">
        <v>244</v>
      </c>
      <c r="E11079" t="s">
        <v>9</v>
      </c>
    </row>
    <row r="11080" spans="1:5" hidden="1" x14ac:dyDescent="0.35">
      <c r="A11080" s="76">
        <v>43922</v>
      </c>
      <c r="B11080">
        <v>0</v>
      </c>
      <c r="C11080" t="s">
        <v>60</v>
      </c>
      <c r="D11080" t="s">
        <v>244</v>
      </c>
      <c r="E11080" t="s">
        <v>9</v>
      </c>
    </row>
    <row r="11081" spans="1:5" hidden="1" x14ac:dyDescent="0.35">
      <c r="A11081" s="76">
        <v>43922</v>
      </c>
      <c r="B11081">
        <v>0</v>
      </c>
      <c r="C11081" t="s">
        <v>308</v>
      </c>
      <c r="D11081" t="s">
        <v>244</v>
      </c>
      <c r="E11081" t="s">
        <v>12</v>
      </c>
    </row>
    <row r="11082" spans="1:5" hidden="1" x14ac:dyDescent="0.35">
      <c r="A11082" s="76">
        <v>43922</v>
      </c>
      <c r="B11082">
        <v>0</v>
      </c>
      <c r="C11082" t="s">
        <v>56</v>
      </c>
      <c r="D11082" t="s">
        <v>13</v>
      </c>
      <c r="E11082" t="s">
        <v>99</v>
      </c>
    </row>
    <row r="11083" spans="1:5" hidden="1" x14ac:dyDescent="0.35">
      <c r="A11083" s="76">
        <v>43922</v>
      </c>
      <c r="B11083">
        <v>0</v>
      </c>
      <c r="C11083" t="s">
        <v>58</v>
      </c>
      <c r="D11083" t="s">
        <v>13</v>
      </c>
      <c r="E11083" t="s">
        <v>99</v>
      </c>
    </row>
    <row r="11084" spans="1:5" hidden="1" x14ac:dyDescent="0.35">
      <c r="A11084" s="76">
        <v>43922</v>
      </c>
      <c r="B11084">
        <v>0</v>
      </c>
      <c r="C11084" t="s">
        <v>60</v>
      </c>
      <c r="D11084" t="s">
        <v>13</v>
      </c>
      <c r="E11084" t="s">
        <v>99</v>
      </c>
    </row>
    <row r="11085" spans="1:5" hidden="1" x14ac:dyDescent="0.35">
      <c r="A11085" s="76">
        <v>43922</v>
      </c>
      <c r="B11085">
        <v>0</v>
      </c>
      <c r="C11085" t="s">
        <v>308</v>
      </c>
      <c r="D11085" t="s">
        <v>13</v>
      </c>
      <c r="E11085" t="s">
        <v>99</v>
      </c>
    </row>
    <row r="11086" spans="1:5" hidden="1" x14ac:dyDescent="0.35">
      <c r="A11086" s="76">
        <v>43922</v>
      </c>
      <c r="B11086">
        <v>11.505937000000001</v>
      </c>
      <c r="C11086" t="s">
        <v>62</v>
      </c>
      <c r="D11086" t="s">
        <v>13</v>
      </c>
      <c r="E11086" t="s">
        <v>99</v>
      </c>
    </row>
    <row r="11087" spans="1:5" hidden="1" x14ac:dyDescent="0.35">
      <c r="A11087" s="76">
        <v>43922</v>
      </c>
      <c r="B11087">
        <v>1312.1754879999974</v>
      </c>
      <c r="C11087" t="s">
        <v>62</v>
      </c>
      <c r="D11087" t="s">
        <v>87</v>
      </c>
      <c r="E11087" t="s">
        <v>99</v>
      </c>
    </row>
    <row r="11088" spans="1:5" hidden="1" x14ac:dyDescent="0.35">
      <c r="A11088" s="76">
        <v>43922</v>
      </c>
      <c r="B11088">
        <v>80.113424999999992</v>
      </c>
      <c r="C11088" t="s">
        <v>62</v>
      </c>
      <c r="D11088" t="s">
        <v>316</v>
      </c>
      <c r="E11088" t="s">
        <v>99</v>
      </c>
    </row>
    <row r="11089" spans="1:5" hidden="1" x14ac:dyDescent="0.35">
      <c r="A11089" s="76">
        <v>43922</v>
      </c>
      <c r="B11089">
        <v>8.0388789999999997</v>
      </c>
      <c r="C11089" t="s">
        <v>55</v>
      </c>
      <c r="D11089" t="s">
        <v>316</v>
      </c>
      <c r="E11089" t="s">
        <v>12</v>
      </c>
    </row>
    <row r="11090" spans="1:5" hidden="1" x14ac:dyDescent="0.35">
      <c r="A11090" s="76">
        <v>43922</v>
      </c>
      <c r="B11090">
        <v>72.074545999999998</v>
      </c>
      <c r="C11090" t="s">
        <v>63</v>
      </c>
      <c r="D11090" t="s">
        <v>316</v>
      </c>
      <c r="E11090" t="s">
        <v>99</v>
      </c>
    </row>
    <row r="11091" spans="1:5" hidden="1" x14ac:dyDescent="0.35">
      <c r="A11091" s="76">
        <v>43922</v>
      </c>
      <c r="B11091">
        <v>29.500751000000001</v>
      </c>
      <c r="C11091" t="s">
        <v>56</v>
      </c>
      <c r="D11091" t="s">
        <v>316</v>
      </c>
      <c r="E11091" t="s">
        <v>12</v>
      </c>
    </row>
    <row r="11092" spans="1:5" hidden="1" x14ac:dyDescent="0.35">
      <c r="A11092" s="76">
        <v>43922</v>
      </c>
      <c r="B11092">
        <v>14.404242999999999</v>
      </c>
      <c r="C11092" t="s">
        <v>58</v>
      </c>
      <c r="D11092" t="s">
        <v>316</v>
      </c>
      <c r="E11092" t="s">
        <v>12</v>
      </c>
    </row>
    <row r="11093" spans="1:5" hidden="1" x14ac:dyDescent="0.35">
      <c r="A11093" s="76">
        <v>43922</v>
      </c>
      <c r="B11093">
        <v>21.047194999999999</v>
      </c>
      <c r="C11093" t="s">
        <v>60</v>
      </c>
      <c r="D11093" t="s">
        <v>316</v>
      </c>
      <c r="E11093" t="s">
        <v>12</v>
      </c>
    </row>
    <row r="11094" spans="1:5" hidden="1" x14ac:dyDescent="0.35">
      <c r="A11094" s="76">
        <v>43922</v>
      </c>
      <c r="B11094">
        <v>7.122357</v>
      </c>
      <c r="C11094" t="s">
        <v>308</v>
      </c>
      <c r="D11094" t="s">
        <v>316</v>
      </c>
      <c r="E11094" t="s">
        <v>12</v>
      </c>
    </row>
    <row r="11095" spans="1:5" hidden="1" x14ac:dyDescent="0.35">
      <c r="A11095" s="76">
        <v>43922</v>
      </c>
      <c r="B11095">
        <v>-23.393697</v>
      </c>
      <c r="C11095" t="s">
        <v>62</v>
      </c>
      <c r="D11095" t="s">
        <v>124</v>
      </c>
      <c r="E11095" t="s">
        <v>99</v>
      </c>
    </row>
    <row r="11096" spans="1:5" hidden="1" x14ac:dyDescent="0.35">
      <c r="A11096" s="76">
        <v>43922</v>
      </c>
      <c r="B11096">
        <v>-4.7850029999999997</v>
      </c>
      <c r="C11096" t="s">
        <v>55</v>
      </c>
      <c r="D11096" t="s">
        <v>124</v>
      </c>
      <c r="E11096" t="s">
        <v>9</v>
      </c>
    </row>
    <row r="11097" spans="1:5" hidden="1" x14ac:dyDescent="0.35">
      <c r="A11097" s="76">
        <v>43922</v>
      </c>
      <c r="B11097">
        <v>-18.608694</v>
      </c>
      <c r="C11097" t="s">
        <v>63</v>
      </c>
      <c r="D11097" t="s">
        <v>124</v>
      </c>
      <c r="E11097" t="s">
        <v>99</v>
      </c>
    </row>
    <row r="11098" spans="1:5" hidden="1" x14ac:dyDescent="0.35">
      <c r="A11098" s="76">
        <v>43922</v>
      </c>
      <c r="B11098">
        <v>-10.991417</v>
      </c>
      <c r="C11098" t="s">
        <v>56</v>
      </c>
      <c r="D11098" t="s">
        <v>124</v>
      </c>
      <c r="E11098" t="s">
        <v>9</v>
      </c>
    </row>
    <row r="11099" spans="1:5" hidden="1" x14ac:dyDescent="0.35">
      <c r="A11099" s="76">
        <v>43922</v>
      </c>
      <c r="B11099">
        <v>-1.3685290000000001</v>
      </c>
      <c r="C11099" t="s">
        <v>58</v>
      </c>
      <c r="D11099" t="s">
        <v>124</v>
      </c>
      <c r="E11099" t="s">
        <v>9</v>
      </c>
    </row>
    <row r="11100" spans="1:5" hidden="1" x14ac:dyDescent="0.35">
      <c r="A11100" s="76">
        <v>43922</v>
      </c>
      <c r="B11100">
        <v>-9.8282880000000006</v>
      </c>
      <c r="C11100" t="s">
        <v>60</v>
      </c>
      <c r="D11100" t="s">
        <v>124</v>
      </c>
      <c r="E11100" t="s">
        <v>9</v>
      </c>
    </row>
    <row r="11101" spans="1:5" hidden="1" x14ac:dyDescent="0.35">
      <c r="A11101" s="76">
        <v>43922</v>
      </c>
      <c r="B11101">
        <v>3.5795400000000002</v>
      </c>
      <c r="C11101" t="s">
        <v>308</v>
      </c>
      <c r="D11101" t="s">
        <v>124</v>
      </c>
      <c r="E11101" t="s">
        <v>12</v>
      </c>
    </row>
    <row r="11102" spans="1:5" hidden="1" x14ac:dyDescent="0.35">
      <c r="A11102" s="76">
        <v>43922</v>
      </c>
      <c r="B11102">
        <v>0</v>
      </c>
      <c r="C11102" t="s">
        <v>56</v>
      </c>
      <c r="D11102" t="s">
        <v>21</v>
      </c>
      <c r="E11102" t="s">
        <v>99</v>
      </c>
    </row>
    <row r="11103" spans="1:5" hidden="1" x14ac:dyDescent="0.35">
      <c r="A11103" s="76">
        <v>43922</v>
      </c>
      <c r="B11103">
        <v>0</v>
      </c>
      <c r="C11103" t="s">
        <v>58</v>
      </c>
      <c r="D11103" t="s">
        <v>21</v>
      </c>
      <c r="E11103" t="s">
        <v>99</v>
      </c>
    </row>
    <row r="11104" spans="1:5" hidden="1" x14ac:dyDescent="0.35">
      <c r="A11104" s="76">
        <v>43922</v>
      </c>
      <c r="B11104">
        <v>0</v>
      </c>
      <c r="C11104" t="s">
        <v>60</v>
      </c>
      <c r="D11104" t="s">
        <v>21</v>
      </c>
      <c r="E11104" t="s">
        <v>99</v>
      </c>
    </row>
    <row r="11105" spans="1:5" hidden="1" x14ac:dyDescent="0.35">
      <c r="A11105" s="76">
        <v>43922</v>
      </c>
      <c r="B11105">
        <v>0</v>
      </c>
      <c r="C11105" t="s">
        <v>308</v>
      </c>
      <c r="D11105" t="s">
        <v>21</v>
      </c>
      <c r="E11105" t="s">
        <v>99</v>
      </c>
    </row>
    <row r="11106" spans="1:5" hidden="1" x14ac:dyDescent="0.35">
      <c r="A11106" s="76">
        <v>43922</v>
      </c>
      <c r="B11106">
        <v>0</v>
      </c>
      <c r="C11106" t="s">
        <v>56</v>
      </c>
      <c r="D11106" t="s">
        <v>237</v>
      </c>
      <c r="E11106" t="s">
        <v>9</v>
      </c>
    </row>
    <row r="11107" spans="1:5" hidden="1" x14ac:dyDescent="0.35">
      <c r="A11107" s="76">
        <v>43922</v>
      </c>
      <c r="B11107">
        <v>0</v>
      </c>
      <c r="C11107" t="s">
        <v>58</v>
      </c>
      <c r="D11107" t="s">
        <v>237</v>
      </c>
      <c r="E11107" t="s">
        <v>9</v>
      </c>
    </row>
    <row r="11108" spans="1:5" hidden="1" x14ac:dyDescent="0.35">
      <c r="A11108" s="76">
        <v>43922</v>
      </c>
      <c r="B11108">
        <v>0</v>
      </c>
      <c r="C11108" t="s">
        <v>60</v>
      </c>
      <c r="D11108" t="s">
        <v>237</v>
      </c>
      <c r="E11108" t="s">
        <v>9</v>
      </c>
    </row>
    <row r="11109" spans="1:5" hidden="1" x14ac:dyDescent="0.35">
      <c r="A11109" s="76">
        <v>43922</v>
      </c>
      <c r="B11109">
        <v>0</v>
      </c>
      <c r="C11109" t="s">
        <v>308</v>
      </c>
      <c r="D11109" t="s">
        <v>237</v>
      </c>
      <c r="E11109" t="s">
        <v>12</v>
      </c>
    </row>
    <row r="11110" spans="1:5" hidden="1" x14ac:dyDescent="0.35">
      <c r="A11110" s="76">
        <v>43922</v>
      </c>
      <c r="B11110">
        <v>84.222035000000005</v>
      </c>
      <c r="C11110" t="s">
        <v>63</v>
      </c>
      <c r="D11110" t="s">
        <v>21</v>
      </c>
      <c r="E11110" t="s">
        <v>9</v>
      </c>
    </row>
    <row r="11111" spans="1:5" hidden="1" x14ac:dyDescent="0.35">
      <c r="A11111" s="76">
        <v>43922</v>
      </c>
      <c r="B11111">
        <v>0.93473799999999996</v>
      </c>
      <c r="C11111" t="s">
        <v>241</v>
      </c>
      <c r="D11111" t="s">
        <v>21</v>
      </c>
      <c r="E11111" t="s">
        <v>9</v>
      </c>
    </row>
    <row r="11112" spans="1:5" hidden="1" x14ac:dyDescent="0.35">
      <c r="A11112" s="76">
        <v>43922</v>
      </c>
      <c r="B11112">
        <v>-8.9434E-2</v>
      </c>
      <c r="C11112" t="s">
        <v>62</v>
      </c>
      <c r="D11112" t="s">
        <v>471</v>
      </c>
      <c r="E11112" t="s">
        <v>12</v>
      </c>
    </row>
    <row r="11113" spans="1:5" hidden="1" x14ac:dyDescent="0.35">
      <c r="A11113" s="76">
        <v>43922</v>
      </c>
      <c r="B11113">
        <v>7.5211779999999999</v>
      </c>
      <c r="C11113" t="s">
        <v>55</v>
      </c>
      <c r="D11113" t="s">
        <v>21</v>
      </c>
      <c r="E11113" t="s">
        <v>9</v>
      </c>
    </row>
    <row r="11114" spans="1:5" hidden="1" x14ac:dyDescent="0.35">
      <c r="A11114" s="76">
        <v>43922</v>
      </c>
      <c r="B11114">
        <v>0.55282200000000004</v>
      </c>
      <c r="C11114" t="s">
        <v>55</v>
      </c>
      <c r="D11114" t="s">
        <v>472</v>
      </c>
      <c r="E11114" t="s">
        <v>12</v>
      </c>
    </row>
    <row r="11115" spans="1:5" hidden="1" x14ac:dyDescent="0.35">
      <c r="A11115" s="76">
        <v>43922</v>
      </c>
      <c r="B11115">
        <v>93.141339000000016</v>
      </c>
      <c r="C11115" t="s">
        <v>62</v>
      </c>
      <c r="D11115" t="s">
        <v>21</v>
      </c>
      <c r="E11115" t="s">
        <v>99</v>
      </c>
    </row>
    <row r="11116" spans="1:5" hidden="1" x14ac:dyDescent="0.35">
      <c r="A11116" s="76">
        <v>43922</v>
      </c>
      <c r="B11116">
        <v>149.86106699999999</v>
      </c>
      <c r="C11116" t="s">
        <v>62</v>
      </c>
      <c r="D11116" t="s">
        <v>92</v>
      </c>
      <c r="E11116" t="s">
        <v>99</v>
      </c>
    </row>
    <row r="11117" spans="1:5" hidden="1" x14ac:dyDescent="0.35">
      <c r="A11117" s="76">
        <v>43922</v>
      </c>
      <c r="B11117">
        <v>1162.3144209999973</v>
      </c>
      <c r="C11117" t="s">
        <v>62</v>
      </c>
      <c r="D11117" t="s">
        <v>27</v>
      </c>
      <c r="E11117" t="s">
        <v>99</v>
      </c>
    </row>
    <row r="11118" spans="1:5" hidden="1" x14ac:dyDescent="0.35">
      <c r="A11118" s="76">
        <v>43922</v>
      </c>
      <c r="B11118">
        <v>1162.3144209999973</v>
      </c>
      <c r="C11118" t="s">
        <v>62</v>
      </c>
      <c r="D11118" t="s">
        <v>27</v>
      </c>
      <c r="E11118" t="s">
        <v>9</v>
      </c>
    </row>
    <row r="11119" spans="1:5" hidden="1" x14ac:dyDescent="0.35">
      <c r="A11119" s="76">
        <v>43922</v>
      </c>
      <c r="B11119">
        <v>44.259337999999815</v>
      </c>
      <c r="C11119" t="s">
        <v>55</v>
      </c>
      <c r="D11119" t="s">
        <v>27</v>
      </c>
      <c r="E11119" t="s">
        <v>99</v>
      </c>
    </row>
    <row r="11120" spans="1:5" hidden="1" x14ac:dyDescent="0.35">
      <c r="A11120" s="76">
        <v>43922</v>
      </c>
      <c r="B11120">
        <v>44.259337999999815</v>
      </c>
      <c r="C11120" t="s">
        <v>55</v>
      </c>
      <c r="D11120" t="s">
        <v>27</v>
      </c>
      <c r="E11120" t="s">
        <v>9</v>
      </c>
    </row>
    <row r="11121" spans="1:5" hidden="1" x14ac:dyDescent="0.35">
      <c r="A11121" s="76">
        <v>43922</v>
      </c>
      <c r="B11121">
        <v>8639.7551100000055</v>
      </c>
      <c r="C11121" t="s">
        <v>63</v>
      </c>
      <c r="D11121" t="s">
        <v>27</v>
      </c>
      <c r="E11121" t="s">
        <v>99</v>
      </c>
    </row>
    <row r="11122" spans="1:5" hidden="1" x14ac:dyDescent="0.35">
      <c r="A11122" s="76">
        <v>43922</v>
      </c>
      <c r="B11122">
        <v>3714.0444760000046</v>
      </c>
      <c r="C11122" t="s">
        <v>56</v>
      </c>
      <c r="D11122" t="s">
        <v>27</v>
      </c>
      <c r="E11122" t="s">
        <v>99</v>
      </c>
    </row>
    <row r="11123" spans="1:5" hidden="1" x14ac:dyDescent="0.35">
      <c r="A11123" s="76">
        <v>43922</v>
      </c>
      <c r="B11123">
        <v>1354.0480300000011</v>
      </c>
      <c r="C11123" t="s">
        <v>58</v>
      </c>
      <c r="D11123" t="s">
        <v>27</v>
      </c>
      <c r="E11123" t="s">
        <v>99</v>
      </c>
    </row>
    <row r="11124" spans="1:5" hidden="1" x14ac:dyDescent="0.35">
      <c r="A11124" s="76">
        <v>43922</v>
      </c>
      <c r="B11124">
        <v>2008.5581020000011</v>
      </c>
      <c r="C11124" t="s">
        <v>60</v>
      </c>
      <c r="D11124" t="s">
        <v>27</v>
      </c>
      <c r="E11124" t="s">
        <v>99</v>
      </c>
    </row>
    <row r="11125" spans="1:5" hidden="1" x14ac:dyDescent="0.35">
      <c r="A11125" s="76">
        <v>43922</v>
      </c>
      <c r="B11125">
        <v>1641.3843769999992</v>
      </c>
      <c r="C11125" t="s">
        <v>308</v>
      </c>
      <c r="D11125" t="s">
        <v>27</v>
      </c>
      <c r="E11125" t="s">
        <v>99</v>
      </c>
    </row>
    <row r="11126" spans="1:5" hidden="1" x14ac:dyDescent="0.35">
      <c r="A11126" s="76">
        <v>43922</v>
      </c>
      <c r="B11126">
        <v>0</v>
      </c>
      <c r="C11126" t="s">
        <v>62</v>
      </c>
      <c r="D11126" t="s">
        <v>283</v>
      </c>
      <c r="E11126" t="s">
        <v>12</v>
      </c>
    </row>
    <row r="11127" spans="1:5" hidden="1" x14ac:dyDescent="0.35">
      <c r="A11127" s="76">
        <v>43922</v>
      </c>
      <c r="B11127">
        <v>0</v>
      </c>
      <c r="C11127" t="s">
        <v>62</v>
      </c>
      <c r="D11127" t="s">
        <v>177</v>
      </c>
      <c r="E11127" t="s">
        <v>99</v>
      </c>
    </row>
    <row r="11128" spans="1:5" hidden="1" x14ac:dyDescent="0.35">
      <c r="A11128" s="76">
        <v>43922</v>
      </c>
      <c r="B11128">
        <v>0</v>
      </c>
      <c r="C11128" t="s">
        <v>55</v>
      </c>
      <c r="D11128" t="s">
        <v>284</v>
      </c>
      <c r="E11128" t="s">
        <v>12</v>
      </c>
    </row>
    <row r="11129" spans="1:5" hidden="1" x14ac:dyDescent="0.35">
      <c r="A11129" s="76">
        <v>43922</v>
      </c>
      <c r="B11129">
        <v>0</v>
      </c>
      <c r="C11129" t="s">
        <v>55</v>
      </c>
      <c r="D11129" t="s">
        <v>177</v>
      </c>
      <c r="E11129" t="s">
        <v>99</v>
      </c>
    </row>
    <row r="11130" spans="1:5" x14ac:dyDescent="0.35">
      <c r="A11130" s="76">
        <v>43952</v>
      </c>
      <c r="B11130">
        <v>0</v>
      </c>
      <c r="C11130" t="s">
        <v>305</v>
      </c>
      <c r="D11130" t="s">
        <v>46</v>
      </c>
      <c r="E11130" t="s">
        <v>12</v>
      </c>
    </row>
    <row r="11131" spans="1:5" x14ac:dyDescent="0.35">
      <c r="A11131" s="76">
        <v>43952</v>
      </c>
      <c r="B11131">
        <v>0</v>
      </c>
      <c r="C11131" t="s">
        <v>58</v>
      </c>
      <c r="D11131" t="s">
        <v>46</v>
      </c>
      <c r="E11131" t="s">
        <v>12</v>
      </c>
    </row>
    <row r="11132" spans="1:5" x14ac:dyDescent="0.35">
      <c r="A11132" s="76">
        <v>43952</v>
      </c>
      <c r="B11132">
        <v>0</v>
      </c>
      <c r="C11132" t="s">
        <v>57</v>
      </c>
      <c r="D11132" t="s">
        <v>46</v>
      </c>
      <c r="E11132" t="s">
        <v>12</v>
      </c>
    </row>
    <row r="11133" spans="1:5" x14ac:dyDescent="0.35">
      <c r="A11133" s="76">
        <v>43952</v>
      </c>
      <c r="B11133">
        <v>0</v>
      </c>
      <c r="C11133" t="s">
        <v>59</v>
      </c>
      <c r="D11133" t="s">
        <v>46</v>
      </c>
      <c r="E11133" t="s">
        <v>12</v>
      </c>
    </row>
    <row r="11134" spans="1:5" x14ac:dyDescent="0.35">
      <c r="A11134" s="76">
        <v>43952</v>
      </c>
      <c r="B11134">
        <v>0</v>
      </c>
      <c r="C11134" t="s">
        <v>318</v>
      </c>
      <c r="D11134" t="s">
        <v>46</v>
      </c>
      <c r="E11134" t="s">
        <v>12</v>
      </c>
    </row>
    <row r="11135" spans="1:5" x14ac:dyDescent="0.35">
      <c r="A11135" s="76">
        <v>43952</v>
      </c>
      <c r="B11135">
        <v>0</v>
      </c>
      <c r="C11135" t="s">
        <v>60</v>
      </c>
      <c r="D11135" t="s">
        <v>46</v>
      </c>
      <c r="E11135" t="s">
        <v>12</v>
      </c>
    </row>
    <row r="11136" spans="1:5" x14ac:dyDescent="0.35">
      <c r="A11136" s="76">
        <v>43952</v>
      </c>
      <c r="B11136">
        <v>0</v>
      </c>
      <c r="C11136" t="s">
        <v>76</v>
      </c>
      <c r="D11136" t="s">
        <v>46</v>
      </c>
      <c r="E11136" t="s">
        <v>12</v>
      </c>
    </row>
    <row r="11137" spans="1:5" x14ac:dyDescent="0.35">
      <c r="A11137" s="76">
        <v>43952</v>
      </c>
      <c r="B11137">
        <v>0</v>
      </c>
      <c r="C11137" t="s">
        <v>61</v>
      </c>
      <c r="D11137" t="s">
        <v>46</v>
      </c>
      <c r="E11137" t="s">
        <v>12</v>
      </c>
    </row>
    <row r="11138" spans="1:5" x14ac:dyDescent="0.35">
      <c r="A11138" s="76">
        <v>43952</v>
      </c>
      <c r="B11138">
        <v>0</v>
      </c>
      <c r="C11138" t="s">
        <v>55</v>
      </c>
      <c r="D11138" t="s">
        <v>46</v>
      </c>
      <c r="E11138" t="s">
        <v>9</v>
      </c>
    </row>
    <row r="11139" spans="1:5" x14ac:dyDescent="0.35">
      <c r="A11139" s="76">
        <v>43952</v>
      </c>
      <c r="B11139">
        <v>0</v>
      </c>
      <c r="C11139" t="s">
        <v>62</v>
      </c>
      <c r="D11139" t="s">
        <v>46</v>
      </c>
      <c r="E11139" t="s">
        <v>99</v>
      </c>
    </row>
    <row r="11140" spans="1:5" hidden="1" x14ac:dyDescent="0.35">
      <c r="A11140" s="76">
        <v>43952</v>
      </c>
      <c r="B11140">
        <v>0</v>
      </c>
      <c r="C11140" t="s">
        <v>93</v>
      </c>
      <c r="D11140" t="s">
        <v>45</v>
      </c>
      <c r="E11140" t="s">
        <v>9</v>
      </c>
    </row>
    <row r="11141" spans="1:5" hidden="1" x14ac:dyDescent="0.35">
      <c r="A11141" s="76">
        <v>43952</v>
      </c>
      <c r="B11141">
        <v>0</v>
      </c>
      <c r="C11141" t="s">
        <v>56</v>
      </c>
      <c r="D11141" t="s">
        <v>45</v>
      </c>
      <c r="E11141" t="s">
        <v>12</v>
      </c>
    </row>
    <row r="11142" spans="1:5" hidden="1" x14ac:dyDescent="0.35">
      <c r="A11142" s="76">
        <v>43952</v>
      </c>
      <c r="B11142">
        <v>0</v>
      </c>
      <c r="C11142" t="s">
        <v>58</v>
      </c>
      <c r="D11142" t="s">
        <v>45</v>
      </c>
      <c r="E11142" t="s">
        <v>12</v>
      </c>
    </row>
    <row r="11143" spans="1:5" hidden="1" x14ac:dyDescent="0.35">
      <c r="A11143" s="76">
        <v>43952</v>
      </c>
      <c r="B11143">
        <v>0</v>
      </c>
      <c r="C11143" t="s">
        <v>57</v>
      </c>
      <c r="D11143" t="s">
        <v>45</v>
      </c>
      <c r="E11143" t="s">
        <v>12</v>
      </c>
    </row>
    <row r="11144" spans="1:5" hidden="1" x14ac:dyDescent="0.35">
      <c r="A11144" s="76">
        <v>43952</v>
      </c>
      <c r="B11144">
        <v>0</v>
      </c>
      <c r="C11144" t="s">
        <v>59</v>
      </c>
      <c r="D11144" t="s">
        <v>45</v>
      </c>
      <c r="E11144" t="s">
        <v>12</v>
      </c>
    </row>
    <row r="11145" spans="1:5" hidden="1" x14ac:dyDescent="0.35">
      <c r="A11145" s="76">
        <v>43952</v>
      </c>
      <c r="B11145">
        <v>0</v>
      </c>
      <c r="C11145" t="s">
        <v>94</v>
      </c>
      <c r="D11145" t="s">
        <v>45</v>
      </c>
      <c r="E11145" t="s">
        <v>9</v>
      </c>
    </row>
    <row r="11146" spans="1:5" hidden="1" x14ac:dyDescent="0.35">
      <c r="A11146" s="76">
        <v>43952</v>
      </c>
      <c r="B11146">
        <v>0</v>
      </c>
      <c r="C11146" t="s">
        <v>60</v>
      </c>
      <c r="D11146" t="s">
        <v>45</v>
      </c>
      <c r="E11146" t="s">
        <v>12</v>
      </c>
    </row>
    <row r="11147" spans="1:5" hidden="1" x14ac:dyDescent="0.35">
      <c r="A11147" s="76">
        <v>43952</v>
      </c>
      <c r="B11147">
        <v>0</v>
      </c>
      <c r="C11147" t="s">
        <v>76</v>
      </c>
      <c r="D11147" t="s">
        <v>45</v>
      </c>
      <c r="E11147" t="s">
        <v>12</v>
      </c>
    </row>
    <row r="11148" spans="1:5" hidden="1" x14ac:dyDescent="0.35">
      <c r="A11148" s="76">
        <v>43952</v>
      </c>
      <c r="B11148">
        <v>0</v>
      </c>
      <c r="C11148" t="s">
        <v>61</v>
      </c>
      <c r="D11148" t="s">
        <v>45</v>
      </c>
      <c r="E11148" t="s">
        <v>12</v>
      </c>
    </row>
    <row r="11149" spans="1:5" hidden="1" x14ac:dyDescent="0.35">
      <c r="A11149" s="76">
        <v>43952</v>
      </c>
      <c r="B11149">
        <v>0</v>
      </c>
      <c r="C11149" t="s">
        <v>55</v>
      </c>
      <c r="D11149" t="s">
        <v>45</v>
      </c>
      <c r="E11149" t="s">
        <v>9</v>
      </c>
    </row>
    <row r="11150" spans="1:5" hidden="1" x14ac:dyDescent="0.35">
      <c r="A11150" s="76">
        <v>43952</v>
      </c>
      <c r="B11150">
        <v>0</v>
      </c>
      <c r="C11150" t="s">
        <v>62</v>
      </c>
      <c r="D11150" t="s">
        <v>45</v>
      </c>
      <c r="E11150" t="s">
        <v>99</v>
      </c>
    </row>
    <row r="11151" spans="1:5" hidden="1" x14ac:dyDescent="0.35">
      <c r="A11151" s="76">
        <v>43952</v>
      </c>
      <c r="B11151">
        <v>0</v>
      </c>
      <c r="C11151" t="s">
        <v>93</v>
      </c>
      <c r="D11151" t="s">
        <v>109</v>
      </c>
      <c r="E11151" t="s">
        <v>99</v>
      </c>
    </row>
    <row r="11152" spans="1:5" hidden="1" x14ac:dyDescent="0.35">
      <c r="A11152" s="76">
        <v>43952</v>
      </c>
      <c r="B11152">
        <v>0</v>
      </c>
      <c r="C11152" t="s">
        <v>94</v>
      </c>
      <c r="D11152" t="s">
        <v>109</v>
      </c>
      <c r="E11152" t="s">
        <v>99</v>
      </c>
    </row>
    <row r="11153" spans="1:5" hidden="1" x14ac:dyDescent="0.35">
      <c r="A11153" s="76">
        <v>43952</v>
      </c>
      <c r="B11153">
        <v>0</v>
      </c>
      <c r="C11153" t="s">
        <v>55</v>
      </c>
      <c r="D11153" t="s">
        <v>109</v>
      </c>
      <c r="E11153" t="s">
        <v>99</v>
      </c>
    </row>
    <row r="11154" spans="1:5" hidden="1" x14ac:dyDescent="0.35">
      <c r="A11154" s="76">
        <v>43952</v>
      </c>
      <c r="B11154">
        <v>0</v>
      </c>
      <c r="C11154" t="s">
        <v>62</v>
      </c>
      <c r="D11154" t="s">
        <v>109</v>
      </c>
      <c r="E11154" t="s">
        <v>99</v>
      </c>
    </row>
    <row r="11155" spans="1:5" hidden="1" x14ac:dyDescent="0.35">
      <c r="A11155" s="76">
        <v>43952</v>
      </c>
      <c r="B11155">
        <v>0</v>
      </c>
      <c r="C11155" t="s">
        <v>93</v>
      </c>
      <c r="D11155" t="s">
        <v>10</v>
      </c>
      <c r="E11155" t="s">
        <v>99</v>
      </c>
    </row>
    <row r="11156" spans="1:5" hidden="1" x14ac:dyDescent="0.35">
      <c r="A11156" s="76">
        <v>43952</v>
      </c>
      <c r="B11156">
        <v>0</v>
      </c>
      <c r="C11156" t="s">
        <v>94</v>
      </c>
      <c r="D11156" t="s">
        <v>10</v>
      </c>
      <c r="E11156" t="s">
        <v>99</v>
      </c>
    </row>
    <row r="11157" spans="1:5" hidden="1" x14ac:dyDescent="0.35">
      <c r="A11157" s="76">
        <v>43952</v>
      </c>
      <c r="B11157">
        <v>0</v>
      </c>
      <c r="C11157" t="s">
        <v>55</v>
      </c>
      <c r="D11157" t="s">
        <v>10</v>
      </c>
      <c r="E11157" t="s">
        <v>99</v>
      </c>
    </row>
    <row r="11158" spans="1:5" hidden="1" x14ac:dyDescent="0.35">
      <c r="A11158" s="76">
        <v>43952</v>
      </c>
      <c r="B11158">
        <v>0</v>
      </c>
      <c r="C11158" t="s">
        <v>62</v>
      </c>
      <c r="D11158" t="s">
        <v>10</v>
      </c>
      <c r="E11158" t="s">
        <v>99</v>
      </c>
    </row>
    <row r="11159" spans="1:5" hidden="1" x14ac:dyDescent="0.35">
      <c r="A11159" s="76">
        <v>43952</v>
      </c>
      <c r="B11159">
        <v>0</v>
      </c>
      <c r="C11159" t="s">
        <v>56</v>
      </c>
      <c r="D11159" t="s">
        <v>26</v>
      </c>
      <c r="E11159" t="s">
        <v>9</v>
      </c>
    </row>
    <row r="11160" spans="1:5" hidden="1" x14ac:dyDescent="0.35">
      <c r="A11160" s="76">
        <v>43952</v>
      </c>
      <c r="B11160">
        <v>0</v>
      </c>
      <c r="C11160" t="s">
        <v>58</v>
      </c>
      <c r="D11160" t="s">
        <v>26</v>
      </c>
      <c r="E11160" t="s">
        <v>9</v>
      </c>
    </row>
    <row r="11161" spans="1:5" hidden="1" x14ac:dyDescent="0.35">
      <c r="A11161" s="76">
        <v>43952</v>
      </c>
      <c r="B11161">
        <v>0</v>
      </c>
      <c r="C11161" t="s">
        <v>307</v>
      </c>
      <c r="D11161" t="s">
        <v>26</v>
      </c>
      <c r="E11161" t="s">
        <v>12</v>
      </c>
    </row>
    <row r="11162" spans="1:5" hidden="1" x14ac:dyDescent="0.35">
      <c r="A11162" s="76">
        <v>43952</v>
      </c>
      <c r="B11162">
        <v>0</v>
      </c>
      <c r="C11162" t="s">
        <v>59</v>
      </c>
      <c r="D11162" t="s">
        <v>26</v>
      </c>
      <c r="E11162" t="s">
        <v>9</v>
      </c>
    </row>
    <row r="11163" spans="1:5" hidden="1" x14ac:dyDescent="0.35">
      <c r="A11163" s="76">
        <v>43952</v>
      </c>
      <c r="B11163">
        <v>0</v>
      </c>
      <c r="C11163" t="s">
        <v>60</v>
      </c>
      <c r="D11163" t="s">
        <v>26</v>
      </c>
      <c r="E11163" t="s">
        <v>9</v>
      </c>
    </row>
    <row r="11164" spans="1:5" hidden="1" x14ac:dyDescent="0.35">
      <c r="A11164" s="76">
        <v>43952</v>
      </c>
      <c r="B11164">
        <v>0</v>
      </c>
      <c r="C11164" t="s">
        <v>76</v>
      </c>
      <c r="D11164" t="s">
        <v>26</v>
      </c>
      <c r="E11164" t="s">
        <v>9</v>
      </c>
    </row>
    <row r="11165" spans="1:5" hidden="1" x14ac:dyDescent="0.35">
      <c r="A11165" s="76">
        <v>43952</v>
      </c>
      <c r="B11165">
        <v>0</v>
      </c>
      <c r="C11165" t="s">
        <v>61</v>
      </c>
      <c r="D11165" t="s">
        <v>26</v>
      </c>
      <c r="E11165" t="s">
        <v>9</v>
      </c>
    </row>
    <row r="11166" spans="1:5" hidden="1" x14ac:dyDescent="0.35">
      <c r="A11166" s="76">
        <v>43952</v>
      </c>
      <c r="B11166">
        <v>0</v>
      </c>
      <c r="C11166" t="s">
        <v>55</v>
      </c>
      <c r="D11166" t="s">
        <v>26</v>
      </c>
      <c r="E11166" t="s">
        <v>9</v>
      </c>
    </row>
    <row r="11167" spans="1:5" hidden="1" x14ac:dyDescent="0.35">
      <c r="A11167" s="76">
        <v>43952</v>
      </c>
      <c r="B11167">
        <v>0</v>
      </c>
      <c r="C11167" t="s">
        <v>63</v>
      </c>
      <c r="D11167" t="s">
        <v>26</v>
      </c>
      <c r="E11167" t="s">
        <v>99</v>
      </c>
    </row>
    <row r="11168" spans="1:5" hidden="1" x14ac:dyDescent="0.35">
      <c r="A11168" s="76">
        <v>43952</v>
      </c>
      <c r="B11168">
        <v>0</v>
      </c>
      <c r="C11168" t="s">
        <v>123</v>
      </c>
      <c r="D11168" t="s">
        <v>26</v>
      </c>
      <c r="E11168" t="s">
        <v>99</v>
      </c>
    </row>
    <row r="11169" spans="1:5" hidden="1" x14ac:dyDescent="0.35">
      <c r="A11169" s="76">
        <v>43952</v>
      </c>
      <c r="B11169">
        <v>0</v>
      </c>
      <c r="C11169" t="s">
        <v>62</v>
      </c>
      <c r="D11169" t="s">
        <v>26</v>
      </c>
      <c r="E11169" t="s">
        <v>99</v>
      </c>
    </row>
    <row r="11170" spans="1:5" hidden="1" x14ac:dyDescent="0.35">
      <c r="A11170" s="76">
        <v>43952</v>
      </c>
      <c r="B11170">
        <v>1162.3144209999973</v>
      </c>
      <c r="C11170" t="s">
        <v>62</v>
      </c>
      <c r="D11170" t="s">
        <v>25</v>
      </c>
      <c r="E11170" t="s">
        <v>99</v>
      </c>
    </row>
    <row r="11171" spans="1:5" hidden="1" x14ac:dyDescent="0.35">
      <c r="A11171" s="76">
        <v>43952</v>
      </c>
      <c r="B11171">
        <v>44.259337999999815</v>
      </c>
      <c r="C11171" t="s">
        <v>55</v>
      </c>
      <c r="D11171" t="s">
        <v>25</v>
      </c>
      <c r="E11171" t="s">
        <v>99</v>
      </c>
    </row>
    <row r="11172" spans="1:5" hidden="1" x14ac:dyDescent="0.35">
      <c r="A11172" s="76">
        <v>43952</v>
      </c>
      <c r="B11172">
        <v>8718.0349850000057</v>
      </c>
      <c r="C11172" t="s">
        <v>63</v>
      </c>
      <c r="D11172" t="s">
        <v>25</v>
      </c>
      <c r="E11172" t="s">
        <v>99</v>
      </c>
    </row>
    <row r="11173" spans="1:5" hidden="1" x14ac:dyDescent="0.35">
      <c r="A11173" s="76">
        <v>43952</v>
      </c>
      <c r="B11173">
        <v>3714.0444760000046</v>
      </c>
      <c r="C11173" t="s">
        <v>56</v>
      </c>
      <c r="D11173" t="s">
        <v>25</v>
      </c>
      <c r="E11173" t="s">
        <v>99</v>
      </c>
    </row>
    <row r="11174" spans="1:5" hidden="1" x14ac:dyDescent="0.35">
      <c r="A11174" s="76">
        <v>43952</v>
      </c>
      <c r="B11174">
        <v>1354.0480300000011</v>
      </c>
      <c r="C11174" t="s">
        <v>58</v>
      </c>
      <c r="D11174" t="s">
        <v>25</v>
      </c>
      <c r="E11174" t="s">
        <v>99</v>
      </c>
    </row>
    <row r="11175" spans="1:5" hidden="1" x14ac:dyDescent="0.35">
      <c r="A11175" s="76">
        <v>43952</v>
      </c>
      <c r="B11175">
        <v>2008.5581020000011</v>
      </c>
      <c r="C11175" t="s">
        <v>60</v>
      </c>
      <c r="D11175" t="s">
        <v>25</v>
      </c>
      <c r="E11175" t="s">
        <v>99</v>
      </c>
    </row>
    <row r="11176" spans="1:5" hidden="1" x14ac:dyDescent="0.35">
      <c r="A11176" s="76">
        <v>43952</v>
      </c>
      <c r="B11176">
        <v>1641.3843769999992</v>
      </c>
      <c r="C11176" t="s">
        <v>308</v>
      </c>
      <c r="D11176" t="s">
        <v>25</v>
      </c>
      <c r="E11176" t="s">
        <v>99</v>
      </c>
    </row>
    <row r="11177" spans="1:5" hidden="1" x14ac:dyDescent="0.35">
      <c r="A11177" s="76">
        <v>43952</v>
      </c>
      <c r="B11177">
        <v>1.6903429999999999</v>
      </c>
      <c r="C11177" t="s">
        <v>55</v>
      </c>
      <c r="D11177" t="s">
        <v>13</v>
      </c>
      <c r="E11177" t="s">
        <v>9</v>
      </c>
    </row>
    <row r="11178" spans="1:5" hidden="1" x14ac:dyDescent="0.35">
      <c r="A11178" s="76">
        <v>43952</v>
      </c>
      <c r="B11178">
        <v>1.921465</v>
      </c>
      <c r="C11178" t="s">
        <v>55</v>
      </c>
      <c r="D11178" t="s">
        <v>469</v>
      </c>
      <c r="E11178" t="s">
        <v>12</v>
      </c>
    </row>
    <row r="11179" spans="1:5" hidden="1" x14ac:dyDescent="0.35">
      <c r="A11179" s="76">
        <v>43952</v>
      </c>
      <c r="B11179">
        <v>3.3423859999999999</v>
      </c>
      <c r="C11179" t="s">
        <v>63</v>
      </c>
      <c r="D11179" t="s">
        <v>13</v>
      </c>
      <c r="E11179" t="s">
        <v>9</v>
      </c>
    </row>
    <row r="11180" spans="1:5" hidden="1" x14ac:dyDescent="0.35">
      <c r="A11180" s="76">
        <v>43952</v>
      </c>
      <c r="B11180">
        <v>1.404398</v>
      </c>
      <c r="C11180" t="s">
        <v>241</v>
      </c>
      <c r="D11180" t="s">
        <v>13</v>
      </c>
      <c r="E11180" t="s">
        <v>9</v>
      </c>
    </row>
    <row r="11181" spans="1:5" hidden="1" x14ac:dyDescent="0.35">
      <c r="A11181" s="76">
        <v>43952</v>
      </c>
      <c r="B11181">
        <v>0.243565</v>
      </c>
      <c r="C11181" t="s">
        <v>62</v>
      </c>
      <c r="D11181" t="s">
        <v>470</v>
      </c>
      <c r="E11181" t="s">
        <v>12</v>
      </c>
    </row>
    <row r="11182" spans="1:5" hidden="1" x14ac:dyDescent="0.35">
      <c r="A11182" s="76">
        <v>43952</v>
      </c>
      <c r="B11182">
        <v>0</v>
      </c>
      <c r="C11182" t="s">
        <v>56</v>
      </c>
      <c r="D11182" t="s">
        <v>244</v>
      </c>
      <c r="E11182" t="s">
        <v>9</v>
      </c>
    </row>
    <row r="11183" spans="1:5" hidden="1" x14ac:dyDescent="0.35">
      <c r="A11183" s="76">
        <v>43952</v>
      </c>
      <c r="B11183">
        <v>0</v>
      </c>
      <c r="C11183" t="s">
        <v>58</v>
      </c>
      <c r="D11183" t="s">
        <v>244</v>
      </c>
      <c r="E11183" t="s">
        <v>9</v>
      </c>
    </row>
    <row r="11184" spans="1:5" hidden="1" x14ac:dyDescent="0.35">
      <c r="A11184" s="76">
        <v>43952</v>
      </c>
      <c r="B11184">
        <v>0</v>
      </c>
      <c r="C11184" t="s">
        <v>60</v>
      </c>
      <c r="D11184" t="s">
        <v>244</v>
      </c>
      <c r="E11184" t="s">
        <v>9</v>
      </c>
    </row>
    <row r="11185" spans="1:5" hidden="1" x14ac:dyDescent="0.35">
      <c r="A11185" s="76">
        <v>43952</v>
      </c>
      <c r="B11185">
        <v>0</v>
      </c>
      <c r="C11185" t="s">
        <v>308</v>
      </c>
      <c r="D11185" t="s">
        <v>244</v>
      </c>
      <c r="E11185" t="s">
        <v>12</v>
      </c>
    </row>
    <row r="11186" spans="1:5" hidden="1" x14ac:dyDescent="0.35">
      <c r="A11186" s="76">
        <v>43952</v>
      </c>
      <c r="B11186">
        <v>0</v>
      </c>
      <c r="C11186" t="s">
        <v>56</v>
      </c>
      <c r="D11186" t="s">
        <v>13</v>
      </c>
      <c r="E11186" t="s">
        <v>99</v>
      </c>
    </row>
    <row r="11187" spans="1:5" hidden="1" x14ac:dyDescent="0.35">
      <c r="A11187" s="76">
        <v>43952</v>
      </c>
      <c r="B11187">
        <v>0</v>
      </c>
      <c r="C11187" t="s">
        <v>58</v>
      </c>
      <c r="D11187" t="s">
        <v>13</v>
      </c>
      <c r="E11187" t="s">
        <v>99</v>
      </c>
    </row>
    <row r="11188" spans="1:5" hidden="1" x14ac:dyDescent="0.35">
      <c r="A11188" s="76">
        <v>43952</v>
      </c>
      <c r="B11188">
        <v>0</v>
      </c>
      <c r="C11188" t="s">
        <v>60</v>
      </c>
      <c r="D11188" t="s">
        <v>13</v>
      </c>
      <c r="E11188" t="s">
        <v>99</v>
      </c>
    </row>
    <row r="11189" spans="1:5" hidden="1" x14ac:dyDescent="0.35">
      <c r="A11189" s="76">
        <v>43952</v>
      </c>
      <c r="B11189">
        <v>0</v>
      </c>
      <c r="C11189" t="s">
        <v>308</v>
      </c>
      <c r="D11189" t="s">
        <v>13</v>
      </c>
      <c r="E11189" t="s">
        <v>99</v>
      </c>
    </row>
    <row r="11190" spans="1:5" hidden="1" x14ac:dyDescent="0.35">
      <c r="A11190" s="76">
        <v>43952</v>
      </c>
      <c r="B11190">
        <v>8.6021570000000001</v>
      </c>
      <c r="C11190" t="s">
        <v>62</v>
      </c>
      <c r="D11190" t="s">
        <v>13</v>
      </c>
      <c r="E11190" t="s">
        <v>99</v>
      </c>
    </row>
    <row r="11191" spans="1:5" hidden="1" x14ac:dyDescent="0.35">
      <c r="A11191" s="76">
        <v>43952</v>
      </c>
      <c r="B11191">
        <v>1170.9165779999973</v>
      </c>
      <c r="C11191" t="s">
        <v>62</v>
      </c>
      <c r="D11191" t="s">
        <v>87</v>
      </c>
      <c r="E11191" t="s">
        <v>99</v>
      </c>
    </row>
    <row r="11192" spans="1:5" hidden="1" x14ac:dyDescent="0.35">
      <c r="A11192" s="76">
        <v>43952</v>
      </c>
      <c r="B11192">
        <v>80.113424999999992</v>
      </c>
      <c r="C11192" t="s">
        <v>62</v>
      </c>
      <c r="D11192" t="s">
        <v>316</v>
      </c>
      <c r="E11192" t="s">
        <v>99</v>
      </c>
    </row>
    <row r="11193" spans="1:5" hidden="1" x14ac:dyDescent="0.35">
      <c r="A11193" s="76">
        <v>43952</v>
      </c>
      <c r="B11193">
        <v>8.0388789999999997</v>
      </c>
      <c r="C11193" t="s">
        <v>55</v>
      </c>
      <c r="D11193" t="s">
        <v>316</v>
      </c>
      <c r="E11193" t="s">
        <v>12</v>
      </c>
    </row>
    <row r="11194" spans="1:5" hidden="1" x14ac:dyDescent="0.35">
      <c r="A11194" s="76">
        <v>43952</v>
      </c>
      <c r="B11194">
        <v>72.074545999999998</v>
      </c>
      <c r="C11194" t="s">
        <v>63</v>
      </c>
      <c r="D11194" t="s">
        <v>316</v>
      </c>
      <c r="E11194" t="s">
        <v>99</v>
      </c>
    </row>
    <row r="11195" spans="1:5" hidden="1" x14ac:dyDescent="0.35">
      <c r="A11195" s="76">
        <v>43952</v>
      </c>
      <c r="B11195">
        <v>29.500751000000001</v>
      </c>
      <c r="C11195" t="s">
        <v>56</v>
      </c>
      <c r="D11195" t="s">
        <v>316</v>
      </c>
      <c r="E11195" t="s">
        <v>12</v>
      </c>
    </row>
    <row r="11196" spans="1:5" hidden="1" x14ac:dyDescent="0.35">
      <c r="A11196" s="76">
        <v>43952</v>
      </c>
      <c r="B11196">
        <v>14.404242999999999</v>
      </c>
      <c r="C11196" t="s">
        <v>58</v>
      </c>
      <c r="D11196" t="s">
        <v>316</v>
      </c>
      <c r="E11196" t="s">
        <v>12</v>
      </c>
    </row>
    <row r="11197" spans="1:5" hidden="1" x14ac:dyDescent="0.35">
      <c r="A11197" s="76">
        <v>43952</v>
      </c>
      <c r="B11197">
        <v>21.047194999999999</v>
      </c>
      <c r="C11197" t="s">
        <v>60</v>
      </c>
      <c r="D11197" t="s">
        <v>316</v>
      </c>
      <c r="E11197" t="s">
        <v>12</v>
      </c>
    </row>
    <row r="11198" spans="1:5" hidden="1" x14ac:dyDescent="0.35">
      <c r="A11198" s="76">
        <v>43952</v>
      </c>
      <c r="B11198">
        <v>7.122357</v>
      </c>
      <c r="C11198" t="s">
        <v>308</v>
      </c>
      <c r="D11198" t="s">
        <v>316</v>
      </c>
      <c r="E11198" t="s">
        <v>12</v>
      </c>
    </row>
    <row r="11199" spans="1:5" hidden="1" x14ac:dyDescent="0.35">
      <c r="A11199" s="76">
        <v>43952</v>
      </c>
      <c r="B11199">
        <v>-23.393697</v>
      </c>
      <c r="C11199" t="s">
        <v>62</v>
      </c>
      <c r="D11199" t="s">
        <v>124</v>
      </c>
      <c r="E11199" t="s">
        <v>99</v>
      </c>
    </row>
    <row r="11200" spans="1:5" hidden="1" x14ac:dyDescent="0.35">
      <c r="A11200" s="76">
        <v>43952</v>
      </c>
      <c r="B11200">
        <v>-4.7850029999999997</v>
      </c>
      <c r="C11200" t="s">
        <v>55</v>
      </c>
      <c r="D11200" t="s">
        <v>124</v>
      </c>
      <c r="E11200" t="s">
        <v>9</v>
      </c>
    </row>
    <row r="11201" spans="1:5" hidden="1" x14ac:dyDescent="0.35">
      <c r="A11201" s="76">
        <v>43952</v>
      </c>
      <c r="B11201">
        <v>-18.608694</v>
      </c>
      <c r="C11201" t="s">
        <v>63</v>
      </c>
      <c r="D11201" t="s">
        <v>124</v>
      </c>
      <c r="E11201" t="s">
        <v>99</v>
      </c>
    </row>
    <row r="11202" spans="1:5" hidden="1" x14ac:dyDescent="0.35">
      <c r="A11202" s="76">
        <v>43952</v>
      </c>
      <c r="B11202">
        <v>-10.991417</v>
      </c>
      <c r="C11202" t="s">
        <v>56</v>
      </c>
      <c r="D11202" t="s">
        <v>124</v>
      </c>
      <c r="E11202" t="s">
        <v>9</v>
      </c>
    </row>
    <row r="11203" spans="1:5" hidden="1" x14ac:dyDescent="0.35">
      <c r="A11203" s="76">
        <v>43952</v>
      </c>
      <c r="B11203">
        <v>-1.3685290000000001</v>
      </c>
      <c r="C11203" t="s">
        <v>58</v>
      </c>
      <c r="D11203" t="s">
        <v>124</v>
      </c>
      <c r="E11203" t="s">
        <v>9</v>
      </c>
    </row>
    <row r="11204" spans="1:5" hidden="1" x14ac:dyDescent="0.35">
      <c r="A11204" s="76">
        <v>43952</v>
      </c>
      <c r="B11204">
        <v>-9.8282880000000006</v>
      </c>
      <c r="C11204" t="s">
        <v>60</v>
      </c>
      <c r="D11204" t="s">
        <v>124</v>
      </c>
      <c r="E11204" t="s">
        <v>9</v>
      </c>
    </row>
    <row r="11205" spans="1:5" hidden="1" x14ac:dyDescent="0.35">
      <c r="A11205" s="76">
        <v>43952</v>
      </c>
      <c r="B11205">
        <v>3.5795400000000002</v>
      </c>
      <c r="C11205" t="s">
        <v>308</v>
      </c>
      <c r="D11205" t="s">
        <v>124</v>
      </c>
      <c r="E11205" t="s">
        <v>12</v>
      </c>
    </row>
    <row r="11206" spans="1:5" hidden="1" x14ac:dyDescent="0.35">
      <c r="A11206" s="76">
        <v>43952</v>
      </c>
      <c r="B11206">
        <v>0</v>
      </c>
      <c r="C11206" t="s">
        <v>56</v>
      </c>
      <c r="D11206" t="s">
        <v>21</v>
      </c>
      <c r="E11206" t="s">
        <v>99</v>
      </c>
    </row>
    <row r="11207" spans="1:5" hidden="1" x14ac:dyDescent="0.35">
      <c r="A11207" s="76">
        <v>43952</v>
      </c>
      <c r="B11207">
        <v>0</v>
      </c>
      <c r="C11207" t="s">
        <v>58</v>
      </c>
      <c r="D11207" t="s">
        <v>21</v>
      </c>
      <c r="E11207" t="s">
        <v>99</v>
      </c>
    </row>
    <row r="11208" spans="1:5" hidden="1" x14ac:dyDescent="0.35">
      <c r="A11208" s="76">
        <v>43952</v>
      </c>
      <c r="B11208">
        <v>0</v>
      </c>
      <c r="C11208" t="s">
        <v>60</v>
      </c>
      <c r="D11208" t="s">
        <v>21</v>
      </c>
      <c r="E11208" t="s">
        <v>99</v>
      </c>
    </row>
    <row r="11209" spans="1:5" hidden="1" x14ac:dyDescent="0.35">
      <c r="A11209" s="76">
        <v>43952</v>
      </c>
      <c r="B11209">
        <v>0</v>
      </c>
      <c r="C11209" t="s">
        <v>308</v>
      </c>
      <c r="D11209" t="s">
        <v>21</v>
      </c>
      <c r="E11209" t="s">
        <v>99</v>
      </c>
    </row>
    <row r="11210" spans="1:5" hidden="1" x14ac:dyDescent="0.35">
      <c r="A11210" s="76">
        <v>43952</v>
      </c>
      <c r="B11210">
        <v>0</v>
      </c>
      <c r="C11210" t="s">
        <v>56</v>
      </c>
      <c r="D11210" t="s">
        <v>237</v>
      </c>
      <c r="E11210" t="s">
        <v>9</v>
      </c>
    </row>
    <row r="11211" spans="1:5" hidden="1" x14ac:dyDescent="0.35">
      <c r="A11211" s="76">
        <v>43952</v>
      </c>
      <c r="B11211">
        <v>0</v>
      </c>
      <c r="C11211" t="s">
        <v>58</v>
      </c>
      <c r="D11211" t="s">
        <v>237</v>
      </c>
      <c r="E11211" t="s">
        <v>9</v>
      </c>
    </row>
    <row r="11212" spans="1:5" hidden="1" x14ac:dyDescent="0.35">
      <c r="A11212" s="76">
        <v>43952</v>
      </c>
      <c r="B11212">
        <v>0</v>
      </c>
      <c r="C11212" t="s">
        <v>60</v>
      </c>
      <c r="D11212" t="s">
        <v>237</v>
      </c>
      <c r="E11212" t="s">
        <v>9</v>
      </c>
    </row>
    <row r="11213" spans="1:5" hidden="1" x14ac:dyDescent="0.35">
      <c r="A11213" s="76">
        <v>43952</v>
      </c>
      <c r="B11213">
        <v>0</v>
      </c>
      <c r="C11213" t="s">
        <v>308</v>
      </c>
      <c r="D11213" t="s">
        <v>237</v>
      </c>
      <c r="E11213" t="s">
        <v>12</v>
      </c>
    </row>
    <row r="11214" spans="1:5" hidden="1" x14ac:dyDescent="0.35">
      <c r="A11214" s="76">
        <v>43952</v>
      </c>
      <c r="B11214">
        <v>81.881645000000006</v>
      </c>
      <c r="C11214" t="s">
        <v>63</v>
      </c>
      <c r="D11214" t="s">
        <v>21</v>
      </c>
      <c r="E11214" t="s">
        <v>9</v>
      </c>
    </row>
    <row r="11215" spans="1:5" hidden="1" x14ac:dyDescent="0.35">
      <c r="A11215" s="76">
        <v>43952</v>
      </c>
      <c r="B11215">
        <v>0.84819100000000003</v>
      </c>
      <c r="C11215" t="s">
        <v>241</v>
      </c>
      <c r="D11215" t="s">
        <v>21</v>
      </c>
      <c r="E11215" t="s">
        <v>9</v>
      </c>
    </row>
    <row r="11216" spans="1:5" hidden="1" x14ac:dyDescent="0.35">
      <c r="A11216" s="76">
        <v>43952</v>
      </c>
      <c r="B11216">
        <v>0.49575799999999998</v>
      </c>
      <c r="C11216" t="s">
        <v>62</v>
      </c>
      <c r="D11216" t="s">
        <v>471</v>
      </c>
      <c r="E11216" t="s">
        <v>12</v>
      </c>
    </row>
    <row r="11217" spans="1:5" hidden="1" x14ac:dyDescent="0.35">
      <c r="A11217" s="76">
        <v>43952</v>
      </c>
      <c r="B11217">
        <v>2.1646079999999999</v>
      </c>
      <c r="C11217" t="s">
        <v>55</v>
      </c>
      <c r="D11217" t="s">
        <v>21</v>
      </c>
      <c r="E11217" t="s">
        <v>9</v>
      </c>
    </row>
    <row r="11218" spans="1:5" hidden="1" x14ac:dyDescent="0.35">
      <c r="A11218" s="76">
        <v>43952</v>
      </c>
      <c r="B11218">
        <v>0.52264900000000003</v>
      </c>
      <c r="C11218" t="s">
        <v>55</v>
      </c>
      <c r="D11218" t="s">
        <v>472</v>
      </c>
      <c r="E11218" t="s">
        <v>12</v>
      </c>
    </row>
    <row r="11219" spans="1:5" hidden="1" x14ac:dyDescent="0.35">
      <c r="A11219" s="76">
        <v>43952</v>
      </c>
      <c r="B11219">
        <v>85.912851000000003</v>
      </c>
      <c r="C11219" t="s">
        <v>62</v>
      </c>
      <c r="D11219" t="s">
        <v>21</v>
      </c>
      <c r="E11219" t="s">
        <v>99</v>
      </c>
    </row>
    <row r="11220" spans="1:5" hidden="1" x14ac:dyDescent="0.35">
      <c r="A11220" s="76">
        <v>43952</v>
      </c>
      <c r="B11220">
        <v>142.63257899999999</v>
      </c>
      <c r="C11220" t="s">
        <v>62</v>
      </c>
      <c r="D11220" t="s">
        <v>92</v>
      </c>
      <c r="E11220" t="s">
        <v>99</v>
      </c>
    </row>
    <row r="11221" spans="1:5" hidden="1" x14ac:dyDescent="0.35">
      <c r="A11221" s="76">
        <v>43952</v>
      </c>
      <c r="B11221">
        <v>1028.2839989999973</v>
      </c>
      <c r="C11221" t="s">
        <v>62</v>
      </c>
      <c r="D11221" t="s">
        <v>27</v>
      </c>
      <c r="E11221" t="s">
        <v>99</v>
      </c>
    </row>
    <row r="11222" spans="1:5" hidden="1" x14ac:dyDescent="0.35">
      <c r="A11222" s="76">
        <v>43952</v>
      </c>
      <c r="B11222">
        <v>1028.2839989999973</v>
      </c>
      <c r="C11222" t="s">
        <v>62</v>
      </c>
      <c r="D11222" t="s">
        <v>27</v>
      </c>
      <c r="E11222" t="s">
        <v>9</v>
      </c>
    </row>
    <row r="11223" spans="1:5" hidden="1" x14ac:dyDescent="0.35">
      <c r="A11223" s="76">
        <v>43952</v>
      </c>
      <c r="B11223">
        <v>41.930012999999803</v>
      </c>
      <c r="C11223" t="s">
        <v>55</v>
      </c>
      <c r="D11223" t="s">
        <v>27</v>
      </c>
      <c r="E11223" t="s">
        <v>99</v>
      </c>
    </row>
    <row r="11224" spans="1:5" hidden="1" x14ac:dyDescent="0.35">
      <c r="A11224" s="76">
        <v>43952</v>
      </c>
      <c r="B11224">
        <v>41.930012999999803</v>
      </c>
      <c r="C11224" t="s">
        <v>55</v>
      </c>
      <c r="D11224" t="s">
        <v>27</v>
      </c>
      <c r="E11224" t="s">
        <v>9</v>
      </c>
    </row>
    <row r="11225" spans="1:5" hidden="1" x14ac:dyDescent="0.35">
      <c r="A11225" s="76">
        <v>43952</v>
      </c>
      <c r="B11225">
        <v>8586.3338880000101</v>
      </c>
      <c r="C11225" t="s">
        <v>63</v>
      </c>
      <c r="D11225" t="s">
        <v>27</v>
      </c>
      <c r="E11225" t="s">
        <v>99</v>
      </c>
    </row>
    <row r="11226" spans="1:5" hidden="1" x14ac:dyDescent="0.35">
      <c r="A11226" s="76">
        <v>43952</v>
      </c>
      <c r="B11226">
        <v>3695.5351420000047</v>
      </c>
      <c r="C11226" t="s">
        <v>56</v>
      </c>
      <c r="D11226" t="s">
        <v>27</v>
      </c>
      <c r="E11226" t="s">
        <v>99</v>
      </c>
    </row>
    <row r="11227" spans="1:5" hidden="1" x14ac:dyDescent="0.35">
      <c r="A11227" s="76">
        <v>43952</v>
      </c>
      <c r="B11227">
        <v>1341.0123160000012</v>
      </c>
      <c r="C11227" t="s">
        <v>58</v>
      </c>
      <c r="D11227" t="s">
        <v>27</v>
      </c>
      <c r="E11227" t="s">
        <v>99</v>
      </c>
    </row>
    <row r="11228" spans="1:5" hidden="1" x14ac:dyDescent="0.35">
      <c r="A11228" s="76">
        <v>43952</v>
      </c>
      <c r="B11228">
        <v>1997.3391950000009</v>
      </c>
      <c r="C11228" t="s">
        <v>60</v>
      </c>
      <c r="D11228" t="s">
        <v>27</v>
      </c>
      <c r="E11228" t="s">
        <v>99</v>
      </c>
    </row>
    <row r="11229" spans="1:5" hidden="1" x14ac:dyDescent="0.35">
      <c r="A11229" s="76">
        <v>43952</v>
      </c>
      <c r="B11229">
        <v>1630.6824799999993</v>
      </c>
      <c r="C11229" t="s">
        <v>308</v>
      </c>
      <c r="D11229" t="s">
        <v>27</v>
      </c>
      <c r="E11229" t="s">
        <v>99</v>
      </c>
    </row>
    <row r="11230" spans="1:5" hidden="1" x14ac:dyDescent="0.35">
      <c r="A11230" s="76">
        <v>43952</v>
      </c>
      <c r="B11230">
        <v>0</v>
      </c>
      <c r="C11230" t="s">
        <v>62</v>
      </c>
      <c r="D11230" t="s">
        <v>283</v>
      </c>
      <c r="E11230" t="s">
        <v>12</v>
      </c>
    </row>
    <row r="11231" spans="1:5" hidden="1" x14ac:dyDescent="0.35">
      <c r="A11231" s="76">
        <v>43952</v>
      </c>
      <c r="B11231">
        <v>0</v>
      </c>
      <c r="C11231" t="s">
        <v>62</v>
      </c>
      <c r="D11231" t="s">
        <v>177</v>
      </c>
      <c r="E11231" t="s">
        <v>99</v>
      </c>
    </row>
    <row r="11232" spans="1:5" hidden="1" x14ac:dyDescent="0.35">
      <c r="A11232" s="76">
        <v>43952</v>
      </c>
      <c r="B11232">
        <v>0</v>
      </c>
      <c r="C11232" t="s">
        <v>55</v>
      </c>
      <c r="D11232" t="s">
        <v>284</v>
      </c>
      <c r="E11232" t="s">
        <v>12</v>
      </c>
    </row>
    <row r="11233" spans="1:5" hidden="1" x14ac:dyDescent="0.35">
      <c r="A11233" s="76">
        <v>43952</v>
      </c>
      <c r="B11233">
        <v>0</v>
      </c>
      <c r="C11233" t="s">
        <v>55</v>
      </c>
      <c r="D11233" t="s">
        <v>177</v>
      </c>
      <c r="E11233" t="s">
        <v>99</v>
      </c>
    </row>
    <row r="11234" spans="1:5" x14ac:dyDescent="0.35">
      <c r="A11234" s="76">
        <v>43983</v>
      </c>
      <c r="B11234">
        <v>0</v>
      </c>
      <c r="C11234" t="s">
        <v>305</v>
      </c>
      <c r="D11234" t="s">
        <v>46</v>
      </c>
      <c r="E11234" t="s">
        <v>12</v>
      </c>
    </row>
    <row r="11235" spans="1:5" x14ac:dyDescent="0.35">
      <c r="A11235" s="76">
        <v>43983</v>
      </c>
      <c r="B11235">
        <v>8869.80878195681</v>
      </c>
      <c r="C11235" t="s">
        <v>58</v>
      </c>
      <c r="D11235" t="s">
        <v>46</v>
      </c>
      <c r="E11235" t="s">
        <v>12</v>
      </c>
    </row>
    <row r="11236" spans="1:5" x14ac:dyDescent="0.35">
      <c r="A11236" s="76">
        <v>43983</v>
      </c>
      <c r="B11236">
        <v>389.91503754163233</v>
      </c>
      <c r="C11236" t="s">
        <v>57</v>
      </c>
      <c r="D11236" t="s">
        <v>46</v>
      </c>
      <c r="E11236" t="s">
        <v>12</v>
      </c>
    </row>
    <row r="11237" spans="1:5" x14ac:dyDescent="0.35">
      <c r="A11237" s="76">
        <v>43983</v>
      </c>
      <c r="B11237">
        <v>3055.6890798528507</v>
      </c>
      <c r="C11237" t="s">
        <v>59</v>
      </c>
      <c r="D11237" t="s">
        <v>46</v>
      </c>
      <c r="E11237" t="s">
        <v>12</v>
      </c>
    </row>
    <row r="11238" spans="1:5" x14ac:dyDescent="0.35">
      <c r="A11238" s="76">
        <v>43983</v>
      </c>
      <c r="B11238">
        <v>0</v>
      </c>
      <c r="C11238" t="s">
        <v>318</v>
      </c>
      <c r="D11238" t="s">
        <v>46</v>
      </c>
      <c r="E11238" t="s">
        <v>12</v>
      </c>
    </row>
    <row r="11239" spans="1:5" x14ac:dyDescent="0.35">
      <c r="A11239" s="76">
        <v>43983</v>
      </c>
      <c r="B11239">
        <v>0</v>
      </c>
      <c r="C11239" t="s">
        <v>60</v>
      </c>
      <c r="D11239" t="s">
        <v>46</v>
      </c>
      <c r="E11239" t="s">
        <v>12</v>
      </c>
    </row>
    <row r="11240" spans="1:5" x14ac:dyDescent="0.35">
      <c r="A11240" s="76">
        <v>43983</v>
      </c>
      <c r="B11240">
        <v>0</v>
      </c>
      <c r="C11240" t="s">
        <v>76</v>
      </c>
      <c r="D11240" t="s">
        <v>46</v>
      </c>
      <c r="E11240" t="s">
        <v>12</v>
      </c>
    </row>
    <row r="11241" spans="1:5" x14ac:dyDescent="0.35">
      <c r="A11241" s="76">
        <v>43983</v>
      </c>
      <c r="B11241">
        <v>0</v>
      </c>
      <c r="C11241" t="s">
        <v>61</v>
      </c>
      <c r="D11241" t="s">
        <v>46</v>
      </c>
      <c r="E11241" t="s">
        <v>12</v>
      </c>
    </row>
    <row r="11242" spans="1:5" x14ac:dyDescent="0.35">
      <c r="A11242" s="76">
        <v>43983</v>
      </c>
      <c r="B11242">
        <v>0</v>
      </c>
      <c r="C11242" t="s">
        <v>55</v>
      </c>
      <c r="D11242" t="s">
        <v>46</v>
      </c>
      <c r="E11242" t="s">
        <v>9</v>
      </c>
    </row>
    <row r="11243" spans="1:5" x14ac:dyDescent="0.35">
      <c r="A11243" s="76">
        <v>43983</v>
      </c>
      <c r="B11243">
        <v>12315.412899351293</v>
      </c>
      <c r="C11243" t="s">
        <v>62</v>
      </c>
      <c r="D11243" t="s">
        <v>46</v>
      </c>
      <c r="E11243" t="s">
        <v>99</v>
      </c>
    </row>
    <row r="11244" spans="1:5" hidden="1" x14ac:dyDescent="0.35">
      <c r="A11244" s="76">
        <v>43983</v>
      </c>
      <c r="B11244">
        <v>0</v>
      </c>
      <c r="C11244" t="s">
        <v>93</v>
      </c>
      <c r="D11244" t="s">
        <v>45</v>
      </c>
      <c r="E11244" t="s">
        <v>9</v>
      </c>
    </row>
    <row r="11245" spans="1:5" hidden="1" x14ac:dyDescent="0.35">
      <c r="A11245" s="76">
        <v>43983</v>
      </c>
      <c r="B11245">
        <v>21852.34122616658</v>
      </c>
      <c r="C11245" t="s">
        <v>56</v>
      </c>
      <c r="D11245" t="s">
        <v>45</v>
      </c>
      <c r="E11245" t="s">
        <v>12</v>
      </c>
    </row>
    <row r="11246" spans="1:5" hidden="1" x14ac:dyDescent="0.35">
      <c r="A11246" s="76">
        <v>43983</v>
      </c>
      <c r="B11246">
        <v>7214.2835698785002</v>
      </c>
      <c r="C11246" t="s">
        <v>58</v>
      </c>
      <c r="D11246" t="s">
        <v>45</v>
      </c>
      <c r="E11246" t="s">
        <v>12</v>
      </c>
    </row>
    <row r="11247" spans="1:5" hidden="1" x14ac:dyDescent="0.35">
      <c r="A11247" s="76">
        <v>43983</v>
      </c>
      <c r="B11247">
        <v>328.90718513188892</v>
      </c>
      <c r="C11247" t="s">
        <v>57</v>
      </c>
      <c r="D11247" t="s">
        <v>45</v>
      </c>
      <c r="E11247" t="s">
        <v>12</v>
      </c>
    </row>
    <row r="11248" spans="1:5" hidden="1" x14ac:dyDescent="0.35">
      <c r="A11248" s="76">
        <v>43983</v>
      </c>
      <c r="B11248">
        <v>2903.4680188230373</v>
      </c>
      <c r="C11248" t="s">
        <v>59</v>
      </c>
      <c r="D11248" t="s">
        <v>45</v>
      </c>
      <c r="E11248" t="s">
        <v>12</v>
      </c>
    </row>
    <row r="11249" spans="1:5" hidden="1" x14ac:dyDescent="0.35">
      <c r="A11249" s="76">
        <v>43983</v>
      </c>
      <c r="B11249">
        <v>0</v>
      </c>
      <c r="C11249" t="s">
        <v>94</v>
      </c>
      <c r="D11249" t="s">
        <v>45</v>
      </c>
      <c r="E11249" t="s">
        <v>9</v>
      </c>
    </row>
    <row r="11250" spans="1:5" hidden="1" x14ac:dyDescent="0.35">
      <c r="A11250" s="76">
        <v>43983</v>
      </c>
      <c r="B11250">
        <v>0</v>
      </c>
      <c r="C11250" t="s">
        <v>60</v>
      </c>
      <c r="D11250" t="s">
        <v>45</v>
      </c>
      <c r="E11250" t="s">
        <v>12</v>
      </c>
    </row>
    <row r="11251" spans="1:5" hidden="1" x14ac:dyDescent="0.35">
      <c r="A11251" s="76">
        <v>43983</v>
      </c>
      <c r="B11251">
        <v>0</v>
      </c>
      <c r="C11251" t="s">
        <v>76</v>
      </c>
      <c r="D11251" t="s">
        <v>45</v>
      </c>
      <c r="E11251" t="s">
        <v>12</v>
      </c>
    </row>
    <row r="11252" spans="1:5" hidden="1" x14ac:dyDescent="0.35">
      <c r="A11252" s="76">
        <v>43983</v>
      </c>
      <c r="B11252">
        <v>0</v>
      </c>
      <c r="C11252" t="s">
        <v>61</v>
      </c>
      <c r="D11252" t="s">
        <v>45</v>
      </c>
      <c r="E11252" t="s">
        <v>12</v>
      </c>
    </row>
    <row r="11253" spans="1:5" hidden="1" x14ac:dyDescent="0.35">
      <c r="A11253" s="76">
        <v>43983</v>
      </c>
      <c r="B11253">
        <v>0</v>
      </c>
      <c r="C11253" t="s">
        <v>55</v>
      </c>
      <c r="D11253" t="s">
        <v>45</v>
      </c>
      <c r="E11253" t="s">
        <v>9</v>
      </c>
    </row>
    <row r="11254" spans="1:5" hidden="1" x14ac:dyDescent="0.35">
      <c r="A11254" s="76">
        <v>43983</v>
      </c>
      <c r="B11254">
        <v>32299.000000000004</v>
      </c>
      <c r="C11254" t="s">
        <v>62</v>
      </c>
      <c r="D11254" t="s">
        <v>45</v>
      </c>
      <c r="E11254" t="s">
        <v>99</v>
      </c>
    </row>
    <row r="11255" spans="1:5" hidden="1" x14ac:dyDescent="0.35">
      <c r="A11255" s="76">
        <v>43983</v>
      </c>
      <c r="B11255">
        <v>0</v>
      </c>
      <c r="C11255" t="s">
        <v>93</v>
      </c>
      <c r="D11255" t="s">
        <v>109</v>
      </c>
      <c r="E11255" t="s">
        <v>99</v>
      </c>
    </row>
    <row r="11256" spans="1:5" hidden="1" x14ac:dyDescent="0.35">
      <c r="A11256" s="76">
        <v>43983</v>
      </c>
      <c r="B11256">
        <v>0</v>
      </c>
      <c r="C11256" t="s">
        <v>94</v>
      </c>
      <c r="D11256" t="s">
        <v>109</v>
      </c>
      <c r="E11256" t="s">
        <v>99</v>
      </c>
    </row>
    <row r="11257" spans="1:5" hidden="1" x14ac:dyDescent="0.35">
      <c r="A11257" s="76">
        <v>43983</v>
      </c>
      <c r="B11257">
        <v>0</v>
      </c>
      <c r="C11257" t="s">
        <v>55</v>
      </c>
      <c r="D11257" t="s">
        <v>109</v>
      </c>
      <c r="E11257" t="s">
        <v>99</v>
      </c>
    </row>
    <row r="11258" spans="1:5" hidden="1" x14ac:dyDescent="0.35">
      <c r="A11258" s="76">
        <v>43983</v>
      </c>
      <c r="B11258">
        <v>1.6226485676092381</v>
      </c>
      <c r="C11258" t="s">
        <v>62</v>
      </c>
      <c r="D11258" t="s">
        <v>109</v>
      </c>
      <c r="E11258" t="s">
        <v>99</v>
      </c>
    </row>
    <row r="11259" spans="1:5" hidden="1" x14ac:dyDescent="0.35">
      <c r="A11259" s="76">
        <v>43983</v>
      </c>
      <c r="B11259">
        <v>0</v>
      </c>
      <c r="C11259" t="s">
        <v>93</v>
      </c>
      <c r="D11259" t="s">
        <v>10</v>
      </c>
      <c r="E11259" t="s">
        <v>99</v>
      </c>
    </row>
    <row r="11260" spans="1:5" hidden="1" x14ac:dyDescent="0.35">
      <c r="A11260" s="76">
        <v>43983</v>
      </c>
      <c r="B11260">
        <v>0</v>
      </c>
      <c r="C11260" t="s">
        <v>94</v>
      </c>
      <c r="D11260" t="s">
        <v>10</v>
      </c>
      <c r="E11260" t="s">
        <v>99</v>
      </c>
    </row>
    <row r="11261" spans="1:5" hidden="1" x14ac:dyDescent="0.35">
      <c r="A11261" s="76">
        <v>43983</v>
      </c>
      <c r="B11261">
        <v>0</v>
      </c>
      <c r="C11261" t="s">
        <v>55</v>
      </c>
      <c r="D11261" t="s">
        <v>10</v>
      </c>
      <c r="E11261" t="s">
        <v>99</v>
      </c>
    </row>
    <row r="11262" spans="1:5" hidden="1" x14ac:dyDescent="0.35">
      <c r="A11262" s="76">
        <v>43983</v>
      </c>
      <c r="B11262">
        <v>3.600814266695563E-2</v>
      </c>
      <c r="C11262" t="s">
        <v>62</v>
      </c>
      <c r="D11262" t="s">
        <v>10</v>
      </c>
      <c r="E11262" t="s">
        <v>99</v>
      </c>
    </row>
    <row r="11263" spans="1:5" hidden="1" x14ac:dyDescent="0.35">
      <c r="A11263" s="76">
        <v>43983</v>
      </c>
      <c r="B11263">
        <v>653.55100000000004</v>
      </c>
      <c r="C11263" t="s">
        <v>56</v>
      </c>
      <c r="D11263" t="s">
        <v>26</v>
      </c>
      <c r="E11263" t="s">
        <v>9</v>
      </c>
    </row>
    <row r="11264" spans="1:5" hidden="1" x14ac:dyDescent="0.35">
      <c r="A11264" s="76">
        <v>43983</v>
      </c>
      <c r="B11264">
        <v>264.221</v>
      </c>
      <c r="C11264" t="s">
        <v>58</v>
      </c>
      <c r="D11264" t="s">
        <v>26</v>
      </c>
      <c r="E11264" t="s">
        <v>9</v>
      </c>
    </row>
    <row r="11265" spans="1:5" hidden="1" x14ac:dyDescent="0.35">
      <c r="A11265" s="76">
        <v>43983</v>
      </c>
      <c r="B11265">
        <v>12.137</v>
      </c>
      <c r="C11265" t="s">
        <v>307</v>
      </c>
      <c r="D11265" t="s">
        <v>26</v>
      </c>
      <c r="E11265" t="s">
        <v>12</v>
      </c>
    </row>
    <row r="11266" spans="1:5" hidden="1" x14ac:dyDescent="0.35">
      <c r="A11266" s="76">
        <v>43983</v>
      </c>
      <c r="B11266">
        <v>233.11799999999999</v>
      </c>
      <c r="C11266" t="s">
        <v>59</v>
      </c>
      <c r="D11266" t="s">
        <v>26</v>
      </c>
      <c r="E11266" t="s">
        <v>9</v>
      </c>
    </row>
    <row r="11267" spans="1:5" hidden="1" x14ac:dyDescent="0.35">
      <c r="A11267" s="76">
        <v>43983</v>
      </c>
      <c r="B11267">
        <v>0</v>
      </c>
      <c r="C11267" t="s">
        <v>60</v>
      </c>
      <c r="D11267" t="s">
        <v>26</v>
      </c>
      <c r="E11267" t="s">
        <v>9</v>
      </c>
    </row>
    <row r="11268" spans="1:5" hidden="1" x14ac:dyDescent="0.35">
      <c r="A11268" s="76">
        <v>43983</v>
      </c>
      <c r="B11268">
        <v>0</v>
      </c>
      <c r="C11268" t="s">
        <v>76</v>
      </c>
      <c r="D11268" t="s">
        <v>26</v>
      </c>
      <c r="E11268" t="s">
        <v>9</v>
      </c>
    </row>
    <row r="11269" spans="1:5" hidden="1" x14ac:dyDescent="0.35">
      <c r="A11269" s="76">
        <v>43983</v>
      </c>
      <c r="B11269">
        <v>0</v>
      </c>
      <c r="C11269" t="s">
        <v>61</v>
      </c>
      <c r="D11269" t="s">
        <v>26</v>
      </c>
      <c r="E11269" t="s">
        <v>9</v>
      </c>
    </row>
    <row r="11270" spans="1:5" hidden="1" x14ac:dyDescent="0.35">
      <c r="A11270" s="76">
        <v>43983</v>
      </c>
      <c r="B11270">
        <v>0</v>
      </c>
      <c r="C11270" t="s">
        <v>55</v>
      </c>
      <c r="D11270" t="s">
        <v>26</v>
      </c>
      <c r="E11270" t="s">
        <v>9</v>
      </c>
    </row>
    <row r="11271" spans="1:5" hidden="1" x14ac:dyDescent="0.35">
      <c r="A11271" s="76">
        <v>43983</v>
      </c>
      <c r="B11271">
        <v>1163.027</v>
      </c>
      <c r="C11271" t="s">
        <v>63</v>
      </c>
      <c r="D11271" t="s">
        <v>26</v>
      </c>
      <c r="E11271" t="s">
        <v>99</v>
      </c>
    </row>
    <row r="11272" spans="1:5" hidden="1" x14ac:dyDescent="0.35">
      <c r="A11272" s="76">
        <v>43983</v>
      </c>
      <c r="B11272">
        <v>245.255</v>
      </c>
      <c r="C11272" t="s">
        <v>123</v>
      </c>
      <c r="D11272" t="s">
        <v>26</v>
      </c>
      <c r="E11272" t="s">
        <v>99</v>
      </c>
    </row>
    <row r="11273" spans="1:5" hidden="1" x14ac:dyDescent="0.35">
      <c r="A11273" s="76">
        <v>43983</v>
      </c>
      <c r="B11273">
        <v>1163.027</v>
      </c>
      <c r="C11273" t="s">
        <v>62</v>
      </c>
      <c r="D11273" t="s">
        <v>26</v>
      </c>
      <c r="E11273" t="s">
        <v>99</v>
      </c>
    </row>
    <row r="11274" spans="1:5" hidden="1" x14ac:dyDescent="0.35">
      <c r="A11274" s="76">
        <v>43983</v>
      </c>
      <c r="B11274">
        <v>1028.2839989999973</v>
      </c>
      <c r="C11274" t="s">
        <v>62</v>
      </c>
      <c r="D11274" t="s">
        <v>25</v>
      </c>
      <c r="E11274" t="s">
        <v>99</v>
      </c>
    </row>
    <row r="11275" spans="1:5" hidden="1" x14ac:dyDescent="0.35">
      <c r="A11275" s="76">
        <v>43983</v>
      </c>
      <c r="B11275">
        <v>41.930012999999803</v>
      </c>
      <c r="C11275" t="s">
        <v>55</v>
      </c>
      <c r="D11275" t="s">
        <v>25</v>
      </c>
      <c r="E11275" t="s">
        <v>99</v>
      </c>
    </row>
    <row r="11276" spans="1:5" hidden="1" x14ac:dyDescent="0.35">
      <c r="A11276" s="76">
        <v>43983</v>
      </c>
      <c r="B11276">
        <v>8664.5691330000063</v>
      </c>
      <c r="C11276" t="s">
        <v>63</v>
      </c>
      <c r="D11276" t="s">
        <v>25</v>
      </c>
      <c r="E11276" t="s">
        <v>99</v>
      </c>
    </row>
    <row r="11277" spans="1:5" hidden="1" x14ac:dyDescent="0.35">
      <c r="A11277" s="76">
        <v>43983</v>
      </c>
      <c r="B11277">
        <v>3695.5351420000047</v>
      </c>
      <c r="C11277" t="s">
        <v>56</v>
      </c>
      <c r="D11277" t="s">
        <v>25</v>
      </c>
      <c r="E11277" t="s">
        <v>99</v>
      </c>
    </row>
    <row r="11278" spans="1:5" hidden="1" x14ac:dyDescent="0.35">
      <c r="A11278" s="76">
        <v>43983</v>
      </c>
      <c r="B11278">
        <v>1341.0123160000012</v>
      </c>
      <c r="C11278" t="s">
        <v>58</v>
      </c>
      <c r="D11278" t="s">
        <v>25</v>
      </c>
      <c r="E11278" t="s">
        <v>99</v>
      </c>
    </row>
    <row r="11279" spans="1:5" hidden="1" x14ac:dyDescent="0.35">
      <c r="A11279" s="76">
        <v>43983</v>
      </c>
      <c r="B11279">
        <v>1997.3391950000009</v>
      </c>
      <c r="C11279" t="s">
        <v>60</v>
      </c>
      <c r="D11279" t="s">
        <v>25</v>
      </c>
      <c r="E11279" t="s">
        <v>99</v>
      </c>
    </row>
    <row r="11280" spans="1:5" hidden="1" x14ac:dyDescent="0.35">
      <c r="A11280" s="76">
        <v>43983</v>
      </c>
      <c r="B11280">
        <v>1630.6824799999993</v>
      </c>
      <c r="C11280" t="s">
        <v>308</v>
      </c>
      <c r="D11280" t="s">
        <v>25</v>
      </c>
      <c r="E11280" t="s">
        <v>99</v>
      </c>
    </row>
    <row r="11281" spans="1:5" hidden="1" x14ac:dyDescent="0.35">
      <c r="A11281" s="76">
        <v>43983</v>
      </c>
      <c r="B11281">
        <v>2.0999300000000001</v>
      </c>
      <c r="C11281" t="s">
        <v>55</v>
      </c>
      <c r="D11281" t="s">
        <v>13</v>
      </c>
      <c r="E11281" t="s">
        <v>9</v>
      </c>
    </row>
    <row r="11282" spans="1:5" hidden="1" x14ac:dyDescent="0.35">
      <c r="A11282" s="76">
        <v>43983</v>
      </c>
      <c r="B11282">
        <v>1.8320350000000001</v>
      </c>
      <c r="C11282" t="s">
        <v>55</v>
      </c>
      <c r="D11282" t="s">
        <v>469</v>
      </c>
      <c r="E11282" t="s">
        <v>12</v>
      </c>
    </row>
    <row r="11283" spans="1:5" hidden="1" x14ac:dyDescent="0.35">
      <c r="A11283" s="76">
        <v>43983</v>
      </c>
      <c r="B11283">
        <v>2.898825</v>
      </c>
      <c r="C11283" t="s">
        <v>63</v>
      </c>
      <c r="D11283" t="s">
        <v>13</v>
      </c>
      <c r="E11283" t="s">
        <v>9</v>
      </c>
    </row>
    <row r="11284" spans="1:5" hidden="1" x14ac:dyDescent="0.35">
      <c r="A11284" s="76">
        <v>43983</v>
      </c>
      <c r="B11284">
        <v>1.411098</v>
      </c>
      <c r="C11284" t="s">
        <v>241</v>
      </c>
      <c r="D11284" t="s">
        <v>13</v>
      </c>
      <c r="E11284" t="s">
        <v>9</v>
      </c>
    </row>
    <row r="11285" spans="1:5" hidden="1" x14ac:dyDescent="0.35">
      <c r="A11285" s="76">
        <v>43983</v>
      </c>
      <c r="B11285">
        <v>0.30699900000000002</v>
      </c>
      <c r="C11285" t="s">
        <v>62</v>
      </c>
      <c r="D11285" t="s">
        <v>470</v>
      </c>
      <c r="E11285" t="s">
        <v>12</v>
      </c>
    </row>
    <row r="11286" spans="1:5" hidden="1" x14ac:dyDescent="0.35">
      <c r="A11286" s="76">
        <v>43983</v>
      </c>
      <c r="B11286">
        <v>0</v>
      </c>
      <c r="C11286" t="s">
        <v>56</v>
      </c>
      <c r="D11286" t="s">
        <v>244</v>
      </c>
      <c r="E11286" t="s">
        <v>9</v>
      </c>
    </row>
    <row r="11287" spans="1:5" hidden="1" x14ac:dyDescent="0.35">
      <c r="A11287" s="76">
        <v>43983</v>
      </c>
      <c r="B11287">
        <v>0</v>
      </c>
      <c r="C11287" t="s">
        <v>58</v>
      </c>
      <c r="D11287" t="s">
        <v>244</v>
      </c>
      <c r="E11287" t="s">
        <v>9</v>
      </c>
    </row>
    <row r="11288" spans="1:5" hidden="1" x14ac:dyDescent="0.35">
      <c r="A11288" s="76">
        <v>43983</v>
      </c>
      <c r="B11288">
        <v>0</v>
      </c>
      <c r="C11288" t="s">
        <v>60</v>
      </c>
      <c r="D11288" t="s">
        <v>244</v>
      </c>
      <c r="E11288" t="s">
        <v>9</v>
      </c>
    </row>
    <row r="11289" spans="1:5" hidden="1" x14ac:dyDescent="0.35">
      <c r="A11289" s="76">
        <v>43983</v>
      </c>
      <c r="B11289">
        <v>0</v>
      </c>
      <c r="C11289" t="s">
        <v>308</v>
      </c>
      <c r="D11289" t="s">
        <v>244</v>
      </c>
      <c r="E11289" t="s">
        <v>12</v>
      </c>
    </row>
    <row r="11290" spans="1:5" hidden="1" x14ac:dyDescent="0.35">
      <c r="A11290" s="76">
        <v>43983</v>
      </c>
      <c r="B11290">
        <v>0</v>
      </c>
      <c r="C11290" t="s">
        <v>56</v>
      </c>
      <c r="D11290" t="s">
        <v>13</v>
      </c>
      <c r="E11290" t="s">
        <v>99</v>
      </c>
    </row>
    <row r="11291" spans="1:5" hidden="1" x14ac:dyDescent="0.35">
      <c r="A11291" s="76">
        <v>43983</v>
      </c>
      <c r="B11291">
        <v>0</v>
      </c>
      <c r="C11291" t="s">
        <v>58</v>
      </c>
      <c r="D11291" t="s">
        <v>13</v>
      </c>
      <c r="E11291" t="s">
        <v>99</v>
      </c>
    </row>
    <row r="11292" spans="1:5" hidden="1" x14ac:dyDescent="0.35">
      <c r="A11292" s="76">
        <v>43983</v>
      </c>
      <c r="B11292">
        <v>0</v>
      </c>
      <c r="C11292" t="s">
        <v>60</v>
      </c>
      <c r="D11292" t="s">
        <v>13</v>
      </c>
      <c r="E11292" t="s">
        <v>99</v>
      </c>
    </row>
    <row r="11293" spans="1:5" hidden="1" x14ac:dyDescent="0.35">
      <c r="A11293" s="76">
        <v>43983</v>
      </c>
      <c r="B11293">
        <v>0</v>
      </c>
      <c r="C11293" t="s">
        <v>308</v>
      </c>
      <c r="D11293" t="s">
        <v>13</v>
      </c>
      <c r="E11293" t="s">
        <v>99</v>
      </c>
    </row>
    <row r="11294" spans="1:5" hidden="1" x14ac:dyDescent="0.35">
      <c r="A11294" s="76">
        <v>43983</v>
      </c>
      <c r="B11294">
        <v>8.5488869999999988</v>
      </c>
      <c r="C11294" t="s">
        <v>62</v>
      </c>
      <c r="D11294" t="s">
        <v>13</v>
      </c>
      <c r="E11294" t="s">
        <v>99</v>
      </c>
    </row>
    <row r="11295" spans="1:5" hidden="1" x14ac:dyDescent="0.35">
      <c r="A11295" s="76">
        <v>43983</v>
      </c>
      <c r="B11295">
        <v>2199.8598859999975</v>
      </c>
      <c r="C11295" t="s">
        <v>62</v>
      </c>
      <c r="D11295" t="s">
        <v>87</v>
      </c>
      <c r="E11295" t="s">
        <v>99</v>
      </c>
    </row>
    <row r="11296" spans="1:5" hidden="1" x14ac:dyDescent="0.35">
      <c r="A11296" s="76">
        <v>43983</v>
      </c>
      <c r="B11296">
        <v>80.284795000000003</v>
      </c>
      <c r="C11296" t="s">
        <v>62</v>
      </c>
      <c r="D11296" t="s">
        <v>316</v>
      </c>
      <c r="E11296" t="s">
        <v>99</v>
      </c>
    </row>
    <row r="11297" spans="1:5" hidden="1" x14ac:dyDescent="0.35">
      <c r="A11297" s="76">
        <v>43983</v>
      </c>
      <c r="B11297">
        <v>7.8885449999999997</v>
      </c>
      <c r="C11297" t="s">
        <v>55</v>
      </c>
      <c r="D11297" t="s">
        <v>316</v>
      </c>
      <c r="E11297" t="s">
        <v>12</v>
      </c>
    </row>
    <row r="11298" spans="1:5" hidden="1" x14ac:dyDescent="0.35">
      <c r="A11298" s="76">
        <v>43983</v>
      </c>
      <c r="B11298">
        <v>72.396250000000009</v>
      </c>
      <c r="C11298" t="s">
        <v>63</v>
      </c>
      <c r="D11298" t="s">
        <v>316</v>
      </c>
      <c r="E11298" t="s">
        <v>99</v>
      </c>
    </row>
    <row r="11299" spans="1:5" hidden="1" x14ac:dyDescent="0.35">
      <c r="A11299" s="76">
        <v>43983</v>
      </c>
      <c r="B11299">
        <v>33.062916000000001</v>
      </c>
      <c r="C11299" t="s">
        <v>56</v>
      </c>
      <c r="D11299" t="s">
        <v>316</v>
      </c>
      <c r="E11299" t="s">
        <v>12</v>
      </c>
    </row>
    <row r="11300" spans="1:5" hidden="1" x14ac:dyDescent="0.35">
      <c r="A11300" s="76">
        <v>43983</v>
      </c>
      <c r="B11300">
        <v>11.666667</v>
      </c>
      <c r="C11300" t="s">
        <v>58</v>
      </c>
      <c r="D11300" t="s">
        <v>316</v>
      </c>
      <c r="E11300" t="s">
        <v>12</v>
      </c>
    </row>
    <row r="11301" spans="1:5" hidden="1" x14ac:dyDescent="0.35">
      <c r="A11301" s="76">
        <v>43983</v>
      </c>
      <c r="B11301">
        <v>21</v>
      </c>
      <c r="C11301" t="s">
        <v>60</v>
      </c>
      <c r="D11301" t="s">
        <v>316</v>
      </c>
      <c r="E11301" t="s">
        <v>12</v>
      </c>
    </row>
    <row r="11302" spans="1:5" hidden="1" x14ac:dyDescent="0.35">
      <c r="A11302" s="76">
        <v>43983</v>
      </c>
      <c r="B11302">
        <v>6.6666670000000003</v>
      </c>
      <c r="C11302" t="s">
        <v>308</v>
      </c>
      <c r="D11302" t="s">
        <v>316</v>
      </c>
      <c r="E11302" t="s">
        <v>12</v>
      </c>
    </row>
    <row r="11303" spans="1:5" hidden="1" x14ac:dyDescent="0.35">
      <c r="A11303" s="76">
        <v>43983</v>
      </c>
      <c r="B11303">
        <v>69.091882999999996</v>
      </c>
      <c r="C11303" t="s">
        <v>62</v>
      </c>
      <c r="D11303" t="s">
        <v>124</v>
      </c>
      <c r="E11303" t="s">
        <v>99</v>
      </c>
    </row>
    <row r="11304" spans="1:5" hidden="1" x14ac:dyDescent="0.35">
      <c r="A11304" s="76">
        <v>43983</v>
      </c>
      <c r="B11304">
        <v>6.3231149999999996</v>
      </c>
      <c r="C11304" t="s">
        <v>55</v>
      </c>
      <c r="D11304" t="s">
        <v>124</v>
      </c>
      <c r="E11304" t="s">
        <v>9</v>
      </c>
    </row>
    <row r="11305" spans="1:5" hidden="1" x14ac:dyDescent="0.35">
      <c r="A11305" s="76">
        <v>43983</v>
      </c>
      <c r="B11305">
        <v>62.768768000000001</v>
      </c>
      <c r="C11305" t="s">
        <v>63</v>
      </c>
      <c r="D11305" t="s">
        <v>124</v>
      </c>
      <c r="E11305" t="s">
        <v>99</v>
      </c>
    </row>
    <row r="11306" spans="1:5" hidden="1" x14ac:dyDescent="0.35">
      <c r="A11306" s="76">
        <v>43983</v>
      </c>
      <c r="B11306">
        <v>12.509084</v>
      </c>
      <c r="C11306" t="s">
        <v>56</v>
      </c>
      <c r="D11306" t="s">
        <v>124</v>
      </c>
      <c r="E11306" t="s">
        <v>9</v>
      </c>
    </row>
    <row r="11307" spans="1:5" hidden="1" x14ac:dyDescent="0.35">
      <c r="A11307" s="76">
        <v>43983</v>
      </c>
      <c r="B11307">
        <v>18.589600000000001</v>
      </c>
      <c r="C11307" t="s">
        <v>58</v>
      </c>
      <c r="D11307" t="s">
        <v>124</v>
      </c>
      <c r="E11307" t="s">
        <v>9</v>
      </c>
    </row>
    <row r="11308" spans="1:5" hidden="1" x14ac:dyDescent="0.35">
      <c r="A11308" s="76">
        <v>43983</v>
      </c>
      <c r="B11308">
        <v>25.882370000000002</v>
      </c>
      <c r="C11308" t="s">
        <v>60</v>
      </c>
      <c r="D11308" t="s">
        <v>124</v>
      </c>
      <c r="E11308" t="s">
        <v>9</v>
      </c>
    </row>
    <row r="11309" spans="1:5" hidden="1" x14ac:dyDescent="0.35">
      <c r="A11309" s="76">
        <v>43983</v>
      </c>
      <c r="B11309">
        <v>5.7877140000000002</v>
      </c>
      <c r="C11309" t="s">
        <v>308</v>
      </c>
      <c r="D11309" t="s">
        <v>124</v>
      </c>
      <c r="E11309" t="s">
        <v>12</v>
      </c>
    </row>
    <row r="11310" spans="1:5" hidden="1" x14ac:dyDescent="0.35">
      <c r="A11310" s="76">
        <v>43983</v>
      </c>
      <c r="B11310">
        <v>0</v>
      </c>
      <c r="C11310" t="s">
        <v>56</v>
      </c>
      <c r="D11310" t="s">
        <v>21</v>
      </c>
      <c r="E11310" t="s">
        <v>99</v>
      </c>
    </row>
    <row r="11311" spans="1:5" hidden="1" x14ac:dyDescent="0.35">
      <c r="A11311" s="76">
        <v>43983</v>
      </c>
      <c r="B11311">
        <v>0</v>
      </c>
      <c r="C11311" t="s">
        <v>58</v>
      </c>
      <c r="D11311" t="s">
        <v>21</v>
      </c>
      <c r="E11311" t="s">
        <v>99</v>
      </c>
    </row>
    <row r="11312" spans="1:5" hidden="1" x14ac:dyDescent="0.35">
      <c r="A11312" s="76">
        <v>43983</v>
      </c>
      <c r="B11312">
        <v>0</v>
      </c>
      <c r="C11312" t="s">
        <v>60</v>
      </c>
      <c r="D11312" t="s">
        <v>21</v>
      </c>
      <c r="E11312" t="s">
        <v>99</v>
      </c>
    </row>
    <row r="11313" spans="1:5" hidden="1" x14ac:dyDescent="0.35">
      <c r="A11313" s="76">
        <v>43983</v>
      </c>
      <c r="B11313">
        <v>0</v>
      </c>
      <c r="C11313" t="s">
        <v>308</v>
      </c>
      <c r="D11313" t="s">
        <v>21</v>
      </c>
      <c r="E11313" t="s">
        <v>99</v>
      </c>
    </row>
    <row r="11314" spans="1:5" hidden="1" x14ac:dyDescent="0.35">
      <c r="A11314" s="76">
        <v>43983</v>
      </c>
      <c r="B11314">
        <v>0</v>
      </c>
      <c r="C11314" t="s">
        <v>56</v>
      </c>
      <c r="D11314" t="s">
        <v>237</v>
      </c>
      <c r="E11314" t="s">
        <v>9</v>
      </c>
    </row>
    <row r="11315" spans="1:5" hidden="1" x14ac:dyDescent="0.35">
      <c r="A11315" s="76">
        <v>43983</v>
      </c>
      <c r="B11315">
        <v>0</v>
      </c>
      <c r="C11315" t="s">
        <v>58</v>
      </c>
      <c r="D11315" t="s">
        <v>237</v>
      </c>
      <c r="E11315" t="s">
        <v>9</v>
      </c>
    </row>
    <row r="11316" spans="1:5" hidden="1" x14ac:dyDescent="0.35">
      <c r="A11316" s="76">
        <v>43983</v>
      </c>
      <c r="B11316">
        <v>0</v>
      </c>
      <c r="C11316" t="s">
        <v>60</v>
      </c>
      <c r="D11316" t="s">
        <v>237</v>
      </c>
      <c r="E11316" t="s">
        <v>9</v>
      </c>
    </row>
    <row r="11317" spans="1:5" hidden="1" x14ac:dyDescent="0.35">
      <c r="A11317" s="76">
        <v>43983</v>
      </c>
      <c r="B11317">
        <v>0</v>
      </c>
      <c r="C11317" t="s">
        <v>308</v>
      </c>
      <c r="D11317" t="s">
        <v>237</v>
      </c>
      <c r="E11317" t="s">
        <v>12</v>
      </c>
    </row>
    <row r="11318" spans="1:5" hidden="1" x14ac:dyDescent="0.35">
      <c r="A11318" s="76">
        <v>43983</v>
      </c>
      <c r="B11318">
        <v>80.393451999999996</v>
      </c>
      <c r="C11318" t="s">
        <v>63</v>
      </c>
      <c r="D11318" t="s">
        <v>21</v>
      </c>
      <c r="E11318" t="s">
        <v>9</v>
      </c>
    </row>
    <row r="11319" spans="1:5" hidden="1" x14ac:dyDescent="0.35">
      <c r="A11319" s="76">
        <v>43983</v>
      </c>
      <c r="B11319">
        <v>0.880992</v>
      </c>
      <c r="C11319" t="s">
        <v>241</v>
      </c>
      <c r="D11319" t="s">
        <v>21</v>
      </c>
      <c r="E11319" t="s">
        <v>9</v>
      </c>
    </row>
    <row r="11320" spans="1:5" hidden="1" x14ac:dyDescent="0.35">
      <c r="A11320" s="76">
        <v>43983</v>
      </c>
      <c r="B11320">
        <v>0.41675200000000001</v>
      </c>
      <c r="C11320" t="s">
        <v>62</v>
      </c>
      <c r="D11320" t="s">
        <v>471</v>
      </c>
      <c r="E11320" t="s">
        <v>12</v>
      </c>
    </row>
    <row r="11321" spans="1:5" hidden="1" x14ac:dyDescent="0.35">
      <c r="A11321" s="76">
        <v>43983</v>
      </c>
      <c r="B11321">
        <v>3.2941829999999999</v>
      </c>
      <c r="C11321" t="s">
        <v>55</v>
      </c>
      <c r="D11321" t="s">
        <v>21</v>
      </c>
      <c r="E11321" t="s">
        <v>9</v>
      </c>
    </row>
    <row r="11322" spans="1:5" hidden="1" x14ac:dyDescent="0.35">
      <c r="A11322" s="76">
        <v>43983</v>
      </c>
      <c r="B11322">
        <v>0.51234299999999999</v>
      </c>
      <c r="C11322" t="s">
        <v>55</v>
      </c>
      <c r="D11322" t="s">
        <v>472</v>
      </c>
      <c r="E11322" t="s">
        <v>12</v>
      </c>
    </row>
    <row r="11323" spans="1:5" hidden="1" x14ac:dyDescent="0.35">
      <c r="A11323" s="76">
        <v>43983</v>
      </c>
      <c r="B11323">
        <v>85.49772200000001</v>
      </c>
      <c r="C11323" t="s">
        <v>62</v>
      </c>
      <c r="D11323" t="s">
        <v>21</v>
      </c>
      <c r="E11323" t="s">
        <v>99</v>
      </c>
    </row>
    <row r="11324" spans="1:5" hidden="1" x14ac:dyDescent="0.35">
      <c r="A11324" s="76">
        <v>43983</v>
      </c>
      <c r="B11324">
        <v>234.87440000000001</v>
      </c>
      <c r="C11324" t="s">
        <v>62</v>
      </c>
      <c r="D11324" t="s">
        <v>92</v>
      </c>
      <c r="E11324" t="s">
        <v>99</v>
      </c>
    </row>
    <row r="11325" spans="1:5" hidden="1" x14ac:dyDescent="0.35">
      <c r="A11325" s="76">
        <v>43983</v>
      </c>
      <c r="B11325">
        <v>1964.9854859999975</v>
      </c>
      <c r="C11325" t="s">
        <v>62</v>
      </c>
      <c r="D11325" t="s">
        <v>27</v>
      </c>
      <c r="E11325" t="s">
        <v>99</v>
      </c>
    </row>
    <row r="11326" spans="1:5" hidden="1" x14ac:dyDescent="0.35">
      <c r="A11326" s="76">
        <v>43983</v>
      </c>
      <c r="B11326">
        <v>1964.9854859999975</v>
      </c>
      <c r="C11326" t="s">
        <v>62</v>
      </c>
      <c r="D11326" t="s">
        <v>27</v>
      </c>
      <c r="E11326" t="s">
        <v>9</v>
      </c>
    </row>
    <row r="11327" spans="1:5" hidden="1" x14ac:dyDescent="0.35">
      <c r="A11327" s="76">
        <v>43983</v>
      </c>
      <c r="B11327">
        <v>27.843791999999798</v>
      </c>
      <c r="C11327" t="s">
        <v>55</v>
      </c>
      <c r="D11327" t="s">
        <v>27</v>
      </c>
      <c r="E11327" t="s">
        <v>99</v>
      </c>
    </row>
    <row r="11328" spans="1:5" hidden="1" x14ac:dyDescent="0.35">
      <c r="A11328" s="76">
        <v>43983</v>
      </c>
      <c r="B11328">
        <v>27.843791999999798</v>
      </c>
      <c r="C11328" t="s">
        <v>55</v>
      </c>
      <c r="D11328" t="s">
        <v>27</v>
      </c>
      <c r="E11328" t="s">
        <v>9</v>
      </c>
    </row>
    <row r="11329" spans="1:5" hidden="1" x14ac:dyDescent="0.35">
      <c r="A11329" s="76">
        <v>43983</v>
      </c>
      <c r="B11329">
        <v>9615.356841000008</v>
      </c>
      <c r="C11329" t="s">
        <v>63</v>
      </c>
      <c r="D11329" t="s">
        <v>27</v>
      </c>
      <c r="E11329" t="s">
        <v>99</v>
      </c>
    </row>
    <row r="11330" spans="1:5" hidden="1" x14ac:dyDescent="0.35">
      <c r="A11330" s="76">
        <v>43983</v>
      </c>
      <c r="B11330">
        <v>4303.5141420000045</v>
      </c>
      <c r="C11330" t="s">
        <v>56</v>
      </c>
      <c r="D11330" t="s">
        <v>27</v>
      </c>
      <c r="E11330" t="s">
        <v>99</v>
      </c>
    </row>
    <row r="11331" spans="1:5" hidden="1" x14ac:dyDescent="0.35">
      <c r="A11331" s="76">
        <v>43983</v>
      </c>
      <c r="B11331">
        <v>1574.9770490000012</v>
      </c>
      <c r="C11331" t="s">
        <v>58</v>
      </c>
      <c r="D11331" t="s">
        <v>27</v>
      </c>
      <c r="E11331" t="s">
        <v>99</v>
      </c>
    </row>
    <row r="11332" spans="1:5" hidden="1" x14ac:dyDescent="0.35">
      <c r="A11332" s="76">
        <v>43983</v>
      </c>
      <c r="B11332">
        <v>1950.4568250000009</v>
      </c>
      <c r="C11332" t="s">
        <v>60</v>
      </c>
      <c r="D11332" t="s">
        <v>27</v>
      </c>
      <c r="E11332" t="s">
        <v>99</v>
      </c>
    </row>
    <row r="11333" spans="1:5" hidden="1" x14ac:dyDescent="0.35">
      <c r="A11333" s="76">
        <v>43983</v>
      </c>
      <c r="B11333">
        <v>1863.4830989999991</v>
      </c>
      <c r="C11333" t="s">
        <v>308</v>
      </c>
      <c r="D11333" t="s">
        <v>27</v>
      </c>
      <c r="E11333" t="s">
        <v>99</v>
      </c>
    </row>
    <row r="11334" spans="1:5" hidden="1" x14ac:dyDescent="0.35">
      <c r="A11334" s="76">
        <v>43983</v>
      </c>
      <c r="B11334">
        <v>0</v>
      </c>
      <c r="C11334" t="s">
        <v>62</v>
      </c>
      <c r="D11334" t="s">
        <v>283</v>
      </c>
      <c r="E11334" t="s">
        <v>12</v>
      </c>
    </row>
    <row r="11335" spans="1:5" hidden="1" x14ac:dyDescent="0.35">
      <c r="A11335" s="76">
        <v>43983</v>
      </c>
      <c r="B11335">
        <v>0</v>
      </c>
      <c r="C11335" t="s">
        <v>62</v>
      </c>
      <c r="D11335" t="s">
        <v>177</v>
      </c>
      <c r="E11335" t="s">
        <v>99</v>
      </c>
    </row>
    <row r="11336" spans="1:5" hidden="1" x14ac:dyDescent="0.35">
      <c r="A11336" s="76">
        <v>43983</v>
      </c>
      <c r="B11336">
        <v>0</v>
      </c>
      <c r="C11336" t="s">
        <v>55</v>
      </c>
      <c r="D11336" t="s">
        <v>284</v>
      </c>
      <c r="E11336" t="s">
        <v>12</v>
      </c>
    </row>
    <row r="11337" spans="1:5" hidden="1" x14ac:dyDescent="0.35">
      <c r="A11337" s="76">
        <v>43983</v>
      </c>
      <c r="B11337">
        <v>0</v>
      </c>
      <c r="C11337" t="s">
        <v>55</v>
      </c>
      <c r="D11337" t="s">
        <v>177</v>
      </c>
      <c r="E11337" t="s">
        <v>99</v>
      </c>
    </row>
    <row r="11338" spans="1:5" x14ac:dyDescent="0.35">
      <c r="A11338" s="76">
        <v>44013</v>
      </c>
      <c r="B11338">
        <v>0</v>
      </c>
      <c r="C11338" t="s">
        <v>305</v>
      </c>
      <c r="D11338" t="s">
        <v>46</v>
      </c>
      <c r="E11338" t="s">
        <v>12</v>
      </c>
    </row>
    <row r="11339" spans="1:5" x14ac:dyDescent="0.35">
      <c r="A11339" s="76">
        <v>44013</v>
      </c>
      <c r="B11339">
        <v>0</v>
      </c>
      <c r="C11339" t="s">
        <v>58</v>
      </c>
      <c r="D11339" t="s">
        <v>46</v>
      </c>
      <c r="E11339" t="s">
        <v>12</v>
      </c>
    </row>
    <row r="11340" spans="1:5" x14ac:dyDescent="0.35">
      <c r="A11340" s="76">
        <v>44013</v>
      </c>
      <c r="B11340">
        <v>0</v>
      </c>
      <c r="C11340" t="s">
        <v>57</v>
      </c>
      <c r="D11340" t="s">
        <v>46</v>
      </c>
      <c r="E11340" t="s">
        <v>12</v>
      </c>
    </row>
    <row r="11341" spans="1:5" x14ac:dyDescent="0.35">
      <c r="A11341" s="76">
        <v>44013</v>
      </c>
      <c r="B11341">
        <v>0</v>
      </c>
      <c r="C11341" t="s">
        <v>59</v>
      </c>
      <c r="D11341" t="s">
        <v>46</v>
      </c>
      <c r="E11341" t="s">
        <v>12</v>
      </c>
    </row>
    <row r="11342" spans="1:5" x14ac:dyDescent="0.35">
      <c r="A11342" s="76">
        <v>44013</v>
      </c>
      <c r="B11342">
        <v>0</v>
      </c>
      <c r="C11342" t="s">
        <v>318</v>
      </c>
      <c r="D11342" t="s">
        <v>46</v>
      </c>
      <c r="E11342" t="s">
        <v>12</v>
      </c>
    </row>
    <row r="11343" spans="1:5" x14ac:dyDescent="0.35">
      <c r="A11343" s="76">
        <v>44013</v>
      </c>
      <c r="B11343">
        <v>0</v>
      </c>
      <c r="C11343" t="s">
        <v>60</v>
      </c>
      <c r="D11343" t="s">
        <v>46</v>
      </c>
      <c r="E11343" t="s">
        <v>12</v>
      </c>
    </row>
    <row r="11344" spans="1:5" x14ac:dyDescent="0.35">
      <c r="A11344" s="76">
        <v>44013</v>
      </c>
      <c r="B11344">
        <v>0</v>
      </c>
      <c r="C11344" t="s">
        <v>76</v>
      </c>
      <c r="D11344" t="s">
        <v>46</v>
      </c>
      <c r="E11344" t="s">
        <v>12</v>
      </c>
    </row>
    <row r="11345" spans="1:5" x14ac:dyDescent="0.35">
      <c r="A11345" s="76">
        <v>44013</v>
      </c>
      <c r="B11345">
        <v>0</v>
      </c>
      <c r="C11345" t="s">
        <v>61</v>
      </c>
      <c r="D11345" t="s">
        <v>46</v>
      </c>
      <c r="E11345" t="s">
        <v>12</v>
      </c>
    </row>
    <row r="11346" spans="1:5" x14ac:dyDescent="0.35">
      <c r="A11346" s="76">
        <v>44013</v>
      </c>
      <c r="B11346">
        <v>0</v>
      </c>
      <c r="C11346" t="s">
        <v>55</v>
      </c>
      <c r="D11346" t="s">
        <v>46</v>
      </c>
      <c r="E11346" t="s">
        <v>9</v>
      </c>
    </row>
    <row r="11347" spans="1:5" x14ac:dyDescent="0.35">
      <c r="A11347" s="76">
        <v>44013</v>
      </c>
      <c r="B11347">
        <v>0</v>
      </c>
      <c r="C11347" t="s">
        <v>62</v>
      </c>
      <c r="D11347" t="s">
        <v>46</v>
      </c>
      <c r="E11347" t="s">
        <v>99</v>
      </c>
    </row>
    <row r="11348" spans="1:5" hidden="1" x14ac:dyDescent="0.35">
      <c r="A11348" s="76">
        <v>44013</v>
      </c>
      <c r="B11348">
        <v>0</v>
      </c>
      <c r="C11348" t="s">
        <v>93</v>
      </c>
      <c r="D11348" t="s">
        <v>45</v>
      </c>
      <c r="E11348" t="s">
        <v>9</v>
      </c>
    </row>
    <row r="11349" spans="1:5" hidden="1" x14ac:dyDescent="0.35">
      <c r="A11349" s="76">
        <v>44013</v>
      </c>
      <c r="B11349">
        <v>0</v>
      </c>
      <c r="C11349" t="s">
        <v>56</v>
      </c>
      <c r="D11349" t="s">
        <v>45</v>
      </c>
      <c r="E11349" t="s">
        <v>12</v>
      </c>
    </row>
    <row r="11350" spans="1:5" hidden="1" x14ac:dyDescent="0.35">
      <c r="A11350" s="76">
        <v>44013</v>
      </c>
      <c r="B11350">
        <v>0</v>
      </c>
      <c r="C11350" t="s">
        <v>58</v>
      </c>
      <c r="D11350" t="s">
        <v>45</v>
      </c>
      <c r="E11350" t="s">
        <v>12</v>
      </c>
    </row>
    <row r="11351" spans="1:5" hidden="1" x14ac:dyDescent="0.35">
      <c r="A11351" s="76">
        <v>44013</v>
      </c>
      <c r="B11351">
        <v>0</v>
      </c>
      <c r="C11351" t="s">
        <v>57</v>
      </c>
      <c r="D11351" t="s">
        <v>45</v>
      </c>
      <c r="E11351" t="s">
        <v>12</v>
      </c>
    </row>
    <row r="11352" spans="1:5" hidden="1" x14ac:dyDescent="0.35">
      <c r="A11352" s="76">
        <v>44013</v>
      </c>
      <c r="B11352">
        <v>0</v>
      </c>
      <c r="C11352" t="s">
        <v>59</v>
      </c>
      <c r="D11352" t="s">
        <v>45</v>
      </c>
      <c r="E11352" t="s">
        <v>12</v>
      </c>
    </row>
    <row r="11353" spans="1:5" hidden="1" x14ac:dyDescent="0.35">
      <c r="A11353" s="76">
        <v>44013</v>
      </c>
      <c r="B11353">
        <v>0</v>
      </c>
      <c r="C11353" t="s">
        <v>94</v>
      </c>
      <c r="D11353" t="s">
        <v>45</v>
      </c>
      <c r="E11353" t="s">
        <v>9</v>
      </c>
    </row>
    <row r="11354" spans="1:5" hidden="1" x14ac:dyDescent="0.35">
      <c r="A11354" s="76">
        <v>44013</v>
      </c>
      <c r="B11354">
        <v>0</v>
      </c>
      <c r="C11354" t="s">
        <v>60</v>
      </c>
      <c r="D11354" t="s">
        <v>45</v>
      </c>
      <c r="E11354" t="s">
        <v>12</v>
      </c>
    </row>
    <row r="11355" spans="1:5" hidden="1" x14ac:dyDescent="0.35">
      <c r="A11355" s="76">
        <v>44013</v>
      </c>
      <c r="B11355">
        <v>0</v>
      </c>
      <c r="C11355" t="s">
        <v>76</v>
      </c>
      <c r="D11355" t="s">
        <v>45</v>
      </c>
      <c r="E11355" t="s">
        <v>12</v>
      </c>
    </row>
    <row r="11356" spans="1:5" hidden="1" x14ac:dyDescent="0.35">
      <c r="A11356" s="76">
        <v>44013</v>
      </c>
      <c r="B11356">
        <v>0</v>
      </c>
      <c r="C11356" t="s">
        <v>61</v>
      </c>
      <c r="D11356" t="s">
        <v>45</v>
      </c>
      <c r="E11356" t="s">
        <v>12</v>
      </c>
    </row>
    <row r="11357" spans="1:5" hidden="1" x14ac:dyDescent="0.35">
      <c r="A11357" s="76">
        <v>44013</v>
      </c>
      <c r="B11357">
        <v>0</v>
      </c>
      <c r="C11357" t="s">
        <v>55</v>
      </c>
      <c r="D11357" t="s">
        <v>45</v>
      </c>
      <c r="E11357" t="s">
        <v>9</v>
      </c>
    </row>
    <row r="11358" spans="1:5" hidden="1" x14ac:dyDescent="0.35">
      <c r="A11358" s="76">
        <v>44013</v>
      </c>
      <c r="B11358">
        <v>0</v>
      </c>
      <c r="C11358" t="s">
        <v>62</v>
      </c>
      <c r="D11358" t="s">
        <v>45</v>
      </c>
      <c r="E11358" t="s">
        <v>99</v>
      </c>
    </row>
    <row r="11359" spans="1:5" hidden="1" x14ac:dyDescent="0.35">
      <c r="A11359" s="76">
        <v>44013</v>
      </c>
      <c r="B11359">
        <v>0</v>
      </c>
      <c r="C11359" t="s">
        <v>93</v>
      </c>
      <c r="D11359" t="s">
        <v>109</v>
      </c>
      <c r="E11359" t="s">
        <v>99</v>
      </c>
    </row>
    <row r="11360" spans="1:5" hidden="1" x14ac:dyDescent="0.35">
      <c r="A11360" s="76">
        <v>44013</v>
      </c>
      <c r="B11360">
        <v>0</v>
      </c>
      <c r="C11360" t="s">
        <v>94</v>
      </c>
      <c r="D11360" t="s">
        <v>109</v>
      </c>
      <c r="E11360" t="s">
        <v>99</v>
      </c>
    </row>
    <row r="11361" spans="1:5" hidden="1" x14ac:dyDescent="0.35">
      <c r="A11361" s="76">
        <v>44013</v>
      </c>
      <c r="B11361">
        <v>0</v>
      </c>
      <c r="C11361" t="s">
        <v>55</v>
      </c>
      <c r="D11361" t="s">
        <v>109</v>
      </c>
      <c r="E11361" t="s">
        <v>99</v>
      </c>
    </row>
    <row r="11362" spans="1:5" hidden="1" x14ac:dyDescent="0.35">
      <c r="A11362" s="76">
        <v>44013</v>
      </c>
      <c r="B11362">
        <v>0</v>
      </c>
      <c r="C11362" t="s">
        <v>62</v>
      </c>
      <c r="D11362" t="s">
        <v>109</v>
      </c>
      <c r="E11362" t="s">
        <v>99</v>
      </c>
    </row>
    <row r="11363" spans="1:5" hidden="1" x14ac:dyDescent="0.35">
      <c r="A11363" s="76">
        <v>44013</v>
      </c>
      <c r="B11363">
        <v>0</v>
      </c>
      <c r="C11363" t="s">
        <v>93</v>
      </c>
      <c r="D11363" t="s">
        <v>10</v>
      </c>
      <c r="E11363" t="s">
        <v>99</v>
      </c>
    </row>
    <row r="11364" spans="1:5" hidden="1" x14ac:dyDescent="0.35">
      <c r="A11364" s="76">
        <v>44013</v>
      </c>
      <c r="B11364">
        <v>0</v>
      </c>
      <c r="C11364" t="s">
        <v>94</v>
      </c>
      <c r="D11364" t="s">
        <v>10</v>
      </c>
      <c r="E11364" t="s">
        <v>99</v>
      </c>
    </row>
    <row r="11365" spans="1:5" hidden="1" x14ac:dyDescent="0.35">
      <c r="A11365" s="76">
        <v>44013</v>
      </c>
      <c r="B11365">
        <v>0</v>
      </c>
      <c r="C11365" t="s">
        <v>55</v>
      </c>
      <c r="D11365" t="s">
        <v>10</v>
      </c>
      <c r="E11365" t="s">
        <v>99</v>
      </c>
    </row>
    <row r="11366" spans="1:5" hidden="1" x14ac:dyDescent="0.35">
      <c r="A11366" s="76">
        <v>44013</v>
      </c>
      <c r="B11366">
        <v>0</v>
      </c>
      <c r="C11366" t="s">
        <v>62</v>
      </c>
      <c r="D11366" t="s">
        <v>10</v>
      </c>
      <c r="E11366" t="s">
        <v>99</v>
      </c>
    </row>
    <row r="11367" spans="1:5" hidden="1" x14ac:dyDescent="0.35">
      <c r="A11367" s="76">
        <v>44013</v>
      </c>
      <c r="B11367">
        <v>0</v>
      </c>
      <c r="C11367" t="s">
        <v>56</v>
      </c>
      <c r="D11367" t="s">
        <v>26</v>
      </c>
      <c r="E11367" t="s">
        <v>9</v>
      </c>
    </row>
    <row r="11368" spans="1:5" hidden="1" x14ac:dyDescent="0.35">
      <c r="A11368" s="76">
        <v>44013</v>
      </c>
      <c r="B11368">
        <v>0</v>
      </c>
      <c r="C11368" t="s">
        <v>58</v>
      </c>
      <c r="D11368" t="s">
        <v>26</v>
      </c>
      <c r="E11368" t="s">
        <v>9</v>
      </c>
    </row>
    <row r="11369" spans="1:5" hidden="1" x14ac:dyDescent="0.35">
      <c r="A11369" s="76">
        <v>44013</v>
      </c>
      <c r="B11369">
        <v>0</v>
      </c>
      <c r="C11369" t="s">
        <v>307</v>
      </c>
      <c r="D11369" t="s">
        <v>26</v>
      </c>
      <c r="E11369" t="s">
        <v>12</v>
      </c>
    </row>
    <row r="11370" spans="1:5" hidden="1" x14ac:dyDescent="0.35">
      <c r="A11370" s="76">
        <v>44013</v>
      </c>
      <c r="B11370">
        <v>0</v>
      </c>
      <c r="C11370" t="s">
        <v>59</v>
      </c>
      <c r="D11370" t="s">
        <v>26</v>
      </c>
      <c r="E11370" t="s">
        <v>9</v>
      </c>
    </row>
    <row r="11371" spans="1:5" hidden="1" x14ac:dyDescent="0.35">
      <c r="A11371" s="76">
        <v>44013</v>
      </c>
      <c r="B11371">
        <v>0</v>
      </c>
      <c r="C11371" t="s">
        <v>60</v>
      </c>
      <c r="D11371" t="s">
        <v>26</v>
      </c>
      <c r="E11371" t="s">
        <v>9</v>
      </c>
    </row>
    <row r="11372" spans="1:5" hidden="1" x14ac:dyDescent="0.35">
      <c r="A11372" s="76">
        <v>44013</v>
      </c>
      <c r="B11372">
        <v>0</v>
      </c>
      <c r="C11372" t="s">
        <v>76</v>
      </c>
      <c r="D11372" t="s">
        <v>26</v>
      </c>
      <c r="E11372" t="s">
        <v>9</v>
      </c>
    </row>
    <row r="11373" spans="1:5" hidden="1" x14ac:dyDescent="0.35">
      <c r="A11373" s="76">
        <v>44013</v>
      </c>
      <c r="B11373">
        <v>0</v>
      </c>
      <c r="C11373" t="s">
        <v>61</v>
      </c>
      <c r="D11373" t="s">
        <v>26</v>
      </c>
      <c r="E11373" t="s">
        <v>9</v>
      </c>
    </row>
    <row r="11374" spans="1:5" hidden="1" x14ac:dyDescent="0.35">
      <c r="A11374" s="76">
        <v>44013</v>
      </c>
      <c r="B11374">
        <v>0</v>
      </c>
      <c r="C11374" t="s">
        <v>55</v>
      </c>
      <c r="D11374" t="s">
        <v>26</v>
      </c>
      <c r="E11374" t="s">
        <v>9</v>
      </c>
    </row>
    <row r="11375" spans="1:5" hidden="1" x14ac:dyDescent="0.35">
      <c r="A11375" s="76">
        <v>44013</v>
      </c>
      <c r="B11375">
        <v>0</v>
      </c>
      <c r="C11375" t="s">
        <v>63</v>
      </c>
      <c r="D11375" t="s">
        <v>26</v>
      </c>
      <c r="E11375" t="s">
        <v>99</v>
      </c>
    </row>
    <row r="11376" spans="1:5" hidden="1" x14ac:dyDescent="0.35">
      <c r="A11376" s="76">
        <v>44013</v>
      </c>
      <c r="B11376">
        <v>0</v>
      </c>
      <c r="C11376" t="s">
        <v>123</v>
      </c>
      <c r="D11376" t="s">
        <v>26</v>
      </c>
      <c r="E11376" t="s">
        <v>99</v>
      </c>
    </row>
    <row r="11377" spans="1:5" hidden="1" x14ac:dyDescent="0.35">
      <c r="A11377" s="76">
        <v>44013</v>
      </c>
      <c r="B11377">
        <v>0</v>
      </c>
      <c r="C11377" t="s">
        <v>62</v>
      </c>
      <c r="D11377" t="s">
        <v>26</v>
      </c>
      <c r="E11377" t="s">
        <v>99</v>
      </c>
    </row>
    <row r="11378" spans="1:5" hidden="1" x14ac:dyDescent="0.35">
      <c r="A11378" s="76">
        <v>44013</v>
      </c>
      <c r="B11378">
        <v>1964.9854859999975</v>
      </c>
      <c r="C11378" t="s">
        <v>62</v>
      </c>
      <c r="D11378" t="s">
        <v>25</v>
      </c>
      <c r="E11378" t="s">
        <v>99</v>
      </c>
    </row>
    <row r="11379" spans="1:5" hidden="1" x14ac:dyDescent="0.35">
      <c r="A11379" s="76">
        <v>44013</v>
      </c>
      <c r="B11379">
        <v>27.843791999999798</v>
      </c>
      <c r="C11379" t="s">
        <v>55</v>
      </c>
      <c r="D11379" t="s">
        <v>25</v>
      </c>
      <c r="E11379" t="s">
        <v>99</v>
      </c>
    </row>
    <row r="11380" spans="1:5" hidden="1" x14ac:dyDescent="0.35">
      <c r="A11380" s="76">
        <v>44013</v>
      </c>
      <c r="B11380">
        <v>9692.4311150000067</v>
      </c>
      <c r="C11380" t="s">
        <v>63</v>
      </c>
      <c r="D11380" t="s">
        <v>25</v>
      </c>
      <c r="E11380" t="s">
        <v>99</v>
      </c>
    </row>
    <row r="11381" spans="1:5" hidden="1" x14ac:dyDescent="0.35">
      <c r="A11381" s="76">
        <v>44013</v>
      </c>
      <c r="B11381">
        <v>4303.5141420000045</v>
      </c>
      <c r="C11381" t="s">
        <v>56</v>
      </c>
      <c r="D11381" t="s">
        <v>25</v>
      </c>
      <c r="E11381" t="s">
        <v>99</v>
      </c>
    </row>
    <row r="11382" spans="1:5" hidden="1" x14ac:dyDescent="0.35">
      <c r="A11382" s="76">
        <v>44013</v>
      </c>
      <c r="B11382">
        <v>1574.9770490000012</v>
      </c>
      <c r="C11382" t="s">
        <v>58</v>
      </c>
      <c r="D11382" t="s">
        <v>25</v>
      </c>
      <c r="E11382" t="s">
        <v>99</v>
      </c>
    </row>
    <row r="11383" spans="1:5" hidden="1" x14ac:dyDescent="0.35">
      <c r="A11383" s="76">
        <v>44013</v>
      </c>
      <c r="B11383">
        <v>1950.4568250000009</v>
      </c>
      <c r="C11383" t="s">
        <v>60</v>
      </c>
      <c r="D11383" t="s">
        <v>25</v>
      </c>
      <c r="E11383" t="s">
        <v>99</v>
      </c>
    </row>
    <row r="11384" spans="1:5" hidden="1" x14ac:dyDescent="0.35">
      <c r="A11384" s="76">
        <v>44013</v>
      </c>
      <c r="B11384">
        <v>1863.4830989999991</v>
      </c>
      <c r="C11384" t="s">
        <v>308</v>
      </c>
      <c r="D11384" t="s">
        <v>25</v>
      </c>
      <c r="E11384" t="s">
        <v>99</v>
      </c>
    </row>
    <row r="11385" spans="1:5" hidden="1" x14ac:dyDescent="0.35">
      <c r="A11385" s="76">
        <v>44013</v>
      </c>
      <c r="B11385">
        <v>2.6185900000000002</v>
      </c>
      <c r="C11385" t="s">
        <v>55</v>
      </c>
      <c r="D11385" t="s">
        <v>13</v>
      </c>
      <c r="E11385" t="s">
        <v>9</v>
      </c>
    </row>
    <row r="11386" spans="1:5" hidden="1" x14ac:dyDescent="0.35">
      <c r="A11386" s="76">
        <v>44013</v>
      </c>
      <c r="B11386">
        <v>1.789423</v>
      </c>
      <c r="C11386" t="s">
        <v>55</v>
      </c>
      <c r="D11386" t="s">
        <v>469</v>
      </c>
      <c r="E11386" t="s">
        <v>12</v>
      </c>
    </row>
    <row r="11387" spans="1:5" hidden="1" x14ac:dyDescent="0.35">
      <c r="A11387" s="76">
        <v>44013</v>
      </c>
      <c r="B11387">
        <v>5.0555209999999997</v>
      </c>
      <c r="C11387" t="s">
        <v>63</v>
      </c>
      <c r="D11387" t="s">
        <v>13</v>
      </c>
      <c r="E11387" t="s">
        <v>9</v>
      </c>
    </row>
    <row r="11388" spans="1:5" hidden="1" x14ac:dyDescent="0.35">
      <c r="A11388" s="76">
        <v>44013</v>
      </c>
      <c r="B11388">
        <v>1.5132829999999999</v>
      </c>
      <c r="C11388" t="s">
        <v>241</v>
      </c>
      <c r="D11388" t="s">
        <v>13</v>
      </c>
      <c r="E11388" t="s">
        <v>9</v>
      </c>
    </row>
    <row r="11389" spans="1:5" hidden="1" x14ac:dyDescent="0.35">
      <c r="A11389" s="76">
        <v>44013</v>
      </c>
      <c r="B11389">
        <v>0.28747800000000001</v>
      </c>
      <c r="C11389" t="s">
        <v>62</v>
      </c>
      <c r="D11389" t="s">
        <v>470</v>
      </c>
      <c r="E11389" t="s">
        <v>12</v>
      </c>
    </row>
    <row r="11390" spans="1:5" hidden="1" x14ac:dyDescent="0.35">
      <c r="A11390" s="76">
        <v>44013</v>
      </c>
      <c r="B11390">
        <v>0</v>
      </c>
      <c r="C11390" t="s">
        <v>56</v>
      </c>
      <c r="D11390" t="s">
        <v>244</v>
      </c>
      <c r="E11390" t="s">
        <v>9</v>
      </c>
    </row>
    <row r="11391" spans="1:5" hidden="1" x14ac:dyDescent="0.35">
      <c r="A11391" s="76">
        <v>44013</v>
      </c>
      <c r="B11391">
        <v>0</v>
      </c>
      <c r="C11391" t="s">
        <v>58</v>
      </c>
      <c r="D11391" t="s">
        <v>244</v>
      </c>
      <c r="E11391" t="s">
        <v>9</v>
      </c>
    </row>
    <row r="11392" spans="1:5" hidden="1" x14ac:dyDescent="0.35">
      <c r="A11392" s="76">
        <v>44013</v>
      </c>
      <c r="B11392">
        <v>0</v>
      </c>
      <c r="C11392" t="s">
        <v>60</v>
      </c>
      <c r="D11392" t="s">
        <v>244</v>
      </c>
      <c r="E11392" t="s">
        <v>9</v>
      </c>
    </row>
    <row r="11393" spans="1:5" hidden="1" x14ac:dyDescent="0.35">
      <c r="A11393" s="76">
        <v>44013</v>
      </c>
      <c r="B11393">
        <v>0</v>
      </c>
      <c r="C11393" t="s">
        <v>308</v>
      </c>
      <c r="D11393" t="s">
        <v>244</v>
      </c>
      <c r="E11393" t="s">
        <v>12</v>
      </c>
    </row>
    <row r="11394" spans="1:5" hidden="1" x14ac:dyDescent="0.35">
      <c r="A11394" s="76">
        <v>44013</v>
      </c>
      <c r="B11394">
        <v>0</v>
      </c>
      <c r="C11394" t="s">
        <v>56</v>
      </c>
      <c r="D11394" t="s">
        <v>13</v>
      </c>
      <c r="E11394" t="s">
        <v>99</v>
      </c>
    </row>
    <row r="11395" spans="1:5" hidden="1" x14ac:dyDescent="0.35">
      <c r="A11395" s="76">
        <v>44013</v>
      </c>
      <c r="B11395">
        <v>0</v>
      </c>
      <c r="C11395" t="s">
        <v>58</v>
      </c>
      <c r="D11395" t="s">
        <v>13</v>
      </c>
      <c r="E11395" t="s">
        <v>99</v>
      </c>
    </row>
    <row r="11396" spans="1:5" hidden="1" x14ac:dyDescent="0.35">
      <c r="A11396" s="76">
        <v>44013</v>
      </c>
      <c r="B11396">
        <v>0</v>
      </c>
      <c r="C11396" t="s">
        <v>60</v>
      </c>
      <c r="D11396" t="s">
        <v>13</v>
      </c>
      <c r="E11396" t="s">
        <v>99</v>
      </c>
    </row>
    <row r="11397" spans="1:5" hidden="1" x14ac:dyDescent="0.35">
      <c r="A11397" s="76">
        <v>44013</v>
      </c>
      <c r="B11397">
        <v>0</v>
      </c>
      <c r="C11397" t="s">
        <v>308</v>
      </c>
      <c r="D11397" t="s">
        <v>13</v>
      </c>
      <c r="E11397" t="s">
        <v>99</v>
      </c>
    </row>
    <row r="11398" spans="1:5" hidden="1" x14ac:dyDescent="0.35">
      <c r="A11398" s="76">
        <v>44013</v>
      </c>
      <c r="B11398">
        <v>11.264294999999999</v>
      </c>
      <c r="C11398" t="s">
        <v>62</v>
      </c>
      <c r="D11398" t="s">
        <v>13</v>
      </c>
      <c r="E11398" t="s">
        <v>99</v>
      </c>
    </row>
    <row r="11399" spans="1:5" hidden="1" x14ac:dyDescent="0.35">
      <c r="A11399" s="76">
        <v>44013</v>
      </c>
      <c r="B11399">
        <v>1976.2497809999975</v>
      </c>
      <c r="C11399" t="s">
        <v>62</v>
      </c>
      <c r="D11399" t="s">
        <v>87</v>
      </c>
      <c r="E11399" t="s">
        <v>99</v>
      </c>
    </row>
    <row r="11400" spans="1:5" hidden="1" x14ac:dyDescent="0.35">
      <c r="A11400" s="76">
        <v>44013</v>
      </c>
      <c r="B11400">
        <v>80.284795000000003</v>
      </c>
      <c r="C11400" t="s">
        <v>62</v>
      </c>
      <c r="D11400" t="s">
        <v>316</v>
      </c>
      <c r="E11400" t="s">
        <v>99</v>
      </c>
    </row>
    <row r="11401" spans="1:5" hidden="1" x14ac:dyDescent="0.35">
      <c r="A11401" s="76">
        <v>44013</v>
      </c>
      <c r="B11401">
        <v>7.8885449999999997</v>
      </c>
      <c r="C11401" t="s">
        <v>55</v>
      </c>
      <c r="D11401" t="s">
        <v>316</v>
      </c>
      <c r="E11401" t="s">
        <v>12</v>
      </c>
    </row>
    <row r="11402" spans="1:5" hidden="1" x14ac:dyDescent="0.35">
      <c r="A11402" s="76">
        <v>44013</v>
      </c>
      <c r="B11402">
        <v>72.396250000000009</v>
      </c>
      <c r="C11402" t="s">
        <v>63</v>
      </c>
      <c r="D11402" t="s">
        <v>316</v>
      </c>
      <c r="E11402" t="s">
        <v>99</v>
      </c>
    </row>
    <row r="11403" spans="1:5" hidden="1" x14ac:dyDescent="0.35">
      <c r="A11403" s="76">
        <v>44013</v>
      </c>
      <c r="B11403">
        <v>33.062916000000001</v>
      </c>
      <c r="C11403" t="s">
        <v>56</v>
      </c>
      <c r="D11403" t="s">
        <v>316</v>
      </c>
      <c r="E11403" t="s">
        <v>12</v>
      </c>
    </row>
    <row r="11404" spans="1:5" hidden="1" x14ac:dyDescent="0.35">
      <c r="A11404" s="76">
        <v>44013</v>
      </c>
      <c r="B11404">
        <v>11.666667</v>
      </c>
      <c r="C11404" t="s">
        <v>58</v>
      </c>
      <c r="D11404" t="s">
        <v>316</v>
      </c>
      <c r="E11404" t="s">
        <v>12</v>
      </c>
    </row>
    <row r="11405" spans="1:5" hidden="1" x14ac:dyDescent="0.35">
      <c r="A11405" s="76">
        <v>44013</v>
      </c>
      <c r="B11405">
        <v>21</v>
      </c>
      <c r="C11405" t="s">
        <v>60</v>
      </c>
      <c r="D11405" t="s">
        <v>316</v>
      </c>
      <c r="E11405" t="s">
        <v>12</v>
      </c>
    </row>
    <row r="11406" spans="1:5" hidden="1" x14ac:dyDescent="0.35">
      <c r="A11406" s="76">
        <v>44013</v>
      </c>
      <c r="B11406">
        <v>6.6666670000000003</v>
      </c>
      <c r="C11406" t="s">
        <v>308</v>
      </c>
      <c r="D11406" t="s">
        <v>316</v>
      </c>
      <c r="E11406" t="s">
        <v>12</v>
      </c>
    </row>
    <row r="11407" spans="1:5" hidden="1" x14ac:dyDescent="0.35">
      <c r="A11407" s="76">
        <v>44013</v>
      </c>
      <c r="B11407">
        <v>69.091882999999996</v>
      </c>
      <c r="C11407" t="s">
        <v>62</v>
      </c>
      <c r="D11407" t="s">
        <v>124</v>
      </c>
      <c r="E11407" t="s">
        <v>99</v>
      </c>
    </row>
    <row r="11408" spans="1:5" hidden="1" x14ac:dyDescent="0.35">
      <c r="A11408" s="76">
        <v>44013</v>
      </c>
      <c r="B11408">
        <v>6.3231149999999996</v>
      </c>
      <c r="C11408" t="s">
        <v>55</v>
      </c>
      <c r="D11408" t="s">
        <v>124</v>
      </c>
      <c r="E11408" t="s">
        <v>9</v>
      </c>
    </row>
    <row r="11409" spans="1:5" hidden="1" x14ac:dyDescent="0.35">
      <c r="A11409" s="76">
        <v>44013</v>
      </c>
      <c r="B11409">
        <v>62.768768000000001</v>
      </c>
      <c r="C11409" t="s">
        <v>63</v>
      </c>
      <c r="D11409" t="s">
        <v>124</v>
      </c>
      <c r="E11409" t="s">
        <v>99</v>
      </c>
    </row>
    <row r="11410" spans="1:5" hidden="1" x14ac:dyDescent="0.35">
      <c r="A11410" s="76">
        <v>44013</v>
      </c>
      <c r="B11410">
        <v>12.509084</v>
      </c>
      <c r="C11410" t="s">
        <v>56</v>
      </c>
      <c r="D11410" t="s">
        <v>124</v>
      </c>
      <c r="E11410" t="s">
        <v>9</v>
      </c>
    </row>
    <row r="11411" spans="1:5" hidden="1" x14ac:dyDescent="0.35">
      <c r="A11411" s="76">
        <v>44013</v>
      </c>
      <c r="B11411">
        <v>18.589600000000001</v>
      </c>
      <c r="C11411" t="s">
        <v>58</v>
      </c>
      <c r="D11411" t="s">
        <v>124</v>
      </c>
      <c r="E11411" t="s">
        <v>9</v>
      </c>
    </row>
    <row r="11412" spans="1:5" hidden="1" x14ac:dyDescent="0.35">
      <c r="A11412" s="76">
        <v>44013</v>
      </c>
      <c r="B11412">
        <v>25.882370000000002</v>
      </c>
      <c r="C11412" t="s">
        <v>60</v>
      </c>
      <c r="D11412" t="s">
        <v>124</v>
      </c>
      <c r="E11412" t="s">
        <v>9</v>
      </c>
    </row>
    <row r="11413" spans="1:5" hidden="1" x14ac:dyDescent="0.35">
      <c r="A11413" s="76">
        <v>44013</v>
      </c>
      <c r="B11413">
        <v>5.7877140000000002</v>
      </c>
      <c r="C11413" t="s">
        <v>308</v>
      </c>
      <c r="D11413" t="s">
        <v>124</v>
      </c>
      <c r="E11413" t="s">
        <v>12</v>
      </c>
    </row>
    <row r="11414" spans="1:5" hidden="1" x14ac:dyDescent="0.35">
      <c r="A11414" s="76">
        <v>44013</v>
      </c>
      <c r="B11414">
        <v>0</v>
      </c>
      <c r="C11414" t="s">
        <v>56</v>
      </c>
      <c r="D11414" t="s">
        <v>21</v>
      </c>
      <c r="E11414" t="s">
        <v>99</v>
      </c>
    </row>
    <row r="11415" spans="1:5" hidden="1" x14ac:dyDescent="0.35">
      <c r="A11415" s="76">
        <v>44013</v>
      </c>
      <c r="B11415">
        <v>0</v>
      </c>
      <c r="C11415" t="s">
        <v>58</v>
      </c>
      <c r="D11415" t="s">
        <v>21</v>
      </c>
      <c r="E11415" t="s">
        <v>99</v>
      </c>
    </row>
    <row r="11416" spans="1:5" hidden="1" x14ac:dyDescent="0.35">
      <c r="A11416" s="76">
        <v>44013</v>
      </c>
      <c r="B11416">
        <v>0</v>
      </c>
      <c r="C11416" t="s">
        <v>60</v>
      </c>
      <c r="D11416" t="s">
        <v>21</v>
      </c>
      <c r="E11416" t="s">
        <v>99</v>
      </c>
    </row>
    <row r="11417" spans="1:5" hidden="1" x14ac:dyDescent="0.35">
      <c r="A11417" s="76">
        <v>44013</v>
      </c>
      <c r="B11417">
        <v>0</v>
      </c>
      <c r="C11417" t="s">
        <v>308</v>
      </c>
      <c r="D11417" t="s">
        <v>21</v>
      </c>
      <c r="E11417" t="s">
        <v>99</v>
      </c>
    </row>
    <row r="11418" spans="1:5" hidden="1" x14ac:dyDescent="0.35">
      <c r="A11418" s="76">
        <v>44013</v>
      </c>
      <c r="B11418">
        <v>0</v>
      </c>
      <c r="C11418" t="s">
        <v>56</v>
      </c>
      <c r="D11418" t="s">
        <v>237</v>
      </c>
      <c r="E11418" t="s">
        <v>9</v>
      </c>
    </row>
    <row r="11419" spans="1:5" hidden="1" x14ac:dyDescent="0.35">
      <c r="A11419" s="76">
        <v>44013</v>
      </c>
      <c r="B11419">
        <v>0</v>
      </c>
      <c r="C11419" t="s">
        <v>58</v>
      </c>
      <c r="D11419" t="s">
        <v>237</v>
      </c>
      <c r="E11419" t="s">
        <v>9</v>
      </c>
    </row>
    <row r="11420" spans="1:5" hidden="1" x14ac:dyDescent="0.35">
      <c r="A11420" s="76">
        <v>44013</v>
      </c>
      <c r="B11420">
        <v>0</v>
      </c>
      <c r="C11420" t="s">
        <v>60</v>
      </c>
      <c r="D11420" t="s">
        <v>237</v>
      </c>
      <c r="E11420" t="s">
        <v>9</v>
      </c>
    </row>
    <row r="11421" spans="1:5" hidden="1" x14ac:dyDescent="0.35">
      <c r="A11421" s="76">
        <v>44013</v>
      </c>
      <c r="B11421">
        <v>0</v>
      </c>
      <c r="C11421" t="s">
        <v>308</v>
      </c>
      <c r="D11421" t="s">
        <v>237</v>
      </c>
      <c r="E11421" t="s">
        <v>12</v>
      </c>
    </row>
    <row r="11422" spans="1:5" hidden="1" x14ac:dyDescent="0.35">
      <c r="A11422" s="76">
        <v>44013</v>
      </c>
      <c r="B11422">
        <v>84.832678999999999</v>
      </c>
      <c r="C11422" t="s">
        <v>63</v>
      </c>
      <c r="D11422" t="s">
        <v>21</v>
      </c>
      <c r="E11422" t="s">
        <v>9</v>
      </c>
    </row>
    <row r="11423" spans="1:5" hidden="1" x14ac:dyDescent="0.35">
      <c r="A11423" s="76">
        <v>44013</v>
      </c>
      <c r="B11423">
        <v>0.81851300000000005</v>
      </c>
      <c r="C11423" t="s">
        <v>241</v>
      </c>
      <c r="D11423" t="s">
        <v>21</v>
      </c>
      <c r="E11423" t="s">
        <v>9</v>
      </c>
    </row>
    <row r="11424" spans="1:5" hidden="1" x14ac:dyDescent="0.35">
      <c r="A11424" s="76">
        <v>44013</v>
      </c>
      <c r="B11424">
        <v>0.23117099999999999</v>
      </c>
      <c r="C11424" t="s">
        <v>62</v>
      </c>
      <c r="D11424" t="s">
        <v>471</v>
      </c>
      <c r="E11424" t="s">
        <v>12</v>
      </c>
    </row>
    <row r="11425" spans="1:5" hidden="1" x14ac:dyDescent="0.35">
      <c r="A11425" s="76">
        <v>44013</v>
      </c>
      <c r="B11425">
        <v>3.7646860000000002</v>
      </c>
      <c r="C11425" t="s">
        <v>55</v>
      </c>
      <c r="D11425" t="s">
        <v>21</v>
      </c>
      <c r="E11425" t="s">
        <v>9</v>
      </c>
    </row>
    <row r="11426" spans="1:5" hidden="1" x14ac:dyDescent="0.35">
      <c r="A11426" s="76">
        <v>44013</v>
      </c>
      <c r="B11426">
        <v>0.52998699999999999</v>
      </c>
      <c r="C11426" t="s">
        <v>55</v>
      </c>
      <c r="D11426" t="s">
        <v>472</v>
      </c>
      <c r="E11426" t="s">
        <v>12</v>
      </c>
    </row>
    <row r="11427" spans="1:5" hidden="1" x14ac:dyDescent="0.35">
      <c r="A11427" s="76">
        <v>44013</v>
      </c>
      <c r="B11427">
        <v>90.177036000000001</v>
      </c>
      <c r="C11427" t="s">
        <v>62</v>
      </c>
      <c r="D11427" t="s">
        <v>21</v>
      </c>
      <c r="E11427" t="s">
        <v>99</v>
      </c>
    </row>
    <row r="11428" spans="1:5" hidden="1" x14ac:dyDescent="0.35">
      <c r="A11428" s="76">
        <v>44013</v>
      </c>
      <c r="B11428">
        <v>239.55371400000001</v>
      </c>
      <c r="C11428" t="s">
        <v>62</v>
      </c>
      <c r="D11428" t="s">
        <v>92</v>
      </c>
      <c r="E11428" t="s">
        <v>99</v>
      </c>
    </row>
    <row r="11429" spans="1:5" hidden="1" x14ac:dyDescent="0.35">
      <c r="A11429" s="76">
        <v>44013</v>
      </c>
      <c r="B11429">
        <v>1736.6960669999976</v>
      </c>
      <c r="C11429" t="s">
        <v>62</v>
      </c>
      <c r="D11429" t="s">
        <v>27</v>
      </c>
      <c r="E11429" t="s">
        <v>99</v>
      </c>
    </row>
    <row r="11430" spans="1:5" hidden="1" x14ac:dyDescent="0.35">
      <c r="A11430" s="76">
        <v>44013</v>
      </c>
      <c r="B11430">
        <v>1736.6960669999976</v>
      </c>
      <c r="C11430" t="s">
        <v>62</v>
      </c>
      <c r="D11430" t="s">
        <v>27</v>
      </c>
      <c r="E11430" t="s">
        <v>9</v>
      </c>
    </row>
    <row r="11431" spans="1:5" hidden="1" x14ac:dyDescent="0.35">
      <c r="A11431" s="76">
        <v>44013</v>
      </c>
      <c r="B11431">
        <v>13.745471999999795</v>
      </c>
      <c r="C11431" t="s">
        <v>55</v>
      </c>
      <c r="D11431" t="s">
        <v>27</v>
      </c>
      <c r="E11431" t="s">
        <v>99</v>
      </c>
    </row>
    <row r="11432" spans="1:5" hidden="1" x14ac:dyDescent="0.35">
      <c r="A11432" s="76">
        <v>44013</v>
      </c>
      <c r="B11432">
        <v>13.745471999999795</v>
      </c>
      <c r="C11432" t="s">
        <v>55</v>
      </c>
      <c r="D11432" t="s">
        <v>27</v>
      </c>
      <c r="E11432" t="s">
        <v>9</v>
      </c>
    </row>
    <row r="11433" spans="1:5" hidden="1" x14ac:dyDescent="0.35">
      <c r="A11433" s="76">
        <v>44013</v>
      </c>
      <c r="B11433">
        <v>9478.2400160000088</v>
      </c>
      <c r="C11433" t="s">
        <v>63</v>
      </c>
      <c r="D11433" t="s">
        <v>27</v>
      </c>
      <c r="E11433" t="s">
        <v>99</v>
      </c>
    </row>
    <row r="11434" spans="1:5" hidden="1" x14ac:dyDescent="0.35">
      <c r="A11434" s="76">
        <v>44013</v>
      </c>
      <c r="B11434">
        <v>4257.9421420000044</v>
      </c>
      <c r="C11434" t="s">
        <v>56</v>
      </c>
      <c r="D11434" t="s">
        <v>27</v>
      </c>
      <c r="E11434" t="s">
        <v>99</v>
      </c>
    </row>
    <row r="11435" spans="1:5" hidden="1" x14ac:dyDescent="0.35">
      <c r="A11435" s="76">
        <v>44013</v>
      </c>
      <c r="B11435">
        <v>1544.7207820000012</v>
      </c>
      <c r="C11435" t="s">
        <v>58</v>
      </c>
      <c r="D11435" t="s">
        <v>27</v>
      </c>
      <c r="E11435" t="s">
        <v>99</v>
      </c>
    </row>
    <row r="11436" spans="1:5" hidden="1" x14ac:dyDescent="0.35">
      <c r="A11436" s="76">
        <v>44013</v>
      </c>
      <c r="B11436">
        <v>1903.5744550000009</v>
      </c>
      <c r="C11436" t="s">
        <v>60</v>
      </c>
      <c r="D11436" t="s">
        <v>27</v>
      </c>
      <c r="E11436" t="s">
        <v>99</v>
      </c>
    </row>
    <row r="11437" spans="1:5" hidden="1" x14ac:dyDescent="0.35">
      <c r="A11437" s="76">
        <v>44013</v>
      </c>
      <c r="B11437">
        <v>1851.0287179999991</v>
      </c>
      <c r="C11437" t="s">
        <v>308</v>
      </c>
      <c r="D11437" t="s">
        <v>27</v>
      </c>
      <c r="E11437" t="s">
        <v>99</v>
      </c>
    </row>
    <row r="11438" spans="1:5" hidden="1" x14ac:dyDescent="0.35">
      <c r="A11438" s="76">
        <v>44013</v>
      </c>
      <c r="B11438">
        <v>0</v>
      </c>
      <c r="C11438" t="s">
        <v>62</v>
      </c>
      <c r="D11438" t="s">
        <v>283</v>
      </c>
      <c r="E11438" t="s">
        <v>12</v>
      </c>
    </row>
    <row r="11439" spans="1:5" hidden="1" x14ac:dyDescent="0.35">
      <c r="A11439" s="76">
        <v>44013</v>
      </c>
      <c r="B11439">
        <v>0</v>
      </c>
      <c r="C11439" t="s">
        <v>62</v>
      </c>
      <c r="D11439" t="s">
        <v>177</v>
      </c>
      <c r="E11439" t="s">
        <v>99</v>
      </c>
    </row>
    <row r="11440" spans="1:5" hidden="1" x14ac:dyDescent="0.35">
      <c r="A11440" s="76">
        <v>44013</v>
      </c>
      <c r="B11440">
        <v>0</v>
      </c>
      <c r="C11440" t="s">
        <v>55</v>
      </c>
      <c r="D11440" t="s">
        <v>284</v>
      </c>
      <c r="E11440" t="s">
        <v>12</v>
      </c>
    </row>
    <row r="11441" spans="1:5" hidden="1" x14ac:dyDescent="0.35">
      <c r="A11441" s="76">
        <v>44013</v>
      </c>
      <c r="B11441">
        <v>0</v>
      </c>
      <c r="C11441" t="s">
        <v>55</v>
      </c>
      <c r="D11441" t="s">
        <v>177</v>
      </c>
      <c r="E11441" t="s">
        <v>99</v>
      </c>
    </row>
    <row r="11442" spans="1:5" x14ac:dyDescent="0.35">
      <c r="A11442" s="76">
        <v>44044</v>
      </c>
      <c r="B11442">
        <v>0</v>
      </c>
      <c r="C11442" t="s">
        <v>305</v>
      </c>
      <c r="D11442" t="s">
        <v>46</v>
      </c>
      <c r="E11442" t="s">
        <v>12</v>
      </c>
    </row>
    <row r="11443" spans="1:5" x14ac:dyDescent="0.35">
      <c r="A11443" s="76">
        <v>44044</v>
      </c>
      <c r="B11443">
        <v>0</v>
      </c>
      <c r="C11443" t="s">
        <v>58</v>
      </c>
      <c r="D11443" t="s">
        <v>46</v>
      </c>
      <c r="E11443" t="s">
        <v>12</v>
      </c>
    </row>
    <row r="11444" spans="1:5" x14ac:dyDescent="0.35">
      <c r="A11444" s="76">
        <v>44044</v>
      </c>
      <c r="B11444">
        <v>0</v>
      </c>
      <c r="C11444" t="s">
        <v>57</v>
      </c>
      <c r="D11444" t="s">
        <v>46</v>
      </c>
      <c r="E11444" t="s">
        <v>12</v>
      </c>
    </row>
    <row r="11445" spans="1:5" x14ac:dyDescent="0.35">
      <c r="A11445" s="76">
        <v>44044</v>
      </c>
      <c r="B11445">
        <v>0</v>
      </c>
      <c r="C11445" t="s">
        <v>59</v>
      </c>
      <c r="D11445" t="s">
        <v>46</v>
      </c>
      <c r="E11445" t="s">
        <v>12</v>
      </c>
    </row>
    <row r="11446" spans="1:5" x14ac:dyDescent="0.35">
      <c r="A11446" s="76">
        <v>44044</v>
      </c>
      <c r="B11446">
        <v>0</v>
      </c>
      <c r="C11446" t="s">
        <v>318</v>
      </c>
      <c r="D11446" t="s">
        <v>46</v>
      </c>
      <c r="E11446" t="s">
        <v>12</v>
      </c>
    </row>
    <row r="11447" spans="1:5" x14ac:dyDescent="0.35">
      <c r="A11447" s="76">
        <v>44044</v>
      </c>
      <c r="B11447">
        <v>12249.396840775064</v>
      </c>
      <c r="C11447" t="s">
        <v>60</v>
      </c>
      <c r="D11447" t="s">
        <v>46</v>
      </c>
      <c r="E11447" t="s">
        <v>12</v>
      </c>
    </row>
    <row r="11448" spans="1:5" x14ac:dyDescent="0.35">
      <c r="A11448" s="76">
        <v>44044</v>
      </c>
      <c r="B11448">
        <v>140.50101095197971</v>
      </c>
      <c r="C11448" t="s">
        <v>76</v>
      </c>
      <c r="D11448" t="s">
        <v>46</v>
      </c>
      <c r="E11448" t="s">
        <v>12</v>
      </c>
    </row>
    <row r="11449" spans="1:5" x14ac:dyDescent="0.35">
      <c r="A11449" s="76">
        <v>44044</v>
      </c>
      <c r="B11449">
        <v>635.10214827295636</v>
      </c>
      <c r="C11449" t="s">
        <v>61</v>
      </c>
      <c r="D11449" t="s">
        <v>46</v>
      </c>
      <c r="E11449" t="s">
        <v>12</v>
      </c>
    </row>
    <row r="11450" spans="1:5" x14ac:dyDescent="0.35">
      <c r="A11450" s="76">
        <v>44044</v>
      </c>
      <c r="B11450">
        <v>0</v>
      </c>
      <c r="C11450" t="s">
        <v>55</v>
      </c>
      <c r="D11450" t="s">
        <v>46</v>
      </c>
      <c r="E11450" t="s">
        <v>9</v>
      </c>
    </row>
    <row r="11451" spans="1:5" x14ac:dyDescent="0.35">
      <c r="A11451" s="76">
        <v>44044</v>
      </c>
      <c r="B11451">
        <v>13024.999999999998</v>
      </c>
      <c r="C11451" t="s">
        <v>62</v>
      </c>
      <c r="D11451" t="s">
        <v>46</v>
      </c>
      <c r="E11451" t="s">
        <v>99</v>
      </c>
    </row>
    <row r="11452" spans="1:5" hidden="1" x14ac:dyDescent="0.35">
      <c r="A11452" s="76">
        <v>44044</v>
      </c>
      <c r="B11452">
        <v>0</v>
      </c>
      <c r="C11452" t="s">
        <v>93</v>
      </c>
      <c r="D11452" t="s">
        <v>45</v>
      </c>
      <c r="E11452" t="s">
        <v>9</v>
      </c>
    </row>
    <row r="11453" spans="1:5" hidden="1" x14ac:dyDescent="0.35">
      <c r="A11453" s="76">
        <v>44044</v>
      </c>
      <c r="B11453">
        <v>0</v>
      </c>
      <c r="C11453" t="s">
        <v>56</v>
      </c>
      <c r="D11453" t="s">
        <v>45</v>
      </c>
      <c r="E11453" t="s">
        <v>12</v>
      </c>
    </row>
    <row r="11454" spans="1:5" hidden="1" x14ac:dyDescent="0.35">
      <c r="A11454" s="76">
        <v>44044</v>
      </c>
      <c r="B11454">
        <v>0</v>
      </c>
      <c r="C11454" t="s">
        <v>58</v>
      </c>
      <c r="D11454" t="s">
        <v>45</v>
      </c>
      <c r="E11454" t="s">
        <v>12</v>
      </c>
    </row>
    <row r="11455" spans="1:5" hidden="1" x14ac:dyDescent="0.35">
      <c r="A11455" s="76">
        <v>44044</v>
      </c>
      <c r="B11455">
        <v>0</v>
      </c>
      <c r="C11455" t="s">
        <v>57</v>
      </c>
      <c r="D11455" t="s">
        <v>45</v>
      </c>
      <c r="E11455" t="s">
        <v>12</v>
      </c>
    </row>
    <row r="11456" spans="1:5" hidden="1" x14ac:dyDescent="0.35">
      <c r="A11456" s="76">
        <v>44044</v>
      </c>
      <c r="B11456">
        <v>0</v>
      </c>
      <c r="C11456" t="s">
        <v>59</v>
      </c>
      <c r="D11456" t="s">
        <v>45</v>
      </c>
      <c r="E11456" t="s">
        <v>12</v>
      </c>
    </row>
    <row r="11457" spans="1:5" hidden="1" x14ac:dyDescent="0.35">
      <c r="A11457" s="76">
        <v>44044</v>
      </c>
      <c r="B11457">
        <v>0</v>
      </c>
      <c r="C11457" t="s">
        <v>94</v>
      </c>
      <c r="D11457" t="s">
        <v>45</v>
      </c>
      <c r="E11457" t="s">
        <v>9</v>
      </c>
    </row>
    <row r="11458" spans="1:5" hidden="1" x14ac:dyDescent="0.35">
      <c r="A11458" s="76">
        <v>44044</v>
      </c>
      <c r="B11458">
        <v>11992.482855939345</v>
      </c>
      <c r="C11458" t="s">
        <v>60</v>
      </c>
      <c r="D11458" t="s">
        <v>45</v>
      </c>
      <c r="E11458" t="s">
        <v>12</v>
      </c>
    </row>
    <row r="11459" spans="1:5" hidden="1" x14ac:dyDescent="0.35">
      <c r="A11459" s="76">
        <v>44044</v>
      </c>
      <c r="B11459">
        <v>134.12948609941023</v>
      </c>
      <c r="C11459" t="s">
        <v>76</v>
      </c>
      <c r="D11459" t="s">
        <v>45</v>
      </c>
      <c r="E11459" t="s">
        <v>12</v>
      </c>
    </row>
    <row r="11460" spans="1:5" hidden="1" x14ac:dyDescent="0.35">
      <c r="A11460" s="76">
        <v>44044</v>
      </c>
      <c r="B11460">
        <v>613.3876579612463</v>
      </c>
      <c r="C11460" t="s">
        <v>61</v>
      </c>
      <c r="D11460" t="s">
        <v>45</v>
      </c>
      <c r="E11460" t="s">
        <v>12</v>
      </c>
    </row>
    <row r="11461" spans="1:5" hidden="1" x14ac:dyDescent="0.35">
      <c r="A11461" s="76">
        <v>44044</v>
      </c>
      <c r="B11461">
        <v>0</v>
      </c>
      <c r="C11461" t="s">
        <v>55</v>
      </c>
      <c r="D11461" t="s">
        <v>45</v>
      </c>
      <c r="E11461" t="s">
        <v>9</v>
      </c>
    </row>
    <row r="11462" spans="1:5" hidden="1" x14ac:dyDescent="0.35">
      <c r="A11462" s="76">
        <v>44044</v>
      </c>
      <c r="B11462">
        <v>12740</v>
      </c>
      <c r="C11462" t="s">
        <v>62</v>
      </c>
      <c r="D11462" t="s">
        <v>45</v>
      </c>
      <c r="E11462" t="s">
        <v>99</v>
      </c>
    </row>
    <row r="11463" spans="1:5" hidden="1" x14ac:dyDescent="0.35">
      <c r="A11463" s="76">
        <v>44044</v>
      </c>
      <c r="B11463">
        <v>0</v>
      </c>
      <c r="C11463" t="s">
        <v>93</v>
      </c>
      <c r="D11463" t="s">
        <v>109</v>
      </c>
      <c r="E11463" t="s">
        <v>99</v>
      </c>
    </row>
    <row r="11464" spans="1:5" hidden="1" x14ac:dyDescent="0.35">
      <c r="A11464" s="76">
        <v>44044</v>
      </c>
      <c r="B11464">
        <v>0</v>
      </c>
      <c r="C11464" t="s">
        <v>94</v>
      </c>
      <c r="D11464" t="s">
        <v>109</v>
      </c>
      <c r="E11464" t="s">
        <v>99</v>
      </c>
    </row>
    <row r="11465" spans="1:5" hidden="1" x14ac:dyDescent="0.35">
      <c r="A11465" s="76">
        <v>44044</v>
      </c>
      <c r="B11465">
        <v>0</v>
      </c>
      <c r="C11465" t="s">
        <v>55</v>
      </c>
      <c r="D11465" t="s">
        <v>109</v>
      </c>
      <c r="E11465" t="s">
        <v>99</v>
      </c>
    </row>
    <row r="11466" spans="1:5" hidden="1" x14ac:dyDescent="0.35">
      <c r="A11466" s="76">
        <v>44044</v>
      </c>
      <c r="B11466">
        <v>-2.1880998080614056E-2</v>
      </c>
      <c r="C11466" t="s">
        <v>62</v>
      </c>
      <c r="D11466" t="s">
        <v>109</v>
      </c>
      <c r="E11466" t="s">
        <v>99</v>
      </c>
    </row>
    <row r="11467" spans="1:5" hidden="1" x14ac:dyDescent="0.35">
      <c r="A11467" s="76">
        <v>44044</v>
      </c>
      <c r="B11467">
        <v>0</v>
      </c>
      <c r="C11467" t="s">
        <v>93</v>
      </c>
      <c r="D11467" t="s">
        <v>10</v>
      </c>
      <c r="E11467" t="s">
        <v>99</v>
      </c>
    </row>
    <row r="11468" spans="1:5" hidden="1" x14ac:dyDescent="0.35">
      <c r="A11468" s="76">
        <v>44044</v>
      </c>
      <c r="B11468">
        <v>0</v>
      </c>
      <c r="C11468" t="s">
        <v>94</v>
      </c>
      <c r="D11468" t="s">
        <v>10</v>
      </c>
      <c r="E11468" t="s">
        <v>99</v>
      </c>
    </row>
    <row r="11469" spans="1:5" hidden="1" x14ac:dyDescent="0.35">
      <c r="A11469" s="76">
        <v>44044</v>
      </c>
      <c r="B11469">
        <v>0</v>
      </c>
      <c r="C11469" t="s">
        <v>55</v>
      </c>
      <c r="D11469" t="s">
        <v>10</v>
      </c>
      <c r="E11469" t="s">
        <v>99</v>
      </c>
    </row>
    <row r="11470" spans="1:5" hidden="1" x14ac:dyDescent="0.35">
      <c r="A11470" s="76">
        <v>44044</v>
      </c>
      <c r="B11470">
        <v>5.1542072213500781E-2</v>
      </c>
      <c r="C11470" t="s">
        <v>62</v>
      </c>
      <c r="D11470" t="s">
        <v>10</v>
      </c>
      <c r="E11470" t="s">
        <v>99</v>
      </c>
    </row>
    <row r="11471" spans="1:5" hidden="1" x14ac:dyDescent="0.35">
      <c r="A11471" s="76">
        <v>44044</v>
      </c>
      <c r="B11471">
        <v>0</v>
      </c>
      <c r="C11471" t="s">
        <v>56</v>
      </c>
      <c r="D11471" t="s">
        <v>26</v>
      </c>
      <c r="E11471" t="s">
        <v>9</v>
      </c>
    </row>
    <row r="11472" spans="1:5" hidden="1" x14ac:dyDescent="0.35">
      <c r="A11472" s="76">
        <v>44044</v>
      </c>
      <c r="B11472">
        <v>0</v>
      </c>
      <c r="C11472" t="s">
        <v>58</v>
      </c>
      <c r="D11472" t="s">
        <v>26</v>
      </c>
      <c r="E11472" t="s">
        <v>9</v>
      </c>
    </row>
    <row r="11473" spans="1:5" hidden="1" x14ac:dyDescent="0.35">
      <c r="A11473" s="76">
        <v>44044</v>
      </c>
      <c r="B11473">
        <v>0</v>
      </c>
      <c r="C11473" t="s">
        <v>307</v>
      </c>
      <c r="D11473" t="s">
        <v>26</v>
      </c>
      <c r="E11473" t="s">
        <v>12</v>
      </c>
    </row>
    <row r="11474" spans="1:5" hidden="1" x14ac:dyDescent="0.35">
      <c r="A11474" s="76">
        <v>44044</v>
      </c>
      <c r="B11474">
        <v>0</v>
      </c>
      <c r="C11474" t="s">
        <v>59</v>
      </c>
      <c r="D11474" t="s">
        <v>26</v>
      </c>
      <c r="E11474" t="s">
        <v>9</v>
      </c>
    </row>
    <row r="11475" spans="1:5" hidden="1" x14ac:dyDescent="0.35">
      <c r="A11475" s="76">
        <v>44044</v>
      </c>
      <c r="B11475">
        <v>531.17899999999997</v>
      </c>
      <c r="C11475" t="s">
        <v>60</v>
      </c>
      <c r="D11475" t="s">
        <v>26</v>
      </c>
      <c r="E11475" t="s">
        <v>9</v>
      </c>
    </row>
    <row r="11476" spans="1:5" hidden="1" x14ac:dyDescent="0.35">
      <c r="A11476" s="76">
        <v>44044</v>
      </c>
      <c r="B11476">
        <v>10.693</v>
      </c>
      <c r="C11476" t="s">
        <v>76</v>
      </c>
      <c r="D11476" t="s">
        <v>26</v>
      </c>
      <c r="E11476" t="s">
        <v>9</v>
      </c>
    </row>
    <row r="11477" spans="1:5" hidden="1" x14ac:dyDescent="0.35">
      <c r="A11477" s="76">
        <v>44044</v>
      </c>
      <c r="B11477">
        <v>45.633000000000003</v>
      </c>
      <c r="C11477" t="s">
        <v>61</v>
      </c>
      <c r="D11477" t="s">
        <v>26</v>
      </c>
      <c r="E11477" t="s">
        <v>9</v>
      </c>
    </row>
    <row r="11478" spans="1:5" hidden="1" x14ac:dyDescent="0.35">
      <c r="A11478" s="76">
        <v>44044</v>
      </c>
      <c r="B11478">
        <v>69.141000000000005</v>
      </c>
      <c r="C11478" t="s">
        <v>55</v>
      </c>
      <c r="D11478" t="s">
        <v>26</v>
      </c>
      <c r="E11478" t="s">
        <v>9</v>
      </c>
    </row>
    <row r="11479" spans="1:5" hidden="1" x14ac:dyDescent="0.35">
      <c r="A11479" s="76">
        <v>44044</v>
      </c>
      <c r="B11479">
        <v>587.505</v>
      </c>
      <c r="C11479" t="s">
        <v>63</v>
      </c>
      <c r="D11479" t="s">
        <v>26</v>
      </c>
      <c r="E11479" t="s">
        <v>99</v>
      </c>
    </row>
    <row r="11480" spans="1:5" hidden="1" x14ac:dyDescent="0.35">
      <c r="A11480" s="76">
        <v>44044</v>
      </c>
      <c r="B11480">
        <v>56.326000000000001</v>
      </c>
      <c r="C11480" t="s">
        <v>123</v>
      </c>
      <c r="D11480" t="s">
        <v>26</v>
      </c>
      <c r="E11480" t="s">
        <v>99</v>
      </c>
    </row>
    <row r="11481" spans="1:5" hidden="1" x14ac:dyDescent="0.35">
      <c r="A11481" s="76">
        <v>44044</v>
      </c>
      <c r="B11481">
        <v>656.64599999999996</v>
      </c>
      <c r="C11481" t="s">
        <v>62</v>
      </c>
      <c r="D11481" t="s">
        <v>26</v>
      </c>
      <c r="E11481" t="s">
        <v>99</v>
      </c>
    </row>
    <row r="11482" spans="1:5" hidden="1" x14ac:dyDescent="0.35">
      <c r="A11482" s="76">
        <v>44044</v>
      </c>
      <c r="B11482">
        <v>1736.6960669999976</v>
      </c>
      <c r="C11482" t="s">
        <v>62</v>
      </c>
      <c r="D11482" t="s">
        <v>25</v>
      </c>
      <c r="E11482" t="s">
        <v>99</v>
      </c>
    </row>
    <row r="11483" spans="1:5" hidden="1" x14ac:dyDescent="0.35">
      <c r="A11483" s="76">
        <v>44044</v>
      </c>
      <c r="B11483">
        <v>13.745471999999795</v>
      </c>
      <c r="C11483" t="s">
        <v>55</v>
      </c>
      <c r="D11483" t="s">
        <v>25</v>
      </c>
      <c r="E11483" t="s">
        <v>99</v>
      </c>
    </row>
    <row r="11484" spans="1:5" hidden="1" x14ac:dyDescent="0.35">
      <c r="A11484" s="76">
        <v>44044</v>
      </c>
      <c r="B11484">
        <v>9557.2660970000052</v>
      </c>
      <c r="C11484" t="s">
        <v>63</v>
      </c>
      <c r="D11484" t="s">
        <v>25</v>
      </c>
      <c r="E11484" t="s">
        <v>99</v>
      </c>
    </row>
    <row r="11485" spans="1:5" hidden="1" x14ac:dyDescent="0.35">
      <c r="A11485" s="76">
        <v>44044</v>
      </c>
      <c r="B11485">
        <v>4257.9421420000044</v>
      </c>
      <c r="C11485" t="s">
        <v>56</v>
      </c>
      <c r="D11485" t="s">
        <v>25</v>
      </c>
      <c r="E11485" t="s">
        <v>99</v>
      </c>
    </row>
    <row r="11486" spans="1:5" hidden="1" x14ac:dyDescent="0.35">
      <c r="A11486" s="76">
        <v>44044</v>
      </c>
      <c r="B11486">
        <v>1544.7207820000012</v>
      </c>
      <c r="C11486" t="s">
        <v>58</v>
      </c>
      <c r="D11486" t="s">
        <v>25</v>
      </c>
      <c r="E11486" t="s">
        <v>99</v>
      </c>
    </row>
    <row r="11487" spans="1:5" hidden="1" x14ac:dyDescent="0.35">
      <c r="A11487" s="76">
        <v>44044</v>
      </c>
      <c r="B11487">
        <v>1903.5744550000009</v>
      </c>
      <c r="C11487" t="s">
        <v>60</v>
      </c>
      <c r="D11487" t="s">
        <v>25</v>
      </c>
      <c r="E11487" t="s">
        <v>99</v>
      </c>
    </row>
    <row r="11488" spans="1:5" hidden="1" x14ac:dyDescent="0.35">
      <c r="A11488" s="76">
        <v>44044</v>
      </c>
      <c r="B11488">
        <v>1851.0287179999991</v>
      </c>
      <c r="C11488" t="s">
        <v>308</v>
      </c>
      <c r="D11488" t="s">
        <v>25</v>
      </c>
      <c r="E11488" t="s">
        <v>99</v>
      </c>
    </row>
    <row r="11489" spans="1:5" hidden="1" x14ac:dyDescent="0.35">
      <c r="A11489" s="76">
        <v>44044</v>
      </c>
      <c r="B11489">
        <v>1.173341</v>
      </c>
      <c r="C11489" t="s">
        <v>55</v>
      </c>
      <c r="D11489" t="s">
        <v>13</v>
      </c>
      <c r="E11489" t="s">
        <v>9</v>
      </c>
    </row>
    <row r="11490" spans="1:5" hidden="1" x14ac:dyDescent="0.35">
      <c r="A11490" s="76">
        <v>44044</v>
      </c>
      <c r="B11490">
        <v>2.1551049999999998</v>
      </c>
      <c r="C11490" t="s">
        <v>55</v>
      </c>
      <c r="D11490" t="s">
        <v>469</v>
      </c>
      <c r="E11490" t="s">
        <v>12</v>
      </c>
    </row>
    <row r="11491" spans="1:5" hidden="1" x14ac:dyDescent="0.35">
      <c r="A11491" s="76">
        <v>44044</v>
      </c>
      <c r="B11491">
        <v>4.7593389999999998</v>
      </c>
      <c r="C11491" t="s">
        <v>63</v>
      </c>
      <c r="D11491" t="s">
        <v>13</v>
      </c>
      <c r="E11491" t="s">
        <v>9</v>
      </c>
    </row>
    <row r="11492" spans="1:5" hidden="1" x14ac:dyDescent="0.35">
      <c r="A11492" s="76">
        <v>44044</v>
      </c>
      <c r="B11492">
        <v>1.530483</v>
      </c>
      <c r="C11492" t="s">
        <v>241</v>
      </c>
      <c r="D11492" t="s">
        <v>13</v>
      </c>
      <c r="E11492" t="s">
        <v>9</v>
      </c>
    </row>
    <row r="11493" spans="1:5" hidden="1" x14ac:dyDescent="0.35">
      <c r="A11493" s="76">
        <v>44044</v>
      </c>
      <c r="B11493">
        <v>0.27154</v>
      </c>
      <c r="C11493" t="s">
        <v>62</v>
      </c>
      <c r="D11493" t="s">
        <v>470</v>
      </c>
      <c r="E11493" t="s">
        <v>12</v>
      </c>
    </row>
    <row r="11494" spans="1:5" hidden="1" x14ac:dyDescent="0.35">
      <c r="A11494" s="76">
        <v>44044</v>
      </c>
      <c r="B11494">
        <v>0</v>
      </c>
      <c r="C11494" t="s">
        <v>56</v>
      </c>
      <c r="D11494" t="s">
        <v>244</v>
      </c>
      <c r="E11494" t="s">
        <v>9</v>
      </c>
    </row>
    <row r="11495" spans="1:5" hidden="1" x14ac:dyDescent="0.35">
      <c r="A11495" s="76">
        <v>44044</v>
      </c>
      <c r="B11495">
        <v>0</v>
      </c>
      <c r="C11495" t="s">
        <v>58</v>
      </c>
      <c r="D11495" t="s">
        <v>244</v>
      </c>
      <c r="E11495" t="s">
        <v>9</v>
      </c>
    </row>
    <row r="11496" spans="1:5" hidden="1" x14ac:dyDescent="0.35">
      <c r="A11496" s="76">
        <v>44044</v>
      </c>
      <c r="B11496">
        <v>0</v>
      </c>
      <c r="C11496" t="s">
        <v>60</v>
      </c>
      <c r="D11496" t="s">
        <v>244</v>
      </c>
      <c r="E11496" t="s">
        <v>9</v>
      </c>
    </row>
    <row r="11497" spans="1:5" hidden="1" x14ac:dyDescent="0.35">
      <c r="A11497" s="76">
        <v>44044</v>
      </c>
      <c r="B11497">
        <v>0</v>
      </c>
      <c r="C11497" t="s">
        <v>308</v>
      </c>
      <c r="D11497" t="s">
        <v>244</v>
      </c>
      <c r="E11497" t="s">
        <v>12</v>
      </c>
    </row>
    <row r="11498" spans="1:5" hidden="1" x14ac:dyDescent="0.35">
      <c r="A11498" s="76">
        <v>44044</v>
      </c>
      <c r="B11498">
        <v>0</v>
      </c>
      <c r="C11498" t="s">
        <v>56</v>
      </c>
      <c r="D11498" t="s">
        <v>13</v>
      </c>
      <c r="E11498" t="s">
        <v>99</v>
      </c>
    </row>
    <row r="11499" spans="1:5" hidden="1" x14ac:dyDescent="0.35">
      <c r="A11499" s="76">
        <v>44044</v>
      </c>
      <c r="B11499">
        <v>0</v>
      </c>
      <c r="C11499" t="s">
        <v>58</v>
      </c>
      <c r="D11499" t="s">
        <v>13</v>
      </c>
      <c r="E11499" t="s">
        <v>99</v>
      </c>
    </row>
    <row r="11500" spans="1:5" hidden="1" x14ac:dyDescent="0.35">
      <c r="A11500" s="76">
        <v>44044</v>
      </c>
      <c r="B11500">
        <v>0</v>
      </c>
      <c r="C11500" t="s">
        <v>60</v>
      </c>
      <c r="D11500" t="s">
        <v>13</v>
      </c>
      <c r="E11500" t="s">
        <v>99</v>
      </c>
    </row>
    <row r="11501" spans="1:5" hidden="1" x14ac:dyDescent="0.35">
      <c r="A11501" s="76">
        <v>44044</v>
      </c>
      <c r="B11501">
        <v>0</v>
      </c>
      <c r="C11501" t="s">
        <v>308</v>
      </c>
      <c r="D11501" t="s">
        <v>13</v>
      </c>
      <c r="E11501" t="s">
        <v>99</v>
      </c>
    </row>
    <row r="11502" spans="1:5" hidden="1" x14ac:dyDescent="0.35">
      <c r="A11502" s="76">
        <v>44044</v>
      </c>
      <c r="B11502">
        <v>9.8898080000000004</v>
      </c>
      <c r="C11502" t="s">
        <v>62</v>
      </c>
      <c r="D11502" t="s">
        <v>13</v>
      </c>
      <c r="E11502" t="s">
        <v>99</v>
      </c>
    </row>
    <row r="11503" spans="1:5" hidden="1" x14ac:dyDescent="0.35">
      <c r="A11503" s="76">
        <v>44044</v>
      </c>
      <c r="B11503">
        <v>2403.2318749999977</v>
      </c>
      <c r="C11503" t="s">
        <v>62</v>
      </c>
      <c r="D11503" t="s">
        <v>87</v>
      </c>
      <c r="E11503" t="s">
        <v>99</v>
      </c>
    </row>
    <row r="11504" spans="1:5" hidden="1" x14ac:dyDescent="0.35">
      <c r="A11504" s="76">
        <v>44044</v>
      </c>
      <c r="B11504">
        <v>80.284795000000003</v>
      </c>
      <c r="C11504" t="s">
        <v>62</v>
      </c>
      <c r="D11504" t="s">
        <v>316</v>
      </c>
      <c r="E11504" t="s">
        <v>99</v>
      </c>
    </row>
    <row r="11505" spans="1:5" hidden="1" x14ac:dyDescent="0.35">
      <c r="A11505" s="76">
        <v>44044</v>
      </c>
      <c r="B11505">
        <v>7.8885449999999997</v>
      </c>
      <c r="C11505" t="s">
        <v>55</v>
      </c>
      <c r="D11505" t="s">
        <v>316</v>
      </c>
      <c r="E11505" t="s">
        <v>12</v>
      </c>
    </row>
    <row r="11506" spans="1:5" hidden="1" x14ac:dyDescent="0.35">
      <c r="A11506" s="76">
        <v>44044</v>
      </c>
      <c r="B11506">
        <v>72.396250000000009</v>
      </c>
      <c r="C11506" t="s">
        <v>63</v>
      </c>
      <c r="D11506" t="s">
        <v>316</v>
      </c>
      <c r="E11506" t="s">
        <v>99</v>
      </c>
    </row>
    <row r="11507" spans="1:5" hidden="1" x14ac:dyDescent="0.35">
      <c r="A11507" s="76">
        <v>44044</v>
      </c>
      <c r="B11507">
        <v>33.062916000000001</v>
      </c>
      <c r="C11507" t="s">
        <v>56</v>
      </c>
      <c r="D11507" t="s">
        <v>316</v>
      </c>
      <c r="E11507" t="s">
        <v>12</v>
      </c>
    </row>
    <row r="11508" spans="1:5" hidden="1" x14ac:dyDescent="0.35">
      <c r="A11508" s="76">
        <v>44044</v>
      </c>
      <c r="B11508">
        <v>11.666667</v>
      </c>
      <c r="C11508" t="s">
        <v>58</v>
      </c>
      <c r="D11508" t="s">
        <v>316</v>
      </c>
      <c r="E11508" t="s">
        <v>12</v>
      </c>
    </row>
    <row r="11509" spans="1:5" hidden="1" x14ac:dyDescent="0.35">
      <c r="A11509" s="76">
        <v>44044</v>
      </c>
      <c r="B11509">
        <v>21</v>
      </c>
      <c r="C11509" t="s">
        <v>60</v>
      </c>
      <c r="D11509" t="s">
        <v>316</v>
      </c>
      <c r="E11509" t="s">
        <v>12</v>
      </c>
    </row>
    <row r="11510" spans="1:5" hidden="1" x14ac:dyDescent="0.35">
      <c r="A11510" s="76">
        <v>44044</v>
      </c>
      <c r="B11510">
        <v>6.6666670000000003</v>
      </c>
      <c r="C11510" t="s">
        <v>308</v>
      </c>
      <c r="D11510" t="s">
        <v>316</v>
      </c>
      <c r="E11510" t="s">
        <v>12</v>
      </c>
    </row>
    <row r="11511" spans="1:5" hidden="1" x14ac:dyDescent="0.35">
      <c r="A11511" s="76">
        <v>44044</v>
      </c>
      <c r="B11511">
        <v>69.091882999999996</v>
      </c>
      <c r="C11511" t="s">
        <v>62</v>
      </c>
      <c r="D11511" t="s">
        <v>124</v>
      </c>
      <c r="E11511" t="s">
        <v>99</v>
      </c>
    </row>
    <row r="11512" spans="1:5" hidden="1" x14ac:dyDescent="0.35">
      <c r="A11512" s="76">
        <v>44044</v>
      </c>
      <c r="B11512">
        <v>6.3231149999999996</v>
      </c>
      <c r="C11512" t="s">
        <v>55</v>
      </c>
      <c r="D11512" t="s">
        <v>124</v>
      </c>
      <c r="E11512" t="s">
        <v>9</v>
      </c>
    </row>
    <row r="11513" spans="1:5" hidden="1" x14ac:dyDescent="0.35">
      <c r="A11513" s="76">
        <v>44044</v>
      </c>
      <c r="B11513">
        <v>62.768768000000001</v>
      </c>
      <c r="C11513" t="s">
        <v>63</v>
      </c>
      <c r="D11513" t="s">
        <v>124</v>
      </c>
      <c r="E11513" t="s">
        <v>99</v>
      </c>
    </row>
    <row r="11514" spans="1:5" hidden="1" x14ac:dyDescent="0.35">
      <c r="A11514" s="76">
        <v>44044</v>
      </c>
      <c r="B11514">
        <v>12.509084</v>
      </c>
      <c r="C11514" t="s">
        <v>56</v>
      </c>
      <c r="D11514" t="s">
        <v>124</v>
      </c>
      <c r="E11514" t="s">
        <v>9</v>
      </c>
    </row>
    <row r="11515" spans="1:5" hidden="1" x14ac:dyDescent="0.35">
      <c r="A11515" s="76">
        <v>44044</v>
      </c>
      <c r="B11515">
        <v>18.589600000000001</v>
      </c>
      <c r="C11515" t="s">
        <v>58</v>
      </c>
      <c r="D11515" t="s">
        <v>124</v>
      </c>
      <c r="E11515" t="s">
        <v>9</v>
      </c>
    </row>
    <row r="11516" spans="1:5" hidden="1" x14ac:dyDescent="0.35">
      <c r="A11516" s="76">
        <v>44044</v>
      </c>
      <c r="B11516">
        <v>25.882370000000002</v>
      </c>
      <c r="C11516" t="s">
        <v>60</v>
      </c>
      <c r="D11516" t="s">
        <v>124</v>
      </c>
      <c r="E11516" t="s">
        <v>9</v>
      </c>
    </row>
    <row r="11517" spans="1:5" hidden="1" x14ac:dyDescent="0.35">
      <c r="A11517" s="76">
        <v>44044</v>
      </c>
      <c r="B11517">
        <v>5.7877140000000002</v>
      </c>
      <c r="C11517" t="s">
        <v>308</v>
      </c>
      <c r="D11517" t="s">
        <v>124</v>
      </c>
      <c r="E11517" t="s">
        <v>12</v>
      </c>
    </row>
    <row r="11518" spans="1:5" hidden="1" x14ac:dyDescent="0.35">
      <c r="A11518" s="76">
        <v>44044</v>
      </c>
      <c r="B11518">
        <v>0</v>
      </c>
      <c r="C11518" t="s">
        <v>56</v>
      </c>
      <c r="D11518" t="s">
        <v>21</v>
      </c>
      <c r="E11518" t="s">
        <v>99</v>
      </c>
    </row>
    <row r="11519" spans="1:5" hidden="1" x14ac:dyDescent="0.35">
      <c r="A11519" s="76">
        <v>44044</v>
      </c>
      <c r="B11519">
        <v>0</v>
      </c>
      <c r="C11519" t="s">
        <v>58</v>
      </c>
      <c r="D11519" t="s">
        <v>21</v>
      </c>
      <c r="E11519" t="s">
        <v>99</v>
      </c>
    </row>
    <row r="11520" spans="1:5" hidden="1" x14ac:dyDescent="0.35">
      <c r="A11520" s="76">
        <v>44044</v>
      </c>
      <c r="B11520">
        <v>0</v>
      </c>
      <c r="C11520" t="s">
        <v>60</v>
      </c>
      <c r="D11520" t="s">
        <v>21</v>
      </c>
      <c r="E11520" t="s">
        <v>99</v>
      </c>
    </row>
    <row r="11521" spans="1:5" hidden="1" x14ac:dyDescent="0.35">
      <c r="A11521" s="76">
        <v>44044</v>
      </c>
      <c r="B11521">
        <v>0</v>
      </c>
      <c r="C11521" t="s">
        <v>308</v>
      </c>
      <c r="D11521" t="s">
        <v>21</v>
      </c>
      <c r="E11521" t="s">
        <v>99</v>
      </c>
    </row>
    <row r="11522" spans="1:5" hidden="1" x14ac:dyDescent="0.35">
      <c r="A11522" s="76">
        <v>44044</v>
      </c>
      <c r="B11522">
        <v>0</v>
      </c>
      <c r="C11522" t="s">
        <v>56</v>
      </c>
      <c r="D11522" t="s">
        <v>237</v>
      </c>
      <c r="E11522" t="s">
        <v>9</v>
      </c>
    </row>
    <row r="11523" spans="1:5" hidden="1" x14ac:dyDescent="0.35">
      <c r="A11523" s="76">
        <v>44044</v>
      </c>
      <c r="B11523">
        <v>0</v>
      </c>
      <c r="C11523" t="s">
        <v>58</v>
      </c>
      <c r="D11523" t="s">
        <v>237</v>
      </c>
      <c r="E11523" t="s">
        <v>9</v>
      </c>
    </row>
    <row r="11524" spans="1:5" hidden="1" x14ac:dyDescent="0.35">
      <c r="A11524" s="76">
        <v>44044</v>
      </c>
      <c r="B11524">
        <v>0</v>
      </c>
      <c r="C11524" t="s">
        <v>60</v>
      </c>
      <c r="D11524" t="s">
        <v>237</v>
      </c>
      <c r="E11524" t="s">
        <v>9</v>
      </c>
    </row>
    <row r="11525" spans="1:5" hidden="1" x14ac:dyDescent="0.35">
      <c r="A11525" s="76">
        <v>44044</v>
      </c>
      <c r="B11525">
        <v>0</v>
      </c>
      <c r="C11525" t="s">
        <v>308</v>
      </c>
      <c r="D11525" t="s">
        <v>237</v>
      </c>
      <c r="E11525" t="s">
        <v>12</v>
      </c>
    </row>
    <row r="11526" spans="1:5" hidden="1" x14ac:dyDescent="0.35">
      <c r="A11526" s="76">
        <v>44044</v>
      </c>
      <c r="B11526">
        <v>93.911496</v>
      </c>
      <c r="C11526" t="s">
        <v>63</v>
      </c>
      <c r="D11526" t="s">
        <v>21</v>
      </c>
      <c r="E11526" t="s">
        <v>9</v>
      </c>
    </row>
    <row r="11527" spans="1:5" hidden="1" x14ac:dyDescent="0.35">
      <c r="A11527" s="76">
        <v>44044</v>
      </c>
      <c r="B11527">
        <v>0.882853</v>
      </c>
      <c r="C11527" t="s">
        <v>241</v>
      </c>
      <c r="D11527" t="s">
        <v>21</v>
      </c>
      <c r="E11527" t="s">
        <v>9</v>
      </c>
    </row>
    <row r="11528" spans="1:5" hidden="1" x14ac:dyDescent="0.35">
      <c r="A11528" s="76">
        <v>44044</v>
      </c>
      <c r="B11528">
        <v>0.249609</v>
      </c>
      <c r="C11528" t="s">
        <v>62</v>
      </c>
      <c r="D11528" t="s">
        <v>471</v>
      </c>
      <c r="E11528" t="s">
        <v>12</v>
      </c>
    </row>
    <row r="11529" spans="1:5" hidden="1" x14ac:dyDescent="0.35">
      <c r="A11529" s="76">
        <v>44044</v>
      </c>
      <c r="B11529">
        <v>1.0572999999999999</v>
      </c>
      <c r="C11529" t="s">
        <v>55</v>
      </c>
      <c r="D11529" t="s">
        <v>21</v>
      </c>
      <c r="E11529" t="s">
        <v>9</v>
      </c>
    </row>
    <row r="11530" spans="1:5" hidden="1" x14ac:dyDescent="0.35">
      <c r="A11530" s="76">
        <v>44044</v>
      </c>
      <c r="B11530">
        <v>-7.1054999999999993E-2</v>
      </c>
      <c r="C11530" t="s">
        <v>55</v>
      </c>
      <c r="D11530" t="s">
        <v>472</v>
      </c>
      <c r="E11530" t="s">
        <v>12</v>
      </c>
    </row>
    <row r="11531" spans="1:5" hidden="1" x14ac:dyDescent="0.35">
      <c r="A11531" s="76">
        <v>44044</v>
      </c>
      <c r="B11531">
        <v>96.030203</v>
      </c>
      <c r="C11531" t="s">
        <v>62</v>
      </c>
      <c r="D11531" t="s">
        <v>21</v>
      </c>
      <c r="E11531" t="s">
        <v>99</v>
      </c>
    </row>
    <row r="11532" spans="1:5" hidden="1" x14ac:dyDescent="0.35">
      <c r="A11532" s="76">
        <v>44044</v>
      </c>
      <c r="B11532">
        <v>245.406881</v>
      </c>
      <c r="C11532" t="s">
        <v>62</v>
      </c>
      <c r="D11532" t="s">
        <v>92</v>
      </c>
      <c r="E11532" t="s">
        <v>99</v>
      </c>
    </row>
    <row r="11533" spans="1:5" hidden="1" x14ac:dyDescent="0.35">
      <c r="A11533" s="76">
        <v>44044</v>
      </c>
      <c r="B11533">
        <v>2157.8249939999978</v>
      </c>
      <c r="C11533" t="s">
        <v>62</v>
      </c>
      <c r="D11533" t="s">
        <v>27</v>
      </c>
      <c r="E11533" t="s">
        <v>99</v>
      </c>
    </row>
    <row r="11534" spans="1:5" hidden="1" x14ac:dyDescent="0.35">
      <c r="A11534" s="76">
        <v>44044</v>
      </c>
      <c r="B11534">
        <v>2157.8249939999978</v>
      </c>
      <c r="C11534" t="s">
        <v>62</v>
      </c>
      <c r="D11534" t="s">
        <v>27</v>
      </c>
      <c r="E11534" t="s">
        <v>9</v>
      </c>
    </row>
    <row r="11535" spans="1:5" hidden="1" x14ac:dyDescent="0.35">
      <c r="A11535" s="76">
        <v>44044</v>
      </c>
      <c r="B11535">
        <v>71.017012999999807</v>
      </c>
      <c r="C11535" t="s">
        <v>55</v>
      </c>
      <c r="D11535" t="s">
        <v>27</v>
      </c>
      <c r="E11535" t="s">
        <v>99</v>
      </c>
    </row>
    <row r="11536" spans="1:5" hidden="1" x14ac:dyDescent="0.35">
      <c r="A11536" s="76">
        <v>44044</v>
      </c>
      <c r="B11536">
        <v>71.017012999999807</v>
      </c>
      <c r="C11536" t="s">
        <v>55</v>
      </c>
      <c r="D11536" t="s">
        <v>27</v>
      </c>
      <c r="E11536" t="s">
        <v>9</v>
      </c>
    </row>
    <row r="11537" spans="1:5" hidden="1" x14ac:dyDescent="0.35">
      <c r="A11537" s="76">
        <v>44044</v>
      </c>
      <c r="B11537">
        <v>9921.1234830000049</v>
      </c>
      <c r="C11537" t="s">
        <v>63</v>
      </c>
      <c r="D11537" t="s">
        <v>27</v>
      </c>
      <c r="E11537" t="s">
        <v>99</v>
      </c>
    </row>
    <row r="11538" spans="1:5" hidden="1" x14ac:dyDescent="0.35">
      <c r="A11538" s="76">
        <v>44044</v>
      </c>
      <c r="B11538">
        <v>4212.3701420000043</v>
      </c>
      <c r="C11538" t="s">
        <v>56</v>
      </c>
      <c r="D11538" t="s">
        <v>27</v>
      </c>
      <c r="E11538" t="s">
        <v>99</v>
      </c>
    </row>
    <row r="11539" spans="1:5" hidden="1" x14ac:dyDescent="0.35">
      <c r="A11539" s="76">
        <v>44044</v>
      </c>
      <c r="B11539">
        <v>1514.4645150000013</v>
      </c>
      <c r="C11539" t="s">
        <v>58</v>
      </c>
      <c r="D11539" t="s">
        <v>27</v>
      </c>
      <c r="E11539" t="s">
        <v>99</v>
      </c>
    </row>
    <row r="11540" spans="1:5" hidden="1" x14ac:dyDescent="0.35">
      <c r="A11540" s="76">
        <v>44044</v>
      </c>
      <c r="B11540">
        <v>2387.8710850000011</v>
      </c>
      <c r="C11540" t="s">
        <v>60</v>
      </c>
      <c r="D11540" t="s">
        <v>27</v>
      </c>
      <c r="E11540" t="s">
        <v>99</v>
      </c>
    </row>
    <row r="11541" spans="1:5" hidden="1" x14ac:dyDescent="0.35">
      <c r="A11541" s="76">
        <v>44044</v>
      </c>
      <c r="B11541">
        <v>1894.9003369999991</v>
      </c>
      <c r="C11541" t="s">
        <v>308</v>
      </c>
      <c r="D11541" t="s">
        <v>27</v>
      </c>
      <c r="E11541" t="s">
        <v>99</v>
      </c>
    </row>
    <row r="11542" spans="1:5" hidden="1" x14ac:dyDescent="0.35">
      <c r="A11542" s="76">
        <v>44044</v>
      </c>
      <c r="B11542">
        <v>0</v>
      </c>
      <c r="C11542" t="s">
        <v>62</v>
      </c>
      <c r="D11542" t="s">
        <v>283</v>
      </c>
      <c r="E11542" t="s">
        <v>12</v>
      </c>
    </row>
    <row r="11543" spans="1:5" hidden="1" x14ac:dyDescent="0.35">
      <c r="A11543" s="76">
        <v>44044</v>
      </c>
      <c r="B11543">
        <v>0</v>
      </c>
      <c r="C11543" t="s">
        <v>62</v>
      </c>
      <c r="D11543" t="s">
        <v>177</v>
      </c>
      <c r="E11543" t="s">
        <v>99</v>
      </c>
    </row>
    <row r="11544" spans="1:5" hidden="1" x14ac:dyDescent="0.35">
      <c r="A11544" s="76">
        <v>44044</v>
      </c>
      <c r="B11544">
        <v>0</v>
      </c>
      <c r="C11544" t="s">
        <v>55</v>
      </c>
      <c r="D11544" t="s">
        <v>284</v>
      </c>
      <c r="E11544" t="s">
        <v>12</v>
      </c>
    </row>
    <row r="11545" spans="1:5" hidden="1" x14ac:dyDescent="0.35">
      <c r="A11545" s="76">
        <v>44044</v>
      </c>
      <c r="B11545">
        <v>0</v>
      </c>
      <c r="C11545" t="s">
        <v>55</v>
      </c>
      <c r="D11545" t="s">
        <v>177</v>
      </c>
      <c r="E11545" t="s">
        <v>99</v>
      </c>
    </row>
    <row r="11546" spans="1:5" x14ac:dyDescent="0.35">
      <c r="A11546" s="76">
        <v>44075</v>
      </c>
      <c r="B11546">
        <v>0</v>
      </c>
      <c r="C11546" t="s">
        <v>305</v>
      </c>
      <c r="D11546" t="s">
        <v>46</v>
      </c>
      <c r="E11546" t="s">
        <v>12</v>
      </c>
    </row>
    <row r="11547" spans="1:5" x14ac:dyDescent="0.35">
      <c r="A11547" s="76">
        <v>44075</v>
      </c>
      <c r="B11547">
        <v>0</v>
      </c>
      <c r="C11547" t="s">
        <v>58</v>
      </c>
      <c r="D11547" t="s">
        <v>46</v>
      </c>
      <c r="E11547" t="s">
        <v>12</v>
      </c>
    </row>
    <row r="11548" spans="1:5" x14ac:dyDescent="0.35">
      <c r="A11548" s="76">
        <v>44075</v>
      </c>
      <c r="B11548">
        <v>0</v>
      </c>
      <c r="C11548" t="s">
        <v>57</v>
      </c>
      <c r="D11548" t="s">
        <v>46</v>
      </c>
      <c r="E11548" t="s">
        <v>12</v>
      </c>
    </row>
    <row r="11549" spans="1:5" x14ac:dyDescent="0.35">
      <c r="A11549" s="76">
        <v>44075</v>
      </c>
      <c r="B11549">
        <v>0</v>
      </c>
      <c r="C11549" t="s">
        <v>59</v>
      </c>
      <c r="D11549" t="s">
        <v>46</v>
      </c>
      <c r="E11549" t="s">
        <v>12</v>
      </c>
    </row>
    <row r="11550" spans="1:5" x14ac:dyDescent="0.35">
      <c r="A11550" s="76">
        <v>44075</v>
      </c>
      <c r="B11550">
        <v>0</v>
      </c>
      <c r="C11550" t="s">
        <v>318</v>
      </c>
      <c r="D11550" t="s">
        <v>46</v>
      </c>
      <c r="E11550" t="s">
        <v>12</v>
      </c>
    </row>
    <row r="11551" spans="1:5" x14ac:dyDescent="0.35">
      <c r="A11551" s="76">
        <v>44075</v>
      </c>
      <c r="B11551">
        <v>0</v>
      </c>
      <c r="C11551" t="s">
        <v>60</v>
      </c>
      <c r="D11551" t="s">
        <v>46</v>
      </c>
      <c r="E11551" t="s">
        <v>12</v>
      </c>
    </row>
    <row r="11552" spans="1:5" x14ac:dyDescent="0.35">
      <c r="A11552" s="76">
        <v>44075</v>
      </c>
      <c r="B11552">
        <v>0</v>
      </c>
      <c r="C11552" t="s">
        <v>76</v>
      </c>
      <c r="D11552" t="s">
        <v>46</v>
      </c>
      <c r="E11552" t="s">
        <v>12</v>
      </c>
    </row>
    <row r="11553" spans="1:5" x14ac:dyDescent="0.35">
      <c r="A11553" s="76">
        <v>44075</v>
      </c>
      <c r="B11553">
        <v>0</v>
      </c>
      <c r="C11553" t="s">
        <v>61</v>
      </c>
      <c r="D11553" t="s">
        <v>46</v>
      </c>
      <c r="E11553" t="s">
        <v>12</v>
      </c>
    </row>
    <row r="11554" spans="1:5" x14ac:dyDescent="0.35">
      <c r="A11554" s="76">
        <v>44075</v>
      </c>
      <c r="B11554">
        <v>0</v>
      </c>
      <c r="C11554" t="s">
        <v>55</v>
      </c>
      <c r="D11554" t="s">
        <v>46</v>
      </c>
      <c r="E11554" t="s">
        <v>9</v>
      </c>
    </row>
    <row r="11555" spans="1:5" x14ac:dyDescent="0.35">
      <c r="A11555" s="76">
        <v>44075</v>
      </c>
      <c r="B11555">
        <v>0</v>
      </c>
      <c r="C11555" t="s">
        <v>62</v>
      </c>
      <c r="D11555" t="s">
        <v>46</v>
      </c>
      <c r="E11555" t="s">
        <v>99</v>
      </c>
    </row>
    <row r="11556" spans="1:5" hidden="1" x14ac:dyDescent="0.35">
      <c r="A11556" s="76">
        <v>44075</v>
      </c>
      <c r="B11556">
        <v>0</v>
      </c>
      <c r="C11556" t="s">
        <v>93</v>
      </c>
      <c r="D11556" t="s">
        <v>45</v>
      </c>
      <c r="E11556" t="s">
        <v>9</v>
      </c>
    </row>
    <row r="11557" spans="1:5" hidden="1" x14ac:dyDescent="0.35">
      <c r="A11557" s="76">
        <v>44075</v>
      </c>
      <c r="B11557">
        <v>0</v>
      </c>
      <c r="C11557" t="s">
        <v>56</v>
      </c>
      <c r="D11557" t="s">
        <v>45</v>
      </c>
      <c r="E11557" t="s">
        <v>12</v>
      </c>
    </row>
    <row r="11558" spans="1:5" hidden="1" x14ac:dyDescent="0.35">
      <c r="A11558" s="76">
        <v>44075</v>
      </c>
      <c r="B11558">
        <v>0</v>
      </c>
      <c r="C11558" t="s">
        <v>58</v>
      </c>
      <c r="D11558" t="s">
        <v>45</v>
      </c>
      <c r="E11558" t="s">
        <v>12</v>
      </c>
    </row>
    <row r="11559" spans="1:5" hidden="1" x14ac:dyDescent="0.35">
      <c r="A11559" s="76">
        <v>44075</v>
      </c>
      <c r="B11559">
        <v>0</v>
      </c>
      <c r="C11559" t="s">
        <v>57</v>
      </c>
      <c r="D11559" t="s">
        <v>45</v>
      </c>
      <c r="E11559" t="s">
        <v>12</v>
      </c>
    </row>
    <row r="11560" spans="1:5" hidden="1" x14ac:dyDescent="0.35">
      <c r="A11560" s="76">
        <v>44075</v>
      </c>
      <c r="B11560">
        <v>0</v>
      </c>
      <c r="C11560" t="s">
        <v>59</v>
      </c>
      <c r="D11560" t="s">
        <v>45</v>
      </c>
      <c r="E11560" t="s">
        <v>12</v>
      </c>
    </row>
    <row r="11561" spans="1:5" hidden="1" x14ac:dyDescent="0.35">
      <c r="A11561" s="76">
        <v>44075</v>
      </c>
      <c r="B11561">
        <v>0</v>
      </c>
      <c r="C11561" t="s">
        <v>94</v>
      </c>
      <c r="D11561" t="s">
        <v>45</v>
      </c>
      <c r="E11561" t="s">
        <v>9</v>
      </c>
    </row>
    <row r="11562" spans="1:5" hidden="1" x14ac:dyDescent="0.35">
      <c r="A11562" s="76">
        <v>44075</v>
      </c>
      <c r="B11562">
        <v>0</v>
      </c>
      <c r="C11562" t="s">
        <v>60</v>
      </c>
      <c r="D11562" t="s">
        <v>45</v>
      </c>
      <c r="E11562" t="s">
        <v>12</v>
      </c>
    </row>
    <row r="11563" spans="1:5" hidden="1" x14ac:dyDescent="0.35">
      <c r="A11563" s="76">
        <v>44075</v>
      </c>
      <c r="B11563">
        <v>0</v>
      </c>
      <c r="C11563" t="s">
        <v>76</v>
      </c>
      <c r="D11563" t="s">
        <v>45</v>
      </c>
      <c r="E11563" t="s">
        <v>12</v>
      </c>
    </row>
    <row r="11564" spans="1:5" hidden="1" x14ac:dyDescent="0.35">
      <c r="A11564" s="76">
        <v>44075</v>
      </c>
      <c r="B11564">
        <v>0</v>
      </c>
      <c r="C11564" t="s">
        <v>61</v>
      </c>
      <c r="D11564" t="s">
        <v>45</v>
      </c>
      <c r="E11564" t="s">
        <v>12</v>
      </c>
    </row>
    <row r="11565" spans="1:5" hidden="1" x14ac:dyDescent="0.35">
      <c r="A11565" s="76">
        <v>44075</v>
      </c>
      <c r="B11565">
        <v>0</v>
      </c>
      <c r="C11565" t="s">
        <v>55</v>
      </c>
      <c r="D11565" t="s">
        <v>45</v>
      </c>
      <c r="E11565" t="s">
        <v>9</v>
      </c>
    </row>
    <row r="11566" spans="1:5" hidden="1" x14ac:dyDescent="0.35">
      <c r="A11566" s="76">
        <v>44075</v>
      </c>
      <c r="B11566">
        <v>0</v>
      </c>
      <c r="C11566" t="s">
        <v>62</v>
      </c>
      <c r="D11566" t="s">
        <v>45</v>
      </c>
      <c r="E11566" t="s">
        <v>99</v>
      </c>
    </row>
    <row r="11567" spans="1:5" hidden="1" x14ac:dyDescent="0.35">
      <c r="A11567" s="76">
        <v>44075</v>
      </c>
      <c r="B11567">
        <v>0</v>
      </c>
      <c r="C11567" t="s">
        <v>93</v>
      </c>
      <c r="D11567" t="s">
        <v>109</v>
      </c>
      <c r="E11567" t="s">
        <v>99</v>
      </c>
    </row>
    <row r="11568" spans="1:5" hidden="1" x14ac:dyDescent="0.35">
      <c r="A11568" s="76">
        <v>44075</v>
      </c>
      <c r="B11568">
        <v>0</v>
      </c>
      <c r="C11568" t="s">
        <v>94</v>
      </c>
      <c r="D11568" t="s">
        <v>109</v>
      </c>
      <c r="E11568" t="s">
        <v>99</v>
      </c>
    </row>
    <row r="11569" spans="1:5" hidden="1" x14ac:dyDescent="0.35">
      <c r="A11569" s="76">
        <v>44075</v>
      </c>
      <c r="B11569">
        <v>0</v>
      </c>
      <c r="C11569" t="s">
        <v>55</v>
      </c>
      <c r="D11569" t="s">
        <v>109</v>
      </c>
      <c r="E11569" t="s">
        <v>99</v>
      </c>
    </row>
    <row r="11570" spans="1:5" hidden="1" x14ac:dyDescent="0.35">
      <c r="A11570" s="76">
        <v>44075</v>
      </c>
      <c r="B11570">
        <v>0</v>
      </c>
      <c r="C11570" t="s">
        <v>62</v>
      </c>
      <c r="D11570" t="s">
        <v>109</v>
      </c>
      <c r="E11570" t="s">
        <v>99</v>
      </c>
    </row>
    <row r="11571" spans="1:5" hidden="1" x14ac:dyDescent="0.35">
      <c r="A11571" s="76">
        <v>44075</v>
      </c>
      <c r="B11571">
        <v>0</v>
      </c>
      <c r="C11571" t="s">
        <v>93</v>
      </c>
      <c r="D11571" t="s">
        <v>10</v>
      </c>
      <c r="E11571" t="s">
        <v>99</v>
      </c>
    </row>
    <row r="11572" spans="1:5" hidden="1" x14ac:dyDescent="0.35">
      <c r="A11572" s="76">
        <v>44075</v>
      </c>
      <c r="B11572">
        <v>0</v>
      </c>
      <c r="C11572" t="s">
        <v>94</v>
      </c>
      <c r="D11572" t="s">
        <v>10</v>
      </c>
      <c r="E11572" t="s">
        <v>99</v>
      </c>
    </row>
    <row r="11573" spans="1:5" hidden="1" x14ac:dyDescent="0.35">
      <c r="A11573" s="76">
        <v>44075</v>
      </c>
      <c r="B11573">
        <v>0</v>
      </c>
      <c r="C11573" t="s">
        <v>55</v>
      </c>
      <c r="D11573" t="s">
        <v>10</v>
      </c>
      <c r="E11573" t="s">
        <v>99</v>
      </c>
    </row>
    <row r="11574" spans="1:5" hidden="1" x14ac:dyDescent="0.35">
      <c r="A11574" s="76">
        <v>44075</v>
      </c>
      <c r="B11574">
        <v>0</v>
      </c>
      <c r="C11574" t="s">
        <v>62</v>
      </c>
      <c r="D11574" t="s">
        <v>10</v>
      </c>
      <c r="E11574" t="s">
        <v>99</v>
      </c>
    </row>
    <row r="11575" spans="1:5" hidden="1" x14ac:dyDescent="0.35">
      <c r="A11575" s="76">
        <v>44075</v>
      </c>
      <c r="B11575">
        <v>0</v>
      </c>
      <c r="C11575" t="s">
        <v>56</v>
      </c>
      <c r="D11575" t="s">
        <v>26</v>
      </c>
      <c r="E11575" t="s">
        <v>9</v>
      </c>
    </row>
    <row r="11576" spans="1:5" hidden="1" x14ac:dyDescent="0.35">
      <c r="A11576" s="76">
        <v>44075</v>
      </c>
      <c r="B11576">
        <v>0</v>
      </c>
      <c r="C11576" t="s">
        <v>58</v>
      </c>
      <c r="D11576" t="s">
        <v>26</v>
      </c>
      <c r="E11576" t="s">
        <v>9</v>
      </c>
    </row>
    <row r="11577" spans="1:5" hidden="1" x14ac:dyDescent="0.35">
      <c r="A11577" s="76">
        <v>44075</v>
      </c>
      <c r="B11577">
        <v>0</v>
      </c>
      <c r="C11577" t="s">
        <v>307</v>
      </c>
      <c r="D11577" t="s">
        <v>26</v>
      </c>
      <c r="E11577" t="s">
        <v>12</v>
      </c>
    </row>
    <row r="11578" spans="1:5" hidden="1" x14ac:dyDescent="0.35">
      <c r="A11578" s="76">
        <v>44075</v>
      </c>
      <c r="B11578">
        <v>0</v>
      </c>
      <c r="C11578" t="s">
        <v>59</v>
      </c>
      <c r="D11578" t="s">
        <v>26</v>
      </c>
      <c r="E11578" t="s">
        <v>9</v>
      </c>
    </row>
    <row r="11579" spans="1:5" hidden="1" x14ac:dyDescent="0.35">
      <c r="A11579" s="76">
        <v>44075</v>
      </c>
      <c r="B11579">
        <v>0</v>
      </c>
      <c r="C11579" t="s">
        <v>60</v>
      </c>
      <c r="D11579" t="s">
        <v>26</v>
      </c>
      <c r="E11579" t="s">
        <v>9</v>
      </c>
    </row>
    <row r="11580" spans="1:5" hidden="1" x14ac:dyDescent="0.35">
      <c r="A11580" s="76">
        <v>44075</v>
      </c>
      <c r="B11580">
        <v>0</v>
      </c>
      <c r="C11580" t="s">
        <v>76</v>
      </c>
      <c r="D11580" t="s">
        <v>26</v>
      </c>
      <c r="E11580" t="s">
        <v>9</v>
      </c>
    </row>
    <row r="11581" spans="1:5" hidden="1" x14ac:dyDescent="0.35">
      <c r="A11581" s="76">
        <v>44075</v>
      </c>
      <c r="B11581">
        <v>0</v>
      </c>
      <c r="C11581" t="s">
        <v>61</v>
      </c>
      <c r="D11581" t="s">
        <v>26</v>
      </c>
      <c r="E11581" t="s">
        <v>9</v>
      </c>
    </row>
    <row r="11582" spans="1:5" hidden="1" x14ac:dyDescent="0.35">
      <c r="A11582" s="76">
        <v>44075</v>
      </c>
      <c r="B11582">
        <v>0</v>
      </c>
      <c r="C11582" t="s">
        <v>55</v>
      </c>
      <c r="D11582" t="s">
        <v>26</v>
      </c>
      <c r="E11582" t="s">
        <v>9</v>
      </c>
    </row>
    <row r="11583" spans="1:5" hidden="1" x14ac:dyDescent="0.35">
      <c r="A11583" s="76">
        <v>44075</v>
      </c>
      <c r="B11583">
        <v>0</v>
      </c>
      <c r="C11583" t="s">
        <v>63</v>
      </c>
      <c r="D11583" t="s">
        <v>26</v>
      </c>
      <c r="E11583" t="s">
        <v>99</v>
      </c>
    </row>
    <row r="11584" spans="1:5" hidden="1" x14ac:dyDescent="0.35">
      <c r="A11584" s="76">
        <v>44075</v>
      </c>
      <c r="B11584">
        <v>0</v>
      </c>
      <c r="C11584" t="s">
        <v>123</v>
      </c>
      <c r="D11584" t="s">
        <v>26</v>
      </c>
      <c r="E11584" t="s">
        <v>99</v>
      </c>
    </row>
    <row r="11585" spans="1:5" hidden="1" x14ac:dyDescent="0.35">
      <c r="A11585" s="76">
        <v>44075</v>
      </c>
      <c r="B11585">
        <v>0</v>
      </c>
      <c r="C11585" t="s">
        <v>62</v>
      </c>
      <c r="D11585" t="s">
        <v>26</v>
      </c>
      <c r="E11585" t="s">
        <v>99</v>
      </c>
    </row>
    <row r="11586" spans="1:5" hidden="1" x14ac:dyDescent="0.35">
      <c r="A11586" s="76">
        <v>44075</v>
      </c>
      <c r="B11586">
        <v>2157.8249939999978</v>
      </c>
      <c r="C11586" t="s">
        <v>62</v>
      </c>
      <c r="D11586" t="s">
        <v>25</v>
      </c>
      <c r="E11586" t="s">
        <v>99</v>
      </c>
    </row>
    <row r="11587" spans="1:5" hidden="1" x14ac:dyDescent="0.35">
      <c r="A11587" s="76">
        <v>44075</v>
      </c>
      <c r="B11587">
        <v>71.017012999999807</v>
      </c>
      <c r="C11587" t="s">
        <v>55</v>
      </c>
      <c r="D11587" t="s">
        <v>25</v>
      </c>
      <c r="E11587" t="s">
        <v>99</v>
      </c>
    </row>
    <row r="11588" spans="1:5" hidden="1" x14ac:dyDescent="0.35">
      <c r="A11588" s="76">
        <v>44075</v>
      </c>
      <c r="B11588">
        <v>10009.606079000007</v>
      </c>
      <c r="C11588" t="s">
        <v>63</v>
      </c>
      <c r="D11588" t="s">
        <v>25</v>
      </c>
      <c r="E11588" t="s">
        <v>99</v>
      </c>
    </row>
    <row r="11589" spans="1:5" hidden="1" x14ac:dyDescent="0.35">
      <c r="A11589" s="76">
        <v>44075</v>
      </c>
      <c r="B11589">
        <v>4212.3701420000043</v>
      </c>
      <c r="C11589" t="s">
        <v>56</v>
      </c>
      <c r="D11589" t="s">
        <v>25</v>
      </c>
      <c r="E11589" t="s">
        <v>99</v>
      </c>
    </row>
    <row r="11590" spans="1:5" hidden="1" x14ac:dyDescent="0.35">
      <c r="A11590" s="76">
        <v>44075</v>
      </c>
      <c r="B11590">
        <v>1514.4645150000013</v>
      </c>
      <c r="C11590" t="s">
        <v>58</v>
      </c>
      <c r="D11590" t="s">
        <v>25</v>
      </c>
      <c r="E11590" t="s">
        <v>99</v>
      </c>
    </row>
    <row r="11591" spans="1:5" hidden="1" x14ac:dyDescent="0.35">
      <c r="A11591" s="76">
        <v>44075</v>
      </c>
      <c r="B11591">
        <v>2387.8710850000011</v>
      </c>
      <c r="C11591" t="s">
        <v>60</v>
      </c>
      <c r="D11591" t="s">
        <v>25</v>
      </c>
      <c r="E11591" t="s">
        <v>99</v>
      </c>
    </row>
    <row r="11592" spans="1:5" hidden="1" x14ac:dyDescent="0.35">
      <c r="A11592" s="76">
        <v>44075</v>
      </c>
      <c r="B11592">
        <v>1894.9003369999991</v>
      </c>
      <c r="C11592" t="s">
        <v>308</v>
      </c>
      <c r="D11592" t="s">
        <v>25</v>
      </c>
      <c r="E11592" t="s">
        <v>99</v>
      </c>
    </row>
    <row r="11593" spans="1:5" hidden="1" x14ac:dyDescent="0.35">
      <c r="A11593" s="76">
        <v>44075</v>
      </c>
      <c r="B11593">
        <v>0.38364199999999998</v>
      </c>
      <c r="C11593" t="s">
        <v>55</v>
      </c>
      <c r="D11593" t="s">
        <v>13</v>
      </c>
      <c r="E11593" t="s">
        <v>9</v>
      </c>
    </row>
    <row r="11594" spans="1:5" hidden="1" x14ac:dyDescent="0.35">
      <c r="A11594" s="76">
        <v>44075</v>
      </c>
      <c r="B11594">
        <v>2.072873</v>
      </c>
      <c r="C11594" t="s">
        <v>55</v>
      </c>
      <c r="D11594" t="s">
        <v>469</v>
      </c>
      <c r="E11594" t="s">
        <v>12</v>
      </c>
    </row>
    <row r="11595" spans="1:5" hidden="1" x14ac:dyDescent="0.35">
      <c r="A11595" s="76">
        <v>44075</v>
      </c>
      <c r="B11595">
        <v>5.2616240000000003</v>
      </c>
      <c r="C11595" t="s">
        <v>63</v>
      </c>
      <c r="D11595" t="s">
        <v>13</v>
      </c>
      <c r="E11595" t="s">
        <v>9</v>
      </c>
    </row>
    <row r="11596" spans="1:5" hidden="1" x14ac:dyDescent="0.35">
      <c r="A11596" s="76">
        <v>44075</v>
      </c>
      <c r="B11596">
        <v>1.6127849999999999</v>
      </c>
      <c r="C11596" t="s">
        <v>241</v>
      </c>
      <c r="D11596" t="s">
        <v>13</v>
      </c>
      <c r="E11596" t="s">
        <v>9</v>
      </c>
    </row>
    <row r="11597" spans="1:5" hidden="1" x14ac:dyDescent="0.35">
      <c r="A11597" s="76">
        <v>44075</v>
      </c>
      <c r="B11597">
        <v>5.2361999999999999E-2</v>
      </c>
      <c r="C11597" t="s">
        <v>62</v>
      </c>
      <c r="D11597" t="s">
        <v>470</v>
      </c>
      <c r="E11597" t="s">
        <v>12</v>
      </c>
    </row>
    <row r="11598" spans="1:5" hidden="1" x14ac:dyDescent="0.35">
      <c r="A11598" s="76">
        <v>44075</v>
      </c>
      <c r="B11598">
        <v>0</v>
      </c>
      <c r="C11598" t="s">
        <v>56</v>
      </c>
      <c r="D11598" t="s">
        <v>244</v>
      </c>
      <c r="E11598" t="s">
        <v>9</v>
      </c>
    </row>
    <row r="11599" spans="1:5" hidden="1" x14ac:dyDescent="0.35">
      <c r="A11599" s="76">
        <v>44075</v>
      </c>
      <c r="B11599">
        <v>0</v>
      </c>
      <c r="C11599" t="s">
        <v>58</v>
      </c>
      <c r="D11599" t="s">
        <v>244</v>
      </c>
      <c r="E11599" t="s">
        <v>9</v>
      </c>
    </row>
    <row r="11600" spans="1:5" hidden="1" x14ac:dyDescent="0.35">
      <c r="A11600" s="76">
        <v>44075</v>
      </c>
      <c r="B11600">
        <v>0</v>
      </c>
      <c r="C11600" t="s">
        <v>60</v>
      </c>
      <c r="D11600" t="s">
        <v>244</v>
      </c>
      <c r="E11600" t="s">
        <v>9</v>
      </c>
    </row>
    <row r="11601" spans="1:5" hidden="1" x14ac:dyDescent="0.35">
      <c r="A11601" s="76">
        <v>44075</v>
      </c>
      <c r="B11601">
        <v>0</v>
      </c>
      <c r="C11601" t="s">
        <v>308</v>
      </c>
      <c r="D11601" t="s">
        <v>244</v>
      </c>
      <c r="E11601" t="s">
        <v>12</v>
      </c>
    </row>
    <row r="11602" spans="1:5" hidden="1" x14ac:dyDescent="0.35">
      <c r="A11602" s="76">
        <v>44075</v>
      </c>
      <c r="B11602">
        <v>0</v>
      </c>
      <c r="C11602" t="s">
        <v>56</v>
      </c>
      <c r="D11602" t="s">
        <v>13</v>
      </c>
      <c r="E11602" t="s">
        <v>99</v>
      </c>
    </row>
    <row r="11603" spans="1:5" hidden="1" x14ac:dyDescent="0.35">
      <c r="A11603" s="76">
        <v>44075</v>
      </c>
      <c r="B11603">
        <v>0</v>
      </c>
      <c r="C11603" t="s">
        <v>58</v>
      </c>
      <c r="D11603" t="s">
        <v>13</v>
      </c>
      <c r="E11603" t="s">
        <v>99</v>
      </c>
    </row>
    <row r="11604" spans="1:5" hidden="1" x14ac:dyDescent="0.35">
      <c r="A11604" s="76">
        <v>44075</v>
      </c>
      <c r="B11604">
        <v>0</v>
      </c>
      <c r="C11604" t="s">
        <v>60</v>
      </c>
      <c r="D11604" t="s">
        <v>13</v>
      </c>
      <c r="E11604" t="s">
        <v>99</v>
      </c>
    </row>
    <row r="11605" spans="1:5" hidden="1" x14ac:dyDescent="0.35">
      <c r="A11605" s="76">
        <v>44075</v>
      </c>
      <c r="B11605">
        <v>0</v>
      </c>
      <c r="C11605" t="s">
        <v>308</v>
      </c>
      <c r="D11605" t="s">
        <v>13</v>
      </c>
      <c r="E11605" t="s">
        <v>99</v>
      </c>
    </row>
    <row r="11606" spans="1:5" hidden="1" x14ac:dyDescent="0.35">
      <c r="A11606" s="76">
        <v>44075</v>
      </c>
      <c r="B11606">
        <v>9.3832860000000018</v>
      </c>
      <c r="C11606" t="s">
        <v>62</v>
      </c>
      <c r="D11606" t="s">
        <v>13</v>
      </c>
      <c r="E11606" t="s">
        <v>99</v>
      </c>
    </row>
    <row r="11607" spans="1:5" hidden="1" x14ac:dyDescent="0.35">
      <c r="A11607" s="76">
        <v>44075</v>
      </c>
      <c r="B11607">
        <v>2167.208279999998</v>
      </c>
      <c r="C11607" t="s">
        <v>62</v>
      </c>
      <c r="D11607" t="s">
        <v>87</v>
      </c>
      <c r="E11607" t="s">
        <v>99</v>
      </c>
    </row>
    <row r="11608" spans="1:5" hidden="1" x14ac:dyDescent="0.35">
      <c r="A11608" s="76">
        <v>44075</v>
      </c>
      <c r="B11608">
        <v>83.084053999999995</v>
      </c>
      <c r="C11608" t="s">
        <v>62</v>
      </c>
      <c r="D11608" t="s">
        <v>316</v>
      </c>
      <c r="E11608" t="s">
        <v>99</v>
      </c>
    </row>
    <row r="11609" spans="1:5" hidden="1" x14ac:dyDescent="0.35">
      <c r="A11609" s="76">
        <v>44075</v>
      </c>
      <c r="B11609">
        <v>7.554996</v>
      </c>
      <c r="C11609" t="s">
        <v>55</v>
      </c>
      <c r="D11609" t="s">
        <v>316</v>
      </c>
      <c r="E11609" t="s">
        <v>12</v>
      </c>
    </row>
    <row r="11610" spans="1:5" hidden="1" x14ac:dyDescent="0.35">
      <c r="A11610" s="76">
        <v>44075</v>
      </c>
      <c r="B11610">
        <v>75.529057999999992</v>
      </c>
      <c r="C11610" t="s">
        <v>63</v>
      </c>
      <c r="D11610" t="s">
        <v>316</v>
      </c>
      <c r="E11610" t="s">
        <v>99</v>
      </c>
    </row>
    <row r="11611" spans="1:5" hidden="1" x14ac:dyDescent="0.35">
      <c r="A11611" s="76">
        <v>44075</v>
      </c>
      <c r="B11611">
        <v>31.529057999999999</v>
      </c>
      <c r="C11611" t="s">
        <v>56</v>
      </c>
      <c r="D11611" t="s">
        <v>316</v>
      </c>
      <c r="E11611" t="s">
        <v>12</v>
      </c>
    </row>
    <row r="11612" spans="1:5" hidden="1" x14ac:dyDescent="0.35">
      <c r="A11612" s="76">
        <v>44075</v>
      </c>
      <c r="B11612">
        <v>11.666667</v>
      </c>
      <c r="C11612" t="s">
        <v>58</v>
      </c>
      <c r="D11612" t="s">
        <v>316</v>
      </c>
      <c r="E11612" t="s">
        <v>12</v>
      </c>
    </row>
    <row r="11613" spans="1:5" hidden="1" x14ac:dyDescent="0.35">
      <c r="A11613" s="76">
        <v>44075</v>
      </c>
      <c r="B11613">
        <v>25</v>
      </c>
      <c r="C11613" t="s">
        <v>60</v>
      </c>
      <c r="D11613" t="s">
        <v>316</v>
      </c>
      <c r="E11613" t="s">
        <v>12</v>
      </c>
    </row>
    <row r="11614" spans="1:5" hidden="1" x14ac:dyDescent="0.35">
      <c r="A11614" s="76">
        <v>44075</v>
      </c>
      <c r="B11614">
        <v>7.3333329999999997</v>
      </c>
      <c r="C11614" t="s">
        <v>308</v>
      </c>
      <c r="D11614" t="s">
        <v>316</v>
      </c>
      <c r="E11614" t="s">
        <v>12</v>
      </c>
    </row>
    <row r="11615" spans="1:5" hidden="1" x14ac:dyDescent="0.35">
      <c r="A11615" s="76">
        <v>44075</v>
      </c>
      <c r="B11615">
        <v>-1.1934120000000012</v>
      </c>
      <c r="C11615" t="s">
        <v>62</v>
      </c>
      <c r="D11615" t="s">
        <v>124</v>
      </c>
      <c r="E11615" t="s">
        <v>99</v>
      </c>
    </row>
    <row r="11616" spans="1:5" hidden="1" x14ac:dyDescent="0.35">
      <c r="A11616" s="76">
        <v>44075</v>
      </c>
      <c r="B11616">
        <v>-4.7118890000000002</v>
      </c>
      <c r="C11616" t="s">
        <v>55</v>
      </c>
      <c r="D11616" t="s">
        <v>124</v>
      </c>
      <c r="E11616" t="s">
        <v>9</v>
      </c>
    </row>
    <row r="11617" spans="1:5" hidden="1" x14ac:dyDescent="0.35">
      <c r="A11617" s="76">
        <v>44075</v>
      </c>
      <c r="B11617">
        <v>3.5184769999999999</v>
      </c>
      <c r="C11617" t="s">
        <v>63</v>
      </c>
      <c r="D11617" t="s">
        <v>124</v>
      </c>
      <c r="E11617" t="s">
        <v>99</v>
      </c>
    </row>
    <row r="11618" spans="1:5" hidden="1" x14ac:dyDescent="0.35">
      <c r="A11618" s="76">
        <v>44075</v>
      </c>
      <c r="B11618">
        <v>-1.4545980000000001</v>
      </c>
      <c r="C11618" t="s">
        <v>56</v>
      </c>
      <c r="D11618" t="s">
        <v>124</v>
      </c>
      <c r="E11618" t="s">
        <v>9</v>
      </c>
    </row>
    <row r="11619" spans="1:5" hidden="1" x14ac:dyDescent="0.35">
      <c r="A11619" s="76">
        <v>44075</v>
      </c>
      <c r="B11619">
        <v>5.9721399999999996</v>
      </c>
      <c r="C11619" t="s">
        <v>58</v>
      </c>
      <c r="D11619" t="s">
        <v>124</v>
      </c>
      <c r="E11619" t="s">
        <v>9</v>
      </c>
    </row>
    <row r="11620" spans="1:5" hidden="1" x14ac:dyDescent="0.35">
      <c r="A11620" s="76">
        <v>44075</v>
      </c>
      <c r="B11620">
        <v>5.1425029999999996</v>
      </c>
      <c r="C11620" t="s">
        <v>60</v>
      </c>
      <c r="D11620" t="s">
        <v>124</v>
      </c>
      <c r="E11620" t="s">
        <v>9</v>
      </c>
    </row>
    <row r="11621" spans="1:5" hidden="1" x14ac:dyDescent="0.35">
      <c r="A11621" s="76">
        <v>44075</v>
      </c>
      <c r="B11621">
        <v>-6.1415680000000004</v>
      </c>
      <c r="C11621" t="s">
        <v>308</v>
      </c>
      <c r="D11621" t="s">
        <v>124</v>
      </c>
      <c r="E11621" t="s">
        <v>12</v>
      </c>
    </row>
    <row r="11622" spans="1:5" hidden="1" x14ac:dyDescent="0.35">
      <c r="A11622" s="76">
        <v>44075</v>
      </c>
      <c r="B11622">
        <v>0</v>
      </c>
      <c r="C11622" t="s">
        <v>56</v>
      </c>
      <c r="D11622" t="s">
        <v>21</v>
      </c>
      <c r="E11622" t="s">
        <v>99</v>
      </c>
    </row>
    <row r="11623" spans="1:5" hidden="1" x14ac:dyDescent="0.35">
      <c r="A11623" s="76">
        <v>44075</v>
      </c>
      <c r="B11623">
        <v>0</v>
      </c>
      <c r="C11623" t="s">
        <v>58</v>
      </c>
      <c r="D11623" t="s">
        <v>21</v>
      </c>
      <c r="E11623" t="s">
        <v>99</v>
      </c>
    </row>
    <row r="11624" spans="1:5" hidden="1" x14ac:dyDescent="0.35">
      <c r="A11624" s="76">
        <v>44075</v>
      </c>
      <c r="B11624">
        <v>0</v>
      </c>
      <c r="C11624" t="s">
        <v>60</v>
      </c>
      <c r="D11624" t="s">
        <v>21</v>
      </c>
      <c r="E11624" t="s">
        <v>99</v>
      </c>
    </row>
    <row r="11625" spans="1:5" hidden="1" x14ac:dyDescent="0.35">
      <c r="A11625" s="76">
        <v>44075</v>
      </c>
      <c r="B11625">
        <v>0</v>
      </c>
      <c r="C11625" t="s">
        <v>308</v>
      </c>
      <c r="D11625" t="s">
        <v>21</v>
      </c>
      <c r="E11625" t="s">
        <v>99</v>
      </c>
    </row>
    <row r="11626" spans="1:5" hidden="1" x14ac:dyDescent="0.35">
      <c r="A11626" s="76">
        <v>44075</v>
      </c>
      <c r="B11626">
        <v>0</v>
      </c>
      <c r="C11626" t="s">
        <v>56</v>
      </c>
      <c r="D11626" t="s">
        <v>237</v>
      </c>
      <c r="E11626" t="s">
        <v>9</v>
      </c>
    </row>
    <row r="11627" spans="1:5" hidden="1" x14ac:dyDescent="0.35">
      <c r="A11627" s="76">
        <v>44075</v>
      </c>
      <c r="B11627">
        <v>0</v>
      </c>
      <c r="C11627" t="s">
        <v>58</v>
      </c>
      <c r="D11627" t="s">
        <v>237</v>
      </c>
      <c r="E11627" t="s">
        <v>9</v>
      </c>
    </row>
    <row r="11628" spans="1:5" hidden="1" x14ac:dyDescent="0.35">
      <c r="A11628" s="76">
        <v>44075</v>
      </c>
      <c r="B11628">
        <v>0</v>
      </c>
      <c r="C11628" t="s">
        <v>60</v>
      </c>
      <c r="D11628" t="s">
        <v>237</v>
      </c>
      <c r="E11628" t="s">
        <v>9</v>
      </c>
    </row>
    <row r="11629" spans="1:5" hidden="1" x14ac:dyDescent="0.35">
      <c r="A11629" s="76">
        <v>44075</v>
      </c>
      <c r="B11629">
        <v>0</v>
      </c>
      <c r="C11629" t="s">
        <v>308</v>
      </c>
      <c r="D11629" t="s">
        <v>237</v>
      </c>
      <c r="E11629" t="s">
        <v>12</v>
      </c>
    </row>
    <row r="11630" spans="1:5" hidden="1" x14ac:dyDescent="0.35">
      <c r="A11630" s="76">
        <v>44075</v>
      </c>
      <c r="B11630">
        <v>94.783387000000005</v>
      </c>
      <c r="C11630" t="s">
        <v>63</v>
      </c>
      <c r="D11630" t="s">
        <v>21</v>
      </c>
      <c r="E11630" t="s">
        <v>9</v>
      </c>
    </row>
    <row r="11631" spans="1:5" hidden="1" x14ac:dyDescent="0.35">
      <c r="A11631" s="76">
        <v>44075</v>
      </c>
      <c r="B11631">
        <v>0.80226799999999998</v>
      </c>
      <c r="C11631" t="s">
        <v>241</v>
      </c>
      <c r="D11631" t="s">
        <v>21</v>
      </c>
      <c r="E11631" t="s">
        <v>9</v>
      </c>
    </row>
    <row r="11632" spans="1:5" hidden="1" x14ac:dyDescent="0.35">
      <c r="A11632" s="76">
        <v>44075</v>
      </c>
      <c r="B11632">
        <v>0.32672200000000001</v>
      </c>
      <c r="C11632" t="s">
        <v>62</v>
      </c>
      <c r="D11632" t="s">
        <v>471</v>
      </c>
      <c r="E11632" t="s">
        <v>12</v>
      </c>
    </row>
    <row r="11633" spans="1:5" hidden="1" x14ac:dyDescent="0.35">
      <c r="A11633" s="76">
        <v>44075</v>
      </c>
      <c r="B11633">
        <v>3.8999760000000001</v>
      </c>
      <c r="C11633" t="s">
        <v>55</v>
      </c>
      <c r="D11633" t="s">
        <v>21</v>
      </c>
      <c r="E11633" t="s">
        <v>9</v>
      </c>
    </row>
    <row r="11634" spans="1:5" hidden="1" x14ac:dyDescent="0.35">
      <c r="A11634" s="76">
        <v>44075</v>
      </c>
      <c r="B11634">
        <v>0.486512</v>
      </c>
      <c r="C11634" t="s">
        <v>55</v>
      </c>
      <c r="D11634" t="s">
        <v>472</v>
      </c>
      <c r="E11634" t="s">
        <v>12</v>
      </c>
    </row>
    <row r="11635" spans="1:5" hidden="1" x14ac:dyDescent="0.35">
      <c r="A11635" s="76">
        <v>44075</v>
      </c>
      <c r="B11635">
        <v>100.29886500000001</v>
      </c>
      <c r="C11635" t="s">
        <v>62</v>
      </c>
      <c r="D11635" t="s">
        <v>21</v>
      </c>
      <c r="E11635" t="s">
        <v>99</v>
      </c>
    </row>
    <row r="11636" spans="1:5" hidden="1" x14ac:dyDescent="0.35">
      <c r="A11636" s="76">
        <v>44075</v>
      </c>
      <c r="B11636">
        <v>182.18950699999999</v>
      </c>
      <c r="C11636" t="s">
        <v>62</v>
      </c>
      <c r="D11636" t="s">
        <v>92</v>
      </c>
      <c r="E11636" t="s">
        <v>99</v>
      </c>
    </row>
    <row r="11637" spans="1:5" hidden="1" x14ac:dyDescent="0.35">
      <c r="A11637" s="76">
        <v>44075</v>
      </c>
      <c r="B11637">
        <v>1985.018772999998</v>
      </c>
      <c r="C11637" t="s">
        <v>62</v>
      </c>
      <c r="D11637" t="s">
        <v>27</v>
      </c>
      <c r="E11637" t="s">
        <v>99</v>
      </c>
    </row>
    <row r="11638" spans="1:5" hidden="1" x14ac:dyDescent="0.35">
      <c r="A11638" s="76">
        <v>44075</v>
      </c>
      <c r="B11638">
        <v>1985.018772999998</v>
      </c>
      <c r="C11638" t="s">
        <v>62</v>
      </c>
      <c r="D11638" t="s">
        <v>27</v>
      </c>
      <c r="E11638" t="s">
        <v>9</v>
      </c>
    </row>
    <row r="11639" spans="1:5" hidden="1" x14ac:dyDescent="0.35">
      <c r="A11639" s="76">
        <v>44075</v>
      </c>
      <c r="B11639">
        <v>66.243932999999799</v>
      </c>
      <c r="C11639" t="s">
        <v>55</v>
      </c>
      <c r="D11639" t="s">
        <v>27</v>
      </c>
      <c r="E11639" t="s">
        <v>99</v>
      </c>
    </row>
    <row r="11640" spans="1:5" hidden="1" x14ac:dyDescent="0.35">
      <c r="A11640" s="76">
        <v>44075</v>
      </c>
      <c r="B11640">
        <v>66.243932999999799</v>
      </c>
      <c r="C11640" t="s">
        <v>55</v>
      </c>
      <c r="D11640" t="s">
        <v>27</v>
      </c>
      <c r="E11640" t="s">
        <v>9</v>
      </c>
    </row>
    <row r="11641" spans="1:5" hidden="1" x14ac:dyDescent="0.35">
      <c r="A11641" s="76">
        <v>44075</v>
      </c>
      <c r="B11641">
        <v>9841.5729380000084</v>
      </c>
      <c r="C11641" t="s">
        <v>63</v>
      </c>
      <c r="D11641" t="s">
        <v>27</v>
      </c>
      <c r="E11641" t="s">
        <v>99</v>
      </c>
    </row>
    <row r="11642" spans="1:5" hidden="1" x14ac:dyDescent="0.35">
      <c r="A11642" s="76">
        <v>44075</v>
      </c>
      <c r="B11642">
        <v>4182.2956820000045</v>
      </c>
      <c r="C11642" t="s">
        <v>56</v>
      </c>
      <c r="D11642" t="s">
        <v>27</v>
      </c>
      <c r="E11642" t="s">
        <v>99</v>
      </c>
    </row>
    <row r="11643" spans="1:5" hidden="1" x14ac:dyDescent="0.35">
      <c r="A11643" s="76">
        <v>44075</v>
      </c>
      <c r="B11643">
        <v>1496.8257080000012</v>
      </c>
      <c r="C11643" t="s">
        <v>58</v>
      </c>
      <c r="D11643" t="s">
        <v>27</v>
      </c>
      <c r="E11643" t="s">
        <v>99</v>
      </c>
    </row>
    <row r="11644" spans="1:5" hidden="1" x14ac:dyDescent="0.35">
      <c r="A11644" s="76">
        <v>44075</v>
      </c>
      <c r="B11644">
        <v>2357.7285820000011</v>
      </c>
      <c r="C11644" t="s">
        <v>60</v>
      </c>
      <c r="D11644" t="s">
        <v>27</v>
      </c>
      <c r="E11644" t="s">
        <v>99</v>
      </c>
    </row>
    <row r="11645" spans="1:5" hidden="1" x14ac:dyDescent="0.35">
      <c r="A11645" s="76">
        <v>44075</v>
      </c>
      <c r="B11645">
        <v>1893.7085719999991</v>
      </c>
      <c r="C11645" t="s">
        <v>308</v>
      </c>
      <c r="D11645" t="s">
        <v>27</v>
      </c>
      <c r="E11645" t="s">
        <v>99</v>
      </c>
    </row>
    <row r="11646" spans="1:5" hidden="1" x14ac:dyDescent="0.35">
      <c r="A11646" s="76">
        <v>44075</v>
      </c>
      <c r="B11646">
        <v>0</v>
      </c>
      <c r="C11646" t="s">
        <v>62</v>
      </c>
      <c r="D11646" t="s">
        <v>283</v>
      </c>
      <c r="E11646" t="s">
        <v>12</v>
      </c>
    </row>
    <row r="11647" spans="1:5" hidden="1" x14ac:dyDescent="0.35">
      <c r="A11647" s="76">
        <v>44075</v>
      </c>
      <c r="B11647">
        <v>0</v>
      </c>
      <c r="C11647" t="s">
        <v>62</v>
      </c>
      <c r="D11647" t="s">
        <v>177</v>
      </c>
      <c r="E11647" t="s">
        <v>99</v>
      </c>
    </row>
    <row r="11648" spans="1:5" hidden="1" x14ac:dyDescent="0.35">
      <c r="A11648" s="76">
        <v>44075</v>
      </c>
      <c r="B11648">
        <v>0</v>
      </c>
      <c r="C11648" t="s">
        <v>55</v>
      </c>
      <c r="D11648" t="s">
        <v>284</v>
      </c>
      <c r="E11648" t="s">
        <v>12</v>
      </c>
    </row>
    <row r="11649" spans="1:5" hidden="1" x14ac:dyDescent="0.35">
      <c r="A11649" s="76">
        <v>44075</v>
      </c>
      <c r="B11649">
        <v>0</v>
      </c>
      <c r="C11649" t="s">
        <v>55</v>
      </c>
      <c r="D11649" t="s">
        <v>177</v>
      </c>
      <c r="E11649" t="s">
        <v>99</v>
      </c>
    </row>
    <row r="11650" spans="1:5" x14ac:dyDescent="0.35">
      <c r="A11650" s="76">
        <v>44105</v>
      </c>
      <c r="B11650">
        <v>0</v>
      </c>
      <c r="C11650" t="s">
        <v>305</v>
      </c>
      <c r="D11650" t="s">
        <v>46</v>
      </c>
      <c r="E11650" t="s">
        <v>12</v>
      </c>
    </row>
    <row r="11651" spans="1:5" x14ac:dyDescent="0.35">
      <c r="A11651" s="76">
        <v>44105</v>
      </c>
      <c r="B11651">
        <v>0</v>
      </c>
      <c r="C11651" t="s">
        <v>58</v>
      </c>
      <c r="D11651" t="s">
        <v>46</v>
      </c>
      <c r="E11651" t="s">
        <v>12</v>
      </c>
    </row>
    <row r="11652" spans="1:5" x14ac:dyDescent="0.35">
      <c r="A11652" s="76">
        <v>44105</v>
      </c>
      <c r="B11652">
        <v>0</v>
      </c>
      <c r="C11652" t="s">
        <v>57</v>
      </c>
      <c r="D11652" t="s">
        <v>46</v>
      </c>
      <c r="E11652" t="s">
        <v>12</v>
      </c>
    </row>
    <row r="11653" spans="1:5" x14ac:dyDescent="0.35">
      <c r="A11653" s="76">
        <v>44105</v>
      </c>
      <c r="B11653">
        <v>0</v>
      </c>
      <c r="C11653" t="s">
        <v>59</v>
      </c>
      <c r="D11653" t="s">
        <v>46</v>
      </c>
      <c r="E11653" t="s">
        <v>12</v>
      </c>
    </row>
    <row r="11654" spans="1:5" x14ac:dyDescent="0.35">
      <c r="A11654" s="76">
        <v>44105</v>
      </c>
      <c r="B11654">
        <v>0</v>
      </c>
      <c r="C11654" t="s">
        <v>318</v>
      </c>
      <c r="D11654" t="s">
        <v>46</v>
      </c>
      <c r="E11654" t="s">
        <v>12</v>
      </c>
    </row>
    <row r="11655" spans="1:5" x14ac:dyDescent="0.35">
      <c r="A11655" s="76">
        <v>44105</v>
      </c>
      <c r="B11655">
        <v>0</v>
      </c>
      <c r="C11655" t="s">
        <v>60</v>
      </c>
      <c r="D11655" t="s">
        <v>46</v>
      </c>
      <c r="E11655" t="s">
        <v>12</v>
      </c>
    </row>
    <row r="11656" spans="1:5" x14ac:dyDescent="0.35">
      <c r="A11656" s="76">
        <v>44105</v>
      </c>
      <c r="B11656">
        <v>0</v>
      </c>
      <c r="C11656" t="s">
        <v>76</v>
      </c>
      <c r="D11656" t="s">
        <v>46</v>
      </c>
      <c r="E11656" t="s">
        <v>12</v>
      </c>
    </row>
    <row r="11657" spans="1:5" x14ac:dyDescent="0.35">
      <c r="A11657" s="76">
        <v>44105</v>
      </c>
      <c r="B11657">
        <v>0</v>
      </c>
      <c r="C11657" t="s">
        <v>61</v>
      </c>
      <c r="D11657" t="s">
        <v>46</v>
      </c>
      <c r="E11657" t="s">
        <v>12</v>
      </c>
    </row>
    <row r="11658" spans="1:5" x14ac:dyDescent="0.35">
      <c r="A11658" s="76">
        <v>44105</v>
      </c>
      <c r="B11658">
        <v>0</v>
      </c>
      <c r="C11658" t="s">
        <v>55</v>
      </c>
      <c r="D11658" t="s">
        <v>46</v>
      </c>
      <c r="E11658" t="s">
        <v>9</v>
      </c>
    </row>
    <row r="11659" spans="1:5" x14ac:dyDescent="0.35">
      <c r="A11659" s="76">
        <v>44105</v>
      </c>
      <c r="B11659">
        <v>0</v>
      </c>
      <c r="C11659" t="s">
        <v>62</v>
      </c>
      <c r="D11659" t="s">
        <v>46</v>
      </c>
      <c r="E11659" t="s">
        <v>99</v>
      </c>
    </row>
    <row r="11660" spans="1:5" hidden="1" x14ac:dyDescent="0.35">
      <c r="A11660" s="76">
        <v>44105</v>
      </c>
      <c r="B11660">
        <v>0</v>
      </c>
      <c r="C11660" t="s">
        <v>93</v>
      </c>
      <c r="D11660" t="s">
        <v>45</v>
      </c>
      <c r="E11660" t="s">
        <v>9</v>
      </c>
    </row>
    <row r="11661" spans="1:5" hidden="1" x14ac:dyDescent="0.35">
      <c r="A11661" s="76">
        <v>44105</v>
      </c>
      <c r="B11661">
        <v>0</v>
      </c>
      <c r="C11661" t="s">
        <v>56</v>
      </c>
      <c r="D11661" t="s">
        <v>45</v>
      </c>
      <c r="E11661" t="s">
        <v>12</v>
      </c>
    </row>
    <row r="11662" spans="1:5" hidden="1" x14ac:dyDescent="0.35">
      <c r="A11662" s="76">
        <v>44105</v>
      </c>
      <c r="B11662">
        <v>0</v>
      </c>
      <c r="C11662" t="s">
        <v>58</v>
      </c>
      <c r="D11662" t="s">
        <v>45</v>
      </c>
      <c r="E11662" t="s">
        <v>12</v>
      </c>
    </row>
    <row r="11663" spans="1:5" hidden="1" x14ac:dyDescent="0.35">
      <c r="A11663" s="76">
        <v>44105</v>
      </c>
      <c r="B11663">
        <v>0</v>
      </c>
      <c r="C11663" t="s">
        <v>57</v>
      </c>
      <c r="D11663" t="s">
        <v>45</v>
      </c>
      <c r="E11663" t="s">
        <v>12</v>
      </c>
    </row>
    <row r="11664" spans="1:5" hidden="1" x14ac:dyDescent="0.35">
      <c r="A11664" s="76">
        <v>44105</v>
      </c>
      <c r="B11664">
        <v>0</v>
      </c>
      <c r="C11664" t="s">
        <v>59</v>
      </c>
      <c r="D11664" t="s">
        <v>45</v>
      </c>
      <c r="E11664" t="s">
        <v>12</v>
      </c>
    </row>
    <row r="11665" spans="1:5" hidden="1" x14ac:dyDescent="0.35">
      <c r="A11665" s="76">
        <v>44105</v>
      </c>
      <c r="B11665">
        <v>0</v>
      </c>
      <c r="C11665" t="s">
        <v>94</v>
      </c>
      <c r="D11665" t="s">
        <v>45</v>
      </c>
      <c r="E11665" t="s">
        <v>9</v>
      </c>
    </row>
    <row r="11666" spans="1:5" hidden="1" x14ac:dyDescent="0.35">
      <c r="A11666" s="76">
        <v>44105</v>
      </c>
      <c r="B11666">
        <v>0</v>
      </c>
      <c r="C11666" t="s">
        <v>60</v>
      </c>
      <c r="D11666" t="s">
        <v>45</v>
      </c>
      <c r="E11666" t="s">
        <v>12</v>
      </c>
    </row>
    <row r="11667" spans="1:5" hidden="1" x14ac:dyDescent="0.35">
      <c r="A11667" s="76">
        <v>44105</v>
      </c>
      <c r="B11667">
        <v>0</v>
      </c>
      <c r="C11667" t="s">
        <v>76</v>
      </c>
      <c r="D11667" t="s">
        <v>45</v>
      </c>
      <c r="E11667" t="s">
        <v>12</v>
      </c>
    </row>
    <row r="11668" spans="1:5" hidden="1" x14ac:dyDescent="0.35">
      <c r="A11668" s="76">
        <v>44105</v>
      </c>
      <c r="B11668">
        <v>0</v>
      </c>
      <c r="C11668" t="s">
        <v>61</v>
      </c>
      <c r="D11668" t="s">
        <v>45</v>
      </c>
      <c r="E11668" t="s">
        <v>12</v>
      </c>
    </row>
    <row r="11669" spans="1:5" hidden="1" x14ac:dyDescent="0.35">
      <c r="A11669" s="76">
        <v>44105</v>
      </c>
      <c r="B11669">
        <v>0</v>
      </c>
      <c r="C11669" t="s">
        <v>55</v>
      </c>
      <c r="D11669" t="s">
        <v>45</v>
      </c>
      <c r="E11669" t="s">
        <v>9</v>
      </c>
    </row>
    <row r="11670" spans="1:5" hidden="1" x14ac:dyDescent="0.35">
      <c r="A11670" s="76">
        <v>44105</v>
      </c>
      <c r="B11670">
        <v>0</v>
      </c>
      <c r="C11670" t="s">
        <v>62</v>
      </c>
      <c r="D11670" t="s">
        <v>45</v>
      </c>
      <c r="E11670" t="s">
        <v>99</v>
      </c>
    </row>
    <row r="11671" spans="1:5" hidden="1" x14ac:dyDescent="0.35">
      <c r="A11671" s="76">
        <v>44105</v>
      </c>
      <c r="B11671">
        <v>0</v>
      </c>
      <c r="C11671" t="s">
        <v>93</v>
      </c>
      <c r="D11671" t="s">
        <v>109</v>
      </c>
      <c r="E11671" t="s">
        <v>99</v>
      </c>
    </row>
    <row r="11672" spans="1:5" hidden="1" x14ac:dyDescent="0.35">
      <c r="A11672" s="76">
        <v>44105</v>
      </c>
      <c r="B11672">
        <v>0</v>
      </c>
      <c r="C11672" t="s">
        <v>94</v>
      </c>
      <c r="D11672" t="s">
        <v>109</v>
      </c>
      <c r="E11672" t="s">
        <v>99</v>
      </c>
    </row>
    <row r="11673" spans="1:5" hidden="1" x14ac:dyDescent="0.35">
      <c r="A11673" s="76">
        <v>44105</v>
      </c>
      <c r="B11673">
        <v>0</v>
      </c>
      <c r="C11673" t="s">
        <v>55</v>
      </c>
      <c r="D11673" t="s">
        <v>109</v>
      </c>
      <c r="E11673" t="s">
        <v>99</v>
      </c>
    </row>
    <row r="11674" spans="1:5" hidden="1" x14ac:dyDescent="0.35">
      <c r="A11674" s="76">
        <v>44105</v>
      </c>
      <c r="B11674">
        <v>0</v>
      </c>
      <c r="C11674" t="s">
        <v>62</v>
      </c>
      <c r="D11674" t="s">
        <v>109</v>
      </c>
      <c r="E11674" t="s">
        <v>99</v>
      </c>
    </row>
    <row r="11675" spans="1:5" hidden="1" x14ac:dyDescent="0.35">
      <c r="A11675" s="76">
        <v>44105</v>
      </c>
      <c r="B11675">
        <v>0</v>
      </c>
      <c r="C11675" t="s">
        <v>93</v>
      </c>
      <c r="D11675" t="s">
        <v>10</v>
      </c>
      <c r="E11675" t="s">
        <v>99</v>
      </c>
    </row>
    <row r="11676" spans="1:5" hidden="1" x14ac:dyDescent="0.35">
      <c r="A11676" s="76">
        <v>44105</v>
      </c>
      <c r="B11676">
        <v>0</v>
      </c>
      <c r="C11676" t="s">
        <v>94</v>
      </c>
      <c r="D11676" t="s">
        <v>10</v>
      </c>
      <c r="E11676" t="s">
        <v>99</v>
      </c>
    </row>
    <row r="11677" spans="1:5" hidden="1" x14ac:dyDescent="0.35">
      <c r="A11677" s="76">
        <v>44105</v>
      </c>
      <c r="B11677">
        <v>0</v>
      </c>
      <c r="C11677" t="s">
        <v>55</v>
      </c>
      <c r="D11677" t="s">
        <v>10</v>
      </c>
      <c r="E11677" t="s">
        <v>99</v>
      </c>
    </row>
    <row r="11678" spans="1:5" hidden="1" x14ac:dyDescent="0.35">
      <c r="A11678" s="76">
        <v>44105</v>
      </c>
      <c r="B11678">
        <v>0</v>
      </c>
      <c r="C11678" t="s">
        <v>62</v>
      </c>
      <c r="D11678" t="s">
        <v>10</v>
      </c>
      <c r="E11678" t="s">
        <v>99</v>
      </c>
    </row>
    <row r="11679" spans="1:5" hidden="1" x14ac:dyDescent="0.35">
      <c r="A11679" s="76">
        <v>44105</v>
      </c>
      <c r="B11679">
        <v>0</v>
      </c>
      <c r="C11679" t="s">
        <v>56</v>
      </c>
      <c r="D11679" t="s">
        <v>26</v>
      </c>
      <c r="E11679" t="s">
        <v>9</v>
      </c>
    </row>
    <row r="11680" spans="1:5" hidden="1" x14ac:dyDescent="0.35">
      <c r="A11680" s="76">
        <v>44105</v>
      </c>
      <c r="B11680">
        <v>0</v>
      </c>
      <c r="C11680" t="s">
        <v>58</v>
      </c>
      <c r="D11680" t="s">
        <v>26</v>
      </c>
      <c r="E11680" t="s">
        <v>9</v>
      </c>
    </row>
    <row r="11681" spans="1:5" hidden="1" x14ac:dyDescent="0.35">
      <c r="A11681" s="76">
        <v>44105</v>
      </c>
      <c r="B11681">
        <v>0</v>
      </c>
      <c r="C11681" t="s">
        <v>307</v>
      </c>
      <c r="D11681" t="s">
        <v>26</v>
      </c>
      <c r="E11681" t="s">
        <v>12</v>
      </c>
    </row>
    <row r="11682" spans="1:5" hidden="1" x14ac:dyDescent="0.35">
      <c r="A11682" s="76">
        <v>44105</v>
      </c>
      <c r="B11682">
        <v>0</v>
      </c>
      <c r="C11682" t="s">
        <v>59</v>
      </c>
      <c r="D11682" t="s">
        <v>26</v>
      </c>
      <c r="E11682" t="s">
        <v>9</v>
      </c>
    </row>
    <row r="11683" spans="1:5" hidden="1" x14ac:dyDescent="0.35">
      <c r="A11683" s="76">
        <v>44105</v>
      </c>
      <c r="B11683">
        <v>0</v>
      </c>
      <c r="C11683" t="s">
        <v>60</v>
      </c>
      <c r="D11683" t="s">
        <v>26</v>
      </c>
      <c r="E11683" t="s">
        <v>9</v>
      </c>
    </row>
    <row r="11684" spans="1:5" hidden="1" x14ac:dyDescent="0.35">
      <c r="A11684" s="76">
        <v>44105</v>
      </c>
      <c r="B11684">
        <v>0</v>
      </c>
      <c r="C11684" t="s">
        <v>76</v>
      </c>
      <c r="D11684" t="s">
        <v>26</v>
      </c>
      <c r="E11684" t="s">
        <v>9</v>
      </c>
    </row>
    <row r="11685" spans="1:5" hidden="1" x14ac:dyDescent="0.35">
      <c r="A11685" s="76">
        <v>44105</v>
      </c>
      <c r="B11685">
        <v>0</v>
      </c>
      <c r="C11685" t="s">
        <v>61</v>
      </c>
      <c r="D11685" t="s">
        <v>26</v>
      </c>
      <c r="E11685" t="s">
        <v>9</v>
      </c>
    </row>
    <row r="11686" spans="1:5" hidden="1" x14ac:dyDescent="0.35">
      <c r="A11686" s="76">
        <v>44105</v>
      </c>
      <c r="B11686">
        <v>0</v>
      </c>
      <c r="C11686" t="s">
        <v>55</v>
      </c>
      <c r="D11686" t="s">
        <v>26</v>
      </c>
      <c r="E11686" t="s">
        <v>9</v>
      </c>
    </row>
    <row r="11687" spans="1:5" hidden="1" x14ac:dyDescent="0.35">
      <c r="A11687" s="76">
        <v>44105</v>
      </c>
      <c r="B11687">
        <v>0</v>
      </c>
      <c r="C11687" t="s">
        <v>63</v>
      </c>
      <c r="D11687" t="s">
        <v>26</v>
      </c>
      <c r="E11687" t="s">
        <v>99</v>
      </c>
    </row>
    <row r="11688" spans="1:5" hidden="1" x14ac:dyDescent="0.35">
      <c r="A11688" s="76">
        <v>44105</v>
      </c>
      <c r="B11688">
        <v>0</v>
      </c>
      <c r="C11688" t="s">
        <v>123</v>
      </c>
      <c r="D11688" t="s">
        <v>26</v>
      </c>
      <c r="E11688" t="s">
        <v>99</v>
      </c>
    </row>
    <row r="11689" spans="1:5" hidden="1" x14ac:dyDescent="0.35">
      <c r="A11689" s="76">
        <v>44105</v>
      </c>
      <c r="B11689">
        <v>0</v>
      </c>
      <c r="C11689" t="s">
        <v>62</v>
      </c>
      <c r="D11689" t="s">
        <v>26</v>
      </c>
      <c r="E11689" t="s">
        <v>99</v>
      </c>
    </row>
    <row r="11690" spans="1:5" hidden="1" x14ac:dyDescent="0.35">
      <c r="A11690" s="76">
        <v>44105</v>
      </c>
      <c r="B11690">
        <v>1985.018772999998</v>
      </c>
      <c r="C11690" t="s">
        <v>62</v>
      </c>
      <c r="D11690" t="s">
        <v>25</v>
      </c>
      <c r="E11690" t="s">
        <v>99</v>
      </c>
    </row>
    <row r="11691" spans="1:5" hidden="1" x14ac:dyDescent="0.35">
      <c r="A11691" s="76">
        <v>44105</v>
      </c>
      <c r="B11691">
        <v>66.243932999999799</v>
      </c>
      <c r="C11691" t="s">
        <v>55</v>
      </c>
      <c r="D11691" t="s">
        <v>25</v>
      </c>
      <c r="E11691" t="s">
        <v>99</v>
      </c>
    </row>
    <row r="11692" spans="1:5" hidden="1" x14ac:dyDescent="0.35">
      <c r="A11692" s="76">
        <v>44105</v>
      </c>
      <c r="B11692">
        <v>9930.5585440000068</v>
      </c>
      <c r="C11692" t="s">
        <v>63</v>
      </c>
      <c r="D11692" t="s">
        <v>25</v>
      </c>
      <c r="E11692" t="s">
        <v>99</v>
      </c>
    </row>
    <row r="11693" spans="1:5" hidden="1" x14ac:dyDescent="0.35">
      <c r="A11693" s="76">
        <v>44105</v>
      </c>
      <c r="B11693">
        <v>4182.2956820000045</v>
      </c>
      <c r="C11693" t="s">
        <v>56</v>
      </c>
      <c r="D11693" t="s">
        <v>25</v>
      </c>
      <c r="E11693" t="s">
        <v>99</v>
      </c>
    </row>
    <row r="11694" spans="1:5" hidden="1" x14ac:dyDescent="0.35">
      <c r="A11694" s="76">
        <v>44105</v>
      </c>
      <c r="B11694">
        <v>1496.8257080000012</v>
      </c>
      <c r="C11694" t="s">
        <v>58</v>
      </c>
      <c r="D11694" t="s">
        <v>25</v>
      </c>
      <c r="E11694" t="s">
        <v>99</v>
      </c>
    </row>
    <row r="11695" spans="1:5" hidden="1" x14ac:dyDescent="0.35">
      <c r="A11695" s="76">
        <v>44105</v>
      </c>
      <c r="B11695">
        <v>2357.7285820000011</v>
      </c>
      <c r="C11695" t="s">
        <v>60</v>
      </c>
      <c r="D11695" t="s">
        <v>25</v>
      </c>
      <c r="E11695" t="s">
        <v>99</v>
      </c>
    </row>
    <row r="11696" spans="1:5" hidden="1" x14ac:dyDescent="0.35">
      <c r="A11696" s="76">
        <v>44105</v>
      </c>
      <c r="B11696">
        <v>1893.7085719999991</v>
      </c>
      <c r="C11696" t="s">
        <v>308</v>
      </c>
      <c r="D11696" t="s">
        <v>25</v>
      </c>
      <c r="E11696" t="s">
        <v>99</v>
      </c>
    </row>
    <row r="11697" spans="1:5" hidden="1" x14ac:dyDescent="0.35">
      <c r="A11697" s="76">
        <v>44105</v>
      </c>
      <c r="B11697">
        <v>1.132379</v>
      </c>
      <c r="C11697" t="s">
        <v>55</v>
      </c>
      <c r="D11697" t="s">
        <v>13</v>
      </c>
      <c r="E11697" t="s">
        <v>9</v>
      </c>
    </row>
    <row r="11698" spans="1:5" hidden="1" x14ac:dyDescent="0.35">
      <c r="A11698" s="76">
        <v>44105</v>
      </c>
      <c r="B11698">
        <v>1.799971</v>
      </c>
      <c r="C11698" t="s">
        <v>55</v>
      </c>
      <c r="D11698" t="s">
        <v>469</v>
      </c>
      <c r="E11698" t="s">
        <v>12</v>
      </c>
    </row>
    <row r="11699" spans="1:5" hidden="1" x14ac:dyDescent="0.35">
      <c r="A11699" s="76">
        <v>44105</v>
      </c>
      <c r="B11699">
        <v>3.7649780000000002</v>
      </c>
      <c r="C11699" t="s">
        <v>63</v>
      </c>
      <c r="D11699" t="s">
        <v>13</v>
      </c>
      <c r="E11699" t="s">
        <v>9</v>
      </c>
    </row>
    <row r="11700" spans="1:5" hidden="1" x14ac:dyDescent="0.35">
      <c r="A11700" s="76">
        <v>44105</v>
      </c>
      <c r="B11700">
        <v>1.5911090000000001</v>
      </c>
      <c r="C11700" t="s">
        <v>241</v>
      </c>
      <c r="D11700" t="s">
        <v>13</v>
      </c>
      <c r="E11700" t="s">
        <v>9</v>
      </c>
    </row>
    <row r="11701" spans="1:5" hidden="1" x14ac:dyDescent="0.35">
      <c r="A11701" s="76">
        <v>44105</v>
      </c>
      <c r="B11701">
        <v>0.158832</v>
      </c>
      <c r="C11701" t="s">
        <v>62</v>
      </c>
      <c r="D11701" t="s">
        <v>470</v>
      </c>
      <c r="E11701" t="s">
        <v>12</v>
      </c>
    </row>
    <row r="11702" spans="1:5" hidden="1" x14ac:dyDescent="0.35">
      <c r="A11702" s="76">
        <v>44105</v>
      </c>
      <c r="B11702">
        <v>0</v>
      </c>
      <c r="C11702" t="s">
        <v>56</v>
      </c>
      <c r="D11702" t="s">
        <v>244</v>
      </c>
      <c r="E11702" t="s">
        <v>9</v>
      </c>
    </row>
    <row r="11703" spans="1:5" hidden="1" x14ac:dyDescent="0.35">
      <c r="A11703" s="76">
        <v>44105</v>
      </c>
      <c r="B11703">
        <v>0</v>
      </c>
      <c r="C11703" t="s">
        <v>58</v>
      </c>
      <c r="D11703" t="s">
        <v>244</v>
      </c>
      <c r="E11703" t="s">
        <v>9</v>
      </c>
    </row>
    <row r="11704" spans="1:5" hidden="1" x14ac:dyDescent="0.35">
      <c r="A11704" s="76">
        <v>44105</v>
      </c>
      <c r="B11704">
        <v>0</v>
      </c>
      <c r="C11704" t="s">
        <v>60</v>
      </c>
      <c r="D11704" t="s">
        <v>244</v>
      </c>
      <c r="E11704" t="s">
        <v>9</v>
      </c>
    </row>
    <row r="11705" spans="1:5" hidden="1" x14ac:dyDescent="0.35">
      <c r="A11705" s="76">
        <v>44105</v>
      </c>
      <c r="B11705">
        <v>0</v>
      </c>
      <c r="C11705" t="s">
        <v>308</v>
      </c>
      <c r="D11705" t="s">
        <v>244</v>
      </c>
      <c r="E11705" t="s">
        <v>12</v>
      </c>
    </row>
    <row r="11706" spans="1:5" hidden="1" x14ac:dyDescent="0.35">
      <c r="A11706" s="76">
        <v>44105</v>
      </c>
      <c r="B11706">
        <v>0</v>
      </c>
      <c r="C11706" t="s">
        <v>56</v>
      </c>
      <c r="D11706" t="s">
        <v>13</v>
      </c>
      <c r="E11706" t="s">
        <v>99</v>
      </c>
    </row>
    <row r="11707" spans="1:5" hidden="1" x14ac:dyDescent="0.35">
      <c r="A11707" s="76">
        <v>44105</v>
      </c>
      <c r="B11707">
        <v>0</v>
      </c>
      <c r="C11707" t="s">
        <v>58</v>
      </c>
      <c r="D11707" t="s">
        <v>13</v>
      </c>
      <c r="E11707" t="s">
        <v>99</v>
      </c>
    </row>
    <row r="11708" spans="1:5" hidden="1" x14ac:dyDescent="0.35">
      <c r="A11708" s="76">
        <v>44105</v>
      </c>
      <c r="B11708">
        <v>0</v>
      </c>
      <c r="C11708" t="s">
        <v>60</v>
      </c>
      <c r="D11708" t="s">
        <v>13</v>
      </c>
      <c r="E11708" t="s">
        <v>99</v>
      </c>
    </row>
    <row r="11709" spans="1:5" hidden="1" x14ac:dyDescent="0.35">
      <c r="A11709" s="76">
        <v>44105</v>
      </c>
      <c r="B11709">
        <v>0</v>
      </c>
      <c r="C11709" t="s">
        <v>308</v>
      </c>
      <c r="D11709" t="s">
        <v>13</v>
      </c>
      <c r="E11709" t="s">
        <v>99</v>
      </c>
    </row>
    <row r="11710" spans="1:5" hidden="1" x14ac:dyDescent="0.35">
      <c r="A11710" s="76">
        <v>44105</v>
      </c>
      <c r="B11710">
        <v>8.4472690000000004</v>
      </c>
      <c r="C11710" t="s">
        <v>62</v>
      </c>
      <c r="D11710" t="s">
        <v>13</v>
      </c>
      <c r="E11710" t="s">
        <v>99</v>
      </c>
    </row>
    <row r="11711" spans="1:5" hidden="1" x14ac:dyDescent="0.35">
      <c r="A11711" s="76">
        <v>44105</v>
      </c>
      <c r="B11711">
        <v>1993.466041999998</v>
      </c>
      <c r="C11711" t="s">
        <v>62</v>
      </c>
      <c r="D11711" t="s">
        <v>87</v>
      </c>
      <c r="E11711" t="s">
        <v>99</v>
      </c>
    </row>
    <row r="11712" spans="1:5" hidden="1" x14ac:dyDescent="0.35">
      <c r="A11712" s="76">
        <v>44105</v>
      </c>
      <c r="B11712">
        <v>83.084053999999995</v>
      </c>
      <c r="C11712" t="s">
        <v>62</v>
      </c>
      <c r="D11712" t="s">
        <v>316</v>
      </c>
      <c r="E11712" t="s">
        <v>99</v>
      </c>
    </row>
    <row r="11713" spans="1:5" hidden="1" x14ac:dyDescent="0.35">
      <c r="A11713" s="76">
        <v>44105</v>
      </c>
      <c r="B11713">
        <v>7.554996</v>
      </c>
      <c r="C11713" t="s">
        <v>55</v>
      </c>
      <c r="D11713" t="s">
        <v>316</v>
      </c>
      <c r="E11713" t="s">
        <v>12</v>
      </c>
    </row>
    <row r="11714" spans="1:5" hidden="1" x14ac:dyDescent="0.35">
      <c r="A11714" s="76">
        <v>44105</v>
      </c>
      <c r="B11714">
        <v>75.529057999999992</v>
      </c>
      <c r="C11714" t="s">
        <v>63</v>
      </c>
      <c r="D11714" t="s">
        <v>316</v>
      </c>
      <c r="E11714" t="s">
        <v>99</v>
      </c>
    </row>
    <row r="11715" spans="1:5" hidden="1" x14ac:dyDescent="0.35">
      <c r="A11715" s="76">
        <v>44105</v>
      </c>
      <c r="B11715">
        <v>31.529057999999999</v>
      </c>
      <c r="C11715" t="s">
        <v>56</v>
      </c>
      <c r="D11715" t="s">
        <v>316</v>
      </c>
      <c r="E11715" t="s">
        <v>12</v>
      </c>
    </row>
    <row r="11716" spans="1:5" hidden="1" x14ac:dyDescent="0.35">
      <c r="A11716" s="76">
        <v>44105</v>
      </c>
      <c r="B11716">
        <v>11.666667</v>
      </c>
      <c r="C11716" t="s">
        <v>58</v>
      </c>
      <c r="D11716" t="s">
        <v>316</v>
      </c>
      <c r="E11716" t="s">
        <v>12</v>
      </c>
    </row>
    <row r="11717" spans="1:5" hidden="1" x14ac:dyDescent="0.35">
      <c r="A11717" s="76">
        <v>44105</v>
      </c>
      <c r="B11717">
        <v>25</v>
      </c>
      <c r="C11717" t="s">
        <v>60</v>
      </c>
      <c r="D11717" t="s">
        <v>316</v>
      </c>
      <c r="E11717" t="s">
        <v>12</v>
      </c>
    </row>
    <row r="11718" spans="1:5" hidden="1" x14ac:dyDescent="0.35">
      <c r="A11718" s="76">
        <v>44105</v>
      </c>
      <c r="B11718">
        <v>7.3333329999999997</v>
      </c>
      <c r="C11718" t="s">
        <v>308</v>
      </c>
      <c r="D11718" t="s">
        <v>316</v>
      </c>
      <c r="E11718" t="s">
        <v>12</v>
      </c>
    </row>
    <row r="11719" spans="1:5" hidden="1" x14ac:dyDescent="0.35">
      <c r="A11719" s="76">
        <v>44105</v>
      </c>
      <c r="B11719">
        <v>-1.1934120000000012</v>
      </c>
      <c r="C11719" t="s">
        <v>62</v>
      </c>
      <c r="D11719" t="s">
        <v>124</v>
      </c>
      <c r="E11719" t="s">
        <v>99</v>
      </c>
    </row>
    <row r="11720" spans="1:5" hidden="1" x14ac:dyDescent="0.35">
      <c r="A11720" s="76">
        <v>44105</v>
      </c>
      <c r="B11720">
        <v>-4.7118890000000002</v>
      </c>
      <c r="C11720" t="s">
        <v>55</v>
      </c>
      <c r="D11720" t="s">
        <v>124</v>
      </c>
      <c r="E11720" t="s">
        <v>9</v>
      </c>
    </row>
    <row r="11721" spans="1:5" hidden="1" x14ac:dyDescent="0.35">
      <c r="A11721" s="76">
        <v>44105</v>
      </c>
      <c r="B11721">
        <v>3.5184769999999999</v>
      </c>
      <c r="C11721" t="s">
        <v>63</v>
      </c>
      <c r="D11721" t="s">
        <v>124</v>
      </c>
      <c r="E11721" t="s">
        <v>99</v>
      </c>
    </row>
    <row r="11722" spans="1:5" hidden="1" x14ac:dyDescent="0.35">
      <c r="A11722" s="76">
        <v>44105</v>
      </c>
      <c r="B11722">
        <v>-1.4545980000000001</v>
      </c>
      <c r="C11722" t="s">
        <v>56</v>
      </c>
      <c r="D11722" t="s">
        <v>124</v>
      </c>
      <c r="E11722" t="s">
        <v>9</v>
      </c>
    </row>
    <row r="11723" spans="1:5" hidden="1" x14ac:dyDescent="0.35">
      <c r="A11723" s="76">
        <v>44105</v>
      </c>
      <c r="B11723">
        <v>5.9721399999999996</v>
      </c>
      <c r="C11723" t="s">
        <v>58</v>
      </c>
      <c r="D11723" t="s">
        <v>124</v>
      </c>
      <c r="E11723" t="s">
        <v>9</v>
      </c>
    </row>
    <row r="11724" spans="1:5" hidden="1" x14ac:dyDescent="0.35">
      <c r="A11724" s="76">
        <v>44105</v>
      </c>
      <c r="B11724">
        <v>5.1425029999999996</v>
      </c>
      <c r="C11724" t="s">
        <v>60</v>
      </c>
      <c r="D11724" t="s">
        <v>124</v>
      </c>
      <c r="E11724" t="s">
        <v>9</v>
      </c>
    </row>
    <row r="11725" spans="1:5" hidden="1" x14ac:dyDescent="0.35">
      <c r="A11725" s="76">
        <v>44105</v>
      </c>
      <c r="B11725">
        <v>-6.1415680000000004</v>
      </c>
      <c r="C11725" t="s">
        <v>308</v>
      </c>
      <c r="D11725" t="s">
        <v>124</v>
      </c>
      <c r="E11725" t="s">
        <v>12</v>
      </c>
    </row>
    <row r="11726" spans="1:5" hidden="1" x14ac:dyDescent="0.35">
      <c r="A11726" s="76">
        <v>44105</v>
      </c>
      <c r="B11726">
        <v>0</v>
      </c>
      <c r="C11726" t="s">
        <v>56</v>
      </c>
      <c r="D11726" t="s">
        <v>21</v>
      </c>
      <c r="E11726" t="s">
        <v>99</v>
      </c>
    </row>
    <row r="11727" spans="1:5" hidden="1" x14ac:dyDescent="0.35">
      <c r="A11727" s="76">
        <v>44105</v>
      </c>
      <c r="B11727">
        <v>0</v>
      </c>
      <c r="C11727" t="s">
        <v>58</v>
      </c>
      <c r="D11727" t="s">
        <v>21</v>
      </c>
      <c r="E11727" t="s">
        <v>99</v>
      </c>
    </row>
    <row r="11728" spans="1:5" hidden="1" x14ac:dyDescent="0.35">
      <c r="A11728" s="76">
        <v>44105</v>
      </c>
      <c r="B11728">
        <v>0</v>
      </c>
      <c r="C11728" t="s">
        <v>60</v>
      </c>
      <c r="D11728" t="s">
        <v>21</v>
      </c>
      <c r="E11728" t="s">
        <v>99</v>
      </c>
    </row>
    <row r="11729" spans="1:5" hidden="1" x14ac:dyDescent="0.35">
      <c r="A11729" s="76">
        <v>44105</v>
      </c>
      <c r="B11729">
        <v>0</v>
      </c>
      <c r="C11729" t="s">
        <v>308</v>
      </c>
      <c r="D11729" t="s">
        <v>21</v>
      </c>
      <c r="E11729" t="s">
        <v>99</v>
      </c>
    </row>
    <row r="11730" spans="1:5" hidden="1" x14ac:dyDescent="0.35">
      <c r="A11730" s="76">
        <v>44105</v>
      </c>
      <c r="B11730">
        <v>0</v>
      </c>
      <c r="C11730" t="s">
        <v>56</v>
      </c>
      <c r="D11730" t="s">
        <v>237</v>
      </c>
      <c r="E11730" t="s">
        <v>9</v>
      </c>
    </row>
    <row r="11731" spans="1:5" hidden="1" x14ac:dyDescent="0.35">
      <c r="A11731" s="76">
        <v>44105</v>
      </c>
      <c r="B11731">
        <v>0</v>
      </c>
      <c r="C11731" t="s">
        <v>58</v>
      </c>
      <c r="D11731" t="s">
        <v>237</v>
      </c>
      <c r="E11731" t="s">
        <v>9</v>
      </c>
    </row>
    <row r="11732" spans="1:5" hidden="1" x14ac:dyDescent="0.35">
      <c r="A11732" s="76">
        <v>44105</v>
      </c>
      <c r="B11732">
        <v>0</v>
      </c>
      <c r="C11732" t="s">
        <v>60</v>
      </c>
      <c r="D11732" t="s">
        <v>237</v>
      </c>
      <c r="E11732" t="s">
        <v>9</v>
      </c>
    </row>
    <row r="11733" spans="1:5" hidden="1" x14ac:dyDescent="0.35">
      <c r="A11733" s="76">
        <v>44105</v>
      </c>
      <c r="B11733">
        <v>0</v>
      </c>
      <c r="C11733" t="s">
        <v>308</v>
      </c>
      <c r="D11733" t="s">
        <v>237</v>
      </c>
      <c r="E11733" t="s">
        <v>12</v>
      </c>
    </row>
    <row r="11734" spans="1:5" hidden="1" x14ac:dyDescent="0.35">
      <c r="A11734" s="76">
        <v>44105</v>
      </c>
      <c r="B11734">
        <v>63.195269000000003</v>
      </c>
      <c r="C11734" t="s">
        <v>63</v>
      </c>
      <c r="D11734" t="s">
        <v>21</v>
      </c>
      <c r="E11734" t="s">
        <v>9</v>
      </c>
    </row>
    <row r="11735" spans="1:5" hidden="1" x14ac:dyDescent="0.35">
      <c r="A11735" s="76">
        <v>44105</v>
      </c>
      <c r="B11735">
        <v>0.79993800000000004</v>
      </c>
      <c r="C11735" t="s">
        <v>241</v>
      </c>
      <c r="D11735" t="s">
        <v>21</v>
      </c>
      <c r="E11735" t="s">
        <v>9</v>
      </c>
    </row>
    <row r="11736" spans="1:5" hidden="1" x14ac:dyDescent="0.35">
      <c r="A11736" s="76">
        <v>44105</v>
      </c>
      <c r="B11736">
        <v>0.27489999999999998</v>
      </c>
      <c r="C11736" t="s">
        <v>62</v>
      </c>
      <c r="D11736" t="s">
        <v>471</v>
      </c>
      <c r="E11736" t="s">
        <v>12</v>
      </c>
    </row>
    <row r="11737" spans="1:5" hidden="1" x14ac:dyDescent="0.35">
      <c r="A11737" s="76">
        <v>44105</v>
      </c>
      <c r="B11737">
        <v>0.69633</v>
      </c>
      <c r="C11737" t="s">
        <v>55</v>
      </c>
      <c r="D11737" t="s">
        <v>21</v>
      </c>
      <c r="E11737" t="s">
        <v>9</v>
      </c>
    </row>
    <row r="11738" spans="1:5" hidden="1" x14ac:dyDescent="0.35">
      <c r="A11738" s="76">
        <v>44105</v>
      </c>
      <c r="B11738">
        <v>0.70519200000000004</v>
      </c>
      <c r="C11738" t="s">
        <v>55</v>
      </c>
      <c r="D11738" t="s">
        <v>472</v>
      </c>
      <c r="E11738" t="s">
        <v>12</v>
      </c>
    </row>
    <row r="11739" spans="1:5" hidden="1" x14ac:dyDescent="0.35">
      <c r="A11739" s="76">
        <v>44105</v>
      </c>
      <c r="B11739">
        <v>65.671628999999996</v>
      </c>
      <c r="C11739" t="s">
        <v>62</v>
      </c>
      <c r="D11739" t="s">
        <v>21</v>
      </c>
      <c r="E11739" t="s">
        <v>99</v>
      </c>
    </row>
    <row r="11740" spans="1:5" hidden="1" x14ac:dyDescent="0.35">
      <c r="A11740" s="76">
        <v>44105</v>
      </c>
      <c r="B11740">
        <v>147.56227100000001</v>
      </c>
      <c r="C11740" t="s">
        <v>62</v>
      </c>
      <c r="D11740" t="s">
        <v>92</v>
      </c>
      <c r="E11740" t="s">
        <v>99</v>
      </c>
    </row>
    <row r="11741" spans="1:5" hidden="1" x14ac:dyDescent="0.35">
      <c r="A11741" s="76">
        <v>44105</v>
      </c>
      <c r="B11741">
        <v>1845.903770999998</v>
      </c>
      <c r="C11741" t="s">
        <v>62</v>
      </c>
      <c r="D11741" t="s">
        <v>27</v>
      </c>
      <c r="E11741" t="s">
        <v>99</v>
      </c>
    </row>
    <row r="11742" spans="1:5" hidden="1" x14ac:dyDescent="0.35">
      <c r="A11742" s="76">
        <v>44105</v>
      </c>
      <c r="B11742">
        <v>1845.903770999998</v>
      </c>
      <c r="C11742" t="s">
        <v>62</v>
      </c>
      <c r="D11742" t="s">
        <v>27</v>
      </c>
      <c r="E11742" t="s">
        <v>9</v>
      </c>
    </row>
    <row r="11743" spans="1:5" hidden="1" x14ac:dyDescent="0.35">
      <c r="A11743" s="76">
        <v>44105</v>
      </c>
      <c r="B11743">
        <v>64.931653999999796</v>
      </c>
      <c r="C11743" t="s">
        <v>55</v>
      </c>
      <c r="D11743" t="s">
        <v>27</v>
      </c>
      <c r="E11743" t="s">
        <v>99</v>
      </c>
    </row>
    <row r="11744" spans="1:5" hidden="1" x14ac:dyDescent="0.35">
      <c r="A11744" s="76">
        <v>44105</v>
      </c>
      <c r="B11744">
        <v>64.931653999999796</v>
      </c>
      <c r="C11744" t="s">
        <v>55</v>
      </c>
      <c r="D11744" t="s">
        <v>27</v>
      </c>
      <c r="E11744" t="s">
        <v>9</v>
      </c>
    </row>
    <row r="11745" spans="1:5" hidden="1" x14ac:dyDescent="0.35">
      <c r="A11745" s="76">
        <v>44105</v>
      </c>
      <c r="B11745">
        <v>9792.7558210000061</v>
      </c>
      <c r="C11745" t="s">
        <v>63</v>
      </c>
      <c r="D11745" t="s">
        <v>27</v>
      </c>
      <c r="E11745" t="s">
        <v>99</v>
      </c>
    </row>
    <row r="11746" spans="1:5" hidden="1" x14ac:dyDescent="0.35">
      <c r="A11746" s="76">
        <v>44105</v>
      </c>
      <c r="B11746">
        <v>4152.2212220000047</v>
      </c>
      <c r="C11746" t="s">
        <v>56</v>
      </c>
      <c r="D11746" t="s">
        <v>27</v>
      </c>
      <c r="E11746" t="s">
        <v>99</v>
      </c>
    </row>
    <row r="11747" spans="1:5" hidden="1" x14ac:dyDescent="0.35">
      <c r="A11747" s="76">
        <v>44105</v>
      </c>
      <c r="B11747">
        <v>1479.1869010000012</v>
      </c>
      <c r="C11747" t="s">
        <v>58</v>
      </c>
      <c r="D11747" t="s">
        <v>27</v>
      </c>
      <c r="E11747" t="s">
        <v>99</v>
      </c>
    </row>
    <row r="11748" spans="1:5" hidden="1" x14ac:dyDescent="0.35">
      <c r="A11748" s="76">
        <v>44105</v>
      </c>
      <c r="B11748">
        <v>2327.5860790000011</v>
      </c>
      <c r="C11748" t="s">
        <v>60</v>
      </c>
      <c r="D11748" t="s">
        <v>27</v>
      </c>
      <c r="E11748" t="s">
        <v>99</v>
      </c>
    </row>
    <row r="11749" spans="1:5" hidden="1" x14ac:dyDescent="0.35">
      <c r="A11749" s="76">
        <v>44105</v>
      </c>
      <c r="B11749">
        <v>1892.5168069999991</v>
      </c>
      <c r="C11749" t="s">
        <v>308</v>
      </c>
      <c r="D11749" t="s">
        <v>27</v>
      </c>
      <c r="E11749" t="s">
        <v>99</v>
      </c>
    </row>
    <row r="11750" spans="1:5" hidden="1" x14ac:dyDescent="0.35">
      <c r="A11750" s="76">
        <v>44105</v>
      </c>
      <c r="B11750">
        <v>0</v>
      </c>
      <c r="C11750" t="s">
        <v>62</v>
      </c>
      <c r="D11750" t="s">
        <v>283</v>
      </c>
      <c r="E11750" t="s">
        <v>12</v>
      </c>
    </row>
    <row r="11751" spans="1:5" hidden="1" x14ac:dyDescent="0.35">
      <c r="A11751" s="76">
        <v>44105</v>
      </c>
      <c r="B11751">
        <v>0</v>
      </c>
      <c r="C11751" t="s">
        <v>62</v>
      </c>
      <c r="D11751" t="s">
        <v>177</v>
      </c>
      <c r="E11751" t="s">
        <v>99</v>
      </c>
    </row>
    <row r="11752" spans="1:5" hidden="1" x14ac:dyDescent="0.35">
      <c r="A11752" s="76">
        <v>44105</v>
      </c>
      <c r="B11752">
        <v>0</v>
      </c>
      <c r="C11752" t="s">
        <v>55</v>
      </c>
      <c r="D11752" t="s">
        <v>284</v>
      </c>
      <c r="E11752" t="s">
        <v>12</v>
      </c>
    </row>
    <row r="11753" spans="1:5" hidden="1" x14ac:dyDescent="0.35">
      <c r="A11753" s="76">
        <v>44105</v>
      </c>
      <c r="B11753">
        <v>0</v>
      </c>
      <c r="C11753" t="s">
        <v>55</v>
      </c>
      <c r="D11753" t="s">
        <v>177</v>
      </c>
      <c r="E11753" t="s">
        <v>99</v>
      </c>
    </row>
    <row r="11754" spans="1:5" x14ac:dyDescent="0.35">
      <c r="A11754" s="76">
        <v>44136</v>
      </c>
      <c r="B11754">
        <v>0</v>
      </c>
      <c r="C11754" t="s">
        <v>305</v>
      </c>
      <c r="D11754" t="s">
        <v>46</v>
      </c>
      <c r="E11754" t="s">
        <v>12</v>
      </c>
    </row>
    <row r="11755" spans="1:5" x14ac:dyDescent="0.35">
      <c r="A11755" s="76">
        <v>44136</v>
      </c>
      <c r="B11755">
        <v>0</v>
      </c>
      <c r="C11755" t="s">
        <v>58</v>
      </c>
      <c r="D11755" t="s">
        <v>46</v>
      </c>
      <c r="E11755" t="s">
        <v>12</v>
      </c>
    </row>
    <row r="11756" spans="1:5" x14ac:dyDescent="0.35">
      <c r="A11756" s="76">
        <v>44136</v>
      </c>
      <c r="B11756">
        <v>0</v>
      </c>
      <c r="C11756" t="s">
        <v>57</v>
      </c>
      <c r="D11756" t="s">
        <v>46</v>
      </c>
      <c r="E11756" t="s">
        <v>12</v>
      </c>
    </row>
    <row r="11757" spans="1:5" x14ac:dyDescent="0.35">
      <c r="A11757" s="76">
        <v>44136</v>
      </c>
      <c r="B11757">
        <v>0</v>
      </c>
      <c r="C11757" t="s">
        <v>59</v>
      </c>
      <c r="D11757" t="s">
        <v>46</v>
      </c>
      <c r="E11757" t="s">
        <v>12</v>
      </c>
    </row>
    <row r="11758" spans="1:5" x14ac:dyDescent="0.35">
      <c r="A11758" s="76">
        <v>44136</v>
      </c>
      <c r="B11758">
        <v>0</v>
      </c>
      <c r="C11758" t="s">
        <v>318</v>
      </c>
      <c r="D11758" t="s">
        <v>46</v>
      </c>
      <c r="E11758" t="s">
        <v>12</v>
      </c>
    </row>
    <row r="11759" spans="1:5" x14ac:dyDescent="0.35">
      <c r="A11759" s="76">
        <v>44136</v>
      </c>
      <c r="B11759">
        <v>0</v>
      </c>
      <c r="C11759" t="s">
        <v>60</v>
      </c>
      <c r="D11759" t="s">
        <v>46</v>
      </c>
      <c r="E11759" t="s">
        <v>12</v>
      </c>
    </row>
    <row r="11760" spans="1:5" x14ac:dyDescent="0.35">
      <c r="A11760" s="76">
        <v>44136</v>
      </c>
      <c r="B11760">
        <v>0</v>
      </c>
      <c r="C11760" t="s">
        <v>76</v>
      </c>
      <c r="D11760" t="s">
        <v>46</v>
      </c>
      <c r="E11760" t="s">
        <v>12</v>
      </c>
    </row>
    <row r="11761" spans="1:5" x14ac:dyDescent="0.35">
      <c r="A11761" s="76">
        <v>44136</v>
      </c>
      <c r="B11761">
        <v>0</v>
      </c>
      <c r="C11761" t="s">
        <v>61</v>
      </c>
      <c r="D11761" t="s">
        <v>46</v>
      </c>
      <c r="E11761" t="s">
        <v>12</v>
      </c>
    </row>
    <row r="11762" spans="1:5" x14ac:dyDescent="0.35">
      <c r="A11762" s="76">
        <v>44136</v>
      </c>
      <c r="B11762">
        <v>0</v>
      </c>
      <c r="C11762" t="s">
        <v>55</v>
      </c>
      <c r="D11762" t="s">
        <v>46</v>
      </c>
      <c r="E11762" t="s">
        <v>9</v>
      </c>
    </row>
    <row r="11763" spans="1:5" x14ac:dyDescent="0.35">
      <c r="A11763" s="76">
        <v>44136</v>
      </c>
      <c r="B11763">
        <v>0</v>
      </c>
      <c r="C11763" t="s">
        <v>62</v>
      </c>
      <c r="D11763" t="s">
        <v>46</v>
      </c>
      <c r="E11763" t="s">
        <v>99</v>
      </c>
    </row>
    <row r="11764" spans="1:5" hidden="1" x14ac:dyDescent="0.35">
      <c r="A11764" s="76">
        <v>44136</v>
      </c>
      <c r="B11764">
        <v>0</v>
      </c>
      <c r="C11764" t="s">
        <v>93</v>
      </c>
      <c r="D11764" t="s">
        <v>45</v>
      </c>
      <c r="E11764" t="s">
        <v>9</v>
      </c>
    </row>
    <row r="11765" spans="1:5" hidden="1" x14ac:dyDescent="0.35">
      <c r="A11765" s="76">
        <v>44136</v>
      </c>
      <c r="B11765">
        <v>0</v>
      </c>
      <c r="C11765" t="s">
        <v>56</v>
      </c>
      <c r="D11765" t="s">
        <v>45</v>
      </c>
      <c r="E11765" t="s">
        <v>12</v>
      </c>
    </row>
    <row r="11766" spans="1:5" hidden="1" x14ac:dyDescent="0.35">
      <c r="A11766" s="76">
        <v>44136</v>
      </c>
      <c r="B11766">
        <v>0</v>
      </c>
      <c r="C11766" t="s">
        <v>58</v>
      </c>
      <c r="D11766" t="s">
        <v>45</v>
      </c>
      <c r="E11766" t="s">
        <v>12</v>
      </c>
    </row>
    <row r="11767" spans="1:5" hidden="1" x14ac:dyDescent="0.35">
      <c r="A11767" s="76">
        <v>44136</v>
      </c>
      <c r="B11767">
        <v>0</v>
      </c>
      <c r="C11767" t="s">
        <v>57</v>
      </c>
      <c r="D11767" t="s">
        <v>45</v>
      </c>
      <c r="E11767" t="s">
        <v>12</v>
      </c>
    </row>
    <row r="11768" spans="1:5" hidden="1" x14ac:dyDescent="0.35">
      <c r="A11768" s="76">
        <v>44136</v>
      </c>
      <c r="B11768">
        <v>0</v>
      </c>
      <c r="C11768" t="s">
        <v>59</v>
      </c>
      <c r="D11768" t="s">
        <v>45</v>
      </c>
      <c r="E11768" t="s">
        <v>12</v>
      </c>
    </row>
    <row r="11769" spans="1:5" hidden="1" x14ac:dyDescent="0.35">
      <c r="A11769" s="76">
        <v>44136</v>
      </c>
      <c r="B11769">
        <v>0</v>
      </c>
      <c r="C11769" t="s">
        <v>94</v>
      </c>
      <c r="D11769" t="s">
        <v>45</v>
      </c>
      <c r="E11769" t="s">
        <v>9</v>
      </c>
    </row>
    <row r="11770" spans="1:5" hidden="1" x14ac:dyDescent="0.35">
      <c r="A11770" s="76">
        <v>44136</v>
      </c>
      <c r="B11770">
        <v>0</v>
      </c>
      <c r="C11770" t="s">
        <v>60</v>
      </c>
      <c r="D11770" t="s">
        <v>45</v>
      </c>
      <c r="E11770" t="s">
        <v>12</v>
      </c>
    </row>
    <row r="11771" spans="1:5" hidden="1" x14ac:dyDescent="0.35">
      <c r="A11771" s="76">
        <v>44136</v>
      </c>
      <c r="B11771">
        <v>0</v>
      </c>
      <c r="C11771" t="s">
        <v>76</v>
      </c>
      <c r="D11771" t="s">
        <v>45</v>
      </c>
      <c r="E11771" t="s">
        <v>12</v>
      </c>
    </row>
    <row r="11772" spans="1:5" hidden="1" x14ac:dyDescent="0.35">
      <c r="A11772" s="76">
        <v>44136</v>
      </c>
      <c r="B11772">
        <v>0</v>
      </c>
      <c r="C11772" t="s">
        <v>61</v>
      </c>
      <c r="D11772" t="s">
        <v>45</v>
      </c>
      <c r="E11772" t="s">
        <v>12</v>
      </c>
    </row>
    <row r="11773" spans="1:5" hidden="1" x14ac:dyDescent="0.35">
      <c r="A11773" s="76">
        <v>44136</v>
      </c>
      <c r="B11773">
        <v>0</v>
      </c>
      <c r="C11773" t="s">
        <v>55</v>
      </c>
      <c r="D11773" t="s">
        <v>45</v>
      </c>
      <c r="E11773" t="s">
        <v>9</v>
      </c>
    </row>
    <row r="11774" spans="1:5" hidden="1" x14ac:dyDescent="0.35">
      <c r="A11774" s="76">
        <v>44136</v>
      </c>
      <c r="B11774">
        <v>0</v>
      </c>
      <c r="C11774" t="s">
        <v>62</v>
      </c>
      <c r="D11774" t="s">
        <v>45</v>
      </c>
      <c r="E11774" t="s">
        <v>99</v>
      </c>
    </row>
    <row r="11775" spans="1:5" hidden="1" x14ac:dyDescent="0.35">
      <c r="A11775" s="76">
        <v>44136</v>
      </c>
      <c r="B11775">
        <v>0</v>
      </c>
      <c r="C11775" t="s">
        <v>93</v>
      </c>
      <c r="D11775" t="s">
        <v>109</v>
      </c>
      <c r="E11775" t="s">
        <v>99</v>
      </c>
    </row>
    <row r="11776" spans="1:5" hidden="1" x14ac:dyDescent="0.35">
      <c r="A11776" s="76">
        <v>44136</v>
      </c>
      <c r="B11776">
        <v>0</v>
      </c>
      <c r="C11776" t="s">
        <v>94</v>
      </c>
      <c r="D11776" t="s">
        <v>109</v>
      </c>
      <c r="E11776" t="s">
        <v>99</v>
      </c>
    </row>
    <row r="11777" spans="1:5" hidden="1" x14ac:dyDescent="0.35">
      <c r="A11777" s="76">
        <v>44136</v>
      </c>
      <c r="B11777">
        <v>0</v>
      </c>
      <c r="C11777" t="s">
        <v>55</v>
      </c>
      <c r="D11777" t="s">
        <v>109</v>
      </c>
      <c r="E11777" t="s">
        <v>99</v>
      </c>
    </row>
    <row r="11778" spans="1:5" hidden="1" x14ac:dyDescent="0.35">
      <c r="A11778" s="76">
        <v>44136</v>
      </c>
      <c r="B11778">
        <v>0</v>
      </c>
      <c r="C11778" t="s">
        <v>62</v>
      </c>
      <c r="D11778" t="s">
        <v>109</v>
      </c>
      <c r="E11778" t="s">
        <v>99</v>
      </c>
    </row>
    <row r="11779" spans="1:5" hidden="1" x14ac:dyDescent="0.35">
      <c r="A11779" s="76">
        <v>44136</v>
      </c>
      <c r="B11779">
        <v>0</v>
      </c>
      <c r="C11779" t="s">
        <v>93</v>
      </c>
      <c r="D11779" t="s">
        <v>10</v>
      </c>
      <c r="E11779" t="s">
        <v>99</v>
      </c>
    </row>
    <row r="11780" spans="1:5" hidden="1" x14ac:dyDescent="0.35">
      <c r="A11780" s="76">
        <v>44136</v>
      </c>
      <c r="B11780">
        <v>0</v>
      </c>
      <c r="C11780" t="s">
        <v>94</v>
      </c>
      <c r="D11780" t="s">
        <v>10</v>
      </c>
      <c r="E11780" t="s">
        <v>99</v>
      </c>
    </row>
    <row r="11781" spans="1:5" hidden="1" x14ac:dyDescent="0.35">
      <c r="A11781" s="76">
        <v>44136</v>
      </c>
      <c r="B11781">
        <v>0</v>
      </c>
      <c r="C11781" t="s">
        <v>55</v>
      </c>
      <c r="D11781" t="s">
        <v>10</v>
      </c>
      <c r="E11781" t="s">
        <v>99</v>
      </c>
    </row>
    <row r="11782" spans="1:5" hidden="1" x14ac:dyDescent="0.35">
      <c r="A11782" s="76">
        <v>44136</v>
      </c>
      <c r="B11782">
        <v>0</v>
      </c>
      <c r="C11782" t="s">
        <v>62</v>
      </c>
      <c r="D11782" t="s">
        <v>10</v>
      </c>
      <c r="E11782" t="s">
        <v>99</v>
      </c>
    </row>
    <row r="11783" spans="1:5" hidden="1" x14ac:dyDescent="0.35">
      <c r="A11783" s="76">
        <v>44136</v>
      </c>
      <c r="B11783">
        <v>0</v>
      </c>
      <c r="C11783" t="s">
        <v>56</v>
      </c>
      <c r="D11783" t="s">
        <v>26</v>
      </c>
      <c r="E11783" t="s">
        <v>9</v>
      </c>
    </row>
    <row r="11784" spans="1:5" hidden="1" x14ac:dyDescent="0.35">
      <c r="A11784" s="76">
        <v>44136</v>
      </c>
      <c r="B11784">
        <v>0</v>
      </c>
      <c r="C11784" t="s">
        <v>58</v>
      </c>
      <c r="D11784" t="s">
        <v>26</v>
      </c>
      <c r="E11784" t="s">
        <v>9</v>
      </c>
    </row>
    <row r="11785" spans="1:5" hidden="1" x14ac:dyDescent="0.35">
      <c r="A11785" s="76">
        <v>44136</v>
      </c>
      <c r="B11785">
        <v>0</v>
      </c>
      <c r="C11785" t="s">
        <v>307</v>
      </c>
      <c r="D11785" t="s">
        <v>26</v>
      </c>
      <c r="E11785" t="s">
        <v>12</v>
      </c>
    </row>
    <row r="11786" spans="1:5" hidden="1" x14ac:dyDescent="0.35">
      <c r="A11786" s="76">
        <v>44136</v>
      </c>
      <c r="B11786">
        <v>0</v>
      </c>
      <c r="C11786" t="s">
        <v>59</v>
      </c>
      <c r="D11786" t="s">
        <v>26</v>
      </c>
      <c r="E11786" t="s">
        <v>9</v>
      </c>
    </row>
    <row r="11787" spans="1:5" hidden="1" x14ac:dyDescent="0.35">
      <c r="A11787" s="76">
        <v>44136</v>
      </c>
      <c r="B11787">
        <v>0</v>
      </c>
      <c r="C11787" t="s">
        <v>60</v>
      </c>
      <c r="D11787" t="s">
        <v>26</v>
      </c>
      <c r="E11787" t="s">
        <v>9</v>
      </c>
    </row>
    <row r="11788" spans="1:5" hidden="1" x14ac:dyDescent="0.35">
      <c r="A11788" s="76">
        <v>44136</v>
      </c>
      <c r="B11788">
        <v>0</v>
      </c>
      <c r="C11788" t="s">
        <v>76</v>
      </c>
      <c r="D11788" t="s">
        <v>26</v>
      </c>
      <c r="E11788" t="s">
        <v>9</v>
      </c>
    </row>
    <row r="11789" spans="1:5" hidden="1" x14ac:dyDescent="0.35">
      <c r="A11789" s="76">
        <v>44136</v>
      </c>
      <c r="B11789">
        <v>0</v>
      </c>
      <c r="C11789" t="s">
        <v>61</v>
      </c>
      <c r="D11789" t="s">
        <v>26</v>
      </c>
      <c r="E11789" t="s">
        <v>9</v>
      </c>
    </row>
    <row r="11790" spans="1:5" hidden="1" x14ac:dyDescent="0.35">
      <c r="A11790" s="76">
        <v>44136</v>
      </c>
      <c r="B11790">
        <v>0</v>
      </c>
      <c r="C11790" t="s">
        <v>55</v>
      </c>
      <c r="D11790" t="s">
        <v>26</v>
      </c>
      <c r="E11790" t="s">
        <v>9</v>
      </c>
    </row>
    <row r="11791" spans="1:5" hidden="1" x14ac:dyDescent="0.35">
      <c r="A11791" s="76">
        <v>44136</v>
      </c>
      <c r="B11791">
        <v>0</v>
      </c>
      <c r="C11791" t="s">
        <v>63</v>
      </c>
      <c r="D11791" t="s">
        <v>26</v>
      </c>
      <c r="E11791" t="s">
        <v>99</v>
      </c>
    </row>
    <row r="11792" spans="1:5" hidden="1" x14ac:dyDescent="0.35">
      <c r="A11792" s="76">
        <v>44136</v>
      </c>
      <c r="B11792">
        <v>0</v>
      </c>
      <c r="C11792" t="s">
        <v>123</v>
      </c>
      <c r="D11792" t="s">
        <v>26</v>
      </c>
      <c r="E11792" t="s">
        <v>99</v>
      </c>
    </row>
    <row r="11793" spans="1:5" hidden="1" x14ac:dyDescent="0.35">
      <c r="A11793" s="76">
        <v>44136</v>
      </c>
      <c r="B11793">
        <v>0</v>
      </c>
      <c r="C11793" t="s">
        <v>62</v>
      </c>
      <c r="D11793" t="s">
        <v>26</v>
      </c>
      <c r="E11793" t="s">
        <v>99</v>
      </c>
    </row>
    <row r="11794" spans="1:5" hidden="1" x14ac:dyDescent="0.35">
      <c r="A11794" s="76">
        <v>44136</v>
      </c>
      <c r="B11794">
        <v>1845.903770999998</v>
      </c>
      <c r="C11794" t="s">
        <v>62</v>
      </c>
      <c r="D11794" t="s">
        <v>25</v>
      </c>
      <c r="E11794" t="s">
        <v>99</v>
      </c>
    </row>
    <row r="11795" spans="1:5" hidden="1" x14ac:dyDescent="0.35">
      <c r="A11795" s="76">
        <v>44136</v>
      </c>
      <c r="B11795">
        <v>64.931653999999796</v>
      </c>
      <c r="C11795" t="s">
        <v>55</v>
      </c>
      <c r="D11795" t="s">
        <v>25</v>
      </c>
      <c r="E11795" t="s">
        <v>99</v>
      </c>
    </row>
    <row r="11796" spans="1:5" hidden="1" x14ac:dyDescent="0.35">
      <c r="A11796" s="76">
        <v>44136</v>
      </c>
      <c r="B11796">
        <v>9851.5110090000053</v>
      </c>
      <c r="C11796" t="s">
        <v>63</v>
      </c>
      <c r="D11796" t="s">
        <v>25</v>
      </c>
      <c r="E11796" t="s">
        <v>99</v>
      </c>
    </row>
    <row r="11797" spans="1:5" hidden="1" x14ac:dyDescent="0.35">
      <c r="A11797" s="76">
        <v>44136</v>
      </c>
      <c r="B11797">
        <v>4152.2212220000047</v>
      </c>
      <c r="C11797" t="s">
        <v>56</v>
      </c>
      <c r="D11797" t="s">
        <v>25</v>
      </c>
      <c r="E11797" t="s">
        <v>99</v>
      </c>
    </row>
    <row r="11798" spans="1:5" hidden="1" x14ac:dyDescent="0.35">
      <c r="A11798" s="76">
        <v>44136</v>
      </c>
      <c r="B11798">
        <v>1479.1869010000012</v>
      </c>
      <c r="C11798" t="s">
        <v>58</v>
      </c>
      <c r="D11798" t="s">
        <v>25</v>
      </c>
      <c r="E11798" t="s">
        <v>99</v>
      </c>
    </row>
    <row r="11799" spans="1:5" hidden="1" x14ac:dyDescent="0.35">
      <c r="A11799" s="76">
        <v>44136</v>
      </c>
      <c r="B11799">
        <v>2327.5860790000011</v>
      </c>
      <c r="C11799" t="s">
        <v>60</v>
      </c>
      <c r="D11799" t="s">
        <v>25</v>
      </c>
      <c r="E11799" t="s">
        <v>99</v>
      </c>
    </row>
    <row r="11800" spans="1:5" hidden="1" x14ac:dyDescent="0.35">
      <c r="A11800" s="76">
        <v>44136</v>
      </c>
      <c r="B11800">
        <v>1892.5168069999991</v>
      </c>
      <c r="C11800" t="s">
        <v>308</v>
      </c>
      <c r="D11800" t="s">
        <v>25</v>
      </c>
      <c r="E11800" t="s">
        <v>99</v>
      </c>
    </row>
    <row r="11801" spans="1:5" hidden="1" x14ac:dyDescent="0.35">
      <c r="A11801" s="76">
        <v>44136</v>
      </c>
      <c r="B11801">
        <v>0.86589000000000005</v>
      </c>
      <c r="C11801" t="s">
        <v>55</v>
      </c>
      <c r="D11801" t="s">
        <v>13</v>
      </c>
      <c r="E11801" t="s">
        <v>9</v>
      </c>
    </row>
    <row r="11802" spans="1:5" hidden="1" x14ac:dyDescent="0.35">
      <c r="A11802" s="76">
        <v>44136</v>
      </c>
      <c r="B11802">
        <v>1.856927</v>
      </c>
      <c r="C11802" t="s">
        <v>55</v>
      </c>
      <c r="D11802" t="s">
        <v>469</v>
      </c>
      <c r="E11802" t="s">
        <v>12</v>
      </c>
    </row>
    <row r="11803" spans="1:5" hidden="1" x14ac:dyDescent="0.35">
      <c r="A11803" s="76">
        <v>44136</v>
      </c>
      <c r="B11803">
        <v>5.8377759999999999</v>
      </c>
      <c r="C11803" t="s">
        <v>63</v>
      </c>
      <c r="D11803" t="s">
        <v>13</v>
      </c>
      <c r="E11803" t="s">
        <v>9</v>
      </c>
    </row>
    <row r="11804" spans="1:5" hidden="1" x14ac:dyDescent="0.35">
      <c r="A11804" s="76">
        <v>44136</v>
      </c>
      <c r="B11804">
        <v>1.5757369999999999</v>
      </c>
      <c r="C11804" t="s">
        <v>241</v>
      </c>
      <c r="D11804" t="s">
        <v>13</v>
      </c>
      <c r="E11804" t="s">
        <v>9</v>
      </c>
    </row>
    <row r="11805" spans="1:5" hidden="1" x14ac:dyDescent="0.35">
      <c r="A11805" s="76">
        <v>44136</v>
      </c>
      <c r="B11805">
        <v>-0.15878700000000001</v>
      </c>
      <c r="C11805" t="s">
        <v>62</v>
      </c>
      <c r="D11805" t="s">
        <v>470</v>
      </c>
      <c r="E11805" t="s">
        <v>12</v>
      </c>
    </row>
    <row r="11806" spans="1:5" hidden="1" x14ac:dyDescent="0.35">
      <c r="A11806" s="76">
        <v>44136</v>
      </c>
      <c r="B11806">
        <v>0</v>
      </c>
      <c r="C11806" t="s">
        <v>56</v>
      </c>
      <c r="D11806" t="s">
        <v>244</v>
      </c>
      <c r="E11806" t="s">
        <v>9</v>
      </c>
    </row>
    <row r="11807" spans="1:5" hidden="1" x14ac:dyDescent="0.35">
      <c r="A11807" s="76">
        <v>44136</v>
      </c>
      <c r="B11807">
        <v>0</v>
      </c>
      <c r="C11807" t="s">
        <v>58</v>
      </c>
      <c r="D11807" t="s">
        <v>244</v>
      </c>
      <c r="E11807" t="s">
        <v>9</v>
      </c>
    </row>
    <row r="11808" spans="1:5" hidden="1" x14ac:dyDescent="0.35">
      <c r="A11808" s="76">
        <v>44136</v>
      </c>
      <c r="B11808">
        <v>0</v>
      </c>
      <c r="C11808" t="s">
        <v>60</v>
      </c>
      <c r="D11808" t="s">
        <v>244</v>
      </c>
      <c r="E11808" t="s">
        <v>9</v>
      </c>
    </row>
    <row r="11809" spans="1:5" hidden="1" x14ac:dyDescent="0.35">
      <c r="A11809" s="76">
        <v>44136</v>
      </c>
      <c r="B11809">
        <v>0</v>
      </c>
      <c r="C11809" t="s">
        <v>308</v>
      </c>
      <c r="D11809" t="s">
        <v>244</v>
      </c>
      <c r="E11809" t="s">
        <v>12</v>
      </c>
    </row>
    <row r="11810" spans="1:5" hidden="1" x14ac:dyDescent="0.35">
      <c r="A11810" s="76">
        <v>44136</v>
      </c>
      <c r="B11810">
        <v>0</v>
      </c>
      <c r="C11810" t="s">
        <v>56</v>
      </c>
      <c r="D11810" t="s">
        <v>13</v>
      </c>
      <c r="E11810" t="s">
        <v>99</v>
      </c>
    </row>
    <row r="11811" spans="1:5" hidden="1" x14ac:dyDescent="0.35">
      <c r="A11811" s="76">
        <v>44136</v>
      </c>
      <c r="B11811">
        <v>0</v>
      </c>
      <c r="C11811" t="s">
        <v>58</v>
      </c>
      <c r="D11811" t="s">
        <v>13</v>
      </c>
      <c r="E11811" t="s">
        <v>99</v>
      </c>
    </row>
    <row r="11812" spans="1:5" hidden="1" x14ac:dyDescent="0.35">
      <c r="A11812" s="76">
        <v>44136</v>
      </c>
      <c r="B11812">
        <v>0</v>
      </c>
      <c r="C11812" t="s">
        <v>60</v>
      </c>
      <c r="D11812" t="s">
        <v>13</v>
      </c>
      <c r="E11812" t="s">
        <v>99</v>
      </c>
    </row>
    <row r="11813" spans="1:5" hidden="1" x14ac:dyDescent="0.35">
      <c r="A11813" s="76">
        <v>44136</v>
      </c>
      <c r="B11813">
        <v>0</v>
      </c>
      <c r="C11813" t="s">
        <v>308</v>
      </c>
      <c r="D11813" t="s">
        <v>13</v>
      </c>
      <c r="E11813" t="s">
        <v>99</v>
      </c>
    </row>
    <row r="11814" spans="1:5" hidden="1" x14ac:dyDescent="0.35">
      <c r="A11814" s="76">
        <v>44136</v>
      </c>
      <c r="B11814">
        <v>9.9775430000000007</v>
      </c>
      <c r="C11814" t="s">
        <v>62</v>
      </c>
      <c r="D11814" t="s">
        <v>13</v>
      </c>
      <c r="E11814" t="s">
        <v>99</v>
      </c>
    </row>
    <row r="11815" spans="1:5" hidden="1" x14ac:dyDescent="0.35">
      <c r="A11815" s="76">
        <v>44136</v>
      </c>
      <c r="B11815">
        <v>1855.8813139999979</v>
      </c>
      <c r="C11815" t="s">
        <v>62</v>
      </c>
      <c r="D11815" t="s">
        <v>87</v>
      </c>
      <c r="E11815" t="s">
        <v>99</v>
      </c>
    </row>
    <row r="11816" spans="1:5" hidden="1" x14ac:dyDescent="0.35">
      <c r="A11816" s="76">
        <v>44136</v>
      </c>
      <c r="B11816">
        <v>83.084053999999995</v>
      </c>
      <c r="C11816" t="s">
        <v>62</v>
      </c>
      <c r="D11816" t="s">
        <v>316</v>
      </c>
      <c r="E11816" t="s">
        <v>99</v>
      </c>
    </row>
    <row r="11817" spans="1:5" hidden="1" x14ac:dyDescent="0.35">
      <c r="A11817" s="76">
        <v>44136</v>
      </c>
      <c r="B11817">
        <v>7.554996</v>
      </c>
      <c r="C11817" t="s">
        <v>55</v>
      </c>
      <c r="D11817" t="s">
        <v>316</v>
      </c>
      <c r="E11817" t="s">
        <v>12</v>
      </c>
    </row>
    <row r="11818" spans="1:5" hidden="1" x14ac:dyDescent="0.35">
      <c r="A11818" s="76">
        <v>44136</v>
      </c>
      <c r="B11818">
        <v>75.529057999999992</v>
      </c>
      <c r="C11818" t="s">
        <v>63</v>
      </c>
      <c r="D11818" t="s">
        <v>316</v>
      </c>
      <c r="E11818" t="s">
        <v>99</v>
      </c>
    </row>
    <row r="11819" spans="1:5" hidden="1" x14ac:dyDescent="0.35">
      <c r="A11819" s="76">
        <v>44136</v>
      </c>
      <c r="B11819">
        <v>31.529057999999999</v>
      </c>
      <c r="C11819" t="s">
        <v>56</v>
      </c>
      <c r="D11819" t="s">
        <v>316</v>
      </c>
      <c r="E11819" t="s">
        <v>12</v>
      </c>
    </row>
    <row r="11820" spans="1:5" hidden="1" x14ac:dyDescent="0.35">
      <c r="A11820" s="76">
        <v>44136</v>
      </c>
      <c r="B11820">
        <v>11.666667</v>
      </c>
      <c r="C11820" t="s">
        <v>58</v>
      </c>
      <c r="D11820" t="s">
        <v>316</v>
      </c>
      <c r="E11820" t="s">
        <v>12</v>
      </c>
    </row>
    <row r="11821" spans="1:5" hidden="1" x14ac:dyDescent="0.35">
      <c r="A11821" s="76">
        <v>44136</v>
      </c>
      <c r="B11821">
        <v>25</v>
      </c>
      <c r="C11821" t="s">
        <v>60</v>
      </c>
      <c r="D11821" t="s">
        <v>316</v>
      </c>
      <c r="E11821" t="s">
        <v>12</v>
      </c>
    </row>
    <row r="11822" spans="1:5" hidden="1" x14ac:dyDescent="0.35">
      <c r="A11822" s="76">
        <v>44136</v>
      </c>
      <c r="B11822">
        <v>7.3333329999999997</v>
      </c>
      <c r="C11822" t="s">
        <v>308</v>
      </c>
      <c r="D11822" t="s">
        <v>316</v>
      </c>
      <c r="E11822" t="s">
        <v>12</v>
      </c>
    </row>
    <row r="11823" spans="1:5" hidden="1" x14ac:dyDescent="0.35">
      <c r="A11823" s="76">
        <v>44136</v>
      </c>
      <c r="B11823">
        <v>-1.1934120000000012</v>
      </c>
      <c r="C11823" t="s">
        <v>62</v>
      </c>
      <c r="D11823" t="s">
        <v>124</v>
      </c>
      <c r="E11823" t="s">
        <v>99</v>
      </c>
    </row>
    <row r="11824" spans="1:5" hidden="1" x14ac:dyDescent="0.35">
      <c r="A11824" s="76">
        <v>44136</v>
      </c>
      <c r="B11824">
        <v>-4.7118890000000002</v>
      </c>
      <c r="C11824" t="s">
        <v>55</v>
      </c>
      <c r="D11824" t="s">
        <v>124</v>
      </c>
      <c r="E11824" t="s">
        <v>9</v>
      </c>
    </row>
    <row r="11825" spans="1:5" hidden="1" x14ac:dyDescent="0.35">
      <c r="A11825" s="76">
        <v>44136</v>
      </c>
      <c r="B11825">
        <v>3.5184769999999999</v>
      </c>
      <c r="C11825" t="s">
        <v>63</v>
      </c>
      <c r="D11825" t="s">
        <v>124</v>
      </c>
      <c r="E11825" t="s">
        <v>99</v>
      </c>
    </row>
    <row r="11826" spans="1:5" hidden="1" x14ac:dyDescent="0.35">
      <c r="A11826" s="76">
        <v>44136</v>
      </c>
      <c r="B11826">
        <v>-1.4545980000000001</v>
      </c>
      <c r="C11826" t="s">
        <v>56</v>
      </c>
      <c r="D11826" t="s">
        <v>124</v>
      </c>
      <c r="E11826" t="s">
        <v>9</v>
      </c>
    </row>
    <row r="11827" spans="1:5" hidden="1" x14ac:dyDescent="0.35">
      <c r="A11827" s="76">
        <v>44136</v>
      </c>
      <c r="B11827">
        <v>5.9721399999999996</v>
      </c>
      <c r="C11827" t="s">
        <v>58</v>
      </c>
      <c r="D11827" t="s">
        <v>124</v>
      </c>
      <c r="E11827" t="s">
        <v>9</v>
      </c>
    </row>
    <row r="11828" spans="1:5" hidden="1" x14ac:dyDescent="0.35">
      <c r="A11828" s="76">
        <v>44136</v>
      </c>
      <c r="B11828">
        <v>5.1425029999999996</v>
      </c>
      <c r="C11828" t="s">
        <v>60</v>
      </c>
      <c r="D11828" t="s">
        <v>124</v>
      </c>
      <c r="E11828" t="s">
        <v>9</v>
      </c>
    </row>
    <row r="11829" spans="1:5" hidden="1" x14ac:dyDescent="0.35">
      <c r="A11829" s="76">
        <v>44136</v>
      </c>
      <c r="B11829">
        <v>-6.1415680000000004</v>
      </c>
      <c r="C11829" t="s">
        <v>308</v>
      </c>
      <c r="D11829" t="s">
        <v>124</v>
      </c>
      <c r="E11829" t="s">
        <v>12</v>
      </c>
    </row>
    <row r="11830" spans="1:5" hidden="1" x14ac:dyDescent="0.35">
      <c r="A11830" s="76">
        <v>44136</v>
      </c>
      <c r="B11830">
        <v>0</v>
      </c>
      <c r="C11830" t="s">
        <v>56</v>
      </c>
      <c r="D11830" t="s">
        <v>21</v>
      </c>
      <c r="E11830" t="s">
        <v>99</v>
      </c>
    </row>
    <row r="11831" spans="1:5" hidden="1" x14ac:dyDescent="0.35">
      <c r="A11831" s="76">
        <v>44136</v>
      </c>
      <c r="B11831">
        <v>0</v>
      </c>
      <c r="C11831" t="s">
        <v>58</v>
      </c>
      <c r="D11831" t="s">
        <v>21</v>
      </c>
      <c r="E11831" t="s">
        <v>99</v>
      </c>
    </row>
    <row r="11832" spans="1:5" hidden="1" x14ac:dyDescent="0.35">
      <c r="A11832" s="76">
        <v>44136</v>
      </c>
      <c r="B11832">
        <v>0</v>
      </c>
      <c r="C11832" t="s">
        <v>60</v>
      </c>
      <c r="D11832" t="s">
        <v>21</v>
      </c>
      <c r="E11832" t="s">
        <v>99</v>
      </c>
    </row>
    <row r="11833" spans="1:5" hidden="1" x14ac:dyDescent="0.35">
      <c r="A11833" s="76">
        <v>44136</v>
      </c>
      <c r="B11833">
        <v>0</v>
      </c>
      <c r="C11833" t="s">
        <v>308</v>
      </c>
      <c r="D11833" t="s">
        <v>21</v>
      </c>
      <c r="E11833" t="s">
        <v>99</v>
      </c>
    </row>
    <row r="11834" spans="1:5" hidden="1" x14ac:dyDescent="0.35">
      <c r="A11834" s="76">
        <v>44136</v>
      </c>
      <c r="B11834">
        <v>0</v>
      </c>
      <c r="C11834" t="s">
        <v>56</v>
      </c>
      <c r="D11834" t="s">
        <v>237</v>
      </c>
      <c r="E11834" t="s">
        <v>9</v>
      </c>
    </row>
    <row r="11835" spans="1:5" hidden="1" x14ac:dyDescent="0.35">
      <c r="A11835" s="76">
        <v>44136</v>
      </c>
      <c r="B11835">
        <v>0</v>
      </c>
      <c r="C11835" t="s">
        <v>58</v>
      </c>
      <c r="D11835" t="s">
        <v>237</v>
      </c>
      <c r="E11835" t="s">
        <v>9</v>
      </c>
    </row>
    <row r="11836" spans="1:5" hidden="1" x14ac:dyDescent="0.35">
      <c r="A11836" s="76">
        <v>44136</v>
      </c>
      <c r="B11836">
        <v>0</v>
      </c>
      <c r="C11836" t="s">
        <v>60</v>
      </c>
      <c r="D11836" t="s">
        <v>237</v>
      </c>
      <c r="E11836" t="s">
        <v>9</v>
      </c>
    </row>
    <row r="11837" spans="1:5" hidden="1" x14ac:dyDescent="0.35">
      <c r="A11837" s="76">
        <v>44136</v>
      </c>
      <c r="B11837">
        <v>0</v>
      </c>
      <c r="C11837" t="s">
        <v>308</v>
      </c>
      <c r="D11837" t="s">
        <v>237</v>
      </c>
      <c r="E11837" t="s">
        <v>12</v>
      </c>
    </row>
    <row r="11838" spans="1:5" hidden="1" x14ac:dyDescent="0.35">
      <c r="A11838" s="76">
        <v>44136</v>
      </c>
      <c r="B11838">
        <v>66.907741999999999</v>
      </c>
      <c r="C11838" t="s">
        <v>63</v>
      </c>
      <c r="D11838" t="s">
        <v>21</v>
      </c>
      <c r="E11838" t="s">
        <v>9</v>
      </c>
    </row>
    <row r="11839" spans="1:5" hidden="1" x14ac:dyDescent="0.35">
      <c r="A11839" s="76">
        <v>44136</v>
      </c>
      <c r="B11839">
        <v>0.88411099999999998</v>
      </c>
      <c r="C11839" t="s">
        <v>241</v>
      </c>
      <c r="D11839" t="s">
        <v>21</v>
      </c>
      <c r="E11839" t="s">
        <v>9</v>
      </c>
    </row>
    <row r="11840" spans="1:5" hidden="1" x14ac:dyDescent="0.35">
      <c r="A11840" s="76">
        <v>44136</v>
      </c>
      <c r="B11840">
        <v>0.33647300000000002</v>
      </c>
      <c r="C11840" t="s">
        <v>62</v>
      </c>
      <c r="D11840" t="s">
        <v>471</v>
      </c>
      <c r="E11840" t="s">
        <v>12</v>
      </c>
    </row>
    <row r="11841" spans="1:5" hidden="1" x14ac:dyDescent="0.35">
      <c r="A11841" s="76">
        <v>44136</v>
      </c>
      <c r="B11841">
        <v>2.5894020000000002</v>
      </c>
      <c r="C11841" t="s">
        <v>55</v>
      </c>
      <c r="D11841" t="s">
        <v>21</v>
      </c>
      <c r="E11841" t="s">
        <v>9</v>
      </c>
    </row>
    <row r="11842" spans="1:5" hidden="1" x14ac:dyDescent="0.35">
      <c r="A11842" s="76">
        <v>44136</v>
      </c>
      <c r="B11842">
        <v>0.58295300000000005</v>
      </c>
      <c r="C11842" t="s">
        <v>55</v>
      </c>
      <c r="D11842" t="s">
        <v>472</v>
      </c>
      <c r="E11842" t="s">
        <v>12</v>
      </c>
    </row>
    <row r="11843" spans="1:5" hidden="1" x14ac:dyDescent="0.35">
      <c r="A11843" s="76">
        <v>44136</v>
      </c>
      <c r="B11843">
        <v>71.300681000000012</v>
      </c>
      <c r="C11843" t="s">
        <v>62</v>
      </c>
      <c r="D11843" t="s">
        <v>21</v>
      </c>
      <c r="E11843" t="s">
        <v>99</v>
      </c>
    </row>
    <row r="11844" spans="1:5" hidden="1" x14ac:dyDescent="0.35">
      <c r="A11844" s="76">
        <v>44136</v>
      </c>
      <c r="B11844">
        <v>153.19132300000001</v>
      </c>
      <c r="C11844" t="s">
        <v>62</v>
      </c>
      <c r="D11844" t="s">
        <v>92</v>
      </c>
      <c r="E11844" t="s">
        <v>99</v>
      </c>
    </row>
    <row r="11845" spans="1:5" hidden="1" x14ac:dyDescent="0.35">
      <c r="A11845" s="76">
        <v>44136</v>
      </c>
      <c r="B11845">
        <v>1702.6899909999979</v>
      </c>
      <c r="C11845" t="s">
        <v>62</v>
      </c>
      <c r="D11845" t="s">
        <v>27</v>
      </c>
      <c r="E11845" t="s">
        <v>99</v>
      </c>
    </row>
    <row r="11846" spans="1:5" hidden="1" x14ac:dyDescent="0.35">
      <c r="A11846" s="76">
        <v>44136</v>
      </c>
      <c r="B11846">
        <v>1702.6899909999979</v>
      </c>
      <c r="C11846" t="s">
        <v>62</v>
      </c>
      <c r="D11846" t="s">
        <v>27</v>
      </c>
      <c r="E11846" t="s">
        <v>9</v>
      </c>
    </row>
    <row r="11847" spans="1:5" hidden="1" x14ac:dyDescent="0.35">
      <c r="A11847" s="76">
        <v>44136</v>
      </c>
      <c r="B11847">
        <v>61.639008999999781</v>
      </c>
      <c r="C11847" t="s">
        <v>55</v>
      </c>
      <c r="D11847" t="s">
        <v>27</v>
      </c>
      <c r="E11847" t="s">
        <v>99</v>
      </c>
    </row>
    <row r="11848" spans="1:5" hidden="1" x14ac:dyDescent="0.35">
      <c r="A11848" s="76">
        <v>44136</v>
      </c>
      <c r="B11848">
        <v>61.639008999999781</v>
      </c>
      <c r="C11848" t="s">
        <v>55</v>
      </c>
      <c r="D11848" t="s">
        <v>27</v>
      </c>
      <c r="E11848" t="s">
        <v>9</v>
      </c>
    </row>
    <row r="11849" spans="1:5" hidden="1" x14ac:dyDescent="0.35">
      <c r="A11849" s="76">
        <v>44136</v>
      </c>
      <c r="B11849">
        <v>9711.5898740000066</v>
      </c>
      <c r="C11849" t="s">
        <v>63</v>
      </c>
      <c r="D11849" t="s">
        <v>27</v>
      </c>
      <c r="E11849" t="s">
        <v>99</v>
      </c>
    </row>
    <row r="11850" spans="1:5" hidden="1" x14ac:dyDescent="0.35">
      <c r="A11850" s="76">
        <v>44136</v>
      </c>
      <c r="B11850">
        <v>4122.1467620000049</v>
      </c>
      <c r="C11850" t="s">
        <v>56</v>
      </c>
      <c r="D11850" t="s">
        <v>27</v>
      </c>
      <c r="E11850" t="s">
        <v>99</v>
      </c>
    </row>
    <row r="11851" spans="1:5" hidden="1" x14ac:dyDescent="0.35">
      <c r="A11851" s="76">
        <v>44136</v>
      </c>
      <c r="B11851">
        <v>1461.5480940000011</v>
      </c>
      <c r="C11851" t="s">
        <v>58</v>
      </c>
      <c r="D11851" t="s">
        <v>27</v>
      </c>
      <c r="E11851" t="s">
        <v>99</v>
      </c>
    </row>
    <row r="11852" spans="1:5" hidden="1" x14ac:dyDescent="0.35">
      <c r="A11852" s="76">
        <v>44136</v>
      </c>
      <c r="B11852">
        <v>2297.443576000001</v>
      </c>
      <c r="C11852" t="s">
        <v>60</v>
      </c>
      <c r="D11852" t="s">
        <v>27</v>
      </c>
      <c r="E11852" t="s">
        <v>99</v>
      </c>
    </row>
    <row r="11853" spans="1:5" hidden="1" x14ac:dyDescent="0.35">
      <c r="A11853" s="76">
        <v>44136</v>
      </c>
      <c r="B11853">
        <v>1891.325041999999</v>
      </c>
      <c r="C11853" t="s">
        <v>308</v>
      </c>
      <c r="D11853" t="s">
        <v>27</v>
      </c>
      <c r="E11853" t="s">
        <v>99</v>
      </c>
    </row>
    <row r="11854" spans="1:5" hidden="1" x14ac:dyDescent="0.35">
      <c r="A11854" s="76">
        <v>44136</v>
      </c>
      <c r="B11854">
        <v>0</v>
      </c>
      <c r="C11854" t="s">
        <v>62</v>
      </c>
      <c r="D11854" t="s">
        <v>283</v>
      </c>
      <c r="E11854" t="s">
        <v>12</v>
      </c>
    </row>
    <row r="11855" spans="1:5" hidden="1" x14ac:dyDescent="0.35">
      <c r="A11855" s="76">
        <v>44136</v>
      </c>
      <c r="B11855">
        <v>0</v>
      </c>
      <c r="C11855" t="s">
        <v>62</v>
      </c>
      <c r="D11855" t="s">
        <v>177</v>
      </c>
      <c r="E11855" t="s">
        <v>99</v>
      </c>
    </row>
    <row r="11856" spans="1:5" hidden="1" x14ac:dyDescent="0.35">
      <c r="A11856" s="76">
        <v>44136</v>
      </c>
      <c r="B11856">
        <v>0</v>
      </c>
      <c r="C11856" t="s">
        <v>55</v>
      </c>
      <c r="D11856" t="s">
        <v>284</v>
      </c>
      <c r="E11856" t="s">
        <v>12</v>
      </c>
    </row>
    <row r="11857" spans="1:5" hidden="1" x14ac:dyDescent="0.35">
      <c r="A11857" s="76">
        <v>44136</v>
      </c>
      <c r="B11857">
        <v>0</v>
      </c>
      <c r="C11857" t="s">
        <v>55</v>
      </c>
      <c r="D11857" t="s">
        <v>177</v>
      </c>
      <c r="E11857" t="s">
        <v>99</v>
      </c>
    </row>
    <row r="11858" spans="1:5" x14ac:dyDescent="0.35">
      <c r="A11858" s="76">
        <v>44166</v>
      </c>
      <c r="B11858">
        <v>0</v>
      </c>
      <c r="C11858" t="s">
        <v>305</v>
      </c>
      <c r="D11858" t="s">
        <v>46</v>
      </c>
      <c r="E11858" t="s">
        <v>12</v>
      </c>
    </row>
    <row r="11859" spans="1:5" x14ac:dyDescent="0.35">
      <c r="A11859" s="76">
        <v>44166</v>
      </c>
      <c r="B11859">
        <v>0</v>
      </c>
      <c r="C11859" t="s">
        <v>58</v>
      </c>
      <c r="D11859" t="s">
        <v>46</v>
      </c>
      <c r="E11859" t="s">
        <v>12</v>
      </c>
    </row>
    <row r="11860" spans="1:5" x14ac:dyDescent="0.35">
      <c r="A11860" s="76">
        <v>44166</v>
      </c>
      <c r="B11860">
        <v>0</v>
      </c>
      <c r="C11860" t="s">
        <v>57</v>
      </c>
      <c r="D11860" t="s">
        <v>46</v>
      </c>
      <c r="E11860" t="s">
        <v>12</v>
      </c>
    </row>
    <row r="11861" spans="1:5" x14ac:dyDescent="0.35">
      <c r="A11861" s="76">
        <v>44166</v>
      </c>
      <c r="B11861">
        <v>0</v>
      </c>
      <c r="C11861" t="s">
        <v>59</v>
      </c>
      <c r="D11861" t="s">
        <v>46</v>
      </c>
      <c r="E11861" t="s">
        <v>12</v>
      </c>
    </row>
    <row r="11862" spans="1:5" x14ac:dyDescent="0.35">
      <c r="A11862" s="76">
        <v>44166</v>
      </c>
      <c r="B11862">
        <v>0</v>
      </c>
      <c r="C11862" t="s">
        <v>318</v>
      </c>
      <c r="D11862" t="s">
        <v>46</v>
      </c>
      <c r="E11862" t="s">
        <v>12</v>
      </c>
    </row>
    <row r="11863" spans="1:5" x14ac:dyDescent="0.35">
      <c r="A11863" s="76">
        <v>44166</v>
      </c>
      <c r="B11863">
        <v>0</v>
      </c>
      <c r="C11863" t="s">
        <v>60</v>
      </c>
      <c r="D11863" t="s">
        <v>46</v>
      </c>
      <c r="E11863" t="s">
        <v>12</v>
      </c>
    </row>
    <row r="11864" spans="1:5" x14ac:dyDescent="0.35">
      <c r="A11864" s="76">
        <v>44166</v>
      </c>
      <c r="B11864">
        <v>0</v>
      </c>
      <c r="C11864" t="s">
        <v>76</v>
      </c>
      <c r="D11864" t="s">
        <v>46</v>
      </c>
      <c r="E11864" t="s">
        <v>12</v>
      </c>
    </row>
    <row r="11865" spans="1:5" x14ac:dyDescent="0.35">
      <c r="A11865" s="76">
        <v>44166</v>
      </c>
      <c r="B11865">
        <v>0</v>
      </c>
      <c r="C11865" t="s">
        <v>61</v>
      </c>
      <c r="D11865" t="s">
        <v>46</v>
      </c>
      <c r="E11865" t="s">
        <v>12</v>
      </c>
    </row>
    <row r="11866" spans="1:5" x14ac:dyDescent="0.35">
      <c r="A11866" s="76">
        <v>44166</v>
      </c>
      <c r="B11866">
        <v>0</v>
      </c>
      <c r="C11866" t="s">
        <v>55</v>
      </c>
      <c r="D11866" t="s">
        <v>46</v>
      </c>
      <c r="E11866" t="s">
        <v>9</v>
      </c>
    </row>
    <row r="11867" spans="1:5" x14ac:dyDescent="0.35">
      <c r="A11867" s="76">
        <v>44166</v>
      </c>
      <c r="B11867">
        <v>0</v>
      </c>
      <c r="C11867" t="s">
        <v>62</v>
      </c>
      <c r="D11867" t="s">
        <v>46</v>
      </c>
      <c r="E11867" t="s">
        <v>99</v>
      </c>
    </row>
    <row r="11868" spans="1:5" hidden="1" x14ac:dyDescent="0.35">
      <c r="A11868" s="76">
        <v>44166</v>
      </c>
      <c r="B11868">
        <v>0</v>
      </c>
      <c r="C11868" t="s">
        <v>93</v>
      </c>
      <c r="D11868" t="s">
        <v>45</v>
      </c>
      <c r="E11868" t="s">
        <v>9</v>
      </c>
    </row>
    <row r="11869" spans="1:5" hidden="1" x14ac:dyDescent="0.35">
      <c r="A11869" s="76">
        <v>44166</v>
      </c>
      <c r="B11869">
        <v>0</v>
      </c>
      <c r="C11869" t="s">
        <v>56</v>
      </c>
      <c r="D11869" t="s">
        <v>45</v>
      </c>
      <c r="E11869" t="s">
        <v>12</v>
      </c>
    </row>
    <row r="11870" spans="1:5" hidden="1" x14ac:dyDescent="0.35">
      <c r="A11870" s="76">
        <v>44166</v>
      </c>
      <c r="B11870">
        <v>0</v>
      </c>
      <c r="C11870" t="s">
        <v>58</v>
      </c>
      <c r="D11870" t="s">
        <v>45</v>
      </c>
      <c r="E11870" t="s">
        <v>12</v>
      </c>
    </row>
    <row r="11871" spans="1:5" hidden="1" x14ac:dyDescent="0.35">
      <c r="A11871" s="76">
        <v>44166</v>
      </c>
      <c r="B11871">
        <v>0</v>
      </c>
      <c r="C11871" t="s">
        <v>57</v>
      </c>
      <c r="D11871" t="s">
        <v>45</v>
      </c>
      <c r="E11871" t="s">
        <v>12</v>
      </c>
    </row>
    <row r="11872" spans="1:5" hidden="1" x14ac:dyDescent="0.35">
      <c r="A11872" s="76">
        <v>44166</v>
      </c>
      <c r="B11872">
        <v>0</v>
      </c>
      <c r="C11872" t="s">
        <v>59</v>
      </c>
      <c r="D11872" t="s">
        <v>45</v>
      </c>
      <c r="E11872" t="s">
        <v>12</v>
      </c>
    </row>
    <row r="11873" spans="1:5" hidden="1" x14ac:dyDescent="0.35">
      <c r="A11873" s="76">
        <v>44166</v>
      </c>
      <c r="B11873">
        <v>0</v>
      </c>
      <c r="C11873" t="s">
        <v>94</v>
      </c>
      <c r="D11873" t="s">
        <v>45</v>
      </c>
      <c r="E11873" t="s">
        <v>9</v>
      </c>
    </row>
    <row r="11874" spans="1:5" hidden="1" x14ac:dyDescent="0.35">
      <c r="A11874" s="76">
        <v>44166</v>
      </c>
      <c r="B11874">
        <v>0</v>
      </c>
      <c r="C11874" t="s">
        <v>60</v>
      </c>
      <c r="D11874" t="s">
        <v>45</v>
      </c>
      <c r="E11874" t="s">
        <v>12</v>
      </c>
    </row>
    <row r="11875" spans="1:5" hidden="1" x14ac:dyDescent="0.35">
      <c r="A11875" s="76">
        <v>44166</v>
      </c>
      <c r="B11875">
        <v>0</v>
      </c>
      <c r="C11875" t="s">
        <v>76</v>
      </c>
      <c r="D11875" t="s">
        <v>45</v>
      </c>
      <c r="E11875" t="s">
        <v>12</v>
      </c>
    </row>
    <row r="11876" spans="1:5" hidden="1" x14ac:dyDescent="0.35">
      <c r="A11876" s="76">
        <v>44166</v>
      </c>
      <c r="B11876">
        <v>0</v>
      </c>
      <c r="C11876" t="s">
        <v>61</v>
      </c>
      <c r="D11876" t="s">
        <v>45</v>
      </c>
      <c r="E11876" t="s">
        <v>12</v>
      </c>
    </row>
    <row r="11877" spans="1:5" hidden="1" x14ac:dyDescent="0.35">
      <c r="A11877" s="76">
        <v>44166</v>
      </c>
      <c r="B11877">
        <v>0</v>
      </c>
      <c r="C11877" t="s">
        <v>55</v>
      </c>
      <c r="D11877" t="s">
        <v>45</v>
      </c>
      <c r="E11877" t="s">
        <v>9</v>
      </c>
    </row>
    <row r="11878" spans="1:5" hidden="1" x14ac:dyDescent="0.35">
      <c r="A11878" s="76">
        <v>44166</v>
      </c>
      <c r="B11878">
        <v>0</v>
      </c>
      <c r="C11878" t="s">
        <v>62</v>
      </c>
      <c r="D11878" t="s">
        <v>45</v>
      </c>
      <c r="E11878" t="s">
        <v>99</v>
      </c>
    </row>
    <row r="11879" spans="1:5" hidden="1" x14ac:dyDescent="0.35">
      <c r="A11879" s="76">
        <v>44166</v>
      </c>
      <c r="B11879">
        <v>0</v>
      </c>
      <c r="C11879" t="s">
        <v>93</v>
      </c>
      <c r="D11879" t="s">
        <v>109</v>
      </c>
      <c r="E11879" t="s">
        <v>99</v>
      </c>
    </row>
    <row r="11880" spans="1:5" hidden="1" x14ac:dyDescent="0.35">
      <c r="A11880" s="76">
        <v>44166</v>
      </c>
      <c r="B11880">
        <v>0</v>
      </c>
      <c r="C11880" t="s">
        <v>94</v>
      </c>
      <c r="D11880" t="s">
        <v>109</v>
      </c>
      <c r="E11880" t="s">
        <v>99</v>
      </c>
    </row>
    <row r="11881" spans="1:5" hidden="1" x14ac:dyDescent="0.35">
      <c r="A11881" s="76">
        <v>44166</v>
      </c>
      <c r="B11881">
        <v>0</v>
      </c>
      <c r="C11881" t="s">
        <v>55</v>
      </c>
      <c r="D11881" t="s">
        <v>109</v>
      </c>
      <c r="E11881" t="s">
        <v>99</v>
      </c>
    </row>
    <row r="11882" spans="1:5" hidden="1" x14ac:dyDescent="0.35">
      <c r="A11882" s="76">
        <v>44166</v>
      </c>
      <c r="B11882">
        <v>0</v>
      </c>
      <c r="C11882" t="s">
        <v>62</v>
      </c>
      <c r="D11882" t="s">
        <v>109</v>
      </c>
      <c r="E11882" t="s">
        <v>99</v>
      </c>
    </row>
    <row r="11883" spans="1:5" hidden="1" x14ac:dyDescent="0.35">
      <c r="A11883" s="76">
        <v>44166</v>
      </c>
      <c r="B11883">
        <v>0</v>
      </c>
      <c r="C11883" t="s">
        <v>93</v>
      </c>
      <c r="D11883" t="s">
        <v>10</v>
      </c>
      <c r="E11883" t="s">
        <v>99</v>
      </c>
    </row>
    <row r="11884" spans="1:5" hidden="1" x14ac:dyDescent="0.35">
      <c r="A11884" s="76">
        <v>44166</v>
      </c>
      <c r="B11884">
        <v>0</v>
      </c>
      <c r="C11884" t="s">
        <v>94</v>
      </c>
      <c r="D11884" t="s">
        <v>10</v>
      </c>
      <c r="E11884" t="s">
        <v>99</v>
      </c>
    </row>
    <row r="11885" spans="1:5" hidden="1" x14ac:dyDescent="0.35">
      <c r="A11885" s="76">
        <v>44166</v>
      </c>
      <c r="B11885">
        <v>0</v>
      </c>
      <c r="C11885" t="s">
        <v>55</v>
      </c>
      <c r="D11885" t="s">
        <v>10</v>
      </c>
      <c r="E11885" t="s">
        <v>99</v>
      </c>
    </row>
    <row r="11886" spans="1:5" hidden="1" x14ac:dyDescent="0.35">
      <c r="A11886" s="76">
        <v>44166</v>
      </c>
      <c r="B11886">
        <v>0</v>
      </c>
      <c r="C11886" t="s">
        <v>62</v>
      </c>
      <c r="D11886" t="s">
        <v>10</v>
      </c>
      <c r="E11886" t="s">
        <v>99</v>
      </c>
    </row>
    <row r="11887" spans="1:5" hidden="1" x14ac:dyDescent="0.35">
      <c r="A11887" s="76">
        <v>44166</v>
      </c>
      <c r="B11887">
        <v>0</v>
      </c>
      <c r="C11887" t="s">
        <v>56</v>
      </c>
      <c r="D11887" t="s">
        <v>26</v>
      </c>
      <c r="E11887" t="s">
        <v>9</v>
      </c>
    </row>
    <row r="11888" spans="1:5" hidden="1" x14ac:dyDescent="0.35">
      <c r="A11888" s="76">
        <v>44166</v>
      </c>
      <c r="B11888">
        <v>0</v>
      </c>
      <c r="C11888" t="s">
        <v>58</v>
      </c>
      <c r="D11888" t="s">
        <v>26</v>
      </c>
      <c r="E11888" t="s">
        <v>9</v>
      </c>
    </row>
    <row r="11889" spans="1:5" hidden="1" x14ac:dyDescent="0.35">
      <c r="A11889" s="76">
        <v>44166</v>
      </c>
      <c r="B11889">
        <v>0</v>
      </c>
      <c r="C11889" t="s">
        <v>307</v>
      </c>
      <c r="D11889" t="s">
        <v>26</v>
      </c>
      <c r="E11889" t="s">
        <v>12</v>
      </c>
    </row>
    <row r="11890" spans="1:5" hidden="1" x14ac:dyDescent="0.35">
      <c r="A11890" s="76">
        <v>44166</v>
      </c>
      <c r="B11890">
        <v>0</v>
      </c>
      <c r="C11890" t="s">
        <v>59</v>
      </c>
      <c r="D11890" t="s">
        <v>26</v>
      </c>
      <c r="E11890" t="s">
        <v>9</v>
      </c>
    </row>
    <row r="11891" spans="1:5" hidden="1" x14ac:dyDescent="0.35">
      <c r="A11891" s="76">
        <v>44166</v>
      </c>
      <c r="B11891">
        <v>0</v>
      </c>
      <c r="C11891" t="s">
        <v>60</v>
      </c>
      <c r="D11891" t="s">
        <v>26</v>
      </c>
      <c r="E11891" t="s">
        <v>9</v>
      </c>
    </row>
    <row r="11892" spans="1:5" hidden="1" x14ac:dyDescent="0.35">
      <c r="A11892" s="76">
        <v>44166</v>
      </c>
      <c r="B11892">
        <v>0</v>
      </c>
      <c r="C11892" t="s">
        <v>76</v>
      </c>
      <c r="D11892" t="s">
        <v>26</v>
      </c>
      <c r="E11892" t="s">
        <v>9</v>
      </c>
    </row>
    <row r="11893" spans="1:5" hidden="1" x14ac:dyDescent="0.35">
      <c r="A11893" s="76">
        <v>44166</v>
      </c>
      <c r="B11893">
        <v>0</v>
      </c>
      <c r="C11893" t="s">
        <v>61</v>
      </c>
      <c r="D11893" t="s">
        <v>26</v>
      </c>
      <c r="E11893" t="s">
        <v>9</v>
      </c>
    </row>
    <row r="11894" spans="1:5" hidden="1" x14ac:dyDescent="0.35">
      <c r="A11894" s="76">
        <v>44166</v>
      </c>
      <c r="B11894">
        <v>0</v>
      </c>
      <c r="C11894" t="s">
        <v>55</v>
      </c>
      <c r="D11894" t="s">
        <v>26</v>
      </c>
      <c r="E11894" t="s">
        <v>9</v>
      </c>
    </row>
    <row r="11895" spans="1:5" hidden="1" x14ac:dyDescent="0.35">
      <c r="A11895" s="76">
        <v>44166</v>
      </c>
      <c r="B11895">
        <v>0</v>
      </c>
      <c r="C11895" t="s">
        <v>63</v>
      </c>
      <c r="D11895" t="s">
        <v>26</v>
      </c>
      <c r="E11895" t="s">
        <v>99</v>
      </c>
    </row>
    <row r="11896" spans="1:5" hidden="1" x14ac:dyDescent="0.35">
      <c r="A11896" s="76">
        <v>44166</v>
      </c>
      <c r="B11896">
        <v>0</v>
      </c>
      <c r="C11896" t="s">
        <v>123</v>
      </c>
      <c r="D11896" t="s">
        <v>26</v>
      </c>
      <c r="E11896" t="s">
        <v>99</v>
      </c>
    </row>
    <row r="11897" spans="1:5" hidden="1" x14ac:dyDescent="0.35">
      <c r="A11897" s="76">
        <v>44166</v>
      </c>
      <c r="B11897">
        <v>0</v>
      </c>
      <c r="C11897" t="s">
        <v>62</v>
      </c>
      <c r="D11897" t="s">
        <v>26</v>
      </c>
      <c r="E11897" t="s">
        <v>99</v>
      </c>
    </row>
    <row r="11898" spans="1:5" hidden="1" x14ac:dyDescent="0.35">
      <c r="A11898" s="76">
        <v>44166</v>
      </c>
      <c r="B11898">
        <v>1702.6899909999979</v>
      </c>
      <c r="C11898" t="s">
        <v>62</v>
      </c>
      <c r="D11898" t="s">
        <v>25</v>
      </c>
      <c r="E11898" t="s">
        <v>99</v>
      </c>
    </row>
    <row r="11899" spans="1:5" hidden="1" x14ac:dyDescent="0.35">
      <c r="A11899" s="76">
        <v>44166</v>
      </c>
      <c r="B11899">
        <v>61.639008999999781</v>
      </c>
      <c r="C11899" t="s">
        <v>55</v>
      </c>
      <c r="D11899" t="s">
        <v>25</v>
      </c>
      <c r="E11899" t="s">
        <v>99</v>
      </c>
    </row>
    <row r="11900" spans="1:5" hidden="1" x14ac:dyDescent="0.35">
      <c r="A11900" s="76">
        <v>44166</v>
      </c>
      <c r="B11900">
        <v>9772.4634740000056</v>
      </c>
      <c r="C11900" t="s">
        <v>63</v>
      </c>
      <c r="D11900" t="s">
        <v>25</v>
      </c>
      <c r="E11900" t="s">
        <v>99</v>
      </c>
    </row>
    <row r="11901" spans="1:5" hidden="1" x14ac:dyDescent="0.35">
      <c r="A11901" s="76">
        <v>44166</v>
      </c>
      <c r="B11901">
        <v>4122.1467620000049</v>
      </c>
      <c r="C11901" t="s">
        <v>56</v>
      </c>
      <c r="D11901" t="s">
        <v>25</v>
      </c>
      <c r="E11901" t="s">
        <v>99</v>
      </c>
    </row>
    <row r="11902" spans="1:5" hidden="1" x14ac:dyDescent="0.35">
      <c r="A11902" s="76">
        <v>44166</v>
      </c>
      <c r="B11902">
        <v>1461.5480940000011</v>
      </c>
      <c r="C11902" t="s">
        <v>58</v>
      </c>
      <c r="D11902" t="s">
        <v>25</v>
      </c>
      <c r="E11902" t="s">
        <v>99</v>
      </c>
    </row>
    <row r="11903" spans="1:5" hidden="1" x14ac:dyDescent="0.35">
      <c r="A11903" s="76">
        <v>44166</v>
      </c>
      <c r="B11903">
        <v>2297.443576000001</v>
      </c>
      <c r="C11903" t="s">
        <v>60</v>
      </c>
      <c r="D11903" t="s">
        <v>25</v>
      </c>
      <c r="E11903" t="s">
        <v>99</v>
      </c>
    </row>
    <row r="11904" spans="1:5" hidden="1" x14ac:dyDescent="0.35">
      <c r="A11904" s="76">
        <v>44166</v>
      </c>
      <c r="B11904">
        <v>1891.325041999999</v>
      </c>
      <c r="C11904" t="s">
        <v>308</v>
      </c>
      <c r="D11904" t="s">
        <v>25</v>
      </c>
      <c r="E11904" t="s">
        <v>99</v>
      </c>
    </row>
    <row r="11905" spans="1:5" hidden="1" x14ac:dyDescent="0.35">
      <c r="A11905" s="76">
        <v>44166</v>
      </c>
      <c r="B11905">
        <v>1.455292</v>
      </c>
      <c r="C11905" t="s">
        <v>55</v>
      </c>
      <c r="D11905" t="s">
        <v>13</v>
      </c>
      <c r="E11905" t="s">
        <v>9</v>
      </c>
    </row>
    <row r="11906" spans="1:5" hidden="1" x14ac:dyDescent="0.35">
      <c r="A11906" s="76">
        <v>44166</v>
      </c>
      <c r="B11906">
        <v>1.7753000000000001</v>
      </c>
      <c r="C11906" t="s">
        <v>55</v>
      </c>
      <c r="D11906" t="s">
        <v>469</v>
      </c>
      <c r="E11906" t="s">
        <v>12</v>
      </c>
    </row>
    <row r="11907" spans="1:5" hidden="1" x14ac:dyDescent="0.35">
      <c r="A11907" s="76">
        <v>44166</v>
      </c>
      <c r="B11907">
        <v>2.9713099999999999</v>
      </c>
      <c r="C11907" t="s">
        <v>63</v>
      </c>
      <c r="D11907" t="s">
        <v>13</v>
      </c>
      <c r="E11907" t="s">
        <v>9</v>
      </c>
    </row>
    <row r="11908" spans="1:5" hidden="1" x14ac:dyDescent="0.35">
      <c r="A11908" s="76">
        <v>44166</v>
      </c>
      <c r="B11908">
        <v>1.4523900000000001</v>
      </c>
      <c r="C11908" t="s">
        <v>241</v>
      </c>
      <c r="D11908" t="s">
        <v>13</v>
      </c>
      <c r="E11908" t="s">
        <v>9</v>
      </c>
    </row>
    <row r="11909" spans="1:5" hidden="1" x14ac:dyDescent="0.35">
      <c r="A11909" s="76">
        <v>44166</v>
      </c>
      <c r="B11909">
        <v>0.36752800000000002</v>
      </c>
      <c r="C11909" t="s">
        <v>62</v>
      </c>
      <c r="D11909" t="s">
        <v>470</v>
      </c>
      <c r="E11909" t="s">
        <v>12</v>
      </c>
    </row>
    <row r="11910" spans="1:5" hidden="1" x14ac:dyDescent="0.35">
      <c r="A11910" s="76">
        <v>44166</v>
      </c>
      <c r="B11910">
        <v>0</v>
      </c>
      <c r="C11910" t="s">
        <v>56</v>
      </c>
      <c r="D11910" t="s">
        <v>244</v>
      </c>
      <c r="E11910" t="s">
        <v>9</v>
      </c>
    </row>
    <row r="11911" spans="1:5" hidden="1" x14ac:dyDescent="0.35">
      <c r="A11911" s="76">
        <v>44166</v>
      </c>
      <c r="B11911">
        <v>0</v>
      </c>
      <c r="C11911" t="s">
        <v>58</v>
      </c>
      <c r="D11911" t="s">
        <v>244</v>
      </c>
      <c r="E11911" t="s">
        <v>9</v>
      </c>
    </row>
    <row r="11912" spans="1:5" hidden="1" x14ac:dyDescent="0.35">
      <c r="A11912" s="76">
        <v>44166</v>
      </c>
      <c r="B11912">
        <v>0</v>
      </c>
      <c r="C11912" t="s">
        <v>60</v>
      </c>
      <c r="D11912" t="s">
        <v>244</v>
      </c>
      <c r="E11912" t="s">
        <v>9</v>
      </c>
    </row>
    <row r="11913" spans="1:5" hidden="1" x14ac:dyDescent="0.35">
      <c r="A11913" s="76">
        <v>44166</v>
      </c>
      <c r="B11913">
        <v>0</v>
      </c>
      <c r="C11913" t="s">
        <v>308</v>
      </c>
      <c r="D11913" t="s">
        <v>244</v>
      </c>
      <c r="E11913" t="s">
        <v>12</v>
      </c>
    </row>
    <row r="11914" spans="1:5" hidden="1" x14ac:dyDescent="0.35">
      <c r="A11914" s="76">
        <v>44166</v>
      </c>
      <c r="B11914">
        <v>0</v>
      </c>
      <c r="C11914" t="s">
        <v>56</v>
      </c>
      <c r="D11914" t="s">
        <v>13</v>
      </c>
      <c r="E11914" t="s">
        <v>99</v>
      </c>
    </row>
    <row r="11915" spans="1:5" hidden="1" x14ac:dyDescent="0.35">
      <c r="A11915" s="76">
        <v>44166</v>
      </c>
      <c r="B11915">
        <v>0</v>
      </c>
      <c r="C11915" t="s">
        <v>58</v>
      </c>
      <c r="D11915" t="s">
        <v>13</v>
      </c>
      <c r="E11915" t="s">
        <v>99</v>
      </c>
    </row>
    <row r="11916" spans="1:5" hidden="1" x14ac:dyDescent="0.35">
      <c r="A11916" s="76">
        <v>44166</v>
      </c>
      <c r="B11916">
        <v>0</v>
      </c>
      <c r="C11916" t="s">
        <v>60</v>
      </c>
      <c r="D11916" t="s">
        <v>13</v>
      </c>
      <c r="E11916" t="s">
        <v>99</v>
      </c>
    </row>
    <row r="11917" spans="1:5" hidden="1" x14ac:dyDescent="0.35">
      <c r="A11917" s="76">
        <v>44166</v>
      </c>
      <c r="B11917">
        <v>0</v>
      </c>
      <c r="C11917" t="s">
        <v>308</v>
      </c>
      <c r="D11917" t="s">
        <v>13</v>
      </c>
      <c r="E11917" t="s">
        <v>99</v>
      </c>
    </row>
    <row r="11918" spans="1:5" hidden="1" x14ac:dyDescent="0.35">
      <c r="A11918" s="76">
        <v>44166</v>
      </c>
      <c r="B11918">
        <v>8.02182</v>
      </c>
      <c r="C11918" t="s">
        <v>62</v>
      </c>
      <c r="D11918" t="s">
        <v>13</v>
      </c>
      <c r="E11918" t="s">
        <v>99</v>
      </c>
    </row>
    <row r="11919" spans="1:5" hidden="1" x14ac:dyDescent="0.35">
      <c r="A11919" s="76">
        <v>44166</v>
      </c>
      <c r="B11919">
        <v>1710.7118109999979</v>
      </c>
      <c r="C11919" t="s">
        <v>62</v>
      </c>
      <c r="D11919" t="s">
        <v>87</v>
      </c>
      <c r="E11919" t="s">
        <v>99</v>
      </c>
    </row>
    <row r="11920" spans="1:5" hidden="1" x14ac:dyDescent="0.35">
      <c r="A11920" s="76">
        <v>44166</v>
      </c>
      <c r="B11920">
        <v>77.202471000000003</v>
      </c>
      <c r="C11920" t="s">
        <v>62</v>
      </c>
      <c r="D11920" t="s">
        <v>316</v>
      </c>
      <c r="E11920" t="s">
        <v>99</v>
      </c>
    </row>
    <row r="11921" spans="1:5" hidden="1" x14ac:dyDescent="0.35">
      <c r="A11921" s="76">
        <v>44166</v>
      </c>
      <c r="B11921">
        <v>7.0834149999999996</v>
      </c>
      <c r="C11921" t="s">
        <v>55</v>
      </c>
      <c r="D11921" t="s">
        <v>316</v>
      </c>
      <c r="E11921" t="s">
        <v>12</v>
      </c>
    </row>
    <row r="11922" spans="1:5" hidden="1" x14ac:dyDescent="0.35">
      <c r="A11922" s="76">
        <v>44166</v>
      </c>
      <c r="B11922">
        <v>70.119056</v>
      </c>
      <c r="C11922" t="s">
        <v>63</v>
      </c>
      <c r="D11922" t="s">
        <v>316</v>
      </c>
      <c r="E11922" t="s">
        <v>99</v>
      </c>
    </row>
    <row r="11923" spans="1:5" hidden="1" x14ac:dyDescent="0.35">
      <c r="A11923" s="76">
        <v>44166</v>
      </c>
      <c r="B11923">
        <v>30.119056</v>
      </c>
      <c r="C11923" t="s">
        <v>56</v>
      </c>
      <c r="D11923" t="s">
        <v>316</v>
      </c>
      <c r="E11923" t="s">
        <v>12</v>
      </c>
    </row>
    <row r="11924" spans="1:5" hidden="1" x14ac:dyDescent="0.35">
      <c r="A11924" s="76">
        <v>44166</v>
      </c>
      <c r="B11924">
        <v>11.666667</v>
      </c>
      <c r="C11924" t="s">
        <v>58</v>
      </c>
      <c r="D11924" t="s">
        <v>316</v>
      </c>
      <c r="E11924" t="s">
        <v>12</v>
      </c>
    </row>
    <row r="11925" spans="1:5" hidden="1" x14ac:dyDescent="0.35">
      <c r="A11925" s="76">
        <v>44166</v>
      </c>
      <c r="B11925">
        <v>21.333333</v>
      </c>
      <c r="C11925" t="s">
        <v>60</v>
      </c>
      <c r="D11925" t="s">
        <v>316</v>
      </c>
      <c r="E11925" t="s">
        <v>12</v>
      </c>
    </row>
    <row r="11926" spans="1:5" hidden="1" x14ac:dyDescent="0.35">
      <c r="A11926" s="76">
        <v>44166</v>
      </c>
      <c r="B11926">
        <v>7</v>
      </c>
      <c r="C11926" t="s">
        <v>308</v>
      </c>
      <c r="D11926" t="s">
        <v>316</v>
      </c>
      <c r="E11926" t="s">
        <v>12</v>
      </c>
    </row>
    <row r="11927" spans="1:5" hidden="1" x14ac:dyDescent="0.35">
      <c r="A11927" s="76">
        <v>44166</v>
      </c>
      <c r="B11927">
        <v>-9.7884150000000005</v>
      </c>
      <c r="C11927" t="s">
        <v>62</v>
      </c>
      <c r="D11927" t="s">
        <v>124</v>
      </c>
      <c r="E11927" t="s">
        <v>99</v>
      </c>
    </row>
    <row r="11928" spans="1:5" hidden="1" x14ac:dyDescent="0.35">
      <c r="A11928" s="76">
        <v>44166</v>
      </c>
      <c r="B11928">
        <v>1.11286</v>
      </c>
      <c r="C11928" t="s">
        <v>55</v>
      </c>
      <c r="D11928" t="s">
        <v>124</v>
      </c>
      <c r="E11928" t="s">
        <v>9</v>
      </c>
    </row>
    <row r="11929" spans="1:5" hidden="1" x14ac:dyDescent="0.35">
      <c r="A11929" s="76">
        <v>44166</v>
      </c>
      <c r="B11929">
        <v>-10.901275</v>
      </c>
      <c r="C11929" t="s">
        <v>63</v>
      </c>
      <c r="D11929" t="s">
        <v>124</v>
      </c>
      <c r="E11929" t="s">
        <v>99</v>
      </c>
    </row>
    <row r="11930" spans="1:5" hidden="1" x14ac:dyDescent="0.35">
      <c r="A11930" s="76">
        <v>44166</v>
      </c>
      <c r="B11930">
        <v>-2.8608129999999998</v>
      </c>
      <c r="C11930" t="s">
        <v>56</v>
      </c>
      <c r="D11930" t="s">
        <v>124</v>
      </c>
      <c r="E11930" t="s">
        <v>9</v>
      </c>
    </row>
    <row r="11931" spans="1:5" hidden="1" x14ac:dyDescent="0.35">
      <c r="A11931" s="76">
        <v>44166</v>
      </c>
      <c r="B11931">
        <v>0.90136400000000005</v>
      </c>
      <c r="C11931" t="s">
        <v>58</v>
      </c>
      <c r="D11931" t="s">
        <v>124</v>
      </c>
      <c r="E11931" t="s">
        <v>9</v>
      </c>
    </row>
    <row r="11932" spans="1:5" hidden="1" x14ac:dyDescent="0.35">
      <c r="A11932" s="76">
        <v>44166</v>
      </c>
      <c r="B11932">
        <v>-7.6609990000000003</v>
      </c>
      <c r="C11932" t="s">
        <v>60</v>
      </c>
      <c r="D11932" t="s">
        <v>124</v>
      </c>
      <c r="E11932" t="s">
        <v>9</v>
      </c>
    </row>
    <row r="11933" spans="1:5" hidden="1" x14ac:dyDescent="0.35">
      <c r="A11933" s="76">
        <v>44166</v>
      </c>
      <c r="B11933">
        <v>-1.2808269999999999</v>
      </c>
      <c r="C11933" t="s">
        <v>308</v>
      </c>
      <c r="D11933" t="s">
        <v>124</v>
      </c>
      <c r="E11933" t="s">
        <v>12</v>
      </c>
    </row>
    <row r="11934" spans="1:5" hidden="1" x14ac:dyDescent="0.35">
      <c r="A11934" s="76">
        <v>44166</v>
      </c>
      <c r="B11934">
        <v>0</v>
      </c>
      <c r="C11934" t="s">
        <v>56</v>
      </c>
      <c r="D11934" t="s">
        <v>21</v>
      </c>
      <c r="E11934" t="s">
        <v>99</v>
      </c>
    </row>
    <row r="11935" spans="1:5" hidden="1" x14ac:dyDescent="0.35">
      <c r="A11935" s="76">
        <v>44166</v>
      </c>
      <c r="B11935">
        <v>0</v>
      </c>
      <c r="C11935" t="s">
        <v>58</v>
      </c>
      <c r="D11935" t="s">
        <v>21</v>
      </c>
      <c r="E11935" t="s">
        <v>99</v>
      </c>
    </row>
    <row r="11936" spans="1:5" hidden="1" x14ac:dyDescent="0.35">
      <c r="A11936" s="76">
        <v>44166</v>
      </c>
      <c r="B11936">
        <v>0</v>
      </c>
      <c r="C11936" t="s">
        <v>60</v>
      </c>
      <c r="D11936" t="s">
        <v>21</v>
      </c>
      <c r="E11936" t="s">
        <v>99</v>
      </c>
    </row>
    <row r="11937" spans="1:5" hidden="1" x14ac:dyDescent="0.35">
      <c r="A11937" s="76">
        <v>44166</v>
      </c>
      <c r="B11937">
        <v>0</v>
      </c>
      <c r="C11937" t="s">
        <v>308</v>
      </c>
      <c r="D11937" t="s">
        <v>21</v>
      </c>
      <c r="E11937" t="s">
        <v>99</v>
      </c>
    </row>
    <row r="11938" spans="1:5" hidden="1" x14ac:dyDescent="0.35">
      <c r="A11938" s="76">
        <v>44166</v>
      </c>
      <c r="B11938">
        <v>0</v>
      </c>
      <c r="C11938" t="s">
        <v>56</v>
      </c>
      <c r="D11938" t="s">
        <v>237</v>
      </c>
      <c r="E11938" t="s">
        <v>9</v>
      </c>
    </row>
    <row r="11939" spans="1:5" hidden="1" x14ac:dyDescent="0.35">
      <c r="A11939" s="76">
        <v>44166</v>
      </c>
      <c r="B11939">
        <v>0</v>
      </c>
      <c r="C11939" t="s">
        <v>58</v>
      </c>
      <c r="D11939" t="s">
        <v>237</v>
      </c>
      <c r="E11939" t="s">
        <v>9</v>
      </c>
    </row>
    <row r="11940" spans="1:5" hidden="1" x14ac:dyDescent="0.35">
      <c r="A11940" s="76">
        <v>44166</v>
      </c>
      <c r="B11940">
        <v>0</v>
      </c>
      <c r="C11940" t="s">
        <v>60</v>
      </c>
      <c r="D11940" t="s">
        <v>237</v>
      </c>
      <c r="E11940" t="s">
        <v>9</v>
      </c>
    </row>
    <row r="11941" spans="1:5" hidden="1" x14ac:dyDescent="0.35">
      <c r="A11941" s="76">
        <v>44166</v>
      </c>
      <c r="B11941">
        <v>0</v>
      </c>
      <c r="C11941" t="s">
        <v>308</v>
      </c>
      <c r="D11941" t="s">
        <v>237</v>
      </c>
      <c r="E11941" t="s">
        <v>12</v>
      </c>
    </row>
    <row r="11942" spans="1:5" hidden="1" x14ac:dyDescent="0.35">
      <c r="A11942" s="76">
        <v>44166</v>
      </c>
      <c r="B11942">
        <v>67.579087000000001</v>
      </c>
      <c r="C11942" t="s">
        <v>63</v>
      </c>
      <c r="D11942" t="s">
        <v>21</v>
      </c>
      <c r="E11942" t="s">
        <v>9</v>
      </c>
    </row>
    <row r="11943" spans="1:5" hidden="1" x14ac:dyDescent="0.35">
      <c r="A11943" s="76">
        <v>44166</v>
      </c>
      <c r="B11943">
        <v>0.78025800000000001</v>
      </c>
      <c r="C11943" t="s">
        <v>241</v>
      </c>
      <c r="D11943" t="s">
        <v>21</v>
      </c>
      <c r="E11943" t="s">
        <v>9</v>
      </c>
    </row>
    <row r="11944" spans="1:5" hidden="1" x14ac:dyDescent="0.35">
      <c r="A11944" s="76">
        <v>44166</v>
      </c>
      <c r="B11944">
        <v>-9.2443999999999998E-2</v>
      </c>
      <c r="C11944" t="s">
        <v>62</v>
      </c>
      <c r="D11944" t="s">
        <v>471</v>
      </c>
      <c r="E11944" t="s">
        <v>12</v>
      </c>
    </row>
    <row r="11945" spans="1:5" hidden="1" x14ac:dyDescent="0.35">
      <c r="A11945" s="76">
        <v>44166</v>
      </c>
      <c r="B11945">
        <v>1.896379</v>
      </c>
      <c r="C11945" t="s">
        <v>55</v>
      </c>
      <c r="D11945" t="s">
        <v>21</v>
      </c>
      <c r="E11945" t="s">
        <v>9</v>
      </c>
    </row>
    <row r="11946" spans="1:5" hidden="1" x14ac:dyDescent="0.35">
      <c r="A11946" s="76">
        <v>44166</v>
      </c>
      <c r="B11946">
        <v>0.559388</v>
      </c>
      <c r="C11946" t="s">
        <v>55</v>
      </c>
      <c r="D11946" t="s">
        <v>472</v>
      </c>
      <c r="E11946" t="s">
        <v>12</v>
      </c>
    </row>
    <row r="11947" spans="1:5" hidden="1" x14ac:dyDescent="0.35">
      <c r="A11947" s="76">
        <v>44166</v>
      </c>
      <c r="B11947">
        <v>70.722667999999999</v>
      </c>
      <c r="C11947" t="s">
        <v>62</v>
      </c>
      <c r="D11947" t="s">
        <v>21</v>
      </c>
      <c r="E11947" t="s">
        <v>99</v>
      </c>
    </row>
    <row r="11948" spans="1:5" hidden="1" x14ac:dyDescent="0.35">
      <c r="A11948" s="76">
        <v>44166</v>
      </c>
      <c r="B11948">
        <v>138.13672400000002</v>
      </c>
      <c r="C11948" t="s">
        <v>62</v>
      </c>
      <c r="D11948" t="s">
        <v>92</v>
      </c>
      <c r="E11948" t="s">
        <v>99</v>
      </c>
    </row>
    <row r="11949" spans="1:5" hidden="1" x14ac:dyDescent="0.35">
      <c r="A11949" s="76">
        <v>44166</v>
      </c>
      <c r="B11949">
        <v>1572.5750869999979</v>
      </c>
      <c r="C11949" t="s">
        <v>62</v>
      </c>
      <c r="D11949" t="s">
        <v>27</v>
      </c>
      <c r="E11949" t="s">
        <v>99</v>
      </c>
    </row>
    <row r="11950" spans="1:5" hidden="1" x14ac:dyDescent="0.35">
      <c r="A11950" s="76">
        <v>44166</v>
      </c>
      <c r="B11950">
        <v>1572.5750869999979</v>
      </c>
      <c r="C11950" t="s">
        <v>62</v>
      </c>
      <c r="D11950" t="s">
        <v>27</v>
      </c>
      <c r="E11950" t="s">
        <v>9</v>
      </c>
    </row>
    <row r="11951" spans="1:5" hidden="1" x14ac:dyDescent="0.35">
      <c r="A11951" s="76">
        <v>44166</v>
      </c>
      <c r="B11951">
        <v>54.217558999999774</v>
      </c>
      <c r="C11951" t="s">
        <v>55</v>
      </c>
      <c r="D11951" t="s">
        <v>27</v>
      </c>
      <c r="E11951" t="s">
        <v>99</v>
      </c>
    </row>
    <row r="11952" spans="1:5" hidden="1" x14ac:dyDescent="0.35">
      <c r="A11952" s="76">
        <v>44166</v>
      </c>
      <c r="B11952">
        <v>54.217558999999774</v>
      </c>
      <c r="C11952" t="s">
        <v>55</v>
      </c>
      <c r="D11952" t="s">
        <v>27</v>
      </c>
      <c r="E11952" t="s">
        <v>9</v>
      </c>
    </row>
    <row r="11953" spans="1:5" hidden="1" x14ac:dyDescent="0.35">
      <c r="A11953" s="76">
        <v>44166</v>
      </c>
      <c r="B11953">
        <v>9649.7700200000072</v>
      </c>
      <c r="C11953" t="s">
        <v>63</v>
      </c>
      <c r="D11953" t="s">
        <v>27</v>
      </c>
      <c r="E11953" t="s">
        <v>99</v>
      </c>
    </row>
    <row r="11954" spans="1:5" hidden="1" x14ac:dyDescent="0.35">
      <c r="A11954" s="76">
        <v>44166</v>
      </c>
      <c r="B11954">
        <v>4094.8885190000046</v>
      </c>
      <c r="C11954" t="s">
        <v>56</v>
      </c>
      <c r="D11954" t="s">
        <v>27</v>
      </c>
      <c r="E11954" t="s">
        <v>99</v>
      </c>
    </row>
    <row r="11955" spans="1:5" hidden="1" x14ac:dyDescent="0.35">
      <c r="A11955" s="76">
        <v>44166</v>
      </c>
      <c r="B11955">
        <v>1448.9800630000011</v>
      </c>
      <c r="C11955" t="s">
        <v>58</v>
      </c>
      <c r="D11955" t="s">
        <v>27</v>
      </c>
      <c r="E11955" t="s">
        <v>99</v>
      </c>
    </row>
    <row r="11956" spans="1:5" hidden="1" x14ac:dyDescent="0.35">
      <c r="A11956" s="76">
        <v>44166</v>
      </c>
      <c r="B11956">
        <v>2283.7712420000012</v>
      </c>
      <c r="C11956" t="s">
        <v>60</v>
      </c>
      <c r="D11956" t="s">
        <v>27</v>
      </c>
      <c r="E11956" t="s">
        <v>99</v>
      </c>
    </row>
    <row r="11957" spans="1:5" hidden="1" x14ac:dyDescent="0.35">
      <c r="A11957" s="76">
        <v>44166</v>
      </c>
      <c r="B11957">
        <v>1885.6058689999991</v>
      </c>
      <c r="C11957" t="s">
        <v>308</v>
      </c>
      <c r="D11957" t="s">
        <v>27</v>
      </c>
      <c r="E11957" t="s">
        <v>99</v>
      </c>
    </row>
    <row r="11958" spans="1:5" hidden="1" x14ac:dyDescent="0.35">
      <c r="A11958" s="76">
        <v>44166</v>
      </c>
      <c r="B11958">
        <v>0</v>
      </c>
      <c r="C11958" t="s">
        <v>62</v>
      </c>
      <c r="D11958" t="s">
        <v>283</v>
      </c>
      <c r="E11958" t="s">
        <v>12</v>
      </c>
    </row>
    <row r="11959" spans="1:5" hidden="1" x14ac:dyDescent="0.35">
      <c r="A11959" s="76">
        <v>44166</v>
      </c>
      <c r="B11959">
        <v>0</v>
      </c>
      <c r="C11959" t="s">
        <v>62</v>
      </c>
      <c r="D11959" t="s">
        <v>177</v>
      </c>
      <c r="E11959" t="s">
        <v>99</v>
      </c>
    </row>
    <row r="11960" spans="1:5" hidden="1" x14ac:dyDescent="0.35">
      <c r="A11960" s="76">
        <v>44166</v>
      </c>
      <c r="B11960">
        <v>0</v>
      </c>
      <c r="C11960" t="s">
        <v>55</v>
      </c>
      <c r="D11960" t="s">
        <v>284</v>
      </c>
      <c r="E11960" t="s">
        <v>12</v>
      </c>
    </row>
    <row r="11961" spans="1:5" hidden="1" x14ac:dyDescent="0.35">
      <c r="A11961" s="76">
        <v>44166</v>
      </c>
      <c r="B11961">
        <v>0</v>
      </c>
      <c r="C11961" t="s">
        <v>55</v>
      </c>
      <c r="D11961" t="s">
        <v>177</v>
      </c>
      <c r="E11961" t="s">
        <v>99</v>
      </c>
    </row>
    <row r="11962" spans="1:5" x14ac:dyDescent="0.35">
      <c r="A11962" s="76">
        <v>44197</v>
      </c>
      <c r="B11962">
        <v>0</v>
      </c>
      <c r="C11962" t="s">
        <v>305</v>
      </c>
      <c r="D11962" t="s">
        <v>46</v>
      </c>
      <c r="E11962" t="s">
        <v>12</v>
      </c>
    </row>
    <row r="11963" spans="1:5" x14ac:dyDescent="0.35">
      <c r="A11963" s="76">
        <v>44197</v>
      </c>
      <c r="B11963">
        <v>0</v>
      </c>
      <c r="C11963" t="s">
        <v>58</v>
      </c>
      <c r="D11963" t="s">
        <v>46</v>
      </c>
      <c r="E11963" t="s">
        <v>12</v>
      </c>
    </row>
    <row r="11964" spans="1:5" x14ac:dyDescent="0.35">
      <c r="A11964" s="76">
        <v>44197</v>
      </c>
      <c r="B11964">
        <v>0</v>
      </c>
      <c r="C11964" t="s">
        <v>57</v>
      </c>
      <c r="D11964" t="s">
        <v>46</v>
      </c>
      <c r="E11964" t="s">
        <v>12</v>
      </c>
    </row>
    <row r="11965" spans="1:5" x14ac:dyDescent="0.35">
      <c r="A11965" s="76">
        <v>44197</v>
      </c>
      <c r="B11965">
        <v>0</v>
      </c>
      <c r="C11965" t="s">
        <v>59</v>
      </c>
      <c r="D11965" t="s">
        <v>46</v>
      </c>
      <c r="E11965" t="s">
        <v>12</v>
      </c>
    </row>
    <row r="11966" spans="1:5" x14ac:dyDescent="0.35">
      <c r="A11966" s="76">
        <v>44197</v>
      </c>
      <c r="B11966">
        <v>0</v>
      </c>
      <c r="C11966" t="s">
        <v>318</v>
      </c>
      <c r="D11966" t="s">
        <v>46</v>
      </c>
      <c r="E11966" t="s">
        <v>12</v>
      </c>
    </row>
    <row r="11967" spans="1:5" x14ac:dyDescent="0.35">
      <c r="A11967" s="76">
        <v>44197</v>
      </c>
      <c r="B11967">
        <v>0</v>
      </c>
      <c r="C11967" t="s">
        <v>60</v>
      </c>
      <c r="D11967" t="s">
        <v>46</v>
      </c>
      <c r="E11967" t="s">
        <v>12</v>
      </c>
    </row>
    <row r="11968" spans="1:5" x14ac:dyDescent="0.35">
      <c r="A11968" s="76">
        <v>44197</v>
      </c>
      <c r="B11968">
        <v>0</v>
      </c>
      <c r="C11968" t="s">
        <v>76</v>
      </c>
      <c r="D11968" t="s">
        <v>46</v>
      </c>
      <c r="E11968" t="s">
        <v>12</v>
      </c>
    </row>
    <row r="11969" spans="1:5" x14ac:dyDescent="0.35">
      <c r="A11969" s="76">
        <v>44197</v>
      </c>
      <c r="B11969">
        <v>0</v>
      </c>
      <c r="C11969" t="s">
        <v>61</v>
      </c>
      <c r="D11969" t="s">
        <v>46</v>
      </c>
      <c r="E11969" t="s">
        <v>12</v>
      </c>
    </row>
    <row r="11970" spans="1:5" x14ac:dyDescent="0.35">
      <c r="A11970" s="76">
        <v>44197</v>
      </c>
      <c r="B11970">
        <v>0</v>
      </c>
      <c r="C11970" t="s">
        <v>55</v>
      </c>
      <c r="D11970" t="s">
        <v>46</v>
      </c>
      <c r="E11970" t="s">
        <v>9</v>
      </c>
    </row>
    <row r="11971" spans="1:5" x14ac:dyDescent="0.35">
      <c r="A11971" s="76">
        <v>44197</v>
      </c>
      <c r="B11971">
        <v>0</v>
      </c>
      <c r="C11971" t="s">
        <v>62</v>
      </c>
      <c r="D11971" t="s">
        <v>46</v>
      </c>
      <c r="E11971" t="s">
        <v>99</v>
      </c>
    </row>
    <row r="11972" spans="1:5" hidden="1" x14ac:dyDescent="0.35">
      <c r="A11972" s="76">
        <v>44197</v>
      </c>
      <c r="B11972">
        <v>0</v>
      </c>
      <c r="C11972" t="s">
        <v>93</v>
      </c>
      <c r="D11972" t="s">
        <v>45</v>
      </c>
      <c r="E11972" t="s">
        <v>9</v>
      </c>
    </row>
    <row r="11973" spans="1:5" hidden="1" x14ac:dyDescent="0.35">
      <c r="A11973" s="76">
        <v>44197</v>
      </c>
      <c r="B11973">
        <v>0</v>
      </c>
      <c r="C11973" t="s">
        <v>56</v>
      </c>
      <c r="D11973" t="s">
        <v>45</v>
      </c>
      <c r="E11973" t="s">
        <v>12</v>
      </c>
    </row>
    <row r="11974" spans="1:5" hidden="1" x14ac:dyDescent="0.35">
      <c r="A11974" s="76">
        <v>44197</v>
      </c>
      <c r="B11974">
        <v>0</v>
      </c>
      <c r="C11974" t="s">
        <v>58</v>
      </c>
      <c r="D11974" t="s">
        <v>45</v>
      </c>
      <c r="E11974" t="s">
        <v>12</v>
      </c>
    </row>
    <row r="11975" spans="1:5" hidden="1" x14ac:dyDescent="0.35">
      <c r="A11975" s="76">
        <v>44197</v>
      </c>
      <c r="B11975">
        <v>0</v>
      </c>
      <c r="C11975" t="s">
        <v>57</v>
      </c>
      <c r="D11975" t="s">
        <v>45</v>
      </c>
      <c r="E11975" t="s">
        <v>12</v>
      </c>
    </row>
    <row r="11976" spans="1:5" hidden="1" x14ac:dyDescent="0.35">
      <c r="A11976" s="76">
        <v>44197</v>
      </c>
      <c r="B11976">
        <v>0</v>
      </c>
      <c r="C11976" t="s">
        <v>59</v>
      </c>
      <c r="D11976" t="s">
        <v>45</v>
      </c>
      <c r="E11976" t="s">
        <v>12</v>
      </c>
    </row>
    <row r="11977" spans="1:5" hidden="1" x14ac:dyDescent="0.35">
      <c r="A11977" s="76">
        <v>44197</v>
      </c>
      <c r="B11977">
        <v>0</v>
      </c>
      <c r="C11977" t="s">
        <v>94</v>
      </c>
      <c r="D11977" t="s">
        <v>45</v>
      </c>
      <c r="E11977" t="s">
        <v>9</v>
      </c>
    </row>
    <row r="11978" spans="1:5" hidden="1" x14ac:dyDescent="0.35">
      <c r="A11978" s="76">
        <v>44197</v>
      </c>
      <c r="B11978">
        <v>0</v>
      </c>
      <c r="C11978" t="s">
        <v>60</v>
      </c>
      <c r="D11978" t="s">
        <v>45</v>
      </c>
      <c r="E11978" t="s">
        <v>12</v>
      </c>
    </row>
    <row r="11979" spans="1:5" hidden="1" x14ac:dyDescent="0.35">
      <c r="A11979" s="76">
        <v>44197</v>
      </c>
      <c r="B11979">
        <v>0</v>
      </c>
      <c r="C11979" t="s">
        <v>76</v>
      </c>
      <c r="D11979" t="s">
        <v>45</v>
      </c>
      <c r="E11979" t="s">
        <v>12</v>
      </c>
    </row>
    <row r="11980" spans="1:5" hidden="1" x14ac:dyDescent="0.35">
      <c r="A11980" s="76">
        <v>44197</v>
      </c>
      <c r="B11980">
        <v>0</v>
      </c>
      <c r="C11980" t="s">
        <v>61</v>
      </c>
      <c r="D11980" t="s">
        <v>45</v>
      </c>
      <c r="E11980" t="s">
        <v>12</v>
      </c>
    </row>
    <row r="11981" spans="1:5" hidden="1" x14ac:dyDescent="0.35">
      <c r="A11981" s="76">
        <v>44197</v>
      </c>
      <c r="B11981">
        <v>0</v>
      </c>
      <c r="C11981" t="s">
        <v>55</v>
      </c>
      <c r="D11981" t="s">
        <v>45</v>
      </c>
      <c r="E11981" t="s">
        <v>9</v>
      </c>
    </row>
    <row r="11982" spans="1:5" hidden="1" x14ac:dyDescent="0.35">
      <c r="A11982" s="76">
        <v>44197</v>
      </c>
      <c r="B11982">
        <v>0</v>
      </c>
      <c r="C11982" t="s">
        <v>62</v>
      </c>
      <c r="D11982" t="s">
        <v>45</v>
      </c>
      <c r="E11982" t="s">
        <v>99</v>
      </c>
    </row>
    <row r="11983" spans="1:5" hidden="1" x14ac:dyDescent="0.35">
      <c r="A11983" s="76">
        <v>44197</v>
      </c>
      <c r="B11983">
        <v>0</v>
      </c>
      <c r="C11983" t="s">
        <v>93</v>
      </c>
      <c r="D11983" t="s">
        <v>109</v>
      </c>
      <c r="E11983" t="s">
        <v>99</v>
      </c>
    </row>
    <row r="11984" spans="1:5" hidden="1" x14ac:dyDescent="0.35">
      <c r="A11984" s="76">
        <v>44197</v>
      </c>
      <c r="B11984">
        <v>0</v>
      </c>
      <c r="C11984" t="s">
        <v>94</v>
      </c>
      <c r="D11984" t="s">
        <v>109</v>
      </c>
      <c r="E11984" t="s">
        <v>99</v>
      </c>
    </row>
    <row r="11985" spans="1:5" hidden="1" x14ac:dyDescent="0.35">
      <c r="A11985" s="76">
        <v>44197</v>
      </c>
      <c r="B11985">
        <v>0</v>
      </c>
      <c r="C11985" t="s">
        <v>55</v>
      </c>
      <c r="D11985" t="s">
        <v>109</v>
      </c>
      <c r="E11985" t="s">
        <v>99</v>
      </c>
    </row>
    <row r="11986" spans="1:5" hidden="1" x14ac:dyDescent="0.35">
      <c r="A11986" s="76">
        <v>44197</v>
      </c>
      <c r="B11986">
        <v>0</v>
      </c>
      <c r="C11986" t="s">
        <v>62</v>
      </c>
      <c r="D11986" t="s">
        <v>109</v>
      </c>
      <c r="E11986" t="s">
        <v>99</v>
      </c>
    </row>
    <row r="11987" spans="1:5" hidden="1" x14ac:dyDescent="0.35">
      <c r="A11987" s="76">
        <v>44197</v>
      </c>
      <c r="B11987">
        <v>0</v>
      </c>
      <c r="C11987" t="s">
        <v>93</v>
      </c>
      <c r="D11987" t="s">
        <v>10</v>
      </c>
      <c r="E11987" t="s">
        <v>99</v>
      </c>
    </row>
    <row r="11988" spans="1:5" hidden="1" x14ac:dyDescent="0.35">
      <c r="A11988" s="76">
        <v>44197</v>
      </c>
      <c r="B11988">
        <v>0</v>
      </c>
      <c r="C11988" t="s">
        <v>94</v>
      </c>
      <c r="D11988" t="s">
        <v>10</v>
      </c>
      <c r="E11988" t="s">
        <v>99</v>
      </c>
    </row>
    <row r="11989" spans="1:5" hidden="1" x14ac:dyDescent="0.35">
      <c r="A11989" s="76">
        <v>44197</v>
      </c>
      <c r="B11989">
        <v>0</v>
      </c>
      <c r="C11989" t="s">
        <v>55</v>
      </c>
      <c r="D11989" t="s">
        <v>10</v>
      </c>
      <c r="E11989" t="s">
        <v>99</v>
      </c>
    </row>
    <row r="11990" spans="1:5" hidden="1" x14ac:dyDescent="0.35">
      <c r="A11990" s="76">
        <v>44197</v>
      </c>
      <c r="B11990">
        <v>0</v>
      </c>
      <c r="C11990" t="s">
        <v>62</v>
      </c>
      <c r="D11990" t="s">
        <v>10</v>
      </c>
      <c r="E11990" t="s">
        <v>99</v>
      </c>
    </row>
    <row r="11991" spans="1:5" hidden="1" x14ac:dyDescent="0.35">
      <c r="A11991" s="76">
        <v>44197</v>
      </c>
      <c r="B11991">
        <v>0</v>
      </c>
      <c r="C11991" t="s">
        <v>56</v>
      </c>
      <c r="D11991" t="s">
        <v>26</v>
      </c>
      <c r="E11991" t="s">
        <v>9</v>
      </c>
    </row>
    <row r="11992" spans="1:5" hidden="1" x14ac:dyDescent="0.35">
      <c r="A11992" s="76">
        <v>44197</v>
      </c>
      <c r="B11992">
        <v>0</v>
      </c>
      <c r="C11992" t="s">
        <v>58</v>
      </c>
      <c r="D11992" t="s">
        <v>26</v>
      </c>
      <c r="E11992" t="s">
        <v>9</v>
      </c>
    </row>
    <row r="11993" spans="1:5" hidden="1" x14ac:dyDescent="0.35">
      <c r="A11993" s="76">
        <v>44197</v>
      </c>
      <c r="B11993">
        <v>0</v>
      </c>
      <c r="C11993" t="s">
        <v>307</v>
      </c>
      <c r="D11993" t="s">
        <v>26</v>
      </c>
      <c r="E11993" t="s">
        <v>12</v>
      </c>
    </row>
    <row r="11994" spans="1:5" hidden="1" x14ac:dyDescent="0.35">
      <c r="A11994" s="76">
        <v>44197</v>
      </c>
      <c r="B11994">
        <v>0</v>
      </c>
      <c r="C11994" t="s">
        <v>59</v>
      </c>
      <c r="D11994" t="s">
        <v>26</v>
      </c>
      <c r="E11994" t="s">
        <v>9</v>
      </c>
    </row>
    <row r="11995" spans="1:5" hidden="1" x14ac:dyDescent="0.35">
      <c r="A11995" s="76">
        <v>44197</v>
      </c>
      <c r="B11995">
        <v>0</v>
      </c>
      <c r="C11995" t="s">
        <v>60</v>
      </c>
      <c r="D11995" t="s">
        <v>26</v>
      </c>
      <c r="E11995" t="s">
        <v>9</v>
      </c>
    </row>
    <row r="11996" spans="1:5" hidden="1" x14ac:dyDescent="0.35">
      <c r="A11996" s="76">
        <v>44197</v>
      </c>
      <c r="B11996">
        <v>0</v>
      </c>
      <c r="C11996" t="s">
        <v>76</v>
      </c>
      <c r="D11996" t="s">
        <v>26</v>
      </c>
      <c r="E11996" t="s">
        <v>9</v>
      </c>
    </row>
    <row r="11997" spans="1:5" hidden="1" x14ac:dyDescent="0.35">
      <c r="A11997" s="76">
        <v>44197</v>
      </c>
      <c r="B11997">
        <v>0</v>
      </c>
      <c r="C11997" t="s">
        <v>61</v>
      </c>
      <c r="D11997" t="s">
        <v>26</v>
      </c>
      <c r="E11997" t="s">
        <v>9</v>
      </c>
    </row>
    <row r="11998" spans="1:5" hidden="1" x14ac:dyDescent="0.35">
      <c r="A11998" s="76">
        <v>44197</v>
      </c>
      <c r="B11998">
        <v>0</v>
      </c>
      <c r="C11998" t="s">
        <v>55</v>
      </c>
      <c r="D11998" t="s">
        <v>26</v>
      </c>
      <c r="E11998" t="s">
        <v>9</v>
      </c>
    </row>
    <row r="11999" spans="1:5" hidden="1" x14ac:dyDescent="0.35">
      <c r="A11999" s="76">
        <v>44197</v>
      </c>
      <c r="B11999">
        <v>0</v>
      </c>
      <c r="C11999" t="s">
        <v>63</v>
      </c>
      <c r="D11999" t="s">
        <v>26</v>
      </c>
      <c r="E11999" t="s">
        <v>99</v>
      </c>
    </row>
    <row r="12000" spans="1:5" hidden="1" x14ac:dyDescent="0.35">
      <c r="A12000" s="76">
        <v>44197</v>
      </c>
      <c r="B12000">
        <v>0</v>
      </c>
      <c r="C12000" t="s">
        <v>123</v>
      </c>
      <c r="D12000" t="s">
        <v>26</v>
      </c>
      <c r="E12000" t="s">
        <v>99</v>
      </c>
    </row>
    <row r="12001" spans="1:5" hidden="1" x14ac:dyDescent="0.35">
      <c r="A12001" s="76">
        <v>44197</v>
      </c>
      <c r="B12001">
        <v>0</v>
      </c>
      <c r="C12001" t="s">
        <v>62</v>
      </c>
      <c r="D12001" t="s">
        <v>26</v>
      </c>
      <c r="E12001" t="s">
        <v>99</v>
      </c>
    </row>
    <row r="12002" spans="1:5" hidden="1" x14ac:dyDescent="0.35">
      <c r="A12002" s="76">
        <v>44197</v>
      </c>
      <c r="B12002">
        <v>1572.5750869999979</v>
      </c>
      <c r="C12002" t="s">
        <v>62</v>
      </c>
      <c r="D12002" t="s">
        <v>25</v>
      </c>
      <c r="E12002" t="s">
        <v>99</v>
      </c>
    </row>
    <row r="12003" spans="1:5" hidden="1" x14ac:dyDescent="0.35">
      <c r="A12003" s="76">
        <v>44197</v>
      </c>
      <c r="B12003">
        <v>54.217558999999774</v>
      </c>
      <c r="C12003" t="s">
        <v>55</v>
      </c>
      <c r="D12003" t="s">
        <v>25</v>
      </c>
      <c r="E12003" t="s">
        <v>99</v>
      </c>
    </row>
    <row r="12004" spans="1:5" hidden="1" x14ac:dyDescent="0.35">
      <c r="A12004" s="76">
        <v>44197</v>
      </c>
      <c r="B12004">
        <v>9713.2456930000062</v>
      </c>
      <c r="C12004" t="s">
        <v>63</v>
      </c>
      <c r="D12004" t="s">
        <v>25</v>
      </c>
      <c r="E12004" t="s">
        <v>99</v>
      </c>
    </row>
    <row r="12005" spans="1:5" hidden="1" x14ac:dyDescent="0.35">
      <c r="A12005" s="76">
        <v>44197</v>
      </c>
      <c r="B12005">
        <v>4094.8885190000046</v>
      </c>
      <c r="C12005" t="s">
        <v>56</v>
      </c>
      <c r="D12005" t="s">
        <v>25</v>
      </c>
      <c r="E12005" t="s">
        <v>99</v>
      </c>
    </row>
    <row r="12006" spans="1:5" hidden="1" x14ac:dyDescent="0.35">
      <c r="A12006" s="76">
        <v>44197</v>
      </c>
      <c r="B12006">
        <v>1448.9800630000011</v>
      </c>
      <c r="C12006" t="s">
        <v>58</v>
      </c>
      <c r="D12006" t="s">
        <v>25</v>
      </c>
      <c r="E12006" t="s">
        <v>99</v>
      </c>
    </row>
    <row r="12007" spans="1:5" hidden="1" x14ac:dyDescent="0.35">
      <c r="A12007" s="76">
        <v>44197</v>
      </c>
      <c r="B12007">
        <v>2283.7712420000012</v>
      </c>
      <c r="C12007" t="s">
        <v>60</v>
      </c>
      <c r="D12007" t="s">
        <v>25</v>
      </c>
      <c r="E12007" t="s">
        <v>99</v>
      </c>
    </row>
    <row r="12008" spans="1:5" hidden="1" x14ac:dyDescent="0.35">
      <c r="A12008" s="76">
        <v>44197</v>
      </c>
      <c r="B12008">
        <v>1885.6058689999991</v>
      </c>
      <c r="C12008" t="s">
        <v>308</v>
      </c>
      <c r="D12008" t="s">
        <v>25</v>
      </c>
      <c r="E12008" t="s">
        <v>99</v>
      </c>
    </row>
    <row r="12009" spans="1:5" hidden="1" x14ac:dyDescent="0.35">
      <c r="A12009" s="76">
        <v>44197</v>
      </c>
      <c r="B12009">
        <v>1.426517</v>
      </c>
      <c r="C12009" t="s">
        <v>55</v>
      </c>
      <c r="D12009" t="s">
        <v>13</v>
      </c>
      <c r="E12009" t="s">
        <v>9</v>
      </c>
    </row>
    <row r="12010" spans="1:5" hidden="1" x14ac:dyDescent="0.35">
      <c r="A12010" s="76">
        <v>44197</v>
      </c>
      <c r="B12010">
        <v>1.6383289999999999</v>
      </c>
      <c r="C12010" t="s">
        <v>55</v>
      </c>
      <c r="D12010" t="s">
        <v>469</v>
      </c>
      <c r="E12010" t="s">
        <v>12</v>
      </c>
    </row>
    <row r="12011" spans="1:5" hidden="1" x14ac:dyDescent="0.35">
      <c r="A12011" s="76">
        <v>44197</v>
      </c>
      <c r="B12011">
        <v>3.1883029999999999</v>
      </c>
      <c r="C12011" t="s">
        <v>63</v>
      </c>
      <c r="D12011" t="s">
        <v>13</v>
      </c>
      <c r="E12011" t="s">
        <v>9</v>
      </c>
    </row>
    <row r="12012" spans="1:5" hidden="1" x14ac:dyDescent="0.35">
      <c r="A12012" s="76">
        <v>44197</v>
      </c>
      <c r="B12012">
        <v>1.289444</v>
      </c>
      <c r="C12012" t="s">
        <v>241</v>
      </c>
      <c r="D12012" t="s">
        <v>13</v>
      </c>
      <c r="E12012" t="s">
        <v>9</v>
      </c>
    </row>
    <row r="12013" spans="1:5" hidden="1" x14ac:dyDescent="0.35">
      <c r="A12013" s="76">
        <v>44197</v>
      </c>
      <c r="B12013">
        <v>0.17586199999999999</v>
      </c>
      <c r="C12013" t="s">
        <v>62</v>
      </c>
      <c r="D12013" t="s">
        <v>470</v>
      </c>
      <c r="E12013" t="s">
        <v>12</v>
      </c>
    </row>
    <row r="12014" spans="1:5" hidden="1" x14ac:dyDescent="0.35">
      <c r="A12014" s="76">
        <v>44197</v>
      </c>
      <c r="B12014">
        <v>0</v>
      </c>
      <c r="C12014" t="s">
        <v>56</v>
      </c>
      <c r="D12014" t="s">
        <v>244</v>
      </c>
      <c r="E12014" t="s">
        <v>9</v>
      </c>
    </row>
    <row r="12015" spans="1:5" hidden="1" x14ac:dyDescent="0.35">
      <c r="A12015" s="76">
        <v>44197</v>
      </c>
      <c r="B12015">
        <v>0</v>
      </c>
      <c r="C12015" t="s">
        <v>58</v>
      </c>
      <c r="D12015" t="s">
        <v>244</v>
      </c>
      <c r="E12015" t="s">
        <v>9</v>
      </c>
    </row>
    <row r="12016" spans="1:5" hidden="1" x14ac:dyDescent="0.35">
      <c r="A12016" s="76">
        <v>44197</v>
      </c>
      <c r="B12016">
        <v>0</v>
      </c>
      <c r="C12016" t="s">
        <v>60</v>
      </c>
      <c r="D12016" t="s">
        <v>244</v>
      </c>
      <c r="E12016" t="s">
        <v>9</v>
      </c>
    </row>
    <row r="12017" spans="1:5" hidden="1" x14ac:dyDescent="0.35">
      <c r="A12017" s="76">
        <v>44197</v>
      </c>
      <c r="B12017">
        <v>0</v>
      </c>
      <c r="C12017" t="s">
        <v>308</v>
      </c>
      <c r="D12017" t="s">
        <v>244</v>
      </c>
      <c r="E12017" t="s">
        <v>12</v>
      </c>
    </row>
    <row r="12018" spans="1:5" hidden="1" x14ac:dyDescent="0.35">
      <c r="A12018" s="76">
        <v>44197</v>
      </c>
      <c r="B12018">
        <v>0</v>
      </c>
      <c r="C12018" t="s">
        <v>56</v>
      </c>
      <c r="D12018" t="s">
        <v>13</v>
      </c>
      <c r="E12018" t="s">
        <v>99</v>
      </c>
    </row>
    <row r="12019" spans="1:5" hidden="1" x14ac:dyDescent="0.35">
      <c r="A12019" s="76">
        <v>44197</v>
      </c>
      <c r="B12019">
        <v>0</v>
      </c>
      <c r="C12019" t="s">
        <v>58</v>
      </c>
      <c r="D12019" t="s">
        <v>13</v>
      </c>
      <c r="E12019" t="s">
        <v>99</v>
      </c>
    </row>
    <row r="12020" spans="1:5" hidden="1" x14ac:dyDescent="0.35">
      <c r="A12020" s="76">
        <v>44197</v>
      </c>
      <c r="B12020">
        <v>0</v>
      </c>
      <c r="C12020" t="s">
        <v>60</v>
      </c>
      <c r="D12020" t="s">
        <v>13</v>
      </c>
      <c r="E12020" t="s">
        <v>99</v>
      </c>
    </row>
    <row r="12021" spans="1:5" hidden="1" x14ac:dyDescent="0.35">
      <c r="A12021" s="76">
        <v>44197</v>
      </c>
      <c r="B12021">
        <v>0</v>
      </c>
      <c r="C12021" t="s">
        <v>308</v>
      </c>
      <c r="D12021" t="s">
        <v>13</v>
      </c>
      <c r="E12021" t="s">
        <v>99</v>
      </c>
    </row>
    <row r="12022" spans="1:5" hidden="1" x14ac:dyDescent="0.35">
      <c r="A12022" s="76">
        <v>44197</v>
      </c>
      <c r="B12022">
        <v>7.7184550000000005</v>
      </c>
      <c r="C12022" t="s">
        <v>62</v>
      </c>
      <c r="D12022" t="s">
        <v>13</v>
      </c>
      <c r="E12022" t="s">
        <v>99</v>
      </c>
    </row>
    <row r="12023" spans="1:5" hidden="1" x14ac:dyDescent="0.35">
      <c r="A12023" s="76">
        <v>44197</v>
      </c>
      <c r="B12023">
        <v>1580.2935419999978</v>
      </c>
      <c r="C12023" t="s">
        <v>62</v>
      </c>
      <c r="D12023" t="s">
        <v>87</v>
      </c>
      <c r="E12023" t="s">
        <v>99</v>
      </c>
    </row>
    <row r="12024" spans="1:5" hidden="1" x14ac:dyDescent="0.35">
      <c r="A12024" s="76">
        <v>44197</v>
      </c>
      <c r="B12024">
        <v>77.202471000000003</v>
      </c>
      <c r="C12024" t="s">
        <v>62</v>
      </c>
      <c r="D12024" t="s">
        <v>316</v>
      </c>
      <c r="E12024" t="s">
        <v>99</v>
      </c>
    </row>
    <row r="12025" spans="1:5" hidden="1" x14ac:dyDescent="0.35">
      <c r="A12025" s="76">
        <v>44197</v>
      </c>
      <c r="B12025">
        <v>7.0834149999999996</v>
      </c>
      <c r="C12025" t="s">
        <v>55</v>
      </c>
      <c r="D12025" t="s">
        <v>316</v>
      </c>
      <c r="E12025" t="s">
        <v>12</v>
      </c>
    </row>
    <row r="12026" spans="1:5" hidden="1" x14ac:dyDescent="0.35">
      <c r="A12026" s="76">
        <v>44197</v>
      </c>
      <c r="B12026">
        <v>70.119056</v>
      </c>
      <c r="C12026" t="s">
        <v>63</v>
      </c>
      <c r="D12026" t="s">
        <v>316</v>
      </c>
      <c r="E12026" t="s">
        <v>99</v>
      </c>
    </row>
    <row r="12027" spans="1:5" hidden="1" x14ac:dyDescent="0.35">
      <c r="A12027" s="76">
        <v>44197</v>
      </c>
      <c r="B12027">
        <v>30.119056</v>
      </c>
      <c r="C12027" t="s">
        <v>56</v>
      </c>
      <c r="D12027" t="s">
        <v>316</v>
      </c>
      <c r="E12027" t="s">
        <v>12</v>
      </c>
    </row>
    <row r="12028" spans="1:5" hidden="1" x14ac:dyDescent="0.35">
      <c r="A12028" s="76">
        <v>44197</v>
      </c>
      <c r="B12028">
        <v>11.666667</v>
      </c>
      <c r="C12028" t="s">
        <v>58</v>
      </c>
      <c r="D12028" t="s">
        <v>316</v>
      </c>
      <c r="E12028" t="s">
        <v>12</v>
      </c>
    </row>
    <row r="12029" spans="1:5" hidden="1" x14ac:dyDescent="0.35">
      <c r="A12029" s="76">
        <v>44197</v>
      </c>
      <c r="B12029">
        <v>21.333333</v>
      </c>
      <c r="C12029" t="s">
        <v>60</v>
      </c>
      <c r="D12029" t="s">
        <v>316</v>
      </c>
      <c r="E12029" t="s">
        <v>12</v>
      </c>
    </row>
    <row r="12030" spans="1:5" hidden="1" x14ac:dyDescent="0.35">
      <c r="A12030" s="76">
        <v>44197</v>
      </c>
      <c r="B12030">
        <v>7</v>
      </c>
      <c r="C12030" t="s">
        <v>308</v>
      </c>
      <c r="D12030" t="s">
        <v>316</v>
      </c>
      <c r="E12030" t="s">
        <v>12</v>
      </c>
    </row>
    <row r="12031" spans="1:5" hidden="1" x14ac:dyDescent="0.35">
      <c r="A12031" s="76">
        <v>44197</v>
      </c>
      <c r="B12031">
        <v>-9.7884150000000005</v>
      </c>
      <c r="C12031" t="s">
        <v>62</v>
      </c>
      <c r="D12031" t="s">
        <v>124</v>
      </c>
      <c r="E12031" t="s">
        <v>99</v>
      </c>
    </row>
    <row r="12032" spans="1:5" hidden="1" x14ac:dyDescent="0.35">
      <c r="A12032" s="76">
        <v>44197</v>
      </c>
      <c r="B12032">
        <v>1.11286</v>
      </c>
      <c r="C12032" t="s">
        <v>55</v>
      </c>
      <c r="D12032" t="s">
        <v>124</v>
      </c>
      <c r="E12032" t="s">
        <v>9</v>
      </c>
    </row>
    <row r="12033" spans="1:5" hidden="1" x14ac:dyDescent="0.35">
      <c r="A12033" s="76">
        <v>44197</v>
      </c>
      <c r="B12033">
        <v>-10.901275</v>
      </c>
      <c r="C12033" t="s">
        <v>63</v>
      </c>
      <c r="D12033" t="s">
        <v>124</v>
      </c>
      <c r="E12033" t="s">
        <v>99</v>
      </c>
    </row>
    <row r="12034" spans="1:5" hidden="1" x14ac:dyDescent="0.35">
      <c r="A12034" s="76">
        <v>44197</v>
      </c>
      <c r="B12034">
        <v>-2.8608129999999998</v>
      </c>
      <c r="C12034" t="s">
        <v>56</v>
      </c>
      <c r="D12034" t="s">
        <v>124</v>
      </c>
      <c r="E12034" t="s">
        <v>9</v>
      </c>
    </row>
    <row r="12035" spans="1:5" hidden="1" x14ac:dyDescent="0.35">
      <c r="A12035" s="76">
        <v>44197</v>
      </c>
      <c r="B12035">
        <v>0.90136400000000005</v>
      </c>
      <c r="C12035" t="s">
        <v>58</v>
      </c>
      <c r="D12035" t="s">
        <v>124</v>
      </c>
      <c r="E12035" t="s">
        <v>9</v>
      </c>
    </row>
    <row r="12036" spans="1:5" hidden="1" x14ac:dyDescent="0.35">
      <c r="A12036" s="76">
        <v>44197</v>
      </c>
      <c r="B12036">
        <v>-7.6609990000000003</v>
      </c>
      <c r="C12036" t="s">
        <v>60</v>
      </c>
      <c r="D12036" t="s">
        <v>124</v>
      </c>
      <c r="E12036" t="s">
        <v>9</v>
      </c>
    </row>
    <row r="12037" spans="1:5" hidden="1" x14ac:dyDescent="0.35">
      <c r="A12037" s="76">
        <v>44197</v>
      </c>
      <c r="B12037">
        <v>-1.2808269999999999</v>
      </c>
      <c r="C12037" t="s">
        <v>308</v>
      </c>
      <c r="D12037" t="s">
        <v>124</v>
      </c>
      <c r="E12037" t="s">
        <v>12</v>
      </c>
    </row>
    <row r="12038" spans="1:5" hidden="1" x14ac:dyDescent="0.35">
      <c r="A12038" s="76">
        <v>44197</v>
      </c>
      <c r="B12038">
        <v>0</v>
      </c>
      <c r="C12038" t="s">
        <v>56</v>
      </c>
      <c r="D12038" t="s">
        <v>21</v>
      </c>
      <c r="E12038" t="s">
        <v>99</v>
      </c>
    </row>
    <row r="12039" spans="1:5" hidden="1" x14ac:dyDescent="0.35">
      <c r="A12039" s="76">
        <v>44197</v>
      </c>
      <c r="B12039">
        <v>0</v>
      </c>
      <c r="C12039" t="s">
        <v>58</v>
      </c>
      <c r="D12039" t="s">
        <v>21</v>
      </c>
      <c r="E12039" t="s">
        <v>99</v>
      </c>
    </row>
    <row r="12040" spans="1:5" hidden="1" x14ac:dyDescent="0.35">
      <c r="A12040" s="76">
        <v>44197</v>
      </c>
      <c r="B12040">
        <v>0</v>
      </c>
      <c r="C12040" t="s">
        <v>60</v>
      </c>
      <c r="D12040" t="s">
        <v>21</v>
      </c>
      <c r="E12040" t="s">
        <v>99</v>
      </c>
    </row>
    <row r="12041" spans="1:5" hidden="1" x14ac:dyDescent="0.35">
      <c r="A12041" s="76">
        <v>44197</v>
      </c>
      <c r="B12041">
        <v>0</v>
      </c>
      <c r="C12041" t="s">
        <v>308</v>
      </c>
      <c r="D12041" t="s">
        <v>21</v>
      </c>
      <c r="E12041" t="s">
        <v>99</v>
      </c>
    </row>
    <row r="12042" spans="1:5" hidden="1" x14ac:dyDescent="0.35">
      <c r="A12042" s="76">
        <v>44197</v>
      </c>
      <c r="B12042">
        <v>0</v>
      </c>
      <c r="C12042" t="s">
        <v>56</v>
      </c>
      <c r="D12042" t="s">
        <v>237</v>
      </c>
      <c r="E12042" t="s">
        <v>9</v>
      </c>
    </row>
    <row r="12043" spans="1:5" hidden="1" x14ac:dyDescent="0.35">
      <c r="A12043" s="76">
        <v>44197</v>
      </c>
      <c r="B12043">
        <v>0</v>
      </c>
      <c r="C12043" t="s">
        <v>58</v>
      </c>
      <c r="D12043" t="s">
        <v>237</v>
      </c>
      <c r="E12043" t="s">
        <v>9</v>
      </c>
    </row>
    <row r="12044" spans="1:5" hidden="1" x14ac:dyDescent="0.35">
      <c r="A12044" s="76">
        <v>44197</v>
      </c>
      <c r="B12044">
        <v>0</v>
      </c>
      <c r="C12044" t="s">
        <v>60</v>
      </c>
      <c r="D12044" t="s">
        <v>237</v>
      </c>
      <c r="E12044" t="s">
        <v>9</v>
      </c>
    </row>
    <row r="12045" spans="1:5" hidden="1" x14ac:dyDescent="0.35">
      <c r="A12045" s="76">
        <v>44197</v>
      </c>
      <c r="B12045">
        <v>0</v>
      </c>
      <c r="C12045" t="s">
        <v>308</v>
      </c>
      <c r="D12045" t="s">
        <v>237</v>
      </c>
      <c r="E12045" t="s">
        <v>12</v>
      </c>
    </row>
    <row r="12046" spans="1:5" hidden="1" x14ac:dyDescent="0.35">
      <c r="A12046" s="76">
        <v>44197</v>
      </c>
      <c r="B12046">
        <v>72.873926999999995</v>
      </c>
      <c r="C12046" t="s">
        <v>63</v>
      </c>
      <c r="D12046" t="s">
        <v>21</v>
      </c>
      <c r="E12046" t="s">
        <v>9</v>
      </c>
    </row>
    <row r="12047" spans="1:5" hidden="1" x14ac:dyDescent="0.35">
      <c r="A12047" s="76">
        <v>44197</v>
      </c>
      <c r="B12047">
        <v>0.70361200000000002</v>
      </c>
      <c r="C12047" t="s">
        <v>241</v>
      </c>
      <c r="D12047" t="s">
        <v>21</v>
      </c>
      <c r="E12047" t="s">
        <v>9</v>
      </c>
    </row>
    <row r="12048" spans="1:5" hidden="1" x14ac:dyDescent="0.35">
      <c r="A12048" s="76">
        <v>44197</v>
      </c>
      <c r="B12048">
        <v>0.28833799999999998</v>
      </c>
      <c r="C12048" t="s">
        <v>62</v>
      </c>
      <c r="D12048" t="s">
        <v>471</v>
      </c>
      <c r="E12048" t="s">
        <v>12</v>
      </c>
    </row>
    <row r="12049" spans="1:5" hidden="1" x14ac:dyDescent="0.35">
      <c r="A12049" s="76">
        <v>44197</v>
      </c>
      <c r="B12049">
        <v>0.19555</v>
      </c>
      <c r="C12049" t="s">
        <v>55</v>
      </c>
      <c r="D12049" t="s">
        <v>21</v>
      </c>
      <c r="E12049" t="s">
        <v>9</v>
      </c>
    </row>
    <row r="12050" spans="1:5" hidden="1" x14ac:dyDescent="0.35">
      <c r="A12050" s="76">
        <v>44197</v>
      </c>
      <c r="B12050">
        <v>0.52990499999999996</v>
      </c>
      <c r="C12050" t="s">
        <v>55</v>
      </c>
      <c r="D12050" t="s">
        <v>472</v>
      </c>
      <c r="E12050" t="s">
        <v>12</v>
      </c>
    </row>
    <row r="12051" spans="1:5" hidden="1" x14ac:dyDescent="0.35">
      <c r="A12051" s="76">
        <v>44197</v>
      </c>
      <c r="B12051">
        <v>74.591331999999994</v>
      </c>
      <c r="C12051" t="s">
        <v>62</v>
      </c>
      <c r="D12051" t="s">
        <v>21</v>
      </c>
      <c r="E12051" t="s">
        <v>99</v>
      </c>
    </row>
    <row r="12052" spans="1:5" hidden="1" x14ac:dyDescent="0.35">
      <c r="A12052" s="76">
        <v>44197</v>
      </c>
      <c r="B12052">
        <v>142.00538799999998</v>
      </c>
      <c r="C12052" t="s">
        <v>62</v>
      </c>
      <c r="D12052" t="s">
        <v>92</v>
      </c>
      <c r="E12052" t="s">
        <v>99</v>
      </c>
    </row>
    <row r="12053" spans="1:5" hidden="1" x14ac:dyDescent="0.35">
      <c r="A12053" s="76">
        <v>44197</v>
      </c>
      <c r="B12053">
        <v>1438.2881539999978</v>
      </c>
      <c r="C12053" t="s">
        <v>62</v>
      </c>
      <c r="D12053" t="s">
        <v>27</v>
      </c>
      <c r="E12053" t="s">
        <v>99</v>
      </c>
    </row>
    <row r="12054" spans="1:5" hidden="1" x14ac:dyDescent="0.35">
      <c r="A12054" s="76">
        <v>44197</v>
      </c>
      <c r="B12054">
        <v>1438.2881539999978</v>
      </c>
      <c r="C12054" t="s">
        <v>62</v>
      </c>
      <c r="D12054" t="s">
        <v>27</v>
      </c>
      <c r="E12054" t="s">
        <v>9</v>
      </c>
    </row>
    <row r="12055" spans="1:5" hidden="1" x14ac:dyDescent="0.35">
      <c r="A12055" s="76">
        <v>44197</v>
      </c>
      <c r="B12055">
        <v>48.360674999999773</v>
      </c>
      <c r="C12055" t="s">
        <v>55</v>
      </c>
      <c r="D12055" t="s">
        <v>27</v>
      </c>
      <c r="E12055" t="s">
        <v>99</v>
      </c>
    </row>
    <row r="12056" spans="1:5" hidden="1" x14ac:dyDescent="0.35">
      <c r="A12056" s="76">
        <v>44197</v>
      </c>
      <c r="B12056">
        <v>48.360674999999773</v>
      </c>
      <c r="C12056" t="s">
        <v>55</v>
      </c>
      <c r="D12056" t="s">
        <v>27</v>
      </c>
      <c r="E12056" t="s">
        <v>9</v>
      </c>
    </row>
    <row r="12057" spans="1:5" hidden="1" x14ac:dyDescent="0.35">
      <c r="A12057" s="76">
        <v>44197</v>
      </c>
      <c r="B12057">
        <v>9584.8156440000075</v>
      </c>
      <c r="C12057" t="s">
        <v>63</v>
      </c>
      <c r="D12057" t="s">
        <v>27</v>
      </c>
      <c r="E12057" t="s">
        <v>99</v>
      </c>
    </row>
    <row r="12058" spans="1:5" hidden="1" x14ac:dyDescent="0.35">
      <c r="A12058" s="76">
        <v>44197</v>
      </c>
      <c r="B12058">
        <v>4067.6302760000044</v>
      </c>
      <c r="C12058" t="s">
        <v>56</v>
      </c>
      <c r="D12058" t="s">
        <v>27</v>
      </c>
      <c r="E12058" t="s">
        <v>99</v>
      </c>
    </row>
    <row r="12059" spans="1:5" hidden="1" x14ac:dyDescent="0.35">
      <c r="A12059" s="76">
        <v>44197</v>
      </c>
      <c r="B12059">
        <v>1436.4120320000011</v>
      </c>
      <c r="C12059" t="s">
        <v>58</v>
      </c>
      <c r="D12059" t="s">
        <v>27</v>
      </c>
      <c r="E12059" t="s">
        <v>99</v>
      </c>
    </row>
    <row r="12060" spans="1:5" hidden="1" x14ac:dyDescent="0.35">
      <c r="A12060" s="76">
        <v>44197</v>
      </c>
      <c r="B12060">
        <v>2270.0989080000013</v>
      </c>
      <c r="C12060" t="s">
        <v>60</v>
      </c>
      <c r="D12060" t="s">
        <v>27</v>
      </c>
      <c r="E12060" t="s">
        <v>99</v>
      </c>
    </row>
    <row r="12061" spans="1:5" hidden="1" x14ac:dyDescent="0.35">
      <c r="A12061" s="76">
        <v>44197</v>
      </c>
      <c r="B12061">
        <v>1879.8866959999991</v>
      </c>
      <c r="C12061" t="s">
        <v>308</v>
      </c>
      <c r="D12061" t="s">
        <v>27</v>
      </c>
      <c r="E12061" t="s">
        <v>99</v>
      </c>
    </row>
    <row r="12062" spans="1:5" hidden="1" x14ac:dyDescent="0.35">
      <c r="A12062" s="76">
        <v>44197</v>
      </c>
      <c r="B12062">
        <v>0</v>
      </c>
      <c r="C12062" t="s">
        <v>62</v>
      </c>
      <c r="D12062" t="s">
        <v>283</v>
      </c>
      <c r="E12062" t="s">
        <v>12</v>
      </c>
    </row>
    <row r="12063" spans="1:5" hidden="1" x14ac:dyDescent="0.35">
      <c r="A12063" s="76">
        <v>44197</v>
      </c>
      <c r="B12063">
        <v>0</v>
      </c>
      <c r="C12063" t="s">
        <v>62</v>
      </c>
      <c r="D12063" t="s">
        <v>177</v>
      </c>
      <c r="E12063" t="s">
        <v>99</v>
      </c>
    </row>
    <row r="12064" spans="1:5" hidden="1" x14ac:dyDescent="0.35">
      <c r="A12064" s="76">
        <v>44197</v>
      </c>
      <c r="B12064">
        <v>0</v>
      </c>
      <c r="C12064" t="s">
        <v>55</v>
      </c>
      <c r="D12064" t="s">
        <v>284</v>
      </c>
      <c r="E12064" t="s">
        <v>12</v>
      </c>
    </row>
    <row r="12065" spans="1:5" hidden="1" x14ac:dyDescent="0.35">
      <c r="A12065" s="76">
        <v>44197</v>
      </c>
      <c r="B12065">
        <v>0</v>
      </c>
      <c r="C12065" t="s">
        <v>55</v>
      </c>
      <c r="D12065" t="s">
        <v>177</v>
      </c>
      <c r="E12065" t="s">
        <v>99</v>
      </c>
    </row>
    <row r="12066" spans="1:5" x14ac:dyDescent="0.35">
      <c r="A12066" s="76">
        <v>44228</v>
      </c>
      <c r="B12066">
        <v>0</v>
      </c>
      <c r="C12066" t="s">
        <v>305</v>
      </c>
      <c r="D12066" t="s">
        <v>46</v>
      </c>
      <c r="E12066" t="s">
        <v>12</v>
      </c>
    </row>
    <row r="12067" spans="1:5" x14ac:dyDescent="0.35">
      <c r="A12067" s="76">
        <v>44228</v>
      </c>
      <c r="B12067">
        <v>0</v>
      </c>
      <c r="C12067" t="s">
        <v>58</v>
      </c>
      <c r="D12067" t="s">
        <v>46</v>
      </c>
      <c r="E12067" t="s">
        <v>12</v>
      </c>
    </row>
    <row r="12068" spans="1:5" x14ac:dyDescent="0.35">
      <c r="A12068" s="76">
        <v>44228</v>
      </c>
      <c r="B12068">
        <v>0</v>
      </c>
      <c r="C12068" t="s">
        <v>57</v>
      </c>
      <c r="D12068" t="s">
        <v>46</v>
      </c>
      <c r="E12068" t="s">
        <v>12</v>
      </c>
    </row>
    <row r="12069" spans="1:5" x14ac:dyDescent="0.35">
      <c r="A12069" s="76">
        <v>44228</v>
      </c>
      <c r="B12069">
        <v>0</v>
      </c>
      <c r="C12069" t="s">
        <v>59</v>
      </c>
      <c r="D12069" t="s">
        <v>46</v>
      </c>
      <c r="E12069" t="s">
        <v>12</v>
      </c>
    </row>
    <row r="12070" spans="1:5" x14ac:dyDescent="0.35">
      <c r="A12070" s="76">
        <v>44228</v>
      </c>
      <c r="B12070">
        <v>0</v>
      </c>
      <c r="C12070" t="s">
        <v>318</v>
      </c>
      <c r="D12070" t="s">
        <v>46</v>
      </c>
      <c r="E12070" t="s">
        <v>12</v>
      </c>
    </row>
    <row r="12071" spans="1:5" x14ac:dyDescent="0.35">
      <c r="A12071" s="76">
        <v>44228</v>
      </c>
      <c r="B12071">
        <v>0</v>
      </c>
      <c r="C12071" t="s">
        <v>60</v>
      </c>
      <c r="D12071" t="s">
        <v>46</v>
      </c>
      <c r="E12071" t="s">
        <v>12</v>
      </c>
    </row>
    <row r="12072" spans="1:5" x14ac:dyDescent="0.35">
      <c r="A12072" s="76">
        <v>44228</v>
      </c>
      <c r="B12072">
        <v>0</v>
      </c>
      <c r="C12072" t="s">
        <v>76</v>
      </c>
      <c r="D12072" t="s">
        <v>46</v>
      </c>
      <c r="E12072" t="s">
        <v>12</v>
      </c>
    </row>
    <row r="12073" spans="1:5" x14ac:dyDescent="0.35">
      <c r="A12073" s="76">
        <v>44228</v>
      </c>
      <c r="B12073">
        <v>0</v>
      </c>
      <c r="C12073" t="s">
        <v>61</v>
      </c>
      <c r="D12073" t="s">
        <v>46</v>
      </c>
      <c r="E12073" t="s">
        <v>12</v>
      </c>
    </row>
    <row r="12074" spans="1:5" x14ac:dyDescent="0.35">
      <c r="A12074" s="76">
        <v>44228</v>
      </c>
      <c r="B12074">
        <v>0</v>
      </c>
      <c r="C12074" t="s">
        <v>55</v>
      </c>
      <c r="D12074" t="s">
        <v>46</v>
      </c>
      <c r="E12074" t="s">
        <v>9</v>
      </c>
    </row>
    <row r="12075" spans="1:5" x14ac:dyDescent="0.35">
      <c r="A12075" s="76">
        <v>44228</v>
      </c>
      <c r="B12075">
        <v>0</v>
      </c>
      <c r="C12075" t="s">
        <v>62</v>
      </c>
      <c r="D12075" t="s">
        <v>46</v>
      </c>
      <c r="E12075" t="s">
        <v>99</v>
      </c>
    </row>
    <row r="12076" spans="1:5" hidden="1" x14ac:dyDescent="0.35">
      <c r="A12076" s="76">
        <v>44228</v>
      </c>
      <c r="B12076">
        <v>0</v>
      </c>
      <c r="C12076" t="s">
        <v>93</v>
      </c>
      <c r="D12076" t="s">
        <v>45</v>
      </c>
      <c r="E12076" t="s">
        <v>9</v>
      </c>
    </row>
    <row r="12077" spans="1:5" hidden="1" x14ac:dyDescent="0.35">
      <c r="A12077" s="76">
        <v>44228</v>
      </c>
      <c r="B12077">
        <v>0</v>
      </c>
      <c r="C12077" t="s">
        <v>56</v>
      </c>
      <c r="D12077" t="s">
        <v>45</v>
      </c>
      <c r="E12077" t="s">
        <v>12</v>
      </c>
    </row>
    <row r="12078" spans="1:5" hidden="1" x14ac:dyDescent="0.35">
      <c r="A12078" s="76">
        <v>44228</v>
      </c>
      <c r="B12078">
        <v>0</v>
      </c>
      <c r="C12078" t="s">
        <v>58</v>
      </c>
      <c r="D12078" t="s">
        <v>45</v>
      </c>
      <c r="E12078" t="s">
        <v>12</v>
      </c>
    </row>
    <row r="12079" spans="1:5" hidden="1" x14ac:dyDescent="0.35">
      <c r="A12079" s="76">
        <v>44228</v>
      </c>
      <c r="B12079">
        <v>0</v>
      </c>
      <c r="C12079" t="s">
        <v>57</v>
      </c>
      <c r="D12079" t="s">
        <v>45</v>
      </c>
      <c r="E12079" t="s">
        <v>12</v>
      </c>
    </row>
    <row r="12080" spans="1:5" hidden="1" x14ac:dyDescent="0.35">
      <c r="A12080" s="76">
        <v>44228</v>
      </c>
      <c r="B12080">
        <v>0</v>
      </c>
      <c r="C12080" t="s">
        <v>59</v>
      </c>
      <c r="D12080" t="s">
        <v>45</v>
      </c>
      <c r="E12080" t="s">
        <v>12</v>
      </c>
    </row>
    <row r="12081" spans="1:5" hidden="1" x14ac:dyDescent="0.35">
      <c r="A12081" s="76">
        <v>44228</v>
      </c>
      <c r="B12081">
        <v>0</v>
      </c>
      <c r="C12081" t="s">
        <v>94</v>
      </c>
      <c r="D12081" t="s">
        <v>45</v>
      </c>
      <c r="E12081" t="s">
        <v>9</v>
      </c>
    </row>
    <row r="12082" spans="1:5" hidden="1" x14ac:dyDescent="0.35">
      <c r="A12082" s="76">
        <v>44228</v>
      </c>
      <c r="B12082">
        <v>0</v>
      </c>
      <c r="C12082" t="s">
        <v>60</v>
      </c>
      <c r="D12082" t="s">
        <v>45</v>
      </c>
      <c r="E12082" t="s">
        <v>12</v>
      </c>
    </row>
    <row r="12083" spans="1:5" hidden="1" x14ac:dyDescent="0.35">
      <c r="A12083" s="76">
        <v>44228</v>
      </c>
      <c r="B12083">
        <v>0</v>
      </c>
      <c r="C12083" t="s">
        <v>76</v>
      </c>
      <c r="D12083" t="s">
        <v>45</v>
      </c>
      <c r="E12083" t="s">
        <v>12</v>
      </c>
    </row>
    <row r="12084" spans="1:5" hidden="1" x14ac:dyDescent="0.35">
      <c r="A12084" s="76">
        <v>44228</v>
      </c>
      <c r="B12084">
        <v>0</v>
      </c>
      <c r="C12084" t="s">
        <v>61</v>
      </c>
      <c r="D12084" t="s">
        <v>45</v>
      </c>
      <c r="E12084" t="s">
        <v>12</v>
      </c>
    </row>
    <row r="12085" spans="1:5" hidden="1" x14ac:dyDescent="0.35">
      <c r="A12085" s="76">
        <v>44228</v>
      </c>
      <c r="B12085">
        <v>0</v>
      </c>
      <c r="C12085" t="s">
        <v>55</v>
      </c>
      <c r="D12085" t="s">
        <v>45</v>
      </c>
      <c r="E12085" t="s">
        <v>9</v>
      </c>
    </row>
    <row r="12086" spans="1:5" hidden="1" x14ac:dyDescent="0.35">
      <c r="A12086" s="76">
        <v>44228</v>
      </c>
      <c r="B12086">
        <v>0</v>
      </c>
      <c r="C12086" t="s">
        <v>62</v>
      </c>
      <c r="D12086" t="s">
        <v>45</v>
      </c>
      <c r="E12086" t="s">
        <v>99</v>
      </c>
    </row>
    <row r="12087" spans="1:5" hidden="1" x14ac:dyDescent="0.35">
      <c r="A12087" s="76">
        <v>44228</v>
      </c>
      <c r="B12087">
        <v>0</v>
      </c>
      <c r="C12087" t="s">
        <v>93</v>
      </c>
      <c r="D12087" t="s">
        <v>109</v>
      </c>
      <c r="E12087" t="s">
        <v>99</v>
      </c>
    </row>
    <row r="12088" spans="1:5" hidden="1" x14ac:dyDescent="0.35">
      <c r="A12088" s="76">
        <v>44228</v>
      </c>
      <c r="B12088">
        <v>0</v>
      </c>
      <c r="C12088" t="s">
        <v>94</v>
      </c>
      <c r="D12088" t="s">
        <v>109</v>
      </c>
      <c r="E12088" t="s">
        <v>99</v>
      </c>
    </row>
    <row r="12089" spans="1:5" hidden="1" x14ac:dyDescent="0.35">
      <c r="A12089" s="76">
        <v>44228</v>
      </c>
      <c r="B12089">
        <v>0</v>
      </c>
      <c r="C12089" t="s">
        <v>55</v>
      </c>
      <c r="D12089" t="s">
        <v>109</v>
      </c>
      <c r="E12089" t="s">
        <v>99</v>
      </c>
    </row>
    <row r="12090" spans="1:5" hidden="1" x14ac:dyDescent="0.35">
      <c r="A12090" s="76">
        <v>44228</v>
      </c>
      <c r="B12090">
        <v>0</v>
      </c>
      <c r="C12090" t="s">
        <v>62</v>
      </c>
      <c r="D12090" t="s">
        <v>109</v>
      </c>
      <c r="E12090" t="s">
        <v>99</v>
      </c>
    </row>
    <row r="12091" spans="1:5" hidden="1" x14ac:dyDescent="0.35">
      <c r="A12091" s="76">
        <v>44228</v>
      </c>
      <c r="B12091">
        <v>0</v>
      </c>
      <c r="C12091" t="s">
        <v>93</v>
      </c>
      <c r="D12091" t="s">
        <v>10</v>
      </c>
      <c r="E12091" t="s">
        <v>99</v>
      </c>
    </row>
    <row r="12092" spans="1:5" hidden="1" x14ac:dyDescent="0.35">
      <c r="A12092" s="76">
        <v>44228</v>
      </c>
      <c r="B12092">
        <v>0</v>
      </c>
      <c r="C12092" t="s">
        <v>94</v>
      </c>
      <c r="D12092" t="s">
        <v>10</v>
      </c>
      <c r="E12092" t="s">
        <v>99</v>
      </c>
    </row>
    <row r="12093" spans="1:5" hidden="1" x14ac:dyDescent="0.35">
      <c r="A12093" s="76">
        <v>44228</v>
      </c>
      <c r="B12093">
        <v>0</v>
      </c>
      <c r="C12093" t="s">
        <v>55</v>
      </c>
      <c r="D12093" t="s">
        <v>10</v>
      </c>
      <c r="E12093" t="s">
        <v>99</v>
      </c>
    </row>
    <row r="12094" spans="1:5" hidden="1" x14ac:dyDescent="0.35">
      <c r="A12094" s="76">
        <v>44228</v>
      </c>
      <c r="B12094">
        <v>0</v>
      </c>
      <c r="C12094" t="s">
        <v>62</v>
      </c>
      <c r="D12094" t="s">
        <v>10</v>
      </c>
      <c r="E12094" t="s">
        <v>99</v>
      </c>
    </row>
    <row r="12095" spans="1:5" hidden="1" x14ac:dyDescent="0.35">
      <c r="A12095" s="76">
        <v>44228</v>
      </c>
      <c r="B12095">
        <v>0</v>
      </c>
      <c r="C12095" t="s">
        <v>56</v>
      </c>
      <c r="D12095" t="s">
        <v>26</v>
      </c>
      <c r="E12095" t="s">
        <v>9</v>
      </c>
    </row>
    <row r="12096" spans="1:5" hidden="1" x14ac:dyDescent="0.35">
      <c r="A12096" s="76">
        <v>44228</v>
      </c>
      <c r="B12096">
        <v>0</v>
      </c>
      <c r="C12096" t="s">
        <v>58</v>
      </c>
      <c r="D12096" t="s">
        <v>26</v>
      </c>
      <c r="E12096" t="s">
        <v>9</v>
      </c>
    </row>
    <row r="12097" spans="1:5" hidden="1" x14ac:dyDescent="0.35">
      <c r="A12097" s="76">
        <v>44228</v>
      </c>
      <c r="B12097">
        <v>0</v>
      </c>
      <c r="C12097" t="s">
        <v>307</v>
      </c>
      <c r="D12097" t="s">
        <v>26</v>
      </c>
      <c r="E12097" t="s">
        <v>12</v>
      </c>
    </row>
    <row r="12098" spans="1:5" hidden="1" x14ac:dyDescent="0.35">
      <c r="A12098" s="76">
        <v>44228</v>
      </c>
      <c r="B12098">
        <v>0</v>
      </c>
      <c r="C12098" t="s">
        <v>59</v>
      </c>
      <c r="D12098" t="s">
        <v>26</v>
      </c>
      <c r="E12098" t="s">
        <v>9</v>
      </c>
    </row>
    <row r="12099" spans="1:5" hidden="1" x14ac:dyDescent="0.35">
      <c r="A12099" s="76">
        <v>44228</v>
      </c>
      <c r="B12099">
        <v>0</v>
      </c>
      <c r="C12099" t="s">
        <v>60</v>
      </c>
      <c r="D12099" t="s">
        <v>26</v>
      </c>
      <c r="E12099" t="s">
        <v>9</v>
      </c>
    </row>
    <row r="12100" spans="1:5" hidden="1" x14ac:dyDescent="0.35">
      <c r="A12100" s="76">
        <v>44228</v>
      </c>
      <c r="B12100">
        <v>0</v>
      </c>
      <c r="C12100" t="s">
        <v>76</v>
      </c>
      <c r="D12100" t="s">
        <v>26</v>
      </c>
      <c r="E12100" t="s">
        <v>9</v>
      </c>
    </row>
    <row r="12101" spans="1:5" hidden="1" x14ac:dyDescent="0.35">
      <c r="A12101" s="76">
        <v>44228</v>
      </c>
      <c r="B12101">
        <v>0</v>
      </c>
      <c r="C12101" t="s">
        <v>61</v>
      </c>
      <c r="D12101" t="s">
        <v>26</v>
      </c>
      <c r="E12101" t="s">
        <v>9</v>
      </c>
    </row>
    <row r="12102" spans="1:5" hidden="1" x14ac:dyDescent="0.35">
      <c r="A12102" s="76">
        <v>44228</v>
      </c>
      <c r="B12102">
        <v>0</v>
      </c>
      <c r="C12102" t="s">
        <v>55</v>
      </c>
      <c r="D12102" t="s">
        <v>26</v>
      </c>
      <c r="E12102" t="s">
        <v>9</v>
      </c>
    </row>
    <row r="12103" spans="1:5" hidden="1" x14ac:dyDescent="0.35">
      <c r="A12103" s="76">
        <v>44228</v>
      </c>
      <c r="B12103">
        <v>0</v>
      </c>
      <c r="C12103" t="s">
        <v>63</v>
      </c>
      <c r="D12103" t="s">
        <v>26</v>
      </c>
      <c r="E12103" t="s">
        <v>99</v>
      </c>
    </row>
    <row r="12104" spans="1:5" hidden="1" x14ac:dyDescent="0.35">
      <c r="A12104" s="76">
        <v>44228</v>
      </c>
      <c r="B12104">
        <v>0</v>
      </c>
      <c r="C12104" t="s">
        <v>123</v>
      </c>
      <c r="D12104" t="s">
        <v>26</v>
      </c>
      <c r="E12104" t="s">
        <v>99</v>
      </c>
    </row>
    <row r="12105" spans="1:5" hidden="1" x14ac:dyDescent="0.35">
      <c r="A12105" s="76">
        <v>44228</v>
      </c>
      <c r="B12105">
        <v>0</v>
      </c>
      <c r="C12105" t="s">
        <v>62</v>
      </c>
      <c r="D12105" t="s">
        <v>26</v>
      </c>
      <c r="E12105" t="s">
        <v>99</v>
      </c>
    </row>
    <row r="12106" spans="1:5" hidden="1" x14ac:dyDescent="0.35">
      <c r="A12106" s="76">
        <v>44228</v>
      </c>
      <c r="B12106">
        <v>1438.2881539999978</v>
      </c>
      <c r="C12106" t="s">
        <v>62</v>
      </c>
      <c r="D12106" t="s">
        <v>25</v>
      </c>
      <c r="E12106" t="s">
        <v>99</v>
      </c>
    </row>
    <row r="12107" spans="1:5" hidden="1" x14ac:dyDescent="0.35">
      <c r="A12107" s="76">
        <v>44228</v>
      </c>
      <c r="B12107">
        <v>48.360674999999773</v>
      </c>
      <c r="C12107" t="s">
        <v>55</v>
      </c>
      <c r="D12107" t="s">
        <v>25</v>
      </c>
      <c r="E12107" t="s">
        <v>99</v>
      </c>
    </row>
    <row r="12108" spans="1:5" hidden="1" x14ac:dyDescent="0.35">
      <c r="A12108" s="76">
        <v>44228</v>
      </c>
      <c r="B12108">
        <v>9654.0279120000068</v>
      </c>
      <c r="C12108" t="s">
        <v>63</v>
      </c>
      <c r="D12108" t="s">
        <v>25</v>
      </c>
      <c r="E12108" t="s">
        <v>99</v>
      </c>
    </row>
    <row r="12109" spans="1:5" hidden="1" x14ac:dyDescent="0.35">
      <c r="A12109" s="76">
        <v>44228</v>
      </c>
      <c r="B12109">
        <v>4067.6302760000044</v>
      </c>
      <c r="C12109" t="s">
        <v>56</v>
      </c>
      <c r="D12109" t="s">
        <v>25</v>
      </c>
      <c r="E12109" t="s">
        <v>99</v>
      </c>
    </row>
    <row r="12110" spans="1:5" hidden="1" x14ac:dyDescent="0.35">
      <c r="A12110" s="76">
        <v>44228</v>
      </c>
      <c r="B12110">
        <v>1436.4120320000011</v>
      </c>
      <c r="C12110" t="s">
        <v>58</v>
      </c>
      <c r="D12110" t="s">
        <v>25</v>
      </c>
      <c r="E12110" t="s">
        <v>99</v>
      </c>
    </row>
    <row r="12111" spans="1:5" hidden="1" x14ac:dyDescent="0.35">
      <c r="A12111" s="76">
        <v>44228</v>
      </c>
      <c r="B12111">
        <v>2270.0989080000013</v>
      </c>
      <c r="C12111" t="s">
        <v>60</v>
      </c>
      <c r="D12111" t="s">
        <v>25</v>
      </c>
      <c r="E12111" t="s">
        <v>99</v>
      </c>
    </row>
    <row r="12112" spans="1:5" hidden="1" x14ac:dyDescent="0.35">
      <c r="A12112" s="76">
        <v>44228</v>
      </c>
      <c r="B12112">
        <v>1879.8866959999991</v>
      </c>
      <c r="C12112" t="s">
        <v>308</v>
      </c>
      <c r="D12112" t="s">
        <v>25</v>
      </c>
      <c r="E12112" t="s">
        <v>99</v>
      </c>
    </row>
    <row r="12113" spans="1:5" hidden="1" x14ac:dyDescent="0.35">
      <c r="A12113" s="76">
        <v>44228</v>
      </c>
      <c r="B12113">
        <v>1.031982</v>
      </c>
      <c r="C12113" t="s">
        <v>55</v>
      </c>
      <c r="D12113" t="s">
        <v>13</v>
      </c>
      <c r="E12113" t="s">
        <v>9</v>
      </c>
    </row>
    <row r="12114" spans="1:5" hidden="1" x14ac:dyDescent="0.35">
      <c r="A12114" s="76">
        <v>44228</v>
      </c>
      <c r="B12114">
        <v>1.530424</v>
      </c>
      <c r="C12114" t="s">
        <v>55</v>
      </c>
      <c r="D12114" t="s">
        <v>469</v>
      </c>
      <c r="E12114" t="s">
        <v>12</v>
      </c>
    </row>
    <row r="12115" spans="1:5" hidden="1" x14ac:dyDescent="0.35">
      <c r="A12115" s="76">
        <v>44228</v>
      </c>
      <c r="B12115">
        <v>2.2869109999999999</v>
      </c>
      <c r="C12115" t="s">
        <v>63</v>
      </c>
      <c r="D12115" t="s">
        <v>13</v>
      </c>
      <c r="E12115" t="s">
        <v>9</v>
      </c>
    </row>
    <row r="12116" spans="1:5" hidden="1" x14ac:dyDescent="0.35">
      <c r="A12116" s="76">
        <v>44228</v>
      </c>
      <c r="B12116">
        <v>1.1511450000000001</v>
      </c>
      <c r="C12116" t="s">
        <v>241</v>
      </c>
      <c r="D12116" t="s">
        <v>13</v>
      </c>
      <c r="E12116" t="s">
        <v>9</v>
      </c>
    </row>
    <row r="12117" spans="1:5" hidden="1" x14ac:dyDescent="0.35">
      <c r="A12117" s="76">
        <v>44228</v>
      </c>
      <c r="B12117">
        <v>0.13003100000000001</v>
      </c>
      <c r="C12117" t="s">
        <v>62</v>
      </c>
      <c r="D12117" t="s">
        <v>470</v>
      </c>
      <c r="E12117" t="s">
        <v>12</v>
      </c>
    </row>
    <row r="12118" spans="1:5" hidden="1" x14ac:dyDescent="0.35">
      <c r="A12118" s="76">
        <v>44228</v>
      </c>
      <c r="B12118">
        <v>0</v>
      </c>
      <c r="C12118" t="s">
        <v>56</v>
      </c>
      <c r="D12118" t="s">
        <v>244</v>
      </c>
      <c r="E12118" t="s">
        <v>9</v>
      </c>
    </row>
    <row r="12119" spans="1:5" hidden="1" x14ac:dyDescent="0.35">
      <c r="A12119" s="76">
        <v>44228</v>
      </c>
      <c r="B12119">
        <v>0</v>
      </c>
      <c r="C12119" t="s">
        <v>58</v>
      </c>
      <c r="D12119" t="s">
        <v>244</v>
      </c>
      <c r="E12119" t="s">
        <v>9</v>
      </c>
    </row>
    <row r="12120" spans="1:5" hidden="1" x14ac:dyDescent="0.35">
      <c r="A12120" s="76">
        <v>44228</v>
      </c>
      <c r="B12120">
        <v>0</v>
      </c>
      <c r="C12120" t="s">
        <v>60</v>
      </c>
      <c r="D12120" t="s">
        <v>244</v>
      </c>
      <c r="E12120" t="s">
        <v>9</v>
      </c>
    </row>
    <row r="12121" spans="1:5" hidden="1" x14ac:dyDescent="0.35">
      <c r="A12121" s="76">
        <v>44228</v>
      </c>
      <c r="B12121">
        <v>0</v>
      </c>
      <c r="C12121" t="s">
        <v>308</v>
      </c>
      <c r="D12121" t="s">
        <v>244</v>
      </c>
      <c r="E12121" t="s">
        <v>12</v>
      </c>
    </row>
    <row r="12122" spans="1:5" hidden="1" x14ac:dyDescent="0.35">
      <c r="A12122" s="76">
        <v>44228</v>
      </c>
      <c r="B12122">
        <v>0</v>
      </c>
      <c r="C12122" t="s">
        <v>56</v>
      </c>
      <c r="D12122" t="s">
        <v>13</v>
      </c>
      <c r="E12122" t="s">
        <v>99</v>
      </c>
    </row>
    <row r="12123" spans="1:5" hidden="1" x14ac:dyDescent="0.35">
      <c r="A12123" s="76">
        <v>44228</v>
      </c>
      <c r="B12123">
        <v>0</v>
      </c>
      <c r="C12123" t="s">
        <v>58</v>
      </c>
      <c r="D12123" t="s">
        <v>13</v>
      </c>
      <c r="E12123" t="s">
        <v>99</v>
      </c>
    </row>
    <row r="12124" spans="1:5" hidden="1" x14ac:dyDescent="0.35">
      <c r="A12124" s="76">
        <v>44228</v>
      </c>
      <c r="B12124">
        <v>0</v>
      </c>
      <c r="C12124" t="s">
        <v>60</v>
      </c>
      <c r="D12124" t="s">
        <v>13</v>
      </c>
      <c r="E12124" t="s">
        <v>99</v>
      </c>
    </row>
    <row r="12125" spans="1:5" hidden="1" x14ac:dyDescent="0.35">
      <c r="A12125" s="76">
        <v>44228</v>
      </c>
      <c r="B12125">
        <v>0</v>
      </c>
      <c r="C12125" t="s">
        <v>308</v>
      </c>
      <c r="D12125" t="s">
        <v>13</v>
      </c>
      <c r="E12125" t="s">
        <v>99</v>
      </c>
    </row>
    <row r="12126" spans="1:5" hidden="1" x14ac:dyDescent="0.35">
      <c r="A12126" s="76">
        <v>44228</v>
      </c>
      <c r="B12126">
        <v>6.1304930000000004</v>
      </c>
      <c r="C12126" t="s">
        <v>62</v>
      </c>
      <c r="D12126" t="s">
        <v>13</v>
      </c>
      <c r="E12126" t="s">
        <v>99</v>
      </c>
    </row>
    <row r="12127" spans="1:5" hidden="1" x14ac:dyDescent="0.35">
      <c r="A12127" s="76">
        <v>44228</v>
      </c>
      <c r="B12127">
        <v>1444.4186469999977</v>
      </c>
      <c r="C12127" t="s">
        <v>62</v>
      </c>
      <c r="D12127" t="s">
        <v>87</v>
      </c>
      <c r="E12127" t="s">
        <v>99</v>
      </c>
    </row>
    <row r="12128" spans="1:5" hidden="1" x14ac:dyDescent="0.35">
      <c r="A12128" s="76">
        <v>44228</v>
      </c>
      <c r="B12128">
        <v>77.202471000000003</v>
      </c>
      <c r="C12128" t="s">
        <v>62</v>
      </c>
      <c r="D12128" t="s">
        <v>316</v>
      </c>
      <c r="E12128" t="s">
        <v>99</v>
      </c>
    </row>
    <row r="12129" spans="1:5" hidden="1" x14ac:dyDescent="0.35">
      <c r="A12129" s="76">
        <v>44228</v>
      </c>
      <c r="B12129">
        <v>7.0834149999999996</v>
      </c>
      <c r="C12129" t="s">
        <v>55</v>
      </c>
      <c r="D12129" t="s">
        <v>316</v>
      </c>
      <c r="E12129" t="s">
        <v>12</v>
      </c>
    </row>
    <row r="12130" spans="1:5" hidden="1" x14ac:dyDescent="0.35">
      <c r="A12130" s="76">
        <v>44228</v>
      </c>
      <c r="B12130">
        <v>70.119056</v>
      </c>
      <c r="C12130" t="s">
        <v>63</v>
      </c>
      <c r="D12130" t="s">
        <v>316</v>
      </c>
      <c r="E12130" t="s">
        <v>99</v>
      </c>
    </row>
    <row r="12131" spans="1:5" hidden="1" x14ac:dyDescent="0.35">
      <c r="A12131" s="76">
        <v>44228</v>
      </c>
      <c r="B12131">
        <v>30.119056</v>
      </c>
      <c r="C12131" t="s">
        <v>56</v>
      </c>
      <c r="D12131" t="s">
        <v>316</v>
      </c>
      <c r="E12131" t="s">
        <v>12</v>
      </c>
    </row>
    <row r="12132" spans="1:5" hidden="1" x14ac:dyDescent="0.35">
      <c r="A12132" s="76">
        <v>44228</v>
      </c>
      <c r="B12132">
        <v>11.666667</v>
      </c>
      <c r="C12132" t="s">
        <v>58</v>
      </c>
      <c r="D12132" t="s">
        <v>316</v>
      </c>
      <c r="E12132" t="s">
        <v>12</v>
      </c>
    </row>
    <row r="12133" spans="1:5" hidden="1" x14ac:dyDescent="0.35">
      <c r="A12133" s="76">
        <v>44228</v>
      </c>
      <c r="B12133">
        <v>21.333333</v>
      </c>
      <c r="C12133" t="s">
        <v>60</v>
      </c>
      <c r="D12133" t="s">
        <v>316</v>
      </c>
      <c r="E12133" t="s">
        <v>12</v>
      </c>
    </row>
    <row r="12134" spans="1:5" hidden="1" x14ac:dyDescent="0.35">
      <c r="A12134" s="76">
        <v>44228</v>
      </c>
      <c r="B12134">
        <v>7</v>
      </c>
      <c r="C12134" t="s">
        <v>308</v>
      </c>
      <c r="D12134" t="s">
        <v>316</v>
      </c>
      <c r="E12134" t="s">
        <v>12</v>
      </c>
    </row>
    <row r="12135" spans="1:5" hidden="1" x14ac:dyDescent="0.35">
      <c r="A12135" s="76">
        <v>44228</v>
      </c>
      <c r="B12135">
        <v>-9.7884150000000005</v>
      </c>
      <c r="C12135" t="s">
        <v>62</v>
      </c>
      <c r="D12135" t="s">
        <v>124</v>
      </c>
      <c r="E12135" t="s">
        <v>99</v>
      </c>
    </row>
    <row r="12136" spans="1:5" hidden="1" x14ac:dyDescent="0.35">
      <c r="A12136" s="76">
        <v>44228</v>
      </c>
      <c r="B12136">
        <v>1.11286</v>
      </c>
      <c r="C12136" t="s">
        <v>55</v>
      </c>
      <c r="D12136" t="s">
        <v>124</v>
      </c>
      <c r="E12136" t="s">
        <v>9</v>
      </c>
    </row>
    <row r="12137" spans="1:5" hidden="1" x14ac:dyDescent="0.35">
      <c r="A12137" s="76">
        <v>44228</v>
      </c>
      <c r="B12137">
        <v>-10.901275</v>
      </c>
      <c r="C12137" t="s">
        <v>63</v>
      </c>
      <c r="D12137" t="s">
        <v>124</v>
      </c>
      <c r="E12137" t="s">
        <v>99</v>
      </c>
    </row>
    <row r="12138" spans="1:5" hidden="1" x14ac:dyDescent="0.35">
      <c r="A12138" s="76">
        <v>44228</v>
      </c>
      <c r="B12138">
        <v>-2.8608129999999998</v>
      </c>
      <c r="C12138" t="s">
        <v>56</v>
      </c>
      <c r="D12138" t="s">
        <v>124</v>
      </c>
      <c r="E12138" t="s">
        <v>9</v>
      </c>
    </row>
    <row r="12139" spans="1:5" hidden="1" x14ac:dyDescent="0.35">
      <c r="A12139" s="76">
        <v>44228</v>
      </c>
      <c r="B12139">
        <v>0.90136400000000005</v>
      </c>
      <c r="C12139" t="s">
        <v>58</v>
      </c>
      <c r="D12139" t="s">
        <v>124</v>
      </c>
      <c r="E12139" t="s">
        <v>9</v>
      </c>
    </row>
    <row r="12140" spans="1:5" hidden="1" x14ac:dyDescent="0.35">
      <c r="A12140" s="76">
        <v>44228</v>
      </c>
      <c r="B12140">
        <v>-7.6609990000000003</v>
      </c>
      <c r="C12140" t="s">
        <v>60</v>
      </c>
      <c r="D12140" t="s">
        <v>124</v>
      </c>
      <c r="E12140" t="s">
        <v>9</v>
      </c>
    </row>
    <row r="12141" spans="1:5" hidden="1" x14ac:dyDescent="0.35">
      <c r="A12141" s="76">
        <v>44228</v>
      </c>
      <c r="B12141">
        <v>-1.2808269999999999</v>
      </c>
      <c r="C12141" t="s">
        <v>308</v>
      </c>
      <c r="D12141" t="s">
        <v>124</v>
      </c>
      <c r="E12141" t="s">
        <v>12</v>
      </c>
    </row>
    <row r="12142" spans="1:5" hidden="1" x14ac:dyDescent="0.35">
      <c r="A12142" s="76">
        <v>44228</v>
      </c>
      <c r="B12142">
        <v>0</v>
      </c>
      <c r="C12142" t="s">
        <v>56</v>
      </c>
      <c r="D12142" t="s">
        <v>21</v>
      </c>
      <c r="E12142" t="s">
        <v>99</v>
      </c>
    </row>
    <row r="12143" spans="1:5" hidden="1" x14ac:dyDescent="0.35">
      <c r="A12143" s="76">
        <v>44228</v>
      </c>
      <c r="B12143">
        <v>0</v>
      </c>
      <c r="C12143" t="s">
        <v>58</v>
      </c>
      <c r="D12143" t="s">
        <v>21</v>
      </c>
      <c r="E12143" t="s">
        <v>99</v>
      </c>
    </row>
    <row r="12144" spans="1:5" hidden="1" x14ac:dyDescent="0.35">
      <c r="A12144" s="76">
        <v>44228</v>
      </c>
      <c r="B12144">
        <v>0</v>
      </c>
      <c r="C12144" t="s">
        <v>60</v>
      </c>
      <c r="D12144" t="s">
        <v>21</v>
      </c>
      <c r="E12144" t="s">
        <v>99</v>
      </c>
    </row>
    <row r="12145" spans="1:5" hidden="1" x14ac:dyDescent="0.35">
      <c r="A12145" s="76">
        <v>44228</v>
      </c>
      <c r="B12145">
        <v>0</v>
      </c>
      <c r="C12145" t="s">
        <v>308</v>
      </c>
      <c r="D12145" t="s">
        <v>21</v>
      </c>
      <c r="E12145" t="s">
        <v>99</v>
      </c>
    </row>
    <row r="12146" spans="1:5" hidden="1" x14ac:dyDescent="0.35">
      <c r="A12146" s="76">
        <v>44228</v>
      </c>
      <c r="B12146">
        <v>0</v>
      </c>
      <c r="C12146" t="s">
        <v>56</v>
      </c>
      <c r="D12146" t="s">
        <v>237</v>
      </c>
      <c r="E12146" t="s">
        <v>9</v>
      </c>
    </row>
    <row r="12147" spans="1:5" hidden="1" x14ac:dyDescent="0.35">
      <c r="A12147" s="76">
        <v>44228</v>
      </c>
      <c r="B12147">
        <v>0</v>
      </c>
      <c r="C12147" t="s">
        <v>58</v>
      </c>
      <c r="D12147" t="s">
        <v>237</v>
      </c>
      <c r="E12147" t="s">
        <v>9</v>
      </c>
    </row>
    <row r="12148" spans="1:5" hidden="1" x14ac:dyDescent="0.35">
      <c r="A12148" s="76">
        <v>44228</v>
      </c>
      <c r="B12148">
        <v>0</v>
      </c>
      <c r="C12148" t="s">
        <v>60</v>
      </c>
      <c r="D12148" t="s">
        <v>237</v>
      </c>
      <c r="E12148" t="s">
        <v>9</v>
      </c>
    </row>
    <row r="12149" spans="1:5" hidden="1" x14ac:dyDescent="0.35">
      <c r="A12149" s="76">
        <v>44228</v>
      </c>
      <c r="B12149">
        <v>0</v>
      </c>
      <c r="C12149" t="s">
        <v>308</v>
      </c>
      <c r="D12149" t="s">
        <v>237</v>
      </c>
      <c r="E12149" t="s">
        <v>12</v>
      </c>
    </row>
    <row r="12150" spans="1:5" hidden="1" x14ac:dyDescent="0.35">
      <c r="A12150" s="76">
        <v>44228</v>
      </c>
      <c r="B12150">
        <v>64.794392000000002</v>
      </c>
      <c r="C12150" t="s">
        <v>63</v>
      </c>
      <c r="D12150" t="s">
        <v>21</v>
      </c>
      <c r="E12150" t="s">
        <v>9</v>
      </c>
    </row>
    <row r="12151" spans="1:5" hidden="1" x14ac:dyDescent="0.35">
      <c r="A12151" s="76">
        <v>44228</v>
      </c>
      <c r="B12151">
        <v>0.634606</v>
      </c>
      <c r="C12151" t="s">
        <v>241</v>
      </c>
      <c r="D12151" t="s">
        <v>21</v>
      </c>
      <c r="E12151" t="s">
        <v>9</v>
      </c>
    </row>
    <row r="12152" spans="1:5" hidden="1" x14ac:dyDescent="0.35">
      <c r="A12152" s="76">
        <v>44228</v>
      </c>
      <c r="B12152">
        <v>0.25080400000000003</v>
      </c>
      <c r="C12152" t="s">
        <v>62</v>
      </c>
      <c r="D12152" t="s">
        <v>471</v>
      </c>
      <c r="E12152" t="s">
        <v>12</v>
      </c>
    </row>
    <row r="12153" spans="1:5" hidden="1" x14ac:dyDescent="0.35">
      <c r="A12153" s="76">
        <v>44228</v>
      </c>
      <c r="B12153">
        <v>4.0675000000000003E-2</v>
      </c>
      <c r="C12153" t="s">
        <v>55</v>
      </c>
      <c r="D12153" t="s">
        <v>21</v>
      </c>
      <c r="E12153" t="s">
        <v>9</v>
      </c>
    </row>
    <row r="12154" spans="1:5" hidden="1" x14ac:dyDescent="0.35">
      <c r="A12154" s="76">
        <v>44228</v>
      </c>
      <c r="B12154">
        <v>0.49412</v>
      </c>
      <c r="C12154" t="s">
        <v>55</v>
      </c>
      <c r="D12154" t="s">
        <v>472</v>
      </c>
      <c r="E12154" t="s">
        <v>12</v>
      </c>
    </row>
    <row r="12155" spans="1:5" hidden="1" x14ac:dyDescent="0.35">
      <c r="A12155" s="76">
        <v>44228</v>
      </c>
      <c r="B12155">
        <v>66.214596999999998</v>
      </c>
      <c r="C12155" t="s">
        <v>62</v>
      </c>
      <c r="D12155" t="s">
        <v>21</v>
      </c>
      <c r="E12155" t="s">
        <v>99</v>
      </c>
    </row>
    <row r="12156" spans="1:5" hidden="1" x14ac:dyDescent="0.35">
      <c r="A12156" s="76">
        <v>44228</v>
      </c>
      <c r="B12156">
        <v>133.62865299999999</v>
      </c>
      <c r="C12156" t="s">
        <v>62</v>
      </c>
      <c r="D12156" t="s">
        <v>92</v>
      </c>
      <c r="E12156" t="s">
        <v>99</v>
      </c>
    </row>
    <row r="12157" spans="1:5" hidden="1" x14ac:dyDescent="0.35">
      <c r="A12157" s="76">
        <v>44228</v>
      </c>
      <c r="B12157">
        <v>1310.7899939999977</v>
      </c>
      <c r="C12157" t="s">
        <v>62</v>
      </c>
      <c r="D12157" t="s">
        <v>27</v>
      </c>
      <c r="E12157" t="s">
        <v>99</v>
      </c>
    </row>
    <row r="12158" spans="1:5" hidden="1" x14ac:dyDescent="0.35">
      <c r="A12158" s="76">
        <v>44228</v>
      </c>
      <c r="B12158">
        <v>1310.7899939999977</v>
      </c>
      <c r="C12158" t="s">
        <v>62</v>
      </c>
      <c r="D12158" t="s">
        <v>27</v>
      </c>
      <c r="E12158" t="s">
        <v>9</v>
      </c>
    </row>
    <row r="12159" spans="1:5" hidden="1" x14ac:dyDescent="0.35">
      <c r="A12159" s="76">
        <v>44228</v>
      </c>
      <c r="B12159">
        <v>42.192010999999766</v>
      </c>
      <c r="C12159" t="s">
        <v>55</v>
      </c>
      <c r="D12159" t="s">
        <v>27</v>
      </c>
      <c r="E12159" t="s">
        <v>99</v>
      </c>
    </row>
    <row r="12160" spans="1:5" hidden="1" x14ac:dyDescent="0.35">
      <c r="A12160" s="76">
        <v>44228</v>
      </c>
      <c r="B12160">
        <v>42.192010999999766</v>
      </c>
      <c r="C12160" t="s">
        <v>55</v>
      </c>
      <c r="D12160" t="s">
        <v>27</v>
      </c>
      <c r="E12160" t="s">
        <v>9</v>
      </c>
    </row>
    <row r="12161" spans="1:5" hidden="1" x14ac:dyDescent="0.35">
      <c r="A12161" s="76">
        <v>44228</v>
      </c>
      <c r="B12161">
        <v>9532.6984160000084</v>
      </c>
      <c r="C12161" t="s">
        <v>63</v>
      </c>
      <c r="D12161" t="s">
        <v>27</v>
      </c>
      <c r="E12161" t="s">
        <v>99</v>
      </c>
    </row>
    <row r="12162" spans="1:5" hidden="1" x14ac:dyDescent="0.35">
      <c r="A12162" s="76">
        <v>44228</v>
      </c>
      <c r="B12162">
        <v>4040.3720330000042</v>
      </c>
      <c r="C12162" t="s">
        <v>56</v>
      </c>
      <c r="D12162" t="s">
        <v>27</v>
      </c>
      <c r="E12162" t="s">
        <v>99</v>
      </c>
    </row>
    <row r="12163" spans="1:5" hidden="1" x14ac:dyDescent="0.35">
      <c r="A12163" s="76">
        <v>44228</v>
      </c>
      <c r="B12163">
        <v>1423.8440010000011</v>
      </c>
      <c r="C12163" t="s">
        <v>58</v>
      </c>
      <c r="D12163" t="s">
        <v>27</v>
      </c>
      <c r="E12163" t="s">
        <v>99</v>
      </c>
    </row>
    <row r="12164" spans="1:5" hidden="1" x14ac:dyDescent="0.35">
      <c r="A12164" s="76">
        <v>44228</v>
      </c>
      <c r="B12164">
        <v>2256.4265740000014</v>
      </c>
      <c r="C12164" t="s">
        <v>60</v>
      </c>
      <c r="D12164" t="s">
        <v>27</v>
      </c>
      <c r="E12164" t="s">
        <v>99</v>
      </c>
    </row>
    <row r="12165" spans="1:5" hidden="1" x14ac:dyDescent="0.35">
      <c r="A12165" s="76">
        <v>44228</v>
      </c>
      <c r="B12165">
        <v>1874.1675229999992</v>
      </c>
      <c r="C12165" t="s">
        <v>308</v>
      </c>
      <c r="D12165" t="s">
        <v>27</v>
      </c>
      <c r="E12165" t="s">
        <v>99</v>
      </c>
    </row>
    <row r="12166" spans="1:5" hidden="1" x14ac:dyDescent="0.35">
      <c r="A12166" s="76">
        <v>44228</v>
      </c>
      <c r="B12166">
        <v>0</v>
      </c>
      <c r="C12166" t="s">
        <v>62</v>
      </c>
      <c r="D12166" t="s">
        <v>283</v>
      </c>
      <c r="E12166" t="s">
        <v>12</v>
      </c>
    </row>
    <row r="12167" spans="1:5" hidden="1" x14ac:dyDescent="0.35">
      <c r="A12167" s="76">
        <v>44228</v>
      </c>
      <c r="B12167">
        <v>0</v>
      </c>
      <c r="C12167" t="s">
        <v>62</v>
      </c>
      <c r="D12167" t="s">
        <v>177</v>
      </c>
      <c r="E12167" t="s">
        <v>99</v>
      </c>
    </row>
    <row r="12168" spans="1:5" hidden="1" x14ac:dyDescent="0.35">
      <c r="A12168" s="76">
        <v>44228</v>
      </c>
      <c r="B12168">
        <v>0</v>
      </c>
      <c r="C12168" t="s">
        <v>55</v>
      </c>
      <c r="D12168" t="s">
        <v>284</v>
      </c>
      <c r="E12168" t="s">
        <v>12</v>
      </c>
    </row>
    <row r="12169" spans="1:5" hidden="1" x14ac:dyDescent="0.35">
      <c r="A12169" s="76">
        <v>44228</v>
      </c>
      <c r="B12169">
        <v>0</v>
      </c>
      <c r="C12169" t="s">
        <v>55</v>
      </c>
      <c r="D12169" t="s">
        <v>177</v>
      </c>
      <c r="E12169" t="s">
        <v>99</v>
      </c>
    </row>
    <row r="12170" spans="1:5" x14ac:dyDescent="0.35">
      <c r="A12170" s="76">
        <v>44256</v>
      </c>
      <c r="B12170">
        <v>0</v>
      </c>
      <c r="C12170" t="s">
        <v>305</v>
      </c>
      <c r="D12170" t="s">
        <v>46</v>
      </c>
      <c r="E12170" t="s">
        <v>12</v>
      </c>
    </row>
    <row r="12171" spans="1:5" x14ac:dyDescent="0.35">
      <c r="A12171" s="76">
        <v>44256</v>
      </c>
      <c r="B12171">
        <v>0</v>
      </c>
      <c r="C12171" t="s">
        <v>58</v>
      </c>
      <c r="D12171" t="s">
        <v>46</v>
      </c>
      <c r="E12171" t="s">
        <v>12</v>
      </c>
    </row>
    <row r="12172" spans="1:5" x14ac:dyDescent="0.35">
      <c r="A12172" s="76">
        <v>44256</v>
      </c>
      <c r="B12172">
        <v>0</v>
      </c>
      <c r="C12172" t="s">
        <v>57</v>
      </c>
      <c r="D12172" t="s">
        <v>46</v>
      </c>
      <c r="E12172" t="s">
        <v>12</v>
      </c>
    </row>
    <row r="12173" spans="1:5" x14ac:dyDescent="0.35">
      <c r="A12173" s="76">
        <v>44256</v>
      </c>
      <c r="B12173">
        <v>0</v>
      </c>
      <c r="C12173" t="s">
        <v>59</v>
      </c>
      <c r="D12173" t="s">
        <v>46</v>
      </c>
      <c r="E12173" t="s">
        <v>12</v>
      </c>
    </row>
    <row r="12174" spans="1:5" x14ac:dyDescent="0.35">
      <c r="A12174" s="76">
        <v>44256</v>
      </c>
      <c r="B12174">
        <v>0</v>
      </c>
      <c r="C12174" t="s">
        <v>318</v>
      </c>
      <c r="D12174" t="s">
        <v>46</v>
      </c>
      <c r="E12174" t="s">
        <v>12</v>
      </c>
    </row>
    <row r="12175" spans="1:5" x14ac:dyDescent="0.35">
      <c r="A12175" s="76">
        <v>44256</v>
      </c>
      <c r="B12175">
        <v>0</v>
      </c>
      <c r="C12175" t="s">
        <v>60</v>
      </c>
      <c r="D12175" t="s">
        <v>46</v>
      </c>
      <c r="E12175" t="s">
        <v>12</v>
      </c>
    </row>
    <row r="12176" spans="1:5" x14ac:dyDescent="0.35">
      <c r="A12176" s="76">
        <v>44256</v>
      </c>
      <c r="B12176">
        <v>0</v>
      </c>
      <c r="C12176" t="s">
        <v>76</v>
      </c>
      <c r="D12176" t="s">
        <v>46</v>
      </c>
      <c r="E12176" t="s">
        <v>12</v>
      </c>
    </row>
    <row r="12177" spans="1:5" x14ac:dyDescent="0.35">
      <c r="A12177" s="76">
        <v>44256</v>
      </c>
      <c r="B12177">
        <v>0</v>
      </c>
      <c r="C12177" t="s">
        <v>61</v>
      </c>
      <c r="D12177" t="s">
        <v>46</v>
      </c>
      <c r="E12177" t="s">
        <v>12</v>
      </c>
    </row>
    <row r="12178" spans="1:5" x14ac:dyDescent="0.35">
      <c r="A12178" s="76">
        <v>44256</v>
      </c>
      <c r="B12178">
        <v>0</v>
      </c>
      <c r="C12178" t="s">
        <v>55</v>
      </c>
      <c r="D12178" t="s">
        <v>46</v>
      </c>
      <c r="E12178" t="s">
        <v>9</v>
      </c>
    </row>
    <row r="12179" spans="1:5" x14ac:dyDescent="0.35">
      <c r="A12179" s="76">
        <v>44256</v>
      </c>
      <c r="B12179">
        <v>0</v>
      </c>
      <c r="C12179" t="s">
        <v>62</v>
      </c>
      <c r="D12179" t="s">
        <v>46</v>
      </c>
      <c r="E12179" t="s">
        <v>99</v>
      </c>
    </row>
    <row r="12180" spans="1:5" hidden="1" x14ac:dyDescent="0.35">
      <c r="A12180" s="76">
        <v>44256</v>
      </c>
      <c r="B12180">
        <v>0</v>
      </c>
      <c r="C12180" t="s">
        <v>93</v>
      </c>
      <c r="D12180" t="s">
        <v>45</v>
      </c>
      <c r="E12180" t="s">
        <v>9</v>
      </c>
    </row>
    <row r="12181" spans="1:5" hidden="1" x14ac:dyDescent="0.35">
      <c r="A12181" s="76">
        <v>44256</v>
      </c>
      <c r="B12181">
        <v>0</v>
      </c>
      <c r="C12181" t="s">
        <v>56</v>
      </c>
      <c r="D12181" t="s">
        <v>45</v>
      </c>
      <c r="E12181" t="s">
        <v>12</v>
      </c>
    </row>
    <row r="12182" spans="1:5" hidden="1" x14ac:dyDescent="0.35">
      <c r="A12182" s="76">
        <v>44256</v>
      </c>
      <c r="B12182">
        <v>0</v>
      </c>
      <c r="C12182" t="s">
        <v>58</v>
      </c>
      <c r="D12182" t="s">
        <v>45</v>
      </c>
      <c r="E12182" t="s">
        <v>12</v>
      </c>
    </row>
    <row r="12183" spans="1:5" hidden="1" x14ac:dyDescent="0.35">
      <c r="A12183" s="76">
        <v>44256</v>
      </c>
      <c r="B12183">
        <v>0</v>
      </c>
      <c r="C12183" t="s">
        <v>57</v>
      </c>
      <c r="D12183" t="s">
        <v>45</v>
      </c>
      <c r="E12183" t="s">
        <v>12</v>
      </c>
    </row>
    <row r="12184" spans="1:5" hidden="1" x14ac:dyDescent="0.35">
      <c r="A12184" s="76">
        <v>44256</v>
      </c>
      <c r="B12184">
        <v>0</v>
      </c>
      <c r="C12184" t="s">
        <v>59</v>
      </c>
      <c r="D12184" t="s">
        <v>45</v>
      </c>
      <c r="E12184" t="s">
        <v>12</v>
      </c>
    </row>
    <row r="12185" spans="1:5" hidden="1" x14ac:dyDescent="0.35">
      <c r="A12185" s="76">
        <v>44256</v>
      </c>
      <c r="B12185">
        <v>0</v>
      </c>
      <c r="C12185" t="s">
        <v>94</v>
      </c>
      <c r="D12185" t="s">
        <v>45</v>
      </c>
      <c r="E12185" t="s">
        <v>9</v>
      </c>
    </row>
    <row r="12186" spans="1:5" hidden="1" x14ac:dyDescent="0.35">
      <c r="A12186" s="76">
        <v>44256</v>
      </c>
      <c r="B12186">
        <v>0</v>
      </c>
      <c r="C12186" t="s">
        <v>60</v>
      </c>
      <c r="D12186" t="s">
        <v>45</v>
      </c>
      <c r="E12186" t="s">
        <v>12</v>
      </c>
    </row>
    <row r="12187" spans="1:5" hidden="1" x14ac:dyDescent="0.35">
      <c r="A12187" s="76">
        <v>44256</v>
      </c>
      <c r="B12187">
        <v>0</v>
      </c>
      <c r="C12187" t="s">
        <v>76</v>
      </c>
      <c r="D12187" t="s">
        <v>45</v>
      </c>
      <c r="E12187" t="s">
        <v>12</v>
      </c>
    </row>
    <row r="12188" spans="1:5" hidden="1" x14ac:dyDescent="0.35">
      <c r="A12188" s="76">
        <v>44256</v>
      </c>
      <c r="B12188">
        <v>0</v>
      </c>
      <c r="C12188" t="s">
        <v>61</v>
      </c>
      <c r="D12188" t="s">
        <v>45</v>
      </c>
      <c r="E12188" t="s">
        <v>12</v>
      </c>
    </row>
    <row r="12189" spans="1:5" hidden="1" x14ac:dyDescent="0.35">
      <c r="A12189" s="76">
        <v>44256</v>
      </c>
      <c r="B12189">
        <v>0</v>
      </c>
      <c r="C12189" t="s">
        <v>55</v>
      </c>
      <c r="D12189" t="s">
        <v>45</v>
      </c>
      <c r="E12189" t="s">
        <v>9</v>
      </c>
    </row>
    <row r="12190" spans="1:5" hidden="1" x14ac:dyDescent="0.35">
      <c r="A12190" s="76">
        <v>44256</v>
      </c>
      <c r="B12190">
        <v>0</v>
      </c>
      <c r="C12190" t="s">
        <v>62</v>
      </c>
      <c r="D12190" t="s">
        <v>45</v>
      </c>
      <c r="E12190" t="s">
        <v>99</v>
      </c>
    </row>
    <row r="12191" spans="1:5" hidden="1" x14ac:dyDescent="0.35">
      <c r="A12191" s="76">
        <v>44256</v>
      </c>
      <c r="B12191">
        <v>0</v>
      </c>
      <c r="C12191" t="s">
        <v>93</v>
      </c>
      <c r="D12191" t="s">
        <v>109</v>
      </c>
      <c r="E12191" t="s">
        <v>99</v>
      </c>
    </row>
    <row r="12192" spans="1:5" hidden="1" x14ac:dyDescent="0.35">
      <c r="A12192" s="76">
        <v>44256</v>
      </c>
      <c r="B12192">
        <v>0</v>
      </c>
      <c r="C12192" t="s">
        <v>94</v>
      </c>
      <c r="D12192" t="s">
        <v>109</v>
      </c>
      <c r="E12192" t="s">
        <v>99</v>
      </c>
    </row>
    <row r="12193" spans="1:5" hidden="1" x14ac:dyDescent="0.35">
      <c r="A12193" s="76">
        <v>44256</v>
      </c>
      <c r="B12193">
        <v>0</v>
      </c>
      <c r="C12193" t="s">
        <v>55</v>
      </c>
      <c r="D12193" t="s">
        <v>109</v>
      </c>
      <c r="E12193" t="s">
        <v>99</v>
      </c>
    </row>
    <row r="12194" spans="1:5" hidden="1" x14ac:dyDescent="0.35">
      <c r="A12194" s="76">
        <v>44256</v>
      </c>
      <c r="B12194">
        <v>0</v>
      </c>
      <c r="C12194" t="s">
        <v>62</v>
      </c>
      <c r="D12194" t="s">
        <v>109</v>
      </c>
      <c r="E12194" t="s">
        <v>99</v>
      </c>
    </row>
    <row r="12195" spans="1:5" hidden="1" x14ac:dyDescent="0.35">
      <c r="A12195" s="76">
        <v>44256</v>
      </c>
      <c r="B12195">
        <v>0</v>
      </c>
      <c r="C12195" t="s">
        <v>93</v>
      </c>
      <c r="D12195" t="s">
        <v>10</v>
      </c>
      <c r="E12195" t="s">
        <v>99</v>
      </c>
    </row>
    <row r="12196" spans="1:5" hidden="1" x14ac:dyDescent="0.35">
      <c r="A12196" s="76">
        <v>44256</v>
      </c>
      <c r="B12196">
        <v>0</v>
      </c>
      <c r="C12196" t="s">
        <v>94</v>
      </c>
      <c r="D12196" t="s">
        <v>10</v>
      </c>
      <c r="E12196" t="s">
        <v>99</v>
      </c>
    </row>
    <row r="12197" spans="1:5" hidden="1" x14ac:dyDescent="0.35">
      <c r="A12197" s="76">
        <v>44256</v>
      </c>
      <c r="B12197">
        <v>0</v>
      </c>
      <c r="C12197" t="s">
        <v>55</v>
      </c>
      <c r="D12197" t="s">
        <v>10</v>
      </c>
      <c r="E12197" t="s">
        <v>99</v>
      </c>
    </row>
    <row r="12198" spans="1:5" hidden="1" x14ac:dyDescent="0.35">
      <c r="A12198" s="76">
        <v>44256</v>
      </c>
      <c r="B12198">
        <v>0</v>
      </c>
      <c r="C12198" t="s">
        <v>62</v>
      </c>
      <c r="D12198" t="s">
        <v>10</v>
      </c>
      <c r="E12198" t="s">
        <v>99</v>
      </c>
    </row>
    <row r="12199" spans="1:5" hidden="1" x14ac:dyDescent="0.35">
      <c r="A12199" s="76">
        <v>44256</v>
      </c>
      <c r="B12199">
        <v>0</v>
      </c>
      <c r="C12199" t="s">
        <v>56</v>
      </c>
      <c r="D12199" t="s">
        <v>26</v>
      </c>
      <c r="E12199" t="s">
        <v>9</v>
      </c>
    </row>
    <row r="12200" spans="1:5" hidden="1" x14ac:dyDescent="0.35">
      <c r="A12200" s="76">
        <v>44256</v>
      </c>
      <c r="B12200">
        <v>0</v>
      </c>
      <c r="C12200" t="s">
        <v>58</v>
      </c>
      <c r="D12200" t="s">
        <v>26</v>
      </c>
      <c r="E12200" t="s">
        <v>9</v>
      </c>
    </row>
    <row r="12201" spans="1:5" hidden="1" x14ac:dyDescent="0.35">
      <c r="A12201" s="76">
        <v>44256</v>
      </c>
      <c r="B12201">
        <v>0</v>
      </c>
      <c r="C12201" t="s">
        <v>307</v>
      </c>
      <c r="D12201" t="s">
        <v>26</v>
      </c>
      <c r="E12201" t="s">
        <v>12</v>
      </c>
    </row>
    <row r="12202" spans="1:5" hidden="1" x14ac:dyDescent="0.35">
      <c r="A12202" s="76">
        <v>44256</v>
      </c>
      <c r="B12202">
        <v>0</v>
      </c>
      <c r="C12202" t="s">
        <v>59</v>
      </c>
      <c r="D12202" t="s">
        <v>26</v>
      </c>
      <c r="E12202" t="s">
        <v>9</v>
      </c>
    </row>
    <row r="12203" spans="1:5" hidden="1" x14ac:dyDescent="0.35">
      <c r="A12203" s="76">
        <v>44256</v>
      </c>
      <c r="B12203">
        <v>0</v>
      </c>
      <c r="C12203" t="s">
        <v>60</v>
      </c>
      <c r="D12203" t="s">
        <v>26</v>
      </c>
      <c r="E12203" t="s">
        <v>9</v>
      </c>
    </row>
    <row r="12204" spans="1:5" hidden="1" x14ac:dyDescent="0.35">
      <c r="A12204" s="76">
        <v>44256</v>
      </c>
      <c r="B12204">
        <v>0</v>
      </c>
      <c r="C12204" t="s">
        <v>76</v>
      </c>
      <c r="D12204" t="s">
        <v>26</v>
      </c>
      <c r="E12204" t="s">
        <v>9</v>
      </c>
    </row>
    <row r="12205" spans="1:5" hidden="1" x14ac:dyDescent="0.35">
      <c r="A12205" s="76">
        <v>44256</v>
      </c>
      <c r="B12205">
        <v>0</v>
      </c>
      <c r="C12205" t="s">
        <v>61</v>
      </c>
      <c r="D12205" t="s">
        <v>26</v>
      </c>
      <c r="E12205" t="s">
        <v>9</v>
      </c>
    </row>
    <row r="12206" spans="1:5" hidden="1" x14ac:dyDescent="0.35">
      <c r="A12206" s="76">
        <v>44256</v>
      </c>
      <c r="B12206">
        <v>0</v>
      </c>
      <c r="C12206" t="s">
        <v>55</v>
      </c>
      <c r="D12206" t="s">
        <v>26</v>
      </c>
      <c r="E12206" t="s">
        <v>9</v>
      </c>
    </row>
    <row r="12207" spans="1:5" hidden="1" x14ac:dyDescent="0.35">
      <c r="A12207" s="76">
        <v>44256</v>
      </c>
      <c r="B12207">
        <v>0</v>
      </c>
      <c r="C12207" t="s">
        <v>63</v>
      </c>
      <c r="D12207" t="s">
        <v>26</v>
      </c>
      <c r="E12207" t="s">
        <v>99</v>
      </c>
    </row>
    <row r="12208" spans="1:5" hidden="1" x14ac:dyDescent="0.35">
      <c r="A12208" s="76">
        <v>44256</v>
      </c>
      <c r="B12208">
        <v>0</v>
      </c>
      <c r="C12208" t="s">
        <v>123</v>
      </c>
      <c r="D12208" t="s">
        <v>26</v>
      </c>
      <c r="E12208" t="s">
        <v>99</v>
      </c>
    </row>
    <row r="12209" spans="1:5" hidden="1" x14ac:dyDescent="0.35">
      <c r="A12209" s="76">
        <v>44256</v>
      </c>
      <c r="B12209">
        <v>0</v>
      </c>
      <c r="C12209" t="s">
        <v>62</v>
      </c>
      <c r="D12209" t="s">
        <v>26</v>
      </c>
      <c r="E12209" t="s">
        <v>99</v>
      </c>
    </row>
    <row r="12210" spans="1:5" hidden="1" x14ac:dyDescent="0.35">
      <c r="A12210" s="76">
        <v>44256</v>
      </c>
      <c r="B12210">
        <v>1310.7899939999977</v>
      </c>
      <c r="C12210" t="s">
        <v>62</v>
      </c>
      <c r="D12210" t="s">
        <v>25</v>
      </c>
      <c r="E12210" t="s">
        <v>99</v>
      </c>
    </row>
    <row r="12211" spans="1:5" hidden="1" x14ac:dyDescent="0.35">
      <c r="A12211" s="76">
        <v>44256</v>
      </c>
      <c r="B12211">
        <v>42.192010999999766</v>
      </c>
      <c r="C12211" t="s">
        <v>55</v>
      </c>
      <c r="D12211" t="s">
        <v>25</v>
      </c>
      <c r="E12211" t="s">
        <v>99</v>
      </c>
    </row>
    <row r="12212" spans="1:5" hidden="1" x14ac:dyDescent="0.35">
      <c r="A12212" s="76">
        <v>44256</v>
      </c>
      <c r="B12212">
        <v>9594.8101310000056</v>
      </c>
      <c r="C12212" t="s">
        <v>63</v>
      </c>
      <c r="D12212" t="s">
        <v>25</v>
      </c>
      <c r="E12212" t="s">
        <v>99</v>
      </c>
    </row>
    <row r="12213" spans="1:5" hidden="1" x14ac:dyDescent="0.35">
      <c r="A12213" s="76">
        <v>44256</v>
      </c>
      <c r="B12213">
        <v>4040.3720330000042</v>
      </c>
      <c r="C12213" t="s">
        <v>56</v>
      </c>
      <c r="D12213" t="s">
        <v>25</v>
      </c>
      <c r="E12213" t="s">
        <v>99</v>
      </c>
    </row>
    <row r="12214" spans="1:5" hidden="1" x14ac:dyDescent="0.35">
      <c r="A12214" s="76">
        <v>44256</v>
      </c>
      <c r="B12214">
        <v>1423.8440010000011</v>
      </c>
      <c r="C12214" t="s">
        <v>58</v>
      </c>
      <c r="D12214" t="s">
        <v>25</v>
      </c>
      <c r="E12214" t="s">
        <v>99</v>
      </c>
    </row>
    <row r="12215" spans="1:5" hidden="1" x14ac:dyDescent="0.35">
      <c r="A12215" s="76">
        <v>44256</v>
      </c>
      <c r="B12215">
        <v>2256.4265740000014</v>
      </c>
      <c r="C12215" t="s">
        <v>60</v>
      </c>
      <c r="D12215" t="s">
        <v>25</v>
      </c>
      <c r="E12215" t="s">
        <v>99</v>
      </c>
    </row>
    <row r="12216" spans="1:5" hidden="1" x14ac:dyDescent="0.35">
      <c r="A12216" s="76">
        <v>44256</v>
      </c>
      <c r="B12216">
        <v>1874.1675229999992</v>
      </c>
      <c r="C12216" t="s">
        <v>308</v>
      </c>
      <c r="D12216" t="s">
        <v>25</v>
      </c>
      <c r="E12216" t="s">
        <v>99</v>
      </c>
    </row>
    <row r="12217" spans="1:5" hidden="1" x14ac:dyDescent="0.35">
      <c r="A12217" s="76">
        <v>44256</v>
      </c>
      <c r="B12217">
        <v>2.557083</v>
      </c>
      <c r="C12217" t="s">
        <v>55</v>
      </c>
      <c r="D12217" t="s">
        <v>13</v>
      </c>
      <c r="E12217" t="s">
        <v>9</v>
      </c>
    </row>
    <row r="12218" spans="1:5" hidden="1" x14ac:dyDescent="0.35">
      <c r="A12218" s="76">
        <v>44256</v>
      </c>
      <c r="B12218">
        <v>1.055666</v>
      </c>
      <c r="C12218" t="s">
        <v>55</v>
      </c>
      <c r="D12218" t="s">
        <v>469</v>
      </c>
      <c r="E12218" t="s">
        <v>12</v>
      </c>
    </row>
    <row r="12219" spans="1:5" hidden="1" x14ac:dyDescent="0.35">
      <c r="A12219" s="76">
        <v>44256</v>
      </c>
      <c r="B12219">
        <v>2.28959</v>
      </c>
      <c r="C12219" t="s">
        <v>63</v>
      </c>
      <c r="D12219" t="s">
        <v>13</v>
      </c>
      <c r="E12219" t="s">
        <v>9</v>
      </c>
    </row>
    <row r="12220" spans="1:5" hidden="1" x14ac:dyDescent="0.35">
      <c r="A12220" s="76">
        <v>44256</v>
      </c>
      <c r="B12220">
        <v>1.2568239999999999</v>
      </c>
      <c r="C12220" t="s">
        <v>241</v>
      </c>
      <c r="D12220" t="s">
        <v>13</v>
      </c>
      <c r="E12220" t="s">
        <v>9</v>
      </c>
    </row>
    <row r="12221" spans="1:5" hidden="1" x14ac:dyDescent="0.35">
      <c r="A12221" s="76">
        <v>44256</v>
      </c>
      <c r="B12221">
        <v>0.17721000000000001</v>
      </c>
      <c r="C12221" t="s">
        <v>62</v>
      </c>
      <c r="D12221" t="s">
        <v>470</v>
      </c>
      <c r="E12221" t="s">
        <v>12</v>
      </c>
    </row>
    <row r="12222" spans="1:5" hidden="1" x14ac:dyDescent="0.35">
      <c r="A12222" s="76">
        <v>44256</v>
      </c>
      <c r="B12222">
        <v>0</v>
      </c>
      <c r="C12222" t="s">
        <v>56</v>
      </c>
      <c r="D12222" t="s">
        <v>244</v>
      </c>
      <c r="E12222" t="s">
        <v>9</v>
      </c>
    </row>
    <row r="12223" spans="1:5" hidden="1" x14ac:dyDescent="0.35">
      <c r="A12223" s="76">
        <v>44256</v>
      </c>
      <c r="B12223">
        <v>0</v>
      </c>
      <c r="C12223" t="s">
        <v>58</v>
      </c>
      <c r="D12223" t="s">
        <v>244</v>
      </c>
      <c r="E12223" t="s">
        <v>9</v>
      </c>
    </row>
    <row r="12224" spans="1:5" hidden="1" x14ac:dyDescent="0.35">
      <c r="A12224" s="76">
        <v>44256</v>
      </c>
      <c r="B12224">
        <v>0</v>
      </c>
      <c r="C12224" t="s">
        <v>60</v>
      </c>
      <c r="D12224" t="s">
        <v>244</v>
      </c>
      <c r="E12224" t="s">
        <v>9</v>
      </c>
    </row>
    <row r="12225" spans="1:5" hidden="1" x14ac:dyDescent="0.35">
      <c r="A12225" s="76">
        <v>44256</v>
      </c>
      <c r="B12225">
        <v>0</v>
      </c>
      <c r="C12225" t="s">
        <v>308</v>
      </c>
      <c r="D12225" t="s">
        <v>244</v>
      </c>
      <c r="E12225" t="s">
        <v>12</v>
      </c>
    </row>
    <row r="12226" spans="1:5" hidden="1" x14ac:dyDescent="0.35">
      <c r="A12226" s="76">
        <v>44256</v>
      </c>
      <c r="B12226">
        <v>0</v>
      </c>
      <c r="C12226" t="s">
        <v>56</v>
      </c>
      <c r="D12226" t="s">
        <v>13</v>
      </c>
      <c r="E12226" t="s">
        <v>99</v>
      </c>
    </row>
    <row r="12227" spans="1:5" hidden="1" x14ac:dyDescent="0.35">
      <c r="A12227" s="76">
        <v>44256</v>
      </c>
      <c r="B12227">
        <v>0</v>
      </c>
      <c r="C12227" t="s">
        <v>58</v>
      </c>
      <c r="D12227" t="s">
        <v>13</v>
      </c>
      <c r="E12227" t="s">
        <v>99</v>
      </c>
    </row>
    <row r="12228" spans="1:5" hidden="1" x14ac:dyDescent="0.35">
      <c r="A12228" s="76">
        <v>44256</v>
      </c>
      <c r="B12228">
        <v>0</v>
      </c>
      <c r="C12228" t="s">
        <v>60</v>
      </c>
      <c r="D12228" t="s">
        <v>13</v>
      </c>
      <c r="E12228" t="s">
        <v>99</v>
      </c>
    </row>
    <row r="12229" spans="1:5" hidden="1" x14ac:dyDescent="0.35">
      <c r="A12229" s="76">
        <v>44256</v>
      </c>
      <c r="B12229">
        <v>0</v>
      </c>
      <c r="C12229" t="s">
        <v>308</v>
      </c>
      <c r="D12229" t="s">
        <v>13</v>
      </c>
      <c r="E12229" t="s">
        <v>99</v>
      </c>
    </row>
    <row r="12230" spans="1:5" hidden="1" x14ac:dyDescent="0.35">
      <c r="A12230" s="76">
        <v>44256</v>
      </c>
      <c r="B12230">
        <v>7.3363729999999991</v>
      </c>
      <c r="C12230" t="s">
        <v>62</v>
      </c>
      <c r="D12230" t="s">
        <v>13</v>
      </c>
      <c r="E12230" t="s">
        <v>99</v>
      </c>
    </row>
    <row r="12231" spans="1:5" hidden="1" x14ac:dyDescent="0.35">
      <c r="A12231" s="76">
        <v>44256</v>
      </c>
      <c r="B12231">
        <v>1318.1263669999978</v>
      </c>
      <c r="C12231" t="s">
        <v>62</v>
      </c>
      <c r="D12231" t="s">
        <v>87</v>
      </c>
      <c r="E12231" t="s">
        <v>99</v>
      </c>
    </row>
    <row r="12232" spans="1:5" hidden="1" x14ac:dyDescent="0.35">
      <c r="A12232" s="76">
        <v>44256</v>
      </c>
      <c r="B12232">
        <v>79.603789999999989</v>
      </c>
      <c r="C12232" t="s">
        <v>62</v>
      </c>
      <c r="D12232" t="s">
        <v>316</v>
      </c>
      <c r="E12232" t="s">
        <v>99</v>
      </c>
    </row>
    <row r="12233" spans="1:5" hidden="1" x14ac:dyDescent="0.35">
      <c r="A12233" s="76">
        <v>44256</v>
      </c>
      <c r="B12233">
        <v>6.7030849999999997</v>
      </c>
      <c r="C12233" t="s">
        <v>55</v>
      </c>
      <c r="D12233" t="s">
        <v>316</v>
      </c>
      <c r="E12233" t="s">
        <v>12</v>
      </c>
    </row>
    <row r="12234" spans="1:5" hidden="1" x14ac:dyDescent="0.35">
      <c r="A12234" s="76">
        <v>44256</v>
      </c>
      <c r="B12234">
        <v>72.900704999999988</v>
      </c>
      <c r="C12234" t="s">
        <v>63</v>
      </c>
      <c r="D12234" t="s">
        <v>316</v>
      </c>
      <c r="E12234" t="s">
        <v>99</v>
      </c>
    </row>
    <row r="12235" spans="1:5" hidden="1" x14ac:dyDescent="0.35">
      <c r="A12235" s="76">
        <v>44256</v>
      </c>
      <c r="B12235">
        <v>30.900706</v>
      </c>
      <c r="C12235" t="s">
        <v>56</v>
      </c>
      <c r="D12235" t="s">
        <v>316</v>
      </c>
      <c r="E12235" t="s">
        <v>12</v>
      </c>
    </row>
    <row r="12236" spans="1:5" hidden="1" x14ac:dyDescent="0.35">
      <c r="A12236" s="76">
        <v>44256</v>
      </c>
      <c r="B12236">
        <v>14.333333</v>
      </c>
      <c r="C12236" t="s">
        <v>58</v>
      </c>
      <c r="D12236" t="s">
        <v>316</v>
      </c>
      <c r="E12236" t="s">
        <v>12</v>
      </c>
    </row>
    <row r="12237" spans="1:5" hidden="1" x14ac:dyDescent="0.35">
      <c r="A12237" s="76">
        <v>44256</v>
      </c>
      <c r="B12237">
        <v>20.333333</v>
      </c>
      <c r="C12237" t="s">
        <v>60</v>
      </c>
      <c r="D12237" t="s">
        <v>316</v>
      </c>
      <c r="E12237" t="s">
        <v>12</v>
      </c>
    </row>
    <row r="12238" spans="1:5" hidden="1" x14ac:dyDescent="0.35">
      <c r="A12238" s="76">
        <v>44256</v>
      </c>
      <c r="B12238">
        <v>7.3333329999999997</v>
      </c>
      <c r="C12238" t="s">
        <v>308</v>
      </c>
      <c r="D12238" t="s">
        <v>316</v>
      </c>
      <c r="E12238" t="s">
        <v>12</v>
      </c>
    </row>
    <row r="12239" spans="1:5" hidden="1" x14ac:dyDescent="0.35">
      <c r="A12239" s="76">
        <v>44256</v>
      </c>
      <c r="B12239">
        <v>-8.5803639999999994</v>
      </c>
      <c r="C12239" t="s">
        <v>62</v>
      </c>
      <c r="D12239" t="s">
        <v>124</v>
      </c>
      <c r="E12239" t="s">
        <v>99</v>
      </c>
    </row>
    <row r="12240" spans="1:5" hidden="1" x14ac:dyDescent="0.35">
      <c r="A12240" s="76">
        <v>44256</v>
      </c>
      <c r="B12240">
        <v>-1.080155</v>
      </c>
      <c r="C12240" t="s">
        <v>55</v>
      </c>
      <c r="D12240" t="s">
        <v>124</v>
      </c>
      <c r="E12240" t="s">
        <v>9</v>
      </c>
    </row>
    <row r="12241" spans="1:5" hidden="1" x14ac:dyDescent="0.35">
      <c r="A12241" s="76">
        <v>44256</v>
      </c>
      <c r="B12241">
        <v>-7.5002089999999999</v>
      </c>
      <c r="C12241" t="s">
        <v>63</v>
      </c>
      <c r="D12241" t="s">
        <v>124</v>
      </c>
      <c r="E12241" t="s">
        <v>99</v>
      </c>
    </row>
    <row r="12242" spans="1:5" hidden="1" x14ac:dyDescent="0.35">
      <c r="A12242" s="76">
        <v>44256</v>
      </c>
      <c r="B12242">
        <v>-1.738421</v>
      </c>
      <c r="C12242" t="s">
        <v>56</v>
      </c>
      <c r="D12242" t="s">
        <v>124</v>
      </c>
      <c r="E12242" t="s">
        <v>9</v>
      </c>
    </row>
    <row r="12243" spans="1:5" hidden="1" x14ac:dyDescent="0.35">
      <c r="A12243" s="76">
        <v>44256</v>
      </c>
      <c r="B12243">
        <v>-1.5499149999999999</v>
      </c>
      <c r="C12243" t="s">
        <v>58</v>
      </c>
      <c r="D12243" t="s">
        <v>124</v>
      </c>
      <c r="E12243" t="s">
        <v>9</v>
      </c>
    </row>
    <row r="12244" spans="1:5" hidden="1" x14ac:dyDescent="0.35">
      <c r="A12244" s="76">
        <v>44256</v>
      </c>
      <c r="B12244">
        <v>1.4603759999999999</v>
      </c>
      <c r="C12244" t="s">
        <v>60</v>
      </c>
      <c r="D12244" t="s">
        <v>124</v>
      </c>
      <c r="E12244" t="s">
        <v>9</v>
      </c>
    </row>
    <row r="12245" spans="1:5" hidden="1" x14ac:dyDescent="0.35">
      <c r="A12245" s="76">
        <v>44256</v>
      </c>
      <c r="B12245">
        <v>-5.6722489999999999</v>
      </c>
      <c r="C12245" t="s">
        <v>308</v>
      </c>
      <c r="D12245" t="s">
        <v>124</v>
      </c>
      <c r="E12245" t="s">
        <v>12</v>
      </c>
    </row>
    <row r="12246" spans="1:5" hidden="1" x14ac:dyDescent="0.35">
      <c r="A12246" s="76">
        <v>44256</v>
      </c>
      <c r="B12246">
        <v>0</v>
      </c>
      <c r="C12246" t="s">
        <v>56</v>
      </c>
      <c r="D12246" t="s">
        <v>21</v>
      </c>
      <c r="E12246" t="s">
        <v>99</v>
      </c>
    </row>
    <row r="12247" spans="1:5" hidden="1" x14ac:dyDescent="0.35">
      <c r="A12247" s="76">
        <v>44256</v>
      </c>
      <c r="B12247">
        <v>0</v>
      </c>
      <c r="C12247" t="s">
        <v>58</v>
      </c>
      <c r="D12247" t="s">
        <v>21</v>
      </c>
      <c r="E12247" t="s">
        <v>99</v>
      </c>
    </row>
    <row r="12248" spans="1:5" hidden="1" x14ac:dyDescent="0.35">
      <c r="A12248" s="76">
        <v>44256</v>
      </c>
      <c r="B12248">
        <v>0</v>
      </c>
      <c r="C12248" t="s">
        <v>60</v>
      </c>
      <c r="D12248" t="s">
        <v>21</v>
      </c>
      <c r="E12248" t="s">
        <v>99</v>
      </c>
    </row>
    <row r="12249" spans="1:5" hidden="1" x14ac:dyDescent="0.35">
      <c r="A12249" s="76">
        <v>44256</v>
      </c>
      <c r="B12249">
        <v>0</v>
      </c>
      <c r="C12249" t="s">
        <v>308</v>
      </c>
      <c r="D12249" t="s">
        <v>21</v>
      </c>
      <c r="E12249" t="s">
        <v>99</v>
      </c>
    </row>
    <row r="12250" spans="1:5" hidden="1" x14ac:dyDescent="0.35">
      <c r="A12250" s="76">
        <v>44256</v>
      </c>
      <c r="B12250">
        <v>0</v>
      </c>
      <c r="C12250" t="s">
        <v>56</v>
      </c>
      <c r="D12250" t="s">
        <v>237</v>
      </c>
      <c r="E12250" t="s">
        <v>9</v>
      </c>
    </row>
    <row r="12251" spans="1:5" hidden="1" x14ac:dyDescent="0.35">
      <c r="A12251" s="76">
        <v>44256</v>
      </c>
      <c r="B12251">
        <v>0</v>
      </c>
      <c r="C12251" t="s">
        <v>58</v>
      </c>
      <c r="D12251" t="s">
        <v>237</v>
      </c>
      <c r="E12251" t="s">
        <v>9</v>
      </c>
    </row>
    <row r="12252" spans="1:5" hidden="1" x14ac:dyDescent="0.35">
      <c r="A12252" s="76">
        <v>44256</v>
      </c>
      <c r="B12252">
        <v>0</v>
      </c>
      <c r="C12252" t="s">
        <v>60</v>
      </c>
      <c r="D12252" t="s">
        <v>237</v>
      </c>
      <c r="E12252" t="s">
        <v>9</v>
      </c>
    </row>
    <row r="12253" spans="1:5" hidden="1" x14ac:dyDescent="0.35">
      <c r="A12253" s="76">
        <v>44256</v>
      </c>
      <c r="B12253">
        <v>0</v>
      </c>
      <c r="C12253" t="s">
        <v>308</v>
      </c>
      <c r="D12253" t="s">
        <v>237</v>
      </c>
      <c r="E12253" t="s">
        <v>12</v>
      </c>
    </row>
    <row r="12254" spans="1:5" hidden="1" x14ac:dyDescent="0.35">
      <c r="A12254" s="76">
        <v>44256</v>
      </c>
      <c r="B12254">
        <v>80.362696999999997</v>
      </c>
      <c r="C12254" t="s">
        <v>63</v>
      </c>
      <c r="D12254" t="s">
        <v>21</v>
      </c>
      <c r="E12254" t="s">
        <v>9</v>
      </c>
    </row>
    <row r="12255" spans="1:5" hidden="1" x14ac:dyDescent="0.35">
      <c r="A12255" s="76">
        <v>44256</v>
      </c>
      <c r="B12255">
        <v>0.91017400000000004</v>
      </c>
      <c r="C12255" t="s">
        <v>241</v>
      </c>
      <c r="D12255" t="s">
        <v>21</v>
      </c>
      <c r="E12255" t="s">
        <v>9</v>
      </c>
    </row>
    <row r="12256" spans="1:5" hidden="1" x14ac:dyDescent="0.35">
      <c r="A12256" s="76">
        <v>44256</v>
      </c>
      <c r="B12256">
        <v>0.41154200000000002</v>
      </c>
      <c r="C12256" t="s">
        <v>62</v>
      </c>
      <c r="D12256" t="s">
        <v>471</v>
      </c>
      <c r="E12256" t="s">
        <v>12</v>
      </c>
    </row>
    <row r="12257" spans="1:5" hidden="1" x14ac:dyDescent="0.35">
      <c r="A12257" s="76">
        <v>44256</v>
      </c>
      <c r="B12257">
        <v>2.7398310000000001</v>
      </c>
      <c r="C12257" t="s">
        <v>55</v>
      </c>
      <c r="D12257" t="s">
        <v>21</v>
      </c>
      <c r="E12257" t="s">
        <v>9</v>
      </c>
    </row>
    <row r="12258" spans="1:5" hidden="1" x14ac:dyDescent="0.35">
      <c r="A12258" s="76">
        <v>44256</v>
      </c>
      <c r="B12258">
        <v>0.506135</v>
      </c>
      <c r="C12258" t="s">
        <v>55</v>
      </c>
      <c r="D12258" t="s">
        <v>472</v>
      </c>
      <c r="E12258" t="s">
        <v>12</v>
      </c>
    </row>
    <row r="12259" spans="1:5" hidden="1" x14ac:dyDescent="0.35">
      <c r="A12259" s="76">
        <v>44256</v>
      </c>
      <c r="B12259">
        <v>84.930378999999988</v>
      </c>
      <c r="C12259" t="s">
        <v>62</v>
      </c>
      <c r="D12259" t="s">
        <v>21</v>
      </c>
      <c r="E12259" t="s">
        <v>99</v>
      </c>
    </row>
    <row r="12260" spans="1:5" hidden="1" x14ac:dyDescent="0.35">
      <c r="A12260" s="76">
        <v>44256</v>
      </c>
      <c r="B12260">
        <v>155.95380499999999</v>
      </c>
      <c r="C12260" t="s">
        <v>62</v>
      </c>
      <c r="D12260" t="s">
        <v>92</v>
      </c>
      <c r="E12260" t="s">
        <v>99</v>
      </c>
    </row>
    <row r="12261" spans="1:5" hidden="1" x14ac:dyDescent="0.35">
      <c r="A12261" s="76">
        <v>44256</v>
      </c>
      <c r="B12261">
        <v>1162.1725619999979</v>
      </c>
      <c r="C12261" t="s">
        <v>62</v>
      </c>
      <c r="D12261" t="s">
        <v>27</v>
      </c>
      <c r="E12261" t="s">
        <v>99</v>
      </c>
    </row>
    <row r="12262" spans="1:5" hidden="1" x14ac:dyDescent="0.35">
      <c r="A12262" s="76">
        <v>44256</v>
      </c>
      <c r="B12262">
        <v>1162.1725619999979</v>
      </c>
      <c r="C12262" t="s">
        <v>62</v>
      </c>
      <c r="D12262" t="s">
        <v>27</v>
      </c>
      <c r="E12262" t="s">
        <v>9</v>
      </c>
    </row>
    <row r="12263" spans="1:5" hidden="1" x14ac:dyDescent="0.35">
      <c r="A12263" s="76">
        <v>44256</v>
      </c>
      <c r="B12263">
        <v>36.935863999999761</v>
      </c>
      <c r="C12263" t="s">
        <v>55</v>
      </c>
      <c r="D12263" t="s">
        <v>27</v>
      </c>
      <c r="E12263" t="s">
        <v>99</v>
      </c>
    </row>
    <row r="12264" spans="1:5" hidden="1" x14ac:dyDescent="0.35">
      <c r="A12264" s="76">
        <v>44256</v>
      </c>
      <c r="B12264">
        <v>36.935863999999761</v>
      </c>
      <c r="C12264" t="s">
        <v>55</v>
      </c>
      <c r="D12264" t="s">
        <v>27</v>
      </c>
      <c r="E12264" t="s">
        <v>9</v>
      </c>
    </row>
    <row r="12265" spans="1:5" hidden="1" x14ac:dyDescent="0.35">
      <c r="A12265" s="76">
        <v>44256</v>
      </c>
      <c r="B12265">
        <v>9451.4488460000048</v>
      </c>
      <c r="C12265" t="s">
        <v>63</v>
      </c>
      <c r="D12265" t="s">
        <v>27</v>
      </c>
      <c r="E12265" t="s">
        <v>99</v>
      </c>
    </row>
    <row r="12266" spans="1:5" hidden="1" x14ac:dyDescent="0.35">
      <c r="A12266" s="76">
        <v>44256</v>
      </c>
      <c r="B12266">
        <v>4011.2097480000043</v>
      </c>
      <c r="C12266" t="s">
        <v>56</v>
      </c>
      <c r="D12266" t="s">
        <v>27</v>
      </c>
      <c r="E12266" t="s">
        <v>99</v>
      </c>
    </row>
    <row r="12267" spans="1:5" hidden="1" x14ac:dyDescent="0.35">
      <c r="A12267" s="76">
        <v>44256</v>
      </c>
      <c r="B12267">
        <v>1411.0605830000011</v>
      </c>
      <c r="C12267" t="s">
        <v>58</v>
      </c>
      <c r="D12267" t="s">
        <v>27</v>
      </c>
      <c r="E12267" t="s">
        <v>99</v>
      </c>
    </row>
    <row r="12268" spans="1:5" hidden="1" x14ac:dyDescent="0.35">
      <c r="A12268" s="76">
        <v>44256</v>
      </c>
      <c r="B12268">
        <v>2234.6328650000014</v>
      </c>
      <c r="C12268" t="s">
        <v>60</v>
      </c>
      <c r="D12268" t="s">
        <v>27</v>
      </c>
      <c r="E12268" t="s">
        <v>99</v>
      </c>
    </row>
    <row r="12269" spans="1:5" hidden="1" x14ac:dyDescent="0.35">
      <c r="A12269" s="76">
        <v>44256</v>
      </c>
      <c r="B12269">
        <v>1872.5064389999991</v>
      </c>
      <c r="C12269" t="s">
        <v>308</v>
      </c>
      <c r="D12269" t="s">
        <v>27</v>
      </c>
      <c r="E12269" t="s">
        <v>99</v>
      </c>
    </row>
    <row r="12270" spans="1:5" hidden="1" x14ac:dyDescent="0.35">
      <c r="A12270" s="76">
        <v>44256</v>
      </c>
      <c r="B12270">
        <v>0</v>
      </c>
      <c r="C12270" t="s">
        <v>62</v>
      </c>
      <c r="D12270" t="s">
        <v>283</v>
      </c>
      <c r="E12270" t="s">
        <v>12</v>
      </c>
    </row>
    <row r="12271" spans="1:5" hidden="1" x14ac:dyDescent="0.35">
      <c r="A12271" s="76">
        <v>44256</v>
      </c>
      <c r="B12271">
        <v>0</v>
      </c>
      <c r="C12271" t="s">
        <v>62</v>
      </c>
      <c r="D12271" t="s">
        <v>177</v>
      </c>
      <c r="E12271" t="s">
        <v>99</v>
      </c>
    </row>
    <row r="12272" spans="1:5" hidden="1" x14ac:dyDescent="0.35">
      <c r="A12272" s="76">
        <v>44256</v>
      </c>
      <c r="B12272">
        <v>0</v>
      </c>
      <c r="C12272" t="s">
        <v>55</v>
      </c>
      <c r="D12272" t="s">
        <v>284</v>
      </c>
      <c r="E12272" t="s">
        <v>12</v>
      </c>
    </row>
    <row r="12273" spans="1:5" hidden="1" x14ac:dyDescent="0.35">
      <c r="A12273" s="76">
        <v>44256</v>
      </c>
      <c r="B12273">
        <v>0</v>
      </c>
      <c r="C12273" t="s">
        <v>55</v>
      </c>
      <c r="D12273" t="s">
        <v>177</v>
      </c>
      <c r="E12273" t="s">
        <v>99</v>
      </c>
    </row>
    <row r="12274" spans="1:5" x14ac:dyDescent="0.35">
      <c r="A12274" s="76">
        <v>44287</v>
      </c>
      <c r="B12274">
        <v>0</v>
      </c>
      <c r="C12274" t="s">
        <v>305</v>
      </c>
      <c r="D12274" t="s">
        <v>46</v>
      </c>
      <c r="E12274" t="s">
        <v>12</v>
      </c>
    </row>
    <row r="12275" spans="1:5" x14ac:dyDescent="0.35">
      <c r="A12275" s="76">
        <v>44287</v>
      </c>
      <c r="B12275">
        <v>0</v>
      </c>
      <c r="C12275" t="s">
        <v>58</v>
      </c>
      <c r="D12275" t="s">
        <v>46</v>
      </c>
      <c r="E12275" t="s">
        <v>12</v>
      </c>
    </row>
    <row r="12276" spans="1:5" x14ac:dyDescent="0.35">
      <c r="A12276" s="76">
        <v>44287</v>
      </c>
      <c r="B12276">
        <v>0</v>
      </c>
      <c r="C12276" t="s">
        <v>57</v>
      </c>
      <c r="D12276" t="s">
        <v>46</v>
      </c>
      <c r="E12276" t="s">
        <v>12</v>
      </c>
    </row>
    <row r="12277" spans="1:5" x14ac:dyDescent="0.35">
      <c r="A12277" s="76">
        <v>44287</v>
      </c>
      <c r="B12277">
        <v>0</v>
      </c>
      <c r="C12277" t="s">
        <v>59</v>
      </c>
      <c r="D12277" t="s">
        <v>46</v>
      </c>
      <c r="E12277" t="s">
        <v>12</v>
      </c>
    </row>
    <row r="12278" spans="1:5" x14ac:dyDescent="0.35">
      <c r="A12278" s="76">
        <v>44287</v>
      </c>
      <c r="B12278">
        <v>0</v>
      </c>
      <c r="C12278" t="s">
        <v>318</v>
      </c>
      <c r="D12278" t="s">
        <v>46</v>
      </c>
      <c r="E12278" t="s">
        <v>12</v>
      </c>
    </row>
    <row r="12279" spans="1:5" x14ac:dyDescent="0.35">
      <c r="A12279" s="76">
        <v>44287</v>
      </c>
      <c r="B12279">
        <v>0</v>
      </c>
      <c r="C12279" t="s">
        <v>60</v>
      </c>
      <c r="D12279" t="s">
        <v>46</v>
      </c>
      <c r="E12279" t="s">
        <v>12</v>
      </c>
    </row>
    <row r="12280" spans="1:5" x14ac:dyDescent="0.35">
      <c r="A12280" s="76">
        <v>44287</v>
      </c>
      <c r="B12280">
        <v>0</v>
      </c>
      <c r="C12280" t="s">
        <v>76</v>
      </c>
      <c r="D12280" t="s">
        <v>46</v>
      </c>
      <c r="E12280" t="s">
        <v>12</v>
      </c>
    </row>
    <row r="12281" spans="1:5" x14ac:dyDescent="0.35">
      <c r="A12281" s="76">
        <v>44287</v>
      </c>
      <c r="B12281">
        <v>0</v>
      </c>
      <c r="C12281" t="s">
        <v>61</v>
      </c>
      <c r="D12281" t="s">
        <v>46</v>
      </c>
      <c r="E12281" t="s">
        <v>12</v>
      </c>
    </row>
    <row r="12282" spans="1:5" x14ac:dyDescent="0.35">
      <c r="A12282" s="76">
        <v>44287</v>
      </c>
      <c r="B12282">
        <v>0</v>
      </c>
      <c r="C12282" t="s">
        <v>55</v>
      </c>
      <c r="D12282" t="s">
        <v>46</v>
      </c>
      <c r="E12282" t="s">
        <v>9</v>
      </c>
    </row>
    <row r="12283" spans="1:5" x14ac:dyDescent="0.35">
      <c r="A12283" s="76">
        <v>44287</v>
      </c>
      <c r="B12283">
        <v>0</v>
      </c>
      <c r="C12283" t="s">
        <v>62</v>
      </c>
      <c r="D12283" t="s">
        <v>46</v>
      </c>
      <c r="E12283" t="s">
        <v>99</v>
      </c>
    </row>
    <row r="12284" spans="1:5" hidden="1" x14ac:dyDescent="0.35">
      <c r="A12284" s="76">
        <v>44287</v>
      </c>
      <c r="B12284">
        <v>0</v>
      </c>
      <c r="C12284" t="s">
        <v>93</v>
      </c>
      <c r="D12284" t="s">
        <v>45</v>
      </c>
      <c r="E12284" t="s">
        <v>9</v>
      </c>
    </row>
    <row r="12285" spans="1:5" hidden="1" x14ac:dyDescent="0.35">
      <c r="A12285" s="76">
        <v>44287</v>
      </c>
      <c r="B12285">
        <v>0</v>
      </c>
      <c r="C12285" t="s">
        <v>56</v>
      </c>
      <c r="D12285" t="s">
        <v>45</v>
      </c>
      <c r="E12285" t="s">
        <v>12</v>
      </c>
    </row>
    <row r="12286" spans="1:5" hidden="1" x14ac:dyDescent="0.35">
      <c r="A12286" s="76">
        <v>44287</v>
      </c>
      <c r="B12286">
        <v>0</v>
      </c>
      <c r="C12286" t="s">
        <v>58</v>
      </c>
      <c r="D12286" t="s">
        <v>45</v>
      </c>
      <c r="E12286" t="s">
        <v>12</v>
      </c>
    </row>
    <row r="12287" spans="1:5" hidden="1" x14ac:dyDescent="0.35">
      <c r="A12287" s="76">
        <v>44287</v>
      </c>
      <c r="B12287">
        <v>0</v>
      </c>
      <c r="C12287" t="s">
        <v>57</v>
      </c>
      <c r="D12287" t="s">
        <v>45</v>
      </c>
      <c r="E12287" t="s">
        <v>12</v>
      </c>
    </row>
    <row r="12288" spans="1:5" hidden="1" x14ac:dyDescent="0.35">
      <c r="A12288" s="76">
        <v>44287</v>
      </c>
      <c r="B12288">
        <v>0</v>
      </c>
      <c r="C12288" t="s">
        <v>59</v>
      </c>
      <c r="D12288" t="s">
        <v>45</v>
      </c>
      <c r="E12288" t="s">
        <v>12</v>
      </c>
    </row>
    <row r="12289" spans="1:5" hidden="1" x14ac:dyDescent="0.35">
      <c r="A12289" s="76">
        <v>44287</v>
      </c>
      <c r="B12289">
        <v>0</v>
      </c>
      <c r="C12289" t="s">
        <v>94</v>
      </c>
      <c r="D12289" t="s">
        <v>45</v>
      </c>
      <c r="E12289" t="s">
        <v>9</v>
      </c>
    </row>
    <row r="12290" spans="1:5" hidden="1" x14ac:dyDescent="0.35">
      <c r="A12290" s="76">
        <v>44287</v>
      </c>
      <c r="B12290">
        <v>0</v>
      </c>
      <c r="C12290" t="s">
        <v>60</v>
      </c>
      <c r="D12290" t="s">
        <v>45</v>
      </c>
      <c r="E12290" t="s">
        <v>12</v>
      </c>
    </row>
    <row r="12291" spans="1:5" hidden="1" x14ac:dyDescent="0.35">
      <c r="A12291" s="76">
        <v>44287</v>
      </c>
      <c r="B12291">
        <v>0</v>
      </c>
      <c r="C12291" t="s">
        <v>76</v>
      </c>
      <c r="D12291" t="s">
        <v>45</v>
      </c>
      <c r="E12291" t="s">
        <v>12</v>
      </c>
    </row>
    <row r="12292" spans="1:5" hidden="1" x14ac:dyDescent="0.35">
      <c r="A12292" s="76">
        <v>44287</v>
      </c>
      <c r="B12292">
        <v>0</v>
      </c>
      <c r="C12292" t="s">
        <v>61</v>
      </c>
      <c r="D12292" t="s">
        <v>45</v>
      </c>
      <c r="E12292" t="s">
        <v>12</v>
      </c>
    </row>
    <row r="12293" spans="1:5" hidden="1" x14ac:dyDescent="0.35">
      <c r="A12293" s="76">
        <v>44287</v>
      </c>
      <c r="B12293">
        <v>0</v>
      </c>
      <c r="C12293" t="s">
        <v>55</v>
      </c>
      <c r="D12293" t="s">
        <v>45</v>
      </c>
      <c r="E12293" t="s">
        <v>9</v>
      </c>
    </row>
    <row r="12294" spans="1:5" hidden="1" x14ac:dyDescent="0.35">
      <c r="A12294" s="76">
        <v>44287</v>
      </c>
      <c r="B12294">
        <v>0</v>
      </c>
      <c r="C12294" t="s">
        <v>62</v>
      </c>
      <c r="D12294" t="s">
        <v>45</v>
      </c>
      <c r="E12294" t="s">
        <v>99</v>
      </c>
    </row>
    <row r="12295" spans="1:5" hidden="1" x14ac:dyDescent="0.35">
      <c r="A12295" s="76">
        <v>44287</v>
      </c>
      <c r="B12295">
        <v>0</v>
      </c>
      <c r="C12295" t="s">
        <v>93</v>
      </c>
      <c r="D12295" t="s">
        <v>109</v>
      </c>
      <c r="E12295" t="s">
        <v>99</v>
      </c>
    </row>
    <row r="12296" spans="1:5" hidden="1" x14ac:dyDescent="0.35">
      <c r="A12296" s="76">
        <v>44287</v>
      </c>
      <c r="B12296">
        <v>0</v>
      </c>
      <c r="C12296" t="s">
        <v>94</v>
      </c>
      <c r="D12296" t="s">
        <v>109</v>
      </c>
      <c r="E12296" t="s">
        <v>99</v>
      </c>
    </row>
    <row r="12297" spans="1:5" hidden="1" x14ac:dyDescent="0.35">
      <c r="A12297" s="76">
        <v>44287</v>
      </c>
      <c r="B12297">
        <v>0</v>
      </c>
      <c r="C12297" t="s">
        <v>55</v>
      </c>
      <c r="D12297" t="s">
        <v>109</v>
      </c>
      <c r="E12297" t="s">
        <v>99</v>
      </c>
    </row>
    <row r="12298" spans="1:5" hidden="1" x14ac:dyDescent="0.35">
      <c r="A12298" s="76">
        <v>44287</v>
      </c>
      <c r="B12298">
        <v>0</v>
      </c>
      <c r="C12298" t="s">
        <v>62</v>
      </c>
      <c r="D12298" t="s">
        <v>109</v>
      </c>
      <c r="E12298" t="s">
        <v>99</v>
      </c>
    </row>
    <row r="12299" spans="1:5" hidden="1" x14ac:dyDescent="0.35">
      <c r="A12299" s="76">
        <v>44287</v>
      </c>
      <c r="B12299">
        <v>0</v>
      </c>
      <c r="C12299" t="s">
        <v>93</v>
      </c>
      <c r="D12299" t="s">
        <v>10</v>
      </c>
      <c r="E12299" t="s">
        <v>99</v>
      </c>
    </row>
    <row r="12300" spans="1:5" hidden="1" x14ac:dyDescent="0.35">
      <c r="A12300" s="76">
        <v>44287</v>
      </c>
      <c r="B12300">
        <v>0</v>
      </c>
      <c r="C12300" t="s">
        <v>94</v>
      </c>
      <c r="D12300" t="s">
        <v>10</v>
      </c>
      <c r="E12300" t="s">
        <v>99</v>
      </c>
    </row>
    <row r="12301" spans="1:5" hidden="1" x14ac:dyDescent="0.35">
      <c r="A12301" s="76">
        <v>44287</v>
      </c>
      <c r="B12301">
        <v>0</v>
      </c>
      <c r="C12301" t="s">
        <v>55</v>
      </c>
      <c r="D12301" t="s">
        <v>10</v>
      </c>
      <c r="E12301" t="s">
        <v>99</v>
      </c>
    </row>
    <row r="12302" spans="1:5" hidden="1" x14ac:dyDescent="0.35">
      <c r="A12302" s="76">
        <v>44287</v>
      </c>
      <c r="B12302">
        <v>0</v>
      </c>
      <c r="C12302" t="s">
        <v>62</v>
      </c>
      <c r="D12302" t="s">
        <v>10</v>
      </c>
      <c r="E12302" t="s">
        <v>99</v>
      </c>
    </row>
    <row r="12303" spans="1:5" hidden="1" x14ac:dyDescent="0.35">
      <c r="A12303" s="76">
        <v>44287</v>
      </c>
      <c r="B12303">
        <v>0</v>
      </c>
      <c r="C12303" t="s">
        <v>56</v>
      </c>
      <c r="D12303" t="s">
        <v>26</v>
      </c>
      <c r="E12303" t="s">
        <v>9</v>
      </c>
    </row>
    <row r="12304" spans="1:5" hidden="1" x14ac:dyDescent="0.35">
      <c r="A12304" s="76">
        <v>44287</v>
      </c>
      <c r="B12304">
        <v>0</v>
      </c>
      <c r="C12304" t="s">
        <v>58</v>
      </c>
      <c r="D12304" t="s">
        <v>26</v>
      </c>
      <c r="E12304" t="s">
        <v>9</v>
      </c>
    </row>
    <row r="12305" spans="1:5" hidden="1" x14ac:dyDescent="0.35">
      <c r="A12305" s="76">
        <v>44287</v>
      </c>
      <c r="B12305">
        <v>0</v>
      </c>
      <c r="C12305" t="s">
        <v>307</v>
      </c>
      <c r="D12305" t="s">
        <v>26</v>
      </c>
      <c r="E12305" t="s">
        <v>12</v>
      </c>
    </row>
    <row r="12306" spans="1:5" hidden="1" x14ac:dyDescent="0.35">
      <c r="A12306" s="76">
        <v>44287</v>
      </c>
      <c r="B12306">
        <v>0</v>
      </c>
      <c r="C12306" t="s">
        <v>59</v>
      </c>
      <c r="D12306" t="s">
        <v>26</v>
      </c>
      <c r="E12306" t="s">
        <v>9</v>
      </c>
    </row>
    <row r="12307" spans="1:5" hidden="1" x14ac:dyDescent="0.35">
      <c r="A12307" s="76">
        <v>44287</v>
      </c>
      <c r="B12307">
        <v>0</v>
      </c>
      <c r="C12307" t="s">
        <v>60</v>
      </c>
      <c r="D12307" t="s">
        <v>26</v>
      </c>
      <c r="E12307" t="s">
        <v>9</v>
      </c>
    </row>
    <row r="12308" spans="1:5" hidden="1" x14ac:dyDescent="0.35">
      <c r="A12308" s="76">
        <v>44287</v>
      </c>
      <c r="B12308">
        <v>0</v>
      </c>
      <c r="C12308" t="s">
        <v>76</v>
      </c>
      <c r="D12308" t="s">
        <v>26</v>
      </c>
      <c r="E12308" t="s">
        <v>9</v>
      </c>
    </row>
    <row r="12309" spans="1:5" hidden="1" x14ac:dyDescent="0.35">
      <c r="A12309" s="76">
        <v>44287</v>
      </c>
      <c r="B12309">
        <v>0</v>
      </c>
      <c r="C12309" t="s">
        <v>61</v>
      </c>
      <c r="D12309" t="s">
        <v>26</v>
      </c>
      <c r="E12309" t="s">
        <v>9</v>
      </c>
    </row>
    <row r="12310" spans="1:5" hidden="1" x14ac:dyDescent="0.35">
      <c r="A12310" s="76">
        <v>44287</v>
      </c>
      <c r="B12310">
        <v>0</v>
      </c>
      <c r="C12310" t="s">
        <v>55</v>
      </c>
      <c r="D12310" t="s">
        <v>26</v>
      </c>
      <c r="E12310" t="s">
        <v>9</v>
      </c>
    </row>
    <row r="12311" spans="1:5" hidden="1" x14ac:dyDescent="0.35">
      <c r="A12311" s="76">
        <v>44287</v>
      </c>
      <c r="B12311">
        <v>0</v>
      </c>
      <c r="C12311" t="s">
        <v>63</v>
      </c>
      <c r="D12311" t="s">
        <v>26</v>
      </c>
      <c r="E12311" t="s">
        <v>99</v>
      </c>
    </row>
    <row r="12312" spans="1:5" hidden="1" x14ac:dyDescent="0.35">
      <c r="A12312" s="76">
        <v>44287</v>
      </c>
      <c r="B12312">
        <v>0</v>
      </c>
      <c r="C12312" t="s">
        <v>123</v>
      </c>
      <c r="D12312" t="s">
        <v>26</v>
      </c>
      <c r="E12312" t="s">
        <v>99</v>
      </c>
    </row>
    <row r="12313" spans="1:5" hidden="1" x14ac:dyDescent="0.35">
      <c r="A12313" s="76">
        <v>44287</v>
      </c>
      <c r="B12313">
        <v>0</v>
      </c>
      <c r="C12313" t="s">
        <v>62</v>
      </c>
      <c r="D12313" t="s">
        <v>26</v>
      </c>
      <c r="E12313" t="s">
        <v>99</v>
      </c>
    </row>
    <row r="12314" spans="1:5" hidden="1" x14ac:dyDescent="0.35">
      <c r="A12314" s="76">
        <v>44287</v>
      </c>
      <c r="B12314">
        <v>1162.1725619999979</v>
      </c>
      <c r="C12314" t="s">
        <v>62</v>
      </c>
      <c r="D12314" t="s">
        <v>25</v>
      </c>
      <c r="E12314" t="s">
        <v>99</v>
      </c>
    </row>
    <row r="12315" spans="1:5" hidden="1" x14ac:dyDescent="0.35">
      <c r="A12315" s="76">
        <v>44287</v>
      </c>
      <c r="B12315">
        <v>36.935863999999761</v>
      </c>
      <c r="C12315" t="s">
        <v>55</v>
      </c>
      <c r="D12315" t="s">
        <v>25</v>
      </c>
      <c r="E12315" t="s">
        <v>99</v>
      </c>
    </row>
    <row r="12316" spans="1:5" hidden="1" x14ac:dyDescent="0.35">
      <c r="A12316" s="76">
        <v>44287</v>
      </c>
      <c r="B12316">
        <v>9529.4096350000054</v>
      </c>
      <c r="C12316" t="s">
        <v>63</v>
      </c>
      <c r="D12316" t="s">
        <v>25</v>
      </c>
      <c r="E12316" t="s">
        <v>99</v>
      </c>
    </row>
    <row r="12317" spans="1:5" hidden="1" x14ac:dyDescent="0.35">
      <c r="A12317" s="76">
        <v>44287</v>
      </c>
      <c r="B12317">
        <v>4011.2097480000043</v>
      </c>
      <c r="C12317" t="s">
        <v>56</v>
      </c>
      <c r="D12317" t="s">
        <v>25</v>
      </c>
      <c r="E12317" t="s">
        <v>99</v>
      </c>
    </row>
    <row r="12318" spans="1:5" hidden="1" x14ac:dyDescent="0.35">
      <c r="A12318" s="76">
        <v>44287</v>
      </c>
      <c r="B12318">
        <v>1411.0605830000011</v>
      </c>
      <c r="C12318" t="s">
        <v>58</v>
      </c>
      <c r="D12318" t="s">
        <v>25</v>
      </c>
      <c r="E12318" t="s">
        <v>99</v>
      </c>
    </row>
    <row r="12319" spans="1:5" hidden="1" x14ac:dyDescent="0.35">
      <c r="A12319" s="76">
        <v>44287</v>
      </c>
      <c r="B12319">
        <v>2234.6328650000014</v>
      </c>
      <c r="C12319" t="s">
        <v>60</v>
      </c>
      <c r="D12319" t="s">
        <v>25</v>
      </c>
      <c r="E12319" t="s">
        <v>99</v>
      </c>
    </row>
    <row r="12320" spans="1:5" hidden="1" x14ac:dyDescent="0.35">
      <c r="A12320" s="76">
        <v>44287</v>
      </c>
      <c r="B12320">
        <v>1872.5064389999991</v>
      </c>
      <c r="C12320" t="s">
        <v>308</v>
      </c>
      <c r="D12320" t="s">
        <v>25</v>
      </c>
      <c r="E12320" t="s">
        <v>99</v>
      </c>
    </row>
    <row r="12321" spans="1:5" hidden="1" x14ac:dyDescent="0.35">
      <c r="A12321" s="76">
        <v>44287</v>
      </c>
      <c r="B12321">
        <v>1.336449</v>
      </c>
      <c r="C12321" t="s">
        <v>55</v>
      </c>
      <c r="D12321" t="s">
        <v>13</v>
      </c>
      <c r="E12321" t="s">
        <v>9</v>
      </c>
    </row>
    <row r="12322" spans="1:5" hidden="1" x14ac:dyDescent="0.35">
      <c r="A12322" s="76">
        <v>44287</v>
      </c>
      <c r="B12322">
        <v>1.5113540000000001</v>
      </c>
      <c r="C12322" t="s">
        <v>55</v>
      </c>
      <c r="D12322" t="s">
        <v>469</v>
      </c>
      <c r="E12322" t="s">
        <v>12</v>
      </c>
    </row>
    <row r="12323" spans="1:5" hidden="1" x14ac:dyDescent="0.35">
      <c r="A12323" s="76">
        <v>44287</v>
      </c>
      <c r="B12323">
        <v>2.3914840000000002</v>
      </c>
      <c r="C12323" t="s">
        <v>63</v>
      </c>
      <c r="D12323" t="s">
        <v>13</v>
      </c>
      <c r="E12323" t="s">
        <v>9</v>
      </c>
    </row>
    <row r="12324" spans="1:5" hidden="1" x14ac:dyDescent="0.35">
      <c r="A12324" s="76">
        <v>44287</v>
      </c>
      <c r="B12324">
        <v>1.4136629999999999</v>
      </c>
      <c r="C12324" t="s">
        <v>241</v>
      </c>
      <c r="D12324" t="s">
        <v>13</v>
      </c>
      <c r="E12324" t="s">
        <v>9</v>
      </c>
    </row>
    <row r="12325" spans="1:5" hidden="1" x14ac:dyDescent="0.35">
      <c r="A12325" s="76">
        <v>44287</v>
      </c>
      <c r="B12325">
        <v>0.126716</v>
      </c>
      <c r="C12325" t="s">
        <v>62</v>
      </c>
      <c r="D12325" t="s">
        <v>470</v>
      </c>
      <c r="E12325" t="s">
        <v>12</v>
      </c>
    </row>
    <row r="12326" spans="1:5" hidden="1" x14ac:dyDescent="0.35">
      <c r="A12326" s="76">
        <v>44287</v>
      </c>
      <c r="B12326">
        <v>0</v>
      </c>
      <c r="C12326" t="s">
        <v>56</v>
      </c>
      <c r="D12326" t="s">
        <v>244</v>
      </c>
      <c r="E12326" t="s">
        <v>9</v>
      </c>
    </row>
    <row r="12327" spans="1:5" hidden="1" x14ac:dyDescent="0.35">
      <c r="A12327" s="76">
        <v>44287</v>
      </c>
      <c r="B12327">
        <v>0</v>
      </c>
      <c r="C12327" t="s">
        <v>58</v>
      </c>
      <c r="D12327" t="s">
        <v>244</v>
      </c>
      <c r="E12327" t="s">
        <v>9</v>
      </c>
    </row>
    <row r="12328" spans="1:5" hidden="1" x14ac:dyDescent="0.35">
      <c r="A12328" s="76">
        <v>44287</v>
      </c>
      <c r="B12328">
        <v>0</v>
      </c>
      <c r="C12328" t="s">
        <v>60</v>
      </c>
      <c r="D12328" t="s">
        <v>244</v>
      </c>
      <c r="E12328" t="s">
        <v>9</v>
      </c>
    </row>
    <row r="12329" spans="1:5" hidden="1" x14ac:dyDescent="0.35">
      <c r="A12329" s="76">
        <v>44287</v>
      </c>
      <c r="B12329">
        <v>0</v>
      </c>
      <c r="C12329" t="s">
        <v>308</v>
      </c>
      <c r="D12329" t="s">
        <v>244</v>
      </c>
      <c r="E12329" t="s">
        <v>12</v>
      </c>
    </row>
    <row r="12330" spans="1:5" hidden="1" x14ac:dyDescent="0.35">
      <c r="A12330" s="76">
        <v>44287</v>
      </c>
      <c r="B12330">
        <v>0</v>
      </c>
      <c r="C12330" t="s">
        <v>56</v>
      </c>
      <c r="D12330" t="s">
        <v>13</v>
      </c>
      <c r="E12330" t="s">
        <v>99</v>
      </c>
    </row>
    <row r="12331" spans="1:5" hidden="1" x14ac:dyDescent="0.35">
      <c r="A12331" s="76">
        <v>44287</v>
      </c>
      <c r="B12331">
        <v>0</v>
      </c>
      <c r="C12331" t="s">
        <v>58</v>
      </c>
      <c r="D12331" t="s">
        <v>13</v>
      </c>
      <c r="E12331" t="s">
        <v>99</v>
      </c>
    </row>
    <row r="12332" spans="1:5" hidden="1" x14ac:dyDescent="0.35">
      <c r="A12332" s="76">
        <v>44287</v>
      </c>
      <c r="B12332">
        <v>0</v>
      </c>
      <c r="C12332" t="s">
        <v>60</v>
      </c>
      <c r="D12332" t="s">
        <v>13</v>
      </c>
      <c r="E12332" t="s">
        <v>99</v>
      </c>
    </row>
    <row r="12333" spans="1:5" hidden="1" x14ac:dyDescent="0.35">
      <c r="A12333" s="76">
        <v>44287</v>
      </c>
      <c r="B12333">
        <v>0</v>
      </c>
      <c r="C12333" t="s">
        <v>308</v>
      </c>
      <c r="D12333" t="s">
        <v>13</v>
      </c>
      <c r="E12333" t="s">
        <v>99</v>
      </c>
    </row>
    <row r="12334" spans="1:5" hidden="1" x14ac:dyDescent="0.35">
      <c r="A12334" s="76">
        <v>44287</v>
      </c>
      <c r="B12334">
        <v>6.7796659999999997</v>
      </c>
      <c r="C12334" t="s">
        <v>62</v>
      </c>
      <c r="D12334" t="s">
        <v>13</v>
      </c>
      <c r="E12334" t="s">
        <v>99</v>
      </c>
    </row>
    <row r="12335" spans="1:5" hidden="1" x14ac:dyDescent="0.35">
      <c r="A12335" s="76">
        <v>44287</v>
      </c>
      <c r="B12335">
        <v>1168.9522279999978</v>
      </c>
      <c r="C12335" t="s">
        <v>62</v>
      </c>
      <c r="D12335" t="s">
        <v>87</v>
      </c>
      <c r="E12335" t="s">
        <v>99</v>
      </c>
    </row>
    <row r="12336" spans="1:5" hidden="1" x14ac:dyDescent="0.35">
      <c r="A12336" s="76">
        <v>44287</v>
      </c>
      <c r="B12336">
        <v>79.603789999999989</v>
      </c>
      <c r="C12336" t="s">
        <v>62</v>
      </c>
      <c r="D12336" t="s">
        <v>316</v>
      </c>
      <c r="E12336" t="s">
        <v>99</v>
      </c>
    </row>
    <row r="12337" spans="1:5" hidden="1" x14ac:dyDescent="0.35">
      <c r="A12337" s="76">
        <v>44287</v>
      </c>
      <c r="B12337">
        <v>6.7030849999999997</v>
      </c>
      <c r="C12337" t="s">
        <v>55</v>
      </c>
      <c r="D12337" t="s">
        <v>316</v>
      </c>
      <c r="E12337" t="s">
        <v>12</v>
      </c>
    </row>
    <row r="12338" spans="1:5" hidden="1" x14ac:dyDescent="0.35">
      <c r="A12338" s="76">
        <v>44287</v>
      </c>
      <c r="B12338">
        <v>72.900704999999988</v>
      </c>
      <c r="C12338" t="s">
        <v>63</v>
      </c>
      <c r="D12338" t="s">
        <v>316</v>
      </c>
      <c r="E12338" t="s">
        <v>99</v>
      </c>
    </row>
    <row r="12339" spans="1:5" hidden="1" x14ac:dyDescent="0.35">
      <c r="A12339" s="76">
        <v>44287</v>
      </c>
      <c r="B12339">
        <v>30.900706</v>
      </c>
      <c r="C12339" t="s">
        <v>56</v>
      </c>
      <c r="D12339" t="s">
        <v>316</v>
      </c>
      <c r="E12339" t="s">
        <v>12</v>
      </c>
    </row>
    <row r="12340" spans="1:5" hidden="1" x14ac:dyDescent="0.35">
      <c r="A12340" s="76">
        <v>44287</v>
      </c>
      <c r="B12340">
        <v>14.333333</v>
      </c>
      <c r="C12340" t="s">
        <v>58</v>
      </c>
      <c r="D12340" t="s">
        <v>316</v>
      </c>
      <c r="E12340" t="s">
        <v>12</v>
      </c>
    </row>
    <row r="12341" spans="1:5" hidden="1" x14ac:dyDescent="0.35">
      <c r="A12341" s="76">
        <v>44287</v>
      </c>
      <c r="B12341">
        <v>20.333333</v>
      </c>
      <c r="C12341" t="s">
        <v>60</v>
      </c>
      <c r="D12341" t="s">
        <v>316</v>
      </c>
      <c r="E12341" t="s">
        <v>12</v>
      </c>
    </row>
    <row r="12342" spans="1:5" hidden="1" x14ac:dyDescent="0.35">
      <c r="A12342" s="76">
        <v>44287</v>
      </c>
      <c r="B12342">
        <v>7.3333329999999997</v>
      </c>
      <c r="C12342" t="s">
        <v>308</v>
      </c>
      <c r="D12342" t="s">
        <v>316</v>
      </c>
      <c r="E12342" t="s">
        <v>12</v>
      </c>
    </row>
    <row r="12343" spans="1:5" hidden="1" x14ac:dyDescent="0.35">
      <c r="A12343" s="76">
        <v>44287</v>
      </c>
      <c r="B12343">
        <v>-8.5803639999999994</v>
      </c>
      <c r="C12343" t="s">
        <v>62</v>
      </c>
      <c r="D12343" t="s">
        <v>124</v>
      </c>
      <c r="E12343" t="s">
        <v>99</v>
      </c>
    </row>
    <row r="12344" spans="1:5" hidden="1" x14ac:dyDescent="0.35">
      <c r="A12344" s="76">
        <v>44287</v>
      </c>
      <c r="B12344">
        <v>-1.080155</v>
      </c>
      <c r="C12344" t="s">
        <v>55</v>
      </c>
      <c r="D12344" t="s">
        <v>124</v>
      </c>
      <c r="E12344" t="s">
        <v>9</v>
      </c>
    </row>
    <row r="12345" spans="1:5" hidden="1" x14ac:dyDescent="0.35">
      <c r="A12345" s="76">
        <v>44287</v>
      </c>
      <c r="B12345">
        <v>-7.5002089999999999</v>
      </c>
      <c r="C12345" t="s">
        <v>63</v>
      </c>
      <c r="D12345" t="s">
        <v>124</v>
      </c>
      <c r="E12345" t="s">
        <v>99</v>
      </c>
    </row>
    <row r="12346" spans="1:5" hidden="1" x14ac:dyDescent="0.35">
      <c r="A12346" s="76">
        <v>44287</v>
      </c>
      <c r="B12346">
        <v>-1.738421</v>
      </c>
      <c r="C12346" t="s">
        <v>56</v>
      </c>
      <c r="D12346" t="s">
        <v>124</v>
      </c>
      <c r="E12346" t="s">
        <v>9</v>
      </c>
    </row>
    <row r="12347" spans="1:5" hidden="1" x14ac:dyDescent="0.35">
      <c r="A12347" s="76">
        <v>44287</v>
      </c>
      <c r="B12347">
        <v>-1.5499149999999999</v>
      </c>
      <c r="C12347" t="s">
        <v>58</v>
      </c>
      <c r="D12347" t="s">
        <v>124</v>
      </c>
      <c r="E12347" t="s">
        <v>9</v>
      </c>
    </row>
    <row r="12348" spans="1:5" hidden="1" x14ac:dyDescent="0.35">
      <c r="A12348" s="76">
        <v>44287</v>
      </c>
      <c r="B12348">
        <v>1.4603759999999999</v>
      </c>
      <c r="C12348" t="s">
        <v>60</v>
      </c>
      <c r="D12348" t="s">
        <v>124</v>
      </c>
      <c r="E12348" t="s">
        <v>9</v>
      </c>
    </row>
    <row r="12349" spans="1:5" hidden="1" x14ac:dyDescent="0.35">
      <c r="A12349" s="76">
        <v>44287</v>
      </c>
      <c r="B12349">
        <v>-5.6722489999999999</v>
      </c>
      <c r="C12349" t="s">
        <v>308</v>
      </c>
      <c r="D12349" t="s">
        <v>124</v>
      </c>
      <c r="E12349" t="s">
        <v>12</v>
      </c>
    </row>
    <row r="12350" spans="1:5" hidden="1" x14ac:dyDescent="0.35">
      <c r="A12350" s="76">
        <v>44287</v>
      </c>
      <c r="B12350">
        <v>0</v>
      </c>
      <c r="C12350" t="s">
        <v>56</v>
      </c>
      <c r="D12350" t="s">
        <v>21</v>
      </c>
      <c r="E12350" t="s">
        <v>99</v>
      </c>
    </row>
    <row r="12351" spans="1:5" hidden="1" x14ac:dyDescent="0.35">
      <c r="A12351" s="76">
        <v>44287</v>
      </c>
      <c r="B12351">
        <v>0</v>
      </c>
      <c r="C12351" t="s">
        <v>58</v>
      </c>
      <c r="D12351" t="s">
        <v>21</v>
      </c>
      <c r="E12351" t="s">
        <v>99</v>
      </c>
    </row>
    <row r="12352" spans="1:5" hidden="1" x14ac:dyDescent="0.35">
      <c r="A12352" s="76">
        <v>44287</v>
      </c>
      <c r="B12352">
        <v>0</v>
      </c>
      <c r="C12352" t="s">
        <v>60</v>
      </c>
      <c r="D12352" t="s">
        <v>21</v>
      </c>
      <c r="E12352" t="s">
        <v>99</v>
      </c>
    </row>
    <row r="12353" spans="1:5" hidden="1" x14ac:dyDescent="0.35">
      <c r="A12353" s="76">
        <v>44287</v>
      </c>
      <c r="B12353">
        <v>0</v>
      </c>
      <c r="C12353" t="s">
        <v>308</v>
      </c>
      <c r="D12353" t="s">
        <v>21</v>
      </c>
      <c r="E12353" t="s">
        <v>99</v>
      </c>
    </row>
    <row r="12354" spans="1:5" hidden="1" x14ac:dyDescent="0.35">
      <c r="A12354" s="76">
        <v>44287</v>
      </c>
      <c r="B12354">
        <v>0</v>
      </c>
      <c r="C12354" t="s">
        <v>56</v>
      </c>
      <c r="D12354" t="s">
        <v>237</v>
      </c>
      <c r="E12354" t="s">
        <v>9</v>
      </c>
    </row>
    <row r="12355" spans="1:5" hidden="1" x14ac:dyDescent="0.35">
      <c r="A12355" s="76">
        <v>44287</v>
      </c>
      <c r="B12355">
        <v>0</v>
      </c>
      <c r="C12355" t="s">
        <v>58</v>
      </c>
      <c r="D12355" t="s">
        <v>237</v>
      </c>
      <c r="E12355" t="s">
        <v>9</v>
      </c>
    </row>
    <row r="12356" spans="1:5" hidden="1" x14ac:dyDescent="0.35">
      <c r="A12356" s="76">
        <v>44287</v>
      </c>
      <c r="B12356">
        <v>0</v>
      </c>
      <c r="C12356" t="s">
        <v>60</v>
      </c>
      <c r="D12356" t="s">
        <v>237</v>
      </c>
      <c r="E12356" t="s">
        <v>9</v>
      </c>
    </row>
    <row r="12357" spans="1:5" hidden="1" x14ac:dyDescent="0.35">
      <c r="A12357" s="76">
        <v>44287</v>
      </c>
      <c r="B12357">
        <v>0</v>
      </c>
      <c r="C12357" t="s">
        <v>308</v>
      </c>
      <c r="D12357" t="s">
        <v>237</v>
      </c>
      <c r="E12357" t="s">
        <v>12</v>
      </c>
    </row>
    <row r="12358" spans="1:5" hidden="1" x14ac:dyDescent="0.35">
      <c r="A12358" s="76">
        <v>44287</v>
      </c>
      <c r="B12358">
        <v>93.452824000000007</v>
      </c>
      <c r="C12358" t="s">
        <v>63</v>
      </c>
      <c r="D12358" t="s">
        <v>21</v>
      </c>
      <c r="E12358" t="s">
        <v>9</v>
      </c>
    </row>
    <row r="12359" spans="1:5" hidden="1" x14ac:dyDescent="0.35">
      <c r="A12359" s="76">
        <v>44287</v>
      </c>
      <c r="B12359">
        <v>0.86048999999999998</v>
      </c>
      <c r="C12359" t="s">
        <v>241</v>
      </c>
      <c r="D12359" t="s">
        <v>21</v>
      </c>
      <c r="E12359" t="s">
        <v>9</v>
      </c>
    </row>
    <row r="12360" spans="1:5" hidden="1" x14ac:dyDescent="0.35">
      <c r="A12360" s="76">
        <v>44287</v>
      </c>
      <c r="B12360">
        <v>0.44011499999999998</v>
      </c>
      <c r="C12360" t="s">
        <v>62</v>
      </c>
      <c r="D12360" t="s">
        <v>471</v>
      </c>
      <c r="E12360" t="s">
        <v>12</v>
      </c>
    </row>
    <row r="12361" spans="1:5" hidden="1" x14ac:dyDescent="0.35">
      <c r="A12361" s="76">
        <v>44287</v>
      </c>
      <c r="B12361">
        <v>0.60024500000000003</v>
      </c>
      <c r="C12361" t="s">
        <v>55</v>
      </c>
      <c r="D12361" t="s">
        <v>21</v>
      </c>
      <c r="E12361" t="s">
        <v>9</v>
      </c>
    </row>
    <row r="12362" spans="1:5" hidden="1" x14ac:dyDescent="0.35">
      <c r="A12362" s="76">
        <v>44287</v>
      </c>
      <c r="B12362">
        <v>0.17563799999999999</v>
      </c>
      <c r="C12362" t="s">
        <v>55</v>
      </c>
      <c r="D12362" t="s">
        <v>472</v>
      </c>
      <c r="E12362" t="s">
        <v>12</v>
      </c>
    </row>
    <row r="12363" spans="1:5" hidden="1" x14ac:dyDescent="0.35">
      <c r="A12363" s="76">
        <v>44287</v>
      </c>
      <c r="B12363">
        <v>95.529312000000019</v>
      </c>
      <c r="C12363" t="s">
        <v>62</v>
      </c>
      <c r="D12363" t="s">
        <v>21</v>
      </c>
      <c r="E12363" t="s">
        <v>99</v>
      </c>
    </row>
    <row r="12364" spans="1:5" hidden="1" x14ac:dyDescent="0.35">
      <c r="A12364" s="76">
        <v>44287</v>
      </c>
      <c r="B12364">
        <v>166.55273800000001</v>
      </c>
      <c r="C12364" t="s">
        <v>62</v>
      </c>
      <c r="D12364" t="s">
        <v>92</v>
      </c>
      <c r="E12364" t="s">
        <v>99</v>
      </c>
    </row>
    <row r="12365" spans="1:5" hidden="1" x14ac:dyDescent="0.35">
      <c r="A12365" s="76">
        <v>44287</v>
      </c>
      <c r="B12365">
        <v>1002.3994899999979</v>
      </c>
      <c r="C12365" t="s">
        <v>62</v>
      </c>
      <c r="D12365" t="s">
        <v>27</v>
      </c>
      <c r="E12365" t="s">
        <v>99</v>
      </c>
    </row>
    <row r="12366" spans="1:5" hidden="1" x14ac:dyDescent="0.35">
      <c r="A12366" s="76">
        <v>44287</v>
      </c>
      <c r="B12366">
        <v>1002.3994899999979</v>
      </c>
      <c r="C12366" t="s">
        <v>62</v>
      </c>
      <c r="D12366" t="s">
        <v>27</v>
      </c>
      <c r="E12366" t="s">
        <v>9</v>
      </c>
    </row>
    <row r="12367" spans="1:5" hidden="1" x14ac:dyDescent="0.35">
      <c r="A12367" s="76">
        <v>44287</v>
      </c>
      <c r="B12367">
        <v>33.384853999999756</v>
      </c>
      <c r="C12367" t="s">
        <v>55</v>
      </c>
      <c r="D12367" t="s">
        <v>27</v>
      </c>
      <c r="E12367" t="s">
        <v>99</v>
      </c>
    </row>
    <row r="12368" spans="1:5" hidden="1" x14ac:dyDescent="0.35">
      <c r="A12368" s="76">
        <v>44287</v>
      </c>
      <c r="B12368">
        <v>33.384853999999756</v>
      </c>
      <c r="C12368" t="s">
        <v>55</v>
      </c>
      <c r="D12368" t="s">
        <v>27</v>
      </c>
      <c r="E12368" t="s">
        <v>9</v>
      </c>
    </row>
    <row r="12369" spans="1:5" hidden="1" x14ac:dyDescent="0.35">
      <c r="A12369" s="76">
        <v>44287</v>
      </c>
      <c r="B12369">
        <v>9373.1875730000065</v>
      </c>
      <c r="C12369" t="s">
        <v>63</v>
      </c>
      <c r="D12369" t="s">
        <v>27</v>
      </c>
      <c r="E12369" t="s">
        <v>99</v>
      </c>
    </row>
    <row r="12370" spans="1:5" hidden="1" x14ac:dyDescent="0.35">
      <c r="A12370" s="76">
        <v>44287</v>
      </c>
      <c r="B12370">
        <v>3982.0474630000044</v>
      </c>
      <c r="C12370" t="s">
        <v>56</v>
      </c>
      <c r="D12370" t="s">
        <v>27</v>
      </c>
      <c r="E12370" t="s">
        <v>99</v>
      </c>
    </row>
    <row r="12371" spans="1:5" hidden="1" x14ac:dyDescent="0.35">
      <c r="A12371" s="76">
        <v>44287</v>
      </c>
      <c r="B12371">
        <v>1398.2771650000011</v>
      </c>
      <c r="C12371" t="s">
        <v>58</v>
      </c>
      <c r="D12371" t="s">
        <v>27</v>
      </c>
      <c r="E12371" t="s">
        <v>99</v>
      </c>
    </row>
    <row r="12372" spans="1:5" hidden="1" x14ac:dyDescent="0.35">
      <c r="A12372" s="76">
        <v>44287</v>
      </c>
      <c r="B12372">
        <v>2212.8391560000014</v>
      </c>
      <c r="C12372" t="s">
        <v>60</v>
      </c>
      <c r="D12372" t="s">
        <v>27</v>
      </c>
      <c r="E12372" t="s">
        <v>99</v>
      </c>
    </row>
    <row r="12373" spans="1:5" hidden="1" x14ac:dyDescent="0.35">
      <c r="A12373" s="76">
        <v>44287</v>
      </c>
      <c r="B12373">
        <v>1870.845354999999</v>
      </c>
      <c r="C12373" t="s">
        <v>308</v>
      </c>
      <c r="D12373" t="s">
        <v>27</v>
      </c>
      <c r="E12373" t="s">
        <v>99</v>
      </c>
    </row>
    <row r="12374" spans="1:5" hidden="1" x14ac:dyDescent="0.35">
      <c r="A12374" s="76">
        <v>44287</v>
      </c>
      <c r="B12374">
        <v>0</v>
      </c>
      <c r="C12374" t="s">
        <v>62</v>
      </c>
      <c r="D12374" t="s">
        <v>283</v>
      </c>
      <c r="E12374" t="s">
        <v>12</v>
      </c>
    </row>
    <row r="12375" spans="1:5" hidden="1" x14ac:dyDescent="0.35">
      <c r="A12375" s="76">
        <v>44287</v>
      </c>
      <c r="B12375">
        <v>0</v>
      </c>
      <c r="C12375" t="s">
        <v>62</v>
      </c>
      <c r="D12375" t="s">
        <v>177</v>
      </c>
      <c r="E12375" t="s">
        <v>99</v>
      </c>
    </row>
    <row r="12376" spans="1:5" hidden="1" x14ac:dyDescent="0.35">
      <c r="A12376" s="76">
        <v>44287</v>
      </c>
      <c r="B12376">
        <v>0</v>
      </c>
      <c r="C12376" t="s">
        <v>55</v>
      </c>
      <c r="D12376" t="s">
        <v>284</v>
      </c>
      <c r="E12376" t="s">
        <v>12</v>
      </c>
    </row>
    <row r="12377" spans="1:5" hidden="1" x14ac:dyDescent="0.35">
      <c r="A12377" s="76">
        <v>44287</v>
      </c>
      <c r="B12377">
        <v>0</v>
      </c>
      <c r="C12377" t="s">
        <v>55</v>
      </c>
      <c r="D12377" t="s">
        <v>177</v>
      </c>
      <c r="E12377" t="s">
        <v>99</v>
      </c>
    </row>
    <row r="12378" spans="1:5" x14ac:dyDescent="0.35">
      <c r="A12378" s="76">
        <v>44317</v>
      </c>
      <c r="B12378">
        <v>0</v>
      </c>
      <c r="C12378" t="s">
        <v>305</v>
      </c>
      <c r="D12378" t="s">
        <v>46</v>
      </c>
      <c r="E12378" t="s">
        <v>12</v>
      </c>
    </row>
    <row r="12379" spans="1:5" x14ac:dyDescent="0.35">
      <c r="A12379" s="76">
        <v>44317</v>
      </c>
      <c r="B12379">
        <v>0</v>
      </c>
      <c r="C12379" t="s">
        <v>58</v>
      </c>
      <c r="D12379" t="s">
        <v>46</v>
      </c>
      <c r="E12379" t="s">
        <v>12</v>
      </c>
    </row>
    <row r="12380" spans="1:5" x14ac:dyDescent="0.35">
      <c r="A12380" s="76">
        <v>44317</v>
      </c>
      <c r="B12380">
        <v>0</v>
      </c>
      <c r="C12380" t="s">
        <v>57</v>
      </c>
      <c r="D12380" t="s">
        <v>46</v>
      </c>
      <c r="E12380" t="s">
        <v>12</v>
      </c>
    </row>
    <row r="12381" spans="1:5" x14ac:dyDescent="0.35">
      <c r="A12381" s="76">
        <v>44317</v>
      </c>
      <c r="B12381">
        <v>0</v>
      </c>
      <c r="C12381" t="s">
        <v>59</v>
      </c>
      <c r="D12381" t="s">
        <v>46</v>
      </c>
      <c r="E12381" t="s">
        <v>12</v>
      </c>
    </row>
    <row r="12382" spans="1:5" x14ac:dyDescent="0.35">
      <c r="A12382" s="76">
        <v>44317</v>
      </c>
      <c r="B12382">
        <v>0</v>
      </c>
      <c r="C12382" t="s">
        <v>318</v>
      </c>
      <c r="D12382" t="s">
        <v>46</v>
      </c>
      <c r="E12382" t="s">
        <v>12</v>
      </c>
    </row>
    <row r="12383" spans="1:5" x14ac:dyDescent="0.35">
      <c r="A12383" s="76">
        <v>44317</v>
      </c>
      <c r="B12383">
        <v>0</v>
      </c>
      <c r="C12383" t="s">
        <v>60</v>
      </c>
      <c r="D12383" t="s">
        <v>46</v>
      </c>
      <c r="E12383" t="s">
        <v>12</v>
      </c>
    </row>
    <row r="12384" spans="1:5" x14ac:dyDescent="0.35">
      <c r="A12384" s="76">
        <v>44317</v>
      </c>
      <c r="B12384">
        <v>0</v>
      </c>
      <c r="C12384" t="s">
        <v>76</v>
      </c>
      <c r="D12384" t="s">
        <v>46</v>
      </c>
      <c r="E12384" t="s">
        <v>12</v>
      </c>
    </row>
    <row r="12385" spans="1:5" x14ac:dyDescent="0.35">
      <c r="A12385" s="76">
        <v>44317</v>
      </c>
      <c r="B12385">
        <v>0</v>
      </c>
      <c r="C12385" t="s">
        <v>61</v>
      </c>
      <c r="D12385" t="s">
        <v>46</v>
      </c>
      <c r="E12385" t="s">
        <v>12</v>
      </c>
    </row>
    <row r="12386" spans="1:5" x14ac:dyDescent="0.35">
      <c r="A12386" s="76">
        <v>44317</v>
      </c>
      <c r="B12386">
        <v>0</v>
      </c>
      <c r="C12386" t="s">
        <v>55</v>
      </c>
      <c r="D12386" t="s">
        <v>46</v>
      </c>
      <c r="E12386" t="s">
        <v>9</v>
      </c>
    </row>
    <row r="12387" spans="1:5" x14ac:dyDescent="0.35">
      <c r="A12387" s="76">
        <v>44317</v>
      </c>
      <c r="B12387">
        <v>0</v>
      </c>
      <c r="C12387" t="s">
        <v>62</v>
      </c>
      <c r="D12387" t="s">
        <v>46</v>
      </c>
      <c r="E12387" t="s">
        <v>99</v>
      </c>
    </row>
    <row r="12388" spans="1:5" hidden="1" x14ac:dyDescent="0.35">
      <c r="A12388" s="76">
        <v>44317</v>
      </c>
      <c r="B12388">
        <v>0</v>
      </c>
      <c r="C12388" t="s">
        <v>93</v>
      </c>
      <c r="D12388" t="s">
        <v>45</v>
      </c>
      <c r="E12388" t="s">
        <v>9</v>
      </c>
    </row>
    <row r="12389" spans="1:5" hidden="1" x14ac:dyDescent="0.35">
      <c r="A12389" s="76">
        <v>44317</v>
      </c>
      <c r="B12389">
        <v>0</v>
      </c>
      <c r="C12389" t="s">
        <v>56</v>
      </c>
      <c r="D12389" t="s">
        <v>45</v>
      </c>
      <c r="E12389" t="s">
        <v>12</v>
      </c>
    </row>
    <row r="12390" spans="1:5" hidden="1" x14ac:dyDescent="0.35">
      <c r="A12390" s="76">
        <v>44317</v>
      </c>
      <c r="B12390">
        <v>0</v>
      </c>
      <c r="C12390" t="s">
        <v>58</v>
      </c>
      <c r="D12390" t="s">
        <v>45</v>
      </c>
      <c r="E12390" t="s">
        <v>12</v>
      </c>
    </row>
    <row r="12391" spans="1:5" hidden="1" x14ac:dyDescent="0.35">
      <c r="A12391" s="76">
        <v>44317</v>
      </c>
      <c r="B12391">
        <v>0</v>
      </c>
      <c r="C12391" t="s">
        <v>57</v>
      </c>
      <c r="D12391" t="s">
        <v>45</v>
      </c>
      <c r="E12391" t="s">
        <v>12</v>
      </c>
    </row>
    <row r="12392" spans="1:5" hidden="1" x14ac:dyDescent="0.35">
      <c r="A12392" s="76">
        <v>44317</v>
      </c>
      <c r="B12392">
        <v>0</v>
      </c>
      <c r="C12392" t="s">
        <v>59</v>
      </c>
      <c r="D12392" t="s">
        <v>45</v>
      </c>
      <c r="E12392" t="s">
        <v>12</v>
      </c>
    </row>
    <row r="12393" spans="1:5" hidden="1" x14ac:dyDescent="0.35">
      <c r="A12393" s="76">
        <v>44317</v>
      </c>
      <c r="B12393">
        <v>0</v>
      </c>
      <c r="C12393" t="s">
        <v>94</v>
      </c>
      <c r="D12393" t="s">
        <v>45</v>
      </c>
      <c r="E12393" t="s">
        <v>9</v>
      </c>
    </row>
    <row r="12394" spans="1:5" hidden="1" x14ac:dyDescent="0.35">
      <c r="A12394" s="76">
        <v>44317</v>
      </c>
      <c r="B12394">
        <v>0</v>
      </c>
      <c r="C12394" t="s">
        <v>60</v>
      </c>
      <c r="D12394" t="s">
        <v>45</v>
      </c>
      <c r="E12394" t="s">
        <v>12</v>
      </c>
    </row>
    <row r="12395" spans="1:5" hidden="1" x14ac:dyDescent="0.35">
      <c r="A12395" s="76">
        <v>44317</v>
      </c>
      <c r="B12395">
        <v>0</v>
      </c>
      <c r="C12395" t="s">
        <v>76</v>
      </c>
      <c r="D12395" t="s">
        <v>45</v>
      </c>
      <c r="E12395" t="s">
        <v>12</v>
      </c>
    </row>
    <row r="12396" spans="1:5" hidden="1" x14ac:dyDescent="0.35">
      <c r="A12396" s="76">
        <v>44317</v>
      </c>
      <c r="B12396">
        <v>0</v>
      </c>
      <c r="C12396" t="s">
        <v>61</v>
      </c>
      <c r="D12396" t="s">
        <v>45</v>
      </c>
      <c r="E12396" t="s">
        <v>12</v>
      </c>
    </row>
    <row r="12397" spans="1:5" hidden="1" x14ac:dyDescent="0.35">
      <c r="A12397" s="76">
        <v>44317</v>
      </c>
      <c r="B12397">
        <v>0</v>
      </c>
      <c r="C12397" t="s">
        <v>55</v>
      </c>
      <c r="D12397" t="s">
        <v>45</v>
      </c>
      <c r="E12397" t="s">
        <v>9</v>
      </c>
    </row>
    <row r="12398" spans="1:5" hidden="1" x14ac:dyDescent="0.35">
      <c r="A12398" s="76">
        <v>44317</v>
      </c>
      <c r="B12398">
        <v>0</v>
      </c>
      <c r="C12398" t="s">
        <v>62</v>
      </c>
      <c r="D12398" t="s">
        <v>45</v>
      </c>
      <c r="E12398" t="s">
        <v>99</v>
      </c>
    </row>
    <row r="12399" spans="1:5" hidden="1" x14ac:dyDescent="0.35">
      <c r="A12399" s="76">
        <v>44317</v>
      </c>
      <c r="B12399">
        <v>0</v>
      </c>
      <c r="C12399" t="s">
        <v>93</v>
      </c>
      <c r="D12399" t="s">
        <v>109</v>
      </c>
      <c r="E12399" t="s">
        <v>99</v>
      </c>
    </row>
    <row r="12400" spans="1:5" hidden="1" x14ac:dyDescent="0.35">
      <c r="A12400" s="76">
        <v>44317</v>
      </c>
      <c r="B12400">
        <v>0</v>
      </c>
      <c r="C12400" t="s">
        <v>94</v>
      </c>
      <c r="D12400" t="s">
        <v>109</v>
      </c>
      <c r="E12400" t="s">
        <v>99</v>
      </c>
    </row>
    <row r="12401" spans="1:5" hidden="1" x14ac:dyDescent="0.35">
      <c r="A12401" s="76">
        <v>44317</v>
      </c>
      <c r="B12401">
        <v>0</v>
      </c>
      <c r="C12401" t="s">
        <v>55</v>
      </c>
      <c r="D12401" t="s">
        <v>109</v>
      </c>
      <c r="E12401" t="s">
        <v>99</v>
      </c>
    </row>
    <row r="12402" spans="1:5" hidden="1" x14ac:dyDescent="0.35">
      <c r="A12402" s="76">
        <v>44317</v>
      </c>
      <c r="B12402">
        <v>0</v>
      </c>
      <c r="C12402" t="s">
        <v>62</v>
      </c>
      <c r="D12402" t="s">
        <v>109</v>
      </c>
      <c r="E12402" t="s">
        <v>99</v>
      </c>
    </row>
    <row r="12403" spans="1:5" hidden="1" x14ac:dyDescent="0.35">
      <c r="A12403" s="76">
        <v>44317</v>
      </c>
      <c r="B12403">
        <v>0</v>
      </c>
      <c r="C12403" t="s">
        <v>93</v>
      </c>
      <c r="D12403" t="s">
        <v>10</v>
      </c>
      <c r="E12403" t="s">
        <v>99</v>
      </c>
    </row>
    <row r="12404" spans="1:5" hidden="1" x14ac:dyDescent="0.35">
      <c r="A12404" s="76">
        <v>44317</v>
      </c>
      <c r="B12404">
        <v>0</v>
      </c>
      <c r="C12404" t="s">
        <v>94</v>
      </c>
      <c r="D12404" t="s">
        <v>10</v>
      </c>
      <c r="E12404" t="s">
        <v>99</v>
      </c>
    </row>
    <row r="12405" spans="1:5" hidden="1" x14ac:dyDescent="0.35">
      <c r="A12405" s="76">
        <v>44317</v>
      </c>
      <c r="B12405">
        <v>0</v>
      </c>
      <c r="C12405" t="s">
        <v>55</v>
      </c>
      <c r="D12405" t="s">
        <v>10</v>
      </c>
      <c r="E12405" t="s">
        <v>99</v>
      </c>
    </row>
    <row r="12406" spans="1:5" hidden="1" x14ac:dyDescent="0.35">
      <c r="A12406" s="76">
        <v>44317</v>
      </c>
      <c r="B12406">
        <v>0</v>
      </c>
      <c r="C12406" t="s">
        <v>62</v>
      </c>
      <c r="D12406" t="s">
        <v>10</v>
      </c>
      <c r="E12406" t="s">
        <v>99</v>
      </c>
    </row>
    <row r="12407" spans="1:5" hidden="1" x14ac:dyDescent="0.35">
      <c r="A12407" s="76">
        <v>44317</v>
      </c>
      <c r="B12407">
        <v>0</v>
      </c>
      <c r="C12407" t="s">
        <v>56</v>
      </c>
      <c r="D12407" t="s">
        <v>26</v>
      </c>
      <c r="E12407" t="s">
        <v>9</v>
      </c>
    </row>
    <row r="12408" spans="1:5" hidden="1" x14ac:dyDescent="0.35">
      <c r="A12408" s="76">
        <v>44317</v>
      </c>
      <c r="B12408">
        <v>0</v>
      </c>
      <c r="C12408" t="s">
        <v>58</v>
      </c>
      <c r="D12408" t="s">
        <v>26</v>
      </c>
      <c r="E12408" t="s">
        <v>9</v>
      </c>
    </row>
    <row r="12409" spans="1:5" hidden="1" x14ac:dyDescent="0.35">
      <c r="A12409" s="76">
        <v>44317</v>
      </c>
      <c r="B12409">
        <v>0</v>
      </c>
      <c r="C12409" t="s">
        <v>307</v>
      </c>
      <c r="D12409" t="s">
        <v>26</v>
      </c>
      <c r="E12409" t="s">
        <v>12</v>
      </c>
    </row>
    <row r="12410" spans="1:5" hidden="1" x14ac:dyDescent="0.35">
      <c r="A12410" s="76">
        <v>44317</v>
      </c>
      <c r="B12410">
        <v>0</v>
      </c>
      <c r="C12410" t="s">
        <v>59</v>
      </c>
      <c r="D12410" t="s">
        <v>26</v>
      </c>
      <c r="E12410" t="s">
        <v>9</v>
      </c>
    </row>
    <row r="12411" spans="1:5" hidden="1" x14ac:dyDescent="0.35">
      <c r="A12411" s="76">
        <v>44317</v>
      </c>
      <c r="B12411">
        <v>0</v>
      </c>
      <c r="C12411" t="s">
        <v>60</v>
      </c>
      <c r="D12411" t="s">
        <v>26</v>
      </c>
      <c r="E12411" t="s">
        <v>9</v>
      </c>
    </row>
    <row r="12412" spans="1:5" hidden="1" x14ac:dyDescent="0.35">
      <c r="A12412" s="76">
        <v>44317</v>
      </c>
      <c r="B12412">
        <v>0</v>
      </c>
      <c r="C12412" t="s">
        <v>76</v>
      </c>
      <c r="D12412" t="s">
        <v>26</v>
      </c>
      <c r="E12412" t="s">
        <v>9</v>
      </c>
    </row>
    <row r="12413" spans="1:5" hidden="1" x14ac:dyDescent="0.35">
      <c r="A12413" s="76">
        <v>44317</v>
      </c>
      <c r="B12413">
        <v>0</v>
      </c>
      <c r="C12413" t="s">
        <v>61</v>
      </c>
      <c r="D12413" t="s">
        <v>26</v>
      </c>
      <c r="E12413" t="s">
        <v>9</v>
      </c>
    </row>
    <row r="12414" spans="1:5" hidden="1" x14ac:dyDescent="0.35">
      <c r="A12414" s="76">
        <v>44317</v>
      </c>
      <c r="B12414">
        <v>0</v>
      </c>
      <c r="C12414" t="s">
        <v>55</v>
      </c>
      <c r="D12414" t="s">
        <v>26</v>
      </c>
      <c r="E12414" t="s">
        <v>9</v>
      </c>
    </row>
    <row r="12415" spans="1:5" hidden="1" x14ac:dyDescent="0.35">
      <c r="A12415" s="76">
        <v>44317</v>
      </c>
      <c r="B12415">
        <v>0</v>
      </c>
      <c r="C12415" t="s">
        <v>63</v>
      </c>
      <c r="D12415" t="s">
        <v>26</v>
      </c>
      <c r="E12415" t="s">
        <v>99</v>
      </c>
    </row>
    <row r="12416" spans="1:5" hidden="1" x14ac:dyDescent="0.35">
      <c r="A12416" s="76">
        <v>44317</v>
      </c>
      <c r="B12416">
        <v>0</v>
      </c>
      <c r="C12416" t="s">
        <v>123</v>
      </c>
      <c r="D12416" t="s">
        <v>26</v>
      </c>
      <c r="E12416" t="s">
        <v>99</v>
      </c>
    </row>
    <row r="12417" spans="1:5" hidden="1" x14ac:dyDescent="0.35">
      <c r="A12417" s="76">
        <v>44317</v>
      </c>
      <c r="B12417">
        <v>0</v>
      </c>
      <c r="C12417" t="s">
        <v>62</v>
      </c>
      <c r="D12417" t="s">
        <v>26</v>
      </c>
      <c r="E12417" t="s">
        <v>99</v>
      </c>
    </row>
    <row r="12418" spans="1:5" hidden="1" x14ac:dyDescent="0.35">
      <c r="A12418" s="76">
        <v>44317</v>
      </c>
      <c r="B12418">
        <v>1002.3994899999979</v>
      </c>
      <c r="C12418" t="s">
        <v>62</v>
      </c>
      <c r="D12418" t="s">
        <v>25</v>
      </c>
      <c r="E12418" t="s">
        <v>99</v>
      </c>
    </row>
    <row r="12419" spans="1:5" hidden="1" x14ac:dyDescent="0.35">
      <c r="A12419" s="76">
        <v>44317</v>
      </c>
      <c r="B12419">
        <v>33.384853999999756</v>
      </c>
      <c r="C12419" t="s">
        <v>55</v>
      </c>
      <c r="D12419" t="s">
        <v>25</v>
      </c>
      <c r="E12419" t="s">
        <v>99</v>
      </c>
    </row>
    <row r="12420" spans="1:5" hidden="1" x14ac:dyDescent="0.35">
      <c r="A12420" s="76">
        <v>44317</v>
      </c>
      <c r="B12420">
        <v>9464.0091390000071</v>
      </c>
      <c r="C12420" t="s">
        <v>63</v>
      </c>
      <c r="D12420" t="s">
        <v>25</v>
      </c>
      <c r="E12420" t="s">
        <v>99</v>
      </c>
    </row>
    <row r="12421" spans="1:5" hidden="1" x14ac:dyDescent="0.35">
      <c r="A12421" s="76">
        <v>44317</v>
      </c>
      <c r="B12421">
        <v>3982.0474630000044</v>
      </c>
      <c r="C12421" t="s">
        <v>56</v>
      </c>
      <c r="D12421" t="s">
        <v>25</v>
      </c>
      <c r="E12421" t="s">
        <v>99</v>
      </c>
    </row>
    <row r="12422" spans="1:5" hidden="1" x14ac:dyDescent="0.35">
      <c r="A12422" s="76">
        <v>44317</v>
      </c>
      <c r="B12422">
        <v>1398.2771650000011</v>
      </c>
      <c r="C12422" t="s">
        <v>58</v>
      </c>
      <c r="D12422" t="s">
        <v>25</v>
      </c>
      <c r="E12422" t="s">
        <v>99</v>
      </c>
    </row>
    <row r="12423" spans="1:5" hidden="1" x14ac:dyDescent="0.35">
      <c r="A12423" s="76">
        <v>44317</v>
      </c>
      <c r="B12423">
        <v>2212.8391560000014</v>
      </c>
      <c r="C12423" t="s">
        <v>60</v>
      </c>
      <c r="D12423" t="s">
        <v>25</v>
      </c>
      <c r="E12423" t="s">
        <v>99</v>
      </c>
    </row>
    <row r="12424" spans="1:5" hidden="1" x14ac:dyDescent="0.35">
      <c r="A12424" s="76">
        <v>44317</v>
      </c>
      <c r="B12424">
        <v>1870.845354999999</v>
      </c>
      <c r="C12424" t="s">
        <v>308</v>
      </c>
      <c r="D12424" t="s">
        <v>25</v>
      </c>
      <c r="E12424" t="s">
        <v>99</v>
      </c>
    </row>
    <row r="12425" spans="1:5" hidden="1" x14ac:dyDescent="0.35">
      <c r="A12425" s="76">
        <v>44317</v>
      </c>
      <c r="B12425">
        <v>0.77045600000000003</v>
      </c>
      <c r="C12425" t="s">
        <v>55</v>
      </c>
      <c r="D12425" t="s">
        <v>13</v>
      </c>
      <c r="E12425" t="s">
        <v>9</v>
      </c>
    </row>
    <row r="12426" spans="1:5" hidden="1" x14ac:dyDescent="0.35">
      <c r="A12426" s="76">
        <v>44317</v>
      </c>
      <c r="B12426">
        <v>1.501091</v>
      </c>
      <c r="C12426" t="s">
        <v>55</v>
      </c>
      <c r="D12426" t="s">
        <v>469</v>
      </c>
      <c r="E12426" t="s">
        <v>12</v>
      </c>
    </row>
    <row r="12427" spans="1:5" hidden="1" x14ac:dyDescent="0.35">
      <c r="A12427" s="76">
        <v>44317</v>
      </c>
      <c r="B12427">
        <v>2.8531589999999998</v>
      </c>
      <c r="C12427" t="s">
        <v>63</v>
      </c>
      <c r="D12427" t="s">
        <v>13</v>
      </c>
      <c r="E12427" t="s">
        <v>9</v>
      </c>
    </row>
    <row r="12428" spans="1:5" hidden="1" x14ac:dyDescent="0.35">
      <c r="A12428" s="76">
        <v>44317</v>
      </c>
      <c r="B12428">
        <v>1.368886</v>
      </c>
      <c r="C12428" t="s">
        <v>241</v>
      </c>
      <c r="D12428" t="s">
        <v>13</v>
      </c>
      <c r="E12428" t="s">
        <v>9</v>
      </c>
    </row>
    <row r="12429" spans="1:5" hidden="1" x14ac:dyDescent="0.35">
      <c r="A12429" s="76">
        <v>44317</v>
      </c>
      <c r="B12429">
        <v>0.17347799999999999</v>
      </c>
      <c r="C12429" t="s">
        <v>62</v>
      </c>
      <c r="D12429" t="s">
        <v>470</v>
      </c>
      <c r="E12429" t="s">
        <v>12</v>
      </c>
    </row>
    <row r="12430" spans="1:5" hidden="1" x14ac:dyDescent="0.35">
      <c r="A12430" s="76">
        <v>44317</v>
      </c>
      <c r="B12430">
        <v>0</v>
      </c>
      <c r="C12430" t="s">
        <v>56</v>
      </c>
      <c r="D12430" t="s">
        <v>244</v>
      </c>
      <c r="E12430" t="s">
        <v>9</v>
      </c>
    </row>
    <row r="12431" spans="1:5" hidden="1" x14ac:dyDescent="0.35">
      <c r="A12431" s="76">
        <v>44317</v>
      </c>
      <c r="B12431">
        <v>0</v>
      </c>
      <c r="C12431" t="s">
        <v>58</v>
      </c>
      <c r="D12431" t="s">
        <v>244</v>
      </c>
      <c r="E12431" t="s">
        <v>9</v>
      </c>
    </row>
    <row r="12432" spans="1:5" hidden="1" x14ac:dyDescent="0.35">
      <c r="A12432" s="76">
        <v>44317</v>
      </c>
      <c r="B12432">
        <v>0</v>
      </c>
      <c r="C12432" t="s">
        <v>60</v>
      </c>
      <c r="D12432" t="s">
        <v>244</v>
      </c>
      <c r="E12432" t="s">
        <v>9</v>
      </c>
    </row>
    <row r="12433" spans="1:5" hidden="1" x14ac:dyDescent="0.35">
      <c r="A12433" s="76">
        <v>44317</v>
      </c>
      <c r="B12433">
        <v>0</v>
      </c>
      <c r="C12433" t="s">
        <v>308</v>
      </c>
      <c r="D12433" t="s">
        <v>244</v>
      </c>
      <c r="E12433" t="s">
        <v>12</v>
      </c>
    </row>
    <row r="12434" spans="1:5" hidden="1" x14ac:dyDescent="0.35">
      <c r="A12434" s="76">
        <v>44317</v>
      </c>
      <c r="B12434">
        <v>0</v>
      </c>
      <c r="C12434" t="s">
        <v>56</v>
      </c>
      <c r="D12434" t="s">
        <v>13</v>
      </c>
      <c r="E12434" t="s">
        <v>99</v>
      </c>
    </row>
    <row r="12435" spans="1:5" hidden="1" x14ac:dyDescent="0.35">
      <c r="A12435" s="76">
        <v>44317</v>
      </c>
      <c r="B12435">
        <v>0</v>
      </c>
      <c r="C12435" t="s">
        <v>58</v>
      </c>
      <c r="D12435" t="s">
        <v>13</v>
      </c>
      <c r="E12435" t="s">
        <v>99</v>
      </c>
    </row>
    <row r="12436" spans="1:5" hidden="1" x14ac:dyDescent="0.35">
      <c r="A12436" s="76">
        <v>44317</v>
      </c>
      <c r="B12436">
        <v>0</v>
      </c>
      <c r="C12436" t="s">
        <v>60</v>
      </c>
      <c r="D12436" t="s">
        <v>13</v>
      </c>
      <c r="E12436" t="s">
        <v>99</v>
      </c>
    </row>
    <row r="12437" spans="1:5" hidden="1" x14ac:dyDescent="0.35">
      <c r="A12437" s="76">
        <v>44317</v>
      </c>
      <c r="B12437">
        <v>0</v>
      </c>
      <c r="C12437" t="s">
        <v>308</v>
      </c>
      <c r="D12437" t="s">
        <v>13</v>
      </c>
      <c r="E12437" t="s">
        <v>99</v>
      </c>
    </row>
    <row r="12438" spans="1:5" hidden="1" x14ac:dyDescent="0.35">
      <c r="A12438" s="76">
        <v>44317</v>
      </c>
      <c r="B12438">
        <v>6.6670699999999998</v>
      </c>
      <c r="C12438" t="s">
        <v>62</v>
      </c>
      <c r="D12438" t="s">
        <v>13</v>
      </c>
      <c r="E12438" t="s">
        <v>99</v>
      </c>
    </row>
    <row r="12439" spans="1:5" hidden="1" x14ac:dyDescent="0.35">
      <c r="A12439" s="76">
        <v>44317</v>
      </c>
      <c r="B12439">
        <v>1009.0665599999978</v>
      </c>
      <c r="C12439" t="s">
        <v>62</v>
      </c>
      <c r="D12439" t="s">
        <v>87</v>
      </c>
      <c r="E12439" t="s">
        <v>99</v>
      </c>
    </row>
    <row r="12440" spans="1:5" hidden="1" x14ac:dyDescent="0.35">
      <c r="A12440" s="76">
        <v>44317</v>
      </c>
      <c r="B12440">
        <v>79.603789999999989</v>
      </c>
      <c r="C12440" t="s">
        <v>62</v>
      </c>
      <c r="D12440" t="s">
        <v>316</v>
      </c>
      <c r="E12440" t="s">
        <v>99</v>
      </c>
    </row>
    <row r="12441" spans="1:5" hidden="1" x14ac:dyDescent="0.35">
      <c r="A12441" s="76">
        <v>44317</v>
      </c>
      <c r="B12441">
        <v>6.7030849999999997</v>
      </c>
      <c r="C12441" t="s">
        <v>55</v>
      </c>
      <c r="D12441" t="s">
        <v>316</v>
      </c>
      <c r="E12441" t="s">
        <v>12</v>
      </c>
    </row>
    <row r="12442" spans="1:5" hidden="1" x14ac:dyDescent="0.35">
      <c r="A12442" s="76">
        <v>44317</v>
      </c>
      <c r="B12442">
        <v>72.900704999999988</v>
      </c>
      <c r="C12442" t="s">
        <v>63</v>
      </c>
      <c r="D12442" t="s">
        <v>316</v>
      </c>
      <c r="E12442" t="s">
        <v>99</v>
      </c>
    </row>
    <row r="12443" spans="1:5" hidden="1" x14ac:dyDescent="0.35">
      <c r="A12443" s="76">
        <v>44317</v>
      </c>
      <c r="B12443">
        <v>30.900706</v>
      </c>
      <c r="C12443" t="s">
        <v>56</v>
      </c>
      <c r="D12443" t="s">
        <v>316</v>
      </c>
      <c r="E12443" t="s">
        <v>12</v>
      </c>
    </row>
    <row r="12444" spans="1:5" hidden="1" x14ac:dyDescent="0.35">
      <c r="A12444" s="76">
        <v>44317</v>
      </c>
      <c r="B12444">
        <v>14.333333</v>
      </c>
      <c r="C12444" t="s">
        <v>58</v>
      </c>
      <c r="D12444" t="s">
        <v>316</v>
      </c>
      <c r="E12444" t="s">
        <v>12</v>
      </c>
    </row>
    <row r="12445" spans="1:5" hidden="1" x14ac:dyDescent="0.35">
      <c r="A12445" s="76">
        <v>44317</v>
      </c>
      <c r="B12445">
        <v>20.333333</v>
      </c>
      <c r="C12445" t="s">
        <v>60</v>
      </c>
      <c r="D12445" t="s">
        <v>316</v>
      </c>
      <c r="E12445" t="s">
        <v>12</v>
      </c>
    </row>
    <row r="12446" spans="1:5" hidden="1" x14ac:dyDescent="0.35">
      <c r="A12446" s="76">
        <v>44317</v>
      </c>
      <c r="B12446">
        <v>7.3333329999999997</v>
      </c>
      <c r="C12446" t="s">
        <v>308</v>
      </c>
      <c r="D12446" t="s">
        <v>316</v>
      </c>
      <c r="E12446" t="s">
        <v>12</v>
      </c>
    </row>
    <row r="12447" spans="1:5" hidden="1" x14ac:dyDescent="0.35">
      <c r="A12447" s="76">
        <v>44317</v>
      </c>
      <c r="B12447">
        <v>-8.5803639999999994</v>
      </c>
      <c r="C12447" t="s">
        <v>62</v>
      </c>
      <c r="D12447" t="s">
        <v>124</v>
      </c>
      <c r="E12447" t="s">
        <v>99</v>
      </c>
    </row>
    <row r="12448" spans="1:5" hidden="1" x14ac:dyDescent="0.35">
      <c r="A12448" s="76">
        <v>44317</v>
      </c>
      <c r="B12448">
        <v>-1.080155</v>
      </c>
      <c r="C12448" t="s">
        <v>55</v>
      </c>
      <c r="D12448" t="s">
        <v>124</v>
      </c>
      <c r="E12448" t="s">
        <v>9</v>
      </c>
    </row>
    <row r="12449" spans="1:5" hidden="1" x14ac:dyDescent="0.35">
      <c r="A12449" s="76">
        <v>44317</v>
      </c>
      <c r="B12449">
        <v>-7.5002089999999999</v>
      </c>
      <c r="C12449" t="s">
        <v>63</v>
      </c>
      <c r="D12449" t="s">
        <v>124</v>
      </c>
      <c r="E12449" t="s">
        <v>99</v>
      </c>
    </row>
    <row r="12450" spans="1:5" hidden="1" x14ac:dyDescent="0.35">
      <c r="A12450" s="76">
        <v>44317</v>
      </c>
      <c r="B12450">
        <v>-1.738421</v>
      </c>
      <c r="C12450" t="s">
        <v>56</v>
      </c>
      <c r="D12450" t="s">
        <v>124</v>
      </c>
      <c r="E12450" t="s">
        <v>9</v>
      </c>
    </row>
    <row r="12451" spans="1:5" hidden="1" x14ac:dyDescent="0.35">
      <c r="A12451" s="76">
        <v>44317</v>
      </c>
      <c r="B12451">
        <v>-1.5499149999999999</v>
      </c>
      <c r="C12451" t="s">
        <v>58</v>
      </c>
      <c r="D12451" t="s">
        <v>124</v>
      </c>
      <c r="E12451" t="s">
        <v>9</v>
      </c>
    </row>
    <row r="12452" spans="1:5" hidden="1" x14ac:dyDescent="0.35">
      <c r="A12452" s="76">
        <v>44317</v>
      </c>
      <c r="B12452">
        <v>1.4603759999999999</v>
      </c>
      <c r="C12452" t="s">
        <v>60</v>
      </c>
      <c r="D12452" t="s">
        <v>124</v>
      </c>
      <c r="E12452" t="s">
        <v>9</v>
      </c>
    </row>
    <row r="12453" spans="1:5" hidden="1" x14ac:dyDescent="0.35">
      <c r="A12453" s="76">
        <v>44317</v>
      </c>
      <c r="B12453">
        <v>-5.6722489999999999</v>
      </c>
      <c r="C12453" t="s">
        <v>308</v>
      </c>
      <c r="D12453" t="s">
        <v>124</v>
      </c>
      <c r="E12453" t="s">
        <v>12</v>
      </c>
    </row>
    <row r="12454" spans="1:5" hidden="1" x14ac:dyDescent="0.35">
      <c r="A12454" s="76">
        <v>44317</v>
      </c>
      <c r="B12454">
        <v>0</v>
      </c>
      <c r="C12454" t="s">
        <v>56</v>
      </c>
      <c r="D12454" t="s">
        <v>21</v>
      </c>
      <c r="E12454" t="s">
        <v>99</v>
      </c>
    </row>
    <row r="12455" spans="1:5" hidden="1" x14ac:dyDescent="0.35">
      <c r="A12455" s="76">
        <v>44317</v>
      </c>
      <c r="B12455">
        <v>0</v>
      </c>
      <c r="C12455" t="s">
        <v>58</v>
      </c>
      <c r="D12455" t="s">
        <v>21</v>
      </c>
      <c r="E12455" t="s">
        <v>99</v>
      </c>
    </row>
    <row r="12456" spans="1:5" hidden="1" x14ac:dyDescent="0.35">
      <c r="A12456" s="76">
        <v>44317</v>
      </c>
      <c r="B12456">
        <v>0</v>
      </c>
      <c r="C12456" t="s">
        <v>60</v>
      </c>
      <c r="D12456" t="s">
        <v>21</v>
      </c>
      <c r="E12456" t="s">
        <v>99</v>
      </c>
    </row>
    <row r="12457" spans="1:5" hidden="1" x14ac:dyDescent="0.35">
      <c r="A12457" s="76">
        <v>44317</v>
      </c>
      <c r="B12457">
        <v>0</v>
      </c>
      <c r="C12457" t="s">
        <v>308</v>
      </c>
      <c r="D12457" t="s">
        <v>21</v>
      </c>
      <c r="E12457" t="s">
        <v>99</v>
      </c>
    </row>
    <row r="12458" spans="1:5" hidden="1" x14ac:dyDescent="0.35">
      <c r="A12458" s="76">
        <v>44317</v>
      </c>
      <c r="B12458">
        <v>0</v>
      </c>
      <c r="C12458" t="s">
        <v>56</v>
      </c>
      <c r="D12458" t="s">
        <v>237</v>
      </c>
      <c r="E12458" t="s">
        <v>9</v>
      </c>
    </row>
    <row r="12459" spans="1:5" hidden="1" x14ac:dyDescent="0.35">
      <c r="A12459" s="76">
        <v>44317</v>
      </c>
      <c r="B12459">
        <v>0</v>
      </c>
      <c r="C12459" t="s">
        <v>58</v>
      </c>
      <c r="D12459" t="s">
        <v>237</v>
      </c>
      <c r="E12459" t="s">
        <v>9</v>
      </c>
    </row>
    <row r="12460" spans="1:5" hidden="1" x14ac:dyDescent="0.35">
      <c r="A12460" s="76">
        <v>44317</v>
      </c>
      <c r="B12460">
        <v>0</v>
      </c>
      <c r="C12460" t="s">
        <v>60</v>
      </c>
      <c r="D12460" t="s">
        <v>237</v>
      </c>
      <c r="E12460" t="s">
        <v>9</v>
      </c>
    </row>
    <row r="12461" spans="1:5" hidden="1" x14ac:dyDescent="0.35">
      <c r="A12461" s="76">
        <v>44317</v>
      </c>
      <c r="B12461">
        <v>0</v>
      </c>
      <c r="C12461" t="s">
        <v>308</v>
      </c>
      <c r="D12461" t="s">
        <v>237</v>
      </c>
      <c r="E12461" t="s">
        <v>12</v>
      </c>
    </row>
    <row r="12462" spans="1:5" hidden="1" x14ac:dyDescent="0.35">
      <c r="A12462" s="76">
        <v>44317</v>
      </c>
      <c r="B12462">
        <v>89.039281000000003</v>
      </c>
      <c r="C12462" t="s">
        <v>63</v>
      </c>
      <c r="D12462" t="s">
        <v>21</v>
      </c>
      <c r="E12462" t="s">
        <v>9</v>
      </c>
    </row>
    <row r="12463" spans="1:5" hidden="1" x14ac:dyDescent="0.35">
      <c r="A12463" s="76">
        <v>44317</v>
      </c>
      <c r="B12463">
        <v>0.79315800000000003</v>
      </c>
      <c r="C12463" t="s">
        <v>241</v>
      </c>
      <c r="D12463" t="s">
        <v>21</v>
      </c>
      <c r="E12463" t="s">
        <v>9</v>
      </c>
    </row>
    <row r="12464" spans="1:5" hidden="1" x14ac:dyDescent="0.35">
      <c r="A12464" s="76">
        <v>44317</v>
      </c>
      <c r="B12464">
        <v>0.369232</v>
      </c>
      <c r="C12464" t="s">
        <v>62</v>
      </c>
      <c r="D12464" t="s">
        <v>471</v>
      </c>
      <c r="E12464" t="s">
        <v>12</v>
      </c>
    </row>
    <row r="12465" spans="1:5" hidden="1" x14ac:dyDescent="0.35">
      <c r="A12465" s="76">
        <v>44317</v>
      </c>
      <c r="B12465">
        <v>2.2465830000000002</v>
      </c>
      <c r="C12465" t="s">
        <v>55</v>
      </c>
      <c r="D12465" t="s">
        <v>21</v>
      </c>
      <c r="E12465" t="s">
        <v>9</v>
      </c>
    </row>
    <row r="12466" spans="1:5" hidden="1" x14ac:dyDescent="0.35">
      <c r="A12466" s="76">
        <v>44317</v>
      </c>
      <c r="B12466">
        <v>0.44387799999999999</v>
      </c>
      <c r="C12466" t="s">
        <v>55</v>
      </c>
      <c r="D12466" t="s">
        <v>472</v>
      </c>
      <c r="E12466" t="s">
        <v>12</v>
      </c>
    </row>
    <row r="12467" spans="1:5" hidden="1" x14ac:dyDescent="0.35">
      <c r="A12467" s="76">
        <v>44317</v>
      </c>
      <c r="B12467">
        <v>92.892132000000004</v>
      </c>
      <c r="C12467" t="s">
        <v>62</v>
      </c>
      <c r="D12467" t="s">
        <v>21</v>
      </c>
      <c r="E12467" t="s">
        <v>99</v>
      </c>
    </row>
    <row r="12468" spans="1:5" hidden="1" x14ac:dyDescent="0.35">
      <c r="A12468" s="76">
        <v>44317</v>
      </c>
      <c r="B12468">
        <v>163.91555799999998</v>
      </c>
      <c r="C12468" t="s">
        <v>62</v>
      </c>
      <c r="D12468" t="s">
        <v>92</v>
      </c>
      <c r="E12468" t="s">
        <v>99</v>
      </c>
    </row>
    <row r="12469" spans="1:5" hidden="1" x14ac:dyDescent="0.35">
      <c r="A12469" s="76">
        <v>44317</v>
      </c>
      <c r="B12469">
        <v>845.15100199999779</v>
      </c>
      <c r="C12469" t="s">
        <v>62</v>
      </c>
      <c r="D12469" t="s">
        <v>27</v>
      </c>
      <c r="E12469" t="s">
        <v>99</v>
      </c>
    </row>
    <row r="12470" spans="1:5" hidden="1" x14ac:dyDescent="0.35">
      <c r="A12470" s="76">
        <v>44317</v>
      </c>
      <c r="B12470">
        <v>845.15100199999779</v>
      </c>
      <c r="C12470" t="s">
        <v>62</v>
      </c>
      <c r="D12470" t="s">
        <v>27</v>
      </c>
      <c r="E12470" t="s">
        <v>9</v>
      </c>
    </row>
    <row r="12471" spans="1:5" hidden="1" x14ac:dyDescent="0.35">
      <c r="A12471" s="76">
        <v>44317</v>
      </c>
      <c r="B12471">
        <v>27.343009999999758</v>
      </c>
      <c r="C12471" t="s">
        <v>55</v>
      </c>
      <c r="D12471" t="s">
        <v>27</v>
      </c>
      <c r="E12471" t="s">
        <v>99</v>
      </c>
    </row>
    <row r="12472" spans="1:5" hidden="1" x14ac:dyDescent="0.35">
      <c r="A12472" s="76">
        <v>44317</v>
      </c>
      <c r="B12472">
        <v>27.343009999999758</v>
      </c>
      <c r="C12472" t="s">
        <v>55</v>
      </c>
      <c r="D12472" t="s">
        <v>27</v>
      </c>
      <c r="E12472" t="s">
        <v>9</v>
      </c>
    </row>
    <row r="12473" spans="1:5" hidden="1" x14ac:dyDescent="0.35">
      <c r="A12473" s="76">
        <v>44317</v>
      </c>
      <c r="B12473">
        <v>9312.802495000009</v>
      </c>
      <c r="C12473" t="s">
        <v>63</v>
      </c>
      <c r="D12473" t="s">
        <v>27</v>
      </c>
      <c r="E12473" t="s">
        <v>99</v>
      </c>
    </row>
    <row r="12474" spans="1:5" hidden="1" x14ac:dyDescent="0.35">
      <c r="A12474" s="76">
        <v>44317</v>
      </c>
      <c r="B12474">
        <v>3952.8851780000045</v>
      </c>
      <c r="C12474" t="s">
        <v>56</v>
      </c>
      <c r="D12474" t="s">
        <v>27</v>
      </c>
      <c r="E12474" t="s">
        <v>99</v>
      </c>
    </row>
    <row r="12475" spans="1:5" hidden="1" x14ac:dyDescent="0.35">
      <c r="A12475" s="76">
        <v>44317</v>
      </c>
      <c r="B12475">
        <v>1385.4937470000011</v>
      </c>
      <c r="C12475" t="s">
        <v>58</v>
      </c>
      <c r="D12475" t="s">
        <v>27</v>
      </c>
      <c r="E12475" t="s">
        <v>99</v>
      </c>
    </row>
    <row r="12476" spans="1:5" hidden="1" x14ac:dyDescent="0.35">
      <c r="A12476" s="76">
        <v>44317</v>
      </c>
      <c r="B12476">
        <v>2191.0454470000013</v>
      </c>
      <c r="C12476" t="s">
        <v>60</v>
      </c>
      <c r="D12476" t="s">
        <v>27</v>
      </c>
      <c r="E12476" t="s">
        <v>99</v>
      </c>
    </row>
    <row r="12477" spans="1:5" hidden="1" x14ac:dyDescent="0.35">
      <c r="A12477" s="76">
        <v>44317</v>
      </c>
      <c r="B12477">
        <v>1869.1842709999989</v>
      </c>
      <c r="C12477" t="s">
        <v>308</v>
      </c>
      <c r="D12477" t="s">
        <v>27</v>
      </c>
      <c r="E12477" t="s">
        <v>99</v>
      </c>
    </row>
    <row r="12478" spans="1:5" hidden="1" x14ac:dyDescent="0.35">
      <c r="A12478" s="76">
        <v>44317</v>
      </c>
      <c r="B12478">
        <v>0</v>
      </c>
      <c r="C12478" t="s">
        <v>62</v>
      </c>
      <c r="D12478" t="s">
        <v>283</v>
      </c>
      <c r="E12478" t="s">
        <v>12</v>
      </c>
    </row>
    <row r="12479" spans="1:5" hidden="1" x14ac:dyDescent="0.35">
      <c r="A12479" s="76">
        <v>44317</v>
      </c>
      <c r="B12479">
        <v>0</v>
      </c>
      <c r="C12479" t="s">
        <v>62</v>
      </c>
      <c r="D12479" t="s">
        <v>177</v>
      </c>
      <c r="E12479" t="s">
        <v>99</v>
      </c>
    </row>
    <row r="12480" spans="1:5" hidden="1" x14ac:dyDescent="0.35">
      <c r="A12480" s="76">
        <v>44317</v>
      </c>
      <c r="B12480">
        <v>0</v>
      </c>
      <c r="C12480" t="s">
        <v>55</v>
      </c>
      <c r="D12480" t="s">
        <v>284</v>
      </c>
      <c r="E12480" t="s">
        <v>12</v>
      </c>
    </row>
    <row r="12481" spans="1:5" hidden="1" x14ac:dyDescent="0.35">
      <c r="A12481" s="76">
        <v>44317</v>
      </c>
      <c r="B12481">
        <v>0</v>
      </c>
      <c r="C12481" t="s">
        <v>55</v>
      </c>
      <c r="D12481" t="s">
        <v>177</v>
      </c>
      <c r="E12481" t="s">
        <v>99</v>
      </c>
    </row>
    <row r="12482" spans="1:5" x14ac:dyDescent="0.35">
      <c r="A12482" s="76">
        <v>44348</v>
      </c>
      <c r="B12482">
        <v>0</v>
      </c>
      <c r="C12482" t="s">
        <v>305</v>
      </c>
      <c r="D12482" t="s">
        <v>46</v>
      </c>
      <c r="E12482" t="s">
        <v>12</v>
      </c>
    </row>
    <row r="12483" spans="1:5" x14ac:dyDescent="0.35">
      <c r="A12483" s="76">
        <v>44348</v>
      </c>
      <c r="B12483">
        <v>7229.957601281857</v>
      </c>
      <c r="C12483" t="s">
        <v>58</v>
      </c>
      <c r="D12483" t="s">
        <v>46</v>
      </c>
      <c r="E12483" t="s">
        <v>12</v>
      </c>
    </row>
    <row r="12484" spans="1:5" x14ac:dyDescent="0.35">
      <c r="A12484" s="76">
        <v>44348</v>
      </c>
      <c r="B12484">
        <v>480.34600242513483</v>
      </c>
      <c r="C12484" t="s">
        <v>57</v>
      </c>
      <c r="D12484" t="s">
        <v>46</v>
      </c>
      <c r="E12484" t="s">
        <v>12</v>
      </c>
    </row>
    <row r="12485" spans="1:5" x14ac:dyDescent="0.35">
      <c r="A12485" s="76">
        <v>44348</v>
      </c>
      <c r="B12485">
        <v>2934.2922713985668</v>
      </c>
      <c r="C12485" t="s">
        <v>59</v>
      </c>
      <c r="D12485" t="s">
        <v>46</v>
      </c>
      <c r="E12485" t="s">
        <v>12</v>
      </c>
    </row>
    <row r="12486" spans="1:5" x14ac:dyDescent="0.35">
      <c r="A12486" s="76">
        <v>44348</v>
      </c>
      <c r="B12486">
        <v>0</v>
      </c>
      <c r="C12486" t="s">
        <v>318</v>
      </c>
      <c r="D12486" t="s">
        <v>46</v>
      </c>
      <c r="E12486" t="s">
        <v>12</v>
      </c>
    </row>
    <row r="12487" spans="1:5" x14ac:dyDescent="0.35">
      <c r="A12487" s="76">
        <v>44348</v>
      </c>
      <c r="B12487">
        <v>0</v>
      </c>
      <c r="C12487" t="s">
        <v>60</v>
      </c>
      <c r="D12487" t="s">
        <v>46</v>
      </c>
      <c r="E12487" t="s">
        <v>12</v>
      </c>
    </row>
    <row r="12488" spans="1:5" x14ac:dyDescent="0.35">
      <c r="A12488" s="76">
        <v>44348</v>
      </c>
      <c r="B12488">
        <v>0</v>
      </c>
      <c r="C12488" t="s">
        <v>76</v>
      </c>
      <c r="D12488" t="s">
        <v>46</v>
      </c>
      <c r="E12488" t="s">
        <v>12</v>
      </c>
    </row>
    <row r="12489" spans="1:5" x14ac:dyDescent="0.35">
      <c r="A12489" s="76">
        <v>44348</v>
      </c>
      <c r="B12489">
        <v>0</v>
      </c>
      <c r="C12489" t="s">
        <v>61</v>
      </c>
      <c r="D12489" t="s">
        <v>46</v>
      </c>
      <c r="E12489" t="s">
        <v>12</v>
      </c>
    </row>
    <row r="12490" spans="1:5" x14ac:dyDescent="0.35">
      <c r="A12490" s="76">
        <v>44348</v>
      </c>
      <c r="B12490">
        <v>0</v>
      </c>
      <c r="C12490" t="s">
        <v>55</v>
      </c>
      <c r="D12490" t="s">
        <v>46</v>
      </c>
      <c r="E12490" t="s">
        <v>9</v>
      </c>
    </row>
    <row r="12491" spans="1:5" x14ac:dyDescent="0.35">
      <c r="A12491" s="76">
        <v>44348</v>
      </c>
      <c r="B12491">
        <v>10644.595875105559</v>
      </c>
      <c r="C12491" t="s">
        <v>62</v>
      </c>
      <c r="D12491" t="s">
        <v>46</v>
      </c>
      <c r="E12491" t="s">
        <v>99</v>
      </c>
    </row>
    <row r="12492" spans="1:5" hidden="1" x14ac:dyDescent="0.35">
      <c r="A12492" s="76">
        <v>44348</v>
      </c>
      <c r="B12492">
        <v>0</v>
      </c>
      <c r="C12492" t="s">
        <v>93</v>
      </c>
      <c r="D12492" t="s">
        <v>45</v>
      </c>
      <c r="E12492" t="s">
        <v>9</v>
      </c>
    </row>
    <row r="12493" spans="1:5" hidden="1" x14ac:dyDescent="0.35">
      <c r="A12493" s="76">
        <v>44348</v>
      </c>
      <c r="B12493">
        <v>23164.770678604687</v>
      </c>
      <c r="C12493" t="s">
        <v>56</v>
      </c>
      <c r="D12493" t="s">
        <v>45</v>
      </c>
      <c r="E12493" t="s">
        <v>12</v>
      </c>
    </row>
    <row r="12494" spans="1:5" hidden="1" x14ac:dyDescent="0.35">
      <c r="A12494" s="76">
        <v>44348</v>
      </c>
      <c r="B12494">
        <v>5944.8386310980222</v>
      </c>
      <c r="C12494" t="s">
        <v>58</v>
      </c>
      <c r="D12494" t="s">
        <v>45</v>
      </c>
      <c r="E12494" t="s">
        <v>12</v>
      </c>
    </row>
    <row r="12495" spans="1:5" hidden="1" x14ac:dyDescent="0.35">
      <c r="A12495" s="76">
        <v>44348</v>
      </c>
      <c r="B12495">
        <v>423.59389667193562</v>
      </c>
      <c r="C12495" t="s">
        <v>57</v>
      </c>
      <c r="D12495" t="s">
        <v>45</v>
      </c>
      <c r="E12495" t="s">
        <v>12</v>
      </c>
    </row>
    <row r="12496" spans="1:5" hidden="1" x14ac:dyDescent="0.35">
      <c r="A12496" s="76">
        <v>44348</v>
      </c>
      <c r="B12496">
        <v>2812.7967936253604</v>
      </c>
      <c r="C12496" t="s">
        <v>59</v>
      </c>
      <c r="D12496" t="s">
        <v>45</v>
      </c>
      <c r="E12496" t="s">
        <v>12</v>
      </c>
    </row>
    <row r="12497" spans="1:5" hidden="1" x14ac:dyDescent="0.35">
      <c r="A12497" s="76">
        <v>44348</v>
      </c>
      <c r="B12497">
        <v>0</v>
      </c>
      <c r="C12497" t="s">
        <v>94</v>
      </c>
      <c r="D12497" t="s">
        <v>45</v>
      </c>
      <c r="E12497" t="s">
        <v>9</v>
      </c>
    </row>
    <row r="12498" spans="1:5" hidden="1" x14ac:dyDescent="0.35">
      <c r="A12498" s="76">
        <v>44348</v>
      </c>
      <c r="B12498">
        <v>0</v>
      </c>
      <c r="C12498" t="s">
        <v>60</v>
      </c>
      <c r="D12498" t="s">
        <v>45</v>
      </c>
      <c r="E12498" t="s">
        <v>12</v>
      </c>
    </row>
    <row r="12499" spans="1:5" hidden="1" x14ac:dyDescent="0.35">
      <c r="A12499" s="76">
        <v>44348</v>
      </c>
      <c r="B12499">
        <v>0</v>
      </c>
      <c r="C12499" t="s">
        <v>76</v>
      </c>
      <c r="D12499" t="s">
        <v>45</v>
      </c>
      <c r="E12499" t="s">
        <v>12</v>
      </c>
    </row>
    <row r="12500" spans="1:5" hidden="1" x14ac:dyDescent="0.35">
      <c r="A12500" s="76">
        <v>44348</v>
      </c>
      <c r="B12500">
        <v>0</v>
      </c>
      <c r="C12500" t="s">
        <v>61</v>
      </c>
      <c r="D12500" t="s">
        <v>45</v>
      </c>
      <c r="E12500" t="s">
        <v>12</v>
      </c>
    </row>
    <row r="12501" spans="1:5" hidden="1" x14ac:dyDescent="0.35">
      <c r="A12501" s="76">
        <v>44348</v>
      </c>
      <c r="B12501">
        <v>0</v>
      </c>
      <c r="C12501" t="s">
        <v>55</v>
      </c>
      <c r="D12501" t="s">
        <v>45</v>
      </c>
      <c r="E12501" t="s">
        <v>9</v>
      </c>
    </row>
    <row r="12502" spans="1:5" hidden="1" x14ac:dyDescent="0.35">
      <c r="A12502" s="76">
        <v>44348</v>
      </c>
      <c r="B12502">
        <v>32346.000000000007</v>
      </c>
      <c r="C12502" t="s">
        <v>62</v>
      </c>
      <c r="D12502" t="s">
        <v>45</v>
      </c>
      <c r="E12502" t="s">
        <v>99</v>
      </c>
    </row>
    <row r="12503" spans="1:5" hidden="1" x14ac:dyDescent="0.35">
      <c r="A12503" s="76">
        <v>44348</v>
      </c>
      <c r="B12503">
        <v>0</v>
      </c>
      <c r="C12503" t="s">
        <v>93</v>
      </c>
      <c r="D12503" t="s">
        <v>109</v>
      </c>
      <c r="E12503" t="s">
        <v>99</v>
      </c>
    </row>
    <row r="12504" spans="1:5" hidden="1" x14ac:dyDescent="0.35">
      <c r="A12504" s="76">
        <v>44348</v>
      </c>
      <c r="B12504">
        <v>0</v>
      </c>
      <c r="C12504" t="s">
        <v>94</v>
      </c>
      <c r="D12504" t="s">
        <v>109</v>
      </c>
      <c r="E12504" t="s">
        <v>99</v>
      </c>
    </row>
    <row r="12505" spans="1:5" hidden="1" x14ac:dyDescent="0.35">
      <c r="A12505" s="76">
        <v>44348</v>
      </c>
      <c r="B12505">
        <v>0</v>
      </c>
      <c r="C12505" t="s">
        <v>55</v>
      </c>
      <c r="D12505" t="s">
        <v>109</v>
      </c>
      <c r="E12505" t="s">
        <v>99</v>
      </c>
    </row>
    <row r="12506" spans="1:5" hidden="1" x14ac:dyDescent="0.35">
      <c r="A12506" s="76">
        <v>44348</v>
      </c>
      <c r="B12506">
        <v>2.0387250375232533</v>
      </c>
      <c r="C12506" t="s">
        <v>62</v>
      </c>
      <c r="D12506" t="s">
        <v>109</v>
      </c>
      <c r="E12506" t="s">
        <v>99</v>
      </c>
    </row>
    <row r="12507" spans="1:5" hidden="1" x14ac:dyDescent="0.35">
      <c r="A12507" s="76">
        <v>44348</v>
      </c>
      <c r="B12507">
        <v>0</v>
      </c>
      <c r="C12507" t="s">
        <v>93</v>
      </c>
      <c r="D12507" t="s">
        <v>10</v>
      </c>
      <c r="E12507" t="s">
        <v>99</v>
      </c>
    </row>
    <row r="12508" spans="1:5" hidden="1" x14ac:dyDescent="0.35">
      <c r="A12508" s="76">
        <v>44348</v>
      </c>
      <c r="B12508">
        <v>0</v>
      </c>
      <c r="C12508" t="s">
        <v>94</v>
      </c>
      <c r="D12508" t="s">
        <v>10</v>
      </c>
      <c r="E12508" t="s">
        <v>99</v>
      </c>
    </row>
    <row r="12509" spans="1:5" hidden="1" x14ac:dyDescent="0.35">
      <c r="A12509" s="76">
        <v>44348</v>
      </c>
      <c r="B12509">
        <v>0</v>
      </c>
      <c r="C12509" t="s">
        <v>55</v>
      </c>
      <c r="D12509" t="s">
        <v>10</v>
      </c>
      <c r="E12509" t="s">
        <v>99</v>
      </c>
    </row>
    <row r="12510" spans="1:5" hidden="1" x14ac:dyDescent="0.35">
      <c r="A12510" s="76">
        <v>44348</v>
      </c>
      <c r="B12510">
        <v>3.9502720583688859E-2</v>
      </c>
      <c r="C12510" t="s">
        <v>62</v>
      </c>
      <c r="D12510" t="s">
        <v>10</v>
      </c>
      <c r="E12510" t="s">
        <v>99</v>
      </c>
    </row>
    <row r="12511" spans="1:5" hidden="1" x14ac:dyDescent="0.35">
      <c r="A12511" s="76">
        <v>44348</v>
      </c>
      <c r="B12511">
        <v>749.87800000000004</v>
      </c>
      <c r="C12511" t="s">
        <v>56</v>
      </c>
      <c r="D12511" t="s">
        <v>26</v>
      </c>
      <c r="E12511" t="s">
        <v>9</v>
      </c>
    </row>
    <row r="12512" spans="1:5" hidden="1" x14ac:dyDescent="0.35">
      <c r="A12512" s="76">
        <v>44348</v>
      </c>
      <c r="B12512">
        <v>360.697</v>
      </c>
      <c r="C12512" t="s">
        <v>58</v>
      </c>
      <c r="D12512" t="s">
        <v>26</v>
      </c>
      <c r="E12512" t="s">
        <v>9</v>
      </c>
    </row>
    <row r="12513" spans="1:5" hidden="1" x14ac:dyDescent="0.35">
      <c r="A12513" s="76">
        <v>44348</v>
      </c>
      <c r="B12513">
        <v>20.303000000000001</v>
      </c>
      <c r="C12513" t="s">
        <v>307</v>
      </c>
      <c r="D12513" t="s">
        <v>26</v>
      </c>
      <c r="E12513" t="s">
        <v>12</v>
      </c>
    </row>
    <row r="12514" spans="1:5" hidden="1" x14ac:dyDescent="0.35">
      <c r="A12514" s="76">
        <v>44348</v>
      </c>
      <c r="B12514">
        <v>146.87700000000001</v>
      </c>
      <c r="C12514" t="s">
        <v>59</v>
      </c>
      <c r="D12514" t="s">
        <v>26</v>
      </c>
      <c r="E12514" t="s">
        <v>9</v>
      </c>
    </row>
    <row r="12515" spans="1:5" hidden="1" x14ac:dyDescent="0.35">
      <c r="A12515" s="76">
        <v>44348</v>
      </c>
      <c r="B12515">
        <v>0</v>
      </c>
      <c r="C12515" t="s">
        <v>60</v>
      </c>
      <c r="D12515" t="s">
        <v>26</v>
      </c>
      <c r="E12515" t="s">
        <v>9</v>
      </c>
    </row>
    <row r="12516" spans="1:5" hidden="1" x14ac:dyDescent="0.35">
      <c r="A12516" s="76">
        <v>44348</v>
      </c>
      <c r="B12516">
        <v>0</v>
      </c>
      <c r="C12516" t="s">
        <v>76</v>
      </c>
      <c r="D12516" t="s">
        <v>26</v>
      </c>
      <c r="E12516" t="s">
        <v>9</v>
      </c>
    </row>
    <row r="12517" spans="1:5" hidden="1" x14ac:dyDescent="0.35">
      <c r="A12517" s="76">
        <v>44348</v>
      </c>
      <c r="B12517">
        <v>0</v>
      </c>
      <c r="C12517" t="s">
        <v>61</v>
      </c>
      <c r="D12517" t="s">
        <v>26</v>
      </c>
      <c r="E12517" t="s">
        <v>9</v>
      </c>
    </row>
    <row r="12518" spans="1:5" hidden="1" x14ac:dyDescent="0.35">
      <c r="A12518" s="76">
        <v>44348</v>
      </c>
      <c r="B12518">
        <v>0</v>
      </c>
      <c r="C12518" t="s">
        <v>55</v>
      </c>
      <c r="D12518" t="s">
        <v>26</v>
      </c>
      <c r="E12518" t="s">
        <v>9</v>
      </c>
    </row>
    <row r="12519" spans="1:5" hidden="1" x14ac:dyDescent="0.35">
      <c r="A12519" s="76">
        <v>44348</v>
      </c>
      <c r="B12519">
        <v>1277.7550000000001</v>
      </c>
      <c r="C12519" t="s">
        <v>63</v>
      </c>
      <c r="D12519" t="s">
        <v>26</v>
      </c>
      <c r="E12519" t="s">
        <v>99</v>
      </c>
    </row>
    <row r="12520" spans="1:5" hidden="1" x14ac:dyDescent="0.35">
      <c r="A12520" s="76">
        <v>44348</v>
      </c>
      <c r="B12520">
        <v>167.18</v>
      </c>
      <c r="C12520" t="s">
        <v>123</v>
      </c>
      <c r="D12520" t="s">
        <v>26</v>
      </c>
      <c r="E12520" t="s">
        <v>99</v>
      </c>
    </row>
    <row r="12521" spans="1:5" hidden="1" x14ac:dyDescent="0.35">
      <c r="A12521" s="76">
        <v>44348</v>
      </c>
      <c r="B12521">
        <v>1277.7550000000001</v>
      </c>
      <c r="C12521" t="s">
        <v>62</v>
      </c>
      <c r="D12521" t="s">
        <v>26</v>
      </c>
      <c r="E12521" t="s">
        <v>99</v>
      </c>
    </row>
    <row r="12522" spans="1:5" hidden="1" x14ac:dyDescent="0.35">
      <c r="A12522" s="76">
        <v>44348</v>
      </c>
      <c r="B12522">
        <v>845.15100199999779</v>
      </c>
      <c r="C12522" t="s">
        <v>62</v>
      </c>
      <c r="D12522" t="s">
        <v>25</v>
      </c>
      <c r="E12522" t="s">
        <v>99</v>
      </c>
    </row>
    <row r="12523" spans="1:5" hidden="1" x14ac:dyDescent="0.35">
      <c r="A12523" s="76">
        <v>44348</v>
      </c>
      <c r="B12523">
        <v>27.343009999999758</v>
      </c>
      <c r="C12523" t="s">
        <v>55</v>
      </c>
      <c r="D12523" t="s">
        <v>25</v>
      </c>
      <c r="E12523" t="s">
        <v>99</v>
      </c>
    </row>
    <row r="12524" spans="1:5" hidden="1" x14ac:dyDescent="0.35">
      <c r="A12524" s="76">
        <v>44348</v>
      </c>
      <c r="B12524">
        <v>9398.608643000005</v>
      </c>
      <c r="C12524" t="s">
        <v>63</v>
      </c>
      <c r="D12524" t="s">
        <v>25</v>
      </c>
      <c r="E12524" t="s">
        <v>99</v>
      </c>
    </row>
    <row r="12525" spans="1:5" hidden="1" x14ac:dyDescent="0.35">
      <c r="A12525" s="76">
        <v>44348</v>
      </c>
      <c r="B12525">
        <v>3952.8851780000045</v>
      </c>
      <c r="C12525" t="s">
        <v>56</v>
      </c>
      <c r="D12525" t="s">
        <v>25</v>
      </c>
      <c r="E12525" t="s">
        <v>99</v>
      </c>
    </row>
    <row r="12526" spans="1:5" hidden="1" x14ac:dyDescent="0.35">
      <c r="A12526" s="76">
        <v>44348</v>
      </c>
      <c r="B12526">
        <v>1385.4937470000011</v>
      </c>
      <c r="C12526" t="s">
        <v>58</v>
      </c>
      <c r="D12526" t="s">
        <v>25</v>
      </c>
      <c r="E12526" t="s">
        <v>99</v>
      </c>
    </row>
    <row r="12527" spans="1:5" hidden="1" x14ac:dyDescent="0.35">
      <c r="A12527" s="76">
        <v>44348</v>
      </c>
      <c r="B12527">
        <v>2191.0454470000013</v>
      </c>
      <c r="C12527" t="s">
        <v>60</v>
      </c>
      <c r="D12527" t="s">
        <v>25</v>
      </c>
      <c r="E12527" t="s">
        <v>99</v>
      </c>
    </row>
    <row r="12528" spans="1:5" hidden="1" x14ac:dyDescent="0.35">
      <c r="A12528" s="76">
        <v>44348</v>
      </c>
      <c r="B12528">
        <v>1869.1842709999989</v>
      </c>
      <c r="C12528" t="s">
        <v>308</v>
      </c>
      <c r="D12528" t="s">
        <v>25</v>
      </c>
      <c r="E12528" t="s">
        <v>99</v>
      </c>
    </row>
    <row r="12529" spans="1:5" hidden="1" x14ac:dyDescent="0.35">
      <c r="A12529" s="76">
        <v>44348</v>
      </c>
      <c r="B12529">
        <v>1.904012</v>
      </c>
      <c r="C12529" t="s">
        <v>55</v>
      </c>
      <c r="D12529" t="s">
        <v>13</v>
      </c>
      <c r="E12529" t="s">
        <v>9</v>
      </c>
    </row>
    <row r="12530" spans="1:5" hidden="1" x14ac:dyDescent="0.35">
      <c r="A12530" s="76">
        <v>44348</v>
      </c>
      <c r="B12530">
        <v>1.2642420000000001</v>
      </c>
      <c r="C12530" t="s">
        <v>55</v>
      </c>
      <c r="D12530" t="s">
        <v>469</v>
      </c>
      <c r="E12530" t="s">
        <v>12</v>
      </c>
    </row>
    <row r="12531" spans="1:5" hidden="1" x14ac:dyDescent="0.35">
      <c r="A12531" s="76">
        <v>44348</v>
      </c>
      <c r="B12531">
        <v>2.469411</v>
      </c>
      <c r="C12531" t="s">
        <v>63</v>
      </c>
      <c r="D12531" t="s">
        <v>13</v>
      </c>
      <c r="E12531" t="s">
        <v>9</v>
      </c>
    </row>
    <row r="12532" spans="1:5" hidden="1" x14ac:dyDescent="0.35">
      <c r="A12532" s="76">
        <v>44348</v>
      </c>
      <c r="B12532">
        <v>1.354735</v>
      </c>
      <c r="C12532" t="s">
        <v>241</v>
      </c>
      <c r="D12532" t="s">
        <v>13</v>
      </c>
      <c r="E12532" t="s">
        <v>9</v>
      </c>
    </row>
    <row r="12533" spans="1:5" hidden="1" x14ac:dyDescent="0.35">
      <c r="A12533" s="76">
        <v>44348</v>
      </c>
      <c r="B12533">
        <v>8.3724999999999994E-2</v>
      </c>
      <c r="C12533" t="s">
        <v>62</v>
      </c>
      <c r="D12533" t="s">
        <v>470</v>
      </c>
      <c r="E12533" t="s">
        <v>12</v>
      </c>
    </row>
    <row r="12534" spans="1:5" hidden="1" x14ac:dyDescent="0.35">
      <c r="A12534" s="76">
        <v>44348</v>
      </c>
      <c r="B12534">
        <v>0</v>
      </c>
      <c r="C12534" t="s">
        <v>56</v>
      </c>
      <c r="D12534" t="s">
        <v>244</v>
      </c>
      <c r="E12534" t="s">
        <v>9</v>
      </c>
    </row>
    <row r="12535" spans="1:5" hidden="1" x14ac:dyDescent="0.35">
      <c r="A12535" s="76">
        <v>44348</v>
      </c>
      <c r="B12535">
        <v>0</v>
      </c>
      <c r="C12535" t="s">
        <v>58</v>
      </c>
      <c r="D12535" t="s">
        <v>244</v>
      </c>
      <c r="E12535" t="s">
        <v>9</v>
      </c>
    </row>
    <row r="12536" spans="1:5" hidden="1" x14ac:dyDescent="0.35">
      <c r="A12536" s="76">
        <v>44348</v>
      </c>
      <c r="B12536">
        <v>0</v>
      </c>
      <c r="C12536" t="s">
        <v>60</v>
      </c>
      <c r="D12536" t="s">
        <v>244</v>
      </c>
      <c r="E12536" t="s">
        <v>9</v>
      </c>
    </row>
    <row r="12537" spans="1:5" hidden="1" x14ac:dyDescent="0.35">
      <c r="A12537" s="76">
        <v>44348</v>
      </c>
      <c r="B12537">
        <v>0</v>
      </c>
      <c r="C12537" t="s">
        <v>308</v>
      </c>
      <c r="D12537" t="s">
        <v>244</v>
      </c>
      <c r="E12537" t="s">
        <v>12</v>
      </c>
    </row>
    <row r="12538" spans="1:5" hidden="1" x14ac:dyDescent="0.35">
      <c r="A12538" s="76">
        <v>44348</v>
      </c>
      <c r="B12538">
        <v>0</v>
      </c>
      <c r="C12538" t="s">
        <v>56</v>
      </c>
      <c r="D12538" t="s">
        <v>13</v>
      </c>
      <c r="E12538" t="s">
        <v>99</v>
      </c>
    </row>
    <row r="12539" spans="1:5" hidden="1" x14ac:dyDescent="0.35">
      <c r="A12539" s="76">
        <v>44348</v>
      </c>
      <c r="B12539">
        <v>0</v>
      </c>
      <c r="C12539" t="s">
        <v>58</v>
      </c>
      <c r="D12539" t="s">
        <v>13</v>
      </c>
      <c r="E12539" t="s">
        <v>99</v>
      </c>
    </row>
    <row r="12540" spans="1:5" hidden="1" x14ac:dyDescent="0.35">
      <c r="A12540" s="76">
        <v>44348</v>
      </c>
      <c r="B12540">
        <v>0</v>
      </c>
      <c r="C12540" t="s">
        <v>60</v>
      </c>
      <c r="D12540" t="s">
        <v>13</v>
      </c>
      <c r="E12540" t="s">
        <v>99</v>
      </c>
    </row>
    <row r="12541" spans="1:5" hidden="1" x14ac:dyDescent="0.35">
      <c r="A12541" s="76">
        <v>44348</v>
      </c>
      <c r="B12541">
        <v>0</v>
      </c>
      <c r="C12541" t="s">
        <v>308</v>
      </c>
      <c r="D12541" t="s">
        <v>13</v>
      </c>
      <c r="E12541" t="s">
        <v>99</v>
      </c>
    </row>
    <row r="12542" spans="1:5" hidden="1" x14ac:dyDescent="0.35">
      <c r="A12542" s="76">
        <v>44348</v>
      </c>
      <c r="B12542">
        <v>7.0761250000000002</v>
      </c>
      <c r="C12542" t="s">
        <v>62</v>
      </c>
      <c r="D12542" t="s">
        <v>13</v>
      </c>
      <c r="E12542" t="s">
        <v>99</v>
      </c>
    </row>
    <row r="12543" spans="1:5" hidden="1" x14ac:dyDescent="0.35">
      <c r="A12543" s="76">
        <v>44348</v>
      </c>
      <c r="B12543">
        <v>2129.9821269999979</v>
      </c>
      <c r="C12543" t="s">
        <v>62</v>
      </c>
      <c r="D12543" t="s">
        <v>87</v>
      </c>
      <c r="E12543" t="s">
        <v>99</v>
      </c>
    </row>
    <row r="12544" spans="1:5" hidden="1" x14ac:dyDescent="0.35">
      <c r="A12544" s="76">
        <v>44348</v>
      </c>
      <c r="B12544">
        <v>79.046000000000006</v>
      </c>
      <c r="C12544" t="s">
        <v>62</v>
      </c>
      <c r="D12544" t="s">
        <v>316</v>
      </c>
      <c r="E12544" t="s">
        <v>99</v>
      </c>
    </row>
    <row r="12545" spans="1:5" hidden="1" x14ac:dyDescent="0.35">
      <c r="A12545" s="76">
        <v>44348</v>
      </c>
      <c r="B12545">
        <v>6.2483329999999997</v>
      </c>
      <c r="C12545" t="s">
        <v>55</v>
      </c>
      <c r="D12545" t="s">
        <v>316</v>
      </c>
      <c r="E12545" t="s">
        <v>12</v>
      </c>
    </row>
    <row r="12546" spans="1:5" hidden="1" x14ac:dyDescent="0.35">
      <c r="A12546" s="76">
        <v>44348</v>
      </c>
      <c r="B12546">
        <v>72.797667000000004</v>
      </c>
      <c r="C12546" t="s">
        <v>63</v>
      </c>
      <c r="D12546" t="s">
        <v>316</v>
      </c>
      <c r="E12546" t="s">
        <v>99</v>
      </c>
    </row>
    <row r="12547" spans="1:5" hidden="1" x14ac:dyDescent="0.35">
      <c r="A12547" s="76">
        <v>44348</v>
      </c>
      <c r="B12547">
        <v>34.131</v>
      </c>
      <c r="C12547" t="s">
        <v>56</v>
      </c>
      <c r="D12547" t="s">
        <v>316</v>
      </c>
      <c r="E12547" t="s">
        <v>12</v>
      </c>
    </row>
    <row r="12548" spans="1:5" hidden="1" x14ac:dyDescent="0.35">
      <c r="A12548" s="76">
        <v>44348</v>
      </c>
      <c r="B12548">
        <v>12.666667</v>
      </c>
      <c r="C12548" t="s">
        <v>58</v>
      </c>
      <c r="D12548" t="s">
        <v>316</v>
      </c>
      <c r="E12548" t="s">
        <v>12</v>
      </c>
    </row>
    <row r="12549" spans="1:5" hidden="1" x14ac:dyDescent="0.35">
      <c r="A12549" s="76">
        <v>44348</v>
      </c>
      <c r="B12549">
        <v>19.333333</v>
      </c>
      <c r="C12549" t="s">
        <v>60</v>
      </c>
      <c r="D12549" t="s">
        <v>316</v>
      </c>
      <c r="E12549" t="s">
        <v>12</v>
      </c>
    </row>
    <row r="12550" spans="1:5" hidden="1" x14ac:dyDescent="0.35">
      <c r="A12550" s="76">
        <v>44348</v>
      </c>
      <c r="B12550">
        <v>6.6666670000000003</v>
      </c>
      <c r="C12550" t="s">
        <v>308</v>
      </c>
      <c r="D12550" t="s">
        <v>316</v>
      </c>
      <c r="E12550" t="s">
        <v>12</v>
      </c>
    </row>
    <row r="12551" spans="1:5" hidden="1" x14ac:dyDescent="0.35">
      <c r="A12551" s="76">
        <v>44348</v>
      </c>
      <c r="B12551">
        <v>85.230986000000001</v>
      </c>
      <c r="C12551" t="s">
        <v>62</v>
      </c>
      <c r="D12551" t="s">
        <v>124</v>
      </c>
      <c r="E12551" t="s">
        <v>99</v>
      </c>
    </row>
    <row r="12552" spans="1:5" hidden="1" x14ac:dyDescent="0.35">
      <c r="A12552" s="76">
        <v>44348</v>
      </c>
      <c r="B12552">
        <v>2.381437</v>
      </c>
      <c r="C12552" t="s">
        <v>55</v>
      </c>
      <c r="D12552" t="s">
        <v>124</v>
      </c>
      <c r="E12552" t="s">
        <v>9</v>
      </c>
    </row>
    <row r="12553" spans="1:5" hidden="1" x14ac:dyDescent="0.35">
      <c r="A12553" s="76">
        <v>44348</v>
      </c>
      <c r="B12553">
        <v>82.849548999999996</v>
      </c>
      <c r="C12553" t="s">
        <v>63</v>
      </c>
      <c r="D12553" t="s">
        <v>124</v>
      </c>
      <c r="E12553" t="s">
        <v>99</v>
      </c>
    </row>
    <row r="12554" spans="1:5" hidden="1" x14ac:dyDescent="0.35">
      <c r="A12554" s="76">
        <v>44348</v>
      </c>
      <c r="B12554">
        <v>45.034706</v>
      </c>
      <c r="C12554" t="s">
        <v>56</v>
      </c>
      <c r="D12554" t="s">
        <v>124</v>
      </c>
      <c r="E12554" t="s">
        <v>9</v>
      </c>
    </row>
    <row r="12555" spans="1:5" hidden="1" x14ac:dyDescent="0.35">
      <c r="A12555" s="76">
        <v>44348</v>
      </c>
      <c r="B12555">
        <v>24.466795999999999</v>
      </c>
      <c r="C12555" t="s">
        <v>58</v>
      </c>
      <c r="D12555" t="s">
        <v>124</v>
      </c>
      <c r="E12555" t="s">
        <v>9</v>
      </c>
    </row>
    <row r="12556" spans="1:5" hidden="1" x14ac:dyDescent="0.35">
      <c r="A12556" s="76">
        <v>44348</v>
      </c>
      <c r="B12556">
        <v>11.592302999999999</v>
      </c>
      <c r="C12556" t="s">
        <v>60</v>
      </c>
      <c r="D12556" t="s">
        <v>124</v>
      </c>
      <c r="E12556" t="s">
        <v>9</v>
      </c>
    </row>
    <row r="12557" spans="1:5" hidden="1" x14ac:dyDescent="0.35">
      <c r="A12557" s="76">
        <v>44348</v>
      </c>
      <c r="B12557">
        <v>1.755744</v>
      </c>
      <c r="C12557" t="s">
        <v>308</v>
      </c>
      <c r="D12557" t="s">
        <v>124</v>
      </c>
      <c r="E12557" t="s">
        <v>12</v>
      </c>
    </row>
    <row r="12558" spans="1:5" hidden="1" x14ac:dyDescent="0.35">
      <c r="A12558" s="76">
        <v>44348</v>
      </c>
      <c r="B12558">
        <v>0</v>
      </c>
      <c r="C12558" t="s">
        <v>56</v>
      </c>
      <c r="D12558" t="s">
        <v>21</v>
      </c>
      <c r="E12558" t="s">
        <v>99</v>
      </c>
    </row>
    <row r="12559" spans="1:5" hidden="1" x14ac:dyDescent="0.35">
      <c r="A12559" s="76">
        <v>44348</v>
      </c>
      <c r="B12559">
        <v>0</v>
      </c>
      <c r="C12559" t="s">
        <v>58</v>
      </c>
      <c r="D12559" t="s">
        <v>21</v>
      </c>
      <c r="E12559" t="s">
        <v>99</v>
      </c>
    </row>
    <row r="12560" spans="1:5" hidden="1" x14ac:dyDescent="0.35">
      <c r="A12560" s="76">
        <v>44348</v>
      </c>
      <c r="B12560">
        <v>0</v>
      </c>
      <c r="C12560" t="s">
        <v>60</v>
      </c>
      <c r="D12560" t="s">
        <v>21</v>
      </c>
      <c r="E12560" t="s">
        <v>99</v>
      </c>
    </row>
    <row r="12561" spans="1:5" hidden="1" x14ac:dyDescent="0.35">
      <c r="A12561" s="76">
        <v>44348</v>
      </c>
      <c r="B12561">
        <v>0</v>
      </c>
      <c r="C12561" t="s">
        <v>308</v>
      </c>
      <c r="D12561" t="s">
        <v>21</v>
      </c>
      <c r="E12561" t="s">
        <v>99</v>
      </c>
    </row>
    <row r="12562" spans="1:5" hidden="1" x14ac:dyDescent="0.35">
      <c r="A12562" s="76">
        <v>44348</v>
      </c>
      <c r="B12562">
        <v>0</v>
      </c>
      <c r="C12562" t="s">
        <v>56</v>
      </c>
      <c r="D12562" t="s">
        <v>237</v>
      </c>
      <c r="E12562" t="s">
        <v>9</v>
      </c>
    </row>
    <row r="12563" spans="1:5" hidden="1" x14ac:dyDescent="0.35">
      <c r="A12563" s="76">
        <v>44348</v>
      </c>
      <c r="B12563">
        <v>0</v>
      </c>
      <c r="C12563" t="s">
        <v>58</v>
      </c>
      <c r="D12563" t="s">
        <v>237</v>
      </c>
      <c r="E12563" t="s">
        <v>9</v>
      </c>
    </row>
    <row r="12564" spans="1:5" hidden="1" x14ac:dyDescent="0.35">
      <c r="A12564" s="76">
        <v>44348</v>
      </c>
      <c r="B12564">
        <v>0</v>
      </c>
      <c r="C12564" t="s">
        <v>60</v>
      </c>
      <c r="D12564" t="s">
        <v>237</v>
      </c>
      <c r="E12564" t="s">
        <v>9</v>
      </c>
    </row>
    <row r="12565" spans="1:5" hidden="1" x14ac:dyDescent="0.35">
      <c r="A12565" s="76">
        <v>44348</v>
      </c>
      <c r="B12565">
        <v>0</v>
      </c>
      <c r="C12565" t="s">
        <v>308</v>
      </c>
      <c r="D12565" t="s">
        <v>237</v>
      </c>
      <c r="E12565" t="s">
        <v>12</v>
      </c>
    </row>
    <row r="12566" spans="1:5" hidden="1" x14ac:dyDescent="0.35">
      <c r="A12566" s="76">
        <v>44348</v>
      </c>
      <c r="B12566">
        <v>66.324141999999995</v>
      </c>
      <c r="C12566" t="s">
        <v>63</v>
      </c>
      <c r="D12566" t="s">
        <v>21</v>
      </c>
      <c r="E12566" t="s">
        <v>9</v>
      </c>
    </row>
    <row r="12567" spans="1:5" hidden="1" x14ac:dyDescent="0.35">
      <c r="A12567" s="76">
        <v>44348</v>
      </c>
      <c r="B12567">
        <v>0.72241599999999995</v>
      </c>
      <c r="C12567" t="s">
        <v>241</v>
      </c>
      <c r="D12567" t="s">
        <v>21</v>
      </c>
      <c r="E12567" t="s">
        <v>9</v>
      </c>
    </row>
    <row r="12568" spans="1:5" hidden="1" x14ac:dyDescent="0.35">
      <c r="A12568" s="76">
        <v>44348</v>
      </c>
      <c r="B12568">
        <v>0.35616700000000001</v>
      </c>
      <c r="C12568" t="s">
        <v>62</v>
      </c>
      <c r="D12568" t="s">
        <v>471</v>
      </c>
      <c r="E12568" t="s">
        <v>12</v>
      </c>
    </row>
    <row r="12569" spans="1:5" hidden="1" x14ac:dyDescent="0.35">
      <c r="A12569" s="76">
        <v>44348</v>
      </c>
      <c r="B12569">
        <v>2.4340130000000002</v>
      </c>
      <c r="C12569" t="s">
        <v>55</v>
      </c>
      <c r="D12569" t="s">
        <v>21</v>
      </c>
      <c r="E12569" t="s">
        <v>9</v>
      </c>
    </row>
    <row r="12570" spans="1:5" hidden="1" x14ac:dyDescent="0.35">
      <c r="A12570" s="76">
        <v>44348</v>
      </c>
      <c r="B12570">
        <v>0.51703100000000002</v>
      </c>
      <c r="C12570" t="s">
        <v>55</v>
      </c>
      <c r="D12570" t="s">
        <v>472</v>
      </c>
      <c r="E12570" t="s">
        <v>12</v>
      </c>
    </row>
    <row r="12571" spans="1:5" hidden="1" x14ac:dyDescent="0.35">
      <c r="A12571" s="76">
        <v>44348</v>
      </c>
      <c r="B12571">
        <v>70.353769</v>
      </c>
      <c r="C12571" t="s">
        <v>62</v>
      </c>
      <c r="D12571" t="s">
        <v>21</v>
      </c>
      <c r="E12571" t="s">
        <v>99</v>
      </c>
    </row>
    <row r="12572" spans="1:5" hidden="1" x14ac:dyDescent="0.35">
      <c r="A12572" s="76">
        <v>44348</v>
      </c>
      <c r="B12572">
        <v>234.63075500000002</v>
      </c>
      <c r="C12572" t="s">
        <v>62</v>
      </c>
      <c r="D12572" t="s">
        <v>92</v>
      </c>
      <c r="E12572" t="s">
        <v>99</v>
      </c>
    </row>
    <row r="12573" spans="1:5" hidden="1" x14ac:dyDescent="0.35">
      <c r="A12573" s="76">
        <v>44348</v>
      </c>
      <c r="B12573">
        <v>1895.3513719999978</v>
      </c>
      <c r="C12573" t="s">
        <v>62</v>
      </c>
      <c r="D12573" t="s">
        <v>27</v>
      </c>
      <c r="E12573" t="s">
        <v>99</v>
      </c>
    </row>
    <row r="12574" spans="1:5" hidden="1" x14ac:dyDescent="0.35">
      <c r="A12574" s="76">
        <v>44348</v>
      </c>
      <c r="B12574">
        <v>1895.3513719999978</v>
      </c>
      <c r="C12574" t="s">
        <v>62</v>
      </c>
      <c r="D12574" t="s">
        <v>27</v>
      </c>
      <c r="E12574" t="s">
        <v>9</v>
      </c>
    </row>
    <row r="12575" spans="1:5" hidden="1" x14ac:dyDescent="0.35">
      <c r="A12575" s="76">
        <v>44348</v>
      </c>
      <c r="B12575">
        <v>18.930449999999762</v>
      </c>
      <c r="C12575" t="s">
        <v>55</v>
      </c>
      <c r="D12575" t="s">
        <v>27</v>
      </c>
      <c r="E12575" t="s">
        <v>99</v>
      </c>
    </row>
    <row r="12576" spans="1:5" hidden="1" x14ac:dyDescent="0.35">
      <c r="A12576" s="76">
        <v>44348</v>
      </c>
      <c r="B12576">
        <v>18.930449999999762</v>
      </c>
      <c r="C12576" t="s">
        <v>55</v>
      </c>
      <c r="D12576" t="s">
        <v>27</v>
      </c>
      <c r="E12576" t="s">
        <v>9</v>
      </c>
    </row>
    <row r="12577" spans="1:5" hidden="1" x14ac:dyDescent="0.35">
      <c r="A12577" s="76">
        <v>44348</v>
      </c>
      <c r="B12577">
        <v>10457.221573000006</v>
      </c>
      <c r="C12577" t="s">
        <v>63</v>
      </c>
      <c r="D12577" t="s">
        <v>27</v>
      </c>
      <c r="E12577" t="s">
        <v>99</v>
      </c>
    </row>
    <row r="12578" spans="1:5" hidden="1" x14ac:dyDescent="0.35">
      <c r="A12578" s="76">
        <v>44348</v>
      </c>
      <c r="B12578">
        <v>4623.597472000004</v>
      </c>
      <c r="C12578" t="s">
        <v>56</v>
      </c>
      <c r="D12578" t="s">
        <v>27</v>
      </c>
      <c r="E12578" t="s">
        <v>99</v>
      </c>
    </row>
    <row r="12579" spans="1:5" hidden="1" x14ac:dyDescent="0.35">
      <c r="A12579" s="76">
        <v>44348</v>
      </c>
      <c r="B12579">
        <v>1709.0572840000011</v>
      </c>
      <c r="C12579" t="s">
        <v>58</v>
      </c>
      <c r="D12579" t="s">
        <v>27</v>
      </c>
      <c r="E12579" t="s">
        <v>99</v>
      </c>
    </row>
    <row r="12580" spans="1:5" hidden="1" x14ac:dyDescent="0.35">
      <c r="A12580" s="76">
        <v>44348</v>
      </c>
      <c r="B12580">
        <v>2160.1198110000014</v>
      </c>
      <c r="C12580" t="s">
        <v>60</v>
      </c>
      <c r="D12580" t="s">
        <v>27</v>
      </c>
      <c r="E12580" t="s">
        <v>99</v>
      </c>
    </row>
    <row r="12581" spans="1:5" hidden="1" x14ac:dyDescent="0.35">
      <c r="A12581" s="76">
        <v>44348</v>
      </c>
      <c r="B12581">
        <v>2027.941859999999</v>
      </c>
      <c r="C12581" t="s">
        <v>308</v>
      </c>
      <c r="D12581" t="s">
        <v>27</v>
      </c>
      <c r="E12581" t="s">
        <v>99</v>
      </c>
    </row>
    <row r="12582" spans="1:5" hidden="1" x14ac:dyDescent="0.35">
      <c r="A12582" s="76">
        <v>44348</v>
      </c>
      <c r="B12582">
        <v>0</v>
      </c>
      <c r="C12582" t="s">
        <v>62</v>
      </c>
      <c r="D12582" t="s">
        <v>283</v>
      </c>
      <c r="E12582" t="s">
        <v>12</v>
      </c>
    </row>
    <row r="12583" spans="1:5" hidden="1" x14ac:dyDescent="0.35">
      <c r="A12583" s="76">
        <v>44348</v>
      </c>
      <c r="B12583">
        <v>0</v>
      </c>
      <c r="C12583" t="s">
        <v>62</v>
      </c>
      <c r="D12583" t="s">
        <v>177</v>
      </c>
      <c r="E12583" t="s">
        <v>99</v>
      </c>
    </row>
    <row r="12584" spans="1:5" hidden="1" x14ac:dyDescent="0.35">
      <c r="A12584" s="76">
        <v>44348</v>
      </c>
      <c r="B12584">
        <v>0</v>
      </c>
      <c r="C12584" t="s">
        <v>55</v>
      </c>
      <c r="D12584" t="s">
        <v>284</v>
      </c>
      <c r="E12584" t="s">
        <v>12</v>
      </c>
    </row>
    <row r="12585" spans="1:5" hidden="1" x14ac:dyDescent="0.35">
      <c r="A12585" s="76">
        <v>44348</v>
      </c>
      <c r="B12585">
        <v>0</v>
      </c>
      <c r="C12585" t="s">
        <v>55</v>
      </c>
      <c r="D12585" t="s">
        <v>177</v>
      </c>
      <c r="E12585" t="s">
        <v>99</v>
      </c>
    </row>
    <row r="12586" spans="1:5" x14ac:dyDescent="0.35">
      <c r="A12586" s="76">
        <v>44378</v>
      </c>
      <c r="B12586">
        <v>0</v>
      </c>
      <c r="C12586" t="s">
        <v>305</v>
      </c>
      <c r="D12586" t="s">
        <v>46</v>
      </c>
      <c r="E12586" t="s">
        <v>12</v>
      </c>
    </row>
    <row r="12587" spans="1:5" x14ac:dyDescent="0.35">
      <c r="A12587" s="76">
        <v>44378</v>
      </c>
      <c r="B12587">
        <v>0</v>
      </c>
      <c r="C12587" t="s">
        <v>58</v>
      </c>
      <c r="D12587" t="s">
        <v>46</v>
      </c>
      <c r="E12587" t="s">
        <v>12</v>
      </c>
    </row>
    <row r="12588" spans="1:5" x14ac:dyDescent="0.35">
      <c r="A12588" s="76">
        <v>44378</v>
      </c>
      <c r="B12588">
        <v>0</v>
      </c>
      <c r="C12588" t="s">
        <v>57</v>
      </c>
      <c r="D12588" t="s">
        <v>46</v>
      </c>
      <c r="E12588" t="s">
        <v>12</v>
      </c>
    </row>
    <row r="12589" spans="1:5" x14ac:dyDescent="0.35">
      <c r="A12589" s="76">
        <v>44378</v>
      </c>
      <c r="B12589">
        <v>0</v>
      </c>
      <c r="C12589" t="s">
        <v>59</v>
      </c>
      <c r="D12589" t="s">
        <v>46</v>
      </c>
      <c r="E12589" t="s">
        <v>12</v>
      </c>
    </row>
    <row r="12590" spans="1:5" x14ac:dyDescent="0.35">
      <c r="A12590" s="76">
        <v>44378</v>
      </c>
      <c r="B12590">
        <v>0</v>
      </c>
      <c r="C12590" t="s">
        <v>318</v>
      </c>
      <c r="D12590" t="s">
        <v>46</v>
      </c>
      <c r="E12590" t="s">
        <v>12</v>
      </c>
    </row>
    <row r="12591" spans="1:5" x14ac:dyDescent="0.35">
      <c r="A12591" s="76">
        <v>44378</v>
      </c>
      <c r="B12591">
        <v>0</v>
      </c>
      <c r="C12591" t="s">
        <v>60</v>
      </c>
      <c r="D12591" t="s">
        <v>46</v>
      </c>
      <c r="E12591" t="s">
        <v>12</v>
      </c>
    </row>
    <row r="12592" spans="1:5" x14ac:dyDescent="0.35">
      <c r="A12592" s="76">
        <v>44378</v>
      </c>
      <c r="B12592">
        <v>0</v>
      </c>
      <c r="C12592" t="s">
        <v>76</v>
      </c>
      <c r="D12592" t="s">
        <v>46</v>
      </c>
      <c r="E12592" t="s">
        <v>12</v>
      </c>
    </row>
    <row r="12593" spans="1:5" x14ac:dyDescent="0.35">
      <c r="A12593" s="76">
        <v>44378</v>
      </c>
      <c r="B12593">
        <v>0</v>
      </c>
      <c r="C12593" t="s">
        <v>61</v>
      </c>
      <c r="D12593" t="s">
        <v>46</v>
      </c>
      <c r="E12593" t="s">
        <v>12</v>
      </c>
    </row>
    <row r="12594" spans="1:5" x14ac:dyDescent="0.35">
      <c r="A12594" s="76">
        <v>44378</v>
      </c>
      <c r="B12594">
        <v>0</v>
      </c>
      <c r="C12594" t="s">
        <v>55</v>
      </c>
      <c r="D12594" t="s">
        <v>46</v>
      </c>
      <c r="E12594" t="s">
        <v>9</v>
      </c>
    </row>
    <row r="12595" spans="1:5" x14ac:dyDescent="0.35">
      <c r="A12595" s="76">
        <v>44378</v>
      </c>
      <c r="B12595">
        <v>0</v>
      </c>
      <c r="C12595" t="s">
        <v>62</v>
      </c>
      <c r="D12595" t="s">
        <v>46</v>
      </c>
      <c r="E12595" t="s">
        <v>99</v>
      </c>
    </row>
    <row r="12596" spans="1:5" hidden="1" x14ac:dyDescent="0.35">
      <c r="A12596" s="76">
        <v>44378</v>
      </c>
      <c r="B12596">
        <v>0</v>
      </c>
      <c r="C12596" t="s">
        <v>93</v>
      </c>
      <c r="D12596" t="s">
        <v>45</v>
      </c>
      <c r="E12596" t="s">
        <v>12</v>
      </c>
    </row>
    <row r="12597" spans="1:5" hidden="1" x14ac:dyDescent="0.35">
      <c r="A12597" s="76">
        <v>44378</v>
      </c>
      <c r="B12597">
        <v>0</v>
      </c>
      <c r="C12597" t="s">
        <v>56</v>
      </c>
      <c r="D12597" t="s">
        <v>45</v>
      </c>
      <c r="E12597" t="s">
        <v>12</v>
      </c>
    </row>
    <row r="12598" spans="1:5" hidden="1" x14ac:dyDescent="0.35">
      <c r="A12598" s="76">
        <v>44378</v>
      </c>
      <c r="B12598">
        <v>0</v>
      </c>
      <c r="C12598" t="s">
        <v>58</v>
      </c>
      <c r="D12598" t="s">
        <v>45</v>
      </c>
      <c r="E12598" t="s">
        <v>12</v>
      </c>
    </row>
    <row r="12599" spans="1:5" hidden="1" x14ac:dyDescent="0.35">
      <c r="A12599" s="76">
        <v>44378</v>
      </c>
      <c r="B12599">
        <v>0</v>
      </c>
      <c r="C12599" t="s">
        <v>57</v>
      </c>
      <c r="D12599" t="s">
        <v>45</v>
      </c>
      <c r="E12599" t="s">
        <v>12</v>
      </c>
    </row>
    <row r="12600" spans="1:5" hidden="1" x14ac:dyDescent="0.35">
      <c r="A12600" s="76">
        <v>44378</v>
      </c>
      <c r="B12600">
        <v>0</v>
      </c>
      <c r="C12600" t="s">
        <v>59</v>
      </c>
      <c r="D12600" t="s">
        <v>45</v>
      </c>
      <c r="E12600" t="s">
        <v>12</v>
      </c>
    </row>
    <row r="12601" spans="1:5" hidden="1" x14ac:dyDescent="0.35">
      <c r="A12601" s="76">
        <v>44378</v>
      </c>
      <c r="B12601">
        <v>0</v>
      </c>
      <c r="C12601" t="s">
        <v>94</v>
      </c>
      <c r="D12601" t="s">
        <v>45</v>
      </c>
      <c r="E12601" t="s">
        <v>9</v>
      </c>
    </row>
    <row r="12602" spans="1:5" hidden="1" x14ac:dyDescent="0.35">
      <c r="A12602" s="76">
        <v>44378</v>
      </c>
      <c r="B12602">
        <v>0</v>
      </c>
      <c r="C12602" t="s">
        <v>60</v>
      </c>
      <c r="D12602" t="s">
        <v>45</v>
      </c>
      <c r="E12602" t="s">
        <v>12</v>
      </c>
    </row>
    <row r="12603" spans="1:5" hidden="1" x14ac:dyDescent="0.35">
      <c r="A12603" s="76">
        <v>44378</v>
      </c>
      <c r="B12603">
        <v>0</v>
      </c>
      <c r="C12603" t="s">
        <v>76</v>
      </c>
      <c r="D12603" t="s">
        <v>45</v>
      </c>
      <c r="E12603" t="s">
        <v>12</v>
      </c>
    </row>
    <row r="12604" spans="1:5" hidden="1" x14ac:dyDescent="0.35">
      <c r="A12604" s="76">
        <v>44378</v>
      </c>
      <c r="B12604">
        <v>0</v>
      </c>
      <c r="C12604" t="s">
        <v>61</v>
      </c>
      <c r="D12604" t="s">
        <v>45</v>
      </c>
      <c r="E12604" t="s">
        <v>12</v>
      </c>
    </row>
    <row r="12605" spans="1:5" hidden="1" x14ac:dyDescent="0.35">
      <c r="A12605" s="76">
        <v>44378</v>
      </c>
      <c r="B12605">
        <v>0</v>
      </c>
      <c r="C12605" t="s">
        <v>55</v>
      </c>
      <c r="D12605" t="s">
        <v>45</v>
      </c>
      <c r="E12605" t="s">
        <v>9</v>
      </c>
    </row>
    <row r="12606" spans="1:5" hidden="1" x14ac:dyDescent="0.35">
      <c r="A12606" s="76">
        <v>44378</v>
      </c>
      <c r="B12606">
        <v>0</v>
      </c>
      <c r="C12606" t="s">
        <v>62</v>
      </c>
      <c r="D12606" t="s">
        <v>45</v>
      </c>
      <c r="E12606" t="s">
        <v>99</v>
      </c>
    </row>
    <row r="12607" spans="1:5" hidden="1" x14ac:dyDescent="0.35">
      <c r="A12607" s="76">
        <v>44378</v>
      </c>
      <c r="B12607">
        <v>0</v>
      </c>
      <c r="C12607" t="s">
        <v>93</v>
      </c>
      <c r="D12607" t="s">
        <v>109</v>
      </c>
      <c r="E12607" t="s">
        <v>99</v>
      </c>
    </row>
    <row r="12608" spans="1:5" hidden="1" x14ac:dyDescent="0.35">
      <c r="A12608" s="76">
        <v>44378</v>
      </c>
      <c r="B12608">
        <v>0</v>
      </c>
      <c r="C12608" t="s">
        <v>94</v>
      </c>
      <c r="D12608" t="s">
        <v>109</v>
      </c>
      <c r="E12608" t="s">
        <v>99</v>
      </c>
    </row>
    <row r="12609" spans="1:5" hidden="1" x14ac:dyDescent="0.35">
      <c r="A12609" s="76">
        <v>44378</v>
      </c>
      <c r="B12609">
        <v>0</v>
      </c>
      <c r="C12609" t="s">
        <v>55</v>
      </c>
      <c r="D12609" t="s">
        <v>109</v>
      </c>
      <c r="E12609" t="s">
        <v>99</v>
      </c>
    </row>
    <row r="12610" spans="1:5" hidden="1" x14ac:dyDescent="0.35">
      <c r="A12610" s="76">
        <v>44378</v>
      </c>
      <c r="B12610">
        <v>0</v>
      </c>
      <c r="C12610" t="s">
        <v>62</v>
      </c>
      <c r="D12610" t="s">
        <v>109</v>
      </c>
      <c r="E12610" t="s">
        <v>99</v>
      </c>
    </row>
    <row r="12611" spans="1:5" hidden="1" x14ac:dyDescent="0.35">
      <c r="A12611" s="76">
        <v>44378</v>
      </c>
      <c r="B12611">
        <v>0</v>
      </c>
      <c r="C12611" t="s">
        <v>93</v>
      </c>
      <c r="D12611" t="s">
        <v>10</v>
      </c>
      <c r="E12611" t="s">
        <v>99</v>
      </c>
    </row>
    <row r="12612" spans="1:5" hidden="1" x14ac:dyDescent="0.35">
      <c r="A12612" s="76">
        <v>44378</v>
      </c>
      <c r="B12612">
        <v>0</v>
      </c>
      <c r="C12612" t="s">
        <v>94</v>
      </c>
      <c r="D12612" t="s">
        <v>10</v>
      </c>
      <c r="E12612" t="s">
        <v>99</v>
      </c>
    </row>
    <row r="12613" spans="1:5" hidden="1" x14ac:dyDescent="0.35">
      <c r="A12613" s="76">
        <v>44378</v>
      </c>
      <c r="B12613">
        <v>0</v>
      </c>
      <c r="C12613" t="s">
        <v>55</v>
      </c>
      <c r="D12613" t="s">
        <v>10</v>
      </c>
      <c r="E12613" t="s">
        <v>99</v>
      </c>
    </row>
    <row r="12614" spans="1:5" hidden="1" x14ac:dyDescent="0.35">
      <c r="A12614" s="76">
        <v>44378</v>
      </c>
      <c r="B12614">
        <v>0</v>
      </c>
      <c r="C12614" t="s">
        <v>62</v>
      </c>
      <c r="D12614" t="s">
        <v>10</v>
      </c>
      <c r="E12614" t="s">
        <v>99</v>
      </c>
    </row>
    <row r="12615" spans="1:5" hidden="1" x14ac:dyDescent="0.35">
      <c r="A12615" s="76">
        <v>44378</v>
      </c>
      <c r="B12615">
        <v>0</v>
      </c>
      <c r="C12615" t="s">
        <v>56</v>
      </c>
      <c r="D12615" t="s">
        <v>26</v>
      </c>
      <c r="E12615" t="s">
        <v>9</v>
      </c>
    </row>
    <row r="12616" spans="1:5" hidden="1" x14ac:dyDescent="0.35">
      <c r="A12616" s="76">
        <v>44378</v>
      </c>
      <c r="B12616">
        <v>0</v>
      </c>
      <c r="C12616" t="s">
        <v>58</v>
      </c>
      <c r="D12616" t="s">
        <v>26</v>
      </c>
      <c r="E12616" t="s">
        <v>9</v>
      </c>
    </row>
    <row r="12617" spans="1:5" hidden="1" x14ac:dyDescent="0.35">
      <c r="A12617" s="76">
        <v>44378</v>
      </c>
      <c r="B12617">
        <v>0</v>
      </c>
      <c r="C12617" t="s">
        <v>307</v>
      </c>
      <c r="D12617" t="s">
        <v>26</v>
      </c>
      <c r="E12617" t="s">
        <v>12</v>
      </c>
    </row>
    <row r="12618" spans="1:5" hidden="1" x14ac:dyDescent="0.35">
      <c r="A12618" s="76">
        <v>44378</v>
      </c>
      <c r="B12618">
        <v>0</v>
      </c>
      <c r="C12618" t="s">
        <v>59</v>
      </c>
      <c r="D12618" t="s">
        <v>26</v>
      </c>
      <c r="E12618" t="s">
        <v>9</v>
      </c>
    </row>
    <row r="12619" spans="1:5" hidden="1" x14ac:dyDescent="0.35">
      <c r="A12619" s="76">
        <v>44378</v>
      </c>
      <c r="B12619">
        <v>0</v>
      </c>
      <c r="C12619" t="s">
        <v>60</v>
      </c>
      <c r="D12619" t="s">
        <v>26</v>
      </c>
      <c r="E12619" t="s">
        <v>9</v>
      </c>
    </row>
    <row r="12620" spans="1:5" hidden="1" x14ac:dyDescent="0.35">
      <c r="A12620" s="76">
        <v>44378</v>
      </c>
      <c r="B12620">
        <v>0</v>
      </c>
      <c r="C12620" t="s">
        <v>76</v>
      </c>
      <c r="D12620" t="s">
        <v>26</v>
      </c>
      <c r="E12620" t="s">
        <v>9</v>
      </c>
    </row>
    <row r="12621" spans="1:5" hidden="1" x14ac:dyDescent="0.35">
      <c r="A12621" s="76">
        <v>44378</v>
      </c>
      <c r="B12621">
        <v>0</v>
      </c>
      <c r="C12621" t="s">
        <v>61</v>
      </c>
      <c r="D12621" t="s">
        <v>26</v>
      </c>
      <c r="E12621" t="s">
        <v>9</v>
      </c>
    </row>
    <row r="12622" spans="1:5" hidden="1" x14ac:dyDescent="0.35">
      <c r="A12622" s="76">
        <v>44378</v>
      </c>
      <c r="B12622">
        <v>0</v>
      </c>
      <c r="C12622" t="s">
        <v>55</v>
      </c>
      <c r="D12622" t="s">
        <v>26</v>
      </c>
      <c r="E12622" t="s">
        <v>9</v>
      </c>
    </row>
    <row r="12623" spans="1:5" hidden="1" x14ac:dyDescent="0.35">
      <c r="A12623" s="76">
        <v>44378</v>
      </c>
      <c r="B12623">
        <v>0</v>
      </c>
      <c r="C12623" t="s">
        <v>63</v>
      </c>
      <c r="D12623" t="s">
        <v>26</v>
      </c>
      <c r="E12623" t="s">
        <v>99</v>
      </c>
    </row>
    <row r="12624" spans="1:5" hidden="1" x14ac:dyDescent="0.35">
      <c r="A12624" s="76">
        <v>44378</v>
      </c>
      <c r="B12624">
        <v>0</v>
      </c>
      <c r="C12624" t="s">
        <v>123</v>
      </c>
      <c r="D12624" t="s">
        <v>26</v>
      </c>
      <c r="E12624" t="s">
        <v>99</v>
      </c>
    </row>
    <row r="12625" spans="1:5" hidden="1" x14ac:dyDescent="0.35">
      <c r="A12625" s="76">
        <v>44378</v>
      </c>
      <c r="B12625">
        <v>0</v>
      </c>
      <c r="C12625" t="s">
        <v>62</v>
      </c>
      <c r="D12625" t="s">
        <v>26</v>
      </c>
      <c r="E12625" t="s">
        <v>99</v>
      </c>
    </row>
    <row r="12626" spans="1:5" hidden="1" x14ac:dyDescent="0.35">
      <c r="A12626" s="76">
        <v>44378</v>
      </c>
      <c r="B12626">
        <v>1895.3513719999978</v>
      </c>
      <c r="C12626" t="s">
        <v>62</v>
      </c>
      <c r="D12626" t="s">
        <v>25</v>
      </c>
      <c r="E12626" t="s">
        <v>99</v>
      </c>
    </row>
    <row r="12627" spans="1:5" hidden="1" x14ac:dyDescent="0.35">
      <c r="A12627" s="76">
        <v>44378</v>
      </c>
      <c r="B12627">
        <v>18.930449999999762</v>
      </c>
      <c r="C12627" t="s">
        <v>55</v>
      </c>
      <c r="D12627" t="s">
        <v>25</v>
      </c>
      <c r="E12627" t="s">
        <v>99</v>
      </c>
    </row>
    <row r="12628" spans="1:5" hidden="1" x14ac:dyDescent="0.35">
      <c r="A12628" s="76">
        <v>44378</v>
      </c>
      <c r="B12628">
        <v>10520.716427000007</v>
      </c>
      <c r="C12628" t="s">
        <v>63</v>
      </c>
      <c r="D12628" t="s">
        <v>25</v>
      </c>
      <c r="E12628" t="s">
        <v>99</v>
      </c>
    </row>
    <row r="12629" spans="1:5" hidden="1" x14ac:dyDescent="0.35">
      <c r="A12629" s="76">
        <v>44378</v>
      </c>
      <c r="B12629">
        <v>4623.597472000004</v>
      </c>
      <c r="C12629" t="s">
        <v>56</v>
      </c>
      <c r="D12629" t="s">
        <v>25</v>
      </c>
      <c r="E12629" t="s">
        <v>99</v>
      </c>
    </row>
    <row r="12630" spans="1:5" hidden="1" x14ac:dyDescent="0.35">
      <c r="A12630" s="76">
        <v>44378</v>
      </c>
      <c r="B12630">
        <v>1709.0572840000011</v>
      </c>
      <c r="C12630" t="s">
        <v>58</v>
      </c>
      <c r="D12630" t="s">
        <v>25</v>
      </c>
      <c r="E12630" t="s">
        <v>99</v>
      </c>
    </row>
    <row r="12631" spans="1:5" hidden="1" x14ac:dyDescent="0.35">
      <c r="A12631" s="76">
        <v>44378</v>
      </c>
      <c r="B12631">
        <v>2160.1198110000014</v>
      </c>
      <c r="C12631" t="s">
        <v>60</v>
      </c>
      <c r="D12631" t="s">
        <v>25</v>
      </c>
      <c r="E12631" t="s">
        <v>99</v>
      </c>
    </row>
    <row r="12632" spans="1:5" hidden="1" x14ac:dyDescent="0.35">
      <c r="A12632" s="76">
        <v>44378</v>
      </c>
      <c r="B12632">
        <v>2027.941859999999</v>
      </c>
      <c r="C12632" t="s">
        <v>308</v>
      </c>
      <c r="D12632" t="s">
        <v>25</v>
      </c>
      <c r="E12632" t="s">
        <v>99</v>
      </c>
    </row>
    <row r="12633" spans="1:5" hidden="1" x14ac:dyDescent="0.35">
      <c r="A12633" s="76">
        <v>44378</v>
      </c>
      <c r="B12633">
        <v>2.995107</v>
      </c>
      <c r="C12633" t="s">
        <v>55</v>
      </c>
      <c r="D12633" t="s">
        <v>13</v>
      </c>
      <c r="E12633" t="s">
        <v>9</v>
      </c>
    </row>
    <row r="12634" spans="1:5" hidden="1" x14ac:dyDescent="0.35">
      <c r="A12634" s="76">
        <v>44378</v>
      </c>
      <c r="B12634">
        <v>0.70632799999999996</v>
      </c>
      <c r="C12634" t="s">
        <v>55</v>
      </c>
      <c r="D12634" t="s">
        <v>469</v>
      </c>
      <c r="E12634" t="s">
        <v>12</v>
      </c>
    </row>
    <row r="12635" spans="1:5" hidden="1" x14ac:dyDescent="0.35">
      <c r="A12635" s="76">
        <v>44378</v>
      </c>
      <c r="B12635">
        <v>2.7539539999999998</v>
      </c>
      <c r="C12635" t="s">
        <v>63</v>
      </c>
      <c r="D12635" t="s">
        <v>13</v>
      </c>
      <c r="E12635" t="s">
        <v>9</v>
      </c>
    </row>
    <row r="12636" spans="1:5" hidden="1" x14ac:dyDescent="0.35">
      <c r="A12636" s="76">
        <v>44378</v>
      </c>
      <c r="B12636">
        <v>1.244939</v>
      </c>
      <c r="C12636" t="s">
        <v>241</v>
      </c>
      <c r="D12636" t="s">
        <v>13</v>
      </c>
      <c r="E12636" t="s">
        <v>9</v>
      </c>
    </row>
    <row r="12637" spans="1:5" hidden="1" x14ac:dyDescent="0.35">
      <c r="A12637" s="76">
        <v>44378</v>
      </c>
      <c r="B12637">
        <v>0.117662</v>
      </c>
      <c r="C12637" t="s">
        <v>62</v>
      </c>
      <c r="D12637" t="s">
        <v>470</v>
      </c>
      <c r="E12637" t="s">
        <v>12</v>
      </c>
    </row>
    <row r="12638" spans="1:5" hidden="1" x14ac:dyDescent="0.35">
      <c r="A12638" s="76">
        <v>44378</v>
      </c>
      <c r="B12638">
        <v>0</v>
      </c>
      <c r="C12638" t="s">
        <v>56</v>
      </c>
      <c r="D12638" t="s">
        <v>244</v>
      </c>
      <c r="E12638" t="s">
        <v>9</v>
      </c>
    </row>
    <row r="12639" spans="1:5" hidden="1" x14ac:dyDescent="0.35">
      <c r="A12639" s="76">
        <v>44378</v>
      </c>
      <c r="B12639">
        <v>0</v>
      </c>
      <c r="C12639" t="s">
        <v>58</v>
      </c>
      <c r="D12639" t="s">
        <v>244</v>
      </c>
      <c r="E12639" t="s">
        <v>9</v>
      </c>
    </row>
    <row r="12640" spans="1:5" hidden="1" x14ac:dyDescent="0.35">
      <c r="A12640" s="76">
        <v>44378</v>
      </c>
      <c r="B12640">
        <v>0</v>
      </c>
      <c r="C12640" t="s">
        <v>60</v>
      </c>
      <c r="D12640" t="s">
        <v>244</v>
      </c>
      <c r="E12640" t="s">
        <v>9</v>
      </c>
    </row>
    <row r="12641" spans="1:5" hidden="1" x14ac:dyDescent="0.35">
      <c r="A12641" s="76">
        <v>44378</v>
      </c>
      <c r="B12641">
        <v>0</v>
      </c>
      <c r="C12641" t="s">
        <v>308</v>
      </c>
      <c r="D12641" t="s">
        <v>244</v>
      </c>
      <c r="E12641" t="s">
        <v>12</v>
      </c>
    </row>
    <row r="12642" spans="1:5" hidden="1" x14ac:dyDescent="0.35">
      <c r="A12642" s="76">
        <v>44378</v>
      </c>
      <c r="B12642">
        <v>0</v>
      </c>
      <c r="C12642" t="s">
        <v>56</v>
      </c>
      <c r="D12642" t="s">
        <v>13</v>
      </c>
      <c r="E12642" t="s">
        <v>99</v>
      </c>
    </row>
    <row r="12643" spans="1:5" hidden="1" x14ac:dyDescent="0.35">
      <c r="A12643" s="76">
        <v>44378</v>
      </c>
      <c r="B12643">
        <v>0</v>
      </c>
      <c r="C12643" t="s">
        <v>58</v>
      </c>
      <c r="D12643" t="s">
        <v>13</v>
      </c>
      <c r="E12643" t="s">
        <v>99</v>
      </c>
    </row>
    <row r="12644" spans="1:5" hidden="1" x14ac:dyDescent="0.35">
      <c r="A12644" s="76">
        <v>44378</v>
      </c>
      <c r="B12644">
        <v>0</v>
      </c>
      <c r="C12644" t="s">
        <v>60</v>
      </c>
      <c r="D12644" t="s">
        <v>13</v>
      </c>
      <c r="E12644" t="s">
        <v>99</v>
      </c>
    </row>
    <row r="12645" spans="1:5" hidden="1" x14ac:dyDescent="0.35">
      <c r="A12645" s="76">
        <v>44378</v>
      </c>
      <c r="B12645">
        <v>0</v>
      </c>
      <c r="C12645" t="s">
        <v>308</v>
      </c>
      <c r="D12645" t="s">
        <v>13</v>
      </c>
      <c r="E12645" t="s">
        <v>99</v>
      </c>
    </row>
    <row r="12646" spans="1:5" hidden="1" x14ac:dyDescent="0.35">
      <c r="A12646" s="76">
        <v>44378</v>
      </c>
      <c r="B12646">
        <v>7.8179900000000009</v>
      </c>
      <c r="C12646" t="s">
        <v>62</v>
      </c>
      <c r="D12646" t="s">
        <v>13</v>
      </c>
      <c r="E12646" t="s">
        <v>99</v>
      </c>
    </row>
    <row r="12647" spans="1:5" hidden="1" x14ac:dyDescent="0.35">
      <c r="A12647" s="76">
        <v>44378</v>
      </c>
      <c r="B12647">
        <v>1903.1693619999978</v>
      </c>
      <c r="C12647" t="s">
        <v>62</v>
      </c>
      <c r="D12647" t="s">
        <v>87</v>
      </c>
      <c r="E12647" t="s">
        <v>99</v>
      </c>
    </row>
    <row r="12648" spans="1:5" hidden="1" x14ac:dyDescent="0.35">
      <c r="A12648" s="76">
        <v>44378</v>
      </c>
      <c r="B12648">
        <v>79.046000000000006</v>
      </c>
      <c r="C12648" t="s">
        <v>62</v>
      </c>
      <c r="D12648" t="s">
        <v>316</v>
      </c>
      <c r="E12648" t="s">
        <v>99</v>
      </c>
    </row>
    <row r="12649" spans="1:5" hidden="1" x14ac:dyDescent="0.35">
      <c r="A12649" s="76">
        <v>44378</v>
      </c>
      <c r="B12649">
        <v>6.2483329999999997</v>
      </c>
      <c r="C12649" t="s">
        <v>55</v>
      </c>
      <c r="D12649" t="s">
        <v>316</v>
      </c>
      <c r="E12649" t="s">
        <v>12</v>
      </c>
    </row>
    <row r="12650" spans="1:5" hidden="1" x14ac:dyDescent="0.35">
      <c r="A12650" s="76">
        <v>44378</v>
      </c>
      <c r="B12650">
        <v>72.797667000000004</v>
      </c>
      <c r="C12650" t="s">
        <v>63</v>
      </c>
      <c r="D12650" t="s">
        <v>316</v>
      </c>
      <c r="E12650" t="s">
        <v>99</v>
      </c>
    </row>
    <row r="12651" spans="1:5" hidden="1" x14ac:dyDescent="0.35">
      <c r="A12651" s="76">
        <v>44378</v>
      </c>
      <c r="B12651">
        <v>34.131</v>
      </c>
      <c r="C12651" t="s">
        <v>56</v>
      </c>
      <c r="D12651" t="s">
        <v>316</v>
      </c>
      <c r="E12651" t="s">
        <v>12</v>
      </c>
    </row>
    <row r="12652" spans="1:5" hidden="1" x14ac:dyDescent="0.35">
      <c r="A12652" s="76">
        <v>44378</v>
      </c>
      <c r="B12652">
        <v>12.666667</v>
      </c>
      <c r="C12652" t="s">
        <v>58</v>
      </c>
      <c r="D12652" t="s">
        <v>316</v>
      </c>
      <c r="E12652" t="s">
        <v>12</v>
      </c>
    </row>
    <row r="12653" spans="1:5" hidden="1" x14ac:dyDescent="0.35">
      <c r="A12653" s="76">
        <v>44378</v>
      </c>
      <c r="B12653">
        <v>19.333333</v>
      </c>
      <c r="C12653" t="s">
        <v>60</v>
      </c>
      <c r="D12653" t="s">
        <v>316</v>
      </c>
      <c r="E12653" t="s">
        <v>12</v>
      </c>
    </row>
    <row r="12654" spans="1:5" hidden="1" x14ac:dyDescent="0.35">
      <c r="A12654" s="76">
        <v>44378</v>
      </c>
      <c r="B12654">
        <v>6.6666670000000003</v>
      </c>
      <c r="C12654" t="s">
        <v>308</v>
      </c>
      <c r="D12654" t="s">
        <v>316</v>
      </c>
      <c r="E12654" t="s">
        <v>12</v>
      </c>
    </row>
    <row r="12655" spans="1:5" hidden="1" x14ac:dyDescent="0.35">
      <c r="A12655" s="76">
        <v>44378</v>
      </c>
      <c r="B12655">
        <v>85.230986000000001</v>
      </c>
      <c r="C12655" t="s">
        <v>62</v>
      </c>
      <c r="D12655" t="s">
        <v>124</v>
      </c>
      <c r="E12655" t="s">
        <v>99</v>
      </c>
    </row>
    <row r="12656" spans="1:5" hidden="1" x14ac:dyDescent="0.35">
      <c r="A12656" s="76">
        <v>44378</v>
      </c>
      <c r="B12656">
        <v>2.381437</v>
      </c>
      <c r="C12656" t="s">
        <v>55</v>
      </c>
      <c r="D12656" t="s">
        <v>124</v>
      </c>
      <c r="E12656" t="s">
        <v>9</v>
      </c>
    </row>
    <row r="12657" spans="1:5" hidden="1" x14ac:dyDescent="0.35">
      <c r="A12657" s="76">
        <v>44378</v>
      </c>
      <c r="B12657">
        <v>82.849548999999996</v>
      </c>
      <c r="C12657" t="s">
        <v>63</v>
      </c>
      <c r="D12657" t="s">
        <v>124</v>
      </c>
      <c r="E12657" t="s">
        <v>99</v>
      </c>
    </row>
    <row r="12658" spans="1:5" hidden="1" x14ac:dyDescent="0.35">
      <c r="A12658" s="76">
        <v>44378</v>
      </c>
      <c r="B12658">
        <v>45.034706</v>
      </c>
      <c r="C12658" t="s">
        <v>56</v>
      </c>
      <c r="D12658" t="s">
        <v>124</v>
      </c>
      <c r="E12658" t="s">
        <v>9</v>
      </c>
    </row>
    <row r="12659" spans="1:5" hidden="1" x14ac:dyDescent="0.35">
      <c r="A12659" s="76">
        <v>44378</v>
      </c>
      <c r="B12659">
        <v>24.466795999999999</v>
      </c>
      <c r="C12659" t="s">
        <v>58</v>
      </c>
      <c r="D12659" t="s">
        <v>124</v>
      </c>
      <c r="E12659" t="s">
        <v>9</v>
      </c>
    </row>
    <row r="12660" spans="1:5" hidden="1" x14ac:dyDescent="0.35">
      <c r="A12660" s="76">
        <v>44378</v>
      </c>
      <c r="B12660">
        <v>11.592302999999999</v>
      </c>
      <c r="C12660" t="s">
        <v>60</v>
      </c>
      <c r="D12660" t="s">
        <v>124</v>
      </c>
      <c r="E12660" t="s">
        <v>9</v>
      </c>
    </row>
    <row r="12661" spans="1:5" hidden="1" x14ac:dyDescent="0.35">
      <c r="A12661" s="76">
        <v>44378</v>
      </c>
      <c r="B12661">
        <v>1.755744</v>
      </c>
      <c r="C12661" t="s">
        <v>308</v>
      </c>
      <c r="D12661" t="s">
        <v>124</v>
      </c>
      <c r="E12661" t="s">
        <v>12</v>
      </c>
    </row>
    <row r="12662" spans="1:5" hidden="1" x14ac:dyDescent="0.35">
      <c r="A12662" s="76">
        <v>44378</v>
      </c>
      <c r="B12662">
        <v>0</v>
      </c>
      <c r="C12662" t="s">
        <v>56</v>
      </c>
      <c r="D12662" t="s">
        <v>21</v>
      </c>
      <c r="E12662" t="s">
        <v>99</v>
      </c>
    </row>
    <row r="12663" spans="1:5" hidden="1" x14ac:dyDescent="0.35">
      <c r="A12663" s="76">
        <v>44378</v>
      </c>
      <c r="B12663">
        <v>0</v>
      </c>
      <c r="C12663" t="s">
        <v>58</v>
      </c>
      <c r="D12663" t="s">
        <v>21</v>
      </c>
      <c r="E12663" t="s">
        <v>99</v>
      </c>
    </row>
    <row r="12664" spans="1:5" hidden="1" x14ac:dyDescent="0.35">
      <c r="A12664" s="76">
        <v>44378</v>
      </c>
      <c r="B12664">
        <v>0</v>
      </c>
      <c r="C12664" t="s">
        <v>60</v>
      </c>
      <c r="D12664" t="s">
        <v>21</v>
      </c>
      <c r="E12664" t="s">
        <v>99</v>
      </c>
    </row>
    <row r="12665" spans="1:5" hidden="1" x14ac:dyDescent="0.35">
      <c r="A12665" s="76">
        <v>44378</v>
      </c>
      <c r="B12665">
        <v>0</v>
      </c>
      <c r="C12665" t="s">
        <v>308</v>
      </c>
      <c r="D12665" t="s">
        <v>21</v>
      </c>
      <c r="E12665" t="s">
        <v>99</v>
      </c>
    </row>
    <row r="12666" spans="1:5" hidden="1" x14ac:dyDescent="0.35">
      <c r="A12666" s="76">
        <v>44378</v>
      </c>
      <c r="B12666">
        <v>0</v>
      </c>
      <c r="C12666" t="s">
        <v>56</v>
      </c>
      <c r="D12666" t="s">
        <v>237</v>
      </c>
      <c r="E12666" t="s">
        <v>9</v>
      </c>
    </row>
    <row r="12667" spans="1:5" hidden="1" x14ac:dyDescent="0.35">
      <c r="A12667" s="76">
        <v>44378</v>
      </c>
      <c r="B12667">
        <v>0</v>
      </c>
      <c r="C12667" t="s">
        <v>58</v>
      </c>
      <c r="D12667" t="s">
        <v>237</v>
      </c>
      <c r="E12667" t="s">
        <v>9</v>
      </c>
    </row>
    <row r="12668" spans="1:5" hidden="1" x14ac:dyDescent="0.35">
      <c r="A12668" s="76">
        <v>44378</v>
      </c>
      <c r="B12668">
        <v>0</v>
      </c>
      <c r="C12668" t="s">
        <v>60</v>
      </c>
      <c r="D12668" t="s">
        <v>237</v>
      </c>
      <c r="E12668" t="s">
        <v>9</v>
      </c>
    </row>
    <row r="12669" spans="1:5" hidden="1" x14ac:dyDescent="0.35">
      <c r="A12669" s="76">
        <v>44378</v>
      </c>
      <c r="B12669">
        <v>0</v>
      </c>
      <c r="C12669" t="s">
        <v>308</v>
      </c>
      <c r="D12669" t="s">
        <v>237</v>
      </c>
      <c r="E12669" t="s">
        <v>12</v>
      </c>
    </row>
    <row r="12670" spans="1:5" hidden="1" x14ac:dyDescent="0.35">
      <c r="A12670" s="76">
        <v>44378</v>
      </c>
      <c r="B12670">
        <v>80.908377999999999</v>
      </c>
      <c r="C12670" t="s">
        <v>63</v>
      </c>
      <c r="D12670" t="s">
        <v>21</v>
      </c>
      <c r="E12670" t="s">
        <v>9</v>
      </c>
    </row>
    <row r="12671" spans="1:5" hidden="1" x14ac:dyDescent="0.35">
      <c r="A12671" s="76">
        <v>44378</v>
      </c>
      <c r="B12671">
        <v>0.69625099999999995</v>
      </c>
      <c r="C12671" t="s">
        <v>241</v>
      </c>
      <c r="D12671" t="s">
        <v>21</v>
      </c>
      <c r="E12671" t="s">
        <v>9</v>
      </c>
    </row>
    <row r="12672" spans="1:5" hidden="1" x14ac:dyDescent="0.35">
      <c r="A12672" s="76">
        <v>44378</v>
      </c>
      <c r="B12672">
        <v>0.352217</v>
      </c>
      <c r="C12672" t="s">
        <v>62</v>
      </c>
      <c r="D12672" t="s">
        <v>471</v>
      </c>
      <c r="E12672" t="s">
        <v>12</v>
      </c>
    </row>
    <row r="12673" spans="1:5" hidden="1" x14ac:dyDescent="0.35">
      <c r="A12673" s="76">
        <v>44378</v>
      </c>
      <c r="B12673">
        <v>4.6663999999999997E-2</v>
      </c>
      <c r="C12673" t="s">
        <v>55</v>
      </c>
      <c r="D12673" t="s">
        <v>21</v>
      </c>
      <c r="E12673" t="s">
        <v>9</v>
      </c>
    </row>
    <row r="12674" spans="1:5" hidden="1" x14ac:dyDescent="0.35">
      <c r="A12674" s="76">
        <v>44378</v>
      </c>
      <c r="B12674">
        <v>0.50933700000000004</v>
      </c>
      <c r="C12674" t="s">
        <v>55</v>
      </c>
      <c r="D12674" t="s">
        <v>472</v>
      </c>
      <c r="E12674" t="s">
        <v>12</v>
      </c>
    </row>
    <row r="12675" spans="1:5" hidden="1" x14ac:dyDescent="0.35">
      <c r="A12675" s="76">
        <v>44378</v>
      </c>
      <c r="B12675">
        <v>82.512847000000008</v>
      </c>
      <c r="C12675" t="s">
        <v>62</v>
      </c>
      <c r="D12675" t="s">
        <v>21</v>
      </c>
      <c r="E12675" t="s">
        <v>99</v>
      </c>
    </row>
    <row r="12676" spans="1:5" hidden="1" x14ac:dyDescent="0.35">
      <c r="A12676" s="76">
        <v>44378</v>
      </c>
      <c r="B12676">
        <v>246.78983300000004</v>
      </c>
      <c r="C12676" t="s">
        <v>62</v>
      </c>
      <c r="D12676" t="s">
        <v>92</v>
      </c>
      <c r="E12676" t="s">
        <v>99</v>
      </c>
    </row>
    <row r="12677" spans="1:5" hidden="1" x14ac:dyDescent="0.35">
      <c r="A12677" s="76">
        <v>44378</v>
      </c>
      <c r="B12677">
        <v>1656.3795289999978</v>
      </c>
      <c r="C12677" t="s">
        <v>62</v>
      </c>
      <c r="D12677" t="s">
        <v>27</v>
      </c>
      <c r="E12677" t="s">
        <v>99</v>
      </c>
    </row>
    <row r="12678" spans="1:5" hidden="1" x14ac:dyDescent="0.35">
      <c r="A12678" s="76">
        <v>44378</v>
      </c>
      <c r="B12678">
        <v>1656.3795289999978</v>
      </c>
      <c r="C12678" t="s">
        <v>62</v>
      </c>
      <c r="D12678" t="s">
        <v>27</v>
      </c>
      <c r="E12678" t="s">
        <v>9</v>
      </c>
    </row>
    <row r="12679" spans="1:5" hidden="1" x14ac:dyDescent="0.35">
      <c r="A12679" s="76">
        <v>44378</v>
      </c>
      <c r="B12679">
        <v>13.446113999999763</v>
      </c>
      <c r="C12679" t="s">
        <v>55</v>
      </c>
      <c r="D12679" t="s">
        <v>27</v>
      </c>
      <c r="E12679" t="s">
        <v>99</v>
      </c>
    </row>
    <row r="12680" spans="1:5" hidden="1" x14ac:dyDescent="0.35">
      <c r="A12680" s="76">
        <v>44378</v>
      </c>
      <c r="B12680">
        <v>13.446113999999763</v>
      </c>
      <c r="C12680" t="s">
        <v>55</v>
      </c>
      <c r="D12680" t="s">
        <v>27</v>
      </c>
      <c r="E12680" t="s">
        <v>9</v>
      </c>
    </row>
    <row r="12681" spans="1:5" hidden="1" x14ac:dyDescent="0.35">
      <c r="A12681" s="76">
        <v>44378</v>
      </c>
      <c r="B12681">
        <v>10287.228920000007</v>
      </c>
      <c r="C12681" t="s">
        <v>63</v>
      </c>
      <c r="D12681" t="s">
        <v>27</v>
      </c>
      <c r="E12681" t="s">
        <v>99</v>
      </c>
    </row>
    <row r="12682" spans="1:5" hidden="1" x14ac:dyDescent="0.35">
      <c r="A12682" s="76">
        <v>44378</v>
      </c>
      <c r="B12682">
        <v>4544.4317660000033</v>
      </c>
      <c r="C12682" t="s">
        <v>56</v>
      </c>
      <c r="D12682" t="s">
        <v>27</v>
      </c>
      <c r="E12682" t="s">
        <v>99</v>
      </c>
    </row>
    <row r="12683" spans="1:5" hidden="1" x14ac:dyDescent="0.35">
      <c r="A12683" s="76">
        <v>44378</v>
      </c>
      <c r="B12683">
        <v>1671.9238210000012</v>
      </c>
      <c r="C12683" t="s">
        <v>58</v>
      </c>
      <c r="D12683" t="s">
        <v>27</v>
      </c>
      <c r="E12683" t="s">
        <v>99</v>
      </c>
    </row>
    <row r="12684" spans="1:5" hidden="1" x14ac:dyDescent="0.35">
      <c r="A12684" s="76">
        <v>44378</v>
      </c>
      <c r="B12684">
        <v>2129.1941750000015</v>
      </c>
      <c r="C12684" t="s">
        <v>60</v>
      </c>
      <c r="D12684" t="s">
        <v>27</v>
      </c>
      <c r="E12684" t="s">
        <v>99</v>
      </c>
    </row>
    <row r="12685" spans="1:5" hidden="1" x14ac:dyDescent="0.35">
      <c r="A12685" s="76">
        <v>44378</v>
      </c>
      <c r="B12685">
        <v>2019.519448999999</v>
      </c>
      <c r="C12685" t="s">
        <v>308</v>
      </c>
      <c r="D12685" t="s">
        <v>27</v>
      </c>
      <c r="E12685" t="s">
        <v>99</v>
      </c>
    </row>
    <row r="12686" spans="1:5" hidden="1" x14ac:dyDescent="0.35">
      <c r="A12686" s="76">
        <v>44378</v>
      </c>
      <c r="B12686">
        <v>0</v>
      </c>
      <c r="C12686" t="s">
        <v>62</v>
      </c>
      <c r="D12686" t="s">
        <v>283</v>
      </c>
      <c r="E12686" t="s">
        <v>12</v>
      </c>
    </row>
    <row r="12687" spans="1:5" hidden="1" x14ac:dyDescent="0.35">
      <c r="A12687" s="76">
        <v>44378</v>
      </c>
      <c r="B12687">
        <v>0</v>
      </c>
      <c r="C12687" t="s">
        <v>62</v>
      </c>
      <c r="D12687" t="s">
        <v>177</v>
      </c>
      <c r="E12687" t="s">
        <v>99</v>
      </c>
    </row>
    <row r="12688" spans="1:5" hidden="1" x14ac:dyDescent="0.35">
      <c r="A12688" s="76">
        <v>44378</v>
      </c>
      <c r="B12688">
        <v>0</v>
      </c>
      <c r="C12688" t="s">
        <v>55</v>
      </c>
      <c r="D12688" t="s">
        <v>284</v>
      </c>
      <c r="E12688" t="s">
        <v>12</v>
      </c>
    </row>
    <row r="12689" spans="1:5" hidden="1" x14ac:dyDescent="0.35">
      <c r="A12689" s="76">
        <v>44378</v>
      </c>
      <c r="B12689">
        <v>0</v>
      </c>
      <c r="C12689" t="s">
        <v>55</v>
      </c>
      <c r="D12689" t="s">
        <v>177</v>
      </c>
      <c r="E12689" t="s">
        <v>99</v>
      </c>
    </row>
    <row r="12690" spans="1:5" x14ac:dyDescent="0.35">
      <c r="A12690" s="76">
        <v>44409</v>
      </c>
      <c r="B12690">
        <v>0</v>
      </c>
      <c r="C12690" t="s">
        <v>305</v>
      </c>
      <c r="D12690" t="s">
        <v>46</v>
      </c>
      <c r="E12690" t="s">
        <v>12</v>
      </c>
    </row>
    <row r="12691" spans="1:5" x14ac:dyDescent="0.35">
      <c r="A12691" s="76">
        <v>44409</v>
      </c>
      <c r="B12691">
        <v>0</v>
      </c>
      <c r="C12691" t="s">
        <v>58</v>
      </c>
      <c r="D12691" t="s">
        <v>46</v>
      </c>
      <c r="E12691" t="s">
        <v>12</v>
      </c>
    </row>
    <row r="12692" spans="1:5" x14ac:dyDescent="0.35">
      <c r="A12692" s="76">
        <v>44409</v>
      </c>
      <c r="B12692">
        <v>0</v>
      </c>
      <c r="C12692" t="s">
        <v>57</v>
      </c>
      <c r="D12692" t="s">
        <v>46</v>
      </c>
      <c r="E12692" t="s">
        <v>12</v>
      </c>
    </row>
    <row r="12693" spans="1:5" x14ac:dyDescent="0.35">
      <c r="A12693" s="76">
        <v>44409</v>
      </c>
      <c r="B12693">
        <v>0</v>
      </c>
      <c r="C12693" t="s">
        <v>59</v>
      </c>
      <c r="D12693" t="s">
        <v>46</v>
      </c>
      <c r="E12693" t="s">
        <v>12</v>
      </c>
    </row>
    <row r="12694" spans="1:5" x14ac:dyDescent="0.35">
      <c r="A12694" s="76">
        <v>44409</v>
      </c>
      <c r="B12694">
        <v>0</v>
      </c>
      <c r="C12694" t="s">
        <v>318</v>
      </c>
      <c r="D12694" t="s">
        <v>46</v>
      </c>
      <c r="E12694" t="s">
        <v>12</v>
      </c>
    </row>
    <row r="12695" spans="1:5" x14ac:dyDescent="0.35">
      <c r="A12695" s="76">
        <v>44409</v>
      </c>
      <c r="B12695">
        <v>12621.633660245183</v>
      </c>
      <c r="C12695" t="s">
        <v>60</v>
      </c>
      <c r="D12695" t="s">
        <v>46</v>
      </c>
      <c r="E12695" t="s">
        <v>12</v>
      </c>
    </row>
    <row r="12696" spans="1:5" x14ac:dyDescent="0.35">
      <c r="A12696" s="76">
        <v>44409</v>
      </c>
      <c r="B12696">
        <v>87.897600700525473</v>
      </c>
      <c r="C12696" t="s">
        <v>76</v>
      </c>
      <c r="D12696" t="s">
        <v>46</v>
      </c>
      <c r="E12696" t="s">
        <v>12</v>
      </c>
    </row>
    <row r="12697" spans="1:5" x14ac:dyDescent="0.35">
      <c r="A12697" s="76">
        <v>44409</v>
      </c>
      <c r="B12697">
        <v>657.46873905429163</v>
      </c>
      <c r="C12697" t="s">
        <v>61</v>
      </c>
      <c r="D12697" t="s">
        <v>46</v>
      </c>
      <c r="E12697" t="s">
        <v>12</v>
      </c>
    </row>
    <row r="12698" spans="1:5" x14ac:dyDescent="0.35">
      <c r="A12698" s="76">
        <v>44409</v>
      </c>
      <c r="B12698">
        <v>0</v>
      </c>
      <c r="C12698" t="s">
        <v>55</v>
      </c>
      <c r="D12698" t="s">
        <v>46</v>
      </c>
      <c r="E12698" t="s">
        <v>9</v>
      </c>
    </row>
    <row r="12699" spans="1:5" x14ac:dyDescent="0.35">
      <c r="A12699" s="76">
        <v>44409</v>
      </c>
      <c r="B12699">
        <v>13367</v>
      </c>
      <c r="C12699" t="s">
        <v>62</v>
      </c>
      <c r="D12699" t="s">
        <v>46</v>
      </c>
      <c r="E12699" t="s">
        <v>99</v>
      </c>
    </row>
    <row r="12700" spans="1:5" hidden="1" x14ac:dyDescent="0.35">
      <c r="A12700" s="76">
        <v>44409</v>
      </c>
      <c r="B12700">
        <v>0</v>
      </c>
      <c r="C12700" t="s">
        <v>93</v>
      </c>
      <c r="D12700" t="s">
        <v>45</v>
      </c>
      <c r="E12700" t="s">
        <v>12</v>
      </c>
    </row>
    <row r="12701" spans="1:5" hidden="1" x14ac:dyDescent="0.35">
      <c r="A12701" s="76">
        <v>44409</v>
      </c>
      <c r="B12701">
        <v>0</v>
      </c>
      <c r="C12701" t="s">
        <v>56</v>
      </c>
      <c r="D12701" t="s">
        <v>45</v>
      </c>
      <c r="E12701" t="s">
        <v>12</v>
      </c>
    </row>
    <row r="12702" spans="1:5" hidden="1" x14ac:dyDescent="0.35">
      <c r="A12702" s="76">
        <v>44409</v>
      </c>
      <c r="B12702">
        <v>0</v>
      </c>
      <c r="C12702" t="s">
        <v>58</v>
      </c>
      <c r="D12702" t="s">
        <v>45</v>
      </c>
      <c r="E12702" t="s">
        <v>12</v>
      </c>
    </row>
    <row r="12703" spans="1:5" hidden="1" x14ac:dyDescent="0.35">
      <c r="A12703" s="76">
        <v>44409</v>
      </c>
      <c r="B12703">
        <v>0</v>
      </c>
      <c r="C12703" t="s">
        <v>57</v>
      </c>
      <c r="D12703" t="s">
        <v>45</v>
      </c>
      <c r="E12703" t="s">
        <v>12</v>
      </c>
    </row>
    <row r="12704" spans="1:5" hidden="1" x14ac:dyDescent="0.35">
      <c r="A12704" s="76">
        <v>44409</v>
      </c>
      <c r="B12704">
        <v>0</v>
      </c>
      <c r="C12704" t="s">
        <v>59</v>
      </c>
      <c r="D12704" t="s">
        <v>45</v>
      </c>
      <c r="E12704" t="s">
        <v>12</v>
      </c>
    </row>
    <row r="12705" spans="1:5" hidden="1" x14ac:dyDescent="0.35">
      <c r="A12705" s="76">
        <v>44409</v>
      </c>
      <c r="B12705">
        <v>0</v>
      </c>
      <c r="C12705" t="s">
        <v>94</v>
      </c>
      <c r="D12705" t="s">
        <v>45</v>
      </c>
      <c r="E12705" t="s">
        <v>9</v>
      </c>
    </row>
    <row r="12706" spans="1:5" hidden="1" x14ac:dyDescent="0.35">
      <c r="A12706" s="76">
        <v>44409</v>
      </c>
      <c r="B12706">
        <v>12330.972959719789</v>
      </c>
      <c r="C12706" t="s">
        <v>60</v>
      </c>
      <c r="D12706" t="s">
        <v>45</v>
      </c>
      <c r="E12706" t="s">
        <v>12</v>
      </c>
    </row>
    <row r="12707" spans="1:5" hidden="1" x14ac:dyDescent="0.35">
      <c r="A12707" s="76">
        <v>44409</v>
      </c>
      <c r="B12707">
        <v>85.041313485113903</v>
      </c>
      <c r="C12707" t="s">
        <v>76</v>
      </c>
      <c r="D12707" t="s">
        <v>45</v>
      </c>
      <c r="E12707" t="s">
        <v>12</v>
      </c>
    </row>
    <row r="12708" spans="1:5" hidden="1" x14ac:dyDescent="0.35">
      <c r="A12708" s="76">
        <v>44409</v>
      </c>
      <c r="B12708">
        <v>644.98572679509709</v>
      </c>
      <c r="C12708" t="s">
        <v>61</v>
      </c>
      <c r="D12708" t="s">
        <v>45</v>
      </c>
      <c r="E12708" t="s">
        <v>12</v>
      </c>
    </row>
    <row r="12709" spans="1:5" hidden="1" x14ac:dyDescent="0.35">
      <c r="A12709" s="76">
        <v>44409</v>
      </c>
      <c r="B12709">
        <v>0</v>
      </c>
      <c r="C12709" t="s">
        <v>55</v>
      </c>
      <c r="D12709" t="s">
        <v>45</v>
      </c>
      <c r="E12709" t="s">
        <v>9</v>
      </c>
    </row>
    <row r="12710" spans="1:5" hidden="1" x14ac:dyDescent="0.35">
      <c r="A12710" s="76">
        <v>44409</v>
      </c>
      <c r="B12710">
        <v>13061</v>
      </c>
      <c r="C12710" t="s">
        <v>62</v>
      </c>
      <c r="D12710" t="s">
        <v>45</v>
      </c>
      <c r="E12710" t="s">
        <v>99</v>
      </c>
    </row>
    <row r="12711" spans="1:5" hidden="1" x14ac:dyDescent="0.35">
      <c r="A12711" s="76">
        <v>44409</v>
      </c>
      <c r="B12711">
        <v>0</v>
      </c>
      <c r="C12711" t="s">
        <v>93</v>
      </c>
      <c r="D12711" t="s">
        <v>109</v>
      </c>
      <c r="E12711" t="s">
        <v>99</v>
      </c>
    </row>
    <row r="12712" spans="1:5" hidden="1" x14ac:dyDescent="0.35">
      <c r="A12712" s="76">
        <v>44409</v>
      </c>
      <c r="B12712">
        <v>0</v>
      </c>
      <c r="C12712" t="s">
        <v>94</v>
      </c>
      <c r="D12712" t="s">
        <v>109</v>
      </c>
      <c r="E12712" t="s">
        <v>99</v>
      </c>
    </row>
    <row r="12713" spans="1:5" hidden="1" x14ac:dyDescent="0.35">
      <c r="A12713" s="76">
        <v>44409</v>
      </c>
      <c r="B12713">
        <v>0</v>
      </c>
      <c r="C12713" t="s">
        <v>55</v>
      </c>
      <c r="D12713" t="s">
        <v>109</v>
      </c>
      <c r="E12713" t="s">
        <v>99</v>
      </c>
    </row>
    <row r="12714" spans="1:5" hidden="1" x14ac:dyDescent="0.35">
      <c r="A12714" s="76">
        <v>44409</v>
      </c>
      <c r="B12714">
        <v>-2.2892197202064812E-2</v>
      </c>
      <c r="C12714" t="s">
        <v>62</v>
      </c>
      <c r="D12714" t="s">
        <v>109</v>
      </c>
      <c r="E12714" t="s">
        <v>99</v>
      </c>
    </row>
    <row r="12715" spans="1:5" hidden="1" x14ac:dyDescent="0.35">
      <c r="A12715" s="76">
        <v>44409</v>
      </c>
      <c r="B12715">
        <v>0</v>
      </c>
      <c r="C12715" t="s">
        <v>93</v>
      </c>
      <c r="D12715" t="s">
        <v>10</v>
      </c>
      <c r="E12715" t="s">
        <v>99</v>
      </c>
    </row>
    <row r="12716" spans="1:5" hidden="1" x14ac:dyDescent="0.35">
      <c r="A12716" s="76">
        <v>44409</v>
      </c>
      <c r="B12716">
        <v>0</v>
      </c>
      <c r="C12716" t="s">
        <v>94</v>
      </c>
      <c r="D12716" t="s">
        <v>10</v>
      </c>
      <c r="E12716" t="s">
        <v>99</v>
      </c>
    </row>
    <row r="12717" spans="1:5" hidden="1" x14ac:dyDescent="0.35">
      <c r="A12717" s="76">
        <v>44409</v>
      </c>
      <c r="B12717">
        <v>0</v>
      </c>
      <c r="C12717" t="s">
        <v>55</v>
      </c>
      <c r="D12717" t="s">
        <v>10</v>
      </c>
      <c r="E12717" t="s">
        <v>99</v>
      </c>
    </row>
    <row r="12718" spans="1:5" hidden="1" x14ac:dyDescent="0.35">
      <c r="A12718" s="76">
        <v>44409</v>
      </c>
      <c r="B12718">
        <v>2.821368961029018E-2</v>
      </c>
      <c r="C12718" t="s">
        <v>62</v>
      </c>
      <c r="D12718" t="s">
        <v>10</v>
      </c>
      <c r="E12718" t="s">
        <v>99</v>
      </c>
    </row>
    <row r="12719" spans="1:5" hidden="1" x14ac:dyDescent="0.35">
      <c r="A12719" s="76">
        <v>44409</v>
      </c>
      <c r="B12719">
        <v>0</v>
      </c>
      <c r="C12719" t="s">
        <v>56</v>
      </c>
      <c r="D12719" t="s">
        <v>26</v>
      </c>
      <c r="E12719" t="s">
        <v>9</v>
      </c>
    </row>
    <row r="12720" spans="1:5" hidden="1" x14ac:dyDescent="0.35">
      <c r="A12720" s="76">
        <v>44409</v>
      </c>
      <c r="B12720">
        <v>0</v>
      </c>
      <c r="C12720" t="s">
        <v>58</v>
      </c>
      <c r="D12720" t="s">
        <v>26</v>
      </c>
      <c r="E12720" t="s">
        <v>9</v>
      </c>
    </row>
    <row r="12721" spans="1:5" hidden="1" x14ac:dyDescent="0.35">
      <c r="A12721" s="76">
        <v>44409</v>
      </c>
      <c r="B12721">
        <v>0</v>
      </c>
      <c r="C12721" t="s">
        <v>307</v>
      </c>
      <c r="D12721" t="s">
        <v>26</v>
      </c>
      <c r="E12721" t="s">
        <v>12</v>
      </c>
    </row>
    <row r="12722" spans="1:5" hidden="1" x14ac:dyDescent="0.35">
      <c r="A12722" s="76">
        <v>44409</v>
      </c>
      <c r="B12722">
        <v>0</v>
      </c>
      <c r="C12722" t="s">
        <v>59</v>
      </c>
      <c r="D12722" t="s">
        <v>26</v>
      </c>
      <c r="E12722" t="s">
        <v>9</v>
      </c>
    </row>
    <row r="12723" spans="1:5" hidden="1" x14ac:dyDescent="0.35">
      <c r="A12723" s="76">
        <v>44409</v>
      </c>
      <c r="B12723">
        <v>297.07600000000002</v>
      </c>
      <c r="C12723" t="s">
        <v>60</v>
      </c>
      <c r="D12723" t="s">
        <v>26</v>
      </c>
      <c r="E12723" t="s">
        <v>9</v>
      </c>
    </row>
    <row r="12724" spans="1:5" hidden="1" x14ac:dyDescent="0.35">
      <c r="A12724" s="76">
        <v>44409</v>
      </c>
      <c r="B12724">
        <v>5.6619999999999999</v>
      </c>
      <c r="C12724" t="s">
        <v>76</v>
      </c>
      <c r="D12724" t="s">
        <v>26</v>
      </c>
      <c r="E12724" t="s">
        <v>9</v>
      </c>
    </row>
    <row r="12725" spans="1:5" hidden="1" x14ac:dyDescent="0.35">
      <c r="A12725" s="76">
        <v>44409</v>
      </c>
      <c r="B12725">
        <v>28.111999999999998</v>
      </c>
      <c r="C12725" t="s">
        <v>61</v>
      </c>
      <c r="D12725" t="s">
        <v>26</v>
      </c>
      <c r="E12725" t="s">
        <v>9</v>
      </c>
    </row>
    <row r="12726" spans="1:5" hidden="1" x14ac:dyDescent="0.35">
      <c r="A12726" s="76">
        <v>44409</v>
      </c>
      <c r="B12726">
        <v>37.649000000000001</v>
      </c>
      <c r="C12726" t="s">
        <v>55</v>
      </c>
      <c r="D12726" t="s">
        <v>26</v>
      </c>
      <c r="E12726" t="s">
        <v>9</v>
      </c>
    </row>
    <row r="12727" spans="1:5" hidden="1" x14ac:dyDescent="0.35">
      <c r="A12727" s="76">
        <v>44409</v>
      </c>
      <c r="B12727">
        <v>330.85</v>
      </c>
      <c r="C12727" t="s">
        <v>63</v>
      </c>
      <c r="D12727" t="s">
        <v>26</v>
      </c>
      <c r="E12727" t="s">
        <v>99</v>
      </c>
    </row>
    <row r="12728" spans="1:5" hidden="1" x14ac:dyDescent="0.35">
      <c r="A12728" s="76">
        <v>44409</v>
      </c>
      <c r="B12728">
        <v>33.774000000000001</v>
      </c>
      <c r="C12728" t="s">
        <v>123</v>
      </c>
      <c r="D12728" t="s">
        <v>26</v>
      </c>
      <c r="E12728" t="s">
        <v>99</v>
      </c>
    </row>
    <row r="12729" spans="1:5" hidden="1" x14ac:dyDescent="0.35">
      <c r="A12729" s="76">
        <v>44409</v>
      </c>
      <c r="B12729">
        <v>368.49900000000002</v>
      </c>
      <c r="C12729" t="s">
        <v>62</v>
      </c>
      <c r="D12729" t="s">
        <v>26</v>
      </c>
      <c r="E12729" t="s">
        <v>99</v>
      </c>
    </row>
    <row r="12730" spans="1:5" hidden="1" x14ac:dyDescent="0.35">
      <c r="A12730" s="76">
        <v>44409</v>
      </c>
      <c r="B12730">
        <v>1656.3795289999978</v>
      </c>
      <c r="C12730" t="s">
        <v>62</v>
      </c>
      <c r="D12730" t="s">
        <v>25</v>
      </c>
      <c r="E12730" t="s">
        <v>99</v>
      </c>
    </row>
    <row r="12731" spans="1:5" hidden="1" x14ac:dyDescent="0.35">
      <c r="A12731" s="76">
        <v>44409</v>
      </c>
      <c r="B12731">
        <v>13.446113999999763</v>
      </c>
      <c r="C12731" t="s">
        <v>55</v>
      </c>
      <c r="D12731" t="s">
        <v>25</v>
      </c>
      <c r="E12731" t="s">
        <v>99</v>
      </c>
    </row>
    <row r="12732" spans="1:5" hidden="1" x14ac:dyDescent="0.35">
      <c r="A12732" s="76">
        <v>44409</v>
      </c>
      <c r="B12732">
        <v>10365.069211000005</v>
      </c>
      <c r="C12732" t="s">
        <v>63</v>
      </c>
      <c r="D12732" t="s">
        <v>25</v>
      </c>
      <c r="E12732" t="s">
        <v>99</v>
      </c>
    </row>
    <row r="12733" spans="1:5" hidden="1" x14ac:dyDescent="0.35">
      <c r="A12733" s="76">
        <v>44409</v>
      </c>
      <c r="B12733">
        <v>4544.4317660000033</v>
      </c>
      <c r="C12733" t="s">
        <v>56</v>
      </c>
      <c r="D12733" t="s">
        <v>25</v>
      </c>
      <c r="E12733" t="s">
        <v>99</v>
      </c>
    </row>
    <row r="12734" spans="1:5" hidden="1" x14ac:dyDescent="0.35">
      <c r="A12734" s="76">
        <v>44409</v>
      </c>
      <c r="B12734">
        <v>1671.9238210000012</v>
      </c>
      <c r="C12734" t="s">
        <v>58</v>
      </c>
      <c r="D12734" t="s">
        <v>25</v>
      </c>
      <c r="E12734" t="s">
        <v>99</v>
      </c>
    </row>
    <row r="12735" spans="1:5" hidden="1" x14ac:dyDescent="0.35">
      <c r="A12735" s="76">
        <v>44409</v>
      </c>
      <c r="B12735">
        <v>2129.1941750000015</v>
      </c>
      <c r="C12735" t="s">
        <v>60</v>
      </c>
      <c r="D12735" t="s">
        <v>25</v>
      </c>
      <c r="E12735" t="s">
        <v>99</v>
      </c>
    </row>
    <row r="12736" spans="1:5" hidden="1" x14ac:dyDescent="0.35">
      <c r="A12736" s="76">
        <v>44409</v>
      </c>
      <c r="B12736">
        <v>2019.519448999999</v>
      </c>
      <c r="C12736" t="s">
        <v>308</v>
      </c>
      <c r="D12736" t="s">
        <v>25</v>
      </c>
      <c r="E12736" t="s">
        <v>99</v>
      </c>
    </row>
    <row r="12737" spans="1:5" hidden="1" x14ac:dyDescent="0.35">
      <c r="A12737" s="76">
        <v>44409</v>
      </c>
      <c r="B12737">
        <v>3.6399050000000002</v>
      </c>
      <c r="C12737" t="s">
        <v>55</v>
      </c>
      <c r="D12737" t="s">
        <v>13</v>
      </c>
      <c r="E12737" t="s">
        <v>9</v>
      </c>
    </row>
    <row r="12738" spans="1:5" hidden="1" x14ac:dyDescent="0.35">
      <c r="A12738" s="76">
        <v>44409</v>
      </c>
      <c r="B12738">
        <v>0.68109200000000003</v>
      </c>
      <c r="C12738" t="s">
        <v>55</v>
      </c>
      <c r="D12738" t="s">
        <v>469</v>
      </c>
      <c r="E12738" t="s">
        <v>12</v>
      </c>
    </row>
    <row r="12739" spans="1:5" hidden="1" x14ac:dyDescent="0.35">
      <c r="A12739" s="76">
        <v>44409</v>
      </c>
      <c r="B12739">
        <v>4.4919669999999998</v>
      </c>
      <c r="C12739" t="s">
        <v>63</v>
      </c>
      <c r="D12739" t="s">
        <v>13</v>
      </c>
      <c r="E12739" t="s">
        <v>9</v>
      </c>
    </row>
    <row r="12740" spans="1:5" hidden="1" x14ac:dyDescent="0.35">
      <c r="A12740" s="76">
        <v>44409</v>
      </c>
      <c r="B12740">
        <v>1.3678049999999999</v>
      </c>
      <c r="C12740" t="s">
        <v>241</v>
      </c>
      <c r="D12740" t="s">
        <v>13</v>
      </c>
      <c r="E12740" t="s">
        <v>9</v>
      </c>
    </row>
    <row r="12741" spans="1:5" hidden="1" x14ac:dyDescent="0.35">
      <c r="A12741" s="76">
        <v>44409</v>
      </c>
      <c r="B12741">
        <v>7.195E-2</v>
      </c>
      <c r="C12741" t="s">
        <v>62</v>
      </c>
      <c r="D12741" t="s">
        <v>470</v>
      </c>
      <c r="E12741" t="s">
        <v>12</v>
      </c>
    </row>
    <row r="12742" spans="1:5" hidden="1" x14ac:dyDescent="0.35">
      <c r="A12742" s="76">
        <v>44409</v>
      </c>
      <c r="B12742">
        <v>0</v>
      </c>
      <c r="C12742" t="s">
        <v>56</v>
      </c>
      <c r="D12742" t="s">
        <v>244</v>
      </c>
      <c r="E12742" t="s">
        <v>9</v>
      </c>
    </row>
    <row r="12743" spans="1:5" hidden="1" x14ac:dyDescent="0.35">
      <c r="A12743" s="76">
        <v>44409</v>
      </c>
      <c r="B12743">
        <v>0</v>
      </c>
      <c r="C12743" t="s">
        <v>58</v>
      </c>
      <c r="D12743" t="s">
        <v>244</v>
      </c>
      <c r="E12743" t="s">
        <v>9</v>
      </c>
    </row>
    <row r="12744" spans="1:5" hidden="1" x14ac:dyDescent="0.35">
      <c r="A12744" s="76">
        <v>44409</v>
      </c>
      <c r="B12744">
        <v>0</v>
      </c>
      <c r="C12744" t="s">
        <v>60</v>
      </c>
      <c r="D12744" t="s">
        <v>244</v>
      </c>
      <c r="E12744" t="s">
        <v>9</v>
      </c>
    </row>
    <row r="12745" spans="1:5" hidden="1" x14ac:dyDescent="0.35">
      <c r="A12745" s="76">
        <v>44409</v>
      </c>
      <c r="B12745">
        <v>0</v>
      </c>
      <c r="C12745" t="s">
        <v>308</v>
      </c>
      <c r="D12745" t="s">
        <v>244</v>
      </c>
      <c r="E12745" t="s">
        <v>12</v>
      </c>
    </row>
    <row r="12746" spans="1:5" hidden="1" x14ac:dyDescent="0.35">
      <c r="A12746" s="76">
        <v>44409</v>
      </c>
      <c r="B12746">
        <v>0</v>
      </c>
      <c r="C12746" t="s">
        <v>56</v>
      </c>
      <c r="D12746" t="s">
        <v>13</v>
      </c>
      <c r="E12746" t="s">
        <v>99</v>
      </c>
    </row>
    <row r="12747" spans="1:5" hidden="1" x14ac:dyDescent="0.35">
      <c r="A12747" s="76">
        <v>44409</v>
      </c>
      <c r="B12747">
        <v>0</v>
      </c>
      <c r="C12747" t="s">
        <v>58</v>
      </c>
      <c r="D12747" t="s">
        <v>13</v>
      </c>
      <c r="E12747" t="s">
        <v>99</v>
      </c>
    </row>
    <row r="12748" spans="1:5" hidden="1" x14ac:dyDescent="0.35">
      <c r="A12748" s="76">
        <v>44409</v>
      </c>
      <c r="B12748">
        <v>0</v>
      </c>
      <c r="C12748" t="s">
        <v>60</v>
      </c>
      <c r="D12748" t="s">
        <v>13</v>
      </c>
      <c r="E12748" t="s">
        <v>99</v>
      </c>
    </row>
    <row r="12749" spans="1:5" hidden="1" x14ac:dyDescent="0.35">
      <c r="A12749" s="76">
        <v>44409</v>
      </c>
      <c r="B12749">
        <v>0</v>
      </c>
      <c r="C12749" t="s">
        <v>308</v>
      </c>
      <c r="D12749" t="s">
        <v>13</v>
      </c>
      <c r="E12749" t="s">
        <v>99</v>
      </c>
    </row>
    <row r="12750" spans="1:5" hidden="1" x14ac:dyDescent="0.35">
      <c r="A12750" s="76">
        <v>44409</v>
      </c>
      <c r="B12750">
        <v>10.252719000000001</v>
      </c>
      <c r="C12750" t="s">
        <v>62</v>
      </c>
      <c r="D12750" t="s">
        <v>13</v>
      </c>
      <c r="E12750" t="s">
        <v>99</v>
      </c>
    </row>
    <row r="12751" spans="1:5" hidden="1" x14ac:dyDescent="0.35">
      <c r="A12751" s="76">
        <v>44409</v>
      </c>
      <c r="B12751">
        <v>2035.1312479999979</v>
      </c>
      <c r="C12751" t="s">
        <v>62</v>
      </c>
      <c r="D12751" t="s">
        <v>87</v>
      </c>
      <c r="E12751" t="s">
        <v>99</v>
      </c>
    </row>
    <row r="12752" spans="1:5" hidden="1" x14ac:dyDescent="0.35">
      <c r="A12752" s="76">
        <v>44409</v>
      </c>
      <c r="B12752">
        <v>79.046000000000006</v>
      </c>
      <c r="C12752" t="s">
        <v>62</v>
      </c>
      <c r="D12752" t="s">
        <v>316</v>
      </c>
      <c r="E12752" t="s">
        <v>99</v>
      </c>
    </row>
    <row r="12753" spans="1:5" hidden="1" x14ac:dyDescent="0.35">
      <c r="A12753" s="76">
        <v>44409</v>
      </c>
      <c r="B12753">
        <v>6.2483329999999997</v>
      </c>
      <c r="C12753" t="s">
        <v>55</v>
      </c>
      <c r="D12753" t="s">
        <v>316</v>
      </c>
      <c r="E12753" t="s">
        <v>12</v>
      </c>
    </row>
    <row r="12754" spans="1:5" hidden="1" x14ac:dyDescent="0.35">
      <c r="A12754" s="76">
        <v>44409</v>
      </c>
      <c r="B12754">
        <v>72.797667000000004</v>
      </c>
      <c r="C12754" t="s">
        <v>63</v>
      </c>
      <c r="D12754" t="s">
        <v>316</v>
      </c>
      <c r="E12754" t="s">
        <v>99</v>
      </c>
    </row>
    <row r="12755" spans="1:5" hidden="1" x14ac:dyDescent="0.35">
      <c r="A12755" s="76">
        <v>44409</v>
      </c>
      <c r="B12755">
        <v>34.131</v>
      </c>
      <c r="C12755" t="s">
        <v>56</v>
      </c>
      <c r="D12755" t="s">
        <v>316</v>
      </c>
      <c r="E12755" t="s">
        <v>12</v>
      </c>
    </row>
    <row r="12756" spans="1:5" hidden="1" x14ac:dyDescent="0.35">
      <c r="A12756" s="76">
        <v>44409</v>
      </c>
      <c r="B12756">
        <v>12.666667</v>
      </c>
      <c r="C12756" t="s">
        <v>58</v>
      </c>
      <c r="D12756" t="s">
        <v>316</v>
      </c>
      <c r="E12756" t="s">
        <v>12</v>
      </c>
    </row>
    <row r="12757" spans="1:5" hidden="1" x14ac:dyDescent="0.35">
      <c r="A12757" s="76">
        <v>44409</v>
      </c>
      <c r="B12757">
        <v>19.333333</v>
      </c>
      <c r="C12757" t="s">
        <v>60</v>
      </c>
      <c r="D12757" t="s">
        <v>316</v>
      </c>
      <c r="E12757" t="s">
        <v>12</v>
      </c>
    </row>
    <row r="12758" spans="1:5" hidden="1" x14ac:dyDescent="0.35">
      <c r="A12758" s="76">
        <v>44409</v>
      </c>
      <c r="B12758">
        <v>6.6666670000000003</v>
      </c>
      <c r="C12758" t="s">
        <v>308</v>
      </c>
      <c r="D12758" t="s">
        <v>316</v>
      </c>
      <c r="E12758" t="s">
        <v>12</v>
      </c>
    </row>
    <row r="12759" spans="1:5" hidden="1" x14ac:dyDescent="0.35">
      <c r="A12759" s="76">
        <v>44409</v>
      </c>
      <c r="B12759">
        <v>85.230986000000001</v>
      </c>
      <c r="C12759" t="s">
        <v>62</v>
      </c>
      <c r="D12759" t="s">
        <v>124</v>
      </c>
      <c r="E12759" t="s">
        <v>99</v>
      </c>
    </row>
    <row r="12760" spans="1:5" hidden="1" x14ac:dyDescent="0.35">
      <c r="A12760" s="76">
        <v>44409</v>
      </c>
      <c r="B12760">
        <v>2.381437</v>
      </c>
      <c r="C12760" t="s">
        <v>55</v>
      </c>
      <c r="D12760" t="s">
        <v>124</v>
      </c>
      <c r="E12760" t="s">
        <v>9</v>
      </c>
    </row>
    <row r="12761" spans="1:5" hidden="1" x14ac:dyDescent="0.35">
      <c r="A12761" s="76">
        <v>44409</v>
      </c>
      <c r="B12761">
        <v>82.849548999999996</v>
      </c>
      <c r="C12761" t="s">
        <v>63</v>
      </c>
      <c r="D12761" t="s">
        <v>124</v>
      </c>
      <c r="E12761" t="s">
        <v>99</v>
      </c>
    </row>
    <row r="12762" spans="1:5" hidden="1" x14ac:dyDescent="0.35">
      <c r="A12762" s="76">
        <v>44409</v>
      </c>
      <c r="B12762">
        <v>45.034706</v>
      </c>
      <c r="C12762" t="s">
        <v>56</v>
      </c>
      <c r="D12762" t="s">
        <v>124</v>
      </c>
      <c r="E12762" t="s">
        <v>9</v>
      </c>
    </row>
    <row r="12763" spans="1:5" hidden="1" x14ac:dyDescent="0.35">
      <c r="A12763" s="76">
        <v>44409</v>
      </c>
      <c r="B12763">
        <v>24.466795999999999</v>
      </c>
      <c r="C12763" t="s">
        <v>58</v>
      </c>
      <c r="D12763" t="s">
        <v>124</v>
      </c>
      <c r="E12763" t="s">
        <v>9</v>
      </c>
    </row>
    <row r="12764" spans="1:5" hidden="1" x14ac:dyDescent="0.35">
      <c r="A12764" s="76">
        <v>44409</v>
      </c>
      <c r="B12764">
        <v>11.592302999999999</v>
      </c>
      <c r="C12764" t="s">
        <v>60</v>
      </c>
      <c r="D12764" t="s">
        <v>124</v>
      </c>
      <c r="E12764" t="s">
        <v>9</v>
      </c>
    </row>
    <row r="12765" spans="1:5" hidden="1" x14ac:dyDescent="0.35">
      <c r="A12765" s="76">
        <v>44409</v>
      </c>
      <c r="B12765">
        <v>1.755744</v>
      </c>
      <c r="C12765" t="s">
        <v>308</v>
      </c>
      <c r="D12765" t="s">
        <v>124</v>
      </c>
      <c r="E12765" t="s">
        <v>12</v>
      </c>
    </row>
    <row r="12766" spans="1:5" hidden="1" x14ac:dyDescent="0.35">
      <c r="A12766" s="76">
        <v>44409</v>
      </c>
      <c r="B12766">
        <v>0</v>
      </c>
      <c r="C12766" t="s">
        <v>56</v>
      </c>
      <c r="D12766" t="s">
        <v>21</v>
      </c>
      <c r="E12766" t="s">
        <v>99</v>
      </c>
    </row>
    <row r="12767" spans="1:5" hidden="1" x14ac:dyDescent="0.35">
      <c r="A12767" s="76">
        <v>44409</v>
      </c>
      <c r="B12767">
        <v>0</v>
      </c>
      <c r="C12767" t="s">
        <v>58</v>
      </c>
      <c r="D12767" t="s">
        <v>21</v>
      </c>
      <c r="E12767" t="s">
        <v>99</v>
      </c>
    </row>
    <row r="12768" spans="1:5" hidden="1" x14ac:dyDescent="0.35">
      <c r="A12768" s="76">
        <v>44409</v>
      </c>
      <c r="B12768">
        <v>0</v>
      </c>
      <c r="C12768" t="s">
        <v>60</v>
      </c>
      <c r="D12768" t="s">
        <v>21</v>
      </c>
      <c r="E12768" t="s">
        <v>99</v>
      </c>
    </row>
    <row r="12769" spans="1:5" hidden="1" x14ac:dyDescent="0.35">
      <c r="A12769" s="76">
        <v>44409</v>
      </c>
      <c r="B12769">
        <v>0</v>
      </c>
      <c r="C12769" t="s">
        <v>308</v>
      </c>
      <c r="D12769" t="s">
        <v>21</v>
      </c>
      <c r="E12769" t="s">
        <v>99</v>
      </c>
    </row>
    <row r="12770" spans="1:5" hidden="1" x14ac:dyDescent="0.35">
      <c r="A12770" s="76">
        <v>44409</v>
      </c>
      <c r="B12770">
        <v>0</v>
      </c>
      <c r="C12770" t="s">
        <v>56</v>
      </c>
      <c r="D12770" t="s">
        <v>237</v>
      </c>
      <c r="E12770" t="s">
        <v>9</v>
      </c>
    </row>
    <row r="12771" spans="1:5" hidden="1" x14ac:dyDescent="0.35">
      <c r="A12771" s="76">
        <v>44409</v>
      </c>
      <c r="B12771">
        <v>0</v>
      </c>
      <c r="C12771" t="s">
        <v>58</v>
      </c>
      <c r="D12771" t="s">
        <v>237</v>
      </c>
      <c r="E12771" t="s">
        <v>9</v>
      </c>
    </row>
    <row r="12772" spans="1:5" hidden="1" x14ac:dyDescent="0.35">
      <c r="A12772" s="76">
        <v>44409</v>
      </c>
      <c r="B12772">
        <v>0</v>
      </c>
      <c r="C12772" t="s">
        <v>60</v>
      </c>
      <c r="D12772" t="s">
        <v>237</v>
      </c>
      <c r="E12772" t="s">
        <v>9</v>
      </c>
    </row>
    <row r="12773" spans="1:5" hidden="1" x14ac:dyDescent="0.35">
      <c r="A12773" s="76">
        <v>44409</v>
      </c>
      <c r="B12773">
        <v>0</v>
      </c>
      <c r="C12773" t="s">
        <v>308</v>
      </c>
      <c r="D12773" t="s">
        <v>237</v>
      </c>
      <c r="E12773" t="s">
        <v>12</v>
      </c>
    </row>
    <row r="12774" spans="1:5" hidden="1" x14ac:dyDescent="0.35">
      <c r="A12774" s="76">
        <v>44409</v>
      </c>
      <c r="B12774">
        <v>95.415305000000004</v>
      </c>
      <c r="C12774" t="s">
        <v>63</v>
      </c>
      <c r="D12774" t="s">
        <v>21</v>
      </c>
      <c r="E12774" t="s">
        <v>9</v>
      </c>
    </row>
    <row r="12775" spans="1:5" hidden="1" x14ac:dyDescent="0.35">
      <c r="A12775" s="76">
        <v>44409</v>
      </c>
      <c r="B12775">
        <v>0.75661999999999996</v>
      </c>
      <c r="C12775" t="s">
        <v>241</v>
      </c>
      <c r="D12775" t="s">
        <v>21</v>
      </c>
      <c r="E12775" t="s">
        <v>9</v>
      </c>
    </row>
    <row r="12776" spans="1:5" hidden="1" x14ac:dyDescent="0.35">
      <c r="A12776" s="76">
        <v>44409</v>
      </c>
      <c r="B12776">
        <v>0.369006</v>
      </c>
      <c r="C12776" t="s">
        <v>62</v>
      </c>
      <c r="D12776" t="s">
        <v>471</v>
      </c>
      <c r="E12776" t="s">
        <v>12</v>
      </c>
    </row>
    <row r="12777" spans="1:5" hidden="1" x14ac:dyDescent="0.35">
      <c r="A12777" s="76">
        <v>44409</v>
      </c>
      <c r="B12777">
        <v>0.191912</v>
      </c>
      <c r="C12777" t="s">
        <v>55</v>
      </c>
      <c r="D12777" t="s">
        <v>21</v>
      </c>
      <c r="E12777" t="s">
        <v>9</v>
      </c>
    </row>
    <row r="12778" spans="1:5" hidden="1" x14ac:dyDescent="0.35">
      <c r="A12778" s="76">
        <v>44409</v>
      </c>
      <c r="B12778">
        <v>0.58441799999999999</v>
      </c>
      <c r="C12778" t="s">
        <v>55</v>
      </c>
      <c r="D12778" t="s">
        <v>472</v>
      </c>
      <c r="E12778" t="s">
        <v>12</v>
      </c>
    </row>
    <row r="12779" spans="1:5" hidden="1" x14ac:dyDescent="0.35">
      <c r="A12779" s="76">
        <v>44409</v>
      </c>
      <c r="B12779">
        <v>97.317261000000002</v>
      </c>
      <c r="C12779" t="s">
        <v>62</v>
      </c>
      <c r="D12779" t="s">
        <v>21</v>
      </c>
      <c r="E12779" t="s">
        <v>99</v>
      </c>
    </row>
    <row r="12780" spans="1:5" hidden="1" x14ac:dyDescent="0.35">
      <c r="A12780" s="76">
        <v>44409</v>
      </c>
      <c r="B12780">
        <v>261.594247</v>
      </c>
      <c r="C12780" t="s">
        <v>62</v>
      </c>
      <c r="D12780" t="s">
        <v>92</v>
      </c>
      <c r="E12780" t="s">
        <v>99</v>
      </c>
    </row>
    <row r="12781" spans="1:5" hidden="1" x14ac:dyDescent="0.35">
      <c r="A12781" s="76">
        <v>44409</v>
      </c>
      <c r="B12781">
        <v>1773.5370009999979</v>
      </c>
      <c r="C12781" t="s">
        <v>62</v>
      </c>
      <c r="D12781" t="s">
        <v>27</v>
      </c>
      <c r="E12781" t="s">
        <v>99</v>
      </c>
    </row>
    <row r="12782" spans="1:5" hidden="1" x14ac:dyDescent="0.35">
      <c r="A12782" s="76">
        <v>44409</v>
      </c>
      <c r="B12782">
        <v>1773.5370009999979</v>
      </c>
      <c r="C12782" t="s">
        <v>62</v>
      </c>
      <c r="D12782" t="s">
        <v>27</v>
      </c>
      <c r="E12782" t="s">
        <v>9</v>
      </c>
    </row>
    <row r="12783" spans="1:5" hidden="1" x14ac:dyDescent="0.35">
      <c r="A12783" s="76">
        <v>44409</v>
      </c>
      <c r="B12783">
        <v>46.010010999999757</v>
      </c>
      <c r="C12783" t="s">
        <v>55</v>
      </c>
      <c r="D12783" t="s">
        <v>27</v>
      </c>
      <c r="E12783" t="s">
        <v>99</v>
      </c>
    </row>
    <row r="12784" spans="1:5" hidden="1" x14ac:dyDescent="0.35">
      <c r="A12784" s="76">
        <v>44409</v>
      </c>
      <c r="B12784">
        <v>46.010010999999757</v>
      </c>
      <c r="C12784" t="s">
        <v>55</v>
      </c>
      <c r="D12784" t="s">
        <v>27</v>
      </c>
      <c r="E12784" t="s">
        <v>9</v>
      </c>
    </row>
    <row r="12785" spans="1:5" hidden="1" x14ac:dyDescent="0.35">
      <c r="A12785" s="76">
        <v>44409</v>
      </c>
      <c r="B12785">
        <v>10449.662786000003</v>
      </c>
      <c r="C12785" t="s">
        <v>63</v>
      </c>
      <c r="D12785" t="s">
        <v>27</v>
      </c>
      <c r="E12785" t="s">
        <v>99</v>
      </c>
    </row>
    <row r="12786" spans="1:5" hidden="1" x14ac:dyDescent="0.35">
      <c r="A12786" s="76">
        <v>44409</v>
      </c>
      <c r="B12786">
        <v>4465.2660600000027</v>
      </c>
      <c r="C12786" t="s">
        <v>56</v>
      </c>
      <c r="D12786" t="s">
        <v>27</v>
      </c>
      <c r="E12786" t="s">
        <v>99</v>
      </c>
    </row>
    <row r="12787" spans="1:5" hidden="1" x14ac:dyDescent="0.35">
      <c r="A12787" s="76">
        <v>44409</v>
      </c>
      <c r="B12787">
        <v>1634.7903580000013</v>
      </c>
      <c r="C12787" t="s">
        <v>58</v>
      </c>
      <c r="D12787" t="s">
        <v>27</v>
      </c>
      <c r="E12787" t="s">
        <v>99</v>
      </c>
    </row>
    <row r="12788" spans="1:5" hidden="1" x14ac:dyDescent="0.35">
      <c r="A12788" s="76">
        <v>44409</v>
      </c>
      <c r="B12788">
        <v>2395.3445390000015</v>
      </c>
      <c r="C12788" t="s">
        <v>60</v>
      </c>
      <c r="D12788" t="s">
        <v>27</v>
      </c>
      <c r="E12788" t="s">
        <v>99</v>
      </c>
    </row>
    <row r="12789" spans="1:5" hidden="1" x14ac:dyDescent="0.35">
      <c r="A12789" s="76">
        <v>44409</v>
      </c>
      <c r="B12789">
        <v>2044.8710379999989</v>
      </c>
      <c r="C12789" t="s">
        <v>308</v>
      </c>
      <c r="D12789" t="s">
        <v>27</v>
      </c>
      <c r="E12789" t="s">
        <v>99</v>
      </c>
    </row>
    <row r="12790" spans="1:5" hidden="1" x14ac:dyDescent="0.35">
      <c r="A12790" s="76">
        <v>44409</v>
      </c>
      <c r="B12790">
        <v>0</v>
      </c>
      <c r="C12790" t="s">
        <v>62</v>
      </c>
      <c r="D12790" t="s">
        <v>283</v>
      </c>
      <c r="E12790" t="s">
        <v>12</v>
      </c>
    </row>
    <row r="12791" spans="1:5" hidden="1" x14ac:dyDescent="0.35">
      <c r="A12791" s="76">
        <v>44409</v>
      </c>
      <c r="B12791">
        <v>0</v>
      </c>
      <c r="C12791" t="s">
        <v>62</v>
      </c>
      <c r="D12791" t="s">
        <v>177</v>
      </c>
      <c r="E12791" t="s">
        <v>99</v>
      </c>
    </row>
    <row r="12792" spans="1:5" hidden="1" x14ac:dyDescent="0.35">
      <c r="A12792" s="76">
        <v>44409</v>
      </c>
      <c r="B12792">
        <v>0</v>
      </c>
      <c r="C12792" t="s">
        <v>55</v>
      </c>
      <c r="D12792" t="s">
        <v>284</v>
      </c>
      <c r="E12792" t="s">
        <v>12</v>
      </c>
    </row>
    <row r="12793" spans="1:5" hidden="1" x14ac:dyDescent="0.35">
      <c r="A12793" s="76">
        <v>44409</v>
      </c>
      <c r="B12793">
        <v>0</v>
      </c>
      <c r="C12793" t="s">
        <v>55</v>
      </c>
      <c r="D12793" t="s">
        <v>177</v>
      </c>
      <c r="E12793" t="s">
        <v>99</v>
      </c>
    </row>
    <row r="12794" spans="1:5" x14ac:dyDescent="0.35">
      <c r="A12794" s="76">
        <v>44440</v>
      </c>
      <c r="B12794">
        <v>0</v>
      </c>
      <c r="C12794" t="s">
        <v>305</v>
      </c>
      <c r="D12794" t="s">
        <v>46</v>
      </c>
      <c r="E12794" t="s">
        <v>12</v>
      </c>
    </row>
    <row r="12795" spans="1:5" x14ac:dyDescent="0.35">
      <c r="A12795" s="76">
        <v>44440</v>
      </c>
      <c r="B12795">
        <v>0</v>
      </c>
      <c r="C12795" t="s">
        <v>58</v>
      </c>
      <c r="D12795" t="s">
        <v>46</v>
      </c>
      <c r="E12795" t="s">
        <v>12</v>
      </c>
    </row>
    <row r="12796" spans="1:5" x14ac:dyDescent="0.35">
      <c r="A12796" s="76">
        <v>44440</v>
      </c>
      <c r="B12796">
        <v>0</v>
      </c>
      <c r="C12796" t="s">
        <v>57</v>
      </c>
      <c r="D12796" t="s">
        <v>46</v>
      </c>
      <c r="E12796" t="s">
        <v>12</v>
      </c>
    </row>
    <row r="12797" spans="1:5" x14ac:dyDescent="0.35">
      <c r="A12797" s="76">
        <v>44440</v>
      </c>
      <c r="B12797">
        <v>0</v>
      </c>
      <c r="C12797" t="s">
        <v>59</v>
      </c>
      <c r="D12797" t="s">
        <v>46</v>
      </c>
      <c r="E12797" t="s">
        <v>12</v>
      </c>
    </row>
    <row r="12798" spans="1:5" x14ac:dyDescent="0.35">
      <c r="A12798" s="76">
        <v>44440</v>
      </c>
      <c r="B12798">
        <v>0</v>
      </c>
      <c r="C12798" t="s">
        <v>318</v>
      </c>
      <c r="D12798" t="s">
        <v>46</v>
      </c>
      <c r="E12798" t="s">
        <v>12</v>
      </c>
    </row>
    <row r="12799" spans="1:5" x14ac:dyDescent="0.35">
      <c r="A12799" s="76">
        <v>44440</v>
      </c>
      <c r="B12799">
        <v>0</v>
      </c>
      <c r="C12799" t="s">
        <v>60</v>
      </c>
      <c r="D12799" t="s">
        <v>46</v>
      </c>
      <c r="E12799" t="s">
        <v>12</v>
      </c>
    </row>
    <row r="12800" spans="1:5" x14ac:dyDescent="0.35">
      <c r="A12800" s="76">
        <v>44440</v>
      </c>
      <c r="B12800">
        <v>0</v>
      </c>
      <c r="C12800" t="s">
        <v>76</v>
      </c>
      <c r="D12800" t="s">
        <v>46</v>
      </c>
      <c r="E12800" t="s">
        <v>12</v>
      </c>
    </row>
    <row r="12801" spans="1:5" x14ac:dyDescent="0.35">
      <c r="A12801" s="76">
        <v>44440</v>
      </c>
      <c r="B12801">
        <v>0</v>
      </c>
      <c r="C12801" t="s">
        <v>61</v>
      </c>
      <c r="D12801" t="s">
        <v>46</v>
      </c>
      <c r="E12801" t="s">
        <v>12</v>
      </c>
    </row>
    <row r="12802" spans="1:5" x14ac:dyDescent="0.35">
      <c r="A12802" s="76">
        <v>44440</v>
      </c>
      <c r="B12802">
        <v>0</v>
      </c>
      <c r="C12802" t="s">
        <v>55</v>
      </c>
      <c r="D12802" t="s">
        <v>46</v>
      </c>
      <c r="E12802" t="s">
        <v>9</v>
      </c>
    </row>
    <row r="12803" spans="1:5" x14ac:dyDescent="0.35">
      <c r="A12803" s="76">
        <v>44440</v>
      </c>
      <c r="B12803">
        <v>0</v>
      </c>
      <c r="C12803" t="s">
        <v>62</v>
      </c>
      <c r="D12803" t="s">
        <v>46</v>
      </c>
      <c r="E12803" t="s">
        <v>99</v>
      </c>
    </row>
    <row r="12804" spans="1:5" hidden="1" x14ac:dyDescent="0.35">
      <c r="A12804" s="76">
        <v>44440</v>
      </c>
      <c r="B12804">
        <v>0</v>
      </c>
      <c r="C12804" t="s">
        <v>93</v>
      </c>
      <c r="D12804" t="s">
        <v>45</v>
      </c>
      <c r="E12804" t="s">
        <v>12</v>
      </c>
    </row>
    <row r="12805" spans="1:5" hidden="1" x14ac:dyDescent="0.35">
      <c r="A12805" s="76">
        <v>44440</v>
      </c>
      <c r="B12805">
        <v>0</v>
      </c>
      <c r="C12805" t="s">
        <v>56</v>
      </c>
      <c r="D12805" t="s">
        <v>45</v>
      </c>
      <c r="E12805" t="s">
        <v>12</v>
      </c>
    </row>
    <row r="12806" spans="1:5" hidden="1" x14ac:dyDescent="0.35">
      <c r="A12806" s="76">
        <v>44440</v>
      </c>
      <c r="B12806">
        <v>0</v>
      </c>
      <c r="C12806" t="s">
        <v>58</v>
      </c>
      <c r="D12806" t="s">
        <v>45</v>
      </c>
      <c r="E12806" t="s">
        <v>12</v>
      </c>
    </row>
    <row r="12807" spans="1:5" hidden="1" x14ac:dyDescent="0.35">
      <c r="A12807" s="76">
        <v>44440</v>
      </c>
      <c r="B12807">
        <v>0</v>
      </c>
      <c r="C12807" t="s">
        <v>57</v>
      </c>
      <c r="D12807" t="s">
        <v>45</v>
      </c>
      <c r="E12807" t="s">
        <v>12</v>
      </c>
    </row>
    <row r="12808" spans="1:5" hidden="1" x14ac:dyDescent="0.35">
      <c r="A12808" s="76">
        <v>44440</v>
      </c>
      <c r="B12808">
        <v>0</v>
      </c>
      <c r="C12808" t="s">
        <v>59</v>
      </c>
      <c r="D12808" t="s">
        <v>45</v>
      </c>
      <c r="E12808" t="s">
        <v>12</v>
      </c>
    </row>
    <row r="12809" spans="1:5" hidden="1" x14ac:dyDescent="0.35">
      <c r="A12809" s="76">
        <v>44440</v>
      </c>
      <c r="B12809">
        <v>0</v>
      </c>
      <c r="C12809" t="s">
        <v>94</v>
      </c>
      <c r="D12809" t="s">
        <v>45</v>
      </c>
      <c r="E12809" t="s">
        <v>9</v>
      </c>
    </row>
    <row r="12810" spans="1:5" hidden="1" x14ac:dyDescent="0.35">
      <c r="A12810" s="76">
        <v>44440</v>
      </c>
      <c r="B12810">
        <v>0</v>
      </c>
      <c r="C12810" t="s">
        <v>60</v>
      </c>
      <c r="D12810" t="s">
        <v>45</v>
      </c>
      <c r="E12810" t="s">
        <v>12</v>
      </c>
    </row>
    <row r="12811" spans="1:5" hidden="1" x14ac:dyDescent="0.35">
      <c r="A12811" s="76">
        <v>44440</v>
      </c>
      <c r="B12811">
        <v>0</v>
      </c>
      <c r="C12811" t="s">
        <v>76</v>
      </c>
      <c r="D12811" t="s">
        <v>45</v>
      </c>
      <c r="E12811" t="s">
        <v>12</v>
      </c>
    </row>
    <row r="12812" spans="1:5" hidden="1" x14ac:dyDescent="0.35">
      <c r="A12812" s="76">
        <v>44440</v>
      </c>
      <c r="B12812">
        <v>0</v>
      </c>
      <c r="C12812" t="s">
        <v>61</v>
      </c>
      <c r="D12812" t="s">
        <v>45</v>
      </c>
      <c r="E12812" t="s">
        <v>12</v>
      </c>
    </row>
    <row r="12813" spans="1:5" hidden="1" x14ac:dyDescent="0.35">
      <c r="A12813" s="76">
        <v>44440</v>
      </c>
      <c r="B12813">
        <v>0</v>
      </c>
      <c r="C12813" t="s">
        <v>55</v>
      </c>
      <c r="D12813" t="s">
        <v>45</v>
      </c>
      <c r="E12813" t="s">
        <v>9</v>
      </c>
    </row>
    <row r="12814" spans="1:5" hidden="1" x14ac:dyDescent="0.35">
      <c r="A12814" s="76">
        <v>44440</v>
      </c>
      <c r="B12814">
        <v>0</v>
      </c>
      <c r="C12814" t="s">
        <v>62</v>
      </c>
      <c r="D12814" t="s">
        <v>45</v>
      </c>
      <c r="E12814" t="s">
        <v>99</v>
      </c>
    </row>
    <row r="12815" spans="1:5" hidden="1" x14ac:dyDescent="0.35">
      <c r="A12815" s="76">
        <v>44440</v>
      </c>
      <c r="B12815">
        <v>0</v>
      </c>
      <c r="C12815" t="s">
        <v>93</v>
      </c>
      <c r="D12815" t="s">
        <v>109</v>
      </c>
      <c r="E12815" t="s">
        <v>99</v>
      </c>
    </row>
    <row r="12816" spans="1:5" hidden="1" x14ac:dyDescent="0.35">
      <c r="A12816" s="76">
        <v>44440</v>
      </c>
      <c r="B12816">
        <v>0</v>
      </c>
      <c r="C12816" t="s">
        <v>94</v>
      </c>
      <c r="D12816" t="s">
        <v>109</v>
      </c>
      <c r="E12816" t="s">
        <v>99</v>
      </c>
    </row>
    <row r="12817" spans="1:5" hidden="1" x14ac:dyDescent="0.35">
      <c r="A12817" s="76">
        <v>44440</v>
      </c>
      <c r="B12817">
        <v>0</v>
      </c>
      <c r="C12817" t="s">
        <v>55</v>
      </c>
      <c r="D12817" t="s">
        <v>109</v>
      </c>
      <c r="E12817" t="s">
        <v>99</v>
      </c>
    </row>
    <row r="12818" spans="1:5" hidden="1" x14ac:dyDescent="0.35">
      <c r="A12818" s="76">
        <v>44440</v>
      </c>
      <c r="B12818">
        <v>0</v>
      </c>
      <c r="C12818" t="s">
        <v>62</v>
      </c>
      <c r="D12818" t="s">
        <v>109</v>
      </c>
      <c r="E12818" t="s">
        <v>99</v>
      </c>
    </row>
    <row r="12819" spans="1:5" hidden="1" x14ac:dyDescent="0.35">
      <c r="A12819" s="76">
        <v>44440</v>
      </c>
      <c r="B12819">
        <v>0</v>
      </c>
      <c r="C12819" t="s">
        <v>93</v>
      </c>
      <c r="D12819" t="s">
        <v>10</v>
      </c>
      <c r="E12819" t="s">
        <v>99</v>
      </c>
    </row>
    <row r="12820" spans="1:5" hidden="1" x14ac:dyDescent="0.35">
      <c r="A12820" s="76">
        <v>44440</v>
      </c>
      <c r="B12820">
        <v>0</v>
      </c>
      <c r="C12820" t="s">
        <v>94</v>
      </c>
      <c r="D12820" t="s">
        <v>10</v>
      </c>
      <c r="E12820" t="s">
        <v>99</v>
      </c>
    </row>
    <row r="12821" spans="1:5" hidden="1" x14ac:dyDescent="0.35">
      <c r="A12821" s="76">
        <v>44440</v>
      </c>
      <c r="B12821">
        <v>0</v>
      </c>
      <c r="C12821" t="s">
        <v>55</v>
      </c>
      <c r="D12821" t="s">
        <v>10</v>
      </c>
      <c r="E12821" t="s">
        <v>99</v>
      </c>
    </row>
    <row r="12822" spans="1:5" hidden="1" x14ac:dyDescent="0.35">
      <c r="A12822" s="76">
        <v>44440</v>
      </c>
      <c r="B12822">
        <v>0</v>
      </c>
      <c r="C12822" t="s">
        <v>62</v>
      </c>
      <c r="D12822" t="s">
        <v>10</v>
      </c>
      <c r="E12822" t="s">
        <v>99</v>
      </c>
    </row>
    <row r="12823" spans="1:5" hidden="1" x14ac:dyDescent="0.35">
      <c r="A12823" s="76">
        <v>44440</v>
      </c>
      <c r="B12823">
        <v>0</v>
      </c>
      <c r="C12823" t="s">
        <v>56</v>
      </c>
      <c r="D12823" t="s">
        <v>26</v>
      </c>
      <c r="E12823" t="s">
        <v>9</v>
      </c>
    </row>
    <row r="12824" spans="1:5" hidden="1" x14ac:dyDescent="0.35">
      <c r="A12824" s="76">
        <v>44440</v>
      </c>
      <c r="B12824">
        <v>0</v>
      </c>
      <c r="C12824" t="s">
        <v>58</v>
      </c>
      <c r="D12824" t="s">
        <v>26</v>
      </c>
      <c r="E12824" t="s">
        <v>9</v>
      </c>
    </row>
    <row r="12825" spans="1:5" hidden="1" x14ac:dyDescent="0.35">
      <c r="A12825" s="76">
        <v>44440</v>
      </c>
      <c r="B12825">
        <v>0</v>
      </c>
      <c r="C12825" t="s">
        <v>307</v>
      </c>
      <c r="D12825" t="s">
        <v>26</v>
      </c>
      <c r="E12825" t="s">
        <v>12</v>
      </c>
    </row>
    <row r="12826" spans="1:5" hidden="1" x14ac:dyDescent="0.35">
      <c r="A12826" s="76">
        <v>44440</v>
      </c>
      <c r="B12826">
        <v>0</v>
      </c>
      <c r="C12826" t="s">
        <v>59</v>
      </c>
      <c r="D12826" t="s">
        <v>26</v>
      </c>
      <c r="E12826" t="s">
        <v>9</v>
      </c>
    </row>
    <row r="12827" spans="1:5" hidden="1" x14ac:dyDescent="0.35">
      <c r="A12827" s="76">
        <v>44440</v>
      </c>
      <c r="B12827">
        <v>0</v>
      </c>
      <c r="C12827" t="s">
        <v>60</v>
      </c>
      <c r="D12827" t="s">
        <v>26</v>
      </c>
      <c r="E12827" t="s">
        <v>9</v>
      </c>
    </row>
    <row r="12828" spans="1:5" hidden="1" x14ac:dyDescent="0.35">
      <c r="A12828" s="76">
        <v>44440</v>
      </c>
      <c r="B12828">
        <v>0</v>
      </c>
      <c r="C12828" t="s">
        <v>76</v>
      </c>
      <c r="D12828" t="s">
        <v>26</v>
      </c>
      <c r="E12828" t="s">
        <v>9</v>
      </c>
    </row>
    <row r="12829" spans="1:5" hidden="1" x14ac:dyDescent="0.35">
      <c r="A12829" s="76">
        <v>44440</v>
      </c>
      <c r="B12829">
        <v>0</v>
      </c>
      <c r="C12829" t="s">
        <v>61</v>
      </c>
      <c r="D12829" t="s">
        <v>26</v>
      </c>
      <c r="E12829" t="s">
        <v>9</v>
      </c>
    </row>
    <row r="12830" spans="1:5" hidden="1" x14ac:dyDescent="0.35">
      <c r="A12830" s="76">
        <v>44440</v>
      </c>
      <c r="B12830">
        <v>0</v>
      </c>
      <c r="C12830" t="s">
        <v>55</v>
      </c>
      <c r="D12830" t="s">
        <v>26</v>
      </c>
      <c r="E12830" t="s">
        <v>9</v>
      </c>
    </row>
    <row r="12831" spans="1:5" hidden="1" x14ac:dyDescent="0.35">
      <c r="A12831" s="76">
        <v>44440</v>
      </c>
      <c r="B12831">
        <v>0</v>
      </c>
      <c r="C12831" t="s">
        <v>63</v>
      </c>
      <c r="D12831" t="s">
        <v>26</v>
      </c>
      <c r="E12831" t="s">
        <v>99</v>
      </c>
    </row>
    <row r="12832" spans="1:5" hidden="1" x14ac:dyDescent="0.35">
      <c r="A12832" s="76">
        <v>44440</v>
      </c>
      <c r="B12832">
        <v>0</v>
      </c>
      <c r="C12832" t="s">
        <v>123</v>
      </c>
      <c r="D12832" t="s">
        <v>26</v>
      </c>
      <c r="E12832" t="s">
        <v>99</v>
      </c>
    </row>
    <row r="12833" spans="1:5" hidden="1" x14ac:dyDescent="0.35">
      <c r="A12833" s="76">
        <v>44440</v>
      </c>
      <c r="B12833">
        <v>0</v>
      </c>
      <c r="C12833" t="s">
        <v>62</v>
      </c>
      <c r="D12833" t="s">
        <v>26</v>
      </c>
      <c r="E12833" t="s">
        <v>99</v>
      </c>
    </row>
    <row r="12834" spans="1:5" hidden="1" x14ac:dyDescent="0.35">
      <c r="A12834" s="76">
        <v>44440</v>
      </c>
      <c r="B12834">
        <v>1773.5370009999979</v>
      </c>
      <c r="C12834" t="s">
        <v>62</v>
      </c>
      <c r="D12834" t="s">
        <v>25</v>
      </c>
      <c r="E12834" t="s">
        <v>99</v>
      </c>
    </row>
    <row r="12835" spans="1:5" hidden="1" x14ac:dyDescent="0.35">
      <c r="A12835" s="76">
        <v>44440</v>
      </c>
      <c r="B12835">
        <v>46.010010999999757</v>
      </c>
      <c r="C12835" t="s">
        <v>55</v>
      </c>
      <c r="D12835" t="s">
        <v>25</v>
      </c>
      <c r="E12835" t="s">
        <v>99</v>
      </c>
    </row>
    <row r="12836" spans="1:5" hidden="1" x14ac:dyDescent="0.35">
      <c r="A12836" s="76">
        <v>44440</v>
      </c>
      <c r="B12836">
        <v>10540.271995000005</v>
      </c>
      <c r="C12836" t="s">
        <v>63</v>
      </c>
      <c r="D12836" t="s">
        <v>25</v>
      </c>
      <c r="E12836" t="s">
        <v>99</v>
      </c>
    </row>
    <row r="12837" spans="1:5" hidden="1" x14ac:dyDescent="0.35">
      <c r="A12837" s="76">
        <v>44440</v>
      </c>
      <c r="B12837">
        <v>4465.2660600000027</v>
      </c>
      <c r="C12837" t="s">
        <v>56</v>
      </c>
      <c r="D12837" t="s">
        <v>25</v>
      </c>
      <c r="E12837" t="s">
        <v>99</v>
      </c>
    </row>
    <row r="12838" spans="1:5" hidden="1" x14ac:dyDescent="0.35">
      <c r="A12838" s="76">
        <v>44440</v>
      </c>
      <c r="B12838">
        <v>1634.7903580000013</v>
      </c>
      <c r="C12838" t="s">
        <v>58</v>
      </c>
      <c r="D12838" t="s">
        <v>25</v>
      </c>
      <c r="E12838" t="s">
        <v>99</v>
      </c>
    </row>
    <row r="12839" spans="1:5" hidden="1" x14ac:dyDescent="0.35">
      <c r="A12839" s="76">
        <v>44440</v>
      </c>
      <c r="B12839">
        <v>2395.3445390000015</v>
      </c>
      <c r="C12839" t="s">
        <v>60</v>
      </c>
      <c r="D12839" t="s">
        <v>25</v>
      </c>
      <c r="E12839" t="s">
        <v>99</v>
      </c>
    </row>
    <row r="12840" spans="1:5" hidden="1" x14ac:dyDescent="0.35">
      <c r="A12840" s="76">
        <v>44440</v>
      </c>
      <c r="B12840">
        <v>2044.8710379999989</v>
      </c>
      <c r="C12840" t="s">
        <v>308</v>
      </c>
      <c r="D12840" t="s">
        <v>25</v>
      </c>
      <c r="E12840" t="s">
        <v>99</v>
      </c>
    </row>
    <row r="12841" spans="1:5" hidden="1" x14ac:dyDescent="0.35">
      <c r="A12841" s="76">
        <v>44440</v>
      </c>
      <c r="B12841">
        <v>2.274689</v>
      </c>
      <c r="C12841" t="s">
        <v>55</v>
      </c>
      <c r="D12841" t="s">
        <v>13</v>
      </c>
      <c r="E12841" t="s">
        <v>9</v>
      </c>
    </row>
    <row r="12842" spans="1:5" hidden="1" x14ac:dyDescent="0.35">
      <c r="A12842" s="76">
        <v>44440</v>
      </c>
      <c r="B12842">
        <v>0.80762599999999996</v>
      </c>
      <c r="C12842" t="s">
        <v>55</v>
      </c>
      <c r="D12842" t="s">
        <v>469</v>
      </c>
      <c r="E12842" t="s">
        <v>12</v>
      </c>
    </row>
    <row r="12843" spans="1:5" hidden="1" x14ac:dyDescent="0.35">
      <c r="A12843" s="76">
        <v>44440</v>
      </c>
      <c r="B12843">
        <v>7.017029</v>
      </c>
      <c r="C12843" t="s">
        <v>63</v>
      </c>
      <c r="D12843" t="s">
        <v>13</v>
      </c>
      <c r="E12843" t="s">
        <v>9</v>
      </c>
    </row>
    <row r="12844" spans="1:5" hidden="1" x14ac:dyDescent="0.35">
      <c r="A12844" s="76">
        <v>44440</v>
      </c>
      <c r="B12844">
        <v>1.387435</v>
      </c>
      <c r="C12844" t="s">
        <v>241</v>
      </c>
      <c r="D12844" t="s">
        <v>13</v>
      </c>
      <c r="E12844" t="s">
        <v>9</v>
      </c>
    </row>
    <row r="12845" spans="1:5" hidden="1" x14ac:dyDescent="0.35">
      <c r="A12845" s="76">
        <v>44440</v>
      </c>
      <c r="B12845">
        <v>0.15733</v>
      </c>
      <c r="C12845" t="s">
        <v>62</v>
      </c>
      <c r="D12845" t="s">
        <v>470</v>
      </c>
      <c r="E12845" t="s">
        <v>12</v>
      </c>
    </row>
    <row r="12846" spans="1:5" hidden="1" x14ac:dyDescent="0.35">
      <c r="A12846" s="76">
        <v>44440</v>
      </c>
      <c r="B12846">
        <v>0</v>
      </c>
      <c r="C12846" t="s">
        <v>56</v>
      </c>
      <c r="D12846" t="s">
        <v>244</v>
      </c>
      <c r="E12846" t="s">
        <v>9</v>
      </c>
    </row>
    <row r="12847" spans="1:5" hidden="1" x14ac:dyDescent="0.35">
      <c r="A12847" s="76">
        <v>44440</v>
      </c>
      <c r="B12847">
        <v>0</v>
      </c>
      <c r="C12847" t="s">
        <v>58</v>
      </c>
      <c r="D12847" t="s">
        <v>244</v>
      </c>
      <c r="E12847" t="s">
        <v>9</v>
      </c>
    </row>
    <row r="12848" spans="1:5" hidden="1" x14ac:dyDescent="0.35">
      <c r="A12848" s="76">
        <v>44440</v>
      </c>
      <c r="B12848">
        <v>0</v>
      </c>
      <c r="C12848" t="s">
        <v>60</v>
      </c>
      <c r="D12848" t="s">
        <v>244</v>
      </c>
      <c r="E12848" t="s">
        <v>9</v>
      </c>
    </row>
    <row r="12849" spans="1:5" hidden="1" x14ac:dyDescent="0.35">
      <c r="A12849" s="76">
        <v>44440</v>
      </c>
      <c r="B12849">
        <v>0</v>
      </c>
      <c r="C12849" t="s">
        <v>308</v>
      </c>
      <c r="D12849" t="s">
        <v>244</v>
      </c>
      <c r="E12849" t="s">
        <v>12</v>
      </c>
    </row>
    <row r="12850" spans="1:5" hidden="1" x14ac:dyDescent="0.35">
      <c r="A12850" s="76">
        <v>44440</v>
      </c>
      <c r="B12850">
        <v>0</v>
      </c>
      <c r="C12850" t="s">
        <v>56</v>
      </c>
      <c r="D12850" t="s">
        <v>13</v>
      </c>
      <c r="E12850" t="s">
        <v>99</v>
      </c>
    </row>
    <row r="12851" spans="1:5" hidden="1" x14ac:dyDescent="0.35">
      <c r="A12851" s="76">
        <v>44440</v>
      </c>
      <c r="B12851">
        <v>0</v>
      </c>
      <c r="C12851" t="s">
        <v>58</v>
      </c>
      <c r="D12851" t="s">
        <v>13</v>
      </c>
      <c r="E12851" t="s">
        <v>99</v>
      </c>
    </row>
    <row r="12852" spans="1:5" hidden="1" x14ac:dyDescent="0.35">
      <c r="A12852" s="76">
        <v>44440</v>
      </c>
      <c r="B12852">
        <v>0</v>
      </c>
      <c r="C12852" t="s">
        <v>60</v>
      </c>
      <c r="D12852" t="s">
        <v>13</v>
      </c>
      <c r="E12852" t="s">
        <v>99</v>
      </c>
    </row>
    <row r="12853" spans="1:5" hidden="1" x14ac:dyDescent="0.35">
      <c r="A12853" s="76">
        <v>44440</v>
      </c>
      <c r="B12853">
        <v>0</v>
      </c>
      <c r="C12853" t="s">
        <v>308</v>
      </c>
      <c r="D12853" t="s">
        <v>13</v>
      </c>
      <c r="E12853" t="s">
        <v>99</v>
      </c>
    </row>
    <row r="12854" spans="1:5" hidden="1" x14ac:dyDescent="0.35">
      <c r="A12854" s="76">
        <v>44440</v>
      </c>
      <c r="B12854">
        <v>11.644109</v>
      </c>
      <c r="C12854" t="s">
        <v>62</v>
      </c>
      <c r="D12854" t="s">
        <v>13</v>
      </c>
      <c r="E12854" t="s">
        <v>99</v>
      </c>
    </row>
    <row r="12855" spans="1:5" hidden="1" x14ac:dyDescent="0.35">
      <c r="A12855" s="76">
        <v>44440</v>
      </c>
      <c r="B12855">
        <v>1785.1811099999979</v>
      </c>
      <c r="C12855" t="s">
        <v>62</v>
      </c>
      <c r="D12855" t="s">
        <v>87</v>
      </c>
      <c r="E12855" t="s">
        <v>99</v>
      </c>
    </row>
    <row r="12856" spans="1:5" hidden="1" x14ac:dyDescent="0.35">
      <c r="A12856" s="76">
        <v>44440</v>
      </c>
      <c r="B12856">
        <v>82.9</v>
      </c>
      <c r="C12856" t="s">
        <v>62</v>
      </c>
      <c r="D12856" t="s">
        <v>316</v>
      </c>
      <c r="E12856" t="s">
        <v>99</v>
      </c>
    </row>
    <row r="12857" spans="1:5" hidden="1" x14ac:dyDescent="0.35">
      <c r="A12857" s="76">
        <v>44440</v>
      </c>
      <c r="B12857">
        <v>6.5156669999999997</v>
      </c>
      <c r="C12857" t="s">
        <v>55</v>
      </c>
      <c r="D12857" t="s">
        <v>316</v>
      </c>
      <c r="E12857" t="s">
        <v>12</v>
      </c>
    </row>
    <row r="12858" spans="1:5" hidden="1" x14ac:dyDescent="0.35">
      <c r="A12858" s="76">
        <v>44440</v>
      </c>
      <c r="B12858">
        <v>76.384332999999998</v>
      </c>
      <c r="C12858" t="s">
        <v>63</v>
      </c>
      <c r="D12858" t="s">
        <v>316</v>
      </c>
      <c r="E12858" t="s">
        <v>99</v>
      </c>
    </row>
    <row r="12859" spans="1:5" hidden="1" x14ac:dyDescent="0.35">
      <c r="A12859" s="76">
        <v>44440</v>
      </c>
      <c r="B12859">
        <v>35.384332999999998</v>
      </c>
      <c r="C12859" t="s">
        <v>56</v>
      </c>
      <c r="D12859" t="s">
        <v>316</v>
      </c>
      <c r="E12859" t="s">
        <v>12</v>
      </c>
    </row>
    <row r="12860" spans="1:5" hidden="1" x14ac:dyDescent="0.35">
      <c r="A12860" s="76">
        <v>44440</v>
      </c>
      <c r="B12860">
        <v>14</v>
      </c>
      <c r="C12860" t="s">
        <v>58</v>
      </c>
      <c r="D12860" t="s">
        <v>316</v>
      </c>
      <c r="E12860" t="s">
        <v>12</v>
      </c>
    </row>
    <row r="12861" spans="1:5" hidden="1" x14ac:dyDescent="0.35">
      <c r="A12861" s="76">
        <v>44440</v>
      </c>
      <c r="B12861">
        <v>20</v>
      </c>
      <c r="C12861" t="s">
        <v>60</v>
      </c>
      <c r="D12861" t="s">
        <v>316</v>
      </c>
      <c r="E12861" t="s">
        <v>12</v>
      </c>
    </row>
    <row r="12862" spans="1:5" hidden="1" x14ac:dyDescent="0.35">
      <c r="A12862" s="76">
        <v>44440</v>
      </c>
      <c r="B12862">
        <v>7</v>
      </c>
      <c r="C12862" t="s">
        <v>308</v>
      </c>
      <c r="D12862" t="s">
        <v>316</v>
      </c>
      <c r="E12862" t="s">
        <v>12</v>
      </c>
    </row>
    <row r="12863" spans="1:5" hidden="1" x14ac:dyDescent="0.35">
      <c r="A12863" s="76">
        <v>44440</v>
      </c>
      <c r="B12863">
        <v>-4.9616500000000014</v>
      </c>
      <c r="C12863" t="s">
        <v>62</v>
      </c>
      <c r="D12863" t="s">
        <v>124</v>
      </c>
      <c r="E12863" t="s">
        <v>99</v>
      </c>
    </row>
    <row r="12864" spans="1:5" hidden="1" x14ac:dyDescent="0.35">
      <c r="A12864" s="76">
        <v>44440</v>
      </c>
      <c r="B12864">
        <v>-3.6149420000000001</v>
      </c>
      <c r="C12864" t="s">
        <v>55</v>
      </c>
      <c r="D12864" t="s">
        <v>124</v>
      </c>
      <c r="E12864" t="s">
        <v>9</v>
      </c>
    </row>
    <row r="12865" spans="1:5" hidden="1" x14ac:dyDescent="0.35">
      <c r="A12865" s="76">
        <v>44440</v>
      </c>
      <c r="B12865">
        <v>-1.3467080000000011</v>
      </c>
      <c r="C12865" t="s">
        <v>63</v>
      </c>
      <c r="D12865" t="s">
        <v>124</v>
      </c>
      <c r="E12865" t="s">
        <v>99</v>
      </c>
    </row>
    <row r="12866" spans="1:5" hidden="1" x14ac:dyDescent="0.35">
      <c r="A12866" s="76">
        <v>44440</v>
      </c>
      <c r="B12866">
        <v>4.895753</v>
      </c>
      <c r="C12866" t="s">
        <v>56</v>
      </c>
      <c r="D12866" t="s">
        <v>124</v>
      </c>
      <c r="E12866" t="s">
        <v>9</v>
      </c>
    </row>
    <row r="12867" spans="1:5" hidden="1" x14ac:dyDescent="0.35">
      <c r="A12867" s="76">
        <v>44440</v>
      </c>
      <c r="B12867">
        <v>4.7676629999999998</v>
      </c>
      <c r="C12867" t="s">
        <v>58</v>
      </c>
      <c r="D12867" t="s">
        <v>124</v>
      </c>
      <c r="E12867" t="s">
        <v>9</v>
      </c>
    </row>
    <row r="12868" spans="1:5" hidden="1" x14ac:dyDescent="0.35">
      <c r="A12868" s="76">
        <v>44440</v>
      </c>
      <c r="B12868">
        <v>-9.3931920000000009</v>
      </c>
      <c r="C12868" t="s">
        <v>60</v>
      </c>
      <c r="D12868" t="s">
        <v>124</v>
      </c>
      <c r="E12868" t="s">
        <v>9</v>
      </c>
    </row>
    <row r="12869" spans="1:5" hidden="1" x14ac:dyDescent="0.35">
      <c r="A12869" s="76">
        <v>44440</v>
      </c>
      <c r="B12869">
        <v>-1.616932</v>
      </c>
      <c r="C12869" t="s">
        <v>308</v>
      </c>
      <c r="D12869" t="s">
        <v>124</v>
      </c>
      <c r="E12869" t="s">
        <v>12</v>
      </c>
    </row>
    <row r="12870" spans="1:5" hidden="1" x14ac:dyDescent="0.35">
      <c r="A12870" s="76">
        <v>44440</v>
      </c>
      <c r="B12870">
        <v>0</v>
      </c>
      <c r="C12870" t="s">
        <v>56</v>
      </c>
      <c r="D12870" t="s">
        <v>21</v>
      </c>
      <c r="E12870" t="s">
        <v>99</v>
      </c>
    </row>
    <row r="12871" spans="1:5" hidden="1" x14ac:dyDescent="0.35">
      <c r="A12871" s="76">
        <v>44440</v>
      </c>
      <c r="B12871">
        <v>0</v>
      </c>
      <c r="C12871" t="s">
        <v>58</v>
      </c>
      <c r="D12871" t="s">
        <v>21</v>
      </c>
      <c r="E12871" t="s">
        <v>99</v>
      </c>
    </row>
    <row r="12872" spans="1:5" hidden="1" x14ac:dyDescent="0.35">
      <c r="A12872" s="76">
        <v>44440</v>
      </c>
      <c r="B12872">
        <v>0</v>
      </c>
      <c r="C12872" t="s">
        <v>60</v>
      </c>
      <c r="D12872" t="s">
        <v>21</v>
      </c>
      <c r="E12872" t="s">
        <v>99</v>
      </c>
    </row>
    <row r="12873" spans="1:5" hidden="1" x14ac:dyDescent="0.35">
      <c r="A12873" s="76">
        <v>44440</v>
      </c>
      <c r="B12873">
        <v>0</v>
      </c>
      <c r="C12873" t="s">
        <v>308</v>
      </c>
      <c r="D12873" t="s">
        <v>21</v>
      </c>
      <c r="E12873" t="s">
        <v>99</v>
      </c>
    </row>
    <row r="12874" spans="1:5" hidden="1" x14ac:dyDescent="0.35">
      <c r="A12874" s="76">
        <v>44440</v>
      </c>
      <c r="B12874">
        <v>0</v>
      </c>
      <c r="C12874" t="s">
        <v>56</v>
      </c>
      <c r="D12874" t="s">
        <v>237</v>
      </c>
      <c r="E12874" t="s">
        <v>9</v>
      </c>
    </row>
    <row r="12875" spans="1:5" hidden="1" x14ac:dyDescent="0.35">
      <c r="A12875" s="76">
        <v>44440</v>
      </c>
      <c r="B12875">
        <v>0</v>
      </c>
      <c r="C12875" t="s">
        <v>58</v>
      </c>
      <c r="D12875" t="s">
        <v>237</v>
      </c>
      <c r="E12875" t="s">
        <v>9</v>
      </c>
    </row>
    <row r="12876" spans="1:5" hidden="1" x14ac:dyDescent="0.35">
      <c r="A12876" s="76">
        <v>44440</v>
      </c>
      <c r="B12876">
        <v>0</v>
      </c>
      <c r="C12876" t="s">
        <v>60</v>
      </c>
      <c r="D12876" t="s">
        <v>237</v>
      </c>
      <c r="E12876" t="s">
        <v>9</v>
      </c>
    </row>
    <row r="12877" spans="1:5" hidden="1" x14ac:dyDescent="0.35">
      <c r="A12877" s="76">
        <v>44440</v>
      </c>
      <c r="B12877">
        <v>0</v>
      </c>
      <c r="C12877" t="s">
        <v>308</v>
      </c>
      <c r="D12877" t="s">
        <v>237</v>
      </c>
      <c r="E12877" t="s">
        <v>12</v>
      </c>
    </row>
    <row r="12878" spans="1:5" hidden="1" x14ac:dyDescent="0.35">
      <c r="A12878" s="76">
        <v>44440</v>
      </c>
      <c r="B12878">
        <v>84.944305999999997</v>
      </c>
      <c r="C12878" t="s">
        <v>63</v>
      </c>
      <c r="D12878" t="s">
        <v>21</v>
      </c>
      <c r="E12878" t="s">
        <v>9</v>
      </c>
    </row>
    <row r="12879" spans="1:5" hidden="1" x14ac:dyDescent="0.35">
      <c r="A12879" s="76">
        <v>44440</v>
      </c>
      <c r="B12879">
        <v>0.76075300000000001</v>
      </c>
      <c r="C12879" t="s">
        <v>241</v>
      </c>
      <c r="D12879" t="s">
        <v>21</v>
      </c>
      <c r="E12879" t="s">
        <v>9</v>
      </c>
    </row>
    <row r="12880" spans="1:5" hidden="1" x14ac:dyDescent="0.35">
      <c r="A12880" s="76">
        <v>44440</v>
      </c>
      <c r="B12880">
        <v>0.37207000000000001</v>
      </c>
      <c r="C12880" t="s">
        <v>62</v>
      </c>
      <c r="D12880" t="s">
        <v>471</v>
      </c>
      <c r="E12880" t="s">
        <v>12</v>
      </c>
    </row>
    <row r="12881" spans="1:5" hidden="1" x14ac:dyDescent="0.35">
      <c r="A12881" s="76">
        <v>44440</v>
      </c>
      <c r="B12881">
        <v>1.4647140000000001</v>
      </c>
      <c r="C12881" t="s">
        <v>55</v>
      </c>
      <c r="D12881" t="s">
        <v>21</v>
      </c>
      <c r="E12881" t="s">
        <v>9</v>
      </c>
    </row>
    <row r="12882" spans="1:5" hidden="1" x14ac:dyDescent="0.35">
      <c r="A12882" s="76">
        <v>44440</v>
      </c>
      <c r="B12882">
        <v>-0.22856299999999999</v>
      </c>
      <c r="C12882" t="s">
        <v>55</v>
      </c>
      <c r="D12882" t="s">
        <v>472</v>
      </c>
      <c r="E12882" t="s">
        <v>12</v>
      </c>
    </row>
    <row r="12883" spans="1:5" hidden="1" x14ac:dyDescent="0.35">
      <c r="A12883" s="76">
        <v>44440</v>
      </c>
      <c r="B12883">
        <v>87.313279999999992</v>
      </c>
      <c r="C12883" t="s">
        <v>62</v>
      </c>
      <c r="D12883" t="s">
        <v>21</v>
      </c>
      <c r="E12883" t="s">
        <v>99</v>
      </c>
    </row>
    <row r="12884" spans="1:5" hidden="1" x14ac:dyDescent="0.35">
      <c r="A12884" s="76">
        <v>44440</v>
      </c>
      <c r="B12884">
        <v>165.25162999999998</v>
      </c>
      <c r="C12884" t="s">
        <v>62</v>
      </c>
      <c r="D12884" t="s">
        <v>92</v>
      </c>
      <c r="E12884" t="s">
        <v>99</v>
      </c>
    </row>
    <row r="12885" spans="1:5" hidden="1" x14ac:dyDescent="0.35">
      <c r="A12885" s="76">
        <v>44440</v>
      </c>
      <c r="B12885">
        <v>1619.929479999998</v>
      </c>
      <c r="C12885" t="s">
        <v>62</v>
      </c>
      <c r="D12885" t="s">
        <v>27</v>
      </c>
      <c r="E12885" t="s">
        <v>99</v>
      </c>
    </row>
    <row r="12886" spans="1:5" hidden="1" x14ac:dyDescent="0.35">
      <c r="A12886" s="76">
        <v>44440</v>
      </c>
      <c r="B12886">
        <v>1619.929479999998</v>
      </c>
      <c r="C12886" t="s">
        <v>62</v>
      </c>
      <c r="D12886" t="s">
        <v>27</v>
      </c>
      <c r="E12886" t="s">
        <v>9</v>
      </c>
    </row>
    <row r="12887" spans="1:5" hidden="1" x14ac:dyDescent="0.35">
      <c r="A12887" s="76">
        <v>44440</v>
      </c>
      <c r="B12887">
        <v>44.955449999999757</v>
      </c>
      <c r="C12887" t="s">
        <v>55</v>
      </c>
      <c r="D12887" t="s">
        <v>27</v>
      </c>
      <c r="E12887" t="s">
        <v>99</v>
      </c>
    </row>
    <row r="12888" spans="1:5" hidden="1" x14ac:dyDescent="0.35">
      <c r="A12888" s="76">
        <v>44440</v>
      </c>
      <c r="B12888">
        <v>44.955449999999757</v>
      </c>
      <c r="C12888" t="s">
        <v>55</v>
      </c>
      <c r="D12888" t="s">
        <v>27</v>
      </c>
      <c r="E12888" t="s">
        <v>9</v>
      </c>
    </row>
    <row r="12889" spans="1:5" hidden="1" x14ac:dyDescent="0.35">
      <c r="A12889" s="76">
        <v>44440</v>
      </c>
      <c r="B12889">
        <v>10387.719035000006</v>
      </c>
      <c r="C12889" t="s">
        <v>63</v>
      </c>
      <c r="D12889" t="s">
        <v>27</v>
      </c>
      <c r="E12889" t="s">
        <v>99</v>
      </c>
    </row>
    <row r="12890" spans="1:5" hidden="1" x14ac:dyDescent="0.35">
      <c r="A12890" s="76">
        <v>44440</v>
      </c>
      <c r="B12890">
        <v>4424.9859740000029</v>
      </c>
      <c r="C12890" t="s">
        <v>56</v>
      </c>
      <c r="D12890" t="s">
        <v>27</v>
      </c>
      <c r="E12890" t="s">
        <v>99</v>
      </c>
    </row>
    <row r="12891" spans="1:5" hidden="1" x14ac:dyDescent="0.35">
      <c r="A12891" s="76">
        <v>44440</v>
      </c>
      <c r="B12891">
        <v>1616.0226950000012</v>
      </c>
      <c r="C12891" t="s">
        <v>58</v>
      </c>
      <c r="D12891" t="s">
        <v>27</v>
      </c>
      <c r="E12891" t="s">
        <v>99</v>
      </c>
    </row>
    <row r="12892" spans="1:5" hidden="1" x14ac:dyDescent="0.35">
      <c r="A12892" s="76">
        <v>44440</v>
      </c>
      <c r="B12892">
        <v>2384.7377310000015</v>
      </c>
      <c r="C12892" t="s">
        <v>60</v>
      </c>
      <c r="D12892" t="s">
        <v>27</v>
      </c>
      <c r="E12892" t="s">
        <v>99</v>
      </c>
    </row>
    <row r="12893" spans="1:5" hidden="1" x14ac:dyDescent="0.35">
      <c r="A12893" s="76">
        <v>44440</v>
      </c>
      <c r="B12893">
        <v>2039.4879699999988</v>
      </c>
      <c r="C12893" t="s">
        <v>308</v>
      </c>
      <c r="D12893" t="s">
        <v>27</v>
      </c>
      <c r="E12893" t="s">
        <v>99</v>
      </c>
    </row>
    <row r="12894" spans="1:5" hidden="1" x14ac:dyDescent="0.35">
      <c r="A12894" s="76">
        <v>44440</v>
      </c>
      <c r="B12894">
        <v>0</v>
      </c>
      <c r="C12894" t="s">
        <v>62</v>
      </c>
      <c r="D12894" t="s">
        <v>283</v>
      </c>
      <c r="E12894" t="s">
        <v>12</v>
      </c>
    </row>
    <row r="12895" spans="1:5" hidden="1" x14ac:dyDescent="0.35">
      <c r="A12895" s="76">
        <v>44440</v>
      </c>
      <c r="B12895">
        <v>0</v>
      </c>
      <c r="C12895" t="s">
        <v>62</v>
      </c>
      <c r="D12895" t="s">
        <v>177</v>
      </c>
      <c r="E12895" t="s">
        <v>99</v>
      </c>
    </row>
    <row r="12896" spans="1:5" hidden="1" x14ac:dyDescent="0.35">
      <c r="A12896" s="76">
        <v>44440</v>
      </c>
      <c r="B12896">
        <v>0</v>
      </c>
      <c r="C12896" t="s">
        <v>55</v>
      </c>
      <c r="D12896" t="s">
        <v>284</v>
      </c>
      <c r="E12896" t="s">
        <v>12</v>
      </c>
    </row>
    <row r="12897" spans="1:5" hidden="1" x14ac:dyDescent="0.35">
      <c r="A12897" s="76">
        <v>44440</v>
      </c>
      <c r="B12897">
        <v>0</v>
      </c>
      <c r="C12897" t="s">
        <v>55</v>
      </c>
      <c r="D12897" t="s">
        <v>177</v>
      </c>
      <c r="E12897" t="s">
        <v>99</v>
      </c>
    </row>
    <row r="12898" spans="1:5" x14ac:dyDescent="0.35">
      <c r="A12898" s="76">
        <v>44470</v>
      </c>
      <c r="B12898">
        <v>0</v>
      </c>
      <c r="C12898" t="s">
        <v>305</v>
      </c>
      <c r="D12898" t="s">
        <v>46</v>
      </c>
      <c r="E12898" t="s">
        <v>12</v>
      </c>
    </row>
    <row r="12899" spans="1:5" x14ac:dyDescent="0.35">
      <c r="A12899" s="76">
        <v>44470</v>
      </c>
      <c r="B12899">
        <v>0</v>
      </c>
      <c r="C12899" t="s">
        <v>58</v>
      </c>
      <c r="D12899" t="s">
        <v>46</v>
      </c>
      <c r="E12899" t="s">
        <v>12</v>
      </c>
    </row>
    <row r="12900" spans="1:5" x14ac:dyDescent="0.35">
      <c r="A12900" s="76">
        <v>44470</v>
      </c>
      <c r="B12900">
        <v>0</v>
      </c>
      <c r="C12900" t="s">
        <v>57</v>
      </c>
      <c r="D12900" t="s">
        <v>46</v>
      </c>
      <c r="E12900" t="s">
        <v>12</v>
      </c>
    </row>
    <row r="12901" spans="1:5" x14ac:dyDescent="0.35">
      <c r="A12901" s="76">
        <v>44470</v>
      </c>
      <c r="B12901">
        <v>0</v>
      </c>
      <c r="C12901" t="s">
        <v>59</v>
      </c>
      <c r="D12901" t="s">
        <v>46</v>
      </c>
      <c r="E12901" t="s">
        <v>12</v>
      </c>
    </row>
    <row r="12902" spans="1:5" x14ac:dyDescent="0.35">
      <c r="A12902" s="76">
        <v>44470</v>
      </c>
      <c r="B12902">
        <v>0</v>
      </c>
      <c r="C12902" t="s">
        <v>318</v>
      </c>
      <c r="D12902" t="s">
        <v>46</v>
      </c>
      <c r="E12902" t="s">
        <v>12</v>
      </c>
    </row>
    <row r="12903" spans="1:5" x14ac:dyDescent="0.35">
      <c r="A12903" s="76">
        <v>44470</v>
      </c>
      <c r="B12903">
        <v>0</v>
      </c>
      <c r="C12903" t="s">
        <v>60</v>
      </c>
      <c r="D12903" t="s">
        <v>46</v>
      </c>
      <c r="E12903" t="s">
        <v>12</v>
      </c>
    </row>
    <row r="12904" spans="1:5" x14ac:dyDescent="0.35">
      <c r="A12904" s="76">
        <v>44470</v>
      </c>
      <c r="B12904">
        <v>0</v>
      </c>
      <c r="C12904" t="s">
        <v>76</v>
      </c>
      <c r="D12904" t="s">
        <v>46</v>
      </c>
      <c r="E12904" t="s">
        <v>12</v>
      </c>
    </row>
    <row r="12905" spans="1:5" x14ac:dyDescent="0.35">
      <c r="A12905" s="76">
        <v>44470</v>
      </c>
      <c r="B12905">
        <v>0</v>
      </c>
      <c r="C12905" t="s">
        <v>61</v>
      </c>
      <c r="D12905" t="s">
        <v>46</v>
      </c>
      <c r="E12905" t="s">
        <v>12</v>
      </c>
    </row>
    <row r="12906" spans="1:5" x14ac:dyDescent="0.35">
      <c r="A12906" s="76">
        <v>44470</v>
      </c>
      <c r="B12906">
        <v>0</v>
      </c>
      <c r="C12906" t="s">
        <v>55</v>
      </c>
      <c r="D12906" t="s">
        <v>46</v>
      </c>
      <c r="E12906" t="s">
        <v>9</v>
      </c>
    </row>
    <row r="12907" spans="1:5" x14ac:dyDescent="0.35">
      <c r="A12907" s="76">
        <v>44470</v>
      </c>
      <c r="B12907">
        <v>0</v>
      </c>
      <c r="C12907" t="s">
        <v>62</v>
      </c>
      <c r="D12907" t="s">
        <v>46</v>
      </c>
      <c r="E12907" t="s">
        <v>99</v>
      </c>
    </row>
    <row r="12908" spans="1:5" hidden="1" x14ac:dyDescent="0.35">
      <c r="A12908" s="76">
        <v>44470</v>
      </c>
      <c r="B12908">
        <v>0</v>
      </c>
      <c r="C12908" t="s">
        <v>93</v>
      </c>
      <c r="D12908" t="s">
        <v>45</v>
      </c>
      <c r="E12908" t="s">
        <v>12</v>
      </c>
    </row>
    <row r="12909" spans="1:5" hidden="1" x14ac:dyDescent="0.35">
      <c r="A12909" s="76">
        <v>44470</v>
      </c>
      <c r="B12909">
        <v>0</v>
      </c>
      <c r="C12909" t="s">
        <v>56</v>
      </c>
      <c r="D12909" t="s">
        <v>45</v>
      </c>
      <c r="E12909" t="s">
        <v>12</v>
      </c>
    </row>
    <row r="12910" spans="1:5" hidden="1" x14ac:dyDescent="0.35">
      <c r="A12910" s="76">
        <v>44470</v>
      </c>
      <c r="B12910">
        <v>0</v>
      </c>
      <c r="C12910" t="s">
        <v>58</v>
      </c>
      <c r="D12910" t="s">
        <v>45</v>
      </c>
      <c r="E12910" t="s">
        <v>12</v>
      </c>
    </row>
    <row r="12911" spans="1:5" hidden="1" x14ac:dyDescent="0.35">
      <c r="A12911" s="76">
        <v>44470</v>
      </c>
      <c r="B12911">
        <v>0</v>
      </c>
      <c r="C12911" t="s">
        <v>57</v>
      </c>
      <c r="D12911" t="s">
        <v>45</v>
      </c>
      <c r="E12911" t="s">
        <v>12</v>
      </c>
    </row>
    <row r="12912" spans="1:5" hidden="1" x14ac:dyDescent="0.35">
      <c r="A12912" s="76">
        <v>44470</v>
      </c>
      <c r="B12912">
        <v>0</v>
      </c>
      <c r="C12912" t="s">
        <v>59</v>
      </c>
      <c r="D12912" t="s">
        <v>45</v>
      </c>
      <c r="E12912" t="s">
        <v>12</v>
      </c>
    </row>
    <row r="12913" spans="1:5" hidden="1" x14ac:dyDescent="0.35">
      <c r="A12913" s="76">
        <v>44470</v>
      </c>
      <c r="B12913">
        <v>0</v>
      </c>
      <c r="C12913" t="s">
        <v>94</v>
      </c>
      <c r="D12913" t="s">
        <v>45</v>
      </c>
      <c r="E12913" t="s">
        <v>9</v>
      </c>
    </row>
    <row r="12914" spans="1:5" hidden="1" x14ac:dyDescent="0.35">
      <c r="A12914" s="76">
        <v>44470</v>
      </c>
      <c r="B12914">
        <v>0</v>
      </c>
      <c r="C12914" t="s">
        <v>60</v>
      </c>
      <c r="D12914" t="s">
        <v>45</v>
      </c>
      <c r="E12914" t="s">
        <v>12</v>
      </c>
    </row>
    <row r="12915" spans="1:5" hidden="1" x14ac:dyDescent="0.35">
      <c r="A12915" s="76">
        <v>44470</v>
      </c>
      <c r="B12915">
        <v>0</v>
      </c>
      <c r="C12915" t="s">
        <v>76</v>
      </c>
      <c r="D12915" t="s">
        <v>45</v>
      </c>
      <c r="E12915" t="s">
        <v>12</v>
      </c>
    </row>
    <row r="12916" spans="1:5" hidden="1" x14ac:dyDescent="0.35">
      <c r="A12916" s="76">
        <v>44470</v>
      </c>
      <c r="B12916">
        <v>0</v>
      </c>
      <c r="C12916" t="s">
        <v>61</v>
      </c>
      <c r="D12916" t="s">
        <v>45</v>
      </c>
      <c r="E12916" t="s">
        <v>12</v>
      </c>
    </row>
    <row r="12917" spans="1:5" hidden="1" x14ac:dyDescent="0.35">
      <c r="A12917" s="76">
        <v>44470</v>
      </c>
      <c r="B12917">
        <v>0</v>
      </c>
      <c r="C12917" t="s">
        <v>55</v>
      </c>
      <c r="D12917" t="s">
        <v>45</v>
      </c>
      <c r="E12917" t="s">
        <v>9</v>
      </c>
    </row>
    <row r="12918" spans="1:5" hidden="1" x14ac:dyDescent="0.35">
      <c r="A12918" s="76">
        <v>44470</v>
      </c>
      <c r="B12918">
        <v>0</v>
      </c>
      <c r="C12918" t="s">
        <v>62</v>
      </c>
      <c r="D12918" t="s">
        <v>45</v>
      </c>
      <c r="E12918" t="s">
        <v>99</v>
      </c>
    </row>
    <row r="12919" spans="1:5" hidden="1" x14ac:dyDescent="0.35">
      <c r="A12919" s="76">
        <v>44470</v>
      </c>
      <c r="B12919">
        <v>0</v>
      </c>
      <c r="C12919" t="s">
        <v>93</v>
      </c>
      <c r="D12919" t="s">
        <v>109</v>
      </c>
      <c r="E12919" t="s">
        <v>99</v>
      </c>
    </row>
    <row r="12920" spans="1:5" hidden="1" x14ac:dyDescent="0.35">
      <c r="A12920" s="76">
        <v>44470</v>
      </c>
      <c r="B12920">
        <v>0</v>
      </c>
      <c r="C12920" t="s">
        <v>94</v>
      </c>
      <c r="D12920" t="s">
        <v>109</v>
      </c>
      <c r="E12920" t="s">
        <v>99</v>
      </c>
    </row>
    <row r="12921" spans="1:5" hidden="1" x14ac:dyDescent="0.35">
      <c r="A12921" s="76">
        <v>44470</v>
      </c>
      <c r="B12921">
        <v>0</v>
      </c>
      <c r="C12921" t="s">
        <v>55</v>
      </c>
      <c r="D12921" t="s">
        <v>109</v>
      </c>
      <c r="E12921" t="s">
        <v>99</v>
      </c>
    </row>
    <row r="12922" spans="1:5" hidden="1" x14ac:dyDescent="0.35">
      <c r="A12922" s="76">
        <v>44470</v>
      </c>
      <c r="B12922">
        <v>0</v>
      </c>
      <c r="C12922" t="s">
        <v>62</v>
      </c>
      <c r="D12922" t="s">
        <v>109</v>
      </c>
      <c r="E12922" t="s">
        <v>99</v>
      </c>
    </row>
    <row r="12923" spans="1:5" hidden="1" x14ac:dyDescent="0.35">
      <c r="A12923" s="76">
        <v>44470</v>
      </c>
      <c r="B12923">
        <v>0</v>
      </c>
      <c r="C12923" t="s">
        <v>93</v>
      </c>
      <c r="D12923" t="s">
        <v>10</v>
      </c>
      <c r="E12923" t="s">
        <v>99</v>
      </c>
    </row>
    <row r="12924" spans="1:5" hidden="1" x14ac:dyDescent="0.35">
      <c r="A12924" s="76">
        <v>44470</v>
      </c>
      <c r="B12924">
        <v>0</v>
      </c>
      <c r="C12924" t="s">
        <v>94</v>
      </c>
      <c r="D12924" t="s">
        <v>10</v>
      </c>
      <c r="E12924" t="s">
        <v>99</v>
      </c>
    </row>
    <row r="12925" spans="1:5" hidden="1" x14ac:dyDescent="0.35">
      <c r="A12925" s="76">
        <v>44470</v>
      </c>
      <c r="B12925">
        <v>0</v>
      </c>
      <c r="C12925" t="s">
        <v>55</v>
      </c>
      <c r="D12925" t="s">
        <v>10</v>
      </c>
      <c r="E12925" t="s">
        <v>99</v>
      </c>
    </row>
    <row r="12926" spans="1:5" hidden="1" x14ac:dyDescent="0.35">
      <c r="A12926" s="76">
        <v>44470</v>
      </c>
      <c r="B12926">
        <v>0</v>
      </c>
      <c r="C12926" t="s">
        <v>62</v>
      </c>
      <c r="D12926" t="s">
        <v>10</v>
      </c>
      <c r="E12926" t="s">
        <v>99</v>
      </c>
    </row>
    <row r="12927" spans="1:5" hidden="1" x14ac:dyDescent="0.35">
      <c r="A12927" s="76">
        <v>44470</v>
      </c>
      <c r="B12927">
        <v>0</v>
      </c>
      <c r="C12927" t="s">
        <v>56</v>
      </c>
      <c r="D12927" t="s">
        <v>26</v>
      </c>
      <c r="E12927" t="s">
        <v>9</v>
      </c>
    </row>
    <row r="12928" spans="1:5" hidden="1" x14ac:dyDescent="0.35">
      <c r="A12928" s="76">
        <v>44470</v>
      </c>
      <c r="B12928">
        <v>0</v>
      </c>
      <c r="C12928" t="s">
        <v>58</v>
      </c>
      <c r="D12928" t="s">
        <v>26</v>
      </c>
      <c r="E12928" t="s">
        <v>9</v>
      </c>
    </row>
    <row r="12929" spans="1:5" hidden="1" x14ac:dyDescent="0.35">
      <c r="A12929" s="76">
        <v>44470</v>
      </c>
      <c r="B12929">
        <v>0</v>
      </c>
      <c r="C12929" t="s">
        <v>307</v>
      </c>
      <c r="D12929" t="s">
        <v>26</v>
      </c>
      <c r="E12929" t="s">
        <v>12</v>
      </c>
    </row>
    <row r="12930" spans="1:5" hidden="1" x14ac:dyDescent="0.35">
      <c r="A12930" s="76">
        <v>44470</v>
      </c>
      <c r="B12930">
        <v>0</v>
      </c>
      <c r="C12930" t="s">
        <v>59</v>
      </c>
      <c r="D12930" t="s">
        <v>26</v>
      </c>
      <c r="E12930" t="s">
        <v>9</v>
      </c>
    </row>
    <row r="12931" spans="1:5" hidden="1" x14ac:dyDescent="0.35">
      <c r="A12931" s="76">
        <v>44470</v>
      </c>
      <c r="B12931">
        <v>0</v>
      </c>
      <c r="C12931" t="s">
        <v>60</v>
      </c>
      <c r="D12931" t="s">
        <v>26</v>
      </c>
      <c r="E12931" t="s">
        <v>9</v>
      </c>
    </row>
    <row r="12932" spans="1:5" hidden="1" x14ac:dyDescent="0.35">
      <c r="A12932" s="76">
        <v>44470</v>
      </c>
      <c r="B12932">
        <v>0</v>
      </c>
      <c r="C12932" t="s">
        <v>76</v>
      </c>
      <c r="D12932" t="s">
        <v>26</v>
      </c>
      <c r="E12932" t="s">
        <v>9</v>
      </c>
    </row>
    <row r="12933" spans="1:5" hidden="1" x14ac:dyDescent="0.35">
      <c r="A12933" s="76">
        <v>44470</v>
      </c>
      <c r="B12933">
        <v>0</v>
      </c>
      <c r="C12933" t="s">
        <v>61</v>
      </c>
      <c r="D12933" t="s">
        <v>26</v>
      </c>
      <c r="E12933" t="s">
        <v>9</v>
      </c>
    </row>
    <row r="12934" spans="1:5" hidden="1" x14ac:dyDescent="0.35">
      <c r="A12934" s="76">
        <v>44470</v>
      </c>
      <c r="B12934">
        <v>0</v>
      </c>
      <c r="C12934" t="s">
        <v>55</v>
      </c>
      <c r="D12934" t="s">
        <v>26</v>
      </c>
      <c r="E12934" t="s">
        <v>9</v>
      </c>
    </row>
    <row r="12935" spans="1:5" hidden="1" x14ac:dyDescent="0.35">
      <c r="A12935" s="76">
        <v>44470</v>
      </c>
      <c r="B12935">
        <v>0</v>
      </c>
      <c r="C12935" t="s">
        <v>63</v>
      </c>
      <c r="D12935" t="s">
        <v>26</v>
      </c>
      <c r="E12935" t="s">
        <v>99</v>
      </c>
    </row>
    <row r="12936" spans="1:5" hidden="1" x14ac:dyDescent="0.35">
      <c r="A12936" s="76">
        <v>44470</v>
      </c>
      <c r="B12936">
        <v>0</v>
      </c>
      <c r="C12936" t="s">
        <v>123</v>
      </c>
      <c r="D12936" t="s">
        <v>26</v>
      </c>
      <c r="E12936" t="s">
        <v>99</v>
      </c>
    </row>
    <row r="12937" spans="1:5" hidden="1" x14ac:dyDescent="0.35">
      <c r="A12937" s="76">
        <v>44470</v>
      </c>
      <c r="B12937">
        <v>0</v>
      </c>
      <c r="C12937" t="s">
        <v>62</v>
      </c>
      <c r="D12937" t="s">
        <v>26</v>
      </c>
      <c r="E12937" t="s">
        <v>99</v>
      </c>
    </row>
    <row r="12938" spans="1:5" hidden="1" x14ac:dyDescent="0.35">
      <c r="A12938" s="76">
        <v>44470</v>
      </c>
      <c r="B12938">
        <v>1619.929479999998</v>
      </c>
      <c r="C12938" t="s">
        <v>62</v>
      </c>
      <c r="D12938" t="s">
        <v>25</v>
      </c>
      <c r="E12938" t="s">
        <v>99</v>
      </c>
    </row>
    <row r="12939" spans="1:5" hidden="1" x14ac:dyDescent="0.35">
      <c r="A12939" s="76">
        <v>44470</v>
      </c>
      <c r="B12939">
        <v>44.955449999999757</v>
      </c>
      <c r="C12939" t="s">
        <v>55</v>
      </c>
      <c r="D12939" t="s">
        <v>25</v>
      </c>
      <c r="E12939" t="s">
        <v>99</v>
      </c>
    </row>
    <row r="12940" spans="1:5" hidden="1" x14ac:dyDescent="0.35">
      <c r="A12940" s="76">
        <v>44470</v>
      </c>
      <c r="B12940">
        <v>10465.234370000004</v>
      </c>
      <c r="C12940" t="s">
        <v>63</v>
      </c>
      <c r="D12940" t="s">
        <v>25</v>
      </c>
      <c r="E12940" t="s">
        <v>99</v>
      </c>
    </row>
    <row r="12941" spans="1:5" hidden="1" x14ac:dyDescent="0.35">
      <c r="A12941" s="76">
        <v>44470</v>
      </c>
      <c r="B12941">
        <v>4424.9859740000029</v>
      </c>
      <c r="C12941" t="s">
        <v>56</v>
      </c>
      <c r="D12941" t="s">
        <v>25</v>
      </c>
      <c r="E12941" t="s">
        <v>99</v>
      </c>
    </row>
    <row r="12942" spans="1:5" hidden="1" x14ac:dyDescent="0.35">
      <c r="A12942" s="76">
        <v>44470</v>
      </c>
      <c r="B12942">
        <v>1616.0226950000012</v>
      </c>
      <c r="C12942" t="s">
        <v>58</v>
      </c>
      <c r="D12942" t="s">
        <v>25</v>
      </c>
      <c r="E12942" t="s">
        <v>99</v>
      </c>
    </row>
    <row r="12943" spans="1:5" hidden="1" x14ac:dyDescent="0.35">
      <c r="A12943" s="76">
        <v>44470</v>
      </c>
      <c r="B12943">
        <v>2384.7377310000015</v>
      </c>
      <c r="C12943" t="s">
        <v>60</v>
      </c>
      <c r="D12943" t="s">
        <v>25</v>
      </c>
      <c r="E12943" t="s">
        <v>99</v>
      </c>
    </row>
    <row r="12944" spans="1:5" hidden="1" x14ac:dyDescent="0.35">
      <c r="A12944" s="76">
        <v>44470</v>
      </c>
      <c r="B12944">
        <v>2039.4879699999988</v>
      </c>
      <c r="C12944" t="s">
        <v>308</v>
      </c>
      <c r="D12944" t="s">
        <v>25</v>
      </c>
      <c r="E12944" t="s">
        <v>99</v>
      </c>
    </row>
    <row r="12945" spans="1:5" hidden="1" x14ac:dyDescent="0.35">
      <c r="A12945" s="76">
        <v>44470</v>
      </c>
      <c r="B12945">
        <v>2.4812249999999998</v>
      </c>
      <c r="C12945" t="s">
        <v>55</v>
      </c>
      <c r="D12945" t="s">
        <v>13</v>
      </c>
      <c r="E12945" t="s">
        <v>9</v>
      </c>
    </row>
    <row r="12946" spans="1:5" hidden="1" x14ac:dyDescent="0.35">
      <c r="A12946" s="76">
        <v>44470</v>
      </c>
      <c r="B12946">
        <v>0.79210999999999998</v>
      </c>
      <c r="C12946" t="s">
        <v>55</v>
      </c>
      <c r="D12946" t="s">
        <v>469</v>
      </c>
      <c r="E12946" t="s">
        <v>12</v>
      </c>
    </row>
    <row r="12947" spans="1:5" hidden="1" x14ac:dyDescent="0.35">
      <c r="A12947" s="76">
        <v>44470</v>
      </c>
      <c r="B12947">
        <v>1.765199</v>
      </c>
      <c r="C12947" t="s">
        <v>63</v>
      </c>
      <c r="D12947" t="s">
        <v>13</v>
      </c>
      <c r="E12947" t="s">
        <v>9</v>
      </c>
    </row>
    <row r="12948" spans="1:5" hidden="1" x14ac:dyDescent="0.35">
      <c r="A12948" s="76">
        <v>44470</v>
      </c>
      <c r="B12948">
        <v>1.475196</v>
      </c>
      <c r="C12948" t="s">
        <v>241</v>
      </c>
      <c r="D12948" t="s">
        <v>13</v>
      </c>
      <c r="E12948" t="s">
        <v>9</v>
      </c>
    </row>
    <row r="12949" spans="1:5" hidden="1" x14ac:dyDescent="0.35">
      <c r="A12949" s="76">
        <v>44470</v>
      </c>
      <c r="B12949">
        <v>0.61666299999999996</v>
      </c>
      <c r="C12949" t="s">
        <v>62</v>
      </c>
      <c r="D12949" t="s">
        <v>470</v>
      </c>
      <c r="E12949" t="s">
        <v>12</v>
      </c>
    </row>
    <row r="12950" spans="1:5" hidden="1" x14ac:dyDescent="0.35">
      <c r="A12950" s="76">
        <v>44470</v>
      </c>
      <c r="B12950">
        <v>0</v>
      </c>
      <c r="C12950" t="s">
        <v>56</v>
      </c>
      <c r="D12950" t="s">
        <v>244</v>
      </c>
      <c r="E12950" t="s">
        <v>9</v>
      </c>
    </row>
    <row r="12951" spans="1:5" hidden="1" x14ac:dyDescent="0.35">
      <c r="A12951" s="76">
        <v>44470</v>
      </c>
      <c r="B12951">
        <v>0</v>
      </c>
      <c r="C12951" t="s">
        <v>58</v>
      </c>
      <c r="D12951" t="s">
        <v>244</v>
      </c>
      <c r="E12951" t="s">
        <v>9</v>
      </c>
    </row>
    <row r="12952" spans="1:5" hidden="1" x14ac:dyDescent="0.35">
      <c r="A12952" s="76">
        <v>44470</v>
      </c>
      <c r="B12952">
        <v>0</v>
      </c>
      <c r="C12952" t="s">
        <v>60</v>
      </c>
      <c r="D12952" t="s">
        <v>244</v>
      </c>
      <c r="E12952" t="s">
        <v>9</v>
      </c>
    </row>
    <row r="12953" spans="1:5" hidden="1" x14ac:dyDescent="0.35">
      <c r="A12953" s="76">
        <v>44470</v>
      </c>
      <c r="B12953">
        <v>0</v>
      </c>
      <c r="C12953" t="s">
        <v>308</v>
      </c>
      <c r="D12953" t="s">
        <v>244</v>
      </c>
      <c r="E12953" t="s">
        <v>12</v>
      </c>
    </row>
    <row r="12954" spans="1:5" hidden="1" x14ac:dyDescent="0.35">
      <c r="A12954" s="76">
        <v>44470</v>
      </c>
      <c r="B12954">
        <v>0</v>
      </c>
      <c r="C12954" t="s">
        <v>56</v>
      </c>
      <c r="D12954" t="s">
        <v>13</v>
      </c>
      <c r="E12954" t="s">
        <v>99</v>
      </c>
    </row>
    <row r="12955" spans="1:5" hidden="1" x14ac:dyDescent="0.35">
      <c r="A12955" s="76">
        <v>44470</v>
      </c>
      <c r="B12955">
        <v>0</v>
      </c>
      <c r="C12955" t="s">
        <v>58</v>
      </c>
      <c r="D12955" t="s">
        <v>13</v>
      </c>
      <c r="E12955" t="s">
        <v>99</v>
      </c>
    </row>
    <row r="12956" spans="1:5" hidden="1" x14ac:dyDescent="0.35">
      <c r="A12956" s="76">
        <v>44470</v>
      </c>
      <c r="B12956">
        <v>0</v>
      </c>
      <c r="C12956" t="s">
        <v>60</v>
      </c>
      <c r="D12956" t="s">
        <v>13</v>
      </c>
      <c r="E12956" t="s">
        <v>99</v>
      </c>
    </row>
    <row r="12957" spans="1:5" hidden="1" x14ac:dyDescent="0.35">
      <c r="A12957" s="76">
        <v>44470</v>
      </c>
      <c r="B12957">
        <v>0</v>
      </c>
      <c r="C12957" t="s">
        <v>308</v>
      </c>
      <c r="D12957" t="s">
        <v>13</v>
      </c>
      <c r="E12957" t="s">
        <v>99</v>
      </c>
    </row>
    <row r="12958" spans="1:5" hidden="1" x14ac:dyDescent="0.35">
      <c r="A12958" s="76">
        <v>44470</v>
      </c>
      <c r="B12958">
        <v>7.1303930000000006</v>
      </c>
      <c r="C12958" t="s">
        <v>62</v>
      </c>
      <c r="D12958" t="s">
        <v>13</v>
      </c>
      <c r="E12958" t="s">
        <v>99</v>
      </c>
    </row>
    <row r="12959" spans="1:5" hidden="1" x14ac:dyDescent="0.35">
      <c r="A12959" s="76">
        <v>44470</v>
      </c>
      <c r="B12959">
        <v>1627.0598729999979</v>
      </c>
      <c r="C12959" t="s">
        <v>62</v>
      </c>
      <c r="D12959" t="s">
        <v>87</v>
      </c>
      <c r="E12959" t="s">
        <v>99</v>
      </c>
    </row>
    <row r="12960" spans="1:5" hidden="1" x14ac:dyDescent="0.35">
      <c r="A12960" s="76">
        <v>44470</v>
      </c>
      <c r="B12960">
        <v>82.9</v>
      </c>
      <c r="C12960" t="s">
        <v>62</v>
      </c>
      <c r="D12960" t="s">
        <v>316</v>
      </c>
      <c r="E12960" t="s">
        <v>99</v>
      </c>
    </row>
    <row r="12961" spans="1:5" hidden="1" x14ac:dyDescent="0.35">
      <c r="A12961" s="76">
        <v>44470</v>
      </c>
      <c r="B12961">
        <v>6.5156669999999997</v>
      </c>
      <c r="C12961" t="s">
        <v>55</v>
      </c>
      <c r="D12961" t="s">
        <v>316</v>
      </c>
      <c r="E12961" t="s">
        <v>12</v>
      </c>
    </row>
    <row r="12962" spans="1:5" hidden="1" x14ac:dyDescent="0.35">
      <c r="A12962" s="76">
        <v>44470</v>
      </c>
      <c r="B12962">
        <v>76.384332999999998</v>
      </c>
      <c r="C12962" t="s">
        <v>63</v>
      </c>
      <c r="D12962" t="s">
        <v>316</v>
      </c>
      <c r="E12962" t="s">
        <v>99</v>
      </c>
    </row>
    <row r="12963" spans="1:5" hidden="1" x14ac:dyDescent="0.35">
      <c r="A12963" s="76">
        <v>44470</v>
      </c>
      <c r="B12963">
        <v>35.384332999999998</v>
      </c>
      <c r="C12963" t="s">
        <v>56</v>
      </c>
      <c r="D12963" t="s">
        <v>316</v>
      </c>
      <c r="E12963" t="s">
        <v>12</v>
      </c>
    </row>
    <row r="12964" spans="1:5" hidden="1" x14ac:dyDescent="0.35">
      <c r="A12964" s="76">
        <v>44470</v>
      </c>
      <c r="B12964">
        <v>14</v>
      </c>
      <c r="C12964" t="s">
        <v>58</v>
      </c>
      <c r="D12964" t="s">
        <v>316</v>
      </c>
      <c r="E12964" t="s">
        <v>12</v>
      </c>
    </row>
    <row r="12965" spans="1:5" hidden="1" x14ac:dyDescent="0.35">
      <c r="A12965" s="76">
        <v>44470</v>
      </c>
      <c r="B12965">
        <v>20</v>
      </c>
      <c r="C12965" t="s">
        <v>60</v>
      </c>
      <c r="D12965" t="s">
        <v>316</v>
      </c>
      <c r="E12965" t="s">
        <v>12</v>
      </c>
    </row>
    <row r="12966" spans="1:5" hidden="1" x14ac:dyDescent="0.35">
      <c r="A12966" s="76">
        <v>44470</v>
      </c>
      <c r="B12966">
        <v>7</v>
      </c>
      <c r="C12966" t="s">
        <v>308</v>
      </c>
      <c r="D12966" t="s">
        <v>316</v>
      </c>
      <c r="E12966" t="s">
        <v>12</v>
      </c>
    </row>
    <row r="12967" spans="1:5" hidden="1" x14ac:dyDescent="0.35">
      <c r="A12967" s="76">
        <v>44470</v>
      </c>
      <c r="B12967">
        <v>-4.9616500000000014</v>
      </c>
      <c r="C12967" t="s">
        <v>62</v>
      </c>
      <c r="D12967" t="s">
        <v>124</v>
      </c>
      <c r="E12967" t="s">
        <v>99</v>
      </c>
    </row>
    <row r="12968" spans="1:5" hidden="1" x14ac:dyDescent="0.35">
      <c r="A12968" s="76">
        <v>44470</v>
      </c>
      <c r="B12968">
        <v>-3.6149420000000001</v>
      </c>
      <c r="C12968" t="s">
        <v>55</v>
      </c>
      <c r="D12968" t="s">
        <v>124</v>
      </c>
      <c r="E12968" t="s">
        <v>9</v>
      </c>
    </row>
    <row r="12969" spans="1:5" hidden="1" x14ac:dyDescent="0.35">
      <c r="A12969" s="76">
        <v>44470</v>
      </c>
      <c r="B12969">
        <v>-1.3467080000000011</v>
      </c>
      <c r="C12969" t="s">
        <v>63</v>
      </c>
      <c r="D12969" t="s">
        <v>124</v>
      </c>
      <c r="E12969" t="s">
        <v>99</v>
      </c>
    </row>
    <row r="12970" spans="1:5" hidden="1" x14ac:dyDescent="0.35">
      <c r="A12970" s="76">
        <v>44470</v>
      </c>
      <c r="B12970">
        <v>4.895753</v>
      </c>
      <c r="C12970" t="s">
        <v>56</v>
      </c>
      <c r="D12970" t="s">
        <v>124</v>
      </c>
      <c r="E12970" t="s">
        <v>9</v>
      </c>
    </row>
    <row r="12971" spans="1:5" hidden="1" x14ac:dyDescent="0.35">
      <c r="A12971" s="76">
        <v>44470</v>
      </c>
      <c r="B12971">
        <v>4.7676629999999998</v>
      </c>
      <c r="C12971" t="s">
        <v>58</v>
      </c>
      <c r="D12971" t="s">
        <v>124</v>
      </c>
      <c r="E12971" t="s">
        <v>9</v>
      </c>
    </row>
    <row r="12972" spans="1:5" hidden="1" x14ac:dyDescent="0.35">
      <c r="A12972" s="76">
        <v>44470</v>
      </c>
      <c r="B12972">
        <v>-9.3931920000000009</v>
      </c>
      <c r="C12972" t="s">
        <v>60</v>
      </c>
      <c r="D12972" t="s">
        <v>124</v>
      </c>
      <c r="E12972" t="s">
        <v>9</v>
      </c>
    </row>
    <row r="12973" spans="1:5" hidden="1" x14ac:dyDescent="0.35">
      <c r="A12973" s="76">
        <v>44470</v>
      </c>
      <c r="B12973">
        <v>-1.616932</v>
      </c>
      <c r="C12973" t="s">
        <v>308</v>
      </c>
      <c r="D12973" t="s">
        <v>124</v>
      </c>
      <c r="E12973" t="s">
        <v>12</v>
      </c>
    </row>
    <row r="12974" spans="1:5" hidden="1" x14ac:dyDescent="0.35">
      <c r="A12974" s="76">
        <v>44470</v>
      </c>
      <c r="B12974">
        <v>0</v>
      </c>
      <c r="C12974" t="s">
        <v>56</v>
      </c>
      <c r="D12974" t="s">
        <v>21</v>
      </c>
      <c r="E12974" t="s">
        <v>99</v>
      </c>
    </row>
    <row r="12975" spans="1:5" hidden="1" x14ac:dyDescent="0.35">
      <c r="A12975" s="76">
        <v>44470</v>
      </c>
      <c r="B12975">
        <v>0</v>
      </c>
      <c r="C12975" t="s">
        <v>58</v>
      </c>
      <c r="D12975" t="s">
        <v>21</v>
      </c>
      <c r="E12975" t="s">
        <v>99</v>
      </c>
    </row>
    <row r="12976" spans="1:5" hidden="1" x14ac:dyDescent="0.35">
      <c r="A12976" s="76">
        <v>44470</v>
      </c>
      <c r="B12976">
        <v>0</v>
      </c>
      <c r="C12976" t="s">
        <v>60</v>
      </c>
      <c r="D12976" t="s">
        <v>21</v>
      </c>
      <c r="E12976" t="s">
        <v>99</v>
      </c>
    </row>
    <row r="12977" spans="1:5" hidden="1" x14ac:dyDescent="0.35">
      <c r="A12977" s="76">
        <v>44470</v>
      </c>
      <c r="B12977">
        <v>0</v>
      </c>
      <c r="C12977" t="s">
        <v>308</v>
      </c>
      <c r="D12977" t="s">
        <v>21</v>
      </c>
      <c r="E12977" t="s">
        <v>99</v>
      </c>
    </row>
    <row r="12978" spans="1:5" hidden="1" x14ac:dyDescent="0.35">
      <c r="A12978" s="76">
        <v>44470</v>
      </c>
      <c r="B12978">
        <v>0</v>
      </c>
      <c r="C12978" t="s">
        <v>56</v>
      </c>
      <c r="D12978" t="s">
        <v>237</v>
      </c>
      <c r="E12978" t="s">
        <v>9</v>
      </c>
    </row>
    <row r="12979" spans="1:5" hidden="1" x14ac:dyDescent="0.35">
      <c r="A12979" s="76">
        <v>44470</v>
      </c>
      <c r="B12979">
        <v>0</v>
      </c>
      <c r="C12979" t="s">
        <v>58</v>
      </c>
      <c r="D12979" t="s">
        <v>237</v>
      </c>
      <c r="E12979" t="s">
        <v>9</v>
      </c>
    </row>
    <row r="12980" spans="1:5" hidden="1" x14ac:dyDescent="0.35">
      <c r="A12980" s="76">
        <v>44470</v>
      </c>
      <c r="B12980">
        <v>0</v>
      </c>
      <c r="C12980" t="s">
        <v>60</v>
      </c>
      <c r="D12980" t="s">
        <v>237</v>
      </c>
      <c r="E12980" t="s">
        <v>9</v>
      </c>
    </row>
    <row r="12981" spans="1:5" hidden="1" x14ac:dyDescent="0.35">
      <c r="A12981" s="76">
        <v>44470</v>
      </c>
      <c r="B12981">
        <v>0</v>
      </c>
      <c r="C12981" t="s">
        <v>308</v>
      </c>
      <c r="D12981" t="s">
        <v>237</v>
      </c>
      <c r="E12981" t="s">
        <v>12</v>
      </c>
    </row>
    <row r="12982" spans="1:5" hidden="1" x14ac:dyDescent="0.35">
      <c r="A12982" s="76">
        <v>44470</v>
      </c>
      <c r="B12982">
        <v>45.13214</v>
      </c>
      <c r="C12982" t="s">
        <v>63</v>
      </c>
      <c r="D12982" t="s">
        <v>21</v>
      </c>
      <c r="E12982" t="s">
        <v>9</v>
      </c>
    </row>
    <row r="12983" spans="1:5" hidden="1" x14ac:dyDescent="0.35">
      <c r="A12983" s="76">
        <v>44470</v>
      </c>
      <c r="B12983">
        <v>0.66882600000000003</v>
      </c>
      <c r="C12983" t="s">
        <v>241</v>
      </c>
      <c r="D12983" t="s">
        <v>21</v>
      </c>
      <c r="E12983" t="s">
        <v>9</v>
      </c>
    </row>
    <row r="12984" spans="1:5" hidden="1" x14ac:dyDescent="0.35">
      <c r="A12984" s="76">
        <v>44470</v>
      </c>
      <c r="B12984">
        <v>0.29164899999999999</v>
      </c>
      <c r="C12984" t="s">
        <v>62</v>
      </c>
      <c r="D12984" t="s">
        <v>471</v>
      </c>
      <c r="E12984" t="s">
        <v>12</v>
      </c>
    </row>
    <row r="12985" spans="1:5" hidden="1" x14ac:dyDescent="0.35">
      <c r="A12985" s="76">
        <v>44470</v>
      </c>
      <c r="B12985">
        <v>1.4011480000000001</v>
      </c>
      <c r="C12985" t="s">
        <v>55</v>
      </c>
      <c r="D12985" t="s">
        <v>21</v>
      </c>
      <c r="E12985" t="s">
        <v>9</v>
      </c>
    </row>
    <row r="12986" spans="1:5" hidden="1" x14ac:dyDescent="0.35">
      <c r="A12986" s="76">
        <v>44470</v>
      </c>
      <c r="B12986">
        <v>-9.2606999999999995E-2</v>
      </c>
      <c r="C12986" t="s">
        <v>55</v>
      </c>
      <c r="D12986" t="s">
        <v>472</v>
      </c>
      <c r="E12986" t="s">
        <v>12</v>
      </c>
    </row>
    <row r="12987" spans="1:5" hidden="1" x14ac:dyDescent="0.35">
      <c r="A12987" s="76">
        <v>44470</v>
      </c>
      <c r="B12987">
        <v>47.401156</v>
      </c>
      <c r="C12987" t="s">
        <v>62</v>
      </c>
      <c r="D12987" t="s">
        <v>21</v>
      </c>
      <c r="E12987" t="s">
        <v>99</v>
      </c>
    </row>
    <row r="12988" spans="1:5" hidden="1" x14ac:dyDescent="0.35">
      <c r="A12988" s="76">
        <v>44470</v>
      </c>
      <c r="B12988">
        <v>125.339506</v>
      </c>
      <c r="C12988" t="s">
        <v>62</v>
      </c>
      <c r="D12988" t="s">
        <v>92</v>
      </c>
      <c r="E12988" t="s">
        <v>99</v>
      </c>
    </row>
    <row r="12989" spans="1:5" hidden="1" x14ac:dyDescent="0.35">
      <c r="A12989" s="76">
        <v>44470</v>
      </c>
      <c r="B12989">
        <v>1501.7203669999979</v>
      </c>
      <c r="C12989" t="s">
        <v>62</v>
      </c>
      <c r="D12989" t="s">
        <v>27</v>
      </c>
      <c r="E12989" t="s">
        <v>99</v>
      </c>
    </row>
    <row r="12990" spans="1:5" hidden="1" x14ac:dyDescent="0.35">
      <c r="A12990" s="76">
        <v>44470</v>
      </c>
      <c r="B12990">
        <v>1501.7203669999979</v>
      </c>
      <c r="C12990" t="s">
        <v>62</v>
      </c>
      <c r="D12990" t="s">
        <v>27</v>
      </c>
      <c r="E12990" t="s">
        <v>9</v>
      </c>
    </row>
    <row r="12991" spans="1:5" hidden="1" x14ac:dyDescent="0.35">
      <c r="A12991" s="76">
        <v>44470</v>
      </c>
      <c r="B12991">
        <v>44.019518999999761</v>
      </c>
      <c r="C12991" t="s">
        <v>55</v>
      </c>
      <c r="D12991" t="s">
        <v>27</v>
      </c>
      <c r="E12991" t="s">
        <v>99</v>
      </c>
    </row>
    <row r="12992" spans="1:5" hidden="1" x14ac:dyDescent="0.35">
      <c r="A12992" s="76">
        <v>44470</v>
      </c>
      <c r="B12992">
        <v>44.019518999999761</v>
      </c>
      <c r="C12992" t="s">
        <v>55</v>
      </c>
      <c r="D12992" t="s">
        <v>27</v>
      </c>
      <c r="E12992" t="s">
        <v>9</v>
      </c>
    </row>
    <row r="12993" spans="1:5" hidden="1" x14ac:dyDescent="0.35">
      <c r="A12993" s="76">
        <v>44470</v>
      </c>
      <c r="B12993">
        <v>10347.961188000003</v>
      </c>
      <c r="C12993" t="s">
        <v>63</v>
      </c>
      <c r="D12993" t="s">
        <v>27</v>
      </c>
      <c r="E12993" t="s">
        <v>99</v>
      </c>
    </row>
    <row r="12994" spans="1:5" hidden="1" x14ac:dyDescent="0.35">
      <c r="A12994" s="76">
        <v>44470</v>
      </c>
      <c r="B12994">
        <v>4384.7058880000031</v>
      </c>
      <c r="C12994" t="s">
        <v>56</v>
      </c>
      <c r="D12994" t="s">
        <v>27</v>
      </c>
      <c r="E12994" t="s">
        <v>99</v>
      </c>
    </row>
    <row r="12995" spans="1:5" hidden="1" x14ac:dyDescent="0.35">
      <c r="A12995" s="76">
        <v>44470</v>
      </c>
      <c r="B12995">
        <v>1597.2550320000012</v>
      </c>
      <c r="C12995" t="s">
        <v>58</v>
      </c>
      <c r="D12995" t="s">
        <v>27</v>
      </c>
      <c r="E12995" t="s">
        <v>99</v>
      </c>
    </row>
    <row r="12996" spans="1:5" hidden="1" x14ac:dyDescent="0.35">
      <c r="A12996" s="76">
        <v>44470</v>
      </c>
      <c r="B12996">
        <v>2374.1309230000015</v>
      </c>
      <c r="C12996" t="s">
        <v>60</v>
      </c>
      <c r="D12996" t="s">
        <v>27</v>
      </c>
      <c r="E12996" t="s">
        <v>99</v>
      </c>
    </row>
    <row r="12997" spans="1:5" hidden="1" x14ac:dyDescent="0.35">
      <c r="A12997" s="76">
        <v>44470</v>
      </c>
      <c r="B12997">
        <v>2034.1049019999987</v>
      </c>
      <c r="C12997" t="s">
        <v>308</v>
      </c>
      <c r="D12997" t="s">
        <v>27</v>
      </c>
      <c r="E12997" t="s">
        <v>99</v>
      </c>
    </row>
    <row r="12998" spans="1:5" hidden="1" x14ac:dyDescent="0.35">
      <c r="A12998" s="76">
        <v>44470</v>
      </c>
      <c r="B12998">
        <v>0</v>
      </c>
      <c r="C12998" t="s">
        <v>62</v>
      </c>
      <c r="D12998" t="s">
        <v>283</v>
      </c>
      <c r="E12998" t="s">
        <v>12</v>
      </c>
    </row>
    <row r="12999" spans="1:5" hidden="1" x14ac:dyDescent="0.35">
      <c r="A12999" s="76">
        <v>44470</v>
      </c>
      <c r="B12999">
        <v>0</v>
      </c>
      <c r="C12999" t="s">
        <v>62</v>
      </c>
      <c r="D12999" t="s">
        <v>177</v>
      </c>
      <c r="E12999" t="s">
        <v>99</v>
      </c>
    </row>
    <row r="13000" spans="1:5" hidden="1" x14ac:dyDescent="0.35">
      <c r="A13000" s="76">
        <v>44470</v>
      </c>
      <c r="B13000">
        <v>0</v>
      </c>
      <c r="C13000" t="s">
        <v>55</v>
      </c>
      <c r="D13000" t="s">
        <v>284</v>
      </c>
      <c r="E13000" t="s">
        <v>12</v>
      </c>
    </row>
    <row r="13001" spans="1:5" hidden="1" x14ac:dyDescent="0.35">
      <c r="A13001" s="76">
        <v>44470</v>
      </c>
      <c r="B13001">
        <v>0</v>
      </c>
      <c r="C13001" t="s">
        <v>55</v>
      </c>
      <c r="D13001" t="s">
        <v>177</v>
      </c>
      <c r="E13001" t="s">
        <v>99</v>
      </c>
    </row>
    <row r="13002" spans="1:5" x14ac:dyDescent="0.35">
      <c r="A13002" s="76">
        <v>44501</v>
      </c>
      <c r="B13002">
        <v>0</v>
      </c>
      <c r="C13002" t="s">
        <v>305</v>
      </c>
      <c r="D13002" t="s">
        <v>46</v>
      </c>
      <c r="E13002" t="s">
        <v>12</v>
      </c>
    </row>
    <row r="13003" spans="1:5" x14ac:dyDescent="0.35">
      <c r="A13003" s="76">
        <v>44501</v>
      </c>
      <c r="B13003">
        <v>0</v>
      </c>
      <c r="C13003" t="s">
        <v>58</v>
      </c>
      <c r="D13003" t="s">
        <v>46</v>
      </c>
      <c r="E13003" t="s">
        <v>12</v>
      </c>
    </row>
    <row r="13004" spans="1:5" x14ac:dyDescent="0.35">
      <c r="A13004" s="76">
        <v>44501</v>
      </c>
      <c r="B13004">
        <v>0</v>
      </c>
      <c r="C13004" t="s">
        <v>57</v>
      </c>
      <c r="D13004" t="s">
        <v>46</v>
      </c>
      <c r="E13004" t="s">
        <v>12</v>
      </c>
    </row>
    <row r="13005" spans="1:5" x14ac:dyDescent="0.35">
      <c r="A13005" s="76">
        <v>44501</v>
      </c>
      <c r="B13005">
        <v>0</v>
      </c>
      <c r="C13005" t="s">
        <v>59</v>
      </c>
      <c r="D13005" t="s">
        <v>46</v>
      </c>
      <c r="E13005" t="s">
        <v>12</v>
      </c>
    </row>
    <row r="13006" spans="1:5" x14ac:dyDescent="0.35">
      <c r="A13006" s="76">
        <v>44501</v>
      </c>
      <c r="B13006">
        <v>0</v>
      </c>
      <c r="C13006" t="s">
        <v>318</v>
      </c>
      <c r="D13006" t="s">
        <v>46</v>
      </c>
      <c r="E13006" t="s">
        <v>12</v>
      </c>
    </row>
    <row r="13007" spans="1:5" x14ac:dyDescent="0.35">
      <c r="A13007" s="76">
        <v>44501</v>
      </c>
      <c r="B13007">
        <v>0</v>
      </c>
      <c r="C13007" t="s">
        <v>60</v>
      </c>
      <c r="D13007" t="s">
        <v>46</v>
      </c>
      <c r="E13007" t="s">
        <v>12</v>
      </c>
    </row>
    <row r="13008" spans="1:5" x14ac:dyDescent="0.35">
      <c r="A13008" s="76">
        <v>44501</v>
      </c>
      <c r="B13008">
        <v>0</v>
      </c>
      <c r="C13008" t="s">
        <v>76</v>
      </c>
      <c r="D13008" t="s">
        <v>46</v>
      </c>
      <c r="E13008" t="s">
        <v>12</v>
      </c>
    </row>
    <row r="13009" spans="1:5" x14ac:dyDescent="0.35">
      <c r="A13009" s="76">
        <v>44501</v>
      </c>
      <c r="B13009">
        <v>0</v>
      </c>
      <c r="C13009" t="s">
        <v>61</v>
      </c>
      <c r="D13009" t="s">
        <v>46</v>
      </c>
      <c r="E13009" t="s">
        <v>12</v>
      </c>
    </row>
    <row r="13010" spans="1:5" x14ac:dyDescent="0.35">
      <c r="A13010" s="76">
        <v>44501</v>
      </c>
      <c r="B13010">
        <v>0</v>
      </c>
      <c r="C13010" t="s">
        <v>55</v>
      </c>
      <c r="D13010" t="s">
        <v>46</v>
      </c>
      <c r="E13010" t="s">
        <v>9</v>
      </c>
    </row>
    <row r="13011" spans="1:5" x14ac:dyDescent="0.35">
      <c r="A13011" s="76">
        <v>44501</v>
      </c>
      <c r="B13011">
        <v>0</v>
      </c>
      <c r="C13011" t="s">
        <v>62</v>
      </c>
      <c r="D13011" t="s">
        <v>46</v>
      </c>
      <c r="E13011" t="s">
        <v>99</v>
      </c>
    </row>
    <row r="13012" spans="1:5" hidden="1" x14ac:dyDescent="0.35">
      <c r="A13012" s="76">
        <v>44501</v>
      </c>
      <c r="B13012">
        <v>0</v>
      </c>
      <c r="C13012" t="s">
        <v>93</v>
      </c>
      <c r="D13012" t="s">
        <v>45</v>
      </c>
      <c r="E13012" t="s">
        <v>12</v>
      </c>
    </row>
    <row r="13013" spans="1:5" hidden="1" x14ac:dyDescent="0.35">
      <c r="A13013" s="76">
        <v>44501</v>
      </c>
      <c r="B13013">
        <v>0</v>
      </c>
      <c r="C13013" t="s">
        <v>56</v>
      </c>
      <c r="D13013" t="s">
        <v>45</v>
      </c>
      <c r="E13013" t="s">
        <v>12</v>
      </c>
    </row>
    <row r="13014" spans="1:5" hidden="1" x14ac:dyDescent="0.35">
      <c r="A13014" s="76">
        <v>44501</v>
      </c>
      <c r="B13014">
        <v>0</v>
      </c>
      <c r="C13014" t="s">
        <v>58</v>
      </c>
      <c r="D13014" t="s">
        <v>45</v>
      </c>
      <c r="E13014" t="s">
        <v>12</v>
      </c>
    </row>
    <row r="13015" spans="1:5" hidden="1" x14ac:dyDescent="0.35">
      <c r="A13015" s="76">
        <v>44501</v>
      </c>
      <c r="B13015">
        <v>0</v>
      </c>
      <c r="C13015" t="s">
        <v>57</v>
      </c>
      <c r="D13015" t="s">
        <v>45</v>
      </c>
      <c r="E13015" t="s">
        <v>12</v>
      </c>
    </row>
    <row r="13016" spans="1:5" hidden="1" x14ac:dyDescent="0.35">
      <c r="A13016" s="76">
        <v>44501</v>
      </c>
      <c r="B13016">
        <v>0</v>
      </c>
      <c r="C13016" t="s">
        <v>59</v>
      </c>
      <c r="D13016" t="s">
        <v>45</v>
      </c>
      <c r="E13016" t="s">
        <v>12</v>
      </c>
    </row>
    <row r="13017" spans="1:5" hidden="1" x14ac:dyDescent="0.35">
      <c r="A13017" s="76">
        <v>44501</v>
      </c>
      <c r="B13017">
        <v>0</v>
      </c>
      <c r="C13017" t="s">
        <v>94</v>
      </c>
      <c r="D13017" t="s">
        <v>45</v>
      </c>
      <c r="E13017" t="s">
        <v>9</v>
      </c>
    </row>
    <row r="13018" spans="1:5" hidden="1" x14ac:dyDescent="0.35">
      <c r="A13018" s="76">
        <v>44501</v>
      </c>
      <c r="B13018">
        <v>0</v>
      </c>
      <c r="C13018" t="s">
        <v>60</v>
      </c>
      <c r="D13018" t="s">
        <v>45</v>
      </c>
      <c r="E13018" t="s">
        <v>12</v>
      </c>
    </row>
    <row r="13019" spans="1:5" hidden="1" x14ac:dyDescent="0.35">
      <c r="A13019" s="76">
        <v>44501</v>
      </c>
      <c r="B13019">
        <v>0</v>
      </c>
      <c r="C13019" t="s">
        <v>76</v>
      </c>
      <c r="D13019" t="s">
        <v>45</v>
      </c>
      <c r="E13019" t="s">
        <v>12</v>
      </c>
    </row>
    <row r="13020" spans="1:5" hidden="1" x14ac:dyDescent="0.35">
      <c r="A13020" s="76">
        <v>44501</v>
      </c>
      <c r="B13020">
        <v>0</v>
      </c>
      <c r="C13020" t="s">
        <v>61</v>
      </c>
      <c r="D13020" t="s">
        <v>45</v>
      </c>
      <c r="E13020" t="s">
        <v>12</v>
      </c>
    </row>
    <row r="13021" spans="1:5" hidden="1" x14ac:dyDescent="0.35">
      <c r="A13021" s="76">
        <v>44501</v>
      </c>
      <c r="B13021">
        <v>0</v>
      </c>
      <c r="C13021" t="s">
        <v>55</v>
      </c>
      <c r="D13021" t="s">
        <v>45</v>
      </c>
      <c r="E13021" t="s">
        <v>9</v>
      </c>
    </row>
    <row r="13022" spans="1:5" hidden="1" x14ac:dyDescent="0.35">
      <c r="A13022" s="76">
        <v>44501</v>
      </c>
      <c r="B13022">
        <v>0</v>
      </c>
      <c r="C13022" t="s">
        <v>62</v>
      </c>
      <c r="D13022" t="s">
        <v>45</v>
      </c>
      <c r="E13022" t="s">
        <v>99</v>
      </c>
    </row>
    <row r="13023" spans="1:5" hidden="1" x14ac:dyDescent="0.35">
      <c r="A13023" s="76">
        <v>44501</v>
      </c>
      <c r="B13023">
        <v>0</v>
      </c>
      <c r="C13023" t="s">
        <v>93</v>
      </c>
      <c r="D13023" t="s">
        <v>109</v>
      </c>
      <c r="E13023" t="s">
        <v>99</v>
      </c>
    </row>
    <row r="13024" spans="1:5" hidden="1" x14ac:dyDescent="0.35">
      <c r="A13024" s="76">
        <v>44501</v>
      </c>
      <c r="B13024">
        <v>0</v>
      </c>
      <c r="C13024" t="s">
        <v>94</v>
      </c>
      <c r="D13024" t="s">
        <v>109</v>
      </c>
      <c r="E13024" t="s">
        <v>99</v>
      </c>
    </row>
    <row r="13025" spans="1:5" hidden="1" x14ac:dyDescent="0.35">
      <c r="A13025" s="76">
        <v>44501</v>
      </c>
      <c r="B13025">
        <v>0</v>
      </c>
      <c r="C13025" t="s">
        <v>55</v>
      </c>
      <c r="D13025" t="s">
        <v>109</v>
      </c>
      <c r="E13025" t="s">
        <v>99</v>
      </c>
    </row>
    <row r="13026" spans="1:5" hidden="1" x14ac:dyDescent="0.35">
      <c r="A13026" s="76">
        <v>44501</v>
      </c>
      <c r="B13026">
        <v>0</v>
      </c>
      <c r="C13026" t="s">
        <v>62</v>
      </c>
      <c r="D13026" t="s">
        <v>109</v>
      </c>
      <c r="E13026" t="s">
        <v>99</v>
      </c>
    </row>
    <row r="13027" spans="1:5" hidden="1" x14ac:dyDescent="0.35">
      <c r="A13027" s="76">
        <v>44501</v>
      </c>
      <c r="B13027">
        <v>0</v>
      </c>
      <c r="C13027" t="s">
        <v>93</v>
      </c>
      <c r="D13027" t="s">
        <v>10</v>
      </c>
      <c r="E13027" t="s">
        <v>99</v>
      </c>
    </row>
    <row r="13028" spans="1:5" hidden="1" x14ac:dyDescent="0.35">
      <c r="A13028" s="76">
        <v>44501</v>
      </c>
      <c r="B13028">
        <v>0</v>
      </c>
      <c r="C13028" t="s">
        <v>94</v>
      </c>
      <c r="D13028" t="s">
        <v>10</v>
      </c>
      <c r="E13028" t="s">
        <v>99</v>
      </c>
    </row>
    <row r="13029" spans="1:5" hidden="1" x14ac:dyDescent="0.35">
      <c r="A13029" s="76">
        <v>44501</v>
      </c>
      <c r="B13029">
        <v>0</v>
      </c>
      <c r="C13029" t="s">
        <v>55</v>
      </c>
      <c r="D13029" t="s">
        <v>10</v>
      </c>
      <c r="E13029" t="s">
        <v>99</v>
      </c>
    </row>
    <row r="13030" spans="1:5" hidden="1" x14ac:dyDescent="0.35">
      <c r="A13030" s="76">
        <v>44501</v>
      </c>
      <c r="B13030">
        <v>0</v>
      </c>
      <c r="C13030" t="s">
        <v>62</v>
      </c>
      <c r="D13030" t="s">
        <v>10</v>
      </c>
      <c r="E13030" t="s">
        <v>99</v>
      </c>
    </row>
    <row r="13031" spans="1:5" hidden="1" x14ac:dyDescent="0.35">
      <c r="A13031" s="76">
        <v>44501</v>
      </c>
      <c r="B13031">
        <v>0</v>
      </c>
      <c r="C13031" t="s">
        <v>56</v>
      </c>
      <c r="D13031" t="s">
        <v>26</v>
      </c>
      <c r="E13031" t="s">
        <v>9</v>
      </c>
    </row>
    <row r="13032" spans="1:5" hidden="1" x14ac:dyDescent="0.35">
      <c r="A13032" s="76">
        <v>44501</v>
      </c>
      <c r="B13032">
        <v>0</v>
      </c>
      <c r="C13032" t="s">
        <v>58</v>
      </c>
      <c r="D13032" t="s">
        <v>26</v>
      </c>
      <c r="E13032" t="s">
        <v>9</v>
      </c>
    </row>
    <row r="13033" spans="1:5" hidden="1" x14ac:dyDescent="0.35">
      <c r="A13033" s="76">
        <v>44501</v>
      </c>
      <c r="B13033">
        <v>0</v>
      </c>
      <c r="C13033" t="s">
        <v>307</v>
      </c>
      <c r="D13033" t="s">
        <v>26</v>
      </c>
      <c r="E13033" t="s">
        <v>12</v>
      </c>
    </row>
    <row r="13034" spans="1:5" hidden="1" x14ac:dyDescent="0.35">
      <c r="A13034" s="76">
        <v>44501</v>
      </c>
      <c r="B13034">
        <v>0</v>
      </c>
      <c r="C13034" t="s">
        <v>59</v>
      </c>
      <c r="D13034" t="s">
        <v>26</v>
      </c>
      <c r="E13034" t="s">
        <v>9</v>
      </c>
    </row>
    <row r="13035" spans="1:5" hidden="1" x14ac:dyDescent="0.35">
      <c r="A13035" s="76">
        <v>44501</v>
      </c>
      <c r="B13035">
        <v>0</v>
      </c>
      <c r="C13035" t="s">
        <v>60</v>
      </c>
      <c r="D13035" t="s">
        <v>26</v>
      </c>
      <c r="E13035" t="s">
        <v>9</v>
      </c>
    </row>
    <row r="13036" spans="1:5" hidden="1" x14ac:dyDescent="0.35">
      <c r="A13036" s="76">
        <v>44501</v>
      </c>
      <c r="B13036">
        <v>0</v>
      </c>
      <c r="C13036" t="s">
        <v>76</v>
      </c>
      <c r="D13036" t="s">
        <v>26</v>
      </c>
      <c r="E13036" t="s">
        <v>9</v>
      </c>
    </row>
    <row r="13037" spans="1:5" hidden="1" x14ac:dyDescent="0.35">
      <c r="A13037" s="76">
        <v>44501</v>
      </c>
      <c r="B13037">
        <v>0</v>
      </c>
      <c r="C13037" t="s">
        <v>61</v>
      </c>
      <c r="D13037" t="s">
        <v>26</v>
      </c>
      <c r="E13037" t="s">
        <v>9</v>
      </c>
    </row>
    <row r="13038" spans="1:5" hidden="1" x14ac:dyDescent="0.35">
      <c r="A13038" s="76">
        <v>44501</v>
      </c>
      <c r="B13038">
        <v>0</v>
      </c>
      <c r="C13038" t="s">
        <v>55</v>
      </c>
      <c r="D13038" t="s">
        <v>26</v>
      </c>
      <c r="E13038" t="s">
        <v>9</v>
      </c>
    </row>
    <row r="13039" spans="1:5" hidden="1" x14ac:dyDescent="0.35">
      <c r="A13039" s="76">
        <v>44501</v>
      </c>
      <c r="B13039">
        <v>0</v>
      </c>
      <c r="C13039" t="s">
        <v>63</v>
      </c>
      <c r="D13039" t="s">
        <v>26</v>
      </c>
      <c r="E13039" t="s">
        <v>99</v>
      </c>
    </row>
    <row r="13040" spans="1:5" hidden="1" x14ac:dyDescent="0.35">
      <c r="A13040" s="76">
        <v>44501</v>
      </c>
      <c r="B13040">
        <v>0</v>
      </c>
      <c r="C13040" t="s">
        <v>123</v>
      </c>
      <c r="D13040" t="s">
        <v>26</v>
      </c>
      <c r="E13040" t="s">
        <v>99</v>
      </c>
    </row>
    <row r="13041" spans="1:5" hidden="1" x14ac:dyDescent="0.35">
      <c r="A13041" s="76">
        <v>44501</v>
      </c>
      <c r="B13041">
        <v>0</v>
      </c>
      <c r="C13041" t="s">
        <v>62</v>
      </c>
      <c r="D13041" t="s">
        <v>26</v>
      </c>
      <c r="E13041" t="s">
        <v>99</v>
      </c>
    </row>
    <row r="13042" spans="1:5" hidden="1" x14ac:dyDescent="0.35">
      <c r="A13042" s="76">
        <v>44501</v>
      </c>
      <c r="B13042">
        <v>1501.7203669999979</v>
      </c>
      <c r="C13042" t="s">
        <v>62</v>
      </c>
      <c r="D13042" t="s">
        <v>25</v>
      </c>
      <c r="E13042" t="s">
        <v>99</v>
      </c>
    </row>
    <row r="13043" spans="1:5" hidden="1" x14ac:dyDescent="0.35">
      <c r="A13043" s="76">
        <v>44501</v>
      </c>
      <c r="B13043">
        <v>44.019518999999761</v>
      </c>
      <c r="C13043" t="s">
        <v>55</v>
      </c>
      <c r="D13043" t="s">
        <v>25</v>
      </c>
      <c r="E13043" t="s">
        <v>99</v>
      </c>
    </row>
    <row r="13044" spans="1:5" hidden="1" x14ac:dyDescent="0.35">
      <c r="A13044" s="76">
        <v>44501</v>
      </c>
      <c r="B13044">
        <v>10390.196745000005</v>
      </c>
      <c r="C13044" t="s">
        <v>63</v>
      </c>
      <c r="D13044" t="s">
        <v>25</v>
      </c>
      <c r="E13044" t="s">
        <v>99</v>
      </c>
    </row>
    <row r="13045" spans="1:5" hidden="1" x14ac:dyDescent="0.35">
      <c r="A13045" s="76">
        <v>44501</v>
      </c>
      <c r="B13045">
        <v>4384.7058880000031</v>
      </c>
      <c r="C13045" t="s">
        <v>56</v>
      </c>
      <c r="D13045" t="s">
        <v>25</v>
      </c>
      <c r="E13045" t="s">
        <v>99</v>
      </c>
    </row>
    <row r="13046" spans="1:5" hidden="1" x14ac:dyDescent="0.35">
      <c r="A13046" s="76">
        <v>44501</v>
      </c>
      <c r="B13046">
        <v>1597.2550320000012</v>
      </c>
      <c r="C13046" t="s">
        <v>58</v>
      </c>
      <c r="D13046" t="s">
        <v>25</v>
      </c>
      <c r="E13046" t="s">
        <v>99</v>
      </c>
    </row>
    <row r="13047" spans="1:5" hidden="1" x14ac:dyDescent="0.35">
      <c r="A13047" s="76">
        <v>44501</v>
      </c>
      <c r="B13047">
        <v>2374.1309230000015</v>
      </c>
      <c r="C13047" t="s">
        <v>60</v>
      </c>
      <c r="D13047" t="s">
        <v>25</v>
      </c>
      <c r="E13047" t="s">
        <v>99</v>
      </c>
    </row>
    <row r="13048" spans="1:5" hidden="1" x14ac:dyDescent="0.35">
      <c r="A13048" s="76">
        <v>44501</v>
      </c>
      <c r="B13048">
        <v>2034.1049019999987</v>
      </c>
      <c r="C13048" t="s">
        <v>308</v>
      </c>
      <c r="D13048" t="s">
        <v>25</v>
      </c>
      <c r="E13048" t="s">
        <v>99</v>
      </c>
    </row>
    <row r="13049" spans="1:5" hidden="1" x14ac:dyDescent="0.35">
      <c r="A13049" s="76">
        <v>44501</v>
      </c>
      <c r="B13049">
        <v>0.58021999999999996</v>
      </c>
      <c r="C13049" t="s">
        <v>55</v>
      </c>
      <c r="D13049" t="s">
        <v>13</v>
      </c>
      <c r="E13049" t="s">
        <v>9</v>
      </c>
    </row>
    <row r="13050" spans="1:5" hidden="1" x14ac:dyDescent="0.35">
      <c r="A13050" s="76">
        <v>44501</v>
      </c>
      <c r="B13050">
        <v>1.6418509999999999</v>
      </c>
      <c r="C13050" t="s">
        <v>55</v>
      </c>
      <c r="D13050" t="s">
        <v>469</v>
      </c>
      <c r="E13050" t="s">
        <v>12</v>
      </c>
    </row>
    <row r="13051" spans="1:5" hidden="1" x14ac:dyDescent="0.35">
      <c r="A13051" s="76">
        <v>44501</v>
      </c>
      <c r="B13051">
        <v>1.3111489999999999</v>
      </c>
      <c r="C13051" t="s">
        <v>63</v>
      </c>
      <c r="D13051" t="s">
        <v>13</v>
      </c>
      <c r="E13051" t="s">
        <v>9</v>
      </c>
    </row>
    <row r="13052" spans="1:5" hidden="1" x14ac:dyDescent="0.35">
      <c r="A13052" s="76">
        <v>44501</v>
      </c>
      <c r="B13052">
        <v>0.84854200000000002</v>
      </c>
      <c r="C13052" t="s">
        <v>241</v>
      </c>
      <c r="D13052" t="s">
        <v>13</v>
      </c>
      <c r="E13052" t="s">
        <v>9</v>
      </c>
    </row>
    <row r="13053" spans="1:5" hidden="1" x14ac:dyDescent="0.35">
      <c r="A13053" s="76">
        <v>44501</v>
      </c>
      <c r="B13053">
        <v>0.993371</v>
      </c>
      <c r="C13053" t="s">
        <v>62</v>
      </c>
      <c r="D13053" t="s">
        <v>470</v>
      </c>
      <c r="E13053" t="s">
        <v>12</v>
      </c>
    </row>
    <row r="13054" spans="1:5" hidden="1" x14ac:dyDescent="0.35">
      <c r="A13054" s="76">
        <v>44501</v>
      </c>
      <c r="B13054">
        <v>0</v>
      </c>
      <c r="C13054" t="s">
        <v>56</v>
      </c>
      <c r="D13054" t="s">
        <v>244</v>
      </c>
      <c r="E13054" t="s">
        <v>9</v>
      </c>
    </row>
    <row r="13055" spans="1:5" hidden="1" x14ac:dyDescent="0.35">
      <c r="A13055" s="76">
        <v>44501</v>
      </c>
      <c r="B13055">
        <v>0</v>
      </c>
      <c r="C13055" t="s">
        <v>58</v>
      </c>
      <c r="D13055" t="s">
        <v>244</v>
      </c>
      <c r="E13055" t="s">
        <v>9</v>
      </c>
    </row>
    <row r="13056" spans="1:5" hidden="1" x14ac:dyDescent="0.35">
      <c r="A13056" s="76">
        <v>44501</v>
      </c>
      <c r="B13056">
        <v>0</v>
      </c>
      <c r="C13056" t="s">
        <v>60</v>
      </c>
      <c r="D13056" t="s">
        <v>244</v>
      </c>
      <c r="E13056" t="s">
        <v>9</v>
      </c>
    </row>
    <row r="13057" spans="1:5" hidden="1" x14ac:dyDescent="0.35">
      <c r="A13057" s="76">
        <v>44501</v>
      </c>
      <c r="B13057">
        <v>0</v>
      </c>
      <c r="C13057" t="s">
        <v>308</v>
      </c>
      <c r="D13057" t="s">
        <v>244</v>
      </c>
      <c r="E13057" t="s">
        <v>12</v>
      </c>
    </row>
    <row r="13058" spans="1:5" hidden="1" x14ac:dyDescent="0.35">
      <c r="A13058" s="76">
        <v>44501</v>
      </c>
      <c r="B13058">
        <v>0</v>
      </c>
      <c r="C13058" t="s">
        <v>56</v>
      </c>
      <c r="D13058" t="s">
        <v>13</v>
      </c>
      <c r="E13058" t="s">
        <v>99</v>
      </c>
    </row>
    <row r="13059" spans="1:5" hidden="1" x14ac:dyDescent="0.35">
      <c r="A13059" s="76">
        <v>44501</v>
      </c>
      <c r="B13059">
        <v>0</v>
      </c>
      <c r="C13059" t="s">
        <v>58</v>
      </c>
      <c r="D13059" t="s">
        <v>13</v>
      </c>
      <c r="E13059" t="s">
        <v>99</v>
      </c>
    </row>
    <row r="13060" spans="1:5" hidden="1" x14ac:dyDescent="0.35">
      <c r="A13060" s="76">
        <v>44501</v>
      </c>
      <c r="B13060">
        <v>0</v>
      </c>
      <c r="C13060" t="s">
        <v>60</v>
      </c>
      <c r="D13060" t="s">
        <v>13</v>
      </c>
      <c r="E13060" t="s">
        <v>99</v>
      </c>
    </row>
    <row r="13061" spans="1:5" hidden="1" x14ac:dyDescent="0.35">
      <c r="A13061" s="76">
        <v>44501</v>
      </c>
      <c r="B13061">
        <v>0</v>
      </c>
      <c r="C13061" t="s">
        <v>308</v>
      </c>
      <c r="D13061" t="s">
        <v>13</v>
      </c>
      <c r="E13061" t="s">
        <v>99</v>
      </c>
    </row>
    <row r="13062" spans="1:5" hidden="1" x14ac:dyDescent="0.35">
      <c r="A13062" s="76">
        <v>44501</v>
      </c>
      <c r="B13062">
        <v>5.3751329999999991</v>
      </c>
      <c r="C13062" t="s">
        <v>62</v>
      </c>
      <c r="D13062" t="s">
        <v>13</v>
      </c>
      <c r="E13062" t="s">
        <v>99</v>
      </c>
    </row>
    <row r="13063" spans="1:5" hidden="1" x14ac:dyDescent="0.35">
      <c r="A13063" s="76">
        <v>44501</v>
      </c>
      <c r="B13063">
        <v>1507.0954999999979</v>
      </c>
      <c r="C13063" t="s">
        <v>62</v>
      </c>
      <c r="D13063" t="s">
        <v>87</v>
      </c>
      <c r="E13063" t="s">
        <v>99</v>
      </c>
    </row>
    <row r="13064" spans="1:5" hidden="1" x14ac:dyDescent="0.35">
      <c r="A13064" s="76">
        <v>44501</v>
      </c>
      <c r="B13064">
        <v>82.9</v>
      </c>
      <c r="C13064" t="s">
        <v>62</v>
      </c>
      <c r="D13064" t="s">
        <v>316</v>
      </c>
      <c r="E13064" t="s">
        <v>99</v>
      </c>
    </row>
    <row r="13065" spans="1:5" hidden="1" x14ac:dyDescent="0.35">
      <c r="A13065" s="76">
        <v>44501</v>
      </c>
      <c r="B13065">
        <v>6.5156669999999997</v>
      </c>
      <c r="C13065" t="s">
        <v>55</v>
      </c>
      <c r="D13065" t="s">
        <v>316</v>
      </c>
      <c r="E13065" t="s">
        <v>12</v>
      </c>
    </row>
    <row r="13066" spans="1:5" hidden="1" x14ac:dyDescent="0.35">
      <c r="A13066" s="76">
        <v>44501</v>
      </c>
      <c r="B13066">
        <v>76.384332999999998</v>
      </c>
      <c r="C13066" t="s">
        <v>63</v>
      </c>
      <c r="D13066" t="s">
        <v>316</v>
      </c>
      <c r="E13066" t="s">
        <v>99</v>
      </c>
    </row>
    <row r="13067" spans="1:5" hidden="1" x14ac:dyDescent="0.35">
      <c r="A13067" s="76">
        <v>44501</v>
      </c>
      <c r="B13067">
        <v>35.384332999999998</v>
      </c>
      <c r="C13067" t="s">
        <v>56</v>
      </c>
      <c r="D13067" t="s">
        <v>316</v>
      </c>
      <c r="E13067" t="s">
        <v>12</v>
      </c>
    </row>
    <row r="13068" spans="1:5" hidden="1" x14ac:dyDescent="0.35">
      <c r="A13068" s="76">
        <v>44501</v>
      </c>
      <c r="B13068">
        <v>14</v>
      </c>
      <c r="C13068" t="s">
        <v>58</v>
      </c>
      <c r="D13068" t="s">
        <v>316</v>
      </c>
      <c r="E13068" t="s">
        <v>12</v>
      </c>
    </row>
    <row r="13069" spans="1:5" hidden="1" x14ac:dyDescent="0.35">
      <c r="A13069" s="76">
        <v>44501</v>
      </c>
      <c r="B13069">
        <v>20</v>
      </c>
      <c r="C13069" t="s">
        <v>60</v>
      </c>
      <c r="D13069" t="s">
        <v>316</v>
      </c>
      <c r="E13069" t="s">
        <v>12</v>
      </c>
    </row>
    <row r="13070" spans="1:5" hidden="1" x14ac:dyDescent="0.35">
      <c r="A13070" s="76">
        <v>44501</v>
      </c>
      <c r="B13070">
        <v>7</v>
      </c>
      <c r="C13070" t="s">
        <v>308</v>
      </c>
      <c r="D13070" t="s">
        <v>316</v>
      </c>
      <c r="E13070" t="s">
        <v>12</v>
      </c>
    </row>
    <row r="13071" spans="1:5" hidden="1" x14ac:dyDescent="0.35">
      <c r="A13071" s="76">
        <v>44501</v>
      </c>
      <c r="B13071">
        <v>-4.9616500000000014</v>
      </c>
      <c r="C13071" t="s">
        <v>62</v>
      </c>
      <c r="D13071" t="s">
        <v>124</v>
      </c>
      <c r="E13071" t="s">
        <v>99</v>
      </c>
    </row>
    <row r="13072" spans="1:5" hidden="1" x14ac:dyDescent="0.35">
      <c r="A13072" s="76">
        <v>44501</v>
      </c>
      <c r="B13072">
        <v>-3.6149420000000001</v>
      </c>
      <c r="C13072" t="s">
        <v>55</v>
      </c>
      <c r="D13072" t="s">
        <v>124</v>
      </c>
      <c r="E13072" t="s">
        <v>9</v>
      </c>
    </row>
    <row r="13073" spans="1:5" hidden="1" x14ac:dyDescent="0.35">
      <c r="A13073" s="76">
        <v>44501</v>
      </c>
      <c r="B13073">
        <v>-1.3467080000000011</v>
      </c>
      <c r="C13073" t="s">
        <v>63</v>
      </c>
      <c r="D13073" t="s">
        <v>124</v>
      </c>
      <c r="E13073" t="s">
        <v>99</v>
      </c>
    </row>
    <row r="13074" spans="1:5" hidden="1" x14ac:dyDescent="0.35">
      <c r="A13074" s="76">
        <v>44501</v>
      </c>
      <c r="B13074">
        <v>4.895753</v>
      </c>
      <c r="C13074" t="s">
        <v>56</v>
      </c>
      <c r="D13074" t="s">
        <v>124</v>
      </c>
      <c r="E13074" t="s">
        <v>9</v>
      </c>
    </row>
    <row r="13075" spans="1:5" hidden="1" x14ac:dyDescent="0.35">
      <c r="A13075" s="76">
        <v>44501</v>
      </c>
      <c r="B13075">
        <v>4.7676629999999998</v>
      </c>
      <c r="C13075" t="s">
        <v>58</v>
      </c>
      <c r="D13075" t="s">
        <v>124</v>
      </c>
      <c r="E13075" t="s">
        <v>9</v>
      </c>
    </row>
    <row r="13076" spans="1:5" hidden="1" x14ac:dyDescent="0.35">
      <c r="A13076" s="76">
        <v>44501</v>
      </c>
      <c r="B13076">
        <v>-9.3931920000000009</v>
      </c>
      <c r="C13076" t="s">
        <v>60</v>
      </c>
      <c r="D13076" t="s">
        <v>124</v>
      </c>
      <c r="E13076" t="s">
        <v>9</v>
      </c>
    </row>
    <row r="13077" spans="1:5" hidden="1" x14ac:dyDescent="0.35">
      <c r="A13077" s="76">
        <v>44501</v>
      </c>
      <c r="B13077">
        <v>-1.616932</v>
      </c>
      <c r="C13077" t="s">
        <v>308</v>
      </c>
      <c r="D13077" t="s">
        <v>124</v>
      </c>
      <c r="E13077" t="s">
        <v>12</v>
      </c>
    </row>
    <row r="13078" spans="1:5" hidden="1" x14ac:dyDescent="0.35">
      <c r="A13078" s="76">
        <v>44501</v>
      </c>
      <c r="B13078">
        <v>0</v>
      </c>
      <c r="C13078" t="s">
        <v>56</v>
      </c>
      <c r="D13078" t="s">
        <v>21</v>
      </c>
      <c r="E13078" t="s">
        <v>99</v>
      </c>
    </row>
    <row r="13079" spans="1:5" hidden="1" x14ac:dyDescent="0.35">
      <c r="A13079" s="76">
        <v>44501</v>
      </c>
      <c r="B13079">
        <v>0</v>
      </c>
      <c r="C13079" t="s">
        <v>58</v>
      </c>
      <c r="D13079" t="s">
        <v>21</v>
      </c>
      <c r="E13079" t="s">
        <v>99</v>
      </c>
    </row>
    <row r="13080" spans="1:5" hidden="1" x14ac:dyDescent="0.35">
      <c r="A13080" s="76">
        <v>44501</v>
      </c>
      <c r="B13080">
        <v>0</v>
      </c>
      <c r="C13080" t="s">
        <v>60</v>
      </c>
      <c r="D13080" t="s">
        <v>21</v>
      </c>
      <c r="E13080" t="s">
        <v>99</v>
      </c>
    </row>
    <row r="13081" spans="1:5" hidden="1" x14ac:dyDescent="0.35">
      <c r="A13081" s="76">
        <v>44501</v>
      </c>
      <c r="B13081">
        <v>0</v>
      </c>
      <c r="C13081" t="s">
        <v>308</v>
      </c>
      <c r="D13081" t="s">
        <v>21</v>
      </c>
      <c r="E13081" t="s">
        <v>99</v>
      </c>
    </row>
    <row r="13082" spans="1:5" hidden="1" x14ac:dyDescent="0.35">
      <c r="A13082" s="76">
        <v>44501</v>
      </c>
      <c r="B13082">
        <v>0</v>
      </c>
      <c r="C13082" t="s">
        <v>56</v>
      </c>
      <c r="D13082" t="s">
        <v>237</v>
      </c>
      <c r="E13082" t="s">
        <v>9</v>
      </c>
    </row>
    <row r="13083" spans="1:5" hidden="1" x14ac:dyDescent="0.35">
      <c r="A13083" s="76">
        <v>44501</v>
      </c>
      <c r="B13083">
        <v>0</v>
      </c>
      <c r="C13083" t="s">
        <v>58</v>
      </c>
      <c r="D13083" t="s">
        <v>237</v>
      </c>
      <c r="E13083" t="s">
        <v>9</v>
      </c>
    </row>
    <row r="13084" spans="1:5" hidden="1" x14ac:dyDescent="0.35">
      <c r="A13084" s="76">
        <v>44501</v>
      </c>
      <c r="B13084">
        <v>0</v>
      </c>
      <c r="C13084" t="s">
        <v>60</v>
      </c>
      <c r="D13084" t="s">
        <v>237</v>
      </c>
      <c r="E13084" t="s">
        <v>9</v>
      </c>
    </row>
    <row r="13085" spans="1:5" hidden="1" x14ac:dyDescent="0.35">
      <c r="A13085" s="76">
        <v>44501</v>
      </c>
      <c r="B13085">
        <v>0</v>
      </c>
      <c r="C13085" t="s">
        <v>308</v>
      </c>
      <c r="D13085" t="s">
        <v>237</v>
      </c>
      <c r="E13085" t="s">
        <v>12</v>
      </c>
    </row>
    <row r="13086" spans="1:5" hidden="1" x14ac:dyDescent="0.35">
      <c r="A13086" s="76">
        <v>44501</v>
      </c>
      <c r="B13086">
        <v>49.553840000000001</v>
      </c>
      <c r="C13086" t="s">
        <v>63</v>
      </c>
      <c r="D13086" t="s">
        <v>21</v>
      </c>
      <c r="E13086" t="s">
        <v>9</v>
      </c>
    </row>
    <row r="13087" spans="1:5" hidden="1" x14ac:dyDescent="0.35">
      <c r="A13087" s="76">
        <v>44501</v>
      </c>
      <c r="B13087">
        <v>0.74333700000000003</v>
      </c>
      <c r="C13087" t="s">
        <v>241</v>
      </c>
      <c r="D13087" t="s">
        <v>21</v>
      </c>
      <c r="E13087" t="s">
        <v>9</v>
      </c>
    </row>
    <row r="13088" spans="1:5" hidden="1" x14ac:dyDescent="0.35">
      <c r="A13088" s="76">
        <v>44501</v>
      </c>
      <c r="B13088">
        <v>0.34211799999999998</v>
      </c>
      <c r="C13088" t="s">
        <v>62</v>
      </c>
      <c r="D13088" t="s">
        <v>471</v>
      </c>
      <c r="E13088" t="s">
        <v>12</v>
      </c>
    </row>
    <row r="13089" spans="1:5" hidden="1" x14ac:dyDescent="0.35">
      <c r="A13089" s="76">
        <v>44501</v>
      </c>
      <c r="B13089">
        <v>1.610476</v>
      </c>
      <c r="C13089" t="s">
        <v>55</v>
      </c>
      <c r="D13089" t="s">
        <v>21</v>
      </c>
      <c r="E13089" t="s">
        <v>9</v>
      </c>
    </row>
    <row r="13090" spans="1:5" hidden="1" x14ac:dyDescent="0.35">
      <c r="A13090" s="76">
        <v>44501</v>
      </c>
      <c r="B13090">
        <v>-0.25562000000000001</v>
      </c>
      <c r="C13090" t="s">
        <v>55</v>
      </c>
      <c r="D13090" t="s">
        <v>472</v>
      </c>
      <c r="E13090" t="s">
        <v>12</v>
      </c>
    </row>
    <row r="13091" spans="1:5" hidden="1" x14ac:dyDescent="0.35">
      <c r="A13091" s="76">
        <v>44501</v>
      </c>
      <c r="B13091">
        <v>51.994150999999995</v>
      </c>
      <c r="C13091" t="s">
        <v>62</v>
      </c>
      <c r="D13091" t="s">
        <v>21</v>
      </c>
      <c r="E13091" t="s">
        <v>99</v>
      </c>
    </row>
    <row r="13092" spans="1:5" hidden="1" x14ac:dyDescent="0.35">
      <c r="A13092" s="76">
        <v>44501</v>
      </c>
      <c r="B13092">
        <v>129.932501</v>
      </c>
      <c r="C13092" t="s">
        <v>62</v>
      </c>
      <c r="D13092" t="s">
        <v>92</v>
      </c>
      <c r="E13092" t="s">
        <v>99</v>
      </c>
    </row>
    <row r="13093" spans="1:5" hidden="1" x14ac:dyDescent="0.35">
      <c r="A13093" s="76">
        <v>44501</v>
      </c>
      <c r="B13093">
        <v>1377.1629989999979</v>
      </c>
      <c r="C13093" t="s">
        <v>62</v>
      </c>
      <c r="D13093" t="s">
        <v>27</v>
      </c>
      <c r="E13093" t="s">
        <v>99</v>
      </c>
    </row>
    <row r="13094" spans="1:5" hidden="1" x14ac:dyDescent="0.35">
      <c r="A13094" s="76">
        <v>44501</v>
      </c>
      <c r="B13094">
        <v>1377.1629989999979</v>
      </c>
      <c r="C13094" t="s">
        <v>62</v>
      </c>
      <c r="D13094" t="s">
        <v>27</v>
      </c>
      <c r="E13094" t="s">
        <v>9</v>
      </c>
    </row>
    <row r="13095" spans="1:5" hidden="1" x14ac:dyDescent="0.35">
      <c r="A13095" s="76">
        <v>44501</v>
      </c>
      <c r="B13095">
        <v>41.986008999999761</v>
      </c>
      <c r="C13095" t="s">
        <v>55</v>
      </c>
      <c r="D13095" t="s">
        <v>27</v>
      </c>
      <c r="E13095" t="s">
        <v>99</v>
      </c>
    </row>
    <row r="13096" spans="1:5" hidden="1" x14ac:dyDescent="0.35">
      <c r="A13096" s="76">
        <v>44501</v>
      </c>
      <c r="B13096">
        <v>41.986008999999761</v>
      </c>
      <c r="C13096" t="s">
        <v>55</v>
      </c>
      <c r="D13096" t="s">
        <v>27</v>
      </c>
      <c r="E13096" t="s">
        <v>9</v>
      </c>
    </row>
    <row r="13097" spans="1:5" hidden="1" x14ac:dyDescent="0.35">
      <c r="A13097" s="76">
        <v>44501</v>
      </c>
      <c r="B13097">
        <v>10267.672887000002</v>
      </c>
      <c r="C13097" t="s">
        <v>63</v>
      </c>
      <c r="D13097" t="s">
        <v>27</v>
      </c>
      <c r="E13097" t="s">
        <v>99</v>
      </c>
    </row>
    <row r="13098" spans="1:5" hidden="1" x14ac:dyDescent="0.35">
      <c r="A13098" s="76">
        <v>44501</v>
      </c>
      <c r="B13098">
        <v>4344.4258020000034</v>
      </c>
      <c r="C13098" t="s">
        <v>56</v>
      </c>
      <c r="D13098" t="s">
        <v>27</v>
      </c>
      <c r="E13098" t="s">
        <v>99</v>
      </c>
    </row>
    <row r="13099" spans="1:5" hidden="1" x14ac:dyDescent="0.35">
      <c r="A13099" s="76">
        <v>44501</v>
      </c>
      <c r="B13099">
        <v>1578.4873690000011</v>
      </c>
      <c r="C13099" t="s">
        <v>58</v>
      </c>
      <c r="D13099" t="s">
        <v>27</v>
      </c>
      <c r="E13099" t="s">
        <v>99</v>
      </c>
    </row>
    <row r="13100" spans="1:5" hidden="1" x14ac:dyDescent="0.35">
      <c r="A13100" s="76">
        <v>44501</v>
      </c>
      <c r="B13100">
        <v>2363.5241150000015</v>
      </c>
      <c r="C13100" t="s">
        <v>60</v>
      </c>
      <c r="D13100" t="s">
        <v>27</v>
      </c>
      <c r="E13100" t="s">
        <v>99</v>
      </c>
    </row>
    <row r="13101" spans="1:5" hidden="1" x14ac:dyDescent="0.35">
      <c r="A13101" s="76">
        <v>44501</v>
      </c>
      <c r="B13101">
        <v>2028.7218339999986</v>
      </c>
      <c r="C13101" t="s">
        <v>308</v>
      </c>
      <c r="D13101" t="s">
        <v>27</v>
      </c>
      <c r="E13101" t="s">
        <v>99</v>
      </c>
    </row>
    <row r="13102" spans="1:5" hidden="1" x14ac:dyDescent="0.35">
      <c r="A13102" s="76">
        <v>44501</v>
      </c>
      <c r="B13102">
        <v>0</v>
      </c>
      <c r="C13102" t="s">
        <v>62</v>
      </c>
      <c r="D13102" t="s">
        <v>283</v>
      </c>
      <c r="E13102" t="s">
        <v>12</v>
      </c>
    </row>
    <row r="13103" spans="1:5" hidden="1" x14ac:dyDescent="0.35">
      <c r="A13103" s="76">
        <v>44501</v>
      </c>
      <c r="B13103">
        <v>0</v>
      </c>
      <c r="C13103" t="s">
        <v>62</v>
      </c>
      <c r="D13103" t="s">
        <v>177</v>
      </c>
      <c r="E13103" t="s">
        <v>99</v>
      </c>
    </row>
    <row r="13104" spans="1:5" hidden="1" x14ac:dyDescent="0.35">
      <c r="A13104" s="76">
        <v>44501</v>
      </c>
      <c r="B13104">
        <v>0</v>
      </c>
      <c r="C13104" t="s">
        <v>55</v>
      </c>
      <c r="D13104" t="s">
        <v>284</v>
      </c>
      <c r="E13104" t="s">
        <v>12</v>
      </c>
    </row>
    <row r="13105" spans="1:5" hidden="1" x14ac:dyDescent="0.35">
      <c r="A13105" s="76">
        <v>44501</v>
      </c>
      <c r="B13105">
        <v>0</v>
      </c>
      <c r="C13105" t="s">
        <v>55</v>
      </c>
      <c r="D13105" t="s">
        <v>177</v>
      </c>
      <c r="E13105" t="s">
        <v>99</v>
      </c>
    </row>
    <row r="13106" spans="1:5" x14ac:dyDescent="0.35">
      <c r="A13106" s="76">
        <v>44531</v>
      </c>
      <c r="B13106">
        <v>0</v>
      </c>
      <c r="C13106" t="s">
        <v>305</v>
      </c>
      <c r="D13106" t="s">
        <v>46</v>
      </c>
      <c r="E13106" t="s">
        <v>12</v>
      </c>
    </row>
    <row r="13107" spans="1:5" x14ac:dyDescent="0.35">
      <c r="A13107" s="76">
        <v>44531</v>
      </c>
      <c r="B13107">
        <v>0</v>
      </c>
      <c r="C13107" t="s">
        <v>58</v>
      </c>
      <c r="D13107" t="s">
        <v>46</v>
      </c>
      <c r="E13107" t="s">
        <v>12</v>
      </c>
    </row>
    <row r="13108" spans="1:5" x14ac:dyDescent="0.35">
      <c r="A13108" s="76">
        <v>44531</v>
      </c>
      <c r="B13108">
        <v>0</v>
      </c>
      <c r="C13108" t="s">
        <v>57</v>
      </c>
      <c r="D13108" t="s">
        <v>46</v>
      </c>
      <c r="E13108" t="s">
        <v>12</v>
      </c>
    </row>
    <row r="13109" spans="1:5" x14ac:dyDescent="0.35">
      <c r="A13109" s="76">
        <v>44531</v>
      </c>
      <c r="B13109">
        <v>0</v>
      </c>
      <c r="C13109" t="s">
        <v>59</v>
      </c>
      <c r="D13109" t="s">
        <v>46</v>
      </c>
      <c r="E13109" t="s">
        <v>12</v>
      </c>
    </row>
    <row r="13110" spans="1:5" x14ac:dyDescent="0.35">
      <c r="A13110" s="76">
        <v>44531</v>
      </c>
      <c r="B13110">
        <v>0</v>
      </c>
      <c r="C13110" t="s">
        <v>318</v>
      </c>
      <c r="D13110" t="s">
        <v>46</v>
      </c>
      <c r="E13110" t="s">
        <v>12</v>
      </c>
    </row>
    <row r="13111" spans="1:5" x14ac:dyDescent="0.35">
      <c r="A13111" s="76">
        <v>44531</v>
      </c>
      <c r="B13111">
        <v>0</v>
      </c>
      <c r="C13111" t="s">
        <v>60</v>
      </c>
      <c r="D13111" t="s">
        <v>46</v>
      </c>
      <c r="E13111" t="s">
        <v>12</v>
      </c>
    </row>
    <row r="13112" spans="1:5" x14ac:dyDescent="0.35">
      <c r="A13112" s="76">
        <v>44531</v>
      </c>
      <c r="B13112">
        <v>0</v>
      </c>
      <c r="C13112" t="s">
        <v>76</v>
      </c>
      <c r="D13112" t="s">
        <v>46</v>
      </c>
      <c r="E13112" t="s">
        <v>12</v>
      </c>
    </row>
    <row r="13113" spans="1:5" x14ac:dyDescent="0.35">
      <c r="A13113" s="76">
        <v>44531</v>
      </c>
      <c r="B13113">
        <v>0</v>
      </c>
      <c r="C13113" t="s">
        <v>61</v>
      </c>
      <c r="D13113" t="s">
        <v>46</v>
      </c>
      <c r="E13113" t="s">
        <v>12</v>
      </c>
    </row>
    <row r="13114" spans="1:5" x14ac:dyDescent="0.35">
      <c r="A13114" s="76">
        <v>44531</v>
      </c>
      <c r="B13114">
        <v>0</v>
      </c>
      <c r="C13114" t="s">
        <v>55</v>
      </c>
      <c r="D13114" t="s">
        <v>46</v>
      </c>
      <c r="E13114" t="s">
        <v>9</v>
      </c>
    </row>
    <row r="13115" spans="1:5" x14ac:dyDescent="0.35">
      <c r="A13115" s="76">
        <v>44531</v>
      </c>
      <c r="B13115">
        <v>0</v>
      </c>
      <c r="C13115" t="s">
        <v>62</v>
      </c>
      <c r="D13115" t="s">
        <v>46</v>
      </c>
      <c r="E13115" t="s">
        <v>99</v>
      </c>
    </row>
    <row r="13116" spans="1:5" hidden="1" x14ac:dyDescent="0.35">
      <c r="A13116" s="76">
        <v>44531</v>
      </c>
      <c r="B13116">
        <v>0</v>
      </c>
      <c r="C13116" t="s">
        <v>93</v>
      </c>
      <c r="D13116" t="s">
        <v>45</v>
      </c>
      <c r="E13116" t="s">
        <v>12</v>
      </c>
    </row>
    <row r="13117" spans="1:5" hidden="1" x14ac:dyDescent="0.35">
      <c r="A13117" s="76">
        <v>44531</v>
      </c>
      <c r="B13117">
        <v>0</v>
      </c>
      <c r="C13117" t="s">
        <v>56</v>
      </c>
      <c r="D13117" t="s">
        <v>45</v>
      </c>
      <c r="E13117" t="s">
        <v>12</v>
      </c>
    </row>
    <row r="13118" spans="1:5" hidden="1" x14ac:dyDescent="0.35">
      <c r="A13118" s="76">
        <v>44531</v>
      </c>
      <c r="B13118">
        <v>0</v>
      </c>
      <c r="C13118" t="s">
        <v>58</v>
      </c>
      <c r="D13118" t="s">
        <v>45</v>
      </c>
      <c r="E13118" t="s">
        <v>12</v>
      </c>
    </row>
    <row r="13119" spans="1:5" hidden="1" x14ac:dyDescent="0.35">
      <c r="A13119" s="76">
        <v>44531</v>
      </c>
      <c r="B13119">
        <v>0</v>
      </c>
      <c r="C13119" t="s">
        <v>57</v>
      </c>
      <c r="D13119" t="s">
        <v>45</v>
      </c>
      <c r="E13119" t="s">
        <v>12</v>
      </c>
    </row>
    <row r="13120" spans="1:5" hidden="1" x14ac:dyDescent="0.35">
      <c r="A13120" s="76">
        <v>44531</v>
      </c>
      <c r="B13120">
        <v>0</v>
      </c>
      <c r="C13120" t="s">
        <v>59</v>
      </c>
      <c r="D13120" t="s">
        <v>45</v>
      </c>
      <c r="E13120" t="s">
        <v>12</v>
      </c>
    </row>
    <row r="13121" spans="1:5" hidden="1" x14ac:dyDescent="0.35">
      <c r="A13121" s="76">
        <v>44531</v>
      </c>
      <c r="B13121">
        <v>0</v>
      </c>
      <c r="C13121" t="s">
        <v>94</v>
      </c>
      <c r="D13121" t="s">
        <v>45</v>
      </c>
      <c r="E13121" t="s">
        <v>9</v>
      </c>
    </row>
    <row r="13122" spans="1:5" hidden="1" x14ac:dyDescent="0.35">
      <c r="A13122" s="76">
        <v>44531</v>
      </c>
      <c r="B13122">
        <v>0</v>
      </c>
      <c r="C13122" t="s">
        <v>60</v>
      </c>
      <c r="D13122" t="s">
        <v>45</v>
      </c>
      <c r="E13122" t="s">
        <v>12</v>
      </c>
    </row>
    <row r="13123" spans="1:5" hidden="1" x14ac:dyDescent="0.35">
      <c r="A13123" s="76">
        <v>44531</v>
      </c>
      <c r="B13123">
        <v>0</v>
      </c>
      <c r="C13123" t="s">
        <v>76</v>
      </c>
      <c r="D13123" t="s">
        <v>45</v>
      </c>
      <c r="E13123" t="s">
        <v>12</v>
      </c>
    </row>
    <row r="13124" spans="1:5" hidden="1" x14ac:dyDescent="0.35">
      <c r="A13124" s="76">
        <v>44531</v>
      </c>
      <c r="B13124">
        <v>0</v>
      </c>
      <c r="C13124" t="s">
        <v>61</v>
      </c>
      <c r="D13124" t="s">
        <v>45</v>
      </c>
      <c r="E13124" t="s">
        <v>12</v>
      </c>
    </row>
    <row r="13125" spans="1:5" hidden="1" x14ac:dyDescent="0.35">
      <c r="A13125" s="76">
        <v>44531</v>
      </c>
      <c r="B13125">
        <v>0</v>
      </c>
      <c r="C13125" t="s">
        <v>55</v>
      </c>
      <c r="D13125" t="s">
        <v>45</v>
      </c>
      <c r="E13125" t="s">
        <v>9</v>
      </c>
    </row>
    <row r="13126" spans="1:5" hidden="1" x14ac:dyDescent="0.35">
      <c r="A13126" s="76">
        <v>44531</v>
      </c>
      <c r="B13126">
        <v>0</v>
      </c>
      <c r="C13126" t="s">
        <v>62</v>
      </c>
      <c r="D13126" t="s">
        <v>45</v>
      </c>
      <c r="E13126" t="s">
        <v>99</v>
      </c>
    </row>
    <row r="13127" spans="1:5" hidden="1" x14ac:dyDescent="0.35">
      <c r="A13127" s="76">
        <v>44531</v>
      </c>
      <c r="B13127">
        <v>0</v>
      </c>
      <c r="C13127" t="s">
        <v>93</v>
      </c>
      <c r="D13127" t="s">
        <v>109</v>
      </c>
      <c r="E13127" t="s">
        <v>99</v>
      </c>
    </row>
    <row r="13128" spans="1:5" hidden="1" x14ac:dyDescent="0.35">
      <c r="A13128" s="76">
        <v>44531</v>
      </c>
      <c r="B13128">
        <v>0</v>
      </c>
      <c r="C13128" t="s">
        <v>94</v>
      </c>
      <c r="D13128" t="s">
        <v>109</v>
      </c>
      <c r="E13128" t="s">
        <v>99</v>
      </c>
    </row>
    <row r="13129" spans="1:5" hidden="1" x14ac:dyDescent="0.35">
      <c r="A13129" s="76">
        <v>44531</v>
      </c>
      <c r="B13129">
        <v>0</v>
      </c>
      <c r="C13129" t="s">
        <v>55</v>
      </c>
      <c r="D13129" t="s">
        <v>109</v>
      </c>
      <c r="E13129" t="s">
        <v>99</v>
      </c>
    </row>
    <row r="13130" spans="1:5" hidden="1" x14ac:dyDescent="0.35">
      <c r="A13130" s="76">
        <v>44531</v>
      </c>
      <c r="B13130">
        <v>0</v>
      </c>
      <c r="C13130" t="s">
        <v>62</v>
      </c>
      <c r="D13130" t="s">
        <v>109</v>
      </c>
      <c r="E13130" t="s">
        <v>99</v>
      </c>
    </row>
    <row r="13131" spans="1:5" hidden="1" x14ac:dyDescent="0.35">
      <c r="A13131" s="76">
        <v>44531</v>
      </c>
      <c r="B13131">
        <v>0</v>
      </c>
      <c r="C13131" t="s">
        <v>93</v>
      </c>
      <c r="D13131" t="s">
        <v>10</v>
      </c>
      <c r="E13131" t="s">
        <v>99</v>
      </c>
    </row>
    <row r="13132" spans="1:5" hidden="1" x14ac:dyDescent="0.35">
      <c r="A13132" s="76">
        <v>44531</v>
      </c>
      <c r="B13132">
        <v>0</v>
      </c>
      <c r="C13132" t="s">
        <v>94</v>
      </c>
      <c r="D13132" t="s">
        <v>10</v>
      </c>
      <c r="E13132" t="s">
        <v>99</v>
      </c>
    </row>
    <row r="13133" spans="1:5" hidden="1" x14ac:dyDescent="0.35">
      <c r="A13133" s="76">
        <v>44531</v>
      </c>
      <c r="B13133">
        <v>0</v>
      </c>
      <c r="C13133" t="s">
        <v>55</v>
      </c>
      <c r="D13133" t="s">
        <v>10</v>
      </c>
      <c r="E13133" t="s">
        <v>99</v>
      </c>
    </row>
    <row r="13134" spans="1:5" hidden="1" x14ac:dyDescent="0.35">
      <c r="A13134" s="76">
        <v>44531</v>
      </c>
      <c r="B13134">
        <v>0</v>
      </c>
      <c r="C13134" t="s">
        <v>62</v>
      </c>
      <c r="D13134" t="s">
        <v>10</v>
      </c>
      <c r="E13134" t="s">
        <v>99</v>
      </c>
    </row>
    <row r="13135" spans="1:5" hidden="1" x14ac:dyDescent="0.35">
      <c r="A13135" s="76">
        <v>44531</v>
      </c>
      <c r="B13135">
        <v>0</v>
      </c>
      <c r="C13135" t="s">
        <v>56</v>
      </c>
      <c r="D13135" t="s">
        <v>26</v>
      </c>
      <c r="E13135" t="s">
        <v>9</v>
      </c>
    </row>
    <row r="13136" spans="1:5" hidden="1" x14ac:dyDescent="0.35">
      <c r="A13136" s="76">
        <v>44531</v>
      </c>
      <c r="B13136">
        <v>0</v>
      </c>
      <c r="C13136" t="s">
        <v>58</v>
      </c>
      <c r="D13136" t="s">
        <v>26</v>
      </c>
      <c r="E13136" t="s">
        <v>9</v>
      </c>
    </row>
    <row r="13137" spans="1:5" hidden="1" x14ac:dyDescent="0.35">
      <c r="A13137" s="76">
        <v>44531</v>
      </c>
      <c r="B13137">
        <v>0</v>
      </c>
      <c r="C13137" t="s">
        <v>307</v>
      </c>
      <c r="D13137" t="s">
        <v>26</v>
      </c>
      <c r="E13137" t="s">
        <v>12</v>
      </c>
    </row>
    <row r="13138" spans="1:5" hidden="1" x14ac:dyDescent="0.35">
      <c r="A13138" s="76">
        <v>44531</v>
      </c>
      <c r="B13138">
        <v>0</v>
      </c>
      <c r="C13138" t="s">
        <v>59</v>
      </c>
      <c r="D13138" t="s">
        <v>26</v>
      </c>
      <c r="E13138" t="s">
        <v>9</v>
      </c>
    </row>
    <row r="13139" spans="1:5" hidden="1" x14ac:dyDescent="0.35">
      <c r="A13139" s="76">
        <v>44531</v>
      </c>
      <c r="B13139">
        <v>0</v>
      </c>
      <c r="C13139" t="s">
        <v>60</v>
      </c>
      <c r="D13139" t="s">
        <v>26</v>
      </c>
      <c r="E13139" t="s">
        <v>9</v>
      </c>
    </row>
    <row r="13140" spans="1:5" hidden="1" x14ac:dyDescent="0.35">
      <c r="A13140" s="76">
        <v>44531</v>
      </c>
      <c r="B13140">
        <v>0</v>
      </c>
      <c r="C13140" t="s">
        <v>76</v>
      </c>
      <c r="D13140" t="s">
        <v>26</v>
      </c>
      <c r="E13140" t="s">
        <v>9</v>
      </c>
    </row>
    <row r="13141" spans="1:5" hidden="1" x14ac:dyDescent="0.35">
      <c r="A13141" s="76">
        <v>44531</v>
      </c>
      <c r="B13141">
        <v>0</v>
      </c>
      <c r="C13141" t="s">
        <v>61</v>
      </c>
      <c r="D13141" t="s">
        <v>26</v>
      </c>
      <c r="E13141" t="s">
        <v>9</v>
      </c>
    </row>
    <row r="13142" spans="1:5" hidden="1" x14ac:dyDescent="0.35">
      <c r="A13142" s="76">
        <v>44531</v>
      </c>
      <c r="B13142">
        <v>0</v>
      </c>
      <c r="C13142" t="s">
        <v>55</v>
      </c>
      <c r="D13142" t="s">
        <v>26</v>
      </c>
      <c r="E13142" t="s">
        <v>9</v>
      </c>
    </row>
    <row r="13143" spans="1:5" hidden="1" x14ac:dyDescent="0.35">
      <c r="A13143" s="76">
        <v>44531</v>
      </c>
      <c r="B13143">
        <v>0</v>
      </c>
      <c r="C13143" t="s">
        <v>63</v>
      </c>
      <c r="D13143" t="s">
        <v>26</v>
      </c>
      <c r="E13143" t="s">
        <v>99</v>
      </c>
    </row>
    <row r="13144" spans="1:5" hidden="1" x14ac:dyDescent="0.35">
      <c r="A13144" s="76">
        <v>44531</v>
      </c>
      <c r="B13144">
        <v>0</v>
      </c>
      <c r="C13144" t="s">
        <v>123</v>
      </c>
      <c r="D13144" t="s">
        <v>26</v>
      </c>
      <c r="E13144" t="s">
        <v>99</v>
      </c>
    </row>
    <row r="13145" spans="1:5" hidden="1" x14ac:dyDescent="0.35">
      <c r="A13145" s="76">
        <v>44531</v>
      </c>
      <c r="B13145">
        <v>0</v>
      </c>
      <c r="C13145" t="s">
        <v>62</v>
      </c>
      <c r="D13145" t="s">
        <v>26</v>
      </c>
      <c r="E13145" t="s">
        <v>99</v>
      </c>
    </row>
    <row r="13146" spans="1:5" hidden="1" x14ac:dyDescent="0.35">
      <c r="A13146" s="76">
        <v>44531</v>
      </c>
      <c r="B13146">
        <v>1377.1629989999979</v>
      </c>
      <c r="C13146" t="s">
        <v>62</v>
      </c>
      <c r="D13146" t="s">
        <v>25</v>
      </c>
      <c r="E13146" t="s">
        <v>99</v>
      </c>
    </row>
    <row r="13147" spans="1:5" hidden="1" x14ac:dyDescent="0.35">
      <c r="A13147" s="76">
        <v>44531</v>
      </c>
      <c r="B13147">
        <v>41.986008999999761</v>
      </c>
      <c r="C13147" t="s">
        <v>55</v>
      </c>
      <c r="D13147" t="s">
        <v>25</v>
      </c>
      <c r="E13147" t="s">
        <v>99</v>
      </c>
    </row>
    <row r="13148" spans="1:5" hidden="1" x14ac:dyDescent="0.35">
      <c r="A13148" s="76">
        <v>44531</v>
      </c>
      <c r="B13148">
        <v>10315.159120000004</v>
      </c>
      <c r="C13148" t="s">
        <v>63</v>
      </c>
      <c r="D13148" t="s">
        <v>25</v>
      </c>
      <c r="E13148" t="s">
        <v>99</v>
      </c>
    </row>
    <row r="13149" spans="1:5" hidden="1" x14ac:dyDescent="0.35">
      <c r="A13149" s="76">
        <v>44531</v>
      </c>
      <c r="B13149">
        <v>4344.4258020000034</v>
      </c>
      <c r="C13149" t="s">
        <v>56</v>
      </c>
      <c r="D13149" t="s">
        <v>25</v>
      </c>
      <c r="E13149" t="s">
        <v>99</v>
      </c>
    </row>
    <row r="13150" spans="1:5" hidden="1" x14ac:dyDescent="0.35">
      <c r="A13150" s="76">
        <v>44531</v>
      </c>
      <c r="B13150">
        <v>1578.4873690000011</v>
      </c>
      <c r="C13150" t="s">
        <v>58</v>
      </c>
      <c r="D13150" t="s">
        <v>25</v>
      </c>
      <c r="E13150" t="s">
        <v>99</v>
      </c>
    </row>
    <row r="13151" spans="1:5" hidden="1" x14ac:dyDescent="0.35">
      <c r="A13151" s="76">
        <v>44531</v>
      </c>
      <c r="B13151">
        <v>2363.5241150000015</v>
      </c>
      <c r="C13151" t="s">
        <v>60</v>
      </c>
      <c r="D13151" t="s">
        <v>25</v>
      </c>
      <c r="E13151" t="s">
        <v>99</v>
      </c>
    </row>
    <row r="13152" spans="1:5" hidden="1" x14ac:dyDescent="0.35">
      <c r="A13152" s="76">
        <v>44531</v>
      </c>
      <c r="B13152">
        <v>2028.7218339999986</v>
      </c>
      <c r="C13152" t="s">
        <v>308</v>
      </c>
      <c r="D13152" t="s">
        <v>25</v>
      </c>
      <c r="E13152" t="s">
        <v>99</v>
      </c>
    </row>
    <row r="13153" spans="1:5" hidden="1" x14ac:dyDescent="0.35">
      <c r="A13153" s="76">
        <v>44531</v>
      </c>
      <c r="B13153">
        <v>1.271935</v>
      </c>
      <c r="C13153" t="s">
        <v>55</v>
      </c>
      <c r="D13153" t="s">
        <v>13</v>
      </c>
      <c r="E13153" t="s">
        <v>9</v>
      </c>
    </row>
    <row r="13154" spans="1:5" hidden="1" x14ac:dyDescent="0.35">
      <c r="A13154" s="76">
        <v>44531</v>
      </c>
      <c r="B13154">
        <v>1.4480299999999999</v>
      </c>
      <c r="C13154" t="s">
        <v>55</v>
      </c>
      <c r="D13154" t="s">
        <v>469</v>
      </c>
      <c r="E13154" t="s">
        <v>12</v>
      </c>
    </row>
    <row r="13155" spans="1:5" hidden="1" x14ac:dyDescent="0.35">
      <c r="A13155" s="76">
        <v>44531</v>
      </c>
      <c r="B13155">
        <v>4.5781320000000001</v>
      </c>
      <c r="C13155" t="s">
        <v>63</v>
      </c>
      <c r="D13155" t="s">
        <v>13</v>
      </c>
      <c r="E13155" t="s">
        <v>9</v>
      </c>
    </row>
    <row r="13156" spans="1:5" hidden="1" x14ac:dyDescent="0.35">
      <c r="A13156" s="76">
        <v>44531</v>
      </c>
      <c r="B13156">
        <v>0.85741900000000004</v>
      </c>
      <c r="C13156" t="s">
        <v>241</v>
      </c>
      <c r="D13156" t="s">
        <v>13</v>
      </c>
      <c r="E13156" t="s">
        <v>9</v>
      </c>
    </row>
    <row r="13157" spans="1:5" hidden="1" x14ac:dyDescent="0.35">
      <c r="A13157" s="76">
        <v>44531</v>
      </c>
      <c r="B13157">
        <v>0.73245400000000005</v>
      </c>
      <c r="C13157" t="s">
        <v>62</v>
      </c>
      <c r="D13157" t="s">
        <v>470</v>
      </c>
      <c r="E13157" t="s">
        <v>12</v>
      </c>
    </row>
    <row r="13158" spans="1:5" hidden="1" x14ac:dyDescent="0.35">
      <c r="A13158" s="76">
        <v>44531</v>
      </c>
      <c r="B13158">
        <v>0</v>
      </c>
      <c r="C13158" t="s">
        <v>56</v>
      </c>
      <c r="D13158" t="s">
        <v>244</v>
      </c>
      <c r="E13158" t="s">
        <v>9</v>
      </c>
    </row>
    <row r="13159" spans="1:5" hidden="1" x14ac:dyDescent="0.35">
      <c r="A13159" s="76">
        <v>44531</v>
      </c>
      <c r="B13159">
        <v>0</v>
      </c>
      <c r="C13159" t="s">
        <v>58</v>
      </c>
      <c r="D13159" t="s">
        <v>244</v>
      </c>
      <c r="E13159" t="s">
        <v>9</v>
      </c>
    </row>
    <row r="13160" spans="1:5" hidden="1" x14ac:dyDescent="0.35">
      <c r="A13160" s="76">
        <v>44531</v>
      </c>
      <c r="B13160">
        <v>0</v>
      </c>
      <c r="C13160" t="s">
        <v>60</v>
      </c>
      <c r="D13160" t="s">
        <v>244</v>
      </c>
      <c r="E13160" t="s">
        <v>9</v>
      </c>
    </row>
    <row r="13161" spans="1:5" hidden="1" x14ac:dyDescent="0.35">
      <c r="A13161" s="76">
        <v>44531</v>
      </c>
      <c r="B13161">
        <v>0</v>
      </c>
      <c r="C13161" t="s">
        <v>308</v>
      </c>
      <c r="D13161" t="s">
        <v>244</v>
      </c>
      <c r="E13161" t="s">
        <v>12</v>
      </c>
    </row>
    <row r="13162" spans="1:5" hidden="1" x14ac:dyDescent="0.35">
      <c r="A13162" s="76">
        <v>44531</v>
      </c>
      <c r="B13162">
        <v>0</v>
      </c>
      <c r="C13162" t="s">
        <v>56</v>
      </c>
      <c r="D13162" t="s">
        <v>13</v>
      </c>
      <c r="E13162" t="s">
        <v>99</v>
      </c>
    </row>
    <row r="13163" spans="1:5" hidden="1" x14ac:dyDescent="0.35">
      <c r="A13163" s="76">
        <v>44531</v>
      </c>
      <c r="B13163">
        <v>0</v>
      </c>
      <c r="C13163" t="s">
        <v>58</v>
      </c>
      <c r="D13163" t="s">
        <v>13</v>
      </c>
      <c r="E13163" t="s">
        <v>99</v>
      </c>
    </row>
    <row r="13164" spans="1:5" hidden="1" x14ac:dyDescent="0.35">
      <c r="A13164" s="76">
        <v>44531</v>
      </c>
      <c r="B13164">
        <v>0</v>
      </c>
      <c r="C13164" t="s">
        <v>60</v>
      </c>
      <c r="D13164" t="s">
        <v>13</v>
      </c>
      <c r="E13164" t="s">
        <v>99</v>
      </c>
    </row>
    <row r="13165" spans="1:5" hidden="1" x14ac:dyDescent="0.35">
      <c r="A13165" s="76">
        <v>44531</v>
      </c>
      <c r="B13165">
        <v>0</v>
      </c>
      <c r="C13165" t="s">
        <v>308</v>
      </c>
      <c r="D13165" t="s">
        <v>13</v>
      </c>
      <c r="E13165" t="s">
        <v>99</v>
      </c>
    </row>
    <row r="13166" spans="1:5" hidden="1" x14ac:dyDescent="0.35">
      <c r="A13166" s="76">
        <v>44531</v>
      </c>
      <c r="B13166">
        <v>8.887970000000001</v>
      </c>
      <c r="C13166" t="s">
        <v>62</v>
      </c>
      <c r="D13166" t="s">
        <v>13</v>
      </c>
      <c r="E13166" t="s">
        <v>99</v>
      </c>
    </row>
    <row r="13167" spans="1:5" hidden="1" x14ac:dyDescent="0.35">
      <c r="A13167" s="76">
        <v>44531</v>
      </c>
      <c r="B13167">
        <v>1386.0509689999978</v>
      </c>
      <c r="C13167" t="s">
        <v>62</v>
      </c>
      <c r="D13167" t="s">
        <v>87</v>
      </c>
      <c r="E13167" t="s">
        <v>99</v>
      </c>
    </row>
    <row r="13168" spans="1:5" hidden="1" x14ac:dyDescent="0.35">
      <c r="A13168" s="76">
        <v>44531</v>
      </c>
      <c r="B13168">
        <v>78.851333999999994</v>
      </c>
      <c r="C13168" t="s">
        <v>62</v>
      </c>
      <c r="D13168" t="s">
        <v>316</v>
      </c>
      <c r="E13168" t="s">
        <v>99</v>
      </c>
    </row>
    <row r="13169" spans="1:5" hidden="1" x14ac:dyDescent="0.35">
      <c r="A13169" s="76">
        <v>44531</v>
      </c>
      <c r="B13169">
        <v>6.5596670000000001</v>
      </c>
      <c r="C13169" t="s">
        <v>55</v>
      </c>
      <c r="D13169" t="s">
        <v>316</v>
      </c>
      <c r="E13169" t="s">
        <v>12</v>
      </c>
    </row>
    <row r="13170" spans="1:5" hidden="1" x14ac:dyDescent="0.35">
      <c r="A13170" s="76">
        <v>44531</v>
      </c>
      <c r="B13170">
        <v>72.29166699999999</v>
      </c>
      <c r="C13170" t="s">
        <v>63</v>
      </c>
      <c r="D13170" t="s">
        <v>316</v>
      </c>
      <c r="E13170" t="s">
        <v>99</v>
      </c>
    </row>
    <row r="13171" spans="1:5" hidden="1" x14ac:dyDescent="0.35">
      <c r="A13171" s="76">
        <v>44531</v>
      </c>
      <c r="B13171">
        <v>33.291666999999997</v>
      </c>
      <c r="C13171" t="s">
        <v>56</v>
      </c>
      <c r="D13171" t="s">
        <v>316</v>
      </c>
      <c r="E13171" t="s">
        <v>12</v>
      </c>
    </row>
    <row r="13172" spans="1:5" hidden="1" x14ac:dyDescent="0.35">
      <c r="A13172" s="76">
        <v>44531</v>
      </c>
      <c r="B13172">
        <v>12</v>
      </c>
      <c r="C13172" t="s">
        <v>58</v>
      </c>
      <c r="D13172" t="s">
        <v>316</v>
      </c>
      <c r="E13172" t="s">
        <v>12</v>
      </c>
    </row>
    <row r="13173" spans="1:5" hidden="1" x14ac:dyDescent="0.35">
      <c r="A13173" s="76">
        <v>44531</v>
      </c>
      <c r="B13173">
        <v>20</v>
      </c>
      <c r="C13173" t="s">
        <v>60</v>
      </c>
      <c r="D13173" t="s">
        <v>316</v>
      </c>
      <c r="E13173" t="s">
        <v>12</v>
      </c>
    </row>
    <row r="13174" spans="1:5" hidden="1" x14ac:dyDescent="0.35">
      <c r="A13174" s="76">
        <v>44531</v>
      </c>
      <c r="B13174">
        <v>7</v>
      </c>
      <c r="C13174" t="s">
        <v>308</v>
      </c>
      <c r="D13174" t="s">
        <v>316</v>
      </c>
      <c r="E13174" t="s">
        <v>12</v>
      </c>
    </row>
    <row r="13175" spans="1:5" hidden="1" x14ac:dyDescent="0.35">
      <c r="A13175" s="76">
        <v>44531</v>
      </c>
      <c r="B13175">
        <v>-15.905120999999998</v>
      </c>
      <c r="C13175" t="s">
        <v>62</v>
      </c>
      <c r="D13175" t="s">
        <v>124</v>
      </c>
      <c r="E13175" t="s">
        <v>99</v>
      </c>
    </row>
    <row r="13176" spans="1:5" hidden="1" x14ac:dyDescent="0.35">
      <c r="A13176" s="76">
        <v>44531</v>
      </c>
      <c r="B13176">
        <v>-1.2063219999999999</v>
      </c>
      <c r="C13176" t="s">
        <v>55</v>
      </c>
      <c r="D13176" t="s">
        <v>124</v>
      </c>
      <c r="E13176" t="s">
        <v>9</v>
      </c>
    </row>
    <row r="13177" spans="1:5" hidden="1" x14ac:dyDescent="0.35">
      <c r="A13177" s="76">
        <v>44531</v>
      </c>
      <c r="B13177">
        <v>-14.698799000000001</v>
      </c>
      <c r="C13177" t="s">
        <v>63</v>
      </c>
      <c r="D13177" t="s">
        <v>124</v>
      </c>
      <c r="E13177" t="s">
        <v>99</v>
      </c>
    </row>
    <row r="13178" spans="1:5" hidden="1" x14ac:dyDescent="0.35">
      <c r="A13178" s="76">
        <v>44531</v>
      </c>
      <c r="B13178">
        <v>-6.9216749999999996</v>
      </c>
      <c r="C13178" t="s">
        <v>56</v>
      </c>
      <c r="D13178" t="s">
        <v>124</v>
      </c>
      <c r="E13178" t="s">
        <v>9</v>
      </c>
    </row>
    <row r="13179" spans="1:5" hidden="1" x14ac:dyDescent="0.35">
      <c r="A13179" s="76">
        <v>44531</v>
      </c>
      <c r="B13179">
        <v>-0.61793900000000002</v>
      </c>
      <c r="C13179" t="s">
        <v>58</v>
      </c>
      <c r="D13179" t="s">
        <v>124</v>
      </c>
      <c r="E13179" t="s">
        <v>9</v>
      </c>
    </row>
    <row r="13180" spans="1:5" hidden="1" x14ac:dyDescent="0.35">
      <c r="A13180" s="76">
        <v>44531</v>
      </c>
      <c r="B13180">
        <v>-4.0817920000000001</v>
      </c>
      <c r="C13180" t="s">
        <v>60</v>
      </c>
      <c r="D13180" t="s">
        <v>124</v>
      </c>
      <c r="E13180" t="s">
        <v>9</v>
      </c>
    </row>
    <row r="13181" spans="1:5" hidden="1" x14ac:dyDescent="0.35">
      <c r="A13181" s="76">
        <v>44531</v>
      </c>
      <c r="B13181">
        <v>-3.0773929999999998</v>
      </c>
      <c r="C13181" t="s">
        <v>308</v>
      </c>
      <c r="D13181" t="s">
        <v>124</v>
      </c>
      <c r="E13181" t="s">
        <v>12</v>
      </c>
    </row>
    <row r="13182" spans="1:5" hidden="1" x14ac:dyDescent="0.35">
      <c r="A13182" s="76">
        <v>44531</v>
      </c>
      <c r="B13182">
        <v>0</v>
      </c>
      <c r="C13182" t="s">
        <v>56</v>
      </c>
      <c r="D13182" t="s">
        <v>21</v>
      </c>
      <c r="E13182" t="s">
        <v>99</v>
      </c>
    </row>
    <row r="13183" spans="1:5" hidden="1" x14ac:dyDescent="0.35">
      <c r="A13183" s="76">
        <v>44531</v>
      </c>
      <c r="B13183">
        <v>0</v>
      </c>
      <c r="C13183" t="s">
        <v>58</v>
      </c>
      <c r="D13183" t="s">
        <v>21</v>
      </c>
      <c r="E13183" t="s">
        <v>99</v>
      </c>
    </row>
    <row r="13184" spans="1:5" hidden="1" x14ac:dyDescent="0.35">
      <c r="A13184" s="76">
        <v>44531</v>
      </c>
      <c r="B13184">
        <v>0</v>
      </c>
      <c r="C13184" t="s">
        <v>60</v>
      </c>
      <c r="D13184" t="s">
        <v>21</v>
      </c>
      <c r="E13184" t="s">
        <v>99</v>
      </c>
    </row>
    <row r="13185" spans="1:5" hidden="1" x14ac:dyDescent="0.35">
      <c r="A13185" s="76">
        <v>44531</v>
      </c>
      <c r="B13185">
        <v>0</v>
      </c>
      <c r="C13185" t="s">
        <v>308</v>
      </c>
      <c r="D13185" t="s">
        <v>21</v>
      </c>
      <c r="E13185" t="s">
        <v>99</v>
      </c>
    </row>
    <row r="13186" spans="1:5" hidden="1" x14ac:dyDescent="0.35">
      <c r="A13186" s="76">
        <v>44531</v>
      </c>
      <c r="B13186">
        <v>0</v>
      </c>
      <c r="C13186" t="s">
        <v>56</v>
      </c>
      <c r="D13186" t="s">
        <v>237</v>
      </c>
      <c r="E13186" t="s">
        <v>9</v>
      </c>
    </row>
    <row r="13187" spans="1:5" hidden="1" x14ac:dyDescent="0.35">
      <c r="A13187" s="76">
        <v>44531</v>
      </c>
      <c r="B13187">
        <v>0</v>
      </c>
      <c r="C13187" t="s">
        <v>58</v>
      </c>
      <c r="D13187" t="s">
        <v>237</v>
      </c>
      <c r="E13187" t="s">
        <v>9</v>
      </c>
    </row>
    <row r="13188" spans="1:5" hidden="1" x14ac:dyDescent="0.35">
      <c r="A13188" s="76">
        <v>44531</v>
      </c>
      <c r="B13188">
        <v>0</v>
      </c>
      <c r="C13188" t="s">
        <v>60</v>
      </c>
      <c r="D13188" t="s">
        <v>237</v>
      </c>
      <c r="E13188" t="s">
        <v>9</v>
      </c>
    </row>
    <row r="13189" spans="1:5" hidden="1" x14ac:dyDescent="0.35">
      <c r="A13189" s="76">
        <v>44531</v>
      </c>
      <c r="B13189">
        <v>0</v>
      </c>
      <c r="C13189" t="s">
        <v>308</v>
      </c>
      <c r="D13189" t="s">
        <v>237</v>
      </c>
      <c r="E13189" t="s">
        <v>12</v>
      </c>
    </row>
    <row r="13190" spans="1:5" hidden="1" x14ac:dyDescent="0.35">
      <c r="A13190" s="76">
        <v>44531</v>
      </c>
      <c r="B13190">
        <v>44.812176000000001</v>
      </c>
      <c r="C13190" t="s">
        <v>63</v>
      </c>
      <c r="D13190" t="s">
        <v>21</v>
      </c>
      <c r="E13190" t="s">
        <v>9</v>
      </c>
    </row>
    <row r="13191" spans="1:5" hidden="1" x14ac:dyDescent="0.35">
      <c r="A13191" s="76">
        <v>44531</v>
      </c>
      <c r="B13191">
        <v>0.738958</v>
      </c>
      <c r="C13191" t="s">
        <v>241</v>
      </c>
      <c r="D13191" t="s">
        <v>21</v>
      </c>
      <c r="E13191" t="s">
        <v>9</v>
      </c>
    </row>
    <row r="13192" spans="1:5" hidden="1" x14ac:dyDescent="0.35">
      <c r="A13192" s="76">
        <v>44531</v>
      </c>
      <c r="B13192">
        <v>0.27792499999999998</v>
      </c>
      <c r="C13192" t="s">
        <v>62</v>
      </c>
      <c r="D13192" t="s">
        <v>471</v>
      </c>
      <c r="E13192" t="s">
        <v>12</v>
      </c>
    </row>
    <row r="13193" spans="1:5" hidden="1" x14ac:dyDescent="0.35">
      <c r="A13193" s="76">
        <v>44531</v>
      </c>
      <c r="B13193">
        <v>1.391521</v>
      </c>
      <c r="C13193" t="s">
        <v>55</v>
      </c>
      <c r="D13193" t="s">
        <v>21</v>
      </c>
      <c r="E13193" t="s">
        <v>9</v>
      </c>
    </row>
    <row r="13194" spans="1:5" hidden="1" x14ac:dyDescent="0.35">
      <c r="A13194" s="76">
        <v>44531</v>
      </c>
      <c r="B13194">
        <v>-0.20294200000000001</v>
      </c>
      <c r="C13194" t="s">
        <v>55</v>
      </c>
      <c r="D13194" t="s">
        <v>472</v>
      </c>
      <c r="E13194" t="s">
        <v>12</v>
      </c>
    </row>
    <row r="13195" spans="1:5" hidden="1" x14ac:dyDescent="0.35">
      <c r="A13195" s="76">
        <v>44531</v>
      </c>
      <c r="B13195">
        <v>47.017637999999998</v>
      </c>
      <c r="C13195" t="s">
        <v>62</v>
      </c>
      <c r="D13195" t="s">
        <v>21</v>
      </c>
      <c r="E13195" t="s">
        <v>99</v>
      </c>
    </row>
    <row r="13196" spans="1:5" hidden="1" x14ac:dyDescent="0.35">
      <c r="A13196" s="76">
        <v>44531</v>
      </c>
      <c r="B13196">
        <v>109.96385100000001</v>
      </c>
      <c r="C13196" t="s">
        <v>62</v>
      </c>
      <c r="D13196" t="s">
        <v>92</v>
      </c>
      <c r="E13196" t="s">
        <v>99</v>
      </c>
    </row>
    <row r="13197" spans="1:5" hidden="1" x14ac:dyDescent="0.35">
      <c r="A13197" s="76">
        <v>44531</v>
      </c>
      <c r="B13197">
        <v>1276.0871179999979</v>
      </c>
      <c r="C13197" t="s">
        <v>62</v>
      </c>
      <c r="D13197" t="s">
        <v>27</v>
      </c>
      <c r="E13197" t="s">
        <v>99</v>
      </c>
    </row>
    <row r="13198" spans="1:5" hidden="1" x14ac:dyDescent="0.35">
      <c r="A13198" s="76">
        <v>44531</v>
      </c>
      <c r="B13198">
        <v>1276.0871179999979</v>
      </c>
      <c r="C13198" t="s">
        <v>62</v>
      </c>
      <c r="D13198" t="s">
        <v>27</v>
      </c>
      <c r="E13198" t="s">
        <v>9</v>
      </c>
    </row>
    <row r="13199" spans="1:5" hidden="1" x14ac:dyDescent="0.35">
      <c r="A13199" s="76">
        <v>44531</v>
      </c>
      <c r="B13199">
        <v>38.164049999999769</v>
      </c>
      <c r="C13199" t="s">
        <v>55</v>
      </c>
      <c r="D13199" t="s">
        <v>27</v>
      </c>
      <c r="E13199" t="s">
        <v>99</v>
      </c>
    </row>
    <row r="13200" spans="1:5" hidden="1" x14ac:dyDescent="0.35">
      <c r="A13200" s="76">
        <v>44531</v>
      </c>
      <c r="B13200">
        <v>38.164049999999769</v>
      </c>
      <c r="C13200" t="s">
        <v>55</v>
      </c>
      <c r="D13200" t="s">
        <v>27</v>
      </c>
      <c r="E13200" t="s">
        <v>9</v>
      </c>
    </row>
    <row r="13201" spans="1:5" hidden="1" x14ac:dyDescent="0.35">
      <c r="A13201" s="76">
        <v>44531</v>
      </c>
      <c r="B13201">
        <v>10217.905198000006</v>
      </c>
      <c r="C13201" t="s">
        <v>63</v>
      </c>
      <c r="D13201" t="s">
        <v>27</v>
      </c>
      <c r="E13201" t="s">
        <v>99</v>
      </c>
    </row>
    <row r="13202" spans="1:5" hidden="1" x14ac:dyDescent="0.35">
      <c r="A13202" s="76">
        <v>44531</v>
      </c>
      <c r="B13202">
        <v>4318.0558100000026</v>
      </c>
      <c r="C13202" t="s">
        <v>56</v>
      </c>
      <c r="D13202" t="s">
        <v>27</v>
      </c>
      <c r="E13202" t="s">
        <v>99</v>
      </c>
    </row>
    <row r="13203" spans="1:5" hidden="1" x14ac:dyDescent="0.35">
      <c r="A13203" s="76">
        <v>44531</v>
      </c>
      <c r="B13203">
        <v>1567.1053080000011</v>
      </c>
      <c r="C13203" t="s">
        <v>58</v>
      </c>
      <c r="D13203" t="s">
        <v>27</v>
      </c>
      <c r="E13203" t="s">
        <v>99</v>
      </c>
    </row>
    <row r="13204" spans="1:5" hidden="1" x14ac:dyDescent="0.35">
      <c r="A13204" s="76">
        <v>44531</v>
      </c>
      <c r="B13204">
        <v>2347.6059070000015</v>
      </c>
      <c r="C13204" t="s">
        <v>60</v>
      </c>
      <c r="D13204" t="s">
        <v>27</v>
      </c>
      <c r="E13204" t="s">
        <v>99</v>
      </c>
    </row>
    <row r="13205" spans="1:5" hidden="1" x14ac:dyDescent="0.35">
      <c r="A13205" s="76">
        <v>44531</v>
      </c>
      <c r="B13205">
        <v>2024.7992269999986</v>
      </c>
      <c r="C13205" t="s">
        <v>308</v>
      </c>
      <c r="D13205" t="s">
        <v>27</v>
      </c>
      <c r="E13205" t="s">
        <v>99</v>
      </c>
    </row>
    <row r="13206" spans="1:5" hidden="1" x14ac:dyDescent="0.35">
      <c r="A13206" s="76">
        <v>44531</v>
      </c>
      <c r="B13206">
        <v>0</v>
      </c>
      <c r="C13206" t="s">
        <v>62</v>
      </c>
      <c r="D13206" t="s">
        <v>283</v>
      </c>
      <c r="E13206" t="s">
        <v>12</v>
      </c>
    </row>
    <row r="13207" spans="1:5" hidden="1" x14ac:dyDescent="0.35">
      <c r="A13207" s="76">
        <v>44531</v>
      </c>
      <c r="B13207">
        <v>0</v>
      </c>
      <c r="C13207" t="s">
        <v>62</v>
      </c>
      <c r="D13207" t="s">
        <v>177</v>
      </c>
      <c r="E13207" t="s">
        <v>99</v>
      </c>
    </row>
    <row r="13208" spans="1:5" hidden="1" x14ac:dyDescent="0.35">
      <c r="A13208" s="76">
        <v>44531</v>
      </c>
      <c r="B13208">
        <v>0</v>
      </c>
      <c r="C13208" t="s">
        <v>55</v>
      </c>
      <c r="D13208" t="s">
        <v>284</v>
      </c>
      <c r="E13208" t="s">
        <v>12</v>
      </c>
    </row>
    <row r="13209" spans="1:5" hidden="1" x14ac:dyDescent="0.35">
      <c r="A13209" s="76">
        <v>44531</v>
      </c>
      <c r="B13209">
        <v>0</v>
      </c>
      <c r="C13209" t="s">
        <v>55</v>
      </c>
      <c r="D13209" t="s">
        <v>177</v>
      </c>
      <c r="E13209" t="s">
        <v>99</v>
      </c>
    </row>
    <row r="13210" spans="1:5" x14ac:dyDescent="0.35">
      <c r="A13210" s="76">
        <v>44562</v>
      </c>
      <c r="B13210">
        <v>0</v>
      </c>
      <c r="C13210" t="s">
        <v>305</v>
      </c>
      <c r="D13210" t="s">
        <v>46</v>
      </c>
      <c r="E13210" t="s">
        <v>12</v>
      </c>
    </row>
    <row r="13211" spans="1:5" x14ac:dyDescent="0.35">
      <c r="A13211" s="76">
        <v>44562</v>
      </c>
      <c r="B13211">
        <v>0</v>
      </c>
      <c r="C13211" t="s">
        <v>58</v>
      </c>
      <c r="D13211" t="s">
        <v>46</v>
      </c>
      <c r="E13211" t="s">
        <v>12</v>
      </c>
    </row>
    <row r="13212" spans="1:5" x14ac:dyDescent="0.35">
      <c r="A13212" s="76">
        <v>44562</v>
      </c>
      <c r="B13212">
        <v>0</v>
      </c>
      <c r="C13212" t="s">
        <v>57</v>
      </c>
      <c r="D13212" t="s">
        <v>46</v>
      </c>
      <c r="E13212" t="s">
        <v>12</v>
      </c>
    </row>
    <row r="13213" spans="1:5" x14ac:dyDescent="0.35">
      <c r="A13213" s="76">
        <v>44562</v>
      </c>
      <c r="B13213">
        <v>0</v>
      </c>
      <c r="C13213" t="s">
        <v>59</v>
      </c>
      <c r="D13213" t="s">
        <v>46</v>
      </c>
      <c r="E13213" t="s">
        <v>12</v>
      </c>
    </row>
    <row r="13214" spans="1:5" x14ac:dyDescent="0.35">
      <c r="A13214" s="76">
        <v>44562</v>
      </c>
      <c r="B13214">
        <v>0</v>
      </c>
      <c r="C13214" t="s">
        <v>318</v>
      </c>
      <c r="D13214" t="s">
        <v>46</v>
      </c>
      <c r="E13214" t="s">
        <v>12</v>
      </c>
    </row>
    <row r="13215" spans="1:5" x14ac:dyDescent="0.35">
      <c r="A13215" s="76">
        <v>44562</v>
      </c>
      <c r="B13215">
        <v>0</v>
      </c>
      <c r="C13215" t="s">
        <v>60</v>
      </c>
      <c r="D13215" t="s">
        <v>46</v>
      </c>
      <c r="E13215" t="s">
        <v>12</v>
      </c>
    </row>
    <row r="13216" spans="1:5" x14ac:dyDescent="0.35">
      <c r="A13216" s="76">
        <v>44562</v>
      </c>
      <c r="B13216">
        <v>0</v>
      </c>
      <c r="C13216" t="s">
        <v>76</v>
      </c>
      <c r="D13216" t="s">
        <v>46</v>
      </c>
      <c r="E13216" t="s">
        <v>12</v>
      </c>
    </row>
    <row r="13217" spans="1:5" x14ac:dyDescent="0.35">
      <c r="A13217" s="76">
        <v>44562</v>
      </c>
      <c r="B13217">
        <v>0</v>
      </c>
      <c r="C13217" t="s">
        <v>61</v>
      </c>
      <c r="D13217" t="s">
        <v>46</v>
      </c>
      <c r="E13217" t="s">
        <v>12</v>
      </c>
    </row>
    <row r="13218" spans="1:5" x14ac:dyDescent="0.35">
      <c r="A13218" s="76">
        <v>44562</v>
      </c>
      <c r="B13218">
        <v>0</v>
      </c>
      <c r="C13218" t="s">
        <v>55</v>
      </c>
      <c r="D13218" t="s">
        <v>46</v>
      </c>
      <c r="E13218" t="s">
        <v>9</v>
      </c>
    </row>
    <row r="13219" spans="1:5" x14ac:dyDescent="0.35">
      <c r="A13219" s="76">
        <v>44562</v>
      </c>
      <c r="B13219">
        <v>0</v>
      </c>
      <c r="C13219" t="s">
        <v>62</v>
      </c>
      <c r="D13219" t="s">
        <v>46</v>
      </c>
      <c r="E13219" t="s">
        <v>99</v>
      </c>
    </row>
    <row r="13220" spans="1:5" hidden="1" x14ac:dyDescent="0.35">
      <c r="A13220" s="76">
        <v>44562</v>
      </c>
      <c r="B13220">
        <v>0</v>
      </c>
      <c r="C13220" t="s">
        <v>93</v>
      </c>
      <c r="D13220" t="s">
        <v>45</v>
      </c>
      <c r="E13220" t="s">
        <v>12</v>
      </c>
    </row>
    <row r="13221" spans="1:5" hidden="1" x14ac:dyDescent="0.35">
      <c r="A13221" s="76">
        <v>44562</v>
      </c>
      <c r="B13221">
        <v>0</v>
      </c>
      <c r="C13221" t="s">
        <v>56</v>
      </c>
      <c r="D13221" t="s">
        <v>45</v>
      </c>
      <c r="E13221" t="s">
        <v>12</v>
      </c>
    </row>
    <row r="13222" spans="1:5" hidden="1" x14ac:dyDescent="0.35">
      <c r="A13222" s="76">
        <v>44562</v>
      </c>
      <c r="B13222">
        <v>0</v>
      </c>
      <c r="C13222" t="s">
        <v>58</v>
      </c>
      <c r="D13222" t="s">
        <v>45</v>
      </c>
      <c r="E13222" t="s">
        <v>12</v>
      </c>
    </row>
    <row r="13223" spans="1:5" hidden="1" x14ac:dyDescent="0.35">
      <c r="A13223" s="76">
        <v>44562</v>
      </c>
      <c r="B13223">
        <v>0</v>
      </c>
      <c r="C13223" t="s">
        <v>57</v>
      </c>
      <c r="D13223" t="s">
        <v>45</v>
      </c>
      <c r="E13223" t="s">
        <v>12</v>
      </c>
    </row>
    <row r="13224" spans="1:5" hidden="1" x14ac:dyDescent="0.35">
      <c r="A13224" s="76">
        <v>44562</v>
      </c>
      <c r="B13224">
        <v>0</v>
      </c>
      <c r="C13224" t="s">
        <v>59</v>
      </c>
      <c r="D13224" t="s">
        <v>45</v>
      </c>
      <c r="E13224" t="s">
        <v>12</v>
      </c>
    </row>
    <row r="13225" spans="1:5" hidden="1" x14ac:dyDescent="0.35">
      <c r="A13225" s="76">
        <v>44562</v>
      </c>
      <c r="B13225">
        <v>0</v>
      </c>
      <c r="C13225" t="s">
        <v>94</v>
      </c>
      <c r="D13225" t="s">
        <v>45</v>
      </c>
      <c r="E13225" t="s">
        <v>9</v>
      </c>
    </row>
    <row r="13226" spans="1:5" hidden="1" x14ac:dyDescent="0.35">
      <c r="A13226" s="76">
        <v>44562</v>
      </c>
      <c r="B13226">
        <v>0</v>
      </c>
      <c r="C13226" t="s">
        <v>60</v>
      </c>
      <c r="D13226" t="s">
        <v>45</v>
      </c>
      <c r="E13226" t="s">
        <v>12</v>
      </c>
    </row>
    <row r="13227" spans="1:5" hidden="1" x14ac:dyDescent="0.35">
      <c r="A13227" s="76">
        <v>44562</v>
      </c>
      <c r="B13227">
        <v>0</v>
      </c>
      <c r="C13227" t="s">
        <v>76</v>
      </c>
      <c r="D13227" t="s">
        <v>45</v>
      </c>
      <c r="E13227" t="s">
        <v>12</v>
      </c>
    </row>
    <row r="13228" spans="1:5" hidden="1" x14ac:dyDescent="0.35">
      <c r="A13228" s="76">
        <v>44562</v>
      </c>
      <c r="B13228">
        <v>0</v>
      </c>
      <c r="C13228" t="s">
        <v>61</v>
      </c>
      <c r="D13228" t="s">
        <v>45</v>
      </c>
      <c r="E13228" t="s">
        <v>12</v>
      </c>
    </row>
    <row r="13229" spans="1:5" hidden="1" x14ac:dyDescent="0.35">
      <c r="A13229" s="76">
        <v>44562</v>
      </c>
      <c r="B13229">
        <v>0</v>
      </c>
      <c r="C13229" t="s">
        <v>55</v>
      </c>
      <c r="D13229" t="s">
        <v>45</v>
      </c>
      <c r="E13229" t="s">
        <v>9</v>
      </c>
    </row>
    <row r="13230" spans="1:5" hidden="1" x14ac:dyDescent="0.35">
      <c r="A13230" s="76">
        <v>44562</v>
      </c>
      <c r="B13230">
        <v>0</v>
      </c>
      <c r="C13230" t="s">
        <v>62</v>
      </c>
      <c r="D13230" t="s">
        <v>45</v>
      </c>
      <c r="E13230" t="s">
        <v>99</v>
      </c>
    </row>
    <row r="13231" spans="1:5" hidden="1" x14ac:dyDescent="0.35">
      <c r="A13231" s="76">
        <v>44562</v>
      </c>
      <c r="B13231">
        <v>0</v>
      </c>
      <c r="C13231" t="s">
        <v>93</v>
      </c>
      <c r="D13231" t="s">
        <v>109</v>
      </c>
      <c r="E13231" t="s">
        <v>99</v>
      </c>
    </row>
    <row r="13232" spans="1:5" hidden="1" x14ac:dyDescent="0.35">
      <c r="A13232" s="76">
        <v>44562</v>
      </c>
      <c r="B13232">
        <v>0</v>
      </c>
      <c r="C13232" t="s">
        <v>94</v>
      </c>
      <c r="D13232" t="s">
        <v>109</v>
      </c>
      <c r="E13232" t="s">
        <v>99</v>
      </c>
    </row>
    <row r="13233" spans="1:5" hidden="1" x14ac:dyDescent="0.35">
      <c r="A13233" s="76">
        <v>44562</v>
      </c>
      <c r="B13233">
        <v>0</v>
      </c>
      <c r="C13233" t="s">
        <v>55</v>
      </c>
      <c r="D13233" t="s">
        <v>109</v>
      </c>
      <c r="E13233" t="s">
        <v>99</v>
      </c>
    </row>
    <row r="13234" spans="1:5" hidden="1" x14ac:dyDescent="0.35">
      <c r="A13234" s="76">
        <v>44562</v>
      </c>
      <c r="B13234">
        <v>0</v>
      </c>
      <c r="C13234" t="s">
        <v>62</v>
      </c>
      <c r="D13234" t="s">
        <v>109</v>
      </c>
      <c r="E13234" t="s">
        <v>99</v>
      </c>
    </row>
    <row r="13235" spans="1:5" hidden="1" x14ac:dyDescent="0.35">
      <c r="A13235" s="76">
        <v>44562</v>
      </c>
      <c r="B13235">
        <v>0</v>
      </c>
      <c r="C13235" t="s">
        <v>93</v>
      </c>
      <c r="D13235" t="s">
        <v>10</v>
      </c>
      <c r="E13235" t="s">
        <v>99</v>
      </c>
    </row>
    <row r="13236" spans="1:5" hidden="1" x14ac:dyDescent="0.35">
      <c r="A13236" s="76">
        <v>44562</v>
      </c>
      <c r="B13236">
        <v>0</v>
      </c>
      <c r="C13236" t="s">
        <v>94</v>
      </c>
      <c r="D13236" t="s">
        <v>10</v>
      </c>
      <c r="E13236" t="s">
        <v>99</v>
      </c>
    </row>
    <row r="13237" spans="1:5" hidden="1" x14ac:dyDescent="0.35">
      <c r="A13237" s="76">
        <v>44562</v>
      </c>
      <c r="B13237">
        <v>0</v>
      </c>
      <c r="C13237" t="s">
        <v>55</v>
      </c>
      <c r="D13237" t="s">
        <v>10</v>
      </c>
      <c r="E13237" t="s">
        <v>99</v>
      </c>
    </row>
    <row r="13238" spans="1:5" hidden="1" x14ac:dyDescent="0.35">
      <c r="A13238" s="76">
        <v>44562</v>
      </c>
      <c r="B13238">
        <v>0</v>
      </c>
      <c r="C13238" t="s">
        <v>62</v>
      </c>
      <c r="D13238" t="s">
        <v>10</v>
      </c>
      <c r="E13238" t="s">
        <v>99</v>
      </c>
    </row>
    <row r="13239" spans="1:5" hidden="1" x14ac:dyDescent="0.35">
      <c r="A13239" s="76">
        <v>44562</v>
      </c>
      <c r="B13239">
        <v>0</v>
      </c>
      <c r="C13239" t="s">
        <v>56</v>
      </c>
      <c r="D13239" t="s">
        <v>26</v>
      </c>
      <c r="E13239" t="s">
        <v>9</v>
      </c>
    </row>
    <row r="13240" spans="1:5" hidden="1" x14ac:dyDescent="0.35">
      <c r="A13240" s="76">
        <v>44562</v>
      </c>
      <c r="B13240">
        <v>0</v>
      </c>
      <c r="C13240" t="s">
        <v>58</v>
      </c>
      <c r="D13240" t="s">
        <v>26</v>
      </c>
      <c r="E13240" t="s">
        <v>9</v>
      </c>
    </row>
    <row r="13241" spans="1:5" hidden="1" x14ac:dyDescent="0.35">
      <c r="A13241" s="76">
        <v>44562</v>
      </c>
      <c r="B13241">
        <v>0</v>
      </c>
      <c r="C13241" t="s">
        <v>307</v>
      </c>
      <c r="D13241" t="s">
        <v>26</v>
      </c>
      <c r="E13241" t="s">
        <v>12</v>
      </c>
    </row>
    <row r="13242" spans="1:5" hidden="1" x14ac:dyDescent="0.35">
      <c r="A13242" s="76">
        <v>44562</v>
      </c>
      <c r="B13242">
        <v>0</v>
      </c>
      <c r="C13242" t="s">
        <v>59</v>
      </c>
      <c r="D13242" t="s">
        <v>26</v>
      </c>
      <c r="E13242" t="s">
        <v>9</v>
      </c>
    </row>
    <row r="13243" spans="1:5" hidden="1" x14ac:dyDescent="0.35">
      <c r="A13243" s="76">
        <v>44562</v>
      </c>
      <c r="B13243">
        <v>0</v>
      </c>
      <c r="C13243" t="s">
        <v>60</v>
      </c>
      <c r="D13243" t="s">
        <v>26</v>
      </c>
      <c r="E13243" t="s">
        <v>9</v>
      </c>
    </row>
    <row r="13244" spans="1:5" hidden="1" x14ac:dyDescent="0.35">
      <c r="A13244" s="76">
        <v>44562</v>
      </c>
      <c r="B13244">
        <v>0</v>
      </c>
      <c r="C13244" t="s">
        <v>76</v>
      </c>
      <c r="D13244" t="s">
        <v>26</v>
      </c>
      <c r="E13244" t="s">
        <v>9</v>
      </c>
    </row>
    <row r="13245" spans="1:5" hidden="1" x14ac:dyDescent="0.35">
      <c r="A13245" s="76">
        <v>44562</v>
      </c>
      <c r="B13245">
        <v>0</v>
      </c>
      <c r="C13245" t="s">
        <v>61</v>
      </c>
      <c r="D13245" t="s">
        <v>26</v>
      </c>
      <c r="E13245" t="s">
        <v>9</v>
      </c>
    </row>
    <row r="13246" spans="1:5" hidden="1" x14ac:dyDescent="0.35">
      <c r="A13246" s="76">
        <v>44562</v>
      </c>
      <c r="B13246">
        <v>0</v>
      </c>
      <c r="C13246" t="s">
        <v>55</v>
      </c>
      <c r="D13246" t="s">
        <v>26</v>
      </c>
      <c r="E13246" t="s">
        <v>9</v>
      </c>
    </row>
    <row r="13247" spans="1:5" hidden="1" x14ac:dyDescent="0.35">
      <c r="A13247" s="76">
        <v>44562</v>
      </c>
      <c r="B13247">
        <v>0</v>
      </c>
      <c r="C13247" t="s">
        <v>63</v>
      </c>
      <c r="D13247" t="s">
        <v>26</v>
      </c>
      <c r="E13247" t="s">
        <v>99</v>
      </c>
    </row>
    <row r="13248" spans="1:5" hidden="1" x14ac:dyDescent="0.35">
      <c r="A13248" s="76">
        <v>44562</v>
      </c>
      <c r="B13248">
        <v>0</v>
      </c>
      <c r="C13248" t="s">
        <v>123</v>
      </c>
      <c r="D13248" t="s">
        <v>26</v>
      </c>
      <c r="E13248" t="s">
        <v>99</v>
      </c>
    </row>
    <row r="13249" spans="1:5" hidden="1" x14ac:dyDescent="0.35">
      <c r="A13249" s="76">
        <v>44562</v>
      </c>
      <c r="B13249">
        <v>0</v>
      </c>
      <c r="C13249" t="s">
        <v>62</v>
      </c>
      <c r="D13249" t="s">
        <v>26</v>
      </c>
      <c r="E13249" t="s">
        <v>99</v>
      </c>
    </row>
    <row r="13250" spans="1:5" hidden="1" x14ac:dyDescent="0.35">
      <c r="A13250" s="76">
        <v>44562</v>
      </c>
      <c r="B13250">
        <v>1276.0871179999979</v>
      </c>
      <c r="C13250" t="s">
        <v>62</v>
      </c>
      <c r="D13250" t="s">
        <v>25</v>
      </c>
      <c r="E13250" t="s">
        <v>99</v>
      </c>
    </row>
    <row r="13251" spans="1:5" hidden="1" x14ac:dyDescent="0.35">
      <c r="A13251" s="76">
        <v>44562</v>
      </c>
      <c r="B13251">
        <v>38.164049999999769</v>
      </c>
      <c r="C13251" t="s">
        <v>55</v>
      </c>
      <c r="D13251" t="s">
        <v>25</v>
      </c>
      <c r="E13251" t="s">
        <v>99</v>
      </c>
    </row>
    <row r="13252" spans="1:5" hidden="1" x14ac:dyDescent="0.35">
      <c r="A13252" s="76">
        <v>44562</v>
      </c>
      <c r="B13252">
        <v>10257.566252000004</v>
      </c>
      <c r="C13252" t="s">
        <v>63</v>
      </c>
      <c r="D13252" t="s">
        <v>25</v>
      </c>
      <c r="E13252" t="s">
        <v>99</v>
      </c>
    </row>
    <row r="13253" spans="1:5" hidden="1" x14ac:dyDescent="0.35">
      <c r="A13253" s="76">
        <v>44562</v>
      </c>
      <c r="B13253">
        <v>4318.0558100000026</v>
      </c>
      <c r="C13253" t="s">
        <v>56</v>
      </c>
      <c r="D13253" t="s">
        <v>25</v>
      </c>
      <c r="E13253" t="s">
        <v>99</v>
      </c>
    </row>
    <row r="13254" spans="1:5" hidden="1" x14ac:dyDescent="0.35">
      <c r="A13254" s="76">
        <v>44562</v>
      </c>
      <c r="B13254">
        <v>1567.1053080000011</v>
      </c>
      <c r="C13254" t="s">
        <v>58</v>
      </c>
      <c r="D13254" t="s">
        <v>25</v>
      </c>
      <c r="E13254" t="s">
        <v>99</v>
      </c>
    </row>
    <row r="13255" spans="1:5" hidden="1" x14ac:dyDescent="0.35">
      <c r="A13255" s="76">
        <v>44562</v>
      </c>
      <c r="B13255">
        <v>2347.6059070000015</v>
      </c>
      <c r="C13255" t="s">
        <v>60</v>
      </c>
      <c r="D13255" t="s">
        <v>25</v>
      </c>
      <c r="E13255" t="s">
        <v>99</v>
      </c>
    </row>
    <row r="13256" spans="1:5" hidden="1" x14ac:dyDescent="0.35">
      <c r="A13256" s="76">
        <v>44562</v>
      </c>
      <c r="B13256">
        <v>2024.7992269999986</v>
      </c>
      <c r="C13256" t="s">
        <v>308</v>
      </c>
      <c r="D13256" t="s">
        <v>25</v>
      </c>
      <c r="E13256" t="s">
        <v>99</v>
      </c>
    </row>
    <row r="13257" spans="1:5" hidden="1" x14ac:dyDescent="0.35">
      <c r="A13257" s="76">
        <v>44562</v>
      </c>
      <c r="B13257">
        <v>2.4728560000000002</v>
      </c>
      <c r="C13257" t="s">
        <v>55</v>
      </c>
      <c r="D13257" t="s">
        <v>13</v>
      </c>
      <c r="E13257" t="s">
        <v>9</v>
      </c>
    </row>
    <row r="13258" spans="1:5" hidden="1" x14ac:dyDescent="0.35">
      <c r="A13258" s="76">
        <v>44562</v>
      </c>
      <c r="B13258">
        <v>1.2631520000000001</v>
      </c>
      <c r="C13258" t="s">
        <v>55</v>
      </c>
      <c r="D13258" t="s">
        <v>469</v>
      </c>
      <c r="E13258" t="s">
        <v>12</v>
      </c>
    </row>
    <row r="13259" spans="1:5" hidden="1" x14ac:dyDescent="0.35">
      <c r="A13259" s="76">
        <v>44562</v>
      </c>
      <c r="B13259">
        <v>2.5710130000000002</v>
      </c>
      <c r="C13259" t="s">
        <v>63</v>
      </c>
      <c r="D13259" t="s">
        <v>13</v>
      </c>
      <c r="E13259" t="s">
        <v>9</v>
      </c>
    </row>
    <row r="13260" spans="1:5" hidden="1" x14ac:dyDescent="0.35">
      <c r="A13260" s="76">
        <v>44562</v>
      </c>
      <c r="B13260">
        <v>0.85043000000000002</v>
      </c>
      <c r="C13260" t="s">
        <v>241</v>
      </c>
      <c r="D13260" t="s">
        <v>13</v>
      </c>
      <c r="E13260" t="s">
        <v>9</v>
      </c>
    </row>
    <row r="13261" spans="1:5" hidden="1" x14ac:dyDescent="0.35">
      <c r="A13261" s="76">
        <v>44562</v>
      </c>
      <c r="B13261">
        <v>0.71345999999999998</v>
      </c>
      <c r="C13261" t="s">
        <v>62</v>
      </c>
      <c r="D13261" t="s">
        <v>470</v>
      </c>
      <c r="E13261" t="s">
        <v>12</v>
      </c>
    </row>
    <row r="13262" spans="1:5" hidden="1" x14ac:dyDescent="0.35">
      <c r="A13262" s="76">
        <v>44562</v>
      </c>
      <c r="B13262">
        <v>0</v>
      </c>
      <c r="C13262" t="s">
        <v>56</v>
      </c>
      <c r="D13262" t="s">
        <v>244</v>
      </c>
      <c r="E13262" t="s">
        <v>9</v>
      </c>
    </row>
    <row r="13263" spans="1:5" hidden="1" x14ac:dyDescent="0.35">
      <c r="A13263" s="76">
        <v>44562</v>
      </c>
      <c r="B13263">
        <v>0</v>
      </c>
      <c r="C13263" t="s">
        <v>58</v>
      </c>
      <c r="D13263" t="s">
        <v>244</v>
      </c>
      <c r="E13263" t="s">
        <v>9</v>
      </c>
    </row>
    <row r="13264" spans="1:5" hidden="1" x14ac:dyDescent="0.35">
      <c r="A13264" s="76">
        <v>44562</v>
      </c>
      <c r="B13264">
        <v>0</v>
      </c>
      <c r="C13264" t="s">
        <v>60</v>
      </c>
      <c r="D13264" t="s">
        <v>244</v>
      </c>
      <c r="E13264" t="s">
        <v>9</v>
      </c>
    </row>
    <row r="13265" spans="1:5" hidden="1" x14ac:dyDescent="0.35">
      <c r="A13265" s="76">
        <v>44562</v>
      </c>
      <c r="B13265">
        <v>0</v>
      </c>
      <c r="C13265" t="s">
        <v>308</v>
      </c>
      <c r="D13265" t="s">
        <v>244</v>
      </c>
      <c r="E13265" t="s">
        <v>12</v>
      </c>
    </row>
    <row r="13266" spans="1:5" hidden="1" x14ac:dyDescent="0.35">
      <c r="A13266" s="76">
        <v>44562</v>
      </c>
      <c r="B13266">
        <v>0</v>
      </c>
      <c r="C13266" t="s">
        <v>56</v>
      </c>
      <c r="D13266" t="s">
        <v>13</v>
      </c>
      <c r="E13266" t="s">
        <v>99</v>
      </c>
    </row>
    <row r="13267" spans="1:5" hidden="1" x14ac:dyDescent="0.35">
      <c r="A13267" s="76">
        <v>44562</v>
      </c>
      <c r="B13267">
        <v>0</v>
      </c>
      <c r="C13267" t="s">
        <v>58</v>
      </c>
      <c r="D13267" t="s">
        <v>13</v>
      </c>
      <c r="E13267" t="s">
        <v>99</v>
      </c>
    </row>
    <row r="13268" spans="1:5" hidden="1" x14ac:dyDescent="0.35">
      <c r="A13268" s="76">
        <v>44562</v>
      </c>
      <c r="B13268">
        <v>0</v>
      </c>
      <c r="C13268" t="s">
        <v>60</v>
      </c>
      <c r="D13268" t="s">
        <v>13</v>
      </c>
      <c r="E13268" t="s">
        <v>99</v>
      </c>
    </row>
    <row r="13269" spans="1:5" hidden="1" x14ac:dyDescent="0.35">
      <c r="A13269" s="76">
        <v>44562</v>
      </c>
      <c r="B13269">
        <v>0</v>
      </c>
      <c r="C13269" t="s">
        <v>308</v>
      </c>
      <c r="D13269" t="s">
        <v>13</v>
      </c>
      <c r="E13269" t="s">
        <v>99</v>
      </c>
    </row>
    <row r="13270" spans="1:5" hidden="1" x14ac:dyDescent="0.35">
      <c r="A13270" s="76">
        <v>44562</v>
      </c>
      <c r="B13270">
        <v>7.8709110000000013</v>
      </c>
      <c r="C13270" t="s">
        <v>62</v>
      </c>
      <c r="D13270" t="s">
        <v>13</v>
      </c>
      <c r="E13270" t="s">
        <v>99</v>
      </c>
    </row>
    <row r="13271" spans="1:5" hidden="1" x14ac:dyDescent="0.35">
      <c r="A13271" s="76">
        <v>44562</v>
      </c>
      <c r="B13271">
        <v>1283.9580289999979</v>
      </c>
      <c r="C13271" t="s">
        <v>62</v>
      </c>
      <c r="D13271" t="s">
        <v>87</v>
      </c>
      <c r="E13271" t="s">
        <v>99</v>
      </c>
    </row>
    <row r="13272" spans="1:5" hidden="1" x14ac:dyDescent="0.35">
      <c r="A13272" s="76">
        <v>44562</v>
      </c>
      <c r="B13272">
        <v>78.851333999999994</v>
      </c>
      <c r="C13272" t="s">
        <v>62</v>
      </c>
      <c r="D13272" t="s">
        <v>316</v>
      </c>
      <c r="E13272" t="s">
        <v>99</v>
      </c>
    </row>
    <row r="13273" spans="1:5" hidden="1" x14ac:dyDescent="0.35">
      <c r="A13273" s="76">
        <v>44562</v>
      </c>
      <c r="B13273">
        <v>6.5596670000000001</v>
      </c>
      <c r="C13273" t="s">
        <v>55</v>
      </c>
      <c r="D13273" t="s">
        <v>316</v>
      </c>
      <c r="E13273" t="s">
        <v>12</v>
      </c>
    </row>
    <row r="13274" spans="1:5" hidden="1" x14ac:dyDescent="0.35">
      <c r="A13274" s="76">
        <v>44562</v>
      </c>
      <c r="B13274">
        <v>72.29166699999999</v>
      </c>
      <c r="C13274" t="s">
        <v>63</v>
      </c>
      <c r="D13274" t="s">
        <v>316</v>
      </c>
      <c r="E13274" t="s">
        <v>99</v>
      </c>
    </row>
    <row r="13275" spans="1:5" hidden="1" x14ac:dyDescent="0.35">
      <c r="A13275" s="76">
        <v>44562</v>
      </c>
      <c r="B13275">
        <v>33.291666999999997</v>
      </c>
      <c r="C13275" t="s">
        <v>56</v>
      </c>
      <c r="D13275" t="s">
        <v>316</v>
      </c>
      <c r="E13275" t="s">
        <v>12</v>
      </c>
    </row>
    <row r="13276" spans="1:5" hidden="1" x14ac:dyDescent="0.35">
      <c r="A13276" s="76">
        <v>44562</v>
      </c>
      <c r="B13276">
        <v>12</v>
      </c>
      <c r="C13276" t="s">
        <v>58</v>
      </c>
      <c r="D13276" t="s">
        <v>316</v>
      </c>
      <c r="E13276" t="s">
        <v>12</v>
      </c>
    </row>
    <row r="13277" spans="1:5" hidden="1" x14ac:dyDescent="0.35">
      <c r="A13277" s="76">
        <v>44562</v>
      </c>
      <c r="B13277">
        <v>20</v>
      </c>
      <c r="C13277" t="s">
        <v>60</v>
      </c>
      <c r="D13277" t="s">
        <v>316</v>
      </c>
      <c r="E13277" t="s">
        <v>12</v>
      </c>
    </row>
    <row r="13278" spans="1:5" hidden="1" x14ac:dyDescent="0.35">
      <c r="A13278" s="76">
        <v>44562</v>
      </c>
      <c r="B13278">
        <v>7</v>
      </c>
      <c r="C13278" t="s">
        <v>308</v>
      </c>
      <c r="D13278" t="s">
        <v>316</v>
      </c>
      <c r="E13278" t="s">
        <v>12</v>
      </c>
    </row>
    <row r="13279" spans="1:5" hidden="1" x14ac:dyDescent="0.35">
      <c r="A13279" s="76">
        <v>44562</v>
      </c>
      <c r="B13279">
        <v>-15.905120999999998</v>
      </c>
      <c r="C13279" t="s">
        <v>62</v>
      </c>
      <c r="D13279" t="s">
        <v>124</v>
      </c>
      <c r="E13279" t="s">
        <v>99</v>
      </c>
    </row>
    <row r="13280" spans="1:5" hidden="1" x14ac:dyDescent="0.35">
      <c r="A13280" s="76">
        <v>44562</v>
      </c>
      <c r="B13280">
        <v>-1.2063219999999999</v>
      </c>
      <c r="C13280" t="s">
        <v>55</v>
      </c>
      <c r="D13280" t="s">
        <v>124</v>
      </c>
      <c r="E13280" t="s">
        <v>9</v>
      </c>
    </row>
    <row r="13281" spans="1:5" hidden="1" x14ac:dyDescent="0.35">
      <c r="A13281" s="76">
        <v>44562</v>
      </c>
      <c r="B13281">
        <v>-14.698799000000001</v>
      </c>
      <c r="C13281" t="s">
        <v>63</v>
      </c>
      <c r="D13281" t="s">
        <v>124</v>
      </c>
      <c r="E13281" t="s">
        <v>99</v>
      </c>
    </row>
    <row r="13282" spans="1:5" hidden="1" x14ac:dyDescent="0.35">
      <c r="A13282" s="76">
        <v>44562</v>
      </c>
      <c r="B13282">
        <v>-6.9216749999999996</v>
      </c>
      <c r="C13282" t="s">
        <v>56</v>
      </c>
      <c r="D13282" t="s">
        <v>124</v>
      </c>
      <c r="E13282" t="s">
        <v>9</v>
      </c>
    </row>
    <row r="13283" spans="1:5" hidden="1" x14ac:dyDescent="0.35">
      <c r="A13283" s="76">
        <v>44562</v>
      </c>
      <c r="B13283">
        <v>-0.61793900000000002</v>
      </c>
      <c r="C13283" t="s">
        <v>58</v>
      </c>
      <c r="D13283" t="s">
        <v>124</v>
      </c>
      <c r="E13283" t="s">
        <v>9</v>
      </c>
    </row>
    <row r="13284" spans="1:5" hidden="1" x14ac:dyDescent="0.35">
      <c r="A13284" s="76">
        <v>44562</v>
      </c>
      <c r="B13284">
        <v>-4.0817920000000001</v>
      </c>
      <c r="C13284" t="s">
        <v>60</v>
      </c>
      <c r="D13284" t="s">
        <v>124</v>
      </c>
      <c r="E13284" t="s">
        <v>9</v>
      </c>
    </row>
    <row r="13285" spans="1:5" hidden="1" x14ac:dyDescent="0.35">
      <c r="A13285" s="76">
        <v>44562</v>
      </c>
      <c r="B13285">
        <v>-3.0773929999999998</v>
      </c>
      <c r="C13285" t="s">
        <v>308</v>
      </c>
      <c r="D13285" t="s">
        <v>124</v>
      </c>
      <c r="E13285" t="s">
        <v>12</v>
      </c>
    </row>
    <row r="13286" spans="1:5" hidden="1" x14ac:dyDescent="0.35">
      <c r="A13286" s="76">
        <v>44562</v>
      </c>
      <c r="B13286">
        <v>0</v>
      </c>
      <c r="C13286" t="s">
        <v>56</v>
      </c>
      <c r="D13286" t="s">
        <v>21</v>
      </c>
      <c r="E13286" t="s">
        <v>99</v>
      </c>
    </row>
    <row r="13287" spans="1:5" hidden="1" x14ac:dyDescent="0.35">
      <c r="A13287" s="76">
        <v>44562</v>
      </c>
      <c r="B13287">
        <v>0</v>
      </c>
      <c r="C13287" t="s">
        <v>58</v>
      </c>
      <c r="D13287" t="s">
        <v>21</v>
      </c>
      <c r="E13287" t="s">
        <v>99</v>
      </c>
    </row>
    <row r="13288" spans="1:5" hidden="1" x14ac:dyDescent="0.35">
      <c r="A13288" s="76">
        <v>44562</v>
      </c>
      <c r="B13288">
        <v>0</v>
      </c>
      <c r="C13288" t="s">
        <v>60</v>
      </c>
      <c r="D13288" t="s">
        <v>21</v>
      </c>
      <c r="E13288" t="s">
        <v>99</v>
      </c>
    </row>
    <row r="13289" spans="1:5" hidden="1" x14ac:dyDescent="0.35">
      <c r="A13289" s="76">
        <v>44562</v>
      </c>
      <c r="B13289">
        <v>0</v>
      </c>
      <c r="C13289" t="s">
        <v>308</v>
      </c>
      <c r="D13289" t="s">
        <v>21</v>
      </c>
      <c r="E13289" t="s">
        <v>99</v>
      </c>
    </row>
    <row r="13290" spans="1:5" hidden="1" x14ac:dyDescent="0.35">
      <c r="A13290" s="76">
        <v>44562</v>
      </c>
      <c r="B13290">
        <v>0</v>
      </c>
      <c r="C13290" t="s">
        <v>56</v>
      </c>
      <c r="D13290" t="s">
        <v>237</v>
      </c>
      <c r="E13290" t="s">
        <v>9</v>
      </c>
    </row>
    <row r="13291" spans="1:5" hidden="1" x14ac:dyDescent="0.35">
      <c r="A13291" s="76">
        <v>44562</v>
      </c>
      <c r="B13291">
        <v>0</v>
      </c>
      <c r="C13291" t="s">
        <v>58</v>
      </c>
      <c r="D13291" t="s">
        <v>237</v>
      </c>
      <c r="E13291" t="s">
        <v>9</v>
      </c>
    </row>
    <row r="13292" spans="1:5" hidden="1" x14ac:dyDescent="0.35">
      <c r="A13292" s="76">
        <v>44562</v>
      </c>
      <c r="B13292">
        <v>0</v>
      </c>
      <c r="C13292" t="s">
        <v>60</v>
      </c>
      <c r="D13292" t="s">
        <v>237</v>
      </c>
      <c r="E13292" t="s">
        <v>9</v>
      </c>
    </row>
    <row r="13293" spans="1:5" hidden="1" x14ac:dyDescent="0.35">
      <c r="A13293" s="76">
        <v>44562</v>
      </c>
      <c r="B13293">
        <v>0</v>
      </c>
      <c r="C13293" t="s">
        <v>308</v>
      </c>
      <c r="D13293" t="s">
        <v>237</v>
      </c>
      <c r="E13293" t="s">
        <v>12</v>
      </c>
    </row>
    <row r="13294" spans="1:5" hidden="1" x14ac:dyDescent="0.35">
      <c r="A13294" s="76">
        <v>44562</v>
      </c>
      <c r="B13294">
        <v>61.557602000000003</v>
      </c>
      <c r="C13294" t="s">
        <v>63</v>
      </c>
      <c r="D13294" t="s">
        <v>21</v>
      </c>
      <c r="E13294" t="s">
        <v>9</v>
      </c>
    </row>
    <row r="13295" spans="1:5" hidden="1" x14ac:dyDescent="0.35">
      <c r="A13295" s="76">
        <v>44562</v>
      </c>
      <c r="B13295">
        <v>0.67472500000000002</v>
      </c>
      <c r="C13295" t="s">
        <v>241</v>
      </c>
      <c r="D13295" t="s">
        <v>21</v>
      </c>
      <c r="E13295" t="s">
        <v>9</v>
      </c>
    </row>
    <row r="13296" spans="1:5" hidden="1" x14ac:dyDescent="0.35">
      <c r="A13296" s="76">
        <v>44562</v>
      </c>
      <c r="B13296">
        <v>0.31864399999999998</v>
      </c>
      <c r="C13296" t="s">
        <v>62</v>
      </c>
      <c r="D13296" t="s">
        <v>471</v>
      </c>
      <c r="E13296" t="s">
        <v>12</v>
      </c>
    </row>
    <row r="13297" spans="1:5" hidden="1" x14ac:dyDescent="0.35">
      <c r="A13297" s="76">
        <v>44562</v>
      </c>
      <c r="B13297">
        <v>1.5358999999999999E-2</v>
      </c>
      <c r="C13297" t="s">
        <v>55</v>
      </c>
      <c r="D13297" t="s">
        <v>21</v>
      </c>
      <c r="E13297" t="s">
        <v>9</v>
      </c>
    </row>
    <row r="13298" spans="1:5" hidden="1" x14ac:dyDescent="0.35">
      <c r="A13298" s="76">
        <v>44562</v>
      </c>
      <c r="B13298">
        <v>0.40754499999999999</v>
      </c>
      <c r="C13298" t="s">
        <v>55</v>
      </c>
      <c r="D13298" t="s">
        <v>472</v>
      </c>
      <c r="E13298" t="s">
        <v>12</v>
      </c>
    </row>
    <row r="13299" spans="1:5" hidden="1" x14ac:dyDescent="0.35">
      <c r="A13299" s="76">
        <v>44562</v>
      </c>
      <c r="B13299">
        <v>62.973875</v>
      </c>
      <c r="C13299" t="s">
        <v>62</v>
      </c>
      <c r="D13299" t="s">
        <v>21</v>
      </c>
      <c r="E13299" t="s">
        <v>99</v>
      </c>
    </row>
    <row r="13300" spans="1:5" hidden="1" x14ac:dyDescent="0.35">
      <c r="A13300" s="76">
        <v>44562</v>
      </c>
      <c r="B13300">
        <v>125.92008799999999</v>
      </c>
      <c r="C13300" t="s">
        <v>62</v>
      </c>
      <c r="D13300" t="s">
        <v>92</v>
      </c>
      <c r="E13300" t="s">
        <v>99</v>
      </c>
    </row>
    <row r="13301" spans="1:5" hidden="1" x14ac:dyDescent="0.35">
      <c r="A13301" s="76">
        <v>44562</v>
      </c>
      <c r="B13301">
        <v>1158.0379409999978</v>
      </c>
      <c r="C13301" t="s">
        <v>62</v>
      </c>
      <c r="D13301" t="s">
        <v>27</v>
      </c>
      <c r="E13301" t="s">
        <v>99</v>
      </c>
    </row>
    <row r="13302" spans="1:5" hidden="1" x14ac:dyDescent="0.35">
      <c r="A13302" s="76">
        <v>44562</v>
      </c>
      <c r="B13302">
        <v>1158.0379409999978</v>
      </c>
      <c r="C13302" t="s">
        <v>62</v>
      </c>
      <c r="D13302" t="s">
        <v>27</v>
      </c>
      <c r="E13302" t="s">
        <v>9</v>
      </c>
    </row>
    <row r="13303" spans="1:5" hidden="1" x14ac:dyDescent="0.35">
      <c r="A13303" s="76">
        <v>44562</v>
      </c>
      <c r="B13303">
        <v>36.123808999999774</v>
      </c>
      <c r="C13303" t="s">
        <v>55</v>
      </c>
      <c r="D13303" t="s">
        <v>27</v>
      </c>
      <c r="E13303" t="s">
        <v>99</v>
      </c>
    </row>
    <row r="13304" spans="1:5" hidden="1" x14ac:dyDescent="0.35">
      <c r="A13304" s="76">
        <v>44562</v>
      </c>
      <c r="B13304">
        <v>36.123808999999774</v>
      </c>
      <c r="C13304" t="s">
        <v>55</v>
      </c>
      <c r="D13304" t="s">
        <v>27</v>
      </c>
      <c r="E13304" t="s">
        <v>9</v>
      </c>
    </row>
    <row r="13305" spans="1:5" hidden="1" x14ac:dyDescent="0.35">
      <c r="A13305" s="76">
        <v>44562</v>
      </c>
      <c r="B13305">
        <v>10141.557316000004</v>
      </c>
      <c r="C13305" t="s">
        <v>63</v>
      </c>
      <c r="D13305" t="s">
        <v>27</v>
      </c>
      <c r="E13305" t="s">
        <v>99</v>
      </c>
    </row>
    <row r="13306" spans="1:5" hidden="1" x14ac:dyDescent="0.35">
      <c r="A13306" s="76">
        <v>44562</v>
      </c>
      <c r="B13306">
        <v>4291.6858180000017</v>
      </c>
      <c r="C13306" t="s">
        <v>56</v>
      </c>
      <c r="D13306" t="s">
        <v>27</v>
      </c>
      <c r="E13306" t="s">
        <v>99</v>
      </c>
    </row>
    <row r="13307" spans="1:5" hidden="1" x14ac:dyDescent="0.35">
      <c r="A13307" s="76">
        <v>44562</v>
      </c>
      <c r="B13307">
        <v>1555.723247000001</v>
      </c>
      <c r="C13307" t="s">
        <v>58</v>
      </c>
      <c r="D13307" t="s">
        <v>27</v>
      </c>
      <c r="E13307" t="s">
        <v>99</v>
      </c>
    </row>
    <row r="13308" spans="1:5" hidden="1" x14ac:dyDescent="0.35">
      <c r="A13308" s="76">
        <v>44562</v>
      </c>
      <c r="B13308">
        <v>2331.6876990000014</v>
      </c>
      <c r="C13308" t="s">
        <v>60</v>
      </c>
      <c r="D13308" t="s">
        <v>27</v>
      </c>
      <c r="E13308" t="s">
        <v>99</v>
      </c>
    </row>
    <row r="13309" spans="1:5" hidden="1" x14ac:dyDescent="0.35">
      <c r="A13309" s="76">
        <v>44562</v>
      </c>
      <c r="B13309">
        <v>2020.8766199999986</v>
      </c>
      <c r="C13309" t="s">
        <v>308</v>
      </c>
      <c r="D13309" t="s">
        <v>27</v>
      </c>
      <c r="E13309" t="s">
        <v>99</v>
      </c>
    </row>
    <row r="13310" spans="1:5" hidden="1" x14ac:dyDescent="0.35">
      <c r="A13310" s="76">
        <v>44562</v>
      </c>
      <c r="B13310">
        <v>0</v>
      </c>
      <c r="C13310" t="s">
        <v>62</v>
      </c>
      <c r="D13310" t="s">
        <v>283</v>
      </c>
      <c r="E13310" t="s">
        <v>12</v>
      </c>
    </row>
    <row r="13311" spans="1:5" hidden="1" x14ac:dyDescent="0.35">
      <c r="A13311" s="76">
        <v>44562</v>
      </c>
      <c r="B13311">
        <v>0</v>
      </c>
      <c r="C13311" t="s">
        <v>62</v>
      </c>
      <c r="D13311" t="s">
        <v>177</v>
      </c>
      <c r="E13311" t="s">
        <v>99</v>
      </c>
    </row>
    <row r="13312" spans="1:5" hidden="1" x14ac:dyDescent="0.35">
      <c r="A13312" s="76">
        <v>44562</v>
      </c>
      <c r="B13312">
        <v>0</v>
      </c>
      <c r="C13312" t="s">
        <v>55</v>
      </c>
      <c r="D13312" t="s">
        <v>284</v>
      </c>
      <c r="E13312" t="s">
        <v>12</v>
      </c>
    </row>
    <row r="13313" spans="1:5" hidden="1" x14ac:dyDescent="0.35">
      <c r="A13313" s="76">
        <v>44562</v>
      </c>
      <c r="B13313">
        <v>0</v>
      </c>
      <c r="C13313" t="s">
        <v>55</v>
      </c>
      <c r="D13313" t="s">
        <v>177</v>
      </c>
      <c r="E13313" t="s">
        <v>99</v>
      </c>
    </row>
    <row r="13314" spans="1:5" x14ac:dyDescent="0.35">
      <c r="A13314" s="76">
        <v>44593</v>
      </c>
      <c r="B13314">
        <v>0</v>
      </c>
      <c r="C13314" t="s">
        <v>305</v>
      </c>
      <c r="D13314" t="s">
        <v>46</v>
      </c>
      <c r="E13314" t="s">
        <v>12</v>
      </c>
    </row>
    <row r="13315" spans="1:5" x14ac:dyDescent="0.35">
      <c r="A13315" s="76">
        <v>44593</v>
      </c>
      <c r="B13315">
        <v>0</v>
      </c>
      <c r="C13315" t="s">
        <v>58</v>
      </c>
      <c r="D13315" t="s">
        <v>46</v>
      </c>
      <c r="E13315" t="s">
        <v>12</v>
      </c>
    </row>
    <row r="13316" spans="1:5" x14ac:dyDescent="0.35">
      <c r="A13316" s="76">
        <v>44593</v>
      </c>
      <c r="B13316">
        <v>0</v>
      </c>
      <c r="C13316" t="s">
        <v>57</v>
      </c>
      <c r="D13316" t="s">
        <v>46</v>
      </c>
      <c r="E13316" t="s">
        <v>12</v>
      </c>
    </row>
    <row r="13317" spans="1:5" x14ac:dyDescent="0.35">
      <c r="A13317" s="76">
        <v>44593</v>
      </c>
      <c r="B13317">
        <v>0</v>
      </c>
      <c r="C13317" t="s">
        <v>59</v>
      </c>
      <c r="D13317" t="s">
        <v>46</v>
      </c>
      <c r="E13317" t="s">
        <v>12</v>
      </c>
    </row>
    <row r="13318" spans="1:5" x14ac:dyDescent="0.35">
      <c r="A13318" s="76">
        <v>44593</v>
      </c>
      <c r="B13318">
        <v>0</v>
      </c>
      <c r="C13318" t="s">
        <v>318</v>
      </c>
      <c r="D13318" t="s">
        <v>46</v>
      </c>
      <c r="E13318" t="s">
        <v>12</v>
      </c>
    </row>
    <row r="13319" spans="1:5" x14ac:dyDescent="0.35">
      <c r="A13319" s="76">
        <v>44593</v>
      </c>
      <c r="B13319">
        <v>0</v>
      </c>
      <c r="C13319" t="s">
        <v>60</v>
      </c>
      <c r="D13319" t="s">
        <v>46</v>
      </c>
      <c r="E13319" t="s">
        <v>12</v>
      </c>
    </row>
    <row r="13320" spans="1:5" x14ac:dyDescent="0.35">
      <c r="A13320" s="76">
        <v>44593</v>
      </c>
      <c r="B13320">
        <v>0</v>
      </c>
      <c r="C13320" t="s">
        <v>76</v>
      </c>
      <c r="D13320" t="s">
        <v>46</v>
      </c>
      <c r="E13320" t="s">
        <v>12</v>
      </c>
    </row>
    <row r="13321" spans="1:5" x14ac:dyDescent="0.35">
      <c r="A13321" s="76">
        <v>44593</v>
      </c>
      <c r="B13321">
        <v>0</v>
      </c>
      <c r="C13321" t="s">
        <v>61</v>
      </c>
      <c r="D13321" t="s">
        <v>46</v>
      </c>
      <c r="E13321" t="s">
        <v>12</v>
      </c>
    </row>
    <row r="13322" spans="1:5" x14ac:dyDescent="0.35">
      <c r="A13322" s="76">
        <v>44593</v>
      </c>
      <c r="B13322">
        <v>0</v>
      </c>
      <c r="C13322" t="s">
        <v>55</v>
      </c>
      <c r="D13322" t="s">
        <v>46</v>
      </c>
      <c r="E13322" t="s">
        <v>9</v>
      </c>
    </row>
    <row r="13323" spans="1:5" x14ac:dyDescent="0.35">
      <c r="A13323" s="76">
        <v>44593</v>
      </c>
      <c r="B13323">
        <v>0</v>
      </c>
      <c r="C13323" t="s">
        <v>62</v>
      </c>
      <c r="D13323" t="s">
        <v>46</v>
      </c>
      <c r="E13323" t="s">
        <v>99</v>
      </c>
    </row>
    <row r="13324" spans="1:5" hidden="1" x14ac:dyDescent="0.35">
      <c r="A13324" s="76">
        <v>44593</v>
      </c>
      <c r="B13324">
        <v>0</v>
      </c>
      <c r="C13324" t="s">
        <v>93</v>
      </c>
      <c r="D13324" t="s">
        <v>45</v>
      </c>
      <c r="E13324" t="s">
        <v>12</v>
      </c>
    </row>
    <row r="13325" spans="1:5" hidden="1" x14ac:dyDescent="0.35">
      <c r="A13325" s="76">
        <v>44593</v>
      </c>
      <c r="B13325">
        <v>0</v>
      </c>
      <c r="C13325" t="s">
        <v>56</v>
      </c>
      <c r="D13325" t="s">
        <v>45</v>
      </c>
      <c r="E13325" t="s">
        <v>12</v>
      </c>
    </row>
    <row r="13326" spans="1:5" hidden="1" x14ac:dyDescent="0.35">
      <c r="A13326" s="76">
        <v>44593</v>
      </c>
      <c r="B13326">
        <v>0</v>
      </c>
      <c r="C13326" t="s">
        <v>58</v>
      </c>
      <c r="D13326" t="s">
        <v>45</v>
      </c>
      <c r="E13326" t="s">
        <v>12</v>
      </c>
    </row>
    <row r="13327" spans="1:5" hidden="1" x14ac:dyDescent="0.35">
      <c r="A13327" s="76">
        <v>44593</v>
      </c>
      <c r="B13327">
        <v>0</v>
      </c>
      <c r="C13327" t="s">
        <v>57</v>
      </c>
      <c r="D13327" t="s">
        <v>45</v>
      </c>
      <c r="E13327" t="s">
        <v>12</v>
      </c>
    </row>
    <row r="13328" spans="1:5" hidden="1" x14ac:dyDescent="0.35">
      <c r="A13328" s="76">
        <v>44593</v>
      </c>
      <c r="B13328">
        <v>0</v>
      </c>
      <c r="C13328" t="s">
        <v>59</v>
      </c>
      <c r="D13328" t="s">
        <v>45</v>
      </c>
      <c r="E13328" t="s">
        <v>12</v>
      </c>
    </row>
    <row r="13329" spans="1:5" hidden="1" x14ac:dyDescent="0.35">
      <c r="A13329" s="76">
        <v>44593</v>
      </c>
      <c r="B13329">
        <v>0</v>
      </c>
      <c r="C13329" t="s">
        <v>94</v>
      </c>
      <c r="D13329" t="s">
        <v>45</v>
      </c>
      <c r="E13329" t="s">
        <v>9</v>
      </c>
    </row>
    <row r="13330" spans="1:5" hidden="1" x14ac:dyDescent="0.35">
      <c r="A13330" s="76">
        <v>44593</v>
      </c>
      <c r="B13330">
        <v>0</v>
      </c>
      <c r="C13330" t="s">
        <v>60</v>
      </c>
      <c r="D13330" t="s">
        <v>45</v>
      </c>
      <c r="E13330" t="s">
        <v>12</v>
      </c>
    </row>
    <row r="13331" spans="1:5" hidden="1" x14ac:dyDescent="0.35">
      <c r="A13331" s="76">
        <v>44593</v>
      </c>
      <c r="B13331">
        <v>0</v>
      </c>
      <c r="C13331" t="s">
        <v>76</v>
      </c>
      <c r="D13331" t="s">
        <v>45</v>
      </c>
      <c r="E13331" t="s">
        <v>12</v>
      </c>
    </row>
    <row r="13332" spans="1:5" hidden="1" x14ac:dyDescent="0.35">
      <c r="A13332" s="76">
        <v>44593</v>
      </c>
      <c r="B13332">
        <v>0</v>
      </c>
      <c r="C13332" t="s">
        <v>61</v>
      </c>
      <c r="D13332" t="s">
        <v>45</v>
      </c>
      <c r="E13332" t="s">
        <v>12</v>
      </c>
    </row>
    <row r="13333" spans="1:5" hidden="1" x14ac:dyDescent="0.35">
      <c r="A13333" s="76">
        <v>44593</v>
      </c>
      <c r="B13333">
        <v>0</v>
      </c>
      <c r="C13333" t="s">
        <v>55</v>
      </c>
      <c r="D13333" t="s">
        <v>45</v>
      </c>
      <c r="E13333" t="s">
        <v>9</v>
      </c>
    </row>
    <row r="13334" spans="1:5" hidden="1" x14ac:dyDescent="0.35">
      <c r="A13334" s="76">
        <v>44593</v>
      </c>
      <c r="B13334">
        <v>0</v>
      </c>
      <c r="C13334" t="s">
        <v>62</v>
      </c>
      <c r="D13334" t="s">
        <v>45</v>
      </c>
      <c r="E13334" t="s">
        <v>99</v>
      </c>
    </row>
    <row r="13335" spans="1:5" hidden="1" x14ac:dyDescent="0.35">
      <c r="A13335" s="76">
        <v>44593</v>
      </c>
      <c r="B13335">
        <v>0</v>
      </c>
      <c r="C13335" t="s">
        <v>93</v>
      </c>
      <c r="D13335" t="s">
        <v>109</v>
      </c>
      <c r="E13335" t="s">
        <v>99</v>
      </c>
    </row>
    <row r="13336" spans="1:5" hidden="1" x14ac:dyDescent="0.35">
      <c r="A13336" s="76">
        <v>44593</v>
      </c>
      <c r="B13336">
        <v>0</v>
      </c>
      <c r="C13336" t="s">
        <v>94</v>
      </c>
      <c r="D13336" t="s">
        <v>109</v>
      </c>
      <c r="E13336" t="s">
        <v>99</v>
      </c>
    </row>
    <row r="13337" spans="1:5" hidden="1" x14ac:dyDescent="0.35">
      <c r="A13337" s="76">
        <v>44593</v>
      </c>
      <c r="B13337">
        <v>0</v>
      </c>
      <c r="C13337" t="s">
        <v>55</v>
      </c>
      <c r="D13337" t="s">
        <v>109</v>
      </c>
      <c r="E13337" t="s">
        <v>99</v>
      </c>
    </row>
    <row r="13338" spans="1:5" hidden="1" x14ac:dyDescent="0.35">
      <c r="A13338" s="76">
        <v>44593</v>
      </c>
      <c r="B13338">
        <v>0</v>
      </c>
      <c r="C13338" t="s">
        <v>62</v>
      </c>
      <c r="D13338" t="s">
        <v>109</v>
      </c>
      <c r="E13338" t="s">
        <v>99</v>
      </c>
    </row>
    <row r="13339" spans="1:5" hidden="1" x14ac:dyDescent="0.35">
      <c r="A13339" s="76">
        <v>44593</v>
      </c>
      <c r="B13339">
        <v>0</v>
      </c>
      <c r="C13339" t="s">
        <v>93</v>
      </c>
      <c r="D13339" t="s">
        <v>10</v>
      </c>
      <c r="E13339" t="s">
        <v>99</v>
      </c>
    </row>
    <row r="13340" spans="1:5" hidden="1" x14ac:dyDescent="0.35">
      <c r="A13340" s="76">
        <v>44593</v>
      </c>
      <c r="B13340">
        <v>0</v>
      </c>
      <c r="C13340" t="s">
        <v>94</v>
      </c>
      <c r="D13340" t="s">
        <v>10</v>
      </c>
      <c r="E13340" t="s">
        <v>99</v>
      </c>
    </row>
    <row r="13341" spans="1:5" hidden="1" x14ac:dyDescent="0.35">
      <c r="A13341" s="76">
        <v>44593</v>
      </c>
      <c r="B13341">
        <v>0</v>
      </c>
      <c r="C13341" t="s">
        <v>55</v>
      </c>
      <c r="D13341" t="s">
        <v>10</v>
      </c>
      <c r="E13341" t="s">
        <v>99</v>
      </c>
    </row>
    <row r="13342" spans="1:5" hidden="1" x14ac:dyDescent="0.35">
      <c r="A13342" s="76">
        <v>44593</v>
      </c>
      <c r="B13342">
        <v>0</v>
      </c>
      <c r="C13342" t="s">
        <v>62</v>
      </c>
      <c r="D13342" t="s">
        <v>10</v>
      </c>
      <c r="E13342" t="s">
        <v>99</v>
      </c>
    </row>
    <row r="13343" spans="1:5" hidden="1" x14ac:dyDescent="0.35">
      <c r="A13343" s="76">
        <v>44593</v>
      </c>
      <c r="B13343">
        <v>0</v>
      </c>
      <c r="C13343" t="s">
        <v>56</v>
      </c>
      <c r="D13343" t="s">
        <v>26</v>
      </c>
      <c r="E13343" t="s">
        <v>9</v>
      </c>
    </row>
    <row r="13344" spans="1:5" hidden="1" x14ac:dyDescent="0.35">
      <c r="A13344" s="76">
        <v>44593</v>
      </c>
      <c r="B13344">
        <v>0</v>
      </c>
      <c r="C13344" t="s">
        <v>58</v>
      </c>
      <c r="D13344" t="s">
        <v>26</v>
      </c>
      <c r="E13344" t="s">
        <v>9</v>
      </c>
    </row>
    <row r="13345" spans="1:5" hidden="1" x14ac:dyDescent="0.35">
      <c r="A13345" s="76">
        <v>44593</v>
      </c>
      <c r="B13345">
        <v>0</v>
      </c>
      <c r="C13345" t="s">
        <v>307</v>
      </c>
      <c r="D13345" t="s">
        <v>26</v>
      </c>
      <c r="E13345" t="s">
        <v>12</v>
      </c>
    </row>
    <row r="13346" spans="1:5" hidden="1" x14ac:dyDescent="0.35">
      <c r="A13346" s="76">
        <v>44593</v>
      </c>
      <c r="B13346">
        <v>0</v>
      </c>
      <c r="C13346" t="s">
        <v>59</v>
      </c>
      <c r="D13346" t="s">
        <v>26</v>
      </c>
      <c r="E13346" t="s">
        <v>9</v>
      </c>
    </row>
    <row r="13347" spans="1:5" hidden="1" x14ac:dyDescent="0.35">
      <c r="A13347" s="76">
        <v>44593</v>
      </c>
      <c r="B13347">
        <v>0</v>
      </c>
      <c r="C13347" t="s">
        <v>60</v>
      </c>
      <c r="D13347" t="s">
        <v>26</v>
      </c>
      <c r="E13347" t="s">
        <v>9</v>
      </c>
    </row>
    <row r="13348" spans="1:5" hidden="1" x14ac:dyDescent="0.35">
      <c r="A13348" s="76">
        <v>44593</v>
      </c>
      <c r="B13348">
        <v>0</v>
      </c>
      <c r="C13348" t="s">
        <v>76</v>
      </c>
      <c r="D13348" t="s">
        <v>26</v>
      </c>
      <c r="E13348" t="s">
        <v>9</v>
      </c>
    </row>
    <row r="13349" spans="1:5" hidden="1" x14ac:dyDescent="0.35">
      <c r="A13349" s="76">
        <v>44593</v>
      </c>
      <c r="B13349">
        <v>0</v>
      </c>
      <c r="C13349" t="s">
        <v>61</v>
      </c>
      <c r="D13349" t="s">
        <v>26</v>
      </c>
      <c r="E13349" t="s">
        <v>9</v>
      </c>
    </row>
    <row r="13350" spans="1:5" hidden="1" x14ac:dyDescent="0.35">
      <c r="A13350" s="76">
        <v>44593</v>
      </c>
      <c r="B13350">
        <v>0</v>
      </c>
      <c r="C13350" t="s">
        <v>55</v>
      </c>
      <c r="D13350" t="s">
        <v>26</v>
      </c>
      <c r="E13350" t="s">
        <v>9</v>
      </c>
    </row>
    <row r="13351" spans="1:5" hidden="1" x14ac:dyDescent="0.35">
      <c r="A13351" s="76">
        <v>44593</v>
      </c>
      <c r="B13351">
        <v>0</v>
      </c>
      <c r="C13351" t="s">
        <v>63</v>
      </c>
      <c r="D13351" t="s">
        <v>26</v>
      </c>
      <c r="E13351" t="s">
        <v>99</v>
      </c>
    </row>
    <row r="13352" spans="1:5" hidden="1" x14ac:dyDescent="0.35">
      <c r="A13352" s="76">
        <v>44593</v>
      </c>
      <c r="B13352">
        <v>0</v>
      </c>
      <c r="C13352" t="s">
        <v>123</v>
      </c>
      <c r="D13352" t="s">
        <v>26</v>
      </c>
      <c r="E13352" t="s">
        <v>99</v>
      </c>
    </row>
    <row r="13353" spans="1:5" hidden="1" x14ac:dyDescent="0.35">
      <c r="A13353" s="76">
        <v>44593</v>
      </c>
      <c r="B13353">
        <v>0</v>
      </c>
      <c r="C13353" t="s">
        <v>62</v>
      </c>
      <c r="D13353" t="s">
        <v>26</v>
      </c>
      <c r="E13353" t="s">
        <v>99</v>
      </c>
    </row>
    <row r="13354" spans="1:5" hidden="1" x14ac:dyDescent="0.35">
      <c r="A13354" s="76">
        <v>44593</v>
      </c>
      <c r="B13354">
        <v>1158.0379409999978</v>
      </c>
      <c r="C13354" t="s">
        <v>62</v>
      </c>
      <c r="D13354" t="s">
        <v>25</v>
      </c>
      <c r="E13354" t="s">
        <v>99</v>
      </c>
    </row>
    <row r="13355" spans="1:5" hidden="1" x14ac:dyDescent="0.35">
      <c r="A13355" s="76">
        <v>44593</v>
      </c>
      <c r="B13355">
        <v>36.123808999999774</v>
      </c>
      <c r="C13355" t="s">
        <v>55</v>
      </c>
      <c r="D13355" t="s">
        <v>25</v>
      </c>
      <c r="E13355" t="s">
        <v>99</v>
      </c>
    </row>
    <row r="13356" spans="1:5" hidden="1" x14ac:dyDescent="0.35">
      <c r="A13356" s="76">
        <v>44593</v>
      </c>
      <c r="B13356">
        <v>10199.973384000003</v>
      </c>
      <c r="C13356" t="s">
        <v>63</v>
      </c>
      <c r="D13356" t="s">
        <v>25</v>
      </c>
      <c r="E13356" t="s">
        <v>99</v>
      </c>
    </row>
    <row r="13357" spans="1:5" hidden="1" x14ac:dyDescent="0.35">
      <c r="A13357" s="76">
        <v>44593</v>
      </c>
      <c r="B13357">
        <v>4291.6858180000017</v>
      </c>
      <c r="C13357" t="s">
        <v>56</v>
      </c>
      <c r="D13357" t="s">
        <v>25</v>
      </c>
      <c r="E13357" t="s">
        <v>99</v>
      </c>
    </row>
    <row r="13358" spans="1:5" hidden="1" x14ac:dyDescent="0.35">
      <c r="A13358" s="76">
        <v>44593</v>
      </c>
      <c r="B13358">
        <v>1555.723247000001</v>
      </c>
      <c r="C13358" t="s">
        <v>58</v>
      </c>
      <c r="D13358" t="s">
        <v>25</v>
      </c>
      <c r="E13358" t="s">
        <v>99</v>
      </c>
    </row>
    <row r="13359" spans="1:5" hidden="1" x14ac:dyDescent="0.35">
      <c r="A13359" s="76">
        <v>44593</v>
      </c>
      <c r="B13359">
        <v>2331.6876990000014</v>
      </c>
      <c r="C13359" t="s">
        <v>60</v>
      </c>
      <c r="D13359" t="s">
        <v>25</v>
      </c>
      <c r="E13359" t="s">
        <v>99</v>
      </c>
    </row>
    <row r="13360" spans="1:5" hidden="1" x14ac:dyDescent="0.35">
      <c r="A13360" s="76">
        <v>44593</v>
      </c>
      <c r="B13360">
        <v>2020.8766199999986</v>
      </c>
      <c r="C13360" t="s">
        <v>308</v>
      </c>
      <c r="D13360" t="s">
        <v>25</v>
      </c>
      <c r="E13360" t="s">
        <v>99</v>
      </c>
    </row>
    <row r="13361" spans="1:5" hidden="1" x14ac:dyDescent="0.35">
      <c r="A13361" s="76">
        <v>44593</v>
      </c>
      <c r="B13361">
        <v>0.30733500000000002</v>
      </c>
      <c r="C13361" t="s">
        <v>55</v>
      </c>
      <c r="D13361" t="s">
        <v>13</v>
      </c>
      <c r="E13361" t="s">
        <v>9</v>
      </c>
    </row>
    <row r="13362" spans="1:5" hidden="1" x14ac:dyDescent="0.35">
      <c r="A13362" s="76">
        <v>44593</v>
      </c>
      <c r="B13362">
        <v>1.6501680000000001</v>
      </c>
      <c r="C13362" t="s">
        <v>55</v>
      </c>
      <c r="D13362" t="s">
        <v>469</v>
      </c>
      <c r="E13362" t="s">
        <v>12</v>
      </c>
    </row>
    <row r="13363" spans="1:5" hidden="1" x14ac:dyDescent="0.35">
      <c r="A13363" s="76">
        <v>44593</v>
      </c>
      <c r="B13363">
        <v>1.3028960000000001</v>
      </c>
      <c r="C13363" t="s">
        <v>63</v>
      </c>
      <c r="D13363" t="s">
        <v>13</v>
      </c>
      <c r="E13363" t="s">
        <v>9</v>
      </c>
    </row>
    <row r="13364" spans="1:5" hidden="1" x14ac:dyDescent="0.35">
      <c r="A13364" s="76">
        <v>44593</v>
      </c>
      <c r="B13364">
        <v>0.83885600000000005</v>
      </c>
      <c r="C13364" t="s">
        <v>241</v>
      </c>
      <c r="D13364" t="s">
        <v>13</v>
      </c>
      <c r="E13364" t="s">
        <v>9</v>
      </c>
    </row>
    <row r="13365" spans="1:5" hidden="1" x14ac:dyDescent="0.35">
      <c r="A13365" s="76">
        <v>44593</v>
      </c>
      <c r="B13365">
        <v>0.77457799999999999</v>
      </c>
      <c r="C13365" t="s">
        <v>62</v>
      </c>
      <c r="D13365" t="s">
        <v>470</v>
      </c>
      <c r="E13365" t="s">
        <v>12</v>
      </c>
    </row>
    <row r="13366" spans="1:5" hidden="1" x14ac:dyDescent="0.35">
      <c r="A13366" s="76">
        <v>44593</v>
      </c>
      <c r="B13366">
        <v>0</v>
      </c>
      <c r="C13366" t="s">
        <v>56</v>
      </c>
      <c r="D13366" t="s">
        <v>244</v>
      </c>
      <c r="E13366" t="s">
        <v>9</v>
      </c>
    </row>
    <row r="13367" spans="1:5" hidden="1" x14ac:dyDescent="0.35">
      <c r="A13367" s="76">
        <v>44593</v>
      </c>
      <c r="B13367">
        <v>0</v>
      </c>
      <c r="C13367" t="s">
        <v>58</v>
      </c>
      <c r="D13367" t="s">
        <v>244</v>
      </c>
      <c r="E13367" t="s">
        <v>9</v>
      </c>
    </row>
    <row r="13368" spans="1:5" hidden="1" x14ac:dyDescent="0.35">
      <c r="A13368" s="76">
        <v>44593</v>
      </c>
      <c r="B13368">
        <v>0</v>
      </c>
      <c r="C13368" t="s">
        <v>60</v>
      </c>
      <c r="D13368" t="s">
        <v>244</v>
      </c>
      <c r="E13368" t="s">
        <v>9</v>
      </c>
    </row>
    <row r="13369" spans="1:5" hidden="1" x14ac:dyDescent="0.35">
      <c r="A13369" s="76">
        <v>44593</v>
      </c>
      <c r="B13369">
        <v>0</v>
      </c>
      <c r="C13369" t="s">
        <v>308</v>
      </c>
      <c r="D13369" t="s">
        <v>244</v>
      </c>
      <c r="E13369" t="s">
        <v>12</v>
      </c>
    </row>
    <row r="13370" spans="1:5" hidden="1" x14ac:dyDescent="0.35">
      <c r="A13370" s="76">
        <v>44593</v>
      </c>
      <c r="B13370">
        <v>0</v>
      </c>
      <c r="C13370" t="s">
        <v>56</v>
      </c>
      <c r="D13370" t="s">
        <v>13</v>
      </c>
      <c r="E13370" t="s">
        <v>99</v>
      </c>
    </row>
    <row r="13371" spans="1:5" hidden="1" x14ac:dyDescent="0.35">
      <c r="A13371" s="76">
        <v>44593</v>
      </c>
      <c r="B13371">
        <v>0</v>
      </c>
      <c r="C13371" t="s">
        <v>58</v>
      </c>
      <c r="D13371" t="s">
        <v>13</v>
      </c>
      <c r="E13371" t="s">
        <v>99</v>
      </c>
    </row>
    <row r="13372" spans="1:5" hidden="1" x14ac:dyDescent="0.35">
      <c r="A13372" s="76">
        <v>44593</v>
      </c>
      <c r="B13372">
        <v>0</v>
      </c>
      <c r="C13372" t="s">
        <v>60</v>
      </c>
      <c r="D13372" t="s">
        <v>13</v>
      </c>
      <c r="E13372" t="s">
        <v>99</v>
      </c>
    </row>
    <row r="13373" spans="1:5" hidden="1" x14ac:dyDescent="0.35">
      <c r="A13373" s="76">
        <v>44593</v>
      </c>
      <c r="B13373">
        <v>0</v>
      </c>
      <c r="C13373" t="s">
        <v>308</v>
      </c>
      <c r="D13373" t="s">
        <v>13</v>
      </c>
      <c r="E13373" t="s">
        <v>99</v>
      </c>
    </row>
    <row r="13374" spans="1:5" hidden="1" x14ac:dyDescent="0.35">
      <c r="A13374" s="76">
        <v>44593</v>
      </c>
      <c r="B13374">
        <v>4.8738330000000003</v>
      </c>
      <c r="C13374" t="s">
        <v>62</v>
      </c>
      <c r="D13374" t="s">
        <v>13</v>
      </c>
      <c r="E13374" t="s">
        <v>99</v>
      </c>
    </row>
    <row r="13375" spans="1:5" hidden="1" x14ac:dyDescent="0.35">
      <c r="A13375" s="76">
        <v>44593</v>
      </c>
      <c r="B13375">
        <v>1162.9117739999979</v>
      </c>
      <c r="C13375" t="s">
        <v>62</v>
      </c>
      <c r="D13375" t="s">
        <v>87</v>
      </c>
      <c r="E13375" t="s">
        <v>99</v>
      </c>
    </row>
    <row r="13376" spans="1:5" hidden="1" x14ac:dyDescent="0.35">
      <c r="A13376" s="76">
        <v>44593</v>
      </c>
      <c r="B13376">
        <v>78.851333999999994</v>
      </c>
      <c r="C13376" t="s">
        <v>62</v>
      </c>
      <c r="D13376" t="s">
        <v>316</v>
      </c>
      <c r="E13376" t="s">
        <v>99</v>
      </c>
    </row>
    <row r="13377" spans="1:5" hidden="1" x14ac:dyDescent="0.35">
      <c r="A13377" s="76">
        <v>44593</v>
      </c>
      <c r="B13377">
        <v>6.5596670000000001</v>
      </c>
      <c r="C13377" t="s">
        <v>55</v>
      </c>
      <c r="D13377" t="s">
        <v>316</v>
      </c>
      <c r="E13377" t="s">
        <v>12</v>
      </c>
    </row>
    <row r="13378" spans="1:5" hidden="1" x14ac:dyDescent="0.35">
      <c r="A13378" s="76">
        <v>44593</v>
      </c>
      <c r="B13378">
        <v>72.29166699999999</v>
      </c>
      <c r="C13378" t="s">
        <v>63</v>
      </c>
      <c r="D13378" t="s">
        <v>316</v>
      </c>
      <c r="E13378" t="s">
        <v>99</v>
      </c>
    </row>
    <row r="13379" spans="1:5" hidden="1" x14ac:dyDescent="0.35">
      <c r="A13379" s="76">
        <v>44593</v>
      </c>
      <c r="B13379">
        <v>33.291666999999997</v>
      </c>
      <c r="C13379" t="s">
        <v>56</v>
      </c>
      <c r="D13379" t="s">
        <v>316</v>
      </c>
      <c r="E13379" t="s">
        <v>12</v>
      </c>
    </row>
    <row r="13380" spans="1:5" hidden="1" x14ac:dyDescent="0.35">
      <c r="A13380" s="76">
        <v>44593</v>
      </c>
      <c r="B13380">
        <v>12</v>
      </c>
      <c r="C13380" t="s">
        <v>58</v>
      </c>
      <c r="D13380" t="s">
        <v>316</v>
      </c>
      <c r="E13380" t="s">
        <v>12</v>
      </c>
    </row>
    <row r="13381" spans="1:5" hidden="1" x14ac:dyDescent="0.35">
      <c r="A13381" s="76">
        <v>44593</v>
      </c>
      <c r="B13381">
        <v>20</v>
      </c>
      <c r="C13381" t="s">
        <v>60</v>
      </c>
      <c r="D13381" t="s">
        <v>316</v>
      </c>
      <c r="E13381" t="s">
        <v>12</v>
      </c>
    </row>
    <row r="13382" spans="1:5" hidden="1" x14ac:dyDescent="0.35">
      <c r="A13382" s="76">
        <v>44593</v>
      </c>
      <c r="B13382">
        <v>7</v>
      </c>
      <c r="C13382" t="s">
        <v>308</v>
      </c>
      <c r="D13382" t="s">
        <v>316</v>
      </c>
      <c r="E13382" t="s">
        <v>12</v>
      </c>
    </row>
    <row r="13383" spans="1:5" hidden="1" x14ac:dyDescent="0.35">
      <c r="A13383" s="76">
        <v>44593</v>
      </c>
      <c r="B13383">
        <v>-15.905120999999998</v>
      </c>
      <c r="C13383" t="s">
        <v>62</v>
      </c>
      <c r="D13383" t="s">
        <v>124</v>
      </c>
      <c r="E13383" t="s">
        <v>99</v>
      </c>
    </row>
    <row r="13384" spans="1:5" hidden="1" x14ac:dyDescent="0.35">
      <c r="A13384" s="76">
        <v>44593</v>
      </c>
      <c r="B13384">
        <v>-1.2063219999999999</v>
      </c>
      <c r="C13384" t="s">
        <v>55</v>
      </c>
      <c r="D13384" t="s">
        <v>124</v>
      </c>
      <c r="E13384" t="s">
        <v>9</v>
      </c>
    </row>
    <row r="13385" spans="1:5" hidden="1" x14ac:dyDescent="0.35">
      <c r="A13385" s="76">
        <v>44593</v>
      </c>
      <c r="B13385">
        <v>-14.698799000000001</v>
      </c>
      <c r="C13385" t="s">
        <v>63</v>
      </c>
      <c r="D13385" t="s">
        <v>124</v>
      </c>
      <c r="E13385" t="s">
        <v>99</v>
      </c>
    </row>
    <row r="13386" spans="1:5" hidden="1" x14ac:dyDescent="0.35">
      <c r="A13386" s="76">
        <v>44593</v>
      </c>
      <c r="B13386">
        <v>-6.9216749999999996</v>
      </c>
      <c r="C13386" t="s">
        <v>56</v>
      </c>
      <c r="D13386" t="s">
        <v>124</v>
      </c>
      <c r="E13386" t="s">
        <v>9</v>
      </c>
    </row>
    <row r="13387" spans="1:5" hidden="1" x14ac:dyDescent="0.35">
      <c r="A13387" s="76">
        <v>44593</v>
      </c>
      <c r="B13387">
        <v>-0.61793900000000002</v>
      </c>
      <c r="C13387" t="s">
        <v>58</v>
      </c>
      <c r="D13387" t="s">
        <v>124</v>
      </c>
      <c r="E13387" t="s">
        <v>9</v>
      </c>
    </row>
    <row r="13388" spans="1:5" hidden="1" x14ac:dyDescent="0.35">
      <c r="A13388" s="76">
        <v>44593</v>
      </c>
      <c r="B13388">
        <v>-4.0817920000000001</v>
      </c>
      <c r="C13388" t="s">
        <v>60</v>
      </c>
      <c r="D13388" t="s">
        <v>124</v>
      </c>
      <c r="E13388" t="s">
        <v>9</v>
      </c>
    </row>
    <row r="13389" spans="1:5" hidden="1" x14ac:dyDescent="0.35">
      <c r="A13389" s="76">
        <v>44593</v>
      </c>
      <c r="B13389">
        <v>-3.0773929999999998</v>
      </c>
      <c r="C13389" t="s">
        <v>308</v>
      </c>
      <c r="D13389" t="s">
        <v>124</v>
      </c>
      <c r="E13389" t="s">
        <v>12</v>
      </c>
    </row>
    <row r="13390" spans="1:5" hidden="1" x14ac:dyDescent="0.35">
      <c r="A13390" s="76">
        <v>44593</v>
      </c>
      <c r="B13390">
        <v>0</v>
      </c>
      <c r="C13390" t="s">
        <v>56</v>
      </c>
      <c r="D13390" t="s">
        <v>21</v>
      </c>
      <c r="E13390" t="s">
        <v>99</v>
      </c>
    </row>
    <row r="13391" spans="1:5" hidden="1" x14ac:dyDescent="0.35">
      <c r="A13391" s="76">
        <v>44593</v>
      </c>
      <c r="B13391">
        <v>0</v>
      </c>
      <c r="C13391" t="s">
        <v>58</v>
      </c>
      <c r="D13391" t="s">
        <v>21</v>
      </c>
      <c r="E13391" t="s">
        <v>99</v>
      </c>
    </row>
    <row r="13392" spans="1:5" hidden="1" x14ac:dyDescent="0.35">
      <c r="A13392" s="76">
        <v>44593</v>
      </c>
      <c r="B13392">
        <v>0</v>
      </c>
      <c r="C13392" t="s">
        <v>60</v>
      </c>
      <c r="D13392" t="s">
        <v>21</v>
      </c>
      <c r="E13392" t="s">
        <v>99</v>
      </c>
    </row>
    <row r="13393" spans="1:5" hidden="1" x14ac:dyDescent="0.35">
      <c r="A13393" s="76">
        <v>44593</v>
      </c>
      <c r="B13393">
        <v>0</v>
      </c>
      <c r="C13393" t="s">
        <v>308</v>
      </c>
      <c r="D13393" t="s">
        <v>21</v>
      </c>
      <c r="E13393" t="s">
        <v>99</v>
      </c>
    </row>
    <row r="13394" spans="1:5" hidden="1" x14ac:dyDescent="0.35">
      <c r="A13394" s="76">
        <v>44593</v>
      </c>
      <c r="B13394">
        <v>0</v>
      </c>
      <c r="C13394" t="s">
        <v>56</v>
      </c>
      <c r="D13394" t="s">
        <v>237</v>
      </c>
      <c r="E13394" t="s">
        <v>9</v>
      </c>
    </row>
    <row r="13395" spans="1:5" hidden="1" x14ac:dyDescent="0.35">
      <c r="A13395" s="76">
        <v>44593</v>
      </c>
      <c r="B13395">
        <v>0</v>
      </c>
      <c r="C13395" t="s">
        <v>58</v>
      </c>
      <c r="D13395" t="s">
        <v>237</v>
      </c>
      <c r="E13395" t="s">
        <v>9</v>
      </c>
    </row>
    <row r="13396" spans="1:5" hidden="1" x14ac:dyDescent="0.35">
      <c r="A13396" s="76">
        <v>44593</v>
      </c>
      <c r="B13396">
        <v>0</v>
      </c>
      <c r="C13396" t="s">
        <v>60</v>
      </c>
      <c r="D13396" t="s">
        <v>237</v>
      </c>
      <c r="E13396" t="s">
        <v>9</v>
      </c>
    </row>
    <row r="13397" spans="1:5" hidden="1" x14ac:dyDescent="0.35">
      <c r="A13397" s="76">
        <v>44593</v>
      </c>
      <c r="B13397">
        <v>0</v>
      </c>
      <c r="C13397" t="s">
        <v>308</v>
      </c>
      <c r="D13397" t="s">
        <v>237</v>
      </c>
      <c r="E13397" t="s">
        <v>12</v>
      </c>
    </row>
    <row r="13398" spans="1:5" hidden="1" x14ac:dyDescent="0.35">
      <c r="A13398" s="76">
        <v>44593</v>
      </c>
      <c r="B13398">
        <v>67.445192000000006</v>
      </c>
      <c r="C13398" t="s">
        <v>63</v>
      </c>
      <c r="D13398" t="s">
        <v>21</v>
      </c>
      <c r="E13398" t="s">
        <v>9</v>
      </c>
    </row>
    <row r="13399" spans="1:5" hidden="1" x14ac:dyDescent="0.35">
      <c r="A13399" s="76">
        <v>44593</v>
      </c>
      <c r="B13399">
        <v>0.67476000000000003</v>
      </c>
      <c r="C13399" t="s">
        <v>241</v>
      </c>
      <c r="D13399" t="s">
        <v>21</v>
      </c>
      <c r="E13399" t="s">
        <v>9</v>
      </c>
    </row>
    <row r="13400" spans="1:5" hidden="1" x14ac:dyDescent="0.35">
      <c r="A13400" s="76">
        <v>44593</v>
      </c>
      <c r="B13400">
        <v>0.262654</v>
      </c>
      <c r="C13400" t="s">
        <v>62</v>
      </c>
      <c r="D13400" t="s">
        <v>471</v>
      </c>
      <c r="E13400" t="s">
        <v>12</v>
      </c>
    </row>
    <row r="13401" spans="1:5" hidden="1" x14ac:dyDescent="0.35">
      <c r="A13401" s="76">
        <v>44593</v>
      </c>
      <c r="B13401">
        <v>1.9689479999999999</v>
      </c>
      <c r="C13401" t="s">
        <v>55</v>
      </c>
      <c r="D13401" t="s">
        <v>21</v>
      </c>
      <c r="E13401" t="s">
        <v>9</v>
      </c>
    </row>
    <row r="13402" spans="1:5" hidden="1" x14ac:dyDescent="0.35">
      <c r="A13402" s="76">
        <v>44593</v>
      </c>
      <c r="B13402">
        <v>0.44601000000000002</v>
      </c>
      <c r="C13402" t="s">
        <v>55</v>
      </c>
      <c r="D13402" t="s">
        <v>472</v>
      </c>
      <c r="E13402" t="s">
        <v>12</v>
      </c>
    </row>
    <row r="13403" spans="1:5" hidden="1" x14ac:dyDescent="0.35">
      <c r="A13403" s="76">
        <v>44593</v>
      </c>
      <c r="B13403">
        <v>70.797564000000008</v>
      </c>
      <c r="C13403" t="s">
        <v>62</v>
      </c>
      <c r="D13403" t="s">
        <v>21</v>
      </c>
      <c r="E13403" t="s">
        <v>99</v>
      </c>
    </row>
    <row r="13404" spans="1:5" hidden="1" x14ac:dyDescent="0.35">
      <c r="A13404" s="76">
        <v>44593</v>
      </c>
      <c r="B13404">
        <v>133.74377700000002</v>
      </c>
      <c r="C13404" t="s">
        <v>62</v>
      </c>
      <c r="D13404" t="s">
        <v>92</v>
      </c>
      <c r="E13404" t="s">
        <v>99</v>
      </c>
    </row>
    <row r="13405" spans="1:5" hidden="1" x14ac:dyDescent="0.35">
      <c r="A13405" s="76">
        <v>44593</v>
      </c>
      <c r="B13405">
        <v>1029.1679969999977</v>
      </c>
      <c r="C13405" t="s">
        <v>62</v>
      </c>
      <c r="D13405" t="s">
        <v>27</v>
      </c>
      <c r="E13405" t="s">
        <v>99</v>
      </c>
    </row>
    <row r="13406" spans="1:5" hidden="1" x14ac:dyDescent="0.35">
      <c r="A13406" s="76">
        <v>44593</v>
      </c>
      <c r="B13406">
        <v>1029.1679969999977</v>
      </c>
      <c r="C13406" t="s">
        <v>62</v>
      </c>
      <c r="D13406" t="s">
        <v>27</v>
      </c>
      <c r="E13406" t="s">
        <v>9</v>
      </c>
    </row>
    <row r="13407" spans="1:5" hidden="1" x14ac:dyDescent="0.35">
      <c r="A13407" s="76">
        <v>44593</v>
      </c>
      <c r="B13407">
        <v>30.31300899999977</v>
      </c>
      <c r="C13407" t="s">
        <v>55</v>
      </c>
      <c r="D13407" t="s">
        <v>27</v>
      </c>
      <c r="E13407" t="s">
        <v>99</v>
      </c>
    </row>
    <row r="13408" spans="1:5" hidden="1" x14ac:dyDescent="0.35">
      <c r="A13408" s="76">
        <v>44593</v>
      </c>
      <c r="B13408">
        <v>30.31300899999977</v>
      </c>
      <c r="C13408" t="s">
        <v>55</v>
      </c>
      <c r="D13408" t="s">
        <v>27</v>
      </c>
      <c r="E13408" t="s">
        <v>9</v>
      </c>
    </row>
    <row r="13409" spans="1:5" hidden="1" x14ac:dyDescent="0.35">
      <c r="A13409" s="76">
        <v>44593</v>
      </c>
      <c r="B13409">
        <v>10076.914240000004</v>
      </c>
      <c r="C13409" t="s">
        <v>63</v>
      </c>
      <c r="D13409" t="s">
        <v>27</v>
      </c>
      <c r="E13409" t="s">
        <v>99</v>
      </c>
    </row>
    <row r="13410" spans="1:5" hidden="1" x14ac:dyDescent="0.35">
      <c r="A13410" s="76">
        <v>44593</v>
      </c>
      <c r="B13410">
        <v>4265.3158260000009</v>
      </c>
      <c r="C13410" t="s">
        <v>56</v>
      </c>
      <c r="D13410" t="s">
        <v>27</v>
      </c>
      <c r="E13410" t="s">
        <v>99</v>
      </c>
    </row>
    <row r="13411" spans="1:5" hidden="1" x14ac:dyDescent="0.35">
      <c r="A13411" s="76">
        <v>44593</v>
      </c>
      <c r="B13411">
        <v>1544.341186000001</v>
      </c>
      <c r="C13411" t="s">
        <v>58</v>
      </c>
      <c r="D13411" t="s">
        <v>27</v>
      </c>
      <c r="E13411" t="s">
        <v>99</v>
      </c>
    </row>
    <row r="13412" spans="1:5" hidden="1" x14ac:dyDescent="0.35">
      <c r="A13412" s="76">
        <v>44593</v>
      </c>
      <c r="B13412">
        <v>2315.7694910000014</v>
      </c>
      <c r="C13412" t="s">
        <v>60</v>
      </c>
      <c r="D13412" t="s">
        <v>27</v>
      </c>
      <c r="E13412" t="s">
        <v>99</v>
      </c>
    </row>
    <row r="13413" spans="1:5" hidden="1" x14ac:dyDescent="0.35">
      <c r="A13413" s="76">
        <v>44593</v>
      </c>
      <c r="B13413">
        <v>2016.9540129999987</v>
      </c>
      <c r="C13413" t="s">
        <v>308</v>
      </c>
      <c r="D13413" t="s">
        <v>27</v>
      </c>
      <c r="E13413" t="s">
        <v>99</v>
      </c>
    </row>
    <row r="13414" spans="1:5" hidden="1" x14ac:dyDescent="0.35">
      <c r="A13414" s="76">
        <v>44593</v>
      </c>
      <c r="B13414">
        <v>0</v>
      </c>
      <c r="C13414" t="s">
        <v>62</v>
      </c>
      <c r="D13414" t="s">
        <v>283</v>
      </c>
      <c r="E13414" t="s">
        <v>12</v>
      </c>
    </row>
    <row r="13415" spans="1:5" hidden="1" x14ac:dyDescent="0.35">
      <c r="A13415" s="76">
        <v>44593</v>
      </c>
      <c r="B13415">
        <v>0</v>
      </c>
      <c r="C13415" t="s">
        <v>62</v>
      </c>
      <c r="D13415" t="s">
        <v>177</v>
      </c>
      <c r="E13415" t="s">
        <v>99</v>
      </c>
    </row>
    <row r="13416" spans="1:5" hidden="1" x14ac:dyDescent="0.35">
      <c r="A13416" s="76">
        <v>44593</v>
      </c>
      <c r="B13416">
        <v>0</v>
      </c>
      <c r="C13416" t="s">
        <v>55</v>
      </c>
      <c r="D13416" t="s">
        <v>284</v>
      </c>
      <c r="E13416" t="s">
        <v>12</v>
      </c>
    </row>
    <row r="13417" spans="1:5" hidden="1" x14ac:dyDescent="0.35">
      <c r="A13417" s="76">
        <v>44593</v>
      </c>
      <c r="B13417">
        <v>0</v>
      </c>
      <c r="C13417" t="s">
        <v>55</v>
      </c>
      <c r="D13417" t="s">
        <v>177</v>
      </c>
      <c r="E13417" t="s">
        <v>99</v>
      </c>
    </row>
    <row r="13418" spans="1:5" x14ac:dyDescent="0.35">
      <c r="A13418" s="76">
        <v>44621</v>
      </c>
      <c r="B13418">
        <v>0</v>
      </c>
      <c r="C13418" t="s">
        <v>305</v>
      </c>
      <c r="D13418" t="s">
        <v>46</v>
      </c>
      <c r="E13418" t="s">
        <v>12</v>
      </c>
    </row>
    <row r="13419" spans="1:5" x14ac:dyDescent="0.35">
      <c r="A13419" s="76">
        <v>44621</v>
      </c>
      <c r="B13419">
        <v>0</v>
      </c>
      <c r="C13419" t="s">
        <v>58</v>
      </c>
      <c r="D13419" t="s">
        <v>46</v>
      </c>
      <c r="E13419" t="s">
        <v>12</v>
      </c>
    </row>
    <row r="13420" spans="1:5" x14ac:dyDescent="0.35">
      <c r="A13420" s="76">
        <v>44621</v>
      </c>
      <c r="B13420">
        <v>0</v>
      </c>
      <c r="C13420" t="s">
        <v>57</v>
      </c>
      <c r="D13420" t="s">
        <v>46</v>
      </c>
      <c r="E13420" t="s">
        <v>12</v>
      </c>
    </row>
    <row r="13421" spans="1:5" x14ac:dyDescent="0.35">
      <c r="A13421" s="76">
        <v>44621</v>
      </c>
      <c r="B13421">
        <v>0</v>
      </c>
      <c r="C13421" t="s">
        <v>59</v>
      </c>
      <c r="D13421" t="s">
        <v>46</v>
      </c>
      <c r="E13421" t="s">
        <v>12</v>
      </c>
    </row>
    <row r="13422" spans="1:5" x14ac:dyDescent="0.35">
      <c r="A13422" s="76">
        <v>44621</v>
      </c>
      <c r="B13422">
        <v>0</v>
      </c>
      <c r="C13422" t="s">
        <v>318</v>
      </c>
      <c r="D13422" t="s">
        <v>46</v>
      </c>
      <c r="E13422" t="s">
        <v>12</v>
      </c>
    </row>
    <row r="13423" spans="1:5" x14ac:dyDescent="0.35">
      <c r="A13423" s="76">
        <v>44621</v>
      </c>
      <c r="B13423">
        <v>0</v>
      </c>
      <c r="C13423" t="s">
        <v>60</v>
      </c>
      <c r="D13423" t="s">
        <v>46</v>
      </c>
      <c r="E13423" t="s">
        <v>12</v>
      </c>
    </row>
    <row r="13424" spans="1:5" x14ac:dyDescent="0.35">
      <c r="A13424" s="76">
        <v>44621</v>
      </c>
      <c r="B13424">
        <v>0</v>
      </c>
      <c r="C13424" t="s">
        <v>76</v>
      </c>
      <c r="D13424" t="s">
        <v>46</v>
      </c>
      <c r="E13424" t="s">
        <v>12</v>
      </c>
    </row>
    <row r="13425" spans="1:5" x14ac:dyDescent="0.35">
      <c r="A13425" s="76">
        <v>44621</v>
      </c>
      <c r="B13425">
        <v>0</v>
      </c>
      <c r="C13425" t="s">
        <v>61</v>
      </c>
      <c r="D13425" t="s">
        <v>46</v>
      </c>
      <c r="E13425" t="s">
        <v>12</v>
      </c>
    </row>
    <row r="13426" spans="1:5" x14ac:dyDescent="0.35">
      <c r="A13426" s="76">
        <v>44621</v>
      </c>
      <c r="B13426">
        <v>0</v>
      </c>
      <c r="C13426" t="s">
        <v>55</v>
      </c>
      <c r="D13426" t="s">
        <v>46</v>
      </c>
      <c r="E13426" t="s">
        <v>9</v>
      </c>
    </row>
    <row r="13427" spans="1:5" x14ac:dyDescent="0.35">
      <c r="A13427" s="76">
        <v>44621</v>
      </c>
      <c r="B13427">
        <v>0</v>
      </c>
      <c r="C13427" t="s">
        <v>62</v>
      </c>
      <c r="D13427" t="s">
        <v>46</v>
      </c>
      <c r="E13427" t="s">
        <v>99</v>
      </c>
    </row>
    <row r="13428" spans="1:5" hidden="1" x14ac:dyDescent="0.35">
      <c r="A13428" s="76">
        <v>44621</v>
      </c>
      <c r="B13428">
        <v>0</v>
      </c>
      <c r="C13428" t="s">
        <v>93</v>
      </c>
      <c r="D13428" t="s">
        <v>45</v>
      </c>
      <c r="E13428" t="s">
        <v>12</v>
      </c>
    </row>
    <row r="13429" spans="1:5" hidden="1" x14ac:dyDescent="0.35">
      <c r="A13429" s="76">
        <v>44621</v>
      </c>
      <c r="B13429">
        <v>0</v>
      </c>
      <c r="C13429" t="s">
        <v>56</v>
      </c>
      <c r="D13429" t="s">
        <v>45</v>
      </c>
      <c r="E13429" t="s">
        <v>12</v>
      </c>
    </row>
    <row r="13430" spans="1:5" hidden="1" x14ac:dyDescent="0.35">
      <c r="A13430" s="76">
        <v>44621</v>
      </c>
      <c r="B13430">
        <v>0</v>
      </c>
      <c r="C13430" t="s">
        <v>58</v>
      </c>
      <c r="D13430" t="s">
        <v>45</v>
      </c>
      <c r="E13430" t="s">
        <v>12</v>
      </c>
    </row>
    <row r="13431" spans="1:5" hidden="1" x14ac:dyDescent="0.35">
      <c r="A13431" s="76">
        <v>44621</v>
      </c>
      <c r="B13431">
        <v>0</v>
      </c>
      <c r="C13431" t="s">
        <v>57</v>
      </c>
      <c r="D13431" t="s">
        <v>45</v>
      </c>
      <c r="E13431" t="s">
        <v>12</v>
      </c>
    </row>
    <row r="13432" spans="1:5" hidden="1" x14ac:dyDescent="0.35">
      <c r="A13432" s="76">
        <v>44621</v>
      </c>
      <c r="B13432">
        <v>0</v>
      </c>
      <c r="C13432" t="s">
        <v>59</v>
      </c>
      <c r="D13432" t="s">
        <v>45</v>
      </c>
      <c r="E13432" t="s">
        <v>12</v>
      </c>
    </row>
    <row r="13433" spans="1:5" hidden="1" x14ac:dyDescent="0.35">
      <c r="A13433" s="76">
        <v>44621</v>
      </c>
      <c r="B13433">
        <v>0</v>
      </c>
      <c r="C13433" t="s">
        <v>94</v>
      </c>
      <c r="D13433" t="s">
        <v>45</v>
      </c>
      <c r="E13433" t="s">
        <v>9</v>
      </c>
    </row>
    <row r="13434" spans="1:5" hidden="1" x14ac:dyDescent="0.35">
      <c r="A13434" s="76">
        <v>44621</v>
      </c>
      <c r="B13434">
        <v>0</v>
      </c>
      <c r="C13434" t="s">
        <v>60</v>
      </c>
      <c r="D13434" t="s">
        <v>45</v>
      </c>
      <c r="E13434" t="s">
        <v>12</v>
      </c>
    </row>
    <row r="13435" spans="1:5" hidden="1" x14ac:dyDescent="0.35">
      <c r="A13435" s="76">
        <v>44621</v>
      </c>
      <c r="B13435">
        <v>0</v>
      </c>
      <c r="C13435" t="s">
        <v>76</v>
      </c>
      <c r="D13435" t="s">
        <v>45</v>
      </c>
      <c r="E13435" t="s">
        <v>12</v>
      </c>
    </row>
    <row r="13436" spans="1:5" hidden="1" x14ac:dyDescent="0.35">
      <c r="A13436" s="76">
        <v>44621</v>
      </c>
      <c r="B13436">
        <v>0</v>
      </c>
      <c r="C13436" t="s">
        <v>61</v>
      </c>
      <c r="D13436" t="s">
        <v>45</v>
      </c>
      <c r="E13436" t="s">
        <v>12</v>
      </c>
    </row>
    <row r="13437" spans="1:5" hidden="1" x14ac:dyDescent="0.35">
      <c r="A13437" s="76">
        <v>44621</v>
      </c>
      <c r="B13437">
        <v>0</v>
      </c>
      <c r="C13437" t="s">
        <v>55</v>
      </c>
      <c r="D13437" t="s">
        <v>45</v>
      </c>
      <c r="E13437" t="s">
        <v>9</v>
      </c>
    </row>
    <row r="13438" spans="1:5" hidden="1" x14ac:dyDescent="0.35">
      <c r="A13438" s="76">
        <v>44621</v>
      </c>
      <c r="B13438">
        <v>0</v>
      </c>
      <c r="C13438" t="s">
        <v>62</v>
      </c>
      <c r="D13438" t="s">
        <v>45</v>
      </c>
      <c r="E13438" t="s">
        <v>99</v>
      </c>
    </row>
    <row r="13439" spans="1:5" hidden="1" x14ac:dyDescent="0.35">
      <c r="A13439" s="76">
        <v>44621</v>
      </c>
      <c r="B13439">
        <v>0</v>
      </c>
      <c r="C13439" t="s">
        <v>93</v>
      </c>
      <c r="D13439" t="s">
        <v>109</v>
      </c>
      <c r="E13439" t="s">
        <v>99</v>
      </c>
    </row>
    <row r="13440" spans="1:5" hidden="1" x14ac:dyDescent="0.35">
      <c r="A13440" s="76">
        <v>44621</v>
      </c>
      <c r="B13440">
        <v>0</v>
      </c>
      <c r="C13440" t="s">
        <v>94</v>
      </c>
      <c r="D13440" t="s">
        <v>109</v>
      </c>
      <c r="E13440" t="s">
        <v>99</v>
      </c>
    </row>
    <row r="13441" spans="1:5" hidden="1" x14ac:dyDescent="0.35">
      <c r="A13441" s="76">
        <v>44621</v>
      </c>
      <c r="B13441">
        <v>0</v>
      </c>
      <c r="C13441" t="s">
        <v>55</v>
      </c>
      <c r="D13441" t="s">
        <v>109</v>
      </c>
      <c r="E13441" t="s">
        <v>99</v>
      </c>
    </row>
    <row r="13442" spans="1:5" hidden="1" x14ac:dyDescent="0.35">
      <c r="A13442" s="76">
        <v>44621</v>
      </c>
      <c r="B13442">
        <v>0</v>
      </c>
      <c r="C13442" t="s">
        <v>62</v>
      </c>
      <c r="D13442" t="s">
        <v>109</v>
      </c>
      <c r="E13442" t="s">
        <v>99</v>
      </c>
    </row>
    <row r="13443" spans="1:5" hidden="1" x14ac:dyDescent="0.35">
      <c r="A13443" s="76">
        <v>44621</v>
      </c>
      <c r="B13443">
        <v>0</v>
      </c>
      <c r="C13443" t="s">
        <v>93</v>
      </c>
      <c r="D13443" t="s">
        <v>10</v>
      </c>
      <c r="E13443" t="s">
        <v>99</v>
      </c>
    </row>
    <row r="13444" spans="1:5" hidden="1" x14ac:dyDescent="0.35">
      <c r="A13444" s="76">
        <v>44621</v>
      </c>
      <c r="B13444">
        <v>0</v>
      </c>
      <c r="C13444" t="s">
        <v>94</v>
      </c>
      <c r="D13444" t="s">
        <v>10</v>
      </c>
      <c r="E13444" t="s">
        <v>99</v>
      </c>
    </row>
    <row r="13445" spans="1:5" hidden="1" x14ac:dyDescent="0.35">
      <c r="A13445" s="76">
        <v>44621</v>
      </c>
      <c r="B13445">
        <v>0</v>
      </c>
      <c r="C13445" t="s">
        <v>55</v>
      </c>
      <c r="D13445" t="s">
        <v>10</v>
      </c>
      <c r="E13445" t="s">
        <v>99</v>
      </c>
    </row>
    <row r="13446" spans="1:5" hidden="1" x14ac:dyDescent="0.35">
      <c r="A13446" s="76">
        <v>44621</v>
      </c>
      <c r="B13446">
        <v>0</v>
      </c>
      <c r="C13446" t="s">
        <v>62</v>
      </c>
      <c r="D13446" t="s">
        <v>10</v>
      </c>
      <c r="E13446" t="s">
        <v>99</v>
      </c>
    </row>
    <row r="13447" spans="1:5" hidden="1" x14ac:dyDescent="0.35">
      <c r="A13447" s="76">
        <v>44621</v>
      </c>
      <c r="B13447">
        <v>0</v>
      </c>
      <c r="C13447" t="s">
        <v>56</v>
      </c>
      <c r="D13447" t="s">
        <v>26</v>
      </c>
      <c r="E13447" t="s">
        <v>9</v>
      </c>
    </row>
    <row r="13448" spans="1:5" hidden="1" x14ac:dyDescent="0.35">
      <c r="A13448" s="76">
        <v>44621</v>
      </c>
      <c r="B13448">
        <v>0</v>
      </c>
      <c r="C13448" t="s">
        <v>58</v>
      </c>
      <c r="D13448" t="s">
        <v>26</v>
      </c>
      <c r="E13448" t="s">
        <v>9</v>
      </c>
    </row>
    <row r="13449" spans="1:5" hidden="1" x14ac:dyDescent="0.35">
      <c r="A13449" s="76">
        <v>44621</v>
      </c>
      <c r="B13449">
        <v>0</v>
      </c>
      <c r="C13449" t="s">
        <v>307</v>
      </c>
      <c r="D13449" t="s">
        <v>26</v>
      </c>
      <c r="E13449" t="s">
        <v>12</v>
      </c>
    </row>
    <row r="13450" spans="1:5" hidden="1" x14ac:dyDescent="0.35">
      <c r="A13450" s="76">
        <v>44621</v>
      </c>
      <c r="B13450">
        <v>0</v>
      </c>
      <c r="C13450" t="s">
        <v>59</v>
      </c>
      <c r="D13450" t="s">
        <v>26</v>
      </c>
      <c r="E13450" t="s">
        <v>9</v>
      </c>
    </row>
    <row r="13451" spans="1:5" hidden="1" x14ac:dyDescent="0.35">
      <c r="A13451" s="76">
        <v>44621</v>
      </c>
      <c r="B13451">
        <v>0</v>
      </c>
      <c r="C13451" t="s">
        <v>60</v>
      </c>
      <c r="D13451" t="s">
        <v>26</v>
      </c>
      <c r="E13451" t="s">
        <v>9</v>
      </c>
    </row>
    <row r="13452" spans="1:5" hidden="1" x14ac:dyDescent="0.35">
      <c r="A13452" s="76">
        <v>44621</v>
      </c>
      <c r="B13452">
        <v>0</v>
      </c>
      <c r="C13452" t="s">
        <v>76</v>
      </c>
      <c r="D13452" t="s">
        <v>26</v>
      </c>
      <c r="E13452" t="s">
        <v>9</v>
      </c>
    </row>
    <row r="13453" spans="1:5" hidden="1" x14ac:dyDescent="0.35">
      <c r="A13453" s="76">
        <v>44621</v>
      </c>
      <c r="B13453">
        <v>0</v>
      </c>
      <c r="C13453" t="s">
        <v>61</v>
      </c>
      <c r="D13453" t="s">
        <v>26</v>
      </c>
      <c r="E13453" t="s">
        <v>9</v>
      </c>
    </row>
    <row r="13454" spans="1:5" hidden="1" x14ac:dyDescent="0.35">
      <c r="A13454" s="76">
        <v>44621</v>
      </c>
      <c r="B13454">
        <v>0</v>
      </c>
      <c r="C13454" t="s">
        <v>55</v>
      </c>
      <c r="D13454" t="s">
        <v>26</v>
      </c>
      <c r="E13454" t="s">
        <v>9</v>
      </c>
    </row>
    <row r="13455" spans="1:5" hidden="1" x14ac:dyDescent="0.35">
      <c r="A13455" s="76">
        <v>44621</v>
      </c>
      <c r="B13455">
        <v>0</v>
      </c>
      <c r="C13455" t="s">
        <v>63</v>
      </c>
      <c r="D13455" t="s">
        <v>26</v>
      </c>
      <c r="E13455" t="s">
        <v>99</v>
      </c>
    </row>
    <row r="13456" spans="1:5" hidden="1" x14ac:dyDescent="0.35">
      <c r="A13456" s="76">
        <v>44621</v>
      </c>
      <c r="B13456">
        <v>0</v>
      </c>
      <c r="C13456" t="s">
        <v>123</v>
      </c>
      <c r="D13456" t="s">
        <v>26</v>
      </c>
      <c r="E13456" t="s">
        <v>99</v>
      </c>
    </row>
    <row r="13457" spans="1:5" hidden="1" x14ac:dyDescent="0.35">
      <c r="A13457" s="76">
        <v>44621</v>
      </c>
      <c r="B13457">
        <v>0</v>
      </c>
      <c r="C13457" t="s">
        <v>62</v>
      </c>
      <c r="D13457" t="s">
        <v>26</v>
      </c>
      <c r="E13457" t="s">
        <v>99</v>
      </c>
    </row>
    <row r="13458" spans="1:5" hidden="1" x14ac:dyDescent="0.35">
      <c r="A13458" s="76">
        <v>44621</v>
      </c>
      <c r="B13458">
        <v>1029.1679969999977</v>
      </c>
      <c r="C13458" t="s">
        <v>62</v>
      </c>
      <c r="D13458" t="s">
        <v>25</v>
      </c>
      <c r="E13458" t="s">
        <v>99</v>
      </c>
    </row>
    <row r="13459" spans="1:5" hidden="1" x14ac:dyDescent="0.35">
      <c r="A13459" s="76">
        <v>44621</v>
      </c>
      <c r="B13459">
        <v>30.31300899999977</v>
      </c>
      <c r="C13459" t="s">
        <v>55</v>
      </c>
      <c r="D13459" t="s">
        <v>25</v>
      </c>
      <c r="E13459" t="s">
        <v>99</v>
      </c>
    </row>
    <row r="13460" spans="1:5" hidden="1" x14ac:dyDescent="0.35">
      <c r="A13460" s="76">
        <v>44621</v>
      </c>
      <c r="B13460">
        <v>10142.380516000001</v>
      </c>
      <c r="C13460" t="s">
        <v>63</v>
      </c>
      <c r="D13460" t="s">
        <v>25</v>
      </c>
      <c r="E13460" t="s">
        <v>99</v>
      </c>
    </row>
    <row r="13461" spans="1:5" hidden="1" x14ac:dyDescent="0.35">
      <c r="A13461" s="76">
        <v>44621</v>
      </c>
      <c r="B13461">
        <v>4265.3158260000009</v>
      </c>
      <c r="C13461" t="s">
        <v>56</v>
      </c>
      <c r="D13461" t="s">
        <v>25</v>
      </c>
      <c r="E13461" t="s">
        <v>99</v>
      </c>
    </row>
    <row r="13462" spans="1:5" hidden="1" x14ac:dyDescent="0.35">
      <c r="A13462" s="76">
        <v>44621</v>
      </c>
      <c r="B13462">
        <v>1544.341186000001</v>
      </c>
      <c r="C13462" t="s">
        <v>58</v>
      </c>
      <c r="D13462" t="s">
        <v>25</v>
      </c>
      <c r="E13462" t="s">
        <v>99</v>
      </c>
    </row>
    <row r="13463" spans="1:5" hidden="1" x14ac:dyDescent="0.35">
      <c r="A13463" s="76">
        <v>44621</v>
      </c>
      <c r="B13463">
        <v>2315.7694910000014</v>
      </c>
      <c r="C13463" t="s">
        <v>60</v>
      </c>
      <c r="D13463" t="s">
        <v>25</v>
      </c>
      <c r="E13463" t="s">
        <v>99</v>
      </c>
    </row>
    <row r="13464" spans="1:5" hidden="1" x14ac:dyDescent="0.35">
      <c r="A13464" s="76">
        <v>44621</v>
      </c>
      <c r="B13464">
        <v>2016.9540129999987</v>
      </c>
      <c r="C13464" t="s">
        <v>308</v>
      </c>
      <c r="D13464" t="s">
        <v>25</v>
      </c>
      <c r="E13464" t="s">
        <v>99</v>
      </c>
    </row>
    <row r="13465" spans="1:5" hidden="1" x14ac:dyDescent="0.35">
      <c r="A13465" s="76">
        <v>44621</v>
      </c>
      <c r="B13465">
        <v>1.9379900000000001</v>
      </c>
      <c r="C13465" t="s">
        <v>55</v>
      </c>
      <c r="D13465" t="s">
        <v>13</v>
      </c>
      <c r="E13465" t="s">
        <v>9</v>
      </c>
    </row>
    <row r="13466" spans="1:5" hidden="1" x14ac:dyDescent="0.35">
      <c r="A13466" s="76">
        <v>44621</v>
      </c>
      <c r="B13466">
        <v>1.6164959999999999</v>
      </c>
      <c r="C13466" t="s">
        <v>55</v>
      </c>
      <c r="D13466" t="s">
        <v>469</v>
      </c>
      <c r="E13466" t="s">
        <v>12</v>
      </c>
    </row>
    <row r="13467" spans="1:5" hidden="1" x14ac:dyDescent="0.35">
      <c r="A13467" s="76">
        <v>44621</v>
      </c>
      <c r="B13467">
        <v>2.3874089999999999</v>
      </c>
      <c r="C13467" t="s">
        <v>63</v>
      </c>
      <c r="D13467" t="s">
        <v>13</v>
      </c>
      <c r="E13467" t="s">
        <v>9</v>
      </c>
    </row>
    <row r="13468" spans="1:5" hidden="1" x14ac:dyDescent="0.35">
      <c r="A13468" s="76">
        <v>44621</v>
      </c>
      <c r="B13468">
        <v>1.004116</v>
      </c>
      <c r="C13468" t="s">
        <v>241</v>
      </c>
      <c r="D13468" t="s">
        <v>13</v>
      </c>
      <c r="E13468" t="s">
        <v>9</v>
      </c>
    </row>
    <row r="13469" spans="1:5" hidden="1" x14ac:dyDescent="0.35">
      <c r="A13469" s="76">
        <v>44621</v>
      </c>
      <c r="B13469">
        <v>0.739062</v>
      </c>
      <c r="C13469" t="s">
        <v>62</v>
      </c>
      <c r="D13469" t="s">
        <v>470</v>
      </c>
      <c r="E13469" t="s">
        <v>12</v>
      </c>
    </row>
    <row r="13470" spans="1:5" hidden="1" x14ac:dyDescent="0.35">
      <c r="A13470" s="76">
        <v>44621</v>
      </c>
      <c r="B13470">
        <v>0</v>
      </c>
      <c r="C13470" t="s">
        <v>56</v>
      </c>
      <c r="D13470" t="s">
        <v>244</v>
      </c>
      <c r="E13470" t="s">
        <v>9</v>
      </c>
    </row>
    <row r="13471" spans="1:5" hidden="1" x14ac:dyDescent="0.35">
      <c r="A13471" s="76">
        <v>44621</v>
      </c>
      <c r="B13471">
        <v>0</v>
      </c>
      <c r="C13471" t="s">
        <v>58</v>
      </c>
      <c r="D13471" t="s">
        <v>244</v>
      </c>
      <c r="E13471" t="s">
        <v>9</v>
      </c>
    </row>
    <row r="13472" spans="1:5" hidden="1" x14ac:dyDescent="0.35">
      <c r="A13472" s="76">
        <v>44621</v>
      </c>
      <c r="B13472">
        <v>0</v>
      </c>
      <c r="C13472" t="s">
        <v>60</v>
      </c>
      <c r="D13472" t="s">
        <v>244</v>
      </c>
      <c r="E13472" t="s">
        <v>9</v>
      </c>
    </row>
    <row r="13473" spans="1:5" hidden="1" x14ac:dyDescent="0.35">
      <c r="A13473" s="76">
        <v>44621</v>
      </c>
      <c r="B13473">
        <v>0</v>
      </c>
      <c r="C13473" t="s">
        <v>308</v>
      </c>
      <c r="D13473" t="s">
        <v>244</v>
      </c>
      <c r="E13473" t="s">
        <v>12</v>
      </c>
    </row>
    <row r="13474" spans="1:5" hidden="1" x14ac:dyDescent="0.35">
      <c r="A13474" s="76">
        <v>44621</v>
      </c>
      <c r="B13474">
        <v>0</v>
      </c>
      <c r="C13474" t="s">
        <v>56</v>
      </c>
      <c r="D13474" t="s">
        <v>13</v>
      </c>
      <c r="E13474" t="s">
        <v>99</v>
      </c>
    </row>
    <row r="13475" spans="1:5" hidden="1" x14ac:dyDescent="0.35">
      <c r="A13475" s="76">
        <v>44621</v>
      </c>
      <c r="B13475">
        <v>0</v>
      </c>
      <c r="C13475" t="s">
        <v>58</v>
      </c>
      <c r="D13475" t="s">
        <v>13</v>
      </c>
      <c r="E13475" t="s">
        <v>99</v>
      </c>
    </row>
    <row r="13476" spans="1:5" hidden="1" x14ac:dyDescent="0.35">
      <c r="A13476" s="76">
        <v>44621</v>
      </c>
      <c r="B13476">
        <v>0</v>
      </c>
      <c r="C13476" t="s">
        <v>60</v>
      </c>
      <c r="D13476" t="s">
        <v>13</v>
      </c>
      <c r="E13476" t="s">
        <v>99</v>
      </c>
    </row>
    <row r="13477" spans="1:5" hidden="1" x14ac:dyDescent="0.35">
      <c r="A13477" s="76">
        <v>44621</v>
      </c>
      <c r="B13477">
        <v>0</v>
      </c>
      <c r="C13477" t="s">
        <v>308</v>
      </c>
      <c r="D13477" t="s">
        <v>13</v>
      </c>
      <c r="E13477" t="s">
        <v>99</v>
      </c>
    </row>
    <row r="13478" spans="1:5" hidden="1" x14ac:dyDescent="0.35">
      <c r="A13478" s="76">
        <v>44621</v>
      </c>
      <c r="B13478">
        <v>7.6850729999999992</v>
      </c>
      <c r="C13478" t="s">
        <v>62</v>
      </c>
      <c r="D13478" t="s">
        <v>13</v>
      </c>
      <c r="E13478" t="s">
        <v>99</v>
      </c>
    </row>
    <row r="13479" spans="1:5" hidden="1" x14ac:dyDescent="0.35">
      <c r="A13479" s="76">
        <v>44621</v>
      </c>
      <c r="B13479">
        <v>1036.8530699999978</v>
      </c>
      <c r="C13479" t="s">
        <v>62</v>
      </c>
      <c r="D13479" t="s">
        <v>87</v>
      </c>
      <c r="E13479" t="s">
        <v>99</v>
      </c>
    </row>
    <row r="13480" spans="1:5" hidden="1" x14ac:dyDescent="0.35">
      <c r="A13480" s="76">
        <v>44621</v>
      </c>
      <c r="B13480">
        <v>83.011666999999989</v>
      </c>
      <c r="C13480" t="s">
        <v>62</v>
      </c>
      <c r="D13480" t="s">
        <v>316</v>
      </c>
      <c r="E13480" t="s">
        <v>99</v>
      </c>
    </row>
    <row r="13481" spans="1:5" hidden="1" x14ac:dyDescent="0.35">
      <c r="A13481" s="76">
        <v>44621</v>
      </c>
      <c r="B13481">
        <v>6.9459999999999997</v>
      </c>
      <c r="C13481" t="s">
        <v>55</v>
      </c>
      <c r="D13481" t="s">
        <v>316</v>
      </c>
      <c r="E13481" t="s">
        <v>12</v>
      </c>
    </row>
    <row r="13482" spans="1:5" hidden="1" x14ac:dyDescent="0.35">
      <c r="A13482" s="76">
        <v>44621</v>
      </c>
      <c r="B13482">
        <v>76.065666999999991</v>
      </c>
      <c r="C13482" t="s">
        <v>63</v>
      </c>
      <c r="D13482" t="s">
        <v>316</v>
      </c>
      <c r="E13482" t="s">
        <v>99</v>
      </c>
    </row>
    <row r="13483" spans="1:5" hidden="1" x14ac:dyDescent="0.35">
      <c r="A13483" s="76">
        <v>44621</v>
      </c>
      <c r="B13483">
        <v>34.065666999999998</v>
      </c>
      <c r="C13483" t="s">
        <v>56</v>
      </c>
      <c r="D13483" t="s">
        <v>316</v>
      </c>
      <c r="E13483" t="s">
        <v>12</v>
      </c>
    </row>
    <row r="13484" spans="1:5" hidden="1" x14ac:dyDescent="0.35">
      <c r="A13484" s="76">
        <v>44621</v>
      </c>
      <c r="B13484">
        <v>12.666667</v>
      </c>
      <c r="C13484" t="s">
        <v>58</v>
      </c>
      <c r="D13484" t="s">
        <v>316</v>
      </c>
      <c r="E13484" t="s">
        <v>12</v>
      </c>
    </row>
    <row r="13485" spans="1:5" hidden="1" x14ac:dyDescent="0.35">
      <c r="A13485" s="76">
        <v>44621</v>
      </c>
      <c r="B13485">
        <v>22.333333</v>
      </c>
      <c r="C13485" t="s">
        <v>60</v>
      </c>
      <c r="D13485" t="s">
        <v>316</v>
      </c>
      <c r="E13485" t="s">
        <v>12</v>
      </c>
    </row>
    <row r="13486" spans="1:5" hidden="1" x14ac:dyDescent="0.35">
      <c r="A13486" s="76">
        <v>44621</v>
      </c>
      <c r="B13486">
        <v>7</v>
      </c>
      <c r="C13486" t="s">
        <v>308</v>
      </c>
      <c r="D13486" t="s">
        <v>316</v>
      </c>
      <c r="E13486" t="s">
        <v>12</v>
      </c>
    </row>
    <row r="13487" spans="1:5" hidden="1" x14ac:dyDescent="0.35">
      <c r="A13487" s="76">
        <v>44621</v>
      </c>
      <c r="B13487">
        <v>-15.707329999999999</v>
      </c>
      <c r="C13487" t="s">
        <v>62</v>
      </c>
      <c r="D13487" t="s">
        <v>124</v>
      </c>
      <c r="E13487" t="s">
        <v>99</v>
      </c>
    </row>
    <row r="13488" spans="1:5" hidden="1" x14ac:dyDescent="0.35">
      <c r="A13488" s="76">
        <v>44621</v>
      </c>
      <c r="B13488">
        <v>-1.679656</v>
      </c>
      <c r="C13488" t="s">
        <v>55</v>
      </c>
      <c r="D13488" t="s">
        <v>124</v>
      </c>
      <c r="E13488" t="s">
        <v>9</v>
      </c>
    </row>
    <row r="13489" spans="1:5" hidden="1" x14ac:dyDescent="0.35">
      <c r="A13489" s="76">
        <v>44621</v>
      </c>
      <c r="B13489">
        <v>-14.027673999999999</v>
      </c>
      <c r="C13489" t="s">
        <v>63</v>
      </c>
      <c r="D13489" t="s">
        <v>124</v>
      </c>
      <c r="E13489" t="s">
        <v>99</v>
      </c>
    </row>
    <row r="13490" spans="1:5" hidden="1" x14ac:dyDescent="0.35">
      <c r="A13490" s="76">
        <v>44621</v>
      </c>
      <c r="B13490">
        <v>-9.6733709999999995</v>
      </c>
      <c r="C13490" t="s">
        <v>56</v>
      </c>
      <c r="D13490" t="s">
        <v>124</v>
      </c>
      <c r="E13490" t="s">
        <v>9</v>
      </c>
    </row>
    <row r="13491" spans="1:5" hidden="1" x14ac:dyDescent="0.35">
      <c r="A13491" s="76">
        <v>44621</v>
      </c>
      <c r="B13491">
        <v>-0.34330699999999997</v>
      </c>
      <c r="C13491" t="s">
        <v>58</v>
      </c>
      <c r="D13491" t="s">
        <v>124</v>
      </c>
      <c r="E13491" t="s">
        <v>9</v>
      </c>
    </row>
    <row r="13492" spans="1:5" hidden="1" x14ac:dyDescent="0.35">
      <c r="A13492" s="76">
        <v>44621</v>
      </c>
      <c r="B13492">
        <v>-4.4406049999999997</v>
      </c>
      <c r="C13492" t="s">
        <v>60</v>
      </c>
      <c r="D13492" t="s">
        <v>124</v>
      </c>
      <c r="E13492" t="s">
        <v>9</v>
      </c>
    </row>
    <row r="13493" spans="1:5" hidden="1" x14ac:dyDescent="0.35">
      <c r="A13493" s="76">
        <v>44621</v>
      </c>
      <c r="B13493">
        <v>0.42960900000000002</v>
      </c>
      <c r="C13493" t="s">
        <v>308</v>
      </c>
      <c r="D13493" t="s">
        <v>124</v>
      </c>
      <c r="E13493" t="s">
        <v>12</v>
      </c>
    </row>
    <row r="13494" spans="1:5" hidden="1" x14ac:dyDescent="0.35">
      <c r="A13494" s="76">
        <v>44621</v>
      </c>
      <c r="B13494">
        <v>0</v>
      </c>
      <c r="C13494" t="s">
        <v>56</v>
      </c>
      <c r="D13494" t="s">
        <v>21</v>
      </c>
      <c r="E13494" t="s">
        <v>99</v>
      </c>
    </row>
    <row r="13495" spans="1:5" hidden="1" x14ac:dyDescent="0.35">
      <c r="A13495" s="76">
        <v>44621</v>
      </c>
      <c r="B13495">
        <v>0</v>
      </c>
      <c r="C13495" t="s">
        <v>58</v>
      </c>
      <c r="D13495" t="s">
        <v>21</v>
      </c>
      <c r="E13495" t="s">
        <v>99</v>
      </c>
    </row>
    <row r="13496" spans="1:5" hidden="1" x14ac:dyDescent="0.35">
      <c r="A13496" s="76">
        <v>44621</v>
      </c>
      <c r="B13496">
        <v>0</v>
      </c>
      <c r="C13496" t="s">
        <v>60</v>
      </c>
      <c r="D13496" t="s">
        <v>21</v>
      </c>
      <c r="E13496" t="s">
        <v>99</v>
      </c>
    </row>
    <row r="13497" spans="1:5" hidden="1" x14ac:dyDescent="0.35">
      <c r="A13497" s="76">
        <v>44621</v>
      </c>
      <c r="B13497">
        <v>0</v>
      </c>
      <c r="C13497" t="s">
        <v>308</v>
      </c>
      <c r="D13497" t="s">
        <v>21</v>
      </c>
      <c r="E13497" t="s">
        <v>99</v>
      </c>
    </row>
    <row r="13498" spans="1:5" hidden="1" x14ac:dyDescent="0.35">
      <c r="A13498" s="76">
        <v>44621</v>
      </c>
      <c r="B13498">
        <v>0</v>
      </c>
      <c r="C13498" t="s">
        <v>56</v>
      </c>
      <c r="D13498" t="s">
        <v>237</v>
      </c>
      <c r="E13498" t="s">
        <v>9</v>
      </c>
    </row>
    <row r="13499" spans="1:5" hidden="1" x14ac:dyDescent="0.35">
      <c r="A13499" s="76">
        <v>44621</v>
      </c>
      <c r="B13499">
        <v>0</v>
      </c>
      <c r="C13499" t="s">
        <v>58</v>
      </c>
      <c r="D13499" t="s">
        <v>237</v>
      </c>
      <c r="E13499" t="s">
        <v>9</v>
      </c>
    </row>
    <row r="13500" spans="1:5" hidden="1" x14ac:dyDescent="0.35">
      <c r="A13500" s="76">
        <v>44621</v>
      </c>
      <c r="B13500">
        <v>0</v>
      </c>
      <c r="C13500" t="s">
        <v>60</v>
      </c>
      <c r="D13500" t="s">
        <v>237</v>
      </c>
      <c r="E13500" t="s">
        <v>9</v>
      </c>
    </row>
    <row r="13501" spans="1:5" hidden="1" x14ac:dyDescent="0.35">
      <c r="A13501" s="76">
        <v>44621</v>
      </c>
      <c r="B13501">
        <v>0</v>
      </c>
      <c r="C13501" t="s">
        <v>308</v>
      </c>
      <c r="D13501" t="s">
        <v>237</v>
      </c>
      <c r="E13501" t="s">
        <v>12</v>
      </c>
    </row>
    <row r="13502" spans="1:5" hidden="1" x14ac:dyDescent="0.35">
      <c r="A13502" s="76">
        <v>44621</v>
      </c>
      <c r="B13502">
        <v>59.533391999999999</v>
      </c>
      <c r="C13502" t="s">
        <v>63</v>
      </c>
      <c r="D13502" t="s">
        <v>21</v>
      </c>
      <c r="E13502" t="s">
        <v>9</v>
      </c>
    </row>
    <row r="13503" spans="1:5" hidden="1" x14ac:dyDescent="0.35">
      <c r="A13503" s="76">
        <v>44621</v>
      </c>
      <c r="B13503">
        <v>0.76038799999999995</v>
      </c>
      <c r="C13503" t="s">
        <v>241</v>
      </c>
      <c r="D13503" t="s">
        <v>21</v>
      </c>
      <c r="E13503" t="s">
        <v>9</v>
      </c>
    </row>
    <row r="13504" spans="1:5" hidden="1" x14ac:dyDescent="0.35">
      <c r="A13504" s="76">
        <v>44621</v>
      </c>
      <c r="B13504">
        <v>0.28979199999999999</v>
      </c>
      <c r="C13504" t="s">
        <v>62</v>
      </c>
      <c r="D13504" t="s">
        <v>471</v>
      </c>
      <c r="E13504" t="s">
        <v>12</v>
      </c>
    </row>
    <row r="13505" spans="1:5" hidden="1" x14ac:dyDescent="0.35">
      <c r="A13505" s="76">
        <v>44621</v>
      </c>
      <c r="B13505">
        <v>0.151531</v>
      </c>
      <c r="C13505" t="s">
        <v>55</v>
      </c>
      <c r="D13505" t="s">
        <v>21</v>
      </c>
      <c r="E13505" t="s">
        <v>9</v>
      </c>
    </row>
    <row r="13506" spans="1:5" hidden="1" x14ac:dyDescent="0.35">
      <c r="A13506" s="76">
        <v>44621</v>
      </c>
      <c r="B13506">
        <v>0.62890299999999999</v>
      </c>
      <c r="C13506" t="s">
        <v>55</v>
      </c>
      <c r="D13506" t="s">
        <v>472</v>
      </c>
      <c r="E13506" t="s">
        <v>12</v>
      </c>
    </row>
    <row r="13507" spans="1:5" hidden="1" x14ac:dyDescent="0.35">
      <c r="A13507" s="76">
        <v>44621</v>
      </c>
      <c r="B13507">
        <v>61.364005999999996</v>
      </c>
      <c r="C13507" t="s">
        <v>62</v>
      </c>
      <c r="D13507" t="s">
        <v>21</v>
      </c>
      <c r="E13507" t="s">
        <v>99</v>
      </c>
    </row>
    <row r="13508" spans="1:5" hidden="1" x14ac:dyDescent="0.35">
      <c r="A13508" s="76">
        <v>44621</v>
      </c>
      <c r="B13508">
        <v>128.66834299999999</v>
      </c>
      <c r="C13508" t="s">
        <v>62</v>
      </c>
      <c r="D13508" t="s">
        <v>92</v>
      </c>
      <c r="E13508" t="s">
        <v>99</v>
      </c>
    </row>
    <row r="13509" spans="1:5" hidden="1" x14ac:dyDescent="0.35">
      <c r="A13509" s="76">
        <v>44621</v>
      </c>
      <c r="B13509">
        <v>908.18472699999779</v>
      </c>
      <c r="C13509" t="s">
        <v>62</v>
      </c>
      <c r="D13509" t="s">
        <v>27</v>
      </c>
      <c r="E13509" t="s">
        <v>99</v>
      </c>
    </row>
    <row r="13510" spans="1:5" hidden="1" x14ac:dyDescent="0.35">
      <c r="A13510" s="76">
        <v>44621</v>
      </c>
      <c r="B13510">
        <v>908.18472699999779</v>
      </c>
      <c r="C13510" t="s">
        <v>62</v>
      </c>
      <c r="D13510" t="s">
        <v>27</v>
      </c>
      <c r="E13510" t="s">
        <v>9</v>
      </c>
    </row>
    <row r="13511" spans="1:5" hidden="1" x14ac:dyDescent="0.35">
      <c r="A13511" s="76">
        <v>44621</v>
      </c>
      <c r="B13511">
        <v>27.820716999999775</v>
      </c>
      <c r="C13511" t="s">
        <v>55</v>
      </c>
      <c r="D13511" t="s">
        <v>27</v>
      </c>
      <c r="E13511" t="s">
        <v>99</v>
      </c>
    </row>
    <row r="13512" spans="1:5" hidden="1" x14ac:dyDescent="0.35">
      <c r="A13512" s="76">
        <v>44621</v>
      </c>
      <c r="B13512">
        <v>27.820716999999775</v>
      </c>
      <c r="C13512" t="s">
        <v>55</v>
      </c>
      <c r="D13512" t="s">
        <v>27</v>
      </c>
      <c r="E13512" t="s">
        <v>9</v>
      </c>
    </row>
    <row r="13513" spans="1:5" hidden="1" x14ac:dyDescent="0.35">
      <c r="A13513" s="76">
        <v>44621</v>
      </c>
      <c r="B13513">
        <v>10023.889538000003</v>
      </c>
      <c r="C13513" t="s">
        <v>63</v>
      </c>
      <c r="D13513" t="s">
        <v>27</v>
      </c>
      <c r="E13513" t="s">
        <v>99</v>
      </c>
    </row>
    <row r="13514" spans="1:5" hidden="1" x14ac:dyDescent="0.35">
      <c r="A13514" s="76">
        <v>44621</v>
      </c>
      <c r="B13514">
        <v>4240.9235300000009</v>
      </c>
      <c r="C13514" t="s">
        <v>56</v>
      </c>
      <c r="D13514" t="s">
        <v>27</v>
      </c>
      <c r="E13514" t="s">
        <v>99</v>
      </c>
    </row>
    <row r="13515" spans="1:5" hidden="1" x14ac:dyDescent="0.35">
      <c r="A13515" s="76">
        <v>44621</v>
      </c>
      <c r="B13515">
        <v>1532.0178260000012</v>
      </c>
      <c r="C13515" t="s">
        <v>58</v>
      </c>
      <c r="D13515" t="s">
        <v>27</v>
      </c>
      <c r="E13515" t="s">
        <v>99</v>
      </c>
    </row>
    <row r="13516" spans="1:5" hidden="1" x14ac:dyDescent="0.35">
      <c r="A13516" s="76">
        <v>44621</v>
      </c>
      <c r="B13516">
        <v>2297.8767630000011</v>
      </c>
      <c r="C13516" t="s">
        <v>60</v>
      </c>
      <c r="D13516" t="s">
        <v>27</v>
      </c>
      <c r="E13516" t="s">
        <v>99</v>
      </c>
    </row>
    <row r="13517" spans="1:5" hidden="1" x14ac:dyDescent="0.35">
      <c r="A13517" s="76">
        <v>44621</v>
      </c>
      <c r="B13517">
        <v>2009.5244039999986</v>
      </c>
      <c r="C13517" t="s">
        <v>308</v>
      </c>
      <c r="D13517" t="s">
        <v>27</v>
      </c>
      <c r="E13517" t="s">
        <v>99</v>
      </c>
    </row>
    <row r="13518" spans="1:5" hidden="1" x14ac:dyDescent="0.35">
      <c r="A13518" s="76">
        <v>44621</v>
      </c>
      <c r="B13518">
        <v>0</v>
      </c>
      <c r="C13518" t="s">
        <v>62</v>
      </c>
      <c r="D13518" t="s">
        <v>283</v>
      </c>
      <c r="E13518" t="s">
        <v>12</v>
      </c>
    </row>
    <row r="13519" spans="1:5" hidden="1" x14ac:dyDescent="0.35">
      <c r="A13519" s="76">
        <v>44621</v>
      </c>
      <c r="B13519">
        <v>0</v>
      </c>
      <c r="C13519" t="s">
        <v>62</v>
      </c>
      <c r="D13519" t="s">
        <v>177</v>
      </c>
      <c r="E13519" t="s">
        <v>99</v>
      </c>
    </row>
    <row r="13520" spans="1:5" hidden="1" x14ac:dyDescent="0.35">
      <c r="A13520" s="76">
        <v>44621</v>
      </c>
      <c r="B13520">
        <v>0</v>
      </c>
      <c r="C13520" t="s">
        <v>55</v>
      </c>
      <c r="D13520" t="s">
        <v>284</v>
      </c>
      <c r="E13520" t="s">
        <v>12</v>
      </c>
    </row>
    <row r="13521" spans="1:5" hidden="1" x14ac:dyDescent="0.35">
      <c r="A13521" s="76">
        <v>44621</v>
      </c>
      <c r="B13521">
        <v>0</v>
      </c>
      <c r="C13521" t="s">
        <v>55</v>
      </c>
      <c r="D13521" t="s">
        <v>177</v>
      </c>
      <c r="E13521" t="s">
        <v>99</v>
      </c>
    </row>
    <row r="13522" spans="1:5" x14ac:dyDescent="0.35">
      <c r="A13522" s="76">
        <v>44652</v>
      </c>
      <c r="B13522">
        <v>0</v>
      </c>
      <c r="C13522" t="s">
        <v>305</v>
      </c>
      <c r="D13522" t="s">
        <v>46</v>
      </c>
      <c r="E13522" t="s">
        <v>12</v>
      </c>
    </row>
    <row r="13523" spans="1:5" x14ac:dyDescent="0.35">
      <c r="A13523" s="76">
        <v>44652</v>
      </c>
      <c r="B13523">
        <v>0</v>
      </c>
      <c r="C13523" t="s">
        <v>58</v>
      </c>
      <c r="D13523" t="s">
        <v>46</v>
      </c>
      <c r="E13523" t="s">
        <v>12</v>
      </c>
    </row>
    <row r="13524" spans="1:5" x14ac:dyDescent="0.35">
      <c r="A13524" s="76">
        <v>44652</v>
      </c>
      <c r="B13524">
        <v>0</v>
      </c>
      <c r="C13524" t="s">
        <v>57</v>
      </c>
      <c r="D13524" t="s">
        <v>46</v>
      </c>
      <c r="E13524" t="s">
        <v>12</v>
      </c>
    </row>
    <row r="13525" spans="1:5" x14ac:dyDescent="0.35">
      <c r="A13525" s="76">
        <v>44652</v>
      </c>
      <c r="B13525">
        <v>0</v>
      </c>
      <c r="C13525" t="s">
        <v>59</v>
      </c>
      <c r="D13525" t="s">
        <v>46</v>
      </c>
      <c r="E13525" t="s">
        <v>12</v>
      </c>
    </row>
    <row r="13526" spans="1:5" x14ac:dyDescent="0.35">
      <c r="A13526" s="76">
        <v>44652</v>
      </c>
      <c r="B13526">
        <v>0</v>
      </c>
      <c r="C13526" t="s">
        <v>318</v>
      </c>
      <c r="D13526" t="s">
        <v>46</v>
      </c>
      <c r="E13526" t="s">
        <v>12</v>
      </c>
    </row>
    <row r="13527" spans="1:5" x14ac:dyDescent="0.35">
      <c r="A13527" s="76">
        <v>44652</v>
      </c>
      <c r="B13527">
        <v>0</v>
      </c>
      <c r="C13527" t="s">
        <v>60</v>
      </c>
      <c r="D13527" t="s">
        <v>46</v>
      </c>
      <c r="E13527" t="s">
        <v>12</v>
      </c>
    </row>
    <row r="13528" spans="1:5" x14ac:dyDescent="0.35">
      <c r="A13528" s="76">
        <v>44652</v>
      </c>
      <c r="B13528">
        <v>0</v>
      </c>
      <c r="C13528" t="s">
        <v>76</v>
      </c>
      <c r="D13528" t="s">
        <v>46</v>
      </c>
      <c r="E13528" t="s">
        <v>12</v>
      </c>
    </row>
    <row r="13529" spans="1:5" x14ac:dyDescent="0.35">
      <c r="A13529" s="76">
        <v>44652</v>
      </c>
      <c r="B13529">
        <v>0</v>
      </c>
      <c r="C13529" t="s">
        <v>61</v>
      </c>
      <c r="D13529" t="s">
        <v>46</v>
      </c>
      <c r="E13529" t="s">
        <v>12</v>
      </c>
    </row>
    <row r="13530" spans="1:5" x14ac:dyDescent="0.35">
      <c r="A13530" s="76">
        <v>44652</v>
      </c>
      <c r="B13530">
        <v>0</v>
      </c>
      <c r="C13530" t="s">
        <v>55</v>
      </c>
      <c r="D13530" t="s">
        <v>46</v>
      </c>
      <c r="E13530" t="s">
        <v>9</v>
      </c>
    </row>
    <row r="13531" spans="1:5" x14ac:dyDescent="0.35">
      <c r="A13531" s="76">
        <v>44652</v>
      </c>
      <c r="B13531">
        <v>0</v>
      </c>
      <c r="C13531" t="s">
        <v>62</v>
      </c>
      <c r="D13531" t="s">
        <v>46</v>
      </c>
      <c r="E13531" t="s">
        <v>99</v>
      </c>
    </row>
    <row r="13532" spans="1:5" hidden="1" x14ac:dyDescent="0.35">
      <c r="A13532" s="76">
        <v>44652</v>
      </c>
      <c r="B13532">
        <v>0</v>
      </c>
      <c r="C13532" t="s">
        <v>93</v>
      </c>
      <c r="D13532" t="s">
        <v>45</v>
      </c>
      <c r="E13532" t="s">
        <v>12</v>
      </c>
    </row>
    <row r="13533" spans="1:5" hidden="1" x14ac:dyDescent="0.35">
      <c r="A13533" s="76">
        <v>44652</v>
      </c>
      <c r="B13533">
        <v>0</v>
      </c>
      <c r="C13533" t="s">
        <v>56</v>
      </c>
      <c r="D13533" t="s">
        <v>45</v>
      </c>
      <c r="E13533" t="s">
        <v>12</v>
      </c>
    </row>
    <row r="13534" spans="1:5" hidden="1" x14ac:dyDescent="0.35">
      <c r="A13534" s="76">
        <v>44652</v>
      </c>
      <c r="B13534">
        <v>0</v>
      </c>
      <c r="C13534" t="s">
        <v>58</v>
      </c>
      <c r="D13534" t="s">
        <v>45</v>
      </c>
      <c r="E13534" t="s">
        <v>12</v>
      </c>
    </row>
    <row r="13535" spans="1:5" hidden="1" x14ac:dyDescent="0.35">
      <c r="A13535" s="76">
        <v>44652</v>
      </c>
      <c r="B13535">
        <v>0</v>
      </c>
      <c r="C13535" t="s">
        <v>57</v>
      </c>
      <c r="D13535" t="s">
        <v>45</v>
      </c>
      <c r="E13535" t="s">
        <v>12</v>
      </c>
    </row>
    <row r="13536" spans="1:5" hidden="1" x14ac:dyDescent="0.35">
      <c r="A13536" s="76">
        <v>44652</v>
      </c>
      <c r="B13536">
        <v>0</v>
      </c>
      <c r="C13536" t="s">
        <v>59</v>
      </c>
      <c r="D13536" t="s">
        <v>45</v>
      </c>
      <c r="E13536" t="s">
        <v>12</v>
      </c>
    </row>
    <row r="13537" spans="1:5" hidden="1" x14ac:dyDescent="0.35">
      <c r="A13537" s="76">
        <v>44652</v>
      </c>
      <c r="B13537">
        <v>0</v>
      </c>
      <c r="C13537" t="s">
        <v>94</v>
      </c>
      <c r="D13537" t="s">
        <v>45</v>
      </c>
      <c r="E13537" t="s">
        <v>9</v>
      </c>
    </row>
    <row r="13538" spans="1:5" hidden="1" x14ac:dyDescent="0.35">
      <c r="A13538" s="76">
        <v>44652</v>
      </c>
      <c r="B13538">
        <v>0</v>
      </c>
      <c r="C13538" t="s">
        <v>60</v>
      </c>
      <c r="D13538" t="s">
        <v>45</v>
      </c>
      <c r="E13538" t="s">
        <v>12</v>
      </c>
    </row>
    <row r="13539" spans="1:5" hidden="1" x14ac:dyDescent="0.35">
      <c r="A13539" s="76">
        <v>44652</v>
      </c>
      <c r="B13539">
        <v>0</v>
      </c>
      <c r="C13539" t="s">
        <v>76</v>
      </c>
      <c r="D13539" t="s">
        <v>45</v>
      </c>
      <c r="E13539" t="s">
        <v>12</v>
      </c>
    </row>
    <row r="13540" spans="1:5" hidden="1" x14ac:dyDescent="0.35">
      <c r="A13540" s="76">
        <v>44652</v>
      </c>
      <c r="B13540">
        <v>0</v>
      </c>
      <c r="C13540" t="s">
        <v>61</v>
      </c>
      <c r="D13540" t="s">
        <v>45</v>
      </c>
      <c r="E13540" t="s">
        <v>12</v>
      </c>
    </row>
    <row r="13541" spans="1:5" hidden="1" x14ac:dyDescent="0.35">
      <c r="A13541" s="76">
        <v>44652</v>
      </c>
      <c r="B13541">
        <v>0</v>
      </c>
      <c r="C13541" t="s">
        <v>55</v>
      </c>
      <c r="D13541" t="s">
        <v>45</v>
      </c>
      <c r="E13541" t="s">
        <v>9</v>
      </c>
    </row>
    <row r="13542" spans="1:5" hidden="1" x14ac:dyDescent="0.35">
      <c r="A13542" s="76">
        <v>44652</v>
      </c>
      <c r="B13542">
        <v>0</v>
      </c>
      <c r="C13542" t="s">
        <v>62</v>
      </c>
      <c r="D13542" t="s">
        <v>45</v>
      </c>
      <c r="E13542" t="s">
        <v>99</v>
      </c>
    </row>
    <row r="13543" spans="1:5" hidden="1" x14ac:dyDescent="0.35">
      <c r="A13543" s="76">
        <v>44652</v>
      </c>
      <c r="B13543">
        <v>0</v>
      </c>
      <c r="C13543" t="s">
        <v>93</v>
      </c>
      <c r="D13543" t="s">
        <v>109</v>
      </c>
      <c r="E13543" t="s">
        <v>99</v>
      </c>
    </row>
    <row r="13544" spans="1:5" hidden="1" x14ac:dyDescent="0.35">
      <c r="A13544" s="76">
        <v>44652</v>
      </c>
      <c r="B13544">
        <v>0</v>
      </c>
      <c r="C13544" t="s">
        <v>94</v>
      </c>
      <c r="D13544" t="s">
        <v>109</v>
      </c>
      <c r="E13544" t="s">
        <v>99</v>
      </c>
    </row>
    <row r="13545" spans="1:5" hidden="1" x14ac:dyDescent="0.35">
      <c r="A13545" s="76">
        <v>44652</v>
      </c>
      <c r="B13545">
        <v>0</v>
      </c>
      <c r="C13545" t="s">
        <v>55</v>
      </c>
      <c r="D13545" t="s">
        <v>109</v>
      </c>
      <c r="E13545" t="s">
        <v>99</v>
      </c>
    </row>
    <row r="13546" spans="1:5" hidden="1" x14ac:dyDescent="0.35">
      <c r="A13546" s="76">
        <v>44652</v>
      </c>
      <c r="B13546">
        <v>0</v>
      </c>
      <c r="C13546" t="s">
        <v>62</v>
      </c>
      <c r="D13546" t="s">
        <v>109</v>
      </c>
      <c r="E13546" t="s">
        <v>99</v>
      </c>
    </row>
    <row r="13547" spans="1:5" hidden="1" x14ac:dyDescent="0.35">
      <c r="A13547" s="76">
        <v>44652</v>
      </c>
      <c r="B13547">
        <v>0</v>
      </c>
      <c r="C13547" t="s">
        <v>93</v>
      </c>
      <c r="D13547" t="s">
        <v>10</v>
      </c>
      <c r="E13547" t="s">
        <v>99</v>
      </c>
    </row>
    <row r="13548" spans="1:5" hidden="1" x14ac:dyDescent="0.35">
      <c r="A13548" s="76">
        <v>44652</v>
      </c>
      <c r="B13548">
        <v>0</v>
      </c>
      <c r="C13548" t="s">
        <v>94</v>
      </c>
      <c r="D13548" t="s">
        <v>10</v>
      </c>
      <c r="E13548" t="s">
        <v>99</v>
      </c>
    </row>
    <row r="13549" spans="1:5" hidden="1" x14ac:dyDescent="0.35">
      <c r="A13549" s="76">
        <v>44652</v>
      </c>
      <c r="B13549">
        <v>0</v>
      </c>
      <c r="C13549" t="s">
        <v>55</v>
      </c>
      <c r="D13549" t="s">
        <v>10</v>
      </c>
      <c r="E13549" t="s">
        <v>99</v>
      </c>
    </row>
    <row r="13550" spans="1:5" hidden="1" x14ac:dyDescent="0.35">
      <c r="A13550" s="76">
        <v>44652</v>
      </c>
      <c r="B13550">
        <v>0</v>
      </c>
      <c r="C13550" t="s">
        <v>62</v>
      </c>
      <c r="D13550" t="s">
        <v>10</v>
      </c>
      <c r="E13550" t="s">
        <v>99</v>
      </c>
    </row>
    <row r="13551" spans="1:5" hidden="1" x14ac:dyDescent="0.35">
      <c r="A13551" s="76">
        <v>44652</v>
      </c>
      <c r="B13551">
        <v>0</v>
      </c>
      <c r="C13551" t="s">
        <v>56</v>
      </c>
      <c r="D13551" t="s">
        <v>26</v>
      </c>
      <c r="E13551" t="s">
        <v>9</v>
      </c>
    </row>
    <row r="13552" spans="1:5" hidden="1" x14ac:dyDescent="0.35">
      <c r="A13552" s="76">
        <v>44652</v>
      </c>
      <c r="B13552">
        <v>0</v>
      </c>
      <c r="C13552" t="s">
        <v>58</v>
      </c>
      <c r="D13552" t="s">
        <v>26</v>
      </c>
      <c r="E13552" t="s">
        <v>9</v>
      </c>
    </row>
    <row r="13553" spans="1:5" hidden="1" x14ac:dyDescent="0.35">
      <c r="A13553" s="76">
        <v>44652</v>
      </c>
      <c r="B13553">
        <v>0</v>
      </c>
      <c r="C13553" t="s">
        <v>307</v>
      </c>
      <c r="D13553" t="s">
        <v>26</v>
      </c>
      <c r="E13553" t="s">
        <v>12</v>
      </c>
    </row>
    <row r="13554" spans="1:5" hidden="1" x14ac:dyDescent="0.35">
      <c r="A13554" s="76">
        <v>44652</v>
      </c>
      <c r="B13554">
        <v>0</v>
      </c>
      <c r="C13554" t="s">
        <v>59</v>
      </c>
      <c r="D13554" t="s">
        <v>26</v>
      </c>
      <c r="E13554" t="s">
        <v>9</v>
      </c>
    </row>
    <row r="13555" spans="1:5" hidden="1" x14ac:dyDescent="0.35">
      <c r="A13555" s="76">
        <v>44652</v>
      </c>
      <c r="B13555">
        <v>0</v>
      </c>
      <c r="C13555" t="s">
        <v>60</v>
      </c>
      <c r="D13555" t="s">
        <v>26</v>
      </c>
      <c r="E13555" t="s">
        <v>9</v>
      </c>
    </row>
    <row r="13556" spans="1:5" hidden="1" x14ac:dyDescent="0.35">
      <c r="A13556" s="76">
        <v>44652</v>
      </c>
      <c r="B13556">
        <v>0</v>
      </c>
      <c r="C13556" t="s">
        <v>76</v>
      </c>
      <c r="D13556" t="s">
        <v>26</v>
      </c>
      <c r="E13556" t="s">
        <v>9</v>
      </c>
    </row>
    <row r="13557" spans="1:5" hidden="1" x14ac:dyDescent="0.35">
      <c r="A13557" s="76">
        <v>44652</v>
      </c>
      <c r="B13557">
        <v>0</v>
      </c>
      <c r="C13557" t="s">
        <v>61</v>
      </c>
      <c r="D13557" t="s">
        <v>26</v>
      </c>
      <c r="E13557" t="s">
        <v>9</v>
      </c>
    </row>
    <row r="13558" spans="1:5" hidden="1" x14ac:dyDescent="0.35">
      <c r="A13558" s="76">
        <v>44652</v>
      </c>
      <c r="B13558">
        <v>0</v>
      </c>
      <c r="C13558" t="s">
        <v>55</v>
      </c>
      <c r="D13558" t="s">
        <v>26</v>
      </c>
      <c r="E13558" t="s">
        <v>9</v>
      </c>
    </row>
    <row r="13559" spans="1:5" hidden="1" x14ac:dyDescent="0.35">
      <c r="A13559" s="76">
        <v>44652</v>
      </c>
      <c r="B13559">
        <v>0</v>
      </c>
      <c r="C13559" t="s">
        <v>63</v>
      </c>
      <c r="D13559" t="s">
        <v>26</v>
      </c>
      <c r="E13559" t="s">
        <v>99</v>
      </c>
    </row>
    <row r="13560" spans="1:5" hidden="1" x14ac:dyDescent="0.35">
      <c r="A13560" s="76">
        <v>44652</v>
      </c>
      <c r="B13560">
        <v>0</v>
      </c>
      <c r="C13560" t="s">
        <v>123</v>
      </c>
      <c r="D13560" t="s">
        <v>26</v>
      </c>
      <c r="E13560" t="s">
        <v>99</v>
      </c>
    </row>
    <row r="13561" spans="1:5" hidden="1" x14ac:dyDescent="0.35">
      <c r="A13561" s="76">
        <v>44652</v>
      </c>
      <c r="B13561">
        <v>0</v>
      </c>
      <c r="C13561" t="s">
        <v>62</v>
      </c>
      <c r="D13561" t="s">
        <v>26</v>
      </c>
      <c r="E13561" t="s">
        <v>99</v>
      </c>
    </row>
    <row r="13562" spans="1:5" hidden="1" x14ac:dyDescent="0.35">
      <c r="A13562" s="76">
        <v>44652</v>
      </c>
      <c r="B13562">
        <v>908.18472699999779</v>
      </c>
      <c r="C13562" t="s">
        <v>62</v>
      </c>
      <c r="D13562" t="s">
        <v>25</v>
      </c>
      <c r="E13562" t="s">
        <v>99</v>
      </c>
    </row>
    <row r="13563" spans="1:5" hidden="1" x14ac:dyDescent="0.35">
      <c r="A13563" s="76">
        <v>44652</v>
      </c>
      <c r="B13563">
        <v>27.820716999999775</v>
      </c>
      <c r="C13563" t="s">
        <v>55</v>
      </c>
      <c r="D13563" t="s">
        <v>25</v>
      </c>
      <c r="E13563" t="s">
        <v>99</v>
      </c>
    </row>
    <row r="13564" spans="1:5" hidden="1" x14ac:dyDescent="0.35">
      <c r="A13564" s="76">
        <v>44652</v>
      </c>
      <c r="B13564">
        <v>10080.342523000001</v>
      </c>
      <c r="C13564" t="s">
        <v>63</v>
      </c>
      <c r="D13564" t="s">
        <v>25</v>
      </c>
      <c r="E13564" t="s">
        <v>99</v>
      </c>
    </row>
    <row r="13565" spans="1:5" hidden="1" x14ac:dyDescent="0.35">
      <c r="A13565" s="76">
        <v>44652</v>
      </c>
      <c r="B13565">
        <v>4240.9235300000009</v>
      </c>
      <c r="C13565" t="s">
        <v>56</v>
      </c>
      <c r="D13565" t="s">
        <v>25</v>
      </c>
      <c r="E13565" t="s">
        <v>99</v>
      </c>
    </row>
    <row r="13566" spans="1:5" hidden="1" x14ac:dyDescent="0.35">
      <c r="A13566" s="76">
        <v>44652</v>
      </c>
      <c r="B13566">
        <v>1532.0178260000012</v>
      </c>
      <c r="C13566" t="s">
        <v>58</v>
      </c>
      <c r="D13566" t="s">
        <v>25</v>
      </c>
      <c r="E13566" t="s">
        <v>99</v>
      </c>
    </row>
    <row r="13567" spans="1:5" hidden="1" x14ac:dyDescent="0.35">
      <c r="A13567" s="76">
        <v>44652</v>
      </c>
      <c r="B13567">
        <v>2297.8767630000011</v>
      </c>
      <c r="C13567" t="s">
        <v>60</v>
      </c>
      <c r="D13567" t="s">
        <v>25</v>
      </c>
      <c r="E13567" t="s">
        <v>99</v>
      </c>
    </row>
    <row r="13568" spans="1:5" hidden="1" x14ac:dyDescent="0.35">
      <c r="A13568" s="76">
        <v>44652</v>
      </c>
      <c r="B13568">
        <v>2009.5244039999986</v>
      </c>
      <c r="C13568" t="s">
        <v>308</v>
      </c>
      <c r="D13568" t="s">
        <v>25</v>
      </c>
      <c r="E13568" t="s">
        <v>99</v>
      </c>
    </row>
    <row r="13569" spans="1:5" hidden="1" x14ac:dyDescent="0.35">
      <c r="A13569" s="76">
        <v>44652</v>
      </c>
      <c r="B13569">
        <v>2.6631990000000001</v>
      </c>
      <c r="C13569" t="s">
        <v>55</v>
      </c>
      <c r="D13569" t="s">
        <v>13</v>
      </c>
      <c r="E13569" t="s">
        <v>9</v>
      </c>
    </row>
    <row r="13570" spans="1:5" hidden="1" x14ac:dyDescent="0.35">
      <c r="A13570" s="76">
        <v>44652</v>
      </c>
      <c r="B13570">
        <v>1.4562790000000001</v>
      </c>
      <c r="C13570" t="s">
        <v>55</v>
      </c>
      <c r="D13570" t="s">
        <v>469</v>
      </c>
      <c r="E13570" t="s">
        <v>12</v>
      </c>
    </row>
    <row r="13571" spans="1:5" hidden="1" x14ac:dyDescent="0.35">
      <c r="A13571" s="76">
        <v>44652</v>
      </c>
      <c r="B13571">
        <v>3.3319540000000001</v>
      </c>
      <c r="C13571" t="s">
        <v>63</v>
      </c>
      <c r="D13571" t="s">
        <v>13</v>
      </c>
      <c r="E13571" t="s">
        <v>9</v>
      </c>
    </row>
    <row r="13572" spans="1:5" hidden="1" x14ac:dyDescent="0.35">
      <c r="A13572" s="76">
        <v>44652</v>
      </c>
      <c r="B13572">
        <v>0.91316200000000003</v>
      </c>
      <c r="C13572" t="s">
        <v>241</v>
      </c>
      <c r="D13572" t="s">
        <v>13</v>
      </c>
      <c r="E13572" t="s">
        <v>9</v>
      </c>
    </row>
    <row r="13573" spans="1:5" hidden="1" x14ac:dyDescent="0.35">
      <c r="A13573" s="76">
        <v>44652</v>
      </c>
      <c r="B13573">
        <v>0.79416399999999998</v>
      </c>
      <c r="C13573" t="s">
        <v>62</v>
      </c>
      <c r="D13573" t="s">
        <v>470</v>
      </c>
      <c r="E13573" t="s">
        <v>12</v>
      </c>
    </row>
    <row r="13574" spans="1:5" hidden="1" x14ac:dyDescent="0.35">
      <c r="A13574" s="76">
        <v>44652</v>
      </c>
      <c r="B13574">
        <v>0</v>
      </c>
      <c r="C13574" t="s">
        <v>56</v>
      </c>
      <c r="D13574" t="s">
        <v>244</v>
      </c>
      <c r="E13574" t="s">
        <v>9</v>
      </c>
    </row>
    <row r="13575" spans="1:5" hidden="1" x14ac:dyDescent="0.35">
      <c r="A13575" s="76">
        <v>44652</v>
      </c>
      <c r="B13575">
        <v>0</v>
      </c>
      <c r="C13575" t="s">
        <v>58</v>
      </c>
      <c r="D13575" t="s">
        <v>244</v>
      </c>
      <c r="E13575" t="s">
        <v>9</v>
      </c>
    </row>
    <row r="13576" spans="1:5" hidden="1" x14ac:dyDescent="0.35">
      <c r="A13576" s="76">
        <v>44652</v>
      </c>
      <c r="B13576">
        <v>0</v>
      </c>
      <c r="C13576" t="s">
        <v>60</v>
      </c>
      <c r="D13576" t="s">
        <v>244</v>
      </c>
      <c r="E13576" t="s">
        <v>9</v>
      </c>
    </row>
    <row r="13577" spans="1:5" hidden="1" x14ac:dyDescent="0.35">
      <c r="A13577" s="76">
        <v>44652</v>
      </c>
      <c r="B13577">
        <v>0</v>
      </c>
      <c r="C13577" t="s">
        <v>308</v>
      </c>
      <c r="D13577" t="s">
        <v>244</v>
      </c>
      <c r="E13577" t="s">
        <v>12</v>
      </c>
    </row>
    <row r="13578" spans="1:5" hidden="1" x14ac:dyDescent="0.35">
      <c r="A13578" s="76">
        <v>44652</v>
      </c>
      <c r="B13578">
        <v>0</v>
      </c>
      <c r="C13578" t="s">
        <v>56</v>
      </c>
      <c r="D13578" t="s">
        <v>13</v>
      </c>
      <c r="E13578" t="s">
        <v>99</v>
      </c>
    </row>
    <row r="13579" spans="1:5" hidden="1" x14ac:dyDescent="0.35">
      <c r="A13579" s="76">
        <v>44652</v>
      </c>
      <c r="B13579">
        <v>0</v>
      </c>
      <c r="C13579" t="s">
        <v>58</v>
      </c>
      <c r="D13579" t="s">
        <v>13</v>
      </c>
      <c r="E13579" t="s">
        <v>99</v>
      </c>
    </row>
    <row r="13580" spans="1:5" hidden="1" x14ac:dyDescent="0.35">
      <c r="A13580" s="76">
        <v>44652</v>
      </c>
      <c r="B13580">
        <v>0</v>
      </c>
      <c r="C13580" t="s">
        <v>60</v>
      </c>
      <c r="D13580" t="s">
        <v>13</v>
      </c>
      <c r="E13580" t="s">
        <v>99</v>
      </c>
    </row>
    <row r="13581" spans="1:5" hidden="1" x14ac:dyDescent="0.35">
      <c r="A13581" s="76">
        <v>44652</v>
      </c>
      <c r="B13581">
        <v>0</v>
      </c>
      <c r="C13581" t="s">
        <v>308</v>
      </c>
      <c r="D13581" t="s">
        <v>13</v>
      </c>
      <c r="E13581" t="s">
        <v>99</v>
      </c>
    </row>
    <row r="13582" spans="1:5" hidden="1" x14ac:dyDescent="0.35">
      <c r="A13582" s="76">
        <v>44652</v>
      </c>
      <c r="B13582">
        <v>9.1587580000000006</v>
      </c>
      <c r="C13582" t="s">
        <v>62</v>
      </c>
      <c r="D13582" t="s">
        <v>13</v>
      </c>
      <c r="E13582" t="s">
        <v>99</v>
      </c>
    </row>
    <row r="13583" spans="1:5" hidden="1" x14ac:dyDescent="0.35">
      <c r="A13583" s="76">
        <v>44652</v>
      </c>
      <c r="B13583">
        <v>917.34348499999783</v>
      </c>
      <c r="C13583" t="s">
        <v>62</v>
      </c>
      <c r="D13583" t="s">
        <v>87</v>
      </c>
      <c r="E13583" t="s">
        <v>99</v>
      </c>
    </row>
    <row r="13584" spans="1:5" hidden="1" x14ac:dyDescent="0.35">
      <c r="A13584" s="76">
        <v>44652</v>
      </c>
      <c r="B13584">
        <v>83.011666999999989</v>
      </c>
      <c r="C13584" t="s">
        <v>62</v>
      </c>
      <c r="D13584" t="s">
        <v>316</v>
      </c>
      <c r="E13584" t="s">
        <v>99</v>
      </c>
    </row>
    <row r="13585" spans="1:5" hidden="1" x14ac:dyDescent="0.35">
      <c r="A13585" s="76">
        <v>44652</v>
      </c>
      <c r="B13585">
        <v>6.9459999999999997</v>
      </c>
      <c r="C13585" t="s">
        <v>55</v>
      </c>
      <c r="D13585" t="s">
        <v>316</v>
      </c>
      <c r="E13585" t="s">
        <v>12</v>
      </c>
    </row>
    <row r="13586" spans="1:5" hidden="1" x14ac:dyDescent="0.35">
      <c r="A13586" s="76">
        <v>44652</v>
      </c>
      <c r="B13586">
        <v>76.065666999999991</v>
      </c>
      <c r="C13586" t="s">
        <v>63</v>
      </c>
      <c r="D13586" t="s">
        <v>316</v>
      </c>
      <c r="E13586" t="s">
        <v>99</v>
      </c>
    </row>
    <row r="13587" spans="1:5" hidden="1" x14ac:dyDescent="0.35">
      <c r="A13587" s="76">
        <v>44652</v>
      </c>
      <c r="B13587">
        <v>34.065666999999998</v>
      </c>
      <c r="C13587" t="s">
        <v>56</v>
      </c>
      <c r="D13587" t="s">
        <v>316</v>
      </c>
      <c r="E13587" t="s">
        <v>12</v>
      </c>
    </row>
    <row r="13588" spans="1:5" hidden="1" x14ac:dyDescent="0.35">
      <c r="A13588" s="76">
        <v>44652</v>
      </c>
      <c r="B13588">
        <v>12.666667</v>
      </c>
      <c r="C13588" t="s">
        <v>58</v>
      </c>
      <c r="D13588" t="s">
        <v>316</v>
      </c>
      <c r="E13588" t="s">
        <v>12</v>
      </c>
    </row>
    <row r="13589" spans="1:5" hidden="1" x14ac:dyDescent="0.35">
      <c r="A13589" s="76">
        <v>44652</v>
      </c>
      <c r="B13589">
        <v>22.333333</v>
      </c>
      <c r="C13589" t="s">
        <v>60</v>
      </c>
      <c r="D13589" t="s">
        <v>316</v>
      </c>
      <c r="E13589" t="s">
        <v>12</v>
      </c>
    </row>
    <row r="13590" spans="1:5" hidden="1" x14ac:dyDescent="0.35">
      <c r="A13590" s="76">
        <v>44652</v>
      </c>
      <c r="B13590">
        <v>7</v>
      </c>
      <c r="C13590" t="s">
        <v>308</v>
      </c>
      <c r="D13590" t="s">
        <v>316</v>
      </c>
      <c r="E13590" t="s">
        <v>12</v>
      </c>
    </row>
    <row r="13591" spans="1:5" hidden="1" x14ac:dyDescent="0.35">
      <c r="A13591" s="76">
        <v>44652</v>
      </c>
      <c r="B13591">
        <v>-15.707329999999999</v>
      </c>
      <c r="C13591" t="s">
        <v>62</v>
      </c>
      <c r="D13591" t="s">
        <v>124</v>
      </c>
      <c r="E13591" t="s">
        <v>99</v>
      </c>
    </row>
    <row r="13592" spans="1:5" hidden="1" x14ac:dyDescent="0.35">
      <c r="A13592" s="76">
        <v>44652</v>
      </c>
      <c r="B13592">
        <v>-1.679656</v>
      </c>
      <c r="C13592" t="s">
        <v>55</v>
      </c>
      <c r="D13592" t="s">
        <v>124</v>
      </c>
      <c r="E13592" t="s">
        <v>9</v>
      </c>
    </row>
    <row r="13593" spans="1:5" hidden="1" x14ac:dyDescent="0.35">
      <c r="A13593" s="76">
        <v>44652</v>
      </c>
      <c r="B13593">
        <v>-14.027673999999999</v>
      </c>
      <c r="C13593" t="s">
        <v>63</v>
      </c>
      <c r="D13593" t="s">
        <v>124</v>
      </c>
      <c r="E13593" t="s">
        <v>99</v>
      </c>
    </row>
    <row r="13594" spans="1:5" hidden="1" x14ac:dyDescent="0.35">
      <c r="A13594" s="76">
        <v>44652</v>
      </c>
      <c r="B13594">
        <v>-9.6733709999999995</v>
      </c>
      <c r="C13594" t="s">
        <v>56</v>
      </c>
      <c r="D13594" t="s">
        <v>124</v>
      </c>
      <c r="E13594" t="s">
        <v>9</v>
      </c>
    </row>
    <row r="13595" spans="1:5" hidden="1" x14ac:dyDescent="0.35">
      <c r="A13595" s="76">
        <v>44652</v>
      </c>
      <c r="B13595">
        <v>-0.34330699999999997</v>
      </c>
      <c r="C13595" t="s">
        <v>58</v>
      </c>
      <c r="D13595" t="s">
        <v>124</v>
      </c>
      <c r="E13595" t="s">
        <v>9</v>
      </c>
    </row>
    <row r="13596" spans="1:5" hidden="1" x14ac:dyDescent="0.35">
      <c r="A13596" s="76">
        <v>44652</v>
      </c>
      <c r="B13596">
        <v>-4.4406049999999997</v>
      </c>
      <c r="C13596" t="s">
        <v>60</v>
      </c>
      <c r="D13596" t="s">
        <v>124</v>
      </c>
      <c r="E13596" t="s">
        <v>9</v>
      </c>
    </row>
    <row r="13597" spans="1:5" hidden="1" x14ac:dyDescent="0.35">
      <c r="A13597" s="76">
        <v>44652</v>
      </c>
      <c r="B13597">
        <v>0.42960900000000002</v>
      </c>
      <c r="C13597" t="s">
        <v>308</v>
      </c>
      <c r="D13597" t="s">
        <v>124</v>
      </c>
      <c r="E13597" t="s">
        <v>12</v>
      </c>
    </row>
    <row r="13598" spans="1:5" hidden="1" x14ac:dyDescent="0.35">
      <c r="A13598" s="76">
        <v>44652</v>
      </c>
      <c r="B13598">
        <v>0</v>
      </c>
      <c r="C13598" t="s">
        <v>56</v>
      </c>
      <c r="D13598" t="s">
        <v>21</v>
      </c>
      <c r="E13598" t="s">
        <v>99</v>
      </c>
    </row>
    <row r="13599" spans="1:5" hidden="1" x14ac:dyDescent="0.35">
      <c r="A13599" s="76">
        <v>44652</v>
      </c>
      <c r="B13599">
        <v>0</v>
      </c>
      <c r="C13599" t="s">
        <v>58</v>
      </c>
      <c r="D13599" t="s">
        <v>21</v>
      </c>
      <c r="E13599" t="s">
        <v>99</v>
      </c>
    </row>
    <row r="13600" spans="1:5" hidden="1" x14ac:dyDescent="0.35">
      <c r="A13600" s="76">
        <v>44652</v>
      </c>
      <c r="B13600">
        <v>0</v>
      </c>
      <c r="C13600" t="s">
        <v>60</v>
      </c>
      <c r="D13600" t="s">
        <v>21</v>
      </c>
      <c r="E13600" t="s">
        <v>99</v>
      </c>
    </row>
    <row r="13601" spans="1:5" hidden="1" x14ac:dyDescent="0.35">
      <c r="A13601" s="76">
        <v>44652</v>
      </c>
      <c r="B13601">
        <v>0</v>
      </c>
      <c r="C13601" t="s">
        <v>308</v>
      </c>
      <c r="D13601" t="s">
        <v>21</v>
      </c>
      <c r="E13601" t="s">
        <v>99</v>
      </c>
    </row>
    <row r="13602" spans="1:5" hidden="1" x14ac:dyDescent="0.35">
      <c r="A13602" s="76">
        <v>44652</v>
      </c>
      <c r="B13602">
        <v>0</v>
      </c>
      <c r="C13602" t="s">
        <v>56</v>
      </c>
      <c r="D13602" t="s">
        <v>237</v>
      </c>
      <c r="E13602" t="s">
        <v>9</v>
      </c>
    </row>
    <row r="13603" spans="1:5" hidden="1" x14ac:dyDescent="0.35">
      <c r="A13603" s="76">
        <v>44652</v>
      </c>
      <c r="B13603">
        <v>0</v>
      </c>
      <c r="C13603" t="s">
        <v>58</v>
      </c>
      <c r="D13603" t="s">
        <v>237</v>
      </c>
      <c r="E13603" t="s">
        <v>9</v>
      </c>
    </row>
    <row r="13604" spans="1:5" hidden="1" x14ac:dyDescent="0.35">
      <c r="A13604" s="76">
        <v>44652</v>
      </c>
      <c r="B13604">
        <v>0</v>
      </c>
      <c r="C13604" t="s">
        <v>60</v>
      </c>
      <c r="D13604" t="s">
        <v>237</v>
      </c>
      <c r="E13604" t="s">
        <v>9</v>
      </c>
    </row>
    <row r="13605" spans="1:5" hidden="1" x14ac:dyDescent="0.35">
      <c r="A13605" s="76">
        <v>44652</v>
      </c>
      <c r="B13605">
        <v>0</v>
      </c>
      <c r="C13605" t="s">
        <v>308</v>
      </c>
      <c r="D13605" t="s">
        <v>237</v>
      </c>
      <c r="E13605" t="s">
        <v>12</v>
      </c>
    </row>
    <row r="13606" spans="1:5" hidden="1" x14ac:dyDescent="0.35">
      <c r="A13606" s="76">
        <v>44652</v>
      </c>
      <c r="B13606">
        <v>63.478893999999997</v>
      </c>
      <c r="C13606" t="s">
        <v>63</v>
      </c>
      <c r="D13606" t="s">
        <v>21</v>
      </c>
      <c r="E13606" t="s">
        <v>9</v>
      </c>
    </row>
    <row r="13607" spans="1:5" hidden="1" x14ac:dyDescent="0.35">
      <c r="A13607" s="76">
        <v>44652</v>
      </c>
      <c r="B13607">
        <v>0.76425500000000002</v>
      </c>
      <c r="C13607" t="s">
        <v>241</v>
      </c>
      <c r="D13607" t="s">
        <v>21</v>
      </c>
      <c r="E13607" t="s">
        <v>9</v>
      </c>
    </row>
    <row r="13608" spans="1:5" hidden="1" x14ac:dyDescent="0.35">
      <c r="A13608" s="76">
        <v>44652</v>
      </c>
      <c r="B13608">
        <v>0.33526499999999998</v>
      </c>
      <c r="C13608" t="s">
        <v>62</v>
      </c>
      <c r="D13608" t="s">
        <v>471</v>
      </c>
      <c r="E13608" t="s">
        <v>12</v>
      </c>
    </row>
    <row r="13609" spans="1:5" hidden="1" x14ac:dyDescent="0.35">
      <c r="A13609" s="76">
        <v>44652</v>
      </c>
      <c r="B13609">
        <v>0.199849</v>
      </c>
      <c r="C13609" t="s">
        <v>55</v>
      </c>
      <c r="D13609" t="s">
        <v>21</v>
      </c>
      <c r="E13609" t="s">
        <v>9</v>
      </c>
    </row>
    <row r="13610" spans="1:5" hidden="1" x14ac:dyDescent="0.35">
      <c r="A13610" s="76">
        <v>44652</v>
      </c>
      <c r="B13610">
        <v>0.60227900000000001</v>
      </c>
      <c r="C13610" t="s">
        <v>55</v>
      </c>
      <c r="D13610" t="s">
        <v>472</v>
      </c>
      <c r="E13610" t="s">
        <v>12</v>
      </c>
    </row>
    <row r="13611" spans="1:5" hidden="1" x14ac:dyDescent="0.35">
      <c r="A13611" s="76">
        <v>44652</v>
      </c>
      <c r="B13611">
        <v>65.380542000000005</v>
      </c>
      <c r="C13611" t="s">
        <v>62</v>
      </c>
      <c r="D13611" t="s">
        <v>21</v>
      </c>
      <c r="E13611" t="s">
        <v>99</v>
      </c>
    </row>
    <row r="13612" spans="1:5" hidden="1" x14ac:dyDescent="0.35">
      <c r="A13612" s="76">
        <v>44652</v>
      </c>
      <c r="B13612">
        <v>132.684879</v>
      </c>
      <c r="C13612" t="s">
        <v>62</v>
      </c>
      <c r="D13612" t="s">
        <v>92</v>
      </c>
      <c r="E13612" t="s">
        <v>99</v>
      </c>
    </row>
    <row r="13613" spans="1:5" hidden="1" x14ac:dyDescent="0.35">
      <c r="A13613" s="76">
        <v>44652</v>
      </c>
      <c r="B13613">
        <v>784.6586059999978</v>
      </c>
      <c r="C13613" t="s">
        <v>62</v>
      </c>
      <c r="D13613" t="s">
        <v>27</v>
      </c>
      <c r="E13613" t="s">
        <v>99</v>
      </c>
    </row>
    <row r="13614" spans="1:5" hidden="1" x14ac:dyDescent="0.35">
      <c r="A13614" s="76">
        <v>44652</v>
      </c>
      <c r="B13614">
        <v>784.6586059999978</v>
      </c>
      <c r="C13614" t="s">
        <v>62</v>
      </c>
      <c r="D13614" t="s">
        <v>27</v>
      </c>
      <c r="E13614" t="s">
        <v>9</v>
      </c>
    </row>
    <row r="13615" spans="1:5" hidden="1" x14ac:dyDescent="0.35">
      <c r="A13615" s="76">
        <v>44652</v>
      </c>
      <c r="B13615">
        <v>25.871722999999772</v>
      </c>
      <c r="C13615" t="s">
        <v>55</v>
      </c>
      <c r="D13615" t="s">
        <v>27</v>
      </c>
      <c r="E13615" t="s">
        <v>99</v>
      </c>
    </row>
    <row r="13616" spans="1:5" hidden="1" x14ac:dyDescent="0.35">
      <c r="A13616" s="76">
        <v>44652</v>
      </c>
      <c r="B13616">
        <v>25.871722999999772</v>
      </c>
      <c r="C13616" t="s">
        <v>55</v>
      </c>
      <c r="D13616" t="s">
        <v>27</v>
      </c>
      <c r="E13616" t="s">
        <v>9</v>
      </c>
    </row>
    <row r="13617" spans="1:5" hidden="1" x14ac:dyDescent="0.35">
      <c r="A13617" s="76">
        <v>44652</v>
      </c>
      <c r="B13617">
        <v>9958.7653960000025</v>
      </c>
      <c r="C13617" t="s">
        <v>63</v>
      </c>
      <c r="D13617" t="s">
        <v>27</v>
      </c>
      <c r="E13617" t="s">
        <v>99</v>
      </c>
    </row>
    <row r="13618" spans="1:5" hidden="1" x14ac:dyDescent="0.35">
      <c r="A13618" s="76">
        <v>44652</v>
      </c>
      <c r="B13618">
        <v>4216.5312340000009</v>
      </c>
      <c r="C13618" t="s">
        <v>56</v>
      </c>
      <c r="D13618" t="s">
        <v>27</v>
      </c>
      <c r="E13618" t="s">
        <v>99</v>
      </c>
    </row>
    <row r="13619" spans="1:5" hidden="1" x14ac:dyDescent="0.35">
      <c r="A13619" s="76">
        <v>44652</v>
      </c>
      <c r="B13619">
        <v>1519.6944660000013</v>
      </c>
      <c r="C13619" t="s">
        <v>58</v>
      </c>
      <c r="D13619" t="s">
        <v>27</v>
      </c>
      <c r="E13619" t="s">
        <v>99</v>
      </c>
    </row>
    <row r="13620" spans="1:5" hidden="1" x14ac:dyDescent="0.35">
      <c r="A13620" s="76">
        <v>44652</v>
      </c>
      <c r="B13620">
        <v>2279.9840350000009</v>
      </c>
      <c r="C13620" t="s">
        <v>60</v>
      </c>
      <c r="D13620" t="s">
        <v>27</v>
      </c>
      <c r="E13620" t="s">
        <v>99</v>
      </c>
    </row>
    <row r="13621" spans="1:5" hidden="1" x14ac:dyDescent="0.35">
      <c r="A13621" s="76">
        <v>44652</v>
      </c>
      <c r="B13621">
        <v>2002.0947949999986</v>
      </c>
      <c r="C13621" t="s">
        <v>308</v>
      </c>
      <c r="D13621" t="s">
        <v>27</v>
      </c>
      <c r="E13621" t="s">
        <v>99</v>
      </c>
    </row>
    <row r="13622" spans="1:5" hidden="1" x14ac:dyDescent="0.35">
      <c r="A13622" s="76">
        <v>44652</v>
      </c>
      <c r="B13622">
        <v>0</v>
      </c>
      <c r="C13622" t="s">
        <v>62</v>
      </c>
      <c r="D13622" t="s">
        <v>283</v>
      </c>
      <c r="E13622" t="s">
        <v>12</v>
      </c>
    </row>
    <row r="13623" spans="1:5" hidden="1" x14ac:dyDescent="0.35">
      <c r="A13623" s="76">
        <v>44652</v>
      </c>
      <c r="B13623">
        <v>0</v>
      </c>
      <c r="C13623" t="s">
        <v>62</v>
      </c>
      <c r="D13623" t="s">
        <v>177</v>
      </c>
      <c r="E13623" t="s">
        <v>99</v>
      </c>
    </row>
    <row r="13624" spans="1:5" hidden="1" x14ac:dyDescent="0.35">
      <c r="A13624" s="76">
        <v>44652</v>
      </c>
      <c r="B13624">
        <v>0</v>
      </c>
      <c r="C13624" t="s">
        <v>55</v>
      </c>
      <c r="D13624" t="s">
        <v>284</v>
      </c>
      <c r="E13624" t="s">
        <v>12</v>
      </c>
    </row>
    <row r="13625" spans="1:5" hidden="1" x14ac:dyDescent="0.35">
      <c r="A13625" s="76">
        <v>44652</v>
      </c>
      <c r="B13625">
        <v>0</v>
      </c>
      <c r="C13625" t="s">
        <v>55</v>
      </c>
      <c r="D13625" t="s">
        <v>177</v>
      </c>
      <c r="E13625" t="s">
        <v>99</v>
      </c>
    </row>
    <row r="13626" spans="1:5" x14ac:dyDescent="0.35">
      <c r="A13626" s="76">
        <v>44682</v>
      </c>
      <c r="B13626">
        <v>0</v>
      </c>
      <c r="C13626" t="s">
        <v>305</v>
      </c>
      <c r="D13626" t="s">
        <v>46</v>
      </c>
      <c r="E13626" t="s">
        <v>12</v>
      </c>
    </row>
    <row r="13627" spans="1:5" x14ac:dyDescent="0.35">
      <c r="A13627" s="76">
        <v>44682</v>
      </c>
      <c r="B13627">
        <v>0</v>
      </c>
      <c r="C13627" t="s">
        <v>58</v>
      </c>
      <c r="D13627" t="s">
        <v>46</v>
      </c>
      <c r="E13627" t="s">
        <v>12</v>
      </c>
    </row>
    <row r="13628" spans="1:5" x14ac:dyDescent="0.35">
      <c r="A13628" s="76">
        <v>44682</v>
      </c>
      <c r="B13628">
        <v>0</v>
      </c>
      <c r="C13628" t="s">
        <v>57</v>
      </c>
      <c r="D13628" t="s">
        <v>46</v>
      </c>
      <c r="E13628" t="s">
        <v>12</v>
      </c>
    </row>
    <row r="13629" spans="1:5" x14ac:dyDescent="0.35">
      <c r="A13629" s="76">
        <v>44682</v>
      </c>
      <c r="B13629">
        <v>0</v>
      </c>
      <c r="C13629" t="s">
        <v>59</v>
      </c>
      <c r="D13629" t="s">
        <v>46</v>
      </c>
      <c r="E13629" t="s">
        <v>12</v>
      </c>
    </row>
    <row r="13630" spans="1:5" x14ac:dyDescent="0.35">
      <c r="A13630" s="76">
        <v>44682</v>
      </c>
      <c r="B13630">
        <v>0</v>
      </c>
      <c r="C13630" t="s">
        <v>318</v>
      </c>
      <c r="D13630" t="s">
        <v>46</v>
      </c>
      <c r="E13630" t="s">
        <v>12</v>
      </c>
    </row>
    <row r="13631" spans="1:5" x14ac:dyDescent="0.35">
      <c r="A13631" s="76">
        <v>44682</v>
      </c>
      <c r="B13631">
        <v>0</v>
      </c>
      <c r="C13631" t="s">
        <v>60</v>
      </c>
      <c r="D13631" t="s">
        <v>46</v>
      </c>
      <c r="E13631" t="s">
        <v>12</v>
      </c>
    </row>
    <row r="13632" spans="1:5" x14ac:dyDescent="0.35">
      <c r="A13632" s="76">
        <v>44682</v>
      </c>
      <c r="B13632">
        <v>0</v>
      </c>
      <c r="C13632" t="s">
        <v>76</v>
      </c>
      <c r="D13632" t="s">
        <v>46</v>
      </c>
      <c r="E13632" t="s">
        <v>12</v>
      </c>
    </row>
    <row r="13633" spans="1:5" x14ac:dyDescent="0.35">
      <c r="A13633" s="76">
        <v>44682</v>
      </c>
      <c r="B13633">
        <v>0</v>
      </c>
      <c r="C13633" t="s">
        <v>61</v>
      </c>
      <c r="D13633" t="s">
        <v>46</v>
      </c>
      <c r="E13633" t="s">
        <v>12</v>
      </c>
    </row>
    <row r="13634" spans="1:5" x14ac:dyDescent="0.35">
      <c r="A13634" s="76">
        <v>44682</v>
      </c>
      <c r="B13634">
        <v>0</v>
      </c>
      <c r="C13634" t="s">
        <v>55</v>
      </c>
      <c r="D13634" t="s">
        <v>46</v>
      </c>
      <c r="E13634" t="s">
        <v>9</v>
      </c>
    </row>
    <row r="13635" spans="1:5" x14ac:dyDescent="0.35">
      <c r="A13635" s="76">
        <v>44682</v>
      </c>
      <c r="B13635">
        <v>0</v>
      </c>
      <c r="C13635" t="s">
        <v>62</v>
      </c>
      <c r="D13635" t="s">
        <v>46</v>
      </c>
      <c r="E13635" t="s">
        <v>99</v>
      </c>
    </row>
    <row r="13636" spans="1:5" hidden="1" x14ac:dyDescent="0.35">
      <c r="A13636" s="76">
        <v>44682</v>
      </c>
      <c r="B13636">
        <v>0</v>
      </c>
      <c r="C13636" t="s">
        <v>93</v>
      </c>
      <c r="D13636" t="s">
        <v>45</v>
      </c>
      <c r="E13636" t="s">
        <v>12</v>
      </c>
    </row>
    <row r="13637" spans="1:5" hidden="1" x14ac:dyDescent="0.35">
      <c r="A13637" s="76">
        <v>44682</v>
      </c>
      <c r="B13637">
        <v>0</v>
      </c>
      <c r="C13637" t="s">
        <v>56</v>
      </c>
      <c r="D13637" t="s">
        <v>45</v>
      </c>
      <c r="E13637" t="s">
        <v>12</v>
      </c>
    </row>
    <row r="13638" spans="1:5" hidden="1" x14ac:dyDescent="0.35">
      <c r="A13638" s="76">
        <v>44682</v>
      </c>
      <c r="B13638">
        <v>0</v>
      </c>
      <c r="C13638" t="s">
        <v>58</v>
      </c>
      <c r="D13638" t="s">
        <v>45</v>
      </c>
      <c r="E13638" t="s">
        <v>12</v>
      </c>
    </row>
    <row r="13639" spans="1:5" hidden="1" x14ac:dyDescent="0.35">
      <c r="A13639" s="76">
        <v>44682</v>
      </c>
      <c r="B13639">
        <v>0</v>
      </c>
      <c r="C13639" t="s">
        <v>57</v>
      </c>
      <c r="D13639" t="s">
        <v>45</v>
      </c>
      <c r="E13639" t="s">
        <v>12</v>
      </c>
    </row>
    <row r="13640" spans="1:5" hidden="1" x14ac:dyDescent="0.35">
      <c r="A13640" s="76">
        <v>44682</v>
      </c>
      <c r="B13640">
        <v>0</v>
      </c>
      <c r="C13640" t="s">
        <v>59</v>
      </c>
      <c r="D13640" t="s">
        <v>45</v>
      </c>
      <c r="E13640" t="s">
        <v>12</v>
      </c>
    </row>
    <row r="13641" spans="1:5" hidden="1" x14ac:dyDescent="0.35">
      <c r="A13641" s="76">
        <v>44682</v>
      </c>
      <c r="B13641">
        <v>0</v>
      </c>
      <c r="C13641" t="s">
        <v>94</v>
      </c>
      <c r="D13641" t="s">
        <v>45</v>
      </c>
      <c r="E13641" t="s">
        <v>9</v>
      </c>
    </row>
    <row r="13642" spans="1:5" hidden="1" x14ac:dyDescent="0.35">
      <c r="A13642" s="76">
        <v>44682</v>
      </c>
      <c r="B13642">
        <v>0</v>
      </c>
      <c r="C13642" t="s">
        <v>60</v>
      </c>
      <c r="D13642" t="s">
        <v>45</v>
      </c>
      <c r="E13642" t="s">
        <v>12</v>
      </c>
    </row>
    <row r="13643" spans="1:5" hidden="1" x14ac:dyDescent="0.35">
      <c r="A13643" s="76">
        <v>44682</v>
      </c>
      <c r="B13643">
        <v>0</v>
      </c>
      <c r="C13643" t="s">
        <v>76</v>
      </c>
      <c r="D13643" t="s">
        <v>45</v>
      </c>
      <c r="E13643" t="s">
        <v>12</v>
      </c>
    </row>
    <row r="13644" spans="1:5" hidden="1" x14ac:dyDescent="0.35">
      <c r="A13644" s="76">
        <v>44682</v>
      </c>
      <c r="B13644">
        <v>0</v>
      </c>
      <c r="C13644" t="s">
        <v>61</v>
      </c>
      <c r="D13644" t="s">
        <v>45</v>
      </c>
      <c r="E13644" t="s">
        <v>12</v>
      </c>
    </row>
    <row r="13645" spans="1:5" hidden="1" x14ac:dyDescent="0.35">
      <c r="A13645" s="76">
        <v>44682</v>
      </c>
      <c r="B13645">
        <v>0</v>
      </c>
      <c r="C13645" t="s">
        <v>55</v>
      </c>
      <c r="D13645" t="s">
        <v>45</v>
      </c>
      <c r="E13645" t="s">
        <v>9</v>
      </c>
    </row>
    <row r="13646" spans="1:5" hidden="1" x14ac:dyDescent="0.35">
      <c r="A13646" s="76">
        <v>44682</v>
      </c>
      <c r="B13646">
        <v>0</v>
      </c>
      <c r="C13646" t="s">
        <v>62</v>
      </c>
      <c r="D13646" t="s">
        <v>45</v>
      </c>
      <c r="E13646" t="s">
        <v>99</v>
      </c>
    </row>
    <row r="13647" spans="1:5" hidden="1" x14ac:dyDescent="0.35">
      <c r="A13647" s="76">
        <v>44682</v>
      </c>
      <c r="B13647">
        <v>0</v>
      </c>
      <c r="C13647" t="s">
        <v>93</v>
      </c>
      <c r="D13647" t="s">
        <v>109</v>
      </c>
      <c r="E13647" t="s">
        <v>99</v>
      </c>
    </row>
    <row r="13648" spans="1:5" hidden="1" x14ac:dyDescent="0.35">
      <c r="A13648" s="76">
        <v>44682</v>
      </c>
      <c r="B13648">
        <v>0</v>
      </c>
      <c r="C13648" t="s">
        <v>94</v>
      </c>
      <c r="D13648" t="s">
        <v>109</v>
      </c>
      <c r="E13648" t="s">
        <v>99</v>
      </c>
    </row>
    <row r="13649" spans="1:5" hidden="1" x14ac:dyDescent="0.35">
      <c r="A13649" s="76">
        <v>44682</v>
      </c>
      <c r="B13649">
        <v>0</v>
      </c>
      <c r="C13649" t="s">
        <v>55</v>
      </c>
      <c r="D13649" t="s">
        <v>109</v>
      </c>
      <c r="E13649" t="s">
        <v>99</v>
      </c>
    </row>
    <row r="13650" spans="1:5" hidden="1" x14ac:dyDescent="0.35">
      <c r="A13650" s="76">
        <v>44682</v>
      </c>
      <c r="B13650">
        <v>0</v>
      </c>
      <c r="C13650" t="s">
        <v>62</v>
      </c>
      <c r="D13650" t="s">
        <v>109</v>
      </c>
      <c r="E13650" t="s">
        <v>99</v>
      </c>
    </row>
    <row r="13651" spans="1:5" hidden="1" x14ac:dyDescent="0.35">
      <c r="A13651" s="76">
        <v>44682</v>
      </c>
      <c r="B13651">
        <v>0</v>
      </c>
      <c r="C13651" t="s">
        <v>93</v>
      </c>
      <c r="D13651" t="s">
        <v>10</v>
      </c>
      <c r="E13651" t="s">
        <v>99</v>
      </c>
    </row>
    <row r="13652" spans="1:5" hidden="1" x14ac:dyDescent="0.35">
      <c r="A13652" s="76">
        <v>44682</v>
      </c>
      <c r="B13652">
        <v>0</v>
      </c>
      <c r="C13652" t="s">
        <v>94</v>
      </c>
      <c r="D13652" t="s">
        <v>10</v>
      </c>
      <c r="E13652" t="s">
        <v>99</v>
      </c>
    </row>
    <row r="13653" spans="1:5" hidden="1" x14ac:dyDescent="0.35">
      <c r="A13653" s="76">
        <v>44682</v>
      </c>
      <c r="B13653">
        <v>0</v>
      </c>
      <c r="C13653" t="s">
        <v>55</v>
      </c>
      <c r="D13653" t="s">
        <v>10</v>
      </c>
      <c r="E13653" t="s">
        <v>99</v>
      </c>
    </row>
    <row r="13654" spans="1:5" hidden="1" x14ac:dyDescent="0.35">
      <c r="A13654" s="76">
        <v>44682</v>
      </c>
      <c r="B13654">
        <v>0</v>
      </c>
      <c r="C13654" t="s">
        <v>62</v>
      </c>
      <c r="D13654" t="s">
        <v>10</v>
      </c>
      <c r="E13654" t="s">
        <v>99</v>
      </c>
    </row>
    <row r="13655" spans="1:5" hidden="1" x14ac:dyDescent="0.35">
      <c r="A13655" s="76">
        <v>44682</v>
      </c>
      <c r="B13655">
        <v>0</v>
      </c>
      <c r="C13655" t="s">
        <v>56</v>
      </c>
      <c r="D13655" t="s">
        <v>26</v>
      </c>
      <c r="E13655" t="s">
        <v>9</v>
      </c>
    </row>
    <row r="13656" spans="1:5" hidden="1" x14ac:dyDescent="0.35">
      <c r="A13656" s="76">
        <v>44682</v>
      </c>
      <c r="B13656">
        <v>0</v>
      </c>
      <c r="C13656" t="s">
        <v>58</v>
      </c>
      <c r="D13656" t="s">
        <v>26</v>
      </c>
      <c r="E13656" t="s">
        <v>9</v>
      </c>
    </row>
    <row r="13657" spans="1:5" hidden="1" x14ac:dyDescent="0.35">
      <c r="A13657" s="76">
        <v>44682</v>
      </c>
      <c r="B13657">
        <v>0</v>
      </c>
      <c r="C13657" t="s">
        <v>307</v>
      </c>
      <c r="D13657" t="s">
        <v>26</v>
      </c>
      <c r="E13657" t="s">
        <v>12</v>
      </c>
    </row>
    <row r="13658" spans="1:5" hidden="1" x14ac:dyDescent="0.35">
      <c r="A13658" s="76">
        <v>44682</v>
      </c>
      <c r="B13658">
        <v>0</v>
      </c>
      <c r="C13658" t="s">
        <v>59</v>
      </c>
      <c r="D13658" t="s">
        <v>26</v>
      </c>
      <c r="E13658" t="s">
        <v>9</v>
      </c>
    </row>
    <row r="13659" spans="1:5" hidden="1" x14ac:dyDescent="0.35">
      <c r="A13659" s="76">
        <v>44682</v>
      </c>
      <c r="B13659">
        <v>0</v>
      </c>
      <c r="C13659" t="s">
        <v>60</v>
      </c>
      <c r="D13659" t="s">
        <v>26</v>
      </c>
      <c r="E13659" t="s">
        <v>9</v>
      </c>
    </row>
    <row r="13660" spans="1:5" hidden="1" x14ac:dyDescent="0.35">
      <c r="A13660" s="76">
        <v>44682</v>
      </c>
      <c r="B13660">
        <v>0</v>
      </c>
      <c r="C13660" t="s">
        <v>76</v>
      </c>
      <c r="D13660" t="s">
        <v>26</v>
      </c>
      <c r="E13660" t="s">
        <v>9</v>
      </c>
    </row>
    <row r="13661" spans="1:5" hidden="1" x14ac:dyDescent="0.35">
      <c r="A13661" s="76">
        <v>44682</v>
      </c>
      <c r="B13661">
        <v>0</v>
      </c>
      <c r="C13661" t="s">
        <v>61</v>
      </c>
      <c r="D13661" t="s">
        <v>26</v>
      </c>
      <c r="E13661" t="s">
        <v>9</v>
      </c>
    </row>
    <row r="13662" spans="1:5" hidden="1" x14ac:dyDescent="0.35">
      <c r="A13662" s="76">
        <v>44682</v>
      </c>
      <c r="B13662">
        <v>0</v>
      </c>
      <c r="C13662" t="s">
        <v>55</v>
      </c>
      <c r="D13662" t="s">
        <v>26</v>
      </c>
      <c r="E13662" t="s">
        <v>9</v>
      </c>
    </row>
    <row r="13663" spans="1:5" hidden="1" x14ac:dyDescent="0.35">
      <c r="A13663" s="76">
        <v>44682</v>
      </c>
      <c r="B13663">
        <v>0</v>
      </c>
      <c r="C13663" t="s">
        <v>63</v>
      </c>
      <c r="D13663" t="s">
        <v>26</v>
      </c>
      <c r="E13663" t="s">
        <v>99</v>
      </c>
    </row>
    <row r="13664" spans="1:5" hidden="1" x14ac:dyDescent="0.35">
      <c r="A13664" s="76">
        <v>44682</v>
      </c>
      <c r="B13664">
        <v>0</v>
      </c>
      <c r="C13664" t="s">
        <v>123</v>
      </c>
      <c r="D13664" t="s">
        <v>26</v>
      </c>
      <c r="E13664" t="s">
        <v>99</v>
      </c>
    </row>
    <row r="13665" spans="1:5" hidden="1" x14ac:dyDescent="0.35">
      <c r="A13665" s="76">
        <v>44682</v>
      </c>
      <c r="B13665">
        <v>0</v>
      </c>
      <c r="C13665" t="s">
        <v>62</v>
      </c>
      <c r="D13665" t="s">
        <v>26</v>
      </c>
      <c r="E13665" t="s">
        <v>99</v>
      </c>
    </row>
    <row r="13666" spans="1:5" hidden="1" x14ac:dyDescent="0.35">
      <c r="A13666" s="76">
        <v>44682</v>
      </c>
      <c r="B13666">
        <v>784.6586059999978</v>
      </c>
      <c r="C13666" t="s">
        <v>62</v>
      </c>
      <c r="D13666" t="s">
        <v>25</v>
      </c>
      <c r="E13666" t="s">
        <v>99</v>
      </c>
    </row>
    <row r="13667" spans="1:5" hidden="1" x14ac:dyDescent="0.35">
      <c r="A13667" s="76">
        <v>44682</v>
      </c>
      <c r="B13667">
        <v>25.871722999999772</v>
      </c>
      <c r="C13667" t="s">
        <v>55</v>
      </c>
      <c r="D13667" t="s">
        <v>25</v>
      </c>
      <c r="E13667" t="s">
        <v>99</v>
      </c>
    </row>
    <row r="13668" spans="1:5" hidden="1" x14ac:dyDescent="0.35">
      <c r="A13668" s="76">
        <v>44682</v>
      </c>
      <c r="B13668">
        <v>10018.304530000003</v>
      </c>
      <c r="C13668" t="s">
        <v>63</v>
      </c>
      <c r="D13668" t="s">
        <v>25</v>
      </c>
      <c r="E13668" t="s">
        <v>99</v>
      </c>
    </row>
    <row r="13669" spans="1:5" hidden="1" x14ac:dyDescent="0.35">
      <c r="A13669" s="76">
        <v>44682</v>
      </c>
      <c r="B13669">
        <v>4216.5312340000009</v>
      </c>
      <c r="C13669" t="s">
        <v>56</v>
      </c>
      <c r="D13669" t="s">
        <v>25</v>
      </c>
      <c r="E13669" t="s">
        <v>99</v>
      </c>
    </row>
    <row r="13670" spans="1:5" hidden="1" x14ac:dyDescent="0.35">
      <c r="A13670" s="76">
        <v>44682</v>
      </c>
      <c r="B13670">
        <v>1519.6944660000013</v>
      </c>
      <c r="C13670" t="s">
        <v>58</v>
      </c>
      <c r="D13670" t="s">
        <v>25</v>
      </c>
      <c r="E13670" t="s">
        <v>99</v>
      </c>
    </row>
    <row r="13671" spans="1:5" hidden="1" x14ac:dyDescent="0.35">
      <c r="A13671" s="76">
        <v>44682</v>
      </c>
      <c r="B13671">
        <v>2279.9840350000009</v>
      </c>
      <c r="C13671" t="s">
        <v>60</v>
      </c>
      <c r="D13671" t="s">
        <v>25</v>
      </c>
      <c r="E13671" t="s">
        <v>99</v>
      </c>
    </row>
    <row r="13672" spans="1:5" hidden="1" x14ac:dyDescent="0.35">
      <c r="A13672" s="76">
        <v>44682</v>
      </c>
      <c r="B13672">
        <v>2002.0947949999986</v>
      </c>
      <c r="C13672" t="s">
        <v>308</v>
      </c>
      <c r="D13672" t="s">
        <v>25</v>
      </c>
      <c r="E13672" t="s">
        <v>99</v>
      </c>
    </row>
    <row r="13673" spans="1:5" hidden="1" x14ac:dyDescent="0.35">
      <c r="A13673" s="76">
        <v>44682</v>
      </c>
      <c r="B13673">
        <v>2.0448240000000002</v>
      </c>
      <c r="C13673" t="s">
        <v>55</v>
      </c>
      <c r="D13673" t="s">
        <v>13</v>
      </c>
      <c r="E13673" t="s">
        <v>9</v>
      </c>
    </row>
    <row r="13674" spans="1:5" hidden="1" x14ac:dyDescent="0.35">
      <c r="A13674" s="76">
        <v>44682</v>
      </c>
      <c r="B13674">
        <v>1.6541250000000001</v>
      </c>
      <c r="C13674" t="s">
        <v>55</v>
      </c>
      <c r="D13674" t="s">
        <v>469</v>
      </c>
      <c r="E13674" t="s">
        <v>12</v>
      </c>
    </row>
    <row r="13675" spans="1:5" hidden="1" x14ac:dyDescent="0.35">
      <c r="A13675" s="76">
        <v>44682</v>
      </c>
      <c r="B13675">
        <v>3.3139470000000002</v>
      </c>
      <c r="C13675" t="s">
        <v>63</v>
      </c>
      <c r="D13675" t="s">
        <v>13</v>
      </c>
      <c r="E13675" t="s">
        <v>9</v>
      </c>
    </row>
    <row r="13676" spans="1:5" hidden="1" x14ac:dyDescent="0.35">
      <c r="A13676" s="76">
        <v>44682</v>
      </c>
      <c r="B13676">
        <v>0.89108600000000004</v>
      </c>
      <c r="C13676" t="s">
        <v>241</v>
      </c>
      <c r="D13676" t="s">
        <v>13</v>
      </c>
      <c r="E13676" t="s">
        <v>9</v>
      </c>
    </row>
    <row r="13677" spans="1:5" hidden="1" x14ac:dyDescent="0.35">
      <c r="A13677" s="76">
        <v>44682</v>
      </c>
      <c r="B13677">
        <v>0.475827</v>
      </c>
      <c r="C13677" t="s">
        <v>62</v>
      </c>
      <c r="D13677" t="s">
        <v>470</v>
      </c>
      <c r="E13677" t="s">
        <v>12</v>
      </c>
    </row>
    <row r="13678" spans="1:5" hidden="1" x14ac:dyDescent="0.35">
      <c r="A13678" s="76">
        <v>44682</v>
      </c>
      <c r="B13678">
        <v>0</v>
      </c>
      <c r="C13678" t="s">
        <v>56</v>
      </c>
      <c r="D13678" t="s">
        <v>244</v>
      </c>
      <c r="E13678" t="s">
        <v>9</v>
      </c>
    </row>
    <row r="13679" spans="1:5" hidden="1" x14ac:dyDescent="0.35">
      <c r="A13679" s="76">
        <v>44682</v>
      </c>
      <c r="B13679">
        <v>0</v>
      </c>
      <c r="C13679" t="s">
        <v>58</v>
      </c>
      <c r="D13679" t="s">
        <v>244</v>
      </c>
      <c r="E13679" t="s">
        <v>9</v>
      </c>
    </row>
    <row r="13680" spans="1:5" hidden="1" x14ac:dyDescent="0.35">
      <c r="A13680" s="76">
        <v>44682</v>
      </c>
      <c r="B13680">
        <v>0</v>
      </c>
      <c r="C13680" t="s">
        <v>60</v>
      </c>
      <c r="D13680" t="s">
        <v>244</v>
      </c>
      <c r="E13680" t="s">
        <v>9</v>
      </c>
    </row>
    <row r="13681" spans="1:5" hidden="1" x14ac:dyDescent="0.35">
      <c r="A13681" s="76">
        <v>44682</v>
      </c>
      <c r="B13681">
        <v>0</v>
      </c>
      <c r="C13681" t="s">
        <v>308</v>
      </c>
      <c r="D13681" t="s">
        <v>244</v>
      </c>
      <c r="E13681" t="s">
        <v>12</v>
      </c>
    </row>
    <row r="13682" spans="1:5" hidden="1" x14ac:dyDescent="0.35">
      <c r="A13682" s="76">
        <v>44682</v>
      </c>
      <c r="B13682">
        <v>0</v>
      </c>
      <c r="C13682" t="s">
        <v>56</v>
      </c>
      <c r="D13682" t="s">
        <v>13</v>
      </c>
      <c r="E13682" t="s">
        <v>99</v>
      </c>
    </row>
    <row r="13683" spans="1:5" hidden="1" x14ac:dyDescent="0.35">
      <c r="A13683" s="76">
        <v>44682</v>
      </c>
      <c r="B13683">
        <v>0</v>
      </c>
      <c r="C13683" t="s">
        <v>58</v>
      </c>
      <c r="D13683" t="s">
        <v>13</v>
      </c>
      <c r="E13683" t="s">
        <v>99</v>
      </c>
    </row>
    <row r="13684" spans="1:5" hidden="1" x14ac:dyDescent="0.35">
      <c r="A13684" s="76">
        <v>44682</v>
      </c>
      <c r="B13684">
        <v>0</v>
      </c>
      <c r="C13684" t="s">
        <v>60</v>
      </c>
      <c r="D13684" t="s">
        <v>13</v>
      </c>
      <c r="E13684" t="s">
        <v>99</v>
      </c>
    </row>
    <row r="13685" spans="1:5" hidden="1" x14ac:dyDescent="0.35">
      <c r="A13685" s="76">
        <v>44682</v>
      </c>
      <c r="B13685">
        <v>0</v>
      </c>
      <c r="C13685" t="s">
        <v>308</v>
      </c>
      <c r="D13685" t="s">
        <v>13</v>
      </c>
      <c r="E13685" t="s">
        <v>99</v>
      </c>
    </row>
    <row r="13686" spans="1:5" hidden="1" x14ac:dyDescent="0.35">
      <c r="A13686" s="76">
        <v>44682</v>
      </c>
      <c r="B13686">
        <v>8.3798090000000016</v>
      </c>
      <c r="C13686" t="s">
        <v>62</v>
      </c>
      <c r="D13686" t="s">
        <v>13</v>
      </c>
      <c r="E13686" t="s">
        <v>99</v>
      </c>
    </row>
    <row r="13687" spans="1:5" hidden="1" x14ac:dyDescent="0.35">
      <c r="A13687" s="76">
        <v>44682</v>
      </c>
      <c r="B13687">
        <v>793.03841499999783</v>
      </c>
      <c r="C13687" t="s">
        <v>62</v>
      </c>
      <c r="D13687" t="s">
        <v>87</v>
      </c>
      <c r="E13687" t="s">
        <v>99</v>
      </c>
    </row>
    <row r="13688" spans="1:5" hidden="1" x14ac:dyDescent="0.35">
      <c r="A13688" s="76">
        <v>44682</v>
      </c>
      <c r="B13688">
        <v>83.011666999999989</v>
      </c>
      <c r="C13688" t="s">
        <v>62</v>
      </c>
      <c r="D13688" t="s">
        <v>316</v>
      </c>
      <c r="E13688" t="s">
        <v>99</v>
      </c>
    </row>
    <row r="13689" spans="1:5" hidden="1" x14ac:dyDescent="0.35">
      <c r="A13689" s="76">
        <v>44682</v>
      </c>
      <c r="B13689">
        <v>6.9459999999999997</v>
      </c>
      <c r="C13689" t="s">
        <v>55</v>
      </c>
      <c r="D13689" t="s">
        <v>316</v>
      </c>
      <c r="E13689" t="s">
        <v>12</v>
      </c>
    </row>
    <row r="13690" spans="1:5" hidden="1" x14ac:dyDescent="0.35">
      <c r="A13690" s="76">
        <v>44682</v>
      </c>
      <c r="B13690">
        <v>76.065666999999991</v>
      </c>
      <c r="C13690" t="s">
        <v>63</v>
      </c>
      <c r="D13690" t="s">
        <v>316</v>
      </c>
      <c r="E13690" t="s">
        <v>99</v>
      </c>
    </row>
    <row r="13691" spans="1:5" hidden="1" x14ac:dyDescent="0.35">
      <c r="A13691" s="76">
        <v>44682</v>
      </c>
      <c r="B13691">
        <v>34.065666999999998</v>
      </c>
      <c r="C13691" t="s">
        <v>56</v>
      </c>
      <c r="D13691" t="s">
        <v>316</v>
      </c>
      <c r="E13691" t="s">
        <v>12</v>
      </c>
    </row>
    <row r="13692" spans="1:5" hidden="1" x14ac:dyDescent="0.35">
      <c r="A13692" s="76">
        <v>44682</v>
      </c>
      <c r="B13692">
        <v>12.666667</v>
      </c>
      <c r="C13692" t="s">
        <v>58</v>
      </c>
      <c r="D13692" t="s">
        <v>316</v>
      </c>
      <c r="E13692" t="s">
        <v>12</v>
      </c>
    </row>
    <row r="13693" spans="1:5" hidden="1" x14ac:dyDescent="0.35">
      <c r="A13693" s="76">
        <v>44682</v>
      </c>
      <c r="B13693">
        <v>22.333333</v>
      </c>
      <c r="C13693" t="s">
        <v>60</v>
      </c>
      <c r="D13693" t="s">
        <v>316</v>
      </c>
      <c r="E13693" t="s">
        <v>12</v>
      </c>
    </row>
    <row r="13694" spans="1:5" hidden="1" x14ac:dyDescent="0.35">
      <c r="A13694" s="76">
        <v>44682</v>
      </c>
      <c r="B13694">
        <v>7</v>
      </c>
      <c r="C13694" t="s">
        <v>308</v>
      </c>
      <c r="D13694" t="s">
        <v>316</v>
      </c>
      <c r="E13694" t="s">
        <v>12</v>
      </c>
    </row>
    <row r="13695" spans="1:5" hidden="1" x14ac:dyDescent="0.35">
      <c r="A13695" s="76">
        <v>44682</v>
      </c>
      <c r="B13695">
        <v>-15.707329999999999</v>
      </c>
      <c r="C13695" t="s">
        <v>62</v>
      </c>
      <c r="D13695" t="s">
        <v>124</v>
      </c>
      <c r="E13695" t="s">
        <v>99</v>
      </c>
    </row>
    <row r="13696" spans="1:5" hidden="1" x14ac:dyDescent="0.35">
      <c r="A13696" s="76">
        <v>44682</v>
      </c>
      <c r="B13696">
        <v>-1.679656</v>
      </c>
      <c r="C13696" t="s">
        <v>55</v>
      </c>
      <c r="D13696" t="s">
        <v>124</v>
      </c>
      <c r="E13696" t="s">
        <v>9</v>
      </c>
    </row>
    <row r="13697" spans="1:5" hidden="1" x14ac:dyDescent="0.35">
      <c r="A13697" s="76">
        <v>44682</v>
      </c>
      <c r="B13697">
        <v>-14.027673999999999</v>
      </c>
      <c r="C13697" t="s">
        <v>63</v>
      </c>
      <c r="D13697" t="s">
        <v>124</v>
      </c>
      <c r="E13697" t="s">
        <v>99</v>
      </c>
    </row>
    <row r="13698" spans="1:5" hidden="1" x14ac:dyDescent="0.35">
      <c r="A13698" s="76">
        <v>44682</v>
      </c>
      <c r="B13698">
        <v>-9.6733709999999995</v>
      </c>
      <c r="C13698" t="s">
        <v>56</v>
      </c>
      <c r="D13698" t="s">
        <v>124</v>
      </c>
      <c r="E13698" t="s">
        <v>9</v>
      </c>
    </row>
    <row r="13699" spans="1:5" hidden="1" x14ac:dyDescent="0.35">
      <c r="A13699" s="76">
        <v>44682</v>
      </c>
      <c r="B13699">
        <v>-0.34330699999999997</v>
      </c>
      <c r="C13699" t="s">
        <v>58</v>
      </c>
      <c r="D13699" t="s">
        <v>124</v>
      </c>
      <c r="E13699" t="s">
        <v>9</v>
      </c>
    </row>
    <row r="13700" spans="1:5" hidden="1" x14ac:dyDescent="0.35">
      <c r="A13700" s="76">
        <v>44682</v>
      </c>
      <c r="B13700">
        <v>-4.4406049999999997</v>
      </c>
      <c r="C13700" t="s">
        <v>60</v>
      </c>
      <c r="D13700" t="s">
        <v>124</v>
      </c>
      <c r="E13700" t="s">
        <v>9</v>
      </c>
    </row>
    <row r="13701" spans="1:5" hidden="1" x14ac:dyDescent="0.35">
      <c r="A13701" s="76">
        <v>44682</v>
      </c>
      <c r="B13701">
        <v>0.42960900000000002</v>
      </c>
      <c r="C13701" t="s">
        <v>308</v>
      </c>
      <c r="D13701" t="s">
        <v>124</v>
      </c>
      <c r="E13701" t="s">
        <v>12</v>
      </c>
    </row>
    <row r="13702" spans="1:5" hidden="1" x14ac:dyDescent="0.35">
      <c r="A13702" s="76">
        <v>44682</v>
      </c>
      <c r="B13702">
        <v>0</v>
      </c>
      <c r="C13702" t="s">
        <v>56</v>
      </c>
      <c r="D13702" t="s">
        <v>21</v>
      </c>
      <c r="E13702" t="s">
        <v>99</v>
      </c>
    </row>
    <row r="13703" spans="1:5" hidden="1" x14ac:dyDescent="0.35">
      <c r="A13703" s="76">
        <v>44682</v>
      </c>
      <c r="B13703">
        <v>0</v>
      </c>
      <c r="C13703" t="s">
        <v>58</v>
      </c>
      <c r="D13703" t="s">
        <v>21</v>
      </c>
      <c r="E13703" t="s">
        <v>99</v>
      </c>
    </row>
    <row r="13704" spans="1:5" hidden="1" x14ac:dyDescent="0.35">
      <c r="A13704" s="76">
        <v>44682</v>
      </c>
      <c r="B13704">
        <v>0</v>
      </c>
      <c r="C13704" t="s">
        <v>60</v>
      </c>
      <c r="D13704" t="s">
        <v>21</v>
      </c>
      <c r="E13704" t="s">
        <v>99</v>
      </c>
    </row>
    <row r="13705" spans="1:5" hidden="1" x14ac:dyDescent="0.35">
      <c r="A13705" s="76">
        <v>44682</v>
      </c>
      <c r="B13705">
        <v>0</v>
      </c>
      <c r="C13705" t="s">
        <v>308</v>
      </c>
      <c r="D13705" t="s">
        <v>21</v>
      </c>
      <c r="E13705" t="s">
        <v>99</v>
      </c>
    </row>
    <row r="13706" spans="1:5" hidden="1" x14ac:dyDescent="0.35">
      <c r="A13706" s="76">
        <v>44682</v>
      </c>
      <c r="B13706">
        <v>0</v>
      </c>
      <c r="C13706" t="s">
        <v>56</v>
      </c>
      <c r="D13706" t="s">
        <v>237</v>
      </c>
      <c r="E13706" t="s">
        <v>9</v>
      </c>
    </row>
    <row r="13707" spans="1:5" hidden="1" x14ac:dyDescent="0.35">
      <c r="A13707" s="76">
        <v>44682</v>
      </c>
      <c r="B13707">
        <v>0</v>
      </c>
      <c r="C13707" t="s">
        <v>58</v>
      </c>
      <c r="D13707" t="s">
        <v>237</v>
      </c>
      <c r="E13707" t="s">
        <v>9</v>
      </c>
    </row>
    <row r="13708" spans="1:5" hidden="1" x14ac:dyDescent="0.35">
      <c r="A13708" s="76">
        <v>44682</v>
      </c>
      <c r="B13708">
        <v>0</v>
      </c>
      <c r="C13708" t="s">
        <v>60</v>
      </c>
      <c r="D13708" t="s">
        <v>237</v>
      </c>
      <c r="E13708" t="s">
        <v>9</v>
      </c>
    </row>
    <row r="13709" spans="1:5" hidden="1" x14ac:dyDescent="0.35">
      <c r="A13709" s="76">
        <v>44682</v>
      </c>
      <c r="B13709">
        <v>0</v>
      </c>
      <c r="C13709" t="s">
        <v>308</v>
      </c>
      <c r="D13709" t="s">
        <v>237</v>
      </c>
      <c r="E13709" t="s">
        <v>12</v>
      </c>
    </row>
    <row r="13710" spans="1:5" hidden="1" x14ac:dyDescent="0.35">
      <c r="A13710" s="76">
        <v>44682</v>
      </c>
      <c r="B13710">
        <v>49.749352999999999</v>
      </c>
      <c r="C13710" t="s">
        <v>63</v>
      </c>
      <c r="D13710" t="s">
        <v>21</v>
      </c>
      <c r="E13710" t="s">
        <v>9</v>
      </c>
    </row>
    <row r="13711" spans="1:5" hidden="1" x14ac:dyDescent="0.35">
      <c r="A13711" s="76">
        <v>44682</v>
      </c>
      <c r="B13711">
        <v>0.71919299999999997</v>
      </c>
      <c r="C13711" t="s">
        <v>241</v>
      </c>
      <c r="D13711" t="s">
        <v>21</v>
      </c>
      <c r="E13711" t="s">
        <v>9</v>
      </c>
    </row>
    <row r="13712" spans="1:5" hidden="1" x14ac:dyDescent="0.35">
      <c r="A13712" s="76">
        <v>44682</v>
      </c>
      <c r="B13712">
        <v>0.26921800000000001</v>
      </c>
      <c r="C13712" t="s">
        <v>62</v>
      </c>
      <c r="D13712" t="s">
        <v>471</v>
      </c>
      <c r="E13712" t="s">
        <v>12</v>
      </c>
    </row>
    <row r="13713" spans="1:5" hidden="1" x14ac:dyDescent="0.35">
      <c r="A13713" s="76">
        <v>44682</v>
      </c>
      <c r="B13713">
        <v>5.5667000000000001E-2</v>
      </c>
      <c r="C13713" t="s">
        <v>55</v>
      </c>
      <c r="D13713" t="s">
        <v>21</v>
      </c>
      <c r="E13713" t="s">
        <v>9</v>
      </c>
    </row>
    <row r="13714" spans="1:5" hidden="1" x14ac:dyDescent="0.35">
      <c r="A13714" s="76">
        <v>44682</v>
      </c>
      <c r="B13714">
        <v>0.50965199999999999</v>
      </c>
      <c r="C13714" t="s">
        <v>55</v>
      </c>
      <c r="D13714" t="s">
        <v>472</v>
      </c>
      <c r="E13714" t="s">
        <v>12</v>
      </c>
    </row>
    <row r="13715" spans="1:5" hidden="1" x14ac:dyDescent="0.35">
      <c r="A13715" s="76">
        <v>44682</v>
      </c>
      <c r="B13715">
        <v>51.303083000000001</v>
      </c>
      <c r="C13715" t="s">
        <v>62</v>
      </c>
      <c r="D13715" t="s">
        <v>21</v>
      </c>
      <c r="E13715" t="s">
        <v>99</v>
      </c>
    </row>
    <row r="13716" spans="1:5" hidden="1" x14ac:dyDescent="0.35">
      <c r="A13716" s="76">
        <v>44682</v>
      </c>
      <c r="B13716">
        <v>118.60741999999999</v>
      </c>
      <c r="C13716" t="s">
        <v>62</v>
      </c>
      <c r="D13716" t="s">
        <v>92</v>
      </c>
      <c r="E13716" t="s">
        <v>99</v>
      </c>
    </row>
    <row r="13717" spans="1:5" hidden="1" x14ac:dyDescent="0.35">
      <c r="A13717" s="76">
        <v>44682</v>
      </c>
      <c r="B13717">
        <v>674.43099499999789</v>
      </c>
      <c r="C13717" t="s">
        <v>62</v>
      </c>
      <c r="D13717" t="s">
        <v>27</v>
      </c>
      <c r="E13717" t="s">
        <v>99</v>
      </c>
    </row>
    <row r="13718" spans="1:5" hidden="1" x14ac:dyDescent="0.35">
      <c r="A13718" s="76">
        <v>44682</v>
      </c>
      <c r="B13718">
        <v>674.43099499999789</v>
      </c>
      <c r="C13718" t="s">
        <v>62</v>
      </c>
      <c r="D13718" t="s">
        <v>27</v>
      </c>
      <c r="E13718" t="s">
        <v>9</v>
      </c>
    </row>
    <row r="13719" spans="1:5" hidden="1" x14ac:dyDescent="0.35">
      <c r="A13719" s="76">
        <v>44682</v>
      </c>
      <c r="B13719">
        <v>23.739008999999779</v>
      </c>
      <c r="C13719" t="s">
        <v>55</v>
      </c>
      <c r="D13719" t="s">
        <v>27</v>
      </c>
      <c r="E13719" t="s">
        <v>99</v>
      </c>
    </row>
    <row r="13720" spans="1:5" hidden="1" x14ac:dyDescent="0.35">
      <c r="A13720" s="76">
        <v>44682</v>
      </c>
      <c r="B13720">
        <v>23.739008999999779</v>
      </c>
      <c r="C13720" t="s">
        <v>55</v>
      </c>
      <c r="D13720" t="s">
        <v>27</v>
      </c>
      <c r="E13720" t="s">
        <v>9</v>
      </c>
    </row>
    <row r="13721" spans="1:5" hidden="1" x14ac:dyDescent="0.35">
      <c r="A13721" s="76">
        <v>44682</v>
      </c>
      <c r="B13721">
        <v>9910.209633000004</v>
      </c>
      <c r="C13721" t="s">
        <v>63</v>
      </c>
      <c r="D13721" t="s">
        <v>27</v>
      </c>
      <c r="E13721" t="s">
        <v>99</v>
      </c>
    </row>
    <row r="13722" spans="1:5" hidden="1" x14ac:dyDescent="0.35">
      <c r="A13722" s="76">
        <v>44682</v>
      </c>
      <c r="B13722">
        <v>4192.138938000001</v>
      </c>
      <c r="C13722" t="s">
        <v>56</v>
      </c>
      <c r="D13722" t="s">
        <v>27</v>
      </c>
      <c r="E13722" t="s">
        <v>99</v>
      </c>
    </row>
    <row r="13723" spans="1:5" hidden="1" x14ac:dyDescent="0.35">
      <c r="A13723" s="76">
        <v>44682</v>
      </c>
      <c r="B13723">
        <v>1507.3711060000014</v>
      </c>
      <c r="C13723" t="s">
        <v>58</v>
      </c>
      <c r="D13723" t="s">
        <v>27</v>
      </c>
      <c r="E13723" t="s">
        <v>99</v>
      </c>
    </row>
    <row r="13724" spans="1:5" hidden="1" x14ac:dyDescent="0.35">
      <c r="A13724" s="76">
        <v>44682</v>
      </c>
      <c r="B13724">
        <v>2262.0913070000006</v>
      </c>
      <c r="C13724" t="s">
        <v>60</v>
      </c>
      <c r="D13724" t="s">
        <v>27</v>
      </c>
      <c r="E13724" t="s">
        <v>99</v>
      </c>
    </row>
    <row r="13725" spans="1:5" hidden="1" x14ac:dyDescent="0.35">
      <c r="A13725" s="76">
        <v>44682</v>
      </c>
      <c r="B13725">
        <v>1994.6651859999986</v>
      </c>
      <c r="C13725" t="s">
        <v>308</v>
      </c>
      <c r="D13725" t="s">
        <v>27</v>
      </c>
      <c r="E13725" t="s">
        <v>99</v>
      </c>
    </row>
    <row r="13726" spans="1:5" hidden="1" x14ac:dyDescent="0.35">
      <c r="A13726" s="76">
        <v>44682</v>
      </c>
      <c r="B13726">
        <v>0</v>
      </c>
      <c r="C13726" t="s">
        <v>62</v>
      </c>
      <c r="D13726" t="s">
        <v>283</v>
      </c>
      <c r="E13726" t="s">
        <v>12</v>
      </c>
    </row>
    <row r="13727" spans="1:5" hidden="1" x14ac:dyDescent="0.35">
      <c r="A13727" s="76">
        <v>44682</v>
      </c>
      <c r="B13727">
        <v>0</v>
      </c>
      <c r="C13727" t="s">
        <v>62</v>
      </c>
      <c r="D13727" t="s">
        <v>177</v>
      </c>
      <c r="E13727" t="s">
        <v>99</v>
      </c>
    </row>
    <row r="13728" spans="1:5" hidden="1" x14ac:dyDescent="0.35">
      <c r="A13728" s="76">
        <v>44682</v>
      </c>
      <c r="B13728">
        <v>0</v>
      </c>
      <c r="C13728" t="s">
        <v>55</v>
      </c>
      <c r="D13728" t="s">
        <v>284</v>
      </c>
      <c r="E13728" t="s">
        <v>12</v>
      </c>
    </row>
    <row r="13729" spans="1:5" hidden="1" x14ac:dyDescent="0.35">
      <c r="A13729" s="76">
        <v>44682</v>
      </c>
      <c r="B13729">
        <v>0</v>
      </c>
      <c r="C13729" t="s">
        <v>55</v>
      </c>
      <c r="D13729" t="s">
        <v>177</v>
      </c>
      <c r="E13729" t="s">
        <v>99</v>
      </c>
    </row>
    <row r="13730" spans="1:5" x14ac:dyDescent="0.35">
      <c r="A13730" s="76">
        <v>44713</v>
      </c>
      <c r="B13730">
        <v>0</v>
      </c>
      <c r="C13730" t="s">
        <v>305</v>
      </c>
      <c r="D13730" t="s">
        <v>46</v>
      </c>
      <c r="E13730" t="s">
        <v>12</v>
      </c>
    </row>
    <row r="13731" spans="1:5" x14ac:dyDescent="0.35">
      <c r="A13731" s="76">
        <v>44713</v>
      </c>
      <c r="B13731">
        <v>6124.593807791176</v>
      </c>
      <c r="C13731" t="s">
        <v>58</v>
      </c>
      <c r="D13731" t="s">
        <v>46</v>
      </c>
      <c r="E13731" t="s">
        <v>12</v>
      </c>
    </row>
    <row r="13732" spans="1:5" x14ac:dyDescent="0.35">
      <c r="A13732" s="76">
        <v>44713</v>
      </c>
      <c r="B13732">
        <v>512.71619654838605</v>
      </c>
      <c r="C13732" t="s">
        <v>57</v>
      </c>
      <c r="D13732" t="s">
        <v>46</v>
      </c>
      <c r="E13732" t="s">
        <v>12</v>
      </c>
    </row>
    <row r="13733" spans="1:5" x14ac:dyDescent="0.35">
      <c r="A13733" s="76">
        <v>44713</v>
      </c>
      <c r="B13733">
        <v>3026.9238491838319</v>
      </c>
      <c r="C13733" t="s">
        <v>59</v>
      </c>
      <c r="D13733" t="s">
        <v>46</v>
      </c>
      <c r="E13733" t="s">
        <v>12</v>
      </c>
    </row>
    <row r="13734" spans="1:5" x14ac:dyDescent="0.35">
      <c r="A13734" s="76">
        <v>44713</v>
      </c>
      <c r="B13734">
        <v>0</v>
      </c>
      <c r="C13734" t="s">
        <v>318</v>
      </c>
      <c r="D13734" t="s">
        <v>46</v>
      </c>
      <c r="E13734" t="s">
        <v>12</v>
      </c>
    </row>
    <row r="13735" spans="1:5" x14ac:dyDescent="0.35">
      <c r="A13735" s="76">
        <v>44713</v>
      </c>
      <c r="B13735">
        <v>0</v>
      </c>
      <c r="C13735" t="s">
        <v>60</v>
      </c>
      <c r="D13735" t="s">
        <v>46</v>
      </c>
      <c r="E13735" t="s">
        <v>12</v>
      </c>
    </row>
    <row r="13736" spans="1:5" x14ac:dyDescent="0.35">
      <c r="A13736" s="76">
        <v>44713</v>
      </c>
      <c r="B13736">
        <v>0</v>
      </c>
      <c r="C13736" t="s">
        <v>76</v>
      </c>
      <c r="D13736" t="s">
        <v>46</v>
      </c>
      <c r="E13736" t="s">
        <v>12</v>
      </c>
    </row>
    <row r="13737" spans="1:5" x14ac:dyDescent="0.35">
      <c r="A13737" s="76">
        <v>44713</v>
      </c>
      <c r="B13737">
        <v>0</v>
      </c>
      <c r="C13737" t="s">
        <v>61</v>
      </c>
      <c r="D13737" t="s">
        <v>46</v>
      </c>
      <c r="E13737" t="s">
        <v>12</v>
      </c>
    </row>
    <row r="13738" spans="1:5" x14ac:dyDescent="0.35">
      <c r="A13738" s="76">
        <v>44713</v>
      </c>
      <c r="B13738">
        <v>0</v>
      </c>
      <c r="C13738" t="s">
        <v>55</v>
      </c>
      <c r="D13738" t="s">
        <v>46</v>
      </c>
      <c r="E13738" t="s">
        <v>9</v>
      </c>
    </row>
    <row r="13739" spans="1:5" x14ac:dyDescent="0.35">
      <c r="A13739" s="76">
        <v>44713</v>
      </c>
      <c r="B13739">
        <v>9664.2338535233939</v>
      </c>
      <c r="C13739" t="s">
        <v>62</v>
      </c>
      <c r="D13739" t="s">
        <v>46</v>
      </c>
      <c r="E13739" t="s">
        <v>99</v>
      </c>
    </row>
    <row r="13740" spans="1:5" hidden="1" x14ac:dyDescent="0.35">
      <c r="A13740" s="76">
        <v>44713</v>
      </c>
      <c r="B13740">
        <v>0</v>
      </c>
      <c r="C13740" t="s">
        <v>93</v>
      </c>
      <c r="D13740" t="s">
        <v>45</v>
      </c>
      <c r="E13740" t="s">
        <v>12</v>
      </c>
    </row>
    <row r="13741" spans="1:5" hidden="1" x14ac:dyDescent="0.35">
      <c r="A13741" s="76">
        <v>44713</v>
      </c>
      <c r="B13741">
        <v>21803.565926160838</v>
      </c>
      <c r="C13741" t="s">
        <v>56</v>
      </c>
      <c r="D13741" t="s">
        <v>45</v>
      </c>
      <c r="E13741" t="s">
        <v>12</v>
      </c>
    </row>
    <row r="13742" spans="1:5" hidden="1" x14ac:dyDescent="0.35">
      <c r="A13742" s="76">
        <v>44713</v>
      </c>
      <c r="B13742">
        <v>5039.5794205027278</v>
      </c>
      <c r="C13742" t="s">
        <v>58</v>
      </c>
      <c r="D13742" t="s">
        <v>45</v>
      </c>
      <c r="E13742" t="s">
        <v>12</v>
      </c>
    </row>
    <row r="13743" spans="1:5" hidden="1" x14ac:dyDescent="0.35">
      <c r="A13743" s="76">
        <v>44713</v>
      </c>
      <c r="B13743">
        <v>473.1742327335848</v>
      </c>
      <c r="C13743" t="s">
        <v>57</v>
      </c>
      <c r="D13743" t="s">
        <v>45</v>
      </c>
      <c r="E13743" t="s">
        <v>12</v>
      </c>
    </row>
    <row r="13744" spans="1:5" hidden="1" x14ac:dyDescent="0.35">
      <c r="A13744" s="76">
        <v>44713</v>
      </c>
      <c r="B13744">
        <v>2918.6804206028651</v>
      </c>
      <c r="C13744" t="s">
        <v>59</v>
      </c>
      <c r="D13744" t="s">
        <v>45</v>
      </c>
      <c r="E13744" t="s">
        <v>12</v>
      </c>
    </row>
    <row r="13745" spans="1:5" hidden="1" x14ac:dyDescent="0.35">
      <c r="A13745" s="76">
        <v>44713</v>
      </c>
      <c r="B13745">
        <v>0</v>
      </c>
      <c r="C13745" t="s">
        <v>94</v>
      </c>
      <c r="D13745" t="s">
        <v>45</v>
      </c>
      <c r="E13745" t="s">
        <v>9</v>
      </c>
    </row>
    <row r="13746" spans="1:5" hidden="1" x14ac:dyDescent="0.35">
      <c r="A13746" s="76">
        <v>44713</v>
      </c>
      <c r="B13746">
        <v>0</v>
      </c>
      <c r="C13746" t="s">
        <v>60</v>
      </c>
      <c r="D13746" t="s">
        <v>45</v>
      </c>
      <c r="E13746" t="s">
        <v>12</v>
      </c>
    </row>
    <row r="13747" spans="1:5" hidden="1" x14ac:dyDescent="0.35">
      <c r="A13747" s="76">
        <v>44713</v>
      </c>
      <c r="B13747">
        <v>0</v>
      </c>
      <c r="C13747" t="s">
        <v>76</v>
      </c>
      <c r="D13747" t="s">
        <v>45</v>
      </c>
      <c r="E13747" t="s">
        <v>12</v>
      </c>
    </row>
    <row r="13748" spans="1:5" hidden="1" x14ac:dyDescent="0.35">
      <c r="A13748" s="76">
        <v>44713</v>
      </c>
      <c r="B13748">
        <v>0</v>
      </c>
      <c r="C13748" t="s">
        <v>61</v>
      </c>
      <c r="D13748" t="s">
        <v>45</v>
      </c>
      <c r="E13748" t="s">
        <v>12</v>
      </c>
    </row>
    <row r="13749" spans="1:5" hidden="1" x14ac:dyDescent="0.35">
      <c r="A13749" s="76">
        <v>44713</v>
      </c>
      <c r="B13749">
        <v>0</v>
      </c>
      <c r="C13749" t="s">
        <v>55</v>
      </c>
      <c r="D13749" t="s">
        <v>45</v>
      </c>
      <c r="E13749" t="s">
        <v>9</v>
      </c>
    </row>
    <row r="13750" spans="1:5" hidden="1" x14ac:dyDescent="0.35">
      <c r="A13750" s="76">
        <v>44713</v>
      </c>
      <c r="B13750">
        <v>30235.000000000015</v>
      </c>
      <c r="C13750" t="s">
        <v>62</v>
      </c>
      <c r="D13750" t="s">
        <v>45</v>
      </c>
      <c r="E13750" t="s">
        <v>99</v>
      </c>
    </row>
    <row r="13751" spans="1:5" hidden="1" x14ac:dyDescent="0.35">
      <c r="A13751" s="76">
        <v>44713</v>
      </c>
      <c r="B13751">
        <v>0</v>
      </c>
      <c r="C13751" t="s">
        <v>93</v>
      </c>
      <c r="D13751" t="s">
        <v>109</v>
      </c>
      <c r="E13751" t="s">
        <v>99</v>
      </c>
    </row>
    <row r="13752" spans="1:5" hidden="1" x14ac:dyDescent="0.35">
      <c r="A13752" s="76">
        <v>44713</v>
      </c>
      <c r="B13752">
        <v>0</v>
      </c>
      <c r="C13752" t="s">
        <v>94</v>
      </c>
      <c r="D13752" t="s">
        <v>109</v>
      </c>
      <c r="E13752" t="s">
        <v>99</v>
      </c>
    </row>
    <row r="13753" spans="1:5" hidden="1" x14ac:dyDescent="0.35">
      <c r="A13753" s="76">
        <v>44713</v>
      </c>
      <c r="B13753">
        <v>0</v>
      </c>
      <c r="C13753" t="s">
        <v>55</v>
      </c>
      <c r="D13753" t="s">
        <v>109</v>
      </c>
      <c r="E13753" t="s">
        <v>99</v>
      </c>
    </row>
    <row r="13754" spans="1:5" hidden="1" x14ac:dyDescent="0.35">
      <c r="A13754" s="76">
        <v>44713</v>
      </c>
      <c r="B13754">
        <v>2.1285459828744639</v>
      </c>
      <c r="C13754" t="s">
        <v>62</v>
      </c>
      <c r="D13754" t="s">
        <v>109</v>
      </c>
      <c r="E13754" t="s">
        <v>99</v>
      </c>
    </row>
    <row r="13755" spans="1:5" hidden="1" x14ac:dyDescent="0.35">
      <c r="A13755" s="76">
        <v>44713</v>
      </c>
      <c r="B13755">
        <v>0</v>
      </c>
      <c r="C13755" t="s">
        <v>93</v>
      </c>
      <c r="D13755" t="s">
        <v>10</v>
      </c>
      <c r="E13755" t="s">
        <v>99</v>
      </c>
    </row>
    <row r="13756" spans="1:5" hidden="1" x14ac:dyDescent="0.35">
      <c r="A13756" s="76">
        <v>44713</v>
      </c>
      <c r="B13756">
        <v>0</v>
      </c>
      <c r="C13756" t="s">
        <v>94</v>
      </c>
      <c r="D13756" t="s">
        <v>10</v>
      </c>
      <c r="E13756" t="s">
        <v>99</v>
      </c>
    </row>
    <row r="13757" spans="1:5" hidden="1" x14ac:dyDescent="0.35">
      <c r="A13757" s="76">
        <v>44713</v>
      </c>
      <c r="B13757">
        <v>0</v>
      </c>
      <c r="C13757" t="s">
        <v>55</v>
      </c>
      <c r="D13757" t="s">
        <v>10</v>
      </c>
      <c r="E13757" t="s">
        <v>99</v>
      </c>
    </row>
    <row r="13758" spans="1:5" hidden="1" x14ac:dyDescent="0.35">
      <c r="A13758" s="76">
        <v>44713</v>
      </c>
      <c r="B13758">
        <v>3.6482950223251188E-2</v>
      </c>
      <c r="C13758" t="s">
        <v>62</v>
      </c>
      <c r="D13758" t="s">
        <v>10</v>
      </c>
      <c r="E13758" t="s">
        <v>99</v>
      </c>
    </row>
    <row r="13759" spans="1:5" hidden="1" x14ac:dyDescent="0.35">
      <c r="A13759" s="76">
        <v>44713</v>
      </c>
      <c r="B13759">
        <v>530.96600000000001</v>
      </c>
      <c r="C13759" t="s">
        <v>56</v>
      </c>
      <c r="D13759" t="s">
        <v>26</v>
      </c>
      <c r="E13759" t="s">
        <v>9</v>
      </c>
    </row>
    <row r="13760" spans="1:5" hidden="1" x14ac:dyDescent="0.35">
      <c r="A13760" s="76">
        <v>44713</v>
      </c>
      <c r="B13760">
        <v>336.14600000000002</v>
      </c>
      <c r="C13760" t="s">
        <v>58</v>
      </c>
      <c r="D13760" t="s">
        <v>26</v>
      </c>
      <c r="E13760" t="s">
        <v>9</v>
      </c>
    </row>
    <row r="13761" spans="1:5" hidden="1" x14ac:dyDescent="0.35">
      <c r="A13761" s="76">
        <v>44713</v>
      </c>
      <c r="B13761">
        <v>10.647</v>
      </c>
      <c r="C13761" t="s">
        <v>307</v>
      </c>
      <c r="D13761" t="s">
        <v>26</v>
      </c>
      <c r="E13761" t="s">
        <v>12</v>
      </c>
    </row>
    <row r="13762" spans="1:5" hidden="1" x14ac:dyDescent="0.35">
      <c r="A13762" s="76">
        <v>44713</v>
      </c>
      <c r="B13762">
        <v>225.303</v>
      </c>
      <c r="C13762" t="s">
        <v>59</v>
      </c>
      <c r="D13762" t="s">
        <v>26</v>
      </c>
      <c r="E13762" t="s">
        <v>9</v>
      </c>
    </row>
    <row r="13763" spans="1:5" hidden="1" x14ac:dyDescent="0.35">
      <c r="A13763" s="76">
        <v>44713</v>
      </c>
      <c r="B13763">
        <v>0</v>
      </c>
      <c r="C13763" t="s">
        <v>60</v>
      </c>
      <c r="D13763" t="s">
        <v>26</v>
      </c>
      <c r="E13763" t="s">
        <v>9</v>
      </c>
    </row>
    <row r="13764" spans="1:5" hidden="1" x14ac:dyDescent="0.35">
      <c r="A13764" s="76">
        <v>44713</v>
      </c>
      <c r="B13764">
        <v>0</v>
      </c>
      <c r="C13764" t="s">
        <v>76</v>
      </c>
      <c r="D13764" t="s">
        <v>26</v>
      </c>
      <c r="E13764" t="s">
        <v>9</v>
      </c>
    </row>
    <row r="13765" spans="1:5" hidden="1" x14ac:dyDescent="0.35">
      <c r="A13765" s="76">
        <v>44713</v>
      </c>
      <c r="B13765">
        <v>0</v>
      </c>
      <c r="C13765" t="s">
        <v>61</v>
      </c>
      <c r="D13765" t="s">
        <v>26</v>
      </c>
      <c r="E13765" t="s">
        <v>9</v>
      </c>
    </row>
    <row r="13766" spans="1:5" hidden="1" x14ac:dyDescent="0.35">
      <c r="A13766" s="76">
        <v>44713</v>
      </c>
      <c r="B13766">
        <v>0</v>
      </c>
      <c r="C13766" t="s">
        <v>55</v>
      </c>
      <c r="D13766" t="s">
        <v>26</v>
      </c>
      <c r="E13766" t="s">
        <v>9</v>
      </c>
    </row>
    <row r="13767" spans="1:5" hidden="1" x14ac:dyDescent="0.35">
      <c r="A13767" s="76">
        <v>44713</v>
      </c>
      <c r="B13767">
        <v>1103.0620000000001</v>
      </c>
      <c r="C13767" t="s">
        <v>63</v>
      </c>
      <c r="D13767" t="s">
        <v>26</v>
      </c>
      <c r="E13767" t="s">
        <v>99</v>
      </c>
    </row>
    <row r="13768" spans="1:5" hidden="1" x14ac:dyDescent="0.35">
      <c r="A13768" s="76">
        <v>44713</v>
      </c>
      <c r="B13768">
        <v>235.95</v>
      </c>
      <c r="C13768" t="s">
        <v>123</v>
      </c>
      <c r="D13768" t="s">
        <v>26</v>
      </c>
      <c r="E13768" t="s">
        <v>99</v>
      </c>
    </row>
    <row r="13769" spans="1:5" hidden="1" x14ac:dyDescent="0.35">
      <c r="A13769" s="76">
        <v>44713</v>
      </c>
      <c r="B13769">
        <v>1103.0620000000001</v>
      </c>
      <c r="C13769" t="s">
        <v>62</v>
      </c>
      <c r="D13769" t="s">
        <v>26</v>
      </c>
      <c r="E13769" t="s">
        <v>99</v>
      </c>
    </row>
    <row r="13770" spans="1:5" hidden="1" x14ac:dyDescent="0.35">
      <c r="A13770" s="76">
        <v>44713</v>
      </c>
      <c r="B13770">
        <v>674.43099499999789</v>
      </c>
      <c r="C13770" t="s">
        <v>62</v>
      </c>
      <c r="D13770" t="s">
        <v>25</v>
      </c>
      <c r="E13770" t="s">
        <v>99</v>
      </c>
    </row>
    <row r="13771" spans="1:5" hidden="1" x14ac:dyDescent="0.35">
      <c r="A13771" s="76">
        <v>44713</v>
      </c>
      <c r="B13771">
        <v>23.739008999999779</v>
      </c>
      <c r="C13771" t="s">
        <v>55</v>
      </c>
      <c r="D13771" t="s">
        <v>25</v>
      </c>
      <c r="E13771" t="s">
        <v>99</v>
      </c>
    </row>
    <row r="13772" spans="1:5" hidden="1" x14ac:dyDescent="0.35">
      <c r="A13772" s="76">
        <v>44713</v>
      </c>
      <c r="B13772">
        <v>9956.2665370000013</v>
      </c>
      <c r="C13772" t="s">
        <v>63</v>
      </c>
      <c r="D13772" t="s">
        <v>25</v>
      </c>
      <c r="E13772" t="s">
        <v>99</v>
      </c>
    </row>
    <row r="13773" spans="1:5" hidden="1" x14ac:dyDescent="0.35">
      <c r="A13773" s="76">
        <v>44713</v>
      </c>
      <c r="B13773">
        <v>4192.138938000001</v>
      </c>
      <c r="C13773" t="s">
        <v>56</v>
      </c>
      <c r="D13773" t="s">
        <v>25</v>
      </c>
      <c r="E13773" t="s">
        <v>99</v>
      </c>
    </row>
    <row r="13774" spans="1:5" hidden="1" x14ac:dyDescent="0.35">
      <c r="A13774" s="76">
        <v>44713</v>
      </c>
      <c r="B13774">
        <v>1507.3711060000014</v>
      </c>
      <c r="C13774" t="s">
        <v>58</v>
      </c>
      <c r="D13774" t="s">
        <v>25</v>
      </c>
      <c r="E13774" t="s">
        <v>99</v>
      </c>
    </row>
    <row r="13775" spans="1:5" hidden="1" x14ac:dyDescent="0.35">
      <c r="A13775" s="76">
        <v>44713</v>
      </c>
      <c r="B13775">
        <v>2262.0913070000006</v>
      </c>
      <c r="C13775" t="s">
        <v>60</v>
      </c>
      <c r="D13775" t="s">
        <v>25</v>
      </c>
      <c r="E13775" t="s">
        <v>99</v>
      </c>
    </row>
    <row r="13776" spans="1:5" hidden="1" x14ac:dyDescent="0.35">
      <c r="A13776" s="76">
        <v>44713</v>
      </c>
      <c r="B13776">
        <v>1994.6651859999986</v>
      </c>
      <c r="C13776" t="s">
        <v>308</v>
      </c>
      <c r="D13776" t="s">
        <v>25</v>
      </c>
      <c r="E13776" t="s">
        <v>99</v>
      </c>
    </row>
    <row r="13777" spans="1:5" hidden="1" x14ac:dyDescent="0.35">
      <c r="A13777" s="76">
        <v>44713</v>
      </c>
      <c r="B13777">
        <v>3.284141</v>
      </c>
      <c r="C13777" t="s">
        <v>55</v>
      </c>
      <c r="D13777" t="s">
        <v>13</v>
      </c>
      <c r="E13777" t="s">
        <v>9</v>
      </c>
    </row>
    <row r="13778" spans="1:5" hidden="1" x14ac:dyDescent="0.35">
      <c r="A13778" s="76">
        <v>44713</v>
      </c>
      <c r="B13778">
        <v>1.2903230000000001</v>
      </c>
      <c r="C13778" t="s">
        <v>55</v>
      </c>
      <c r="D13778" t="s">
        <v>469</v>
      </c>
      <c r="E13778" t="s">
        <v>12</v>
      </c>
    </row>
    <row r="13779" spans="1:5" hidden="1" x14ac:dyDescent="0.35">
      <c r="A13779" s="76">
        <v>44713</v>
      </c>
      <c r="B13779">
        <v>4.8979210000000002</v>
      </c>
      <c r="C13779" t="s">
        <v>63</v>
      </c>
      <c r="D13779" t="s">
        <v>13</v>
      </c>
      <c r="E13779" t="s">
        <v>9</v>
      </c>
    </row>
    <row r="13780" spans="1:5" hidden="1" x14ac:dyDescent="0.35">
      <c r="A13780" s="76">
        <v>44713</v>
      </c>
      <c r="B13780">
        <v>0.89417199999999997</v>
      </c>
      <c r="C13780" t="s">
        <v>241</v>
      </c>
      <c r="D13780" t="s">
        <v>13</v>
      </c>
      <c r="E13780" t="s">
        <v>9</v>
      </c>
    </row>
    <row r="13781" spans="1:5" hidden="1" x14ac:dyDescent="0.35">
      <c r="A13781" s="76">
        <v>44713</v>
      </c>
      <c r="B13781">
        <v>0.90581599999999995</v>
      </c>
      <c r="C13781" t="s">
        <v>62</v>
      </c>
      <c r="D13781" t="s">
        <v>470</v>
      </c>
      <c r="E13781" t="s">
        <v>12</v>
      </c>
    </row>
    <row r="13782" spans="1:5" hidden="1" x14ac:dyDescent="0.35">
      <c r="A13782" s="76">
        <v>44713</v>
      </c>
      <c r="B13782">
        <v>0</v>
      </c>
      <c r="C13782" t="s">
        <v>56</v>
      </c>
      <c r="D13782" t="s">
        <v>244</v>
      </c>
      <c r="E13782" t="s">
        <v>9</v>
      </c>
    </row>
    <row r="13783" spans="1:5" hidden="1" x14ac:dyDescent="0.35">
      <c r="A13783" s="76">
        <v>44713</v>
      </c>
      <c r="B13783">
        <v>0</v>
      </c>
      <c r="C13783" t="s">
        <v>58</v>
      </c>
      <c r="D13783" t="s">
        <v>244</v>
      </c>
      <c r="E13783" t="s">
        <v>9</v>
      </c>
    </row>
    <row r="13784" spans="1:5" hidden="1" x14ac:dyDescent="0.35">
      <c r="A13784" s="76">
        <v>44713</v>
      </c>
      <c r="B13784">
        <v>0</v>
      </c>
      <c r="C13784" t="s">
        <v>60</v>
      </c>
      <c r="D13784" t="s">
        <v>244</v>
      </c>
      <c r="E13784" t="s">
        <v>9</v>
      </c>
    </row>
    <row r="13785" spans="1:5" hidden="1" x14ac:dyDescent="0.35">
      <c r="A13785" s="76">
        <v>44713</v>
      </c>
      <c r="B13785">
        <v>0</v>
      </c>
      <c r="C13785" t="s">
        <v>308</v>
      </c>
      <c r="D13785" t="s">
        <v>244</v>
      </c>
      <c r="E13785" t="s">
        <v>12</v>
      </c>
    </row>
    <row r="13786" spans="1:5" hidden="1" x14ac:dyDescent="0.35">
      <c r="A13786" s="76">
        <v>44713</v>
      </c>
      <c r="B13786">
        <v>0</v>
      </c>
      <c r="C13786" t="s">
        <v>56</v>
      </c>
      <c r="D13786" t="s">
        <v>13</v>
      </c>
      <c r="E13786" t="s">
        <v>99</v>
      </c>
    </row>
    <row r="13787" spans="1:5" hidden="1" x14ac:dyDescent="0.35">
      <c r="A13787" s="76">
        <v>44713</v>
      </c>
      <c r="B13787">
        <v>0</v>
      </c>
      <c r="C13787" t="s">
        <v>58</v>
      </c>
      <c r="D13787" t="s">
        <v>13</v>
      </c>
      <c r="E13787" t="s">
        <v>99</v>
      </c>
    </row>
    <row r="13788" spans="1:5" hidden="1" x14ac:dyDescent="0.35">
      <c r="A13788" s="76">
        <v>44713</v>
      </c>
      <c r="B13788">
        <v>0</v>
      </c>
      <c r="C13788" t="s">
        <v>60</v>
      </c>
      <c r="D13788" t="s">
        <v>13</v>
      </c>
      <c r="E13788" t="s">
        <v>99</v>
      </c>
    </row>
    <row r="13789" spans="1:5" hidden="1" x14ac:dyDescent="0.35">
      <c r="A13789" s="76">
        <v>44713</v>
      </c>
      <c r="B13789">
        <v>0</v>
      </c>
      <c r="C13789" t="s">
        <v>308</v>
      </c>
      <c r="D13789" t="s">
        <v>13</v>
      </c>
      <c r="E13789" t="s">
        <v>99</v>
      </c>
    </row>
    <row r="13790" spans="1:5" hidden="1" x14ac:dyDescent="0.35">
      <c r="A13790" s="76">
        <v>44713</v>
      </c>
      <c r="B13790">
        <v>11.272372999999998</v>
      </c>
      <c r="C13790" t="s">
        <v>62</v>
      </c>
      <c r="D13790" t="s">
        <v>13</v>
      </c>
      <c r="E13790" t="s">
        <v>99</v>
      </c>
    </row>
    <row r="13791" spans="1:5" hidden="1" x14ac:dyDescent="0.35">
      <c r="A13791" s="76">
        <v>44713</v>
      </c>
      <c r="B13791">
        <v>1788.765367999998</v>
      </c>
      <c r="C13791" t="s">
        <v>62</v>
      </c>
      <c r="D13791" t="s">
        <v>87</v>
      </c>
      <c r="E13791" t="s">
        <v>99</v>
      </c>
    </row>
    <row r="13792" spans="1:5" hidden="1" x14ac:dyDescent="0.35">
      <c r="A13792" s="76">
        <v>44713</v>
      </c>
      <c r="B13792">
        <v>82.571667000000005</v>
      </c>
      <c r="C13792" t="s">
        <v>62</v>
      </c>
      <c r="D13792" t="s">
        <v>316</v>
      </c>
      <c r="E13792" t="s">
        <v>99</v>
      </c>
    </row>
    <row r="13793" spans="1:5" hidden="1" x14ac:dyDescent="0.35">
      <c r="A13793" s="76">
        <v>44713</v>
      </c>
      <c r="B13793">
        <v>6.8526670000000003</v>
      </c>
      <c r="C13793" t="s">
        <v>55</v>
      </c>
      <c r="D13793" t="s">
        <v>316</v>
      </c>
      <c r="E13793" t="s">
        <v>12</v>
      </c>
    </row>
    <row r="13794" spans="1:5" hidden="1" x14ac:dyDescent="0.35">
      <c r="A13794" s="76">
        <v>44713</v>
      </c>
      <c r="B13794">
        <v>75.719000000000008</v>
      </c>
      <c r="C13794" t="s">
        <v>63</v>
      </c>
      <c r="D13794" t="s">
        <v>316</v>
      </c>
      <c r="E13794" t="s">
        <v>99</v>
      </c>
    </row>
    <row r="13795" spans="1:5" hidden="1" x14ac:dyDescent="0.35">
      <c r="A13795" s="76">
        <v>44713</v>
      </c>
      <c r="B13795">
        <v>35.052332999999997</v>
      </c>
      <c r="C13795" t="s">
        <v>56</v>
      </c>
      <c r="D13795" t="s">
        <v>316</v>
      </c>
      <c r="E13795" t="s">
        <v>12</v>
      </c>
    </row>
    <row r="13796" spans="1:5" hidden="1" x14ac:dyDescent="0.35">
      <c r="A13796" s="76">
        <v>44713</v>
      </c>
      <c r="B13796">
        <v>13.333333</v>
      </c>
      <c r="C13796" t="s">
        <v>58</v>
      </c>
      <c r="D13796" t="s">
        <v>316</v>
      </c>
      <c r="E13796" t="s">
        <v>12</v>
      </c>
    </row>
    <row r="13797" spans="1:5" hidden="1" x14ac:dyDescent="0.35">
      <c r="A13797" s="76">
        <v>44713</v>
      </c>
      <c r="B13797">
        <v>20.666667</v>
      </c>
      <c r="C13797" t="s">
        <v>60</v>
      </c>
      <c r="D13797" t="s">
        <v>316</v>
      </c>
      <c r="E13797" t="s">
        <v>12</v>
      </c>
    </row>
    <row r="13798" spans="1:5" hidden="1" x14ac:dyDescent="0.35">
      <c r="A13798" s="76">
        <v>44713</v>
      </c>
      <c r="B13798">
        <v>6.6666670000000003</v>
      </c>
      <c r="C13798" t="s">
        <v>308</v>
      </c>
      <c r="D13798" t="s">
        <v>316</v>
      </c>
      <c r="E13798" t="s">
        <v>12</v>
      </c>
    </row>
    <row r="13799" spans="1:5" hidden="1" x14ac:dyDescent="0.35">
      <c r="A13799" s="76">
        <v>44713</v>
      </c>
      <c r="B13799">
        <v>41.325957000000002</v>
      </c>
      <c r="C13799" t="s">
        <v>62</v>
      </c>
      <c r="D13799" t="s">
        <v>124</v>
      </c>
      <c r="E13799" t="s">
        <v>99</v>
      </c>
    </row>
    <row r="13800" spans="1:5" hidden="1" x14ac:dyDescent="0.35">
      <c r="A13800" s="76">
        <v>44713</v>
      </c>
      <c r="B13800">
        <v>7.4545659999999998</v>
      </c>
      <c r="C13800" t="s">
        <v>55</v>
      </c>
      <c r="D13800" t="s">
        <v>124</v>
      </c>
      <c r="E13800" t="s">
        <v>9</v>
      </c>
    </row>
    <row r="13801" spans="1:5" hidden="1" x14ac:dyDescent="0.35">
      <c r="A13801" s="76">
        <v>44713</v>
      </c>
      <c r="B13801">
        <v>33.871390999999996</v>
      </c>
      <c r="C13801" t="s">
        <v>63</v>
      </c>
      <c r="D13801" t="s">
        <v>124</v>
      </c>
      <c r="E13801" t="s">
        <v>99</v>
      </c>
    </row>
    <row r="13802" spans="1:5" hidden="1" x14ac:dyDescent="0.35">
      <c r="A13802" s="76">
        <v>44713</v>
      </c>
      <c r="B13802">
        <v>5.7436920000000002</v>
      </c>
      <c r="C13802" t="s">
        <v>56</v>
      </c>
      <c r="D13802" t="s">
        <v>124</v>
      </c>
      <c r="E13802" t="s">
        <v>9</v>
      </c>
    </row>
    <row r="13803" spans="1:5" hidden="1" x14ac:dyDescent="0.35">
      <c r="A13803" s="76">
        <v>44713</v>
      </c>
      <c r="B13803">
        <v>24.262487</v>
      </c>
      <c r="C13803" t="s">
        <v>58</v>
      </c>
      <c r="D13803" t="s">
        <v>124</v>
      </c>
      <c r="E13803" t="s">
        <v>9</v>
      </c>
    </row>
    <row r="13804" spans="1:5" hidden="1" x14ac:dyDescent="0.35">
      <c r="A13804" s="76">
        <v>44713</v>
      </c>
      <c r="B13804">
        <v>1.2555289999999999</v>
      </c>
      <c r="C13804" t="s">
        <v>60</v>
      </c>
      <c r="D13804" t="s">
        <v>124</v>
      </c>
      <c r="E13804" t="s">
        <v>9</v>
      </c>
    </row>
    <row r="13805" spans="1:5" hidden="1" x14ac:dyDescent="0.35">
      <c r="A13805" s="76">
        <v>44713</v>
      </c>
      <c r="B13805">
        <v>2.609683</v>
      </c>
      <c r="C13805" t="s">
        <v>308</v>
      </c>
      <c r="D13805" t="s">
        <v>124</v>
      </c>
      <c r="E13805" t="s">
        <v>12</v>
      </c>
    </row>
    <row r="13806" spans="1:5" hidden="1" x14ac:dyDescent="0.35">
      <c r="A13806" s="76">
        <v>44713</v>
      </c>
      <c r="B13806">
        <v>0</v>
      </c>
      <c r="C13806" t="s">
        <v>56</v>
      </c>
      <c r="D13806" t="s">
        <v>21</v>
      </c>
      <c r="E13806" t="s">
        <v>99</v>
      </c>
    </row>
    <row r="13807" spans="1:5" hidden="1" x14ac:dyDescent="0.35">
      <c r="A13807" s="76">
        <v>44713</v>
      </c>
      <c r="B13807">
        <v>0</v>
      </c>
      <c r="C13807" t="s">
        <v>58</v>
      </c>
      <c r="D13807" t="s">
        <v>21</v>
      </c>
      <c r="E13807" t="s">
        <v>99</v>
      </c>
    </row>
    <row r="13808" spans="1:5" hidden="1" x14ac:dyDescent="0.35">
      <c r="A13808" s="76">
        <v>44713</v>
      </c>
      <c r="B13808">
        <v>0</v>
      </c>
      <c r="C13808" t="s">
        <v>60</v>
      </c>
      <c r="D13808" t="s">
        <v>21</v>
      </c>
      <c r="E13808" t="s">
        <v>99</v>
      </c>
    </row>
    <row r="13809" spans="1:5" hidden="1" x14ac:dyDescent="0.35">
      <c r="A13809" s="76">
        <v>44713</v>
      </c>
      <c r="B13809">
        <v>0</v>
      </c>
      <c r="C13809" t="s">
        <v>308</v>
      </c>
      <c r="D13809" t="s">
        <v>21</v>
      </c>
      <c r="E13809" t="s">
        <v>99</v>
      </c>
    </row>
    <row r="13810" spans="1:5" hidden="1" x14ac:dyDescent="0.35">
      <c r="A13810" s="76">
        <v>44713</v>
      </c>
      <c r="B13810">
        <v>0</v>
      </c>
      <c r="C13810" t="s">
        <v>56</v>
      </c>
      <c r="D13810" t="s">
        <v>237</v>
      </c>
      <c r="E13810" t="s">
        <v>9</v>
      </c>
    </row>
    <row r="13811" spans="1:5" hidden="1" x14ac:dyDescent="0.35">
      <c r="A13811" s="76">
        <v>44713</v>
      </c>
      <c r="B13811">
        <v>0</v>
      </c>
      <c r="C13811" t="s">
        <v>58</v>
      </c>
      <c r="D13811" t="s">
        <v>237</v>
      </c>
      <c r="E13811" t="s">
        <v>9</v>
      </c>
    </row>
    <row r="13812" spans="1:5" hidden="1" x14ac:dyDescent="0.35">
      <c r="A13812" s="76">
        <v>44713</v>
      </c>
      <c r="B13812">
        <v>0</v>
      </c>
      <c r="C13812" t="s">
        <v>60</v>
      </c>
      <c r="D13812" t="s">
        <v>237</v>
      </c>
      <c r="E13812" t="s">
        <v>9</v>
      </c>
    </row>
    <row r="13813" spans="1:5" hidden="1" x14ac:dyDescent="0.35">
      <c r="A13813" s="76">
        <v>44713</v>
      </c>
      <c r="B13813">
        <v>0</v>
      </c>
      <c r="C13813" t="s">
        <v>308</v>
      </c>
      <c r="D13813" t="s">
        <v>237</v>
      </c>
      <c r="E13813" t="s">
        <v>12</v>
      </c>
    </row>
    <row r="13814" spans="1:5" hidden="1" x14ac:dyDescent="0.35">
      <c r="A13814" s="76">
        <v>44713</v>
      </c>
      <c r="B13814">
        <v>56.304428999999999</v>
      </c>
      <c r="C13814" t="s">
        <v>63</v>
      </c>
      <c r="D13814" t="s">
        <v>21</v>
      </c>
      <c r="E13814" t="s">
        <v>9</v>
      </c>
    </row>
    <row r="13815" spans="1:5" hidden="1" x14ac:dyDescent="0.35">
      <c r="A13815" s="76">
        <v>44713</v>
      </c>
      <c r="B13815">
        <v>0.68355399999999999</v>
      </c>
      <c r="C13815" t="s">
        <v>241</v>
      </c>
      <c r="D13815" t="s">
        <v>21</v>
      </c>
      <c r="E13815" t="s">
        <v>9</v>
      </c>
    </row>
    <row r="13816" spans="1:5" hidden="1" x14ac:dyDescent="0.35">
      <c r="A13816" s="76">
        <v>44713</v>
      </c>
      <c r="B13816">
        <v>0.34101900000000002</v>
      </c>
      <c r="C13816" t="s">
        <v>62</v>
      </c>
      <c r="D13816" t="s">
        <v>471</v>
      </c>
      <c r="E13816" t="s">
        <v>12</v>
      </c>
    </row>
    <row r="13817" spans="1:5" hidden="1" x14ac:dyDescent="0.35">
      <c r="A13817" s="76">
        <v>44713</v>
      </c>
      <c r="B13817">
        <v>1.1421779999999999</v>
      </c>
      <c r="C13817" t="s">
        <v>55</v>
      </c>
      <c r="D13817" t="s">
        <v>21</v>
      </c>
      <c r="E13817" t="s">
        <v>9</v>
      </c>
    </row>
    <row r="13818" spans="1:5" hidden="1" x14ac:dyDescent="0.35">
      <c r="A13818" s="76">
        <v>44713</v>
      </c>
      <c r="B13818">
        <v>0.516598</v>
      </c>
      <c r="C13818" t="s">
        <v>55</v>
      </c>
      <c r="D13818" t="s">
        <v>472</v>
      </c>
      <c r="E13818" t="s">
        <v>12</v>
      </c>
    </row>
    <row r="13819" spans="1:5" hidden="1" x14ac:dyDescent="0.35">
      <c r="A13819" s="76">
        <v>44713</v>
      </c>
      <c r="B13819">
        <v>58.987778000000006</v>
      </c>
      <c r="C13819" t="s">
        <v>62</v>
      </c>
      <c r="D13819" t="s">
        <v>21</v>
      </c>
      <c r="E13819" t="s">
        <v>99</v>
      </c>
    </row>
    <row r="13820" spans="1:5" hidden="1" x14ac:dyDescent="0.35">
      <c r="A13820" s="76">
        <v>44713</v>
      </c>
      <c r="B13820">
        <v>182.885402</v>
      </c>
      <c r="C13820" t="s">
        <v>62</v>
      </c>
      <c r="D13820" t="s">
        <v>92</v>
      </c>
      <c r="E13820" t="s">
        <v>99</v>
      </c>
    </row>
    <row r="13821" spans="1:5" hidden="1" x14ac:dyDescent="0.35">
      <c r="A13821" s="76">
        <v>44713</v>
      </c>
      <c r="B13821">
        <v>1605.8799659999981</v>
      </c>
      <c r="C13821" t="s">
        <v>62</v>
      </c>
      <c r="D13821" t="s">
        <v>27</v>
      </c>
      <c r="E13821" t="s">
        <v>99</v>
      </c>
    </row>
    <row r="13822" spans="1:5" hidden="1" x14ac:dyDescent="0.35">
      <c r="A13822" s="76">
        <v>44713</v>
      </c>
      <c r="B13822">
        <v>1605.8799659999981</v>
      </c>
      <c r="C13822" t="s">
        <v>62</v>
      </c>
      <c r="D13822" t="s">
        <v>27</v>
      </c>
      <c r="E13822" t="s">
        <v>9</v>
      </c>
    </row>
    <row r="13823" spans="1:5" hidden="1" x14ac:dyDescent="0.35">
      <c r="A13823" s="76">
        <v>44713</v>
      </c>
      <c r="B13823">
        <v>12.347463999999782</v>
      </c>
      <c r="C13823" t="s">
        <v>55</v>
      </c>
      <c r="D13823" t="s">
        <v>27</v>
      </c>
      <c r="E13823" t="s">
        <v>99</v>
      </c>
    </row>
    <row r="13824" spans="1:5" hidden="1" x14ac:dyDescent="0.35">
      <c r="A13824" s="76">
        <v>44713</v>
      </c>
      <c r="B13824">
        <v>12.347463999999782</v>
      </c>
      <c r="C13824" t="s">
        <v>55</v>
      </c>
      <c r="D13824" t="s">
        <v>27</v>
      </c>
      <c r="E13824" t="s">
        <v>9</v>
      </c>
    </row>
    <row r="13825" spans="1:5" hidden="1" x14ac:dyDescent="0.35">
      <c r="A13825" s="76">
        <v>44713</v>
      </c>
      <c r="B13825">
        <v>10899.107053000003</v>
      </c>
      <c r="C13825" t="s">
        <v>63</v>
      </c>
      <c r="D13825" t="s">
        <v>27</v>
      </c>
      <c r="E13825" t="s">
        <v>99</v>
      </c>
    </row>
    <row r="13826" spans="1:5" hidden="1" x14ac:dyDescent="0.35">
      <c r="A13826" s="76">
        <v>44713</v>
      </c>
      <c r="B13826">
        <v>4682.3089130000017</v>
      </c>
      <c r="C13826" t="s">
        <v>56</v>
      </c>
      <c r="D13826" t="s">
        <v>27</v>
      </c>
      <c r="E13826" t="s">
        <v>99</v>
      </c>
    </row>
    <row r="13827" spans="1:5" hidden="1" x14ac:dyDescent="0.35">
      <c r="A13827" s="76">
        <v>44713</v>
      </c>
      <c r="B13827">
        <v>1805.9212860000014</v>
      </c>
      <c r="C13827" t="s">
        <v>58</v>
      </c>
      <c r="D13827" t="s">
        <v>27</v>
      </c>
      <c r="E13827" t="s">
        <v>99</v>
      </c>
    </row>
    <row r="13828" spans="1:5" hidden="1" x14ac:dyDescent="0.35">
      <c r="A13828" s="76">
        <v>44713</v>
      </c>
      <c r="B13828">
        <v>2240.1691110000006</v>
      </c>
      <c r="C13828" t="s">
        <v>60</v>
      </c>
      <c r="D13828" t="s">
        <v>27</v>
      </c>
      <c r="E13828" t="s">
        <v>99</v>
      </c>
    </row>
    <row r="13829" spans="1:5" hidden="1" x14ac:dyDescent="0.35">
      <c r="A13829" s="76">
        <v>44713</v>
      </c>
      <c r="B13829">
        <v>2221.3388359999985</v>
      </c>
      <c r="C13829" t="s">
        <v>308</v>
      </c>
      <c r="D13829" t="s">
        <v>27</v>
      </c>
      <c r="E13829" t="s">
        <v>99</v>
      </c>
    </row>
    <row r="13830" spans="1:5" hidden="1" x14ac:dyDescent="0.35">
      <c r="A13830" s="76">
        <v>44713</v>
      </c>
      <c r="B13830">
        <v>0</v>
      </c>
      <c r="C13830" t="s">
        <v>62</v>
      </c>
      <c r="D13830" t="s">
        <v>283</v>
      </c>
      <c r="E13830" t="s">
        <v>12</v>
      </c>
    </row>
    <row r="13831" spans="1:5" hidden="1" x14ac:dyDescent="0.35">
      <c r="A13831" s="76">
        <v>44713</v>
      </c>
      <c r="B13831">
        <v>0</v>
      </c>
      <c r="C13831" t="s">
        <v>62</v>
      </c>
      <c r="D13831" t="s">
        <v>177</v>
      </c>
      <c r="E13831" t="s">
        <v>99</v>
      </c>
    </row>
    <row r="13832" spans="1:5" hidden="1" x14ac:dyDescent="0.35">
      <c r="A13832" s="76">
        <v>44713</v>
      </c>
      <c r="B13832">
        <v>0</v>
      </c>
      <c r="C13832" t="s">
        <v>55</v>
      </c>
      <c r="D13832" t="s">
        <v>284</v>
      </c>
      <c r="E13832" t="s">
        <v>12</v>
      </c>
    </row>
    <row r="13833" spans="1:5" hidden="1" x14ac:dyDescent="0.35">
      <c r="A13833" s="76">
        <v>44713</v>
      </c>
      <c r="B13833">
        <v>0</v>
      </c>
      <c r="C13833" t="s">
        <v>55</v>
      </c>
      <c r="D13833" t="s">
        <v>177</v>
      </c>
      <c r="E13833" t="s">
        <v>99</v>
      </c>
    </row>
    <row r="13834" spans="1:5" x14ac:dyDescent="0.35">
      <c r="A13834" s="76">
        <v>44743</v>
      </c>
      <c r="B13834">
        <v>0</v>
      </c>
      <c r="C13834" t="s">
        <v>305</v>
      </c>
      <c r="D13834" t="s">
        <v>46</v>
      </c>
      <c r="E13834" t="s">
        <v>12</v>
      </c>
    </row>
    <row r="13835" spans="1:5" x14ac:dyDescent="0.35">
      <c r="A13835" s="76">
        <v>44743</v>
      </c>
      <c r="B13835">
        <v>0</v>
      </c>
      <c r="C13835" t="s">
        <v>58</v>
      </c>
      <c r="D13835" t="s">
        <v>46</v>
      </c>
      <c r="E13835" t="s">
        <v>12</v>
      </c>
    </row>
    <row r="13836" spans="1:5" x14ac:dyDescent="0.35">
      <c r="A13836" s="76">
        <v>44743</v>
      </c>
      <c r="B13836">
        <v>0</v>
      </c>
      <c r="C13836" t="s">
        <v>57</v>
      </c>
      <c r="D13836" t="s">
        <v>46</v>
      </c>
      <c r="E13836" t="s">
        <v>12</v>
      </c>
    </row>
    <row r="13837" spans="1:5" x14ac:dyDescent="0.35">
      <c r="A13837" s="76">
        <v>44743</v>
      </c>
      <c r="B13837">
        <v>0</v>
      </c>
      <c r="C13837" t="s">
        <v>59</v>
      </c>
      <c r="D13837" t="s">
        <v>46</v>
      </c>
      <c r="E13837" t="s">
        <v>12</v>
      </c>
    </row>
    <row r="13838" spans="1:5" x14ac:dyDescent="0.35">
      <c r="A13838" s="76">
        <v>44743</v>
      </c>
      <c r="B13838">
        <v>0</v>
      </c>
      <c r="C13838" t="s">
        <v>318</v>
      </c>
      <c r="D13838" t="s">
        <v>46</v>
      </c>
      <c r="E13838" t="s">
        <v>12</v>
      </c>
    </row>
    <row r="13839" spans="1:5" x14ac:dyDescent="0.35">
      <c r="A13839" s="76">
        <v>44743</v>
      </c>
      <c r="B13839">
        <v>0</v>
      </c>
      <c r="C13839" t="s">
        <v>60</v>
      </c>
      <c r="D13839" t="s">
        <v>46</v>
      </c>
      <c r="E13839" t="s">
        <v>12</v>
      </c>
    </row>
    <row r="13840" spans="1:5" x14ac:dyDescent="0.35">
      <c r="A13840" s="76">
        <v>44743</v>
      </c>
      <c r="B13840">
        <v>0</v>
      </c>
      <c r="C13840" t="s">
        <v>76</v>
      </c>
      <c r="D13840" t="s">
        <v>46</v>
      </c>
      <c r="E13840" t="s">
        <v>12</v>
      </c>
    </row>
    <row r="13841" spans="1:5" x14ac:dyDescent="0.35">
      <c r="A13841" s="76">
        <v>44743</v>
      </c>
      <c r="B13841">
        <v>0</v>
      </c>
      <c r="C13841" t="s">
        <v>61</v>
      </c>
      <c r="D13841" t="s">
        <v>46</v>
      </c>
      <c r="E13841" t="s">
        <v>12</v>
      </c>
    </row>
    <row r="13842" spans="1:5" x14ac:dyDescent="0.35">
      <c r="A13842" s="76">
        <v>44743</v>
      </c>
      <c r="B13842">
        <v>0</v>
      </c>
      <c r="C13842" t="s">
        <v>55</v>
      </c>
      <c r="D13842" t="s">
        <v>46</v>
      </c>
      <c r="E13842" t="s">
        <v>9</v>
      </c>
    </row>
    <row r="13843" spans="1:5" x14ac:dyDescent="0.35">
      <c r="A13843" s="76">
        <v>44743</v>
      </c>
      <c r="B13843">
        <v>0</v>
      </c>
      <c r="C13843" t="s">
        <v>62</v>
      </c>
      <c r="D13843" t="s">
        <v>46</v>
      </c>
      <c r="E13843" t="s">
        <v>99</v>
      </c>
    </row>
    <row r="13844" spans="1:5" hidden="1" x14ac:dyDescent="0.35">
      <c r="A13844" s="76">
        <v>44743</v>
      </c>
      <c r="B13844">
        <v>0</v>
      </c>
      <c r="C13844" t="s">
        <v>93</v>
      </c>
      <c r="D13844" t="s">
        <v>45</v>
      </c>
      <c r="E13844" t="s">
        <v>12</v>
      </c>
    </row>
    <row r="13845" spans="1:5" hidden="1" x14ac:dyDescent="0.35">
      <c r="A13845" s="76">
        <v>44743</v>
      </c>
      <c r="B13845">
        <v>0</v>
      </c>
      <c r="C13845" t="s">
        <v>56</v>
      </c>
      <c r="D13845" t="s">
        <v>45</v>
      </c>
      <c r="E13845" t="s">
        <v>12</v>
      </c>
    </row>
    <row r="13846" spans="1:5" hidden="1" x14ac:dyDescent="0.35">
      <c r="A13846" s="76">
        <v>44743</v>
      </c>
      <c r="B13846">
        <v>0</v>
      </c>
      <c r="C13846" t="s">
        <v>58</v>
      </c>
      <c r="D13846" t="s">
        <v>45</v>
      </c>
      <c r="E13846" t="s">
        <v>12</v>
      </c>
    </row>
    <row r="13847" spans="1:5" hidden="1" x14ac:dyDescent="0.35">
      <c r="A13847" s="76">
        <v>44743</v>
      </c>
      <c r="B13847">
        <v>0</v>
      </c>
      <c r="C13847" t="s">
        <v>57</v>
      </c>
      <c r="D13847" t="s">
        <v>45</v>
      </c>
      <c r="E13847" t="s">
        <v>12</v>
      </c>
    </row>
    <row r="13848" spans="1:5" hidden="1" x14ac:dyDescent="0.35">
      <c r="A13848" s="76">
        <v>44743</v>
      </c>
      <c r="B13848">
        <v>0</v>
      </c>
      <c r="C13848" t="s">
        <v>59</v>
      </c>
      <c r="D13848" t="s">
        <v>45</v>
      </c>
      <c r="E13848" t="s">
        <v>12</v>
      </c>
    </row>
    <row r="13849" spans="1:5" hidden="1" x14ac:dyDescent="0.35">
      <c r="A13849" s="76">
        <v>44743</v>
      </c>
      <c r="B13849">
        <v>0</v>
      </c>
      <c r="C13849" t="s">
        <v>94</v>
      </c>
      <c r="D13849" t="s">
        <v>45</v>
      </c>
      <c r="E13849" t="s">
        <v>9</v>
      </c>
    </row>
    <row r="13850" spans="1:5" hidden="1" x14ac:dyDescent="0.35">
      <c r="A13850" s="76">
        <v>44743</v>
      </c>
      <c r="B13850">
        <v>0</v>
      </c>
      <c r="C13850" t="s">
        <v>60</v>
      </c>
      <c r="D13850" t="s">
        <v>45</v>
      </c>
      <c r="E13850" t="s">
        <v>12</v>
      </c>
    </row>
    <row r="13851" spans="1:5" hidden="1" x14ac:dyDescent="0.35">
      <c r="A13851" s="76">
        <v>44743</v>
      </c>
      <c r="B13851">
        <v>0</v>
      </c>
      <c r="C13851" t="s">
        <v>76</v>
      </c>
      <c r="D13851" t="s">
        <v>45</v>
      </c>
      <c r="E13851" t="s">
        <v>12</v>
      </c>
    </row>
    <row r="13852" spans="1:5" hidden="1" x14ac:dyDescent="0.35">
      <c r="A13852" s="76">
        <v>44743</v>
      </c>
      <c r="B13852">
        <v>0</v>
      </c>
      <c r="C13852" t="s">
        <v>61</v>
      </c>
      <c r="D13852" t="s">
        <v>45</v>
      </c>
      <c r="E13852" t="s">
        <v>12</v>
      </c>
    </row>
    <row r="13853" spans="1:5" hidden="1" x14ac:dyDescent="0.35">
      <c r="A13853" s="76">
        <v>44743</v>
      </c>
      <c r="B13853">
        <v>0</v>
      </c>
      <c r="C13853" t="s">
        <v>55</v>
      </c>
      <c r="D13853" t="s">
        <v>45</v>
      </c>
      <c r="E13853" t="s">
        <v>9</v>
      </c>
    </row>
    <row r="13854" spans="1:5" hidden="1" x14ac:dyDescent="0.35">
      <c r="A13854" s="76">
        <v>44743</v>
      </c>
      <c r="B13854">
        <v>0</v>
      </c>
      <c r="C13854" t="s">
        <v>62</v>
      </c>
      <c r="D13854" t="s">
        <v>45</v>
      </c>
      <c r="E13854" t="s">
        <v>99</v>
      </c>
    </row>
    <row r="13855" spans="1:5" hidden="1" x14ac:dyDescent="0.35">
      <c r="A13855" s="76">
        <v>44743</v>
      </c>
      <c r="B13855">
        <v>0</v>
      </c>
      <c r="C13855" t="s">
        <v>93</v>
      </c>
      <c r="D13855" t="s">
        <v>109</v>
      </c>
      <c r="E13855" t="s">
        <v>99</v>
      </c>
    </row>
    <row r="13856" spans="1:5" hidden="1" x14ac:dyDescent="0.35">
      <c r="A13856" s="76">
        <v>44743</v>
      </c>
      <c r="B13856">
        <v>0</v>
      </c>
      <c r="C13856" t="s">
        <v>94</v>
      </c>
      <c r="D13856" t="s">
        <v>109</v>
      </c>
      <c r="E13856" t="s">
        <v>99</v>
      </c>
    </row>
    <row r="13857" spans="1:5" hidden="1" x14ac:dyDescent="0.35">
      <c r="A13857" s="76">
        <v>44743</v>
      </c>
      <c r="B13857">
        <v>0</v>
      </c>
      <c r="C13857" t="s">
        <v>55</v>
      </c>
      <c r="D13857" t="s">
        <v>109</v>
      </c>
      <c r="E13857" t="s">
        <v>99</v>
      </c>
    </row>
    <row r="13858" spans="1:5" hidden="1" x14ac:dyDescent="0.35">
      <c r="A13858" s="76">
        <v>44743</v>
      </c>
      <c r="B13858">
        <v>0</v>
      </c>
      <c r="C13858" t="s">
        <v>62</v>
      </c>
      <c r="D13858" t="s">
        <v>109</v>
      </c>
      <c r="E13858" t="s">
        <v>99</v>
      </c>
    </row>
    <row r="13859" spans="1:5" hidden="1" x14ac:dyDescent="0.35">
      <c r="A13859" s="76">
        <v>44743</v>
      </c>
      <c r="B13859">
        <v>0</v>
      </c>
      <c r="C13859" t="s">
        <v>93</v>
      </c>
      <c r="D13859" t="s">
        <v>10</v>
      </c>
      <c r="E13859" t="s">
        <v>99</v>
      </c>
    </row>
    <row r="13860" spans="1:5" hidden="1" x14ac:dyDescent="0.35">
      <c r="A13860" s="76">
        <v>44743</v>
      </c>
      <c r="B13860">
        <v>0</v>
      </c>
      <c r="C13860" t="s">
        <v>94</v>
      </c>
      <c r="D13860" t="s">
        <v>10</v>
      </c>
      <c r="E13860" t="s">
        <v>99</v>
      </c>
    </row>
    <row r="13861" spans="1:5" hidden="1" x14ac:dyDescent="0.35">
      <c r="A13861" s="76">
        <v>44743</v>
      </c>
      <c r="B13861">
        <v>0</v>
      </c>
      <c r="C13861" t="s">
        <v>55</v>
      </c>
      <c r="D13861" t="s">
        <v>10</v>
      </c>
      <c r="E13861" t="s">
        <v>99</v>
      </c>
    </row>
    <row r="13862" spans="1:5" hidden="1" x14ac:dyDescent="0.35">
      <c r="A13862" s="76">
        <v>44743</v>
      </c>
      <c r="B13862">
        <v>0</v>
      </c>
      <c r="C13862" t="s">
        <v>62</v>
      </c>
      <c r="D13862" t="s">
        <v>10</v>
      </c>
      <c r="E13862" t="s">
        <v>99</v>
      </c>
    </row>
    <row r="13863" spans="1:5" hidden="1" x14ac:dyDescent="0.35">
      <c r="A13863" s="76">
        <v>44743</v>
      </c>
      <c r="B13863">
        <v>0</v>
      </c>
      <c r="C13863" t="s">
        <v>60</v>
      </c>
      <c r="D13863" t="s">
        <v>26</v>
      </c>
      <c r="E13863" t="s">
        <v>9</v>
      </c>
    </row>
    <row r="13864" spans="1:5" hidden="1" x14ac:dyDescent="0.35">
      <c r="A13864" s="76">
        <v>44743</v>
      </c>
      <c r="B13864">
        <v>0</v>
      </c>
      <c r="C13864" t="s">
        <v>76</v>
      </c>
      <c r="D13864" t="s">
        <v>26</v>
      </c>
      <c r="E13864" t="s">
        <v>9</v>
      </c>
    </row>
    <row r="13865" spans="1:5" hidden="1" x14ac:dyDescent="0.35">
      <c r="A13865" s="76">
        <v>44743</v>
      </c>
      <c r="B13865">
        <v>0</v>
      </c>
      <c r="C13865" t="s">
        <v>61</v>
      </c>
      <c r="D13865" t="s">
        <v>26</v>
      </c>
      <c r="E13865" t="s">
        <v>9</v>
      </c>
    </row>
    <row r="13866" spans="1:5" hidden="1" x14ac:dyDescent="0.35">
      <c r="A13866" s="76">
        <v>44743</v>
      </c>
      <c r="B13866">
        <v>0</v>
      </c>
      <c r="C13866" t="s">
        <v>55</v>
      </c>
      <c r="D13866" t="s">
        <v>26</v>
      </c>
      <c r="E13866" t="s">
        <v>9</v>
      </c>
    </row>
    <row r="13867" spans="1:5" hidden="1" x14ac:dyDescent="0.35">
      <c r="A13867" s="76">
        <v>44743</v>
      </c>
      <c r="B13867">
        <v>0</v>
      </c>
      <c r="C13867" t="s">
        <v>63</v>
      </c>
      <c r="D13867" t="s">
        <v>26</v>
      </c>
      <c r="E13867" t="s">
        <v>99</v>
      </c>
    </row>
    <row r="13868" spans="1:5" hidden="1" x14ac:dyDescent="0.35">
      <c r="A13868" s="76">
        <v>44743</v>
      </c>
      <c r="B13868">
        <v>0</v>
      </c>
      <c r="C13868" t="s">
        <v>123</v>
      </c>
      <c r="D13868" t="s">
        <v>26</v>
      </c>
      <c r="E13868" t="s">
        <v>99</v>
      </c>
    </row>
    <row r="13869" spans="1:5" hidden="1" x14ac:dyDescent="0.35">
      <c r="A13869" s="76">
        <v>44743</v>
      </c>
      <c r="B13869">
        <v>0</v>
      </c>
      <c r="C13869" t="s">
        <v>62</v>
      </c>
      <c r="D13869" t="s">
        <v>26</v>
      </c>
      <c r="E13869" t="s">
        <v>99</v>
      </c>
    </row>
    <row r="13870" spans="1:5" hidden="1" x14ac:dyDescent="0.35">
      <c r="A13870" s="76">
        <v>44743</v>
      </c>
      <c r="B13870">
        <v>1605.8799659999981</v>
      </c>
      <c r="C13870" t="s">
        <v>62</v>
      </c>
      <c r="D13870" t="s">
        <v>25</v>
      </c>
      <c r="E13870" t="s">
        <v>99</v>
      </c>
    </row>
    <row r="13871" spans="1:5" hidden="1" x14ac:dyDescent="0.35">
      <c r="A13871" s="76">
        <v>44743</v>
      </c>
      <c r="B13871">
        <v>12.347463999999782</v>
      </c>
      <c r="C13871" t="s">
        <v>55</v>
      </c>
      <c r="D13871" t="s">
        <v>25</v>
      </c>
      <c r="E13871" t="s">
        <v>99</v>
      </c>
    </row>
    <row r="13872" spans="1:5" hidden="1" x14ac:dyDescent="0.35">
      <c r="A13872" s="76">
        <v>44743</v>
      </c>
      <c r="B13872">
        <v>10949.738146000003</v>
      </c>
      <c r="C13872" t="s">
        <v>63</v>
      </c>
      <c r="D13872" t="s">
        <v>25</v>
      </c>
      <c r="E13872" t="s">
        <v>99</v>
      </c>
    </row>
    <row r="13873" spans="1:5" hidden="1" x14ac:dyDescent="0.35">
      <c r="A13873" s="76">
        <v>44743</v>
      </c>
      <c r="B13873">
        <v>4682.3089130000017</v>
      </c>
      <c r="C13873" t="s">
        <v>56</v>
      </c>
      <c r="D13873" t="s">
        <v>25</v>
      </c>
      <c r="E13873" t="s">
        <v>99</v>
      </c>
    </row>
    <row r="13874" spans="1:5" hidden="1" x14ac:dyDescent="0.35">
      <c r="A13874" s="76">
        <v>44743</v>
      </c>
      <c r="B13874">
        <v>1805.9212860000014</v>
      </c>
      <c r="C13874" t="s">
        <v>58</v>
      </c>
      <c r="D13874" t="s">
        <v>25</v>
      </c>
      <c r="E13874" t="s">
        <v>99</v>
      </c>
    </row>
    <row r="13875" spans="1:5" hidden="1" x14ac:dyDescent="0.35">
      <c r="A13875" s="76">
        <v>44743</v>
      </c>
      <c r="B13875">
        <v>2240.1691110000006</v>
      </c>
      <c r="C13875" t="s">
        <v>60</v>
      </c>
      <c r="D13875" t="s">
        <v>25</v>
      </c>
      <c r="E13875" t="s">
        <v>99</v>
      </c>
    </row>
    <row r="13876" spans="1:5" hidden="1" x14ac:dyDescent="0.35">
      <c r="A13876" s="76">
        <v>44743</v>
      </c>
      <c r="B13876">
        <v>2221.3388359999985</v>
      </c>
      <c r="C13876" t="s">
        <v>308</v>
      </c>
      <c r="D13876" t="s">
        <v>25</v>
      </c>
      <c r="E13876" t="s">
        <v>99</v>
      </c>
    </row>
    <row r="13877" spans="1:5" hidden="1" x14ac:dyDescent="0.35">
      <c r="A13877" s="76">
        <v>44743</v>
      </c>
      <c r="B13877">
        <v>3.0450309999999998</v>
      </c>
      <c r="C13877" t="s">
        <v>55</v>
      </c>
      <c r="D13877" t="s">
        <v>13</v>
      </c>
      <c r="E13877" t="s">
        <v>9</v>
      </c>
    </row>
    <row r="13878" spans="1:5" hidden="1" x14ac:dyDescent="0.35">
      <c r="A13878" s="76">
        <v>44743</v>
      </c>
      <c r="B13878">
        <v>1.3760950000000001</v>
      </c>
      <c r="C13878" t="s">
        <v>55</v>
      </c>
      <c r="D13878" t="s">
        <v>469</v>
      </c>
      <c r="E13878" t="s">
        <v>12</v>
      </c>
    </row>
    <row r="13879" spans="1:5" hidden="1" x14ac:dyDescent="0.35">
      <c r="A13879" s="76">
        <v>44743</v>
      </c>
      <c r="B13879">
        <v>4.8621100000000004</v>
      </c>
      <c r="C13879" t="s">
        <v>63</v>
      </c>
      <c r="D13879" t="s">
        <v>13</v>
      </c>
      <c r="E13879" t="s">
        <v>9</v>
      </c>
    </row>
    <row r="13880" spans="1:5" hidden="1" x14ac:dyDescent="0.35">
      <c r="A13880" s="76">
        <v>44743</v>
      </c>
      <c r="B13880">
        <v>0.72092000000000001</v>
      </c>
      <c r="C13880" t="s">
        <v>241</v>
      </c>
      <c r="D13880" t="s">
        <v>13</v>
      </c>
      <c r="E13880" t="s">
        <v>9</v>
      </c>
    </row>
    <row r="13881" spans="1:5" hidden="1" x14ac:dyDescent="0.35">
      <c r="A13881" s="76">
        <v>44743</v>
      </c>
      <c r="B13881">
        <v>1.1497390000000001</v>
      </c>
      <c r="C13881" t="s">
        <v>62</v>
      </c>
      <c r="D13881" t="s">
        <v>470</v>
      </c>
      <c r="E13881" t="s">
        <v>12</v>
      </c>
    </row>
    <row r="13882" spans="1:5" hidden="1" x14ac:dyDescent="0.35">
      <c r="A13882" s="76">
        <v>44743</v>
      </c>
      <c r="B13882">
        <v>0</v>
      </c>
      <c r="C13882" t="s">
        <v>56</v>
      </c>
      <c r="D13882" t="s">
        <v>244</v>
      </c>
      <c r="E13882" t="s">
        <v>9</v>
      </c>
    </row>
    <row r="13883" spans="1:5" hidden="1" x14ac:dyDescent="0.35">
      <c r="A13883" s="76">
        <v>44743</v>
      </c>
      <c r="B13883">
        <v>0</v>
      </c>
      <c r="C13883" t="s">
        <v>58</v>
      </c>
      <c r="D13883" t="s">
        <v>244</v>
      </c>
      <c r="E13883" t="s">
        <v>9</v>
      </c>
    </row>
    <row r="13884" spans="1:5" hidden="1" x14ac:dyDescent="0.35">
      <c r="A13884" s="76">
        <v>44743</v>
      </c>
      <c r="B13884">
        <v>0</v>
      </c>
      <c r="C13884" t="s">
        <v>60</v>
      </c>
      <c r="D13884" t="s">
        <v>244</v>
      </c>
      <c r="E13884" t="s">
        <v>9</v>
      </c>
    </row>
    <row r="13885" spans="1:5" hidden="1" x14ac:dyDescent="0.35">
      <c r="A13885" s="76">
        <v>44743</v>
      </c>
      <c r="B13885">
        <v>0</v>
      </c>
      <c r="C13885" t="s">
        <v>308</v>
      </c>
      <c r="D13885" t="s">
        <v>244</v>
      </c>
      <c r="E13885" t="s">
        <v>12</v>
      </c>
    </row>
    <row r="13886" spans="1:5" hidden="1" x14ac:dyDescent="0.35">
      <c r="A13886" s="76">
        <v>44743</v>
      </c>
      <c r="B13886">
        <v>0</v>
      </c>
      <c r="C13886" t="s">
        <v>56</v>
      </c>
      <c r="D13886" t="s">
        <v>13</v>
      </c>
      <c r="E13886" t="s">
        <v>99</v>
      </c>
    </row>
    <row r="13887" spans="1:5" hidden="1" x14ac:dyDescent="0.35">
      <c r="A13887" s="76">
        <v>44743</v>
      </c>
      <c r="B13887">
        <v>0</v>
      </c>
      <c r="C13887" t="s">
        <v>58</v>
      </c>
      <c r="D13887" t="s">
        <v>13</v>
      </c>
      <c r="E13887" t="s">
        <v>99</v>
      </c>
    </row>
    <row r="13888" spans="1:5" hidden="1" x14ac:dyDescent="0.35">
      <c r="A13888" s="76">
        <v>44743</v>
      </c>
      <c r="B13888">
        <v>0</v>
      </c>
      <c r="C13888" t="s">
        <v>60</v>
      </c>
      <c r="D13888" t="s">
        <v>13</v>
      </c>
      <c r="E13888" t="s">
        <v>99</v>
      </c>
    </row>
    <row r="13889" spans="1:5" hidden="1" x14ac:dyDescent="0.35">
      <c r="A13889" s="76">
        <v>44743</v>
      </c>
      <c r="B13889">
        <v>0</v>
      </c>
      <c r="C13889" t="s">
        <v>308</v>
      </c>
      <c r="D13889" t="s">
        <v>13</v>
      </c>
      <c r="E13889" t="s">
        <v>99</v>
      </c>
    </row>
    <row r="13890" spans="1:5" hidden="1" x14ac:dyDescent="0.35">
      <c r="A13890" s="76">
        <v>44743</v>
      </c>
      <c r="B13890">
        <v>11.153895</v>
      </c>
      <c r="C13890" t="s">
        <v>62</v>
      </c>
      <c r="D13890" t="s">
        <v>13</v>
      </c>
      <c r="E13890" t="s">
        <v>99</v>
      </c>
    </row>
    <row r="13891" spans="1:5" hidden="1" x14ac:dyDescent="0.35">
      <c r="A13891" s="76">
        <v>44743</v>
      </c>
      <c r="B13891">
        <v>1617.0338609999981</v>
      </c>
      <c r="C13891" t="s">
        <v>62</v>
      </c>
      <c r="D13891" t="s">
        <v>87</v>
      </c>
      <c r="E13891" t="s">
        <v>99</v>
      </c>
    </row>
    <row r="13892" spans="1:5" hidden="1" x14ac:dyDescent="0.35">
      <c r="A13892" s="76">
        <v>44743</v>
      </c>
      <c r="B13892">
        <v>82.571667000000005</v>
      </c>
      <c r="C13892" t="s">
        <v>62</v>
      </c>
      <c r="D13892" t="s">
        <v>316</v>
      </c>
      <c r="E13892" t="s">
        <v>99</v>
      </c>
    </row>
    <row r="13893" spans="1:5" hidden="1" x14ac:dyDescent="0.35">
      <c r="A13893" s="76">
        <v>44743</v>
      </c>
      <c r="B13893">
        <v>6.8526670000000003</v>
      </c>
      <c r="C13893" t="s">
        <v>55</v>
      </c>
      <c r="D13893" t="s">
        <v>316</v>
      </c>
      <c r="E13893" t="s">
        <v>12</v>
      </c>
    </row>
    <row r="13894" spans="1:5" hidden="1" x14ac:dyDescent="0.35">
      <c r="A13894" s="76">
        <v>44743</v>
      </c>
      <c r="B13894">
        <v>75.719000000000008</v>
      </c>
      <c r="C13894" t="s">
        <v>63</v>
      </c>
      <c r="D13894" t="s">
        <v>316</v>
      </c>
      <c r="E13894" t="s">
        <v>99</v>
      </c>
    </row>
    <row r="13895" spans="1:5" hidden="1" x14ac:dyDescent="0.35">
      <c r="A13895" s="76">
        <v>44743</v>
      </c>
      <c r="B13895">
        <v>35.052332999999997</v>
      </c>
      <c r="C13895" t="s">
        <v>56</v>
      </c>
      <c r="D13895" t="s">
        <v>316</v>
      </c>
      <c r="E13895" t="s">
        <v>12</v>
      </c>
    </row>
    <row r="13896" spans="1:5" hidden="1" x14ac:dyDescent="0.35">
      <c r="A13896" s="76">
        <v>44743</v>
      </c>
      <c r="B13896">
        <v>13.333333</v>
      </c>
      <c r="C13896" t="s">
        <v>58</v>
      </c>
      <c r="D13896" t="s">
        <v>316</v>
      </c>
      <c r="E13896" t="s">
        <v>12</v>
      </c>
    </row>
    <row r="13897" spans="1:5" hidden="1" x14ac:dyDescent="0.35">
      <c r="A13897" s="76">
        <v>44743</v>
      </c>
      <c r="B13897">
        <v>20.666667</v>
      </c>
      <c r="C13897" t="s">
        <v>60</v>
      </c>
      <c r="D13897" t="s">
        <v>316</v>
      </c>
      <c r="E13897" t="s">
        <v>12</v>
      </c>
    </row>
    <row r="13898" spans="1:5" hidden="1" x14ac:dyDescent="0.35">
      <c r="A13898" s="76">
        <v>44743</v>
      </c>
      <c r="B13898">
        <v>6.6666670000000003</v>
      </c>
      <c r="C13898" t="s">
        <v>308</v>
      </c>
      <c r="D13898" t="s">
        <v>316</v>
      </c>
      <c r="E13898" t="s">
        <v>12</v>
      </c>
    </row>
    <row r="13899" spans="1:5" hidden="1" x14ac:dyDescent="0.35">
      <c r="A13899" s="76">
        <v>44743</v>
      </c>
      <c r="B13899">
        <v>41.325957000000002</v>
      </c>
      <c r="C13899" t="s">
        <v>62</v>
      </c>
      <c r="D13899" t="s">
        <v>124</v>
      </c>
      <c r="E13899" t="s">
        <v>99</v>
      </c>
    </row>
    <row r="13900" spans="1:5" hidden="1" x14ac:dyDescent="0.35">
      <c r="A13900" s="76">
        <v>44743</v>
      </c>
      <c r="B13900">
        <v>7.4545659999999998</v>
      </c>
      <c r="C13900" t="s">
        <v>55</v>
      </c>
      <c r="D13900" t="s">
        <v>124</v>
      </c>
      <c r="E13900" t="s">
        <v>9</v>
      </c>
    </row>
    <row r="13901" spans="1:5" hidden="1" x14ac:dyDescent="0.35">
      <c r="A13901" s="76">
        <v>44743</v>
      </c>
      <c r="B13901">
        <v>33.871390999999996</v>
      </c>
      <c r="C13901" t="s">
        <v>63</v>
      </c>
      <c r="D13901" t="s">
        <v>124</v>
      </c>
      <c r="E13901" t="s">
        <v>99</v>
      </c>
    </row>
    <row r="13902" spans="1:5" hidden="1" x14ac:dyDescent="0.35">
      <c r="A13902" s="76">
        <v>44743</v>
      </c>
      <c r="B13902">
        <v>5.7436920000000002</v>
      </c>
      <c r="C13902" t="s">
        <v>56</v>
      </c>
      <c r="D13902" t="s">
        <v>124</v>
      </c>
      <c r="E13902" t="s">
        <v>9</v>
      </c>
    </row>
    <row r="13903" spans="1:5" hidden="1" x14ac:dyDescent="0.35">
      <c r="A13903" s="76">
        <v>44743</v>
      </c>
      <c r="B13903">
        <v>24.262487</v>
      </c>
      <c r="C13903" t="s">
        <v>58</v>
      </c>
      <c r="D13903" t="s">
        <v>124</v>
      </c>
      <c r="E13903" t="s">
        <v>9</v>
      </c>
    </row>
    <row r="13904" spans="1:5" hidden="1" x14ac:dyDescent="0.35">
      <c r="A13904" s="76">
        <v>44743</v>
      </c>
      <c r="B13904">
        <v>1.2555289999999999</v>
      </c>
      <c r="C13904" t="s">
        <v>60</v>
      </c>
      <c r="D13904" t="s">
        <v>124</v>
      </c>
      <c r="E13904" t="s">
        <v>9</v>
      </c>
    </row>
    <row r="13905" spans="1:5" hidden="1" x14ac:dyDescent="0.35">
      <c r="A13905" s="76">
        <v>44743</v>
      </c>
      <c r="B13905">
        <v>2.609683</v>
      </c>
      <c r="C13905" t="s">
        <v>308</v>
      </c>
      <c r="D13905" t="s">
        <v>124</v>
      </c>
      <c r="E13905" t="s">
        <v>12</v>
      </c>
    </row>
    <row r="13906" spans="1:5" hidden="1" x14ac:dyDescent="0.35">
      <c r="A13906" s="76">
        <v>44743</v>
      </c>
      <c r="B13906">
        <v>0</v>
      </c>
      <c r="C13906" t="s">
        <v>56</v>
      </c>
      <c r="D13906" t="s">
        <v>21</v>
      </c>
      <c r="E13906" t="s">
        <v>99</v>
      </c>
    </row>
    <row r="13907" spans="1:5" hidden="1" x14ac:dyDescent="0.35">
      <c r="A13907" s="76">
        <v>44743</v>
      </c>
      <c r="B13907">
        <v>0</v>
      </c>
      <c r="C13907" t="s">
        <v>58</v>
      </c>
      <c r="D13907" t="s">
        <v>21</v>
      </c>
      <c r="E13907" t="s">
        <v>99</v>
      </c>
    </row>
    <row r="13908" spans="1:5" hidden="1" x14ac:dyDescent="0.35">
      <c r="A13908" s="76">
        <v>44743</v>
      </c>
      <c r="B13908">
        <v>0</v>
      </c>
      <c r="C13908" t="s">
        <v>60</v>
      </c>
      <c r="D13908" t="s">
        <v>21</v>
      </c>
      <c r="E13908" t="s">
        <v>99</v>
      </c>
    </row>
    <row r="13909" spans="1:5" hidden="1" x14ac:dyDescent="0.35">
      <c r="A13909" s="76">
        <v>44743</v>
      </c>
      <c r="B13909">
        <v>0</v>
      </c>
      <c r="C13909" t="s">
        <v>308</v>
      </c>
      <c r="D13909" t="s">
        <v>21</v>
      </c>
      <c r="E13909" t="s">
        <v>99</v>
      </c>
    </row>
    <row r="13910" spans="1:5" hidden="1" x14ac:dyDescent="0.35">
      <c r="A13910" s="76">
        <v>44743</v>
      </c>
      <c r="B13910">
        <v>0</v>
      </c>
      <c r="C13910" t="s">
        <v>56</v>
      </c>
      <c r="D13910" t="s">
        <v>237</v>
      </c>
      <c r="E13910" t="s">
        <v>9</v>
      </c>
    </row>
    <row r="13911" spans="1:5" hidden="1" x14ac:dyDescent="0.35">
      <c r="A13911" s="76">
        <v>44743</v>
      </c>
      <c r="B13911">
        <v>0</v>
      </c>
      <c r="C13911" t="s">
        <v>58</v>
      </c>
      <c r="D13911" t="s">
        <v>237</v>
      </c>
      <c r="E13911" t="s">
        <v>9</v>
      </c>
    </row>
    <row r="13912" spans="1:5" hidden="1" x14ac:dyDescent="0.35">
      <c r="A13912" s="76">
        <v>44743</v>
      </c>
      <c r="B13912">
        <v>0</v>
      </c>
      <c r="C13912" t="s">
        <v>60</v>
      </c>
      <c r="D13912" t="s">
        <v>237</v>
      </c>
      <c r="E13912" t="s">
        <v>9</v>
      </c>
    </row>
    <row r="13913" spans="1:5" hidden="1" x14ac:dyDescent="0.35">
      <c r="A13913" s="76">
        <v>44743</v>
      </c>
      <c r="B13913">
        <v>0</v>
      </c>
      <c r="C13913" t="s">
        <v>308</v>
      </c>
      <c r="D13913" t="s">
        <v>237</v>
      </c>
      <c r="E13913" t="s">
        <v>12</v>
      </c>
    </row>
    <row r="13914" spans="1:5" hidden="1" x14ac:dyDescent="0.35">
      <c r="A13914" s="76">
        <v>44743</v>
      </c>
      <c r="B13914">
        <v>53.689453999999998</v>
      </c>
      <c r="C13914" t="s">
        <v>63</v>
      </c>
      <c r="D13914" t="s">
        <v>21</v>
      </c>
      <c r="E13914" t="s">
        <v>9</v>
      </c>
    </row>
    <row r="13915" spans="1:5" hidden="1" x14ac:dyDescent="0.35">
      <c r="A13915" s="76">
        <v>44743</v>
      </c>
      <c r="B13915">
        <v>0.71377599999999997</v>
      </c>
      <c r="C13915" t="s">
        <v>241</v>
      </c>
      <c r="D13915" t="s">
        <v>21</v>
      </c>
      <c r="E13915" t="s">
        <v>9</v>
      </c>
    </row>
    <row r="13916" spans="1:5" hidden="1" x14ac:dyDescent="0.35">
      <c r="A13916" s="76">
        <v>44743</v>
      </c>
      <c r="B13916">
        <v>0.40367199999999998</v>
      </c>
      <c r="C13916" t="s">
        <v>62</v>
      </c>
      <c r="D13916" t="s">
        <v>471</v>
      </c>
      <c r="E13916" t="s">
        <v>12</v>
      </c>
    </row>
    <row r="13917" spans="1:5" hidden="1" x14ac:dyDescent="0.35">
      <c r="A13917" s="76">
        <v>44743</v>
      </c>
      <c r="B13917">
        <v>0.73777700000000002</v>
      </c>
      <c r="C13917" t="s">
        <v>55</v>
      </c>
      <c r="D13917" t="s">
        <v>21</v>
      </c>
      <c r="E13917" t="s">
        <v>9</v>
      </c>
    </row>
    <row r="13918" spans="1:5" hidden="1" x14ac:dyDescent="0.35">
      <c r="A13918" s="76">
        <v>44743</v>
      </c>
      <c r="B13918">
        <v>-0.19223199999999999</v>
      </c>
      <c r="C13918" t="s">
        <v>55</v>
      </c>
      <c r="D13918" t="s">
        <v>472</v>
      </c>
      <c r="E13918" t="s">
        <v>12</v>
      </c>
    </row>
    <row r="13919" spans="1:5" hidden="1" x14ac:dyDescent="0.35">
      <c r="A13919" s="76">
        <v>44743</v>
      </c>
      <c r="B13919">
        <v>55.352447000000005</v>
      </c>
      <c r="C13919" t="s">
        <v>62</v>
      </c>
      <c r="D13919" t="s">
        <v>21</v>
      </c>
      <c r="E13919" t="s">
        <v>99</v>
      </c>
    </row>
    <row r="13920" spans="1:5" hidden="1" x14ac:dyDescent="0.35">
      <c r="A13920" s="76">
        <v>44743</v>
      </c>
      <c r="B13920">
        <v>179.25007100000002</v>
      </c>
      <c r="C13920" t="s">
        <v>62</v>
      </c>
      <c r="D13920" t="s">
        <v>92</v>
      </c>
      <c r="E13920" t="s">
        <v>99</v>
      </c>
    </row>
    <row r="13921" spans="1:5" hidden="1" x14ac:dyDescent="0.35">
      <c r="A13921" s="76">
        <v>44743</v>
      </c>
      <c r="B13921">
        <v>1437.7837899999981</v>
      </c>
      <c r="C13921" t="s">
        <v>62</v>
      </c>
      <c r="D13921" t="s">
        <v>27</v>
      </c>
      <c r="E13921" t="s">
        <v>99</v>
      </c>
    </row>
    <row r="13922" spans="1:5" hidden="1" x14ac:dyDescent="0.35">
      <c r="A13922" s="76">
        <v>44743</v>
      </c>
      <c r="B13922">
        <v>1437.7837899999981</v>
      </c>
      <c r="C13922" t="s">
        <v>62</v>
      </c>
      <c r="D13922" t="s">
        <v>27</v>
      </c>
      <c r="E13922" t="s">
        <v>9</v>
      </c>
    </row>
    <row r="13923" spans="1:5" hidden="1" x14ac:dyDescent="0.35">
      <c r="A13923" s="76">
        <v>44743</v>
      </c>
      <c r="B13923">
        <v>1.9158119999997829</v>
      </c>
      <c r="C13923" t="s">
        <v>55</v>
      </c>
      <c r="D13923" t="s">
        <v>27</v>
      </c>
      <c r="E13923" t="s">
        <v>99</v>
      </c>
    </row>
    <row r="13924" spans="1:5" hidden="1" x14ac:dyDescent="0.35">
      <c r="A13924" s="76">
        <v>44743</v>
      </c>
      <c r="B13924">
        <v>1.9158119999997829</v>
      </c>
      <c r="C13924" t="s">
        <v>55</v>
      </c>
      <c r="D13924" t="s">
        <v>27</v>
      </c>
      <c r="E13924" t="s">
        <v>9</v>
      </c>
    </row>
    <row r="13925" spans="1:5" hidden="1" x14ac:dyDescent="0.35">
      <c r="A13925" s="76">
        <v>44743</v>
      </c>
      <c r="B13925">
        <v>10792.073622000004</v>
      </c>
      <c r="C13925" t="s">
        <v>63</v>
      </c>
      <c r="D13925" t="s">
        <v>27</v>
      </c>
      <c r="E13925" t="s">
        <v>99</v>
      </c>
    </row>
    <row r="13926" spans="1:5" hidden="1" x14ac:dyDescent="0.35">
      <c r="A13926" s="76">
        <v>44743</v>
      </c>
      <c r="B13926">
        <v>4641.512888000002</v>
      </c>
      <c r="C13926" t="s">
        <v>56</v>
      </c>
      <c r="D13926" t="s">
        <v>27</v>
      </c>
      <c r="E13926" t="s">
        <v>99</v>
      </c>
    </row>
    <row r="13927" spans="1:5" hidden="1" x14ac:dyDescent="0.35">
      <c r="A13927" s="76">
        <v>44743</v>
      </c>
      <c r="B13927">
        <v>1768.3254660000014</v>
      </c>
      <c r="C13927" t="s">
        <v>58</v>
      </c>
      <c r="D13927" t="s">
        <v>27</v>
      </c>
      <c r="E13927" t="s">
        <v>99</v>
      </c>
    </row>
    <row r="13928" spans="1:5" hidden="1" x14ac:dyDescent="0.35">
      <c r="A13928" s="76">
        <v>44743</v>
      </c>
      <c r="B13928">
        <v>2218.2469150000006</v>
      </c>
      <c r="C13928" t="s">
        <v>60</v>
      </c>
      <c r="D13928" t="s">
        <v>27</v>
      </c>
      <c r="E13928" t="s">
        <v>99</v>
      </c>
    </row>
    <row r="13929" spans="1:5" hidden="1" x14ac:dyDescent="0.35">
      <c r="A13929" s="76">
        <v>44743</v>
      </c>
      <c r="B13929">
        <v>2212.0624859999984</v>
      </c>
      <c r="C13929" t="s">
        <v>308</v>
      </c>
      <c r="D13929" t="s">
        <v>27</v>
      </c>
      <c r="E13929" t="s">
        <v>99</v>
      </c>
    </row>
    <row r="13930" spans="1:5" hidden="1" x14ac:dyDescent="0.35">
      <c r="A13930" s="76">
        <v>44743</v>
      </c>
      <c r="B13930">
        <v>0</v>
      </c>
      <c r="C13930" t="s">
        <v>62</v>
      </c>
      <c r="D13930" t="s">
        <v>283</v>
      </c>
      <c r="E13930" t="s">
        <v>12</v>
      </c>
    </row>
    <row r="13931" spans="1:5" hidden="1" x14ac:dyDescent="0.35">
      <c r="A13931" s="76">
        <v>44743</v>
      </c>
      <c r="B13931">
        <v>0</v>
      </c>
      <c r="C13931" t="s">
        <v>62</v>
      </c>
      <c r="D13931" t="s">
        <v>177</v>
      </c>
      <c r="E13931" t="s">
        <v>99</v>
      </c>
    </row>
    <row r="13932" spans="1:5" hidden="1" x14ac:dyDescent="0.35">
      <c r="A13932" s="76">
        <v>44743</v>
      </c>
      <c r="B13932">
        <v>0</v>
      </c>
      <c r="C13932" t="s">
        <v>55</v>
      </c>
      <c r="D13932" t="s">
        <v>284</v>
      </c>
      <c r="E13932" t="s">
        <v>12</v>
      </c>
    </row>
    <row r="13933" spans="1:5" hidden="1" x14ac:dyDescent="0.35">
      <c r="A13933" s="76">
        <v>44743</v>
      </c>
      <c r="B13933">
        <v>0</v>
      </c>
      <c r="C13933" t="s">
        <v>55</v>
      </c>
      <c r="D13933" t="s">
        <v>177</v>
      </c>
      <c r="E13933" t="s">
        <v>99</v>
      </c>
    </row>
    <row r="13934" spans="1:5" x14ac:dyDescent="0.35">
      <c r="A13934" s="76">
        <v>44774</v>
      </c>
      <c r="B13934">
        <v>0</v>
      </c>
      <c r="C13934" t="s">
        <v>305</v>
      </c>
      <c r="D13934" t="s">
        <v>46</v>
      </c>
      <c r="E13934" t="s">
        <v>12</v>
      </c>
    </row>
    <row r="13935" spans="1:5" x14ac:dyDescent="0.35">
      <c r="A13935" s="76">
        <v>44774</v>
      </c>
      <c r="B13935">
        <v>0</v>
      </c>
      <c r="C13935" t="s">
        <v>58</v>
      </c>
      <c r="D13935" t="s">
        <v>46</v>
      </c>
      <c r="E13935" t="s">
        <v>12</v>
      </c>
    </row>
    <row r="13936" spans="1:5" x14ac:dyDescent="0.35">
      <c r="A13936" s="76">
        <v>44774</v>
      </c>
      <c r="B13936">
        <v>0</v>
      </c>
      <c r="C13936" t="s">
        <v>57</v>
      </c>
      <c r="D13936" t="s">
        <v>46</v>
      </c>
      <c r="E13936" t="s">
        <v>12</v>
      </c>
    </row>
    <row r="13937" spans="1:5" x14ac:dyDescent="0.35">
      <c r="A13937" s="76">
        <v>44774</v>
      </c>
      <c r="B13937">
        <v>0</v>
      </c>
      <c r="C13937" t="s">
        <v>59</v>
      </c>
      <c r="D13937" t="s">
        <v>46</v>
      </c>
      <c r="E13937" t="s">
        <v>12</v>
      </c>
    </row>
    <row r="13938" spans="1:5" x14ac:dyDescent="0.35">
      <c r="A13938" s="76">
        <v>44774</v>
      </c>
      <c r="B13938">
        <v>0</v>
      </c>
      <c r="C13938" t="s">
        <v>318</v>
      </c>
      <c r="D13938" t="s">
        <v>46</v>
      </c>
      <c r="E13938" t="s">
        <v>12</v>
      </c>
    </row>
    <row r="13939" spans="1:5" x14ac:dyDescent="0.35">
      <c r="A13939" s="76">
        <v>44774</v>
      </c>
      <c r="B13939">
        <v>10900.82186559679</v>
      </c>
      <c r="C13939" t="s">
        <v>60</v>
      </c>
      <c r="D13939" t="s">
        <v>46</v>
      </c>
      <c r="E13939" t="s">
        <v>12</v>
      </c>
    </row>
    <row r="13940" spans="1:5" x14ac:dyDescent="0.35">
      <c r="A13940" s="76">
        <v>44774</v>
      </c>
      <c r="B13940">
        <v>92.296965897693084</v>
      </c>
      <c r="C13940" t="s">
        <v>76</v>
      </c>
      <c r="D13940" t="s">
        <v>46</v>
      </c>
      <c r="E13940" t="s">
        <v>12</v>
      </c>
    </row>
    <row r="13941" spans="1:5" x14ac:dyDescent="0.35">
      <c r="A13941" s="76">
        <v>44774</v>
      </c>
      <c r="B13941">
        <v>561.88116850551671</v>
      </c>
      <c r="C13941" t="s">
        <v>61</v>
      </c>
      <c r="D13941" t="s">
        <v>46</v>
      </c>
      <c r="E13941" t="s">
        <v>12</v>
      </c>
    </row>
    <row r="13942" spans="1:5" x14ac:dyDescent="0.35">
      <c r="A13942" s="76">
        <v>44774</v>
      </c>
      <c r="B13942">
        <v>0</v>
      </c>
      <c r="C13942" t="s">
        <v>55</v>
      </c>
      <c r="D13942" t="s">
        <v>46</v>
      </c>
      <c r="E13942" t="s">
        <v>9</v>
      </c>
    </row>
    <row r="13943" spans="1:5" x14ac:dyDescent="0.35">
      <c r="A13943" s="76">
        <v>44774</v>
      </c>
      <c r="B13943">
        <v>11555</v>
      </c>
      <c r="C13943" t="s">
        <v>62</v>
      </c>
      <c r="D13943" t="s">
        <v>46</v>
      </c>
      <c r="E13943" t="s">
        <v>99</v>
      </c>
    </row>
    <row r="13944" spans="1:5" hidden="1" x14ac:dyDescent="0.35">
      <c r="A13944" s="76">
        <v>44774</v>
      </c>
      <c r="B13944">
        <v>0</v>
      </c>
      <c r="C13944" t="s">
        <v>93</v>
      </c>
      <c r="D13944" t="s">
        <v>45</v>
      </c>
      <c r="E13944" t="s">
        <v>12</v>
      </c>
    </row>
    <row r="13945" spans="1:5" hidden="1" x14ac:dyDescent="0.35">
      <c r="A13945" s="76">
        <v>44774</v>
      </c>
      <c r="B13945">
        <v>0</v>
      </c>
      <c r="C13945" t="s">
        <v>56</v>
      </c>
      <c r="D13945" t="s">
        <v>45</v>
      </c>
      <c r="E13945" t="s">
        <v>12</v>
      </c>
    </row>
    <row r="13946" spans="1:5" hidden="1" x14ac:dyDescent="0.35">
      <c r="A13946" s="76">
        <v>44774</v>
      </c>
      <c r="B13946">
        <v>0</v>
      </c>
      <c r="C13946" t="s">
        <v>58</v>
      </c>
      <c r="D13946" t="s">
        <v>45</v>
      </c>
      <c r="E13946" t="s">
        <v>12</v>
      </c>
    </row>
    <row r="13947" spans="1:5" hidden="1" x14ac:dyDescent="0.35">
      <c r="A13947" s="76">
        <v>44774</v>
      </c>
      <c r="B13947">
        <v>0</v>
      </c>
      <c r="C13947" t="s">
        <v>57</v>
      </c>
      <c r="D13947" t="s">
        <v>45</v>
      </c>
      <c r="E13947" t="s">
        <v>12</v>
      </c>
    </row>
    <row r="13948" spans="1:5" hidden="1" x14ac:dyDescent="0.35">
      <c r="A13948" s="76">
        <v>44774</v>
      </c>
      <c r="B13948">
        <v>0</v>
      </c>
      <c r="C13948" t="s">
        <v>59</v>
      </c>
      <c r="D13948" t="s">
        <v>45</v>
      </c>
      <c r="E13948" t="s">
        <v>12</v>
      </c>
    </row>
    <row r="13949" spans="1:5" hidden="1" x14ac:dyDescent="0.35">
      <c r="A13949" s="76">
        <v>44774</v>
      </c>
      <c r="B13949">
        <v>0</v>
      </c>
      <c r="C13949" t="s">
        <v>94</v>
      </c>
      <c r="D13949" t="s">
        <v>45</v>
      </c>
      <c r="E13949" t="s">
        <v>9</v>
      </c>
    </row>
    <row r="13950" spans="1:5" hidden="1" x14ac:dyDescent="0.35">
      <c r="A13950" s="76">
        <v>44774</v>
      </c>
      <c r="B13950">
        <v>10618.001404212637</v>
      </c>
      <c r="C13950" t="s">
        <v>60</v>
      </c>
      <c r="D13950" t="s">
        <v>45</v>
      </c>
      <c r="E13950" t="s">
        <v>12</v>
      </c>
    </row>
    <row r="13951" spans="1:5" hidden="1" x14ac:dyDescent="0.35">
      <c r="A13951" s="76">
        <v>44774</v>
      </c>
      <c r="B13951">
        <v>88.769759277833515</v>
      </c>
      <c r="C13951" t="s">
        <v>76</v>
      </c>
      <c r="D13951" t="s">
        <v>45</v>
      </c>
      <c r="E13951" t="s">
        <v>12</v>
      </c>
    </row>
    <row r="13952" spans="1:5" hidden="1" x14ac:dyDescent="0.35">
      <c r="A13952" s="76">
        <v>44774</v>
      </c>
      <c r="B13952">
        <v>546.22883650952872</v>
      </c>
      <c r="C13952" t="s">
        <v>61</v>
      </c>
      <c r="D13952" t="s">
        <v>45</v>
      </c>
      <c r="E13952" t="s">
        <v>12</v>
      </c>
    </row>
    <row r="13953" spans="1:5" hidden="1" x14ac:dyDescent="0.35">
      <c r="A13953" s="76">
        <v>44774</v>
      </c>
      <c r="B13953">
        <v>0</v>
      </c>
      <c r="C13953" t="s">
        <v>55</v>
      </c>
      <c r="D13953" t="s">
        <v>45</v>
      </c>
      <c r="E13953" t="s">
        <v>9</v>
      </c>
    </row>
    <row r="13954" spans="1:5" hidden="1" x14ac:dyDescent="0.35">
      <c r="A13954" s="76">
        <v>44774</v>
      </c>
      <c r="B13954">
        <v>11252.999999999998</v>
      </c>
      <c r="C13954" t="s">
        <v>62</v>
      </c>
      <c r="D13954" t="s">
        <v>45</v>
      </c>
      <c r="E13954" t="s">
        <v>99</v>
      </c>
    </row>
    <row r="13955" spans="1:5" hidden="1" x14ac:dyDescent="0.35">
      <c r="A13955" s="76">
        <v>44774</v>
      </c>
      <c r="B13955">
        <v>0</v>
      </c>
      <c r="C13955" t="s">
        <v>93</v>
      </c>
      <c r="D13955" t="s">
        <v>109</v>
      </c>
      <c r="E13955" t="s">
        <v>99</v>
      </c>
    </row>
    <row r="13956" spans="1:5" hidden="1" x14ac:dyDescent="0.35">
      <c r="A13956" s="76">
        <v>44774</v>
      </c>
      <c r="B13956">
        <v>0</v>
      </c>
      <c r="C13956" t="s">
        <v>94</v>
      </c>
      <c r="D13956" t="s">
        <v>109</v>
      </c>
      <c r="E13956" t="s">
        <v>99</v>
      </c>
    </row>
    <row r="13957" spans="1:5" hidden="1" x14ac:dyDescent="0.35">
      <c r="A13957" s="76">
        <v>44774</v>
      </c>
      <c r="B13957">
        <v>0</v>
      </c>
      <c r="C13957" t="s">
        <v>55</v>
      </c>
      <c r="D13957" t="s">
        <v>109</v>
      </c>
      <c r="E13957" t="s">
        <v>99</v>
      </c>
    </row>
    <row r="13958" spans="1:5" hidden="1" x14ac:dyDescent="0.35">
      <c r="A13958" s="76">
        <v>44774</v>
      </c>
      <c r="B13958">
        <v>-2.613587191691924E-2</v>
      </c>
      <c r="C13958" t="s">
        <v>62</v>
      </c>
      <c r="D13958" t="s">
        <v>109</v>
      </c>
      <c r="E13958" t="s">
        <v>99</v>
      </c>
    </row>
    <row r="13959" spans="1:5" hidden="1" x14ac:dyDescent="0.35">
      <c r="A13959" s="76">
        <v>44774</v>
      </c>
      <c r="B13959">
        <v>0</v>
      </c>
      <c r="C13959" t="s">
        <v>93</v>
      </c>
      <c r="D13959" t="s">
        <v>10</v>
      </c>
      <c r="E13959" t="s">
        <v>99</v>
      </c>
    </row>
    <row r="13960" spans="1:5" hidden="1" x14ac:dyDescent="0.35">
      <c r="A13960" s="76">
        <v>44774</v>
      </c>
      <c r="B13960">
        <v>0</v>
      </c>
      <c r="C13960" t="s">
        <v>94</v>
      </c>
      <c r="D13960" t="s">
        <v>10</v>
      </c>
      <c r="E13960" t="s">
        <v>99</v>
      </c>
    </row>
    <row r="13961" spans="1:5" hidden="1" x14ac:dyDescent="0.35">
      <c r="A13961" s="76">
        <v>44774</v>
      </c>
      <c r="B13961">
        <v>0</v>
      </c>
      <c r="C13961" t="s">
        <v>55</v>
      </c>
      <c r="D13961" t="s">
        <v>10</v>
      </c>
      <c r="E13961" t="s">
        <v>99</v>
      </c>
    </row>
    <row r="13962" spans="1:5" hidden="1" x14ac:dyDescent="0.35">
      <c r="A13962" s="76">
        <v>44774</v>
      </c>
      <c r="B13962">
        <v>4.8578245801119718E-2</v>
      </c>
      <c r="C13962" t="s">
        <v>62</v>
      </c>
      <c r="D13962" t="s">
        <v>10</v>
      </c>
      <c r="E13962" t="s">
        <v>99</v>
      </c>
    </row>
    <row r="13963" spans="1:5" hidden="1" x14ac:dyDescent="0.35">
      <c r="A13963" s="76">
        <v>44774</v>
      </c>
      <c r="B13963">
        <v>446.495</v>
      </c>
      <c r="C13963" t="s">
        <v>60</v>
      </c>
      <c r="D13963" t="s">
        <v>26</v>
      </c>
      <c r="E13963" t="s">
        <v>9</v>
      </c>
    </row>
    <row r="13964" spans="1:5" hidden="1" x14ac:dyDescent="0.35">
      <c r="A13964" s="76">
        <v>44774</v>
      </c>
      <c r="B13964">
        <v>6.7069999999999999</v>
      </c>
      <c r="C13964" t="s">
        <v>76</v>
      </c>
      <c r="D13964" t="s">
        <v>26</v>
      </c>
      <c r="E13964" t="s">
        <v>9</v>
      </c>
    </row>
    <row r="13965" spans="1:5" hidden="1" x14ac:dyDescent="0.35">
      <c r="A13965" s="76">
        <v>44774</v>
      </c>
      <c r="B13965">
        <v>29.468</v>
      </c>
      <c r="C13965" t="s">
        <v>61</v>
      </c>
      <c r="D13965" t="s">
        <v>26</v>
      </c>
      <c r="E13965" t="s">
        <v>9</v>
      </c>
    </row>
    <row r="13966" spans="1:5" hidden="1" x14ac:dyDescent="0.35">
      <c r="A13966" s="76">
        <v>44774</v>
      </c>
      <c r="B13966">
        <v>63.981000000000002</v>
      </c>
      <c r="C13966" t="s">
        <v>55</v>
      </c>
      <c r="D13966" t="s">
        <v>26</v>
      </c>
      <c r="E13966" t="s">
        <v>9</v>
      </c>
    </row>
    <row r="13967" spans="1:5" hidden="1" x14ac:dyDescent="0.35">
      <c r="A13967" s="76">
        <v>44774</v>
      </c>
      <c r="B13967">
        <v>482.67</v>
      </c>
      <c r="C13967" t="s">
        <v>63</v>
      </c>
      <c r="D13967" t="s">
        <v>26</v>
      </c>
      <c r="E13967" t="s">
        <v>99</v>
      </c>
    </row>
    <row r="13968" spans="1:5" hidden="1" x14ac:dyDescent="0.35">
      <c r="A13968" s="76">
        <v>44774</v>
      </c>
      <c r="B13968">
        <v>36.174999999999997</v>
      </c>
      <c r="C13968" t="s">
        <v>123</v>
      </c>
      <c r="D13968" t="s">
        <v>26</v>
      </c>
      <c r="E13968" t="s">
        <v>99</v>
      </c>
    </row>
    <row r="13969" spans="1:5" hidden="1" x14ac:dyDescent="0.35">
      <c r="A13969" s="76">
        <v>44774</v>
      </c>
      <c r="B13969">
        <v>546.65100000000007</v>
      </c>
      <c r="C13969" t="s">
        <v>62</v>
      </c>
      <c r="D13969" t="s">
        <v>26</v>
      </c>
      <c r="E13969" t="s">
        <v>99</v>
      </c>
    </row>
    <row r="13970" spans="1:5" hidden="1" x14ac:dyDescent="0.35">
      <c r="A13970" s="76">
        <v>44774</v>
      </c>
      <c r="B13970">
        <v>1437.7837899999981</v>
      </c>
      <c r="C13970" t="s">
        <v>62</v>
      </c>
      <c r="D13970" t="s">
        <v>25</v>
      </c>
      <c r="E13970" t="s">
        <v>99</v>
      </c>
    </row>
    <row r="13971" spans="1:5" hidden="1" x14ac:dyDescent="0.35">
      <c r="A13971" s="76">
        <v>44774</v>
      </c>
      <c r="B13971">
        <v>1.9158119999997829</v>
      </c>
      <c r="C13971" t="s">
        <v>55</v>
      </c>
      <c r="D13971" t="s">
        <v>25</v>
      </c>
      <c r="E13971" t="s">
        <v>99</v>
      </c>
    </row>
    <row r="13972" spans="1:5" hidden="1" x14ac:dyDescent="0.35">
      <c r="A13972" s="76">
        <v>44774</v>
      </c>
      <c r="B13972">
        <v>10840.147755000002</v>
      </c>
      <c r="C13972" t="s">
        <v>63</v>
      </c>
      <c r="D13972" t="s">
        <v>25</v>
      </c>
      <c r="E13972" t="s">
        <v>99</v>
      </c>
    </row>
    <row r="13973" spans="1:5" hidden="1" x14ac:dyDescent="0.35">
      <c r="A13973" s="76">
        <v>44774</v>
      </c>
      <c r="B13973">
        <v>4641.512888000002</v>
      </c>
      <c r="C13973" t="s">
        <v>56</v>
      </c>
      <c r="D13973" t="s">
        <v>25</v>
      </c>
      <c r="E13973" t="s">
        <v>99</v>
      </c>
    </row>
    <row r="13974" spans="1:5" hidden="1" x14ac:dyDescent="0.35">
      <c r="A13974" s="76">
        <v>44774</v>
      </c>
      <c r="B13974">
        <v>1768.3254660000014</v>
      </c>
      <c r="C13974" t="s">
        <v>58</v>
      </c>
      <c r="D13974" t="s">
        <v>25</v>
      </c>
      <c r="E13974" t="s">
        <v>99</v>
      </c>
    </row>
    <row r="13975" spans="1:5" hidden="1" x14ac:dyDescent="0.35">
      <c r="A13975" s="76">
        <v>44774</v>
      </c>
      <c r="B13975">
        <v>2218.2469150000006</v>
      </c>
      <c r="C13975" t="s">
        <v>60</v>
      </c>
      <c r="D13975" t="s">
        <v>25</v>
      </c>
      <c r="E13975" t="s">
        <v>99</v>
      </c>
    </row>
    <row r="13976" spans="1:5" hidden="1" x14ac:dyDescent="0.35">
      <c r="A13976" s="76">
        <v>44774</v>
      </c>
      <c r="B13976">
        <v>2212.0624859999984</v>
      </c>
      <c r="C13976" t="s">
        <v>308</v>
      </c>
      <c r="D13976" t="s">
        <v>25</v>
      </c>
      <c r="E13976" t="s">
        <v>99</v>
      </c>
    </row>
    <row r="13977" spans="1:5" hidden="1" x14ac:dyDescent="0.35">
      <c r="A13977" s="76">
        <v>44774</v>
      </c>
      <c r="B13977">
        <v>1.5092859999999999</v>
      </c>
      <c r="C13977" t="s">
        <v>55</v>
      </c>
      <c r="D13977" t="s">
        <v>13</v>
      </c>
      <c r="E13977" t="s">
        <v>9</v>
      </c>
    </row>
    <row r="13978" spans="1:5" hidden="1" x14ac:dyDescent="0.35">
      <c r="A13978" s="76">
        <v>44774</v>
      </c>
      <c r="B13978">
        <v>1.9246509999999999</v>
      </c>
      <c r="C13978" t="s">
        <v>55</v>
      </c>
      <c r="D13978" t="s">
        <v>469</v>
      </c>
      <c r="E13978" t="s">
        <v>12</v>
      </c>
    </row>
    <row r="13979" spans="1:5" hidden="1" x14ac:dyDescent="0.35">
      <c r="A13979" s="76">
        <v>44774</v>
      </c>
      <c r="B13979">
        <v>5.4671149999999997</v>
      </c>
      <c r="C13979" t="s">
        <v>63</v>
      </c>
      <c r="D13979" t="s">
        <v>13</v>
      </c>
      <c r="E13979" t="s">
        <v>9</v>
      </c>
    </row>
    <row r="13980" spans="1:5" hidden="1" x14ac:dyDescent="0.35">
      <c r="A13980" s="76">
        <v>44774</v>
      </c>
      <c r="B13980">
        <v>0.69080200000000003</v>
      </c>
      <c r="C13980" t="s">
        <v>241</v>
      </c>
      <c r="D13980" t="s">
        <v>13</v>
      </c>
      <c r="E13980" t="s">
        <v>9</v>
      </c>
    </row>
    <row r="13981" spans="1:5" hidden="1" x14ac:dyDescent="0.35">
      <c r="A13981" s="76">
        <v>44774</v>
      </c>
      <c r="B13981">
        <v>0.91422999999999999</v>
      </c>
      <c r="C13981" t="s">
        <v>62</v>
      </c>
      <c r="D13981" t="s">
        <v>470</v>
      </c>
      <c r="E13981" t="s">
        <v>12</v>
      </c>
    </row>
    <row r="13982" spans="1:5" hidden="1" x14ac:dyDescent="0.35">
      <c r="A13982" s="76">
        <v>44774</v>
      </c>
      <c r="B13982">
        <v>0</v>
      </c>
      <c r="C13982" t="s">
        <v>56</v>
      </c>
      <c r="D13982" t="s">
        <v>244</v>
      </c>
      <c r="E13982" t="s">
        <v>9</v>
      </c>
    </row>
    <row r="13983" spans="1:5" hidden="1" x14ac:dyDescent="0.35">
      <c r="A13983" s="76">
        <v>44774</v>
      </c>
      <c r="B13983">
        <v>0</v>
      </c>
      <c r="C13983" t="s">
        <v>58</v>
      </c>
      <c r="D13983" t="s">
        <v>244</v>
      </c>
      <c r="E13983" t="s">
        <v>9</v>
      </c>
    </row>
    <row r="13984" spans="1:5" hidden="1" x14ac:dyDescent="0.35">
      <c r="A13984" s="76">
        <v>44774</v>
      </c>
      <c r="B13984">
        <v>0</v>
      </c>
      <c r="C13984" t="s">
        <v>60</v>
      </c>
      <c r="D13984" t="s">
        <v>244</v>
      </c>
      <c r="E13984" t="s">
        <v>9</v>
      </c>
    </row>
    <row r="13985" spans="1:5" hidden="1" x14ac:dyDescent="0.35">
      <c r="A13985" s="76">
        <v>44774</v>
      </c>
      <c r="B13985">
        <v>0</v>
      </c>
      <c r="C13985" t="s">
        <v>308</v>
      </c>
      <c r="D13985" t="s">
        <v>244</v>
      </c>
      <c r="E13985" t="s">
        <v>12</v>
      </c>
    </row>
    <row r="13986" spans="1:5" hidden="1" x14ac:dyDescent="0.35">
      <c r="A13986" s="76">
        <v>44774</v>
      </c>
      <c r="B13986">
        <v>0</v>
      </c>
      <c r="C13986" t="s">
        <v>56</v>
      </c>
      <c r="D13986" t="s">
        <v>13</v>
      </c>
      <c r="E13986" t="s">
        <v>99</v>
      </c>
    </row>
    <row r="13987" spans="1:5" hidden="1" x14ac:dyDescent="0.35">
      <c r="A13987" s="76">
        <v>44774</v>
      </c>
      <c r="B13987">
        <v>0</v>
      </c>
      <c r="C13987" t="s">
        <v>58</v>
      </c>
      <c r="D13987" t="s">
        <v>13</v>
      </c>
      <c r="E13987" t="s">
        <v>99</v>
      </c>
    </row>
    <row r="13988" spans="1:5" hidden="1" x14ac:dyDescent="0.35">
      <c r="A13988" s="76">
        <v>44774</v>
      </c>
      <c r="B13988">
        <v>0</v>
      </c>
      <c r="C13988" t="s">
        <v>60</v>
      </c>
      <c r="D13988" t="s">
        <v>13</v>
      </c>
      <c r="E13988" t="s">
        <v>99</v>
      </c>
    </row>
    <row r="13989" spans="1:5" hidden="1" x14ac:dyDescent="0.35">
      <c r="A13989" s="76">
        <v>44774</v>
      </c>
      <c r="B13989">
        <v>0</v>
      </c>
      <c r="C13989" t="s">
        <v>308</v>
      </c>
      <c r="D13989" t="s">
        <v>13</v>
      </c>
      <c r="E13989" t="s">
        <v>99</v>
      </c>
    </row>
    <row r="13990" spans="1:5" hidden="1" x14ac:dyDescent="0.35">
      <c r="A13990" s="76">
        <v>44774</v>
      </c>
      <c r="B13990">
        <v>10.506084</v>
      </c>
      <c r="C13990" t="s">
        <v>62</v>
      </c>
      <c r="D13990" t="s">
        <v>13</v>
      </c>
      <c r="E13990" t="s">
        <v>99</v>
      </c>
    </row>
    <row r="13991" spans="1:5" hidden="1" x14ac:dyDescent="0.35">
      <c r="A13991" s="76">
        <v>44774</v>
      </c>
      <c r="B13991">
        <v>1994.9408739999983</v>
      </c>
      <c r="C13991" t="s">
        <v>62</v>
      </c>
      <c r="D13991" t="s">
        <v>87</v>
      </c>
      <c r="E13991" t="s">
        <v>99</v>
      </c>
    </row>
    <row r="13992" spans="1:5" hidden="1" x14ac:dyDescent="0.35">
      <c r="A13992" s="76">
        <v>44774</v>
      </c>
      <c r="B13992">
        <v>82.571667000000005</v>
      </c>
      <c r="C13992" t="s">
        <v>62</v>
      </c>
      <c r="D13992" t="s">
        <v>316</v>
      </c>
      <c r="E13992" t="s">
        <v>99</v>
      </c>
    </row>
    <row r="13993" spans="1:5" hidden="1" x14ac:dyDescent="0.35">
      <c r="A13993" s="76">
        <v>44774</v>
      </c>
      <c r="B13993">
        <v>6.8526670000000003</v>
      </c>
      <c r="C13993" t="s">
        <v>55</v>
      </c>
      <c r="D13993" t="s">
        <v>316</v>
      </c>
      <c r="E13993" t="s">
        <v>12</v>
      </c>
    </row>
    <row r="13994" spans="1:5" hidden="1" x14ac:dyDescent="0.35">
      <c r="A13994" s="76">
        <v>44774</v>
      </c>
      <c r="B13994">
        <v>75.719000000000008</v>
      </c>
      <c r="C13994" t="s">
        <v>63</v>
      </c>
      <c r="D13994" t="s">
        <v>316</v>
      </c>
      <c r="E13994" t="s">
        <v>99</v>
      </c>
    </row>
    <row r="13995" spans="1:5" hidden="1" x14ac:dyDescent="0.35">
      <c r="A13995" s="76">
        <v>44774</v>
      </c>
      <c r="B13995">
        <v>35.052332999999997</v>
      </c>
      <c r="C13995" t="s">
        <v>56</v>
      </c>
      <c r="D13995" t="s">
        <v>316</v>
      </c>
      <c r="E13995" t="s">
        <v>12</v>
      </c>
    </row>
    <row r="13996" spans="1:5" hidden="1" x14ac:dyDescent="0.35">
      <c r="A13996" s="76">
        <v>44774</v>
      </c>
      <c r="B13996">
        <v>13.333333</v>
      </c>
      <c r="C13996" t="s">
        <v>58</v>
      </c>
      <c r="D13996" t="s">
        <v>316</v>
      </c>
      <c r="E13996" t="s">
        <v>12</v>
      </c>
    </row>
    <row r="13997" spans="1:5" hidden="1" x14ac:dyDescent="0.35">
      <c r="A13997" s="76">
        <v>44774</v>
      </c>
      <c r="B13997">
        <v>20.666667</v>
      </c>
      <c r="C13997" t="s">
        <v>60</v>
      </c>
      <c r="D13997" t="s">
        <v>316</v>
      </c>
      <c r="E13997" t="s">
        <v>12</v>
      </c>
    </row>
    <row r="13998" spans="1:5" hidden="1" x14ac:dyDescent="0.35">
      <c r="A13998" s="76">
        <v>44774</v>
      </c>
      <c r="B13998">
        <v>6.6666670000000003</v>
      </c>
      <c r="C13998" t="s">
        <v>308</v>
      </c>
      <c r="D13998" t="s">
        <v>316</v>
      </c>
      <c r="E13998" t="s">
        <v>12</v>
      </c>
    </row>
    <row r="13999" spans="1:5" hidden="1" x14ac:dyDescent="0.35">
      <c r="A13999" s="76">
        <v>44774</v>
      </c>
      <c r="B13999">
        <v>41.325957000000002</v>
      </c>
      <c r="C13999" t="s">
        <v>62</v>
      </c>
      <c r="D13999" t="s">
        <v>124</v>
      </c>
      <c r="E13999" t="s">
        <v>99</v>
      </c>
    </row>
    <row r="14000" spans="1:5" hidden="1" x14ac:dyDescent="0.35">
      <c r="A14000" s="76">
        <v>44774</v>
      </c>
      <c r="B14000">
        <v>7.4545659999999998</v>
      </c>
      <c r="C14000" t="s">
        <v>55</v>
      </c>
      <c r="D14000" t="s">
        <v>124</v>
      </c>
      <c r="E14000" t="s">
        <v>9</v>
      </c>
    </row>
    <row r="14001" spans="1:5" hidden="1" x14ac:dyDescent="0.35">
      <c r="A14001" s="76">
        <v>44774</v>
      </c>
      <c r="B14001">
        <v>33.871390999999996</v>
      </c>
      <c r="C14001" t="s">
        <v>63</v>
      </c>
      <c r="D14001" t="s">
        <v>124</v>
      </c>
      <c r="E14001" t="s">
        <v>99</v>
      </c>
    </row>
    <row r="14002" spans="1:5" hidden="1" x14ac:dyDescent="0.35">
      <c r="A14002" s="76">
        <v>44774</v>
      </c>
      <c r="B14002">
        <v>5.7436920000000002</v>
      </c>
      <c r="C14002" t="s">
        <v>56</v>
      </c>
      <c r="D14002" t="s">
        <v>124</v>
      </c>
      <c r="E14002" t="s">
        <v>9</v>
      </c>
    </row>
    <row r="14003" spans="1:5" hidden="1" x14ac:dyDescent="0.35">
      <c r="A14003" s="76">
        <v>44774</v>
      </c>
      <c r="B14003">
        <v>24.262487</v>
      </c>
      <c r="C14003" t="s">
        <v>58</v>
      </c>
      <c r="D14003" t="s">
        <v>124</v>
      </c>
      <c r="E14003" t="s">
        <v>9</v>
      </c>
    </row>
    <row r="14004" spans="1:5" hidden="1" x14ac:dyDescent="0.35">
      <c r="A14004" s="76">
        <v>44774</v>
      </c>
      <c r="B14004">
        <v>1.2555289999999999</v>
      </c>
      <c r="C14004" t="s">
        <v>60</v>
      </c>
      <c r="D14004" t="s">
        <v>124</v>
      </c>
      <c r="E14004" t="s">
        <v>9</v>
      </c>
    </row>
    <row r="14005" spans="1:5" hidden="1" x14ac:dyDescent="0.35">
      <c r="A14005" s="76">
        <v>44774</v>
      </c>
      <c r="B14005">
        <v>2.609683</v>
      </c>
      <c r="C14005" t="s">
        <v>308</v>
      </c>
      <c r="D14005" t="s">
        <v>124</v>
      </c>
      <c r="E14005" t="s">
        <v>12</v>
      </c>
    </row>
    <row r="14006" spans="1:5" hidden="1" x14ac:dyDescent="0.35">
      <c r="A14006" s="76">
        <v>44774</v>
      </c>
      <c r="B14006">
        <v>0</v>
      </c>
      <c r="C14006" t="s">
        <v>56</v>
      </c>
      <c r="D14006" t="s">
        <v>21</v>
      </c>
      <c r="E14006" t="s">
        <v>99</v>
      </c>
    </row>
    <row r="14007" spans="1:5" hidden="1" x14ac:dyDescent="0.35">
      <c r="A14007" s="76">
        <v>44774</v>
      </c>
      <c r="B14007">
        <v>0</v>
      </c>
      <c r="C14007" t="s">
        <v>58</v>
      </c>
      <c r="D14007" t="s">
        <v>21</v>
      </c>
      <c r="E14007" t="s">
        <v>99</v>
      </c>
    </row>
    <row r="14008" spans="1:5" hidden="1" x14ac:dyDescent="0.35">
      <c r="A14008" s="76">
        <v>44774</v>
      </c>
      <c r="B14008">
        <v>0</v>
      </c>
      <c r="C14008" t="s">
        <v>60</v>
      </c>
      <c r="D14008" t="s">
        <v>21</v>
      </c>
      <c r="E14008" t="s">
        <v>99</v>
      </c>
    </row>
    <row r="14009" spans="1:5" hidden="1" x14ac:dyDescent="0.35">
      <c r="A14009" s="76">
        <v>44774</v>
      </c>
      <c r="B14009">
        <v>0</v>
      </c>
      <c r="C14009" t="s">
        <v>308</v>
      </c>
      <c r="D14009" t="s">
        <v>21</v>
      </c>
      <c r="E14009" t="s">
        <v>99</v>
      </c>
    </row>
    <row r="14010" spans="1:5" hidden="1" x14ac:dyDescent="0.35">
      <c r="A14010" s="76">
        <v>44774</v>
      </c>
      <c r="B14010">
        <v>0</v>
      </c>
      <c r="C14010" t="s">
        <v>56</v>
      </c>
      <c r="D14010" t="s">
        <v>237</v>
      </c>
      <c r="E14010" t="s">
        <v>9</v>
      </c>
    </row>
    <row r="14011" spans="1:5" hidden="1" x14ac:dyDescent="0.35">
      <c r="A14011" s="76">
        <v>44774</v>
      </c>
      <c r="B14011">
        <v>0</v>
      </c>
      <c r="C14011" t="s">
        <v>58</v>
      </c>
      <c r="D14011" t="s">
        <v>237</v>
      </c>
      <c r="E14011" t="s">
        <v>9</v>
      </c>
    </row>
    <row r="14012" spans="1:5" hidden="1" x14ac:dyDescent="0.35">
      <c r="A14012" s="76">
        <v>44774</v>
      </c>
      <c r="B14012">
        <v>0</v>
      </c>
      <c r="C14012" t="s">
        <v>60</v>
      </c>
      <c r="D14012" t="s">
        <v>237</v>
      </c>
      <c r="E14012" t="s">
        <v>9</v>
      </c>
    </row>
    <row r="14013" spans="1:5" hidden="1" x14ac:dyDescent="0.35">
      <c r="A14013" s="76">
        <v>44774</v>
      </c>
      <c r="B14013">
        <v>0</v>
      </c>
      <c r="C14013" t="s">
        <v>308</v>
      </c>
      <c r="D14013" t="s">
        <v>237</v>
      </c>
      <c r="E14013" t="s">
        <v>12</v>
      </c>
    </row>
    <row r="14014" spans="1:5" hidden="1" x14ac:dyDescent="0.35">
      <c r="A14014" s="76">
        <v>44774</v>
      </c>
      <c r="B14014">
        <v>91.741632999999993</v>
      </c>
      <c r="C14014" t="s">
        <v>63</v>
      </c>
      <c r="D14014" t="s">
        <v>21</v>
      </c>
      <c r="E14014" t="s">
        <v>9</v>
      </c>
    </row>
    <row r="14015" spans="1:5" hidden="1" x14ac:dyDescent="0.35">
      <c r="A14015" s="76">
        <v>44774</v>
      </c>
      <c r="B14015">
        <v>0.76062099999999999</v>
      </c>
      <c r="C14015" t="s">
        <v>241</v>
      </c>
      <c r="D14015" t="s">
        <v>21</v>
      </c>
      <c r="E14015" t="s">
        <v>9</v>
      </c>
    </row>
    <row r="14016" spans="1:5" hidden="1" x14ac:dyDescent="0.35">
      <c r="A14016" s="76">
        <v>44774</v>
      </c>
      <c r="B14016">
        <v>0.43749700000000002</v>
      </c>
      <c r="C14016" t="s">
        <v>62</v>
      </c>
      <c r="D14016" t="s">
        <v>471</v>
      </c>
      <c r="E14016" t="s">
        <v>12</v>
      </c>
    </row>
    <row r="14017" spans="1:5" hidden="1" x14ac:dyDescent="0.35">
      <c r="A14017" s="76">
        <v>44774</v>
      </c>
      <c r="B14017">
        <v>0.70305399999999996</v>
      </c>
      <c r="C14017" t="s">
        <v>55</v>
      </c>
      <c r="D14017" t="s">
        <v>21</v>
      </c>
      <c r="E14017" t="s">
        <v>9</v>
      </c>
    </row>
    <row r="14018" spans="1:5" hidden="1" x14ac:dyDescent="0.35">
      <c r="A14018" s="76">
        <v>44774</v>
      </c>
      <c r="B14018">
        <v>0.56145500000000004</v>
      </c>
      <c r="C14018" t="s">
        <v>55</v>
      </c>
      <c r="D14018" t="s">
        <v>472</v>
      </c>
      <c r="E14018" t="s">
        <v>12</v>
      </c>
    </row>
    <row r="14019" spans="1:5" hidden="1" x14ac:dyDescent="0.35">
      <c r="A14019" s="76">
        <v>44774</v>
      </c>
      <c r="B14019">
        <v>94.204259999999977</v>
      </c>
      <c r="C14019" t="s">
        <v>62</v>
      </c>
      <c r="D14019" t="s">
        <v>21</v>
      </c>
      <c r="E14019" t="s">
        <v>99</v>
      </c>
    </row>
    <row r="14020" spans="1:5" hidden="1" x14ac:dyDescent="0.35">
      <c r="A14020" s="76">
        <v>44774</v>
      </c>
      <c r="B14020">
        <v>218.10188399999998</v>
      </c>
      <c r="C14020" t="s">
        <v>62</v>
      </c>
      <c r="D14020" t="s">
        <v>92</v>
      </c>
      <c r="E14020" t="s">
        <v>99</v>
      </c>
    </row>
    <row r="14021" spans="1:5" hidden="1" x14ac:dyDescent="0.35">
      <c r="A14021" s="76">
        <v>44774</v>
      </c>
      <c r="B14021">
        <v>1776.8389899999984</v>
      </c>
      <c r="C14021" t="s">
        <v>62</v>
      </c>
      <c r="D14021" t="s">
        <v>27</v>
      </c>
      <c r="E14021" t="s">
        <v>99</v>
      </c>
    </row>
    <row r="14022" spans="1:5" hidden="1" x14ac:dyDescent="0.35">
      <c r="A14022" s="76">
        <v>44774</v>
      </c>
      <c r="B14022">
        <v>1776.8389899999984</v>
      </c>
      <c r="C14022" t="s">
        <v>62</v>
      </c>
      <c r="D14022" t="s">
        <v>27</v>
      </c>
      <c r="E14022" t="s">
        <v>9</v>
      </c>
    </row>
    <row r="14023" spans="1:5" hidden="1" x14ac:dyDescent="0.35">
      <c r="A14023" s="76">
        <v>44774</v>
      </c>
      <c r="B14023">
        <v>53.759006999999784</v>
      </c>
      <c r="C14023" t="s">
        <v>55</v>
      </c>
      <c r="D14023" t="s">
        <v>27</v>
      </c>
      <c r="E14023" t="s">
        <v>99</v>
      </c>
    </row>
    <row r="14024" spans="1:5" hidden="1" x14ac:dyDescent="0.35">
      <c r="A14024" s="76">
        <v>44774</v>
      </c>
      <c r="B14024">
        <v>53.759006999999784</v>
      </c>
      <c r="C14024" t="s">
        <v>55</v>
      </c>
      <c r="D14024" t="s">
        <v>27</v>
      </c>
      <c r="E14024" t="s">
        <v>9</v>
      </c>
    </row>
    <row r="14025" spans="1:5" hidden="1" x14ac:dyDescent="0.35">
      <c r="A14025" s="76">
        <v>44774</v>
      </c>
      <c r="B14025">
        <v>11127.359760000001</v>
      </c>
      <c r="C14025" t="s">
        <v>63</v>
      </c>
      <c r="D14025" t="s">
        <v>27</v>
      </c>
      <c r="E14025" t="s">
        <v>99</v>
      </c>
    </row>
    <row r="14026" spans="1:5" hidden="1" x14ac:dyDescent="0.35">
      <c r="A14026" s="76">
        <v>44774</v>
      </c>
      <c r="B14026">
        <v>4600.7168630000024</v>
      </c>
      <c r="C14026" t="s">
        <v>56</v>
      </c>
      <c r="D14026" t="s">
        <v>27</v>
      </c>
      <c r="E14026" t="s">
        <v>99</v>
      </c>
    </row>
    <row r="14027" spans="1:5" hidden="1" x14ac:dyDescent="0.35">
      <c r="A14027" s="76">
        <v>44774</v>
      </c>
      <c r="B14027">
        <v>1730.7296460000014</v>
      </c>
      <c r="C14027" t="s">
        <v>58</v>
      </c>
      <c r="D14027" t="s">
        <v>27</v>
      </c>
      <c r="E14027" t="s">
        <v>99</v>
      </c>
    </row>
    <row r="14028" spans="1:5" hidden="1" x14ac:dyDescent="0.35">
      <c r="A14028" s="76">
        <v>44774</v>
      </c>
      <c r="B14028">
        <v>2642.8197190000005</v>
      </c>
      <c r="C14028" t="s">
        <v>60</v>
      </c>
      <c r="D14028" t="s">
        <v>27</v>
      </c>
      <c r="E14028" t="s">
        <v>99</v>
      </c>
    </row>
    <row r="14029" spans="1:5" hidden="1" x14ac:dyDescent="0.35">
      <c r="A14029" s="76">
        <v>44774</v>
      </c>
      <c r="B14029">
        <v>2238.9611359999985</v>
      </c>
      <c r="C14029" t="s">
        <v>308</v>
      </c>
      <c r="D14029" t="s">
        <v>27</v>
      </c>
      <c r="E14029" t="s">
        <v>99</v>
      </c>
    </row>
    <row r="14030" spans="1:5" hidden="1" x14ac:dyDescent="0.35">
      <c r="A14030" s="76">
        <v>44774</v>
      </c>
      <c r="B14030">
        <v>0</v>
      </c>
      <c r="C14030" t="s">
        <v>62</v>
      </c>
      <c r="D14030" t="s">
        <v>283</v>
      </c>
      <c r="E14030" t="s">
        <v>12</v>
      </c>
    </row>
    <row r="14031" spans="1:5" hidden="1" x14ac:dyDescent="0.35">
      <c r="A14031" s="76">
        <v>44774</v>
      </c>
      <c r="B14031">
        <v>0</v>
      </c>
      <c r="C14031" t="s">
        <v>62</v>
      </c>
      <c r="D14031" t="s">
        <v>177</v>
      </c>
      <c r="E14031" t="s">
        <v>99</v>
      </c>
    </row>
    <row r="14032" spans="1:5" hidden="1" x14ac:dyDescent="0.35">
      <c r="A14032" s="76">
        <v>44774</v>
      </c>
      <c r="B14032">
        <v>0</v>
      </c>
      <c r="C14032" t="s">
        <v>55</v>
      </c>
      <c r="D14032" t="s">
        <v>284</v>
      </c>
      <c r="E14032" t="s">
        <v>12</v>
      </c>
    </row>
    <row r="14033" spans="1:5" hidden="1" x14ac:dyDescent="0.35">
      <c r="A14033" s="76">
        <v>44774</v>
      </c>
      <c r="B14033">
        <v>0</v>
      </c>
      <c r="C14033" t="s">
        <v>55</v>
      </c>
      <c r="D14033" t="s">
        <v>177</v>
      </c>
      <c r="E14033" t="s">
        <v>99</v>
      </c>
    </row>
    <row r="14034" spans="1:5" x14ac:dyDescent="0.35">
      <c r="A14034" s="76">
        <v>44805</v>
      </c>
      <c r="B14034">
        <v>0</v>
      </c>
      <c r="C14034" t="s">
        <v>305</v>
      </c>
      <c r="D14034" t="s">
        <v>46</v>
      </c>
      <c r="E14034" t="s">
        <v>12</v>
      </c>
    </row>
    <row r="14035" spans="1:5" x14ac:dyDescent="0.35">
      <c r="A14035" s="76">
        <v>44805</v>
      </c>
      <c r="B14035">
        <v>0</v>
      </c>
      <c r="C14035" t="s">
        <v>58</v>
      </c>
      <c r="D14035" t="s">
        <v>46</v>
      </c>
      <c r="E14035" t="s">
        <v>12</v>
      </c>
    </row>
    <row r="14036" spans="1:5" x14ac:dyDescent="0.35">
      <c r="A14036" s="76">
        <v>44805</v>
      </c>
      <c r="B14036">
        <v>0</v>
      </c>
      <c r="C14036" t="s">
        <v>57</v>
      </c>
      <c r="D14036" t="s">
        <v>46</v>
      </c>
      <c r="E14036" t="s">
        <v>12</v>
      </c>
    </row>
    <row r="14037" spans="1:5" x14ac:dyDescent="0.35">
      <c r="A14037" s="76">
        <v>44805</v>
      </c>
      <c r="B14037">
        <v>0</v>
      </c>
      <c r="C14037" t="s">
        <v>59</v>
      </c>
      <c r="D14037" t="s">
        <v>46</v>
      </c>
      <c r="E14037" t="s">
        <v>12</v>
      </c>
    </row>
    <row r="14038" spans="1:5" x14ac:dyDescent="0.35">
      <c r="A14038" s="76">
        <v>44805</v>
      </c>
      <c r="B14038">
        <v>0</v>
      </c>
      <c r="C14038" t="s">
        <v>318</v>
      </c>
      <c r="D14038" t="s">
        <v>46</v>
      </c>
      <c r="E14038" t="s">
        <v>12</v>
      </c>
    </row>
    <row r="14039" spans="1:5" x14ac:dyDescent="0.35">
      <c r="A14039" s="76">
        <v>44805</v>
      </c>
      <c r="B14039">
        <v>0</v>
      </c>
      <c r="C14039" t="s">
        <v>60</v>
      </c>
      <c r="D14039" t="s">
        <v>46</v>
      </c>
      <c r="E14039" t="s">
        <v>12</v>
      </c>
    </row>
    <row r="14040" spans="1:5" x14ac:dyDescent="0.35">
      <c r="A14040" s="76">
        <v>44805</v>
      </c>
      <c r="B14040">
        <v>0</v>
      </c>
      <c r="C14040" t="s">
        <v>76</v>
      </c>
      <c r="D14040" t="s">
        <v>46</v>
      </c>
      <c r="E14040" t="s">
        <v>12</v>
      </c>
    </row>
    <row r="14041" spans="1:5" x14ac:dyDescent="0.35">
      <c r="A14041" s="76">
        <v>44805</v>
      </c>
      <c r="B14041">
        <v>0</v>
      </c>
      <c r="C14041" t="s">
        <v>61</v>
      </c>
      <c r="D14041" t="s">
        <v>46</v>
      </c>
      <c r="E14041" t="s">
        <v>12</v>
      </c>
    </row>
    <row r="14042" spans="1:5" x14ac:dyDescent="0.35">
      <c r="A14042" s="76">
        <v>44805</v>
      </c>
      <c r="B14042">
        <v>0</v>
      </c>
      <c r="C14042" t="s">
        <v>55</v>
      </c>
      <c r="D14042" t="s">
        <v>46</v>
      </c>
      <c r="E14042" t="s">
        <v>9</v>
      </c>
    </row>
    <row r="14043" spans="1:5" x14ac:dyDescent="0.35">
      <c r="A14043" s="76">
        <v>44805</v>
      </c>
      <c r="B14043">
        <v>0</v>
      </c>
      <c r="C14043" t="s">
        <v>62</v>
      </c>
      <c r="D14043" t="s">
        <v>46</v>
      </c>
      <c r="E14043" t="s">
        <v>99</v>
      </c>
    </row>
    <row r="14044" spans="1:5" hidden="1" x14ac:dyDescent="0.35">
      <c r="A14044" s="76">
        <v>44805</v>
      </c>
      <c r="B14044">
        <v>0</v>
      </c>
      <c r="C14044" t="s">
        <v>93</v>
      </c>
      <c r="D14044" t="s">
        <v>45</v>
      </c>
      <c r="E14044" t="s">
        <v>12</v>
      </c>
    </row>
    <row r="14045" spans="1:5" hidden="1" x14ac:dyDescent="0.35">
      <c r="A14045" s="76">
        <v>44805</v>
      </c>
      <c r="B14045">
        <v>0</v>
      </c>
      <c r="C14045" t="s">
        <v>56</v>
      </c>
      <c r="D14045" t="s">
        <v>45</v>
      </c>
      <c r="E14045" t="s">
        <v>12</v>
      </c>
    </row>
    <row r="14046" spans="1:5" hidden="1" x14ac:dyDescent="0.35">
      <c r="A14046" s="76">
        <v>44805</v>
      </c>
      <c r="B14046">
        <v>0</v>
      </c>
      <c r="C14046" t="s">
        <v>58</v>
      </c>
      <c r="D14046" t="s">
        <v>45</v>
      </c>
      <c r="E14046" t="s">
        <v>12</v>
      </c>
    </row>
    <row r="14047" spans="1:5" hidden="1" x14ac:dyDescent="0.35">
      <c r="A14047" s="76">
        <v>44805</v>
      </c>
      <c r="B14047">
        <v>0</v>
      </c>
      <c r="C14047" t="s">
        <v>57</v>
      </c>
      <c r="D14047" t="s">
        <v>45</v>
      </c>
      <c r="E14047" t="s">
        <v>12</v>
      </c>
    </row>
    <row r="14048" spans="1:5" hidden="1" x14ac:dyDescent="0.35">
      <c r="A14048" s="76">
        <v>44805</v>
      </c>
      <c r="B14048">
        <v>0</v>
      </c>
      <c r="C14048" t="s">
        <v>59</v>
      </c>
      <c r="D14048" t="s">
        <v>45</v>
      </c>
      <c r="E14048" t="s">
        <v>12</v>
      </c>
    </row>
    <row r="14049" spans="1:5" hidden="1" x14ac:dyDescent="0.35">
      <c r="A14049" s="76">
        <v>44805</v>
      </c>
      <c r="B14049">
        <v>0</v>
      </c>
      <c r="C14049" t="s">
        <v>94</v>
      </c>
      <c r="D14049" t="s">
        <v>45</v>
      </c>
      <c r="E14049" t="s">
        <v>12</v>
      </c>
    </row>
    <row r="14050" spans="1:5" hidden="1" x14ac:dyDescent="0.35">
      <c r="A14050" s="76">
        <v>44805</v>
      </c>
      <c r="B14050">
        <v>0</v>
      </c>
      <c r="C14050" t="s">
        <v>60</v>
      </c>
      <c r="D14050" t="s">
        <v>45</v>
      </c>
      <c r="E14050" t="s">
        <v>12</v>
      </c>
    </row>
    <row r="14051" spans="1:5" hidden="1" x14ac:dyDescent="0.35">
      <c r="A14051" s="76">
        <v>44805</v>
      </c>
      <c r="B14051">
        <v>0</v>
      </c>
      <c r="C14051" t="s">
        <v>76</v>
      </c>
      <c r="D14051" t="s">
        <v>45</v>
      </c>
      <c r="E14051" t="s">
        <v>12</v>
      </c>
    </row>
    <row r="14052" spans="1:5" hidden="1" x14ac:dyDescent="0.35">
      <c r="A14052" s="76">
        <v>44805</v>
      </c>
      <c r="B14052">
        <v>0</v>
      </c>
      <c r="C14052" t="s">
        <v>61</v>
      </c>
      <c r="D14052" t="s">
        <v>45</v>
      </c>
      <c r="E14052" t="s">
        <v>12</v>
      </c>
    </row>
    <row r="14053" spans="1:5" hidden="1" x14ac:dyDescent="0.35">
      <c r="A14053" s="76">
        <v>44805</v>
      </c>
      <c r="B14053">
        <v>0</v>
      </c>
      <c r="C14053" t="s">
        <v>55</v>
      </c>
      <c r="D14053" t="s">
        <v>45</v>
      </c>
      <c r="E14053" t="s">
        <v>9</v>
      </c>
    </row>
    <row r="14054" spans="1:5" hidden="1" x14ac:dyDescent="0.35">
      <c r="A14054" s="76">
        <v>44805</v>
      </c>
      <c r="B14054">
        <v>0</v>
      </c>
      <c r="C14054" t="s">
        <v>62</v>
      </c>
      <c r="D14054" t="s">
        <v>45</v>
      </c>
      <c r="E14054" t="s">
        <v>99</v>
      </c>
    </row>
    <row r="14055" spans="1:5" hidden="1" x14ac:dyDescent="0.35">
      <c r="A14055" s="76">
        <v>44805</v>
      </c>
      <c r="B14055">
        <v>0</v>
      </c>
      <c r="C14055" t="s">
        <v>93</v>
      </c>
      <c r="D14055" t="s">
        <v>109</v>
      </c>
      <c r="E14055" t="s">
        <v>99</v>
      </c>
    </row>
    <row r="14056" spans="1:5" hidden="1" x14ac:dyDescent="0.35">
      <c r="A14056" s="76">
        <v>44805</v>
      </c>
      <c r="B14056">
        <v>0</v>
      </c>
      <c r="C14056" t="s">
        <v>94</v>
      </c>
      <c r="D14056" t="s">
        <v>109</v>
      </c>
      <c r="E14056" t="s">
        <v>99</v>
      </c>
    </row>
    <row r="14057" spans="1:5" hidden="1" x14ac:dyDescent="0.35">
      <c r="A14057" s="76">
        <v>44805</v>
      </c>
      <c r="B14057">
        <v>0</v>
      </c>
      <c r="C14057" t="s">
        <v>55</v>
      </c>
      <c r="D14057" t="s">
        <v>109</v>
      </c>
      <c r="E14057" t="s">
        <v>99</v>
      </c>
    </row>
    <row r="14058" spans="1:5" hidden="1" x14ac:dyDescent="0.35">
      <c r="A14058" s="76">
        <v>44805</v>
      </c>
      <c r="B14058">
        <v>0</v>
      </c>
      <c r="C14058" t="s">
        <v>62</v>
      </c>
      <c r="D14058" t="s">
        <v>109</v>
      </c>
      <c r="E14058" t="s">
        <v>99</v>
      </c>
    </row>
    <row r="14059" spans="1:5" hidden="1" x14ac:dyDescent="0.35">
      <c r="A14059" s="76">
        <v>44805</v>
      </c>
      <c r="B14059">
        <v>0</v>
      </c>
      <c r="C14059" t="s">
        <v>93</v>
      </c>
      <c r="D14059" t="s">
        <v>10</v>
      </c>
      <c r="E14059" t="s">
        <v>99</v>
      </c>
    </row>
    <row r="14060" spans="1:5" hidden="1" x14ac:dyDescent="0.35">
      <c r="A14060" s="76">
        <v>44805</v>
      </c>
      <c r="B14060">
        <v>0</v>
      </c>
      <c r="C14060" t="s">
        <v>94</v>
      </c>
      <c r="D14060" t="s">
        <v>10</v>
      </c>
      <c r="E14060" t="s">
        <v>99</v>
      </c>
    </row>
    <row r="14061" spans="1:5" hidden="1" x14ac:dyDescent="0.35">
      <c r="A14061" s="76">
        <v>44805</v>
      </c>
      <c r="B14061">
        <v>0</v>
      </c>
      <c r="C14061" t="s">
        <v>55</v>
      </c>
      <c r="D14061" t="s">
        <v>10</v>
      </c>
      <c r="E14061" t="s">
        <v>99</v>
      </c>
    </row>
    <row r="14062" spans="1:5" hidden="1" x14ac:dyDescent="0.35">
      <c r="A14062" s="76">
        <v>44805</v>
      </c>
      <c r="B14062">
        <v>0</v>
      </c>
      <c r="C14062" t="s">
        <v>62</v>
      </c>
      <c r="D14062" t="s">
        <v>10</v>
      </c>
      <c r="E14062" t="s">
        <v>99</v>
      </c>
    </row>
    <row r="14063" spans="1:5" hidden="1" x14ac:dyDescent="0.35">
      <c r="A14063" s="76">
        <v>44805</v>
      </c>
      <c r="B14063">
        <v>0</v>
      </c>
      <c r="C14063" t="s">
        <v>55</v>
      </c>
      <c r="D14063" t="s">
        <v>26</v>
      </c>
      <c r="E14063" t="s">
        <v>9</v>
      </c>
    </row>
    <row r="14064" spans="1:5" hidden="1" x14ac:dyDescent="0.35">
      <c r="A14064" s="76">
        <v>44805</v>
      </c>
      <c r="B14064">
        <v>0</v>
      </c>
      <c r="C14064" t="s">
        <v>63</v>
      </c>
      <c r="D14064" t="s">
        <v>26</v>
      </c>
      <c r="E14064" t="s">
        <v>99</v>
      </c>
    </row>
    <row r="14065" spans="1:5" hidden="1" x14ac:dyDescent="0.35">
      <c r="A14065" s="76">
        <v>44805</v>
      </c>
      <c r="B14065">
        <v>0</v>
      </c>
      <c r="C14065" t="s">
        <v>123</v>
      </c>
      <c r="D14065" t="s">
        <v>26</v>
      </c>
      <c r="E14065" t="s">
        <v>99</v>
      </c>
    </row>
    <row r="14066" spans="1:5" hidden="1" x14ac:dyDescent="0.35">
      <c r="A14066" s="76">
        <v>44805</v>
      </c>
      <c r="B14066">
        <v>0</v>
      </c>
      <c r="C14066" t="s">
        <v>62</v>
      </c>
      <c r="D14066" t="s">
        <v>26</v>
      </c>
      <c r="E14066" t="s">
        <v>99</v>
      </c>
    </row>
    <row r="14067" spans="1:5" hidden="1" x14ac:dyDescent="0.35">
      <c r="A14067" s="76">
        <v>44805</v>
      </c>
      <c r="B14067">
        <v>1776.8389899999984</v>
      </c>
      <c r="C14067" t="s">
        <v>62</v>
      </c>
      <c r="D14067" t="s">
        <v>25</v>
      </c>
      <c r="E14067" t="s">
        <v>99</v>
      </c>
    </row>
    <row r="14068" spans="1:5" hidden="1" x14ac:dyDescent="0.35">
      <c r="A14068" s="76">
        <v>44805</v>
      </c>
      <c r="B14068">
        <v>53.759006999999784</v>
      </c>
      <c r="C14068" t="s">
        <v>55</v>
      </c>
      <c r="D14068" t="s">
        <v>25</v>
      </c>
      <c r="E14068" t="s">
        <v>99</v>
      </c>
    </row>
    <row r="14069" spans="1:5" hidden="1" x14ac:dyDescent="0.35">
      <c r="A14069" s="76">
        <v>44805</v>
      </c>
      <c r="B14069">
        <v>11213.227364000002</v>
      </c>
      <c r="C14069" t="s">
        <v>63</v>
      </c>
      <c r="D14069" t="s">
        <v>25</v>
      </c>
      <c r="E14069" t="s">
        <v>99</v>
      </c>
    </row>
    <row r="14070" spans="1:5" hidden="1" x14ac:dyDescent="0.35">
      <c r="A14070" s="76">
        <v>44805</v>
      </c>
      <c r="B14070">
        <v>4600.7168630000024</v>
      </c>
      <c r="C14070" t="s">
        <v>56</v>
      </c>
      <c r="D14070" t="s">
        <v>25</v>
      </c>
      <c r="E14070" t="s">
        <v>99</v>
      </c>
    </row>
    <row r="14071" spans="1:5" hidden="1" x14ac:dyDescent="0.35">
      <c r="A14071" s="76">
        <v>44805</v>
      </c>
      <c r="B14071">
        <v>1730.7296460000014</v>
      </c>
      <c r="C14071" t="s">
        <v>58</v>
      </c>
      <c r="D14071" t="s">
        <v>25</v>
      </c>
      <c r="E14071" t="s">
        <v>99</v>
      </c>
    </row>
    <row r="14072" spans="1:5" hidden="1" x14ac:dyDescent="0.35">
      <c r="A14072" s="76">
        <v>44805</v>
      </c>
      <c r="B14072">
        <v>2642.8197190000005</v>
      </c>
      <c r="C14072" t="s">
        <v>60</v>
      </c>
      <c r="D14072" t="s">
        <v>25</v>
      </c>
      <c r="E14072" t="s">
        <v>99</v>
      </c>
    </row>
    <row r="14073" spans="1:5" hidden="1" x14ac:dyDescent="0.35">
      <c r="A14073" s="76">
        <v>44805</v>
      </c>
      <c r="B14073">
        <v>2238.9611359999985</v>
      </c>
      <c r="C14073" t="s">
        <v>308</v>
      </c>
      <c r="D14073" t="s">
        <v>25</v>
      </c>
      <c r="E14073" t="s">
        <v>99</v>
      </c>
    </row>
    <row r="14074" spans="1:5" hidden="1" x14ac:dyDescent="0.35">
      <c r="A14074" s="76">
        <v>44805</v>
      </c>
      <c r="B14074">
        <v>2.2696619999999998</v>
      </c>
      <c r="C14074" t="s">
        <v>55</v>
      </c>
      <c r="D14074" t="s">
        <v>13</v>
      </c>
      <c r="E14074" t="s">
        <v>9</v>
      </c>
    </row>
    <row r="14075" spans="1:5" hidden="1" x14ac:dyDescent="0.35">
      <c r="A14075" s="76">
        <v>44805</v>
      </c>
      <c r="B14075">
        <v>1.2497750000000001</v>
      </c>
      <c r="C14075" t="s">
        <v>55</v>
      </c>
      <c r="D14075" t="s">
        <v>469</v>
      </c>
      <c r="E14075" t="s">
        <v>12</v>
      </c>
    </row>
    <row r="14076" spans="1:5" hidden="1" x14ac:dyDescent="0.35">
      <c r="A14076" s="76">
        <v>44805</v>
      </c>
      <c r="B14076">
        <v>1.913594</v>
      </c>
      <c r="C14076" t="s">
        <v>63</v>
      </c>
      <c r="D14076" t="s">
        <v>13</v>
      </c>
      <c r="E14076" t="s">
        <v>9</v>
      </c>
    </row>
    <row r="14077" spans="1:5" hidden="1" x14ac:dyDescent="0.35">
      <c r="A14077" s="76">
        <v>44805</v>
      </c>
      <c r="B14077">
        <v>0.71704900000000005</v>
      </c>
      <c r="C14077" t="s">
        <v>241</v>
      </c>
      <c r="D14077" t="s">
        <v>13</v>
      </c>
      <c r="E14077" t="s">
        <v>9</v>
      </c>
    </row>
    <row r="14078" spans="1:5" hidden="1" x14ac:dyDescent="0.35">
      <c r="A14078" s="76">
        <v>44805</v>
      </c>
      <c r="B14078">
        <v>0.71101099999999995</v>
      </c>
      <c r="C14078" t="s">
        <v>62</v>
      </c>
      <c r="D14078" t="s">
        <v>470</v>
      </c>
      <c r="E14078" t="s">
        <v>12</v>
      </c>
    </row>
    <row r="14079" spans="1:5" hidden="1" x14ac:dyDescent="0.35">
      <c r="A14079" s="76">
        <v>44805</v>
      </c>
      <c r="B14079">
        <v>0</v>
      </c>
      <c r="C14079" t="s">
        <v>56</v>
      </c>
      <c r="D14079" t="s">
        <v>244</v>
      </c>
      <c r="E14079" t="s">
        <v>9</v>
      </c>
    </row>
    <row r="14080" spans="1:5" hidden="1" x14ac:dyDescent="0.35">
      <c r="A14080" s="76">
        <v>44805</v>
      </c>
      <c r="B14080">
        <v>0</v>
      </c>
      <c r="C14080" t="s">
        <v>58</v>
      </c>
      <c r="D14080" t="s">
        <v>244</v>
      </c>
      <c r="E14080" t="s">
        <v>9</v>
      </c>
    </row>
    <row r="14081" spans="1:5" hidden="1" x14ac:dyDescent="0.35">
      <c r="A14081" s="76">
        <v>44805</v>
      </c>
      <c r="B14081">
        <v>0</v>
      </c>
      <c r="C14081" t="s">
        <v>60</v>
      </c>
      <c r="D14081" t="s">
        <v>244</v>
      </c>
      <c r="E14081" t="s">
        <v>9</v>
      </c>
    </row>
    <row r="14082" spans="1:5" hidden="1" x14ac:dyDescent="0.35">
      <c r="A14082" s="76">
        <v>44805</v>
      </c>
      <c r="B14082">
        <v>0</v>
      </c>
      <c r="C14082" t="s">
        <v>308</v>
      </c>
      <c r="D14082" t="s">
        <v>244</v>
      </c>
      <c r="E14082" t="s">
        <v>12</v>
      </c>
    </row>
    <row r="14083" spans="1:5" hidden="1" x14ac:dyDescent="0.35">
      <c r="A14083" s="76">
        <v>44805</v>
      </c>
      <c r="B14083">
        <v>0</v>
      </c>
      <c r="C14083" t="s">
        <v>56</v>
      </c>
      <c r="D14083" t="s">
        <v>13</v>
      </c>
      <c r="E14083" t="s">
        <v>99</v>
      </c>
    </row>
    <row r="14084" spans="1:5" hidden="1" x14ac:dyDescent="0.35">
      <c r="A14084" s="76">
        <v>44805</v>
      </c>
      <c r="B14084">
        <v>0</v>
      </c>
      <c r="C14084" t="s">
        <v>58</v>
      </c>
      <c r="D14084" t="s">
        <v>13</v>
      </c>
      <c r="E14084" t="s">
        <v>99</v>
      </c>
    </row>
    <row r="14085" spans="1:5" hidden="1" x14ac:dyDescent="0.35">
      <c r="A14085" s="76">
        <v>44805</v>
      </c>
      <c r="B14085">
        <v>0</v>
      </c>
      <c r="C14085" t="s">
        <v>60</v>
      </c>
      <c r="D14085" t="s">
        <v>13</v>
      </c>
      <c r="E14085" t="s">
        <v>99</v>
      </c>
    </row>
    <row r="14086" spans="1:5" hidden="1" x14ac:dyDescent="0.35">
      <c r="A14086" s="76">
        <v>44805</v>
      </c>
      <c r="B14086">
        <v>0</v>
      </c>
      <c r="C14086" t="s">
        <v>308</v>
      </c>
      <c r="D14086" t="s">
        <v>13</v>
      </c>
      <c r="E14086" t="s">
        <v>99</v>
      </c>
    </row>
    <row r="14087" spans="1:5" hidden="1" x14ac:dyDescent="0.35">
      <c r="A14087" s="76">
        <v>44805</v>
      </c>
      <c r="B14087">
        <v>6.8610910000000001</v>
      </c>
      <c r="C14087" t="s">
        <v>62</v>
      </c>
      <c r="D14087" t="s">
        <v>13</v>
      </c>
      <c r="E14087" t="s">
        <v>99</v>
      </c>
    </row>
    <row r="14088" spans="1:5" hidden="1" x14ac:dyDescent="0.35">
      <c r="A14088" s="76">
        <v>44805</v>
      </c>
      <c r="B14088">
        <v>1783.7000809999984</v>
      </c>
      <c r="C14088" t="s">
        <v>62</v>
      </c>
      <c r="D14088" t="s">
        <v>87</v>
      </c>
      <c r="E14088" t="s">
        <v>99</v>
      </c>
    </row>
    <row r="14089" spans="1:5" hidden="1" x14ac:dyDescent="0.35">
      <c r="A14089" s="76">
        <v>44805</v>
      </c>
      <c r="B14089">
        <v>83.210103000000004</v>
      </c>
      <c r="C14089" t="s">
        <v>62</v>
      </c>
      <c r="D14089" t="s">
        <v>316</v>
      </c>
      <c r="E14089" t="s">
        <v>99</v>
      </c>
    </row>
    <row r="14090" spans="1:5" hidden="1" x14ac:dyDescent="0.35">
      <c r="A14090" s="76">
        <v>44805</v>
      </c>
      <c r="B14090">
        <v>7.2795690000000004</v>
      </c>
      <c r="C14090" t="s">
        <v>55</v>
      </c>
      <c r="D14090" t="s">
        <v>316</v>
      </c>
      <c r="E14090" t="s">
        <v>12</v>
      </c>
    </row>
    <row r="14091" spans="1:5" hidden="1" x14ac:dyDescent="0.35">
      <c r="A14091" s="76">
        <v>44805</v>
      </c>
      <c r="B14091">
        <v>75.930533999999994</v>
      </c>
      <c r="C14091" t="s">
        <v>63</v>
      </c>
      <c r="D14091" t="s">
        <v>316</v>
      </c>
      <c r="E14091" t="s">
        <v>99</v>
      </c>
    </row>
    <row r="14092" spans="1:5" hidden="1" x14ac:dyDescent="0.35">
      <c r="A14092" s="76">
        <v>44805</v>
      </c>
      <c r="B14092">
        <v>31.930534000000002</v>
      </c>
      <c r="C14092" t="s">
        <v>56</v>
      </c>
      <c r="D14092" t="s">
        <v>316</v>
      </c>
      <c r="E14092" t="s">
        <v>12</v>
      </c>
    </row>
    <row r="14093" spans="1:5" hidden="1" x14ac:dyDescent="0.35">
      <c r="A14093" s="76">
        <v>44805</v>
      </c>
      <c r="B14093">
        <v>13.666667</v>
      </c>
      <c r="C14093" t="s">
        <v>58</v>
      </c>
      <c r="D14093" t="s">
        <v>316</v>
      </c>
      <c r="E14093" t="s">
        <v>12</v>
      </c>
    </row>
    <row r="14094" spans="1:5" hidden="1" x14ac:dyDescent="0.35">
      <c r="A14094" s="76">
        <v>44805</v>
      </c>
      <c r="B14094">
        <v>23</v>
      </c>
      <c r="C14094" t="s">
        <v>60</v>
      </c>
      <c r="D14094" t="s">
        <v>316</v>
      </c>
      <c r="E14094" t="s">
        <v>12</v>
      </c>
    </row>
    <row r="14095" spans="1:5" hidden="1" x14ac:dyDescent="0.35">
      <c r="A14095" s="76">
        <v>44805</v>
      </c>
      <c r="B14095">
        <v>7.3333329999999997</v>
      </c>
      <c r="C14095" t="s">
        <v>308</v>
      </c>
      <c r="D14095" t="s">
        <v>316</v>
      </c>
      <c r="E14095" t="s">
        <v>12</v>
      </c>
    </row>
    <row r="14096" spans="1:5" hidden="1" x14ac:dyDescent="0.35">
      <c r="A14096" s="76">
        <v>44805</v>
      </c>
      <c r="B14096">
        <v>11.065757999999999</v>
      </c>
      <c r="C14096" t="s">
        <v>62</v>
      </c>
      <c r="D14096" t="s">
        <v>124</v>
      </c>
      <c r="E14096" t="s">
        <v>99</v>
      </c>
    </row>
    <row r="14097" spans="1:5" hidden="1" x14ac:dyDescent="0.35">
      <c r="A14097" s="76">
        <v>44805</v>
      </c>
      <c r="B14097">
        <v>-2.9895480000000001</v>
      </c>
      <c r="C14097" t="s">
        <v>55</v>
      </c>
      <c r="D14097" t="s">
        <v>124</v>
      </c>
      <c r="E14097" t="s">
        <v>9</v>
      </c>
    </row>
    <row r="14098" spans="1:5" hidden="1" x14ac:dyDescent="0.35">
      <c r="A14098" s="76">
        <v>44805</v>
      </c>
      <c r="B14098">
        <v>14.055306</v>
      </c>
      <c r="C14098" t="s">
        <v>63</v>
      </c>
      <c r="D14098" t="s">
        <v>124</v>
      </c>
      <c r="E14098" t="s">
        <v>99</v>
      </c>
    </row>
    <row r="14099" spans="1:5" hidden="1" x14ac:dyDescent="0.35">
      <c r="A14099" s="76">
        <v>44805</v>
      </c>
      <c r="B14099">
        <v>14.732006</v>
      </c>
      <c r="C14099" t="s">
        <v>56</v>
      </c>
      <c r="D14099" t="s">
        <v>124</v>
      </c>
      <c r="E14099" t="s">
        <v>9</v>
      </c>
    </row>
    <row r="14100" spans="1:5" hidden="1" x14ac:dyDescent="0.35">
      <c r="A14100" s="76">
        <v>44805</v>
      </c>
      <c r="B14100">
        <v>3.5409890000000002</v>
      </c>
      <c r="C14100" t="s">
        <v>58</v>
      </c>
      <c r="D14100" t="s">
        <v>124</v>
      </c>
      <c r="E14100" t="s">
        <v>9</v>
      </c>
    </row>
    <row r="14101" spans="1:5" hidden="1" x14ac:dyDescent="0.35">
      <c r="A14101" s="76">
        <v>44805</v>
      </c>
      <c r="B14101">
        <v>-0.27599800000000002</v>
      </c>
      <c r="C14101" t="s">
        <v>60</v>
      </c>
      <c r="D14101" t="s">
        <v>124</v>
      </c>
      <c r="E14101" t="s">
        <v>9</v>
      </c>
    </row>
    <row r="14102" spans="1:5" hidden="1" x14ac:dyDescent="0.35">
      <c r="A14102" s="76">
        <v>44805</v>
      </c>
      <c r="B14102">
        <v>-3.9416910000000001</v>
      </c>
      <c r="C14102" t="s">
        <v>308</v>
      </c>
      <c r="D14102" t="s">
        <v>124</v>
      </c>
      <c r="E14102" t="s">
        <v>12</v>
      </c>
    </row>
    <row r="14103" spans="1:5" hidden="1" x14ac:dyDescent="0.35">
      <c r="A14103" s="76">
        <v>44805</v>
      </c>
      <c r="B14103">
        <v>0</v>
      </c>
      <c r="C14103" t="s">
        <v>56</v>
      </c>
      <c r="D14103" t="s">
        <v>21</v>
      </c>
      <c r="E14103" t="s">
        <v>99</v>
      </c>
    </row>
    <row r="14104" spans="1:5" hidden="1" x14ac:dyDescent="0.35">
      <c r="A14104" s="76">
        <v>44805</v>
      </c>
      <c r="B14104">
        <v>0</v>
      </c>
      <c r="C14104" t="s">
        <v>58</v>
      </c>
      <c r="D14104" t="s">
        <v>21</v>
      </c>
      <c r="E14104" t="s">
        <v>99</v>
      </c>
    </row>
    <row r="14105" spans="1:5" hidden="1" x14ac:dyDescent="0.35">
      <c r="A14105" s="76">
        <v>44805</v>
      </c>
      <c r="B14105">
        <v>0</v>
      </c>
      <c r="C14105" t="s">
        <v>60</v>
      </c>
      <c r="D14105" t="s">
        <v>21</v>
      </c>
      <c r="E14105" t="s">
        <v>99</v>
      </c>
    </row>
    <row r="14106" spans="1:5" hidden="1" x14ac:dyDescent="0.35">
      <c r="A14106" s="76">
        <v>44805</v>
      </c>
      <c r="B14106">
        <v>0</v>
      </c>
      <c r="C14106" t="s">
        <v>308</v>
      </c>
      <c r="D14106" t="s">
        <v>21</v>
      </c>
      <c r="E14106" t="s">
        <v>99</v>
      </c>
    </row>
    <row r="14107" spans="1:5" hidden="1" x14ac:dyDescent="0.35">
      <c r="A14107" s="76">
        <v>44805</v>
      </c>
      <c r="B14107">
        <v>0</v>
      </c>
      <c r="C14107" t="s">
        <v>56</v>
      </c>
      <c r="D14107" t="s">
        <v>237</v>
      </c>
      <c r="E14107" t="s">
        <v>9</v>
      </c>
    </row>
    <row r="14108" spans="1:5" hidden="1" x14ac:dyDescent="0.35">
      <c r="A14108" s="76">
        <v>44805</v>
      </c>
      <c r="B14108">
        <v>0</v>
      </c>
      <c r="C14108" t="s">
        <v>58</v>
      </c>
      <c r="D14108" t="s">
        <v>237</v>
      </c>
      <c r="E14108" t="s">
        <v>9</v>
      </c>
    </row>
    <row r="14109" spans="1:5" hidden="1" x14ac:dyDescent="0.35">
      <c r="A14109" s="76">
        <v>44805</v>
      </c>
      <c r="B14109">
        <v>0</v>
      </c>
      <c r="C14109" t="s">
        <v>60</v>
      </c>
      <c r="D14109" t="s">
        <v>237</v>
      </c>
      <c r="E14109" t="s">
        <v>9</v>
      </c>
    </row>
    <row r="14110" spans="1:5" hidden="1" x14ac:dyDescent="0.35">
      <c r="A14110" s="76">
        <v>44805</v>
      </c>
      <c r="B14110">
        <v>0</v>
      </c>
      <c r="C14110" t="s">
        <v>308</v>
      </c>
      <c r="D14110" t="s">
        <v>237</v>
      </c>
      <c r="E14110" t="s">
        <v>12</v>
      </c>
    </row>
    <row r="14111" spans="1:5" hidden="1" x14ac:dyDescent="0.35">
      <c r="A14111" s="76">
        <v>44805</v>
      </c>
      <c r="B14111">
        <v>110.004575</v>
      </c>
      <c r="C14111" t="s">
        <v>63</v>
      </c>
      <c r="D14111" t="s">
        <v>21</v>
      </c>
      <c r="E14111" t="s">
        <v>9</v>
      </c>
    </row>
    <row r="14112" spans="1:5" hidden="1" x14ac:dyDescent="0.35">
      <c r="A14112" s="76">
        <v>44805</v>
      </c>
      <c r="B14112">
        <v>0.65472900000000001</v>
      </c>
      <c r="C14112" t="s">
        <v>241</v>
      </c>
      <c r="D14112" t="s">
        <v>21</v>
      </c>
      <c r="E14112" t="s">
        <v>9</v>
      </c>
    </row>
    <row r="14113" spans="1:5" hidden="1" x14ac:dyDescent="0.35">
      <c r="A14113" s="76">
        <v>44805</v>
      </c>
      <c r="B14113">
        <v>0.37322300000000003</v>
      </c>
      <c r="C14113" t="s">
        <v>62</v>
      </c>
      <c r="D14113" t="s">
        <v>471</v>
      </c>
      <c r="E14113" t="s">
        <v>12</v>
      </c>
    </row>
    <row r="14114" spans="1:5" hidden="1" x14ac:dyDescent="0.35">
      <c r="A14114" s="76">
        <v>44805</v>
      </c>
      <c r="B14114">
        <v>2.5377399999999999</v>
      </c>
      <c r="C14114" t="s">
        <v>55</v>
      </c>
      <c r="D14114" t="s">
        <v>21</v>
      </c>
      <c r="E14114" t="s">
        <v>9</v>
      </c>
    </row>
    <row r="14115" spans="1:5" hidden="1" x14ac:dyDescent="0.35">
      <c r="A14115" s="76">
        <v>44805</v>
      </c>
      <c r="B14115">
        <v>0.55066400000000004</v>
      </c>
      <c r="C14115" t="s">
        <v>55</v>
      </c>
      <c r="D14115" t="s">
        <v>472</v>
      </c>
      <c r="E14115" t="s">
        <v>12</v>
      </c>
    </row>
    <row r="14116" spans="1:5" hidden="1" x14ac:dyDescent="0.35">
      <c r="A14116" s="76">
        <v>44805</v>
      </c>
      <c r="B14116">
        <v>114.120931</v>
      </c>
      <c r="C14116" t="s">
        <v>62</v>
      </c>
      <c r="D14116" t="s">
        <v>21</v>
      </c>
      <c r="E14116" t="s">
        <v>99</v>
      </c>
    </row>
    <row r="14117" spans="1:5" hidden="1" x14ac:dyDescent="0.35">
      <c r="A14117" s="76">
        <v>44805</v>
      </c>
      <c r="B14117">
        <v>208.396792</v>
      </c>
      <c r="C14117" t="s">
        <v>62</v>
      </c>
      <c r="D14117" t="s">
        <v>92</v>
      </c>
      <c r="E14117" t="s">
        <v>99</v>
      </c>
    </row>
    <row r="14118" spans="1:5" hidden="1" x14ac:dyDescent="0.35">
      <c r="A14118" s="76">
        <v>44805</v>
      </c>
      <c r="B14118">
        <v>1575.3032889999984</v>
      </c>
      <c r="C14118" t="s">
        <v>62</v>
      </c>
      <c r="D14118" t="s">
        <v>27</v>
      </c>
      <c r="E14118" t="s">
        <v>99</v>
      </c>
    </row>
    <row r="14119" spans="1:5" hidden="1" x14ac:dyDescent="0.35">
      <c r="A14119" s="76">
        <v>44805</v>
      </c>
      <c r="B14119">
        <v>1575.3032889999984</v>
      </c>
      <c r="C14119" t="s">
        <v>62</v>
      </c>
      <c r="D14119" t="s">
        <v>27</v>
      </c>
      <c r="E14119" t="s">
        <v>9</v>
      </c>
    </row>
    <row r="14120" spans="1:5" hidden="1" x14ac:dyDescent="0.35">
      <c r="A14120" s="76">
        <v>44805</v>
      </c>
      <c r="B14120">
        <v>49.90001899999978</v>
      </c>
      <c r="C14120" t="s">
        <v>55</v>
      </c>
      <c r="D14120" t="s">
        <v>27</v>
      </c>
      <c r="E14120" t="s">
        <v>99</v>
      </c>
    </row>
    <row r="14121" spans="1:5" hidden="1" x14ac:dyDescent="0.35">
      <c r="A14121" s="76">
        <v>44805</v>
      </c>
      <c r="B14121">
        <v>49.90001899999978</v>
      </c>
      <c r="C14121" t="s">
        <v>55</v>
      </c>
      <c r="D14121" t="s">
        <v>27</v>
      </c>
      <c r="E14121" t="s">
        <v>9</v>
      </c>
    </row>
    <row r="14122" spans="1:5" hidden="1" x14ac:dyDescent="0.35">
      <c r="A14122" s="76">
        <v>44805</v>
      </c>
      <c r="B14122">
        <v>11015.550651000001</v>
      </c>
      <c r="C14122" t="s">
        <v>63</v>
      </c>
      <c r="D14122" t="s">
        <v>27</v>
      </c>
      <c r="E14122" t="s">
        <v>99</v>
      </c>
    </row>
    <row r="14123" spans="1:5" hidden="1" x14ac:dyDescent="0.35">
      <c r="A14123" s="76">
        <v>44805</v>
      </c>
      <c r="B14123">
        <v>4554.0543230000021</v>
      </c>
      <c r="C14123" t="s">
        <v>56</v>
      </c>
      <c r="D14123" t="s">
        <v>27</v>
      </c>
      <c r="E14123" t="s">
        <v>99</v>
      </c>
    </row>
    <row r="14124" spans="1:5" hidden="1" x14ac:dyDescent="0.35">
      <c r="A14124" s="76">
        <v>44805</v>
      </c>
      <c r="B14124">
        <v>1713.5219900000013</v>
      </c>
      <c r="C14124" t="s">
        <v>58</v>
      </c>
      <c r="D14124" t="s">
        <v>27</v>
      </c>
      <c r="E14124" t="s">
        <v>99</v>
      </c>
    </row>
    <row r="14125" spans="1:5" hidden="1" x14ac:dyDescent="0.35">
      <c r="A14125" s="76">
        <v>44805</v>
      </c>
      <c r="B14125">
        <v>2620.0957170000006</v>
      </c>
      <c r="C14125" t="s">
        <v>60</v>
      </c>
      <c r="D14125" t="s">
        <v>27</v>
      </c>
      <c r="E14125" t="s">
        <v>99</v>
      </c>
    </row>
    <row r="14126" spans="1:5" hidden="1" x14ac:dyDescent="0.35">
      <c r="A14126" s="76">
        <v>44805</v>
      </c>
      <c r="B14126">
        <v>2235.5694939999985</v>
      </c>
      <c r="C14126" t="s">
        <v>308</v>
      </c>
      <c r="D14126" t="s">
        <v>27</v>
      </c>
      <c r="E14126" t="s">
        <v>99</v>
      </c>
    </row>
    <row r="14127" spans="1:5" hidden="1" x14ac:dyDescent="0.35">
      <c r="A14127" s="76">
        <v>44805</v>
      </c>
      <c r="B14127">
        <v>0</v>
      </c>
      <c r="C14127" t="s">
        <v>62</v>
      </c>
      <c r="D14127" t="s">
        <v>283</v>
      </c>
      <c r="E14127" t="s">
        <v>12</v>
      </c>
    </row>
    <row r="14128" spans="1:5" hidden="1" x14ac:dyDescent="0.35">
      <c r="A14128" s="76">
        <v>44805</v>
      </c>
      <c r="B14128">
        <v>0</v>
      </c>
      <c r="C14128" t="s">
        <v>62</v>
      </c>
      <c r="D14128" t="s">
        <v>177</v>
      </c>
      <c r="E14128" t="s">
        <v>99</v>
      </c>
    </row>
    <row r="14129" spans="1:5" hidden="1" x14ac:dyDescent="0.35">
      <c r="A14129" s="76">
        <v>44805</v>
      </c>
      <c r="B14129">
        <v>0</v>
      </c>
      <c r="C14129" t="s">
        <v>55</v>
      </c>
      <c r="D14129" t="s">
        <v>284</v>
      </c>
      <c r="E14129" t="s">
        <v>12</v>
      </c>
    </row>
    <row r="14130" spans="1:5" hidden="1" x14ac:dyDescent="0.35">
      <c r="A14130" s="76">
        <v>44805</v>
      </c>
      <c r="B14130">
        <v>0</v>
      </c>
      <c r="C14130" t="s">
        <v>55</v>
      </c>
      <c r="D14130" t="s">
        <v>177</v>
      </c>
      <c r="E14130" t="s">
        <v>99</v>
      </c>
    </row>
    <row r="14131" spans="1:5" x14ac:dyDescent="0.35">
      <c r="A14131" s="76">
        <v>44835</v>
      </c>
      <c r="B14131">
        <v>0</v>
      </c>
      <c r="C14131" t="s">
        <v>305</v>
      </c>
      <c r="D14131" t="s">
        <v>46</v>
      </c>
      <c r="E14131" t="s">
        <v>12</v>
      </c>
    </row>
    <row r="14132" spans="1:5" x14ac:dyDescent="0.35">
      <c r="A14132" s="76">
        <v>44835</v>
      </c>
      <c r="B14132">
        <v>0</v>
      </c>
      <c r="C14132" t="s">
        <v>58</v>
      </c>
      <c r="D14132" t="s">
        <v>46</v>
      </c>
      <c r="E14132" t="s">
        <v>12</v>
      </c>
    </row>
    <row r="14133" spans="1:5" x14ac:dyDescent="0.35">
      <c r="A14133" s="76">
        <v>44835</v>
      </c>
      <c r="B14133">
        <v>0</v>
      </c>
      <c r="C14133" t="s">
        <v>57</v>
      </c>
      <c r="D14133" t="s">
        <v>46</v>
      </c>
      <c r="E14133" t="s">
        <v>12</v>
      </c>
    </row>
    <row r="14134" spans="1:5" x14ac:dyDescent="0.35">
      <c r="A14134" s="76">
        <v>44835</v>
      </c>
      <c r="B14134">
        <v>0</v>
      </c>
      <c r="C14134" t="s">
        <v>59</v>
      </c>
      <c r="D14134" t="s">
        <v>46</v>
      </c>
      <c r="E14134" t="s">
        <v>12</v>
      </c>
    </row>
    <row r="14135" spans="1:5" x14ac:dyDescent="0.35">
      <c r="A14135" s="76">
        <v>44835</v>
      </c>
      <c r="B14135">
        <v>0</v>
      </c>
      <c r="C14135" t="s">
        <v>318</v>
      </c>
      <c r="D14135" t="s">
        <v>46</v>
      </c>
      <c r="E14135" t="s">
        <v>12</v>
      </c>
    </row>
    <row r="14136" spans="1:5" x14ac:dyDescent="0.35">
      <c r="A14136" s="76">
        <v>44835</v>
      </c>
      <c r="B14136">
        <v>0</v>
      </c>
      <c r="C14136" t="s">
        <v>60</v>
      </c>
      <c r="D14136" t="s">
        <v>46</v>
      </c>
      <c r="E14136" t="s">
        <v>12</v>
      </c>
    </row>
    <row r="14137" spans="1:5" x14ac:dyDescent="0.35">
      <c r="A14137" s="76">
        <v>44835</v>
      </c>
      <c r="B14137">
        <v>0</v>
      </c>
      <c r="C14137" t="s">
        <v>76</v>
      </c>
      <c r="D14137" t="s">
        <v>46</v>
      </c>
      <c r="E14137" t="s">
        <v>12</v>
      </c>
    </row>
    <row r="14138" spans="1:5" x14ac:dyDescent="0.35">
      <c r="A14138" s="76">
        <v>44835</v>
      </c>
      <c r="B14138">
        <v>0</v>
      </c>
      <c r="C14138" t="s">
        <v>61</v>
      </c>
      <c r="D14138" t="s">
        <v>46</v>
      </c>
      <c r="E14138" t="s">
        <v>12</v>
      </c>
    </row>
    <row r="14139" spans="1:5" x14ac:dyDescent="0.35">
      <c r="A14139" s="76">
        <v>44835</v>
      </c>
      <c r="B14139">
        <v>0</v>
      </c>
      <c r="C14139" t="s">
        <v>55</v>
      </c>
      <c r="D14139" t="s">
        <v>46</v>
      </c>
      <c r="E14139" t="s">
        <v>9</v>
      </c>
    </row>
    <row r="14140" spans="1:5" x14ac:dyDescent="0.35">
      <c r="A14140" s="76">
        <v>44835</v>
      </c>
      <c r="B14140">
        <v>0</v>
      </c>
      <c r="C14140" t="s">
        <v>62</v>
      </c>
      <c r="D14140" t="s">
        <v>46</v>
      </c>
      <c r="E14140" t="s">
        <v>99</v>
      </c>
    </row>
    <row r="14141" spans="1:5" hidden="1" x14ac:dyDescent="0.35">
      <c r="A14141" s="76">
        <v>44835</v>
      </c>
      <c r="B14141">
        <v>0</v>
      </c>
      <c r="C14141" t="s">
        <v>93</v>
      </c>
      <c r="D14141" t="s">
        <v>45</v>
      </c>
      <c r="E14141" t="s">
        <v>12</v>
      </c>
    </row>
    <row r="14142" spans="1:5" hidden="1" x14ac:dyDescent="0.35">
      <c r="A14142" s="76">
        <v>44835</v>
      </c>
      <c r="B14142">
        <v>0</v>
      </c>
      <c r="C14142" t="s">
        <v>56</v>
      </c>
      <c r="D14142" t="s">
        <v>45</v>
      </c>
      <c r="E14142" t="s">
        <v>12</v>
      </c>
    </row>
    <row r="14143" spans="1:5" hidden="1" x14ac:dyDescent="0.35">
      <c r="A14143" s="76">
        <v>44835</v>
      </c>
      <c r="B14143">
        <v>0</v>
      </c>
      <c r="C14143" t="s">
        <v>58</v>
      </c>
      <c r="D14143" t="s">
        <v>45</v>
      </c>
      <c r="E14143" t="s">
        <v>12</v>
      </c>
    </row>
    <row r="14144" spans="1:5" hidden="1" x14ac:dyDescent="0.35">
      <c r="A14144" s="76">
        <v>44835</v>
      </c>
      <c r="B14144">
        <v>0</v>
      </c>
      <c r="C14144" t="s">
        <v>57</v>
      </c>
      <c r="D14144" t="s">
        <v>45</v>
      </c>
      <c r="E14144" t="s">
        <v>12</v>
      </c>
    </row>
    <row r="14145" spans="1:5" hidden="1" x14ac:dyDescent="0.35">
      <c r="A14145" s="76">
        <v>44835</v>
      </c>
      <c r="B14145">
        <v>0</v>
      </c>
      <c r="C14145" t="s">
        <v>59</v>
      </c>
      <c r="D14145" t="s">
        <v>45</v>
      </c>
      <c r="E14145" t="s">
        <v>12</v>
      </c>
    </row>
    <row r="14146" spans="1:5" hidden="1" x14ac:dyDescent="0.35">
      <c r="A14146" s="76">
        <v>44835</v>
      </c>
      <c r="B14146">
        <v>0</v>
      </c>
      <c r="C14146" t="s">
        <v>94</v>
      </c>
      <c r="D14146" t="s">
        <v>45</v>
      </c>
      <c r="E14146" t="s">
        <v>12</v>
      </c>
    </row>
    <row r="14147" spans="1:5" hidden="1" x14ac:dyDescent="0.35">
      <c r="A14147" s="76">
        <v>44835</v>
      </c>
      <c r="B14147">
        <v>0</v>
      </c>
      <c r="C14147" t="s">
        <v>60</v>
      </c>
      <c r="D14147" t="s">
        <v>45</v>
      </c>
      <c r="E14147" t="s">
        <v>12</v>
      </c>
    </row>
    <row r="14148" spans="1:5" hidden="1" x14ac:dyDescent="0.35">
      <c r="A14148" s="76">
        <v>44835</v>
      </c>
      <c r="B14148">
        <v>0</v>
      </c>
      <c r="C14148" t="s">
        <v>76</v>
      </c>
      <c r="D14148" t="s">
        <v>45</v>
      </c>
      <c r="E14148" t="s">
        <v>12</v>
      </c>
    </row>
    <row r="14149" spans="1:5" hidden="1" x14ac:dyDescent="0.35">
      <c r="A14149" s="76">
        <v>44835</v>
      </c>
      <c r="B14149">
        <v>0</v>
      </c>
      <c r="C14149" t="s">
        <v>61</v>
      </c>
      <c r="D14149" t="s">
        <v>45</v>
      </c>
      <c r="E14149" t="s">
        <v>12</v>
      </c>
    </row>
    <row r="14150" spans="1:5" hidden="1" x14ac:dyDescent="0.35">
      <c r="A14150" s="76">
        <v>44835</v>
      </c>
      <c r="B14150">
        <v>0</v>
      </c>
      <c r="C14150" t="s">
        <v>55</v>
      </c>
      <c r="D14150" t="s">
        <v>45</v>
      </c>
      <c r="E14150" t="s">
        <v>9</v>
      </c>
    </row>
    <row r="14151" spans="1:5" hidden="1" x14ac:dyDescent="0.35">
      <c r="A14151" s="76">
        <v>44835</v>
      </c>
      <c r="B14151">
        <v>0</v>
      </c>
      <c r="C14151" t="s">
        <v>62</v>
      </c>
      <c r="D14151" t="s">
        <v>45</v>
      </c>
      <c r="E14151" t="s">
        <v>99</v>
      </c>
    </row>
    <row r="14152" spans="1:5" hidden="1" x14ac:dyDescent="0.35">
      <c r="A14152" s="76">
        <v>44835</v>
      </c>
      <c r="B14152">
        <v>0</v>
      </c>
      <c r="C14152" t="s">
        <v>93</v>
      </c>
      <c r="D14152" t="s">
        <v>109</v>
      </c>
      <c r="E14152" t="s">
        <v>99</v>
      </c>
    </row>
    <row r="14153" spans="1:5" hidden="1" x14ac:dyDescent="0.35">
      <c r="A14153" s="76">
        <v>44835</v>
      </c>
      <c r="B14153">
        <v>0</v>
      </c>
      <c r="C14153" t="s">
        <v>94</v>
      </c>
      <c r="D14153" t="s">
        <v>109</v>
      </c>
      <c r="E14153" t="s">
        <v>99</v>
      </c>
    </row>
    <row r="14154" spans="1:5" hidden="1" x14ac:dyDescent="0.35">
      <c r="A14154" s="76">
        <v>44835</v>
      </c>
      <c r="B14154">
        <v>0</v>
      </c>
      <c r="C14154" t="s">
        <v>55</v>
      </c>
      <c r="D14154" t="s">
        <v>109</v>
      </c>
      <c r="E14154" t="s">
        <v>99</v>
      </c>
    </row>
    <row r="14155" spans="1:5" hidden="1" x14ac:dyDescent="0.35">
      <c r="A14155" s="76">
        <v>44835</v>
      </c>
      <c r="B14155">
        <v>0</v>
      </c>
      <c r="C14155" t="s">
        <v>62</v>
      </c>
      <c r="D14155" t="s">
        <v>109</v>
      </c>
      <c r="E14155" t="s">
        <v>99</v>
      </c>
    </row>
    <row r="14156" spans="1:5" hidden="1" x14ac:dyDescent="0.35">
      <c r="A14156" s="76">
        <v>44835</v>
      </c>
      <c r="B14156">
        <v>0</v>
      </c>
      <c r="C14156" t="s">
        <v>93</v>
      </c>
      <c r="D14156" t="s">
        <v>10</v>
      </c>
      <c r="E14156" t="s">
        <v>99</v>
      </c>
    </row>
    <row r="14157" spans="1:5" hidden="1" x14ac:dyDescent="0.35">
      <c r="A14157" s="76">
        <v>44835</v>
      </c>
      <c r="B14157">
        <v>0</v>
      </c>
      <c r="C14157" t="s">
        <v>94</v>
      </c>
      <c r="D14157" t="s">
        <v>10</v>
      </c>
      <c r="E14157" t="s">
        <v>99</v>
      </c>
    </row>
    <row r="14158" spans="1:5" hidden="1" x14ac:dyDescent="0.35">
      <c r="A14158" s="76">
        <v>44835</v>
      </c>
      <c r="B14158">
        <v>0</v>
      </c>
      <c r="C14158" t="s">
        <v>55</v>
      </c>
      <c r="D14158" t="s">
        <v>10</v>
      </c>
      <c r="E14158" t="s">
        <v>99</v>
      </c>
    </row>
    <row r="14159" spans="1:5" hidden="1" x14ac:dyDescent="0.35">
      <c r="A14159" s="76">
        <v>44835</v>
      </c>
      <c r="B14159">
        <v>0</v>
      </c>
      <c r="C14159" t="s">
        <v>62</v>
      </c>
      <c r="D14159" t="s">
        <v>10</v>
      </c>
      <c r="E14159" t="s">
        <v>99</v>
      </c>
    </row>
    <row r="14160" spans="1:5" hidden="1" x14ac:dyDescent="0.35">
      <c r="A14160" s="76">
        <v>44835</v>
      </c>
      <c r="B14160">
        <v>0</v>
      </c>
      <c r="C14160" t="s">
        <v>55</v>
      </c>
      <c r="D14160" t="s">
        <v>26</v>
      </c>
      <c r="E14160" t="s">
        <v>9</v>
      </c>
    </row>
    <row r="14161" spans="1:5" hidden="1" x14ac:dyDescent="0.35">
      <c r="A14161" s="76">
        <v>44835</v>
      </c>
      <c r="B14161">
        <v>0</v>
      </c>
      <c r="C14161" t="s">
        <v>63</v>
      </c>
      <c r="D14161" t="s">
        <v>26</v>
      </c>
      <c r="E14161" t="s">
        <v>99</v>
      </c>
    </row>
    <row r="14162" spans="1:5" hidden="1" x14ac:dyDescent="0.35">
      <c r="A14162" s="76">
        <v>44835</v>
      </c>
      <c r="B14162">
        <v>0</v>
      </c>
      <c r="C14162" t="s">
        <v>123</v>
      </c>
      <c r="D14162" t="s">
        <v>26</v>
      </c>
      <c r="E14162" t="s">
        <v>99</v>
      </c>
    </row>
    <row r="14163" spans="1:5" hidden="1" x14ac:dyDescent="0.35">
      <c r="A14163" s="76">
        <v>44835</v>
      </c>
      <c r="B14163">
        <v>0</v>
      </c>
      <c r="C14163" t="s">
        <v>62</v>
      </c>
      <c r="D14163" t="s">
        <v>26</v>
      </c>
      <c r="E14163" t="s">
        <v>99</v>
      </c>
    </row>
    <row r="14164" spans="1:5" hidden="1" x14ac:dyDescent="0.35">
      <c r="A14164" s="76">
        <v>44835</v>
      </c>
      <c r="B14164">
        <v>1575.3032889999984</v>
      </c>
      <c r="C14164" t="s">
        <v>62</v>
      </c>
      <c r="D14164" t="s">
        <v>25</v>
      </c>
      <c r="E14164" t="s">
        <v>99</v>
      </c>
    </row>
    <row r="14165" spans="1:5" hidden="1" x14ac:dyDescent="0.35">
      <c r="A14165" s="76">
        <v>44835</v>
      </c>
      <c r="B14165">
        <v>49.90001899999978</v>
      </c>
      <c r="C14165" t="s">
        <v>55</v>
      </c>
      <c r="D14165" t="s">
        <v>25</v>
      </c>
      <c r="E14165" t="s">
        <v>99</v>
      </c>
    </row>
    <row r="14166" spans="1:5" hidden="1" x14ac:dyDescent="0.35">
      <c r="A14166" s="76">
        <v>44835</v>
      </c>
      <c r="B14166">
        <v>11123.241524000001</v>
      </c>
      <c r="C14166" t="s">
        <v>63</v>
      </c>
      <c r="D14166" t="s">
        <v>25</v>
      </c>
      <c r="E14166" t="s">
        <v>99</v>
      </c>
    </row>
    <row r="14167" spans="1:5" hidden="1" x14ac:dyDescent="0.35">
      <c r="A14167" s="76">
        <v>44835</v>
      </c>
      <c r="B14167">
        <v>4554.0543230000021</v>
      </c>
      <c r="C14167" t="s">
        <v>56</v>
      </c>
      <c r="D14167" t="s">
        <v>25</v>
      </c>
      <c r="E14167" t="s">
        <v>99</v>
      </c>
    </row>
    <row r="14168" spans="1:5" hidden="1" x14ac:dyDescent="0.35">
      <c r="A14168" s="76">
        <v>44835</v>
      </c>
      <c r="B14168">
        <v>1713.5219900000013</v>
      </c>
      <c r="C14168" t="s">
        <v>58</v>
      </c>
      <c r="D14168" t="s">
        <v>25</v>
      </c>
      <c r="E14168" t="s">
        <v>99</v>
      </c>
    </row>
    <row r="14169" spans="1:5" hidden="1" x14ac:dyDescent="0.35">
      <c r="A14169" s="76">
        <v>44835</v>
      </c>
      <c r="B14169">
        <v>2620.0957170000006</v>
      </c>
      <c r="C14169" t="s">
        <v>60</v>
      </c>
      <c r="D14169" t="s">
        <v>25</v>
      </c>
      <c r="E14169" t="s">
        <v>99</v>
      </c>
    </row>
    <row r="14170" spans="1:5" hidden="1" x14ac:dyDescent="0.35">
      <c r="A14170" s="76">
        <v>44835</v>
      </c>
      <c r="B14170">
        <v>2235.5694939999985</v>
      </c>
      <c r="C14170" t="s">
        <v>308</v>
      </c>
      <c r="D14170" t="s">
        <v>25</v>
      </c>
      <c r="E14170" t="s">
        <v>99</v>
      </c>
    </row>
    <row r="14171" spans="1:5" hidden="1" x14ac:dyDescent="0.35">
      <c r="A14171" s="76">
        <v>44835</v>
      </c>
      <c r="B14171">
        <v>2.7176529999999999</v>
      </c>
      <c r="C14171" t="s">
        <v>55</v>
      </c>
      <c r="D14171" t="s">
        <v>13</v>
      </c>
      <c r="E14171" t="s">
        <v>9</v>
      </c>
    </row>
    <row r="14172" spans="1:5" hidden="1" x14ac:dyDescent="0.35">
      <c r="A14172" s="76">
        <v>44835</v>
      </c>
      <c r="B14172">
        <v>1.5629219999999999</v>
      </c>
      <c r="C14172" t="s">
        <v>55</v>
      </c>
      <c r="D14172" t="s">
        <v>469</v>
      </c>
      <c r="E14172" t="s">
        <v>12</v>
      </c>
    </row>
    <row r="14173" spans="1:5" hidden="1" x14ac:dyDescent="0.35">
      <c r="A14173" s="76">
        <v>44835</v>
      </c>
      <c r="B14173">
        <v>3.970917</v>
      </c>
      <c r="C14173" t="s">
        <v>63</v>
      </c>
      <c r="D14173" t="s">
        <v>13</v>
      </c>
      <c r="E14173" t="s">
        <v>9</v>
      </c>
    </row>
    <row r="14174" spans="1:5" hidden="1" x14ac:dyDescent="0.35">
      <c r="A14174" s="76">
        <v>44835</v>
      </c>
      <c r="B14174">
        <v>0.73085900000000004</v>
      </c>
      <c r="C14174" t="s">
        <v>241</v>
      </c>
      <c r="D14174" t="s">
        <v>13</v>
      </c>
      <c r="E14174" t="s">
        <v>9</v>
      </c>
    </row>
    <row r="14175" spans="1:5" hidden="1" x14ac:dyDescent="0.35">
      <c r="A14175" s="76">
        <v>44835</v>
      </c>
      <c r="B14175">
        <v>0.70403800000000005</v>
      </c>
      <c r="C14175" t="s">
        <v>62</v>
      </c>
      <c r="D14175" t="s">
        <v>470</v>
      </c>
      <c r="E14175" t="s">
        <v>12</v>
      </c>
    </row>
    <row r="14176" spans="1:5" hidden="1" x14ac:dyDescent="0.35">
      <c r="A14176" s="76">
        <v>44835</v>
      </c>
      <c r="B14176">
        <v>0</v>
      </c>
      <c r="C14176" t="s">
        <v>56</v>
      </c>
      <c r="D14176" t="s">
        <v>244</v>
      </c>
      <c r="E14176" t="s">
        <v>9</v>
      </c>
    </row>
    <row r="14177" spans="1:5" hidden="1" x14ac:dyDescent="0.35">
      <c r="A14177" s="76">
        <v>44835</v>
      </c>
      <c r="B14177">
        <v>0</v>
      </c>
      <c r="C14177" t="s">
        <v>58</v>
      </c>
      <c r="D14177" t="s">
        <v>244</v>
      </c>
      <c r="E14177" t="s">
        <v>9</v>
      </c>
    </row>
    <row r="14178" spans="1:5" hidden="1" x14ac:dyDescent="0.35">
      <c r="A14178" s="76">
        <v>44835</v>
      </c>
      <c r="B14178">
        <v>0</v>
      </c>
      <c r="C14178" t="s">
        <v>60</v>
      </c>
      <c r="D14178" t="s">
        <v>244</v>
      </c>
      <c r="E14178" t="s">
        <v>9</v>
      </c>
    </row>
    <row r="14179" spans="1:5" hidden="1" x14ac:dyDescent="0.35">
      <c r="A14179" s="76">
        <v>44835</v>
      </c>
      <c r="B14179">
        <v>0</v>
      </c>
      <c r="C14179" t="s">
        <v>308</v>
      </c>
      <c r="D14179" t="s">
        <v>244</v>
      </c>
      <c r="E14179" t="s">
        <v>12</v>
      </c>
    </row>
    <row r="14180" spans="1:5" hidden="1" x14ac:dyDescent="0.35">
      <c r="A14180" s="76">
        <v>44835</v>
      </c>
      <c r="B14180">
        <v>0</v>
      </c>
      <c r="C14180" t="s">
        <v>56</v>
      </c>
      <c r="D14180" t="s">
        <v>13</v>
      </c>
      <c r="E14180" t="s">
        <v>99</v>
      </c>
    </row>
    <row r="14181" spans="1:5" hidden="1" x14ac:dyDescent="0.35">
      <c r="A14181" s="76">
        <v>44835</v>
      </c>
      <c r="B14181">
        <v>0</v>
      </c>
      <c r="C14181" t="s">
        <v>58</v>
      </c>
      <c r="D14181" t="s">
        <v>13</v>
      </c>
      <c r="E14181" t="s">
        <v>99</v>
      </c>
    </row>
    <row r="14182" spans="1:5" hidden="1" x14ac:dyDescent="0.35">
      <c r="A14182" s="76">
        <v>44835</v>
      </c>
      <c r="B14182">
        <v>0</v>
      </c>
      <c r="C14182" t="s">
        <v>60</v>
      </c>
      <c r="D14182" t="s">
        <v>13</v>
      </c>
      <c r="E14182" t="s">
        <v>99</v>
      </c>
    </row>
    <row r="14183" spans="1:5" hidden="1" x14ac:dyDescent="0.35">
      <c r="A14183" s="76">
        <v>44835</v>
      </c>
      <c r="B14183">
        <v>0</v>
      </c>
      <c r="C14183" t="s">
        <v>308</v>
      </c>
      <c r="D14183" t="s">
        <v>13</v>
      </c>
      <c r="E14183" t="s">
        <v>99</v>
      </c>
    </row>
    <row r="14184" spans="1:5" hidden="1" x14ac:dyDescent="0.35">
      <c r="A14184" s="76">
        <v>44835</v>
      </c>
      <c r="B14184">
        <v>9.6863890000000001</v>
      </c>
      <c r="C14184" t="s">
        <v>62</v>
      </c>
      <c r="D14184" t="s">
        <v>13</v>
      </c>
      <c r="E14184" t="s">
        <v>99</v>
      </c>
    </row>
    <row r="14185" spans="1:5" hidden="1" x14ac:dyDescent="0.35">
      <c r="A14185" s="76">
        <v>44835</v>
      </c>
      <c r="B14185">
        <v>1584.9896779999983</v>
      </c>
      <c r="C14185" t="s">
        <v>62</v>
      </c>
      <c r="D14185" t="s">
        <v>87</v>
      </c>
      <c r="E14185" t="s">
        <v>99</v>
      </c>
    </row>
    <row r="14186" spans="1:5" hidden="1" x14ac:dyDescent="0.35">
      <c r="A14186" s="76">
        <v>44835</v>
      </c>
      <c r="B14186">
        <v>83.210103000000004</v>
      </c>
      <c r="C14186" t="s">
        <v>62</v>
      </c>
      <c r="D14186" t="s">
        <v>316</v>
      </c>
      <c r="E14186" t="s">
        <v>99</v>
      </c>
    </row>
    <row r="14187" spans="1:5" hidden="1" x14ac:dyDescent="0.35">
      <c r="A14187" s="76">
        <v>44835</v>
      </c>
      <c r="B14187">
        <v>7.2795690000000004</v>
      </c>
      <c r="C14187" t="s">
        <v>55</v>
      </c>
      <c r="D14187" t="s">
        <v>316</v>
      </c>
      <c r="E14187" t="s">
        <v>12</v>
      </c>
    </row>
    <row r="14188" spans="1:5" hidden="1" x14ac:dyDescent="0.35">
      <c r="A14188" s="76">
        <v>44835</v>
      </c>
      <c r="B14188">
        <v>75.930533999999994</v>
      </c>
      <c r="C14188" t="s">
        <v>63</v>
      </c>
      <c r="D14188" t="s">
        <v>316</v>
      </c>
      <c r="E14188" t="s">
        <v>99</v>
      </c>
    </row>
    <row r="14189" spans="1:5" hidden="1" x14ac:dyDescent="0.35">
      <c r="A14189" s="76">
        <v>44835</v>
      </c>
      <c r="B14189">
        <v>31.930534000000002</v>
      </c>
      <c r="C14189" t="s">
        <v>56</v>
      </c>
      <c r="D14189" t="s">
        <v>316</v>
      </c>
      <c r="E14189" t="s">
        <v>12</v>
      </c>
    </row>
    <row r="14190" spans="1:5" hidden="1" x14ac:dyDescent="0.35">
      <c r="A14190" s="76">
        <v>44835</v>
      </c>
      <c r="B14190">
        <v>13.666667</v>
      </c>
      <c r="C14190" t="s">
        <v>58</v>
      </c>
      <c r="D14190" t="s">
        <v>316</v>
      </c>
      <c r="E14190" t="s">
        <v>12</v>
      </c>
    </row>
    <row r="14191" spans="1:5" hidden="1" x14ac:dyDescent="0.35">
      <c r="A14191" s="76">
        <v>44835</v>
      </c>
      <c r="B14191">
        <v>23</v>
      </c>
      <c r="C14191" t="s">
        <v>60</v>
      </c>
      <c r="D14191" t="s">
        <v>316</v>
      </c>
      <c r="E14191" t="s">
        <v>12</v>
      </c>
    </row>
    <row r="14192" spans="1:5" hidden="1" x14ac:dyDescent="0.35">
      <c r="A14192" s="76">
        <v>44835</v>
      </c>
      <c r="B14192">
        <v>7.3333329999999997</v>
      </c>
      <c r="C14192" t="s">
        <v>308</v>
      </c>
      <c r="D14192" t="s">
        <v>316</v>
      </c>
      <c r="E14192" t="s">
        <v>12</v>
      </c>
    </row>
    <row r="14193" spans="1:5" hidden="1" x14ac:dyDescent="0.35">
      <c r="A14193" s="76">
        <v>44835</v>
      </c>
      <c r="B14193">
        <v>11.065757999999999</v>
      </c>
      <c r="C14193" t="s">
        <v>62</v>
      </c>
      <c r="D14193" t="s">
        <v>124</v>
      </c>
      <c r="E14193" t="s">
        <v>99</v>
      </c>
    </row>
    <row r="14194" spans="1:5" hidden="1" x14ac:dyDescent="0.35">
      <c r="A14194" s="76">
        <v>44835</v>
      </c>
      <c r="B14194">
        <v>-2.9895480000000001</v>
      </c>
      <c r="C14194" t="s">
        <v>55</v>
      </c>
      <c r="D14194" t="s">
        <v>124</v>
      </c>
      <c r="E14194" t="s">
        <v>9</v>
      </c>
    </row>
    <row r="14195" spans="1:5" hidden="1" x14ac:dyDescent="0.35">
      <c r="A14195" s="76">
        <v>44835</v>
      </c>
      <c r="B14195">
        <v>14.055306</v>
      </c>
      <c r="C14195" t="s">
        <v>63</v>
      </c>
      <c r="D14195" t="s">
        <v>124</v>
      </c>
      <c r="E14195" t="s">
        <v>99</v>
      </c>
    </row>
    <row r="14196" spans="1:5" hidden="1" x14ac:dyDescent="0.35">
      <c r="A14196" s="76">
        <v>44835</v>
      </c>
      <c r="B14196">
        <v>14.732006</v>
      </c>
      <c r="C14196" t="s">
        <v>56</v>
      </c>
      <c r="D14196" t="s">
        <v>124</v>
      </c>
      <c r="E14196" t="s">
        <v>9</v>
      </c>
    </row>
    <row r="14197" spans="1:5" hidden="1" x14ac:dyDescent="0.35">
      <c r="A14197" s="76">
        <v>44835</v>
      </c>
      <c r="B14197">
        <v>3.5409890000000002</v>
      </c>
      <c r="C14197" t="s">
        <v>58</v>
      </c>
      <c r="D14197" t="s">
        <v>124</v>
      </c>
      <c r="E14197" t="s">
        <v>9</v>
      </c>
    </row>
    <row r="14198" spans="1:5" hidden="1" x14ac:dyDescent="0.35">
      <c r="A14198" s="76">
        <v>44835</v>
      </c>
      <c r="B14198">
        <v>-0.27599800000000002</v>
      </c>
      <c r="C14198" t="s">
        <v>60</v>
      </c>
      <c r="D14198" t="s">
        <v>124</v>
      </c>
      <c r="E14198" t="s">
        <v>9</v>
      </c>
    </row>
    <row r="14199" spans="1:5" hidden="1" x14ac:dyDescent="0.35">
      <c r="A14199" s="76">
        <v>44835</v>
      </c>
      <c r="B14199">
        <v>-3.9416910000000001</v>
      </c>
      <c r="C14199" t="s">
        <v>308</v>
      </c>
      <c r="D14199" t="s">
        <v>124</v>
      </c>
      <c r="E14199" t="s">
        <v>12</v>
      </c>
    </row>
    <row r="14200" spans="1:5" hidden="1" x14ac:dyDescent="0.35">
      <c r="A14200" s="76">
        <v>44835</v>
      </c>
      <c r="B14200">
        <v>0</v>
      </c>
      <c r="C14200" t="s">
        <v>56</v>
      </c>
      <c r="D14200" t="s">
        <v>21</v>
      </c>
      <c r="E14200" t="s">
        <v>99</v>
      </c>
    </row>
    <row r="14201" spans="1:5" hidden="1" x14ac:dyDescent="0.35">
      <c r="A14201" s="76">
        <v>44835</v>
      </c>
      <c r="B14201">
        <v>0</v>
      </c>
      <c r="C14201" t="s">
        <v>58</v>
      </c>
      <c r="D14201" t="s">
        <v>21</v>
      </c>
      <c r="E14201" t="s">
        <v>99</v>
      </c>
    </row>
    <row r="14202" spans="1:5" hidden="1" x14ac:dyDescent="0.35">
      <c r="A14202" s="76">
        <v>44835</v>
      </c>
      <c r="B14202">
        <v>0</v>
      </c>
      <c r="C14202" t="s">
        <v>60</v>
      </c>
      <c r="D14202" t="s">
        <v>21</v>
      </c>
      <c r="E14202" t="s">
        <v>99</v>
      </c>
    </row>
    <row r="14203" spans="1:5" hidden="1" x14ac:dyDescent="0.35">
      <c r="A14203" s="76">
        <v>44835</v>
      </c>
      <c r="B14203">
        <v>0</v>
      </c>
      <c r="C14203" t="s">
        <v>308</v>
      </c>
      <c r="D14203" t="s">
        <v>21</v>
      </c>
      <c r="E14203" t="s">
        <v>99</v>
      </c>
    </row>
    <row r="14204" spans="1:5" hidden="1" x14ac:dyDescent="0.35">
      <c r="A14204" s="76">
        <v>44835</v>
      </c>
      <c r="B14204">
        <v>0</v>
      </c>
      <c r="C14204" t="s">
        <v>56</v>
      </c>
      <c r="D14204" t="s">
        <v>237</v>
      </c>
      <c r="E14204" t="s">
        <v>9</v>
      </c>
    </row>
    <row r="14205" spans="1:5" hidden="1" x14ac:dyDescent="0.35">
      <c r="A14205" s="76">
        <v>44835</v>
      </c>
      <c r="B14205">
        <v>0</v>
      </c>
      <c r="C14205" t="s">
        <v>58</v>
      </c>
      <c r="D14205" t="s">
        <v>237</v>
      </c>
      <c r="E14205" t="s">
        <v>9</v>
      </c>
    </row>
    <row r="14206" spans="1:5" hidden="1" x14ac:dyDescent="0.35">
      <c r="A14206" s="76">
        <v>44835</v>
      </c>
      <c r="B14206">
        <v>0</v>
      </c>
      <c r="C14206" t="s">
        <v>60</v>
      </c>
      <c r="D14206" t="s">
        <v>237</v>
      </c>
      <c r="E14206" t="s">
        <v>9</v>
      </c>
    </row>
    <row r="14207" spans="1:5" hidden="1" x14ac:dyDescent="0.35">
      <c r="A14207" s="76">
        <v>44835</v>
      </c>
      <c r="B14207">
        <v>0</v>
      </c>
      <c r="C14207" t="s">
        <v>308</v>
      </c>
      <c r="D14207" t="s">
        <v>237</v>
      </c>
      <c r="E14207" t="s">
        <v>12</v>
      </c>
    </row>
    <row r="14208" spans="1:5" hidden="1" x14ac:dyDescent="0.35">
      <c r="A14208" s="76">
        <v>44835</v>
      </c>
      <c r="B14208">
        <v>50.022469000000001</v>
      </c>
      <c r="C14208" t="s">
        <v>63</v>
      </c>
      <c r="D14208" t="s">
        <v>21</v>
      </c>
      <c r="E14208" t="s">
        <v>9</v>
      </c>
    </row>
    <row r="14209" spans="1:5" hidden="1" x14ac:dyDescent="0.35">
      <c r="A14209" s="76">
        <v>44835</v>
      </c>
      <c r="B14209">
        <v>0.62563899999999995</v>
      </c>
      <c r="C14209" t="s">
        <v>241</v>
      </c>
      <c r="D14209" t="s">
        <v>21</v>
      </c>
      <c r="E14209" t="s">
        <v>9</v>
      </c>
    </row>
    <row r="14210" spans="1:5" hidden="1" x14ac:dyDescent="0.35">
      <c r="A14210" s="76">
        <v>44835</v>
      </c>
      <c r="B14210">
        <v>0.34617700000000001</v>
      </c>
      <c r="C14210" t="s">
        <v>62</v>
      </c>
      <c r="D14210" t="s">
        <v>471</v>
      </c>
      <c r="E14210" t="s">
        <v>12</v>
      </c>
    </row>
    <row r="14211" spans="1:5" hidden="1" x14ac:dyDescent="0.35">
      <c r="A14211" s="76">
        <v>44835</v>
      </c>
      <c r="B14211">
        <v>0.81086000000000003</v>
      </c>
      <c r="C14211" t="s">
        <v>55</v>
      </c>
      <c r="D14211" t="s">
        <v>21</v>
      </c>
      <c r="E14211" t="s">
        <v>9</v>
      </c>
    </row>
    <row r="14212" spans="1:5" hidden="1" x14ac:dyDescent="0.35">
      <c r="A14212" s="76">
        <v>44835</v>
      </c>
      <c r="B14212">
        <v>0.48828700000000003</v>
      </c>
      <c r="C14212" t="s">
        <v>55</v>
      </c>
      <c r="D14212" t="s">
        <v>472</v>
      </c>
      <c r="E14212" t="s">
        <v>12</v>
      </c>
    </row>
    <row r="14213" spans="1:5" hidden="1" x14ac:dyDescent="0.35">
      <c r="A14213" s="76">
        <v>44835</v>
      </c>
      <c r="B14213">
        <v>52.293431999999996</v>
      </c>
      <c r="C14213" t="s">
        <v>62</v>
      </c>
      <c r="D14213" t="s">
        <v>21</v>
      </c>
      <c r="E14213" t="s">
        <v>99</v>
      </c>
    </row>
    <row r="14214" spans="1:5" hidden="1" x14ac:dyDescent="0.35">
      <c r="A14214" s="76">
        <v>44835</v>
      </c>
      <c r="B14214">
        <v>146.56929300000002</v>
      </c>
      <c r="C14214" t="s">
        <v>62</v>
      </c>
      <c r="D14214" t="s">
        <v>92</v>
      </c>
      <c r="E14214" t="s">
        <v>99</v>
      </c>
    </row>
    <row r="14215" spans="1:5" hidden="1" x14ac:dyDescent="0.35">
      <c r="A14215" s="76">
        <v>44835</v>
      </c>
      <c r="B14215">
        <v>1438.4203849999983</v>
      </c>
      <c r="C14215" t="s">
        <v>62</v>
      </c>
      <c r="D14215" t="s">
        <v>27</v>
      </c>
      <c r="E14215" t="s">
        <v>99</v>
      </c>
    </row>
    <row r="14216" spans="1:5" hidden="1" x14ac:dyDescent="0.35">
      <c r="A14216" s="76">
        <v>44835</v>
      </c>
      <c r="B14216">
        <v>1438.4203849999983</v>
      </c>
      <c r="C14216" t="s">
        <v>62</v>
      </c>
      <c r="D14216" t="s">
        <v>27</v>
      </c>
      <c r="E14216" t="s">
        <v>9</v>
      </c>
    </row>
    <row r="14217" spans="1:5" hidden="1" x14ac:dyDescent="0.35">
      <c r="A14217" s="76">
        <v>44835</v>
      </c>
      <c r="B14217">
        <v>48.591425999999778</v>
      </c>
      <c r="C14217" t="s">
        <v>55</v>
      </c>
      <c r="D14217" t="s">
        <v>27</v>
      </c>
      <c r="E14217" t="s">
        <v>99</v>
      </c>
    </row>
    <row r="14218" spans="1:5" hidden="1" x14ac:dyDescent="0.35">
      <c r="A14218" s="76">
        <v>44835</v>
      </c>
      <c r="B14218">
        <v>48.591425999999778</v>
      </c>
      <c r="C14218" t="s">
        <v>55</v>
      </c>
      <c r="D14218" t="s">
        <v>27</v>
      </c>
      <c r="E14218" t="s">
        <v>9</v>
      </c>
    </row>
    <row r="14219" spans="1:5" hidden="1" x14ac:dyDescent="0.35">
      <c r="A14219" s="76">
        <v>44835</v>
      </c>
      <c r="B14219">
        <v>10987.667213000002</v>
      </c>
      <c r="C14219" t="s">
        <v>63</v>
      </c>
      <c r="D14219" t="s">
        <v>27</v>
      </c>
      <c r="E14219" t="s">
        <v>99</v>
      </c>
    </row>
    <row r="14220" spans="1:5" hidden="1" x14ac:dyDescent="0.35">
      <c r="A14220" s="76">
        <v>44835</v>
      </c>
      <c r="B14220">
        <v>4507.3917830000019</v>
      </c>
      <c r="C14220" t="s">
        <v>56</v>
      </c>
      <c r="D14220" t="s">
        <v>27</v>
      </c>
      <c r="E14220" t="s">
        <v>99</v>
      </c>
    </row>
    <row r="14221" spans="1:5" hidden="1" x14ac:dyDescent="0.35">
      <c r="A14221" s="76">
        <v>44835</v>
      </c>
      <c r="B14221">
        <v>1696.3143340000013</v>
      </c>
      <c r="C14221" t="s">
        <v>58</v>
      </c>
      <c r="D14221" t="s">
        <v>27</v>
      </c>
      <c r="E14221" t="s">
        <v>99</v>
      </c>
    </row>
    <row r="14222" spans="1:5" hidden="1" x14ac:dyDescent="0.35">
      <c r="A14222" s="76">
        <v>44835</v>
      </c>
      <c r="B14222">
        <v>2597.3717150000007</v>
      </c>
      <c r="C14222" t="s">
        <v>60</v>
      </c>
      <c r="D14222" t="s">
        <v>27</v>
      </c>
      <c r="E14222" t="s">
        <v>99</v>
      </c>
    </row>
    <row r="14223" spans="1:5" hidden="1" x14ac:dyDescent="0.35">
      <c r="A14223" s="76">
        <v>44835</v>
      </c>
      <c r="B14223">
        <v>2232.1778519999984</v>
      </c>
      <c r="C14223" t="s">
        <v>308</v>
      </c>
      <c r="D14223" t="s">
        <v>27</v>
      </c>
      <c r="E14223" t="s">
        <v>99</v>
      </c>
    </row>
    <row r="14224" spans="1:5" hidden="1" x14ac:dyDescent="0.35">
      <c r="A14224" s="76">
        <v>44835</v>
      </c>
      <c r="B14224">
        <v>0</v>
      </c>
      <c r="C14224" t="s">
        <v>62</v>
      </c>
      <c r="D14224" t="s">
        <v>283</v>
      </c>
      <c r="E14224" t="s">
        <v>12</v>
      </c>
    </row>
    <row r="14225" spans="1:5" hidden="1" x14ac:dyDescent="0.35">
      <c r="A14225" s="76">
        <v>44835</v>
      </c>
      <c r="B14225">
        <v>0</v>
      </c>
      <c r="C14225" t="s">
        <v>62</v>
      </c>
      <c r="D14225" t="s">
        <v>177</v>
      </c>
      <c r="E14225" t="s">
        <v>99</v>
      </c>
    </row>
    <row r="14226" spans="1:5" hidden="1" x14ac:dyDescent="0.35">
      <c r="A14226" s="76">
        <v>44835</v>
      </c>
      <c r="B14226">
        <v>0</v>
      </c>
      <c r="C14226" t="s">
        <v>55</v>
      </c>
      <c r="D14226" t="s">
        <v>284</v>
      </c>
      <c r="E14226" t="s">
        <v>12</v>
      </c>
    </row>
    <row r="14227" spans="1:5" hidden="1" x14ac:dyDescent="0.35">
      <c r="A14227" s="76">
        <v>44835</v>
      </c>
      <c r="B14227">
        <v>0</v>
      </c>
      <c r="C14227" t="s">
        <v>55</v>
      </c>
      <c r="D14227" t="s">
        <v>177</v>
      </c>
      <c r="E14227" t="s">
        <v>99</v>
      </c>
    </row>
    <row r="14228" spans="1:5" x14ac:dyDescent="0.35">
      <c r="A14228" s="76">
        <v>44866</v>
      </c>
      <c r="B14228">
        <v>0</v>
      </c>
      <c r="C14228" t="s">
        <v>305</v>
      </c>
      <c r="D14228" t="s">
        <v>46</v>
      </c>
      <c r="E14228" t="s">
        <v>12</v>
      </c>
    </row>
    <row r="14229" spans="1:5" x14ac:dyDescent="0.35">
      <c r="A14229" s="76">
        <v>44866</v>
      </c>
      <c r="B14229">
        <v>0</v>
      </c>
      <c r="C14229" t="s">
        <v>58</v>
      </c>
      <c r="D14229" t="s">
        <v>46</v>
      </c>
      <c r="E14229" t="s">
        <v>12</v>
      </c>
    </row>
    <row r="14230" spans="1:5" x14ac:dyDescent="0.35">
      <c r="A14230" s="76">
        <v>44866</v>
      </c>
      <c r="B14230">
        <v>0</v>
      </c>
      <c r="C14230" t="s">
        <v>57</v>
      </c>
      <c r="D14230" t="s">
        <v>46</v>
      </c>
      <c r="E14230" t="s">
        <v>12</v>
      </c>
    </row>
    <row r="14231" spans="1:5" x14ac:dyDescent="0.35">
      <c r="A14231" s="76">
        <v>44866</v>
      </c>
      <c r="B14231">
        <v>0</v>
      </c>
      <c r="C14231" t="s">
        <v>59</v>
      </c>
      <c r="D14231" t="s">
        <v>46</v>
      </c>
      <c r="E14231" t="s">
        <v>12</v>
      </c>
    </row>
    <row r="14232" spans="1:5" x14ac:dyDescent="0.35">
      <c r="A14232" s="76">
        <v>44866</v>
      </c>
      <c r="B14232">
        <v>0</v>
      </c>
      <c r="C14232" t="s">
        <v>318</v>
      </c>
      <c r="D14232" t="s">
        <v>46</v>
      </c>
      <c r="E14232" t="s">
        <v>12</v>
      </c>
    </row>
    <row r="14233" spans="1:5" x14ac:dyDescent="0.35">
      <c r="A14233" s="76">
        <v>44866</v>
      </c>
      <c r="B14233">
        <v>0</v>
      </c>
      <c r="C14233" t="s">
        <v>60</v>
      </c>
      <c r="D14233" t="s">
        <v>46</v>
      </c>
      <c r="E14233" t="s">
        <v>12</v>
      </c>
    </row>
    <row r="14234" spans="1:5" x14ac:dyDescent="0.35">
      <c r="A14234" s="76">
        <v>44866</v>
      </c>
      <c r="B14234">
        <v>0</v>
      </c>
      <c r="C14234" t="s">
        <v>76</v>
      </c>
      <c r="D14234" t="s">
        <v>46</v>
      </c>
      <c r="E14234" t="s">
        <v>12</v>
      </c>
    </row>
    <row r="14235" spans="1:5" x14ac:dyDescent="0.35">
      <c r="A14235" s="76">
        <v>44866</v>
      </c>
      <c r="B14235">
        <v>0</v>
      </c>
      <c r="C14235" t="s">
        <v>61</v>
      </c>
      <c r="D14235" t="s">
        <v>46</v>
      </c>
      <c r="E14235" t="s">
        <v>12</v>
      </c>
    </row>
    <row r="14236" spans="1:5" x14ac:dyDescent="0.35">
      <c r="A14236" s="76">
        <v>44866</v>
      </c>
      <c r="B14236">
        <v>0</v>
      </c>
      <c r="C14236" t="s">
        <v>55</v>
      </c>
      <c r="D14236" t="s">
        <v>46</v>
      </c>
      <c r="E14236" t="s">
        <v>9</v>
      </c>
    </row>
    <row r="14237" spans="1:5" x14ac:dyDescent="0.35">
      <c r="A14237" s="76">
        <v>44866</v>
      </c>
      <c r="B14237">
        <v>0</v>
      </c>
      <c r="C14237" t="s">
        <v>62</v>
      </c>
      <c r="D14237" t="s">
        <v>46</v>
      </c>
      <c r="E14237" t="s">
        <v>99</v>
      </c>
    </row>
    <row r="14238" spans="1:5" hidden="1" x14ac:dyDescent="0.35">
      <c r="A14238" s="76">
        <v>44866</v>
      </c>
      <c r="B14238">
        <v>0</v>
      </c>
      <c r="C14238" t="s">
        <v>93</v>
      </c>
      <c r="D14238" t="s">
        <v>45</v>
      </c>
      <c r="E14238" t="s">
        <v>12</v>
      </c>
    </row>
    <row r="14239" spans="1:5" hidden="1" x14ac:dyDescent="0.35">
      <c r="A14239" s="76">
        <v>44866</v>
      </c>
      <c r="B14239">
        <v>0</v>
      </c>
      <c r="C14239" t="s">
        <v>56</v>
      </c>
      <c r="D14239" t="s">
        <v>45</v>
      </c>
      <c r="E14239" t="s">
        <v>12</v>
      </c>
    </row>
    <row r="14240" spans="1:5" hidden="1" x14ac:dyDescent="0.35">
      <c r="A14240" s="76">
        <v>44866</v>
      </c>
      <c r="B14240">
        <v>0</v>
      </c>
      <c r="C14240" t="s">
        <v>58</v>
      </c>
      <c r="D14240" t="s">
        <v>45</v>
      </c>
      <c r="E14240" t="s">
        <v>12</v>
      </c>
    </row>
    <row r="14241" spans="1:5" hidden="1" x14ac:dyDescent="0.35">
      <c r="A14241" s="76">
        <v>44866</v>
      </c>
      <c r="B14241">
        <v>0</v>
      </c>
      <c r="C14241" t="s">
        <v>57</v>
      </c>
      <c r="D14241" t="s">
        <v>45</v>
      </c>
      <c r="E14241" t="s">
        <v>12</v>
      </c>
    </row>
    <row r="14242" spans="1:5" hidden="1" x14ac:dyDescent="0.35">
      <c r="A14242" s="76">
        <v>44866</v>
      </c>
      <c r="B14242">
        <v>0</v>
      </c>
      <c r="C14242" t="s">
        <v>59</v>
      </c>
      <c r="D14242" t="s">
        <v>45</v>
      </c>
      <c r="E14242" t="s">
        <v>12</v>
      </c>
    </row>
    <row r="14243" spans="1:5" hidden="1" x14ac:dyDescent="0.35">
      <c r="A14243" s="76">
        <v>44866</v>
      </c>
      <c r="B14243">
        <v>0</v>
      </c>
      <c r="C14243" t="s">
        <v>94</v>
      </c>
      <c r="D14243" t="s">
        <v>45</v>
      </c>
      <c r="E14243" t="s">
        <v>12</v>
      </c>
    </row>
    <row r="14244" spans="1:5" hidden="1" x14ac:dyDescent="0.35">
      <c r="A14244" s="76">
        <v>44866</v>
      </c>
      <c r="B14244">
        <v>0</v>
      </c>
      <c r="C14244" t="s">
        <v>60</v>
      </c>
      <c r="D14244" t="s">
        <v>45</v>
      </c>
      <c r="E14244" t="s">
        <v>12</v>
      </c>
    </row>
    <row r="14245" spans="1:5" hidden="1" x14ac:dyDescent="0.35">
      <c r="A14245" s="76">
        <v>44866</v>
      </c>
      <c r="B14245">
        <v>0</v>
      </c>
      <c r="C14245" t="s">
        <v>76</v>
      </c>
      <c r="D14245" t="s">
        <v>45</v>
      </c>
      <c r="E14245" t="s">
        <v>12</v>
      </c>
    </row>
    <row r="14246" spans="1:5" hidden="1" x14ac:dyDescent="0.35">
      <c r="A14246" s="76">
        <v>44866</v>
      </c>
      <c r="B14246">
        <v>0</v>
      </c>
      <c r="C14246" t="s">
        <v>61</v>
      </c>
      <c r="D14246" t="s">
        <v>45</v>
      </c>
      <c r="E14246" t="s">
        <v>12</v>
      </c>
    </row>
    <row r="14247" spans="1:5" hidden="1" x14ac:dyDescent="0.35">
      <c r="A14247" s="76">
        <v>44866</v>
      </c>
      <c r="B14247">
        <v>0</v>
      </c>
      <c r="C14247" t="s">
        <v>55</v>
      </c>
      <c r="D14247" t="s">
        <v>45</v>
      </c>
      <c r="E14247" t="s">
        <v>9</v>
      </c>
    </row>
    <row r="14248" spans="1:5" hidden="1" x14ac:dyDescent="0.35">
      <c r="A14248" s="76">
        <v>44866</v>
      </c>
      <c r="B14248">
        <v>0</v>
      </c>
      <c r="C14248" t="s">
        <v>62</v>
      </c>
      <c r="D14248" t="s">
        <v>45</v>
      </c>
      <c r="E14248" t="s">
        <v>99</v>
      </c>
    </row>
    <row r="14249" spans="1:5" hidden="1" x14ac:dyDescent="0.35">
      <c r="A14249" s="76">
        <v>44866</v>
      </c>
      <c r="B14249">
        <v>0</v>
      </c>
      <c r="C14249" t="s">
        <v>93</v>
      </c>
      <c r="D14249" t="s">
        <v>109</v>
      </c>
      <c r="E14249" t="s">
        <v>99</v>
      </c>
    </row>
    <row r="14250" spans="1:5" hidden="1" x14ac:dyDescent="0.35">
      <c r="A14250" s="76">
        <v>44866</v>
      </c>
      <c r="B14250">
        <v>0</v>
      </c>
      <c r="C14250" t="s">
        <v>94</v>
      </c>
      <c r="D14250" t="s">
        <v>109</v>
      </c>
      <c r="E14250" t="s">
        <v>99</v>
      </c>
    </row>
    <row r="14251" spans="1:5" hidden="1" x14ac:dyDescent="0.35">
      <c r="A14251" s="76">
        <v>44866</v>
      </c>
      <c r="B14251">
        <v>0</v>
      </c>
      <c r="C14251" t="s">
        <v>55</v>
      </c>
      <c r="D14251" t="s">
        <v>109</v>
      </c>
      <c r="E14251" t="s">
        <v>99</v>
      </c>
    </row>
    <row r="14252" spans="1:5" hidden="1" x14ac:dyDescent="0.35">
      <c r="A14252" s="76">
        <v>44866</v>
      </c>
      <c r="B14252">
        <v>0</v>
      </c>
      <c r="C14252" t="s">
        <v>62</v>
      </c>
      <c r="D14252" t="s">
        <v>109</v>
      </c>
      <c r="E14252" t="s">
        <v>99</v>
      </c>
    </row>
    <row r="14253" spans="1:5" hidden="1" x14ac:dyDescent="0.35">
      <c r="A14253" s="76">
        <v>44866</v>
      </c>
      <c r="B14253">
        <v>0</v>
      </c>
      <c r="C14253" t="s">
        <v>93</v>
      </c>
      <c r="D14253" t="s">
        <v>10</v>
      </c>
      <c r="E14253" t="s">
        <v>99</v>
      </c>
    </row>
    <row r="14254" spans="1:5" hidden="1" x14ac:dyDescent="0.35">
      <c r="A14254" s="76">
        <v>44866</v>
      </c>
      <c r="B14254">
        <v>0</v>
      </c>
      <c r="C14254" t="s">
        <v>94</v>
      </c>
      <c r="D14254" t="s">
        <v>10</v>
      </c>
      <c r="E14254" t="s">
        <v>99</v>
      </c>
    </row>
    <row r="14255" spans="1:5" hidden="1" x14ac:dyDescent="0.35">
      <c r="A14255" s="76">
        <v>44866</v>
      </c>
      <c r="B14255">
        <v>0</v>
      </c>
      <c r="C14255" t="s">
        <v>55</v>
      </c>
      <c r="D14255" t="s">
        <v>10</v>
      </c>
      <c r="E14255" t="s">
        <v>99</v>
      </c>
    </row>
    <row r="14256" spans="1:5" hidden="1" x14ac:dyDescent="0.35">
      <c r="A14256" s="76">
        <v>44866</v>
      </c>
      <c r="B14256">
        <v>0</v>
      </c>
      <c r="C14256" t="s">
        <v>62</v>
      </c>
      <c r="D14256" t="s">
        <v>10</v>
      </c>
      <c r="E14256" t="s">
        <v>99</v>
      </c>
    </row>
    <row r="14257" spans="1:5" hidden="1" x14ac:dyDescent="0.35">
      <c r="A14257" s="76">
        <v>44866</v>
      </c>
      <c r="B14257">
        <v>0</v>
      </c>
      <c r="C14257" t="s">
        <v>55</v>
      </c>
      <c r="D14257" t="s">
        <v>26</v>
      </c>
      <c r="E14257" t="s">
        <v>9</v>
      </c>
    </row>
    <row r="14258" spans="1:5" hidden="1" x14ac:dyDescent="0.35">
      <c r="A14258" s="76">
        <v>44866</v>
      </c>
      <c r="B14258">
        <v>0</v>
      </c>
      <c r="C14258" t="s">
        <v>63</v>
      </c>
      <c r="D14258" t="s">
        <v>26</v>
      </c>
      <c r="E14258" t="s">
        <v>99</v>
      </c>
    </row>
    <row r="14259" spans="1:5" hidden="1" x14ac:dyDescent="0.35">
      <c r="A14259" s="76">
        <v>44866</v>
      </c>
      <c r="B14259">
        <v>0</v>
      </c>
      <c r="C14259" t="s">
        <v>123</v>
      </c>
      <c r="D14259" t="s">
        <v>26</v>
      </c>
      <c r="E14259" t="s">
        <v>99</v>
      </c>
    </row>
    <row r="14260" spans="1:5" hidden="1" x14ac:dyDescent="0.35">
      <c r="A14260" s="76">
        <v>44866</v>
      </c>
      <c r="B14260">
        <v>0</v>
      </c>
      <c r="C14260" t="s">
        <v>62</v>
      </c>
      <c r="D14260" t="s">
        <v>26</v>
      </c>
      <c r="E14260" t="s">
        <v>99</v>
      </c>
    </row>
    <row r="14261" spans="1:5" hidden="1" x14ac:dyDescent="0.35">
      <c r="A14261" s="76">
        <v>44866</v>
      </c>
      <c r="B14261">
        <v>1438.4203849999983</v>
      </c>
      <c r="C14261" t="s">
        <v>62</v>
      </c>
      <c r="D14261" t="s">
        <v>25</v>
      </c>
      <c r="E14261" t="s">
        <v>99</v>
      </c>
    </row>
    <row r="14262" spans="1:5" hidden="1" x14ac:dyDescent="0.35">
      <c r="A14262" s="76">
        <v>44866</v>
      </c>
      <c r="B14262">
        <v>48.591425999999778</v>
      </c>
      <c r="C14262" t="s">
        <v>55</v>
      </c>
      <c r="D14262" t="s">
        <v>25</v>
      </c>
      <c r="E14262" t="s">
        <v>99</v>
      </c>
    </row>
    <row r="14263" spans="1:5" hidden="1" x14ac:dyDescent="0.35">
      <c r="A14263" s="76">
        <v>44866</v>
      </c>
      <c r="B14263">
        <v>11033.255684000003</v>
      </c>
      <c r="C14263" t="s">
        <v>63</v>
      </c>
      <c r="D14263" t="s">
        <v>25</v>
      </c>
      <c r="E14263" t="s">
        <v>99</v>
      </c>
    </row>
    <row r="14264" spans="1:5" hidden="1" x14ac:dyDescent="0.35">
      <c r="A14264" s="76">
        <v>44866</v>
      </c>
      <c r="B14264">
        <v>4507.3917830000019</v>
      </c>
      <c r="C14264" t="s">
        <v>56</v>
      </c>
      <c r="D14264" t="s">
        <v>25</v>
      </c>
      <c r="E14264" t="s">
        <v>99</v>
      </c>
    </row>
    <row r="14265" spans="1:5" hidden="1" x14ac:dyDescent="0.35">
      <c r="A14265" s="76">
        <v>44866</v>
      </c>
      <c r="B14265">
        <v>1696.3143340000013</v>
      </c>
      <c r="C14265" t="s">
        <v>58</v>
      </c>
      <c r="D14265" t="s">
        <v>25</v>
      </c>
      <c r="E14265" t="s">
        <v>99</v>
      </c>
    </row>
    <row r="14266" spans="1:5" hidden="1" x14ac:dyDescent="0.35">
      <c r="A14266" s="76">
        <v>44866</v>
      </c>
      <c r="B14266">
        <v>2597.3717150000007</v>
      </c>
      <c r="C14266" t="s">
        <v>60</v>
      </c>
      <c r="D14266" t="s">
        <v>25</v>
      </c>
      <c r="E14266" t="s">
        <v>99</v>
      </c>
    </row>
    <row r="14267" spans="1:5" hidden="1" x14ac:dyDescent="0.35">
      <c r="A14267" s="76">
        <v>44866</v>
      </c>
      <c r="B14267">
        <v>2232.1778519999984</v>
      </c>
      <c r="C14267" t="s">
        <v>308</v>
      </c>
      <c r="D14267" t="s">
        <v>25</v>
      </c>
      <c r="E14267" t="s">
        <v>99</v>
      </c>
    </row>
    <row r="14268" spans="1:5" hidden="1" x14ac:dyDescent="0.35">
      <c r="A14268" s="76">
        <v>44866</v>
      </c>
      <c r="B14268">
        <v>5.5672290000000002</v>
      </c>
      <c r="C14268" t="s">
        <v>55</v>
      </c>
      <c r="D14268" t="s">
        <v>13</v>
      </c>
      <c r="E14268" t="s">
        <v>9</v>
      </c>
    </row>
    <row r="14269" spans="1:5" hidden="1" x14ac:dyDescent="0.35">
      <c r="A14269" s="76">
        <v>44866</v>
      </c>
      <c r="B14269">
        <v>0.63969299999999996</v>
      </c>
      <c r="C14269" t="s">
        <v>55</v>
      </c>
      <c r="D14269" t="s">
        <v>469</v>
      </c>
      <c r="E14269" t="s">
        <v>12</v>
      </c>
    </row>
    <row r="14270" spans="1:5" hidden="1" x14ac:dyDescent="0.35">
      <c r="A14270" s="76">
        <v>44866</v>
      </c>
      <c r="B14270">
        <v>3.0722990000000001</v>
      </c>
      <c r="C14270" t="s">
        <v>63</v>
      </c>
      <c r="D14270" t="s">
        <v>13</v>
      </c>
      <c r="E14270" t="s">
        <v>9</v>
      </c>
    </row>
    <row r="14271" spans="1:5" hidden="1" x14ac:dyDescent="0.35">
      <c r="A14271" s="76">
        <v>44866</v>
      </c>
      <c r="B14271">
        <v>0.85582499999999995</v>
      </c>
      <c r="C14271" t="s">
        <v>241</v>
      </c>
      <c r="D14271" t="s">
        <v>13</v>
      </c>
      <c r="E14271" t="s">
        <v>9</v>
      </c>
    </row>
    <row r="14272" spans="1:5" hidden="1" x14ac:dyDescent="0.35">
      <c r="A14272" s="76">
        <v>44866</v>
      </c>
      <c r="B14272">
        <v>0.72702299999999997</v>
      </c>
      <c r="C14272" t="s">
        <v>62</v>
      </c>
      <c r="D14272" t="s">
        <v>470</v>
      </c>
      <c r="E14272" t="s">
        <v>12</v>
      </c>
    </row>
    <row r="14273" spans="1:5" hidden="1" x14ac:dyDescent="0.35">
      <c r="A14273" s="76">
        <v>44866</v>
      </c>
      <c r="B14273">
        <v>0</v>
      </c>
      <c r="C14273" t="s">
        <v>56</v>
      </c>
      <c r="D14273" t="s">
        <v>244</v>
      </c>
      <c r="E14273" t="s">
        <v>9</v>
      </c>
    </row>
    <row r="14274" spans="1:5" hidden="1" x14ac:dyDescent="0.35">
      <c r="A14274" s="76">
        <v>44866</v>
      </c>
      <c r="B14274">
        <v>0</v>
      </c>
      <c r="C14274" t="s">
        <v>58</v>
      </c>
      <c r="D14274" t="s">
        <v>244</v>
      </c>
      <c r="E14274" t="s">
        <v>9</v>
      </c>
    </row>
    <row r="14275" spans="1:5" hidden="1" x14ac:dyDescent="0.35">
      <c r="A14275" s="76">
        <v>44866</v>
      </c>
      <c r="B14275">
        <v>0</v>
      </c>
      <c r="C14275" t="s">
        <v>60</v>
      </c>
      <c r="D14275" t="s">
        <v>244</v>
      </c>
      <c r="E14275" t="s">
        <v>9</v>
      </c>
    </row>
    <row r="14276" spans="1:5" hidden="1" x14ac:dyDescent="0.35">
      <c r="A14276" s="76">
        <v>44866</v>
      </c>
      <c r="B14276">
        <v>0</v>
      </c>
      <c r="C14276" t="s">
        <v>308</v>
      </c>
      <c r="D14276" t="s">
        <v>244</v>
      </c>
      <c r="E14276" t="s">
        <v>12</v>
      </c>
    </row>
    <row r="14277" spans="1:5" hidden="1" x14ac:dyDescent="0.35">
      <c r="A14277" s="76">
        <v>44866</v>
      </c>
      <c r="B14277">
        <v>0</v>
      </c>
      <c r="C14277" t="s">
        <v>56</v>
      </c>
      <c r="D14277" t="s">
        <v>13</v>
      </c>
      <c r="E14277" t="s">
        <v>99</v>
      </c>
    </row>
    <row r="14278" spans="1:5" hidden="1" x14ac:dyDescent="0.35">
      <c r="A14278" s="76">
        <v>44866</v>
      </c>
      <c r="B14278">
        <v>0</v>
      </c>
      <c r="C14278" t="s">
        <v>58</v>
      </c>
      <c r="D14278" t="s">
        <v>13</v>
      </c>
      <c r="E14278" t="s">
        <v>99</v>
      </c>
    </row>
    <row r="14279" spans="1:5" hidden="1" x14ac:dyDescent="0.35">
      <c r="A14279" s="76">
        <v>44866</v>
      </c>
      <c r="B14279">
        <v>0</v>
      </c>
      <c r="C14279" t="s">
        <v>60</v>
      </c>
      <c r="D14279" t="s">
        <v>13</v>
      </c>
      <c r="E14279" t="s">
        <v>99</v>
      </c>
    </row>
    <row r="14280" spans="1:5" hidden="1" x14ac:dyDescent="0.35">
      <c r="A14280" s="76">
        <v>44866</v>
      </c>
      <c r="B14280">
        <v>0</v>
      </c>
      <c r="C14280" t="s">
        <v>308</v>
      </c>
      <c r="D14280" t="s">
        <v>13</v>
      </c>
      <c r="E14280" t="s">
        <v>99</v>
      </c>
    </row>
    <row r="14281" spans="1:5" hidden="1" x14ac:dyDescent="0.35">
      <c r="A14281" s="76">
        <v>44866</v>
      </c>
      <c r="B14281">
        <v>10.862068999999998</v>
      </c>
      <c r="C14281" t="s">
        <v>62</v>
      </c>
      <c r="D14281" t="s">
        <v>13</v>
      </c>
      <c r="E14281" t="s">
        <v>99</v>
      </c>
    </row>
    <row r="14282" spans="1:5" hidden="1" x14ac:dyDescent="0.35">
      <c r="A14282" s="76">
        <v>44866</v>
      </c>
      <c r="B14282">
        <v>1449.2824539999983</v>
      </c>
      <c r="C14282" t="s">
        <v>62</v>
      </c>
      <c r="D14282" t="s">
        <v>87</v>
      </c>
      <c r="E14282" t="s">
        <v>99</v>
      </c>
    </row>
    <row r="14283" spans="1:5" hidden="1" x14ac:dyDescent="0.35">
      <c r="A14283" s="76">
        <v>44866</v>
      </c>
      <c r="B14283">
        <v>83.210103000000004</v>
      </c>
      <c r="C14283" t="s">
        <v>62</v>
      </c>
      <c r="D14283" t="s">
        <v>316</v>
      </c>
      <c r="E14283" t="s">
        <v>99</v>
      </c>
    </row>
    <row r="14284" spans="1:5" hidden="1" x14ac:dyDescent="0.35">
      <c r="A14284" s="76">
        <v>44866</v>
      </c>
      <c r="B14284">
        <v>7.2795690000000004</v>
      </c>
      <c r="C14284" t="s">
        <v>55</v>
      </c>
      <c r="D14284" t="s">
        <v>316</v>
      </c>
      <c r="E14284" t="s">
        <v>12</v>
      </c>
    </row>
    <row r="14285" spans="1:5" hidden="1" x14ac:dyDescent="0.35">
      <c r="A14285" s="76">
        <v>44866</v>
      </c>
      <c r="B14285">
        <v>75.930533999999994</v>
      </c>
      <c r="C14285" t="s">
        <v>63</v>
      </c>
      <c r="D14285" t="s">
        <v>316</v>
      </c>
      <c r="E14285" t="s">
        <v>99</v>
      </c>
    </row>
    <row r="14286" spans="1:5" hidden="1" x14ac:dyDescent="0.35">
      <c r="A14286" s="76">
        <v>44866</v>
      </c>
      <c r="B14286">
        <v>31.930534000000002</v>
      </c>
      <c r="C14286" t="s">
        <v>56</v>
      </c>
      <c r="D14286" t="s">
        <v>316</v>
      </c>
      <c r="E14286" t="s">
        <v>12</v>
      </c>
    </row>
    <row r="14287" spans="1:5" hidden="1" x14ac:dyDescent="0.35">
      <c r="A14287" s="76">
        <v>44866</v>
      </c>
      <c r="B14287">
        <v>13.666667</v>
      </c>
      <c r="C14287" t="s">
        <v>58</v>
      </c>
      <c r="D14287" t="s">
        <v>316</v>
      </c>
      <c r="E14287" t="s">
        <v>12</v>
      </c>
    </row>
    <row r="14288" spans="1:5" hidden="1" x14ac:dyDescent="0.35">
      <c r="A14288" s="76">
        <v>44866</v>
      </c>
      <c r="B14288">
        <v>23</v>
      </c>
      <c r="C14288" t="s">
        <v>60</v>
      </c>
      <c r="D14288" t="s">
        <v>316</v>
      </c>
      <c r="E14288" t="s">
        <v>12</v>
      </c>
    </row>
    <row r="14289" spans="1:5" hidden="1" x14ac:dyDescent="0.35">
      <c r="A14289" s="76">
        <v>44866</v>
      </c>
      <c r="B14289">
        <v>7.3333329999999997</v>
      </c>
      <c r="C14289" t="s">
        <v>308</v>
      </c>
      <c r="D14289" t="s">
        <v>316</v>
      </c>
      <c r="E14289" t="s">
        <v>12</v>
      </c>
    </row>
    <row r="14290" spans="1:5" hidden="1" x14ac:dyDescent="0.35">
      <c r="A14290" s="76">
        <v>44866</v>
      </c>
      <c r="B14290">
        <v>11.065757999999999</v>
      </c>
      <c r="C14290" t="s">
        <v>62</v>
      </c>
      <c r="D14290" t="s">
        <v>124</v>
      </c>
      <c r="E14290" t="s">
        <v>99</v>
      </c>
    </row>
    <row r="14291" spans="1:5" hidden="1" x14ac:dyDescent="0.35">
      <c r="A14291" s="76">
        <v>44866</v>
      </c>
      <c r="B14291">
        <v>-2.9895480000000001</v>
      </c>
      <c r="C14291" t="s">
        <v>55</v>
      </c>
      <c r="D14291" t="s">
        <v>124</v>
      </c>
      <c r="E14291" t="s">
        <v>9</v>
      </c>
    </row>
    <row r="14292" spans="1:5" hidden="1" x14ac:dyDescent="0.35">
      <c r="A14292" s="76">
        <v>44866</v>
      </c>
      <c r="B14292">
        <v>14.055306</v>
      </c>
      <c r="C14292" t="s">
        <v>63</v>
      </c>
      <c r="D14292" t="s">
        <v>124</v>
      </c>
      <c r="E14292" t="s">
        <v>99</v>
      </c>
    </row>
    <row r="14293" spans="1:5" hidden="1" x14ac:dyDescent="0.35">
      <c r="A14293" s="76">
        <v>44866</v>
      </c>
      <c r="B14293">
        <v>14.732006</v>
      </c>
      <c r="C14293" t="s">
        <v>56</v>
      </c>
      <c r="D14293" t="s">
        <v>124</v>
      </c>
      <c r="E14293" t="s">
        <v>9</v>
      </c>
    </row>
    <row r="14294" spans="1:5" hidden="1" x14ac:dyDescent="0.35">
      <c r="A14294" s="76">
        <v>44866</v>
      </c>
      <c r="B14294">
        <v>3.5409890000000002</v>
      </c>
      <c r="C14294" t="s">
        <v>58</v>
      </c>
      <c r="D14294" t="s">
        <v>124</v>
      </c>
      <c r="E14294" t="s">
        <v>9</v>
      </c>
    </row>
    <row r="14295" spans="1:5" hidden="1" x14ac:dyDescent="0.35">
      <c r="A14295" s="76">
        <v>44866</v>
      </c>
      <c r="B14295">
        <v>-0.27599800000000002</v>
      </c>
      <c r="C14295" t="s">
        <v>60</v>
      </c>
      <c r="D14295" t="s">
        <v>124</v>
      </c>
      <c r="E14295" t="s">
        <v>9</v>
      </c>
    </row>
    <row r="14296" spans="1:5" hidden="1" x14ac:dyDescent="0.35">
      <c r="A14296" s="76">
        <v>44866</v>
      </c>
      <c r="B14296">
        <v>-3.9416910000000001</v>
      </c>
      <c r="C14296" t="s">
        <v>308</v>
      </c>
      <c r="D14296" t="s">
        <v>124</v>
      </c>
      <c r="E14296" t="s">
        <v>12</v>
      </c>
    </row>
    <row r="14297" spans="1:5" hidden="1" x14ac:dyDescent="0.35">
      <c r="A14297" s="76">
        <v>44866</v>
      </c>
      <c r="B14297">
        <v>0</v>
      </c>
      <c r="C14297" t="s">
        <v>56</v>
      </c>
      <c r="D14297" t="s">
        <v>21</v>
      </c>
      <c r="E14297" t="s">
        <v>99</v>
      </c>
    </row>
    <row r="14298" spans="1:5" hidden="1" x14ac:dyDescent="0.35">
      <c r="A14298" s="76">
        <v>44866</v>
      </c>
      <c r="B14298">
        <v>0</v>
      </c>
      <c r="C14298" t="s">
        <v>58</v>
      </c>
      <c r="D14298" t="s">
        <v>21</v>
      </c>
      <c r="E14298" t="s">
        <v>99</v>
      </c>
    </row>
    <row r="14299" spans="1:5" hidden="1" x14ac:dyDescent="0.35">
      <c r="A14299" s="76">
        <v>44866</v>
      </c>
      <c r="B14299">
        <v>0</v>
      </c>
      <c r="C14299" t="s">
        <v>60</v>
      </c>
      <c r="D14299" t="s">
        <v>21</v>
      </c>
      <c r="E14299" t="s">
        <v>99</v>
      </c>
    </row>
    <row r="14300" spans="1:5" hidden="1" x14ac:dyDescent="0.35">
      <c r="A14300" s="76">
        <v>44866</v>
      </c>
      <c r="B14300">
        <v>0</v>
      </c>
      <c r="C14300" t="s">
        <v>308</v>
      </c>
      <c r="D14300" t="s">
        <v>21</v>
      </c>
      <c r="E14300" t="s">
        <v>99</v>
      </c>
    </row>
    <row r="14301" spans="1:5" hidden="1" x14ac:dyDescent="0.35">
      <c r="A14301" s="76">
        <v>44866</v>
      </c>
      <c r="B14301">
        <v>0</v>
      </c>
      <c r="C14301" t="s">
        <v>56</v>
      </c>
      <c r="D14301" t="s">
        <v>237</v>
      </c>
      <c r="E14301" t="s">
        <v>9</v>
      </c>
    </row>
    <row r="14302" spans="1:5" hidden="1" x14ac:dyDescent="0.35">
      <c r="A14302" s="76">
        <v>44866</v>
      </c>
      <c r="B14302">
        <v>0</v>
      </c>
      <c r="C14302" t="s">
        <v>58</v>
      </c>
      <c r="D14302" t="s">
        <v>237</v>
      </c>
      <c r="E14302" t="s">
        <v>9</v>
      </c>
    </row>
    <row r="14303" spans="1:5" hidden="1" x14ac:dyDescent="0.35">
      <c r="A14303" s="76">
        <v>44866</v>
      </c>
      <c r="B14303">
        <v>0</v>
      </c>
      <c r="C14303" t="s">
        <v>60</v>
      </c>
      <c r="D14303" t="s">
        <v>237</v>
      </c>
      <c r="E14303" t="s">
        <v>9</v>
      </c>
    </row>
    <row r="14304" spans="1:5" hidden="1" x14ac:dyDescent="0.35">
      <c r="A14304" s="76">
        <v>44866</v>
      </c>
      <c r="B14304">
        <v>0</v>
      </c>
      <c r="C14304" t="s">
        <v>308</v>
      </c>
      <c r="D14304" t="s">
        <v>237</v>
      </c>
      <c r="E14304" t="s">
        <v>12</v>
      </c>
    </row>
    <row r="14305" spans="1:5" hidden="1" x14ac:dyDescent="0.35">
      <c r="A14305" s="76">
        <v>44866</v>
      </c>
      <c r="B14305">
        <v>40.206499999999998</v>
      </c>
      <c r="C14305" t="s">
        <v>63</v>
      </c>
      <c r="D14305" t="s">
        <v>21</v>
      </c>
      <c r="E14305" t="s">
        <v>9</v>
      </c>
    </row>
    <row r="14306" spans="1:5" hidden="1" x14ac:dyDescent="0.35">
      <c r="A14306" s="76">
        <v>44866</v>
      </c>
      <c r="B14306">
        <v>0.55851300000000004</v>
      </c>
      <c r="C14306" t="s">
        <v>241</v>
      </c>
      <c r="D14306" t="s">
        <v>21</v>
      </c>
      <c r="E14306" t="s">
        <v>9</v>
      </c>
    </row>
    <row r="14307" spans="1:5" hidden="1" x14ac:dyDescent="0.35">
      <c r="A14307" s="76">
        <v>44866</v>
      </c>
      <c r="B14307">
        <v>-3.073E-2</v>
      </c>
      <c r="C14307" t="s">
        <v>62</v>
      </c>
      <c r="D14307" t="s">
        <v>471</v>
      </c>
      <c r="E14307" t="s">
        <v>12</v>
      </c>
    </row>
    <row r="14308" spans="1:5" hidden="1" x14ac:dyDescent="0.35">
      <c r="A14308" s="76">
        <v>44866</v>
      </c>
      <c r="B14308">
        <v>2.8524500000000002</v>
      </c>
      <c r="C14308" t="s">
        <v>55</v>
      </c>
      <c r="D14308" t="s">
        <v>21</v>
      </c>
      <c r="E14308" t="s">
        <v>9</v>
      </c>
    </row>
    <row r="14309" spans="1:5" hidden="1" x14ac:dyDescent="0.35">
      <c r="A14309" s="76">
        <v>44866</v>
      </c>
      <c r="B14309">
        <v>-0.41013100000000002</v>
      </c>
      <c r="C14309" t="s">
        <v>55</v>
      </c>
      <c r="D14309" t="s">
        <v>472</v>
      </c>
      <c r="E14309" t="s">
        <v>12</v>
      </c>
    </row>
    <row r="14310" spans="1:5" hidden="1" x14ac:dyDescent="0.35">
      <c r="A14310" s="76">
        <v>44866</v>
      </c>
      <c r="B14310">
        <v>43.176601999999995</v>
      </c>
      <c r="C14310" t="s">
        <v>62</v>
      </c>
      <c r="D14310" t="s">
        <v>21</v>
      </c>
      <c r="E14310" t="s">
        <v>99</v>
      </c>
    </row>
    <row r="14311" spans="1:5" hidden="1" x14ac:dyDescent="0.35">
      <c r="A14311" s="76">
        <v>44866</v>
      </c>
      <c r="B14311">
        <v>137.45246299999999</v>
      </c>
      <c r="C14311" t="s">
        <v>62</v>
      </c>
      <c r="D14311" t="s">
        <v>92</v>
      </c>
      <c r="E14311" t="s">
        <v>99</v>
      </c>
    </row>
    <row r="14312" spans="1:5" hidden="1" x14ac:dyDescent="0.35">
      <c r="A14312" s="76">
        <v>44866</v>
      </c>
      <c r="B14312">
        <v>1311.8299909999982</v>
      </c>
      <c r="C14312" t="s">
        <v>62</v>
      </c>
      <c r="D14312" t="s">
        <v>27</v>
      </c>
      <c r="E14312" t="s">
        <v>99</v>
      </c>
    </row>
    <row r="14313" spans="1:5" hidden="1" x14ac:dyDescent="0.35">
      <c r="A14313" s="76">
        <v>44866</v>
      </c>
      <c r="B14313">
        <v>1311.8299909999982</v>
      </c>
      <c r="C14313" t="s">
        <v>62</v>
      </c>
      <c r="D14313" t="s">
        <v>27</v>
      </c>
      <c r="E14313" t="s">
        <v>9</v>
      </c>
    </row>
    <row r="14314" spans="1:5" hidden="1" x14ac:dyDescent="0.35">
      <c r="A14314" s="76">
        <v>44866</v>
      </c>
      <c r="B14314">
        <v>48.066007999999776</v>
      </c>
      <c r="C14314" t="s">
        <v>55</v>
      </c>
      <c r="D14314" t="s">
        <v>27</v>
      </c>
      <c r="E14314" t="s">
        <v>99</v>
      </c>
    </row>
    <row r="14315" spans="1:5" hidden="1" x14ac:dyDescent="0.35">
      <c r="A14315" s="76">
        <v>44866</v>
      </c>
      <c r="B14315">
        <v>48.066007999999776</v>
      </c>
      <c r="C14315" t="s">
        <v>55</v>
      </c>
      <c r="D14315" t="s">
        <v>27</v>
      </c>
      <c r="E14315" t="s">
        <v>9</v>
      </c>
    </row>
    <row r="14316" spans="1:5" hidden="1" x14ac:dyDescent="0.35">
      <c r="A14316" s="76">
        <v>44866</v>
      </c>
      <c r="B14316">
        <v>10907.190708000004</v>
      </c>
      <c r="C14316" t="s">
        <v>63</v>
      </c>
      <c r="D14316" t="s">
        <v>27</v>
      </c>
      <c r="E14316" t="s">
        <v>99</v>
      </c>
    </row>
    <row r="14317" spans="1:5" hidden="1" x14ac:dyDescent="0.35">
      <c r="A14317" s="76">
        <v>44866</v>
      </c>
      <c r="B14317">
        <v>4460.7292430000016</v>
      </c>
      <c r="C14317" t="s">
        <v>56</v>
      </c>
      <c r="D14317" t="s">
        <v>27</v>
      </c>
      <c r="E14317" t="s">
        <v>99</v>
      </c>
    </row>
    <row r="14318" spans="1:5" hidden="1" x14ac:dyDescent="0.35">
      <c r="A14318" s="76">
        <v>44866</v>
      </c>
      <c r="B14318">
        <v>1679.1066780000012</v>
      </c>
      <c r="C14318" t="s">
        <v>58</v>
      </c>
      <c r="D14318" t="s">
        <v>27</v>
      </c>
      <c r="E14318" t="s">
        <v>99</v>
      </c>
    </row>
    <row r="14319" spans="1:5" hidden="1" x14ac:dyDescent="0.35">
      <c r="A14319" s="76">
        <v>44866</v>
      </c>
      <c r="B14319">
        <v>2574.6477130000007</v>
      </c>
      <c r="C14319" t="s">
        <v>60</v>
      </c>
      <c r="D14319" t="s">
        <v>27</v>
      </c>
      <c r="E14319" t="s">
        <v>99</v>
      </c>
    </row>
    <row r="14320" spans="1:5" hidden="1" x14ac:dyDescent="0.35">
      <c r="A14320" s="76">
        <v>44866</v>
      </c>
      <c r="B14320">
        <v>2228.7862099999984</v>
      </c>
      <c r="C14320" t="s">
        <v>308</v>
      </c>
      <c r="D14320" t="s">
        <v>27</v>
      </c>
      <c r="E14320" t="s">
        <v>99</v>
      </c>
    </row>
    <row r="14321" spans="1:5" hidden="1" x14ac:dyDescent="0.35">
      <c r="A14321" s="76">
        <v>44866</v>
      </c>
      <c r="B14321">
        <v>0</v>
      </c>
      <c r="C14321" t="s">
        <v>62</v>
      </c>
      <c r="D14321" t="s">
        <v>283</v>
      </c>
      <c r="E14321" t="s">
        <v>12</v>
      </c>
    </row>
    <row r="14322" spans="1:5" hidden="1" x14ac:dyDescent="0.35">
      <c r="A14322" s="76">
        <v>44866</v>
      </c>
      <c r="B14322">
        <v>0</v>
      </c>
      <c r="C14322" t="s">
        <v>62</v>
      </c>
      <c r="D14322" t="s">
        <v>177</v>
      </c>
      <c r="E14322" t="s">
        <v>99</v>
      </c>
    </row>
    <row r="14323" spans="1:5" hidden="1" x14ac:dyDescent="0.35">
      <c r="A14323" s="76">
        <v>44866</v>
      </c>
      <c r="B14323">
        <v>0</v>
      </c>
      <c r="C14323" t="s">
        <v>55</v>
      </c>
      <c r="D14323" t="s">
        <v>284</v>
      </c>
      <c r="E14323" t="s">
        <v>12</v>
      </c>
    </row>
    <row r="14324" spans="1:5" hidden="1" x14ac:dyDescent="0.35">
      <c r="A14324" s="76">
        <v>44866</v>
      </c>
      <c r="B14324">
        <v>0</v>
      </c>
      <c r="C14324" t="s">
        <v>55</v>
      </c>
      <c r="D14324" t="s">
        <v>177</v>
      </c>
      <c r="E14324" t="s">
        <v>99</v>
      </c>
    </row>
    <row r="14325" spans="1:5" x14ac:dyDescent="0.35">
      <c r="A14325" s="76">
        <v>44896</v>
      </c>
      <c r="B14325">
        <v>0</v>
      </c>
      <c r="C14325" t="s">
        <v>305</v>
      </c>
      <c r="D14325" t="s">
        <v>46</v>
      </c>
      <c r="E14325" t="s">
        <v>12</v>
      </c>
    </row>
    <row r="14326" spans="1:5" x14ac:dyDescent="0.35">
      <c r="A14326" s="76">
        <v>44896</v>
      </c>
      <c r="B14326">
        <v>0</v>
      </c>
      <c r="C14326" t="s">
        <v>58</v>
      </c>
      <c r="D14326" t="s">
        <v>46</v>
      </c>
      <c r="E14326" t="s">
        <v>12</v>
      </c>
    </row>
    <row r="14327" spans="1:5" x14ac:dyDescent="0.35">
      <c r="A14327" s="76">
        <v>44896</v>
      </c>
      <c r="B14327">
        <v>0</v>
      </c>
      <c r="C14327" t="s">
        <v>57</v>
      </c>
      <c r="D14327" t="s">
        <v>46</v>
      </c>
      <c r="E14327" t="s">
        <v>12</v>
      </c>
    </row>
    <row r="14328" spans="1:5" x14ac:dyDescent="0.35">
      <c r="A14328" s="76">
        <v>44896</v>
      </c>
      <c r="B14328">
        <v>0</v>
      </c>
      <c r="C14328" t="s">
        <v>59</v>
      </c>
      <c r="D14328" t="s">
        <v>46</v>
      </c>
      <c r="E14328" t="s">
        <v>12</v>
      </c>
    </row>
    <row r="14329" spans="1:5" x14ac:dyDescent="0.35">
      <c r="A14329" s="76">
        <v>44896</v>
      </c>
      <c r="B14329">
        <v>0</v>
      </c>
      <c r="C14329" t="s">
        <v>318</v>
      </c>
      <c r="D14329" t="s">
        <v>46</v>
      </c>
      <c r="E14329" t="s">
        <v>12</v>
      </c>
    </row>
    <row r="14330" spans="1:5" x14ac:dyDescent="0.35">
      <c r="A14330" s="76">
        <v>44896</v>
      </c>
      <c r="B14330">
        <v>0</v>
      </c>
      <c r="C14330" t="s">
        <v>60</v>
      </c>
      <c r="D14330" t="s">
        <v>46</v>
      </c>
      <c r="E14330" t="s">
        <v>12</v>
      </c>
    </row>
    <row r="14331" spans="1:5" x14ac:dyDescent="0.35">
      <c r="A14331" s="76">
        <v>44896</v>
      </c>
      <c r="B14331">
        <v>0</v>
      </c>
      <c r="C14331" t="s">
        <v>76</v>
      </c>
      <c r="D14331" t="s">
        <v>46</v>
      </c>
      <c r="E14331" t="s">
        <v>12</v>
      </c>
    </row>
    <row r="14332" spans="1:5" x14ac:dyDescent="0.35">
      <c r="A14332" s="76">
        <v>44896</v>
      </c>
      <c r="B14332">
        <v>0</v>
      </c>
      <c r="C14332" t="s">
        <v>61</v>
      </c>
      <c r="D14332" t="s">
        <v>46</v>
      </c>
      <c r="E14332" t="s">
        <v>12</v>
      </c>
    </row>
    <row r="14333" spans="1:5" x14ac:dyDescent="0.35">
      <c r="A14333" s="76">
        <v>44896</v>
      </c>
      <c r="B14333">
        <v>0</v>
      </c>
      <c r="C14333" t="s">
        <v>55</v>
      </c>
      <c r="D14333" t="s">
        <v>46</v>
      </c>
      <c r="E14333" t="s">
        <v>9</v>
      </c>
    </row>
    <row r="14334" spans="1:5" x14ac:dyDescent="0.35">
      <c r="A14334" s="76">
        <v>44896</v>
      </c>
      <c r="B14334">
        <v>0</v>
      </c>
      <c r="C14334" t="s">
        <v>62</v>
      </c>
      <c r="D14334" t="s">
        <v>46</v>
      </c>
      <c r="E14334" t="s">
        <v>99</v>
      </c>
    </row>
    <row r="14335" spans="1:5" hidden="1" x14ac:dyDescent="0.35">
      <c r="A14335" s="76">
        <v>44896</v>
      </c>
      <c r="B14335">
        <v>0</v>
      </c>
      <c r="C14335" t="s">
        <v>93</v>
      </c>
      <c r="D14335" t="s">
        <v>45</v>
      </c>
      <c r="E14335" t="s">
        <v>12</v>
      </c>
    </row>
    <row r="14336" spans="1:5" hidden="1" x14ac:dyDescent="0.35">
      <c r="A14336" s="76">
        <v>44896</v>
      </c>
      <c r="B14336">
        <v>0</v>
      </c>
      <c r="C14336" t="s">
        <v>56</v>
      </c>
      <c r="D14336" t="s">
        <v>45</v>
      </c>
      <c r="E14336" t="s">
        <v>12</v>
      </c>
    </row>
    <row r="14337" spans="1:5" hidden="1" x14ac:dyDescent="0.35">
      <c r="A14337" s="76">
        <v>44896</v>
      </c>
      <c r="B14337">
        <v>0</v>
      </c>
      <c r="C14337" t="s">
        <v>58</v>
      </c>
      <c r="D14337" t="s">
        <v>45</v>
      </c>
      <c r="E14337" t="s">
        <v>12</v>
      </c>
    </row>
    <row r="14338" spans="1:5" hidden="1" x14ac:dyDescent="0.35">
      <c r="A14338" s="76">
        <v>44896</v>
      </c>
      <c r="B14338">
        <v>0</v>
      </c>
      <c r="C14338" t="s">
        <v>57</v>
      </c>
      <c r="D14338" t="s">
        <v>45</v>
      </c>
      <c r="E14338" t="s">
        <v>12</v>
      </c>
    </row>
    <row r="14339" spans="1:5" hidden="1" x14ac:dyDescent="0.35">
      <c r="A14339" s="76">
        <v>44896</v>
      </c>
      <c r="B14339">
        <v>0</v>
      </c>
      <c r="C14339" t="s">
        <v>59</v>
      </c>
      <c r="D14339" t="s">
        <v>45</v>
      </c>
      <c r="E14339" t="s">
        <v>12</v>
      </c>
    </row>
    <row r="14340" spans="1:5" hidden="1" x14ac:dyDescent="0.35">
      <c r="A14340" s="76">
        <v>44896</v>
      </c>
      <c r="B14340">
        <v>0</v>
      </c>
      <c r="C14340" t="s">
        <v>94</v>
      </c>
      <c r="D14340" t="s">
        <v>45</v>
      </c>
      <c r="E14340" t="s">
        <v>12</v>
      </c>
    </row>
    <row r="14341" spans="1:5" hidden="1" x14ac:dyDescent="0.35">
      <c r="A14341" s="76">
        <v>44896</v>
      </c>
      <c r="B14341">
        <v>0</v>
      </c>
      <c r="C14341" t="s">
        <v>60</v>
      </c>
      <c r="D14341" t="s">
        <v>45</v>
      </c>
      <c r="E14341" t="s">
        <v>12</v>
      </c>
    </row>
    <row r="14342" spans="1:5" hidden="1" x14ac:dyDescent="0.35">
      <c r="A14342" s="76">
        <v>44896</v>
      </c>
      <c r="B14342">
        <v>0</v>
      </c>
      <c r="C14342" t="s">
        <v>76</v>
      </c>
      <c r="D14342" t="s">
        <v>45</v>
      </c>
      <c r="E14342" t="s">
        <v>12</v>
      </c>
    </row>
    <row r="14343" spans="1:5" hidden="1" x14ac:dyDescent="0.35">
      <c r="A14343" s="76">
        <v>44896</v>
      </c>
      <c r="B14343">
        <v>0</v>
      </c>
      <c r="C14343" t="s">
        <v>61</v>
      </c>
      <c r="D14343" t="s">
        <v>45</v>
      </c>
      <c r="E14343" t="s">
        <v>12</v>
      </c>
    </row>
    <row r="14344" spans="1:5" hidden="1" x14ac:dyDescent="0.35">
      <c r="A14344" s="76">
        <v>44896</v>
      </c>
      <c r="B14344">
        <v>0</v>
      </c>
      <c r="C14344" t="s">
        <v>55</v>
      </c>
      <c r="D14344" t="s">
        <v>45</v>
      </c>
      <c r="E14344" t="s">
        <v>9</v>
      </c>
    </row>
    <row r="14345" spans="1:5" hidden="1" x14ac:dyDescent="0.35">
      <c r="A14345" s="76">
        <v>44896</v>
      </c>
      <c r="B14345">
        <v>0</v>
      </c>
      <c r="C14345" t="s">
        <v>62</v>
      </c>
      <c r="D14345" t="s">
        <v>45</v>
      </c>
      <c r="E14345" t="s">
        <v>99</v>
      </c>
    </row>
    <row r="14346" spans="1:5" hidden="1" x14ac:dyDescent="0.35">
      <c r="A14346" s="76">
        <v>44896</v>
      </c>
      <c r="B14346">
        <v>0</v>
      </c>
      <c r="C14346" t="s">
        <v>93</v>
      </c>
      <c r="D14346" t="s">
        <v>109</v>
      </c>
      <c r="E14346" t="s">
        <v>99</v>
      </c>
    </row>
    <row r="14347" spans="1:5" hidden="1" x14ac:dyDescent="0.35">
      <c r="A14347" s="76">
        <v>44896</v>
      </c>
      <c r="B14347">
        <v>0</v>
      </c>
      <c r="C14347" t="s">
        <v>94</v>
      </c>
      <c r="D14347" t="s">
        <v>109</v>
      </c>
      <c r="E14347" t="s">
        <v>99</v>
      </c>
    </row>
    <row r="14348" spans="1:5" hidden="1" x14ac:dyDescent="0.35">
      <c r="A14348" s="76">
        <v>44896</v>
      </c>
      <c r="B14348">
        <v>0</v>
      </c>
      <c r="C14348" t="s">
        <v>55</v>
      </c>
      <c r="D14348" t="s">
        <v>109</v>
      </c>
      <c r="E14348" t="s">
        <v>99</v>
      </c>
    </row>
    <row r="14349" spans="1:5" hidden="1" x14ac:dyDescent="0.35">
      <c r="A14349" s="76">
        <v>44896</v>
      </c>
      <c r="B14349">
        <v>0</v>
      </c>
      <c r="C14349" t="s">
        <v>62</v>
      </c>
      <c r="D14349" t="s">
        <v>109</v>
      </c>
      <c r="E14349" t="s">
        <v>99</v>
      </c>
    </row>
    <row r="14350" spans="1:5" hidden="1" x14ac:dyDescent="0.35">
      <c r="A14350" s="76">
        <v>44896</v>
      </c>
      <c r="B14350">
        <v>0</v>
      </c>
      <c r="C14350" t="s">
        <v>93</v>
      </c>
      <c r="D14350" t="s">
        <v>10</v>
      </c>
      <c r="E14350" t="s">
        <v>99</v>
      </c>
    </row>
    <row r="14351" spans="1:5" hidden="1" x14ac:dyDescent="0.35">
      <c r="A14351" s="76">
        <v>44896</v>
      </c>
      <c r="B14351">
        <v>0</v>
      </c>
      <c r="C14351" t="s">
        <v>94</v>
      </c>
      <c r="D14351" t="s">
        <v>10</v>
      </c>
      <c r="E14351" t="s">
        <v>99</v>
      </c>
    </row>
    <row r="14352" spans="1:5" hidden="1" x14ac:dyDescent="0.35">
      <c r="A14352" s="76">
        <v>44896</v>
      </c>
      <c r="B14352">
        <v>0</v>
      </c>
      <c r="C14352" t="s">
        <v>55</v>
      </c>
      <c r="D14352" t="s">
        <v>10</v>
      </c>
      <c r="E14352" t="s">
        <v>99</v>
      </c>
    </row>
    <row r="14353" spans="1:5" hidden="1" x14ac:dyDescent="0.35">
      <c r="A14353" s="76">
        <v>44896</v>
      </c>
      <c r="B14353">
        <v>0</v>
      </c>
      <c r="C14353" t="s">
        <v>62</v>
      </c>
      <c r="D14353" t="s">
        <v>10</v>
      </c>
      <c r="E14353" t="s">
        <v>99</v>
      </c>
    </row>
    <row r="14354" spans="1:5" hidden="1" x14ac:dyDescent="0.35">
      <c r="A14354" s="76">
        <v>44896</v>
      </c>
      <c r="B14354">
        <v>0</v>
      </c>
      <c r="C14354" t="s">
        <v>55</v>
      </c>
      <c r="D14354" t="s">
        <v>26</v>
      </c>
      <c r="E14354" t="s">
        <v>9</v>
      </c>
    </row>
    <row r="14355" spans="1:5" hidden="1" x14ac:dyDescent="0.35">
      <c r="A14355" s="76">
        <v>44896</v>
      </c>
      <c r="B14355">
        <v>0</v>
      </c>
      <c r="C14355" t="s">
        <v>63</v>
      </c>
      <c r="D14355" t="s">
        <v>26</v>
      </c>
      <c r="E14355" t="s">
        <v>99</v>
      </c>
    </row>
    <row r="14356" spans="1:5" hidden="1" x14ac:dyDescent="0.35">
      <c r="A14356" s="76">
        <v>44896</v>
      </c>
      <c r="B14356">
        <v>0</v>
      </c>
      <c r="C14356" t="s">
        <v>123</v>
      </c>
      <c r="D14356" t="s">
        <v>26</v>
      </c>
      <c r="E14356" t="s">
        <v>99</v>
      </c>
    </row>
    <row r="14357" spans="1:5" hidden="1" x14ac:dyDescent="0.35">
      <c r="A14357" s="76">
        <v>44896</v>
      </c>
      <c r="B14357">
        <v>0</v>
      </c>
      <c r="C14357" t="s">
        <v>62</v>
      </c>
      <c r="D14357" t="s">
        <v>26</v>
      </c>
      <c r="E14357" t="s">
        <v>99</v>
      </c>
    </row>
    <row r="14358" spans="1:5" hidden="1" x14ac:dyDescent="0.35">
      <c r="A14358" s="76">
        <v>44896</v>
      </c>
      <c r="B14358">
        <v>1311.8299909999982</v>
      </c>
      <c r="C14358" t="s">
        <v>62</v>
      </c>
      <c r="D14358" t="s">
        <v>25</v>
      </c>
      <c r="E14358" t="s">
        <v>99</v>
      </c>
    </row>
    <row r="14359" spans="1:5" hidden="1" x14ac:dyDescent="0.35">
      <c r="A14359" s="76">
        <v>44896</v>
      </c>
      <c r="B14359">
        <v>48.066007999999776</v>
      </c>
      <c r="C14359" t="s">
        <v>55</v>
      </c>
      <c r="D14359" t="s">
        <v>25</v>
      </c>
      <c r="E14359" t="s">
        <v>99</v>
      </c>
    </row>
    <row r="14360" spans="1:5" hidden="1" x14ac:dyDescent="0.35">
      <c r="A14360" s="76">
        <v>44896</v>
      </c>
      <c r="B14360">
        <v>10943.269844000002</v>
      </c>
      <c r="C14360" t="s">
        <v>63</v>
      </c>
      <c r="D14360" t="s">
        <v>25</v>
      </c>
      <c r="E14360" t="s">
        <v>99</v>
      </c>
    </row>
    <row r="14361" spans="1:5" hidden="1" x14ac:dyDescent="0.35">
      <c r="A14361" s="76">
        <v>44896</v>
      </c>
      <c r="B14361">
        <v>4460.7292430000016</v>
      </c>
      <c r="C14361" t="s">
        <v>56</v>
      </c>
      <c r="D14361" t="s">
        <v>25</v>
      </c>
      <c r="E14361" t="s">
        <v>99</v>
      </c>
    </row>
    <row r="14362" spans="1:5" hidden="1" x14ac:dyDescent="0.35">
      <c r="A14362" s="76">
        <v>44896</v>
      </c>
      <c r="B14362">
        <v>1679.1066780000012</v>
      </c>
      <c r="C14362" t="s">
        <v>58</v>
      </c>
      <c r="D14362" t="s">
        <v>25</v>
      </c>
      <c r="E14362" t="s">
        <v>99</v>
      </c>
    </row>
    <row r="14363" spans="1:5" hidden="1" x14ac:dyDescent="0.35">
      <c r="A14363" s="76">
        <v>44896</v>
      </c>
      <c r="B14363">
        <v>2574.6477130000007</v>
      </c>
      <c r="C14363" t="s">
        <v>60</v>
      </c>
      <c r="D14363" t="s">
        <v>25</v>
      </c>
      <c r="E14363" t="s">
        <v>99</v>
      </c>
    </row>
    <row r="14364" spans="1:5" hidden="1" x14ac:dyDescent="0.35">
      <c r="A14364" s="76">
        <v>44896</v>
      </c>
      <c r="B14364">
        <v>2228.7862099999984</v>
      </c>
      <c r="C14364" t="s">
        <v>308</v>
      </c>
      <c r="D14364" t="s">
        <v>25</v>
      </c>
      <c r="E14364" t="s">
        <v>99</v>
      </c>
    </row>
    <row r="14365" spans="1:5" hidden="1" x14ac:dyDescent="0.35">
      <c r="A14365" s="76">
        <v>44896</v>
      </c>
      <c r="B14365">
        <v>2.6586270000000001</v>
      </c>
      <c r="C14365" t="s">
        <v>55</v>
      </c>
      <c r="D14365" t="s">
        <v>13</v>
      </c>
      <c r="E14365" t="s">
        <v>9</v>
      </c>
    </row>
    <row r="14366" spans="1:5" hidden="1" x14ac:dyDescent="0.35">
      <c r="A14366" s="76">
        <v>44896</v>
      </c>
      <c r="B14366">
        <v>1.5569599999999999</v>
      </c>
      <c r="C14366" t="s">
        <v>55</v>
      </c>
      <c r="D14366" t="s">
        <v>469</v>
      </c>
      <c r="E14366" t="s">
        <v>12</v>
      </c>
    </row>
    <row r="14367" spans="1:5" hidden="1" x14ac:dyDescent="0.35">
      <c r="A14367" s="76">
        <v>44896</v>
      </c>
      <c r="B14367">
        <v>4.6679620000000002</v>
      </c>
      <c r="C14367" t="s">
        <v>63</v>
      </c>
      <c r="D14367" t="s">
        <v>13</v>
      </c>
      <c r="E14367" t="s">
        <v>9</v>
      </c>
    </row>
    <row r="14368" spans="1:5" hidden="1" x14ac:dyDescent="0.35">
      <c r="A14368" s="76">
        <v>44896</v>
      </c>
      <c r="B14368">
        <v>0.67122199999999999</v>
      </c>
      <c r="C14368" t="s">
        <v>241</v>
      </c>
      <c r="D14368" t="s">
        <v>13</v>
      </c>
      <c r="E14368" t="s">
        <v>9</v>
      </c>
    </row>
    <row r="14369" spans="1:5" hidden="1" x14ac:dyDescent="0.35">
      <c r="A14369" s="76">
        <v>44896</v>
      </c>
      <c r="B14369">
        <v>0.92686199999999996</v>
      </c>
      <c r="C14369" t="s">
        <v>62</v>
      </c>
      <c r="D14369" t="s">
        <v>470</v>
      </c>
      <c r="E14369" t="s">
        <v>12</v>
      </c>
    </row>
    <row r="14370" spans="1:5" hidden="1" x14ac:dyDescent="0.35">
      <c r="A14370" s="76">
        <v>44896</v>
      </c>
      <c r="B14370">
        <v>0</v>
      </c>
      <c r="C14370" t="s">
        <v>56</v>
      </c>
      <c r="D14370" t="s">
        <v>244</v>
      </c>
      <c r="E14370" t="s">
        <v>9</v>
      </c>
    </row>
    <row r="14371" spans="1:5" hidden="1" x14ac:dyDescent="0.35">
      <c r="A14371" s="76">
        <v>44896</v>
      </c>
      <c r="B14371">
        <v>0</v>
      </c>
      <c r="C14371" t="s">
        <v>58</v>
      </c>
      <c r="D14371" t="s">
        <v>244</v>
      </c>
      <c r="E14371" t="s">
        <v>9</v>
      </c>
    </row>
    <row r="14372" spans="1:5" hidden="1" x14ac:dyDescent="0.35">
      <c r="A14372" s="76">
        <v>44896</v>
      </c>
      <c r="B14372">
        <v>0</v>
      </c>
      <c r="C14372" t="s">
        <v>60</v>
      </c>
      <c r="D14372" t="s">
        <v>244</v>
      </c>
      <c r="E14372" t="s">
        <v>9</v>
      </c>
    </row>
    <row r="14373" spans="1:5" hidden="1" x14ac:dyDescent="0.35">
      <c r="A14373" s="76">
        <v>44896</v>
      </c>
      <c r="B14373">
        <v>0</v>
      </c>
      <c r="C14373" t="s">
        <v>308</v>
      </c>
      <c r="D14373" t="s">
        <v>244</v>
      </c>
      <c r="E14373" t="s">
        <v>12</v>
      </c>
    </row>
    <row r="14374" spans="1:5" hidden="1" x14ac:dyDescent="0.35">
      <c r="A14374" s="76">
        <v>44896</v>
      </c>
      <c r="B14374">
        <v>0</v>
      </c>
      <c r="C14374" t="s">
        <v>56</v>
      </c>
      <c r="D14374" t="s">
        <v>13</v>
      </c>
      <c r="E14374" t="s">
        <v>99</v>
      </c>
    </row>
    <row r="14375" spans="1:5" hidden="1" x14ac:dyDescent="0.35">
      <c r="A14375" s="76">
        <v>44896</v>
      </c>
      <c r="B14375">
        <v>0</v>
      </c>
      <c r="C14375" t="s">
        <v>58</v>
      </c>
      <c r="D14375" t="s">
        <v>13</v>
      </c>
      <c r="E14375" t="s">
        <v>99</v>
      </c>
    </row>
    <row r="14376" spans="1:5" hidden="1" x14ac:dyDescent="0.35">
      <c r="A14376" s="76">
        <v>44896</v>
      </c>
      <c r="B14376">
        <v>0</v>
      </c>
      <c r="C14376" t="s">
        <v>60</v>
      </c>
      <c r="D14376" t="s">
        <v>13</v>
      </c>
      <c r="E14376" t="s">
        <v>99</v>
      </c>
    </row>
    <row r="14377" spans="1:5" hidden="1" x14ac:dyDescent="0.35">
      <c r="A14377" s="76">
        <v>44896</v>
      </c>
      <c r="B14377">
        <v>0</v>
      </c>
      <c r="C14377" t="s">
        <v>308</v>
      </c>
      <c r="D14377" t="s">
        <v>13</v>
      </c>
      <c r="E14377" t="s">
        <v>99</v>
      </c>
    </row>
    <row r="14378" spans="1:5" hidden="1" x14ac:dyDescent="0.35">
      <c r="A14378" s="76">
        <v>44896</v>
      </c>
      <c r="B14378">
        <v>10.481633</v>
      </c>
      <c r="C14378" t="s">
        <v>62</v>
      </c>
      <c r="D14378" t="s">
        <v>13</v>
      </c>
      <c r="E14378" t="s">
        <v>99</v>
      </c>
    </row>
    <row r="14379" spans="1:5" hidden="1" x14ac:dyDescent="0.35">
      <c r="A14379" s="76">
        <v>44896</v>
      </c>
      <c r="B14379">
        <v>1322.3116239999983</v>
      </c>
      <c r="C14379" t="s">
        <v>62</v>
      </c>
      <c r="D14379" t="s">
        <v>87</v>
      </c>
      <c r="E14379" t="s">
        <v>99</v>
      </c>
    </row>
    <row r="14380" spans="1:5" hidden="1" x14ac:dyDescent="0.35">
      <c r="A14380" s="76">
        <v>44896</v>
      </c>
      <c r="B14380">
        <v>77.902332999999999</v>
      </c>
      <c r="C14380" t="s">
        <v>62</v>
      </c>
      <c r="D14380" t="s">
        <v>316</v>
      </c>
      <c r="E14380" t="s">
        <v>99</v>
      </c>
    </row>
    <row r="14381" spans="1:5" hidden="1" x14ac:dyDescent="0.35">
      <c r="A14381" s="76">
        <v>44896</v>
      </c>
      <c r="B14381">
        <v>7.2103330000000003</v>
      </c>
      <c r="C14381" t="s">
        <v>55</v>
      </c>
      <c r="D14381" t="s">
        <v>316</v>
      </c>
      <c r="E14381" t="s">
        <v>12</v>
      </c>
    </row>
    <row r="14382" spans="1:5" hidden="1" x14ac:dyDescent="0.35">
      <c r="A14382" s="76">
        <v>44896</v>
      </c>
      <c r="B14382">
        <v>70.692000000000007</v>
      </c>
      <c r="C14382" t="s">
        <v>63</v>
      </c>
      <c r="D14382" t="s">
        <v>316</v>
      </c>
      <c r="E14382" t="s">
        <v>99</v>
      </c>
    </row>
    <row r="14383" spans="1:5" hidden="1" x14ac:dyDescent="0.35">
      <c r="A14383" s="76">
        <v>44896</v>
      </c>
      <c r="B14383">
        <v>28.025333</v>
      </c>
      <c r="C14383" t="s">
        <v>56</v>
      </c>
      <c r="D14383" t="s">
        <v>316</v>
      </c>
      <c r="E14383" t="s">
        <v>12</v>
      </c>
    </row>
    <row r="14384" spans="1:5" hidden="1" x14ac:dyDescent="0.35">
      <c r="A14384" s="76">
        <v>44896</v>
      </c>
      <c r="B14384">
        <v>13.666667</v>
      </c>
      <c r="C14384" t="s">
        <v>58</v>
      </c>
      <c r="D14384" t="s">
        <v>316</v>
      </c>
      <c r="E14384" t="s">
        <v>12</v>
      </c>
    </row>
    <row r="14385" spans="1:5" hidden="1" x14ac:dyDescent="0.35">
      <c r="A14385" s="76">
        <v>44896</v>
      </c>
      <c r="B14385">
        <v>22</v>
      </c>
      <c r="C14385" t="s">
        <v>60</v>
      </c>
      <c r="D14385" t="s">
        <v>316</v>
      </c>
      <c r="E14385" t="s">
        <v>12</v>
      </c>
    </row>
    <row r="14386" spans="1:5" hidden="1" x14ac:dyDescent="0.35">
      <c r="A14386" s="76">
        <v>44896</v>
      </c>
      <c r="B14386">
        <v>7</v>
      </c>
      <c r="C14386" t="s">
        <v>308</v>
      </c>
      <c r="D14386" t="s">
        <v>316</v>
      </c>
      <c r="E14386" t="s">
        <v>12</v>
      </c>
    </row>
    <row r="14387" spans="1:5" hidden="1" x14ac:dyDescent="0.35">
      <c r="A14387" s="76">
        <v>44896</v>
      </c>
      <c r="B14387">
        <v>-4.2527239999999997</v>
      </c>
      <c r="C14387" t="s">
        <v>62</v>
      </c>
      <c r="D14387" t="s">
        <v>124</v>
      </c>
      <c r="E14387" t="s">
        <v>99</v>
      </c>
    </row>
    <row r="14388" spans="1:5" hidden="1" x14ac:dyDescent="0.35">
      <c r="A14388" s="76">
        <v>44896</v>
      </c>
      <c r="B14388">
        <v>-0.41820000000000002</v>
      </c>
      <c r="C14388" t="s">
        <v>55</v>
      </c>
      <c r="D14388" t="s">
        <v>124</v>
      </c>
      <c r="E14388" t="s">
        <v>9</v>
      </c>
    </row>
    <row r="14389" spans="1:5" hidden="1" x14ac:dyDescent="0.35">
      <c r="A14389" s="76">
        <v>44896</v>
      </c>
      <c r="B14389">
        <v>-3.834524</v>
      </c>
      <c r="C14389" t="s">
        <v>63</v>
      </c>
      <c r="D14389" t="s">
        <v>124</v>
      </c>
      <c r="E14389" t="s">
        <v>99</v>
      </c>
    </row>
    <row r="14390" spans="1:5" hidden="1" x14ac:dyDescent="0.35">
      <c r="A14390" s="76">
        <v>44896</v>
      </c>
      <c r="B14390">
        <v>5.7937289999999999</v>
      </c>
      <c r="C14390" t="s">
        <v>56</v>
      </c>
      <c r="D14390" t="s">
        <v>124</v>
      </c>
      <c r="E14390" t="s">
        <v>9</v>
      </c>
    </row>
    <row r="14391" spans="1:5" hidden="1" x14ac:dyDescent="0.35">
      <c r="A14391" s="76">
        <v>44896</v>
      </c>
      <c r="B14391">
        <v>0.528532</v>
      </c>
      <c r="C14391" t="s">
        <v>58</v>
      </c>
      <c r="D14391" t="s">
        <v>124</v>
      </c>
      <c r="E14391" t="s">
        <v>9</v>
      </c>
    </row>
    <row r="14392" spans="1:5" hidden="1" x14ac:dyDescent="0.35">
      <c r="A14392" s="76">
        <v>44896</v>
      </c>
      <c r="B14392">
        <v>-4.7505100000000002</v>
      </c>
      <c r="C14392" t="s">
        <v>60</v>
      </c>
      <c r="D14392" t="s">
        <v>124</v>
      </c>
      <c r="E14392" t="s">
        <v>9</v>
      </c>
    </row>
    <row r="14393" spans="1:5" hidden="1" x14ac:dyDescent="0.35">
      <c r="A14393" s="76">
        <v>44896</v>
      </c>
      <c r="B14393">
        <v>-5.4062749999999999</v>
      </c>
      <c r="C14393" t="s">
        <v>308</v>
      </c>
      <c r="D14393" t="s">
        <v>124</v>
      </c>
      <c r="E14393" t="s">
        <v>12</v>
      </c>
    </row>
    <row r="14394" spans="1:5" hidden="1" x14ac:dyDescent="0.35">
      <c r="A14394" s="76">
        <v>44896</v>
      </c>
      <c r="B14394">
        <v>0</v>
      </c>
      <c r="C14394" t="s">
        <v>56</v>
      </c>
      <c r="D14394" t="s">
        <v>21</v>
      </c>
      <c r="E14394" t="s">
        <v>99</v>
      </c>
    </row>
    <row r="14395" spans="1:5" hidden="1" x14ac:dyDescent="0.35">
      <c r="A14395" s="76">
        <v>44896</v>
      </c>
      <c r="B14395">
        <v>0</v>
      </c>
      <c r="C14395" t="s">
        <v>58</v>
      </c>
      <c r="D14395" t="s">
        <v>21</v>
      </c>
      <c r="E14395" t="s">
        <v>99</v>
      </c>
    </row>
    <row r="14396" spans="1:5" hidden="1" x14ac:dyDescent="0.35">
      <c r="A14396" s="76">
        <v>44896</v>
      </c>
      <c r="B14396">
        <v>0</v>
      </c>
      <c r="C14396" t="s">
        <v>60</v>
      </c>
      <c r="D14396" t="s">
        <v>21</v>
      </c>
      <c r="E14396" t="s">
        <v>99</v>
      </c>
    </row>
    <row r="14397" spans="1:5" hidden="1" x14ac:dyDescent="0.35">
      <c r="A14397" s="76">
        <v>44896</v>
      </c>
      <c r="B14397">
        <v>0</v>
      </c>
      <c r="C14397" t="s">
        <v>308</v>
      </c>
      <c r="D14397" t="s">
        <v>21</v>
      </c>
      <c r="E14397" t="s">
        <v>99</v>
      </c>
    </row>
    <row r="14398" spans="1:5" hidden="1" x14ac:dyDescent="0.35">
      <c r="A14398" s="76">
        <v>44896</v>
      </c>
      <c r="B14398">
        <v>0</v>
      </c>
      <c r="C14398" t="s">
        <v>56</v>
      </c>
      <c r="D14398" t="s">
        <v>237</v>
      </c>
      <c r="E14398" t="s">
        <v>9</v>
      </c>
    </row>
    <row r="14399" spans="1:5" hidden="1" x14ac:dyDescent="0.35">
      <c r="A14399" s="76">
        <v>44896</v>
      </c>
      <c r="B14399">
        <v>0</v>
      </c>
      <c r="C14399" t="s">
        <v>58</v>
      </c>
      <c r="D14399" t="s">
        <v>237</v>
      </c>
      <c r="E14399" t="s">
        <v>9</v>
      </c>
    </row>
    <row r="14400" spans="1:5" hidden="1" x14ac:dyDescent="0.35">
      <c r="A14400" s="76">
        <v>44896</v>
      </c>
      <c r="B14400">
        <v>0</v>
      </c>
      <c r="C14400" t="s">
        <v>60</v>
      </c>
      <c r="D14400" t="s">
        <v>237</v>
      </c>
      <c r="E14400" t="s">
        <v>9</v>
      </c>
    </row>
    <row r="14401" spans="1:5" hidden="1" x14ac:dyDescent="0.35">
      <c r="A14401" s="76">
        <v>44896</v>
      </c>
      <c r="B14401">
        <v>0</v>
      </c>
      <c r="C14401" t="s">
        <v>308</v>
      </c>
      <c r="D14401" t="s">
        <v>237</v>
      </c>
      <c r="E14401" t="s">
        <v>12</v>
      </c>
    </row>
    <row r="14402" spans="1:5" hidden="1" x14ac:dyDescent="0.35">
      <c r="A14402" s="76">
        <v>44896</v>
      </c>
      <c r="B14402">
        <v>40.011721000000001</v>
      </c>
      <c r="C14402" t="s">
        <v>63</v>
      </c>
      <c r="D14402" t="s">
        <v>21</v>
      </c>
      <c r="E14402" t="s">
        <v>9</v>
      </c>
    </row>
    <row r="14403" spans="1:5" hidden="1" x14ac:dyDescent="0.35">
      <c r="A14403" s="76">
        <v>44896</v>
      </c>
      <c r="B14403">
        <v>0.49131799999999998</v>
      </c>
      <c r="C14403" t="s">
        <v>241</v>
      </c>
      <c r="D14403" t="s">
        <v>21</v>
      </c>
      <c r="E14403" t="s">
        <v>9</v>
      </c>
    </row>
    <row r="14404" spans="1:5" hidden="1" x14ac:dyDescent="0.35">
      <c r="A14404" s="76">
        <v>44896</v>
      </c>
      <c r="B14404">
        <v>0.32194699999999998</v>
      </c>
      <c r="C14404" t="s">
        <v>62</v>
      </c>
      <c r="D14404" t="s">
        <v>471</v>
      </c>
      <c r="E14404" t="s">
        <v>12</v>
      </c>
    </row>
    <row r="14405" spans="1:5" hidden="1" x14ac:dyDescent="0.35">
      <c r="A14405" s="76">
        <v>44896</v>
      </c>
      <c r="B14405">
        <v>1.5152369999999999</v>
      </c>
      <c r="C14405" t="s">
        <v>55</v>
      </c>
      <c r="D14405" t="s">
        <v>21</v>
      </c>
      <c r="E14405" t="s">
        <v>9</v>
      </c>
    </row>
    <row r="14406" spans="1:5" hidden="1" x14ac:dyDescent="0.35">
      <c r="A14406" s="76">
        <v>44896</v>
      </c>
      <c r="B14406">
        <v>0.48633900000000002</v>
      </c>
      <c r="C14406" t="s">
        <v>55</v>
      </c>
      <c r="D14406" t="s">
        <v>472</v>
      </c>
      <c r="E14406" t="s">
        <v>12</v>
      </c>
    </row>
    <row r="14407" spans="1:5" hidden="1" x14ac:dyDescent="0.35">
      <c r="A14407" s="76">
        <v>44896</v>
      </c>
      <c r="B14407">
        <v>42.826562000000003</v>
      </c>
      <c r="C14407" t="s">
        <v>62</v>
      </c>
      <c r="D14407" t="s">
        <v>21</v>
      </c>
      <c r="E14407" t="s">
        <v>99</v>
      </c>
    </row>
    <row r="14408" spans="1:5" hidden="1" x14ac:dyDescent="0.35">
      <c r="A14408" s="76">
        <v>44896</v>
      </c>
      <c r="B14408">
        <v>116.47617099999999</v>
      </c>
      <c r="C14408" t="s">
        <v>62</v>
      </c>
      <c r="D14408" t="s">
        <v>92</v>
      </c>
      <c r="E14408" t="s">
        <v>99</v>
      </c>
    </row>
    <row r="14409" spans="1:5" hidden="1" x14ac:dyDescent="0.35">
      <c r="A14409" s="76">
        <v>44896</v>
      </c>
      <c r="B14409">
        <v>1205.8354529999983</v>
      </c>
      <c r="C14409" t="s">
        <v>62</v>
      </c>
      <c r="D14409" t="s">
        <v>27</v>
      </c>
      <c r="E14409" t="s">
        <v>99</v>
      </c>
    </row>
    <row r="14410" spans="1:5" hidden="1" x14ac:dyDescent="0.35">
      <c r="A14410" s="76">
        <v>44896</v>
      </c>
      <c r="B14410">
        <v>1205.8354529999983</v>
      </c>
      <c r="C14410" t="s">
        <v>62</v>
      </c>
      <c r="D14410" t="s">
        <v>27</v>
      </c>
      <c r="E14410" t="s">
        <v>9</v>
      </c>
    </row>
    <row r="14411" spans="1:5" hidden="1" x14ac:dyDescent="0.35">
      <c r="A14411" s="76">
        <v>44896</v>
      </c>
      <c r="B14411">
        <v>43.487885999999776</v>
      </c>
      <c r="C14411" t="s">
        <v>55</v>
      </c>
      <c r="D14411" t="s">
        <v>27</v>
      </c>
      <c r="E14411" t="s">
        <v>99</v>
      </c>
    </row>
    <row r="14412" spans="1:5" hidden="1" x14ac:dyDescent="0.35">
      <c r="A14412" s="76">
        <v>44896</v>
      </c>
      <c r="B14412">
        <v>43.487885999999776</v>
      </c>
      <c r="C14412" t="s">
        <v>55</v>
      </c>
      <c r="D14412" t="s">
        <v>27</v>
      </c>
      <c r="E14412" t="s">
        <v>9</v>
      </c>
    </row>
    <row r="14413" spans="1:5" hidden="1" x14ac:dyDescent="0.35">
      <c r="A14413" s="76">
        <v>44896</v>
      </c>
      <c r="B14413">
        <v>10841.853428000002</v>
      </c>
      <c r="C14413" t="s">
        <v>63</v>
      </c>
      <c r="D14413" t="s">
        <v>27</v>
      </c>
      <c r="E14413" t="s">
        <v>99</v>
      </c>
    </row>
    <row r="14414" spans="1:5" hidden="1" x14ac:dyDescent="0.35">
      <c r="A14414" s="76">
        <v>44896</v>
      </c>
      <c r="B14414">
        <v>4426.910181000002</v>
      </c>
      <c r="C14414" t="s">
        <v>56</v>
      </c>
      <c r="D14414" t="s">
        <v>27</v>
      </c>
      <c r="E14414" t="s">
        <v>99</v>
      </c>
    </row>
    <row r="14415" spans="1:5" hidden="1" x14ac:dyDescent="0.35">
      <c r="A14415" s="76">
        <v>44896</v>
      </c>
      <c r="B14415">
        <v>1664.9114790000012</v>
      </c>
      <c r="C14415" t="s">
        <v>58</v>
      </c>
      <c r="D14415" t="s">
        <v>27</v>
      </c>
      <c r="E14415" t="s">
        <v>99</v>
      </c>
    </row>
    <row r="14416" spans="1:5" hidden="1" x14ac:dyDescent="0.35">
      <c r="A14416" s="76">
        <v>44896</v>
      </c>
      <c r="B14416">
        <v>2557.3982230000006</v>
      </c>
      <c r="C14416" t="s">
        <v>60</v>
      </c>
      <c r="D14416" t="s">
        <v>27</v>
      </c>
      <c r="E14416" t="s">
        <v>99</v>
      </c>
    </row>
    <row r="14417" spans="1:5" hidden="1" x14ac:dyDescent="0.35">
      <c r="A14417" s="76">
        <v>44896</v>
      </c>
      <c r="B14417">
        <v>2227.1924849999982</v>
      </c>
      <c r="C14417" t="s">
        <v>308</v>
      </c>
      <c r="D14417" t="s">
        <v>27</v>
      </c>
      <c r="E14417" t="s">
        <v>99</v>
      </c>
    </row>
    <row r="14418" spans="1:5" hidden="1" x14ac:dyDescent="0.35">
      <c r="A14418" s="76">
        <v>44896</v>
      </c>
      <c r="B14418">
        <v>0</v>
      </c>
      <c r="C14418" t="s">
        <v>62</v>
      </c>
      <c r="D14418" t="s">
        <v>283</v>
      </c>
      <c r="E14418" t="s">
        <v>12</v>
      </c>
    </row>
    <row r="14419" spans="1:5" hidden="1" x14ac:dyDescent="0.35">
      <c r="A14419" s="76">
        <v>44896</v>
      </c>
      <c r="B14419">
        <v>0</v>
      </c>
      <c r="C14419" t="s">
        <v>62</v>
      </c>
      <c r="D14419" t="s">
        <v>177</v>
      </c>
      <c r="E14419" t="s">
        <v>99</v>
      </c>
    </row>
    <row r="14420" spans="1:5" hidden="1" x14ac:dyDescent="0.35">
      <c r="A14420" s="76">
        <v>44896</v>
      </c>
      <c r="B14420">
        <v>0</v>
      </c>
      <c r="C14420" t="s">
        <v>55</v>
      </c>
      <c r="D14420" t="s">
        <v>284</v>
      </c>
      <c r="E14420" t="s">
        <v>12</v>
      </c>
    </row>
    <row r="14421" spans="1:5" hidden="1" x14ac:dyDescent="0.35">
      <c r="A14421" s="76">
        <v>44896</v>
      </c>
      <c r="B14421">
        <v>0</v>
      </c>
      <c r="C14421" t="s">
        <v>55</v>
      </c>
      <c r="D14421" t="s">
        <v>177</v>
      </c>
      <c r="E14421" t="s">
        <v>99</v>
      </c>
    </row>
    <row r="14422" spans="1:5" x14ac:dyDescent="0.35">
      <c r="A14422" s="76">
        <v>44927</v>
      </c>
      <c r="B14422">
        <v>0</v>
      </c>
      <c r="C14422" t="s">
        <v>305</v>
      </c>
      <c r="D14422" t="s">
        <v>46</v>
      </c>
      <c r="E14422" t="s">
        <v>12</v>
      </c>
    </row>
    <row r="14423" spans="1:5" x14ac:dyDescent="0.35">
      <c r="A14423" s="76">
        <v>44927</v>
      </c>
      <c r="B14423">
        <v>0</v>
      </c>
      <c r="C14423" t="s">
        <v>58</v>
      </c>
      <c r="D14423" t="s">
        <v>46</v>
      </c>
      <c r="E14423" t="s">
        <v>12</v>
      </c>
    </row>
    <row r="14424" spans="1:5" x14ac:dyDescent="0.35">
      <c r="A14424" s="76">
        <v>44927</v>
      </c>
      <c r="B14424">
        <v>0</v>
      </c>
      <c r="C14424" t="s">
        <v>57</v>
      </c>
      <c r="D14424" t="s">
        <v>46</v>
      </c>
      <c r="E14424" t="s">
        <v>12</v>
      </c>
    </row>
    <row r="14425" spans="1:5" x14ac:dyDescent="0.35">
      <c r="A14425" s="76">
        <v>44927</v>
      </c>
      <c r="B14425">
        <v>0</v>
      </c>
      <c r="C14425" t="s">
        <v>59</v>
      </c>
      <c r="D14425" t="s">
        <v>46</v>
      </c>
      <c r="E14425" t="s">
        <v>12</v>
      </c>
    </row>
    <row r="14426" spans="1:5" x14ac:dyDescent="0.35">
      <c r="A14426" s="76">
        <v>44927</v>
      </c>
      <c r="B14426">
        <v>0</v>
      </c>
      <c r="C14426" t="s">
        <v>318</v>
      </c>
      <c r="D14426" t="s">
        <v>46</v>
      </c>
      <c r="E14426" t="s">
        <v>12</v>
      </c>
    </row>
    <row r="14427" spans="1:5" x14ac:dyDescent="0.35">
      <c r="A14427" s="76">
        <v>44927</v>
      </c>
      <c r="B14427">
        <v>0</v>
      </c>
      <c r="C14427" t="s">
        <v>60</v>
      </c>
      <c r="D14427" t="s">
        <v>46</v>
      </c>
      <c r="E14427" t="s">
        <v>12</v>
      </c>
    </row>
    <row r="14428" spans="1:5" x14ac:dyDescent="0.35">
      <c r="A14428" s="76">
        <v>44927</v>
      </c>
      <c r="B14428">
        <v>0</v>
      </c>
      <c r="C14428" t="s">
        <v>76</v>
      </c>
      <c r="D14428" t="s">
        <v>46</v>
      </c>
      <c r="E14428" t="s">
        <v>12</v>
      </c>
    </row>
    <row r="14429" spans="1:5" x14ac:dyDescent="0.35">
      <c r="A14429" s="76">
        <v>44927</v>
      </c>
      <c r="B14429">
        <v>0</v>
      </c>
      <c r="C14429" t="s">
        <v>61</v>
      </c>
      <c r="D14429" t="s">
        <v>46</v>
      </c>
      <c r="E14429" t="s">
        <v>12</v>
      </c>
    </row>
    <row r="14430" spans="1:5" x14ac:dyDescent="0.35">
      <c r="A14430" s="76">
        <v>44927</v>
      </c>
      <c r="B14430">
        <v>0</v>
      </c>
      <c r="C14430" t="s">
        <v>55</v>
      </c>
      <c r="D14430" t="s">
        <v>46</v>
      </c>
      <c r="E14430" t="s">
        <v>9</v>
      </c>
    </row>
    <row r="14431" spans="1:5" x14ac:dyDescent="0.35">
      <c r="A14431" s="76">
        <v>44927</v>
      </c>
      <c r="B14431">
        <v>0</v>
      </c>
      <c r="C14431" t="s">
        <v>62</v>
      </c>
      <c r="D14431" t="s">
        <v>46</v>
      </c>
      <c r="E14431" t="s">
        <v>99</v>
      </c>
    </row>
    <row r="14432" spans="1:5" hidden="1" x14ac:dyDescent="0.35">
      <c r="A14432" s="76">
        <v>44927</v>
      </c>
      <c r="B14432">
        <v>0</v>
      </c>
      <c r="C14432" t="s">
        <v>93</v>
      </c>
      <c r="D14432" t="s">
        <v>45</v>
      </c>
      <c r="E14432" t="s">
        <v>12</v>
      </c>
    </row>
    <row r="14433" spans="1:5" hidden="1" x14ac:dyDescent="0.35">
      <c r="A14433" s="76">
        <v>44927</v>
      </c>
      <c r="B14433">
        <v>0</v>
      </c>
      <c r="C14433" t="s">
        <v>56</v>
      </c>
      <c r="D14433" t="s">
        <v>45</v>
      </c>
      <c r="E14433" t="s">
        <v>12</v>
      </c>
    </row>
    <row r="14434" spans="1:5" hidden="1" x14ac:dyDescent="0.35">
      <c r="A14434" s="76">
        <v>44927</v>
      </c>
      <c r="B14434">
        <v>0</v>
      </c>
      <c r="C14434" t="s">
        <v>58</v>
      </c>
      <c r="D14434" t="s">
        <v>45</v>
      </c>
      <c r="E14434" t="s">
        <v>12</v>
      </c>
    </row>
    <row r="14435" spans="1:5" hidden="1" x14ac:dyDescent="0.35">
      <c r="A14435" s="76">
        <v>44927</v>
      </c>
      <c r="B14435">
        <v>0</v>
      </c>
      <c r="C14435" t="s">
        <v>57</v>
      </c>
      <c r="D14435" t="s">
        <v>45</v>
      </c>
      <c r="E14435" t="s">
        <v>12</v>
      </c>
    </row>
    <row r="14436" spans="1:5" hidden="1" x14ac:dyDescent="0.35">
      <c r="A14436" s="76">
        <v>44927</v>
      </c>
      <c r="B14436">
        <v>0</v>
      </c>
      <c r="C14436" t="s">
        <v>59</v>
      </c>
      <c r="D14436" t="s">
        <v>45</v>
      </c>
      <c r="E14436" t="s">
        <v>12</v>
      </c>
    </row>
    <row r="14437" spans="1:5" hidden="1" x14ac:dyDescent="0.35">
      <c r="A14437" s="76">
        <v>44927</v>
      </c>
      <c r="B14437">
        <v>0</v>
      </c>
      <c r="C14437" t="s">
        <v>94</v>
      </c>
      <c r="D14437" t="s">
        <v>45</v>
      </c>
      <c r="E14437" t="s">
        <v>12</v>
      </c>
    </row>
    <row r="14438" spans="1:5" hidden="1" x14ac:dyDescent="0.35">
      <c r="A14438" s="76">
        <v>44927</v>
      </c>
      <c r="B14438">
        <v>0</v>
      </c>
      <c r="C14438" t="s">
        <v>60</v>
      </c>
      <c r="D14438" t="s">
        <v>45</v>
      </c>
      <c r="E14438" t="s">
        <v>12</v>
      </c>
    </row>
    <row r="14439" spans="1:5" hidden="1" x14ac:dyDescent="0.35">
      <c r="A14439" s="76">
        <v>44927</v>
      </c>
      <c r="B14439">
        <v>0</v>
      </c>
      <c r="C14439" t="s">
        <v>76</v>
      </c>
      <c r="D14439" t="s">
        <v>45</v>
      </c>
      <c r="E14439" t="s">
        <v>12</v>
      </c>
    </row>
    <row r="14440" spans="1:5" hidden="1" x14ac:dyDescent="0.35">
      <c r="A14440" s="76">
        <v>44927</v>
      </c>
      <c r="B14440">
        <v>0</v>
      </c>
      <c r="C14440" t="s">
        <v>61</v>
      </c>
      <c r="D14440" t="s">
        <v>45</v>
      </c>
      <c r="E14440" t="s">
        <v>12</v>
      </c>
    </row>
    <row r="14441" spans="1:5" hidden="1" x14ac:dyDescent="0.35">
      <c r="A14441" s="76">
        <v>44927</v>
      </c>
      <c r="B14441">
        <v>0</v>
      </c>
      <c r="C14441" t="s">
        <v>55</v>
      </c>
      <c r="D14441" t="s">
        <v>45</v>
      </c>
      <c r="E14441" t="s">
        <v>9</v>
      </c>
    </row>
    <row r="14442" spans="1:5" hidden="1" x14ac:dyDescent="0.35">
      <c r="A14442" s="76">
        <v>44927</v>
      </c>
      <c r="B14442">
        <v>0</v>
      </c>
      <c r="C14442" t="s">
        <v>62</v>
      </c>
      <c r="D14442" t="s">
        <v>45</v>
      </c>
      <c r="E14442" t="s">
        <v>99</v>
      </c>
    </row>
    <row r="14443" spans="1:5" hidden="1" x14ac:dyDescent="0.35">
      <c r="A14443" s="76">
        <v>44927</v>
      </c>
      <c r="B14443">
        <v>0</v>
      </c>
      <c r="C14443" t="s">
        <v>93</v>
      </c>
      <c r="D14443" t="s">
        <v>109</v>
      </c>
      <c r="E14443" t="s">
        <v>99</v>
      </c>
    </row>
    <row r="14444" spans="1:5" hidden="1" x14ac:dyDescent="0.35">
      <c r="A14444" s="76">
        <v>44927</v>
      </c>
      <c r="B14444">
        <v>0</v>
      </c>
      <c r="C14444" t="s">
        <v>94</v>
      </c>
      <c r="D14444" t="s">
        <v>109</v>
      </c>
      <c r="E14444" t="s">
        <v>99</v>
      </c>
    </row>
    <row r="14445" spans="1:5" hidden="1" x14ac:dyDescent="0.35">
      <c r="A14445" s="76">
        <v>44927</v>
      </c>
      <c r="B14445">
        <v>0</v>
      </c>
      <c r="C14445" t="s">
        <v>55</v>
      </c>
      <c r="D14445" t="s">
        <v>109</v>
      </c>
      <c r="E14445" t="s">
        <v>99</v>
      </c>
    </row>
    <row r="14446" spans="1:5" hidden="1" x14ac:dyDescent="0.35">
      <c r="A14446" s="76">
        <v>44927</v>
      </c>
      <c r="B14446">
        <v>0</v>
      </c>
      <c r="C14446" t="s">
        <v>62</v>
      </c>
      <c r="D14446" t="s">
        <v>109</v>
      </c>
      <c r="E14446" t="s">
        <v>99</v>
      </c>
    </row>
    <row r="14447" spans="1:5" hidden="1" x14ac:dyDescent="0.35">
      <c r="A14447" s="76">
        <v>44927</v>
      </c>
      <c r="B14447">
        <v>0</v>
      </c>
      <c r="C14447" t="s">
        <v>93</v>
      </c>
      <c r="D14447" t="s">
        <v>10</v>
      </c>
      <c r="E14447" t="s">
        <v>99</v>
      </c>
    </row>
    <row r="14448" spans="1:5" hidden="1" x14ac:dyDescent="0.35">
      <c r="A14448" s="76">
        <v>44927</v>
      </c>
      <c r="B14448">
        <v>0</v>
      </c>
      <c r="C14448" t="s">
        <v>94</v>
      </c>
      <c r="D14448" t="s">
        <v>10</v>
      </c>
      <c r="E14448" t="s">
        <v>99</v>
      </c>
    </row>
    <row r="14449" spans="1:5" hidden="1" x14ac:dyDescent="0.35">
      <c r="A14449" s="76">
        <v>44927</v>
      </c>
      <c r="B14449">
        <v>0</v>
      </c>
      <c r="C14449" t="s">
        <v>55</v>
      </c>
      <c r="D14449" t="s">
        <v>10</v>
      </c>
      <c r="E14449" t="s">
        <v>99</v>
      </c>
    </row>
    <row r="14450" spans="1:5" hidden="1" x14ac:dyDescent="0.35">
      <c r="A14450" s="76">
        <v>44927</v>
      </c>
      <c r="B14450">
        <v>0</v>
      </c>
      <c r="C14450" t="s">
        <v>62</v>
      </c>
      <c r="D14450" t="s">
        <v>10</v>
      </c>
      <c r="E14450" t="s">
        <v>99</v>
      </c>
    </row>
    <row r="14451" spans="1:5" hidden="1" x14ac:dyDescent="0.35">
      <c r="A14451" s="76">
        <v>44927</v>
      </c>
      <c r="B14451">
        <v>0</v>
      </c>
      <c r="C14451" t="s">
        <v>55</v>
      </c>
      <c r="D14451" t="s">
        <v>26</v>
      </c>
      <c r="E14451" t="s">
        <v>9</v>
      </c>
    </row>
    <row r="14452" spans="1:5" hidden="1" x14ac:dyDescent="0.35">
      <c r="A14452" s="76">
        <v>44927</v>
      </c>
      <c r="B14452">
        <v>0</v>
      </c>
      <c r="C14452" t="s">
        <v>63</v>
      </c>
      <c r="D14452" t="s">
        <v>26</v>
      </c>
      <c r="E14452" t="s">
        <v>99</v>
      </c>
    </row>
    <row r="14453" spans="1:5" hidden="1" x14ac:dyDescent="0.35">
      <c r="A14453" s="76">
        <v>44927</v>
      </c>
      <c r="B14453">
        <v>0</v>
      </c>
      <c r="C14453" t="s">
        <v>123</v>
      </c>
      <c r="D14453" t="s">
        <v>26</v>
      </c>
      <c r="E14453" t="s">
        <v>99</v>
      </c>
    </row>
    <row r="14454" spans="1:5" hidden="1" x14ac:dyDescent="0.35">
      <c r="A14454" s="76">
        <v>44927</v>
      </c>
      <c r="B14454">
        <v>0</v>
      </c>
      <c r="C14454" t="s">
        <v>62</v>
      </c>
      <c r="D14454" t="s">
        <v>26</v>
      </c>
      <c r="E14454" t="s">
        <v>99</v>
      </c>
    </row>
    <row r="14455" spans="1:5" hidden="1" x14ac:dyDescent="0.35">
      <c r="A14455" s="76">
        <v>44927</v>
      </c>
      <c r="B14455">
        <v>1205.8354529999983</v>
      </c>
      <c r="C14455" t="s">
        <v>62</v>
      </c>
      <c r="D14455" t="s">
        <v>25</v>
      </c>
      <c r="E14455" t="s">
        <v>99</v>
      </c>
    </row>
    <row r="14456" spans="1:5" hidden="1" x14ac:dyDescent="0.35">
      <c r="A14456" s="76">
        <v>44927</v>
      </c>
      <c r="B14456">
        <v>43.487885999999776</v>
      </c>
      <c r="C14456" t="s">
        <v>55</v>
      </c>
      <c r="D14456" t="s">
        <v>25</v>
      </c>
      <c r="E14456" t="s">
        <v>99</v>
      </c>
    </row>
    <row r="14457" spans="1:5" hidden="1" x14ac:dyDescent="0.35">
      <c r="A14457" s="76">
        <v>44927</v>
      </c>
      <c r="B14457">
        <v>10876.412368000001</v>
      </c>
      <c r="C14457" t="s">
        <v>63</v>
      </c>
      <c r="D14457" t="s">
        <v>25</v>
      </c>
      <c r="E14457" t="s">
        <v>99</v>
      </c>
    </row>
    <row r="14458" spans="1:5" hidden="1" x14ac:dyDescent="0.35">
      <c r="A14458" s="76">
        <v>44927</v>
      </c>
      <c r="B14458">
        <v>4426.910181000002</v>
      </c>
      <c r="C14458" t="s">
        <v>56</v>
      </c>
      <c r="D14458" t="s">
        <v>25</v>
      </c>
      <c r="E14458" t="s">
        <v>99</v>
      </c>
    </row>
    <row r="14459" spans="1:5" hidden="1" x14ac:dyDescent="0.35">
      <c r="A14459" s="76">
        <v>44927</v>
      </c>
      <c r="B14459">
        <v>1664.9114790000012</v>
      </c>
      <c r="C14459" t="s">
        <v>58</v>
      </c>
      <c r="D14459" t="s">
        <v>25</v>
      </c>
      <c r="E14459" t="s">
        <v>99</v>
      </c>
    </row>
    <row r="14460" spans="1:5" hidden="1" x14ac:dyDescent="0.35">
      <c r="A14460" s="76">
        <v>44927</v>
      </c>
      <c r="B14460">
        <v>2557.3982230000006</v>
      </c>
      <c r="C14460" t="s">
        <v>60</v>
      </c>
      <c r="D14460" t="s">
        <v>25</v>
      </c>
      <c r="E14460" t="s">
        <v>99</v>
      </c>
    </row>
    <row r="14461" spans="1:5" hidden="1" x14ac:dyDescent="0.35">
      <c r="A14461" s="76">
        <v>44927</v>
      </c>
      <c r="B14461">
        <v>2227.1924849999982</v>
      </c>
      <c r="C14461" t="s">
        <v>308</v>
      </c>
      <c r="D14461" t="s">
        <v>25</v>
      </c>
      <c r="E14461" t="s">
        <v>99</v>
      </c>
    </row>
    <row r="14462" spans="1:5" hidden="1" x14ac:dyDescent="0.35">
      <c r="A14462" s="76">
        <v>44927</v>
      </c>
      <c r="B14462">
        <v>4.718369</v>
      </c>
      <c r="C14462" t="s">
        <v>55</v>
      </c>
      <c r="D14462" t="s">
        <v>13</v>
      </c>
      <c r="E14462" t="s">
        <v>9</v>
      </c>
    </row>
    <row r="14463" spans="1:5" hidden="1" x14ac:dyDescent="0.35">
      <c r="A14463" s="76">
        <v>44927</v>
      </c>
      <c r="B14463">
        <v>0.98139900000000002</v>
      </c>
      <c r="C14463" t="s">
        <v>55</v>
      </c>
      <c r="D14463" t="s">
        <v>469</v>
      </c>
      <c r="E14463" t="s">
        <v>12</v>
      </c>
    </row>
    <row r="14464" spans="1:5" hidden="1" x14ac:dyDescent="0.35">
      <c r="A14464" s="76">
        <v>44927</v>
      </c>
      <c r="B14464">
        <v>4.6064480000000003</v>
      </c>
      <c r="C14464" t="s">
        <v>63</v>
      </c>
      <c r="D14464" t="s">
        <v>13</v>
      </c>
      <c r="E14464" t="s">
        <v>9</v>
      </c>
    </row>
    <row r="14465" spans="1:5" hidden="1" x14ac:dyDescent="0.35">
      <c r="A14465" s="76">
        <v>44927</v>
      </c>
      <c r="B14465">
        <v>0.86182599999999998</v>
      </c>
      <c r="C14465" t="s">
        <v>241</v>
      </c>
      <c r="D14465" t="s">
        <v>13</v>
      </c>
      <c r="E14465" t="s">
        <v>9</v>
      </c>
    </row>
    <row r="14466" spans="1:5" hidden="1" x14ac:dyDescent="0.35">
      <c r="A14466" s="76">
        <v>44927</v>
      </c>
      <c r="B14466">
        <v>0.165933</v>
      </c>
      <c r="C14466" t="s">
        <v>62</v>
      </c>
      <c r="D14466" t="s">
        <v>470</v>
      </c>
      <c r="E14466" t="s">
        <v>12</v>
      </c>
    </row>
    <row r="14467" spans="1:5" hidden="1" x14ac:dyDescent="0.35">
      <c r="A14467" s="76">
        <v>44927</v>
      </c>
      <c r="B14467">
        <v>0</v>
      </c>
      <c r="C14467" t="s">
        <v>56</v>
      </c>
      <c r="D14467" t="s">
        <v>244</v>
      </c>
      <c r="E14467" t="s">
        <v>9</v>
      </c>
    </row>
    <row r="14468" spans="1:5" hidden="1" x14ac:dyDescent="0.35">
      <c r="A14468" s="76">
        <v>44927</v>
      </c>
      <c r="B14468">
        <v>0</v>
      </c>
      <c r="C14468" t="s">
        <v>58</v>
      </c>
      <c r="D14468" t="s">
        <v>244</v>
      </c>
      <c r="E14468" t="s">
        <v>9</v>
      </c>
    </row>
    <row r="14469" spans="1:5" hidden="1" x14ac:dyDescent="0.35">
      <c r="A14469" s="76">
        <v>44927</v>
      </c>
      <c r="B14469">
        <v>0</v>
      </c>
      <c r="C14469" t="s">
        <v>60</v>
      </c>
      <c r="D14469" t="s">
        <v>244</v>
      </c>
      <c r="E14469" t="s">
        <v>9</v>
      </c>
    </row>
    <row r="14470" spans="1:5" hidden="1" x14ac:dyDescent="0.35">
      <c r="A14470" s="76">
        <v>44927</v>
      </c>
      <c r="B14470">
        <v>0</v>
      </c>
      <c r="C14470" t="s">
        <v>308</v>
      </c>
      <c r="D14470" t="s">
        <v>244</v>
      </c>
      <c r="E14470" t="s">
        <v>12</v>
      </c>
    </row>
    <row r="14471" spans="1:5" hidden="1" x14ac:dyDescent="0.35">
      <c r="A14471" s="76">
        <v>44927</v>
      </c>
      <c r="B14471">
        <v>0</v>
      </c>
      <c r="C14471" t="s">
        <v>56</v>
      </c>
      <c r="D14471" t="s">
        <v>13</v>
      </c>
      <c r="E14471" t="s">
        <v>99</v>
      </c>
    </row>
    <row r="14472" spans="1:5" hidden="1" x14ac:dyDescent="0.35">
      <c r="A14472" s="76">
        <v>44927</v>
      </c>
      <c r="B14472">
        <v>0</v>
      </c>
      <c r="C14472" t="s">
        <v>58</v>
      </c>
      <c r="D14472" t="s">
        <v>13</v>
      </c>
      <c r="E14472" t="s">
        <v>99</v>
      </c>
    </row>
    <row r="14473" spans="1:5" hidden="1" x14ac:dyDescent="0.35">
      <c r="A14473" s="76">
        <v>44927</v>
      </c>
      <c r="B14473">
        <v>0</v>
      </c>
      <c r="C14473" t="s">
        <v>60</v>
      </c>
      <c r="D14473" t="s">
        <v>13</v>
      </c>
      <c r="E14473" t="s">
        <v>99</v>
      </c>
    </row>
    <row r="14474" spans="1:5" hidden="1" x14ac:dyDescent="0.35">
      <c r="A14474" s="76">
        <v>44927</v>
      </c>
      <c r="B14474">
        <v>0</v>
      </c>
      <c r="C14474" t="s">
        <v>308</v>
      </c>
      <c r="D14474" t="s">
        <v>13</v>
      </c>
      <c r="E14474" t="s">
        <v>99</v>
      </c>
    </row>
    <row r="14475" spans="1:5" hidden="1" x14ac:dyDescent="0.35">
      <c r="A14475" s="76">
        <v>44927</v>
      </c>
      <c r="B14475">
        <v>11.333975000000001</v>
      </c>
      <c r="C14475" t="s">
        <v>62</v>
      </c>
      <c r="D14475" t="s">
        <v>13</v>
      </c>
      <c r="E14475" t="s">
        <v>99</v>
      </c>
    </row>
    <row r="14476" spans="1:5" hidden="1" x14ac:dyDescent="0.35">
      <c r="A14476" s="76">
        <v>44927</v>
      </c>
      <c r="B14476">
        <v>1217.1694279999983</v>
      </c>
      <c r="C14476" t="s">
        <v>62</v>
      </c>
      <c r="D14476" t="s">
        <v>87</v>
      </c>
      <c r="E14476" t="s">
        <v>99</v>
      </c>
    </row>
    <row r="14477" spans="1:5" hidden="1" x14ac:dyDescent="0.35">
      <c r="A14477" s="76">
        <v>44927</v>
      </c>
      <c r="B14477">
        <v>77.902332999999999</v>
      </c>
      <c r="C14477" t="s">
        <v>62</v>
      </c>
      <c r="D14477" t="s">
        <v>316</v>
      </c>
      <c r="E14477" t="s">
        <v>99</v>
      </c>
    </row>
    <row r="14478" spans="1:5" hidden="1" x14ac:dyDescent="0.35">
      <c r="A14478" s="76">
        <v>44927</v>
      </c>
      <c r="B14478">
        <v>7.2103330000000003</v>
      </c>
      <c r="C14478" t="s">
        <v>55</v>
      </c>
      <c r="D14478" t="s">
        <v>316</v>
      </c>
      <c r="E14478" t="s">
        <v>12</v>
      </c>
    </row>
    <row r="14479" spans="1:5" hidden="1" x14ac:dyDescent="0.35">
      <c r="A14479" s="76">
        <v>44927</v>
      </c>
      <c r="B14479">
        <v>70.692000000000007</v>
      </c>
      <c r="C14479" t="s">
        <v>63</v>
      </c>
      <c r="D14479" t="s">
        <v>316</v>
      </c>
      <c r="E14479" t="s">
        <v>99</v>
      </c>
    </row>
    <row r="14480" spans="1:5" hidden="1" x14ac:dyDescent="0.35">
      <c r="A14480" s="76">
        <v>44927</v>
      </c>
      <c r="B14480">
        <v>28.025333</v>
      </c>
      <c r="C14480" t="s">
        <v>56</v>
      </c>
      <c r="D14480" t="s">
        <v>316</v>
      </c>
      <c r="E14480" t="s">
        <v>12</v>
      </c>
    </row>
    <row r="14481" spans="1:5" hidden="1" x14ac:dyDescent="0.35">
      <c r="A14481" s="76">
        <v>44927</v>
      </c>
      <c r="B14481">
        <v>13.666667</v>
      </c>
      <c r="C14481" t="s">
        <v>58</v>
      </c>
      <c r="D14481" t="s">
        <v>316</v>
      </c>
      <c r="E14481" t="s">
        <v>12</v>
      </c>
    </row>
    <row r="14482" spans="1:5" hidden="1" x14ac:dyDescent="0.35">
      <c r="A14482" s="76">
        <v>44927</v>
      </c>
      <c r="B14482">
        <v>22</v>
      </c>
      <c r="C14482" t="s">
        <v>60</v>
      </c>
      <c r="D14482" t="s">
        <v>316</v>
      </c>
      <c r="E14482" t="s">
        <v>12</v>
      </c>
    </row>
    <row r="14483" spans="1:5" hidden="1" x14ac:dyDescent="0.35">
      <c r="A14483" s="76">
        <v>44927</v>
      </c>
      <c r="B14483">
        <v>7</v>
      </c>
      <c r="C14483" t="s">
        <v>308</v>
      </c>
      <c r="D14483" t="s">
        <v>316</v>
      </c>
      <c r="E14483" t="s">
        <v>12</v>
      </c>
    </row>
    <row r="14484" spans="1:5" hidden="1" x14ac:dyDescent="0.35">
      <c r="A14484" s="76">
        <v>44927</v>
      </c>
      <c r="B14484">
        <v>-4.2527239999999997</v>
      </c>
      <c r="C14484" t="s">
        <v>62</v>
      </c>
      <c r="D14484" t="s">
        <v>124</v>
      </c>
      <c r="E14484" t="s">
        <v>99</v>
      </c>
    </row>
    <row r="14485" spans="1:5" hidden="1" x14ac:dyDescent="0.35">
      <c r="A14485" s="76">
        <v>44927</v>
      </c>
      <c r="B14485">
        <v>-0.41820000000000002</v>
      </c>
      <c r="C14485" t="s">
        <v>55</v>
      </c>
      <c r="D14485" t="s">
        <v>124</v>
      </c>
      <c r="E14485" t="s">
        <v>9</v>
      </c>
    </row>
    <row r="14486" spans="1:5" hidden="1" x14ac:dyDescent="0.35">
      <c r="A14486" s="76">
        <v>44927</v>
      </c>
      <c r="B14486">
        <v>-3.834524</v>
      </c>
      <c r="C14486" t="s">
        <v>63</v>
      </c>
      <c r="D14486" t="s">
        <v>124</v>
      </c>
      <c r="E14486" t="s">
        <v>99</v>
      </c>
    </row>
    <row r="14487" spans="1:5" hidden="1" x14ac:dyDescent="0.35">
      <c r="A14487" s="76">
        <v>44927</v>
      </c>
      <c r="B14487">
        <v>5.7937289999999999</v>
      </c>
      <c r="C14487" t="s">
        <v>56</v>
      </c>
      <c r="D14487" t="s">
        <v>124</v>
      </c>
      <c r="E14487" t="s">
        <v>9</v>
      </c>
    </row>
    <row r="14488" spans="1:5" hidden="1" x14ac:dyDescent="0.35">
      <c r="A14488" s="76">
        <v>44927</v>
      </c>
      <c r="B14488">
        <v>0.528532</v>
      </c>
      <c r="C14488" t="s">
        <v>58</v>
      </c>
      <c r="D14488" t="s">
        <v>124</v>
      </c>
      <c r="E14488" t="s">
        <v>9</v>
      </c>
    </row>
    <row r="14489" spans="1:5" hidden="1" x14ac:dyDescent="0.35">
      <c r="A14489" s="76">
        <v>44927</v>
      </c>
      <c r="B14489">
        <v>-4.7505100000000002</v>
      </c>
      <c r="C14489" t="s">
        <v>60</v>
      </c>
      <c r="D14489" t="s">
        <v>124</v>
      </c>
      <c r="E14489" t="s">
        <v>9</v>
      </c>
    </row>
    <row r="14490" spans="1:5" hidden="1" x14ac:dyDescent="0.35">
      <c r="A14490" s="76">
        <v>44927</v>
      </c>
      <c r="B14490">
        <v>-5.4062749999999999</v>
      </c>
      <c r="C14490" t="s">
        <v>308</v>
      </c>
      <c r="D14490" t="s">
        <v>124</v>
      </c>
      <c r="E14490" t="s">
        <v>12</v>
      </c>
    </row>
    <row r="14491" spans="1:5" hidden="1" x14ac:dyDescent="0.35">
      <c r="A14491" s="76">
        <v>44927</v>
      </c>
      <c r="B14491">
        <v>0</v>
      </c>
      <c r="C14491" t="s">
        <v>56</v>
      </c>
      <c r="D14491" t="s">
        <v>21</v>
      </c>
      <c r="E14491" t="s">
        <v>99</v>
      </c>
    </row>
    <row r="14492" spans="1:5" hidden="1" x14ac:dyDescent="0.35">
      <c r="A14492" s="76">
        <v>44927</v>
      </c>
      <c r="B14492">
        <v>0</v>
      </c>
      <c r="C14492" t="s">
        <v>58</v>
      </c>
      <c r="D14492" t="s">
        <v>21</v>
      </c>
      <c r="E14492" t="s">
        <v>99</v>
      </c>
    </row>
    <row r="14493" spans="1:5" hidden="1" x14ac:dyDescent="0.35">
      <c r="A14493" s="76">
        <v>44927</v>
      </c>
      <c r="B14493">
        <v>0</v>
      </c>
      <c r="C14493" t="s">
        <v>60</v>
      </c>
      <c r="D14493" t="s">
        <v>21</v>
      </c>
      <c r="E14493" t="s">
        <v>99</v>
      </c>
    </row>
    <row r="14494" spans="1:5" hidden="1" x14ac:dyDescent="0.35">
      <c r="A14494" s="76">
        <v>44927</v>
      </c>
      <c r="B14494">
        <v>0</v>
      </c>
      <c r="C14494" t="s">
        <v>308</v>
      </c>
      <c r="D14494" t="s">
        <v>21</v>
      </c>
      <c r="E14494" t="s">
        <v>99</v>
      </c>
    </row>
    <row r="14495" spans="1:5" hidden="1" x14ac:dyDescent="0.35">
      <c r="A14495" s="76">
        <v>44927</v>
      </c>
      <c r="B14495">
        <v>0</v>
      </c>
      <c r="C14495" t="s">
        <v>56</v>
      </c>
      <c r="D14495" t="s">
        <v>237</v>
      </c>
      <c r="E14495" t="s">
        <v>9</v>
      </c>
    </row>
    <row r="14496" spans="1:5" hidden="1" x14ac:dyDescent="0.35">
      <c r="A14496" s="76">
        <v>44927</v>
      </c>
      <c r="B14496">
        <v>0</v>
      </c>
      <c r="C14496" t="s">
        <v>58</v>
      </c>
      <c r="D14496" t="s">
        <v>237</v>
      </c>
      <c r="E14496" t="s">
        <v>9</v>
      </c>
    </row>
    <row r="14497" spans="1:5" hidden="1" x14ac:dyDescent="0.35">
      <c r="A14497" s="76">
        <v>44927</v>
      </c>
      <c r="B14497">
        <v>0</v>
      </c>
      <c r="C14497" t="s">
        <v>60</v>
      </c>
      <c r="D14497" t="s">
        <v>237</v>
      </c>
      <c r="E14497" t="s">
        <v>9</v>
      </c>
    </row>
    <row r="14498" spans="1:5" hidden="1" x14ac:dyDescent="0.35">
      <c r="A14498" s="76">
        <v>44927</v>
      </c>
      <c r="B14498">
        <v>0</v>
      </c>
      <c r="C14498" t="s">
        <v>308</v>
      </c>
      <c r="D14498" t="s">
        <v>237</v>
      </c>
      <c r="E14498" t="s">
        <v>12</v>
      </c>
    </row>
    <row r="14499" spans="1:5" hidden="1" x14ac:dyDescent="0.35">
      <c r="A14499" s="76">
        <v>44927</v>
      </c>
      <c r="B14499">
        <v>65.838537000000002</v>
      </c>
      <c r="C14499" t="s">
        <v>63</v>
      </c>
      <c r="D14499" t="s">
        <v>21</v>
      </c>
      <c r="E14499" t="s">
        <v>9</v>
      </c>
    </row>
    <row r="14500" spans="1:5" hidden="1" x14ac:dyDescent="0.35">
      <c r="A14500" s="76">
        <v>44927</v>
      </c>
      <c r="B14500">
        <v>0.45117800000000002</v>
      </c>
      <c r="C14500" t="s">
        <v>241</v>
      </c>
      <c r="D14500" t="s">
        <v>21</v>
      </c>
      <c r="E14500" t="s">
        <v>9</v>
      </c>
    </row>
    <row r="14501" spans="1:5" hidden="1" x14ac:dyDescent="0.35">
      <c r="A14501" s="76">
        <v>44927</v>
      </c>
      <c r="B14501">
        <v>0.201099</v>
      </c>
      <c r="C14501" t="s">
        <v>62</v>
      </c>
      <c r="D14501" t="s">
        <v>471</v>
      </c>
      <c r="E14501" t="s">
        <v>12</v>
      </c>
    </row>
    <row r="14502" spans="1:5" hidden="1" x14ac:dyDescent="0.35">
      <c r="A14502" s="76">
        <v>44927</v>
      </c>
      <c r="B14502">
        <v>1.6056999999999999</v>
      </c>
      <c r="C14502" t="s">
        <v>55</v>
      </c>
      <c r="D14502" t="s">
        <v>21</v>
      </c>
      <c r="E14502" t="s">
        <v>9</v>
      </c>
    </row>
    <row r="14503" spans="1:5" hidden="1" x14ac:dyDescent="0.35">
      <c r="A14503" s="76">
        <v>44927</v>
      </c>
      <c r="B14503">
        <v>2.5191999999999999E-2</v>
      </c>
      <c r="C14503" t="s">
        <v>55</v>
      </c>
      <c r="D14503" t="s">
        <v>472</v>
      </c>
      <c r="E14503" t="s">
        <v>12</v>
      </c>
    </row>
    <row r="14504" spans="1:5" hidden="1" x14ac:dyDescent="0.35">
      <c r="A14504" s="76">
        <v>44927</v>
      </c>
      <c r="B14504">
        <v>68.121706000000003</v>
      </c>
      <c r="C14504" t="s">
        <v>62</v>
      </c>
      <c r="D14504" t="s">
        <v>21</v>
      </c>
      <c r="E14504" t="s">
        <v>99</v>
      </c>
    </row>
    <row r="14505" spans="1:5" hidden="1" x14ac:dyDescent="0.35">
      <c r="A14505" s="76">
        <v>44927</v>
      </c>
      <c r="B14505">
        <v>141.77131500000002</v>
      </c>
      <c r="C14505" t="s">
        <v>62</v>
      </c>
      <c r="D14505" t="s">
        <v>92</v>
      </c>
      <c r="E14505" t="s">
        <v>99</v>
      </c>
    </row>
    <row r="14506" spans="1:5" hidden="1" x14ac:dyDescent="0.35">
      <c r="A14506" s="76">
        <v>44927</v>
      </c>
      <c r="B14506">
        <v>1075.3981129999984</v>
      </c>
      <c r="C14506" t="s">
        <v>62</v>
      </c>
      <c r="D14506" t="s">
        <v>27</v>
      </c>
      <c r="E14506" t="s">
        <v>99</v>
      </c>
    </row>
    <row r="14507" spans="1:5" hidden="1" x14ac:dyDescent="0.35">
      <c r="A14507" s="76">
        <v>44927</v>
      </c>
      <c r="B14507">
        <v>1075.3981129999984</v>
      </c>
      <c r="C14507" t="s">
        <v>62</v>
      </c>
      <c r="D14507" t="s">
        <v>27</v>
      </c>
      <c r="E14507" t="s">
        <v>9</v>
      </c>
    </row>
    <row r="14508" spans="1:5" hidden="1" x14ac:dyDescent="0.35">
      <c r="A14508" s="76">
        <v>44927</v>
      </c>
      <c r="B14508">
        <v>40.764628999999786</v>
      </c>
      <c r="C14508" t="s">
        <v>55</v>
      </c>
      <c r="D14508" t="s">
        <v>27</v>
      </c>
      <c r="E14508" t="s">
        <v>99</v>
      </c>
    </row>
    <row r="14509" spans="1:5" hidden="1" x14ac:dyDescent="0.35">
      <c r="A14509" s="76">
        <v>44927</v>
      </c>
      <c r="B14509">
        <v>40.764628999999786</v>
      </c>
      <c r="C14509" t="s">
        <v>55</v>
      </c>
      <c r="D14509" t="s">
        <v>27</v>
      </c>
      <c r="E14509" t="s">
        <v>9</v>
      </c>
    </row>
    <row r="14510" spans="1:5" hidden="1" x14ac:dyDescent="0.35">
      <c r="A14510" s="76">
        <v>44927</v>
      </c>
      <c r="B14510">
        <v>10748.698285000002</v>
      </c>
      <c r="C14510" t="s">
        <v>63</v>
      </c>
      <c r="D14510" t="s">
        <v>27</v>
      </c>
      <c r="E14510" t="s">
        <v>99</v>
      </c>
    </row>
    <row r="14511" spans="1:5" hidden="1" x14ac:dyDescent="0.35">
      <c r="A14511" s="76">
        <v>44927</v>
      </c>
      <c r="B14511">
        <v>4393.0911190000024</v>
      </c>
      <c r="C14511" t="s">
        <v>56</v>
      </c>
      <c r="D14511" t="s">
        <v>27</v>
      </c>
      <c r="E14511" t="s">
        <v>99</v>
      </c>
    </row>
    <row r="14512" spans="1:5" hidden="1" x14ac:dyDescent="0.35">
      <c r="A14512" s="76">
        <v>44927</v>
      </c>
      <c r="B14512">
        <v>1650.7162800000012</v>
      </c>
      <c r="C14512" t="s">
        <v>58</v>
      </c>
      <c r="D14512" t="s">
        <v>27</v>
      </c>
      <c r="E14512" t="s">
        <v>99</v>
      </c>
    </row>
    <row r="14513" spans="1:5" hidden="1" x14ac:dyDescent="0.35">
      <c r="A14513" s="76">
        <v>44927</v>
      </c>
      <c r="B14513">
        <v>2540.1487330000004</v>
      </c>
      <c r="C14513" t="s">
        <v>60</v>
      </c>
      <c r="D14513" t="s">
        <v>27</v>
      </c>
      <c r="E14513" t="s">
        <v>99</v>
      </c>
    </row>
    <row r="14514" spans="1:5" hidden="1" x14ac:dyDescent="0.35">
      <c r="A14514" s="76">
        <v>44927</v>
      </c>
      <c r="B14514">
        <v>2225.598759999998</v>
      </c>
      <c r="C14514" t="s">
        <v>308</v>
      </c>
      <c r="D14514" t="s">
        <v>27</v>
      </c>
      <c r="E14514" t="s">
        <v>99</v>
      </c>
    </row>
    <row r="14515" spans="1:5" hidden="1" x14ac:dyDescent="0.35">
      <c r="A14515" s="76">
        <v>44927</v>
      </c>
      <c r="B14515">
        <v>0</v>
      </c>
      <c r="C14515" t="s">
        <v>62</v>
      </c>
      <c r="D14515" t="s">
        <v>283</v>
      </c>
      <c r="E14515" t="s">
        <v>12</v>
      </c>
    </row>
    <row r="14516" spans="1:5" hidden="1" x14ac:dyDescent="0.35">
      <c r="A14516" s="76">
        <v>44927</v>
      </c>
      <c r="B14516">
        <v>0</v>
      </c>
      <c r="C14516" t="s">
        <v>62</v>
      </c>
      <c r="D14516" t="s">
        <v>177</v>
      </c>
      <c r="E14516" t="s">
        <v>99</v>
      </c>
    </row>
    <row r="14517" spans="1:5" hidden="1" x14ac:dyDescent="0.35">
      <c r="A14517" s="76">
        <v>44927</v>
      </c>
      <c r="B14517">
        <v>0</v>
      </c>
      <c r="C14517" t="s">
        <v>55</v>
      </c>
      <c r="D14517" t="s">
        <v>284</v>
      </c>
      <c r="E14517" t="s">
        <v>12</v>
      </c>
    </row>
    <row r="14518" spans="1:5" hidden="1" x14ac:dyDescent="0.35">
      <c r="A14518" s="76">
        <v>44927</v>
      </c>
      <c r="B14518">
        <v>0</v>
      </c>
      <c r="C14518" t="s">
        <v>55</v>
      </c>
      <c r="D14518" t="s">
        <v>177</v>
      </c>
      <c r="E14518" t="s">
        <v>99</v>
      </c>
    </row>
    <row r="14519" spans="1:5" x14ac:dyDescent="0.35">
      <c r="A14519" s="76">
        <v>44958</v>
      </c>
      <c r="B14519">
        <v>0</v>
      </c>
      <c r="C14519" t="s">
        <v>305</v>
      </c>
      <c r="D14519" t="s">
        <v>46</v>
      </c>
      <c r="E14519" t="s">
        <v>12</v>
      </c>
    </row>
    <row r="14520" spans="1:5" x14ac:dyDescent="0.35">
      <c r="A14520" s="76">
        <v>44958</v>
      </c>
      <c r="B14520">
        <v>0</v>
      </c>
      <c r="C14520" t="s">
        <v>58</v>
      </c>
      <c r="D14520" t="s">
        <v>46</v>
      </c>
      <c r="E14520" t="s">
        <v>12</v>
      </c>
    </row>
    <row r="14521" spans="1:5" x14ac:dyDescent="0.35">
      <c r="A14521" s="76">
        <v>44958</v>
      </c>
      <c r="B14521">
        <v>0</v>
      </c>
      <c r="C14521" t="s">
        <v>57</v>
      </c>
      <c r="D14521" t="s">
        <v>46</v>
      </c>
      <c r="E14521" t="s">
        <v>12</v>
      </c>
    </row>
    <row r="14522" spans="1:5" x14ac:dyDescent="0.35">
      <c r="A14522" s="76">
        <v>44958</v>
      </c>
      <c r="B14522">
        <v>0</v>
      </c>
      <c r="C14522" t="s">
        <v>59</v>
      </c>
      <c r="D14522" t="s">
        <v>46</v>
      </c>
      <c r="E14522" t="s">
        <v>12</v>
      </c>
    </row>
    <row r="14523" spans="1:5" x14ac:dyDescent="0.35">
      <c r="A14523" s="76">
        <v>44958</v>
      </c>
      <c r="B14523">
        <v>0</v>
      </c>
      <c r="C14523" t="s">
        <v>318</v>
      </c>
      <c r="D14523" t="s">
        <v>46</v>
      </c>
      <c r="E14523" t="s">
        <v>12</v>
      </c>
    </row>
    <row r="14524" spans="1:5" x14ac:dyDescent="0.35">
      <c r="A14524" s="76">
        <v>44958</v>
      </c>
      <c r="B14524">
        <v>0</v>
      </c>
      <c r="C14524" t="s">
        <v>60</v>
      </c>
      <c r="D14524" t="s">
        <v>46</v>
      </c>
      <c r="E14524" t="s">
        <v>12</v>
      </c>
    </row>
    <row r="14525" spans="1:5" x14ac:dyDescent="0.35">
      <c r="A14525" s="76">
        <v>44958</v>
      </c>
      <c r="B14525">
        <v>0</v>
      </c>
      <c r="C14525" t="s">
        <v>76</v>
      </c>
      <c r="D14525" t="s">
        <v>46</v>
      </c>
      <c r="E14525" t="s">
        <v>12</v>
      </c>
    </row>
    <row r="14526" spans="1:5" x14ac:dyDescent="0.35">
      <c r="A14526" s="76">
        <v>44958</v>
      </c>
      <c r="B14526">
        <v>0</v>
      </c>
      <c r="C14526" t="s">
        <v>61</v>
      </c>
      <c r="D14526" t="s">
        <v>46</v>
      </c>
      <c r="E14526" t="s">
        <v>12</v>
      </c>
    </row>
    <row r="14527" spans="1:5" x14ac:dyDescent="0.35">
      <c r="A14527" s="76">
        <v>44958</v>
      </c>
      <c r="B14527">
        <v>0</v>
      </c>
      <c r="C14527" t="s">
        <v>55</v>
      </c>
      <c r="D14527" t="s">
        <v>46</v>
      </c>
      <c r="E14527" t="s">
        <v>9</v>
      </c>
    </row>
    <row r="14528" spans="1:5" x14ac:dyDescent="0.35">
      <c r="A14528" s="76">
        <v>44958</v>
      </c>
      <c r="B14528">
        <v>0</v>
      </c>
      <c r="C14528" t="s">
        <v>62</v>
      </c>
      <c r="D14528" t="s">
        <v>46</v>
      </c>
      <c r="E14528" t="s">
        <v>99</v>
      </c>
    </row>
    <row r="14529" spans="1:5" hidden="1" x14ac:dyDescent="0.35">
      <c r="A14529" s="76">
        <v>44958</v>
      </c>
      <c r="B14529">
        <v>0</v>
      </c>
      <c r="C14529" t="s">
        <v>93</v>
      </c>
      <c r="D14529" t="s">
        <v>45</v>
      </c>
      <c r="E14529" t="s">
        <v>12</v>
      </c>
    </row>
    <row r="14530" spans="1:5" hidden="1" x14ac:dyDescent="0.35">
      <c r="A14530" s="76">
        <v>44958</v>
      </c>
      <c r="B14530">
        <v>0</v>
      </c>
      <c r="C14530" t="s">
        <v>56</v>
      </c>
      <c r="D14530" t="s">
        <v>45</v>
      </c>
      <c r="E14530" t="s">
        <v>12</v>
      </c>
    </row>
    <row r="14531" spans="1:5" hidden="1" x14ac:dyDescent="0.35">
      <c r="A14531" s="76">
        <v>44958</v>
      </c>
      <c r="B14531">
        <v>0</v>
      </c>
      <c r="C14531" t="s">
        <v>58</v>
      </c>
      <c r="D14531" t="s">
        <v>45</v>
      </c>
      <c r="E14531" t="s">
        <v>12</v>
      </c>
    </row>
    <row r="14532" spans="1:5" hidden="1" x14ac:dyDescent="0.35">
      <c r="A14532" s="76">
        <v>44958</v>
      </c>
      <c r="B14532">
        <v>0</v>
      </c>
      <c r="C14532" t="s">
        <v>57</v>
      </c>
      <c r="D14532" t="s">
        <v>45</v>
      </c>
      <c r="E14532" t="s">
        <v>12</v>
      </c>
    </row>
    <row r="14533" spans="1:5" hidden="1" x14ac:dyDescent="0.35">
      <c r="A14533" s="76">
        <v>44958</v>
      </c>
      <c r="B14533">
        <v>0</v>
      </c>
      <c r="C14533" t="s">
        <v>59</v>
      </c>
      <c r="D14533" t="s">
        <v>45</v>
      </c>
      <c r="E14533" t="s">
        <v>12</v>
      </c>
    </row>
    <row r="14534" spans="1:5" hidden="1" x14ac:dyDescent="0.35">
      <c r="A14534" s="76">
        <v>44958</v>
      </c>
      <c r="B14534">
        <v>0</v>
      </c>
      <c r="C14534" t="s">
        <v>94</v>
      </c>
      <c r="D14534" t="s">
        <v>45</v>
      </c>
      <c r="E14534" t="s">
        <v>12</v>
      </c>
    </row>
    <row r="14535" spans="1:5" hidden="1" x14ac:dyDescent="0.35">
      <c r="A14535" s="76">
        <v>44958</v>
      </c>
      <c r="B14535">
        <v>0</v>
      </c>
      <c r="C14535" t="s">
        <v>60</v>
      </c>
      <c r="D14535" t="s">
        <v>45</v>
      </c>
      <c r="E14535" t="s">
        <v>12</v>
      </c>
    </row>
    <row r="14536" spans="1:5" hidden="1" x14ac:dyDescent="0.35">
      <c r="A14536" s="76">
        <v>44958</v>
      </c>
      <c r="B14536">
        <v>0</v>
      </c>
      <c r="C14536" t="s">
        <v>76</v>
      </c>
      <c r="D14536" t="s">
        <v>45</v>
      </c>
      <c r="E14536" t="s">
        <v>12</v>
      </c>
    </row>
    <row r="14537" spans="1:5" hidden="1" x14ac:dyDescent="0.35">
      <c r="A14537" s="76">
        <v>44958</v>
      </c>
      <c r="B14537">
        <v>0</v>
      </c>
      <c r="C14537" t="s">
        <v>61</v>
      </c>
      <c r="D14537" t="s">
        <v>45</v>
      </c>
      <c r="E14537" t="s">
        <v>12</v>
      </c>
    </row>
    <row r="14538" spans="1:5" hidden="1" x14ac:dyDescent="0.35">
      <c r="A14538" s="76">
        <v>44958</v>
      </c>
      <c r="B14538">
        <v>0</v>
      </c>
      <c r="C14538" t="s">
        <v>55</v>
      </c>
      <c r="D14538" t="s">
        <v>45</v>
      </c>
      <c r="E14538" t="s">
        <v>9</v>
      </c>
    </row>
    <row r="14539" spans="1:5" hidden="1" x14ac:dyDescent="0.35">
      <c r="A14539" s="76">
        <v>44958</v>
      </c>
      <c r="B14539">
        <v>0</v>
      </c>
      <c r="C14539" t="s">
        <v>62</v>
      </c>
      <c r="D14539" t="s">
        <v>45</v>
      </c>
      <c r="E14539" t="s">
        <v>99</v>
      </c>
    </row>
    <row r="14540" spans="1:5" hidden="1" x14ac:dyDescent="0.35">
      <c r="A14540" s="76">
        <v>44958</v>
      </c>
      <c r="B14540">
        <v>0</v>
      </c>
      <c r="C14540" t="s">
        <v>93</v>
      </c>
      <c r="D14540" t="s">
        <v>109</v>
      </c>
      <c r="E14540" t="s">
        <v>99</v>
      </c>
    </row>
    <row r="14541" spans="1:5" hidden="1" x14ac:dyDescent="0.35">
      <c r="A14541" s="76">
        <v>44958</v>
      </c>
      <c r="B14541">
        <v>0</v>
      </c>
      <c r="C14541" t="s">
        <v>94</v>
      </c>
      <c r="D14541" t="s">
        <v>109</v>
      </c>
      <c r="E14541" t="s">
        <v>99</v>
      </c>
    </row>
    <row r="14542" spans="1:5" hidden="1" x14ac:dyDescent="0.35">
      <c r="A14542" s="76">
        <v>44958</v>
      </c>
      <c r="B14542">
        <v>0</v>
      </c>
      <c r="C14542" t="s">
        <v>55</v>
      </c>
      <c r="D14542" t="s">
        <v>109</v>
      </c>
      <c r="E14542" t="s">
        <v>99</v>
      </c>
    </row>
    <row r="14543" spans="1:5" hidden="1" x14ac:dyDescent="0.35">
      <c r="A14543" s="76">
        <v>44958</v>
      </c>
      <c r="B14543">
        <v>0</v>
      </c>
      <c r="C14543" t="s">
        <v>62</v>
      </c>
      <c r="D14543" t="s">
        <v>109</v>
      </c>
      <c r="E14543" t="s">
        <v>99</v>
      </c>
    </row>
    <row r="14544" spans="1:5" hidden="1" x14ac:dyDescent="0.35">
      <c r="A14544" s="76">
        <v>44958</v>
      </c>
      <c r="B14544">
        <v>0</v>
      </c>
      <c r="C14544" t="s">
        <v>93</v>
      </c>
      <c r="D14544" t="s">
        <v>10</v>
      </c>
      <c r="E14544" t="s">
        <v>99</v>
      </c>
    </row>
    <row r="14545" spans="1:5" hidden="1" x14ac:dyDescent="0.35">
      <c r="A14545" s="76">
        <v>44958</v>
      </c>
      <c r="B14545">
        <v>0</v>
      </c>
      <c r="C14545" t="s">
        <v>94</v>
      </c>
      <c r="D14545" t="s">
        <v>10</v>
      </c>
      <c r="E14545" t="s">
        <v>99</v>
      </c>
    </row>
    <row r="14546" spans="1:5" hidden="1" x14ac:dyDescent="0.35">
      <c r="A14546" s="76">
        <v>44958</v>
      </c>
      <c r="B14546">
        <v>0</v>
      </c>
      <c r="C14546" t="s">
        <v>55</v>
      </c>
      <c r="D14546" t="s">
        <v>10</v>
      </c>
      <c r="E14546" t="s">
        <v>99</v>
      </c>
    </row>
    <row r="14547" spans="1:5" hidden="1" x14ac:dyDescent="0.35">
      <c r="A14547" s="76">
        <v>44958</v>
      </c>
      <c r="B14547">
        <v>0</v>
      </c>
      <c r="C14547" t="s">
        <v>62</v>
      </c>
      <c r="D14547" t="s">
        <v>10</v>
      </c>
      <c r="E14547" t="s">
        <v>99</v>
      </c>
    </row>
    <row r="14548" spans="1:5" hidden="1" x14ac:dyDescent="0.35">
      <c r="A14548" s="76">
        <v>44958</v>
      </c>
      <c r="B14548">
        <v>0</v>
      </c>
      <c r="C14548" t="s">
        <v>55</v>
      </c>
      <c r="D14548" t="s">
        <v>26</v>
      </c>
      <c r="E14548" t="s">
        <v>9</v>
      </c>
    </row>
    <row r="14549" spans="1:5" hidden="1" x14ac:dyDescent="0.35">
      <c r="A14549" s="76">
        <v>44958</v>
      </c>
      <c r="B14549">
        <v>0</v>
      </c>
      <c r="C14549" t="s">
        <v>63</v>
      </c>
      <c r="D14549" t="s">
        <v>26</v>
      </c>
      <c r="E14549" t="s">
        <v>99</v>
      </c>
    </row>
    <row r="14550" spans="1:5" hidden="1" x14ac:dyDescent="0.35">
      <c r="A14550" s="76">
        <v>44958</v>
      </c>
      <c r="B14550">
        <v>0</v>
      </c>
      <c r="C14550" t="s">
        <v>123</v>
      </c>
      <c r="D14550" t="s">
        <v>26</v>
      </c>
      <c r="E14550" t="s">
        <v>99</v>
      </c>
    </row>
    <row r="14551" spans="1:5" hidden="1" x14ac:dyDescent="0.35">
      <c r="A14551" s="76">
        <v>44958</v>
      </c>
      <c r="B14551">
        <v>0</v>
      </c>
      <c r="C14551" t="s">
        <v>62</v>
      </c>
      <c r="D14551" t="s">
        <v>26</v>
      </c>
      <c r="E14551" t="s">
        <v>99</v>
      </c>
    </row>
    <row r="14552" spans="1:5" hidden="1" x14ac:dyDescent="0.35">
      <c r="A14552" s="76">
        <v>44958</v>
      </c>
      <c r="B14552">
        <v>1075.3981129999984</v>
      </c>
      <c r="C14552" t="s">
        <v>62</v>
      </c>
      <c r="D14552" t="s">
        <v>25</v>
      </c>
      <c r="E14552" t="s">
        <v>99</v>
      </c>
    </row>
    <row r="14553" spans="1:5" hidden="1" x14ac:dyDescent="0.35">
      <c r="A14553" s="76">
        <v>44958</v>
      </c>
      <c r="B14553">
        <v>40.764628999999786</v>
      </c>
      <c r="C14553" t="s">
        <v>55</v>
      </c>
      <c r="D14553" t="s">
        <v>25</v>
      </c>
      <c r="E14553" t="s">
        <v>99</v>
      </c>
    </row>
    <row r="14554" spans="1:5" hidden="1" x14ac:dyDescent="0.35">
      <c r="A14554" s="76">
        <v>44958</v>
      </c>
      <c r="B14554">
        <v>10809.554892000004</v>
      </c>
      <c r="C14554" t="s">
        <v>63</v>
      </c>
      <c r="D14554" t="s">
        <v>25</v>
      </c>
      <c r="E14554" t="s">
        <v>99</v>
      </c>
    </row>
    <row r="14555" spans="1:5" hidden="1" x14ac:dyDescent="0.35">
      <c r="A14555" s="76">
        <v>44958</v>
      </c>
      <c r="B14555">
        <v>4393.0911190000024</v>
      </c>
      <c r="C14555" t="s">
        <v>56</v>
      </c>
      <c r="D14555" t="s">
        <v>25</v>
      </c>
      <c r="E14555" t="s">
        <v>99</v>
      </c>
    </row>
    <row r="14556" spans="1:5" hidden="1" x14ac:dyDescent="0.35">
      <c r="A14556" s="76">
        <v>44958</v>
      </c>
      <c r="B14556">
        <v>1650.7162800000012</v>
      </c>
      <c r="C14556" t="s">
        <v>58</v>
      </c>
      <c r="D14556" t="s">
        <v>25</v>
      </c>
      <c r="E14556" t="s">
        <v>99</v>
      </c>
    </row>
    <row r="14557" spans="1:5" hidden="1" x14ac:dyDescent="0.35">
      <c r="A14557" s="76">
        <v>44958</v>
      </c>
      <c r="B14557">
        <v>2540.1487330000004</v>
      </c>
      <c r="C14557" t="s">
        <v>60</v>
      </c>
      <c r="D14557" t="s">
        <v>25</v>
      </c>
      <c r="E14557" t="s">
        <v>99</v>
      </c>
    </row>
    <row r="14558" spans="1:5" hidden="1" x14ac:dyDescent="0.35">
      <c r="A14558" s="76">
        <v>44958</v>
      </c>
      <c r="B14558">
        <v>2225.598759999998</v>
      </c>
      <c r="C14558" t="s">
        <v>308</v>
      </c>
      <c r="D14558" t="s">
        <v>25</v>
      </c>
      <c r="E14558" t="s">
        <v>99</v>
      </c>
    </row>
    <row r="14559" spans="1:5" hidden="1" x14ac:dyDescent="0.35">
      <c r="A14559" s="76">
        <v>44958</v>
      </c>
      <c r="B14559">
        <v>3.7676020000000001</v>
      </c>
      <c r="C14559" t="s">
        <v>55</v>
      </c>
      <c r="D14559" t="s">
        <v>13</v>
      </c>
      <c r="E14559" t="s">
        <v>9</v>
      </c>
    </row>
    <row r="14560" spans="1:5" hidden="1" x14ac:dyDescent="0.35">
      <c r="A14560" s="76">
        <v>44958</v>
      </c>
      <c r="B14560">
        <v>0.72787900000000005</v>
      </c>
      <c r="C14560" t="s">
        <v>55</v>
      </c>
      <c r="D14560" t="s">
        <v>469</v>
      </c>
      <c r="E14560" t="s">
        <v>12</v>
      </c>
    </row>
    <row r="14561" spans="1:5" hidden="1" x14ac:dyDescent="0.35">
      <c r="A14561" s="76">
        <v>44958</v>
      </c>
      <c r="B14561">
        <v>2.9176739999999999</v>
      </c>
      <c r="C14561" t="s">
        <v>63</v>
      </c>
      <c r="D14561" t="s">
        <v>13</v>
      </c>
      <c r="E14561" t="s">
        <v>9</v>
      </c>
    </row>
    <row r="14562" spans="1:5" hidden="1" x14ac:dyDescent="0.35">
      <c r="A14562" s="76">
        <v>44958</v>
      </c>
      <c r="B14562">
        <v>0.67609399999999997</v>
      </c>
      <c r="C14562" t="s">
        <v>241</v>
      </c>
      <c r="D14562" t="s">
        <v>13</v>
      </c>
      <c r="E14562" t="s">
        <v>9</v>
      </c>
    </row>
    <row r="14563" spans="1:5" hidden="1" x14ac:dyDescent="0.35">
      <c r="A14563" s="76">
        <v>44958</v>
      </c>
      <c r="B14563">
        <v>2.0632929999999998</v>
      </c>
      <c r="C14563" t="s">
        <v>62</v>
      </c>
      <c r="D14563" t="s">
        <v>470</v>
      </c>
      <c r="E14563" t="s">
        <v>12</v>
      </c>
    </row>
    <row r="14564" spans="1:5" hidden="1" x14ac:dyDescent="0.35">
      <c r="A14564" s="76">
        <v>44958</v>
      </c>
      <c r="B14564">
        <v>0</v>
      </c>
      <c r="C14564" t="s">
        <v>56</v>
      </c>
      <c r="D14564" t="s">
        <v>244</v>
      </c>
      <c r="E14564" t="s">
        <v>9</v>
      </c>
    </row>
    <row r="14565" spans="1:5" hidden="1" x14ac:dyDescent="0.35">
      <c r="A14565" s="76">
        <v>44958</v>
      </c>
      <c r="B14565">
        <v>0</v>
      </c>
      <c r="C14565" t="s">
        <v>58</v>
      </c>
      <c r="D14565" t="s">
        <v>244</v>
      </c>
      <c r="E14565" t="s">
        <v>9</v>
      </c>
    </row>
    <row r="14566" spans="1:5" hidden="1" x14ac:dyDescent="0.35">
      <c r="A14566" s="76">
        <v>44958</v>
      </c>
      <c r="B14566">
        <v>0</v>
      </c>
      <c r="C14566" t="s">
        <v>60</v>
      </c>
      <c r="D14566" t="s">
        <v>244</v>
      </c>
      <c r="E14566" t="s">
        <v>9</v>
      </c>
    </row>
    <row r="14567" spans="1:5" hidden="1" x14ac:dyDescent="0.35">
      <c r="A14567" s="76">
        <v>44958</v>
      </c>
      <c r="B14567">
        <v>0</v>
      </c>
      <c r="C14567" t="s">
        <v>308</v>
      </c>
      <c r="D14567" t="s">
        <v>244</v>
      </c>
      <c r="E14567" t="s">
        <v>12</v>
      </c>
    </row>
    <row r="14568" spans="1:5" hidden="1" x14ac:dyDescent="0.35">
      <c r="A14568" s="76">
        <v>44958</v>
      </c>
      <c r="B14568">
        <v>0</v>
      </c>
      <c r="C14568" t="s">
        <v>56</v>
      </c>
      <c r="D14568" t="s">
        <v>13</v>
      </c>
      <c r="E14568" t="s">
        <v>99</v>
      </c>
    </row>
    <row r="14569" spans="1:5" hidden="1" x14ac:dyDescent="0.35">
      <c r="A14569" s="76">
        <v>44958</v>
      </c>
      <c r="B14569">
        <v>0</v>
      </c>
      <c r="C14569" t="s">
        <v>58</v>
      </c>
      <c r="D14569" t="s">
        <v>13</v>
      </c>
      <c r="E14569" t="s">
        <v>99</v>
      </c>
    </row>
    <row r="14570" spans="1:5" hidden="1" x14ac:dyDescent="0.35">
      <c r="A14570" s="76">
        <v>44958</v>
      </c>
      <c r="B14570">
        <v>0</v>
      </c>
      <c r="C14570" t="s">
        <v>60</v>
      </c>
      <c r="D14570" t="s">
        <v>13</v>
      </c>
      <c r="E14570" t="s">
        <v>99</v>
      </c>
    </row>
    <row r="14571" spans="1:5" hidden="1" x14ac:dyDescent="0.35">
      <c r="A14571" s="76">
        <v>44958</v>
      </c>
      <c r="B14571">
        <v>0</v>
      </c>
      <c r="C14571" t="s">
        <v>308</v>
      </c>
      <c r="D14571" t="s">
        <v>13</v>
      </c>
      <c r="E14571" t="s">
        <v>99</v>
      </c>
    </row>
    <row r="14572" spans="1:5" hidden="1" x14ac:dyDescent="0.35">
      <c r="A14572" s="76">
        <v>44958</v>
      </c>
      <c r="B14572">
        <v>10.152541999999999</v>
      </c>
      <c r="C14572" t="s">
        <v>62</v>
      </c>
      <c r="D14572" t="s">
        <v>13</v>
      </c>
      <c r="E14572" t="s">
        <v>99</v>
      </c>
    </row>
    <row r="14573" spans="1:5" hidden="1" x14ac:dyDescent="0.35">
      <c r="A14573" s="76">
        <v>44958</v>
      </c>
      <c r="B14573">
        <v>1085.5506549999984</v>
      </c>
      <c r="C14573" t="s">
        <v>62</v>
      </c>
      <c r="D14573" t="s">
        <v>87</v>
      </c>
      <c r="E14573" t="s">
        <v>99</v>
      </c>
    </row>
    <row r="14574" spans="1:5" hidden="1" x14ac:dyDescent="0.35">
      <c r="A14574" s="76">
        <v>44958</v>
      </c>
      <c r="B14574">
        <v>77.902332999999999</v>
      </c>
      <c r="C14574" t="s">
        <v>62</v>
      </c>
      <c r="D14574" t="s">
        <v>316</v>
      </c>
      <c r="E14574" t="s">
        <v>99</v>
      </c>
    </row>
    <row r="14575" spans="1:5" hidden="1" x14ac:dyDescent="0.35">
      <c r="A14575" s="76">
        <v>44958</v>
      </c>
      <c r="B14575">
        <v>7.2103330000000003</v>
      </c>
      <c r="C14575" t="s">
        <v>55</v>
      </c>
      <c r="D14575" t="s">
        <v>316</v>
      </c>
      <c r="E14575" t="s">
        <v>12</v>
      </c>
    </row>
    <row r="14576" spans="1:5" hidden="1" x14ac:dyDescent="0.35">
      <c r="A14576" s="76">
        <v>44958</v>
      </c>
      <c r="B14576">
        <v>70.692000000000007</v>
      </c>
      <c r="C14576" t="s">
        <v>63</v>
      </c>
      <c r="D14576" t="s">
        <v>316</v>
      </c>
      <c r="E14576" t="s">
        <v>99</v>
      </c>
    </row>
    <row r="14577" spans="1:5" hidden="1" x14ac:dyDescent="0.35">
      <c r="A14577" s="76">
        <v>44958</v>
      </c>
      <c r="B14577">
        <v>28.025333</v>
      </c>
      <c r="C14577" t="s">
        <v>56</v>
      </c>
      <c r="D14577" t="s">
        <v>316</v>
      </c>
      <c r="E14577" t="s">
        <v>12</v>
      </c>
    </row>
    <row r="14578" spans="1:5" hidden="1" x14ac:dyDescent="0.35">
      <c r="A14578" s="76">
        <v>44958</v>
      </c>
      <c r="B14578">
        <v>13.666667</v>
      </c>
      <c r="C14578" t="s">
        <v>58</v>
      </c>
      <c r="D14578" t="s">
        <v>316</v>
      </c>
      <c r="E14578" t="s">
        <v>12</v>
      </c>
    </row>
    <row r="14579" spans="1:5" hidden="1" x14ac:dyDescent="0.35">
      <c r="A14579" s="76">
        <v>44958</v>
      </c>
      <c r="B14579">
        <v>22</v>
      </c>
      <c r="C14579" t="s">
        <v>60</v>
      </c>
      <c r="D14579" t="s">
        <v>316</v>
      </c>
      <c r="E14579" t="s">
        <v>12</v>
      </c>
    </row>
    <row r="14580" spans="1:5" hidden="1" x14ac:dyDescent="0.35">
      <c r="A14580" s="76">
        <v>44958</v>
      </c>
      <c r="B14580">
        <v>7</v>
      </c>
      <c r="C14580" t="s">
        <v>308</v>
      </c>
      <c r="D14580" t="s">
        <v>316</v>
      </c>
      <c r="E14580" t="s">
        <v>12</v>
      </c>
    </row>
    <row r="14581" spans="1:5" hidden="1" x14ac:dyDescent="0.35">
      <c r="A14581" s="76">
        <v>44958</v>
      </c>
      <c r="B14581">
        <v>-4.2527239999999997</v>
      </c>
      <c r="C14581" t="s">
        <v>62</v>
      </c>
      <c r="D14581" t="s">
        <v>124</v>
      </c>
      <c r="E14581" t="s">
        <v>99</v>
      </c>
    </row>
    <row r="14582" spans="1:5" hidden="1" x14ac:dyDescent="0.35">
      <c r="A14582" s="76">
        <v>44958</v>
      </c>
      <c r="B14582">
        <v>-0.41820000000000002</v>
      </c>
      <c r="C14582" t="s">
        <v>55</v>
      </c>
      <c r="D14582" t="s">
        <v>124</v>
      </c>
      <c r="E14582" t="s">
        <v>9</v>
      </c>
    </row>
    <row r="14583" spans="1:5" hidden="1" x14ac:dyDescent="0.35">
      <c r="A14583" s="76">
        <v>44958</v>
      </c>
      <c r="B14583">
        <v>-3.834524</v>
      </c>
      <c r="C14583" t="s">
        <v>63</v>
      </c>
      <c r="D14583" t="s">
        <v>124</v>
      </c>
      <c r="E14583" t="s">
        <v>99</v>
      </c>
    </row>
    <row r="14584" spans="1:5" hidden="1" x14ac:dyDescent="0.35">
      <c r="A14584" s="76">
        <v>44958</v>
      </c>
      <c r="B14584">
        <v>5.7937289999999999</v>
      </c>
      <c r="C14584" t="s">
        <v>56</v>
      </c>
      <c r="D14584" t="s">
        <v>124</v>
      </c>
      <c r="E14584" t="s">
        <v>9</v>
      </c>
    </row>
    <row r="14585" spans="1:5" hidden="1" x14ac:dyDescent="0.35">
      <c r="A14585" s="76">
        <v>44958</v>
      </c>
      <c r="B14585">
        <v>0.528532</v>
      </c>
      <c r="C14585" t="s">
        <v>58</v>
      </c>
      <c r="D14585" t="s">
        <v>124</v>
      </c>
      <c r="E14585" t="s">
        <v>9</v>
      </c>
    </row>
    <row r="14586" spans="1:5" hidden="1" x14ac:dyDescent="0.35">
      <c r="A14586" s="76">
        <v>44958</v>
      </c>
      <c r="B14586">
        <v>-4.7505100000000002</v>
      </c>
      <c r="C14586" t="s">
        <v>60</v>
      </c>
      <c r="D14586" t="s">
        <v>124</v>
      </c>
      <c r="E14586" t="s">
        <v>9</v>
      </c>
    </row>
    <row r="14587" spans="1:5" hidden="1" x14ac:dyDescent="0.35">
      <c r="A14587" s="76">
        <v>44958</v>
      </c>
      <c r="B14587">
        <v>-5.4062749999999999</v>
      </c>
      <c r="C14587" t="s">
        <v>308</v>
      </c>
      <c r="D14587" t="s">
        <v>124</v>
      </c>
      <c r="E14587" t="s">
        <v>12</v>
      </c>
    </row>
    <row r="14588" spans="1:5" hidden="1" x14ac:dyDescent="0.35">
      <c r="A14588" s="76">
        <v>44958</v>
      </c>
      <c r="B14588">
        <v>0</v>
      </c>
      <c r="C14588" t="s">
        <v>56</v>
      </c>
      <c r="D14588" t="s">
        <v>21</v>
      </c>
      <c r="E14588" t="s">
        <v>99</v>
      </c>
    </row>
    <row r="14589" spans="1:5" hidden="1" x14ac:dyDescent="0.35">
      <c r="A14589" s="76">
        <v>44958</v>
      </c>
      <c r="B14589">
        <v>0</v>
      </c>
      <c r="C14589" t="s">
        <v>58</v>
      </c>
      <c r="D14589" t="s">
        <v>21</v>
      </c>
      <c r="E14589" t="s">
        <v>99</v>
      </c>
    </row>
    <row r="14590" spans="1:5" hidden="1" x14ac:dyDescent="0.35">
      <c r="A14590" s="76">
        <v>44958</v>
      </c>
      <c r="B14590">
        <v>0</v>
      </c>
      <c r="C14590" t="s">
        <v>60</v>
      </c>
      <c r="D14590" t="s">
        <v>21</v>
      </c>
      <c r="E14590" t="s">
        <v>99</v>
      </c>
    </row>
    <row r="14591" spans="1:5" hidden="1" x14ac:dyDescent="0.35">
      <c r="A14591" s="76">
        <v>44958</v>
      </c>
      <c r="B14591">
        <v>0</v>
      </c>
      <c r="C14591" t="s">
        <v>308</v>
      </c>
      <c r="D14591" t="s">
        <v>21</v>
      </c>
      <c r="E14591" t="s">
        <v>99</v>
      </c>
    </row>
    <row r="14592" spans="1:5" hidden="1" x14ac:dyDescent="0.35">
      <c r="A14592" s="76">
        <v>44958</v>
      </c>
      <c r="B14592">
        <v>0</v>
      </c>
      <c r="C14592" t="s">
        <v>56</v>
      </c>
      <c r="D14592" t="s">
        <v>237</v>
      </c>
      <c r="E14592" t="s">
        <v>9</v>
      </c>
    </row>
    <row r="14593" spans="1:5" hidden="1" x14ac:dyDescent="0.35">
      <c r="A14593" s="76">
        <v>44958</v>
      </c>
      <c r="B14593">
        <v>0</v>
      </c>
      <c r="C14593" t="s">
        <v>58</v>
      </c>
      <c r="D14593" t="s">
        <v>237</v>
      </c>
      <c r="E14593" t="s">
        <v>9</v>
      </c>
    </row>
    <row r="14594" spans="1:5" hidden="1" x14ac:dyDescent="0.35">
      <c r="A14594" s="76">
        <v>44958</v>
      </c>
      <c r="B14594">
        <v>0</v>
      </c>
      <c r="C14594" t="s">
        <v>60</v>
      </c>
      <c r="D14594" t="s">
        <v>237</v>
      </c>
      <c r="E14594" t="s">
        <v>9</v>
      </c>
    </row>
    <row r="14595" spans="1:5" hidden="1" x14ac:dyDescent="0.35">
      <c r="A14595" s="76">
        <v>44958</v>
      </c>
      <c r="B14595">
        <v>0</v>
      </c>
      <c r="C14595" t="s">
        <v>308</v>
      </c>
      <c r="D14595" t="s">
        <v>237</v>
      </c>
      <c r="E14595" t="s">
        <v>12</v>
      </c>
    </row>
    <row r="14596" spans="1:5" hidden="1" x14ac:dyDescent="0.35">
      <c r="A14596" s="76">
        <v>44958</v>
      </c>
      <c r="B14596">
        <v>67.313834</v>
      </c>
      <c r="C14596" t="s">
        <v>63</v>
      </c>
      <c r="D14596" t="s">
        <v>21</v>
      </c>
      <c r="E14596" t="s">
        <v>9</v>
      </c>
    </row>
    <row r="14597" spans="1:5" hidden="1" x14ac:dyDescent="0.35">
      <c r="A14597" s="76">
        <v>44958</v>
      </c>
      <c r="B14597">
        <v>0.45940599999999998</v>
      </c>
      <c r="C14597" t="s">
        <v>241</v>
      </c>
      <c r="D14597" t="s">
        <v>21</v>
      </c>
      <c r="E14597" t="s">
        <v>9</v>
      </c>
    </row>
    <row r="14598" spans="1:5" hidden="1" x14ac:dyDescent="0.35">
      <c r="A14598" s="76">
        <v>44958</v>
      </c>
      <c r="B14598">
        <v>0.24584700000000001</v>
      </c>
      <c r="C14598" t="s">
        <v>62</v>
      </c>
      <c r="D14598" t="s">
        <v>471</v>
      </c>
      <c r="E14598" t="s">
        <v>12</v>
      </c>
    </row>
    <row r="14599" spans="1:5" hidden="1" x14ac:dyDescent="0.35">
      <c r="A14599" s="76">
        <v>44958</v>
      </c>
      <c r="B14599">
        <v>2.1736469999999999</v>
      </c>
      <c r="C14599" t="s">
        <v>55</v>
      </c>
      <c r="D14599" t="s">
        <v>21</v>
      </c>
      <c r="E14599" t="s">
        <v>9</v>
      </c>
    </row>
    <row r="14600" spans="1:5" hidden="1" x14ac:dyDescent="0.35">
      <c r="A14600" s="76">
        <v>44958</v>
      </c>
      <c r="B14600">
        <v>0.49032199999999998</v>
      </c>
      <c r="C14600" t="s">
        <v>55</v>
      </c>
      <c r="D14600" t="s">
        <v>472</v>
      </c>
      <c r="E14600" t="s">
        <v>12</v>
      </c>
    </row>
    <row r="14601" spans="1:5" hidden="1" x14ac:dyDescent="0.35">
      <c r="A14601" s="76">
        <v>44958</v>
      </c>
      <c r="B14601">
        <v>70.683056000000008</v>
      </c>
      <c r="C14601" t="s">
        <v>62</v>
      </c>
      <c r="D14601" t="s">
        <v>21</v>
      </c>
      <c r="E14601" t="s">
        <v>99</v>
      </c>
    </row>
    <row r="14602" spans="1:5" hidden="1" x14ac:dyDescent="0.35">
      <c r="A14602" s="76">
        <v>44958</v>
      </c>
      <c r="B14602">
        <v>144.33266500000002</v>
      </c>
      <c r="C14602" t="s">
        <v>62</v>
      </c>
      <c r="D14602" t="s">
        <v>92</v>
      </c>
      <c r="E14602" t="s">
        <v>99</v>
      </c>
    </row>
    <row r="14603" spans="1:5" hidden="1" x14ac:dyDescent="0.35">
      <c r="A14603" s="76">
        <v>44958</v>
      </c>
      <c r="B14603">
        <v>941.21798999999839</v>
      </c>
      <c r="C14603" t="s">
        <v>62</v>
      </c>
      <c r="D14603" t="s">
        <v>27</v>
      </c>
      <c r="E14603" t="s">
        <v>99</v>
      </c>
    </row>
    <row r="14604" spans="1:5" hidden="1" x14ac:dyDescent="0.35">
      <c r="A14604" s="76">
        <v>44958</v>
      </c>
      <c r="B14604">
        <v>941.21798999999839</v>
      </c>
      <c r="C14604" t="s">
        <v>62</v>
      </c>
      <c r="D14604" t="s">
        <v>27</v>
      </c>
      <c r="E14604" t="s">
        <v>9</v>
      </c>
    </row>
    <row r="14605" spans="1:5" hidden="1" x14ac:dyDescent="0.35">
      <c r="A14605" s="76">
        <v>44958</v>
      </c>
      <c r="B14605">
        <v>35.804007999999783</v>
      </c>
      <c r="C14605" t="s">
        <v>55</v>
      </c>
      <c r="D14605" t="s">
        <v>27</v>
      </c>
      <c r="E14605" t="s">
        <v>99</v>
      </c>
    </row>
    <row r="14606" spans="1:5" hidden="1" x14ac:dyDescent="0.35">
      <c r="A14606" s="76">
        <v>44958</v>
      </c>
      <c r="B14606">
        <v>35.804007999999783</v>
      </c>
      <c r="C14606" t="s">
        <v>55</v>
      </c>
      <c r="D14606" t="s">
        <v>27</v>
      </c>
      <c r="E14606" t="s">
        <v>9</v>
      </c>
    </row>
    <row r="14607" spans="1:5" hidden="1" x14ac:dyDescent="0.35">
      <c r="A14607" s="76">
        <v>44958</v>
      </c>
      <c r="B14607">
        <v>10680.335390000002</v>
      </c>
      <c r="C14607" t="s">
        <v>63</v>
      </c>
      <c r="D14607" t="s">
        <v>27</v>
      </c>
      <c r="E14607" t="s">
        <v>99</v>
      </c>
    </row>
    <row r="14608" spans="1:5" hidden="1" x14ac:dyDescent="0.35">
      <c r="A14608" s="76">
        <v>44958</v>
      </c>
      <c r="B14608">
        <v>4359.2720570000029</v>
      </c>
      <c r="C14608" t="s">
        <v>56</v>
      </c>
      <c r="D14608" t="s">
        <v>27</v>
      </c>
      <c r="E14608" t="s">
        <v>99</v>
      </c>
    </row>
    <row r="14609" spans="1:5" hidden="1" x14ac:dyDescent="0.35">
      <c r="A14609" s="76">
        <v>44958</v>
      </c>
      <c r="B14609">
        <v>1636.5210810000012</v>
      </c>
      <c r="C14609" t="s">
        <v>58</v>
      </c>
      <c r="D14609" t="s">
        <v>27</v>
      </c>
      <c r="E14609" t="s">
        <v>99</v>
      </c>
    </row>
    <row r="14610" spans="1:5" hidden="1" x14ac:dyDescent="0.35">
      <c r="A14610" s="76">
        <v>44958</v>
      </c>
      <c r="B14610">
        <v>2522.8992430000003</v>
      </c>
      <c r="C14610" t="s">
        <v>60</v>
      </c>
      <c r="D14610" t="s">
        <v>27</v>
      </c>
      <c r="E14610" t="s">
        <v>99</v>
      </c>
    </row>
    <row r="14611" spans="1:5" hidden="1" x14ac:dyDescent="0.35">
      <c r="A14611" s="76">
        <v>44958</v>
      </c>
      <c r="B14611">
        <v>2224.0050349999979</v>
      </c>
      <c r="C14611" t="s">
        <v>308</v>
      </c>
      <c r="D14611" t="s">
        <v>27</v>
      </c>
      <c r="E14611" t="s">
        <v>99</v>
      </c>
    </row>
    <row r="14612" spans="1:5" hidden="1" x14ac:dyDescent="0.35">
      <c r="A14612" s="76">
        <v>44958</v>
      </c>
      <c r="B14612">
        <v>0</v>
      </c>
      <c r="C14612" t="s">
        <v>62</v>
      </c>
      <c r="D14612" t="s">
        <v>283</v>
      </c>
      <c r="E14612" t="s">
        <v>12</v>
      </c>
    </row>
    <row r="14613" spans="1:5" hidden="1" x14ac:dyDescent="0.35">
      <c r="A14613" s="76">
        <v>44958</v>
      </c>
      <c r="B14613">
        <v>0</v>
      </c>
      <c r="C14613" t="s">
        <v>62</v>
      </c>
      <c r="D14613" t="s">
        <v>177</v>
      </c>
      <c r="E14613" t="s">
        <v>99</v>
      </c>
    </row>
    <row r="14614" spans="1:5" hidden="1" x14ac:dyDescent="0.35">
      <c r="A14614" s="76">
        <v>44958</v>
      </c>
      <c r="B14614">
        <v>0</v>
      </c>
      <c r="C14614" t="s">
        <v>55</v>
      </c>
      <c r="D14614" t="s">
        <v>284</v>
      </c>
      <c r="E14614" t="s">
        <v>12</v>
      </c>
    </row>
    <row r="14615" spans="1:5" hidden="1" x14ac:dyDescent="0.35">
      <c r="A14615" s="76">
        <v>44958</v>
      </c>
      <c r="B14615">
        <v>0</v>
      </c>
      <c r="C14615" t="s">
        <v>55</v>
      </c>
      <c r="D14615" t="s">
        <v>177</v>
      </c>
      <c r="E14615" t="s">
        <v>99</v>
      </c>
    </row>
    <row r="14616" spans="1:5" x14ac:dyDescent="0.35">
      <c r="A14616" s="76">
        <v>44986</v>
      </c>
      <c r="B14616">
        <v>0</v>
      </c>
      <c r="C14616" t="s">
        <v>305</v>
      </c>
      <c r="D14616" t="s">
        <v>46</v>
      </c>
      <c r="E14616" t="s">
        <v>12</v>
      </c>
    </row>
    <row r="14617" spans="1:5" x14ac:dyDescent="0.35">
      <c r="A14617" s="76">
        <v>44986</v>
      </c>
      <c r="B14617">
        <v>0</v>
      </c>
      <c r="C14617" t="s">
        <v>58</v>
      </c>
      <c r="D14617" t="s">
        <v>46</v>
      </c>
      <c r="E14617" t="s">
        <v>12</v>
      </c>
    </row>
    <row r="14618" spans="1:5" x14ac:dyDescent="0.35">
      <c r="A14618" s="76">
        <v>44986</v>
      </c>
      <c r="B14618">
        <v>0</v>
      </c>
      <c r="C14618" t="s">
        <v>57</v>
      </c>
      <c r="D14618" t="s">
        <v>46</v>
      </c>
      <c r="E14618" t="s">
        <v>12</v>
      </c>
    </row>
    <row r="14619" spans="1:5" x14ac:dyDescent="0.35">
      <c r="A14619" s="76">
        <v>44986</v>
      </c>
      <c r="B14619">
        <v>0</v>
      </c>
      <c r="C14619" t="s">
        <v>59</v>
      </c>
      <c r="D14619" t="s">
        <v>46</v>
      </c>
      <c r="E14619" t="s">
        <v>12</v>
      </c>
    </row>
    <row r="14620" spans="1:5" x14ac:dyDescent="0.35">
      <c r="A14620" s="76">
        <v>44986</v>
      </c>
      <c r="B14620">
        <v>0</v>
      </c>
      <c r="C14620" t="s">
        <v>318</v>
      </c>
      <c r="D14620" t="s">
        <v>46</v>
      </c>
      <c r="E14620" t="s">
        <v>12</v>
      </c>
    </row>
    <row r="14621" spans="1:5" x14ac:dyDescent="0.35">
      <c r="A14621" s="76">
        <v>44986</v>
      </c>
      <c r="B14621">
        <v>0</v>
      </c>
      <c r="C14621" t="s">
        <v>60</v>
      </c>
      <c r="D14621" t="s">
        <v>46</v>
      </c>
      <c r="E14621" t="s">
        <v>12</v>
      </c>
    </row>
    <row r="14622" spans="1:5" x14ac:dyDescent="0.35">
      <c r="A14622" s="76">
        <v>44986</v>
      </c>
      <c r="B14622">
        <v>0</v>
      </c>
      <c r="C14622" t="s">
        <v>76</v>
      </c>
      <c r="D14622" t="s">
        <v>46</v>
      </c>
      <c r="E14622" t="s">
        <v>12</v>
      </c>
    </row>
    <row r="14623" spans="1:5" x14ac:dyDescent="0.35">
      <c r="A14623" s="76">
        <v>44986</v>
      </c>
      <c r="B14623">
        <v>0</v>
      </c>
      <c r="C14623" t="s">
        <v>61</v>
      </c>
      <c r="D14623" t="s">
        <v>46</v>
      </c>
      <c r="E14623" t="s">
        <v>12</v>
      </c>
    </row>
    <row r="14624" spans="1:5" x14ac:dyDescent="0.35">
      <c r="A14624" s="76">
        <v>44986</v>
      </c>
      <c r="B14624">
        <v>0</v>
      </c>
      <c r="C14624" t="s">
        <v>55</v>
      </c>
      <c r="D14624" t="s">
        <v>46</v>
      </c>
      <c r="E14624" t="s">
        <v>9</v>
      </c>
    </row>
    <row r="14625" spans="1:5" x14ac:dyDescent="0.35">
      <c r="A14625" s="76">
        <v>44986</v>
      </c>
      <c r="B14625">
        <v>0</v>
      </c>
      <c r="C14625" t="s">
        <v>62</v>
      </c>
      <c r="D14625" t="s">
        <v>46</v>
      </c>
      <c r="E14625" t="s">
        <v>99</v>
      </c>
    </row>
    <row r="14626" spans="1:5" hidden="1" x14ac:dyDescent="0.35">
      <c r="A14626" s="76">
        <v>44986</v>
      </c>
      <c r="B14626">
        <v>0</v>
      </c>
      <c r="C14626" t="s">
        <v>93</v>
      </c>
      <c r="D14626" t="s">
        <v>45</v>
      </c>
      <c r="E14626" t="s">
        <v>12</v>
      </c>
    </row>
    <row r="14627" spans="1:5" hidden="1" x14ac:dyDescent="0.35">
      <c r="A14627" s="76">
        <v>44986</v>
      </c>
      <c r="B14627">
        <v>0</v>
      </c>
      <c r="C14627" t="s">
        <v>56</v>
      </c>
      <c r="D14627" t="s">
        <v>45</v>
      </c>
      <c r="E14627" t="s">
        <v>12</v>
      </c>
    </row>
    <row r="14628" spans="1:5" hidden="1" x14ac:dyDescent="0.35">
      <c r="A14628" s="76">
        <v>44986</v>
      </c>
      <c r="B14628">
        <v>0</v>
      </c>
      <c r="C14628" t="s">
        <v>58</v>
      </c>
      <c r="D14628" t="s">
        <v>45</v>
      </c>
      <c r="E14628" t="s">
        <v>12</v>
      </c>
    </row>
    <row r="14629" spans="1:5" hidden="1" x14ac:dyDescent="0.35">
      <c r="A14629" s="76">
        <v>44986</v>
      </c>
      <c r="B14629">
        <v>0</v>
      </c>
      <c r="C14629" t="s">
        <v>57</v>
      </c>
      <c r="D14629" t="s">
        <v>45</v>
      </c>
      <c r="E14629" t="s">
        <v>12</v>
      </c>
    </row>
    <row r="14630" spans="1:5" hidden="1" x14ac:dyDescent="0.35">
      <c r="A14630" s="76">
        <v>44986</v>
      </c>
      <c r="B14630">
        <v>0</v>
      </c>
      <c r="C14630" t="s">
        <v>59</v>
      </c>
      <c r="D14630" t="s">
        <v>45</v>
      </c>
      <c r="E14630" t="s">
        <v>12</v>
      </c>
    </row>
    <row r="14631" spans="1:5" hidden="1" x14ac:dyDescent="0.35">
      <c r="A14631" s="76">
        <v>44986</v>
      </c>
      <c r="B14631">
        <v>0</v>
      </c>
      <c r="C14631" t="s">
        <v>94</v>
      </c>
      <c r="D14631" t="s">
        <v>45</v>
      </c>
      <c r="E14631" t="s">
        <v>12</v>
      </c>
    </row>
    <row r="14632" spans="1:5" hidden="1" x14ac:dyDescent="0.35">
      <c r="A14632" s="76">
        <v>44986</v>
      </c>
      <c r="B14632">
        <v>0</v>
      </c>
      <c r="C14632" t="s">
        <v>60</v>
      </c>
      <c r="D14632" t="s">
        <v>45</v>
      </c>
      <c r="E14632" t="s">
        <v>12</v>
      </c>
    </row>
    <row r="14633" spans="1:5" hidden="1" x14ac:dyDescent="0.35">
      <c r="A14633" s="76">
        <v>44986</v>
      </c>
      <c r="B14633">
        <v>0</v>
      </c>
      <c r="C14633" t="s">
        <v>76</v>
      </c>
      <c r="D14633" t="s">
        <v>45</v>
      </c>
      <c r="E14633" t="s">
        <v>12</v>
      </c>
    </row>
    <row r="14634" spans="1:5" hidden="1" x14ac:dyDescent="0.35">
      <c r="A14634" s="76">
        <v>44986</v>
      </c>
      <c r="B14634">
        <v>0</v>
      </c>
      <c r="C14634" t="s">
        <v>61</v>
      </c>
      <c r="D14634" t="s">
        <v>45</v>
      </c>
      <c r="E14634" t="s">
        <v>12</v>
      </c>
    </row>
    <row r="14635" spans="1:5" hidden="1" x14ac:dyDescent="0.35">
      <c r="A14635" s="76">
        <v>44986</v>
      </c>
      <c r="B14635">
        <v>0</v>
      </c>
      <c r="C14635" t="s">
        <v>55</v>
      </c>
      <c r="D14635" t="s">
        <v>45</v>
      </c>
      <c r="E14635" t="s">
        <v>9</v>
      </c>
    </row>
    <row r="14636" spans="1:5" hidden="1" x14ac:dyDescent="0.35">
      <c r="A14636" s="76">
        <v>44986</v>
      </c>
      <c r="B14636">
        <v>0</v>
      </c>
      <c r="C14636" t="s">
        <v>62</v>
      </c>
      <c r="D14636" t="s">
        <v>45</v>
      </c>
      <c r="E14636" t="s">
        <v>99</v>
      </c>
    </row>
    <row r="14637" spans="1:5" hidden="1" x14ac:dyDescent="0.35">
      <c r="A14637" s="76">
        <v>44986</v>
      </c>
      <c r="B14637">
        <v>0</v>
      </c>
      <c r="C14637" t="s">
        <v>93</v>
      </c>
      <c r="D14637" t="s">
        <v>109</v>
      </c>
      <c r="E14637" t="s">
        <v>99</v>
      </c>
    </row>
    <row r="14638" spans="1:5" hidden="1" x14ac:dyDescent="0.35">
      <c r="A14638" s="76">
        <v>44986</v>
      </c>
      <c r="B14638">
        <v>0</v>
      </c>
      <c r="C14638" t="s">
        <v>94</v>
      </c>
      <c r="D14638" t="s">
        <v>109</v>
      </c>
      <c r="E14638" t="s">
        <v>99</v>
      </c>
    </row>
    <row r="14639" spans="1:5" hidden="1" x14ac:dyDescent="0.35">
      <c r="A14639" s="76">
        <v>44986</v>
      </c>
      <c r="B14639">
        <v>0</v>
      </c>
      <c r="C14639" t="s">
        <v>55</v>
      </c>
      <c r="D14639" t="s">
        <v>109</v>
      </c>
      <c r="E14639" t="s">
        <v>99</v>
      </c>
    </row>
    <row r="14640" spans="1:5" hidden="1" x14ac:dyDescent="0.35">
      <c r="A14640" s="76">
        <v>44986</v>
      </c>
      <c r="B14640">
        <v>0</v>
      </c>
      <c r="C14640" t="s">
        <v>62</v>
      </c>
      <c r="D14640" t="s">
        <v>109</v>
      </c>
      <c r="E14640" t="s">
        <v>99</v>
      </c>
    </row>
    <row r="14641" spans="1:5" hidden="1" x14ac:dyDescent="0.35">
      <c r="A14641" s="76">
        <v>44986</v>
      </c>
      <c r="B14641">
        <v>0</v>
      </c>
      <c r="C14641" t="s">
        <v>93</v>
      </c>
      <c r="D14641" t="s">
        <v>10</v>
      </c>
      <c r="E14641" t="s">
        <v>99</v>
      </c>
    </row>
    <row r="14642" spans="1:5" hidden="1" x14ac:dyDescent="0.35">
      <c r="A14642" s="76">
        <v>44986</v>
      </c>
      <c r="B14642">
        <v>0</v>
      </c>
      <c r="C14642" t="s">
        <v>94</v>
      </c>
      <c r="D14642" t="s">
        <v>10</v>
      </c>
      <c r="E14642" t="s">
        <v>99</v>
      </c>
    </row>
    <row r="14643" spans="1:5" hidden="1" x14ac:dyDescent="0.35">
      <c r="A14643" s="76">
        <v>44986</v>
      </c>
      <c r="B14643">
        <v>0</v>
      </c>
      <c r="C14643" t="s">
        <v>55</v>
      </c>
      <c r="D14643" t="s">
        <v>10</v>
      </c>
      <c r="E14643" t="s">
        <v>99</v>
      </c>
    </row>
    <row r="14644" spans="1:5" hidden="1" x14ac:dyDescent="0.35">
      <c r="A14644" s="76">
        <v>44986</v>
      </c>
      <c r="B14644">
        <v>0</v>
      </c>
      <c r="C14644" t="s">
        <v>62</v>
      </c>
      <c r="D14644" t="s">
        <v>10</v>
      </c>
      <c r="E14644" t="s">
        <v>99</v>
      </c>
    </row>
    <row r="14645" spans="1:5" hidden="1" x14ac:dyDescent="0.35">
      <c r="A14645" s="76">
        <v>44986</v>
      </c>
      <c r="B14645">
        <v>0</v>
      </c>
      <c r="C14645" t="s">
        <v>55</v>
      </c>
      <c r="D14645" t="s">
        <v>26</v>
      </c>
      <c r="E14645" t="s">
        <v>9</v>
      </c>
    </row>
    <row r="14646" spans="1:5" hidden="1" x14ac:dyDescent="0.35">
      <c r="A14646" s="76">
        <v>44986</v>
      </c>
      <c r="B14646">
        <v>0</v>
      </c>
      <c r="C14646" t="s">
        <v>63</v>
      </c>
      <c r="D14646" t="s">
        <v>26</v>
      </c>
      <c r="E14646" t="s">
        <v>99</v>
      </c>
    </row>
    <row r="14647" spans="1:5" hidden="1" x14ac:dyDescent="0.35">
      <c r="A14647" s="76">
        <v>44986</v>
      </c>
      <c r="B14647">
        <v>0</v>
      </c>
      <c r="C14647" t="s">
        <v>123</v>
      </c>
      <c r="D14647" t="s">
        <v>26</v>
      </c>
      <c r="E14647" t="s">
        <v>99</v>
      </c>
    </row>
    <row r="14648" spans="1:5" hidden="1" x14ac:dyDescent="0.35">
      <c r="A14648" s="76">
        <v>44986</v>
      </c>
      <c r="B14648">
        <v>0</v>
      </c>
      <c r="C14648" t="s">
        <v>62</v>
      </c>
      <c r="D14648" t="s">
        <v>26</v>
      </c>
      <c r="E14648" t="s">
        <v>99</v>
      </c>
    </row>
    <row r="14649" spans="1:5" hidden="1" x14ac:dyDescent="0.35">
      <c r="A14649" s="76">
        <v>44986</v>
      </c>
      <c r="B14649">
        <v>941.21798999999839</v>
      </c>
      <c r="C14649" t="s">
        <v>62</v>
      </c>
      <c r="D14649" t="s">
        <v>25</v>
      </c>
      <c r="E14649" t="s">
        <v>99</v>
      </c>
    </row>
    <row r="14650" spans="1:5" hidden="1" x14ac:dyDescent="0.35">
      <c r="A14650" s="76">
        <v>44986</v>
      </c>
      <c r="B14650">
        <v>35.804007999999783</v>
      </c>
      <c r="C14650" t="s">
        <v>55</v>
      </c>
      <c r="D14650" t="s">
        <v>25</v>
      </c>
      <c r="E14650" t="s">
        <v>99</v>
      </c>
    </row>
    <row r="14651" spans="1:5" hidden="1" x14ac:dyDescent="0.35">
      <c r="A14651" s="76">
        <v>44986</v>
      </c>
      <c r="B14651">
        <v>10742.697416000003</v>
      </c>
      <c r="C14651" t="s">
        <v>63</v>
      </c>
      <c r="D14651" t="s">
        <v>25</v>
      </c>
      <c r="E14651" t="s">
        <v>99</v>
      </c>
    </row>
    <row r="14652" spans="1:5" hidden="1" x14ac:dyDescent="0.35">
      <c r="A14652" s="76">
        <v>44986</v>
      </c>
      <c r="B14652">
        <v>4359.2720570000029</v>
      </c>
      <c r="C14652" t="s">
        <v>56</v>
      </c>
      <c r="D14652" t="s">
        <v>25</v>
      </c>
      <c r="E14652" t="s">
        <v>99</v>
      </c>
    </row>
    <row r="14653" spans="1:5" hidden="1" x14ac:dyDescent="0.35">
      <c r="A14653" s="76">
        <v>44986</v>
      </c>
      <c r="B14653">
        <v>1636.5210810000012</v>
      </c>
      <c r="C14653" t="s">
        <v>58</v>
      </c>
      <c r="D14653" t="s">
        <v>25</v>
      </c>
      <c r="E14653" t="s">
        <v>99</v>
      </c>
    </row>
    <row r="14654" spans="1:5" hidden="1" x14ac:dyDescent="0.35">
      <c r="A14654" s="76">
        <v>44986</v>
      </c>
      <c r="B14654">
        <v>2522.8992430000003</v>
      </c>
      <c r="C14654" t="s">
        <v>60</v>
      </c>
      <c r="D14654" t="s">
        <v>25</v>
      </c>
      <c r="E14654" t="s">
        <v>99</v>
      </c>
    </row>
    <row r="14655" spans="1:5" hidden="1" x14ac:dyDescent="0.35">
      <c r="A14655" s="76">
        <v>44986</v>
      </c>
      <c r="B14655">
        <v>2224.0050349999979</v>
      </c>
      <c r="C14655" t="s">
        <v>308</v>
      </c>
      <c r="D14655" t="s">
        <v>25</v>
      </c>
      <c r="E14655" t="s">
        <v>99</v>
      </c>
    </row>
    <row r="14656" spans="1:5" hidden="1" x14ac:dyDescent="0.35">
      <c r="A14656" s="76">
        <v>44986</v>
      </c>
      <c r="B14656">
        <v>0.53717800000000004</v>
      </c>
      <c r="C14656" t="s">
        <v>55</v>
      </c>
      <c r="D14656" t="s">
        <v>13</v>
      </c>
      <c r="E14656" t="s">
        <v>9</v>
      </c>
    </row>
    <row r="14657" spans="1:5" hidden="1" x14ac:dyDescent="0.35">
      <c r="A14657" s="76">
        <v>44986</v>
      </c>
      <c r="B14657">
        <v>2.1633010000000001</v>
      </c>
      <c r="C14657" t="s">
        <v>55</v>
      </c>
      <c r="D14657" t="s">
        <v>469</v>
      </c>
      <c r="E14657" t="s">
        <v>12</v>
      </c>
    </row>
    <row r="14658" spans="1:5" hidden="1" x14ac:dyDescent="0.35">
      <c r="A14658" s="76">
        <v>44986</v>
      </c>
      <c r="B14658">
        <v>5.0684430000000003</v>
      </c>
      <c r="C14658" t="s">
        <v>63</v>
      </c>
      <c r="D14658" t="s">
        <v>13</v>
      </c>
      <c r="E14658" t="s">
        <v>9</v>
      </c>
    </row>
    <row r="14659" spans="1:5" hidden="1" x14ac:dyDescent="0.35">
      <c r="A14659" s="76">
        <v>44986</v>
      </c>
      <c r="B14659">
        <v>0.81502600000000003</v>
      </c>
      <c r="C14659" t="s">
        <v>241</v>
      </c>
      <c r="D14659" t="s">
        <v>13</v>
      </c>
      <c r="E14659" t="s">
        <v>9</v>
      </c>
    </row>
    <row r="14660" spans="1:5" hidden="1" x14ac:dyDescent="0.35">
      <c r="A14660" s="76">
        <v>44986</v>
      </c>
      <c r="B14660">
        <v>0.25083800000000001</v>
      </c>
      <c r="C14660" t="s">
        <v>62</v>
      </c>
      <c r="D14660" t="s">
        <v>470</v>
      </c>
      <c r="E14660" t="s">
        <v>12</v>
      </c>
    </row>
    <row r="14661" spans="1:5" hidden="1" x14ac:dyDescent="0.35">
      <c r="A14661" s="76">
        <v>44986</v>
      </c>
      <c r="B14661">
        <v>0</v>
      </c>
      <c r="C14661" t="s">
        <v>56</v>
      </c>
      <c r="D14661" t="s">
        <v>244</v>
      </c>
      <c r="E14661" t="s">
        <v>9</v>
      </c>
    </row>
    <row r="14662" spans="1:5" hidden="1" x14ac:dyDescent="0.35">
      <c r="A14662" s="76">
        <v>44986</v>
      </c>
      <c r="B14662">
        <v>0</v>
      </c>
      <c r="C14662" t="s">
        <v>58</v>
      </c>
      <c r="D14662" t="s">
        <v>244</v>
      </c>
      <c r="E14662" t="s">
        <v>9</v>
      </c>
    </row>
    <row r="14663" spans="1:5" hidden="1" x14ac:dyDescent="0.35">
      <c r="A14663" s="76">
        <v>44986</v>
      </c>
      <c r="B14663">
        <v>0</v>
      </c>
      <c r="C14663" t="s">
        <v>60</v>
      </c>
      <c r="D14663" t="s">
        <v>244</v>
      </c>
      <c r="E14663" t="s">
        <v>9</v>
      </c>
    </row>
    <row r="14664" spans="1:5" hidden="1" x14ac:dyDescent="0.35">
      <c r="A14664" s="76">
        <v>44986</v>
      </c>
      <c r="B14664">
        <v>0</v>
      </c>
      <c r="C14664" t="s">
        <v>308</v>
      </c>
      <c r="D14664" t="s">
        <v>244</v>
      </c>
      <c r="E14664" t="s">
        <v>12</v>
      </c>
    </row>
    <row r="14665" spans="1:5" hidden="1" x14ac:dyDescent="0.35">
      <c r="A14665" s="76">
        <v>44986</v>
      </c>
      <c r="B14665">
        <v>0</v>
      </c>
      <c r="C14665" t="s">
        <v>56</v>
      </c>
      <c r="D14665" t="s">
        <v>13</v>
      </c>
      <c r="E14665" t="s">
        <v>99</v>
      </c>
    </row>
    <row r="14666" spans="1:5" hidden="1" x14ac:dyDescent="0.35">
      <c r="A14666" s="76">
        <v>44986</v>
      </c>
      <c r="B14666">
        <v>0</v>
      </c>
      <c r="C14666" t="s">
        <v>58</v>
      </c>
      <c r="D14666" t="s">
        <v>13</v>
      </c>
      <c r="E14666" t="s">
        <v>99</v>
      </c>
    </row>
    <row r="14667" spans="1:5" hidden="1" x14ac:dyDescent="0.35">
      <c r="A14667" s="76">
        <v>44986</v>
      </c>
      <c r="B14667">
        <v>0</v>
      </c>
      <c r="C14667" t="s">
        <v>60</v>
      </c>
      <c r="D14667" t="s">
        <v>13</v>
      </c>
      <c r="E14667" t="s">
        <v>99</v>
      </c>
    </row>
    <row r="14668" spans="1:5" hidden="1" x14ac:dyDescent="0.35">
      <c r="A14668" s="76">
        <v>44986</v>
      </c>
      <c r="B14668">
        <v>0</v>
      </c>
      <c r="C14668" t="s">
        <v>308</v>
      </c>
      <c r="D14668" t="s">
        <v>13</v>
      </c>
      <c r="E14668" t="s">
        <v>99</v>
      </c>
    </row>
    <row r="14669" spans="1:5" hidden="1" x14ac:dyDescent="0.35">
      <c r="A14669" s="76">
        <v>44986</v>
      </c>
      <c r="B14669">
        <v>8.8347859999999994</v>
      </c>
      <c r="C14669" t="s">
        <v>62</v>
      </c>
      <c r="D14669" t="s">
        <v>13</v>
      </c>
      <c r="E14669" t="s">
        <v>99</v>
      </c>
    </row>
    <row r="14670" spans="1:5" hidden="1" x14ac:dyDescent="0.35">
      <c r="A14670" s="76">
        <v>44986</v>
      </c>
      <c r="B14670">
        <v>950.0527759999984</v>
      </c>
      <c r="C14670" t="s">
        <v>62</v>
      </c>
      <c r="D14670" t="s">
        <v>87</v>
      </c>
      <c r="E14670" t="s">
        <v>99</v>
      </c>
    </row>
    <row r="14671" spans="1:5" hidden="1" x14ac:dyDescent="0.35">
      <c r="A14671" s="76">
        <v>44986</v>
      </c>
      <c r="B14671">
        <v>80.512203999999997</v>
      </c>
      <c r="C14671" t="s">
        <v>62</v>
      </c>
      <c r="D14671" t="s">
        <v>316</v>
      </c>
      <c r="E14671" t="s">
        <v>99</v>
      </c>
    </row>
    <row r="14672" spans="1:5" hidden="1" x14ac:dyDescent="0.35">
      <c r="A14672" s="76">
        <v>44986</v>
      </c>
      <c r="B14672">
        <v>6.9034630000000003</v>
      </c>
      <c r="C14672" t="s">
        <v>55</v>
      </c>
      <c r="D14672" t="s">
        <v>316</v>
      </c>
      <c r="E14672" t="s">
        <v>12</v>
      </c>
    </row>
    <row r="14673" spans="1:5" hidden="1" x14ac:dyDescent="0.35">
      <c r="A14673" s="76">
        <v>44986</v>
      </c>
      <c r="B14673">
        <v>73.608740999999995</v>
      </c>
      <c r="C14673" t="s">
        <v>63</v>
      </c>
      <c r="D14673" t="s">
        <v>316</v>
      </c>
      <c r="E14673" t="s">
        <v>99</v>
      </c>
    </row>
    <row r="14674" spans="1:5" hidden="1" x14ac:dyDescent="0.35">
      <c r="A14674" s="76">
        <v>44986</v>
      </c>
      <c r="B14674">
        <v>29.608740999999998</v>
      </c>
      <c r="C14674" t="s">
        <v>56</v>
      </c>
      <c r="D14674" t="s">
        <v>316</v>
      </c>
      <c r="E14674" t="s">
        <v>12</v>
      </c>
    </row>
    <row r="14675" spans="1:5" hidden="1" x14ac:dyDescent="0.35">
      <c r="A14675" s="76">
        <v>44986</v>
      </c>
      <c r="B14675">
        <v>13.666667</v>
      </c>
      <c r="C14675" t="s">
        <v>58</v>
      </c>
      <c r="D14675" t="s">
        <v>316</v>
      </c>
      <c r="E14675" t="s">
        <v>12</v>
      </c>
    </row>
    <row r="14676" spans="1:5" hidden="1" x14ac:dyDescent="0.35">
      <c r="A14676" s="76">
        <v>44986</v>
      </c>
      <c r="B14676">
        <v>23</v>
      </c>
      <c r="C14676" t="s">
        <v>60</v>
      </c>
      <c r="D14676" t="s">
        <v>316</v>
      </c>
      <c r="E14676" t="s">
        <v>12</v>
      </c>
    </row>
    <row r="14677" spans="1:5" hidden="1" x14ac:dyDescent="0.35">
      <c r="A14677" s="76">
        <v>44986</v>
      </c>
      <c r="B14677">
        <v>7.3333329999999997</v>
      </c>
      <c r="C14677" t="s">
        <v>308</v>
      </c>
      <c r="D14677" t="s">
        <v>316</v>
      </c>
      <c r="E14677" t="s">
        <v>12</v>
      </c>
    </row>
    <row r="14678" spans="1:5" hidden="1" x14ac:dyDescent="0.35">
      <c r="A14678" s="76">
        <v>44986</v>
      </c>
      <c r="B14678">
        <v>-0.84319399999999955</v>
      </c>
      <c r="C14678" t="s">
        <v>62</v>
      </c>
      <c r="D14678" t="s">
        <v>124</v>
      </c>
      <c r="E14678" t="s">
        <v>99</v>
      </c>
    </row>
    <row r="14679" spans="1:5" hidden="1" x14ac:dyDescent="0.35">
      <c r="A14679" s="76">
        <v>44986</v>
      </c>
      <c r="B14679">
        <v>-3.0622760000000002</v>
      </c>
      <c r="C14679" t="s">
        <v>55</v>
      </c>
      <c r="D14679" t="s">
        <v>124</v>
      </c>
      <c r="E14679" t="s">
        <v>9</v>
      </c>
    </row>
    <row r="14680" spans="1:5" hidden="1" x14ac:dyDescent="0.35">
      <c r="A14680" s="76">
        <v>44986</v>
      </c>
      <c r="B14680">
        <v>2.2190820000000002</v>
      </c>
      <c r="C14680" t="s">
        <v>63</v>
      </c>
      <c r="D14680" t="s">
        <v>124</v>
      </c>
      <c r="E14680" t="s">
        <v>99</v>
      </c>
    </row>
    <row r="14681" spans="1:5" hidden="1" x14ac:dyDescent="0.35">
      <c r="A14681" s="76">
        <v>44986</v>
      </c>
      <c r="B14681">
        <v>-3.0453540000000001</v>
      </c>
      <c r="C14681" t="s">
        <v>56</v>
      </c>
      <c r="D14681" t="s">
        <v>124</v>
      </c>
      <c r="E14681" t="s">
        <v>9</v>
      </c>
    </row>
    <row r="14682" spans="1:5" hidden="1" x14ac:dyDescent="0.35">
      <c r="A14682" s="76">
        <v>44986</v>
      </c>
      <c r="B14682">
        <v>-2.136085</v>
      </c>
      <c r="C14682" t="s">
        <v>58</v>
      </c>
      <c r="D14682" t="s">
        <v>124</v>
      </c>
      <c r="E14682" t="s">
        <v>9</v>
      </c>
    </row>
    <row r="14683" spans="1:5" hidden="1" x14ac:dyDescent="0.35">
      <c r="A14683" s="76">
        <v>44986</v>
      </c>
      <c r="B14683">
        <v>6.5524310000000003</v>
      </c>
      <c r="C14683" t="s">
        <v>60</v>
      </c>
      <c r="D14683" t="s">
        <v>124</v>
      </c>
      <c r="E14683" t="s">
        <v>9</v>
      </c>
    </row>
    <row r="14684" spans="1:5" hidden="1" x14ac:dyDescent="0.35">
      <c r="A14684" s="76">
        <v>44986</v>
      </c>
      <c r="B14684">
        <v>0.84809000000000001</v>
      </c>
      <c r="C14684" t="s">
        <v>308</v>
      </c>
      <c r="D14684" t="s">
        <v>124</v>
      </c>
      <c r="E14684" t="s">
        <v>12</v>
      </c>
    </row>
    <row r="14685" spans="1:5" hidden="1" x14ac:dyDescent="0.35">
      <c r="A14685" s="76">
        <v>44986</v>
      </c>
      <c r="B14685">
        <v>0</v>
      </c>
      <c r="C14685" t="s">
        <v>56</v>
      </c>
      <c r="D14685" t="s">
        <v>21</v>
      </c>
      <c r="E14685" t="s">
        <v>99</v>
      </c>
    </row>
    <row r="14686" spans="1:5" hidden="1" x14ac:dyDescent="0.35">
      <c r="A14686" s="76">
        <v>44986</v>
      </c>
      <c r="B14686">
        <v>0</v>
      </c>
      <c r="C14686" t="s">
        <v>58</v>
      </c>
      <c r="D14686" t="s">
        <v>21</v>
      </c>
      <c r="E14686" t="s">
        <v>99</v>
      </c>
    </row>
    <row r="14687" spans="1:5" hidden="1" x14ac:dyDescent="0.35">
      <c r="A14687" s="76">
        <v>44986</v>
      </c>
      <c r="B14687">
        <v>0</v>
      </c>
      <c r="C14687" t="s">
        <v>60</v>
      </c>
      <c r="D14687" t="s">
        <v>21</v>
      </c>
      <c r="E14687" t="s">
        <v>99</v>
      </c>
    </row>
    <row r="14688" spans="1:5" hidden="1" x14ac:dyDescent="0.35">
      <c r="A14688" s="76">
        <v>44986</v>
      </c>
      <c r="B14688">
        <v>0</v>
      </c>
      <c r="C14688" t="s">
        <v>308</v>
      </c>
      <c r="D14688" t="s">
        <v>21</v>
      </c>
      <c r="E14688" t="s">
        <v>99</v>
      </c>
    </row>
    <row r="14689" spans="1:5" hidden="1" x14ac:dyDescent="0.35">
      <c r="A14689" s="76">
        <v>44986</v>
      </c>
      <c r="B14689">
        <v>0</v>
      </c>
      <c r="C14689" t="s">
        <v>56</v>
      </c>
      <c r="D14689" t="s">
        <v>237</v>
      </c>
      <c r="E14689" t="s">
        <v>9</v>
      </c>
    </row>
    <row r="14690" spans="1:5" hidden="1" x14ac:dyDescent="0.35">
      <c r="A14690" s="76">
        <v>44986</v>
      </c>
      <c r="B14690">
        <v>0</v>
      </c>
      <c r="C14690" t="s">
        <v>58</v>
      </c>
      <c r="D14690" t="s">
        <v>237</v>
      </c>
      <c r="E14690" t="s">
        <v>9</v>
      </c>
    </row>
    <row r="14691" spans="1:5" hidden="1" x14ac:dyDescent="0.35">
      <c r="A14691" s="76">
        <v>44986</v>
      </c>
      <c r="B14691">
        <v>0</v>
      </c>
      <c r="C14691" t="s">
        <v>60</v>
      </c>
      <c r="D14691" t="s">
        <v>237</v>
      </c>
      <c r="E14691" t="s">
        <v>9</v>
      </c>
    </row>
    <row r="14692" spans="1:5" hidden="1" x14ac:dyDescent="0.35">
      <c r="A14692" s="76">
        <v>44986</v>
      </c>
      <c r="B14692">
        <v>0</v>
      </c>
      <c r="C14692" t="s">
        <v>308</v>
      </c>
      <c r="D14692" t="s">
        <v>237</v>
      </c>
      <c r="E14692" t="s">
        <v>12</v>
      </c>
    </row>
    <row r="14693" spans="1:5" hidden="1" x14ac:dyDescent="0.35">
      <c r="A14693" s="76">
        <v>44986</v>
      </c>
      <c r="B14693">
        <v>50.174331000000002</v>
      </c>
      <c r="C14693" t="s">
        <v>63</v>
      </c>
      <c r="D14693" t="s">
        <v>21</v>
      </c>
      <c r="E14693" t="s">
        <v>9</v>
      </c>
    </row>
    <row r="14694" spans="1:5" hidden="1" x14ac:dyDescent="0.35">
      <c r="A14694" s="76">
        <v>44986</v>
      </c>
      <c r="B14694">
        <v>0.56284199999999995</v>
      </c>
      <c r="C14694" t="s">
        <v>241</v>
      </c>
      <c r="D14694" t="s">
        <v>21</v>
      </c>
      <c r="E14694" t="s">
        <v>9</v>
      </c>
    </row>
    <row r="14695" spans="1:5" hidden="1" x14ac:dyDescent="0.35">
      <c r="A14695" s="76">
        <v>44986</v>
      </c>
      <c r="B14695">
        <v>0.32574599999999998</v>
      </c>
      <c r="C14695" t="s">
        <v>62</v>
      </c>
      <c r="D14695" t="s">
        <v>471</v>
      </c>
      <c r="E14695" t="s">
        <v>12</v>
      </c>
    </row>
    <row r="14696" spans="1:5" hidden="1" x14ac:dyDescent="0.35">
      <c r="A14696" s="76">
        <v>44986</v>
      </c>
      <c r="B14696">
        <v>0.71418700000000002</v>
      </c>
      <c r="C14696" t="s">
        <v>55</v>
      </c>
      <c r="D14696" t="s">
        <v>21</v>
      </c>
      <c r="E14696" t="s">
        <v>9</v>
      </c>
    </row>
    <row r="14697" spans="1:5" hidden="1" x14ac:dyDescent="0.35">
      <c r="A14697" s="76">
        <v>44986</v>
      </c>
      <c r="B14697">
        <v>0.59437399999999996</v>
      </c>
      <c r="C14697" t="s">
        <v>55</v>
      </c>
      <c r="D14697" t="s">
        <v>472</v>
      </c>
      <c r="E14697" t="s">
        <v>12</v>
      </c>
    </row>
    <row r="14698" spans="1:5" hidden="1" x14ac:dyDescent="0.35">
      <c r="A14698" s="76">
        <v>44986</v>
      </c>
      <c r="B14698">
        <v>52.371480000000012</v>
      </c>
      <c r="C14698" t="s">
        <v>62</v>
      </c>
      <c r="D14698" t="s">
        <v>21</v>
      </c>
      <c r="E14698" t="s">
        <v>99</v>
      </c>
    </row>
    <row r="14699" spans="1:5" hidden="1" x14ac:dyDescent="0.35">
      <c r="A14699" s="76">
        <v>44986</v>
      </c>
      <c r="B14699">
        <v>132.04049000000001</v>
      </c>
      <c r="C14699" t="s">
        <v>62</v>
      </c>
      <c r="D14699" t="s">
        <v>92</v>
      </c>
      <c r="E14699" t="s">
        <v>99</v>
      </c>
    </row>
    <row r="14700" spans="1:5" hidden="1" x14ac:dyDescent="0.35">
      <c r="A14700" s="76">
        <v>44986</v>
      </c>
      <c r="B14700">
        <v>818.01228599999843</v>
      </c>
      <c r="C14700" t="s">
        <v>62</v>
      </c>
      <c r="D14700" t="s">
        <v>27</v>
      </c>
      <c r="E14700" t="s">
        <v>99</v>
      </c>
    </row>
    <row r="14701" spans="1:5" hidden="1" x14ac:dyDescent="0.35">
      <c r="A14701" s="76">
        <v>44986</v>
      </c>
      <c r="B14701">
        <v>818.01228599999843</v>
      </c>
      <c r="C14701" t="s">
        <v>62</v>
      </c>
      <c r="D14701" t="s">
        <v>27</v>
      </c>
      <c r="E14701" t="s">
        <v>9</v>
      </c>
    </row>
    <row r="14702" spans="1:5" hidden="1" x14ac:dyDescent="0.35">
      <c r="A14702" s="76">
        <v>44986</v>
      </c>
      <c r="B14702">
        <v>33.354738999999768</v>
      </c>
      <c r="C14702" t="s">
        <v>55</v>
      </c>
      <c r="D14702" t="s">
        <v>27</v>
      </c>
      <c r="E14702" t="s">
        <v>99</v>
      </c>
    </row>
    <row r="14703" spans="1:5" hidden="1" x14ac:dyDescent="0.35">
      <c r="A14703" s="76">
        <v>44986</v>
      </c>
      <c r="B14703">
        <v>33.354738999999768</v>
      </c>
      <c r="C14703" t="s">
        <v>55</v>
      </c>
      <c r="D14703" t="s">
        <v>27</v>
      </c>
      <c r="E14703" t="s">
        <v>9</v>
      </c>
    </row>
    <row r="14704" spans="1:5" hidden="1" x14ac:dyDescent="0.35">
      <c r="A14704" s="76">
        <v>44986</v>
      </c>
      <c r="B14704">
        <v>10621.940981000003</v>
      </c>
      <c r="C14704" t="s">
        <v>63</v>
      </c>
      <c r="D14704" t="s">
        <v>27</v>
      </c>
      <c r="E14704" t="s">
        <v>99</v>
      </c>
    </row>
    <row r="14705" spans="1:5" hidden="1" x14ac:dyDescent="0.35">
      <c r="A14705" s="76">
        <v>44986</v>
      </c>
      <c r="B14705">
        <v>4332.7086700000027</v>
      </c>
      <c r="C14705" t="s">
        <v>56</v>
      </c>
      <c r="D14705" t="s">
        <v>27</v>
      </c>
      <c r="E14705" t="s">
        <v>99</v>
      </c>
    </row>
    <row r="14706" spans="1:5" hidden="1" x14ac:dyDescent="0.35">
      <c r="A14706" s="76">
        <v>44986</v>
      </c>
      <c r="B14706">
        <v>1624.9904990000014</v>
      </c>
      <c r="C14706" t="s">
        <v>58</v>
      </c>
      <c r="D14706" t="s">
        <v>27</v>
      </c>
      <c r="E14706" t="s">
        <v>99</v>
      </c>
    </row>
    <row r="14707" spans="1:5" hidden="1" x14ac:dyDescent="0.35">
      <c r="A14707" s="76">
        <v>44986</v>
      </c>
      <c r="B14707">
        <v>2493.3468120000002</v>
      </c>
      <c r="C14707" t="s">
        <v>60</v>
      </c>
      <c r="D14707" t="s">
        <v>27</v>
      </c>
      <c r="E14707" t="s">
        <v>99</v>
      </c>
    </row>
    <row r="14708" spans="1:5" hidden="1" x14ac:dyDescent="0.35">
      <c r="A14708" s="76">
        <v>44986</v>
      </c>
      <c r="B14708">
        <v>2215.8236119999979</v>
      </c>
      <c r="C14708" t="s">
        <v>308</v>
      </c>
      <c r="D14708" t="s">
        <v>27</v>
      </c>
      <c r="E14708" t="s">
        <v>99</v>
      </c>
    </row>
    <row r="14709" spans="1:5" hidden="1" x14ac:dyDescent="0.35">
      <c r="A14709" s="76">
        <v>44986</v>
      </c>
      <c r="B14709">
        <v>0</v>
      </c>
      <c r="C14709" t="s">
        <v>62</v>
      </c>
      <c r="D14709" t="s">
        <v>283</v>
      </c>
      <c r="E14709" t="s">
        <v>12</v>
      </c>
    </row>
    <row r="14710" spans="1:5" hidden="1" x14ac:dyDescent="0.35">
      <c r="A14710" s="76">
        <v>44986</v>
      </c>
      <c r="B14710">
        <v>0</v>
      </c>
      <c r="C14710" t="s">
        <v>62</v>
      </c>
      <c r="D14710" t="s">
        <v>177</v>
      </c>
      <c r="E14710" t="s">
        <v>99</v>
      </c>
    </row>
    <row r="14711" spans="1:5" hidden="1" x14ac:dyDescent="0.35">
      <c r="A14711" s="76">
        <v>44986</v>
      </c>
      <c r="B14711">
        <v>0</v>
      </c>
      <c r="C14711" t="s">
        <v>55</v>
      </c>
      <c r="D14711" t="s">
        <v>284</v>
      </c>
      <c r="E14711" t="s">
        <v>12</v>
      </c>
    </row>
    <row r="14712" spans="1:5" hidden="1" x14ac:dyDescent="0.35">
      <c r="A14712" s="76">
        <v>44986</v>
      </c>
      <c r="B14712">
        <v>0</v>
      </c>
      <c r="C14712" t="s">
        <v>55</v>
      </c>
      <c r="D14712" t="s">
        <v>177</v>
      </c>
      <c r="E14712" t="s">
        <v>99</v>
      </c>
    </row>
    <row r="14713" spans="1:5" x14ac:dyDescent="0.35">
      <c r="A14713" s="76">
        <v>45017</v>
      </c>
      <c r="B14713">
        <v>0</v>
      </c>
      <c r="C14713" t="s">
        <v>305</v>
      </c>
      <c r="D14713" t="s">
        <v>46</v>
      </c>
      <c r="E14713" t="s">
        <v>12</v>
      </c>
    </row>
    <row r="14714" spans="1:5" x14ac:dyDescent="0.35">
      <c r="A14714" s="76">
        <v>45017</v>
      </c>
      <c r="B14714">
        <v>0</v>
      </c>
      <c r="C14714" t="s">
        <v>58</v>
      </c>
      <c r="D14714" t="s">
        <v>46</v>
      </c>
      <c r="E14714" t="s">
        <v>12</v>
      </c>
    </row>
    <row r="14715" spans="1:5" x14ac:dyDescent="0.35">
      <c r="A14715" s="76">
        <v>45017</v>
      </c>
      <c r="B14715">
        <v>0</v>
      </c>
      <c r="C14715" t="s">
        <v>57</v>
      </c>
      <c r="D14715" t="s">
        <v>46</v>
      </c>
      <c r="E14715" t="s">
        <v>12</v>
      </c>
    </row>
    <row r="14716" spans="1:5" x14ac:dyDescent="0.35">
      <c r="A14716" s="76">
        <v>45017</v>
      </c>
      <c r="B14716">
        <v>0</v>
      </c>
      <c r="C14716" t="s">
        <v>59</v>
      </c>
      <c r="D14716" t="s">
        <v>46</v>
      </c>
      <c r="E14716" t="s">
        <v>12</v>
      </c>
    </row>
    <row r="14717" spans="1:5" x14ac:dyDescent="0.35">
      <c r="A14717" s="76">
        <v>45017</v>
      </c>
      <c r="B14717">
        <v>0</v>
      </c>
      <c r="C14717" t="s">
        <v>318</v>
      </c>
      <c r="D14717" t="s">
        <v>46</v>
      </c>
      <c r="E14717" t="s">
        <v>12</v>
      </c>
    </row>
    <row r="14718" spans="1:5" x14ac:dyDescent="0.35">
      <c r="A14718" s="76">
        <v>45017</v>
      </c>
      <c r="B14718">
        <v>0</v>
      </c>
      <c r="C14718" t="s">
        <v>60</v>
      </c>
      <c r="D14718" t="s">
        <v>46</v>
      </c>
      <c r="E14718" t="s">
        <v>12</v>
      </c>
    </row>
    <row r="14719" spans="1:5" x14ac:dyDescent="0.35">
      <c r="A14719" s="76">
        <v>45017</v>
      </c>
      <c r="B14719">
        <v>0</v>
      </c>
      <c r="C14719" t="s">
        <v>76</v>
      </c>
      <c r="D14719" t="s">
        <v>46</v>
      </c>
      <c r="E14719" t="s">
        <v>12</v>
      </c>
    </row>
    <row r="14720" spans="1:5" x14ac:dyDescent="0.35">
      <c r="A14720" s="76">
        <v>45017</v>
      </c>
      <c r="B14720">
        <v>0</v>
      </c>
      <c r="C14720" t="s">
        <v>61</v>
      </c>
      <c r="D14720" t="s">
        <v>46</v>
      </c>
      <c r="E14720" t="s">
        <v>12</v>
      </c>
    </row>
    <row r="14721" spans="1:5" x14ac:dyDescent="0.35">
      <c r="A14721" s="76">
        <v>45017</v>
      </c>
      <c r="B14721">
        <v>0</v>
      </c>
      <c r="C14721" t="s">
        <v>55</v>
      </c>
      <c r="D14721" t="s">
        <v>46</v>
      </c>
      <c r="E14721" t="s">
        <v>9</v>
      </c>
    </row>
    <row r="14722" spans="1:5" x14ac:dyDescent="0.35">
      <c r="A14722" s="76">
        <v>45017</v>
      </c>
      <c r="B14722">
        <v>0</v>
      </c>
      <c r="C14722" t="s">
        <v>62</v>
      </c>
      <c r="D14722" t="s">
        <v>46</v>
      </c>
      <c r="E14722" t="s">
        <v>99</v>
      </c>
    </row>
    <row r="14723" spans="1:5" hidden="1" x14ac:dyDescent="0.35">
      <c r="A14723" s="76">
        <v>45017</v>
      </c>
      <c r="B14723">
        <v>0</v>
      </c>
      <c r="C14723" t="s">
        <v>93</v>
      </c>
      <c r="D14723" t="s">
        <v>45</v>
      </c>
      <c r="E14723" t="s">
        <v>12</v>
      </c>
    </row>
    <row r="14724" spans="1:5" hidden="1" x14ac:dyDescent="0.35">
      <c r="A14724" s="76">
        <v>45017</v>
      </c>
      <c r="B14724">
        <v>0</v>
      </c>
      <c r="C14724" t="s">
        <v>56</v>
      </c>
      <c r="D14724" t="s">
        <v>45</v>
      </c>
      <c r="E14724" t="s">
        <v>12</v>
      </c>
    </row>
    <row r="14725" spans="1:5" hidden="1" x14ac:dyDescent="0.35">
      <c r="A14725" s="76">
        <v>45017</v>
      </c>
      <c r="B14725">
        <v>0</v>
      </c>
      <c r="C14725" t="s">
        <v>58</v>
      </c>
      <c r="D14725" t="s">
        <v>45</v>
      </c>
      <c r="E14725" t="s">
        <v>12</v>
      </c>
    </row>
    <row r="14726" spans="1:5" hidden="1" x14ac:dyDescent="0.35">
      <c r="A14726" s="76">
        <v>45017</v>
      </c>
      <c r="B14726">
        <v>0</v>
      </c>
      <c r="C14726" t="s">
        <v>57</v>
      </c>
      <c r="D14726" t="s">
        <v>45</v>
      </c>
      <c r="E14726" t="s">
        <v>12</v>
      </c>
    </row>
    <row r="14727" spans="1:5" hidden="1" x14ac:dyDescent="0.35">
      <c r="A14727" s="76">
        <v>45017</v>
      </c>
      <c r="B14727">
        <v>0</v>
      </c>
      <c r="C14727" t="s">
        <v>59</v>
      </c>
      <c r="D14727" t="s">
        <v>45</v>
      </c>
      <c r="E14727" t="s">
        <v>12</v>
      </c>
    </row>
    <row r="14728" spans="1:5" hidden="1" x14ac:dyDescent="0.35">
      <c r="A14728" s="76">
        <v>45017</v>
      </c>
      <c r="B14728">
        <v>0</v>
      </c>
      <c r="C14728" t="s">
        <v>94</v>
      </c>
      <c r="D14728" t="s">
        <v>45</v>
      </c>
      <c r="E14728" t="s">
        <v>12</v>
      </c>
    </row>
    <row r="14729" spans="1:5" hidden="1" x14ac:dyDescent="0.35">
      <c r="A14729" s="76">
        <v>45017</v>
      </c>
      <c r="B14729">
        <v>0</v>
      </c>
      <c r="C14729" t="s">
        <v>60</v>
      </c>
      <c r="D14729" t="s">
        <v>45</v>
      </c>
      <c r="E14729" t="s">
        <v>12</v>
      </c>
    </row>
    <row r="14730" spans="1:5" hidden="1" x14ac:dyDescent="0.35">
      <c r="A14730" s="76">
        <v>45017</v>
      </c>
      <c r="B14730">
        <v>0</v>
      </c>
      <c r="C14730" t="s">
        <v>76</v>
      </c>
      <c r="D14730" t="s">
        <v>45</v>
      </c>
      <c r="E14730" t="s">
        <v>12</v>
      </c>
    </row>
    <row r="14731" spans="1:5" hidden="1" x14ac:dyDescent="0.35">
      <c r="A14731" s="76">
        <v>45017</v>
      </c>
      <c r="B14731">
        <v>0</v>
      </c>
      <c r="C14731" t="s">
        <v>61</v>
      </c>
      <c r="D14731" t="s">
        <v>45</v>
      </c>
      <c r="E14731" t="s">
        <v>12</v>
      </c>
    </row>
    <row r="14732" spans="1:5" hidden="1" x14ac:dyDescent="0.35">
      <c r="A14732" s="76">
        <v>45017</v>
      </c>
      <c r="B14732">
        <v>0</v>
      </c>
      <c r="C14732" t="s">
        <v>55</v>
      </c>
      <c r="D14732" t="s">
        <v>45</v>
      </c>
      <c r="E14732" t="s">
        <v>9</v>
      </c>
    </row>
    <row r="14733" spans="1:5" hidden="1" x14ac:dyDescent="0.35">
      <c r="A14733" s="76">
        <v>45017</v>
      </c>
      <c r="B14733">
        <v>0</v>
      </c>
      <c r="C14733" t="s">
        <v>62</v>
      </c>
      <c r="D14733" t="s">
        <v>45</v>
      </c>
      <c r="E14733" t="s">
        <v>99</v>
      </c>
    </row>
    <row r="14734" spans="1:5" hidden="1" x14ac:dyDescent="0.35">
      <c r="A14734" s="76">
        <v>45017</v>
      </c>
      <c r="B14734">
        <v>0</v>
      </c>
      <c r="C14734" t="s">
        <v>93</v>
      </c>
      <c r="D14734" t="s">
        <v>109</v>
      </c>
      <c r="E14734" t="s">
        <v>99</v>
      </c>
    </row>
    <row r="14735" spans="1:5" hidden="1" x14ac:dyDescent="0.35">
      <c r="A14735" s="76">
        <v>45017</v>
      </c>
      <c r="B14735">
        <v>0</v>
      </c>
      <c r="C14735" t="s">
        <v>94</v>
      </c>
      <c r="D14735" t="s">
        <v>109</v>
      </c>
      <c r="E14735" t="s">
        <v>99</v>
      </c>
    </row>
    <row r="14736" spans="1:5" hidden="1" x14ac:dyDescent="0.35">
      <c r="A14736" s="76">
        <v>45017</v>
      </c>
      <c r="B14736">
        <v>0</v>
      </c>
      <c r="C14736" t="s">
        <v>55</v>
      </c>
      <c r="D14736" t="s">
        <v>109</v>
      </c>
      <c r="E14736" t="s">
        <v>99</v>
      </c>
    </row>
    <row r="14737" spans="1:5" hidden="1" x14ac:dyDescent="0.35">
      <c r="A14737" s="76">
        <v>45017</v>
      </c>
      <c r="B14737">
        <v>0</v>
      </c>
      <c r="C14737" t="s">
        <v>62</v>
      </c>
      <c r="D14737" t="s">
        <v>109</v>
      </c>
      <c r="E14737" t="s">
        <v>99</v>
      </c>
    </row>
    <row r="14738" spans="1:5" hidden="1" x14ac:dyDescent="0.35">
      <c r="A14738" s="76">
        <v>45017</v>
      </c>
      <c r="B14738">
        <v>0</v>
      </c>
      <c r="C14738" t="s">
        <v>93</v>
      </c>
      <c r="D14738" t="s">
        <v>10</v>
      </c>
      <c r="E14738" t="s">
        <v>99</v>
      </c>
    </row>
    <row r="14739" spans="1:5" hidden="1" x14ac:dyDescent="0.35">
      <c r="A14739" s="76">
        <v>45017</v>
      </c>
      <c r="B14739">
        <v>0</v>
      </c>
      <c r="C14739" t="s">
        <v>94</v>
      </c>
      <c r="D14739" t="s">
        <v>10</v>
      </c>
      <c r="E14739" t="s">
        <v>99</v>
      </c>
    </row>
    <row r="14740" spans="1:5" hidden="1" x14ac:dyDescent="0.35">
      <c r="A14740" s="76">
        <v>45017</v>
      </c>
      <c r="B14740">
        <v>0</v>
      </c>
      <c r="C14740" t="s">
        <v>55</v>
      </c>
      <c r="D14740" t="s">
        <v>10</v>
      </c>
      <c r="E14740" t="s">
        <v>99</v>
      </c>
    </row>
    <row r="14741" spans="1:5" hidden="1" x14ac:dyDescent="0.35">
      <c r="A14741" s="76">
        <v>45017</v>
      </c>
      <c r="B14741">
        <v>0</v>
      </c>
      <c r="C14741" t="s">
        <v>62</v>
      </c>
      <c r="D14741" t="s">
        <v>10</v>
      </c>
      <c r="E14741" t="s">
        <v>99</v>
      </c>
    </row>
    <row r="14742" spans="1:5" hidden="1" x14ac:dyDescent="0.35">
      <c r="A14742" s="76">
        <v>45017</v>
      </c>
      <c r="B14742">
        <v>0</v>
      </c>
      <c r="C14742" t="s">
        <v>55</v>
      </c>
      <c r="D14742" t="s">
        <v>26</v>
      </c>
      <c r="E14742" t="s">
        <v>9</v>
      </c>
    </row>
    <row r="14743" spans="1:5" hidden="1" x14ac:dyDescent="0.35">
      <c r="A14743" s="76">
        <v>45017</v>
      </c>
      <c r="B14743">
        <v>0</v>
      </c>
      <c r="C14743" t="s">
        <v>63</v>
      </c>
      <c r="D14743" t="s">
        <v>26</v>
      </c>
      <c r="E14743" t="s">
        <v>99</v>
      </c>
    </row>
    <row r="14744" spans="1:5" hidden="1" x14ac:dyDescent="0.35">
      <c r="A14744" s="76">
        <v>45017</v>
      </c>
      <c r="B14744">
        <v>0</v>
      </c>
      <c r="C14744" t="s">
        <v>123</v>
      </c>
      <c r="D14744" t="s">
        <v>26</v>
      </c>
      <c r="E14744" t="s">
        <v>99</v>
      </c>
    </row>
    <row r="14745" spans="1:5" hidden="1" x14ac:dyDescent="0.35">
      <c r="A14745" s="76">
        <v>45017</v>
      </c>
      <c r="B14745">
        <v>0</v>
      </c>
      <c r="C14745" t="s">
        <v>62</v>
      </c>
      <c r="D14745" t="s">
        <v>26</v>
      </c>
      <c r="E14745" t="s">
        <v>99</v>
      </c>
    </row>
    <row r="14746" spans="1:5" hidden="1" x14ac:dyDescent="0.35">
      <c r="A14746" s="76">
        <v>45017</v>
      </c>
      <c r="B14746">
        <v>818.01228599999843</v>
      </c>
      <c r="C14746" t="s">
        <v>62</v>
      </c>
      <c r="D14746" t="s">
        <v>25</v>
      </c>
      <c r="E14746" t="s">
        <v>99</v>
      </c>
    </row>
    <row r="14747" spans="1:5" hidden="1" x14ac:dyDescent="0.35">
      <c r="A14747" s="76">
        <v>45017</v>
      </c>
      <c r="B14747">
        <v>33.354738999999768</v>
      </c>
      <c r="C14747" t="s">
        <v>55</v>
      </c>
      <c r="D14747" t="s">
        <v>25</v>
      </c>
      <c r="E14747" t="s">
        <v>99</v>
      </c>
    </row>
    <row r="14748" spans="1:5" hidden="1" x14ac:dyDescent="0.35">
      <c r="A14748" s="76">
        <v>45017</v>
      </c>
      <c r="B14748">
        <v>10666.869593000003</v>
      </c>
      <c r="C14748" t="s">
        <v>63</v>
      </c>
      <c r="D14748" t="s">
        <v>25</v>
      </c>
      <c r="E14748" t="s">
        <v>99</v>
      </c>
    </row>
    <row r="14749" spans="1:5" hidden="1" x14ac:dyDescent="0.35">
      <c r="A14749" s="76">
        <v>45017</v>
      </c>
      <c r="B14749">
        <v>4332.7086700000027</v>
      </c>
      <c r="C14749" t="s">
        <v>56</v>
      </c>
      <c r="D14749" t="s">
        <v>25</v>
      </c>
      <c r="E14749" t="s">
        <v>99</v>
      </c>
    </row>
    <row r="14750" spans="1:5" hidden="1" x14ac:dyDescent="0.35">
      <c r="A14750" s="76">
        <v>45017</v>
      </c>
      <c r="B14750">
        <v>1624.9904990000014</v>
      </c>
      <c r="C14750" t="s">
        <v>58</v>
      </c>
      <c r="D14750" t="s">
        <v>25</v>
      </c>
      <c r="E14750" t="s">
        <v>99</v>
      </c>
    </row>
    <row r="14751" spans="1:5" hidden="1" x14ac:dyDescent="0.35">
      <c r="A14751" s="76">
        <v>45017</v>
      </c>
      <c r="B14751">
        <v>2493.3468120000002</v>
      </c>
      <c r="C14751" t="s">
        <v>60</v>
      </c>
      <c r="D14751" t="s">
        <v>25</v>
      </c>
      <c r="E14751" t="s">
        <v>99</v>
      </c>
    </row>
    <row r="14752" spans="1:5" hidden="1" x14ac:dyDescent="0.35">
      <c r="A14752" s="76">
        <v>45017</v>
      </c>
      <c r="B14752">
        <v>2215.8236119999979</v>
      </c>
      <c r="C14752" t="s">
        <v>308</v>
      </c>
      <c r="D14752" t="s">
        <v>25</v>
      </c>
      <c r="E14752" t="s">
        <v>99</v>
      </c>
    </row>
    <row r="14753" spans="1:5" hidden="1" x14ac:dyDescent="0.35">
      <c r="A14753" s="76">
        <v>45017</v>
      </c>
      <c r="B14753">
        <v>3.4568699999999999</v>
      </c>
      <c r="C14753" t="s">
        <v>55</v>
      </c>
      <c r="D14753" t="s">
        <v>13</v>
      </c>
      <c r="E14753" t="s">
        <v>9</v>
      </c>
    </row>
    <row r="14754" spans="1:5" hidden="1" x14ac:dyDescent="0.35">
      <c r="A14754" s="76">
        <v>45017</v>
      </c>
      <c r="B14754">
        <v>1.165586</v>
      </c>
      <c r="C14754" t="s">
        <v>55</v>
      </c>
      <c r="D14754" t="s">
        <v>469</v>
      </c>
      <c r="E14754" t="s">
        <v>12</v>
      </c>
    </row>
    <row r="14755" spans="1:5" hidden="1" x14ac:dyDescent="0.35">
      <c r="A14755" s="76">
        <v>45017</v>
      </c>
      <c r="B14755">
        <v>5.532667</v>
      </c>
      <c r="C14755" t="s">
        <v>63</v>
      </c>
      <c r="D14755" t="s">
        <v>13</v>
      </c>
      <c r="E14755" t="s">
        <v>9</v>
      </c>
    </row>
    <row r="14756" spans="1:5" hidden="1" x14ac:dyDescent="0.35">
      <c r="A14756" s="76">
        <v>45017</v>
      </c>
      <c r="B14756">
        <v>0.70693799999999996</v>
      </c>
      <c r="C14756" t="s">
        <v>241</v>
      </c>
      <c r="D14756" t="s">
        <v>13</v>
      </c>
      <c r="E14756" t="s">
        <v>9</v>
      </c>
    </row>
    <row r="14757" spans="1:5" hidden="1" x14ac:dyDescent="0.35">
      <c r="A14757" s="76">
        <v>45017</v>
      </c>
      <c r="B14757">
        <v>1.11E-4</v>
      </c>
      <c r="C14757" t="s">
        <v>62</v>
      </c>
      <c r="D14757" t="s">
        <v>470</v>
      </c>
      <c r="E14757" t="s">
        <v>12</v>
      </c>
    </row>
    <row r="14758" spans="1:5" hidden="1" x14ac:dyDescent="0.35">
      <c r="A14758" s="76">
        <v>45017</v>
      </c>
      <c r="B14758">
        <v>0</v>
      </c>
      <c r="C14758" t="s">
        <v>56</v>
      </c>
      <c r="D14758" t="s">
        <v>244</v>
      </c>
      <c r="E14758" t="s">
        <v>9</v>
      </c>
    </row>
    <row r="14759" spans="1:5" hidden="1" x14ac:dyDescent="0.35">
      <c r="A14759" s="76">
        <v>45017</v>
      </c>
      <c r="B14759">
        <v>0</v>
      </c>
      <c r="C14759" t="s">
        <v>58</v>
      </c>
      <c r="D14759" t="s">
        <v>244</v>
      </c>
      <c r="E14759" t="s">
        <v>9</v>
      </c>
    </row>
    <row r="14760" spans="1:5" hidden="1" x14ac:dyDescent="0.35">
      <c r="A14760" s="76">
        <v>45017</v>
      </c>
      <c r="B14760">
        <v>0</v>
      </c>
      <c r="C14760" t="s">
        <v>60</v>
      </c>
      <c r="D14760" t="s">
        <v>244</v>
      </c>
      <c r="E14760" t="s">
        <v>9</v>
      </c>
    </row>
    <row r="14761" spans="1:5" hidden="1" x14ac:dyDescent="0.35">
      <c r="A14761" s="76">
        <v>45017</v>
      </c>
      <c r="B14761">
        <v>0</v>
      </c>
      <c r="C14761" t="s">
        <v>308</v>
      </c>
      <c r="D14761" t="s">
        <v>244</v>
      </c>
      <c r="E14761" t="s">
        <v>12</v>
      </c>
    </row>
    <row r="14762" spans="1:5" hidden="1" x14ac:dyDescent="0.35">
      <c r="A14762" s="76">
        <v>45017</v>
      </c>
      <c r="B14762">
        <v>0</v>
      </c>
      <c r="C14762" t="s">
        <v>56</v>
      </c>
      <c r="D14762" t="s">
        <v>13</v>
      </c>
      <c r="E14762" t="s">
        <v>99</v>
      </c>
    </row>
    <row r="14763" spans="1:5" hidden="1" x14ac:dyDescent="0.35">
      <c r="A14763" s="76">
        <v>45017</v>
      </c>
      <c r="B14763">
        <v>0</v>
      </c>
      <c r="C14763" t="s">
        <v>58</v>
      </c>
      <c r="D14763" t="s">
        <v>13</v>
      </c>
      <c r="E14763" t="s">
        <v>99</v>
      </c>
    </row>
    <row r="14764" spans="1:5" hidden="1" x14ac:dyDescent="0.35">
      <c r="A14764" s="76">
        <v>45017</v>
      </c>
      <c r="B14764">
        <v>0</v>
      </c>
      <c r="C14764" t="s">
        <v>60</v>
      </c>
      <c r="D14764" t="s">
        <v>13</v>
      </c>
      <c r="E14764" t="s">
        <v>99</v>
      </c>
    </row>
    <row r="14765" spans="1:5" hidden="1" x14ac:dyDescent="0.35">
      <c r="A14765" s="76">
        <v>45017</v>
      </c>
      <c r="B14765">
        <v>0</v>
      </c>
      <c r="C14765" t="s">
        <v>308</v>
      </c>
      <c r="D14765" t="s">
        <v>13</v>
      </c>
      <c r="E14765" t="s">
        <v>99</v>
      </c>
    </row>
    <row r="14766" spans="1:5" hidden="1" x14ac:dyDescent="0.35">
      <c r="A14766" s="76">
        <v>45017</v>
      </c>
      <c r="B14766">
        <v>10.862171999999999</v>
      </c>
      <c r="C14766" t="s">
        <v>62</v>
      </c>
      <c r="D14766" t="s">
        <v>13</v>
      </c>
      <c r="E14766" t="s">
        <v>99</v>
      </c>
    </row>
    <row r="14767" spans="1:5" hidden="1" x14ac:dyDescent="0.35">
      <c r="A14767" s="76">
        <v>45017</v>
      </c>
      <c r="B14767">
        <v>828.87445799999841</v>
      </c>
      <c r="C14767" t="s">
        <v>62</v>
      </c>
      <c r="D14767" t="s">
        <v>87</v>
      </c>
      <c r="E14767" t="s">
        <v>99</v>
      </c>
    </row>
    <row r="14768" spans="1:5" hidden="1" x14ac:dyDescent="0.35">
      <c r="A14768" s="76">
        <v>45017</v>
      </c>
      <c r="B14768">
        <v>80.512203999999997</v>
      </c>
      <c r="C14768" t="s">
        <v>62</v>
      </c>
      <c r="D14768" t="s">
        <v>316</v>
      </c>
      <c r="E14768" t="s">
        <v>99</v>
      </c>
    </row>
    <row r="14769" spans="1:5" hidden="1" x14ac:dyDescent="0.35">
      <c r="A14769" s="76">
        <v>45017</v>
      </c>
      <c r="B14769">
        <v>6.9034630000000003</v>
      </c>
      <c r="C14769" t="s">
        <v>55</v>
      </c>
      <c r="D14769" t="s">
        <v>316</v>
      </c>
      <c r="E14769" t="s">
        <v>12</v>
      </c>
    </row>
    <row r="14770" spans="1:5" hidden="1" x14ac:dyDescent="0.35">
      <c r="A14770" s="76">
        <v>45017</v>
      </c>
      <c r="B14770">
        <v>73.608740999999995</v>
      </c>
      <c r="C14770" t="s">
        <v>63</v>
      </c>
      <c r="D14770" t="s">
        <v>316</v>
      </c>
      <c r="E14770" t="s">
        <v>99</v>
      </c>
    </row>
    <row r="14771" spans="1:5" hidden="1" x14ac:dyDescent="0.35">
      <c r="A14771" s="76">
        <v>45017</v>
      </c>
      <c r="B14771">
        <v>29.608740999999998</v>
      </c>
      <c r="C14771" t="s">
        <v>56</v>
      </c>
      <c r="D14771" t="s">
        <v>316</v>
      </c>
      <c r="E14771" t="s">
        <v>12</v>
      </c>
    </row>
    <row r="14772" spans="1:5" hidden="1" x14ac:dyDescent="0.35">
      <c r="A14772" s="76">
        <v>45017</v>
      </c>
      <c r="B14772">
        <v>13.666667</v>
      </c>
      <c r="C14772" t="s">
        <v>58</v>
      </c>
      <c r="D14772" t="s">
        <v>316</v>
      </c>
      <c r="E14772" t="s">
        <v>12</v>
      </c>
    </row>
    <row r="14773" spans="1:5" hidden="1" x14ac:dyDescent="0.35">
      <c r="A14773" s="76">
        <v>45017</v>
      </c>
      <c r="B14773">
        <v>23</v>
      </c>
      <c r="C14773" t="s">
        <v>60</v>
      </c>
      <c r="D14773" t="s">
        <v>316</v>
      </c>
      <c r="E14773" t="s">
        <v>12</v>
      </c>
    </row>
    <row r="14774" spans="1:5" hidden="1" x14ac:dyDescent="0.35">
      <c r="A14774" s="76">
        <v>45017</v>
      </c>
      <c r="B14774">
        <v>7.3333329999999997</v>
      </c>
      <c r="C14774" t="s">
        <v>308</v>
      </c>
      <c r="D14774" t="s">
        <v>316</v>
      </c>
      <c r="E14774" t="s">
        <v>12</v>
      </c>
    </row>
    <row r="14775" spans="1:5" hidden="1" x14ac:dyDescent="0.35">
      <c r="A14775" s="76">
        <v>45017</v>
      </c>
      <c r="B14775">
        <v>-0.84319399999999955</v>
      </c>
      <c r="C14775" t="s">
        <v>62</v>
      </c>
      <c r="D14775" t="s">
        <v>124</v>
      </c>
      <c r="E14775" t="s">
        <v>99</v>
      </c>
    </row>
    <row r="14776" spans="1:5" hidden="1" x14ac:dyDescent="0.35">
      <c r="A14776" s="76">
        <v>45017</v>
      </c>
      <c r="B14776">
        <v>-3.0622760000000002</v>
      </c>
      <c r="C14776" t="s">
        <v>55</v>
      </c>
      <c r="D14776" t="s">
        <v>124</v>
      </c>
      <c r="E14776" t="s">
        <v>9</v>
      </c>
    </row>
    <row r="14777" spans="1:5" hidden="1" x14ac:dyDescent="0.35">
      <c r="A14777" s="76">
        <v>45017</v>
      </c>
      <c r="B14777">
        <v>2.2190820000000002</v>
      </c>
      <c r="C14777" t="s">
        <v>63</v>
      </c>
      <c r="D14777" t="s">
        <v>124</v>
      </c>
      <c r="E14777" t="s">
        <v>99</v>
      </c>
    </row>
    <row r="14778" spans="1:5" hidden="1" x14ac:dyDescent="0.35">
      <c r="A14778" s="76">
        <v>45017</v>
      </c>
      <c r="B14778">
        <v>-3.0453540000000001</v>
      </c>
      <c r="C14778" t="s">
        <v>56</v>
      </c>
      <c r="D14778" t="s">
        <v>124</v>
      </c>
      <c r="E14778" t="s">
        <v>9</v>
      </c>
    </row>
    <row r="14779" spans="1:5" hidden="1" x14ac:dyDescent="0.35">
      <c r="A14779" s="76">
        <v>45017</v>
      </c>
      <c r="B14779">
        <v>-2.136085</v>
      </c>
      <c r="C14779" t="s">
        <v>58</v>
      </c>
      <c r="D14779" t="s">
        <v>124</v>
      </c>
      <c r="E14779" t="s">
        <v>9</v>
      </c>
    </row>
    <row r="14780" spans="1:5" hidden="1" x14ac:dyDescent="0.35">
      <c r="A14780" s="76">
        <v>45017</v>
      </c>
      <c r="B14780">
        <v>6.5524310000000003</v>
      </c>
      <c r="C14780" t="s">
        <v>60</v>
      </c>
      <c r="D14780" t="s">
        <v>124</v>
      </c>
      <c r="E14780" t="s">
        <v>9</v>
      </c>
    </row>
    <row r="14781" spans="1:5" hidden="1" x14ac:dyDescent="0.35">
      <c r="A14781" s="76">
        <v>45017</v>
      </c>
      <c r="B14781">
        <v>0.84809000000000001</v>
      </c>
      <c r="C14781" t="s">
        <v>308</v>
      </c>
      <c r="D14781" t="s">
        <v>124</v>
      </c>
      <c r="E14781" t="s">
        <v>12</v>
      </c>
    </row>
    <row r="14782" spans="1:5" hidden="1" x14ac:dyDescent="0.35">
      <c r="A14782" s="76">
        <v>45017</v>
      </c>
      <c r="B14782">
        <v>0</v>
      </c>
      <c r="C14782" t="s">
        <v>56</v>
      </c>
      <c r="D14782" t="s">
        <v>21</v>
      </c>
      <c r="E14782" t="s">
        <v>99</v>
      </c>
    </row>
    <row r="14783" spans="1:5" hidden="1" x14ac:dyDescent="0.35">
      <c r="A14783" s="76">
        <v>45017</v>
      </c>
      <c r="B14783">
        <v>0</v>
      </c>
      <c r="C14783" t="s">
        <v>58</v>
      </c>
      <c r="D14783" t="s">
        <v>21</v>
      </c>
      <c r="E14783" t="s">
        <v>99</v>
      </c>
    </row>
    <row r="14784" spans="1:5" hidden="1" x14ac:dyDescent="0.35">
      <c r="A14784" s="76">
        <v>45017</v>
      </c>
      <c r="B14784">
        <v>0</v>
      </c>
      <c r="C14784" t="s">
        <v>60</v>
      </c>
      <c r="D14784" t="s">
        <v>21</v>
      </c>
      <c r="E14784" t="s">
        <v>99</v>
      </c>
    </row>
    <row r="14785" spans="1:5" hidden="1" x14ac:dyDescent="0.35">
      <c r="A14785" s="76">
        <v>45017</v>
      </c>
      <c r="B14785">
        <v>0</v>
      </c>
      <c r="C14785" t="s">
        <v>308</v>
      </c>
      <c r="D14785" t="s">
        <v>21</v>
      </c>
      <c r="E14785" t="s">
        <v>99</v>
      </c>
    </row>
    <row r="14786" spans="1:5" hidden="1" x14ac:dyDescent="0.35">
      <c r="A14786" s="76">
        <v>45017</v>
      </c>
      <c r="B14786">
        <v>0</v>
      </c>
      <c r="C14786" t="s">
        <v>56</v>
      </c>
      <c r="D14786" t="s">
        <v>237</v>
      </c>
      <c r="E14786" t="s">
        <v>9</v>
      </c>
    </row>
    <row r="14787" spans="1:5" hidden="1" x14ac:dyDescent="0.35">
      <c r="A14787" s="76">
        <v>45017</v>
      </c>
      <c r="B14787">
        <v>0</v>
      </c>
      <c r="C14787" t="s">
        <v>58</v>
      </c>
      <c r="D14787" t="s">
        <v>237</v>
      </c>
      <c r="E14787" t="s">
        <v>9</v>
      </c>
    </row>
    <row r="14788" spans="1:5" hidden="1" x14ac:dyDescent="0.35">
      <c r="A14788" s="76">
        <v>45017</v>
      </c>
      <c r="B14788">
        <v>0</v>
      </c>
      <c r="C14788" t="s">
        <v>60</v>
      </c>
      <c r="D14788" t="s">
        <v>237</v>
      </c>
      <c r="E14788" t="s">
        <v>9</v>
      </c>
    </row>
    <row r="14789" spans="1:5" hidden="1" x14ac:dyDescent="0.35">
      <c r="A14789" s="76">
        <v>45017</v>
      </c>
      <c r="B14789">
        <v>0</v>
      </c>
      <c r="C14789" t="s">
        <v>308</v>
      </c>
      <c r="D14789" t="s">
        <v>237</v>
      </c>
      <c r="E14789" t="s">
        <v>12</v>
      </c>
    </row>
    <row r="14790" spans="1:5" hidden="1" x14ac:dyDescent="0.35">
      <c r="A14790" s="76">
        <v>45017</v>
      </c>
      <c r="B14790">
        <v>50.484558</v>
      </c>
      <c r="C14790" t="s">
        <v>63</v>
      </c>
      <c r="D14790" t="s">
        <v>21</v>
      </c>
      <c r="E14790" t="s">
        <v>9</v>
      </c>
    </row>
    <row r="14791" spans="1:5" hidden="1" x14ac:dyDescent="0.35">
      <c r="A14791" s="76">
        <v>45017</v>
      </c>
      <c r="B14791">
        <v>0.54332800000000003</v>
      </c>
      <c r="C14791" t="s">
        <v>241</v>
      </c>
      <c r="D14791" t="s">
        <v>21</v>
      </c>
      <c r="E14791" t="s">
        <v>9</v>
      </c>
    </row>
    <row r="14792" spans="1:5" hidden="1" x14ac:dyDescent="0.35">
      <c r="A14792" s="76">
        <v>45017</v>
      </c>
      <c r="B14792">
        <v>0.23524700000000001</v>
      </c>
      <c r="C14792" t="s">
        <v>62</v>
      </c>
      <c r="D14792" t="s">
        <v>471</v>
      </c>
      <c r="E14792" t="s">
        <v>12</v>
      </c>
    </row>
    <row r="14793" spans="1:5" hidden="1" x14ac:dyDescent="0.35">
      <c r="A14793" s="76">
        <v>45017</v>
      </c>
      <c r="B14793">
        <v>2.7776770000000002</v>
      </c>
      <c r="C14793" t="s">
        <v>55</v>
      </c>
      <c r="D14793" t="s">
        <v>21</v>
      </c>
      <c r="E14793" t="s">
        <v>9</v>
      </c>
    </row>
    <row r="14794" spans="1:5" hidden="1" x14ac:dyDescent="0.35">
      <c r="A14794" s="76">
        <v>45017</v>
      </c>
      <c r="B14794">
        <v>4.3820999999999999E-2</v>
      </c>
      <c r="C14794" t="s">
        <v>55</v>
      </c>
      <c r="D14794" t="s">
        <v>472</v>
      </c>
      <c r="E14794" t="s">
        <v>12</v>
      </c>
    </row>
    <row r="14795" spans="1:5" hidden="1" x14ac:dyDescent="0.35">
      <c r="A14795" s="76">
        <v>45017</v>
      </c>
      <c r="B14795">
        <v>54.084631000000002</v>
      </c>
      <c r="C14795" t="s">
        <v>62</v>
      </c>
      <c r="D14795" t="s">
        <v>21</v>
      </c>
      <c r="E14795" t="s">
        <v>99</v>
      </c>
    </row>
    <row r="14796" spans="1:5" hidden="1" x14ac:dyDescent="0.35">
      <c r="A14796" s="76">
        <v>45017</v>
      </c>
      <c r="B14796">
        <v>133.75364100000002</v>
      </c>
      <c r="C14796" t="s">
        <v>62</v>
      </c>
      <c r="D14796" t="s">
        <v>92</v>
      </c>
      <c r="E14796" t="s">
        <v>99</v>
      </c>
    </row>
    <row r="14797" spans="1:5" hidden="1" x14ac:dyDescent="0.35">
      <c r="A14797" s="76">
        <v>45017</v>
      </c>
      <c r="B14797">
        <v>695.1208169999984</v>
      </c>
      <c r="C14797" t="s">
        <v>62</v>
      </c>
      <c r="D14797" t="s">
        <v>27</v>
      </c>
      <c r="E14797" t="s">
        <v>99</v>
      </c>
    </row>
    <row r="14798" spans="1:5" hidden="1" x14ac:dyDescent="0.35">
      <c r="A14798" s="76">
        <v>45017</v>
      </c>
      <c r="B14798">
        <v>695.1208169999984</v>
      </c>
      <c r="C14798" t="s">
        <v>62</v>
      </c>
      <c r="D14798" t="s">
        <v>27</v>
      </c>
      <c r="E14798" t="s">
        <v>9</v>
      </c>
    </row>
    <row r="14799" spans="1:5" hidden="1" x14ac:dyDescent="0.35">
      <c r="A14799" s="76">
        <v>45017</v>
      </c>
      <c r="B14799">
        <v>31.31450999999976</v>
      </c>
      <c r="C14799" t="s">
        <v>55</v>
      </c>
      <c r="D14799" t="s">
        <v>27</v>
      </c>
      <c r="E14799" t="s">
        <v>99</v>
      </c>
    </row>
    <row r="14800" spans="1:5" hidden="1" x14ac:dyDescent="0.35">
      <c r="A14800" s="76">
        <v>45017</v>
      </c>
      <c r="B14800">
        <v>31.31450999999976</v>
      </c>
      <c r="C14800" t="s">
        <v>55</v>
      </c>
      <c r="D14800" t="s">
        <v>27</v>
      </c>
      <c r="E14800" t="s">
        <v>9</v>
      </c>
    </row>
    <row r="14801" spans="1:5" hidden="1" x14ac:dyDescent="0.35">
      <c r="A14801" s="76">
        <v>45017</v>
      </c>
      <c r="B14801">
        <v>10546.018353000001</v>
      </c>
      <c r="C14801" t="s">
        <v>63</v>
      </c>
      <c r="D14801" t="s">
        <v>27</v>
      </c>
      <c r="E14801" t="s">
        <v>99</v>
      </c>
    </row>
    <row r="14802" spans="1:5" hidden="1" x14ac:dyDescent="0.35">
      <c r="A14802" s="76">
        <v>45017</v>
      </c>
      <c r="B14802">
        <v>4306.1452830000026</v>
      </c>
      <c r="C14802" t="s">
        <v>56</v>
      </c>
      <c r="D14802" t="s">
        <v>27</v>
      </c>
      <c r="E14802" t="s">
        <v>99</v>
      </c>
    </row>
    <row r="14803" spans="1:5" hidden="1" x14ac:dyDescent="0.35">
      <c r="A14803" s="76">
        <v>45017</v>
      </c>
      <c r="B14803">
        <v>1613.4599170000015</v>
      </c>
      <c r="C14803" t="s">
        <v>58</v>
      </c>
      <c r="D14803" t="s">
        <v>27</v>
      </c>
      <c r="E14803" t="s">
        <v>99</v>
      </c>
    </row>
    <row r="14804" spans="1:5" hidden="1" x14ac:dyDescent="0.35">
      <c r="A14804" s="76">
        <v>45017</v>
      </c>
      <c r="B14804">
        <v>2463.7943810000002</v>
      </c>
      <c r="C14804" t="s">
        <v>60</v>
      </c>
      <c r="D14804" t="s">
        <v>27</v>
      </c>
      <c r="E14804" t="s">
        <v>99</v>
      </c>
    </row>
    <row r="14805" spans="1:5" hidden="1" x14ac:dyDescent="0.35">
      <c r="A14805" s="76">
        <v>45017</v>
      </c>
      <c r="B14805">
        <v>2207.6421889999979</v>
      </c>
      <c r="C14805" t="s">
        <v>308</v>
      </c>
      <c r="D14805" t="s">
        <v>27</v>
      </c>
      <c r="E14805" t="s">
        <v>99</v>
      </c>
    </row>
    <row r="14806" spans="1:5" hidden="1" x14ac:dyDescent="0.35">
      <c r="A14806" s="76">
        <v>45017</v>
      </c>
      <c r="B14806">
        <v>0</v>
      </c>
      <c r="C14806" t="s">
        <v>62</v>
      </c>
      <c r="D14806" t="s">
        <v>283</v>
      </c>
      <c r="E14806" t="s">
        <v>12</v>
      </c>
    </row>
    <row r="14807" spans="1:5" hidden="1" x14ac:dyDescent="0.35">
      <c r="A14807" s="76">
        <v>45017</v>
      </c>
      <c r="B14807">
        <v>0</v>
      </c>
      <c r="C14807" t="s">
        <v>62</v>
      </c>
      <c r="D14807" t="s">
        <v>177</v>
      </c>
      <c r="E14807" t="s">
        <v>99</v>
      </c>
    </row>
    <row r="14808" spans="1:5" hidden="1" x14ac:dyDescent="0.35">
      <c r="A14808" s="76">
        <v>45017</v>
      </c>
      <c r="B14808">
        <v>0</v>
      </c>
      <c r="C14808" t="s">
        <v>55</v>
      </c>
      <c r="D14808" t="s">
        <v>284</v>
      </c>
      <c r="E14808" t="s">
        <v>12</v>
      </c>
    </row>
    <row r="14809" spans="1:5" hidden="1" x14ac:dyDescent="0.35">
      <c r="A14809" s="76">
        <v>45017</v>
      </c>
      <c r="B14809">
        <v>0</v>
      </c>
      <c r="C14809" t="s">
        <v>55</v>
      </c>
      <c r="D14809" t="s">
        <v>177</v>
      </c>
      <c r="E14809" t="s">
        <v>99</v>
      </c>
    </row>
    <row r="14810" spans="1:5" x14ac:dyDescent="0.35">
      <c r="A14810" s="76">
        <v>45047</v>
      </c>
      <c r="B14810">
        <v>0</v>
      </c>
      <c r="C14810" t="s">
        <v>305</v>
      </c>
      <c r="D14810" t="s">
        <v>46</v>
      </c>
      <c r="E14810" t="s">
        <v>12</v>
      </c>
    </row>
    <row r="14811" spans="1:5" x14ac:dyDescent="0.35">
      <c r="A14811" s="76">
        <v>45047</v>
      </c>
      <c r="B14811">
        <v>0</v>
      </c>
      <c r="C14811" t="s">
        <v>58</v>
      </c>
      <c r="D14811" t="s">
        <v>46</v>
      </c>
      <c r="E14811" t="s">
        <v>12</v>
      </c>
    </row>
    <row r="14812" spans="1:5" x14ac:dyDescent="0.35">
      <c r="A14812" s="76">
        <v>45047</v>
      </c>
      <c r="B14812">
        <v>0</v>
      </c>
      <c r="C14812" t="s">
        <v>57</v>
      </c>
      <c r="D14812" t="s">
        <v>46</v>
      </c>
      <c r="E14812" t="s">
        <v>12</v>
      </c>
    </row>
    <row r="14813" spans="1:5" x14ac:dyDescent="0.35">
      <c r="A14813" s="76">
        <v>45047</v>
      </c>
      <c r="B14813">
        <v>0</v>
      </c>
      <c r="C14813" t="s">
        <v>59</v>
      </c>
      <c r="D14813" t="s">
        <v>46</v>
      </c>
      <c r="E14813" t="s">
        <v>12</v>
      </c>
    </row>
    <row r="14814" spans="1:5" x14ac:dyDescent="0.35">
      <c r="A14814" s="76">
        <v>45047</v>
      </c>
      <c r="B14814">
        <v>0</v>
      </c>
      <c r="C14814" t="s">
        <v>318</v>
      </c>
      <c r="D14814" t="s">
        <v>46</v>
      </c>
      <c r="E14814" t="s">
        <v>12</v>
      </c>
    </row>
    <row r="14815" spans="1:5" x14ac:dyDescent="0.35">
      <c r="A14815" s="76">
        <v>45047</v>
      </c>
      <c r="B14815">
        <v>0</v>
      </c>
      <c r="C14815" t="s">
        <v>60</v>
      </c>
      <c r="D14815" t="s">
        <v>46</v>
      </c>
      <c r="E14815" t="s">
        <v>12</v>
      </c>
    </row>
    <row r="14816" spans="1:5" x14ac:dyDescent="0.35">
      <c r="A14816" s="76">
        <v>45047</v>
      </c>
      <c r="B14816">
        <v>0</v>
      </c>
      <c r="C14816" t="s">
        <v>76</v>
      </c>
      <c r="D14816" t="s">
        <v>46</v>
      </c>
      <c r="E14816" t="s">
        <v>12</v>
      </c>
    </row>
    <row r="14817" spans="1:5" x14ac:dyDescent="0.35">
      <c r="A14817" s="76">
        <v>45047</v>
      </c>
      <c r="B14817">
        <v>0</v>
      </c>
      <c r="C14817" t="s">
        <v>61</v>
      </c>
      <c r="D14817" t="s">
        <v>46</v>
      </c>
      <c r="E14817" t="s">
        <v>12</v>
      </c>
    </row>
    <row r="14818" spans="1:5" x14ac:dyDescent="0.35">
      <c r="A14818" s="76">
        <v>45047</v>
      </c>
      <c r="B14818">
        <v>0</v>
      </c>
      <c r="C14818" t="s">
        <v>55</v>
      </c>
      <c r="D14818" t="s">
        <v>46</v>
      </c>
      <c r="E14818" t="s">
        <v>9</v>
      </c>
    </row>
    <row r="14819" spans="1:5" x14ac:dyDescent="0.35">
      <c r="A14819" s="76">
        <v>45047</v>
      </c>
      <c r="B14819">
        <v>0</v>
      </c>
      <c r="C14819" t="s">
        <v>62</v>
      </c>
      <c r="D14819" t="s">
        <v>46</v>
      </c>
      <c r="E14819" t="s">
        <v>99</v>
      </c>
    </row>
    <row r="14820" spans="1:5" hidden="1" x14ac:dyDescent="0.35">
      <c r="A14820" s="76">
        <v>45047</v>
      </c>
      <c r="B14820">
        <v>0</v>
      </c>
      <c r="C14820" t="s">
        <v>93</v>
      </c>
      <c r="D14820" t="s">
        <v>45</v>
      </c>
      <c r="E14820" t="s">
        <v>12</v>
      </c>
    </row>
    <row r="14821" spans="1:5" hidden="1" x14ac:dyDescent="0.35">
      <c r="A14821" s="76">
        <v>45047</v>
      </c>
      <c r="B14821">
        <v>0</v>
      </c>
      <c r="C14821" t="s">
        <v>56</v>
      </c>
      <c r="D14821" t="s">
        <v>45</v>
      </c>
      <c r="E14821" t="s">
        <v>12</v>
      </c>
    </row>
    <row r="14822" spans="1:5" hidden="1" x14ac:dyDescent="0.35">
      <c r="A14822" s="76">
        <v>45047</v>
      </c>
      <c r="B14822">
        <v>0</v>
      </c>
      <c r="C14822" t="s">
        <v>58</v>
      </c>
      <c r="D14822" t="s">
        <v>45</v>
      </c>
      <c r="E14822" t="s">
        <v>12</v>
      </c>
    </row>
    <row r="14823" spans="1:5" hidden="1" x14ac:dyDescent="0.35">
      <c r="A14823" s="76">
        <v>45047</v>
      </c>
      <c r="B14823">
        <v>0</v>
      </c>
      <c r="C14823" t="s">
        <v>57</v>
      </c>
      <c r="D14823" t="s">
        <v>45</v>
      </c>
      <c r="E14823" t="s">
        <v>12</v>
      </c>
    </row>
    <row r="14824" spans="1:5" hidden="1" x14ac:dyDescent="0.35">
      <c r="A14824" s="76">
        <v>45047</v>
      </c>
      <c r="B14824">
        <v>0</v>
      </c>
      <c r="C14824" t="s">
        <v>59</v>
      </c>
      <c r="D14824" t="s">
        <v>45</v>
      </c>
      <c r="E14824" t="s">
        <v>12</v>
      </c>
    </row>
    <row r="14825" spans="1:5" hidden="1" x14ac:dyDescent="0.35">
      <c r="A14825" s="76">
        <v>45047</v>
      </c>
      <c r="B14825">
        <v>0</v>
      </c>
      <c r="C14825" t="s">
        <v>94</v>
      </c>
      <c r="D14825" t="s">
        <v>45</v>
      </c>
      <c r="E14825" t="s">
        <v>12</v>
      </c>
    </row>
    <row r="14826" spans="1:5" hidden="1" x14ac:dyDescent="0.35">
      <c r="A14826" s="76">
        <v>45047</v>
      </c>
      <c r="B14826">
        <v>0</v>
      </c>
      <c r="C14826" t="s">
        <v>60</v>
      </c>
      <c r="D14826" t="s">
        <v>45</v>
      </c>
      <c r="E14826" t="s">
        <v>12</v>
      </c>
    </row>
    <row r="14827" spans="1:5" hidden="1" x14ac:dyDescent="0.35">
      <c r="A14827" s="76">
        <v>45047</v>
      </c>
      <c r="B14827">
        <v>0</v>
      </c>
      <c r="C14827" t="s">
        <v>76</v>
      </c>
      <c r="D14827" t="s">
        <v>45</v>
      </c>
      <c r="E14827" t="s">
        <v>12</v>
      </c>
    </row>
    <row r="14828" spans="1:5" hidden="1" x14ac:dyDescent="0.35">
      <c r="A14828" s="76">
        <v>45047</v>
      </c>
      <c r="B14828">
        <v>0</v>
      </c>
      <c r="C14828" t="s">
        <v>61</v>
      </c>
      <c r="D14828" t="s">
        <v>45</v>
      </c>
      <c r="E14828" t="s">
        <v>12</v>
      </c>
    </row>
    <row r="14829" spans="1:5" hidden="1" x14ac:dyDescent="0.35">
      <c r="A14829" s="76">
        <v>45047</v>
      </c>
      <c r="B14829">
        <v>0</v>
      </c>
      <c r="C14829" t="s">
        <v>55</v>
      </c>
      <c r="D14829" t="s">
        <v>45</v>
      </c>
      <c r="E14829" t="s">
        <v>9</v>
      </c>
    </row>
    <row r="14830" spans="1:5" hidden="1" x14ac:dyDescent="0.35">
      <c r="A14830" s="76">
        <v>45047</v>
      </c>
      <c r="B14830">
        <v>0</v>
      </c>
      <c r="C14830" t="s">
        <v>62</v>
      </c>
      <c r="D14830" t="s">
        <v>45</v>
      </c>
      <c r="E14830" t="s">
        <v>99</v>
      </c>
    </row>
    <row r="14831" spans="1:5" hidden="1" x14ac:dyDescent="0.35">
      <c r="A14831" s="76">
        <v>45047</v>
      </c>
      <c r="B14831">
        <v>0</v>
      </c>
      <c r="C14831" t="s">
        <v>93</v>
      </c>
      <c r="D14831" t="s">
        <v>109</v>
      </c>
      <c r="E14831" t="s">
        <v>99</v>
      </c>
    </row>
    <row r="14832" spans="1:5" hidden="1" x14ac:dyDescent="0.35">
      <c r="A14832" s="76">
        <v>45047</v>
      </c>
      <c r="B14832">
        <v>0</v>
      </c>
      <c r="C14832" t="s">
        <v>94</v>
      </c>
      <c r="D14832" t="s">
        <v>109</v>
      </c>
      <c r="E14832" t="s">
        <v>99</v>
      </c>
    </row>
    <row r="14833" spans="1:5" hidden="1" x14ac:dyDescent="0.35">
      <c r="A14833" s="76">
        <v>45047</v>
      </c>
      <c r="B14833">
        <v>0</v>
      </c>
      <c r="C14833" t="s">
        <v>55</v>
      </c>
      <c r="D14833" t="s">
        <v>109</v>
      </c>
      <c r="E14833" t="s">
        <v>99</v>
      </c>
    </row>
    <row r="14834" spans="1:5" hidden="1" x14ac:dyDescent="0.35">
      <c r="A14834" s="76">
        <v>45047</v>
      </c>
      <c r="B14834">
        <v>0</v>
      </c>
      <c r="C14834" t="s">
        <v>62</v>
      </c>
      <c r="D14834" t="s">
        <v>109</v>
      </c>
      <c r="E14834" t="s">
        <v>99</v>
      </c>
    </row>
    <row r="14835" spans="1:5" hidden="1" x14ac:dyDescent="0.35">
      <c r="A14835" s="76">
        <v>45047</v>
      </c>
      <c r="B14835">
        <v>0</v>
      </c>
      <c r="C14835" t="s">
        <v>93</v>
      </c>
      <c r="D14835" t="s">
        <v>10</v>
      </c>
      <c r="E14835" t="s">
        <v>99</v>
      </c>
    </row>
    <row r="14836" spans="1:5" hidden="1" x14ac:dyDescent="0.35">
      <c r="A14836" s="76">
        <v>45047</v>
      </c>
      <c r="B14836">
        <v>0</v>
      </c>
      <c r="C14836" t="s">
        <v>94</v>
      </c>
      <c r="D14836" t="s">
        <v>10</v>
      </c>
      <c r="E14836" t="s">
        <v>99</v>
      </c>
    </row>
    <row r="14837" spans="1:5" hidden="1" x14ac:dyDescent="0.35">
      <c r="A14837" s="76">
        <v>45047</v>
      </c>
      <c r="B14837">
        <v>0</v>
      </c>
      <c r="C14837" t="s">
        <v>55</v>
      </c>
      <c r="D14837" t="s">
        <v>10</v>
      </c>
      <c r="E14837" t="s">
        <v>99</v>
      </c>
    </row>
    <row r="14838" spans="1:5" hidden="1" x14ac:dyDescent="0.35">
      <c r="A14838" s="76">
        <v>45047</v>
      </c>
      <c r="B14838">
        <v>0</v>
      </c>
      <c r="C14838" t="s">
        <v>62</v>
      </c>
      <c r="D14838" t="s">
        <v>10</v>
      </c>
      <c r="E14838" t="s">
        <v>99</v>
      </c>
    </row>
    <row r="14839" spans="1:5" hidden="1" x14ac:dyDescent="0.35">
      <c r="A14839" s="76">
        <v>45047</v>
      </c>
      <c r="B14839">
        <v>0</v>
      </c>
      <c r="C14839" t="s">
        <v>55</v>
      </c>
      <c r="D14839" t="s">
        <v>26</v>
      </c>
      <c r="E14839" t="s">
        <v>9</v>
      </c>
    </row>
    <row r="14840" spans="1:5" hidden="1" x14ac:dyDescent="0.35">
      <c r="A14840" s="76">
        <v>45047</v>
      </c>
      <c r="B14840">
        <v>0</v>
      </c>
      <c r="C14840" t="s">
        <v>63</v>
      </c>
      <c r="D14840" t="s">
        <v>26</v>
      </c>
      <c r="E14840" t="s">
        <v>99</v>
      </c>
    </row>
    <row r="14841" spans="1:5" hidden="1" x14ac:dyDescent="0.35">
      <c r="A14841" s="76">
        <v>45047</v>
      </c>
      <c r="B14841">
        <v>0</v>
      </c>
      <c r="C14841" t="s">
        <v>123</v>
      </c>
      <c r="D14841" t="s">
        <v>26</v>
      </c>
      <c r="E14841" t="s">
        <v>99</v>
      </c>
    </row>
    <row r="14842" spans="1:5" hidden="1" x14ac:dyDescent="0.35">
      <c r="A14842" s="76">
        <v>45047</v>
      </c>
      <c r="B14842">
        <v>0</v>
      </c>
      <c r="C14842" t="s">
        <v>62</v>
      </c>
      <c r="D14842" t="s">
        <v>26</v>
      </c>
      <c r="E14842" t="s">
        <v>99</v>
      </c>
    </row>
    <row r="14843" spans="1:5" hidden="1" x14ac:dyDescent="0.35">
      <c r="A14843" s="76">
        <v>45047</v>
      </c>
      <c r="B14843">
        <v>695.1208169999984</v>
      </c>
      <c r="C14843" t="s">
        <v>62</v>
      </c>
      <c r="D14843" t="s">
        <v>25</v>
      </c>
      <c r="E14843" t="s">
        <v>99</v>
      </c>
    </row>
    <row r="14844" spans="1:5" hidden="1" x14ac:dyDescent="0.35">
      <c r="A14844" s="76">
        <v>45047</v>
      </c>
      <c r="B14844">
        <v>31.31450999999976</v>
      </c>
      <c r="C14844" t="s">
        <v>55</v>
      </c>
      <c r="D14844" t="s">
        <v>25</v>
      </c>
      <c r="E14844" t="s">
        <v>99</v>
      </c>
    </row>
    <row r="14845" spans="1:5" hidden="1" x14ac:dyDescent="0.35">
      <c r="A14845" s="76">
        <v>45047</v>
      </c>
      <c r="B14845">
        <v>10591.041770000002</v>
      </c>
      <c r="C14845" t="s">
        <v>63</v>
      </c>
      <c r="D14845" t="s">
        <v>25</v>
      </c>
      <c r="E14845" t="s">
        <v>99</v>
      </c>
    </row>
    <row r="14846" spans="1:5" hidden="1" x14ac:dyDescent="0.35">
      <c r="A14846" s="76">
        <v>45047</v>
      </c>
      <c r="B14846">
        <v>4306.1452830000026</v>
      </c>
      <c r="C14846" t="s">
        <v>56</v>
      </c>
      <c r="D14846" t="s">
        <v>25</v>
      </c>
      <c r="E14846" t="s">
        <v>99</v>
      </c>
    </row>
    <row r="14847" spans="1:5" hidden="1" x14ac:dyDescent="0.35">
      <c r="A14847" s="76">
        <v>45047</v>
      </c>
      <c r="B14847">
        <v>1613.4599170000015</v>
      </c>
      <c r="C14847" t="s">
        <v>58</v>
      </c>
      <c r="D14847" t="s">
        <v>25</v>
      </c>
      <c r="E14847" t="s">
        <v>99</v>
      </c>
    </row>
    <row r="14848" spans="1:5" hidden="1" x14ac:dyDescent="0.35">
      <c r="A14848" s="76">
        <v>45047</v>
      </c>
      <c r="B14848">
        <v>2463.7943810000002</v>
      </c>
      <c r="C14848" t="s">
        <v>60</v>
      </c>
      <c r="D14848" t="s">
        <v>25</v>
      </c>
      <c r="E14848" t="s">
        <v>99</v>
      </c>
    </row>
    <row r="14849" spans="1:5" hidden="1" x14ac:dyDescent="0.35">
      <c r="A14849" s="76">
        <v>45047</v>
      </c>
      <c r="B14849">
        <v>2207.6421889999979</v>
      </c>
      <c r="C14849" t="s">
        <v>308</v>
      </c>
      <c r="D14849" t="s">
        <v>25</v>
      </c>
      <c r="E14849" t="s">
        <v>99</v>
      </c>
    </row>
    <row r="14850" spans="1:5" hidden="1" x14ac:dyDescent="0.35">
      <c r="A14850" s="76">
        <v>45047</v>
      </c>
      <c r="B14850">
        <v>1.015215</v>
      </c>
      <c r="C14850" t="s">
        <v>55</v>
      </c>
      <c r="D14850" t="s">
        <v>13</v>
      </c>
      <c r="E14850" t="s">
        <v>9</v>
      </c>
    </row>
    <row r="14851" spans="1:5" hidden="1" x14ac:dyDescent="0.35">
      <c r="A14851" s="76">
        <v>45047</v>
      </c>
      <c r="B14851">
        <v>1.7425440000000001</v>
      </c>
      <c r="C14851" t="s">
        <v>55</v>
      </c>
      <c r="D14851" t="s">
        <v>469</v>
      </c>
      <c r="E14851" t="s">
        <v>12</v>
      </c>
    </row>
    <row r="14852" spans="1:5" hidden="1" x14ac:dyDescent="0.35">
      <c r="A14852" s="76">
        <v>45047</v>
      </c>
      <c r="B14852">
        <v>4.0069379999999999</v>
      </c>
      <c r="C14852" t="s">
        <v>63</v>
      </c>
      <c r="D14852" t="s">
        <v>13</v>
      </c>
      <c r="E14852" t="s">
        <v>9</v>
      </c>
    </row>
    <row r="14853" spans="1:5" hidden="1" x14ac:dyDescent="0.35">
      <c r="A14853" s="76">
        <v>45047</v>
      </c>
      <c r="B14853">
        <v>0.73834599999999995</v>
      </c>
      <c r="C14853" t="s">
        <v>241</v>
      </c>
      <c r="D14853" t="s">
        <v>13</v>
      </c>
      <c r="E14853" t="s">
        <v>9</v>
      </c>
    </row>
    <row r="14854" spans="1:5" hidden="1" x14ac:dyDescent="0.35">
      <c r="A14854" s="76">
        <v>45047</v>
      </c>
      <c r="B14854">
        <v>2.0754510000000002</v>
      </c>
      <c r="C14854" t="s">
        <v>62</v>
      </c>
      <c r="D14854" t="s">
        <v>470</v>
      </c>
      <c r="E14854" t="s">
        <v>12</v>
      </c>
    </row>
    <row r="14855" spans="1:5" hidden="1" x14ac:dyDescent="0.35">
      <c r="A14855" s="76">
        <v>45047</v>
      </c>
      <c r="B14855">
        <v>0</v>
      </c>
      <c r="C14855" t="s">
        <v>56</v>
      </c>
      <c r="D14855" t="s">
        <v>244</v>
      </c>
      <c r="E14855" t="s">
        <v>9</v>
      </c>
    </row>
    <row r="14856" spans="1:5" hidden="1" x14ac:dyDescent="0.35">
      <c r="A14856" s="76">
        <v>45047</v>
      </c>
      <c r="B14856">
        <v>0</v>
      </c>
      <c r="C14856" t="s">
        <v>58</v>
      </c>
      <c r="D14856" t="s">
        <v>244</v>
      </c>
      <c r="E14856" t="s">
        <v>9</v>
      </c>
    </row>
    <row r="14857" spans="1:5" hidden="1" x14ac:dyDescent="0.35">
      <c r="A14857" s="76">
        <v>45047</v>
      </c>
      <c r="B14857">
        <v>0</v>
      </c>
      <c r="C14857" t="s">
        <v>60</v>
      </c>
      <c r="D14857" t="s">
        <v>244</v>
      </c>
      <c r="E14857" t="s">
        <v>9</v>
      </c>
    </row>
    <row r="14858" spans="1:5" hidden="1" x14ac:dyDescent="0.35">
      <c r="A14858" s="76">
        <v>45047</v>
      </c>
      <c r="B14858">
        <v>0</v>
      </c>
      <c r="C14858" t="s">
        <v>308</v>
      </c>
      <c r="D14858" t="s">
        <v>244</v>
      </c>
      <c r="E14858" t="s">
        <v>12</v>
      </c>
    </row>
    <row r="14859" spans="1:5" hidden="1" x14ac:dyDescent="0.35">
      <c r="A14859" s="76">
        <v>45047</v>
      </c>
      <c r="B14859">
        <v>0</v>
      </c>
      <c r="C14859" t="s">
        <v>56</v>
      </c>
      <c r="D14859" t="s">
        <v>13</v>
      </c>
      <c r="E14859" t="s">
        <v>99</v>
      </c>
    </row>
    <row r="14860" spans="1:5" hidden="1" x14ac:dyDescent="0.35">
      <c r="A14860" s="76">
        <v>45047</v>
      </c>
      <c r="B14860">
        <v>0</v>
      </c>
      <c r="C14860" t="s">
        <v>58</v>
      </c>
      <c r="D14860" t="s">
        <v>13</v>
      </c>
      <c r="E14860" t="s">
        <v>99</v>
      </c>
    </row>
    <row r="14861" spans="1:5" hidden="1" x14ac:dyDescent="0.35">
      <c r="A14861" s="76">
        <v>45047</v>
      </c>
      <c r="B14861">
        <v>0</v>
      </c>
      <c r="C14861" t="s">
        <v>60</v>
      </c>
      <c r="D14861" t="s">
        <v>13</v>
      </c>
      <c r="E14861" t="s">
        <v>99</v>
      </c>
    </row>
    <row r="14862" spans="1:5" hidden="1" x14ac:dyDescent="0.35">
      <c r="A14862" s="76">
        <v>45047</v>
      </c>
      <c r="B14862">
        <v>0</v>
      </c>
      <c r="C14862" t="s">
        <v>308</v>
      </c>
      <c r="D14862" t="s">
        <v>13</v>
      </c>
      <c r="E14862" t="s">
        <v>99</v>
      </c>
    </row>
    <row r="14863" spans="1:5" hidden="1" x14ac:dyDescent="0.35">
      <c r="A14863" s="76">
        <v>45047</v>
      </c>
      <c r="B14863">
        <v>9.5784939999999992</v>
      </c>
      <c r="C14863" t="s">
        <v>62</v>
      </c>
      <c r="D14863" t="s">
        <v>13</v>
      </c>
      <c r="E14863" t="s">
        <v>99</v>
      </c>
    </row>
    <row r="14864" spans="1:5" hidden="1" x14ac:dyDescent="0.35">
      <c r="A14864" s="76">
        <v>45047</v>
      </c>
      <c r="B14864">
        <v>704.69931099999837</v>
      </c>
      <c r="C14864" t="s">
        <v>62</v>
      </c>
      <c r="D14864" t="s">
        <v>87</v>
      </c>
      <c r="E14864" t="s">
        <v>99</v>
      </c>
    </row>
    <row r="14865" spans="1:5" hidden="1" x14ac:dyDescent="0.35">
      <c r="A14865" s="76">
        <v>45047</v>
      </c>
      <c r="B14865">
        <v>80.512203999999997</v>
      </c>
      <c r="C14865" t="s">
        <v>62</v>
      </c>
      <c r="D14865" t="s">
        <v>316</v>
      </c>
      <c r="E14865" t="s">
        <v>99</v>
      </c>
    </row>
    <row r="14866" spans="1:5" hidden="1" x14ac:dyDescent="0.35">
      <c r="A14866" s="76">
        <v>45047</v>
      </c>
      <c r="B14866">
        <v>6.9034630000000003</v>
      </c>
      <c r="C14866" t="s">
        <v>55</v>
      </c>
      <c r="D14866" t="s">
        <v>316</v>
      </c>
      <c r="E14866" t="s">
        <v>12</v>
      </c>
    </row>
    <row r="14867" spans="1:5" hidden="1" x14ac:dyDescent="0.35">
      <c r="A14867" s="76">
        <v>45047</v>
      </c>
      <c r="B14867">
        <v>73.608740999999995</v>
      </c>
      <c r="C14867" t="s">
        <v>63</v>
      </c>
      <c r="D14867" t="s">
        <v>316</v>
      </c>
      <c r="E14867" t="s">
        <v>99</v>
      </c>
    </row>
    <row r="14868" spans="1:5" hidden="1" x14ac:dyDescent="0.35">
      <c r="A14868" s="76">
        <v>45047</v>
      </c>
      <c r="B14868">
        <v>29.608740999999998</v>
      </c>
      <c r="C14868" t="s">
        <v>56</v>
      </c>
      <c r="D14868" t="s">
        <v>316</v>
      </c>
      <c r="E14868" t="s">
        <v>12</v>
      </c>
    </row>
    <row r="14869" spans="1:5" hidden="1" x14ac:dyDescent="0.35">
      <c r="A14869" s="76">
        <v>45047</v>
      </c>
      <c r="B14869">
        <v>13.666667</v>
      </c>
      <c r="C14869" t="s">
        <v>58</v>
      </c>
      <c r="D14869" t="s">
        <v>316</v>
      </c>
      <c r="E14869" t="s">
        <v>12</v>
      </c>
    </row>
    <row r="14870" spans="1:5" hidden="1" x14ac:dyDescent="0.35">
      <c r="A14870" s="76">
        <v>45047</v>
      </c>
      <c r="B14870">
        <v>23</v>
      </c>
      <c r="C14870" t="s">
        <v>60</v>
      </c>
      <c r="D14870" t="s">
        <v>316</v>
      </c>
      <c r="E14870" t="s">
        <v>12</v>
      </c>
    </row>
    <row r="14871" spans="1:5" hidden="1" x14ac:dyDescent="0.35">
      <c r="A14871" s="76">
        <v>45047</v>
      </c>
      <c r="B14871">
        <v>7.3333329999999997</v>
      </c>
      <c r="C14871" t="s">
        <v>308</v>
      </c>
      <c r="D14871" t="s">
        <v>316</v>
      </c>
      <c r="E14871" t="s">
        <v>12</v>
      </c>
    </row>
    <row r="14872" spans="1:5" hidden="1" x14ac:dyDescent="0.35">
      <c r="A14872" s="76">
        <v>45047</v>
      </c>
      <c r="B14872">
        <v>-0.84319399999999955</v>
      </c>
      <c r="C14872" t="s">
        <v>62</v>
      </c>
      <c r="D14872" t="s">
        <v>124</v>
      </c>
      <c r="E14872" t="s">
        <v>99</v>
      </c>
    </row>
    <row r="14873" spans="1:5" hidden="1" x14ac:dyDescent="0.35">
      <c r="A14873" s="76">
        <v>45047</v>
      </c>
      <c r="B14873">
        <v>-3.0622760000000002</v>
      </c>
      <c r="C14873" t="s">
        <v>55</v>
      </c>
      <c r="D14873" t="s">
        <v>124</v>
      </c>
      <c r="E14873" t="s">
        <v>9</v>
      </c>
    </row>
    <row r="14874" spans="1:5" hidden="1" x14ac:dyDescent="0.35">
      <c r="A14874" s="76">
        <v>45047</v>
      </c>
      <c r="B14874">
        <v>2.2190820000000002</v>
      </c>
      <c r="C14874" t="s">
        <v>63</v>
      </c>
      <c r="D14874" t="s">
        <v>124</v>
      </c>
      <c r="E14874" t="s">
        <v>99</v>
      </c>
    </row>
    <row r="14875" spans="1:5" hidden="1" x14ac:dyDescent="0.35">
      <c r="A14875" s="76">
        <v>45047</v>
      </c>
      <c r="B14875">
        <v>-3.0453540000000001</v>
      </c>
      <c r="C14875" t="s">
        <v>56</v>
      </c>
      <c r="D14875" t="s">
        <v>124</v>
      </c>
      <c r="E14875" t="s">
        <v>9</v>
      </c>
    </row>
    <row r="14876" spans="1:5" hidden="1" x14ac:dyDescent="0.35">
      <c r="A14876" s="76">
        <v>45047</v>
      </c>
      <c r="B14876">
        <v>-2.136085</v>
      </c>
      <c r="C14876" t="s">
        <v>58</v>
      </c>
      <c r="D14876" t="s">
        <v>124</v>
      </c>
      <c r="E14876" t="s">
        <v>9</v>
      </c>
    </row>
    <row r="14877" spans="1:5" hidden="1" x14ac:dyDescent="0.35">
      <c r="A14877" s="76">
        <v>45047</v>
      </c>
      <c r="B14877">
        <v>6.5524310000000003</v>
      </c>
      <c r="C14877" t="s">
        <v>60</v>
      </c>
      <c r="D14877" t="s">
        <v>124</v>
      </c>
      <c r="E14877" t="s">
        <v>9</v>
      </c>
    </row>
    <row r="14878" spans="1:5" hidden="1" x14ac:dyDescent="0.35">
      <c r="A14878" s="76">
        <v>45047</v>
      </c>
      <c r="B14878">
        <v>0.84809000000000001</v>
      </c>
      <c r="C14878" t="s">
        <v>308</v>
      </c>
      <c r="D14878" t="s">
        <v>124</v>
      </c>
      <c r="E14878" t="s">
        <v>12</v>
      </c>
    </row>
    <row r="14879" spans="1:5" hidden="1" x14ac:dyDescent="0.35">
      <c r="A14879" s="76">
        <v>45047</v>
      </c>
      <c r="B14879">
        <v>0</v>
      </c>
      <c r="C14879" t="s">
        <v>56</v>
      </c>
      <c r="D14879" t="s">
        <v>21</v>
      </c>
      <c r="E14879" t="s">
        <v>99</v>
      </c>
    </row>
    <row r="14880" spans="1:5" hidden="1" x14ac:dyDescent="0.35">
      <c r="A14880" s="76">
        <v>45047</v>
      </c>
      <c r="B14880">
        <v>0</v>
      </c>
      <c r="C14880" t="s">
        <v>58</v>
      </c>
      <c r="D14880" t="s">
        <v>21</v>
      </c>
      <c r="E14880" t="s">
        <v>99</v>
      </c>
    </row>
    <row r="14881" spans="1:5" hidden="1" x14ac:dyDescent="0.35">
      <c r="A14881" s="76">
        <v>45047</v>
      </c>
      <c r="B14881">
        <v>0</v>
      </c>
      <c r="C14881" t="s">
        <v>60</v>
      </c>
      <c r="D14881" t="s">
        <v>21</v>
      </c>
      <c r="E14881" t="s">
        <v>99</v>
      </c>
    </row>
    <row r="14882" spans="1:5" hidden="1" x14ac:dyDescent="0.35">
      <c r="A14882" s="76">
        <v>45047</v>
      </c>
      <c r="B14882">
        <v>0</v>
      </c>
      <c r="C14882" t="s">
        <v>308</v>
      </c>
      <c r="D14882" t="s">
        <v>21</v>
      </c>
      <c r="E14882" t="s">
        <v>99</v>
      </c>
    </row>
    <row r="14883" spans="1:5" hidden="1" x14ac:dyDescent="0.35">
      <c r="A14883" s="76">
        <v>45047</v>
      </c>
      <c r="B14883">
        <v>0</v>
      </c>
      <c r="C14883" t="s">
        <v>56</v>
      </c>
      <c r="D14883" t="s">
        <v>237</v>
      </c>
      <c r="E14883" t="s">
        <v>9</v>
      </c>
    </row>
    <row r="14884" spans="1:5" hidden="1" x14ac:dyDescent="0.35">
      <c r="A14884" s="76">
        <v>45047</v>
      </c>
      <c r="B14884">
        <v>0</v>
      </c>
      <c r="C14884" t="s">
        <v>58</v>
      </c>
      <c r="D14884" t="s">
        <v>237</v>
      </c>
      <c r="E14884" t="s">
        <v>9</v>
      </c>
    </row>
    <row r="14885" spans="1:5" hidden="1" x14ac:dyDescent="0.35">
      <c r="A14885" s="76">
        <v>45047</v>
      </c>
      <c r="B14885">
        <v>0</v>
      </c>
      <c r="C14885" t="s">
        <v>60</v>
      </c>
      <c r="D14885" t="s">
        <v>237</v>
      </c>
      <c r="E14885" t="s">
        <v>9</v>
      </c>
    </row>
    <row r="14886" spans="1:5" hidden="1" x14ac:dyDescent="0.35">
      <c r="A14886" s="76">
        <v>45047</v>
      </c>
      <c r="B14886">
        <v>0</v>
      </c>
      <c r="C14886" t="s">
        <v>308</v>
      </c>
      <c r="D14886" t="s">
        <v>237</v>
      </c>
      <c r="E14886" t="s">
        <v>12</v>
      </c>
    </row>
    <row r="14887" spans="1:5" hidden="1" x14ac:dyDescent="0.35">
      <c r="A14887" s="76">
        <v>45047</v>
      </c>
      <c r="B14887">
        <v>52.194609999999997</v>
      </c>
      <c r="C14887" t="s">
        <v>63</v>
      </c>
      <c r="D14887" t="s">
        <v>21</v>
      </c>
      <c r="E14887" t="s">
        <v>9</v>
      </c>
    </row>
    <row r="14888" spans="1:5" hidden="1" x14ac:dyDescent="0.35">
      <c r="A14888" s="76">
        <v>45047</v>
      </c>
      <c r="B14888">
        <v>0.51354500000000003</v>
      </c>
      <c r="C14888" t="s">
        <v>241</v>
      </c>
      <c r="D14888" t="s">
        <v>21</v>
      </c>
      <c r="E14888" t="s">
        <v>9</v>
      </c>
    </row>
    <row r="14889" spans="1:5" hidden="1" x14ac:dyDescent="0.35">
      <c r="A14889" s="76">
        <v>45047</v>
      </c>
      <c r="B14889">
        <v>0.26808500000000002</v>
      </c>
      <c r="C14889" t="s">
        <v>62</v>
      </c>
      <c r="D14889" t="s">
        <v>471</v>
      </c>
      <c r="E14889" t="s">
        <v>12</v>
      </c>
    </row>
    <row r="14890" spans="1:5" hidden="1" x14ac:dyDescent="0.35">
      <c r="A14890" s="76">
        <v>45047</v>
      </c>
      <c r="B14890">
        <v>2.8412069999999998</v>
      </c>
      <c r="C14890" t="s">
        <v>55</v>
      </c>
      <c r="D14890" t="s">
        <v>21</v>
      </c>
      <c r="E14890" t="s">
        <v>9</v>
      </c>
    </row>
    <row r="14891" spans="1:5" hidden="1" x14ac:dyDescent="0.35">
      <c r="A14891" s="76">
        <v>45047</v>
      </c>
      <c r="B14891">
        <v>-0.35513600000000001</v>
      </c>
      <c r="C14891" t="s">
        <v>55</v>
      </c>
      <c r="D14891" t="s">
        <v>472</v>
      </c>
      <c r="E14891" t="s">
        <v>12</v>
      </c>
    </row>
    <row r="14892" spans="1:5" hidden="1" x14ac:dyDescent="0.35">
      <c r="A14892" s="76">
        <v>45047</v>
      </c>
      <c r="B14892">
        <v>55.462310999999993</v>
      </c>
      <c r="C14892" t="s">
        <v>62</v>
      </c>
      <c r="D14892" t="s">
        <v>21</v>
      </c>
      <c r="E14892" t="s">
        <v>99</v>
      </c>
    </row>
    <row r="14893" spans="1:5" hidden="1" x14ac:dyDescent="0.35">
      <c r="A14893" s="76">
        <v>45047</v>
      </c>
      <c r="B14893">
        <v>135.13132099999999</v>
      </c>
      <c r="C14893" t="s">
        <v>62</v>
      </c>
      <c r="D14893" t="s">
        <v>92</v>
      </c>
      <c r="E14893" t="s">
        <v>99</v>
      </c>
    </row>
    <row r="14894" spans="1:5" hidden="1" x14ac:dyDescent="0.35">
      <c r="A14894" s="76">
        <v>45047</v>
      </c>
      <c r="B14894">
        <v>569.56798999999842</v>
      </c>
      <c r="C14894" t="s">
        <v>62</v>
      </c>
      <c r="D14894" t="s">
        <v>27</v>
      </c>
      <c r="E14894" t="s">
        <v>99</v>
      </c>
    </row>
    <row r="14895" spans="1:5" hidden="1" x14ac:dyDescent="0.35">
      <c r="A14895" s="76">
        <v>45047</v>
      </c>
      <c r="B14895">
        <v>569.56798999999842</v>
      </c>
      <c r="C14895" t="s">
        <v>62</v>
      </c>
      <c r="D14895" t="s">
        <v>27</v>
      </c>
      <c r="E14895" t="s">
        <v>9</v>
      </c>
    </row>
    <row r="14896" spans="1:5" hidden="1" x14ac:dyDescent="0.35">
      <c r="A14896" s="76">
        <v>45047</v>
      </c>
      <c r="B14896">
        <v>27.745010999999764</v>
      </c>
      <c r="C14896" t="s">
        <v>55</v>
      </c>
      <c r="D14896" t="s">
        <v>27</v>
      </c>
      <c r="E14896" t="s">
        <v>99</v>
      </c>
    </row>
    <row r="14897" spans="1:5" hidden="1" x14ac:dyDescent="0.35">
      <c r="A14897" s="76">
        <v>45047</v>
      </c>
      <c r="B14897">
        <v>27.745010999999764</v>
      </c>
      <c r="C14897" t="s">
        <v>55</v>
      </c>
      <c r="D14897" t="s">
        <v>27</v>
      </c>
      <c r="E14897" t="s">
        <v>9</v>
      </c>
    </row>
    <row r="14898" spans="1:5" hidden="1" x14ac:dyDescent="0.35">
      <c r="A14898" s="76">
        <v>45047</v>
      </c>
      <c r="B14898">
        <v>10469.058442000003</v>
      </c>
      <c r="C14898" t="s">
        <v>63</v>
      </c>
      <c r="D14898" t="s">
        <v>27</v>
      </c>
      <c r="E14898" t="s">
        <v>99</v>
      </c>
    </row>
    <row r="14899" spans="1:5" hidden="1" x14ac:dyDescent="0.35">
      <c r="A14899" s="76">
        <v>45047</v>
      </c>
      <c r="B14899">
        <v>4279.5818960000024</v>
      </c>
      <c r="C14899" t="s">
        <v>56</v>
      </c>
      <c r="D14899" t="s">
        <v>27</v>
      </c>
      <c r="E14899" t="s">
        <v>99</v>
      </c>
    </row>
    <row r="14900" spans="1:5" hidden="1" x14ac:dyDescent="0.35">
      <c r="A14900" s="76">
        <v>45047</v>
      </c>
      <c r="B14900">
        <v>1601.9293350000016</v>
      </c>
      <c r="C14900" t="s">
        <v>58</v>
      </c>
      <c r="D14900" t="s">
        <v>27</v>
      </c>
      <c r="E14900" t="s">
        <v>99</v>
      </c>
    </row>
    <row r="14901" spans="1:5" hidden="1" x14ac:dyDescent="0.35">
      <c r="A14901" s="76">
        <v>45047</v>
      </c>
      <c r="B14901">
        <v>2434.2419500000001</v>
      </c>
      <c r="C14901" t="s">
        <v>60</v>
      </c>
      <c r="D14901" t="s">
        <v>27</v>
      </c>
      <c r="E14901" t="s">
        <v>99</v>
      </c>
    </row>
    <row r="14902" spans="1:5" hidden="1" x14ac:dyDescent="0.35">
      <c r="A14902" s="76">
        <v>45047</v>
      </c>
      <c r="B14902">
        <v>2199.4607659999979</v>
      </c>
      <c r="C14902" t="s">
        <v>308</v>
      </c>
      <c r="D14902" t="s">
        <v>27</v>
      </c>
      <c r="E14902" t="s">
        <v>99</v>
      </c>
    </row>
    <row r="14903" spans="1:5" hidden="1" x14ac:dyDescent="0.35">
      <c r="A14903" s="76">
        <v>45047</v>
      </c>
      <c r="B14903">
        <v>0</v>
      </c>
      <c r="C14903" t="s">
        <v>62</v>
      </c>
      <c r="D14903" t="s">
        <v>283</v>
      </c>
      <c r="E14903" t="s">
        <v>12</v>
      </c>
    </row>
    <row r="14904" spans="1:5" hidden="1" x14ac:dyDescent="0.35">
      <c r="A14904" s="76">
        <v>45047</v>
      </c>
      <c r="B14904">
        <v>0</v>
      </c>
      <c r="C14904" t="s">
        <v>62</v>
      </c>
      <c r="D14904" t="s">
        <v>177</v>
      </c>
      <c r="E14904" t="s">
        <v>99</v>
      </c>
    </row>
    <row r="14905" spans="1:5" hidden="1" x14ac:dyDescent="0.35">
      <c r="A14905" s="76">
        <v>45047</v>
      </c>
      <c r="B14905">
        <v>0</v>
      </c>
      <c r="C14905" t="s">
        <v>55</v>
      </c>
      <c r="D14905" t="s">
        <v>284</v>
      </c>
      <c r="E14905" t="s">
        <v>12</v>
      </c>
    </row>
    <row r="14906" spans="1:5" hidden="1" x14ac:dyDescent="0.35">
      <c r="A14906" s="76">
        <v>45047</v>
      </c>
      <c r="B14906">
        <v>0</v>
      </c>
      <c r="C14906" t="s">
        <v>55</v>
      </c>
      <c r="D14906" t="s">
        <v>177</v>
      </c>
      <c r="E14906" t="s">
        <v>99</v>
      </c>
    </row>
    <row r="14907" spans="1:5" x14ac:dyDescent="0.35">
      <c r="A14907" s="76">
        <v>45078</v>
      </c>
      <c r="B14907">
        <v>0</v>
      </c>
      <c r="C14907" t="s">
        <v>305</v>
      </c>
      <c r="D14907" t="s">
        <v>46</v>
      </c>
      <c r="E14907" t="s">
        <v>12</v>
      </c>
    </row>
    <row r="14908" spans="1:5" x14ac:dyDescent="0.35">
      <c r="A14908" s="76">
        <v>45078</v>
      </c>
      <c r="B14908">
        <v>5911.4679671457916</v>
      </c>
      <c r="C14908" t="s">
        <v>58</v>
      </c>
      <c r="D14908" t="s">
        <v>46</v>
      </c>
      <c r="E14908" t="s">
        <v>12</v>
      </c>
    </row>
    <row r="14909" spans="1:5" x14ac:dyDescent="0.35">
      <c r="A14909" s="76">
        <v>45078</v>
      </c>
      <c r="B14909">
        <v>589.04528747433255</v>
      </c>
      <c r="C14909" t="s">
        <v>57</v>
      </c>
      <c r="D14909" t="s">
        <v>46</v>
      </c>
      <c r="E14909" t="s">
        <v>12</v>
      </c>
    </row>
    <row r="14910" spans="1:5" x14ac:dyDescent="0.35">
      <c r="A14910" s="76">
        <v>45078</v>
      </c>
      <c r="B14910">
        <v>2952.8363090349076</v>
      </c>
      <c r="C14910" t="s">
        <v>59</v>
      </c>
      <c r="D14910" t="s">
        <v>46</v>
      </c>
      <c r="E14910" t="s">
        <v>12</v>
      </c>
    </row>
    <row r="14911" spans="1:5" x14ac:dyDescent="0.35">
      <c r="A14911" s="76">
        <v>45078</v>
      </c>
      <c r="B14911">
        <v>0</v>
      </c>
      <c r="C14911" t="s">
        <v>318</v>
      </c>
      <c r="D14911" t="s">
        <v>46</v>
      </c>
      <c r="E14911" t="s">
        <v>12</v>
      </c>
    </row>
    <row r="14912" spans="1:5" x14ac:dyDescent="0.35">
      <c r="A14912" s="76">
        <v>45078</v>
      </c>
      <c r="B14912">
        <v>0</v>
      </c>
      <c r="C14912" t="s">
        <v>60</v>
      </c>
      <c r="D14912" t="s">
        <v>46</v>
      </c>
      <c r="E14912" t="s">
        <v>12</v>
      </c>
    </row>
    <row r="14913" spans="1:5" x14ac:dyDescent="0.35">
      <c r="A14913" s="76">
        <v>45078</v>
      </c>
      <c r="B14913">
        <v>0</v>
      </c>
      <c r="C14913" t="s">
        <v>76</v>
      </c>
      <c r="D14913" t="s">
        <v>46</v>
      </c>
      <c r="E14913" t="s">
        <v>12</v>
      </c>
    </row>
    <row r="14914" spans="1:5" x14ac:dyDescent="0.35">
      <c r="A14914" s="76">
        <v>45078</v>
      </c>
      <c r="B14914">
        <v>0</v>
      </c>
      <c r="C14914" t="s">
        <v>61</v>
      </c>
      <c r="D14914" t="s">
        <v>46</v>
      </c>
      <c r="E14914" t="s">
        <v>12</v>
      </c>
    </row>
    <row r="14915" spans="1:5" x14ac:dyDescent="0.35">
      <c r="A14915" s="76">
        <v>45078</v>
      </c>
      <c r="B14915">
        <v>0</v>
      </c>
      <c r="C14915" t="s">
        <v>55</v>
      </c>
      <c r="D14915" t="s">
        <v>46</v>
      </c>
      <c r="E14915" t="s">
        <v>9</v>
      </c>
    </row>
    <row r="14916" spans="1:5" x14ac:dyDescent="0.35">
      <c r="A14916" s="76">
        <v>45078</v>
      </c>
      <c r="B14916">
        <v>9453.3495636550324</v>
      </c>
      <c r="C14916" t="s">
        <v>62</v>
      </c>
      <c r="D14916" t="s">
        <v>46</v>
      </c>
      <c r="E14916" t="s">
        <v>99</v>
      </c>
    </row>
    <row r="14917" spans="1:5" hidden="1" x14ac:dyDescent="0.35">
      <c r="A14917" s="76">
        <v>45078</v>
      </c>
      <c r="B14917">
        <v>0</v>
      </c>
      <c r="C14917" t="s">
        <v>93</v>
      </c>
      <c r="D14917" t="s">
        <v>45</v>
      </c>
      <c r="E14917" t="s">
        <v>12</v>
      </c>
    </row>
    <row r="14918" spans="1:5" hidden="1" x14ac:dyDescent="0.35">
      <c r="A14918" s="76">
        <v>45078</v>
      </c>
      <c r="B14918">
        <v>17596.299016084868</v>
      </c>
      <c r="C14918" t="s">
        <v>56</v>
      </c>
      <c r="D14918" t="s">
        <v>45</v>
      </c>
      <c r="E14918" t="s">
        <v>12</v>
      </c>
    </row>
    <row r="14919" spans="1:5" hidden="1" x14ac:dyDescent="0.35">
      <c r="A14919" s="76">
        <v>45078</v>
      </c>
      <c r="B14919">
        <v>4367.7683093771393</v>
      </c>
      <c r="C14919" t="s">
        <v>58</v>
      </c>
      <c r="D14919" t="s">
        <v>45</v>
      </c>
      <c r="E14919" t="s">
        <v>12</v>
      </c>
    </row>
    <row r="14920" spans="1:5" hidden="1" x14ac:dyDescent="0.35">
      <c r="A14920" s="76">
        <v>45078</v>
      </c>
      <c r="B14920">
        <v>522.06062628336758</v>
      </c>
      <c r="C14920" t="s">
        <v>57</v>
      </c>
      <c r="D14920" t="s">
        <v>45</v>
      </c>
      <c r="E14920" t="s">
        <v>12</v>
      </c>
    </row>
    <row r="14921" spans="1:5" hidden="1" x14ac:dyDescent="0.35">
      <c r="A14921" s="76">
        <v>45078</v>
      </c>
      <c r="B14921">
        <v>2814.87204825462</v>
      </c>
      <c r="C14921" t="s">
        <v>59</v>
      </c>
      <c r="D14921" t="s">
        <v>45</v>
      </c>
      <c r="E14921" t="s">
        <v>12</v>
      </c>
    </row>
    <row r="14922" spans="1:5" hidden="1" x14ac:dyDescent="0.35">
      <c r="A14922" s="76">
        <v>45078</v>
      </c>
      <c r="B14922">
        <v>0</v>
      </c>
      <c r="C14922" t="s">
        <v>94</v>
      </c>
      <c r="D14922" t="s">
        <v>45</v>
      </c>
      <c r="E14922" t="s">
        <v>12</v>
      </c>
    </row>
    <row r="14923" spans="1:5" hidden="1" x14ac:dyDescent="0.35">
      <c r="A14923" s="76">
        <v>45078</v>
      </c>
      <c r="B14923">
        <v>0</v>
      </c>
      <c r="C14923" t="s">
        <v>60</v>
      </c>
      <c r="D14923" t="s">
        <v>45</v>
      </c>
      <c r="E14923" t="s">
        <v>12</v>
      </c>
    </row>
    <row r="14924" spans="1:5" hidden="1" x14ac:dyDescent="0.35">
      <c r="A14924" s="76">
        <v>45078</v>
      </c>
      <c r="B14924">
        <v>0</v>
      </c>
      <c r="C14924" t="s">
        <v>76</v>
      </c>
      <c r="D14924" t="s">
        <v>45</v>
      </c>
      <c r="E14924" t="s">
        <v>12</v>
      </c>
    </row>
    <row r="14925" spans="1:5" hidden="1" x14ac:dyDescent="0.35">
      <c r="A14925" s="76">
        <v>45078</v>
      </c>
      <c r="B14925">
        <v>0</v>
      </c>
      <c r="C14925" t="s">
        <v>61</v>
      </c>
      <c r="D14925" t="s">
        <v>45</v>
      </c>
      <c r="E14925" t="s">
        <v>12</v>
      </c>
    </row>
    <row r="14926" spans="1:5" hidden="1" x14ac:dyDescent="0.35">
      <c r="A14926" s="76">
        <v>45078</v>
      </c>
      <c r="B14926">
        <v>0</v>
      </c>
      <c r="C14926" t="s">
        <v>55</v>
      </c>
      <c r="D14926" t="s">
        <v>45</v>
      </c>
      <c r="E14926" t="s">
        <v>9</v>
      </c>
    </row>
    <row r="14927" spans="1:5" hidden="1" x14ac:dyDescent="0.35">
      <c r="A14927" s="76">
        <v>45078</v>
      </c>
      <c r="B14927">
        <v>25300.999999999993</v>
      </c>
      <c r="C14927" t="s">
        <v>62</v>
      </c>
      <c r="D14927" t="s">
        <v>45</v>
      </c>
      <c r="E14927" t="s">
        <v>99</v>
      </c>
    </row>
    <row r="14928" spans="1:5" hidden="1" x14ac:dyDescent="0.35">
      <c r="A14928" s="76">
        <v>45078</v>
      </c>
      <c r="B14928">
        <v>0</v>
      </c>
      <c r="C14928" t="s">
        <v>93</v>
      </c>
      <c r="D14928" t="s">
        <v>109</v>
      </c>
      <c r="E14928" t="s">
        <v>99</v>
      </c>
    </row>
    <row r="14929" spans="1:5" hidden="1" x14ac:dyDescent="0.35">
      <c r="A14929" s="76">
        <v>45078</v>
      </c>
      <c r="B14929">
        <v>0</v>
      </c>
      <c r="C14929" t="s">
        <v>94</v>
      </c>
      <c r="D14929" t="s">
        <v>109</v>
      </c>
      <c r="E14929" t="s">
        <v>99</v>
      </c>
    </row>
    <row r="14930" spans="1:5" hidden="1" x14ac:dyDescent="0.35">
      <c r="A14930" s="76">
        <v>45078</v>
      </c>
      <c r="B14930">
        <v>0</v>
      </c>
      <c r="C14930" t="s">
        <v>55</v>
      </c>
      <c r="D14930" t="s">
        <v>109</v>
      </c>
      <c r="E14930" t="s">
        <v>99</v>
      </c>
    </row>
    <row r="14931" spans="1:5" hidden="1" x14ac:dyDescent="0.35">
      <c r="A14931" s="76">
        <v>45078</v>
      </c>
      <c r="B14931">
        <v>1.6764058421444474</v>
      </c>
      <c r="C14931" t="s">
        <v>62</v>
      </c>
      <c r="D14931" t="s">
        <v>109</v>
      </c>
      <c r="E14931" t="s">
        <v>99</v>
      </c>
    </row>
    <row r="14932" spans="1:5" hidden="1" x14ac:dyDescent="0.35">
      <c r="A14932" s="76">
        <v>45078</v>
      </c>
      <c r="B14932">
        <v>0</v>
      </c>
      <c r="C14932" t="s">
        <v>93</v>
      </c>
      <c r="D14932" t="s">
        <v>10</v>
      </c>
      <c r="E14932" t="s">
        <v>99</v>
      </c>
    </row>
    <row r="14933" spans="1:5" hidden="1" x14ac:dyDescent="0.35">
      <c r="A14933" s="76">
        <v>45078</v>
      </c>
      <c r="B14933">
        <v>0</v>
      </c>
      <c r="C14933" t="s">
        <v>94</v>
      </c>
      <c r="D14933" t="s">
        <v>10</v>
      </c>
      <c r="E14933" t="s">
        <v>99</v>
      </c>
    </row>
    <row r="14934" spans="1:5" hidden="1" x14ac:dyDescent="0.35">
      <c r="A14934" s="76">
        <v>45078</v>
      </c>
      <c r="B14934">
        <v>0</v>
      </c>
      <c r="C14934" t="s">
        <v>55</v>
      </c>
      <c r="D14934" t="s">
        <v>10</v>
      </c>
      <c r="E14934" t="s">
        <v>99</v>
      </c>
    </row>
    <row r="14935" spans="1:5" hidden="1" x14ac:dyDescent="0.35">
      <c r="A14935" s="76">
        <v>45078</v>
      </c>
      <c r="B14935">
        <v>4.910351369511088E-2</v>
      </c>
      <c r="C14935" t="s">
        <v>62</v>
      </c>
      <c r="D14935" t="s">
        <v>10</v>
      </c>
      <c r="E14935" t="s">
        <v>99</v>
      </c>
    </row>
    <row r="14936" spans="1:5" hidden="1" x14ac:dyDescent="0.35">
      <c r="A14936" s="76">
        <v>45078</v>
      </c>
      <c r="B14936">
        <v>596.04700000000003</v>
      </c>
      <c r="C14936" t="s">
        <v>56</v>
      </c>
      <c r="D14936" t="s">
        <v>26</v>
      </c>
      <c r="E14936" t="s">
        <v>12</v>
      </c>
    </row>
    <row r="14937" spans="1:5" hidden="1" x14ac:dyDescent="0.35">
      <c r="A14937" s="76">
        <v>45078</v>
      </c>
      <c r="B14937">
        <v>449.017</v>
      </c>
      <c r="C14937" t="s">
        <v>58</v>
      </c>
      <c r="D14937" t="s">
        <v>26</v>
      </c>
      <c r="E14937" t="s">
        <v>12</v>
      </c>
    </row>
    <row r="14938" spans="1:5" hidden="1" x14ac:dyDescent="0.35">
      <c r="A14938" s="76">
        <v>45078</v>
      </c>
      <c r="B14938">
        <v>13.994999999999999</v>
      </c>
      <c r="C14938" t="s">
        <v>307</v>
      </c>
      <c r="D14938" t="s">
        <v>26</v>
      </c>
      <c r="E14938" t="s">
        <v>12</v>
      </c>
    </row>
    <row r="14939" spans="1:5" hidden="1" x14ac:dyDescent="0.35">
      <c r="A14939" s="76">
        <v>45078</v>
      </c>
      <c r="B14939">
        <v>183.309</v>
      </c>
      <c r="C14939" t="s">
        <v>59</v>
      </c>
      <c r="D14939" t="s">
        <v>26</v>
      </c>
      <c r="E14939" t="s">
        <v>12</v>
      </c>
    </row>
    <row r="14940" spans="1:5" hidden="1" x14ac:dyDescent="0.35">
      <c r="A14940" s="76">
        <v>45078</v>
      </c>
      <c r="B14940">
        <v>0</v>
      </c>
      <c r="C14940" t="s">
        <v>55</v>
      </c>
      <c r="D14940" t="s">
        <v>26</v>
      </c>
      <c r="E14940" t="s">
        <v>9</v>
      </c>
    </row>
    <row r="14941" spans="1:5" hidden="1" x14ac:dyDescent="0.35">
      <c r="A14941" s="76">
        <v>45078</v>
      </c>
      <c r="B14941">
        <v>1242.3679999999999</v>
      </c>
      <c r="C14941" t="s">
        <v>63</v>
      </c>
      <c r="D14941" t="s">
        <v>26</v>
      </c>
      <c r="E14941" t="s">
        <v>99</v>
      </c>
    </row>
    <row r="14942" spans="1:5" hidden="1" x14ac:dyDescent="0.35">
      <c r="A14942" s="76">
        <v>45078</v>
      </c>
      <c r="B14942">
        <v>197.304</v>
      </c>
      <c r="C14942" t="s">
        <v>123</v>
      </c>
      <c r="D14942" t="s">
        <v>26</v>
      </c>
      <c r="E14942" t="s">
        <v>99</v>
      </c>
    </row>
    <row r="14943" spans="1:5" hidden="1" x14ac:dyDescent="0.35">
      <c r="A14943" s="76">
        <v>45078</v>
      </c>
      <c r="B14943">
        <v>1242.3679999999999</v>
      </c>
      <c r="C14943" t="s">
        <v>62</v>
      </c>
      <c r="D14943" t="s">
        <v>26</v>
      </c>
      <c r="E14943" t="s">
        <v>99</v>
      </c>
    </row>
    <row r="14944" spans="1:5" hidden="1" x14ac:dyDescent="0.35">
      <c r="A14944" s="76">
        <v>45078</v>
      </c>
      <c r="B14944">
        <v>569.56798999999842</v>
      </c>
      <c r="C14944" t="s">
        <v>62</v>
      </c>
      <c r="D14944" t="s">
        <v>25</v>
      </c>
      <c r="E14944" t="s">
        <v>99</v>
      </c>
    </row>
    <row r="14945" spans="1:5" hidden="1" x14ac:dyDescent="0.35">
      <c r="A14945" s="76">
        <v>45078</v>
      </c>
      <c r="B14945">
        <v>27.745010999999764</v>
      </c>
      <c r="C14945" t="s">
        <v>55</v>
      </c>
      <c r="D14945" t="s">
        <v>25</v>
      </c>
      <c r="E14945" t="s">
        <v>99</v>
      </c>
    </row>
    <row r="14946" spans="1:5" hidden="1" x14ac:dyDescent="0.35">
      <c r="A14946" s="76">
        <v>45078</v>
      </c>
      <c r="B14946">
        <v>10515.213947000002</v>
      </c>
      <c r="C14946" t="s">
        <v>63</v>
      </c>
      <c r="D14946" t="s">
        <v>25</v>
      </c>
      <c r="E14946" t="s">
        <v>99</v>
      </c>
    </row>
    <row r="14947" spans="1:5" hidden="1" x14ac:dyDescent="0.35">
      <c r="A14947" s="76">
        <v>45078</v>
      </c>
      <c r="B14947">
        <v>4279.5818960000024</v>
      </c>
      <c r="C14947" t="s">
        <v>56</v>
      </c>
      <c r="D14947" t="s">
        <v>25</v>
      </c>
      <c r="E14947" t="s">
        <v>99</v>
      </c>
    </row>
    <row r="14948" spans="1:5" hidden="1" x14ac:dyDescent="0.35">
      <c r="A14948" s="76">
        <v>45078</v>
      </c>
      <c r="B14948">
        <v>1601.9293350000016</v>
      </c>
      <c r="C14948" t="s">
        <v>58</v>
      </c>
      <c r="D14948" t="s">
        <v>25</v>
      </c>
      <c r="E14948" t="s">
        <v>99</v>
      </c>
    </row>
    <row r="14949" spans="1:5" hidden="1" x14ac:dyDescent="0.35">
      <c r="A14949" s="76">
        <v>45078</v>
      </c>
      <c r="B14949">
        <v>2434.2419500000001</v>
      </c>
      <c r="C14949" t="s">
        <v>60</v>
      </c>
      <c r="D14949" t="s">
        <v>25</v>
      </c>
      <c r="E14949" t="s">
        <v>99</v>
      </c>
    </row>
    <row r="14950" spans="1:5" hidden="1" x14ac:dyDescent="0.35">
      <c r="A14950" s="76">
        <v>45078</v>
      </c>
      <c r="B14950">
        <v>2199.4607659999979</v>
      </c>
      <c r="C14950" t="s">
        <v>308</v>
      </c>
      <c r="D14950" t="s">
        <v>25</v>
      </c>
      <c r="E14950" t="s">
        <v>99</v>
      </c>
    </row>
    <row r="14951" spans="1:5" hidden="1" x14ac:dyDescent="0.35">
      <c r="A14951" s="76">
        <v>45078</v>
      </c>
      <c r="B14951">
        <v>1.7778910000000001</v>
      </c>
      <c r="C14951" t="s">
        <v>55</v>
      </c>
      <c r="D14951" t="s">
        <v>13</v>
      </c>
      <c r="E14951" t="s">
        <v>9</v>
      </c>
    </row>
    <row r="14952" spans="1:5" hidden="1" x14ac:dyDescent="0.35">
      <c r="A14952" s="76">
        <v>45078</v>
      </c>
      <c r="B14952">
        <v>1.566856</v>
      </c>
      <c r="C14952" t="s">
        <v>55</v>
      </c>
      <c r="D14952" t="s">
        <v>469</v>
      </c>
      <c r="E14952" t="s">
        <v>12</v>
      </c>
    </row>
    <row r="14953" spans="1:5" hidden="1" x14ac:dyDescent="0.35">
      <c r="A14953" s="76">
        <v>45078</v>
      </c>
      <c r="B14953">
        <v>7.3242330000000004</v>
      </c>
      <c r="C14953" t="s">
        <v>63</v>
      </c>
      <c r="D14953" t="s">
        <v>13</v>
      </c>
      <c r="E14953" t="s">
        <v>9</v>
      </c>
    </row>
    <row r="14954" spans="1:5" hidden="1" x14ac:dyDescent="0.35">
      <c r="A14954" s="76">
        <v>45078</v>
      </c>
      <c r="B14954">
        <v>0.72955199999999998</v>
      </c>
      <c r="C14954" t="s">
        <v>241</v>
      </c>
      <c r="D14954" t="s">
        <v>13</v>
      </c>
      <c r="E14954" t="s">
        <v>9</v>
      </c>
    </row>
    <row r="14955" spans="1:5" hidden="1" x14ac:dyDescent="0.35">
      <c r="A14955" s="76">
        <v>45078</v>
      </c>
      <c r="B14955">
        <v>-1.6002879999999999</v>
      </c>
      <c r="C14955" t="s">
        <v>62</v>
      </c>
      <c r="D14955" t="s">
        <v>470</v>
      </c>
      <c r="E14955" t="s">
        <v>12</v>
      </c>
    </row>
    <row r="14956" spans="1:5" hidden="1" x14ac:dyDescent="0.35">
      <c r="A14956" s="76">
        <v>45078</v>
      </c>
      <c r="B14956">
        <v>0</v>
      </c>
      <c r="C14956" t="s">
        <v>56</v>
      </c>
      <c r="D14956" t="s">
        <v>244</v>
      </c>
      <c r="E14956" t="s">
        <v>9</v>
      </c>
    </row>
    <row r="14957" spans="1:5" hidden="1" x14ac:dyDescent="0.35">
      <c r="A14957" s="76">
        <v>45078</v>
      </c>
      <c r="B14957">
        <v>0</v>
      </c>
      <c r="C14957" t="s">
        <v>58</v>
      </c>
      <c r="D14957" t="s">
        <v>244</v>
      </c>
      <c r="E14957" t="s">
        <v>9</v>
      </c>
    </row>
    <row r="14958" spans="1:5" hidden="1" x14ac:dyDescent="0.35">
      <c r="A14958" s="76">
        <v>45078</v>
      </c>
      <c r="B14958">
        <v>0</v>
      </c>
      <c r="C14958" t="s">
        <v>60</v>
      </c>
      <c r="D14958" t="s">
        <v>244</v>
      </c>
      <c r="E14958" t="s">
        <v>9</v>
      </c>
    </row>
    <row r="14959" spans="1:5" hidden="1" x14ac:dyDescent="0.35">
      <c r="A14959" s="76">
        <v>45078</v>
      </c>
      <c r="B14959">
        <v>0</v>
      </c>
      <c r="C14959" t="s">
        <v>308</v>
      </c>
      <c r="D14959" t="s">
        <v>244</v>
      </c>
      <c r="E14959" t="s">
        <v>12</v>
      </c>
    </row>
    <row r="14960" spans="1:5" hidden="1" x14ac:dyDescent="0.35">
      <c r="A14960" s="76">
        <v>45078</v>
      </c>
      <c r="B14960">
        <v>0</v>
      </c>
      <c r="C14960" t="s">
        <v>56</v>
      </c>
      <c r="D14960" t="s">
        <v>13</v>
      </c>
      <c r="E14960" t="s">
        <v>99</v>
      </c>
    </row>
    <row r="14961" spans="1:5" hidden="1" x14ac:dyDescent="0.35">
      <c r="A14961" s="76">
        <v>45078</v>
      </c>
      <c r="B14961">
        <v>0</v>
      </c>
      <c r="C14961" t="s">
        <v>58</v>
      </c>
      <c r="D14961" t="s">
        <v>13</v>
      </c>
      <c r="E14961" t="s">
        <v>99</v>
      </c>
    </row>
    <row r="14962" spans="1:5" hidden="1" x14ac:dyDescent="0.35">
      <c r="A14962" s="76">
        <v>45078</v>
      </c>
      <c r="B14962">
        <v>0</v>
      </c>
      <c r="C14962" t="s">
        <v>60</v>
      </c>
      <c r="D14962" t="s">
        <v>13</v>
      </c>
      <c r="E14962" t="s">
        <v>99</v>
      </c>
    </row>
    <row r="14963" spans="1:5" hidden="1" x14ac:dyDescent="0.35">
      <c r="A14963" s="76">
        <v>45078</v>
      </c>
      <c r="B14963">
        <v>0</v>
      </c>
      <c r="C14963" t="s">
        <v>308</v>
      </c>
      <c r="D14963" t="s">
        <v>13</v>
      </c>
      <c r="E14963" t="s">
        <v>99</v>
      </c>
    </row>
    <row r="14964" spans="1:5" hidden="1" x14ac:dyDescent="0.35">
      <c r="A14964" s="76">
        <v>45078</v>
      </c>
      <c r="B14964">
        <v>9.7982440000000004</v>
      </c>
      <c r="C14964" t="s">
        <v>62</v>
      </c>
      <c r="D14964" t="s">
        <v>13</v>
      </c>
      <c r="E14964" t="s">
        <v>99</v>
      </c>
    </row>
    <row r="14965" spans="1:5" hidden="1" x14ac:dyDescent="0.35">
      <c r="A14965" s="76">
        <v>45078</v>
      </c>
      <c r="B14965">
        <v>1821.7342339999984</v>
      </c>
      <c r="C14965" t="s">
        <v>62</v>
      </c>
      <c r="D14965" t="s">
        <v>87</v>
      </c>
      <c r="E14965" t="s">
        <v>99</v>
      </c>
    </row>
    <row r="14966" spans="1:5" hidden="1" x14ac:dyDescent="0.35">
      <c r="A14966" s="76">
        <v>45078</v>
      </c>
      <c r="B14966">
        <v>79.615386999999998</v>
      </c>
      <c r="C14966" t="s">
        <v>62</v>
      </c>
      <c r="D14966" t="s">
        <v>316</v>
      </c>
      <c r="E14966" t="s">
        <v>99</v>
      </c>
    </row>
    <row r="14967" spans="1:5" hidden="1" x14ac:dyDescent="0.35">
      <c r="A14967" s="76">
        <v>45078</v>
      </c>
      <c r="B14967">
        <v>6.5497139999999998</v>
      </c>
      <c r="C14967" t="s">
        <v>55</v>
      </c>
      <c r="D14967" t="s">
        <v>316</v>
      </c>
      <c r="E14967" t="s">
        <v>12</v>
      </c>
    </row>
    <row r="14968" spans="1:5" hidden="1" x14ac:dyDescent="0.35">
      <c r="A14968" s="76">
        <v>45078</v>
      </c>
      <c r="B14968">
        <v>73.065673000000004</v>
      </c>
      <c r="C14968" t="s">
        <v>63</v>
      </c>
      <c r="D14968" t="s">
        <v>316</v>
      </c>
      <c r="E14968" t="s">
        <v>99</v>
      </c>
    </row>
    <row r="14969" spans="1:5" hidden="1" x14ac:dyDescent="0.35">
      <c r="A14969" s="76">
        <v>45078</v>
      </c>
      <c r="B14969">
        <v>33.399006</v>
      </c>
      <c r="C14969" t="s">
        <v>56</v>
      </c>
      <c r="D14969" t="s">
        <v>316</v>
      </c>
      <c r="E14969" t="s">
        <v>12</v>
      </c>
    </row>
    <row r="14970" spans="1:5" hidden="1" x14ac:dyDescent="0.35">
      <c r="A14970" s="76">
        <v>45078</v>
      </c>
      <c r="B14970">
        <v>13.666667</v>
      </c>
      <c r="C14970" t="s">
        <v>58</v>
      </c>
      <c r="D14970" t="s">
        <v>316</v>
      </c>
      <c r="E14970" t="s">
        <v>12</v>
      </c>
    </row>
    <row r="14971" spans="1:5" hidden="1" x14ac:dyDescent="0.35">
      <c r="A14971" s="76">
        <v>45078</v>
      </c>
      <c r="B14971">
        <v>19.333333</v>
      </c>
      <c r="C14971" t="s">
        <v>60</v>
      </c>
      <c r="D14971" t="s">
        <v>316</v>
      </c>
      <c r="E14971" t="s">
        <v>12</v>
      </c>
    </row>
    <row r="14972" spans="1:5" hidden="1" x14ac:dyDescent="0.35">
      <c r="A14972" s="76">
        <v>45078</v>
      </c>
      <c r="B14972">
        <v>6.6666670000000003</v>
      </c>
      <c r="C14972" t="s">
        <v>308</v>
      </c>
      <c r="D14972" t="s">
        <v>316</v>
      </c>
      <c r="E14972" t="s">
        <v>12</v>
      </c>
    </row>
    <row r="14973" spans="1:5" hidden="1" x14ac:dyDescent="0.35">
      <c r="A14973" s="76">
        <v>45078</v>
      </c>
      <c r="B14973">
        <v>80.977966999999992</v>
      </c>
      <c r="C14973" t="s">
        <v>62</v>
      </c>
      <c r="D14973" t="s">
        <v>124</v>
      </c>
      <c r="E14973" t="s">
        <v>99</v>
      </c>
    </row>
    <row r="14974" spans="1:5" hidden="1" x14ac:dyDescent="0.35">
      <c r="A14974" s="76">
        <v>45078</v>
      </c>
      <c r="B14974">
        <v>5.7192319999999999</v>
      </c>
      <c r="C14974" t="s">
        <v>55</v>
      </c>
      <c r="D14974" t="s">
        <v>124</v>
      </c>
      <c r="E14974" t="s">
        <v>9</v>
      </c>
    </row>
    <row r="14975" spans="1:5" hidden="1" x14ac:dyDescent="0.35">
      <c r="A14975" s="76">
        <v>45078</v>
      </c>
      <c r="B14975">
        <v>75.258735000000001</v>
      </c>
      <c r="C14975" t="s">
        <v>63</v>
      </c>
      <c r="D14975" t="s">
        <v>124</v>
      </c>
      <c r="E14975" t="s">
        <v>99</v>
      </c>
    </row>
    <row r="14976" spans="1:5" hidden="1" x14ac:dyDescent="0.35">
      <c r="A14976" s="76">
        <v>45078</v>
      </c>
      <c r="B14976">
        <v>14.621997</v>
      </c>
      <c r="C14976" t="s">
        <v>56</v>
      </c>
      <c r="D14976" t="s">
        <v>124</v>
      </c>
      <c r="E14976" t="s">
        <v>9</v>
      </c>
    </row>
    <row r="14977" spans="1:5" hidden="1" x14ac:dyDescent="0.35">
      <c r="A14977" s="76">
        <v>45078</v>
      </c>
      <c r="B14977">
        <v>34.216299999999997</v>
      </c>
      <c r="C14977" t="s">
        <v>58</v>
      </c>
      <c r="D14977" t="s">
        <v>124</v>
      </c>
      <c r="E14977" t="s">
        <v>9</v>
      </c>
    </row>
    <row r="14978" spans="1:5" hidden="1" x14ac:dyDescent="0.35">
      <c r="A14978" s="76">
        <v>45078</v>
      </c>
      <c r="B14978">
        <v>15.122601</v>
      </c>
      <c r="C14978" t="s">
        <v>60</v>
      </c>
      <c r="D14978" t="s">
        <v>124</v>
      </c>
      <c r="E14978" t="s">
        <v>9</v>
      </c>
    </row>
    <row r="14979" spans="1:5" hidden="1" x14ac:dyDescent="0.35">
      <c r="A14979" s="76">
        <v>45078</v>
      </c>
      <c r="B14979">
        <v>11.297836999999999</v>
      </c>
      <c r="C14979" t="s">
        <v>308</v>
      </c>
      <c r="D14979" t="s">
        <v>124</v>
      </c>
      <c r="E14979" t="s">
        <v>12</v>
      </c>
    </row>
    <row r="14980" spans="1:5" hidden="1" x14ac:dyDescent="0.35">
      <c r="A14980" s="76">
        <v>45078</v>
      </c>
      <c r="B14980">
        <v>0</v>
      </c>
      <c r="C14980" t="s">
        <v>56</v>
      </c>
      <c r="D14980" t="s">
        <v>21</v>
      </c>
      <c r="E14980" t="s">
        <v>99</v>
      </c>
    </row>
    <row r="14981" spans="1:5" hidden="1" x14ac:dyDescent="0.35">
      <c r="A14981" s="76">
        <v>45078</v>
      </c>
      <c r="B14981">
        <v>0</v>
      </c>
      <c r="C14981" t="s">
        <v>58</v>
      </c>
      <c r="D14981" t="s">
        <v>21</v>
      </c>
      <c r="E14981" t="s">
        <v>99</v>
      </c>
    </row>
    <row r="14982" spans="1:5" hidden="1" x14ac:dyDescent="0.35">
      <c r="A14982" s="76">
        <v>45078</v>
      </c>
      <c r="B14982">
        <v>0</v>
      </c>
      <c r="C14982" t="s">
        <v>60</v>
      </c>
      <c r="D14982" t="s">
        <v>21</v>
      </c>
      <c r="E14982" t="s">
        <v>99</v>
      </c>
    </row>
    <row r="14983" spans="1:5" hidden="1" x14ac:dyDescent="0.35">
      <c r="A14983" s="76">
        <v>45078</v>
      </c>
      <c r="B14983">
        <v>0</v>
      </c>
      <c r="C14983" t="s">
        <v>308</v>
      </c>
      <c r="D14983" t="s">
        <v>21</v>
      </c>
      <c r="E14983" t="s">
        <v>99</v>
      </c>
    </row>
    <row r="14984" spans="1:5" hidden="1" x14ac:dyDescent="0.35">
      <c r="A14984" s="76">
        <v>45078</v>
      </c>
      <c r="B14984">
        <v>0</v>
      </c>
      <c r="C14984" t="s">
        <v>56</v>
      </c>
      <c r="D14984" t="s">
        <v>237</v>
      </c>
      <c r="E14984" t="s">
        <v>9</v>
      </c>
    </row>
    <row r="14985" spans="1:5" hidden="1" x14ac:dyDescent="0.35">
      <c r="A14985" s="76">
        <v>45078</v>
      </c>
      <c r="B14985">
        <v>0</v>
      </c>
      <c r="C14985" t="s">
        <v>58</v>
      </c>
      <c r="D14985" t="s">
        <v>237</v>
      </c>
      <c r="E14985" t="s">
        <v>9</v>
      </c>
    </row>
    <row r="14986" spans="1:5" hidden="1" x14ac:dyDescent="0.35">
      <c r="A14986" s="76">
        <v>45078</v>
      </c>
      <c r="B14986">
        <v>0</v>
      </c>
      <c r="C14986" t="s">
        <v>60</v>
      </c>
      <c r="D14986" t="s">
        <v>237</v>
      </c>
      <c r="E14986" t="s">
        <v>9</v>
      </c>
    </row>
    <row r="14987" spans="1:5" hidden="1" x14ac:dyDescent="0.35">
      <c r="A14987" s="76">
        <v>45078</v>
      </c>
      <c r="B14987">
        <v>0</v>
      </c>
      <c r="C14987" t="s">
        <v>308</v>
      </c>
      <c r="D14987" t="s">
        <v>237</v>
      </c>
      <c r="E14987" t="s">
        <v>12</v>
      </c>
    </row>
    <row r="14988" spans="1:5" hidden="1" x14ac:dyDescent="0.35">
      <c r="A14988" s="76">
        <v>45078</v>
      </c>
      <c r="B14988">
        <v>40.974516999999999</v>
      </c>
      <c r="C14988" t="s">
        <v>63</v>
      </c>
      <c r="D14988" t="s">
        <v>21</v>
      </c>
      <c r="E14988" t="s">
        <v>9</v>
      </c>
    </row>
    <row r="14989" spans="1:5" hidden="1" x14ac:dyDescent="0.35">
      <c r="A14989" s="76">
        <v>45078</v>
      </c>
      <c r="B14989">
        <v>0.56373899999999999</v>
      </c>
      <c r="C14989" t="s">
        <v>241</v>
      </c>
      <c r="D14989" t="s">
        <v>21</v>
      </c>
      <c r="E14989" t="s">
        <v>9</v>
      </c>
    </row>
    <row r="14990" spans="1:5" hidden="1" x14ac:dyDescent="0.35">
      <c r="A14990" s="76">
        <v>45078</v>
      </c>
      <c r="B14990">
        <v>0.281499</v>
      </c>
      <c r="C14990" t="s">
        <v>62</v>
      </c>
      <c r="D14990" t="s">
        <v>471</v>
      </c>
      <c r="E14990" t="s">
        <v>12</v>
      </c>
    </row>
    <row r="14991" spans="1:5" hidden="1" x14ac:dyDescent="0.35">
      <c r="A14991" s="76">
        <v>45078</v>
      </c>
      <c r="B14991">
        <v>6.2978999999999993E-2</v>
      </c>
      <c r="C14991" t="s">
        <v>55</v>
      </c>
      <c r="D14991" t="s">
        <v>21</v>
      </c>
      <c r="E14991" t="s">
        <v>9</v>
      </c>
    </row>
    <row r="14992" spans="1:5" hidden="1" x14ac:dyDescent="0.35">
      <c r="A14992" s="76">
        <v>45078</v>
      </c>
      <c r="B14992">
        <v>0.5484</v>
      </c>
      <c r="C14992" t="s">
        <v>55</v>
      </c>
      <c r="D14992" t="s">
        <v>472</v>
      </c>
      <c r="E14992" t="s">
        <v>12</v>
      </c>
    </row>
    <row r="14993" spans="1:5" hidden="1" x14ac:dyDescent="0.35">
      <c r="A14993" s="76">
        <v>45078</v>
      </c>
      <c r="B14993">
        <v>42.431133999999993</v>
      </c>
      <c r="C14993" t="s">
        <v>62</v>
      </c>
      <c r="D14993" t="s">
        <v>21</v>
      </c>
      <c r="E14993" t="s">
        <v>99</v>
      </c>
    </row>
    <row r="14994" spans="1:5" hidden="1" x14ac:dyDescent="0.35">
      <c r="A14994" s="76">
        <v>45078</v>
      </c>
      <c r="B14994">
        <v>203.02448799999996</v>
      </c>
      <c r="C14994" t="s">
        <v>62</v>
      </c>
      <c r="D14994" t="s">
        <v>92</v>
      </c>
      <c r="E14994" t="s">
        <v>99</v>
      </c>
    </row>
    <row r="14995" spans="1:5" hidden="1" x14ac:dyDescent="0.35">
      <c r="A14995" s="76">
        <v>45078</v>
      </c>
      <c r="B14995">
        <v>1618.7097459999984</v>
      </c>
      <c r="C14995" t="s">
        <v>62</v>
      </c>
      <c r="D14995" t="s">
        <v>27</v>
      </c>
      <c r="E14995" t="s">
        <v>99</v>
      </c>
    </row>
    <row r="14996" spans="1:5" hidden="1" x14ac:dyDescent="0.35">
      <c r="A14996" s="76">
        <v>45078</v>
      </c>
      <c r="B14996">
        <v>1618.7097459999984</v>
      </c>
      <c r="C14996" t="s">
        <v>62</v>
      </c>
      <c r="D14996" t="s">
        <v>27</v>
      </c>
      <c r="E14996" t="s">
        <v>9</v>
      </c>
    </row>
    <row r="14997" spans="1:5" hidden="1" x14ac:dyDescent="0.35">
      <c r="A14997" s="76">
        <v>45078</v>
      </c>
      <c r="B14997">
        <v>18.20943299999977</v>
      </c>
      <c r="C14997" t="s">
        <v>55</v>
      </c>
      <c r="D14997" t="s">
        <v>27</v>
      </c>
      <c r="E14997" t="s">
        <v>99</v>
      </c>
    </row>
    <row r="14998" spans="1:5" hidden="1" x14ac:dyDescent="0.35">
      <c r="A14998" s="76">
        <v>45078</v>
      </c>
      <c r="B14998">
        <v>18.20943299999977</v>
      </c>
      <c r="C14998" t="s">
        <v>55</v>
      </c>
      <c r="D14998" t="s">
        <v>27</v>
      </c>
      <c r="E14998" t="s">
        <v>9</v>
      </c>
    </row>
    <row r="14999" spans="1:5" hidden="1" x14ac:dyDescent="0.35">
      <c r="A14999" s="76">
        <v>45078</v>
      </c>
      <c r="B14999">
        <v>11573.891281000004</v>
      </c>
      <c r="C14999" t="s">
        <v>63</v>
      </c>
      <c r="D14999" t="s">
        <v>27</v>
      </c>
      <c r="E14999" t="s">
        <v>99</v>
      </c>
    </row>
    <row r="15000" spans="1:5" hidden="1" x14ac:dyDescent="0.35">
      <c r="A15000" s="76">
        <v>45078</v>
      </c>
      <c r="B15000">
        <v>4827.6078930000022</v>
      </c>
      <c r="C15000" t="s">
        <v>56</v>
      </c>
      <c r="D15000" t="s">
        <v>27</v>
      </c>
      <c r="E15000" t="s">
        <v>99</v>
      </c>
    </row>
    <row r="15001" spans="1:5" hidden="1" x14ac:dyDescent="0.35">
      <c r="A15001" s="76">
        <v>45078</v>
      </c>
      <c r="B15001">
        <v>2003.0633680000014</v>
      </c>
      <c r="C15001" t="s">
        <v>58</v>
      </c>
      <c r="D15001" t="s">
        <v>27</v>
      </c>
      <c r="E15001" t="s">
        <v>99</v>
      </c>
    </row>
    <row r="15002" spans="1:5" hidden="1" x14ac:dyDescent="0.35">
      <c r="A15002" s="76">
        <v>45078</v>
      </c>
      <c r="B15002">
        <v>2399.786016</v>
      </c>
      <c r="C15002" t="s">
        <v>60</v>
      </c>
      <c r="D15002" t="s">
        <v>27</v>
      </c>
      <c r="E15002" t="s">
        <v>99</v>
      </c>
    </row>
    <row r="15003" spans="1:5" hidden="1" x14ac:dyDescent="0.35">
      <c r="A15003" s="76">
        <v>45078</v>
      </c>
      <c r="B15003">
        <v>2378.8002619999979</v>
      </c>
      <c r="C15003" t="s">
        <v>308</v>
      </c>
      <c r="D15003" t="s">
        <v>27</v>
      </c>
      <c r="E15003" t="s">
        <v>99</v>
      </c>
    </row>
    <row r="15004" spans="1:5" hidden="1" x14ac:dyDescent="0.35">
      <c r="A15004" s="76">
        <v>45078</v>
      </c>
      <c r="B15004">
        <v>0</v>
      </c>
      <c r="C15004" t="s">
        <v>62</v>
      </c>
      <c r="D15004" t="s">
        <v>283</v>
      </c>
      <c r="E15004" t="s">
        <v>12</v>
      </c>
    </row>
    <row r="15005" spans="1:5" hidden="1" x14ac:dyDescent="0.35">
      <c r="A15005" s="76">
        <v>45078</v>
      </c>
      <c r="B15005">
        <v>0</v>
      </c>
      <c r="C15005" t="s">
        <v>62</v>
      </c>
      <c r="D15005" t="s">
        <v>177</v>
      </c>
      <c r="E15005" t="s">
        <v>99</v>
      </c>
    </row>
    <row r="15006" spans="1:5" hidden="1" x14ac:dyDescent="0.35">
      <c r="A15006" s="76">
        <v>45078</v>
      </c>
      <c r="B15006">
        <v>0</v>
      </c>
      <c r="C15006" t="s">
        <v>55</v>
      </c>
      <c r="D15006" t="s">
        <v>284</v>
      </c>
      <c r="E15006" t="s">
        <v>12</v>
      </c>
    </row>
    <row r="15007" spans="1:5" hidden="1" x14ac:dyDescent="0.35">
      <c r="A15007" s="76">
        <v>45078</v>
      </c>
      <c r="B15007">
        <v>0</v>
      </c>
      <c r="C15007" t="s">
        <v>55</v>
      </c>
      <c r="D15007" t="s">
        <v>177</v>
      </c>
      <c r="E15007" t="s">
        <v>99</v>
      </c>
    </row>
    <row r="15008" spans="1:5" x14ac:dyDescent="0.35">
      <c r="A15008" s="76">
        <v>45108</v>
      </c>
      <c r="B15008">
        <v>0</v>
      </c>
      <c r="C15008" t="s">
        <v>305</v>
      </c>
      <c r="D15008" t="s">
        <v>46</v>
      </c>
      <c r="E15008" t="s">
        <v>12</v>
      </c>
    </row>
    <row r="15009" spans="1:5" x14ac:dyDescent="0.35">
      <c r="A15009" s="76">
        <v>45108</v>
      </c>
      <c r="B15009">
        <v>0</v>
      </c>
      <c r="C15009" t="s">
        <v>58</v>
      </c>
      <c r="D15009" t="s">
        <v>46</v>
      </c>
      <c r="E15009" t="s">
        <v>12</v>
      </c>
    </row>
    <row r="15010" spans="1:5" x14ac:dyDescent="0.35">
      <c r="A15010" s="76">
        <v>45108</v>
      </c>
      <c r="B15010">
        <v>0</v>
      </c>
      <c r="C15010" t="s">
        <v>57</v>
      </c>
      <c r="D15010" t="s">
        <v>46</v>
      </c>
      <c r="E15010" t="s">
        <v>12</v>
      </c>
    </row>
    <row r="15011" spans="1:5" x14ac:dyDescent="0.35">
      <c r="A15011" s="76">
        <v>45108</v>
      </c>
      <c r="B15011">
        <v>0</v>
      </c>
      <c r="C15011" t="s">
        <v>59</v>
      </c>
      <c r="D15011" t="s">
        <v>46</v>
      </c>
      <c r="E15011" t="s">
        <v>12</v>
      </c>
    </row>
    <row r="15012" spans="1:5" x14ac:dyDescent="0.35">
      <c r="A15012" s="76">
        <v>45108</v>
      </c>
      <c r="B15012">
        <v>0</v>
      </c>
      <c r="C15012" t="s">
        <v>318</v>
      </c>
      <c r="D15012" t="s">
        <v>46</v>
      </c>
      <c r="E15012" t="s">
        <v>12</v>
      </c>
    </row>
    <row r="15013" spans="1:5" x14ac:dyDescent="0.35">
      <c r="A15013" s="76">
        <v>45108</v>
      </c>
      <c r="B15013">
        <v>0</v>
      </c>
      <c r="C15013" t="s">
        <v>60</v>
      </c>
      <c r="D15013" t="s">
        <v>46</v>
      </c>
      <c r="E15013" t="s">
        <v>12</v>
      </c>
    </row>
    <row r="15014" spans="1:5" x14ac:dyDescent="0.35">
      <c r="A15014" s="76">
        <v>45108</v>
      </c>
      <c r="B15014">
        <v>0</v>
      </c>
      <c r="C15014" t="s">
        <v>76</v>
      </c>
      <c r="D15014" t="s">
        <v>46</v>
      </c>
      <c r="E15014" t="s">
        <v>12</v>
      </c>
    </row>
    <row r="15015" spans="1:5" x14ac:dyDescent="0.35">
      <c r="A15015" s="76">
        <v>45108</v>
      </c>
      <c r="B15015">
        <v>0</v>
      </c>
      <c r="C15015" t="s">
        <v>61</v>
      </c>
      <c r="D15015" t="s">
        <v>46</v>
      </c>
      <c r="E15015" t="s">
        <v>12</v>
      </c>
    </row>
    <row r="15016" spans="1:5" x14ac:dyDescent="0.35">
      <c r="A15016" s="76">
        <v>45108</v>
      </c>
      <c r="B15016">
        <v>0</v>
      </c>
      <c r="C15016" t="s">
        <v>55</v>
      </c>
      <c r="D15016" t="s">
        <v>46</v>
      </c>
      <c r="E15016" t="s">
        <v>9</v>
      </c>
    </row>
    <row r="15017" spans="1:5" x14ac:dyDescent="0.35">
      <c r="A15017" s="76">
        <v>45108</v>
      </c>
      <c r="B15017">
        <v>0</v>
      </c>
      <c r="C15017" t="s">
        <v>62</v>
      </c>
      <c r="D15017" t="s">
        <v>46</v>
      </c>
      <c r="E15017" t="s">
        <v>99</v>
      </c>
    </row>
    <row r="15018" spans="1:5" hidden="1" x14ac:dyDescent="0.35">
      <c r="A15018" s="76">
        <v>45108</v>
      </c>
      <c r="B15018">
        <v>0</v>
      </c>
      <c r="C15018" t="s">
        <v>93</v>
      </c>
      <c r="D15018" t="s">
        <v>45</v>
      </c>
      <c r="E15018" t="s">
        <v>12</v>
      </c>
    </row>
    <row r="15019" spans="1:5" hidden="1" x14ac:dyDescent="0.35">
      <c r="A15019" s="76">
        <v>45108</v>
      </c>
      <c r="B15019">
        <v>0</v>
      </c>
      <c r="C15019" t="s">
        <v>56</v>
      </c>
      <c r="D15019" t="s">
        <v>45</v>
      </c>
      <c r="E15019" t="s">
        <v>12</v>
      </c>
    </row>
    <row r="15020" spans="1:5" hidden="1" x14ac:dyDescent="0.35">
      <c r="A15020" s="76">
        <v>45108</v>
      </c>
      <c r="B15020">
        <v>0</v>
      </c>
      <c r="C15020" t="s">
        <v>58</v>
      </c>
      <c r="D15020" t="s">
        <v>45</v>
      </c>
      <c r="E15020" t="s">
        <v>12</v>
      </c>
    </row>
    <row r="15021" spans="1:5" hidden="1" x14ac:dyDescent="0.35">
      <c r="A15021" s="76">
        <v>45108</v>
      </c>
      <c r="B15021">
        <v>0</v>
      </c>
      <c r="C15021" t="s">
        <v>57</v>
      </c>
      <c r="D15021" t="s">
        <v>45</v>
      </c>
      <c r="E15021" t="s">
        <v>12</v>
      </c>
    </row>
    <row r="15022" spans="1:5" hidden="1" x14ac:dyDescent="0.35">
      <c r="A15022" s="76">
        <v>45108</v>
      </c>
      <c r="B15022">
        <v>0</v>
      </c>
      <c r="C15022" t="s">
        <v>59</v>
      </c>
      <c r="D15022" t="s">
        <v>45</v>
      </c>
      <c r="E15022" t="s">
        <v>12</v>
      </c>
    </row>
    <row r="15023" spans="1:5" hidden="1" x14ac:dyDescent="0.35">
      <c r="A15023" s="76">
        <v>45108</v>
      </c>
      <c r="B15023">
        <v>0</v>
      </c>
      <c r="C15023" t="s">
        <v>94</v>
      </c>
      <c r="D15023" t="s">
        <v>45</v>
      </c>
      <c r="E15023" t="s">
        <v>12</v>
      </c>
    </row>
    <row r="15024" spans="1:5" hidden="1" x14ac:dyDescent="0.35">
      <c r="A15024" s="76">
        <v>45108</v>
      </c>
      <c r="B15024">
        <v>0</v>
      </c>
      <c r="C15024" t="s">
        <v>60</v>
      </c>
      <c r="D15024" t="s">
        <v>45</v>
      </c>
      <c r="E15024" t="s">
        <v>12</v>
      </c>
    </row>
    <row r="15025" spans="1:5" hidden="1" x14ac:dyDescent="0.35">
      <c r="A15025" s="76">
        <v>45108</v>
      </c>
      <c r="B15025">
        <v>0</v>
      </c>
      <c r="C15025" t="s">
        <v>76</v>
      </c>
      <c r="D15025" t="s">
        <v>45</v>
      </c>
      <c r="E15025" t="s">
        <v>12</v>
      </c>
    </row>
    <row r="15026" spans="1:5" hidden="1" x14ac:dyDescent="0.35">
      <c r="A15026" s="76">
        <v>45108</v>
      </c>
      <c r="B15026">
        <v>0</v>
      </c>
      <c r="C15026" t="s">
        <v>61</v>
      </c>
      <c r="D15026" t="s">
        <v>45</v>
      </c>
      <c r="E15026" t="s">
        <v>12</v>
      </c>
    </row>
    <row r="15027" spans="1:5" hidden="1" x14ac:dyDescent="0.35">
      <c r="A15027" s="76">
        <v>45108</v>
      </c>
      <c r="B15027">
        <v>0</v>
      </c>
      <c r="C15027" t="s">
        <v>55</v>
      </c>
      <c r="D15027" t="s">
        <v>45</v>
      </c>
      <c r="E15027" t="s">
        <v>9</v>
      </c>
    </row>
    <row r="15028" spans="1:5" hidden="1" x14ac:dyDescent="0.35">
      <c r="A15028" s="76">
        <v>45108</v>
      </c>
      <c r="B15028">
        <v>0</v>
      </c>
      <c r="C15028" t="s">
        <v>62</v>
      </c>
      <c r="D15028" t="s">
        <v>45</v>
      </c>
      <c r="E15028" t="s">
        <v>99</v>
      </c>
    </row>
    <row r="15029" spans="1:5" hidden="1" x14ac:dyDescent="0.35">
      <c r="A15029" s="76">
        <v>45108</v>
      </c>
      <c r="B15029">
        <v>0</v>
      </c>
      <c r="C15029" t="s">
        <v>93</v>
      </c>
      <c r="D15029" t="s">
        <v>109</v>
      </c>
      <c r="E15029" t="s">
        <v>99</v>
      </c>
    </row>
    <row r="15030" spans="1:5" hidden="1" x14ac:dyDescent="0.35">
      <c r="A15030" s="76">
        <v>45108</v>
      </c>
      <c r="B15030">
        <v>0</v>
      </c>
      <c r="C15030" t="s">
        <v>94</v>
      </c>
      <c r="D15030" t="s">
        <v>109</v>
      </c>
      <c r="E15030" t="s">
        <v>99</v>
      </c>
    </row>
    <row r="15031" spans="1:5" hidden="1" x14ac:dyDescent="0.35">
      <c r="A15031" s="76">
        <v>45108</v>
      </c>
      <c r="B15031">
        <v>0</v>
      </c>
      <c r="C15031" t="s">
        <v>55</v>
      </c>
      <c r="D15031" t="s">
        <v>109</v>
      </c>
      <c r="E15031" t="s">
        <v>99</v>
      </c>
    </row>
    <row r="15032" spans="1:5" hidden="1" x14ac:dyDescent="0.35">
      <c r="A15032" s="76">
        <v>45108</v>
      </c>
      <c r="B15032">
        <v>0</v>
      </c>
      <c r="C15032" t="s">
        <v>62</v>
      </c>
      <c r="D15032" t="s">
        <v>109</v>
      </c>
      <c r="E15032" t="s">
        <v>99</v>
      </c>
    </row>
    <row r="15033" spans="1:5" hidden="1" x14ac:dyDescent="0.35">
      <c r="A15033" s="76">
        <v>45108</v>
      </c>
      <c r="B15033">
        <v>0</v>
      </c>
      <c r="C15033" t="s">
        <v>93</v>
      </c>
      <c r="D15033" t="s">
        <v>10</v>
      </c>
      <c r="E15033" t="s">
        <v>99</v>
      </c>
    </row>
    <row r="15034" spans="1:5" hidden="1" x14ac:dyDescent="0.35">
      <c r="A15034" s="76">
        <v>45108</v>
      </c>
      <c r="B15034">
        <v>0</v>
      </c>
      <c r="C15034" t="s">
        <v>94</v>
      </c>
      <c r="D15034" t="s">
        <v>10</v>
      </c>
      <c r="E15034" t="s">
        <v>99</v>
      </c>
    </row>
    <row r="15035" spans="1:5" hidden="1" x14ac:dyDescent="0.35">
      <c r="A15035" s="76">
        <v>45108</v>
      </c>
      <c r="B15035">
        <v>0</v>
      </c>
      <c r="C15035" t="s">
        <v>55</v>
      </c>
      <c r="D15035" t="s">
        <v>10</v>
      </c>
      <c r="E15035" t="s">
        <v>99</v>
      </c>
    </row>
    <row r="15036" spans="1:5" hidden="1" x14ac:dyDescent="0.35">
      <c r="A15036" s="76">
        <v>45108</v>
      </c>
      <c r="B15036">
        <v>0</v>
      </c>
      <c r="C15036" t="s">
        <v>62</v>
      </c>
      <c r="D15036" t="s">
        <v>10</v>
      </c>
      <c r="E15036" t="s">
        <v>99</v>
      </c>
    </row>
    <row r="15037" spans="1:5" hidden="1" x14ac:dyDescent="0.35">
      <c r="A15037" s="76">
        <v>45108</v>
      </c>
      <c r="B15037">
        <v>0</v>
      </c>
      <c r="C15037" t="s">
        <v>55</v>
      </c>
      <c r="D15037" t="s">
        <v>26</v>
      </c>
      <c r="E15037" t="s">
        <v>9</v>
      </c>
    </row>
    <row r="15038" spans="1:5" hidden="1" x14ac:dyDescent="0.35">
      <c r="A15038" s="76">
        <v>45108</v>
      </c>
      <c r="B15038">
        <v>0</v>
      </c>
      <c r="C15038" t="s">
        <v>63</v>
      </c>
      <c r="D15038" t="s">
        <v>26</v>
      </c>
      <c r="E15038" t="s">
        <v>99</v>
      </c>
    </row>
    <row r="15039" spans="1:5" hidden="1" x14ac:dyDescent="0.35">
      <c r="A15039" s="76">
        <v>45108</v>
      </c>
      <c r="B15039">
        <v>0</v>
      </c>
      <c r="C15039" t="s">
        <v>123</v>
      </c>
      <c r="D15039" t="s">
        <v>26</v>
      </c>
      <c r="E15039" t="s">
        <v>99</v>
      </c>
    </row>
    <row r="15040" spans="1:5" hidden="1" x14ac:dyDescent="0.35">
      <c r="A15040" s="76">
        <v>45108</v>
      </c>
      <c r="B15040">
        <v>0</v>
      </c>
      <c r="C15040" t="s">
        <v>62</v>
      </c>
      <c r="D15040" t="s">
        <v>26</v>
      </c>
      <c r="E15040" t="s">
        <v>99</v>
      </c>
    </row>
    <row r="15041" spans="1:5" hidden="1" x14ac:dyDescent="0.35">
      <c r="A15041" s="76">
        <v>45108</v>
      </c>
      <c r="B15041">
        <v>1618.7097459999984</v>
      </c>
      <c r="C15041" t="s">
        <v>62</v>
      </c>
      <c r="D15041" t="s">
        <v>25</v>
      </c>
      <c r="E15041" t="s">
        <v>99</v>
      </c>
    </row>
    <row r="15042" spans="1:5" hidden="1" x14ac:dyDescent="0.35">
      <c r="A15042" s="76">
        <v>45108</v>
      </c>
      <c r="B15042">
        <v>18.20943299999977</v>
      </c>
      <c r="C15042" t="s">
        <v>55</v>
      </c>
      <c r="D15042" t="s">
        <v>25</v>
      </c>
      <c r="E15042" t="s">
        <v>99</v>
      </c>
    </row>
    <row r="15043" spans="1:5" hidden="1" x14ac:dyDescent="0.35">
      <c r="A15043" s="76">
        <v>45108</v>
      </c>
      <c r="B15043">
        <v>11609.257539000002</v>
      </c>
      <c r="C15043" t="s">
        <v>63</v>
      </c>
      <c r="D15043" t="s">
        <v>25</v>
      </c>
      <c r="E15043" t="s">
        <v>99</v>
      </c>
    </row>
    <row r="15044" spans="1:5" hidden="1" x14ac:dyDescent="0.35">
      <c r="A15044" s="76">
        <v>45108</v>
      </c>
      <c r="B15044">
        <v>4827.6078930000022</v>
      </c>
      <c r="C15044" t="s">
        <v>56</v>
      </c>
      <c r="D15044" t="s">
        <v>25</v>
      </c>
      <c r="E15044" t="s">
        <v>99</v>
      </c>
    </row>
    <row r="15045" spans="1:5" hidden="1" x14ac:dyDescent="0.35">
      <c r="A15045" s="76">
        <v>45108</v>
      </c>
      <c r="B15045">
        <v>2003.0633680000014</v>
      </c>
      <c r="C15045" t="s">
        <v>58</v>
      </c>
      <c r="D15045" t="s">
        <v>25</v>
      </c>
      <c r="E15045" t="s">
        <v>99</v>
      </c>
    </row>
    <row r="15046" spans="1:5" hidden="1" x14ac:dyDescent="0.35">
      <c r="A15046" s="76">
        <v>45108</v>
      </c>
      <c r="B15046">
        <v>2399.786016</v>
      </c>
      <c r="C15046" t="s">
        <v>60</v>
      </c>
      <c r="D15046" t="s">
        <v>25</v>
      </c>
      <c r="E15046" t="s">
        <v>99</v>
      </c>
    </row>
    <row r="15047" spans="1:5" hidden="1" x14ac:dyDescent="0.35">
      <c r="A15047" s="76">
        <v>45108</v>
      </c>
      <c r="B15047">
        <v>2378.8002619999979</v>
      </c>
      <c r="C15047" t="s">
        <v>308</v>
      </c>
      <c r="D15047" t="s">
        <v>25</v>
      </c>
      <c r="E15047" t="s">
        <v>99</v>
      </c>
    </row>
    <row r="15048" spans="1:5" hidden="1" x14ac:dyDescent="0.35">
      <c r="A15048" s="76">
        <v>45108</v>
      </c>
      <c r="B15048">
        <v>1.180229</v>
      </c>
      <c r="C15048" t="s">
        <v>55</v>
      </c>
      <c r="D15048" t="s">
        <v>13</v>
      </c>
      <c r="E15048" t="s">
        <v>9</v>
      </c>
    </row>
    <row r="15049" spans="1:5" hidden="1" x14ac:dyDescent="0.35">
      <c r="A15049" s="76">
        <v>45108</v>
      </c>
      <c r="B15049">
        <v>1.644001</v>
      </c>
      <c r="C15049" t="s">
        <v>55</v>
      </c>
      <c r="D15049" t="s">
        <v>469</v>
      </c>
      <c r="E15049" t="s">
        <v>12</v>
      </c>
    </row>
    <row r="15050" spans="1:5" hidden="1" x14ac:dyDescent="0.35">
      <c r="A15050" s="76">
        <v>45108</v>
      </c>
      <c r="B15050">
        <v>9.2558249999999997</v>
      </c>
      <c r="C15050" t="s">
        <v>63</v>
      </c>
      <c r="D15050" t="s">
        <v>13</v>
      </c>
      <c r="E15050" t="s">
        <v>9</v>
      </c>
    </row>
    <row r="15051" spans="1:5" hidden="1" x14ac:dyDescent="0.35">
      <c r="A15051" s="76">
        <v>45108</v>
      </c>
      <c r="B15051">
        <v>0.72462800000000005</v>
      </c>
      <c r="C15051" t="s">
        <v>241</v>
      </c>
      <c r="D15051" t="s">
        <v>13</v>
      </c>
      <c r="E15051" t="s">
        <v>9</v>
      </c>
    </row>
    <row r="15052" spans="1:5" hidden="1" x14ac:dyDescent="0.35">
      <c r="A15052" s="76">
        <v>45108</v>
      </c>
      <c r="B15052">
        <v>0.51698500000000003</v>
      </c>
      <c r="C15052" t="s">
        <v>62</v>
      </c>
      <c r="D15052" t="s">
        <v>470</v>
      </c>
      <c r="E15052" t="s">
        <v>12</v>
      </c>
    </row>
    <row r="15053" spans="1:5" hidden="1" x14ac:dyDescent="0.35">
      <c r="A15053" s="76">
        <v>45108</v>
      </c>
      <c r="B15053">
        <v>0</v>
      </c>
      <c r="C15053" t="s">
        <v>56</v>
      </c>
      <c r="D15053" t="s">
        <v>244</v>
      </c>
      <c r="E15053" t="s">
        <v>9</v>
      </c>
    </row>
    <row r="15054" spans="1:5" hidden="1" x14ac:dyDescent="0.35">
      <c r="A15054" s="76">
        <v>45108</v>
      </c>
      <c r="B15054">
        <v>0</v>
      </c>
      <c r="C15054" t="s">
        <v>58</v>
      </c>
      <c r="D15054" t="s">
        <v>244</v>
      </c>
      <c r="E15054" t="s">
        <v>9</v>
      </c>
    </row>
    <row r="15055" spans="1:5" hidden="1" x14ac:dyDescent="0.35">
      <c r="A15055" s="76">
        <v>45108</v>
      </c>
      <c r="B15055">
        <v>0</v>
      </c>
      <c r="C15055" t="s">
        <v>60</v>
      </c>
      <c r="D15055" t="s">
        <v>244</v>
      </c>
      <c r="E15055" t="s">
        <v>9</v>
      </c>
    </row>
    <row r="15056" spans="1:5" hidden="1" x14ac:dyDescent="0.35">
      <c r="A15056" s="76">
        <v>45108</v>
      </c>
      <c r="B15056">
        <v>0</v>
      </c>
      <c r="C15056" t="s">
        <v>308</v>
      </c>
      <c r="D15056" t="s">
        <v>244</v>
      </c>
      <c r="E15056" t="s">
        <v>12</v>
      </c>
    </row>
    <row r="15057" spans="1:5" hidden="1" x14ac:dyDescent="0.35">
      <c r="A15057" s="76">
        <v>45108</v>
      </c>
      <c r="B15057">
        <v>0</v>
      </c>
      <c r="C15057" t="s">
        <v>56</v>
      </c>
      <c r="D15057" t="s">
        <v>13</v>
      </c>
      <c r="E15057" t="s">
        <v>99</v>
      </c>
    </row>
    <row r="15058" spans="1:5" hidden="1" x14ac:dyDescent="0.35">
      <c r="A15058" s="76">
        <v>45108</v>
      </c>
      <c r="B15058">
        <v>0</v>
      </c>
      <c r="C15058" t="s">
        <v>58</v>
      </c>
      <c r="D15058" t="s">
        <v>13</v>
      </c>
      <c r="E15058" t="s">
        <v>99</v>
      </c>
    </row>
    <row r="15059" spans="1:5" hidden="1" x14ac:dyDescent="0.35">
      <c r="A15059" s="76">
        <v>45108</v>
      </c>
      <c r="B15059">
        <v>0</v>
      </c>
      <c r="C15059" t="s">
        <v>60</v>
      </c>
      <c r="D15059" t="s">
        <v>13</v>
      </c>
      <c r="E15059" t="s">
        <v>99</v>
      </c>
    </row>
    <row r="15060" spans="1:5" hidden="1" x14ac:dyDescent="0.35">
      <c r="A15060" s="76">
        <v>45108</v>
      </c>
      <c r="B15060">
        <v>0</v>
      </c>
      <c r="C15060" t="s">
        <v>308</v>
      </c>
      <c r="D15060" t="s">
        <v>13</v>
      </c>
      <c r="E15060" t="s">
        <v>99</v>
      </c>
    </row>
    <row r="15061" spans="1:5" hidden="1" x14ac:dyDescent="0.35">
      <c r="A15061" s="76">
        <v>45108</v>
      </c>
      <c r="B15061">
        <v>13.321668000000001</v>
      </c>
      <c r="C15061" t="s">
        <v>62</v>
      </c>
      <c r="D15061" t="s">
        <v>13</v>
      </c>
      <c r="E15061" t="s">
        <v>99</v>
      </c>
    </row>
    <row r="15062" spans="1:5" hidden="1" x14ac:dyDescent="0.35">
      <c r="A15062" s="76">
        <v>45108</v>
      </c>
      <c r="B15062">
        <v>1632.0314139999984</v>
      </c>
      <c r="C15062" t="s">
        <v>62</v>
      </c>
      <c r="D15062" t="s">
        <v>87</v>
      </c>
      <c r="E15062" t="s">
        <v>99</v>
      </c>
    </row>
    <row r="15063" spans="1:5" hidden="1" x14ac:dyDescent="0.35">
      <c r="A15063" s="76">
        <v>45108</v>
      </c>
      <c r="B15063">
        <v>79.615386999999998</v>
      </c>
      <c r="C15063" t="s">
        <v>62</v>
      </c>
      <c r="D15063" t="s">
        <v>316</v>
      </c>
      <c r="E15063" t="s">
        <v>99</v>
      </c>
    </row>
    <row r="15064" spans="1:5" hidden="1" x14ac:dyDescent="0.35">
      <c r="A15064" s="76">
        <v>45108</v>
      </c>
      <c r="B15064">
        <v>6.5497139999999998</v>
      </c>
      <c r="C15064" t="s">
        <v>55</v>
      </c>
      <c r="D15064" t="s">
        <v>316</v>
      </c>
      <c r="E15064" t="s">
        <v>12</v>
      </c>
    </row>
    <row r="15065" spans="1:5" hidden="1" x14ac:dyDescent="0.35">
      <c r="A15065" s="76">
        <v>45108</v>
      </c>
      <c r="B15065">
        <v>73.065673000000004</v>
      </c>
      <c r="C15065" t="s">
        <v>63</v>
      </c>
      <c r="D15065" t="s">
        <v>316</v>
      </c>
      <c r="E15065" t="s">
        <v>99</v>
      </c>
    </row>
    <row r="15066" spans="1:5" hidden="1" x14ac:dyDescent="0.35">
      <c r="A15066" s="76">
        <v>45108</v>
      </c>
      <c r="B15066">
        <v>33.399006</v>
      </c>
      <c r="C15066" t="s">
        <v>56</v>
      </c>
      <c r="D15066" t="s">
        <v>316</v>
      </c>
      <c r="E15066" t="s">
        <v>12</v>
      </c>
    </row>
    <row r="15067" spans="1:5" hidden="1" x14ac:dyDescent="0.35">
      <c r="A15067" s="76">
        <v>45108</v>
      </c>
      <c r="B15067">
        <v>13.666667</v>
      </c>
      <c r="C15067" t="s">
        <v>58</v>
      </c>
      <c r="D15067" t="s">
        <v>316</v>
      </c>
      <c r="E15067" t="s">
        <v>12</v>
      </c>
    </row>
    <row r="15068" spans="1:5" hidden="1" x14ac:dyDescent="0.35">
      <c r="A15068" s="76">
        <v>45108</v>
      </c>
      <c r="B15068">
        <v>19.333333</v>
      </c>
      <c r="C15068" t="s">
        <v>60</v>
      </c>
      <c r="D15068" t="s">
        <v>316</v>
      </c>
      <c r="E15068" t="s">
        <v>12</v>
      </c>
    </row>
    <row r="15069" spans="1:5" hidden="1" x14ac:dyDescent="0.35">
      <c r="A15069" s="76">
        <v>45108</v>
      </c>
      <c r="B15069">
        <v>6.6666670000000003</v>
      </c>
      <c r="C15069" t="s">
        <v>308</v>
      </c>
      <c r="D15069" t="s">
        <v>316</v>
      </c>
      <c r="E15069" t="s">
        <v>12</v>
      </c>
    </row>
    <row r="15070" spans="1:5" hidden="1" x14ac:dyDescent="0.35">
      <c r="A15070" s="76">
        <v>45108</v>
      </c>
      <c r="B15070">
        <v>80.977966999999992</v>
      </c>
      <c r="C15070" t="s">
        <v>62</v>
      </c>
      <c r="D15070" t="s">
        <v>124</v>
      </c>
      <c r="E15070" t="s">
        <v>99</v>
      </c>
    </row>
    <row r="15071" spans="1:5" hidden="1" x14ac:dyDescent="0.35">
      <c r="A15071" s="76">
        <v>45108</v>
      </c>
      <c r="B15071">
        <v>5.7192319999999999</v>
      </c>
      <c r="C15071" t="s">
        <v>55</v>
      </c>
      <c r="D15071" t="s">
        <v>124</v>
      </c>
      <c r="E15071" t="s">
        <v>9</v>
      </c>
    </row>
    <row r="15072" spans="1:5" hidden="1" x14ac:dyDescent="0.35">
      <c r="A15072" s="76">
        <v>45108</v>
      </c>
      <c r="B15072">
        <v>75.258735000000001</v>
      </c>
      <c r="C15072" t="s">
        <v>63</v>
      </c>
      <c r="D15072" t="s">
        <v>124</v>
      </c>
      <c r="E15072" t="s">
        <v>99</v>
      </c>
    </row>
    <row r="15073" spans="1:5" hidden="1" x14ac:dyDescent="0.35">
      <c r="A15073" s="76">
        <v>45108</v>
      </c>
      <c r="B15073">
        <v>14.621997</v>
      </c>
      <c r="C15073" t="s">
        <v>56</v>
      </c>
      <c r="D15073" t="s">
        <v>124</v>
      </c>
      <c r="E15073" t="s">
        <v>9</v>
      </c>
    </row>
    <row r="15074" spans="1:5" hidden="1" x14ac:dyDescent="0.35">
      <c r="A15074" s="76">
        <v>45108</v>
      </c>
      <c r="B15074">
        <v>34.216299999999997</v>
      </c>
      <c r="C15074" t="s">
        <v>58</v>
      </c>
      <c r="D15074" t="s">
        <v>124</v>
      </c>
      <c r="E15074" t="s">
        <v>9</v>
      </c>
    </row>
    <row r="15075" spans="1:5" hidden="1" x14ac:dyDescent="0.35">
      <c r="A15075" s="76">
        <v>45108</v>
      </c>
      <c r="B15075">
        <v>15.122601</v>
      </c>
      <c r="C15075" t="s">
        <v>60</v>
      </c>
      <c r="D15075" t="s">
        <v>124</v>
      </c>
      <c r="E15075" t="s">
        <v>9</v>
      </c>
    </row>
    <row r="15076" spans="1:5" hidden="1" x14ac:dyDescent="0.35">
      <c r="A15076" s="76">
        <v>45108</v>
      </c>
      <c r="B15076">
        <v>11.297836999999999</v>
      </c>
      <c r="C15076" t="s">
        <v>308</v>
      </c>
      <c r="D15076" t="s">
        <v>124</v>
      </c>
      <c r="E15076" t="s">
        <v>12</v>
      </c>
    </row>
    <row r="15077" spans="1:5" hidden="1" x14ac:dyDescent="0.35">
      <c r="A15077" s="76">
        <v>45108</v>
      </c>
      <c r="B15077">
        <v>0</v>
      </c>
      <c r="C15077" t="s">
        <v>56</v>
      </c>
      <c r="D15077" t="s">
        <v>21</v>
      </c>
      <c r="E15077" t="s">
        <v>99</v>
      </c>
    </row>
    <row r="15078" spans="1:5" hidden="1" x14ac:dyDescent="0.35">
      <c r="A15078" s="76">
        <v>45108</v>
      </c>
      <c r="B15078">
        <v>0</v>
      </c>
      <c r="C15078" t="s">
        <v>58</v>
      </c>
      <c r="D15078" t="s">
        <v>21</v>
      </c>
      <c r="E15078" t="s">
        <v>99</v>
      </c>
    </row>
    <row r="15079" spans="1:5" hidden="1" x14ac:dyDescent="0.35">
      <c r="A15079" s="76">
        <v>45108</v>
      </c>
      <c r="B15079">
        <v>0</v>
      </c>
      <c r="C15079" t="s">
        <v>60</v>
      </c>
      <c r="D15079" t="s">
        <v>21</v>
      </c>
      <c r="E15079" t="s">
        <v>99</v>
      </c>
    </row>
    <row r="15080" spans="1:5" hidden="1" x14ac:dyDescent="0.35">
      <c r="A15080" s="76">
        <v>45108</v>
      </c>
      <c r="B15080">
        <v>0</v>
      </c>
      <c r="C15080" t="s">
        <v>308</v>
      </c>
      <c r="D15080" t="s">
        <v>21</v>
      </c>
      <c r="E15080" t="s">
        <v>99</v>
      </c>
    </row>
    <row r="15081" spans="1:5" hidden="1" x14ac:dyDescent="0.35">
      <c r="A15081" s="76">
        <v>45108</v>
      </c>
      <c r="B15081">
        <v>0</v>
      </c>
      <c r="C15081" t="s">
        <v>56</v>
      </c>
      <c r="D15081" t="s">
        <v>237</v>
      </c>
      <c r="E15081" t="s">
        <v>9</v>
      </c>
    </row>
    <row r="15082" spans="1:5" hidden="1" x14ac:dyDescent="0.35">
      <c r="A15082" s="76">
        <v>45108</v>
      </c>
      <c r="B15082">
        <v>0</v>
      </c>
      <c r="C15082" t="s">
        <v>58</v>
      </c>
      <c r="D15082" t="s">
        <v>237</v>
      </c>
      <c r="E15082" t="s">
        <v>9</v>
      </c>
    </row>
    <row r="15083" spans="1:5" hidden="1" x14ac:dyDescent="0.35">
      <c r="A15083" s="76">
        <v>45108</v>
      </c>
      <c r="B15083">
        <v>0</v>
      </c>
      <c r="C15083" t="s">
        <v>60</v>
      </c>
      <c r="D15083" t="s">
        <v>237</v>
      </c>
      <c r="E15083" t="s">
        <v>9</v>
      </c>
    </row>
    <row r="15084" spans="1:5" hidden="1" x14ac:dyDescent="0.35">
      <c r="A15084" s="76">
        <v>45108</v>
      </c>
      <c r="B15084">
        <v>0</v>
      </c>
      <c r="C15084" t="s">
        <v>308</v>
      </c>
      <c r="D15084" t="s">
        <v>237</v>
      </c>
      <c r="E15084" t="s">
        <v>12</v>
      </c>
    </row>
    <row r="15085" spans="1:5" hidden="1" x14ac:dyDescent="0.35">
      <c r="A15085" s="76">
        <v>45108</v>
      </c>
      <c r="B15085">
        <v>61.70579</v>
      </c>
      <c r="C15085" t="s">
        <v>63</v>
      </c>
      <c r="D15085" t="s">
        <v>21</v>
      </c>
      <c r="E15085" t="s">
        <v>9</v>
      </c>
    </row>
    <row r="15086" spans="1:5" hidden="1" x14ac:dyDescent="0.35">
      <c r="A15086" s="76">
        <v>45108</v>
      </c>
      <c r="B15086">
        <v>0.443249</v>
      </c>
      <c r="C15086" t="s">
        <v>241</v>
      </c>
      <c r="D15086" t="s">
        <v>21</v>
      </c>
      <c r="E15086" t="s">
        <v>9</v>
      </c>
    </row>
    <row r="15087" spans="1:5" hidden="1" x14ac:dyDescent="0.35">
      <c r="A15087" s="76">
        <v>45108</v>
      </c>
      <c r="B15087">
        <v>0.29361500000000001</v>
      </c>
      <c r="C15087" t="s">
        <v>62</v>
      </c>
      <c r="D15087" t="s">
        <v>471</v>
      </c>
      <c r="E15087" t="s">
        <v>12</v>
      </c>
    </row>
    <row r="15088" spans="1:5" hidden="1" x14ac:dyDescent="0.35">
      <c r="A15088" s="76">
        <v>45108</v>
      </c>
      <c r="B15088">
        <v>1.0671470000000001</v>
      </c>
      <c r="C15088" t="s">
        <v>55</v>
      </c>
      <c r="D15088" t="s">
        <v>21</v>
      </c>
      <c r="E15088" t="s">
        <v>9</v>
      </c>
    </row>
    <row r="15089" spans="1:5" hidden="1" x14ac:dyDescent="0.35">
      <c r="A15089" s="76">
        <v>45108</v>
      </c>
      <c r="B15089">
        <v>0.48102699999999998</v>
      </c>
      <c r="C15089" t="s">
        <v>55</v>
      </c>
      <c r="D15089" t="s">
        <v>472</v>
      </c>
      <c r="E15089" t="s">
        <v>12</v>
      </c>
    </row>
    <row r="15090" spans="1:5" hidden="1" x14ac:dyDescent="0.35">
      <c r="A15090" s="76">
        <v>45108</v>
      </c>
      <c r="B15090">
        <v>63.990828</v>
      </c>
      <c r="C15090" t="s">
        <v>62</v>
      </c>
      <c r="D15090" t="s">
        <v>21</v>
      </c>
      <c r="E15090" t="s">
        <v>99</v>
      </c>
    </row>
    <row r="15091" spans="1:5" hidden="1" x14ac:dyDescent="0.35">
      <c r="A15091" s="76">
        <v>45108</v>
      </c>
      <c r="B15091">
        <v>224.58418199999997</v>
      </c>
      <c r="C15091" t="s">
        <v>62</v>
      </c>
      <c r="D15091" t="s">
        <v>92</v>
      </c>
      <c r="E15091" t="s">
        <v>99</v>
      </c>
    </row>
    <row r="15092" spans="1:5" hidden="1" x14ac:dyDescent="0.35">
      <c r="A15092" s="76">
        <v>45108</v>
      </c>
      <c r="B15092">
        <v>1407.4472319999984</v>
      </c>
      <c r="C15092" t="s">
        <v>62</v>
      </c>
      <c r="D15092" t="s">
        <v>27</v>
      </c>
      <c r="E15092" t="s">
        <v>99</v>
      </c>
    </row>
    <row r="15093" spans="1:5" hidden="1" x14ac:dyDescent="0.35">
      <c r="A15093" s="76">
        <v>45108</v>
      </c>
      <c r="B15093">
        <v>1407.4472319999984</v>
      </c>
      <c r="C15093" t="s">
        <v>62</v>
      </c>
      <c r="D15093" t="s">
        <v>27</v>
      </c>
      <c r="E15093" t="s">
        <v>9</v>
      </c>
    </row>
    <row r="15094" spans="1:5" hidden="1" x14ac:dyDescent="0.35">
      <c r="A15094" s="76">
        <v>45108</v>
      </c>
      <c r="B15094">
        <v>7.2165429999997697</v>
      </c>
      <c r="C15094" t="s">
        <v>55</v>
      </c>
      <c r="D15094" t="s">
        <v>27</v>
      </c>
      <c r="E15094" t="s">
        <v>99</v>
      </c>
    </row>
    <row r="15095" spans="1:5" hidden="1" x14ac:dyDescent="0.35">
      <c r="A15095" s="76">
        <v>45108</v>
      </c>
      <c r="B15095">
        <v>7.2165429999997697</v>
      </c>
      <c r="C15095" t="s">
        <v>55</v>
      </c>
      <c r="D15095" t="s">
        <v>27</v>
      </c>
      <c r="E15095" t="s">
        <v>9</v>
      </c>
    </row>
    <row r="15096" spans="1:5" hidden="1" x14ac:dyDescent="0.35">
      <c r="A15096" s="76">
        <v>45108</v>
      </c>
      <c r="B15096">
        <v>11408.987915000003</v>
      </c>
      <c r="C15096" t="s">
        <v>63</v>
      </c>
      <c r="D15096" t="s">
        <v>27</v>
      </c>
      <c r="E15096" t="s">
        <v>99</v>
      </c>
    </row>
    <row r="15097" spans="1:5" hidden="1" x14ac:dyDescent="0.35">
      <c r="A15097" s="76">
        <v>45108</v>
      </c>
      <c r="B15097">
        <v>4779.5868900000023</v>
      </c>
      <c r="C15097" t="s">
        <v>56</v>
      </c>
      <c r="D15097" t="s">
        <v>27</v>
      </c>
      <c r="E15097" t="s">
        <v>99</v>
      </c>
    </row>
    <row r="15098" spans="1:5" hidden="1" x14ac:dyDescent="0.35">
      <c r="A15098" s="76">
        <v>45108</v>
      </c>
      <c r="B15098">
        <v>1955.1804010000014</v>
      </c>
      <c r="C15098" t="s">
        <v>58</v>
      </c>
      <c r="D15098" t="s">
        <v>27</v>
      </c>
      <c r="E15098" t="s">
        <v>99</v>
      </c>
    </row>
    <row r="15099" spans="1:5" hidden="1" x14ac:dyDescent="0.35">
      <c r="A15099" s="76">
        <v>45108</v>
      </c>
      <c r="B15099">
        <v>2365.3300819999999</v>
      </c>
      <c r="C15099" t="s">
        <v>60</v>
      </c>
      <c r="D15099" t="s">
        <v>27</v>
      </c>
      <c r="E15099" t="s">
        <v>99</v>
      </c>
    </row>
    <row r="15100" spans="1:5" hidden="1" x14ac:dyDescent="0.35">
      <c r="A15100" s="76">
        <v>45108</v>
      </c>
      <c r="B15100">
        <v>2360.8357579999979</v>
      </c>
      <c r="C15100" t="s">
        <v>308</v>
      </c>
      <c r="D15100" t="s">
        <v>27</v>
      </c>
      <c r="E15100" t="s">
        <v>99</v>
      </c>
    </row>
    <row r="15101" spans="1:5" hidden="1" x14ac:dyDescent="0.35">
      <c r="A15101" s="76">
        <v>45108</v>
      </c>
      <c r="B15101">
        <v>0</v>
      </c>
      <c r="C15101" t="s">
        <v>62</v>
      </c>
      <c r="D15101" t="s">
        <v>283</v>
      </c>
      <c r="E15101" t="s">
        <v>12</v>
      </c>
    </row>
    <row r="15102" spans="1:5" hidden="1" x14ac:dyDescent="0.35">
      <c r="A15102" s="76">
        <v>45108</v>
      </c>
      <c r="B15102">
        <v>0</v>
      </c>
      <c r="C15102" t="s">
        <v>62</v>
      </c>
      <c r="D15102" t="s">
        <v>177</v>
      </c>
      <c r="E15102" t="s">
        <v>99</v>
      </c>
    </row>
    <row r="15103" spans="1:5" hidden="1" x14ac:dyDescent="0.35">
      <c r="A15103" s="76">
        <v>45108</v>
      </c>
      <c r="B15103">
        <v>0</v>
      </c>
      <c r="C15103" t="s">
        <v>55</v>
      </c>
      <c r="D15103" t="s">
        <v>284</v>
      </c>
      <c r="E15103" t="s">
        <v>12</v>
      </c>
    </row>
    <row r="15104" spans="1:5" hidden="1" x14ac:dyDescent="0.35">
      <c r="A15104" s="76">
        <v>45108</v>
      </c>
      <c r="B15104">
        <v>0</v>
      </c>
      <c r="C15104" t="s">
        <v>55</v>
      </c>
      <c r="D15104" t="s">
        <v>177</v>
      </c>
      <c r="E15104" t="s">
        <v>99</v>
      </c>
    </row>
    <row r="15105" spans="1:5" x14ac:dyDescent="0.35">
      <c r="A15105" s="76">
        <v>45139</v>
      </c>
      <c r="B15105">
        <v>0</v>
      </c>
      <c r="C15105" t="s">
        <v>305</v>
      </c>
      <c r="D15105" t="s">
        <v>46</v>
      </c>
      <c r="E15105" t="s">
        <v>12</v>
      </c>
    </row>
    <row r="15106" spans="1:5" x14ac:dyDescent="0.35">
      <c r="A15106" s="76">
        <v>45139</v>
      </c>
      <c r="B15106">
        <v>0</v>
      </c>
      <c r="C15106" t="s">
        <v>58</v>
      </c>
      <c r="D15106" t="s">
        <v>46</v>
      </c>
      <c r="E15106" t="s">
        <v>12</v>
      </c>
    </row>
    <row r="15107" spans="1:5" x14ac:dyDescent="0.35">
      <c r="A15107" s="76">
        <v>45139</v>
      </c>
      <c r="B15107">
        <v>0</v>
      </c>
      <c r="C15107" t="s">
        <v>57</v>
      </c>
      <c r="D15107" t="s">
        <v>46</v>
      </c>
      <c r="E15107" t="s">
        <v>12</v>
      </c>
    </row>
    <row r="15108" spans="1:5" x14ac:dyDescent="0.35">
      <c r="A15108" s="76">
        <v>45139</v>
      </c>
      <c r="B15108">
        <v>0</v>
      </c>
      <c r="C15108" t="s">
        <v>59</v>
      </c>
      <c r="D15108" t="s">
        <v>46</v>
      </c>
      <c r="E15108" t="s">
        <v>12</v>
      </c>
    </row>
    <row r="15109" spans="1:5" x14ac:dyDescent="0.35">
      <c r="A15109" s="76">
        <v>45139</v>
      </c>
      <c r="B15109">
        <v>0</v>
      </c>
      <c r="C15109" t="s">
        <v>318</v>
      </c>
      <c r="D15109" t="s">
        <v>46</v>
      </c>
      <c r="E15109" t="s">
        <v>12</v>
      </c>
    </row>
    <row r="15110" spans="1:5" x14ac:dyDescent="0.35">
      <c r="A15110" s="76">
        <v>45139</v>
      </c>
      <c r="B15110">
        <v>10504.006168549087</v>
      </c>
      <c r="C15110" t="s">
        <v>60</v>
      </c>
      <c r="D15110" t="s">
        <v>46</v>
      </c>
      <c r="E15110" t="s">
        <v>12</v>
      </c>
    </row>
    <row r="15111" spans="1:5" x14ac:dyDescent="0.35">
      <c r="A15111" s="76">
        <v>45139</v>
      </c>
      <c r="B15111">
        <v>108.25125977410949</v>
      </c>
      <c r="C15111" t="s">
        <v>76</v>
      </c>
      <c r="D15111" t="s">
        <v>46</v>
      </c>
      <c r="E15111" t="s">
        <v>12</v>
      </c>
    </row>
    <row r="15112" spans="1:5" x14ac:dyDescent="0.35">
      <c r="A15112" s="76">
        <v>45139</v>
      </c>
      <c r="B15112">
        <v>406.7425716768027</v>
      </c>
      <c r="C15112" t="s">
        <v>61</v>
      </c>
      <c r="D15112" t="s">
        <v>46</v>
      </c>
      <c r="E15112" t="s">
        <v>12</v>
      </c>
    </row>
    <row r="15113" spans="1:5" x14ac:dyDescent="0.35">
      <c r="A15113" s="76">
        <v>45139</v>
      </c>
      <c r="B15113">
        <v>0</v>
      </c>
      <c r="C15113" t="s">
        <v>55</v>
      </c>
      <c r="D15113" t="s">
        <v>46</v>
      </c>
      <c r="E15113" t="s">
        <v>9</v>
      </c>
    </row>
    <row r="15114" spans="1:5" x14ac:dyDescent="0.35">
      <c r="A15114" s="76">
        <v>45139</v>
      </c>
      <c r="B15114">
        <v>11019</v>
      </c>
      <c r="C15114" t="s">
        <v>62</v>
      </c>
      <c r="D15114" t="s">
        <v>46</v>
      </c>
      <c r="E15114" t="s">
        <v>99</v>
      </c>
    </row>
    <row r="15115" spans="1:5" hidden="1" x14ac:dyDescent="0.35">
      <c r="A15115" s="76">
        <v>45139</v>
      </c>
      <c r="B15115">
        <v>0</v>
      </c>
      <c r="C15115" t="s">
        <v>93</v>
      </c>
      <c r="D15115" t="s">
        <v>45</v>
      </c>
      <c r="E15115" t="s">
        <v>12</v>
      </c>
    </row>
    <row r="15116" spans="1:5" hidden="1" x14ac:dyDescent="0.35">
      <c r="A15116" s="76">
        <v>45139</v>
      </c>
      <c r="B15116">
        <v>0</v>
      </c>
      <c r="C15116" t="s">
        <v>56</v>
      </c>
      <c r="D15116" t="s">
        <v>45</v>
      </c>
      <c r="E15116" t="s">
        <v>12</v>
      </c>
    </row>
    <row r="15117" spans="1:5" hidden="1" x14ac:dyDescent="0.35">
      <c r="A15117" s="76">
        <v>45139</v>
      </c>
      <c r="B15117">
        <v>0</v>
      </c>
      <c r="C15117" t="s">
        <v>58</v>
      </c>
      <c r="D15117" t="s">
        <v>45</v>
      </c>
      <c r="E15117" t="s">
        <v>12</v>
      </c>
    </row>
    <row r="15118" spans="1:5" hidden="1" x14ac:dyDescent="0.35">
      <c r="A15118" s="76">
        <v>45139</v>
      </c>
      <c r="B15118">
        <v>0</v>
      </c>
      <c r="C15118" t="s">
        <v>57</v>
      </c>
      <c r="D15118" t="s">
        <v>45</v>
      </c>
      <c r="E15118" t="s">
        <v>12</v>
      </c>
    </row>
    <row r="15119" spans="1:5" hidden="1" x14ac:dyDescent="0.35">
      <c r="A15119" s="76">
        <v>45139</v>
      </c>
      <c r="B15119">
        <v>0</v>
      </c>
      <c r="C15119" t="s">
        <v>59</v>
      </c>
      <c r="D15119" t="s">
        <v>45</v>
      </c>
      <c r="E15119" t="s">
        <v>12</v>
      </c>
    </row>
    <row r="15120" spans="1:5" hidden="1" x14ac:dyDescent="0.35">
      <c r="A15120" s="76">
        <v>45139</v>
      </c>
      <c r="B15120">
        <v>0</v>
      </c>
      <c r="C15120" t="s">
        <v>94</v>
      </c>
      <c r="D15120" t="s">
        <v>45</v>
      </c>
      <c r="E15120" t="s">
        <v>12</v>
      </c>
    </row>
    <row r="15121" spans="1:5" hidden="1" x14ac:dyDescent="0.35">
      <c r="A15121" s="76">
        <v>45139</v>
      </c>
      <c r="B15121">
        <v>9648.6011873732969</v>
      </c>
      <c r="C15121" t="s">
        <v>60</v>
      </c>
      <c r="D15121" t="s">
        <v>45</v>
      </c>
      <c r="E15121" t="s">
        <v>12</v>
      </c>
    </row>
    <row r="15122" spans="1:5" hidden="1" x14ac:dyDescent="0.35">
      <c r="A15122" s="76">
        <v>45139</v>
      </c>
      <c r="B15122">
        <v>104.16385751520417</v>
      </c>
      <c r="C15122" t="s">
        <v>76</v>
      </c>
      <c r="D15122" t="s">
        <v>45</v>
      </c>
      <c r="E15122" t="s">
        <v>12</v>
      </c>
    </row>
    <row r="15123" spans="1:5" hidden="1" x14ac:dyDescent="0.35">
      <c r="A15123" s="76">
        <v>45139</v>
      </c>
      <c r="B15123">
        <v>395.23495511149724</v>
      </c>
      <c r="C15123" t="s">
        <v>61</v>
      </c>
      <c r="D15123" t="s">
        <v>45</v>
      </c>
      <c r="E15123" t="s">
        <v>12</v>
      </c>
    </row>
    <row r="15124" spans="1:5" hidden="1" x14ac:dyDescent="0.35">
      <c r="A15124" s="76">
        <v>45139</v>
      </c>
      <c r="B15124">
        <v>0</v>
      </c>
      <c r="C15124" t="s">
        <v>55</v>
      </c>
      <c r="D15124" t="s">
        <v>45</v>
      </c>
      <c r="E15124" t="s">
        <v>9</v>
      </c>
    </row>
    <row r="15125" spans="1:5" hidden="1" x14ac:dyDescent="0.35">
      <c r="A15125" s="76">
        <v>45139</v>
      </c>
      <c r="B15125">
        <v>10147.999999999998</v>
      </c>
      <c r="C15125" t="s">
        <v>62</v>
      </c>
      <c r="D15125" t="s">
        <v>45</v>
      </c>
      <c r="E15125" t="s">
        <v>99</v>
      </c>
    </row>
    <row r="15126" spans="1:5" hidden="1" x14ac:dyDescent="0.35">
      <c r="A15126" s="76">
        <v>45139</v>
      </c>
      <c r="B15126">
        <v>0</v>
      </c>
      <c r="C15126" t="s">
        <v>93</v>
      </c>
      <c r="D15126" t="s">
        <v>109</v>
      </c>
      <c r="E15126" t="s">
        <v>99</v>
      </c>
    </row>
    <row r="15127" spans="1:5" hidden="1" x14ac:dyDescent="0.35">
      <c r="A15127" s="76">
        <v>45139</v>
      </c>
      <c r="B15127">
        <v>0</v>
      </c>
      <c r="C15127" t="s">
        <v>94</v>
      </c>
      <c r="D15127" t="s">
        <v>109</v>
      </c>
      <c r="E15127" t="s">
        <v>99</v>
      </c>
    </row>
    <row r="15128" spans="1:5" hidden="1" x14ac:dyDescent="0.35">
      <c r="A15128" s="76">
        <v>45139</v>
      </c>
      <c r="B15128">
        <v>0</v>
      </c>
      <c r="C15128" t="s">
        <v>55</v>
      </c>
      <c r="D15128" t="s">
        <v>109</v>
      </c>
      <c r="E15128" t="s">
        <v>99</v>
      </c>
    </row>
    <row r="15129" spans="1:5" hidden="1" x14ac:dyDescent="0.35">
      <c r="A15129" s="76">
        <v>45139</v>
      </c>
      <c r="B15129">
        <v>-7.9045285416099675E-2</v>
      </c>
      <c r="C15129" t="s">
        <v>62</v>
      </c>
      <c r="D15129" t="s">
        <v>109</v>
      </c>
      <c r="E15129" t="s">
        <v>99</v>
      </c>
    </row>
    <row r="15130" spans="1:5" hidden="1" x14ac:dyDescent="0.35">
      <c r="A15130" s="76">
        <v>45139</v>
      </c>
      <c r="B15130">
        <v>0</v>
      </c>
      <c r="C15130" t="s">
        <v>93</v>
      </c>
      <c r="D15130" t="s">
        <v>10</v>
      </c>
      <c r="E15130" t="s">
        <v>99</v>
      </c>
    </row>
    <row r="15131" spans="1:5" hidden="1" x14ac:dyDescent="0.35">
      <c r="A15131" s="76">
        <v>45139</v>
      </c>
      <c r="B15131">
        <v>0</v>
      </c>
      <c r="C15131" t="s">
        <v>94</v>
      </c>
      <c r="D15131" t="s">
        <v>10</v>
      </c>
      <c r="E15131" t="s">
        <v>99</v>
      </c>
    </row>
    <row r="15132" spans="1:5" hidden="1" x14ac:dyDescent="0.35">
      <c r="A15132" s="76">
        <v>45139</v>
      </c>
      <c r="B15132">
        <v>0</v>
      </c>
      <c r="C15132" t="s">
        <v>55</v>
      </c>
      <c r="D15132" t="s">
        <v>10</v>
      </c>
      <c r="E15132" t="s">
        <v>99</v>
      </c>
    </row>
    <row r="15133" spans="1:5" hidden="1" x14ac:dyDescent="0.35">
      <c r="A15133" s="76">
        <v>45139</v>
      </c>
      <c r="B15133">
        <v>5.5338391801340168E-2</v>
      </c>
      <c r="C15133" t="s">
        <v>62</v>
      </c>
      <c r="D15133" t="s">
        <v>10</v>
      </c>
      <c r="E15133" t="s">
        <v>99</v>
      </c>
    </row>
    <row r="15134" spans="1:5" hidden="1" x14ac:dyDescent="0.35">
      <c r="A15134" s="76">
        <v>45139</v>
      </c>
      <c r="B15134">
        <v>465.41300000000001</v>
      </c>
      <c r="C15134" t="s">
        <v>60</v>
      </c>
      <c r="D15134" t="s">
        <v>26</v>
      </c>
      <c r="E15134" t="s">
        <v>12</v>
      </c>
    </row>
    <row r="15135" spans="1:5" hidden="1" x14ac:dyDescent="0.35">
      <c r="A15135" s="76">
        <v>45139</v>
      </c>
      <c r="B15135">
        <v>8.7449999999999992</v>
      </c>
      <c r="C15135" t="s">
        <v>76</v>
      </c>
      <c r="D15135" t="s">
        <v>26</v>
      </c>
      <c r="E15135" t="s">
        <v>12</v>
      </c>
    </row>
    <row r="15136" spans="1:5" hidden="1" x14ac:dyDescent="0.35">
      <c r="A15136" s="76">
        <v>45139</v>
      </c>
      <c r="B15136">
        <v>28.087</v>
      </c>
      <c r="C15136" t="s">
        <v>61</v>
      </c>
      <c r="D15136" t="s">
        <v>26</v>
      </c>
      <c r="E15136" t="s">
        <v>12</v>
      </c>
    </row>
    <row r="15137" spans="1:5" hidden="1" x14ac:dyDescent="0.35">
      <c r="A15137" s="76">
        <v>45139</v>
      </c>
      <c r="B15137">
        <v>59.329000000000001</v>
      </c>
      <c r="C15137" t="s">
        <v>55</v>
      </c>
      <c r="D15137" t="s">
        <v>26</v>
      </c>
      <c r="E15137" t="s">
        <v>9</v>
      </c>
    </row>
    <row r="15138" spans="1:5" hidden="1" x14ac:dyDescent="0.35">
      <c r="A15138" s="76">
        <v>45139</v>
      </c>
      <c r="B15138">
        <v>502.245</v>
      </c>
      <c r="C15138" t="s">
        <v>63</v>
      </c>
      <c r="D15138" t="s">
        <v>26</v>
      </c>
      <c r="E15138" t="s">
        <v>99</v>
      </c>
    </row>
    <row r="15139" spans="1:5" hidden="1" x14ac:dyDescent="0.35">
      <c r="A15139" s="76">
        <v>45139</v>
      </c>
      <c r="B15139">
        <v>36.832000000000001</v>
      </c>
      <c r="C15139" t="s">
        <v>123</v>
      </c>
      <c r="D15139" t="s">
        <v>26</v>
      </c>
      <c r="E15139" t="s">
        <v>99</v>
      </c>
    </row>
    <row r="15140" spans="1:5" hidden="1" x14ac:dyDescent="0.35">
      <c r="A15140" s="76">
        <v>45139</v>
      </c>
      <c r="B15140">
        <v>561.57399999999996</v>
      </c>
      <c r="C15140" t="s">
        <v>62</v>
      </c>
      <c r="D15140" t="s">
        <v>26</v>
      </c>
      <c r="E15140" t="s">
        <v>99</v>
      </c>
    </row>
    <row r="15141" spans="1:5" hidden="1" x14ac:dyDescent="0.35">
      <c r="A15141" s="76">
        <v>45139</v>
      </c>
      <c r="B15141">
        <v>1407.4472319999984</v>
      </c>
      <c r="C15141" t="s">
        <v>62</v>
      </c>
      <c r="D15141" t="s">
        <v>25</v>
      </c>
      <c r="E15141" t="s">
        <v>99</v>
      </c>
    </row>
    <row r="15142" spans="1:5" hidden="1" x14ac:dyDescent="0.35">
      <c r="A15142" s="76">
        <v>45139</v>
      </c>
      <c r="B15142">
        <v>7.2165429999997697</v>
      </c>
      <c r="C15142" t="s">
        <v>55</v>
      </c>
      <c r="D15142" t="s">
        <v>25</v>
      </c>
      <c r="E15142" t="s">
        <v>99</v>
      </c>
    </row>
    <row r="15143" spans="1:5" hidden="1" x14ac:dyDescent="0.35">
      <c r="A15143" s="76">
        <v>45139</v>
      </c>
      <c r="B15143">
        <v>11460.933131000002</v>
      </c>
      <c r="C15143" t="s">
        <v>63</v>
      </c>
      <c r="D15143" t="s">
        <v>25</v>
      </c>
      <c r="E15143" t="s">
        <v>99</v>
      </c>
    </row>
    <row r="15144" spans="1:5" hidden="1" x14ac:dyDescent="0.35">
      <c r="A15144" s="76">
        <v>45139</v>
      </c>
      <c r="B15144">
        <v>4779.5868900000023</v>
      </c>
      <c r="C15144" t="s">
        <v>56</v>
      </c>
      <c r="D15144" t="s">
        <v>25</v>
      </c>
      <c r="E15144" t="s">
        <v>99</v>
      </c>
    </row>
    <row r="15145" spans="1:5" hidden="1" x14ac:dyDescent="0.35">
      <c r="A15145" s="76">
        <v>45139</v>
      </c>
      <c r="B15145">
        <v>1955.1804010000014</v>
      </c>
      <c r="C15145" t="s">
        <v>58</v>
      </c>
      <c r="D15145" t="s">
        <v>25</v>
      </c>
      <c r="E15145" t="s">
        <v>99</v>
      </c>
    </row>
    <row r="15146" spans="1:5" hidden="1" x14ac:dyDescent="0.35">
      <c r="A15146" s="76">
        <v>45139</v>
      </c>
      <c r="B15146">
        <v>2365.3300819999999</v>
      </c>
      <c r="C15146" t="s">
        <v>60</v>
      </c>
      <c r="D15146" t="s">
        <v>25</v>
      </c>
      <c r="E15146" t="s">
        <v>99</v>
      </c>
    </row>
    <row r="15147" spans="1:5" hidden="1" x14ac:dyDescent="0.35">
      <c r="A15147" s="76">
        <v>45139</v>
      </c>
      <c r="B15147">
        <v>2360.8357579999979</v>
      </c>
      <c r="C15147" t="s">
        <v>308</v>
      </c>
      <c r="D15147" t="s">
        <v>25</v>
      </c>
      <c r="E15147" t="s">
        <v>99</v>
      </c>
    </row>
    <row r="15148" spans="1:5" hidden="1" x14ac:dyDescent="0.35">
      <c r="A15148" s="76">
        <v>45139</v>
      </c>
      <c r="B15148">
        <v>2.3879290000000002</v>
      </c>
      <c r="C15148" t="s">
        <v>55</v>
      </c>
      <c r="D15148" t="s">
        <v>13</v>
      </c>
      <c r="E15148" t="s">
        <v>9</v>
      </c>
    </row>
    <row r="15149" spans="1:5" hidden="1" x14ac:dyDescent="0.35">
      <c r="A15149" s="76">
        <v>45139</v>
      </c>
      <c r="B15149">
        <v>1.2263930000000001</v>
      </c>
      <c r="C15149" t="s">
        <v>55</v>
      </c>
      <c r="D15149" t="s">
        <v>469</v>
      </c>
      <c r="E15149" t="s">
        <v>12</v>
      </c>
    </row>
    <row r="15150" spans="1:5" hidden="1" x14ac:dyDescent="0.35">
      <c r="A15150" s="76">
        <v>45139</v>
      </c>
      <c r="B15150">
        <v>7.7116220000000002</v>
      </c>
      <c r="C15150" t="s">
        <v>63</v>
      </c>
      <c r="D15150" t="s">
        <v>13</v>
      </c>
      <c r="E15150" t="s">
        <v>9</v>
      </c>
    </row>
    <row r="15151" spans="1:5" hidden="1" x14ac:dyDescent="0.35">
      <c r="A15151" s="76">
        <v>45139</v>
      </c>
      <c r="B15151">
        <v>0.80843799999999999</v>
      </c>
      <c r="C15151" t="s">
        <v>241</v>
      </c>
      <c r="D15151" t="s">
        <v>13</v>
      </c>
      <c r="E15151" t="s">
        <v>9</v>
      </c>
    </row>
    <row r="15152" spans="1:5" hidden="1" x14ac:dyDescent="0.35">
      <c r="A15152" s="76">
        <v>45139</v>
      </c>
      <c r="B15152">
        <v>0.71677199999999996</v>
      </c>
      <c r="C15152" t="s">
        <v>62</v>
      </c>
      <c r="D15152" t="s">
        <v>470</v>
      </c>
      <c r="E15152" t="s">
        <v>12</v>
      </c>
    </row>
    <row r="15153" spans="1:5" hidden="1" x14ac:dyDescent="0.35">
      <c r="A15153" s="76">
        <v>45139</v>
      </c>
      <c r="B15153">
        <v>0</v>
      </c>
      <c r="C15153" t="s">
        <v>56</v>
      </c>
      <c r="D15153" t="s">
        <v>244</v>
      </c>
      <c r="E15153" t="s">
        <v>9</v>
      </c>
    </row>
    <row r="15154" spans="1:5" hidden="1" x14ac:dyDescent="0.35">
      <c r="A15154" s="76">
        <v>45139</v>
      </c>
      <c r="B15154">
        <v>0</v>
      </c>
      <c r="C15154" t="s">
        <v>58</v>
      </c>
      <c r="D15154" t="s">
        <v>244</v>
      </c>
      <c r="E15154" t="s">
        <v>9</v>
      </c>
    </row>
    <row r="15155" spans="1:5" hidden="1" x14ac:dyDescent="0.35">
      <c r="A15155" s="76">
        <v>45139</v>
      </c>
      <c r="B15155">
        <v>0</v>
      </c>
      <c r="C15155" t="s">
        <v>60</v>
      </c>
      <c r="D15155" t="s">
        <v>244</v>
      </c>
      <c r="E15155" t="s">
        <v>9</v>
      </c>
    </row>
    <row r="15156" spans="1:5" hidden="1" x14ac:dyDescent="0.35">
      <c r="A15156" s="76">
        <v>45139</v>
      </c>
      <c r="B15156">
        <v>0</v>
      </c>
      <c r="C15156" t="s">
        <v>308</v>
      </c>
      <c r="D15156" t="s">
        <v>244</v>
      </c>
      <c r="E15156" t="s">
        <v>12</v>
      </c>
    </row>
    <row r="15157" spans="1:5" hidden="1" x14ac:dyDescent="0.35">
      <c r="A15157" s="76">
        <v>45139</v>
      </c>
      <c r="B15157">
        <v>0</v>
      </c>
      <c r="C15157" t="s">
        <v>56</v>
      </c>
      <c r="D15157" t="s">
        <v>13</v>
      </c>
      <c r="E15157" t="s">
        <v>99</v>
      </c>
    </row>
    <row r="15158" spans="1:5" hidden="1" x14ac:dyDescent="0.35">
      <c r="A15158" s="76">
        <v>45139</v>
      </c>
      <c r="B15158">
        <v>0</v>
      </c>
      <c r="C15158" t="s">
        <v>58</v>
      </c>
      <c r="D15158" t="s">
        <v>13</v>
      </c>
      <c r="E15158" t="s">
        <v>99</v>
      </c>
    </row>
    <row r="15159" spans="1:5" hidden="1" x14ac:dyDescent="0.35">
      <c r="A15159" s="76">
        <v>45139</v>
      </c>
      <c r="B15159">
        <v>0</v>
      </c>
      <c r="C15159" t="s">
        <v>60</v>
      </c>
      <c r="D15159" t="s">
        <v>13</v>
      </c>
      <c r="E15159" t="s">
        <v>99</v>
      </c>
    </row>
    <row r="15160" spans="1:5" hidden="1" x14ac:dyDescent="0.35">
      <c r="A15160" s="76">
        <v>45139</v>
      </c>
      <c r="B15160">
        <v>0</v>
      </c>
      <c r="C15160" t="s">
        <v>308</v>
      </c>
      <c r="D15160" t="s">
        <v>13</v>
      </c>
      <c r="E15160" t="s">
        <v>99</v>
      </c>
    </row>
    <row r="15161" spans="1:5" hidden="1" x14ac:dyDescent="0.35">
      <c r="A15161" s="76">
        <v>45139</v>
      </c>
      <c r="B15161">
        <v>12.851154000000001</v>
      </c>
      <c r="C15161" t="s">
        <v>62</v>
      </c>
      <c r="D15161" t="s">
        <v>13</v>
      </c>
      <c r="E15161" t="s">
        <v>99</v>
      </c>
    </row>
    <row r="15162" spans="1:5" hidden="1" x14ac:dyDescent="0.35">
      <c r="A15162" s="76">
        <v>45139</v>
      </c>
      <c r="B15162">
        <v>1981.8723859999982</v>
      </c>
      <c r="C15162" t="s">
        <v>62</v>
      </c>
      <c r="D15162" t="s">
        <v>87</v>
      </c>
      <c r="E15162" t="s">
        <v>99</v>
      </c>
    </row>
    <row r="15163" spans="1:5" hidden="1" x14ac:dyDescent="0.35">
      <c r="A15163" s="76">
        <v>45139</v>
      </c>
      <c r="B15163">
        <v>79.615386999999998</v>
      </c>
      <c r="C15163" t="s">
        <v>62</v>
      </c>
      <c r="D15163" t="s">
        <v>316</v>
      </c>
      <c r="E15163" t="s">
        <v>99</v>
      </c>
    </row>
    <row r="15164" spans="1:5" hidden="1" x14ac:dyDescent="0.35">
      <c r="A15164" s="76">
        <v>45139</v>
      </c>
      <c r="B15164">
        <v>6.5497139999999998</v>
      </c>
      <c r="C15164" t="s">
        <v>55</v>
      </c>
      <c r="D15164" t="s">
        <v>316</v>
      </c>
      <c r="E15164" t="s">
        <v>12</v>
      </c>
    </row>
    <row r="15165" spans="1:5" hidden="1" x14ac:dyDescent="0.35">
      <c r="A15165" s="76">
        <v>45139</v>
      </c>
      <c r="B15165">
        <v>73.065673000000004</v>
      </c>
      <c r="C15165" t="s">
        <v>63</v>
      </c>
      <c r="D15165" t="s">
        <v>316</v>
      </c>
      <c r="E15165" t="s">
        <v>99</v>
      </c>
    </row>
    <row r="15166" spans="1:5" hidden="1" x14ac:dyDescent="0.35">
      <c r="A15166" s="76">
        <v>45139</v>
      </c>
      <c r="B15166">
        <v>33.399006</v>
      </c>
      <c r="C15166" t="s">
        <v>56</v>
      </c>
      <c r="D15166" t="s">
        <v>316</v>
      </c>
      <c r="E15166" t="s">
        <v>12</v>
      </c>
    </row>
    <row r="15167" spans="1:5" hidden="1" x14ac:dyDescent="0.35">
      <c r="A15167" s="76">
        <v>45139</v>
      </c>
      <c r="B15167">
        <v>13.666667</v>
      </c>
      <c r="C15167" t="s">
        <v>58</v>
      </c>
      <c r="D15167" t="s">
        <v>316</v>
      </c>
      <c r="E15167" t="s">
        <v>12</v>
      </c>
    </row>
    <row r="15168" spans="1:5" hidden="1" x14ac:dyDescent="0.35">
      <c r="A15168" s="76">
        <v>45139</v>
      </c>
      <c r="B15168">
        <v>19.333333</v>
      </c>
      <c r="C15168" t="s">
        <v>60</v>
      </c>
      <c r="D15168" t="s">
        <v>316</v>
      </c>
      <c r="E15168" t="s">
        <v>12</v>
      </c>
    </row>
    <row r="15169" spans="1:5" hidden="1" x14ac:dyDescent="0.35">
      <c r="A15169" s="76">
        <v>45139</v>
      </c>
      <c r="B15169">
        <v>6.6666670000000003</v>
      </c>
      <c r="C15169" t="s">
        <v>308</v>
      </c>
      <c r="D15169" t="s">
        <v>316</v>
      </c>
      <c r="E15169" t="s">
        <v>12</v>
      </c>
    </row>
    <row r="15170" spans="1:5" hidden="1" x14ac:dyDescent="0.35">
      <c r="A15170" s="76">
        <v>45139</v>
      </c>
      <c r="B15170">
        <v>80.977966999999992</v>
      </c>
      <c r="C15170" t="s">
        <v>62</v>
      </c>
      <c r="D15170" t="s">
        <v>124</v>
      </c>
      <c r="E15170" t="s">
        <v>99</v>
      </c>
    </row>
    <row r="15171" spans="1:5" hidden="1" x14ac:dyDescent="0.35">
      <c r="A15171" s="76">
        <v>45139</v>
      </c>
      <c r="B15171">
        <v>5.7192319999999999</v>
      </c>
      <c r="C15171" t="s">
        <v>55</v>
      </c>
      <c r="D15171" t="s">
        <v>124</v>
      </c>
      <c r="E15171" t="s">
        <v>9</v>
      </c>
    </row>
    <row r="15172" spans="1:5" hidden="1" x14ac:dyDescent="0.35">
      <c r="A15172" s="76">
        <v>45139</v>
      </c>
      <c r="B15172">
        <v>75.258735000000001</v>
      </c>
      <c r="C15172" t="s">
        <v>63</v>
      </c>
      <c r="D15172" t="s">
        <v>124</v>
      </c>
      <c r="E15172" t="s">
        <v>99</v>
      </c>
    </row>
    <row r="15173" spans="1:5" hidden="1" x14ac:dyDescent="0.35">
      <c r="A15173" s="76">
        <v>45139</v>
      </c>
      <c r="B15173">
        <v>14.621997</v>
      </c>
      <c r="C15173" t="s">
        <v>56</v>
      </c>
      <c r="D15173" t="s">
        <v>124</v>
      </c>
      <c r="E15173" t="s">
        <v>9</v>
      </c>
    </row>
    <row r="15174" spans="1:5" hidden="1" x14ac:dyDescent="0.35">
      <c r="A15174" s="76">
        <v>45139</v>
      </c>
      <c r="B15174">
        <v>34.216299999999997</v>
      </c>
      <c r="C15174" t="s">
        <v>58</v>
      </c>
      <c r="D15174" t="s">
        <v>124</v>
      </c>
      <c r="E15174" t="s">
        <v>9</v>
      </c>
    </row>
    <row r="15175" spans="1:5" hidden="1" x14ac:dyDescent="0.35">
      <c r="A15175" s="76">
        <v>45139</v>
      </c>
      <c r="B15175">
        <v>15.122601</v>
      </c>
      <c r="C15175" t="s">
        <v>60</v>
      </c>
      <c r="D15175" t="s">
        <v>124</v>
      </c>
      <c r="E15175" t="s">
        <v>9</v>
      </c>
    </row>
    <row r="15176" spans="1:5" hidden="1" x14ac:dyDescent="0.35">
      <c r="A15176" s="76">
        <v>45139</v>
      </c>
      <c r="B15176">
        <v>11.297836999999999</v>
      </c>
      <c r="C15176" t="s">
        <v>308</v>
      </c>
      <c r="D15176" t="s">
        <v>124</v>
      </c>
      <c r="E15176" t="s">
        <v>12</v>
      </c>
    </row>
    <row r="15177" spans="1:5" hidden="1" x14ac:dyDescent="0.35">
      <c r="A15177" s="76">
        <v>45139</v>
      </c>
      <c r="B15177">
        <v>0</v>
      </c>
      <c r="C15177" t="s">
        <v>56</v>
      </c>
      <c r="D15177" t="s">
        <v>21</v>
      </c>
      <c r="E15177" t="s">
        <v>99</v>
      </c>
    </row>
    <row r="15178" spans="1:5" hidden="1" x14ac:dyDescent="0.35">
      <c r="A15178" s="76">
        <v>45139</v>
      </c>
      <c r="B15178">
        <v>0</v>
      </c>
      <c r="C15178" t="s">
        <v>58</v>
      </c>
      <c r="D15178" t="s">
        <v>21</v>
      </c>
      <c r="E15178" t="s">
        <v>99</v>
      </c>
    </row>
    <row r="15179" spans="1:5" hidden="1" x14ac:dyDescent="0.35">
      <c r="A15179" s="76">
        <v>45139</v>
      </c>
      <c r="B15179">
        <v>0</v>
      </c>
      <c r="C15179" t="s">
        <v>60</v>
      </c>
      <c r="D15179" t="s">
        <v>21</v>
      </c>
      <c r="E15179" t="s">
        <v>99</v>
      </c>
    </row>
    <row r="15180" spans="1:5" hidden="1" x14ac:dyDescent="0.35">
      <c r="A15180" s="76">
        <v>45139</v>
      </c>
      <c r="B15180">
        <v>0</v>
      </c>
      <c r="C15180" t="s">
        <v>308</v>
      </c>
      <c r="D15180" t="s">
        <v>21</v>
      </c>
      <c r="E15180" t="s">
        <v>99</v>
      </c>
    </row>
    <row r="15181" spans="1:5" hidden="1" x14ac:dyDescent="0.35">
      <c r="A15181" s="76">
        <v>45139</v>
      </c>
      <c r="B15181">
        <v>0</v>
      </c>
      <c r="C15181" t="s">
        <v>56</v>
      </c>
      <c r="D15181" t="s">
        <v>237</v>
      </c>
      <c r="E15181" t="s">
        <v>9</v>
      </c>
    </row>
    <row r="15182" spans="1:5" hidden="1" x14ac:dyDescent="0.35">
      <c r="A15182" s="76">
        <v>45139</v>
      </c>
      <c r="B15182">
        <v>0</v>
      </c>
      <c r="C15182" t="s">
        <v>58</v>
      </c>
      <c r="D15182" t="s">
        <v>237</v>
      </c>
      <c r="E15182" t="s">
        <v>9</v>
      </c>
    </row>
    <row r="15183" spans="1:5" hidden="1" x14ac:dyDescent="0.35">
      <c r="A15183" s="76">
        <v>45139</v>
      </c>
      <c r="B15183">
        <v>0</v>
      </c>
      <c r="C15183" t="s">
        <v>60</v>
      </c>
      <c r="D15183" t="s">
        <v>237</v>
      </c>
      <c r="E15183" t="s">
        <v>9</v>
      </c>
    </row>
    <row r="15184" spans="1:5" hidden="1" x14ac:dyDescent="0.35">
      <c r="A15184" s="76">
        <v>45139</v>
      </c>
      <c r="B15184">
        <v>0</v>
      </c>
      <c r="C15184" t="s">
        <v>308</v>
      </c>
      <c r="D15184" t="s">
        <v>237</v>
      </c>
      <c r="E15184" t="s">
        <v>12</v>
      </c>
    </row>
    <row r="15185" spans="1:5" hidden="1" x14ac:dyDescent="0.35">
      <c r="A15185" s="76">
        <v>45139</v>
      </c>
      <c r="B15185">
        <v>52.686974999999997</v>
      </c>
      <c r="C15185" t="s">
        <v>63</v>
      </c>
      <c r="D15185" t="s">
        <v>21</v>
      </c>
      <c r="E15185" t="s">
        <v>9</v>
      </c>
    </row>
    <row r="15186" spans="1:5" hidden="1" x14ac:dyDescent="0.35">
      <c r="A15186" s="76">
        <v>45139</v>
      </c>
      <c r="B15186">
        <v>0.59049200000000002</v>
      </c>
      <c r="C15186" t="s">
        <v>241</v>
      </c>
      <c r="D15186" t="s">
        <v>21</v>
      </c>
      <c r="E15186" t="s">
        <v>9</v>
      </c>
    </row>
    <row r="15187" spans="1:5" hidden="1" x14ac:dyDescent="0.35">
      <c r="A15187" s="76">
        <v>45139</v>
      </c>
      <c r="B15187">
        <v>0.26866600000000002</v>
      </c>
      <c r="C15187" t="s">
        <v>62</v>
      </c>
      <c r="D15187" t="s">
        <v>471</v>
      </c>
      <c r="E15187" t="s">
        <v>12</v>
      </c>
    </row>
    <row r="15188" spans="1:5" hidden="1" x14ac:dyDescent="0.35">
      <c r="A15188" s="76">
        <v>45139</v>
      </c>
      <c r="B15188">
        <v>7.8373999999999999E-2</v>
      </c>
      <c r="C15188" t="s">
        <v>55</v>
      </c>
      <c r="D15188" t="s">
        <v>21</v>
      </c>
      <c r="E15188" t="s">
        <v>9</v>
      </c>
    </row>
    <row r="15189" spans="1:5" hidden="1" x14ac:dyDescent="0.35">
      <c r="A15189" s="76">
        <v>45139</v>
      </c>
      <c r="B15189">
        <v>0.53353099999999998</v>
      </c>
      <c r="C15189" t="s">
        <v>55</v>
      </c>
      <c r="D15189" t="s">
        <v>472</v>
      </c>
      <c r="E15189" t="s">
        <v>12</v>
      </c>
    </row>
    <row r="15190" spans="1:5" hidden="1" x14ac:dyDescent="0.35">
      <c r="A15190" s="76">
        <v>45139</v>
      </c>
      <c r="B15190">
        <v>54.158037999999991</v>
      </c>
      <c r="C15190" t="s">
        <v>62</v>
      </c>
      <c r="D15190" t="s">
        <v>21</v>
      </c>
      <c r="E15190" t="s">
        <v>99</v>
      </c>
    </row>
    <row r="15191" spans="1:5" hidden="1" x14ac:dyDescent="0.35">
      <c r="A15191" s="76">
        <v>45139</v>
      </c>
      <c r="B15191">
        <v>214.75139199999995</v>
      </c>
      <c r="C15191" t="s">
        <v>62</v>
      </c>
      <c r="D15191" t="s">
        <v>92</v>
      </c>
      <c r="E15191" t="s">
        <v>99</v>
      </c>
    </row>
    <row r="15192" spans="1:5" hidden="1" x14ac:dyDescent="0.35">
      <c r="A15192" s="76">
        <v>45139</v>
      </c>
      <c r="B15192">
        <v>1767.1209939999983</v>
      </c>
      <c r="C15192" t="s">
        <v>62</v>
      </c>
      <c r="D15192" t="s">
        <v>27</v>
      </c>
      <c r="E15192" t="s">
        <v>99</v>
      </c>
    </row>
    <row r="15193" spans="1:5" hidden="1" x14ac:dyDescent="0.35">
      <c r="A15193" s="76">
        <v>45139</v>
      </c>
      <c r="B15193">
        <v>1767.1209939999983</v>
      </c>
      <c r="C15193" t="s">
        <v>62</v>
      </c>
      <c r="D15193" t="s">
        <v>27</v>
      </c>
      <c r="E15193" t="s">
        <v>9</v>
      </c>
    </row>
    <row r="15194" spans="1:5" hidden="1" x14ac:dyDescent="0.35">
      <c r="A15194" s="76">
        <v>45139</v>
      </c>
      <c r="B15194">
        <v>57.279013999999776</v>
      </c>
      <c r="C15194" t="s">
        <v>55</v>
      </c>
      <c r="D15194" t="s">
        <v>27</v>
      </c>
      <c r="E15194" t="s">
        <v>99</v>
      </c>
    </row>
    <row r="15195" spans="1:5" hidden="1" x14ac:dyDescent="0.35">
      <c r="A15195" s="76">
        <v>45139</v>
      </c>
      <c r="B15195">
        <v>57.279013999999776</v>
      </c>
      <c r="C15195" t="s">
        <v>55</v>
      </c>
      <c r="D15195" t="s">
        <v>27</v>
      </c>
      <c r="E15195" t="s">
        <v>9</v>
      </c>
    </row>
    <row r="15196" spans="1:5" hidden="1" x14ac:dyDescent="0.35">
      <c r="A15196" s="76">
        <v>45139</v>
      </c>
      <c r="B15196">
        <v>11770.544422000004</v>
      </c>
      <c r="C15196" t="s">
        <v>63</v>
      </c>
      <c r="D15196" t="s">
        <v>27</v>
      </c>
      <c r="E15196" t="s">
        <v>99</v>
      </c>
    </row>
    <row r="15197" spans="1:5" hidden="1" x14ac:dyDescent="0.35">
      <c r="A15197" s="76">
        <v>45139</v>
      </c>
      <c r="B15197">
        <v>4731.5658870000025</v>
      </c>
      <c r="C15197" t="s">
        <v>56</v>
      </c>
      <c r="D15197" t="s">
        <v>27</v>
      </c>
      <c r="E15197" t="s">
        <v>99</v>
      </c>
    </row>
    <row r="15198" spans="1:5" hidden="1" x14ac:dyDescent="0.35">
      <c r="A15198" s="76">
        <v>45139</v>
      </c>
      <c r="B15198">
        <v>1907.2974340000014</v>
      </c>
      <c r="C15198" t="s">
        <v>58</v>
      </c>
      <c r="D15198" t="s">
        <v>27</v>
      </c>
      <c r="E15198" t="s">
        <v>99</v>
      </c>
    </row>
    <row r="15199" spans="1:5" hidden="1" x14ac:dyDescent="0.35">
      <c r="A15199" s="76">
        <v>45139</v>
      </c>
      <c r="B15199">
        <v>2796.2871479999999</v>
      </c>
      <c r="C15199" t="s">
        <v>60</v>
      </c>
      <c r="D15199" t="s">
        <v>27</v>
      </c>
      <c r="E15199" t="s">
        <v>99</v>
      </c>
    </row>
    <row r="15200" spans="1:5" hidden="1" x14ac:dyDescent="0.35">
      <c r="A15200" s="76">
        <v>45139</v>
      </c>
      <c r="B15200">
        <v>2379.7032539999977</v>
      </c>
      <c r="C15200" t="s">
        <v>308</v>
      </c>
      <c r="D15200" t="s">
        <v>27</v>
      </c>
      <c r="E15200" t="s">
        <v>99</v>
      </c>
    </row>
    <row r="15201" spans="1:5" hidden="1" x14ac:dyDescent="0.35">
      <c r="A15201" s="76">
        <v>45139</v>
      </c>
      <c r="B15201">
        <v>0</v>
      </c>
      <c r="C15201" t="s">
        <v>62</v>
      </c>
      <c r="D15201" t="s">
        <v>283</v>
      </c>
      <c r="E15201" t="s">
        <v>12</v>
      </c>
    </row>
    <row r="15202" spans="1:5" hidden="1" x14ac:dyDescent="0.35">
      <c r="A15202" s="76">
        <v>45139</v>
      </c>
      <c r="B15202">
        <v>0</v>
      </c>
      <c r="C15202" t="s">
        <v>62</v>
      </c>
      <c r="D15202" t="s">
        <v>177</v>
      </c>
      <c r="E15202" t="s">
        <v>99</v>
      </c>
    </row>
    <row r="15203" spans="1:5" hidden="1" x14ac:dyDescent="0.35">
      <c r="A15203" s="76">
        <v>45139</v>
      </c>
      <c r="B15203">
        <v>0</v>
      </c>
      <c r="C15203" t="s">
        <v>55</v>
      </c>
      <c r="D15203" t="s">
        <v>284</v>
      </c>
      <c r="E15203" t="s">
        <v>12</v>
      </c>
    </row>
    <row r="15204" spans="1:5" hidden="1" x14ac:dyDescent="0.35">
      <c r="A15204" s="76">
        <v>45139</v>
      </c>
      <c r="B15204">
        <v>0</v>
      </c>
      <c r="C15204" t="s">
        <v>55</v>
      </c>
      <c r="D15204" t="s">
        <v>177</v>
      </c>
      <c r="E15204" t="s">
        <v>99</v>
      </c>
    </row>
    <row r="15205" spans="1:5" x14ac:dyDescent="0.35">
      <c r="A15205" s="76">
        <v>45170</v>
      </c>
      <c r="B15205">
        <v>0</v>
      </c>
      <c r="C15205" t="s">
        <v>305</v>
      </c>
      <c r="D15205" t="s">
        <v>46</v>
      </c>
      <c r="E15205" t="s">
        <v>12</v>
      </c>
    </row>
    <row r="15206" spans="1:5" x14ac:dyDescent="0.35">
      <c r="A15206" s="76">
        <v>45170</v>
      </c>
      <c r="B15206">
        <v>0</v>
      </c>
      <c r="C15206" t="s">
        <v>58</v>
      </c>
      <c r="D15206" t="s">
        <v>46</v>
      </c>
      <c r="E15206" t="s">
        <v>12</v>
      </c>
    </row>
    <row r="15207" spans="1:5" x14ac:dyDescent="0.35">
      <c r="A15207" s="76">
        <v>45170</v>
      </c>
      <c r="B15207">
        <v>0</v>
      </c>
      <c r="C15207" t="s">
        <v>57</v>
      </c>
      <c r="D15207" t="s">
        <v>46</v>
      </c>
      <c r="E15207" t="s">
        <v>12</v>
      </c>
    </row>
    <row r="15208" spans="1:5" x14ac:dyDescent="0.35">
      <c r="A15208" s="76">
        <v>45170</v>
      </c>
      <c r="B15208">
        <v>0</v>
      </c>
      <c r="C15208" t="s">
        <v>59</v>
      </c>
      <c r="D15208" t="s">
        <v>46</v>
      </c>
      <c r="E15208" t="s">
        <v>12</v>
      </c>
    </row>
    <row r="15209" spans="1:5" x14ac:dyDescent="0.35">
      <c r="A15209" s="76">
        <v>45170</v>
      </c>
      <c r="B15209">
        <v>0</v>
      </c>
      <c r="C15209" t="s">
        <v>318</v>
      </c>
      <c r="D15209" t="s">
        <v>46</v>
      </c>
      <c r="E15209" t="s">
        <v>12</v>
      </c>
    </row>
    <row r="15210" spans="1:5" x14ac:dyDescent="0.35">
      <c r="A15210" s="76">
        <v>45170</v>
      </c>
      <c r="B15210">
        <v>0</v>
      </c>
      <c r="C15210" t="s">
        <v>60</v>
      </c>
      <c r="D15210" t="s">
        <v>46</v>
      </c>
      <c r="E15210" t="s">
        <v>12</v>
      </c>
    </row>
    <row r="15211" spans="1:5" x14ac:dyDescent="0.35">
      <c r="A15211" s="76">
        <v>45170</v>
      </c>
      <c r="B15211">
        <v>0</v>
      </c>
      <c r="C15211" t="s">
        <v>76</v>
      </c>
      <c r="D15211" t="s">
        <v>46</v>
      </c>
      <c r="E15211" t="s">
        <v>12</v>
      </c>
    </row>
    <row r="15212" spans="1:5" x14ac:dyDescent="0.35">
      <c r="A15212" s="76">
        <v>45170</v>
      </c>
      <c r="B15212">
        <v>0</v>
      </c>
      <c r="C15212" t="s">
        <v>61</v>
      </c>
      <c r="D15212" t="s">
        <v>46</v>
      </c>
      <c r="E15212" t="s">
        <v>12</v>
      </c>
    </row>
    <row r="15213" spans="1:5" x14ac:dyDescent="0.35">
      <c r="A15213" s="76">
        <v>45170</v>
      </c>
      <c r="B15213">
        <v>0</v>
      </c>
      <c r="C15213" t="s">
        <v>55</v>
      </c>
      <c r="D15213" t="s">
        <v>46</v>
      </c>
      <c r="E15213" t="s">
        <v>9</v>
      </c>
    </row>
    <row r="15214" spans="1:5" x14ac:dyDescent="0.35">
      <c r="A15214" s="76">
        <v>45170</v>
      </c>
      <c r="B15214">
        <v>0</v>
      </c>
      <c r="C15214" t="s">
        <v>62</v>
      </c>
      <c r="D15214" t="s">
        <v>46</v>
      </c>
      <c r="E15214" t="s">
        <v>99</v>
      </c>
    </row>
    <row r="15215" spans="1:5" hidden="1" x14ac:dyDescent="0.35">
      <c r="A15215" s="76">
        <v>45170</v>
      </c>
      <c r="B15215">
        <v>0</v>
      </c>
      <c r="C15215" t="s">
        <v>93</v>
      </c>
      <c r="D15215" t="s">
        <v>45</v>
      </c>
      <c r="E15215" t="s">
        <v>12</v>
      </c>
    </row>
    <row r="15216" spans="1:5" hidden="1" x14ac:dyDescent="0.35">
      <c r="A15216" s="76">
        <v>45170</v>
      </c>
      <c r="B15216">
        <v>0</v>
      </c>
      <c r="C15216" t="s">
        <v>56</v>
      </c>
      <c r="D15216" t="s">
        <v>45</v>
      </c>
      <c r="E15216" t="s">
        <v>12</v>
      </c>
    </row>
    <row r="15217" spans="1:5" hidden="1" x14ac:dyDescent="0.35">
      <c r="A15217" s="76">
        <v>45170</v>
      </c>
      <c r="B15217">
        <v>0</v>
      </c>
      <c r="C15217" t="s">
        <v>58</v>
      </c>
      <c r="D15217" t="s">
        <v>45</v>
      </c>
      <c r="E15217" t="s">
        <v>12</v>
      </c>
    </row>
    <row r="15218" spans="1:5" hidden="1" x14ac:dyDescent="0.35">
      <c r="A15218" s="76">
        <v>45170</v>
      </c>
      <c r="B15218">
        <v>0</v>
      </c>
      <c r="C15218" t="s">
        <v>57</v>
      </c>
      <c r="D15218" t="s">
        <v>45</v>
      </c>
      <c r="E15218" t="s">
        <v>12</v>
      </c>
    </row>
    <row r="15219" spans="1:5" hidden="1" x14ac:dyDescent="0.35">
      <c r="A15219" s="76">
        <v>45170</v>
      </c>
      <c r="B15219">
        <v>0</v>
      </c>
      <c r="C15219" t="s">
        <v>59</v>
      </c>
      <c r="D15219" t="s">
        <v>45</v>
      </c>
      <c r="E15219" t="s">
        <v>12</v>
      </c>
    </row>
    <row r="15220" spans="1:5" hidden="1" x14ac:dyDescent="0.35">
      <c r="A15220" s="76">
        <v>45170</v>
      </c>
      <c r="B15220">
        <v>0</v>
      </c>
      <c r="C15220" t="s">
        <v>94</v>
      </c>
      <c r="D15220" t="s">
        <v>45</v>
      </c>
      <c r="E15220" t="s">
        <v>12</v>
      </c>
    </row>
    <row r="15221" spans="1:5" hidden="1" x14ac:dyDescent="0.35">
      <c r="A15221" s="76">
        <v>45170</v>
      </c>
      <c r="B15221">
        <v>0</v>
      </c>
      <c r="C15221" t="s">
        <v>60</v>
      </c>
      <c r="D15221" t="s">
        <v>45</v>
      </c>
      <c r="E15221" t="s">
        <v>12</v>
      </c>
    </row>
    <row r="15222" spans="1:5" hidden="1" x14ac:dyDescent="0.35">
      <c r="A15222" s="76">
        <v>45170</v>
      </c>
      <c r="B15222">
        <v>0</v>
      </c>
      <c r="C15222" t="s">
        <v>76</v>
      </c>
      <c r="D15222" t="s">
        <v>45</v>
      </c>
      <c r="E15222" t="s">
        <v>12</v>
      </c>
    </row>
    <row r="15223" spans="1:5" hidden="1" x14ac:dyDescent="0.35">
      <c r="A15223" s="76">
        <v>45170</v>
      </c>
      <c r="B15223">
        <v>0</v>
      </c>
      <c r="C15223" t="s">
        <v>61</v>
      </c>
      <c r="D15223" t="s">
        <v>45</v>
      </c>
      <c r="E15223" t="s">
        <v>12</v>
      </c>
    </row>
    <row r="15224" spans="1:5" hidden="1" x14ac:dyDescent="0.35">
      <c r="A15224" s="76">
        <v>45170</v>
      </c>
      <c r="B15224">
        <v>0</v>
      </c>
      <c r="C15224" t="s">
        <v>55</v>
      </c>
      <c r="D15224" t="s">
        <v>45</v>
      </c>
      <c r="E15224" t="s">
        <v>9</v>
      </c>
    </row>
    <row r="15225" spans="1:5" hidden="1" x14ac:dyDescent="0.35">
      <c r="A15225" s="76">
        <v>45170</v>
      </c>
      <c r="B15225">
        <v>0</v>
      </c>
      <c r="C15225" t="s">
        <v>62</v>
      </c>
      <c r="D15225" t="s">
        <v>45</v>
      </c>
      <c r="E15225" t="s">
        <v>99</v>
      </c>
    </row>
    <row r="15226" spans="1:5" hidden="1" x14ac:dyDescent="0.35">
      <c r="A15226" s="76">
        <v>45170</v>
      </c>
      <c r="B15226">
        <v>0</v>
      </c>
      <c r="C15226" t="s">
        <v>93</v>
      </c>
      <c r="D15226" t="s">
        <v>109</v>
      </c>
      <c r="E15226" t="s">
        <v>99</v>
      </c>
    </row>
    <row r="15227" spans="1:5" hidden="1" x14ac:dyDescent="0.35">
      <c r="A15227" s="76">
        <v>45170</v>
      </c>
      <c r="B15227">
        <v>0</v>
      </c>
      <c r="C15227" t="s">
        <v>94</v>
      </c>
      <c r="D15227" t="s">
        <v>109</v>
      </c>
      <c r="E15227" t="s">
        <v>99</v>
      </c>
    </row>
    <row r="15228" spans="1:5" hidden="1" x14ac:dyDescent="0.35">
      <c r="A15228" s="76">
        <v>45170</v>
      </c>
      <c r="B15228">
        <v>0</v>
      </c>
      <c r="C15228" t="s">
        <v>55</v>
      </c>
      <c r="D15228" t="s">
        <v>109</v>
      </c>
      <c r="E15228" t="s">
        <v>99</v>
      </c>
    </row>
    <row r="15229" spans="1:5" hidden="1" x14ac:dyDescent="0.35">
      <c r="A15229" s="76">
        <v>45170</v>
      </c>
      <c r="B15229">
        <v>0</v>
      </c>
      <c r="C15229" t="s">
        <v>62</v>
      </c>
      <c r="D15229" t="s">
        <v>109</v>
      </c>
      <c r="E15229" t="s">
        <v>99</v>
      </c>
    </row>
    <row r="15230" spans="1:5" hidden="1" x14ac:dyDescent="0.35">
      <c r="A15230" s="76">
        <v>45170</v>
      </c>
      <c r="B15230">
        <v>0</v>
      </c>
      <c r="C15230" t="s">
        <v>93</v>
      </c>
      <c r="D15230" t="s">
        <v>10</v>
      </c>
      <c r="E15230" t="s">
        <v>99</v>
      </c>
    </row>
    <row r="15231" spans="1:5" hidden="1" x14ac:dyDescent="0.35">
      <c r="A15231" s="76">
        <v>45170</v>
      </c>
      <c r="B15231">
        <v>0</v>
      </c>
      <c r="C15231" t="s">
        <v>94</v>
      </c>
      <c r="D15231" t="s">
        <v>10</v>
      </c>
      <c r="E15231" t="s">
        <v>99</v>
      </c>
    </row>
    <row r="15232" spans="1:5" hidden="1" x14ac:dyDescent="0.35">
      <c r="A15232" s="76">
        <v>45170</v>
      </c>
      <c r="B15232">
        <v>0</v>
      </c>
      <c r="C15232" t="s">
        <v>55</v>
      </c>
      <c r="D15232" t="s">
        <v>10</v>
      </c>
      <c r="E15232" t="s">
        <v>99</v>
      </c>
    </row>
    <row r="15233" spans="1:5" hidden="1" x14ac:dyDescent="0.35">
      <c r="A15233" s="76">
        <v>45170</v>
      </c>
      <c r="B15233">
        <v>0</v>
      </c>
      <c r="C15233" t="s">
        <v>62</v>
      </c>
      <c r="D15233" t="s">
        <v>10</v>
      </c>
      <c r="E15233" t="s">
        <v>99</v>
      </c>
    </row>
    <row r="15234" spans="1:5" hidden="1" x14ac:dyDescent="0.35">
      <c r="A15234" s="76">
        <v>45170</v>
      </c>
      <c r="B15234">
        <v>0</v>
      </c>
      <c r="C15234" t="s">
        <v>55</v>
      </c>
      <c r="D15234" t="s">
        <v>26</v>
      </c>
      <c r="E15234" t="s">
        <v>9</v>
      </c>
    </row>
    <row r="15235" spans="1:5" hidden="1" x14ac:dyDescent="0.35">
      <c r="A15235" s="76">
        <v>45170</v>
      </c>
      <c r="B15235">
        <v>0</v>
      </c>
      <c r="C15235" t="s">
        <v>63</v>
      </c>
      <c r="D15235" t="s">
        <v>26</v>
      </c>
      <c r="E15235" t="s">
        <v>99</v>
      </c>
    </row>
    <row r="15236" spans="1:5" hidden="1" x14ac:dyDescent="0.35">
      <c r="A15236" s="76">
        <v>45170</v>
      </c>
      <c r="B15236">
        <v>0</v>
      </c>
      <c r="C15236" t="s">
        <v>123</v>
      </c>
      <c r="D15236" t="s">
        <v>26</v>
      </c>
      <c r="E15236" t="s">
        <v>99</v>
      </c>
    </row>
    <row r="15237" spans="1:5" hidden="1" x14ac:dyDescent="0.35">
      <c r="A15237" s="76">
        <v>45170</v>
      </c>
      <c r="B15237">
        <v>0</v>
      </c>
      <c r="C15237" t="s">
        <v>62</v>
      </c>
      <c r="D15237" t="s">
        <v>26</v>
      </c>
      <c r="E15237" t="s">
        <v>99</v>
      </c>
    </row>
    <row r="15238" spans="1:5" hidden="1" x14ac:dyDescent="0.35">
      <c r="A15238" s="76">
        <v>45170</v>
      </c>
      <c r="B15238">
        <v>1767.1209939999983</v>
      </c>
      <c r="C15238" t="s">
        <v>62</v>
      </c>
      <c r="D15238" t="s">
        <v>25</v>
      </c>
      <c r="E15238" t="s">
        <v>99</v>
      </c>
    </row>
    <row r="15239" spans="1:5" hidden="1" x14ac:dyDescent="0.35">
      <c r="A15239" s="76">
        <v>45170</v>
      </c>
      <c r="B15239">
        <v>57.279013999999776</v>
      </c>
      <c r="C15239" t="s">
        <v>55</v>
      </c>
      <c r="D15239" t="s">
        <v>25</v>
      </c>
      <c r="E15239" t="s">
        <v>99</v>
      </c>
    </row>
    <row r="15240" spans="1:5" hidden="1" x14ac:dyDescent="0.35">
      <c r="A15240" s="76">
        <v>45170</v>
      </c>
      <c r="B15240">
        <v>11814.853723000002</v>
      </c>
      <c r="C15240" t="s">
        <v>63</v>
      </c>
      <c r="D15240" t="s">
        <v>25</v>
      </c>
      <c r="E15240" t="s">
        <v>99</v>
      </c>
    </row>
    <row r="15241" spans="1:5" hidden="1" x14ac:dyDescent="0.35">
      <c r="A15241" s="76">
        <v>45170</v>
      </c>
      <c r="B15241">
        <v>4731.5658870000025</v>
      </c>
      <c r="C15241" t="s">
        <v>56</v>
      </c>
      <c r="D15241" t="s">
        <v>25</v>
      </c>
      <c r="E15241" t="s">
        <v>99</v>
      </c>
    </row>
    <row r="15242" spans="1:5" hidden="1" x14ac:dyDescent="0.35">
      <c r="A15242" s="76">
        <v>45170</v>
      </c>
      <c r="B15242">
        <v>1907.2974340000014</v>
      </c>
      <c r="C15242" t="s">
        <v>58</v>
      </c>
      <c r="D15242" t="s">
        <v>25</v>
      </c>
      <c r="E15242" t="s">
        <v>99</v>
      </c>
    </row>
    <row r="15243" spans="1:5" hidden="1" x14ac:dyDescent="0.35">
      <c r="A15243" s="76">
        <v>45170</v>
      </c>
      <c r="B15243">
        <v>2796.2871479999999</v>
      </c>
      <c r="C15243" t="s">
        <v>60</v>
      </c>
      <c r="D15243" t="s">
        <v>25</v>
      </c>
      <c r="E15243" t="s">
        <v>99</v>
      </c>
    </row>
    <row r="15244" spans="1:5" hidden="1" x14ac:dyDescent="0.35">
      <c r="A15244" s="76">
        <v>45170</v>
      </c>
      <c r="B15244">
        <v>2379.7032539999977</v>
      </c>
      <c r="C15244" t="s">
        <v>308</v>
      </c>
      <c r="D15244" t="s">
        <v>25</v>
      </c>
      <c r="E15244" t="s">
        <v>99</v>
      </c>
    </row>
    <row r="15245" spans="1:5" hidden="1" x14ac:dyDescent="0.35">
      <c r="A15245" s="76">
        <v>45170</v>
      </c>
      <c r="B15245">
        <v>2.0690550000000001</v>
      </c>
      <c r="C15245" t="s">
        <v>55</v>
      </c>
      <c r="D15245" t="s">
        <v>13</v>
      </c>
      <c r="E15245" t="s">
        <v>9</v>
      </c>
    </row>
    <row r="15246" spans="1:5" hidden="1" x14ac:dyDescent="0.35">
      <c r="A15246" s="76">
        <v>45170</v>
      </c>
      <c r="B15246">
        <v>1.0684389999999999</v>
      </c>
      <c r="C15246" t="s">
        <v>55</v>
      </c>
      <c r="D15246" t="s">
        <v>469</v>
      </c>
      <c r="E15246" t="s">
        <v>12</v>
      </c>
    </row>
    <row r="15247" spans="1:5" hidden="1" x14ac:dyDescent="0.35">
      <c r="A15247" s="76">
        <v>45170</v>
      </c>
      <c r="B15247">
        <v>9.3542749999999995</v>
      </c>
      <c r="C15247" t="s">
        <v>63</v>
      </c>
      <c r="D15247" t="s">
        <v>13</v>
      </c>
      <c r="E15247" t="s">
        <v>9</v>
      </c>
    </row>
    <row r="15248" spans="1:5" hidden="1" x14ac:dyDescent="0.35">
      <c r="A15248" s="76">
        <v>45170</v>
      </c>
      <c r="B15248">
        <v>0.79670799999999997</v>
      </c>
      <c r="C15248" t="s">
        <v>241</v>
      </c>
      <c r="D15248" t="s">
        <v>13</v>
      </c>
      <c r="E15248" t="s">
        <v>9</v>
      </c>
    </row>
    <row r="15249" spans="1:5" hidden="1" x14ac:dyDescent="0.35">
      <c r="A15249" s="76">
        <v>45170</v>
      </c>
      <c r="B15249">
        <v>1.9312739999999999</v>
      </c>
      <c r="C15249" t="s">
        <v>62</v>
      </c>
      <c r="D15249" t="s">
        <v>470</v>
      </c>
      <c r="E15249" t="s">
        <v>12</v>
      </c>
    </row>
    <row r="15250" spans="1:5" hidden="1" x14ac:dyDescent="0.35">
      <c r="A15250" s="76">
        <v>45170</v>
      </c>
      <c r="B15250">
        <v>0</v>
      </c>
      <c r="C15250" t="s">
        <v>56</v>
      </c>
      <c r="D15250" t="s">
        <v>244</v>
      </c>
      <c r="E15250" t="s">
        <v>9</v>
      </c>
    </row>
    <row r="15251" spans="1:5" hidden="1" x14ac:dyDescent="0.35">
      <c r="A15251" s="76">
        <v>45170</v>
      </c>
      <c r="B15251">
        <v>0</v>
      </c>
      <c r="C15251" t="s">
        <v>58</v>
      </c>
      <c r="D15251" t="s">
        <v>244</v>
      </c>
      <c r="E15251" t="s">
        <v>9</v>
      </c>
    </row>
    <row r="15252" spans="1:5" hidden="1" x14ac:dyDescent="0.35">
      <c r="A15252" s="76">
        <v>45170</v>
      </c>
      <c r="B15252">
        <v>0</v>
      </c>
      <c r="C15252" t="s">
        <v>60</v>
      </c>
      <c r="D15252" t="s">
        <v>244</v>
      </c>
      <c r="E15252" t="s">
        <v>9</v>
      </c>
    </row>
    <row r="15253" spans="1:5" hidden="1" x14ac:dyDescent="0.35">
      <c r="A15253" s="76">
        <v>45170</v>
      </c>
      <c r="B15253">
        <v>0</v>
      </c>
      <c r="C15253" t="s">
        <v>308</v>
      </c>
      <c r="D15253" t="s">
        <v>244</v>
      </c>
      <c r="E15253" t="s">
        <v>12</v>
      </c>
    </row>
    <row r="15254" spans="1:5" hidden="1" x14ac:dyDescent="0.35">
      <c r="A15254" s="76">
        <v>45170</v>
      </c>
      <c r="B15254">
        <v>0</v>
      </c>
      <c r="C15254" t="s">
        <v>56</v>
      </c>
      <c r="D15254" t="s">
        <v>13</v>
      </c>
      <c r="E15254" t="s">
        <v>99</v>
      </c>
    </row>
    <row r="15255" spans="1:5" hidden="1" x14ac:dyDescent="0.35">
      <c r="A15255" s="76">
        <v>45170</v>
      </c>
      <c r="B15255">
        <v>0</v>
      </c>
      <c r="C15255" t="s">
        <v>58</v>
      </c>
      <c r="D15255" t="s">
        <v>13</v>
      </c>
      <c r="E15255" t="s">
        <v>99</v>
      </c>
    </row>
    <row r="15256" spans="1:5" hidden="1" x14ac:dyDescent="0.35">
      <c r="A15256" s="76">
        <v>45170</v>
      </c>
      <c r="B15256">
        <v>0</v>
      </c>
      <c r="C15256" t="s">
        <v>60</v>
      </c>
      <c r="D15256" t="s">
        <v>13</v>
      </c>
      <c r="E15256" t="s">
        <v>99</v>
      </c>
    </row>
    <row r="15257" spans="1:5" hidden="1" x14ac:dyDescent="0.35">
      <c r="A15257" s="76">
        <v>45170</v>
      </c>
      <c r="B15257">
        <v>0</v>
      </c>
      <c r="C15257" t="s">
        <v>308</v>
      </c>
      <c r="D15257" t="s">
        <v>13</v>
      </c>
      <c r="E15257" t="s">
        <v>99</v>
      </c>
    </row>
    <row r="15258" spans="1:5" hidden="1" x14ac:dyDescent="0.35">
      <c r="A15258" s="76">
        <v>45170</v>
      </c>
      <c r="B15258">
        <v>15.219751</v>
      </c>
      <c r="C15258" t="s">
        <v>62</v>
      </c>
      <c r="D15258" t="s">
        <v>13</v>
      </c>
      <c r="E15258" t="s">
        <v>99</v>
      </c>
    </row>
    <row r="15259" spans="1:5" hidden="1" x14ac:dyDescent="0.35">
      <c r="A15259" s="76">
        <v>45170</v>
      </c>
      <c r="B15259">
        <v>1782.3407449999984</v>
      </c>
      <c r="C15259" t="s">
        <v>62</v>
      </c>
      <c r="D15259" t="s">
        <v>87</v>
      </c>
      <c r="E15259" t="s">
        <v>99</v>
      </c>
    </row>
    <row r="15260" spans="1:5" hidden="1" x14ac:dyDescent="0.35">
      <c r="A15260" s="76">
        <v>45170</v>
      </c>
      <c r="B15260">
        <v>81.373246999999992</v>
      </c>
      <c r="C15260" t="s">
        <v>62</v>
      </c>
      <c r="D15260" t="s">
        <v>316</v>
      </c>
      <c r="E15260" t="s">
        <v>99</v>
      </c>
    </row>
    <row r="15261" spans="1:5" hidden="1" x14ac:dyDescent="0.35">
      <c r="A15261" s="76">
        <v>45170</v>
      </c>
      <c r="B15261">
        <v>6.9871040000000004</v>
      </c>
      <c r="C15261" t="s">
        <v>55</v>
      </c>
      <c r="D15261" t="s">
        <v>316</v>
      </c>
      <c r="E15261" t="s">
        <v>12</v>
      </c>
    </row>
    <row r="15262" spans="1:5" hidden="1" x14ac:dyDescent="0.35">
      <c r="A15262" s="76">
        <v>45170</v>
      </c>
      <c r="B15262">
        <v>74.386143000000004</v>
      </c>
      <c r="C15262" t="s">
        <v>63</v>
      </c>
      <c r="D15262" t="s">
        <v>316</v>
      </c>
      <c r="E15262" t="s">
        <v>99</v>
      </c>
    </row>
    <row r="15263" spans="1:5" hidden="1" x14ac:dyDescent="0.35">
      <c r="A15263" s="76">
        <v>45170</v>
      </c>
      <c r="B15263">
        <v>31.719477000000001</v>
      </c>
      <c r="C15263" t="s">
        <v>56</v>
      </c>
      <c r="D15263" t="s">
        <v>316</v>
      </c>
      <c r="E15263" t="s">
        <v>12</v>
      </c>
    </row>
    <row r="15264" spans="1:5" hidden="1" x14ac:dyDescent="0.35">
      <c r="A15264" s="76">
        <v>45170</v>
      </c>
      <c r="B15264">
        <v>13.333333</v>
      </c>
      <c r="C15264" t="s">
        <v>58</v>
      </c>
      <c r="D15264" t="s">
        <v>316</v>
      </c>
      <c r="E15264" t="s">
        <v>12</v>
      </c>
    </row>
    <row r="15265" spans="1:5" hidden="1" x14ac:dyDescent="0.35">
      <c r="A15265" s="76">
        <v>45170</v>
      </c>
      <c r="B15265">
        <v>22.333333</v>
      </c>
      <c r="C15265" t="s">
        <v>60</v>
      </c>
      <c r="D15265" t="s">
        <v>316</v>
      </c>
      <c r="E15265" t="s">
        <v>12</v>
      </c>
    </row>
    <row r="15266" spans="1:5" hidden="1" x14ac:dyDescent="0.35">
      <c r="A15266" s="76">
        <v>45170</v>
      </c>
      <c r="B15266">
        <v>7</v>
      </c>
      <c r="C15266" t="s">
        <v>308</v>
      </c>
      <c r="D15266" t="s">
        <v>316</v>
      </c>
      <c r="E15266" t="s">
        <v>12</v>
      </c>
    </row>
    <row r="15267" spans="1:5" hidden="1" x14ac:dyDescent="0.35">
      <c r="A15267" s="76">
        <v>45170</v>
      </c>
      <c r="B15267">
        <v>-5.428370000000001</v>
      </c>
      <c r="C15267" t="s">
        <v>62</v>
      </c>
      <c r="D15267" t="s">
        <v>124</v>
      </c>
      <c r="E15267" t="s">
        <v>99</v>
      </c>
    </row>
    <row r="15268" spans="1:5" hidden="1" x14ac:dyDescent="0.35">
      <c r="A15268" s="76">
        <v>45170</v>
      </c>
      <c r="B15268">
        <v>-2.2733989999999999</v>
      </c>
      <c r="C15268" t="s">
        <v>55</v>
      </c>
      <c r="D15268" t="s">
        <v>124</v>
      </c>
      <c r="E15268" t="s">
        <v>9</v>
      </c>
    </row>
    <row r="15269" spans="1:5" hidden="1" x14ac:dyDescent="0.35">
      <c r="A15269" s="76">
        <v>45170</v>
      </c>
      <c r="B15269">
        <v>-3.1549709999999997</v>
      </c>
      <c r="C15269" t="s">
        <v>63</v>
      </c>
      <c r="D15269" t="s">
        <v>124</v>
      </c>
      <c r="E15269" t="s">
        <v>99</v>
      </c>
    </row>
    <row r="15270" spans="1:5" hidden="1" x14ac:dyDescent="0.35">
      <c r="A15270" s="76">
        <v>45170</v>
      </c>
      <c r="B15270">
        <v>9.4975880000000004</v>
      </c>
      <c r="C15270" t="s">
        <v>56</v>
      </c>
      <c r="D15270" t="s">
        <v>124</v>
      </c>
      <c r="E15270" t="s">
        <v>9</v>
      </c>
    </row>
    <row r="15271" spans="1:5" hidden="1" x14ac:dyDescent="0.35">
      <c r="A15271" s="76">
        <v>45170</v>
      </c>
      <c r="B15271">
        <v>6.6690940000000003</v>
      </c>
      <c r="C15271" t="s">
        <v>58</v>
      </c>
      <c r="D15271" t="s">
        <v>124</v>
      </c>
      <c r="E15271" t="s">
        <v>9</v>
      </c>
    </row>
    <row r="15272" spans="1:5" hidden="1" x14ac:dyDescent="0.35">
      <c r="A15272" s="76">
        <v>45170</v>
      </c>
      <c r="B15272">
        <v>-10.513502000000001</v>
      </c>
      <c r="C15272" t="s">
        <v>60</v>
      </c>
      <c r="D15272" t="s">
        <v>124</v>
      </c>
      <c r="E15272" t="s">
        <v>9</v>
      </c>
    </row>
    <row r="15273" spans="1:5" hidden="1" x14ac:dyDescent="0.35">
      <c r="A15273" s="76">
        <v>45170</v>
      </c>
      <c r="B15273">
        <v>-8.8081510000000005</v>
      </c>
      <c r="C15273" t="s">
        <v>308</v>
      </c>
      <c r="D15273" t="s">
        <v>124</v>
      </c>
      <c r="E15273" t="s">
        <v>12</v>
      </c>
    </row>
    <row r="15274" spans="1:5" hidden="1" x14ac:dyDescent="0.35">
      <c r="A15274" s="76">
        <v>45170</v>
      </c>
      <c r="B15274">
        <v>0</v>
      </c>
      <c r="C15274" t="s">
        <v>56</v>
      </c>
      <c r="D15274" t="s">
        <v>21</v>
      </c>
      <c r="E15274" t="s">
        <v>99</v>
      </c>
    </row>
    <row r="15275" spans="1:5" hidden="1" x14ac:dyDescent="0.35">
      <c r="A15275" s="76">
        <v>45170</v>
      </c>
      <c r="B15275">
        <v>0</v>
      </c>
      <c r="C15275" t="s">
        <v>58</v>
      </c>
      <c r="D15275" t="s">
        <v>21</v>
      </c>
      <c r="E15275" t="s">
        <v>99</v>
      </c>
    </row>
    <row r="15276" spans="1:5" hidden="1" x14ac:dyDescent="0.35">
      <c r="A15276" s="76">
        <v>45170</v>
      </c>
      <c r="B15276">
        <v>0</v>
      </c>
      <c r="C15276" t="s">
        <v>60</v>
      </c>
      <c r="D15276" t="s">
        <v>21</v>
      </c>
      <c r="E15276" t="s">
        <v>99</v>
      </c>
    </row>
    <row r="15277" spans="1:5" hidden="1" x14ac:dyDescent="0.35">
      <c r="A15277" s="76">
        <v>45170</v>
      </c>
      <c r="B15277">
        <v>0</v>
      </c>
      <c r="C15277" t="s">
        <v>308</v>
      </c>
      <c r="D15277" t="s">
        <v>21</v>
      </c>
      <c r="E15277" t="s">
        <v>99</v>
      </c>
    </row>
    <row r="15278" spans="1:5" hidden="1" x14ac:dyDescent="0.35">
      <c r="A15278" s="76">
        <v>45170</v>
      </c>
      <c r="B15278">
        <v>0</v>
      </c>
      <c r="C15278" t="s">
        <v>56</v>
      </c>
      <c r="D15278" t="s">
        <v>237</v>
      </c>
      <c r="E15278" t="s">
        <v>9</v>
      </c>
    </row>
    <row r="15279" spans="1:5" hidden="1" x14ac:dyDescent="0.35">
      <c r="A15279" s="76">
        <v>45170</v>
      </c>
      <c r="B15279">
        <v>0</v>
      </c>
      <c r="C15279" t="s">
        <v>58</v>
      </c>
      <c r="D15279" t="s">
        <v>237</v>
      </c>
      <c r="E15279" t="s">
        <v>9</v>
      </c>
    </row>
    <row r="15280" spans="1:5" hidden="1" x14ac:dyDescent="0.35">
      <c r="A15280" s="76">
        <v>45170</v>
      </c>
      <c r="B15280">
        <v>0</v>
      </c>
      <c r="C15280" t="s">
        <v>60</v>
      </c>
      <c r="D15280" t="s">
        <v>237</v>
      </c>
      <c r="E15280" t="s">
        <v>9</v>
      </c>
    </row>
    <row r="15281" spans="1:5" hidden="1" x14ac:dyDescent="0.35">
      <c r="A15281" s="76">
        <v>45170</v>
      </c>
      <c r="B15281">
        <v>0</v>
      </c>
      <c r="C15281" t="s">
        <v>308</v>
      </c>
      <c r="D15281" t="s">
        <v>237</v>
      </c>
      <c r="E15281" t="s">
        <v>12</v>
      </c>
    </row>
    <row r="15282" spans="1:5" hidden="1" x14ac:dyDescent="0.35">
      <c r="A15282" s="76">
        <v>45170</v>
      </c>
      <c r="B15282">
        <v>65.534924000000004</v>
      </c>
      <c r="C15282" t="s">
        <v>63</v>
      </c>
      <c r="D15282" t="s">
        <v>21</v>
      </c>
      <c r="E15282" t="s">
        <v>9</v>
      </c>
    </row>
    <row r="15283" spans="1:5" hidden="1" x14ac:dyDescent="0.35">
      <c r="A15283" s="76">
        <v>45170</v>
      </c>
      <c r="B15283">
        <v>0.74070899999999995</v>
      </c>
      <c r="C15283" t="s">
        <v>241</v>
      </c>
      <c r="D15283" t="s">
        <v>21</v>
      </c>
      <c r="E15283" t="s">
        <v>9</v>
      </c>
    </row>
    <row r="15284" spans="1:5" hidden="1" x14ac:dyDescent="0.35">
      <c r="A15284" s="76">
        <v>45170</v>
      </c>
      <c r="B15284">
        <v>0.591005</v>
      </c>
      <c r="C15284" t="s">
        <v>62</v>
      </c>
      <c r="D15284" t="s">
        <v>471</v>
      </c>
      <c r="E15284" t="s">
        <v>12</v>
      </c>
    </row>
    <row r="15285" spans="1:5" hidden="1" x14ac:dyDescent="0.35">
      <c r="A15285" s="76">
        <v>45170</v>
      </c>
      <c r="B15285">
        <v>3.665772</v>
      </c>
      <c r="C15285" t="s">
        <v>55</v>
      </c>
      <c r="D15285" t="s">
        <v>21</v>
      </c>
      <c r="E15285" t="s">
        <v>9</v>
      </c>
    </row>
    <row r="15286" spans="1:5" hidden="1" x14ac:dyDescent="0.35">
      <c r="A15286" s="76">
        <v>45170</v>
      </c>
      <c r="B15286">
        <v>0.15260000000000001</v>
      </c>
      <c r="C15286" t="s">
        <v>55</v>
      </c>
      <c r="D15286" t="s">
        <v>472</v>
      </c>
      <c r="E15286" t="s">
        <v>12</v>
      </c>
    </row>
    <row r="15287" spans="1:5" hidden="1" x14ac:dyDescent="0.35">
      <c r="A15287" s="76">
        <v>45170</v>
      </c>
      <c r="B15287">
        <v>70.685010000000005</v>
      </c>
      <c r="C15287" t="s">
        <v>62</v>
      </c>
      <c r="D15287" t="s">
        <v>21</v>
      </c>
      <c r="E15287" t="s">
        <v>99</v>
      </c>
    </row>
    <row r="15288" spans="1:5" hidden="1" x14ac:dyDescent="0.35">
      <c r="A15288" s="76">
        <v>45170</v>
      </c>
      <c r="B15288">
        <v>146.629887</v>
      </c>
      <c r="C15288" t="s">
        <v>62</v>
      </c>
      <c r="D15288" t="s">
        <v>92</v>
      </c>
      <c r="E15288" t="s">
        <v>99</v>
      </c>
    </row>
    <row r="15289" spans="1:5" hidden="1" x14ac:dyDescent="0.35">
      <c r="A15289" s="76">
        <v>45170</v>
      </c>
      <c r="B15289">
        <v>1635.7108579999983</v>
      </c>
      <c r="C15289" t="s">
        <v>62</v>
      </c>
      <c r="D15289" t="s">
        <v>27</v>
      </c>
      <c r="E15289" t="s">
        <v>99</v>
      </c>
    </row>
    <row r="15290" spans="1:5" hidden="1" x14ac:dyDescent="0.35">
      <c r="A15290" s="76">
        <v>45170</v>
      </c>
      <c r="B15290">
        <v>1635.7108579999983</v>
      </c>
      <c r="C15290" t="s">
        <v>62</v>
      </c>
      <c r="D15290" t="s">
        <v>27</v>
      </c>
      <c r="E15290" t="s">
        <v>9</v>
      </c>
    </row>
    <row r="15291" spans="1:5" hidden="1" x14ac:dyDescent="0.35">
      <c r="A15291" s="76">
        <v>45170</v>
      </c>
      <c r="B15291">
        <v>51.884430999999772</v>
      </c>
      <c r="C15291" t="s">
        <v>55</v>
      </c>
      <c r="D15291" t="s">
        <v>27</v>
      </c>
      <c r="E15291" t="s">
        <v>99</v>
      </c>
    </row>
    <row r="15292" spans="1:5" hidden="1" x14ac:dyDescent="0.35">
      <c r="A15292" s="76">
        <v>45170</v>
      </c>
      <c r="B15292">
        <v>51.884430999999772</v>
      </c>
      <c r="C15292" t="s">
        <v>55</v>
      </c>
      <c r="D15292" t="s">
        <v>27</v>
      </c>
      <c r="E15292" t="s">
        <v>9</v>
      </c>
    </row>
    <row r="15293" spans="1:5" hidden="1" x14ac:dyDescent="0.35">
      <c r="A15293" s="76">
        <v>45170</v>
      </c>
      <c r="B15293">
        <v>11688.838170000003</v>
      </c>
      <c r="C15293" t="s">
        <v>63</v>
      </c>
      <c r="D15293" t="s">
        <v>27</v>
      </c>
      <c r="E15293" t="s">
        <v>99</v>
      </c>
    </row>
    <row r="15294" spans="1:5" hidden="1" x14ac:dyDescent="0.35">
      <c r="A15294" s="76">
        <v>45170</v>
      </c>
      <c r="B15294">
        <v>4690.3488220000027</v>
      </c>
      <c r="C15294" t="s">
        <v>56</v>
      </c>
      <c r="D15294" t="s">
        <v>27</v>
      </c>
      <c r="E15294" t="s">
        <v>99</v>
      </c>
    </row>
    <row r="15295" spans="1:5" hidden="1" x14ac:dyDescent="0.35">
      <c r="A15295" s="76">
        <v>45170</v>
      </c>
      <c r="B15295">
        <v>1887.2950070000013</v>
      </c>
      <c r="C15295" t="s">
        <v>58</v>
      </c>
      <c r="D15295" t="s">
        <v>27</v>
      </c>
      <c r="E15295" t="s">
        <v>99</v>
      </c>
    </row>
    <row r="15296" spans="1:5" hidden="1" x14ac:dyDescent="0.35">
      <c r="A15296" s="76">
        <v>45170</v>
      </c>
      <c r="B15296">
        <v>2784.4673169999996</v>
      </c>
      <c r="C15296" t="s">
        <v>60</v>
      </c>
      <c r="D15296" t="s">
        <v>27</v>
      </c>
      <c r="E15296" t="s">
        <v>99</v>
      </c>
    </row>
    <row r="15297" spans="1:5" hidden="1" x14ac:dyDescent="0.35">
      <c r="A15297" s="76">
        <v>45170</v>
      </c>
      <c r="B15297">
        <v>2381.5114049999979</v>
      </c>
      <c r="C15297" t="s">
        <v>308</v>
      </c>
      <c r="D15297" t="s">
        <v>27</v>
      </c>
      <c r="E15297" t="s">
        <v>99</v>
      </c>
    </row>
    <row r="15298" spans="1:5" hidden="1" x14ac:dyDescent="0.35">
      <c r="A15298" s="76">
        <v>45170</v>
      </c>
      <c r="B15298">
        <v>0</v>
      </c>
      <c r="C15298" t="s">
        <v>62</v>
      </c>
      <c r="D15298" t="s">
        <v>283</v>
      </c>
      <c r="E15298" t="s">
        <v>12</v>
      </c>
    </row>
    <row r="15299" spans="1:5" hidden="1" x14ac:dyDescent="0.35">
      <c r="A15299" s="76">
        <v>45170</v>
      </c>
      <c r="B15299">
        <v>0</v>
      </c>
      <c r="C15299" t="s">
        <v>62</v>
      </c>
      <c r="D15299" t="s">
        <v>177</v>
      </c>
      <c r="E15299" t="s">
        <v>99</v>
      </c>
    </row>
    <row r="15300" spans="1:5" hidden="1" x14ac:dyDescent="0.35">
      <c r="A15300" s="76">
        <v>45170</v>
      </c>
      <c r="B15300">
        <v>0</v>
      </c>
      <c r="C15300" t="s">
        <v>55</v>
      </c>
      <c r="D15300" t="s">
        <v>284</v>
      </c>
      <c r="E15300" t="s">
        <v>12</v>
      </c>
    </row>
    <row r="15301" spans="1:5" hidden="1" x14ac:dyDescent="0.35">
      <c r="A15301" s="76">
        <v>45170</v>
      </c>
      <c r="B15301">
        <v>0</v>
      </c>
      <c r="C15301" t="s">
        <v>55</v>
      </c>
      <c r="D15301" t="s">
        <v>177</v>
      </c>
      <c r="E15301" t="s">
        <v>99</v>
      </c>
    </row>
    <row r="15302" spans="1:5" x14ac:dyDescent="0.35">
      <c r="A15302" s="76">
        <v>45200</v>
      </c>
      <c r="B15302">
        <v>0</v>
      </c>
      <c r="C15302" t="s">
        <v>305</v>
      </c>
      <c r="D15302" t="s">
        <v>46</v>
      </c>
      <c r="E15302" t="s">
        <v>12</v>
      </c>
    </row>
    <row r="15303" spans="1:5" x14ac:dyDescent="0.35">
      <c r="A15303" s="76">
        <v>45200</v>
      </c>
      <c r="B15303">
        <v>0</v>
      </c>
      <c r="C15303" t="s">
        <v>58</v>
      </c>
      <c r="D15303" t="s">
        <v>46</v>
      </c>
      <c r="E15303" t="s">
        <v>12</v>
      </c>
    </row>
    <row r="15304" spans="1:5" x14ac:dyDescent="0.35">
      <c r="A15304" s="76">
        <v>45200</v>
      </c>
      <c r="B15304">
        <v>0</v>
      </c>
      <c r="C15304" t="s">
        <v>57</v>
      </c>
      <c r="D15304" t="s">
        <v>46</v>
      </c>
      <c r="E15304" t="s">
        <v>12</v>
      </c>
    </row>
    <row r="15305" spans="1:5" x14ac:dyDescent="0.35">
      <c r="A15305" s="76">
        <v>45200</v>
      </c>
      <c r="B15305">
        <v>0</v>
      </c>
      <c r="C15305" t="s">
        <v>59</v>
      </c>
      <c r="D15305" t="s">
        <v>46</v>
      </c>
      <c r="E15305" t="s">
        <v>12</v>
      </c>
    </row>
    <row r="15306" spans="1:5" x14ac:dyDescent="0.35">
      <c r="A15306" s="76">
        <v>45200</v>
      </c>
      <c r="B15306">
        <v>0</v>
      </c>
      <c r="C15306" t="s">
        <v>318</v>
      </c>
      <c r="D15306" t="s">
        <v>46</v>
      </c>
      <c r="E15306" t="s">
        <v>12</v>
      </c>
    </row>
    <row r="15307" spans="1:5" x14ac:dyDescent="0.35">
      <c r="A15307" s="76">
        <v>45200</v>
      </c>
      <c r="B15307">
        <v>0</v>
      </c>
      <c r="C15307" t="s">
        <v>60</v>
      </c>
      <c r="D15307" t="s">
        <v>46</v>
      </c>
      <c r="E15307" t="s">
        <v>12</v>
      </c>
    </row>
    <row r="15308" spans="1:5" x14ac:dyDescent="0.35">
      <c r="A15308" s="76">
        <v>45200</v>
      </c>
      <c r="B15308">
        <v>0</v>
      </c>
      <c r="C15308" t="s">
        <v>76</v>
      </c>
      <c r="D15308" t="s">
        <v>46</v>
      </c>
      <c r="E15308" t="s">
        <v>12</v>
      </c>
    </row>
    <row r="15309" spans="1:5" x14ac:dyDescent="0.35">
      <c r="A15309" s="76">
        <v>45200</v>
      </c>
      <c r="B15309">
        <v>0</v>
      </c>
      <c r="C15309" t="s">
        <v>61</v>
      </c>
      <c r="D15309" t="s">
        <v>46</v>
      </c>
      <c r="E15309" t="s">
        <v>12</v>
      </c>
    </row>
    <row r="15310" spans="1:5" x14ac:dyDescent="0.35">
      <c r="A15310" s="76">
        <v>45200</v>
      </c>
      <c r="B15310">
        <v>0</v>
      </c>
      <c r="C15310" t="s">
        <v>55</v>
      </c>
      <c r="D15310" t="s">
        <v>46</v>
      </c>
      <c r="E15310" t="s">
        <v>9</v>
      </c>
    </row>
    <row r="15311" spans="1:5" x14ac:dyDescent="0.35">
      <c r="A15311" s="76">
        <v>45200</v>
      </c>
      <c r="B15311">
        <v>0</v>
      </c>
      <c r="C15311" t="s">
        <v>62</v>
      </c>
      <c r="D15311" t="s">
        <v>46</v>
      </c>
      <c r="E15311" t="s">
        <v>99</v>
      </c>
    </row>
    <row r="15312" spans="1:5" hidden="1" x14ac:dyDescent="0.35">
      <c r="A15312" s="76">
        <v>45200</v>
      </c>
      <c r="B15312">
        <v>0</v>
      </c>
      <c r="C15312" t="s">
        <v>93</v>
      </c>
      <c r="D15312" t="s">
        <v>45</v>
      </c>
      <c r="E15312" t="s">
        <v>12</v>
      </c>
    </row>
    <row r="15313" spans="1:5" hidden="1" x14ac:dyDescent="0.35">
      <c r="A15313" s="76">
        <v>45200</v>
      </c>
      <c r="B15313">
        <v>0</v>
      </c>
      <c r="C15313" t="s">
        <v>56</v>
      </c>
      <c r="D15313" t="s">
        <v>45</v>
      </c>
      <c r="E15313" t="s">
        <v>12</v>
      </c>
    </row>
    <row r="15314" spans="1:5" hidden="1" x14ac:dyDescent="0.35">
      <c r="A15314" s="76">
        <v>45200</v>
      </c>
      <c r="B15314">
        <v>0</v>
      </c>
      <c r="C15314" t="s">
        <v>58</v>
      </c>
      <c r="D15314" t="s">
        <v>45</v>
      </c>
      <c r="E15314" t="s">
        <v>12</v>
      </c>
    </row>
    <row r="15315" spans="1:5" hidden="1" x14ac:dyDescent="0.35">
      <c r="A15315" s="76">
        <v>45200</v>
      </c>
      <c r="B15315">
        <v>0</v>
      </c>
      <c r="C15315" t="s">
        <v>57</v>
      </c>
      <c r="D15315" t="s">
        <v>45</v>
      </c>
      <c r="E15315" t="s">
        <v>12</v>
      </c>
    </row>
    <row r="15316" spans="1:5" hidden="1" x14ac:dyDescent="0.35">
      <c r="A15316" s="76">
        <v>45200</v>
      </c>
      <c r="B15316">
        <v>0</v>
      </c>
      <c r="C15316" t="s">
        <v>59</v>
      </c>
      <c r="D15316" t="s">
        <v>45</v>
      </c>
      <c r="E15316" t="s">
        <v>12</v>
      </c>
    </row>
    <row r="15317" spans="1:5" hidden="1" x14ac:dyDescent="0.35">
      <c r="A15317" s="76">
        <v>45200</v>
      </c>
      <c r="B15317">
        <v>0</v>
      </c>
      <c r="C15317" t="s">
        <v>94</v>
      </c>
      <c r="D15317" t="s">
        <v>45</v>
      </c>
      <c r="E15317" t="s">
        <v>12</v>
      </c>
    </row>
    <row r="15318" spans="1:5" hidden="1" x14ac:dyDescent="0.35">
      <c r="A15318" s="76">
        <v>45200</v>
      </c>
      <c r="B15318">
        <v>0</v>
      </c>
      <c r="C15318" t="s">
        <v>60</v>
      </c>
      <c r="D15318" t="s">
        <v>45</v>
      </c>
      <c r="E15318" t="s">
        <v>12</v>
      </c>
    </row>
    <row r="15319" spans="1:5" hidden="1" x14ac:dyDescent="0.35">
      <c r="A15319" s="76">
        <v>45200</v>
      </c>
      <c r="B15319">
        <v>0</v>
      </c>
      <c r="C15319" t="s">
        <v>76</v>
      </c>
      <c r="D15319" t="s">
        <v>45</v>
      </c>
      <c r="E15319" t="s">
        <v>12</v>
      </c>
    </row>
    <row r="15320" spans="1:5" hidden="1" x14ac:dyDescent="0.35">
      <c r="A15320" s="76">
        <v>45200</v>
      </c>
      <c r="B15320">
        <v>0</v>
      </c>
      <c r="C15320" t="s">
        <v>61</v>
      </c>
      <c r="D15320" t="s">
        <v>45</v>
      </c>
      <c r="E15320" t="s">
        <v>12</v>
      </c>
    </row>
    <row r="15321" spans="1:5" hidden="1" x14ac:dyDescent="0.35">
      <c r="A15321" s="76">
        <v>45200</v>
      </c>
      <c r="B15321">
        <v>0</v>
      </c>
      <c r="C15321" t="s">
        <v>55</v>
      </c>
      <c r="D15321" t="s">
        <v>45</v>
      </c>
      <c r="E15321" t="s">
        <v>9</v>
      </c>
    </row>
    <row r="15322" spans="1:5" hidden="1" x14ac:dyDescent="0.35">
      <c r="A15322" s="76">
        <v>45200</v>
      </c>
      <c r="B15322">
        <v>0</v>
      </c>
      <c r="C15322" t="s">
        <v>62</v>
      </c>
      <c r="D15322" t="s">
        <v>45</v>
      </c>
      <c r="E15322" t="s">
        <v>99</v>
      </c>
    </row>
    <row r="15323" spans="1:5" hidden="1" x14ac:dyDescent="0.35">
      <c r="A15323" s="76">
        <v>45200</v>
      </c>
      <c r="B15323">
        <v>0</v>
      </c>
      <c r="C15323" t="s">
        <v>93</v>
      </c>
      <c r="D15323" t="s">
        <v>109</v>
      </c>
      <c r="E15323" t="s">
        <v>99</v>
      </c>
    </row>
    <row r="15324" spans="1:5" hidden="1" x14ac:dyDescent="0.35">
      <c r="A15324" s="76">
        <v>45200</v>
      </c>
      <c r="B15324">
        <v>0</v>
      </c>
      <c r="C15324" t="s">
        <v>94</v>
      </c>
      <c r="D15324" t="s">
        <v>109</v>
      </c>
      <c r="E15324" t="s">
        <v>99</v>
      </c>
    </row>
    <row r="15325" spans="1:5" hidden="1" x14ac:dyDescent="0.35">
      <c r="A15325" s="76">
        <v>45200</v>
      </c>
      <c r="B15325">
        <v>0</v>
      </c>
      <c r="C15325" t="s">
        <v>55</v>
      </c>
      <c r="D15325" t="s">
        <v>109</v>
      </c>
      <c r="E15325" t="s">
        <v>99</v>
      </c>
    </row>
    <row r="15326" spans="1:5" hidden="1" x14ac:dyDescent="0.35">
      <c r="A15326" s="76">
        <v>45200</v>
      </c>
      <c r="B15326">
        <v>0</v>
      </c>
      <c r="C15326" t="s">
        <v>62</v>
      </c>
      <c r="D15326" t="s">
        <v>109</v>
      </c>
      <c r="E15326" t="s">
        <v>99</v>
      </c>
    </row>
    <row r="15327" spans="1:5" hidden="1" x14ac:dyDescent="0.35">
      <c r="A15327" s="76">
        <v>45200</v>
      </c>
      <c r="B15327">
        <v>0</v>
      </c>
      <c r="C15327" t="s">
        <v>93</v>
      </c>
      <c r="D15327" t="s">
        <v>10</v>
      </c>
      <c r="E15327" t="s">
        <v>99</v>
      </c>
    </row>
    <row r="15328" spans="1:5" hidden="1" x14ac:dyDescent="0.35">
      <c r="A15328" s="76">
        <v>45200</v>
      </c>
      <c r="B15328">
        <v>0</v>
      </c>
      <c r="C15328" t="s">
        <v>94</v>
      </c>
      <c r="D15328" t="s">
        <v>10</v>
      </c>
      <c r="E15328" t="s">
        <v>99</v>
      </c>
    </row>
    <row r="15329" spans="1:5" hidden="1" x14ac:dyDescent="0.35">
      <c r="A15329" s="76">
        <v>45200</v>
      </c>
      <c r="B15329">
        <v>0</v>
      </c>
      <c r="C15329" t="s">
        <v>55</v>
      </c>
      <c r="D15329" t="s">
        <v>10</v>
      </c>
      <c r="E15329" t="s">
        <v>99</v>
      </c>
    </row>
    <row r="15330" spans="1:5" hidden="1" x14ac:dyDescent="0.35">
      <c r="A15330" s="76">
        <v>45200</v>
      </c>
      <c r="B15330">
        <v>0</v>
      </c>
      <c r="C15330" t="s">
        <v>62</v>
      </c>
      <c r="D15330" t="s">
        <v>10</v>
      </c>
      <c r="E15330" t="s">
        <v>99</v>
      </c>
    </row>
    <row r="15331" spans="1:5" hidden="1" x14ac:dyDescent="0.35">
      <c r="A15331" s="76">
        <v>45200</v>
      </c>
      <c r="B15331">
        <v>0</v>
      </c>
      <c r="C15331" t="s">
        <v>55</v>
      </c>
      <c r="D15331" t="s">
        <v>26</v>
      </c>
      <c r="E15331" t="s">
        <v>9</v>
      </c>
    </row>
    <row r="15332" spans="1:5" hidden="1" x14ac:dyDescent="0.35">
      <c r="A15332" s="76">
        <v>45200</v>
      </c>
      <c r="B15332">
        <v>0</v>
      </c>
      <c r="C15332" t="s">
        <v>63</v>
      </c>
      <c r="D15332" t="s">
        <v>26</v>
      </c>
      <c r="E15332" t="s">
        <v>99</v>
      </c>
    </row>
    <row r="15333" spans="1:5" hidden="1" x14ac:dyDescent="0.35">
      <c r="A15333" s="76">
        <v>45200</v>
      </c>
      <c r="B15333">
        <v>0</v>
      </c>
      <c r="C15333" t="s">
        <v>123</v>
      </c>
      <c r="D15333" t="s">
        <v>26</v>
      </c>
      <c r="E15333" t="s">
        <v>99</v>
      </c>
    </row>
    <row r="15334" spans="1:5" hidden="1" x14ac:dyDescent="0.35">
      <c r="A15334" s="76">
        <v>45200</v>
      </c>
      <c r="B15334">
        <v>0</v>
      </c>
      <c r="C15334" t="s">
        <v>62</v>
      </c>
      <c r="D15334" t="s">
        <v>26</v>
      </c>
      <c r="E15334" t="s">
        <v>99</v>
      </c>
    </row>
    <row r="15335" spans="1:5" hidden="1" x14ac:dyDescent="0.35">
      <c r="A15335" s="76">
        <v>45200</v>
      </c>
      <c r="B15335">
        <v>1635.7108579999983</v>
      </c>
      <c r="C15335" t="s">
        <v>62</v>
      </c>
      <c r="D15335" t="s">
        <v>25</v>
      </c>
      <c r="E15335" t="s">
        <v>99</v>
      </c>
    </row>
    <row r="15336" spans="1:5" hidden="1" x14ac:dyDescent="0.35">
      <c r="A15336" s="76">
        <v>45200</v>
      </c>
      <c r="B15336">
        <v>51.884430999999772</v>
      </c>
      <c r="C15336" t="s">
        <v>55</v>
      </c>
      <c r="D15336" t="s">
        <v>25</v>
      </c>
      <c r="E15336" t="s">
        <v>99</v>
      </c>
    </row>
    <row r="15337" spans="1:5" hidden="1" x14ac:dyDescent="0.35">
      <c r="A15337" s="76">
        <v>45200</v>
      </c>
      <c r="B15337">
        <v>11743.622551</v>
      </c>
      <c r="C15337" t="s">
        <v>63</v>
      </c>
      <c r="D15337" t="s">
        <v>25</v>
      </c>
      <c r="E15337" t="s">
        <v>99</v>
      </c>
    </row>
    <row r="15338" spans="1:5" hidden="1" x14ac:dyDescent="0.35">
      <c r="A15338" s="76">
        <v>45200</v>
      </c>
      <c r="B15338">
        <v>4690.3488220000027</v>
      </c>
      <c r="C15338" t="s">
        <v>56</v>
      </c>
      <c r="D15338" t="s">
        <v>25</v>
      </c>
      <c r="E15338" t="s">
        <v>99</v>
      </c>
    </row>
    <row r="15339" spans="1:5" hidden="1" x14ac:dyDescent="0.35">
      <c r="A15339" s="76">
        <v>45200</v>
      </c>
      <c r="B15339">
        <v>1887.2950070000013</v>
      </c>
      <c r="C15339" t="s">
        <v>58</v>
      </c>
      <c r="D15339" t="s">
        <v>25</v>
      </c>
      <c r="E15339" t="s">
        <v>99</v>
      </c>
    </row>
    <row r="15340" spans="1:5" hidden="1" x14ac:dyDescent="0.35">
      <c r="A15340" s="76">
        <v>45200</v>
      </c>
      <c r="B15340">
        <v>2784.4673169999996</v>
      </c>
      <c r="C15340" t="s">
        <v>60</v>
      </c>
      <c r="D15340" t="s">
        <v>25</v>
      </c>
      <c r="E15340" t="s">
        <v>99</v>
      </c>
    </row>
    <row r="15341" spans="1:5" hidden="1" x14ac:dyDescent="0.35">
      <c r="A15341" s="76">
        <v>45200</v>
      </c>
      <c r="B15341">
        <v>2381.5114049999979</v>
      </c>
      <c r="C15341" t="s">
        <v>308</v>
      </c>
      <c r="D15341" t="s">
        <v>25</v>
      </c>
      <c r="E15341" t="s">
        <v>99</v>
      </c>
    </row>
    <row r="15342" spans="1:5" hidden="1" x14ac:dyDescent="0.35">
      <c r="A15342" s="76">
        <v>45200</v>
      </c>
      <c r="B15342">
        <v>2.4797750000000001</v>
      </c>
      <c r="C15342" t="s">
        <v>55</v>
      </c>
      <c r="D15342" t="s">
        <v>13</v>
      </c>
      <c r="E15342" t="s">
        <v>9</v>
      </c>
    </row>
    <row r="15343" spans="1:5" hidden="1" x14ac:dyDescent="0.35">
      <c r="A15343" s="76">
        <v>45200</v>
      </c>
      <c r="B15343">
        <v>1.198299</v>
      </c>
      <c r="C15343" t="s">
        <v>55</v>
      </c>
      <c r="D15343" t="s">
        <v>469</v>
      </c>
      <c r="E15343" t="s">
        <v>12</v>
      </c>
    </row>
    <row r="15344" spans="1:5" hidden="1" x14ac:dyDescent="0.35">
      <c r="A15344" s="76">
        <v>45200</v>
      </c>
      <c r="B15344">
        <v>5.8467099999999999</v>
      </c>
      <c r="C15344" t="s">
        <v>63</v>
      </c>
      <c r="D15344" t="s">
        <v>13</v>
      </c>
      <c r="E15344" t="s">
        <v>9</v>
      </c>
    </row>
    <row r="15345" spans="1:5" hidden="1" x14ac:dyDescent="0.35">
      <c r="A15345" s="76">
        <v>45200</v>
      </c>
      <c r="B15345">
        <v>0.88172700000000004</v>
      </c>
      <c r="C15345" t="s">
        <v>241</v>
      </c>
      <c r="D15345" t="s">
        <v>13</v>
      </c>
      <c r="E15345" t="s">
        <v>9</v>
      </c>
    </row>
    <row r="15346" spans="1:5" hidden="1" x14ac:dyDescent="0.35">
      <c r="A15346" s="76">
        <v>45200</v>
      </c>
      <c r="B15346">
        <v>-0.49660500000000002</v>
      </c>
      <c r="C15346" t="s">
        <v>62</v>
      </c>
      <c r="D15346" t="s">
        <v>470</v>
      </c>
      <c r="E15346" t="s">
        <v>12</v>
      </c>
    </row>
    <row r="15347" spans="1:5" hidden="1" x14ac:dyDescent="0.35">
      <c r="A15347" s="76">
        <v>45200</v>
      </c>
      <c r="B15347">
        <v>0</v>
      </c>
      <c r="C15347" t="s">
        <v>56</v>
      </c>
      <c r="D15347" t="s">
        <v>244</v>
      </c>
      <c r="E15347" t="s">
        <v>9</v>
      </c>
    </row>
    <row r="15348" spans="1:5" hidden="1" x14ac:dyDescent="0.35">
      <c r="A15348" s="76">
        <v>45200</v>
      </c>
      <c r="B15348">
        <v>0</v>
      </c>
      <c r="C15348" t="s">
        <v>58</v>
      </c>
      <c r="D15348" t="s">
        <v>244</v>
      </c>
      <c r="E15348" t="s">
        <v>9</v>
      </c>
    </row>
    <row r="15349" spans="1:5" hidden="1" x14ac:dyDescent="0.35">
      <c r="A15349" s="76">
        <v>45200</v>
      </c>
      <c r="B15349">
        <v>0</v>
      </c>
      <c r="C15349" t="s">
        <v>60</v>
      </c>
      <c r="D15349" t="s">
        <v>244</v>
      </c>
      <c r="E15349" t="s">
        <v>9</v>
      </c>
    </row>
    <row r="15350" spans="1:5" hidden="1" x14ac:dyDescent="0.35">
      <c r="A15350" s="76">
        <v>45200</v>
      </c>
      <c r="B15350">
        <v>0</v>
      </c>
      <c r="C15350" t="s">
        <v>308</v>
      </c>
      <c r="D15350" t="s">
        <v>244</v>
      </c>
      <c r="E15350" t="s">
        <v>12</v>
      </c>
    </row>
    <row r="15351" spans="1:5" hidden="1" x14ac:dyDescent="0.35">
      <c r="A15351" s="76">
        <v>45200</v>
      </c>
      <c r="B15351">
        <v>0</v>
      </c>
      <c r="C15351" t="s">
        <v>56</v>
      </c>
      <c r="D15351" t="s">
        <v>13</v>
      </c>
      <c r="E15351" t="s">
        <v>99</v>
      </c>
    </row>
    <row r="15352" spans="1:5" hidden="1" x14ac:dyDescent="0.35">
      <c r="A15352" s="76">
        <v>45200</v>
      </c>
      <c r="B15352">
        <v>0</v>
      </c>
      <c r="C15352" t="s">
        <v>58</v>
      </c>
      <c r="D15352" t="s">
        <v>13</v>
      </c>
      <c r="E15352" t="s">
        <v>99</v>
      </c>
    </row>
    <row r="15353" spans="1:5" hidden="1" x14ac:dyDescent="0.35">
      <c r="A15353" s="76">
        <v>45200</v>
      </c>
      <c r="B15353">
        <v>0</v>
      </c>
      <c r="C15353" t="s">
        <v>60</v>
      </c>
      <c r="D15353" t="s">
        <v>13</v>
      </c>
      <c r="E15353" t="s">
        <v>99</v>
      </c>
    </row>
    <row r="15354" spans="1:5" hidden="1" x14ac:dyDescent="0.35">
      <c r="A15354" s="76">
        <v>45200</v>
      </c>
      <c r="B15354">
        <v>0</v>
      </c>
      <c r="C15354" t="s">
        <v>308</v>
      </c>
      <c r="D15354" t="s">
        <v>13</v>
      </c>
      <c r="E15354" t="s">
        <v>99</v>
      </c>
    </row>
    <row r="15355" spans="1:5" hidden="1" x14ac:dyDescent="0.35">
      <c r="A15355" s="76">
        <v>45200</v>
      </c>
      <c r="B15355">
        <v>9.9099059999999994</v>
      </c>
      <c r="C15355" t="s">
        <v>62</v>
      </c>
      <c r="D15355" t="s">
        <v>13</v>
      </c>
      <c r="E15355" t="s">
        <v>99</v>
      </c>
    </row>
    <row r="15356" spans="1:5" hidden="1" x14ac:dyDescent="0.35">
      <c r="A15356" s="76">
        <v>45200</v>
      </c>
      <c r="B15356">
        <v>1645.6207639999984</v>
      </c>
      <c r="C15356" t="s">
        <v>62</v>
      </c>
      <c r="D15356" t="s">
        <v>87</v>
      </c>
      <c r="E15356" t="s">
        <v>99</v>
      </c>
    </row>
    <row r="15357" spans="1:5" hidden="1" x14ac:dyDescent="0.35">
      <c r="A15357" s="76">
        <v>45200</v>
      </c>
      <c r="B15357">
        <v>81.373246999999992</v>
      </c>
      <c r="C15357" t="s">
        <v>62</v>
      </c>
      <c r="D15357" t="s">
        <v>316</v>
      </c>
      <c r="E15357" t="s">
        <v>99</v>
      </c>
    </row>
    <row r="15358" spans="1:5" hidden="1" x14ac:dyDescent="0.35">
      <c r="A15358" s="76">
        <v>45200</v>
      </c>
      <c r="B15358">
        <v>6.9871040000000004</v>
      </c>
      <c r="C15358" t="s">
        <v>55</v>
      </c>
      <c r="D15358" t="s">
        <v>316</v>
      </c>
      <c r="E15358" t="s">
        <v>12</v>
      </c>
    </row>
    <row r="15359" spans="1:5" hidden="1" x14ac:dyDescent="0.35">
      <c r="A15359" s="76">
        <v>45200</v>
      </c>
      <c r="B15359">
        <v>74.386143000000004</v>
      </c>
      <c r="C15359" t="s">
        <v>63</v>
      </c>
      <c r="D15359" t="s">
        <v>316</v>
      </c>
      <c r="E15359" t="s">
        <v>99</v>
      </c>
    </row>
    <row r="15360" spans="1:5" hidden="1" x14ac:dyDescent="0.35">
      <c r="A15360" s="76">
        <v>45200</v>
      </c>
      <c r="B15360">
        <v>31.719477000000001</v>
      </c>
      <c r="C15360" t="s">
        <v>56</v>
      </c>
      <c r="D15360" t="s">
        <v>316</v>
      </c>
      <c r="E15360" t="s">
        <v>12</v>
      </c>
    </row>
    <row r="15361" spans="1:5" hidden="1" x14ac:dyDescent="0.35">
      <c r="A15361" s="76">
        <v>45200</v>
      </c>
      <c r="B15361">
        <v>13.333333</v>
      </c>
      <c r="C15361" t="s">
        <v>58</v>
      </c>
      <c r="D15361" t="s">
        <v>316</v>
      </c>
      <c r="E15361" t="s">
        <v>12</v>
      </c>
    </row>
    <row r="15362" spans="1:5" hidden="1" x14ac:dyDescent="0.35">
      <c r="A15362" s="76">
        <v>45200</v>
      </c>
      <c r="B15362">
        <v>22.333333</v>
      </c>
      <c r="C15362" t="s">
        <v>60</v>
      </c>
      <c r="D15362" t="s">
        <v>316</v>
      </c>
      <c r="E15362" t="s">
        <v>12</v>
      </c>
    </row>
    <row r="15363" spans="1:5" hidden="1" x14ac:dyDescent="0.35">
      <c r="A15363" s="76">
        <v>45200</v>
      </c>
      <c r="B15363">
        <v>7</v>
      </c>
      <c r="C15363" t="s">
        <v>308</v>
      </c>
      <c r="D15363" t="s">
        <v>316</v>
      </c>
      <c r="E15363" t="s">
        <v>12</v>
      </c>
    </row>
    <row r="15364" spans="1:5" hidden="1" x14ac:dyDescent="0.35">
      <c r="A15364" s="76">
        <v>45200</v>
      </c>
      <c r="B15364">
        <v>-5.428370000000001</v>
      </c>
      <c r="C15364" t="s">
        <v>62</v>
      </c>
      <c r="D15364" t="s">
        <v>124</v>
      </c>
      <c r="E15364" t="s">
        <v>99</v>
      </c>
    </row>
    <row r="15365" spans="1:5" hidden="1" x14ac:dyDescent="0.35">
      <c r="A15365" s="76">
        <v>45200</v>
      </c>
      <c r="B15365">
        <v>-2.2733989999999999</v>
      </c>
      <c r="C15365" t="s">
        <v>55</v>
      </c>
      <c r="D15365" t="s">
        <v>124</v>
      </c>
      <c r="E15365" t="s">
        <v>9</v>
      </c>
    </row>
    <row r="15366" spans="1:5" hidden="1" x14ac:dyDescent="0.35">
      <c r="A15366" s="76">
        <v>45200</v>
      </c>
      <c r="B15366">
        <v>-3.1549709999999997</v>
      </c>
      <c r="C15366" t="s">
        <v>63</v>
      </c>
      <c r="D15366" t="s">
        <v>124</v>
      </c>
      <c r="E15366" t="s">
        <v>99</v>
      </c>
    </row>
    <row r="15367" spans="1:5" hidden="1" x14ac:dyDescent="0.35">
      <c r="A15367" s="76">
        <v>45200</v>
      </c>
      <c r="B15367">
        <v>9.4975880000000004</v>
      </c>
      <c r="C15367" t="s">
        <v>56</v>
      </c>
      <c r="D15367" t="s">
        <v>124</v>
      </c>
      <c r="E15367" t="s">
        <v>9</v>
      </c>
    </row>
    <row r="15368" spans="1:5" hidden="1" x14ac:dyDescent="0.35">
      <c r="A15368" s="76">
        <v>45200</v>
      </c>
      <c r="B15368">
        <v>6.6690940000000003</v>
      </c>
      <c r="C15368" t="s">
        <v>58</v>
      </c>
      <c r="D15368" t="s">
        <v>124</v>
      </c>
      <c r="E15368" t="s">
        <v>9</v>
      </c>
    </row>
    <row r="15369" spans="1:5" hidden="1" x14ac:dyDescent="0.35">
      <c r="A15369" s="76">
        <v>45200</v>
      </c>
      <c r="B15369">
        <v>-10.513502000000001</v>
      </c>
      <c r="C15369" t="s">
        <v>60</v>
      </c>
      <c r="D15369" t="s">
        <v>124</v>
      </c>
      <c r="E15369" t="s">
        <v>9</v>
      </c>
    </row>
    <row r="15370" spans="1:5" hidden="1" x14ac:dyDescent="0.35">
      <c r="A15370" s="76">
        <v>45200</v>
      </c>
      <c r="B15370">
        <v>-8.8081510000000005</v>
      </c>
      <c r="C15370" t="s">
        <v>308</v>
      </c>
      <c r="D15370" t="s">
        <v>124</v>
      </c>
      <c r="E15370" t="s">
        <v>12</v>
      </c>
    </row>
    <row r="15371" spans="1:5" hidden="1" x14ac:dyDescent="0.35">
      <c r="A15371" s="76">
        <v>45200</v>
      </c>
      <c r="B15371">
        <v>0</v>
      </c>
      <c r="C15371" t="s">
        <v>56</v>
      </c>
      <c r="D15371" t="s">
        <v>21</v>
      </c>
      <c r="E15371" t="s">
        <v>99</v>
      </c>
    </row>
    <row r="15372" spans="1:5" hidden="1" x14ac:dyDescent="0.35">
      <c r="A15372" s="76">
        <v>45200</v>
      </c>
      <c r="B15372">
        <v>0</v>
      </c>
      <c r="C15372" t="s">
        <v>58</v>
      </c>
      <c r="D15372" t="s">
        <v>21</v>
      </c>
      <c r="E15372" t="s">
        <v>99</v>
      </c>
    </row>
    <row r="15373" spans="1:5" hidden="1" x14ac:dyDescent="0.35">
      <c r="A15373" s="76">
        <v>45200</v>
      </c>
      <c r="B15373">
        <v>0</v>
      </c>
      <c r="C15373" t="s">
        <v>60</v>
      </c>
      <c r="D15373" t="s">
        <v>21</v>
      </c>
      <c r="E15373" t="s">
        <v>99</v>
      </c>
    </row>
    <row r="15374" spans="1:5" hidden="1" x14ac:dyDescent="0.35">
      <c r="A15374" s="76">
        <v>45200</v>
      </c>
      <c r="B15374">
        <v>0</v>
      </c>
      <c r="C15374" t="s">
        <v>308</v>
      </c>
      <c r="D15374" t="s">
        <v>21</v>
      </c>
      <c r="E15374" t="s">
        <v>99</v>
      </c>
    </row>
    <row r="15375" spans="1:5" hidden="1" x14ac:dyDescent="0.35">
      <c r="A15375" s="76">
        <v>45200</v>
      </c>
      <c r="B15375">
        <v>0</v>
      </c>
      <c r="C15375" t="s">
        <v>56</v>
      </c>
      <c r="D15375" t="s">
        <v>237</v>
      </c>
      <c r="E15375" t="s">
        <v>9</v>
      </c>
    </row>
    <row r="15376" spans="1:5" hidden="1" x14ac:dyDescent="0.35">
      <c r="A15376" s="76">
        <v>45200</v>
      </c>
      <c r="B15376">
        <v>0</v>
      </c>
      <c r="C15376" t="s">
        <v>58</v>
      </c>
      <c r="D15376" t="s">
        <v>237</v>
      </c>
      <c r="E15376" t="s">
        <v>9</v>
      </c>
    </row>
    <row r="15377" spans="1:5" hidden="1" x14ac:dyDescent="0.35">
      <c r="A15377" s="76">
        <v>45200</v>
      </c>
      <c r="B15377">
        <v>0</v>
      </c>
      <c r="C15377" t="s">
        <v>60</v>
      </c>
      <c r="D15377" t="s">
        <v>237</v>
      </c>
      <c r="E15377" t="s">
        <v>9</v>
      </c>
    </row>
    <row r="15378" spans="1:5" hidden="1" x14ac:dyDescent="0.35">
      <c r="A15378" s="76">
        <v>45200</v>
      </c>
      <c r="B15378">
        <v>0</v>
      </c>
      <c r="C15378" t="s">
        <v>308</v>
      </c>
      <c r="D15378" t="s">
        <v>237</v>
      </c>
      <c r="E15378" t="s">
        <v>12</v>
      </c>
    </row>
    <row r="15379" spans="1:5" hidden="1" x14ac:dyDescent="0.35">
      <c r="A15379" s="76">
        <v>45200</v>
      </c>
      <c r="B15379">
        <v>36.190486999999997</v>
      </c>
      <c r="C15379" t="s">
        <v>63</v>
      </c>
      <c r="D15379" t="s">
        <v>21</v>
      </c>
      <c r="E15379" t="s">
        <v>9</v>
      </c>
    </row>
    <row r="15380" spans="1:5" hidden="1" x14ac:dyDescent="0.35">
      <c r="A15380" s="76">
        <v>45200</v>
      </c>
      <c r="B15380">
        <v>0.91654999999999998</v>
      </c>
      <c r="C15380" t="s">
        <v>241</v>
      </c>
      <c r="D15380" t="s">
        <v>21</v>
      </c>
      <c r="E15380" t="s">
        <v>9</v>
      </c>
    </row>
    <row r="15381" spans="1:5" hidden="1" x14ac:dyDescent="0.35">
      <c r="A15381" s="76">
        <v>45200</v>
      </c>
      <c r="B15381">
        <v>0.31756899999999999</v>
      </c>
      <c r="C15381" t="s">
        <v>62</v>
      </c>
      <c r="D15381" t="s">
        <v>471</v>
      </c>
      <c r="E15381" t="s">
        <v>12</v>
      </c>
    </row>
    <row r="15382" spans="1:5" hidden="1" x14ac:dyDescent="0.35">
      <c r="A15382" s="76">
        <v>45200</v>
      </c>
      <c r="B15382">
        <v>2.4231370000000001</v>
      </c>
      <c r="C15382" t="s">
        <v>55</v>
      </c>
      <c r="D15382" t="s">
        <v>21</v>
      </c>
      <c r="E15382" t="s">
        <v>9</v>
      </c>
    </row>
    <row r="15383" spans="1:5" hidden="1" x14ac:dyDescent="0.35">
      <c r="A15383" s="76">
        <v>45200</v>
      </c>
      <c r="B15383">
        <v>-6.7500000000000004E-4</v>
      </c>
      <c r="C15383" t="s">
        <v>55</v>
      </c>
      <c r="D15383" t="s">
        <v>472</v>
      </c>
      <c r="E15383" t="s">
        <v>12</v>
      </c>
    </row>
    <row r="15384" spans="1:5" hidden="1" x14ac:dyDescent="0.35">
      <c r="A15384" s="76">
        <v>45200</v>
      </c>
      <c r="B15384">
        <v>39.847067999999993</v>
      </c>
      <c r="C15384" t="s">
        <v>62</v>
      </c>
      <c r="D15384" t="s">
        <v>21</v>
      </c>
      <c r="E15384" t="s">
        <v>99</v>
      </c>
    </row>
    <row r="15385" spans="1:5" hidden="1" x14ac:dyDescent="0.35">
      <c r="A15385" s="76">
        <v>45200</v>
      </c>
      <c r="B15385">
        <v>115.79194499999998</v>
      </c>
      <c r="C15385" t="s">
        <v>62</v>
      </c>
      <c r="D15385" t="s">
        <v>92</v>
      </c>
      <c r="E15385" t="s">
        <v>99</v>
      </c>
    </row>
    <row r="15386" spans="1:5" hidden="1" x14ac:dyDescent="0.35">
      <c r="A15386" s="76">
        <v>45200</v>
      </c>
      <c r="B15386">
        <v>1529.8288189999985</v>
      </c>
      <c r="C15386" t="s">
        <v>62</v>
      </c>
      <c r="D15386" t="s">
        <v>27</v>
      </c>
      <c r="E15386" t="s">
        <v>99</v>
      </c>
    </row>
    <row r="15387" spans="1:5" hidden="1" x14ac:dyDescent="0.35">
      <c r="A15387" s="76">
        <v>45200</v>
      </c>
      <c r="B15387">
        <v>1529.8288189999985</v>
      </c>
      <c r="C15387" t="s">
        <v>62</v>
      </c>
      <c r="D15387" t="s">
        <v>27</v>
      </c>
      <c r="E15387" t="s">
        <v>9</v>
      </c>
    </row>
    <row r="15388" spans="1:5" hidden="1" x14ac:dyDescent="0.35">
      <c r="A15388" s="76">
        <v>45200</v>
      </c>
      <c r="B15388">
        <v>48.426337999999767</v>
      </c>
      <c r="C15388" t="s">
        <v>55</v>
      </c>
      <c r="D15388" t="s">
        <v>27</v>
      </c>
      <c r="E15388" t="s">
        <v>99</v>
      </c>
    </row>
    <row r="15389" spans="1:5" hidden="1" x14ac:dyDescent="0.35">
      <c r="A15389" s="76">
        <v>45200</v>
      </c>
      <c r="B15389">
        <v>48.426337999999767</v>
      </c>
      <c r="C15389" t="s">
        <v>55</v>
      </c>
      <c r="D15389" t="s">
        <v>27</v>
      </c>
      <c r="E15389" t="s">
        <v>9</v>
      </c>
    </row>
    <row r="15390" spans="1:5" hidden="1" x14ac:dyDescent="0.35">
      <c r="A15390" s="76">
        <v>45200</v>
      </c>
      <c r="B15390">
        <v>11641.198605</v>
      </c>
      <c r="C15390" t="s">
        <v>63</v>
      </c>
      <c r="D15390" t="s">
        <v>27</v>
      </c>
      <c r="E15390" t="s">
        <v>99</v>
      </c>
    </row>
    <row r="15391" spans="1:5" hidden="1" x14ac:dyDescent="0.35">
      <c r="A15391" s="76">
        <v>45200</v>
      </c>
      <c r="B15391">
        <v>4649.1317570000028</v>
      </c>
      <c r="C15391" t="s">
        <v>56</v>
      </c>
      <c r="D15391" t="s">
        <v>27</v>
      </c>
      <c r="E15391" t="s">
        <v>99</v>
      </c>
    </row>
    <row r="15392" spans="1:5" hidden="1" x14ac:dyDescent="0.35">
      <c r="A15392" s="76">
        <v>45200</v>
      </c>
      <c r="B15392">
        <v>1867.2925800000012</v>
      </c>
      <c r="C15392" t="s">
        <v>58</v>
      </c>
      <c r="D15392" t="s">
        <v>27</v>
      </c>
      <c r="E15392" t="s">
        <v>99</v>
      </c>
    </row>
    <row r="15393" spans="1:5" hidden="1" x14ac:dyDescent="0.35">
      <c r="A15393" s="76">
        <v>45200</v>
      </c>
      <c r="B15393">
        <v>2772.6474859999994</v>
      </c>
      <c r="C15393" t="s">
        <v>60</v>
      </c>
      <c r="D15393" t="s">
        <v>27</v>
      </c>
      <c r="E15393" t="s">
        <v>99</v>
      </c>
    </row>
    <row r="15394" spans="1:5" hidden="1" x14ac:dyDescent="0.35">
      <c r="A15394" s="76">
        <v>45200</v>
      </c>
      <c r="B15394">
        <v>2383.3195559999981</v>
      </c>
      <c r="C15394" t="s">
        <v>308</v>
      </c>
      <c r="D15394" t="s">
        <v>27</v>
      </c>
      <c r="E15394" t="s">
        <v>99</v>
      </c>
    </row>
    <row r="15395" spans="1:5" hidden="1" x14ac:dyDescent="0.35">
      <c r="A15395" s="76">
        <v>45200</v>
      </c>
      <c r="B15395">
        <v>0</v>
      </c>
      <c r="C15395" t="s">
        <v>62</v>
      </c>
      <c r="D15395" t="s">
        <v>283</v>
      </c>
      <c r="E15395" t="s">
        <v>12</v>
      </c>
    </row>
    <row r="15396" spans="1:5" hidden="1" x14ac:dyDescent="0.35">
      <c r="A15396" s="76">
        <v>45200</v>
      </c>
      <c r="B15396">
        <v>0</v>
      </c>
      <c r="C15396" t="s">
        <v>62</v>
      </c>
      <c r="D15396" t="s">
        <v>177</v>
      </c>
      <c r="E15396" t="s">
        <v>99</v>
      </c>
    </row>
    <row r="15397" spans="1:5" hidden="1" x14ac:dyDescent="0.35">
      <c r="A15397" s="76">
        <v>45200</v>
      </c>
      <c r="B15397">
        <v>0</v>
      </c>
      <c r="C15397" t="s">
        <v>55</v>
      </c>
      <c r="D15397" t="s">
        <v>284</v>
      </c>
      <c r="E15397" t="s">
        <v>12</v>
      </c>
    </row>
    <row r="15398" spans="1:5" hidden="1" x14ac:dyDescent="0.35">
      <c r="A15398" s="76">
        <v>45200</v>
      </c>
      <c r="B15398">
        <v>0</v>
      </c>
      <c r="C15398" t="s">
        <v>55</v>
      </c>
      <c r="D15398" t="s">
        <v>177</v>
      </c>
      <c r="E15398" t="s">
        <v>99</v>
      </c>
    </row>
    <row r="15399" spans="1:5" x14ac:dyDescent="0.35">
      <c r="A15399" s="76">
        <v>45231</v>
      </c>
      <c r="B15399">
        <v>0</v>
      </c>
      <c r="C15399" t="s">
        <v>305</v>
      </c>
      <c r="D15399" t="s">
        <v>46</v>
      </c>
      <c r="E15399" t="s">
        <v>12</v>
      </c>
    </row>
    <row r="15400" spans="1:5" x14ac:dyDescent="0.35">
      <c r="A15400" s="76">
        <v>45231</v>
      </c>
      <c r="B15400">
        <v>0</v>
      </c>
      <c r="C15400" t="s">
        <v>58</v>
      </c>
      <c r="D15400" t="s">
        <v>46</v>
      </c>
      <c r="E15400" t="s">
        <v>12</v>
      </c>
    </row>
    <row r="15401" spans="1:5" x14ac:dyDescent="0.35">
      <c r="A15401" s="76">
        <v>45231</v>
      </c>
      <c r="B15401">
        <v>0</v>
      </c>
      <c r="C15401" t="s">
        <v>57</v>
      </c>
      <c r="D15401" t="s">
        <v>46</v>
      </c>
      <c r="E15401" t="s">
        <v>12</v>
      </c>
    </row>
    <row r="15402" spans="1:5" x14ac:dyDescent="0.35">
      <c r="A15402" s="76">
        <v>45231</v>
      </c>
      <c r="B15402">
        <v>0</v>
      </c>
      <c r="C15402" t="s">
        <v>59</v>
      </c>
      <c r="D15402" t="s">
        <v>46</v>
      </c>
      <c r="E15402" t="s">
        <v>12</v>
      </c>
    </row>
    <row r="15403" spans="1:5" x14ac:dyDescent="0.35">
      <c r="A15403" s="76">
        <v>45231</v>
      </c>
      <c r="B15403">
        <v>0</v>
      </c>
      <c r="C15403" t="s">
        <v>318</v>
      </c>
      <c r="D15403" t="s">
        <v>46</v>
      </c>
      <c r="E15403" t="s">
        <v>12</v>
      </c>
    </row>
    <row r="15404" spans="1:5" x14ac:dyDescent="0.35">
      <c r="A15404" s="76">
        <v>45231</v>
      </c>
      <c r="B15404">
        <v>0</v>
      </c>
      <c r="C15404" t="s">
        <v>60</v>
      </c>
      <c r="D15404" t="s">
        <v>46</v>
      </c>
      <c r="E15404" t="s">
        <v>12</v>
      </c>
    </row>
    <row r="15405" spans="1:5" x14ac:dyDescent="0.35">
      <c r="A15405" s="76">
        <v>45231</v>
      </c>
      <c r="B15405">
        <v>0</v>
      </c>
      <c r="C15405" t="s">
        <v>76</v>
      </c>
      <c r="D15405" t="s">
        <v>46</v>
      </c>
      <c r="E15405" t="s">
        <v>12</v>
      </c>
    </row>
    <row r="15406" spans="1:5" x14ac:dyDescent="0.35">
      <c r="A15406" s="76">
        <v>45231</v>
      </c>
      <c r="B15406">
        <v>0</v>
      </c>
      <c r="C15406" t="s">
        <v>61</v>
      </c>
      <c r="D15406" t="s">
        <v>46</v>
      </c>
      <c r="E15406" t="s">
        <v>12</v>
      </c>
    </row>
    <row r="15407" spans="1:5" x14ac:dyDescent="0.35">
      <c r="A15407" s="76">
        <v>45231</v>
      </c>
      <c r="B15407">
        <v>0</v>
      </c>
      <c r="C15407" t="s">
        <v>55</v>
      </c>
      <c r="D15407" t="s">
        <v>46</v>
      </c>
      <c r="E15407" t="s">
        <v>9</v>
      </c>
    </row>
    <row r="15408" spans="1:5" x14ac:dyDescent="0.35">
      <c r="A15408" s="76">
        <v>45231</v>
      </c>
      <c r="B15408">
        <v>0</v>
      </c>
      <c r="C15408" t="s">
        <v>62</v>
      </c>
      <c r="D15408" t="s">
        <v>46</v>
      </c>
      <c r="E15408" t="s">
        <v>99</v>
      </c>
    </row>
    <row r="15409" spans="1:5" hidden="1" x14ac:dyDescent="0.35">
      <c r="A15409" s="76">
        <v>45231</v>
      </c>
      <c r="B15409">
        <v>0</v>
      </c>
      <c r="C15409" t="s">
        <v>93</v>
      </c>
      <c r="D15409" t="s">
        <v>45</v>
      </c>
      <c r="E15409" t="s">
        <v>12</v>
      </c>
    </row>
    <row r="15410" spans="1:5" hidden="1" x14ac:dyDescent="0.35">
      <c r="A15410" s="76">
        <v>45231</v>
      </c>
      <c r="B15410">
        <v>0</v>
      </c>
      <c r="C15410" t="s">
        <v>56</v>
      </c>
      <c r="D15410" t="s">
        <v>45</v>
      </c>
      <c r="E15410" t="s">
        <v>12</v>
      </c>
    </row>
    <row r="15411" spans="1:5" hidden="1" x14ac:dyDescent="0.35">
      <c r="A15411" s="76">
        <v>45231</v>
      </c>
      <c r="B15411">
        <v>0</v>
      </c>
      <c r="C15411" t="s">
        <v>58</v>
      </c>
      <c r="D15411" t="s">
        <v>45</v>
      </c>
      <c r="E15411" t="s">
        <v>12</v>
      </c>
    </row>
    <row r="15412" spans="1:5" hidden="1" x14ac:dyDescent="0.35">
      <c r="A15412" s="76">
        <v>45231</v>
      </c>
      <c r="B15412">
        <v>0</v>
      </c>
      <c r="C15412" t="s">
        <v>57</v>
      </c>
      <c r="D15412" t="s">
        <v>45</v>
      </c>
      <c r="E15412" t="s">
        <v>12</v>
      </c>
    </row>
    <row r="15413" spans="1:5" hidden="1" x14ac:dyDescent="0.35">
      <c r="A15413" s="76">
        <v>45231</v>
      </c>
      <c r="B15413">
        <v>0</v>
      </c>
      <c r="C15413" t="s">
        <v>59</v>
      </c>
      <c r="D15413" t="s">
        <v>45</v>
      </c>
      <c r="E15413" t="s">
        <v>12</v>
      </c>
    </row>
    <row r="15414" spans="1:5" hidden="1" x14ac:dyDescent="0.35">
      <c r="A15414" s="76">
        <v>45231</v>
      </c>
      <c r="B15414">
        <v>0</v>
      </c>
      <c r="C15414" t="s">
        <v>94</v>
      </c>
      <c r="D15414" t="s">
        <v>45</v>
      </c>
      <c r="E15414" t="s">
        <v>12</v>
      </c>
    </row>
    <row r="15415" spans="1:5" hidden="1" x14ac:dyDescent="0.35">
      <c r="A15415" s="76">
        <v>45231</v>
      </c>
      <c r="B15415">
        <v>0</v>
      </c>
      <c r="C15415" t="s">
        <v>60</v>
      </c>
      <c r="D15415" t="s">
        <v>45</v>
      </c>
      <c r="E15415" t="s">
        <v>12</v>
      </c>
    </row>
    <row r="15416" spans="1:5" hidden="1" x14ac:dyDescent="0.35">
      <c r="A15416" s="76">
        <v>45231</v>
      </c>
      <c r="B15416">
        <v>0</v>
      </c>
      <c r="C15416" t="s">
        <v>76</v>
      </c>
      <c r="D15416" t="s">
        <v>45</v>
      </c>
      <c r="E15416" t="s">
        <v>12</v>
      </c>
    </row>
    <row r="15417" spans="1:5" hidden="1" x14ac:dyDescent="0.35">
      <c r="A15417" s="76">
        <v>45231</v>
      </c>
      <c r="B15417">
        <v>0</v>
      </c>
      <c r="C15417" t="s">
        <v>61</v>
      </c>
      <c r="D15417" t="s">
        <v>45</v>
      </c>
      <c r="E15417" t="s">
        <v>12</v>
      </c>
    </row>
    <row r="15418" spans="1:5" hidden="1" x14ac:dyDescent="0.35">
      <c r="A15418" s="76">
        <v>45231</v>
      </c>
      <c r="B15418">
        <v>0</v>
      </c>
      <c r="C15418" t="s">
        <v>55</v>
      </c>
      <c r="D15418" t="s">
        <v>45</v>
      </c>
      <c r="E15418" t="s">
        <v>9</v>
      </c>
    </row>
    <row r="15419" spans="1:5" hidden="1" x14ac:dyDescent="0.35">
      <c r="A15419" s="76">
        <v>45231</v>
      </c>
      <c r="B15419">
        <v>0</v>
      </c>
      <c r="C15419" t="s">
        <v>62</v>
      </c>
      <c r="D15419" t="s">
        <v>45</v>
      </c>
      <c r="E15419" t="s">
        <v>99</v>
      </c>
    </row>
    <row r="15420" spans="1:5" hidden="1" x14ac:dyDescent="0.35">
      <c r="A15420" s="76">
        <v>45231</v>
      </c>
      <c r="B15420">
        <v>0</v>
      </c>
      <c r="C15420" t="s">
        <v>93</v>
      </c>
      <c r="D15420" t="s">
        <v>109</v>
      </c>
      <c r="E15420" t="s">
        <v>99</v>
      </c>
    </row>
    <row r="15421" spans="1:5" hidden="1" x14ac:dyDescent="0.35">
      <c r="A15421" s="76">
        <v>45231</v>
      </c>
      <c r="B15421">
        <v>0</v>
      </c>
      <c r="C15421" t="s">
        <v>94</v>
      </c>
      <c r="D15421" t="s">
        <v>109</v>
      </c>
      <c r="E15421" t="s">
        <v>99</v>
      </c>
    </row>
    <row r="15422" spans="1:5" hidden="1" x14ac:dyDescent="0.35">
      <c r="A15422" s="76">
        <v>45231</v>
      </c>
      <c r="B15422">
        <v>0</v>
      </c>
      <c r="C15422" t="s">
        <v>55</v>
      </c>
      <c r="D15422" t="s">
        <v>109</v>
      </c>
      <c r="E15422" t="s">
        <v>99</v>
      </c>
    </row>
    <row r="15423" spans="1:5" hidden="1" x14ac:dyDescent="0.35">
      <c r="A15423" s="76">
        <v>45231</v>
      </c>
      <c r="B15423">
        <v>0</v>
      </c>
      <c r="C15423" t="s">
        <v>62</v>
      </c>
      <c r="D15423" t="s">
        <v>109</v>
      </c>
      <c r="E15423" t="s">
        <v>99</v>
      </c>
    </row>
    <row r="15424" spans="1:5" hidden="1" x14ac:dyDescent="0.35">
      <c r="A15424" s="76">
        <v>45231</v>
      </c>
      <c r="B15424">
        <v>0</v>
      </c>
      <c r="C15424" t="s">
        <v>93</v>
      </c>
      <c r="D15424" t="s">
        <v>10</v>
      </c>
      <c r="E15424" t="s">
        <v>99</v>
      </c>
    </row>
    <row r="15425" spans="1:5" hidden="1" x14ac:dyDescent="0.35">
      <c r="A15425" s="76">
        <v>45231</v>
      </c>
      <c r="B15425">
        <v>0</v>
      </c>
      <c r="C15425" t="s">
        <v>94</v>
      </c>
      <c r="D15425" t="s">
        <v>10</v>
      </c>
      <c r="E15425" t="s">
        <v>99</v>
      </c>
    </row>
    <row r="15426" spans="1:5" hidden="1" x14ac:dyDescent="0.35">
      <c r="A15426" s="76">
        <v>45231</v>
      </c>
      <c r="B15426">
        <v>0</v>
      </c>
      <c r="C15426" t="s">
        <v>55</v>
      </c>
      <c r="D15426" t="s">
        <v>10</v>
      </c>
      <c r="E15426" t="s">
        <v>99</v>
      </c>
    </row>
    <row r="15427" spans="1:5" hidden="1" x14ac:dyDescent="0.35">
      <c r="A15427" s="76">
        <v>45231</v>
      </c>
      <c r="B15427">
        <v>0</v>
      </c>
      <c r="C15427" t="s">
        <v>62</v>
      </c>
      <c r="D15427" t="s">
        <v>10</v>
      </c>
      <c r="E15427" t="s">
        <v>99</v>
      </c>
    </row>
    <row r="15428" spans="1:5" hidden="1" x14ac:dyDescent="0.35">
      <c r="A15428" s="76">
        <v>45231</v>
      </c>
      <c r="B15428">
        <v>0</v>
      </c>
      <c r="C15428" t="s">
        <v>55</v>
      </c>
      <c r="D15428" t="s">
        <v>26</v>
      </c>
      <c r="E15428" t="s">
        <v>9</v>
      </c>
    </row>
    <row r="15429" spans="1:5" hidden="1" x14ac:dyDescent="0.35">
      <c r="A15429" s="76">
        <v>45231</v>
      </c>
      <c r="B15429">
        <v>0</v>
      </c>
      <c r="C15429" t="s">
        <v>63</v>
      </c>
      <c r="D15429" t="s">
        <v>26</v>
      </c>
      <c r="E15429" t="s">
        <v>99</v>
      </c>
    </row>
    <row r="15430" spans="1:5" hidden="1" x14ac:dyDescent="0.35">
      <c r="A15430" s="76">
        <v>45231</v>
      </c>
      <c r="B15430">
        <v>0</v>
      </c>
      <c r="C15430" t="s">
        <v>123</v>
      </c>
      <c r="D15430" t="s">
        <v>26</v>
      </c>
      <c r="E15430" t="s">
        <v>99</v>
      </c>
    </row>
    <row r="15431" spans="1:5" hidden="1" x14ac:dyDescent="0.35">
      <c r="A15431" s="76">
        <v>45231</v>
      </c>
      <c r="B15431">
        <v>0</v>
      </c>
      <c r="C15431" t="s">
        <v>62</v>
      </c>
      <c r="D15431" t="s">
        <v>26</v>
      </c>
      <c r="E15431" t="s">
        <v>99</v>
      </c>
    </row>
    <row r="15432" spans="1:5" hidden="1" x14ac:dyDescent="0.35">
      <c r="A15432" s="76">
        <v>45231</v>
      </c>
      <c r="B15432">
        <v>1529.8288189999985</v>
      </c>
      <c r="C15432" t="s">
        <v>62</v>
      </c>
      <c r="D15432" t="s">
        <v>25</v>
      </c>
      <c r="E15432" t="s">
        <v>99</v>
      </c>
    </row>
    <row r="15433" spans="1:5" hidden="1" x14ac:dyDescent="0.35">
      <c r="A15433" s="76">
        <v>45231</v>
      </c>
      <c r="B15433">
        <v>48.426337999999767</v>
      </c>
      <c r="C15433" t="s">
        <v>55</v>
      </c>
      <c r="D15433" t="s">
        <v>25</v>
      </c>
      <c r="E15433" t="s">
        <v>99</v>
      </c>
    </row>
    <row r="15434" spans="1:5" hidden="1" x14ac:dyDescent="0.35">
      <c r="A15434" s="76">
        <v>45231</v>
      </c>
      <c r="B15434">
        <v>11672.391379000002</v>
      </c>
      <c r="C15434" t="s">
        <v>63</v>
      </c>
      <c r="D15434" t="s">
        <v>25</v>
      </c>
      <c r="E15434" t="s">
        <v>99</v>
      </c>
    </row>
    <row r="15435" spans="1:5" hidden="1" x14ac:dyDescent="0.35">
      <c r="A15435" s="76">
        <v>45231</v>
      </c>
      <c r="B15435">
        <v>4649.1317570000028</v>
      </c>
      <c r="C15435" t="s">
        <v>56</v>
      </c>
      <c r="D15435" t="s">
        <v>25</v>
      </c>
      <c r="E15435" t="s">
        <v>99</v>
      </c>
    </row>
    <row r="15436" spans="1:5" hidden="1" x14ac:dyDescent="0.35">
      <c r="A15436" s="76">
        <v>45231</v>
      </c>
      <c r="B15436">
        <v>1867.2925800000012</v>
      </c>
      <c r="C15436" t="s">
        <v>58</v>
      </c>
      <c r="D15436" t="s">
        <v>25</v>
      </c>
      <c r="E15436" t="s">
        <v>99</v>
      </c>
    </row>
    <row r="15437" spans="1:5" hidden="1" x14ac:dyDescent="0.35">
      <c r="A15437" s="76">
        <v>45231</v>
      </c>
      <c r="B15437">
        <v>2772.6474859999994</v>
      </c>
      <c r="C15437" t="s">
        <v>60</v>
      </c>
      <c r="D15437" t="s">
        <v>25</v>
      </c>
      <c r="E15437" t="s">
        <v>99</v>
      </c>
    </row>
    <row r="15438" spans="1:5" hidden="1" x14ac:dyDescent="0.35">
      <c r="A15438" s="76">
        <v>45231</v>
      </c>
      <c r="B15438">
        <v>2383.3195559999981</v>
      </c>
      <c r="C15438" t="s">
        <v>308</v>
      </c>
      <c r="D15438" t="s">
        <v>25</v>
      </c>
      <c r="E15438" t="s">
        <v>99</v>
      </c>
    </row>
    <row r="15439" spans="1:5" hidden="1" x14ac:dyDescent="0.35">
      <c r="A15439" s="76">
        <v>45231</v>
      </c>
      <c r="B15439">
        <v>2.553763</v>
      </c>
      <c r="C15439" t="s">
        <v>55</v>
      </c>
      <c r="D15439" t="s">
        <v>13</v>
      </c>
      <c r="E15439" t="s">
        <v>9</v>
      </c>
    </row>
    <row r="15440" spans="1:5" hidden="1" x14ac:dyDescent="0.35">
      <c r="A15440" s="76">
        <v>45231</v>
      </c>
      <c r="B15440">
        <v>1.1767240000000001</v>
      </c>
      <c r="C15440" t="s">
        <v>55</v>
      </c>
      <c r="D15440" t="s">
        <v>469</v>
      </c>
      <c r="E15440" t="s">
        <v>12</v>
      </c>
    </row>
    <row r="15441" spans="1:5" hidden="1" x14ac:dyDescent="0.35">
      <c r="A15441" s="76">
        <v>45231</v>
      </c>
      <c r="B15441">
        <v>5.5711599999999999</v>
      </c>
      <c r="C15441" t="s">
        <v>63</v>
      </c>
      <c r="D15441" t="s">
        <v>13</v>
      </c>
      <c r="E15441" t="s">
        <v>9</v>
      </c>
    </row>
    <row r="15442" spans="1:5" hidden="1" x14ac:dyDescent="0.35">
      <c r="A15442" s="76">
        <v>45231</v>
      </c>
      <c r="B15442">
        <v>0.941635</v>
      </c>
      <c r="C15442" t="s">
        <v>241</v>
      </c>
      <c r="D15442" t="s">
        <v>13</v>
      </c>
      <c r="E15442" t="s">
        <v>9</v>
      </c>
    </row>
    <row r="15443" spans="1:5" hidden="1" x14ac:dyDescent="0.35">
      <c r="A15443" s="76">
        <v>45231</v>
      </c>
      <c r="B15443">
        <v>1.3313539999999999</v>
      </c>
      <c r="C15443" t="s">
        <v>62</v>
      </c>
      <c r="D15443" t="s">
        <v>470</v>
      </c>
      <c r="E15443" t="s">
        <v>12</v>
      </c>
    </row>
    <row r="15444" spans="1:5" hidden="1" x14ac:dyDescent="0.35">
      <c r="A15444" s="76">
        <v>45231</v>
      </c>
      <c r="B15444">
        <v>0</v>
      </c>
      <c r="C15444" t="s">
        <v>56</v>
      </c>
      <c r="D15444" t="s">
        <v>244</v>
      </c>
      <c r="E15444" t="s">
        <v>9</v>
      </c>
    </row>
    <row r="15445" spans="1:5" hidden="1" x14ac:dyDescent="0.35">
      <c r="A15445" s="76">
        <v>45231</v>
      </c>
      <c r="B15445">
        <v>0</v>
      </c>
      <c r="C15445" t="s">
        <v>58</v>
      </c>
      <c r="D15445" t="s">
        <v>244</v>
      </c>
      <c r="E15445" t="s">
        <v>9</v>
      </c>
    </row>
    <row r="15446" spans="1:5" hidden="1" x14ac:dyDescent="0.35">
      <c r="A15446" s="76">
        <v>45231</v>
      </c>
      <c r="B15446">
        <v>0</v>
      </c>
      <c r="C15446" t="s">
        <v>60</v>
      </c>
      <c r="D15446" t="s">
        <v>244</v>
      </c>
      <c r="E15446" t="s">
        <v>9</v>
      </c>
    </row>
    <row r="15447" spans="1:5" hidden="1" x14ac:dyDescent="0.35">
      <c r="A15447" s="76">
        <v>45231</v>
      </c>
      <c r="B15447">
        <v>0</v>
      </c>
      <c r="C15447" t="s">
        <v>308</v>
      </c>
      <c r="D15447" t="s">
        <v>244</v>
      </c>
      <c r="E15447" t="s">
        <v>12</v>
      </c>
    </row>
    <row r="15448" spans="1:5" hidden="1" x14ac:dyDescent="0.35">
      <c r="A15448" s="76">
        <v>45231</v>
      </c>
      <c r="B15448">
        <v>0</v>
      </c>
      <c r="C15448" t="s">
        <v>56</v>
      </c>
      <c r="D15448" t="s">
        <v>13</v>
      </c>
      <c r="E15448" t="s">
        <v>99</v>
      </c>
    </row>
    <row r="15449" spans="1:5" hidden="1" x14ac:dyDescent="0.35">
      <c r="A15449" s="76">
        <v>45231</v>
      </c>
      <c r="B15449">
        <v>0</v>
      </c>
      <c r="C15449" t="s">
        <v>58</v>
      </c>
      <c r="D15449" t="s">
        <v>13</v>
      </c>
      <c r="E15449" t="s">
        <v>99</v>
      </c>
    </row>
    <row r="15450" spans="1:5" hidden="1" x14ac:dyDescent="0.35">
      <c r="A15450" s="76">
        <v>45231</v>
      </c>
      <c r="B15450">
        <v>0</v>
      </c>
      <c r="C15450" t="s">
        <v>60</v>
      </c>
      <c r="D15450" t="s">
        <v>13</v>
      </c>
      <c r="E15450" t="s">
        <v>99</v>
      </c>
    </row>
    <row r="15451" spans="1:5" hidden="1" x14ac:dyDescent="0.35">
      <c r="A15451" s="76">
        <v>45231</v>
      </c>
      <c r="B15451">
        <v>0</v>
      </c>
      <c r="C15451" t="s">
        <v>308</v>
      </c>
      <c r="D15451" t="s">
        <v>13</v>
      </c>
      <c r="E15451" t="s">
        <v>99</v>
      </c>
    </row>
    <row r="15452" spans="1:5" hidden="1" x14ac:dyDescent="0.35">
      <c r="A15452" s="76">
        <v>45231</v>
      </c>
      <c r="B15452">
        <v>11.574635999999998</v>
      </c>
      <c r="C15452" t="s">
        <v>62</v>
      </c>
      <c r="D15452" t="s">
        <v>13</v>
      </c>
      <c r="E15452" t="s">
        <v>99</v>
      </c>
    </row>
    <row r="15453" spans="1:5" hidden="1" x14ac:dyDescent="0.35">
      <c r="A15453" s="76">
        <v>45231</v>
      </c>
      <c r="B15453">
        <v>1541.4034549999985</v>
      </c>
      <c r="C15453" t="s">
        <v>62</v>
      </c>
      <c r="D15453" t="s">
        <v>87</v>
      </c>
      <c r="E15453" t="s">
        <v>99</v>
      </c>
    </row>
    <row r="15454" spans="1:5" hidden="1" x14ac:dyDescent="0.35">
      <c r="A15454" s="76">
        <v>45231</v>
      </c>
      <c r="B15454">
        <v>81.373246999999992</v>
      </c>
      <c r="C15454" t="s">
        <v>62</v>
      </c>
      <c r="D15454" t="s">
        <v>316</v>
      </c>
      <c r="E15454" t="s">
        <v>99</v>
      </c>
    </row>
    <row r="15455" spans="1:5" hidden="1" x14ac:dyDescent="0.35">
      <c r="A15455" s="76">
        <v>45231</v>
      </c>
      <c r="B15455">
        <v>6.9871040000000004</v>
      </c>
      <c r="C15455" t="s">
        <v>55</v>
      </c>
      <c r="D15455" t="s">
        <v>316</v>
      </c>
      <c r="E15455" t="s">
        <v>12</v>
      </c>
    </row>
    <row r="15456" spans="1:5" hidden="1" x14ac:dyDescent="0.35">
      <c r="A15456" s="76">
        <v>45231</v>
      </c>
      <c r="B15456">
        <v>74.386143000000004</v>
      </c>
      <c r="C15456" t="s">
        <v>63</v>
      </c>
      <c r="D15456" t="s">
        <v>316</v>
      </c>
      <c r="E15456" t="s">
        <v>99</v>
      </c>
    </row>
    <row r="15457" spans="1:5" hidden="1" x14ac:dyDescent="0.35">
      <c r="A15457" s="76">
        <v>45231</v>
      </c>
      <c r="B15457">
        <v>31.719477000000001</v>
      </c>
      <c r="C15457" t="s">
        <v>56</v>
      </c>
      <c r="D15457" t="s">
        <v>316</v>
      </c>
      <c r="E15457" t="s">
        <v>12</v>
      </c>
    </row>
    <row r="15458" spans="1:5" hidden="1" x14ac:dyDescent="0.35">
      <c r="A15458" s="76">
        <v>45231</v>
      </c>
      <c r="B15458">
        <v>13.333333</v>
      </c>
      <c r="C15458" t="s">
        <v>58</v>
      </c>
      <c r="D15458" t="s">
        <v>316</v>
      </c>
      <c r="E15458" t="s">
        <v>12</v>
      </c>
    </row>
    <row r="15459" spans="1:5" hidden="1" x14ac:dyDescent="0.35">
      <c r="A15459" s="76">
        <v>45231</v>
      </c>
      <c r="B15459">
        <v>22.333333</v>
      </c>
      <c r="C15459" t="s">
        <v>60</v>
      </c>
      <c r="D15459" t="s">
        <v>316</v>
      </c>
      <c r="E15459" t="s">
        <v>12</v>
      </c>
    </row>
    <row r="15460" spans="1:5" hidden="1" x14ac:dyDescent="0.35">
      <c r="A15460" s="76">
        <v>45231</v>
      </c>
      <c r="B15460">
        <v>7</v>
      </c>
      <c r="C15460" t="s">
        <v>308</v>
      </c>
      <c r="D15460" t="s">
        <v>316</v>
      </c>
      <c r="E15460" t="s">
        <v>12</v>
      </c>
    </row>
    <row r="15461" spans="1:5" hidden="1" x14ac:dyDescent="0.35">
      <c r="A15461" s="76">
        <v>45231</v>
      </c>
      <c r="B15461">
        <v>-5.428370000000001</v>
      </c>
      <c r="C15461" t="s">
        <v>62</v>
      </c>
      <c r="D15461" t="s">
        <v>124</v>
      </c>
      <c r="E15461" t="s">
        <v>99</v>
      </c>
    </row>
    <row r="15462" spans="1:5" hidden="1" x14ac:dyDescent="0.35">
      <c r="A15462" s="76">
        <v>45231</v>
      </c>
      <c r="B15462">
        <v>-2.2733989999999999</v>
      </c>
      <c r="C15462" t="s">
        <v>55</v>
      </c>
      <c r="D15462" t="s">
        <v>124</v>
      </c>
      <c r="E15462" t="s">
        <v>9</v>
      </c>
    </row>
    <row r="15463" spans="1:5" hidden="1" x14ac:dyDescent="0.35">
      <c r="A15463" s="76">
        <v>45231</v>
      </c>
      <c r="B15463">
        <v>-3.1549709999999997</v>
      </c>
      <c r="C15463" t="s">
        <v>63</v>
      </c>
      <c r="D15463" t="s">
        <v>124</v>
      </c>
      <c r="E15463" t="s">
        <v>99</v>
      </c>
    </row>
    <row r="15464" spans="1:5" hidden="1" x14ac:dyDescent="0.35">
      <c r="A15464" s="76">
        <v>45231</v>
      </c>
      <c r="B15464">
        <v>9.4975880000000004</v>
      </c>
      <c r="C15464" t="s">
        <v>56</v>
      </c>
      <c r="D15464" t="s">
        <v>124</v>
      </c>
      <c r="E15464" t="s">
        <v>9</v>
      </c>
    </row>
    <row r="15465" spans="1:5" hidden="1" x14ac:dyDescent="0.35">
      <c r="A15465" s="76">
        <v>45231</v>
      </c>
      <c r="B15465">
        <v>6.6690940000000003</v>
      </c>
      <c r="C15465" t="s">
        <v>58</v>
      </c>
      <c r="D15465" t="s">
        <v>124</v>
      </c>
      <c r="E15465" t="s">
        <v>9</v>
      </c>
    </row>
    <row r="15466" spans="1:5" hidden="1" x14ac:dyDescent="0.35">
      <c r="A15466" s="76">
        <v>45231</v>
      </c>
      <c r="B15466">
        <v>-10.513502000000001</v>
      </c>
      <c r="C15466" t="s">
        <v>60</v>
      </c>
      <c r="D15466" t="s">
        <v>124</v>
      </c>
      <c r="E15466" t="s">
        <v>9</v>
      </c>
    </row>
    <row r="15467" spans="1:5" hidden="1" x14ac:dyDescent="0.35">
      <c r="A15467" s="76">
        <v>45231</v>
      </c>
      <c r="B15467">
        <v>-8.8081510000000005</v>
      </c>
      <c r="C15467" t="s">
        <v>308</v>
      </c>
      <c r="D15467" t="s">
        <v>124</v>
      </c>
      <c r="E15467" t="s">
        <v>12</v>
      </c>
    </row>
    <row r="15468" spans="1:5" hidden="1" x14ac:dyDescent="0.35">
      <c r="A15468" s="76">
        <v>45231</v>
      </c>
      <c r="B15468">
        <v>0</v>
      </c>
      <c r="C15468" t="s">
        <v>56</v>
      </c>
      <c r="D15468" t="s">
        <v>21</v>
      </c>
      <c r="E15468" t="s">
        <v>99</v>
      </c>
    </row>
    <row r="15469" spans="1:5" hidden="1" x14ac:dyDescent="0.35">
      <c r="A15469" s="76">
        <v>45231</v>
      </c>
      <c r="B15469">
        <v>0</v>
      </c>
      <c r="C15469" t="s">
        <v>58</v>
      </c>
      <c r="D15469" t="s">
        <v>21</v>
      </c>
      <c r="E15469" t="s">
        <v>99</v>
      </c>
    </row>
    <row r="15470" spans="1:5" hidden="1" x14ac:dyDescent="0.35">
      <c r="A15470" s="76">
        <v>45231</v>
      </c>
      <c r="B15470">
        <v>0</v>
      </c>
      <c r="C15470" t="s">
        <v>60</v>
      </c>
      <c r="D15470" t="s">
        <v>21</v>
      </c>
      <c r="E15470" t="s">
        <v>99</v>
      </c>
    </row>
    <row r="15471" spans="1:5" hidden="1" x14ac:dyDescent="0.35">
      <c r="A15471" s="76">
        <v>45231</v>
      </c>
      <c r="B15471">
        <v>0</v>
      </c>
      <c r="C15471" t="s">
        <v>308</v>
      </c>
      <c r="D15471" t="s">
        <v>21</v>
      </c>
      <c r="E15471" t="s">
        <v>99</v>
      </c>
    </row>
    <row r="15472" spans="1:5" hidden="1" x14ac:dyDescent="0.35">
      <c r="A15472" s="76">
        <v>45231</v>
      </c>
      <c r="B15472">
        <v>0</v>
      </c>
      <c r="C15472" t="s">
        <v>56</v>
      </c>
      <c r="D15472" t="s">
        <v>237</v>
      </c>
      <c r="E15472" t="s">
        <v>9</v>
      </c>
    </row>
    <row r="15473" spans="1:5" hidden="1" x14ac:dyDescent="0.35">
      <c r="A15473" s="76">
        <v>45231</v>
      </c>
      <c r="B15473">
        <v>0</v>
      </c>
      <c r="C15473" t="s">
        <v>58</v>
      </c>
      <c r="D15473" t="s">
        <v>237</v>
      </c>
      <c r="E15473" t="s">
        <v>9</v>
      </c>
    </row>
    <row r="15474" spans="1:5" hidden="1" x14ac:dyDescent="0.35">
      <c r="A15474" s="76">
        <v>45231</v>
      </c>
      <c r="B15474">
        <v>0</v>
      </c>
      <c r="C15474" t="s">
        <v>60</v>
      </c>
      <c r="D15474" t="s">
        <v>237</v>
      </c>
      <c r="E15474" t="s">
        <v>9</v>
      </c>
    </row>
    <row r="15475" spans="1:5" hidden="1" x14ac:dyDescent="0.35">
      <c r="A15475" s="76">
        <v>45231</v>
      </c>
      <c r="B15475">
        <v>0</v>
      </c>
      <c r="C15475" t="s">
        <v>308</v>
      </c>
      <c r="D15475" t="s">
        <v>237</v>
      </c>
      <c r="E15475" t="s">
        <v>12</v>
      </c>
    </row>
    <row r="15476" spans="1:5" hidden="1" x14ac:dyDescent="0.35">
      <c r="A15476" s="76">
        <v>45231</v>
      </c>
      <c r="B15476">
        <v>41.185094999999997</v>
      </c>
      <c r="C15476" t="s">
        <v>63</v>
      </c>
      <c r="D15476" t="s">
        <v>21</v>
      </c>
      <c r="E15476" t="s">
        <v>9</v>
      </c>
    </row>
    <row r="15477" spans="1:5" hidden="1" x14ac:dyDescent="0.35">
      <c r="A15477" s="76">
        <v>45231</v>
      </c>
      <c r="B15477">
        <v>0.729549</v>
      </c>
      <c r="C15477" t="s">
        <v>241</v>
      </c>
      <c r="D15477" t="s">
        <v>21</v>
      </c>
      <c r="E15477" t="s">
        <v>9</v>
      </c>
    </row>
    <row r="15478" spans="1:5" hidden="1" x14ac:dyDescent="0.35">
      <c r="A15478" s="76">
        <v>45231</v>
      </c>
      <c r="B15478">
        <v>0.29582900000000001</v>
      </c>
      <c r="C15478" t="s">
        <v>62</v>
      </c>
      <c r="D15478" t="s">
        <v>471</v>
      </c>
      <c r="E15478" t="s">
        <v>12</v>
      </c>
    </row>
    <row r="15479" spans="1:5" hidden="1" x14ac:dyDescent="0.35">
      <c r="A15479" s="76">
        <v>45231</v>
      </c>
      <c r="B15479">
        <v>1.4871650000000001</v>
      </c>
      <c r="C15479" t="s">
        <v>55</v>
      </c>
      <c r="D15479" t="s">
        <v>21</v>
      </c>
      <c r="E15479" t="s">
        <v>9</v>
      </c>
    </row>
    <row r="15480" spans="1:5" hidden="1" x14ac:dyDescent="0.35">
      <c r="A15480" s="76">
        <v>45231</v>
      </c>
      <c r="B15480">
        <v>0.68194200000000005</v>
      </c>
      <c r="C15480" t="s">
        <v>55</v>
      </c>
      <c r="D15480" t="s">
        <v>472</v>
      </c>
      <c r="E15480" t="s">
        <v>12</v>
      </c>
    </row>
    <row r="15481" spans="1:5" hidden="1" x14ac:dyDescent="0.35">
      <c r="A15481" s="76">
        <v>45231</v>
      </c>
      <c r="B15481">
        <v>44.37957999999999</v>
      </c>
      <c r="C15481" t="s">
        <v>62</v>
      </c>
      <c r="D15481" t="s">
        <v>21</v>
      </c>
      <c r="E15481" t="s">
        <v>99</v>
      </c>
    </row>
    <row r="15482" spans="1:5" hidden="1" x14ac:dyDescent="0.35">
      <c r="A15482" s="76">
        <v>45231</v>
      </c>
      <c r="B15482">
        <v>120.32445699999998</v>
      </c>
      <c r="C15482" t="s">
        <v>62</v>
      </c>
      <c r="D15482" t="s">
        <v>92</v>
      </c>
      <c r="E15482" t="s">
        <v>99</v>
      </c>
    </row>
    <row r="15483" spans="1:5" hidden="1" x14ac:dyDescent="0.35">
      <c r="A15483" s="76">
        <v>45231</v>
      </c>
      <c r="B15483">
        <v>1421.0789979999986</v>
      </c>
      <c r="C15483" t="s">
        <v>62</v>
      </c>
      <c r="D15483" t="s">
        <v>27</v>
      </c>
      <c r="E15483" t="s">
        <v>99</v>
      </c>
    </row>
    <row r="15484" spans="1:5" hidden="1" x14ac:dyDescent="0.35">
      <c r="A15484" s="76">
        <v>45231</v>
      </c>
      <c r="B15484">
        <v>1421.0789979999986</v>
      </c>
      <c r="C15484" t="s">
        <v>62</v>
      </c>
      <c r="D15484" t="s">
        <v>27</v>
      </c>
      <c r="E15484" t="s">
        <v>9</v>
      </c>
    </row>
    <row r="15485" spans="1:5" hidden="1" x14ac:dyDescent="0.35">
      <c r="A15485" s="76">
        <v>45231</v>
      </c>
      <c r="B15485">
        <v>45.274012999999762</v>
      </c>
      <c r="C15485" t="s">
        <v>55</v>
      </c>
      <c r="D15485" t="s">
        <v>27</v>
      </c>
      <c r="E15485" t="s">
        <v>99</v>
      </c>
    </row>
    <row r="15486" spans="1:5" hidden="1" x14ac:dyDescent="0.35">
      <c r="A15486" s="76">
        <v>45231</v>
      </c>
      <c r="B15486">
        <v>45.274012999999762</v>
      </c>
      <c r="C15486" t="s">
        <v>55</v>
      </c>
      <c r="D15486" t="s">
        <v>27</v>
      </c>
      <c r="E15486" t="s">
        <v>9</v>
      </c>
    </row>
    <row r="15487" spans="1:5" hidden="1" x14ac:dyDescent="0.35">
      <c r="A15487" s="76">
        <v>45231</v>
      </c>
      <c r="B15487">
        <v>11566.793883</v>
      </c>
      <c r="C15487" t="s">
        <v>63</v>
      </c>
      <c r="D15487" t="s">
        <v>27</v>
      </c>
      <c r="E15487" t="s">
        <v>99</v>
      </c>
    </row>
    <row r="15488" spans="1:5" hidden="1" x14ac:dyDescent="0.35">
      <c r="A15488" s="76">
        <v>45231</v>
      </c>
      <c r="B15488">
        <v>4607.914692000003</v>
      </c>
      <c r="C15488" t="s">
        <v>56</v>
      </c>
      <c r="D15488" t="s">
        <v>27</v>
      </c>
      <c r="E15488" t="s">
        <v>99</v>
      </c>
    </row>
    <row r="15489" spans="1:5" hidden="1" x14ac:dyDescent="0.35">
      <c r="A15489" s="76">
        <v>45231</v>
      </c>
      <c r="B15489">
        <v>1847.2901530000011</v>
      </c>
      <c r="C15489" t="s">
        <v>58</v>
      </c>
      <c r="D15489" t="s">
        <v>27</v>
      </c>
      <c r="E15489" t="s">
        <v>99</v>
      </c>
    </row>
    <row r="15490" spans="1:5" hidden="1" x14ac:dyDescent="0.35">
      <c r="A15490" s="76">
        <v>45231</v>
      </c>
      <c r="B15490">
        <v>2760.8276549999991</v>
      </c>
      <c r="C15490" t="s">
        <v>60</v>
      </c>
      <c r="D15490" t="s">
        <v>27</v>
      </c>
      <c r="E15490" t="s">
        <v>99</v>
      </c>
    </row>
    <row r="15491" spans="1:5" hidden="1" x14ac:dyDescent="0.35">
      <c r="A15491" s="76">
        <v>45231</v>
      </c>
      <c r="B15491">
        <v>2385.1277069999983</v>
      </c>
      <c r="C15491" t="s">
        <v>308</v>
      </c>
      <c r="D15491" t="s">
        <v>27</v>
      </c>
      <c r="E15491" t="s">
        <v>99</v>
      </c>
    </row>
    <row r="15492" spans="1:5" hidden="1" x14ac:dyDescent="0.35">
      <c r="A15492" s="76">
        <v>45231</v>
      </c>
      <c r="B15492">
        <v>0</v>
      </c>
      <c r="C15492" t="s">
        <v>62</v>
      </c>
      <c r="D15492" t="s">
        <v>283</v>
      </c>
      <c r="E15492" t="s">
        <v>12</v>
      </c>
    </row>
    <row r="15493" spans="1:5" hidden="1" x14ac:dyDescent="0.35">
      <c r="A15493" s="76">
        <v>45231</v>
      </c>
      <c r="B15493">
        <v>0</v>
      </c>
      <c r="C15493" t="s">
        <v>62</v>
      </c>
      <c r="D15493" t="s">
        <v>177</v>
      </c>
      <c r="E15493" t="s">
        <v>99</v>
      </c>
    </row>
    <row r="15494" spans="1:5" hidden="1" x14ac:dyDescent="0.35">
      <c r="A15494" s="76">
        <v>45231</v>
      </c>
      <c r="B15494">
        <v>0</v>
      </c>
      <c r="C15494" t="s">
        <v>55</v>
      </c>
      <c r="D15494" t="s">
        <v>284</v>
      </c>
      <c r="E15494" t="s">
        <v>12</v>
      </c>
    </row>
    <row r="15495" spans="1:5" hidden="1" x14ac:dyDescent="0.35">
      <c r="A15495" s="76">
        <v>45231</v>
      </c>
      <c r="B15495">
        <v>0</v>
      </c>
      <c r="C15495" t="s">
        <v>55</v>
      </c>
      <c r="D15495" t="s">
        <v>177</v>
      </c>
      <c r="E15495" t="s">
        <v>99</v>
      </c>
    </row>
    <row r="15496" spans="1:5" x14ac:dyDescent="0.35">
      <c r="A15496" s="76">
        <v>45261</v>
      </c>
      <c r="B15496">
        <v>0</v>
      </c>
      <c r="C15496" t="s">
        <v>305</v>
      </c>
      <c r="D15496" t="s">
        <v>46</v>
      </c>
      <c r="E15496" t="s">
        <v>12</v>
      </c>
    </row>
    <row r="15497" spans="1:5" x14ac:dyDescent="0.35">
      <c r="A15497" s="76">
        <v>45261</v>
      </c>
      <c r="B15497">
        <v>0</v>
      </c>
      <c r="C15497" t="s">
        <v>58</v>
      </c>
      <c r="D15497" t="s">
        <v>46</v>
      </c>
      <c r="E15497" t="s">
        <v>12</v>
      </c>
    </row>
    <row r="15498" spans="1:5" x14ac:dyDescent="0.35">
      <c r="A15498" s="76">
        <v>45261</v>
      </c>
      <c r="B15498">
        <v>0</v>
      </c>
      <c r="C15498" t="s">
        <v>57</v>
      </c>
      <c r="D15498" t="s">
        <v>46</v>
      </c>
      <c r="E15498" t="s">
        <v>12</v>
      </c>
    </row>
    <row r="15499" spans="1:5" x14ac:dyDescent="0.35">
      <c r="A15499" s="76">
        <v>45261</v>
      </c>
      <c r="B15499">
        <v>0</v>
      </c>
      <c r="C15499" t="s">
        <v>59</v>
      </c>
      <c r="D15499" t="s">
        <v>46</v>
      </c>
      <c r="E15499" t="s">
        <v>12</v>
      </c>
    </row>
    <row r="15500" spans="1:5" x14ac:dyDescent="0.35">
      <c r="A15500" s="76">
        <v>45261</v>
      </c>
      <c r="B15500">
        <v>0</v>
      </c>
      <c r="C15500" t="s">
        <v>318</v>
      </c>
      <c r="D15500" t="s">
        <v>46</v>
      </c>
      <c r="E15500" t="s">
        <v>12</v>
      </c>
    </row>
    <row r="15501" spans="1:5" x14ac:dyDescent="0.35">
      <c r="A15501" s="76">
        <v>45261</v>
      </c>
      <c r="B15501">
        <v>0</v>
      </c>
      <c r="C15501" t="s">
        <v>60</v>
      </c>
      <c r="D15501" t="s">
        <v>46</v>
      </c>
      <c r="E15501" t="s">
        <v>12</v>
      </c>
    </row>
    <row r="15502" spans="1:5" x14ac:dyDescent="0.35">
      <c r="A15502" s="76">
        <v>45261</v>
      </c>
      <c r="B15502">
        <v>0</v>
      </c>
      <c r="C15502" t="s">
        <v>76</v>
      </c>
      <c r="D15502" t="s">
        <v>46</v>
      </c>
      <c r="E15502" t="s">
        <v>12</v>
      </c>
    </row>
    <row r="15503" spans="1:5" x14ac:dyDescent="0.35">
      <c r="A15503" s="76">
        <v>45261</v>
      </c>
      <c r="B15503">
        <v>0</v>
      </c>
      <c r="C15503" t="s">
        <v>61</v>
      </c>
      <c r="D15503" t="s">
        <v>46</v>
      </c>
      <c r="E15503" t="s">
        <v>12</v>
      </c>
    </row>
    <row r="15504" spans="1:5" x14ac:dyDescent="0.35">
      <c r="A15504" s="76">
        <v>45261</v>
      </c>
      <c r="B15504">
        <v>0</v>
      </c>
      <c r="C15504" t="s">
        <v>55</v>
      </c>
      <c r="D15504" t="s">
        <v>46</v>
      </c>
      <c r="E15504" t="s">
        <v>9</v>
      </c>
    </row>
    <row r="15505" spans="1:5" x14ac:dyDescent="0.35">
      <c r="A15505" s="76">
        <v>45261</v>
      </c>
      <c r="B15505">
        <v>0</v>
      </c>
      <c r="C15505" t="s">
        <v>62</v>
      </c>
      <c r="D15505" t="s">
        <v>46</v>
      </c>
      <c r="E15505" t="s">
        <v>99</v>
      </c>
    </row>
    <row r="15506" spans="1:5" hidden="1" x14ac:dyDescent="0.35">
      <c r="A15506" s="76">
        <v>45261</v>
      </c>
      <c r="B15506">
        <v>0</v>
      </c>
      <c r="C15506" t="s">
        <v>93</v>
      </c>
      <c r="D15506" t="s">
        <v>45</v>
      </c>
      <c r="E15506" t="s">
        <v>12</v>
      </c>
    </row>
    <row r="15507" spans="1:5" hidden="1" x14ac:dyDescent="0.35">
      <c r="A15507" s="76">
        <v>45261</v>
      </c>
      <c r="B15507">
        <v>0</v>
      </c>
      <c r="C15507" t="s">
        <v>56</v>
      </c>
      <c r="D15507" t="s">
        <v>45</v>
      </c>
      <c r="E15507" t="s">
        <v>12</v>
      </c>
    </row>
    <row r="15508" spans="1:5" hidden="1" x14ac:dyDescent="0.35">
      <c r="A15508" s="76">
        <v>45261</v>
      </c>
      <c r="B15508">
        <v>0</v>
      </c>
      <c r="C15508" t="s">
        <v>58</v>
      </c>
      <c r="D15508" t="s">
        <v>45</v>
      </c>
      <c r="E15508" t="s">
        <v>12</v>
      </c>
    </row>
    <row r="15509" spans="1:5" hidden="1" x14ac:dyDescent="0.35">
      <c r="A15509" s="76">
        <v>45261</v>
      </c>
      <c r="B15509">
        <v>0</v>
      </c>
      <c r="C15509" t="s">
        <v>57</v>
      </c>
      <c r="D15509" t="s">
        <v>45</v>
      </c>
      <c r="E15509" t="s">
        <v>12</v>
      </c>
    </row>
    <row r="15510" spans="1:5" hidden="1" x14ac:dyDescent="0.35">
      <c r="A15510" s="76">
        <v>45261</v>
      </c>
      <c r="B15510">
        <v>0</v>
      </c>
      <c r="C15510" t="s">
        <v>59</v>
      </c>
      <c r="D15510" t="s">
        <v>45</v>
      </c>
      <c r="E15510" t="s">
        <v>12</v>
      </c>
    </row>
    <row r="15511" spans="1:5" hidden="1" x14ac:dyDescent="0.35">
      <c r="A15511" s="76">
        <v>45261</v>
      </c>
      <c r="B15511">
        <v>0</v>
      </c>
      <c r="C15511" t="s">
        <v>94</v>
      </c>
      <c r="D15511" t="s">
        <v>45</v>
      </c>
      <c r="E15511" t="s">
        <v>12</v>
      </c>
    </row>
    <row r="15512" spans="1:5" hidden="1" x14ac:dyDescent="0.35">
      <c r="A15512" s="76">
        <v>45261</v>
      </c>
      <c r="B15512">
        <v>0</v>
      </c>
      <c r="C15512" t="s">
        <v>60</v>
      </c>
      <c r="D15512" t="s">
        <v>45</v>
      </c>
      <c r="E15512" t="s">
        <v>12</v>
      </c>
    </row>
    <row r="15513" spans="1:5" hidden="1" x14ac:dyDescent="0.35">
      <c r="A15513" s="76">
        <v>45261</v>
      </c>
      <c r="B15513">
        <v>0</v>
      </c>
      <c r="C15513" t="s">
        <v>76</v>
      </c>
      <c r="D15513" t="s">
        <v>45</v>
      </c>
      <c r="E15513" t="s">
        <v>12</v>
      </c>
    </row>
    <row r="15514" spans="1:5" hidden="1" x14ac:dyDescent="0.35">
      <c r="A15514" s="76">
        <v>45261</v>
      </c>
      <c r="B15514">
        <v>0</v>
      </c>
      <c r="C15514" t="s">
        <v>61</v>
      </c>
      <c r="D15514" t="s">
        <v>45</v>
      </c>
      <c r="E15514" t="s">
        <v>12</v>
      </c>
    </row>
    <row r="15515" spans="1:5" hidden="1" x14ac:dyDescent="0.35">
      <c r="A15515" s="76">
        <v>45261</v>
      </c>
      <c r="B15515">
        <v>0</v>
      </c>
      <c r="C15515" t="s">
        <v>55</v>
      </c>
      <c r="D15515" t="s">
        <v>45</v>
      </c>
      <c r="E15515" t="s">
        <v>9</v>
      </c>
    </row>
    <row r="15516" spans="1:5" hidden="1" x14ac:dyDescent="0.35">
      <c r="A15516" s="76">
        <v>45261</v>
      </c>
      <c r="B15516">
        <v>0</v>
      </c>
      <c r="C15516" t="s">
        <v>62</v>
      </c>
      <c r="D15516" t="s">
        <v>45</v>
      </c>
      <c r="E15516" t="s">
        <v>99</v>
      </c>
    </row>
    <row r="15517" spans="1:5" hidden="1" x14ac:dyDescent="0.35">
      <c r="A15517" s="76">
        <v>45261</v>
      </c>
      <c r="B15517">
        <v>0</v>
      </c>
      <c r="C15517" t="s">
        <v>93</v>
      </c>
      <c r="D15517" t="s">
        <v>109</v>
      </c>
      <c r="E15517" t="s">
        <v>99</v>
      </c>
    </row>
    <row r="15518" spans="1:5" hidden="1" x14ac:dyDescent="0.35">
      <c r="A15518" s="76">
        <v>45261</v>
      </c>
      <c r="B15518">
        <v>0</v>
      </c>
      <c r="C15518" t="s">
        <v>94</v>
      </c>
      <c r="D15518" t="s">
        <v>109</v>
      </c>
      <c r="E15518" t="s">
        <v>99</v>
      </c>
    </row>
    <row r="15519" spans="1:5" hidden="1" x14ac:dyDescent="0.35">
      <c r="A15519" s="76">
        <v>45261</v>
      </c>
      <c r="B15519">
        <v>0</v>
      </c>
      <c r="C15519" t="s">
        <v>55</v>
      </c>
      <c r="D15519" t="s">
        <v>109</v>
      </c>
      <c r="E15519" t="s">
        <v>99</v>
      </c>
    </row>
    <row r="15520" spans="1:5" hidden="1" x14ac:dyDescent="0.35">
      <c r="A15520" s="76">
        <v>45261</v>
      </c>
      <c r="B15520">
        <v>0</v>
      </c>
      <c r="C15520" t="s">
        <v>62</v>
      </c>
      <c r="D15520" t="s">
        <v>109</v>
      </c>
      <c r="E15520" t="s">
        <v>99</v>
      </c>
    </row>
    <row r="15521" spans="1:5" hidden="1" x14ac:dyDescent="0.35">
      <c r="A15521" s="76">
        <v>45261</v>
      </c>
      <c r="B15521">
        <v>0</v>
      </c>
      <c r="C15521" t="s">
        <v>93</v>
      </c>
      <c r="D15521" t="s">
        <v>10</v>
      </c>
      <c r="E15521" t="s">
        <v>99</v>
      </c>
    </row>
    <row r="15522" spans="1:5" hidden="1" x14ac:dyDescent="0.35">
      <c r="A15522" s="76">
        <v>45261</v>
      </c>
      <c r="B15522">
        <v>0</v>
      </c>
      <c r="C15522" t="s">
        <v>94</v>
      </c>
      <c r="D15522" t="s">
        <v>10</v>
      </c>
      <c r="E15522" t="s">
        <v>99</v>
      </c>
    </row>
    <row r="15523" spans="1:5" hidden="1" x14ac:dyDescent="0.35">
      <c r="A15523" s="76">
        <v>45261</v>
      </c>
      <c r="B15523">
        <v>0</v>
      </c>
      <c r="C15523" t="s">
        <v>55</v>
      </c>
      <c r="D15523" t="s">
        <v>10</v>
      </c>
      <c r="E15523" t="s">
        <v>99</v>
      </c>
    </row>
    <row r="15524" spans="1:5" hidden="1" x14ac:dyDescent="0.35">
      <c r="A15524" s="76">
        <v>45261</v>
      </c>
      <c r="B15524">
        <v>0</v>
      </c>
      <c r="C15524" t="s">
        <v>62</v>
      </c>
      <c r="D15524" t="s">
        <v>10</v>
      </c>
      <c r="E15524" t="s">
        <v>99</v>
      </c>
    </row>
    <row r="15525" spans="1:5" hidden="1" x14ac:dyDescent="0.35">
      <c r="A15525" s="76">
        <v>45261</v>
      </c>
      <c r="B15525">
        <v>0</v>
      </c>
      <c r="C15525" t="s">
        <v>55</v>
      </c>
      <c r="D15525" t="s">
        <v>26</v>
      </c>
      <c r="E15525" t="s">
        <v>9</v>
      </c>
    </row>
    <row r="15526" spans="1:5" hidden="1" x14ac:dyDescent="0.35">
      <c r="A15526" s="76">
        <v>45261</v>
      </c>
      <c r="B15526">
        <v>0</v>
      </c>
      <c r="C15526" t="s">
        <v>63</v>
      </c>
      <c r="D15526" t="s">
        <v>26</v>
      </c>
      <c r="E15526" t="s">
        <v>99</v>
      </c>
    </row>
    <row r="15527" spans="1:5" hidden="1" x14ac:dyDescent="0.35">
      <c r="A15527" s="76">
        <v>45261</v>
      </c>
      <c r="B15527">
        <v>0</v>
      </c>
      <c r="C15527" t="s">
        <v>123</v>
      </c>
      <c r="D15527" t="s">
        <v>26</v>
      </c>
      <c r="E15527" t="s">
        <v>99</v>
      </c>
    </row>
    <row r="15528" spans="1:5" hidden="1" x14ac:dyDescent="0.35">
      <c r="A15528" s="76">
        <v>45261</v>
      </c>
      <c r="B15528">
        <v>0</v>
      </c>
      <c r="C15528" t="s">
        <v>62</v>
      </c>
      <c r="D15528" t="s">
        <v>26</v>
      </c>
      <c r="E15528" t="s">
        <v>99</v>
      </c>
    </row>
    <row r="15529" spans="1:5" hidden="1" x14ac:dyDescent="0.35">
      <c r="A15529" s="76">
        <v>45261</v>
      </c>
      <c r="B15529">
        <v>1421.0789979999986</v>
      </c>
      <c r="C15529" t="s">
        <v>62</v>
      </c>
      <c r="D15529" t="s">
        <v>25</v>
      </c>
      <c r="E15529" t="s">
        <v>99</v>
      </c>
    </row>
    <row r="15530" spans="1:5" hidden="1" x14ac:dyDescent="0.35">
      <c r="A15530" s="76">
        <v>45261</v>
      </c>
      <c r="B15530">
        <v>45.274012999999762</v>
      </c>
      <c r="C15530" t="s">
        <v>55</v>
      </c>
      <c r="D15530" t="s">
        <v>25</v>
      </c>
      <c r="E15530" t="s">
        <v>99</v>
      </c>
    </row>
    <row r="15531" spans="1:5" hidden="1" x14ac:dyDescent="0.35">
      <c r="A15531" s="76">
        <v>45261</v>
      </c>
      <c r="B15531">
        <v>11601.160207000001</v>
      </c>
      <c r="C15531" t="s">
        <v>63</v>
      </c>
      <c r="D15531" t="s">
        <v>25</v>
      </c>
      <c r="E15531" t="s">
        <v>99</v>
      </c>
    </row>
    <row r="15532" spans="1:5" hidden="1" x14ac:dyDescent="0.35">
      <c r="A15532" s="76">
        <v>45261</v>
      </c>
      <c r="B15532">
        <v>4607.914692000003</v>
      </c>
      <c r="C15532" t="s">
        <v>56</v>
      </c>
      <c r="D15532" t="s">
        <v>25</v>
      </c>
      <c r="E15532" t="s">
        <v>99</v>
      </c>
    </row>
    <row r="15533" spans="1:5" hidden="1" x14ac:dyDescent="0.35">
      <c r="A15533" s="76">
        <v>45261</v>
      </c>
      <c r="B15533">
        <v>1847.2901530000011</v>
      </c>
      <c r="C15533" t="s">
        <v>58</v>
      </c>
      <c r="D15533" t="s">
        <v>25</v>
      </c>
      <c r="E15533" t="s">
        <v>99</v>
      </c>
    </row>
    <row r="15534" spans="1:5" hidden="1" x14ac:dyDescent="0.35">
      <c r="A15534" s="76">
        <v>45261</v>
      </c>
      <c r="B15534">
        <v>2760.8276549999991</v>
      </c>
      <c r="C15534" t="s">
        <v>60</v>
      </c>
      <c r="D15534" t="s">
        <v>25</v>
      </c>
      <c r="E15534" t="s">
        <v>99</v>
      </c>
    </row>
    <row r="15535" spans="1:5" hidden="1" x14ac:dyDescent="0.35">
      <c r="A15535" s="76">
        <v>45261</v>
      </c>
      <c r="B15535">
        <v>2385.1277069999983</v>
      </c>
      <c r="C15535" t="s">
        <v>308</v>
      </c>
      <c r="D15535" t="s">
        <v>25</v>
      </c>
      <c r="E15535" t="s">
        <v>99</v>
      </c>
    </row>
    <row r="15536" spans="1:5" hidden="1" x14ac:dyDescent="0.35">
      <c r="A15536" s="76">
        <v>45261</v>
      </c>
      <c r="B15536">
        <v>3.506443</v>
      </c>
      <c r="C15536" t="s">
        <v>55</v>
      </c>
      <c r="D15536" t="s">
        <v>13</v>
      </c>
      <c r="E15536" t="s">
        <v>9</v>
      </c>
    </row>
    <row r="15537" spans="1:5" hidden="1" x14ac:dyDescent="0.35">
      <c r="A15537" s="76">
        <v>45261</v>
      </c>
      <c r="B15537">
        <v>1.0865819999999999</v>
      </c>
      <c r="C15537" t="s">
        <v>55</v>
      </c>
      <c r="D15537" t="s">
        <v>469</v>
      </c>
      <c r="E15537" t="s">
        <v>12</v>
      </c>
    </row>
    <row r="15538" spans="1:5" hidden="1" x14ac:dyDescent="0.35">
      <c r="A15538" s="76">
        <v>45261</v>
      </c>
      <c r="B15538">
        <v>6.3849179999999999</v>
      </c>
      <c r="C15538" t="s">
        <v>63</v>
      </c>
      <c r="D15538" t="s">
        <v>13</v>
      </c>
      <c r="E15538" t="s">
        <v>9</v>
      </c>
    </row>
    <row r="15539" spans="1:5" hidden="1" x14ac:dyDescent="0.35">
      <c r="A15539" s="76">
        <v>45261</v>
      </c>
      <c r="B15539">
        <v>0.81475299999999995</v>
      </c>
      <c r="C15539" t="s">
        <v>241</v>
      </c>
      <c r="D15539" t="s">
        <v>13</v>
      </c>
      <c r="E15539" t="s">
        <v>9</v>
      </c>
    </row>
    <row r="15540" spans="1:5" hidden="1" x14ac:dyDescent="0.35">
      <c r="A15540" s="76">
        <v>45261</v>
      </c>
      <c r="B15540">
        <v>-0.15676499999999999</v>
      </c>
      <c r="C15540" t="s">
        <v>62</v>
      </c>
      <c r="D15540" t="s">
        <v>470</v>
      </c>
      <c r="E15540" t="s">
        <v>12</v>
      </c>
    </row>
    <row r="15541" spans="1:5" hidden="1" x14ac:dyDescent="0.35">
      <c r="A15541" s="76">
        <v>45261</v>
      </c>
      <c r="B15541">
        <v>0</v>
      </c>
      <c r="C15541" t="s">
        <v>56</v>
      </c>
      <c r="D15541" t="s">
        <v>244</v>
      </c>
      <c r="E15541" t="s">
        <v>9</v>
      </c>
    </row>
    <row r="15542" spans="1:5" hidden="1" x14ac:dyDescent="0.35">
      <c r="A15542" s="76">
        <v>45261</v>
      </c>
      <c r="B15542">
        <v>0</v>
      </c>
      <c r="C15542" t="s">
        <v>58</v>
      </c>
      <c r="D15542" t="s">
        <v>244</v>
      </c>
      <c r="E15542" t="s">
        <v>9</v>
      </c>
    </row>
    <row r="15543" spans="1:5" hidden="1" x14ac:dyDescent="0.35">
      <c r="A15543" s="76">
        <v>45261</v>
      </c>
      <c r="B15543">
        <v>0</v>
      </c>
      <c r="C15543" t="s">
        <v>60</v>
      </c>
      <c r="D15543" t="s">
        <v>244</v>
      </c>
      <c r="E15543" t="s">
        <v>9</v>
      </c>
    </row>
    <row r="15544" spans="1:5" hidden="1" x14ac:dyDescent="0.35">
      <c r="A15544" s="76">
        <v>45261</v>
      </c>
      <c r="B15544">
        <v>0</v>
      </c>
      <c r="C15544" t="s">
        <v>308</v>
      </c>
      <c r="D15544" t="s">
        <v>244</v>
      </c>
      <c r="E15544" t="s">
        <v>12</v>
      </c>
    </row>
    <row r="15545" spans="1:5" hidden="1" x14ac:dyDescent="0.35">
      <c r="A15545" s="76">
        <v>45261</v>
      </c>
      <c r="B15545">
        <v>0</v>
      </c>
      <c r="C15545" t="s">
        <v>56</v>
      </c>
      <c r="D15545" t="s">
        <v>13</v>
      </c>
      <c r="E15545" t="s">
        <v>99</v>
      </c>
    </row>
    <row r="15546" spans="1:5" hidden="1" x14ac:dyDescent="0.35">
      <c r="A15546" s="76">
        <v>45261</v>
      </c>
      <c r="B15546">
        <v>0</v>
      </c>
      <c r="C15546" t="s">
        <v>58</v>
      </c>
      <c r="D15546" t="s">
        <v>13</v>
      </c>
      <c r="E15546" t="s">
        <v>99</v>
      </c>
    </row>
    <row r="15547" spans="1:5" hidden="1" x14ac:dyDescent="0.35">
      <c r="A15547" s="76">
        <v>45261</v>
      </c>
      <c r="B15547">
        <v>0</v>
      </c>
      <c r="C15547" t="s">
        <v>60</v>
      </c>
      <c r="D15547" t="s">
        <v>13</v>
      </c>
      <c r="E15547" t="s">
        <v>99</v>
      </c>
    </row>
    <row r="15548" spans="1:5" hidden="1" x14ac:dyDescent="0.35">
      <c r="A15548" s="76">
        <v>45261</v>
      </c>
      <c r="B15548">
        <v>0</v>
      </c>
      <c r="C15548" t="s">
        <v>308</v>
      </c>
      <c r="D15548" t="s">
        <v>13</v>
      </c>
      <c r="E15548" t="s">
        <v>99</v>
      </c>
    </row>
    <row r="15549" spans="1:5" hidden="1" x14ac:dyDescent="0.35">
      <c r="A15549" s="76">
        <v>45261</v>
      </c>
      <c r="B15549">
        <v>11.635930999999999</v>
      </c>
      <c r="C15549" t="s">
        <v>62</v>
      </c>
      <c r="D15549" t="s">
        <v>13</v>
      </c>
      <c r="E15549" t="s">
        <v>99</v>
      </c>
    </row>
    <row r="15550" spans="1:5" hidden="1" x14ac:dyDescent="0.35">
      <c r="A15550" s="76">
        <v>45261</v>
      </c>
      <c r="B15550">
        <v>1432.7149289999986</v>
      </c>
      <c r="C15550" t="s">
        <v>62</v>
      </c>
      <c r="D15550" t="s">
        <v>87</v>
      </c>
      <c r="E15550" t="s">
        <v>99</v>
      </c>
    </row>
    <row r="15551" spans="1:5" hidden="1" x14ac:dyDescent="0.35">
      <c r="A15551" s="76">
        <v>45261</v>
      </c>
      <c r="B15551">
        <v>77.816298000000003</v>
      </c>
      <c r="C15551" t="s">
        <v>62</v>
      </c>
      <c r="D15551" t="s">
        <v>316</v>
      </c>
      <c r="E15551" t="s">
        <v>99</v>
      </c>
    </row>
    <row r="15552" spans="1:5" hidden="1" x14ac:dyDescent="0.35">
      <c r="A15552" s="76">
        <v>45261</v>
      </c>
      <c r="B15552">
        <v>7.016553</v>
      </c>
      <c r="C15552" t="s">
        <v>55</v>
      </c>
      <c r="D15552" t="s">
        <v>316</v>
      </c>
      <c r="E15552" t="s">
        <v>12</v>
      </c>
    </row>
    <row r="15553" spans="1:5" hidden="1" x14ac:dyDescent="0.35">
      <c r="A15553" s="76">
        <v>45261</v>
      </c>
      <c r="B15553">
        <v>70.799745000000001</v>
      </c>
      <c r="C15553" t="s">
        <v>63</v>
      </c>
      <c r="D15553" t="s">
        <v>316</v>
      </c>
      <c r="E15553" t="s">
        <v>99</v>
      </c>
    </row>
    <row r="15554" spans="1:5" hidden="1" x14ac:dyDescent="0.35">
      <c r="A15554" s="76">
        <v>45261</v>
      </c>
      <c r="B15554">
        <v>30.799745000000001</v>
      </c>
      <c r="C15554" t="s">
        <v>56</v>
      </c>
      <c r="D15554" t="s">
        <v>316</v>
      </c>
      <c r="E15554" t="s">
        <v>12</v>
      </c>
    </row>
    <row r="15555" spans="1:5" hidden="1" x14ac:dyDescent="0.35">
      <c r="A15555" s="76">
        <v>45261</v>
      </c>
      <c r="B15555">
        <v>12.666667</v>
      </c>
      <c r="C15555" t="s">
        <v>58</v>
      </c>
      <c r="D15555" t="s">
        <v>316</v>
      </c>
      <c r="E15555" t="s">
        <v>12</v>
      </c>
    </row>
    <row r="15556" spans="1:5" hidden="1" x14ac:dyDescent="0.35">
      <c r="A15556" s="76">
        <v>45261</v>
      </c>
      <c r="B15556">
        <v>20.333333</v>
      </c>
      <c r="C15556" t="s">
        <v>60</v>
      </c>
      <c r="D15556" t="s">
        <v>316</v>
      </c>
      <c r="E15556" t="s">
        <v>12</v>
      </c>
    </row>
    <row r="15557" spans="1:5" hidden="1" x14ac:dyDescent="0.35">
      <c r="A15557" s="76">
        <v>45261</v>
      </c>
      <c r="B15557">
        <v>7</v>
      </c>
      <c r="C15557" t="s">
        <v>308</v>
      </c>
      <c r="D15557" t="s">
        <v>316</v>
      </c>
      <c r="E15557" t="s">
        <v>12</v>
      </c>
    </row>
    <row r="15558" spans="1:5" hidden="1" x14ac:dyDescent="0.35">
      <c r="A15558" s="76">
        <v>45261</v>
      </c>
      <c r="B15558">
        <v>-16.251605000000001</v>
      </c>
      <c r="C15558" t="s">
        <v>62</v>
      </c>
      <c r="D15558" t="s">
        <v>124</v>
      </c>
      <c r="E15558" t="s">
        <v>99</v>
      </c>
    </row>
    <row r="15559" spans="1:5" hidden="1" x14ac:dyDescent="0.35">
      <c r="A15559" s="76">
        <v>45261</v>
      </c>
      <c r="B15559">
        <v>-2.4807670000000002</v>
      </c>
      <c r="C15559" t="s">
        <v>55</v>
      </c>
      <c r="D15559" t="s">
        <v>124</v>
      </c>
      <c r="E15559" t="s">
        <v>9</v>
      </c>
    </row>
    <row r="15560" spans="1:5" hidden="1" x14ac:dyDescent="0.35">
      <c r="A15560" s="76">
        <v>45261</v>
      </c>
      <c r="B15560">
        <v>-13.770838000000001</v>
      </c>
      <c r="C15560" t="s">
        <v>63</v>
      </c>
      <c r="D15560" t="s">
        <v>124</v>
      </c>
      <c r="E15560" t="s">
        <v>99</v>
      </c>
    </row>
    <row r="15561" spans="1:5" hidden="1" x14ac:dyDescent="0.35">
      <c r="A15561" s="76">
        <v>45261</v>
      </c>
      <c r="B15561">
        <v>-4.2994700000000003</v>
      </c>
      <c r="C15561" t="s">
        <v>56</v>
      </c>
      <c r="D15561" t="s">
        <v>124</v>
      </c>
      <c r="E15561" t="s">
        <v>9</v>
      </c>
    </row>
    <row r="15562" spans="1:5" hidden="1" x14ac:dyDescent="0.35">
      <c r="A15562" s="76">
        <v>45261</v>
      </c>
      <c r="B15562">
        <v>0.62505999999999995</v>
      </c>
      <c r="C15562" t="s">
        <v>58</v>
      </c>
      <c r="D15562" t="s">
        <v>124</v>
      </c>
      <c r="E15562" t="s">
        <v>9</v>
      </c>
    </row>
    <row r="15563" spans="1:5" hidden="1" x14ac:dyDescent="0.35">
      <c r="A15563" s="76">
        <v>45261</v>
      </c>
      <c r="B15563">
        <v>-6.9769709999999998</v>
      </c>
      <c r="C15563" t="s">
        <v>60</v>
      </c>
      <c r="D15563" t="s">
        <v>124</v>
      </c>
      <c r="E15563" t="s">
        <v>9</v>
      </c>
    </row>
    <row r="15564" spans="1:5" hidden="1" x14ac:dyDescent="0.35">
      <c r="A15564" s="76">
        <v>45261</v>
      </c>
      <c r="B15564">
        <v>-3.1194570000000001</v>
      </c>
      <c r="C15564" t="s">
        <v>308</v>
      </c>
      <c r="D15564" t="s">
        <v>124</v>
      </c>
      <c r="E15564" t="s">
        <v>12</v>
      </c>
    </row>
    <row r="15565" spans="1:5" hidden="1" x14ac:dyDescent="0.35">
      <c r="A15565" s="76">
        <v>45261</v>
      </c>
      <c r="B15565">
        <v>0</v>
      </c>
      <c r="C15565" t="s">
        <v>56</v>
      </c>
      <c r="D15565" t="s">
        <v>21</v>
      </c>
      <c r="E15565" t="s">
        <v>99</v>
      </c>
    </row>
    <row r="15566" spans="1:5" hidden="1" x14ac:dyDescent="0.35">
      <c r="A15566" s="76">
        <v>45261</v>
      </c>
      <c r="B15566">
        <v>0</v>
      </c>
      <c r="C15566" t="s">
        <v>58</v>
      </c>
      <c r="D15566" t="s">
        <v>21</v>
      </c>
      <c r="E15566" t="s">
        <v>99</v>
      </c>
    </row>
    <row r="15567" spans="1:5" hidden="1" x14ac:dyDescent="0.35">
      <c r="A15567" s="76">
        <v>45261</v>
      </c>
      <c r="B15567">
        <v>0</v>
      </c>
      <c r="C15567" t="s">
        <v>60</v>
      </c>
      <c r="D15567" t="s">
        <v>21</v>
      </c>
      <c r="E15567" t="s">
        <v>99</v>
      </c>
    </row>
    <row r="15568" spans="1:5" hidden="1" x14ac:dyDescent="0.35">
      <c r="A15568" s="76">
        <v>45261</v>
      </c>
      <c r="B15568">
        <v>0</v>
      </c>
      <c r="C15568" t="s">
        <v>308</v>
      </c>
      <c r="D15568" t="s">
        <v>21</v>
      </c>
      <c r="E15568" t="s">
        <v>99</v>
      </c>
    </row>
    <row r="15569" spans="1:5" hidden="1" x14ac:dyDescent="0.35">
      <c r="A15569" s="76">
        <v>45261</v>
      </c>
      <c r="B15569">
        <v>0</v>
      </c>
      <c r="C15569" t="s">
        <v>56</v>
      </c>
      <c r="D15569" t="s">
        <v>237</v>
      </c>
      <c r="E15569" t="s">
        <v>9</v>
      </c>
    </row>
    <row r="15570" spans="1:5" hidden="1" x14ac:dyDescent="0.35">
      <c r="A15570" s="76">
        <v>45261</v>
      </c>
      <c r="B15570">
        <v>0</v>
      </c>
      <c r="C15570" t="s">
        <v>58</v>
      </c>
      <c r="D15570" t="s">
        <v>237</v>
      </c>
      <c r="E15570" t="s">
        <v>9</v>
      </c>
    </row>
    <row r="15571" spans="1:5" hidden="1" x14ac:dyDescent="0.35">
      <c r="A15571" s="76">
        <v>45261</v>
      </c>
      <c r="B15571">
        <v>0</v>
      </c>
      <c r="C15571" t="s">
        <v>60</v>
      </c>
      <c r="D15571" t="s">
        <v>237</v>
      </c>
      <c r="E15571" t="s">
        <v>9</v>
      </c>
    </row>
    <row r="15572" spans="1:5" hidden="1" x14ac:dyDescent="0.35">
      <c r="A15572" s="76">
        <v>45261</v>
      </c>
      <c r="B15572">
        <v>0</v>
      </c>
      <c r="C15572" t="s">
        <v>308</v>
      </c>
      <c r="D15572" t="s">
        <v>237</v>
      </c>
      <c r="E15572" t="s">
        <v>12</v>
      </c>
    </row>
    <row r="15573" spans="1:5" hidden="1" x14ac:dyDescent="0.35">
      <c r="A15573" s="76">
        <v>45261</v>
      </c>
      <c r="B15573">
        <v>50.884659999999997</v>
      </c>
      <c r="C15573" t="s">
        <v>63</v>
      </c>
      <c r="D15573" t="s">
        <v>21</v>
      </c>
      <c r="E15573" t="s">
        <v>9</v>
      </c>
    </row>
    <row r="15574" spans="1:5" hidden="1" x14ac:dyDescent="0.35">
      <c r="A15574" s="76">
        <v>45261</v>
      </c>
      <c r="B15574">
        <v>0.68240100000000004</v>
      </c>
      <c r="C15574" t="s">
        <v>241</v>
      </c>
      <c r="D15574" t="s">
        <v>21</v>
      </c>
      <c r="E15574" t="s">
        <v>9</v>
      </c>
    </row>
    <row r="15575" spans="1:5" hidden="1" x14ac:dyDescent="0.35">
      <c r="A15575" s="76">
        <v>45261</v>
      </c>
      <c r="B15575">
        <v>0.29449799999999998</v>
      </c>
      <c r="C15575" t="s">
        <v>62</v>
      </c>
      <c r="D15575" t="s">
        <v>471</v>
      </c>
      <c r="E15575" t="s">
        <v>12</v>
      </c>
    </row>
    <row r="15576" spans="1:5" hidden="1" x14ac:dyDescent="0.35">
      <c r="A15576" s="76">
        <v>45261</v>
      </c>
      <c r="B15576">
        <v>4.6591379999999996</v>
      </c>
      <c r="C15576" t="s">
        <v>55</v>
      </c>
      <c r="D15576" t="s">
        <v>21</v>
      </c>
      <c r="E15576" t="s">
        <v>9</v>
      </c>
    </row>
    <row r="15577" spans="1:5" hidden="1" x14ac:dyDescent="0.35">
      <c r="A15577" s="76">
        <v>45261</v>
      </c>
      <c r="B15577">
        <v>-0.205591</v>
      </c>
      <c r="C15577" t="s">
        <v>55</v>
      </c>
      <c r="D15577" t="s">
        <v>472</v>
      </c>
      <c r="E15577" t="s">
        <v>12</v>
      </c>
    </row>
    <row r="15578" spans="1:5" hidden="1" x14ac:dyDescent="0.35">
      <c r="A15578" s="76">
        <v>45261</v>
      </c>
      <c r="B15578">
        <v>56.315105999999993</v>
      </c>
      <c r="C15578" t="s">
        <v>62</v>
      </c>
      <c r="D15578" t="s">
        <v>21</v>
      </c>
      <c r="E15578" t="s">
        <v>99</v>
      </c>
    </row>
    <row r="15579" spans="1:5" hidden="1" x14ac:dyDescent="0.35">
      <c r="A15579" s="76">
        <v>45261</v>
      </c>
      <c r="B15579">
        <v>117.87979899999999</v>
      </c>
      <c r="C15579" t="s">
        <v>62</v>
      </c>
      <c r="D15579" t="s">
        <v>92</v>
      </c>
      <c r="E15579" t="s">
        <v>99</v>
      </c>
    </row>
    <row r="15580" spans="1:5" hidden="1" x14ac:dyDescent="0.35">
      <c r="A15580" s="76">
        <v>45261</v>
      </c>
      <c r="B15580">
        <v>1314.8351299999986</v>
      </c>
      <c r="C15580" t="s">
        <v>62</v>
      </c>
      <c r="D15580" t="s">
        <v>27</v>
      </c>
      <c r="E15580" t="s">
        <v>99</v>
      </c>
    </row>
    <row r="15581" spans="1:5" hidden="1" x14ac:dyDescent="0.35">
      <c r="A15581" s="76">
        <v>45261</v>
      </c>
      <c r="B15581">
        <v>1314.8351299999986</v>
      </c>
      <c r="C15581" t="s">
        <v>62</v>
      </c>
      <c r="D15581" t="s">
        <v>27</v>
      </c>
      <c r="E15581" t="s">
        <v>9</v>
      </c>
    </row>
    <row r="15582" spans="1:5" hidden="1" x14ac:dyDescent="0.35">
      <c r="A15582" s="76">
        <v>45261</v>
      </c>
      <c r="B15582">
        <v>40.877704999999757</v>
      </c>
      <c r="C15582" t="s">
        <v>55</v>
      </c>
      <c r="D15582" t="s">
        <v>27</v>
      </c>
      <c r="E15582" t="s">
        <v>99</v>
      </c>
    </row>
    <row r="15583" spans="1:5" hidden="1" x14ac:dyDescent="0.35">
      <c r="A15583" s="76">
        <v>45261</v>
      </c>
      <c r="B15583">
        <v>40.877704999999757</v>
      </c>
      <c r="C15583" t="s">
        <v>55</v>
      </c>
      <c r="D15583" t="s">
        <v>27</v>
      </c>
      <c r="E15583" t="s">
        <v>9</v>
      </c>
    </row>
    <row r="15584" spans="1:5" hidden="1" x14ac:dyDescent="0.35">
      <c r="A15584" s="76">
        <v>45261</v>
      </c>
      <c r="B15584">
        <v>11499.312647000002</v>
      </c>
      <c r="C15584" t="s">
        <v>63</v>
      </c>
      <c r="D15584" t="s">
        <v>27</v>
      </c>
      <c r="E15584" t="s">
        <v>99</v>
      </c>
    </row>
    <row r="15585" spans="1:5" hidden="1" x14ac:dyDescent="0.35">
      <c r="A15585" s="76">
        <v>45261</v>
      </c>
      <c r="B15585">
        <v>4581.4144170000027</v>
      </c>
      <c r="C15585" t="s">
        <v>56</v>
      </c>
      <c r="D15585" t="s">
        <v>27</v>
      </c>
      <c r="E15585" t="s">
        <v>99</v>
      </c>
    </row>
    <row r="15586" spans="1:5" hidden="1" x14ac:dyDescent="0.35">
      <c r="A15586" s="76">
        <v>45261</v>
      </c>
      <c r="B15586">
        <v>1833.998426000001</v>
      </c>
      <c r="C15586" t="s">
        <v>58</v>
      </c>
      <c r="D15586" t="s">
        <v>27</v>
      </c>
      <c r="E15586" t="s">
        <v>99</v>
      </c>
    </row>
    <row r="15587" spans="1:5" hidden="1" x14ac:dyDescent="0.35">
      <c r="A15587" s="76">
        <v>45261</v>
      </c>
      <c r="B15587">
        <v>2747.4712929999992</v>
      </c>
      <c r="C15587" t="s">
        <v>60</v>
      </c>
      <c r="D15587" t="s">
        <v>27</v>
      </c>
      <c r="E15587" t="s">
        <v>99</v>
      </c>
    </row>
    <row r="15588" spans="1:5" hidden="1" x14ac:dyDescent="0.35">
      <c r="A15588" s="76">
        <v>45261</v>
      </c>
      <c r="B15588">
        <v>2381.2471639999981</v>
      </c>
      <c r="C15588" t="s">
        <v>308</v>
      </c>
      <c r="D15588" t="s">
        <v>27</v>
      </c>
      <c r="E15588" t="s">
        <v>99</v>
      </c>
    </row>
    <row r="15589" spans="1:5" hidden="1" x14ac:dyDescent="0.35">
      <c r="A15589" s="76">
        <v>45261</v>
      </c>
      <c r="B15589">
        <v>0</v>
      </c>
      <c r="C15589" t="s">
        <v>62</v>
      </c>
      <c r="D15589" t="s">
        <v>283</v>
      </c>
      <c r="E15589" t="s">
        <v>12</v>
      </c>
    </row>
    <row r="15590" spans="1:5" hidden="1" x14ac:dyDescent="0.35">
      <c r="A15590" s="76">
        <v>45261</v>
      </c>
      <c r="B15590">
        <v>0</v>
      </c>
      <c r="C15590" t="s">
        <v>62</v>
      </c>
      <c r="D15590" t="s">
        <v>177</v>
      </c>
      <c r="E15590" t="s">
        <v>99</v>
      </c>
    </row>
    <row r="15591" spans="1:5" hidden="1" x14ac:dyDescent="0.35">
      <c r="A15591" s="76">
        <v>45261</v>
      </c>
      <c r="B15591">
        <v>0</v>
      </c>
      <c r="C15591" t="s">
        <v>55</v>
      </c>
      <c r="D15591" t="s">
        <v>284</v>
      </c>
      <c r="E15591" t="s">
        <v>12</v>
      </c>
    </row>
    <row r="15592" spans="1:5" hidden="1" x14ac:dyDescent="0.35">
      <c r="A15592" s="76">
        <v>45261</v>
      </c>
      <c r="B15592">
        <v>0</v>
      </c>
      <c r="C15592" t="s">
        <v>55</v>
      </c>
      <c r="D15592" t="s">
        <v>177</v>
      </c>
      <c r="E15592" t="s">
        <v>99</v>
      </c>
    </row>
    <row r="15593" spans="1:5" x14ac:dyDescent="0.35">
      <c r="A15593" s="76">
        <v>45292</v>
      </c>
      <c r="B15593">
        <v>0</v>
      </c>
      <c r="C15593" t="s">
        <v>305</v>
      </c>
      <c r="D15593" t="s">
        <v>46</v>
      </c>
      <c r="E15593" t="s">
        <v>12</v>
      </c>
    </row>
    <row r="15594" spans="1:5" x14ac:dyDescent="0.35">
      <c r="A15594" s="76">
        <v>45292</v>
      </c>
      <c r="B15594">
        <v>0</v>
      </c>
      <c r="C15594" t="s">
        <v>58</v>
      </c>
      <c r="D15594" t="s">
        <v>46</v>
      </c>
      <c r="E15594" t="s">
        <v>12</v>
      </c>
    </row>
    <row r="15595" spans="1:5" x14ac:dyDescent="0.35">
      <c r="A15595" s="76">
        <v>45292</v>
      </c>
      <c r="B15595">
        <v>0</v>
      </c>
      <c r="C15595" t="s">
        <v>57</v>
      </c>
      <c r="D15595" t="s">
        <v>46</v>
      </c>
      <c r="E15595" t="s">
        <v>12</v>
      </c>
    </row>
    <row r="15596" spans="1:5" x14ac:dyDescent="0.35">
      <c r="A15596" s="76">
        <v>45292</v>
      </c>
      <c r="B15596">
        <v>0</v>
      </c>
      <c r="C15596" t="s">
        <v>59</v>
      </c>
      <c r="D15596" t="s">
        <v>46</v>
      </c>
      <c r="E15596" t="s">
        <v>12</v>
      </c>
    </row>
    <row r="15597" spans="1:5" x14ac:dyDescent="0.35">
      <c r="A15597" s="76">
        <v>45292</v>
      </c>
      <c r="B15597">
        <v>0</v>
      </c>
      <c r="C15597" t="s">
        <v>318</v>
      </c>
      <c r="D15597" t="s">
        <v>46</v>
      </c>
      <c r="E15597" t="s">
        <v>12</v>
      </c>
    </row>
    <row r="15598" spans="1:5" x14ac:dyDescent="0.35">
      <c r="A15598" s="76">
        <v>45292</v>
      </c>
      <c r="B15598">
        <v>0</v>
      </c>
      <c r="C15598" t="s">
        <v>60</v>
      </c>
      <c r="D15598" t="s">
        <v>46</v>
      </c>
      <c r="E15598" t="s">
        <v>12</v>
      </c>
    </row>
    <row r="15599" spans="1:5" x14ac:dyDescent="0.35">
      <c r="A15599" s="76">
        <v>45292</v>
      </c>
      <c r="B15599">
        <v>0</v>
      </c>
      <c r="C15599" t="s">
        <v>76</v>
      </c>
      <c r="D15599" t="s">
        <v>46</v>
      </c>
      <c r="E15599" t="s">
        <v>12</v>
      </c>
    </row>
    <row r="15600" spans="1:5" x14ac:dyDescent="0.35">
      <c r="A15600" s="76">
        <v>45292</v>
      </c>
      <c r="B15600">
        <v>0</v>
      </c>
      <c r="C15600" t="s">
        <v>61</v>
      </c>
      <c r="D15600" t="s">
        <v>46</v>
      </c>
      <c r="E15600" t="s">
        <v>12</v>
      </c>
    </row>
    <row r="15601" spans="1:5" x14ac:dyDescent="0.35">
      <c r="A15601" s="76">
        <v>45292</v>
      </c>
      <c r="B15601">
        <v>0</v>
      </c>
      <c r="C15601" t="s">
        <v>55</v>
      </c>
      <c r="D15601" t="s">
        <v>46</v>
      </c>
      <c r="E15601" t="s">
        <v>9</v>
      </c>
    </row>
    <row r="15602" spans="1:5" x14ac:dyDescent="0.35">
      <c r="A15602" s="76">
        <v>45292</v>
      </c>
      <c r="B15602">
        <v>0</v>
      </c>
      <c r="C15602" t="s">
        <v>62</v>
      </c>
      <c r="D15602" t="s">
        <v>46</v>
      </c>
      <c r="E15602" t="s">
        <v>99</v>
      </c>
    </row>
    <row r="15603" spans="1:5" hidden="1" x14ac:dyDescent="0.35">
      <c r="A15603" s="76">
        <v>45292</v>
      </c>
      <c r="B15603">
        <v>0</v>
      </c>
      <c r="C15603" t="s">
        <v>93</v>
      </c>
      <c r="D15603" t="s">
        <v>45</v>
      </c>
      <c r="E15603" t="s">
        <v>12</v>
      </c>
    </row>
    <row r="15604" spans="1:5" hidden="1" x14ac:dyDescent="0.35">
      <c r="A15604" s="76">
        <v>45292</v>
      </c>
      <c r="B15604">
        <v>0</v>
      </c>
      <c r="C15604" t="s">
        <v>56</v>
      </c>
      <c r="D15604" t="s">
        <v>45</v>
      </c>
      <c r="E15604" t="s">
        <v>12</v>
      </c>
    </row>
    <row r="15605" spans="1:5" hidden="1" x14ac:dyDescent="0.35">
      <c r="A15605" s="76">
        <v>45292</v>
      </c>
      <c r="B15605">
        <v>0</v>
      </c>
      <c r="C15605" t="s">
        <v>58</v>
      </c>
      <c r="D15605" t="s">
        <v>45</v>
      </c>
      <c r="E15605" t="s">
        <v>12</v>
      </c>
    </row>
    <row r="15606" spans="1:5" hidden="1" x14ac:dyDescent="0.35">
      <c r="A15606" s="76">
        <v>45292</v>
      </c>
      <c r="B15606">
        <v>0</v>
      </c>
      <c r="C15606" t="s">
        <v>57</v>
      </c>
      <c r="D15606" t="s">
        <v>45</v>
      </c>
      <c r="E15606" t="s">
        <v>12</v>
      </c>
    </row>
    <row r="15607" spans="1:5" hidden="1" x14ac:dyDescent="0.35">
      <c r="A15607" s="76">
        <v>45292</v>
      </c>
      <c r="B15607">
        <v>0</v>
      </c>
      <c r="C15607" t="s">
        <v>59</v>
      </c>
      <c r="D15607" t="s">
        <v>45</v>
      </c>
      <c r="E15607" t="s">
        <v>12</v>
      </c>
    </row>
    <row r="15608" spans="1:5" hidden="1" x14ac:dyDescent="0.35">
      <c r="A15608" s="76">
        <v>45292</v>
      </c>
      <c r="B15608">
        <v>0</v>
      </c>
      <c r="C15608" t="s">
        <v>94</v>
      </c>
      <c r="D15608" t="s">
        <v>45</v>
      </c>
      <c r="E15608" t="s">
        <v>12</v>
      </c>
    </row>
    <row r="15609" spans="1:5" hidden="1" x14ac:dyDescent="0.35">
      <c r="A15609" s="76">
        <v>45292</v>
      </c>
      <c r="B15609">
        <v>0</v>
      </c>
      <c r="C15609" t="s">
        <v>60</v>
      </c>
      <c r="D15609" t="s">
        <v>45</v>
      </c>
      <c r="E15609" t="s">
        <v>12</v>
      </c>
    </row>
    <row r="15610" spans="1:5" hidden="1" x14ac:dyDescent="0.35">
      <c r="A15610" s="76">
        <v>45292</v>
      </c>
      <c r="B15610">
        <v>0</v>
      </c>
      <c r="C15610" t="s">
        <v>76</v>
      </c>
      <c r="D15610" t="s">
        <v>45</v>
      </c>
      <c r="E15610" t="s">
        <v>12</v>
      </c>
    </row>
    <row r="15611" spans="1:5" hidden="1" x14ac:dyDescent="0.35">
      <c r="A15611" s="76">
        <v>45292</v>
      </c>
      <c r="B15611">
        <v>0</v>
      </c>
      <c r="C15611" t="s">
        <v>61</v>
      </c>
      <c r="D15611" t="s">
        <v>45</v>
      </c>
      <c r="E15611" t="s">
        <v>12</v>
      </c>
    </row>
    <row r="15612" spans="1:5" hidden="1" x14ac:dyDescent="0.35">
      <c r="A15612" s="76">
        <v>45292</v>
      </c>
      <c r="B15612">
        <v>0</v>
      </c>
      <c r="C15612" t="s">
        <v>55</v>
      </c>
      <c r="D15612" t="s">
        <v>45</v>
      </c>
      <c r="E15612" t="s">
        <v>9</v>
      </c>
    </row>
    <row r="15613" spans="1:5" hidden="1" x14ac:dyDescent="0.35">
      <c r="A15613" s="76">
        <v>45292</v>
      </c>
      <c r="B15613">
        <v>0</v>
      </c>
      <c r="C15613" t="s">
        <v>62</v>
      </c>
      <c r="D15613" t="s">
        <v>45</v>
      </c>
      <c r="E15613" t="s">
        <v>99</v>
      </c>
    </row>
    <row r="15614" spans="1:5" hidden="1" x14ac:dyDescent="0.35">
      <c r="A15614" s="76">
        <v>45292</v>
      </c>
      <c r="B15614">
        <v>0</v>
      </c>
      <c r="C15614" t="s">
        <v>93</v>
      </c>
      <c r="D15614" t="s">
        <v>109</v>
      </c>
      <c r="E15614" t="s">
        <v>99</v>
      </c>
    </row>
    <row r="15615" spans="1:5" hidden="1" x14ac:dyDescent="0.35">
      <c r="A15615" s="76">
        <v>45292</v>
      </c>
      <c r="B15615">
        <v>0</v>
      </c>
      <c r="C15615" t="s">
        <v>94</v>
      </c>
      <c r="D15615" t="s">
        <v>109</v>
      </c>
      <c r="E15615" t="s">
        <v>99</v>
      </c>
    </row>
    <row r="15616" spans="1:5" hidden="1" x14ac:dyDescent="0.35">
      <c r="A15616" s="76">
        <v>45292</v>
      </c>
      <c r="B15616">
        <v>0</v>
      </c>
      <c r="C15616" t="s">
        <v>55</v>
      </c>
      <c r="D15616" t="s">
        <v>109</v>
      </c>
      <c r="E15616" t="s">
        <v>99</v>
      </c>
    </row>
    <row r="15617" spans="1:5" hidden="1" x14ac:dyDescent="0.35">
      <c r="A15617" s="76">
        <v>45292</v>
      </c>
      <c r="B15617">
        <v>0</v>
      </c>
      <c r="C15617" t="s">
        <v>62</v>
      </c>
      <c r="D15617" t="s">
        <v>109</v>
      </c>
      <c r="E15617" t="s">
        <v>99</v>
      </c>
    </row>
    <row r="15618" spans="1:5" hidden="1" x14ac:dyDescent="0.35">
      <c r="A15618" s="76">
        <v>45292</v>
      </c>
      <c r="B15618">
        <v>0</v>
      </c>
      <c r="C15618" t="s">
        <v>93</v>
      </c>
      <c r="D15618" t="s">
        <v>10</v>
      </c>
      <c r="E15618" t="s">
        <v>99</v>
      </c>
    </row>
    <row r="15619" spans="1:5" hidden="1" x14ac:dyDescent="0.35">
      <c r="A15619" s="76">
        <v>45292</v>
      </c>
      <c r="B15619">
        <v>0</v>
      </c>
      <c r="C15619" t="s">
        <v>94</v>
      </c>
      <c r="D15619" t="s">
        <v>10</v>
      </c>
      <c r="E15619" t="s">
        <v>99</v>
      </c>
    </row>
    <row r="15620" spans="1:5" hidden="1" x14ac:dyDescent="0.35">
      <c r="A15620" s="76">
        <v>45292</v>
      </c>
      <c r="B15620">
        <v>0</v>
      </c>
      <c r="C15620" t="s">
        <v>55</v>
      </c>
      <c r="D15620" t="s">
        <v>10</v>
      </c>
      <c r="E15620" t="s">
        <v>99</v>
      </c>
    </row>
    <row r="15621" spans="1:5" hidden="1" x14ac:dyDescent="0.35">
      <c r="A15621" s="76">
        <v>45292</v>
      </c>
      <c r="B15621">
        <v>0</v>
      </c>
      <c r="C15621" t="s">
        <v>62</v>
      </c>
      <c r="D15621" t="s">
        <v>10</v>
      </c>
      <c r="E15621" t="s">
        <v>99</v>
      </c>
    </row>
    <row r="15622" spans="1:5" hidden="1" x14ac:dyDescent="0.35">
      <c r="A15622" s="76">
        <v>45292</v>
      </c>
      <c r="B15622">
        <v>0</v>
      </c>
      <c r="C15622" t="s">
        <v>55</v>
      </c>
      <c r="D15622" t="s">
        <v>26</v>
      </c>
      <c r="E15622" t="s">
        <v>9</v>
      </c>
    </row>
    <row r="15623" spans="1:5" hidden="1" x14ac:dyDescent="0.35">
      <c r="A15623" s="76">
        <v>45292</v>
      </c>
      <c r="B15623">
        <v>0</v>
      </c>
      <c r="C15623" t="s">
        <v>63</v>
      </c>
      <c r="D15623" t="s">
        <v>26</v>
      </c>
      <c r="E15623" t="s">
        <v>99</v>
      </c>
    </row>
    <row r="15624" spans="1:5" hidden="1" x14ac:dyDescent="0.35">
      <c r="A15624" s="76">
        <v>45292</v>
      </c>
      <c r="B15624">
        <v>0</v>
      </c>
      <c r="C15624" t="s">
        <v>123</v>
      </c>
      <c r="D15624" t="s">
        <v>26</v>
      </c>
      <c r="E15624" t="s">
        <v>99</v>
      </c>
    </row>
    <row r="15625" spans="1:5" hidden="1" x14ac:dyDescent="0.35">
      <c r="A15625" s="76">
        <v>45292</v>
      </c>
      <c r="B15625">
        <v>0</v>
      </c>
      <c r="C15625" t="s">
        <v>62</v>
      </c>
      <c r="D15625" t="s">
        <v>26</v>
      </c>
      <c r="E15625" t="s">
        <v>99</v>
      </c>
    </row>
    <row r="15626" spans="1:5" hidden="1" x14ac:dyDescent="0.35">
      <c r="A15626" s="76">
        <v>45292</v>
      </c>
      <c r="B15626">
        <v>1314.8351299999986</v>
      </c>
      <c r="C15626" t="s">
        <v>62</v>
      </c>
      <c r="D15626" t="s">
        <v>25</v>
      </c>
      <c r="E15626" t="s">
        <v>99</v>
      </c>
    </row>
    <row r="15627" spans="1:5" hidden="1" x14ac:dyDescent="0.35">
      <c r="A15627" s="76">
        <v>45292</v>
      </c>
      <c r="B15627">
        <v>40.877704999999757</v>
      </c>
      <c r="C15627" t="s">
        <v>55</v>
      </c>
      <c r="D15627" t="s">
        <v>25</v>
      </c>
      <c r="E15627" t="s">
        <v>99</v>
      </c>
    </row>
    <row r="15628" spans="1:5" hidden="1" x14ac:dyDescent="0.35">
      <c r="A15628" s="76">
        <v>45292</v>
      </c>
      <c r="B15628">
        <v>11544.131300000001</v>
      </c>
      <c r="C15628" t="s">
        <v>63</v>
      </c>
      <c r="D15628" t="s">
        <v>25</v>
      </c>
      <c r="E15628" t="s">
        <v>99</v>
      </c>
    </row>
    <row r="15629" spans="1:5" hidden="1" x14ac:dyDescent="0.35">
      <c r="A15629" s="76">
        <v>45292</v>
      </c>
      <c r="B15629">
        <v>4581.4144170000027</v>
      </c>
      <c r="C15629" t="s">
        <v>56</v>
      </c>
      <c r="D15629" t="s">
        <v>25</v>
      </c>
      <c r="E15629" t="s">
        <v>99</v>
      </c>
    </row>
    <row r="15630" spans="1:5" hidden="1" x14ac:dyDescent="0.35">
      <c r="A15630" s="76">
        <v>45292</v>
      </c>
      <c r="B15630">
        <v>1833.998426000001</v>
      </c>
      <c r="C15630" t="s">
        <v>58</v>
      </c>
      <c r="D15630" t="s">
        <v>25</v>
      </c>
      <c r="E15630" t="s">
        <v>99</v>
      </c>
    </row>
    <row r="15631" spans="1:5" hidden="1" x14ac:dyDescent="0.35">
      <c r="A15631" s="76">
        <v>45292</v>
      </c>
      <c r="B15631">
        <v>2747.4712929999992</v>
      </c>
      <c r="C15631" t="s">
        <v>60</v>
      </c>
      <c r="D15631" t="s">
        <v>25</v>
      </c>
      <c r="E15631" t="s">
        <v>99</v>
      </c>
    </row>
    <row r="15632" spans="1:5" hidden="1" x14ac:dyDescent="0.35">
      <c r="A15632" s="76">
        <v>45292</v>
      </c>
      <c r="B15632">
        <v>2381.2471639999981</v>
      </c>
      <c r="C15632" t="s">
        <v>308</v>
      </c>
      <c r="D15632" t="s">
        <v>25</v>
      </c>
      <c r="E15632" t="s">
        <v>99</v>
      </c>
    </row>
    <row r="15633" spans="1:5" hidden="1" x14ac:dyDescent="0.35">
      <c r="A15633" s="76">
        <v>45292</v>
      </c>
      <c r="B15633">
        <v>2.775452</v>
      </c>
      <c r="C15633" t="s">
        <v>55</v>
      </c>
      <c r="D15633" t="s">
        <v>13</v>
      </c>
      <c r="E15633" t="s">
        <v>9</v>
      </c>
    </row>
    <row r="15634" spans="1:5" hidden="1" x14ac:dyDescent="0.35">
      <c r="A15634" s="76">
        <v>45292</v>
      </c>
      <c r="B15634">
        <v>1.433584</v>
      </c>
      <c r="C15634" t="s">
        <v>55</v>
      </c>
      <c r="D15634" t="s">
        <v>469</v>
      </c>
      <c r="E15634" t="s">
        <v>12</v>
      </c>
    </row>
    <row r="15635" spans="1:5" hidden="1" x14ac:dyDescent="0.35">
      <c r="A15635" s="76">
        <v>45292</v>
      </c>
      <c r="B15635">
        <v>4.2245980000000003</v>
      </c>
      <c r="C15635" t="s">
        <v>63</v>
      </c>
      <c r="D15635" t="s">
        <v>13</v>
      </c>
      <c r="E15635" t="s">
        <v>9</v>
      </c>
    </row>
    <row r="15636" spans="1:5" hidden="1" x14ac:dyDescent="0.35">
      <c r="A15636" s="76">
        <v>45292</v>
      </c>
      <c r="B15636">
        <v>1.0323869999999999</v>
      </c>
      <c r="C15636" t="s">
        <v>241</v>
      </c>
      <c r="D15636" t="s">
        <v>13</v>
      </c>
      <c r="E15636" t="s">
        <v>9</v>
      </c>
    </row>
    <row r="15637" spans="1:5" hidden="1" x14ac:dyDescent="0.35">
      <c r="A15637" s="76">
        <v>45292</v>
      </c>
      <c r="B15637">
        <v>2.2437930000000001</v>
      </c>
      <c r="C15637" t="s">
        <v>62</v>
      </c>
      <c r="D15637" t="s">
        <v>470</v>
      </c>
      <c r="E15637" t="s">
        <v>12</v>
      </c>
    </row>
    <row r="15638" spans="1:5" hidden="1" x14ac:dyDescent="0.35">
      <c r="A15638" s="76">
        <v>45292</v>
      </c>
      <c r="B15638">
        <v>0</v>
      </c>
      <c r="C15638" t="s">
        <v>56</v>
      </c>
      <c r="D15638" t="s">
        <v>244</v>
      </c>
      <c r="E15638" t="s">
        <v>9</v>
      </c>
    </row>
    <row r="15639" spans="1:5" hidden="1" x14ac:dyDescent="0.35">
      <c r="A15639" s="76">
        <v>45292</v>
      </c>
      <c r="B15639">
        <v>0</v>
      </c>
      <c r="C15639" t="s">
        <v>58</v>
      </c>
      <c r="D15639" t="s">
        <v>244</v>
      </c>
      <c r="E15639" t="s">
        <v>9</v>
      </c>
    </row>
    <row r="15640" spans="1:5" hidden="1" x14ac:dyDescent="0.35">
      <c r="A15640" s="76">
        <v>45292</v>
      </c>
      <c r="B15640">
        <v>0</v>
      </c>
      <c r="C15640" t="s">
        <v>60</v>
      </c>
      <c r="D15640" t="s">
        <v>244</v>
      </c>
      <c r="E15640" t="s">
        <v>9</v>
      </c>
    </row>
    <row r="15641" spans="1:5" hidden="1" x14ac:dyDescent="0.35">
      <c r="A15641" s="76">
        <v>45292</v>
      </c>
      <c r="B15641">
        <v>0</v>
      </c>
      <c r="C15641" t="s">
        <v>308</v>
      </c>
      <c r="D15641" t="s">
        <v>244</v>
      </c>
      <c r="E15641" t="s">
        <v>12</v>
      </c>
    </row>
    <row r="15642" spans="1:5" hidden="1" x14ac:dyDescent="0.35">
      <c r="A15642" s="76">
        <v>45292</v>
      </c>
      <c r="B15642">
        <v>0</v>
      </c>
      <c r="C15642" t="s">
        <v>56</v>
      </c>
      <c r="D15642" t="s">
        <v>13</v>
      </c>
      <c r="E15642" t="s">
        <v>99</v>
      </c>
    </row>
    <row r="15643" spans="1:5" hidden="1" x14ac:dyDescent="0.35">
      <c r="A15643" s="76">
        <v>45292</v>
      </c>
      <c r="B15643">
        <v>0</v>
      </c>
      <c r="C15643" t="s">
        <v>58</v>
      </c>
      <c r="D15643" t="s">
        <v>13</v>
      </c>
      <c r="E15643" t="s">
        <v>99</v>
      </c>
    </row>
    <row r="15644" spans="1:5" hidden="1" x14ac:dyDescent="0.35">
      <c r="A15644" s="76">
        <v>45292</v>
      </c>
      <c r="B15644">
        <v>0</v>
      </c>
      <c r="C15644" t="s">
        <v>60</v>
      </c>
      <c r="D15644" t="s">
        <v>13</v>
      </c>
      <c r="E15644" t="s">
        <v>99</v>
      </c>
    </row>
    <row r="15645" spans="1:5" hidden="1" x14ac:dyDescent="0.35">
      <c r="A15645" s="76">
        <v>45292</v>
      </c>
      <c r="B15645">
        <v>0</v>
      </c>
      <c r="C15645" t="s">
        <v>308</v>
      </c>
      <c r="D15645" t="s">
        <v>13</v>
      </c>
      <c r="E15645" t="s">
        <v>99</v>
      </c>
    </row>
    <row r="15646" spans="1:5" hidden="1" x14ac:dyDescent="0.35">
      <c r="A15646" s="76">
        <v>45292</v>
      </c>
      <c r="B15646">
        <v>11.709814000000001</v>
      </c>
      <c r="C15646" t="s">
        <v>62</v>
      </c>
      <c r="D15646" t="s">
        <v>13</v>
      </c>
      <c r="E15646" t="s">
        <v>99</v>
      </c>
    </row>
    <row r="15647" spans="1:5" hidden="1" x14ac:dyDescent="0.35">
      <c r="A15647" s="76">
        <v>45292</v>
      </c>
      <c r="B15647">
        <v>1326.5449439999986</v>
      </c>
      <c r="C15647" t="s">
        <v>62</v>
      </c>
      <c r="D15647" t="s">
        <v>87</v>
      </c>
      <c r="E15647" t="s">
        <v>99</v>
      </c>
    </row>
    <row r="15648" spans="1:5" hidden="1" x14ac:dyDescent="0.35">
      <c r="A15648" s="76">
        <v>45292</v>
      </c>
      <c r="B15648">
        <v>77.816298000000003</v>
      </c>
      <c r="C15648" t="s">
        <v>62</v>
      </c>
      <c r="D15648" t="s">
        <v>316</v>
      </c>
      <c r="E15648" t="s">
        <v>99</v>
      </c>
    </row>
    <row r="15649" spans="1:5" hidden="1" x14ac:dyDescent="0.35">
      <c r="A15649" s="76">
        <v>45292</v>
      </c>
      <c r="B15649">
        <v>7.016553</v>
      </c>
      <c r="C15649" t="s">
        <v>55</v>
      </c>
      <c r="D15649" t="s">
        <v>316</v>
      </c>
      <c r="E15649" t="s">
        <v>12</v>
      </c>
    </row>
    <row r="15650" spans="1:5" hidden="1" x14ac:dyDescent="0.35">
      <c r="A15650" s="76">
        <v>45292</v>
      </c>
      <c r="B15650">
        <v>70.799745000000001</v>
      </c>
      <c r="C15650" t="s">
        <v>63</v>
      </c>
      <c r="D15650" t="s">
        <v>316</v>
      </c>
      <c r="E15650" t="s">
        <v>99</v>
      </c>
    </row>
    <row r="15651" spans="1:5" hidden="1" x14ac:dyDescent="0.35">
      <c r="A15651" s="76">
        <v>45292</v>
      </c>
      <c r="B15651">
        <v>30.799745000000001</v>
      </c>
      <c r="C15651" t="s">
        <v>56</v>
      </c>
      <c r="D15651" t="s">
        <v>316</v>
      </c>
      <c r="E15651" t="s">
        <v>12</v>
      </c>
    </row>
    <row r="15652" spans="1:5" hidden="1" x14ac:dyDescent="0.35">
      <c r="A15652" s="76">
        <v>45292</v>
      </c>
      <c r="B15652">
        <v>12.666667</v>
      </c>
      <c r="C15652" t="s">
        <v>58</v>
      </c>
      <c r="D15652" t="s">
        <v>316</v>
      </c>
      <c r="E15652" t="s">
        <v>12</v>
      </c>
    </row>
    <row r="15653" spans="1:5" hidden="1" x14ac:dyDescent="0.35">
      <c r="A15653" s="76">
        <v>45292</v>
      </c>
      <c r="B15653">
        <v>20.333333</v>
      </c>
      <c r="C15653" t="s">
        <v>60</v>
      </c>
      <c r="D15653" t="s">
        <v>316</v>
      </c>
      <c r="E15653" t="s">
        <v>12</v>
      </c>
    </row>
    <row r="15654" spans="1:5" hidden="1" x14ac:dyDescent="0.35">
      <c r="A15654" s="76">
        <v>45292</v>
      </c>
      <c r="B15654">
        <v>7</v>
      </c>
      <c r="C15654" t="s">
        <v>308</v>
      </c>
      <c r="D15654" t="s">
        <v>316</v>
      </c>
      <c r="E15654" t="s">
        <v>12</v>
      </c>
    </row>
    <row r="15655" spans="1:5" hidden="1" x14ac:dyDescent="0.35">
      <c r="A15655" s="76">
        <v>45292</v>
      </c>
      <c r="B15655">
        <v>-16.251605000000001</v>
      </c>
      <c r="C15655" t="s">
        <v>62</v>
      </c>
      <c r="D15655" t="s">
        <v>124</v>
      </c>
      <c r="E15655" t="s">
        <v>99</v>
      </c>
    </row>
    <row r="15656" spans="1:5" hidden="1" x14ac:dyDescent="0.35">
      <c r="A15656" s="76">
        <v>45292</v>
      </c>
      <c r="B15656">
        <v>-2.4807670000000002</v>
      </c>
      <c r="C15656" t="s">
        <v>55</v>
      </c>
      <c r="D15656" t="s">
        <v>124</v>
      </c>
      <c r="E15656" t="s">
        <v>9</v>
      </c>
    </row>
    <row r="15657" spans="1:5" hidden="1" x14ac:dyDescent="0.35">
      <c r="A15657" s="76">
        <v>45292</v>
      </c>
      <c r="B15657">
        <v>-13.770838000000001</v>
      </c>
      <c r="C15657" t="s">
        <v>63</v>
      </c>
      <c r="D15657" t="s">
        <v>124</v>
      </c>
      <c r="E15657" t="s">
        <v>99</v>
      </c>
    </row>
    <row r="15658" spans="1:5" hidden="1" x14ac:dyDescent="0.35">
      <c r="A15658" s="76">
        <v>45292</v>
      </c>
      <c r="B15658">
        <v>-4.2994700000000003</v>
      </c>
      <c r="C15658" t="s">
        <v>56</v>
      </c>
      <c r="D15658" t="s">
        <v>124</v>
      </c>
      <c r="E15658" t="s">
        <v>9</v>
      </c>
    </row>
    <row r="15659" spans="1:5" hidden="1" x14ac:dyDescent="0.35">
      <c r="A15659" s="76">
        <v>45292</v>
      </c>
      <c r="B15659">
        <v>0.62505999999999995</v>
      </c>
      <c r="C15659" t="s">
        <v>58</v>
      </c>
      <c r="D15659" t="s">
        <v>124</v>
      </c>
      <c r="E15659" t="s">
        <v>9</v>
      </c>
    </row>
    <row r="15660" spans="1:5" hidden="1" x14ac:dyDescent="0.35">
      <c r="A15660" s="76">
        <v>45292</v>
      </c>
      <c r="B15660">
        <v>-6.9769709999999998</v>
      </c>
      <c r="C15660" t="s">
        <v>60</v>
      </c>
      <c r="D15660" t="s">
        <v>124</v>
      </c>
      <c r="E15660" t="s">
        <v>9</v>
      </c>
    </row>
    <row r="15661" spans="1:5" hidden="1" x14ac:dyDescent="0.35">
      <c r="A15661" s="76">
        <v>45292</v>
      </c>
      <c r="B15661">
        <v>-3.1194570000000001</v>
      </c>
      <c r="C15661" t="s">
        <v>308</v>
      </c>
      <c r="D15661" t="s">
        <v>124</v>
      </c>
      <c r="E15661" t="s">
        <v>12</v>
      </c>
    </row>
    <row r="15662" spans="1:5" hidden="1" x14ac:dyDescent="0.35">
      <c r="A15662" s="76">
        <v>45292</v>
      </c>
      <c r="B15662">
        <v>0</v>
      </c>
      <c r="C15662" t="s">
        <v>56</v>
      </c>
      <c r="D15662" t="s">
        <v>21</v>
      </c>
      <c r="E15662" t="s">
        <v>99</v>
      </c>
    </row>
    <row r="15663" spans="1:5" hidden="1" x14ac:dyDescent="0.35">
      <c r="A15663" s="76">
        <v>45292</v>
      </c>
      <c r="B15663">
        <v>0</v>
      </c>
      <c r="C15663" t="s">
        <v>58</v>
      </c>
      <c r="D15663" t="s">
        <v>21</v>
      </c>
      <c r="E15663" t="s">
        <v>99</v>
      </c>
    </row>
    <row r="15664" spans="1:5" hidden="1" x14ac:dyDescent="0.35">
      <c r="A15664" s="76">
        <v>45292</v>
      </c>
      <c r="B15664">
        <v>0</v>
      </c>
      <c r="C15664" t="s">
        <v>60</v>
      </c>
      <c r="D15664" t="s">
        <v>21</v>
      </c>
      <c r="E15664" t="s">
        <v>99</v>
      </c>
    </row>
    <row r="15665" spans="1:5" hidden="1" x14ac:dyDescent="0.35">
      <c r="A15665" s="76">
        <v>45292</v>
      </c>
      <c r="B15665">
        <v>0</v>
      </c>
      <c r="C15665" t="s">
        <v>308</v>
      </c>
      <c r="D15665" t="s">
        <v>21</v>
      </c>
      <c r="E15665" t="s">
        <v>99</v>
      </c>
    </row>
    <row r="15666" spans="1:5" hidden="1" x14ac:dyDescent="0.35">
      <c r="A15666" s="76">
        <v>45292</v>
      </c>
      <c r="B15666">
        <v>0</v>
      </c>
      <c r="C15666" t="s">
        <v>56</v>
      </c>
      <c r="D15666" t="s">
        <v>237</v>
      </c>
      <c r="E15666" t="s">
        <v>9</v>
      </c>
    </row>
    <row r="15667" spans="1:5" hidden="1" x14ac:dyDescent="0.35">
      <c r="A15667" s="76">
        <v>45292</v>
      </c>
      <c r="B15667">
        <v>0</v>
      </c>
      <c r="C15667" t="s">
        <v>58</v>
      </c>
      <c r="D15667" t="s">
        <v>237</v>
      </c>
      <c r="E15667" t="s">
        <v>9</v>
      </c>
    </row>
    <row r="15668" spans="1:5" hidden="1" x14ac:dyDescent="0.35">
      <c r="A15668" s="76">
        <v>45292</v>
      </c>
      <c r="B15668">
        <v>0</v>
      </c>
      <c r="C15668" t="s">
        <v>60</v>
      </c>
      <c r="D15668" t="s">
        <v>237</v>
      </c>
      <c r="E15668" t="s">
        <v>9</v>
      </c>
    </row>
    <row r="15669" spans="1:5" hidden="1" x14ac:dyDescent="0.35">
      <c r="A15669" s="76">
        <v>45292</v>
      </c>
      <c r="B15669">
        <v>0</v>
      </c>
      <c r="C15669" t="s">
        <v>308</v>
      </c>
      <c r="D15669" t="s">
        <v>237</v>
      </c>
      <c r="E15669" t="s">
        <v>12</v>
      </c>
    </row>
    <row r="15670" spans="1:5" hidden="1" x14ac:dyDescent="0.35">
      <c r="A15670" s="76">
        <v>45292</v>
      </c>
      <c r="B15670">
        <v>53.140796999999999</v>
      </c>
      <c r="C15670" t="s">
        <v>63</v>
      </c>
      <c r="D15670" t="s">
        <v>21</v>
      </c>
      <c r="E15670" t="s">
        <v>9</v>
      </c>
    </row>
    <row r="15671" spans="1:5" hidden="1" x14ac:dyDescent="0.35">
      <c r="A15671" s="76">
        <v>45292</v>
      </c>
      <c r="B15671">
        <v>0.64734899999999995</v>
      </c>
      <c r="C15671" t="s">
        <v>241</v>
      </c>
      <c r="D15671" t="s">
        <v>21</v>
      </c>
      <c r="E15671" t="s">
        <v>9</v>
      </c>
    </row>
    <row r="15672" spans="1:5" hidden="1" x14ac:dyDescent="0.35">
      <c r="A15672" s="76">
        <v>45292</v>
      </c>
      <c r="B15672">
        <v>0.24094099999999999</v>
      </c>
      <c r="C15672" t="s">
        <v>62</v>
      </c>
      <c r="D15672" t="s">
        <v>471</v>
      </c>
      <c r="E15672" t="s">
        <v>12</v>
      </c>
    </row>
    <row r="15673" spans="1:5" hidden="1" x14ac:dyDescent="0.35">
      <c r="A15673" s="76">
        <v>45292</v>
      </c>
      <c r="B15673">
        <v>0.125884</v>
      </c>
      <c r="C15673" t="s">
        <v>55</v>
      </c>
      <c r="D15673" t="s">
        <v>21</v>
      </c>
      <c r="E15673" t="s">
        <v>9</v>
      </c>
    </row>
    <row r="15674" spans="1:5" hidden="1" x14ac:dyDescent="0.35">
      <c r="A15674" s="76">
        <v>45292</v>
      </c>
      <c r="B15674">
        <v>0.57378600000000002</v>
      </c>
      <c r="C15674" t="s">
        <v>55</v>
      </c>
      <c r="D15674" t="s">
        <v>472</v>
      </c>
      <c r="E15674" t="s">
        <v>12</v>
      </c>
    </row>
    <row r="15675" spans="1:5" hidden="1" x14ac:dyDescent="0.35">
      <c r="A15675" s="76">
        <v>45292</v>
      </c>
      <c r="B15675">
        <v>54.728756999999995</v>
      </c>
      <c r="C15675" t="s">
        <v>62</v>
      </c>
      <c r="D15675" t="s">
        <v>21</v>
      </c>
      <c r="E15675" t="s">
        <v>99</v>
      </c>
    </row>
    <row r="15676" spans="1:5" hidden="1" x14ac:dyDescent="0.35">
      <c r="A15676" s="76">
        <v>45292</v>
      </c>
      <c r="B15676">
        <v>116.29345000000001</v>
      </c>
      <c r="C15676" t="s">
        <v>62</v>
      </c>
      <c r="D15676" t="s">
        <v>92</v>
      </c>
      <c r="E15676" t="s">
        <v>99</v>
      </c>
    </row>
    <row r="15677" spans="1:5" hidden="1" x14ac:dyDescent="0.35">
      <c r="A15677" s="76">
        <v>45292</v>
      </c>
      <c r="B15677">
        <v>1210.2514939999987</v>
      </c>
      <c r="C15677" t="s">
        <v>62</v>
      </c>
      <c r="D15677" t="s">
        <v>27</v>
      </c>
      <c r="E15677" t="s">
        <v>99</v>
      </c>
    </row>
    <row r="15678" spans="1:5" hidden="1" x14ac:dyDescent="0.35">
      <c r="A15678" s="76">
        <v>45292</v>
      </c>
      <c r="B15678">
        <v>1210.2514939999987</v>
      </c>
      <c r="C15678" t="s">
        <v>62</v>
      </c>
      <c r="D15678" t="s">
        <v>27</v>
      </c>
      <c r="E15678" t="s">
        <v>9</v>
      </c>
    </row>
    <row r="15679" spans="1:5" hidden="1" x14ac:dyDescent="0.35">
      <c r="A15679" s="76">
        <v>45292</v>
      </c>
      <c r="B15679">
        <v>39.851284999999763</v>
      </c>
      <c r="C15679" t="s">
        <v>55</v>
      </c>
      <c r="D15679" t="s">
        <v>27</v>
      </c>
      <c r="E15679" t="s">
        <v>99</v>
      </c>
    </row>
    <row r="15680" spans="1:5" hidden="1" x14ac:dyDescent="0.35">
      <c r="A15680" s="76">
        <v>45292</v>
      </c>
      <c r="B15680">
        <v>39.851284999999763</v>
      </c>
      <c r="C15680" t="s">
        <v>55</v>
      </c>
      <c r="D15680" t="s">
        <v>27</v>
      </c>
      <c r="E15680" t="s">
        <v>9</v>
      </c>
    </row>
    <row r="15681" spans="1:5" hidden="1" x14ac:dyDescent="0.35">
      <c r="A15681" s="76">
        <v>45292</v>
      </c>
      <c r="B15681">
        <v>11440.574084</v>
      </c>
      <c r="C15681" t="s">
        <v>63</v>
      </c>
      <c r="D15681" t="s">
        <v>27</v>
      </c>
      <c r="E15681" t="s">
        <v>99</v>
      </c>
    </row>
    <row r="15682" spans="1:5" hidden="1" x14ac:dyDescent="0.35">
      <c r="A15682" s="76">
        <v>45292</v>
      </c>
      <c r="B15682">
        <v>4554.9141420000024</v>
      </c>
      <c r="C15682" t="s">
        <v>56</v>
      </c>
      <c r="D15682" t="s">
        <v>27</v>
      </c>
      <c r="E15682" t="s">
        <v>99</v>
      </c>
    </row>
    <row r="15683" spans="1:5" hidden="1" x14ac:dyDescent="0.35">
      <c r="A15683" s="76">
        <v>45292</v>
      </c>
      <c r="B15683">
        <v>1820.706699000001</v>
      </c>
      <c r="C15683" t="s">
        <v>58</v>
      </c>
      <c r="D15683" t="s">
        <v>27</v>
      </c>
      <c r="E15683" t="s">
        <v>99</v>
      </c>
    </row>
    <row r="15684" spans="1:5" hidden="1" x14ac:dyDescent="0.35">
      <c r="A15684" s="76">
        <v>45292</v>
      </c>
      <c r="B15684">
        <v>2734.1149309999992</v>
      </c>
      <c r="C15684" t="s">
        <v>60</v>
      </c>
      <c r="D15684" t="s">
        <v>27</v>
      </c>
      <c r="E15684" t="s">
        <v>99</v>
      </c>
    </row>
    <row r="15685" spans="1:5" hidden="1" x14ac:dyDescent="0.35">
      <c r="A15685" s="76">
        <v>45292</v>
      </c>
      <c r="B15685">
        <v>2377.3666209999978</v>
      </c>
      <c r="C15685" t="s">
        <v>308</v>
      </c>
      <c r="D15685" t="s">
        <v>27</v>
      </c>
      <c r="E15685" t="s">
        <v>99</v>
      </c>
    </row>
    <row r="15686" spans="1:5" hidden="1" x14ac:dyDescent="0.35">
      <c r="A15686" s="76">
        <v>45292</v>
      </c>
      <c r="B15686">
        <v>0</v>
      </c>
      <c r="C15686" t="s">
        <v>62</v>
      </c>
      <c r="D15686" t="s">
        <v>283</v>
      </c>
      <c r="E15686" t="s">
        <v>12</v>
      </c>
    </row>
    <row r="15687" spans="1:5" hidden="1" x14ac:dyDescent="0.35">
      <c r="A15687" s="76">
        <v>45292</v>
      </c>
      <c r="B15687">
        <v>0</v>
      </c>
      <c r="C15687" t="s">
        <v>62</v>
      </c>
      <c r="D15687" t="s">
        <v>177</v>
      </c>
      <c r="E15687" t="s">
        <v>99</v>
      </c>
    </row>
    <row r="15688" spans="1:5" hidden="1" x14ac:dyDescent="0.35">
      <c r="A15688" s="76">
        <v>45292</v>
      </c>
      <c r="B15688">
        <v>0</v>
      </c>
      <c r="C15688" t="s">
        <v>55</v>
      </c>
      <c r="D15688" t="s">
        <v>284</v>
      </c>
      <c r="E15688" t="s">
        <v>12</v>
      </c>
    </row>
    <row r="15689" spans="1:5" hidden="1" x14ac:dyDescent="0.35">
      <c r="A15689" s="76">
        <v>45292</v>
      </c>
      <c r="B15689">
        <v>0</v>
      </c>
      <c r="C15689" t="s">
        <v>55</v>
      </c>
      <c r="D15689" t="s">
        <v>177</v>
      </c>
      <c r="E15689" t="s">
        <v>99</v>
      </c>
    </row>
    <row r="15690" spans="1:5" x14ac:dyDescent="0.35">
      <c r="A15690" s="76">
        <v>45323</v>
      </c>
      <c r="B15690">
        <v>0</v>
      </c>
      <c r="C15690" t="s">
        <v>305</v>
      </c>
      <c r="D15690" t="s">
        <v>46</v>
      </c>
      <c r="E15690" t="s">
        <v>12</v>
      </c>
    </row>
    <row r="15691" spans="1:5" x14ac:dyDescent="0.35">
      <c r="A15691" s="76">
        <v>45323</v>
      </c>
      <c r="B15691">
        <v>0</v>
      </c>
      <c r="C15691" t="s">
        <v>58</v>
      </c>
      <c r="D15691" t="s">
        <v>46</v>
      </c>
      <c r="E15691" t="s">
        <v>12</v>
      </c>
    </row>
    <row r="15692" spans="1:5" x14ac:dyDescent="0.35">
      <c r="A15692" s="76">
        <v>45323</v>
      </c>
      <c r="B15692">
        <v>0</v>
      </c>
      <c r="C15692" t="s">
        <v>57</v>
      </c>
      <c r="D15692" t="s">
        <v>46</v>
      </c>
      <c r="E15692" t="s">
        <v>12</v>
      </c>
    </row>
    <row r="15693" spans="1:5" x14ac:dyDescent="0.35">
      <c r="A15693" s="76">
        <v>45323</v>
      </c>
      <c r="B15693">
        <v>0</v>
      </c>
      <c r="C15693" t="s">
        <v>59</v>
      </c>
      <c r="D15693" t="s">
        <v>46</v>
      </c>
      <c r="E15693" t="s">
        <v>12</v>
      </c>
    </row>
    <row r="15694" spans="1:5" x14ac:dyDescent="0.35">
      <c r="A15694" s="76">
        <v>45323</v>
      </c>
      <c r="B15694">
        <v>0</v>
      </c>
      <c r="C15694" t="s">
        <v>318</v>
      </c>
      <c r="D15694" t="s">
        <v>46</v>
      </c>
      <c r="E15694" t="s">
        <v>12</v>
      </c>
    </row>
    <row r="15695" spans="1:5" x14ac:dyDescent="0.35">
      <c r="A15695" s="76">
        <v>45323</v>
      </c>
      <c r="B15695">
        <v>0</v>
      </c>
      <c r="C15695" t="s">
        <v>60</v>
      </c>
      <c r="D15695" t="s">
        <v>46</v>
      </c>
      <c r="E15695" t="s">
        <v>12</v>
      </c>
    </row>
    <row r="15696" spans="1:5" x14ac:dyDescent="0.35">
      <c r="A15696" s="76">
        <v>45323</v>
      </c>
      <c r="B15696">
        <v>0</v>
      </c>
      <c r="C15696" t="s">
        <v>76</v>
      </c>
      <c r="D15696" t="s">
        <v>46</v>
      </c>
      <c r="E15696" t="s">
        <v>12</v>
      </c>
    </row>
    <row r="15697" spans="1:5" x14ac:dyDescent="0.35">
      <c r="A15697" s="76">
        <v>45323</v>
      </c>
      <c r="B15697">
        <v>0</v>
      </c>
      <c r="C15697" t="s">
        <v>61</v>
      </c>
      <c r="D15697" t="s">
        <v>46</v>
      </c>
      <c r="E15697" t="s">
        <v>12</v>
      </c>
    </row>
    <row r="15698" spans="1:5" x14ac:dyDescent="0.35">
      <c r="A15698" s="76">
        <v>45323</v>
      </c>
      <c r="B15698">
        <v>0</v>
      </c>
      <c r="C15698" t="s">
        <v>55</v>
      </c>
      <c r="D15698" t="s">
        <v>46</v>
      </c>
      <c r="E15698" t="s">
        <v>9</v>
      </c>
    </row>
    <row r="15699" spans="1:5" x14ac:dyDescent="0.35">
      <c r="A15699" s="76">
        <v>45323</v>
      </c>
      <c r="B15699">
        <v>0</v>
      </c>
      <c r="C15699" t="s">
        <v>62</v>
      </c>
      <c r="D15699" t="s">
        <v>46</v>
      </c>
      <c r="E15699" t="s">
        <v>99</v>
      </c>
    </row>
    <row r="15700" spans="1:5" hidden="1" x14ac:dyDescent="0.35">
      <c r="A15700" s="76">
        <v>45323</v>
      </c>
      <c r="B15700">
        <v>0</v>
      </c>
      <c r="C15700" t="s">
        <v>93</v>
      </c>
      <c r="D15700" t="s">
        <v>45</v>
      </c>
      <c r="E15700" t="s">
        <v>12</v>
      </c>
    </row>
    <row r="15701" spans="1:5" hidden="1" x14ac:dyDescent="0.35">
      <c r="A15701" s="76">
        <v>45323</v>
      </c>
      <c r="B15701">
        <v>0</v>
      </c>
      <c r="C15701" t="s">
        <v>56</v>
      </c>
      <c r="D15701" t="s">
        <v>45</v>
      </c>
      <c r="E15701" t="s">
        <v>12</v>
      </c>
    </row>
    <row r="15702" spans="1:5" hidden="1" x14ac:dyDescent="0.35">
      <c r="A15702" s="76">
        <v>45323</v>
      </c>
      <c r="B15702">
        <v>0</v>
      </c>
      <c r="C15702" t="s">
        <v>58</v>
      </c>
      <c r="D15702" t="s">
        <v>45</v>
      </c>
      <c r="E15702" t="s">
        <v>12</v>
      </c>
    </row>
    <row r="15703" spans="1:5" hidden="1" x14ac:dyDescent="0.35">
      <c r="A15703" s="76">
        <v>45323</v>
      </c>
      <c r="B15703">
        <v>0</v>
      </c>
      <c r="C15703" t="s">
        <v>57</v>
      </c>
      <c r="D15703" t="s">
        <v>45</v>
      </c>
      <c r="E15703" t="s">
        <v>12</v>
      </c>
    </row>
    <row r="15704" spans="1:5" hidden="1" x14ac:dyDescent="0.35">
      <c r="A15704" s="76">
        <v>45323</v>
      </c>
      <c r="B15704">
        <v>0</v>
      </c>
      <c r="C15704" t="s">
        <v>59</v>
      </c>
      <c r="D15704" t="s">
        <v>45</v>
      </c>
      <c r="E15704" t="s">
        <v>12</v>
      </c>
    </row>
    <row r="15705" spans="1:5" hidden="1" x14ac:dyDescent="0.35">
      <c r="A15705" s="76">
        <v>45323</v>
      </c>
      <c r="B15705">
        <v>0</v>
      </c>
      <c r="C15705" t="s">
        <v>94</v>
      </c>
      <c r="D15705" t="s">
        <v>45</v>
      </c>
      <c r="E15705" t="s">
        <v>12</v>
      </c>
    </row>
    <row r="15706" spans="1:5" hidden="1" x14ac:dyDescent="0.35">
      <c r="A15706" s="76">
        <v>45323</v>
      </c>
      <c r="B15706">
        <v>0</v>
      </c>
      <c r="C15706" t="s">
        <v>60</v>
      </c>
      <c r="D15706" t="s">
        <v>45</v>
      </c>
      <c r="E15706" t="s">
        <v>12</v>
      </c>
    </row>
    <row r="15707" spans="1:5" hidden="1" x14ac:dyDescent="0.35">
      <c r="A15707" s="76">
        <v>45323</v>
      </c>
      <c r="B15707">
        <v>0</v>
      </c>
      <c r="C15707" t="s">
        <v>76</v>
      </c>
      <c r="D15707" t="s">
        <v>45</v>
      </c>
      <c r="E15707" t="s">
        <v>12</v>
      </c>
    </row>
    <row r="15708" spans="1:5" hidden="1" x14ac:dyDescent="0.35">
      <c r="A15708" s="76">
        <v>45323</v>
      </c>
      <c r="B15708">
        <v>0</v>
      </c>
      <c r="C15708" t="s">
        <v>61</v>
      </c>
      <c r="D15708" t="s">
        <v>45</v>
      </c>
      <c r="E15708" t="s">
        <v>12</v>
      </c>
    </row>
    <row r="15709" spans="1:5" hidden="1" x14ac:dyDescent="0.35">
      <c r="A15709" s="76">
        <v>45323</v>
      </c>
      <c r="B15709">
        <v>0</v>
      </c>
      <c r="C15709" t="s">
        <v>55</v>
      </c>
      <c r="D15709" t="s">
        <v>45</v>
      </c>
      <c r="E15709" t="s">
        <v>9</v>
      </c>
    </row>
    <row r="15710" spans="1:5" hidden="1" x14ac:dyDescent="0.35">
      <c r="A15710" s="76">
        <v>45323</v>
      </c>
      <c r="B15710">
        <v>0</v>
      </c>
      <c r="C15710" t="s">
        <v>62</v>
      </c>
      <c r="D15710" t="s">
        <v>45</v>
      </c>
      <c r="E15710" t="s">
        <v>99</v>
      </c>
    </row>
    <row r="15711" spans="1:5" hidden="1" x14ac:dyDescent="0.35">
      <c r="A15711" s="76">
        <v>45323</v>
      </c>
      <c r="B15711">
        <v>0</v>
      </c>
      <c r="C15711" t="s">
        <v>93</v>
      </c>
      <c r="D15711" t="s">
        <v>109</v>
      </c>
      <c r="E15711" t="s">
        <v>99</v>
      </c>
    </row>
    <row r="15712" spans="1:5" hidden="1" x14ac:dyDescent="0.35">
      <c r="A15712" s="76">
        <v>45323</v>
      </c>
      <c r="B15712">
        <v>0</v>
      </c>
      <c r="C15712" t="s">
        <v>94</v>
      </c>
      <c r="D15712" t="s">
        <v>109</v>
      </c>
      <c r="E15712" t="s">
        <v>99</v>
      </c>
    </row>
    <row r="15713" spans="1:5" hidden="1" x14ac:dyDescent="0.35">
      <c r="A15713" s="76">
        <v>45323</v>
      </c>
      <c r="B15713">
        <v>0</v>
      </c>
      <c r="C15713" t="s">
        <v>55</v>
      </c>
      <c r="D15713" t="s">
        <v>109</v>
      </c>
      <c r="E15713" t="s">
        <v>99</v>
      </c>
    </row>
    <row r="15714" spans="1:5" hidden="1" x14ac:dyDescent="0.35">
      <c r="A15714" s="76">
        <v>45323</v>
      </c>
      <c r="B15714">
        <v>0</v>
      </c>
      <c r="C15714" t="s">
        <v>62</v>
      </c>
      <c r="D15714" t="s">
        <v>109</v>
      </c>
      <c r="E15714" t="s">
        <v>99</v>
      </c>
    </row>
    <row r="15715" spans="1:5" hidden="1" x14ac:dyDescent="0.35">
      <c r="A15715" s="76">
        <v>45323</v>
      </c>
      <c r="B15715">
        <v>0</v>
      </c>
      <c r="C15715" t="s">
        <v>93</v>
      </c>
      <c r="D15715" t="s">
        <v>10</v>
      </c>
      <c r="E15715" t="s">
        <v>99</v>
      </c>
    </row>
    <row r="15716" spans="1:5" hidden="1" x14ac:dyDescent="0.35">
      <c r="A15716" s="76">
        <v>45323</v>
      </c>
      <c r="B15716">
        <v>0</v>
      </c>
      <c r="C15716" t="s">
        <v>94</v>
      </c>
      <c r="D15716" t="s">
        <v>10</v>
      </c>
      <c r="E15716" t="s">
        <v>99</v>
      </c>
    </row>
    <row r="15717" spans="1:5" hidden="1" x14ac:dyDescent="0.35">
      <c r="A15717" s="76">
        <v>45323</v>
      </c>
      <c r="B15717">
        <v>0</v>
      </c>
      <c r="C15717" t="s">
        <v>55</v>
      </c>
      <c r="D15717" t="s">
        <v>10</v>
      </c>
      <c r="E15717" t="s">
        <v>99</v>
      </c>
    </row>
    <row r="15718" spans="1:5" hidden="1" x14ac:dyDescent="0.35">
      <c r="A15718" s="76">
        <v>45323</v>
      </c>
      <c r="B15718">
        <v>0</v>
      </c>
      <c r="C15718" t="s">
        <v>62</v>
      </c>
      <c r="D15718" t="s">
        <v>10</v>
      </c>
      <c r="E15718" t="s">
        <v>99</v>
      </c>
    </row>
    <row r="15719" spans="1:5" hidden="1" x14ac:dyDescent="0.35">
      <c r="A15719" s="76">
        <v>45323</v>
      </c>
      <c r="B15719">
        <v>0</v>
      </c>
      <c r="C15719" t="s">
        <v>55</v>
      </c>
      <c r="D15719" t="s">
        <v>26</v>
      </c>
      <c r="E15719" t="s">
        <v>9</v>
      </c>
    </row>
    <row r="15720" spans="1:5" hidden="1" x14ac:dyDescent="0.35">
      <c r="A15720" s="76">
        <v>45323</v>
      </c>
      <c r="B15720">
        <v>0</v>
      </c>
      <c r="C15720" t="s">
        <v>63</v>
      </c>
      <c r="D15720" t="s">
        <v>26</v>
      </c>
      <c r="E15720" t="s">
        <v>99</v>
      </c>
    </row>
    <row r="15721" spans="1:5" hidden="1" x14ac:dyDescent="0.35">
      <c r="A15721" s="76">
        <v>45323</v>
      </c>
      <c r="B15721">
        <v>0</v>
      </c>
      <c r="C15721" t="s">
        <v>123</v>
      </c>
      <c r="D15721" t="s">
        <v>26</v>
      </c>
      <c r="E15721" t="s">
        <v>99</v>
      </c>
    </row>
    <row r="15722" spans="1:5" hidden="1" x14ac:dyDescent="0.35">
      <c r="A15722" s="76">
        <v>45323</v>
      </c>
      <c r="B15722">
        <v>0</v>
      </c>
      <c r="C15722" t="s">
        <v>62</v>
      </c>
      <c r="D15722" t="s">
        <v>26</v>
      </c>
      <c r="E15722" t="s">
        <v>99</v>
      </c>
    </row>
    <row r="15723" spans="1:5" hidden="1" x14ac:dyDescent="0.35">
      <c r="A15723" s="76">
        <v>45323</v>
      </c>
      <c r="B15723">
        <v>1210.2514939999987</v>
      </c>
      <c r="C15723" t="s">
        <v>62</v>
      </c>
      <c r="D15723" t="s">
        <v>25</v>
      </c>
      <c r="E15723" t="s">
        <v>99</v>
      </c>
    </row>
    <row r="15724" spans="1:5" hidden="1" x14ac:dyDescent="0.35">
      <c r="A15724" s="76">
        <v>45323</v>
      </c>
      <c r="B15724">
        <v>39.851284999999763</v>
      </c>
      <c r="C15724" t="s">
        <v>55</v>
      </c>
      <c r="D15724" t="s">
        <v>25</v>
      </c>
      <c r="E15724" t="s">
        <v>99</v>
      </c>
    </row>
    <row r="15725" spans="1:5" hidden="1" x14ac:dyDescent="0.35">
      <c r="A15725" s="76">
        <v>45323</v>
      </c>
      <c r="B15725">
        <v>11487.102393000001</v>
      </c>
      <c r="C15725" t="s">
        <v>63</v>
      </c>
      <c r="D15725" t="s">
        <v>25</v>
      </c>
      <c r="E15725" t="s">
        <v>99</v>
      </c>
    </row>
    <row r="15726" spans="1:5" hidden="1" x14ac:dyDescent="0.35">
      <c r="A15726" s="76">
        <v>45323</v>
      </c>
      <c r="B15726">
        <v>4554.9141420000024</v>
      </c>
      <c r="C15726" t="s">
        <v>56</v>
      </c>
      <c r="D15726" t="s">
        <v>25</v>
      </c>
      <c r="E15726" t="s">
        <v>99</v>
      </c>
    </row>
    <row r="15727" spans="1:5" hidden="1" x14ac:dyDescent="0.35">
      <c r="A15727" s="76">
        <v>45323</v>
      </c>
      <c r="B15727">
        <v>1820.706699000001</v>
      </c>
      <c r="C15727" t="s">
        <v>58</v>
      </c>
      <c r="D15727" t="s">
        <v>25</v>
      </c>
      <c r="E15727" t="s">
        <v>99</v>
      </c>
    </row>
    <row r="15728" spans="1:5" hidden="1" x14ac:dyDescent="0.35">
      <c r="A15728" s="76">
        <v>45323</v>
      </c>
      <c r="B15728">
        <v>2734.1149309999992</v>
      </c>
      <c r="C15728" t="s">
        <v>60</v>
      </c>
      <c r="D15728" t="s">
        <v>25</v>
      </c>
      <c r="E15728" t="s">
        <v>99</v>
      </c>
    </row>
    <row r="15729" spans="1:5" hidden="1" x14ac:dyDescent="0.35">
      <c r="A15729" s="76">
        <v>45323</v>
      </c>
      <c r="B15729">
        <v>2377.3666209999978</v>
      </c>
      <c r="C15729" t="s">
        <v>308</v>
      </c>
      <c r="D15729" t="s">
        <v>25</v>
      </c>
      <c r="E15729" t="s">
        <v>99</v>
      </c>
    </row>
    <row r="15730" spans="1:5" hidden="1" x14ac:dyDescent="0.35">
      <c r="A15730" s="76">
        <v>45323</v>
      </c>
      <c r="B15730">
        <v>2.2938499999999999</v>
      </c>
      <c r="C15730" t="s">
        <v>55</v>
      </c>
      <c r="D15730" t="s">
        <v>13</v>
      </c>
      <c r="E15730" t="s">
        <v>9</v>
      </c>
    </row>
    <row r="15731" spans="1:5" hidden="1" x14ac:dyDescent="0.35">
      <c r="A15731" s="76">
        <v>45323</v>
      </c>
      <c r="B15731">
        <v>1.37984</v>
      </c>
      <c r="C15731" t="s">
        <v>55</v>
      </c>
      <c r="D15731" t="s">
        <v>469</v>
      </c>
      <c r="E15731" t="s">
        <v>12</v>
      </c>
    </row>
    <row r="15732" spans="1:5" hidden="1" x14ac:dyDescent="0.35">
      <c r="A15732" s="76">
        <v>45323</v>
      </c>
      <c r="B15732">
        <v>6.4351570000000002</v>
      </c>
      <c r="C15732" t="s">
        <v>63</v>
      </c>
      <c r="D15732" t="s">
        <v>13</v>
      </c>
      <c r="E15732" t="s">
        <v>9</v>
      </c>
    </row>
    <row r="15733" spans="1:5" hidden="1" x14ac:dyDescent="0.35">
      <c r="A15733" s="76">
        <v>45323</v>
      </c>
      <c r="B15733">
        <v>0.85851900000000003</v>
      </c>
      <c r="C15733" t="s">
        <v>241</v>
      </c>
      <c r="D15733" t="s">
        <v>13</v>
      </c>
      <c r="E15733" t="s">
        <v>9</v>
      </c>
    </row>
    <row r="15734" spans="1:5" hidden="1" x14ac:dyDescent="0.35">
      <c r="A15734" s="76">
        <v>45323</v>
      </c>
      <c r="B15734">
        <v>-1.433651</v>
      </c>
      <c r="C15734" t="s">
        <v>62</v>
      </c>
      <c r="D15734" t="s">
        <v>470</v>
      </c>
      <c r="E15734" t="s">
        <v>12</v>
      </c>
    </row>
    <row r="15735" spans="1:5" hidden="1" x14ac:dyDescent="0.35">
      <c r="A15735" s="76">
        <v>45323</v>
      </c>
      <c r="B15735">
        <v>0</v>
      </c>
      <c r="C15735" t="s">
        <v>56</v>
      </c>
      <c r="D15735" t="s">
        <v>244</v>
      </c>
      <c r="E15735" t="s">
        <v>9</v>
      </c>
    </row>
    <row r="15736" spans="1:5" hidden="1" x14ac:dyDescent="0.35">
      <c r="A15736" s="76">
        <v>45323</v>
      </c>
      <c r="B15736">
        <v>0</v>
      </c>
      <c r="C15736" t="s">
        <v>58</v>
      </c>
      <c r="D15736" t="s">
        <v>244</v>
      </c>
      <c r="E15736" t="s">
        <v>9</v>
      </c>
    </row>
    <row r="15737" spans="1:5" hidden="1" x14ac:dyDescent="0.35">
      <c r="A15737" s="76">
        <v>45323</v>
      </c>
      <c r="B15737">
        <v>0</v>
      </c>
      <c r="C15737" t="s">
        <v>60</v>
      </c>
      <c r="D15737" t="s">
        <v>244</v>
      </c>
      <c r="E15737" t="s">
        <v>9</v>
      </c>
    </row>
    <row r="15738" spans="1:5" hidden="1" x14ac:dyDescent="0.35">
      <c r="A15738" s="76">
        <v>45323</v>
      </c>
      <c r="B15738">
        <v>0</v>
      </c>
      <c r="C15738" t="s">
        <v>308</v>
      </c>
      <c r="D15738" t="s">
        <v>244</v>
      </c>
      <c r="E15738" t="s">
        <v>12</v>
      </c>
    </row>
    <row r="15739" spans="1:5" hidden="1" x14ac:dyDescent="0.35">
      <c r="A15739" s="76">
        <v>45323</v>
      </c>
      <c r="B15739">
        <v>0</v>
      </c>
      <c r="C15739" t="s">
        <v>56</v>
      </c>
      <c r="D15739" t="s">
        <v>13</v>
      </c>
      <c r="E15739" t="s">
        <v>99</v>
      </c>
    </row>
    <row r="15740" spans="1:5" hidden="1" x14ac:dyDescent="0.35">
      <c r="A15740" s="76">
        <v>45323</v>
      </c>
      <c r="B15740">
        <v>0</v>
      </c>
      <c r="C15740" t="s">
        <v>58</v>
      </c>
      <c r="D15740" t="s">
        <v>13</v>
      </c>
      <c r="E15740" t="s">
        <v>99</v>
      </c>
    </row>
    <row r="15741" spans="1:5" hidden="1" x14ac:dyDescent="0.35">
      <c r="A15741" s="76">
        <v>45323</v>
      </c>
      <c r="B15741">
        <v>0</v>
      </c>
      <c r="C15741" t="s">
        <v>60</v>
      </c>
      <c r="D15741" t="s">
        <v>13</v>
      </c>
      <c r="E15741" t="s">
        <v>99</v>
      </c>
    </row>
    <row r="15742" spans="1:5" hidden="1" x14ac:dyDescent="0.35">
      <c r="A15742" s="76">
        <v>45323</v>
      </c>
      <c r="B15742">
        <v>0</v>
      </c>
      <c r="C15742" t="s">
        <v>308</v>
      </c>
      <c r="D15742" t="s">
        <v>13</v>
      </c>
      <c r="E15742" t="s">
        <v>99</v>
      </c>
    </row>
    <row r="15743" spans="1:5" hidden="1" x14ac:dyDescent="0.35">
      <c r="A15743" s="76">
        <v>45323</v>
      </c>
      <c r="B15743">
        <v>9.5337150000000008</v>
      </c>
      <c r="C15743" t="s">
        <v>62</v>
      </c>
      <c r="D15743" t="s">
        <v>13</v>
      </c>
      <c r="E15743" t="s">
        <v>99</v>
      </c>
    </row>
    <row r="15744" spans="1:5" hidden="1" x14ac:dyDescent="0.35">
      <c r="A15744" s="76">
        <v>45323</v>
      </c>
      <c r="B15744">
        <v>1219.7852089999988</v>
      </c>
      <c r="C15744" t="s">
        <v>62</v>
      </c>
      <c r="D15744" t="s">
        <v>87</v>
      </c>
      <c r="E15744" t="s">
        <v>99</v>
      </c>
    </row>
    <row r="15745" spans="1:5" hidden="1" x14ac:dyDescent="0.35">
      <c r="A15745" s="76">
        <v>45323</v>
      </c>
      <c r="B15745">
        <v>77.816298000000003</v>
      </c>
      <c r="C15745" t="s">
        <v>62</v>
      </c>
      <c r="D15745" t="s">
        <v>316</v>
      </c>
      <c r="E15745" t="s">
        <v>99</v>
      </c>
    </row>
    <row r="15746" spans="1:5" hidden="1" x14ac:dyDescent="0.35">
      <c r="A15746" s="76">
        <v>45323</v>
      </c>
      <c r="B15746">
        <v>7.016553</v>
      </c>
      <c r="C15746" t="s">
        <v>55</v>
      </c>
      <c r="D15746" t="s">
        <v>316</v>
      </c>
      <c r="E15746" t="s">
        <v>12</v>
      </c>
    </row>
    <row r="15747" spans="1:5" hidden="1" x14ac:dyDescent="0.35">
      <c r="A15747" s="76">
        <v>45323</v>
      </c>
      <c r="B15747">
        <v>70.799745000000001</v>
      </c>
      <c r="C15747" t="s">
        <v>63</v>
      </c>
      <c r="D15747" t="s">
        <v>316</v>
      </c>
      <c r="E15747" t="s">
        <v>99</v>
      </c>
    </row>
    <row r="15748" spans="1:5" hidden="1" x14ac:dyDescent="0.35">
      <c r="A15748" s="76">
        <v>45323</v>
      </c>
      <c r="B15748">
        <v>30.799745000000001</v>
      </c>
      <c r="C15748" t="s">
        <v>56</v>
      </c>
      <c r="D15748" t="s">
        <v>316</v>
      </c>
      <c r="E15748" t="s">
        <v>12</v>
      </c>
    </row>
    <row r="15749" spans="1:5" hidden="1" x14ac:dyDescent="0.35">
      <c r="A15749" s="76">
        <v>45323</v>
      </c>
      <c r="B15749">
        <v>12.666667</v>
      </c>
      <c r="C15749" t="s">
        <v>58</v>
      </c>
      <c r="D15749" t="s">
        <v>316</v>
      </c>
      <c r="E15749" t="s">
        <v>12</v>
      </c>
    </row>
    <row r="15750" spans="1:5" hidden="1" x14ac:dyDescent="0.35">
      <c r="A15750" s="76">
        <v>45323</v>
      </c>
      <c r="B15750">
        <v>20.333333</v>
      </c>
      <c r="C15750" t="s">
        <v>60</v>
      </c>
      <c r="D15750" t="s">
        <v>316</v>
      </c>
      <c r="E15750" t="s">
        <v>12</v>
      </c>
    </row>
    <row r="15751" spans="1:5" hidden="1" x14ac:dyDescent="0.35">
      <c r="A15751" s="76">
        <v>45323</v>
      </c>
      <c r="B15751">
        <v>7</v>
      </c>
      <c r="C15751" t="s">
        <v>308</v>
      </c>
      <c r="D15751" t="s">
        <v>316</v>
      </c>
      <c r="E15751" t="s">
        <v>12</v>
      </c>
    </row>
    <row r="15752" spans="1:5" hidden="1" x14ac:dyDescent="0.35">
      <c r="A15752" s="76">
        <v>45323</v>
      </c>
      <c r="B15752">
        <v>-16.251605000000001</v>
      </c>
      <c r="C15752" t="s">
        <v>62</v>
      </c>
      <c r="D15752" t="s">
        <v>124</v>
      </c>
      <c r="E15752" t="s">
        <v>99</v>
      </c>
    </row>
    <row r="15753" spans="1:5" hidden="1" x14ac:dyDescent="0.35">
      <c r="A15753" s="76">
        <v>45323</v>
      </c>
      <c r="B15753">
        <v>-2.4807670000000002</v>
      </c>
      <c r="C15753" t="s">
        <v>55</v>
      </c>
      <c r="D15753" t="s">
        <v>124</v>
      </c>
      <c r="E15753" t="s">
        <v>9</v>
      </c>
    </row>
    <row r="15754" spans="1:5" hidden="1" x14ac:dyDescent="0.35">
      <c r="A15754" s="76">
        <v>45323</v>
      </c>
      <c r="B15754">
        <v>-13.770838000000001</v>
      </c>
      <c r="C15754" t="s">
        <v>63</v>
      </c>
      <c r="D15754" t="s">
        <v>124</v>
      </c>
      <c r="E15754" t="s">
        <v>99</v>
      </c>
    </row>
    <row r="15755" spans="1:5" hidden="1" x14ac:dyDescent="0.35">
      <c r="A15755" s="76">
        <v>45323</v>
      </c>
      <c r="B15755">
        <v>-4.2994700000000003</v>
      </c>
      <c r="C15755" t="s">
        <v>56</v>
      </c>
      <c r="D15755" t="s">
        <v>124</v>
      </c>
      <c r="E15755" t="s">
        <v>9</v>
      </c>
    </row>
    <row r="15756" spans="1:5" hidden="1" x14ac:dyDescent="0.35">
      <c r="A15756" s="76">
        <v>45323</v>
      </c>
      <c r="B15756">
        <v>0.62505999999999995</v>
      </c>
      <c r="C15756" t="s">
        <v>58</v>
      </c>
      <c r="D15756" t="s">
        <v>124</v>
      </c>
      <c r="E15756" t="s">
        <v>9</v>
      </c>
    </row>
    <row r="15757" spans="1:5" hidden="1" x14ac:dyDescent="0.35">
      <c r="A15757" s="76">
        <v>45323</v>
      </c>
      <c r="B15757">
        <v>-6.9769709999999998</v>
      </c>
      <c r="C15757" t="s">
        <v>60</v>
      </c>
      <c r="D15757" t="s">
        <v>124</v>
      </c>
      <c r="E15757" t="s">
        <v>9</v>
      </c>
    </row>
    <row r="15758" spans="1:5" hidden="1" x14ac:dyDescent="0.35">
      <c r="A15758" s="76">
        <v>45323</v>
      </c>
      <c r="B15758">
        <v>-3.1194570000000001</v>
      </c>
      <c r="C15758" t="s">
        <v>308</v>
      </c>
      <c r="D15758" t="s">
        <v>124</v>
      </c>
      <c r="E15758" t="s">
        <v>12</v>
      </c>
    </row>
    <row r="15759" spans="1:5" hidden="1" x14ac:dyDescent="0.35">
      <c r="A15759" s="76">
        <v>45323</v>
      </c>
      <c r="B15759">
        <v>0</v>
      </c>
      <c r="C15759" t="s">
        <v>56</v>
      </c>
      <c r="D15759" t="s">
        <v>21</v>
      </c>
      <c r="E15759" t="s">
        <v>99</v>
      </c>
    </row>
    <row r="15760" spans="1:5" hidden="1" x14ac:dyDescent="0.35">
      <c r="A15760" s="76">
        <v>45323</v>
      </c>
      <c r="B15760">
        <v>0</v>
      </c>
      <c r="C15760" t="s">
        <v>58</v>
      </c>
      <c r="D15760" t="s">
        <v>21</v>
      </c>
      <c r="E15760" t="s">
        <v>99</v>
      </c>
    </row>
    <row r="15761" spans="1:5" hidden="1" x14ac:dyDescent="0.35">
      <c r="A15761" s="76">
        <v>45323</v>
      </c>
      <c r="B15761">
        <v>0</v>
      </c>
      <c r="C15761" t="s">
        <v>60</v>
      </c>
      <c r="D15761" t="s">
        <v>21</v>
      </c>
      <c r="E15761" t="s">
        <v>99</v>
      </c>
    </row>
    <row r="15762" spans="1:5" hidden="1" x14ac:dyDescent="0.35">
      <c r="A15762" s="76">
        <v>45323</v>
      </c>
      <c r="B15762">
        <v>0</v>
      </c>
      <c r="C15762" t="s">
        <v>308</v>
      </c>
      <c r="D15762" t="s">
        <v>21</v>
      </c>
      <c r="E15762" t="s">
        <v>99</v>
      </c>
    </row>
    <row r="15763" spans="1:5" hidden="1" x14ac:dyDescent="0.35">
      <c r="A15763" s="76">
        <v>45323</v>
      </c>
      <c r="B15763">
        <v>0</v>
      </c>
      <c r="C15763" t="s">
        <v>56</v>
      </c>
      <c r="D15763" t="s">
        <v>237</v>
      </c>
      <c r="E15763" t="s">
        <v>9</v>
      </c>
    </row>
    <row r="15764" spans="1:5" hidden="1" x14ac:dyDescent="0.35">
      <c r="A15764" s="76">
        <v>45323</v>
      </c>
      <c r="B15764">
        <v>0</v>
      </c>
      <c r="C15764" t="s">
        <v>58</v>
      </c>
      <c r="D15764" t="s">
        <v>237</v>
      </c>
      <c r="E15764" t="s">
        <v>9</v>
      </c>
    </row>
    <row r="15765" spans="1:5" hidden="1" x14ac:dyDescent="0.35">
      <c r="A15765" s="76">
        <v>45323</v>
      </c>
      <c r="B15765">
        <v>0</v>
      </c>
      <c r="C15765" t="s">
        <v>60</v>
      </c>
      <c r="D15765" t="s">
        <v>237</v>
      </c>
      <c r="E15765" t="s">
        <v>9</v>
      </c>
    </row>
    <row r="15766" spans="1:5" hidden="1" x14ac:dyDescent="0.35">
      <c r="A15766" s="76">
        <v>45323</v>
      </c>
      <c r="B15766">
        <v>0</v>
      </c>
      <c r="C15766" t="s">
        <v>308</v>
      </c>
      <c r="D15766" t="s">
        <v>237</v>
      </c>
      <c r="E15766" t="s">
        <v>12</v>
      </c>
    </row>
    <row r="15767" spans="1:5" hidden="1" x14ac:dyDescent="0.35">
      <c r="A15767" s="76">
        <v>45323</v>
      </c>
      <c r="B15767">
        <v>65.846952000000002</v>
      </c>
      <c r="C15767" t="s">
        <v>63</v>
      </c>
      <c r="D15767" t="s">
        <v>21</v>
      </c>
      <c r="E15767" t="s">
        <v>9</v>
      </c>
    </row>
    <row r="15768" spans="1:5" hidden="1" x14ac:dyDescent="0.35">
      <c r="A15768" s="76">
        <v>45323</v>
      </c>
      <c r="B15768">
        <v>0.62269200000000002</v>
      </c>
      <c r="C15768" t="s">
        <v>241</v>
      </c>
      <c r="D15768" t="s">
        <v>21</v>
      </c>
      <c r="E15768" t="s">
        <v>9</v>
      </c>
    </row>
    <row r="15769" spans="1:5" hidden="1" x14ac:dyDescent="0.35">
      <c r="A15769" s="76">
        <v>45323</v>
      </c>
      <c r="B15769">
        <v>0.429701</v>
      </c>
      <c r="C15769" t="s">
        <v>62</v>
      </c>
      <c r="D15769" t="s">
        <v>471</v>
      </c>
      <c r="E15769" t="s">
        <v>12</v>
      </c>
    </row>
    <row r="15770" spans="1:5" hidden="1" x14ac:dyDescent="0.35">
      <c r="A15770" s="76">
        <v>45323</v>
      </c>
      <c r="B15770">
        <v>2.0345719999999998</v>
      </c>
      <c r="C15770" t="s">
        <v>55</v>
      </c>
      <c r="D15770" t="s">
        <v>21</v>
      </c>
      <c r="E15770" t="s">
        <v>9</v>
      </c>
    </row>
    <row r="15771" spans="1:5" hidden="1" x14ac:dyDescent="0.35">
      <c r="A15771" s="76">
        <v>45323</v>
      </c>
      <c r="B15771">
        <v>0.57760699999999998</v>
      </c>
      <c r="C15771" t="s">
        <v>55</v>
      </c>
      <c r="D15771" t="s">
        <v>472</v>
      </c>
      <c r="E15771" t="s">
        <v>12</v>
      </c>
    </row>
    <row r="15772" spans="1:5" hidden="1" x14ac:dyDescent="0.35">
      <c r="A15772" s="76">
        <v>45323</v>
      </c>
      <c r="B15772">
        <v>69.511523999999994</v>
      </c>
      <c r="C15772" t="s">
        <v>62</v>
      </c>
      <c r="D15772" t="s">
        <v>21</v>
      </c>
      <c r="E15772" t="s">
        <v>99</v>
      </c>
    </row>
    <row r="15773" spans="1:5" hidden="1" x14ac:dyDescent="0.35">
      <c r="A15773" s="76">
        <v>45323</v>
      </c>
      <c r="B15773">
        <v>131.07621699999999</v>
      </c>
      <c r="C15773" t="s">
        <v>62</v>
      </c>
      <c r="D15773" t="s">
        <v>92</v>
      </c>
      <c r="E15773" t="s">
        <v>99</v>
      </c>
    </row>
    <row r="15774" spans="1:5" hidden="1" x14ac:dyDescent="0.35">
      <c r="A15774" s="76">
        <v>45323</v>
      </c>
      <c r="B15774">
        <v>1088.7089919999987</v>
      </c>
      <c r="C15774" t="s">
        <v>62</v>
      </c>
      <c r="D15774" t="s">
        <v>27</v>
      </c>
      <c r="E15774" t="s">
        <v>99</v>
      </c>
    </row>
    <row r="15775" spans="1:5" hidden="1" x14ac:dyDescent="0.35">
      <c r="A15775" s="76">
        <v>45323</v>
      </c>
      <c r="B15775">
        <v>1088.7089919999987</v>
      </c>
      <c r="C15775" t="s">
        <v>62</v>
      </c>
      <c r="D15775" t="s">
        <v>27</v>
      </c>
      <c r="E15775" t="s">
        <v>9</v>
      </c>
    </row>
    <row r="15776" spans="1:5" hidden="1" x14ac:dyDescent="0.35">
      <c r="A15776" s="76">
        <v>45323</v>
      </c>
      <c r="B15776">
        <v>36.377009999999764</v>
      </c>
      <c r="C15776" t="s">
        <v>55</v>
      </c>
      <c r="D15776" t="s">
        <v>27</v>
      </c>
      <c r="E15776" t="s">
        <v>99</v>
      </c>
    </row>
    <row r="15777" spans="1:5" hidden="1" x14ac:dyDescent="0.35">
      <c r="A15777" s="76">
        <v>45323</v>
      </c>
      <c r="B15777">
        <v>36.377009999999764</v>
      </c>
      <c r="C15777" t="s">
        <v>55</v>
      </c>
      <c r="D15777" t="s">
        <v>27</v>
      </c>
      <c r="E15777" t="s">
        <v>9</v>
      </c>
    </row>
    <row r="15778" spans="1:5" hidden="1" x14ac:dyDescent="0.35">
      <c r="A15778" s="76">
        <v>45323</v>
      </c>
      <c r="B15778">
        <v>11369.034166000001</v>
      </c>
      <c r="C15778" t="s">
        <v>63</v>
      </c>
      <c r="D15778" t="s">
        <v>27</v>
      </c>
      <c r="E15778" t="s">
        <v>99</v>
      </c>
    </row>
    <row r="15779" spans="1:5" hidden="1" x14ac:dyDescent="0.35">
      <c r="A15779" s="76">
        <v>45323</v>
      </c>
      <c r="B15779">
        <v>4528.413867000002</v>
      </c>
      <c r="C15779" t="s">
        <v>56</v>
      </c>
      <c r="D15779" t="s">
        <v>27</v>
      </c>
      <c r="E15779" t="s">
        <v>99</v>
      </c>
    </row>
    <row r="15780" spans="1:5" hidden="1" x14ac:dyDescent="0.35">
      <c r="A15780" s="76">
        <v>45323</v>
      </c>
      <c r="B15780">
        <v>1807.4149720000009</v>
      </c>
      <c r="C15780" t="s">
        <v>58</v>
      </c>
      <c r="D15780" t="s">
        <v>27</v>
      </c>
      <c r="E15780" t="s">
        <v>99</v>
      </c>
    </row>
    <row r="15781" spans="1:5" hidden="1" x14ac:dyDescent="0.35">
      <c r="A15781" s="76">
        <v>45323</v>
      </c>
      <c r="B15781">
        <v>2720.7585689999992</v>
      </c>
      <c r="C15781" t="s">
        <v>60</v>
      </c>
      <c r="D15781" t="s">
        <v>27</v>
      </c>
      <c r="E15781" t="s">
        <v>99</v>
      </c>
    </row>
    <row r="15782" spans="1:5" hidden="1" x14ac:dyDescent="0.35">
      <c r="A15782" s="76">
        <v>45323</v>
      </c>
      <c r="B15782">
        <v>2373.4860779999976</v>
      </c>
      <c r="C15782" t="s">
        <v>308</v>
      </c>
      <c r="D15782" t="s">
        <v>27</v>
      </c>
      <c r="E15782" t="s">
        <v>99</v>
      </c>
    </row>
    <row r="15783" spans="1:5" hidden="1" x14ac:dyDescent="0.35">
      <c r="A15783" s="76">
        <v>45323</v>
      </c>
      <c r="B15783">
        <v>0</v>
      </c>
      <c r="C15783" t="s">
        <v>62</v>
      </c>
      <c r="D15783" t="s">
        <v>283</v>
      </c>
      <c r="E15783" t="s">
        <v>12</v>
      </c>
    </row>
    <row r="15784" spans="1:5" hidden="1" x14ac:dyDescent="0.35">
      <c r="A15784" s="76">
        <v>45323</v>
      </c>
      <c r="B15784">
        <v>0</v>
      </c>
      <c r="C15784" t="s">
        <v>62</v>
      </c>
      <c r="D15784" t="s">
        <v>177</v>
      </c>
      <c r="E15784" t="s">
        <v>99</v>
      </c>
    </row>
    <row r="15785" spans="1:5" hidden="1" x14ac:dyDescent="0.35">
      <c r="A15785" s="76">
        <v>45323</v>
      </c>
      <c r="B15785">
        <v>0</v>
      </c>
      <c r="C15785" t="s">
        <v>55</v>
      </c>
      <c r="D15785" t="s">
        <v>284</v>
      </c>
      <c r="E15785" t="s">
        <v>12</v>
      </c>
    </row>
    <row r="15786" spans="1:5" hidden="1" x14ac:dyDescent="0.35">
      <c r="A15786" s="76">
        <v>45323</v>
      </c>
      <c r="B15786">
        <v>0</v>
      </c>
      <c r="C15786" t="s">
        <v>55</v>
      </c>
      <c r="D15786" t="s">
        <v>177</v>
      </c>
      <c r="E15786" t="s">
        <v>99</v>
      </c>
    </row>
    <row r="15787" spans="1:5" x14ac:dyDescent="0.35">
      <c r="A15787" s="76">
        <v>45352</v>
      </c>
      <c r="B15787">
        <v>0</v>
      </c>
      <c r="C15787" t="s">
        <v>305</v>
      </c>
      <c r="D15787" t="s">
        <v>46</v>
      </c>
      <c r="E15787" t="s">
        <v>12</v>
      </c>
    </row>
    <row r="15788" spans="1:5" x14ac:dyDescent="0.35">
      <c r="A15788" s="76">
        <v>45352</v>
      </c>
      <c r="B15788">
        <v>0</v>
      </c>
      <c r="C15788" t="s">
        <v>58</v>
      </c>
      <c r="D15788" t="s">
        <v>46</v>
      </c>
      <c r="E15788" t="s">
        <v>12</v>
      </c>
    </row>
    <row r="15789" spans="1:5" x14ac:dyDescent="0.35">
      <c r="A15789" s="76">
        <v>45352</v>
      </c>
      <c r="B15789">
        <v>0</v>
      </c>
      <c r="C15789" t="s">
        <v>57</v>
      </c>
      <c r="D15789" t="s">
        <v>46</v>
      </c>
      <c r="E15789" t="s">
        <v>12</v>
      </c>
    </row>
    <row r="15790" spans="1:5" x14ac:dyDescent="0.35">
      <c r="A15790" s="76">
        <v>45352</v>
      </c>
      <c r="B15790">
        <v>0</v>
      </c>
      <c r="C15790" t="s">
        <v>59</v>
      </c>
      <c r="D15790" t="s">
        <v>46</v>
      </c>
      <c r="E15790" t="s">
        <v>12</v>
      </c>
    </row>
    <row r="15791" spans="1:5" x14ac:dyDescent="0.35">
      <c r="A15791" s="76">
        <v>45352</v>
      </c>
      <c r="B15791">
        <v>0</v>
      </c>
      <c r="C15791" t="s">
        <v>318</v>
      </c>
      <c r="D15791" t="s">
        <v>46</v>
      </c>
      <c r="E15791" t="s">
        <v>12</v>
      </c>
    </row>
    <row r="15792" spans="1:5" x14ac:dyDescent="0.35">
      <c r="A15792" s="76">
        <v>45352</v>
      </c>
      <c r="B15792">
        <v>0</v>
      </c>
      <c r="C15792" t="s">
        <v>60</v>
      </c>
      <c r="D15792" t="s">
        <v>46</v>
      </c>
      <c r="E15792" t="s">
        <v>12</v>
      </c>
    </row>
    <row r="15793" spans="1:5" x14ac:dyDescent="0.35">
      <c r="A15793" s="76">
        <v>45352</v>
      </c>
      <c r="B15793">
        <v>0</v>
      </c>
      <c r="C15793" t="s">
        <v>76</v>
      </c>
      <c r="D15793" t="s">
        <v>46</v>
      </c>
      <c r="E15793" t="s">
        <v>12</v>
      </c>
    </row>
    <row r="15794" spans="1:5" x14ac:dyDescent="0.35">
      <c r="A15794" s="76">
        <v>45352</v>
      </c>
      <c r="B15794">
        <v>0</v>
      </c>
      <c r="C15794" t="s">
        <v>61</v>
      </c>
      <c r="D15794" t="s">
        <v>46</v>
      </c>
      <c r="E15794" t="s">
        <v>12</v>
      </c>
    </row>
    <row r="15795" spans="1:5" x14ac:dyDescent="0.35">
      <c r="A15795" s="76">
        <v>45352</v>
      </c>
      <c r="B15795">
        <v>0</v>
      </c>
      <c r="C15795" t="s">
        <v>55</v>
      </c>
      <c r="D15795" t="s">
        <v>46</v>
      </c>
      <c r="E15795" t="s">
        <v>9</v>
      </c>
    </row>
    <row r="15796" spans="1:5" x14ac:dyDescent="0.35">
      <c r="A15796" s="76">
        <v>45352</v>
      </c>
      <c r="B15796">
        <v>0</v>
      </c>
      <c r="C15796" t="s">
        <v>62</v>
      </c>
      <c r="D15796" t="s">
        <v>46</v>
      </c>
      <c r="E15796" t="s">
        <v>99</v>
      </c>
    </row>
    <row r="15797" spans="1:5" hidden="1" x14ac:dyDescent="0.35">
      <c r="A15797" s="76">
        <v>45352</v>
      </c>
      <c r="B15797">
        <v>0</v>
      </c>
      <c r="C15797" t="s">
        <v>93</v>
      </c>
      <c r="D15797" t="s">
        <v>45</v>
      </c>
      <c r="E15797" t="s">
        <v>12</v>
      </c>
    </row>
    <row r="15798" spans="1:5" hidden="1" x14ac:dyDescent="0.35">
      <c r="A15798" s="76">
        <v>45352</v>
      </c>
      <c r="B15798">
        <v>0</v>
      </c>
      <c r="C15798" t="s">
        <v>56</v>
      </c>
      <c r="D15798" t="s">
        <v>45</v>
      </c>
      <c r="E15798" t="s">
        <v>12</v>
      </c>
    </row>
    <row r="15799" spans="1:5" hidden="1" x14ac:dyDescent="0.35">
      <c r="A15799" s="76">
        <v>45352</v>
      </c>
      <c r="B15799">
        <v>0</v>
      </c>
      <c r="C15799" t="s">
        <v>58</v>
      </c>
      <c r="D15799" t="s">
        <v>45</v>
      </c>
      <c r="E15799" t="s">
        <v>12</v>
      </c>
    </row>
    <row r="15800" spans="1:5" hidden="1" x14ac:dyDescent="0.35">
      <c r="A15800" s="76">
        <v>45352</v>
      </c>
      <c r="B15800">
        <v>0</v>
      </c>
      <c r="C15800" t="s">
        <v>57</v>
      </c>
      <c r="D15800" t="s">
        <v>45</v>
      </c>
      <c r="E15800" t="s">
        <v>12</v>
      </c>
    </row>
    <row r="15801" spans="1:5" hidden="1" x14ac:dyDescent="0.35">
      <c r="A15801" s="76">
        <v>45352</v>
      </c>
      <c r="B15801">
        <v>0</v>
      </c>
      <c r="C15801" t="s">
        <v>59</v>
      </c>
      <c r="D15801" t="s">
        <v>45</v>
      </c>
      <c r="E15801" t="s">
        <v>12</v>
      </c>
    </row>
    <row r="15802" spans="1:5" hidden="1" x14ac:dyDescent="0.35">
      <c r="A15802" s="76">
        <v>45352</v>
      </c>
      <c r="B15802">
        <v>0</v>
      </c>
      <c r="C15802" t="s">
        <v>94</v>
      </c>
      <c r="D15802" t="s">
        <v>45</v>
      </c>
      <c r="E15802" t="s">
        <v>12</v>
      </c>
    </row>
    <row r="15803" spans="1:5" hidden="1" x14ac:dyDescent="0.35">
      <c r="A15803" s="76">
        <v>45352</v>
      </c>
      <c r="B15803">
        <v>0</v>
      </c>
      <c r="C15803" t="s">
        <v>60</v>
      </c>
      <c r="D15803" t="s">
        <v>45</v>
      </c>
      <c r="E15803" t="s">
        <v>12</v>
      </c>
    </row>
    <row r="15804" spans="1:5" hidden="1" x14ac:dyDescent="0.35">
      <c r="A15804" s="76">
        <v>45352</v>
      </c>
      <c r="B15804">
        <v>0</v>
      </c>
      <c r="C15804" t="s">
        <v>76</v>
      </c>
      <c r="D15804" t="s">
        <v>45</v>
      </c>
      <c r="E15804" t="s">
        <v>12</v>
      </c>
    </row>
    <row r="15805" spans="1:5" hidden="1" x14ac:dyDescent="0.35">
      <c r="A15805" s="76">
        <v>45352</v>
      </c>
      <c r="B15805">
        <v>0</v>
      </c>
      <c r="C15805" t="s">
        <v>61</v>
      </c>
      <c r="D15805" t="s">
        <v>45</v>
      </c>
      <c r="E15805" t="s">
        <v>12</v>
      </c>
    </row>
    <row r="15806" spans="1:5" hidden="1" x14ac:dyDescent="0.35">
      <c r="A15806" s="76">
        <v>45352</v>
      </c>
      <c r="B15806">
        <v>0</v>
      </c>
      <c r="C15806" t="s">
        <v>55</v>
      </c>
      <c r="D15806" t="s">
        <v>45</v>
      </c>
      <c r="E15806" t="s">
        <v>9</v>
      </c>
    </row>
    <row r="15807" spans="1:5" hidden="1" x14ac:dyDescent="0.35">
      <c r="A15807" s="76">
        <v>45352</v>
      </c>
      <c r="B15807">
        <v>0</v>
      </c>
      <c r="C15807" t="s">
        <v>62</v>
      </c>
      <c r="D15807" t="s">
        <v>45</v>
      </c>
      <c r="E15807" t="s">
        <v>99</v>
      </c>
    </row>
    <row r="15808" spans="1:5" hidden="1" x14ac:dyDescent="0.35">
      <c r="A15808" s="76">
        <v>45352</v>
      </c>
      <c r="B15808">
        <v>0</v>
      </c>
      <c r="C15808" t="s">
        <v>93</v>
      </c>
      <c r="D15808" t="s">
        <v>109</v>
      </c>
      <c r="E15808" t="s">
        <v>99</v>
      </c>
    </row>
    <row r="15809" spans="1:5" hidden="1" x14ac:dyDescent="0.35">
      <c r="A15809" s="76">
        <v>45352</v>
      </c>
      <c r="B15809">
        <v>0</v>
      </c>
      <c r="C15809" t="s">
        <v>94</v>
      </c>
      <c r="D15809" t="s">
        <v>109</v>
      </c>
      <c r="E15809" t="s">
        <v>99</v>
      </c>
    </row>
    <row r="15810" spans="1:5" hidden="1" x14ac:dyDescent="0.35">
      <c r="A15810" s="76">
        <v>45352</v>
      </c>
      <c r="B15810">
        <v>0</v>
      </c>
      <c r="C15810" t="s">
        <v>55</v>
      </c>
      <c r="D15810" t="s">
        <v>109</v>
      </c>
      <c r="E15810" t="s">
        <v>99</v>
      </c>
    </row>
    <row r="15811" spans="1:5" hidden="1" x14ac:dyDescent="0.35">
      <c r="A15811" s="76">
        <v>45352</v>
      </c>
      <c r="B15811">
        <v>0</v>
      </c>
      <c r="C15811" t="s">
        <v>62</v>
      </c>
      <c r="D15811" t="s">
        <v>109</v>
      </c>
      <c r="E15811" t="s">
        <v>99</v>
      </c>
    </row>
    <row r="15812" spans="1:5" hidden="1" x14ac:dyDescent="0.35">
      <c r="A15812" s="76">
        <v>45352</v>
      </c>
      <c r="B15812">
        <v>0</v>
      </c>
      <c r="C15812" t="s">
        <v>93</v>
      </c>
      <c r="D15812" t="s">
        <v>10</v>
      </c>
      <c r="E15812" t="s">
        <v>99</v>
      </c>
    </row>
    <row r="15813" spans="1:5" hidden="1" x14ac:dyDescent="0.35">
      <c r="A15813" s="76">
        <v>45352</v>
      </c>
      <c r="B15813">
        <v>0</v>
      </c>
      <c r="C15813" t="s">
        <v>94</v>
      </c>
      <c r="D15813" t="s">
        <v>10</v>
      </c>
      <c r="E15813" t="s">
        <v>99</v>
      </c>
    </row>
    <row r="15814" spans="1:5" hidden="1" x14ac:dyDescent="0.35">
      <c r="A15814" s="76">
        <v>45352</v>
      </c>
      <c r="B15814">
        <v>0</v>
      </c>
      <c r="C15814" t="s">
        <v>55</v>
      </c>
      <c r="D15814" t="s">
        <v>10</v>
      </c>
      <c r="E15814" t="s">
        <v>99</v>
      </c>
    </row>
    <row r="15815" spans="1:5" hidden="1" x14ac:dyDescent="0.35">
      <c r="A15815" s="76">
        <v>45352</v>
      </c>
      <c r="B15815">
        <v>0</v>
      </c>
      <c r="C15815" t="s">
        <v>62</v>
      </c>
      <c r="D15815" t="s">
        <v>10</v>
      </c>
      <c r="E15815" t="s">
        <v>99</v>
      </c>
    </row>
    <row r="15816" spans="1:5" hidden="1" x14ac:dyDescent="0.35">
      <c r="A15816" s="76">
        <v>45352</v>
      </c>
      <c r="B15816">
        <v>0</v>
      </c>
      <c r="C15816" t="s">
        <v>55</v>
      </c>
      <c r="D15816" t="s">
        <v>26</v>
      </c>
      <c r="E15816" t="s">
        <v>9</v>
      </c>
    </row>
    <row r="15817" spans="1:5" hidden="1" x14ac:dyDescent="0.35">
      <c r="A15817" s="76">
        <v>45352</v>
      </c>
      <c r="B15817">
        <v>0</v>
      </c>
      <c r="C15817" t="s">
        <v>63</v>
      </c>
      <c r="D15817" t="s">
        <v>26</v>
      </c>
      <c r="E15817" t="s">
        <v>99</v>
      </c>
    </row>
    <row r="15818" spans="1:5" hidden="1" x14ac:dyDescent="0.35">
      <c r="A15818" s="76">
        <v>45352</v>
      </c>
      <c r="B15818">
        <v>0</v>
      </c>
      <c r="C15818" t="s">
        <v>123</v>
      </c>
      <c r="D15818" t="s">
        <v>26</v>
      </c>
      <c r="E15818" t="s">
        <v>99</v>
      </c>
    </row>
    <row r="15819" spans="1:5" hidden="1" x14ac:dyDescent="0.35">
      <c r="A15819" s="76">
        <v>45352</v>
      </c>
      <c r="B15819">
        <v>0</v>
      </c>
      <c r="C15819" t="s">
        <v>62</v>
      </c>
      <c r="D15819" t="s">
        <v>26</v>
      </c>
      <c r="E15819" t="s">
        <v>99</v>
      </c>
    </row>
    <row r="15820" spans="1:5" hidden="1" x14ac:dyDescent="0.35">
      <c r="A15820" s="76">
        <v>45352</v>
      </c>
      <c r="B15820">
        <v>1088.7089919999987</v>
      </c>
      <c r="C15820" t="s">
        <v>62</v>
      </c>
      <c r="D15820" t="s">
        <v>25</v>
      </c>
      <c r="E15820" t="s">
        <v>99</v>
      </c>
    </row>
    <row r="15821" spans="1:5" hidden="1" x14ac:dyDescent="0.35">
      <c r="A15821" s="76">
        <v>45352</v>
      </c>
      <c r="B15821">
        <v>36.377009999999764</v>
      </c>
      <c r="C15821" t="s">
        <v>55</v>
      </c>
      <c r="D15821" t="s">
        <v>25</v>
      </c>
      <c r="E15821" t="s">
        <v>99</v>
      </c>
    </row>
    <row r="15822" spans="1:5" hidden="1" x14ac:dyDescent="0.35">
      <c r="A15822" s="76">
        <v>45352</v>
      </c>
      <c r="B15822">
        <v>11430.073486000001</v>
      </c>
      <c r="C15822" t="s">
        <v>63</v>
      </c>
      <c r="D15822" t="s">
        <v>25</v>
      </c>
      <c r="E15822" t="s">
        <v>99</v>
      </c>
    </row>
    <row r="15823" spans="1:5" hidden="1" x14ac:dyDescent="0.35">
      <c r="A15823" s="76">
        <v>45352</v>
      </c>
      <c r="B15823">
        <v>4528.413867000002</v>
      </c>
      <c r="C15823" t="s">
        <v>56</v>
      </c>
      <c r="D15823" t="s">
        <v>25</v>
      </c>
      <c r="E15823" t="s">
        <v>99</v>
      </c>
    </row>
    <row r="15824" spans="1:5" hidden="1" x14ac:dyDescent="0.35">
      <c r="A15824" s="76">
        <v>45352</v>
      </c>
      <c r="B15824">
        <v>1807.4149720000009</v>
      </c>
      <c r="C15824" t="s">
        <v>58</v>
      </c>
      <c r="D15824" t="s">
        <v>25</v>
      </c>
      <c r="E15824" t="s">
        <v>99</v>
      </c>
    </row>
    <row r="15825" spans="1:5" hidden="1" x14ac:dyDescent="0.35">
      <c r="A15825" s="76">
        <v>45352</v>
      </c>
      <c r="B15825">
        <v>2720.7585689999992</v>
      </c>
      <c r="C15825" t="s">
        <v>60</v>
      </c>
      <c r="D15825" t="s">
        <v>25</v>
      </c>
      <c r="E15825" t="s">
        <v>99</v>
      </c>
    </row>
    <row r="15826" spans="1:5" hidden="1" x14ac:dyDescent="0.35">
      <c r="A15826" s="76">
        <v>45352</v>
      </c>
      <c r="B15826">
        <v>2373.4860779999976</v>
      </c>
      <c r="C15826" t="s">
        <v>308</v>
      </c>
      <c r="D15826" t="s">
        <v>25</v>
      </c>
      <c r="E15826" t="s">
        <v>99</v>
      </c>
    </row>
    <row r="15827" spans="1:5" hidden="1" x14ac:dyDescent="0.35">
      <c r="A15827" s="76">
        <v>45352</v>
      </c>
      <c r="B15827">
        <v>2.2997139999999998</v>
      </c>
      <c r="C15827" t="s">
        <v>55</v>
      </c>
      <c r="D15827" t="s">
        <v>13</v>
      </c>
      <c r="E15827" t="s">
        <v>9</v>
      </c>
    </row>
    <row r="15828" spans="1:5" hidden="1" x14ac:dyDescent="0.35">
      <c r="A15828" s="76">
        <v>45352</v>
      </c>
      <c r="B15828">
        <v>1.6405479999999999</v>
      </c>
      <c r="C15828" t="s">
        <v>55</v>
      </c>
      <c r="D15828" t="s">
        <v>469</v>
      </c>
      <c r="E15828" t="s">
        <v>12</v>
      </c>
    </row>
    <row r="15829" spans="1:5" hidden="1" x14ac:dyDescent="0.35">
      <c r="A15829" s="76">
        <v>45352</v>
      </c>
      <c r="B15829">
        <v>3.7406969999999999</v>
      </c>
      <c r="C15829" t="s">
        <v>63</v>
      </c>
      <c r="D15829" t="s">
        <v>13</v>
      </c>
      <c r="E15829" t="s">
        <v>9</v>
      </c>
    </row>
    <row r="15830" spans="1:5" hidden="1" x14ac:dyDescent="0.35">
      <c r="A15830" s="76">
        <v>45352</v>
      </c>
      <c r="B15830">
        <v>0.89260700000000004</v>
      </c>
      <c r="C15830" t="s">
        <v>241</v>
      </c>
      <c r="D15830" t="s">
        <v>13</v>
      </c>
      <c r="E15830" t="s">
        <v>9</v>
      </c>
    </row>
    <row r="15831" spans="1:5" hidden="1" x14ac:dyDescent="0.35">
      <c r="A15831" s="76">
        <v>45352</v>
      </c>
      <c r="B15831">
        <v>3.5628790000000001</v>
      </c>
      <c r="C15831" t="s">
        <v>62</v>
      </c>
      <c r="D15831" t="s">
        <v>470</v>
      </c>
      <c r="E15831" t="s">
        <v>12</v>
      </c>
    </row>
    <row r="15832" spans="1:5" hidden="1" x14ac:dyDescent="0.35">
      <c r="A15832" s="76">
        <v>45352</v>
      </c>
      <c r="B15832">
        <v>0</v>
      </c>
      <c r="C15832" t="s">
        <v>56</v>
      </c>
      <c r="D15832" t="s">
        <v>244</v>
      </c>
      <c r="E15832" t="s">
        <v>9</v>
      </c>
    </row>
    <row r="15833" spans="1:5" hidden="1" x14ac:dyDescent="0.35">
      <c r="A15833" s="76">
        <v>45352</v>
      </c>
      <c r="B15833">
        <v>0</v>
      </c>
      <c r="C15833" t="s">
        <v>58</v>
      </c>
      <c r="D15833" t="s">
        <v>244</v>
      </c>
      <c r="E15833" t="s">
        <v>9</v>
      </c>
    </row>
    <row r="15834" spans="1:5" hidden="1" x14ac:dyDescent="0.35">
      <c r="A15834" s="76">
        <v>45352</v>
      </c>
      <c r="B15834">
        <v>0</v>
      </c>
      <c r="C15834" t="s">
        <v>60</v>
      </c>
      <c r="D15834" t="s">
        <v>244</v>
      </c>
      <c r="E15834" t="s">
        <v>9</v>
      </c>
    </row>
    <row r="15835" spans="1:5" hidden="1" x14ac:dyDescent="0.35">
      <c r="A15835" s="76">
        <v>45352</v>
      </c>
      <c r="B15835">
        <v>0</v>
      </c>
      <c r="C15835" t="s">
        <v>308</v>
      </c>
      <c r="D15835" t="s">
        <v>244</v>
      </c>
      <c r="E15835" t="s">
        <v>12</v>
      </c>
    </row>
    <row r="15836" spans="1:5" hidden="1" x14ac:dyDescent="0.35">
      <c r="A15836" s="76">
        <v>45352</v>
      </c>
      <c r="B15836">
        <v>0</v>
      </c>
      <c r="C15836" t="s">
        <v>56</v>
      </c>
      <c r="D15836" t="s">
        <v>13</v>
      </c>
      <c r="E15836" t="s">
        <v>99</v>
      </c>
    </row>
    <row r="15837" spans="1:5" hidden="1" x14ac:dyDescent="0.35">
      <c r="A15837" s="76">
        <v>45352</v>
      </c>
      <c r="B15837">
        <v>0</v>
      </c>
      <c r="C15837" t="s">
        <v>58</v>
      </c>
      <c r="D15837" t="s">
        <v>13</v>
      </c>
      <c r="E15837" t="s">
        <v>99</v>
      </c>
    </row>
    <row r="15838" spans="1:5" hidden="1" x14ac:dyDescent="0.35">
      <c r="A15838" s="76">
        <v>45352</v>
      </c>
      <c r="B15838">
        <v>0</v>
      </c>
      <c r="C15838" t="s">
        <v>60</v>
      </c>
      <c r="D15838" t="s">
        <v>13</v>
      </c>
      <c r="E15838" t="s">
        <v>99</v>
      </c>
    </row>
    <row r="15839" spans="1:5" hidden="1" x14ac:dyDescent="0.35">
      <c r="A15839" s="76">
        <v>45352</v>
      </c>
      <c r="B15839">
        <v>0</v>
      </c>
      <c r="C15839" t="s">
        <v>308</v>
      </c>
      <c r="D15839" t="s">
        <v>13</v>
      </c>
      <c r="E15839" t="s">
        <v>99</v>
      </c>
    </row>
    <row r="15840" spans="1:5" hidden="1" x14ac:dyDescent="0.35">
      <c r="A15840" s="76">
        <v>45352</v>
      </c>
      <c r="B15840">
        <v>12.136445</v>
      </c>
      <c r="C15840" t="s">
        <v>62</v>
      </c>
      <c r="D15840" t="s">
        <v>13</v>
      </c>
      <c r="E15840" t="s">
        <v>99</v>
      </c>
    </row>
    <row r="15841" spans="1:5" hidden="1" x14ac:dyDescent="0.35">
      <c r="A15841" s="76">
        <v>45352</v>
      </c>
      <c r="B15841">
        <v>1100.8454369999988</v>
      </c>
      <c r="C15841" t="s">
        <v>62</v>
      </c>
      <c r="D15841" t="s">
        <v>87</v>
      </c>
      <c r="E15841" t="s">
        <v>99</v>
      </c>
    </row>
    <row r="15842" spans="1:5" hidden="1" x14ac:dyDescent="0.35">
      <c r="A15842" s="76">
        <v>45352</v>
      </c>
      <c r="B15842">
        <v>81.662599999999998</v>
      </c>
      <c r="C15842" t="s">
        <v>62</v>
      </c>
      <c r="D15842" t="s">
        <v>316</v>
      </c>
      <c r="E15842" t="s">
        <v>99</v>
      </c>
    </row>
    <row r="15843" spans="1:5" hidden="1" x14ac:dyDescent="0.35">
      <c r="A15843" s="76">
        <v>45352</v>
      </c>
      <c r="B15843">
        <v>7.0582510000000003</v>
      </c>
      <c r="C15843" t="s">
        <v>55</v>
      </c>
      <c r="D15843" t="s">
        <v>316</v>
      </c>
      <c r="E15843" t="s">
        <v>12</v>
      </c>
    </row>
    <row r="15844" spans="1:5" hidden="1" x14ac:dyDescent="0.35">
      <c r="A15844" s="76">
        <v>45352</v>
      </c>
      <c r="B15844">
        <v>74.604348999999999</v>
      </c>
      <c r="C15844" t="s">
        <v>63</v>
      </c>
      <c r="D15844" t="s">
        <v>316</v>
      </c>
      <c r="E15844" t="s">
        <v>99</v>
      </c>
    </row>
    <row r="15845" spans="1:5" hidden="1" x14ac:dyDescent="0.35">
      <c r="A15845" s="76">
        <v>45352</v>
      </c>
      <c r="B15845">
        <v>31.937683</v>
      </c>
      <c r="C15845" t="s">
        <v>56</v>
      </c>
      <c r="D15845" t="s">
        <v>316</v>
      </c>
      <c r="E15845" t="s">
        <v>12</v>
      </c>
    </row>
    <row r="15846" spans="1:5" hidden="1" x14ac:dyDescent="0.35">
      <c r="A15846" s="76">
        <v>45352</v>
      </c>
      <c r="B15846">
        <v>13</v>
      </c>
      <c r="C15846" t="s">
        <v>58</v>
      </c>
      <c r="D15846" t="s">
        <v>316</v>
      </c>
      <c r="E15846" t="s">
        <v>12</v>
      </c>
    </row>
    <row r="15847" spans="1:5" hidden="1" x14ac:dyDescent="0.35">
      <c r="A15847" s="76">
        <v>45352</v>
      </c>
      <c r="B15847">
        <v>22.333333</v>
      </c>
      <c r="C15847" t="s">
        <v>60</v>
      </c>
      <c r="D15847" t="s">
        <v>316</v>
      </c>
      <c r="E15847" t="s">
        <v>12</v>
      </c>
    </row>
    <row r="15848" spans="1:5" hidden="1" x14ac:dyDescent="0.35">
      <c r="A15848" s="76">
        <v>45352</v>
      </c>
      <c r="B15848">
        <v>7.3333329999999997</v>
      </c>
      <c r="C15848" t="s">
        <v>308</v>
      </c>
      <c r="D15848" t="s">
        <v>316</v>
      </c>
      <c r="E15848" t="s">
        <v>12</v>
      </c>
    </row>
    <row r="15849" spans="1:5" hidden="1" x14ac:dyDescent="0.35">
      <c r="A15849" s="76">
        <v>45352</v>
      </c>
      <c r="B15849">
        <v>-10.348825000000001</v>
      </c>
      <c r="C15849" t="s">
        <v>62</v>
      </c>
      <c r="D15849" t="s">
        <v>124</v>
      </c>
      <c r="E15849" t="s">
        <v>99</v>
      </c>
    </row>
    <row r="15850" spans="1:5" hidden="1" x14ac:dyDescent="0.35">
      <c r="A15850" s="76">
        <v>45352</v>
      </c>
      <c r="B15850">
        <v>-0.54102499999999998</v>
      </c>
      <c r="C15850" t="s">
        <v>55</v>
      </c>
      <c r="D15850" t="s">
        <v>124</v>
      </c>
      <c r="E15850" t="s">
        <v>9</v>
      </c>
    </row>
    <row r="15851" spans="1:5" hidden="1" x14ac:dyDescent="0.35">
      <c r="A15851" s="76">
        <v>45352</v>
      </c>
      <c r="B15851">
        <v>-9.8078000000000003</v>
      </c>
      <c r="C15851" t="s">
        <v>63</v>
      </c>
      <c r="D15851" t="s">
        <v>124</v>
      </c>
      <c r="E15851" t="s">
        <v>99</v>
      </c>
    </row>
    <row r="15852" spans="1:5" hidden="1" x14ac:dyDescent="0.35">
      <c r="A15852" s="76">
        <v>45352</v>
      </c>
      <c r="B15852">
        <v>-4.904541</v>
      </c>
      <c r="C15852" t="s">
        <v>56</v>
      </c>
      <c r="D15852" t="s">
        <v>124</v>
      </c>
      <c r="E15852" t="s">
        <v>9</v>
      </c>
    </row>
    <row r="15853" spans="1:5" hidden="1" x14ac:dyDescent="0.35">
      <c r="A15853" s="76">
        <v>45352</v>
      </c>
      <c r="B15853">
        <v>-7.3403720000000003</v>
      </c>
      <c r="C15853" t="s">
        <v>58</v>
      </c>
      <c r="D15853" t="s">
        <v>124</v>
      </c>
      <c r="E15853" t="s">
        <v>9</v>
      </c>
    </row>
    <row r="15854" spans="1:5" hidden="1" x14ac:dyDescent="0.35">
      <c r="A15854" s="76">
        <v>45352</v>
      </c>
      <c r="B15854">
        <v>4.015377</v>
      </c>
      <c r="C15854" t="s">
        <v>60</v>
      </c>
      <c r="D15854" t="s">
        <v>124</v>
      </c>
      <c r="E15854" t="s">
        <v>9</v>
      </c>
    </row>
    <row r="15855" spans="1:5" hidden="1" x14ac:dyDescent="0.35">
      <c r="A15855" s="76">
        <v>45352</v>
      </c>
      <c r="B15855">
        <v>-1.5782639999999999</v>
      </c>
      <c r="C15855" t="s">
        <v>308</v>
      </c>
      <c r="D15855" t="s">
        <v>124</v>
      </c>
      <c r="E15855" t="s">
        <v>12</v>
      </c>
    </row>
    <row r="15856" spans="1:5" hidden="1" x14ac:dyDescent="0.35">
      <c r="A15856" s="76">
        <v>45352</v>
      </c>
      <c r="B15856">
        <v>0</v>
      </c>
      <c r="C15856" t="s">
        <v>56</v>
      </c>
      <c r="D15856" t="s">
        <v>21</v>
      </c>
      <c r="E15856" t="s">
        <v>99</v>
      </c>
    </row>
    <row r="15857" spans="1:5" hidden="1" x14ac:dyDescent="0.35">
      <c r="A15857" s="76">
        <v>45352</v>
      </c>
      <c r="B15857">
        <v>0</v>
      </c>
      <c r="C15857" t="s">
        <v>58</v>
      </c>
      <c r="D15857" t="s">
        <v>21</v>
      </c>
      <c r="E15857" t="s">
        <v>99</v>
      </c>
    </row>
    <row r="15858" spans="1:5" hidden="1" x14ac:dyDescent="0.35">
      <c r="A15858" s="76">
        <v>45352</v>
      </c>
      <c r="B15858">
        <v>0</v>
      </c>
      <c r="C15858" t="s">
        <v>60</v>
      </c>
      <c r="D15858" t="s">
        <v>21</v>
      </c>
      <c r="E15858" t="s">
        <v>99</v>
      </c>
    </row>
    <row r="15859" spans="1:5" hidden="1" x14ac:dyDescent="0.35">
      <c r="A15859" s="76">
        <v>45352</v>
      </c>
      <c r="B15859">
        <v>0</v>
      </c>
      <c r="C15859" t="s">
        <v>308</v>
      </c>
      <c r="D15859" t="s">
        <v>21</v>
      </c>
      <c r="E15859" t="s">
        <v>99</v>
      </c>
    </row>
    <row r="15860" spans="1:5" hidden="1" x14ac:dyDescent="0.35">
      <c r="A15860" s="76">
        <v>45352</v>
      </c>
      <c r="B15860">
        <v>0</v>
      </c>
      <c r="C15860" t="s">
        <v>56</v>
      </c>
      <c r="D15860" t="s">
        <v>237</v>
      </c>
      <c r="E15860" t="s">
        <v>9</v>
      </c>
    </row>
    <row r="15861" spans="1:5" hidden="1" x14ac:dyDescent="0.35">
      <c r="A15861" s="76">
        <v>45352</v>
      </c>
      <c r="B15861">
        <v>0</v>
      </c>
      <c r="C15861" t="s">
        <v>58</v>
      </c>
      <c r="D15861" t="s">
        <v>237</v>
      </c>
      <c r="E15861" t="s">
        <v>9</v>
      </c>
    </row>
    <row r="15862" spans="1:5" hidden="1" x14ac:dyDescent="0.35">
      <c r="A15862" s="76">
        <v>45352</v>
      </c>
      <c r="B15862">
        <v>0</v>
      </c>
      <c r="C15862" t="s">
        <v>60</v>
      </c>
      <c r="D15862" t="s">
        <v>237</v>
      </c>
      <c r="E15862" t="s">
        <v>9</v>
      </c>
    </row>
    <row r="15863" spans="1:5" hidden="1" x14ac:dyDescent="0.35">
      <c r="A15863" s="76">
        <v>45352</v>
      </c>
      <c r="B15863">
        <v>0</v>
      </c>
      <c r="C15863" t="s">
        <v>308</v>
      </c>
      <c r="D15863" t="s">
        <v>237</v>
      </c>
      <c r="E15863" t="s">
        <v>12</v>
      </c>
    </row>
    <row r="15864" spans="1:5" hidden="1" x14ac:dyDescent="0.35">
      <c r="A15864" s="76">
        <v>45352</v>
      </c>
      <c r="B15864">
        <v>73.038025000000005</v>
      </c>
      <c r="C15864" t="s">
        <v>63</v>
      </c>
      <c r="D15864" t="s">
        <v>21</v>
      </c>
      <c r="E15864" t="s">
        <v>9</v>
      </c>
    </row>
    <row r="15865" spans="1:5" hidden="1" x14ac:dyDescent="0.35">
      <c r="A15865" s="76">
        <v>45352</v>
      </c>
      <c r="B15865">
        <v>0.60648199999999997</v>
      </c>
      <c r="C15865" t="s">
        <v>241</v>
      </c>
      <c r="D15865" t="s">
        <v>21</v>
      </c>
      <c r="E15865" t="s">
        <v>9</v>
      </c>
    </row>
    <row r="15866" spans="1:5" hidden="1" x14ac:dyDescent="0.35">
      <c r="A15866" s="76">
        <v>45352</v>
      </c>
      <c r="B15866">
        <v>0.323606</v>
      </c>
      <c r="C15866" t="s">
        <v>62</v>
      </c>
      <c r="D15866" t="s">
        <v>471</v>
      </c>
      <c r="E15866" t="s">
        <v>12</v>
      </c>
    </row>
    <row r="15867" spans="1:5" hidden="1" x14ac:dyDescent="0.35">
      <c r="A15867" s="76">
        <v>45352</v>
      </c>
      <c r="B15867">
        <v>4.077375</v>
      </c>
      <c r="C15867" t="s">
        <v>55</v>
      </c>
      <c r="D15867" t="s">
        <v>21</v>
      </c>
      <c r="E15867" t="s">
        <v>9</v>
      </c>
    </row>
    <row r="15868" spans="1:5" hidden="1" x14ac:dyDescent="0.35">
      <c r="A15868" s="76">
        <v>45352</v>
      </c>
      <c r="B15868">
        <v>0.54866800000000004</v>
      </c>
      <c r="C15868" t="s">
        <v>55</v>
      </c>
      <c r="D15868" t="s">
        <v>472</v>
      </c>
      <c r="E15868" t="s">
        <v>12</v>
      </c>
    </row>
    <row r="15869" spans="1:5" hidden="1" x14ac:dyDescent="0.35">
      <c r="A15869" s="76">
        <v>45352</v>
      </c>
      <c r="B15869">
        <v>78.594156000000012</v>
      </c>
      <c r="C15869" t="s">
        <v>62</v>
      </c>
      <c r="D15869" t="s">
        <v>21</v>
      </c>
      <c r="E15869" t="s">
        <v>99</v>
      </c>
    </row>
    <row r="15870" spans="1:5" hidden="1" x14ac:dyDescent="0.35">
      <c r="A15870" s="76">
        <v>45352</v>
      </c>
      <c r="B15870">
        <v>149.90793100000002</v>
      </c>
      <c r="C15870" t="s">
        <v>62</v>
      </c>
      <c r="D15870" t="s">
        <v>92</v>
      </c>
      <c r="E15870" t="s">
        <v>99</v>
      </c>
    </row>
    <row r="15871" spans="1:5" hidden="1" x14ac:dyDescent="0.35">
      <c r="A15871" s="76">
        <v>45352</v>
      </c>
      <c r="B15871">
        <v>950.93750599999885</v>
      </c>
      <c r="C15871" t="s">
        <v>62</v>
      </c>
      <c r="D15871" t="s">
        <v>27</v>
      </c>
      <c r="E15871" t="s">
        <v>99</v>
      </c>
    </row>
    <row r="15872" spans="1:5" hidden="1" x14ac:dyDescent="0.35">
      <c r="A15872" s="76">
        <v>45352</v>
      </c>
      <c r="B15872">
        <v>950.93750599999885</v>
      </c>
      <c r="C15872" t="s">
        <v>62</v>
      </c>
      <c r="D15872" t="s">
        <v>27</v>
      </c>
      <c r="E15872" t="s">
        <v>9</v>
      </c>
    </row>
    <row r="15873" spans="1:5" hidden="1" x14ac:dyDescent="0.35">
      <c r="A15873" s="76">
        <v>45352</v>
      </c>
      <c r="B15873">
        <v>29.174002999999768</v>
      </c>
      <c r="C15873" t="s">
        <v>55</v>
      </c>
      <c r="D15873" t="s">
        <v>27</v>
      </c>
      <c r="E15873" t="s">
        <v>99</v>
      </c>
    </row>
    <row r="15874" spans="1:5" hidden="1" x14ac:dyDescent="0.35">
      <c r="A15874" s="76">
        <v>45352</v>
      </c>
      <c r="B15874">
        <v>29.174002999999768</v>
      </c>
      <c r="C15874" t="s">
        <v>55</v>
      </c>
      <c r="D15874" t="s">
        <v>27</v>
      </c>
      <c r="E15874" t="s">
        <v>9</v>
      </c>
    </row>
    <row r="15875" spans="1:5" hidden="1" x14ac:dyDescent="0.35">
      <c r="A15875" s="76">
        <v>45352</v>
      </c>
      <c r="B15875">
        <v>11299.505007000002</v>
      </c>
      <c r="C15875" t="s">
        <v>63</v>
      </c>
      <c r="D15875" t="s">
        <v>27</v>
      </c>
      <c r="E15875" t="s">
        <v>99</v>
      </c>
    </row>
    <row r="15876" spans="1:5" hidden="1" x14ac:dyDescent="0.35">
      <c r="A15876" s="76">
        <v>45352</v>
      </c>
      <c r="B15876">
        <v>4501.3807250000018</v>
      </c>
      <c r="C15876" t="s">
        <v>56</v>
      </c>
      <c r="D15876" t="s">
        <v>27</v>
      </c>
      <c r="E15876" t="s">
        <v>99</v>
      </c>
    </row>
    <row r="15877" spans="1:5" hidden="1" x14ac:dyDescent="0.35">
      <c r="A15877" s="76">
        <v>45352</v>
      </c>
      <c r="B15877">
        <v>1801.7553440000008</v>
      </c>
      <c r="C15877" t="s">
        <v>58</v>
      </c>
      <c r="D15877" t="s">
        <v>27</v>
      </c>
      <c r="E15877" t="s">
        <v>99</v>
      </c>
    </row>
    <row r="15878" spans="1:5" hidden="1" x14ac:dyDescent="0.35">
      <c r="A15878" s="76">
        <v>45352</v>
      </c>
      <c r="B15878">
        <v>2694.409858999999</v>
      </c>
      <c r="C15878" t="s">
        <v>60</v>
      </c>
      <c r="D15878" t="s">
        <v>27</v>
      </c>
      <c r="E15878" t="s">
        <v>99</v>
      </c>
    </row>
    <row r="15879" spans="1:5" hidden="1" x14ac:dyDescent="0.35">
      <c r="A15879" s="76">
        <v>45352</v>
      </c>
      <c r="B15879">
        <v>2367.7310089999978</v>
      </c>
      <c r="C15879" t="s">
        <v>308</v>
      </c>
      <c r="D15879" t="s">
        <v>27</v>
      </c>
      <c r="E15879" t="s">
        <v>99</v>
      </c>
    </row>
    <row r="15880" spans="1:5" hidden="1" x14ac:dyDescent="0.35">
      <c r="A15880" s="76">
        <v>45352</v>
      </c>
      <c r="B15880">
        <v>0</v>
      </c>
      <c r="C15880" t="s">
        <v>62</v>
      </c>
      <c r="D15880" t="s">
        <v>283</v>
      </c>
      <c r="E15880" t="s">
        <v>12</v>
      </c>
    </row>
    <row r="15881" spans="1:5" hidden="1" x14ac:dyDescent="0.35">
      <c r="A15881" s="76">
        <v>45352</v>
      </c>
      <c r="B15881">
        <v>0</v>
      </c>
      <c r="C15881" t="s">
        <v>62</v>
      </c>
      <c r="D15881" t="s">
        <v>177</v>
      </c>
      <c r="E15881" t="s">
        <v>99</v>
      </c>
    </row>
    <row r="15882" spans="1:5" hidden="1" x14ac:dyDescent="0.35">
      <c r="A15882" s="76">
        <v>45352</v>
      </c>
      <c r="B15882">
        <v>0</v>
      </c>
      <c r="C15882" t="s">
        <v>55</v>
      </c>
      <c r="D15882" t="s">
        <v>284</v>
      </c>
      <c r="E15882" t="s">
        <v>12</v>
      </c>
    </row>
    <row r="15883" spans="1:5" hidden="1" x14ac:dyDescent="0.35">
      <c r="A15883" s="76">
        <v>45352</v>
      </c>
      <c r="B15883">
        <v>0</v>
      </c>
      <c r="C15883" t="s">
        <v>55</v>
      </c>
      <c r="D15883" t="s">
        <v>177</v>
      </c>
      <c r="E15883" t="s">
        <v>99</v>
      </c>
    </row>
    <row r="15884" spans="1:5" x14ac:dyDescent="0.35">
      <c r="A15884" s="76">
        <v>45383</v>
      </c>
      <c r="B15884">
        <v>0</v>
      </c>
      <c r="C15884" t="s">
        <v>305</v>
      </c>
      <c r="D15884" t="s">
        <v>46</v>
      </c>
      <c r="E15884" t="s">
        <v>12</v>
      </c>
    </row>
    <row r="15885" spans="1:5" x14ac:dyDescent="0.35">
      <c r="A15885" s="76">
        <v>45383</v>
      </c>
      <c r="B15885">
        <v>0</v>
      </c>
      <c r="C15885" t="s">
        <v>58</v>
      </c>
      <c r="D15885" t="s">
        <v>46</v>
      </c>
      <c r="E15885" t="s">
        <v>12</v>
      </c>
    </row>
    <row r="15886" spans="1:5" x14ac:dyDescent="0.35">
      <c r="A15886" s="76">
        <v>45383</v>
      </c>
      <c r="B15886">
        <v>0</v>
      </c>
      <c r="C15886" t="s">
        <v>57</v>
      </c>
      <c r="D15886" t="s">
        <v>46</v>
      </c>
      <c r="E15886" t="s">
        <v>12</v>
      </c>
    </row>
    <row r="15887" spans="1:5" x14ac:dyDescent="0.35">
      <c r="A15887" s="76">
        <v>45383</v>
      </c>
      <c r="B15887">
        <v>0</v>
      </c>
      <c r="C15887" t="s">
        <v>59</v>
      </c>
      <c r="D15887" t="s">
        <v>46</v>
      </c>
      <c r="E15887" t="s">
        <v>12</v>
      </c>
    </row>
    <row r="15888" spans="1:5" x14ac:dyDescent="0.35">
      <c r="A15888" s="76">
        <v>45383</v>
      </c>
      <c r="B15888">
        <v>0</v>
      </c>
      <c r="C15888" t="s">
        <v>318</v>
      </c>
      <c r="D15888" t="s">
        <v>46</v>
      </c>
      <c r="E15888" t="s">
        <v>12</v>
      </c>
    </row>
    <row r="15889" spans="1:5" x14ac:dyDescent="0.35">
      <c r="A15889" s="76">
        <v>45383</v>
      </c>
      <c r="B15889">
        <v>0</v>
      </c>
      <c r="C15889" t="s">
        <v>60</v>
      </c>
      <c r="D15889" t="s">
        <v>46</v>
      </c>
      <c r="E15889" t="s">
        <v>12</v>
      </c>
    </row>
    <row r="15890" spans="1:5" x14ac:dyDescent="0.35">
      <c r="A15890" s="76">
        <v>45383</v>
      </c>
      <c r="B15890">
        <v>0</v>
      </c>
      <c r="C15890" t="s">
        <v>76</v>
      </c>
      <c r="D15890" t="s">
        <v>46</v>
      </c>
      <c r="E15890" t="s">
        <v>12</v>
      </c>
    </row>
    <row r="15891" spans="1:5" x14ac:dyDescent="0.35">
      <c r="A15891" s="76">
        <v>45383</v>
      </c>
      <c r="B15891">
        <v>0</v>
      </c>
      <c r="C15891" t="s">
        <v>61</v>
      </c>
      <c r="D15891" t="s">
        <v>46</v>
      </c>
      <c r="E15891" t="s">
        <v>12</v>
      </c>
    </row>
    <row r="15892" spans="1:5" x14ac:dyDescent="0.35">
      <c r="A15892" s="76">
        <v>45383</v>
      </c>
      <c r="B15892">
        <v>0</v>
      </c>
      <c r="C15892" t="s">
        <v>55</v>
      </c>
      <c r="D15892" t="s">
        <v>46</v>
      </c>
      <c r="E15892" t="s">
        <v>9</v>
      </c>
    </row>
    <row r="15893" spans="1:5" x14ac:dyDescent="0.35">
      <c r="A15893" s="76">
        <v>45383</v>
      </c>
      <c r="B15893">
        <v>0</v>
      </c>
      <c r="C15893" t="s">
        <v>62</v>
      </c>
      <c r="D15893" t="s">
        <v>46</v>
      </c>
      <c r="E15893" t="s">
        <v>99</v>
      </c>
    </row>
    <row r="15894" spans="1:5" hidden="1" x14ac:dyDescent="0.35">
      <c r="A15894" s="76">
        <v>45383</v>
      </c>
      <c r="B15894">
        <v>0</v>
      </c>
      <c r="C15894" t="s">
        <v>93</v>
      </c>
      <c r="D15894" t="s">
        <v>45</v>
      </c>
      <c r="E15894" t="s">
        <v>12</v>
      </c>
    </row>
    <row r="15895" spans="1:5" hidden="1" x14ac:dyDescent="0.35">
      <c r="A15895" s="76">
        <v>45383</v>
      </c>
      <c r="B15895">
        <v>0</v>
      </c>
      <c r="C15895" t="s">
        <v>56</v>
      </c>
      <c r="D15895" t="s">
        <v>45</v>
      </c>
      <c r="E15895" t="s">
        <v>12</v>
      </c>
    </row>
    <row r="15896" spans="1:5" hidden="1" x14ac:dyDescent="0.35">
      <c r="A15896" s="76">
        <v>45383</v>
      </c>
      <c r="B15896">
        <v>0</v>
      </c>
      <c r="C15896" t="s">
        <v>58</v>
      </c>
      <c r="D15896" t="s">
        <v>45</v>
      </c>
      <c r="E15896" t="s">
        <v>12</v>
      </c>
    </row>
    <row r="15897" spans="1:5" hidden="1" x14ac:dyDescent="0.35">
      <c r="A15897" s="76">
        <v>45383</v>
      </c>
      <c r="B15897">
        <v>0</v>
      </c>
      <c r="C15897" t="s">
        <v>57</v>
      </c>
      <c r="D15897" t="s">
        <v>45</v>
      </c>
      <c r="E15897" t="s">
        <v>12</v>
      </c>
    </row>
    <row r="15898" spans="1:5" hidden="1" x14ac:dyDescent="0.35">
      <c r="A15898" s="76">
        <v>45383</v>
      </c>
      <c r="B15898">
        <v>0</v>
      </c>
      <c r="C15898" t="s">
        <v>59</v>
      </c>
      <c r="D15898" t="s">
        <v>45</v>
      </c>
      <c r="E15898" t="s">
        <v>12</v>
      </c>
    </row>
    <row r="15899" spans="1:5" hidden="1" x14ac:dyDescent="0.35">
      <c r="A15899" s="76">
        <v>45383</v>
      </c>
      <c r="B15899">
        <v>0</v>
      </c>
      <c r="C15899" t="s">
        <v>94</v>
      </c>
      <c r="D15899" t="s">
        <v>45</v>
      </c>
      <c r="E15899" t="s">
        <v>12</v>
      </c>
    </row>
    <row r="15900" spans="1:5" hidden="1" x14ac:dyDescent="0.35">
      <c r="A15900" s="76">
        <v>45383</v>
      </c>
      <c r="B15900">
        <v>0</v>
      </c>
      <c r="C15900" t="s">
        <v>60</v>
      </c>
      <c r="D15900" t="s">
        <v>45</v>
      </c>
      <c r="E15900" t="s">
        <v>12</v>
      </c>
    </row>
    <row r="15901" spans="1:5" hidden="1" x14ac:dyDescent="0.35">
      <c r="A15901" s="76">
        <v>45383</v>
      </c>
      <c r="B15901">
        <v>0</v>
      </c>
      <c r="C15901" t="s">
        <v>76</v>
      </c>
      <c r="D15901" t="s">
        <v>45</v>
      </c>
      <c r="E15901" t="s">
        <v>12</v>
      </c>
    </row>
    <row r="15902" spans="1:5" hidden="1" x14ac:dyDescent="0.35">
      <c r="A15902" s="76">
        <v>45383</v>
      </c>
      <c r="B15902">
        <v>0</v>
      </c>
      <c r="C15902" t="s">
        <v>61</v>
      </c>
      <c r="D15902" t="s">
        <v>45</v>
      </c>
      <c r="E15902" t="s">
        <v>12</v>
      </c>
    </row>
    <row r="15903" spans="1:5" hidden="1" x14ac:dyDescent="0.35">
      <c r="A15903" s="76">
        <v>45383</v>
      </c>
      <c r="B15903">
        <v>0</v>
      </c>
      <c r="C15903" t="s">
        <v>55</v>
      </c>
      <c r="D15903" t="s">
        <v>45</v>
      </c>
      <c r="E15903" t="s">
        <v>9</v>
      </c>
    </row>
    <row r="15904" spans="1:5" hidden="1" x14ac:dyDescent="0.35">
      <c r="A15904" s="76">
        <v>45383</v>
      </c>
      <c r="B15904">
        <v>0</v>
      </c>
      <c r="C15904" t="s">
        <v>62</v>
      </c>
      <c r="D15904" t="s">
        <v>45</v>
      </c>
      <c r="E15904" t="s">
        <v>99</v>
      </c>
    </row>
    <row r="15905" spans="1:5" hidden="1" x14ac:dyDescent="0.35">
      <c r="A15905" s="76">
        <v>45383</v>
      </c>
      <c r="B15905">
        <v>0</v>
      </c>
      <c r="C15905" t="s">
        <v>93</v>
      </c>
      <c r="D15905" t="s">
        <v>109</v>
      </c>
      <c r="E15905" t="s">
        <v>99</v>
      </c>
    </row>
    <row r="15906" spans="1:5" hidden="1" x14ac:dyDescent="0.35">
      <c r="A15906" s="76">
        <v>45383</v>
      </c>
      <c r="B15906">
        <v>0</v>
      </c>
      <c r="C15906" t="s">
        <v>94</v>
      </c>
      <c r="D15906" t="s">
        <v>109</v>
      </c>
      <c r="E15906" t="s">
        <v>99</v>
      </c>
    </row>
    <row r="15907" spans="1:5" hidden="1" x14ac:dyDescent="0.35">
      <c r="A15907" s="76">
        <v>45383</v>
      </c>
      <c r="B15907">
        <v>0</v>
      </c>
      <c r="C15907" t="s">
        <v>55</v>
      </c>
      <c r="D15907" t="s">
        <v>109</v>
      </c>
      <c r="E15907" t="s">
        <v>99</v>
      </c>
    </row>
    <row r="15908" spans="1:5" hidden="1" x14ac:dyDescent="0.35">
      <c r="A15908" s="76">
        <v>45383</v>
      </c>
      <c r="B15908">
        <v>0</v>
      </c>
      <c r="C15908" t="s">
        <v>62</v>
      </c>
      <c r="D15908" t="s">
        <v>109</v>
      </c>
      <c r="E15908" t="s">
        <v>99</v>
      </c>
    </row>
    <row r="15909" spans="1:5" hidden="1" x14ac:dyDescent="0.35">
      <c r="A15909" s="76">
        <v>45383</v>
      </c>
      <c r="B15909">
        <v>0</v>
      </c>
      <c r="C15909" t="s">
        <v>93</v>
      </c>
      <c r="D15909" t="s">
        <v>10</v>
      </c>
      <c r="E15909" t="s">
        <v>99</v>
      </c>
    </row>
    <row r="15910" spans="1:5" hidden="1" x14ac:dyDescent="0.35">
      <c r="A15910" s="76">
        <v>45383</v>
      </c>
      <c r="B15910">
        <v>0</v>
      </c>
      <c r="C15910" t="s">
        <v>94</v>
      </c>
      <c r="D15910" t="s">
        <v>10</v>
      </c>
      <c r="E15910" t="s">
        <v>99</v>
      </c>
    </row>
    <row r="15911" spans="1:5" hidden="1" x14ac:dyDescent="0.35">
      <c r="A15911" s="76">
        <v>45383</v>
      </c>
      <c r="B15911">
        <v>0</v>
      </c>
      <c r="C15911" t="s">
        <v>55</v>
      </c>
      <c r="D15911" t="s">
        <v>10</v>
      </c>
      <c r="E15911" t="s">
        <v>99</v>
      </c>
    </row>
    <row r="15912" spans="1:5" hidden="1" x14ac:dyDescent="0.35">
      <c r="A15912" s="76">
        <v>45383</v>
      </c>
      <c r="B15912">
        <v>0</v>
      </c>
      <c r="C15912" t="s">
        <v>62</v>
      </c>
      <c r="D15912" t="s">
        <v>10</v>
      </c>
      <c r="E15912" t="s">
        <v>99</v>
      </c>
    </row>
    <row r="15913" spans="1:5" hidden="1" x14ac:dyDescent="0.35">
      <c r="A15913" s="76">
        <v>45383</v>
      </c>
      <c r="B15913">
        <v>0</v>
      </c>
      <c r="C15913" t="s">
        <v>55</v>
      </c>
      <c r="D15913" t="s">
        <v>26</v>
      </c>
      <c r="E15913" t="s">
        <v>9</v>
      </c>
    </row>
    <row r="15914" spans="1:5" hidden="1" x14ac:dyDescent="0.35">
      <c r="A15914" s="76">
        <v>45383</v>
      </c>
      <c r="B15914">
        <v>0</v>
      </c>
      <c r="C15914" t="s">
        <v>63</v>
      </c>
      <c r="D15914" t="s">
        <v>26</v>
      </c>
      <c r="E15914" t="s">
        <v>99</v>
      </c>
    </row>
    <row r="15915" spans="1:5" hidden="1" x14ac:dyDescent="0.35">
      <c r="A15915" s="76">
        <v>45383</v>
      </c>
      <c r="B15915">
        <v>0</v>
      </c>
      <c r="C15915" t="s">
        <v>123</v>
      </c>
      <c r="D15915" t="s">
        <v>26</v>
      </c>
      <c r="E15915" t="s">
        <v>99</v>
      </c>
    </row>
    <row r="15916" spans="1:5" hidden="1" x14ac:dyDescent="0.35">
      <c r="A15916" s="76">
        <v>45383</v>
      </c>
      <c r="B15916">
        <v>0</v>
      </c>
      <c r="C15916" t="s">
        <v>62</v>
      </c>
      <c r="D15916" t="s">
        <v>26</v>
      </c>
      <c r="E15916" t="s">
        <v>99</v>
      </c>
    </row>
    <row r="15917" spans="1:5" hidden="1" x14ac:dyDescent="0.35">
      <c r="A15917" s="76">
        <v>45383</v>
      </c>
      <c r="B15917">
        <v>950.93750599999885</v>
      </c>
      <c r="C15917" t="s">
        <v>62</v>
      </c>
      <c r="D15917" t="s">
        <v>25</v>
      </c>
      <c r="E15917" t="s">
        <v>99</v>
      </c>
    </row>
    <row r="15918" spans="1:5" hidden="1" x14ac:dyDescent="0.35">
      <c r="A15918" s="76">
        <v>45383</v>
      </c>
      <c r="B15918">
        <v>29.174002999999768</v>
      </c>
      <c r="C15918" t="s">
        <v>55</v>
      </c>
      <c r="D15918" t="s">
        <v>25</v>
      </c>
      <c r="E15918" t="s">
        <v>99</v>
      </c>
    </row>
    <row r="15919" spans="1:5" hidden="1" x14ac:dyDescent="0.35">
      <c r="A15919" s="76">
        <v>45383</v>
      </c>
      <c r="B15919">
        <v>11365.276936999999</v>
      </c>
      <c r="C15919" t="s">
        <v>63</v>
      </c>
      <c r="D15919" t="s">
        <v>25</v>
      </c>
      <c r="E15919" t="s">
        <v>99</v>
      </c>
    </row>
    <row r="15920" spans="1:5" hidden="1" x14ac:dyDescent="0.35">
      <c r="A15920" s="76">
        <v>45383</v>
      </c>
      <c r="B15920">
        <v>4501.3807250000018</v>
      </c>
      <c r="C15920" t="s">
        <v>56</v>
      </c>
      <c r="D15920" t="s">
        <v>25</v>
      </c>
      <c r="E15920" t="s">
        <v>99</v>
      </c>
    </row>
    <row r="15921" spans="1:5" hidden="1" x14ac:dyDescent="0.35">
      <c r="A15921" s="76">
        <v>45383</v>
      </c>
      <c r="B15921">
        <v>1801.7553440000008</v>
      </c>
      <c r="C15921" t="s">
        <v>58</v>
      </c>
      <c r="D15921" t="s">
        <v>25</v>
      </c>
      <c r="E15921" t="s">
        <v>99</v>
      </c>
    </row>
    <row r="15922" spans="1:5" hidden="1" x14ac:dyDescent="0.35">
      <c r="A15922" s="76">
        <v>45383</v>
      </c>
      <c r="B15922">
        <v>2694.409858999999</v>
      </c>
      <c r="C15922" t="s">
        <v>60</v>
      </c>
      <c r="D15922" t="s">
        <v>25</v>
      </c>
      <c r="E15922" t="s">
        <v>99</v>
      </c>
    </row>
    <row r="15923" spans="1:5" hidden="1" x14ac:dyDescent="0.35">
      <c r="A15923" s="76">
        <v>45383</v>
      </c>
      <c r="B15923">
        <v>2367.7310089999978</v>
      </c>
      <c r="C15923" t="s">
        <v>308</v>
      </c>
      <c r="D15923" t="s">
        <v>25</v>
      </c>
      <c r="E15923" t="s">
        <v>99</v>
      </c>
    </row>
    <row r="15924" spans="1:5" hidden="1" x14ac:dyDescent="0.35">
      <c r="A15924" s="76">
        <v>45383</v>
      </c>
      <c r="B15924">
        <v>3.324624</v>
      </c>
      <c r="C15924" t="s">
        <v>55</v>
      </c>
      <c r="D15924" t="s">
        <v>13</v>
      </c>
      <c r="E15924" t="s">
        <v>9</v>
      </c>
    </row>
    <row r="15925" spans="1:5" hidden="1" x14ac:dyDescent="0.35">
      <c r="A15925" s="76">
        <v>45383</v>
      </c>
      <c r="B15925">
        <v>1.279247</v>
      </c>
      <c r="C15925" t="s">
        <v>55</v>
      </c>
      <c r="D15925" t="s">
        <v>469</v>
      </c>
      <c r="E15925" t="s">
        <v>12</v>
      </c>
    </row>
    <row r="15926" spans="1:5" hidden="1" x14ac:dyDescent="0.35">
      <c r="A15926" s="76">
        <v>45383</v>
      </c>
      <c r="B15926">
        <v>4.8911420000000003</v>
      </c>
      <c r="C15926" t="s">
        <v>63</v>
      </c>
      <c r="D15926" t="s">
        <v>13</v>
      </c>
      <c r="E15926" t="s">
        <v>9</v>
      </c>
    </row>
    <row r="15927" spans="1:5" hidden="1" x14ac:dyDescent="0.35">
      <c r="A15927" s="76">
        <v>45383</v>
      </c>
      <c r="B15927">
        <v>0.92255500000000001</v>
      </c>
      <c r="C15927" t="s">
        <v>241</v>
      </c>
      <c r="D15927" t="s">
        <v>13</v>
      </c>
      <c r="E15927" t="s">
        <v>9</v>
      </c>
    </row>
    <row r="15928" spans="1:5" hidden="1" x14ac:dyDescent="0.35">
      <c r="A15928" s="76">
        <v>45383</v>
      </c>
      <c r="B15928">
        <v>-0.27074900000000002</v>
      </c>
      <c r="C15928" t="s">
        <v>62</v>
      </c>
      <c r="D15928" t="s">
        <v>470</v>
      </c>
      <c r="E15928" t="s">
        <v>12</v>
      </c>
    </row>
    <row r="15929" spans="1:5" hidden="1" x14ac:dyDescent="0.35">
      <c r="A15929" s="76">
        <v>45383</v>
      </c>
      <c r="B15929">
        <v>0</v>
      </c>
      <c r="C15929" t="s">
        <v>56</v>
      </c>
      <c r="D15929" t="s">
        <v>244</v>
      </c>
      <c r="E15929" t="s">
        <v>9</v>
      </c>
    </row>
    <row r="15930" spans="1:5" hidden="1" x14ac:dyDescent="0.35">
      <c r="A15930" s="76">
        <v>45383</v>
      </c>
      <c r="B15930">
        <v>0</v>
      </c>
      <c r="C15930" t="s">
        <v>58</v>
      </c>
      <c r="D15930" t="s">
        <v>244</v>
      </c>
      <c r="E15930" t="s">
        <v>9</v>
      </c>
    </row>
    <row r="15931" spans="1:5" hidden="1" x14ac:dyDescent="0.35">
      <c r="A15931" s="76">
        <v>45383</v>
      </c>
      <c r="B15931">
        <v>0</v>
      </c>
      <c r="C15931" t="s">
        <v>60</v>
      </c>
      <c r="D15931" t="s">
        <v>244</v>
      </c>
      <c r="E15931" t="s">
        <v>9</v>
      </c>
    </row>
    <row r="15932" spans="1:5" hidden="1" x14ac:dyDescent="0.35">
      <c r="A15932" s="76">
        <v>45383</v>
      </c>
      <c r="B15932">
        <v>0</v>
      </c>
      <c r="C15932" t="s">
        <v>308</v>
      </c>
      <c r="D15932" t="s">
        <v>244</v>
      </c>
      <c r="E15932" t="s">
        <v>12</v>
      </c>
    </row>
    <row r="15933" spans="1:5" hidden="1" x14ac:dyDescent="0.35">
      <c r="A15933" s="76">
        <v>45383</v>
      </c>
      <c r="B15933">
        <v>0</v>
      </c>
      <c r="C15933" t="s">
        <v>56</v>
      </c>
      <c r="D15933" t="s">
        <v>13</v>
      </c>
      <c r="E15933" t="s">
        <v>99</v>
      </c>
    </row>
    <row r="15934" spans="1:5" hidden="1" x14ac:dyDescent="0.35">
      <c r="A15934" s="76">
        <v>45383</v>
      </c>
      <c r="B15934">
        <v>0</v>
      </c>
      <c r="C15934" t="s">
        <v>58</v>
      </c>
      <c r="D15934" t="s">
        <v>13</v>
      </c>
      <c r="E15934" t="s">
        <v>99</v>
      </c>
    </row>
    <row r="15935" spans="1:5" hidden="1" x14ac:dyDescent="0.35">
      <c r="A15935" s="76">
        <v>45383</v>
      </c>
      <c r="B15935">
        <v>0</v>
      </c>
      <c r="C15935" t="s">
        <v>60</v>
      </c>
      <c r="D15935" t="s">
        <v>13</v>
      </c>
      <c r="E15935" t="s">
        <v>99</v>
      </c>
    </row>
    <row r="15936" spans="1:5" hidden="1" x14ac:dyDescent="0.35">
      <c r="A15936" s="76">
        <v>45383</v>
      </c>
      <c r="B15936">
        <v>0</v>
      </c>
      <c r="C15936" t="s">
        <v>308</v>
      </c>
      <c r="D15936" t="s">
        <v>13</v>
      </c>
      <c r="E15936" t="s">
        <v>99</v>
      </c>
    </row>
    <row r="15937" spans="1:5" hidden="1" x14ac:dyDescent="0.35">
      <c r="A15937" s="76">
        <v>45383</v>
      </c>
      <c r="B15937">
        <v>10.146818999999999</v>
      </c>
      <c r="C15937" t="s">
        <v>62</v>
      </c>
      <c r="D15937" t="s">
        <v>13</v>
      </c>
      <c r="E15937" t="s">
        <v>99</v>
      </c>
    </row>
    <row r="15938" spans="1:5" hidden="1" x14ac:dyDescent="0.35">
      <c r="A15938" s="76">
        <v>45383</v>
      </c>
      <c r="B15938">
        <v>961.0843249999989</v>
      </c>
      <c r="C15938" t="s">
        <v>62</v>
      </c>
      <c r="D15938" t="s">
        <v>87</v>
      </c>
      <c r="E15938" t="s">
        <v>99</v>
      </c>
    </row>
    <row r="15939" spans="1:5" hidden="1" x14ac:dyDescent="0.35">
      <c r="A15939" s="76">
        <v>45383</v>
      </c>
      <c r="B15939">
        <v>81.662599999999998</v>
      </c>
      <c r="C15939" t="s">
        <v>62</v>
      </c>
      <c r="D15939" t="s">
        <v>316</v>
      </c>
      <c r="E15939" t="s">
        <v>99</v>
      </c>
    </row>
    <row r="15940" spans="1:5" hidden="1" x14ac:dyDescent="0.35">
      <c r="A15940" s="76">
        <v>45383</v>
      </c>
      <c r="B15940">
        <v>7.0582510000000003</v>
      </c>
      <c r="C15940" t="s">
        <v>55</v>
      </c>
      <c r="D15940" t="s">
        <v>316</v>
      </c>
      <c r="E15940" t="s">
        <v>12</v>
      </c>
    </row>
    <row r="15941" spans="1:5" hidden="1" x14ac:dyDescent="0.35">
      <c r="A15941" s="76">
        <v>45383</v>
      </c>
      <c r="B15941">
        <v>74.604348999999999</v>
      </c>
      <c r="C15941" t="s">
        <v>63</v>
      </c>
      <c r="D15941" t="s">
        <v>316</v>
      </c>
      <c r="E15941" t="s">
        <v>99</v>
      </c>
    </row>
    <row r="15942" spans="1:5" hidden="1" x14ac:dyDescent="0.35">
      <c r="A15942" s="76">
        <v>45383</v>
      </c>
      <c r="B15942">
        <v>31.937683</v>
      </c>
      <c r="C15942" t="s">
        <v>56</v>
      </c>
      <c r="D15942" t="s">
        <v>316</v>
      </c>
      <c r="E15942" t="s">
        <v>12</v>
      </c>
    </row>
    <row r="15943" spans="1:5" hidden="1" x14ac:dyDescent="0.35">
      <c r="A15943" s="76">
        <v>45383</v>
      </c>
      <c r="B15943">
        <v>13</v>
      </c>
      <c r="C15943" t="s">
        <v>58</v>
      </c>
      <c r="D15943" t="s">
        <v>316</v>
      </c>
      <c r="E15943" t="s">
        <v>12</v>
      </c>
    </row>
    <row r="15944" spans="1:5" hidden="1" x14ac:dyDescent="0.35">
      <c r="A15944" s="76">
        <v>45383</v>
      </c>
      <c r="B15944">
        <v>22.333333</v>
      </c>
      <c r="C15944" t="s">
        <v>60</v>
      </c>
      <c r="D15944" t="s">
        <v>316</v>
      </c>
      <c r="E15944" t="s">
        <v>12</v>
      </c>
    </row>
    <row r="15945" spans="1:5" hidden="1" x14ac:dyDescent="0.35">
      <c r="A15945" s="76">
        <v>45383</v>
      </c>
      <c r="B15945">
        <v>7.3333329999999997</v>
      </c>
      <c r="C15945" t="s">
        <v>308</v>
      </c>
      <c r="D15945" t="s">
        <v>316</v>
      </c>
      <c r="E15945" t="s">
        <v>12</v>
      </c>
    </row>
    <row r="15946" spans="1:5" hidden="1" x14ac:dyDescent="0.35">
      <c r="A15946" s="76">
        <v>45383</v>
      </c>
      <c r="B15946">
        <v>-10.348825000000001</v>
      </c>
      <c r="C15946" t="s">
        <v>62</v>
      </c>
      <c r="D15946" t="s">
        <v>124</v>
      </c>
      <c r="E15946" t="s">
        <v>99</v>
      </c>
    </row>
    <row r="15947" spans="1:5" hidden="1" x14ac:dyDescent="0.35">
      <c r="A15947" s="76">
        <v>45383</v>
      </c>
      <c r="B15947">
        <v>-0.54102499999999998</v>
      </c>
      <c r="C15947" t="s">
        <v>55</v>
      </c>
      <c r="D15947" t="s">
        <v>124</v>
      </c>
      <c r="E15947" t="s">
        <v>9</v>
      </c>
    </row>
    <row r="15948" spans="1:5" hidden="1" x14ac:dyDescent="0.35">
      <c r="A15948" s="76">
        <v>45383</v>
      </c>
      <c r="B15948">
        <v>-9.8078000000000003</v>
      </c>
      <c r="C15948" t="s">
        <v>63</v>
      </c>
      <c r="D15948" t="s">
        <v>124</v>
      </c>
      <c r="E15948" t="s">
        <v>99</v>
      </c>
    </row>
    <row r="15949" spans="1:5" hidden="1" x14ac:dyDescent="0.35">
      <c r="A15949" s="76">
        <v>45383</v>
      </c>
      <c r="B15949">
        <v>-4.904541</v>
      </c>
      <c r="C15949" t="s">
        <v>56</v>
      </c>
      <c r="D15949" t="s">
        <v>124</v>
      </c>
      <c r="E15949" t="s">
        <v>9</v>
      </c>
    </row>
    <row r="15950" spans="1:5" hidden="1" x14ac:dyDescent="0.35">
      <c r="A15950" s="76">
        <v>45383</v>
      </c>
      <c r="B15950">
        <v>-7.3403720000000003</v>
      </c>
      <c r="C15950" t="s">
        <v>58</v>
      </c>
      <c r="D15950" t="s">
        <v>124</v>
      </c>
      <c r="E15950" t="s">
        <v>9</v>
      </c>
    </row>
    <row r="15951" spans="1:5" hidden="1" x14ac:dyDescent="0.35">
      <c r="A15951" s="76">
        <v>45383</v>
      </c>
      <c r="B15951">
        <v>4.015377</v>
      </c>
      <c r="C15951" t="s">
        <v>60</v>
      </c>
      <c r="D15951" t="s">
        <v>124</v>
      </c>
      <c r="E15951" t="s">
        <v>9</v>
      </c>
    </row>
    <row r="15952" spans="1:5" hidden="1" x14ac:dyDescent="0.35">
      <c r="A15952" s="76">
        <v>45383</v>
      </c>
      <c r="B15952">
        <v>-1.5782639999999999</v>
      </c>
      <c r="C15952" t="s">
        <v>308</v>
      </c>
      <c r="D15952" t="s">
        <v>124</v>
      </c>
      <c r="E15952" t="s">
        <v>12</v>
      </c>
    </row>
    <row r="15953" spans="1:5" hidden="1" x14ac:dyDescent="0.35">
      <c r="A15953" s="76">
        <v>45383</v>
      </c>
      <c r="B15953">
        <v>0</v>
      </c>
      <c r="C15953" t="s">
        <v>56</v>
      </c>
      <c r="D15953" t="s">
        <v>21</v>
      </c>
      <c r="E15953" t="s">
        <v>99</v>
      </c>
    </row>
    <row r="15954" spans="1:5" hidden="1" x14ac:dyDescent="0.35">
      <c r="A15954" s="76">
        <v>45383</v>
      </c>
      <c r="B15954">
        <v>0</v>
      </c>
      <c r="C15954" t="s">
        <v>58</v>
      </c>
      <c r="D15954" t="s">
        <v>21</v>
      </c>
      <c r="E15954" t="s">
        <v>99</v>
      </c>
    </row>
    <row r="15955" spans="1:5" hidden="1" x14ac:dyDescent="0.35">
      <c r="A15955" s="76">
        <v>45383</v>
      </c>
      <c r="B15955">
        <v>0</v>
      </c>
      <c r="C15955" t="s">
        <v>60</v>
      </c>
      <c r="D15955" t="s">
        <v>21</v>
      </c>
      <c r="E15955" t="s">
        <v>99</v>
      </c>
    </row>
    <row r="15956" spans="1:5" hidden="1" x14ac:dyDescent="0.35">
      <c r="A15956" s="76">
        <v>45383</v>
      </c>
      <c r="B15956">
        <v>0</v>
      </c>
      <c r="C15956" t="s">
        <v>308</v>
      </c>
      <c r="D15956" t="s">
        <v>21</v>
      </c>
      <c r="E15956" t="s">
        <v>99</v>
      </c>
    </row>
    <row r="15957" spans="1:5" hidden="1" x14ac:dyDescent="0.35">
      <c r="A15957" s="76">
        <v>45383</v>
      </c>
      <c r="B15957">
        <v>0</v>
      </c>
      <c r="C15957" t="s">
        <v>56</v>
      </c>
      <c r="D15957" t="s">
        <v>237</v>
      </c>
      <c r="E15957" t="s">
        <v>9</v>
      </c>
    </row>
    <row r="15958" spans="1:5" hidden="1" x14ac:dyDescent="0.35">
      <c r="A15958" s="76">
        <v>45383</v>
      </c>
      <c r="B15958">
        <v>0</v>
      </c>
      <c r="C15958" t="s">
        <v>58</v>
      </c>
      <c r="D15958" t="s">
        <v>237</v>
      </c>
      <c r="E15958" t="s">
        <v>9</v>
      </c>
    </row>
    <row r="15959" spans="1:5" hidden="1" x14ac:dyDescent="0.35">
      <c r="A15959" s="76">
        <v>45383</v>
      </c>
      <c r="B15959">
        <v>0</v>
      </c>
      <c r="C15959" t="s">
        <v>60</v>
      </c>
      <c r="D15959" t="s">
        <v>237</v>
      </c>
      <c r="E15959" t="s">
        <v>9</v>
      </c>
    </row>
    <row r="15960" spans="1:5" hidden="1" x14ac:dyDescent="0.35">
      <c r="A15960" s="76">
        <v>45383</v>
      </c>
      <c r="B15960">
        <v>0</v>
      </c>
      <c r="C15960" t="s">
        <v>308</v>
      </c>
      <c r="D15960" t="s">
        <v>237</v>
      </c>
      <c r="E15960" t="s">
        <v>12</v>
      </c>
    </row>
    <row r="15961" spans="1:5" hidden="1" x14ac:dyDescent="0.35">
      <c r="A15961" s="76">
        <v>45383</v>
      </c>
      <c r="B15961">
        <v>69.241996</v>
      </c>
      <c r="C15961" t="s">
        <v>63</v>
      </c>
      <c r="D15961" t="s">
        <v>21</v>
      </c>
      <c r="E15961" t="s">
        <v>9</v>
      </c>
    </row>
    <row r="15962" spans="1:5" hidden="1" x14ac:dyDescent="0.35">
      <c r="A15962" s="76">
        <v>45383</v>
      </c>
      <c r="B15962">
        <v>0.69396100000000005</v>
      </c>
      <c r="C15962" t="s">
        <v>241</v>
      </c>
      <c r="D15962" t="s">
        <v>21</v>
      </c>
      <c r="E15962" t="s">
        <v>9</v>
      </c>
    </row>
    <row r="15963" spans="1:5" hidden="1" x14ac:dyDescent="0.35">
      <c r="A15963" s="76">
        <v>45383</v>
      </c>
      <c r="B15963">
        <v>0.26011699999999999</v>
      </c>
      <c r="C15963" t="s">
        <v>62</v>
      </c>
      <c r="D15963" t="s">
        <v>471</v>
      </c>
      <c r="E15963" t="s">
        <v>12</v>
      </c>
    </row>
    <row r="15964" spans="1:5" hidden="1" x14ac:dyDescent="0.35">
      <c r="A15964" s="76">
        <v>45383</v>
      </c>
      <c r="B15964">
        <v>1.4974160000000001</v>
      </c>
      <c r="C15964" t="s">
        <v>55</v>
      </c>
      <c r="D15964" t="s">
        <v>21</v>
      </c>
      <c r="E15964" t="s">
        <v>9</v>
      </c>
    </row>
    <row r="15965" spans="1:5" hidden="1" x14ac:dyDescent="0.35">
      <c r="A15965" s="76">
        <v>45383</v>
      </c>
      <c r="B15965">
        <v>0.67720400000000003</v>
      </c>
      <c r="C15965" t="s">
        <v>55</v>
      </c>
      <c r="D15965" t="s">
        <v>472</v>
      </c>
      <c r="E15965" t="s">
        <v>12</v>
      </c>
    </row>
    <row r="15966" spans="1:5" hidden="1" x14ac:dyDescent="0.35">
      <c r="A15966" s="76">
        <v>45383</v>
      </c>
      <c r="B15966">
        <v>72.370694</v>
      </c>
      <c r="C15966" t="s">
        <v>62</v>
      </c>
      <c r="D15966" t="s">
        <v>21</v>
      </c>
      <c r="E15966" t="s">
        <v>99</v>
      </c>
    </row>
    <row r="15967" spans="1:5" hidden="1" x14ac:dyDescent="0.35">
      <c r="A15967" s="76">
        <v>45383</v>
      </c>
      <c r="B15967">
        <v>143.68446899999998</v>
      </c>
      <c r="C15967" t="s">
        <v>62</v>
      </c>
      <c r="D15967" t="s">
        <v>92</v>
      </c>
      <c r="E15967" t="s">
        <v>99</v>
      </c>
    </row>
    <row r="15968" spans="1:5" hidden="1" x14ac:dyDescent="0.35">
      <c r="A15968" s="76">
        <v>45383</v>
      </c>
      <c r="B15968">
        <v>817.39985599999886</v>
      </c>
      <c r="C15968" t="s">
        <v>62</v>
      </c>
      <c r="D15968" t="s">
        <v>27</v>
      </c>
      <c r="E15968" t="s">
        <v>99</v>
      </c>
    </row>
    <row r="15969" spans="1:5" hidden="1" x14ac:dyDescent="0.35">
      <c r="A15969" s="76">
        <v>45383</v>
      </c>
      <c r="B15969">
        <v>817.39985599999886</v>
      </c>
      <c r="C15969" t="s">
        <v>62</v>
      </c>
      <c r="D15969" t="s">
        <v>27</v>
      </c>
      <c r="E15969" t="s">
        <v>9</v>
      </c>
    </row>
    <row r="15970" spans="1:5" hidden="1" x14ac:dyDescent="0.35">
      <c r="A15970" s="76">
        <v>45383</v>
      </c>
      <c r="B15970">
        <v>25.086027999999772</v>
      </c>
      <c r="C15970" t="s">
        <v>55</v>
      </c>
      <c r="D15970" t="s">
        <v>27</v>
      </c>
      <c r="E15970" t="s">
        <v>99</v>
      </c>
    </row>
    <row r="15971" spans="1:5" hidden="1" x14ac:dyDescent="0.35">
      <c r="A15971" s="76">
        <v>45383</v>
      </c>
      <c r="B15971">
        <v>25.086027999999772</v>
      </c>
      <c r="C15971" t="s">
        <v>55</v>
      </c>
      <c r="D15971" t="s">
        <v>27</v>
      </c>
      <c r="E15971" t="s">
        <v>9</v>
      </c>
    </row>
    <row r="15972" spans="1:5" hidden="1" x14ac:dyDescent="0.35">
      <c r="A15972" s="76">
        <v>45383</v>
      </c>
      <c r="B15972">
        <v>11235.827261999999</v>
      </c>
      <c r="C15972" t="s">
        <v>63</v>
      </c>
      <c r="D15972" t="s">
        <v>27</v>
      </c>
      <c r="E15972" t="s">
        <v>99</v>
      </c>
    </row>
    <row r="15973" spans="1:5" hidden="1" x14ac:dyDescent="0.35">
      <c r="A15973" s="76">
        <v>45383</v>
      </c>
      <c r="B15973">
        <v>4474.3475830000016</v>
      </c>
      <c r="C15973" t="s">
        <v>56</v>
      </c>
      <c r="D15973" t="s">
        <v>27</v>
      </c>
      <c r="E15973" t="s">
        <v>99</v>
      </c>
    </row>
    <row r="15974" spans="1:5" hidden="1" x14ac:dyDescent="0.35">
      <c r="A15974" s="76">
        <v>45383</v>
      </c>
      <c r="B15974">
        <v>1796.0957160000007</v>
      </c>
      <c r="C15974" t="s">
        <v>58</v>
      </c>
      <c r="D15974" t="s">
        <v>27</v>
      </c>
      <c r="E15974" t="s">
        <v>99</v>
      </c>
    </row>
    <row r="15975" spans="1:5" hidden="1" x14ac:dyDescent="0.35">
      <c r="A15975" s="76">
        <v>45383</v>
      </c>
      <c r="B15975">
        <v>2668.0611489999987</v>
      </c>
      <c r="C15975" t="s">
        <v>60</v>
      </c>
      <c r="D15975" t="s">
        <v>27</v>
      </c>
      <c r="E15975" t="s">
        <v>99</v>
      </c>
    </row>
    <row r="15976" spans="1:5" hidden="1" x14ac:dyDescent="0.35">
      <c r="A15976" s="76">
        <v>45383</v>
      </c>
      <c r="B15976">
        <v>2361.975939999998</v>
      </c>
      <c r="C15976" t="s">
        <v>308</v>
      </c>
      <c r="D15976" t="s">
        <v>27</v>
      </c>
      <c r="E15976" t="s">
        <v>99</v>
      </c>
    </row>
    <row r="15977" spans="1:5" hidden="1" x14ac:dyDescent="0.35">
      <c r="A15977" s="76">
        <v>45383</v>
      </c>
      <c r="B15977">
        <v>0</v>
      </c>
      <c r="C15977" t="s">
        <v>62</v>
      </c>
      <c r="D15977" t="s">
        <v>283</v>
      </c>
      <c r="E15977" t="s">
        <v>12</v>
      </c>
    </row>
    <row r="15978" spans="1:5" hidden="1" x14ac:dyDescent="0.35">
      <c r="A15978" s="76">
        <v>45383</v>
      </c>
      <c r="B15978">
        <v>0</v>
      </c>
      <c r="C15978" t="s">
        <v>62</v>
      </c>
      <c r="D15978" t="s">
        <v>177</v>
      </c>
      <c r="E15978" t="s">
        <v>99</v>
      </c>
    </row>
    <row r="15979" spans="1:5" hidden="1" x14ac:dyDescent="0.35">
      <c r="A15979" s="76">
        <v>45383</v>
      </c>
      <c r="B15979">
        <v>0</v>
      </c>
      <c r="C15979" t="s">
        <v>55</v>
      </c>
      <c r="D15979" t="s">
        <v>284</v>
      </c>
      <c r="E15979" t="s">
        <v>12</v>
      </c>
    </row>
    <row r="15980" spans="1:5" hidden="1" x14ac:dyDescent="0.35">
      <c r="A15980" s="76">
        <v>45383</v>
      </c>
      <c r="B15980">
        <v>0</v>
      </c>
      <c r="C15980" t="s">
        <v>55</v>
      </c>
      <c r="D15980" t="s">
        <v>177</v>
      </c>
      <c r="E15980" t="s">
        <v>99</v>
      </c>
    </row>
    <row r="15981" spans="1:5" x14ac:dyDescent="0.35">
      <c r="A15981" s="76">
        <v>45413</v>
      </c>
      <c r="B15981">
        <v>0</v>
      </c>
      <c r="C15981" t="s">
        <v>305</v>
      </c>
      <c r="D15981" t="s">
        <v>46</v>
      </c>
      <c r="E15981" t="s">
        <v>12</v>
      </c>
    </row>
    <row r="15982" spans="1:5" x14ac:dyDescent="0.35">
      <c r="A15982" s="76">
        <v>45413</v>
      </c>
      <c r="B15982">
        <v>0</v>
      </c>
      <c r="C15982" t="s">
        <v>58</v>
      </c>
      <c r="D15982" t="s">
        <v>46</v>
      </c>
      <c r="E15982" t="s">
        <v>12</v>
      </c>
    </row>
    <row r="15983" spans="1:5" x14ac:dyDescent="0.35">
      <c r="A15983" s="76">
        <v>45413</v>
      </c>
      <c r="B15983">
        <v>0</v>
      </c>
      <c r="C15983" t="s">
        <v>57</v>
      </c>
      <c r="D15983" t="s">
        <v>46</v>
      </c>
      <c r="E15983" t="s">
        <v>12</v>
      </c>
    </row>
    <row r="15984" spans="1:5" x14ac:dyDescent="0.35">
      <c r="A15984" s="76">
        <v>45413</v>
      </c>
      <c r="B15984">
        <v>0</v>
      </c>
      <c r="C15984" t="s">
        <v>59</v>
      </c>
      <c r="D15984" t="s">
        <v>46</v>
      </c>
      <c r="E15984" t="s">
        <v>12</v>
      </c>
    </row>
    <row r="15985" spans="1:5" x14ac:dyDescent="0.35">
      <c r="A15985" s="76">
        <v>45413</v>
      </c>
      <c r="B15985">
        <v>0</v>
      </c>
      <c r="C15985" t="s">
        <v>318</v>
      </c>
      <c r="D15985" t="s">
        <v>46</v>
      </c>
      <c r="E15985" t="s">
        <v>12</v>
      </c>
    </row>
    <row r="15986" spans="1:5" x14ac:dyDescent="0.35">
      <c r="A15986" s="76">
        <v>45413</v>
      </c>
      <c r="B15986">
        <v>0</v>
      </c>
      <c r="C15986" t="s">
        <v>60</v>
      </c>
      <c r="D15986" t="s">
        <v>46</v>
      </c>
      <c r="E15986" t="s">
        <v>12</v>
      </c>
    </row>
    <row r="15987" spans="1:5" x14ac:dyDescent="0.35">
      <c r="A15987" s="76">
        <v>45413</v>
      </c>
      <c r="B15987">
        <v>0</v>
      </c>
      <c r="C15987" t="s">
        <v>76</v>
      </c>
      <c r="D15987" t="s">
        <v>46</v>
      </c>
      <c r="E15987" t="s">
        <v>12</v>
      </c>
    </row>
    <row r="15988" spans="1:5" x14ac:dyDescent="0.35">
      <c r="A15988" s="76">
        <v>45413</v>
      </c>
      <c r="B15988">
        <v>0</v>
      </c>
      <c r="C15988" t="s">
        <v>61</v>
      </c>
      <c r="D15988" t="s">
        <v>46</v>
      </c>
      <c r="E15988" t="s">
        <v>12</v>
      </c>
    </row>
    <row r="15989" spans="1:5" x14ac:dyDescent="0.35">
      <c r="A15989" s="76">
        <v>45413</v>
      </c>
      <c r="B15989">
        <v>0</v>
      </c>
      <c r="C15989" t="s">
        <v>55</v>
      </c>
      <c r="D15989" t="s">
        <v>46</v>
      </c>
      <c r="E15989" t="s">
        <v>9</v>
      </c>
    </row>
    <row r="15990" spans="1:5" x14ac:dyDescent="0.35">
      <c r="A15990" s="76">
        <v>45413</v>
      </c>
      <c r="B15990">
        <v>0</v>
      </c>
      <c r="C15990" t="s">
        <v>62</v>
      </c>
      <c r="D15990" t="s">
        <v>46</v>
      </c>
      <c r="E15990" t="s">
        <v>99</v>
      </c>
    </row>
    <row r="15991" spans="1:5" hidden="1" x14ac:dyDescent="0.35">
      <c r="A15991" s="76">
        <v>45413</v>
      </c>
      <c r="B15991">
        <v>0</v>
      </c>
      <c r="C15991" t="s">
        <v>93</v>
      </c>
      <c r="D15991" t="s">
        <v>45</v>
      </c>
      <c r="E15991" t="s">
        <v>12</v>
      </c>
    </row>
    <row r="15992" spans="1:5" hidden="1" x14ac:dyDescent="0.35">
      <c r="A15992" s="76">
        <v>45413</v>
      </c>
      <c r="B15992">
        <v>0</v>
      </c>
      <c r="C15992" t="s">
        <v>56</v>
      </c>
      <c r="D15992" t="s">
        <v>45</v>
      </c>
      <c r="E15992" t="s">
        <v>12</v>
      </c>
    </row>
    <row r="15993" spans="1:5" hidden="1" x14ac:dyDescent="0.35">
      <c r="A15993" s="76">
        <v>45413</v>
      </c>
      <c r="B15993">
        <v>0</v>
      </c>
      <c r="C15993" t="s">
        <v>58</v>
      </c>
      <c r="D15993" t="s">
        <v>45</v>
      </c>
      <c r="E15993" t="s">
        <v>12</v>
      </c>
    </row>
    <row r="15994" spans="1:5" hidden="1" x14ac:dyDescent="0.35">
      <c r="A15994" s="76">
        <v>45413</v>
      </c>
      <c r="B15994">
        <v>0</v>
      </c>
      <c r="C15994" t="s">
        <v>57</v>
      </c>
      <c r="D15994" t="s">
        <v>45</v>
      </c>
      <c r="E15994" t="s">
        <v>12</v>
      </c>
    </row>
    <row r="15995" spans="1:5" hidden="1" x14ac:dyDescent="0.35">
      <c r="A15995" s="76">
        <v>45413</v>
      </c>
      <c r="B15995">
        <v>0</v>
      </c>
      <c r="C15995" t="s">
        <v>59</v>
      </c>
      <c r="D15995" t="s">
        <v>45</v>
      </c>
      <c r="E15995" t="s">
        <v>12</v>
      </c>
    </row>
    <row r="15996" spans="1:5" hidden="1" x14ac:dyDescent="0.35">
      <c r="A15996" s="76">
        <v>45413</v>
      </c>
      <c r="B15996">
        <v>0</v>
      </c>
      <c r="C15996" t="s">
        <v>94</v>
      </c>
      <c r="D15996" t="s">
        <v>45</v>
      </c>
      <c r="E15996" t="s">
        <v>12</v>
      </c>
    </row>
    <row r="15997" spans="1:5" hidden="1" x14ac:dyDescent="0.35">
      <c r="A15997" s="76">
        <v>45413</v>
      </c>
      <c r="B15997">
        <v>0</v>
      </c>
      <c r="C15997" t="s">
        <v>60</v>
      </c>
      <c r="D15997" t="s">
        <v>45</v>
      </c>
      <c r="E15997" t="s">
        <v>12</v>
      </c>
    </row>
    <row r="15998" spans="1:5" hidden="1" x14ac:dyDescent="0.35">
      <c r="A15998" s="76">
        <v>45413</v>
      </c>
      <c r="B15998">
        <v>0</v>
      </c>
      <c r="C15998" t="s">
        <v>76</v>
      </c>
      <c r="D15998" t="s">
        <v>45</v>
      </c>
      <c r="E15998" t="s">
        <v>12</v>
      </c>
    </row>
    <row r="15999" spans="1:5" hidden="1" x14ac:dyDescent="0.35">
      <c r="A15999" s="76">
        <v>45413</v>
      </c>
      <c r="B15999">
        <v>0</v>
      </c>
      <c r="C15999" t="s">
        <v>61</v>
      </c>
      <c r="D15999" t="s">
        <v>45</v>
      </c>
      <c r="E15999" t="s">
        <v>12</v>
      </c>
    </row>
    <row r="16000" spans="1:5" hidden="1" x14ac:dyDescent="0.35">
      <c r="A16000" s="76">
        <v>45413</v>
      </c>
      <c r="B16000">
        <v>0</v>
      </c>
      <c r="C16000" t="s">
        <v>55</v>
      </c>
      <c r="D16000" t="s">
        <v>45</v>
      </c>
      <c r="E16000" t="s">
        <v>9</v>
      </c>
    </row>
    <row r="16001" spans="1:5" hidden="1" x14ac:dyDescent="0.35">
      <c r="A16001" s="76">
        <v>45413</v>
      </c>
      <c r="B16001">
        <v>0</v>
      </c>
      <c r="C16001" t="s">
        <v>62</v>
      </c>
      <c r="D16001" t="s">
        <v>45</v>
      </c>
      <c r="E16001" t="s">
        <v>99</v>
      </c>
    </row>
    <row r="16002" spans="1:5" hidden="1" x14ac:dyDescent="0.35">
      <c r="A16002" s="76">
        <v>45413</v>
      </c>
      <c r="B16002">
        <v>0</v>
      </c>
      <c r="C16002" t="s">
        <v>93</v>
      </c>
      <c r="D16002" t="s">
        <v>109</v>
      </c>
      <c r="E16002" t="s">
        <v>99</v>
      </c>
    </row>
    <row r="16003" spans="1:5" hidden="1" x14ac:dyDescent="0.35">
      <c r="A16003" s="76">
        <v>45413</v>
      </c>
      <c r="B16003">
        <v>0</v>
      </c>
      <c r="C16003" t="s">
        <v>94</v>
      </c>
      <c r="D16003" t="s">
        <v>109</v>
      </c>
      <c r="E16003" t="s">
        <v>99</v>
      </c>
    </row>
    <row r="16004" spans="1:5" hidden="1" x14ac:dyDescent="0.35">
      <c r="A16004" s="76">
        <v>45413</v>
      </c>
      <c r="B16004">
        <v>0</v>
      </c>
      <c r="C16004" t="s">
        <v>55</v>
      </c>
      <c r="D16004" t="s">
        <v>109</v>
      </c>
      <c r="E16004" t="s">
        <v>99</v>
      </c>
    </row>
    <row r="16005" spans="1:5" hidden="1" x14ac:dyDescent="0.35">
      <c r="A16005" s="76">
        <v>45413</v>
      </c>
      <c r="B16005">
        <v>0</v>
      </c>
      <c r="C16005" t="s">
        <v>62</v>
      </c>
      <c r="D16005" t="s">
        <v>109</v>
      </c>
      <c r="E16005" t="s">
        <v>99</v>
      </c>
    </row>
    <row r="16006" spans="1:5" hidden="1" x14ac:dyDescent="0.35">
      <c r="A16006" s="76">
        <v>45413</v>
      </c>
      <c r="B16006">
        <v>0</v>
      </c>
      <c r="C16006" t="s">
        <v>93</v>
      </c>
      <c r="D16006" t="s">
        <v>10</v>
      </c>
      <c r="E16006" t="s">
        <v>99</v>
      </c>
    </row>
    <row r="16007" spans="1:5" hidden="1" x14ac:dyDescent="0.35">
      <c r="A16007" s="76">
        <v>45413</v>
      </c>
      <c r="B16007">
        <v>0</v>
      </c>
      <c r="C16007" t="s">
        <v>94</v>
      </c>
      <c r="D16007" t="s">
        <v>10</v>
      </c>
      <c r="E16007" t="s">
        <v>99</v>
      </c>
    </row>
    <row r="16008" spans="1:5" hidden="1" x14ac:dyDescent="0.35">
      <c r="A16008" s="76">
        <v>45413</v>
      </c>
      <c r="B16008">
        <v>0</v>
      </c>
      <c r="C16008" t="s">
        <v>55</v>
      </c>
      <c r="D16008" t="s">
        <v>10</v>
      </c>
      <c r="E16008" t="s">
        <v>99</v>
      </c>
    </row>
    <row r="16009" spans="1:5" hidden="1" x14ac:dyDescent="0.35">
      <c r="A16009" s="76">
        <v>45413</v>
      </c>
      <c r="B16009">
        <v>0</v>
      </c>
      <c r="C16009" t="s">
        <v>62</v>
      </c>
      <c r="D16009" t="s">
        <v>10</v>
      </c>
      <c r="E16009" t="s">
        <v>99</v>
      </c>
    </row>
    <row r="16010" spans="1:5" hidden="1" x14ac:dyDescent="0.35">
      <c r="A16010" s="76">
        <v>45413</v>
      </c>
      <c r="B16010">
        <v>0</v>
      </c>
      <c r="C16010" t="s">
        <v>55</v>
      </c>
      <c r="D16010" t="s">
        <v>26</v>
      </c>
      <c r="E16010" t="s">
        <v>9</v>
      </c>
    </row>
    <row r="16011" spans="1:5" hidden="1" x14ac:dyDescent="0.35">
      <c r="A16011" s="76">
        <v>45413</v>
      </c>
      <c r="B16011">
        <v>0</v>
      </c>
      <c r="C16011" t="s">
        <v>63</v>
      </c>
      <c r="D16011" t="s">
        <v>26</v>
      </c>
      <c r="E16011" t="s">
        <v>99</v>
      </c>
    </row>
    <row r="16012" spans="1:5" hidden="1" x14ac:dyDescent="0.35">
      <c r="A16012" s="76">
        <v>45413</v>
      </c>
      <c r="B16012">
        <v>0</v>
      </c>
      <c r="C16012" t="s">
        <v>123</v>
      </c>
      <c r="D16012" t="s">
        <v>26</v>
      </c>
      <c r="E16012" t="s">
        <v>99</v>
      </c>
    </row>
    <row r="16013" spans="1:5" hidden="1" x14ac:dyDescent="0.35">
      <c r="A16013" s="76">
        <v>45413</v>
      </c>
      <c r="B16013">
        <v>0</v>
      </c>
      <c r="C16013" t="s">
        <v>62</v>
      </c>
      <c r="D16013" t="s">
        <v>26</v>
      </c>
      <c r="E16013" t="s">
        <v>99</v>
      </c>
    </row>
    <row r="16014" spans="1:5" hidden="1" x14ac:dyDescent="0.35">
      <c r="A16014" s="76">
        <v>45413</v>
      </c>
      <c r="B16014">
        <v>817.39985599999886</v>
      </c>
      <c r="C16014" t="s">
        <v>62</v>
      </c>
      <c r="D16014" t="s">
        <v>25</v>
      </c>
      <c r="E16014" t="s">
        <v>99</v>
      </c>
    </row>
    <row r="16015" spans="1:5" hidden="1" x14ac:dyDescent="0.35">
      <c r="A16015" s="76">
        <v>45413</v>
      </c>
      <c r="B16015">
        <v>25.086027999999772</v>
      </c>
      <c r="C16015" t="s">
        <v>55</v>
      </c>
      <c r="D16015" t="s">
        <v>25</v>
      </c>
      <c r="E16015" t="s">
        <v>99</v>
      </c>
    </row>
    <row r="16016" spans="1:5" hidden="1" x14ac:dyDescent="0.35">
      <c r="A16016" s="76">
        <v>45413</v>
      </c>
      <c r="B16016">
        <v>11300.480388</v>
      </c>
      <c r="C16016" t="s">
        <v>63</v>
      </c>
      <c r="D16016" t="s">
        <v>25</v>
      </c>
      <c r="E16016" t="s">
        <v>99</v>
      </c>
    </row>
    <row r="16017" spans="1:5" hidden="1" x14ac:dyDescent="0.35">
      <c r="A16017" s="76">
        <v>45413</v>
      </c>
      <c r="B16017">
        <v>4474.3475830000016</v>
      </c>
      <c r="C16017" t="s">
        <v>56</v>
      </c>
      <c r="D16017" t="s">
        <v>25</v>
      </c>
      <c r="E16017" t="s">
        <v>99</v>
      </c>
    </row>
    <row r="16018" spans="1:5" hidden="1" x14ac:dyDescent="0.35">
      <c r="A16018" s="76">
        <v>45413</v>
      </c>
      <c r="B16018">
        <v>1796.0957160000007</v>
      </c>
      <c r="C16018" t="s">
        <v>58</v>
      </c>
      <c r="D16018" t="s">
        <v>25</v>
      </c>
      <c r="E16018" t="s">
        <v>99</v>
      </c>
    </row>
    <row r="16019" spans="1:5" hidden="1" x14ac:dyDescent="0.35">
      <c r="A16019" s="76">
        <v>45413</v>
      </c>
      <c r="B16019">
        <v>2668.0611489999987</v>
      </c>
      <c r="C16019" t="s">
        <v>60</v>
      </c>
      <c r="D16019" t="s">
        <v>25</v>
      </c>
      <c r="E16019" t="s">
        <v>99</v>
      </c>
    </row>
    <row r="16020" spans="1:5" hidden="1" x14ac:dyDescent="0.35">
      <c r="A16020" s="76">
        <v>45413</v>
      </c>
      <c r="B16020">
        <v>2361.975939999998</v>
      </c>
      <c r="C16020" t="s">
        <v>308</v>
      </c>
      <c r="D16020" t="s">
        <v>25</v>
      </c>
      <c r="E16020" t="s">
        <v>99</v>
      </c>
    </row>
    <row r="16021" spans="1:5" hidden="1" x14ac:dyDescent="0.35">
      <c r="A16021" s="76">
        <v>45413</v>
      </c>
      <c r="B16021">
        <v>2.0634779999999999</v>
      </c>
      <c r="C16021" t="s">
        <v>55</v>
      </c>
      <c r="D16021" t="s">
        <v>13</v>
      </c>
      <c r="E16021" t="s">
        <v>9</v>
      </c>
    </row>
    <row r="16022" spans="1:5" hidden="1" x14ac:dyDescent="0.35">
      <c r="A16022" s="76">
        <v>45413</v>
      </c>
      <c r="B16022">
        <v>1.757233</v>
      </c>
      <c r="C16022" t="s">
        <v>55</v>
      </c>
      <c r="D16022" t="s">
        <v>469</v>
      </c>
      <c r="E16022" t="s">
        <v>12</v>
      </c>
    </row>
    <row r="16023" spans="1:5" hidden="1" x14ac:dyDescent="0.35">
      <c r="A16023" s="76">
        <v>45413</v>
      </c>
      <c r="B16023">
        <v>3.2949890000000002</v>
      </c>
      <c r="C16023" t="s">
        <v>63</v>
      </c>
      <c r="D16023" t="s">
        <v>13</v>
      </c>
      <c r="E16023" t="s">
        <v>9</v>
      </c>
    </row>
    <row r="16024" spans="1:5" hidden="1" x14ac:dyDescent="0.35">
      <c r="A16024" s="76">
        <v>45413</v>
      </c>
      <c r="B16024">
        <v>0.93874500000000005</v>
      </c>
      <c r="C16024" t="s">
        <v>241</v>
      </c>
      <c r="D16024" t="s">
        <v>13</v>
      </c>
      <c r="E16024" t="s">
        <v>9</v>
      </c>
    </row>
    <row r="16025" spans="1:5" hidden="1" x14ac:dyDescent="0.35">
      <c r="A16025" s="76">
        <v>45413</v>
      </c>
      <c r="B16025">
        <v>2.2632850000000002</v>
      </c>
      <c r="C16025" t="s">
        <v>62</v>
      </c>
      <c r="D16025" t="s">
        <v>470</v>
      </c>
      <c r="E16025" t="s">
        <v>12</v>
      </c>
    </row>
    <row r="16026" spans="1:5" hidden="1" x14ac:dyDescent="0.35">
      <c r="A16026" s="76">
        <v>45413</v>
      </c>
      <c r="B16026">
        <v>0</v>
      </c>
      <c r="C16026" t="s">
        <v>56</v>
      </c>
      <c r="D16026" t="s">
        <v>244</v>
      </c>
      <c r="E16026" t="s">
        <v>9</v>
      </c>
    </row>
    <row r="16027" spans="1:5" hidden="1" x14ac:dyDescent="0.35">
      <c r="A16027" s="76">
        <v>45413</v>
      </c>
      <c r="B16027">
        <v>0</v>
      </c>
      <c r="C16027" t="s">
        <v>58</v>
      </c>
      <c r="D16027" t="s">
        <v>244</v>
      </c>
      <c r="E16027" t="s">
        <v>9</v>
      </c>
    </row>
    <row r="16028" spans="1:5" hidden="1" x14ac:dyDescent="0.35">
      <c r="A16028" s="76">
        <v>45413</v>
      </c>
      <c r="B16028">
        <v>0</v>
      </c>
      <c r="C16028" t="s">
        <v>60</v>
      </c>
      <c r="D16028" t="s">
        <v>244</v>
      </c>
      <c r="E16028" t="s">
        <v>9</v>
      </c>
    </row>
    <row r="16029" spans="1:5" hidden="1" x14ac:dyDescent="0.35">
      <c r="A16029" s="76">
        <v>45413</v>
      </c>
      <c r="B16029">
        <v>0</v>
      </c>
      <c r="C16029" t="s">
        <v>308</v>
      </c>
      <c r="D16029" t="s">
        <v>244</v>
      </c>
      <c r="E16029" t="s">
        <v>12</v>
      </c>
    </row>
    <row r="16030" spans="1:5" hidden="1" x14ac:dyDescent="0.35">
      <c r="A16030" s="76">
        <v>45413</v>
      </c>
      <c r="B16030">
        <v>0</v>
      </c>
      <c r="C16030" t="s">
        <v>56</v>
      </c>
      <c r="D16030" t="s">
        <v>13</v>
      </c>
      <c r="E16030" t="s">
        <v>99</v>
      </c>
    </row>
    <row r="16031" spans="1:5" hidden="1" x14ac:dyDescent="0.35">
      <c r="A16031" s="76">
        <v>45413</v>
      </c>
      <c r="B16031">
        <v>0</v>
      </c>
      <c r="C16031" t="s">
        <v>58</v>
      </c>
      <c r="D16031" t="s">
        <v>13</v>
      </c>
      <c r="E16031" t="s">
        <v>99</v>
      </c>
    </row>
    <row r="16032" spans="1:5" hidden="1" x14ac:dyDescent="0.35">
      <c r="A16032" s="76">
        <v>45413</v>
      </c>
      <c r="B16032">
        <v>0</v>
      </c>
      <c r="C16032" t="s">
        <v>60</v>
      </c>
      <c r="D16032" t="s">
        <v>13</v>
      </c>
      <c r="E16032" t="s">
        <v>99</v>
      </c>
    </row>
    <row r="16033" spans="1:5" hidden="1" x14ac:dyDescent="0.35">
      <c r="A16033" s="76">
        <v>45413</v>
      </c>
      <c r="B16033">
        <v>0</v>
      </c>
      <c r="C16033" t="s">
        <v>308</v>
      </c>
      <c r="D16033" t="s">
        <v>13</v>
      </c>
      <c r="E16033" t="s">
        <v>99</v>
      </c>
    </row>
    <row r="16034" spans="1:5" hidden="1" x14ac:dyDescent="0.35">
      <c r="A16034" s="76">
        <v>45413</v>
      </c>
      <c r="B16034">
        <v>10.317730000000001</v>
      </c>
      <c r="C16034" t="s">
        <v>62</v>
      </c>
      <c r="D16034" t="s">
        <v>13</v>
      </c>
      <c r="E16034" t="s">
        <v>99</v>
      </c>
    </row>
    <row r="16035" spans="1:5" hidden="1" x14ac:dyDescent="0.35">
      <c r="A16035" s="76">
        <v>45413</v>
      </c>
      <c r="B16035">
        <v>827.71758599999885</v>
      </c>
      <c r="C16035" t="s">
        <v>62</v>
      </c>
      <c r="D16035" t="s">
        <v>87</v>
      </c>
      <c r="E16035" t="s">
        <v>99</v>
      </c>
    </row>
    <row r="16036" spans="1:5" hidden="1" x14ac:dyDescent="0.35">
      <c r="A16036" s="76">
        <v>45413</v>
      </c>
      <c r="B16036">
        <v>81.662599999999998</v>
      </c>
      <c r="C16036" t="s">
        <v>62</v>
      </c>
      <c r="D16036" t="s">
        <v>316</v>
      </c>
      <c r="E16036" t="s">
        <v>99</v>
      </c>
    </row>
    <row r="16037" spans="1:5" hidden="1" x14ac:dyDescent="0.35">
      <c r="A16037" s="76">
        <v>45413</v>
      </c>
      <c r="B16037">
        <v>7.0582510000000003</v>
      </c>
      <c r="C16037" t="s">
        <v>55</v>
      </c>
      <c r="D16037" t="s">
        <v>316</v>
      </c>
      <c r="E16037" t="s">
        <v>12</v>
      </c>
    </row>
    <row r="16038" spans="1:5" hidden="1" x14ac:dyDescent="0.35">
      <c r="A16038" s="76">
        <v>45413</v>
      </c>
      <c r="B16038">
        <v>74.604348999999999</v>
      </c>
      <c r="C16038" t="s">
        <v>63</v>
      </c>
      <c r="D16038" t="s">
        <v>316</v>
      </c>
      <c r="E16038" t="s">
        <v>99</v>
      </c>
    </row>
    <row r="16039" spans="1:5" hidden="1" x14ac:dyDescent="0.35">
      <c r="A16039" s="76">
        <v>45413</v>
      </c>
      <c r="B16039">
        <v>31.937683</v>
      </c>
      <c r="C16039" t="s">
        <v>56</v>
      </c>
      <c r="D16039" t="s">
        <v>316</v>
      </c>
      <c r="E16039" t="s">
        <v>12</v>
      </c>
    </row>
    <row r="16040" spans="1:5" hidden="1" x14ac:dyDescent="0.35">
      <c r="A16040" s="76">
        <v>45413</v>
      </c>
      <c r="B16040">
        <v>13</v>
      </c>
      <c r="C16040" t="s">
        <v>58</v>
      </c>
      <c r="D16040" t="s">
        <v>316</v>
      </c>
      <c r="E16040" t="s">
        <v>12</v>
      </c>
    </row>
    <row r="16041" spans="1:5" hidden="1" x14ac:dyDescent="0.35">
      <c r="A16041" s="76">
        <v>45413</v>
      </c>
      <c r="B16041">
        <v>22.333333</v>
      </c>
      <c r="C16041" t="s">
        <v>60</v>
      </c>
      <c r="D16041" t="s">
        <v>316</v>
      </c>
      <c r="E16041" t="s">
        <v>12</v>
      </c>
    </row>
    <row r="16042" spans="1:5" hidden="1" x14ac:dyDescent="0.35">
      <c r="A16042" s="76">
        <v>45413</v>
      </c>
      <c r="B16042">
        <v>7.3333329999999997</v>
      </c>
      <c r="C16042" t="s">
        <v>308</v>
      </c>
      <c r="D16042" t="s">
        <v>316</v>
      </c>
      <c r="E16042" t="s">
        <v>12</v>
      </c>
    </row>
    <row r="16043" spans="1:5" hidden="1" x14ac:dyDescent="0.35">
      <c r="A16043" s="76">
        <v>45413</v>
      </c>
      <c r="B16043">
        <v>-10.348825000000001</v>
      </c>
      <c r="C16043" t="s">
        <v>62</v>
      </c>
      <c r="D16043" t="s">
        <v>124</v>
      </c>
      <c r="E16043" t="s">
        <v>99</v>
      </c>
    </row>
    <row r="16044" spans="1:5" hidden="1" x14ac:dyDescent="0.35">
      <c r="A16044" s="76">
        <v>45413</v>
      </c>
      <c r="B16044">
        <v>-0.54102499999999998</v>
      </c>
      <c r="C16044" t="s">
        <v>55</v>
      </c>
      <c r="D16044" t="s">
        <v>124</v>
      </c>
      <c r="E16044" t="s">
        <v>9</v>
      </c>
    </row>
    <row r="16045" spans="1:5" hidden="1" x14ac:dyDescent="0.35">
      <c r="A16045" s="76">
        <v>45413</v>
      </c>
      <c r="B16045">
        <v>-9.8078000000000003</v>
      </c>
      <c r="C16045" t="s">
        <v>63</v>
      </c>
      <c r="D16045" t="s">
        <v>124</v>
      </c>
      <c r="E16045" t="s">
        <v>99</v>
      </c>
    </row>
    <row r="16046" spans="1:5" hidden="1" x14ac:dyDescent="0.35">
      <c r="A16046" s="76">
        <v>45413</v>
      </c>
      <c r="B16046">
        <v>-4.904541</v>
      </c>
      <c r="C16046" t="s">
        <v>56</v>
      </c>
      <c r="D16046" t="s">
        <v>124</v>
      </c>
      <c r="E16046" t="s">
        <v>9</v>
      </c>
    </row>
    <row r="16047" spans="1:5" hidden="1" x14ac:dyDescent="0.35">
      <c r="A16047" s="76">
        <v>45413</v>
      </c>
      <c r="B16047">
        <v>-7.3403720000000003</v>
      </c>
      <c r="C16047" t="s">
        <v>58</v>
      </c>
      <c r="D16047" t="s">
        <v>124</v>
      </c>
      <c r="E16047" t="s">
        <v>9</v>
      </c>
    </row>
    <row r="16048" spans="1:5" hidden="1" x14ac:dyDescent="0.35">
      <c r="A16048" s="76">
        <v>45413</v>
      </c>
      <c r="B16048">
        <v>4.015377</v>
      </c>
      <c r="C16048" t="s">
        <v>60</v>
      </c>
      <c r="D16048" t="s">
        <v>124</v>
      </c>
      <c r="E16048" t="s">
        <v>9</v>
      </c>
    </row>
    <row r="16049" spans="1:5" hidden="1" x14ac:dyDescent="0.35">
      <c r="A16049" s="76">
        <v>45413</v>
      </c>
      <c r="B16049">
        <v>-1.5782639999999999</v>
      </c>
      <c r="C16049" t="s">
        <v>308</v>
      </c>
      <c r="D16049" t="s">
        <v>124</v>
      </c>
      <c r="E16049" t="s">
        <v>12</v>
      </c>
    </row>
    <row r="16050" spans="1:5" hidden="1" x14ac:dyDescent="0.35">
      <c r="A16050" s="76">
        <v>45413</v>
      </c>
      <c r="B16050">
        <v>0</v>
      </c>
      <c r="C16050" t="s">
        <v>56</v>
      </c>
      <c r="D16050" t="s">
        <v>21</v>
      </c>
      <c r="E16050" t="s">
        <v>99</v>
      </c>
    </row>
    <row r="16051" spans="1:5" hidden="1" x14ac:dyDescent="0.35">
      <c r="A16051" s="76">
        <v>45413</v>
      </c>
      <c r="B16051">
        <v>0</v>
      </c>
      <c r="C16051" t="s">
        <v>58</v>
      </c>
      <c r="D16051" t="s">
        <v>21</v>
      </c>
      <c r="E16051" t="s">
        <v>99</v>
      </c>
    </row>
    <row r="16052" spans="1:5" hidden="1" x14ac:dyDescent="0.35">
      <c r="A16052" s="76">
        <v>45413</v>
      </c>
      <c r="B16052">
        <v>0</v>
      </c>
      <c r="C16052" t="s">
        <v>60</v>
      </c>
      <c r="D16052" t="s">
        <v>21</v>
      </c>
      <c r="E16052" t="s">
        <v>99</v>
      </c>
    </row>
    <row r="16053" spans="1:5" hidden="1" x14ac:dyDescent="0.35">
      <c r="A16053" s="76">
        <v>45413</v>
      </c>
      <c r="B16053">
        <v>0</v>
      </c>
      <c r="C16053" t="s">
        <v>308</v>
      </c>
      <c r="D16053" t="s">
        <v>21</v>
      </c>
      <c r="E16053" t="s">
        <v>99</v>
      </c>
    </row>
    <row r="16054" spans="1:5" hidden="1" x14ac:dyDescent="0.35">
      <c r="A16054" s="76">
        <v>45413</v>
      </c>
      <c r="B16054">
        <v>0</v>
      </c>
      <c r="C16054" t="s">
        <v>56</v>
      </c>
      <c r="D16054" t="s">
        <v>237</v>
      </c>
      <c r="E16054" t="s">
        <v>9</v>
      </c>
    </row>
    <row r="16055" spans="1:5" hidden="1" x14ac:dyDescent="0.35">
      <c r="A16055" s="76">
        <v>45413</v>
      </c>
      <c r="B16055">
        <v>0</v>
      </c>
      <c r="C16055" t="s">
        <v>58</v>
      </c>
      <c r="D16055" t="s">
        <v>237</v>
      </c>
      <c r="E16055" t="s">
        <v>9</v>
      </c>
    </row>
    <row r="16056" spans="1:5" hidden="1" x14ac:dyDescent="0.35">
      <c r="A16056" s="76">
        <v>45413</v>
      </c>
      <c r="B16056">
        <v>0</v>
      </c>
      <c r="C16056" t="s">
        <v>60</v>
      </c>
      <c r="D16056" t="s">
        <v>237</v>
      </c>
      <c r="E16056" t="s">
        <v>9</v>
      </c>
    </row>
    <row r="16057" spans="1:5" hidden="1" x14ac:dyDescent="0.35">
      <c r="A16057" s="76">
        <v>45413</v>
      </c>
      <c r="B16057">
        <v>0</v>
      </c>
      <c r="C16057" t="s">
        <v>308</v>
      </c>
      <c r="D16057" t="s">
        <v>237</v>
      </c>
      <c r="E16057" t="s">
        <v>12</v>
      </c>
    </row>
    <row r="16058" spans="1:5" hidden="1" x14ac:dyDescent="0.35">
      <c r="A16058" s="76">
        <v>45413</v>
      </c>
      <c r="B16058">
        <v>57.564481000000001</v>
      </c>
      <c r="C16058" t="s">
        <v>63</v>
      </c>
      <c r="D16058" t="s">
        <v>21</v>
      </c>
      <c r="E16058" t="s">
        <v>9</v>
      </c>
    </row>
    <row r="16059" spans="1:5" hidden="1" x14ac:dyDescent="0.35">
      <c r="A16059" s="76">
        <v>45413</v>
      </c>
      <c r="B16059">
        <v>0.70539600000000002</v>
      </c>
      <c r="C16059" t="s">
        <v>241</v>
      </c>
      <c r="D16059" t="s">
        <v>21</v>
      </c>
      <c r="E16059" t="s">
        <v>9</v>
      </c>
    </row>
    <row r="16060" spans="1:5" hidden="1" x14ac:dyDescent="0.35">
      <c r="A16060" s="76">
        <v>45413</v>
      </c>
      <c r="B16060">
        <v>0.36643700000000001</v>
      </c>
      <c r="C16060" t="s">
        <v>62</v>
      </c>
      <c r="D16060" t="s">
        <v>471</v>
      </c>
      <c r="E16060" t="s">
        <v>12</v>
      </c>
    </row>
    <row r="16061" spans="1:5" hidden="1" x14ac:dyDescent="0.35">
      <c r="A16061" s="76">
        <v>45413</v>
      </c>
      <c r="B16061">
        <v>0.83132600000000001</v>
      </c>
      <c r="C16061" t="s">
        <v>55</v>
      </c>
      <c r="D16061" t="s">
        <v>21</v>
      </c>
      <c r="E16061" t="s">
        <v>9</v>
      </c>
    </row>
    <row r="16062" spans="1:5" hidden="1" x14ac:dyDescent="0.35">
      <c r="A16062" s="76">
        <v>45413</v>
      </c>
      <c r="B16062">
        <v>0.50217500000000004</v>
      </c>
      <c r="C16062" t="s">
        <v>55</v>
      </c>
      <c r="D16062" t="s">
        <v>472</v>
      </c>
      <c r="E16062" t="s">
        <v>12</v>
      </c>
    </row>
    <row r="16063" spans="1:5" hidden="1" x14ac:dyDescent="0.35">
      <c r="A16063" s="76">
        <v>45413</v>
      </c>
      <c r="B16063">
        <v>59.969814999999997</v>
      </c>
      <c r="C16063" t="s">
        <v>62</v>
      </c>
      <c r="D16063" t="s">
        <v>21</v>
      </c>
      <c r="E16063" t="s">
        <v>99</v>
      </c>
    </row>
    <row r="16064" spans="1:5" hidden="1" x14ac:dyDescent="0.35">
      <c r="A16064" s="76">
        <v>45413</v>
      </c>
      <c r="B16064">
        <v>131.28359</v>
      </c>
      <c r="C16064" t="s">
        <v>62</v>
      </c>
      <c r="D16064" t="s">
        <v>92</v>
      </c>
      <c r="E16064" t="s">
        <v>99</v>
      </c>
    </row>
    <row r="16065" spans="1:5" hidden="1" x14ac:dyDescent="0.35">
      <c r="A16065" s="76">
        <v>45413</v>
      </c>
      <c r="B16065">
        <v>696.43399599999884</v>
      </c>
      <c r="C16065" t="s">
        <v>62</v>
      </c>
      <c r="D16065" t="s">
        <v>27</v>
      </c>
      <c r="E16065" t="s">
        <v>99</v>
      </c>
    </row>
    <row r="16066" spans="1:5" hidden="1" x14ac:dyDescent="0.35">
      <c r="A16066" s="76">
        <v>45413</v>
      </c>
      <c r="B16066">
        <v>696.43399599999884</v>
      </c>
      <c r="C16066" t="s">
        <v>62</v>
      </c>
      <c r="D16066" t="s">
        <v>27</v>
      </c>
      <c r="E16066" t="s">
        <v>9</v>
      </c>
    </row>
    <row r="16067" spans="1:5" hidden="1" x14ac:dyDescent="0.35">
      <c r="A16067" s="76">
        <v>45413</v>
      </c>
      <c r="B16067">
        <v>21.056011999999768</v>
      </c>
      <c r="C16067" t="s">
        <v>55</v>
      </c>
      <c r="D16067" t="s">
        <v>27</v>
      </c>
      <c r="E16067" t="s">
        <v>99</v>
      </c>
    </row>
    <row r="16068" spans="1:5" hidden="1" x14ac:dyDescent="0.35">
      <c r="A16068" s="76">
        <v>45413</v>
      </c>
      <c r="B16068">
        <v>21.056011999999768</v>
      </c>
      <c r="C16068" t="s">
        <v>55</v>
      </c>
      <c r="D16068" t="s">
        <v>27</v>
      </c>
      <c r="E16068" t="s">
        <v>9</v>
      </c>
    </row>
    <row r="16069" spans="1:5" hidden="1" x14ac:dyDescent="0.35">
      <c r="A16069" s="76">
        <v>45413</v>
      </c>
      <c r="B16069">
        <v>11183.544544000002</v>
      </c>
      <c r="C16069" t="s">
        <v>63</v>
      </c>
      <c r="D16069" t="s">
        <v>27</v>
      </c>
      <c r="E16069" t="s">
        <v>99</v>
      </c>
    </row>
    <row r="16070" spans="1:5" hidden="1" x14ac:dyDescent="0.35">
      <c r="A16070" s="76">
        <v>45413</v>
      </c>
      <c r="B16070">
        <v>4447.3144410000014</v>
      </c>
      <c r="C16070" t="s">
        <v>56</v>
      </c>
      <c r="D16070" t="s">
        <v>27</v>
      </c>
      <c r="E16070" t="s">
        <v>99</v>
      </c>
    </row>
    <row r="16071" spans="1:5" hidden="1" x14ac:dyDescent="0.35">
      <c r="A16071" s="76">
        <v>45413</v>
      </c>
      <c r="B16071">
        <v>1790.4360880000006</v>
      </c>
      <c r="C16071" t="s">
        <v>58</v>
      </c>
      <c r="D16071" t="s">
        <v>27</v>
      </c>
      <c r="E16071" t="s">
        <v>99</v>
      </c>
    </row>
    <row r="16072" spans="1:5" hidden="1" x14ac:dyDescent="0.35">
      <c r="A16072" s="76">
        <v>45413</v>
      </c>
      <c r="B16072">
        <v>2641.7124389999985</v>
      </c>
      <c r="C16072" t="s">
        <v>60</v>
      </c>
      <c r="D16072" t="s">
        <v>27</v>
      </c>
      <c r="E16072" t="s">
        <v>99</v>
      </c>
    </row>
    <row r="16073" spans="1:5" hidden="1" x14ac:dyDescent="0.35">
      <c r="A16073" s="76">
        <v>45413</v>
      </c>
      <c r="B16073">
        <v>2356.2208709999982</v>
      </c>
      <c r="C16073" t="s">
        <v>308</v>
      </c>
      <c r="D16073" t="s">
        <v>27</v>
      </c>
      <c r="E16073" t="s">
        <v>99</v>
      </c>
    </row>
    <row r="16074" spans="1:5" hidden="1" x14ac:dyDescent="0.35">
      <c r="A16074" s="76">
        <v>45413</v>
      </c>
      <c r="B16074">
        <v>0</v>
      </c>
      <c r="C16074" t="s">
        <v>62</v>
      </c>
      <c r="D16074" t="s">
        <v>283</v>
      </c>
      <c r="E16074" t="s">
        <v>12</v>
      </c>
    </row>
    <row r="16075" spans="1:5" hidden="1" x14ac:dyDescent="0.35">
      <c r="A16075" s="76">
        <v>45413</v>
      </c>
      <c r="B16075">
        <v>0</v>
      </c>
      <c r="C16075" t="s">
        <v>62</v>
      </c>
      <c r="D16075" t="s">
        <v>177</v>
      </c>
      <c r="E16075" t="s">
        <v>99</v>
      </c>
    </row>
    <row r="16076" spans="1:5" hidden="1" x14ac:dyDescent="0.35">
      <c r="A16076" s="76">
        <v>45413</v>
      </c>
      <c r="B16076">
        <v>0</v>
      </c>
      <c r="C16076" t="s">
        <v>55</v>
      </c>
      <c r="D16076" t="s">
        <v>284</v>
      </c>
      <c r="E16076" t="s">
        <v>12</v>
      </c>
    </row>
    <row r="16077" spans="1:5" hidden="1" x14ac:dyDescent="0.35">
      <c r="A16077" s="76">
        <v>45413</v>
      </c>
      <c r="B16077">
        <v>0</v>
      </c>
      <c r="C16077" t="s">
        <v>55</v>
      </c>
      <c r="D16077" t="s">
        <v>177</v>
      </c>
      <c r="E16077" t="s">
        <v>99</v>
      </c>
    </row>
    <row r="16078" spans="1:5" x14ac:dyDescent="0.35">
      <c r="A16078" s="76">
        <v>45444</v>
      </c>
      <c r="B16078">
        <v>0</v>
      </c>
      <c r="C16078" t="s">
        <v>305</v>
      </c>
      <c r="D16078" t="s">
        <v>46</v>
      </c>
      <c r="E16078" t="s">
        <v>12</v>
      </c>
    </row>
    <row r="16079" spans="1:5" x14ac:dyDescent="0.35">
      <c r="A16079" s="76">
        <v>45444</v>
      </c>
      <c r="B16079">
        <v>6264.1948217317458</v>
      </c>
      <c r="C16079" t="s">
        <v>58</v>
      </c>
      <c r="D16079" t="s">
        <v>46</v>
      </c>
      <c r="E16079" t="s">
        <v>12</v>
      </c>
    </row>
    <row r="16080" spans="1:5" x14ac:dyDescent="0.35">
      <c r="A16080" s="76">
        <v>45444</v>
      </c>
      <c r="B16080">
        <v>558.30910516328788</v>
      </c>
      <c r="C16080" t="s">
        <v>57</v>
      </c>
      <c r="D16080" t="s">
        <v>46</v>
      </c>
      <c r="E16080" t="s">
        <v>12</v>
      </c>
    </row>
    <row r="16081" spans="1:5" x14ac:dyDescent="0.35">
      <c r="A16081" s="76">
        <v>45444</v>
      </c>
      <c r="B16081">
        <v>2987.643802057325</v>
      </c>
      <c r="C16081" t="s">
        <v>59</v>
      </c>
      <c r="D16081" t="s">
        <v>46</v>
      </c>
      <c r="E16081" t="s">
        <v>12</v>
      </c>
    </row>
    <row r="16082" spans="1:5" x14ac:dyDescent="0.35">
      <c r="A16082" s="76">
        <v>45444</v>
      </c>
      <c r="B16082">
        <v>0</v>
      </c>
      <c r="C16082" t="s">
        <v>318</v>
      </c>
      <c r="D16082" t="s">
        <v>46</v>
      </c>
      <c r="E16082" t="s">
        <v>12</v>
      </c>
    </row>
    <row r="16083" spans="1:5" x14ac:dyDescent="0.35">
      <c r="A16083" s="76">
        <v>45444</v>
      </c>
      <c r="B16083">
        <v>0</v>
      </c>
      <c r="C16083" t="s">
        <v>60</v>
      </c>
      <c r="D16083" t="s">
        <v>46</v>
      </c>
      <c r="E16083" t="s">
        <v>12</v>
      </c>
    </row>
    <row r="16084" spans="1:5" x14ac:dyDescent="0.35">
      <c r="A16084" s="76">
        <v>45444</v>
      </c>
      <c r="B16084">
        <v>0</v>
      </c>
      <c r="C16084" t="s">
        <v>76</v>
      </c>
      <c r="D16084" t="s">
        <v>46</v>
      </c>
      <c r="E16084" t="s">
        <v>12</v>
      </c>
    </row>
    <row r="16085" spans="1:5" x14ac:dyDescent="0.35">
      <c r="A16085" s="76">
        <v>45444</v>
      </c>
      <c r="B16085">
        <v>0</v>
      </c>
      <c r="C16085" t="s">
        <v>61</v>
      </c>
      <c r="D16085" t="s">
        <v>46</v>
      </c>
      <c r="E16085" t="s">
        <v>12</v>
      </c>
    </row>
    <row r="16086" spans="1:5" x14ac:dyDescent="0.35">
      <c r="A16086" s="76">
        <v>45444</v>
      </c>
      <c r="B16086">
        <v>0</v>
      </c>
      <c r="C16086" t="s">
        <v>55</v>
      </c>
      <c r="D16086" t="s">
        <v>46</v>
      </c>
      <c r="E16086" t="s">
        <v>9</v>
      </c>
    </row>
    <row r="16087" spans="1:5" x14ac:dyDescent="0.35">
      <c r="A16087" s="76">
        <v>45444</v>
      </c>
      <c r="B16087">
        <v>9810.1477289523591</v>
      </c>
      <c r="C16087" t="s">
        <v>62</v>
      </c>
      <c r="D16087" t="s">
        <v>46</v>
      </c>
      <c r="E16087" t="s">
        <v>99</v>
      </c>
    </row>
    <row r="16088" spans="1:5" hidden="1" x14ac:dyDescent="0.35">
      <c r="A16088" s="76">
        <v>45444</v>
      </c>
      <c r="B16088">
        <v>0</v>
      </c>
      <c r="C16088" t="s">
        <v>93</v>
      </c>
      <c r="D16088" t="s">
        <v>45</v>
      </c>
      <c r="E16088" t="s">
        <v>12</v>
      </c>
    </row>
    <row r="16089" spans="1:5" hidden="1" x14ac:dyDescent="0.35">
      <c r="A16089" s="76">
        <v>45444</v>
      </c>
      <c r="B16089">
        <v>16878.285049435737</v>
      </c>
      <c r="C16089" t="s">
        <v>56</v>
      </c>
      <c r="D16089" t="s">
        <v>45</v>
      </c>
      <c r="E16089" t="s">
        <v>12</v>
      </c>
    </row>
    <row r="16090" spans="1:5" hidden="1" x14ac:dyDescent="0.35">
      <c r="A16090" s="76">
        <v>45444</v>
      </c>
      <c r="B16090">
        <v>4532.3003820033946</v>
      </c>
      <c r="C16090" t="s">
        <v>58</v>
      </c>
      <c r="D16090" t="s">
        <v>45</v>
      </c>
      <c r="E16090" t="s">
        <v>12</v>
      </c>
    </row>
    <row r="16091" spans="1:5" hidden="1" x14ac:dyDescent="0.35">
      <c r="A16091" s="76">
        <v>45444</v>
      </c>
      <c r="B16091">
        <v>490.91809397782885</v>
      </c>
      <c r="C16091" t="s">
        <v>57</v>
      </c>
      <c r="D16091" t="s">
        <v>45</v>
      </c>
      <c r="E16091" t="s">
        <v>12</v>
      </c>
    </row>
    <row r="16092" spans="1:5" hidden="1" x14ac:dyDescent="0.35">
      <c r="A16092" s="76">
        <v>45444</v>
      </c>
      <c r="B16092">
        <v>2840.4964745830416</v>
      </c>
      <c r="C16092" t="s">
        <v>59</v>
      </c>
      <c r="D16092" t="s">
        <v>45</v>
      </c>
      <c r="E16092" t="s">
        <v>12</v>
      </c>
    </row>
    <row r="16093" spans="1:5" hidden="1" x14ac:dyDescent="0.35">
      <c r="A16093" s="76">
        <v>45444</v>
      </c>
      <c r="B16093">
        <v>0</v>
      </c>
      <c r="C16093" t="s">
        <v>94</v>
      </c>
      <c r="D16093" t="s">
        <v>45</v>
      </c>
      <c r="E16093" t="s">
        <v>12</v>
      </c>
    </row>
    <row r="16094" spans="1:5" hidden="1" x14ac:dyDescent="0.35">
      <c r="A16094" s="76">
        <v>45444</v>
      </c>
      <c r="B16094">
        <v>0</v>
      </c>
      <c r="C16094" t="s">
        <v>60</v>
      </c>
      <c r="D16094" t="s">
        <v>45</v>
      </c>
      <c r="E16094" t="s">
        <v>12</v>
      </c>
    </row>
    <row r="16095" spans="1:5" hidden="1" x14ac:dyDescent="0.35">
      <c r="A16095" s="76">
        <v>45444</v>
      </c>
      <c r="B16095">
        <v>0</v>
      </c>
      <c r="C16095" t="s">
        <v>76</v>
      </c>
      <c r="D16095" t="s">
        <v>45</v>
      </c>
      <c r="E16095" t="s">
        <v>12</v>
      </c>
    </row>
    <row r="16096" spans="1:5" hidden="1" x14ac:dyDescent="0.35">
      <c r="A16096" s="76">
        <v>45444</v>
      </c>
      <c r="B16096">
        <v>0</v>
      </c>
      <c r="C16096" t="s">
        <v>61</v>
      </c>
      <c r="D16096" t="s">
        <v>45</v>
      </c>
      <c r="E16096" t="s">
        <v>12</v>
      </c>
    </row>
    <row r="16097" spans="1:5" hidden="1" x14ac:dyDescent="0.35">
      <c r="A16097" s="76">
        <v>45444</v>
      </c>
      <c r="B16097">
        <v>0</v>
      </c>
      <c r="C16097" t="s">
        <v>55</v>
      </c>
      <c r="D16097" t="s">
        <v>45</v>
      </c>
      <c r="E16097" t="s">
        <v>9</v>
      </c>
    </row>
    <row r="16098" spans="1:5" hidden="1" x14ac:dyDescent="0.35">
      <c r="A16098" s="76">
        <v>45444</v>
      </c>
      <c r="B16098">
        <v>24742</v>
      </c>
      <c r="C16098" t="s">
        <v>62</v>
      </c>
      <c r="D16098" t="s">
        <v>45</v>
      </c>
      <c r="E16098" t="s">
        <v>99</v>
      </c>
    </row>
    <row r="16099" spans="1:5" hidden="1" x14ac:dyDescent="0.35">
      <c r="A16099" s="76">
        <v>45444</v>
      </c>
      <c r="B16099">
        <v>0</v>
      </c>
      <c r="C16099" t="s">
        <v>93</v>
      </c>
      <c r="D16099" t="s">
        <v>109</v>
      </c>
      <c r="E16099" t="s">
        <v>99</v>
      </c>
    </row>
    <row r="16100" spans="1:5" hidden="1" x14ac:dyDescent="0.35">
      <c r="A16100" s="76">
        <v>45444</v>
      </c>
      <c r="B16100">
        <v>0</v>
      </c>
      <c r="C16100" t="s">
        <v>94</v>
      </c>
      <c r="D16100" t="s">
        <v>109</v>
      </c>
      <c r="E16100" t="s">
        <v>99</v>
      </c>
    </row>
    <row r="16101" spans="1:5" hidden="1" x14ac:dyDescent="0.35">
      <c r="A16101" s="76">
        <v>45444</v>
      </c>
      <c r="B16101">
        <v>0</v>
      </c>
      <c r="C16101" t="s">
        <v>55</v>
      </c>
      <c r="D16101" t="s">
        <v>109</v>
      </c>
      <c r="E16101" t="s">
        <v>99</v>
      </c>
    </row>
    <row r="16102" spans="1:5" hidden="1" x14ac:dyDescent="0.35">
      <c r="A16102" s="76">
        <v>45444</v>
      </c>
      <c r="B16102">
        <v>1.5220823053438601</v>
      </c>
      <c r="C16102" t="s">
        <v>62</v>
      </c>
      <c r="D16102" t="s">
        <v>109</v>
      </c>
      <c r="E16102" t="s">
        <v>99</v>
      </c>
    </row>
    <row r="16103" spans="1:5" hidden="1" x14ac:dyDescent="0.35">
      <c r="A16103" s="76">
        <v>45444</v>
      </c>
      <c r="B16103">
        <v>0</v>
      </c>
      <c r="C16103" t="s">
        <v>93</v>
      </c>
      <c r="D16103" t="s">
        <v>10</v>
      </c>
      <c r="E16103" t="s">
        <v>99</v>
      </c>
    </row>
    <row r="16104" spans="1:5" hidden="1" x14ac:dyDescent="0.35">
      <c r="A16104" s="76">
        <v>45444</v>
      </c>
      <c r="B16104">
        <v>0</v>
      </c>
      <c r="C16104" t="s">
        <v>94</v>
      </c>
      <c r="D16104" t="s">
        <v>10</v>
      </c>
      <c r="E16104" t="s">
        <v>99</v>
      </c>
    </row>
    <row r="16105" spans="1:5" hidden="1" x14ac:dyDescent="0.35">
      <c r="A16105" s="76">
        <v>45444</v>
      </c>
      <c r="B16105">
        <v>0</v>
      </c>
      <c r="C16105" t="s">
        <v>55</v>
      </c>
      <c r="D16105" t="s">
        <v>10</v>
      </c>
      <c r="E16105" t="s">
        <v>99</v>
      </c>
    </row>
    <row r="16106" spans="1:5" hidden="1" x14ac:dyDescent="0.35">
      <c r="A16106" s="76">
        <v>45444</v>
      </c>
      <c r="B16106">
        <v>5.4519844798318645E-2</v>
      </c>
      <c r="C16106" t="s">
        <v>62</v>
      </c>
      <c r="D16106" t="s">
        <v>10</v>
      </c>
      <c r="E16106" t="s">
        <v>99</v>
      </c>
    </row>
    <row r="16107" spans="1:5" hidden="1" x14ac:dyDescent="0.35">
      <c r="A16107" s="76">
        <v>45444</v>
      </c>
      <c r="B16107">
        <v>770.43899999999996</v>
      </c>
      <c r="C16107" t="s">
        <v>56</v>
      </c>
      <c r="D16107" t="s">
        <v>26</v>
      </c>
      <c r="E16107" t="s">
        <v>12</v>
      </c>
    </row>
    <row r="16108" spans="1:5" hidden="1" x14ac:dyDescent="0.35">
      <c r="A16108" s="76">
        <v>45444</v>
      </c>
      <c r="B16108">
        <v>342.43900000000002</v>
      </c>
      <c r="C16108" t="s">
        <v>58</v>
      </c>
      <c r="D16108" t="s">
        <v>26</v>
      </c>
      <c r="E16108" t="s">
        <v>12</v>
      </c>
    </row>
    <row r="16109" spans="1:5" hidden="1" x14ac:dyDescent="0.35">
      <c r="A16109" s="76">
        <v>45444</v>
      </c>
      <c r="B16109">
        <v>19.559000000000001</v>
      </c>
      <c r="C16109" t="s">
        <v>307</v>
      </c>
      <c r="D16109" t="s">
        <v>26</v>
      </c>
      <c r="E16109" t="s">
        <v>12</v>
      </c>
    </row>
    <row r="16110" spans="1:5" hidden="1" x14ac:dyDescent="0.35">
      <c r="A16110" s="76">
        <v>45444</v>
      </c>
      <c r="B16110">
        <v>216.49299999999999</v>
      </c>
      <c r="C16110" t="s">
        <v>59</v>
      </c>
      <c r="D16110" t="s">
        <v>26</v>
      </c>
      <c r="E16110" t="s">
        <v>12</v>
      </c>
    </row>
    <row r="16111" spans="1:5" hidden="1" x14ac:dyDescent="0.35">
      <c r="A16111" s="76">
        <v>45444</v>
      </c>
      <c r="B16111">
        <v>0</v>
      </c>
      <c r="C16111" t="s">
        <v>55</v>
      </c>
      <c r="D16111" t="s">
        <v>26</v>
      </c>
      <c r="E16111" t="s">
        <v>9</v>
      </c>
    </row>
    <row r="16112" spans="1:5" hidden="1" x14ac:dyDescent="0.35">
      <c r="A16112" s="76">
        <v>45444</v>
      </c>
      <c r="B16112">
        <v>1348.9299999999998</v>
      </c>
      <c r="C16112" t="s">
        <v>63</v>
      </c>
      <c r="D16112" t="s">
        <v>26</v>
      </c>
      <c r="E16112" t="s">
        <v>99</v>
      </c>
    </row>
    <row r="16113" spans="1:5" hidden="1" x14ac:dyDescent="0.35">
      <c r="A16113" s="76">
        <v>45444</v>
      </c>
      <c r="B16113">
        <v>236.05199999999999</v>
      </c>
      <c r="C16113" t="s">
        <v>123</v>
      </c>
      <c r="D16113" t="s">
        <v>26</v>
      </c>
      <c r="E16113" t="s">
        <v>99</v>
      </c>
    </row>
    <row r="16114" spans="1:5" hidden="1" x14ac:dyDescent="0.35">
      <c r="A16114" s="76">
        <v>45444</v>
      </c>
      <c r="B16114">
        <v>1348.9299999999998</v>
      </c>
      <c r="C16114" t="s">
        <v>62</v>
      </c>
      <c r="D16114" t="s">
        <v>26</v>
      </c>
      <c r="E16114" t="s">
        <v>99</v>
      </c>
    </row>
    <row r="16115" spans="1:5" hidden="1" x14ac:dyDescent="0.35">
      <c r="A16115" s="76">
        <v>45444</v>
      </c>
      <c r="B16115">
        <v>696.43399599999884</v>
      </c>
      <c r="C16115" t="s">
        <v>62</v>
      </c>
      <c r="D16115" t="s">
        <v>25</v>
      </c>
      <c r="E16115" t="s">
        <v>99</v>
      </c>
    </row>
    <row r="16116" spans="1:5" hidden="1" x14ac:dyDescent="0.35">
      <c r="A16116" s="76">
        <v>45444</v>
      </c>
      <c r="B16116">
        <v>21.056011999999768</v>
      </c>
      <c r="C16116" t="s">
        <v>55</v>
      </c>
      <c r="D16116" t="s">
        <v>25</v>
      </c>
      <c r="E16116" t="s">
        <v>99</v>
      </c>
    </row>
    <row r="16117" spans="1:5" hidden="1" x14ac:dyDescent="0.35">
      <c r="A16117" s="76">
        <v>45444</v>
      </c>
      <c r="B16117">
        <v>11235.683838999998</v>
      </c>
      <c r="C16117" t="s">
        <v>63</v>
      </c>
      <c r="D16117" t="s">
        <v>25</v>
      </c>
      <c r="E16117" t="s">
        <v>99</v>
      </c>
    </row>
    <row r="16118" spans="1:5" hidden="1" x14ac:dyDescent="0.35">
      <c r="A16118" s="76">
        <v>45444</v>
      </c>
      <c r="B16118">
        <v>4447.3144410000014</v>
      </c>
      <c r="C16118" t="s">
        <v>56</v>
      </c>
      <c r="D16118" t="s">
        <v>25</v>
      </c>
      <c r="E16118" t="s">
        <v>99</v>
      </c>
    </row>
    <row r="16119" spans="1:5" hidden="1" x14ac:dyDescent="0.35">
      <c r="A16119" s="76">
        <v>45444</v>
      </c>
      <c r="B16119">
        <v>1790.4360880000006</v>
      </c>
      <c r="C16119" t="s">
        <v>58</v>
      </c>
      <c r="D16119" t="s">
        <v>25</v>
      </c>
      <c r="E16119" t="s">
        <v>99</v>
      </c>
    </row>
    <row r="16120" spans="1:5" hidden="1" x14ac:dyDescent="0.35">
      <c r="A16120" s="76">
        <v>45444</v>
      </c>
      <c r="B16120">
        <v>2641.7124389999985</v>
      </c>
      <c r="C16120" t="s">
        <v>60</v>
      </c>
      <c r="D16120" t="s">
        <v>25</v>
      </c>
      <c r="E16120" t="s">
        <v>99</v>
      </c>
    </row>
    <row r="16121" spans="1:5" hidden="1" x14ac:dyDescent="0.35">
      <c r="A16121" s="76">
        <v>45444</v>
      </c>
      <c r="B16121">
        <v>2356.2208709999982</v>
      </c>
      <c r="C16121" t="s">
        <v>308</v>
      </c>
      <c r="D16121" t="s">
        <v>25</v>
      </c>
      <c r="E16121" t="s">
        <v>99</v>
      </c>
    </row>
    <row r="16122" spans="1:5" hidden="1" x14ac:dyDescent="0.35">
      <c r="A16122" s="76">
        <v>45444</v>
      </c>
      <c r="B16122">
        <v>3.0088520000000001</v>
      </c>
      <c r="C16122" t="s">
        <v>55</v>
      </c>
      <c r="D16122" t="s">
        <v>13</v>
      </c>
      <c r="E16122" t="s">
        <v>9</v>
      </c>
    </row>
    <row r="16123" spans="1:5" hidden="1" x14ac:dyDescent="0.35">
      <c r="A16123" s="76">
        <v>45444</v>
      </c>
      <c r="B16123">
        <v>1.365971</v>
      </c>
      <c r="C16123" t="s">
        <v>55</v>
      </c>
      <c r="D16123" t="s">
        <v>469</v>
      </c>
      <c r="E16123" t="s">
        <v>12</v>
      </c>
    </row>
    <row r="16124" spans="1:5" hidden="1" x14ac:dyDescent="0.35">
      <c r="A16124" s="76">
        <v>45444</v>
      </c>
      <c r="B16124">
        <v>4.0233049999999997</v>
      </c>
      <c r="C16124" t="s">
        <v>63</v>
      </c>
      <c r="D16124" t="s">
        <v>13</v>
      </c>
      <c r="E16124" t="s">
        <v>9</v>
      </c>
    </row>
    <row r="16125" spans="1:5" hidden="1" x14ac:dyDescent="0.35">
      <c r="A16125" s="76">
        <v>45444</v>
      </c>
      <c r="B16125">
        <v>0.83014299999999996</v>
      </c>
      <c r="C16125" t="s">
        <v>241</v>
      </c>
      <c r="D16125" t="s">
        <v>13</v>
      </c>
      <c r="E16125" t="s">
        <v>9</v>
      </c>
    </row>
    <row r="16126" spans="1:5" hidden="1" x14ac:dyDescent="0.35">
      <c r="A16126" s="76">
        <v>45444</v>
      </c>
      <c r="B16126">
        <v>1.2659940000000001</v>
      </c>
      <c r="C16126" t="s">
        <v>62</v>
      </c>
      <c r="D16126" t="s">
        <v>470</v>
      </c>
      <c r="E16126" t="s">
        <v>12</v>
      </c>
    </row>
    <row r="16127" spans="1:5" hidden="1" x14ac:dyDescent="0.35">
      <c r="A16127" s="76">
        <v>45444</v>
      </c>
      <c r="B16127">
        <v>0</v>
      </c>
      <c r="C16127" t="s">
        <v>56</v>
      </c>
      <c r="D16127" t="s">
        <v>244</v>
      </c>
      <c r="E16127" t="s">
        <v>9</v>
      </c>
    </row>
    <row r="16128" spans="1:5" hidden="1" x14ac:dyDescent="0.35">
      <c r="A16128" s="76">
        <v>45444</v>
      </c>
      <c r="B16128">
        <v>0</v>
      </c>
      <c r="C16128" t="s">
        <v>58</v>
      </c>
      <c r="D16128" t="s">
        <v>244</v>
      </c>
      <c r="E16128" t="s">
        <v>9</v>
      </c>
    </row>
    <row r="16129" spans="1:5" hidden="1" x14ac:dyDescent="0.35">
      <c r="A16129" s="76">
        <v>45444</v>
      </c>
      <c r="B16129">
        <v>0</v>
      </c>
      <c r="C16129" t="s">
        <v>60</v>
      </c>
      <c r="D16129" t="s">
        <v>244</v>
      </c>
      <c r="E16129" t="s">
        <v>9</v>
      </c>
    </row>
    <row r="16130" spans="1:5" hidden="1" x14ac:dyDescent="0.35">
      <c r="A16130" s="76">
        <v>45444</v>
      </c>
      <c r="B16130">
        <v>0</v>
      </c>
      <c r="C16130" t="s">
        <v>308</v>
      </c>
      <c r="D16130" t="s">
        <v>244</v>
      </c>
      <c r="E16130" t="s">
        <v>12</v>
      </c>
    </row>
    <row r="16131" spans="1:5" hidden="1" x14ac:dyDescent="0.35">
      <c r="A16131" s="76">
        <v>45444</v>
      </c>
      <c r="B16131">
        <v>0</v>
      </c>
      <c r="C16131" t="s">
        <v>56</v>
      </c>
      <c r="D16131" t="s">
        <v>13</v>
      </c>
      <c r="E16131" t="s">
        <v>99</v>
      </c>
    </row>
    <row r="16132" spans="1:5" hidden="1" x14ac:dyDescent="0.35">
      <c r="A16132" s="76">
        <v>45444</v>
      </c>
      <c r="B16132">
        <v>0</v>
      </c>
      <c r="C16132" t="s">
        <v>58</v>
      </c>
      <c r="D16132" t="s">
        <v>13</v>
      </c>
      <c r="E16132" t="s">
        <v>99</v>
      </c>
    </row>
    <row r="16133" spans="1:5" hidden="1" x14ac:dyDescent="0.35">
      <c r="A16133" s="76">
        <v>45444</v>
      </c>
      <c r="B16133">
        <v>0</v>
      </c>
      <c r="C16133" t="s">
        <v>60</v>
      </c>
      <c r="D16133" t="s">
        <v>13</v>
      </c>
      <c r="E16133" t="s">
        <v>99</v>
      </c>
    </row>
    <row r="16134" spans="1:5" hidden="1" x14ac:dyDescent="0.35">
      <c r="A16134" s="76">
        <v>45444</v>
      </c>
      <c r="B16134">
        <v>0</v>
      </c>
      <c r="C16134" t="s">
        <v>308</v>
      </c>
      <c r="D16134" t="s">
        <v>13</v>
      </c>
      <c r="E16134" t="s">
        <v>99</v>
      </c>
    </row>
    <row r="16135" spans="1:5" hidden="1" x14ac:dyDescent="0.35">
      <c r="A16135" s="76">
        <v>45444</v>
      </c>
      <c r="B16135">
        <v>10.494264999999999</v>
      </c>
      <c r="C16135" t="s">
        <v>62</v>
      </c>
      <c r="D16135" t="s">
        <v>13</v>
      </c>
      <c r="E16135" t="s">
        <v>99</v>
      </c>
    </row>
    <row r="16136" spans="1:5" hidden="1" x14ac:dyDescent="0.35">
      <c r="A16136" s="76">
        <v>45444</v>
      </c>
      <c r="B16136">
        <v>2055.8582609999985</v>
      </c>
      <c r="C16136" t="s">
        <v>62</v>
      </c>
      <c r="D16136" t="s">
        <v>87</v>
      </c>
      <c r="E16136" t="s">
        <v>99</v>
      </c>
    </row>
    <row r="16137" spans="1:5" hidden="1" x14ac:dyDescent="0.35">
      <c r="A16137" s="76">
        <v>45444</v>
      </c>
      <c r="B16137">
        <v>80.740000000000009</v>
      </c>
      <c r="C16137" t="s">
        <v>62</v>
      </c>
      <c r="D16137" t="s">
        <v>316</v>
      </c>
      <c r="E16137" t="s">
        <v>99</v>
      </c>
    </row>
    <row r="16138" spans="1:5" hidden="1" x14ac:dyDescent="0.35">
      <c r="A16138" s="76">
        <v>45444</v>
      </c>
      <c r="B16138">
        <v>6.9063330000000001</v>
      </c>
      <c r="C16138" t="s">
        <v>55</v>
      </c>
      <c r="D16138" t="s">
        <v>316</v>
      </c>
      <c r="E16138" t="s">
        <v>12</v>
      </c>
    </row>
    <row r="16139" spans="1:5" hidden="1" x14ac:dyDescent="0.35">
      <c r="A16139" s="76">
        <v>45444</v>
      </c>
      <c r="B16139">
        <v>73.833667000000005</v>
      </c>
      <c r="C16139" t="s">
        <v>63</v>
      </c>
      <c r="D16139" t="s">
        <v>316</v>
      </c>
      <c r="E16139" t="s">
        <v>99</v>
      </c>
    </row>
    <row r="16140" spans="1:5" hidden="1" x14ac:dyDescent="0.35">
      <c r="A16140" s="76">
        <v>45444</v>
      </c>
      <c r="B16140">
        <v>33.167000000000002</v>
      </c>
      <c r="C16140" t="s">
        <v>56</v>
      </c>
      <c r="D16140" t="s">
        <v>316</v>
      </c>
      <c r="E16140" t="s">
        <v>12</v>
      </c>
    </row>
    <row r="16141" spans="1:5" hidden="1" x14ac:dyDescent="0.35">
      <c r="A16141" s="76">
        <v>45444</v>
      </c>
      <c r="B16141">
        <v>13.666667</v>
      </c>
      <c r="C16141" t="s">
        <v>58</v>
      </c>
      <c r="D16141" t="s">
        <v>316</v>
      </c>
      <c r="E16141" t="s">
        <v>12</v>
      </c>
    </row>
    <row r="16142" spans="1:5" hidden="1" x14ac:dyDescent="0.35">
      <c r="A16142" s="76">
        <v>45444</v>
      </c>
      <c r="B16142">
        <v>20</v>
      </c>
      <c r="C16142" t="s">
        <v>60</v>
      </c>
      <c r="D16142" t="s">
        <v>316</v>
      </c>
      <c r="E16142" t="s">
        <v>12</v>
      </c>
    </row>
    <row r="16143" spans="1:5" hidden="1" x14ac:dyDescent="0.35">
      <c r="A16143" s="76">
        <v>45444</v>
      </c>
      <c r="B16143">
        <v>7</v>
      </c>
      <c r="C16143" t="s">
        <v>308</v>
      </c>
      <c r="D16143" t="s">
        <v>316</v>
      </c>
      <c r="E16143" t="s">
        <v>12</v>
      </c>
    </row>
    <row r="16144" spans="1:5" hidden="1" x14ac:dyDescent="0.35">
      <c r="A16144" s="76">
        <v>45444</v>
      </c>
      <c r="B16144">
        <v>83.416595999999998</v>
      </c>
      <c r="C16144" t="s">
        <v>62</v>
      </c>
      <c r="D16144" t="s">
        <v>124</v>
      </c>
      <c r="E16144" t="s">
        <v>99</v>
      </c>
    </row>
    <row r="16145" spans="1:5" hidden="1" x14ac:dyDescent="0.35">
      <c r="A16145" s="76">
        <v>45444</v>
      </c>
      <c r="B16145">
        <v>6.4006360000000004</v>
      </c>
      <c r="C16145" t="s">
        <v>55</v>
      </c>
      <c r="D16145" t="s">
        <v>124</v>
      </c>
      <c r="E16145" t="s">
        <v>9</v>
      </c>
    </row>
    <row r="16146" spans="1:5" hidden="1" x14ac:dyDescent="0.35">
      <c r="A16146" s="76">
        <v>45444</v>
      </c>
      <c r="B16146">
        <v>77.015959999999993</v>
      </c>
      <c r="C16146" t="s">
        <v>63</v>
      </c>
      <c r="D16146" t="s">
        <v>124</v>
      </c>
      <c r="E16146" t="s">
        <v>99</v>
      </c>
    </row>
    <row r="16147" spans="1:5" hidden="1" x14ac:dyDescent="0.35">
      <c r="A16147" s="76">
        <v>45444</v>
      </c>
      <c r="B16147">
        <v>25.658459000000001</v>
      </c>
      <c r="C16147" t="s">
        <v>56</v>
      </c>
      <c r="D16147" t="s">
        <v>124</v>
      </c>
      <c r="E16147" t="s">
        <v>9</v>
      </c>
    </row>
    <row r="16148" spans="1:5" hidden="1" x14ac:dyDescent="0.35">
      <c r="A16148" s="76">
        <v>45444</v>
      </c>
      <c r="B16148">
        <v>25.501297999999998</v>
      </c>
      <c r="C16148" t="s">
        <v>58</v>
      </c>
      <c r="D16148" t="s">
        <v>124</v>
      </c>
      <c r="E16148" t="s">
        <v>9</v>
      </c>
    </row>
    <row r="16149" spans="1:5" hidden="1" x14ac:dyDescent="0.35">
      <c r="A16149" s="76">
        <v>45444</v>
      </c>
      <c r="B16149">
        <v>19.585246000000001</v>
      </c>
      <c r="C16149" t="s">
        <v>60</v>
      </c>
      <c r="D16149" t="s">
        <v>124</v>
      </c>
      <c r="E16149" t="s">
        <v>9</v>
      </c>
    </row>
    <row r="16150" spans="1:5" hidden="1" x14ac:dyDescent="0.35">
      <c r="A16150" s="76">
        <v>45444</v>
      </c>
      <c r="B16150">
        <v>6.2709570000000001</v>
      </c>
      <c r="C16150" t="s">
        <v>308</v>
      </c>
      <c r="D16150" t="s">
        <v>124</v>
      </c>
      <c r="E16150" t="s">
        <v>12</v>
      </c>
    </row>
    <row r="16151" spans="1:5" hidden="1" x14ac:dyDescent="0.35">
      <c r="A16151" s="76">
        <v>45444</v>
      </c>
      <c r="B16151">
        <v>0</v>
      </c>
      <c r="C16151" t="s">
        <v>56</v>
      </c>
      <c r="D16151" t="s">
        <v>21</v>
      </c>
      <c r="E16151" t="s">
        <v>99</v>
      </c>
    </row>
    <row r="16152" spans="1:5" hidden="1" x14ac:dyDescent="0.35">
      <c r="A16152" s="76">
        <v>45444</v>
      </c>
      <c r="B16152">
        <v>0</v>
      </c>
      <c r="C16152" t="s">
        <v>58</v>
      </c>
      <c r="D16152" t="s">
        <v>21</v>
      </c>
      <c r="E16152" t="s">
        <v>99</v>
      </c>
    </row>
    <row r="16153" spans="1:5" hidden="1" x14ac:dyDescent="0.35">
      <c r="A16153" s="76">
        <v>45444</v>
      </c>
      <c r="B16153">
        <v>0</v>
      </c>
      <c r="C16153" t="s">
        <v>60</v>
      </c>
      <c r="D16153" t="s">
        <v>21</v>
      </c>
      <c r="E16153" t="s">
        <v>99</v>
      </c>
    </row>
    <row r="16154" spans="1:5" hidden="1" x14ac:dyDescent="0.35">
      <c r="A16154" s="76">
        <v>45444</v>
      </c>
      <c r="B16154">
        <v>0</v>
      </c>
      <c r="C16154" t="s">
        <v>308</v>
      </c>
      <c r="D16154" t="s">
        <v>21</v>
      </c>
      <c r="E16154" t="s">
        <v>99</v>
      </c>
    </row>
    <row r="16155" spans="1:5" hidden="1" x14ac:dyDescent="0.35">
      <c r="A16155" s="76">
        <v>45444</v>
      </c>
      <c r="B16155">
        <v>0</v>
      </c>
      <c r="C16155" t="s">
        <v>56</v>
      </c>
      <c r="D16155" t="s">
        <v>237</v>
      </c>
      <c r="E16155" t="s">
        <v>9</v>
      </c>
    </row>
    <row r="16156" spans="1:5" hidden="1" x14ac:dyDescent="0.35">
      <c r="A16156" s="76">
        <v>45444</v>
      </c>
      <c r="B16156">
        <v>0</v>
      </c>
      <c r="C16156" t="s">
        <v>58</v>
      </c>
      <c r="D16156" t="s">
        <v>237</v>
      </c>
      <c r="E16156" t="s">
        <v>9</v>
      </c>
    </row>
    <row r="16157" spans="1:5" hidden="1" x14ac:dyDescent="0.35">
      <c r="A16157" s="76">
        <v>45444</v>
      </c>
      <c r="B16157">
        <v>0</v>
      </c>
      <c r="C16157" t="s">
        <v>60</v>
      </c>
      <c r="D16157" t="s">
        <v>237</v>
      </c>
      <c r="E16157" t="s">
        <v>9</v>
      </c>
    </row>
    <row r="16158" spans="1:5" hidden="1" x14ac:dyDescent="0.35">
      <c r="A16158" s="76">
        <v>45444</v>
      </c>
      <c r="B16158">
        <v>0</v>
      </c>
      <c r="C16158" t="s">
        <v>308</v>
      </c>
      <c r="D16158" t="s">
        <v>237</v>
      </c>
      <c r="E16158" t="s">
        <v>12</v>
      </c>
    </row>
    <row r="16159" spans="1:5" hidden="1" x14ac:dyDescent="0.35">
      <c r="A16159" s="76">
        <v>45444</v>
      </c>
      <c r="B16159">
        <v>53.559049999999999</v>
      </c>
      <c r="C16159" t="s">
        <v>63</v>
      </c>
      <c r="D16159" t="s">
        <v>21</v>
      </c>
      <c r="E16159" t="s">
        <v>9</v>
      </c>
    </row>
    <row r="16160" spans="1:5" hidden="1" x14ac:dyDescent="0.35">
      <c r="A16160" s="76">
        <v>45444</v>
      </c>
      <c r="B16160">
        <v>0.72013499999999997</v>
      </c>
      <c r="C16160" t="s">
        <v>241</v>
      </c>
      <c r="D16160" t="s">
        <v>21</v>
      </c>
      <c r="E16160" t="s">
        <v>9</v>
      </c>
    </row>
    <row r="16161" spans="1:5" hidden="1" x14ac:dyDescent="0.35">
      <c r="A16161" s="76">
        <v>45444</v>
      </c>
      <c r="B16161">
        <v>0.342586</v>
      </c>
      <c r="C16161" t="s">
        <v>62</v>
      </c>
      <c r="D16161" t="s">
        <v>471</v>
      </c>
      <c r="E16161" t="s">
        <v>12</v>
      </c>
    </row>
    <row r="16162" spans="1:5" hidden="1" x14ac:dyDescent="0.35">
      <c r="A16162" s="76">
        <v>45444</v>
      </c>
      <c r="B16162">
        <v>1.0419039999999999</v>
      </c>
      <c r="C16162" t="s">
        <v>55</v>
      </c>
      <c r="D16162" t="s">
        <v>21</v>
      </c>
      <c r="E16162" t="s">
        <v>9</v>
      </c>
    </row>
    <row r="16163" spans="1:5" hidden="1" x14ac:dyDescent="0.35">
      <c r="A16163" s="76">
        <v>45444</v>
      </c>
      <c r="B16163">
        <v>-0.249303</v>
      </c>
      <c r="C16163" t="s">
        <v>55</v>
      </c>
      <c r="D16163" t="s">
        <v>472</v>
      </c>
      <c r="E16163" t="s">
        <v>12</v>
      </c>
    </row>
    <row r="16164" spans="1:5" hidden="1" x14ac:dyDescent="0.35">
      <c r="A16164" s="76">
        <v>45444</v>
      </c>
      <c r="B16164">
        <v>55.414372</v>
      </c>
      <c r="C16164" t="s">
        <v>62</v>
      </c>
      <c r="D16164" t="s">
        <v>21</v>
      </c>
      <c r="E16164" t="s">
        <v>99</v>
      </c>
    </row>
    <row r="16165" spans="1:5" hidden="1" x14ac:dyDescent="0.35">
      <c r="A16165" s="76">
        <v>45444</v>
      </c>
      <c r="B16165">
        <v>219.57096799999999</v>
      </c>
      <c r="C16165" t="s">
        <v>62</v>
      </c>
      <c r="D16165" t="s">
        <v>92</v>
      </c>
      <c r="E16165" t="s">
        <v>99</v>
      </c>
    </row>
    <row r="16166" spans="1:5" hidden="1" x14ac:dyDescent="0.35">
      <c r="A16166" s="76">
        <v>45444</v>
      </c>
      <c r="B16166">
        <v>1836.2872929999985</v>
      </c>
      <c r="C16166" t="s">
        <v>62</v>
      </c>
      <c r="D16166" t="s">
        <v>27</v>
      </c>
      <c r="E16166" t="s">
        <v>99</v>
      </c>
    </row>
    <row r="16167" spans="1:5" hidden="1" x14ac:dyDescent="0.35">
      <c r="A16167" s="76">
        <v>45444</v>
      </c>
      <c r="B16167">
        <v>1836.2872929999985</v>
      </c>
      <c r="C16167" t="s">
        <v>62</v>
      </c>
      <c r="D16167" t="s">
        <v>27</v>
      </c>
      <c r="E16167" t="s">
        <v>9</v>
      </c>
    </row>
    <row r="16168" spans="1:5" hidden="1" x14ac:dyDescent="0.35">
      <c r="A16168" s="76">
        <v>45444</v>
      </c>
      <c r="B16168">
        <v>11.331264999999766</v>
      </c>
      <c r="C16168" t="s">
        <v>55</v>
      </c>
      <c r="D16168" t="s">
        <v>27</v>
      </c>
      <c r="E16168" t="s">
        <v>99</v>
      </c>
    </row>
    <row r="16169" spans="1:5" hidden="1" x14ac:dyDescent="0.35">
      <c r="A16169" s="76">
        <v>45444</v>
      </c>
      <c r="B16169">
        <v>11.331264999999766</v>
      </c>
      <c r="C16169" t="s">
        <v>55</v>
      </c>
      <c r="D16169" t="s">
        <v>27</v>
      </c>
      <c r="E16169" t="s">
        <v>9</v>
      </c>
    </row>
    <row r="16170" spans="1:5" hidden="1" x14ac:dyDescent="0.35">
      <c r="A16170" s="76">
        <v>45444</v>
      </c>
      <c r="B16170">
        <v>12385.261882999996</v>
      </c>
      <c r="C16170" t="s">
        <v>63</v>
      </c>
      <c r="D16170" t="s">
        <v>27</v>
      </c>
      <c r="E16170" t="s">
        <v>99</v>
      </c>
    </row>
    <row r="16171" spans="1:5" hidden="1" x14ac:dyDescent="0.35">
      <c r="A16171" s="76">
        <v>45444</v>
      </c>
      <c r="B16171">
        <v>5158.9279820000011</v>
      </c>
      <c r="C16171" t="s">
        <v>56</v>
      </c>
      <c r="D16171" t="s">
        <v>27</v>
      </c>
      <c r="E16171" t="s">
        <v>99</v>
      </c>
    </row>
    <row r="16172" spans="1:5" hidden="1" x14ac:dyDescent="0.35">
      <c r="A16172" s="76">
        <v>45444</v>
      </c>
      <c r="B16172">
        <v>2093.7071230000006</v>
      </c>
      <c r="C16172" t="s">
        <v>58</v>
      </c>
      <c r="D16172" t="s">
        <v>27</v>
      </c>
      <c r="E16172" t="s">
        <v>99</v>
      </c>
    </row>
    <row r="16173" spans="1:5" hidden="1" x14ac:dyDescent="0.35">
      <c r="A16173" s="76">
        <v>45444</v>
      </c>
      <c r="B16173">
        <v>2602.1271929999984</v>
      </c>
      <c r="C16173" t="s">
        <v>60</v>
      </c>
      <c r="D16173" t="s">
        <v>27</v>
      </c>
      <c r="E16173" t="s">
        <v>99</v>
      </c>
    </row>
    <row r="16174" spans="1:5" hidden="1" x14ac:dyDescent="0.35">
      <c r="A16174" s="76">
        <v>45444</v>
      </c>
      <c r="B16174">
        <v>2579.0019139999981</v>
      </c>
      <c r="C16174" t="s">
        <v>308</v>
      </c>
      <c r="D16174" t="s">
        <v>27</v>
      </c>
      <c r="E16174" t="s">
        <v>99</v>
      </c>
    </row>
    <row r="16175" spans="1:5" hidden="1" x14ac:dyDescent="0.35">
      <c r="A16175" s="76">
        <v>45444</v>
      </c>
      <c r="B16175">
        <v>0</v>
      </c>
      <c r="C16175" t="s">
        <v>62</v>
      </c>
      <c r="D16175" t="s">
        <v>283</v>
      </c>
      <c r="E16175" t="s">
        <v>12</v>
      </c>
    </row>
    <row r="16176" spans="1:5" hidden="1" x14ac:dyDescent="0.35">
      <c r="A16176" s="76">
        <v>45444</v>
      </c>
      <c r="B16176">
        <v>0</v>
      </c>
      <c r="C16176" t="s">
        <v>62</v>
      </c>
      <c r="D16176" t="s">
        <v>177</v>
      </c>
      <c r="E16176" t="s">
        <v>99</v>
      </c>
    </row>
    <row r="16177" spans="1:5" hidden="1" x14ac:dyDescent="0.35">
      <c r="A16177" s="76">
        <v>45444</v>
      </c>
      <c r="B16177">
        <v>0</v>
      </c>
      <c r="C16177" t="s">
        <v>55</v>
      </c>
      <c r="D16177" t="s">
        <v>284</v>
      </c>
      <c r="E16177" t="s">
        <v>12</v>
      </c>
    </row>
    <row r="16178" spans="1:5" hidden="1" x14ac:dyDescent="0.35">
      <c r="A16178" s="76">
        <v>45444</v>
      </c>
      <c r="B16178">
        <v>0</v>
      </c>
      <c r="C16178" t="s">
        <v>55</v>
      </c>
      <c r="D16178" t="s">
        <v>177</v>
      </c>
      <c r="E16178" t="s">
        <v>99</v>
      </c>
    </row>
    <row r="16179" spans="1:5" x14ac:dyDescent="0.35">
      <c r="A16179" s="76">
        <v>45474</v>
      </c>
      <c r="B16179">
        <v>0</v>
      </c>
      <c r="C16179" t="s">
        <v>305</v>
      </c>
      <c r="D16179" t="s">
        <v>46</v>
      </c>
      <c r="E16179" t="s">
        <v>12</v>
      </c>
    </row>
    <row r="16180" spans="1:5" x14ac:dyDescent="0.35">
      <c r="A16180" s="76">
        <v>45474</v>
      </c>
      <c r="B16180">
        <v>0</v>
      </c>
      <c r="C16180" t="s">
        <v>58</v>
      </c>
      <c r="D16180" t="s">
        <v>46</v>
      </c>
      <c r="E16180" t="s">
        <v>12</v>
      </c>
    </row>
    <row r="16181" spans="1:5" x14ac:dyDescent="0.35">
      <c r="A16181" s="76">
        <v>45474</v>
      </c>
      <c r="B16181">
        <v>0</v>
      </c>
      <c r="C16181" t="s">
        <v>57</v>
      </c>
      <c r="D16181" t="s">
        <v>46</v>
      </c>
      <c r="E16181" t="s">
        <v>12</v>
      </c>
    </row>
    <row r="16182" spans="1:5" x14ac:dyDescent="0.35">
      <c r="A16182" s="76">
        <v>45474</v>
      </c>
      <c r="B16182">
        <v>0</v>
      </c>
      <c r="C16182" t="s">
        <v>59</v>
      </c>
      <c r="D16182" t="s">
        <v>46</v>
      </c>
      <c r="E16182" t="s">
        <v>12</v>
      </c>
    </row>
    <row r="16183" spans="1:5" x14ac:dyDescent="0.35">
      <c r="A16183" s="76">
        <v>45474</v>
      </c>
      <c r="B16183">
        <v>0</v>
      </c>
      <c r="C16183" t="s">
        <v>318</v>
      </c>
      <c r="D16183" t="s">
        <v>46</v>
      </c>
      <c r="E16183" t="s">
        <v>12</v>
      </c>
    </row>
    <row r="16184" spans="1:5" x14ac:dyDescent="0.35">
      <c r="A16184" s="76">
        <v>45474</v>
      </c>
      <c r="B16184">
        <v>0</v>
      </c>
      <c r="C16184" t="s">
        <v>60</v>
      </c>
      <c r="D16184" t="s">
        <v>46</v>
      </c>
      <c r="E16184" t="s">
        <v>12</v>
      </c>
    </row>
    <row r="16185" spans="1:5" x14ac:dyDescent="0.35">
      <c r="A16185" s="76">
        <v>45474</v>
      </c>
      <c r="B16185">
        <v>0</v>
      </c>
      <c r="C16185" t="s">
        <v>76</v>
      </c>
      <c r="D16185" t="s">
        <v>46</v>
      </c>
      <c r="E16185" t="s">
        <v>12</v>
      </c>
    </row>
    <row r="16186" spans="1:5" x14ac:dyDescent="0.35">
      <c r="A16186" s="76">
        <v>45474</v>
      </c>
      <c r="B16186">
        <v>0</v>
      </c>
      <c r="C16186" t="s">
        <v>61</v>
      </c>
      <c r="D16186" t="s">
        <v>46</v>
      </c>
      <c r="E16186" t="s">
        <v>12</v>
      </c>
    </row>
    <row r="16187" spans="1:5" x14ac:dyDescent="0.35">
      <c r="A16187" s="76">
        <v>45474</v>
      </c>
      <c r="B16187">
        <v>0</v>
      </c>
      <c r="C16187" t="s">
        <v>55</v>
      </c>
      <c r="D16187" t="s">
        <v>46</v>
      </c>
      <c r="E16187" t="s">
        <v>9</v>
      </c>
    </row>
    <row r="16188" spans="1:5" x14ac:dyDescent="0.35">
      <c r="A16188" s="76">
        <v>45474</v>
      </c>
      <c r="B16188">
        <v>0</v>
      </c>
      <c r="C16188" t="s">
        <v>62</v>
      </c>
      <c r="D16188" t="s">
        <v>46</v>
      </c>
      <c r="E16188" t="s">
        <v>99</v>
      </c>
    </row>
    <row r="16189" spans="1:5" hidden="1" x14ac:dyDescent="0.35">
      <c r="A16189" s="76">
        <v>45474</v>
      </c>
      <c r="B16189">
        <v>0</v>
      </c>
      <c r="C16189" t="s">
        <v>93</v>
      </c>
      <c r="D16189" t="s">
        <v>45</v>
      </c>
      <c r="E16189" t="s">
        <v>12</v>
      </c>
    </row>
    <row r="16190" spans="1:5" hidden="1" x14ac:dyDescent="0.35">
      <c r="A16190" s="76">
        <v>45474</v>
      </c>
      <c r="B16190">
        <v>0</v>
      </c>
      <c r="C16190" t="s">
        <v>56</v>
      </c>
      <c r="D16190" t="s">
        <v>45</v>
      </c>
      <c r="E16190" t="s">
        <v>12</v>
      </c>
    </row>
    <row r="16191" spans="1:5" hidden="1" x14ac:dyDescent="0.35">
      <c r="A16191" s="76">
        <v>45474</v>
      </c>
      <c r="B16191">
        <v>0</v>
      </c>
      <c r="C16191" t="s">
        <v>58</v>
      </c>
      <c r="D16191" t="s">
        <v>45</v>
      </c>
      <c r="E16191" t="s">
        <v>12</v>
      </c>
    </row>
    <row r="16192" spans="1:5" hidden="1" x14ac:dyDescent="0.35">
      <c r="A16192" s="76">
        <v>45474</v>
      </c>
      <c r="B16192">
        <v>0</v>
      </c>
      <c r="C16192" t="s">
        <v>57</v>
      </c>
      <c r="D16192" t="s">
        <v>45</v>
      </c>
      <c r="E16192" t="s">
        <v>12</v>
      </c>
    </row>
    <row r="16193" spans="1:5" hidden="1" x14ac:dyDescent="0.35">
      <c r="A16193" s="76">
        <v>45474</v>
      </c>
      <c r="B16193">
        <v>0</v>
      </c>
      <c r="C16193" t="s">
        <v>59</v>
      </c>
      <c r="D16193" t="s">
        <v>45</v>
      </c>
      <c r="E16193" t="s">
        <v>12</v>
      </c>
    </row>
    <row r="16194" spans="1:5" hidden="1" x14ac:dyDescent="0.35">
      <c r="A16194" s="76">
        <v>45474</v>
      </c>
      <c r="B16194">
        <v>0</v>
      </c>
      <c r="C16194" t="s">
        <v>94</v>
      </c>
      <c r="D16194" t="s">
        <v>45</v>
      </c>
      <c r="E16194" t="s">
        <v>12</v>
      </c>
    </row>
    <row r="16195" spans="1:5" hidden="1" x14ac:dyDescent="0.35">
      <c r="A16195" s="76">
        <v>45474</v>
      </c>
      <c r="B16195">
        <v>0</v>
      </c>
      <c r="C16195" t="s">
        <v>60</v>
      </c>
      <c r="D16195" t="s">
        <v>45</v>
      </c>
      <c r="E16195" t="s">
        <v>12</v>
      </c>
    </row>
    <row r="16196" spans="1:5" hidden="1" x14ac:dyDescent="0.35">
      <c r="A16196" s="76">
        <v>45474</v>
      </c>
      <c r="B16196">
        <v>0</v>
      </c>
      <c r="C16196" t="s">
        <v>76</v>
      </c>
      <c r="D16196" t="s">
        <v>45</v>
      </c>
      <c r="E16196" t="s">
        <v>12</v>
      </c>
    </row>
    <row r="16197" spans="1:5" hidden="1" x14ac:dyDescent="0.35">
      <c r="A16197" s="76">
        <v>45474</v>
      </c>
      <c r="B16197">
        <v>0</v>
      </c>
      <c r="C16197" t="s">
        <v>61</v>
      </c>
      <c r="D16197" t="s">
        <v>45</v>
      </c>
      <c r="E16197" t="s">
        <v>12</v>
      </c>
    </row>
    <row r="16198" spans="1:5" hidden="1" x14ac:dyDescent="0.35">
      <c r="A16198" s="76">
        <v>45474</v>
      </c>
      <c r="B16198">
        <v>0</v>
      </c>
      <c r="C16198" t="s">
        <v>55</v>
      </c>
      <c r="D16198" t="s">
        <v>45</v>
      </c>
      <c r="E16198" t="s">
        <v>9</v>
      </c>
    </row>
    <row r="16199" spans="1:5" hidden="1" x14ac:dyDescent="0.35">
      <c r="A16199" s="76">
        <v>45474</v>
      </c>
      <c r="B16199">
        <v>0</v>
      </c>
      <c r="C16199" t="s">
        <v>62</v>
      </c>
      <c r="D16199" t="s">
        <v>45</v>
      </c>
      <c r="E16199" t="s">
        <v>99</v>
      </c>
    </row>
    <row r="16200" spans="1:5" hidden="1" x14ac:dyDescent="0.35">
      <c r="A16200" s="76">
        <v>45474</v>
      </c>
      <c r="B16200">
        <v>0</v>
      </c>
      <c r="C16200" t="s">
        <v>93</v>
      </c>
      <c r="D16200" t="s">
        <v>109</v>
      </c>
      <c r="E16200" t="s">
        <v>99</v>
      </c>
    </row>
    <row r="16201" spans="1:5" hidden="1" x14ac:dyDescent="0.35">
      <c r="A16201" s="76">
        <v>45474</v>
      </c>
      <c r="B16201">
        <v>0</v>
      </c>
      <c r="C16201" t="s">
        <v>94</v>
      </c>
      <c r="D16201" t="s">
        <v>109</v>
      </c>
      <c r="E16201" t="s">
        <v>99</v>
      </c>
    </row>
    <row r="16202" spans="1:5" hidden="1" x14ac:dyDescent="0.35">
      <c r="A16202" s="76">
        <v>45474</v>
      </c>
      <c r="B16202">
        <v>0</v>
      </c>
      <c r="C16202" t="s">
        <v>55</v>
      </c>
      <c r="D16202" t="s">
        <v>109</v>
      </c>
      <c r="E16202" t="s">
        <v>99</v>
      </c>
    </row>
    <row r="16203" spans="1:5" hidden="1" x14ac:dyDescent="0.35">
      <c r="A16203" s="76">
        <v>45474</v>
      </c>
      <c r="B16203">
        <v>0</v>
      </c>
      <c r="C16203" t="s">
        <v>62</v>
      </c>
      <c r="D16203" t="s">
        <v>109</v>
      </c>
      <c r="E16203" t="s">
        <v>99</v>
      </c>
    </row>
    <row r="16204" spans="1:5" hidden="1" x14ac:dyDescent="0.35">
      <c r="A16204" s="76">
        <v>45474</v>
      </c>
      <c r="B16204">
        <v>0</v>
      </c>
      <c r="C16204" t="s">
        <v>93</v>
      </c>
      <c r="D16204" t="s">
        <v>10</v>
      </c>
      <c r="E16204" t="s">
        <v>99</v>
      </c>
    </row>
    <row r="16205" spans="1:5" hidden="1" x14ac:dyDescent="0.35">
      <c r="A16205" s="76">
        <v>45474</v>
      </c>
      <c r="B16205">
        <v>0</v>
      </c>
      <c r="C16205" t="s">
        <v>94</v>
      </c>
      <c r="D16205" t="s">
        <v>10</v>
      </c>
      <c r="E16205" t="s">
        <v>99</v>
      </c>
    </row>
    <row r="16206" spans="1:5" hidden="1" x14ac:dyDescent="0.35">
      <c r="A16206" s="76">
        <v>45474</v>
      </c>
      <c r="B16206">
        <v>0</v>
      </c>
      <c r="C16206" t="s">
        <v>55</v>
      </c>
      <c r="D16206" t="s">
        <v>10</v>
      </c>
      <c r="E16206" t="s">
        <v>99</v>
      </c>
    </row>
    <row r="16207" spans="1:5" hidden="1" x14ac:dyDescent="0.35">
      <c r="A16207" s="76">
        <v>45474</v>
      </c>
      <c r="B16207">
        <v>0</v>
      </c>
      <c r="C16207" t="s">
        <v>62</v>
      </c>
      <c r="D16207" t="s">
        <v>10</v>
      </c>
      <c r="E16207" t="s">
        <v>99</v>
      </c>
    </row>
    <row r="16208" spans="1:5" hidden="1" x14ac:dyDescent="0.35">
      <c r="A16208" s="76">
        <v>45474</v>
      </c>
      <c r="B16208">
        <v>0</v>
      </c>
      <c r="C16208" t="s">
        <v>55</v>
      </c>
      <c r="D16208" t="s">
        <v>26</v>
      </c>
      <c r="E16208" t="s">
        <v>9</v>
      </c>
    </row>
    <row r="16209" spans="1:5" hidden="1" x14ac:dyDescent="0.35">
      <c r="A16209" s="76">
        <v>45474</v>
      </c>
      <c r="B16209">
        <v>0</v>
      </c>
      <c r="C16209" t="s">
        <v>63</v>
      </c>
      <c r="D16209" t="s">
        <v>26</v>
      </c>
      <c r="E16209" t="s">
        <v>99</v>
      </c>
    </row>
    <row r="16210" spans="1:5" hidden="1" x14ac:dyDescent="0.35">
      <c r="A16210" s="76">
        <v>45474</v>
      </c>
      <c r="B16210">
        <v>0</v>
      </c>
      <c r="C16210" t="s">
        <v>123</v>
      </c>
      <c r="D16210" t="s">
        <v>26</v>
      </c>
      <c r="E16210" t="s">
        <v>99</v>
      </c>
    </row>
    <row r="16211" spans="1:5" hidden="1" x14ac:dyDescent="0.35">
      <c r="A16211" s="76">
        <v>45474</v>
      </c>
      <c r="B16211">
        <v>0</v>
      </c>
      <c r="C16211" t="s">
        <v>62</v>
      </c>
      <c r="D16211" t="s">
        <v>26</v>
      </c>
      <c r="E16211" t="s">
        <v>99</v>
      </c>
    </row>
    <row r="16212" spans="1:5" hidden="1" x14ac:dyDescent="0.35">
      <c r="A16212" s="76">
        <v>45474</v>
      </c>
      <c r="B16212">
        <v>1836.2872929999985</v>
      </c>
      <c r="C16212" t="s">
        <v>62</v>
      </c>
      <c r="D16212" t="s">
        <v>25</v>
      </c>
      <c r="E16212" t="s">
        <v>99</v>
      </c>
    </row>
    <row r="16213" spans="1:5" hidden="1" x14ac:dyDescent="0.35">
      <c r="A16213" s="76">
        <v>45474</v>
      </c>
      <c r="B16213">
        <v>11.331264999999766</v>
      </c>
      <c r="C16213" t="s">
        <v>55</v>
      </c>
      <c r="D16213" t="s">
        <v>25</v>
      </c>
      <c r="E16213" t="s">
        <v>99</v>
      </c>
    </row>
    <row r="16214" spans="1:5" hidden="1" x14ac:dyDescent="0.35">
      <c r="A16214" s="76">
        <v>45474</v>
      </c>
      <c r="B16214">
        <v>12433.764211999998</v>
      </c>
      <c r="C16214" t="s">
        <v>63</v>
      </c>
      <c r="D16214" t="s">
        <v>25</v>
      </c>
      <c r="E16214" t="s">
        <v>99</v>
      </c>
    </row>
    <row r="16215" spans="1:5" hidden="1" x14ac:dyDescent="0.35">
      <c r="A16215" s="76">
        <v>45474</v>
      </c>
      <c r="B16215">
        <v>5158.9279820000011</v>
      </c>
      <c r="C16215" t="s">
        <v>56</v>
      </c>
      <c r="D16215" t="s">
        <v>25</v>
      </c>
      <c r="E16215" t="s">
        <v>99</v>
      </c>
    </row>
    <row r="16216" spans="1:5" hidden="1" x14ac:dyDescent="0.35">
      <c r="A16216" s="76">
        <v>45474</v>
      </c>
      <c r="B16216">
        <v>2093.7071230000006</v>
      </c>
      <c r="C16216" t="s">
        <v>58</v>
      </c>
      <c r="D16216" t="s">
        <v>25</v>
      </c>
      <c r="E16216" t="s">
        <v>99</v>
      </c>
    </row>
    <row r="16217" spans="1:5" hidden="1" x14ac:dyDescent="0.35">
      <c r="A16217" s="76">
        <v>45474</v>
      </c>
      <c r="B16217">
        <v>2602.1271929999984</v>
      </c>
      <c r="C16217" t="s">
        <v>60</v>
      </c>
      <c r="D16217" t="s">
        <v>25</v>
      </c>
      <c r="E16217" t="s">
        <v>99</v>
      </c>
    </row>
    <row r="16218" spans="1:5" hidden="1" x14ac:dyDescent="0.35">
      <c r="A16218" s="76">
        <v>45474</v>
      </c>
      <c r="B16218">
        <v>2579.0019139999981</v>
      </c>
      <c r="C16218" t="s">
        <v>308</v>
      </c>
      <c r="D16218" t="s">
        <v>25</v>
      </c>
      <c r="E16218" t="s">
        <v>99</v>
      </c>
    </row>
    <row r="16219" spans="1:5" hidden="1" x14ac:dyDescent="0.35">
      <c r="A16219" s="76">
        <v>45474</v>
      </c>
      <c r="B16219">
        <v>2.1115740000000001</v>
      </c>
      <c r="C16219" t="s">
        <v>55</v>
      </c>
      <c r="D16219" t="s">
        <v>13</v>
      </c>
      <c r="E16219" t="s">
        <v>9</v>
      </c>
    </row>
    <row r="16220" spans="1:5" hidden="1" x14ac:dyDescent="0.35">
      <c r="A16220" s="76">
        <v>45474</v>
      </c>
      <c r="B16220">
        <v>1.598779</v>
      </c>
      <c r="C16220" t="s">
        <v>55</v>
      </c>
      <c r="D16220" t="s">
        <v>469</v>
      </c>
      <c r="E16220" t="s">
        <v>12</v>
      </c>
    </row>
    <row r="16221" spans="1:5" hidden="1" x14ac:dyDescent="0.35">
      <c r="A16221" s="76">
        <v>45474</v>
      </c>
      <c r="B16221">
        <v>3.274251</v>
      </c>
      <c r="C16221" t="s">
        <v>63</v>
      </c>
      <c r="D16221" t="s">
        <v>13</v>
      </c>
      <c r="E16221" t="s">
        <v>9</v>
      </c>
    </row>
    <row r="16222" spans="1:5" hidden="1" x14ac:dyDescent="0.35">
      <c r="A16222" s="76">
        <v>45474</v>
      </c>
      <c r="B16222">
        <v>0.84708899999999998</v>
      </c>
      <c r="C16222" t="s">
        <v>241</v>
      </c>
      <c r="D16222" t="s">
        <v>13</v>
      </c>
      <c r="E16222" t="s">
        <v>9</v>
      </c>
    </row>
    <row r="16223" spans="1:5" hidden="1" x14ac:dyDescent="0.35">
      <c r="A16223" s="76">
        <v>45474</v>
      </c>
      <c r="B16223">
        <v>0.97625200000000001</v>
      </c>
      <c r="C16223" t="s">
        <v>62</v>
      </c>
      <c r="D16223" t="s">
        <v>470</v>
      </c>
      <c r="E16223" t="s">
        <v>12</v>
      </c>
    </row>
    <row r="16224" spans="1:5" hidden="1" x14ac:dyDescent="0.35">
      <c r="A16224" s="76">
        <v>45474</v>
      </c>
      <c r="B16224">
        <v>0</v>
      </c>
      <c r="C16224" t="s">
        <v>56</v>
      </c>
      <c r="D16224" t="s">
        <v>244</v>
      </c>
      <c r="E16224" t="s">
        <v>9</v>
      </c>
    </row>
    <row r="16225" spans="1:5" hidden="1" x14ac:dyDescent="0.35">
      <c r="A16225" s="76">
        <v>45474</v>
      </c>
      <c r="B16225">
        <v>0</v>
      </c>
      <c r="C16225" t="s">
        <v>58</v>
      </c>
      <c r="D16225" t="s">
        <v>244</v>
      </c>
      <c r="E16225" t="s">
        <v>9</v>
      </c>
    </row>
    <row r="16226" spans="1:5" hidden="1" x14ac:dyDescent="0.35">
      <c r="A16226" s="76">
        <v>45474</v>
      </c>
      <c r="B16226">
        <v>0</v>
      </c>
      <c r="C16226" t="s">
        <v>60</v>
      </c>
      <c r="D16226" t="s">
        <v>244</v>
      </c>
      <c r="E16226" t="s">
        <v>9</v>
      </c>
    </row>
    <row r="16227" spans="1:5" hidden="1" x14ac:dyDescent="0.35">
      <c r="A16227" s="76">
        <v>45474</v>
      </c>
      <c r="B16227">
        <v>0</v>
      </c>
      <c r="C16227" t="s">
        <v>308</v>
      </c>
      <c r="D16227" t="s">
        <v>244</v>
      </c>
      <c r="E16227" t="s">
        <v>12</v>
      </c>
    </row>
    <row r="16228" spans="1:5" hidden="1" x14ac:dyDescent="0.35">
      <c r="A16228" s="76">
        <v>45474</v>
      </c>
      <c r="B16228">
        <v>0</v>
      </c>
      <c r="C16228" t="s">
        <v>56</v>
      </c>
      <c r="D16228" t="s">
        <v>13</v>
      </c>
      <c r="E16228" t="s">
        <v>99</v>
      </c>
    </row>
    <row r="16229" spans="1:5" hidden="1" x14ac:dyDescent="0.35">
      <c r="A16229" s="76">
        <v>45474</v>
      </c>
      <c r="B16229">
        <v>0</v>
      </c>
      <c r="C16229" t="s">
        <v>58</v>
      </c>
      <c r="D16229" t="s">
        <v>13</v>
      </c>
      <c r="E16229" t="s">
        <v>99</v>
      </c>
    </row>
    <row r="16230" spans="1:5" hidden="1" x14ac:dyDescent="0.35">
      <c r="A16230" s="76">
        <v>45474</v>
      </c>
      <c r="B16230">
        <v>0</v>
      </c>
      <c r="C16230" t="s">
        <v>60</v>
      </c>
      <c r="D16230" t="s">
        <v>13</v>
      </c>
      <c r="E16230" t="s">
        <v>99</v>
      </c>
    </row>
    <row r="16231" spans="1:5" hidden="1" x14ac:dyDescent="0.35">
      <c r="A16231" s="76">
        <v>45474</v>
      </c>
      <c r="B16231">
        <v>0</v>
      </c>
      <c r="C16231" t="s">
        <v>308</v>
      </c>
      <c r="D16231" t="s">
        <v>13</v>
      </c>
      <c r="E16231" t="s">
        <v>99</v>
      </c>
    </row>
    <row r="16232" spans="1:5" hidden="1" x14ac:dyDescent="0.35">
      <c r="A16232" s="76">
        <v>45474</v>
      </c>
      <c r="B16232">
        <v>8.8079450000000001</v>
      </c>
      <c r="C16232" t="s">
        <v>62</v>
      </c>
      <c r="D16232" t="s">
        <v>13</v>
      </c>
      <c r="E16232" t="s">
        <v>99</v>
      </c>
    </row>
    <row r="16233" spans="1:5" hidden="1" x14ac:dyDescent="0.35">
      <c r="A16233" s="76">
        <v>45474</v>
      </c>
      <c r="B16233">
        <v>1845.0952379999985</v>
      </c>
      <c r="C16233" t="s">
        <v>62</v>
      </c>
      <c r="D16233" t="s">
        <v>87</v>
      </c>
      <c r="E16233" t="s">
        <v>99</v>
      </c>
    </row>
    <row r="16234" spans="1:5" hidden="1" x14ac:dyDescent="0.35">
      <c r="A16234" s="76">
        <v>45474</v>
      </c>
      <c r="B16234">
        <v>80.740000000000009</v>
      </c>
      <c r="C16234" t="s">
        <v>62</v>
      </c>
      <c r="D16234" t="s">
        <v>316</v>
      </c>
      <c r="E16234" t="s">
        <v>99</v>
      </c>
    </row>
    <row r="16235" spans="1:5" hidden="1" x14ac:dyDescent="0.35">
      <c r="A16235" s="76">
        <v>45474</v>
      </c>
      <c r="B16235">
        <v>6.9063330000000001</v>
      </c>
      <c r="C16235" t="s">
        <v>55</v>
      </c>
      <c r="D16235" t="s">
        <v>316</v>
      </c>
      <c r="E16235" t="s">
        <v>12</v>
      </c>
    </row>
    <row r="16236" spans="1:5" hidden="1" x14ac:dyDescent="0.35">
      <c r="A16236" s="76">
        <v>45474</v>
      </c>
      <c r="B16236">
        <v>73.833667000000005</v>
      </c>
      <c r="C16236" t="s">
        <v>63</v>
      </c>
      <c r="D16236" t="s">
        <v>316</v>
      </c>
      <c r="E16236" t="s">
        <v>99</v>
      </c>
    </row>
    <row r="16237" spans="1:5" hidden="1" x14ac:dyDescent="0.35">
      <c r="A16237" s="76">
        <v>45474</v>
      </c>
      <c r="B16237">
        <v>33.167000000000002</v>
      </c>
      <c r="C16237" t="s">
        <v>56</v>
      </c>
      <c r="D16237" t="s">
        <v>316</v>
      </c>
      <c r="E16237" t="s">
        <v>12</v>
      </c>
    </row>
    <row r="16238" spans="1:5" hidden="1" x14ac:dyDescent="0.35">
      <c r="A16238" s="76">
        <v>45474</v>
      </c>
      <c r="B16238">
        <v>13.666667</v>
      </c>
      <c r="C16238" t="s">
        <v>58</v>
      </c>
      <c r="D16238" t="s">
        <v>316</v>
      </c>
      <c r="E16238" t="s">
        <v>12</v>
      </c>
    </row>
    <row r="16239" spans="1:5" hidden="1" x14ac:dyDescent="0.35">
      <c r="A16239" s="76">
        <v>45474</v>
      </c>
      <c r="B16239">
        <v>20</v>
      </c>
      <c r="C16239" t="s">
        <v>60</v>
      </c>
      <c r="D16239" t="s">
        <v>316</v>
      </c>
      <c r="E16239" t="s">
        <v>12</v>
      </c>
    </row>
    <row r="16240" spans="1:5" hidden="1" x14ac:dyDescent="0.35">
      <c r="A16240" s="76">
        <v>45474</v>
      </c>
      <c r="B16240">
        <v>7</v>
      </c>
      <c r="C16240" t="s">
        <v>308</v>
      </c>
      <c r="D16240" t="s">
        <v>316</v>
      </c>
      <c r="E16240" t="s">
        <v>12</v>
      </c>
    </row>
    <row r="16241" spans="1:5" hidden="1" x14ac:dyDescent="0.35">
      <c r="A16241" s="76">
        <v>45474</v>
      </c>
      <c r="B16241">
        <v>83.416595999999998</v>
      </c>
      <c r="C16241" t="s">
        <v>62</v>
      </c>
      <c r="D16241" t="s">
        <v>124</v>
      </c>
      <c r="E16241" t="s">
        <v>99</v>
      </c>
    </row>
    <row r="16242" spans="1:5" hidden="1" x14ac:dyDescent="0.35">
      <c r="A16242" s="76">
        <v>45474</v>
      </c>
      <c r="B16242">
        <v>6.4006360000000004</v>
      </c>
      <c r="C16242" t="s">
        <v>55</v>
      </c>
      <c r="D16242" t="s">
        <v>124</v>
      </c>
      <c r="E16242" t="s">
        <v>9</v>
      </c>
    </row>
    <row r="16243" spans="1:5" hidden="1" x14ac:dyDescent="0.35">
      <c r="A16243" s="76">
        <v>45474</v>
      </c>
      <c r="B16243">
        <v>77.015959999999993</v>
      </c>
      <c r="C16243" t="s">
        <v>63</v>
      </c>
      <c r="D16243" t="s">
        <v>124</v>
      </c>
      <c r="E16243" t="s">
        <v>99</v>
      </c>
    </row>
    <row r="16244" spans="1:5" hidden="1" x14ac:dyDescent="0.35">
      <c r="A16244" s="76">
        <v>45474</v>
      </c>
      <c r="B16244">
        <v>25.658459000000001</v>
      </c>
      <c r="C16244" t="s">
        <v>56</v>
      </c>
      <c r="D16244" t="s">
        <v>124</v>
      </c>
      <c r="E16244" t="s">
        <v>9</v>
      </c>
    </row>
    <row r="16245" spans="1:5" hidden="1" x14ac:dyDescent="0.35">
      <c r="A16245" s="76">
        <v>45474</v>
      </c>
      <c r="B16245">
        <v>25.501297999999998</v>
      </c>
      <c r="C16245" t="s">
        <v>58</v>
      </c>
      <c r="D16245" t="s">
        <v>124</v>
      </c>
      <c r="E16245" t="s">
        <v>9</v>
      </c>
    </row>
    <row r="16246" spans="1:5" hidden="1" x14ac:dyDescent="0.35">
      <c r="A16246" s="76">
        <v>45474</v>
      </c>
      <c r="B16246">
        <v>19.585246000000001</v>
      </c>
      <c r="C16246" t="s">
        <v>60</v>
      </c>
      <c r="D16246" t="s">
        <v>124</v>
      </c>
      <c r="E16246" t="s">
        <v>9</v>
      </c>
    </row>
    <row r="16247" spans="1:5" hidden="1" x14ac:dyDescent="0.35">
      <c r="A16247" s="76">
        <v>45474</v>
      </c>
      <c r="B16247">
        <v>6.2709570000000001</v>
      </c>
      <c r="C16247" t="s">
        <v>308</v>
      </c>
      <c r="D16247" t="s">
        <v>124</v>
      </c>
      <c r="E16247" t="s">
        <v>12</v>
      </c>
    </row>
    <row r="16248" spans="1:5" hidden="1" x14ac:dyDescent="0.35">
      <c r="A16248" s="76">
        <v>45474</v>
      </c>
      <c r="B16248">
        <v>0</v>
      </c>
      <c r="C16248" t="s">
        <v>56</v>
      </c>
      <c r="D16248" t="s">
        <v>21</v>
      </c>
      <c r="E16248" t="s">
        <v>99</v>
      </c>
    </row>
    <row r="16249" spans="1:5" hidden="1" x14ac:dyDescent="0.35">
      <c r="A16249" s="76">
        <v>45474</v>
      </c>
      <c r="B16249">
        <v>0</v>
      </c>
      <c r="C16249" t="s">
        <v>58</v>
      </c>
      <c r="D16249" t="s">
        <v>21</v>
      </c>
      <c r="E16249" t="s">
        <v>99</v>
      </c>
    </row>
    <row r="16250" spans="1:5" hidden="1" x14ac:dyDescent="0.35">
      <c r="A16250" s="76">
        <v>45474</v>
      </c>
      <c r="B16250">
        <v>0</v>
      </c>
      <c r="C16250" t="s">
        <v>60</v>
      </c>
      <c r="D16250" t="s">
        <v>21</v>
      </c>
      <c r="E16250" t="s">
        <v>99</v>
      </c>
    </row>
    <row r="16251" spans="1:5" hidden="1" x14ac:dyDescent="0.35">
      <c r="A16251" s="76">
        <v>45474</v>
      </c>
      <c r="B16251">
        <v>0</v>
      </c>
      <c r="C16251" t="s">
        <v>308</v>
      </c>
      <c r="D16251" t="s">
        <v>21</v>
      </c>
      <c r="E16251" t="s">
        <v>99</v>
      </c>
    </row>
    <row r="16252" spans="1:5" hidden="1" x14ac:dyDescent="0.35">
      <c r="A16252" s="76">
        <v>45474</v>
      </c>
      <c r="B16252">
        <v>0</v>
      </c>
      <c r="C16252" t="s">
        <v>56</v>
      </c>
      <c r="D16252" t="s">
        <v>237</v>
      </c>
      <c r="E16252" t="s">
        <v>9</v>
      </c>
    </row>
    <row r="16253" spans="1:5" hidden="1" x14ac:dyDescent="0.35">
      <c r="A16253" s="76">
        <v>45474</v>
      </c>
      <c r="B16253">
        <v>0</v>
      </c>
      <c r="C16253" t="s">
        <v>58</v>
      </c>
      <c r="D16253" t="s">
        <v>237</v>
      </c>
      <c r="E16253" t="s">
        <v>9</v>
      </c>
    </row>
    <row r="16254" spans="1:5" hidden="1" x14ac:dyDescent="0.35">
      <c r="A16254" s="76">
        <v>45474</v>
      </c>
      <c r="B16254">
        <v>0</v>
      </c>
      <c r="C16254" t="s">
        <v>60</v>
      </c>
      <c r="D16254" t="s">
        <v>237</v>
      </c>
      <c r="E16254" t="s">
        <v>9</v>
      </c>
    </row>
    <row r="16255" spans="1:5" hidden="1" x14ac:dyDescent="0.35">
      <c r="A16255" s="76">
        <v>45474</v>
      </c>
      <c r="B16255">
        <v>0</v>
      </c>
      <c r="C16255" t="s">
        <v>308</v>
      </c>
      <c r="D16255" t="s">
        <v>237</v>
      </c>
      <c r="E16255" t="s">
        <v>12</v>
      </c>
    </row>
    <row r="16256" spans="1:5" hidden="1" x14ac:dyDescent="0.35">
      <c r="A16256" s="76">
        <v>45474</v>
      </c>
      <c r="B16256">
        <v>70.206922000000006</v>
      </c>
      <c r="C16256" t="s">
        <v>63</v>
      </c>
      <c r="D16256" t="s">
        <v>21</v>
      </c>
      <c r="E16256" t="s">
        <v>9</v>
      </c>
    </row>
    <row r="16257" spans="1:5" hidden="1" x14ac:dyDescent="0.35">
      <c r="A16257" s="76">
        <v>45474</v>
      </c>
      <c r="B16257">
        <v>0.68042800000000003</v>
      </c>
      <c r="C16257" t="s">
        <v>241</v>
      </c>
      <c r="D16257" t="s">
        <v>21</v>
      </c>
      <c r="E16257" t="s">
        <v>9</v>
      </c>
    </row>
    <row r="16258" spans="1:5" hidden="1" x14ac:dyDescent="0.35">
      <c r="A16258" s="76">
        <v>45474</v>
      </c>
      <c r="B16258">
        <v>0.32446399999999997</v>
      </c>
      <c r="C16258" t="s">
        <v>62</v>
      </c>
      <c r="D16258" t="s">
        <v>471</v>
      </c>
      <c r="E16258" t="s">
        <v>12</v>
      </c>
    </row>
    <row r="16259" spans="1:5" hidden="1" x14ac:dyDescent="0.35">
      <c r="A16259" s="76">
        <v>45474</v>
      </c>
      <c r="B16259">
        <v>1.772553</v>
      </c>
      <c r="C16259" t="s">
        <v>55</v>
      </c>
      <c r="D16259" t="s">
        <v>21</v>
      </c>
      <c r="E16259" t="s">
        <v>9</v>
      </c>
    </row>
    <row r="16260" spans="1:5" hidden="1" x14ac:dyDescent="0.35">
      <c r="A16260" s="76">
        <v>45474</v>
      </c>
      <c r="B16260">
        <v>0.42357299999999998</v>
      </c>
      <c r="C16260" t="s">
        <v>55</v>
      </c>
      <c r="D16260" t="s">
        <v>472</v>
      </c>
      <c r="E16260" t="s">
        <v>12</v>
      </c>
    </row>
    <row r="16261" spans="1:5" hidden="1" x14ac:dyDescent="0.35">
      <c r="A16261" s="76">
        <v>45474</v>
      </c>
      <c r="B16261">
        <v>73.407940000000025</v>
      </c>
      <c r="C16261" t="s">
        <v>62</v>
      </c>
      <c r="D16261" t="s">
        <v>21</v>
      </c>
      <c r="E16261" t="s">
        <v>99</v>
      </c>
    </row>
    <row r="16262" spans="1:5" hidden="1" x14ac:dyDescent="0.35">
      <c r="A16262" s="76">
        <v>45474</v>
      </c>
      <c r="B16262">
        <v>237.56453600000003</v>
      </c>
      <c r="C16262" t="s">
        <v>62</v>
      </c>
      <c r="D16262" t="s">
        <v>92</v>
      </c>
      <c r="E16262" t="s">
        <v>99</v>
      </c>
    </row>
    <row r="16263" spans="1:5" hidden="1" x14ac:dyDescent="0.35">
      <c r="A16263" s="76">
        <v>45474</v>
      </c>
      <c r="B16263">
        <v>1607.5307019999984</v>
      </c>
      <c r="C16263" t="s">
        <v>62</v>
      </c>
      <c r="D16263" t="s">
        <v>27</v>
      </c>
      <c r="E16263" t="s">
        <v>99</v>
      </c>
    </row>
    <row r="16264" spans="1:5" hidden="1" x14ac:dyDescent="0.35">
      <c r="A16264" s="76">
        <v>45474</v>
      </c>
      <c r="B16264">
        <v>1607.5307019999984</v>
      </c>
      <c r="C16264" t="s">
        <v>62</v>
      </c>
      <c r="D16264" t="s">
        <v>27</v>
      </c>
      <c r="E16264" t="s">
        <v>9</v>
      </c>
    </row>
    <row r="16265" spans="1:5" hidden="1" x14ac:dyDescent="0.35">
      <c r="A16265" s="76">
        <v>45474</v>
      </c>
      <c r="B16265">
        <v>-0.46147700000023528</v>
      </c>
      <c r="C16265" t="s">
        <v>55</v>
      </c>
      <c r="D16265" t="s">
        <v>27</v>
      </c>
      <c r="E16265" t="s">
        <v>99</v>
      </c>
    </row>
    <row r="16266" spans="1:5" hidden="1" x14ac:dyDescent="0.35">
      <c r="A16266" s="76">
        <v>45474</v>
      </c>
      <c r="B16266">
        <v>-0.46147700000023528</v>
      </c>
      <c r="C16266" t="s">
        <v>55</v>
      </c>
      <c r="D16266" t="s">
        <v>27</v>
      </c>
      <c r="E16266" t="s">
        <v>9</v>
      </c>
    </row>
    <row r="16267" spans="1:5" hidden="1" x14ac:dyDescent="0.35">
      <c r="A16267" s="76">
        <v>45474</v>
      </c>
      <c r="B16267">
        <v>12216.800363</v>
      </c>
      <c r="C16267" t="s">
        <v>63</v>
      </c>
      <c r="D16267" t="s">
        <v>27</v>
      </c>
      <c r="E16267" t="s">
        <v>99</v>
      </c>
    </row>
    <row r="16268" spans="1:5" hidden="1" x14ac:dyDescent="0.35">
      <c r="A16268" s="76">
        <v>45474</v>
      </c>
      <c r="B16268">
        <v>5100.1025230000005</v>
      </c>
      <c r="C16268" t="s">
        <v>56</v>
      </c>
      <c r="D16268" t="s">
        <v>27</v>
      </c>
      <c r="E16268" t="s">
        <v>99</v>
      </c>
    </row>
    <row r="16269" spans="1:5" hidden="1" x14ac:dyDescent="0.35">
      <c r="A16269" s="76">
        <v>45474</v>
      </c>
      <c r="B16269">
        <v>2054.5391580000005</v>
      </c>
      <c r="C16269" t="s">
        <v>58</v>
      </c>
      <c r="D16269" t="s">
        <v>27</v>
      </c>
      <c r="E16269" t="s">
        <v>99</v>
      </c>
    </row>
    <row r="16270" spans="1:5" hidden="1" x14ac:dyDescent="0.35">
      <c r="A16270" s="76">
        <v>45474</v>
      </c>
      <c r="B16270">
        <v>2562.5419469999983</v>
      </c>
      <c r="C16270" t="s">
        <v>60</v>
      </c>
      <c r="D16270" t="s">
        <v>27</v>
      </c>
      <c r="E16270" t="s">
        <v>99</v>
      </c>
    </row>
    <row r="16271" spans="1:5" hidden="1" x14ac:dyDescent="0.35">
      <c r="A16271" s="76">
        <v>45474</v>
      </c>
      <c r="B16271">
        <v>2565.7309569999979</v>
      </c>
      <c r="C16271" t="s">
        <v>308</v>
      </c>
      <c r="D16271" t="s">
        <v>27</v>
      </c>
      <c r="E16271" t="s">
        <v>99</v>
      </c>
    </row>
    <row r="16272" spans="1:5" hidden="1" x14ac:dyDescent="0.35">
      <c r="A16272" s="76">
        <v>45474</v>
      </c>
      <c r="B16272">
        <v>0</v>
      </c>
      <c r="C16272" t="s">
        <v>62</v>
      </c>
      <c r="D16272" t="s">
        <v>283</v>
      </c>
      <c r="E16272" t="s">
        <v>12</v>
      </c>
    </row>
    <row r="16273" spans="1:5" hidden="1" x14ac:dyDescent="0.35">
      <c r="A16273" s="76">
        <v>45474</v>
      </c>
      <c r="B16273">
        <v>0</v>
      </c>
      <c r="C16273" t="s">
        <v>62</v>
      </c>
      <c r="D16273" t="s">
        <v>177</v>
      </c>
      <c r="E16273" t="s">
        <v>99</v>
      </c>
    </row>
    <row r="16274" spans="1:5" hidden="1" x14ac:dyDescent="0.35">
      <c r="A16274" s="76">
        <v>45474</v>
      </c>
      <c r="B16274">
        <v>0</v>
      </c>
      <c r="C16274" t="s">
        <v>55</v>
      </c>
      <c r="D16274" t="s">
        <v>284</v>
      </c>
      <c r="E16274" t="s">
        <v>12</v>
      </c>
    </row>
    <row r="16275" spans="1:5" hidden="1" x14ac:dyDescent="0.35">
      <c r="A16275" s="76">
        <v>45474</v>
      </c>
      <c r="B16275">
        <v>0</v>
      </c>
      <c r="C16275" t="s">
        <v>55</v>
      </c>
      <c r="D16275" t="s">
        <v>177</v>
      </c>
      <c r="E16275" t="s">
        <v>99</v>
      </c>
    </row>
    <row r="16276" spans="1:5" x14ac:dyDescent="0.35">
      <c r="A16276" s="76">
        <v>45505</v>
      </c>
      <c r="B16276">
        <v>0</v>
      </c>
      <c r="C16276" t="s">
        <v>305</v>
      </c>
      <c r="D16276" t="s">
        <v>46</v>
      </c>
      <c r="E16276" t="s">
        <v>12</v>
      </c>
    </row>
    <row r="16277" spans="1:5" x14ac:dyDescent="0.35">
      <c r="A16277" s="76">
        <v>45505</v>
      </c>
      <c r="B16277">
        <v>0</v>
      </c>
      <c r="C16277" t="s">
        <v>58</v>
      </c>
      <c r="D16277" t="s">
        <v>46</v>
      </c>
      <c r="E16277" t="s">
        <v>12</v>
      </c>
    </row>
    <row r="16278" spans="1:5" x14ac:dyDescent="0.35">
      <c r="A16278" s="76">
        <v>45505</v>
      </c>
      <c r="B16278">
        <v>0</v>
      </c>
      <c r="C16278" t="s">
        <v>57</v>
      </c>
      <c r="D16278" t="s">
        <v>46</v>
      </c>
      <c r="E16278" t="s">
        <v>12</v>
      </c>
    </row>
    <row r="16279" spans="1:5" x14ac:dyDescent="0.35">
      <c r="A16279" s="76">
        <v>45505</v>
      </c>
      <c r="B16279">
        <v>0</v>
      </c>
      <c r="C16279" t="s">
        <v>59</v>
      </c>
      <c r="D16279" t="s">
        <v>46</v>
      </c>
      <c r="E16279" t="s">
        <v>12</v>
      </c>
    </row>
    <row r="16280" spans="1:5" x14ac:dyDescent="0.35">
      <c r="A16280" s="76">
        <v>45505</v>
      </c>
      <c r="B16280">
        <v>0</v>
      </c>
      <c r="C16280" t="s">
        <v>318</v>
      </c>
      <c r="D16280" t="s">
        <v>46</v>
      </c>
      <c r="E16280" t="s">
        <v>12</v>
      </c>
    </row>
    <row r="16281" spans="1:5" x14ac:dyDescent="0.35">
      <c r="A16281" s="76">
        <v>45505</v>
      </c>
      <c r="B16281">
        <v>12689.396194849924</v>
      </c>
      <c r="C16281" t="s">
        <v>60</v>
      </c>
      <c r="D16281" t="s">
        <v>46</v>
      </c>
      <c r="E16281" t="s">
        <v>12</v>
      </c>
    </row>
    <row r="16282" spans="1:5" x14ac:dyDescent="0.35">
      <c r="A16282" s="76">
        <v>45505</v>
      </c>
      <c r="B16282">
        <v>150.08497621781197</v>
      </c>
      <c r="C16282" t="s">
        <v>76</v>
      </c>
      <c r="D16282" t="s">
        <v>46</v>
      </c>
      <c r="E16282" t="s">
        <v>12</v>
      </c>
    </row>
    <row r="16283" spans="1:5" x14ac:dyDescent="0.35">
      <c r="A16283" s="76">
        <v>45505</v>
      </c>
      <c r="B16283">
        <v>360.51882893226116</v>
      </c>
      <c r="C16283" t="s">
        <v>61</v>
      </c>
      <c r="D16283" t="s">
        <v>46</v>
      </c>
      <c r="E16283" t="s">
        <v>12</v>
      </c>
    </row>
    <row r="16284" spans="1:5" x14ac:dyDescent="0.35">
      <c r="A16284" s="76">
        <v>45505</v>
      </c>
      <c r="B16284">
        <v>0</v>
      </c>
      <c r="C16284" t="s">
        <v>55</v>
      </c>
      <c r="D16284" t="s">
        <v>46</v>
      </c>
      <c r="E16284" t="s">
        <v>9</v>
      </c>
    </row>
    <row r="16285" spans="1:5" x14ac:dyDescent="0.35">
      <c r="A16285" s="76">
        <v>45505</v>
      </c>
      <c r="B16285">
        <v>13199.999999999996</v>
      </c>
      <c r="C16285" t="s">
        <v>62</v>
      </c>
      <c r="D16285" t="s">
        <v>46</v>
      </c>
      <c r="E16285" t="s">
        <v>99</v>
      </c>
    </row>
    <row r="16286" spans="1:5" hidden="1" x14ac:dyDescent="0.35">
      <c r="A16286" s="76">
        <v>45505</v>
      </c>
      <c r="B16286">
        <v>0</v>
      </c>
      <c r="C16286" t="s">
        <v>93</v>
      </c>
      <c r="D16286" t="s">
        <v>45</v>
      </c>
      <c r="E16286" t="s">
        <v>12</v>
      </c>
    </row>
    <row r="16287" spans="1:5" hidden="1" x14ac:dyDescent="0.35">
      <c r="A16287" s="76">
        <v>45505</v>
      </c>
      <c r="B16287">
        <v>0</v>
      </c>
      <c r="C16287" t="s">
        <v>56</v>
      </c>
      <c r="D16287" t="s">
        <v>45</v>
      </c>
      <c r="E16287" t="s">
        <v>12</v>
      </c>
    </row>
    <row r="16288" spans="1:5" hidden="1" x14ac:dyDescent="0.35">
      <c r="A16288" s="76">
        <v>45505</v>
      </c>
      <c r="B16288">
        <v>0</v>
      </c>
      <c r="C16288" t="s">
        <v>58</v>
      </c>
      <c r="D16288" t="s">
        <v>45</v>
      </c>
      <c r="E16288" t="s">
        <v>12</v>
      </c>
    </row>
    <row r="16289" spans="1:5" hidden="1" x14ac:dyDescent="0.35">
      <c r="A16289" s="76">
        <v>45505</v>
      </c>
      <c r="B16289">
        <v>0</v>
      </c>
      <c r="C16289" t="s">
        <v>57</v>
      </c>
      <c r="D16289" t="s">
        <v>45</v>
      </c>
      <c r="E16289" t="s">
        <v>12</v>
      </c>
    </row>
    <row r="16290" spans="1:5" hidden="1" x14ac:dyDescent="0.35">
      <c r="A16290" s="76">
        <v>45505</v>
      </c>
      <c r="B16290">
        <v>0</v>
      </c>
      <c r="C16290" t="s">
        <v>59</v>
      </c>
      <c r="D16290" t="s">
        <v>45</v>
      </c>
      <c r="E16290" t="s">
        <v>12</v>
      </c>
    </row>
    <row r="16291" spans="1:5" hidden="1" x14ac:dyDescent="0.35">
      <c r="A16291" s="76">
        <v>45505</v>
      </c>
      <c r="B16291">
        <v>0</v>
      </c>
      <c r="C16291" t="s">
        <v>94</v>
      </c>
      <c r="D16291" t="s">
        <v>45</v>
      </c>
      <c r="E16291" t="s">
        <v>12</v>
      </c>
    </row>
    <row r="16292" spans="1:5" hidden="1" x14ac:dyDescent="0.35">
      <c r="A16292" s="76">
        <v>45505</v>
      </c>
      <c r="B16292">
        <v>12402.347761194029</v>
      </c>
      <c r="C16292" t="s">
        <v>60</v>
      </c>
      <c r="D16292" t="s">
        <v>45</v>
      </c>
      <c r="E16292" t="s">
        <v>12</v>
      </c>
    </row>
    <row r="16293" spans="1:5" hidden="1" x14ac:dyDescent="0.35">
      <c r="A16293" s="76">
        <v>45505</v>
      </c>
      <c r="B16293">
        <v>144.99029850746265</v>
      </c>
      <c r="C16293" t="s">
        <v>76</v>
      </c>
      <c r="D16293" t="s">
        <v>45</v>
      </c>
      <c r="E16293" t="s">
        <v>12</v>
      </c>
    </row>
    <row r="16294" spans="1:5" hidden="1" x14ac:dyDescent="0.35">
      <c r="A16294" s="76">
        <v>45505</v>
      </c>
      <c r="B16294">
        <v>348.66194029850698</v>
      </c>
      <c r="C16294" t="s">
        <v>61</v>
      </c>
      <c r="D16294" t="s">
        <v>45</v>
      </c>
      <c r="E16294" t="s">
        <v>12</v>
      </c>
    </row>
    <row r="16295" spans="1:5" hidden="1" x14ac:dyDescent="0.35">
      <c r="A16295" s="76">
        <v>45505</v>
      </c>
      <c r="B16295">
        <v>0</v>
      </c>
      <c r="C16295" t="s">
        <v>55</v>
      </c>
      <c r="D16295" t="s">
        <v>45</v>
      </c>
      <c r="E16295" t="s">
        <v>9</v>
      </c>
    </row>
    <row r="16296" spans="1:5" hidden="1" x14ac:dyDescent="0.35">
      <c r="A16296" s="76">
        <v>45505</v>
      </c>
      <c r="B16296">
        <v>12895.999999999998</v>
      </c>
      <c r="C16296" t="s">
        <v>62</v>
      </c>
      <c r="D16296" t="s">
        <v>45</v>
      </c>
      <c r="E16296" t="s">
        <v>99</v>
      </c>
    </row>
    <row r="16297" spans="1:5" hidden="1" x14ac:dyDescent="0.35">
      <c r="A16297" s="76">
        <v>45505</v>
      </c>
      <c r="B16297">
        <v>0</v>
      </c>
      <c r="C16297" t="s">
        <v>93</v>
      </c>
      <c r="D16297" t="s">
        <v>109</v>
      </c>
      <c r="E16297" t="s">
        <v>99</v>
      </c>
    </row>
    <row r="16298" spans="1:5" hidden="1" x14ac:dyDescent="0.35">
      <c r="A16298" s="76">
        <v>45505</v>
      </c>
      <c r="B16298">
        <v>0</v>
      </c>
      <c r="C16298" t="s">
        <v>94</v>
      </c>
      <c r="D16298" t="s">
        <v>109</v>
      </c>
      <c r="E16298" t="s">
        <v>99</v>
      </c>
    </row>
    <row r="16299" spans="1:5" hidden="1" x14ac:dyDescent="0.35">
      <c r="A16299" s="76">
        <v>45505</v>
      </c>
      <c r="B16299">
        <v>0</v>
      </c>
      <c r="C16299" t="s">
        <v>55</v>
      </c>
      <c r="D16299" t="s">
        <v>109</v>
      </c>
      <c r="E16299" t="s">
        <v>99</v>
      </c>
    </row>
    <row r="16300" spans="1:5" hidden="1" x14ac:dyDescent="0.35">
      <c r="A16300" s="76">
        <v>45505</v>
      </c>
      <c r="B16300">
        <v>-2.3030303030302846E-2</v>
      </c>
      <c r="C16300" t="s">
        <v>62</v>
      </c>
      <c r="D16300" t="s">
        <v>109</v>
      </c>
      <c r="E16300" t="s">
        <v>99</v>
      </c>
    </row>
    <row r="16301" spans="1:5" hidden="1" x14ac:dyDescent="0.35">
      <c r="A16301" s="76">
        <v>45505</v>
      </c>
      <c r="B16301">
        <v>0</v>
      </c>
      <c r="C16301" t="s">
        <v>93</v>
      </c>
      <c r="D16301" t="s">
        <v>10</v>
      </c>
      <c r="E16301" t="s">
        <v>99</v>
      </c>
    </row>
    <row r="16302" spans="1:5" hidden="1" x14ac:dyDescent="0.35">
      <c r="A16302" s="76">
        <v>45505</v>
      </c>
      <c r="B16302">
        <v>0</v>
      </c>
      <c r="C16302" t="s">
        <v>94</v>
      </c>
      <c r="D16302" t="s">
        <v>10</v>
      </c>
      <c r="E16302" t="s">
        <v>99</v>
      </c>
    </row>
    <row r="16303" spans="1:5" hidden="1" x14ac:dyDescent="0.35">
      <c r="A16303" s="76">
        <v>45505</v>
      </c>
      <c r="B16303">
        <v>0</v>
      </c>
      <c r="C16303" t="s">
        <v>55</v>
      </c>
      <c r="D16303" t="s">
        <v>10</v>
      </c>
      <c r="E16303" t="s">
        <v>99</v>
      </c>
    </row>
    <row r="16304" spans="1:5" hidden="1" x14ac:dyDescent="0.35">
      <c r="A16304" s="76">
        <v>45505</v>
      </c>
      <c r="B16304">
        <v>4.826077853598016E-2</v>
      </c>
      <c r="C16304" t="s">
        <v>62</v>
      </c>
      <c r="D16304" t="s">
        <v>10</v>
      </c>
      <c r="E16304" t="s">
        <v>99</v>
      </c>
    </row>
    <row r="16305" spans="1:5" hidden="1" x14ac:dyDescent="0.35">
      <c r="A16305" s="76">
        <v>45505</v>
      </c>
      <c r="B16305">
        <v>502.86700000000002</v>
      </c>
      <c r="C16305" t="s">
        <v>60</v>
      </c>
      <c r="D16305" t="s">
        <v>26</v>
      </c>
      <c r="E16305" t="s">
        <v>12</v>
      </c>
    </row>
    <row r="16306" spans="1:5" hidden="1" x14ac:dyDescent="0.35">
      <c r="A16306" s="76">
        <v>45505</v>
      </c>
      <c r="B16306">
        <v>9.5020000000000007</v>
      </c>
      <c r="C16306" t="s">
        <v>76</v>
      </c>
      <c r="D16306" t="s">
        <v>26</v>
      </c>
      <c r="E16306" t="s">
        <v>12</v>
      </c>
    </row>
    <row r="16307" spans="1:5" hidden="1" x14ac:dyDescent="0.35">
      <c r="A16307" s="76">
        <v>45505</v>
      </c>
      <c r="B16307">
        <v>29.951000000000001</v>
      </c>
      <c r="C16307" t="s">
        <v>61</v>
      </c>
      <c r="D16307" t="s">
        <v>26</v>
      </c>
      <c r="E16307" t="s">
        <v>12</v>
      </c>
    </row>
    <row r="16308" spans="1:5" hidden="1" x14ac:dyDescent="0.35">
      <c r="A16308" s="76">
        <v>45505</v>
      </c>
      <c r="B16308">
        <v>80.051000000000002</v>
      </c>
      <c r="C16308" t="s">
        <v>55</v>
      </c>
      <c r="D16308" t="s">
        <v>26</v>
      </c>
      <c r="E16308" t="s">
        <v>9</v>
      </c>
    </row>
    <row r="16309" spans="1:5" hidden="1" x14ac:dyDescent="0.35">
      <c r="A16309" s="76">
        <v>45505</v>
      </c>
      <c r="B16309">
        <v>542.32000000000005</v>
      </c>
      <c r="C16309" t="s">
        <v>63</v>
      </c>
      <c r="D16309" t="s">
        <v>26</v>
      </c>
      <c r="E16309" t="s">
        <v>99</v>
      </c>
    </row>
    <row r="16310" spans="1:5" hidden="1" x14ac:dyDescent="0.35">
      <c r="A16310" s="76">
        <v>45505</v>
      </c>
      <c r="B16310">
        <v>39.453000000000003</v>
      </c>
      <c r="C16310" t="s">
        <v>123</v>
      </c>
      <c r="D16310" t="s">
        <v>26</v>
      </c>
      <c r="E16310" t="s">
        <v>99</v>
      </c>
    </row>
    <row r="16311" spans="1:5" hidden="1" x14ac:dyDescent="0.35">
      <c r="A16311" s="76">
        <v>45505</v>
      </c>
      <c r="B16311">
        <v>622.37100000000009</v>
      </c>
      <c r="C16311" t="s">
        <v>62</v>
      </c>
      <c r="D16311" t="s">
        <v>26</v>
      </c>
      <c r="E16311" t="s">
        <v>99</v>
      </c>
    </row>
    <row r="16312" spans="1:5" hidden="1" x14ac:dyDescent="0.35">
      <c r="A16312" s="76">
        <v>45505</v>
      </c>
      <c r="B16312">
        <v>1607.5307019999984</v>
      </c>
      <c r="C16312" t="s">
        <v>62</v>
      </c>
      <c r="D16312" t="s">
        <v>25</v>
      </c>
      <c r="E16312" t="s">
        <v>99</v>
      </c>
    </row>
    <row r="16313" spans="1:5" hidden="1" x14ac:dyDescent="0.35">
      <c r="A16313" s="76">
        <v>45505</v>
      </c>
      <c r="B16313">
        <v>-0.46147700000023528</v>
      </c>
      <c r="C16313" t="s">
        <v>55</v>
      </c>
      <c r="D16313" t="s">
        <v>25</v>
      </c>
      <c r="E16313" t="s">
        <v>99</v>
      </c>
    </row>
    <row r="16314" spans="1:5" hidden="1" x14ac:dyDescent="0.35">
      <c r="A16314" s="76">
        <v>45505</v>
      </c>
      <c r="B16314">
        <v>12282.914584999997</v>
      </c>
      <c r="C16314" t="s">
        <v>63</v>
      </c>
      <c r="D16314" t="s">
        <v>25</v>
      </c>
      <c r="E16314" t="s">
        <v>99</v>
      </c>
    </row>
    <row r="16315" spans="1:5" hidden="1" x14ac:dyDescent="0.35">
      <c r="A16315" s="76">
        <v>45505</v>
      </c>
      <c r="B16315">
        <v>5100.1025230000005</v>
      </c>
      <c r="C16315" t="s">
        <v>56</v>
      </c>
      <c r="D16315" t="s">
        <v>25</v>
      </c>
      <c r="E16315" t="s">
        <v>99</v>
      </c>
    </row>
    <row r="16316" spans="1:5" hidden="1" x14ac:dyDescent="0.35">
      <c r="A16316" s="76">
        <v>45505</v>
      </c>
      <c r="B16316">
        <v>2054.5391580000005</v>
      </c>
      <c r="C16316" t="s">
        <v>58</v>
      </c>
      <c r="D16316" t="s">
        <v>25</v>
      </c>
      <c r="E16316" t="s">
        <v>99</v>
      </c>
    </row>
    <row r="16317" spans="1:5" hidden="1" x14ac:dyDescent="0.35">
      <c r="A16317" s="76">
        <v>45505</v>
      </c>
      <c r="B16317">
        <v>2562.5419469999983</v>
      </c>
      <c r="C16317" t="s">
        <v>60</v>
      </c>
      <c r="D16317" t="s">
        <v>25</v>
      </c>
      <c r="E16317" t="s">
        <v>99</v>
      </c>
    </row>
    <row r="16318" spans="1:5" hidden="1" x14ac:dyDescent="0.35">
      <c r="A16318" s="76">
        <v>45505</v>
      </c>
      <c r="B16318">
        <v>2565.7309569999979</v>
      </c>
      <c r="C16318" t="s">
        <v>308</v>
      </c>
      <c r="D16318" t="s">
        <v>25</v>
      </c>
      <c r="E16318" t="s">
        <v>99</v>
      </c>
    </row>
    <row r="16319" spans="1:5" hidden="1" x14ac:dyDescent="0.35">
      <c r="A16319" s="76">
        <v>45505</v>
      </c>
      <c r="B16319">
        <v>2.7956110000000001</v>
      </c>
      <c r="C16319" t="s">
        <v>55</v>
      </c>
      <c r="D16319" t="s">
        <v>13</v>
      </c>
      <c r="E16319" t="s">
        <v>9</v>
      </c>
    </row>
    <row r="16320" spans="1:5" hidden="1" x14ac:dyDescent="0.35">
      <c r="A16320" s="76">
        <v>45505</v>
      </c>
      <c r="B16320">
        <v>1.2952349999999999</v>
      </c>
      <c r="C16320" t="s">
        <v>55</v>
      </c>
      <c r="D16320" t="s">
        <v>469</v>
      </c>
      <c r="E16320" t="s">
        <v>12</v>
      </c>
    </row>
    <row r="16321" spans="1:5" hidden="1" x14ac:dyDescent="0.35">
      <c r="A16321" s="76">
        <v>45505</v>
      </c>
      <c r="B16321">
        <v>6.3722570000000003</v>
      </c>
      <c r="C16321" t="s">
        <v>63</v>
      </c>
      <c r="D16321" t="s">
        <v>13</v>
      </c>
      <c r="E16321" t="s">
        <v>9</v>
      </c>
    </row>
    <row r="16322" spans="1:5" hidden="1" x14ac:dyDescent="0.35">
      <c r="A16322" s="76">
        <v>45505</v>
      </c>
      <c r="B16322">
        <v>0.851325</v>
      </c>
      <c r="C16322" t="s">
        <v>241</v>
      </c>
      <c r="D16322" t="s">
        <v>13</v>
      </c>
      <c r="E16322" t="s">
        <v>9</v>
      </c>
    </row>
    <row r="16323" spans="1:5" hidden="1" x14ac:dyDescent="0.35">
      <c r="A16323" s="76">
        <v>45505</v>
      </c>
      <c r="B16323">
        <v>-4.9336999999999999E-2</v>
      </c>
      <c r="C16323" t="s">
        <v>62</v>
      </c>
      <c r="D16323" t="s">
        <v>470</v>
      </c>
      <c r="E16323" t="s">
        <v>12</v>
      </c>
    </row>
    <row r="16324" spans="1:5" hidden="1" x14ac:dyDescent="0.35">
      <c r="A16324" s="76">
        <v>45505</v>
      </c>
      <c r="B16324">
        <v>0</v>
      </c>
      <c r="C16324" t="s">
        <v>56</v>
      </c>
      <c r="D16324" t="s">
        <v>244</v>
      </c>
      <c r="E16324" t="s">
        <v>9</v>
      </c>
    </row>
    <row r="16325" spans="1:5" hidden="1" x14ac:dyDescent="0.35">
      <c r="A16325" s="76">
        <v>45505</v>
      </c>
      <c r="B16325">
        <v>0</v>
      </c>
      <c r="C16325" t="s">
        <v>58</v>
      </c>
      <c r="D16325" t="s">
        <v>244</v>
      </c>
      <c r="E16325" t="s">
        <v>9</v>
      </c>
    </row>
    <row r="16326" spans="1:5" hidden="1" x14ac:dyDescent="0.35">
      <c r="A16326" s="76">
        <v>45505</v>
      </c>
      <c r="B16326">
        <v>0</v>
      </c>
      <c r="C16326" t="s">
        <v>60</v>
      </c>
      <c r="D16326" t="s">
        <v>244</v>
      </c>
      <c r="E16326" t="s">
        <v>9</v>
      </c>
    </row>
    <row r="16327" spans="1:5" hidden="1" x14ac:dyDescent="0.35">
      <c r="A16327" s="76">
        <v>45505</v>
      </c>
      <c r="B16327">
        <v>0</v>
      </c>
      <c r="C16327" t="s">
        <v>308</v>
      </c>
      <c r="D16327" t="s">
        <v>244</v>
      </c>
      <c r="E16327" t="s">
        <v>12</v>
      </c>
    </row>
    <row r="16328" spans="1:5" hidden="1" x14ac:dyDescent="0.35">
      <c r="A16328" s="76">
        <v>45505</v>
      </c>
      <c r="B16328">
        <v>0</v>
      </c>
      <c r="C16328" t="s">
        <v>56</v>
      </c>
      <c r="D16328" t="s">
        <v>13</v>
      </c>
      <c r="E16328" t="s">
        <v>99</v>
      </c>
    </row>
    <row r="16329" spans="1:5" hidden="1" x14ac:dyDescent="0.35">
      <c r="A16329" s="76">
        <v>45505</v>
      </c>
      <c r="B16329">
        <v>0</v>
      </c>
      <c r="C16329" t="s">
        <v>58</v>
      </c>
      <c r="D16329" t="s">
        <v>13</v>
      </c>
      <c r="E16329" t="s">
        <v>99</v>
      </c>
    </row>
    <row r="16330" spans="1:5" hidden="1" x14ac:dyDescent="0.35">
      <c r="A16330" s="76">
        <v>45505</v>
      </c>
      <c r="B16330">
        <v>0</v>
      </c>
      <c r="C16330" t="s">
        <v>60</v>
      </c>
      <c r="D16330" t="s">
        <v>13</v>
      </c>
      <c r="E16330" t="s">
        <v>99</v>
      </c>
    </row>
    <row r="16331" spans="1:5" hidden="1" x14ac:dyDescent="0.35">
      <c r="A16331" s="76">
        <v>45505</v>
      </c>
      <c r="B16331">
        <v>0</v>
      </c>
      <c r="C16331" t="s">
        <v>308</v>
      </c>
      <c r="D16331" t="s">
        <v>13</v>
      </c>
      <c r="E16331" t="s">
        <v>99</v>
      </c>
    </row>
    <row r="16332" spans="1:5" hidden="1" x14ac:dyDescent="0.35">
      <c r="A16332" s="76">
        <v>45505</v>
      </c>
      <c r="B16332">
        <v>11.265091</v>
      </c>
      <c r="C16332" t="s">
        <v>62</v>
      </c>
      <c r="D16332" t="s">
        <v>13</v>
      </c>
      <c r="E16332" t="s">
        <v>99</v>
      </c>
    </row>
    <row r="16333" spans="1:5" hidden="1" x14ac:dyDescent="0.35">
      <c r="A16333" s="76">
        <v>45505</v>
      </c>
      <c r="B16333">
        <v>2241.1667929999985</v>
      </c>
      <c r="C16333" t="s">
        <v>62</v>
      </c>
      <c r="D16333" t="s">
        <v>87</v>
      </c>
      <c r="E16333" t="s">
        <v>99</v>
      </c>
    </row>
    <row r="16334" spans="1:5" hidden="1" x14ac:dyDescent="0.35">
      <c r="A16334" s="76">
        <v>45505</v>
      </c>
      <c r="B16334">
        <v>80.740000000000009</v>
      </c>
      <c r="C16334" t="s">
        <v>62</v>
      </c>
      <c r="D16334" t="s">
        <v>316</v>
      </c>
      <c r="E16334" t="s">
        <v>99</v>
      </c>
    </row>
    <row r="16335" spans="1:5" hidden="1" x14ac:dyDescent="0.35">
      <c r="A16335" s="76">
        <v>45505</v>
      </c>
      <c r="B16335">
        <v>6.9063330000000001</v>
      </c>
      <c r="C16335" t="s">
        <v>55</v>
      </c>
      <c r="D16335" t="s">
        <v>316</v>
      </c>
      <c r="E16335" t="s">
        <v>12</v>
      </c>
    </row>
    <row r="16336" spans="1:5" hidden="1" x14ac:dyDescent="0.35">
      <c r="A16336" s="76">
        <v>45505</v>
      </c>
      <c r="B16336">
        <v>73.833667000000005</v>
      </c>
      <c r="C16336" t="s">
        <v>63</v>
      </c>
      <c r="D16336" t="s">
        <v>316</v>
      </c>
      <c r="E16336" t="s">
        <v>99</v>
      </c>
    </row>
    <row r="16337" spans="1:5" hidden="1" x14ac:dyDescent="0.35">
      <c r="A16337" s="76">
        <v>45505</v>
      </c>
      <c r="B16337">
        <v>33.167000000000002</v>
      </c>
      <c r="C16337" t="s">
        <v>56</v>
      </c>
      <c r="D16337" t="s">
        <v>316</v>
      </c>
      <c r="E16337" t="s">
        <v>12</v>
      </c>
    </row>
    <row r="16338" spans="1:5" hidden="1" x14ac:dyDescent="0.35">
      <c r="A16338" s="76">
        <v>45505</v>
      </c>
      <c r="B16338">
        <v>13.666667</v>
      </c>
      <c r="C16338" t="s">
        <v>58</v>
      </c>
      <c r="D16338" t="s">
        <v>316</v>
      </c>
      <c r="E16338" t="s">
        <v>12</v>
      </c>
    </row>
    <row r="16339" spans="1:5" hidden="1" x14ac:dyDescent="0.35">
      <c r="A16339" s="76">
        <v>45505</v>
      </c>
      <c r="B16339">
        <v>20</v>
      </c>
      <c r="C16339" t="s">
        <v>60</v>
      </c>
      <c r="D16339" t="s">
        <v>316</v>
      </c>
      <c r="E16339" t="s">
        <v>12</v>
      </c>
    </row>
    <row r="16340" spans="1:5" hidden="1" x14ac:dyDescent="0.35">
      <c r="A16340" s="76">
        <v>45505</v>
      </c>
      <c r="B16340">
        <v>7</v>
      </c>
      <c r="C16340" t="s">
        <v>308</v>
      </c>
      <c r="D16340" t="s">
        <v>316</v>
      </c>
      <c r="E16340" t="s">
        <v>12</v>
      </c>
    </row>
    <row r="16341" spans="1:5" hidden="1" x14ac:dyDescent="0.35">
      <c r="A16341" s="76">
        <v>45505</v>
      </c>
      <c r="B16341">
        <v>83.416595999999998</v>
      </c>
      <c r="C16341" t="s">
        <v>62</v>
      </c>
      <c r="D16341" t="s">
        <v>124</v>
      </c>
      <c r="E16341" t="s">
        <v>99</v>
      </c>
    </row>
    <row r="16342" spans="1:5" hidden="1" x14ac:dyDescent="0.35">
      <c r="A16342" s="76">
        <v>45505</v>
      </c>
      <c r="B16342">
        <v>6.4006360000000004</v>
      </c>
      <c r="C16342" t="s">
        <v>55</v>
      </c>
      <c r="D16342" t="s">
        <v>124</v>
      </c>
      <c r="E16342" t="s">
        <v>9</v>
      </c>
    </row>
    <row r="16343" spans="1:5" hidden="1" x14ac:dyDescent="0.35">
      <c r="A16343" s="76">
        <v>45505</v>
      </c>
      <c r="B16343">
        <v>77.015959999999993</v>
      </c>
      <c r="C16343" t="s">
        <v>63</v>
      </c>
      <c r="D16343" t="s">
        <v>124</v>
      </c>
      <c r="E16343" t="s">
        <v>99</v>
      </c>
    </row>
    <row r="16344" spans="1:5" hidden="1" x14ac:dyDescent="0.35">
      <c r="A16344" s="76">
        <v>45505</v>
      </c>
      <c r="B16344">
        <v>25.658459000000001</v>
      </c>
      <c r="C16344" t="s">
        <v>56</v>
      </c>
      <c r="D16344" t="s">
        <v>124</v>
      </c>
      <c r="E16344" t="s">
        <v>9</v>
      </c>
    </row>
    <row r="16345" spans="1:5" hidden="1" x14ac:dyDescent="0.35">
      <c r="A16345" s="76">
        <v>45505</v>
      </c>
      <c r="B16345">
        <v>25.501297999999998</v>
      </c>
      <c r="C16345" t="s">
        <v>58</v>
      </c>
      <c r="D16345" t="s">
        <v>124</v>
      </c>
      <c r="E16345" t="s">
        <v>9</v>
      </c>
    </row>
    <row r="16346" spans="1:5" hidden="1" x14ac:dyDescent="0.35">
      <c r="A16346" s="76">
        <v>45505</v>
      </c>
      <c r="B16346">
        <v>19.585246000000001</v>
      </c>
      <c r="C16346" t="s">
        <v>60</v>
      </c>
      <c r="D16346" t="s">
        <v>124</v>
      </c>
      <c r="E16346" t="s">
        <v>9</v>
      </c>
    </row>
    <row r="16347" spans="1:5" hidden="1" x14ac:dyDescent="0.35">
      <c r="A16347" s="76">
        <v>45505</v>
      </c>
      <c r="B16347">
        <v>6.2709570000000001</v>
      </c>
      <c r="C16347" t="s">
        <v>308</v>
      </c>
      <c r="D16347" t="s">
        <v>124</v>
      </c>
      <c r="E16347" t="s">
        <v>12</v>
      </c>
    </row>
    <row r="16348" spans="1:5" hidden="1" x14ac:dyDescent="0.35">
      <c r="A16348" s="76">
        <v>45505</v>
      </c>
      <c r="B16348">
        <v>0</v>
      </c>
      <c r="C16348" t="s">
        <v>56</v>
      </c>
      <c r="D16348" t="s">
        <v>21</v>
      </c>
      <c r="E16348" t="s">
        <v>99</v>
      </c>
    </row>
    <row r="16349" spans="1:5" hidden="1" x14ac:dyDescent="0.35">
      <c r="A16349" s="76">
        <v>45505</v>
      </c>
      <c r="B16349">
        <v>0</v>
      </c>
      <c r="C16349" t="s">
        <v>58</v>
      </c>
      <c r="D16349" t="s">
        <v>21</v>
      </c>
      <c r="E16349" t="s">
        <v>99</v>
      </c>
    </row>
    <row r="16350" spans="1:5" hidden="1" x14ac:dyDescent="0.35">
      <c r="A16350" s="76">
        <v>45505</v>
      </c>
      <c r="B16350">
        <v>0</v>
      </c>
      <c r="C16350" t="s">
        <v>60</v>
      </c>
      <c r="D16350" t="s">
        <v>21</v>
      </c>
      <c r="E16350" t="s">
        <v>99</v>
      </c>
    </row>
    <row r="16351" spans="1:5" hidden="1" x14ac:dyDescent="0.35">
      <c r="A16351" s="76">
        <v>45505</v>
      </c>
      <c r="B16351">
        <v>0</v>
      </c>
      <c r="C16351" t="s">
        <v>308</v>
      </c>
      <c r="D16351" t="s">
        <v>21</v>
      </c>
      <c r="E16351" t="s">
        <v>99</v>
      </c>
    </row>
    <row r="16352" spans="1:5" hidden="1" x14ac:dyDescent="0.35">
      <c r="A16352" s="76">
        <v>45505</v>
      </c>
      <c r="B16352">
        <v>0</v>
      </c>
      <c r="C16352" t="s">
        <v>56</v>
      </c>
      <c r="D16352" t="s">
        <v>237</v>
      </c>
      <c r="E16352" t="s">
        <v>9</v>
      </c>
    </row>
    <row r="16353" spans="1:5" hidden="1" x14ac:dyDescent="0.35">
      <c r="A16353" s="76">
        <v>45505</v>
      </c>
      <c r="B16353">
        <v>0</v>
      </c>
      <c r="C16353" t="s">
        <v>58</v>
      </c>
      <c r="D16353" t="s">
        <v>237</v>
      </c>
      <c r="E16353" t="s">
        <v>9</v>
      </c>
    </row>
    <row r="16354" spans="1:5" hidden="1" x14ac:dyDescent="0.35">
      <c r="A16354" s="76">
        <v>45505</v>
      </c>
      <c r="B16354">
        <v>0</v>
      </c>
      <c r="C16354" t="s">
        <v>60</v>
      </c>
      <c r="D16354" t="s">
        <v>237</v>
      </c>
      <c r="E16354" t="s">
        <v>9</v>
      </c>
    </row>
    <row r="16355" spans="1:5" hidden="1" x14ac:dyDescent="0.35">
      <c r="A16355" s="76">
        <v>45505</v>
      </c>
      <c r="B16355">
        <v>0</v>
      </c>
      <c r="C16355" t="s">
        <v>308</v>
      </c>
      <c r="D16355" t="s">
        <v>237</v>
      </c>
      <c r="E16355" t="s">
        <v>12</v>
      </c>
    </row>
    <row r="16356" spans="1:5" hidden="1" x14ac:dyDescent="0.35">
      <c r="A16356" s="76">
        <v>45505</v>
      </c>
      <c r="B16356">
        <v>87.062691000000001</v>
      </c>
      <c r="C16356" t="s">
        <v>63</v>
      </c>
      <c r="D16356" t="s">
        <v>21</v>
      </c>
      <c r="E16356" t="s">
        <v>9</v>
      </c>
    </row>
    <row r="16357" spans="1:5" hidden="1" x14ac:dyDescent="0.35">
      <c r="A16357" s="76">
        <v>45505</v>
      </c>
      <c r="B16357">
        <v>0.72909900000000005</v>
      </c>
      <c r="C16357" t="s">
        <v>241</v>
      </c>
      <c r="D16357" t="s">
        <v>21</v>
      </c>
      <c r="E16357" t="s">
        <v>9</v>
      </c>
    </row>
    <row r="16358" spans="1:5" hidden="1" x14ac:dyDescent="0.35">
      <c r="A16358" s="76">
        <v>45505</v>
      </c>
      <c r="B16358">
        <v>0.42102099999999998</v>
      </c>
      <c r="C16358" t="s">
        <v>62</v>
      </c>
      <c r="D16358" t="s">
        <v>471</v>
      </c>
      <c r="E16358" t="s">
        <v>12</v>
      </c>
    </row>
    <row r="16359" spans="1:5" hidden="1" x14ac:dyDescent="0.35">
      <c r="A16359" s="76">
        <v>45505</v>
      </c>
      <c r="B16359">
        <v>2.9975139999999998</v>
      </c>
      <c r="C16359" t="s">
        <v>55</v>
      </c>
      <c r="D16359" t="s">
        <v>21</v>
      </c>
      <c r="E16359" t="s">
        <v>9</v>
      </c>
    </row>
    <row r="16360" spans="1:5" hidden="1" x14ac:dyDescent="0.35">
      <c r="A16360" s="76">
        <v>45505</v>
      </c>
      <c r="B16360">
        <v>7.5872999999999996E-2</v>
      </c>
      <c r="C16360" t="s">
        <v>55</v>
      </c>
      <c r="D16360" t="s">
        <v>472</v>
      </c>
      <c r="E16360" t="s">
        <v>12</v>
      </c>
    </row>
    <row r="16361" spans="1:5" hidden="1" x14ac:dyDescent="0.35">
      <c r="A16361" s="76">
        <v>45505</v>
      </c>
      <c r="B16361">
        <v>91.286197999999999</v>
      </c>
      <c r="C16361" t="s">
        <v>62</v>
      </c>
      <c r="D16361" t="s">
        <v>21</v>
      </c>
      <c r="E16361" t="s">
        <v>99</v>
      </c>
    </row>
    <row r="16362" spans="1:5" hidden="1" x14ac:dyDescent="0.35">
      <c r="A16362" s="76">
        <v>45505</v>
      </c>
      <c r="B16362">
        <v>255.44279399999999</v>
      </c>
      <c r="C16362" t="s">
        <v>62</v>
      </c>
      <c r="D16362" t="s">
        <v>92</v>
      </c>
      <c r="E16362" t="s">
        <v>99</v>
      </c>
    </row>
    <row r="16363" spans="1:5" hidden="1" x14ac:dyDescent="0.35">
      <c r="A16363" s="76">
        <v>45505</v>
      </c>
      <c r="B16363">
        <v>1985.7239989999985</v>
      </c>
      <c r="C16363" t="s">
        <v>62</v>
      </c>
      <c r="D16363" t="s">
        <v>27</v>
      </c>
      <c r="E16363" t="s">
        <v>99</v>
      </c>
    </row>
    <row r="16364" spans="1:5" hidden="1" x14ac:dyDescent="0.35">
      <c r="A16364" s="76">
        <v>45505</v>
      </c>
      <c r="B16364">
        <v>1985.7239989999985</v>
      </c>
      <c r="C16364" t="s">
        <v>62</v>
      </c>
      <c r="D16364" t="s">
        <v>27</v>
      </c>
      <c r="E16364" t="s">
        <v>9</v>
      </c>
    </row>
    <row r="16365" spans="1:5" hidden="1" x14ac:dyDescent="0.35">
      <c r="A16365" s="76">
        <v>45505</v>
      </c>
      <c r="B16365">
        <v>67.300012999999765</v>
      </c>
      <c r="C16365" t="s">
        <v>55</v>
      </c>
      <c r="D16365" t="s">
        <v>27</v>
      </c>
      <c r="E16365" t="s">
        <v>99</v>
      </c>
    </row>
    <row r="16366" spans="1:5" hidden="1" x14ac:dyDescent="0.35">
      <c r="A16366" s="76">
        <v>45505</v>
      </c>
      <c r="B16366">
        <v>67.300012999999765</v>
      </c>
      <c r="C16366" t="s">
        <v>55</v>
      </c>
      <c r="D16366" t="s">
        <v>27</v>
      </c>
      <c r="E16366" t="s">
        <v>9</v>
      </c>
    </row>
    <row r="16367" spans="1:5" hidden="1" x14ac:dyDescent="0.35">
      <c r="A16367" s="76">
        <v>45505</v>
      </c>
      <c r="B16367">
        <v>12593.346391999996</v>
      </c>
      <c r="C16367" t="s">
        <v>63</v>
      </c>
      <c r="D16367" t="s">
        <v>27</v>
      </c>
      <c r="E16367" t="s">
        <v>99</v>
      </c>
    </row>
    <row r="16368" spans="1:5" hidden="1" x14ac:dyDescent="0.35">
      <c r="A16368" s="76">
        <v>45505</v>
      </c>
      <c r="B16368">
        <v>5041.2770639999999</v>
      </c>
      <c r="C16368" t="s">
        <v>56</v>
      </c>
      <c r="D16368" t="s">
        <v>27</v>
      </c>
      <c r="E16368" t="s">
        <v>99</v>
      </c>
    </row>
    <row r="16369" spans="1:5" hidden="1" x14ac:dyDescent="0.35">
      <c r="A16369" s="76">
        <v>45505</v>
      </c>
      <c r="B16369">
        <v>2015.3711930000006</v>
      </c>
      <c r="C16369" t="s">
        <v>58</v>
      </c>
      <c r="D16369" t="s">
        <v>27</v>
      </c>
      <c r="E16369" t="s">
        <v>99</v>
      </c>
    </row>
    <row r="16370" spans="1:5" hidden="1" x14ac:dyDescent="0.35">
      <c r="A16370" s="76">
        <v>45505</v>
      </c>
      <c r="B16370">
        <v>3025.8237009999984</v>
      </c>
      <c r="C16370" t="s">
        <v>60</v>
      </c>
      <c r="D16370" t="s">
        <v>27</v>
      </c>
      <c r="E16370" t="s">
        <v>99</v>
      </c>
    </row>
    <row r="16371" spans="1:5" hidden="1" x14ac:dyDescent="0.35">
      <c r="A16371" s="76">
        <v>45505</v>
      </c>
      <c r="B16371">
        <v>2591.9129999999977</v>
      </c>
      <c r="C16371" t="s">
        <v>308</v>
      </c>
      <c r="D16371" t="s">
        <v>27</v>
      </c>
      <c r="E16371" t="s">
        <v>99</v>
      </c>
    </row>
    <row r="16372" spans="1:5" hidden="1" x14ac:dyDescent="0.35">
      <c r="A16372" s="76">
        <v>45505</v>
      </c>
      <c r="B16372">
        <v>0</v>
      </c>
      <c r="C16372" t="s">
        <v>62</v>
      </c>
      <c r="D16372" t="s">
        <v>283</v>
      </c>
      <c r="E16372" t="s">
        <v>12</v>
      </c>
    </row>
    <row r="16373" spans="1:5" hidden="1" x14ac:dyDescent="0.35">
      <c r="A16373" s="76">
        <v>45505</v>
      </c>
      <c r="B16373">
        <v>0</v>
      </c>
      <c r="C16373" t="s">
        <v>62</v>
      </c>
      <c r="D16373" t="s">
        <v>177</v>
      </c>
      <c r="E16373" t="s">
        <v>99</v>
      </c>
    </row>
    <row r="16374" spans="1:5" hidden="1" x14ac:dyDescent="0.35">
      <c r="A16374" s="76">
        <v>45505</v>
      </c>
      <c r="B16374">
        <v>0</v>
      </c>
      <c r="C16374" t="s">
        <v>55</v>
      </c>
      <c r="D16374" t="s">
        <v>284</v>
      </c>
      <c r="E16374" t="s">
        <v>12</v>
      </c>
    </row>
    <row r="16375" spans="1:5" hidden="1" x14ac:dyDescent="0.35">
      <c r="A16375" s="76">
        <v>45505</v>
      </c>
      <c r="B16375">
        <v>0</v>
      </c>
      <c r="C16375" t="s">
        <v>55</v>
      </c>
      <c r="D16375" t="s">
        <v>177</v>
      </c>
      <c r="E16375" t="s">
        <v>99</v>
      </c>
    </row>
    <row r="16376" spans="1:5" x14ac:dyDescent="0.35">
      <c r="A16376" s="76">
        <v>45536</v>
      </c>
      <c r="B16376">
        <v>0</v>
      </c>
      <c r="C16376" t="s">
        <v>305</v>
      </c>
      <c r="D16376" t="s">
        <v>46</v>
      </c>
      <c r="E16376" t="s">
        <v>12</v>
      </c>
    </row>
    <row r="16377" spans="1:5" x14ac:dyDescent="0.35">
      <c r="A16377" s="76">
        <v>45536</v>
      </c>
      <c r="B16377">
        <v>0</v>
      </c>
      <c r="C16377" t="s">
        <v>58</v>
      </c>
      <c r="D16377" t="s">
        <v>46</v>
      </c>
      <c r="E16377" t="s">
        <v>12</v>
      </c>
    </row>
    <row r="16378" spans="1:5" x14ac:dyDescent="0.35">
      <c r="A16378" s="76">
        <v>45536</v>
      </c>
      <c r="B16378">
        <v>0</v>
      </c>
      <c r="C16378" t="s">
        <v>57</v>
      </c>
      <c r="D16378" t="s">
        <v>46</v>
      </c>
      <c r="E16378" t="s">
        <v>12</v>
      </c>
    </row>
    <row r="16379" spans="1:5" x14ac:dyDescent="0.35">
      <c r="A16379" s="76">
        <v>45536</v>
      </c>
      <c r="B16379">
        <v>0</v>
      </c>
      <c r="C16379" t="s">
        <v>59</v>
      </c>
      <c r="D16379" t="s">
        <v>46</v>
      </c>
      <c r="E16379" t="s">
        <v>12</v>
      </c>
    </row>
    <row r="16380" spans="1:5" x14ac:dyDescent="0.35">
      <c r="A16380" s="76">
        <v>45536</v>
      </c>
      <c r="B16380">
        <v>0</v>
      </c>
      <c r="C16380" t="s">
        <v>318</v>
      </c>
      <c r="D16380" t="s">
        <v>46</v>
      </c>
      <c r="E16380" t="s">
        <v>12</v>
      </c>
    </row>
    <row r="16381" spans="1:5" x14ac:dyDescent="0.35">
      <c r="A16381" s="76">
        <v>45536</v>
      </c>
      <c r="B16381">
        <v>0</v>
      </c>
      <c r="C16381" t="s">
        <v>60</v>
      </c>
      <c r="D16381" t="s">
        <v>46</v>
      </c>
      <c r="E16381" t="s">
        <v>12</v>
      </c>
    </row>
    <row r="16382" spans="1:5" x14ac:dyDescent="0.35">
      <c r="A16382" s="76">
        <v>45536</v>
      </c>
      <c r="B16382">
        <v>0</v>
      </c>
      <c r="C16382" t="s">
        <v>76</v>
      </c>
      <c r="D16382" t="s">
        <v>46</v>
      </c>
      <c r="E16382" t="s">
        <v>12</v>
      </c>
    </row>
    <row r="16383" spans="1:5" x14ac:dyDescent="0.35">
      <c r="A16383" s="76">
        <v>45536</v>
      </c>
      <c r="B16383">
        <v>0</v>
      </c>
      <c r="C16383" t="s">
        <v>61</v>
      </c>
      <c r="D16383" t="s">
        <v>46</v>
      </c>
      <c r="E16383" t="s">
        <v>12</v>
      </c>
    </row>
    <row r="16384" spans="1:5" x14ac:dyDescent="0.35">
      <c r="A16384" s="76">
        <v>45536</v>
      </c>
      <c r="B16384">
        <v>0</v>
      </c>
      <c r="C16384" t="s">
        <v>55</v>
      </c>
      <c r="D16384" t="s">
        <v>46</v>
      </c>
      <c r="E16384" t="s">
        <v>12</v>
      </c>
    </row>
    <row r="16385" spans="1:5" x14ac:dyDescent="0.35">
      <c r="A16385" s="76">
        <v>45536</v>
      </c>
      <c r="B16385">
        <v>0</v>
      </c>
      <c r="C16385" t="s">
        <v>62</v>
      </c>
      <c r="D16385" t="s">
        <v>46</v>
      </c>
      <c r="E16385" t="s">
        <v>99</v>
      </c>
    </row>
    <row r="16386" spans="1:5" hidden="1" x14ac:dyDescent="0.35">
      <c r="A16386" s="76">
        <v>45536</v>
      </c>
      <c r="B16386">
        <v>0</v>
      </c>
      <c r="C16386" t="s">
        <v>93</v>
      </c>
      <c r="D16386" t="s">
        <v>45</v>
      </c>
      <c r="E16386" t="s">
        <v>12</v>
      </c>
    </row>
    <row r="16387" spans="1:5" hidden="1" x14ac:dyDescent="0.35">
      <c r="A16387" s="76">
        <v>45536</v>
      </c>
      <c r="B16387">
        <v>0</v>
      </c>
      <c r="C16387" t="s">
        <v>56</v>
      </c>
      <c r="D16387" t="s">
        <v>45</v>
      </c>
      <c r="E16387" t="s">
        <v>12</v>
      </c>
    </row>
    <row r="16388" spans="1:5" hidden="1" x14ac:dyDescent="0.35">
      <c r="A16388" s="76">
        <v>45536</v>
      </c>
      <c r="B16388">
        <v>0</v>
      </c>
      <c r="C16388" t="s">
        <v>58</v>
      </c>
      <c r="D16388" t="s">
        <v>45</v>
      </c>
      <c r="E16388" t="s">
        <v>12</v>
      </c>
    </row>
    <row r="16389" spans="1:5" hidden="1" x14ac:dyDescent="0.35">
      <c r="A16389" s="76">
        <v>45536</v>
      </c>
      <c r="B16389">
        <v>0</v>
      </c>
      <c r="C16389" t="s">
        <v>57</v>
      </c>
      <c r="D16389" t="s">
        <v>45</v>
      </c>
      <c r="E16389" t="s">
        <v>12</v>
      </c>
    </row>
    <row r="16390" spans="1:5" hidden="1" x14ac:dyDescent="0.35">
      <c r="A16390" s="76">
        <v>45536</v>
      </c>
      <c r="B16390">
        <v>0</v>
      </c>
      <c r="C16390" t="s">
        <v>59</v>
      </c>
      <c r="D16390" t="s">
        <v>45</v>
      </c>
      <c r="E16390" t="s">
        <v>12</v>
      </c>
    </row>
    <row r="16391" spans="1:5" hidden="1" x14ac:dyDescent="0.35">
      <c r="A16391" s="76">
        <v>45536</v>
      </c>
      <c r="B16391">
        <v>0</v>
      </c>
      <c r="C16391" t="s">
        <v>94</v>
      </c>
      <c r="D16391" t="s">
        <v>45</v>
      </c>
      <c r="E16391" t="s">
        <v>12</v>
      </c>
    </row>
    <row r="16392" spans="1:5" hidden="1" x14ac:dyDescent="0.35">
      <c r="A16392" s="76">
        <v>45536</v>
      </c>
      <c r="B16392">
        <v>0</v>
      </c>
      <c r="C16392" t="s">
        <v>60</v>
      </c>
      <c r="D16392" t="s">
        <v>45</v>
      </c>
      <c r="E16392" t="s">
        <v>12</v>
      </c>
    </row>
    <row r="16393" spans="1:5" hidden="1" x14ac:dyDescent="0.35">
      <c r="A16393" s="76">
        <v>45536</v>
      </c>
      <c r="B16393">
        <v>0</v>
      </c>
      <c r="C16393" t="s">
        <v>76</v>
      </c>
      <c r="D16393" t="s">
        <v>45</v>
      </c>
      <c r="E16393" t="s">
        <v>12</v>
      </c>
    </row>
    <row r="16394" spans="1:5" hidden="1" x14ac:dyDescent="0.35">
      <c r="A16394" s="76">
        <v>45536</v>
      </c>
      <c r="B16394">
        <v>0</v>
      </c>
      <c r="C16394" t="s">
        <v>61</v>
      </c>
      <c r="D16394" t="s">
        <v>45</v>
      </c>
      <c r="E16394" t="s">
        <v>12</v>
      </c>
    </row>
    <row r="16395" spans="1:5" hidden="1" x14ac:dyDescent="0.35">
      <c r="A16395" s="76">
        <v>45536</v>
      </c>
      <c r="B16395">
        <v>0</v>
      </c>
      <c r="C16395" t="s">
        <v>55</v>
      </c>
      <c r="D16395" t="s">
        <v>45</v>
      </c>
      <c r="E16395" t="s">
        <v>12</v>
      </c>
    </row>
    <row r="16396" spans="1:5" hidden="1" x14ac:dyDescent="0.35">
      <c r="A16396" s="76">
        <v>45536</v>
      </c>
      <c r="B16396">
        <v>0</v>
      </c>
      <c r="C16396" t="s">
        <v>62</v>
      </c>
      <c r="D16396" t="s">
        <v>45</v>
      </c>
      <c r="E16396" t="s">
        <v>99</v>
      </c>
    </row>
    <row r="16397" spans="1:5" hidden="1" x14ac:dyDescent="0.35">
      <c r="A16397" s="76">
        <v>45536</v>
      </c>
      <c r="B16397">
        <v>0</v>
      </c>
      <c r="C16397" t="s">
        <v>93</v>
      </c>
      <c r="D16397" t="s">
        <v>109</v>
      </c>
      <c r="E16397" t="s">
        <v>99</v>
      </c>
    </row>
    <row r="16398" spans="1:5" hidden="1" x14ac:dyDescent="0.35">
      <c r="A16398" s="76">
        <v>45536</v>
      </c>
      <c r="B16398">
        <v>0</v>
      </c>
      <c r="C16398" t="s">
        <v>94</v>
      </c>
      <c r="D16398" t="s">
        <v>109</v>
      </c>
      <c r="E16398" t="s">
        <v>99</v>
      </c>
    </row>
    <row r="16399" spans="1:5" hidden="1" x14ac:dyDescent="0.35">
      <c r="A16399" s="76">
        <v>45536</v>
      </c>
      <c r="B16399">
        <v>0</v>
      </c>
      <c r="C16399" t="s">
        <v>55</v>
      </c>
      <c r="D16399" t="s">
        <v>109</v>
      </c>
      <c r="E16399" t="s">
        <v>99</v>
      </c>
    </row>
    <row r="16400" spans="1:5" hidden="1" x14ac:dyDescent="0.35">
      <c r="A16400" s="76">
        <v>45536</v>
      </c>
      <c r="B16400">
        <v>0</v>
      </c>
      <c r="C16400" t="s">
        <v>62</v>
      </c>
      <c r="D16400" t="s">
        <v>109</v>
      </c>
      <c r="E16400" t="s">
        <v>99</v>
      </c>
    </row>
    <row r="16401" spans="1:5" hidden="1" x14ac:dyDescent="0.35">
      <c r="A16401" s="76">
        <v>45536</v>
      </c>
      <c r="B16401">
        <v>0</v>
      </c>
      <c r="C16401" t="s">
        <v>93</v>
      </c>
      <c r="D16401" t="s">
        <v>10</v>
      </c>
      <c r="E16401" t="s">
        <v>99</v>
      </c>
    </row>
    <row r="16402" spans="1:5" hidden="1" x14ac:dyDescent="0.35">
      <c r="A16402" s="76">
        <v>45536</v>
      </c>
      <c r="B16402">
        <v>0</v>
      </c>
      <c r="C16402" t="s">
        <v>94</v>
      </c>
      <c r="D16402" t="s">
        <v>10</v>
      </c>
      <c r="E16402" t="s">
        <v>99</v>
      </c>
    </row>
    <row r="16403" spans="1:5" hidden="1" x14ac:dyDescent="0.35">
      <c r="A16403" s="76">
        <v>45536</v>
      </c>
      <c r="B16403">
        <v>0</v>
      </c>
      <c r="C16403" t="s">
        <v>55</v>
      </c>
      <c r="D16403" t="s">
        <v>10</v>
      </c>
      <c r="E16403" t="s">
        <v>99</v>
      </c>
    </row>
    <row r="16404" spans="1:5" hidden="1" x14ac:dyDescent="0.35">
      <c r="A16404" s="76">
        <v>45536</v>
      </c>
      <c r="B16404">
        <v>0</v>
      </c>
      <c r="C16404" t="s">
        <v>62</v>
      </c>
      <c r="D16404" t="s">
        <v>10</v>
      </c>
      <c r="E16404" t="s">
        <v>99</v>
      </c>
    </row>
    <row r="16405" spans="1:5" hidden="1" x14ac:dyDescent="0.35">
      <c r="A16405" s="76">
        <v>45536</v>
      </c>
      <c r="B16405">
        <v>0</v>
      </c>
      <c r="C16405" t="s">
        <v>63</v>
      </c>
      <c r="D16405" t="s">
        <v>26</v>
      </c>
      <c r="E16405" t="s">
        <v>99</v>
      </c>
    </row>
    <row r="16406" spans="1:5" hidden="1" x14ac:dyDescent="0.35">
      <c r="A16406" s="76">
        <v>45536</v>
      </c>
      <c r="B16406">
        <v>0</v>
      </c>
      <c r="C16406" t="s">
        <v>123</v>
      </c>
      <c r="D16406" t="s">
        <v>26</v>
      </c>
      <c r="E16406" t="s">
        <v>99</v>
      </c>
    </row>
    <row r="16407" spans="1:5" hidden="1" x14ac:dyDescent="0.35">
      <c r="A16407" s="76">
        <v>45536</v>
      </c>
      <c r="B16407">
        <v>0</v>
      </c>
      <c r="C16407" t="s">
        <v>62</v>
      </c>
      <c r="D16407" t="s">
        <v>26</v>
      </c>
      <c r="E16407" t="s">
        <v>99</v>
      </c>
    </row>
    <row r="16408" spans="1:5" hidden="1" x14ac:dyDescent="0.35">
      <c r="A16408" s="76">
        <v>45536</v>
      </c>
      <c r="B16408">
        <v>1985.7239989999985</v>
      </c>
      <c r="C16408" t="s">
        <v>62</v>
      </c>
      <c r="D16408" t="s">
        <v>25</v>
      </c>
      <c r="E16408" t="s">
        <v>99</v>
      </c>
    </row>
    <row r="16409" spans="1:5" hidden="1" x14ac:dyDescent="0.35">
      <c r="A16409" s="76">
        <v>45536</v>
      </c>
      <c r="B16409">
        <v>67.300012999999765</v>
      </c>
      <c r="C16409" t="s">
        <v>55</v>
      </c>
      <c r="D16409" t="s">
        <v>25</v>
      </c>
      <c r="E16409" t="s">
        <v>99</v>
      </c>
    </row>
    <row r="16410" spans="1:5" hidden="1" x14ac:dyDescent="0.35">
      <c r="A16410" s="76">
        <v>45536</v>
      </c>
      <c r="B16410">
        <v>12674.384957999995</v>
      </c>
      <c r="C16410" t="s">
        <v>63</v>
      </c>
      <c r="D16410" t="s">
        <v>25</v>
      </c>
      <c r="E16410" t="s">
        <v>99</v>
      </c>
    </row>
    <row r="16411" spans="1:5" hidden="1" x14ac:dyDescent="0.35">
      <c r="A16411" s="76">
        <v>45536</v>
      </c>
      <c r="B16411">
        <v>5041.2770639999999</v>
      </c>
      <c r="C16411" t="s">
        <v>56</v>
      </c>
      <c r="D16411" t="s">
        <v>25</v>
      </c>
      <c r="E16411" t="s">
        <v>99</v>
      </c>
    </row>
    <row r="16412" spans="1:5" hidden="1" x14ac:dyDescent="0.35">
      <c r="A16412" s="76">
        <v>45536</v>
      </c>
      <c r="B16412">
        <v>2015.3711930000006</v>
      </c>
      <c r="C16412" t="s">
        <v>58</v>
      </c>
      <c r="D16412" t="s">
        <v>25</v>
      </c>
      <c r="E16412" t="s">
        <v>99</v>
      </c>
    </row>
    <row r="16413" spans="1:5" hidden="1" x14ac:dyDescent="0.35">
      <c r="A16413" s="76">
        <v>45536</v>
      </c>
      <c r="B16413">
        <v>3025.8237009999984</v>
      </c>
      <c r="C16413" t="s">
        <v>60</v>
      </c>
      <c r="D16413" t="s">
        <v>25</v>
      </c>
      <c r="E16413" t="s">
        <v>99</v>
      </c>
    </row>
    <row r="16414" spans="1:5" hidden="1" x14ac:dyDescent="0.35">
      <c r="A16414" s="76">
        <v>45536</v>
      </c>
      <c r="B16414">
        <v>2591.9129999999977</v>
      </c>
      <c r="C16414" t="s">
        <v>308</v>
      </c>
      <c r="D16414" t="s">
        <v>25</v>
      </c>
      <c r="E16414" t="s">
        <v>99</v>
      </c>
    </row>
    <row r="16415" spans="1:5" hidden="1" x14ac:dyDescent="0.35">
      <c r="A16415" s="76">
        <v>45536</v>
      </c>
      <c r="B16415">
        <v>2.1136759999999999</v>
      </c>
      <c r="C16415" t="s">
        <v>55</v>
      </c>
      <c r="D16415" t="s">
        <v>13</v>
      </c>
      <c r="E16415" t="s">
        <v>9</v>
      </c>
    </row>
    <row r="16416" spans="1:5" hidden="1" x14ac:dyDescent="0.35">
      <c r="A16416" s="76">
        <v>45536</v>
      </c>
      <c r="B16416">
        <v>1.3672299999999999</v>
      </c>
      <c r="C16416" t="s">
        <v>55</v>
      </c>
      <c r="D16416" t="s">
        <v>469</v>
      </c>
      <c r="E16416" t="s">
        <v>12</v>
      </c>
    </row>
    <row r="16417" spans="1:5" hidden="1" x14ac:dyDescent="0.35">
      <c r="A16417" s="76">
        <v>45536</v>
      </c>
      <c r="B16417">
        <v>5.5572039999999996</v>
      </c>
      <c r="C16417" t="s">
        <v>63</v>
      </c>
      <c r="D16417" t="s">
        <v>13</v>
      </c>
      <c r="E16417" t="s">
        <v>9</v>
      </c>
    </row>
    <row r="16418" spans="1:5" hidden="1" x14ac:dyDescent="0.35">
      <c r="A16418" s="76">
        <v>45536</v>
      </c>
      <c r="B16418">
        <v>0.90820000000000001</v>
      </c>
      <c r="C16418" t="s">
        <v>241</v>
      </c>
      <c r="D16418" t="s">
        <v>13</v>
      </c>
      <c r="E16418" t="s">
        <v>9</v>
      </c>
    </row>
    <row r="16419" spans="1:5" hidden="1" x14ac:dyDescent="0.35">
      <c r="A16419" s="76">
        <v>45536</v>
      </c>
      <c r="B16419">
        <v>1.1888909999999999</v>
      </c>
      <c r="C16419" t="s">
        <v>62</v>
      </c>
      <c r="D16419" t="s">
        <v>470</v>
      </c>
      <c r="E16419" t="s">
        <v>12</v>
      </c>
    </row>
    <row r="16420" spans="1:5" hidden="1" x14ac:dyDescent="0.35">
      <c r="A16420" s="76">
        <v>45536</v>
      </c>
      <c r="B16420">
        <v>0</v>
      </c>
      <c r="C16420" t="s">
        <v>56</v>
      </c>
      <c r="D16420" t="s">
        <v>244</v>
      </c>
      <c r="E16420" t="s">
        <v>12</v>
      </c>
    </row>
    <row r="16421" spans="1:5" hidden="1" x14ac:dyDescent="0.35">
      <c r="A16421" s="76">
        <v>45536</v>
      </c>
      <c r="B16421">
        <v>0</v>
      </c>
      <c r="C16421" t="s">
        <v>58</v>
      </c>
      <c r="D16421" t="s">
        <v>244</v>
      </c>
      <c r="E16421" t="s">
        <v>12</v>
      </c>
    </row>
    <row r="16422" spans="1:5" hidden="1" x14ac:dyDescent="0.35">
      <c r="A16422" s="76">
        <v>45536</v>
      </c>
      <c r="B16422">
        <v>0</v>
      </c>
      <c r="C16422" t="s">
        <v>60</v>
      </c>
      <c r="D16422" t="s">
        <v>244</v>
      </c>
      <c r="E16422" t="s">
        <v>12</v>
      </c>
    </row>
    <row r="16423" spans="1:5" hidden="1" x14ac:dyDescent="0.35">
      <c r="A16423" s="76">
        <v>45536</v>
      </c>
      <c r="B16423">
        <v>0</v>
      </c>
      <c r="C16423" t="s">
        <v>308</v>
      </c>
      <c r="D16423" t="s">
        <v>244</v>
      </c>
      <c r="E16423" t="s">
        <v>12</v>
      </c>
    </row>
    <row r="16424" spans="1:5" hidden="1" x14ac:dyDescent="0.35">
      <c r="A16424" s="76">
        <v>45536</v>
      </c>
      <c r="B16424">
        <v>0</v>
      </c>
      <c r="C16424" t="s">
        <v>56</v>
      </c>
      <c r="D16424" t="s">
        <v>13</v>
      </c>
      <c r="E16424" t="s">
        <v>99</v>
      </c>
    </row>
    <row r="16425" spans="1:5" hidden="1" x14ac:dyDescent="0.35">
      <c r="A16425" s="76">
        <v>45536</v>
      </c>
      <c r="B16425">
        <v>0</v>
      </c>
      <c r="C16425" t="s">
        <v>58</v>
      </c>
      <c r="D16425" t="s">
        <v>13</v>
      </c>
      <c r="E16425" t="s">
        <v>99</v>
      </c>
    </row>
    <row r="16426" spans="1:5" hidden="1" x14ac:dyDescent="0.35">
      <c r="A16426" s="76">
        <v>45536</v>
      </c>
      <c r="B16426">
        <v>0</v>
      </c>
      <c r="C16426" t="s">
        <v>60</v>
      </c>
      <c r="D16426" t="s">
        <v>13</v>
      </c>
      <c r="E16426" t="s">
        <v>99</v>
      </c>
    </row>
    <row r="16427" spans="1:5" hidden="1" x14ac:dyDescent="0.35">
      <c r="A16427" s="76">
        <v>45536</v>
      </c>
      <c r="B16427">
        <v>0</v>
      </c>
      <c r="C16427" t="s">
        <v>308</v>
      </c>
      <c r="D16427" t="s">
        <v>13</v>
      </c>
      <c r="E16427" t="s">
        <v>99</v>
      </c>
    </row>
    <row r="16428" spans="1:5" hidden="1" x14ac:dyDescent="0.35">
      <c r="A16428" s="76">
        <v>45536</v>
      </c>
      <c r="B16428">
        <v>11.135201</v>
      </c>
      <c r="C16428" t="s">
        <v>62</v>
      </c>
      <c r="D16428" t="s">
        <v>13</v>
      </c>
      <c r="E16428" t="s">
        <v>99</v>
      </c>
    </row>
    <row r="16429" spans="1:5" hidden="1" x14ac:dyDescent="0.35">
      <c r="A16429" s="76">
        <v>45536</v>
      </c>
      <c r="B16429">
        <v>1996.8591999999985</v>
      </c>
      <c r="C16429" t="s">
        <v>62</v>
      </c>
      <c r="D16429" t="s">
        <v>87</v>
      </c>
      <c r="E16429" t="s">
        <v>99</v>
      </c>
    </row>
    <row r="16430" spans="1:5" hidden="1" x14ac:dyDescent="0.35">
      <c r="A16430" s="76">
        <v>45536</v>
      </c>
      <c r="B16430">
        <v>81.652838000000003</v>
      </c>
      <c r="C16430" t="s">
        <v>62</v>
      </c>
      <c r="D16430" t="s">
        <v>316</v>
      </c>
      <c r="E16430" t="s">
        <v>99</v>
      </c>
    </row>
    <row r="16431" spans="1:5" hidden="1" x14ac:dyDescent="0.35">
      <c r="A16431" s="76">
        <v>45536</v>
      </c>
      <c r="B16431">
        <v>7.0518720000000004</v>
      </c>
      <c r="C16431" t="s">
        <v>55</v>
      </c>
      <c r="D16431" t="s">
        <v>316</v>
      </c>
      <c r="E16431" t="s">
        <v>12</v>
      </c>
    </row>
    <row r="16432" spans="1:5" hidden="1" x14ac:dyDescent="0.35">
      <c r="A16432" s="76">
        <v>45536</v>
      </c>
      <c r="B16432">
        <v>74.600966</v>
      </c>
      <c r="C16432" t="s">
        <v>63</v>
      </c>
      <c r="D16432" t="s">
        <v>316</v>
      </c>
      <c r="E16432" t="s">
        <v>99</v>
      </c>
    </row>
    <row r="16433" spans="1:5" hidden="1" x14ac:dyDescent="0.35">
      <c r="A16433" s="76">
        <v>45536</v>
      </c>
      <c r="B16433">
        <v>32.078415</v>
      </c>
      <c r="C16433" t="s">
        <v>56</v>
      </c>
      <c r="D16433" t="s">
        <v>316</v>
      </c>
      <c r="E16433" t="s">
        <v>12</v>
      </c>
    </row>
    <row r="16434" spans="1:5" hidden="1" x14ac:dyDescent="0.35">
      <c r="A16434" s="76">
        <v>45536</v>
      </c>
      <c r="B16434">
        <v>13.428174</v>
      </c>
      <c r="C16434" t="s">
        <v>58</v>
      </c>
      <c r="D16434" t="s">
        <v>316</v>
      </c>
      <c r="E16434" t="s">
        <v>12</v>
      </c>
    </row>
    <row r="16435" spans="1:5" hidden="1" x14ac:dyDescent="0.35">
      <c r="A16435" s="76">
        <v>45536</v>
      </c>
      <c r="B16435">
        <v>22.380289999999999</v>
      </c>
      <c r="C16435" t="s">
        <v>60</v>
      </c>
      <c r="D16435" t="s">
        <v>316</v>
      </c>
      <c r="E16435" t="s">
        <v>12</v>
      </c>
    </row>
    <row r="16436" spans="1:5" hidden="1" x14ac:dyDescent="0.35">
      <c r="A16436" s="76">
        <v>45536</v>
      </c>
      <c r="B16436">
        <v>6.7140870000000001</v>
      </c>
      <c r="C16436" t="s">
        <v>308</v>
      </c>
      <c r="D16436" t="s">
        <v>316</v>
      </c>
      <c r="E16436" t="s">
        <v>12</v>
      </c>
    </row>
    <row r="16437" spans="1:5" hidden="1" x14ac:dyDescent="0.35">
      <c r="A16437" s="76">
        <v>45536</v>
      </c>
      <c r="B16437">
        <v>-2.9925110000000004</v>
      </c>
      <c r="C16437" t="s">
        <v>62</v>
      </c>
      <c r="D16437" t="s">
        <v>124</v>
      </c>
      <c r="E16437" t="s">
        <v>99</v>
      </c>
    </row>
    <row r="16438" spans="1:5" hidden="1" x14ac:dyDescent="0.35">
      <c r="A16438" s="76">
        <v>45536</v>
      </c>
      <c r="B16438">
        <v>-3</v>
      </c>
      <c r="C16438" t="s">
        <v>55</v>
      </c>
      <c r="D16438" t="s">
        <v>124</v>
      </c>
      <c r="E16438" t="s">
        <v>12</v>
      </c>
    </row>
    <row r="16439" spans="1:5" hidden="1" x14ac:dyDescent="0.35">
      <c r="A16439" s="76">
        <v>45536</v>
      </c>
      <c r="B16439">
        <v>7.4889999999996348E-3</v>
      </c>
      <c r="C16439" t="s">
        <v>63</v>
      </c>
      <c r="D16439" t="s">
        <v>124</v>
      </c>
      <c r="E16439" t="s">
        <v>99</v>
      </c>
    </row>
    <row r="16440" spans="1:5" hidden="1" x14ac:dyDescent="0.35">
      <c r="A16440" s="76">
        <v>45536</v>
      </c>
      <c r="B16440">
        <v>13.876804999999999</v>
      </c>
      <c r="C16440" t="s">
        <v>56</v>
      </c>
      <c r="D16440" t="s">
        <v>124</v>
      </c>
      <c r="E16440" t="s">
        <v>9</v>
      </c>
    </row>
    <row r="16441" spans="1:5" hidden="1" x14ac:dyDescent="0.35">
      <c r="A16441" s="76">
        <v>45536</v>
      </c>
      <c r="B16441">
        <v>-1.16208</v>
      </c>
      <c r="C16441" t="s">
        <v>58</v>
      </c>
      <c r="D16441" t="s">
        <v>124</v>
      </c>
      <c r="E16441" t="s">
        <v>9</v>
      </c>
    </row>
    <row r="16442" spans="1:5" hidden="1" x14ac:dyDescent="0.35">
      <c r="A16442" s="76">
        <v>45536</v>
      </c>
      <c r="B16442">
        <v>-6.741994</v>
      </c>
      <c r="C16442" t="s">
        <v>60</v>
      </c>
      <c r="D16442" t="s">
        <v>124</v>
      </c>
      <c r="E16442" t="s">
        <v>9</v>
      </c>
    </row>
    <row r="16443" spans="1:5" hidden="1" x14ac:dyDescent="0.35">
      <c r="A16443" s="76">
        <v>45536</v>
      </c>
      <c r="B16443">
        <v>-5.9652419999999999</v>
      </c>
      <c r="C16443" t="s">
        <v>308</v>
      </c>
      <c r="D16443" t="s">
        <v>124</v>
      </c>
      <c r="E16443" t="s">
        <v>12</v>
      </c>
    </row>
    <row r="16444" spans="1:5" hidden="1" x14ac:dyDescent="0.35">
      <c r="A16444" s="76">
        <v>45536</v>
      </c>
      <c r="B16444">
        <v>0</v>
      </c>
      <c r="C16444" t="s">
        <v>56</v>
      </c>
      <c r="D16444" t="s">
        <v>21</v>
      </c>
      <c r="E16444" t="s">
        <v>99</v>
      </c>
    </row>
    <row r="16445" spans="1:5" hidden="1" x14ac:dyDescent="0.35">
      <c r="A16445" s="76">
        <v>45536</v>
      </c>
      <c r="B16445">
        <v>0</v>
      </c>
      <c r="C16445" t="s">
        <v>58</v>
      </c>
      <c r="D16445" t="s">
        <v>21</v>
      </c>
      <c r="E16445" t="s">
        <v>99</v>
      </c>
    </row>
    <row r="16446" spans="1:5" hidden="1" x14ac:dyDescent="0.35">
      <c r="A16446" s="76">
        <v>45536</v>
      </c>
      <c r="B16446">
        <v>0</v>
      </c>
      <c r="C16446" t="s">
        <v>60</v>
      </c>
      <c r="D16446" t="s">
        <v>21</v>
      </c>
      <c r="E16446" t="s">
        <v>99</v>
      </c>
    </row>
    <row r="16447" spans="1:5" hidden="1" x14ac:dyDescent="0.35">
      <c r="A16447" s="76">
        <v>45536</v>
      </c>
      <c r="B16447">
        <v>0</v>
      </c>
      <c r="C16447" t="s">
        <v>308</v>
      </c>
      <c r="D16447" t="s">
        <v>21</v>
      </c>
      <c r="E16447" t="s">
        <v>99</v>
      </c>
    </row>
    <row r="16448" spans="1:5" hidden="1" x14ac:dyDescent="0.35">
      <c r="A16448" s="76">
        <v>45536</v>
      </c>
      <c r="B16448">
        <v>0</v>
      </c>
      <c r="C16448" t="s">
        <v>56</v>
      </c>
      <c r="D16448" t="s">
        <v>237</v>
      </c>
      <c r="E16448" t="s">
        <v>9</v>
      </c>
    </row>
    <row r="16449" spans="1:5" hidden="1" x14ac:dyDescent="0.35">
      <c r="A16449" s="76">
        <v>45536</v>
      </c>
      <c r="B16449">
        <v>0</v>
      </c>
      <c r="C16449" t="s">
        <v>58</v>
      </c>
      <c r="D16449" t="s">
        <v>237</v>
      </c>
      <c r="E16449" t="s">
        <v>9</v>
      </c>
    </row>
    <row r="16450" spans="1:5" hidden="1" x14ac:dyDescent="0.35">
      <c r="A16450" s="76">
        <v>45536</v>
      </c>
      <c r="B16450">
        <v>0</v>
      </c>
      <c r="C16450" t="s">
        <v>60</v>
      </c>
      <c r="D16450" t="s">
        <v>237</v>
      </c>
      <c r="E16450" t="s">
        <v>9</v>
      </c>
    </row>
    <row r="16451" spans="1:5" hidden="1" x14ac:dyDescent="0.35">
      <c r="A16451" s="76">
        <v>45536</v>
      </c>
      <c r="B16451">
        <v>0</v>
      </c>
      <c r="C16451" t="s">
        <v>308</v>
      </c>
      <c r="D16451" t="s">
        <v>237</v>
      </c>
      <c r="E16451" t="s">
        <v>12</v>
      </c>
    </row>
    <row r="16452" spans="1:5" hidden="1" x14ac:dyDescent="0.35">
      <c r="A16452" s="76">
        <v>45536</v>
      </c>
      <c r="B16452">
        <v>89.235271999999995</v>
      </c>
      <c r="C16452" t="s">
        <v>63</v>
      </c>
      <c r="D16452" t="s">
        <v>21</v>
      </c>
      <c r="E16452" t="s">
        <v>9</v>
      </c>
    </row>
    <row r="16453" spans="1:5" hidden="1" x14ac:dyDescent="0.35">
      <c r="A16453" s="76">
        <v>45536</v>
      </c>
      <c r="B16453">
        <v>0.92715599999999998</v>
      </c>
      <c r="C16453" t="s">
        <v>241</v>
      </c>
      <c r="D16453" t="s">
        <v>21</v>
      </c>
      <c r="E16453" t="s">
        <v>9</v>
      </c>
    </row>
    <row r="16454" spans="1:5" hidden="1" x14ac:dyDescent="0.35">
      <c r="A16454" s="76">
        <v>45536</v>
      </c>
      <c r="B16454">
        <v>0.40590100000000001</v>
      </c>
      <c r="C16454" t="s">
        <v>62</v>
      </c>
      <c r="D16454" t="s">
        <v>471</v>
      </c>
      <c r="E16454" t="s">
        <v>12</v>
      </c>
    </row>
    <row r="16455" spans="1:5" hidden="1" x14ac:dyDescent="0.35">
      <c r="A16455" s="76">
        <v>45536</v>
      </c>
      <c r="B16455">
        <v>0.96184000000000003</v>
      </c>
      <c r="C16455" t="s">
        <v>55</v>
      </c>
      <c r="D16455" t="s">
        <v>21</v>
      </c>
      <c r="E16455" t="s">
        <v>9</v>
      </c>
    </row>
    <row r="16456" spans="1:5" hidden="1" x14ac:dyDescent="0.35">
      <c r="A16456" s="76">
        <v>45536</v>
      </c>
      <c r="B16456">
        <v>0.50436099999999995</v>
      </c>
      <c r="C16456" t="s">
        <v>55</v>
      </c>
      <c r="D16456" t="s">
        <v>472</v>
      </c>
      <c r="E16456" t="s">
        <v>12</v>
      </c>
    </row>
    <row r="16457" spans="1:5" hidden="1" x14ac:dyDescent="0.35">
      <c r="A16457" s="76">
        <v>45536</v>
      </c>
      <c r="B16457">
        <v>92.03452999999999</v>
      </c>
      <c r="C16457" t="s">
        <v>62</v>
      </c>
      <c r="D16457" t="s">
        <v>21</v>
      </c>
      <c r="E16457" t="s">
        <v>99</v>
      </c>
    </row>
    <row r="16458" spans="1:5" hidden="1" x14ac:dyDescent="0.35">
      <c r="A16458" s="76">
        <v>45536</v>
      </c>
      <c r="B16458">
        <v>170.69485699999998</v>
      </c>
      <c r="C16458" t="s">
        <v>62</v>
      </c>
      <c r="D16458" t="s">
        <v>92</v>
      </c>
      <c r="E16458" t="s">
        <v>99</v>
      </c>
    </row>
    <row r="16459" spans="1:5" hidden="1" x14ac:dyDescent="0.35">
      <c r="A16459" s="76">
        <v>45536</v>
      </c>
      <c r="B16459">
        <v>1826.1643429999986</v>
      </c>
      <c r="C16459" t="s">
        <v>62</v>
      </c>
      <c r="D16459" t="s">
        <v>27</v>
      </c>
      <c r="E16459" t="s">
        <v>99</v>
      </c>
    </row>
    <row r="16460" spans="1:5" hidden="1" x14ac:dyDescent="0.35">
      <c r="A16460" s="76">
        <v>45536</v>
      </c>
      <c r="B16460">
        <v>1826.1643429999986</v>
      </c>
      <c r="C16460" t="s">
        <v>62</v>
      </c>
      <c r="D16460" t="s">
        <v>27</v>
      </c>
      <c r="E16460" t="s">
        <v>9</v>
      </c>
    </row>
    <row r="16461" spans="1:5" hidden="1" x14ac:dyDescent="0.35">
      <c r="A16461" s="76">
        <v>45536</v>
      </c>
      <c r="B16461">
        <v>65.262845999999769</v>
      </c>
      <c r="C16461" t="s">
        <v>55</v>
      </c>
      <c r="D16461" t="s">
        <v>27</v>
      </c>
      <c r="E16461" t="s">
        <v>99</v>
      </c>
    </row>
    <row r="16462" spans="1:5" hidden="1" x14ac:dyDescent="0.35">
      <c r="A16462" s="76">
        <v>45536</v>
      </c>
      <c r="B16462">
        <v>65.262845999999769</v>
      </c>
      <c r="C16462" t="s">
        <v>55</v>
      </c>
      <c r="D16462" t="s">
        <v>27</v>
      </c>
      <c r="E16462" t="s">
        <v>9</v>
      </c>
    </row>
    <row r="16463" spans="1:5" hidden="1" x14ac:dyDescent="0.35">
      <c r="A16463" s="76">
        <v>45536</v>
      </c>
      <c r="B16463">
        <v>12516.862468999996</v>
      </c>
      <c r="C16463" t="s">
        <v>63</v>
      </c>
      <c r="D16463" t="s">
        <v>27</v>
      </c>
      <c r="E16463" t="s">
        <v>99</v>
      </c>
    </row>
    <row r="16464" spans="1:5" hidden="1" x14ac:dyDescent="0.35">
      <c r="A16464" s="76">
        <v>45536</v>
      </c>
      <c r="B16464">
        <v>4995.3218440000001</v>
      </c>
      <c r="C16464" t="s">
        <v>56</v>
      </c>
      <c r="D16464" t="s">
        <v>27</v>
      </c>
      <c r="E16464" t="s">
        <v>99</v>
      </c>
    </row>
    <row r="16465" spans="1:5" hidden="1" x14ac:dyDescent="0.35">
      <c r="A16465" s="76">
        <v>45536</v>
      </c>
      <c r="B16465">
        <v>2003.1050990000008</v>
      </c>
      <c r="C16465" t="s">
        <v>58</v>
      </c>
      <c r="D16465" t="s">
        <v>27</v>
      </c>
      <c r="E16465" t="s">
        <v>99</v>
      </c>
    </row>
    <row r="16466" spans="1:5" hidden="1" x14ac:dyDescent="0.35">
      <c r="A16466" s="76">
        <v>45536</v>
      </c>
      <c r="B16466">
        <v>3010.1854049999984</v>
      </c>
      <c r="C16466" t="s">
        <v>60</v>
      </c>
      <c r="D16466" t="s">
        <v>27</v>
      </c>
      <c r="E16466" t="s">
        <v>99</v>
      </c>
    </row>
    <row r="16467" spans="1:5" hidden="1" x14ac:dyDescent="0.35">
      <c r="A16467" s="76">
        <v>45536</v>
      </c>
      <c r="B16467">
        <v>2591.1641549999981</v>
      </c>
      <c r="C16467" t="s">
        <v>308</v>
      </c>
      <c r="D16467" t="s">
        <v>27</v>
      </c>
      <c r="E16467" t="s">
        <v>99</v>
      </c>
    </row>
    <row r="16468" spans="1:5" hidden="1" x14ac:dyDescent="0.35">
      <c r="A16468" s="76">
        <v>45536</v>
      </c>
      <c r="B16468">
        <v>0</v>
      </c>
      <c r="C16468" t="s">
        <v>62</v>
      </c>
      <c r="D16468" t="s">
        <v>283</v>
      </c>
      <c r="E16468" t="s">
        <v>12</v>
      </c>
    </row>
    <row r="16469" spans="1:5" hidden="1" x14ac:dyDescent="0.35">
      <c r="A16469" s="76">
        <v>45536</v>
      </c>
      <c r="B16469">
        <v>0</v>
      </c>
      <c r="C16469" t="s">
        <v>62</v>
      </c>
      <c r="D16469" t="s">
        <v>177</v>
      </c>
      <c r="E16469" t="s">
        <v>99</v>
      </c>
    </row>
    <row r="16470" spans="1:5" hidden="1" x14ac:dyDescent="0.35">
      <c r="A16470" s="76">
        <v>45536</v>
      </c>
      <c r="B16470">
        <v>0</v>
      </c>
      <c r="C16470" t="s">
        <v>55</v>
      </c>
      <c r="D16470" t="s">
        <v>284</v>
      </c>
      <c r="E16470" t="s">
        <v>12</v>
      </c>
    </row>
    <row r="16471" spans="1:5" hidden="1" x14ac:dyDescent="0.35">
      <c r="A16471" s="76">
        <v>45536</v>
      </c>
      <c r="B16471">
        <v>0</v>
      </c>
      <c r="C16471" t="s">
        <v>55</v>
      </c>
      <c r="D16471" t="s">
        <v>177</v>
      </c>
      <c r="E16471" t="s">
        <v>99</v>
      </c>
    </row>
    <row r="16472" spans="1:5" x14ac:dyDescent="0.35">
      <c r="A16472" s="76">
        <v>45566</v>
      </c>
      <c r="B16472">
        <v>0</v>
      </c>
      <c r="C16472" t="s">
        <v>305</v>
      </c>
      <c r="D16472" t="s">
        <v>46</v>
      </c>
      <c r="E16472" t="s">
        <v>12</v>
      </c>
    </row>
    <row r="16473" spans="1:5" x14ac:dyDescent="0.35">
      <c r="A16473" s="76">
        <v>45566</v>
      </c>
      <c r="B16473">
        <v>0</v>
      </c>
      <c r="C16473" t="s">
        <v>58</v>
      </c>
      <c r="D16473" t="s">
        <v>46</v>
      </c>
      <c r="E16473" t="s">
        <v>12</v>
      </c>
    </row>
    <row r="16474" spans="1:5" x14ac:dyDescent="0.35">
      <c r="A16474" s="76">
        <v>45566</v>
      </c>
      <c r="B16474">
        <v>0</v>
      </c>
      <c r="C16474" t="s">
        <v>57</v>
      </c>
      <c r="D16474" t="s">
        <v>46</v>
      </c>
      <c r="E16474" t="s">
        <v>12</v>
      </c>
    </row>
    <row r="16475" spans="1:5" x14ac:dyDescent="0.35">
      <c r="A16475" s="76">
        <v>45566</v>
      </c>
      <c r="B16475">
        <v>0</v>
      </c>
      <c r="C16475" t="s">
        <v>59</v>
      </c>
      <c r="D16475" t="s">
        <v>46</v>
      </c>
      <c r="E16475" t="s">
        <v>12</v>
      </c>
    </row>
    <row r="16476" spans="1:5" x14ac:dyDescent="0.35">
      <c r="A16476" s="76">
        <v>45566</v>
      </c>
      <c r="B16476">
        <v>0</v>
      </c>
      <c r="C16476" t="s">
        <v>318</v>
      </c>
      <c r="D16476" t="s">
        <v>46</v>
      </c>
      <c r="E16476" t="s">
        <v>12</v>
      </c>
    </row>
    <row r="16477" spans="1:5" x14ac:dyDescent="0.35">
      <c r="A16477" s="76">
        <v>45566</v>
      </c>
      <c r="B16477">
        <v>0</v>
      </c>
      <c r="C16477" t="s">
        <v>60</v>
      </c>
      <c r="D16477" t="s">
        <v>46</v>
      </c>
      <c r="E16477" t="s">
        <v>12</v>
      </c>
    </row>
    <row r="16478" spans="1:5" x14ac:dyDescent="0.35">
      <c r="A16478" s="76">
        <v>45566</v>
      </c>
      <c r="B16478">
        <v>0</v>
      </c>
      <c r="C16478" t="s">
        <v>76</v>
      </c>
      <c r="D16478" t="s">
        <v>46</v>
      </c>
      <c r="E16478" t="s">
        <v>12</v>
      </c>
    </row>
    <row r="16479" spans="1:5" x14ac:dyDescent="0.35">
      <c r="A16479" s="76">
        <v>45566</v>
      </c>
      <c r="B16479">
        <v>0</v>
      </c>
      <c r="C16479" t="s">
        <v>61</v>
      </c>
      <c r="D16479" t="s">
        <v>46</v>
      </c>
      <c r="E16479" t="s">
        <v>12</v>
      </c>
    </row>
    <row r="16480" spans="1:5" x14ac:dyDescent="0.35">
      <c r="A16480" s="76">
        <v>45566</v>
      </c>
      <c r="B16480">
        <v>0</v>
      </c>
      <c r="C16480" t="s">
        <v>55</v>
      </c>
      <c r="D16480" t="s">
        <v>46</v>
      </c>
      <c r="E16480" t="s">
        <v>12</v>
      </c>
    </row>
    <row r="16481" spans="1:5" x14ac:dyDescent="0.35">
      <c r="A16481" s="76">
        <v>45566</v>
      </c>
      <c r="B16481">
        <v>0</v>
      </c>
      <c r="C16481" t="s">
        <v>62</v>
      </c>
      <c r="D16481" t="s">
        <v>46</v>
      </c>
      <c r="E16481" t="s">
        <v>99</v>
      </c>
    </row>
    <row r="16482" spans="1:5" hidden="1" x14ac:dyDescent="0.35">
      <c r="A16482" s="76">
        <v>45566</v>
      </c>
      <c r="B16482">
        <v>0</v>
      </c>
      <c r="C16482" t="s">
        <v>93</v>
      </c>
      <c r="D16482" t="s">
        <v>45</v>
      </c>
      <c r="E16482" t="s">
        <v>12</v>
      </c>
    </row>
    <row r="16483" spans="1:5" hidden="1" x14ac:dyDescent="0.35">
      <c r="A16483" s="76">
        <v>45566</v>
      </c>
      <c r="B16483">
        <v>0</v>
      </c>
      <c r="C16483" t="s">
        <v>56</v>
      </c>
      <c r="D16483" t="s">
        <v>45</v>
      </c>
      <c r="E16483" t="s">
        <v>12</v>
      </c>
    </row>
    <row r="16484" spans="1:5" hidden="1" x14ac:dyDescent="0.35">
      <c r="A16484" s="76">
        <v>45566</v>
      </c>
      <c r="B16484">
        <v>0</v>
      </c>
      <c r="C16484" t="s">
        <v>58</v>
      </c>
      <c r="D16484" t="s">
        <v>45</v>
      </c>
      <c r="E16484" t="s">
        <v>12</v>
      </c>
    </row>
    <row r="16485" spans="1:5" hidden="1" x14ac:dyDescent="0.35">
      <c r="A16485" s="76">
        <v>45566</v>
      </c>
      <c r="B16485">
        <v>0</v>
      </c>
      <c r="C16485" t="s">
        <v>57</v>
      </c>
      <c r="D16485" t="s">
        <v>45</v>
      </c>
      <c r="E16485" t="s">
        <v>12</v>
      </c>
    </row>
    <row r="16486" spans="1:5" hidden="1" x14ac:dyDescent="0.35">
      <c r="A16486" s="76">
        <v>45566</v>
      </c>
      <c r="B16486">
        <v>0</v>
      </c>
      <c r="C16486" t="s">
        <v>59</v>
      </c>
      <c r="D16486" t="s">
        <v>45</v>
      </c>
      <c r="E16486" t="s">
        <v>12</v>
      </c>
    </row>
    <row r="16487" spans="1:5" hidden="1" x14ac:dyDescent="0.35">
      <c r="A16487" s="76">
        <v>45566</v>
      </c>
      <c r="B16487">
        <v>0</v>
      </c>
      <c r="C16487" t="s">
        <v>94</v>
      </c>
      <c r="D16487" t="s">
        <v>45</v>
      </c>
      <c r="E16487" t="s">
        <v>12</v>
      </c>
    </row>
    <row r="16488" spans="1:5" hidden="1" x14ac:dyDescent="0.35">
      <c r="A16488" s="76">
        <v>45566</v>
      </c>
      <c r="B16488">
        <v>0</v>
      </c>
      <c r="C16488" t="s">
        <v>60</v>
      </c>
      <c r="D16488" t="s">
        <v>45</v>
      </c>
      <c r="E16488" t="s">
        <v>12</v>
      </c>
    </row>
    <row r="16489" spans="1:5" hidden="1" x14ac:dyDescent="0.35">
      <c r="A16489" s="76">
        <v>45566</v>
      </c>
      <c r="B16489">
        <v>0</v>
      </c>
      <c r="C16489" t="s">
        <v>76</v>
      </c>
      <c r="D16489" t="s">
        <v>45</v>
      </c>
      <c r="E16489" t="s">
        <v>12</v>
      </c>
    </row>
    <row r="16490" spans="1:5" hidden="1" x14ac:dyDescent="0.35">
      <c r="A16490" s="76">
        <v>45566</v>
      </c>
      <c r="B16490">
        <v>0</v>
      </c>
      <c r="C16490" t="s">
        <v>61</v>
      </c>
      <c r="D16490" t="s">
        <v>45</v>
      </c>
      <c r="E16490" t="s">
        <v>12</v>
      </c>
    </row>
    <row r="16491" spans="1:5" hidden="1" x14ac:dyDescent="0.35">
      <c r="A16491" s="76">
        <v>45566</v>
      </c>
      <c r="B16491">
        <v>0</v>
      </c>
      <c r="C16491" t="s">
        <v>55</v>
      </c>
      <c r="D16491" t="s">
        <v>45</v>
      </c>
      <c r="E16491" t="s">
        <v>12</v>
      </c>
    </row>
    <row r="16492" spans="1:5" hidden="1" x14ac:dyDescent="0.35">
      <c r="A16492" s="76">
        <v>45566</v>
      </c>
      <c r="B16492">
        <v>0</v>
      </c>
      <c r="C16492" t="s">
        <v>62</v>
      </c>
      <c r="D16492" t="s">
        <v>45</v>
      </c>
      <c r="E16492" t="s">
        <v>99</v>
      </c>
    </row>
    <row r="16493" spans="1:5" hidden="1" x14ac:dyDescent="0.35">
      <c r="A16493" s="76">
        <v>45566</v>
      </c>
      <c r="B16493">
        <v>0</v>
      </c>
      <c r="C16493" t="s">
        <v>93</v>
      </c>
      <c r="D16493" t="s">
        <v>109</v>
      </c>
      <c r="E16493" t="s">
        <v>99</v>
      </c>
    </row>
    <row r="16494" spans="1:5" hidden="1" x14ac:dyDescent="0.35">
      <c r="A16494" s="76">
        <v>45566</v>
      </c>
      <c r="B16494">
        <v>0</v>
      </c>
      <c r="C16494" t="s">
        <v>94</v>
      </c>
      <c r="D16494" t="s">
        <v>109</v>
      </c>
      <c r="E16494" t="s">
        <v>99</v>
      </c>
    </row>
    <row r="16495" spans="1:5" hidden="1" x14ac:dyDescent="0.35">
      <c r="A16495" s="76">
        <v>45566</v>
      </c>
      <c r="B16495">
        <v>0</v>
      </c>
      <c r="C16495" t="s">
        <v>55</v>
      </c>
      <c r="D16495" t="s">
        <v>109</v>
      </c>
      <c r="E16495" t="s">
        <v>99</v>
      </c>
    </row>
    <row r="16496" spans="1:5" hidden="1" x14ac:dyDescent="0.35">
      <c r="A16496" s="76">
        <v>45566</v>
      </c>
      <c r="B16496">
        <v>0</v>
      </c>
      <c r="C16496" t="s">
        <v>62</v>
      </c>
      <c r="D16496" t="s">
        <v>109</v>
      </c>
      <c r="E16496" t="s">
        <v>99</v>
      </c>
    </row>
    <row r="16497" spans="1:5" hidden="1" x14ac:dyDescent="0.35">
      <c r="A16497" s="76">
        <v>45566</v>
      </c>
      <c r="B16497">
        <v>0</v>
      </c>
      <c r="C16497" t="s">
        <v>93</v>
      </c>
      <c r="D16497" t="s">
        <v>10</v>
      </c>
      <c r="E16497" t="s">
        <v>99</v>
      </c>
    </row>
    <row r="16498" spans="1:5" hidden="1" x14ac:dyDescent="0.35">
      <c r="A16498" s="76">
        <v>45566</v>
      </c>
      <c r="B16498">
        <v>0</v>
      </c>
      <c r="C16498" t="s">
        <v>94</v>
      </c>
      <c r="D16498" t="s">
        <v>10</v>
      </c>
      <c r="E16498" t="s">
        <v>99</v>
      </c>
    </row>
    <row r="16499" spans="1:5" hidden="1" x14ac:dyDescent="0.35">
      <c r="A16499" s="76">
        <v>45566</v>
      </c>
      <c r="B16499">
        <v>0</v>
      </c>
      <c r="C16499" t="s">
        <v>55</v>
      </c>
      <c r="D16499" t="s">
        <v>10</v>
      </c>
      <c r="E16499" t="s">
        <v>99</v>
      </c>
    </row>
    <row r="16500" spans="1:5" hidden="1" x14ac:dyDescent="0.35">
      <c r="A16500" s="76">
        <v>45566</v>
      </c>
      <c r="B16500">
        <v>0</v>
      </c>
      <c r="C16500" t="s">
        <v>62</v>
      </c>
      <c r="D16500" t="s">
        <v>10</v>
      </c>
      <c r="E16500" t="s">
        <v>99</v>
      </c>
    </row>
    <row r="16501" spans="1:5" hidden="1" x14ac:dyDescent="0.35">
      <c r="A16501" s="76">
        <v>45566</v>
      </c>
      <c r="B16501">
        <v>0</v>
      </c>
      <c r="C16501" t="s">
        <v>63</v>
      </c>
      <c r="D16501" t="s">
        <v>26</v>
      </c>
      <c r="E16501" t="s">
        <v>99</v>
      </c>
    </row>
    <row r="16502" spans="1:5" hidden="1" x14ac:dyDescent="0.35">
      <c r="A16502" s="76">
        <v>45566</v>
      </c>
      <c r="B16502">
        <v>0</v>
      </c>
      <c r="C16502" t="s">
        <v>123</v>
      </c>
      <c r="D16502" t="s">
        <v>26</v>
      </c>
      <c r="E16502" t="s">
        <v>99</v>
      </c>
    </row>
    <row r="16503" spans="1:5" hidden="1" x14ac:dyDescent="0.35">
      <c r="A16503" s="76">
        <v>45566</v>
      </c>
      <c r="B16503">
        <v>0</v>
      </c>
      <c r="C16503" t="s">
        <v>62</v>
      </c>
      <c r="D16503" t="s">
        <v>26</v>
      </c>
      <c r="E16503" t="s">
        <v>99</v>
      </c>
    </row>
    <row r="16504" spans="1:5" hidden="1" x14ac:dyDescent="0.35">
      <c r="A16504" s="76">
        <v>45566</v>
      </c>
      <c r="B16504">
        <v>1826.1643429999986</v>
      </c>
      <c r="C16504" t="s">
        <v>62</v>
      </c>
      <c r="D16504" t="s">
        <v>25</v>
      </c>
      <c r="E16504" t="s">
        <v>99</v>
      </c>
    </row>
    <row r="16505" spans="1:5" hidden="1" x14ac:dyDescent="0.35">
      <c r="A16505" s="76">
        <v>45566</v>
      </c>
      <c r="B16505">
        <v>65.262845999999769</v>
      </c>
      <c r="C16505" t="s">
        <v>55</v>
      </c>
      <c r="D16505" t="s">
        <v>25</v>
      </c>
      <c r="E16505" t="s">
        <v>99</v>
      </c>
    </row>
    <row r="16506" spans="1:5" hidden="1" x14ac:dyDescent="0.35">
      <c r="A16506" s="76">
        <v>45566</v>
      </c>
      <c r="B16506">
        <v>12599.776502999997</v>
      </c>
      <c r="C16506" t="s">
        <v>63</v>
      </c>
      <c r="D16506" t="s">
        <v>25</v>
      </c>
      <c r="E16506" t="s">
        <v>99</v>
      </c>
    </row>
    <row r="16507" spans="1:5" hidden="1" x14ac:dyDescent="0.35">
      <c r="A16507" s="76">
        <v>45566</v>
      </c>
      <c r="B16507">
        <v>4995.3218440000001</v>
      </c>
      <c r="C16507" t="s">
        <v>56</v>
      </c>
      <c r="D16507" t="s">
        <v>25</v>
      </c>
      <c r="E16507" t="s">
        <v>99</v>
      </c>
    </row>
    <row r="16508" spans="1:5" hidden="1" x14ac:dyDescent="0.35">
      <c r="A16508" s="76">
        <v>45566</v>
      </c>
      <c r="B16508">
        <v>2003.1050990000008</v>
      </c>
      <c r="C16508" t="s">
        <v>58</v>
      </c>
      <c r="D16508" t="s">
        <v>25</v>
      </c>
      <c r="E16508" t="s">
        <v>99</v>
      </c>
    </row>
    <row r="16509" spans="1:5" hidden="1" x14ac:dyDescent="0.35">
      <c r="A16509" s="76">
        <v>45566</v>
      </c>
      <c r="B16509">
        <v>3010.1854049999984</v>
      </c>
      <c r="C16509" t="s">
        <v>60</v>
      </c>
      <c r="D16509" t="s">
        <v>25</v>
      </c>
      <c r="E16509" t="s">
        <v>99</v>
      </c>
    </row>
    <row r="16510" spans="1:5" hidden="1" x14ac:dyDescent="0.35">
      <c r="A16510" s="76">
        <v>45566</v>
      </c>
      <c r="B16510">
        <v>2591.1641549999981</v>
      </c>
      <c r="C16510" t="s">
        <v>308</v>
      </c>
      <c r="D16510" t="s">
        <v>25</v>
      </c>
      <c r="E16510" t="s">
        <v>99</v>
      </c>
    </row>
    <row r="16511" spans="1:5" hidden="1" x14ac:dyDescent="0.35">
      <c r="A16511" s="76">
        <v>45566</v>
      </c>
      <c r="B16511">
        <v>2.1141969999999999</v>
      </c>
      <c r="C16511" t="s">
        <v>55</v>
      </c>
      <c r="D16511" t="s">
        <v>13</v>
      </c>
      <c r="E16511" t="s">
        <v>9</v>
      </c>
    </row>
    <row r="16512" spans="1:5" hidden="1" x14ac:dyDescent="0.35">
      <c r="A16512" s="76">
        <v>45566</v>
      </c>
      <c r="B16512">
        <v>1.6957230000000001</v>
      </c>
      <c r="C16512" t="s">
        <v>55</v>
      </c>
      <c r="D16512" t="s">
        <v>469</v>
      </c>
      <c r="E16512" t="s">
        <v>12</v>
      </c>
    </row>
    <row r="16513" spans="1:5" hidden="1" x14ac:dyDescent="0.35">
      <c r="A16513" s="76">
        <v>45566</v>
      </c>
      <c r="B16513">
        <v>7.5107059999999999</v>
      </c>
      <c r="C16513" t="s">
        <v>63</v>
      </c>
      <c r="D16513" t="s">
        <v>13</v>
      </c>
      <c r="E16513" t="s">
        <v>9</v>
      </c>
    </row>
    <row r="16514" spans="1:5" hidden="1" x14ac:dyDescent="0.35">
      <c r="A16514" s="76">
        <v>45566</v>
      </c>
      <c r="B16514">
        <v>1.039982</v>
      </c>
      <c r="C16514" t="s">
        <v>241</v>
      </c>
      <c r="D16514" t="s">
        <v>13</v>
      </c>
      <c r="E16514" t="s">
        <v>9</v>
      </c>
    </row>
    <row r="16515" spans="1:5" hidden="1" x14ac:dyDescent="0.35">
      <c r="A16515" s="76">
        <v>45566</v>
      </c>
      <c r="B16515">
        <v>1.048735</v>
      </c>
      <c r="C16515" t="s">
        <v>62</v>
      </c>
      <c r="D16515" t="s">
        <v>470</v>
      </c>
      <c r="E16515" t="s">
        <v>12</v>
      </c>
    </row>
    <row r="16516" spans="1:5" hidden="1" x14ac:dyDescent="0.35">
      <c r="A16516" s="76">
        <v>45566</v>
      </c>
      <c r="B16516">
        <v>0</v>
      </c>
      <c r="C16516" t="s">
        <v>56</v>
      </c>
      <c r="D16516" t="s">
        <v>244</v>
      </c>
      <c r="E16516" t="s">
        <v>12</v>
      </c>
    </row>
    <row r="16517" spans="1:5" hidden="1" x14ac:dyDescent="0.35">
      <c r="A16517" s="76">
        <v>45566</v>
      </c>
      <c r="B16517">
        <v>0</v>
      </c>
      <c r="C16517" t="s">
        <v>58</v>
      </c>
      <c r="D16517" t="s">
        <v>244</v>
      </c>
      <c r="E16517" t="s">
        <v>12</v>
      </c>
    </row>
    <row r="16518" spans="1:5" hidden="1" x14ac:dyDescent="0.35">
      <c r="A16518" s="76">
        <v>45566</v>
      </c>
      <c r="B16518">
        <v>0</v>
      </c>
      <c r="C16518" t="s">
        <v>60</v>
      </c>
      <c r="D16518" t="s">
        <v>244</v>
      </c>
      <c r="E16518" t="s">
        <v>12</v>
      </c>
    </row>
    <row r="16519" spans="1:5" hidden="1" x14ac:dyDescent="0.35">
      <c r="A16519" s="76">
        <v>45566</v>
      </c>
      <c r="B16519">
        <v>0</v>
      </c>
      <c r="C16519" t="s">
        <v>308</v>
      </c>
      <c r="D16519" t="s">
        <v>244</v>
      </c>
      <c r="E16519" t="s">
        <v>12</v>
      </c>
    </row>
    <row r="16520" spans="1:5" hidden="1" x14ac:dyDescent="0.35">
      <c r="A16520" s="76">
        <v>45566</v>
      </c>
      <c r="B16520">
        <v>0</v>
      </c>
      <c r="C16520" t="s">
        <v>56</v>
      </c>
      <c r="D16520" t="s">
        <v>13</v>
      </c>
      <c r="E16520" t="s">
        <v>99</v>
      </c>
    </row>
    <row r="16521" spans="1:5" hidden="1" x14ac:dyDescent="0.35">
      <c r="A16521" s="76">
        <v>45566</v>
      </c>
      <c r="B16521">
        <v>0</v>
      </c>
      <c r="C16521" t="s">
        <v>58</v>
      </c>
      <c r="D16521" t="s">
        <v>13</v>
      </c>
      <c r="E16521" t="s">
        <v>99</v>
      </c>
    </row>
    <row r="16522" spans="1:5" hidden="1" x14ac:dyDescent="0.35">
      <c r="A16522" s="76">
        <v>45566</v>
      </c>
      <c r="B16522">
        <v>0</v>
      </c>
      <c r="C16522" t="s">
        <v>60</v>
      </c>
      <c r="D16522" t="s">
        <v>13</v>
      </c>
      <c r="E16522" t="s">
        <v>99</v>
      </c>
    </row>
    <row r="16523" spans="1:5" hidden="1" x14ac:dyDescent="0.35">
      <c r="A16523" s="76">
        <v>45566</v>
      </c>
      <c r="B16523">
        <v>0</v>
      </c>
      <c r="C16523" t="s">
        <v>308</v>
      </c>
      <c r="D16523" t="s">
        <v>13</v>
      </c>
      <c r="E16523" t="s">
        <v>99</v>
      </c>
    </row>
    <row r="16524" spans="1:5" hidden="1" x14ac:dyDescent="0.35">
      <c r="A16524" s="76">
        <v>45566</v>
      </c>
      <c r="B16524">
        <v>13.409343000000002</v>
      </c>
      <c r="C16524" t="s">
        <v>62</v>
      </c>
      <c r="D16524" t="s">
        <v>13</v>
      </c>
      <c r="E16524" t="s">
        <v>99</v>
      </c>
    </row>
    <row r="16525" spans="1:5" hidden="1" x14ac:dyDescent="0.35">
      <c r="A16525" s="76">
        <v>45566</v>
      </c>
      <c r="B16525">
        <v>1839.5736859999986</v>
      </c>
      <c r="C16525" t="s">
        <v>62</v>
      </c>
      <c r="D16525" t="s">
        <v>87</v>
      </c>
      <c r="E16525" t="s">
        <v>99</v>
      </c>
    </row>
    <row r="16526" spans="1:5" hidden="1" x14ac:dyDescent="0.35">
      <c r="A16526" s="76">
        <v>45566</v>
      </c>
      <c r="B16526">
        <v>83</v>
      </c>
      <c r="C16526" t="s">
        <v>62</v>
      </c>
      <c r="D16526" t="s">
        <v>316</v>
      </c>
      <c r="E16526" t="s">
        <v>99</v>
      </c>
    </row>
    <row r="16527" spans="1:5" hidden="1" x14ac:dyDescent="0.35">
      <c r="A16527" s="76">
        <v>45566</v>
      </c>
      <c r="B16527">
        <v>7</v>
      </c>
      <c r="C16527" t="s">
        <v>55</v>
      </c>
      <c r="D16527" t="s">
        <v>316</v>
      </c>
      <c r="E16527" t="s">
        <v>12</v>
      </c>
    </row>
    <row r="16528" spans="1:5" hidden="1" x14ac:dyDescent="0.35">
      <c r="A16528" s="76">
        <v>45566</v>
      </c>
      <c r="B16528">
        <v>76</v>
      </c>
      <c r="C16528" t="s">
        <v>63</v>
      </c>
      <c r="D16528" t="s">
        <v>316</v>
      </c>
      <c r="E16528" t="s">
        <v>99</v>
      </c>
    </row>
    <row r="16529" spans="1:5" hidden="1" x14ac:dyDescent="0.35">
      <c r="A16529" s="76">
        <v>45566</v>
      </c>
      <c r="B16529">
        <v>32.68</v>
      </c>
      <c r="C16529" t="s">
        <v>56</v>
      </c>
      <c r="D16529" t="s">
        <v>316</v>
      </c>
      <c r="E16529" t="s">
        <v>12</v>
      </c>
    </row>
    <row r="16530" spans="1:5" hidden="1" x14ac:dyDescent="0.35">
      <c r="A16530" s="76">
        <v>45566</v>
      </c>
      <c r="B16530">
        <v>13.68</v>
      </c>
      <c r="C16530" t="s">
        <v>58</v>
      </c>
      <c r="D16530" t="s">
        <v>316</v>
      </c>
      <c r="E16530" t="s">
        <v>12</v>
      </c>
    </row>
    <row r="16531" spans="1:5" hidden="1" x14ac:dyDescent="0.35">
      <c r="A16531" s="76">
        <v>45566</v>
      </c>
      <c r="B16531">
        <v>22.8</v>
      </c>
      <c r="C16531" t="s">
        <v>60</v>
      </c>
      <c r="D16531" t="s">
        <v>316</v>
      </c>
      <c r="E16531" t="s">
        <v>12</v>
      </c>
    </row>
    <row r="16532" spans="1:5" hidden="1" x14ac:dyDescent="0.35">
      <c r="A16532" s="76">
        <v>45566</v>
      </c>
      <c r="B16532">
        <v>6.84</v>
      </c>
      <c r="C16532" t="s">
        <v>308</v>
      </c>
      <c r="D16532" t="s">
        <v>316</v>
      </c>
      <c r="E16532" t="s">
        <v>12</v>
      </c>
    </row>
    <row r="16533" spans="1:5" hidden="1" x14ac:dyDescent="0.35">
      <c r="A16533" s="76">
        <v>45566</v>
      </c>
      <c r="B16533">
        <v>-2.9925110000000004</v>
      </c>
      <c r="C16533" t="s">
        <v>62</v>
      </c>
      <c r="D16533" t="s">
        <v>124</v>
      </c>
      <c r="E16533" t="s">
        <v>99</v>
      </c>
    </row>
    <row r="16534" spans="1:5" hidden="1" x14ac:dyDescent="0.35">
      <c r="A16534" s="76">
        <v>45566</v>
      </c>
      <c r="B16534">
        <v>-3</v>
      </c>
      <c r="C16534" t="s">
        <v>55</v>
      </c>
      <c r="D16534" t="s">
        <v>124</v>
      </c>
      <c r="E16534" t="s">
        <v>12</v>
      </c>
    </row>
    <row r="16535" spans="1:5" hidden="1" x14ac:dyDescent="0.35">
      <c r="A16535" s="76">
        <v>45566</v>
      </c>
      <c r="B16535">
        <v>7.4889999999996348E-3</v>
      </c>
      <c r="C16535" t="s">
        <v>63</v>
      </c>
      <c r="D16535" t="s">
        <v>124</v>
      </c>
      <c r="E16535" t="s">
        <v>99</v>
      </c>
    </row>
    <row r="16536" spans="1:5" hidden="1" x14ac:dyDescent="0.35">
      <c r="A16536" s="76">
        <v>45566</v>
      </c>
      <c r="B16536">
        <v>13.876804999999999</v>
      </c>
      <c r="C16536" t="s">
        <v>56</v>
      </c>
      <c r="D16536" t="s">
        <v>124</v>
      </c>
      <c r="E16536" t="s">
        <v>9</v>
      </c>
    </row>
    <row r="16537" spans="1:5" hidden="1" x14ac:dyDescent="0.35">
      <c r="A16537" s="76">
        <v>45566</v>
      </c>
      <c r="B16537">
        <v>-1.16208</v>
      </c>
      <c r="C16537" t="s">
        <v>58</v>
      </c>
      <c r="D16537" t="s">
        <v>124</v>
      </c>
      <c r="E16537" t="s">
        <v>9</v>
      </c>
    </row>
    <row r="16538" spans="1:5" hidden="1" x14ac:dyDescent="0.35">
      <c r="A16538" s="76">
        <v>45566</v>
      </c>
      <c r="B16538">
        <v>-6.741994</v>
      </c>
      <c r="C16538" t="s">
        <v>60</v>
      </c>
      <c r="D16538" t="s">
        <v>124</v>
      </c>
      <c r="E16538" t="s">
        <v>9</v>
      </c>
    </row>
    <row r="16539" spans="1:5" hidden="1" x14ac:dyDescent="0.35">
      <c r="A16539" s="76">
        <v>45566</v>
      </c>
      <c r="B16539">
        <v>-5.9652419999999999</v>
      </c>
      <c r="C16539" t="s">
        <v>308</v>
      </c>
      <c r="D16539" t="s">
        <v>124</v>
      </c>
      <c r="E16539" t="s">
        <v>12</v>
      </c>
    </row>
    <row r="16540" spans="1:5" hidden="1" x14ac:dyDescent="0.35">
      <c r="A16540" s="76">
        <v>45566</v>
      </c>
      <c r="B16540">
        <v>0</v>
      </c>
      <c r="C16540" t="s">
        <v>56</v>
      </c>
      <c r="D16540" t="s">
        <v>21</v>
      </c>
      <c r="E16540" t="s">
        <v>99</v>
      </c>
    </row>
    <row r="16541" spans="1:5" hidden="1" x14ac:dyDescent="0.35">
      <c r="A16541" s="76">
        <v>45566</v>
      </c>
      <c r="B16541">
        <v>0</v>
      </c>
      <c r="C16541" t="s">
        <v>58</v>
      </c>
      <c r="D16541" t="s">
        <v>21</v>
      </c>
      <c r="E16541" t="s">
        <v>99</v>
      </c>
    </row>
    <row r="16542" spans="1:5" hidden="1" x14ac:dyDescent="0.35">
      <c r="A16542" s="76">
        <v>45566</v>
      </c>
      <c r="B16542">
        <v>0</v>
      </c>
      <c r="C16542" t="s">
        <v>60</v>
      </c>
      <c r="D16542" t="s">
        <v>21</v>
      </c>
      <c r="E16542" t="s">
        <v>99</v>
      </c>
    </row>
    <row r="16543" spans="1:5" hidden="1" x14ac:dyDescent="0.35">
      <c r="A16543" s="76">
        <v>45566</v>
      </c>
      <c r="B16543">
        <v>0</v>
      </c>
      <c r="C16543" t="s">
        <v>308</v>
      </c>
      <c r="D16543" t="s">
        <v>21</v>
      </c>
      <c r="E16543" t="s">
        <v>99</v>
      </c>
    </row>
    <row r="16544" spans="1:5" hidden="1" x14ac:dyDescent="0.35">
      <c r="A16544" s="76">
        <v>45566</v>
      </c>
      <c r="B16544">
        <v>0</v>
      </c>
      <c r="C16544" t="s">
        <v>56</v>
      </c>
      <c r="D16544" t="s">
        <v>237</v>
      </c>
      <c r="E16544" t="s">
        <v>9</v>
      </c>
    </row>
    <row r="16545" spans="1:5" hidden="1" x14ac:dyDescent="0.35">
      <c r="A16545" s="76">
        <v>45566</v>
      </c>
      <c r="B16545">
        <v>0</v>
      </c>
      <c r="C16545" t="s">
        <v>58</v>
      </c>
      <c r="D16545" t="s">
        <v>237</v>
      </c>
      <c r="E16545" t="s">
        <v>9</v>
      </c>
    </row>
    <row r="16546" spans="1:5" hidden="1" x14ac:dyDescent="0.35">
      <c r="A16546" s="76">
        <v>45566</v>
      </c>
      <c r="B16546">
        <v>0</v>
      </c>
      <c r="C16546" t="s">
        <v>60</v>
      </c>
      <c r="D16546" t="s">
        <v>237</v>
      </c>
      <c r="E16546" t="s">
        <v>9</v>
      </c>
    </row>
    <row r="16547" spans="1:5" hidden="1" x14ac:dyDescent="0.35">
      <c r="A16547" s="76">
        <v>45566</v>
      </c>
      <c r="B16547">
        <v>0</v>
      </c>
      <c r="C16547" t="s">
        <v>308</v>
      </c>
      <c r="D16547" t="s">
        <v>237</v>
      </c>
      <c r="E16547" t="s">
        <v>12</v>
      </c>
    </row>
    <row r="16548" spans="1:5" hidden="1" x14ac:dyDescent="0.35">
      <c r="A16548" s="76">
        <v>45566</v>
      </c>
      <c r="B16548">
        <v>52.190531</v>
      </c>
      <c r="C16548" t="s">
        <v>63</v>
      </c>
      <c r="D16548" t="s">
        <v>21</v>
      </c>
      <c r="E16548" t="s">
        <v>9</v>
      </c>
    </row>
    <row r="16549" spans="1:5" hidden="1" x14ac:dyDescent="0.35">
      <c r="A16549" s="76">
        <v>45566</v>
      </c>
      <c r="B16549">
        <v>0.83711400000000002</v>
      </c>
      <c r="C16549" t="s">
        <v>241</v>
      </c>
      <c r="D16549" t="s">
        <v>21</v>
      </c>
      <c r="E16549" t="s">
        <v>9</v>
      </c>
    </row>
    <row r="16550" spans="1:5" hidden="1" x14ac:dyDescent="0.35">
      <c r="A16550" s="76">
        <v>45566</v>
      </c>
      <c r="B16550">
        <v>0.55505800000000005</v>
      </c>
      <c r="C16550" t="s">
        <v>62</v>
      </c>
      <c r="D16550" t="s">
        <v>471</v>
      </c>
      <c r="E16550" t="s">
        <v>12</v>
      </c>
    </row>
    <row r="16551" spans="1:5" hidden="1" x14ac:dyDescent="0.35">
      <c r="A16551" s="76">
        <v>45566</v>
      </c>
      <c r="B16551">
        <v>0.64378599999999997</v>
      </c>
      <c r="C16551" t="s">
        <v>55</v>
      </c>
      <c r="D16551" t="s">
        <v>21</v>
      </c>
      <c r="E16551" t="s">
        <v>9</v>
      </c>
    </row>
    <row r="16552" spans="1:5" hidden="1" x14ac:dyDescent="0.35">
      <c r="A16552" s="76">
        <v>45566</v>
      </c>
      <c r="B16552">
        <v>-1.4015E-2</v>
      </c>
      <c r="C16552" t="s">
        <v>55</v>
      </c>
      <c r="D16552" t="s">
        <v>472</v>
      </c>
      <c r="E16552" t="s">
        <v>12</v>
      </c>
    </row>
    <row r="16553" spans="1:5" hidden="1" x14ac:dyDescent="0.35">
      <c r="A16553" s="76">
        <v>45566</v>
      </c>
      <c r="B16553">
        <v>54.212474</v>
      </c>
      <c r="C16553" t="s">
        <v>62</v>
      </c>
      <c r="D16553" t="s">
        <v>21</v>
      </c>
      <c r="E16553" t="s">
        <v>99</v>
      </c>
    </row>
    <row r="16554" spans="1:5" hidden="1" x14ac:dyDescent="0.35">
      <c r="A16554" s="76">
        <v>45566</v>
      </c>
      <c r="B16554">
        <v>134.21996300000001</v>
      </c>
      <c r="C16554" t="s">
        <v>62</v>
      </c>
      <c r="D16554" t="s">
        <v>92</v>
      </c>
      <c r="E16554" t="s">
        <v>99</v>
      </c>
    </row>
    <row r="16555" spans="1:5" hidden="1" x14ac:dyDescent="0.35">
      <c r="A16555" s="76">
        <v>45566</v>
      </c>
      <c r="B16555">
        <v>1705.3537229999986</v>
      </c>
      <c r="C16555" t="s">
        <v>62</v>
      </c>
      <c r="D16555" t="s">
        <v>27</v>
      </c>
      <c r="E16555" t="s">
        <v>99</v>
      </c>
    </row>
    <row r="16556" spans="1:5" hidden="1" x14ac:dyDescent="0.35">
      <c r="A16556" s="76">
        <v>45566</v>
      </c>
      <c r="B16556">
        <v>1705.3537229999986</v>
      </c>
      <c r="C16556" t="s">
        <v>62</v>
      </c>
      <c r="D16556" t="s">
        <v>27</v>
      </c>
      <c r="E16556" t="s">
        <v>9</v>
      </c>
    </row>
    <row r="16557" spans="1:5" hidden="1" x14ac:dyDescent="0.35">
      <c r="A16557" s="76">
        <v>45566</v>
      </c>
      <c r="B16557">
        <v>64.442994999999769</v>
      </c>
      <c r="C16557" t="s">
        <v>55</v>
      </c>
      <c r="D16557" t="s">
        <v>27</v>
      </c>
      <c r="E16557" t="s">
        <v>99</v>
      </c>
    </row>
    <row r="16558" spans="1:5" hidden="1" x14ac:dyDescent="0.35">
      <c r="A16558" s="76">
        <v>45566</v>
      </c>
      <c r="B16558">
        <v>64.442994999999769</v>
      </c>
      <c r="C16558" t="s">
        <v>55</v>
      </c>
      <c r="D16558" t="s">
        <v>27</v>
      </c>
      <c r="E16558" t="s">
        <v>9</v>
      </c>
    </row>
    <row r="16559" spans="1:5" hidden="1" x14ac:dyDescent="0.35">
      <c r="A16559" s="76">
        <v>45566</v>
      </c>
      <c r="B16559">
        <v>12479.785733999997</v>
      </c>
      <c r="C16559" t="s">
        <v>63</v>
      </c>
      <c r="D16559" t="s">
        <v>27</v>
      </c>
      <c r="E16559" t="s">
        <v>99</v>
      </c>
    </row>
    <row r="16560" spans="1:5" hidden="1" x14ac:dyDescent="0.35">
      <c r="A16560" s="76">
        <v>45566</v>
      </c>
      <c r="B16560">
        <v>4948.7650389999999</v>
      </c>
      <c r="C16560" t="s">
        <v>56</v>
      </c>
      <c r="D16560" t="s">
        <v>27</v>
      </c>
      <c r="E16560" t="s">
        <v>99</v>
      </c>
    </row>
    <row r="16561" spans="1:5" hidden="1" x14ac:dyDescent="0.35">
      <c r="A16561" s="76">
        <v>45566</v>
      </c>
      <c r="B16561">
        <v>1990.5871790000008</v>
      </c>
      <c r="C16561" t="s">
        <v>58</v>
      </c>
      <c r="D16561" t="s">
        <v>27</v>
      </c>
      <c r="E16561" t="s">
        <v>99</v>
      </c>
    </row>
    <row r="16562" spans="1:5" hidden="1" x14ac:dyDescent="0.35">
      <c r="A16562" s="76">
        <v>45566</v>
      </c>
      <c r="B16562">
        <v>2994.1273989999981</v>
      </c>
      <c r="C16562" t="s">
        <v>60</v>
      </c>
      <c r="D16562" t="s">
        <v>27</v>
      </c>
      <c r="E16562" t="s">
        <v>99</v>
      </c>
    </row>
    <row r="16563" spans="1:5" hidden="1" x14ac:dyDescent="0.35">
      <c r="A16563" s="76">
        <v>45566</v>
      </c>
      <c r="B16563">
        <v>2590.2893969999982</v>
      </c>
      <c r="C16563" t="s">
        <v>308</v>
      </c>
      <c r="D16563" t="s">
        <v>27</v>
      </c>
      <c r="E16563" t="s">
        <v>99</v>
      </c>
    </row>
    <row r="16564" spans="1:5" hidden="1" x14ac:dyDescent="0.35">
      <c r="A16564" s="76">
        <v>45566</v>
      </c>
      <c r="B16564">
        <v>0</v>
      </c>
      <c r="C16564" t="s">
        <v>62</v>
      </c>
      <c r="D16564" t="s">
        <v>283</v>
      </c>
      <c r="E16564" t="s">
        <v>12</v>
      </c>
    </row>
    <row r="16565" spans="1:5" hidden="1" x14ac:dyDescent="0.35">
      <c r="A16565" s="76">
        <v>45566</v>
      </c>
      <c r="B16565">
        <v>0</v>
      </c>
      <c r="C16565" t="s">
        <v>62</v>
      </c>
      <c r="D16565" t="s">
        <v>177</v>
      </c>
      <c r="E16565" t="s">
        <v>99</v>
      </c>
    </row>
    <row r="16566" spans="1:5" hidden="1" x14ac:dyDescent="0.35">
      <c r="A16566" s="76">
        <v>45566</v>
      </c>
      <c r="B16566">
        <v>0</v>
      </c>
      <c r="C16566" t="s">
        <v>55</v>
      </c>
      <c r="D16566" t="s">
        <v>284</v>
      </c>
      <c r="E16566" t="s">
        <v>12</v>
      </c>
    </row>
    <row r="16567" spans="1:5" hidden="1" x14ac:dyDescent="0.35">
      <c r="A16567" s="76">
        <v>45566</v>
      </c>
      <c r="B16567">
        <v>0</v>
      </c>
      <c r="C16567" t="s">
        <v>55</v>
      </c>
      <c r="D16567" t="s">
        <v>177</v>
      </c>
      <c r="E16567" t="s">
        <v>99</v>
      </c>
    </row>
    <row r="16568" spans="1:5" x14ac:dyDescent="0.35">
      <c r="A16568" s="76">
        <v>45597</v>
      </c>
      <c r="B16568">
        <v>0</v>
      </c>
      <c r="C16568" t="s">
        <v>305</v>
      </c>
      <c r="D16568" t="s">
        <v>46</v>
      </c>
      <c r="E16568" t="s">
        <v>12</v>
      </c>
    </row>
    <row r="16569" spans="1:5" x14ac:dyDescent="0.35">
      <c r="A16569" s="76">
        <v>45597</v>
      </c>
      <c r="B16569">
        <v>0</v>
      </c>
      <c r="C16569" t="s">
        <v>58</v>
      </c>
      <c r="D16569" t="s">
        <v>46</v>
      </c>
      <c r="E16569" t="s">
        <v>12</v>
      </c>
    </row>
    <row r="16570" spans="1:5" x14ac:dyDescent="0.35">
      <c r="A16570" s="76">
        <v>45597</v>
      </c>
      <c r="B16570">
        <v>0</v>
      </c>
      <c r="C16570" t="s">
        <v>57</v>
      </c>
      <c r="D16570" t="s">
        <v>46</v>
      </c>
      <c r="E16570" t="s">
        <v>12</v>
      </c>
    </row>
    <row r="16571" spans="1:5" x14ac:dyDescent="0.35">
      <c r="A16571" s="76">
        <v>45597</v>
      </c>
      <c r="B16571">
        <v>0</v>
      </c>
      <c r="C16571" t="s">
        <v>59</v>
      </c>
      <c r="D16571" t="s">
        <v>46</v>
      </c>
      <c r="E16571" t="s">
        <v>12</v>
      </c>
    </row>
    <row r="16572" spans="1:5" x14ac:dyDescent="0.35">
      <c r="A16572" s="76">
        <v>45597</v>
      </c>
      <c r="B16572">
        <v>0</v>
      </c>
      <c r="C16572" t="s">
        <v>318</v>
      </c>
      <c r="D16572" t="s">
        <v>46</v>
      </c>
      <c r="E16572" t="s">
        <v>12</v>
      </c>
    </row>
    <row r="16573" spans="1:5" x14ac:dyDescent="0.35">
      <c r="A16573" s="76">
        <v>45597</v>
      </c>
      <c r="B16573">
        <v>0</v>
      </c>
      <c r="C16573" t="s">
        <v>60</v>
      </c>
      <c r="D16573" t="s">
        <v>46</v>
      </c>
      <c r="E16573" t="s">
        <v>12</v>
      </c>
    </row>
    <row r="16574" spans="1:5" x14ac:dyDescent="0.35">
      <c r="A16574" s="76">
        <v>45597</v>
      </c>
      <c r="B16574">
        <v>0</v>
      </c>
      <c r="C16574" t="s">
        <v>76</v>
      </c>
      <c r="D16574" t="s">
        <v>46</v>
      </c>
      <c r="E16574" t="s">
        <v>12</v>
      </c>
    </row>
    <row r="16575" spans="1:5" x14ac:dyDescent="0.35">
      <c r="A16575" s="76">
        <v>45597</v>
      </c>
      <c r="B16575">
        <v>0</v>
      </c>
      <c r="C16575" t="s">
        <v>61</v>
      </c>
      <c r="D16575" t="s">
        <v>46</v>
      </c>
      <c r="E16575" t="s">
        <v>12</v>
      </c>
    </row>
    <row r="16576" spans="1:5" x14ac:dyDescent="0.35">
      <c r="A16576" s="76">
        <v>45597</v>
      </c>
      <c r="B16576">
        <v>0</v>
      </c>
      <c r="C16576" t="s">
        <v>55</v>
      </c>
      <c r="D16576" t="s">
        <v>46</v>
      </c>
      <c r="E16576" t="s">
        <v>12</v>
      </c>
    </row>
    <row r="16577" spans="1:5" x14ac:dyDescent="0.35">
      <c r="A16577" s="76">
        <v>45597</v>
      </c>
      <c r="B16577">
        <v>0</v>
      </c>
      <c r="C16577" t="s">
        <v>62</v>
      </c>
      <c r="D16577" t="s">
        <v>46</v>
      </c>
      <c r="E16577" t="s">
        <v>99</v>
      </c>
    </row>
    <row r="16578" spans="1:5" hidden="1" x14ac:dyDescent="0.35">
      <c r="A16578" s="76">
        <v>45597</v>
      </c>
      <c r="B16578">
        <v>0</v>
      </c>
      <c r="C16578" t="s">
        <v>93</v>
      </c>
      <c r="D16578" t="s">
        <v>45</v>
      </c>
      <c r="E16578" t="s">
        <v>12</v>
      </c>
    </row>
    <row r="16579" spans="1:5" hidden="1" x14ac:dyDescent="0.35">
      <c r="A16579" s="76">
        <v>45597</v>
      </c>
      <c r="B16579">
        <v>0</v>
      </c>
      <c r="C16579" t="s">
        <v>56</v>
      </c>
      <c r="D16579" t="s">
        <v>45</v>
      </c>
      <c r="E16579" t="s">
        <v>12</v>
      </c>
    </row>
    <row r="16580" spans="1:5" hidden="1" x14ac:dyDescent="0.35">
      <c r="A16580" s="76">
        <v>45597</v>
      </c>
      <c r="B16580">
        <v>0</v>
      </c>
      <c r="C16580" t="s">
        <v>58</v>
      </c>
      <c r="D16580" t="s">
        <v>45</v>
      </c>
      <c r="E16580" t="s">
        <v>12</v>
      </c>
    </row>
    <row r="16581" spans="1:5" hidden="1" x14ac:dyDescent="0.35">
      <c r="A16581" s="76">
        <v>45597</v>
      </c>
      <c r="B16581">
        <v>0</v>
      </c>
      <c r="C16581" t="s">
        <v>57</v>
      </c>
      <c r="D16581" t="s">
        <v>45</v>
      </c>
      <c r="E16581" t="s">
        <v>12</v>
      </c>
    </row>
    <row r="16582" spans="1:5" hidden="1" x14ac:dyDescent="0.35">
      <c r="A16582" s="76">
        <v>45597</v>
      </c>
      <c r="B16582">
        <v>0</v>
      </c>
      <c r="C16582" t="s">
        <v>59</v>
      </c>
      <c r="D16582" t="s">
        <v>45</v>
      </c>
      <c r="E16582" t="s">
        <v>12</v>
      </c>
    </row>
    <row r="16583" spans="1:5" hidden="1" x14ac:dyDescent="0.35">
      <c r="A16583" s="76">
        <v>45597</v>
      </c>
      <c r="B16583">
        <v>0</v>
      </c>
      <c r="C16583" t="s">
        <v>94</v>
      </c>
      <c r="D16583" t="s">
        <v>45</v>
      </c>
      <c r="E16583" t="s">
        <v>12</v>
      </c>
    </row>
    <row r="16584" spans="1:5" hidden="1" x14ac:dyDescent="0.35">
      <c r="A16584" s="76">
        <v>45597</v>
      </c>
      <c r="B16584">
        <v>0</v>
      </c>
      <c r="C16584" t="s">
        <v>60</v>
      </c>
      <c r="D16584" t="s">
        <v>45</v>
      </c>
      <c r="E16584" t="s">
        <v>12</v>
      </c>
    </row>
    <row r="16585" spans="1:5" hidden="1" x14ac:dyDescent="0.35">
      <c r="A16585" s="76">
        <v>45597</v>
      </c>
      <c r="B16585">
        <v>0</v>
      </c>
      <c r="C16585" t="s">
        <v>76</v>
      </c>
      <c r="D16585" t="s">
        <v>45</v>
      </c>
      <c r="E16585" t="s">
        <v>12</v>
      </c>
    </row>
    <row r="16586" spans="1:5" hidden="1" x14ac:dyDescent="0.35">
      <c r="A16586" s="76">
        <v>45597</v>
      </c>
      <c r="B16586">
        <v>0</v>
      </c>
      <c r="C16586" t="s">
        <v>61</v>
      </c>
      <c r="D16586" t="s">
        <v>45</v>
      </c>
      <c r="E16586" t="s">
        <v>12</v>
      </c>
    </row>
    <row r="16587" spans="1:5" hidden="1" x14ac:dyDescent="0.35">
      <c r="A16587" s="76">
        <v>45597</v>
      </c>
      <c r="B16587">
        <v>0</v>
      </c>
      <c r="C16587" t="s">
        <v>55</v>
      </c>
      <c r="D16587" t="s">
        <v>45</v>
      </c>
      <c r="E16587" t="s">
        <v>12</v>
      </c>
    </row>
    <row r="16588" spans="1:5" hidden="1" x14ac:dyDescent="0.35">
      <c r="A16588" s="76">
        <v>45597</v>
      </c>
      <c r="B16588">
        <v>0</v>
      </c>
      <c r="C16588" t="s">
        <v>62</v>
      </c>
      <c r="D16588" t="s">
        <v>45</v>
      </c>
      <c r="E16588" t="s">
        <v>99</v>
      </c>
    </row>
    <row r="16589" spans="1:5" hidden="1" x14ac:dyDescent="0.35">
      <c r="A16589" s="76">
        <v>45597</v>
      </c>
      <c r="B16589">
        <v>0</v>
      </c>
      <c r="C16589" t="s">
        <v>93</v>
      </c>
      <c r="D16589" t="s">
        <v>109</v>
      </c>
      <c r="E16589" t="s">
        <v>99</v>
      </c>
    </row>
    <row r="16590" spans="1:5" hidden="1" x14ac:dyDescent="0.35">
      <c r="A16590" s="76">
        <v>45597</v>
      </c>
      <c r="B16590">
        <v>0</v>
      </c>
      <c r="C16590" t="s">
        <v>94</v>
      </c>
      <c r="D16590" t="s">
        <v>109</v>
      </c>
      <c r="E16590" t="s">
        <v>99</v>
      </c>
    </row>
    <row r="16591" spans="1:5" hidden="1" x14ac:dyDescent="0.35">
      <c r="A16591" s="76">
        <v>45597</v>
      </c>
      <c r="B16591">
        <v>0</v>
      </c>
      <c r="C16591" t="s">
        <v>55</v>
      </c>
      <c r="D16591" t="s">
        <v>109</v>
      </c>
      <c r="E16591" t="s">
        <v>99</v>
      </c>
    </row>
    <row r="16592" spans="1:5" hidden="1" x14ac:dyDescent="0.35">
      <c r="A16592" s="76">
        <v>45597</v>
      </c>
      <c r="B16592">
        <v>0</v>
      </c>
      <c r="C16592" t="s">
        <v>62</v>
      </c>
      <c r="D16592" t="s">
        <v>109</v>
      </c>
      <c r="E16592" t="s">
        <v>99</v>
      </c>
    </row>
    <row r="16593" spans="1:5" hidden="1" x14ac:dyDescent="0.35">
      <c r="A16593" s="76">
        <v>45597</v>
      </c>
      <c r="B16593">
        <v>0</v>
      </c>
      <c r="C16593" t="s">
        <v>93</v>
      </c>
      <c r="D16593" t="s">
        <v>10</v>
      </c>
      <c r="E16593" t="s">
        <v>99</v>
      </c>
    </row>
    <row r="16594" spans="1:5" hidden="1" x14ac:dyDescent="0.35">
      <c r="A16594" s="76">
        <v>45597</v>
      </c>
      <c r="B16594">
        <v>0</v>
      </c>
      <c r="C16594" t="s">
        <v>94</v>
      </c>
      <c r="D16594" t="s">
        <v>10</v>
      </c>
      <c r="E16594" t="s">
        <v>99</v>
      </c>
    </row>
    <row r="16595" spans="1:5" hidden="1" x14ac:dyDescent="0.35">
      <c r="A16595" s="76">
        <v>45597</v>
      </c>
      <c r="B16595">
        <v>0</v>
      </c>
      <c r="C16595" t="s">
        <v>55</v>
      </c>
      <c r="D16595" t="s">
        <v>10</v>
      </c>
      <c r="E16595" t="s">
        <v>99</v>
      </c>
    </row>
    <row r="16596" spans="1:5" hidden="1" x14ac:dyDescent="0.35">
      <c r="A16596" s="76">
        <v>45597</v>
      </c>
      <c r="B16596">
        <v>0</v>
      </c>
      <c r="C16596" t="s">
        <v>62</v>
      </c>
      <c r="D16596" t="s">
        <v>10</v>
      </c>
      <c r="E16596" t="s">
        <v>99</v>
      </c>
    </row>
    <row r="16597" spans="1:5" hidden="1" x14ac:dyDescent="0.35">
      <c r="A16597" s="76">
        <v>45597</v>
      </c>
      <c r="B16597">
        <v>0</v>
      </c>
      <c r="C16597" t="s">
        <v>63</v>
      </c>
      <c r="D16597" t="s">
        <v>26</v>
      </c>
      <c r="E16597" t="s">
        <v>99</v>
      </c>
    </row>
    <row r="16598" spans="1:5" hidden="1" x14ac:dyDescent="0.35">
      <c r="A16598" s="76">
        <v>45597</v>
      </c>
      <c r="B16598">
        <v>0</v>
      </c>
      <c r="C16598" t="s">
        <v>123</v>
      </c>
      <c r="D16598" t="s">
        <v>26</v>
      </c>
      <c r="E16598" t="s">
        <v>99</v>
      </c>
    </row>
    <row r="16599" spans="1:5" hidden="1" x14ac:dyDescent="0.35">
      <c r="A16599" s="76">
        <v>45597</v>
      </c>
      <c r="B16599">
        <v>0</v>
      </c>
      <c r="C16599" t="s">
        <v>62</v>
      </c>
      <c r="D16599" t="s">
        <v>26</v>
      </c>
      <c r="E16599" t="s">
        <v>99</v>
      </c>
    </row>
    <row r="16600" spans="1:5" hidden="1" x14ac:dyDescent="0.35">
      <c r="A16600" s="76">
        <v>45597</v>
      </c>
      <c r="B16600">
        <v>1705.3537229999986</v>
      </c>
      <c r="C16600" t="s">
        <v>62</v>
      </c>
      <c r="D16600" t="s">
        <v>25</v>
      </c>
      <c r="E16600" t="s">
        <v>99</v>
      </c>
    </row>
    <row r="16601" spans="1:5" hidden="1" x14ac:dyDescent="0.35">
      <c r="A16601" s="76">
        <v>45597</v>
      </c>
      <c r="B16601">
        <v>64.442994999999769</v>
      </c>
      <c r="C16601" t="s">
        <v>55</v>
      </c>
      <c r="D16601" t="s">
        <v>25</v>
      </c>
      <c r="E16601" t="s">
        <v>99</v>
      </c>
    </row>
    <row r="16602" spans="1:5" hidden="1" x14ac:dyDescent="0.35">
      <c r="A16602" s="76">
        <v>45597</v>
      </c>
      <c r="B16602">
        <v>12523.769013999998</v>
      </c>
      <c r="C16602" t="s">
        <v>63</v>
      </c>
      <c r="D16602" t="s">
        <v>25</v>
      </c>
      <c r="E16602" t="s">
        <v>99</v>
      </c>
    </row>
    <row r="16603" spans="1:5" hidden="1" x14ac:dyDescent="0.35">
      <c r="A16603" s="76">
        <v>45597</v>
      </c>
      <c r="B16603">
        <v>4948.7650389999999</v>
      </c>
      <c r="C16603" t="s">
        <v>56</v>
      </c>
      <c r="D16603" t="s">
        <v>25</v>
      </c>
      <c r="E16603" t="s">
        <v>99</v>
      </c>
    </row>
    <row r="16604" spans="1:5" hidden="1" x14ac:dyDescent="0.35">
      <c r="A16604" s="76">
        <v>45597</v>
      </c>
      <c r="B16604">
        <v>1990.5871790000008</v>
      </c>
      <c r="C16604" t="s">
        <v>58</v>
      </c>
      <c r="D16604" t="s">
        <v>25</v>
      </c>
      <c r="E16604" t="s">
        <v>99</v>
      </c>
    </row>
    <row r="16605" spans="1:5" hidden="1" x14ac:dyDescent="0.35">
      <c r="A16605" s="76">
        <v>45597</v>
      </c>
      <c r="B16605">
        <v>2994.1273989999981</v>
      </c>
      <c r="C16605" t="s">
        <v>60</v>
      </c>
      <c r="D16605" t="s">
        <v>25</v>
      </c>
      <c r="E16605" t="s">
        <v>99</v>
      </c>
    </row>
    <row r="16606" spans="1:5" hidden="1" x14ac:dyDescent="0.35">
      <c r="A16606" s="76">
        <v>45597</v>
      </c>
      <c r="B16606">
        <v>2590.2893969999982</v>
      </c>
      <c r="C16606" t="s">
        <v>308</v>
      </c>
      <c r="D16606" t="s">
        <v>25</v>
      </c>
      <c r="E16606" t="s">
        <v>99</v>
      </c>
    </row>
    <row r="16607" spans="1:5" hidden="1" x14ac:dyDescent="0.35">
      <c r="A16607" s="76">
        <v>45597</v>
      </c>
      <c r="B16607">
        <v>5.6</v>
      </c>
      <c r="C16607" t="s">
        <v>55</v>
      </c>
      <c r="D16607" t="s">
        <v>13</v>
      </c>
      <c r="E16607" t="s">
        <v>12</v>
      </c>
    </row>
    <row r="16608" spans="1:5" hidden="1" x14ac:dyDescent="0.35">
      <c r="A16608" s="76">
        <v>45597</v>
      </c>
      <c r="B16608">
        <v>0.6</v>
      </c>
      <c r="C16608" t="s">
        <v>55</v>
      </c>
      <c r="D16608" t="s">
        <v>469</v>
      </c>
      <c r="E16608" t="s">
        <v>12</v>
      </c>
    </row>
    <row r="16609" spans="1:5" hidden="1" x14ac:dyDescent="0.35">
      <c r="A16609" s="76">
        <v>45597</v>
      </c>
      <c r="B16609">
        <v>3.3069329999999999</v>
      </c>
      <c r="C16609" t="s">
        <v>63</v>
      </c>
      <c r="D16609" t="s">
        <v>13</v>
      </c>
      <c r="E16609" t="s">
        <v>9</v>
      </c>
    </row>
    <row r="16610" spans="1:5" hidden="1" x14ac:dyDescent="0.35">
      <c r="A16610" s="76">
        <v>45597</v>
      </c>
      <c r="B16610">
        <v>0.66138699999999995</v>
      </c>
      <c r="C16610" t="s">
        <v>241</v>
      </c>
      <c r="D16610" t="s">
        <v>13</v>
      </c>
      <c r="E16610" t="s">
        <v>9</v>
      </c>
    </row>
    <row r="16611" spans="1:5" hidden="1" x14ac:dyDescent="0.35">
      <c r="A16611" s="76">
        <v>45597</v>
      </c>
      <c r="B16611">
        <v>0.5</v>
      </c>
      <c r="C16611" t="s">
        <v>62</v>
      </c>
      <c r="D16611" t="s">
        <v>470</v>
      </c>
      <c r="E16611" t="s">
        <v>12</v>
      </c>
    </row>
    <row r="16612" spans="1:5" hidden="1" x14ac:dyDescent="0.35">
      <c r="A16612" s="76">
        <v>45597</v>
      </c>
      <c r="B16612">
        <v>0</v>
      </c>
      <c r="C16612" t="s">
        <v>56</v>
      </c>
      <c r="D16612" t="s">
        <v>244</v>
      </c>
      <c r="E16612" t="s">
        <v>12</v>
      </c>
    </row>
    <row r="16613" spans="1:5" hidden="1" x14ac:dyDescent="0.35">
      <c r="A16613" s="76">
        <v>45597</v>
      </c>
      <c r="B16613">
        <v>0</v>
      </c>
      <c r="C16613" t="s">
        <v>58</v>
      </c>
      <c r="D16613" t="s">
        <v>244</v>
      </c>
      <c r="E16613" t="s">
        <v>12</v>
      </c>
    </row>
    <row r="16614" spans="1:5" hidden="1" x14ac:dyDescent="0.35">
      <c r="A16614" s="76">
        <v>45597</v>
      </c>
      <c r="B16614">
        <v>0</v>
      </c>
      <c r="C16614" t="s">
        <v>60</v>
      </c>
      <c r="D16614" t="s">
        <v>244</v>
      </c>
      <c r="E16614" t="s">
        <v>12</v>
      </c>
    </row>
    <row r="16615" spans="1:5" hidden="1" x14ac:dyDescent="0.35">
      <c r="A16615" s="76">
        <v>45597</v>
      </c>
      <c r="B16615">
        <v>0</v>
      </c>
      <c r="C16615" t="s">
        <v>308</v>
      </c>
      <c r="D16615" t="s">
        <v>244</v>
      </c>
      <c r="E16615" t="s">
        <v>12</v>
      </c>
    </row>
    <row r="16616" spans="1:5" hidden="1" x14ac:dyDescent="0.35">
      <c r="A16616" s="76">
        <v>45597</v>
      </c>
      <c r="B16616">
        <v>0</v>
      </c>
      <c r="C16616" t="s">
        <v>56</v>
      </c>
      <c r="D16616" t="s">
        <v>13</v>
      </c>
      <c r="E16616" t="s">
        <v>99</v>
      </c>
    </row>
    <row r="16617" spans="1:5" hidden="1" x14ac:dyDescent="0.35">
      <c r="A16617" s="76">
        <v>45597</v>
      </c>
      <c r="B16617">
        <v>0</v>
      </c>
      <c r="C16617" t="s">
        <v>58</v>
      </c>
      <c r="D16617" t="s">
        <v>13</v>
      </c>
      <c r="E16617" t="s">
        <v>99</v>
      </c>
    </row>
    <row r="16618" spans="1:5" hidden="1" x14ac:dyDescent="0.35">
      <c r="A16618" s="76">
        <v>45597</v>
      </c>
      <c r="B16618">
        <v>0</v>
      </c>
      <c r="C16618" t="s">
        <v>60</v>
      </c>
      <c r="D16618" t="s">
        <v>13</v>
      </c>
      <c r="E16618" t="s">
        <v>99</v>
      </c>
    </row>
    <row r="16619" spans="1:5" hidden="1" x14ac:dyDescent="0.35">
      <c r="A16619" s="76">
        <v>45597</v>
      </c>
      <c r="B16619">
        <v>0</v>
      </c>
      <c r="C16619" t="s">
        <v>308</v>
      </c>
      <c r="D16619" t="s">
        <v>13</v>
      </c>
      <c r="E16619" t="s">
        <v>99</v>
      </c>
    </row>
    <row r="16620" spans="1:5" hidden="1" x14ac:dyDescent="0.35">
      <c r="A16620" s="76">
        <v>45597</v>
      </c>
      <c r="B16620">
        <v>10.66832</v>
      </c>
      <c r="C16620" t="s">
        <v>62</v>
      </c>
      <c r="D16620" t="s">
        <v>13</v>
      </c>
      <c r="E16620" t="s">
        <v>99</v>
      </c>
    </row>
    <row r="16621" spans="1:5" hidden="1" x14ac:dyDescent="0.35">
      <c r="A16621" s="76">
        <v>45597</v>
      </c>
      <c r="B16621">
        <v>1716.0220429999986</v>
      </c>
      <c r="C16621" t="s">
        <v>62</v>
      </c>
      <c r="D16621" t="s">
        <v>87</v>
      </c>
      <c r="E16621" t="s">
        <v>99</v>
      </c>
    </row>
    <row r="16622" spans="1:5" hidden="1" x14ac:dyDescent="0.35">
      <c r="A16622" s="76">
        <v>45597</v>
      </c>
      <c r="B16622">
        <v>83</v>
      </c>
      <c r="C16622" t="s">
        <v>62</v>
      </c>
      <c r="D16622" t="s">
        <v>316</v>
      </c>
      <c r="E16622" t="s">
        <v>99</v>
      </c>
    </row>
    <row r="16623" spans="1:5" hidden="1" x14ac:dyDescent="0.35">
      <c r="A16623" s="76">
        <v>45597</v>
      </c>
      <c r="B16623">
        <v>7</v>
      </c>
      <c r="C16623" t="s">
        <v>55</v>
      </c>
      <c r="D16623" t="s">
        <v>316</v>
      </c>
      <c r="E16623" t="s">
        <v>12</v>
      </c>
    </row>
    <row r="16624" spans="1:5" hidden="1" x14ac:dyDescent="0.35">
      <c r="A16624" s="76">
        <v>45597</v>
      </c>
      <c r="B16624">
        <v>76</v>
      </c>
      <c r="C16624" t="s">
        <v>63</v>
      </c>
      <c r="D16624" t="s">
        <v>316</v>
      </c>
      <c r="E16624" t="s">
        <v>99</v>
      </c>
    </row>
    <row r="16625" spans="1:5" hidden="1" x14ac:dyDescent="0.35">
      <c r="A16625" s="76">
        <v>45597</v>
      </c>
      <c r="B16625">
        <v>32.68</v>
      </c>
      <c r="C16625" t="s">
        <v>56</v>
      </c>
      <c r="D16625" t="s">
        <v>316</v>
      </c>
      <c r="E16625" t="s">
        <v>12</v>
      </c>
    </row>
    <row r="16626" spans="1:5" hidden="1" x14ac:dyDescent="0.35">
      <c r="A16626" s="76">
        <v>45597</v>
      </c>
      <c r="B16626">
        <v>13.68</v>
      </c>
      <c r="C16626" t="s">
        <v>58</v>
      </c>
      <c r="D16626" t="s">
        <v>316</v>
      </c>
      <c r="E16626" t="s">
        <v>12</v>
      </c>
    </row>
    <row r="16627" spans="1:5" hidden="1" x14ac:dyDescent="0.35">
      <c r="A16627" s="76">
        <v>45597</v>
      </c>
      <c r="B16627">
        <v>22.8</v>
      </c>
      <c r="C16627" t="s">
        <v>60</v>
      </c>
      <c r="D16627" t="s">
        <v>316</v>
      </c>
      <c r="E16627" t="s">
        <v>12</v>
      </c>
    </row>
    <row r="16628" spans="1:5" hidden="1" x14ac:dyDescent="0.35">
      <c r="A16628" s="76">
        <v>45597</v>
      </c>
      <c r="B16628">
        <v>6.84</v>
      </c>
      <c r="C16628" t="s">
        <v>308</v>
      </c>
      <c r="D16628" t="s">
        <v>316</v>
      </c>
      <c r="E16628" t="s">
        <v>12</v>
      </c>
    </row>
    <row r="16629" spans="1:5" hidden="1" x14ac:dyDescent="0.35">
      <c r="A16629" s="76">
        <v>45597</v>
      </c>
      <c r="B16629">
        <v>-2.9925110000000004</v>
      </c>
      <c r="C16629" t="s">
        <v>62</v>
      </c>
      <c r="D16629" t="s">
        <v>124</v>
      </c>
      <c r="E16629" t="s">
        <v>99</v>
      </c>
    </row>
    <row r="16630" spans="1:5" hidden="1" x14ac:dyDescent="0.35">
      <c r="A16630" s="76">
        <v>45597</v>
      </c>
      <c r="B16630">
        <v>-3</v>
      </c>
      <c r="C16630" t="s">
        <v>55</v>
      </c>
      <c r="D16630" t="s">
        <v>124</v>
      </c>
      <c r="E16630" t="s">
        <v>12</v>
      </c>
    </row>
    <row r="16631" spans="1:5" hidden="1" x14ac:dyDescent="0.35">
      <c r="A16631" s="76">
        <v>45597</v>
      </c>
      <c r="B16631">
        <v>7.4889999999996348E-3</v>
      </c>
      <c r="C16631" t="s">
        <v>63</v>
      </c>
      <c r="D16631" t="s">
        <v>124</v>
      </c>
      <c r="E16631" t="s">
        <v>99</v>
      </c>
    </row>
    <row r="16632" spans="1:5" hidden="1" x14ac:dyDescent="0.35">
      <c r="A16632" s="76">
        <v>45597</v>
      </c>
      <c r="B16632">
        <v>13.876804999999999</v>
      </c>
      <c r="C16632" t="s">
        <v>56</v>
      </c>
      <c r="D16632" t="s">
        <v>124</v>
      </c>
      <c r="E16632" t="s">
        <v>9</v>
      </c>
    </row>
    <row r="16633" spans="1:5" hidden="1" x14ac:dyDescent="0.35">
      <c r="A16633" s="76">
        <v>45597</v>
      </c>
      <c r="B16633">
        <v>-1.16208</v>
      </c>
      <c r="C16633" t="s">
        <v>58</v>
      </c>
      <c r="D16633" t="s">
        <v>124</v>
      </c>
      <c r="E16633" t="s">
        <v>9</v>
      </c>
    </row>
    <row r="16634" spans="1:5" hidden="1" x14ac:dyDescent="0.35">
      <c r="A16634" s="76">
        <v>45597</v>
      </c>
      <c r="B16634">
        <v>-6.741994</v>
      </c>
      <c r="C16634" t="s">
        <v>60</v>
      </c>
      <c r="D16634" t="s">
        <v>124</v>
      </c>
      <c r="E16634" t="s">
        <v>9</v>
      </c>
    </row>
    <row r="16635" spans="1:5" hidden="1" x14ac:dyDescent="0.35">
      <c r="A16635" s="76">
        <v>45597</v>
      </c>
      <c r="B16635">
        <v>-5.9652419999999999</v>
      </c>
      <c r="C16635" t="s">
        <v>308</v>
      </c>
      <c r="D16635" t="s">
        <v>124</v>
      </c>
      <c r="E16635" t="s">
        <v>12</v>
      </c>
    </row>
    <row r="16636" spans="1:5" hidden="1" x14ac:dyDescent="0.35">
      <c r="A16636" s="76">
        <v>45597</v>
      </c>
      <c r="B16636">
        <v>0</v>
      </c>
      <c r="C16636" t="s">
        <v>56</v>
      </c>
      <c r="D16636" t="s">
        <v>21</v>
      </c>
      <c r="E16636" t="s">
        <v>99</v>
      </c>
    </row>
    <row r="16637" spans="1:5" hidden="1" x14ac:dyDescent="0.35">
      <c r="A16637" s="76">
        <v>45597</v>
      </c>
      <c r="B16637">
        <v>0</v>
      </c>
      <c r="C16637" t="s">
        <v>58</v>
      </c>
      <c r="D16637" t="s">
        <v>21</v>
      </c>
      <c r="E16637" t="s">
        <v>99</v>
      </c>
    </row>
    <row r="16638" spans="1:5" hidden="1" x14ac:dyDescent="0.35">
      <c r="A16638" s="76">
        <v>45597</v>
      </c>
      <c r="B16638">
        <v>0</v>
      </c>
      <c r="C16638" t="s">
        <v>60</v>
      </c>
      <c r="D16638" t="s">
        <v>21</v>
      </c>
      <c r="E16638" t="s">
        <v>99</v>
      </c>
    </row>
    <row r="16639" spans="1:5" hidden="1" x14ac:dyDescent="0.35">
      <c r="A16639" s="76">
        <v>45597</v>
      </c>
      <c r="B16639">
        <v>0</v>
      </c>
      <c r="C16639" t="s">
        <v>308</v>
      </c>
      <c r="D16639" t="s">
        <v>21</v>
      </c>
      <c r="E16639" t="s">
        <v>99</v>
      </c>
    </row>
    <row r="16640" spans="1:5" hidden="1" x14ac:dyDescent="0.35">
      <c r="A16640" s="76">
        <v>45597</v>
      </c>
      <c r="B16640">
        <v>0</v>
      </c>
      <c r="C16640" t="s">
        <v>56</v>
      </c>
      <c r="D16640" t="s">
        <v>237</v>
      </c>
      <c r="E16640" t="s">
        <v>9</v>
      </c>
    </row>
    <row r="16641" spans="1:5" hidden="1" x14ac:dyDescent="0.35">
      <c r="A16641" s="76">
        <v>45597</v>
      </c>
      <c r="B16641">
        <v>0</v>
      </c>
      <c r="C16641" t="s">
        <v>58</v>
      </c>
      <c r="D16641" t="s">
        <v>237</v>
      </c>
      <c r="E16641" t="s">
        <v>9</v>
      </c>
    </row>
    <row r="16642" spans="1:5" hidden="1" x14ac:dyDescent="0.35">
      <c r="A16642" s="76">
        <v>45597</v>
      </c>
      <c r="B16642">
        <v>0</v>
      </c>
      <c r="C16642" t="s">
        <v>60</v>
      </c>
      <c r="D16642" t="s">
        <v>237</v>
      </c>
      <c r="E16642" t="s">
        <v>9</v>
      </c>
    </row>
    <row r="16643" spans="1:5" hidden="1" x14ac:dyDescent="0.35">
      <c r="A16643" s="76">
        <v>45597</v>
      </c>
      <c r="B16643">
        <v>0</v>
      </c>
      <c r="C16643" t="s">
        <v>308</v>
      </c>
      <c r="D16643" t="s">
        <v>237</v>
      </c>
      <c r="E16643" t="s">
        <v>12</v>
      </c>
    </row>
    <row r="16644" spans="1:5" hidden="1" x14ac:dyDescent="0.35">
      <c r="A16644" s="76">
        <v>45597</v>
      </c>
      <c r="B16644">
        <v>50.488342000000003</v>
      </c>
      <c r="C16644" t="s">
        <v>63</v>
      </c>
      <c r="D16644" t="s">
        <v>21</v>
      </c>
      <c r="E16644" t="s">
        <v>9</v>
      </c>
    </row>
    <row r="16645" spans="1:5" hidden="1" x14ac:dyDescent="0.35">
      <c r="A16645" s="76">
        <v>45597</v>
      </c>
      <c r="B16645">
        <v>0.77161800000000003</v>
      </c>
      <c r="C16645" t="s">
        <v>241</v>
      </c>
      <c r="D16645" t="s">
        <v>21</v>
      </c>
      <c r="E16645" t="s">
        <v>9</v>
      </c>
    </row>
    <row r="16646" spans="1:5" hidden="1" x14ac:dyDescent="0.35">
      <c r="A16646" s="76">
        <v>45597</v>
      </c>
      <c r="B16646">
        <v>0.05</v>
      </c>
      <c r="C16646" t="s">
        <v>62</v>
      </c>
      <c r="D16646" t="s">
        <v>471</v>
      </c>
      <c r="E16646" t="s">
        <v>12</v>
      </c>
    </row>
    <row r="16647" spans="1:5" hidden="1" x14ac:dyDescent="0.35">
      <c r="A16647" s="76">
        <v>45597</v>
      </c>
      <c r="B16647">
        <v>1.947416</v>
      </c>
      <c r="C16647" t="s">
        <v>55</v>
      </c>
      <c r="D16647" t="s">
        <v>21</v>
      </c>
      <c r="E16647" t="s">
        <v>9</v>
      </c>
    </row>
    <row r="16648" spans="1:5" hidden="1" x14ac:dyDescent="0.35">
      <c r="A16648" s="76">
        <v>45597</v>
      </c>
      <c r="B16648">
        <v>0.5</v>
      </c>
      <c r="C16648" t="s">
        <v>55</v>
      </c>
      <c r="D16648" t="s">
        <v>472</v>
      </c>
      <c r="E16648" t="s">
        <v>12</v>
      </c>
    </row>
    <row r="16649" spans="1:5" hidden="1" x14ac:dyDescent="0.35">
      <c r="A16649" s="76">
        <v>45597</v>
      </c>
      <c r="B16649">
        <v>53.757375999999994</v>
      </c>
      <c r="C16649" t="s">
        <v>62</v>
      </c>
      <c r="D16649" t="s">
        <v>21</v>
      </c>
      <c r="E16649" t="s">
        <v>99</v>
      </c>
    </row>
    <row r="16650" spans="1:5" hidden="1" x14ac:dyDescent="0.35">
      <c r="A16650" s="76">
        <v>45597</v>
      </c>
      <c r="B16650">
        <v>133.76486499999999</v>
      </c>
      <c r="C16650" t="s">
        <v>62</v>
      </c>
      <c r="D16650" t="s">
        <v>92</v>
      </c>
      <c r="E16650" t="s">
        <v>99</v>
      </c>
    </row>
    <row r="16651" spans="1:5" hidden="1" x14ac:dyDescent="0.35">
      <c r="A16651" s="76">
        <v>45597</v>
      </c>
      <c r="B16651">
        <v>1582.2571779999985</v>
      </c>
      <c r="C16651" t="s">
        <v>62</v>
      </c>
      <c r="D16651" t="s">
        <v>27</v>
      </c>
      <c r="E16651" t="s">
        <v>99</v>
      </c>
    </row>
    <row r="16652" spans="1:5" hidden="1" x14ac:dyDescent="0.35">
      <c r="A16652" s="76">
        <v>45597</v>
      </c>
      <c r="B16652">
        <v>1582.2571779999985</v>
      </c>
      <c r="C16652" t="s">
        <v>62</v>
      </c>
      <c r="D16652" t="s">
        <v>27</v>
      </c>
      <c r="E16652" t="s">
        <v>9</v>
      </c>
    </row>
    <row r="16653" spans="1:5" hidden="1" x14ac:dyDescent="0.35">
      <c r="A16653" s="76">
        <v>45597</v>
      </c>
      <c r="B16653">
        <v>64.195578999999753</v>
      </c>
      <c r="C16653" t="s">
        <v>55</v>
      </c>
      <c r="D16653" t="s">
        <v>27</v>
      </c>
      <c r="E16653" t="s">
        <v>99</v>
      </c>
    </row>
    <row r="16654" spans="1:5" hidden="1" x14ac:dyDescent="0.35">
      <c r="A16654" s="76">
        <v>45597</v>
      </c>
      <c r="B16654">
        <v>64.195578999999753</v>
      </c>
      <c r="C16654" t="s">
        <v>55</v>
      </c>
      <c r="D16654" t="s">
        <v>27</v>
      </c>
      <c r="E16654" t="s">
        <v>9</v>
      </c>
    </row>
    <row r="16655" spans="1:5" hidden="1" x14ac:dyDescent="0.35">
      <c r="A16655" s="76">
        <v>45597</v>
      </c>
      <c r="B16655">
        <v>12400.919884999998</v>
      </c>
      <c r="C16655" t="s">
        <v>63</v>
      </c>
      <c r="D16655" t="s">
        <v>27</v>
      </c>
      <c r="E16655" t="s">
        <v>99</v>
      </c>
    </row>
    <row r="16656" spans="1:5" hidden="1" x14ac:dyDescent="0.35">
      <c r="A16656" s="76">
        <v>45597</v>
      </c>
      <c r="B16656">
        <v>4902.2082339999997</v>
      </c>
      <c r="C16656" t="s">
        <v>56</v>
      </c>
      <c r="D16656" t="s">
        <v>27</v>
      </c>
      <c r="E16656" t="s">
        <v>99</v>
      </c>
    </row>
    <row r="16657" spans="1:5" hidden="1" x14ac:dyDescent="0.35">
      <c r="A16657" s="76">
        <v>45597</v>
      </c>
      <c r="B16657">
        <v>1978.0692590000008</v>
      </c>
      <c r="C16657" t="s">
        <v>58</v>
      </c>
      <c r="D16657" t="s">
        <v>27</v>
      </c>
      <c r="E16657" t="s">
        <v>99</v>
      </c>
    </row>
    <row r="16658" spans="1:5" hidden="1" x14ac:dyDescent="0.35">
      <c r="A16658" s="76">
        <v>45597</v>
      </c>
      <c r="B16658">
        <v>2978.0693929999979</v>
      </c>
      <c r="C16658" t="s">
        <v>60</v>
      </c>
      <c r="D16658" t="s">
        <v>27</v>
      </c>
      <c r="E16658" t="s">
        <v>99</v>
      </c>
    </row>
    <row r="16659" spans="1:5" hidden="1" x14ac:dyDescent="0.35">
      <c r="A16659" s="76">
        <v>45597</v>
      </c>
      <c r="B16659">
        <v>2589.4146389999983</v>
      </c>
      <c r="C16659" t="s">
        <v>308</v>
      </c>
      <c r="D16659" t="s">
        <v>27</v>
      </c>
      <c r="E16659" t="s">
        <v>99</v>
      </c>
    </row>
    <row r="16660" spans="1:5" hidden="1" x14ac:dyDescent="0.35">
      <c r="A16660" s="76">
        <v>45597</v>
      </c>
      <c r="B16660">
        <v>0</v>
      </c>
      <c r="C16660" t="s">
        <v>62</v>
      </c>
      <c r="D16660" t="s">
        <v>283</v>
      </c>
      <c r="E16660" t="s">
        <v>12</v>
      </c>
    </row>
    <row r="16661" spans="1:5" hidden="1" x14ac:dyDescent="0.35">
      <c r="A16661" s="76">
        <v>45597</v>
      </c>
      <c r="B16661">
        <v>0</v>
      </c>
      <c r="C16661" t="s">
        <v>62</v>
      </c>
      <c r="D16661" t="s">
        <v>177</v>
      </c>
      <c r="E16661" t="s">
        <v>99</v>
      </c>
    </row>
    <row r="16662" spans="1:5" hidden="1" x14ac:dyDescent="0.35">
      <c r="A16662" s="76">
        <v>45597</v>
      </c>
      <c r="B16662">
        <v>0</v>
      </c>
      <c r="C16662" t="s">
        <v>55</v>
      </c>
      <c r="D16662" t="s">
        <v>284</v>
      </c>
      <c r="E16662" t="s">
        <v>12</v>
      </c>
    </row>
    <row r="16663" spans="1:5" hidden="1" x14ac:dyDescent="0.35">
      <c r="A16663" s="76">
        <v>45597</v>
      </c>
      <c r="B16663">
        <v>0</v>
      </c>
      <c r="C16663" t="s">
        <v>55</v>
      </c>
      <c r="D16663" t="s">
        <v>177</v>
      </c>
      <c r="E16663" t="s">
        <v>99</v>
      </c>
    </row>
    <row r="16664" spans="1:5" x14ac:dyDescent="0.35">
      <c r="A16664" s="76">
        <v>45627</v>
      </c>
      <c r="B16664">
        <v>0</v>
      </c>
      <c r="C16664" t="s">
        <v>305</v>
      </c>
      <c r="D16664" t="s">
        <v>46</v>
      </c>
      <c r="E16664" t="s">
        <v>12</v>
      </c>
    </row>
    <row r="16665" spans="1:5" x14ac:dyDescent="0.35">
      <c r="A16665" s="76">
        <v>45627</v>
      </c>
      <c r="B16665">
        <v>0</v>
      </c>
      <c r="C16665" t="s">
        <v>58</v>
      </c>
      <c r="D16665" t="s">
        <v>46</v>
      </c>
      <c r="E16665" t="s">
        <v>12</v>
      </c>
    </row>
    <row r="16666" spans="1:5" x14ac:dyDescent="0.35">
      <c r="A16666" s="76">
        <v>45627</v>
      </c>
      <c r="B16666">
        <v>0</v>
      </c>
      <c r="C16666" t="s">
        <v>57</v>
      </c>
      <c r="D16666" t="s">
        <v>46</v>
      </c>
      <c r="E16666" t="s">
        <v>12</v>
      </c>
    </row>
    <row r="16667" spans="1:5" x14ac:dyDescent="0.35">
      <c r="A16667" s="76">
        <v>45627</v>
      </c>
      <c r="B16667">
        <v>0</v>
      </c>
      <c r="C16667" t="s">
        <v>59</v>
      </c>
      <c r="D16667" t="s">
        <v>46</v>
      </c>
      <c r="E16667" t="s">
        <v>12</v>
      </c>
    </row>
    <row r="16668" spans="1:5" x14ac:dyDescent="0.35">
      <c r="A16668" s="76">
        <v>45627</v>
      </c>
      <c r="B16668">
        <v>0</v>
      </c>
      <c r="C16668" t="s">
        <v>318</v>
      </c>
      <c r="D16668" t="s">
        <v>46</v>
      </c>
      <c r="E16668" t="s">
        <v>12</v>
      </c>
    </row>
    <row r="16669" spans="1:5" x14ac:dyDescent="0.35">
      <c r="A16669" s="76">
        <v>45627</v>
      </c>
      <c r="B16669">
        <v>0</v>
      </c>
      <c r="C16669" t="s">
        <v>60</v>
      </c>
      <c r="D16669" t="s">
        <v>46</v>
      </c>
      <c r="E16669" t="s">
        <v>12</v>
      </c>
    </row>
    <row r="16670" spans="1:5" x14ac:dyDescent="0.35">
      <c r="A16670" s="76">
        <v>45627</v>
      </c>
      <c r="B16670">
        <v>0</v>
      </c>
      <c r="C16670" t="s">
        <v>76</v>
      </c>
      <c r="D16670" t="s">
        <v>46</v>
      </c>
      <c r="E16670" t="s">
        <v>12</v>
      </c>
    </row>
    <row r="16671" spans="1:5" x14ac:dyDescent="0.35">
      <c r="A16671" s="76">
        <v>45627</v>
      </c>
      <c r="B16671">
        <v>0</v>
      </c>
      <c r="C16671" t="s">
        <v>61</v>
      </c>
      <c r="D16671" t="s">
        <v>46</v>
      </c>
      <c r="E16671" t="s">
        <v>12</v>
      </c>
    </row>
    <row r="16672" spans="1:5" x14ac:dyDescent="0.35">
      <c r="A16672" s="76">
        <v>45627</v>
      </c>
      <c r="B16672">
        <v>0</v>
      </c>
      <c r="C16672" t="s">
        <v>55</v>
      </c>
      <c r="D16672" t="s">
        <v>46</v>
      </c>
      <c r="E16672" t="s">
        <v>12</v>
      </c>
    </row>
    <row r="16673" spans="1:5" x14ac:dyDescent="0.35">
      <c r="A16673" s="76">
        <v>45627</v>
      </c>
      <c r="B16673">
        <v>0</v>
      </c>
      <c r="C16673" t="s">
        <v>62</v>
      </c>
      <c r="D16673" t="s">
        <v>46</v>
      </c>
      <c r="E16673" t="s">
        <v>99</v>
      </c>
    </row>
    <row r="16674" spans="1:5" hidden="1" x14ac:dyDescent="0.35">
      <c r="A16674" s="76">
        <v>45627</v>
      </c>
      <c r="B16674">
        <v>0</v>
      </c>
      <c r="C16674" t="s">
        <v>93</v>
      </c>
      <c r="D16674" t="s">
        <v>45</v>
      </c>
      <c r="E16674" t="s">
        <v>12</v>
      </c>
    </row>
    <row r="16675" spans="1:5" hidden="1" x14ac:dyDescent="0.35">
      <c r="A16675" s="76">
        <v>45627</v>
      </c>
      <c r="B16675">
        <v>0</v>
      </c>
      <c r="C16675" t="s">
        <v>56</v>
      </c>
      <c r="D16675" t="s">
        <v>45</v>
      </c>
      <c r="E16675" t="s">
        <v>12</v>
      </c>
    </row>
    <row r="16676" spans="1:5" hidden="1" x14ac:dyDescent="0.35">
      <c r="A16676" s="76">
        <v>45627</v>
      </c>
      <c r="B16676">
        <v>0</v>
      </c>
      <c r="C16676" t="s">
        <v>58</v>
      </c>
      <c r="D16676" t="s">
        <v>45</v>
      </c>
      <c r="E16676" t="s">
        <v>12</v>
      </c>
    </row>
    <row r="16677" spans="1:5" hidden="1" x14ac:dyDescent="0.35">
      <c r="A16677" s="76">
        <v>45627</v>
      </c>
      <c r="B16677">
        <v>0</v>
      </c>
      <c r="C16677" t="s">
        <v>57</v>
      </c>
      <c r="D16677" t="s">
        <v>45</v>
      </c>
      <c r="E16677" t="s">
        <v>12</v>
      </c>
    </row>
    <row r="16678" spans="1:5" hidden="1" x14ac:dyDescent="0.35">
      <c r="A16678" s="76">
        <v>45627</v>
      </c>
      <c r="B16678">
        <v>0</v>
      </c>
      <c r="C16678" t="s">
        <v>59</v>
      </c>
      <c r="D16678" t="s">
        <v>45</v>
      </c>
      <c r="E16678" t="s">
        <v>12</v>
      </c>
    </row>
    <row r="16679" spans="1:5" hidden="1" x14ac:dyDescent="0.35">
      <c r="A16679" s="76">
        <v>45627</v>
      </c>
      <c r="B16679">
        <v>0</v>
      </c>
      <c r="C16679" t="s">
        <v>94</v>
      </c>
      <c r="D16679" t="s">
        <v>45</v>
      </c>
      <c r="E16679" t="s">
        <v>12</v>
      </c>
    </row>
    <row r="16680" spans="1:5" hidden="1" x14ac:dyDescent="0.35">
      <c r="A16680" s="76">
        <v>45627</v>
      </c>
      <c r="B16680">
        <v>0</v>
      </c>
      <c r="C16680" t="s">
        <v>60</v>
      </c>
      <c r="D16680" t="s">
        <v>45</v>
      </c>
      <c r="E16680" t="s">
        <v>12</v>
      </c>
    </row>
    <row r="16681" spans="1:5" hidden="1" x14ac:dyDescent="0.35">
      <c r="A16681" s="76">
        <v>45627</v>
      </c>
      <c r="B16681">
        <v>0</v>
      </c>
      <c r="C16681" t="s">
        <v>76</v>
      </c>
      <c r="D16681" t="s">
        <v>45</v>
      </c>
      <c r="E16681" t="s">
        <v>12</v>
      </c>
    </row>
    <row r="16682" spans="1:5" hidden="1" x14ac:dyDescent="0.35">
      <c r="A16682" s="76">
        <v>45627</v>
      </c>
      <c r="B16682">
        <v>0</v>
      </c>
      <c r="C16682" t="s">
        <v>61</v>
      </c>
      <c r="D16682" t="s">
        <v>45</v>
      </c>
      <c r="E16682" t="s">
        <v>12</v>
      </c>
    </row>
    <row r="16683" spans="1:5" hidden="1" x14ac:dyDescent="0.35">
      <c r="A16683" s="76">
        <v>45627</v>
      </c>
      <c r="B16683">
        <v>0</v>
      </c>
      <c r="C16683" t="s">
        <v>55</v>
      </c>
      <c r="D16683" t="s">
        <v>45</v>
      </c>
      <c r="E16683" t="s">
        <v>12</v>
      </c>
    </row>
    <row r="16684" spans="1:5" hidden="1" x14ac:dyDescent="0.35">
      <c r="A16684" s="76">
        <v>45627</v>
      </c>
      <c r="B16684">
        <v>0</v>
      </c>
      <c r="C16684" t="s">
        <v>62</v>
      </c>
      <c r="D16684" t="s">
        <v>45</v>
      </c>
      <c r="E16684" t="s">
        <v>99</v>
      </c>
    </row>
    <row r="16685" spans="1:5" hidden="1" x14ac:dyDescent="0.35">
      <c r="A16685" s="76">
        <v>45627</v>
      </c>
      <c r="B16685">
        <v>0</v>
      </c>
      <c r="C16685" t="s">
        <v>93</v>
      </c>
      <c r="D16685" t="s">
        <v>109</v>
      </c>
      <c r="E16685" t="s">
        <v>99</v>
      </c>
    </row>
    <row r="16686" spans="1:5" hidden="1" x14ac:dyDescent="0.35">
      <c r="A16686" s="76">
        <v>45627</v>
      </c>
      <c r="B16686">
        <v>0</v>
      </c>
      <c r="C16686" t="s">
        <v>94</v>
      </c>
      <c r="D16686" t="s">
        <v>109</v>
      </c>
      <c r="E16686" t="s">
        <v>99</v>
      </c>
    </row>
    <row r="16687" spans="1:5" hidden="1" x14ac:dyDescent="0.35">
      <c r="A16687" s="76">
        <v>45627</v>
      </c>
      <c r="B16687">
        <v>0</v>
      </c>
      <c r="C16687" t="s">
        <v>55</v>
      </c>
      <c r="D16687" t="s">
        <v>109</v>
      </c>
      <c r="E16687" t="s">
        <v>99</v>
      </c>
    </row>
    <row r="16688" spans="1:5" hidden="1" x14ac:dyDescent="0.35">
      <c r="A16688" s="76">
        <v>45627</v>
      </c>
      <c r="B16688">
        <v>0</v>
      </c>
      <c r="C16688" t="s">
        <v>62</v>
      </c>
      <c r="D16688" t="s">
        <v>109</v>
      </c>
      <c r="E16688" t="s">
        <v>99</v>
      </c>
    </row>
    <row r="16689" spans="1:5" hidden="1" x14ac:dyDescent="0.35">
      <c r="A16689" s="76">
        <v>45627</v>
      </c>
      <c r="B16689">
        <v>0</v>
      </c>
      <c r="C16689" t="s">
        <v>93</v>
      </c>
      <c r="D16689" t="s">
        <v>10</v>
      </c>
      <c r="E16689" t="s">
        <v>99</v>
      </c>
    </row>
    <row r="16690" spans="1:5" hidden="1" x14ac:dyDescent="0.35">
      <c r="A16690" s="76">
        <v>45627</v>
      </c>
      <c r="B16690">
        <v>0</v>
      </c>
      <c r="C16690" t="s">
        <v>94</v>
      </c>
      <c r="D16690" t="s">
        <v>10</v>
      </c>
      <c r="E16690" t="s">
        <v>99</v>
      </c>
    </row>
    <row r="16691" spans="1:5" hidden="1" x14ac:dyDescent="0.35">
      <c r="A16691" s="76">
        <v>45627</v>
      </c>
      <c r="B16691">
        <v>0</v>
      </c>
      <c r="C16691" t="s">
        <v>55</v>
      </c>
      <c r="D16691" t="s">
        <v>10</v>
      </c>
      <c r="E16691" t="s">
        <v>99</v>
      </c>
    </row>
    <row r="16692" spans="1:5" hidden="1" x14ac:dyDescent="0.35">
      <c r="A16692" s="76">
        <v>45627</v>
      </c>
      <c r="B16692">
        <v>0</v>
      </c>
      <c r="C16692" t="s">
        <v>62</v>
      </c>
      <c r="D16692" t="s">
        <v>10</v>
      </c>
      <c r="E16692" t="s">
        <v>99</v>
      </c>
    </row>
    <row r="16693" spans="1:5" hidden="1" x14ac:dyDescent="0.35">
      <c r="A16693" s="76">
        <v>45627</v>
      </c>
      <c r="B16693">
        <v>0</v>
      </c>
      <c r="C16693" t="s">
        <v>63</v>
      </c>
      <c r="D16693" t="s">
        <v>26</v>
      </c>
      <c r="E16693" t="s">
        <v>99</v>
      </c>
    </row>
    <row r="16694" spans="1:5" hidden="1" x14ac:dyDescent="0.35">
      <c r="A16694" s="76">
        <v>45627</v>
      </c>
      <c r="B16694">
        <v>0</v>
      </c>
      <c r="C16694" t="s">
        <v>123</v>
      </c>
      <c r="D16694" t="s">
        <v>26</v>
      </c>
      <c r="E16694" t="s">
        <v>99</v>
      </c>
    </row>
    <row r="16695" spans="1:5" hidden="1" x14ac:dyDescent="0.35">
      <c r="A16695" s="76">
        <v>45627</v>
      </c>
      <c r="B16695">
        <v>0</v>
      </c>
      <c r="C16695" t="s">
        <v>62</v>
      </c>
      <c r="D16695" t="s">
        <v>26</v>
      </c>
      <c r="E16695" t="s">
        <v>99</v>
      </c>
    </row>
    <row r="16696" spans="1:5" hidden="1" x14ac:dyDescent="0.35">
      <c r="A16696" s="76">
        <v>45627</v>
      </c>
      <c r="B16696">
        <v>1582.2571779999985</v>
      </c>
      <c r="C16696" t="s">
        <v>62</v>
      </c>
      <c r="D16696" t="s">
        <v>25</v>
      </c>
      <c r="E16696" t="s">
        <v>99</v>
      </c>
    </row>
    <row r="16697" spans="1:5" hidden="1" x14ac:dyDescent="0.35">
      <c r="A16697" s="76">
        <v>45627</v>
      </c>
      <c r="B16697">
        <v>64.195578999999753</v>
      </c>
      <c r="C16697" t="s">
        <v>55</v>
      </c>
      <c r="D16697" t="s">
        <v>25</v>
      </c>
      <c r="E16697" t="s">
        <v>99</v>
      </c>
    </row>
    <row r="16698" spans="1:5" hidden="1" x14ac:dyDescent="0.35">
      <c r="A16698" s="76">
        <v>45627</v>
      </c>
      <c r="B16698">
        <v>12447.761524999998</v>
      </c>
      <c r="C16698" t="s">
        <v>63</v>
      </c>
      <c r="D16698" t="s">
        <v>25</v>
      </c>
      <c r="E16698" t="s">
        <v>99</v>
      </c>
    </row>
    <row r="16699" spans="1:5" hidden="1" x14ac:dyDescent="0.35">
      <c r="A16699" s="76">
        <v>45627</v>
      </c>
      <c r="B16699">
        <v>4902.2082339999997</v>
      </c>
      <c r="C16699" t="s">
        <v>56</v>
      </c>
      <c r="D16699" t="s">
        <v>25</v>
      </c>
      <c r="E16699" t="s">
        <v>99</v>
      </c>
    </row>
    <row r="16700" spans="1:5" hidden="1" x14ac:dyDescent="0.35">
      <c r="A16700" s="76">
        <v>45627</v>
      </c>
      <c r="B16700">
        <v>1978.0692590000008</v>
      </c>
      <c r="C16700" t="s">
        <v>58</v>
      </c>
      <c r="D16700" t="s">
        <v>25</v>
      </c>
      <c r="E16700" t="s">
        <v>99</v>
      </c>
    </row>
    <row r="16701" spans="1:5" hidden="1" x14ac:dyDescent="0.35">
      <c r="A16701" s="76">
        <v>45627</v>
      </c>
      <c r="B16701">
        <v>2978.0693929999979</v>
      </c>
      <c r="C16701" t="s">
        <v>60</v>
      </c>
      <c r="D16701" t="s">
        <v>25</v>
      </c>
      <c r="E16701" t="s">
        <v>99</v>
      </c>
    </row>
    <row r="16702" spans="1:5" hidden="1" x14ac:dyDescent="0.35">
      <c r="A16702" s="76">
        <v>45627</v>
      </c>
      <c r="B16702">
        <v>2589.4146389999983</v>
      </c>
      <c r="C16702" t="s">
        <v>308</v>
      </c>
      <c r="D16702" t="s">
        <v>25</v>
      </c>
      <c r="E16702" t="s">
        <v>99</v>
      </c>
    </row>
    <row r="16703" spans="1:5" hidden="1" x14ac:dyDescent="0.35">
      <c r="A16703" s="76">
        <v>45627</v>
      </c>
      <c r="B16703">
        <v>2.7</v>
      </c>
      <c r="C16703" t="s">
        <v>55</v>
      </c>
      <c r="D16703" t="s">
        <v>13</v>
      </c>
      <c r="E16703" t="s">
        <v>12</v>
      </c>
    </row>
    <row r="16704" spans="1:5" hidden="1" x14ac:dyDescent="0.35">
      <c r="A16704" s="76">
        <v>45627</v>
      </c>
      <c r="B16704">
        <v>1.6</v>
      </c>
      <c r="C16704" t="s">
        <v>55</v>
      </c>
      <c r="D16704" t="s">
        <v>469</v>
      </c>
      <c r="E16704" t="s">
        <v>12</v>
      </c>
    </row>
    <row r="16705" spans="1:5" hidden="1" x14ac:dyDescent="0.35">
      <c r="A16705" s="76">
        <v>45627</v>
      </c>
      <c r="B16705">
        <v>4.4092440000000002</v>
      </c>
      <c r="C16705" t="s">
        <v>63</v>
      </c>
      <c r="D16705" t="s">
        <v>13</v>
      </c>
      <c r="E16705" t="s">
        <v>9</v>
      </c>
    </row>
    <row r="16706" spans="1:5" hidden="1" x14ac:dyDescent="0.35">
      <c r="A16706" s="76">
        <v>45627</v>
      </c>
      <c r="B16706">
        <v>0.66138699999999995</v>
      </c>
      <c r="C16706" t="s">
        <v>241</v>
      </c>
      <c r="D16706" t="s">
        <v>13</v>
      </c>
      <c r="E16706" t="s">
        <v>9</v>
      </c>
    </row>
    <row r="16707" spans="1:5" hidden="1" x14ac:dyDescent="0.35">
      <c r="A16707" s="76">
        <v>45627</v>
      </c>
      <c r="B16707">
        <v>0.5</v>
      </c>
      <c r="C16707" t="s">
        <v>62</v>
      </c>
      <c r="D16707" t="s">
        <v>470</v>
      </c>
      <c r="E16707" t="s">
        <v>12</v>
      </c>
    </row>
    <row r="16708" spans="1:5" hidden="1" x14ac:dyDescent="0.35">
      <c r="A16708" s="76">
        <v>45627</v>
      </c>
      <c r="B16708">
        <v>0</v>
      </c>
      <c r="C16708" t="s">
        <v>56</v>
      </c>
      <c r="D16708" t="s">
        <v>244</v>
      </c>
      <c r="E16708" t="s">
        <v>12</v>
      </c>
    </row>
    <row r="16709" spans="1:5" hidden="1" x14ac:dyDescent="0.35">
      <c r="A16709" s="76">
        <v>45627</v>
      </c>
      <c r="B16709">
        <v>0</v>
      </c>
      <c r="C16709" t="s">
        <v>58</v>
      </c>
      <c r="D16709" t="s">
        <v>244</v>
      </c>
      <c r="E16709" t="s">
        <v>12</v>
      </c>
    </row>
    <row r="16710" spans="1:5" hidden="1" x14ac:dyDescent="0.35">
      <c r="A16710" s="76">
        <v>45627</v>
      </c>
      <c r="B16710">
        <v>0</v>
      </c>
      <c r="C16710" t="s">
        <v>60</v>
      </c>
      <c r="D16710" t="s">
        <v>244</v>
      </c>
      <c r="E16710" t="s">
        <v>12</v>
      </c>
    </row>
    <row r="16711" spans="1:5" hidden="1" x14ac:dyDescent="0.35">
      <c r="A16711" s="76">
        <v>45627</v>
      </c>
      <c r="B16711">
        <v>0</v>
      </c>
      <c r="C16711" t="s">
        <v>308</v>
      </c>
      <c r="D16711" t="s">
        <v>244</v>
      </c>
      <c r="E16711" t="s">
        <v>12</v>
      </c>
    </row>
    <row r="16712" spans="1:5" hidden="1" x14ac:dyDescent="0.35">
      <c r="A16712" s="76">
        <v>45627</v>
      </c>
      <c r="B16712">
        <v>0</v>
      </c>
      <c r="C16712" t="s">
        <v>56</v>
      </c>
      <c r="D16712" t="s">
        <v>13</v>
      </c>
      <c r="E16712" t="s">
        <v>99</v>
      </c>
    </row>
    <row r="16713" spans="1:5" hidden="1" x14ac:dyDescent="0.35">
      <c r="A16713" s="76">
        <v>45627</v>
      </c>
      <c r="B16713">
        <v>0</v>
      </c>
      <c r="C16713" t="s">
        <v>58</v>
      </c>
      <c r="D16713" t="s">
        <v>13</v>
      </c>
      <c r="E16713" t="s">
        <v>99</v>
      </c>
    </row>
    <row r="16714" spans="1:5" hidden="1" x14ac:dyDescent="0.35">
      <c r="A16714" s="76">
        <v>45627</v>
      </c>
      <c r="B16714">
        <v>0</v>
      </c>
      <c r="C16714" t="s">
        <v>60</v>
      </c>
      <c r="D16714" t="s">
        <v>13</v>
      </c>
      <c r="E16714" t="s">
        <v>99</v>
      </c>
    </row>
    <row r="16715" spans="1:5" hidden="1" x14ac:dyDescent="0.35">
      <c r="A16715" s="76">
        <v>45627</v>
      </c>
      <c r="B16715">
        <v>0</v>
      </c>
      <c r="C16715" t="s">
        <v>308</v>
      </c>
      <c r="D16715" t="s">
        <v>13</v>
      </c>
      <c r="E16715" t="s">
        <v>99</v>
      </c>
    </row>
    <row r="16716" spans="1:5" hidden="1" x14ac:dyDescent="0.35">
      <c r="A16716" s="76">
        <v>45627</v>
      </c>
      <c r="B16716">
        <v>9.8706310000000013</v>
      </c>
      <c r="C16716" t="s">
        <v>62</v>
      </c>
      <c r="D16716" t="s">
        <v>13</v>
      </c>
      <c r="E16716" t="s">
        <v>99</v>
      </c>
    </row>
    <row r="16717" spans="1:5" hidden="1" x14ac:dyDescent="0.35">
      <c r="A16717" s="76">
        <v>45627</v>
      </c>
      <c r="B16717">
        <v>1592.1278089999985</v>
      </c>
      <c r="C16717" t="s">
        <v>62</v>
      </c>
      <c r="D16717" t="s">
        <v>87</v>
      </c>
      <c r="E16717" t="s">
        <v>99</v>
      </c>
    </row>
    <row r="16718" spans="1:5" hidden="1" x14ac:dyDescent="0.35">
      <c r="A16718" s="76">
        <v>45627</v>
      </c>
      <c r="B16718">
        <v>77</v>
      </c>
      <c r="C16718" t="s">
        <v>62</v>
      </c>
      <c r="D16718" t="s">
        <v>316</v>
      </c>
      <c r="E16718" t="s">
        <v>99</v>
      </c>
    </row>
    <row r="16719" spans="1:5" hidden="1" x14ac:dyDescent="0.35">
      <c r="A16719" s="76">
        <v>45627</v>
      </c>
      <c r="B16719">
        <v>7</v>
      </c>
      <c r="C16719" t="s">
        <v>55</v>
      </c>
      <c r="D16719" t="s">
        <v>316</v>
      </c>
      <c r="E16719" t="s">
        <v>12</v>
      </c>
    </row>
    <row r="16720" spans="1:5" hidden="1" x14ac:dyDescent="0.35">
      <c r="A16720" s="76">
        <v>45627</v>
      </c>
      <c r="B16720">
        <v>70</v>
      </c>
      <c r="C16720" t="s">
        <v>63</v>
      </c>
      <c r="D16720" t="s">
        <v>316</v>
      </c>
      <c r="E16720" t="s">
        <v>99</v>
      </c>
    </row>
    <row r="16721" spans="1:5" hidden="1" x14ac:dyDescent="0.35">
      <c r="A16721" s="76">
        <v>45627</v>
      </c>
      <c r="B16721">
        <v>30.8</v>
      </c>
      <c r="C16721" t="s">
        <v>56</v>
      </c>
      <c r="D16721" t="s">
        <v>316</v>
      </c>
      <c r="E16721" t="s">
        <v>12</v>
      </c>
    </row>
    <row r="16722" spans="1:5" hidden="1" x14ac:dyDescent="0.35">
      <c r="A16722" s="76">
        <v>45627</v>
      </c>
      <c r="B16722">
        <v>13.3</v>
      </c>
      <c r="C16722" t="s">
        <v>58</v>
      </c>
      <c r="D16722" t="s">
        <v>316</v>
      </c>
      <c r="E16722" t="s">
        <v>12</v>
      </c>
    </row>
    <row r="16723" spans="1:5" hidden="1" x14ac:dyDescent="0.35">
      <c r="A16723" s="76">
        <v>45627</v>
      </c>
      <c r="B16723">
        <v>21.7</v>
      </c>
      <c r="C16723" t="s">
        <v>60</v>
      </c>
      <c r="D16723" t="s">
        <v>316</v>
      </c>
      <c r="E16723" t="s">
        <v>12</v>
      </c>
    </row>
    <row r="16724" spans="1:5" hidden="1" x14ac:dyDescent="0.35">
      <c r="A16724" s="76">
        <v>45627</v>
      </c>
      <c r="B16724">
        <v>4.2</v>
      </c>
      <c r="C16724" t="s">
        <v>308</v>
      </c>
      <c r="D16724" t="s">
        <v>316</v>
      </c>
      <c r="E16724" t="s">
        <v>12</v>
      </c>
    </row>
    <row r="16725" spans="1:5" hidden="1" x14ac:dyDescent="0.35">
      <c r="A16725" s="76">
        <v>45627</v>
      </c>
      <c r="B16725">
        <v>-14</v>
      </c>
      <c r="C16725" t="s">
        <v>62</v>
      </c>
      <c r="D16725" t="s">
        <v>124</v>
      </c>
      <c r="E16725" t="s">
        <v>99</v>
      </c>
    </row>
    <row r="16726" spans="1:5" hidden="1" x14ac:dyDescent="0.35">
      <c r="A16726" s="76">
        <v>45627</v>
      </c>
      <c r="B16726">
        <v>-2</v>
      </c>
      <c r="C16726" t="s">
        <v>55</v>
      </c>
      <c r="D16726" t="s">
        <v>124</v>
      </c>
      <c r="E16726" t="s">
        <v>12</v>
      </c>
    </row>
    <row r="16727" spans="1:5" hidden="1" x14ac:dyDescent="0.35">
      <c r="A16727" s="76">
        <v>45627</v>
      </c>
      <c r="B16727">
        <v>-12</v>
      </c>
      <c r="C16727" t="s">
        <v>63</v>
      </c>
      <c r="D16727" t="s">
        <v>124</v>
      </c>
      <c r="E16727" t="s">
        <v>99</v>
      </c>
    </row>
    <row r="16728" spans="1:5" hidden="1" x14ac:dyDescent="0.35">
      <c r="A16728" s="76">
        <v>45627</v>
      </c>
      <c r="B16728">
        <v>-7</v>
      </c>
      <c r="C16728" t="s">
        <v>56</v>
      </c>
      <c r="D16728" t="s">
        <v>124</v>
      </c>
      <c r="E16728" t="s">
        <v>12</v>
      </c>
    </row>
    <row r="16729" spans="1:5" hidden="1" x14ac:dyDescent="0.35">
      <c r="A16729" s="76">
        <v>45627</v>
      </c>
      <c r="B16729">
        <v>1</v>
      </c>
      <c r="C16729" t="s">
        <v>58</v>
      </c>
      <c r="D16729" t="s">
        <v>124</v>
      </c>
      <c r="E16729" t="s">
        <v>12</v>
      </c>
    </row>
    <row r="16730" spans="1:5" hidden="1" x14ac:dyDescent="0.35">
      <c r="A16730" s="76">
        <v>45627</v>
      </c>
      <c r="B16730">
        <v>-2</v>
      </c>
      <c r="C16730" t="s">
        <v>60</v>
      </c>
      <c r="D16730" t="s">
        <v>124</v>
      </c>
      <c r="E16730" t="s">
        <v>12</v>
      </c>
    </row>
    <row r="16731" spans="1:5" hidden="1" x14ac:dyDescent="0.35">
      <c r="A16731" s="76">
        <v>45627</v>
      </c>
      <c r="B16731">
        <v>-4</v>
      </c>
      <c r="C16731" t="s">
        <v>308</v>
      </c>
      <c r="D16731" t="s">
        <v>124</v>
      </c>
      <c r="E16731" t="s">
        <v>12</v>
      </c>
    </row>
    <row r="16732" spans="1:5" hidden="1" x14ac:dyDescent="0.35">
      <c r="A16732" s="76">
        <v>45627</v>
      </c>
      <c r="B16732">
        <v>0</v>
      </c>
      <c r="C16732" t="s">
        <v>56</v>
      </c>
      <c r="D16732" t="s">
        <v>21</v>
      </c>
      <c r="E16732" t="s">
        <v>99</v>
      </c>
    </row>
    <row r="16733" spans="1:5" hidden="1" x14ac:dyDescent="0.35">
      <c r="A16733" s="76">
        <v>45627</v>
      </c>
      <c r="B16733">
        <v>0</v>
      </c>
      <c r="C16733" t="s">
        <v>58</v>
      </c>
      <c r="D16733" t="s">
        <v>21</v>
      </c>
      <c r="E16733" t="s">
        <v>99</v>
      </c>
    </row>
    <row r="16734" spans="1:5" hidden="1" x14ac:dyDescent="0.35">
      <c r="A16734" s="76">
        <v>45627</v>
      </c>
      <c r="B16734">
        <v>0</v>
      </c>
      <c r="C16734" t="s">
        <v>60</v>
      </c>
      <c r="D16734" t="s">
        <v>21</v>
      </c>
      <c r="E16734" t="s">
        <v>99</v>
      </c>
    </row>
    <row r="16735" spans="1:5" hidden="1" x14ac:dyDescent="0.35">
      <c r="A16735" s="76">
        <v>45627</v>
      </c>
      <c r="B16735">
        <v>0</v>
      </c>
      <c r="C16735" t="s">
        <v>308</v>
      </c>
      <c r="D16735" t="s">
        <v>21</v>
      </c>
      <c r="E16735" t="s">
        <v>99</v>
      </c>
    </row>
    <row r="16736" spans="1:5" hidden="1" x14ac:dyDescent="0.35">
      <c r="A16736" s="76">
        <v>45627</v>
      </c>
      <c r="B16736">
        <v>0</v>
      </c>
      <c r="C16736" t="s">
        <v>56</v>
      </c>
      <c r="D16736" t="s">
        <v>237</v>
      </c>
      <c r="E16736" t="s">
        <v>9</v>
      </c>
    </row>
    <row r="16737" spans="1:5" hidden="1" x14ac:dyDescent="0.35">
      <c r="A16737" s="76">
        <v>45627</v>
      </c>
      <c r="B16737">
        <v>0</v>
      </c>
      <c r="C16737" t="s">
        <v>58</v>
      </c>
      <c r="D16737" t="s">
        <v>237</v>
      </c>
      <c r="E16737" t="s">
        <v>9</v>
      </c>
    </row>
    <row r="16738" spans="1:5" hidden="1" x14ac:dyDescent="0.35">
      <c r="A16738" s="76">
        <v>45627</v>
      </c>
      <c r="B16738">
        <v>0</v>
      </c>
      <c r="C16738" t="s">
        <v>60</v>
      </c>
      <c r="D16738" t="s">
        <v>237</v>
      </c>
      <c r="E16738" t="s">
        <v>9</v>
      </c>
    </row>
    <row r="16739" spans="1:5" hidden="1" x14ac:dyDescent="0.35">
      <c r="A16739" s="76">
        <v>45627</v>
      </c>
      <c r="B16739">
        <v>0</v>
      </c>
      <c r="C16739" t="s">
        <v>308</v>
      </c>
      <c r="D16739" t="s">
        <v>237</v>
      </c>
      <c r="E16739" t="s">
        <v>12</v>
      </c>
    </row>
    <row r="16740" spans="1:5" hidden="1" x14ac:dyDescent="0.35">
      <c r="A16740" s="76">
        <v>45627</v>
      </c>
      <c r="B16740">
        <v>59.906120000000001</v>
      </c>
      <c r="C16740" t="s">
        <v>63</v>
      </c>
      <c r="D16740" t="s">
        <v>21</v>
      </c>
      <c r="E16740" t="s">
        <v>9</v>
      </c>
    </row>
    <row r="16741" spans="1:5" hidden="1" x14ac:dyDescent="0.35">
      <c r="A16741" s="76">
        <v>45627</v>
      </c>
      <c r="B16741">
        <v>0.66138699999999995</v>
      </c>
      <c r="C16741" t="s">
        <v>241</v>
      </c>
      <c r="D16741" t="s">
        <v>21</v>
      </c>
      <c r="E16741" t="s">
        <v>9</v>
      </c>
    </row>
    <row r="16742" spans="1:5" hidden="1" x14ac:dyDescent="0.35">
      <c r="A16742" s="76">
        <v>45627</v>
      </c>
      <c r="B16742">
        <v>0.2</v>
      </c>
      <c r="C16742" t="s">
        <v>62</v>
      </c>
      <c r="D16742" t="s">
        <v>471</v>
      </c>
      <c r="E16742" t="s">
        <v>12</v>
      </c>
    </row>
    <row r="16743" spans="1:5" hidden="1" x14ac:dyDescent="0.35">
      <c r="A16743" s="76">
        <v>45627</v>
      </c>
      <c r="B16743">
        <v>1.5432349999999999</v>
      </c>
      <c r="C16743" t="s">
        <v>55</v>
      </c>
      <c r="D16743" t="s">
        <v>21</v>
      </c>
      <c r="E16743" t="s">
        <v>9</v>
      </c>
    </row>
    <row r="16744" spans="1:5" hidden="1" x14ac:dyDescent="0.35">
      <c r="A16744" s="76">
        <v>45627</v>
      </c>
      <c r="B16744">
        <v>0.5</v>
      </c>
      <c r="C16744" t="s">
        <v>55</v>
      </c>
      <c r="D16744" t="s">
        <v>472</v>
      </c>
      <c r="E16744" t="s">
        <v>12</v>
      </c>
    </row>
    <row r="16745" spans="1:5" hidden="1" x14ac:dyDescent="0.35">
      <c r="A16745" s="76">
        <v>45627</v>
      </c>
      <c r="B16745">
        <v>62.810742000000005</v>
      </c>
      <c r="C16745" t="s">
        <v>62</v>
      </c>
      <c r="D16745" t="s">
        <v>21</v>
      </c>
      <c r="E16745" t="s">
        <v>99</v>
      </c>
    </row>
    <row r="16746" spans="1:5" hidden="1" x14ac:dyDescent="0.35">
      <c r="A16746" s="76">
        <v>45627</v>
      </c>
      <c r="B16746">
        <v>125.810742</v>
      </c>
      <c r="C16746" t="s">
        <v>62</v>
      </c>
      <c r="D16746" t="s">
        <v>92</v>
      </c>
      <c r="E16746" t="s">
        <v>99</v>
      </c>
    </row>
    <row r="16747" spans="1:5" hidden="1" x14ac:dyDescent="0.35">
      <c r="A16747" s="76">
        <v>45627</v>
      </c>
      <c r="B16747">
        <v>1466.3170669999986</v>
      </c>
      <c r="C16747" t="s">
        <v>62</v>
      </c>
      <c r="D16747" t="s">
        <v>27</v>
      </c>
      <c r="E16747" t="s">
        <v>99</v>
      </c>
    </row>
    <row r="16748" spans="1:5" hidden="1" x14ac:dyDescent="0.35">
      <c r="A16748" s="76">
        <v>45627</v>
      </c>
      <c r="B16748">
        <v>1466.3170669999986</v>
      </c>
      <c r="C16748" t="s">
        <v>62</v>
      </c>
      <c r="D16748" t="s">
        <v>27</v>
      </c>
      <c r="E16748" t="s">
        <v>12</v>
      </c>
    </row>
    <row r="16749" spans="1:5" hidden="1" x14ac:dyDescent="0.35">
      <c r="A16749" s="76">
        <v>45627</v>
      </c>
      <c r="B16749">
        <v>61.452343999999748</v>
      </c>
      <c r="C16749" t="s">
        <v>55</v>
      </c>
      <c r="D16749" t="s">
        <v>27</v>
      </c>
      <c r="E16749" t="s">
        <v>99</v>
      </c>
    </row>
    <row r="16750" spans="1:5" hidden="1" x14ac:dyDescent="0.35">
      <c r="A16750" s="76">
        <v>45627</v>
      </c>
      <c r="B16750">
        <v>61.452343999999748</v>
      </c>
      <c r="C16750" t="s">
        <v>55</v>
      </c>
      <c r="D16750" t="s">
        <v>27</v>
      </c>
      <c r="E16750" t="s">
        <v>12</v>
      </c>
    </row>
    <row r="16751" spans="1:5" hidden="1" x14ac:dyDescent="0.35">
      <c r="A16751" s="76">
        <v>45627</v>
      </c>
      <c r="B16751">
        <v>12334.564648999998</v>
      </c>
      <c r="C16751" t="s">
        <v>63</v>
      </c>
      <c r="D16751" t="s">
        <v>27</v>
      </c>
      <c r="E16751" t="s">
        <v>99</v>
      </c>
    </row>
    <row r="16752" spans="1:5" hidden="1" x14ac:dyDescent="0.35">
      <c r="A16752" s="76">
        <v>45627</v>
      </c>
      <c r="B16752">
        <v>4878.4082339999995</v>
      </c>
      <c r="C16752" t="s">
        <v>56</v>
      </c>
      <c r="D16752" t="s">
        <v>27</v>
      </c>
      <c r="E16752" t="s">
        <v>99</v>
      </c>
    </row>
    <row r="16753" spans="1:5" hidden="1" x14ac:dyDescent="0.35">
      <c r="A16753" s="76">
        <v>45627</v>
      </c>
      <c r="B16753">
        <v>1963.7692590000008</v>
      </c>
      <c r="C16753" t="s">
        <v>58</v>
      </c>
      <c r="D16753" t="s">
        <v>27</v>
      </c>
      <c r="E16753" t="s">
        <v>99</v>
      </c>
    </row>
    <row r="16754" spans="1:5" hidden="1" x14ac:dyDescent="0.35">
      <c r="A16754" s="76">
        <v>45627</v>
      </c>
      <c r="B16754">
        <v>2958.3693929999981</v>
      </c>
      <c r="C16754" t="s">
        <v>60</v>
      </c>
      <c r="D16754" t="s">
        <v>27</v>
      </c>
      <c r="E16754" t="s">
        <v>99</v>
      </c>
    </row>
    <row r="16755" spans="1:5" hidden="1" x14ac:dyDescent="0.35">
      <c r="A16755" s="76">
        <v>45627</v>
      </c>
      <c r="B16755">
        <v>2589.2146389999984</v>
      </c>
      <c r="C16755" t="s">
        <v>308</v>
      </c>
      <c r="D16755" t="s">
        <v>27</v>
      </c>
      <c r="E16755" t="s">
        <v>99</v>
      </c>
    </row>
    <row r="16756" spans="1:5" hidden="1" x14ac:dyDescent="0.35">
      <c r="A16756" s="76">
        <v>45627</v>
      </c>
      <c r="B16756">
        <v>0</v>
      </c>
      <c r="C16756" t="s">
        <v>62</v>
      </c>
      <c r="D16756" t="s">
        <v>283</v>
      </c>
      <c r="E16756" t="s">
        <v>12</v>
      </c>
    </row>
    <row r="16757" spans="1:5" hidden="1" x14ac:dyDescent="0.35">
      <c r="A16757" s="76">
        <v>45627</v>
      </c>
      <c r="B16757">
        <v>0</v>
      </c>
      <c r="C16757" t="s">
        <v>62</v>
      </c>
      <c r="D16757" t="s">
        <v>177</v>
      </c>
      <c r="E16757" t="s">
        <v>99</v>
      </c>
    </row>
    <row r="16758" spans="1:5" hidden="1" x14ac:dyDescent="0.35">
      <c r="A16758" s="76">
        <v>45627</v>
      </c>
      <c r="B16758">
        <v>0</v>
      </c>
      <c r="C16758" t="s">
        <v>55</v>
      </c>
      <c r="D16758" t="s">
        <v>284</v>
      </c>
      <c r="E16758" t="s">
        <v>12</v>
      </c>
    </row>
    <row r="16759" spans="1:5" hidden="1" x14ac:dyDescent="0.35">
      <c r="A16759" s="76">
        <v>45627</v>
      </c>
      <c r="B16759">
        <v>0</v>
      </c>
      <c r="C16759" t="s">
        <v>55</v>
      </c>
      <c r="D16759" t="s">
        <v>177</v>
      </c>
      <c r="E16759" t="s">
        <v>99</v>
      </c>
    </row>
    <row r="16760" spans="1:5" x14ac:dyDescent="0.35">
      <c r="A16760" s="76">
        <v>45658</v>
      </c>
      <c r="B16760">
        <v>0</v>
      </c>
      <c r="C16760" t="s">
        <v>305</v>
      </c>
      <c r="D16760" t="s">
        <v>46</v>
      </c>
      <c r="E16760" t="s">
        <v>12</v>
      </c>
    </row>
    <row r="16761" spans="1:5" x14ac:dyDescent="0.35">
      <c r="A16761" s="76">
        <v>45658</v>
      </c>
      <c r="B16761">
        <v>0</v>
      </c>
      <c r="C16761" t="s">
        <v>58</v>
      </c>
      <c r="D16761" t="s">
        <v>46</v>
      </c>
      <c r="E16761" t="s">
        <v>12</v>
      </c>
    </row>
    <row r="16762" spans="1:5" x14ac:dyDescent="0.35">
      <c r="A16762" s="76">
        <v>45658</v>
      </c>
      <c r="B16762">
        <v>0</v>
      </c>
      <c r="C16762" t="s">
        <v>57</v>
      </c>
      <c r="D16762" t="s">
        <v>46</v>
      </c>
      <c r="E16762" t="s">
        <v>12</v>
      </c>
    </row>
    <row r="16763" spans="1:5" x14ac:dyDescent="0.35">
      <c r="A16763" s="76">
        <v>45658</v>
      </c>
      <c r="B16763">
        <v>0</v>
      </c>
      <c r="C16763" t="s">
        <v>59</v>
      </c>
      <c r="D16763" t="s">
        <v>46</v>
      </c>
      <c r="E16763" t="s">
        <v>12</v>
      </c>
    </row>
    <row r="16764" spans="1:5" x14ac:dyDescent="0.35">
      <c r="A16764" s="76">
        <v>45658</v>
      </c>
      <c r="B16764">
        <v>0</v>
      </c>
      <c r="C16764" t="s">
        <v>318</v>
      </c>
      <c r="D16764" t="s">
        <v>46</v>
      </c>
      <c r="E16764" t="s">
        <v>12</v>
      </c>
    </row>
    <row r="16765" spans="1:5" x14ac:dyDescent="0.35">
      <c r="A16765" s="76">
        <v>45658</v>
      </c>
      <c r="B16765">
        <v>0</v>
      </c>
      <c r="C16765" t="s">
        <v>60</v>
      </c>
      <c r="D16765" t="s">
        <v>46</v>
      </c>
      <c r="E16765" t="s">
        <v>12</v>
      </c>
    </row>
    <row r="16766" spans="1:5" x14ac:dyDescent="0.35">
      <c r="A16766" s="76">
        <v>45658</v>
      </c>
      <c r="B16766">
        <v>0</v>
      </c>
      <c r="C16766" t="s">
        <v>76</v>
      </c>
      <c r="D16766" t="s">
        <v>46</v>
      </c>
      <c r="E16766" t="s">
        <v>12</v>
      </c>
    </row>
    <row r="16767" spans="1:5" x14ac:dyDescent="0.35">
      <c r="A16767" s="76">
        <v>45658</v>
      </c>
      <c r="B16767">
        <v>0</v>
      </c>
      <c r="C16767" t="s">
        <v>61</v>
      </c>
      <c r="D16767" t="s">
        <v>46</v>
      </c>
      <c r="E16767" t="s">
        <v>12</v>
      </c>
    </row>
    <row r="16768" spans="1:5" x14ac:dyDescent="0.35">
      <c r="A16768" s="76">
        <v>45658</v>
      </c>
      <c r="B16768">
        <v>0</v>
      </c>
      <c r="C16768" t="s">
        <v>55</v>
      </c>
      <c r="D16768" t="s">
        <v>46</v>
      </c>
      <c r="E16768" t="s">
        <v>12</v>
      </c>
    </row>
    <row r="16769" spans="1:5" x14ac:dyDescent="0.35">
      <c r="A16769" s="76">
        <v>45658</v>
      </c>
      <c r="B16769">
        <v>0</v>
      </c>
      <c r="C16769" t="s">
        <v>62</v>
      </c>
      <c r="D16769" t="s">
        <v>46</v>
      </c>
      <c r="E16769" t="s">
        <v>99</v>
      </c>
    </row>
    <row r="16770" spans="1:5" hidden="1" x14ac:dyDescent="0.35">
      <c r="A16770" s="76">
        <v>45658</v>
      </c>
      <c r="B16770">
        <v>0</v>
      </c>
      <c r="C16770" t="s">
        <v>93</v>
      </c>
      <c r="D16770" t="s">
        <v>45</v>
      </c>
      <c r="E16770" t="s">
        <v>12</v>
      </c>
    </row>
    <row r="16771" spans="1:5" hidden="1" x14ac:dyDescent="0.35">
      <c r="A16771" s="76">
        <v>45658</v>
      </c>
      <c r="B16771">
        <v>0</v>
      </c>
      <c r="C16771" t="s">
        <v>56</v>
      </c>
      <c r="D16771" t="s">
        <v>45</v>
      </c>
      <c r="E16771" t="s">
        <v>12</v>
      </c>
    </row>
    <row r="16772" spans="1:5" hidden="1" x14ac:dyDescent="0.35">
      <c r="A16772" s="76">
        <v>45658</v>
      </c>
      <c r="B16772">
        <v>0</v>
      </c>
      <c r="C16772" t="s">
        <v>58</v>
      </c>
      <c r="D16772" t="s">
        <v>45</v>
      </c>
      <c r="E16772" t="s">
        <v>12</v>
      </c>
    </row>
    <row r="16773" spans="1:5" hidden="1" x14ac:dyDescent="0.35">
      <c r="A16773" s="76">
        <v>45658</v>
      </c>
      <c r="B16773">
        <v>0</v>
      </c>
      <c r="C16773" t="s">
        <v>57</v>
      </c>
      <c r="D16773" t="s">
        <v>45</v>
      </c>
      <c r="E16773" t="s">
        <v>12</v>
      </c>
    </row>
    <row r="16774" spans="1:5" hidden="1" x14ac:dyDescent="0.35">
      <c r="A16774" s="76">
        <v>45658</v>
      </c>
      <c r="B16774">
        <v>0</v>
      </c>
      <c r="C16774" t="s">
        <v>59</v>
      </c>
      <c r="D16774" t="s">
        <v>45</v>
      </c>
      <c r="E16774" t="s">
        <v>12</v>
      </c>
    </row>
    <row r="16775" spans="1:5" hidden="1" x14ac:dyDescent="0.35">
      <c r="A16775" s="76">
        <v>45658</v>
      </c>
      <c r="B16775">
        <v>0</v>
      </c>
      <c r="C16775" t="s">
        <v>94</v>
      </c>
      <c r="D16775" t="s">
        <v>45</v>
      </c>
      <c r="E16775" t="s">
        <v>12</v>
      </c>
    </row>
    <row r="16776" spans="1:5" hidden="1" x14ac:dyDescent="0.35">
      <c r="A16776" s="76">
        <v>45658</v>
      </c>
      <c r="B16776">
        <v>0</v>
      </c>
      <c r="C16776" t="s">
        <v>60</v>
      </c>
      <c r="D16776" t="s">
        <v>45</v>
      </c>
      <c r="E16776" t="s">
        <v>12</v>
      </c>
    </row>
    <row r="16777" spans="1:5" hidden="1" x14ac:dyDescent="0.35">
      <c r="A16777" s="76">
        <v>45658</v>
      </c>
      <c r="B16777">
        <v>0</v>
      </c>
      <c r="C16777" t="s">
        <v>76</v>
      </c>
      <c r="D16777" t="s">
        <v>45</v>
      </c>
      <c r="E16777" t="s">
        <v>12</v>
      </c>
    </row>
    <row r="16778" spans="1:5" hidden="1" x14ac:dyDescent="0.35">
      <c r="A16778" s="76">
        <v>45658</v>
      </c>
      <c r="B16778">
        <v>0</v>
      </c>
      <c r="C16778" t="s">
        <v>61</v>
      </c>
      <c r="D16778" t="s">
        <v>45</v>
      </c>
      <c r="E16778" t="s">
        <v>12</v>
      </c>
    </row>
    <row r="16779" spans="1:5" hidden="1" x14ac:dyDescent="0.35">
      <c r="A16779" s="76">
        <v>45658</v>
      </c>
      <c r="B16779">
        <v>0</v>
      </c>
      <c r="C16779" t="s">
        <v>55</v>
      </c>
      <c r="D16779" t="s">
        <v>45</v>
      </c>
      <c r="E16779" t="s">
        <v>12</v>
      </c>
    </row>
    <row r="16780" spans="1:5" hidden="1" x14ac:dyDescent="0.35">
      <c r="A16780" s="76">
        <v>45658</v>
      </c>
      <c r="B16780">
        <v>0</v>
      </c>
      <c r="C16780" t="s">
        <v>62</v>
      </c>
      <c r="D16780" t="s">
        <v>45</v>
      </c>
      <c r="E16780" t="s">
        <v>99</v>
      </c>
    </row>
    <row r="16781" spans="1:5" hidden="1" x14ac:dyDescent="0.35">
      <c r="A16781" s="76">
        <v>45658</v>
      </c>
      <c r="B16781">
        <v>0</v>
      </c>
      <c r="C16781" t="s">
        <v>93</v>
      </c>
      <c r="D16781" t="s">
        <v>109</v>
      </c>
      <c r="E16781" t="s">
        <v>99</v>
      </c>
    </row>
    <row r="16782" spans="1:5" hidden="1" x14ac:dyDescent="0.35">
      <c r="A16782" s="76">
        <v>45658</v>
      </c>
      <c r="B16782">
        <v>0</v>
      </c>
      <c r="C16782" t="s">
        <v>94</v>
      </c>
      <c r="D16782" t="s">
        <v>109</v>
      </c>
      <c r="E16782" t="s">
        <v>99</v>
      </c>
    </row>
    <row r="16783" spans="1:5" hidden="1" x14ac:dyDescent="0.35">
      <c r="A16783" s="76">
        <v>45658</v>
      </c>
      <c r="B16783">
        <v>0</v>
      </c>
      <c r="C16783" t="s">
        <v>55</v>
      </c>
      <c r="D16783" t="s">
        <v>109</v>
      </c>
      <c r="E16783" t="s">
        <v>99</v>
      </c>
    </row>
    <row r="16784" spans="1:5" hidden="1" x14ac:dyDescent="0.35">
      <c r="A16784" s="76">
        <v>45658</v>
      </c>
      <c r="B16784">
        <v>0</v>
      </c>
      <c r="C16784" t="s">
        <v>62</v>
      </c>
      <c r="D16784" t="s">
        <v>109</v>
      </c>
      <c r="E16784" t="s">
        <v>99</v>
      </c>
    </row>
    <row r="16785" spans="1:5" hidden="1" x14ac:dyDescent="0.35">
      <c r="A16785" s="76">
        <v>45658</v>
      </c>
      <c r="B16785">
        <v>0</v>
      </c>
      <c r="C16785" t="s">
        <v>93</v>
      </c>
      <c r="D16785" t="s">
        <v>10</v>
      </c>
      <c r="E16785" t="s">
        <v>99</v>
      </c>
    </row>
    <row r="16786" spans="1:5" hidden="1" x14ac:dyDescent="0.35">
      <c r="A16786" s="76">
        <v>45658</v>
      </c>
      <c r="B16786">
        <v>0</v>
      </c>
      <c r="C16786" t="s">
        <v>94</v>
      </c>
      <c r="D16786" t="s">
        <v>10</v>
      </c>
      <c r="E16786" t="s">
        <v>99</v>
      </c>
    </row>
    <row r="16787" spans="1:5" hidden="1" x14ac:dyDescent="0.35">
      <c r="A16787" s="76">
        <v>45658</v>
      </c>
      <c r="B16787">
        <v>0</v>
      </c>
      <c r="C16787" t="s">
        <v>55</v>
      </c>
      <c r="D16787" t="s">
        <v>10</v>
      </c>
      <c r="E16787" t="s">
        <v>99</v>
      </c>
    </row>
    <row r="16788" spans="1:5" hidden="1" x14ac:dyDescent="0.35">
      <c r="A16788" s="76">
        <v>45658</v>
      </c>
      <c r="B16788">
        <v>0</v>
      </c>
      <c r="C16788" t="s">
        <v>62</v>
      </c>
      <c r="D16788" t="s">
        <v>10</v>
      </c>
      <c r="E16788" t="s">
        <v>99</v>
      </c>
    </row>
    <row r="16789" spans="1:5" hidden="1" x14ac:dyDescent="0.35">
      <c r="A16789" s="76">
        <v>45658</v>
      </c>
      <c r="B16789">
        <v>0</v>
      </c>
      <c r="C16789" t="s">
        <v>63</v>
      </c>
      <c r="D16789" t="s">
        <v>26</v>
      </c>
      <c r="E16789" t="s">
        <v>99</v>
      </c>
    </row>
    <row r="16790" spans="1:5" hidden="1" x14ac:dyDescent="0.35">
      <c r="A16790" s="76">
        <v>45658</v>
      </c>
      <c r="B16790">
        <v>0</v>
      </c>
      <c r="C16790" t="s">
        <v>123</v>
      </c>
      <c r="D16790" t="s">
        <v>26</v>
      </c>
      <c r="E16790" t="s">
        <v>99</v>
      </c>
    </row>
    <row r="16791" spans="1:5" hidden="1" x14ac:dyDescent="0.35">
      <c r="A16791" s="76">
        <v>45658</v>
      </c>
      <c r="B16791">
        <v>0</v>
      </c>
      <c r="C16791" t="s">
        <v>62</v>
      </c>
      <c r="D16791" t="s">
        <v>26</v>
      </c>
      <c r="E16791" t="s">
        <v>99</v>
      </c>
    </row>
    <row r="16792" spans="1:5" hidden="1" x14ac:dyDescent="0.35">
      <c r="A16792" s="76">
        <v>45658</v>
      </c>
      <c r="B16792">
        <v>1466.3170669999986</v>
      </c>
      <c r="C16792" t="s">
        <v>62</v>
      </c>
      <c r="D16792" t="s">
        <v>25</v>
      </c>
      <c r="E16792" t="s">
        <v>99</v>
      </c>
    </row>
    <row r="16793" spans="1:5" hidden="1" x14ac:dyDescent="0.35">
      <c r="A16793" s="76">
        <v>45658</v>
      </c>
      <c r="B16793">
        <v>61.452343999999748</v>
      </c>
      <c r="C16793" t="s">
        <v>55</v>
      </c>
      <c r="D16793" t="s">
        <v>25</v>
      </c>
      <c r="E16793" t="s">
        <v>99</v>
      </c>
    </row>
    <row r="16794" spans="1:5" hidden="1" x14ac:dyDescent="0.35">
      <c r="A16794" s="76">
        <v>45658</v>
      </c>
      <c r="B16794">
        <v>12389.761524999996</v>
      </c>
      <c r="C16794" t="s">
        <v>63</v>
      </c>
      <c r="D16794" t="s">
        <v>25</v>
      </c>
      <c r="E16794" t="s">
        <v>99</v>
      </c>
    </row>
    <row r="16795" spans="1:5" hidden="1" x14ac:dyDescent="0.35">
      <c r="A16795" s="76">
        <v>45658</v>
      </c>
      <c r="B16795">
        <v>4878.4082339999995</v>
      </c>
      <c r="C16795" t="s">
        <v>56</v>
      </c>
      <c r="D16795" t="s">
        <v>25</v>
      </c>
      <c r="E16795" t="s">
        <v>99</v>
      </c>
    </row>
    <row r="16796" spans="1:5" hidden="1" x14ac:dyDescent="0.35">
      <c r="A16796" s="76">
        <v>45658</v>
      </c>
      <c r="B16796">
        <v>1963.7692590000008</v>
      </c>
      <c r="C16796" t="s">
        <v>58</v>
      </c>
      <c r="D16796" t="s">
        <v>25</v>
      </c>
      <c r="E16796" t="s">
        <v>99</v>
      </c>
    </row>
    <row r="16797" spans="1:5" hidden="1" x14ac:dyDescent="0.35">
      <c r="A16797" s="76">
        <v>45658</v>
      </c>
      <c r="B16797">
        <v>2958.3693929999981</v>
      </c>
      <c r="C16797" t="s">
        <v>60</v>
      </c>
      <c r="D16797" t="s">
        <v>25</v>
      </c>
      <c r="E16797" t="s">
        <v>99</v>
      </c>
    </row>
    <row r="16798" spans="1:5" hidden="1" x14ac:dyDescent="0.35">
      <c r="A16798" s="76">
        <v>45658</v>
      </c>
      <c r="B16798">
        <v>2589.2146389999984</v>
      </c>
      <c r="C16798" t="s">
        <v>308</v>
      </c>
      <c r="D16798" t="s">
        <v>25</v>
      </c>
      <c r="E16798" t="s">
        <v>99</v>
      </c>
    </row>
    <row r="16799" spans="1:5" hidden="1" x14ac:dyDescent="0.35">
      <c r="A16799" s="76">
        <v>45658</v>
      </c>
      <c r="B16799">
        <v>4.7</v>
      </c>
      <c r="C16799" t="s">
        <v>55</v>
      </c>
      <c r="D16799" t="s">
        <v>13</v>
      </c>
      <c r="E16799" t="s">
        <v>12</v>
      </c>
    </row>
    <row r="16800" spans="1:5" hidden="1" x14ac:dyDescent="0.35">
      <c r="A16800" s="76">
        <v>45658</v>
      </c>
      <c r="B16800">
        <v>1.5</v>
      </c>
      <c r="C16800" t="s">
        <v>55</v>
      </c>
      <c r="D16800" t="s">
        <v>469</v>
      </c>
      <c r="E16800" t="s">
        <v>12</v>
      </c>
    </row>
    <row r="16801" spans="1:5" hidden="1" x14ac:dyDescent="0.35">
      <c r="A16801" s="76">
        <v>45658</v>
      </c>
      <c r="B16801">
        <v>3.3069329999999999</v>
      </c>
      <c r="C16801" t="s">
        <v>63</v>
      </c>
      <c r="D16801" t="s">
        <v>13</v>
      </c>
      <c r="E16801" t="s">
        <v>9</v>
      </c>
    </row>
    <row r="16802" spans="1:5" hidden="1" x14ac:dyDescent="0.35">
      <c r="A16802" s="76">
        <v>45658</v>
      </c>
      <c r="B16802">
        <v>0.73487400000000003</v>
      </c>
      <c r="C16802" t="s">
        <v>241</v>
      </c>
      <c r="D16802" t="s">
        <v>13</v>
      </c>
      <c r="E16802" t="s">
        <v>9</v>
      </c>
    </row>
    <row r="16803" spans="1:5" hidden="1" x14ac:dyDescent="0.35">
      <c r="A16803" s="76">
        <v>45658</v>
      </c>
      <c r="B16803">
        <v>0.5</v>
      </c>
      <c r="C16803" t="s">
        <v>62</v>
      </c>
      <c r="D16803" t="s">
        <v>470</v>
      </c>
      <c r="E16803" t="s">
        <v>12</v>
      </c>
    </row>
    <row r="16804" spans="1:5" hidden="1" x14ac:dyDescent="0.35">
      <c r="A16804" s="76">
        <v>45658</v>
      </c>
      <c r="B16804">
        <v>0</v>
      </c>
      <c r="C16804" t="s">
        <v>56</v>
      </c>
      <c r="D16804" t="s">
        <v>244</v>
      </c>
      <c r="E16804" t="s">
        <v>12</v>
      </c>
    </row>
    <row r="16805" spans="1:5" hidden="1" x14ac:dyDescent="0.35">
      <c r="A16805" s="76">
        <v>45658</v>
      </c>
      <c r="B16805">
        <v>0</v>
      </c>
      <c r="C16805" t="s">
        <v>58</v>
      </c>
      <c r="D16805" t="s">
        <v>244</v>
      </c>
      <c r="E16805" t="s">
        <v>12</v>
      </c>
    </row>
    <row r="16806" spans="1:5" hidden="1" x14ac:dyDescent="0.35">
      <c r="A16806" s="76">
        <v>45658</v>
      </c>
      <c r="B16806">
        <v>0</v>
      </c>
      <c r="C16806" t="s">
        <v>60</v>
      </c>
      <c r="D16806" t="s">
        <v>244</v>
      </c>
      <c r="E16806" t="s">
        <v>12</v>
      </c>
    </row>
    <row r="16807" spans="1:5" hidden="1" x14ac:dyDescent="0.35">
      <c r="A16807" s="76">
        <v>45658</v>
      </c>
      <c r="B16807">
        <v>0</v>
      </c>
      <c r="C16807" t="s">
        <v>308</v>
      </c>
      <c r="D16807" t="s">
        <v>244</v>
      </c>
      <c r="E16807" t="s">
        <v>12</v>
      </c>
    </row>
    <row r="16808" spans="1:5" hidden="1" x14ac:dyDescent="0.35">
      <c r="A16808" s="76">
        <v>45658</v>
      </c>
      <c r="B16808">
        <v>0</v>
      </c>
      <c r="C16808" t="s">
        <v>56</v>
      </c>
      <c r="D16808" t="s">
        <v>13</v>
      </c>
      <c r="E16808" t="s">
        <v>99</v>
      </c>
    </row>
    <row r="16809" spans="1:5" hidden="1" x14ac:dyDescent="0.35">
      <c r="A16809" s="76">
        <v>45658</v>
      </c>
      <c r="B16809">
        <v>0</v>
      </c>
      <c r="C16809" t="s">
        <v>58</v>
      </c>
      <c r="D16809" t="s">
        <v>13</v>
      </c>
      <c r="E16809" t="s">
        <v>99</v>
      </c>
    </row>
    <row r="16810" spans="1:5" hidden="1" x14ac:dyDescent="0.35">
      <c r="A16810" s="76">
        <v>45658</v>
      </c>
      <c r="B16810">
        <v>0</v>
      </c>
      <c r="C16810" t="s">
        <v>60</v>
      </c>
      <c r="D16810" t="s">
        <v>13</v>
      </c>
      <c r="E16810" t="s">
        <v>99</v>
      </c>
    </row>
    <row r="16811" spans="1:5" hidden="1" x14ac:dyDescent="0.35">
      <c r="A16811" s="76">
        <v>45658</v>
      </c>
      <c r="B16811">
        <v>0</v>
      </c>
      <c r="C16811" t="s">
        <v>308</v>
      </c>
      <c r="D16811" t="s">
        <v>13</v>
      </c>
      <c r="E16811" t="s">
        <v>99</v>
      </c>
    </row>
    <row r="16812" spans="1:5" hidden="1" x14ac:dyDescent="0.35">
      <c r="A16812" s="76">
        <v>45658</v>
      </c>
      <c r="B16812">
        <v>10.741807</v>
      </c>
      <c r="C16812" t="s">
        <v>62</v>
      </c>
      <c r="D16812" t="s">
        <v>13</v>
      </c>
      <c r="E16812" t="s">
        <v>99</v>
      </c>
    </row>
    <row r="16813" spans="1:5" hidden="1" x14ac:dyDescent="0.35">
      <c r="A16813" s="76">
        <v>45658</v>
      </c>
      <c r="B16813">
        <v>1477.0588739999987</v>
      </c>
      <c r="C16813" t="s">
        <v>62</v>
      </c>
      <c r="D16813" t="s">
        <v>87</v>
      </c>
      <c r="E16813" t="s">
        <v>99</v>
      </c>
    </row>
    <row r="16814" spans="1:5" hidden="1" x14ac:dyDescent="0.35">
      <c r="A16814" s="76">
        <v>45658</v>
      </c>
      <c r="B16814">
        <v>78</v>
      </c>
      <c r="C16814" t="s">
        <v>62</v>
      </c>
      <c r="D16814" t="s">
        <v>316</v>
      </c>
      <c r="E16814" t="s">
        <v>99</v>
      </c>
    </row>
    <row r="16815" spans="1:5" hidden="1" x14ac:dyDescent="0.35">
      <c r="A16815" s="76">
        <v>45658</v>
      </c>
      <c r="B16815">
        <v>7</v>
      </c>
      <c r="C16815" t="s">
        <v>55</v>
      </c>
      <c r="D16815" t="s">
        <v>316</v>
      </c>
      <c r="E16815" t="s">
        <v>12</v>
      </c>
    </row>
    <row r="16816" spans="1:5" hidden="1" x14ac:dyDescent="0.35">
      <c r="A16816" s="76">
        <v>45658</v>
      </c>
      <c r="B16816">
        <v>71</v>
      </c>
      <c r="C16816" t="s">
        <v>63</v>
      </c>
      <c r="D16816" t="s">
        <v>316</v>
      </c>
      <c r="E16816" t="s">
        <v>99</v>
      </c>
    </row>
    <row r="16817" spans="1:5" hidden="1" x14ac:dyDescent="0.35">
      <c r="A16817" s="76">
        <v>45658</v>
      </c>
      <c r="B16817">
        <v>31.24</v>
      </c>
      <c r="C16817" t="s">
        <v>56</v>
      </c>
      <c r="D16817" t="s">
        <v>316</v>
      </c>
      <c r="E16817" t="s">
        <v>12</v>
      </c>
    </row>
    <row r="16818" spans="1:5" hidden="1" x14ac:dyDescent="0.35">
      <c r="A16818" s="76">
        <v>45658</v>
      </c>
      <c r="B16818">
        <v>13.49</v>
      </c>
      <c r="C16818" t="s">
        <v>58</v>
      </c>
      <c r="D16818" t="s">
        <v>316</v>
      </c>
      <c r="E16818" t="s">
        <v>12</v>
      </c>
    </row>
    <row r="16819" spans="1:5" hidden="1" x14ac:dyDescent="0.35">
      <c r="A16819" s="76">
        <v>45658</v>
      </c>
      <c r="B16819">
        <v>22.01</v>
      </c>
      <c r="C16819" t="s">
        <v>60</v>
      </c>
      <c r="D16819" t="s">
        <v>316</v>
      </c>
      <c r="E16819" t="s">
        <v>12</v>
      </c>
    </row>
    <row r="16820" spans="1:5" hidden="1" x14ac:dyDescent="0.35">
      <c r="A16820" s="76">
        <v>45658</v>
      </c>
      <c r="B16820">
        <v>4.26</v>
      </c>
      <c r="C16820" t="s">
        <v>308</v>
      </c>
      <c r="D16820" t="s">
        <v>316</v>
      </c>
      <c r="E16820" t="s">
        <v>12</v>
      </c>
    </row>
    <row r="16821" spans="1:5" hidden="1" x14ac:dyDescent="0.35">
      <c r="A16821" s="76">
        <v>45658</v>
      </c>
      <c r="B16821">
        <v>-14</v>
      </c>
      <c r="C16821" t="s">
        <v>62</v>
      </c>
      <c r="D16821" t="s">
        <v>124</v>
      </c>
      <c r="E16821" t="s">
        <v>99</v>
      </c>
    </row>
    <row r="16822" spans="1:5" hidden="1" x14ac:dyDescent="0.35">
      <c r="A16822" s="76">
        <v>45658</v>
      </c>
      <c r="B16822">
        <v>-2</v>
      </c>
      <c r="C16822" t="s">
        <v>55</v>
      </c>
      <c r="D16822" t="s">
        <v>124</v>
      </c>
      <c r="E16822" t="s">
        <v>12</v>
      </c>
    </row>
    <row r="16823" spans="1:5" hidden="1" x14ac:dyDescent="0.35">
      <c r="A16823" s="76">
        <v>45658</v>
      </c>
      <c r="B16823">
        <v>-12</v>
      </c>
      <c r="C16823" t="s">
        <v>63</v>
      </c>
      <c r="D16823" t="s">
        <v>124</v>
      </c>
      <c r="E16823" t="s">
        <v>99</v>
      </c>
    </row>
    <row r="16824" spans="1:5" hidden="1" x14ac:dyDescent="0.35">
      <c r="A16824" s="76">
        <v>45658</v>
      </c>
      <c r="B16824">
        <v>-7</v>
      </c>
      <c r="C16824" t="s">
        <v>56</v>
      </c>
      <c r="D16824" t="s">
        <v>124</v>
      </c>
      <c r="E16824" t="s">
        <v>12</v>
      </c>
    </row>
    <row r="16825" spans="1:5" hidden="1" x14ac:dyDescent="0.35">
      <c r="A16825" s="76">
        <v>45658</v>
      </c>
      <c r="B16825">
        <v>1</v>
      </c>
      <c r="C16825" t="s">
        <v>58</v>
      </c>
      <c r="D16825" t="s">
        <v>124</v>
      </c>
      <c r="E16825" t="s">
        <v>12</v>
      </c>
    </row>
    <row r="16826" spans="1:5" hidden="1" x14ac:dyDescent="0.35">
      <c r="A16826" s="76">
        <v>45658</v>
      </c>
      <c r="B16826">
        <v>-2</v>
      </c>
      <c r="C16826" t="s">
        <v>60</v>
      </c>
      <c r="D16826" t="s">
        <v>124</v>
      </c>
      <c r="E16826" t="s">
        <v>12</v>
      </c>
    </row>
    <row r="16827" spans="1:5" hidden="1" x14ac:dyDescent="0.35">
      <c r="A16827" s="76">
        <v>45658</v>
      </c>
      <c r="B16827">
        <v>-4</v>
      </c>
      <c r="C16827" t="s">
        <v>308</v>
      </c>
      <c r="D16827" t="s">
        <v>124</v>
      </c>
      <c r="E16827" t="s">
        <v>12</v>
      </c>
    </row>
    <row r="16828" spans="1:5" hidden="1" x14ac:dyDescent="0.35">
      <c r="A16828" s="76">
        <v>45658</v>
      </c>
      <c r="B16828">
        <v>0</v>
      </c>
      <c r="C16828" t="s">
        <v>56</v>
      </c>
      <c r="D16828" t="s">
        <v>21</v>
      </c>
      <c r="E16828" t="s">
        <v>99</v>
      </c>
    </row>
    <row r="16829" spans="1:5" hidden="1" x14ac:dyDescent="0.35">
      <c r="A16829" s="76">
        <v>45658</v>
      </c>
      <c r="B16829">
        <v>0</v>
      </c>
      <c r="C16829" t="s">
        <v>58</v>
      </c>
      <c r="D16829" t="s">
        <v>21</v>
      </c>
      <c r="E16829" t="s">
        <v>99</v>
      </c>
    </row>
    <row r="16830" spans="1:5" hidden="1" x14ac:dyDescent="0.35">
      <c r="A16830" s="76">
        <v>45658</v>
      </c>
      <c r="B16830">
        <v>0</v>
      </c>
      <c r="C16830" t="s">
        <v>60</v>
      </c>
      <c r="D16830" t="s">
        <v>21</v>
      </c>
      <c r="E16830" t="s">
        <v>99</v>
      </c>
    </row>
    <row r="16831" spans="1:5" hidden="1" x14ac:dyDescent="0.35">
      <c r="A16831" s="76">
        <v>45658</v>
      </c>
      <c r="B16831">
        <v>0</v>
      </c>
      <c r="C16831" t="s">
        <v>308</v>
      </c>
      <c r="D16831" t="s">
        <v>21</v>
      </c>
      <c r="E16831" t="s">
        <v>99</v>
      </c>
    </row>
    <row r="16832" spans="1:5" hidden="1" x14ac:dyDescent="0.35">
      <c r="A16832" s="76">
        <v>45658</v>
      </c>
      <c r="B16832">
        <v>0</v>
      </c>
      <c r="C16832" t="s">
        <v>56</v>
      </c>
      <c r="D16832" t="s">
        <v>237</v>
      </c>
      <c r="E16832" t="s">
        <v>9</v>
      </c>
    </row>
    <row r="16833" spans="1:5" hidden="1" x14ac:dyDescent="0.35">
      <c r="A16833" s="76">
        <v>45658</v>
      </c>
      <c r="B16833">
        <v>0</v>
      </c>
      <c r="C16833" t="s">
        <v>58</v>
      </c>
      <c r="D16833" t="s">
        <v>237</v>
      </c>
      <c r="E16833" t="s">
        <v>9</v>
      </c>
    </row>
    <row r="16834" spans="1:5" hidden="1" x14ac:dyDescent="0.35">
      <c r="A16834" s="76">
        <v>45658</v>
      </c>
      <c r="B16834">
        <v>0</v>
      </c>
      <c r="C16834" t="s">
        <v>60</v>
      </c>
      <c r="D16834" t="s">
        <v>237</v>
      </c>
      <c r="E16834" t="s">
        <v>9</v>
      </c>
    </row>
    <row r="16835" spans="1:5" hidden="1" x14ac:dyDescent="0.35">
      <c r="A16835" s="76">
        <v>45658</v>
      </c>
      <c r="B16835">
        <v>0</v>
      </c>
      <c r="C16835" t="s">
        <v>308</v>
      </c>
      <c r="D16835" t="s">
        <v>237</v>
      </c>
      <c r="E16835" t="s">
        <v>12</v>
      </c>
    </row>
    <row r="16836" spans="1:5" hidden="1" x14ac:dyDescent="0.35">
      <c r="A16836" s="76">
        <v>45658</v>
      </c>
      <c r="B16836">
        <v>57.062966000000003</v>
      </c>
      <c r="C16836" t="s">
        <v>63</v>
      </c>
      <c r="D16836" t="s">
        <v>21</v>
      </c>
      <c r="E16836" t="s">
        <v>9</v>
      </c>
    </row>
    <row r="16837" spans="1:5" hidden="1" x14ac:dyDescent="0.35">
      <c r="A16837" s="76">
        <v>45658</v>
      </c>
      <c r="B16837">
        <v>0.47766799999999998</v>
      </c>
      <c r="C16837" t="s">
        <v>241</v>
      </c>
      <c r="D16837" t="s">
        <v>21</v>
      </c>
      <c r="E16837" t="s">
        <v>9</v>
      </c>
    </row>
    <row r="16838" spans="1:5" hidden="1" x14ac:dyDescent="0.35">
      <c r="A16838" s="76">
        <v>45658</v>
      </c>
      <c r="B16838">
        <v>0.2</v>
      </c>
      <c r="C16838" t="s">
        <v>62</v>
      </c>
      <c r="D16838" t="s">
        <v>471</v>
      </c>
      <c r="E16838" t="s">
        <v>12</v>
      </c>
    </row>
    <row r="16839" spans="1:5" hidden="1" x14ac:dyDescent="0.35">
      <c r="A16839" s="76">
        <v>45658</v>
      </c>
      <c r="B16839">
        <v>0.110231</v>
      </c>
      <c r="C16839" t="s">
        <v>55</v>
      </c>
      <c r="D16839" t="s">
        <v>21</v>
      </c>
      <c r="E16839" t="s">
        <v>9</v>
      </c>
    </row>
    <row r="16840" spans="1:5" hidden="1" x14ac:dyDescent="0.35">
      <c r="A16840" s="76">
        <v>45658</v>
      </c>
      <c r="B16840">
        <v>0.5</v>
      </c>
      <c r="C16840" t="s">
        <v>55</v>
      </c>
      <c r="D16840" t="s">
        <v>472</v>
      </c>
      <c r="E16840" t="s">
        <v>12</v>
      </c>
    </row>
    <row r="16841" spans="1:5" hidden="1" x14ac:dyDescent="0.35">
      <c r="A16841" s="76">
        <v>45658</v>
      </c>
      <c r="B16841">
        <v>58.350865000000006</v>
      </c>
      <c r="C16841" t="s">
        <v>62</v>
      </c>
      <c r="D16841" t="s">
        <v>21</v>
      </c>
      <c r="E16841" t="s">
        <v>99</v>
      </c>
    </row>
    <row r="16842" spans="1:5" hidden="1" x14ac:dyDescent="0.35">
      <c r="A16842" s="76">
        <v>45658</v>
      </c>
      <c r="B16842">
        <v>122.350865</v>
      </c>
      <c r="C16842" t="s">
        <v>62</v>
      </c>
      <c r="D16842" t="s">
        <v>92</v>
      </c>
      <c r="E16842" t="s">
        <v>99</v>
      </c>
    </row>
    <row r="16843" spans="1:5" hidden="1" x14ac:dyDescent="0.35">
      <c r="A16843" s="76">
        <v>45658</v>
      </c>
      <c r="B16843">
        <v>1354.7080089999986</v>
      </c>
      <c r="C16843" t="s">
        <v>62</v>
      </c>
      <c r="D16843" t="s">
        <v>27</v>
      </c>
      <c r="E16843" t="s">
        <v>99</v>
      </c>
    </row>
    <row r="16844" spans="1:5" hidden="1" x14ac:dyDescent="0.35">
      <c r="A16844" s="76">
        <v>45658</v>
      </c>
      <c r="B16844">
        <v>1354.7080089999986</v>
      </c>
      <c r="C16844" t="s">
        <v>62</v>
      </c>
      <c r="D16844" t="s">
        <v>27</v>
      </c>
      <c r="E16844" t="s">
        <v>12</v>
      </c>
    </row>
    <row r="16845" spans="1:5" hidden="1" x14ac:dyDescent="0.35">
      <c r="A16845" s="76">
        <v>45658</v>
      </c>
      <c r="B16845">
        <v>62.042112999999745</v>
      </c>
      <c r="C16845" t="s">
        <v>55</v>
      </c>
      <c r="D16845" t="s">
        <v>27</v>
      </c>
      <c r="E16845" t="s">
        <v>99</v>
      </c>
    </row>
    <row r="16846" spans="1:5" hidden="1" x14ac:dyDescent="0.35">
      <c r="A16846" s="76">
        <v>45658</v>
      </c>
      <c r="B16846">
        <v>62.042112999999745</v>
      </c>
      <c r="C16846" t="s">
        <v>55</v>
      </c>
      <c r="D16846" t="s">
        <v>27</v>
      </c>
      <c r="E16846" t="s">
        <v>12</v>
      </c>
    </row>
    <row r="16847" spans="1:5" hidden="1" x14ac:dyDescent="0.35">
      <c r="A16847" s="76">
        <v>45658</v>
      </c>
      <c r="B16847">
        <v>12277.562697999996</v>
      </c>
      <c r="C16847" t="s">
        <v>63</v>
      </c>
      <c r="D16847" t="s">
        <v>27</v>
      </c>
      <c r="E16847" t="s">
        <v>99</v>
      </c>
    </row>
    <row r="16848" spans="1:5" hidden="1" x14ac:dyDescent="0.35">
      <c r="A16848" s="76">
        <v>45658</v>
      </c>
      <c r="B16848">
        <v>4854.1682339999998</v>
      </c>
      <c r="C16848" t="s">
        <v>56</v>
      </c>
      <c r="D16848" t="s">
        <v>27</v>
      </c>
      <c r="E16848" t="s">
        <v>99</v>
      </c>
    </row>
    <row r="16849" spans="1:5" hidden="1" x14ac:dyDescent="0.35">
      <c r="A16849" s="76">
        <v>45658</v>
      </c>
      <c r="B16849">
        <v>1949.2792590000008</v>
      </c>
      <c r="C16849" t="s">
        <v>58</v>
      </c>
      <c r="D16849" t="s">
        <v>27</v>
      </c>
      <c r="E16849" t="s">
        <v>99</v>
      </c>
    </row>
    <row r="16850" spans="1:5" hidden="1" x14ac:dyDescent="0.35">
      <c r="A16850" s="76">
        <v>45658</v>
      </c>
      <c r="B16850">
        <v>2938.3593929999979</v>
      </c>
      <c r="C16850" t="s">
        <v>60</v>
      </c>
      <c r="D16850" t="s">
        <v>27</v>
      </c>
      <c r="E16850" t="s">
        <v>99</v>
      </c>
    </row>
    <row r="16851" spans="1:5" hidden="1" x14ac:dyDescent="0.35">
      <c r="A16851" s="76">
        <v>45658</v>
      </c>
      <c r="B16851">
        <v>2588.9546389999982</v>
      </c>
      <c r="C16851" t="s">
        <v>308</v>
      </c>
      <c r="D16851" t="s">
        <v>27</v>
      </c>
      <c r="E16851" t="s">
        <v>99</v>
      </c>
    </row>
    <row r="16852" spans="1:5" hidden="1" x14ac:dyDescent="0.35">
      <c r="A16852" s="76">
        <v>45658</v>
      </c>
      <c r="B16852">
        <v>0</v>
      </c>
      <c r="C16852" t="s">
        <v>62</v>
      </c>
      <c r="D16852" t="s">
        <v>283</v>
      </c>
      <c r="E16852" t="s">
        <v>12</v>
      </c>
    </row>
    <row r="16853" spans="1:5" hidden="1" x14ac:dyDescent="0.35">
      <c r="A16853" s="76">
        <v>45658</v>
      </c>
      <c r="B16853">
        <v>0</v>
      </c>
      <c r="C16853" t="s">
        <v>62</v>
      </c>
      <c r="D16853" t="s">
        <v>177</v>
      </c>
      <c r="E16853" t="s">
        <v>99</v>
      </c>
    </row>
    <row r="16854" spans="1:5" hidden="1" x14ac:dyDescent="0.35">
      <c r="A16854" s="76">
        <v>45658</v>
      </c>
      <c r="B16854">
        <v>0</v>
      </c>
      <c r="C16854" t="s">
        <v>55</v>
      </c>
      <c r="D16854" t="s">
        <v>284</v>
      </c>
      <c r="E16854" t="s">
        <v>12</v>
      </c>
    </row>
    <row r="16855" spans="1:5" hidden="1" x14ac:dyDescent="0.35">
      <c r="A16855" s="76">
        <v>45658</v>
      </c>
      <c r="B16855">
        <v>0</v>
      </c>
      <c r="C16855" t="s">
        <v>55</v>
      </c>
      <c r="D16855" t="s">
        <v>177</v>
      </c>
      <c r="E16855" t="s">
        <v>99</v>
      </c>
    </row>
    <row r="16856" spans="1:5" x14ac:dyDescent="0.35">
      <c r="A16856" s="76">
        <v>45689</v>
      </c>
      <c r="B16856">
        <v>0</v>
      </c>
      <c r="C16856" t="s">
        <v>305</v>
      </c>
      <c r="D16856" t="s">
        <v>46</v>
      </c>
      <c r="E16856" t="s">
        <v>12</v>
      </c>
    </row>
    <row r="16857" spans="1:5" x14ac:dyDescent="0.35">
      <c r="A16857" s="76">
        <v>45689</v>
      </c>
      <c r="B16857">
        <v>0</v>
      </c>
      <c r="C16857" t="s">
        <v>58</v>
      </c>
      <c r="D16857" t="s">
        <v>46</v>
      </c>
      <c r="E16857" t="s">
        <v>12</v>
      </c>
    </row>
    <row r="16858" spans="1:5" x14ac:dyDescent="0.35">
      <c r="A16858" s="76">
        <v>45689</v>
      </c>
      <c r="B16858">
        <v>0</v>
      </c>
      <c r="C16858" t="s">
        <v>57</v>
      </c>
      <c r="D16858" t="s">
        <v>46</v>
      </c>
      <c r="E16858" t="s">
        <v>12</v>
      </c>
    </row>
    <row r="16859" spans="1:5" x14ac:dyDescent="0.35">
      <c r="A16859" s="76">
        <v>45689</v>
      </c>
      <c r="B16859">
        <v>0</v>
      </c>
      <c r="C16859" t="s">
        <v>59</v>
      </c>
      <c r="D16859" t="s">
        <v>46</v>
      </c>
      <c r="E16859" t="s">
        <v>12</v>
      </c>
    </row>
    <row r="16860" spans="1:5" x14ac:dyDescent="0.35">
      <c r="A16860" s="76">
        <v>45689</v>
      </c>
      <c r="B16860">
        <v>0</v>
      </c>
      <c r="C16860" t="s">
        <v>318</v>
      </c>
      <c r="D16860" t="s">
        <v>46</v>
      </c>
      <c r="E16860" t="s">
        <v>12</v>
      </c>
    </row>
    <row r="16861" spans="1:5" x14ac:dyDescent="0.35">
      <c r="A16861" s="76">
        <v>45689</v>
      </c>
      <c r="B16861">
        <v>0</v>
      </c>
      <c r="C16861" t="s">
        <v>60</v>
      </c>
      <c r="D16861" t="s">
        <v>46</v>
      </c>
      <c r="E16861" t="s">
        <v>12</v>
      </c>
    </row>
    <row r="16862" spans="1:5" x14ac:dyDescent="0.35">
      <c r="A16862" s="76">
        <v>45689</v>
      </c>
      <c r="B16862">
        <v>0</v>
      </c>
      <c r="C16862" t="s">
        <v>76</v>
      </c>
      <c r="D16862" t="s">
        <v>46</v>
      </c>
      <c r="E16862" t="s">
        <v>12</v>
      </c>
    </row>
    <row r="16863" spans="1:5" x14ac:dyDescent="0.35">
      <c r="A16863" s="76">
        <v>45689</v>
      </c>
      <c r="B16863">
        <v>0</v>
      </c>
      <c r="C16863" t="s">
        <v>61</v>
      </c>
      <c r="D16863" t="s">
        <v>46</v>
      </c>
      <c r="E16863" t="s">
        <v>12</v>
      </c>
    </row>
    <row r="16864" spans="1:5" x14ac:dyDescent="0.35">
      <c r="A16864" s="76">
        <v>45689</v>
      </c>
      <c r="B16864">
        <v>0</v>
      </c>
      <c r="C16864" t="s">
        <v>55</v>
      </c>
      <c r="D16864" t="s">
        <v>46</v>
      </c>
      <c r="E16864" t="s">
        <v>12</v>
      </c>
    </row>
    <row r="16865" spans="1:5" x14ac:dyDescent="0.35">
      <c r="A16865" s="76">
        <v>45689</v>
      </c>
      <c r="B16865">
        <v>0</v>
      </c>
      <c r="C16865" t="s">
        <v>62</v>
      </c>
      <c r="D16865" t="s">
        <v>46</v>
      </c>
      <c r="E16865" t="s">
        <v>99</v>
      </c>
    </row>
    <row r="16866" spans="1:5" hidden="1" x14ac:dyDescent="0.35">
      <c r="A16866" s="76">
        <v>45689</v>
      </c>
      <c r="B16866">
        <v>0</v>
      </c>
      <c r="C16866" t="s">
        <v>93</v>
      </c>
      <c r="D16866" t="s">
        <v>45</v>
      </c>
      <c r="E16866" t="s">
        <v>12</v>
      </c>
    </row>
    <row r="16867" spans="1:5" hidden="1" x14ac:dyDescent="0.35">
      <c r="A16867" s="76">
        <v>45689</v>
      </c>
      <c r="B16867">
        <v>0</v>
      </c>
      <c r="C16867" t="s">
        <v>56</v>
      </c>
      <c r="D16867" t="s">
        <v>45</v>
      </c>
      <c r="E16867" t="s">
        <v>12</v>
      </c>
    </row>
    <row r="16868" spans="1:5" hidden="1" x14ac:dyDescent="0.35">
      <c r="A16868" s="76">
        <v>45689</v>
      </c>
      <c r="B16868">
        <v>0</v>
      </c>
      <c r="C16868" t="s">
        <v>58</v>
      </c>
      <c r="D16868" t="s">
        <v>45</v>
      </c>
      <c r="E16868" t="s">
        <v>12</v>
      </c>
    </row>
    <row r="16869" spans="1:5" hidden="1" x14ac:dyDescent="0.35">
      <c r="A16869" s="76">
        <v>45689</v>
      </c>
      <c r="B16869">
        <v>0</v>
      </c>
      <c r="C16869" t="s">
        <v>57</v>
      </c>
      <c r="D16869" t="s">
        <v>45</v>
      </c>
      <c r="E16869" t="s">
        <v>12</v>
      </c>
    </row>
    <row r="16870" spans="1:5" hidden="1" x14ac:dyDescent="0.35">
      <c r="A16870" s="76">
        <v>45689</v>
      </c>
      <c r="B16870">
        <v>0</v>
      </c>
      <c r="C16870" t="s">
        <v>59</v>
      </c>
      <c r="D16870" t="s">
        <v>45</v>
      </c>
      <c r="E16870" t="s">
        <v>12</v>
      </c>
    </row>
    <row r="16871" spans="1:5" hidden="1" x14ac:dyDescent="0.35">
      <c r="A16871" s="76">
        <v>45689</v>
      </c>
      <c r="B16871">
        <v>0</v>
      </c>
      <c r="C16871" t="s">
        <v>94</v>
      </c>
      <c r="D16871" t="s">
        <v>45</v>
      </c>
      <c r="E16871" t="s">
        <v>12</v>
      </c>
    </row>
    <row r="16872" spans="1:5" hidden="1" x14ac:dyDescent="0.35">
      <c r="A16872" s="76">
        <v>45689</v>
      </c>
      <c r="B16872">
        <v>0</v>
      </c>
      <c r="C16872" t="s">
        <v>60</v>
      </c>
      <c r="D16872" t="s">
        <v>45</v>
      </c>
      <c r="E16872" t="s">
        <v>12</v>
      </c>
    </row>
    <row r="16873" spans="1:5" hidden="1" x14ac:dyDescent="0.35">
      <c r="A16873" s="76">
        <v>45689</v>
      </c>
      <c r="B16873">
        <v>0</v>
      </c>
      <c r="C16873" t="s">
        <v>76</v>
      </c>
      <c r="D16873" t="s">
        <v>45</v>
      </c>
      <c r="E16873" t="s">
        <v>12</v>
      </c>
    </row>
    <row r="16874" spans="1:5" hidden="1" x14ac:dyDescent="0.35">
      <c r="A16874" s="76">
        <v>45689</v>
      </c>
      <c r="B16874">
        <v>0</v>
      </c>
      <c r="C16874" t="s">
        <v>61</v>
      </c>
      <c r="D16874" t="s">
        <v>45</v>
      </c>
      <c r="E16874" t="s">
        <v>12</v>
      </c>
    </row>
    <row r="16875" spans="1:5" hidden="1" x14ac:dyDescent="0.35">
      <c r="A16875" s="76">
        <v>45689</v>
      </c>
      <c r="B16875">
        <v>0</v>
      </c>
      <c r="C16875" t="s">
        <v>55</v>
      </c>
      <c r="D16875" t="s">
        <v>45</v>
      </c>
      <c r="E16875" t="s">
        <v>12</v>
      </c>
    </row>
    <row r="16876" spans="1:5" hidden="1" x14ac:dyDescent="0.35">
      <c r="A16876" s="76">
        <v>45689</v>
      </c>
      <c r="B16876">
        <v>0</v>
      </c>
      <c r="C16876" t="s">
        <v>62</v>
      </c>
      <c r="D16876" t="s">
        <v>45</v>
      </c>
      <c r="E16876" t="s">
        <v>99</v>
      </c>
    </row>
    <row r="16877" spans="1:5" hidden="1" x14ac:dyDescent="0.35">
      <c r="A16877" s="76">
        <v>45689</v>
      </c>
      <c r="B16877">
        <v>0</v>
      </c>
      <c r="C16877" t="s">
        <v>93</v>
      </c>
      <c r="D16877" t="s">
        <v>109</v>
      </c>
      <c r="E16877" t="s">
        <v>99</v>
      </c>
    </row>
    <row r="16878" spans="1:5" hidden="1" x14ac:dyDescent="0.35">
      <c r="A16878" s="76">
        <v>45689</v>
      </c>
      <c r="B16878">
        <v>0</v>
      </c>
      <c r="C16878" t="s">
        <v>94</v>
      </c>
      <c r="D16878" t="s">
        <v>109</v>
      </c>
      <c r="E16878" t="s">
        <v>99</v>
      </c>
    </row>
    <row r="16879" spans="1:5" hidden="1" x14ac:dyDescent="0.35">
      <c r="A16879" s="76">
        <v>45689</v>
      </c>
      <c r="B16879">
        <v>0</v>
      </c>
      <c r="C16879" t="s">
        <v>55</v>
      </c>
      <c r="D16879" t="s">
        <v>109</v>
      </c>
      <c r="E16879" t="s">
        <v>99</v>
      </c>
    </row>
    <row r="16880" spans="1:5" hidden="1" x14ac:dyDescent="0.35">
      <c r="A16880" s="76">
        <v>45689</v>
      </c>
      <c r="B16880">
        <v>0</v>
      </c>
      <c r="C16880" t="s">
        <v>62</v>
      </c>
      <c r="D16880" t="s">
        <v>109</v>
      </c>
      <c r="E16880" t="s">
        <v>99</v>
      </c>
    </row>
    <row r="16881" spans="1:5" hidden="1" x14ac:dyDescent="0.35">
      <c r="A16881" s="76">
        <v>45689</v>
      </c>
      <c r="B16881">
        <v>0</v>
      </c>
      <c r="C16881" t="s">
        <v>93</v>
      </c>
      <c r="D16881" t="s">
        <v>10</v>
      </c>
      <c r="E16881" t="s">
        <v>99</v>
      </c>
    </row>
    <row r="16882" spans="1:5" hidden="1" x14ac:dyDescent="0.35">
      <c r="A16882" s="76">
        <v>45689</v>
      </c>
      <c r="B16882">
        <v>0</v>
      </c>
      <c r="C16882" t="s">
        <v>94</v>
      </c>
      <c r="D16882" t="s">
        <v>10</v>
      </c>
      <c r="E16882" t="s">
        <v>99</v>
      </c>
    </row>
    <row r="16883" spans="1:5" hidden="1" x14ac:dyDescent="0.35">
      <c r="A16883" s="76">
        <v>45689</v>
      </c>
      <c r="B16883">
        <v>0</v>
      </c>
      <c r="C16883" t="s">
        <v>55</v>
      </c>
      <c r="D16883" t="s">
        <v>10</v>
      </c>
      <c r="E16883" t="s">
        <v>99</v>
      </c>
    </row>
    <row r="16884" spans="1:5" hidden="1" x14ac:dyDescent="0.35">
      <c r="A16884" s="76">
        <v>45689</v>
      </c>
      <c r="B16884">
        <v>0</v>
      </c>
      <c r="C16884" t="s">
        <v>62</v>
      </c>
      <c r="D16884" t="s">
        <v>10</v>
      </c>
      <c r="E16884" t="s">
        <v>99</v>
      </c>
    </row>
    <row r="16885" spans="1:5" hidden="1" x14ac:dyDescent="0.35">
      <c r="A16885" s="76">
        <v>45689</v>
      </c>
      <c r="B16885">
        <v>0</v>
      </c>
      <c r="C16885" t="s">
        <v>63</v>
      </c>
      <c r="D16885" t="s">
        <v>26</v>
      </c>
      <c r="E16885" t="s">
        <v>99</v>
      </c>
    </row>
    <row r="16886" spans="1:5" hidden="1" x14ac:dyDescent="0.35">
      <c r="A16886" s="76">
        <v>45689</v>
      </c>
      <c r="B16886">
        <v>0</v>
      </c>
      <c r="C16886" t="s">
        <v>123</v>
      </c>
      <c r="D16886" t="s">
        <v>26</v>
      </c>
      <c r="E16886" t="s">
        <v>99</v>
      </c>
    </row>
    <row r="16887" spans="1:5" hidden="1" x14ac:dyDescent="0.35">
      <c r="A16887" s="76">
        <v>45689</v>
      </c>
      <c r="B16887">
        <v>0</v>
      </c>
      <c r="C16887" t="s">
        <v>62</v>
      </c>
      <c r="D16887" t="s">
        <v>26</v>
      </c>
      <c r="E16887" t="s">
        <v>99</v>
      </c>
    </row>
    <row r="16888" spans="1:5" hidden="1" x14ac:dyDescent="0.35">
      <c r="A16888" s="76">
        <v>45689</v>
      </c>
      <c r="B16888">
        <v>1354.7080089999986</v>
      </c>
      <c r="C16888" t="s">
        <v>62</v>
      </c>
      <c r="D16888" t="s">
        <v>25</v>
      </c>
      <c r="E16888" t="s">
        <v>99</v>
      </c>
    </row>
    <row r="16889" spans="1:5" hidden="1" x14ac:dyDescent="0.35">
      <c r="A16889" s="76">
        <v>45689</v>
      </c>
      <c r="B16889">
        <v>62.042112999999745</v>
      </c>
      <c r="C16889" t="s">
        <v>55</v>
      </c>
      <c r="D16889" t="s">
        <v>25</v>
      </c>
      <c r="E16889" t="s">
        <v>99</v>
      </c>
    </row>
    <row r="16890" spans="1:5" hidden="1" x14ac:dyDescent="0.35">
      <c r="A16890" s="76">
        <v>45689</v>
      </c>
      <c r="B16890">
        <v>12330.761524999996</v>
      </c>
      <c r="C16890" t="s">
        <v>63</v>
      </c>
      <c r="D16890" t="s">
        <v>25</v>
      </c>
      <c r="E16890" t="s">
        <v>99</v>
      </c>
    </row>
    <row r="16891" spans="1:5" hidden="1" x14ac:dyDescent="0.35">
      <c r="A16891" s="76">
        <v>45689</v>
      </c>
      <c r="B16891">
        <v>4854.1682339999998</v>
      </c>
      <c r="C16891" t="s">
        <v>56</v>
      </c>
      <c r="D16891" t="s">
        <v>25</v>
      </c>
      <c r="E16891" t="s">
        <v>99</v>
      </c>
    </row>
    <row r="16892" spans="1:5" hidden="1" x14ac:dyDescent="0.35">
      <c r="A16892" s="76">
        <v>45689</v>
      </c>
      <c r="B16892">
        <v>1949.2792590000008</v>
      </c>
      <c r="C16892" t="s">
        <v>58</v>
      </c>
      <c r="D16892" t="s">
        <v>25</v>
      </c>
      <c r="E16892" t="s">
        <v>99</v>
      </c>
    </row>
    <row r="16893" spans="1:5" hidden="1" x14ac:dyDescent="0.35">
      <c r="A16893" s="76">
        <v>45689</v>
      </c>
      <c r="B16893">
        <v>2938.3593929999979</v>
      </c>
      <c r="C16893" t="s">
        <v>60</v>
      </c>
      <c r="D16893" t="s">
        <v>25</v>
      </c>
      <c r="E16893" t="s">
        <v>99</v>
      </c>
    </row>
    <row r="16894" spans="1:5" hidden="1" x14ac:dyDescent="0.35">
      <c r="A16894" s="76">
        <v>45689</v>
      </c>
      <c r="B16894">
        <v>2588.9546389999982</v>
      </c>
      <c r="C16894" t="s">
        <v>308</v>
      </c>
      <c r="D16894" t="s">
        <v>25</v>
      </c>
      <c r="E16894" t="s">
        <v>99</v>
      </c>
    </row>
    <row r="16895" spans="1:5" hidden="1" x14ac:dyDescent="0.35">
      <c r="A16895" s="76">
        <v>45689</v>
      </c>
      <c r="B16895">
        <v>3.8</v>
      </c>
      <c r="C16895" t="s">
        <v>55</v>
      </c>
      <c r="D16895" t="s">
        <v>13</v>
      </c>
      <c r="E16895" t="s">
        <v>12</v>
      </c>
    </row>
    <row r="16896" spans="1:5" hidden="1" x14ac:dyDescent="0.35">
      <c r="A16896" s="76">
        <v>45689</v>
      </c>
      <c r="B16896">
        <v>1.5</v>
      </c>
      <c r="C16896" t="s">
        <v>55</v>
      </c>
      <c r="D16896" t="s">
        <v>469</v>
      </c>
      <c r="E16896" t="s">
        <v>12</v>
      </c>
    </row>
    <row r="16897" spans="1:5" hidden="1" x14ac:dyDescent="0.35">
      <c r="A16897" s="76">
        <v>45689</v>
      </c>
      <c r="B16897">
        <v>2.2046220000000001</v>
      </c>
      <c r="C16897" t="s">
        <v>63</v>
      </c>
      <c r="D16897" t="s">
        <v>13</v>
      </c>
      <c r="E16897" t="s">
        <v>9</v>
      </c>
    </row>
    <row r="16898" spans="1:5" hidden="1" x14ac:dyDescent="0.35">
      <c r="A16898" s="76">
        <v>45689</v>
      </c>
      <c r="B16898">
        <v>0.66138699999999995</v>
      </c>
      <c r="C16898" t="s">
        <v>241</v>
      </c>
      <c r="D16898" t="s">
        <v>13</v>
      </c>
      <c r="E16898" t="s">
        <v>9</v>
      </c>
    </row>
    <row r="16899" spans="1:5" hidden="1" x14ac:dyDescent="0.35">
      <c r="A16899" s="76">
        <v>45689</v>
      </c>
      <c r="B16899">
        <v>0.5</v>
      </c>
      <c r="C16899" t="s">
        <v>62</v>
      </c>
      <c r="D16899" t="s">
        <v>470</v>
      </c>
      <c r="E16899" t="s">
        <v>12</v>
      </c>
    </row>
    <row r="16900" spans="1:5" hidden="1" x14ac:dyDescent="0.35">
      <c r="A16900" s="76">
        <v>45689</v>
      </c>
      <c r="B16900">
        <v>0</v>
      </c>
      <c r="C16900" t="s">
        <v>56</v>
      </c>
      <c r="D16900" t="s">
        <v>244</v>
      </c>
      <c r="E16900" t="s">
        <v>12</v>
      </c>
    </row>
    <row r="16901" spans="1:5" hidden="1" x14ac:dyDescent="0.35">
      <c r="A16901" s="76">
        <v>45689</v>
      </c>
      <c r="B16901">
        <v>0</v>
      </c>
      <c r="C16901" t="s">
        <v>58</v>
      </c>
      <c r="D16901" t="s">
        <v>244</v>
      </c>
      <c r="E16901" t="s">
        <v>12</v>
      </c>
    </row>
    <row r="16902" spans="1:5" hidden="1" x14ac:dyDescent="0.35">
      <c r="A16902" s="76">
        <v>45689</v>
      </c>
      <c r="B16902">
        <v>0</v>
      </c>
      <c r="C16902" t="s">
        <v>60</v>
      </c>
      <c r="D16902" t="s">
        <v>244</v>
      </c>
      <c r="E16902" t="s">
        <v>12</v>
      </c>
    </row>
    <row r="16903" spans="1:5" hidden="1" x14ac:dyDescent="0.35">
      <c r="A16903" s="76">
        <v>45689</v>
      </c>
      <c r="B16903">
        <v>0</v>
      </c>
      <c r="C16903" t="s">
        <v>308</v>
      </c>
      <c r="D16903" t="s">
        <v>244</v>
      </c>
      <c r="E16903" t="s">
        <v>12</v>
      </c>
    </row>
    <row r="16904" spans="1:5" hidden="1" x14ac:dyDescent="0.35">
      <c r="A16904" s="76">
        <v>45689</v>
      </c>
      <c r="B16904">
        <v>0</v>
      </c>
      <c r="C16904" t="s">
        <v>56</v>
      </c>
      <c r="D16904" t="s">
        <v>13</v>
      </c>
      <c r="E16904" t="s">
        <v>99</v>
      </c>
    </row>
    <row r="16905" spans="1:5" hidden="1" x14ac:dyDescent="0.35">
      <c r="A16905" s="76">
        <v>45689</v>
      </c>
      <c r="B16905">
        <v>0</v>
      </c>
      <c r="C16905" t="s">
        <v>58</v>
      </c>
      <c r="D16905" t="s">
        <v>13</v>
      </c>
      <c r="E16905" t="s">
        <v>99</v>
      </c>
    </row>
    <row r="16906" spans="1:5" hidden="1" x14ac:dyDescent="0.35">
      <c r="A16906" s="76">
        <v>45689</v>
      </c>
      <c r="B16906">
        <v>0</v>
      </c>
      <c r="C16906" t="s">
        <v>60</v>
      </c>
      <c r="D16906" t="s">
        <v>13</v>
      </c>
      <c r="E16906" t="s">
        <v>99</v>
      </c>
    </row>
    <row r="16907" spans="1:5" hidden="1" x14ac:dyDescent="0.35">
      <c r="A16907" s="76">
        <v>45689</v>
      </c>
      <c r="B16907">
        <v>0</v>
      </c>
      <c r="C16907" t="s">
        <v>308</v>
      </c>
      <c r="D16907" t="s">
        <v>13</v>
      </c>
      <c r="E16907" t="s">
        <v>99</v>
      </c>
    </row>
    <row r="16908" spans="1:5" hidden="1" x14ac:dyDescent="0.35">
      <c r="A16908" s="76">
        <v>45689</v>
      </c>
      <c r="B16908">
        <v>8.666008999999999</v>
      </c>
      <c r="C16908" t="s">
        <v>62</v>
      </c>
      <c r="D16908" t="s">
        <v>13</v>
      </c>
      <c r="E16908" t="s">
        <v>99</v>
      </c>
    </row>
    <row r="16909" spans="1:5" hidden="1" x14ac:dyDescent="0.35">
      <c r="A16909" s="76">
        <v>45689</v>
      </c>
      <c r="B16909">
        <v>1363.3740179999986</v>
      </c>
      <c r="C16909" t="s">
        <v>62</v>
      </c>
      <c r="D16909" t="s">
        <v>87</v>
      </c>
      <c r="E16909" t="s">
        <v>99</v>
      </c>
    </row>
    <row r="16910" spans="1:5" hidden="1" x14ac:dyDescent="0.35">
      <c r="A16910" s="76">
        <v>45689</v>
      </c>
      <c r="B16910">
        <v>78</v>
      </c>
      <c r="C16910" t="s">
        <v>62</v>
      </c>
      <c r="D16910" t="s">
        <v>316</v>
      </c>
      <c r="E16910" t="s">
        <v>99</v>
      </c>
    </row>
    <row r="16911" spans="1:5" hidden="1" x14ac:dyDescent="0.35">
      <c r="A16911" s="76">
        <v>45689</v>
      </c>
      <c r="B16911">
        <v>7</v>
      </c>
      <c r="C16911" t="s">
        <v>55</v>
      </c>
      <c r="D16911" t="s">
        <v>316</v>
      </c>
      <c r="E16911" t="s">
        <v>12</v>
      </c>
    </row>
    <row r="16912" spans="1:5" hidden="1" x14ac:dyDescent="0.35">
      <c r="A16912" s="76">
        <v>45689</v>
      </c>
      <c r="B16912">
        <v>71</v>
      </c>
      <c r="C16912" t="s">
        <v>63</v>
      </c>
      <c r="D16912" t="s">
        <v>316</v>
      </c>
      <c r="E16912" t="s">
        <v>99</v>
      </c>
    </row>
    <row r="16913" spans="1:5" hidden="1" x14ac:dyDescent="0.35">
      <c r="A16913" s="76">
        <v>45689</v>
      </c>
      <c r="B16913">
        <v>31.24</v>
      </c>
      <c r="C16913" t="s">
        <v>56</v>
      </c>
      <c r="D16913" t="s">
        <v>316</v>
      </c>
      <c r="E16913" t="s">
        <v>12</v>
      </c>
    </row>
    <row r="16914" spans="1:5" hidden="1" x14ac:dyDescent="0.35">
      <c r="A16914" s="76">
        <v>45689</v>
      </c>
      <c r="B16914">
        <v>13.49</v>
      </c>
      <c r="C16914" t="s">
        <v>58</v>
      </c>
      <c r="D16914" t="s">
        <v>316</v>
      </c>
      <c r="E16914" t="s">
        <v>12</v>
      </c>
    </row>
    <row r="16915" spans="1:5" hidden="1" x14ac:dyDescent="0.35">
      <c r="A16915" s="76">
        <v>45689</v>
      </c>
      <c r="B16915">
        <v>22.01</v>
      </c>
      <c r="C16915" t="s">
        <v>60</v>
      </c>
      <c r="D16915" t="s">
        <v>316</v>
      </c>
      <c r="E16915" t="s">
        <v>12</v>
      </c>
    </row>
    <row r="16916" spans="1:5" hidden="1" x14ac:dyDescent="0.35">
      <c r="A16916" s="76">
        <v>45689</v>
      </c>
      <c r="B16916">
        <v>4.26</v>
      </c>
      <c r="C16916" t="s">
        <v>308</v>
      </c>
      <c r="D16916" t="s">
        <v>316</v>
      </c>
      <c r="E16916" t="s">
        <v>12</v>
      </c>
    </row>
    <row r="16917" spans="1:5" hidden="1" x14ac:dyDescent="0.35">
      <c r="A16917" s="76">
        <v>45689</v>
      </c>
      <c r="B16917">
        <v>-14</v>
      </c>
      <c r="C16917" t="s">
        <v>62</v>
      </c>
      <c r="D16917" t="s">
        <v>124</v>
      </c>
      <c r="E16917" t="s">
        <v>99</v>
      </c>
    </row>
    <row r="16918" spans="1:5" hidden="1" x14ac:dyDescent="0.35">
      <c r="A16918" s="76">
        <v>45689</v>
      </c>
      <c r="B16918">
        <v>-2</v>
      </c>
      <c r="C16918" t="s">
        <v>55</v>
      </c>
      <c r="D16918" t="s">
        <v>124</v>
      </c>
      <c r="E16918" t="s">
        <v>12</v>
      </c>
    </row>
    <row r="16919" spans="1:5" hidden="1" x14ac:dyDescent="0.35">
      <c r="A16919" s="76">
        <v>45689</v>
      </c>
      <c r="B16919">
        <v>-12</v>
      </c>
      <c r="C16919" t="s">
        <v>63</v>
      </c>
      <c r="D16919" t="s">
        <v>124</v>
      </c>
      <c r="E16919" t="s">
        <v>99</v>
      </c>
    </row>
    <row r="16920" spans="1:5" hidden="1" x14ac:dyDescent="0.35">
      <c r="A16920" s="76">
        <v>45689</v>
      </c>
      <c r="B16920">
        <v>-7</v>
      </c>
      <c r="C16920" t="s">
        <v>56</v>
      </c>
      <c r="D16920" t="s">
        <v>124</v>
      </c>
      <c r="E16920" t="s">
        <v>12</v>
      </c>
    </row>
    <row r="16921" spans="1:5" hidden="1" x14ac:dyDescent="0.35">
      <c r="A16921" s="76">
        <v>45689</v>
      </c>
      <c r="B16921">
        <v>1</v>
      </c>
      <c r="C16921" t="s">
        <v>58</v>
      </c>
      <c r="D16921" t="s">
        <v>124</v>
      </c>
      <c r="E16921" t="s">
        <v>12</v>
      </c>
    </row>
    <row r="16922" spans="1:5" hidden="1" x14ac:dyDescent="0.35">
      <c r="A16922" s="76">
        <v>45689</v>
      </c>
      <c r="B16922">
        <v>-2</v>
      </c>
      <c r="C16922" t="s">
        <v>60</v>
      </c>
      <c r="D16922" t="s">
        <v>124</v>
      </c>
      <c r="E16922" t="s">
        <v>12</v>
      </c>
    </row>
    <row r="16923" spans="1:5" hidden="1" x14ac:dyDescent="0.35">
      <c r="A16923" s="76">
        <v>45689</v>
      </c>
      <c r="B16923">
        <v>-4</v>
      </c>
      <c r="C16923" t="s">
        <v>308</v>
      </c>
      <c r="D16923" t="s">
        <v>124</v>
      </c>
      <c r="E16923" t="s">
        <v>12</v>
      </c>
    </row>
    <row r="16924" spans="1:5" hidden="1" x14ac:dyDescent="0.35">
      <c r="A16924" s="76">
        <v>45689</v>
      </c>
      <c r="B16924">
        <v>0</v>
      </c>
      <c r="C16924" t="s">
        <v>56</v>
      </c>
      <c r="D16924" t="s">
        <v>21</v>
      </c>
      <c r="E16924" t="s">
        <v>99</v>
      </c>
    </row>
    <row r="16925" spans="1:5" hidden="1" x14ac:dyDescent="0.35">
      <c r="A16925" s="76">
        <v>45689</v>
      </c>
      <c r="B16925">
        <v>0</v>
      </c>
      <c r="C16925" t="s">
        <v>58</v>
      </c>
      <c r="D16925" t="s">
        <v>21</v>
      </c>
      <c r="E16925" t="s">
        <v>99</v>
      </c>
    </row>
    <row r="16926" spans="1:5" hidden="1" x14ac:dyDescent="0.35">
      <c r="A16926" s="76">
        <v>45689</v>
      </c>
      <c r="B16926">
        <v>0</v>
      </c>
      <c r="C16926" t="s">
        <v>60</v>
      </c>
      <c r="D16926" t="s">
        <v>21</v>
      </c>
      <c r="E16926" t="s">
        <v>99</v>
      </c>
    </row>
    <row r="16927" spans="1:5" hidden="1" x14ac:dyDescent="0.35">
      <c r="A16927" s="76">
        <v>45689</v>
      </c>
      <c r="B16927">
        <v>0</v>
      </c>
      <c r="C16927" t="s">
        <v>308</v>
      </c>
      <c r="D16927" t="s">
        <v>21</v>
      </c>
      <c r="E16927" t="s">
        <v>99</v>
      </c>
    </row>
    <row r="16928" spans="1:5" hidden="1" x14ac:dyDescent="0.35">
      <c r="A16928" s="76">
        <v>45689</v>
      </c>
      <c r="B16928">
        <v>0</v>
      </c>
      <c r="C16928" t="s">
        <v>56</v>
      </c>
      <c r="D16928" t="s">
        <v>237</v>
      </c>
      <c r="E16928" t="s">
        <v>9</v>
      </c>
    </row>
    <row r="16929" spans="1:5" hidden="1" x14ac:dyDescent="0.35">
      <c r="A16929" s="76">
        <v>45689</v>
      </c>
      <c r="B16929">
        <v>0</v>
      </c>
      <c r="C16929" t="s">
        <v>58</v>
      </c>
      <c r="D16929" t="s">
        <v>237</v>
      </c>
      <c r="E16929" t="s">
        <v>9</v>
      </c>
    </row>
    <row r="16930" spans="1:5" hidden="1" x14ac:dyDescent="0.35">
      <c r="A16930" s="76">
        <v>45689</v>
      </c>
      <c r="B16930">
        <v>0</v>
      </c>
      <c r="C16930" t="s">
        <v>60</v>
      </c>
      <c r="D16930" t="s">
        <v>237</v>
      </c>
      <c r="E16930" t="s">
        <v>9</v>
      </c>
    </row>
    <row r="16931" spans="1:5" hidden="1" x14ac:dyDescent="0.35">
      <c r="A16931" s="76">
        <v>45689</v>
      </c>
      <c r="B16931">
        <v>0</v>
      </c>
      <c r="C16931" t="s">
        <v>308</v>
      </c>
      <c r="D16931" t="s">
        <v>237</v>
      </c>
      <c r="E16931" t="s">
        <v>12</v>
      </c>
    </row>
    <row r="16932" spans="1:5" hidden="1" x14ac:dyDescent="0.35">
      <c r="A16932" s="76">
        <v>45689</v>
      </c>
      <c r="B16932">
        <v>66.101916000000003</v>
      </c>
      <c r="C16932" t="s">
        <v>63</v>
      </c>
      <c r="D16932" t="s">
        <v>21</v>
      </c>
      <c r="E16932" t="s">
        <v>9</v>
      </c>
    </row>
    <row r="16933" spans="1:5" hidden="1" x14ac:dyDescent="0.35">
      <c r="A16933" s="76">
        <v>45689</v>
      </c>
      <c r="B16933">
        <v>0.58789899999999995</v>
      </c>
      <c r="C16933" t="s">
        <v>241</v>
      </c>
      <c r="D16933" t="s">
        <v>21</v>
      </c>
      <c r="E16933" t="s">
        <v>9</v>
      </c>
    </row>
    <row r="16934" spans="1:5" hidden="1" x14ac:dyDescent="0.35">
      <c r="A16934" s="76">
        <v>45689</v>
      </c>
      <c r="B16934">
        <v>0.2</v>
      </c>
      <c r="C16934" t="s">
        <v>62</v>
      </c>
      <c r="D16934" t="s">
        <v>471</v>
      </c>
      <c r="E16934" t="s">
        <v>12</v>
      </c>
    </row>
    <row r="16935" spans="1:5" hidden="1" x14ac:dyDescent="0.35">
      <c r="A16935" s="76">
        <v>45689</v>
      </c>
      <c r="B16935">
        <v>3.343677</v>
      </c>
      <c r="C16935" t="s">
        <v>55</v>
      </c>
      <c r="D16935" t="s">
        <v>21</v>
      </c>
      <c r="E16935" t="s">
        <v>9</v>
      </c>
    </row>
    <row r="16936" spans="1:5" hidden="1" x14ac:dyDescent="0.35">
      <c r="A16936" s="76">
        <v>45689</v>
      </c>
      <c r="B16936">
        <v>0.5</v>
      </c>
      <c r="C16936" t="s">
        <v>55</v>
      </c>
      <c r="D16936" t="s">
        <v>472</v>
      </c>
      <c r="E16936" t="s">
        <v>12</v>
      </c>
    </row>
    <row r="16937" spans="1:5" hidden="1" x14ac:dyDescent="0.35">
      <c r="A16937" s="76">
        <v>45689</v>
      </c>
      <c r="B16937">
        <v>70.733491999999998</v>
      </c>
      <c r="C16937" t="s">
        <v>62</v>
      </c>
      <c r="D16937" t="s">
        <v>21</v>
      </c>
      <c r="E16937" t="s">
        <v>99</v>
      </c>
    </row>
    <row r="16938" spans="1:5" hidden="1" x14ac:dyDescent="0.35">
      <c r="A16938" s="76">
        <v>45689</v>
      </c>
      <c r="B16938">
        <v>134.73349200000001</v>
      </c>
      <c r="C16938" t="s">
        <v>62</v>
      </c>
      <c r="D16938" t="s">
        <v>92</v>
      </c>
      <c r="E16938" t="s">
        <v>99</v>
      </c>
    </row>
    <row r="16939" spans="1:5" hidden="1" x14ac:dyDescent="0.35">
      <c r="A16939" s="76">
        <v>45689</v>
      </c>
      <c r="B16939">
        <v>1228.6405259999985</v>
      </c>
      <c r="C16939" t="s">
        <v>62</v>
      </c>
      <c r="D16939" t="s">
        <v>27</v>
      </c>
      <c r="E16939" t="s">
        <v>99</v>
      </c>
    </row>
    <row r="16940" spans="1:5" hidden="1" x14ac:dyDescent="0.35">
      <c r="A16940" s="76">
        <v>45689</v>
      </c>
      <c r="B16940">
        <v>1228.6405259999985</v>
      </c>
      <c r="C16940" t="s">
        <v>62</v>
      </c>
      <c r="D16940" t="s">
        <v>27</v>
      </c>
      <c r="E16940" t="s">
        <v>12</v>
      </c>
    </row>
    <row r="16941" spans="1:5" hidden="1" x14ac:dyDescent="0.35">
      <c r="A16941" s="76">
        <v>45689</v>
      </c>
      <c r="B16941">
        <v>58.498435999999742</v>
      </c>
      <c r="C16941" t="s">
        <v>55</v>
      </c>
      <c r="D16941" t="s">
        <v>27</v>
      </c>
      <c r="E16941" t="s">
        <v>99</v>
      </c>
    </row>
    <row r="16942" spans="1:5" hidden="1" x14ac:dyDescent="0.35">
      <c r="A16942" s="76">
        <v>45689</v>
      </c>
      <c r="B16942">
        <v>58.498435999999742</v>
      </c>
      <c r="C16942" t="s">
        <v>55</v>
      </c>
      <c r="D16942" t="s">
        <v>27</v>
      </c>
      <c r="E16942" t="s">
        <v>12</v>
      </c>
    </row>
    <row r="16943" spans="1:5" hidden="1" x14ac:dyDescent="0.35">
      <c r="A16943" s="76">
        <v>45689</v>
      </c>
      <c r="B16943">
        <v>12208.237718999995</v>
      </c>
      <c r="C16943" t="s">
        <v>63</v>
      </c>
      <c r="D16943" t="s">
        <v>27</v>
      </c>
      <c r="E16943" t="s">
        <v>99</v>
      </c>
    </row>
    <row r="16944" spans="1:5" hidden="1" x14ac:dyDescent="0.35">
      <c r="A16944" s="76">
        <v>45689</v>
      </c>
      <c r="B16944">
        <v>4829.928234</v>
      </c>
      <c r="C16944" t="s">
        <v>56</v>
      </c>
      <c r="D16944" t="s">
        <v>27</v>
      </c>
      <c r="E16944" t="s">
        <v>99</v>
      </c>
    </row>
    <row r="16945" spans="1:5" hidden="1" x14ac:dyDescent="0.35">
      <c r="A16945" s="76">
        <v>45689</v>
      </c>
      <c r="B16945">
        <v>1934.7892590000008</v>
      </c>
      <c r="C16945" t="s">
        <v>58</v>
      </c>
      <c r="D16945" t="s">
        <v>27</v>
      </c>
      <c r="E16945" t="s">
        <v>99</v>
      </c>
    </row>
    <row r="16946" spans="1:5" hidden="1" x14ac:dyDescent="0.35">
      <c r="A16946" s="76">
        <v>45689</v>
      </c>
      <c r="B16946">
        <v>2918.3493929999977</v>
      </c>
      <c r="C16946" t="s">
        <v>60</v>
      </c>
      <c r="D16946" t="s">
        <v>27</v>
      </c>
      <c r="E16946" t="s">
        <v>99</v>
      </c>
    </row>
    <row r="16947" spans="1:5" hidden="1" x14ac:dyDescent="0.35">
      <c r="A16947" s="76">
        <v>45689</v>
      </c>
      <c r="B16947">
        <v>2588.694638999998</v>
      </c>
      <c r="C16947" t="s">
        <v>308</v>
      </c>
      <c r="D16947" t="s">
        <v>27</v>
      </c>
      <c r="E16947" t="s">
        <v>99</v>
      </c>
    </row>
    <row r="16948" spans="1:5" hidden="1" x14ac:dyDescent="0.35">
      <c r="A16948" s="76">
        <v>45689</v>
      </c>
      <c r="B16948">
        <v>0</v>
      </c>
      <c r="C16948" t="s">
        <v>62</v>
      </c>
      <c r="D16948" t="s">
        <v>283</v>
      </c>
      <c r="E16948" t="s">
        <v>12</v>
      </c>
    </row>
    <row r="16949" spans="1:5" hidden="1" x14ac:dyDescent="0.35">
      <c r="A16949" s="76">
        <v>45689</v>
      </c>
      <c r="B16949">
        <v>0</v>
      </c>
      <c r="C16949" t="s">
        <v>62</v>
      </c>
      <c r="D16949" t="s">
        <v>177</v>
      </c>
      <c r="E16949" t="s">
        <v>99</v>
      </c>
    </row>
    <row r="16950" spans="1:5" hidden="1" x14ac:dyDescent="0.35">
      <c r="A16950" s="76">
        <v>45689</v>
      </c>
      <c r="B16950">
        <v>0</v>
      </c>
      <c r="C16950" t="s">
        <v>55</v>
      </c>
      <c r="D16950" t="s">
        <v>284</v>
      </c>
      <c r="E16950" t="s">
        <v>12</v>
      </c>
    </row>
    <row r="16951" spans="1:5" hidden="1" x14ac:dyDescent="0.35">
      <c r="A16951" s="76">
        <v>45689</v>
      </c>
      <c r="B16951">
        <v>0</v>
      </c>
      <c r="C16951" t="s">
        <v>55</v>
      </c>
      <c r="D16951" t="s">
        <v>177</v>
      </c>
      <c r="E16951" t="s">
        <v>99</v>
      </c>
    </row>
    <row r="16952" spans="1:5" x14ac:dyDescent="0.35">
      <c r="A16952" s="76">
        <v>45717</v>
      </c>
      <c r="B16952">
        <v>0</v>
      </c>
      <c r="C16952" t="s">
        <v>305</v>
      </c>
      <c r="D16952" t="s">
        <v>46</v>
      </c>
      <c r="E16952" t="s">
        <v>12</v>
      </c>
    </row>
    <row r="16953" spans="1:5" x14ac:dyDescent="0.35">
      <c r="A16953" s="76">
        <v>45717</v>
      </c>
      <c r="B16953">
        <v>0</v>
      </c>
      <c r="C16953" t="s">
        <v>58</v>
      </c>
      <c r="D16953" t="s">
        <v>46</v>
      </c>
      <c r="E16953" t="s">
        <v>12</v>
      </c>
    </row>
    <row r="16954" spans="1:5" x14ac:dyDescent="0.35">
      <c r="A16954" s="76">
        <v>45717</v>
      </c>
      <c r="B16954">
        <v>0</v>
      </c>
      <c r="C16954" t="s">
        <v>57</v>
      </c>
      <c r="D16954" t="s">
        <v>46</v>
      </c>
      <c r="E16954" t="s">
        <v>12</v>
      </c>
    </row>
    <row r="16955" spans="1:5" x14ac:dyDescent="0.35">
      <c r="A16955" s="76">
        <v>45717</v>
      </c>
      <c r="B16955">
        <v>0</v>
      </c>
      <c r="C16955" t="s">
        <v>59</v>
      </c>
      <c r="D16955" t="s">
        <v>46</v>
      </c>
      <c r="E16955" t="s">
        <v>12</v>
      </c>
    </row>
    <row r="16956" spans="1:5" x14ac:dyDescent="0.35">
      <c r="A16956" s="76">
        <v>45717</v>
      </c>
      <c r="B16956">
        <v>0</v>
      </c>
      <c r="C16956" t="s">
        <v>318</v>
      </c>
      <c r="D16956" t="s">
        <v>46</v>
      </c>
      <c r="E16956" t="s">
        <v>12</v>
      </c>
    </row>
    <row r="16957" spans="1:5" x14ac:dyDescent="0.35">
      <c r="A16957" s="76">
        <v>45717</v>
      </c>
      <c r="B16957">
        <v>0</v>
      </c>
      <c r="C16957" t="s">
        <v>60</v>
      </c>
      <c r="D16957" t="s">
        <v>46</v>
      </c>
      <c r="E16957" t="s">
        <v>12</v>
      </c>
    </row>
    <row r="16958" spans="1:5" x14ac:dyDescent="0.35">
      <c r="A16958" s="76">
        <v>45717</v>
      </c>
      <c r="B16958">
        <v>0</v>
      </c>
      <c r="C16958" t="s">
        <v>76</v>
      </c>
      <c r="D16958" t="s">
        <v>46</v>
      </c>
      <c r="E16958" t="s">
        <v>12</v>
      </c>
    </row>
    <row r="16959" spans="1:5" x14ac:dyDescent="0.35">
      <c r="A16959" s="76">
        <v>45717</v>
      </c>
      <c r="B16959">
        <v>0</v>
      </c>
      <c r="C16959" t="s">
        <v>61</v>
      </c>
      <c r="D16959" t="s">
        <v>46</v>
      </c>
      <c r="E16959" t="s">
        <v>12</v>
      </c>
    </row>
    <row r="16960" spans="1:5" x14ac:dyDescent="0.35">
      <c r="A16960" s="76">
        <v>45717</v>
      </c>
      <c r="B16960">
        <v>0</v>
      </c>
      <c r="C16960" t="s">
        <v>55</v>
      </c>
      <c r="D16960" t="s">
        <v>46</v>
      </c>
      <c r="E16960" t="s">
        <v>12</v>
      </c>
    </row>
    <row r="16961" spans="1:5" x14ac:dyDescent="0.35">
      <c r="A16961" s="76">
        <v>45717</v>
      </c>
      <c r="B16961">
        <v>0</v>
      </c>
      <c r="C16961" t="s">
        <v>62</v>
      </c>
      <c r="D16961" t="s">
        <v>46</v>
      </c>
      <c r="E16961" t="s">
        <v>99</v>
      </c>
    </row>
    <row r="16962" spans="1:5" hidden="1" x14ac:dyDescent="0.35">
      <c r="A16962" s="76">
        <v>45717</v>
      </c>
      <c r="B16962">
        <v>0</v>
      </c>
      <c r="C16962" t="s">
        <v>93</v>
      </c>
      <c r="D16962" t="s">
        <v>45</v>
      </c>
      <c r="E16962" t="s">
        <v>12</v>
      </c>
    </row>
    <row r="16963" spans="1:5" hidden="1" x14ac:dyDescent="0.35">
      <c r="A16963" s="76">
        <v>45717</v>
      </c>
      <c r="B16963">
        <v>0</v>
      </c>
      <c r="C16963" t="s">
        <v>56</v>
      </c>
      <c r="D16963" t="s">
        <v>45</v>
      </c>
      <c r="E16963" t="s">
        <v>12</v>
      </c>
    </row>
    <row r="16964" spans="1:5" hidden="1" x14ac:dyDescent="0.35">
      <c r="A16964" s="76">
        <v>45717</v>
      </c>
      <c r="B16964">
        <v>0</v>
      </c>
      <c r="C16964" t="s">
        <v>58</v>
      </c>
      <c r="D16964" t="s">
        <v>45</v>
      </c>
      <c r="E16964" t="s">
        <v>12</v>
      </c>
    </row>
    <row r="16965" spans="1:5" hidden="1" x14ac:dyDescent="0.35">
      <c r="A16965" s="76">
        <v>45717</v>
      </c>
      <c r="B16965">
        <v>0</v>
      </c>
      <c r="C16965" t="s">
        <v>57</v>
      </c>
      <c r="D16965" t="s">
        <v>45</v>
      </c>
      <c r="E16965" t="s">
        <v>12</v>
      </c>
    </row>
    <row r="16966" spans="1:5" hidden="1" x14ac:dyDescent="0.35">
      <c r="A16966" s="76">
        <v>45717</v>
      </c>
      <c r="B16966">
        <v>0</v>
      </c>
      <c r="C16966" t="s">
        <v>59</v>
      </c>
      <c r="D16966" t="s">
        <v>45</v>
      </c>
      <c r="E16966" t="s">
        <v>12</v>
      </c>
    </row>
    <row r="16967" spans="1:5" hidden="1" x14ac:dyDescent="0.35">
      <c r="A16967" s="76">
        <v>45717</v>
      </c>
      <c r="B16967">
        <v>0</v>
      </c>
      <c r="C16967" t="s">
        <v>94</v>
      </c>
      <c r="D16967" t="s">
        <v>45</v>
      </c>
      <c r="E16967" t="s">
        <v>12</v>
      </c>
    </row>
    <row r="16968" spans="1:5" hidden="1" x14ac:dyDescent="0.35">
      <c r="A16968" s="76">
        <v>45717</v>
      </c>
      <c r="B16968">
        <v>0</v>
      </c>
      <c r="C16968" t="s">
        <v>60</v>
      </c>
      <c r="D16968" t="s">
        <v>45</v>
      </c>
      <c r="E16968" t="s">
        <v>12</v>
      </c>
    </row>
    <row r="16969" spans="1:5" hidden="1" x14ac:dyDescent="0.35">
      <c r="A16969" s="76">
        <v>45717</v>
      </c>
      <c r="B16969">
        <v>0</v>
      </c>
      <c r="C16969" t="s">
        <v>76</v>
      </c>
      <c r="D16969" t="s">
        <v>45</v>
      </c>
      <c r="E16969" t="s">
        <v>12</v>
      </c>
    </row>
    <row r="16970" spans="1:5" hidden="1" x14ac:dyDescent="0.35">
      <c r="A16970" s="76">
        <v>45717</v>
      </c>
      <c r="B16970">
        <v>0</v>
      </c>
      <c r="C16970" t="s">
        <v>61</v>
      </c>
      <c r="D16970" t="s">
        <v>45</v>
      </c>
      <c r="E16970" t="s">
        <v>12</v>
      </c>
    </row>
    <row r="16971" spans="1:5" hidden="1" x14ac:dyDescent="0.35">
      <c r="A16971" s="76">
        <v>45717</v>
      </c>
      <c r="B16971">
        <v>0</v>
      </c>
      <c r="C16971" t="s">
        <v>55</v>
      </c>
      <c r="D16971" t="s">
        <v>45</v>
      </c>
      <c r="E16971" t="s">
        <v>12</v>
      </c>
    </row>
    <row r="16972" spans="1:5" hidden="1" x14ac:dyDescent="0.35">
      <c r="A16972" s="76">
        <v>45717</v>
      </c>
      <c r="B16972">
        <v>0</v>
      </c>
      <c r="C16972" t="s">
        <v>62</v>
      </c>
      <c r="D16972" t="s">
        <v>45</v>
      </c>
      <c r="E16972" t="s">
        <v>99</v>
      </c>
    </row>
    <row r="16973" spans="1:5" hidden="1" x14ac:dyDescent="0.35">
      <c r="A16973" s="76">
        <v>45717</v>
      </c>
      <c r="B16973">
        <v>0</v>
      </c>
      <c r="C16973" t="s">
        <v>93</v>
      </c>
      <c r="D16973" t="s">
        <v>109</v>
      </c>
      <c r="E16973" t="s">
        <v>99</v>
      </c>
    </row>
    <row r="16974" spans="1:5" hidden="1" x14ac:dyDescent="0.35">
      <c r="A16974" s="76">
        <v>45717</v>
      </c>
      <c r="B16974">
        <v>0</v>
      </c>
      <c r="C16974" t="s">
        <v>94</v>
      </c>
      <c r="D16974" t="s">
        <v>109</v>
      </c>
      <c r="E16974" t="s">
        <v>99</v>
      </c>
    </row>
    <row r="16975" spans="1:5" hidden="1" x14ac:dyDescent="0.35">
      <c r="A16975" s="76">
        <v>45717</v>
      </c>
      <c r="B16975">
        <v>0</v>
      </c>
      <c r="C16975" t="s">
        <v>55</v>
      </c>
      <c r="D16975" t="s">
        <v>109</v>
      </c>
      <c r="E16975" t="s">
        <v>99</v>
      </c>
    </row>
    <row r="16976" spans="1:5" hidden="1" x14ac:dyDescent="0.35">
      <c r="A16976" s="76">
        <v>45717</v>
      </c>
      <c r="B16976">
        <v>0</v>
      </c>
      <c r="C16976" t="s">
        <v>62</v>
      </c>
      <c r="D16976" t="s">
        <v>109</v>
      </c>
      <c r="E16976" t="s">
        <v>99</v>
      </c>
    </row>
    <row r="16977" spans="1:5" hidden="1" x14ac:dyDescent="0.35">
      <c r="A16977" s="76">
        <v>45717</v>
      </c>
      <c r="B16977">
        <v>0</v>
      </c>
      <c r="C16977" t="s">
        <v>93</v>
      </c>
      <c r="D16977" t="s">
        <v>10</v>
      </c>
      <c r="E16977" t="s">
        <v>99</v>
      </c>
    </row>
    <row r="16978" spans="1:5" hidden="1" x14ac:dyDescent="0.35">
      <c r="A16978" s="76">
        <v>45717</v>
      </c>
      <c r="B16978">
        <v>0</v>
      </c>
      <c r="C16978" t="s">
        <v>94</v>
      </c>
      <c r="D16978" t="s">
        <v>10</v>
      </c>
      <c r="E16978" t="s">
        <v>99</v>
      </c>
    </row>
    <row r="16979" spans="1:5" hidden="1" x14ac:dyDescent="0.35">
      <c r="A16979" s="76">
        <v>45717</v>
      </c>
      <c r="B16979">
        <v>0</v>
      </c>
      <c r="C16979" t="s">
        <v>55</v>
      </c>
      <c r="D16979" t="s">
        <v>10</v>
      </c>
      <c r="E16979" t="s">
        <v>99</v>
      </c>
    </row>
    <row r="16980" spans="1:5" hidden="1" x14ac:dyDescent="0.35">
      <c r="A16980" s="76">
        <v>45717</v>
      </c>
      <c r="B16980">
        <v>0</v>
      </c>
      <c r="C16980" t="s">
        <v>62</v>
      </c>
      <c r="D16980" t="s">
        <v>10</v>
      </c>
      <c r="E16980" t="s">
        <v>99</v>
      </c>
    </row>
    <row r="16981" spans="1:5" hidden="1" x14ac:dyDescent="0.35">
      <c r="A16981" s="76">
        <v>45717</v>
      </c>
      <c r="B16981">
        <v>0</v>
      </c>
      <c r="C16981" t="s">
        <v>63</v>
      </c>
      <c r="D16981" t="s">
        <v>26</v>
      </c>
      <c r="E16981" t="s">
        <v>99</v>
      </c>
    </row>
    <row r="16982" spans="1:5" hidden="1" x14ac:dyDescent="0.35">
      <c r="A16982" s="76">
        <v>45717</v>
      </c>
      <c r="B16982">
        <v>0</v>
      </c>
      <c r="C16982" t="s">
        <v>123</v>
      </c>
      <c r="D16982" t="s">
        <v>26</v>
      </c>
      <c r="E16982" t="s">
        <v>99</v>
      </c>
    </row>
    <row r="16983" spans="1:5" hidden="1" x14ac:dyDescent="0.35">
      <c r="A16983" s="76">
        <v>45717</v>
      </c>
      <c r="B16983">
        <v>0</v>
      </c>
      <c r="C16983" t="s">
        <v>62</v>
      </c>
      <c r="D16983" t="s">
        <v>26</v>
      </c>
      <c r="E16983" t="s">
        <v>99</v>
      </c>
    </row>
    <row r="16984" spans="1:5" hidden="1" x14ac:dyDescent="0.35">
      <c r="A16984" s="76">
        <v>45717</v>
      </c>
      <c r="B16984">
        <v>1228.6405259999985</v>
      </c>
      <c r="C16984" t="s">
        <v>62</v>
      </c>
      <c r="D16984" t="s">
        <v>25</v>
      </c>
      <c r="E16984" t="s">
        <v>99</v>
      </c>
    </row>
    <row r="16985" spans="1:5" hidden="1" x14ac:dyDescent="0.35">
      <c r="A16985" s="76">
        <v>45717</v>
      </c>
      <c r="B16985">
        <v>58.498435999999742</v>
      </c>
      <c r="C16985" t="s">
        <v>55</v>
      </c>
      <c r="D16985" t="s">
        <v>25</v>
      </c>
      <c r="E16985" t="s">
        <v>99</v>
      </c>
    </row>
    <row r="16986" spans="1:5" hidden="1" x14ac:dyDescent="0.35">
      <c r="A16986" s="76">
        <v>45717</v>
      </c>
      <c r="B16986">
        <v>12271.761524999996</v>
      </c>
      <c r="C16986" t="s">
        <v>63</v>
      </c>
      <c r="D16986" t="s">
        <v>25</v>
      </c>
      <c r="E16986" t="s">
        <v>99</v>
      </c>
    </row>
    <row r="16987" spans="1:5" hidden="1" x14ac:dyDescent="0.35">
      <c r="A16987" s="76">
        <v>45717</v>
      </c>
      <c r="B16987">
        <v>4829.928234</v>
      </c>
      <c r="C16987" t="s">
        <v>56</v>
      </c>
      <c r="D16987" t="s">
        <v>25</v>
      </c>
      <c r="E16987" t="s">
        <v>99</v>
      </c>
    </row>
    <row r="16988" spans="1:5" hidden="1" x14ac:dyDescent="0.35">
      <c r="A16988" s="76">
        <v>45717</v>
      </c>
      <c r="B16988">
        <v>1934.7892590000008</v>
      </c>
      <c r="C16988" t="s">
        <v>58</v>
      </c>
      <c r="D16988" t="s">
        <v>25</v>
      </c>
      <c r="E16988" t="s">
        <v>99</v>
      </c>
    </row>
    <row r="16989" spans="1:5" hidden="1" x14ac:dyDescent="0.35">
      <c r="A16989" s="76">
        <v>45717</v>
      </c>
      <c r="B16989">
        <v>2918.3493929999977</v>
      </c>
      <c r="C16989" t="s">
        <v>60</v>
      </c>
      <c r="D16989" t="s">
        <v>25</v>
      </c>
      <c r="E16989" t="s">
        <v>99</v>
      </c>
    </row>
    <row r="16990" spans="1:5" hidden="1" x14ac:dyDescent="0.35">
      <c r="A16990" s="76">
        <v>45717</v>
      </c>
      <c r="B16990">
        <v>2588.694638999998</v>
      </c>
      <c r="C16990" t="s">
        <v>308</v>
      </c>
      <c r="D16990" t="s">
        <v>25</v>
      </c>
      <c r="E16990" t="s">
        <v>99</v>
      </c>
    </row>
    <row r="16991" spans="1:5" hidden="1" x14ac:dyDescent="0.35">
      <c r="A16991" s="76">
        <v>45717</v>
      </c>
      <c r="B16991">
        <v>0.5</v>
      </c>
      <c r="C16991" t="s">
        <v>55</v>
      </c>
      <c r="D16991" t="s">
        <v>13</v>
      </c>
      <c r="E16991" t="s">
        <v>12</v>
      </c>
    </row>
    <row r="16992" spans="1:5" hidden="1" x14ac:dyDescent="0.35">
      <c r="A16992" s="76">
        <v>45717</v>
      </c>
      <c r="B16992">
        <v>1.6</v>
      </c>
      <c r="C16992" t="s">
        <v>55</v>
      </c>
      <c r="D16992" t="s">
        <v>469</v>
      </c>
      <c r="E16992" t="s">
        <v>12</v>
      </c>
    </row>
    <row r="16993" spans="1:5" hidden="1" x14ac:dyDescent="0.35">
      <c r="A16993" s="76">
        <v>45717</v>
      </c>
      <c r="B16993">
        <v>2.2046220000000001</v>
      </c>
      <c r="C16993" t="s">
        <v>63</v>
      </c>
      <c r="D16993" t="s">
        <v>13</v>
      </c>
      <c r="E16993" t="s">
        <v>9</v>
      </c>
    </row>
    <row r="16994" spans="1:5" hidden="1" x14ac:dyDescent="0.35">
      <c r="A16994" s="76">
        <v>45717</v>
      </c>
      <c r="B16994">
        <v>0.845105</v>
      </c>
      <c r="C16994" t="s">
        <v>241</v>
      </c>
      <c r="D16994" t="s">
        <v>13</v>
      </c>
      <c r="E16994" t="s">
        <v>9</v>
      </c>
    </row>
    <row r="16995" spans="1:5" hidden="1" x14ac:dyDescent="0.35">
      <c r="A16995" s="76">
        <v>45717</v>
      </c>
      <c r="B16995">
        <v>0.5</v>
      </c>
      <c r="C16995" t="s">
        <v>62</v>
      </c>
      <c r="D16995" t="s">
        <v>470</v>
      </c>
      <c r="E16995" t="s">
        <v>12</v>
      </c>
    </row>
    <row r="16996" spans="1:5" hidden="1" x14ac:dyDescent="0.35">
      <c r="A16996" s="76">
        <v>45717</v>
      </c>
      <c r="B16996">
        <v>0</v>
      </c>
      <c r="C16996" t="s">
        <v>56</v>
      </c>
      <c r="D16996" t="s">
        <v>244</v>
      </c>
      <c r="E16996" t="s">
        <v>12</v>
      </c>
    </row>
    <row r="16997" spans="1:5" hidden="1" x14ac:dyDescent="0.35">
      <c r="A16997" s="76">
        <v>45717</v>
      </c>
      <c r="B16997">
        <v>0</v>
      </c>
      <c r="C16997" t="s">
        <v>58</v>
      </c>
      <c r="D16997" t="s">
        <v>244</v>
      </c>
      <c r="E16997" t="s">
        <v>12</v>
      </c>
    </row>
    <row r="16998" spans="1:5" hidden="1" x14ac:dyDescent="0.35">
      <c r="A16998" s="76">
        <v>45717</v>
      </c>
      <c r="B16998">
        <v>0</v>
      </c>
      <c r="C16998" t="s">
        <v>60</v>
      </c>
      <c r="D16998" t="s">
        <v>244</v>
      </c>
      <c r="E16998" t="s">
        <v>12</v>
      </c>
    </row>
    <row r="16999" spans="1:5" hidden="1" x14ac:dyDescent="0.35">
      <c r="A16999" s="76">
        <v>45717</v>
      </c>
      <c r="B16999">
        <v>0</v>
      </c>
      <c r="C16999" t="s">
        <v>308</v>
      </c>
      <c r="D16999" t="s">
        <v>244</v>
      </c>
      <c r="E16999" t="s">
        <v>12</v>
      </c>
    </row>
    <row r="17000" spans="1:5" hidden="1" x14ac:dyDescent="0.35">
      <c r="A17000" s="76">
        <v>45717</v>
      </c>
      <c r="B17000">
        <v>0</v>
      </c>
      <c r="C17000" t="s">
        <v>56</v>
      </c>
      <c r="D17000" t="s">
        <v>13</v>
      </c>
      <c r="E17000" t="s">
        <v>99</v>
      </c>
    </row>
    <row r="17001" spans="1:5" hidden="1" x14ac:dyDescent="0.35">
      <c r="A17001" s="76">
        <v>45717</v>
      </c>
      <c r="B17001">
        <v>0</v>
      </c>
      <c r="C17001" t="s">
        <v>58</v>
      </c>
      <c r="D17001" t="s">
        <v>13</v>
      </c>
      <c r="E17001" t="s">
        <v>99</v>
      </c>
    </row>
    <row r="17002" spans="1:5" hidden="1" x14ac:dyDescent="0.35">
      <c r="A17002" s="76">
        <v>45717</v>
      </c>
      <c r="B17002">
        <v>0</v>
      </c>
      <c r="C17002" t="s">
        <v>60</v>
      </c>
      <c r="D17002" t="s">
        <v>13</v>
      </c>
      <c r="E17002" t="s">
        <v>99</v>
      </c>
    </row>
    <row r="17003" spans="1:5" hidden="1" x14ac:dyDescent="0.35">
      <c r="A17003" s="76">
        <v>45717</v>
      </c>
      <c r="B17003">
        <v>0</v>
      </c>
      <c r="C17003" t="s">
        <v>308</v>
      </c>
      <c r="D17003" t="s">
        <v>13</v>
      </c>
      <c r="E17003" t="s">
        <v>99</v>
      </c>
    </row>
    <row r="17004" spans="1:5" hidden="1" x14ac:dyDescent="0.35">
      <c r="A17004" s="76">
        <v>45717</v>
      </c>
      <c r="B17004">
        <v>5.6497270000000004</v>
      </c>
      <c r="C17004" t="s">
        <v>62</v>
      </c>
      <c r="D17004" t="s">
        <v>13</v>
      </c>
      <c r="E17004" t="s">
        <v>99</v>
      </c>
    </row>
    <row r="17005" spans="1:5" hidden="1" x14ac:dyDescent="0.35">
      <c r="A17005" s="76">
        <v>45717</v>
      </c>
      <c r="B17005">
        <v>1234.2902529999985</v>
      </c>
      <c r="C17005" t="s">
        <v>62</v>
      </c>
      <c r="D17005" t="s">
        <v>87</v>
      </c>
      <c r="E17005" t="s">
        <v>99</v>
      </c>
    </row>
    <row r="17006" spans="1:5" hidden="1" x14ac:dyDescent="0.35">
      <c r="A17006" s="76">
        <v>45717</v>
      </c>
      <c r="B17006">
        <v>79</v>
      </c>
      <c r="C17006" t="s">
        <v>62</v>
      </c>
      <c r="D17006" t="s">
        <v>316</v>
      </c>
      <c r="E17006" t="s">
        <v>99</v>
      </c>
    </row>
    <row r="17007" spans="1:5" hidden="1" x14ac:dyDescent="0.35">
      <c r="A17007" s="76">
        <v>45717</v>
      </c>
      <c r="B17007">
        <v>7</v>
      </c>
      <c r="C17007" t="s">
        <v>55</v>
      </c>
      <c r="D17007" t="s">
        <v>316</v>
      </c>
      <c r="E17007" t="s">
        <v>12</v>
      </c>
    </row>
    <row r="17008" spans="1:5" hidden="1" x14ac:dyDescent="0.35">
      <c r="A17008" s="76">
        <v>45717</v>
      </c>
      <c r="B17008">
        <v>72</v>
      </c>
      <c r="C17008" t="s">
        <v>63</v>
      </c>
      <c r="D17008" t="s">
        <v>316</v>
      </c>
      <c r="E17008" t="s">
        <v>99</v>
      </c>
    </row>
    <row r="17009" spans="1:5" hidden="1" x14ac:dyDescent="0.35">
      <c r="A17009" s="76">
        <v>45717</v>
      </c>
      <c r="B17009">
        <v>30.24</v>
      </c>
      <c r="C17009" t="s">
        <v>56</v>
      </c>
      <c r="D17009" t="s">
        <v>316</v>
      </c>
      <c r="E17009" t="s">
        <v>12</v>
      </c>
    </row>
    <row r="17010" spans="1:5" hidden="1" x14ac:dyDescent="0.35">
      <c r="A17010" s="76">
        <v>45717</v>
      </c>
      <c r="B17010">
        <v>14.4</v>
      </c>
      <c r="C17010" t="s">
        <v>58</v>
      </c>
      <c r="D17010" t="s">
        <v>316</v>
      </c>
      <c r="E17010" t="s">
        <v>12</v>
      </c>
    </row>
    <row r="17011" spans="1:5" hidden="1" x14ac:dyDescent="0.35">
      <c r="A17011" s="76">
        <v>45717</v>
      </c>
      <c r="B17011">
        <v>20.16</v>
      </c>
      <c r="C17011" t="s">
        <v>60</v>
      </c>
      <c r="D17011" t="s">
        <v>316</v>
      </c>
      <c r="E17011" t="s">
        <v>12</v>
      </c>
    </row>
    <row r="17012" spans="1:5" hidden="1" x14ac:dyDescent="0.35">
      <c r="A17012" s="76">
        <v>45717</v>
      </c>
      <c r="B17012">
        <v>7.2</v>
      </c>
      <c r="C17012" t="s">
        <v>308</v>
      </c>
      <c r="D17012" t="s">
        <v>316</v>
      </c>
      <c r="E17012" t="s">
        <v>12</v>
      </c>
    </row>
    <row r="17013" spans="1:5" hidden="1" x14ac:dyDescent="0.35">
      <c r="A17013" s="76">
        <v>45717</v>
      </c>
      <c r="B17013">
        <v>-5</v>
      </c>
      <c r="C17013" t="s">
        <v>62</v>
      </c>
      <c r="D17013" t="s">
        <v>124</v>
      </c>
      <c r="E17013" t="s">
        <v>99</v>
      </c>
    </row>
    <row r="17014" spans="1:5" hidden="1" x14ac:dyDescent="0.35">
      <c r="A17014" s="76">
        <v>45717</v>
      </c>
      <c r="B17014">
        <v>-5</v>
      </c>
      <c r="C17014" t="s">
        <v>63</v>
      </c>
      <c r="D17014" t="s">
        <v>124</v>
      </c>
      <c r="E17014" t="s">
        <v>99</v>
      </c>
    </row>
    <row r="17015" spans="1:5" hidden="1" x14ac:dyDescent="0.35">
      <c r="A17015" s="76">
        <v>45717</v>
      </c>
      <c r="B17015">
        <v>-7</v>
      </c>
      <c r="C17015" t="s">
        <v>56</v>
      </c>
      <c r="D17015" t="s">
        <v>124</v>
      </c>
      <c r="E17015" t="s">
        <v>12</v>
      </c>
    </row>
    <row r="17016" spans="1:5" hidden="1" x14ac:dyDescent="0.35">
      <c r="A17016" s="76">
        <v>45717</v>
      </c>
      <c r="B17016">
        <v>1</v>
      </c>
      <c r="C17016" t="s">
        <v>60</v>
      </c>
      <c r="D17016" t="s">
        <v>124</v>
      </c>
      <c r="E17016" t="s">
        <v>12</v>
      </c>
    </row>
    <row r="17017" spans="1:5" hidden="1" x14ac:dyDescent="0.35">
      <c r="A17017" s="76">
        <v>45717</v>
      </c>
      <c r="B17017">
        <v>1</v>
      </c>
      <c r="C17017" t="s">
        <v>308</v>
      </c>
      <c r="D17017" t="s">
        <v>124</v>
      </c>
      <c r="E17017" t="s">
        <v>12</v>
      </c>
    </row>
    <row r="17018" spans="1:5" hidden="1" x14ac:dyDescent="0.35">
      <c r="A17018" s="76">
        <v>45717</v>
      </c>
      <c r="B17018">
        <v>0</v>
      </c>
      <c r="C17018" t="s">
        <v>56</v>
      </c>
      <c r="D17018" t="s">
        <v>21</v>
      </c>
      <c r="E17018" t="s">
        <v>99</v>
      </c>
    </row>
    <row r="17019" spans="1:5" hidden="1" x14ac:dyDescent="0.35">
      <c r="A17019" s="76">
        <v>45717</v>
      </c>
      <c r="B17019">
        <v>0</v>
      </c>
      <c r="C17019" t="s">
        <v>58</v>
      </c>
      <c r="D17019" t="s">
        <v>21</v>
      </c>
      <c r="E17019" t="s">
        <v>99</v>
      </c>
    </row>
    <row r="17020" spans="1:5" hidden="1" x14ac:dyDescent="0.35">
      <c r="A17020" s="76">
        <v>45717</v>
      </c>
      <c r="B17020">
        <v>0</v>
      </c>
      <c r="C17020" t="s">
        <v>60</v>
      </c>
      <c r="D17020" t="s">
        <v>21</v>
      </c>
      <c r="E17020" t="s">
        <v>99</v>
      </c>
    </row>
    <row r="17021" spans="1:5" hidden="1" x14ac:dyDescent="0.35">
      <c r="A17021" s="76">
        <v>45717</v>
      </c>
      <c r="B17021">
        <v>0</v>
      </c>
      <c r="C17021" t="s">
        <v>308</v>
      </c>
      <c r="D17021" t="s">
        <v>21</v>
      </c>
      <c r="E17021" t="s">
        <v>99</v>
      </c>
    </row>
    <row r="17022" spans="1:5" hidden="1" x14ac:dyDescent="0.35">
      <c r="A17022" s="76">
        <v>45717</v>
      </c>
      <c r="B17022">
        <v>0</v>
      </c>
      <c r="C17022" t="s">
        <v>56</v>
      </c>
      <c r="D17022" t="s">
        <v>237</v>
      </c>
      <c r="E17022" t="s">
        <v>9</v>
      </c>
    </row>
    <row r="17023" spans="1:5" hidden="1" x14ac:dyDescent="0.35">
      <c r="A17023" s="76">
        <v>45717</v>
      </c>
      <c r="B17023">
        <v>0</v>
      </c>
      <c r="C17023" t="s">
        <v>58</v>
      </c>
      <c r="D17023" t="s">
        <v>237</v>
      </c>
      <c r="E17023" t="s">
        <v>9</v>
      </c>
    </row>
    <row r="17024" spans="1:5" hidden="1" x14ac:dyDescent="0.35">
      <c r="A17024" s="76">
        <v>45717</v>
      </c>
      <c r="B17024">
        <v>0</v>
      </c>
      <c r="C17024" t="s">
        <v>60</v>
      </c>
      <c r="D17024" t="s">
        <v>237</v>
      </c>
      <c r="E17024" t="s">
        <v>9</v>
      </c>
    </row>
    <row r="17025" spans="1:5" hidden="1" x14ac:dyDescent="0.35">
      <c r="A17025" s="76">
        <v>45717</v>
      </c>
      <c r="B17025">
        <v>0</v>
      </c>
      <c r="C17025" t="s">
        <v>308</v>
      </c>
      <c r="D17025" t="s">
        <v>237</v>
      </c>
      <c r="E17025" t="s">
        <v>12</v>
      </c>
    </row>
    <row r="17026" spans="1:5" hidden="1" x14ac:dyDescent="0.35">
      <c r="A17026" s="76">
        <v>45717</v>
      </c>
      <c r="B17026">
        <v>62.032552000000003</v>
      </c>
      <c r="C17026" t="s">
        <v>63</v>
      </c>
      <c r="D17026" t="s">
        <v>21</v>
      </c>
      <c r="E17026" t="s">
        <v>9</v>
      </c>
    </row>
    <row r="17027" spans="1:5" hidden="1" x14ac:dyDescent="0.35">
      <c r="A17027" s="76">
        <v>45717</v>
      </c>
      <c r="B17027">
        <v>0.73487400000000003</v>
      </c>
      <c r="C17027" t="s">
        <v>241</v>
      </c>
      <c r="D17027" t="s">
        <v>21</v>
      </c>
      <c r="E17027" t="s">
        <v>9</v>
      </c>
    </row>
    <row r="17028" spans="1:5" hidden="1" x14ac:dyDescent="0.35">
      <c r="A17028" s="76">
        <v>45717</v>
      </c>
      <c r="B17028">
        <v>0.2</v>
      </c>
      <c r="C17028" t="s">
        <v>62</v>
      </c>
      <c r="D17028" t="s">
        <v>471</v>
      </c>
      <c r="E17028" t="s">
        <v>12</v>
      </c>
    </row>
    <row r="17029" spans="1:5" hidden="1" x14ac:dyDescent="0.35">
      <c r="A17029" s="76">
        <v>45717</v>
      </c>
      <c r="B17029">
        <v>1.102311</v>
      </c>
      <c r="C17029" t="s">
        <v>55</v>
      </c>
      <c r="D17029" t="s">
        <v>21</v>
      </c>
      <c r="E17029" t="s">
        <v>9</v>
      </c>
    </row>
    <row r="17030" spans="1:5" hidden="1" x14ac:dyDescent="0.35">
      <c r="A17030" s="76">
        <v>45717</v>
      </c>
      <c r="B17030">
        <v>0.5</v>
      </c>
      <c r="C17030" t="s">
        <v>55</v>
      </c>
      <c r="D17030" t="s">
        <v>472</v>
      </c>
      <c r="E17030" t="s">
        <v>12</v>
      </c>
    </row>
    <row r="17031" spans="1:5" hidden="1" x14ac:dyDescent="0.35">
      <c r="A17031" s="76">
        <v>45717</v>
      </c>
      <c r="B17031">
        <v>64.569737000000003</v>
      </c>
      <c r="C17031" t="s">
        <v>62</v>
      </c>
      <c r="D17031" t="s">
        <v>21</v>
      </c>
      <c r="E17031" t="s">
        <v>99</v>
      </c>
    </row>
    <row r="17032" spans="1:5" hidden="1" x14ac:dyDescent="0.35">
      <c r="A17032" s="76">
        <v>45717</v>
      </c>
      <c r="B17032">
        <v>138.569737</v>
      </c>
      <c r="C17032" t="s">
        <v>62</v>
      </c>
      <c r="D17032" t="s">
        <v>92</v>
      </c>
      <c r="E17032" t="s">
        <v>99</v>
      </c>
    </row>
    <row r="17033" spans="1:5" hidden="1" x14ac:dyDescent="0.35">
      <c r="A17033" s="76">
        <v>45717</v>
      </c>
      <c r="B17033">
        <v>1095.7205159999985</v>
      </c>
      <c r="C17033" t="s">
        <v>62</v>
      </c>
      <c r="D17033" t="s">
        <v>27</v>
      </c>
      <c r="E17033" t="s">
        <v>99</v>
      </c>
    </row>
    <row r="17034" spans="1:5" hidden="1" x14ac:dyDescent="0.35">
      <c r="A17034" s="76">
        <v>45717</v>
      </c>
      <c r="B17034">
        <v>1095.7205159999985</v>
      </c>
      <c r="C17034" t="s">
        <v>62</v>
      </c>
      <c r="D17034" t="s">
        <v>27</v>
      </c>
      <c r="E17034" t="s">
        <v>12</v>
      </c>
    </row>
    <row r="17035" spans="1:5" hidden="1" x14ac:dyDescent="0.35">
      <c r="A17035" s="76">
        <v>45717</v>
      </c>
      <c r="B17035">
        <v>51.996124999999743</v>
      </c>
      <c r="C17035" t="s">
        <v>55</v>
      </c>
      <c r="D17035" t="s">
        <v>27</v>
      </c>
      <c r="E17035" t="s">
        <v>99</v>
      </c>
    </row>
    <row r="17036" spans="1:5" hidden="1" x14ac:dyDescent="0.35">
      <c r="A17036" s="76">
        <v>45717</v>
      </c>
      <c r="B17036">
        <v>51.996124999999743</v>
      </c>
      <c r="C17036" t="s">
        <v>55</v>
      </c>
      <c r="D17036" t="s">
        <v>27</v>
      </c>
      <c r="E17036" t="s">
        <v>12</v>
      </c>
    </row>
    <row r="17037" spans="1:5" hidden="1" x14ac:dyDescent="0.35">
      <c r="A17037" s="76">
        <v>45717</v>
      </c>
      <c r="B17037">
        <v>12145.343825999995</v>
      </c>
      <c r="C17037" t="s">
        <v>63</v>
      </c>
      <c r="D17037" t="s">
        <v>27</v>
      </c>
      <c r="E17037" t="s">
        <v>99</v>
      </c>
    </row>
    <row r="17038" spans="1:5" hidden="1" x14ac:dyDescent="0.35">
      <c r="A17038" s="76">
        <v>45717</v>
      </c>
      <c r="B17038">
        <v>4806.6882340000002</v>
      </c>
      <c r="C17038" t="s">
        <v>56</v>
      </c>
      <c r="D17038" t="s">
        <v>27</v>
      </c>
      <c r="E17038" t="s">
        <v>99</v>
      </c>
    </row>
    <row r="17039" spans="1:5" hidden="1" x14ac:dyDescent="0.35">
      <c r="A17039" s="76">
        <v>45717</v>
      </c>
      <c r="B17039">
        <v>1920.3892590000007</v>
      </c>
      <c r="C17039" t="s">
        <v>58</v>
      </c>
      <c r="D17039" t="s">
        <v>27</v>
      </c>
      <c r="E17039" t="s">
        <v>99</v>
      </c>
    </row>
    <row r="17040" spans="1:5" hidden="1" x14ac:dyDescent="0.35">
      <c r="A17040" s="76">
        <v>45717</v>
      </c>
      <c r="B17040">
        <v>2897.1893929999978</v>
      </c>
      <c r="C17040" t="s">
        <v>60</v>
      </c>
      <c r="D17040" t="s">
        <v>27</v>
      </c>
      <c r="E17040" t="s">
        <v>99</v>
      </c>
    </row>
    <row r="17041" spans="1:5" hidden="1" x14ac:dyDescent="0.35">
      <c r="A17041" s="76">
        <v>45717</v>
      </c>
      <c r="B17041">
        <v>2580.4946389999982</v>
      </c>
      <c r="C17041" t="s">
        <v>308</v>
      </c>
      <c r="D17041" t="s">
        <v>27</v>
      </c>
      <c r="E17041" t="s">
        <v>99</v>
      </c>
    </row>
    <row r="17042" spans="1:5" hidden="1" x14ac:dyDescent="0.35">
      <c r="A17042" s="76">
        <v>45717</v>
      </c>
      <c r="B17042">
        <v>0</v>
      </c>
      <c r="C17042" t="s">
        <v>62</v>
      </c>
      <c r="D17042" t="s">
        <v>283</v>
      </c>
      <c r="E17042" t="s">
        <v>12</v>
      </c>
    </row>
    <row r="17043" spans="1:5" hidden="1" x14ac:dyDescent="0.35">
      <c r="A17043" s="76">
        <v>45717</v>
      </c>
      <c r="B17043">
        <v>0</v>
      </c>
      <c r="C17043" t="s">
        <v>62</v>
      </c>
      <c r="D17043" t="s">
        <v>177</v>
      </c>
      <c r="E17043" t="s">
        <v>99</v>
      </c>
    </row>
    <row r="17044" spans="1:5" hidden="1" x14ac:dyDescent="0.35">
      <c r="A17044" s="76">
        <v>45717</v>
      </c>
      <c r="B17044">
        <v>0</v>
      </c>
      <c r="C17044" t="s">
        <v>55</v>
      </c>
      <c r="D17044" t="s">
        <v>284</v>
      </c>
      <c r="E17044" t="s">
        <v>12</v>
      </c>
    </row>
    <row r="17045" spans="1:5" hidden="1" x14ac:dyDescent="0.35">
      <c r="A17045" s="76">
        <v>45717</v>
      </c>
      <c r="B17045">
        <v>0</v>
      </c>
      <c r="C17045" t="s">
        <v>55</v>
      </c>
      <c r="D17045" t="s">
        <v>177</v>
      </c>
      <c r="E17045" t="s">
        <v>99</v>
      </c>
    </row>
    <row r="17046" spans="1:5" x14ac:dyDescent="0.35">
      <c r="A17046" s="76">
        <v>45748</v>
      </c>
      <c r="B17046">
        <v>0</v>
      </c>
      <c r="C17046" t="s">
        <v>305</v>
      </c>
      <c r="D17046" t="s">
        <v>46</v>
      </c>
      <c r="E17046" t="s">
        <v>12</v>
      </c>
    </row>
    <row r="17047" spans="1:5" x14ac:dyDescent="0.35">
      <c r="A17047" s="76">
        <v>45748</v>
      </c>
      <c r="B17047">
        <v>0</v>
      </c>
      <c r="C17047" t="s">
        <v>58</v>
      </c>
      <c r="D17047" t="s">
        <v>46</v>
      </c>
      <c r="E17047" t="s">
        <v>12</v>
      </c>
    </row>
    <row r="17048" spans="1:5" x14ac:dyDescent="0.35">
      <c r="A17048" s="76">
        <v>45748</v>
      </c>
      <c r="B17048">
        <v>0</v>
      </c>
      <c r="C17048" t="s">
        <v>57</v>
      </c>
      <c r="D17048" t="s">
        <v>46</v>
      </c>
      <c r="E17048" t="s">
        <v>12</v>
      </c>
    </row>
    <row r="17049" spans="1:5" x14ac:dyDescent="0.35">
      <c r="A17049" s="76">
        <v>45748</v>
      </c>
      <c r="B17049">
        <v>0</v>
      </c>
      <c r="C17049" t="s">
        <v>59</v>
      </c>
      <c r="D17049" t="s">
        <v>46</v>
      </c>
      <c r="E17049" t="s">
        <v>12</v>
      </c>
    </row>
    <row r="17050" spans="1:5" x14ac:dyDescent="0.35">
      <c r="A17050" s="76">
        <v>45748</v>
      </c>
      <c r="B17050">
        <v>0</v>
      </c>
      <c r="C17050" t="s">
        <v>318</v>
      </c>
      <c r="D17050" t="s">
        <v>46</v>
      </c>
      <c r="E17050" t="s">
        <v>12</v>
      </c>
    </row>
    <row r="17051" spans="1:5" x14ac:dyDescent="0.35">
      <c r="A17051" s="76">
        <v>45748</v>
      </c>
      <c r="B17051">
        <v>0</v>
      </c>
      <c r="C17051" t="s">
        <v>60</v>
      </c>
      <c r="D17051" t="s">
        <v>46</v>
      </c>
      <c r="E17051" t="s">
        <v>12</v>
      </c>
    </row>
    <row r="17052" spans="1:5" x14ac:dyDescent="0.35">
      <c r="A17052" s="76">
        <v>45748</v>
      </c>
      <c r="B17052">
        <v>0</v>
      </c>
      <c r="C17052" t="s">
        <v>76</v>
      </c>
      <c r="D17052" t="s">
        <v>46</v>
      </c>
      <c r="E17052" t="s">
        <v>12</v>
      </c>
    </row>
    <row r="17053" spans="1:5" x14ac:dyDescent="0.35">
      <c r="A17053" s="76">
        <v>45748</v>
      </c>
      <c r="B17053">
        <v>0</v>
      </c>
      <c r="C17053" t="s">
        <v>61</v>
      </c>
      <c r="D17053" t="s">
        <v>46</v>
      </c>
      <c r="E17053" t="s">
        <v>12</v>
      </c>
    </row>
    <row r="17054" spans="1:5" x14ac:dyDescent="0.35">
      <c r="A17054" s="76">
        <v>45748</v>
      </c>
      <c r="B17054">
        <v>0</v>
      </c>
      <c r="C17054" t="s">
        <v>55</v>
      </c>
      <c r="D17054" t="s">
        <v>46</v>
      </c>
      <c r="E17054" t="s">
        <v>12</v>
      </c>
    </row>
    <row r="17055" spans="1:5" x14ac:dyDescent="0.35">
      <c r="A17055" s="76">
        <v>45748</v>
      </c>
      <c r="B17055">
        <v>0</v>
      </c>
      <c r="C17055" t="s">
        <v>62</v>
      </c>
      <c r="D17055" t="s">
        <v>46</v>
      </c>
      <c r="E17055" t="s">
        <v>99</v>
      </c>
    </row>
    <row r="17056" spans="1:5" hidden="1" x14ac:dyDescent="0.35">
      <c r="A17056" s="76">
        <v>45748</v>
      </c>
      <c r="B17056">
        <v>0</v>
      </c>
      <c r="C17056" t="s">
        <v>93</v>
      </c>
      <c r="D17056" t="s">
        <v>45</v>
      </c>
      <c r="E17056" t="s">
        <v>12</v>
      </c>
    </row>
    <row r="17057" spans="1:5" hidden="1" x14ac:dyDescent="0.35">
      <c r="A17057" s="76">
        <v>45748</v>
      </c>
      <c r="B17057">
        <v>0</v>
      </c>
      <c r="C17057" t="s">
        <v>56</v>
      </c>
      <c r="D17057" t="s">
        <v>45</v>
      </c>
      <c r="E17057" t="s">
        <v>12</v>
      </c>
    </row>
    <row r="17058" spans="1:5" hidden="1" x14ac:dyDescent="0.35">
      <c r="A17058" s="76">
        <v>45748</v>
      </c>
      <c r="B17058">
        <v>0</v>
      </c>
      <c r="C17058" t="s">
        <v>58</v>
      </c>
      <c r="D17058" t="s">
        <v>45</v>
      </c>
      <c r="E17058" t="s">
        <v>12</v>
      </c>
    </row>
    <row r="17059" spans="1:5" hidden="1" x14ac:dyDescent="0.35">
      <c r="A17059" s="76">
        <v>45748</v>
      </c>
      <c r="B17059">
        <v>0</v>
      </c>
      <c r="C17059" t="s">
        <v>57</v>
      </c>
      <c r="D17059" t="s">
        <v>45</v>
      </c>
      <c r="E17059" t="s">
        <v>12</v>
      </c>
    </row>
    <row r="17060" spans="1:5" hidden="1" x14ac:dyDescent="0.35">
      <c r="A17060" s="76">
        <v>45748</v>
      </c>
      <c r="B17060">
        <v>0</v>
      </c>
      <c r="C17060" t="s">
        <v>59</v>
      </c>
      <c r="D17060" t="s">
        <v>45</v>
      </c>
      <c r="E17060" t="s">
        <v>12</v>
      </c>
    </row>
    <row r="17061" spans="1:5" hidden="1" x14ac:dyDescent="0.35">
      <c r="A17061" s="76">
        <v>45748</v>
      </c>
      <c r="B17061">
        <v>0</v>
      </c>
      <c r="C17061" t="s">
        <v>94</v>
      </c>
      <c r="D17061" t="s">
        <v>45</v>
      </c>
      <c r="E17061" t="s">
        <v>12</v>
      </c>
    </row>
    <row r="17062" spans="1:5" hidden="1" x14ac:dyDescent="0.35">
      <c r="A17062" s="76">
        <v>45748</v>
      </c>
      <c r="B17062">
        <v>0</v>
      </c>
      <c r="C17062" t="s">
        <v>60</v>
      </c>
      <c r="D17062" t="s">
        <v>45</v>
      </c>
      <c r="E17062" t="s">
        <v>12</v>
      </c>
    </row>
    <row r="17063" spans="1:5" hidden="1" x14ac:dyDescent="0.35">
      <c r="A17063" s="76">
        <v>45748</v>
      </c>
      <c r="B17063">
        <v>0</v>
      </c>
      <c r="C17063" t="s">
        <v>76</v>
      </c>
      <c r="D17063" t="s">
        <v>45</v>
      </c>
      <c r="E17063" t="s">
        <v>12</v>
      </c>
    </row>
    <row r="17064" spans="1:5" hidden="1" x14ac:dyDescent="0.35">
      <c r="A17064" s="76">
        <v>45748</v>
      </c>
      <c r="B17064">
        <v>0</v>
      </c>
      <c r="C17064" t="s">
        <v>61</v>
      </c>
      <c r="D17064" t="s">
        <v>45</v>
      </c>
      <c r="E17064" t="s">
        <v>12</v>
      </c>
    </row>
    <row r="17065" spans="1:5" hidden="1" x14ac:dyDescent="0.35">
      <c r="A17065" s="76">
        <v>45748</v>
      </c>
      <c r="B17065">
        <v>0</v>
      </c>
      <c r="C17065" t="s">
        <v>55</v>
      </c>
      <c r="D17065" t="s">
        <v>45</v>
      </c>
      <c r="E17065" t="s">
        <v>12</v>
      </c>
    </row>
    <row r="17066" spans="1:5" hidden="1" x14ac:dyDescent="0.35">
      <c r="A17066" s="76">
        <v>45748</v>
      </c>
      <c r="B17066">
        <v>0</v>
      </c>
      <c r="C17066" t="s">
        <v>62</v>
      </c>
      <c r="D17066" t="s">
        <v>45</v>
      </c>
      <c r="E17066" t="s">
        <v>99</v>
      </c>
    </row>
    <row r="17067" spans="1:5" hidden="1" x14ac:dyDescent="0.35">
      <c r="A17067" s="76">
        <v>45748</v>
      </c>
      <c r="B17067">
        <v>0</v>
      </c>
      <c r="C17067" t="s">
        <v>93</v>
      </c>
      <c r="D17067" t="s">
        <v>109</v>
      </c>
      <c r="E17067" t="s">
        <v>99</v>
      </c>
    </row>
    <row r="17068" spans="1:5" hidden="1" x14ac:dyDescent="0.35">
      <c r="A17068" s="76">
        <v>45748</v>
      </c>
      <c r="B17068">
        <v>0</v>
      </c>
      <c r="C17068" t="s">
        <v>94</v>
      </c>
      <c r="D17068" t="s">
        <v>109</v>
      </c>
      <c r="E17068" t="s">
        <v>99</v>
      </c>
    </row>
    <row r="17069" spans="1:5" hidden="1" x14ac:dyDescent="0.35">
      <c r="A17069" s="76">
        <v>45748</v>
      </c>
      <c r="B17069">
        <v>0</v>
      </c>
      <c r="C17069" t="s">
        <v>55</v>
      </c>
      <c r="D17069" t="s">
        <v>109</v>
      </c>
      <c r="E17069" t="s">
        <v>99</v>
      </c>
    </row>
    <row r="17070" spans="1:5" hidden="1" x14ac:dyDescent="0.35">
      <c r="A17070" s="76">
        <v>45748</v>
      </c>
      <c r="B17070">
        <v>0</v>
      </c>
      <c r="C17070" t="s">
        <v>62</v>
      </c>
      <c r="D17070" t="s">
        <v>109</v>
      </c>
      <c r="E17070" t="s">
        <v>99</v>
      </c>
    </row>
    <row r="17071" spans="1:5" hidden="1" x14ac:dyDescent="0.35">
      <c r="A17071" s="76">
        <v>45748</v>
      </c>
      <c r="B17071">
        <v>0</v>
      </c>
      <c r="C17071" t="s">
        <v>93</v>
      </c>
      <c r="D17071" t="s">
        <v>10</v>
      </c>
      <c r="E17071" t="s">
        <v>99</v>
      </c>
    </row>
    <row r="17072" spans="1:5" hidden="1" x14ac:dyDescent="0.35">
      <c r="A17072" s="76">
        <v>45748</v>
      </c>
      <c r="B17072">
        <v>0</v>
      </c>
      <c r="C17072" t="s">
        <v>94</v>
      </c>
      <c r="D17072" t="s">
        <v>10</v>
      </c>
      <c r="E17072" t="s">
        <v>99</v>
      </c>
    </row>
    <row r="17073" spans="1:5" hidden="1" x14ac:dyDescent="0.35">
      <c r="A17073" s="76">
        <v>45748</v>
      </c>
      <c r="B17073">
        <v>0</v>
      </c>
      <c r="C17073" t="s">
        <v>55</v>
      </c>
      <c r="D17073" t="s">
        <v>10</v>
      </c>
      <c r="E17073" t="s">
        <v>99</v>
      </c>
    </row>
    <row r="17074" spans="1:5" hidden="1" x14ac:dyDescent="0.35">
      <c r="A17074" s="76">
        <v>45748</v>
      </c>
      <c r="B17074">
        <v>0</v>
      </c>
      <c r="C17074" t="s">
        <v>62</v>
      </c>
      <c r="D17074" t="s">
        <v>10</v>
      </c>
      <c r="E17074" t="s">
        <v>99</v>
      </c>
    </row>
    <row r="17075" spans="1:5" hidden="1" x14ac:dyDescent="0.35">
      <c r="A17075" s="76">
        <v>45748</v>
      </c>
      <c r="B17075">
        <v>0</v>
      </c>
      <c r="C17075" t="s">
        <v>63</v>
      </c>
      <c r="D17075" t="s">
        <v>26</v>
      </c>
      <c r="E17075" t="s">
        <v>99</v>
      </c>
    </row>
    <row r="17076" spans="1:5" hidden="1" x14ac:dyDescent="0.35">
      <c r="A17076" s="76">
        <v>45748</v>
      </c>
      <c r="B17076">
        <v>0</v>
      </c>
      <c r="C17076" t="s">
        <v>123</v>
      </c>
      <c r="D17076" t="s">
        <v>26</v>
      </c>
      <c r="E17076" t="s">
        <v>99</v>
      </c>
    </row>
    <row r="17077" spans="1:5" hidden="1" x14ac:dyDescent="0.35">
      <c r="A17077" s="76">
        <v>45748</v>
      </c>
      <c r="B17077">
        <v>0</v>
      </c>
      <c r="C17077" t="s">
        <v>62</v>
      </c>
      <c r="D17077" t="s">
        <v>26</v>
      </c>
      <c r="E17077" t="s">
        <v>99</v>
      </c>
    </row>
    <row r="17078" spans="1:5" hidden="1" x14ac:dyDescent="0.35">
      <c r="A17078" s="76">
        <v>45748</v>
      </c>
      <c r="B17078">
        <v>1095.7205159999985</v>
      </c>
      <c r="C17078" t="s">
        <v>62</v>
      </c>
      <c r="D17078" t="s">
        <v>25</v>
      </c>
      <c r="E17078" t="s">
        <v>99</v>
      </c>
    </row>
    <row r="17079" spans="1:5" hidden="1" x14ac:dyDescent="0.35">
      <c r="A17079" s="76">
        <v>45748</v>
      </c>
      <c r="B17079">
        <v>51.996124999999743</v>
      </c>
      <c r="C17079" t="s">
        <v>55</v>
      </c>
      <c r="D17079" t="s">
        <v>25</v>
      </c>
      <c r="E17079" t="s">
        <v>99</v>
      </c>
    </row>
    <row r="17080" spans="1:5" hidden="1" x14ac:dyDescent="0.35">
      <c r="A17080" s="76">
        <v>45748</v>
      </c>
      <c r="B17080">
        <v>12204.761524999996</v>
      </c>
      <c r="C17080" t="s">
        <v>63</v>
      </c>
      <c r="D17080" t="s">
        <v>25</v>
      </c>
      <c r="E17080" t="s">
        <v>99</v>
      </c>
    </row>
    <row r="17081" spans="1:5" hidden="1" x14ac:dyDescent="0.35">
      <c r="A17081" s="76">
        <v>45748</v>
      </c>
      <c r="B17081">
        <v>4806.6882340000002</v>
      </c>
      <c r="C17081" t="s">
        <v>56</v>
      </c>
      <c r="D17081" t="s">
        <v>25</v>
      </c>
      <c r="E17081" t="s">
        <v>99</v>
      </c>
    </row>
    <row r="17082" spans="1:5" hidden="1" x14ac:dyDescent="0.35">
      <c r="A17082" s="76">
        <v>45748</v>
      </c>
      <c r="B17082">
        <v>1920.3892590000007</v>
      </c>
      <c r="C17082" t="s">
        <v>58</v>
      </c>
      <c r="D17082" t="s">
        <v>25</v>
      </c>
      <c r="E17082" t="s">
        <v>99</v>
      </c>
    </row>
    <row r="17083" spans="1:5" hidden="1" x14ac:dyDescent="0.35">
      <c r="A17083" s="76">
        <v>45748</v>
      </c>
      <c r="B17083">
        <v>2897.1893929999978</v>
      </c>
      <c r="C17083" t="s">
        <v>60</v>
      </c>
      <c r="D17083" t="s">
        <v>25</v>
      </c>
      <c r="E17083" t="s">
        <v>99</v>
      </c>
    </row>
    <row r="17084" spans="1:5" hidden="1" x14ac:dyDescent="0.35">
      <c r="A17084" s="76">
        <v>45748</v>
      </c>
      <c r="B17084">
        <v>2580.4946389999982</v>
      </c>
      <c r="C17084" t="s">
        <v>308</v>
      </c>
      <c r="D17084" t="s">
        <v>25</v>
      </c>
      <c r="E17084" t="s">
        <v>99</v>
      </c>
    </row>
    <row r="17085" spans="1:5" hidden="1" x14ac:dyDescent="0.35">
      <c r="A17085" s="76">
        <v>45748</v>
      </c>
      <c r="B17085">
        <v>1.5</v>
      </c>
      <c r="C17085" t="s">
        <v>55</v>
      </c>
      <c r="D17085" t="s">
        <v>13</v>
      </c>
      <c r="E17085" t="s">
        <v>12</v>
      </c>
    </row>
    <row r="17086" spans="1:5" hidden="1" x14ac:dyDescent="0.35">
      <c r="A17086" s="76">
        <v>45748</v>
      </c>
      <c r="B17086">
        <v>1.6</v>
      </c>
      <c r="C17086" t="s">
        <v>55</v>
      </c>
      <c r="D17086" t="s">
        <v>469</v>
      </c>
      <c r="E17086" t="s">
        <v>12</v>
      </c>
    </row>
    <row r="17087" spans="1:5" hidden="1" x14ac:dyDescent="0.35">
      <c r="A17087" s="76">
        <v>45748</v>
      </c>
      <c r="B17087">
        <v>3.3069329999999999</v>
      </c>
      <c r="C17087" t="s">
        <v>63</v>
      </c>
      <c r="D17087" t="s">
        <v>13</v>
      </c>
      <c r="E17087" t="s">
        <v>9</v>
      </c>
    </row>
    <row r="17088" spans="1:5" hidden="1" x14ac:dyDescent="0.35">
      <c r="A17088" s="76">
        <v>45748</v>
      </c>
      <c r="B17088">
        <v>0.69813000000000003</v>
      </c>
      <c r="C17088" t="s">
        <v>241</v>
      </c>
      <c r="D17088" t="s">
        <v>13</v>
      </c>
      <c r="E17088" t="s">
        <v>9</v>
      </c>
    </row>
    <row r="17089" spans="1:5" hidden="1" x14ac:dyDescent="0.35">
      <c r="A17089" s="76">
        <v>45748</v>
      </c>
      <c r="B17089">
        <v>0.5</v>
      </c>
      <c r="C17089" t="s">
        <v>62</v>
      </c>
      <c r="D17089" t="s">
        <v>470</v>
      </c>
      <c r="E17089" t="s">
        <v>12</v>
      </c>
    </row>
    <row r="17090" spans="1:5" hidden="1" x14ac:dyDescent="0.35">
      <c r="A17090" s="76">
        <v>45748</v>
      </c>
      <c r="B17090">
        <v>0</v>
      </c>
      <c r="C17090" t="s">
        <v>56</v>
      </c>
      <c r="D17090" t="s">
        <v>244</v>
      </c>
      <c r="E17090" t="s">
        <v>12</v>
      </c>
    </row>
    <row r="17091" spans="1:5" hidden="1" x14ac:dyDescent="0.35">
      <c r="A17091" s="76">
        <v>45748</v>
      </c>
      <c r="B17091">
        <v>0</v>
      </c>
      <c r="C17091" t="s">
        <v>58</v>
      </c>
      <c r="D17091" t="s">
        <v>244</v>
      </c>
      <c r="E17091" t="s">
        <v>12</v>
      </c>
    </row>
    <row r="17092" spans="1:5" hidden="1" x14ac:dyDescent="0.35">
      <c r="A17092" s="76">
        <v>45748</v>
      </c>
      <c r="B17092">
        <v>0</v>
      </c>
      <c r="C17092" t="s">
        <v>60</v>
      </c>
      <c r="D17092" t="s">
        <v>244</v>
      </c>
      <c r="E17092" t="s">
        <v>12</v>
      </c>
    </row>
    <row r="17093" spans="1:5" hidden="1" x14ac:dyDescent="0.35">
      <c r="A17093" s="76">
        <v>45748</v>
      </c>
      <c r="B17093">
        <v>0</v>
      </c>
      <c r="C17093" t="s">
        <v>308</v>
      </c>
      <c r="D17093" t="s">
        <v>244</v>
      </c>
      <c r="E17093" t="s">
        <v>12</v>
      </c>
    </row>
    <row r="17094" spans="1:5" hidden="1" x14ac:dyDescent="0.35">
      <c r="A17094" s="76">
        <v>45748</v>
      </c>
      <c r="B17094">
        <v>0</v>
      </c>
      <c r="C17094" t="s">
        <v>56</v>
      </c>
      <c r="D17094" t="s">
        <v>13</v>
      </c>
      <c r="E17094" t="s">
        <v>99</v>
      </c>
    </row>
    <row r="17095" spans="1:5" hidden="1" x14ac:dyDescent="0.35">
      <c r="A17095" s="76">
        <v>45748</v>
      </c>
      <c r="B17095">
        <v>0</v>
      </c>
      <c r="C17095" t="s">
        <v>58</v>
      </c>
      <c r="D17095" t="s">
        <v>13</v>
      </c>
      <c r="E17095" t="s">
        <v>99</v>
      </c>
    </row>
    <row r="17096" spans="1:5" hidden="1" x14ac:dyDescent="0.35">
      <c r="A17096" s="76">
        <v>45748</v>
      </c>
      <c r="B17096">
        <v>0</v>
      </c>
      <c r="C17096" t="s">
        <v>60</v>
      </c>
      <c r="D17096" t="s">
        <v>13</v>
      </c>
      <c r="E17096" t="s">
        <v>99</v>
      </c>
    </row>
    <row r="17097" spans="1:5" hidden="1" x14ac:dyDescent="0.35">
      <c r="A17097" s="76">
        <v>45748</v>
      </c>
      <c r="B17097">
        <v>0</v>
      </c>
      <c r="C17097" t="s">
        <v>308</v>
      </c>
      <c r="D17097" t="s">
        <v>13</v>
      </c>
      <c r="E17097" t="s">
        <v>99</v>
      </c>
    </row>
    <row r="17098" spans="1:5" hidden="1" x14ac:dyDescent="0.35">
      <c r="A17098" s="76">
        <v>45748</v>
      </c>
      <c r="B17098">
        <v>7.6050630000000004</v>
      </c>
      <c r="C17098" t="s">
        <v>62</v>
      </c>
      <c r="D17098" t="s">
        <v>13</v>
      </c>
      <c r="E17098" t="s">
        <v>99</v>
      </c>
    </row>
    <row r="17099" spans="1:5" hidden="1" x14ac:dyDescent="0.35">
      <c r="A17099" s="76">
        <v>45748</v>
      </c>
      <c r="B17099">
        <v>1103.3255789999985</v>
      </c>
      <c r="C17099" t="s">
        <v>62</v>
      </c>
      <c r="D17099" t="s">
        <v>87</v>
      </c>
      <c r="E17099" t="s">
        <v>99</v>
      </c>
    </row>
    <row r="17100" spans="1:5" hidden="1" x14ac:dyDescent="0.35">
      <c r="A17100" s="76">
        <v>45748</v>
      </c>
      <c r="B17100">
        <v>84</v>
      </c>
      <c r="C17100" t="s">
        <v>62</v>
      </c>
      <c r="D17100" t="s">
        <v>316</v>
      </c>
      <c r="E17100" t="s">
        <v>99</v>
      </c>
    </row>
    <row r="17101" spans="1:5" hidden="1" x14ac:dyDescent="0.35">
      <c r="A17101" s="76">
        <v>45748</v>
      </c>
      <c r="B17101">
        <v>7</v>
      </c>
      <c r="C17101" t="s">
        <v>55</v>
      </c>
      <c r="D17101" t="s">
        <v>316</v>
      </c>
      <c r="E17101" t="s">
        <v>12</v>
      </c>
    </row>
    <row r="17102" spans="1:5" hidden="1" x14ac:dyDescent="0.35">
      <c r="A17102" s="76">
        <v>45748</v>
      </c>
      <c r="B17102">
        <v>77</v>
      </c>
      <c r="C17102" t="s">
        <v>63</v>
      </c>
      <c r="D17102" t="s">
        <v>316</v>
      </c>
      <c r="E17102" t="s">
        <v>99</v>
      </c>
    </row>
    <row r="17103" spans="1:5" hidden="1" x14ac:dyDescent="0.35">
      <c r="A17103" s="76">
        <v>45748</v>
      </c>
      <c r="B17103">
        <v>32.340000000000003</v>
      </c>
      <c r="C17103" t="s">
        <v>56</v>
      </c>
      <c r="D17103" t="s">
        <v>316</v>
      </c>
      <c r="E17103" t="s">
        <v>12</v>
      </c>
    </row>
    <row r="17104" spans="1:5" hidden="1" x14ac:dyDescent="0.35">
      <c r="A17104" s="76">
        <v>45748</v>
      </c>
      <c r="B17104">
        <v>15.4</v>
      </c>
      <c r="C17104" t="s">
        <v>58</v>
      </c>
      <c r="D17104" t="s">
        <v>316</v>
      </c>
      <c r="E17104" t="s">
        <v>12</v>
      </c>
    </row>
    <row r="17105" spans="1:5" hidden="1" x14ac:dyDescent="0.35">
      <c r="A17105" s="76">
        <v>45748</v>
      </c>
      <c r="B17105">
        <v>21.56</v>
      </c>
      <c r="C17105" t="s">
        <v>60</v>
      </c>
      <c r="D17105" t="s">
        <v>316</v>
      </c>
      <c r="E17105" t="s">
        <v>12</v>
      </c>
    </row>
    <row r="17106" spans="1:5" hidden="1" x14ac:dyDescent="0.35">
      <c r="A17106" s="76">
        <v>45748</v>
      </c>
      <c r="B17106">
        <v>7.7</v>
      </c>
      <c r="C17106" t="s">
        <v>308</v>
      </c>
      <c r="D17106" t="s">
        <v>316</v>
      </c>
      <c r="E17106" t="s">
        <v>12</v>
      </c>
    </row>
    <row r="17107" spans="1:5" hidden="1" x14ac:dyDescent="0.35">
      <c r="A17107" s="76">
        <v>45748</v>
      </c>
      <c r="B17107">
        <v>-5</v>
      </c>
      <c r="C17107" t="s">
        <v>62</v>
      </c>
      <c r="D17107" t="s">
        <v>124</v>
      </c>
      <c r="E17107" t="s">
        <v>99</v>
      </c>
    </row>
    <row r="17108" spans="1:5" hidden="1" x14ac:dyDescent="0.35">
      <c r="A17108" s="76">
        <v>45748</v>
      </c>
      <c r="B17108">
        <v>-5</v>
      </c>
      <c r="C17108" t="s">
        <v>63</v>
      </c>
      <c r="D17108" t="s">
        <v>124</v>
      </c>
      <c r="E17108" t="s">
        <v>99</v>
      </c>
    </row>
    <row r="17109" spans="1:5" hidden="1" x14ac:dyDescent="0.35">
      <c r="A17109" s="76">
        <v>45748</v>
      </c>
      <c r="B17109">
        <v>-7</v>
      </c>
      <c r="C17109" t="s">
        <v>56</v>
      </c>
      <c r="D17109" t="s">
        <v>124</v>
      </c>
      <c r="E17109" t="s">
        <v>12</v>
      </c>
    </row>
    <row r="17110" spans="1:5" hidden="1" x14ac:dyDescent="0.35">
      <c r="A17110" s="76">
        <v>45748</v>
      </c>
      <c r="B17110">
        <v>1</v>
      </c>
      <c r="C17110" t="s">
        <v>60</v>
      </c>
      <c r="D17110" t="s">
        <v>124</v>
      </c>
      <c r="E17110" t="s">
        <v>12</v>
      </c>
    </row>
    <row r="17111" spans="1:5" hidden="1" x14ac:dyDescent="0.35">
      <c r="A17111" s="76">
        <v>45748</v>
      </c>
      <c r="B17111">
        <v>1</v>
      </c>
      <c r="C17111" t="s">
        <v>308</v>
      </c>
      <c r="D17111" t="s">
        <v>124</v>
      </c>
      <c r="E17111" t="s">
        <v>12</v>
      </c>
    </row>
    <row r="17112" spans="1:5" hidden="1" x14ac:dyDescent="0.35">
      <c r="A17112" s="76">
        <v>45748</v>
      </c>
      <c r="B17112">
        <v>0</v>
      </c>
      <c r="C17112" t="s">
        <v>56</v>
      </c>
      <c r="D17112" t="s">
        <v>21</v>
      </c>
      <c r="E17112" t="s">
        <v>99</v>
      </c>
    </row>
    <row r="17113" spans="1:5" hidden="1" x14ac:dyDescent="0.35">
      <c r="A17113" s="76">
        <v>45748</v>
      </c>
      <c r="B17113">
        <v>0</v>
      </c>
      <c r="C17113" t="s">
        <v>58</v>
      </c>
      <c r="D17113" t="s">
        <v>21</v>
      </c>
      <c r="E17113" t="s">
        <v>99</v>
      </c>
    </row>
    <row r="17114" spans="1:5" hidden="1" x14ac:dyDescent="0.35">
      <c r="A17114" s="76">
        <v>45748</v>
      </c>
      <c r="B17114">
        <v>0</v>
      </c>
      <c r="C17114" t="s">
        <v>60</v>
      </c>
      <c r="D17114" t="s">
        <v>21</v>
      </c>
      <c r="E17114" t="s">
        <v>99</v>
      </c>
    </row>
    <row r="17115" spans="1:5" hidden="1" x14ac:dyDescent="0.35">
      <c r="A17115" s="76">
        <v>45748</v>
      </c>
      <c r="B17115">
        <v>0</v>
      </c>
      <c r="C17115" t="s">
        <v>308</v>
      </c>
      <c r="D17115" t="s">
        <v>21</v>
      </c>
      <c r="E17115" t="s">
        <v>99</v>
      </c>
    </row>
    <row r="17116" spans="1:5" hidden="1" x14ac:dyDescent="0.35">
      <c r="A17116" s="76">
        <v>45748</v>
      </c>
      <c r="B17116">
        <v>0</v>
      </c>
      <c r="C17116" t="s">
        <v>56</v>
      </c>
      <c r="D17116" t="s">
        <v>237</v>
      </c>
      <c r="E17116" t="s">
        <v>9</v>
      </c>
    </row>
    <row r="17117" spans="1:5" hidden="1" x14ac:dyDescent="0.35">
      <c r="A17117" s="76">
        <v>45748</v>
      </c>
      <c r="B17117">
        <v>0</v>
      </c>
      <c r="C17117" t="s">
        <v>58</v>
      </c>
      <c r="D17117" t="s">
        <v>237</v>
      </c>
      <c r="E17117" t="s">
        <v>9</v>
      </c>
    </row>
    <row r="17118" spans="1:5" hidden="1" x14ac:dyDescent="0.35">
      <c r="A17118" s="76">
        <v>45748</v>
      </c>
      <c r="B17118">
        <v>0</v>
      </c>
      <c r="C17118" t="s">
        <v>60</v>
      </c>
      <c r="D17118" t="s">
        <v>237</v>
      </c>
      <c r="E17118" t="s">
        <v>9</v>
      </c>
    </row>
    <row r="17119" spans="1:5" hidden="1" x14ac:dyDescent="0.35">
      <c r="A17119" s="76">
        <v>45748</v>
      </c>
      <c r="B17119">
        <v>0</v>
      </c>
      <c r="C17119" t="s">
        <v>308</v>
      </c>
      <c r="D17119" t="s">
        <v>237</v>
      </c>
      <c r="E17119" t="s">
        <v>12</v>
      </c>
    </row>
    <row r="17120" spans="1:5" hidden="1" x14ac:dyDescent="0.35">
      <c r="A17120" s="76">
        <v>45748</v>
      </c>
      <c r="B17120">
        <v>65.532388999999995</v>
      </c>
      <c r="C17120" t="s">
        <v>63</v>
      </c>
      <c r="D17120" t="s">
        <v>21</v>
      </c>
      <c r="E17120" t="s">
        <v>9</v>
      </c>
    </row>
    <row r="17121" spans="1:5" hidden="1" x14ac:dyDescent="0.35">
      <c r="A17121" s="76">
        <v>45748</v>
      </c>
      <c r="B17121">
        <v>0.77161800000000003</v>
      </c>
      <c r="C17121" t="s">
        <v>241</v>
      </c>
      <c r="D17121" t="s">
        <v>21</v>
      </c>
      <c r="E17121" t="s">
        <v>9</v>
      </c>
    </row>
    <row r="17122" spans="1:5" hidden="1" x14ac:dyDescent="0.35">
      <c r="A17122" s="76">
        <v>45748</v>
      </c>
      <c r="B17122">
        <v>0.2</v>
      </c>
      <c r="C17122" t="s">
        <v>62</v>
      </c>
      <c r="D17122" t="s">
        <v>471</v>
      </c>
      <c r="E17122" t="s">
        <v>12</v>
      </c>
    </row>
    <row r="17123" spans="1:5" hidden="1" x14ac:dyDescent="0.35">
      <c r="A17123" s="76">
        <v>45748</v>
      </c>
      <c r="B17123">
        <v>1.102311</v>
      </c>
      <c r="C17123" t="s">
        <v>55</v>
      </c>
      <c r="D17123" t="s">
        <v>21</v>
      </c>
      <c r="E17123" t="s">
        <v>9</v>
      </c>
    </row>
    <row r="17124" spans="1:5" hidden="1" x14ac:dyDescent="0.35">
      <c r="A17124" s="76">
        <v>45748</v>
      </c>
      <c r="B17124">
        <v>0.5</v>
      </c>
      <c r="C17124" t="s">
        <v>55</v>
      </c>
      <c r="D17124" t="s">
        <v>472</v>
      </c>
      <c r="E17124" t="s">
        <v>12</v>
      </c>
    </row>
    <row r="17125" spans="1:5" hidden="1" x14ac:dyDescent="0.35">
      <c r="A17125" s="76">
        <v>45748</v>
      </c>
      <c r="B17125">
        <v>68.106318000000002</v>
      </c>
      <c r="C17125" t="s">
        <v>62</v>
      </c>
      <c r="D17125" t="s">
        <v>21</v>
      </c>
      <c r="E17125" t="s">
        <v>99</v>
      </c>
    </row>
    <row r="17126" spans="1:5" hidden="1" x14ac:dyDescent="0.35">
      <c r="A17126" s="76">
        <v>45748</v>
      </c>
      <c r="B17126">
        <v>147.10631799999999</v>
      </c>
      <c r="C17126" t="s">
        <v>62</v>
      </c>
      <c r="D17126" t="s">
        <v>92</v>
      </c>
      <c r="E17126" t="s">
        <v>99</v>
      </c>
    </row>
    <row r="17127" spans="1:5" hidden="1" x14ac:dyDescent="0.35">
      <c r="A17127" s="76">
        <v>45748</v>
      </c>
      <c r="B17127">
        <v>956.21926099999848</v>
      </c>
      <c r="C17127" t="s">
        <v>62</v>
      </c>
      <c r="D17127" t="s">
        <v>27</v>
      </c>
      <c r="E17127" t="s">
        <v>99</v>
      </c>
    </row>
    <row r="17128" spans="1:5" hidden="1" x14ac:dyDescent="0.35">
      <c r="A17128" s="76">
        <v>45748</v>
      </c>
      <c r="B17128">
        <v>956.21926099999848</v>
      </c>
      <c r="C17128" t="s">
        <v>62</v>
      </c>
      <c r="D17128" t="s">
        <v>27</v>
      </c>
      <c r="E17128" t="s">
        <v>12</v>
      </c>
    </row>
    <row r="17129" spans="1:5" hidden="1" x14ac:dyDescent="0.35">
      <c r="A17129" s="76">
        <v>45748</v>
      </c>
      <c r="B17129">
        <v>46.493813999999745</v>
      </c>
      <c r="C17129" t="s">
        <v>55</v>
      </c>
      <c r="D17129" t="s">
        <v>27</v>
      </c>
      <c r="E17129" t="s">
        <v>99</v>
      </c>
    </row>
    <row r="17130" spans="1:5" hidden="1" x14ac:dyDescent="0.35">
      <c r="A17130" s="76">
        <v>45748</v>
      </c>
      <c r="B17130">
        <v>46.493813999999745</v>
      </c>
      <c r="C17130" t="s">
        <v>55</v>
      </c>
      <c r="D17130" t="s">
        <v>27</v>
      </c>
      <c r="E17130" t="s">
        <v>12</v>
      </c>
    </row>
    <row r="17131" spans="1:5" hidden="1" x14ac:dyDescent="0.35">
      <c r="A17131" s="76">
        <v>45748</v>
      </c>
      <c r="B17131">
        <v>12070.762580999995</v>
      </c>
      <c r="C17131" t="s">
        <v>63</v>
      </c>
      <c r="D17131" t="s">
        <v>27</v>
      </c>
      <c r="E17131" t="s">
        <v>99</v>
      </c>
    </row>
    <row r="17132" spans="1:5" hidden="1" x14ac:dyDescent="0.35">
      <c r="A17132" s="76">
        <v>45748</v>
      </c>
      <c r="B17132">
        <v>4781.348234</v>
      </c>
      <c r="C17132" t="s">
        <v>56</v>
      </c>
      <c r="D17132" t="s">
        <v>27</v>
      </c>
      <c r="E17132" t="s">
        <v>99</v>
      </c>
    </row>
    <row r="17133" spans="1:5" hidden="1" x14ac:dyDescent="0.35">
      <c r="A17133" s="76">
        <v>45748</v>
      </c>
      <c r="B17133">
        <v>1904.9892590000006</v>
      </c>
      <c r="C17133" t="s">
        <v>58</v>
      </c>
      <c r="D17133" t="s">
        <v>27</v>
      </c>
      <c r="E17133" t="s">
        <v>99</v>
      </c>
    </row>
    <row r="17134" spans="1:5" hidden="1" x14ac:dyDescent="0.35">
      <c r="A17134" s="76">
        <v>45748</v>
      </c>
      <c r="B17134">
        <v>2874.6293929999979</v>
      </c>
      <c r="C17134" t="s">
        <v>60</v>
      </c>
      <c r="D17134" t="s">
        <v>27</v>
      </c>
      <c r="E17134" t="s">
        <v>99</v>
      </c>
    </row>
    <row r="17135" spans="1:5" hidden="1" x14ac:dyDescent="0.35">
      <c r="A17135" s="76">
        <v>45748</v>
      </c>
      <c r="B17135">
        <v>2571.7946389999984</v>
      </c>
      <c r="C17135" t="s">
        <v>308</v>
      </c>
      <c r="D17135" t="s">
        <v>27</v>
      </c>
      <c r="E17135" t="s">
        <v>99</v>
      </c>
    </row>
    <row r="17136" spans="1:5" hidden="1" x14ac:dyDescent="0.35">
      <c r="A17136" s="76">
        <v>45748</v>
      </c>
      <c r="B17136">
        <v>0</v>
      </c>
      <c r="C17136" t="s">
        <v>62</v>
      </c>
      <c r="D17136" t="s">
        <v>283</v>
      </c>
      <c r="E17136" t="s">
        <v>12</v>
      </c>
    </row>
    <row r="17137" spans="1:5" hidden="1" x14ac:dyDescent="0.35">
      <c r="A17137" s="76">
        <v>45748</v>
      </c>
      <c r="B17137">
        <v>0</v>
      </c>
      <c r="C17137" t="s">
        <v>62</v>
      </c>
      <c r="D17137" t="s">
        <v>177</v>
      </c>
      <c r="E17137" t="s">
        <v>99</v>
      </c>
    </row>
    <row r="17138" spans="1:5" hidden="1" x14ac:dyDescent="0.35">
      <c r="A17138" s="76">
        <v>45748</v>
      </c>
      <c r="B17138">
        <v>0</v>
      </c>
      <c r="C17138" t="s">
        <v>55</v>
      </c>
      <c r="D17138" t="s">
        <v>284</v>
      </c>
      <c r="E17138" t="s">
        <v>12</v>
      </c>
    </row>
    <row r="17139" spans="1:5" hidden="1" x14ac:dyDescent="0.35">
      <c r="A17139" s="76">
        <v>45748</v>
      </c>
      <c r="B17139">
        <v>0</v>
      </c>
      <c r="C17139" t="s">
        <v>55</v>
      </c>
      <c r="D17139" t="s">
        <v>177</v>
      </c>
      <c r="E17139" t="s">
        <v>99</v>
      </c>
    </row>
    <row r="17140" spans="1:5" x14ac:dyDescent="0.35">
      <c r="A17140" s="76">
        <v>45778</v>
      </c>
      <c r="B17140">
        <v>0</v>
      </c>
      <c r="C17140" t="s">
        <v>305</v>
      </c>
      <c r="D17140" t="s">
        <v>46</v>
      </c>
      <c r="E17140" t="s">
        <v>12</v>
      </c>
    </row>
    <row r="17141" spans="1:5" x14ac:dyDescent="0.35">
      <c r="A17141" s="76">
        <v>45778</v>
      </c>
      <c r="B17141">
        <v>0</v>
      </c>
      <c r="C17141" t="s">
        <v>58</v>
      </c>
      <c r="D17141" t="s">
        <v>46</v>
      </c>
      <c r="E17141" t="s">
        <v>12</v>
      </c>
    </row>
    <row r="17142" spans="1:5" x14ac:dyDescent="0.35">
      <c r="A17142" s="76">
        <v>45778</v>
      </c>
      <c r="B17142">
        <v>0</v>
      </c>
      <c r="C17142" t="s">
        <v>57</v>
      </c>
      <c r="D17142" t="s">
        <v>46</v>
      </c>
      <c r="E17142" t="s">
        <v>12</v>
      </c>
    </row>
    <row r="17143" spans="1:5" x14ac:dyDescent="0.35">
      <c r="A17143" s="76">
        <v>45778</v>
      </c>
      <c r="B17143">
        <v>0</v>
      </c>
      <c r="C17143" t="s">
        <v>59</v>
      </c>
      <c r="D17143" t="s">
        <v>46</v>
      </c>
      <c r="E17143" t="s">
        <v>12</v>
      </c>
    </row>
    <row r="17144" spans="1:5" x14ac:dyDescent="0.35">
      <c r="A17144" s="76">
        <v>45778</v>
      </c>
      <c r="B17144">
        <v>0</v>
      </c>
      <c r="C17144" t="s">
        <v>318</v>
      </c>
      <c r="D17144" t="s">
        <v>46</v>
      </c>
      <c r="E17144" t="s">
        <v>12</v>
      </c>
    </row>
    <row r="17145" spans="1:5" x14ac:dyDescent="0.35">
      <c r="A17145" s="76">
        <v>45778</v>
      </c>
      <c r="B17145">
        <v>0</v>
      </c>
      <c r="C17145" t="s">
        <v>60</v>
      </c>
      <c r="D17145" t="s">
        <v>46</v>
      </c>
      <c r="E17145" t="s">
        <v>12</v>
      </c>
    </row>
    <row r="17146" spans="1:5" x14ac:dyDescent="0.35">
      <c r="A17146" s="76">
        <v>45778</v>
      </c>
      <c r="B17146">
        <v>0</v>
      </c>
      <c r="C17146" t="s">
        <v>76</v>
      </c>
      <c r="D17146" t="s">
        <v>46</v>
      </c>
      <c r="E17146" t="s">
        <v>12</v>
      </c>
    </row>
    <row r="17147" spans="1:5" x14ac:dyDescent="0.35">
      <c r="A17147" s="76">
        <v>45778</v>
      </c>
      <c r="B17147">
        <v>0</v>
      </c>
      <c r="C17147" t="s">
        <v>61</v>
      </c>
      <c r="D17147" t="s">
        <v>46</v>
      </c>
      <c r="E17147" t="s">
        <v>12</v>
      </c>
    </row>
    <row r="17148" spans="1:5" x14ac:dyDescent="0.35">
      <c r="A17148" s="76">
        <v>45778</v>
      </c>
      <c r="B17148">
        <v>0</v>
      </c>
      <c r="C17148" t="s">
        <v>55</v>
      </c>
      <c r="D17148" t="s">
        <v>46</v>
      </c>
      <c r="E17148" t="s">
        <v>12</v>
      </c>
    </row>
    <row r="17149" spans="1:5" x14ac:dyDescent="0.35">
      <c r="A17149" s="76">
        <v>45778</v>
      </c>
      <c r="B17149">
        <v>0</v>
      </c>
      <c r="C17149" t="s">
        <v>62</v>
      </c>
      <c r="D17149" t="s">
        <v>46</v>
      </c>
      <c r="E17149" t="s">
        <v>99</v>
      </c>
    </row>
    <row r="17150" spans="1:5" hidden="1" x14ac:dyDescent="0.35">
      <c r="A17150" s="76">
        <v>45778</v>
      </c>
      <c r="B17150">
        <v>0</v>
      </c>
      <c r="C17150" t="s">
        <v>93</v>
      </c>
      <c r="D17150" t="s">
        <v>45</v>
      </c>
      <c r="E17150" t="s">
        <v>12</v>
      </c>
    </row>
    <row r="17151" spans="1:5" hidden="1" x14ac:dyDescent="0.35">
      <c r="A17151" s="76">
        <v>45778</v>
      </c>
      <c r="B17151">
        <v>0</v>
      </c>
      <c r="C17151" t="s">
        <v>56</v>
      </c>
      <c r="D17151" t="s">
        <v>45</v>
      </c>
      <c r="E17151" t="s">
        <v>12</v>
      </c>
    </row>
    <row r="17152" spans="1:5" hidden="1" x14ac:dyDescent="0.35">
      <c r="A17152" s="76">
        <v>45778</v>
      </c>
      <c r="B17152">
        <v>0</v>
      </c>
      <c r="C17152" t="s">
        <v>58</v>
      </c>
      <c r="D17152" t="s">
        <v>45</v>
      </c>
      <c r="E17152" t="s">
        <v>12</v>
      </c>
    </row>
    <row r="17153" spans="1:5" hidden="1" x14ac:dyDescent="0.35">
      <c r="A17153" s="76">
        <v>45778</v>
      </c>
      <c r="B17153">
        <v>0</v>
      </c>
      <c r="C17153" t="s">
        <v>57</v>
      </c>
      <c r="D17153" t="s">
        <v>45</v>
      </c>
      <c r="E17153" t="s">
        <v>12</v>
      </c>
    </row>
    <row r="17154" spans="1:5" hidden="1" x14ac:dyDescent="0.35">
      <c r="A17154" s="76">
        <v>45778</v>
      </c>
      <c r="B17154">
        <v>0</v>
      </c>
      <c r="C17154" t="s">
        <v>59</v>
      </c>
      <c r="D17154" t="s">
        <v>45</v>
      </c>
      <c r="E17154" t="s">
        <v>12</v>
      </c>
    </row>
    <row r="17155" spans="1:5" hidden="1" x14ac:dyDescent="0.35">
      <c r="A17155" s="76">
        <v>45778</v>
      </c>
      <c r="B17155">
        <v>0</v>
      </c>
      <c r="C17155" t="s">
        <v>94</v>
      </c>
      <c r="D17155" t="s">
        <v>45</v>
      </c>
      <c r="E17155" t="s">
        <v>12</v>
      </c>
    </row>
    <row r="17156" spans="1:5" hidden="1" x14ac:dyDescent="0.35">
      <c r="A17156" s="76">
        <v>45778</v>
      </c>
      <c r="B17156">
        <v>0</v>
      </c>
      <c r="C17156" t="s">
        <v>60</v>
      </c>
      <c r="D17156" t="s">
        <v>45</v>
      </c>
      <c r="E17156" t="s">
        <v>12</v>
      </c>
    </row>
    <row r="17157" spans="1:5" hidden="1" x14ac:dyDescent="0.35">
      <c r="A17157" s="76">
        <v>45778</v>
      </c>
      <c r="B17157">
        <v>0</v>
      </c>
      <c r="C17157" t="s">
        <v>76</v>
      </c>
      <c r="D17157" t="s">
        <v>45</v>
      </c>
      <c r="E17157" t="s">
        <v>12</v>
      </c>
    </row>
    <row r="17158" spans="1:5" hidden="1" x14ac:dyDescent="0.35">
      <c r="A17158" s="76">
        <v>45778</v>
      </c>
      <c r="B17158">
        <v>0</v>
      </c>
      <c r="C17158" t="s">
        <v>61</v>
      </c>
      <c r="D17158" t="s">
        <v>45</v>
      </c>
      <c r="E17158" t="s">
        <v>12</v>
      </c>
    </row>
    <row r="17159" spans="1:5" hidden="1" x14ac:dyDescent="0.35">
      <c r="A17159" s="76">
        <v>45778</v>
      </c>
      <c r="B17159">
        <v>0</v>
      </c>
      <c r="C17159" t="s">
        <v>55</v>
      </c>
      <c r="D17159" t="s">
        <v>45</v>
      </c>
      <c r="E17159" t="s">
        <v>12</v>
      </c>
    </row>
    <row r="17160" spans="1:5" hidden="1" x14ac:dyDescent="0.35">
      <c r="A17160" s="76">
        <v>45778</v>
      </c>
      <c r="B17160">
        <v>0</v>
      </c>
      <c r="C17160" t="s">
        <v>62</v>
      </c>
      <c r="D17160" t="s">
        <v>45</v>
      </c>
      <c r="E17160" t="s">
        <v>99</v>
      </c>
    </row>
    <row r="17161" spans="1:5" hidden="1" x14ac:dyDescent="0.35">
      <c r="A17161" s="76">
        <v>45778</v>
      </c>
      <c r="B17161">
        <v>0</v>
      </c>
      <c r="C17161" t="s">
        <v>93</v>
      </c>
      <c r="D17161" t="s">
        <v>109</v>
      </c>
      <c r="E17161" t="s">
        <v>99</v>
      </c>
    </row>
    <row r="17162" spans="1:5" hidden="1" x14ac:dyDescent="0.35">
      <c r="A17162" s="76">
        <v>45778</v>
      </c>
      <c r="B17162">
        <v>0</v>
      </c>
      <c r="C17162" t="s">
        <v>94</v>
      </c>
      <c r="D17162" t="s">
        <v>109</v>
      </c>
      <c r="E17162" t="s">
        <v>99</v>
      </c>
    </row>
    <row r="17163" spans="1:5" hidden="1" x14ac:dyDescent="0.35">
      <c r="A17163" s="76">
        <v>45778</v>
      </c>
      <c r="B17163">
        <v>0</v>
      </c>
      <c r="C17163" t="s">
        <v>55</v>
      </c>
      <c r="D17163" t="s">
        <v>109</v>
      </c>
      <c r="E17163" t="s">
        <v>99</v>
      </c>
    </row>
    <row r="17164" spans="1:5" hidden="1" x14ac:dyDescent="0.35">
      <c r="A17164" s="76">
        <v>45778</v>
      </c>
      <c r="B17164">
        <v>0</v>
      </c>
      <c r="C17164" t="s">
        <v>62</v>
      </c>
      <c r="D17164" t="s">
        <v>109</v>
      </c>
      <c r="E17164" t="s">
        <v>99</v>
      </c>
    </row>
    <row r="17165" spans="1:5" hidden="1" x14ac:dyDescent="0.35">
      <c r="A17165" s="76">
        <v>45778</v>
      </c>
      <c r="B17165">
        <v>0</v>
      </c>
      <c r="C17165" t="s">
        <v>93</v>
      </c>
      <c r="D17165" t="s">
        <v>10</v>
      </c>
      <c r="E17165" t="s">
        <v>99</v>
      </c>
    </row>
    <row r="17166" spans="1:5" hidden="1" x14ac:dyDescent="0.35">
      <c r="A17166" s="76">
        <v>45778</v>
      </c>
      <c r="B17166">
        <v>0</v>
      </c>
      <c r="C17166" t="s">
        <v>94</v>
      </c>
      <c r="D17166" t="s">
        <v>10</v>
      </c>
      <c r="E17166" t="s">
        <v>99</v>
      </c>
    </row>
    <row r="17167" spans="1:5" hidden="1" x14ac:dyDescent="0.35">
      <c r="A17167" s="76">
        <v>45778</v>
      </c>
      <c r="B17167">
        <v>0</v>
      </c>
      <c r="C17167" t="s">
        <v>55</v>
      </c>
      <c r="D17167" t="s">
        <v>10</v>
      </c>
      <c r="E17167" t="s">
        <v>99</v>
      </c>
    </row>
    <row r="17168" spans="1:5" hidden="1" x14ac:dyDescent="0.35">
      <c r="A17168" s="76">
        <v>45778</v>
      </c>
      <c r="B17168">
        <v>0</v>
      </c>
      <c r="C17168" t="s">
        <v>62</v>
      </c>
      <c r="D17168" t="s">
        <v>10</v>
      </c>
      <c r="E17168" t="s">
        <v>99</v>
      </c>
    </row>
    <row r="17169" spans="1:5" hidden="1" x14ac:dyDescent="0.35">
      <c r="A17169" s="76">
        <v>45778</v>
      </c>
      <c r="B17169">
        <v>0</v>
      </c>
      <c r="C17169" t="s">
        <v>63</v>
      </c>
      <c r="D17169" t="s">
        <v>26</v>
      </c>
      <c r="E17169" t="s">
        <v>99</v>
      </c>
    </row>
    <row r="17170" spans="1:5" hidden="1" x14ac:dyDescent="0.35">
      <c r="A17170" s="76">
        <v>45778</v>
      </c>
      <c r="B17170">
        <v>0</v>
      </c>
      <c r="C17170" t="s">
        <v>123</v>
      </c>
      <c r="D17170" t="s">
        <v>26</v>
      </c>
      <c r="E17170" t="s">
        <v>99</v>
      </c>
    </row>
    <row r="17171" spans="1:5" hidden="1" x14ac:dyDescent="0.35">
      <c r="A17171" s="76">
        <v>45778</v>
      </c>
      <c r="B17171">
        <v>0</v>
      </c>
      <c r="C17171" t="s">
        <v>62</v>
      </c>
      <c r="D17171" t="s">
        <v>26</v>
      </c>
      <c r="E17171" t="s">
        <v>99</v>
      </c>
    </row>
    <row r="17172" spans="1:5" hidden="1" x14ac:dyDescent="0.35">
      <c r="A17172" s="76">
        <v>45778</v>
      </c>
      <c r="B17172">
        <v>956.21926099999848</v>
      </c>
      <c r="C17172" t="s">
        <v>62</v>
      </c>
      <c r="D17172" t="s">
        <v>25</v>
      </c>
      <c r="E17172" t="s">
        <v>99</v>
      </c>
    </row>
    <row r="17173" spans="1:5" hidden="1" x14ac:dyDescent="0.35">
      <c r="A17173" s="76">
        <v>45778</v>
      </c>
      <c r="B17173">
        <v>46.493813999999745</v>
      </c>
      <c r="C17173" t="s">
        <v>55</v>
      </c>
      <c r="D17173" t="s">
        <v>25</v>
      </c>
      <c r="E17173" t="s">
        <v>99</v>
      </c>
    </row>
    <row r="17174" spans="1:5" hidden="1" x14ac:dyDescent="0.35">
      <c r="A17174" s="76">
        <v>45778</v>
      </c>
      <c r="B17174">
        <v>12132.761524999996</v>
      </c>
      <c r="C17174" t="s">
        <v>63</v>
      </c>
      <c r="D17174" t="s">
        <v>25</v>
      </c>
      <c r="E17174" t="s">
        <v>99</v>
      </c>
    </row>
    <row r="17175" spans="1:5" hidden="1" x14ac:dyDescent="0.35">
      <c r="A17175" s="76">
        <v>45778</v>
      </c>
      <c r="B17175">
        <v>4781.348234</v>
      </c>
      <c r="C17175" t="s">
        <v>56</v>
      </c>
      <c r="D17175" t="s">
        <v>25</v>
      </c>
      <c r="E17175" t="s">
        <v>99</v>
      </c>
    </row>
    <row r="17176" spans="1:5" hidden="1" x14ac:dyDescent="0.35">
      <c r="A17176" s="76">
        <v>45778</v>
      </c>
      <c r="B17176">
        <v>1904.9892590000006</v>
      </c>
      <c r="C17176" t="s">
        <v>58</v>
      </c>
      <c r="D17176" t="s">
        <v>25</v>
      </c>
      <c r="E17176" t="s">
        <v>99</v>
      </c>
    </row>
    <row r="17177" spans="1:5" hidden="1" x14ac:dyDescent="0.35">
      <c r="A17177" s="76">
        <v>45778</v>
      </c>
      <c r="B17177">
        <v>2874.6293929999979</v>
      </c>
      <c r="C17177" t="s">
        <v>60</v>
      </c>
      <c r="D17177" t="s">
        <v>25</v>
      </c>
      <c r="E17177" t="s">
        <v>99</v>
      </c>
    </row>
    <row r="17178" spans="1:5" hidden="1" x14ac:dyDescent="0.35">
      <c r="A17178" s="76">
        <v>45778</v>
      </c>
      <c r="B17178">
        <v>2571.7946389999984</v>
      </c>
      <c r="C17178" t="s">
        <v>308</v>
      </c>
      <c r="D17178" t="s">
        <v>25</v>
      </c>
      <c r="E17178" t="s">
        <v>99</v>
      </c>
    </row>
    <row r="17179" spans="1:5" hidden="1" x14ac:dyDescent="0.35">
      <c r="A17179" s="76">
        <v>45778</v>
      </c>
      <c r="B17179">
        <v>1</v>
      </c>
      <c r="C17179" t="s">
        <v>55</v>
      </c>
      <c r="D17179" t="s">
        <v>13</v>
      </c>
      <c r="E17179" t="s">
        <v>12</v>
      </c>
    </row>
    <row r="17180" spans="1:5" hidden="1" x14ac:dyDescent="0.35">
      <c r="A17180" s="76">
        <v>45778</v>
      </c>
      <c r="B17180">
        <v>1.6</v>
      </c>
      <c r="C17180" t="s">
        <v>55</v>
      </c>
      <c r="D17180" t="s">
        <v>469</v>
      </c>
      <c r="E17180" t="s">
        <v>12</v>
      </c>
    </row>
    <row r="17181" spans="1:5" hidden="1" x14ac:dyDescent="0.35">
      <c r="A17181" s="76">
        <v>45778</v>
      </c>
      <c r="B17181">
        <v>2.2046220000000001</v>
      </c>
      <c r="C17181" t="s">
        <v>63</v>
      </c>
      <c r="D17181" t="s">
        <v>13</v>
      </c>
      <c r="E17181" t="s">
        <v>9</v>
      </c>
    </row>
    <row r="17182" spans="1:5" hidden="1" x14ac:dyDescent="0.35">
      <c r="A17182" s="76">
        <v>45778</v>
      </c>
      <c r="B17182">
        <v>0.69813000000000003</v>
      </c>
      <c r="C17182" t="s">
        <v>241</v>
      </c>
      <c r="D17182" t="s">
        <v>13</v>
      </c>
      <c r="E17182" t="s">
        <v>9</v>
      </c>
    </row>
    <row r="17183" spans="1:5" hidden="1" x14ac:dyDescent="0.35">
      <c r="A17183" s="76">
        <v>45778</v>
      </c>
      <c r="B17183">
        <v>0.5</v>
      </c>
      <c r="C17183" t="s">
        <v>62</v>
      </c>
      <c r="D17183" t="s">
        <v>470</v>
      </c>
      <c r="E17183" t="s">
        <v>12</v>
      </c>
    </row>
    <row r="17184" spans="1:5" hidden="1" x14ac:dyDescent="0.35">
      <c r="A17184" s="76">
        <v>45778</v>
      </c>
      <c r="B17184">
        <v>0</v>
      </c>
      <c r="C17184" t="s">
        <v>56</v>
      </c>
      <c r="D17184" t="s">
        <v>244</v>
      </c>
      <c r="E17184" t="s">
        <v>12</v>
      </c>
    </row>
    <row r="17185" spans="1:5" hidden="1" x14ac:dyDescent="0.35">
      <c r="A17185" s="76">
        <v>45778</v>
      </c>
      <c r="B17185">
        <v>0</v>
      </c>
      <c r="C17185" t="s">
        <v>58</v>
      </c>
      <c r="D17185" t="s">
        <v>244</v>
      </c>
      <c r="E17185" t="s">
        <v>12</v>
      </c>
    </row>
    <row r="17186" spans="1:5" hidden="1" x14ac:dyDescent="0.35">
      <c r="A17186" s="76">
        <v>45778</v>
      </c>
      <c r="B17186">
        <v>0</v>
      </c>
      <c r="C17186" t="s">
        <v>60</v>
      </c>
      <c r="D17186" t="s">
        <v>244</v>
      </c>
      <c r="E17186" t="s">
        <v>12</v>
      </c>
    </row>
    <row r="17187" spans="1:5" hidden="1" x14ac:dyDescent="0.35">
      <c r="A17187" s="76">
        <v>45778</v>
      </c>
      <c r="B17187">
        <v>0</v>
      </c>
      <c r="C17187" t="s">
        <v>308</v>
      </c>
      <c r="D17187" t="s">
        <v>244</v>
      </c>
      <c r="E17187" t="s">
        <v>12</v>
      </c>
    </row>
    <row r="17188" spans="1:5" hidden="1" x14ac:dyDescent="0.35">
      <c r="A17188" s="76">
        <v>45778</v>
      </c>
      <c r="B17188">
        <v>0</v>
      </c>
      <c r="C17188" t="s">
        <v>56</v>
      </c>
      <c r="D17188" t="s">
        <v>13</v>
      </c>
      <c r="E17188" t="s">
        <v>99</v>
      </c>
    </row>
    <row r="17189" spans="1:5" hidden="1" x14ac:dyDescent="0.35">
      <c r="A17189" s="76">
        <v>45778</v>
      </c>
      <c r="B17189">
        <v>0</v>
      </c>
      <c r="C17189" t="s">
        <v>58</v>
      </c>
      <c r="D17189" t="s">
        <v>13</v>
      </c>
      <c r="E17189" t="s">
        <v>99</v>
      </c>
    </row>
    <row r="17190" spans="1:5" hidden="1" x14ac:dyDescent="0.35">
      <c r="A17190" s="76">
        <v>45778</v>
      </c>
      <c r="B17190">
        <v>0</v>
      </c>
      <c r="C17190" t="s">
        <v>60</v>
      </c>
      <c r="D17190" t="s">
        <v>13</v>
      </c>
      <c r="E17190" t="s">
        <v>99</v>
      </c>
    </row>
    <row r="17191" spans="1:5" hidden="1" x14ac:dyDescent="0.35">
      <c r="A17191" s="76">
        <v>45778</v>
      </c>
      <c r="B17191">
        <v>0</v>
      </c>
      <c r="C17191" t="s">
        <v>308</v>
      </c>
      <c r="D17191" t="s">
        <v>13</v>
      </c>
      <c r="E17191" t="s">
        <v>99</v>
      </c>
    </row>
    <row r="17192" spans="1:5" hidden="1" x14ac:dyDescent="0.35">
      <c r="A17192" s="76">
        <v>45778</v>
      </c>
      <c r="B17192">
        <v>6.0027520000000001</v>
      </c>
      <c r="C17192" t="s">
        <v>62</v>
      </c>
      <c r="D17192" t="s">
        <v>13</v>
      </c>
      <c r="E17192" t="s">
        <v>99</v>
      </c>
    </row>
    <row r="17193" spans="1:5" hidden="1" x14ac:dyDescent="0.35">
      <c r="A17193" s="76">
        <v>45778</v>
      </c>
      <c r="B17193">
        <v>962.22201299999847</v>
      </c>
      <c r="C17193" t="s">
        <v>62</v>
      </c>
      <c r="D17193" t="s">
        <v>87</v>
      </c>
      <c r="E17193" t="s">
        <v>99</v>
      </c>
    </row>
    <row r="17194" spans="1:5" hidden="1" x14ac:dyDescent="0.35">
      <c r="A17194" s="76">
        <v>45778</v>
      </c>
      <c r="B17194">
        <v>83</v>
      </c>
      <c r="C17194" t="s">
        <v>62</v>
      </c>
      <c r="D17194" t="s">
        <v>316</v>
      </c>
      <c r="E17194" t="s">
        <v>99</v>
      </c>
    </row>
    <row r="17195" spans="1:5" hidden="1" x14ac:dyDescent="0.35">
      <c r="A17195" s="76">
        <v>45778</v>
      </c>
      <c r="B17195">
        <v>7</v>
      </c>
      <c r="C17195" t="s">
        <v>55</v>
      </c>
      <c r="D17195" t="s">
        <v>316</v>
      </c>
      <c r="E17195" t="s">
        <v>12</v>
      </c>
    </row>
    <row r="17196" spans="1:5" hidden="1" x14ac:dyDescent="0.35">
      <c r="A17196" s="76">
        <v>45778</v>
      </c>
      <c r="B17196">
        <v>76</v>
      </c>
      <c r="C17196" t="s">
        <v>63</v>
      </c>
      <c r="D17196" t="s">
        <v>316</v>
      </c>
      <c r="E17196" t="s">
        <v>99</v>
      </c>
    </row>
    <row r="17197" spans="1:5" hidden="1" x14ac:dyDescent="0.35">
      <c r="A17197" s="76">
        <v>45778</v>
      </c>
      <c r="B17197">
        <v>31.92</v>
      </c>
      <c r="C17197" t="s">
        <v>56</v>
      </c>
      <c r="D17197" t="s">
        <v>316</v>
      </c>
      <c r="E17197" t="s">
        <v>12</v>
      </c>
    </row>
    <row r="17198" spans="1:5" hidden="1" x14ac:dyDescent="0.35">
      <c r="A17198" s="76">
        <v>45778</v>
      </c>
      <c r="B17198">
        <v>15.2</v>
      </c>
      <c r="C17198" t="s">
        <v>58</v>
      </c>
      <c r="D17198" t="s">
        <v>316</v>
      </c>
      <c r="E17198" t="s">
        <v>12</v>
      </c>
    </row>
    <row r="17199" spans="1:5" hidden="1" x14ac:dyDescent="0.35">
      <c r="A17199" s="76">
        <v>45778</v>
      </c>
      <c r="B17199">
        <v>21.28</v>
      </c>
      <c r="C17199" t="s">
        <v>60</v>
      </c>
      <c r="D17199" t="s">
        <v>316</v>
      </c>
      <c r="E17199" t="s">
        <v>12</v>
      </c>
    </row>
    <row r="17200" spans="1:5" hidden="1" x14ac:dyDescent="0.35">
      <c r="A17200" s="76">
        <v>45778</v>
      </c>
      <c r="B17200">
        <v>7.6</v>
      </c>
      <c r="C17200" t="s">
        <v>308</v>
      </c>
      <c r="D17200" t="s">
        <v>316</v>
      </c>
      <c r="E17200" t="s">
        <v>12</v>
      </c>
    </row>
    <row r="17201" spans="1:5" hidden="1" x14ac:dyDescent="0.35">
      <c r="A17201" s="76">
        <v>45778</v>
      </c>
      <c r="B17201">
        <v>-5</v>
      </c>
      <c r="C17201" t="s">
        <v>62</v>
      </c>
      <c r="D17201" t="s">
        <v>124</v>
      </c>
      <c r="E17201" t="s">
        <v>99</v>
      </c>
    </row>
    <row r="17202" spans="1:5" hidden="1" x14ac:dyDescent="0.35">
      <c r="A17202" s="76">
        <v>45778</v>
      </c>
      <c r="B17202">
        <v>-5</v>
      </c>
      <c r="C17202" t="s">
        <v>63</v>
      </c>
      <c r="D17202" t="s">
        <v>124</v>
      </c>
      <c r="E17202" t="s">
        <v>99</v>
      </c>
    </row>
    <row r="17203" spans="1:5" hidden="1" x14ac:dyDescent="0.35">
      <c r="A17203" s="76">
        <v>45778</v>
      </c>
      <c r="B17203">
        <v>-7</v>
      </c>
      <c r="C17203" t="s">
        <v>56</v>
      </c>
      <c r="D17203" t="s">
        <v>124</v>
      </c>
      <c r="E17203" t="s">
        <v>12</v>
      </c>
    </row>
    <row r="17204" spans="1:5" hidden="1" x14ac:dyDescent="0.35">
      <c r="A17204" s="76">
        <v>45778</v>
      </c>
      <c r="B17204">
        <v>1</v>
      </c>
      <c r="C17204" t="s">
        <v>60</v>
      </c>
      <c r="D17204" t="s">
        <v>124</v>
      </c>
      <c r="E17204" t="s">
        <v>12</v>
      </c>
    </row>
    <row r="17205" spans="1:5" hidden="1" x14ac:dyDescent="0.35">
      <c r="A17205" s="76">
        <v>45778</v>
      </c>
      <c r="B17205">
        <v>1</v>
      </c>
      <c r="C17205" t="s">
        <v>308</v>
      </c>
      <c r="D17205" t="s">
        <v>124</v>
      </c>
      <c r="E17205" t="s">
        <v>12</v>
      </c>
    </row>
    <row r="17206" spans="1:5" hidden="1" x14ac:dyDescent="0.35">
      <c r="A17206" s="76">
        <v>45778</v>
      </c>
      <c r="B17206">
        <v>0</v>
      </c>
      <c r="C17206" t="s">
        <v>56</v>
      </c>
      <c r="D17206" t="s">
        <v>21</v>
      </c>
      <c r="E17206" t="s">
        <v>99</v>
      </c>
    </row>
    <row r="17207" spans="1:5" hidden="1" x14ac:dyDescent="0.35">
      <c r="A17207" s="76">
        <v>45778</v>
      </c>
      <c r="B17207">
        <v>0</v>
      </c>
      <c r="C17207" t="s">
        <v>58</v>
      </c>
      <c r="D17207" t="s">
        <v>21</v>
      </c>
      <c r="E17207" t="s">
        <v>99</v>
      </c>
    </row>
    <row r="17208" spans="1:5" hidden="1" x14ac:dyDescent="0.35">
      <c r="A17208" s="76">
        <v>45778</v>
      </c>
      <c r="B17208">
        <v>0</v>
      </c>
      <c r="C17208" t="s">
        <v>60</v>
      </c>
      <c r="D17208" t="s">
        <v>21</v>
      </c>
      <c r="E17208" t="s">
        <v>99</v>
      </c>
    </row>
    <row r="17209" spans="1:5" hidden="1" x14ac:dyDescent="0.35">
      <c r="A17209" s="76">
        <v>45778</v>
      </c>
      <c r="B17209">
        <v>0</v>
      </c>
      <c r="C17209" t="s">
        <v>308</v>
      </c>
      <c r="D17209" t="s">
        <v>21</v>
      </c>
      <c r="E17209" t="s">
        <v>99</v>
      </c>
    </row>
    <row r="17210" spans="1:5" hidden="1" x14ac:dyDescent="0.35">
      <c r="A17210" s="76">
        <v>45778</v>
      </c>
      <c r="B17210">
        <v>0</v>
      </c>
      <c r="C17210" t="s">
        <v>56</v>
      </c>
      <c r="D17210" t="s">
        <v>237</v>
      </c>
      <c r="E17210" t="s">
        <v>9</v>
      </c>
    </row>
    <row r="17211" spans="1:5" hidden="1" x14ac:dyDescent="0.35">
      <c r="A17211" s="76">
        <v>45778</v>
      </c>
      <c r="B17211">
        <v>0</v>
      </c>
      <c r="C17211" t="s">
        <v>58</v>
      </c>
      <c r="D17211" t="s">
        <v>237</v>
      </c>
      <c r="E17211" t="s">
        <v>9</v>
      </c>
    </row>
    <row r="17212" spans="1:5" hidden="1" x14ac:dyDescent="0.35">
      <c r="A17212" s="76">
        <v>45778</v>
      </c>
      <c r="B17212">
        <v>0</v>
      </c>
      <c r="C17212" t="s">
        <v>60</v>
      </c>
      <c r="D17212" t="s">
        <v>237</v>
      </c>
      <c r="E17212" t="s">
        <v>9</v>
      </c>
    </row>
    <row r="17213" spans="1:5" hidden="1" x14ac:dyDescent="0.35">
      <c r="A17213" s="76">
        <v>45778</v>
      </c>
      <c r="B17213">
        <v>0</v>
      </c>
      <c r="C17213" t="s">
        <v>308</v>
      </c>
      <c r="D17213" t="s">
        <v>237</v>
      </c>
      <c r="E17213" t="s">
        <v>12</v>
      </c>
    </row>
    <row r="17214" spans="1:5" hidden="1" x14ac:dyDescent="0.35">
      <c r="A17214" s="76">
        <v>45778</v>
      </c>
      <c r="B17214">
        <v>59.635024999999999</v>
      </c>
      <c r="C17214" t="s">
        <v>63</v>
      </c>
      <c r="D17214" t="s">
        <v>21</v>
      </c>
      <c r="E17214" t="s">
        <v>9</v>
      </c>
    </row>
    <row r="17215" spans="1:5" hidden="1" x14ac:dyDescent="0.35">
      <c r="A17215" s="76">
        <v>45778</v>
      </c>
      <c r="B17215">
        <v>0.808361</v>
      </c>
      <c r="C17215" t="s">
        <v>241</v>
      </c>
      <c r="D17215" t="s">
        <v>21</v>
      </c>
      <c r="E17215" t="s">
        <v>9</v>
      </c>
    </row>
    <row r="17216" spans="1:5" hidden="1" x14ac:dyDescent="0.35">
      <c r="A17216" s="76">
        <v>45778</v>
      </c>
      <c r="B17216">
        <v>0.2</v>
      </c>
      <c r="C17216" t="s">
        <v>62</v>
      </c>
      <c r="D17216" t="s">
        <v>471</v>
      </c>
      <c r="E17216" t="s">
        <v>12</v>
      </c>
    </row>
    <row r="17217" spans="1:5" hidden="1" x14ac:dyDescent="0.35">
      <c r="A17217" s="76">
        <v>45778</v>
      </c>
      <c r="B17217">
        <v>1.1390549999999999</v>
      </c>
      <c r="C17217" t="s">
        <v>55</v>
      </c>
      <c r="D17217" t="s">
        <v>21</v>
      </c>
      <c r="E17217" t="s">
        <v>9</v>
      </c>
    </row>
    <row r="17218" spans="1:5" hidden="1" x14ac:dyDescent="0.35">
      <c r="A17218" s="76">
        <v>45778</v>
      </c>
      <c r="B17218">
        <v>0.5</v>
      </c>
      <c r="C17218" t="s">
        <v>55</v>
      </c>
      <c r="D17218" t="s">
        <v>472</v>
      </c>
      <c r="E17218" t="s">
        <v>12</v>
      </c>
    </row>
    <row r="17219" spans="1:5" hidden="1" x14ac:dyDescent="0.35">
      <c r="A17219" s="76">
        <v>45778</v>
      </c>
      <c r="B17219">
        <v>62.282440999999999</v>
      </c>
      <c r="C17219" t="s">
        <v>62</v>
      </c>
      <c r="D17219" t="s">
        <v>21</v>
      </c>
      <c r="E17219" t="s">
        <v>99</v>
      </c>
    </row>
    <row r="17220" spans="1:5" hidden="1" x14ac:dyDescent="0.35">
      <c r="A17220" s="76">
        <v>45778</v>
      </c>
      <c r="B17220">
        <v>140.28244100000001</v>
      </c>
      <c r="C17220" t="s">
        <v>62</v>
      </c>
      <c r="D17220" t="s">
        <v>92</v>
      </c>
      <c r="E17220" t="s">
        <v>99</v>
      </c>
    </row>
    <row r="17221" spans="1:5" hidden="1" x14ac:dyDescent="0.35">
      <c r="A17221" s="76">
        <v>45778</v>
      </c>
      <c r="B17221">
        <v>821.93957199999841</v>
      </c>
      <c r="C17221" t="s">
        <v>62</v>
      </c>
      <c r="D17221" t="s">
        <v>27</v>
      </c>
      <c r="E17221" t="s">
        <v>99</v>
      </c>
    </row>
    <row r="17222" spans="1:5" hidden="1" x14ac:dyDescent="0.35">
      <c r="A17222" s="76">
        <v>45778</v>
      </c>
      <c r="B17222">
        <v>821.93957199999841</v>
      </c>
      <c r="C17222" t="s">
        <v>62</v>
      </c>
      <c r="D17222" t="s">
        <v>27</v>
      </c>
      <c r="E17222" t="s">
        <v>12</v>
      </c>
    </row>
    <row r="17223" spans="1:5" hidden="1" x14ac:dyDescent="0.35">
      <c r="A17223" s="76">
        <v>45778</v>
      </c>
      <c r="B17223">
        <v>40.454758999999747</v>
      </c>
      <c r="C17223" t="s">
        <v>55</v>
      </c>
      <c r="D17223" t="s">
        <v>27</v>
      </c>
      <c r="E17223" t="s">
        <v>99</v>
      </c>
    </row>
    <row r="17224" spans="1:5" hidden="1" x14ac:dyDescent="0.35">
      <c r="A17224" s="76">
        <v>45778</v>
      </c>
      <c r="B17224">
        <v>40.454758999999747</v>
      </c>
      <c r="C17224" t="s">
        <v>55</v>
      </c>
      <c r="D17224" t="s">
        <v>27</v>
      </c>
      <c r="E17224" t="s">
        <v>12</v>
      </c>
    </row>
    <row r="17225" spans="1:5" hidden="1" x14ac:dyDescent="0.35">
      <c r="A17225" s="76">
        <v>45778</v>
      </c>
      <c r="B17225">
        <v>12004.520890999996</v>
      </c>
      <c r="C17225" t="s">
        <v>63</v>
      </c>
      <c r="D17225" t="s">
        <v>27</v>
      </c>
      <c r="E17225" t="s">
        <v>99</v>
      </c>
    </row>
    <row r="17226" spans="1:5" hidden="1" x14ac:dyDescent="0.35">
      <c r="A17226" s="76">
        <v>45778</v>
      </c>
      <c r="B17226">
        <v>4756.428234</v>
      </c>
      <c r="C17226" t="s">
        <v>56</v>
      </c>
      <c r="D17226" t="s">
        <v>27</v>
      </c>
      <c r="E17226" t="s">
        <v>99</v>
      </c>
    </row>
    <row r="17227" spans="1:5" hidden="1" x14ac:dyDescent="0.35">
      <c r="A17227" s="76">
        <v>45778</v>
      </c>
      <c r="B17227">
        <v>1889.7892590000006</v>
      </c>
      <c r="C17227" t="s">
        <v>58</v>
      </c>
      <c r="D17227" t="s">
        <v>27</v>
      </c>
      <c r="E17227" t="s">
        <v>99</v>
      </c>
    </row>
    <row r="17228" spans="1:5" hidden="1" x14ac:dyDescent="0.35">
      <c r="A17228" s="76">
        <v>45778</v>
      </c>
      <c r="B17228">
        <v>2852.3493929999977</v>
      </c>
      <c r="C17228" t="s">
        <v>60</v>
      </c>
      <c r="D17228" t="s">
        <v>27</v>
      </c>
      <c r="E17228" t="s">
        <v>99</v>
      </c>
    </row>
    <row r="17229" spans="1:5" hidden="1" x14ac:dyDescent="0.35">
      <c r="A17229" s="76">
        <v>45778</v>
      </c>
      <c r="B17229">
        <v>2563.1946389999985</v>
      </c>
      <c r="C17229" t="s">
        <v>308</v>
      </c>
      <c r="D17229" t="s">
        <v>27</v>
      </c>
      <c r="E17229" t="s">
        <v>99</v>
      </c>
    </row>
    <row r="17230" spans="1:5" hidden="1" x14ac:dyDescent="0.35">
      <c r="A17230" s="76">
        <v>45778</v>
      </c>
      <c r="B17230">
        <v>0</v>
      </c>
      <c r="C17230" t="s">
        <v>62</v>
      </c>
      <c r="D17230" t="s">
        <v>283</v>
      </c>
      <c r="E17230" t="s">
        <v>12</v>
      </c>
    </row>
    <row r="17231" spans="1:5" hidden="1" x14ac:dyDescent="0.35">
      <c r="A17231" s="76">
        <v>45778</v>
      </c>
      <c r="B17231">
        <v>0</v>
      </c>
      <c r="C17231" t="s">
        <v>62</v>
      </c>
      <c r="D17231" t="s">
        <v>177</v>
      </c>
      <c r="E17231" t="s">
        <v>99</v>
      </c>
    </row>
    <row r="17232" spans="1:5" hidden="1" x14ac:dyDescent="0.35">
      <c r="A17232" s="76">
        <v>45778</v>
      </c>
      <c r="B17232">
        <v>0</v>
      </c>
      <c r="C17232" t="s">
        <v>55</v>
      </c>
      <c r="D17232" t="s">
        <v>284</v>
      </c>
      <c r="E17232" t="s">
        <v>12</v>
      </c>
    </row>
    <row r="17233" spans="1:5" hidden="1" x14ac:dyDescent="0.35">
      <c r="A17233" s="76">
        <v>45778</v>
      </c>
      <c r="B17233">
        <v>0</v>
      </c>
      <c r="C17233" t="s">
        <v>55</v>
      </c>
      <c r="D17233" t="s">
        <v>177</v>
      </c>
      <c r="E17233" t="s">
        <v>99</v>
      </c>
    </row>
    <row r="17234" spans="1:5" x14ac:dyDescent="0.35">
      <c r="A17234" s="76">
        <v>45809</v>
      </c>
      <c r="B17234">
        <v>0</v>
      </c>
      <c r="C17234" t="s">
        <v>305</v>
      </c>
      <c r="D17234" t="s">
        <v>46</v>
      </c>
      <c r="E17234" t="s">
        <v>12</v>
      </c>
    </row>
    <row r="17235" spans="1:5" x14ac:dyDescent="0.35">
      <c r="A17235" s="76">
        <v>45809</v>
      </c>
      <c r="B17235">
        <v>5344.4160379840687</v>
      </c>
      <c r="C17235" t="s">
        <v>58</v>
      </c>
      <c r="D17235" t="s">
        <v>46</v>
      </c>
      <c r="E17235" t="s">
        <v>12</v>
      </c>
    </row>
    <row r="17236" spans="1:5" x14ac:dyDescent="0.35">
      <c r="A17236" s="76">
        <v>45809</v>
      </c>
      <c r="B17236">
        <v>439.72365596933815</v>
      </c>
      <c r="C17236" t="s">
        <v>57</v>
      </c>
      <c r="D17236" t="s">
        <v>46</v>
      </c>
      <c r="E17236" t="s">
        <v>12</v>
      </c>
    </row>
    <row r="17237" spans="1:5" x14ac:dyDescent="0.35">
      <c r="A17237" s="76">
        <v>45809</v>
      </c>
      <c r="B17237">
        <v>3070.1036336594029</v>
      </c>
      <c r="C17237" t="s">
        <v>59</v>
      </c>
      <c r="D17237" t="s">
        <v>46</v>
      </c>
      <c r="E17237" t="s">
        <v>12</v>
      </c>
    </row>
    <row r="17238" spans="1:5" x14ac:dyDescent="0.35">
      <c r="A17238" s="76">
        <v>45809</v>
      </c>
      <c r="B17238">
        <v>0</v>
      </c>
      <c r="C17238" t="s">
        <v>318</v>
      </c>
      <c r="D17238" t="s">
        <v>46</v>
      </c>
      <c r="E17238" t="s">
        <v>12</v>
      </c>
    </row>
    <row r="17239" spans="1:5" x14ac:dyDescent="0.35">
      <c r="A17239" s="76">
        <v>45809</v>
      </c>
      <c r="B17239">
        <v>0</v>
      </c>
      <c r="C17239" t="s">
        <v>60</v>
      </c>
      <c r="D17239" t="s">
        <v>46</v>
      </c>
      <c r="E17239" t="s">
        <v>12</v>
      </c>
    </row>
    <row r="17240" spans="1:5" x14ac:dyDescent="0.35">
      <c r="A17240" s="76">
        <v>45809</v>
      </c>
      <c r="B17240">
        <v>0</v>
      </c>
      <c r="C17240" t="s">
        <v>76</v>
      </c>
      <c r="D17240" t="s">
        <v>46</v>
      </c>
      <c r="E17240" t="s">
        <v>12</v>
      </c>
    </row>
    <row r="17241" spans="1:5" x14ac:dyDescent="0.35">
      <c r="A17241" s="76">
        <v>45809</v>
      </c>
      <c r="B17241">
        <v>0</v>
      </c>
      <c r="C17241" t="s">
        <v>61</v>
      </c>
      <c r="D17241" t="s">
        <v>46</v>
      </c>
      <c r="E17241" t="s">
        <v>12</v>
      </c>
    </row>
    <row r="17242" spans="1:5" x14ac:dyDescent="0.35">
      <c r="A17242" s="76">
        <v>45809</v>
      </c>
      <c r="B17242">
        <v>0</v>
      </c>
      <c r="C17242" t="s">
        <v>55</v>
      </c>
      <c r="D17242" t="s">
        <v>46</v>
      </c>
      <c r="E17242" t="s">
        <v>12</v>
      </c>
    </row>
    <row r="17243" spans="1:5" x14ac:dyDescent="0.35">
      <c r="A17243" s="76">
        <v>45809</v>
      </c>
      <c r="B17243">
        <v>8854.2433276128104</v>
      </c>
      <c r="C17243" t="s">
        <v>62</v>
      </c>
      <c r="D17243" t="s">
        <v>46</v>
      </c>
      <c r="E17243" t="s">
        <v>99</v>
      </c>
    </row>
    <row r="17244" spans="1:5" hidden="1" x14ac:dyDescent="0.35">
      <c r="A17244" s="76">
        <v>45809</v>
      </c>
      <c r="B17244">
        <v>0</v>
      </c>
      <c r="C17244" t="s">
        <v>93</v>
      </c>
      <c r="D17244" t="s">
        <v>45</v>
      </c>
      <c r="E17244" t="s">
        <v>12</v>
      </c>
    </row>
    <row r="17245" spans="1:5" hidden="1" x14ac:dyDescent="0.35">
      <c r="A17245" s="76">
        <v>45809</v>
      </c>
      <c r="B17245">
        <v>17502.16574566672</v>
      </c>
      <c r="C17245" t="s">
        <v>56</v>
      </c>
      <c r="D17245" t="s">
        <v>45</v>
      </c>
      <c r="E17245" t="s">
        <v>12</v>
      </c>
    </row>
    <row r="17246" spans="1:5" hidden="1" x14ac:dyDescent="0.35">
      <c r="A17246" s="76">
        <v>45809</v>
      </c>
      <c r="B17246">
        <v>3778.6645512270338</v>
      </c>
      <c r="C17246" t="s">
        <v>58</v>
      </c>
      <c r="D17246" t="s">
        <v>45</v>
      </c>
      <c r="E17246" t="s">
        <v>12</v>
      </c>
    </row>
    <row r="17247" spans="1:5" hidden="1" x14ac:dyDescent="0.35">
      <c r="A17247" s="76">
        <v>45809</v>
      </c>
      <c r="B17247">
        <v>391.80805560322636</v>
      </c>
      <c r="C17247" t="s">
        <v>57</v>
      </c>
      <c r="D17247" t="s">
        <v>45</v>
      </c>
      <c r="E17247" t="s">
        <v>12</v>
      </c>
    </row>
    <row r="17248" spans="1:5" hidden="1" x14ac:dyDescent="0.35">
      <c r="A17248" s="76">
        <v>45809</v>
      </c>
      <c r="B17248">
        <v>2919.361647503004</v>
      </c>
      <c r="C17248" t="s">
        <v>59</v>
      </c>
      <c r="D17248" t="s">
        <v>45</v>
      </c>
      <c r="E17248" t="s">
        <v>12</v>
      </c>
    </row>
    <row r="17249" spans="1:5" hidden="1" x14ac:dyDescent="0.35">
      <c r="A17249" s="76">
        <v>45809</v>
      </c>
      <c r="B17249">
        <v>0</v>
      </c>
      <c r="C17249" t="s">
        <v>94</v>
      </c>
      <c r="D17249" t="s">
        <v>45</v>
      </c>
      <c r="E17249" t="s">
        <v>12</v>
      </c>
    </row>
    <row r="17250" spans="1:5" hidden="1" x14ac:dyDescent="0.35">
      <c r="A17250" s="76">
        <v>45809</v>
      </c>
      <c r="B17250">
        <v>0</v>
      </c>
      <c r="C17250" t="s">
        <v>60</v>
      </c>
      <c r="D17250" t="s">
        <v>45</v>
      </c>
      <c r="E17250" t="s">
        <v>12</v>
      </c>
    </row>
    <row r="17251" spans="1:5" hidden="1" x14ac:dyDescent="0.35">
      <c r="A17251" s="76">
        <v>45809</v>
      </c>
      <c r="B17251">
        <v>0</v>
      </c>
      <c r="C17251" t="s">
        <v>76</v>
      </c>
      <c r="D17251" t="s">
        <v>45</v>
      </c>
      <c r="E17251" t="s">
        <v>12</v>
      </c>
    </row>
    <row r="17252" spans="1:5" hidden="1" x14ac:dyDescent="0.35">
      <c r="A17252" s="76">
        <v>45809</v>
      </c>
      <c r="B17252">
        <v>0</v>
      </c>
      <c r="C17252" t="s">
        <v>61</v>
      </c>
      <c r="D17252" t="s">
        <v>45</v>
      </c>
      <c r="E17252" t="s">
        <v>12</v>
      </c>
    </row>
    <row r="17253" spans="1:5" hidden="1" x14ac:dyDescent="0.35">
      <c r="A17253" s="76">
        <v>45809</v>
      </c>
      <c r="B17253">
        <v>0</v>
      </c>
      <c r="C17253" t="s">
        <v>55</v>
      </c>
      <c r="D17253" t="s">
        <v>45</v>
      </c>
      <c r="E17253" t="s">
        <v>12</v>
      </c>
    </row>
    <row r="17254" spans="1:5" hidden="1" x14ac:dyDescent="0.35">
      <c r="A17254" s="76">
        <v>45809</v>
      </c>
      <c r="B17254">
        <v>24591.999999999982</v>
      </c>
      <c r="C17254" t="s">
        <v>62</v>
      </c>
      <c r="D17254" t="s">
        <v>45</v>
      </c>
      <c r="E17254" t="s">
        <v>99</v>
      </c>
    </row>
    <row r="17255" spans="1:5" hidden="1" x14ac:dyDescent="0.35">
      <c r="A17255" s="76">
        <v>45809</v>
      </c>
      <c r="B17255">
        <v>0</v>
      </c>
      <c r="C17255" t="s">
        <v>93</v>
      </c>
      <c r="D17255" t="s">
        <v>109</v>
      </c>
      <c r="E17255" t="s">
        <v>99</v>
      </c>
    </row>
    <row r="17256" spans="1:5" hidden="1" x14ac:dyDescent="0.35">
      <c r="A17256" s="76">
        <v>45809</v>
      </c>
      <c r="B17256">
        <v>0</v>
      </c>
      <c r="C17256" t="s">
        <v>94</v>
      </c>
      <c r="D17256" t="s">
        <v>109</v>
      </c>
      <c r="E17256" t="s">
        <v>99</v>
      </c>
    </row>
    <row r="17257" spans="1:5" hidden="1" x14ac:dyDescent="0.35">
      <c r="A17257" s="76">
        <v>45809</v>
      </c>
      <c r="B17257">
        <v>0</v>
      </c>
      <c r="C17257" t="s">
        <v>55</v>
      </c>
      <c r="D17257" t="s">
        <v>109</v>
      </c>
      <c r="E17257" t="s">
        <v>99</v>
      </c>
    </row>
    <row r="17258" spans="1:5" hidden="1" x14ac:dyDescent="0.35">
      <c r="A17258" s="76">
        <v>45809</v>
      </c>
      <c r="B17258">
        <v>1.7774253643230544</v>
      </c>
      <c r="C17258" t="s">
        <v>62</v>
      </c>
      <c r="D17258" t="s">
        <v>109</v>
      </c>
      <c r="E17258" t="s">
        <v>99</v>
      </c>
    </row>
    <row r="17259" spans="1:5" hidden="1" x14ac:dyDescent="0.35">
      <c r="A17259" s="76">
        <v>45809</v>
      </c>
      <c r="B17259">
        <v>0</v>
      </c>
      <c r="C17259" t="s">
        <v>93</v>
      </c>
      <c r="D17259" t="s">
        <v>10</v>
      </c>
      <c r="E17259" t="s">
        <v>99</v>
      </c>
    </row>
    <row r="17260" spans="1:5" hidden="1" x14ac:dyDescent="0.35">
      <c r="A17260" s="76">
        <v>45809</v>
      </c>
      <c r="B17260">
        <v>0</v>
      </c>
      <c r="C17260" t="s">
        <v>94</v>
      </c>
      <c r="D17260" t="s">
        <v>10</v>
      </c>
      <c r="E17260" t="s">
        <v>99</v>
      </c>
    </row>
    <row r="17261" spans="1:5" hidden="1" x14ac:dyDescent="0.35">
      <c r="A17261" s="76">
        <v>45809</v>
      </c>
      <c r="B17261">
        <v>0</v>
      </c>
      <c r="C17261" t="s">
        <v>55</v>
      </c>
      <c r="D17261" t="s">
        <v>10</v>
      </c>
      <c r="E17261" t="s">
        <v>99</v>
      </c>
    </row>
    <row r="17262" spans="1:5" hidden="1" x14ac:dyDescent="0.35">
      <c r="A17262" s="76">
        <v>45809</v>
      </c>
      <c r="B17262">
        <v>5.5902099015940176E-2</v>
      </c>
      <c r="C17262" t="s">
        <v>62</v>
      </c>
      <c r="D17262" t="s">
        <v>10</v>
      </c>
      <c r="E17262" t="s">
        <v>99</v>
      </c>
    </row>
    <row r="17263" spans="1:5" hidden="1" x14ac:dyDescent="0.35">
      <c r="A17263" s="76">
        <v>45809</v>
      </c>
      <c r="B17263">
        <v>760.813176</v>
      </c>
      <c r="C17263" t="s">
        <v>56</v>
      </c>
      <c r="D17263" t="s">
        <v>26</v>
      </c>
      <c r="E17263" t="s">
        <v>12</v>
      </c>
    </row>
    <row r="17264" spans="1:5" hidden="1" x14ac:dyDescent="0.35">
      <c r="A17264" s="76">
        <v>45809</v>
      </c>
      <c r="B17264">
        <v>366.418452</v>
      </c>
      <c r="C17264" t="s">
        <v>58</v>
      </c>
      <c r="D17264" t="s">
        <v>26</v>
      </c>
      <c r="E17264" t="s">
        <v>12</v>
      </c>
    </row>
    <row r="17265" spans="1:5" hidden="1" x14ac:dyDescent="0.35">
      <c r="A17265" s="76">
        <v>45809</v>
      </c>
      <c r="B17265">
        <v>17.326422999999998</v>
      </c>
      <c r="C17265" t="s">
        <v>307</v>
      </c>
      <c r="D17265" t="s">
        <v>26</v>
      </c>
      <c r="E17265" t="s">
        <v>12</v>
      </c>
    </row>
    <row r="17266" spans="1:5" hidden="1" x14ac:dyDescent="0.35">
      <c r="A17266" s="76">
        <v>45809</v>
      </c>
      <c r="B17266">
        <v>230.18636799999999</v>
      </c>
      <c r="C17266" t="s">
        <v>59</v>
      </c>
      <c r="D17266" t="s">
        <v>26</v>
      </c>
      <c r="E17266" t="s">
        <v>12</v>
      </c>
    </row>
    <row r="17267" spans="1:5" hidden="1" x14ac:dyDescent="0.35">
      <c r="A17267" s="76">
        <v>45809</v>
      </c>
      <c r="B17267">
        <v>1374.7444189999999</v>
      </c>
      <c r="C17267" t="s">
        <v>63</v>
      </c>
      <c r="D17267" t="s">
        <v>26</v>
      </c>
      <c r="E17267" t="s">
        <v>99</v>
      </c>
    </row>
    <row r="17268" spans="1:5" hidden="1" x14ac:dyDescent="0.35">
      <c r="A17268" s="76">
        <v>45809</v>
      </c>
      <c r="B17268">
        <v>247.51279099999999</v>
      </c>
      <c r="C17268" t="s">
        <v>123</v>
      </c>
      <c r="D17268" t="s">
        <v>26</v>
      </c>
      <c r="E17268" t="s">
        <v>99</v>
      </c>
    </row>
    <row r="17269" spans="1:5" hidden="1" x14ac:dyDescent="0.35">
      <c r="A17269" s="76">
        <v>45809</v>
      </c>
      <c r="B17269">
        <v>1374.7444189999999</v>
      </c>
      <c r="C17269" t="s">
        <v>62</v>
      </c>
      <c r="D17269" t="s">
        <v>26</v>
      </c>
      <c r="E17269" t="s">
        <v>99</v>
      </c>
    </row>
    <row r="17270" spans="1:5" hidden="1" x14ac:dyDescent="0.35">
      <c r="A17270" s="76">
        <v>45809</v>
      </c>
      <c r="B17270">
        <v>821.93957199999841</v>
      </c>
      <c r="C17270" t="s">
        <v>62</v>
      </c>
      <c r="D17270" t="s">
        <v>25</v>
      </c>
      <c r="E17270" t="s">
        <v>99</v>
      </c>
    </row>
    <row r="17271" spans="1:5" hidden="1" x14ac:dyDescent="0.35">
      <c r="A17271" s="76">
        <v>45809</v>
      </c>
      <c r="B17271">
        <v>40.454758999999747</v>
      </c>
      <c r="C17271" t="s">
        <v>55</v>
      </c>
      <c r="D17271" t="s">
        <v>25</v>
      </c>
      <c r="E17271" t="s">
        <v>99</v>
      </c>
    </row>
    <row r="17272" spans="1:5" hidden="1" x14ac:dyDescent="0.35">
      <c r="A17272" s="76">
        <v>45809</v>
      </c>
      <c r="B17272">
        <v>12061.761524999994</v>
      </c>
      <c r="C17272" t="s">
        <v>63</v>
      </c>
      <c r="D17272" t="s">
        <v>25</v>
      </c>
      <c r="E17272" t="s">
        <v>99</v>
      </c>
    </row>
    <row r="17273" spans="1:5" hidden="1" x14ac:dyDescent="0.35">
      <c r="A17273" s="76">
        <v>45809</v>
      </c>
      <c r="B17273">
        <v>4756.428234</v>
      </c>
      <c r="C17273" t="s">
        <v>56</v>
      </c>
      <c r="D17273" t="s">
        <v>25</v>
      </c>
      <c r="E17273" t="s">
        <v>99</v>
      </c>
    </row>
    <row r="17274" spans="1:5" hidden="1" x14ac:dyDescent="0.35">
      <c r="A17274" s="76">
        <v>45809</v>
      </c>
      <c r="B17274">
        <v>1889.7892590000006</v>
      </c>
      <c r="C17274" t="s">
        <v>58</v>
      </c>
      <c r="D17274" t="s">
        <v>25</v>
      </c>
      <c r="E17274" t="s">
        <v>99</v>
      </c>
    </row>
    <row r="17275" spans="1:5" hidden="1" x14ac:dyDescent="0.35">
      <c r="A17275" s="76">
        <v>45809</v>
      </c>
      <c r="B17275">
        <v>2852.3493929999977</v>
      </c>
      <c r="C17275" t="s">
        <v>60</v>
      </c>
      <c r="D17275" t="s">
        <v>25</v>
      </c>
      <c r="E17275" t="s">
        <v>99</v>
      </c>
    </row>
    <row r="17276" spans="1:5" hidden="1" x14ac:dyDescent="0.35">
      <c r="A17276" s="76">
        <v>45809</v>
      </c>
      <c r="B17276">
        <v>2563.1946389999985</v>
      </c>
      <c r="C17276" t="s">
        <v>308</v>
      </c>
      <c r="D17276" t="s">
        <v>25</v>
      </c>
      <c r="E17276" t="s">
        <v>99</v>
      </c>
    </row>
    <row r="17277" spans="1:5" hidden="1" x14ac:dyDescent="0.35">
      <c r="A17277" s="76">
        <v>45809</v>
      </c>
      <c r="B17277">
        <v>3</v>
      </c>
      <c r="C17277" t="s">
        <v>55</v>
      </c>
      <c r="D17277" t="s">
        <v>13</v>
      </c>
      <c r="E17277" t="s">
        <v>12</v>
      </c>
    </row>
    <row r="17278" spans="1:5" hidden="1" x14ac:dyDescent="0.35">
      <c r="A17278" s="76">
        <v>45809</v>
      </c>
      <c r="B17278">
        <v>1.4</v>
      </c>
      <c r="C17278" t="s">
        <v>55</v>
      </c>
      <c r="D17278" t="s">
        <v>469</v>
      </c>
      <c r="E17278" t="s">
        <v>12</v>
      </c>
    </row>
    <row r="17279" spans="1:5" hidden="1" x14ac:dyDescent="0.35">
      <c r="A17279" s="76">
        <v>45809</v>
      </c>
      <c r="B17279">
        <v>2.2046220000000001</v>
      </c>
      <c r="C17279" t="s">
        <v>63</v>
      </c>
      <c r="D17279" t="s">
        <v>13</v>
      </c>
      <c r="E17279" t="s">
        <v>9</v>
      </c>
    </row>
    <row r="17280" spans="1:5" hidden="1" x14ac:dyDescent="0.35">
      <c r="A17280" s="76">
        <v>45809</v>
      </c>
      <c r="B17280">
        <v>0.69813000000000003</v>
      </c>
      <c r="C17280" t="s">
        <v>241</v>
      </c>
      <c r="D17280" t="s">
        <v>13</v>
      </c>
      <c r="E17280" t="s">
        <v>9</v>
      </c>
    </row>
    <row r="17281" spans="1:5" hidden="1" x14ac:dyDescent="0.35">
      <c r="A17281" s="76">
        <v>45809</v>
      </c>
      <c r="B17281">
        <v>1</v>
      </c>
      <c r="C17281" t="s">
        <v>62</v>
      </c>
      <c r="D17281" t="s">
        <v>470</v>
      </c>
      <c r="E17281" t="s">
        <v>12</v>
      </c>
    </row>
    <row r="17282" spans="1:5" hidden="1" x14ac:dyDescent="0.35">
      <c r="A17282" s="76">
        <v>45809</v>
      </c>
      <c r="B17282">
        <v>0</v>
      </c>
      <c r="C17282" t="s">
        <v>56</v>
      </c>
      <c r="D17282" t="s">
        <v>244</v>
      </c>
      <c r="E17282" t="s">
        <v>12</v>
      </c>
    </row>
    <row r="17283" spans="1:5" hidden="1" x14ac:dyDescent="0.35">
      <c r="A17283" s="76">
        <v>45809</v>
      </c>
      <c r="B17283">
        <v>0</v>
      </c>
      <c r="C17283" t="s">
        <v>58</v>
      </c>
      <c r="D17283" t="s">
        <v>244</v>
      </c>
      <c r="E17283" t="s">
        <v>12</v>
      </c>
    </row>
    <row r="17284" spans="1:5" hidden="1" x14ac:dyDescent="0.35">
      <c r="A17284" s="76">
        <v>45809</v>
      </c>
      <c r="B17284">
        <v>0</v>
      </c>
      <c r="C17284" t="s">
        <v>60</v>
      </c>
      <c r="D17284" t="s">
        <v>244</v>
      </c>
      <c r="E17284" t="s">
        <v>12</v>
      </c>
    </row>
    <row r="17285" spans="1:5" hidden="1" x14ac:dyDescent="0.35">
      <c r="A17285" s="76">
        <v>45809</v>
      </c>
      <c r="B17285">
        <v>0</v>
      </c>
      <c r="C17285" t="s">
        <v>308</v>
      </c>
      <c r="D17285" t="s">
        <v>244</v>
      </c>
      <c r="E17285" t="s">
        <v>12</v>
      </c>
    </row>
    <row r="17286" spans="1:5" hidden="1" x14ac:dyDescent="0.35">
      <c r="A17286" s="76">
        <v>45809</v>
      </c>
      <c r="B17286">
        <v>0</v>
      </c>
      <c r="C17286" t="s">
        <v>56</v>
      </c>
      <c r="D17286" t="s">
        <v>13</v>
      </c>
      <c r="E17286" t="s">
        <v>99</v>
      </c>
    </row>
    <row r="17287" spans="1:5" hidden="1" x14ac:dyDescent="0.35">
      <c r="A17287" s="76">
        <v>45809</v>
      </c>
      <c r="B17287">
        <v>0</v>
      </c>
      <c r="C17287" t="s">
        <v>58</v>
      </c>
      <c r="D17287" t="s">
        <v>13</v>
      </c>
      <c r="E17287" t="s">
        <v>99</v>
      </c>
    </row>
    <row r="17288" spans="1:5" hidden="1" x14ac:dyDescent="0.35">
      <c r="A17288" s="76">
        <v>45809</v>
      </c>
      <c r="B17288">
        <v>0</v>
      </c>
      <c r="C17288" t="s">
        <v>60</v>
      </c>
      <c r="D17288" t="s">
        <v>13</v>
      </c>
      <c r="E17288" t="s">
        <v>99</v>
      </c>
    </row>
    <row r="17289" spans="1:5" hidden="1" x14ac:dyDescent="0.35">
      <c r="A17289" s="76">
        <v>45809</v>
      </c>
      <c r="B17289">
        <v>0</v>
      </c>
      <c r="C17289" t="s">
        <v>308</v>
      </c>
      <c r="D17289" t="s">
        <v>13</v>
      </c>
      <c r="E17289" t="s">
        <v>99</v>
      </c>
    </row>
    <row r="17290" spans="1:5" hidden="1" x14ac:dyDescent="0.35">
      <c r="A17290" s="76">
        <v>45809</v>
      </c>
      <c r="B17290">
        <v>8.3027520000000017</v>
      </c>
      <c r="C17290" t="s">
        <v>62</v>
      </c>
      <c r="D17290" t="s">
        <v>13</v>
      </c>
      <c r="E17290" t="s">
        <v>99</v>
      </c>
    </row>
    <row r="17291" spans="1:5" hidden="1" x14ac:dyDescent="0.35">
      <c r="A17291" s="76">
        <v>45809</v>
      </c>
      <c r="B17291">
        <v>2204.9867429999981</v>
      </c>
      <c r="C17291" t="s">
        <v>62</v>
      </c>
      <c r="D17291" t="s">
        <v>87</v>
      </c>
      <c r="E17291" t="s">
        <v>99</v>
      </c>
    </row>
    <row r="17292" spans="1:5" hidden="1" x14ac:dyDescent="0.35">
      <c r="A17292" s="76">
        <v>45809</v>
      </c>
      <c r="B17292">
        <v>79</v>
      </c>
      <c r="C17292" t="s">
        <v>62</v>
      </c>
      <c r="D17292" t="s">
        <v>316</v>
      </c>
      <c r="E17292" t="s">
        <v>99</v>
      </c>
    </row>
    <row r="17293" spans="1:5" hidden="1" x14ac:dyDescent="0.35">
      <c r="A17293" s="76">
        <v>45809</v>
      </c>
      <c r="B17293">
        <v>7</v>
      </c>
      <c r="C17293" t="s">
        <v>55</v>
      </c>
      <c r="D17293" t="s">
        <v>316</v>
      </c>
      <c r="E17293" t="s">
        <v>12</v>
      </c>
    </row>
    <row r="17294" spans="1:5" hidden="1" x14ac:dyDescent="0.35">
      <c r="A17294" s="76">
        <v>45809</v>
      </c>
      <c r="B17294">
        <v>72</v>
      </c>
      <c r="C17294" t="s">
        <v>63</v>
      </c>
      <c r="D17294" t="s">
        <v>316</v>
      </c>
      <c r="E17294" t="s">
        <v>99</v>
      </c>
    </row>
    <row r="17295" spans="1:5" hidden="1" x14ac:dyDescent="0.35">
      <c r="A17295" s="76">
        <v>45809</v>
      </c>
      <c r="B17295">
        <v>33.119999999999997</v>
      </c>
      <c r="C17295" t="s">
        <v>56</v>
      </c>
      <c r="D17295" t="s">
        <v>316</v>
      </c>
      <c r="E17295" t="s">
        <v>12</v>
      </c>
    </row>
    <row r="17296" spans="1:5" hidden="1" x14ac:dyDescent="0.35">
      <c r="A17296" s="76">
        <v>45809</v>
      </c>
      <c r="B17296">
        <v>12.96</v>
      </c>
      <c r="C17296" t="s">
        <v>58</v>
      </c>
      <c r="D17296" t="s">
        <v>316</v>
      </c>
      <c r="E17296" t="s">
        <v>12</v>
      </c>
    </row>
    <row r="17297" spans="1:5" hidden="1" x14ac:dyDescent="0.35">
      <c r="A17297" s="76">
        <v>45809</v>
      </c>
      <c r="B17297">
        <v>19.440000000000001</v>
      </c>
      <c r="C17297" t="s">
        <v>60</v>
      </c>
      <c r="D17297" t="s">
        <v>316</v>
      </c>
      <c r="E17297" t="s">
        <v>12</v>
      </c>
    </row>
    <row r="17298" spans="1:5" hidden="1" x14ac:dyDescent="0.35">
      <c r="A17298" s="76">
        <v>45809</v>
      </c>
      <c r="B17298">
        <v>6.48</v>
      </c>
      <c r="C17298" t="s">
        <v>308</v>
      </c>
      <c r="D17298" t="s">
        <v>316</v>
      </c>
      <c r="E17298" t="s">
        <v>12</v>
      </c>
    </row>
    <row r="17299" spans="1:5" hidden="1" x14ac:dyDescent="0.35">
      <c r="A17299" s="76">
        <v>45809</v>
      </c>
      <c r="B17299">
        <v>91</v>
      </c>
      <c r="C17299" t="s">
        <v>62</v>
      </c>
      <c r="D17299" t="s">
        <v>124</v>
      </c>
      <c r="E17299" t="s">
        <v>99</v>
      </c>
    </row>
    <row r="17300" spans="1:5" hidden="1" x14ac:dyDescent="0.35">
      <c r="A17300" s="76">
        <v>45809</v>
      </c>
      <c r="B17300">
        <v>6</v>
      </c>
      <c r="C17300" t="s">
        <v>55</v>
      </c>
      <c r="D17300" t="s">
        <v>124</v>
      </c>
      <c r="E17300" t="s">
        <v>12</v>
      </c>
    </row>
    <row r="17301" spans="1:5" hidden="1" x14ac:dyDescent="0.35">
      <c r="A17301" s="76">
        <v>45809</v>
      </c>
      <c r="B17301">
        <v>85</v>
      </c>
      <c r="C17301" t="s">
        <v>63</v>
      </c>
      <c r="D17301" t="s">
        <v>124</v>
      </c>
      <c r="E17301" t="s">
        <v>99</v>
      </c>
    </row>
    <row r="17302" spans="1:5" hidden="1" x14ac:dyDescent="0.35">
      <c r="A17302" s="76">
        <v>45809</v>
      </c>
      <c r="B17302">
        <v>20</v>
      </c>
      <c r="C17302" t="s">
        <v>56</v>
      </c>
      <c r="D17302" t="s">
        <v>124</v>
      </c>
      <c r="E17302" t="s">
        <v>12</v>
      </c>
    </row>
    <row r="17303" spans="1:5" hidden="1" x14ac:dyDescent="0.35">
      <c r="A17303" s="76">
        <v>45809</v>
      </c>
      <c r="B17303">
        <v>20</v>
      </c>
      <c r="C17303" t="s">
        <v>58</v>
      </c>
      <c r="D17303" t="s">
        <v>124</v>
      </c>
      <c r="E17303" t="s">
        <v>12</v>
      </c>
    </row>
    <row r="17304" spans="1:5" hidden="1" x14ac:dyDescent="0.35">
      <c r="A17304" s="76">
        <v>45809</v>
      </c>
      <c r="B17304">
        <v>10</v>
      </c>
      <c r="C17304" t="s">
        <v>60</v>
      </c>
      <c r="D17304" t="s">
        <v>124</v>
      </c>
      <c r="E17304" t="s">
        <v>12</v>
      </c>
    </row>
    <row r="17305" spans="1:5" hidden="1" x14ac:dyDescent="0.35">
      <c r="A17305" s="76">
        <v>45809</v>
      </c>
      <c r="B17305">
        <v>35</v>
      </c>
      <c r="C17305" t="s">
        <v>308</v>
      </c>
      <c r="D17305" t="s">
        <v>124</v>
      </c>
      <c r="E17305" t="s">
        <v>12</v>
      </c>
    </row>
    <row r="17306" spans="1:5" hidden="1" x14ac:dyDescent="0.35">
      <c r="A17306" s="76">
        <v>45809</v>
      </c>
      <c r="B17306">
        <v>0</v>
      </c>
      <c r="C17306" t="s">
        <v>56</v>
      </c>
      <c r="D17306" t="s">
        <v>21</v>
      </c>
      <c r="E17306" t="s">
        <v>99</v>
      </c>
    </row>
    <row r="17307" spans="1:5" hidden="1" x14ac:dyDescent="0.35">
      <c r="A17307" s="76">
        <v>45809</v>
      </c>
      <c r="B17307">
        <v>0</v>
      </c>
      <c r="C17307" t="s">
        <v>58</v>
      </c>
      <c r="D17307" t="s">
        <v>21</v>
      </c>
      <c r="E17307" t="s">
        <v>99</v>
      </c>
    </row>
    <row r="17308" spans="1:5" hidden="1" x14ac:dyDescent="0.35">
      <c r="A17308" s="76">
        <v>45809</v>
      </c>
      <c r="B17308">
        <v>0</v>
      </c>
      <c r="C17308" t="s">
        <v>60</v>
      </c>
      <c r="D17308" t="s">
        <v>21</v>
      </c>
      <c r="E17308" t="s">
        <v>99</v>
      </c>
    </row>
    <row r="17309" spans="1:5" hidden="1" x14ac:dyDescent="0.35">
      <c r="A17309" s="76">
        <v>45809</v>
      </c>
      <c r="B17309">
        <v>0</v>
      </c>
      <c r="C17309" t="s">
        <v>308</v>
      </c>
      <c r="D17309" t="s">
        <v>21</v>
      </c>
      <c r="E17309" t="s">
        <v>99</v>
      </c>
    </row>
    <row r="17310" spans="1:5" hidden="1" x14ac:dyDescent="0.35">
      <c r="A17310" s="76">
        <v>45809</v>
      </c>
      <c r="B17310">
        <v>0</v>
      </c>
      <c r="C17310" t="s">
        <v>56</v>
      </c>
      <c r="D17310" t="s">
        <v>237</v>
      </c>
      <c r="E17310" t="s">
        <v>9</v>
      </c>
    </row>
    <row r="17311" spans="1:5" hidden="1" x14ac:dyDescent="0.35">
      <c r="A17311" s="76">
        <v>45809</v>
      </c>
      <c r="B17311">
        <v>0</v>
      </c>
      <c r="C17311" t="s">
        <v>58</v>
      </c>
      <c r="D17311" t="s">
        <v>237</v>
      </c>
      <c r="E17311" t="s">
        <v>9</v>
      </c>
    </row>
    <row r="17312" spans="1:5" hidden="1" x14ac:dyDescent="0.35">
      <c r="A17312" s="76">
        <v>45809</v>
      </c>
      <c r="B17312">
        <v>0</v>
      </c>
      <c r="C17312" t="s">
        <v>60</v>
      </c>
      <c r="D17312" t="s">
        <v>237</v>
      </c>
      <c r="E17312" t="s">
        <v>9</v>
      </c>
    </row>
    <row r="17313" spans="1:5" hidden="1" x14ac:dyDescent="0.35">
      <c r="A17313" s="76">
        <v>45809</v>
      </c>
      <c r="B17313">
        <v>0</v>
      </c>
      <c r="C17313" t="s">
        <v>308</v>
      </c>
      <c r="D17313" t="s">
        <v>237</v>
      </c>
      <c r="E17313" t="s">
        <v>12</v>
      </c>
    </row>
    <row r="17314" spans="1:5" hidden="1" x14ac:dyDescent="0.35">
      <c r="A17314" s="76">
        <v>45809</v>
      </c>
      <c r="B17314">
        <v>52.139310000000002</v>
      </c>
      <c r="C17314" t="s">
        <v>63</v>
      </c>
      <c r="D17314" t="s">
        <v>21</v>
      </c>
      <c r="E17314" t="s">
        <v>9</v>
      </c>
    </row>
    <row r="17315" spans="1:5" hidden="1" x14ac:dyDescent="0.35">
      <c r="A17315" s="76">
        <v>45809</v>
      </c>
      <c r="B17315">
        <v>0.66138699999999995</v>
      </c>
      <c r="C17315" t="s">
        <v>241</v>
      </c>
      <c r="D17315" t="s">
        <v>21</v>
      </c>
      <c r="E17315" t="s">
        <v>9</v>
      </c>
    </row>
    <row r="17316" spans="1:5" hidden="1" x14ac:dyDescent="0.35">
      <c r="A17316" s="76">
        <v>45809</v>
      </c>
      <c r="B17316">
        <v>0.33</v>
      </c>
      <c r="C17316" t="s">
        <v>62</v>
      </c>
      <c r="D17316" t="s">
        <v>471</v>
      </c>
      <c r="E17316" t="s">
        <v>12</v>
      </c>
    </row>
    <row r="17317" spans="1:5" hidden="1" x14ac:dyDescent="0.35">
      <c r="A17317" s="76">
        <v>45809</v>
      </c>
      <c r="B17317">
        <v>1.5064919999999999</v>
      </c>
      <c r="C17317" t="s">
        <v>55</v>
      </c>
      <c r="D17317" t="s">
        <v>21</v>
      </c>
      <c r="E17317" t="s">
        <v>9</v>
      </c>
    </row>
    <row r="17318" spans="1:5" hidden="1" x14ac:dyDescent="0.35">
      <c r="A17318" s="76">
        <v>45809</v>
      </c>
      <c r="B17318">
        <v>0.5</v>
      </c>
      <c r="C17318" t="s">
        <v>55</v>
      </c>
      <c r="D17318" t="s">
        <v>472</v>
      </c>
      <c r="E17318" t="s">
        <v>12</v>
      </c>
    </row>
    <row r="17319" spans="1:5" hidden="1" x14ac:dyDescent="0.35">
      <c r="A17319" s="76">
        <v>45809</v>
      </c>
      <c r="B17319">
        <v>55.137188999999999</v>
      </c>
      <c r="C17319" t="s">
        <v>62</v>
      </c>
      <c r="D17319" t="s">
        <v>21</v>
      </c>
      <c r="E17319" t="s">
        <v>99</v>
      </c>
    </row>
    <row r="17320" spans="1:5" hidden="1" x14ac:dyDescent="0.35">
      <c r="A17320" s="76">
        <v>45809</v>
      </c>
      <c r="B17320">
        <v>225.13718900000001</v>
      </c>
      <c r="C17320" t="s">
        <v>62</v>
      </c>
      <c r="D17320" t="s">
        <v>92</v>
      </c>
      <c r="E17320" t="s">
        <v>99</v>
      </c>
    </row>
    <row r="17321" spans="1:5" hidden="1" x14ac:dyDescent="0.35">
      <c r="A17321" s="76">
        <v>45809</v>
      </c>
      <c r="B17321">
        <v>1979.8495539999981</v>
      </c>
      <c r="C17321" t="s">
        <v>62</v>
      </c>
      <c r="D17321" t="s">
        <v>27</v>
      </c>
      <c r="E17321" t="s">
        <v>99</v>
      </c>
    </row>
    <row r="17322" spans="1:5" hidden="1" x14ac:dyDescent="0.35">
      <c r="A17322" s="76">
        <v>45809</v>
      </c>
      <c r="B17322">
        <v>1979.8495539999981</v>
      </c>
      <c r="C17322" t="s">
        <v>62</v>
      </c>
      <c r="D17322" t="s">
        <v>27</v>
      </c>
      <c r="E17322" t="s">
        <v>12</v>
      </c>
    </row>
    <row r="17323" spans="1:5" hidden="1" x14ac:dyDescent="0.35">
      <c r="A17323" s="76">
        <v>45809</v>
      </c>
      <c r="B17323">
        <v>29.848266999999744</v>
      </c>
      <c r="C17323" t="s">
        <v>55</v>
      </c>
      <c r="D17323" t="s">
        <v>27</v>
      </c>
      <c r="E17323" t="s">
        <v>99</v>
      </c>
    </row>
    <row r="17324" spans="1:5" hidden="1" x14ac:dyDescent="0.35">
      <c r="A17324" s="76">
        <v>45809</v>
      </c>
      <c r="B17324">
        <v>29.848266999999744</v>
      </c>
      <c r="C17324" t="s">
        <v>55</v>
      </c>
      <c r="D17324" t="s">
        <v>27</v>
      </c>
      <c r="E17324" t="s">
        <v>12</v>
      </c>
    </row>
    <row r="17325" spans="1:5" hidden="1" x14ac:dyDescent="0.35">
      <c r="A17325" s="76">
        <v>45809</v>
      </c>
      <c r="B17325">
        <v>13230.277998999994</v>
      </c>
      <c r="C17325" t="s">
        <v>63</v>
      </c>
      <c r="D17325" t="s">
        <v>27</v>
      </c>
      <c r="E17325" t="s">
        <v>99</v>
      </c>
    </row>
    <row r="17326" spans="1:5" hidden="1" x14ac:dyDescent="0.35">
      <c r="A17326" s="76">
        <v>45809</v>
      </c>
      <c r="B17326">
        <v>5464.1214099999997</v>
      </c>
      <c r="C17326" t="s">
        <v>56</v>
      </c>
      <c r="D17326" t="s">
        <v>27</v>
      </c>
      <c r="E17326" t="s">
        <v>99</v>
      </c>
    </row>
    <row r="17327" spans="1:5" hidden="1" x14ac:dyDescent="0.35">
      <c r="A17327" s="76">
        <v>45809</v>
      </c>
      <c r="B17327">
        <v>2223.2477110000004</v>
      </c>
      <c r="C17327" t="s">
        <v>58</v>
      </c>
      <c r="D17327" t="s">
        <v>27</v>
      </c>
      <c r="E17327" t="s">
        <v>99</v>
      </c>
    </row>
    <row r="17328" spans="1:5" hidden="1" x14ac:dyDescent="0.35">
      <c r="A17328" s="76">
        <v>45809</v>
      </c>
      <c r="B17328">
        <v>2822.9093929999976</v>
      </c>
      <c r="C17328" t="s">
        <v>60</v>
      </c>
      <c r="D17328" t="s">
        <v>27</v>
      </c>
      <c r="E17328" t="s">
        <v>99</v>
      </c>
    </row>
    <row r="17329" spans="1:5" hidden="1" x14ac:dyDescent="0.35">
      <c r="A17329" s="76">
        <v>45809</v>
      </c>
      <c r="B17329">
        <v>2769.2274299999985</v>
      </c>
      <c r="C17329" t="s">
        <v>308</v>
      </c>
      <c r="D17329" t="s">
        <v>27</v>
      </c>
      <c r="E17329" t="s">
        <v>99</v>
      </c>
    </row>
    <row r="17330" spans="1:5" hidden="1" x14ac:dyDescent="0.35">
      <c r="A17330" s="76">
        <v>45809</v>
      </c>
      <c r="B17330">
        <v>0</v>
      </c>
      <c r="C17330" t="s">
        <v>62</v>
      </c>
      <c r="D17330" t="s">
        <v>283</v>
      </c>
      <c r="E17330" t="s">
        <v>12</v>
      </c>
    </row>
    <row r="17331" spans="1:5" hidden="1" x14ac:dyDescent="0.35">
      <c r="A17331" s="76">
        <v>45809</v>
      </c>
      <c r="B17331">
        <v>0</v>
      </c>
      <c r="C17331" t="s">
        <v>62</v>
      </c>
      <c r="D17331" t="s">
        <v>177</v>
      </c>
      <c r="E17331" t="s">
        <v>99</v>
      </c>
    </row>
    <row r="17332" spans="1:5" hidden="1" x14ac:dyDescent="0.35">
      <c r="A17332" s="76">
        <v>45809</v>
      </c>
      <c r="B17332">
        <v>0</v>
      </c>
      <c r="C17332" t="s">
        <v>55</v>
      </c>
      <c r="D17332" t="s">
        <v>284</v>
      </c>
      <c r="E17332" t="s">
        <v>12</v>
      </c>
    </row>
    <row r="17333" spans="1:5" hidden="1" x14ac:dyDescent="0.35">
      <c r="A17333" s="76">
        <v>45809</v>
      </c>
      <c r="B17333">
        <v>0</v>
      </c>
      <c r="C17333" t="s">
        <v>55</v>
      </c>
      <c r="D17333" t="s">
        <v>177</v>
      </c>
      <c r="E17333" t="s">
        <v>99</v>
      </c>
    </row>
    <row r="17334" spans="1:5" x14ac:dyDescent="0.35">
      <c r="A17334" s="76">
        <v>45839</v>
      </c>
      <c r="B17334">
        <v>0</v>
      </c>
      <c r="C17334" t="s">
        <v>305</v>
      </c>
      <c r="D17334" t="s">
        <v>46</v>
      </c>
      <c r="E17334" t="s">
        <v>12</v>
      </c>
    </row>
    <row r="17335" spans="1:5" x14ac:dyDescent="0.35">
      <c r="A17335" s="76">
        <v>45839</v>
      </c>
      <c r="B17335">
        <v>0</v>
      </c>
      <c r="C17335" t="s">
        <v>58</v>
      </c>
      <c r="D17335" t="s">
        <v>46</v>
      </c>
      <c r="E17335" t="s">
        <v>12</v>
      </c>
    </row>
    <row r="17336" spans="1:5" x14ac:dyDescent="0.35">
      <c r="A17336" s="76">
        <v>45839</v>
      </c>
      <c r="B17336">
        <v>0</v>
      </c>
      <c r="C17336" t="s">
        <v>57</v>
      </c>
      <c r="D17336" t="s">
        <v>46</v>
      </c>
      <c r="E17336" t="s">
        <v>12</v>
      </c>
    </row>
    <row r="17337" spans="1:5" x14ac:dyDescent="0.35">
      <c r="A17337" s="76">
        <v>45839</v>
      </c>
      <c r="B17337">
        <v>0</v>
      </c>
      <c r="C17337" t="s">
        <v>59</v>
      </c>
      <c r="D17337" t="s">
        <v>46</v>
      </c>
      <c r="E17337" t="s">
        <v>12</v>
      </c>
    </row>
    <row r="17338" spans="1:5" x14ac:dyDescent="0.35">
      <c r="A17338" s="76">
        <v>45839</v>
      </c>
      <c r="B17338">
        <v>0</v>
      </c>
      <c r="C17338" t="s">
        <v>318</v>
      </c>
      <c r="D17338" t="s">
        <v>46</v>
      </c>
      <c r="E17338" t="s">
        <v>12</v>
      </c>
    </row>
    <row r="17339" spans="1:5" x14ac:dyDescent="0.35">
      <c r="A17339" s="76">
        <v>45839</v>
      </c>
      <c r="B17339">
        <v>0</v>
      </c>
      <c r="C17339" t="s">
        <v>60</v>
      </c>
      <c r="D17339" t="s">
        <v>46</v>
      </c>
      <c r="E17339" t="s">
        <v>12</v>
      </c>
    </row>
    <row r="17340" spans="1:5" x14ac:dyDescent="0.35">
      <c r="A17340" s="76">
        <v>45839</v>
      </c>
      <c r="B17340">
        <v>0</v>
      </c>
      <c r="C17340" t="s">
        <v>76</v>
      </c>
      <c r="D17340" t="s">
        <v>46</v>
      </c>
      <c r="E17340" t="s">
        <v>12</v>
      </c>
    </row>
    <row r="17341" spans="1:5" x14ac:dyDescent="0.35">
      <c r="A17341" s="76">
        <v>45839</v>
      </c>
      <c r="B17341">
        <v>0</v>
      </c>
      <c r="C17341" t="s">
        <v>61</v>
      </c>
      <c r="D17341" t="s">
        <v>46</v>
      </c>
      <c r="E17341" t="s">
        <v>12</v>
      </c>
    </row>
    <row r="17342" spans="1:5" x14ac:dyDescent="0.35">
      <c r="A17342" s="76">
        <v>45839</v>
      </c>
      <c r="B17342">
        <v>0</v>
      </c>
      <c r="C17342" t="s">
        <v>55</v>
      </c>
      <c r="D17342" t="s">
        <v>46</v>
      </c>
      <c r="E17342" t="s">
        <v>12</v>
      </c>
    </row>
    <row r="17343" spans="1:5" x14ac:dyDescent="0.35">
      <c r="A17343" s="76">
        <v>45839</v>
      </c>
      <c r="B17343">
        <v>0</v>
      </c>
      <c r="C17343" t="s">
        <v>62</v>
      </c>
      <c r="D17343" t="s">
        <v>46</v>
      </c>
      <c r="E17343" t="s">
        <v>99</v>
      </c>
    </row>
    <row r="17344" spans="1:5" hidden="1" x14ac:dyDescent="0.35">
      <c r="A17344" s="76">
        <v>45839</v>
      </c>
      <c r="B17344">
        <v>0</v>
      </c>
      <c r="C17344" t="s">
        <v>93</v>
      </c>
      <c r="D17344" t="s">
        <v>45</v>
      </c>
      <c r="E17344" t="s">
        <v>12</v>
      </c>
    </row>
    <row r="17345" spans="1:5" hidden="1" x14ac:dyDescent="0.35">
      <c r="A17345" s="76">
        <v>45839</v>
      </c>
      <c r="B17345">
        <v>0</v>
      </c>
      <c r="C17345" t="s">
        <v>56</v>
      </c>
      <c r="D17345" t="s">
        <v>45</v>
      </c>
      <c r="E17345" t="s">
        <v>12</v>
      </c>
    </row>
    <row r="17346" spans="1:5" hidden="1" x14ac:dyDescent="0.35">
      <c r="A17346" s="76">
        <v>45839</v>
      </c>
      <c r="B17346">
        <v>0</v>
      </c>
      <c r="C17346" t="s">
        <v>58</v>
      </c>
      <c r="D17346" t="s">
        <v>45</v>
      </c>
      <c r="E17346" t="s">
        <v>12</v>
      </c>
    </row>
    <row r="17347" spans="1:5" hidden="1" x14ac:dyDescent="0.35">
      <c r="A17347" s="76">
        <v>45839</v>
      </c>
      <c r="B17347">
        <v>0</v>
      </c>
      <c r="C17347" t="s">
        <v>57</v>
      </c>
      <c r="D17347" t="s">
        <v>45</v>
      </c>
      <c r="E17347" t="s">
        <v>12</v>
      </c>
    </row>
    <row r="17348" spans="1:5" hidden="1" x14ac:dyDescent="0.35">
      <c r="A17348" s="76">
        <v>45839</v>
      </c>
      <c r="B17348">
        <v>0</v>
      </c>
      <c r="C17348" t="s">
        <v>59</v>
      </c>
      <c r="D17348" t="s">
        <v>45</v>
      </c>
      <c r="E17348" t="s">
        <v>12</v>
      </c>
    </row>
    <row r="17349" spans="1:5" hidden="1" x14ac:dyDescent="0.35">
      <c r="A17349" s="76">
        <v>45839</v>
      </c>
      <c r="B17349">
        <v>0</v>
      </c>
      <c r="C17349" t="s">
        <v>94</v>
      </c>
      <c r="D17349" t="s">
        <v>45</v>
      </c>
      <c r="E17349" t="s">
        <v>12</v>
      </c>
    </row>
    <row r="17350" spans="1:5" hidden="1" x14ac:dyDescent="0.35">
      <c r="A17350" s="76">
        <v>45839</v>
      </c>
      <c r="B17350">
        <v>0</v>
      </c>
      <c r="C17350" t="s">
        <v>60</v>
      </c>
      <c r="D17350" t="s">
        <v>45</v>
      </c>
      <c r="E17350" t="s">
        <v>12</v>
      </c>
    </row>
    <row r="17351" spans="1:5" hidden="1" x14ac:dyDescent="0.35">
      <c r="A17351" s="76">
        <v>45839</v>
      </c>
      <c r="B17351">
        <v>0</v>
      </c>
      <c r="C17351" t="s">
        <v>76</v>
      </c>
      <c r="D17351" t="s">
        <v>45</v>
      </c>
      <c r="E17351" t="s">
        <v>12</v>
      </c>
    </row>
    <row r="17352" spans="1:5" hidden="1" x14ac:dyDescent="0.35">
      <c r="A17352" s="76">
        <v>45839</v>
      </c>
      <c r="B17352">
        <v>0</v>
      </c>
      <c r="C17352" t="s">
        <v>61</v>
      </c>
      <c r="D17352" t="s">
        <v>45</v>
      </c>
      <c r="E17352" t="s">
        <v>12</v>
      </c>
    </row>
    <row r="17353" spans="1:5" hidden="1" x14ac:dyDescent="0.35">
      <c r="A17353" s="76">
        <v>45839</v>
      </c>
      <c r="B17353">
        <v>0</v>
      </c>
      <c r="C17353" t="s">
        <v>55</v>
      </c>
      <c r="D17353" t="s">
        <v>45</v>
      </c>
      <c r="E17353" t="s">
        <v>12</v>
      </c>
    </row>
    <row r="17354" spans="1:5" hidden="1" x14ac:dyDescent="0.35">
      <c r="A17354" s="76">
        <v>45839</v>
      </c>
      <c r="B17354">
        <v>0</v>
      </c>
      <c r="C17354" t="s">
        <v>62</v>
      </c>
      <c r="D17354" t="s">
        <v>45</v>
      </c>
      <c r="E17354" t="s">
        <v>99</v>
      </c>
    </row>
    <row r="17355" spans="1:5" hidden="1" x14ac:dyDescent="0.35">
      <c r="A17355" s="76">
        <v>45839</v>
      </c>
      <c r="B17355">
        <v>0</v>
      </c>
      <c r="C17355" t="s">
        <v>93</v>
      </c>
      <c r="D17355" t="s">
        <v>109</v>
      </c>
      <c r="E17355" t="s">
        <v>99</v>
      </c>
    </row>
    <row r="17356" spans="1:5" hidden="1" x14ac:dyDescent="0.35">
      <c r="A17356" s="76">
        <v>45839</v>
      </c>
      <c r="B17356">
        <v>0</v>
      </c>
      <c r="C17356" t="s">
        <v>94</v>
      </c>
      <c r="D17356" t="s">
        <v>109</v>
      </c>
      <c r="E17356" t="s">
        <v>99</v>
      </c>
    </row>
    <row r="17357" spans="1:5" hidden="1" x14ac:dyDescent="0.35">
      <c r="A17357" s="76">
        <v>45839</v>
      </c>
      <c r="B17357">
        <v>0</v>
      </c>
      <c r="C17357" t="s">
        <v>55</v>
      </c>
      <c r="D17357" t="s">
        <v>109</v>
      </c>
      <c r="E17357" t="s">
        <v>99</v>
      </c>
    </row>
    <row r="17358" spans="1:5" hidden="1" x14ac:dyDescent="0.35">
      <c r="A17358" s="76">
        <v>45839</v>
      </c>
      <c r="B17358">
        <v>0</v>
      </c>
      <c r="C17358" t="s">
        <v>62</v>
      </c>
      <c r="D17358" t="s">
        <v>109</v>
      </c>
      <c r="E17358" t="s">
        <v>99</v>
      </c>
    </row>
    <row r="17359" spans="1:5" hidden="1" x14ac:dyDescent="0.35">
      <c r="A17359" s="76">
        <v>45839</v>
      </c>
      <c r="B17359">
        <v>0</v>
      </c>
      <c r="C17359" t="s">
        <v>93</v>
      </c>
      <c r="D17359" t="s">
        <v>10</v>
      </c>
      <c r="E17359" t="s">
        <v>99</v>
      </c>
    </row>
    <row r="17360" spans="1:5" hidden="1" x14ac:dyDescent="0.35">
      <c r="A17360" s="76">
        <v>45839</v>
      </c>
      <c r="B17360">
        <v>0</v>
      </c>
      <c r="C17360" t="s">
        <v>94</v>
      </c>
      <c r="D17360" t="s">
        <v>10</v>
      </c>
      <c r="E17360" t="s">
        <v>99</v>
      </c>
    </row>
    <row r="17361" spans="1:5" hidden="1" x14ac:dyDescent="0.35">
      <c r="A17361" s="76">
        <v>45839</v>
      </c>
      <c r="B17361">
        <v>0</v>
      </c>
      <c r="C17361" t="s">
        <v>55</v>
      </c>
      <c r="D17361" t="s">
        <v>10</v>
      </c>
      <c r="E17361" t="s">
        <v>99</v>
      </c>
    </row>
    <row r="17362" spans="1:5" hidden="1" x14ac:dyDescent="0.35">
      <c r="A17362" s="76">
        <v>45839</v>
      </c>
      <c r="B17362">
        <v>0</v>
      </c>
      <c r="C17362" t="s">
        <v>62</v>
      </c>
      <c r="D17362" t="s">
        <v>10</v>
      </c>
      <c r="E17362" t="s">
        <v>99</v>
      </c>
    </row>
    <row r="17363" spans="1:5" hidden="1" x14ac:dyDescent="0.35">
      <c r="A17363" s="76">
        <v>45839</v>
      </c>
      <c r="B17363">
        <v>0</v>
      </c>
      <c r="C17363" t="s">
        <v>63</v>
      </c>
      <c r="D17363" t="s">
        <v>26</v>
      </c>
      <c r="E17363" t="s">
        <v>99</v>
      </c>
    </row>
    <row r="17364" spans="1:5" hidden="1" x14ac:dyDescent="0.35">
      <c r="A17364" s="76">
        <v>45839</v>
      </c>
      <c r="B17364">
        <v>0</v>
      </c>
      <c r="C17364" t="s">
        <v>123</v>
      </c>
      <c r="D17364" t="s">
        <v>26</v>
      </c>
      <c r="E17364" t="s">
        <v>99</v>
      </c>
    </row>
    <row r="17365" spans="1:5" hidden="1" x14ac:dyDescent="0.35">
      <c r="A17365" s="76">
        <v>45839</v>
      </c>
      <c r="B17365">
        <v>0</v>
      </c>
      <c r="C17365" t="s">
        <v>62</v>
      </c>
      <c r="D17365" t="s">
        <v>26</v>
      </c>
      <c r="E17365" t="s">
        <v>99</v>
      </c>
    </row>
    <row r="17366" spans="1:5" hidden="1" x14ac:dyDescent="0.35">
      <c r="A17366" s="76">
        <v>45839</v>
      </c>
      <c r="B17366">
        <v>1979.8495539999981</v>
      </c>
      <c r="C17366" t="s">
        <v>62</v>
      </c>
      <c r="D17366" t="s">
        <v>25</v>
      </c>
      <c r="E17366" t="s">
        <v>99</v>
      </c>
    </row>
    <row r="17367" spans="1:5" hidden="1" x14ac:dyDescent="0.35">
      <c r="A17367" s="76">
        <v>45839</v>
      </c>
      <c r="B17367">
        <v>29.848266999999744</v>
      </c>
      <c r="C17367" t="s">
        <v>55</v>
      </c>
      <c r="D17367" t="s">
        <v>25</v>
      </c>
      <c r="E17367" t="s">
        <v>99</v>
      </c>
    </row>
    <row r="17368" spans="1:5" hidden="1" x14ac:dyDescent="0.35">
      <c r="A17368" s="76">
        <v>45839</v>
      </c>
      <c r="B17368">
        <v>13279.505943999997</v>
      </c>
      <c r="C17368" t="s">
        <v>63</v>
      </c>
      <c r="D17368" t="s">
        <v>25</v>
      </c>
      <c r="E17368" t="s">
        <v>99</v>
      </c>
    </row>
    <row r="17369" spans="1:5" hidden="1" x14ac:dyDescent="0.35">
      <c r="A17369" s="76">
        <v>45839</v>
      </c>
      <c r="B17369">
        <v>5464.1214099999997</v>
      </c>
      <c r="C17369" t="s">
        <v>56</v>
      </c>
      <c r="D17369" t="s">
        <v>25</v>
      </c>
      <c r="E17369" t="s">
        <v>99</v>
      </c>
    </row>
    <row r="17370" spans="1:5" hidden="1" x14ac:dyDescent="0.35">
      <c r="A17370" s="76">
        <v>45839</v>
      </c>
      <c r="B17370">
        <v>2223.2477110000004</v>
      </c>
      <c r="C17370" t="s">
        <v>58</v>
      </c>
      <c r="D17370" t="s">
        <v>25</v>
      </c>
      <c r="E17370" t="s">
        <v>99</v>
      </c>
    </row>
    <row r="17371" spans="1:5" hidden="1" x14ac:dyDescent="0.35">
      <c r="A17371" s="76">
        <v>45839</v>
      </c>
      <c r="B17371">
        <v>2822.9093929999976</v>
      </c>
      <c r="C17371" t="s">
        <v>60</v>
      </c>
      <c r="D17371" t="s">
        <v>25</v>
      </c>
      <c r="E17371" t="s">
        <v>99</v>
      </c>
    </row>
    <row r="17372" spans="1:5" hidden="1" x14ac:dyDescent="0.35">
      <c r="A17372" s="76">
        <v>45839</v>
      </c>
      <c r="B17372">
        <v>2769.2274299999985</v>
      </c>
      <c r="C17372" t="s">
        <v>308</v>
      </c>
      <c r="D17372" t="s">
        <v>25</v>
      </c>
      <c r="E17372" t="s">
        <v>99</v>
      </c>
    </row>
    <row r="17373" spans="1:5" hidden="1" x14ac:dyDescent="0.35">
      <c r="A17373" s="76">
        <v>45839</v>
      </c>
      <c r="B17373">
        <v>2</v>
      </c>
      <c r="C17373" t="s">
        <v>55</v>
      </c>
      <c r="D17373" t="s">
        <v>13</v>
      </c>
      <c r="E17373" t="s">
        <v>12</v>
      </c>
    </row>
    <row r="17374" spans="1:5" hidden="1" x14ac:dyDescent="0.35">
      <c r="A17374" s="76">
        <v>45839</v>
      </c>
      <c r="B17374">
        <v>1.6</v>
      </c>
      <c r="C17374" t="s">
        <v>55</v>
      </c>
      <c r="D17374" t="s">
        <v>469</v>
      </c>
      <c r="E17374" t="s">
        <v>12</v>
      </c>
    </row>
    <row r="17375" spans="1:5" hidden="1" x14ac:dyDescent="0.35">
      <c r="A17375" s="76">
        <v>45839</v>
      </c>
      <c r="B17375">
        <v>5.5115550000000004</v>
      </c>
      <c r="C17375" t="s">
        <v>63</v>
      </c>
      <c r="D17375" t="s">
        <v>13</v>
      </c>
      <c r="E17375" t="s">
        <v>9</v>
      </c>
    </row>
    <row r="17376" spans="1:5" hidden="1" x14ac:dyDescent="0.35">
      <c r="A17376" s="76">
        <v>45839</v>
      </c>
      <c r="B17376">
        <v>0.8</v>
      </c>
      <c r="C17376" t="s">
        <v>241</v>
      </c>
      <c r="D17376" t="s">
        <v>13</v>
      </c>
      <c r="E17376" t="s">
        <v>12</v>
      </c>
    </row>
    <row r="17377" spans="1:5" hidden="1" x14ac:dyDescent="0.35">
      <c r="A17377" s="76">
        <v>45839</v>
      </c>
      <c r="B17377">
        <v>1</v>
      </c>
      <c r="C17377" t="s">
        <v>62</v>
      </c>
      <c r="D17377" t="s">
        <v>470</v>
      </c>
      <c r="E17377" t="s">
        <v>12</v>
      </c>
    </row>
    <row r="17378" spans="1:5" hidden="1" x14ac:dyDescent="0.35">
      <c r="A17378" s="76">
        <v>45839</v>
      </c>
      <c r="B17378">
        <v>0</v>
      </c>
      <c r="C17378" t="s">
        <v>56</v>
      </c>
      <c r="D17378" t="s">
        <v>244</v>
      </c>
      <c r="E17378" t="s">
        <v>12</v>
      </c>
    </row>
    <row r="17379" spans="1:5" hidden="1" x14ac:dyDescent="0.35">
      <c r="A17379" s="76">
        <v>45839</v>
      </c>
      <c r="B17379">
        <v>0</v>
      </c>
      <c r="C17379" t="s">
        <v>58</v>
      </c>
      <c r="D17379" t="s">
        <v>244</v>
      </c>
      <c r="E17379" t="s">
        <v>12</v>
      </c>
    </row>
    <row r="17380" spans="1:5" hidden="1" x14ac:dyDescent="0.35">
      <c r="A17380" s="76">
        <v>45839</v>
      </c>
      <c r="B17380">
        <v>0</v>
      </c>
      <c r="C17380" t="s">
        <v>60</v>
      </c>
      <c r="D17380" t="s">
        <v>244</v>
      </c>
      <c r="E17380" t="s">
        <v>12</v>
      </c>
    </row>
    <row r="17381" spans="1:5" hidden="1" x14ac:dyDescent="0.35">
      <c r="A17381" s="76">
        <v>45839</v>
      </c>
      <c r="B17381">
        <v>0</v>
      </c>
      <c r="C17381" t="s">
        <v>308</v>
      </c>
      <c r="D17381" t="s">
        <v>244</v>
      </c>
      <c r="E17381" t="s">
        <v>12</v>
      </c>
    </row>
    <row r="17382" spans="1:5" hidden="1" x14ac:dyDescent="0.35">
      <c r="A17382" s="76">
        <v>45839</v>
      </c>
      <c r="B17382">
        <v>0</v>
      </c>
      <c r="C17382" t="s">
        <v>56</v>
      </c>
      <c r="D17382" t="s">
        <v>13</v>
      </c>
      <c r="E17382" t="s">
        <v>99</v>
      </c>
    </row>
    <row r="17383" spans="1:5" hidden="1" x14ac:dyDescent="0.35">
      <c r="A17383" s="76">
        <v>45839</v>
      </c>
      <c r="B17383">
        <v>0</v>
      </c>
      <c r="C17383" t="s">
        <v>58</v>
      </c>
      <c r="D17383" t="s">
        <v>13</v>
      </c>
      <c r="E17383" t="s">
        <v>99</v>
      </c>
    </row>
    <row r="17384" spans="1:5" hidden="1" x14ac:dyDescent="0.35">
      <c r="A17384" s="76">
        <v>45839</v>
      </c>
      <c r="B17384">
        <v>0</v>
      </c>
      <c r="C17384" t="s">
        <v>60</v>
      </c>
      <c r="D17384" t="s">
        <v>13</v>
      </c>
      <c r="E17384" t="s">
        <v>99</v>
      </c>
    </row>
    <row r="17385" spans="1:5" hidden="1" x14ac:dyDescent="0.35">
      <c r="A17385" s="76">
        <v>45839</v>
      </c>
      <c r="B17385">
        <v>0</v>
      </c>
      <c r="C17385" t="s">
        <v>308</v>
      </c>
      <c r="D17385" t="s">
        <v>13</v>
      </c>
      <c r="E17385" t="s">
        <v>99</v>
      </c>
    </row>
    <row r="17386" spans="1:5" hidden="1" x14ac:dyDescent="0.35">
      <c r="A17386" s="76">
        <v>45839</v>
      </c>
      <c r="B17386">
        <v>10.911555000000002</v>
      </c>
      <c r="C17386" t="s">
        <v>62</v>
      </c>
      <c r="D17386" t="s">
        <v>13</v>
      </c>
      <c r="E17386" t="s">
        <v>99</v>
      </c>
    </row>
    <row r="17387" spans="1:5" hidden="1" x14ac:dyDescent="0.35">
      <c r="A17387" s="76">
        <v>45839</v>
      </c>
      <c r="B17387">
        <v>1990.761108999998</v>
      </c>
      <c r="C17387" t="s">
        <v>62</v>
      </c>
      <c r="D17387" t="s">
        <v>87</v>
      </c>
      <c r="E17387" t="s">
        <v>99</v>
      </c>
    </row>
    <row r="17388" spans="1:5" hidden="1" x14ac:dyDescent="0.35">
      <c r="A17388" s="76">
        <v>45839</v>
      </c>
      <c r="B17388">
        <v>79</v>
      </c>
      <c r="C17388" t="s">
        <v>62</v>
      </c>
      <c r="D17388" t="s">
        <v>316</v>
      </c>
      <c r="E17388" t="s">
        <v>99</v>
      </c>
    </row>
    <row r="17389" spans="1:5" hidden="1" x14ac:dyDescent="0.35">
      <c r="A17389" s="76">
        <v>45839</v>
      </c>
      <c r="B17389">
        <v>7</v>
      </c>
      <c r="C17389" t="s">
        <v>55</v>
      </c>
      <c r="D17389" t="s">
        <v>316</v>
      </c>
      <c r="E17389" t="s">
        <v>12</v>
      </c>
    </row>
    <row r="17390" spans="1:5" hidden="1" x14ac:dyDescent="0.35">
      <c r="A17390" s="76">
        <v>45839</v>
      </c>
      <c r="B17390">
        <v>72</v>
      </c>
      <c r="C17390" t="s">
        <v>63</v>
      </c>
      <c r="D17390" t="s">
        <v>316</v>
      </c>
      <c r="E17390" t="s">
        <v>99</v>
      </c>
    </row>
    <row r="17391" spans="1:5" hidden="1" x14ac:dyDescent="0.35">
      <c r="A17391" s="76">
        <v>45839</v>
      </c>
      <c r="B17391">
        <v>33.119999999999997</v>
      </c>
      <c r="C17391" t="s">
        <v>56</v>
      </c>
      <c r="D17391" t="s">
        <v>316</v>
      </c>
      <c r="E17391" t="s">
        <v>12</v>
      </c>
    </row>
    <row r="17392" spans="1:5" hidden="1" x14ac:dyDescent="0.35">
      <c r="A17392" s="76">
        <v>45839</v>
      </c>
      <c r="B17392">
        <v>12.96</v>
      </c>
      <c r="C17392" t="s">
        <v>58</v>
      </c>
      <c r="D17392" t="s">
        <v>316</v>
      </c>
      <c r="E17392" t="s">
        <v>12</v>
      </c>
    </row>
    <row r="17393" spans="1:5" hidden="1" x14ac:dyDescent="0.35">
      <c r="A17393" s="76">
        <v>45839</v>
      </c>
      <c r="B17393">
        <v>19.440000000000001</v>
      </c>
      <c r="C17393" t="s">
        <v>60</v>
      </c>
      <c r="D17393" t="s">
        <v>316</v>
      </c>
      <c r="E17393" t="s">
        <v>12</v>
      </c>
    </row>
    <row r="17394" spans="1:5" hidden="1" x14ac:dyDescent="0.35">
      <c r="A17394" s="76">
        <v>45839</v>
      </c>
      <c r="B17394">
        <v>6.48</v>
      </c>
      <c r="C17394" t="s">
        <v>308</v>
      </c>
      <c r="D17394" t="s">
        <v>316</v>
      </c>
      <c r="E17394" t="s">
        <v>12</v>
      </c>
    </row>
    <row r="17395" spans="1:5" hidden="1" x14ac:dyDescent="0.35">
      <c r="A17395" s="76">
        <v>45839</v>
      </c>
      <c r="B17395">
        <v>91</v>
      </c>
      <c r="C17395" t="s">
        <v>62</v>
      </c>
      <c r="D17395" t="s">
        <v>124</v>
      </c>
      <c r="E17395" t="s">
        <v>99</v>
      </c>
    </row>
    <row r="17396" spans="1:5" hidden="1" x14ac:dyDescent="0.35">
      <c r="A17396" s="76">
        <v>45839</v>
      </c>
      <c r="B17396">
        <v>6</v>
      </c>
      <c r="C17396" t="s">
        <v>55</v>
      </c>
      <c r="D17396" t="s">
        <v>124</v>
      </c>
      <c r="E17396" t="s">
        <v>12</v>
      </c>
    </row>
    <row r="17397" spans="1:5" hidden="1" x14ac:dyDescent="0.35">
      <c r="A17397" s="76">
        <v>45839</v>
      </c>
      <c r="B17397">
        <v>85</v>
      </c>
      <c r="C17397" t="s">
        <v>63</v>
      </c>
      <c r="D17397" t="s">
        <v>124</v>
      </c>
      <c r="E17397" t="s">
        <v>99</v>
      </c>
    </row>
    <row r="17398" spans="1:5" hidden="1" x14ac:dyDescent="0.35">
      <c r="A17398" s="76">
        <v>45839</v>
      </c>
      <c r="B17398">
        <v>20</v>
      </c>
      <c r="C17398" t="s">
        <v>56</v>
      </c>
      <c r="D17398" t="s">
        <v>124</v>
      </c>
      <c r="E17398" t="s">
        <v>12</v>
      </c>
    </row>
    <row r="17399" spans="1:5" hidden="1" x14ac:dyDescent="0.35">
      <c r="A17399" s="76">
        <v>45839</v>
      </c>
      <c r="B17399">
        <v>20</v>
      </c>
      <c r="C17399" t="s">
        <v>58</v>
      </c>
      <c r="D17399" t="s">
        <v>124</v>
      </c>
      <c r="E17399" t="s">
        <v>12</v>
      </c>
    </row>
    <row r="17400" spans="1:5" hidden="1" x14ac:dyDescent="0.35">
      <c r="A17400" s="76">
        <v>45839</v>
      </c>
      <c r="B17400">
        <v>10</v>
      </c>
      <c r="C17400" t="s">
        <v>60</v>
      </c>
      <c r="D17400" t="s">
        <v>124</v>
      </c>
      <c r="E17400" t="s">
        <v>12</v>
      </c>
    </row>
    <row r="17401" spans="1:5" hidden="1" x14ac:dyDescent="0.35">
      <c r="A17401" s="76">
        <v>45839</v>
      </c>
      <c r="B17401">
        <v>35</v>
      </c>
      <c r="C17401" t="s">
        <v>308</v>
      </c>
      <c r="D17401" t="s">
        <v>124</v>
      </c>
      <c r="E17401" t="s">
        <v>12</v>
      </c>
    </row>
    <row r="17402" spans="1:5" hidden="1" x14ac:dyDescent="0.35">
      <c r="A17402" s="76">
        <v>45839</v>
      </c>
      <c r="B17402">
        <v>0</v>
      </c>
      <c r="C17402" t="s">
        <v>56</v>
      </c>
      <c r="D17402" t="s">
        <v>21</v>
      </c>
      <c r="E17402" t="s">
        <v>99</v>
      </c>
    </row>
    <row r="17403" spans="1:5" hidden="1" x14ac:dyDescent="0.35">
      <c r="A17403" s="76">
        <v>45839</v>
      </c>
      <c r="B17403">
        <v>0</v>
      </c>
      <c r="C17403" t="s">
        <v>58</v>
      </c>
      <c r="D17403" t="s">
        <v>21</v>
      </c>
      <c r="E17403" t="s">
        <v>99</v>
      </c>
    </row>
    <row r="17404" spans="1:5" hidden="1" x14ac:dyDescent="0.35">
      <c r="A17404" s="76">
        <v>45839</v>
      </c>
      <c r="B17404">
        <v>0</v>
      </c>
      <c r="C17404" t="s">
        <v>60</v>
      </c>
      <c r="D17404" t="s">
        <v>21</v>
      </c>
      <c r="E17404" t="s">
        <v>99</v>
      </c>
    </row>
    <row r="17405" spans="1:5" hidden="1" x14ac:dyDescent="0.35">
      <c r="A17405" s="76">
        <v>45839</v>
      </c>
      <c r="B17405">
        <v>0</v>
      </c>
      <c r="C17405" t="s">
        <v>308</v>
      </c>
      <c r="D17405" t="s">
        <v>21</v>
      </c>
      <c r="E17405" t="s">
        <v>99</v>
      </c>
    </row>
    <row r="17406" spans="1:5" hidden="1" x14ac:dyDescent="0.35">
      <c r="A17406" s="76">
        <v>45839</v>
      </c>
      <c r="B17406">
        <v>0</v>
      </c>
      <c r="C17406" t="s">
        <v>56</v>
      </c>
      <c r="D17406" t="s">
        <v>237</v>
      </c>
      <c r="E17406" t="s">
        <v>9</v>
      </c>
    </row>
    <row r="17407" spans="1:5" hidden="1" x14ac:dyDescent="0.35">
      <c r="A17407" s="76">
        <v>45839</v>
      </c>
      <c r="B17407">
        <v>0</v>
      </c>
      <c r="C17407" t="s">
        <v>58</v>
      </c>
      <c r="D17407" t="s">
        <v>237</v>
      </c>
      <c r="E17407" t="s">
        <v>9</v>
      </c>
    </row>
    <row r="17408" spans="1:5" hidden="1" x14ac:dyDescent="0.35">
      <c r="A17408" s="76">
        <v>45839</v>
      </c>
      <c r="B17408">
        <v>0</v>
      </c>
      <c r="C17408" t="s">
        <v>60</v>
      </c>
      <c r="D17408" t="s">
        <v>237</v>
      </c>
      <c r="E17408" t="s">
        <v>9</v>
      </c>
    </row>
    <row r="17409" spans="1:5" hidden="1" x14ac:dyDescent="0.35">
      <c r="A17409" s="76">
        <v>45839</v>
      </c>
      <c r="B17409">
        <v>0</v>
      </c>
      <c r="C17409" t="s">
        <v>308</v>
      </c>
      <c r="D17409" t="s">
        <v>237</v>
      </c>
      <c r="E17409" t="s">
        <v>12</v>
      </c>
    </row>
    <row r="17410" spans="1:5" hidden="1" x14ac:dyDescent="0.35">
      <c r="A17410" s="76">
        <v>45839</v>
      </c>
      <c r="B17410">
        <v>63.309395000000002</v>
      </c>
      <c r="C17410" t="s">
        <v>63</v>
      </c>
      <c r="D17410" t="s">
        <v>21</v>
      </c>
      <c r="E17410" t="s">
        <v>9</v>
      </c>
    </row>
    <row r="17411" spans="1:5" hidden="1" x14ac:dyDescent="0.35">
      <c r="A17411" s="76">
        <v>45839</v>
      </c>
      <c r="B17411">
        <v>0.55115499999999995</v>
      </c>
      <c r="C17411" t="s">
        <v>241</v>
      </c>
      <c r="D17411" t="s">
        <v>21</v>
      </c>
      <c r="E17411" t="s">
        <v>9</v>
      </c>
    </row>
    <row r="17412" spans="1:5" hidden="1" x14ac:dyDescent="0.35">
      <c r="A17412" s="76">
        <v>45839</v>
      </c>
      <c r="B17412">
        <v>0.33</v>
      </c>
      <c r="C17412" t="s">
        <v>62</v>
      </c>
      <c r="D17412" t="s">
        <v>471</v>
      </c>
      <c r="E17412" t="s">
        <v>12</v>
      </c>
    </row>
    <row r="17413" spans="1:5" hidden="1" x14ac:dyDescent="0.35">
      <c r="A17413" s="76">
        <v>45839</v>
      </c>
      <c r="B17413">
        <v>1.579979</v>
      </c>
      <c r="C17413" t="s">
        <v>55</v>
      </c>
      <c r="D17413" t="s">
        <v>21</v>
      </c>
      <c r="E17413" t="s">
        <v>9</v>
      </c>
    </row>
    <row r="17414" spans="1:5" hidden="1" x14ac:dyDescent="0.35">
      <c r="A17414" s="76">
        <v>45839</v>
      </c>
      <c r="B17414">
        <v>0.5</v>
      </c>
      <c r="C17414" t="s">
        <v>55</v>
      </c>
      <c r="D17414" t="s">
        <v>472</v>
      </c>
      <c r="E17414" t="s">
        <v>12</v>
      </c>
    </row>
    <row r="17415" spans="1:5" hidden="1" x14ac:dyDescent="0.35">
      <c r="A17415" s="76">
        <v>45839</v>
      </c>
      <c r="B17415">
        <v>66.270528999999996</v>
      </c>
      <c r="C17415" t="s">
        <v>62</v>
      </c>
      <c r="D17415" t="s">
        <v>21</v>
      </c>
      <c r="E17415" t="s">
        <v>99</v>
      </c>
    </row>
    <row r="17416" spans="1:5" hidden="1" x14ac:dyDescent="0.35">
      <c r="A17416" s="76">
        <v>45839</v>
      </c>
      <c r="B17416">
        <v>236.27052900000001</v>
      </c>
      <c r="C17416" t="s">
        <v>62</v>
      </c>
      <c r="D17416" t="s">
        <v>92</v>
      </c>
      <c r="E17416" t="s">
        <v>99</v>
      </c>
    </row>
    <row r="17417" spans="1:5" hidden="1" x14ac:dyDescent="0.35">
      <c r="A17417" s="76">
        <v>45839</v>
      </c>
      <c r="B17417">
        <v>1754.4905799999979</v>
      </c>
      <c r="C17417" t="s">
        <v>62</v>
      </c>
      <c r="D17417" t="s">
        <v>27</v>
      </c>
      <c r="E17417" t="s">
        <v>99</v>
      </c>
    </row>
    <row r="17418" spans="1:5" hidden="1" x14ac:dyDescent="0.35">
      <c r="A17418" s="76">
        <v>45839</v>
      </c>
      <c r="B17418">
        <v>1754.4905799999979</v>
      </c>
      <c r="C17418" t="s">
        <v>62</v>
      </c>
      <c r="D17418" t="s">
        <v>27</v>
      </c>
      <c r="E17418" t="s">
        <v>12</v>
      </c>
    </row>
    <row r="17419" spans="1:5" hidden="1" x14ac:dyDescent="0.35">
      <c r="A17419" s="76">
        <v>45839</v>
      </c>
      <c r="B17419">
        <v>18.368287999999744</v>
      </c>
      <c r="C17419" t="s">
        <v>55</v>
      </c>
      <c r="D17419" t="s">
        <v>27</v>
      </c>
      <c r="E17419" t="s">
        <v>99</v>
      </c>
    </row>
    <row r="17420" spans="1:5" hidden="1" x14ac:dyDescent="0.35">
      <c r="A17420" s="76">
        <v>45839</v>
      </c>
      <c r="B17420">
        <v>18.368287999999744</v>
      </c>
      <c r="C17420" t="s">
        <v>55</v>
      </c>
      <c r="D17420" t="s">
        <v>27</v>
      </c>
      <c r="E17420" t="s">
        <v>12</v>
      </c>
    </row>
    <row r="17421" spans="1:5" hidden="1" x14ac:dyDescent="0.35">
      <c r="A17421" s="76">
        <v>45839</v>
      </c>
      <c r="B17421">
        <v>13065.626948999996</v>
      </c>
      <c r="C17421" t="s">
        <v>63</v>
      </c>
      <c r="D17421" t="s">
        <v>27</v>
      </c>
      <c r="E17421" t="s">
        <v>99</v>
      </c>
    </row>
    <row r="17422" spans="1:5" hidden="1" x14ac:dyDescent="0.35">
      <c r="A17422" s="76">
        <v>45839</v>
      </c>
      <c r="B17422">
        <v>5411.0014099999999</v>
      </c>
      <c r="C17422" t="s">
        <v>56</v>
      </c>
      <c r="D17422" t="s">
        <v>27</v>
      </c>
      <c r="E17422" t="s">
        <v>99</v>
      </c>
    </row>
    <row r="17423" spans="1:5" hidden="1" x14ac:dyDescent="0.35">
      <c r="A17423" s="76">
        <v>45839</v>
      </c>
      <c r="B17423">
        <v>2190.2877110000004</v>
      </c>
      <c r="C17423" t="s">
        <v>58</v>
      </c>
      <c r="D17423" t="s">
        <v>27</v>
      </c>
      <c r="E17423" t="s">
        <v>99</v>
      </c>
    </row>
    <row r="17424" spans="1:5" hidden="1" x14ac:dyDescent="0.35">
      <c r="A17424" s="76">
        <v>45839</v>
      </c>
      <c r="B17424">
        <v>2793.4693929999976</v>
      </c>
      <c r="C17424" t="s">
        <v>60</v>
      </c>
      <c r="D17424" t="s">
        <v>27</v>
      </c>
      <c r="E17424" t="s">
        <v>99</v>
      </c>
    </row>
    <row r="17425" spans="1:5" hidden="1" x14ac:dyDescent="0.35">
      <c r="A17425" s="76">
        <v>45839</v>
      </c>
      <c r="B17425">
        <v>2727.7474299999985</v>
      </c>
      <c r="C17425" t="s">
        <v>308</v>
      </c>
      <c r="D17425" t="s">
        <v>27</v>
      </c>
      <c r="E17425" t="s">
        <v>99</v>
      </c>
    </row>
    <row r="17426" spans="1:5" hidden="1" x14ac:dyDescent="0.35">
      <c r="A17426" s="76">
        <v>45839</v>
      </c>
      <c r="B17426">
        <v>0</v>
      </c>
      <c r="C17426" t="s">
        <v>62</v>
      </c>
      <c r="D17426" t="s">
        <v>283</v>
      </c>
      <c r="E17426" t="s">
        <v>12</v>
      </c>
    </row>
    <row r="17427" spans="1:5" hidden="1" x14ac:dyDescent="0.35">
      <c r="A17427" s="76">
        <v>45839</v>
      </c>
      <c r="B17427">
        <v>0</v>
      </c>
      <c r="C17427" t="s">
        <v>62</v>
      </c>
      <c r="D17427" t="s">
        <v>177</v>
      </c>
      <c r="E17427" t="s">
        <v>99</v>
      </c>
    </row>
    <row r="17428" spans="1:5" hidden="1" x14ac:dyDescent="0.35">
      <c r="A17428" s="76">
        <v>45839</v>
      </c>
      <c r="B17428">
        <v>0</v>
      </c>
      <c r="C17428" t="s">
        <v>55</v>
      </c>
      <c r="D17428" t="s">
        <v>284</v>
      </c>
      <c r="E17428" t="s">
        <v>12</v>
      </c>
    </row>
    <row r="17429" spans="1:5" hidden="1" x14ac:dyDescent="0.35">
      <c r="A17429" s="76">
        <v>45839</v>
      </c>
      <c r="B17429">
        <v>0</v>
      </c>
      <c r="C17429" t="s">
        <v>55</v>
      </c>
      <c r="D17429" t="s">
        <v>177</v>
      </c>
      <c r="E17429" t="s">
        <v>99</v>
      </c>
    </row>
    <row r="17430" spans="1:5" x14ac:dyDescent="0.35">
      <c r="A17430" s="76">
        <v>45870</v>
      </c>
      <c r="B17430">
        <v>0</v>
      </c>
      <c r="C17430" t="s">
        <v>305</v>
      </c>
      <c r="D17430" t="s">
        <v>46</v>
      </c>
      <c r="E17430" t="s">
        <v>12</v>
      </c>
    </row>
    <row r="17431" spans="1:5" x14ac:dyDescent="0.35">
      <c r="A17431" s="76">
        <v>45870</v>
      </c>
      <c r="B17431">
        <v>0</v>
      </c>
      <c r="C17431" t="s">
        <v>58</v>
      </c>
      <c r="D17431" t="s">
        <v>46</v>
      </c>
      <c r="E17431" t="s">
        <v>12</v>
      </c>
    </row>
    <row r="17432" spans="1:5" x14ac:dyDescent="0.35">
      <c r="A17432" s="76">
        <v>45870</v>
      </c>
      <c r="B17432">
        <v>0</v>
      </c>
      <c r="C17432" t="s">
        <v>57</v>
      </c>
      <c r="D17432" t="s">
        <v>46</v>
      </c>
      <c r="E17432" t="s">
        <v>12</v>
      </c>
    </row>
    <row r="17433" spans="1:5" x14ac:dyDescent="0.35">
      <c r="A17433" s="76">
        <v>45870</v>
      </c>
      <c r="B17433">
        <v>0</v>
      </c>
      <c r="C17433" t="s">
        <v>59</v>
      </c>
      <c r="D17433" t="s">
        <v>46</v>
      </c>
      <c r="E17433" t="s">
        <v>12</v>
      </c>
    </row>
    <row r="17434" spans="1:5" x14ac:dyDescent="0.35">
      <c r="A17434" s="76">
        <v>45870</v>
      </c>
      <c r="B17434">
        <v>0</v>
      </c>
      <c r="C17434" t="s">
        <v>318</v>
      </c>
      <c r="D17434" t="s">
        <v>46</v>
      </c>
      <c r="E17434" t="s">
        <v>12</v>
      </c>
    </row>
    <row r="17435" spans="1:5" x14ac:dyDescent="0.35">
      <c r="A17435" s="76">
        <v>45870</v>
      </c>
      <c r="B17435">
        <v>12014.4</v>
      </c>
      <c r="C17435" t="s">
        <v>60</v>
      </c>
      <c r="D17435" t="s">
        <v>46</v>
      </c>
      <c r="E17435" t="s">
        <v>12</v>
      </c>
    </row>
    <row r="17436" spans="1:5" x14ac:dyDescent="0.35">
      <c r="A17436" s="76">
        <v>45870</v>
      </c>
      <c r="B17436">
        <v>143.79999999999998</v>
      </c>
      <c r="C17436" t="s">
        <v>76</v>
      </c>
      <c r="D17436" t="s">
        <v>46</v>
      </c>
      <c r="E17436" t="s">
        <v>12</v>
      </c>
    </row>
    <row r="17437" spans="1:5" x14ac:dyDescent="0.35">
      <c r="A17437" s="76">
        <v>45870</v>
      </c>
      <c r="B17437">
        <v>511.79999999999995</v>
      </c>
      <c r="C17437" t="s">
        <v>61</v>
      </c>
      <c r="D17437" t="s">
        <v>46</v>
      </c>
      <c r="E17437" t="s">
        <v>12</v>
      </c>
    </row>
    <row r="17438" spans="1:5" x14ac:dyDescent="0.35">
      <c r="A17438" s="76">
        <v>45870</v>
      </c>
      <c r="B17438">
        <v>0</v>
      </c>
      <c r="C17438" t="s">
        <v>55</v>
      </c>
      <c r="D17438" t="s">
        <v>46</v>
      </c>
      <c r="E17438" t="s">
        <v>12</v>
      </c>
    </row>
    <row r="17439" spans="1:5" x14ac:dyDescent="0.35">
      <c r="A17439" s="76">
        <v>45870</v>
      </c>
      <c r="B17439">
        <v>12669.999999999998</v>
      </c>
      <c r="C17439" t="s">
        <v>62</v>
      </c>
      <c r="D17439" t="s">
        <v>46</v>
      </c>
      <c r="E17439" t="s">
        <v>99</v>
      </c>
    </row>
    <row r="17440" spans="1:5" hidden="1" x14ac:dyDescent="0.35">
      <c r="A17440" s="76">
        <v>45870</v>
      </c>
      <c r="B17440">
        <v>0</v>
      </c>
      <c r="C17440" t="s">
        <v>93</v>
      </c>
      <c r="D17440" t="s">
        <v>45</v>
      </c>
      <c r="E17440" t="s">
        <v>12</v>
      </c>
    </row>
    <row r="17441" spans="1:5" hidden="1" x14ac:dyDescent="0.35">
      <c r="A17441" s="76">
        <v>45870</v>
      </c>
      <c r="B17441">
        <v>0</v>
      </c>
      <c r="C17441" t="s">
        <v>56</v>
      </c>
      <c r="D17441" t="s">
        <v>45</v>
      </c>
      <c r="E17441" t="s">
        <v>12</v>
      </c>
    </row>
    <row r="17442" spans="1:5" hidden="1" x14ac:dyDescent="0.35">
      <c r="A17442" s="76">
        <v>45870</v>
      </c>
      <c r="B17442">
        <v>0</v>
      </c>
      <c r="C17442" t="s">
        <v>58</v>
      </c>
      <c r="D17442" t="s">
        <v>45</v>
      </c>
      <c r="E17442" t="s">
        <v>12</v>
      </c>
    </row>
    <row r="17443" spans="1:5" hidden="1" x14ac:dyDescent="0.35">
      <c r="A17443" s="76">
        <v>45870</v>
      </c>
      <c r="B17443">
        <v>0</v>
      </c>
      <c r="C17443" t="s">
        <v>57</v>
      </c>
      <c r="D17443" t="s">
        <v>45</v>
      </c>
      <c r="E17443" t="s">
        <v>12</v>
      </c>
    </row>
    <row r="17444" spans="1:5" hidden="1" x14ac:dyDescent="0.35">
      <c r="A17444" s="76">
        <v>45870</v>
      </c>
      <c r="B17444">
        <v>0</v>
      </c>
      <c r="C17444" t="s">
        <v>59</v>
      </c>
      <c r="D17444" t="s">
        <v>45</v>
      </c>
      <c r="E17444" t="s">
        <v>12</v>
      </c>
    </row>
    <row r="17445" spans="1:5" hidden="1" x14ac:dyDescent="0.35">
      <c r="A17445" s="76">
        <v>45870</v>
      </c>
      <c r="B17445">
        <v>0</v>
      </c>
      <c r="C17445" t="s">
        <v>94</v>
      </c>
      <c r="D17445" t="s">
        <v>45</v>
      </c>
      <c r="E17445" t="s">
        <v>12</v>
      </c>
    </row>
    <row r="17446" spans="1:5" hidden="1" x14ac:dyDescent="0.35">
      <c r="A17446" s="76">
        <v>45870</v>
      </c>
      <c r="B17446">
        <v>10985.05</v>
      </c>
      <c r="C17446" t="s">
        <v>60</v>
      </c>
      <c r="D17446" t="s">
        <v>45</v>
      </c>
      <c r="E17446" t="s">
        <v>12</v>
      </c>
    </row>
    <row r="17447" spans="1:5" hidden="1" x14ac:dyDescent="0.35">
      <c r="A17447" s="76">
        <v>45870</v>
      </c>
      <c r="B17447">
        <v>137.9</v>
      </c>
      <c r="C17447" t="s">
        <v>76</v>
      </c>
      <c r="D17447" t="s">
        <v>45</v>
      </c>
      <c r="E17447" t="s">
        <v>12</v>
      </c>
    </row>
    <row r="17448" spans="1:5" hidden="1" x14ac:dyDescent="0.35">
      <c r="A17448" s="76">
        <v>45870</v>
      </c>
      <c r="B17448">
        <v>502.04999999999995</v>
      </c>
      <c r="C17448" t="s">
        <v>61</v>
      </c>
      <c r="D17448" t="s">
        <v>45</v>
      </c>
      <c r="E17448" t="s">
        <v>12</v>
      </c>
    </row>
    <row r="17449" spans="1:5" hidden="1" x14ac:dyDescent="0.35">
      <c r="A17449" s="76">
        <v>45870</v>
      </c>
      <c r="B17449">
        <v>0</v>
      </c>
      <c r="C17449" t="s">
        <v>55</v>
      </c>
      <c r="D17449" t="s">
        <v>45</v>
      </c>
      <c r="E17449" t="s">
        <v>12</v>
      </c>
    </row>
    <row r="17450" spans="1:5" hidden="1" x14ac:dyDescent="0.35">
      <c r="A17450" s="76">
        <v>45870</v>
      </c>
      <c r="B17450">
        <v>11624.999999999998</v>
      </c>
      <c r="C17450" t="s">
        <v>62</v>
      </c>
      <c r="D17450" t="s">
        <v>45</v>
      </c>
      <c r="E17450" t="s">
        <v>99</v>
      </c>
    </row>
    <row r="17451" spans="1:5" hidden="1" x14ac:dyDescent="0.35">
      <c r="A17451" s="76">
        <v>45870</v>
      </c>
      <c r="B17451">
        <v>0</v>
      </c>
      <c r="C17451" t="s">
        <v>93</v>
      </c>
      <c r="D17451" t="s">
        <v>109</v>
      </c>
      <c r="E17451" t="s">
        <v>99</v>
      </c>
    </row>
    <row r="17452" spans="1:5" hidden="1" x14ac:dyDescent="0.35">
      <c r="A17452" s="76">
        <v>45870</v>
      </c>
      <c r="B17452">
        <v>0</v>
      </c>
      <c r="C17452" t="s">
        <v>94</v>
      </c>
      <c r="D17452" t="s">
        <v>109</v>
      </c>
      <c r="E17452" t="s">
        <v>99</v>
      </c>
    </row>
    <row r="17453" spans="1:5" hidden="1" x14ac:dyDescent="0.35">
      <c r="A17453" s="76">
        <v>45870</v>
      </c>
      <c r="B17453">
        <v>0</v>
      </c>
      <c r="C17453" t="s">
        <v>55</v>
      </c>
      <c r="D17453" t="s">
        <v>109</v>
      </c>
      <c r="E17453" t="s">
        <v>99</v>
      </c>
    </row>
    <row r="17454" spans="1:5" hidden="1" x14ac:dyDescent="0.35">
      <c r="A17454" s="76">
        <v>45870</v>
      </c>
      <c r="B17454">
        <v>-8.2478295185477557E-2</v>
      </c>
      <c r="C17454" t="s">
        <v>62</v>
      </c>
      <c r="D17454" t="s">
        <v>109</v>
      </c>
      <c r="E17454" t="s">
        <v>99</v>
      </c>
    </row>
    <row r="17455" spans="1:5" hidden="1" x14ac:dyDescent="0.35">
      <c r="A17455" s="76">
        <v>45870</v>
      </c>
      <c r="B17455">
        <v>0</v>
      </c>
      <c r="C17455" t="s">
        <v>93</v>
      </c>
      <c r="D17455" t="s">
        <v>10</v>
      </c>
      <c r="E17455" t="s">
        <v>99</v>
      </c>
    </row>
    <row r="17456" spans="1:5" hidden="1" x14ac:dyDescent="0.35">
      <c r="A17456" s="76">
        <v>45870</v>
      </c>
      <c r="B17456">
        <v>0</v>
      </c>
      <c r="C17456" t="s">
        <v>94</v>
      </c>
      <c r="D17456" t="s">
        <v>10</v>
      </c>
      <c r="E17456" t="s">
        <v>99</v>
      </c>
    </row>
    <row r="17457" spans="1:5" hidden="1" x14ac:dyDescent="0.35">
      <c r="A17457" s="76">
        <v>45870</v>
      </c>
      <c r="B17457">
        <v>0</v>
      </c>
      <c r="C17457" t="s">
        <v>55</v>
      </c>
      <c r="D17457" t="s">
        <v>10</v>
      </c>
      <c r="E17457" t="s">
        <v>99</v>
      </c>
    </row>
    <row r="17458" spans="1:5" hidden="1" x14ac:dyDescent="0.35">
      <c r="A17458" s="76">
        <v>45870</v>
      </c>
      <c r="B17458">
        <v>4.879105488172044E-2</v>
      </c>
      <c r="C17458" t="s">
        <v>62</v>
      </c>
      <c r="D17458" t="s">
        <v>10</v>
      </c>
      <c r="E17458" t="s">
        <v>99</v>
      </c>
    </row>
    <row r="17459" spans="1:5" hidden="1" x14ac:dyDescent="0.35">
      <c r="A17459" s="76">
        <v>45870</v>
      </c>
      <c r="B17459">
        <v>459.00897900000001</v>
      </c>
      <c r="C17459" t="s">
        <v>60</v>
      </c>
      <c r="D17459" t="s">
        <v>26</v>
      </c>
      <c r="E17459" t="s">
        <v>12</v>
      </c>
    </row>
    <row r="17460" spans="1:5" hidden="1" x14ac:dyDescent="0.35">
      <c r="A17460" s="76">
        <v>45870</v>
      </c>
      <c r="B17460">
        <v>9.1604449999999993</v>
      </c>
      <c r="C17460" t="s">
        <v>76</v>
      </c>
      <c r="D17460" t="s">
        <v>26</v>
      </c>
      <c r="E17460" t="s">
        <v>12</v>
      </c>
    </row>
    <row r="17461" spans="1:5" hidden="1" x14ac:dyDescent="0.35">
      <c r="A17461" s="76">
        <v>45870</v>
      </c>
      <c r="B17461">
        <v>31.109839000000001</v>
      </c>
      <c r="C17461" t="s">
        <v>61</v>
      </c>
      <c r="D17461" t="s">
        <v>26</v>
      </c>
      <c r="E17461" t="s">
        <v>12</v>
      </c>
    </row>
    <row r="17462" spans="1:5" hidden="1" x14ac:dyDescent="0.35">
      <c r="A17462" s="76">
        <v>45870</v>
      </c>
      <c r="B17462">
        <v>67.916749999999993</v>
      </c>
      <c r="C17462" t="s">
        <v>55</v>
      </c>
      <c r="D17462" t="s">
        <v>26</v>
      </c>
      <c r="E17462" t="s">
        <v>12</v>
      </c>
    </row>
    <row r="17463" spans="1:5" hidden="1" x14ac:dyDescent="0.35">
      <c r="A17463" s="76">
        <v>45870</v>
      </c>
      <c r="B17463">
        <v>499.27926300000001</v>
      </c>
      <c r="C17463" t="s">
        <v>63</v>
      </c>
      <c r="D17463" t="s">
        <v>26</v>
      </c>
      <c r="E17463" t="s">
        <v>99</v>
      </c>
    </row>
    <row r="17464" spans="1:5" hidden="1" x14ac:dyDescent="0.35">
      <c r="A17464" s="76">
        <v>45870</v>
      </c>
      <c r="B17464">
        <v>40.270284000000004</v>
      </c>
      <c r="C17464" t="s">
        <v>123</v>
      </c>
      <c r="D17464" t="s">
        <v>26</v>
      </c>
      <c r="E17464" t="s">
        <v>99</v>
      </c>
    </row>
    <row r="17465" spans="1:5" hidden="1" x14ac:dyDescent="0.35">
      <c r="A17465" s="76">
        <v>45870</v>
      </c>
      <c r="B17465">
        <v>567.19601299999999</v>
      </c>
      <c r="C17465" t="s">
        <v>62</v>
      </c>
      <c r="D17465" t="s">
        <v>26</v>
      </c>
      <c r="E17465" t="s">
        <v>99</v>
      </c>
    </row>
    <row r="17466" spans="1:5" hidden="1" x14ac:dyDescent="0.35">
      <c r="A17466" s="76">
        <v>45870</v>
      </c>
      <c r="B17466">
        <v>1754.4905799999979</v>
      </c>
      <c r="C17466" t="s">
        <v>62</v>
      </c>
      <c r="D17466" t="s">
        <v>25</v>
      </c>
      <c r="E17466" t="s">
        <v>99</v>
      </c>
    </row>
    <row r="17467" spans="1:5" hidden="1" x14ac:dyDescent="0.35">
      <c r="A17467" s="76">
        <v>45870</v>
      </c>
      <c r="B17467">
        <v>18.368287999999744</v>
      </c>
      <c r="C17467" t="s">
        <v>55</v>
      </c>
      <c r="D17467" t="s">
        <v>25</v>
      </c>
      <c r="E17467" t="s">
        <v>99</v>
      </c>
    </row>
    <row r="17468" spans="1:5" hidden="1" x14ac:dyDescent="0.35">
      <c r="A17468" s="76">
        <v>45870</v>
      </c>
      <c r="B17468">
        <v>13122.505943999997</v>
      </c>
      <c r="C17468" t="s">
        <v>63</v>
      </c>
      <c r="D17468" t="s">
        <v>25</v>
      </c>
      <c r="E17468" t="s">
        <v>99</v>
      </c>
    </row>
    <row r="17469" spans="1:5" hidden="1" x14ac:dyDescent="0.35">
      <c r="A17469" s="76">
        <v>45870</v>
      </c>
      <c r="B17469">
        <v>5411.0014099999999</v>
      </c>
      <c r="C17469" t="s">
        <v>56</v>
      </c>
      <c r="D17469" t="s">
        <v>25</v>
      </c>
      <c r="E17469" t="s">
        <v>99</v>
      </c>
    </row>
    <row r="17470" spans="1:5" hidden="1" x14ac:dyDescent="0.35">
      <c r="A17470" s="76">
        <v>45870</v>
      </c>
      <c r="B17470">
        <v>2190.2877110000004</v>
      </c>
      <c r="C17470" t="s">
        <v>58</v>
      </c>
      <c r="D17470" t="s">
        <v>25</v>
      </c>
      <c r="E17470" t="s">
        <v>99</v>
      </c>
    </row>
    <row r="17471" spans="1:5" hidden="1" x14ac:dyDescent="0.35">
      <c r="A17471" s="76">
        <v>45870</v>
      </c>
      <c r="B17471">
        <v>2793.4693929999976</v>
      </c>
      <c r="C17471" t="s">
        <v>60</v>
      </c>
      <c r="D17471" t="s">
        <v>25</v>
      </c>
      <c r="E17471" t="s">
        <v>99</v>
      </c>
    </row>
    <row r="17472" spans="1:5" hidden="1" x14ac:dyDescent="0.35">
      <c r="A17472" s="76">
        <v>45870</v>
      </c>
      <c r="B17472">
        <v>2727.7474299999985</v>
      </c>
      <c r="C17472" t="s">
        <v>308</v>
      </c>
      <c r="D17472" t="s">
        <v>25</v>
      </c>
      <c r="E17472" t="s">
        <v>99</v>
      </c>
    </row>
    <row r="17473" spans="1:5" hidden="1" x14ac:dyDescent="0.35">
      <c r="A17473" s="76">
        <v>45870</v>
      </c>
      <c r="B17473">
        <v>2</v>
      </c>
      <c r="C17473" t="s">
        <v>55</v>
      </c>
      <c r="D17473" t="s">
        <v>13</v>
      </c>
      <c r="E17473" t="s">
        <v>12</v>
      </c>
    </row>
    <row r="17474" spans="1:5" hidden="1" x14ac:dyDescent="0.35">
      <c r="A17474" s="76">
        <v>45870</v>
      </c>
      <c r="B17474">
        <v>1.3</v>
      </c>
      <c r="C17474" t="s">
        <v>55</v>
      </c>
      <c r="D17474" t="s">
        <v>469</v>
      </c>
      <c r="E17474" t="s">
        <v>12</v>
      </c>
    </row>
    <row r="17475" spans="1:5" hidden="1" x14ac:dyDescent="0.35">
      <c r="A17475" s="76">
        <v>45870</v>
      </c>
      <c r="B17475">
        <v>6.9813029999999996</v>
      </c>
      <c r="C17475" t="s">
        <v>63</v>
      </c>
      <c r="D17475" t="s">
        <v>13</v>
      </c>
      <c r="E17475" t="s">
        <v>9</v>
      </c>
    </row>
    <row r="17476" spans="1:5" hidden="1" x14ac:dyDescent="0.35">
      <c r="A17476" s="76">
        <v>45870</v>
      </c>
      <c r="B17476">
        <v>0.8</v>
      </c>
      <c r="C17476" t="s">
        <v>241</v>
      </c>
      <c r="D17476" t="s">
        <v>13</v>
      </c>
      <c r="E17476" t="s">
        <v>12</v>
      </c>
    </row>
    <row r="17477" spans="1:5" hidden="1" x14ac:dyDescent="0.35">
      <c r="A17477" s="76">
        <v>45870</v>
      </c>
      <c r="B17477">
        <v>1</v>
      </c>
      <c r="C17477" t="s">
        <v>62</v>
      </c>
      <c r="D17477" t="s">
        <v>470</v>
      </c>
      <c r="E17477" t="s">
        <v>12</v>
      </c>
    </row>
    <row r="17478" spans="1:5" hidden="1" x14ac:dyDescent="0.35">
      <c r="A17478" s="76">
        <v>45870</v>
      </c>
      <c r="B17478">
        <v>0</v>
      </c>
      <c r="C17478" t="s">
        <v>56</v>
      </c>
      <c r="D17478" t="s">
        <v>244</v>
      </c>
      <c r="E17478" t="s">
        <v>12</v>
      </c>
    </row>
    <row r="17479" spans="1:5" hidden="1" x14ac:dyDescent="0.35">
      <c r="A17479" s="76">
        <v>45870</v>
      </c>
      <c r="B17479">
        <v>0</v>
      </c>
      <c r="C17479" t="s">
        <v>58</v>
      </c>
      <c r="D17479" t="s">
        <v>244</v>
      </c>
      <c r="E17479" t="s">
        <v>12</v>
      </c>
    </row>
    <row r="17480" spans="1:5" hidden="1" x14ac:dyDescent="0.35">
      <c r="A17480" s="76">
        <v>45870</v>
      </c>
      <c r="B17480">
        <v>0</v>
      </c>
      <c r="C17480" t="s">
        <v>60</v>
      </c>
      <c r="D17480" t="s">
        <v>244</v>
      </c>
      <c r="E17480" t="s">
        <v>12</v>
      </c>
    </row>
    <row r="17481" spans="1:5" hidden="1" x14ac:dyDescent="0.35">
      <c r="A17481" s="76">
        <v>45870</v>
      </c>
      <c r="B17481">
        <v>0</v>
      </c>
      <c r="C17481" t="s">
        <v>308</v>
      </c>
      <c r="D17481" t="s">
        <v>244</v>
      </c>
      <c r="E17481" t="s">
        <v>12</v>
      </c>
    </row>
    <row r="17482" spans="1:5" hidden="1" x14ac:dyDescent="0.35">
      <c r="A17482" s="76">
        <v>45870</v>
      </c>
      <c r="B17482">
        <v>0</v>
      </c>
      <c r="C17482" t="s">
        <v>56</v>
      </c>
      <c r="D17482" t="s">
        <v>13</v>
      </c>
      <c r="E17482" t="s">
        <v>99</v>
      </c>
    </row>
    <row r="17483" spans="1:5" hidden="1" x14ac:dyDescent="0.35">
      <c r="A17483" s="76">
        <v>45870</v>
      </c>
      <c r="B17483">
        <v>0</v>
      </c>
      <c r="C17483" t="s">
        <v>58</v>
      </c>
      <c r="D17483" t="s">
        <v>13</v>
      </c>
      <c r="E17483" t="s">
        <v>99</v>
      </c>
    </row>
    <row r="17484" spans="1:5" hidden="1" x14ac:dyDescent="0.35">
      <c r="A17484" s="76">
        <v>45870</v>
      </c>
      <c r="B17484">
        <v>0</v>
      </c>
      <c r="C17484" t="s">
        <v>60</v>
      </c>
      <c r="D17484" t="s">
        <v>13</v>
      </c>
      <c r="E17484" t="s">
        <v>99</v>
      </c>
    </row>
    <row r="17485" spans="1:5" hidden="1" x14ac:dyDescent="0.35">
      <c r="A17485" s="76">
        <v>45870</v>
      </c>
      <c r="B17485">
        <v>0</v>
      </c>
      <c r="C17485" t="s">
        <v>308</v>
      </c>
      <c r="D17485" t="s">
        <v>13</v>
      </c>
      <c r="E17485" t="s">
        <v>99</v>
      </c>
    </row>
    <row r="17486" spans="1:5" hidden="1" x14ac:dyDescent="0.35">
      <c r="A17486" s="76">
        <v>45870</v>
      </c>
      <c r="B17486">
        <v>12.081303</v>
      </c>
      <c r="C17486" t="s">
        <v>62</v>
      </c>
      <c r="D17486" t="s">
        <v>13</v>
      </c>
      <c r="E17486" t="s">
        <v>99</v>
      </c>
    </row>
    <row r="17487" spans="1:5" hidden="1" x14ac:dyDescent="0.35">
      <c r="A17487" s="76">
        <v>45870</v>
      </c>
      <c r="B17487">
        <v>2333.7678959999976</v>
      </c>
      <c r="C17487" t="s">
        <v>62</v>
      </c>
      <c r="D17487" t="s">
        <v>87</v>
      </c>
      <c r="E17487" t="s">
        <v>99</v>
      </c>
    </row>
    <row r="17488" spans="1:5" hidden="1" x14ac:dyDescent="0.35">
      <c r="A17488" s="76">
        <v>45870</v>
      </c>
      <c r="B17488">
        <v>80</v>
      </c>
      <c r="C17488" t="s">
        <v>62</v>
      </c>
      <c r="D17488" t="s">
        <v>316</v>
      </c>
      <c r="E17488" t="s">
        <v>99</v>
      </c>
    </row>
    <row r="17489" spans="1:5" hidden="1" x14ac:dyDescent="0.35">
      <c r="A17489" s="76">
        <v>45870</v>
      </c>
      <c r="B17489">
        <v>7</v>
      </c>
      <c r="C17489" t="s">
        <v>55</v>
      </c>
      <c r="D17489" t="s">
        <v>316</v>
      </c>
      <c r="E17489" t="s">
        <v>12</v>
      </c>
    </row>
    <row r="17490" spans="1:5" hidden="1" x14ac:dyDescent="0.35">
      <c r="A17490" s="76">
        <v>45870</v>
      </c>
      <c r="B17490">
        <v>73</v>
      </c>
      <c r="C17490" t="s">
        <v>63</v>
      </c>
      <c r="D17490" t="s">
        <v>316</v>
      </c>
      <c r="E17490" t="s">
        <v>99</v>
      </c>
    </row>
    <row r="17491" spans="1:5" hidden="1" x14ac:dyDescent="0.35">
      <c r="A17491" s="76">
        <v>45870</v>
      </c>
      <c r="B17491">
        <v>33.58</v>
      </c>
      <c r="C17491" t="s">
        <v>56</v>
      </c>
      <c r="D17491" t="s">
        <v>316</v>
      </c>
      <c r="E17491" t="s">
        <v>12</v>
      </c>
    </row>
    <row r="17492" spans="1:5" hidden="1" x14ac:dyDescent="0.35">
      <c r="A17492" s="76">
        <v>45870</v>
      </c>
      <c r="B17492">
        <v>13.14</v>
      </c>
      <c r="C17492" t="s">
        <v>58</v>
      </c>
      <c r="D17492" t="s">
        <v>316</v>
      </c>
      <c r="E17492" t="s">
        <v>12</v>
      </c>
    </row>
    <row r="17493" spans="1:5" hidden="1" x14ac:dyDescent="0.35">
      <c r="A17493" s="76">
        <v>45870</v>
      </c>
      <c r="B17493">
        <v>19.71</v>
      </c>
      <c r="C17493" t="s">
        <v>60</v>
      </c>
      <c r="D17493" t="s">
        <v>316</v>
      </c>
      <c r="E17493" t="s">
        <v>12</v>
      </c>
    </row>
    <row r="17494" spans="1:5" hidden="1" x14ac:dyDescent="0.35">
      <c r="A17494" s="76">
        <v>45870</v>
      </c>
      <c r="B17494">
        <v>6.57</v>
      </c>
      <c r="C17494" t="s">
        <v>308</v>
      </c>
      <c r="D17494" t="s">
        <v>316</v>
      </c>
      <c r="E17494" t="s">
        <v>12</v>
      </c>
    </row>
    <row r="17495" spans="1:5" hidden="1" x14ac:dyDescent="0.35">
      <c r="A17495" s="76">
        <v>45870</v>
      </c>
      <c r="B17495">
        <v>91</v>
      </c>
      <c r="C17495" t="s">
        <v>62</v>
      </c>
      <c r="D17495" t="s">
        <v>124</v>
      </c>
      <c r="E17495" t="s">
        <v>99</v>
      </c>
    </row>
    <row r="17496" spans="1:5" hidden="1" x14ac:dyDescent="0.35">
      <c r="A17496" s="76">
        <v>45870</v>
      </c>
      <c r="B17496">
        <v>6</v>
      </c>
      <c r="C17496" t="s">
        <v>55</v>
      </c>
      <c r="D17496" t="s">
        <v>124</v>
      </c>
      <c r="E17496" t="s">
        <v>12</v>
      </c>
    </row>
    <row r="17497" spans="1:5" hidden="1" x14ac:dyDescent="0.35">
      <c r="A17497" s="76">
        <v>45870</v>
      </c>
      <c r="B17497">
        <v>85</v>
      </c>
      <c r="C17497" t="s">
        <v>63</v>
      </c>
      <c r="D17497" t="s">
        <v>124</v>
      </c>
      <c r="E17497" t="s">
        <v>99</v>
      </c>
    </row>
    <row r="17498" spans="1:5" hidden="1" x14ac:dyDescent="0.35">
      <c r="A17498" s="76">
        <v>45870</v>
      </c>
      <c r="B17498">
        <v>20</v>
      </c>
      <c r="C17498" t="s">
        <v>56</v>
      </c>
      <c r="D17498" t="s">
        <v>124</v>
      </c>
      <c r="E17498" t="s">
        <v>12</v>
      </c>
    </row>
    <row r="17499" spans="1:5" hidden="1" x14ac:dyDescent="0.35">
      <c r="A17499" s="76">
        <v>45870</v>
      </c>
      <c r="B17499">
        <v>20</v>
      </c>
      <c r="C17499" t="s">
        <v>58</v>
      </c>
      <c r="D17499" t="s">
        <v>124</v>
      </c>
      <c r="E17499" t="s">
        <v>12</v>
      </c>
    </row>
    <row r="17500" spans="1:5" hidden="1" x14ac:dyDescent="0.35">
      <c r="A17500" s="76">
        <v>45870</v>
      </c>
      <c r="B17500">
        <v>10</v>
      </c>
      <c r="C17500" t="s">
        <v>60</v>
      </c>
      <c r="D17500" t="s">
        <v>124</v>
      </c>
      <c r="E17500" t="s">
        <v>12</v>
      </c>
    </row>
    <row r="17501" spans="1:5" hidden="1" x14ac:dyDescent="0.35">
      <c r="A17501" s="76">
        <v>45870</v>
      </c>
      <c r="B17501">
        <v>35</v>
      </c>
      <c r="C17501" t="s">
        <v>308</v>
      </c>
      <c r="D17501" t="s">
        <v>124</v>
      </c>
      <c r="E17501" t="s">
        <v>12</v>
      </c>
    </row>
    <row r="17502" spans="1:5" hidden="1" x14ac:dyDescent="0.35">
      <c r="A17502" s="76">
        <v>45870</v>
      </c>
      <c r="B17502">
        <v>0</v>
      </c>
      <c r="C17502" t="s">
        <v>56</v>
      </c>
      <c r="D17502" t="s">
        <v>21</v>
      </c>
      <c r="E17502" t="s">
        <v>99</v>
      </c>
    </row>
    <row r="17503" spans="1:5" hidden="1" x14ac:dyDescent="0.35">
      <c r="A17503" s="76">
        <v>45870</v>
      </c>
      <c r="B17503">
        <v>0</v>
      </c>
      <c r="C17503" t="s">
        <v>58</v>
      </c>
      <c r="D17503" t="s">
        <v>21</v>
      </c>
      <c r="E17503" t="s">
        <v>99</v>
      </c>
    </row>
    <row r="17504" spans="1:5" hidden="1" x14ac:dyDescent="0.35">
      <c r="A17504" s="76">
        <v>45870</v>
      </c>
      <c r="B17504">
        <v>0</v>
      </c>
      <c r="C17504" t="s">
        <v>60</v>
      </c>
      <c r="D17504" t="s">
        <v>21</v>
      </c>
      <c r="E17504" t="s">
        <v>99</v>
      </c>
    </row>
    <row r="17505" spans="1:5" hidden="1" x14ac:dyDescent="0.35">
      <c r="A17505" s="76">
        <v>45870</v>
      </c>
      <c r="B17505">
        <v>0</v>
      </c>
      <c r="C17505" t="s">
        <v>308</v>
      </c>
      <c r="D17505" t="s">
        <v>21</v>
      </c>
      <c r="E17505" t="s">
        <v>99</v>
      </c>
    </row>
    <row r="17506" spans="1:5" hidden="1" x14ac:dyDescent="0.35">
      <c r="A17506" s="76">
        <v>45870</v>
      </c>
      <c r="B17506">
        <v>0</v>
      </c>
      <c r="C17506" t="s">
        <v>56</v>
      </c>
      <c r="D17506" t="s">
        <v>237</v>
      </c>
      <c r="E17506" t="s">
        <v>9</v>
      </c>
    </row>
    <row r="17507" spans="1:5" hidden="1" x14ac:dyDescent="0.35">
      <c r="A17507" s="76">
        <v>45870</v>
      </c>
      <c r="B17507">
        <v>0</v>
      </c>
      <c r="C17507" t="s">
        <v>58</v>
      </c>
      <c r="D17507" t="s">
        <v>237</v>
      </c>
      <c r="E17507" t="s">
        <v>9</v>
      </c>
    </row>
    <row r="17508" spans="1:5" hidden="1" x14ac:dyDescent="0.35">
      <c r="A17508" s="76">
        <v>45870</v>
      </c>
      <c r="B17508">
        <v>0</v>
      </c>
      <c r="C17508" t="s">
        <v>60</v>
      </c>
      <c r="D17508" t="s">
        <v>237</v>
      </c>
      <c r="E17508" t="s">
        <v>9</v>
      </c>
    </row>
    <row r="17509" spans="1:5" hidden="1" x14ac:dyDescent="0.35">
      <c r="A17509" s="76">
        <v>45870</v>
      </c>
      <c r="B17509">
        <v>0</v>
      </c>
      <c r="C17509" t="s">
        <v>308</v>
      </c>
      <c r="D17509" t="s">
        <v>237</v>
      </c>
      <c r="E17509" t="s">
        <v>12</v>
      </c>
    </row>
    <row r="17510" spans="1:5" hidden="1" x14ac:dyDescent="0.35">
      <c r="A17510" s="76">
        <v>45870</v>
      </c>
      <c r="B17510">
        <v>83.169364999999999</v>
      </c>
      <c r="C17510" t="s">
        <v>63</v>
      </c>
      <c r="D17510" t="s">
        <v>21</v>
      </c>
      <c r="E17510" t="s">
        <v>9</v>
      </c>
    </row>
    <row r="17511" spans="1:5" hidden="1" x14ac:dyDescent="0.35">
      <c r="A17511" s="76">
        <v>45870</v>
      </c>
      <c r="B17511">
        <v>0.69813000000000003</v>
      </c>
      <c r="C17511" t="s">
        <v>241</v>
      </c>
      <c r="D17511" t="s">
        <v>21</v>
      </c>
      <c r="E17511" t="s">
        <v>9</v>
      </c>
    </row>
    <row r="17512" spans="1:5" hidden="1" x14ac:dyDescent="0.35">
      <c r="A17512" s="76">
        <v>45870</v>
      </c>
      <c r="B17512">
        <v>0.33</v>
      </c>
      <c r="C17512" t="s">
        <v>62</v>
      </c>
      <c r="D17512" t="s">
        <v>471</v>
      </c>
      <c r="E17512" t="s">
        <v>12</v>
      </c>
    </row>
    <row r="17513" spans="1:5" hidden="1" x14ac:dyDescent="0.35">
      <c r="A17513" s="76">
        <v>45870</v>
      </c>
      <c r="B17513">
        <v>2.4985719999999998</v>
      </c>
      <c r="C17513" t="s">
        <v>55</v>
      </c>
      <c r="D17513" t="s">
        <v>21</v>
      </c>
      <c r="E17513" t="s">
        <v>9</v>
      </c>
    </row>
    <row r="17514" spans="1:5" hidden="1" x14ac:dyDescent="0.35">
      <c r="A17514" s="76">
        <v>45870</v>
      </c>
      <c r="B17514">
        <v>0.5</v>
      </c>
      <c r="C17514" t="s">
        <v>55</v>
      </c>
      <c r="D17514" t="s">
        <v>472</v>
      </c>
      <c r="E17514" t="s">
        <v>12</v>
      </c>
    </row>
    <row r="17515" spans="1:5" hidden="1" x14ac:dyDescent="0.35">
      <c r="A17515" s="76">
        <v>45870</v>
      </c>
      <c r="B17515">
        <v>87.196066999999999</v>
      </c>
      <c r="C17515" t="s">
        <v>62</v>
      </c>
      <c r="D17515" t="s">
        <v>21</v>
      </c>
      <c r="E17515" t="s">
        <v>99</v>
      </c>
    </row>
    <row r="17516" spans="1:5" hidden="1" x14ac:dyDescent="0.35">
      <c r="A17516" s="76">
        <v>45870</v>
      </c>
      <c r="B17516">
        <v>258.19606699999997</v>
      </c>
      <c r="C17516" t="s">
        <v>62</v>
      </c>
      <c r="D17516" t="s">
        <v>92</v>
      </c>
      <c r="E17516" t="s">
        <v>99</v>
      </c>
    </row>
    <row r="17517" spans="1:5" hidden="1" x14ac:dyDescent="0.35">
      <c r="A17517" s="76">
        <v>45870</v>
      </c>
      <c r="B17517">
        <v>2075.5718289999977</v>
      </c>
      <c r="C17517" t="s">
        <v>62</v>
      </c>
      <c r="D17517" t="s">
        <v>27</v>
      </c>
      <c r="E17517" t="s">
        <v>99</v>
      </c>
    </row>
    <row r="17518" spans="1:5" hidden="1" x14ac:dyDescent="0.35">
      <c r="A17518" s="76">
        <v>45870</v>
      </c>
      <c r="B17518">
        <v>2075.5718289999977</v>
      </c>
      <c r="C17518" t="s">
        <v>62</v>
      </c>
      <c r="D17518" t="s">
        <v>27</v>
      </c>
      <c r="E17518" t="s">
        <v>12</v>
      </c>
    </row>
    <row r="17519" spans="1:5" hidden="1" x14ac:dyDescent="0.35">
      <c r="A17519" s="76">
        <v>45870</v>
      </c>
      <c r="B17519">
        <v>73.586465999999746</v>
      </c>
      <c r="C17519" t="s">
        <v>55</v>
      </c>
      <c r="D17519" t="s">
        <v>27</v>
      </c>
      <c r="E17519" t="s">
        <v>99</v>
      </c>
    </row>
    <row r="17520" spans="1:5" hidden="1" x14ac:dyDescent="0.35">
      <c r="A17520" s="76">
        <v>45870</v>
      </c>
      <c r="B17520">
        <v>73.586465999999746</v>
      </c>
      <c r="C17520" t="s">
        <v>55</v>
      </c>
      <c r="D17520" t="s">
        <v>27</v>
      </c>
      <c r="E17520" t="s">
        <v>12</v>
      </c>
    </row>
    <row r="17521" spans="1:5" hidden="1" x14ac:dyDescent="0.35">
      <c r="A17521" s="76">
        <v>45870</v>
      </c>
      <c r="B17521">
        <v>13388.369014999997</v>
      </c>
      <c r="C17521" t="s">
        <v>63</v>
      </c>
      <c r="D17521" t="s">
        <v>27</v>
      </c>
      <c r="E17521" t="s">
        <v>99</v>
      </c>
    </row>
    <row r="17522" spans="1:5" hidden="1" x14ac:dyDescent="0.35">
      <c r="A17522" s="76">
        <v>45870</v>
      </c>
      <c r="B17522">
        <v>5357.4214099999999</v>
      </c>
      <c r="C17522" t="s">
        <v>56</v>
      </c>
      <c r="D17522" t="s">
        <v>27</v>
      </c>
      <c r="E17522" t="s">
        <v>99</v>
      </c>
    </row>
    <row r="17523" spans="1:5" hidden="1" x14ac:dyDescent="0.35">
      <c r="A17523" s="76">
        <v>45870</v>
      </c>
      <c r="B17523">
        <v>2157.1477110000005</v>
      </c>
      <c r="C17523" t="s">
        <v>58</v>
      </c>
      <c r="D17523" t="s">
        <v>27</v>
      </c>
      <c r="E17523" t="s">
        <v>99</v>
      </c>
    </row>
    <row r="17524" spans="1:5" hidden="1" x14ac:dyDescent="0.35">
      <c r="A17524" s="76">
        <v>45870</v>
      </c>
      <c r="B17524">
        <v>3222.7683719999977</v>
      </c>
      <c r="C17524" t="s">
        <v>60</v>
      </c>
      <c r="D17524" t="s">
        <v>27</v>
      </c>
      <c r="E17524" t="s">
        <v>99</v>
      </c>
    </row>
    <row r="17525" spans="1:5" hidden="1" x14ac:dyDescent="0.35">
      <c r="A17525" s="76">
        <v>45870</v>
      </c>
      <c r="B17525">
        <v>2726.4477139999985</v>
      </c>
      <c r="C17525" t="s">
        <v>308</v>
      </c>
      <c r="D17525" t="s">
        <v>27</v>
      </c>
      <c r="E17525" t="s">
        <v>99</v>
      </c>
    </row>
    <row r="17526" spans="1:5" hidden="1" x14ac:dyDescent="0.35">
      <c r="A17526" s="76">
        <v>45870</v>
      </c>
      <c r="B17526">
        <v>0</v>
      </c>
      <c r="C17526" t="s">
        <v>62</v>
      </c>
      <c r="D17526" t="s">
        <v>283</v>
      </c>
      <c r="E17526" t="s">
        <v>12</v>
      </c>
    </row>
    <row r="17527" spans="1:5" hidden="1" x14ac:dyDescent="0.35">
      <c r="A17527" s="76">
        <v>45870</v>
      </c>
      <c r="B17527">
        <v>0</v>
      </c>
      <c r="C17527" t="s">
        <v>62</v>
      </c>
      <c r="D17527" t="s">
        <v>177</v>
      </c>
      <c r="E17527" t="s">
        <v>99</v>
      </c>
    </row>
    <row r="17528" spans="1:5" hidden="1" x14ac:dyDescent="0.35">
      <c r="A17528" s="76">
        <v>45870</v>
      </c>
      <c r="B17528">
        <v>0</v>
      </c>
      <c r="C17528" t="s">
        <v>55</v>
      </c>
      <c r="D17528" t="s">
        <v>284</v>
      </c>
      <c r="E17528" t="s">
        <v>12</v>
      </c>
    </row>
    <row r="17529" spans="1:5" hidden="1" x14ac:dyDescent="0.35">
      <c r="A17529" s="76">
        <v>45870</v>
      </c>
      <c r="B17529">
        <v>0</v>
      </c>
      <c r="C17529" t="s">
        <v>55</v>
      </c>
      <c r="D17529" t="s">
        <v>177</v>
      </c>
      <c r="E17529" t="s">
        <v>99</v>
      </c>
    </row>
    <row r="17530" spans="1:5" x14ac:dyDescent="0.35">
      <c r="A17530" s="76">
        <v>45901</v>
      </c>
      <c r="B17530">
        <v>0</v>
      </c>
      <c r="C17530" t="s">
        <v>305</v>
      </c>
      <c r="D17530" t="s">
        <v>46</v>
      </c>
      <c r="E17530" t="s">
        <v>12</v>
      </c>
    </row>
    <row r="17531" spans="1:5" x14ac:dyDescent="0.35">
      <c r="A17531" s="76">
        <v>45901</v>
      </c>
      <c r="B17531">
        <v>0</v>
      </c>
      <c r="C17531" t="s">
        <v>58</v>
      </c>
      <c r="D17531" t="s">
        <v>46</v>
      </c>
      <c r="E17531" t="s">
        <v>12</v>
      </c>
    </row>
    <row r="17532" spans="1:5" x14ac:dyDescent="0.35">
      <c r="A17532" s="76">
        <v>45901</v>
      </c>
      <c r="B17532">
        <v>0</v>
      </c>
      <c r="C17532" t="s">
        <v>57</v>
      </c>
      <c r="D17532" t="s">
        <v>46</v>
      </c>
      <c r="E17532" t="s">
        <v>12</v>
      </c>
    </row>
    <row r="17533" spans="1:5" x14ac:dyDescent="0.35">
      <c r="A17533" s="76">
        <v>45901</v>
      </c>
      <c r="B17533">
        <v>0</v>
      </c>
      <c r="C17533" t="s">
        <v>59</v>
      </c>
      <c r="D17533" t="s">
        <v>46</v>
      </c>
      <c r="E17533" t="s">
        <v>12</v>
      </c>
    </row>
    <row r="17534" spans="1:5" x14ac:dyDescent="0.35">
      <c r="A17534" s="76">
        <v>45901</v>
      </c>
      <c r="B17534">
        <v>0</v>
      </c>
      <c r="C17534" t="s">
        <v>318</v>
      </c>
      <c r="D17534" t="s">
        <v>46</v>
      </c>
      <c r="E17534" t="s">
        <v>12</v>
      </c>
    </row>
    <row r="17535" spans="1:5" x14ac:dyDescent="0.35">
      <c r="A17535" s="76">
        <v>45901</v>
      </c>
      <c r="B17535">
        <v>0</v>
      </c>
      <c r="C17535" t="s">
        <v>60</v>
      </c>
      <c r="D17535" t="s">
        <v>46</v>
      </c>
      <c r="E17535" t="s">
        <v>12</v>
      </c>
    </row>
    <row r="17536" spans="1:5" x14ac:dyDescent="0.35">
      <c r="A17536" s="76">
        <v>45901</v>
      </c>
      <c r="B17536">
        <v>0</v>
      </c>
      <c r="C17536" t="s">
        <v>76</v>
      </c>
      <c r="D17536" t="s">
        <v>46</v>
      </c>
      <c r="E17536" t="s">
        <v>12</v>
      </c>
    </row>
    <row r="17537" spans="1:5" x14ac:dyDescent="0.35">
      <c r="A17537" s="76">
        <v>45901</v>
      </c>
      <c r="B17537">
        <v>0</v>
      </c>
      <c r="C17537" t="s">
        <v>61</v>
      </c>
      <c r="D17537" t="s">
        <v>46</v>
      </c>
      <c r="E17537" t="s">
        <v>12</v>
      </c>
    </row>
    <row r="17538" spans="1:5" x14ac:dyDescent="0.35">
      <c r="A17538" s="76">
        <v>45901</v>
      </c>
      <c r="B17538">
        <v>0</v>
      </c>
      <c r="C17538" t="s">
        <v>55</v>
      </c>
      <c r="D17538" t="s">
        <v>46</v>
      </c>
      <c r="E17538" t="s">
        <v>12</v>
      </c>
    </row>
    <row r="17539" spans="1:5" x14ac:dyDescent="0.35">
      <c r="A17539" s="76">
        <v>45901</v>
      </c>
      <c r="B17539">
        <v>0</v>
      </c>
      <c r="C17539" t="s">
        <v>62</v>
      </c>
      <c r="D17539" t="s">
        <v>46</v>
      </c>
      <c r="E17539" t="s">
        <v>99</v>
      </c>
    </row>
    <row r="17540" spans="1:5" hidden="1" x14ac:dyDescent="0.35">
      <c r="A17540" s="76">
        <v>45901</v>
      </c>
      <c r="B17540">
        <v>0</v>
      </c>
      <c r="C17540" t="s">
        <v>93</v>
      </c>
      <c r="D17540" t="s">
        <v>45</v>
      </c>
      <c r="E17540" t="s">
        <v>12</v>
      </c>
    </row>
    <row r="17541" spans="1:5" hidden="1" x14ac:dyDescent="0.35">
      <c r="A17541" s="76">
        <v>45901</v>
      </c>
      <c r="B17541">
        <v>0</v>
      </c>
      <c r="C17541" t="s">
        <v>56</v>
      </c>
      <c r="D17541" t="s">
        <v>45</v>
      </c>
      <c r="E17541" t="s">
        <v>12</v>
      </c>
    </row>
    <row r="17542" spans="1:5" hidden="1" x14ac:dyDescent="0.35">
      <c r="A17542" s="76">
        <v>45901</v>
      </c>
      <c r="B17542">
        <v>0</v>
      </c>
      <c r="C17542" t="s">
        <v>58</v>
      </c>
      <c r="D17542" t="s">
        <v>45</v>
      </c>
      <c r="E17542" t="s">
        <v>12</v>
      </c>
    </row>
    <row r="17543" spans="1:5" hidden="1" x14ac:dyDescent="0.35">
      <c r="A17543" s="76">
        <v>45901</v>
      </c>
      <c r="B17543">
        <v>0</v>
      </c>
      <c r="C17543" t="s">
        <v>57</v>
      </c>
      <c r="D17543" t="s">
        <v>45</v>
      </c>
      <c r="E17543" t="s">
        <v>12</v>
      </c>
    </row>
    <row r="17544" spans="1:5" hidden="1" x14ac:dyDescent="0.35">
      <c r="A17544" s="76">
        <v>45901</v>
      </c>
      <c r="B17544">
        <v>0</v>
      </c>
      <c r="C17544" t="s">
        <v>59</v>
      </c>
      <c r="D17544" t="s">
        <v>45</v>
      </c>
      <c r="E17544" t="s">
        <v>12</v>
      </c>
    </row>
    <row r="17545" spans="1:5" hidden="1" x14ac:dyDescent="0.35">
      <c r="A17545" s="76">
        <v>45901</v>
      </c>
      <c r="B17545">
        <v>0</v>
      </c>
      <c r="C17545" t="s">
        <v>94</v>
      </c>
      <c r="D17545" t="s">
        <v>45</v>
      </c>
      <c r="E17545" t="s">
        <v>12</v>
      </c>
    </row>
    <row r="17546" spans="1:5" hidden="1" x14ac:dyDescent="0.35">
      <c r="A17546" s="76">
        <v>45901</v>
      </c>
      <c r="B17546">
        <v>0</v>
      </c>
      <c r="C17546" t="s">
        <v>60</v>
      </c>
      <c r="D17546" t="s">
        <v>45</v>
      </c>
      <c r="E17546" t="s">
        <v>12</v>
      </c>
    </row>
    <row r="17547" spans="1:5" hidden="1" x14ac:dyDescent="0.35">
      <c r="A17547" s="76">
        <v>45901</v>
      </c>
      <c r="B17547">
        <v>0</v>
      </c>
      <c r="C17547" t="s">
        <v>76</v>
      </c>
      <c r="D17547" t="s">
        <v>45</v>
      </c>
      <c r="E17547" t="s">
        <v>12</v>
      </c>
    </row>
    <row r="17548" spans="1:5" hidden="1" x14ac:dyDescent="0.35">
      <c r="A17548" s="76">
        <v>45901</v>
      </c>
      <c r="B17548">
        <v>0</v>
      </c>
      <c r="C17548" t="s">
        <v>61</v>
      </c>
      <c r="D17548" t="s">
        <v>45</v>
      </c>
      <c r="E17548" t="s">
        <v>12</v>
      </c>
    </row>
    <row r="17549" spans="1:5" hidden="1" x14ac:dyDescent="0.35">
      <c r="A17549" s="76">
        <v>45901</v>
      </c>
      <c r="B17549">
        <v>0</v>
      </c>
      <c r="C17549" t="s">
        <v>55</v>
      </c>
      <c r="D17549" t="s">
        <v>45</v>
      </c>
      <c r="E17549" t="s">
        <v>12</v>
      </c>
    </row>
    <row r="17550" spans="1:5" hidden="1" x14ac:dyDescent="0.35">
      <c r="A17550" s="76">
        <v>45901</v>
      </c>
      <c r="B17550">
        <v>0</v>
      </c>
      <c r="C17550" t="s">
        <v>62</v>
      </c>
      <c r="D17550" t="s">
        <v>45</v>
      </c>
      <c r="E17550" t="s">
        <v>99</v>
      </c>
    </row>
    <row r="17551" spans="1:5" hidden="1" x14ac:dyDescent="0.35">
      <c r="A17551" s="76">
        <v>45901</v>
      </c>
      <c r="B17551">
        <v>0</v>
      </c>
      <c r="C17551" t="s">
        <v>93</v>
      </c>
      <c r="D17551" t="s">
        <v>109</v>
      </c>
      <c r="E17551" t="s">
        <v>99</v>
      </c>
    </row>
    <row r="17552" spans="1:5" hidden="1" x14ac:dyDescent="0.35">
      <c r="A17552" s="76">
        <v>45901</v>
      </c>
      <c r="B17552">
        <v>0</v>
      </c>
      <c r="C17552" t="s">
        <v>94</v>
      </c>
      <c r="D17552" t="s">
        <v>109</v>
      </c>
      <c r="E17552" t="s">
        <v>99</v>
      </c>
    </row>
    <row r="17553" spans="1:5" hidden="1" x14ac:dyDescent="0.35">
      <c r="A17553" s="76">
        <v>45901</v>
      </c>
      <c r="B17553">
        <v>0</v>
      </c>
      <c r="C17553" t="s">
        <v>55</v>
      </c>
      <c r="D17553" t="s">
        <v>109</v>
      </c>
      <c r="E17553" t="s">
        <v>99</v>
      </c>
    </row>
    <row r="17554" spans="1:5" hidden="1" x14ac:dyDescent="0.35">
      <c r="A17554" s="76">
        <v>45901</v>
      </c>
      <c r="B17554">
        <v>0</v>
      </c>
      <c r="C17554" t="s">
        <v>62</v>
      </c>
      <c r="D17554" t="s">
        <v>109</v>
      </c>
      <c r="E17554" t="s">
        <v>99</v>
      </c>
    </row>
    <row r="17555" spans="1:5" hidden="1" x14ac:dyDescent="0.35">
      <c r="A17555" s="76">
        <v>45901</v>
      </c>
      <c r="B17555">
        <v>0</v>
      </c>
      <c r="C17555" t="s">
        <v>93</v>
      </c>
      <c r="D17555" t="s">
        <v>10</v>
      </c>
      <c r="E17555" t="s">
        <v>99</v>
      </c>
    </row>
    <row r="17556" spans="1:5" hidden="1" x14ac:dyDescent="0.35">
      <c r="A17556" s="76">
        <v>45901</v>
      </c>
      <c r="B17556">
        <v>0</v>
      </c>
      <c r="C17556" t="s">
        <v>94</v>
      </c>
      <c r="D17556" t="s">
        <v>10</v>
      </c>
      <c r="E17556" t="s">
        <v>99</v>
      </c>
    </row>
    <row r="17557" spans="1:5" hidden="1" x14ac:dyDescent="0.35">
      <c r="A17557" s="76">
        <v>45901</v>
      </c>
      <c r="B17557">
        <v>0</v>
      </c>
      <c r="C17557" t="s">
        <v>55</v>
      </c>
      <c r="D17557" t="s">
        <v>10</v>
      </c>
      <c r="E17557" t="s">
        <v>99</v>
      </c>
    </row>
    <row r="17558" spans="1:5" hidden="1" x14ac:dyDescent="0.35">
      <c r="A17558" s="76">
        <v>45901</v>
      </c>
      <c r="B17558">
        <v>0</v>
      </c>
      <c r="C17558" t="s">
        <v>62</v>
      </c>
      <c r="D17558" t="s">
        <v>10</v>
      </c>
      <c r="E17558" t="s">
        <v>99</v>
      </c>
    </row>
    <row r="17559" spans="1:5" hidden="1" x14ac:dyDescent="0.35">
      <c r="A17559" s="76">
        <v>45901</v>
      </c>
      <c r="B17559">
        <v>0</v>
      </c>
      <c r="C17559" t="s">
        <v>63</v>
      </c>
      <c r="D17559" t="s">
        <v>26</v>
      </c>
      <c r="E17559" t="s">
        <v>99</v>
      </c>
    </row>
    <row r="17560" spans="1:5" hidden="1" x14ac:dyDescent="0.35">
      <c r="A17560" s="76">
        <v>45901</v>
      </c>
      <c r="B17560">
        <v>0</v>
      </c>
      <c r="C17560" t="s">
        <v>123</v>
      </c>
      <c r="D17560" t="s">
        <v>26</v>
      </c>
      <c r="E17560" t="s">
        <v>99</v>
      </c>
    </row>
    <row r="17561" spans="1:5" hidden="1" x14ac:dyDescent="0.35">
      <c r="A17561" s="76">
        <v>45901</v>
      </c>
      <c r="B17561">
        <v>0</v>
      </c>
      <c r="C17561" t="s">
        <v>62</v>
      </c>
      <c r="D17561" t="s">
        <v>26</v>
      </c>
      <c r="E17561" t="s">
        <v>99</v>
      </c>
    </row>
    <row r="17562" spans="1:5" hidden="1" x14ac:dyDescent="0.35">
      <c r="A17562" s="76">
        <v>45901</v>
      </c>
      <c r="B17562">
        <v>2075.5718289999977</v>
      </c>
      <c r="C17562" t="s">
        <v>62</v>
      </c>
      <c r="D17562" t="s">
        <v>25</v>
      </c>
      <c r="E17562" t="s">
        <v>99</v>
      </c>
    </row>
    <row r="17563" spans="1:5" hidden="1" x14ac:dyDescent="0.35">
      <c r="A17563" s="76">
        <v>45901</v>
      </c>
      <c r="B17563">
        <v>73.586465999999746</v>
      </c>
      <c r="C17563" t="s">
        <v>55</v>
      </c>
      <c r="D17563" t="s">
        <v>25</v>
      </c>
      <c r="E17563" t="s">
        <v>99</v>
      </c>
    </row>
    <row r="17564" spans="1:5" hidden="1" x14ac:dyDescent="0.35">
      <c r="A17564" s="76">
        <v>45901</v>
      </c>
      <c r="B17564">
        <v>13463.785206999997</v>
      </c>
      <c r="C17564" t="s">
        <v>63</v>
      </c>
      <c r="D17564" t="s">
        <v>25</v>
      </c>
      <c r="E17564" t="s">
        <v>99</v>
      </c>
    </row>
    <row r="17565" spans="1:5" hidden="1" x14ac:dyDescent="0.35">
      <c r="A17565" s="76">
        <v>45901</v>
      </c>
      <c r="B17565">
        <v>5357.4214099999999</v>
      </c>
      <c r="C17565" t="s">
        <v>56</v>
      </c>
      <c r="D17565" t="s">
        <v>25</v>
      </c>
      <c r="E17565" t="s">
        <v>99</v>
      </c>
    </row>
    <row r="17566" spans="1:5" hidden="1" x14ac:dyDescent="0.35">
      <c r="A17566" s="76">
        <v>45901</v>
      </c>
      <c r="B17566">
        <v>2157.1477110000005</v>
      </c>
      <c r="C17566" t="s">
        <v>58</v>
      </c>
      <c r="D17566" t="s">
        <v>25</v>
      </c>
      <c r="E17566" t="s">
        <v>99</v>
      </c>
    </row>
    <row r="17567" spans="1:5" hidden="1" x14ac:dyDescent="0.35">
      <c r="A17567" s="76">
        <v>45901</v>
      </c>
      <c r="B17567">
        <v>3222.7683719999977</v>
      </c>
      <c r="C17567" t="s">
        <v>60</v>
      </c>
      <c r="D17567" t="s">
        <v>25</v>
      </c>
      <c r="E17567" t="s">
        <v>99</v>
      </c>
    </row>
    <row r="17568" spans="1:5" hidden="1" x14ac:dyDescent="0.35">
      <c r="A17568" s="76">
        <v>45901</v>
      </c>
      <c r="B17568">
        <v>2726.4477139999985</v>
      </c>
      <c r="C17568" t="s">
        <v>308</v>
      </c>
      <c r="D17568" t="s">
        <v>25</v>
      </c>
      <c r="E17568" t="s">
        <v>99</v>
      </c>
    </row>
    <row r="17569" spans="1:5" hidden="1" x14ac:dyDescent="0.35">
      <c r="A17569" s="76">
        <v>45901</v>
      </c>
      <c r="B17569">
        <v>3</v>
      </c>
      <c r="C17569" t="s">
        <v>55</v>
      </c>
      <c r="D17569" t="s">
        <v>13</v>
      </c>
      <c r="E17569" t="s">
        <v>12</v>
      </c>
    </row>
    <row r="17570" spans="1:5" hidden="1" x14ac:dyDescent="0.35">
      <c r="A17570" s="76">
        <v>45901</v>
      </c>
      <c r="B17570">
        <v>1.4</v>
      </c>
      <c r="C17570" t="s">
        <v>55</v>
      </c>
      <c r="D17570" t="s">
        <v>469</v>
      </c>
      <c r="E17570" t="s">
        <v>12</v>
      </c>
    </row>
    <row r="17571" spans="1:5" hidden="1" x14ac:dyDescent="0.35">
      <c r="A17571" s="76">
        <v>45901</v>
      </c>
      <c r="B17571">
        <v>7.3487400000000003</v>
      </c>
      <c r="C17571" t="s">
        <v>63</v>
      </c>
      <c r="D17571" t="s">
        <v>13</v>
      </c>
      <c r="E17571" t="s">
        <v>9</v>
      </c>
    </row>
    <row r="17572" spans="1:5" hidden="1" x14ac:dyDescent="0.35">
      <c r="A17572" s="76">
        <v>45901</v>
      </c>
      <c r="B17572">
        <v>0.9</v>
      </c>
      <c r="C17572" t="s">
        <v>241</v>
      </c>
      <c r="D17572" t="s">
        <v>13</v>
      </c>
      <c r="E17572" t="s">
        <v>12</v>
      </c>
    </row>
    <row r="17573" spans="1:5" hidden="1" x14ac:dyDescent="0.35">
      <c r="A17573" s="76">
        <v>45901</v>
      </c>
      <c r="B17573">
        <v>1</v>
      </c>
      <c r="C17573" t="s">
        <v>62</v>
      </c>
      <c r="D17573" t="s">
        <v>470</v>
      </c>
      <c r="E17573" t="s">
        <v>12</v>
      </c>
    </row>
    <row r="17574" spans="1:5" hidden="1" x14ac:dyDescent="0.35">
      <c r="A17574" s="76">
        <v>45901</v>
      </c>
      <c r="B17574">
        <v>0</v>
      </c>
      <c r="C17574" t="s">
        <v>56</v>
      </c>
      <c r="D17574" t="s">
        <v>244</v>
      </c>
      <c r="E17574" t="s">
        <v>12</v>
      </c>
    </row>
    <row r="17575" spans="1:5" hidden="1" x14ac:dyDescent="0.35">
      <c r="A17575" s="76">
        <v>45901</v>
      </c>
      <c r="B17575">
        <v>0</v>
      </c>
      <c r="C17575" t="s">
        <v>58</v>
      </c>
      <c r="D17575" t="s">
        <v>244</v>
      </c>
      <c r="E17575" t="s">
        <v>12</v>
      </c>
    </row>
    <row r="17576" spans="1:5" hidden="1" x14ac:dyDescent="0.35">
      <c r="A17576" s="76">
        <v>45901</v>
      </c>
      <c r="B17576">
        <v>0</v>
      </c>
      <c r="C17576" t="s">
        <v>60</v>
      </c>
      <c r="D17576" t="s">
        <v>244</v>
      </c>
      <c r="E17576" t="s">
        <v>12</v>
      </c>
    </row>
    <row r="17577" spans="1:5" hidden="1" x14ac:dyDescent="0.35">
      <c r="A17577" s="76">
        <v>45901</v>
      </c>
      <c r="B17577">
        <v>0</v>
      </c>
      <c r="C17577" t="s">
        <v>308</v>
      </c>
      <c r="D17577" t="s">
        <v>244</v>
      </c>
      <c r="E17577" t="s">
        <v>12</v>
      </c>
    </row>
    <row r="17578" spans="1:5" hidden="1" x14ac:dyDescent="0.35">
      <c r="A17578" s="76">
        <v>45901</v>
      </c>
      <c r="B17578">
        <v>0</v>
      </c>
      <c r="C17578" t="s">
        <v>56</v>
      </c>
      <c r="D17578" t="s">
        <v>13</v>
      </c>
      <c r="E17578" t="s">
        <v>99</v>
      </c>
    </row>
    <row r="17579" spans="1:5" hidden="1" x14ac:dyDescent="0.35">
      <c r="A17579" s="76">
        <v>45901</v>
      </c>
      <c r="B17579">
        <v>0</v>
      </c>
      <c r="C17579" t="s">
        <v>58</v>
      </c>
      <c r="D17579" t="s">
        <v>13</v>
      </c>
      <c r="E17579" t="s">
        <v>99</v>
      </c>
    </row>
    <row r="17580" spans="1:5" hidden="1" x14ac:dyDescent="0.35">
      <c r="A17580" s="76">
        <v>45901</v>
      </c>
      <c r="B17580">
        <v>0</v>
      </c>
      <c r="C17580" t="s">
        <v>60</v>
      </c>
      <c r="D17580" t="s">
        <v>13</v>
      </c>
      <c r="E17580" t="s">
        <v>99</v>
      </c>
    </row>
    <row r="17581" spans="1:5" hidden="1" x14ac:dyDescent="0.35">
      <c r="A17581" s="76">
        <v>45901</v>
      </c>
      <c r="B17581">
        <v>0</v>
      </c>
      <c r="C17581" t="s">
        <v>308</v>
      </c>
      <c r="D17581" t="s">
        <v>13</v>
      </c>
      <c r="E17581" t="s">
        <v>99</v>
      </c>
    </row>
    <row r="17582" spans="1:5" hidden="1" x14ac:dyDescent="0.35">
      <c r="A17582" s="76">
        <v>45901</v>
      </c>
      <c r="B17582">
        <v>13.648740000000002</v>
      </c>
      <c r="C17582" t="s">
        <v>62</v>
      </c>
      <c r="D17582" t="s">
        <v>13</v>
      </c>
      <c r="E17582" t="s">
        <v>99</v>
      </c>
    </row>
    <row r="17583" spans="1:5" hidden="1" x14ac:dyDescent="0.35">
      <c r="A17583" s="76">
        <v>45901</v>
      </c>
      <c r="B17583">
        <v>2089.2205689999978</v>
      </c>
      <c r="C17583" t="s">
        <v>62</v>
      </c>
      <c r="D17583" t="s">
        <v>87</v>
      </c>
      <c r="E17583" t="s">
        <v>99</v>
      </c>
    </row>
    <row r="17584" spans="1:5" hidden="1" x14ac:dyDescent="0.35">
      <c r="A17584" s="76">
        <v>45901</v>
      </c>
      <c r="B17584">
        <v>83</v>
      </c>
      <c r="C17584" t="s">
        <v>62</v>
      </c>
      <c r="D17584" t="s">
        <v>316</v>
      </c>
      <c r="E17584" t="s">
        <v>99</v>
      </c>
    </row>
    <row r="17585" spans="1:5" hidden="1" x14ac:dyDescent="0.35">
      <c r="A17585" s="76">
        <v>45901</v>
      </c>
      <c r="B17585">
        <v>7</v>
      </c>
      <c r="C17585" t="s">
        <v>55</v>
      </c>
      <c r="D17585" t="s">
        <v>316</v>
      </c>
      <c r="E17585" t="s">
        <v>12</v>
      </c>
    </row>
    <row r="17586" spans="1:5" hidden="1" x14ac:dyDescent="0.35">
      <c r="A17586" s="76">
        <v>45901</v>
      </c>
      <c r="B17586">
        <v>76</v>
      </c>
      <c r="C17586" t="s">
        <v>63</v>
      </c>
      <c r="D17586" t="s">
        <v>316</v>
      </c>
      <c r="E17586" t="s">
        <v>99</v>
      </c>
    </row>
    <row r="17587" spans="1:5" hidden="1" x14ac:dyDescent="0.35">
      <c r="A17587" s="76">
        <v>45901</v>
      </c>
      <c r="B17587">
        <v>32.68</v>
      </c>
      <c r="C17587" t="s">
        <v>56</v>
      </c>
      <c r="D17587" t="s">
        <v>316</v>
      </c>
      <c r="E17587" t="s">
        <v>12</v>
      </c>
    </row>
    <row r="17588" spans="1:5" hidden="1" x14ac:dyDescent="0.35">
      <c r="A17588" s="76">
        <v>45901</v>
      </c>
      <c r="B17588">
        <v>13.68</v>
      </c>
      <c r="C17588" t="s">
        <v>58</v>
      </c>
      <c r="D17588" t="s">
        <v>316</v>
      </c>
      <c r="E17588" t="s">
        <v>12</v>
      </c>
    </row>
    <row r="17589" spans="1:5" hidden="1" x14ac:dyDescent="0.35">
      <c r="A17589" s="76">
        <v>45901</v>
      </c>
      <c r="B17589">
        <v>22.8</v>
      </c>
      <c r="C17589" t="s">
        <v>60</v>
      </c>
      <c r="D17589" t="s">
        <v>316</v>
      </c>
      <c r="E17589" t="s">
        <v>12</v>
      </c>
    </row>
    <row r="17590" spans="1:5" hidden="1" x14ac:dyDescent="0.35">
      <c r="A17590" s="76">
        <v>45901</v>
      </c>
      <c r="B17590">
        <v>6.84</v>
      </c>
      <c r="C17590" t="s">
        <v>308</v>
      </c>
      <c r="D17590" t="s">
        <v>316</v>
      </c>
      <c r="E17590" t="s">
        <v>12</v>
      </c>
    </row>
    <row r="17591" spans="1:5" hidden="1" x14ac:dyDescent="0.35">
      <c r="A17591" s="76">
        <v>45901</v>
      </c>
      <c r="B17591">
        <v>-7</v>
      </c>
      <c r="C17591" t="s">
        <v>62</v>
      </c>
      <c r="D17591" t="s">
        <v>124</v>
      </c>
      <c r="E17591" t="s">
        <v>99</v>
      </c>
    </row>
    <row r="17592" spans="1:5" hidden="1" x14ac:dyDescent="0.35">
      <c r="A17592" s="76">
        <v>45901</v>
      </c>
      <c r="B17592">
        <v>-3</v>
      </c>
      <c r="C17592" t="s">
        <v>55</v>
      </c>
      <c r="D17592" t="s">
        <v>124</v>
      </c>
      <c r="E17592" t="s">
        <v>12</v>
      </c>
    </row>
    <row r="17593" spans="1:5" hidden="1" x14ac:dyDescent="0.35">
      <c r="A17593" s="76">
        <v>45901</v>
      </c>
      <c r="B17593">
        <v>-4</v>
      </c>
      <c r="C17593" t="s">
        <v>63</v>
      </c>
      <c r="D17593" t="s">
        <v>124</v>
      </c>
      <c r="E17593" t="s">
        <v>99</v>
      </c>
    </row>
    <row r="17594" spans="1:5" hidden="1" x14ac:dyDescent="0.35">
      <c r="A17594" s="76">
        <v>45901</v>
      </c>
      <c r="B17594">
        <v>10</v>
      </c>
      <c r="C17594" t="s">
        <v>56</v>
      </c>
      <c r="D17594" t="s">
        <v>124</v>
      </c>
      <c r="E17594" t="s">
        <v>12</v>
      </c>
    </row>
    <row r="17595" spans="1:5" hidden="1" x14ac:dyDescent="0.35">
      <c r="A17595" s="76">
        <v>45901</v>
      </c>
      <c r="B17595">
        <v>3</v>
      </c>
      <c r="C17595" t="s">
        <v>58</v>
      </c>
      <c r="D17595" t="s">
        <v>124</v>
      </c>
      <c r="E17595" t="s">
        <v>12</v>
      </c>
    </row>
    <row r="17596" spans="1:5" hidden="1" x14ac:dyDescent="0.35">
      <c r="A17596" s="76">
        <v>45901</v>
      </c>
      <c r="B17596">
        <v>-17</v>
      </c>
      <c r="C17596" t="s">
        <v>308</v>
      </c>
      <c r="D17596" t="s">
        <v>124</v>
      </c>
      <c r="E17596" t="s">
        <v>12</v>
      </c>
    </row>
    <row r="17597" spans="1:5" hidden="1" x14ac:dyDescent="0.35">
      <c r="A17597" s="76">
        <v>45901</v>
      </c>
      <c r="B17597">
        <v>0</v>
      </c>
      <c r="C17597" t="s">
        <v>56</v>
      </c>
      <c r="D17597" t="s">
        <v>21</v>
      </c>
      <c r="E17597" t="s">
        <v>99</v>
      </c>
    </row>
    <row r="17598" spans="1:5" hidden="1" x14ac:dyDescent="0.35">
      <c r="A17598" s="76">
        <v>45901</v>
      </c>
      <c r="B17598">
        <v>0</v>
      </c>
      <c r="C17598" t="s">
        <v>58</v>
      </c>
      <c r="D17598" t="s">
        <v>21</v>
      </c>
      <c r="E17598" t="s">
        <v>99</v>
      </c>
    </row>
    <row r="17599" spans="1:5" hidden="1" x14ac:dyDescent="0.35">
      <c r="A17599" s="76">
        <v>45901</v>
      </c>
      <c r="B17599">
        <v>0</v>
      </c>
      <c r="C17599" t="s">
        <v>60</v>
      </c>
      <c r="D17599" t="s">
        <v>21</v>
      </c>
      <c r="E17599" t="s">
        <v>99</v>
      </c>
    </row>
    <row r="17600" spans="1:5" hidden="1" x14ac:dyDescent="0.35">
      <c r="A17600" s="76">
        <v>45901</v>
      </c>
      <c r="B17600">
        <v>0</v>
      </c>
      <c r="C17600" t="s">
        <v>308</v>
      </c>
      <c r="D17600" t="s">
        <v>21</v>
      </c>
      <c r="E17600" t="s">
        <v>99</v>
      </c>
    </row>
    <row r="17601" spans="1:5" hidden="1" x14ac:dyDescent="0.35">
      <c r="A17601" s="76">
        <v>45901</v>
      </c>
      <c r="B17601">
        <v>0</v>
      </c>
      <c r="C17601" t="s">
        <v>56</v>
      </c>
      <c r="D17601" t="s">
        <v>237</v>
      </c>
      <c r="E17601" t="s">
        <v>9</v>
      </c>
    </row>
    <row r="17602" spans="1:5" hidden="1" x14ac:dyDescent="0.35">
      <c r="A17602" s="76">
        <v>45901</v>
      </c>
      <c r="B17602">
        <v>0</v>
      </c>
      <c r="C17602" t="s">
        <v>58</v>
      </c>
      <c r="D17602" t="s">
        <v>237</v>
      </c>
      <c r="E17602" t="s">
        <v>9</v>
      </c>
    </row>
    <row r="17603" spans="1:5" hidden="1" x14ac:dyDescent="0.35">
      <c r="A17603" s="76">
        <v>45901</v>
      </c>
      <c r="B17603">
        <v>0</v>
      </c>
      <c r="C17603" t="s">
        <v>60</v>
      </c>
      <c r="D17603" t="s">
        <v>237</v>
      </c>
      <c r="E17603" t="s">
        <v>9</v>
      </c>
    </row>
    <row r="17604" spans="1:5" hidden="1" x14ac:dyDescent="0.35">
      <c r="A17604" s="76">
        <v>45901</v>
      </c>
      <c r="B17604">
        <v>0</v>
      </c>
      <c r="C17604" t="s">
        <v>308</v>
      </c>
      <c r="D17604" t="s">
        <v>237</v>
      </c>
      <c r="E17604" t="s">
        <v>12</v>
      </c>
    </row>
    <row r="17605" spans="1:5" hidden="1" x14ac:dyDescent="0.35">
      <c r="A17605" s="76">
        <v>45901</v>
      </c>
      <c r="B17605">
        <v>81.947637</v>
      </c>
      <c r="C17605" t="s">
        <v>63</v>
      </c>
      <c r="D17605" t="s">
        <v>21</v>
      </c>
      <c r="E17605" t="s">
        <v>9</v>
      </c>
    </row>
    <row r="17606" spans="1:5" hidden="1" x14ac:dyDescent="0.35">
      <c r="A17606" s="76">
        <v>45901</v>
      </c>
      <c r="B17606">
        <v>0.808361</v>
      </c>
      <c r="C17606" t="s">
        <v>241</v>
      </c>
      <c r="D17606" t="s">
        <v>21</v>
      </c>
      <c r="E17606" t="s">
        <v>9</v>
      </c>
    </row>
    <row r="17607" spans="1:5" hidden="1" x14ac:dyDescent="0.35">
      <c r="A17607" s="76">
        <v>45901</v>
      </c>
      <c r="B17607">
        <v>0.33</v>
      </c>
      <c r="C17607" t="s">
        <v>62</v>
      </c>
      <c r="D17607" t="s">
        <v>471</v>
      </c>
      <c r="E17607" t="s">
        <v>12</v>
      </c>
    </row>
    <row r="17608" spans="1:5" hidden="1" x14ac:dyDescent="0.35">
      <c r="A17608" s="76">
        <v>45901</v>
      </c>
      <c r="B17608">
        <v>0.91859199999999996</v>
      </c>
      <c r="C17608" t="s">
        <v>55</v>
      </c>
      <c r="D17608" t="s">
        <v>21</v>
      </c>
      <c r="E17608" t="s">
        <v>9</v>
      </c>
    </row>
    <row r="17609" spans="1:5" hidden="1" x14ac:dyDescent="0.35">
      <c r="A17609" s="76">
        <v>45901</v>
      </c>
      <c r="B17609">
        <v>0.5</v>
      </c>
      <c r="C17609" t="s">
        <v>55</v>
      </c>
      <c r="D17609" t="s">
        <v>472</v>
      </c>
      <c r="E17609" t="s">
        <v>12</v>
      </c>
    </row>
    <row r="17610" spans="1:5" hidden="1" x14ac:dyDescent="0.35">
      <c r="A17610" s="76">
        <v>45901</v>
      </c>
      <c r="B17610">
        <v>84.504590000000007</v>
      </c>
      <c r="C17610" t="s">
        <v>62</v>
      </c>
      <c r="D17610" t="s">
        <v>21</v>
      </c>
      <c r="E17610" t="s">
        <v>99</v>
      </c>
    </row>
    <row r="17611" spans="1:5" hidden="1" x14ac:dyDescent="0.35">
      <c r="A17611" s="76">
        <v>45901</v>
      </c>
      <c r="B17611">
        <v>160.50459000000001</v>
      </c>
      <c r="C17611" t="s">
        <v>62</v>
      </c>
      <c r="D17611" t="s">
        <v>92</v>
      </c>
      <c r="E17611" t="s">
        <v>99</v>
      </c>
    </row>
    <row r="17612" spans="1:5" hidden="1" x14ac:dyDescent="0.35">
      <c r="A17612" s="76">
        <v>45901</v>
      </c>
      <c r="B17612">
        <v>1928.7159789999978</v>
      </c>
      <c r="C17612" t="s">
        <v>62</v>
      </c>
      <c r="D17612" t="s">
        <v>27</v>
      </c>
      <c r="E17612" t="s">
        <v>99</v>
      </c>
    </row>
    <row r="17613" spans="1:5" hidden="1" x14ac:dyDescent="0.35">
      <c r="A17613" s="76">
        <v>45901</v>
      </c>
      <c r="B17613">
        <v>1928.7159789999978</v>
      </c>
      <c r="C17613" t="s">
        <v>62</v>
      </c>
      <c r="D17613" t="s">
        <v>27</v>
      </c>
      <c r="E17613" t="s">
        <v>12</v>
      </c>
    </row>
    <row r="17614" spans="1:5" hidden="1" x14ac:dyDescent="0.35">
      <c r="A17614" s="76">
        <v>45901</v>
      </c>
      <c r="B17614">
        <v>72.567873999999748</v>
      </c>
      <c r="C17614" t="s">
        <v>55</v>
      </c>
      <c r="D17614" t="s">
        <v>27</v>
      </c>
      <c r="E17614" t="s">
        <v>99</v>
      </c>
    </row>
    <row r="17615" spans="1:5" hidden="1" x14ac:dyDescent="0.35">
      <c r="A17615" s="76">
        <v>45901</v>
      </c>
      <c r="B17615">
        <v>72.567873999999748</v>
      </c>
      <c r="C17615" t="s">
        <v>55</v>
      </c>
      <c r="D17615" t="s">
        <v>27</v>
      </c>
      <c r="E17615" t="s">
        <v>12</v>
      </c>
    </row>
    <row r="17616" spans="1:5" hidden="1" x14ac:dyDescent="0.35">
      <c r="A17616" s="76">
        <v>45901</v>
      </c>
      <c r="B17616">
        <v>13317.947948999998</v>
      </c>
      <c r="C17616" t="s">
        <v>63</v>
      </c>
      <c r="D17616" t="s">
        <v>27</v>
      </c>
      <c r="E17616" t="s">
        <v>99</v>
      </c>
    </row>
    <row r="17617" spans="1:5" hidden="1" x14ac:dyDescent="0.35">
      <c r="A17617" s="76">
        <v>45901</v>
      </c>
      <c r="B17617">
        <v>5314.7414099999996</v>
      </c>
      <c r="C17617" t="s">
        <v>56</v>
      </c>
      <c r="D17617" t="s">
        <v>27</v>
      </c>
      <c r="E17617" t="s">
        <v>99</v>
      </c>
    </row>
    <row r="17618" spans="1:5" hidden="1" x14ac:dyDescent="0.35">
      <c r="A17618" s="76">
        <v>45901</v>
      </c>
      <c r="B17618">
        <v>2140.4677110000007</v>
      </c>
      <c r="C17618" t="s">
        <v>58</v>
      </c>
      <c r="D17618" t="s">
        <v>27</v>
      </c>
      <c r="E17618" t="s">
        <v>99</v>
      </c>
    </row>
    <row r="17619" spans="1:5" hidden="1" x14ac:dyDescent="0.35">
      <c r="A17619" s="76">
        <v>45901</v>
      </c>
      <c r="B17619">
        <v>3199.9683719999975</v>
      </c>
      <c r="C17619" t="s">
        <v>60</v>
      </c>
      <c r="D17619" t="s">
        <v>27</v>
      </c>
      <c r="E17619" t="s">
        <v>99</v>
      </c>
    </row>
    <row r="17620" spans="1:5" hidden="1" x14ac:dyDescent="0.35">
      <c r="A17620" s="76">
        <v>45901</v>
      </c>
      <c r="B17620">
        <v>2736.6077139999984</v>
      </c>
      <c r="C17620" t="s">
        <v>308</v>
      </c>
      <c r="D17620" t="s">
        <v>27</v>
      </c>
      <c r="E17620" t="s">
        <v>99</v>
      </c>
    </row>
    <row r="17621" spans="1:5" hidden="1" x14ac:dyDescent="0.35">
      <c r="A17621" s="76">
        <v>45901</v>
      </c>
      <c r="B17621">
        <v>0</v>
      </c>
      <c r="C17621" t="s">
        <v>62</v>
      </c>
      <c r="D17621" t="s">
        <v>283</v>
      </c>
      <c r="E17621" t="s">
        <v>12</v>
      </c>
    </row>
    <row r="17622" spans="1:5" hidden="1" x14ac:dyDescent="0.35">
      <c r="A17622" s="76">
        <v>45901</v>
      </c>
      <c r="B17622">
        <v>0</v>
      </c>
      <c r="C17622" t="s">
        <v>62</v>
      </c>
      <c r="D17622" t="s">
        <v>177</v>
      </c>
      <c r="E17622" t="s">
        <v>99</v>
      </c>
    </row>
    <row r="17623" spans="1:5" hidden="1" x14ac:dyDescent="0.35">
      <c r="A17623" s="76">
        <v>45901</v>
      </c>
      <c r="B17623">
        <v>0</v>
      </c>
      <c r="C17623" t="s">
        <v>55</v>
      </c>
      <c r="D17623" t="s">
        <v>284</v>
      </c>
      <c r="E17623" t="s">
        <v>12</v>
      </c>
    </row>
    <row r="17624" spans="1:5" hidden="1" x14ac:dyDescent="0.35">
      <c r="A17624" s="76">
        <v>45901</v>
      </c>
      <c r="B17624">
        <v>0</v>
      </c>
      <c r="C17624" t="s">
        <v>55</v>
      </c>
      <c r="D17624" t="s">
        <v>177</v>
      </c>
      <c r="E17624" t="s">
        <v>99</v>
      </c>
    </row>
    <row r="17625" spans="1:5" x14ac:dyDescent="0.35">
      <c r="A17625" s="76">
        <v>45931</v>
      </c>
      <c r="B17625">
        <v>0</v>
      </c>
      <c r="C17625" t="s">
        <v>305</v>
      </c>
      <c r="D17625" t="s">
        <v>46</v>
      </c>
      <c r="E17625" t="s">
        <v>12</v>
      </c>
    </row>
    <row r="17626" spans="1:5" x14ac:dyDescent="0.35">
      <c r="A17626" s="76">
        <v>45931</v>
      </c>
      <c r="B17626">
        <v>0</v>
      </c>
      <c r="C17626" t="s">
        <v>58</v>
      </c>
      <c r="D17626" t="s">
        <v>46</v>
      </c>
      <c r="E17626" t="s">
        <v>12</v>
      </c>
    </row>
    <row r="17627" spans="1:5" x14ac:dyDescent="0.35">
      <c r="A17627" s="76">
        <v>45931</v>
      </c>
      <c r="B17627">
        <v>0</v>
      </c>
      <c r="C17627" t="s">
        <v>57</v>
      </c>
      <c r="D17627" t="s">
        <v>46</v>
      </c>
      <c r="E17627" t="s">
        <v>12</v>
      </c>
    </row>
    <row r="17628" spans="1:5" x14ac:dyDescent="0.35">
      <c r="A17628" s="76">
        <v>45931</v>
      </c>
      <c r="B17628">
        <v>0</v>
      </c>
      <c r="C17628" t="s">
        <v>59</v>
      </c>
      <c r="D17628" t="s">
        <v>46</v>
      </c>
      <c r="E17628" t="s">
        <v>12</v>
      </c>
    </row>
    <row r="17629" spans="1:5" x14ac:dyDescent="0.35">
      <c r="A17629" s="76">
        <v>45931</v>
      </c>
      <c r="B17629">
        <v>0</v>
      </c>
      <c r="C17629" t="s">
        <v>318</v>
      </c>
      <c r="D17629" t="s">
        <v>46</v>
      </c>
      <c r="E17629" t="s">
        <v>12</v>
      </c>
    </row>
    <row r="17630" spans="1:5" x14ac:dyDescent="0.35">
      <c r="A17630" s="76">
        <v>45931</v>
      </c>
      <c r="B17630">
        <v>0</v>
      </c>
      <c r="C17630" t="s">
        <v>60</v>
      </c>
      <c r="D17630" t="s">
        <v>46</v>
      </c>
      <c r="E17630" t="s">
        <v>12</v>
      </c>
    </row>
    <row r="17631" spans="1:5" x14ac:dyDescent="0.35">
      <c r="A17631" s="76">
        <v>45931</v>
      </c>
      <c r="B17631">
        <v>0</v>
      </c>
      <c r="C17631" t="s">
        <v>76</v>
      </c>
      <c r="D17631" t="s">
        <v>46</v>
      </c>
      <c r="E17631" t="s">
        <v>12</v>
      </c>
    </row>
    <row r="17632" spans="1:5" x14ac:dyDescent="0.35">
      <c r="A17632" s="76">
        <v>45931</v>
      </c>
      <c r="B17632">
        <v>0</v>
      </c>
      <c r="C17632" t="s">
        <v>61</v>
      </c>
      <c r="D17632" t="s">
        <v>46</v>
      </c>
      <c r="E17632" t="s">
        <v>12</v>
      </c>
    </row>
    <row r="17633" spans="1:5" x14ac:dyDescent="0.35">
      <c r="A17633" s="76">
        <v>45931</v>
      </c>
      <c r="B17633">
        <v>0</v>
      </c>
      <c r="C17633" t="s">
        <v>55</v>
      </c>
      <c r="D17633" t="s">
        <v>46</v>
      </c>
      <c r="E17633" t="s">
        <v>12</v>
      </c>
    </row>
    <row r="17634" spans="1:5" x14ac:dyDescent="0.35">
      <c r="A17634" s="76">
        <v>45931</v>
      </c>
      <c r="B17634">
        <v>0</v>
      </c>
      <c r="C17634" t="s">
        <v>62</v>
      </c>
      <c r="D17634" t="s">
        <v>46</v>
      </c>
      <c r="E17634" t="s">
        <v>99</v>
      </c>
    </row>
    <row r="17635" spans="1:5" hidden="1" x14ac:dyDescent="0.35">
      <c r="A17635" s="76">
        <v>45931</v>
      </c>
      <c r="B17635">
        <v>0</v>
      </c>
      <c r="C17635" t="s">
        <v>93</v>
      </c>
      <c r="D17635" t="s">
        <v>45</v>
      </c>
      <c r="E17635" t="s">
        <v>12</v>
      </c>
    </row>
    <row r="17636" spans="1:5" hidden="1" x14ac:dyDescent="0.35">
      <c r="A17636" s="76">
        <v>45931</v>
      </c>
      <c r="B17636">
        <v>0</v>
      </c>
      <c r="C17636" t="s">
        <v>56</v>
      </c>
      <c r="D17636" t="s">
        <v>45</v>
      </c>
      <c r="E17636" t="s">
        <v>12</v>
      </c>
    </row>
    <row r="17637" spans="1:5" hidden="1" x14ac:dyDescent="0.35">
      <c r="A17637" s="76">
        <v>45931</v>
      </c>
      <c r="B17637">
        <v>0</v>
      </c>
      <c r="C17637" t="s">
        <v>58</v>
      </c>
      <c r="D17637" t="s">
        <v>45</v>
      </c>
      <c r="E17637" t="s">
        <v>12</v>
      </c>
    </row>
    <row r="17638" spans="1:5" hidden="1" x14ac:dyDescent="0.35">
      <c r="A17638" s="76">
        <v>45931</v>
      </c>
      <c r="B17638">
        <v>0</v>
      </c>
      <c r="C17638" t="s">
        <v>57</v>
      </c>
      <c r="D17638" t="s">
        <v>45</v>
      </c>
      <c r="E17638" t="s">
        <v>12</v>
      </c>
    </row>
    <row r="17639" spans="1:5" hidden="1" x14ac:dyDescent="0.35">
      <c r="A17639" s="76">
        <v>45931</v>
      </c>
      <c r="B17639">
        <v>0</v>
      </c>
      <c r="C17639" t="s">
        <v>59</v>
      </c>
      <c r="D17639" t="s">
        <v>45</v>
      </c>
      <c r="E17639" t="s">
        <v>12</v>
      </c>
    </row>
    <row r="17640" spans="1:5" hidden="1" x14ac:dyDescent="0.35">
      <c r="A17640" s="76">
        <v>45931</v>
      </c>
      <c r="B17640">
        <v>0</v>
      </c>
      <c r="C17640" t="s">
        <v>94</v>
      </c>
      <c r="D17640" t="s">
        <v>45</v>
      </c>
      <c r="E17640" t="s">
        <v>12</v>
      </c>
    </row>
    <row r="17641" spans="1:5" hidden="1" x14ac:dyDescent="0.35">
      <c r="A17641" s="76">
        <v>45931</v>
      </c>
      <c r="B17641">
        <v>0</v>
      </c>
      <c r="C17641" t="s">
        <v>60</v>
      </c>
      <c r="D17641" t="s">
        <v>45</v>
      </c>
      <c r="E17641" t="s">
        <v>12</v>
      </c>
    </row>
    <row r="17642" spans="1:5" hidden="1" x14ac:dyDescent="0.35">
      <c r="A17642" s="76">
        <v>45931</v>
      </c>
      <c r="B17642">
        <v>0</v>
      </c>
      <c r="C17642" t="s">
        <v>76</v>
      </c>
      <c r="D17642" t="s">
        <v>45</v>
      </c>
      <c r="E17642" t="s">
        <v>12</v>
      </c>
    </row>
    <row r="17643" spans="1:5" hidden="1" x14ac:dyDescent="0.35">
      <c r="A17643" s="76">
        <v>45931</v>
      </c>
      <c r="B17643">
        <v>0</v>
      </c>
      <c r="C17643" t="s">
        <v>61</v>
      </c>
      <c r="D17643" t="s">
        <v>45</v>
      </c>
      <c r="E17643" t="s">
        <v>12</v>
      </c>
    </row>
    <row r="17644" spans="1:5" hidden="1" x14ac:dyDescent="0.35">
      <c r="A17644" s="76">
        <v>45931</v>
      </c>
      <c r="B17644">
        <v>0</v>
      </c>
      <c r="C17644" t="s">
        <v>55</v>
      </c>
      <c r="D17644" t="s">
        <v>45</v>
      </c>
      <c r="E17644" t="s">
        <v>12</v>
      </c>
    </row>
    <row r="17645" spans="1:5" hidden="1" x14ac:dyDescent="0.35">
      <c r="A17645" s="76">
        <v>45931</v>
      </c>
      <c r="B17645">
        <v>0</v>
      </c>
      <c r="C17645" t="s">
        <v>62</v>
      </c>
      <c r="D17645" t="s">
        <v>45</v>
      </c>
      <c r="E17645" t="s">
        <v>99</v>
      </c>
    </row>
    <row r="17646" spans="1:5" hidden="1" x14ac:dyDescent="0.35">
      <c r="A17646" s="76">
        <v>45931</v>
      </c>
      <c r="B17646">
        <v>0</v>
      </c>
      <c r="C17646" t="s">
        <v>93</v>
      </c>
      <c r="D17646" t="s">
        <v>109</v>
      </c>
      <c r="E17646" t="s">
        <v>99</v>
      </c>
    </row>
    <row r="17647" spans="1:5" hidden="1" x14ac:dyDescent="0.35">
      <c r="A17647" s="76">
        <v>45931</v>
      </c>
      <c r="B17647">
        <v>0</v>
      </c>
      <c r="C17647" t="s">
        <v>94</v>
      </c>
      <c r="D17647" t="s">
        <v>109</v>
      </c>
      <c r="E17647" t="s">
        <v>99</v>
      </c>
    </row>
    <row r="17648" spans="1:5" hidden="1" x14ac:dyDescent="0.35">
      <c r="A17648" s="76">
        <v>45931</v>
      </c>
      <c r="B17648">
        <v>0</v>
      </c>
      <c r="C17648" t="s">
        <v>55</v>
      </c>
      <c r="D17648" t="s">
        <v>109</v>
      </c>
      <c r="E17648" t="s">
        <v>99</v>
      </c>
    </row>
    <row r="17649" spans="1:5" hidden="1" x14ac:dyDescent="0.35">
      <c r="A17649" s="76">
        <v>45931</v>
      </c>
      <c r="B17649">
        <v>0</v>
      </c>
      <c r="C17649" t="s">
        <v>62</v>
      </c>
      <c r="D17649" t="s">
        <v>109</v>
      </c>
      <c r="E17649" t="s">
        <v>99</v>
      </c>
    </row>
    <row r="17650" spans="1:5" hidden="1" x14ac:dyDescent="0.35">
      <c r="A17650" s="76">
        <v>45931</v>
      </c>
      <c r="B17650">
        <v>0</v>
      </c>
      <c r="C17650" t="s">
        <v>93</v>
      </c>
      <c r="D17650" t="s">
        <v>10</v>
      </c>
      <c r="E17650" t="s">
        <v>99</v>
      </c>
    </row>
    <row r="17651" spans="1:5" hidden="1" x14ac:dyDescent="0.35">
      <c r="A17651" s="76">
        <v>45931</v>
      </c>
      <c r="B17651">
        <v>0</v>
      </c>
      <c r="C17651" t="s">
        <v>94</v>
      </c>
      <c r="D17651" t="s">
        <v>10</v>
      </c>
      <c r="E17651" t="s">
        <v>99</v>
      </c>
    </row>
    <row r="17652" spans="1:5" hidden="1" x14ac:dyDescent="0.35">
      <c r="A17652" s="76">
        <v>45931</v>
      </c>
      <c r="B17652">
        <v>0</v>
      </c>
      <c r="C17652" t="s">
        <v>55</v>
      </c>
      <c r="D17652" t="s">
        <v>10</v>
      </c>
      <c r="E17652" t="s">
        <v>99</v>
      </c>
    </row>
    <row r="17653" spans="1:5" hidden="1" x14ac:dyDescent="0.35">
      <c r="A17653" s="76">
        <v>45931</v>
      </c>
      <c r="B17653">
        <v>0</v>
      </c>
      <c r="C17653" t="s">
        <v>62</v>
      </c>
      <c r="D17653" t="s">
        <v>10</v>
      </c>
      <c r="E17653" t="s">
        <v>99</v>
      </c>
    </row>
    <row r="17654" spans="1:5" hidden="1" x14ac:dyDescent="0.35">
      <c r="A17654" s="76">
        <v>45931</v>
      </c>
      <c r="B17654">
        <v>0</v>
      </c>
      <c r="C17654" t="s">
        <v>63</v>
      </c>
      <c r="D17654" t="s">
        <v>26</v>
      </c>
      <c r="E17654" t="s">
        <v>99</v>
      </c>
    </row>
    <row r="17655" spans="1:5" hidden="1" x14ac:dyDescent="0.35">
      <c r="A17655" s="76">
        <v>45931</v>
      </c>
      <c r="B17655">
        <v>0</v>
      </c>
      <c r="C17655" t="s">
        <v>123</v>
      </c>
      <c r="D17655" t="s">
        <v>26</v>
      </c>
      <c r="E17655" t="s">
        <v>99</v>
      </c>
    </row>
    <row r="17656" spans="1:5" hidden="1" x14ac:dyDescent="0.35">
      <c r="A17656" s="76">
        <v>45931</v>
      </c>
      <c r="B17656">
        <v>0</v>
      </c>
      <c r="C17656" t="s">
        <v>62</v>
      </c>
      <c r="D17656" t="s">
        <v>26</v>
      </c>
      <c r="E17656" t="s">
        <v>99</v>
      </c>
    </row>
    <row r="17657" spans="1:5" hidden="1" x14ac:dyDescent="0.35">
      <c r="A17657" s="76">
        <v>45931</v>
      </c>
      <c r="B17657">
        <v>1928.7159789999978</v>
      </c>
      <c r="C17657" t="s">
        <v>62</v>
      </c>
      <c r="D17657" t="s">
        <v>25</v>
      </c>
      <c r="E17657" t="s">
        <v>99</v>
      </c>
    </row>
    <row r="17658" spans="1:5" hidden="1" x14ac:dyDescent="0.35">
      <c r="A17658" s="76">
        <v>45931</v>
      </c>
      <c r="B17658">
        <v>72.567873999999748</v>
      </c>
      <c r="C17658" t="s">
        <v>55</v>
      </c>
      <c r="D17658" t="s">
        <v>25</v>
      </c>
      <c r="E17658" t="s">
        <v>99</v>
      </c>
    </row>
    <row r="17659" spans="1:5" hidden="1" x14ac:dyDescent="0.35">
      <c r="A17659" s="76">
        <v>45931</v>
      </c>
      <c r="B17659">
        <v>13391.785206999995</v>
      </c>
      <c r="C17659" t="s">
        <v>63</v>
      </c>
      <c r="D17659" t="s">
        <v>25</v>
      </c>
      <c r="E17659" t="s">
        <v>99</v>
      </c>
    </row>
    <row r="17660" spans="1:5" hidden="1" x14ac:dyDescent="0.35">
      <c r="A17660" s="76">
        <v>45931</v>
      </c>
      <c r="B17660">
        <v>5314.7414099999996</v>
      </c>
      <c r="C17660" t="s">
        <v>56</v>
      </c>
      <c r="D17660" t="s">
        <v>25</v>
      </c>
      <c r="E17660" t="s">
        <v>99</v>
      </c>
    </row>
    <row r="17661" spans="1:5" hidden="1" x14ac:dyDescent="0.35">
      <c r="A17661" s="76">
        <v>45931</v>
      </c>
      <c r="B17661">
        <v>2140.4677110000007</v>
      </c>
      <c r="C17661" t="s">
        <v>58</v>
      </c>
      <c r="D17661" t="s">
        <v>25</v>
      </c>
      <c r="E17661" t="s">
        <v>99</v>
      </c>
    </row>
    <row r="17662" spans="1:5" hidden="1" x14ac:dyDescent="0.35">
      <c r="A17662" s="76">
        <v>45931</v>
      </c>
      <c r="B17662">
        <v>3199.9683719999975</v>
      </c>
      <c r="C17662" t="s">
        <v>60</v>
      </c>
      <c r="D17662" t="s">
        <v>25</v>
      </c>
      <c r="E17662" t="s">
        <v>99</v>
      </c>
    </row>
    <row r="17663" spans="1:5" hidden="1" x14ac:dyDescent="0.35">
      <c r="A17663" s="76">
        <v>45931</v>
      </c>
      <c r="B17663">
        <v>2736.6077139999984</v>
      </c>
      <c r="C17663" t="s">
        <v>308</v>
      </c>
      <c r="D17663" t="s">
        <v>25</v>
      </c>
      <c r="E17663" t="s">
        <v>99</v>
      </c>
    </row>
    <row r="17664" spans="1:5" hidden="1" x14ac:dyDescent="0.35">
      <c r="A17664" s="76">
        <v>45931</v>
      </c>
      <c r="B17664">
        <v>3</v>
      </c>
      <c r="C17664" t="s">
        <v>55</v>
      </c>
      <c r="D17664" t="s">
        <v>13</v>
      </c>
      <c r="E17664" t="s">
        <v>12</v>
      </c>
    </row>
    <row r="17665" spans="1:5" hidden="1" x14ac:dyDescent="0.35">
      <c r="A17665" s="76">
        <v>45931</v>
      </c>
      <c r="B17665">
        <v>1.5</v>
      </c>
      <c r="C17665" t="s">
        <v>55</v>
      </c>
      <c r="D17665" t="s">
        <v>469</v>
      </c>
      <c r="E17665" t="s">
        <v>12</v>
      </c>
    </row>
    <row r="17666" spans="1:5" hidden="1" x14ac:dyDescent="0.35">
      <c r="A17666" s="76">
        <v>45931</v>
      </c>
      <c r="B17666">
        <v>4.4092440000000002</v>
      </c>
      <c r="C17666" t="s">
        <v>63</v>
      </c>
      <c r="D17666" t="s">
        <v>13</v>
      </c>
      <c r="E17666" t="s">
        <v>9</v>
      </c>
    </row>
    <row r="17667" spans="1:5" hidden="1" x14ac:dyDescent="0.35">
      <c r="A17667" s="76">
        <v>45931</v>
      </c>
      <c r="B17667">
        <v>1</v>
      </c>
      <c r="C17667" t="s">
        <v>241</v>
      </c>
      <c r="D17667" t="s">
        <v>13</v>
      </c>
      <c r="E17667" t="s">
        <v>12</v>
      </c>
    </row>
    <row r="17668" spans="1:5" hidden="1" x14ac:dyDescent="0.35">
      <c r="A17668" s="76">
        <v>45931</v>
      </c>
      <c r="B17668">
        <v>1</v>
      </c>
      <c r="C17668" t="s">
        <v>62</v>
      </c>
      <c r="D17668" t="s">
        <v>470</v>
      </c>
      <c r="E17668" t="s">
        <v>12</v>
      </c>
    </row>
    <row r="17669" spans="1:5" hidden="1" x14ac:dyDescent="0.35">
      <c r="A17669" s="76">
        <v>45931</v>
      </c>
      <c r="B17669">
        <v>0</v>
      </c>
      <c r="C17669" t="s">
        <v>56</v>
      </c>
      <c r="D17669" t="s">
        <v>244</v>
      </c>
      <c r="E17669" t="s">
        <v>12</v>
      </c>
    </row>
    <row r="17670" spans="1:5" hidden="1" x14ac:dyDescent="0.35">
      <c r="A17670" s="76">
        <v>45931</v>
      </c>
      <c r="B17670">
        <v>0</v>
      </c>
      <c r="C17670" t="s">
        <v>58</v>
      </c>
      <c r="D17670" t="s">
        <v>244</v>
      </c>
      <c r="E17670" t="s">
        <v>12</v>
      </c>
    </row>
    <row r="17671" spans="1:5" hidden="1" x14ac:dyDescent="0.35">
      <c r="A17671" s="76">
        <v>45931</v>
      </c>
      <c r="B17671">
        <v>0</v>
      </c>
      <c r="C17671" t="s">
        <v>60</v>
      </c>
      <c r="D17671" t="s">
        <v>244</v>
      </c>
      <c r="E17671" t="s">
        <v>12</v>
      </c>
    </row>
    <row r="17672" spans="1:5" hidden="1" x14ac:dyDescent="0.35">
      <c r="A17672" s="76">
        <v>45931</v>
      </c>
      <c r="B17672">
        <v>0</v>
      </c>
      <c r="C17672" t="s">
        <v>308</v>
      </c>
      <c r="D17672" t="s">
        <v>244</v>
      </c>
      <c r="E17672" t="s">
        <v>12</v>
      </c>
    </row>
    <row r="17673" spans="1:5" hidden="1" x14ac:dyDescent="0.35">
      <c r="A17673" s="76">
        <v>45931</v>
      </c>
      <c r="B17673">
        <v>0</v>
      </c>
      <c r="C17673" t="s">
        <v>56</v>
      </c>
      <c r="D17673" t="s">
        <v>13</v>
      </c>
      <c r="E17673" t="s">
        <v>99</v>
      </c>
    </row>
    <row r="17674" spans="1:5" hidden="1" x14ac:dyDescent="0.35">
      <c r="A17674" s="76">
        <v>45931</v>
      </c>
      <c r="B17674">
        <v>0</v>
      </c>
      <c r="C17674" t="s">
        <v>58</v>
      </c>
      <c r="D17674" t="s">
        <v>13</v>
      </c>
      <c r="E17674" t="s">
        <v>99</v>
      </c>
    </row>
    <row r="17675" spans="1:5" hidden="1" x14ac:dyDescent="0.35">
      <c r="A17675" s="76">
        <v>45931</v>
      </c>
      <c r="B17675">
        <v>0</v>
      </c>
      <c r="C17675" t="s">
        <v>60</v>
      </c>
      <c r="D17675" t="s">
        <v>13</v>
      </c>
      <c r="E17675" t="s">
        <v>99</v>
      </c>
    </row>
    <row r="17676" spans="1:5" hidden="1" x14ac:dyDescent="0.35">
      <c r="A17676" s="76">
        <v>45931</v>
      </c>
      <c r="B17676">
        <v>0</v>
      </c>
      <c r="C17676" t="s">
        <v>308</v>
      </c>
      <c r="D17676" t="s">
        <v>13</v>
      </c>
      <c r="E17676" t="s">
        <v>99</v>
      </c>
    </row>
    <row r="17677" spans="1:5" hidden="1" x14ac:dyDescent="0.35">
      <c r="A17677" s="76">
        <v>45931</v>
      </c>
      <c r="B17677">
        <v>10.909244000000001</v>
      </c>
      <c r="C17677" t="s">
        <v>62</v>
      </c>
      <c r="D17677" t="s">
        <v>13</v>
      </c>
      <c r="E17677" t="s">
        <v>99</v>
      </c>
    </row>
    <row r="17678" spans="1:5" hidden="1" x14ac:dyDescent="0.35">
      <c r="A17678" s="76">
        <v>45931</v>
      </c>
      <c r="B17678">
        <v>1939.6252229999977</v>
      </c>
      <c r="C17678" t="s">
        <v>62</v>
      </c>
      <c r="D17678" t="s">
        <v>87</v>
      </c>
      <c r="E17678" t="s">
        <v>99</v>
      </c>
    </row>
    <row r="17679" spans="1:5" hidden="1" x14ac:dyDescent="0.35">
      <c r="A17679" s="76">
        <v>45931</v>
      </c>
      <c r="B17679">
        <v>83</v>
      </c>
      <c r="C17679" t="s">
        <v>62</v>
      </c>
      <c r="D17679" t="s">
        <v>316</v>
      </c>
      <c r="E17679" t="s">
        <v>99</v>
      </c>
    </row>
    <row r="17680" spans="1:5" hidden="1" x14ac:dyDescent="0.35">
      <c r="A17680" s="76">
        <v>45931</v>
      </c>
      <c r="B17680">
        <v>7</v>
      </c>
      <c r="C17680" t="s">
        <v>55</v>
      </c>
      <c r="D17680" t="s">
        <v>316</v>
      </c>
      <c r="E17680" t="s">
        <v>12</v>
      </c>
    </row>
    <row r="17681" spans="1:5" hidden="1" x14ac:dyDescent="0.35">
      <c r="A17681" s="76">
        <v>45931</v>
      </c>
      <c r="B17681">
        <v>76</v>
      </c>
      <c r="C17681" t="s">
        <v>63</v>
      </c>
      <c r="D17681" t="s">
        <v>316</v>
      </c>
      <c r="E17681" t="s">
        <v>99</v>
      </c>
    </row>
    <row r="17682" spans="1:5" hidden="1" x14ac:dyDescent="0.35">
      <c r="A17682" s="76">
        <v>45931</v>
      </c>
      <c r="B17682">
        <v>32.68</v>
      </c>
      <c r="C17682" t="s">
        <v>56</v>
      </c>
      <c r="D17682" t="s">
        <v>316</v>
      </c>
      <c r="E17682" t="s">
        <v>12</v>
      </c>
    </row>
    <row r="17683" spans="1:5" hidden="1" x14ac:dyDescent="0.35">
      <c r="A17683" s="76">
        <v>45931</v>
      </c>
      <c r="B17683">
        <v>13.68</v>
      </c>
      <c r="C17683" t="s">
        <v>58</v>
      </c>
      <c r="D17683" t="s">
        <v>316</v>
      </c>
      <c r="E17683" t="s">
        <v>12</v>
      </c>
    </row>
    <row r="17684" spans="1:5" hidden="1" x14ac:dyDescent="0.35">
      <c r="A17684" s="76">
        <v>45931</v>
      </c>
      <c r="B17684">
        <v>22.8</v>
      </c>
      <c r="C17684" t="s">
        <v>60</v>
      </c>
      <c r="D17684" t="s">
        <v>316</v>
      </c>
      <c r="E17684" t="s">
        <v>12</v>
      </c>
    </row>
    <row r="17685" spans="1:5" hidden="1" x14ac:dyDescent="0.35">
      <c r="A17685" s="76">
        <v>45931</v>
      </c>
      <c r="B17685">
        <v>6.84</v>
      </c>
      <c r="C17685" t="s">
        <v>308</v>
      </c>
      <c r="D17685" t="s">
        <v>316</v>
      </c>
      <c r="E17685" t="s">
        <v>12</v>
      </c>
    </row>
    <row r="17686" spans="1:5" hidden="1" x14ac:dyDescent="0.35">
      <c r="A17686" s="76">
        <v>45931</v>
      </c>
      <c r="B17686">
        <v>-7</v>
      </c>
      <c r="C17686" t="s">
        <v>62</v>
      </c>
      <c r="D17686" t="s">
        <v>124</v>
      </c>
      <c r="E17686" t="s">
        <v>99</v>
      </c>
    </row>
    <row r="17687" spans="1:5" hidden="1" x14ac:dyDescent="0.35">
      <c r="A17687" s="76">
        <v>45931</v>
      </c>
      <c r="B17687">
        <v>-3</v>
      </c>
      <c r="C17687" t="s">
        <v>55</v>
      </c>
      <c r="D17687" t="s">
        <v>124</v>
      </c>
      <c r="E17687" t="s">
        <v>12</v>
      </c>
    </row>
    <row r="17688" spans="1:5" hidden="1" x14ac:dyDescent="0.35">
      <c r="A17688" s="76">
        <v>45931</v>
      </c>
      <c r="B17688">
        <v>-4</v>
      </c>
      <c r="C17688" t="s">
        <v>63</v>
      </c>
      <c r="D17688" t="s">
        <v>124</v>
      </c>
      <c r="E17688" t="s">
        <v>99</v>
      </c>
    </row>
    <row r="17689" spans="1:5" hidden="1" x14ac:dyDescent="0.35">
      <c r="A17689" s="76">
        <v>45931</v>
      </c>
      <c r="B17689">
        <v>10</v>
      </c>
      <c r="C17689" t="s">
        <v>56</v>
      </c>
      <c r="D17689" t="s">
        <v>124</v>
      </c>
      <c r="E17689" t="s">
        <v>12</v>
      </c>
    </row>
    <row r="17690" spans="1:5" hidden="1" x14ac:dyDescent="0.35">
      <c r="A17690" s="76">
        <v>45931</v>
      </c>
      <c r="B17690">
        <v>3</v>
      </c>
      <c r="C17690" t="s">
        <v>58</v>
      </c>
      <c r="D17690" t="s">
        <v>124</v>
      </c>
      <c r="E17690" t="s">
        <v>12</v>
      </c>
    </row>
    <row r="17691" spans="1:5" hidden="1" x14ac:dyDescent="0.35">
      <c r="A17691" s="76">
        <v>45931</v>
      </c>
      <c r="B17691">
        <v>-17</v>
      </c>
      <c r="C17691" t="s">
        <v>308</v>
      </c>
      <c r="D17691" t="s">
        <v>124</v>
      </c>
      <c r="E17691" t="s">
        <v>12</v>
      </c>
    </row>
    <row r="17692" spans="1:5" hidden="1" x14ac:dyDescent="0.35">
      <c r="A17692" s="76">
        <v>45931</v>
      </c>
      <c r="B17692">
        <v>0</v>
      </c>
      <c r="C17692" t="s">
        <v>56</v>
      </c>
      <c r="D17692" t="s">
        <v>21</v>
      </c>
      <c r="E17692" t="s">
        <v>99</v>
      </c>
    </row>
    <row r="17693" spans="1:5" hidden="1" x14ac:dyDescent="0.35">
      <c r="A17693" s="76">
        <v>45931</v>
      </c>
      <c r="B17693">
        <v>0</v>
      </c>
      <c r="C17693" t="s">
        <v>58</v>
      </c>
      <c r="D17693" t="s">
        <v>21</v>
      </c>
      <c r="E17693" t="s">
        <v>99</v>
      </c>
    </row>
    <row r="17694" spans="1:5" hidden="1" x14ac:dyDescent="0.35">
      <c r="A17694" s="76">
        <v>45931</v>
      </c>
      <c r="B17694">
        <v>0</v>
      </c>
      <c r="C17694" t="s">
        <v>60</v>
      </c>
      <c r="D17694" t="s">
        <v>21</v>
      </c>
      <c r="E17694" t="s">
        <v>99</v>
      </c>
    </row>
    <row r="17695" spans="1:5" hidden="1" x14ac:dyDescent="0.35">
      <c r="A17695" s="76">
        <v>45931</v>
      </c>
      <c r="B17695">
        <v>0</v>
      </c>
      <c r="C17695" t="s">
        <v>308</v>
      </c>
      <c r="D17695" t="s">
        <v>21</v>
      </c>
      <c r="E17695" t="s">
        <v>99</v>
      </c>
    </row>
    <row r="17696" spans="1:5" hidden="1" x14ac:dyDescent="0.35">
      <c r="A17696" s="76">
        <v>45931</v>
      </c>
      <c r="B17696">
        <v>0</v>
      </c>
      <c r="C17696" t="s">
        <v>56</v>
      </c>
      <c r="D17696" t="s">
        <v>237</v>
      </c>
      <c r="E17696" t="s">
        <v>9</v>
      </c>
    </row>
    <row r="17697" spans="1:5" hidden="1" x14ac:dyDescent="0.35">
      <c r="A17697" s="76">
        <v>45931</v>
      </c>
      <c r="B17697">
        <v>0</v>
      </c>
      <c r="C17697" t="s">
        <v>58</v>
      </c>
      <c r="D17697" t="s">
        <v>237</v>
      </c>
      <c r="E17697" t="s">
        <v>9</v>
      </c>
    </row>
    <row r="17698" spans="1:5" hidden="1" x14ac:dyDescent="0.35">
      <c r="A17698" s="76">
        <v>45931</v>
      </c>
      <c r="B17698">
        <v>0</v>
      </c>
      <c r="C17698" t="s">
        <v>60</v>
      </c>
      <c r="D17698" t="s">
        <v>237</v>
      </c>
      <c r="E17698" t="s">
        <v>9</v>
      </c>
    </row>
    <row r="17699" spans="1:5" hidden="1" x14ac:dyDescent="0.35">
      <c r="A17699" s="76">
        <v>45931</v>
      </c>
      <c r="B17699">
        <v>0</v>
      </c>
      <c r="C17699" t="s">
        <v>308</v>
      </c>
      <c r="D17699" t="s">
        <v>237</v>
      </c>
      <c r="E17699" t="s">
        <v>12</v>
      </c>
    </row>
    <row r="17700" spans="1:5" hidden="1" x14ac:dyDescent="0.35">
      <c r="A17700" s="76">
        <v>45931</v>
      </c>
      <c r="B17700">
        <v>53.250807000000002</v>
      </c>
      <c r="C17700" t="s">
        <v>63</v>
      </c>
      <c r="D17700" t="s">
        <v>21</v>
      </c>
      <c r="E17700" t="s">
        <v>9</v>
      </c>
    </row>
    <row r="17701" spans="1:5" hidden="1" x14ac:dyDescent="0.35">
      <c r="A17701" s="76">
        <v>45931</v>
      </c>
      <c r="B17701">
        <v>0.845105</v>
      </c>
      <c r="C17701" t="s">
        <v>241</v>
      </c>
      <c r="D17701" t="s">
        <v>21</v>
      </c>
      <c r="E17701" t="s">
        <v>9</v>
      </c>
    </row>
    <row r="17702" spans="1:5" hidden="1" x14ac:dyDescent="0.35">
      <c r="A17702" s="76">
        <v>45931</v>
      </c>
      <c r="B17702">
        <v>0.33</v>
      </c>
      <c r="C17702" t="s">
        <v>62</v>
      </c>
      <c r="D17702" t="s">
        <v>471</v>
      </c>
      <c r="E17702" t="s">
        <v>12</v>
      </c>
    </row>
    <row r="17703" spans="1:5" hidden="1" x14ac:dyDescent="0.35">
      <c r="A17703" s="76">
        <v>45931</v>
      </c>
      <c r="B17703">
        <v>0.47766799999999998</v>
      </c>
      <c r="C17703" t="s">
        <v>55</v>
      </c>
      <c r="D17703" t="s">
        <v>21</v>
      </c>
      <c r="E17703" t="s">
        <v>9</v>
      </c>
    </row>
    <row r="17704" spans="1:5" hidden="1" x14ac:dyDescent="0.35">
      <c r="A17704" s="76">
        <v>45931</v>
      </c>
      <c r="B17704">
        <v>0.5</v>
      </c>
      <c r="C17704" t="s">
        <v>55</v>
      </c>
      <c r="D17704" t="s">
        <v>472</v>
      </c>
      <c r="E17704" t="s">
        <v>12</v>
      </c>
    </row>
    <row r="17705" spans="1:5" hidden="1" x14ac:dyDescent="0.35">
      <c r="A17705" s="76">
        <v>45931</v>
      </c>
      <c r="B17705">
        <v>55.403579999999998</v>
      </c>
      <c r="C17705" t="s">
        <v>62</v>
      </c>
      <c r="D17705" t="s">
        <v>21</v>
      </c>
      <c r="E17705" t="s">
        <v>99</v>
      </c>
    </row>
    <row r="17706" spans="1:5" hidden="1" x14ac:dyDescent="0.35">
      <c r="A17706" s="76">
        <v>45931</v>
      </c>
      <c r="B17706">
        <v>131.40358000000001</v>
      </c>
      <c r="C17706" t="s">
        <v>62</v>
      </c>
      <c r="D17706" t="s">
        <v>92</v>
      </c>
      <c r="E17706" t="s">
        <v>99</v>
      </c>
    </row>
    <row r="17707" spans="1:5" hidden="1" x14ac:dyDescent="0.35">
      <c r="A17707" s="76">
        <v>45931</v>
      </c>
      <c r="B17707">
        <v>1808.2216429999978</v>
      </c>
      <c r="C17707" t="s">
        <v>62</v>
      </c>
      <c r="D17707" t="s">
        <v>27</v>
      </c>
      <c r="E17707" t="s">
        <v>99</v>
      </c>
    </row>
    <row r="17708" spans="1:5" hidden="1" x14ac:dyDescent="0.35">
      <c r="A17708" s="76">
        <v>45931</v>
      </c>
      <c r="B17708">
        <v>1808.2216429999978</v>
      </c>
      <c r="C17708" t="s">
        <v>62</v>
      </c>
      <c r="D17708" t="s">
        <v>27</v>
      </c>
      <c r="E17708" t="s">
        <v>12</v>
      </c>
    </row>
    <row r="17709" spans="1:5" hidden="1" x14ac:dyDescent="0.35">
      <c r="A17709" s="76">
        <v>45931</v>
      </c>
      <c r="B17709">
        <v>72.090205999999753</v>
      </c>
      <c r="C17709" t="s">
        <v>55</v>
      </c>
      <c r="D17709" t="s">
        <v>27</v>
      </c>
      <c r="E17709" t="s">
        <v>99</v>
      </c>
    </row>
    <row r="17710" spans="1:5" hidden="1" x14ac:dyDescent="0.35">
      <c r="A17710" s="76">
        <v>45931</v>
      </c>
      <c r="B17710">
        <v>72.090205999999753</v>
      </c>
      <c r="C17710" t="s">
        <v>55</v>
      </c>
      <c r="D17710" t="s">
        <v>27</v>
      </c>
      <c r="E17710" t="s">
        <v>12</v>
      </c>
    </row>
    <row r="17711" spans="1:5" hidden="1" x14ac:dyDescent="0.35">
      <c r="A17711" s="76">
        <v>45931</v>
      </c>
      <c r="B17711">
        <v>13271.768538999995</v>
      </c>
      <c r="C17711" t="s">
        <v>63</v>
      </c>
      <c r="D17711" t="s">
        <v>27</v>
      </c>
      <c r="E17711" t="s">
        <v>99</v>
      </c>
    </row>
    <row r="17712" spans="1:5" hidden="1" x14ac:dyDescent="0.35">
      <c r="A17712" s="76">
        <v>45931</v>
      </c>
      <c r="B17712">
        <v>5272.0614099999993</v>
      </c>
      <c r="C17712" t="s">
        <v>56</v>
      </c>
      <c r="D17712" t="s">
        <v>27</v>
      </c>
      <c r="E17712" t="s">
        <v>99</v>
      </c>
    </row>
    <row r="17713" spans="1:5" hidden="1" x14ac:dyDescent="0.35">
      <c r="A17713" s="76">
        <v>45931</v>
      </c>
      <c r="B17713">
        <v>2123.7877110000009</v>
      </c>
      <c r="C17713" t="s">
        <v>58</v>
      </c>
      <c r="D17713" t="s">
        <v>27</v>
      </c>
      <c r="E17713" t="s">
        <v>99</v>
      </c>
    </row>
    <row r="17714" spans="1:5" hidden="1" x14ac:dyDescent="0.35">
      <c r="A17714" s="76">
        <v>45931</v>
      </c>
      <c r="B17714">
        <v>3177.1683719999974</v>
      </c>
      <c r="C17714" t="s">
        <v>60</v>
      </c>
      <c r="D17714" t="s">
        <v>27</v>
      </c>
      <c r="E17714" t="s">
        <v>99</v>
      </c>
    </row>
    <row r="17715" spans="1:5" hidden="1" x14ac:dyDescent="0.35">
      <c r="A17715" s="76">
        <v>45931</v>
      </c>
      <c r="B17715">
        <v>2746.7677139999983</v>
      </c>
      <c r="C17715" t="s">
        <v>308</v>
      </c>
      <c r="D17715" t="s">
        <v>27</v>
      </c>
      <c r="E17715" t="s">
        <v>99</v>
      </c>
    </row>
    <row r="17716" spans="1:5" hidden="1" x14ac:dyDescent="0.35">
      <c r="A17716" s="76">
        <v>45931</v>
      </c>
      <c r="B17716">
        <v>0</v>
      </c>
      <c r="C17716" t="s">
        <v>62</v>
      </c>
      <c r="D17716" t="s">
        <v>283</v>
      </c>
      <c r="E17716" t="s">
        <v>12</v>
      </c>
    </row>
    <row r="17717" spans="1:5" hidden="1" x14ac:dyDescent="0.35">
      <c r="A17717" s="76">
        <v>45931</v>
      </c>
      <c r="B17717">
        <v>0</v>
      </c>
      <c r="C17717" t="s">
        <v>62</v>
      </c>
      <c r="D17717" t="s">
        <v>177</v>
      </c>
      <c r="E17717" t="s">
        <v>99</v>
      </c>
    </row>
    <row r="17718" spans="1:5" hidden="1" x14ac:dyDescent="0.35">
      <c r="A17718" s="76">
        <v>45931</v>
      </c>
      <c r="B17718">
        <v>0</v>
      </c>
      <c r="C17718" t="s">
        <v>55</v>
      </c>
      <c r="D17718" t="s">
        <v>284</v>
      </c>
      <c r="E17718" t="s">
        <v>12</v>
      </c>
    </row>
    <row r="17719" spans="1:5" hidden="1" x14ac:dyDescent="0.35">
      <c r="A17719" s="76">
        <v>45931</v>
      </c>
      <c r="B17719">
        <v>0</v>
      </c>
      <c r="C17719" t="s">
        <v>55</v>
      </c>
      <c r="D17719" t="s">
        <v>177</v>
      </c>
      <c r="E17719" t="s">
        <v>99</v>
      </c>
    </row>
    <row r="17720" spans="1:5" x14ac:dyDescent="0.35">
      <c r="A17720" s="76">
        <v>45962</v>
      </c>
      <c r="B17720">
        <v>0</v>
      </c>
      <c r="C17720" t="s">
        <v>305</v>
      </c>
      <c r="D17720" t="s">
        <v>46</v>
      </c>
      <c r="E17720" t="s">
        <v>12</v>
      </c>
    </row>
    <row r="17721" spans="1:5" x14ac:dyDescent="0.35">
      <c r="A17721" s="76">
        <v>45962</v>
      </c>
      <c r="B17721">
        <v>0</v>
      </c>
      <c r="C17721" t="s">
        <v>58</v>
      </c>
      <c r="D17721" t="s">
        <v>46</v>
      </c>
      <c r="E17721" t="s">
        <v>12</v>
      </c>
    </row>
    <row r="17722" spans="1:5" x14ac:dyDescent="0.35">
      <c r="A17722" s="76">
        <v>45962</v>
      </c>
      <c r="B17722">
        <v>0</v>
      </c>
      <c r="C17722" t="s">
        <v>57</v>
      </c>
      <c r="D17722" t="s">
        <v>46</v>
      </c>
      <c r="E17722" t="s">
        <v>12</v>
      </c>
    </row>
    <row r="17723" spans="1:5" x14ac:dyDescent="0.35">
      <c r="A17723" s="76">
        <v>45962</v>
      </c>
      <c r="B17723">
        <v>0</v>
      </c>
      <c r="C17723" t="s">
        <v>59</v>
      </c>
      <c r="D17723" t="s">
        <v>46</v>
      </c>
      <c r="E17723" t="s">
        <v>12</v>
      </c>
    </row>
    <row r="17724" spans="1:5" x14ac:dyDescent="0.35">
      <c r="A17724" s="76">
        <v>45962</v>
      </c>
      <c r="B17724">
        <v>0</v>
      </c>
      <c r="C17724" t="s">
        <v>318</v>
      </c>
      <c r="D17724" t="s">
        <v>46</v>
      </c>
      <c r="E17724" t="s">
        <v>12</v>
      </c>
    </row>
    <row r="17725" spans="1:5" x14ac:dyDescent="0.35">
      <c r="A17725" s="76">
        <v>45962</v>
      </c>
      <c r="B17725">
        <v>0</v>
      </c>
      <c r="C17725" t="s">
        <v>60</v>
      </c>
      <c r="D17725" t="s">
        <v>46</v>
      </c>
      <c r="E17725" t="s">
        <v>12</v>
      </c>
    </row>
    <row r="17726" spans="1:5" x14ac:dyDescent="0.35">
      <c r="A17726" s="76">
        <v>45962</v>
      </c>
      <c r="B17726">
        <v>0</v>
      </c>
      <c r="C17726" t="s">
        <v>76</v>
      </c>
      <c r="D17726" t="s">
        <v>46</v>
      </c>
      <c r="E17726" t="s">
        <v>12</v>
      </c>
    </row>
    <row r="17727" spans="1:5" x14ac:dyDescent="0.35">
      <c r="A17727" s="76">
        <v>45962</v>
      </c>
      <c r="B17727">
        <v>0</v>
      </c>
      <c r="C17727" t="s">
        <v>61</v>
      </c>
      <c r="D17727" t="s">
        <v>46</v>
      </c>
      <c r="E17727" t="s">
        <v>12</v>
      </c>
    </row>
    <row r="17728" spans="1:5" x14ac:dyDescent="0.35">
      <c r="A17728" s="76">
        <v>45962</v>
      </c>
      <c r="B17728">
        <v>0</v>
      </c>
      <c r="C17728" t="s">
        <v>55</v>
      </c>
      <c r="D17728" t="s">
        <v>46</v>
      </c>
      <c r="E17728" t="s">
        <v>12</v>
      </c>
    </row>
    <row r="17729" spans="1:5" x14ac:dyDescent="0.35">
      <c r="A17729" s="76">
        <v>45962</v>
      </c>
      <c r="B17729">
        <v>0</v>
      </c>
      <c r="C17729" t="s">
        <v>62</v>
      </c>
      <c r="D17729" t="s">
        <v>46</v>
      </c>
      <c r="E17729" t="s">
        <v>99</v>
      </c>
    </row>
    <row r="17730" spans="1:5" hidden="1" x14ac:dyDescent="0.35">
      <c r="A17730" s="76">
        <v>45962</v>
      </c>
      <c r="B17730">
        <v>0</v>
      </c>
      <c r="C17730" t="s">
        <v>93</v>
      </c>
      <c r="D17730" t="s">
        <v>45</v>
      </c>
      <c r="E17730" t="s">
        <v>12</v>
      </c>
    </row>
    <row r="17731" spans="1:5" hidden="1" x14ac:dyDescent="0.35">
      <c r="A17731" s="76">
        <v>45962</v>
      </c>
      <c r="B17731">
        <v>0</v>
      </c>
      <c r="C17731" t="s">
        <v>56</v>
      </c>
      <c r="D17731" t="s">
        <v>45</v>
      </c>
      <c r="E17731" t="s">
        <v>12</v>
      </c>
    </row>
    <row r="17732" spans="1:5" hidden="1" x14ac:dyDescent="0.35">
      <c r="A17732" s="76">
        <v>45962</v>
      </c>
      <c r="B17732">
        <v>0</v>
      </c>
      <c r="C17732" t="s">
        <v>58</v>
      </c>
      <c r="D17732" t="s">
        <v>45</v>
      </c>
      <c r="E17732" t="s">
        <v>12</v>
      </c>
    </row>
    <row r="17733" spans="1:5" hidden="1" x14ac:dyDescent="0.35">
      <c r="A17733" s="76">
        <v>45962</v>
      </c>
      <c r="B17733">
        <v>0</v>
      </c>
      <c r="C17733" t="s">
        <v>57</v>
      </c>
      <c r="D17733" t="s">
        <v>45</v>
      </c>
      <c r="E17733" t="s">
        <v>12</v>
      </c>
    </row>
    <row r="17734" spans="1:5" hidden="1" x14ac:dyDescent="0.35">
      <c r="A17734" s="76">
        <v>45962</v>
      </c>
      <c r="B17734">
        <v>0</v>
      </c>
      <c r="C17734" t="s">
        <v>59</v>
      </c>
      <c r="D17734" t="s">
        <v>45</v>
      </c>
      <c r="E17734" t="s">
        <v>12</v>
      </c>
    </row>
    <row r="17735" spans="1:5" hidden="1" x14ac:dyDescent="0.35">
      <c r="A17735" s="76">
        <v>45962</v>
      </c>
      <c r="B17735">
        <v>0</v>
      </c>
      <c r="C17735" t="s">
        <v>94</v>
      </c>
      <c r="D17735" t="s">
        <v>45</v>
      </c>
      <c r="E17735" t="s">
        <v>12</v>
      </c>
    </row>
    <row r="17736" spans="1:5" hidden="1" x14ac:dyDescent="0.35">
      <c r="A17736" s="76">
        <v>45962</v>
      </c>
      <c r="B17736">
        <v>0</v>
      </c>
      <c r="C17736" t="s">
        <v>60</v>
      </c>
      <c r="D17736" t="s">
        <v>45</v>
      </c>
      <c r="E17736" t="s">
        <v>12</v>
      </c>
    </row>
    <row r="17737" spans="1:5" hidden="1" x14ac:dyDescent="0.35">
      <c r="A17737" s="76">
        <v>45962</v>
      </c>
      <c r="B17737">
        <v>0</v>
      </c>
      <c r="C17737" t="s">
        <v>76</v>
      </c>
      <c r="D17737" t="s">
        <v>45</v>
      </c>
      <c r="E17737" t="s">
        <v>12</v>
      </c>
    </row>
    <row r="17738" spans="1:5" hidden="1" x14ac:dyDescent="0.35">
      <c r="A17738" s="76">
        <v>45962</v>
      </c>
      <c r="B17738">
        <v>0</v>
      </c>
      <c r="C17738" t="s">
        <v>61</v>
      </c>
      <c r="D17738" t="s">
        <v>45</v>
      </c>
      <c r="E17738" t="s">
        <v>12</v>
      </c>
    </row>
    <row r="17739" spans="1:5" hidden="1" x14ac:dyDescent="0.35">
      <c r="A17739" s="76">
        <v>45962</v>
      </c>
      <c r="B17739">
        <v>0</v>
      </c>
      <c r="C17739" t="s">
        <v>55</v>
      </c>
      <c r="D17739" t="s">
        <v>45</v>
      </c>
      <c r="E17739" t="s">
        <v>12</v>
      </c>
    </row>
    <row r="17740" spans="1:5" hidden="1" x14ac:dyDescent="0.35">
      <c r="A17740" s="76">
        <v>45962</v>
      </c>
      <c r="B17740">
        <v>0</v>
      </c>
      <c r="C17740" t="s">
        <v>62</v>
      </c>
      <c r="D17740" t="s">
        <v>45</v>
      </c>
      <c r="E17740" t="s">
        <v>99</v>
      </c>
    </row>
    <row r="17741" spans="1:5" hidden="1" x14ac:dyDescent="0.35">
      <c r="A17741" s="76">
        <v>45962</v>
      </c>
      <c r="B17741">
        <v>0</v>
      </c>
      <c r="C17741" t="s">
        <v>93</v>
      </c>
      <c r="D17741" t="s">
        <v>109</v>
      </c>
      <c r="E17741" t="s">
        <v>99</v>
      </c>
    </row>
    <row r="17742" spans="1:5" hidden="1" x14ac:dyDescent="0.35">
      <c r="A17742" s="76">
        <v>45962</v>
      </c>
      <c r="B17742">
        <v>0</v>
      </c>
      <c r="C17742" t="s">
        <v>94</v>
      </c>
      <c r="D17742" t="s">
        <v>109</v>
      </c>
      <c r="E17742" t="s">
        <v>99</v>
      </c>
    </row>
    <row r="17743" spans="1:5" hidden="1" x14ac:dyDescent="0.35">
      <c r="A17743" s="76">
        <v>45962</v>
      </c>
      <c r="B17743">
        <v>0</v>
      </c>
      <c r="C17743" t="s">
        <v>55</v>
      </c>
      <c r="D17743" t="s">
        <v>109</v>
      </c>
      <c r="E17743" t="s">
        <v>99</v>
      </c>
    </row>
    <row r="17744" spans="1:5" hidden="1" x14ac:dyDescent="0.35">
      <c r="A17744" s="76">
        <v>45962</v>
      </c>
      <c r="B17744">
        <v>0</v>
      </c>
      <c r="C17744" t="s">
        <v>62</v>
      </c>
      <c r="D17744" t="s">
        <v>109</v>
      </c>
      <c r="E17744" t="s">
        <v>99</v>
      </c>
    </row>
    <row r="17745" spans="1:5" hidden="1" x14ac:dyDescent="0.35">
      <c r="A17745" s="76">
        <v>45962</v>
      </c>
      <c r="B17745">
        <v>0</v>
      </c>
      <c r="C17745" t="s">
        <v>93</v>
      </c>
      <c r="D17745" t="s">
        <v>10</v>
      </c>
      <c r="E17745" t="s">
        <v>99</v>
      </c>
    </row>
    <row r="17746" spans="1:5" hidden="1" x14ac:dyDescent="0.35">
      <c r="A17746" s="76">
        <v>45962</v>
      </c>
      <c r="B17746">
        <v>0</v>
      </c>
      <c r="C17746" t="s">
        <v>94</v>
      </c>
      <c r="D17746" t="s">
        <v>10</v>
      </c>
      <c r="E17746" t="s">
        <v>99</v>
      </c>
    </row>
    <row r="17747" spans="1:5" hidden="1" x14ac:dyDescent="0.35">
      <c r="A17747" s="76">
        <v>45962</v>
      </c>
      <c r="B17747">
        <v>0</v>
      </c>
      <c r="C17747" t="s">
        <v>55</v>
      </c>
      <c r="D17747" t="s">
        <v>10</v>
      </c>
      <c r="E17747" t="s">
        <v>99</v>
      </c>
    </row>
    <row r="17748" spans="1:5" hidden="1" x14ac:dyDescent="0.35">
      <c r="A17748" s="76">
        <v>45962</v>
      </c>
      <c r="B17748">
        <v>0</v>
      </c>
      <c r="C17748" t="s">
        <v>62</v>
      </c>
      <c r="D17748" t="s">
        <v>10</v>
      </c>
      <c r="E17748" t="s">
        <v>99</v>
      </c>
    </row>
    <row r="17749" spans="1:5" hidden="1" x14ac:dyDescent="0.35">
      <c r="A17749" s="76">
        <v>45962</v>
      </c>
      <c r="B17749">
        <v>0</v>
      </c>
      <c r="C17749" t="s">
        <v>63</v>
      </c>
      <c r="D17749" t="s">
        <v>26</v>
      </c>
      <c r="E17749" t="s">
        <v>99</v>
      </c>
    </row>
    <row r="17750" spans="1:5" hidden="1" x14ac:dyDescent="0.35">
      <c r="A17750" s="76">
        <v>45962</v>
      </c>
      <c r="B17750">
        <v>0</v>
      </c>
      <c r="C17750" t="s">
        <v>123</v>
      </c>
      <c r="D17750" t="s">
        <v>26</v>
      </c>
      <c r="E17750" t="s">
        <v>99</v>
      </c>
    </row>
    <row r="17751" spans="1:5" hidden="1" x14ac:dyDescent="0.35">
      <c r="A17751" s="76">
        <v>45962</v>
      </c>
      <c r="B17751">
        <v>0</v>
      </c>
      <c r="C17751" t="s">
        <v>62</v>
      </c>
      <c r="D17751" t="s">
        <v>26</v>
      </c>
      <c r="E17751" t="s">
        <v>99</v>
      </c>
    </row>
    <row r="17752" spans="1:5" hidden="1" x14ac:dyDescent="0.35">
      <c r="A17752" s="76">
        <v>45962</v>
      </c>
      <c r="B17752">
        <v>1808.2216429999978</v>
      </c>
      <c r="C17752" t="s">
        <v>62</v>
      </c>
      <c r="D17752" t="s">
        <v>25</v>
      </c>
      <c r="E17752" t="s">
        <v>99</v>
      </c>
    </row>
    <row r="17753" spans="1:5" hidden="1" x14ac:dyDescent="0.35">
      <c r="A17753" s="76">
        <v>45962</v>
      </c>
      <c r="B17753">
        <v>72.090205999999753</v>
      </c>
      <c r="C17753" t="s">
        <v>55</v>
      </c>
      <c r="D17753" t="s">
        <v>25</v>
      </c>
      <c r="E17753" t="s">
        <v>99</v>
      </c>
    </row>
    <row r="17754" spans="1:5" hidden="1" x14ac:dyDescent="0.35">
      <c r="A17754" s="76">
        <v>45962</v>
      </c>
      <c r="B17754">
        <v>13319.785206999995</v>
      </c>
      <c r="C17754" t="s">
        <v>63</v>
      </c>
      <c r="D17754" t="s">
        <v>25</v>
      </c>
      <c r="E17754" t="s">
        <v>99</v>
      </c>
    </row>
    <row r="17755" spans="1:5" hidden="1" x14ac:dyDescent="0.35">
      <c r="A17755" s="76">
        <v>45962</v>
      </c>
      <c r="B17755">
        <v>5272.0614099999993</v>
      </c>
      <c r="C17755" t="s">
        <v>56</v>
      </c>
      <c r="D17755" t="s">
        <v>25</v>
      </c>
      <c r="E17755" t="s">
        <v>99</v>
      </c>
    </row>
    <row r="17756" spans="1:5" hidden="1" x14ac:dyDescent="0.35">
      <c r="A17756" s="76">
        <v>45962</v>
      </c>
      <c r="B17756">
        <v>2123.7877110000009</v>
      </c>
      <c r="C17756" t="s">
        <v>58</v>
      </c>
      <c r="D17756" t="s">
        <v>25</v>
      </c>
      <c r="E17756" t="s">
        <v>99</v>
      </c>
    </row>
    <row r="17757" spans="1:5" hidden="1" x14ac:dyDescent="0.35">
      <c r="A17757" s="76">
        <v>45962</v>
      </c>
      <c r="B17757">
        <v>3177.1683719999974</v>
      </c>
      <c r="C17757" t="s">
        <v>60</v>
      </c>
      <c r="D17757" t="s">
        <v>25</v>
      </c>
      <c r="E17757" t="s">
        <v>99</v>
      </c>
    </row>
    <row r="17758" spans="1:5" hidden="1" x14ac:dyDescent="0.35">
      <c r="A17758" s="76">
        <v>45962</v>
      </c>
      <c r="B17758">
        <v>2746.7677139999983</v>
      </c>
      <c r="C17758" t="s">
        <v>308</v>
      </c>
      <c r="D17758" t="s">
        <v>25</v>
      </c>
      <c r="E17758" t="s">
        <v>99</v>
      </c>
    </row>
    <row r="17759" spans="1:5" hidden="1" x14ac:dyDescent="0.35">
      <c r="A17759" s="76">
        <v>45962</v>
      </c>
      <c r="B17759">
        <v>3</v>
      </c>
      <c r="C17759" t="s">
        <v>55</v>
      </c>
      <c r="D17759" t="s">
        <v>13</v>
      </c>
      <c r="E17759" t="s">
        <v>12</v>
      </c>
    </row>
    <row r="17760" spans="1:5" hidden="1" x14ac:dyDescent="0.35">
      <c r="A17760" s="76">
        <v>45962</v>
      </c>
      <c r="B17760">
        <v>1</v>
      </c>
      <c r="C17760" t="s">
        <v>55</v>
      </c>
      <c r="D17760" t="s">
        <v>469</v>
      </c>
      <c r="E17760" t="s">
        <v>12</v>
      </c>
    </row>
    <row r="17761" spans="1:5" hidden="1" x14ac:dyDescent="0.35">
      <c r="A17761" s="76">
        <v>45962</v>
      </c>
      <c r="B17761">
        <v>4.4092440000000002</v>
      </c>
      <c r="C17761" t="s">
        <v>63</v>
      </c>
      <c r="D17761" t="s">
        <v>13</v>
      </c>
      <c r="E17761" t="s">
        <v>9</v>
      </c>
    </row>
    <row r="17762" spans="1:5" hidden="1" x14ac:dyDescent="0.35">
      <c r="A17762" s="76">
        <v>45962</v>
      </c>
      <c r="B17762">
        <v>0.98</v>
      </c>
      <c r="C17762" t="s">
        <v>241</v>
      </c>
      <c r="D17762" t="s">
        <v>13</v>
      </c>
      <c r="E17762" t="s">
        <v>12</v>
      </c>
    </row>
    <row r="17763" spans="1:5" hidden="1" x14ac:dyDescent="0.35">
      <c r="A17763" s="76">
        <v>45962</v>
      </c>
      <c r="B17763">
        <v>0.5</v>
      </c>
      <c r="C17763" t="s">
        <v>62</v>
      </c>
      <c r="D17763" t="s">
        <v>470</v>
      </c>
      <c r="E17763" t="s">
        <v>12</v>
      </c>
    </row>
    <row r="17764" spans="1:5" hidden="1" x14ac:dyDescent="0.35">
      <c r="A17764" s="76">
        <v>45962</v>
      </c>
      <c r="B17764">
        <v>0</v>
      </c>
      <c r="C17764" t="s">
        <v>56</v>
      </c>
      <c r="D17764" t="s">
        <v>244</v>
      </c>
      <c r="E17764" t="s">
        <v>12</v>
      </c>
    </row>
    <row r="17765" spans="1:5" hidden="1" x14ac:dyDescent="0.35">
      <c r="A17765" s="76">
        <v>45962</v>
      </c>
      <c r="B17765">
        <v>0</v>
      </c>
      <c r="C17765" t="s">
        <v>58</v>
      </c>
      <c r="D17765" t="s">
        <v>244</v>
      </c>
      <c r="E17765" t="s">
        <v>12</v>
      </c>
    </row>
    <row r="17766" spans="1:5" hidden="1" x14ac:dyDescent="0.35">
      <c r="A17766" s="76">
        <v>45962</v>
      </c>
      <c r="B17766">
        <v>0</v>
      </c>
      <c r="C17766" t="s">
        <v>60</v>
      </c>
      <c r="D17766" t="s">
        <v>244</v>
      </c>
      <c r="E17766" t="s">
        <v>12</v>
      </c>
    </row>
    <row r="17767" spans="1:5" hidden="1" x14ac:dyDescent="0.35">
      <c r="A17767" s="76">
        <v>45962</v>
      </c>
      <c r="B17767">
        <v>0</v>
      </c>
      <c r="C17767" t="s">
        <v>308</v>
      </c>
      <c r="D17767" t="s">
        <v>244</v>
      </c>
      <c r="E17767" t="s">
        <v>12</v>
      </c>
    </row>
    <row r="17768" spans="1:5" hidden="1" x14ac:dyDescent="0.35">
      <c r="A17768" s="76">
        <v>45962</v>
      </c>
      <c r="B17768">
        <v>0</v>
      </c>
      <c r="C17768" t="s">
        <v>56</v>
      </c>
      <c r="D17768" t="s">
        <v>13</v>
      </c>
      <c r="E17768" t="s">
        <v>99</v>
      </c>
    </row>
    <row r="17769" spans="1:5" hidden="1" x14ac:dyDescent="0.35">
      <c r="A17769" s="76">
        <v>45962</v>
      </c>
      <c r="B17769">
        <v>0</v>
      </c>
      <c r="C17769" t="s">
        <v>58</v>
      </c>
      <c r="D17769" t="s">
        <v>13</v>
      </c>
      <c r="E17769" t="s">
        <v>99</v>
      </c>
    </row>
    <row r="17770" spans="1:5" hidden="1" x14ac:dyDescent="0.35">
      <c r="A17770" s="76">
        <v>45962</v>
      </c>
      <c r="B17770">
        <v>0</v>
      </c>
      <c r="C17770" t="s">
        <v>60</v>
      </c>
      <c r="D17770" t="s">
        <v>13</v>
      </c>
      <c r="E17770" t="s">
        <v>99</v>
      </c>
    </row>
    <row r="17771" spans="1:5" hidden="1" x14ac:dyDescent="0.35">
      <c r="A17771" s="76">
        <v>45962</v>
      </c>
      <c r="B17771">
        <v>0</v>
      </c>
      <c r="C17771" t="s">
        <v>308</v>
      </c>
      <c r="D17771" t="s">
        <v>13</v>
      </c>
      <c r="E17771" t="s">
        <v>99</v>
      </c>
    </row>
    <row r="17772" spans="1:5" hidden="1" x14ac:dyDescent="0.35">
      <c r="A17772" s="76">
        <v>45962</v>
      </c>
      <c r="B17772">
        <v>9.8892440000000015</v>
      </c>
      <c r="C17772" t="s">
        <v>62</v>
      </c>
      <c r="D17772" t="s">
        <v>13</v>
      </c>
      <c r="E17772" t="s">
        <v>99</v>
      </c>
    </row>
    <row r="17773" spans="1:5" hidden="1" x14ac:dyDescent="0.35">
      <c r="A17773" s="76">
        <v>45962</v>
      </c>
      <c r="B17773">
        <v>1818.1108869999978</v>
      </c>
      <c r="C17773" t="s">
        <v>62</v>
      </c>
      <c r="D17773" t="s">
        <v>87</v>
      </c>
      <c r="E17773" t="s">
        <v>99</v>
      </c>
    </row>
    <row r="17774" spans="1:5" hidden="1" x14ac:dyDescent="0.35">
      <c r="A17774" s="76">
        <v>45962</v>
      </c>
      <c r="B17774">
        <v>83</v>
      </c>
      <c r="C17774" t="s">
        <v>62</v>
      </c>
      <c r="D17774" t="s">
        <v>316</v>
      </c>
      <c r="E17774" t="s">
        <v>99</v>
      </c>
    </row>
    <row r="17775" spans="1:5" hidden="1" x14ac:dyDescent="0.35">
      <c r="A17775" s="76">
        <v>45962</v>
      </c>
      <c r="B17775">
        <v>7</v>
      </c>
      <c r="C17775" t="s">
        <v>55</v>
      </c>
      <c r="D17775" t="s">
        <v>316</v>
      </c>
      <c r="E17775" t="s">
        <v>12</v>
      </c>
    </row>
    <row r="17776" spans="1:5" hidden="1" x14ac:dyDescent="0.35">
      <c r="A17776" s="76">
        <v>45962</v>
      </c>
      <c r="B17776">
        <v>76</v>
      </c>
      <c r="C17776" t="s">
        <v>63</v>
      </c>
      <c r="D17776" t="s">
        <v>316</v>
      </c>
      <c r="E17776" t="s">
        <v>99</v>
      </c>
    </row>
    <row r="17777" spans="1:5" hidden="1" x14ac:dyDescent="0.35">
      <c r="A17777" s="76">
        <v>45962</v>
      </c>
      <c r="B17777">
        <v>32.68</v>
      </c>
      <c r="C17777" t="s">
        <v>56</v>
      </c>
      <c r="D17777" t="s">
        <v>316</v>
      </c>
      <c r="E17777" t="s">
        <v>12</v>
      </c>
    </row>
    <row r="17778" spans="1:5" hidden="1" x14ac:dyDescent="0.35">
      <c r="A17778" s="76">
        <v>45962</v>
      </c>
      <c r="B17778">
        <v>13.68</v>
      </c>
      <c r="C17778" t="s">
        <v>58</v>
      </c>
      <c r="D17778" t="s">
        <v>316</v>
      </c>
      <c r="E17778" t="s">
        <v>12</v>
      </c>
    </row>
    <row r="17779" spans="1:5" hidden="1" x14ac:dyDescent="0.35">
      <c r="A17779" s="76">
        <v>45962</v>
      </c>
      <c r="B17779">
        <v>22.8</v>
      </c>
      <c r="C17779" t="s">
        <v>60</v>
      </c>
      <c r="D17779" t="s">
        <v>316</v>
      </c>
      <c r="E17779" t="s">
        <v>12</v>
      </c>
    </row>
    <row r="17780" spans="1:5" hidden="1" x14ac:dyDescent="0.35">
      <c r="A17780" s="76">
        <v>45962</v>
      </c>
      <c r="B17780">
        <v>6.84</v>
      </c>
      <c r="C17780" t="s">
        <v>308</v>
      </c>
      <c r="D17780" t="s">
        <v>316</v>
      </c>
      <c r="E17780" t="s">
        <v>12</v>
      </c>
    </row>
    <row r="17781" spans="1:5" hidden="1" x14ac:dyDescent="0.35">
      <c r="A17781" s="76">
        <v>45962</v>
      </c>
      <c r="B17781">
        <v>-7</v>
      </c>
      <c r="C17781" t="s">
        <v>62</v>
      </c>
      <c r="D17781" t="s">
        <v>124</v>
      </c>
      <c r="E17781" t="s">
        <v>99</v>
      </c>
    </row>
    <row r="17782" spans="1:5" hidden="1" x14ac:dyDescent="0.35">
      <c r="A17782" s="76">
        <v>45962</v>
      </c>
      <c r="B17782">
        <v>-3</v>
      </c>
      <c r="C17782" t="s">
        <v>55</v>
      </c>
      <c r="D17782" t="s">
        <v>124</v>
      </c>
      <c r="E17782" t="s">
        <v>12</v>
      </c>
    </row>
    <row r="17783" spans="1:5" hidden="1" x14ac:dyDescent="0.35">
      <c r="A17783" s="76">
        <v>45962</v>
      </c>
      <c r="B17783">
        <v>-4</v>
      </c>
      <c r="C17783" t="s">
        <v>63</v>
      </c>
      <c r="D17783" t="s">
        <v>124</v>
      </c>
      <c r="E17783" t="s">
        <v>99</v>
      </c>
    </row>
    <row r="17784" spans="1:5" hidden="1" x14ac:dyDescent="0.35">
      <c r="A17784" s="76">
        <v>45962</v>
      </c>
      <c r="B17784">
        <v>10</v>
      </c>
      <c r="C17784" t="s">
        <v>56</v>
      </c>
      <c r="D17784" t="s">
        <v>124</v>
      </c>
      <c r="E17784" t="s">
        <v>12</v>
      </c>
    </row>
    <row r="17785" spans="1:5" hidden="1" x14ac:dyDescent="0.35">
      <c r="A17785" s="76">
        <v>45962</v>
      </c>
      <c r="B17785">
        <v>3</v>
      </c>
      <c r="C17785" t="s">
        <v>58</v>
      </c>
      <c r="D17785" t="s">
        <v>124</v>
      </c>
      <c r="E17785" t="s">
        <v>12</v>
      </c>
    </row>
    <row r="17786" spans="1:5" hidden="1" x14ac:dyDescent="0.35">
      <c r="A17786" s="76">
        <v>45962</v>
      </c>
      <c r="B17786">
        <v>-17</v>
      </c>
      <c r="C17786" t="s">
        <v>308</v>
      </c>
      <c r="D17786" t="s">
        <v>124</v>
      </c>
      <c r="E17786" t="s">
        <v>12</v>
      </c>
    </row>
    <row r="17787" spans="1:5" hidden="1" x14ac:dyDescent="0.35">
      <c r="A17787" s="76">
        <v>45962</v>
      </c>
      <c r="B17787">
        <v>0</v>
      </c>
      <c r="C17787" t="s">
        <v>56</v>
      </c>
      <c r="D17787" t="s">
        <v>21</v>
      </c>
      <c r="E17787" t="s">
        <v>99</v>
      </c>
    </row>
    <row r="17788" spans="1:5" hidden="1" x14ac:dyDescent="0.35">
      <c r="A17788" s="76">
        <v>45962</v>
      </c>
      <c r="B17788">
        <v>0</v>
      </c>
      <c r="C17788" t="s">
        <v>58</v>
      </c>
      <c r="D17788" t="s">
        <v>21</v>
      </c>
      <c r="E17788" t="s">
        <v>99</v>
      </c>
    </row>
    <row r="17789" spans="1:5" hidden="1" x14ac:dyDescent="0.35">
      <c r="A17789" s="76">
        <v>45962</v>
      </c>
      <c r="B17789">
        <v>0</v>
      </c>
      <c r="C17789" t="s">
        <v>60</v>
      </c>
      <c r="D17789" t="s">
        <v>21</v>
      </c>
      <c r="E17789" t="s">
        <v>99</v>
      </c>
    </row>
    <row r="17790" spans="1:5" hidden="1" x14ac:dyDescent="0.35">
      <c r="A17790" s="76">
        <v>45962</v>
      </c>
      <c r="B17790">
        <v>0</v>
      </c>
      <c r="C17790" t="s">
        <v>308</v>
      </c>
      <c r="D17790" t="s">
        <v>21</v>
      </c>
      <c r="E17790" t="s">
        <v>99</v>
      </c>
    </row>
    <row r="17791" spans="1:5" hidden="1" x14ac:dyDescent="0.35">
      <c r="A17791" s="76">
        <v>45962</v>
      </c>
      <c r="B17791">
        <v>0</v>
      </c>
      <c r="C17791" t="s">
        <v>56</v>
      </c>
      <c r="D17791" t="s">
        <v>237</v>
      </c>
      <c r="E17791" t="s">
        <v>9</v>
      </c>
    </row>
    <row r="17792" spans="1:5" hidden="1" x14ac:dyDescent="0.35">
      <c r="A17792" s="76">
        <v>45962</v>
      </c>
      <c r="B17792">
        <v>0</v>
      </c>
      <c r="C17792" t="s">
        <v>58</v>
      </c>
      <c r="D17792" t="s">
        <v>237</v>
      </c>
      <c r="E17792" t="s">
        <v>9</v>
      </c>
    </row>
    <row r="17793" spans="1:5" hidden="1" x14ac:dyDescent="0.35">
      <c r="A17793" s="76">
        <v>45962</v>
      </c>
      <c r="B17793">
        <v>0</v>
      </c>
      <c r="C17793" t="s">
        <v>60</v>
      </c>
      <c r="D17793" t="s">
        <v>237</v>
      </c>
      <c r="E17793" t="s">
        <v>9</v>
      </c>
    </row>
    <row r="17794" spans="1:5" hidden="1" x14ac:dyDescent="0.35">
      <c r="A17794" s="76">
        <v>45962</v>
      </c>
      <c r="B17794">
        <v>0</v>
      </c>
      <c r="C17794" t="s">
        <v>308</v>
      </c>
      <c r="D17794" t="s">
        <v>237</v>
      </c>
      <c r="E17794" t="s">
        <v>12</v>
      </c>
    </row>
    <row r="17795" spans="1:5" hidden="1" x14ac:dyDescent="0.35">
      <c r="A17795" s="76">
        <v>45962</v>
      </c>
      <c r="B17795">
        <v>44.606852000000003</v>
      </c>
      <c r="C17795" t="s">
        <v>63</v>
      </c>
      <c r="D17795" t="s">
        <v>21</v>
      </c>
      <c r="E17795" t="s">
        <v>9</v>
      </c>
    </row>
    <row r="17796" spans="1:5" hidden="1" x14ac:dyDescent="0.35">
      <c r="A17796" s="76">
        <v>45962</v>
      </c>
      <c r="B17796">
        <v>0.58789899999999995</v>
      </c>
      <c r="C17796" t="s">
        <v>241</v>
      </c>
      <c r="D17796" t="s">
        <v>21</v>
      </c>
      <c r="E17796" t="s">
        <v>9</v>
      </c>
    </row>
    <row r="17797" spans="1:5" hidden="1" x14ac:dyDescent="0.35">
      <c r="A17797" s="76">
        <v>45962</v>
      </c>
      <c r="B17797">
        <v>0.33</v>
      </c>
      <c r="C17797" t="s">
        <v>62</v>
      </c>
      <c r="D17797" t="s">
        <v>471</v>
      </c>
      <c r="E17797" t="s">
        <v>12</v>
      </c>
    </row>
    <row r="17798" spans="1:5" hidden="1" x14ac:dyDescent="0.35">
      <c r="A17798" s="76">
        <v>45962</v>
      </c>
      <c r="B17798">
        <v>1.947416</v>
      </c>
      <c r="C17798" t="s">
        <v>55</v>
      </c>
      <c r="D17798" t="s">
        <v>21</v>
      </c>
      <c r="E17798" t="s">
        <v>9</v>
      </c>
    </row>
    <row r="17799" spans="1:5" hidden="1" x14ac:dyDescent="0.35">
      <c r="A17799" s="76">
        <v>45962</v>
      </c>
      <c r="B17799">
        <v>0.5</v>
      </c>
      <c r="C17799" t="s">
        <v>55</v>
      </c>
      <c r="D17799" t="s">
        <v>472</v>
      </c>
      <c r="E17799" t="s">
        <v>12</v>
      </c>
    </row>
    <row r="17800" spans="1:5" hidden="1" x14ac:dyDescent="0.35">
      <c r="A17800" s="76">
        <v>45962</v>
      </c>
      <c r="B17800">
        <v>47.972166999999999</v>
      </c>
      <c r="C17800" t="s">
        <v>62</v>
      </c>
      <c r="D17800" t="s">
        <v>21</v>
      </c>
      <c r="E17800" t="s">
        <v>99</v>
      </c>
    </row>
    <row r="17801" spans="1:5" hidden="1" x14ac:dyDescent="0.35">
      <c r="A17801" s="76">
        <v>45962</v>
      </c>
      <c r="B17801">
        <v>123.972167</v>
      </c>
      <c r="C17801" t="s">
        <v>62</v>
      </c>
      <c r="D17801" t="s">
        <v>92</v>
      </c>
      <c r="E17801" t="s">
        <v>99</v>
      </c>
    </row>
    <row r="17802" spans="1:5" hidden="1" x14ac:dyDescent="0.35">
      <c r="A17802" s="76">
        <v>45962</v>
      </c>
      <c r="B17802">
        <v>1694.1387199999979</v>
      </c>
      <c r="C17802" t="s">
        <v>62</v>
      </c>
      <c r="D17802" t="s">
        <v>27</v>
      </c>
      <c r="E17802" t="s">
        <v>99</v>
      </c>
    </row>
    <row r="17803" spans="1:5" hidden="1" x14ac:dyDescent="0.35">
      <c r="A17803" s="76">
        <v>45962</v>
      </c>
      <c r="B17803">
        <v>1694.1387199999979</v>
      </c>
      <c r="C17803" t="s">
        <v>62</v>
      </c>
      <c r="D17803" t="s">
        <v>27</v>
      </c>
      <c r="E17803" t="s">
        <v>12</v>
      </c>
    </row>
    <row r="17804" spans="1:5" hidden="1" x14ac:dyDescent="0.35">
      <c r="A17804" s="76">
        <v>45962</v>
      </c>
      <c r="B17804">
        <v>69.642789999999749</v>
      </c>
      <c r="C17804" t="s">
        <v>55</v>
      </c>
      <c r="D17804" t="s">
        <v>27</v>
      </c>
      <c r="E17804" t="s">
        <v>99</v>
      </c>
    </row>
    <row r="17805" spans="1:5" hidden="1" x14ac:dyDescent="0.35">
      <c r="A17805" s="76">
        <v>45962</v>
      </c>
      <c r="B17805">
        <v>69.642789999999749</v>
      </c>
      <c r="C17805" t="s">
        <v>55</v>
      </c>
      <c r="D17805" t="s">
        <v>27</v>
      </c>
      <c r="E17805" t="s">
        <v>12</v>
      </c>
    </row>
    <row r="17806" spans="1:5" hidden="1" x14ac:dyDescent="0.35">
      <c r="A17806" s="76">
        <v>45962</v>
      </c>
      <c r="B17806">
        <v>13208.149699999994</v>
      </c>
      <c r="C17806" t="s">
        <v>63</v>
      </c>
      <c r="D17806" t="s">
        <v>27</v>
      </c>
      <c r="E17806" t="s">
        <v>99</v>
      </c>
    </row>
    <row r="17807" spans="1:5" hidden="1" x14ac:dyDescent="0.35">
      <c r="A17807" s="76">
        <v>45962</v>
      </c>
      <c r="B17807">
        <v>5229.3814099999991</v>
      </c>
      <c r="C17807" t="s">
        <v>56</v>
      </c>
      <c r="D17807" t="s">
        <v>27</v>
      </c>
      <c r="E17807" t="s">
        <v>99</v>
      </c>
    </row>
    <row r="17808" spans="1:5" hidden="1" x14ac:dyDescent="0.35">
      <c r="A17808" s="76">
        <v>45962</v>
      </c>
      <c r="B17808">
        <v>2107.107711000001</v>
      </c>
      <c r="C17808" t="s">
        <v>58</v>
      </c>
      <c r="D17808" t="s">
        <v>27</v>
      </c>
      <c r="E17808" t="s">
        <v>99</v>
      </c>
    </row>
    <row r="17809" spans="1:5" hidden="1" x14ac:dyDescent="0.35">
      <c r="A17809" s="76">
        <v>45962</v>
      </c>
      <c r="B17809">
        <v>3154.3683719999972</v>
      </c>
      <c r="C17809" t="s">
        <v>60</v>
      </c>
      <c r="D17809" t="s">
        <v>27</v>
      </c>
      <c r="E17809" t="s">
        <v>99</v>
      </c>
    </row>
    <row r="17810" spans="1:5" hidden="1" x14ac:dyDescent="0.35">
      <c r="A17810" s="76">
        <v>45962</v>
      </c>
      <c r="B17810">
        <v>2756.9277139999981</v>
      </c>
      <c r="C17810" t="s">
        <v>308</v>
      </c>
      <c r="D17810" t="s">
        <v>27</v>
      </c>
      <c r="E17810" t="s">
        <v>99</v>
      </c>
    </row>
    <row r="17811" spans="1:5" hidden="1" x14ac:dyDescent="0.35">
      <c r="A17811" s="76">
        <v>45962</v>
      </c>
      <c r="B17811">
        <v>0</v>
      </c>
      <c r="C17811" t="s">
        <v>62</v>
      </c>
      <c r="D17811" t="s">
        <v>283</v>
      </c>
      <c r="E17811" t="s">
        <v>12</v>
      </c>
    </row>
    <row r="17812" spans="1:5" hidden="1" x14ac:dyDescent="0.35">
      <c r="A17812" s="76">
        <v>45962</v>
      </c>
      <c r="B17812">
        <v>0</v>
      </c>
      <c r="C17812" t="s">
        <v>62</v>
      </c>
      <c r="D17812" t="s">
        <v>177</v>
      </c>
      <c r="E17812" t="s">
        <v>99</v>
      </c>
    </row>
    <row r="17813" spans="1:5" hidden="1" x14ac:dyDescent="0.35">
      <c r="A17813" s="76">
        <v>45962</v>
      </c>
      <c r="B17813">
        <v>0</v>
      </c>
      <c r="C17813" t="s">
        <v>55</v>
      </c>
      <c r="D17813" t="s">
        <v>284</v>
      </c>
      <c r="E17813" t="s">
        <v>12</v>
      </c>
    </row>
    <row r="17814" spans="1:5" hidden="1" x14ac:dyDescent="0.35">
      <c r="A17814" s="76">
        <v>45962</v>
      </c>
      <c r="B17814">
        <v>0</v>
      </c>
      <c r="C17814" t="s">
        <v>55</v>
      </c>
      <c r="D17814" t="s">
        <v>177</v>
      </c>
      <c r="E17814" t="s">
        <v>99</v>
      </c>
    </row>
    <row r="17815" spans="1:5" x14ac:dyDescent="0.35">
      <c r="A17815" s="76">
        <v>45992</v>
      </c>
      <c r="B17815">
        <v>0</v>
      </c>
      <c r="C17815" t="s">
        <v>305</v>
      </c>
      <c r="D17815" t="s">
        <v>46</v>
      </c>
      <c r="E17815" t="s">
        <v>12</v>
      </c>
    </row>
    <row r="17816" spans="1:5" x14ac:dyDescent="0.35">
      <c r="A17816" s="76">
        <v>45992</v>
      </c>
      <c r="B17816">
        <v>0</v>
      </c>
      <c r="C17816" t="s">
        <v>58</v>
      </c>
      <c r="D17816" t="s">
        <v>46</v>
      </c>
      <c r="E17816" t="s">
        <v>12</v>
      </c>
    </row>
    <row r="17817" spans="1:5" x14ac:dyDescent="0.35">
      <c r="A17817" s="76">
        <v>45992</v>
      </c>
      <c r="B17817">
        <v>0</v>
      </c>
      <c r="C17817" t="s">
        <v>57</v>
      </c>
      <c r="D17817" t="s">
        <v>46</v>
      </c>
      <c r="E17817" t="s">
        <v>12</v>
      </c>
    </row>
    <row r="17818" spans="1:5" x14ac:dyDescent="0.35">
      <c r="A17818" s="76">
        <v>45992</v>
      </c>
      <c r="B17818">
        <v>0</v>
      </c>
      <c r="C17818" t="s">
        <v>59</v>
      </c>
      <c r="D17818" t="s">
        <v>46</v>
      </c>
      <c r="E17818" t="s">
        <v>12</v>
      </c>
    </row>
    <row r="17819" spans="1:5" x14ac:dyDescent="0.35">
      <c r="A17819" s="76">
        <v>45992</v>
      </c>
      <c r="B17819">
        <v>0</v>
      </c>
      <c r="C17819" t="s">
        <v>318</v>
      </c>
      <c r="D17819" t="s">
        <v>46</v>
      </c>
      <c r="E17819" t="s">
        <v>12</v>
      </c>
    </row>
    <row r="17820" spans="1:5" x14ac:dyDescent="0.35">
      <c r="A17820" s="76">
        <v>45992</v>
      </c>
      <c r="B17820">
        <v>0</v>
      </c>
      <c r="C17820" t="s">
        <v>60</v>
      </c>
      <c r="D17820" t="s">
        <v>46</v>
      </c>
      <c r="E17820" t="s">
        <v>12</v>
      </c>
    </row>
    <row r="17821" spans="1:5" x14ac:dyDescent="0.35">
      <c r="A17821" s="76">
        <v>45992</v>
      </c>
      <c r="B17821">
        <v>0</v>
      </c>
      <c r="C17821" t="s">
        <v>76</v>
      </c>
      <c r="D17821" t="s">
        <v>46</v>
      </c>
      <c r="E17821" t="s">
        <v>12</v>
      </c>
    </row>
    <row r="17822" spans="1:5" x14ac:dyDescent="0.35">
      <c r="A17822" s="76">
        <v>45992</v>
      </c>
      <c r="B17822">
        <v>0</v>
      </c>
      <c r="C17822" t="s">
        <v>61</v>
      </c>
      <c r="D17822" t="s">
        <v>46</v>
      </c>
      <c r="E17822" t="s">
        <v>12</v>
      </c>
    </row>
    <row r="17823" spans="1:5" x14ac:dyDescent="0.35">
      <c r="A17823" s="76">
        <v>45992</v>
      </c>
      <c r="B17823">
        <v>0</v>
      </c>
      <c r="C17823" t="s">
        <v>55</v>
      </c>
      <c r="D17823" t="s">
        <v>46</v>
      </c>
      <c r="E17823" t="s">
        <v>12</v>
      </c>
    </row>
    <row r="17824" spans="1:5" x14ac:dyDescent="0.35">
      <c r="A17824" s="76">
        <v>45992</v>
      </c>
      <c r="B17824">
        <v>0</v>
      </c>
      <c r="C17824" t="s">
        <v>62</v>
      </c>
      <c r="D17824" t="s">
        <v>46</v>
      </c>
      <c r="E17824" t="s">
        <v>99</v>
      </c>
    </row>
    <row r="17825" spans="1:5" hidden="1" x14ac:dyDescent="0.35">
      <c r="A17825" s="76">
        <v>45992</v>
      </c>
      <c r="B17825">
        <v>0</v>
      </c>
      <c r="C17825" t="s">
        <v>93</v>
      </c>
      <c r="D17825" t="s">
        <v>45</v>
      </c>
      <c r="E17825" t="s">
        <v>12</v>
      </c>
    </row>
    <row r="17826" spans="1:5" hidden="1" x14ac:dyDescent="0.35">
      <c r="A17826" s="76">
        <v>45992</v>
      </c>
      <c r="B17826">
        <v>0</v>
      </c>
      <c r="C17826" t="s">
        <v>56</v>
      </c>
      <c r="D17826" t="s">
        <v>45</v>
      </c>
      <c r="E17826" t="s">
        <v>12</v>
      </c>
    </row>
    <row r="17827" spans="1:5" hidden="1" x14ac:dyDescent="0.35">
      <c r="A17827" s="76">
        <v>45992</v>
      </c>
      <c r="B17827">
        <v>0</v>
      </c>
      <c r="C17827" t="s">
        <v>58</v>
      </c>
      <c r="D17827" t="s">
        <v>45</v>
      </c>
      <c r="E17827" t="s">
        <v>12</v>
      </c>
    </row>
    <row r="17828" spans="1:5" hidden="1" x14ac:dyDescent="0.35">
      <c r="A17828" s="76">
        <v>45992</v>
      </c>
      <c r="B17828">
        <v>0</v>
      </c>
      <c r="C17828" t="s">
        <v>57</v>
      </c>
      <c r="D17828" t="s">
        <v>45</v>
      </c>
      <c r="E17828" t="s">
        <v>12</v>
      </c>
    </row>
    <row r="17829" spans="1:5" hidden="1" x14ac:dyDescent="0.35">
      <c r="A17829" s="76">
        <v>45992</v>
      </c>
      <c r="B17829">
        <v>0</v>
      </c>
      <c r="C17829" t="s">
        <v>59</v>
      </c>
      <c r="D17829" t="s">
        <v>45</v>
      </c>
      <c r="E17829" t="s">
        <v>12</v>
      </c>
    </row>
    <row r="17830" spans="1:5" hidden="1" x14ac:dyDescent="0.35">
      <c r="A17830" s="76">
        <v>45992</v>
      </c>
      <c r="B17830">
        <v>0</v>
      </c>
      <c r="C17830" t="s">
        <v>94</v>
      </c>
      <c r="D17830" t="s">
        <v>45</v>
      </c>
      <c r="E17830" t="s">
        <v>12</v>
      </c>
    </row>
    <row r="17831" spans="1:5" hidden="1" x14ac:dyDescent="0.35">
      <c r="A17831" s="76">
        <v>45992</v>
      </c>
      <c r="B17831">
        <v>0</v>
      </c>
      <c r="C17831" t="s">
        <v>60</v>
      </c>
      <c r="D17831" t="s">
        <v>45</v>
      </c>
      <c r="E17831" t="s">
        <v>12</v>
      </c>
    </row>
    <row r="17832" spans="1:5" hidden="1" x14ac:dyDescent="0.35">
      <c r="A17832" s="76">
        <v>45992</v>
      </c>
      <c r="B17832">
        <v>0</v>
      </c>
      <c r="C17832" t="s">
        <v>76</v>
      </c>
      <c r="D17832" t="s">
        <v>45</v>
      </c>
      <c r="E17832" t="s">
        <v>12</v>
      </c>
    </row>
    <row r="17833" spans="1:5" hidden="1" x14ac:dyDescent="0.35">
      <c r="A17833" s="76">
        <v>45992</v>
      </c>
      <c r="B17833">
        <v>0</v>
      </c>
      <c r="C17833" t="s">
        <v>61</v>
      </c>
      <c r="D17833" t="s">
        <v>45</v>
      </c>
      <c r="E17833" t="s">
        <v>12</v>
      </c>
    </row>
    <row r="17834" spans="1:5" hidden="1" x14ac:dyDescent="0.35">
      <c r="A17834" s="76">
        <v>45992</v>
      </c>
      <c r="B17834">
        <v>0</v>
      </c>
      <c r="C17834" t="s">
        <v>55</v>
      </c>
      <c r="D17834" t="s">
        <v>45</v>
      </c>
      <c r="E17834" t="s">
        <v>12</v>
      </c>
    </row>
    <row r="17835" spans="1:5" hidden="1" x14ac:dyDescent="0.35">
      <c r="A17835" s="76">
        <v>45992</v>
      </c>
      <c r="B17835">
        <v>0</v>
      </c>
      <c r="C17835" t="s">
        <v>62</v>
      </c>
      <c r="D17835" t="s">
        <v>45</v>
      </c>
      <c r="E17835" t="s">
        <v>99</v>
      </c>
    </row>
    <row r="17836" spans="1:5" hidden="1" x14ac:dyDescent="0.35">
      <c r="A17836" s="76">
        <v>45992</v>
      </c>
      <c r="B17836">
        <v>0</v>
      </c>
      <c r="C17836" t="s">
        <v>93</v>
      </c>
      <c r="D17836" t="s">
        <v>109</v>
      </c>
      <c r="E17836" t="s">
        <v>99</v>
      </c>
    </row>
    <row r="17837" spans="1:5" hidden="1" x14ac:dyDescent="0.35">
      <c r="A17837" s="76">
        <v>45992</v>
      </c>
      <c r="B17837">
        <v>0</v>
      </c>
      <c r="C17837" t="s">
        <v>94</v>
      </c>
      <c r="D17837" t="s">
        <v>109</v>
      </c>
      <c r="E17837" t="s">
        <v>99</v>
      </c>
    </row>
    <row r="17838" spans="1:5" hidden="1" x14ac:dyDescent="0.35">
      <c r="A17838" s="76">
        <v>45992</v>
      </c>
      <c r="B17838">
        <v>0</v>
      </c>
      <c r="C17838" t="s">
        <v>55</v>
      </c>
      <c r="D17838" t="s">
        <v>109</v>
      </c>
      <c r="E17838" t="s">
        <v>99</v>
      </c>
    </row>
    <row r="17839" spans="1:5" hidden="1" x14ac:dyDescent="0.35">
      <c r="A17839" s="76">
        <v>45992</v>
      </c>
      <c r="B17839">
        <v>0</v>
      </c>
      <c r="C17839" t="s">
        <v>62</v>
      </c>
      <c r="D17839" t="s">
        <v>109</v>
      </c>
      <c r="E17839" t="s">
        <v>99</v>
      </c>
    </row>
    <row r="17840" spans="1:5" hidden="1" x14ac:dyDescent="0.35">
      <c r="A17840" s="76">
        <v>45992</v>
      </c>
      <c r="B17840">
        <v>0</v>
      </c>
      <c r="C17840" t="s">
        <v>93</v>
      </c>
      <c r="D17840" t="s">
        <v>10</v>
      </c>
      <c r="E17840" t="s">
        <v>99</v>
      </c>
    </row>
    <row r="17841" spans="1:5" hidden="1" x14ac:dyDescent="0.35">
      <c r="A17841" s="76">
        <v>45992</v>
      </c>
      <c r="B17841">
        <v>0</v>
      </c>
      <c r="C17841" t="s">
        <v>94</v>
      </c>
      <c r="D17841" t="s">
        <v>10</v>
      </c>
      <c r="E17841" t="s">
        <v>99</v>
      </c>
    </row>
    <row r="17842" spans="1:5" hidden="1" x14ac:dyDescent="0.35">
      <c r="A17842" s="76">
        <v>45992</v>
      </c>
      <c r="B17842">
        <v>0</v>
      </c>
      <c r="C17842" t="s">
        <v>55</v>
      </c>
      <c r="D17842" t="s">
        <v>10</v>
      </c>
      <c r="E17842" t="s">
        <v>99</v>
      </c>
    </row>
    <row r="17843" spans="1:5" hidden="1" x14ac:dyDescent="0.35">
      <c r="A17843" s="76">
        <v>45992</v>
      </c>
      <c r="B17843">
        <v>0</v>
      </c>
      <c r="C17843" t="s">
        <v>62</v>
      </c>
      <c r="D17843" t="s">
        <v>10</v>
      </c>
      <c r="E17843" t="s">
        <v>99</v>
      </c>
    </row>
    <row r="17844" spans="1:5" hidden="1" x14ac:dyDescent="0.35">
      <c r="A17844" s="76">
        <v>45992</v>
      </c>
      <c r="B17844">
        <v>0</v>
      </c>
      <c r="C17844" t="s">
        <v>63</v>
      </c>
      <c r="D17844" t="s">
        <v>26</v>
      </c>
      <c r="E17844" t="s">
        <v>99</v>
      </c>
    </row>
    <row r="17845" spans="1:5" hidden="1" x14ac:dyDescent="0.35">
      <c r="A17845" s="76">
        <v>45992</v>
      </c>
      <c r="B17845">
        <v>0</v>
      </c>
      <c r="C17845" t="s">
        <v>123</v>
      </c>
      <c r="D17845" t="s">
        <v>26</v>
      </c>
      <c r="E17845" t="s">
        <v>99</v>
      </c>
    </row>
    <row r="17846" spans="1:5" hidden="1" x14ac:dyDescent="0.35">
      <c r="A17846" s="76">
        <v>45992</v>
      </c>
      <c r="B17846">
        <v>0</v>
      </c>
      <c r="C17846" t="s">
        <v>62</v>
      </c>
      <c r="D17846" t="s">
        <v>26</v>
      </c>
      <c r="E17846" t="s">
        <v>99</v>
      </c>
    </row>
    <row r="17847" spans="1:5" hidden="1" x14ac:dyDescent="0.35">
      <c r="A17847" s="76">
        <v>45992</v>
      </c>
      <c r="B17847">
        <v>1694.1387199999979</v>
      </c>
      <c r="C17847" t="s">
        <v>62</v>
      </c>
      <c r="D17847" t="s">
        <v>25</v>
      </c>
      <c r="E17847" t="s">
        <v>99</v>
      </c>
    </row>
    <row r="17848" spans="1:5" hidden="1" x14ac:dyDescent="0.35">
      <c r="A17848" s="76">
        <v>45992</v>
      </c>
      <c r="B17848">
        <v>69.642789999999749</v>
      </c>
      <c r="C17848" t="s">
        <v>55</v>
      </c>
      <c r="D17848" t="s">
        <v>25</v>
      </c>
      <c r="E17848" t="s">
        <v>99</v>
      </c>
    </row>
    <row r="17849" spans="1:5" hidden="1" x14ac:dyDescent="0.35">
      <c r="A17849" s="76">
        <v>45992</v>
      </c>
      <c r="B17849">
        <v>13247.785206999995</v>
      </c>
      <c r="C17849" t="s">
        <v>63</v>
      </c>
      <c r="D17849" t="s">
        <v>25</v>
      </c>
      <c r="E17849" t="s">
        <v>99</v>
      </c>
    </row>
    <row r="17850" spans="1:5" hidden="1" x14ac:dyDescent="0.35">
      <c r="A17850" s="76">
        <v>45992</v>
      </c>
      <c r="B17850">
        <v>5229.3814099999991</v>
      </c>
      <c r="C17850" t="s">
        <v>56</v>
      </c>
      <c r="D17850" t="s">
        <v>25</v>
      </c>
      <c r="E17850" t="s">
        <v>99</v>
      </c>
    </row>
    <row r="17851" spans="1:5" hidden="1" x14ac:dyDescent="0.35">
      <c r="A17851" s="76">
        <v>45992</v>
      </c>
      <c r="B17851">
        <v>2107.107711000001</v>
      </c>
      <c r="C17851" t="s">
        <v>58</v>
      </c>
      <c r="D17851" t="s">
        <v>25</v>
      </c>
      <c r="E17851" t="s">
        <v>99</v>
      </c>
    </row>
    <row r="17852" spans="1:5" hidden="1" x14ac:dyDescent="0.35">
      <c r="A17852" s="76">
        <v>45992</v>
      </c>
      <c r="B17852">
        <v>3154.3683719999972</v>
      </c>
      <c r="C17852" t="s">
        <v>60</v>
      </c>
      <c r="D17852" t="s">
        <v>25</v>
      </c>
      <c r="E17852" t="s">
        <v>99</v>
      </c>
    </row>
    <row r="17853" spans="1:5" hidden="1" x14ac:dyDescent="0.35">
      <c r="A17853" s="76">
        <v>45992</v>
      </c>
      <c r="B17853">
        <v>2756.9277139999981</v>
      </c>
      <c r="C17853" t="s">
        <v>308</v>
      </c>
      <c r="D17853" t="s">
        <v>25</v>
      </c>
      <c r="E17853" t="s">
        <v>99</v>
      </c>
    </row>
    <row r="17854" spans="1:5" hidden="1" x14ac:dyDescent="0.35">
      <c r="A17854" s="76">
        <v>45992</v>
      </c>
      <c r="B17854">
        <v>3</v>
      </c>
      <c r="C17854" t="s">
        <v>55</v>
      </c>
      <c r="D17854" t="s">
        <v>13</v>
      </c>
      <c r="E17854" t="s">
        <v>12</v>
      </c>
    </row>
    <row r="17855" spans="1:5" hidden="1" x14ac:dyDescent="0.35">
      <c r="A17855" s="76">
        <v>45992</v>
      </c>
      <c r="B17855">
        <v>1.5</v>
      </c>
      <c r="C17855" t="s">
        <v>55</v>
      </c>
      <c r="D17855" t="s">
        <v>469</v>
      </c>
      <c r="E17855" t="s">
        <v>12</v>
      </c>
    </row>
    <row r="17856" spans="1:5" hidden="1" x14ac:dyDescent="0.35">
      <c r="A17856" s="76">
        <v>45992</v>
      </c>
      <c r="B17856">
        <v>4.4092440000000002</v>
      </c>
      <c r="C17856" t="s">
        <v>63</v>
      </c>
      <c r="D17856" t="s">
        <v>13</v>
      </c>
      <c r="E17856" t="s">
        <v>9</v>
      </c>
    </row>
    <row r="17857" spans="1:5" hidden="1" x14ac:dyDescent="0.35">
      <c r="A17857" s="76">
        <v>45992</v>
      </c>
      <c r="B17857">
        <v>0.7</v>
      </c>
      <c r="C17857" t="s">
        <v>241</v>
      </c>
      <c r="D17857" t="s">
        <v>13</v>
      </c>
      <c r="E17857" t="s">
        <v>12</v>
      </c>
    </row>
    <row r="17858" spans="1:5" hidden="1" x14ac:dyDescent="0.35">
      <c r="A17858" s="76">
        <v>45992</v>
      </c>
      <c r="B17858">
        <v>0.5</v>
      </c>
      <c r="C17858" t="s">
        <v>62</v>
      </c>
      <c r="D17858" t="s">
        <v>470</v>
      </c>
      <c r="E17858" t="s">
        <v>12</v>
      </c>
    </row>
    <row r="17859" spans="1:5" hidden="1" x14ac:dyDescent="0.35">
      <c r="A17859" s="76">
        <v>45992</v>
      </c>
      <c r="B17859">
        <v>0</v>
      </c>
      <c r="C17859" t="s">
        <v>56</v>
      </c>
      <c r="D17859" t="s">
        <v>244</v>
      </c>
      <c r="E17859" t="s">
        <v>12</v>
      </c>
    </row>
    <row r="17860" spans="1:5" hidden="1" x14ac:dyDescent="0.35">
      <c r="A17860" s="76">
        <v>45992</v>
      </c>
      <c r="B17860">
        <v>0</v>
      </c>
      <c r="C17860" t="s">
        <v>58</v>
      </c>
      <c r="D17860" t="s">
        <v>244</v>
      </c>
      <c r="E17860" t="s">
        <v>12</v>
      </c>
    </row>
    <row r="17861" spans="1:5" hidden="1" x14ac:dyDescent="0.35">
      <c r="A17861" s="76">
        <v>45992</v>
      </c>
      <c r="B17861">
        <v>0</v>
      </c>
      <c r="C17861" t="s">
        <v>60</v>
      </c>
      <c r="D17861" t="s">
        <v>244</v>
      </c>
      <c r="E17861" t="s">
        <v>12</v>
      </c>
    </row>
    <row r="17862" spans="1:5" hidden="1" x14ac:dyDescent="0.35">
      <c r="A17862" s="76">
        <v>45992</v>
      </c>
      <c r="B17862">
        <v>0</v>
      </c>
      <c r="C17862" t="s">
        <v>308</v>
      </c>
      <c r="D17862" t="s">
        <v>244</v>
      </c>
      <c r="E17862" t="s">
        <v>12</v>
      </c>
    </row>
    <row r="17863" spans="1:5" hidden="1" x14ac:dyDescent="0.35">
      <c r="A17863" s="76">
        <v>45992</v>
      </c>
      <c r="B17863">
        <v>0</v>
      </c>
      <c r="C17863" t="s">
        <v>56</v>
      </c>
      <c r="D17863" t="s">
        <v>13</v>
      </c>
      <c r="E17863" t="s">
        <v>99</v>
      </c>
    </row>
    <row r="17864" spans="1:5" hidden="1" x14ac:dyDescent="0.35">
      <c r="A17864" s="76">
        <v>45992</v>
      </c>
      <c r="B17864">
        <v>0</v>
      </c>
      <c r="C17864" t="s">
        <v>58</v>
      </c>
      <c r="D17864" t="s">
        <v>13</v>
      </c>
      <c r="E17864" t="s">
        <v>99</v>
      </c>
    </row>
    <row r="17865" spans="1:5" hidden="1" x14ac:dyDescent="0.35">
      <c r="A17865" s="76">
        <v>45992</v>
      </c>
      <c r="B17865">
        <v>0</v>
      </c>
      <c r="C17865" t="s">
        <v>60</v>
      </c>
      <c r="D17865" t="s">
        <v>13</v>
      </c>
      <c r="E17865" t="s">
        <v>99</v>
      </c>
    </row>
    <row r="17866" spans="1:5" hidden="1" x14ac:dyDescent="0.35">
      <c r="A17866" s="76">
        <v>45992</v>
      </c>
      <c r="B17866">
        <v>0</v>
      </c>
      <c r="C17866" t="s">
        <v>308</v>
      </c>
      <c r="D17866" t="s">
        <v>13</v>
      </c>
      <c r="E17866" t="s">
        <v>99</v>
      </c>
    </row>
    <row r="17867" spans="1:5" hidden="1" x14ac:dyDescent="0.35">
      <c r="A17867" s="76">
        <v>45992</v>
      </c>
      <c r="B17867">
        <v>10.109244</v>
      </c>
      <c r="C17867" t="s">
        <v>62</v>
      </c>
      <c r="D17867" t="s">
        <v>13</v>
      </c>
      <c r="E17867" t="s">
        <v>99</v>
      </c>
    </row>
    <row r="17868" spans="1:5" hidden="1" x14ac:dyDescent="0.35">
      <c r="A17868" s="76">
        <v>45992</v>
      </c>
      <c r="B17868">
        <v>1704.2479639999979</v>
      </c>
      <c r="C17868" t="s">
        <v>62</v>
      </c>
      <c r="D17868" t="s">
        <v>87</v>
      </c>
      <c r="E17868" t="s">
        <v>99</v>
      </c>
    </row>
    <row r="17869" spans="1:5" hidden="1" x14ac:dyDescent="0.35">
      <c r="A17869" s="76">
        <v>45992</v>
      </c>
      <c r="B17869">
        <v>77</v>
      </c>
      <c r="C17869" t="s">
        <v>62</v>
      </c>
      <c r="D17869" t="s">
        <v>316</v>
      </c>
      <c r="E17869" t="s">
        <v>99</v>
      </c>
    </row>
    <row r="17870" spans="1:5" hidden="1" x14ac:dyDescent="0.35">
      <c r="A17870" s="76">
        <v>45992</v>
      </c>
      <c r="B17870">
        <v>7</v>
      </c>
      <c r="C17870" t="s">
        <v>55</v>
      </c>
      <c r="D17870" t="s">
        <v>316</v>
      </c>
      <c r="E17870" t="s">
        <v>12</v>
      </c>
    </row>
    <row r="17871" spans="1:5" hidden="1" x14ac:dyDescent="0.35">
      <c r="A17871" s="76">
        <v>45992</v>
      </c>
      <c r="B17871">
        <v>70</v>
      </c>
      <c r="C17871" t="s">
        <v>63</v>
      </c>
      <c r="D17871" t="s">
        <v>316</v>
      </c>
      <c r="E17871" t="s">
        <v>99</v>
      </c>
    </row>
    <row r="17872" spans="1:5" hidden="1" x14ac:dyDescent="0.35">
      <c r="A17872" s="76">
        <v>45992</v>
      </c>
      <c r="B17872">
        <v>30.8</v>
      </c>
      <c r="C17872" t="s">
        <v>56</v>
      </c>
      <c r="D17872" t="s">
        <v>316</v>
      </c>
      <c r="E17872" t="s">
        <v>12</v>
      </c>
    </row>
    <row r="17873" spans="1:5" hidden="1" x14ac:dyDescent="0.35">
      <c r="A17873" s="76">
        <v>45992</v>
      </c>
      <c r="B17873">
        <v>12.6</v>
      </c>
      <c r="C17873" t="s">
        <v>58</v>
      </c>
      <c r="D17873" t="s">
        <v>316</v>
      </c>
      <c r="E17873" t="s">
        <v>12</v>
      </c>
    </row>
    <row r="17874" spans="1:5" hidden="1" x14ac:dyDescent="0.35">
      <c r="A17874" s="76">
        <v>45992</v>
      </c>
      <c r="B17874">
        <v>21.7</v>
      </c>
      <c r="C17874" t="s">
        <v>60</v>
      </c>
      <c r="D17874" t="s">
        <v>316</v>
      </c>
      <c r="E17874" t="s">
        <v>12</v>
      </c>
    </row>
    <row r="17875" spans="1:5" hidden="1" x14ac:dyDescent="0.35">
      <c r="A17875" s="76">
        <v>45992</v>
      </c>
      <c r="B17875">
        <v>4.9000000000000004</v>
      </c>
      <c r="C17875" t="s">
        <v>308</v>
      </c>
      <c r="D17875" t="s">
        <v>316</v>
      </c>
      <c r="E17875" t="s">
        <v>12</v>
      </c>
    </row>
    <row r="17876" spans="1:5" hidden="1" x14ac:dyDescent="0.35">
      <c r="A17876" s="76">
        <v>45992</v>
      </c>
      <c r="B17876">
        <v>-17</v>
      </c>
      <c r="C17876" t="s">
        <v>62</v>
      </c>
      <c r="D17876" t="s">
        <v>124</v>
      </c>
      <c r="E17876" t="s">
        <v>99</v>
      </c>
    </row>
    <row r="17877" spans="1:5" hidden="1" x14ac:dyDescent="0.35">
      <c r="A17877" s="76">
        <v>45992</v>
      </c>
      <c r="B17877">
        <v>-2</v>
      </c>
      <c r="C17877" t="s">
        <v>55</v>
      </c>
      <c r="D17877" t="s">
        <v>124</v>
      </c>
      <c r="E17877" t="s">
        <v>12</v>
      </c>
    </row>
    <row r="17878" spans="1:5" hidden="1" x14ac:dyDescent="0.35">
      <c r="A17878" s="76">
        <v>45992</v>
      </c>
      <c r="B17878">
        <v>-15</v>
      </c>
      <c r="C17878" t="s">
        <v>63</v>
      </c>
      <c r="D17878" t="s">
        <v>124</v>
      </c>
      <c r="E17878" t="s">
        <v>99</v>
      </c>
    </row>
    <row r="17879" spans="1:5" hidden="1" x14ac:dyDescent="0.35">
      <c r="A17879" s="76">
        <v>45992</v>
      </c>
      <c r="B17879">
        <v>-3</v>
      </c>
      <c r="C17879" t="s">
        <v>56</v>
      </c>
      <c r="D17879" t="s">
        <v>124</v>
      </c>
      <c r="E17879" t="s">
        <v>12</v>
      </c>
    </row>
    <row r="17880" spans="1:5" hidden="1" x14ac:dyDescent="0.35">
      <c r="A17880" s="76">
        <v>45992</v>
      </c>
      <c r="B17880">
        <v>-3</v>
      </c>
      <c r="C17880" t="s">
        <v>60</v>
      </c>
      <c r="D17880" t="s">
        <v>124</v>
      </c>
      <c r="E17880" t="s">
        <v>12</v>
      </c>
    </row>
    <row r="17881" spans="1:5" hidden="1" x14ac:dyDescent="0.35">
      <c r="A17881" s="76">
        <v>45992</v>
      </c>
      <c r="B17881">
        <v>-9</v>
      </c>
      <c r="C17881" t="s">
        <v>308</v>
      </c>
      <c r="D17881" t="s">
        <v>124</v>
      </c>
      <c r="E17881" t="s">
        <v>12</v>
      </c>
    </row>
    <row r="17882" spans="1:5" hidden="1" x14ac:dyDescent="0.35">
      <c r="A17882" s="76">
        <v>45992</v>
      </c>
      <c r="B17882">
        <v>0</v>
      </c>
      <c r="C17882" t="s">
        <v>56</v>
      </c>
      <c r="D17882" t="s">
        <v>21</v>
      </c>
      <c r="E17882" t="s">
        <v>99</v>
      </c>
    </row>
    <row r="17883" spans="1:5" hidden="1" x14ac:dyDescent="0.35">
      <c r="A17883" s="76">
        <v>45992</v>
      </c>
      <c r="B17883">
        <v>0</v>
      </c>
      <c r="C17883" t="s">
        <v>58</v>
      </c>
      <c r="D17883" t="s">
        <v>21</v>
      </c>
      <c r="E17883" t="s">
        <v>99</v>
      </c>
    </row>
    <row r="17884" spans="1:5" hidden="1" x14ac:dyDescent="0.35">
      <c r="A17884" s="76">
        <v>45992</v>
      </c>
      <c r="B17884">
        <v>0</v>
      </c>
      <c r="C17884" t="s">
        <v>60</v>
      </c>
      <c r="D17884" t="s">
        <v>21</v>
      </c>
      <c r="E17884" t="s">
        <v>99</v>
      </c>
    </row>
    <row r="17885" spans="1:5" hidden="1" x14ac:dyDescent="0.35">
      <c r="A17885" s="76">
        <v>45992</v>
      </c>
      <c r="B17885">
        <v>0</v>
      </c>
      <c r="C17885" t="s">
        <v>308</v>
      </c>
      <c r="D17885" t="s">
        <v>21</v>
      </c>
      <c r="E17885" t="s">
        <v>99</v>
      </c>
    </row>
    <row r="17886" spans="1:5" hidden="1" x14ac:dyDescent="0.35">
      <c r="A17886" s="76">
        <v>45992</v>
      </c>
      <c r="B17886">
        <v>0</v>
      </c>
      <c r="C17886" t="s">
        <v>56</v>
      </c>
      <c r="D17886" t="s">
        <v>237</v>
      </c>
      <c r="E17886" t="s">
        <v>9</v>
      </c>
    </row>
    <row r="17887" spans="1:5" hidden="1" x14ac:dyDescent="0.35">
      <c r="A17887" s="76">
        <v>45992</v>
      </c>
      <c r="B17887">
        <v>0</v>
      </c>
      <c r="C17887" t="s">
        <v>58</v>
      </c>
      <c r="D17887" t="s">
        <v>237</v>
      </c>
      <c r="E17887" t="s">
        <v>9</v>
      </c>
    </row>
    <row r="17888" spans="1:5" hidden="1" x14ac:dyDescent="0.35">
      <c r="A17888" s="76">
        <v>45992</v>
      </c>
      <c r="B17888">
        <v>0</v>
      </c>
      <c r="C17888" t="s">
        <v>60</v>
      </c>
      <c r="D17888" t="s">
        <v>237</v>
      </c>
      <c r="E17888" t="s">
        <v>9</v>
      </c>
    </row>
    <row r="17889" spans="1:5" hidden="1" x14ac:dyDescent="0.35">
      <c r="A17889" s="76">
        <v>45992</v>
      </c>
      <c r="B17889">
        <v>0</v>
      </c>
      <c r="C17889" t="s">
        <v>308</v>
      </c>
      <c r="D17889" t="s">
        <v>237</v>
      </c>
      <c r="E17889" t="s">
        <v>12</v>
      </c>
    </row>
    <row r="17890" spans="1:5" hidden="1" x14ac:dyDescent="0.35">
      <c r="A17890" s="76">
        <v>45992</v>
      </c>
      <c r="B17890">
        <v>53.168134000000002</v>
      </c>
      <c r="C17890" t="s">
        <v>63</v>
      </c>
      <c r="D17890" t="s">
        <v>21</v>
      </c>
      <c r="E17890" t="s">
        <v>9</v>
      </c>
    </row>
    <row r="17891" spans="1:5" hidden="1" x14ac:dyDescent="0.35">
      <c r="A17891" s="76">
        <v>45992</v>
      </c>
      <c r="B17891">
        <v>0.62464299999999995</v>
      </c>
      <c r="C17891" t="s">
        <v>241</v>
      </c>
      <c r="D17891" t="s">
        <v>21</v>
      </c>
      <c r="E17891" t="s">
        <v>9</v>
      </c>
    </row>
    <row r="17892" spans="1:5" hidden="1" x14ac:dyDescent="0.35">
      <c r="A17892" s="76">
        <v>45992</v>
      </c>
      <c r="B17892">
        <v>0.33</v>
      </c>
      <c r="C17892" t="s">
        <v>62</v>
      </c>
      <c r="D17892" t="s">
        <v>471</v>
      </c>
      <c r="E17892" t="s">
        <v>12</v>
      </c>
    </row>
    <row r="17893" spans="1:5" hidden="1" x14ac:dyDescent="0.35">
      <c r="A17893" s="76">
        <v>45992</v>
      </c>
      <c r="B17893">
        <v>3.0129830000000002</v>
      </c>
      <c r="C17893" t="s">
        <v>55</v>
      </c>
      <c r="D17893" t="s">
        <v>21</v>
      </c>
      <c r="E17893" t="s">
        <v>9</v>
      </c>
    </row>
    <row r="17894" spans="1:5" hidden="1" x14ac:dyDescent="0.35">
      <c r="A17894" s="76">
        <v>45992</v>
      </c>
      <c r="B17894">
        <v>0.5</v>
      </c>
      <c r="C17894" t="s">
        <v>55</v>
      </c>
      <c r="D17894" t="s">
        <v>472</v>
      </c>
      <c r="E17894" t="s">
        <v>12</v>
      </c>
    </row>
    <row r="17895" spans="1:5" hidden="1" x14ac:dyDescent="0.35">
      <c r="A17895" s="76">
        <v>45992</v>
      </c>
      <c r="B17895">
        <v>57.635759999999998</v>
      </c>
      <c r="C17895" t="s">
        <v>62</v>
      </c>
      <c r="D17895" t="s">
        <v>21</v>
      </c>
      <c r="E17895" t="s">
        <v>99</v>
      </c>
    </row>
    <row r="17896" spans="1:5" hidden="1" x14ac:dyDescent="0.35">
      <c r="A17896" s="76">
        <v>45992</v>
      </c>
      <c r="B17896">
        <v>117.63576</v>
      </c>
      <c r="C17896" t="s">
        <v>62</v>
      </c>
      <c r="D17896" t="s">
        <v>92</v>
      </c>
      <c r="E17896" t="s">
        <v>99</v>
      </c>
    </row>
    <row r="17897" spans="1:5" hidden="1" x14ac:dyDescent="0.35">
      <c r="A17897" s="76">
        <v>45992</v>
      </c>
      <c r="B17897">
        <v>1586.6122039999977</v>
      </c>
      <c r="C17897" t="s">
        <v>62</v>
      </c>
      <c r="D17897" t="s">
        <v>27</v>
      </c>
      <c r="E17897" t="s">
        <v>99</v>
      </c>
    </row>
    <row r="17898" spans="1:5" hidden="1" x14ac:dyDescent="0.35">
      <c r="A17898" s="76">
        <v>45992</v>
      </c>
      <c r="B17898">
        <v>1586.6122039999977</v>
      </c>
      <c r="C17898" t="s">
        <v>62</v>
      </c>
      <c r="D17898" t="s">
        <v>27</v>
      </c>
      <c r="E17898" t="s">
        <v>12</v>
      </c>
    </row>
    <row r="17899" spans="1:5" hidden="1" x14ac:dyDescent="0.35">
      <c r="A17899" s="76">
        <v>45992</v>
      </c>
      <c r="B17899">
        <v>65.629806999999744</v>
      </c>
      <c r="C17899" t="s">
        <v>55</v>
      </c>
      <c r="D17899" t="s">
        <v>27</v>
      </c>
      <c r="E17899" t="s">
        <v>99</v>
      </c>
    </row>
    <row r="17900" spans="1:5" hidden="1" x14ac:dyDescent="0.35">
      <c r="A17900" s="76">
        <v>45992</v>
      </c>
      <c r="B17900">
        <v>65.629806999999744</v>
      </c>
      <c r="C17900" t="s">
        <v>55</v>
      </c>
      <c r="D17900" t="s">
        <v>27</v>
      </c>
      <c r="E17900" t="s">
        <v>12</v>
      </c>
    </row>
    <row r="17901" spans="1:5" hidden="1" x14ac:dyDescent="0.35">
      <c r="A17901" s="76">
        <v>45992</v>
      </c>
      <c r="B17901">
        <v>13144.271673999998</v>
      </c>
      <c r="C17901" t="s">
        <v>63</v>
      </c>
      <c r="D17901" t="s">
        <v>27</v>
      </c>
      <c r="E17901" t="s">
        <v>99</v>
      </c>
    </row>
    <row r="17902" spans="1:5" hidden="1" x14ac:dyDescent="0.35">
      <c r="A17902" s="76">
        <v>45992</v>
      </c>
      <c r="B17902">
        <v>5201.5814099999989</v>
      </c>
      <c r="C17902" t="s">
        <v>56</v>
      </c>
      <c r="D17902" t="s">
        <v>27</v>
      </c>
      <c r="E17902" t="s">
        <v>99</v>
      </c>
    </row>
    <row r="17903" spans="1:5" hidden="1" x14ac:dyDescent="0.35">
      <c r="A17903" s="76">
        <v>45992</v>
      </c>
      <c r="B17903">
        <v>2094.5077110000011</v>
      </c>
      <c r="C17903" t="s">
        <v>58</v>
      </c>
      <c r="D17903" t="s">
        <v>27</v>
      </c>
      <c r="E17903" t="s">
        <v>99</v>
      </c>
    </row>
    <row r="17904" spans="1:5" hidden="1" x14ac:dyDescent="0.35">
      <c r="A17904" s="76">
        <v>45992</v>
      </c>
      <c r="B17904">
        <v>3135.6683719999974</v>
      </c>
      <c r="C17904" t="s">
        <v>60</v>
      </c>
      <c r="D17904" t="s">
        <v>27</v>
      </c>
      <c r="E17904" t="s">
        <v>99</v>
      </c>
    </row>
    <row r="17905" spans="1:5" hidden="1" x14ac:dyDescent="0.35">
      <c r="A17905" s="76">
        <v>45992</v>
      </c>
      <c r="B17905">
        <v>2761.027713999998</v>
      </c>
      <c r="C17905" t="s">
        <v>308</v>
      </c>
      <c r="D17905" t="s">
        <v>27</v>
      </c>
      <c r="E17905" t="s">
        <v>99</v>
      </c>
    </row>
    <row r="17906" spans="1:5" hidden="1" x14ac:dyDescent="0.35">
      <c r="A17906" s="76">
        <v>45992</v>
      </c>
      <c r="B17906">
        <v>0</v>
      </c>
      <c r="C17906" t="s">
        <v>62</v>
      </c>
      <c r="D17906" t="s">
        <v>283</v>
      </c>
      <c r="E17906" t="s">
        <v>12</v>
      </c>
    </row>
    <row r="17907" spans="1:5" hidden="1" x14ac:dyDescent="0.35">
      <c r="A17907" s="76">
        <v>45992</v>
      </c>
      <c r="B17907">
        <v>0</v>
      </c>
      <c r="C17907" t="s">
        <v>62</v>
      </c>
      <c r="D17907" t="s">
        <v>177</v>
      </c>
      <c r="E17907" t="s">
        <v>99</v>
      </c>
    </row>
    <row r="17908" spans="1:5" hidden="1" x14ac:dyDescent="0.35">
      <c r="A17908" s="76">
        <v>45992</v>
      </c>
      <c r="B17908">
        <v>0</v>
      </c>
      <c r="C17908" t="s">
        <v>55</v>
      </c>
      <c r="D17908" t="s">
        <v>284</v>
      </c>
      <c r="E17908" t="s">
        <v>12</v>
      </c>
    </row>
    <row r="17909" spans="1:5" hidden="1" x14ac:dyDescent="0.35">
      <c r="A17909" s="76">
        <v>45992</v>
      </c>
      <c r="B17909">
        <v>0</v>
      </c>
      <c r="C17909" t="s">
        <v>55</v>
      </c>
      <c r="D17909" t="s">
        <v>177</v>
      </c>
      <c r="E17909" t="s">
        <v>99</v>
      </c>
    </row>
    <row r="17910" spans="1:5" x14ac:dyDescent="0.35">
      <c r="A17910" s="76">
        <v>46023</v>
      </c>
      <c r="B17910">
        <v>0</v>
      </c>
      <c r="C17910" t="s">
        <v>305</v>
      </c>
      <c r="D17910" t="s">
        <v>46</v>
      </c>
      <c r="E17910" t="s">
        <v>12</v>
      </c>
    </row>
    <row r="17911" spans="1:5" x14ac:dyDescent="0.35">
      <c r="A17911" s="76">
        <v>46023</v>
      </c>
      <c r="B17911">
        <v>0</v>
      </c>
      <c r="C17911" t="s">
        <v>58</v>
      </c>
      <c r="D17911" t="s">
        <v>46</v>
      </c>
      <c r="E17911" t="s">
        <v>12</v>
      </c>
    </row>
    <row r="17912" spans="1:5" x14ac:dyDescent="0.35">
      <c r="A17912" s="76">
        <v>46023</v>
      </c>
      <c r="B17912">
        <v>0</v>
      </c>
      <c r="C17912" t="s">
        <v>57</v>
      </c>
      <c r="D17912" t="s">
        <v>46</v>
      </c>
      <c r="E17912" t="s">
        <v>12</v>
      </c>
    </row>
    <row r="17913" spans="1:5" x14ac:dyDescent="0.35">
      <c r="A17913" s="76">
        <v>46023</v>
      </c>
      <c r="B17913">
        <v>0</v>
      </c>
      <c r="C17913" t="s">
        <v>59</v>
      </c>
      <c r="D17913" t="s">
        <v>46</v>
      </c>
      <c r="E17913" t="s">
        <v>12</v>
      </c>
    </row>
    <row r="17914" spans="1:5" x14ac:dyDescent="0.35">
      <c r="A17914" s="76">
        <v>46023</v>
      </c>
      <c r="B17914">
        <v>0</v>
      </c>
      <c r="C17914" t="s">
        <v>318</v>
      </c>
      <c r="D17914" t="s">
        <v>46</v>
      </c>
      <c r="E17914" t="s">
        <v>12</v>
      </c>
    </row>
    <row r="17915" spans="1:5" x14ac:dyDescent="0.35">
      <c r="A17915" s="76">
        <v>46023</v>
      </c>
      <c r="B17915">
        <v>0</v>
      </c>
      <c r="C17915" t="s">
        <v>60</v>
      </c>
      <c r="D17915" t="s">
        <v>46</v>
      </c>
      <c r="E17915" t="s">
        <v>12</v>
      </c>
    </row>
    <row r="17916" spans="1:5" x14ac:dyDescent="0.35">
      <c r="A17916" s="76">
        <v>46023</v>
      </c>
      <c r="B17916">
        <v>0</v>
      </c>
      <c r="C17916" t="s">
        <v>76</v>
      </c>
      <c r="D17916" t="s">
        <v>46</v>
      </c>
      <c r="E17916" t="s">
        <v>12</v>
      </c>
    </row>
    <row r="17917" spans="1:5" x14ac:dyDescent="0.35">
      <c r="A17917" s="76">
        <v>46023</v>
      </c>
      <c r="B17917">
        <v>0</v>
      </c>
      <c r="C17917" t="s">
        <v>61</v>
      </c>
      <c r="D17917" t="s">
        <v>46</v>
      </c>
      <c r="E17917" t="s">
        <v>12</v>
      </c>
    </row>
    <row r="17918" spans="1:5" x14ac:dyDescent="0.35">
      <c r="A17918" s="76">
        <v>46023</v>
      </c>
      <c r="B17918">
        <v>0</v>
      </c>
      <c r="C17918" t="s">
        <v>55</v>
      </c>
      <c r="D17918" t="s">
        <v>46</v>
      </c>
      <c r="E17918" t="s">
        <v>12</v>
      </c>
    </row>
    <row r="17919" spans="1:5" x14ac:dyDescent="0.35">
      <c r="A17919" s="76">
        <v>46023</v>
      </c>
      <c r="B17919">
        <v>0</v>
      </c>
      <c r="C17919" t="s">
        <v>62</v>
      </c>
      <c r="D17919" t="s">
        <v>46</v>
      </c>
      <c r="E17919" t="s">
        <v>99</v>
      </c>
    </row>
    <row r="17920" spans="1:5" hidden="1" x14ac:dyDescent="0.35">
      <c r="A17920" s="76">
        <v>46023</v>
      </c>
      <c r="B17920">
        <v>0</v>
      </c>
      <c r="C17920" t="s">
        <v>93</v>
      </c>
      <c r="D17920" t="s">
        <v>45</v>
      </c>
      <c r="E17920" t="s">
        <v>12</v>
      </c>
    </row>
    <row r="17921" spans="1:5" hidden="1" x14ac:dyDescent="0.35">
      <c r="A17921" s="76">
        <v>46023</v>
      </c>
      <c r="B17921">
        <v>0</v>
      </c>
      <c r="C17921" t="s">
        <v>56</v>
      </c>
      <c r="D17921" t="s">
        <v>45</v>
      </c>
      <c r="E17921" t="s">
        <v>12</v>
      </c>
    </row>
    <row r="17922" spans="1:5" hidden="1" x14ac:dyDescent="0.35">
      <c r="A17922" s="76">
        <v>46023</v>
      </c>
      <c r="B17922">
        <v>0</v>
      </c>
      <c r="C17922" t="s">
        <v>58</v>
      </c>
      <c r="D17922" t="s">
        <v>45</v>
      </c>
      <c r="E17922" t="s">
        <v>12</v>
      </c>
    </row>
    <row r="17923" spans="1:5" hidden="1" x14ac:dyDescent="0.35">
      <c r="A17923" s="76">
        <v>46023</v>
      </c>
      <c r="B17923">
        <v>0</v>
      </c>
      <c r="C17923" t="s">
        <v>57</v>
      </c>
      <c r="D17923" t="s">
        <v>45</v>
      </c>
      <c r="E17923" t="s">
        <v>12</v>
      </c>
    </row>
    <row r="17924" spans="1:5" hidden="1" x14ac:dyDescent="0.35">
      <c r="A17924" s="76">
        <v>46023</v>
      </c>
      <c r="B17924">
        <v>0</v>
      </c>
      <c r="C17924" t="s">
        <v>59</v>
      </c>
      <c r="D17924" t="s">
        <v>45</v>
      </c>
      <c r="E17924" t="s">
        <v>12</v>
      </c>
    </row>
    <row r="17925" spans="1:5" hidden="1" x14ac:dyDescent="0.35">
      <c r="A17925" s="76">
        <v>46023</v>
      </c>
      <c r="B17925">
        <v>0</v>
      </c>
      <c r="C17925" t="s">
        <v>94</v>
      </c>
      <c r="D17925" t="s">
        <v>45</v>
      </c>
      <c r="E17925" t="s">
        <v>12</v>
      </c>
    </row>
    <row r="17926" spans="1:5" hidden="1" x14ac:dyDescent="0.35">
      <c r="A17926" s="76">
        <v>46023</v>
      </c>
      <c r="B17926">
        <v>0</v>
      </c>
      <c r="C17926" t="s">
        <v>60</v>
      </c>
      <c r="D17926" t="s">
        <v>45</v>
      </c>
      <c r="E17926" t="s">
        <v>12</v>
      </c>
    </row>
    <row r="17927" spans="1:5" hidden="1" x14ac:dyDescent="0.35">
      <c r="A17927" s="76">
        <v>46023</v>
      </c>
      <c r="B17927">
        <v>0</v>
      </c>
      <c r="C17927" t="s">
        <v>76</v>
      </c>
      <c r="D17927" t="s">
        <v>45</v>
      </c>
      <c r="E17927" t="s">
        <v>12</v>
      </c>
    </row>
    <row r="17928" spans="1:5" hidden="1" x14ac:dyDescent="0.35">
      <c r="A17928" s="76">
        <v>46023</v>
      </c>
      <c r="B17928">
        <v>0</v>
      </c>
      <c r="C17928" t="s">
        <v>61</v>
      </c>
      <c r="D17928" t="s">
        <v>45</v>
      </c>
      <c r="E17928" t="s">
        <v>12</v>
      </c>
    </row>
    <row r="17929" spans="1:5" hidden="1" x14ac:dyDescent="0.35">
      <c r="A17929" s="76">
        <v>46023</v>
      </c>
      <c r="B17929">
        <v>0</v>
      </c>
      <c r="C17929" t="s">
        <v>55</v>
      </c>
      <c r="D17929" t="s">
        <v>45</v>
      </c>
      <c r="E17929" t="s">
        <v>12</v>
      </c>
    </row>
    <row r="17930" spans="1:5" hidden="1" x14ac:dyDescent="0.35">
      <c r="A17930" s="76">
        <v>46023</v>
      </c>
      <c r="B17930">
        <v>0</v>
      </c>
      <c r="C17930" t="s">
        <v>62</v>
      </c>
      <c r="D17930" t="s">
        <v>45</v>
      </c>
      <c r="E17930" t="s">
        <v>99</v>
      </c>
    </row>
    <row r="17931" spans="1:5" hidden="1" x14ac:dyDescent="0.35">
      <c r="A17931" s="76">
        <v>46023</v>
      </c>
      <c r="B17931">
        <v>0</v>
      </c>
      <c r="C17931" t="s">
        <v>93</v>
      </c>
      <c r="D17931" t="s">
        <v>109</v>
      </c>
      <c r="E17931" t="s">
        <v>99</v>
      </c>
    </row>
    <row r="17932" spans="1:5" hidden="1" x14ac:dyDescent="0.35">
      <c r="A17932" s="76">
        <v>46023</v>
      </c>
      <c r="B17932">
        <v>0</v>
      </c>
      <c r="C17932" t="s">
        <v>94</v>
      </c>
      <c r="D17932" t="s">
        <v>109</v>
      </c>
      <c r="E17932" t="s">
        <v>99</v>
      </c>
    </row>
    <row r="17933" spans="1:5" hidden="1" x14ac:dyDescent="0.35">
      <c r="A17933" s="76">
        <v>46023</v>
      </c>
      <c r="B17933">
        <v>0</v>
      </c>
      <c r="C17933" t="s">
        <v>55</v>
      </c>
      <c r="D17933" t="s">
        <v>109</v>
      </c>
      <c r="E17933" t="s">
        <v>99</v>
      </c>
    </row>
    <row r="17934" spans="1:5" hidden="1" x14ac:dyDescent="0.35">
      <c r="A17934" s="76">
        <v>46023</v>
      </c>
      <c r="B17934">
        <v>0</v>
      </c>
      <c r="C17934" t="s">
        <v>62</v>
      </c>
      <c r="D17934" t="s">
        <v>109</v>
      </c>
      <c r="E17934" t="s">
        <v>99</v>
      </c>
    </row>
    <row r="17935" spans="1:5" hidden="1" x14ac:dyDescent="0.35">
      <c r="A17935" s="76">
        <v>46023</v>
      </c>
      <c r="B17935">
        <v>0</v>
      </c>
      <c r="C17935" t="s">
        <v>93</v>
      </c>
      <c r="D17935" t="s">
        <v>10</v>
      </c>
      <c r="E17935" t="s">
        <v>99</v>
      </c>
    </row>
    <row r="17936" spans="1:5" hidden="1" x14ac:dyDescent="0.35">
      <c r="A17936" s="76">
        <v>46023</v>
      </c>
      <c r="B17936">
        <v>0</v>
      </c>
      <c r="C17936" t="s">
        <v>94</v>
      </c>
      <c r="D17936" t="s">
        <v>10</v>
      </c>
      <c r="E17936" t="s">
        <v>99</v>
      </c>
    </row>
    <row r="17937" spans="1:5" hidden="1" x14ac:dyDescent="0.35">
      <c r="A17937" s="76">
        <v>46023</v>
      </c>
      <c r="B17937">
        <v>0</v>
      </c>
      <c r="C17937" t="s">
        <v>55</v>
      </c>
      <c r="D17937" t="s">
        <v>10</v>
      </c>
      <c r="E17937" t="s">
        <v>99</v>
      </c>
    </row>
    <row r="17938" spans="1:5" hidden="1" x14ac:dyDescent="0.35">
      <c r="A17938" s="76">
        <v>46023</v>
      </c>
      <c r="B17938">
        <v>0</v>
      </c>
      <c r="C17938" t="s">
        <v>62</v>
      </c>
      <c r="D17938" t="s">
        <v>10</v>
      </c>
      <c r="E17938" t="s">
        <v>99</v>
      </c>
    </row>
    <row r="17939" spans="1:5" hidden="1" x14ac:dyDescent="0.35">
      <c r="A17939" s="76">
        <v>46023</v>
      </c>
      <c r="B17939">
        <v>0</v>
      </c>
      <c r="C17939" t="s">
        <v>63</v>
      </c>
      <c r="D17939" t="s">
        <v>26</v>
      </c>
      <c r="E17939" t="s">
        <v>99</v>
      </c>
    </row>
    <row r="17940" spans="1:5" hidden="1" x14ac:dyDescent="0.35">
      <c r="A17940" s="76">
        <v>46023</v>
      </c>
      <c r="B17940">
        <v>0</v>
      </c>
      <c r="C17940" t="s">
        <v>123</v>
      </c>
      <c r="D17940" t="s">
        <v>26</v>
      </c>
      <c r="E17940" t="s">
        <v>99</v>
      </c>
    </row>
    <row r="17941" spans="1:5" hidden="1" x14ac:dyDescent="0.35">
      <c r="A17941" s="76">
        <v>46023</v>
      </c>
      <c r="B17941">
        <v>0</v>
      </c>
      <c r="C17941" t="s">
        <v>62</v>
      </c>
      <c r="D17941" t="s">
        <v>26</v>
      </c>
      <c r="E17941" t="s">
        <v>99</v>
      </c>
    </row>
    <row r="17942" spans="1:5" hidden="1" x14ac:dyDescent="0.35">
      <c r="A17942" s="76">
        <v>46023</v>
      </c>
      <c r="B17942">
        <v>1586.6122039999977</v>
      </c>
      <c r="C17942" t="s">
        <v>62</v>
      </c>
      <c r="D17942" t="s">
        <v>25</v>
      </c>
      <c r="E17942" t="s">
        <v>99</v>
      </c>
    </row>
    <row r="17943" spans="1:5" hidden="1" x14ac:dyDescent="0.35">
      <c r="A17943" s="76">
        <v>46023</v>
      </c>
      <c r="B17943">
        <v>65.629806999999744</v>
      </c>
      <c r="C17943" t="s">
        <v>55</v>
      </c>
      <c r="D17943" t="s">
        <v>25</v>
      </c>
      <c r="E17943" t="s">
        <v>99</v>
      </c>
    </row>
    <row r="17944" spans="1:5" hidden="1" x14ac:dyDescent="0.35">
      <c r="A17944" s="76">
        <v>46023</v>
      </c>
      <c r="B17944">
        <v>13192.785206999995</v>
      </c>
      <c r="C17944" t="s">
        <v>63</v>
      </c>
      <c r="D17944" t="s">
        <v>25</v>
      </c>
      <c r="E17944" t="s">
        <v>99</v>
      </c>
    </row>
    <row r="17945" spans="1:5" hidden="1" x14ac:dyDescent="0.35">
      <c r="A17945" s="76">
        <v>46023</v>
      </c>
      <c r="B17945">
        <v>5201.5814099999989</v>
      </c>
      <c r="C17945" t="s">
        <v>56</v>
      </c>
      <c r="D17945" t="s">
        <v>25</v>
      </c>
      <c r="E17945" t="s">
        <v>99</v>
      </c>
    </row>
    <row r="17946" spans="1:5" hidden="1" x14ac:dyDescent="0.35">
      <c r="A17946" s="76">
        <v>46023</v>
      </c>
      <c r="B17946">
        <v>2094.5077110000011</v>
      </c>
      <c r="C17946" t="s">
        <v>58</v>
      </c>
      <c r="D17946" t="s">
        <v>25</v>
      </c>
      <c r="E17946" t="s">
        <v>99</v>
      </c>
    </row>
    <row r="17947" spans="1:5" hidden="1" x14ac:dyDescent="0.35">
      <c r="A17947" s="76">
        <v>46023</v>
      </c>
      <c r="B17947">
        <v>3135.6683719999974</v>
      </c>
      <c r="C17947" t="s">
        <v>60</v>
      </c>
      <c r="D17947" t="s">
        <v>25</v>
      </c>
      <c r="E17947" t="s">
        <v>99</v>
      </c>
    </row>
    <row r="17948" spans="1:5" hidden="1" x14ac:dyDescent="0.35">
      <c r="A17948" s="76">
        <v>46023</v>
      </c>
      <c r="B17948">
        <v>2761.027713999998</v>
      </c>
      <c r="C17948" t="s">
        <v>308</v>
      </c>
      <c r="D17948" t="s">
        <v>25</v>
      </c>
      <c r="E17948" t="s">
        <v>99</v>
      </c>
    </row>
    <row r="17949" spans="1:5" hidden="1" x14ac:dyDescent="0.35">
      <c r="A17949" s="76">
        <v>46023</v>
      </c>
      <c r="B17949">
        <v>3</v>
      </c>
      <c r="C17949" t="s">
        <v>55</v>
      </c>
      <c r="D17949" t="s">
        <v>13</v>
      </c>
      <c r="E17949" t="s">
        <v>12</v>
      </c>
    </row>
    <row r="17950" spans="1:5" hidden="1" x14ac:dyDescent="0.35">
      <c r="A17950" s="76">
        <v>46023</v>
      </c>
      <c r="B17950">
        <v>1.5</v>
      </c>
      <c r="C17950" t="s">
        <v>55</v>
      </c>
      <c r="D17950" t="s">
        <v>469</v>
      </c>
      <c r="E17950" t="s">
        <v>12</v>
      </c>
    </row>
    <row r="17951" spans="1:5" hidden="1" x14ac:dyDescent="0.35">
      <c r="A17951" s="76">
        <v>46023</v>
      </c>
      <c r="B17951">
        <v>4.4092440000000002</v>
      </c>
      <c r="C17951" t="s">
        <v>63</v>
      </c>
      <c r="D17951" t="s">
        <v>13</v>
      </c>
      <c r="E17951" t="s">
        <v>9</v>
      </c>
    </row>
    <row r="17952" spans="1:5" hidden="1" x14ac:dyDescent="0.35">
      <c r="A17952" s="76">
        <v>46023</v>
      </c>
      <c r="B17952">
        <v>0.7</v>
      </c>
      <c r="C17952" t="s">
        <v>241</v>
      </c>
      <c r="D17952" t="s">
        <v>13</v>
      </c>
      <c r="E17952" t="s">
        <v>12</v>
      </c>
    </row>
    <row r="17953" spans="1:5" hidden="1" x14ac:dyDescent="0.35">
      <c r="A17953" s="76">
        <v>46023</v>
      </c>
      <c r="B17953">
        <v>0.5</v>
      </c>
      <c r="C17953" t="s">
        <v>62</v>
      </c>
      <c r="D17953" t="s">
        <v>470</v>
      </c>
      <c r="E17953" t="s">
        <v>12</v>
      </c>
    </row>
    <row r="17954" spans="1:5" hidden="1" x14ac:dyDescent="0.35">
      <c r="A17954" s="76">
        <v>46023</v>
      </c>
      <c r="B17954">
        <v>0</v>
      </c>
      <c r="C17954" t="s">
        <v>56</v>
      </c>
      <c r="D17954" t="s">
        <v>244</v>
      </c>
      <c r="E17954" t="s">
        <v>12</v>
      </c>
    </row>
    <row r="17955" spans="1:5" hidden="1" x14ac:dyDescent="0.35">
      <c r="A17955" s="76">
        <v>46023</v>
      </c>
      <c r="B17955">
        <v>0</v>
      </c>
      <c r="C17955" t="s">
        <v>58</v>
      </c>
      <c r="D17955" t="s">
        <v>244</v>
      </c>
      <c r="E17955" t="s">
        <v>12</v>
      </c>
    </row>
    <row r="17956" spans="1:5" hidden="1" x14ac:dyDescent="0.35">
      <c r="A17956" s="76">
        <v>46023</v>
      </c>
      <c r="B17956">
        <v>0</v>
      </c>
      <c r="C17956" t="s">
        <v>60</v>
      </c>
      <c r="D17956" t="s">
        <v>244</v>
      </c>
      <c r="E17956" t="s">
        <v>12</v>
      </c>
    </row>
    <row r="17957" spans="1:5" hidden="1" x14ac:dyDescent="0.35">
      <c r="A17957" s="76">
        <v>46023</v>
      </c>
      <c r="B17957">
        <v>0</v>
      </c>
      <c r="C17957" t="s">
        <v>308</v>
      </c>
      <c r="D17957" t="s">
        <v>244</v>
      </c>
      <c r="E17957" t="s">
        <v>12</v>
      </c>
    </row>
    <row r="17958" spans="1:5" hidden="1" x14ac:dyDescent="0.35">
      <c r="A17958" s="76">
        <v>46023</v>
      </c>
      <c r="B17958">
        <v>0</v>
      </c>
      <c r="C17958" t="s">
        <v>56</v>
      </c>
      <c r="D17958" t="s">
        <v>13</v>
      </c>
      <c r="E17958" t="s">
        <v>99</v>
      </c>
    </row>
    <row r="17959" spans="1:5" hidden="1" x14ac:dyDescent="0.35">
      <c r="A17959" s="76">
        <v>46023</v>
      </c>
      <c r="B17959">
        <v>0</v>
      </c>
      <c r="C17959" t="s">
        <v>58</v>
      </c>
      <c r="D17959" t="s">
        <v>13</v>
      </c>
      <c r="E17959" t="s">
        <v>99</v>
      </c>
    </row>
    <row r="17960" spans="1:5" hidden="1" x14ac:dyDescent="0.35">
      <c r="A17960" s="76">
        <v>46023</v>
      </c>
      <c r="B17960">
        <v>0</v>
      </c>
      <c r="C17960" t="s">
        <v>60</v>
      </c>
      <c r="D17960" t="s">
        <v>13</v>
      </c>
      <c r="E17960" t="s">
        <v>99</v>
      </c>
    </row>
    <row r="17961" spans="1:5" hidden="1" x14ac:dyDescent="0.35">
      <c r="A17961" s="76">
        <v>46023</v>
      </c>
      <c r="B17961">
        <v>0</v>
      </c>
      <c r="C17961" t="s">
        <v>308</v>
      </c>
      <c r="D17961" t="s">
        <v>13</v>
      </c>
      <c r="E17961" t="s">
        <v>99</v>
      </c>
    </row>
    <row r="17962" spans="1:5" hidden="1" x14ac:dyDescent="0.35">
      <c r="A17962" s="76">
        <v>46023</v>
      </c>
      <c r="B17962">
        <v>10.109244</v>
      </c>
      <c r="C17962" t="s">
        <v>62</v>
      </c>
      <c r="D17962" t="s">
        <v>13</v>
      </c>
      <c r="E17962" t="s">
        <v>99</v>
      </c>
    </row>
    <row r="17963" spans="1:5" hidden="1" x14ac:dyDescent="0.35">
      <c r="A17963" s="76">
        <v>46023</v>
      </c>
      <c r="B17963">
        <v>1596.7214479999977</v>
      </c>
      <c r="C17963" t="s">
        <v>62</v>
      </c>
      <c r="D17963" t="s">
        <v>87</v>
      </c>
      <c r="E17963" t="s">
        <v>99</v>
      </c>
    </row>
    <row r="17964" spans="1:5" hidden="1" x14ac:dyDescent="0.35">
      <c r="A17964" s="76">
        <v>46023</v>
      </c>
      <c r="B17964">
        <v>78</v>
      </c>
      <c r="C17964" t="s">
        <v>62</v>
      </c>
      <c r="D17964" t="s">
        <v>316</v>
      </c>
      <c r="E17964" t="s">
        <v>99</v>
      </c>
    </row>
    <row r="17965" spans="1:5" hidden="1" x14ac:dyDescent="0.35">
      <c r="A17965" s="76">
        <v>46023</v>
      </c>
      <c r="B17965">
        <v>7</v>
      </c>
      <c r="C17965" t="s">
        <v>55</v>
      </c>
      <c r="D17965" t="s">
        <v>316</v>
      </c>
      <c r="E17965" t="s">
        <v>12</v>
      </c>
    </row>
    <row r="17966" spans="1:5" hidden="1" x14ac:dyDescent="0.35">
      <c r="A17966" s="76">
        <v>46023</v>
      </c>
      <c r="B17966">
        <v>71</v>
      </c>
      <c r="C17966" t="s">
        <v>63</v>
      </c>
      <c r="D17966" t="s">
        <v>316</v>
      </c>
      <c r="E17966" t="s">
        <v>99</v>
      </c>
    </row>
    <row r="17967" spans="1:5" hidden="1" x14ac:dyDescent="0.35">
      <c r="A17967" s="76">
        <v>46023</v>
      </c>
      <c r="B17967">
        <v>31.24</v>
      </c>
      <c r="C17967" t="s">
        <v>56</v>
      </c>
      <c r="D17967" t="s">
        <v>316</v>
      </c>
      <c r="E17967" t="s">
        <v>12</v>
      </c>
    </row>
    <row r="17968" spans="1:5" hidden="1" x14ac:dyDescent="0.35">
      <c r="A17968" s="76">
        <v>46023</v>
      </c>
      <c r="B17968">
        <v>13.49</v>
      </c>
      <c r="C17968" t="s">
        <v>58</v>
      </c>
      <c r="D17968" t="s">
        <v>316</v>
      </c>
      <c r="E17968" t="s">
        <v>12</v>
      </c>
    </row>
    <row r="17969" spans="1:5" hidden="1" x14ac:dyDescent="0.35">
      <c r="A17969" s="76">
        <v>46023</v>
      </c>
      <c r="B17969">
        <v>22.01</v>
      </c>
      <c r="C17969" t="s">
        <v>60</v>
      </c>
      <c r="D17969" t="s">
        <v>316</v>
      </c>
      <c r="E17969" t="s">
        <v>12</v>
      </c>
    </row>
    <row r="17970" spans="1:5" hidden="1" x14ac:dyDescent="0.35">
      <c r="A17970" s="76">
        <v>46023</v>
      </c>
      <c r="B17970">
        <v>4.26</v>
      </c>
      <c r="C17970" t="s">
        <v>308</v>
      </c>
      <c r="D17970" t="s">
        <v>316</v>
      </c>
      <c r="E17970" t="s">
        <v>12</v>
      </c>
    </row>
    <row r="17971" spans="1:5" hidden="1" x14ac:dyDescent="0.35">
      <c r="A17971" s="76">
        <v>46023</v>
      </c>
      <c r="B17971">
        <v>-17</v>
      </c>
      <c r="C17971" t="s">
        <v>62</v>
      </c>
      <c r="D17971" t="s">
        <v>124</v>
      </c>
      <c r="E17971" t="s">
        <v>99</v>
      </c>
    </row>
    <row r="17972" spans="1:5" hidden="1" x14ac:dyDescent="0.35">
      <c r="A17972" s="76">
        <v>46023</v>
      </c>
      <c r="B17972">
        <v>-2</v>
      </c>
      <c r="C17972" t="s">
        <v>55</v>
      </c>
      <c r="D17972" t="s">
        <v>124</v>
      </c>
      <c r="E17972" t="s">
        <v>12</v>
      </c>
    </row>
    <row r="17973" spans="1:5" hidden="1" x14ac:dyDescent="0.35">
      <c r="A17973" s="76">
        <v>46023</v>
      </c>
      <c r="B17973">
        <v>-15</v>
      </c>
      <c r="C17973" t="s">
        <v>63</v>
      </c>
      <c r="D17973" t="s">
        <v>124</v>
      </c>
      <c r="E17973" t="s">
        <v>99</v>
      </c>
    </row>
    <row r="17974" spans="1:5" hidden="1" x14ac:dyDescent="0.35">
      <c r="A17974" s="76">
        <v>46023</v>
      </c>
      <c r="B17974">
        <v>-3</v>
      </c>
      <c r="C17974" t="s">
        <v>56</v>
      </c>
      <c r="D17974" t="s">
        <v>124</v>
      </c>
      <c r="E17974" t="s">
        <v>12</v>
      </c>
    </row>
    <row r="17975" spans="1:5" hidden="1" x14ac:dyDescent="0.35">
      <c r="A17975" s="76">
        <v>46023</v>
      </c>
      <c r="B17975">
        <v>-3</v>
      </c>
      <c r="C17975" t="s">
        <v>60</v>
      </c>
      <c r="D17975" t="s">
        <v>124</v>
      </c>
      <c r="E17975" t="s">
        <v>12</v>
      </c>
    </row>
    <row r="17976" spans="1:5" hidden="1" x14ac:dyDescent="0.35">
      <c r="A17976" s="76">
        <v>46023</v>
      </c>
      <c r="B17976">
        <v>-9</v>
      </c>
      <c r="C17976" t="s">
        <v>308</v>
      </c>
      <c r="D17976" t="s">
        <v>124</v>
      </c>
      <c r="E17976" t="s">
        <v>12</v>
      </c>
    </row>
    <row r="17977" spans="1:5" hidden="1" x14ac:dyDescent="0.35">
      <c r="A17977" s="76">
        <v>46023</v>
      </c>
      <c r="B17977">
        <v>0</v>
      </c>
      <c r="C17977" t="s">
        <v>56</v>
      </c>
      <c r="D17977" t="s">
        <v>21</v>
      </c>
      <c r="E17977" t="s">
        <v>99</v>
      </c>
    </row>
    <row r="17978" spans="1:5" hidden="1" x14ac:dyDescent="0.35">
      <c r="A17978" s="76">
        <v>46023</v>
      </c>
      <c r="B17978">
        <v>0</v>
      </c>
      <c r="C17978" t="s">
        <v>58</v>
      </c>
      <c r="D17978" t="s">
        <v>21</v>
      </c>
      <c r="E17978" t="s">
        <v>99</v>
      </c>
    </row>
    <row r="17979" spans="1:5" hidden="1" x14ac:dyDescent="0.35">
      <c r="A17979" s="76">
        <v>46023</v>
      </c>
      <c r="B17979">
        <v>0</v>
      </c>
      <c r="C17979" t="s">
        <v>60</v>
      </c>
      <c r="D17979" t="s">
        <v>21</v>
      </c>
      <c r="E17979" t="s">
        <v>99</v>
      </c>
    </row>
    <row r="17980" spans="1:5" hidden="1" x14ac:dyDescent="0.35">
      <c r="A17980" s="76">
        <v>46023</v>
      </c>
      <c r="B17980">
        <v>0</v>
      </c>
      <c r="C17980" t="s">
        <v>308</v>
      </c>
      <c r="D17980" t="s">
        <v>21</v>
      </c>
      <c r="E17980" t="s">
        <v>99</v>
      </c>
    </row>
    <row r="17981" spans="1:5" hidden="1" x14ac:dyDescent="0.35">
      <c r="A17981" s="76">
        <v>46023</v>
      </c>
      <c r="B17981">
        <v>0</v>
      </c>
      <c r="C17981" t="s">
        <v>56</v>
      </c>
      <c r="D17981" t="s">
        <v>237</v>
      </c>
      <c r="E17981" t="s">
        <v>9</v>
      </c>
    </row>
    <row r="17982" spans="1:5" hidden="1" x14ac:dyDescent="0.35">
      <c r="A17982" s="76">
        <v>46023</v>
      </c>
      <c r="B17982">
        <v>0</v>
      </c>
      <c r="C17982" t="s">
        <v>58</v>
      </c>
      <c r="D17982" t="s">
        <v>237</v>
      </c>
      <c r="E17982" t="s">
        <v>9</v>
      </c>
    </row>
    <row r="17983" spans="1:5" hidden="1" x14ac:dyDescent="0.35">
      <c r="A17983" s="76">
        <v>46023</v>
      </c>
      <c r="B17983">
        <v>0</v>
      </c>
      <c r="C17983" t="s">
        <v>60</v>
      </c>
      <c r="D17983" t="s">
        <v>237</v>
      </c>
      <c r="E17983" t="s">
        <v>9</v>
      </c>
    </row>
    <row r="17984" spans="1:5" hidden="1" x14ac:dyDescent="0.35">
      <c r="A17984" s="76">
        <v>46023</v>
      </c>
      <c r="B17984">
        <v>0</v>
      </c>
      <c r="C17984" t="s">
        <v>308</v>
      </c>
      <c r="D17984" t="s">
        <v>237</v>
      </c>
      <c r="E17984" t="s">
        <v>12</v>
      </c>
    </row>
    <row r="17985" spans="1:5" hidden="1" x14ac:dyDescent="0.35">
      <c r="A17985" s="76">
        <v>46023</v>
      </c>
      <c r="B17985">
        <v>58.018301999999998</v>
      </c>
      <c r="C17985" t="s">
        <v>63</v>
      </c>
      <c r="D17985" t="s">
        <v>21</v>
      </c>
      <c r="E17985" t="s">
        <v>9</v>
      </c>
    </row>
    <row r="17986" spans="1:5" hidden="1" x14ac:dyDescent="0.35">
      <c r="A17986" s="76">
        <v>46023</v>
      </c>
      <c r="B17986">
        <v>0.55115499999999995</v>
      </c>
      <c r="C17986" t="s">
        <v>241</v>
      </c>
      <c r="D17986" t="s">
        <v>21</v>
      </c>
      <c r="E17986" t="s">
        <v>9</v>
      </c>
    </row>
    <row r="17987" spans="1:5" hidden="1" x14ac:dyDescent="0.35">
      <c r="A17987" s="76">
        <v>46023</v>
      </c>
      <c r="B17987">
        <v>0.33</v>
      </c>
      <c r="C17987" t="s">
        <v>62</v>
      </c>
      <c r="D17987" t="s">
        <v>471</v>
      </c>
      <c r="E17987" t="s">
        <v>12</v>
      </c>
    </row>
    <row r="17988" spans="1:5" hidden="1" x14ac:dyDescent="0.35">
      <c r="A17988" s="76">
        <v>46023</v>
      </c>
      <c r="B17988">
        <v>3.6743999999999999E-2</v>
      </c>
      <c r="C17988" t="s">
        <v>55</v>
      </c>
      <c r="D17988" t="s">
        <v>21</v>
      </c>
      <c r="E17988" t="s">
        <v>9</v>
      </c>
    </row>
    <row r="17989" spans="1:5" hidden="1" x14ac:dyDescent="0.35">
      <c r="A17989" s="76">
        <v>46023</v>
      </c>
      <c r="B17989">
        <v>0.56000000000000005</v>
      </c>
      <c r="C17989" t="s">
        <v>55</v>
      </c>
      <c r="D17989" t="s">
        <v>472</v>
      </c>
      <c r="E17989" t="s">
        <v>12</v>
      </c>
    </row>
    <row r="17990" spans="1:5" hidden="1" x14ac:dyDescent="0.35">
      <c r="A17990" s="76">
        <v>46023</v>
      </c>
      <c r="B17990">
        <v>59.496200999999999</v>
      </c>
      <c r="C17990" t="s">
        <v>62</v>
      </c>
      <c r="D17990" t="s">
        <v>21</v>
      </c>
      <c r="E17990" t="s">
        <v>99</v>
      </c>
    </row>
    <row r="17991" spans="1:5" hidden="1" x14ac:dyDescent="0.35">
      <c r="A17991" s="76">
        <v>46023</v>
      </c>
      <c r="B17991">
        <v>120.496201</v>
      </c>
      <c r="C17991" t="s">
        <v>62</v>
      </c>
      <c r="D17991" t="s">
        <v>92</v>
      </c>
      <c r="E17991" t="s">
        <v>99</v>
      </c>
    </row>
    <row r="17992" spans="1:5" hidden="1" x14ac:dyDescent="0.35">
      <c r="A17992" s="76">
        <v>46023</v>
      </c>
      <c r="B17992">
        <v>1476.2252469999978</v>
      </c>
      <c r="C17992" t="s">
        <v>62</v>
      </c>
      <c r="D17992" t="s">
        <v>27</v>
      </c>
      <c r="E17992" t="s">
        <v>99</v>
      </c>
    </row>
    <row r="17993" spans="1:5" hidden="1" x14ac:dyDescent="0.35">
      <c r="A17993" s="76">
        <v>46023</v>
      </c>
      <c r="B17993">
        <v>1476.2252469999978</v>
      </c>
      <c r="C17993" t="s">
        <v>62</v>
      </c>
      <c r="D17993" t="s">
        <v>27</v>
      </c>
      <c r="E17993" t="s">
        <v>12</v>
      </c>
    </row>
    <row r="17994" spans="1:5" hidden="1" x14ac:dyDescent="0.35">
      <c r="A17994" s="76">
        <v>46023</v>
      </c>
      <c r="B17994">
        <v>64.533062999999743</v>
      </c>
      <c r="C17994" t="s">
        <v>55</v>
      </c>
      <c r="D17994" t="s">
        <v>27</v>
      </c>
      <c r="E17994" t="s">
        <v>99</v>
      </c>
    </row>
    <row r="17995" spans="1:5" hidden="1" x14ac:dyDescent="0.35">
      <c r="A17995" s="76">
        <v>46023</v>
      </c>
      <c r="B17995">
        <v>64.533062999999743</v>
      </c>
      <c r="C17995" t="s">
        <v>55</v>
      </c>
      <c r="D17995" t="s">
        <v>27</v>
      </c>
      <c r="E17995" t="s">
        <v>12</v>
      </c>
    </row>
    <row r="17996" spans="1:5" hidden="1" x14ac:dyDescent="0.35">
      <c r="A17996" s="76">
        <v>46023</v>
      </c>
      <c r="B17996">
        <v>13083.494993999997</v>
      </c>
      <c r="C17996" t="s">
        <v>63</v>
      </c>
      <c r="D17996" t="s">
        <v>27</v>
      </c>
      <c r="E17996" t="s">
        <v>99</v>
      </c>
    </row>
    <row r="17997" spans="1:5" hidden="1" x14ac:dyDescent="0.35">
      <c r="A17997" s="76">
        <v>46023</v>
      </c>
      <c r="B17997">
        <v>5173.3414099999991</v>
      </c>
      <c r="C17997" t="s">
        <v>56</v>
      </c>
      <c r="D17997" t="s">
        <v>27</v>
      </c>
      <c r="E17997" t="s">
        <v>99</v>
      </c>
    </row>
    <row r="17998" spans="1:5" hidden="1" x14ac:dyDescent="0.35">
      <c r="A17998" s="76">
        <v>46023</v>
      </c>
      <c r="B17998">
        <v>2081.0177110000013</v>
      </c>
      <c r="C17998" t="s">
        <v>58</v>
      </c>
      <c r="D17998" t="s">
        <v>27</v>
      </c>
      <c r="E17998" t="s">
        <v>99</v>
      </c>
    </row>
    <row r="17999" spans="1:5" hidden="1" x14ac:dyDescent="0.35">
      <c r="A17999" s="76">
        <v>46023</v>
      </c>
      <c r="B17999">
        <v>3116.6583719999971</v>
      </c>
      <c r="C17999" t="s">
        <v>60</v>
      </c>
      <c r="D17999" t="s">
        <v>27</v>
      </c>
      <c r="E17999" t="s">
        <v>99</v>
      </c>
    </row>
    <row r="18000" spans="1:5" hidden="1" x14ac:dyDescent="0.35">
      <c r="A18000" s="76">
        <v>46023</v>
      </c>
      <c r="B18000">
        <v>2765.7677139999978</v>
      </c>
      <c r="C18000" t="s">
        <v>308</v>
      </c>
      <c r="D18000" t="s">
        <v>27</v>
      </c>
      <c r="E18000" t="s">
        <v>99</v>
      </c>
    </row>
    <row r="18001" spans="1:5" hidden="1" x14ac:dyDescent="0.35">
      <c r="A18001" s="76">
        <v>46023</v>
      </c>
      <c r="B18001">
        <v>0</v>
      </c>
      <c r="C18001" t="s">
        <v>62</v>
      </c>
      <c r="D18001" t="s">
        <v>283</v>
      </c>
      <c r="E18001" t="s">
        <v>12</v>
      </c>
    </row>
    <row r="18002" spans="1:5" hidden="1" x14ac:dyDescent="0.35">
      <c r="A18002" s="76">
        <v>46023</v>
      </c>
      <c r="B18002">
        <v>0</v>
      </c>
      <c r="C18002" t="s">
        <v>62</v>
      </c>
      <c r="D18002" t="s">
        <v>177</v>
      </c>
      <c r="E18002" t="s">
        <v>99</v>
      </c>
    </row>
    <row r="18003" spans="1:5" hidden="1" x14ac:dyDescent="0.35">
      <c r="A18003" s="76">
        <v>46023</v>
      </c>
      <c r="B18003">
        <v>0</v>
      </c>
      <c r="C18003" t="s">
        <v>55</v>
      </c>
      <c r="D18003" t="s">
        <v>284</v>
      </c>
      <c r="E18003" t="s">
        <v>12</v>
      </c>
    </row>
    <row r="18004" spans="1:5" hidden="1" x14ac:dyDescent="0.35">
      <c r="A18004" s="76">
        <v>46023</v>
      </c>
      <c r="B18004">
        <v>0</v>
      </c>
      <c r="C18004" t="s">
        <v>55</v>
      </c>
      <c r="D18004" t="s">
        <v>177</v>
      </c>
      <c r="E18004" t="s">
        <v>99</v>
      </c>
    </row>
    <row r="18005" spans="1:5" x14ac:dyDescent="0.35">
      <c r="A18005" s="76">
        <v>46054</v>
      </c>
      <c r="B18005">
        <v>0</v>
      </c>
      <c r="C18005" t="s">
        <v>305</v>
      </c>
      <c r="D18005" t="s">
        <v>46</v>
      </c>
      <c r="E18005" t="s">
        <v>12</v>
      </c>
    </row>
    <row r="18006" spans="1:5" x14ac:dyDescent="0.35">
      <c r="A18006" s="76">
        <v>46054</v>
      </c>
      <c r="B18006">
        <v>0</v>
      </c>
      <c r="C18006" t="s">
        <v>58</v>
      </c>
      <c r="D18006" t="s">
        <v>46</v>
      </c>
      <c r="E18006" t="s">
        <v>12</v>
      </c>
    </row>
    <row r="18007" spans="1:5" x14ac:dyDescent="0.35">
      <c r="A18007" s="76">
        <v>46054</v>
      </c>
      <c r="B18007">
        <v>0</v>
      </c>
      <c r="C18007" t="s">
        <v>57</v>
      </c>
      <c r="D18007" t="s">
        <v>46</v>
      </c>
      <c r="E18007" t="s">
        <v>12</v>
      </c>
    </row>
    <row r="18008" spans="1:5" x14ac:dyDescent="0.35">
      <c r="A18008" s="76">
        <v>46054</v>
      </c>
      <c r="B18008">
        <v>0</v>
      </c>
      <c r="C18008" t="s">
        <v>59</v>
      </c>
      <c r="D18008" t="s">
        <v>46</v>
      </c>
      <c r="E18008" t="s">
        <v>12</v>
      </c>
    </row>
    <row r="18009" spans="1:5" x14ac:dyDescent="0.35">
      <c r="A18009" s="76">
        <v>46054</v>
      </c>
      <c r="B18009">
        <v>0</v>
      </c>
      <c r="C18009" t="s">
        <v>318</v>
      </c>
      <c r="D18009" t="s">
        <v>46</v>
      </c>
      <c r="E18009" t="s">
        <v>12</v>
      </c>
    </row>
    <row r="18010" spans="1:5" x14ac:dyDescent="0.35">
      <c r="A18010" s="76">
        <v>46054</v>
      </c>
      <c r="B18010">
        <v>0</v>
      </c>
      <c r="C18010" t="s">
        <v>60</v>
      </c>
      <c r="D18010" t="s">
        <v>46</v>
      </c>
      <c r="E18010" t="s">
        <v>12</v>
      </c>
    </row>
    <row r="18011" spans="1:5" x14ac:dyDescent="0.35">
      <c r="A18011" s="76">
        <v>46054</v>
      </c>
      <c r="B18011">
        <v>0</v>
      </c>
      <c r="C18011" t="s">
        <v>76</v>
      </c>
      <c r="D18011" t="s">
        <v>46</v>
      </c>
      <c r="E18011" t="s">
        <v>12</v>
      </c>
    </row>
    <row r="18012" spans="1:5" x14ac:dyDescent="0.35">
      <c r="A18012" s="76">
        <v>46054</v>
      </c>
      <c r="B18012">
        <v>0</v>
      </c>
      <c r="C18012" t="s">
        <v>61</v>
      </c>
      <c r="D18012" t="s">
        <v>46</v>
      </c>
      <c r="E18012" t="s">
        <v>12</v>
      </c>
    </row>
    <row r="18013" spans="1:5" x14ac:dyDescent="0.35">
      <c r="A18013" s="76">
        <v>46054</v>
      </c>
      <c r="B18013">
        <v>0</v>
      </c>
      <c r="C18013" t="s">
        <v>55</v>
      </c>
      <c r="D18013" t="s">
        <v>46</v>
      </c>
      <c r="E18013" t="s">
        <v>12</v>
      </c>
    </row>
    <row r="18014" spans="1:5" x14ac:dyDescent="0.35">
      <c r="A18014" s="76">
        <v>46054</v>
      </c>
      <c r="B18014">
        <v>0</v>
      </c>
      <c r="C18014" t="s">
        <v>62</v>
      </c>
      <c r="D18014" t="s">
        <v>46</v>
      </c>
      <c r="E18014" t="s">
        <v>99</v>
      </c>
    </row>
    <row r="18015" spans="1:5" hidden="1" x14ac:dyDescent="0.35">
      <c r="A18015" s="76">
        <v>46054</v>
      </c>
      <c r="B18015">
        <v>0</v>
      </c>
      <c r="C18015" t="s">
        <v>93</v>
      </c>
      <c r="D18015" t="s">
        <v>45</v>
      </c>
      <c r="E18015" t="s">
        <v>12</v>
      </c>
    </row>
    <row r="18016" spans="1:5" hidden="1" x14ac:dyDescent="0.35">
      <c r="A18016" s="76">
        <v>46054</v>
      </c>
      <c r="B18016">
        <v>0</v>
      </c>
      <c r="C18016" t="s">
        <v>56</v>
      </c>
      <c r="D18016" t="s">
        <v>45</v>
      </c>
      <c r="E18016" t="s">
        <v>12</v>
      </c>
    </row>
    <row r="18017" spans="1:5" hidden="1" x14ac:dyDescent="0.35">
      <c r="A18017" s="76">
        <v>46054</v>
      </c>
      <c r="B18017">
        <v>0</v>
      </c>
      <c r="C18017" t="s">
        <v>58</v>
      </c>
      <c r="D18017" t="s">
        <v>45</v>
      </c>
      <c r="E18017" t="s">
        <v>12</v>
      </c>
    </row>
    <row r="18018" spans="1:5" hidden="1" x14ac:dyDescent="0.35">
      <c r="A18018" s="76">
        <v>46054</v>
      </c>
      <c r="B18018">
        <v>0</v>
      </c>
      <c r="C18018" t="s">
        <v>57</v>
      </c>
      <c r="D18018" t="s">
        <v>45</v>
      </c>
      <c r="E18018" t="s">
        <v>12</v>
      </c>
    </row>
    <row r="18019" spans="1:5" hidden="1" x14ac:dyDescent="0.35">
      <c r="A18019" s="76">
        <v>46054</v>
      </c>
      <c r="B18019">
        <v>0</v>
      </c>
      <c r="C18019" t="s">
        <v>59</v>
      </c>
      <c r="D18019" t="s">
        <v>45</v>
      </c>
      <c r="E18019" t="s">
        <v>12</v>
      </c>
    </row>
    <row r="18020" spans="1:5" hidden="1" x14ac:dyDescent="0.35">
      <c r="A18020" s="76">
        <v>46054</v>
      </c>
      <c r="B18020">
        <v>0</v>
      </c>
      <c r="C18020" t="s">
        <v>94</v>
      </c>
      <c r="D18020" t="s">
        <v>45</v>
      </c>
      <c r="E18020" t="s">
        <v>12</v>
      </c>
    </row>
    <row r="18021" spans="1:5" hidden="1" x14ac:dyDescent="0.35">
      <c r="A18021" s="76">
        <v>46054</v>
      </c>
      <c r="B18021">
        <v>0</v>
      </c>
      <c r="C18021" t="s">
        <v>60</v>
      </c>
      <c r="D18021" t="s">
        <v>45</v>
      </c>
      <c r="E18021" t="s">
        <v>12</v>
      </c>
    </row>
    <row r="18022" spans="1:5" hidden="1" x14ac:dyDescent="0.35">
      <c r="A18022" s="76">
        <v>46054</v>
      </c>
      <c r="B18022">
        <v>0</v>
      </c>
      <c r="C18022" t="s">
        <v>76</v>
      </c>
      <c r="D18022" t="s">
        <v>45</v>
      </c>
      <c r="E18022" t="s">
        <v>12</v>
      </c>
    </row>
    <row r="18023" spans="1:5" hidden="1" x14ac:dyDescent="0.35">
      <c r="A18023" s="76">
        <v>46054</v>
      </c>
      <c r="B18023">
        <v>0</v>
      </c>
      <c r="C18023" t="s">
        <v>61</v>
      </c>
      <c r="D18023" t="s">
        <v>45</v>
      </c>
      <c r="E18023" t="s">
        <v>12</v>
      </c>
    </row>
    <row r="18024" spans="1:5" hidden="1" x14ac:dyDescent="0.35">
      <c r="A18024" s="76">
        <v>46054</v>
      </c>
      <c r="B18024">
        <v>0</v>
      </c>
      <c r="C18024" t="s">
        <v>55</v>
      </c>
      <c r="D18024" t="s">
        <v>45</v>
      </c>
      <c r="E18024" t="s">
        <v>12</v>
      </c>
    </row>
    <row r="18025" spans="1:5" hidden="1" x14ac:dyDescent="0.35">
      <c r="A18025" s="76">
        <v>46054</v>
      </c>
      <c r="B18025">
        <v>0</v>
      </c>
      <c r="C18025" t="s">
        <v>62</v>
      </c>
      <c r="D18025" t="s">
        <v>45</v>
      </c>
      <c r="E18025" t="s">
        <v>99</v>
      </c>
    </row>
    <row r="18026" spans="1:5" hidden="1" x14ac:dyDescent="0.35">
      <c r="A18026" s="76">
        <v>46054</v>
      </c>
      <c r="B18026">
        <v>0</v>
      </c>
      <c r="C18026" t="s">
        <v>93</v>
      </c>
      <c r="D18026" t="s">
        <v>109</v>
      </c>
      <c r="E18026" t="s">
        <v>99</v>
      </c>
    </row>
    <row r="18027" spans="1:5" hidden="1" x14ac:dyDescent="0.35">
      <c r="A18027" s="76">
        <v>46054</v>
      </c>
      <c r="B18027">
        <v>0</v>
      </c>
      <c r="C18027" t="s">
        <v>94</v>
      </c>
      <c r="D18027" t="s">
        <v>109</v>
      </c>
      <c r="E18027" t="s">
        <v>99</v>
      </c>
    </row>
    <row r="18028" spans="1:5" hidden="1" x14ac:dyDescent="0.35">
      <c r="A18028" s="76">
        <v>46054</v>
      </c>
      <c r="B18028">
        <v>0</v>
      </c>
      <c r="C18028" t="s">
        <v>55</v>
      </c>
      <c r="D18028" t="s">
        <v>109</v>
      </c>
      <c r="E18028" t="s">
        <v>99</v>
      </c>
    </row>
    <row r="18029" spans="1:5" hidden="1" x14ac:dyDescent="0.35">
      <c r="A18029" s="76">
        <v>46054</v>
      </c>
      <c r="B18029">
        <v>0</v>
      </c>
      <c r="C18029" t="s">
        <v>62</v>
      </c>
      <c r="D18029" t="s">
        <v>109</v>
      </c>
      <c r="E18029" t="s">
        <v>99</v>
      </c>
    </row>
    <row r="18030" spans="1:5" hidden="1" x14ac:dyDescent="0.35">
      <c r="A18030" s="76">
        <v>46054</v>
      </c>
      <c r="B18030">
        <v>0</v>
      </c>
      <c r="C18030" t="s">
        <v>93</v>
      </c>
      <c r="D18030" t="s">
        <v>10</v>
      </c>
      <c r="E18030" t="s">
        <v>99</v>
      </c>
    </row>
    <row r="18031" spans="1:5" hidden="1" x14ac:dyDescent="0.35">
      <c r="A18031" s="76">
        <v>46054</v>
      </c>
      <c r="B18031">
        <v>0</v>
      </c>
      <c r="C18031" t="s">
        <v>94</v>
      </c>
      <c r="D18031" t="s">
        <v>10</v>
      </c>
      <c r="E18031" t="s">
        <v>99</v>
      </c>
    </row>
    <row r="18032" spans="1:5" hidden="1" x14ac:dyDescent="0.35">
      <c r="A18032" s="76">
        <v>46054</v>
      </c>
      <c r="B18032">
        <v>0</v>
      </c>
      <c r="C18032" t="s">
        <v>55</v>
      </c>
      <c r="D18032" t="s">
        <v>10</v>
      </c>
      <c r="E18032" t="s">
        <v>99</v>
      </c>
    </row>
    <row r="18033" spans="1:5" hidden="1" x14ac:dyDescent="0.35">
      <c r="A18033" s="76">
        <v>46054</v>
      </c>
      <c r="B18033">
        <v>0</v>
      </c>
      <c r="C18033" t="s">
        <v>62</v>
      </c>
      <c r="D18033" t="s">
        <v>10</v>
      </c>
      <c r="E18033" t="s">
        <v>99</v>
      </c>
    </row>
    <row r="18034" spans="1:5" hidden="1" x14ac:dyDescent="0.35">
      <c r="A18034" s="76">
        <v>46054</v>
      </c>
      <c r="B18034">
        <v>0</v>
      </c>
      <c r="C18034" t="s">
        <v>63</v>
      </c>
      <c r="D18034" t="s">
        <v>26</v>
      </c>
      <c r="E18034" t="s">
        <v>99</v>
      </c>
    </row>
    <row r="18035" spans="1:5" hidden="1" x14ac:dyDescent="0.35">
      <c r="A18035" s="76">
        <v>46054</v>
      </c>
      <c r="B18035">
        <v>0</v>
      </c>
      <c r="C18035" t="s">
        <v>123</v>
      </c>
      <c r="D18035" t="s">
        <v>26</v>
      </c>
      <c r="E18035" t="s">
        <v>99</v>
      </c>
    </row>
    <row r="18036" spans="1:5" hidden="1" x14ac:dyDescent="0.35">
      <c r="A18036" s="76">
        <v>46054</v>
      </c>
      <c r="B18036">
        <v>0</v>
      </c>
      <c r="C18036" t="s">
        <v>62</v>
      </c>
      <c r="D18036" t="s">
        <v>26</v>
      </c>
      <c r="E18036" t="s">
        <v>99</v>
      </c>
    </row>
    <row r="18037" spans="1:5" hidden="1" x14ac:dyDescent="0.35">
      <c r="A18037" s="76">
        <v>46054</v>
      </c>
      <c r="B18037">
        <v>1476.2252469999978</v>
      </c>
      <c r="C18037" t="s">
        <v>62</v>
      </c>
      <c r="D18037" t="s">
        <v>25</v>
      </c>
      <c r="E18037" t="s">
        <v>99</v>
      </c>
    </row>
    <row r="18038" spans="1:5" hidden="1" x14ac:dyDescent="0.35">
      <c r="A18038" s="76">
        <v>46054</v>
      </c>
      <c r="B18038">
        <v>64.533062999999743</v>
      </c>
      <c r="C18038" t="s">
        <v>55</v>
      </c>
      <c r="D18038" t="s">
        <v>25</v>
      </c>
      <c r="E18038" t="s">
        <v>99</v>
      </c>
    </row>
    <row r="18039" spans="1:5" hidden="1" x14ac:dyDescent="0.35">
      <c r="A18039" s="76">
        <v>46054</v>
      </c>
      <c r="B18039">
        <v>13136.785206999995</v>
      </c>
      <c r="C18039" t="s">
        <v>63</v>
      </c>
      <c r="D18039" t="s">
        <v>25</v>
      </c>
      <c r="E18039" t="s">
        <v>99</v>
      </c>
    </row>
    <row r="18040" spans="1:5" hidden="1" x14ac:dyDescent="0.35">
      <c r="A18040" s="76">
        <v>46054</v>
      </c>
      <c r="B18040">
        <v>5173.3414099999991</v>
      </c>
      <c r="C18040" t="s">
        <v>56</v>
      </c>
      <c r="D18040" t="s">
        <v>25</v>
      </c>
      <c r="E18040" t="s">
        <v>99</v>
      </c>
    </row>
    <row r="18041" spans="1:5" hidden="1" x14ac:dyDescent="0.35">
      <c r="A18041" s="76">
        <v>46054</v>
      </c>
      <c r="B18041">
        <v>2081.0177110000013</v>
      </c>
      <c r="C18041" t="s">
        <v>58</v>
      </c>
      <c r="D18041" t="s">
        <v>25</v>
      </c>
      <c r="E18041" t="s">
        <v>99</v>
      </c>
    </row>
    <row r="18042" spans="1:5" hidden="1" x14ac:dyDescent="0.35">
      <c r="A18042" s="76">
        <v>46054</v>
      </c>
      <c r="B18042">
        <v>3116.6583719999971</v>
      </c>
      <c r="C18042" t="s">
        <v>60</v>
      </c>
      <c r="D18042" t="s">
        <v>25</v>
      </c>
      <c r="E18042" t="s">
        <v>99</v>
      </c>
    </row>
    <row r="18043" spans="1:5" hidden="1" x14ac:dyDescent="0.35">
      <c r="A18043" s="76">
        <v>46054</v>
      </c>
      <c r="B18043">
        <v>2765.7677139999978</v>
      </c>
      <c r="C18043" t="s">
        <v>308</v>
      </c>
      <c r="D18043" t="s">
        <v>25</v>
      </c>
      <c r="E18043" t="s">
        <v>99</v>
      </c>
    </row>
    <row r="18044" spans="1:5" hidden="1" x14ac:dyDescent="0.35">
      <c r="A18044" s="76">
        <v>46054</v>
      </c>
      <c r="B18044">
        <v>3</v>
      </c>
      <c r="C18044" t="s">
        <v>55</v>
      </c>
      <c r="D18044" t="s">
        <v>13</v>
      </c>
      <c r="E18044" t="s">
        <v>12</v>
      </c>
    </row>
    <row r="18045" spans="1:5" hidden="1" x14ac:dyDescent="0.35">
      <c r="A18045" s="76">
        <v>46054</v>
      </c>
      <c r="B18045">
        <v>1.5</v>
      </c>
      <c r="C18045" t="s">
        <v>55</v>
      </c>
      <c r="D18045" t="s">
        <v>469</v>
      </c>
      <c r="E18045" t="s">
        <v>12</v>
      </c>
    </row>
    <row r="18046" spans="1:5" hidden="1" x14ac:dyDescent="0.35">
      <c r="A18046" s="76">
        <v>46054</v>
      </c>
      <c r="B18046">
        <v>4.4092440000000002</v>
      </c>
      <c r="C18046" t="s">
        <v>63</v>
      </c>
      <c r="D18046" t="s">
        <v>13</v>
      </c>
      <c r="E18046" t="s">
        <v>9</v>
      </c>
    </row>
    <row r="18047" spans="1:5" hidden="1" x14ac:dyDescent="0.35">
      <c r="A18047" s="76">
        <v>46054</v>
      </c>
      <c r="B18047">
        <v>0.87</v>
      </c>
      <c r="C18047" t="s">
        <v>241</v>
      </c>
      <c r="D18047" t="s">
        <v>13</v>
      </c>
      <c r="E18047" t="s">
        <v>12</v>
      </c>
    </row>
    <row r="18048" spans="1:5" hidden="1" x14ac:dyDescent="0.35">
      <c r="A18048" s="76">
        <v>46054</v>
      </c>
      <c r="B18048">
        <v>0.5</v>
      </c>
      <c r="C18048" t="s">
        <v>62</v>
      </c>
      <c r="D18048" t="s">
        <v>470</v>
      </c>
      <c r="E18048" t="s">
        <v>12</v>
      </c>
    </row>
    <row r="18049" spans="1:5" hidden="1" x14ac:dyDescent="0.35">
      <c r="A18049" s="76">
        <v>46054</v>
      </c>
      <c r="B18049">
        <v>0</v>
      </c>
      <c r="C18049" t="s">
        <v>56</v>
      </c>
      <c r="D18049" t="s">
        <v>244</v>
      </c>
      <c r="E18049" t="s">
        <v>12</v>
      </c>
    </row>
    <row r="18050" spans="1:5" hidden="1" x14ac:dyDescent="0.35">
      <c r="A18050" s="76">
        <v>46054</v>
      </c>
      <c r="B18050">
        <v>0</v>
      </c>
      <c r="C18050" t="s">
        <v>58</v>
      </c>
      <c r="D18050" t="s">
        <v>244</v>
      </c>
      <c r="E18050" t="s">
        <v>12</v>
      </c>
    </row>
    <row r="18051" spans="1:5" hidden="1" x14ac:dyDescent="0.35">
      <c r="A18051" s="76">
        <v>46054</v>
      </c>
      <c r="B18051">
        <v>0</v>
      </c>
      <c r="C18051" t="s">
        <v>60</v>
      </c>
      <c r="D18051" t="s">
        <v>244</v>
      </c>
      <c r="E18051" t="s">
        <v>12</v>
      </c>
    </row>
    <row r="18052" spans="1:5" hidden="1" x14ac:dyDescent="0.35">
      <c r="A18052" s="76">
        <v>46054</v>
      </c>
      <c r="B18052">
        <v>0</v>
      </c>
      <c r="C18052" t="s">
        <v>308</v>
      </c>
      <c r="D18052" t="s">
        <v>244</v>
      </c>
      <c r="E18052" t="s">
        <v>12</v>
      </c>
    </row>
    <row r="18053" spans="1:5" hidden="1" x14ac:dyDescent="0.35">
      <c r="A18053" s="76">
        <v>46054</v>
      </c>
      <c r="B18053">
        <v>0</v>
      </c>
      <c r="C18053" t="s">
        <v>56</v>
      </c>
      <c r="D18053" t="s">
        <v>13</v>
      </c>
      <c r="E18053" t="s">
        <v>99</v>
      </c>
    </row>
    <row r="18054" spans="1:5" hidden="1" x14ac:dyDescent="0.35">
      <c r="A18054" s="76">
        <v>46054</v>
      </c>
      <c r="B18054">
        <v>0</v>
      </c>
      <c r="C18054" t="s">
        <v>58</v>
      </c>
      <c r="D18054" t="s">
        <v>13</v>
      </c>
      <c r="E18054" t="s">
        <v>99</v>
      </c>
    </row>
    <row r="18055" spans="1:5" hidden="1" x14ac:dyDescent="0.35">
      <c r="A18055" s="76">
        <v>46054</v>
      </c>
      <c r="B18055">
        <v>0</v>
      </c>
      <c r="C18055" t="s">
        <v>60</v>
      </c>
      <c r="D18055" t="s">
        <v>13</v>
      </c>
      <c r="E18055" t="s">
        <v>99</v>
      </c>
    </row>
    <row r="18056" spans="1:5" hidden="1" x14ac:dyDescent="0.35">
      <c r="A18056" s="76">
        <v>46054</v>
      </c>
      <c r="B18056">
        <v>0</v>
      </c>
      <c r="C18056" t="s">
        <v>308</v>
      </c>
      <c r="D18056" t="s">
        <v>13</v>
      </c>
      <c r="E18056" t="s">
        <v>99</v>
      </c>
    </row>
    <row r="18057" spans="1:5" hidden="1" x14ac:dyDescent="0.35">
      <c r="A18057" s="76">
        <v>46054</v>
      </c>
      <c r="B18057">
        <v>10.279244</v>
      </c>
      <c r="C18057" t="s">
        <v>62</v>
      </c>
      <c r="D18057" t="s">
        <v>13</v>
      </c>
      <c r="E18057" t="s">
        <v>99</v>
      </c>
    </row>
    <row r="18058" spans="1:5" hidden="1" x14ac:dyDescent="0.35">
      <c r="A18058" s="76">
        <v>46054</v>
      </c>
      <c r="B18058">
        <v>1486.5044909999979</v>
      </c>
      <c r="C18058" t="s">
        <v>62</v>
      </c>
      <c r="D18058" t="s">
        <v>87</v>
      </c>
      <c r="E18058" t="s">
        <v>99</v>
      </c>
    </row>
    <row r="18059" spans="1:5" hidden="1" x14ac:dyDescent="0.35">
      <c r="A18059" s="76">
        <v>46054</v>
      </c>
      <c r="B18059">
        <v>78</v>
      </c>
      <c r="C18059" t="s">
        <v>62</v>
      </c>
      <c r="D18059" t="s">
        <v>316</v>
      </c>
      <c r="E18059" t="s">
        <v>99</v>
      </c>
    </row>
    <row r="18060" spans="1:5" hidden="1" x14ac:dyDescent="0.35">
      <c r="A18060" s="76">
        <v>46054</v>
      </c>
      <c r="B18060">
        <v>7</v>
      </c>
      <c r="C18060" t="s">
        <v>55</v>
      </c>
      <c r="D18060" t="s">
        <v>316</v>
      </c>
      <c r="E18060" t="s">
        <v>12</v>
      </c>
    </row>
    <row r="18061" spans="1:5" hidden="1" x14ac:dyDescent="0.35">
      <c r="A18061" s="76">
        <v>46054</v>
      </c>
      <c r="B18061">
        <v>71</v>
      </c>
      <c r="C18061" t="s">
        <v>63</v>
      </c>
      <c r="D18061" t="s">
        <v>316</v>
      </c>
      <c r="E18061" t="s">
        <v>99</v>
      </c>
    </row>
    <row r="18062" spans="1:5" hidden="1" x14ac:dyDescent="0.35">
      <c r="A18062" s="76">
        <v>46054</v>
      </c>
      <c r="B18062">
        <v>31.24</v>
      </c>
      <c r="C18062" t="s">
        <v>56</v>
      </c>
      <c r="D18062" t="s">
        <v>316</v>
      </c>
      <c r="E18062" t="s">
        <v>12</v>
      </c>
    </row>
    <row r="18063" spans="1:5" hidden="1" x14ac:dyDescent="0.35">
      <c r="A18063" s="76">
        <v>46054</v>
      </c>
      <c r="B18063">
        <v>13.49</v>
      </c>
      <c r="C18063" t="s">
        <v>58</v>
      </c>
      <c r="D18063" t="s">
        <v>316</v>
      </c>
      <c r="E18063" t="s">
        <v>12</v>
      </c>
    </row>
    <row r="18064" spans="1:5" hidden="1" x14ac:dyDescent="0.35">
      <c r="A18064" s="76">
        <v>46054</v>
      </c>
      <c r="B18064">
        <v>22.01</v>
      </c>
      <c r="C18064" t="s">
        <v>60</v>
      </c>
      <c r="D18064" t="s">
        <v>316</v>
      </c>
      <c r="E18064" t="s">
        <v>12</v>
      </c>
    </row>
    <row r="18065" spans="1:5" hidden="1" x14ac:dyDescent="0.35">
      <c r="A18065" s="76">
        <v>46054</v>
      </c>
      <c r="B18065">
        <v>4.26</v>
      </c>
      <c r="C18065" t="s">
        <v>308</v>
      </c>
      <c r="D18065" t="s">
        <v>316</v>
      </c>
      <c r="E18065" t="s">
        <v>12</v>
      </c>
    </row>
    <row r="18066" spans="1:5" hidden="1" x14ac:dyDescent="0.35">
      <c r="A18066" s="76">
        <v>46054</v>
      </c>
      <c r="B18066">
        <v>-17</v>
      </c>
      <c r="C18066" t="s">
        <v>62</v>
      </c>
      <c r="D18066" t="s">
        <v>124</v>
      </c>
      <c r="E18066" t="s">
        <v>99</v>
      </c>
    </row>
    <row r="18067" spans="1:5" hidden="1" x14ac:dyDescent="0.35">
      <c r="A18067" s="76">
        <v>46054</v>
      </c>
      <c r="B18067">
        <v>-2</v>
      </c>
      <c r="C18067" t="s">
        <v>55</v>
      </c>
      <c r="D18067" t="s">
        <v>124</v>
      </c>
      <c r="E18067" t="s">
        <v>12</v>
      </c>
    </row>
    <row r="18068" spans="1:5" hidden="1" x14ac:dyDescent="0.35">
      <c r="A18068" s="76">
        <v>46054</v>
      </c>
      <c r="B18068">
        <v>-15</v>
      </c>
      <c r="C18068" t="s">
        <v>63</v>
      </c>
      <c r="D18068" t="s">
        <v>124</v>
      </c>
      <c r="E18068" t="s">
        <v>99</v>
      </c>
    </row>
    <row r="18069" spans="1:5" hidden="1" x14ac:dyDescent="0.35">
      <c r="A18069" s="76">
        <v>46054</v>
      </c>
      <c r="B18069">
        <v>-3</v>
      </c>
      <c r="C18069" t="s">
        <v>56</v>
      </c>
      <c r="D18069" t="s">
        <v>124</v>
      </c>
      <c r="E18069" t="s">
        <v>12</v>
      </c>
    </row>
    <row r="18070" spans="1:5" hidden="1" x14ac:dyDescent="0.35">
      <c r="A18070" s="76">
        <v>46054</v>
      </c>
      <c r="B18070">
        <v>-3</v>
      </c>
      <c r="C18070" t="s">
        <v>60</v>
      </c>
      <c r="D18070" t="s">
        <v>124</v>
      </c>
      <c r="E18070" t="s">
        <v>12</v>
      </c>
    </row>
    <row r="18071" spans="1:5" hidden="1" x14ac:dyDescent="0.35">
      <c r="A18071" s="76">
        <v>46054</v>
      </c>
      <c r="B18071">
        <v>-9</v>
      </c>
      <c r="C18071" t="s">
        <v>308</v>
      </c>
      <c r="D18071" t="s">
        <v>124</v>
      </c>
      <c r="E18071" t="s">
        <v>12</v>
      </c>
    </row>
    <row r="18072" spans="1:5" hidden="1" x14ac:dyDescent="0.35">
      <c r="A18072" s="76">
        <v>46054</v>
      </c>
      <c r="B18072">
        <v>0</v>
      </c>
      <c r="C18072" t="s">
        <v>56</v>
      </c>
      <c r="D18072" t="s">
        <v>21</v>
      </c>
      <c r="E18072" t="s">
        <v>99</v>
      </c>
    </row>
    <row r="18073" spans="1:5" hidden="1" x14ac:dyDescent="0.35">
      <c r="A18073" s="76">
        <v>46054</v>
      </c>
      <c r="B18073">
        <v>0</v>
      </c>
      <c r="C18073" t="s">
        <v>58</v>
      </c>
      <c r="D18073" t="s">
        <v>21</v>
      </c>
      <c r="E18073" t="s">
        <v>99</v>
      </c>
    </row>
    <row r="18074" spans="1:5" hidden="1" x14ac:dyDescent="0.35">
      <c r="A18074" s="76">
        <v>46054</v>
      </c>
      <c r="B18074">
        <v>0</v>
      </c>
      <c r="C18074" t="s">
        <v>60</v>
      </c>
      <c r="D18074" t="s">
        <v>21</v>
      </c>
      <c r="E18074" t="s">
        <v>99</v>
      </c>
    </row>
    <row r="18075" spans="1:5" hidden="1" x14ac:dyDescent="0.35">
      <c r="A18075" s="76">
        <v>46054</v>
      </c>
      <c r="B18075">
        <v>0</v>
      </c>
      <c r="C18075" t="s">
        <v>308</v>
      </c>
      <c r="D18075" t="s">
        <v>21</v>
      </c>
      <c r="E18075" t="s">
        <v>99</v>
      </c>
    </row>
    <row r="18076" spans="1:5" hidden="1" x14ac:dyDescent="0.35">
      <c r="A18076" s="76">
        <v>46054</v>
      </c>
      <c r="B18076">
        <v>0</v>
      </c>
      <c r="C18076" t="s">
        <v>56</v>
      </c>
      <c r="D18076" t="s">
        <v>237</v>
      </c>
      <c r="E18076" t="s">
        <v>9</v>
      </c>
    </row>
    <row r="18077" spans="1:5" hidden="1" x14ac:dyDescent="0.35">
      <c r="A18077" s="76">
        <v>46054</v>
      </c>
      <c r="B18077">
        <v>0</v>
      </c>
      <c r="C18077" t="s">
        <v>58</v>
      </c>
      <c r="D18077" t="s">
        <v>237</v>
      </c>
      <c r="E18077" t="s">
        <v>9</v>
      </c>
    </row>
    <row r="18078" spans="1:5" hidden="1" x14ac:dyDescent="0.35">
      <c r="A18078" s="76">
        <v>46054</v>
      </c>
      <c r="B18078">
        <v>0</v>
      </c>
      <c r="C18078" t="s">
        <v>60</v>
      </c>
      <c r="D18078" t="s">
        <v>237</v>
      </c>
      <c r="E18078" t="s">
        <v>9</v>
      </c>
    </row>
    <row r="18079" spans="1:5" hidden="1" x14ac:dyDescent="0.35">
      <c r="A18079" s="76">
        <v>46054</v>
      </c>
      <c r="B18079">
        <v>0</v>
      </c>
      <c r="C18079" t="s">
        <v>308</v>
      </c>
      <c r="D18079" t="s">
        <v>237</v>
      </c>
      <c r="E18079" t="s">
        <v>12</v>
      </c>
    </row>
    <row r="18080" spans="1:5" hidden="1" x14ac:dyDescent="0.35">
      <c r="A18080" s="76">
        <v>46054</v>
      </c>
      <c r="B18080">
        <v>62.896028000000001</v>
      </c>
      <c r="C18080" t="s">
        <v>63</v>
      </c>
      <c r="D18080" t="s">
        <v>21</v>
      </c>
      <c r="E18080" t="s">
        <v>9</v>
      </c>
    </row>
    <row r="18081" spans="1:5" hidden="1" x14ac:dyDescent="0.35">
      <c r="A18081" s="76">
        <v>46054</v>
      </c>
      <c r="B18081">
        <v>0.51441199999999998</v>
      </c>
      <c r="C18081" t="s">
        <v>241</v>
      </c>
      <c r="D18081" t="s">
        <v>21</v>
      </c>
      <c r="E18081" t="s">
        <v>9</v>
      </c>
    </row>
    <row r="18082" spans="1:5" hidden="1" x14ac:dyDescent="0.35">
      <c r="A18082" s="76">
        <v>46054</v>
      </c>
      <c r="B18082">
        <v>0.33</v>
      </c>
      <c r="C18082" t="s">
        <v>62</v>
      </c>
      <c r="D18082" t="s">
        <v>471</v>
      </c>
      <c r="E18082" t="s">
        <v>12</v>
      </c>
    </row>
    <row r="18083" spans="1:5" hidden="1" x14ac:dyDescent="0.35">
      <c r="A18083" s="76">
        <v>46054</v>
      </c>
      <c r="B18083">
        <v>3.3069329999999999</v>
      </c>
      <c r="C18083" t="s">
        <v>55</v>
      </c>
      <c r="D18083" t="s">
        <v>21</v>
      </c>
      <c r="E18083" t="s">
        <v>9</v>
      </c>
    </row>
    <row r="18084" spans="1:5" hidden="1" x14ac:dyDescent="0.35">
      <c r="A18084" s="76">
        <v>46054</v>
      </c>
      <c r="B18084">
        <v>0.5</v>
      </c>
      <c r="C18084" t="s">
        <v>55</v>
      </c>
      <c r="D18084" t="s">
        <v>472</v>
      </c>
      <c r="E18084" t="s">
        <v>12</v>
      </c>
    </row>
    <row r="18085" spans="1:5" hidden="1" x14ac:dyDescent="0.35">
      <c r="A18085" s="76">
        <v>46054</v>
      </c>
      <c r="B18085">
        <v>67.547372999999993</v>
      </c>
      <c r="C18085" t="s">
        <v>62</v>
      </c>
      <c r="D18085" t="s">
        <v>21</v>
      </c>
      <c r="E18085" t="s">
        <v>99</v>
      </c>
    </row>
    <row r="18086" spans="1:5" hidden="1" x14ac:dyDescent="0.35">
      <c r="A18086" s="76">
        <v>46054</v>
      </c>
      <c r="B18086">
        <v>128.54737299999999</v>
      </c>
      <c r="C18086" t="s">
        <v>62</v>
      </c>
      <c r="D18086" t="s">
        <v>92</v>
      </c>
      <c r="E18086" t="s">
        <v>99</v>
      </c>
    </row>
    <row r="18087" spans="1:5" hidden="1" x14ac:dyDescent="0.35">
      <c r="A18087" s="76">
        <v>46054</v>
      </c>
      <c r="B18087">
        <v>1357.957117999998</v>
      </c>
      <c r="C18087" t="s">
        <v>62</v>
      </c>
      <c r="D18087" t="s">
        <v>27</v>
      </c>
      <c r="E18087" t="s">
        <v>99</v>
      </c>
    </row>
    <row r="18088" spans="1:5" hidden="1" x14ac:dyDescent="0.35">
      <c r="A18088" s="76">
        <v>46054</v>
      </c>
      <c r="B18088">
        <v>1357.957117999998</v>
      </c>
      <c r="C18088" t="s">
        <v>62</v>
      </c>
      <c r="D18088" t="s">
        <v>27</v>
      </c>
      <c r="E18088" t="s">
        <v>12</v>
      </c>
    </row>
    <row r="18089" spans="1:5" hidden="1" x14ac:dyDescent="0.35">
      <c r="A18089" s="76">
        <v>46054</v>
      </c>
      <c r="B18089">
        <v>60.226129999999742</v>
      </c>
      <c r="C18089" t="s">
        <v>55</v>
      </c>
      <c r="D18089" t="s">
        <v>27</v>
      </c>
      <c r="E18089" t="s">
        <v>99</v>
      </c>
    </row>
    <row r="18090" spans="1:5" hidden="1" x14ac:dyDescent="0.35">
      <c r="A18090" s="76">
        <v>46054</v>
      </c>
      <c r="B18090">
        <v>60.226129999999742</v>
      </c>
      <c r="C18090" t="s">
        <v>55</v>
      </c>
      <c r="D18090" t="s">
        <v>27</v>
      </c>
      <c r="E18090" t="s">
        <v>12</v>
      </c>
    </row>
    <row r="18091" spans="1:5" hidden="1" x14ac:dyDescent="0.35">
      <c r="A18091" s="76">
        <v>46054</v>
      </c>
      <c r="B18091">
        <v>13022.824010999997</v>
      </c>
      <c r="C18091" t="s">
        <v>63</v>
      </c>
      <c r="D18091" t="s">
        <v>27</v>
      </c>
      <c r="E18091" t="s">
        <v>99</v>
      </c>
    </row>
    <row r="18092" spans="1:5" hidden="1" x14ac:dyDescent="0.35">
      <c r="A18092" s="76">
        <v>46054</v>
      </c>
      <c r="B18092">
        <v>5145.1014099999993</v>
      </c>
      <c r="C18092" t="s">
        <v>56</v>
      </c>
      <c r="D18092" t="s">
        <v>27</v>
      </c>
      <c r="E18092" t="s">
        <v>99</v>
      </c>
    </row>
    <row r="18093" spans="1:5" hidden="1" x14ac:dyDescent="0.35">
      <c r="A18093" s="76">
        <v>46054</v>
      </c>
      <c r="B18093">
        <v>2067.5277110000015</v>
      </c>
      <c r="C18093" t="s">
        <v>58</v>
      </c>
      <c r="D18093" t="s">
        <v>27</v>
      </c>
      <c r="E18093" t="s">
        <v>99</v>
      </c>
    </row>
    <row r="18094" spans="1:5" hidden="1" x14ac:dyDescent="0.35">
      <c r="A18094" s="76">
        <v>46054</v>
      </c>
      <c r="B18094">
        <v>3097.6483719999969</v>
      </c>
      <c r="C18094" t="s">
        <v>60</v>
      </c>
      <c r="D18094" t="s">
        <v>27</v>
      </c>
      <c r="E18094" t="s">
        <v>99</v>
      </c>
    </row>
    <row r="18095" spans="1:5" hidden="1" x14ac:dyDescent="0.35">
      <c r="A18095" s="76">
        <v>46054</v>
      </c>
      <c r="B18095">
        <v>2770.5077139999976</v>
      </c>
      <c r="C18095" t="s">
        <v>308</v>
      </c>
      <c r="D18095" t="s">
        <v>27</v>
      </c>
      <c r="E18095" t="s">
        <v>99</v>
      </c>
    </row>
    <row r="18096" spans="1:5" hidden="1" x14ac:dyDescent="0.35">
      <c r="A18096" s="76">
        <v>46054</v>
      </c>
      <c r="B18096">
        <v>0</v>
      </c>
      <c r="C18096" t="s">
        <v>62</v>
      </c>
      <c r="D18096" t="s">
        <v>283</v>
      </c>
      <c r="E18096" t="s">
        <v>12</v>
      </c>
    </row>
    <row r="18097" spans="1:5" hidden="1" x14ac:dyDescent="0.35">
      <c r="A18097" s="76">
        <v>46054</v>
      </c>
      <c r="B18097">
        <v>0</v>
      </c>
      <c r="C18097" t="s">
        <v>62</v>
      </c>
      <c r="D18097" t="s">
        <v>177</v>
      </c>
      <c r="E18097" t="s">
        <v>99</v>
      </c>
    </row>
    <row r="18098" spans="1:5" hidden="1" x14ac:dyDescent="0.35">
      <c r="A18098" s="76">
        <v>46054</v>
      </c>
      <c r="B18098">
        <v>0</v>
      </c>
      <c r="C18098" t="s">
        <v>55</v>
      </c>
      <c r="D18098" t="s">
        <v>284</v>
      </c>
      <c r="E18098" t="s">
        <v>12</v>
      </c>
    </row>
    <row r="18099" spans="1:5" hidden="1" x14ac:dyDescent="0.35">
      <c r="A18099" s="76">
        <v>46054</v>
      </c>
      <c r="B18099">
        <v>0</v>
      </c>
      <c r="C18099" t="s">
        <v>55</v>
      </c>
      <c r="D18099" t="s">
        <v>177</v>
      </c>
      <c r="E18099" t="s">
        <v>99</v>
      </c>
    </row>
    <row r="18100" spans="1:5" x14ac:dyDescent="0.35">
      <c r="A18100" s="76">
        <v>46082</v>
      </c>
      <c r="B18100">
        <v>0</v>
      </c>
      <c r="C18100" t="s">
        <v>305</v>
      </c>
      <c r="D18100" t="s">
        <v>46</v>
      </c>
      <c r="E18100" t="s">
        <v>12</v>
      </c>
    </row>
    <row r="18101" spans="1:5" x14ac:dyDescent="0.35">
      <c r="A18101" s="76">
        <v>46082</v>
      </c>
      <c r="B18101">
        <v>0</v>
      </c>
      <c r="C18101" t="s">
        <v>58</v>
      </c>
      <c r="D18101" t="s">
        <v>46</v>
      </c>
      <c r="E18101" t="s">
        <v>12</v>
      </c>
    </row>
    <row r="18102" spans="1:5" x14ac:dyDescent="0.35">
      <c r="A18102" s="76">
        <v>46082</v>
      </c>
      <c r="B18102">
        <v>0</v>
      </c>
      <c r="C18102" t="s">
        <v>57</v>
      </c>
      <c r="D18102" t="s">
        <v>46</v>
      </c>
      <c r="E18102" t="s">
        <v>12</v>
      </c>
    </row>
    <row r="18103" spans="1:5" x14ac:dyDescent="0.35">
      <c r="A18103" s="76">
        <v>46082</v>
      </c>
      <c r="B18103">
        <v>0</v>
      </c>
      <c r="C18103" t="s">
        <v>59</v>
      </c>
      <c r="D18103" t="s">
        <v>46</v>
      </c>
      <c r="E18103" t="s">
        <v>12</v>
      </c>
    </row>
    <row r="18104" spans="1:5" x14ac:dyDescent="0.35">
      <c r="A18104" s="76">
        <v>46082</v>
      </c>
      <c r="B18104">
        <v>0</v>
      </c>
      <c r="C18104" t="s">
        <v>318</v>
      </c>
      <c r="D18104" t="s">
        <v>46</v>
      </c>
      <c r="E18104" t="s">
        <v>12</v>
      </c>
    </row>
    <row r="18105" spans="1:5" x14ac:dyDescent="0.35">
      <c r="A18105" s="76">
        <v>46082</v>
      </c>
      <c r="B18105">
        <v>0</v>
      </c>
      <c r="C18105" t="s">
        <v>60</v>
      </c>
      <c r="D18105" t="s">
        <v>46</v>
      </c>
      <c r="E18105" t="s">
        <v>12</v>
      </c>
    </row>
    <row r="18106" spans="1:5" x14ac:dyDescent="0.35">
      <c r="A18106" s="76">
        <v>46082</v>
      </c>
      <c r="B18106">
        <v>0</v>
      </c>
      <c r="C18106" t="s">
        <v>76</v>
      </c>
      <c r="D18106" t="s">
        <v>46</v>
      </c>
      <c r="E18106" t="s">
        <v>12</v>
      </c>
    </row>
    <row r="18107" spans="1:5" x14ac:dyDescent="0.35">
      <c r="A18107" s="76">
        <v>46082</v>
      </c>
      <c r="B18107">
        <v>0</v>
      </c>
      <c r="C18107" t="s">
        <v>61</v>
      </c>
      <c r="D18107" t="s">
        <v>46</v>
      </c>
      <c r="E18107" t="s">
        <v>12</v>
      </c>
    </row>
    <row r="18108" spans="1:5" x14ac:dyDescent="0.35">
      <c r="A18108" s="76">
        <v>46082</v>
      </c>
      <c r="B18108">
        <v>0</v>
      </c>
      <c r="C18108" t="s">
        <v>55</v>
      </c>
      <c r="D18108" t="s">
        <v>46</v>
      </c>
      <c r="E18108" t="s">
        <v>12</v>
      </c>
    </row>
    <row r="18109" spans="1:5" x14ac:dyDescent="0.35">
      <c r="A18109" s="76">
        <v>46082</v>
      </c>
      <c r="B18109">
        <v>0</v>
      </c>
      <c r="C18109" t="s">
        <v>62</v>
      </c>
      <c r="D18109" t="s">
        <v>46</v>
      </c>
      <c r="E18109" t="s">
        <v>99</v>
      </c>
    </row>
    <row r="18110" spans="1:5" hidden="1" x14ac:dyDescent="0.35">
      <c r="A18110" s="76">
        <v>46082</v>
      </c>
      <c r="B18110">
        <v>0</v>
      </c>
      <c r="C18110" t="s">
        <v>93</v>
      </c>
      <c r="D18110" t="s">
        <v>45</v>
      </c>
      <c r="E18110" t="s">
        <v>12</v>
      </c>
    </row>
    <row r="18111" spans="1:5" hidden="1" x14ac:dyDescent="0.35">
      <c r="A18111" s="76">
        <v>46082</v>
      </c>
      <c r="B18111">
        <v>0</v>
      </c>
      <c r="C18111" t="s">
        <v>56</v>
      </c>
      <c r="D18111" t="s">
        <v>45</v>
      </c>
      <c r="E18111" t="s">
        <v>12</v>
      </c>
    </row>
    <row r="18112" spans="1:5" hidden="1" x14ac:dyDescent="0.35">
      <c r="A18112" s="76">
        <v>46082</v>
      </c>
      <c r="B18112">
        <v>0</v>
      </c>
      <c r="C18112" t="s">
        <v>58</v>
      </c>
      <c r="D18112" t="s">
        <v>45</v>
      </c>
      <c r="E18112" t="s">
        <v>12</v>
      </c>
    </row>
    <row r="18113" spans="1:5" hidden="1" x14ac:dyDescent="0.35">
      <c r="A18113" s="76">
        <v>46082</v>
      </c>
      <c r="B18113">
        <v>0</v>
      </c>
      <c r="C18113" t="s">
        <v>57</v>
      </c>
      <c r="D18113" t="s">
        <v>45</v>
      </c>
      <c r="E18113" t="s">
        <v>12</v>
      </c>
    </row>
    <row r="18114" spans="1:5" hidden="1" x14ac:dyDescent="0.35">
      <c r="A18114" s="76">
        <v>46082</v>
      </c>
      <c r="B18114">
        <v>0</v>
      </c>
      <c r="C18114" t="s">
        <v>59</v>
      </c>
      <c r="D18114" t="s">
        <v>45</v>
      </c>
      <c r="E18114" t="s">
        <v>12</v>
      </c>
    </row>
    <row r="18115" spans="1:5" hidden="1" x14ac:dyDescent="0.35">
      <c r="A18115" s="76">
        <v>46082</v>
      </c>
      <c r="B18115">
        <v>0</v>
      </c>
      <c r="C18115" t="s">
        <v>94</v>
      </c>
      <c r="D18115" t="s">
        <v>45</v>
      </c>
      <c r="E18115" t="s">
        <v>12</v>
      </c>
    </row>
    <row r="18116" spans="1:5" hidden="1" x14ac:dyDescent="0.35">
      <c r="A18116" s="76">
        <v>46082</v>
      </c>
      <c r="B18116">
        <v>0</v>
      </c>
      <c r="C18116" t="s">
        <v>60</v>
      </c>
      <c r="D18116" t="s">
        <v>45</v>
      </c>
      <c r="E18116" t="s">
        <v>12</v>
      </c>
    </row>
    <row r="18117" spans="1:5" hidden="1" x14ac:dyDescent="0.35">
      <c r="A18117" s="76">
        <v>46082</v>
      </c>
      <c r="B18117">
        <v>0</v>
      </c>
      <c r="C18117" t="s">
        <v>76</v>
      </c>
      <c r="D18117" t="s">
        <v>45</v>
      </c>
      <c r="E18117" t="s">
        <v>12</v>
      </c>
    </row>
    <row r="18118" spans="1:5" hidden="1" x14ac:dyDescent="0.35">
      <c r="A18118" s="76">
        <v>46082</v>
      </c>
      <c r="B18118">
        <v>0</v>
      </c>
      <c r="C18118" t="s">
        <v>61</v>
      </c>
      <c r="D18118" t="s">
        <v>45</v>
      </c>
      <c r="E18118" t="s">
        <v>12</v>
      </c>
    </row>
    <row r="18119" spans="1:5" hidden="1" x14ac:dyDescent="0.35">
      <c r="A18119" s="76">
        <v>46082</v>
      </c>
      <c r="B18119">
        <v>0</v>
      </c>
      <c r="C18119" t="s">
        <v>55</v>
      </c>
      <c r="D18119" t="s">
        <v>45</v>
      </c>
      <c r="E18119" t="s">
        <v>12</v>
      </c>
    </row>
    <row r="18120" spans="1:5" hidden="1" x14ac:dyDescent="0.35">
      <c r="A18120" s="76">
        <v>46082</v>
      </c>
      <c r="B18120">
        <v>0</v>
      </c>
      <c r="C18120" t="s">
        <v>62</v>
      </c>
      <c r="D18120" t="s">
        <v>45</v>
      </c>
      <c r="E18120" t="s">
        <v>99</v>
      </c>
    </row>
    <row r="18121" spans="1:5" hidden="1" x14ac:dyDescent="0.35">
      <c r="A18121" s="76">
        <v>46082</v>
      </c>
      <c r="B18121">
        <v>0</v>
      </c>
      <c r="C18121" t="s">
        <v>93</v>
      </c>
      <c r="D18121" t="s">
        <v>109</v>
      </c>
      <c r="E18121" t="s">
        <v>99</v>
      </c>
    </row>
    <row r="18122" spans="1:5" hidden="1" x14ac:dyDescent="0.35">
      <c r="A18122" s="76">
        <v>46082</v>
      </c>
      <c r="B18122">
        <v>0</v>
      </c>
      <c r="C18122" t="s">
        <v>94</v>
      </c>
      <c r="D18122" t="s">
        <v>109</v>
      </c>
      <c r="E18122" t="s">
        <v>99</v>
      </c>
    </row>
    <row r="18123" spans="1:5" hidden="1" x14ac:dyDescent="0.35">
      <c r="A18123" s="76">
        <v>46082</v>
      </c>
      <c r="B18123">
        <v>0</v>
      </c>
      <c r="C18123" t="s">
        <v>55</v>
      </c>
      <c r="D18123" t="s">
        <v>109</v>
      </c>
      <c r="E18123" t="s">
        <v>99</v>
      </c>
    </row>
    <row r="18124" spans="1:5" hidden="1" x14ac:dyDescent="0.35">
      <c r="A18124" s="76">
        <v>46082</v>
      </c>
      <c r="B18124">
        <v>0</v>
      </c>
      <c r="C18124" t="s">
        <v>62</v>
      </c>
      <c r="D18124" t="s">
        <v>109</v>
      </c>
      <c r="E18124" t="s">
        <v>99</v>
      </c>
    </row>
    <row r="18125" spans="1:5" hidden="1" x14ac:dyDescent="0.35">
      <c r="A18125" s="76">
        <v>46082</v>
      </c>
      <c r="B18125">
        <v>0</v>
      </c>
      <c r="C18125" t="s">
        <v>93</v>
      </c>
      <c r="D18125" t="s">
        <v>10</v>
      </c>
      <c r="E18125" t="s">
        <v>99</v>
      </c>
    </row>
    <row r="18126" spans="1:5" hidden="1" x14ac:dyDescent="0.35">
      <c r="A18126" s="76">
        <v>46082</v>
      </c>
      <c r="B18126">
        <v>0</v>
      </c>
      <c r="C18126" t="s">
        <v>94</v>
      </c>
      <c r="D18126" t="s">
        <v>10</v>
      </c>
      <c r="E18126" t="s">
        <v>99</v>
      </c>
    </row>
    <row r="18127" spans="1:5" hidden="1" x14ac:dyDescent="0.35">
      <c r="A18127" s="76">
        <v>46082</v>
      </c>
      <c r="B18127">
        <v>0</v>
      </c>
      <c r="C18127" t="s">
        <v>55</v>
      </c>
      <c r="D18127" t="s">
        <v>10</v>
      </c>
      <c r="E18127" t="s">
        <v>99</v>
      </c>
    </row>
    <row r="18128" spans="1:5" hidden="1" x14ac:dyDescent="0.35">
      <c r="A18128" s="76">
        <v>46082</v>
      </c>
      <c r="B18128">
        <v>0</v>
      </c>
      <c r="C18128" t="s">
        <v>62</v>
      </c>
      <c r="D18128" t="s">
        <v>10</v>
      </c>
      <c r="E18128" t="s">
        <v>99</v>
      </c>
    </row>
    <row r="18129" spans="1:5" hidden="1" x14ac:dyDescent="0.35">
      <c r="A18129" s="76">
        <v>46082</v>
      </c>
      <c r="B18129">
        <v>0</v>
      </c>
      <c r="C18129" t="s">
        <v>63</v>
      </c>
      <c r="D18129" t="s">
        <v>26</v>
      </c>
      <c r="E18129" t="s">
        <v>99</v>
      </c>
    </row>
    <row r="18130" spans="1:5" hidden="1" x14ac:dyDescent="0.35">
      <c r="A18130" s="76">
        <v>46082</v>
      </c>
      <c r="B18130">
        <v>0</v>
      </c>
      <c r="C18130" t="s">
        <v>123</v>
      </c>
      <c r="D18130" t="s">
        <v>26</v>
      </c>
      <c r="E18130" t="s">
        <v>99</v>
      </c>
    </row>
    <row r="18131" spans="1:5" hidden="1" x14ac:dyDescent="0.35">
      <c r="A18131" s="76">
        <v>46082</v>
      </c>
      <c r="B18131">
        <v>0</v>
      </c>
      <c r="C18131" t="s">
        <v>62</v>
      </c>
      <c r="D18131" t="s">
        <v>26</v>
      </c>
      <c r="E18131" t="s">
        <v>99</v>
      </c>
    </row>
    <row r="18132" spans="1:5" hidden="1" x14ac:dyDescent="0.35">
      <c r="A18132" s="76">
        <v>46082</v>
      </c>
      <c r="B18132">
        <v>1357.957117999998</v>
      </c>
      <c r="C18132" t="s">
        <v>62</v>
      </c>
      <c r="D18132" t="s">
        <v>25</v>
      </c>
      <c r="E18132" t="s">
        <v>99</v>
      </c>
    </row>
    <row r="18133" spans="1:5" hidden="1" x14ac:dyDescent="0.35">
      <c r="A18133" s="76">
        <v>46082</v>
      </c>
      <c r="B18133">
        <v>60.226129999999742</v>
      </c>
      <c r="C18133" t="s">
        <v>55</v>
      </c>
      <c r="D18133" t="s">
        <v>25</v>
      </c>
      <c r="E18133" t="s">
        <v>99</v>
      </c>
    </row>
    <row r="18134" spans="1:5" hidden="1" x14ac:dyDescent="0.35">
      <c r="A18134" s="76">
        <v>46082</v>
      </c>
      <c r="B18134">
        <v>13080.785206999995</v>
      </c>
      <c r="C18134" t="s">
        <v>63</v>
      </c>
      <c r="D18134" t="s">
        <v>25</v>
      </c>
      <c r="E18134" t="s">
        <v>99</v>
      </c>
    </row>
    <row r="18135" spans="1:5" hidden="1" x14ac:dyDescent="0.35">
      <c r="A18135" s="76">
        <v>46082</v>
      </c>
      <c r="B18135">
        <v>5145.1014099999993</v>
      </c>
      <c r="C18135" t="s">
        <v>56</v>
      </c>
      <c r="D18135" t="s">
        <v>25</v>
      </c>
      <c r="E18135" t="s">
        <v>99</v>
      </c>
    </row>
    <row r="18136" spans="1:5" hidden="1" x14ac:dyDescent="0.35">
      <c r="A18136" s="76">
        <v>46082</v>
      </c>
      <c r="B18136">
        <v>2067.5277110000015</v>
      </c>
      <c r="C18136" t="s">
        <v>58</v>
      </c>
      <c r="D18136" t="s">
        <v>25</v>
      </c>
      <c r="E18136" t="s">
        <v>99</v>
      </c>
    </row>
    <row r="18137" spans="1:5" hidden="1" x14ac:dyDescent="0.35">
      <c r="A18137" s="76">
        <v>46082</v>
      </c>
      <c r="B18137">
        <v>3097.6483719999969</v>
      </c>
      <c r="C18137" t="s">
        <v>60</v>
      </c>
      <c r="D18137" t="s">
        <v>25</v>
      </c>
      <c r="E18137" t="s">
        <v>99</v>
      </c>
    </row>
    <row r="18138" spans="1:5" hidden="1" x14ac:dyDescent="0.35">
      <c r="A18138" s="76">
        <v>46082</v>
      </c>
      <c r="B18138">
        <v>2770.5077139999976</v>
      </c>
      <c r="C18138" t="s">
        <v>308</v>
      </c>
      <c r="D18138" t="s">
        <v>25</v>
      </c>
      <c r="E18138" t="s">
        <v>99</v>
      </c>
    </row>
    <row r="18139" spans="1:5" hidden="1" x14ac:dyDescent="0.35">
      <c r="A18139" s="76">
        <v>46082</v>
      </c>
      <c r="B18139">
        <v>3</v>
      </c>
      <c r="C18139" t="s">
        <v>55</v>
      </c>
      <c r="D18139" t="s">
        <v>13</v>
      </c>
      <c r="E18139" t="s">
        <v>12</v>
      </c>
    </row>
    <row r="18140" spans="1:5" hidden="1" x14ac:dyDescent="0.35">
      <c r="A18140" s="76">
        <v>46082</v>
      </c>
      <c r="B18140">
        <v>1.5</v>
      </c>
      <c r="C18140" t="s">
        <v>55</v>
      </c>
      <c r="D18140" t="s">
        <v>469</v>
      </c>
      <c r="E18140" t="s">
        <v>12</v>
      </c>
    </row>
    <row r="18141" spans="1:5" hidden="1" x14ac:dyDescent="0.35">
      <c r="A18141" s="76">
        <v>46082</v>
      </c>
      <c r="B18141">
        <v>4.4092440000000002</v>
      </c>
      <c r="C18141" t="s">
        <v>63</v>
      </c>
      <c r="D18141" t="s">
        <v>13</v>
      </c>
      <c r="E18141" t="s">
        <v>9</v>
      </c>
    </row>
    <row r="18142" spans="1:5" hidden="1" x14ac:dyDescent="0.35">
      <c r="A18142" s="76">
        <v>46082</v>
      </c>
      <c r="B18142">
        <v>0.7</v>
      </c>
      <c r="C18142" t="s">
        <v>241</v>
      </c>
      <c r="D18142" t="s">
        <v>13</v>
      </c>
      <c r="E18142" t="s">
        <v>12</v>
      </c>
    </row>
    <row r="18143" spans="1:5" hidden="1" x14ac:dyDescent="0.35">
      <c r="A18143" s="76">
        <v>46082</v>
      </c>
      <c r="B18143">
        <v>0.5</v>
      </c>
      <c r="C18143" t="s">
        <v>62</v>
      </c>
      <c r="D18143" t="s">
        <v>470</v>
      </c>
      <c r="E18143" t="s">
        <v>12</v>
      </c>
    </row>
    <row r="18144" spans="1:5" hidden="1" x14ac:dyDescent="0.35">
      <c r="A18144" s="76">
        <v>46082</v>
      </c>
      <c r="B18144">
        <v>0</v>
      </c>
      <c r="C18144" t="s">
        <v>56</v>
      </c>
      <c r="D18144" t="s">
        <v>244</v>
      </c>
      <c r="E18144" t="s">
        <v>12</v>
      </c>
    </row>
    <row r="18145" spans="1:5" hidden="1" x14ac:dyDescent="0.35">
      <c r="A18145" s="76">
        <v>46082</v>
      </c>
      <c r="B18145">
        <v>0</v>
      </c>
      <c r="C18145" t="s">
        <v>58</v>
      </c>
      <c r="D18145" t="s">
        <v>244</v>
      </c>
      <c r="E18145" t="s">
        <v>12</v>
      </c>
    </row>
    <row r="18146" spans="1:5" hidden="1" x14ac:dyDescent="0.35">
      <c r="A18146" s="76">
        <v>46082</v>
      </c>
      <c r="B18146">
        <v>0</v>
      </c>
      <c r="C18146" t="s">
        <v>60</v>
      </c>
      <c r="D18146" t="s">
        <v>244</v>
      </c>
      <c r="E18146" t="s">
        <v>12</v>
      </c>
    </row>
    <row r="18147" spans="1:5" hidden="1" x14ac:dyDescent="0.35">
      <c r="A18147" s="76">
        <v>46082</v>
      </c>
      <c r="B18147">
        <v>0</v>
      </c>
      <c r="C18147" t="s">
        <v>308</v>
      </c>
      <c r="D18147" t="s">
        <v>244</v>
      </c>
      <c r="E18147" t="s">
        <v>12</v>
      </c>
    </row>
    <row r="18148" spans="1:5" hidden="1" x14ac:dyDescent="0.35">
      <c r="A18148" s="76">
        <v>46082</v>
      </c>
      <c r="B18148">
        <v>0</v>
      </c>
      <c r="C18148" t="s">
        <v>56</v>
      </c>
      <c r="D18148" t="s">
        <v>13</v>
      </c>
      <c r="E18148" t="s">
        <v>99</v>
      </c>
    </row>
    <row r="18149" spans="1:5" hidden="1" x14ac:dyDescent="0.35">
      <c r="A18149" s="76">
        <v>46082</v>
      </c>
      <c r="B18149">
        <v>0</v>
      </c>
      <c r="C18149" t="s">
        <v>58</v>
      </c>
      <c r="D18149" t="s">
        <v>13</v>
      </c>
      <c r="E18149" t="s">
        <v>99</v>
      </c>
    </row>
    <row r="18150" spans="1:5" hidden="1" x14ac:dyDescent="0.35">
      <c r="A18150" s="76">
        <v>46082</v>
      </c>
      <c r="B18150">
        <v>0</v>
      </c>
      <c r="C18150" t="s">
        <v>60</v>
      </c>
      <c r="D18150" t="s">
        <v>13</v>
      </c>
      <c r="E18150" t="s">
        <v>99</v>
      </c>
    </row>
    <row r="18151" spans="1:5" hidden="1" x14ac:dyDescent="0.35">
      <c r="A18151" s="76">
        <v>46082</v>
      </c>
      <c r="B18151">
        <v>0</v>
      </c>
      <c r="C18151" t="s">
        <v>308</v>
      </c>
      <c r="D18151" t="s">
        <v>13</v>
      </c>
      <c r="E18151" t="s">
        <v>99</v>
      </c>
    </row>
    <row r="18152" spans="1:5" hidden="1" x14ac:dyDescent="0.35">
      <c r="A18152" s="76">
        <v>46082</v>
      </c>
      <c r="B18152">
        <v>10.109244</v>
      </c>
      <c r="C18152" t="s">
        <v>62</v>
      </c>
      <c r="D18152" t="s">
        <v>13</v>
      </c>
      <c r="E18152" t="s">
        <v>99</v>
      </c>
    </row>
    <row r="18153" spans="1:5" hidden="1" x14ac:dyDescent="0.35">
      <c r="A18153" s="76">
        <v>46082</v>
      </c>
      <c r="B18153">
        <v>1368.066361999998</v>
      </c>
      <c r="C18153" t="s">
        <v>62</v>
      </c>
      <c r="D18153" t="s">
        <v>87</v>
      </c>
      <c r="E18153" t="s">
        <v>99</v>
      </c>
    </row>
    <row r="18154" spans="1:5" hidden="1" x14ac:dyDescent="0.35">
      <c r="A18154" s="76">
        <v>46082</v>
      </c>
      <c r="B18154">
        <v>79</v>
      </c>
      <c r="C18154" t="s">
        <v>62</v>
      </c>
      <c r="D18154" t="s">
        <v>316</v>
      </c>
      <c r="E18154" t="s">
        <v>99</v>
      </c>
    </row>
    <row r="18155" spans="1:5" hidden="1" x14ac:dyDescent="0.35">
      <c r="A18155" s="76">
        <v>46082</v>
      </c>
      <c r="B18155">
        <v>7</v>
      </c>
      <c r="C18155" t="s">
        <v>55</v>
      </c>
      <c r="D18155" t="s">
        <v>316</v>
      </c>
      <c r="E18155" t="s">
        <v>12</v>
      </c>
    </row>
    <row r="18156" spans="1:5" hidden="1" x14ac:dyDescent="0.35">
      <c r="A18156" s="76">
        <v>46082</v>
      </c>
      <c r="B18156">
        <v>72</v>
      </c>
      <c r="C18156" t="s">
        <v>63</v>
      </c>
      <c r="D18156" t="s">
        <v>316</v>
      </c>
      <c r="E18156" t="s">
        <v>99</v>
      </c>
    </row>
    <row r="18157" spans="1:5" hidden="1" x14ac:dyDescent="0.35">
      <c r="A18157" s="76">
        <v>46082</v>
      </c>
      <c r="B18157">
        <v>30.24</v>
      </c>
      <c r="C18157" t="s">
        <v>56</v>
      </c>
      <c r="D18157" t="s">
        <v>316</v>
      </c>
      <c r="E18157" t="s">
        <v>12</v>
      </c>
    </row>
    <row r="18158" spans="1:5" hidden="1" x14ac:dyDescent="0.35">
      <c r="A18158" s="76">
        <v>46082</v>
      </c>
      <c r="B18158">
        <v>14.4</v>
      </c>
      <c r="C18158" t="s">
        <v>58</v>
      </c>
      <c r="D18158" t="s">
        <v>316</v>
      </c>
      <c r="E18158" t="s">
        <v>12</v>
      </c>
    </row>
    <row r="18159" spans="1:5" hidden="1" x14ac:dyDescent="0.35">
      <c r="A18159" s="76">
        <v>46082</v>
      </c>
      <c r="B18159">
        <v>20.16</v>
      </c>
      <c r="C18159" t="s">
        <v>60</v>
      </c>
      <c r="D18159" t="s">
        <v>316</v>
      </c>
      <c r="E18159" t="s">
        <v>12</v>
      </c>
    </row>
    <row r="18160" spans="1:5" hidden="1" x14ac:dyDescent="0.35">
      <c r="A18160" s="76">
        <v>46082</v>
      </c>
      <c r="B18160">
        <v>7.2</v>
      </c>
      <c r="C18160" t="s">
        <v>308</v>
      </c>
      <c r="D18160" t="s">
        <v>316</v>
      </c>
      <c r="E18160" t="s">
        <v>12</v>
      </c>
    </row>
    <row r="18161" spans="1:5" hidden="1" x14ac:dyDescent="0.35">
      <c r="A18161" s="76">
        <v>46082</v>
      </c>
      <c r="B18161">
        <v>-15</v>
      </c>
      <c r="C18161" t="s">
        <v>62</v>
      </c>
      <c r="D18161" t="s">
        <v>124</v>
      </c>
      <c r="E18161" t="s">
        <v>99</v>
      </c>
    </row>
    <row r="18162" spans="1:5" hidden="1" x14ac:dyDescent="0.35">
      <c r="A18162" s="76">
        <v>46082</v>
      </c>
      <c r="B18162">
        <v>-1</v>
      </c>
      <c r="C18162" t="s">
        <v>55</v>
      </c>
      <c r="D18162" t="s">
        <v>124</v>
      </c>
      <c r="E18162" t="s">
        <v>12</v>
      </c>
    </row>
    <row r="18163" spans="1:5" hidden="1" x14ac:dyDescent="0.35">
      <c r="A18163" s="76">
        <v>46082</v>
      </c>
      <c r="B18163">
        <v>-14</v>
      </c>
      <c r="C18163" t="s">
        <v>63</v>
      </c>
      <c r="D18163" t="s">
        <v>124</v>
      </c>
      <c r="E18163" t="s">
        <v>99</v>
      </c>
    </row>
    <row r="18164" spans="1:5" hidden="1" x14ac:dyDescent="0.35">
      <c r="A18164" s="76">
        <v>46082</v>
      </c>
      <c r="B18164">
        <v>-3</v>
      </c>
      <c r="C18164" t="s">
        <v>56</v>
      </c>
      <c r="D18164" t="s">
        <v>124</v>
      </c>
      <c r="E18164" t="s">
        <v>12</v>
      </c>
    </row>
    <row r="18165" spans="1:5" hidden="1" x14ac:dyDescent="0.35">
      <c r="A18165" s="76">
        <v>46082</v>
      </c>
      <c r="B18165">
        <v>-2</v>
      </c>
      <c r="C18165" t="s">
        <v>58</v>
      </c>
      <c r="D18165" t="s">
        <v>124</v>
      </c>
      <c r="E18165" t="s">
        <v>12</v>
      </c>
    </row>
    <row r="18166" spans="1:5" hidden="1" x14ac:dyDescent="0.35">
      <c r="A18166" s="76">
        <v>46082</v>
      </c>
      <c r="B18166">
        <v>3</v>
      </c>
      <c r="C18166" t="s">
        <v>60</v>
      </c>
      <c r="D18166" t="s">
        <v>124</v>
      </c>
      <c r="E18166" t="s">
        <v>12</v>
      </c>
    </row>
    <row r="18167" spans="1:5" hidden="1" x14ac:dyDescent="0.35">
      <c r="A18167" s="76">
        <v>46082</v>
      </c>
      <c r="B18167">
        <v>-12</v>
      </c>
      <c r="C18167" t="s">
        <v>308</v>
      </c>
      <c r="D18167" t="s">
        <v>124</v>
      </c>
      <c r="E18167" t="s">
        <v>12</v>
      </c>
    </row>
    <row r="18168" spans="1:5" hidden="1" x14ac:dyDescent="0.35">
      <c r="A18168" s="76">
        <v>46082</v>
      </c>
      <c r="B18168">
        <v>0</v>
      </c>
      <c r="C18168" t="s">
        <v>56</v>
      </c>
      <c r="D18168" t="s">
        <v>21</v>
      </c>
      <c r="E18168" t="s">
        <v>99</v>
      </c>
    </row>
    <row r="18169" spans="1:5" hidden="1" x14ac:dyDescent="0.35">
      <c r="A18169" s="76">
        <v>46082</v>
      </c>
      <c r="B18169">
        <v>0</v>
      </c>
      <c r="C18169" t="s">
        <v>58</v>
      </c>
      <c r="D18169" t="s">
        <v>21</v>
      </c>
      <c r="E18169" t="s">
        <v>99</v>
      </c>
    </row>
    <row r="18170" spans="1:5" hidden="1" x14ac:dyDescent="0.35">
      <c r="A18170" s="76">
        <v>46082</v>
      </c>
      <c r="B18170">
        <v>0</v>
      </c>
      <c r="C18170" t="s">
        <v>60</v>
      </c>
      <c r="D18170" t="s">
        <v>21</v>
      </c>
      <c r="E18170" t="s">
        <v>99</v>
      </c>
    </row>
    <row r="18171" spans="1:5" hidden="1" x14ac:dyDescent="0.35">
      <c r="A18171" s="76">
        <v>46082</v>
      </c>
      <c r="B18171">
        <v>0</v>
      </c>
      <c r="C18171" t="s">
        <v>308</v>
      </c>
      <c r="D18171" t="s">
        <v>21</v>
      </c>
      <c r="E18171" t="s">
        <v>99</v>
      </c>
    </row>
    <row r="18172" spans="1:5" hidden="1" x14ac:dyDescent="0.35">
      <c r="A18172" s="76">
        <v>46082</v>
      </c>
      <c r="B18172">
        <v>0</v>
      </c>
      <c r="C18172" t="s">
        <v>56</v>
      </c>
      <c r="D18172" t="s">
        <v>237</v>
      </c>
      <c r="E18172" t="s">
        <v>9</v>
      </c>
    </row>
    <row r="18173" spans="1:5" hidden="1" x14ac:dyDescent="0.35">
      <c r="A18173" s="76">
        <v>46082</v>
      </c>
      <c r="B18173">
        <v>0</v>
      </c>
      <c r="C18173" t="s">
        <v>58</v>
      </c>
      <c r="D18173" t="s">
        <v>237</v>
      </c>
      <c r="E18173" t="s">
        <v>9</v>
      </c>
    </row>
    <row r="18174" spans="1:5" hidden="1" x14ac:dyDescent="0.35">
      <c r="A18174" s="76">
        <v>46082</v>
      </c>
      <c r="B18174">
        <v>0</v>
      </c>
      <c r="C18174" t="s">
        <v>60</v>
      </c>
      <c r="D18174" t="s">
        <v>237</v>
      </c>
      <c r="E18174" t="s">
        <v>9</v>
      </c>
    </row>
    <row r="18175" spans="1:5" hidden="1" x14ac:dyDescent="0.35">
      <c r="A18175" s="76">
        <v>46082</v>
      </c>
      <c r="B18175">
        <v>0</v>
      </c>
      <c r="C18175" t="s">
        <v>308</v>
      </c>
      <c r="D18175" t="s">
        <v>237</v>
      </c>
      <c r="E18175" t="s">
        <v>12</v>
      </c>
    </row>
    <row r="18176" spans="1:5" hidden="1" x14ac:dyDescent="0.35">
      <c r="A18176" s="76">
        <v>46082</v>
      </c>
      <c r="B18176">
        <v>60.507688000000002</v>
      </c>
      <c r="C18176" t="s">
        <v>63</v>
      </c>
      <c r="D18176" t="s">
        <v>21</v>
      </c>
      <c r="E18176" t="s">
        <v>9</v>
      </c>
    </row>
    <row r="18177" spans="1:5" hidden="1" x14ac:dyDescent="0.35">
      <c r="A18177" s="76">
        <v>46082</v>
      </c>
      <c r="B18177">
        <v>0.62464299999999995</v>
      </c>
      <c r="C18177" t="s">
        <v>241</v>
      </c>
      <c r="D18177" t="s">
        <v>21</v>
      </c>
      <c r="E18177" t="s">
        <v>9</v>
      </c>
    </row>
    <row r="18178" spans="1:5" hidden="1" x14ac:dyDescent="0.35">
      <c r="A18178" s="76">
        <v>46082</v>
      </c>
      <c r="B18178">
        <v>0.33</v>
      </c>
      <c r="C18178" t="s">
        <v>62</v>
      </c>
      <c r="D18178" t="s">
        <v>471</v>
      </c>
      <c r="E18178" t="s">
        <v>12</v>
      </c>
    </row>
    <row r="18179" spans="1:5" hidden="1" x14ac:dyDescent="0.35">
      <c r="A18179" s="76">
        <v>46082</v>
      </c>
      <c r="B18179">
        <v>1.102311</v>
      </c>
      <c r="C18179" t="s">
        <v>55</v>
      </c>
      <c r="D18179" t="s">
        <v>21</v>
      </c>
      <c r="E18179" t="s">
        <v>9</v>
      </c>
    </row>
    <row r="18180" spans="1:5" hidden="1" x14ac:dyDescent="0.35">
      <c r="A18180" s="76">
        <v>46082</v>
      </c>
      <c r="B18180">
        <v>0.5</v>
      </c>
      <c r="C18180" t="s">
        <v>55</v>
      </c>
      <c r="D18180" t="s">
        <v>472</v>
      </c>
      <c r="E18180" t="s">
        <v>12</v>
      </c>
    </row>
    <row r="18181" spans="1:5" hidden="1" x14ac:dyDescent="0.35">
      <c r="A18181" s="76">
        <v>46082</v>
      </c>
      <c r="B18181">
        <v>63.064641999999999</v>
      </c>
      <c r="C18181" t="s">
        <v>62</v>
      </c>
      <c r="D18181" t="s">
        <v>21</v>
      </c>
      <c r="E18181" t="s">
        <v>99</v>
      </c>
    </row>
    <row r="18182" spans="1:5" hidden="1" x14ac:dyDescent="0.35">
      <c r="A18182" s="76">
        <v>46082</v>
      </c>
      <c r="B18182">
        <v>127.06464199999999</v>
      </c>
      <c r="C18182" t="s">
        <v>62</v>
      </c>
      <c r="D18182" t="s">
        <v>92</v>
      </c>
      <c r="E18182" t="s">
        <v>99</v>
      </c>
    </row>
    <row r="18183" spans="1:5" hidden="1" x14ac:dyDescent="0.35">
      <c r="A18183" s="76">
        <v>46082</v>
      </c>
      <c r="B18183">
        <v>1241.0017199999979</v>
      </c>
      <c r="C18183" t="s">
        <v>62</v>
      </c>
      <c r="D18183" t="s">
        <v>27</v>
      </c>
      <c r="E18183" t="s">
        <v>99</v>
      </c>
    </row>
    <row r="18184" spans="1:5" hidden="1" x14ac:dyDescent="0.35">
      <c r="A18184" s="76">
        <v>46082</v>
      </c>
      <c r="B18184">
        <v>1241.0017199999979</v>
      </c>
      <c r="C18184" t="s">
        <v>62</v>
      </c>
      <c r="D18184" t="s">
        <v>27</v>
      </c>
      <c r="E18184" t="s">
        <v>12</v>
      </c>
    </row>
    <row r="18185" spans="1:5" hidden="1" x14ac:dyDescent="0.35">
      <c r="A18185" s="76">
        <v>46082</v>
      </c>
      <c r="B18185">
        <v>57.123818999999742</v>
      </c>
      <c r="C18185" t="s">
        <v>55</v>
      </c>
      <c r="D18185" t="s">
        <v>27</v>
      </c>
      <c r="E18185" t="s">
        <v>99</v>
      </c>
    </row>
    <row r="18186" spans="1:5" hidden="1" x14ac:dyDescent="0.35">
      <c r="A18186" s="76">
        <v>46082</v>
      </c>
      <c r="B18186">
        <v>57.123818999999742</v>
      </c>
      <c r="C18186" t="s">
        <v>55</v>
      </c>
      <c r="D18186" t="s">
        <v>27</v>
      </c>
      <c r="E18186" t="s">
        <v>12</v>
      </c>
    </row>
    <row r="18187" spans="1:5" hidden="1" x14ac:dyDescent="0.35">
      <c r="A18187" s="76">
        <v>46082</v>
      </c>
      <c r="B18187">
        <v>12966.932119999998</v>
      </c>
      <c r="C18187" t="s">
        <v>63</v>
      </c>
      <c r="D18187" t="s">
        <v>27</v>
      </c>
      <c r="E18187" t="s">
        <v>99</v>
      </c>
    </row>
    <row r="18188" spans="1:5" hidden="1" x14ac:dyDescent="0.35">
      <c r="A18188" s="76">
        <v>46082</v>
      </c>
      <c r="B18188">
        <v>5117.8614099999995</v>
      </c>
      <c r="C18188" t="s">
        <v>56</v>
      </c>
      <c r="D18188" t="s">
        <v>27</v>
      </c>
      <c r="E18188" t="s">
        <v>99</v>
      </c>
    </row>
    <row r="18189" spans="1:5" hidden="1" x14ac:dyDescent="0.35">
      <c r="A18189" s="76">
        <v>46082</v>
      </c>
      <c r="B18189">
        <v>2055.1277110000015</v>
      </c>
      <c r="C18189" t="s">
        <v>58</v>
      </c>
      <c r="D18189" t="s">
        <v>27</v>
      </c>
      <c r="E18189" t="s">
        <v>99</v>
      </c>
    </row>
    <row r="18190" spans="1:5" hidden="1" x14ac:dyDescent="0.35">
      <c r="A18190" s="76">
        <v>46082</v>
      </c>
      <c r="B18190">
        <v>3074.4883719999971</v>
      </c>
      <c r="C18190" t="s">
        <v>60</v>
      </c>
      <c r="D18190" t="s">
        <v>27</v>
      </c>
      <c r="E18190" t="s">
        <v>99</v>
      </c>
    </row>
    <row r="18191" spans="1:5" hidden="1" x14ac:dyDescent="0.35">
      <c r="A18191" s="76">
        <v>46082</v>
      </c>
      <c r="B18191">
        <v>2775.3077139999978</v>
      </c>
      <c r="C18191" t="s">
        <v>308</v>
      </c>
      <c r="D18191" t="s">
        <v>27</v>
      </c>
      <c r="E18191" t="s">
        <v>99</v>
      </c>
    </row>
    <row r="18192" spans="1:5" hidden="1" x14ac:dyDescent="0.35">
      <c r="A18192" s="76">
        <v>46082</v>
      </c>
      <c r="B18192">
        <v>0</v>
      </c>
      <c r="C18192" t="s">
        <v>62</v>
      </c>
      <c r="D18192" t="s">
        <v>283</v>
      </c>
      <c r="E18192" t="s">
        <v>12</v>
      </c>
    </row>
    <row r="18193" spans="1:5" hidden="1" x14ac:dyDescent="0.35">
      <c r="A18193" s="76">
        <v>46082</v>
      </c>
      <c r="B18193">
        <v>0</v>
      </c>
      <c r="C18193" t="s">
        <v>62</v>
      </c>
      <c r="D18193" t="s">
        <v>177</v>
      </c>
      <c r="E18193" t="s">
        <v>99</v>
      </c>
    </row>
    <row r="18194" spans="1:5" hidden="1" x14ac:dyDescent="0.35">
      <c r="A18194" s="76">
        <v>46082</v>
      </c>
      <c r="B18194">
        <v>0</v>
      </c>
      <c r="C18194" t="s">
        <v>55</v>
      </c>
      <c r="D18194" t="s">
        <v>284</v>
      </c>
      <c r="E18194" t="s">
        <v>12</v>
      </c>
    </row>
    <row r="18195" spans="1:5" hidden="1" x14ac:dyDescent="0.35">
      <c r="A18195" s="76">
        <v>46082</v>
      </c>
      <c r="B18195">
        <v>0</v>
      </c>
      <c r="C18195" t="s">
        <v>55</v>
      </c>
      <c r="D18195" t="s">
        <v>177</v>
      </c>
      <c r="E18195" t="s">
        <v>99</v>
      </c>
    </row>
    <row r="18196" spans="1:5" x14ac:dyDescent="0.35">
      <c r="A18196" s="76">
        <v>46113</v>
      </c>
      <c r="B18196">
        <v>0</v>
      </c>
      <c r="C18196" t="s">
        <v>305</v>
      </c>
      <c r="D18196" t="s">
        <v>46</v>
      </c>
      <c r="E18196" t="s">
        <v>12</v>
      </c>
    </row>
    <row r="18197" spans="1:5" x14ac:dyDescent="0.35">
      <c r="A18197" s="76">
        <v>46113</v>
      </c>
      <c r="B18197">
        <v>0</v>
      </c>
      <c r="C18197" t="s">
        <v>58</v>
      </c>
      <c r="D18197" t="s">
        <v>46</v>
      </c>
      <c r="E18197" t="s">
        <v>12</v>
      </c>
    </row>
    <row r="18198" spans="1:5" x14ac:dyDescent="0.35">
      <c r="A18198" s="76">
        <v>46113</v>
      </c>
      <c r="B18198">
        <v>0</v>
      </c>
      <c r="C18198" t="s">
        <v>57</v>
      </c>
      <c r="D18198" t="s">
        <v>46</v>
      </c>
      <c r="E18198" t="s">
        <v>12</v>
      </c>
    </row>
    <row r="18199" spans="1:5" x14ac:dyDescent="0.35">
      <c r="A18199" s="76">
        <v>46113</v>
      </c>
      <c r="B18199">
        <v>0</v>
      </c>
      <c r="C18199" t="s">
        <v>59</v>
      </c>
      <c r="D18199" t="s">
        <v>46</v>
      </c>
      <c r="E18199" t="s">
        <v>12</v>
      </c>
    </row>
    <row r="18200" spans="1:5" x14ac:dyDescent="0.35">
      <c r="A18200" s="76">
        <v>46113</v>
      </c>
      <c r="B18200">
        <v>0</v>
      </c>
      <c r="C18200" t="s">
        <v>318</v>
      </c>
      <c r="D18200" t="s">
        <v>46</v>
      </c>
      <c r="E18200" t="s">
        <v>12</v>
      </c>
    </row>
    <row r="18201" spans="1:5" x14ac:dyDescent="0.35">
      <c r="A18201" s="76">
        <v>46113</v>
      </c>
      <c r="B18201">
        <v>0</v>
      </c>
      <c r="C18201" t="s">
        <v>60</v>
      </c>
      <c r="D18201" t="s">
        <v>46</v>
      </c>
      <c r="E18201" t="s">
        <v>12</v>
      </c>
    </row>
    <row r="18202" spans="1:5" x14ac:dyDescent="0.35">
      <c r="A18202" s="76">
        <v>46113</v>
      </c>
      <c r="B18202">
        <v>0</v>
      </c>
      <c r="C18202" t="s">
        <v>76</v>
      </c>
      <c r="D18202" t="s">
        <v>46</v>
      </c>
      <c r="E18202" t="s">
        <v>12</v>
      </c>
    </row>
    <row r="18203" spans="1:5" x14ac:dyDescent="0.35">
      <c r="A18203" s="76">
        <v>46113</v>
      </c>
      <c r="B18203">
        <v>0</v>
      </c>
      <c r="C18203" t="s">
        <v>61</v>
      </c>
      <c r="D18203" t="s">
        <v>46</v>
      </c>
      <c r="E18203" t="s">
        <v>12</v>
      </c>
    </row>
    <row r="18204" spans="1:5" x14ac:dyDescent="0.35">
      <c r="A18204" s="76">
        <v>46113</v>
      </c>
      <c r="B18204">
        <v>0</v>
      </c>
      <c r="C18204" t="s">
        <v>55</v>
      </c>
      <c r="D18204" t="s">
        <v>46</v>
      </c>
      <c r="E18204" t="s">
        <v>12</v>
      </c>
    </row>
    <row r="18205" spans="1:5" x14ac:dyDescent="0.35">
      <c r="A18205" s="76">
        <v>46113</v>
      </c>
      <c r="B18205">
        <v>0</v>
      </c>
      <c r="C18205" t="s">
        <v>62</v>
      </c>
      <c r="D18205" t="s">
        <v>46</v>
      </c>
      <c r="E18205" t="s">
        <v>99</v>
      </c>
    </row>
    <row r="18206" spans="1:5" hidden="1" x14ac:dyDescent="0.35">
      <c r="A18206" s="76">
        <v>46113</v>
      </c>
      <c r="B18206">
        <v>0</v>
      </c>
      <c r="C18206" t="s">
        <v>93</v>
      </c>
      <c r="D18206" t="s">
        <v>45</v>
      </c>
      <c r="E18206" t="s">
        <v>12</v>
      </c>
    </row>
    <row r="18207" spans="1:5" hidden="1" x14ac:dyDescent="0.35">
      <c r="A18207" s="76">
        <v>46113</v>
      </c>
      <c r="B18207">
        <v>0</v>
      </c>
      <c r="C18207" t="s">
        <v>56</v>
      </c>
      <c r="D18207" t="s">
        <v>45</v>
      </c>
      <c r="E18207" t="s">
        <v>12</v>
      </c>
    </row>
    <row r="18208" spans="1:5" hidden="1" x14ac:dyDescent="0.35">
      <c r="A18208" s="76">
        <v>46113</v>
      </c>
      <c r="B18208">
        <v>0</v>
      </c>
      <c r="C18208" t="s">
        <v>58</v>
      </c>
      <c r="D18208" t="s">
        <v>45</v>
      </c>
      <c r="E18208" t="s">
        <v>12</v>
      </c>
    </row>
    <row r="18209" spans="1:5" hidden="1" x14ac:dyDescent="0.35">
      <c r="A18209" s="76">
        <v>46113</v>
      </c>
      <c r="B18209">
        <v>0</v>
      </c>
      <c r="C18209" t="s">
        <v>57</v>
      </c>
      <c r="D18209" t="s">
        <v>45</v>
      </c>
      <c r="E18209" t="s">
        <v>12</v>
      </c>
    </row>
    <row r="18210" spans="1:5" hidden="1" x14ac:dyDescent="0.35">
      <c r="A18210" s="76">
        <v>46113</v>
      </c>
      <c r="B18210">
        <v>0</v>
      </c>
      <c r="C18210" t="s">
        <v>59</v>
      </c>
      <c r="D18210" t="s">
        <v>45</v>
      </c>
      <c r="E18210" t="s">
        <v>12</v>
      </c>
    </row>
    <row r="18211" spans="1:5" hidden="1" x14ac:dyDescent="0.35">
      <c r="A18211" s="76">
        <v>46113</v>
      </c>
      <c r="B18211">
        <v>0</v>
      </c>
      <c r="C18211" t="s">
        <v>94</v>
      </c>
      <c r="D18211" t="s">
        <v>45</v>
      </c>
      <c r="E18211" t="s">
        <v>12</v>
      </c>
    </row>
    <row r="18212" spans="1:5" hidden="1" x14ac:dyDescent="0.35">
      <c r="A18212" s="76">
        <v>46113</v>
      </c>
      <c r="B18212">
        <v>0</v>
      </c>
      <c r="C18212" t="s">
        <v>60</v>
      </c>
      <c r="D18212" t="s">
        <v>45</v>
      </c>
      <c r="E18212" t="s">
        <v>12</v>
      </c>
    </row>
    <row r="18213" spans="1:5" hidden="1" x14ac:dyDescent="0.35">
      <c r="A18213" s="76">
        <v>46113</v>
      </c>
      <c r="B18213">
        <v>0</v>
      </c>
      <c r="C18213" t="s">
        <v>76</v>
      </c>
      <c r="D18213" t="s">
        <v>45</v>
      </c>
      <c r="E18213" t="s">
        <v>12</v>
      </c>
    </row>
    <row r="18214" spans="1:5" hidden="1" x14ac:dyDescent="0.35">
      <c r="A18214" s="76">
        <v>46113</v>
      </c>
      <c r="B18214">
        <v>0</v>
      </c>
      <c r="C18214" t="s">
        <v>61</v>
      </c>
      <c r="D18214" t="s">
        <v>45</v>
      </c>
      <c r="E18214" t="s">
        <v>12</v>
      </c>
    </row>
    <row r="18215" spans="1:5" hidden="1" x14ac:dyDescent="0.35">
      <c r="A18215" s="76">
        <v>46113</v>
      </c>
      <c r="B18215">
        <v>0</v>
      </c>
      <c r="C18215" t="s">
        <v>55</v>
      </c>
      <c r="D18215" t="s">
        <v>45</v>
      </c>
      <c r="E18215" t="s">
        <v>12</v>
      </c>
    </row>
    <row r="18216" spans="1:5" hidden="1" x14ac:dyDescent="0.35">
      <c r="A18216" s="76">
        <v>46113</v>
      </c>
      <c r="B18216">
        <v>0</v>
      </c>
      <c r="C18216" t="s">
        <v>62</v>
      </c>
      <c r="D18216" t="s">
        <v>45</v>
      </c>
      <c r="E18216" t="s">
        <v>99</v>
      </c>
    </row>
    <row r="18217" spans="1:5" hidden="1" x14ac:dyDescent="0.35">
      <c r="A18217" s="76">
        <v>46113</v>
      </c>
      <c r="B18217">
        <v>0</v>
      </c>
      <c r="C18217" t="s">
        <v>93</v>
      </c>
      <c r="D18217" t="s">
        <v>109</v>
      </c>
      <c r="E18217" t="s">
        <v>99</v>
      </c>
    </row>
    <row r="18218" spans="1:5" hidden="1" x14ac:dyDescent="0.35">
      <c r="A18218" s="76">
        <v>46113</v>
      </c>
      <c r="B18218">
        <v>0</v>
      </c>
      <c r="C18218" t="s">
        <v>94</v>
      </c>
      <c r="D18218" t="s">
        <v>109</v>
      </c>
      <c r="E18218" t="s">
        <v>99</v>
      </c>
    </row>
    <row r="18219" spans="1:5" hidden="1" x14ac:dyDescent="0.35">
      <c r="A18219" s="76">
        <v>46113</v>
      </c>
      <c r="B18219">
        <v>0</v>
      </c>
      <c r="C18219" t="s">
        <v>55</v>
      </c>
      <c r="D18219" t="s">
        <v>109</v>
      </c>
      <c r="E18219" t="s">
        <v>99</v>
      </c>
    </row>
    <row r="18220" spans="1:5" hidden="1" x14ac:dyDescent="0.35">
      <c r="A18220" s="76">
        <v>46113</v>
      </c>
      <c r="B18220">
        <v>0</v>
      </c>
      <c r="C18220" t="s">
        <v>62</v>
      </c>
      <c r="D18220" t="s">
        <v>109</v>
      </c>
      <c r="E18220" t="s">
        <v>99</v>
      </c>
    </row>
    <row r="18221" spans="1:5" hidden="1" x14ac:dyDescent="0.35">
      <c r="A18221" s="76">
        <v>46113</v>
      </c>
      <c r="B18221">
        <v>0</v>
      </c>
      <c r="C18221" t="s">
        <v>93</v>
      </c>
      <c r="D18221" t="s">
        <v>10</v>
      </c>
      <c r="E18221" t="s">
        <v>99</v>
      </c>
    </row>
    <row r="18222" spans="1:5" hidden="1" x14ac:dyDescent="0.35">
      <c r="A18222" s="76">
        <v>46113</v>
      </c>
      <c r="B18222">
        <v>0</v>
      </c>
      <c r="C18222" t="s">
        <v>94</v>
      </c>
      <c r="D18222" t="s">
        <v>10</v>
      </c>
      <c r="E18222" t="s">
        <v>99</v>
      </c>
    </row>
    <row r="18223" spans="1:5" hidden="1" x14ac:dyDescent="0.35">
      <c r="A18223" s="76">
        <v>46113</v>
      </c>
      <c r="B18223">
        <v>0</v>
      </c>
      <c r="C18223" t="s">
        <v>55</v>
      </c>
      <c r="D18223" t="s">
        <v>10</v>
      </c>
      <c r="E18223" t="s">
        <v>99</v>
      </c>
    </row>
    <row r="18224" spans="1:5" hidden="1" x14ac:dyDescent="0.35">
      <c r="A18224" s="76">
        <v>46113</v>
      </c>
      <c r="B18224">
        <v>0</v>
      </c>
      <c r="C18224" t="s">
        <v>62</v>
      </c>
      <c r="D18224" t="s">
        <v>10</v>
      </c>
      <c r="E18224" t="s">
        <v>99</v>
      </c>
    </row>
    <row r="18225" spans="1:5" hidden="1" x14ac:dyDescent="0.35">
      <c r="A18225" s="76">
        <v>46113</v>
      </c>
      <c r="B18225">
        <v>0</v>
      </c>
      <c r="C18225" t="s">
        <v>63</v>
      </c>
      <c r="D18225" t="s">
        <v>26</v>
      </c>
      <c r="E18225" t="s">
        <v>99</v>
      </c>
    </row>
    <row r="18226" spans="1:5" hidden="1" x14ac:dyDescent="0.35">
      <c r="A18226" s="76">
        <v>46113</v>
      </c>
      <c r="B18226">
        <v>0</v>
      </c>
      <c r="C18226" t="s">
        <v>123</v>
      </c>
      <c r="D18226" t="s">
        <v>26</v>
      </c>
      <c r="E18226" t="s">
        <v>99</v>
      </c>
    </row>
    <row r="18227" spans="1:5" hidden="1" x14ac:dyDescent="0.35">
      <c r="A18227" s="76">
        <v>46113</v>
      </c>
      <c r="B18227">
        <v>0</v>
      </c>
      <c r="C18227" t="s">
        <v>62</v>
      </c>
      <c r="D18227" t="s">
        <v>26</v>
      </c>
      <c r="E18227" t="s">
        <v>99</v>
      </c>
    </row>
    <row r="18228" spans="1:5" hidden="1" x14ac:dyDescent="0.35">
      <c r="A18228" s="76">
        <v>46113</v>
      </c>
      <c r="B18228">
        <v>1241.0017199999979</v>
      </c>
      <c r="C18228" t="s">
        <v>62</v>
      </c>
      <c r="D18228" t="s">
        <v>25</v>
      </c>
      <c r="E18228" t="s">
        <v>99</v>
      </c>
    </row>
    <row r="18229" spans="1:5" hidden="1" x14ac:dyDescent="0.35">
      <c r="A18229" s="76">
        <v>46113</v>
      </c>
      <c r="B18229">
        <v>57.123818999999742</v>
      </c>
      <c r="C18229" t="s">
        <v>55</v>
      </c>
      <c r="D18229" t="s">
        <v>25</v>
      </c>
      <c r="E18229" t="s">
        <v>99</v>
      </c>
    </row>
    <row r="18230" spans="1:5" hidden="1" x14ac:dyDescent="0.35">
      <c r="A18230" s="76">
        <v>46113</v>
      </c>
      <c r="B18230">
        <v>13022.785206999997</v>
      </c>
      <c r="C18230" t="s">
        <v>63</v>
      </c>
      <c r="D18230" t="s">
        <v>25</v>
      </c>
      <c r="E18230" t="s">
        <v>99</v>
      </c>
    </row>
    <row r="18231" spans="1:5" hidden="1" x14ac:dyDescent="0.35">
      <c r="A18231" s="76">
        <v>46113</v>
      </c>
      <c r="B18231">
        <v>5117.8614099999995</v>
      </c>
      <c r="C18231" t="s">
        <v>56</v>
      </c>
      <c r="D18231" t="s">
        <v>25</v>
      </c>
      <c r="E18231" t="s">
        <v>99</v>
      </c>
    </row>
    <row r="18232" spans="1:5" hidden="1" x14ac:dyDescent="0.35">
      <c r="A18232" s="76">
        <v>46113</v>
      </c>
      <c r="B18232">
        <v>2055.1277110000015</v>
      </c>
      <c r="C18232" t="s">
        <v>58</v>
      </c>
      <c r="D18232" t="s">
        <v>25</v>
      </c>
      <c r="E18232" t="s">
        <v>99</v>
      </c>
    </row>
    <row r="18233" spans="1:5" hidden="1" x14ac:dyDescent="0.35">
      <c r="A18233" s="76">
        <v>46113</v>
      </c>
      <c r="B18233">
        <v>3074.4883719999971</v>
      </c>
      <c r="C18233" t="s">
        <v>60</v>
      </c>
      <c r="D18233" t="s">
        <v>25</v>
      </c>
      <c r="E18233" t="s">
        <v>99</v>
      </c>
    </row>
    <row r="18234" spans="1:5" hidden="1" x14ac:dyDescent="0.35">
      <c r="A18234" s="76">
        <v>46113</v>
      </c>
      <c r="B18234">
        <v>2775.3077139999978</v>
      </c>
      <c r="C18234" t="s">
        <v>308</v>
      </c>
      <c r="D18234" t="s">
        <v>25</v>
      </c>
      <c r="E18234" t="s">
        <v>99</v>
      </c>
    </row>
    <row r="18235" spans="1:5" hidden="1" x14ac:dyDescent="0.35">
      <c r="A18235" s="76">
        <v>46113</v>
      </c>
      <c r="B18235">
        <v>3</v>
      </c>
      <c r="C18235" t="s">
        <v>55</v>
      </c>
      <c r="D18235" t="s">
        <v>13</v>
      </c>
      <c r="E18235" t="s">
        <v>12</v>
      </c>
    </row>
    <row r="18236" spans="1:5" hidden="1" x14ac:dyDescent="0.35">
      <c r="A18236" s="76">
        <v>46113</v>
      </c>
      <c r="B18236">
        <v>1.5</v>
      </c>
      <c r="C18236" t="s">
        <v>55</v>
      </c>
      <c r="D18236" t="s">
        <v>469</v>
      </c>
      <c r="E18236" t="s">
        <v>12</v>
      </c>
    </row>
    <row r="18237" spans="1:5" hidden="1" x14ac:dyDescent="0.35">
      <c r="A18237" s="76">
        <v>46113</v>
      </c>
      <c r="B18237">
        <v>4.4092440000000002</v>
      </c>
      <c r="C18237" t="s">
        <v>63</v>
      </c>
      <c r="D18237" t="s">
        <v>13</v>
      </c>
      <c r="E18237" t="s">
        <v>9</v>
      </c>
    </row>
    <row r="18238" spans="1:5" hidden="1" x14ac:dyDescent="0.35">
      <c r="A18238" s="76">
        <v>46113</v>
      </c>
      <c r="B18238">
        <v>0.7</v>
      </c>
      <c r="C18238" t="s">
        <v>241</v>
      </c>
      <c r="D18238" t="s">
        <v>13</v>
      </c>
      <c r="E18238" t="s">
        <v>12</v>
      </c>
    </row>
    <row r="18239" spans="1:5" hidden="1" x14ac:dyDescent="0.35">
      <c r="A18239" s="76">
        <v>46113</v>
      </c>
      <c r="B18239">
        <v>1</v>
      </c>
      <c r="C18239" t="s">
        <v>62</v>
      </c>
      <c r="D18239" t="s">
        <v>470</v>
      </c>
      <c r="E18239" t="s">
        <v>12</v>
      </c>
    </row>
    <row r="18240" spans="1:5" hidden="1" x14ac:dyDescent="0.35">
      <c r="A18240" s="76">
        <v>46113</v>
      </c>
      <c r="B18240">
        <v>0</v>
      </c>
      <c r="C18240" t="s">
        <v>56</v>
      </c>
      <c r="D18240" t="s">
        <v>244</v>
      </c>
      <c r="E18240" t="s">
        <v>12</v>
      </c>
    </row>
    <row r="18241" spans="1:5" hidden="1" x14ac:dyDescent="0.35">
      <c r="A18241" s="76">
        <v>46113</v>
      </c>
      <c r="B18241">
        <v>0</v>
      </c>
      <c r="C18241" t="s">
        <v>58</v>
      </c>
      <c r="D18241" t="s">
        <v>244</v>
      </c>
      <c r="E18241" t="s">
        <v>12</v>
      </c>
    </row>
    <row r="18242" spans="1:5" hidden="1" x14ac:dyDescent="0.35">
      <c r="A18242" s="76">
        <v>46113</v>
      </c>
      <c r="B18242">
        <v>0</v>
      </c>
      <c r="C18242" t="s">
        <v>60</v>
      </c>
      <c r="D18242" t="s">
        <v>244</v>
      </c>
      <c r="E18242" t="s">
        <v>12</v>
      </c>
    </row>
    <row r="18243" spans="1:5" hidden="1" x14ac:dyDescent="0.35">
      <c r="A18243" s="76">
        <v>46113</v>
      </c>
      <c r="B18243">
        <v>0</v>
      </c>
      <c r="C18243" t="s">
        <v>308</v>
      </c>
      <c r="D18243" t="s">
        <v>244</v>
      </c>
      <c r="E18243" t="s">
        <v>12</v>
      </c>
    </row>
    <row r="18244" spans="1:5" hidden="1" x14ac:dyDescent="0.35">
      <c r="A18244" s="76">
        <v>46113</v>
      </c>
      <c r="B18244">
        <v>0</v>
      </c>
      <c r="C18244" t="s">
        <v>56</v>
      </c>
      <c r="D18244" t="s">
        <v>13</v>
      </c>
      <c r="E18244" t="s">
        <v>99</v>
      </c>
    </row>
    <row r="18245" spans="1:5" hidden="1" x14ac:dyDescent="0.35">
      <c r="A18245" s="76">
        <v>46113</v>
      </c>
      <c r="B18245">
        <v>0</v>
      </c>
      <c r="C18245" t="s">
        <v>58</v>
      </c>
      <c r="D18245" t="s">
        <v>13</v>
      </c>
      <c r="E18245" t="s">
        <v>99</v>
      </c>
    </row>
    <row r="18246" spans="1:5" hidden="1" x14ac:dyDescent="0.35">
      <c r="A18246" s="76">
        <v>46113</v>
      </c>
      <c r="B18246">
        <v>0</v>
      </c>
      <c r="C18246" t="s">
        <v>60</v>
      </c>
      <c r="D18246" t="s">
        <v>13</v>
      </c>
      <c r="E18246" t="s">
        <v>99</v>
      </c>
    </row>
    <row r="18247" spans="1:5" hidden="1" x14ac:dyDescent="0.35">
      <c r="A18247" s="76">
        <v>46113</v>
      </c>
      <c r="B18247">
        <v>0</v>
      </c>
      <c r="C18247" t="s">
        <v>308</v>
      </c>
      <c r="D18247" t="s">
        <v>13</v>
      </c>
      <c r="E18247" t="s">
        <v>99</v>
      </c>
    </row>
    <row r="18248" spans="1:5" hidden="1" x14ac:dyDescent="0.35">
      <c r="A18248" s="76">
        <v>46113</v>
      </c>
      <c r="B18248">
        <v>10.609244</v>
      </c>
      <c r="C18248" t="s">
        <v>62</v>
      </c>
      <c r="D18248" t="s">
        <v>13</v>
      </c>
      <c r="E18248" t="s">
        <v>99</v>
      </c>
    </row>
    <row r="18249" spans="1:5" hidden="1" x14ac:dyDescent="0.35">
      <c r="A18249" s="76">
        <v>46113</v>
      </c>
      <c r="B18249">
        <v>1251.6109639999979</v>
      </c>
      <c r="C18249" t="s">
        <v>62</v>
      </c>
      <c r="D18249" t="s">
        <v>87</v>
      </c>
      <c r="E18249" t="s">
        <v>99</v>
      </c>
    </row>
    <row r="18250" spans="1:5" hidden="1" x14ac:dyDescent="0.35">
      <c r="A18250" s="76">
        <v>46113</v>
      </c>
      <c r="B18250">
        <v>84</v>
      </c>
      <c r="C18250" t="s">
        <v>62</v>
      </c>
      <c r="D18250" t="s">
        <v>316</v>
      </c>
      <c r="E18250" t="s">
        <v>99</v>
      </c>
    </row>
    <row r="18251" spans="1:5" hidden="1" x14ac:dyDescent="0.35">
      <c r="A18251" s="76">
        <v>46113</v>
      </c>
      <c r="B18251">
        <v>7</v>
      </c>
      <c r="C18251" t="s">
        <v>55</v>
      </c>
      <c r="D18251" t="s">
        <v>316</v>
      </c>
      <c r="E18251" t="s">
        <v>12</v>
      </c>
    </row>
    <row r="18252" spans="1:5" hidden="1" x14ac:dyDescent="0.35">
      <c r="A18252" s="76">
        <v>46113</v>
      </c>
      <c r="B18252">
        <v>77</v>
      </c>
      <c r="C18252" t="s">
        <v>63</v>
      </c>
      <c r="D18252" t="s">
        <v>316</v>
      </c>
      <c r="E18252" t="s">
        <v>99</v>
      </c>
    </row>
    <row r="18253" spans="1:5" hidden="1" x14ac:dyDescent="0.35">
      <c r="A18253" s="76">
        <v>46113</v>
      </c>
      <c r="B18253">
        <v>32.340000000000003</v>
      </c>
      <c r="C18253" t="s">
        <v>56</v>
      </c>
      <c r="D18253" t="s">
        <v>316</v>
      </c>
      <c r="E18253" t="s">
        <v>12</v>
      </c>
    </row>
    <row r="18254" spans="1:5" hidden="1" x14ac:dyDescent="0.35">
      <c r="A18254" s="76">
        <v>46113</v>
      </c>
      <c r="B18254">
        <v>15.4</v>
      </c>
      <c r="C18254" t="s">
        <v>58</v>
      </c>
      <c r="D18254" t="s">
        <v>316</v>
      </c>
      <c r="E18254" t="s">
        <v>12</v>
      </c>
    </row>
    <row r="18255" spans="1:5" hidden="1" x14ac:dyDescent="0.35">
      <c r="A18255" s="76">
        <v>46113</v>
      </c>
      <c r="B18255">
        <v>21.56</v>
      </c>
      <c r="C18255" t="s">
        <v>60</v>
      </c>
      <c r="D18255" t="s">
        <v>316</v>
      </c>
      <c r="E18255" t="s">
        <v>12</v>
      </c>
    </row>
    <row r="18256" spans="1:5" hidden="1" x14ac:dyDescent="0.35">
      <c r="A18256" s="76">
        <v>46113</v>
      </c>
      <c r="B18256">
        <v>7.7</v>
      </c>
      <c r="C18256" t="s">
        <v>308</v>
      </c>
      <c r="D18256" t="s">
        <v>316</v>
      </c>
      <c r="E18256" t="s">
        <v>12</v>
      </c>
    </row>
    <row r="18257" spans="1:5" hidden="1" x14ac:dyDescent="0.35">
      <c r="A18257" s="76">
        <v>46113</v>
      </c>
      <c r="B18257">
        <v>-15</v>
      </c>
      <c r="C18257" t="s">
        <v>62</v>
      </c>
      <c r="D18257" t="s">
        <v>124</v>
      </c>
      <c r="E18257" t="s">
        <v>99</v>
      </c>
    </row>
    <row r="18258" spans="1:5" hidden="1" x14ac:dyDescent="0.35">
      <c r="A18258" s="76">
        <v>46113</v>
      </c>
      <c r="B18258">
        <v>-1</v>
      </c>
      <c r="C18258" t="s">
        <v>55</v>
      </c>
      <c r="D18258" t="s">
        <v>124</v>
      </c>
      <c r="E18258" t="s">
        <v>12</v>
      </c>
    </row>
    <row r="18259" spans="1:5" hidden="1" x14ac:dyDescent="0.35">
      <c r="A18259" s="76">
        <v>46113</v>
      </c>
      <c r="B18259">
        <v>-14</v>
      </c>
      <c r="C18259" t="s">
        <v>63</v>
      </c>
      <c r="D18259" t="s">
        <v>124</v>
      </c>
      <c r="E18259" t="s">
        <v>99</v>
      </c>
    </row>
    <row r="18260" spans="1:5" hidden="1" x14ac:dyDescent="0.35">
      <c r="A18260" s="76">
        <v>46113</v>
      </c>
      <c r="B18260">
        <v>-3</v>
      </c>
      <c r="C18260" t="s">
        <v>56</v>
      </c>
      <c r="D18260" t="s">
        <v>124</v>
      </c>
      <c r="E18260" t="s">
        <v>12</v>
      </c>
    </row>
    <row r="18261" spans="1:5" hidden="1" x14ac:dyDescent="0.35">
      <c r="A18261" s="76">
        <v>46113</v>
      </c>
      <c r="B18261">
        <v>-2</v>
      </c>
      <c r="C18261" t="s">
        <v>58</v>
      </c>
      <c r="D18261" t="s">
        <v>124</v>
      </c>
      <c r="E18261" t="s">
        <v>12</v>
      </c>
    </row>
    <row r="18262" spans="1:5" hidden="1" x14ac:dyDescent="0.35">
      <c r="A18262" s="76">
        <v>46113</v>
      </c>
      <c r="B18262">
        <v>3</v>
      </c>
      <c r="C18262" t="s">
        <v>60</v>
      </c>
      <c r="D18262" t="s">
        <v>124</v>
      </c>
      <c r="E18262" t="s">
        <v>12</v>
      </c>
    </row>
    <row r="18263" spans="1:5" hidden="1" x14ac:dyDescent="0.35">
      <c r="A18263" s="76">
        <v>46113</v>
      </c>
      <c r="B18263">
        <v>-12</v>
      </c>
      <c r="C18263" t="s">
        <v>308</v>
      </c>
      <c r="D18263" t="s">
        <v>124</v>
      </c>
      <c r="E18263" t="s">
        <v>12</v>
      </c>
    </row>
    <row r="18264" spans="1:5" hidden="1" x14ac:dyDescent="0.35">
      <c r="A18264" s="76">
        <v>46113</v>
      </c>
      <c r="B18264">
        <v>0</v>
      </c>
      <c r="C18264" t="s">
        <v>56</v>
      </c>
      <c r="D18264" t="s">
        <v>21</v>
      </c>
      <c r="E18264" t="s">
        <v>99</v>
      </c>
    </row>
    <row r="18265" spans="1:5" hidden="1" x14ac:dyDescent="0.35">
      <c r="A18265" s="76">
        <v>46113</v>
      </c>
      <c r="B18265">
        <v>0</v>
      </c>
      <c r="C18265" t="s">
        <v>58</v>
      </c>
      <c r="D18265" t="s">
        <v>21</v>
      </c>
      <c r="E18265" t="s">
        <v>99</v>
      </c>
    </row>
    <row r="18266" spans="1:5" hidden="1" x14ac:dyDescent="0.35">
      <c r="A18266" s="76">
        <v>46113</v>
      </c>
      <c r="B18266">
        <v>0</v>
      </c>
      <c r="C18266" t="s">
        <v>60</v>
      </c>
      <c r="D18266" t="s">
        <v>21</v>
      </c>
      <c r="E18266" t="s">
        <v>99</v>
      </c>
    </row>
    <row r="18267" spans="1:5" hidden="1" x14ac:dyDescent="0.35">
      <c r="A18267" s="76">
        <v>46113</v>
      </c>
      <c r="B18267">
        <v>0</v>
      </c>
      <c r="C18267" t="s">
        <v>308</v>
      </c>
      <c r="D18267" t="s">
        <v>21</v>
      </c>
      <c r="E18267" t="s">
        <v>99</v>
      </c>
    </row>
    <row r="18268" spans="1:5" hidden="1" x14ac:dyDescent="0.35">
      <c r="A18268" s="76">
        <v>46113</v>
      </c>
      <c r="B18268">
        <v>0</v>
      </c>
      <c r="C18268" t="s">
        <v>56</v>
      </c>
      <c r="D18268" t="s">
        <v>237</v>
      </c>
      <c r="E18268" t="s">
        <v>9</v>
      </c>
    </row>
    <row r="18269" spans="1:5" hidden="1" x14ac:dyDescent="0.35">
      <c r="A18269" s="76">
        <v>46113</v>
      </c>
      <c r="B18269">
        <v>0</v>
      </c>
      <c r="C18269" t="s">
        <v>58</v>
      </c>
      <c r="D18269" t="s">
        <v>237</v>
      </c>
      <c r="E18269" t="s">
        <v>9</v>
      </c>
    </row>
    <row r="18270" spans="1:5" hidden="1" x14ac:dyDescent="0.35">
      <c r="A18270" s="76">
        <v>46113</v>
      </c>
      <c r="B18270">
        <v>0</v>
      </c>
      <c r="C18270" t="s">
        <v>60</v>
      </c>
      <c r="D18270" t="s">
        <v>237</v>
      </c>
      <c r="E18270" t="s">
        <v>9</v>
      </c>
    </row>
    <row r="18271" spans="1:5" hidden="1" x14ac:dyDescent="0.35">
      <c r="A18271" s="76">
        <v>46113</v>
      </c>
      <c r="B18271">
        <v>0</v>
      </c>
      <c r="C18271" t="s">
        <v>308</v>
      </c>
      <c r="D18271" t="s">
        <v>237</v>
      </c>
      <c r="E18271" t="s">
        <v>12</v>
      </c>
    </row>
    <row r="18272" spans="1:5" hidden="1" x14ac:dyDescent="0.35">
      <c r="A18272" s="76">
        <v>46113</v>
      </c>
      <c r="B18272">
        <v>63.107304999999997</v>
      </c>
      <c r="C18272" t="s">
        <v>63</v>
      </c>
      <c r="D18272" t="s">
        <v>21</v>
      </c>
      <c r="E18272" t="s">
        <v>9</v>
      </c>
    </row>
    <row r="18273" spans="1:5" hidden="1" x14ac:dyDescent="0.35">
      <c r="A18273" s="76">
        <v>46113</v>
      </c>
      <c r="B18273">
        <v>0.62464299999999995</v>
      </c>
      <c r="C18273" t="s">
        <v>241</v>
      </c>
      <c r="D18273" t="s">
        <v>21</v>
      </c>
      <c r="E18273" t="s">
        <v>9</v>
      </c>
    </row>
    <row r="18274" spans="1:5" hidden="1" x14ac:dyDescent="0.35">
      <c r="A18274" s="76">
        <v>46113</v>
      </c>
      <c r="B18274">
        <v>0.33</v>
      </c>
      <c r="C18274" t="s">
        <v>62</v>
      </c>
      <c r="D18274" t="s">
        <v>471</v>
      </c>
      <c r="E18274" t="s">
        <v>12</v>
      </c>
    </row>
    <row r="18275" spans="1:5" hidden="1" x14ac:dyDescent="0.35">
      <c r="A18275" s="76">
        <v>46113</v>
      </c>
      <c r="B18275">
        <v>0.73487400000000003</v>
      </c>
      <c r="C18275" t="s">
        <v>55</v>
      </c>
      <c r="D18275" t="s">
        <v>21</v>
      </c>
      <c r="E18275" t="s">
        <v>9</v>
      </c>
    </row>
    <row r="18276" spans="1:5" hidden="1" x14ac:dyDescent="0.35">
      <c r="A18276" s="76">
        <v>46113</v>
      </c>
      <c r="B18276">
        <v>0.5</v>
      </c>
      <c r="C18276" t="s">
        <v>55</v>
      </c>
      <c r="D18276" t="s">
        <v>472</v>
      </c>
      <c r="E18276" t="s">
        <v>12</v>
      </c>
    </row>
    <row r="18277" spans="1:5" hidden="1" x14ac:dyDescent="0.35">
      <c r="A18277" s="76">
        <v>46113</v>
      </c>
      <c r="B18277">
        <v>65.296822000000006</v>
      </c>
      <c r="C18277" t="s">
        <v>62</v>
      </c>
      <c r="D18277" t="s">
        <v>21</v>
      </c>
      <c r="E18277" t="s">
        <v>99</v>
      </c>
    </row>
    <row r="18278" spans="1:5" hidden="1" x14ac:dyDescent="0.35">
      <c r="A18278" s="76">
        <v>46113</v>
      </c>
      <c r="B18278">
        <v>134.29682200000002</v>
      </c>
      <c r="C18278" t="s">
        <v>62</v>
      </c>
      <c r="D18278" t="s">
        <v>92</v>
      </c>
      <c r="E18278" t="s">
        <v>99</v>
      </c>
    </row>
    <row r="18279" spans="1:5" hidden="1" x14ac:dyDescent="0.35">
      <c r="A18279" s="76">
        <v>46113</v>
      </c>
      <c r="B18279">
        <v>1117.3141419999979</v>
      </c>
      <c r="C18279" t="s">
        <v>62</v>
      </c>
      <c r="D18279" t="s">
        <v>27</v>
      </c>
      <c r="E18279" t="s">
        <v>99</v>
      </c>
    </row>
    <row r="18280" spans="1:5" hidden="1" x14ac:dyDescent="0.35">
      <c r="A18280" s="76">
        <v>46113</v>
      </c>
      <c r="B18280">
        <v>1117.3141419999979</v>
      </c>
      <c r="C18280" t="s">
        <v>62</v>
      </c>
      <c r="D18280" t="s">
        <v>27</v>
      </c>
      <c r="E18280" t="s">
        <v>12</v>
      </c>
    </row>
    <row r="18281" spans="1:5" hidden="1" x14ac:dyDescent="0.35">
      <c r="A18281" s="76">
        <v>46113</v>
      </c>
      <c r="B18281">
        <v>54.388944999999744</v>
      </c>
      <c r="C18281" t="s">
        <v>55</v>
      </c>
      <c r="D18281" t="s">
        <v>27</v>
      </c>
      <c r="E18281" t="s">
        <v>99</v>
      </c>
    </row>
    <row r="18282" spans="1:5" hidden="1" x14ac:dyDescent="0.35">
      <c r="A18282" s="76">
        <v>46113</v>
      </c>
      <c r="B18282">
        <v>54.388944999999744</v>
      </c>
      <c r="C18282" t="s">
        <v>55</v>
      </c>
      <c r="D18282" t="s">
        <v>27</v>
      </c>
      <c r="E18282" t="s">
        <v>12</v>
      </c>
    </row>
    <row r="18283" spans="1:5" hidden="1" x14ac:dyDescent="0.35">
      <c r="A18283" s="76">
        <v>46113</v>
      </c>
      <c r="B18283">
        <v>12901.832503</v>
      </c>
      <c r="C18283" t="s">
        <v>63</v>
      </c>
      <c r="D18283" t="s">
        <v>27</v>
      </c>
      <c r="E18283" t="s">
        <v>99</v>
      </c>
    </row>
    <row r="18284" spans="1:5" hidden="1" x14ac:dyDescent="0.35">
      <c r="A18284" s="76">
        <v>46113</v>
      </c>
      <c r="B18284">
        <v>5088.5214099999994</v>
      </c>
      <c r="C18284" t="s">
        <v>56</v>
      </c>
      <c r="D18284" t="s">
        <v>27</v>
      </c>
      <c r="E18284" t="s">
        <v>99</v>
      </c>
    </row>
    <row r="18285" spans="1:5" hidden="1" x14ac:dyDescent="0.35">
      <c r="A18285" s="76">
        <v>46113</v>
      </c>
      <c r="B18285">
        <v>2041.7277110000014</v>
      </c>
      <c r="C18285" t="s">
        <v>58</v>
      </c>
      <c r="D18285" t="s">
        <v>27</v>
      </c>
      <c r="E18285" t="s">
        <v>99</v>
      </c>
    </row>
    <row r="18286" spans="1:5" hidden="1" x14ac:dyDescent="0.35">
      <c r="A18286" s="76">
        <v>46113</v>
      </c>
      <c r="B18286">
        <v>3049.9283719999971</v>
      </c>
      <c r="C18286" t="s">
        <v>60</v>
      </c>
      <c r="D18286" t="s">
        <v>27</v>
      </c>
      <c r="E18286" t="s">
        <v>99</v>
      </c>
    </row>
    <row r="18287" spans="1:5" hidden="1" x14ac:dyDescent="0.35">
      <c r="A18287" s="76">
        <v>46113</v>
      </c>
      <c r="B18287">
        <v>2779.6077139999979</v>
      </c>
      <c r="C18287" t="s">
        <v>308</v>
      </c>
      <c r="D18287" t="s">
        <v>27</v>
      </c>
      <c r="E18287" t="s">
        <v>99</v>
      </c>
    </row>
    <row r="18288" spans="1:5" hidden="1" x14ac:dyDescent="0.35">
      <c r="A18288" s="76">
        <v>46113</v>
      </c>
      <c r="B18288">
        <v>0</v>
      </c>
      <c r="C18288" t="s">
        <v>62</v>
      </c>
      <c r="D18288" t="s">
        <v>283</v>
      </c>
      <c r="E18288" t="s">
        <v>12</v>
      </c>
    </row>
    <row r="18289" spans="1:5" hidden="1" x14ac:dyDescent="0.35">
      <c r="A18289" s="76">
        <v>46113</v>
      </c>
      <c r="B18289">
        <v>0</v>
      </c>
      <c r="C18289" t="s">
        <v>62</v>
      </c>
      <c r="D18289" t="s">
        <v>177</v>
      </c>
      <c r="E18289" t="s">
        <v>99</v>
      </c>
    </row>
    <row r="18290" spans="1:5" hidden="1" x14ac:dyDescent="0.35">
      <c r="A18290" s="76">
        <v>46113</v>
      </c>
      <c r="B18290">
        <v>0</v>
      </c>
      <c r="C18290" t="s">
        <v>55</v>
      </c>
      <c r="D18290" t="s">
        <v>284</v>
      </c>
      <c r="E18290" t="s">
        <v>12</v>
      </c>
    </row>
    <row r="18291" spans="1:5" hidden="1" x14ac:dyDescent="0.35">
      <c r="A18291" s="76">
        <v>46113</v>
      </c>
      <c r="B18291">
        <v>0</v>
      </c>
      <c r="C18291" t="s">
        <v>55</v>
      </c>
      <c r="D18291" t="s">
        <v>177</v>
      </c>
      <c r="E18291" t="s">
        <v>99</v>
      </c>
    </row>
    <row r="18292" spans="1:5" x14ac:dyDescent="0.35">
      <c r="A18292" s="76">
        <v>46143</v>
      </c>
      <c r="B18292">
        <v>0</v>
      </c>
      <c r="C18292" t="s">
        <v>305</v>
      </c>
      <c r="D18292" t="s">
        <v>46</v>
      </c>
      <c r="E18292" t="s">
        <v>12</v>
      </c>
    </row>
    <row r="18293" spans="1:5" x14ac:dyDescent="0.35">
      <c r="A18293" s="76">
        <v>46143</v>
      </c>
      <c r="B18293">
        <v>0</v>
      </c>
      <c r="C18293" t="s">
        <v>58</v>
      </c>
      <c r="D18293" t="s">
        <v>46</v>
      </c>
      <c r="E18293" t="s">
        <v>12</v>
      </c>
    </row>
    <row r="18294" spans="1:5" x14ac:dyDescent="0.35">
      <c r="A18294" s="76">
        <v>46143</v>
      </c>
      <c r="B18294">
        <v>0</v>
      </c>
      <c r="C18294" t="s">
        <v>57</v>
      </c>
      <c r="D18294" t="s">
        <v>46</v>
      </c>
      <c r="E18294" t="s">
        <v>12</v>
      </c>
    </row>
    <row r="18295" spans="1:5" x14ac:dyDescent="0.35">
      <c r="A18295" s="76">
        <v>46143</v>
      </c>
      <c r="B18295">
        <v>0</v>
      </c>
      <c r="C18295" t="s">
        <v>59</v>
      </c>
      <c r="D18295" t="s">
        <v>46</v>
      </c>
      <c r="E18295" t="s">
        <v>12</v>
      </c>
    </row>
    <row r="18296" spans="1:5" x14ac:dyDescent="0.35">
      <c r="A18296" s="76">
        <v>46143</v>
      </c>
      <c r="B18296">
        <v>0</v>
      </c>
      <c r="C18296" t="s">
        <v>318</v>
      </c>
      <c r="D18296" t="s">
        <v>46</v>
      </c>
      <c r="E18296" t="s">
        <v>12</v>
      </c>
    </row>
    <row r="18297" spans="1:5" x14ac:dyDescent="0.35">
      <c r="A18297" s="76">
        <v>46143</v>
      </c>
      <c r="B18297">
        <v>0</v>
      </c>
      <c r="C18297" t="s">
        <v>60</v>
      </c>
      <c r="D18297" t="s">
        <v>46</v>
      </c>
      <c r="E18297" t="s">
        <v>12</v>
      </c>
    </row>
    <row r="18298" spans="1:5" x14ac:dyDescent="0.35">
      <c r="A18298" s="76">
        <v>46143</v>
      </c>
      <c r="B18298">
        <v>0</v>
      </c>
      <c r="C18298" t="s">
        <v>76</v>
      </c>
      <c r="D18298" t="s">
        <v>46</v>
      </c>
      <c r="E18298" t="s">
        <v>12</v>
      </c>
    </row>
    <row r="18299" spans="1:5" x14ac:dyDescent="0.35">
      <c r="A18299" s="76">
        <v>46143</v>
      </c>
      <c r="B18299">
        <v>0</v>
      </c>
      <c r="C18299" t="s">
        <v>61</v>
      </c>
      <c r="D18299" t="s">
        <v>46</v>
      </c>
      <c r="E18299" t="s">
        <v>12</v>
      </c>
    </row>
    <row r="18300" spans="1:5" x14ac:dyDescent="0.35">
      <c r="A18300" s="76">
        <v>46143</v>
      </c>
      <c r="B18300">
        <v>0</v>
      </c>
      <c r="C18300" t="s">
        <v>55</v>
      </c>
      <c r="D18300" t="s">
        <v>46</v>
      </c>
      <c r="E18300" t="s">
        <v>12</v>
      </c>
    </row>
    <row r="18301" spans="1:5" x14ac:dyDescent="0.35">
      <c r="A18301" s="76">
        <v>46143</v>
      </c>
      <c r="B18301">
        <v>0</v>
      </c>
      <c r="C18301" t="s">
        <v>62</v>
      </c>
      <c r="D18301" t="s">
        <v>46</v>
      </c>
      <c r="E18301" t="s">
        <v>99</v>
      </c>
    </row>
    <row r="18302" spans="1:5" hidden="1" x14ac:dyDescent="0.35">
      <c r="A18302" s="76">
        <v>46143</v>
      </c>
      <c r="B18302">
        <v>0</v>
      </c>
      <c r="C18302" t="s">
        <v>93</v>
      </c>
      <c r="D18302" t="s">
        <v>45</v>
      </c>
      <c r="E18302" t="s">
        <v>12</v>
      </c>
    </row>
    <row r="18303" spans="1:5" hidden="1" x14ac:dyDescent="0.35">
      <c r="A18303" s="76">
        <v>46143</v>
      </c>
      <c r="B18303">
        <v>0</v>
      </c>
      <c r="C18303" t="s">
        <v>56</v>
      </c>
      <c r="D18303" t="s">
        <v>45</v>
      </c>
      <c r="E18303" t="s">
        <v>12</v>
      </c>
    </row>
    <row r="18304" spans="1:5" hidden="1" x14ac:dyDescent="0.35">
      <c r="A18304" s="76">
        <v>46143</v>
      </c>
      <c r="B18304">
        <v>0</v>
      </c>
      <c r="C18304" t="s">
        <v>58</v>
      </c>
      <c r="D18304" t="s">
        <v>45</v>
      </c>
      <c r="E18304" t="s">
        <v>12</v>
      </c>
    </row>
    <row r="18305" spans="1:5" hidden="1" x14ac:dyDescent="0.35">
      <c r="A18305" s="76">
        <v>46143</v>
      </c>
      <c r="B18305">
        <v>0</v>
      </c>
      <c r="C18305" t="s">
        <v>57</v>
      </c>
      <c r="D18305" t="s">
        <v>45</v>
      </c>
      <c r="E18305" t="s">
        <v>12</v>
      </c>
    </row>
    <row r="18306" spans="1:5" hidden="1" x14ac:dyDescent="0.35">
      <c r="A18306" s="76">
        <v>46143</v>
      </c>
      <c r="B18306">
        <v>0</v>
      </c>
      <c r="C18306" t="s">
        <v>59</v>
      </c>
      <c r="D18306" t="s">
        <v>45</v>
      </c>
      <c r="E18306" t="s">
        <v>12</v>
      </c>
    </row>
    <row r="18307" spans="1:5" hidden="1" x14ac:dyDescent="0.35">
      <c r="A18307" s="76">
        <v>46143</v>
      </c>
      <c r="B18307">
        <v>0</v>
      </c>
      <c r="C18307" t="s">
        <v>94</v>
      </c>
      <c r="D18307" t="s">
        <v>45</v>
      </c>
      <c r="E18307" t="s">
        <v>12</v>
      </c>
    </row>
    <row r="18308" spans="1:5" hidden="1" x14ac:dyDescent="0.35">
      <c r="A18308" s="76">
        <v>46143</v>
      </c>
      <c r="B18308">
        <v>0</v>
      </c>
      <c r="C18308" t="s">
        <v>60</v>
      </c>
      <c r="D18308" t="s">
        <v>45</v>
      </c>
      <c r="E18308" t="s">
        <v>12</v>
      </c>
    </row>
    <row r="18309" spans="1:5" hidden="1" x14ac:dyDescent="0.35">
      <c r="A18309" s="76">
        <v>46143</v>
      </c>
      <c r="B18309">
        <v>0</v>
      </c>
      <c r="C18309" t="s">
        <v>76</v>
      </c>
      <c r="D18309" t="s">
        <v>45</v>
      </c>
      <c r="E18309" t="s">
        <v>12</v>
      </c>
    </row>
    <row r="18310" spans="1:5" hidden="1" x14ac:dyDescent="0.35">
      <c r="A18310" s="76">
        <v>46143</v>
      </c>
      <c r="B18310">
        <v>0</v>
      </c>
      <c r="C18310" t="s">
        <v>61</v>
      </c>
      <c r="D18310" t="s">
        <v>45</v>
      </c>
      <c r="E18310" t="s">
        <v>12</v>
      </c>
    </row>
    <row r="18311" spans="1:5" hidden="1" x14ac:dyDescent="0.35">
      <c r="A18311" s="76">
        <v>46143</v>
      </c>
      <c r="B18311">
        <v>0</v>
      </c>
      <c r="C18311" t="s">
        <v>55</v>
      </c>
      <c r="D18311" t="s">
        <v>45</v>
      </c>
      <c r="E18311" t="s">
        <v>12</v>
      </c>
    </row>
    <row r="18312" spans="1:5" hidden="1" x14ac:dyDescent="0.35">
      <c r="A18312" s="76">
        <v>46143</v>
      </c>
      <c r="B18312">
        <v>0</v>
      </c>
      <c r="C18312" t="s">
        <v>62</v>
      </c>
      <c r="D18312" t="s">
        <v>45</v>
      </c>
      <c r="E18312" t="s">
        <v>99</v>
      </c>
    </row>
    <row r="18313" spans="1:5" hidden="1" x14ac:dyDescent="0.35">
      <c r="A18313" s="76">
        <v>46143</v>
      </c>
      <c r="B18313">
        <v>0</v>
      </c>
      <c r="C18313" t="s">
        <v>93</v>
      </c>
      <c r="D18313" t="s">
        <v>109</v>
      </c>
      <c r="E18313" t="s">
        <v>99</v>
      </c>
    </row>
    <row r="18314" spans="1:5" hidden="1" x14ac:dyDescent="0.35">
      <c r="A18314" s="76">
        <v>46143</v>
      </c>
      <c r="B18314">
        <v>0</v>
      </c>
      <c r="C18314" t="s">
        <v>94</v>
      </c>
      <c r="D18314" t="s">
        <v>109</v>
      </c>
      <c r="E18314" t="s">
        <v>99</v>
      </c>
    </row>
    <row r="18315" spans="1:5" hidden="1" x14ac:dyDescent="0.35">
      <c r="A18315" s="76">
        <v>46143</v>
      </c>
      <c r="B18315">
        <v>0</v>
      </c>
      <c r="C18315" t="s">
        <v>55</v>
      </c>
      <c r="D18315" t="s">
        <v>109</v>
      </c>
      <c r="E18315" t="s">
        <v>99</v>
      </c>
    </row>
    <row r="18316" spans="1:5" hidden="1" x14ac:dyDescent="0.35">
      <c r="A18316" s="76">
        <v>46143</v>
      </c>
      <c r="B18316">
        <v>0</v>
      </c>
      <c r="C18316" t="s">
        <v>62</v>
      </c>
      <c r="D18316" t="s">
        <v>109</v>
      </c>
      <c r="E18316" t="s">
        <v>99</v>
      </c>
    </row>
    <row r="18317" spans="1:5" hidden="1" x14ac:dyDescent="0.35">
      <c r="A18317" s="76">
        <v>46143</v>
      </c>
      <c r="B18317">
        <v>0</v>
      </c>
      <c r="C18317" t="s">
        <v>93</v>
      </c>
      <c r="D18317" t="s">
        <v>10</v>
      </c>
      <c r="E18317" t="s">
        <v>99</v>
      </c>
    </row>
    <row r="18318" spans="1:5" hidden="1" x14ac:dyDescent="0.35">
      <c r="A18318" s="76">
        <v>46143</v>
      </c>
      <c r="B18318">
        <v>0</v>
      </c>
      <c r="C18318" t="s">
        <v>94</v>
      </c>
      <c r="D18318" t="s">
        <v>10</v>
      </c>
      <c r="E18318" t="s">
        <v>99</v>
      </c>
    </row>
    <row r="18319" spans="1:5" hidden="1" x14ac:dyDescent="0.35">
      <c r="A18319" s="76">
        <v>46143</v>
      </c>
      <c r="B18319">
        <v>0</v>
      </c>
      <c r="C18319" t="s">
        <v>55</v>
      </c>
      <c r="D18319" t="s">
        <v>10</v>
      </c>
      <c r="E18319" t="s">
        <v>99</v>
      </c>
    </row>
    <row r="18320" spans="1:5" hidden="1" x14ac:dyDescent="0.35">
      <c r="A18320" s="76">
        <v>46143</v>
      </c>
      <c r="B18320">
        <v>0</v>
      </c>
      <c r="C18320" t="s">
        <v>62</v>
      </c>
      <c r="D18320" t="s">
        <v>10</v>
      </c>
      <c r="E18320" t="s">
        <v>99</v>
      </c>
    </row>
    <row r="18321" spans="1:5" hidden="1" x14ac:dyDescent="0.35">
      <c r="A18321" s="76">
        <v>46143</v>
      </c>
      <c r="B18321">
        <v>0</v>
      </c>
      <c r="C18321" t="s">
        <v>63</v>
      </c>
      <c r="D18321" t="s">
        <v>26</v>
      </c>
      <c r="E18321" t="s">
        <v>99</v>
      </c>
    </row>
    <row r="18322" spans="1:5" hidden="1" x14ac:dyDescent="0.35">
      <c r="A18322" s="76">
        <v>46143</v>
      </c>
      <c r="B18322">
        <v>0</v>
      </c>
      <c r="C18322" t="s">
        <v>123</v>
      </c>
      <c r="D18322" t="s">
        <v>26</v>
      </c>
      <c r="E18322" t="s">
        <v>99</v>
      </c>
    </row>
    <row r="18323" spans="1:5" hidden="1" x14ac:dyDescent="0.35">
      <c r="A18323" s="76">
        <v>46143</v>
      </c>
      <c r="B18323">
        <v>0</v>
      </c>
      <c r="C18323" t="s">
        <v>62</v>
      </c>
      <c r="D18323" t="s">
        <v>26</v>
      </c>
      <c r="E18323" t="s">
        <v>99</v>
      </c>
    </row>
    <row r="18324" spans="1:5" hidden="1" x14ac:dyDescent="0.35">
      <c r="A18324" s="76">
        <v>46143</v>
      </c>
      <c r="B18324">
        <v>1117.3141419999979</v>
      </c>
      <c r="C18324" t="s">
        <v>62</v>
      </c>
      <c r="D18324" t="s">
        <v>25</v>
      </c>
      <c r="E18324" t="s">
        <v>99</v>
      </c>
    </row>
    <row r="18325" spans="1:5" hidden="1" x14ac:dyDescent="0.35">
      <c r="A18325" s="76">
        <v>46143</v>
      </c>
      <c r="B18325">
        <v>54.388944999999744</v>
      </c>
      <c r="C18325" t="s">
        <v>55</v>
      </c>
      <c r="D18325" t="s">
        <v>25</v>
      </c>
      <c r="E18325" t="s">
        <v>99</v>
      </c>
    </row>
    <row r="18326" spans="1:5" hidden="1" x14ac:dyDescent="0.35">
      <c r="A18326" s="76">
        <v>46143</v>
      </c>
      <c r="B18326">
        <v>12959.785206999995</v>
      </c>
      <c r="C18326" t="s">
        <v>63</v>
      </c>
      <c r="D18326" t="s">
        <v>25</v>
      </c>
      <c r="E18326" t="s">
        <v>99</v>
      </c>
    </row>
    <row r="18327" spans="1:5" hidden="1" x14ac:dyDescent="0.35">
      <c r="A18327" s="76">
        <v>46143</v>
      </c>
      <c r="B18327">
        <v>5088.5214099999994</v>
      </c>
      <c r="C18327" t="s">
        <v>56</v>
      </c>
      <c r="D18327" t="s">
        <v>25</v>
      </c>
      <c r="E18327" t="s">
        <v>99</v>
      </c>
    </row>
    <row r="18328" spans="1:5" hidden="1" x14ac:dyDescent="0.35">
      <c r="A18328" s="76">
        <v>46143</v>
      </c>
      <c r="B18328">
        <v>2041.7277110000014</v>
      </c>
      <c r="C18328" t="s">
        <v>58</v>
      </c>
      <c r="D18328" t="s">
        <v>25</v>
      </c>
      <c r="E18328" t="s">
        <v>99</v>
      </c>
    </row>
    <row r="18329" spans="1:5" hidden="1" x14ac:dyDescent="0.35">
      <c r="A18329" s="76">
        <v>46143</v>
      </c>
      <c r="B18329">
        <v>3049.9283719999971</v>
      </c>
      <c r="C18329" t="s">
        <v>60</v>
      </c>
      <c r="D18329" t="s">
        <v>25</v>
      </c>
      <c r="E18329" t="s">
        <v>99</v>
      </c>
    </row>
    <row r="18330" spans="1:5" hidden="1" x14ac:dyDescent="0.35">
      <c r="A18330" s="76">
        <v>46143</v>
      </c>
      <c r="B18330">
        <v>2779.6077139999979</v>
      </c>
      <c r="C18330" t="s">
        <v>308</v>
      </c>
      <c r="D18330" t="s">
        <v>25</v>
      </c>
      <c r="E18330" t="s">
        <v>99</v>
      </c>
    </row>
    <row r="18331" spans="1:5" hidden="1" x14ac:dyDescent="0.35">
      <c r="A18331" s="76">
        <v>46143</v>
      </c>
      <c r="B18331">
        <v>3</v>
      </c>
      <c r="C18331" t="s">
        <v>55</v>
      </c>
      <c r="D18331" t="s">
        <v>13</v>
      </c>
      <c r="E18331" t="s">
        <v>12</v>
      </c>
    </row>
    <row r="18332" spans="1:5" hidden="1" x14ac:dyDescent="0.35">
      <c r="A18332" s="76">
        <v>46143</v>
      </c>
      <c r="B18332">
        <v>1.5</v>
      </c>
      <c r="C18332" t="s">
        <v>55</v>
      </c>
      <c r="D18332" t="s">
        <v>469</v>
      </c>
      <c r="E18332" t="s">
        <v>12</v>
      </c>
    </row>
    <row r="18333" spans="1:5" hidden="1" x14ac:dyDescent="0.35">
      <c r="A18333" s="76">
        <v>46143</v>
      </c>
      <c r="B18333">
        <v>3.3069329999999999</v>
      </c>
      <c r="C18333" t="s">
        <v>63</v>
      </c>
      <c r="D18333" t="s">
        <v>13</v>
      </c>
      <c r="E18333" t="s">
        <v>9</v>
      </c>
    </row>
    <row r="18334" spans="1:5" hidden="1" x14ac:dyDescent="0.35">
      <c r="A18334" s="76">
        <v>46143</v>
      </c>
      <c r="B18334">
        <v>0.7</v>
      </c>
      <c r="C18334" t="s">
        <v>241</v>
      </c>
      <c r="D18334" t="s">
        <v>13</v>
      </c>
      <c r="E18334" t="s">
        <v>12</v>
      </c>
    </row>
    <row r="18335" spans="1:5" hidden="1" x14ac:dyDescent="0.35">
      <c r="A18335" s="76">
        <v>46143</v>
      </c>
      <c r="B18335">
        <v>1</v>
      </c>
      <c r="C18335" t="s">
        <v>62</v>
      </c>
      <c r="D18335" t="s">
        <v>470</v>
      </c>
      <c r="E18335" t="s">
        <v>12</v>
      </c>
    </row>
    <row r="18336" spans="1:5" hidden="1" x14ac:dyDescent="0.35">
      <c r="A18336" s="76">
        <v>46143</v>
      </c>
      <c r="B18336">
        <v>0</v>
      </c>
      <c r="C18336" t="s">
        <v>56</v>
      </c>
      <c r="D18336" t="s">
        <v>244</v>
      </c>
      <c r="E18336" t="s">
        <v>12</v>
      </c>
    </row>
    <row r="18337" spans="1:5" hidden="1" x14ac:dyDescent="0.35">
      <c r="A18337" s="76">
        <v>46143</v>
      </c>
      <c r="B18337">
        <v>0</v>
      </c>
      <c r="C18337" t="s">
        <v>58</v>
      </c>
      <c r="D18337" t="s">
        <v>244</v>
      </c>
      <c r="E18337" t="s">
        <v>12</v>
      </c>
    </row>
    <row r="18338" spans="1:5" hidden="1" x14ac:dyDescent="0.35">
      <c r="A18338" s="76">
        <v>46143</v>
      </c>
      <c r="B18338">
        <v>0</v>
      </c>
      <c r="C18338" t="s">
        <v>60</v>
      </c>
      <c r="D18338" t="s">
        <v>244</v>
      </c>
      <c r="E18338" t="s">
        <v>12</v>
      </c>
    </row>
    <row r="18339" spans="1:5" hidden="1" x14ac:dyDescent="0.35">
      <c r="A18339" s="76">
        <v>46143</v>
      </c>
      <c r="B18339">
        <v>0</v>
      </c>
      <c r="C18339" t="s">
        <v>308</v>
      </c>
      <c r="D18339" t="s">
        <v>244</v>
      </c>
      <c r="E18339" t="s">
        <v>12</v>
      </c>
    </row>
    <row r="18340" spans="1:5" hidden="1" x14ac:dyDescent="0.35">
      <c r="A18340" s="76">
        <v>46143</v>
      </c>
      <c r="B18340">
        <v>0</v>
      </c>
      <c r="C18340" t="s">
        <v>56</v>
      </c>
      <c r="D18340" t="s">
        <v>13</v>
      </c>
      <c r="E18340" t="s">
        <v>99</v>
      </c>
    </row>
    <row r="18341" spans="1:5" hidden="1" x14ac:dyDescent="0.35">
      <c r="A18341" s="76">
        <v>46143</v>
      </c>
      <c r="B18341">
        <v>0</v>
      </c>
      <c r="C18341" t="s">
        <v>58</v>
      </c>
      <c r="D18341" t="s">
        <v>13</v>
      </c>
      <c r="E18341" t="s">
        <v>99</v>
      </c>
    </row>
    <row r="18342" spans="1:5" hidden="1" x14ac:dyDescent="0.35">
      <c r="A18342" s="76">
        <v>46143</v>
      </c>
      <c r="B18342">
        <v>0</v>
      </c>
      <c r="C18342" t="s">
        <v>60</v>
      </c>
      <c r="D18342" t="s">
        <v>13</v>
      </c>
      <c r="E18342" t="s">
        <v>99</v>
      </c>
    </row>
    <row r="18343" spans="1:5" hidden="1" x14ac:dyDescent="0.35">
      <c r="A18343" s="76">
        <v>46143</v>
      </c>
      <c r="B18343">
        <v>0</v>
      </c>
      <c r="C18343" t="s">
        <v>308</v>
      </c>
      <c r="D18343" t="s">
        <v>13</v>
      </c>
      <c r="E18343" t="s">
        <v>99</v>
      </c>
    </row>
    <row r="18344" spans="1:5" hidden="1" x14ac:dyDescent="0.35">
      <c r="A18344" s="76">
        <v>46143</v>
      </c>
      <c r="B18344">
        <v>9.5069330000000001</v>
      </c>
      <c r="C18344" t="s">
        <v>62</v>
      </c>
      <c r="D18344" t="s">
        <v>13</v>
      </c>
      <c r="E18344" t="s">
        <v>99</v>
      </c>
    </row>
    <row r="18345" spans="1:5" hidden="1" x14ac:dyDescent="0.35">
      <c r="A18345" s="76">
        <v>46143</v>
      </c>
      <c r="B18345">
        <v>1126.8210749999978</v>
      </c>
      <c r="C18345" t="s">
        <v>62</v>
      </c>
      <c r="D18345" t="s">
        <v>87</v>
      </c>
      <c r="E18345" t="s">
        <v>99</v>
      </c>
    </row>
    <row r="18346" spans="1:5" hidden="1" x14ac:dyDescent="0.35">
      <c r="A18346" s="76">
        <v>46143</v>
      </c>
      <c r="B18346">
        <v>83</v>
      </c>
      <c r="C18346" t="s">
        <v>62</v>
      </c>
      <c r="D18346" t="s">
        <v>316</v>
      </c>
      <c r="E18346" t="s">
        <v>99</v>
      </c>
    </row>
    <row r="18347" spans="1:5" hidden="1" x14ac:dyDescent="0.35">
      <c r="A18347" s="76">
        <v>46143</v>
      </c>
      <c r="B18347">
        <v>7</v>
      </c>
      <c r="C18347" t="s">
        <v>55</v>
      </c>
      <c r="D18347" t="s">
        <v>316</v>
      </c>
      <c r="E18347" t="s">
        <v>12</v>
      </c>
    </row>
    <row r="18348" spans="1:5" hidden="1" x14ac:dyDescent="0.35">
      <c r="A18348" s="76">
        <v>46143</v>
      </c>
      <c r="B18348">
        <v>76</v>
      </c>
      <c r="C18348" t="s">
        <v>63</v>
      </c>
      <c r="D18348" t="s">
        <v>316</v>
      </c>
      <c r="E18348" t="s">
        <v>99</v>
      </c>
    </row>
    <row r="18349" spans="1:5" hidden="1" x14ac:dyDescent="0.35">
      <c r="A18349" s="76">
        <v>46143</v>
      </c>
      <c r="B18349">
        <v>31.92</v>
      </c>
      <c r="C18349" t="s">
        <v>56</v>
      </c>
      <c r="D18349" t="s">
        <v>316</v>
      </c>
      <c r="E18349" t="s">
        <v>12</v>
      </c>
    </row>
    <row r="18350" spans="1:5" hidden="1" x14ac:dyDescent="0.35">
      <c r="A18350" s="76">
        <v>46143</v>
      </c>
      <c r="B18350">
        <v>15.2</v>
      </c>
      <c r="C18350" t="s">
        <v>58</v>
      </c>
      <c r="D18350" t="s">
        <v>316</v>
      </c>
      <c r="E18350" t="s">
        <v>12</v>
      </c>
    </row>
    <row r="18351" spans="1:5" hidden="1" x14ac:dyDescent="0.35">
      <c r="A18351" s="76">
        <v>46143</v>
      </c>
      <c r="B18351">
        <v>21.28</v>
      </c>
      <c r="C18351" t="s">
        <v>60</v>
      </c>
      <c r="D18351" t="s">
        <v>316</v>
      </c>
      <c r="E18351" t="s">
        <v>12</v>
      </c>
    </row>
    <row r="18352" spans="1:5" hidden="1" x14ac:dyDescent="0.35">
      <c r="A18352" s="76">
        <v>46143</v>
      </c>
      <c r="B18352">
        <v>7.6</v>
      </c>
      <c r="C18352" t="s">
        <v>308</v>
      </c>
      <c r="D18352" t="s">
        <v>316</v>
      </c>
      <c r="E18352" t="s">
        <v>12</v>
      </c>
    </row>
    <row r="18353" spans="1:5" hidden="1" x14ac:dyDescent="0.35">
      <c r="A18353" s="76">
        <v>46143</v>
      </c>
      <c r="B18353">
        <v>-15</v>
      </c>
      <c r="C18353" t="s">
        <v>62</v>
      </c>
      <c r="D18353" t="s">
        <v>124</v>
      </c>
      <c r="E18353" t="s">
        <v>99</v>
      </c>
    </row>
    <row r="18354" spans="1:5" hidden="1" x14ac:dyDescent="0.35">
      <c r="A18354" s="76">
        <v>46143</v>
      </c>
      <c r="B18354">
        <v>-1</v>
      </c>
      <c r="C18354" t="s">
        <v>55</v>
      </c>
      <c r="D18354" t="s">
        <v>124</v>
      </c>
      <c r="E18354" t="s">
        <v>12</v>
      </c>
    </row>
    <row r="18355" spans="1:5" hidden="1" x14ac:dyDescent="0.35">
      <c r="A18355" s="76">
        <v>46143</v>
      </c>
      <c r="B18355">
        <v>-14</v>
      </c>
      <c r="C18355" t="s">
        <v>63</v>
      </c>
      <c r="D18355" t="s">
        <v>124</v>
      </c>
      <c r="E18355" t="s">
        <v>99</v>
      </c>
    </row>
    <row r="18356" spans="1:5" hidden="1" x14ac:dyDescent="0.35">
      <c r="A18356" s="76">
        <v>46143</v>
      </c>
      <c r="B18356">
        <v>-3</v>
      </c>
      <c r="C18356" t="s">
        <v>56</v>
      </c>
      <c r="D18356" t="s">
        <v>124</v>
      </c>
      <c r="E18356" t="s">
        <v>12</v>
      </c>
    </row>
    <row r="18357" spans="1:5" hidden="1" x14ac:dyDescent="0.35">
      <c r="A18357" s="76">
        <v>46143</v>
      </c>
      <c r="B18357">
        <v>-2</v>
      </c>
      <c r="C18357" t="s">
        <v>58</v>
      </c>
      <c r="D18357" t="s">
        <v>124</v>
      </c>
      <c r="E18357" t="s">
        <v>12</v>
      </c>
    </row>
    <row r="18358" spans="1:5" hidden="1" x14ac:dyDescent="0.35">
      <c r="A18358" s="76">
        <v>46143</v>
      </c>
      <c r="B18358">
        <v>3</v>
      </c>
      <c r="C18358" t="s">
        <v>60</v>
      </c>
      <c r="D18358" t="s">
        <v>124</v>
      </c>
      <c r="E18358" t="s">
        <v>12</v>
      </c>
    </row>
    <row r="18359" spans="1:5" hidden="1" x14ac:dyDescent="0.35">
      <c r="A18359" s="76">
        <v>46143</v>
      </c>
      <c r="B18359">
        <v>-12</v>
      </c>
      <c r="C18359" t="s">
        <v>308</v>
      </c>
      <c r="D18359" t="s">
        <v>124</v>
      </c>
      <c r="E18359" t="s">
        <v>12</v>
      </c>
    </row>
    <row r="18360" spans="1:5" hidden="1" x14ac:dyDescent="0.35">
      <c r="A18360" s="76">
        <v>46143</v>
      </c>
      <c r="B18360">
        <v>0</v>
      </c>
      <c r="C18360" t="s">
        <v>56</v>
      </c>
      <c r="D18360" t="s">
        <v>21</v>
      </c>
      <c r="E18360" t="s">
        <v>99</v>
      </c>
    </row>
    <row r="18361" spans="1:5" hidden="1" x14ac:dyDescent="0.35">
      <c r="A18361" s="76">
        <v>46143</v>
      </c>
      <c r="B18361">
        <v>0</v>
      </c>
      <c r="C18361" t="s">
        <v>58</v>
      </c>
      <c r="D18361" t="s">
        <v>21</v>
      </c>
      <c r="E18361" t="s">
        <v>99</v>
      </c>
    </row>
    <row r="18362" spans="1:5" hidden="1" x14ac:dyDescent="0.35">
      <c r="A18362" s="76">
        <v>46143</v>
      </c>
      <c r="B18362">
        <v>0</v>
      </c>
      <c r="C18362" t="s">
        <v>60</v>
      </c>
      <c r="D18362" t="s">
        <v>21</v>
      </c>
      <c r="E18362" t="s">
        <v>99</v>
      </c>
    </row>
    <row r="18363" spans="1:5" hidden="1" x14ac:dyDescent="0.35">
      <c r="A18363" s="76">
        <v>46143</v>
      </c>
      <c r="B18363">
        <v>0</v>
      </c>
      <c r="C18363" t="s">
        <v>308</v>
      </c>
      <c r="D18363" t="s">
        <v>21</v>
      </c>
      <c r="E18363" t="s">
        <v>99</v>
      </c>
    </row>
    <row r="18364" spans="1:5" hidden="1" x14ac:dyDescent="0.35">
      <c r="A18364" s="76">
        <v>46143</v>
      </c>
      <c r="B18364">
        <v>0</v>
      </c>
      <c r="C18364" t="s">
        <v>56</v>
      </c>
      <c r="D18364" t="s">
        <v>237</v>
      </c>
      <c r="E18364" t="s">
        <v>9</v>
      </c>
    </row>
    <row r="18365" spans="1:5" hidden="1" x14ac:dyDescent="0.35">
      <c r="A18365" s="76">
        <v>46143</v>
      </c>
      <c r="B18365">
        <v>0</v>
      </c>
      <c r="C18365" t="s">
        <v>58</v>
      </c>
      <c r="D18365" t="s">
        <v>237</v>
      </c>
      <c r="E18365" t="s">
        <v>9</v>
      </c>
    </row>
    <row r="18366" spans="1:5" hidden="1" x14ac:dyDescent="0.35">
      <c r="A18366" s="76">
        <v>46143</v>
      </c>
      <c r="B18366">
        <v>0</v>
      </c>
      <c r="C18366" t="s">
        <v>60</v>
      </c>
      <c r="D18366" t="s">
        <v>237</v>
      </c>
      <c r="E18366" t="s">
        <v>9</v>
      </c>
    </row>
    <row r="18367" spans="1:5" hidden="1" x14ac:dyDescent="0.35">
      <c r="A18367" s="76">
        <v>46143</v>
      </c>
      <c r="B18367">
        <v>0</v>
      </c>
      <c r="C18367" t="s">
        <v>308</v>
      </c>
      <c r="D18367" t="s">
        <v>237</v>
      </c>
      <c r="E18367" t="s">
        <v>12</v>
      </c>
    </row>
    <row r="18368" spans="1:5" hidden="1" x14ac:dyDescent="0.35">
      <c r="A18368" s="76">
        <v>46143</v>
      </c>
      <c r="B18368">
        <v>54.426606</v>
      </c>
      <c r="C18368" t="s">
        <v>63</v>
      </c>
      <c r="D18368" t="s">
        <v>21</v>
      </c>
      <c r="E18368" t="s">
        <v>9</v>
      </c>
    </row>
    <row r="18369" spans="1:5" hidden="1" x14ac:dyDescent="0.35">
      <c r="A18369" s="76">
        <v>46143</v>
      </c>
      <c r="B18369">
        <v>0.808361</v>
      </c>
      <c r="C18369" t="s">
        <v>241</v>
      </c>
      <c r="D18369" t="s">
        <v>21</v>
      </c>
      <c r="E18369" t="s">
        <v>9</v>
      </c>
    </row>
    <row r="18370" spans="1:5" hidden="1" x14ac:dyDescent="0.35">
      <c r="A18370" s="76">
        <v>46143</v>
      </c>
      <c r="B18370">
        <v>0.33</v>
      </c>
      <c r="C18370" t="s">
        <v>62</v>
      </c>
      <c r="D18370" t="s">
        <v>471</v>
      </c>
      <c r="E18370" t="s">
        <v>12</v>
      </c>
    </row>
    <row r="18371" spans="1:5" hidden="1" x14ac:dyDescent="0.35">
      <c r="A18371" s="76">
        <v>46143</v>
      </c>
      <c r="B18371">
        <v>1.1390549999999999</v>
      </c>
      <c r="C18371" t="s">
        <v>55</v>
      </c>
      <c r="D18371" t="s">
        <v>21</v>
      </c>
      <c r="E18371" t="s">
        <v>9</v>
      </c>
    </row>
    <row r="18372" spans="1:5" hidden="1" x14ac:dyDescent="0.35">
      <c r="A18372" s="76">
        <v>46143</v>
      </c>
      <c r="B18372">
        <v>0.5</v>
      </c>
      <c r="C18372" t="s">
        <v>55</v>
      </c>
      <c r="D18372" t="s">
        <v>472</v>
      </c>
      <c r="E18372" t="s">
        <v>12</v>
      </c>
    </row>
    <row r="18373" spans="1:5" hidden="1" x14ac:dyDescent="0.35">
      <c r="A18373" s="76">
        <v>46143</v>
      </c>
      <c r="B18373">
        <v>57.204021999999995</v>
      </c>
      <c r="C18373" t="s">
        <v>62</v>
      </c>
      <c r="D18373" t="s">
        <v>21</v>
      </c>
      <c r="E18373" t="s">
        <v>99</v>
      </c>
    </row>
    <row r="18374" spans="1:5" hidden="1" x14ac:dyDescent="0.35">
      <c r="A18374" s="76">
        <v>46143</v>
      </c>
      <c r="B18374">
        <v>125.20402199999999</v>
      </c>
      <c r="C18374" t="s">
        <v>62</v>
      </c>
      <c r="D18374" t="s">
        <v>92</v>
      </c>
      <c r="E18374" t="s">
        <v>99</v>
      </c>
    </row>
    <row r="18375" spans="1:5" hidden="1" x14ac:dyDescent="0.35">
      <c r="A18375" s="76">
        <v>46143</v>
      </c>
      <c r="B18375">
        <v>1001.6170529999978</v>
      </c>
      <c r="C18375" t="s">
        <v>62</v>
      </c>
      <c r="D18375" t="s">
        <v>27</v>
      </c>
      <c r="E18375" t="s">
        <v>99</v>
      </c>
    </row>
    <row r="18376" spans="1:5" hidden="1" x14ac:dyDescent="0.35">
      <c r="A18376" s="76">
        <v>46143</v>
      </c>
      <c r="B18376">
        <v>1001.6170529999978</v>
      </c>
      <c r="C18376" t="s">
        <v>62</v>
      </c>
      <c r="D18376" t="s">
        <v>27</v>
      </c>
      <c r="E18376" t="s">
        <v>12</v>
      </c>
    </row>
    <row r="18377" spans="1:5" hidden="1" x14ac:dyDescent="0.35">
      <c r="A18377" s="76">
        <v>46143</v>
      </c>
      <c r="B18377">
        <v>51.249889999999745</v>
      </c>
      <c r="C18377" t="s">
        <v>55</v>
      </c>
      <c r="D18377" t="s">
        <v>27</v>
      </c>
      <c r="E18377" t="s">
        <v>99</v>
      </c>
    </row>
    <row r="18378" spans="1:5" hidden="1" x14ac:dyDescent="0.35">
      <c r="A18378" s="76">
        <v>46143</v>
      </c>
      <c r="B18378">
        <v>51.249889999999745</v>
      </c>
      <c r="C18378" t="s">
        <v>55</v>
      </c>
      <c r="D18378" t="s">
        <v>27</v>
      </c>
      <c r="E18378" t="s">
        <v>12</v>
      </c>
    </row>
    <row r="18379" spans="1:5" hidden="1" x14ac:dyDescent="0.35">
      <c r="A18379" s="76">
        <v>46143</v>
      </c>
      <c r="B18379">
        <v>12847.227172999996</v>
      </c>
      <c r="C18379" t="s">
        <v>63</v>
      </c>
      <c r="D18379" t="s">
        <v>27</v>
      </c>
      <c r="E18379" t="s">
        <v>99</v>
      </c>
    </row>
    <row r="18380" spans="1:5" hidden="1" x14ac:dyDescent="0.35">
      <c r="A18380" s="76">
        <v>46143</v>
      </c>
      <c r="B18380">
        <v>5059.6014099999993</v>
      </c>
      <c r="C18380" t="s">
        <v>56</v>
      </c>
      <c r="D18380" t="s">
        <v>27</v>
      </c>
      <c r="E18380" t="s">
        <v>99</v>
      </c>
    </row>
    <row r="18381" spans="1:5" hidden="1" x14ac:dyDescent="0.35">
      <c r="A18381" s="76">
        <v>46143</v>
      </c>
      <c r="B18381">
        <v>2028.5277110000013</v>
      </c>
      <c r="C18381" t="s">
        <v>58</v>
      </c>
      <c r="D18381" t="s">
        <v>27</v>
      </c>
      <c r="E18381" t="s">
        <v>99</v>
      </c>
    </row>
    <row r="18382" spans="1:5" hidden="1" x14ac:dyDescent="0.35">
      <c r="A18382" s="76">
        <v>46143</v>
      </c>
      <c r="B18382">
        <v>3025.6483719999969</v>
      </c>
      <c r="C18382" t="s">
        <v>60</v>
      </c>
      <c r="D18382" t="s">
        <v>27</v>
      </c>
      <c r="E18382" t="s">
        <v>99</v>
      </c>
    </row>
    <row r="18383" spans="1:5" hidden="1" x14ac:dyDescent="0.35">
      <c r="A18383" s="76">
        <v>46143</v>
      </c>
      <c r="B18383">
        <v>2784.007713999998</v>
      </c>
      <c r="C18383" t="s">
        <v>308</v>
      </c>
      <c r="D18383" t="s">
        <v>27</v>
      </c>
      <c r="E18383" t="s">
        <v>99</v>
      </c>
    </row>
    <row r="18384" spans="1:5" hidden="1" x14ac:dyDescent="0.35">
      <c r="A18384" s="76">
        <v>46143</v>
      </c>
      <c r="B18384">
        <v>0</v>
      </c>
      <c r="C18384" t="s">
        <v>62</v>
      </c>
      <c r="D18384" t="s">
        <v>283</v>
      </c>
      <c r="E18384" t="s">
        <v>12</v>
      </c>
    </row>
    <row r="18385" spans="1:5" hidden="1" x14ac:dyDescent="0.35">
      <c r="A18385" s="76">
        <v>46143</v>
      </c>
      <c r="B18385">
        <v>0</v>
      </c>
      <c r="C18385" t="s">
        <v>62</v>
      </c>
      <c r="D18385" t="s">
        <v>177</v>
      </c>
      <c r="E18385" t="s">
        <v>99</v>
      </c>
    </row>
    <row r="18386" spans="1:5" hidden="1" x14ac:dyDescent="0.35">
      <c r="A18386" s="76">
        <v>46143</v>
      </c>
      <c r="B18386">
        <v>0</v>
      </c>
      <c r="C18386" t="s">
        <v>55</v>
      </c>
      <c r="D18386" t="s">
        <v>284</v>
      </c>
      <c r="E18386" t="s">
        <v>12</v>
      </c>
    </row>
    <row r="18387" spans="1:5" hidden="1" x14ac:dyDescent="0.35">
      <c r="A18387" s="76">
        <v>46143</v>
      </c>
      <c r="B18387">
        <v>0</v>
      </c>
      <c r="C18387" t="s">
        <v>55</v>
      </c>
      <c r="D18387" t="s">
        <v>177</v>
      </c>
      <c r="E18387" t="s">
        <v>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XMLTemplate xmlns="http://schemas.datacontract.org/2004/07/ExcelAddIn1.XMLModel" xmlns:i="http://www.w3.org/2001/XMLSchema-instance">
  <Title>DNEXT_TEMPLATE</Title>
  <l_Templates/>
  <l_editableRanges/>
</XMLTemplate>
</file>

<file path=customXml/itemProps1.xml><?xml version="1.0" encoding="utf-8"?>
<ds:datastoreItem xmlns:ds="http://schemas.openxmlformats.org/officeDocument/2006/customXml" ds:itemID="{1DBE93F2-7EDE-4DDC-910E-31138F93B7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3622762-1BC3-4879-B356-27DC1C9492F1}">
  <ds:schemaRefs>
    <ds:schemaRef ds:uri="http://schemas.datacontract.org/2004/07/ExcelAddIn1.XMLMod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Folder</vt:lpstr>
      <vt:lpstr>input_dataset_pivot</vt:lpstr>
      <vt:lpstr>pivot_dataset_old</vt:lpstr>
      <vt:lpstr>pivot_dataset_2</vt:lpstr>
      <vt:lpstr>SND_M</vt:lpstr>
      <vt:lpstr>SND_Y</vt:lpstr>
      <vt:lpstr>Matrix</vt:lpstr>
      <vt:lpstr>input_dataset_2</vt:lpstr>
      <vt:lpstr>dnexr-dnexr-wht-world-snd-item-</vt:lpstr>
      <vt:lpstr>Parameters</vt:lpstr>
      <vt:lpstr>forecast_db</vt:lpstr>
      <vt:lpstr>Reference</vt:lpstr>
      <vt:lpstr>output_dataset</vt:lpstr>
      <vt:lpstr>SND_M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Lambert</dc:creator>
  <cp:lastModifiedBy>Pablo Figueroa</cp:lastModifiedBy>
  <dcterms:created xsi:type="dcterms:W3CDTF">2020-08-05T14:56:26Z</dcterms:created>
  <dcterms:modified xsi:type="dcterms:W3CDTF">2025-03-07T21:28:37Z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NEXTID">
    <vt:lpwstr>50963b9f-9560-45ae-af89-3f0e55abbcb0</vt:lpwstr>
  </property>
</Properties>
</file>